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ps-eu\InputData\trans\BHNVFEAL\"/>
    </mc:Choice>
  </mc:AlternateContent>
  <xr:revisionPtr revIDLastSave="0" documentId="13_ncr:1_{3E8CFB0F-83F7-4859-BBC5-E611D38685DD}" xr6:coauthVersionLast="47" xr6:coauthVersionMax="47" xr10:uidLastSave="{00000000-0000-0000-0000-000000000000}"/>
  <bookViews>
    <workbookView xWindow="-30710" yWindow="-5500" windowWidth="29400" windowHeight="17550" tabRatio="811" activeTab="24" xr2:uid="{00000000-000D-0000-FFFF-FFFF00000000}"/>
  </bookViews>
  <sheets>
    <sheet name="About" sheetId="1" r:id="rId1"/>
    <sheet name="TRA_Vkm UK" sheetId="48" state="hidden" r:id="rId2"/>
    <sheet name="TRA_Inv UK" sheetId="39" state="hidden" r:id="rId3"/>
    <sheet name="TRA_Stock UK" sheetId="40" state="hidden" r:id="rId4"/>
    <sheet name="TRA_VEffInv UK" sheetId="42" state="hidden" r:id="rId5"/>
    <sheet name="TRA_VEff UK" sheetId="41" state="hidden" r:id="rId6"/>
    <sheet name="TRA_Vkm EU28" sheetId="49" state="hidden" r:id="rId7"/>
    <sheet name="TRA_Inv EU28" sheetId="45" state="hidden" r:id="rId8"/>
    <sheet name="TRA_Stock EU28" sheetId="44" state="hidden" r:id="rId9"/>
    <sheet name="TRA_VEffInv EU28" sheetId="46" state="hidden" r:id="rId10"/>
    <sheet name="TRA_VEff EU28" sheetId="47" state="hidden" r:id="rId11"/>
    <sheet name="TRA_VEffInv EU27" sheetId="32" r:id="rId12"/>
    <sheet name="TRA_VEff EU27" sheetId="33" r:id="rId13"/>
    <sheet name="TRA_Energy EU28" sheetId="51" state="hidden" r:id="rId14"/>
    <sheet name="TRA_Energy UK" sheetId="50" state="hidden" r:id="rId15"/>
    <sheet name="TRA_Energy EU27" sheetId="35" r:id="rId16"/>
    <sheet name="TRA_Activity EU28" sheetId="53" state="hidden" r:id="rId17"/>
    <sheet name="TRA_Activity" sheetId="52" state="hidden" r:id="rId18"/>
    <sheet name="TRA_Activity EU27" sheetId="34" r:id="rId19"/>
    <sheet name="AVLo" sheetId="36" r:id="rId20"/>
    <sheet name="BNVFE" sheetId="25" r:id="rId21"/>
    <sheet name="SYFAFE" sheetId="31" r:id="rId22"/>
    <sheet name="Other Values" sheetId="18" r:id="rId23"/>
    <sheet name="Other Calculations" sheetId="38" r:id="rId24"/>
    <sheet name="Calculations" sheetId="37" r:id="rId25"/>
    <sheet name="BHNVFEAL-LDVs-psgr" sheetId="2" r:id="rId26"/>
    <sheet name="BHNVFEAL-LDVs-frgt" sheetId="5" r:id="rId27"/>
    <sheet name="BHNVFEAL-HDVs-psgr" sheetId="6" r:id="rId28"/>
    <sheet name="BHNVFEAL-HDVs-frgt" sheetId="7" r:id="rId29"/>
    <sheet name="BHNVFEAL-aircraft-psgr" sheetId="8" r:id="rId30"/>
    <sheet name="BHNVFEAL-aircraft-frgt" sheetId="9" r:id="rId31"/>
    <sheet name="BHNVFEAL-rail-psgr" sheetId="10" r:id="rId32"/>
    <sheet name="BHNVFEAL-rail-frgt" sheetId="11" r:id="rId33"/>
    <sheet name="BHNVFEAL-ships-psgr" sheetId="12" r:id="rId34"/>
    <sheet name="BHNVFEAL-ships-frgt" sheetId="13" r:id="rId35"/>
    <sheet name="BHNVFEAL-motorbikes-psgr" sheetId="14" r:id="rId36"/>
    <sheet name="BHNVFEAL-motorbikes-frgt" sheetId="15" r:id="rId37"/>
  </sheets>
  <externalReferences>
    <externalReference r:id="rId38"/>
  </externalReferences>
  <definedNames>
    <definedName name="Eno_TM" localSheetId="23">'[1]1997  Table 1a Modified'!#REF!</definedName>
    <definedName name="Eno_TM">'[1]1997  Table 1a Modified'!#REF!</definedName>
    <definedName name="Eno_Tons" localSheetId="23">'[1]1997  Table 1a Modified'!#REF!</definedName>
    <definedName name="Eno_Tons">'[1]1997  Table 1a Modified'!#REF!</definedName>
    <definedName name="_xlnm.Print_Titles" localSheetId="17">TRA_Activity!$1:$1</definedName>
    <definedName name="_xlnm.Print_Titles" localSheetId="18">'TRA_Activity EU27'!$1:$1</definedName>
    <definedName name="_xlnm.Print_Titles" localSheetId="16">'TRA_Activity EU28'!$1:$1</definedName>
    <definedName name="_xlnm.Print_Titles" localSheetId="14">'TRA_Energy UK'!$1:$1</definedName>
    <definedName name="_xlnm.Print_Titles" localSheetId="7">'TRA_Inv EU28'!$1:$1</definedName>
    <definedName name="_xlnm.Print_Titles" localSheetId="2">'TRA_Inv UK'!$1:$1</definedName>
    <definedName name="_xlnm.Print_Titles" localSheetId="8">'TRA_Stock EU28'!$1:$1</definedName>
    <definedName name="_xlnm.Print_Titles" localSheetId="3">'TRA_Stock UK'!$1:$1</definedName>
    <definedName name="_xlnm.Print_Titles" localSheetId="12">'TRA_VEff EU27'!$1:$1</definedName>
    <definedName name="_xlnm.Print_Titles" localSheetId="10">'TRA_VEff EU28'!$1:$1</definedName>
    <definedName name="_xlnm.Print_Titles" localSheetId="5">'TRA_VEff UK'!$1:$1</definedName>
    <definedName name="_xlnm.Print_Titles" localSheetId="11">'TRA_VEffInv EU27'!$1:$1</definedName>
    <definedName name="_xlnm.Print_Titles" localSheetId="9">'TRA_VEffInv EU28'!$1:$1</definedName>
    <definedName name="_xlnm.Print_Titles" localSheetId="4">'TRA_VEffInv UK'!$1:$1</definedName>
    <definedName name="_xlnm.Print_Titles" localSheetId="6">'TRA_Vkm EU28'!$1:$1</definedName>
    <definedName name="_xlnm.Print_Titles" localSheetId="1">'TRA_Vkm UK'!$1:$1</definedName>
    <definedName name="Sum_T2" localSheetId="23">'[1]1997  Table 1a Modified'!#REF!</definedName>
    <definedName name="Sum_T2">'[1]1997  Table 1a Modified'!#REF!</definedName>
    <definedName name="Sum_TTM" localSheetId="23">'[1]1997  Table 1a Modified'!#REF!</definedName>
    <definedName name="Sum_TTM">'[1]1997  Table 1a Modified'!#REF!</definedName>
    <definedName name="ti_tbl_50" localSheetId="23">#REF!</definedName>
    <definedName name="ti_tbl_50">#REF!</definedName>
    <definedName name="ti_tbl_69" localSheetId="23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251" i="34" l="1"/>
  <c r="AY251" i="34"/>
  <c r="AX251" i="34"/>
  <c r="AW251" i="34"/>
  <c r="AV251" i="34"/>
  <c r="AU251" i="34"/>
  <c r="AT251" i="34"/>
  <c r="AS251" i="34"/>
  <c r="AR251" i="34"/>
  <c r="AQ251" i="34"/>
  <c r="AP251" i="34"/>
  <c r="AO251" i="34"/>
  <c r="AN251" i="34"/>
  <c r="AM251" i="34"/>
  <c r="AL251" i="34"/>
  <c r="AK251" i="34"/>
  <c r="AJ251" i="34"/>
  <c r="AI251" i="34"/>
  <c r="AH251" i="34"/>
  <c r="AG251" i="34"/>
  <c r="AF251" i="34"/>
  <c r="AE251" i="34"/>
  <c r="AD251" i="34"/>
  <c r="AC251" i="34"/>
  <c r="AB251" i="34"/>
  <c r="AA251" i="34"/>
  <c r="Z251" i="34"/>
  <c r="Y251" i="34"/>
  <c r="X251" i="34"/>
  <c r="W251" i="34"/>
  <c r="V251" i="34"/>
  <c r="U251" i="34"/>
  <c r="T251" i="34"/>
  <c r="S251" i="34"/>
  <c r="R251" i="34"/>
  <c r="Q251" i="34"/>
  <c r="P251" i="34"/>
  <c r="O251" i="34"/>
  <c r="N251" i="34"/>
  <c r="M251" i="34"/>
  <c r="L251" i="34"/>
  <c r="K251" i="34"/>
  <c r="J251" i="34"/>
  <c r="I251" i="34"/>
  <c r="H251" i="34"/>
  <c r="G251" i="34"/>
  <c r="F251" i="34"/>
  <c r="E251" i="34"/>
  <c r="D251" i="34"/>
  <c r="C251" i="34"/>
  <c r="B251" i="34"/>
  <c r="AZ250" i="34"/>
  <c r="AY250" i="34"/>
  <c r="AX250" i="34"/>
  <c r="AW250" i="34"/>
  <c r="AV250" i="34"/>
  <c r="AU250" i="34"/>
  <c r="AT250" i="34"/>
  <c r="AS250" i="34"/>
  <c r="AR250" i="34"/>
  <c r="AQ250" i="34"/>
  <c r="AP250" i="34"/>
  <c r="AO250" i="34"/>
  <c r="AN250" i="34"/>
  <c r="AM250" i="34"/>
  <c r="AL250" i="34"/>
  <c r="AK250" i="34"/>
  <c r="AJ250" i="34"/>
  <c r="AI250" i="34"/>
  <c r="AH250" i="34"/>
  <c r="AG250" i="34"/>
  <c r="AF250" i="34"/>
  <c r="AE250" i="34"/>
  <c r="AD250" i="34"/>
  <c r="AC250" i="34"/>
  <c r="AB250" i="34"/>
  <c r="AA250" i="34"/>
  <c r="Z250" i="34"/>
  <c r="Y250" i="34"/>
  <c r="X250" i="34"/>
  <c r="W250" i="34"/>
  <c r="V250" i="34"/>
  <c r="U250" i="34"/>
  <c r="T250" i="34"/>
  <c r="S250" i="34"/>
  <c r="R250" i="34"/>
  <c r="Q250" i="34"/>
  <c r="P250" i="34"/>
  <c r="O250" i="34"/>
  <c r="N250" i="34"/>
  <c r="M250" i="34"/>
  <c r="L250" i="34"/>
  <c r="K250" i="34"/>
  <c r="J250" i="34"/>
  <c r="I250" i="34"/>
  <c r="H250" i="34"/>
  <c r="G250" i="34"/>
  <c r="F250" i="34"/>
  <c r="E250" i="34"/>
  <c r="D250" i="34"/>
  <c r="C250" i="34"/>
  <c r="B250" i="34"/>
  <c r="AZ249" i="34"/>
  <c r="AY249" i="34"/>
  <c r="AX249" i="34"/>
  <c r="AW249" i="34"/>
  <c r="AV249" i="34"/>
  <c r="AU249" i="34"/>
  <c r="AT249" i="34"/>
  <c r="AS249" i="34"/>
  <c r="AR249" i="34"/>
  <c r="AQ249" i="34"/>
  <c r="AP249" i="34"/>
  <c r="AO249" i="34"/>
  <c r="AN249" i="34"/>
  <c r="AM249" i="34"/>
  <c r="AL249" i="34"/>
  <c r="AK249" i="34"/>
  <c r="AJ249" i="34"/>
  <c r="AI249" i="34"/>
  <c r="AH249" i="34"/>
  <c r="AG249" i="34"/>
  <c r="AF249" i="34"/>
  <c r="AE249" i="34"/>
  <c r="AD249" i="34"/>
  <c r="AC249" i="34"/>
  <c r="AB249" i="34"/>
  <c r="AA249" i="34"/>
  <c r="Z249" i="34"/>
  <c r="Y249" i="34"/>
  <c r="X249" i="34"/>
  <c r="W249" i="34"/>
  <c r="V249" i="34"/>
  <c r="U249" i="34"/>
  <c r="T249" i="34"/>
  <c r="S249" i="34"/>
  <c r="R249" i="34"/>
  <c r="Q249" i="34"/>
  <c r="P249" i="34"/>
  <c r="O249" i="34"/>
  <c r="N249" i="34"/>
  <c r="M249" i="34"/>
  <c r="L249" i="34"/>
  <c r="K249" i="34"/>
  <c r="J249" i="34"/>
  <c r="I249" i="34"/>
  <c r="H249" i="34"/>
  <c r="G249" i="34"/>
  <c r="F249" i="34"/>
  <c r="E249" i="34"/>
  <c r="D249" i="34"/>
  <c r="C249" i="34"/>
  <c r="B249" i="34"/>
  <c r="AZ248" i="34"/>
  <c r="AY248" i="34"/>
  <c r="AX248" i="34"/>
  <c r="AW248" i="34"/>
  <c r="AV248" i="34"/>
  <c r="AU248" i="34"/>
  <c r="AT248" i="34"/>
  <c r="AS248" i="34"/>
  <c r="AR248" i="34"/>
  <c r="AQ248" i="34"/>
  <c r="AP248" i="34"/>
  <c r="AO248" i="34"/>
  <c r="AN248" i="34"/>
  <c r="AM248" i="34"/>
  <c r="AL248" i="34"/>
  <c r="AK248" i="34"/>
  <c r="AJ248" i="34"/>
  <c r="AI248" i="34"/>
  <c r="AH248" i="34"/>
  <c r="AG248" i="34"/>
  <c r="AF248" i="34"/>
  <c r="AE248" i="34"/>
  <c r="AD248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D248" i="34"/>
  <c r="C248" i="34"/>
  <c r="B248" i="34"/>
  <c r="AZ247" i="34"/>
  <c r="AY247" i="34"/>
  <c r="AX247" i="34"/>
  <c r="AW247" i="34"/>
  <c r="AV247" i="34"/>
  <c r="AU247" i="34"/>
  <c r="AT247" i="34"/>
  <c r="AS247" i="34"/>
  <c r="AR247" i="34"/>
  <c r="AQ247" i="34"/>
  <c r="AP247" i="34"/>
  <c r="AO247" i="34"/>
  <c r="AN247" i="34"/>
  <c r="AM247" i="34"/>
  <c r="AL247" i="34"/>
  <c r="AK247" i="34"/>
  <c r="AJ247" i="34"/>
  <c r="AI247" i="34"/>
  <c r="AH247" i="34"/>
  <c r="AG247" i="34"/>
  <c r="AF247" i="34"/>
  <c r="AE247" i="34"/>
  <c r="AD247" i="34"/>
  <c r="AC247" i="34"/>
  <c r="AB247" i="34"/>
  <c r="AA247" i="34"/>
  <c r="Z247" i="34"/>
  <c r="Y247" i="34"/>
  <c r="X247" i="34"/>
  <c r="W247" i="34"/>
  <c r="V247" i="34"/>
  <c r="U247" i="34"/>
  <c r="T247" i="34"/>
  <c r="S247" i="34"/>
  <c r="R247" i="34"/>
  <c r="Q247" i="34"/>
  <c r="P247" i="34"/>
  <c r="O247" i="34"/>
  <c r="N247" i="34"/>
  <c r="M247" i="34"/>
  <c r="L247" i="34"/>
  <c r="K247" i="34"/>
  <c r="J247" i="34"/>
  <c r="I247" i="34"/>
  <c r="H247" i="34"/>
  <c r="G247" i="34"/>
  <c r="F247" i="34"/>
  <c r="E247" i="34"/>
  <c r="D247" i="34"/>
  <c r="C247" i="34"/>
  <c r="B247" i="34"/>
  <c r="AZ246" i="34"/>
  <c r="AY246" i="34"/>
  <c r="AX246" i="34"/>
  <c r="AW246" i="34"/>
  <c r="AV246" i="34"/>
  <c r="AU246" i="34"/>
  <c r="AT246" i="34"/>
  <c r="AS246" i="34"/>
  <c r="AR246" i="34"/>
  <c r="AQ246" i="34"/>
  <c r="AP246" i="34"/>
  <c r="AO246" i="34"/>
  <c r="AN246" i="34"/>
  <c r="AM246" i="34"/>
  <c r="AL246" i="34"/>
  <c r="AK246" i="34"/>
  <c r="AJ246" i="34"/>
  <c r="AI246" i="34"/>
  <c r="AH246" i="34"/>
  <c r="AG246" i="34"/>
  <c r="AF246" i="34"/>
  <c r="AE246" i="34"/>
  <c r="AD246" i="34"/>
  <c r="AC246" i="34"/>
  <c r="AB246" i="34"/>
  <c r="AA246" i="34"/>
  <c r="Z246" i="34"/>
  <c r="Y246" i="34"/>
  <c r="X246" i="34"/>
  <c r="W246" i="34"/>
  <c r="V246" i="34"/>
  <c r="U246" i="34"/>
  <c r="T246" i="34"/>
  <c r="S246" i="34"/>
  <c r="R246" i="34"/>
  <c r="Q246" i="34"/>
  <c r="P246" i="34"/>
  <c r="O246" i="34"/>
  <c r="N246" i="34"/>
  <c r="M246" i="34"/>
  <c r="L246" i="34"/>
  <c r="K246" i="34"/>
  <c r="J246" i="34"/>
  <c r="I246" i="34"/>
  <c r="H246" i="34"/>
  <c r="G246" i="34"/>
  <c r="F246" i="34"/>
  <c r="E246" i="34"/>
  <c r="D246" i="34"/>
  <c r="C246" i="34"/>
  <c r="B246" i="34"/>
  <c r="AZ245" i="34"/>
  <c r="AY245" i="34"/>
  <c r="AX245" i="34"/>
  <c r="AW245" i="34"/>
  <c r="AV245" i="34"/>
  <c r="AU245" i="34"/>
  <c r="AT245" i="34"/>
  <c r="AS245" i="34"/>
  <c r="AR245" i="34"/>
  <c r="AQ245" i="34"/>
  <c r="AP245" i="34"/>
  <c r="AO245" i="34"/>
  <c r="AN245" i="34"/>
  <c r="AM245" i="34"/>
  <c r="AL245" i="34"/>
  <c r="AK245" i="34"/>
  <c r="AJ245" i="34"/>
  <c r="AI245" i="34"/>
  <c r="AH245" i="34"/>
  <c r="AG245" i="34"/>
  <c r="AF245" i="34"/>
  <c r="AE245" i="34"/>
  <c r="AD245" i="34"/>
  <c r="AC245" i="34"/>
  <c r="AB245" i="34"/>
  <c r="AA245" i="34"/>
  <c r="Z245" i="34"/>
  <c r="Y245" i="34"/>
  <c r="X245" i="34"/>
  <c r="W245" i="34"/>
  <c r="V245" i="34"/>
  <c r="U245" i="34"/>
  <c r="T245" i="34"/>
  <c r="S245" i="34"/>
  <c r="R245" i="34"/>
  <c r="Q245" i="34"/>
  <c r="P245" i="34"/>
  <c r="O245" i="34"/>
  <c r="N245" i="34"/>
  <c r="M245" i="34"/>
  <c r="L245" i="34"/>
  <c r="K245" i="34"/>
  <c r="J245" i="34"/>
  <c r="I245" i="34"/>
  <c r="H245" i="34"/>
  <c r="G245" i="34"/>
  <c r="F245" i="34"/>
  <c r="E245" i="34"/>
  <c r="D245" i="34"/>
  <c r="C245" i="34"/>
  <c r="B245" i="34"/>
  <c r="AZ244" i="34"/>
  <c r="AY244" i="34"/>
  <c r="AX244" i="34"/>
  <c r="AW244" i="34"/>
  <c r="AV244" i="34"/>
  <c r="AU244" i="34"/>
  <c r="AT244" i="34"/>
  <c r="AS244" i="34"/>
  <c r="AR244" i="34"/>
  <c r="AQ244" i="34"/>
  <c r="AP244" i="34"/>
  <c r="AO244" i="34"/>
  <c r="AN244" i="34"/>
  <c r="AM244" i="34"/>
  <c r="AL244" i="34"/>
  <c r="AK244" i="34"/>
  <c r="AJ244" i="34"/>
  <c r="AI244" i="34"/>
  <c r="AH244" i="34"/>
  <c r="AG244" i="34"/>
  <c r="AF244" i="34"/>
  <c r="AE244" i="34"/>
  <c r="AD244" i="34"/>
  <c r="AC244" i="34"/>
  <c r="AB244" i="34"/>
  <c r="AA244" i="34"/>
  <c r="Z244" i="34"/>
  <c r="Y244" i="34"/>
  <c r="X244" i="34"/>
  <c r="W244" i="34"/>
  <c r="V244" i="34"/>
  <c r="U244" i="34"/>
  <c r="T244" i="34"/>
  <c r="S244" i="34"/>
  <c r="R244" i="34"/>
  <c r="Q244" i="34"/>
  <c r="P244" i="34"/>
  <c r="O244" i="34"/>
  <c r="N244" i="34"/>
  <c r="M244" i="34"/>
  <c r="L244" i="34"/>
  <c r="K244" i="34"/>
  <c r="J244" i="34"/>
  <c r="I244" i="34"/>
  <c r="H244" i="34"/>
  <c r="G244" i="34"/>
  <c r="F244" i="34"/>
  <c r="E244" i="34"/>
  <c r="D244" i="34"/>
  <c r="C244" i="34"/>
  <c r="B244" i="34"/>
  <c r="AZ243" i="34"/>
  <c r="AY243" i="34"/>
  <c r="AX243" i="34"/>
  <c r="AW243" i="34"/>
  <c r="AV243" i="34"/>
  <c r="AU243" i="34"/>
  <c r="AT243" i="34"/>
  <c r="AS243" i="34"/>
  <c r="AR243" i="34"/>
  <c r="AQ243" i="34"/>
  <c r="AP243" i="34"/>
  <c r="AO243" i="34"/>
  <c r="AN243" i="34"/>
  <c r="AM243" i="34"/>
  <c r="AL243" i="34"/>
  <c r="AK243" i="34"/>
  <c r="AJ243" i="34"/>
  <c r="AI243" i="34"/>
  <c r="AH243" i="34"/>
  <c r="AG243" i="34"/>
  <c r="AF243" i="34"/>
  <c r="AE243" i="34"/>
  <c r="AD243" i="34"/>
  <c r="AC243" i="34"/>
  <c r="AB243" i="34"/>
  <c r="AA243" i="34"/>
  <c r="Z243" i="34"/>
  <c r="Y243" i="34"/>
  <c r="X243" i="34"/>
  <c r="W243" i="34"/>
  <c r="V243" i="34"/>
  <c r="U243" i="34"/>
  <c r="T243" i="34"/>
  <c r="S243" i="34"/>
  <c r="R243" i="34"/>
  <c r="Q243" i="34"/>
  <c r="P243" i="34"/>
  <c r="O243" i="34"/>
  <c r="N243" i="34"/>
  <c r="M243" i="34"/>
  <c r="L243" i="34"/>
  <c r="K243" i="34"/>
  <c r="J243" i="34"/>
  <c r="I243" i="34"/>
  <c r="H243" i="34"/>
  <c r="G243" i="34"/>
  <c r="F243" i="34"/>
  <c r="E243" i="34"/>
  <c r="D243" i="34"/>
  <c r="C243" i="34"/>
  <c r="B243" i="34"/>
  <c r="AZ242" i="34"/>
  <c r="AY242" i="34"/>
  <c r="AX242" i="34"/>
  <c r="AW242" i="34"/>
  <c r="AV242" i="34"/>
  <c r="AU242" i="34"/>
  <c r="AT242" i="34"/>
  <c r="AS242" i="34"/>
  <c r="AR242" i="34"/>
  <c r="AQ242" i="34"/>
  <c r="AP242" i="34"/>
  <c r="AO242" i="34"/>
  <c r="AN242" i="34"/>
  <c r="AM242" i="34"/>
  <c r="AL242" i="34"/>
  <c r="AK242" i="34"/>
  <c r="AJ242" i="34"/>
  <c r="AI242" i="34"/>
  <c r="AH242" i="34"/>
  <c r="AG242" i="34"/>
  <c r="AF242" i="34"/>
  <c r="AE242" i="34"/>
  <c r="AD242" i="34"/>
  <c r="AC242" i="34"/>
  <c r="AB242" i="34"/>
  <c r="AA242" i="34"/>
  <c r="Z242" i="34"/>
  <c r="Y242" i="34"/>
  <c r="X242" i="34"/>
  <c r="W242" i="34"/>
  <c r="V242" i="34"/>
  <c r="U242" i="34"/>
  <c r="T242" i="34"/>
  <c r="S242" i="34"/>
  <c r="R242" i="34"/>
  <c r="Q242" i="34"/>
  <c r="P242" i="34"/>
  <c r="O242" i="34"/>
  <c r="N242" i="34"/>
  <c r="M242" i="34"/>
  <c r="L242" i="34"/>
  <c r="K242" i="34"/>
  <c r="J242" i="34"/>
  <c r="I242" i="34"/>
  <c r="H242" i="34"/>
  <c r="G242" i="34"/>
  <c r="F242" i="34"/>
  <c r="E242" i="34"/>
  <c r="D242" i="34"/>
  <c r="C242" i="34"/>
  <c r="B242" i="34"/>
  <c r="AZ241" i="34"/>
  <c r="AY241" i="34"/>
  <c r="AX241" i="34"/>
  <c r="AW241" i="34"/>
  <c r="AV241" i="34"/>
  <c r="AU241" i="34"/>
  <c r="AT241" i="34"/>
  <c r="AS241" i="34"/>
  <c r="AR241" i="34"/>
  <c r="AQ241" i="34"/>
  <c r="AP241" i="34"/>
  <c r="AO241" i="34"/>
  <c r="AN241" i="34"/>
  <c r="AM241" i="34"/>
  <c r="AL241" i="34"/>
  <c r="AK241" i="34"/>
  <c r="AJ241" i="34"/>
  <c r="AI241" i="34"/>
  <c r="AH241" i="34"/>
  <c r="AG241" i="34"/>
  <c r="AF241" i="34"/>
  <c r="AE241" i="34"/>
  <c r="AD241" i="34"/>
  <c r="AC241" i="34"/>
  <c r="AB241" i="34"/>
  <c r="AA241" i="34"/>
  <c r="Z241" i="34"/>
  <c r="Y241" i="34"/>
  <c r="X241" i="34"/>
  <c r="W241" i="34"/>
  <c r="V241" i="34"/>
  <c r="U241" i="34"/>
  <c r="T241" i="34"/>
  <c r="S241" i="34"/>
  <c r="R241" i="34"/>
  <c r="Q241" i="34"/>
  <c r="P241" i="34"/>
  <c r="O241" i="34"/>
  <c r="N241" i="34"/>
  <c r="M241" i="34"/>
  <c r="L241" i="34"/>
  <c r="K241" i="34"/>
  <c r="J241" i="34"/>
  <c r="I241" i="34"/>
  <c r="H241" i="34"/>
  <c r="G241" i="34"/>
  <c r="F241" i="34"/>
  <c r="E241" i="34"/>
  <c r="D241" i="34"/>
  <c r="C241" i="34"/>
  <c r="B241" i="34"/>
  <c r="AZ240" i="34"/>
  <c r="AY240" i="34"/>
  <c r="AX240" i="34"/>
  <c r="AW240" i="34"/>
  <c r="AV240" i="34"/>
  <c r="AU240" i="34"/>
  <c r="AT240" i="34"/>
  <c r="AS240" i="34"/>
  <c r="AR240" i="34"/>
  <c r="AQ240" i="34"/>
  <c r="AP240" i="34"/>
  <c r="AO240" i="34"/>
  <c r="AN240" i="34"/>
  <c r="AM240" i="34"/>
  <c r="AL240" i="34"/>
  <c r="AK240" i="34"/>
  <c r="AJ240" i="34"/>
  <c r="AI240" i="34"/>
  <c r="AH240" i="34"/>
  <c r="AG240" i="34"/>
  <c r="AF240" i="34"/>
  <c r="AE240" i="34"/>
  <c r="AD240" i="34"/>
  <c r="AC240" i="34"/>
  <c r="AB240" i="34"/>
  <c r="AA240" i="34"/>
  <c r="Z240" i="34"/>
  <c r="Y240" i="34"/>
  <c r="X240" i="34"/>
  <c r="W240" i="34"/>
  <c r="V240" i="34"/>
  <c r="U240" i="34"/>
  <c r="T240" i="34"/>
  <c r="S240" i="34"/>
  <c r="R240" i="34"/>
  <c r="Q240" i="34"/>
  <c r="P240" i="34"/>
  <c r="O240" i="34"/>
  <c r="N240" i="34"/>
  <c r="M240" i="34"/>
  <c r="L240" i="34"/>
  <c r="K240" i="34"/>
  <c r="J240" i="34"/>
  <c r="I240" i="34"/>
  <c r="H240" i="34"/>
  <c r="G240" i="34"/>
  <c r="F240" i="34"/>
  <c r="E240" i="34"/>
  <c r="D240" i="34"/>
  <c r="C240" i="34"/>
  <c r="B240" i="34"/>
  <c r="AZ239" i="34"/>
  <c r="AY239" i="34"/>
  <c r="AX239" i="34"/>
  <c r="AW239" i="34"/>
  <c r="AV239" i="34"/>
  <c r="AU239" i="34"/>
  <c r="AT239" i="34"/>
  <c r="AS239" i="34"/>
  <c r="AR239" i="34"/>
  <c r="AQ239" i="34"/>
  <c r="AP239" i="34"/>
  <c r="AO239" i="34"/>
  <c r="AN239" i="34"/>
  <c r="AM239" i="34"/>
  <c r="AL239" i="34"/>
  <c r="AK239" i="34"/>
  <c r="AJ239" i="34"/>
  <c r="AI239" i="34"/>
  <c r="AH239" i="34"/>
  <c r="AG239" i="34"/>
  <c r="AF239" i="34"/>
  <c r="AE239" i="34"/>
  <c r="AD239" i="34"/>
  <c r="AC239" i="34"/>
  <c r="AB239" i="34"/>
  <c r="AA239" i="34"/>
  <c r="Z239" i="34"/>
  <c r="Y239" i="34"/>
  <c r="X239" i="34"/>
  <c r="W239" i="34"/>
  <c r="V239" i="34"/>
  <c r="U239" i="34"/>
  <c r="T239" i="34"/>
  <c r="S239" i="34"/>
  <c r="R239" i="34"/>
  <c r="Q239" i="34"/>
  <c r="P239" i="34"/>
  <c r="O239" i="34"/>
  <c r="N239" i="34"/>
  <c r="M239" i="34"/>
  <c r="L239" i="34"/>
  <c r="K239" i="34"/>
  <c r="J239" i="34"/>
  <c r="I239" i="34"/>
  <c r="H239" i="34"/>
  <c r="G239" i="34"/>
  <c r="F239" i="34"/>
  <c r="E239" i="34"/>
  <c r="D239" i="34"/>
  <c r="C239" i="34"/>
  <c r="B239" i="34"/>
  <c r="AZ238" i="34"/>
  <c r="AY238" i="34"/>
  <c r="AX238" i="34"/>
  <c r="AW238" i="34"/>
  <c r="AV238" i="34"/>
  <c r="AU238" i="34"/>
  <c r="AT238" i="34"/>
  <c r="AS238" i="34"/>
  <c r="AR238" i="34"/>
  <c r="AQ238" i="34"/>
  <c r="AP238" i="34"/>
  <c r="AO238" i="34"/>
  <c r="AN238" i="34"/>
  <c r="AM238" i="34"/>
  <c r="AL238" i="34"/>
  <c r="AK238" i="34"/>
  <c r="AJ238" i="34"/>
  <c r="AI238" i="34"/>
  <c r="AH238" i="34"/>
  <c r="AG238" i="34"/>
  <c r="AF238" i="34"/>
  <c r="AE238" i="34"/>
  <c r="AD238" i="34"/>
  <c r="AC238" i="34"/>
  <c r="AB238" i="34"/>
  <c r="AA238" i="34"/>
  <c r="Z238" i="34"/>
  <c r="Y238" i="34"/>
  <c r="X238" i="34"/>
  <c r="W238" i="34"/>
  <c r="V238" i="34"/>
  <c r="U238" i="34"/>
  <c r="T238" i="34"/>
  <c r="S238" i="34"/>
  <c r="R238" i="34"/>
  <c r="Q238" i="34"/>
  <c r="P238" i="34"/>
  <c r="O238" i="34"/>
  <c r="N238" i="34"/>
  <c r="M238" i="34"/>
  <c r="L238" i="34"/>
  <c r="K238" i="34"/>
  <c r="J238" i="34"/>
  <c r="I238" i="34"/>
  <c r="H238" i="34"/>
  <c r="G238" i="34"/>
  <c r="F238" i="34"/>
  <c r="E238" i="34"/>
  <c r="D238" i="34"/>
  <c r="C238" i="34"/>
  <c r="B238" i="34"/>
  <c r="AZ237" i="34"/>
  <c r="AY237" i="34"/>
  <c r="AX237" i="34"/>
  <c r="AW237" i="34"/>
  <c r="AV237" i="34"/>
  <c r="AU237" i="34"/>
  <c r="AT237" i="34"/>
  <c r="AS237" i="34"/>
  <c r="AR237" i="34"/>
  <c r="AQ237" i="34"/>
  <c r="AP237" i="34"/>
  <c r="AO237" i="34"/>
  <c r="AN237" i="34"/>
  <c r="AM237" i="34"/>
  <c r="AL237" i="34"/>
  <c r="AK237" i="34"/>
  <c r="AJ237" i="34"/>
  <c r="AI237" i="34"/>
  <c r="AH237" i="34"/>
  <c r="AG237" i="34"/>
  <c r="AF237" i="34"/>
  <c r="AE237" i="34"/>
  <c r="AD237" i="34"/>
  <c r="AC237" i="34"/>
  <c r="AB237" i="34"/>
  <c r="AA237" i="34"/>
  <c r="Z237" i="34"/>
  <c r="Y237" i="34"/>
  <c r="X237" i="34"/>
  <c r="W237" i="34"/>
  <c r="V237" i="34"/>
  <c r="U237" i="34"/>
  <c r="T237" i="34"/>
  <c r="S237" i="34"/>
  <c r="R237" i="34"/>
  <c r="Q237" i="34"/>
  <c r="P237" i="34"/>
  <c r="O237" i="34"/>
  <c r="N237" i="34"/>
  <c r="M237" i="34"/>
  <c r="L237" i="34"/>
  <c r="K237" i="34"/>
  <c r="J237" i="34"/>
  <c r="I237" i="34"/>
  <c r="H237" i="34"/>
  <c r="G237" i="34"/>
  <c r="F237" i="34"/>
  <c r="E237" i="34"/>
  <c r="D237" i="34"/>
  <c r="C237" i="34"/>
  <c r="B237" i="34"/>
  <c r="AZ235" i="34"/>
  <c r="AY235" i="34"/>
  <c r="AX235" i="34"/>
  <c r="AW235" i="34"/>
  <c r="AV235" i="34"/>
  <c r="AU235" i="34"/>
  <c r="AT235" i="34"/>
  <c r="AS235" i="34"/>
  <c r="AR235" i="34"/>
  <c r="AQ235" i="34"/>
  <c r="AP235" i="34"/>
  <c r="AO235" i="34"/>
  <c r="AN235" i="34"/>
  <c r="AM235" i="34"/>
  <c r="AL235" i="34"/>
  <c r="AK235" i="34"/>
  <c r="AJ235" i="34"/>
  <c r="AI235" i="34"/>
  <c r="AH235" i="34"/>
  <c r="AG235" i="34"/>
  <c r="AF235" i="34"/>
  <c r="AE235" i="34"/>
  <c r="AD235" i="34"/>
  <c r="AC235" i="34"/>
  <c r="AB235" i="34"/>
  <c r="AA235" i="34"/>
  <c r="Z235" i="34"/>
  <c r="Y235" i="34"/>
  <c r="X235" i="34"/>
  <c r="W235" i="34"/>
  <c r="V235" i="34"/>
  <c r="U235" i="34"/>
  <c r="T235" i="34"/>
  <c r="S235" i="34"/>
  <c r="R235" i="34"/>
  <c r="Q235" i="34"/>
  <c r="P235" i="34"/>
  <c r="O235" i="34"/>
  <c r="N235" i="34"/>
  <c r="M235" i="34"/>
  <c r="L235" i="34"/>
  <c r="K235" i="34"/>
  <c r="J235" i="34"/>
  <c r="I235" i="34"/>
  <c r="H235" i="34"/>
  <c r="G235" i="34"/>
  <c r="F235" i="34"/>
  <c r="E235" i="34"/>
  <c r="D235" i="34"/>
  <c r="C235" i="34"/>
  <c r="B235" i="34"/>
  <c r="AZ234" i="34"/>
  <c r="AY234" i="34"/>
  <c r="AX234" i="34"/>
  <c r="AW234" i="34"/>
  <c r="AV234" i="34"/>
  <c r="AU234" i="34"/>
  <c r="AT234" i="34"/>
  <c r="AS234" i="34"/>
  <c r="AR234" i="34"/>
  <c r="AQ234" i="34"/>
  <c r="AP234" i="34"/>
  <c r="AO234" i="34"/>
  <c r="AN234" i="34"/>
  <c r="AM234" i="34"/>
  <c r="AL234" i="34"/>
  <c r="AK234" i="34"/>
  <c r="AJ234" i="34"/>
  <c r="AI234" i="34"/>
  <c r="AH234" i="34"/>
  <c r="AG234" i="34"/>
  <c r="AF234" i="34"/>
  <c r="AE234" i="34"/>
  <c r="AD234" i="34"/>
  <c r="AC234" i="34"/>
  <c r="AB234" i="34"/>
  <c r="AA234" i="34"/>
  <c r="Z234" i="34"/>
  <c r="Y234" i="34"/>
  <c r="X234" i="34"/>
  <c r="W234" i="34"/>
  <c r="V234" i="34"/>
  <c r="U234" i="34"/>
  <c r="T234" i="34"/>
  <c r="S234" i="34"/>
  <c r="R234" i="34"/>
  <c r="Q234" i="34"/>
  <c r="P234" i="34"/>
  <c r="O234" i="34"/>
  <c r="N234" i="34"/>
  <c r="M234" i="34"/>
  <c r="L234" i="34"/>
  <c r="K234" i="34"/>
  <c r="J234" i="34"/>
  <c r="I234" i="34"/>
  <c r="H234" i="34"/>
  <c r="G234" i="34"/>
  <c r="F234" i="34"/>
  <c r="E234" i="34"/>
  <c r="D234" i="34"/>
  <c r="C234" i="34"/>
  <c r="B234" i="34"/>
  <c r="AZ233" i="34"/>
  <c r="AY233" i="34"/>
  <c r="AX233" i="34"/>
  <c r="AW233" i="34"/>
  <c r="AV233" i="34"/>
  <c r="AU233" i="34"/>
  <c r="AT233" i="34"/>
  <c r="AS233" i="34"/>
  <c r="AR233" i="34"/>
  <c r="AQ233" i="34"/>
  <c r="AP233" i="34"/>
  <c r="AO233" i="34"/>
  <c r="AN233" i="34"/>
  <c r="AM233" i="34"/>
  <c r="AL233" i="34"/>
  <c r="AK233" i="34"/>
  <c r="AJ233" i="34"/>
  <c r="AI233" i="34"/>
  <c r="AH233" i="34"/>
  <c r="AG233" i="34"/>
  <c r="AF233" i="34"/>
  <c r="AE233" i="34"/>
  <c r="AD233" i="34"/>
  <c r="AC233" i="34"/>
  <c r="AB233" i="34"/>
  <c r="AA233" i="34"/>
  <c r="Z233" i="34"/>
  <c r="Y233" i="34"/>
  <c r="X233" i="34"/>
  <c r="W233" i="34"/>
  <c r="V233" i="34"/>
  <c r="U233" i="34"/>
  <c r="T233" i="34"/>
  <c r="S233" i="34"/>
  <c r="R233" i="34"/>
  <c r="Q233" i="34"/>
  <c r="P233" i="34"/>
  <c r="O233" i="34"/>
  <c r="N233" i="34"/>
  <c r="M233" i="34"/>
  <c r="L233" i="34"/>
  <c r="K233" i="34"/>
  <c r="J233" i="34"/>
  <c r="I233" i="34"/>
  <c r="H233" i="34"/>
  <c r="G233" i="34"/>
  <c r="F233" i="34"/>
  <c r="E233" i="34"/>
  <c r="D233" i="34"/>
  <c r="C233" i="34"/>
  <c r="B233" i="34"/>
  <c r="AZ232" i="34"/>
  <c r="AY232" i="34"/>
  <c r="AX232" i="34"/>
  <c r="AW232" i="34"/>
  <c r="AV232" i="34"/>
  <c r="AU232" i="34"/>
  <c r="AT232" i="34"/>
  <c r="AS232" i="34"/>
  <c r="AR232" i="34"/>
  <c r="AQ232" i="34"/>
  <c r="AP232" i="34"/>
  <c r="AO232" i="34"/>
  <c r="AN232" i="34"/>
  <c r="AM232" i="34"/>
  <c r="AL232" i="34"/>
  <c r="AK232" i="34"/>
  <c r="AJ232" i="34"/>
  <c r="AI232" i="34"/>
  <c r="AH232" i="34"/>
  <c r="AG232" i="34"/>
  <c r="AF232" i="34"/>
  <c r="AE232" i="34"/>
  <c r="AD232" i="34"/>
  <c r="AC232" i="34"/>
  <c r="AB232" i="34"/>
  <c r="AA232" i="34"/>
  <c r="Z232" i="34"/>
  <c r="Y232" i="34"/>
  <c r="X232" i="34"/>
  <c r="W232" i="34"/>
  <c r="V232" i="34"/>
  <c r="U232" i="34"/>
  <c r="T232" i="34"/>
  <c r="S232" i="34"/>
  <c r="R232" i="34"/>
  <c r="Q232" i="34"/>
  <c r="P232" i="34"/>
  <c r="O232" i="34"/>
  <c r="N232" i="34"/>
  <c r="M232" i="34"/>
  <c r="L232" i="34"/>
  <c r="K232" i="34"/>
  <c r="J232" i="34"/>
  <c r="I232" i="34"/>
  <c r="H232" i="34"/>
  <c r="G232" i="34"/>
  <c r="F232" i="34"/>
  <c r="E232" i="34"/>
  <c r="D232" i="34"/>
  <c r="C232" i="34"/>
  <c r="B232" i="34"/>
  <c r="AZ231" i="34"/>
  <c r="AY231" i="34"/>
  <c r="AX231" i="34"/>
  <c r="AW231" i="34"/>
  <c r="AV231" i="34"/>
  <c r="AU231" i="34"/>
  <c r="AT231" i="34"/>
  <c r="AS231" i="34"/>
  <c r="AR231" i="34"/>
  <c r="AQ231" i="34"/>
  <c r="AP231" i="34"/>
  <c r="AO231" i="34"/>
  <c r="AN231" i="34"/>
  <c r="AM231" i="34"/>
  <c r="AL231" i="34"/>
  <c r="AK231" i="34"/>
  <c r="AJ231" i="34"/>
  <c r="AI231" i="34"/>
  <c r="AH231" i="34"/>
  <c r="AG231" i="34"/>
  <c r="AF231" i="34"/>
  <c r="AE231" i="34"/>
  <c r="AD231" i="34"/>
  <c r="AC231" i="34"/>
  <c r="AB231" i="34"/>
  <c r="AA231" i="34"/>
  <c r="Z231" i="34"/>
  <c r="Y231" i="34"/>
  <c r="X231" i="34"/>
  <c r="W231" i="34"/>
  <c r="V231" i="34"/>
  <c r="U231" i="34"/>
  <c r="T231" i="34"/>
  <c r="S231" i="34"/>
  <c r="R231" i="34"/>
  <c r="Q231" i="34"/>
  <c r="P231" i="34"/>
  <c r="O231" i="34"/>
  <c r="N231" i="34"/>
  <c r="M231" i="34"/>
  <c r="L231" i="34"/>
  <c r="K231" i="34"/>
  <c r="J231" i="34"/>
  <c r="I231" i="34"/>
  <c r="H231" i="34"/>
  <c r="G231" i="34"/>
  <c r="F231" i="34"/>
  <c r="E231" i="34"/>
  <c r="D231" i="34"/>
  <c r="C231" i="34"/>
  <c r="B231" i="34"/>
  <c r="AZ230" i="34"/>
  <c r="AY230" i="34"/>
  <c r="AX230" i="34"/>
  <c r="AW230" i="34"/>
  <c r="AV230" i="34"/>
  <c r="AU230" i="34"/>
  <c r="AT230" i="34"/>
  <c r="AS230" i="34"/>
  <c r="AR230" i="34"/>
  <c r="AQ230" i="34"/>
  <c r="AP230" i="34"/>
  <c r="AO230" i="34"/>
  <c r="AN230" i="34"/>
  <c r="AM230" i="34"/>
  <c r="AL230" i="34"/>
  <c r="AK230" i="34"/>
  <c r="AJ230" i="34"/>
  <c r="AI230" i="34"/>
  <c r="AH230" i="34"/>
  <c r="AG230" i="34"/>
  <c r="AF230" i="34"/>
  <c r="AE230" i="34"/>
  <c r="AD230" i="34"/>
  <c r="AC230" i="34"/>
  <c r="AB230" i="34"/>
  <c r="AA230" i="34"/>
  <c r="Z230" i="34"/>
  <c r="Y230" i="34"/>
  <c r="X230" i="34"/>
  <c r="W230" i="34"/>
  <c r="V230" i="34"/>
  <c r="U230" i="34"/>
  <c r="T230" i="34"/>
  <c r="S230" i="34"/>
  <c r="R230" i="34"/>
  <c r="Q230" i="34"/>
  <c r="P230" i="34"/>
  <c r="O230" i="34"/>
  <c r="N230" i="34"/>
  <c r="M230" i="34"/>
  <c r="L230" i="34"/>
  <c r="K230" i="34"/>
  <c r="J230" i="34"/>
  <c r="I230" i="34"/>
  <c r="H230" i="34"/>
  <c r="G230" i="34"/>
  <c r="F230" i="34"/>
  <c r="E230" i="34"/>
  <c r="D230" i="34"/>
  <c r="C230" i="34"/>
  <c r="B230" i="34"/>
  <c r="AZ229" i="34"/>
  <c r="AY229" i="34"/>
  <c r="AX229" i="34"/>
  <c r="AW229" i="34"/>
  <c r="AV229" i="34"/>
  <c r="AU229" i="34"/>
  <c r="AT229" i="34"/>
  <c r="AS229" i="34"/>
  <c r="AR229" i="34"/>
  <c r="AQ229" i="34"/>
  <c r="AP229" i="34"/>
  <c r="AO229" i="34"/>
  <c r="AN229" i="34"/>
  <c r="AM229" i="34"/>
  <c r="AL229" i="34"/>
  <c r="AK229" i="34"/>
  <c r="AJ229" i="34"/>
  <c r="AI229" i="34"/>
  <c r="AH229" i="34"/>
  <c r="AG229" i="34"/>
  <c r="AF229" i="34"/>
  <c r="AE229" i="34"/>
  <c r="AD229" i="34"/>
  <c r="AC229" i="34"/>
  <c r="AB229" i="34"/>
  <c r="AA229" i="34"/>
  <c r="Z229" i="34"/>
  <c r="Y229" i="34"/>
  <c r="X229" i="34"/>
  <c r="W229" i="34"/>
  <c r="V229" i="34"/>
  <c r="U229" i="34"/>
  <c r="T229" i="34"/>
  <c r="S229" i="34"/>
  <c r="R229" i="34"/>
  <c r="Q229" i="34"/>
  <c r="P229" i="34"/>
  <c r="O229" i="34"/>
  <c r="N229" i="34"/>
  <c r="M229" i="34"/>
  <c r="L229" i="34"/>
  <c r="K229" i="34"/>
  <c r="J229" i="34"/>
  <c r="I229" i="34"/>
  <c r="H229" i="34"/>
  <c r="G229" i="34"/>
  <c r="F229" i="34"/>
  <c r="E229" i="34"/>
  <c r="D229" i="34"/>
  <c r="C229" i="34"/>
  <c r="B229" i="34"/>
  <c r="AZ228" i="34"/>
  <c r="AY228" i="34"/>
  <c r="AX228" i="34"/>
  <c r="AW228" i="34"/>
  <c r="AV228" i="34"/>
  <c r="AU228" i="34"/>
  <c r="AT228" i="34"/>
  <c r="AS228" i="34"/>
  <c r="AR228" i="34"/>
  <c r="AQ228" i="34"/>
  <c r="AP228" i="34"/>
  <c r="AO228" i="34"/>
  <c r="AN228" i="34"/>
  <c r="AM228" i="34"/>
  <c r="AL228" i="34"/>
  <c r="AK228" i="34"/>
  <c r="AJ228" i="34"/>
  <c r="AI228" i="34"/>
  <c r="AH228" i="34"/>
  <c r="AG228" i="34"/>
  <c r="AF228" i="34"/>
  <c r="AE228" i="34"/>
  <c r="AD228" i="34"/>
  <c r="AC228" i="34"/>
  <c r="AB228" i="34"/>
  <c r="AA228" i="34"/>
  <c r="Z228" i="34"/>
  <c r="Y228" i="34"/>
  <c r="X228" i="34"/>
  <c r="W228" i="34"/>
  <c r="V228" i="34"/>
  <c r="U228" i="34"/>
  <c r="T228" i="34"/>
  <c r="S228" i="34"/>
  <c r="R228" i="34"/>
  <c r="Q228" i="34"/>
  <c r="P228" i="34"/>
  <c r="O228" i="34"/>
  <c r="N228" i="34"/>
  <c r="M228" i="34"/>
  <c r="L228" i="34"/>
  <c r="K228" i="34"/>
  <c r="J228" i="34"/>
  <c r="I228" i="34"/>
  <c r="H228" i="34"/>
  <c r="G228" i="34"/>
  <c r="F228" i="34"/>
  <c r="E228" i="34"/>
  <c r="D228" i="34"/>
  <c r="C228" i="34"/>
  <c r="B228" i="34"/>
  <c r="AZ227" i="34"/>
  <c r="AY227" i="34"/>
  <c r="AX227" i="34"/>
  <c r="AW227" i="34"/>
  <c r="AV227" i="34"/>
  <c r="AU227" i="34"/>
  <c r="AT227" i="34"/>
  <c r="AS227" i="34"/>
  <c r="AR227" i="34"/>
  <c r="AQ227" i="34"/>
  <c r="AP227" i="34"/>
  <c r="AO227" i="34"/>
  <c r="AN227" i="34"/>
  <c r="AM227" i="34"/>
  <c r="AL227" i="34"/>
  <c r="AK227" i="34"/>
  <c r="AJ227" i="34"/>
  <c r="AI227" i="34"/>
  <c r="AH227" i="34"/>
  <c r="AG227" i="34"/>
  <c r="AF227" i="34"/>
  <c r="AE227" i="34"/>
  <c r="AD227" i="34"/>
  <c r="AC227" i="34"/>
  <c r="AB227" i="34"/>
  <c r="AA227" i="34"/>
  <c r="Z227" i="34"/>
  <c r="Y227" i="34"/>
  <c r="X227" i="34"/>
  <c r="W227" i="34"/>
  <c r="V227" i="34"/>
  <c r="U227" i="34"/>
  <c r="T227" i="34"/>
  <c r="S227" i="34"/>
  <c r="R227" i="34"/>
  <c r="Q227" i="34"/>
  <c r="P227" i="34"/>
  <c r="O227" i="34"/>
  <c r="N227" i="34"/>
  <c r="M227" i="34"/>
  <c r="L227" i="34"/>
  <c r="K227" i="34"/>
  <c r="J227" i="34"/>
  <c r="I227" i="34"/>
  <c r="H227" i="34"/>
  <c r="G227" i="34"/>
  <c r="F227" i="34"/>
  <c r="E227" i="34"/>
  <c r="D227" i="34"/>
  <c r="C227" i="34"/>
  <c r="B227" i="34"/>
  <c r="AZ226" i="34"/>
  <c r="AY226" i="34"/>
  <c r="AX226" i="34"/>
  <c r="AW226" i="34"/>
  <c r="AV226" i="34"/>
  <c r="AU226" i="34"/>
  <c r="AT226" i="34"/>
  <c r="AS226" i="34"/>
  <c r="AR226" i="34"/>
  <c r="AQ226" i="34"/>
  <c r="AP226" i="34"/>
  <c r="AO226" i="34"/>
  <c r="AN226" i="34"/>
  <c r="AM226" i="34"/>
  <c r="AL226" i="34"/>
  <c r="AK226" i="34"/>
  <c r="AJ226" i="34"/>
  <c r="AI226" i="34"/>
  <c r="AH226" i="34"/>
  <c r="AG226" i="34"/>
  <c r="AF226" i="34"/>
  <c r="AE226" i="34"/>
  <c r="AD226" i="34"/>
  <c r="AC226" i="34"/>
  <c r="AB226" i="34"/>
  <c r="AA226" i="34"/>
  <c r="Z226" i="34"/>
  <c r="Y226" i="34"/>
  <c r="X226" i="34"/>
  <c r="W226" i="34"/>
  <c r="V226" i="34"/>
  <c r="U226" i="34"/>
  <c r="T226" i="34"/>
  <c r="S226" i="34"/>
  <c r="R226" i="34"/>
  <c r="Q226" i="34"/>
  <c r="P226" i="34"/>
  <c r="O226" i="34"/>
  <c r="N226" i="34"/>
  <c r="M226" i="34"/>
  <c r="L226" i="34"/>
  <c r="K226" i="34"/>
  <c r="J226" i="34"/>
  <c r="I226" i="34"/>
  <c r="H226" i="34"/>
  <c r="G226" i="34"/>
  <c r="F226" i="34"/>
  <c r="E226" i="34"/>
  <c r="D226" i="34"/>
  <c r="C226" i="34"/>
  <c r="B226" i="34"/>
  <c r="AZ225" i="34"/>
  <c r="AY225" i="34"/>
  <c r="AX225" i="34"/>
  <c r="AW225" i="34"/>
  <c r="AV225" i="34"/>
  <c r="AU225" i="34"/>
  <c r="AT225" i="34"/>
  <c r="AS225" i="34"/>
  <c r="AR225" i="34"/>
  <c r="AQ225" i="34"/>
  <c r="AP225" i="34"/>
  <c r="AO225" i="34"/>
  <c r="AN225" i="34"/>
  <c r="AM225" i="34"/>
  <c r="AL225" i="34"/>
  <c r="AK225" i="34"/>
  <c r="AJ225" i="34"/>
  <c r="AI225" i="34"/>
  <c r="AH225" i="34"/>
  <c r="AG225" i="34"/>
  <c r="AF225" i="34"/>
  <c r="AE225" i="34"/>
  <c r="AD225" i="34"/>
  <c r="AC225" i="34"/>
  <c r="AB225" i="34"/>
  <c r="AA225" i="34"/>
  <c r="Z225" i="34"/>
  <c r="Y225" i="34"/>
  <c r="X225" i="34"/>
  <c r="W225" i="34"/>
  <c r="V225" i="34"/>
  <c r="U225" i="34"/>
  <c r="T225" i="34"/>
  <c r="S225" i="34"/>
  <c r="R225" i="34"/>
  <c r="Q225" i="34"/>
  <c r="P225" i="34"/>
  <c r="O225" i="34"/>
  <c r="N225" i="34"/>
  <c r="M225" i="34"/>
  <c r="L225" i="34"/>
  <c r="K225" i="34"/>
  <c r="J225" i="34"/>
  <c r="I225" i="34"/>
  <c r="H225" i="34"/>
  <c r="G225" i="34"/>
  <c r="F225" i="34"/>
  <c r="E225" i="34"/>
  <c r="D225" i="34"/>
  <c r="C225" i="34"/>
  <c r="B225" i="34"/>
  <c r="AZ224" i="34"/>
  <c r="AY224" i="34"/>
  <c r="AX224" i="34"/>
  <c r="AW224" i="34"/>
  <c r="AV224" i="34"/>
  <c r="AU224" i="34"/>
  <c r="AT224" i="34"/>
  <c r="AS224" i="34"/>
  <c r="AR224" i="34"/>
  <c r="AQ224" i="34"/>
  <c r="AP224" i="34"/>
  <c r="AO224" i="34"/>
  <c r="AN224" i="34"/>
  <c r="AM224" i="34"/>
  <c r="AL224" i="34"/>
  <c r="AK224" i="34"/>
  <c r="AJ224" i="34"/>
  <c r="AI224" i="34"/>
  <c r="AH224" i="34"/>
  <c r="AG224" i="34"/>
  <c r="AF224" i="34"/>
  <c r="AE224" i="34"/>
  <c r="AD224" i="34"/>
  <c r="AC224" i="34"/>
  <c r="AB224" i="34"/>
  <c r="AA224" i="34"/>
  <c r="Z224" i="34"/>
  <c r="Y224" i="34"/>
  <c r="X224" i="34"/>
  <c r="W224" i="34"/>
  <c r="V224" i="34"/>
  <c r="U224" i="34"/>
  <c r="T224" i="34"/>
  <c r="S224" i="34"/>
  <c r="R224" i="34"/>
  <c r="Q224" i="34"/>
  <c r="P224" i="34"/>
  <c r="O224" i="34"/>
  <c r="N224" i="34"/>
  <c r="M224" i="34"/>
  <c r="L224" i="34"/>
  <c r="K224" i="34"/>
  <c r="J224" i="34"/>
  <c r="I224" i="34"/>
  <c r="H224" i="34"/>
  <c r="G224" i="34"/>
  <c r="F224" i="34"/>
  <c r="E224" i="34"/>
  <c r="D224" i="34"/>
  <c r="C224" i="34"/>
  <c r="B224" i="34"/>
  <c r="AZ223" i="34"/>
  <c r="AY223" i="34"/>
  <c r="AX223" i="34"/>
  <c r="AW223" i="34"/>
  <c r="AV223" i="34"/>
  <c r="AU223" i="34"/>
  <c r="AT223" i="34"/>
  <c r="AS223" i="34"/>
  <c r="AR223" i="34"/>
  <c r="AQ223" i="34"/>
  <c r="AP223" i="34"/>
  <c r="AO223" i="34"/>
  <c r="AN223" i="34"/>
  <c r="AM223" i="34"/>
  <c r="AL223" i="34"/>
  <c r="AK223" i="34"/>
  <c r="AJ223" i="34"/>
  <c r="AI223" i="34"/>
  <c r="AH223" i="34"/>
  <c r="AG223" i="34"/>
  <c r="AF223" i="34"/>
  <c r="AE223" i="34"/>
  <c r="AD223" i="34"/>
  <c r="AC223" i="34"/>
  <c r="AB223" i="34"/>
  <c r="AA223" i="34"/>
  <c r="Z223" i="34"/>
  <c r="Y223" i="34"/>
  <c r="X223" i="34"/>
  <c r="W223" i="34"/>
  <c r="V223" i="34"/>
  <c r="U223" i="34"/>
  <c r="T223" i="34"/>
  <c r="S223" i="34"/>
  <c r="R223" i="34"/>
  <c r="Q223" i="34"/>
  <c r="P223" i="34"/>
  <c r="O223" i="34"/>
  <c r="N223" i="34"/>
  <c r="M223" i="34"/>
  <c r="L223" i="34"/>
  <c r="K223" i="34"/>
  <c r="J223" i="34"/>
  <c r="I223" i="34"/>
  <c r="H223" i="34"/>
  <c r="G223" i="34"/>
  <c r="F223" i="34"/>
  <c r="E223" i="34"/>
  <c r="D223" i="34"/>
  <c r="C223" i="34"/>
  <c r="B223" i="34"/>
  <c r="AZ222" i="34"/>
  <c r="AY222" i="34"/>
  <c r="AX222" i="34"/>
  <c r="AW222" i="34"/>
  <c r="AV222" i="34"/>
  <c r="AU222" i="34"/>
  <c r="AT222" i="34"/>
  <c r="AS222" i="34"/>
  <c r="AR222" i="34"/>
  <c r="AQ222" i="34"/>
  <c r="AP222" i="34"/>
  <c r="AO222" i="34"/>
  <c r="AN222" i="34"/>
  <c r="AM222" i="34"/>
  <c r="AL222" i="34"/>
  <c r="AK222" i="34"/>
  <c r="AJ222" i="34"/>
  <c r="AI222" i="34"/>
  <c r="AH222" i="34"/>
  <c r="AG222" i="34"/>
  <c r="AF222" i="34"/>
  <c r="AE222" i="34"/>
  <c r="AD222" i="34"/>
  <c r="AC222" i="34"/>
  <c r="AB222" i="34"/>
  <c r="AA222" i="34"/>
  <c r="Z222" i="34"/>
  <c r="Y222" i="34"/>
  <c r="X222" i="34"/>
  <c r="W222" i="34"/>
  <c r="V222" i="34"/>
  <c r="U222" i="34"/>
  <c r="T222" i="34"/>
  <c r="S222" i="34"/>
  <c r="R222" i="34"/>
  <c r="Q222" i="34"/>
  <c r="P222" i="34"/>
  <c r="O222" i="34"/>
  <c r="N222" i="34"/>
  <c r="M222" i="34"/>
  <c r="L222" i="34"/>
  <c r="K222" i="34"/>
  <c r="J222" i="34"/>
  <c r="I222" i="34"/>
  <c r="H222" i="34"/>
  <c r="G222" i="34"/>
  <c r="F222" i="34"/>
  <c r="E222" i="34"/>
  <c r="D222" i="34"/>
  <c r="C222" i="34"/>
  <c r="B222" i="34"/>
  <c r="AZ221" i="34"/>
  <c r="AY221" i="34"/>
  <c r="AX221" i="34"/>
  <c r="AW221" i="34"/>
  <c r="AV221" i="34"/>
  <c r="AU221" i="34"/>
  <c r="AT221" i="34"/>
  <c r="AS221" i="34"/>
  <c r="AR221" i="34"/>
  <c r="AQ221" i="34"/>
  <c r="AP221" i="34"/>
  <c r="AO221" i="34"/>
  <c r="AN221" i="34"/>
  <c r="AM221" i="34"/>
  <c r="AL221" i="34"/>
  <c r="AK221" i="34"/>
  <c r="AJ221" i="34"/>
  <c r="AI221" i="34"/>
  <c r="AH221" i="34"/>
  <c r="AG221" i="34"/>
  <c r="AF221" i="34"/>
  <c r="AE221" i="34"/>
  <c r="AD221" i="34"/>
  <c r="AC221" i="34"/>
  <c r="AB221" i="34"/>
  <c r="AA221" i="34"/>
  <c r="Z221" i="34"/>
  <c r="Y221" i="34"/>
  <c r="X221" i="34"/>
  <c r="W221" i="34"/>
  <c r="V221" i="34"/>
  <c r="U221" i="34"/>
  <c r="T221" i="34"/>
  <c r="S221" i="34"/>
  <c r="R221" i="34"/>
  <c r="Q221" i="34"/>
  <c r="P221" i="34"/>
  <c r="O221" i="34"/>
  <c r="N221" i="34"/>
  <c r="M221" i="34"/>
  <c r="L221" i="34"/>
  <c r="K221" i="34"/>
  <c r="J221" i="34"/>
  <c r="I221" i="34"/>
  <c r="H221" i="34"/>
  <c r="G221" i="34"/>
  <c r="F221" i="34"/>
  <c r="E221" i="34"/>
  <c r="D221" i="34"/>
  <c r="C221" i="34"/>
  <c r="B221" i="34"/>
  <c r="AZ219" i="34"/>
  <c r="AY219" i="34"/>
  <c r="AX219" i="34"/>
  <c r="AW219" i="34"/>
  <c r="AV219" i="34"/>
  <c r="AU219" i="34"/>
  <c r="AT219" i="34"/>
  <c r="AS219" i="34"/>
  <c r="AR219" i="34"/>
  <c r="AQ219" i="34"/>
  <c r="AP219" i="34"/>
  <c r="AO219" i="34"/>
  <c r="AN219" i="34"/>
  <c r="AM219" i="34"/>
  <c r="AL219" i="34"/>
  <c r="AK219" i="34"/>
  <c r="AJ219" i="34"/>
  <c r="AI219" i="34"/>
  <c r="AH219" i="34"/>
  <c r="AG219" i="34"/>
  <c r="AF219" i="34"/>
  <c r="AE219" i="34"/>
  <c r="AD219" i="34"/>
  <c r="AC219" i="34"/>
  <c r="AB219" i="34"/>
  <c r="AA219" i="34"/>
  <c r="Z219" i="34"/>
  <c r="Y219" i="34"/>
  <c r="X219" i="34"/>
  <c r="W219" i="34"/>
  <c r="V219" i="34"/>
  <c r="U219" i="34"/>
  <c r="T219" i="34"/>
  <c r="S219" i="34"/>
  <c r="R219" i="34"/>
  <c r="Q219" i="34"/>
  <c r="P219" i="34"/>
  <c r="O219" i="34"/>
  <c r="N219" i="34"/>
  <c r="M219" i="34"/>
  <c r="L219" i="34"/>
  <c r="K219" i="34"/>
  <c r="J219" i="34"/>
  <c r="I219" i="34"/>
  <c r="H219" i="34"/>
  <c r="G219" i="34"/>
  <c r="F219" i="34"/>
  <c r="E219" i="34"/>
  <c r="D219" i="34"/>
  <c r="C219" i="34"/>
  <c r="B219" i="34"/>
  <c r="AZ218" i="34"/>
  <c r="AY218" i="34"/>
  <c r="AX218" i="34"/>
  <c r="AW218" i="34"/>
  <c r="AV218" i="34"/>
  <c r="AU218" i="34"/>
  <c r="AT218" i="34"/>
  <c r="AS218" i="34"/>
  <c r="AR218" i="34"/>
  <c r="AQ218" i="34"/>
  <c r="AP218" i="34"/>
  <c r="AO218" i="34"/>
  <c r="AN218" i="34"/>
  <c r="AM218" i="34"/>
  <c r="AL218" i="34"/>
  <c r="AK218" i="34"/>
  <c r="AJ218" i="34"/>
  <c r="AI218" i="34"/>
  <c r="AH218" i="34"/>
  <c r="AG218" i="34"/>
  <c r="AF218" i="34"/>
  <c r="AE218" i="34"/>
  <c r="AD218" i="34"/>
  <c r="AC218" i="34"/>
  <c r="AB218" i="34"/>
  <c r="AA218" i="34"/>
  <c r="Z218" i="34"/>
  <c r="Y218" i="34"/>
  <c r="X218" i="34"/>
  <c r="W218" i="34"/>
  <c r="V218" i="34"/>
  <c r="U218" i="34"/>
  <c r="T218" i="34"/>
  <c r="S218" i="34"/>
  <c r="R218" i="34"/>
  <c r="Q218" i="34"/>
  <c r="P218" i="34"/>
  <c r="O218" i="34"/>
  <c r="N218" i="34"/>
  <c r="M218" i="34"/>
  <c r="L218" i="34"/>
  <c r="K218" i="34"/>
  <c r="J218" i="34"/>
  <c r="I218" i="34"/>
  <c r="H218" i="34"/>
  <c r="G218" i="34"/>
  <c r="F218" i="34"/>
  <c r="E218" i="34"/>
  <c r="D218" i="34"/>
  <c r="C218" i="34"/>
  <c r="B218" i="34"/>
  <c r="AZ217" i="34"/>
  <c r="AY217" i="34"/>
  <c r="AX217" i="34"/>
  <c r="AW217" i="34"/>
  <c r="AV217" i="34"/>
  <c r="AU217" i="34"/>
  <c r="AT217" i="34"/>
  <c r="AS217" i="34"/>
  <c r="AR217" i="34"/>
  <c r="AQ217" i="34"/>
  <c r="AP217" i="34"/>
  <c r="AO217" i="34"/>
  <c r="AN217" i="34"/>
  <c r="AM217" i="34"/>
  <c r="AL217" i="34"/>
  <c r="AK217" i="34"/>
  <c r="AJ217" i="34"/>
  <c r="AI217" i="34"/>
  <c r="AH217" i="34"/>
  <c r="AG217" i="34"/>
  <c r="AF217" i="34"/>
  <c r="AE217" i="34"/>
  <c r="AD217" i="34"/>
  <c r="AC217" i="34"/>
  <c r="AB217" i="34"/>
  <c r="AA217" i="34"/>
  <c r="Z217" i="34"/>
  <c r="Y217" i="34"/>
  <c r="X217" i="34"/>
  <c r="W217" i="34"/>
  <c r="V217" i="34"/>
  <c r="U217" i="34"/>
  <c r="T217" i="34"/>
  <c r="S217" i="34"/>
  <c r="R217" i="34"/>
  <c r="Q217" i="34"/>
  <c r="P217" i="34"/>
  <c r="O217" i="34"/>
  <c r="N217" i="34"/>
  <c r="M217" i="34"/>
  <c r="L217" i="34"/>
  <c r="K217" i="34"/>
  <c r="J217" i="34"/>
  <c r="I217" i="34"/>
  <c r="H217" i="34"/>
  <c r="G217" i="34"/>
  <c r="F217" i="34"/>
  <c r="E217" i="34"/>
  <c r="D217" i="34"/>
  <c r="C217" i="34"/>
  <c r="B217" i="34"/>
  <c r="AZ216" i="34"/>
  <c r="AY216" i="34"/>
  <c r="AX216" i="34"/>
  <c r="AW216" i="34"/>
  <c r="AV216" i="34"/>
  <c r="AU216" i="34"/>
  <c r="AT216" i="34"/>
  <c r="AS216" i="34"/>
  <c r="AR216" i="34"/>
  <c r="AQ216" i="34"/>
  <c r="AP216" i="34"/>
  <c r="AO216" i="34"/>
  <c r="AN216" i="34"/>
  <c r="AM216" i="34"/>
  <c r="AL216" i="34"/>
  <c r="AK216" i="34"/>
  <c r="AJ216" i="34"/>
  <c r="AI216" i="34"/>
  <c r="AH216" i="34"/>
  <c r="AG216" i="34"/>
  <c r="AF216" i="34"/>
  <c r="AE216" i="34"/>
  <c r="AD216" i="34"/>
  <c r="AC216" i="34"/>
  <c r="AB216" i="34"/>
  <c r="AA216" i="34"/>
  <c r="Z216" i="34"/>
  <c r="Y216" i="34"/>
  <c r="X216" i="34"/>
  <c r="W216" i="34"/>
  <c r="V216" i="34"/>
  <c r="U216" i="34"/>
  <c r="T216" i="34"/>
  <c r="S216" i="34"/>
  <c r="R216" i="34"/>
  <c r="Q216" i="34"/>
  <c r="P216" i="34"/>
  <c r="O216" i="34"/>
  <c r="N216" i="34"/>
  <c r="M216" i="34"/>
  <c r="L216" i="34"/>
  <c r="K216" i="34"/>
  <c r="J216" i="34"/>
  <c r="I216" i="34"/>
  <c r="H216" i="34"/>
  <c r="G216" i="34"/>
  <c r="F216" i="34"/>
  <c r="E216" i="34"/>
  <c r="D216" i="34"/>
  <c r="C216" i="34"/>
  <c r="B216" i="34"/>
  <c r="AZ215" i="34"/>
  <c r="AY215" i="34"/>
  <c r="AX215" i="34"/>
  <c r="AW215" i="34"/>
  <c r="AV215" i="34"/>
  <c r="AU215" i="34"/>
  <c r="AT215" i="34"/>
  <c r="AS215" i="34"/>
  <c r="AR215" i="34"/>
  <c r="AQ215" i="34"/>
  <c r="AP215" i="34"/>
  <c r="AO215" i="34"/>
  <c r="AN215" i="34"/>
  <c r="AM215" i="34"/>
  <c r="AL215" i="34"/>
  <c r="AK215" i="34"/>
  <c r="AJ215" i="34"/>
  <c r="AI215" i="34"/>
  <c r="AH215" i="34"/>
  <c r="AG215" i="34"/>
  <c r="AF215" i="34"/>
  <c r="AE215" i="34"/>
  <c r="AD215" i="34"/>
  <c r="AC215" i="34"/>
  <c r="AB215" i="34"/>
  <c r="AA215" i="34"/>
  <c r="Z215" i="34"/>
  <c r="Y215" i="34"/>
  <c r="X215" i="34"/>
  <c r="W215" i="34"/>
  <c r="V215" i="34"/>
  <c r="U215" i="34"/>
  <c r="T215" i="34"/>
  <c r="S215" i="34"/>
  <c r="R215" i="34"/>
  <c r="Q215" i="34"/>
  <c r="P215" i="34"/>
  <c r="O215" i="34"/>
  <c r="N215" i="34"/>
  <c r="M215" i="34"/>
  <c r="L215" i="34"/>
  <c r="K215" i="34"/>
  <c r="J215" i="34"/>
  <c r="I215" i="34"/>
  <c r="H215" i="34"/>
  <c r="G215" i="34"/>
  <c r="F215" i="34"/>
  <c r="E215" i="34"/>
  <c r="D215" i="34"/>
  <c r="C215" i="34"/>
  <c r="B215" i="34"/>
  <c r="AZ214" i="34"/>
  <c r="AY214" i="34"/>
  <c r="AX214" i="34"/>
  <c r="AW214" i="34"/>
  <c r="AV214" i="34"/>
  <c r="AU214" i="34"/>
  <c r="AT214" i="34"/>
  <c r="AS214" i="34"/>
  <c r="AR214" i="34"/>
  <c r="AQ214" i="34"/>
  <c r="AP214" i="34"/>
  <c r="AO214" i="34"/>
  <c r="AN214" i="34"/>
  <c r="AM214" i="34"/>
  <c r="AL214" i="34"/>
  <c r="AK214" i="34"/>
  <c r="AJ214" i="34"/>
  <c r="AI214" i="34"/>
  <c r="AH214" i="34"/>
  <c r="AG214" i="34"/>
  <c r="AF214" i="34"/>
  <c r="AE214" i="34"/>
  <c r="AD214" i="34"/>
  <c r="AC214" i="34"/>
  <c r="AB214" i="34"/>
  <c r="AA214" i="34"/>
  <c r="Z214" i="34"/>
  <c r="Y214" i="34"/>
  <c r="X214" i="34"/>
  <c r="W214" i="34"/>
  <c r="V214" i="34"/>
  <c r="U214" i="34"/>
  <c r="T214" i="34"/>
  <c r="S214" i="34"/>
  <c r="R214" i="34"/>
  <c r="Q214" i="34"/>
  <c r="P214" i="34"/>
  <c r="O214" i="34"/>
  <c r="N214" i="34"/>
  <c r="M214" i="34"/>
  <c r="L214" i="34"/>
  <c r="K214" i="34"/>
  <c r="J214" i="34"/>
  <c r="I214" i="34"/>
  <c r="H214" i="34"/>
  <c r="G214" i="34"/>
  <c r="F214" i="34"/>
  <c r="E214" i="34"/>
  <c r="D214" i="34"/>
  <c r="C214" i="34"/>
  <c r="B214" i="34"/>
  <c r="AZ213" i="34"/>
  <c r="AY213" i="34"/>
  <c r="AX213" i="34"/>
  <c r="AW213" i="34"/>
  <c r="AV213" i="34"/>
  <c r="AU213" i="34"/>
  <c r="AT213" i="34"/>
  <c r="AS213" i="34"/>
  <c r="AR213" i="34"/>
  <c r="AQ213" i="34"/>
  <c r="AP213" i="34"/>
  <c r="AO213" i="34"/>
  <c r="AN213" i="34"/>
  <c r="AM213" i="34"/>
  <c r="AL213" i="34"/>
  <c r="AK213" i="34"/>
  <c r="AJ213" i="34"/>
  <c r="AI213" i="34"/>
  <c r="AH213" i="34"/>
  <c r="AG213" i="34"/>
  <c r="AF213" i="34"/>
  <c r="AE213" i="34"/>
  <c r="AD213" i="34"/>
  <c r="AC213" i="34"/>
  <c r="AB213" i="34"/>
  <c r="AA213" i="34"/>
  <c r="Z213" i="34"/>
  <c r="Y213" i="34"/>
  <c r="X213" i="34"/>
  <c r="W213" i="34"/>
  <c r="V213" i="34"/>
  <c r="U213" i="34"/>
  <c r="T213" i="34"/>
  <c r="S213" i="34"/>
  <c r="R213" i="34"/>
  <c r="Q213" i="34"/>
  <c r="P213" i="34"/>
  <c r="O213" i="34"/>
  <c r="N213" i="34"/>
  <c r="M213" i="34"/>
  <c r="L213" i="34"/>
  <c r="K213" i="34"/>
  <c r="J213" i="34"/>
  <c r="I213" i="34"/>
  <c r="H213" i="34"/>
  <c r="G213" i="34"/>
  <c r="F213" i="34"/>
  <c r="E213" i="34"/>
  <c r="D213" i="34"/>
  <c r="C213" i="34"/>
  <c r="B213" i="34"/>
  <c r="AZ212" i="34"/>
  <c r="AY212" i="34"/>
  <c r="AX212" i="34"/>
  <c r="AW212" i="34"/>
  <c r="AV212" i="34"/>
  <c r="AU212" i="34"/>
  <c r="AT212" i="34"/>
  <c r="AS212" i="34"/>
  <c r="AR212" i="34"/>
  <c r="AQ212" i="34"/>
  <c r="AP212" i="34"/>
  <c r="AO212" i="34"/>
  <c r="AN212" i="34"/>
  <c r="AM212" i="34"/>
  <c r="AL212" i="34"/>
  <c r="AK212" i="34"/>
  <c r="AJ212" i="34"/>
  <c r="AI212" i="34"/>
  <c r="AH212" i="34"/>
  <c r="AG212" i="34"/>
  <c r="AF212" i="34"/>
  <c r="AE212" i="34"/>
  <c r="AD212" i="34"/>
  <c r="AC212" i="34"/>
  <c r="AB212" i="34"/>
  <c r="AA212" i="34"/>
  <c r="Z212" i="34"/>
  <c r="Y212" i="34"/>
  <c r="X212" i="34"/>
  <c r="W212" i="34"/>
  <c r="V212" i="34"/>
  <c r="U212" i="34"/>
  <c r="T212" i="34"/>
  <c r="S212" i="34"/>
  <c r="R212" i="34"/>
  <c r="Q212" i="34"/>
  <c r="P212" i="34"/>
  <c r="O212" i="34"/>
  <c r="N212" i="34"/>
  <c r="M212" i="34"/>
  <c r="L212" i="34"/>
  <c r="K212" i="34"/>
  <c r="J212" i="34"/>
  <c r="I212" i="34"/>
  <c r="H212" i="34"/>
  <c r="G212" i="34"/>
  <c r="F212" i="34"/>
  <c r="E212" i="34"/>
  <c r="D212" i="34"/>
  <c r="C212" i="34"/>
  <c r="B212" i="34"/>
  <c r="AZ211" i="34"/>
  <c r="AY211" i="34"/>
  <c r="AX211" i="34"/>
  <c r="AW211" i="34"/>
  <c r="AV211" i="34"/>
  <c r="AU211" i="34"/>
  <c r="AT211" i="34"/>
  <c r="AS211" i="34"/>
  <c r="AR211" i="34"/>
  <c r="AQ211" i="34"/>
  <c r="AP211" i="34"/>
  <c r="AO211" i="34"/>
  <c r="AN211" i="34"/>
  <c r="AM211" i="34"/>
  <c r="AL211" i="34"/>
  <c r="AK211" i="34"/>
  <c r="AJ211" i="34"/>
  <c r="AI211" i="34"/>
  <c r="AH211" i="34"/>
  <c r="AG211" i="34"/>
  <c r="AF211" i="34"/>
  <c r="AE211" i="34"/>
  <c r="AD211" i="34"/>
  <c r="AC211" i="34"/>
  <c r="AB211" i="34"/>
  <c r="AA211" i="34"/>
  <c r="Z211" i="34"/>
  <c r="Y211" i="34"/>
  <c r="X211" i="34"/>
  <c r="W211" i="34"/>
  <c r="V211" i="34"/>
  <c r="U211" i="34"/>
  <c r="T211" i="34"/>
  <c r="S211" i="34"/>
  <c r="R211" i="34"/>
  <c r="Q211" i="34"/>
  <c r="P211" i="34"/>
  <c r="O211" i="34"/>
  <c r="N211" i="34"/>
  <c r="M211" i="34"/>
  <c r="L211" i="34"/>
  <c r="K211" i="34"/>
  <c r="J211" i="34"/>
  <c r="I211" i="34"/>
  <c r="H211" i="34"/>
  <c r="G211" i="34"/>
  <c r="F211" i="34"/>
  <c r="E211" i="34"/>
  <c r="D211" i="34"/>
  <c r="C211" i="34"/>
  <c r="B211" i="34"/>
  <c r="AZ210" i="34"/>
  <c r="AY210" i="34"/>
  <c r="AX210" i="34"/>
  <c r="AW210" i="34"/>
  <c r="AV210" i="34"/>
  <c r="AU210" i="34"/>
  <c r="AT210" i="34"/>
  <c r="AS210" i="34"/>
  <c r="AR210" i="34"/>
  <c r="AQ210" i="34"/>
  <c r="AP210" i="34"/>
  <c r="AO210" i="34"/>
  <c r="AN210" i="34"/>
  <c r="AM210" i="34"/>
  <c r="AL210" i="34"/>
  <c r="AK210" i="34"/>
  <c r="AJ210" i="34"/>
  <c r="AI210" i="34"/>
  <c r="AH210" i="34"/>
  <c r="AG210" i="34"/>
  <c r="AF210" i="34"/>
  <c r="AE210" i="34"/>
  <c r="AD210" i="34"/>
  <c r="AC210" i="34"/>
  <c r="AB210" i="34"/>
  <c r="AA210" i="34"/>
  <c r="Z210" i="34"/>
  <c r="Y210" i="34"/>
  <c r="X210" i="34"/>
  <c r="W210" i="34"/>
  <c r="V210" i="34"/>
  <c r="U210" i="34"/>
  <c r="T210" i="34"/>
  <c r="S210" i="34"/>
  <c r="R210" i="34"/>
  <c r="Q210" i="34"/>
  <c r="P210" i="34"/>
  <c r="O210" i="34"/>
  <c r="N210" i="34"/>
  <c r="M210" i="34"/>
  <c r="L210" i="34"/>
  <c r="K210" i="34"/>
  <c r="J210" i="34"/>
  <c r="I210" i="34"/>
  <c r="H210" i="34"/>
  <c r="G210" i="34"/>
  <c r="F210" i="34"/>
  <c r="E210" i="34"/>
  <c r="D210" i="34"/>
  <c r="C210" i="34"/>
  <c r="B210" i="34"/>
  <c r="AZ209" i="34"/>
  <c r="AY209" i="34"/>
  <c r="AX209" i="34"/>
  <c r="AW209" i="34"/>
  <c r="AV209" i="34"/>
  <c r="AU209" i="34"/>
  <c r="AT209" i="34"/>
  <c r="AS209" i="34"/>
  <c r="AR209" i="34"/>
  <c r="AQ209" i="34"/>
  <c r="AP209" i="34"/>
  <c r="AO209" i="34"/>
  <c r="AN209" i="34"/>
  <c r="AM209" i="34"/>
  <c r="AL209" i="34"/>
  <c r="AK209" i="34"/>
  <c r="AJ209" i="34"/>
  <c r="AI209" i="34"/>
  <c r="AH209" i="34"/>
  <c r="AG209" i="34"/>
  <c r="AF209" i="34"/>
  <c r="AE209" i="34"/>
  <c r="AD209" i="34"/>
  <c r="AC209" i="34"/>
  <c r="AB209" i="34"/>
  <c r="AA209" i="34"/>
  <c r="Z209" i="34"/>
  <c r="Y209" i="34"/>
  <c r="X209" i="34"/>
  <c r="W209" i="34"/>
  <c r="V209" i="34"/>
  <c r="U209" i="34"/>
  <c r="T209" i="34"/>
  <c r="S209" i="34"/>
  <c r="R209" i="34"/>
  <c r="Q209" i="34"/>
  <c r="P209" i="34"/>
  <c r="O209" i="34"/>
  <c r="N209" i="34"/>
  <c r="M209" i="34"/>
  <c r="L209" i="34"/>
  <c r="K209" i="34"/>
  <c r="J209" i="34"/>
  <c r="I209" i="34"/>
  <c r="H209" i="34"/>
  <c r="G209" i="34"/>
  <c r="F209" i="34"/>
  <c r="E209" i="34"/>
  <c r="D209" i="34"/>
  <c r="C209" i="34"/>
  <c r="B209" i="34"/>
  <c r="AZ208" i="34"/>
  <c r="AY208" i="34"/>
  <c r="AX208" i="34"/>
  <c r="AW208" i="34"/>
  <c r="AV208" i="34"/>
  <c r="AU208" i="34"/>
  <c r="AT208" i="34"/>
  <c r="AS208" i="34"/>
  <c r="AR208" i="34"/>
  <c r="AQ208" i="34"/>
  <c r="AP208" i="34"/>
  <c r="AO208" i="34"/>
  <c r="AN208" i="34"/>
  <c r="AM208" i="34"/>
  <c r="AL208" i="34"/>
  <c r="AK208" i="34"/>
  <c r="AJ208" i="34"/>
  <c r="AI208" i="34"/>
  <c r="AH208" i="34"/>
  <c r="AG208" i="34"/>
  <c r="AF208" i="34"/>
  <c r="AE208" i="34"/>
  <c r="AD208" i="34"/>
  <c r="AC208" i="34"/>
  <c r="AB208" i="34"/>
  <c r="AA208" i="34"/>
  <c r="Z208" i="34"/>
  <c r="Y208" i="34"/>
  <c r="X208" i="34"/>
  <c r="W208" i="34"/>
  <c r="V208" i="34"/>
  <c r="U208" i="34"/>
  <c r="T208" i="34"/>
  <c r="S208" i="34"/>
  <c r="R208" i="34"/>
  <c r="Q208" i="34"/>
  <c r="P208" i="34"/>
  <c r="O208" i="34"/>
  <c r="N208" i="34"/>
  <c r="M208" i="34"/>
  <c r="L208" i="34"/>
  <c r="K208" i="34"/>
  <c r="J208" i="34"/>
  <c r="I208" i="34"/>
  <c r="H208" i="34"/>
  <c r="G208" i="34"/>
  <c r="F208" i="34"/>
  <c r="E208" i="34"/>
  <c r="D208" i="34"/>
  <c r="C208" i="34"/>
  <c r="B208" i="34"/>
  <c r="AZ207" i="34"/>
  <c r="AY207" i="34"/>
  <c r="AX207" i="34"/>
  <c r="AW207" i="34"/>
  <c r="AV207" i="34"/>
  <c r="AU207" i="34"/>
  <c r="AT207" i="34"/>
  <c r="AS207" i="34"/>
  <c r="AR207" i="34"/>
  <c r="AQ207" i="34"/>
  <c r="AP207" i="34"/>
  <c r="AO207" i="34"/>
  <c r="AN207" i="34"/>
  <c r="AM207" i="34"/>
  <c r="AL207" i="34"/>
  <c r="AK207" i="34"/>
  <c r="AJ207" i="34"/>
  <c r="AI207" i="34"/>
  <c r="AH207" i="34"/>
  <c r="AG207" i="34"/>
  <c r="AF207" i="34"/>
  <c r="AE207" i="34"/>
  <c r="AD207" i="34"/>
  <c r="AC207" i="34"/>
  <c r="AB207" i="34"/>
  <c r="AA207" i="34"/>
  <c r="Z207" i="34"/>
  <c r="Y207" i="34"/>
  <c r="X207" i="34"/>
  <c r="W207" i="34"/>
  <c r="V207" i="34"/>
  <c r="U207" i="34"/>
  <c r="T207" i="34"/>
  <c r="S207" i="34"/>
  <c r="R207" i="34"/>
  <c r="Q207" i="34"/>
  <c r="P207" i="34"/>
  <c r="O207" i="34"/>
  <c r="N207" i="34"/>
  <c r="M207" i="34"/>
  <c r="L207" i="34"/>
  <c r="K207" i="34"/>
  <c r="J207" i="34"/>
  <c r="I207" i="34"/>
  <c r="H207" i="34"/>
  <c r="G207" i="34"/>
  <c r="F207" i="34"/>
  <c r="E207" i="34"/>
  <c r="D207" i="34"/>
  <c r="C207" i="34"/>
  <c r="B207" i="34"/>
  <c r="AZ206" i="34"/>
  <c r="AY206" i="34"/>
  <c r="AX206" i="34"/>
  <c r="AW206" i="34"/>
  <c r="AV206" i="34"/>
  <c r="AU206" i="34"/>
  <c r="AT206" i="34"/>
  <c r="AS206" i="34"/>
  <c r="AR206" i="34"/>
  <c r="AQ206" i="34"/>
  <c r="AP206" i="34"/>
  <c r="AO206" i="34"/>
  <c r="AN206" i="34"/>
  <c r="AM206" i="34"/>
  <c r="AL206" i="34"/>
  <c r="AK206" i="34"/>
  <c r="AJ206" i="34"/>
  <c r="AI206" i="34"/>
  <c r="AH206" i="34"/>
  <c r="AG206" i="34"/>
  <c r="AF206" i="34"/>
  <c r="AE206" i="34"/>
  <c r="AD206" i="34"/>
  <c r="AC206" i="34"/>
  <c r="AB206" i="34"/>
  <c r="AA206" i="34"/>
  <c r="Z206" i="34"/>
  <c r="Y206" i="34"/>
  <c r="X206" i="34"/>
  <c r="W206" i="34"/>
  <c r="V206" i="34"/>
  <c r="U206" i="34"/>
  <c r="T206" i="34"/>
  <c r="S206" i="34"/>
  <c r="R206" i="34"/>
  <c r="Q206" i="34"/>
  <c r="P206" i="34"/>
  <c r="O206" i="34"/>
  <c r="N206" i="34"/>
  <c r="M206" i="34"/>
  <c r="L206" i="34"/>
  <c r="K206" i="34"/>
  <c r="J206" i="34"/>
  <c r="I206" i="34"/>
  <c r="H206" i="34"/>
  <c r="G206" i="34"/>
  <c r="F206" i="34"/>
  <c r="E206" i="34"/>
  <c r="D206" i="34"/>
  <c r="C206" i="34"/>
  <c r="B206" i="34"/>
  <c r="AZ205" i="34"/>
  <c r="AY205" i="34"/>
  <c r="AX205" i="34"/>
  <c r="AW205" i="34"/>
  <c r="AV205" i="34"/>
  <c r="AU205" i="34"/>
  <c r="AT205" i="34"/>
  <c r="AS205" i="34"/>
  <c r="AR205" i="34"/>
  <c r="AQ205" i="34"/>
  <c r="AP205" i="34"/>
  <c r="AO205" i="34"/>
  <c r="AN205" i="34"/>
  <c r="AM205" i="34"/>
  <c r="AL205" i="34"/>
  <c r="AK205" i="34"/>
  <c r="AJ205" i="34"/>
  <c r="AI205" i="34"/>
  <c r="AH205" i="34"/>
  <c r="AG205" i="34"/>
  <c r="AF205" i="34"/>
  <c r="AE205" i="34"/>
  <c r="AD205" i="34"/>
  <c r="AC205" i="34"/>
  <c r="AB205" i="34"/>
  <c r="AA205" i="34"/>
  <c r="Z205" i="34"/>
  <c r="Y205" i="34"/>
  <c r="X205" i="34"/>
  <c r="W205" i="34"/>
  <c r="V205" i="34"/>
  <c r="U205" i="34"/>
  <c r="T205" i="34"/>
  <c r="S205" i="34"/>
  <c r="R205" i="34"/>
  <c r="Q205" i="34"/>
  <c r="P205" i="34"/>
  <c r="O205" i="34"/>
  <c r="N205" i="34"/>
  <c r="M205" i="34"/>
  <c r="L205" i="34"/>
  <c r="K205" i="34"/>
  <c r="J205" i="34"/>
  <c r="I205" i="34"/>
  <c r="H205" i="34"/>
  <c r="G205" i="34"/>
  <c r="F205" i="34"/>
  <c r="E205" i="34"/>
  <c r="D205" i="34"/>
  <c r="C205" i="34"/>
  <c r="B205" i="34"/>
  <c r="AZ204" i="34"/>
  <c r="AY204" i="34"/>
  <c r="AX204" i="34"/>
  <c r="AW204" i="34"/>
  <c r="AV204" i="34"/>
  <c r="AU204" i="34"/>
  <c r="AT204" i="34"/>
  <c r="AS204" i="34"/>
  <c r="AR204" i="34"/>
  <c r="AQ204" i="34"/>
  <c r="AP204" i="34"/>
  <c r="AO204" i="34"/>
  <c r="AN204" i="34"/>
  <c r="AM204" i="34"/>
  <c r="AL204" i="34"/>
  <c r="AK204" i="34"/>
  <c r="AJ204" i="34"/>
  <c r="AI204" i="34"/>
  <c r="AH204" i="34"/>
  <c r="AG204" i="34"/>
  <c r="AF204" i="34"/>
  <c r="AE204" i="34"/>
  <c r="AD204" i="34"/>
  <c r="AC204" i="34"/>
  <c r="AB204" i="34"/>
  <c r="AA204" i="34"/>
  <c r="Z204" i="34"/>
  <c r="Y204" i="34"/>
  <c r="X204" i="34"/>
  <c r="W204" i="34"/>
  <c r="V204" i="34"/>
  <c r="U204" i="34"/>
  <c r="T204" i="34"/>
  <c r="S204" i="34"/>
  <c r="R204" i="34"/>
  <c r="Q204" i="34"/>
  <c r="P204" i="34"/>
  <c r="O204" i="34"/>
  <c r="N204" i="34"/>
  <c r="M204" i="34"/>
  <c r="L204" i="34"/>
  <c r="K204" i="34"/>
  <c r="J204" i="34"/>
  <c r="I204" i="34"/>
  <c r="H204" i="34"/>
  <c r="G204" i="34"/>
  <c r="F204" i="34"/>
  <c r="E204" i="34"/>
  <c r="D204" i="34"/>
  <c r="C204" i="34"/>
  <c r="B204" i="34"/>
  <c r="AZ203" i="34"/>
  <c r="AY203" i="34"/>
  <c r="AX203" i="34"/>
  <c r="AW203" i="34"/>
  <c r="AV203" i="34"/>
  <c r="AU203" i="34"/>
  <c r="AT203" i="34"/>
  <c r="AS203" i="34"/>
  <c r="AR203" i="34"/>
  <c r="AQ203" i="34"/>
  <c r="AP203" i="34"/>
  <c r="AO203" i="34"/>
  <c r="AN203" i="34"/>
  <c r="AM203" i="34"/>
  <c r="AL203" i="34"/>
  <c r="AK203" i="34"/>
  <c r="AJ203" i="34"/>
  <c r="AI203" i="34"/>
  <c r="AH203" i="34"/>
  <c r="AG203" i="34"/>
  <c r="AF203" i="34"/>
  <c r="AE203" i="34"/>
  <c r="AD203" i="34"/>
  <c r="AC203" i="34"/>
  <c r="AB203" i="34"/>
  <c r="AA203" i="34"/>
  <c r="Z203" i="34"/>
  <c r="Y203" i="34"/>
  <c r="X203" i="34"/>
  <c r="W203" i="34"/>
  <c r="V203" i="34"/>
  <c r="U203" i="34"/>
  <c r="T203" i="34"/>
  <c r="S203" i="34"/>
  <c r="R203" i="34"/>
  <c r="Q203" i="34"/>
  <c r="P203" i="34"/>
  <c r="O203" i="34"/>
  <c r="N203" i="34"/>
  <c r="M203" i="34"/>
  <c r="L203" i="34"/>
  <c r="K203" i="34"/>
  <c r="J203" i="34"/>
  <c r="I203" i="34"/>
  <c r="H203" i="34"/>
  <c r="G203" i="34"/>
  <c r="F203" i="34"/>
  <c r="E203" i="34"/>
  <c r="D203" i="34"/>
  <c r="C203" i="34"/>
  <c r="B203" i="34"/>
  <c r="AZ202" i="34"/>
  <c r="AY202" i="34"/>
  <c r="AX202" i="34"/>
  <c r="AW202" i="34"/>
  <c r="AV202" i="34"/>
  <c r="AU202" i="34"/>
  <c r="AT202" i="34"/>
  <c r="AS202" i="34"/>
  <c r="AR202" i="34"/>
  <c r="AQ202" i="34"/>
  <c r="AP202" i="34"/>
  <c r="AO202" i="34"/>
  <c r="AN202" i="34"/>
  <c r="AM202" i="34"/>
  <c r="AL202" i="34"/>
  <c r="AK202" i="34"/>
  <c r="AJ202" i="34"/>
  <c r="AI202" i="34"/>
  <c r="AH202" i="34"/>
  <c r="AG202" i="34"/>
  <c r="AF202" i="34"/>
  <c r="AE202" i="34"/>
  <c r="AD202" i="34"/>
  <c r="AC202" i="34"/>
  <c r="AB202" i="34"/>
  <c r="AA202" i="34"/>
  <c r="Z202" i="34"/>
  <c r="Y202" i="34"/>
  <c r="X202" i="34"/>
  <c r="W202" i="34"/>
  <c r="V202" i="34"/>
  <c r="U202" i="34"/>
  <c r="T202" i="34"/>
  <c r="S202" i="34"/>
  <c r="R202" i="34"/>
  <c r="Q202" i="34"/>
  <c r="P202" i="34"/>
  <c r="O202" i="34"/>
  <c r="N202" i="34"/>
  <c r="M202" i="34"/>
  <c r="L202" i="34"/>
  <c r="K202" i="34"/>
  <c r="J202" i="34"/>
  <c r="I202" i="34"/>
  <c r="H202" i="34"/>
  <c r="G202" i="34"/>
  <c r="F202" i="34"/>
  <c r="E202" i="34"/>
  <c r="D202" i="34"/>
  <c r="C202" i="34"/>
  <c r="B202" i="34"/>
  <c r="AZ201" i="34"/>
  <c r="AY201" i="34"/>
  <c r="AX201" i="34"/>
  <c r="AW201" i="34"/>
  <c r="AV201" i="34"/>
  <c r="AU201" i="34"/>
  <c r="AT201" i="34"/>
  <c r="AS201" i="34"/>
  <c r="AR201" i="34"/>
  <c r="AQ201" i="34"/>
  <c r="AP201" i="34"/>
  <c r="AO201" i="34"/>
  <c r="AN201" i="34"/>
  <c r="AM201" i="34"/>
  <c r="AL201" i="34"/>
  <c r="AK201" i="34"/>
  <c r="AJ201" i="34"/>
  <c r="AI201" i="34"/>
  <c r="AH201" i="34"/>
  <c r="AG201" i="34"/>
  <c r="AF201" i="34"/>
  <c r="AE201" i="34"/>
  <c r="AD201" i="34"/>
  <c r="AC201" i="34"/>
  <c r="AB201" i="34"/>
  <c r="AA201" i="34"/>
  <c r="Z201" i="34"/>
  <c r="Y201" i="34"/>
  <c r="X201" i="34"/>
  <c r="W201" i="34"/>
  <c r="V201" i="34"/>
  <c r="U201" i="34"/>
  <c r="T201" i="34"/>
  <c r="S201" i="34"/>
  <c r="R201" i="34"/>
  <c r="Q201" i="34"/>
  <c r="P201" i="34"/>
  <c r="O201" i="34"/>
  <c r="N201" i="34"/>
  <c r="M201" i="34"/>
  <c r="L201" i="34"/>
  <c r="K201" i="34"/>
  <c r="J201" i="34"/>
  <c r="I201" i="34"/>
  <c r="H201" i="34"/>
  <c r="G201" i="34"/>
  <c r="F201" i="34"/>
  <c r="E201" i="34"/>
  <c r="D201" i="34"/>
  <c r="C201" i="34"/>
  <c r="B201" i="34"/>
  <c r="AZ200" i="34"/>
  <c r="AY200" i="34"/>
  <c r="AX200" i="34"/>
  <c r="AW200" i="34"/>
  <c r="AV200" i="34"/>
  <c r="AU200" i="34"/>
  <c r="AT200" i="34"/>
  <c r="AS200" i="34"/>
  <c r="AR200" i="34"/>
  <c r="AQ200" i="34"/>
  <c r="AP200" i="34"/>
  <c r="AO200" i="34"/>
  <c r="AN200" i="34"/>
  <c r="AM200" i="34"/>
  <c r="AL200" i="34"/>
  <c r="AK200" i="34"/>
  <c r="AJ200" i="34"/>
  <c r="AI200" i="34"/>
  <c r="AH200" i="34"/>
  <c r="AG200" i="34"/>
  <c r="AF200" i="34"/>
  <c r="AE200" i="34"/>
  <c r="AD200" i="34"/>
  <c r="AC200" i="34"/>
  <c r="AB200" i="34"/>
  <c r="AA200" i="34"/>
  <c r="Z200" i="34"/>
  <c r="Y200" i="34"/>
  <c r="X200" i="34"/>
  <c r="W200" i="34"/>
  <c r="V200" i="34"/>
  <c r="U200" i="34"/>
  <c r="T200" i="34"/>
  <c r="S200" i="34"/>
  <c r="R200" i="34"/>
  <c r="Q200" i="34"/>
  <c r="P200" i="34"/>
  <c r="O200" i="34"/>
  <c r="N200" i="34"/>
  <c r="M200" i="34"/>
  <c r="L200" i="34"/>
  <c r="K200" i="34"/>
  <c r="J200" i="34"/>
  <c r="I200" i="34"/>
  <c r="H200" i="34"/>
  <c r="G200" i="34"/>
  <c r="F200" i="34"/>
  <c r="E200" i="34"/>
  <c r="D200" i="34"/>
  <c r="C200" i="34"/>
  <c r="B200" i="34"/>
  <c r="AZ199" i="34"/>
  <c r="AY199" i="34"/>
  <c r="AX199" i="34"/>
  <c r="AW199" i="34"/>
  <c r="AV199" i="34"/>
  <c r="AU199" i="34"/>
  <c r="AT199" i="34"/>
  <c r="AS199" i="34"/>
  <c r="AR199" i="34"/>
  <c r="AQ199" i="34"/>
  <c r="AP199" i="34"/>
  <c r="AO199" i="34"/>
  <c r="AN199" i="34"/>
  <c r="AM199" i="34"/>
  <c r="AL199" i="34"/>
  <c r="AK199" i="34"/>
  <c r="AJ199" i="34"/>
  <c r="AI199" i="34"/>
  <c r="AH199" i="34"/>
  <c r="AG199" i="34"/>
  <c r="AF199" i="34"/>
  <c r="AE199" i="34"/>
  <c r="AD199" i="34"/>
  <c r="AC199" i="34"/>
  <c r="AB199" i="34"/>
  <c r="AA199" i="34"/>
  <c r="Z199" i="34"/>
  <c r="Y199" i="34"/>
  <c r="X199" i="34"/>
  <c r="W199" i="34"/>
  <c r="V199" i="34"/>
  <c r="U199" i="34"/>
  <c r="T199" i="34"/>
  <c r="S199" i="34"/>
  <c r="R199" i="34"/>
  <c r="Q199" i="34"/>
  <c r="P199" i="34"/>
  <c r="O199" i="34"/>
  <c r="N199" i="34"/>
  <c r="M199" i="34"/>
  <c r="L199" i="34"/>
  <c r="K199" i="34"/>
  <c r="J199" i="34"/>
  <c r="I199" i="34"/>
  <c r="H199" i="34"/>
  <c r="G199" i="34"/>
  <c r="F199" i="34"/>
  <c r="E199" i="34"/>
  <c r="D199" i="34"/>
  <c r="C199" i="34"/>
  <c r="B199" i="34"/>
  <c r="AZ198" i="34"/>
  <c r="AY198" i="34"/>
  <c r="AX198" i="34"/>
  <c r="AW198" i="34"/>
  <c r="AV198" i="34"/>
  <c r="AU198" i="34"/>
  <c r="AT198" i="34"/>
  <c r="AS198" i="34"/>
  <c r="AR198" i="34"/>
  <c r="AQ198" i="34"/>
  <c r="AP198" i="34"/>
  <c r="AO198" i="34"/>
  <c r="AN198" i="34"/>
  <c r="AM198" i="34"/>
  <c r="AL198" i="34"/>
  <c r="AK198" i="34"/>
  <c r="AJ198" i="34"/>
  <c r="AI198" i="34"/>
  <c r="AH198" i="34"/>
  <c r="AG198" i="34"/>
  <c r="AF198" i="34"/>
  <c r="AE198" i="34"/>
  <c r="AD198" i="34"/>
  <c r="AC198" i="34"/>
  <c r="AB198" i="34"/>
  <c r="AA198" i="34"/>
  <c r="Z198" i="34"/>
  <c r="Y198" i="34"/>
  <c r="X198" i="34"/>
  <c r="W198" i="34"/>
  <c r="V198" i="34"/>
  <c r="U198" i="34"/>
  <c r="T198" i="34"/>
  <c r="S198" i="34"/>
  <c r="R198" i="34"/>
  <c r="Q198" i="34"/>
  <c r="P198" i="34"/>
  <c r="O198" i="34"/>
  <c r="N198" i="34"/>
  <c r="M198" i="34"/>
  <c r="L198" i="34"/>
  <c r="K198" i="34"/>
  <c r="J198" i="34"/>
  <c r="I198" i="34"/>
  <c r="H198" i="34"/>
  <c r="G198" i="34"/>
  <c r="F198" i="34"/>
  <c r="E198" i="34"/>
  <c r="D198" i="34"/>
  <c r="C198" i="34"/>
  <c r="B198" i="34"/>
  <c r="AZ197" i="34"/>
  <c r="AY197" i="34"/>
  <c r="AX197" i="34"/>
  <c r="AW197" i="34"/>
  <c r="AV197" i="34"/>
  <c r="AU197" i="34"/>
  <c r="AT197" i="34"/>
  <c r="AS197" i="34"/>
  <c r="AR197" i="34"/>
  <c r="AQ197" i="34"/>
  <c r="AP197" i="34"/>
  <c r="AO197" i="34"/>
  <c r="AN197" i="34"/>
  <c r="AM197" i="34"/>
  <c r="AL197" i="34"/>
  <c r="AK197" i="34"/>
  <c r="AJ197" i="34"/>
  <c r="AI197" i="34"/>
  <c r="AH197" i="34"/>
  <c r="AG197" i="34"/>
  <c r="AF197" i="34"/>
  <c r="AE197" i="34"/>
  <c r="AD197" i="34"/>
  <c r="AC197" i="34"/>
  <c r="AB197" i="34"/>
  <c r="AA197" i="34"/>
  <c r="Z197" i="34"/>
  <c r="Y197" i="34"/>
  <c r="X197" i="34"/>
  <c r="W197" i="34"/>
  <c r="V197" i="34"/>
  <c r="U197" i="34"/>
  <c r="T197" i="34"/>
  <c r="S197" i="34"/>
  <c r="R197" i="34"/>
  <c r="Q197" i="34"/>
  <c r="P197" i="34"/>
  <c r="O197" i="34"/>
  <c r="N197" i="34"/>
  <c r="M197" i="34"/>
  <c r="L197" i="34"/>
  <c r="K197" i="34"/>
  <c r="J197" i="34"/>
  <c r="I197" i="34"/>
  <c r="H197" i="34"/>
  <c r="G197" i="34"/>
  <c r="F197" i="34"/>
  <c r="E197" i="34"/>
  <c r="D197" i="34"/>
  <c r="C197" i="34"/>
  <c r="B197" i="34"/>
  <c r="AZ196" i="34"/>
  <c r="AY196" i="34"/>
  <c r="AX196" i="34"/>
  <c r="AW196" i="34"/>
  <c r="AV196" i="34"/>
  <c r="AU196" i="34"/>
  <c r="AT196" i="34"/>
  <c r="AS196" i="34"/>
  <c r="AR196" i="34"/>
  <c r="AQ196" i="34"/>
  <c r="AP196" i="34"/>
  <c r="AO196" i="34"/>
  <c r="AN196" i="34"/>
  <c r="AM196" i="34"/>
  <c r="AL196" i="34"/>
  <c r="AK196" i="34"/>
  <c r="AJ196" i="34"/>
  <c r="AI196" i="34"/>
  <c r="AH196" i="34"/>
  <c r="AG196" i="34"/>
  <c r="AF196" i="34"/>
  <c r="AE196" i="34"/>
  <c r="AD196" i="34"/>
  <c r="AC196" i="34"/>
  <c r="AB196" i="34"/>
  <c r="AA196" i="34"/>
  <c r="Z196" i="34"/>
  <c r="Y196" i="34"/>
  <c r="X196" i="34"/>
  <c r="W196" i="34"/>
  <c r="V196" i="34"/>
  <c r="U196" i="34"/>
  <c r="T196" i="34"/>
  <c r="S196" i="34"/>
  <c r="R196" i="34"/>
  <c r="Q196" i="34"/>
  <c r="P196" i="34"/>
  <c r="O196" i="34"/>
  <c r="N196" i="34"/>
  <c r="M196" i="34"/>
  <c r="L196" i="34"/>
  <c r="K196" i="34"/>
  <c r="J196" i="34"/>
  <c r="I196" i="34"/>
  <c r="H196" i="34"/>
  <c r="G196" i="34"/>
  <c r="F196" i="34"/>
  <c r="E196" i="34"/>
  <c r="D196" i="34"/>
  <c r="C196" i="34"/>
  <c r="B196" i="34"/>
  <c r="AZ195" i="34"/>
  <c r="AY195" i="34"/>
  <c r="AX195" i="34"/>
  <c r="AW195" i="34"/>
  <c r="AV195" i="34"/>
  <c r="AU195" i="34"/>
  <c r="AT195" i="34"/>
  <c r="AS195" i="34"/>
  <c r="AR195" i="34"/>
  <c r="AQ195" i="34"/>
  <c r="AP195" i="34"/>
  <c r="AO195" i="34"/>
  <c r="AN195" i="34"/>
  <c r="AM195" i="34"/>
  <c r="AL195" i="34"/>
  <c r="AK195" i="34"/>
  <c r="AJ195" i="34"/>
  <c r="AI195" i="34"/>
  <c r="AH195" i="34"/>
  <c r="AG195" i="34"/>
  <c r="AF195" i="34"/>
  <c r="AE195" i="34"/>
  <c r="AD195" i="34"/>
  <c r="AC195" i="34"/>
  <c r="AB195" i="34"/>
  <c r="AA195" i="34"/>
  <c r="Z195" i="34"/>
  <c r="Y195" i="34"/>
  <c r="X195" i="34"/>
  <c r="W195" i="34"/>
  <c r="V195" i="34"/>
  <c r="U195" i="34"/>
  <c r="T195" i="34"/>
  <c r="S195" i="34"/>
  <c r="R195" i="34"/>
  <c r="Q195" i="34"/>
  <c r="P195" i="34"/>
  <c r="O195" i="34"/>
  <c r="N195" i="34"/>
  <c r="M195" i="34"/>
  <c r="L195" i="34"/>
  <c r="K195" i="34"/>
  <c r="J195" i="34"/>
  <c r="I195" i="34"/>
  <c r="H195" i="34"/>
  <c r="G195" i="34"/>
  <c r="F195" i="34"/>
  <c r="E195" i="34"/>
  <c r="D195" i="34"/>
  <c r="C195" i="34"/>
  <c r="B195" i="34"/>
  <c r="AZ194" i="34"/>
  <c r="AY194" i="34"/>
  <c r="AX194" i="34"/>
  <c r="AW194" i="34"/>
  <c r="AV194" i="34"/>
  <c r="AU194" i="34"/>
  <c r="AT194" i="34"/>
  <c r="AS194" i="34"/>
  <c r="AR194" i="34"/>
  <c r="AQ194" i="34"/>
  <c r="AP194" i="34"/>
  <c r="AO194" i="34"/>
  <c r="AN194" i="34"/>
  <c r="AM194" i="34"/>
  <c r="AL194" i="34"/>
  <c r="AK194" i="34"/>
  <c r="AJ194" i="34"/>
  <c r="AI194" i="34"/>
  <c r="AH194" i="34"/>
  <c r="AG194" i="34"/>
  <c r="AF194" i="34"/>
  <c r="AE194" i="34"/>
  <c r="AD194" i="34"/>
  <c r="AC194" i="34"/>
  <c r="AB194" i="34"/>
  <c r="AA194" i="34"/>
  <c r="Z194" i="34"/>
  <c r="Y194" i="34"/>
  <c r="X194" i="34"/>
  <c r="W194" i="34"/>
  <c r="V194" i="34"/>
  <c r="U194" i="34"/>
  <c r="T194" i="34"/>
  <c r="S194" i="34"/>
  <c r="R194" i="34"/>
  <c r="Q194" i="34"/>
  <c r="P194" i="34"/>
  <c r="O194" i="34"/>
  <c r="N194" i="34"/>
  <c r="M194" i="34"/>
  <c r="L194" i="34"/>
  <c r="K194" i="34"/>
  <c r="J194" i="34"/>
  <c r="I194" i="34"/>
  <c r="H194" i="34"/>
  <c r="G194" i="34"/>
  <c r="F194" i="34"/>
  <c r="E194" i="34"/>
  <c r="D194" i="34"/>
  <c r="C194" i="34"/>
  <c r="B194" i="34"/>
  <c r="AZ193" i="34"/>
  <c r="AY193" i="34"/>
  <c r="AX193" i="34"/>
  <c r="AW193" i="34"/>
  <c r="AV193" i="34"/>
  <c r="AU193" i="34"/>
  <c r="AT193" i="34"/>
  <c r="AS193" i="34"/>
  <c r="AR193" i="34"/>
  <c r="AQ193" i="34"/>
  <c r="AP193" i="34"/>
  <c r="AO193" i="34"/>
  <c r="AN193" i="34"/>
  <c r="AM193" i="34"/>
  <c r="AL193" i="34"/>
  <c r="AK193" i="34"/>
  <c r="AJ193" i="34"/>
  <c r="AI193" i="34"/>
  <c r="AH193" i="34"/>
  <c r="AG193" i="34"/>
  <c r="AF193" i="34"/>
  <c r="AE193" i="34"/>
  <c r="AD193" i="34"/>
  <c r="AC193" i="34"/>
  <c r="AB193" i="34"/>
  <c r="AA193" i="34"/>
  <c r="Z193" i="34"/>
  <c r="Y193" i="34"/>
  <c r="X193" i="34"/>
  <c r="W193" i="34"/>
  <c r="V193" i="34"/>
  <c r="U193" i="34"/>
  <c r="T193" i="34"/>
  <c r="S193" i="34"/>
  <c r="R193" i="34"/>
  <c r="Q193" i="34"/>
  <c r="P193" i="34"/>
  <c r="O193" i="34"/>
  <c r="N193" i="34"/>
  <c r="M193" i="34"/>
  <c r="L193" i="34"/>
  <c r="K193" i="34"/>
  <c r="J193" i="34"/>
  <c r="I193" i="34"/>
  <c r="H193" i="34"/>
  <c r="G193" i="34"/>
  <c r="F193" i="34"/>
  <c r="E193" i="34"/>
  <c r="D193" i="34"/>
  <c r="C193" i="34"/>
  <c r="B193" i="34"/>
  <c r="AZ190" i="34"/>
  <c r="AY190" i="34"/>
  <c r="AX190" i="34"/>
  <c r="AW190" i="34"/>
  <c r="AV190" i="34"/>
  <c r="AU190" i="34"/>
  <c r="AT190" i="34"/>
  <c r="AS190" i="34"/>
  <c r="AR190" i="34"/>
  <c r="AQ190" i="34"/>
  <c r="AP190" i="34"/>
  <c r="AO190" i="34"/>
  <c r="AN190" i="34"/>
  <c r="AM190" i="34"/>
  <c r="AL190" i="34"/>
  <c r="AK190" i="34"/>
  <c r="AJ190" i="34"/>
  <c r="AI190" i="34"/>
  <c r="AH190" i="34"/>
  <c r="AG190" i="34"/>
  <c r="AF190" i="34"/>
  <c r="AE190" i="34"/>
  <c r="AD190" i="34"/>
  <c r="AC190" i="34"/>
  <c r="AB190" i="34"/>
  <c r="AA190" i="34"/>
  <c r="Z190" i="34"/>
  <c r="Y190" i="34"/>
  <c r="X190" i="34"/>
  <c r="W190" i="34"/>
  <c r="V190" i="34"/>
  <c r="U190" i="34"/>
  <c r="T190" i="34"/>
  <c r="S190" i="34"/>
  <c r="R190" i="34"/>
  <c r="Q190" i="34"/>
  <c r="P190" i="34"/>
  <c r="O190" i="34"/>
  <c r="N190" i="34"/>
  <c r="M190" i="34"/>
  <c r="L190" i="34"/>
  <c r="K190" i="34"/>
  <c r="J190" i="34"/>
  <c r="I190" i="34"/>
  <c r="H190" i="34"/>
  <c r="G190" i="34"/>
  <c r="F190" i="34"/>
  <c r="E190" i="34"/>
  <c r="D190" i="34"/>
  <c r="C190" i="34"/>
  <c r="B190" i="34"/>
  <c r="AZ189" i="34"/>
  <c r="AY189" i="34"/>
  <c r="AX189" i="34"/>
  <c r="AW189" i="34"/>
  <c r="AV189" i="34"/>
  <c r="AU189" i="34"/>
  <c r="AT189" i="34"/>
  <c r="AS189" i="34"/>
  <c r="AR189" i="34"/>
  <c r="AQ189" i="34"/>
  <c r="AP189" i="34"/>
  <c r="AO189" i="34"/>
  <c r="AN189" i="34"/>
  <c r="AM189" i="34"/>
  <c r="AL189" i="34"/>
  <c r="AK189" i="34"/>
  <c r="AJ189" i="34"/>
  <c r="AI189" i="34"/>
  <c r="AH189" i="34"/>
  <c r="AG189" i="34"/>
  <c r="AF189" i="34"/>
  <c r="AE189" i="34"/>
  <c r="AD189" i="34"/>
  <c r="AC189" i="34"/>
  <c r="AB189" i="34"/>
  <c r="AA189" i="34"/>
  <c r="Z189" i="34"/>
  <c r="Y189" i="34"/>
  <c r="X189" i="34"/>
  <c r="W189" i="34"/>
  <c r="V189" i="34"/>
  <c r="U189" i="34"/>
  <c r="T189" i="34"/>
  <c r="S189" i="34"/>
  <c r="R189" i="34"/>
  <c r="Q189" i="34"/>
  <c r="P189" i="34"/>
  <c r="O189" i="34"/>
  <c r="N189" i="34"/>
  <c r="M189" i="34"/>
  <c r="L189" i="34"/>
  <c r="K189" i="34"/>
  <c r="J189" i="34"/>
  <c r="I189" i="34"/>
  <c r="H189" i="34"/>
  <c r="G189" i="34"/>
  <c r="F189" i="34"/>
  <c r="E189" i="34"/>
  <c r="D189" i="34"/>
  <c r="C189" i="34"/>
  <c r="B189" i="34"/>
  <c r="AZ188" i="34"/>
  <c r="AY188" i="34"/>
  <c r="AX188" i="34"/>
  <c r="AW188" i="34"/>
  <c r="AV188" i="34"/>
  <c r="AU188" i="34"/>
  <c r="AT188" i="34"/>
  <c r="AS188" i="34"/>
  <c r="AR188" i="34"/>
  <c r="AQ188" i="34"/>
  <c r="AP188" i="34"/>
  <c r="AO188" i="34"/>
  <c r="AN188" i="34"/>
  <c r="AM188" i="34"/>
  <c r="AL188" i="34"/>
  <c r="AK188" i="34"/>
  <c r="AJ188" i="34"/>
  <c r="AI188" i="34"/>
  <c r="AH188" i="34"/>
  <c r="AG188" i="34"/>
  <c r="AF188" i="34"/>
  <c r="AE188" i="34"/>
  <c r="AD188" i="34"/>
  <c r="AC188" i="34"/>
  <c r="AB188" i="34"/>
  <c r="AA188" i="34"/>
  <c r="Z188" i="34"/>
  <c r="Y188" i="34"/>
  <c r="X188" i="34"/>
  <c r="W188" i="34"/>
  <c r="V188" i="34"/>
  <c r="U188" i="34"/>
  <c r="T188" i="34"/>
  <c r="S188" i="34"/>
  <c r="R188" i="34"/>
  <c r="Q188" i="34"/>
  <c r="P188" i="34"/>
  <c r="O188" i="34"/>
  <c r="N188" i="34"/>
  <c r="M188" i="34"/>
  <c r="L188" i="34"/>
  <c r="K188" i="34"/>
  <c r="J188" i="34"/>
  <c r="I188" i="34"/>
  <c r="H188" i="34"/>
  <c r="G188" i="34"/>
  <c r="F188" i="34"/>
  <c r="E188" i="34"/>
  <c r="D188" i="34"/>
  <c r="C188" i="34"/>
  <c r="B188" i="34"/>
  <c r="AZ187" i="34"/>
  <c r="AY187" i="34"/>
  <c r="AX187" i="34"/>
  <c r="AW187" i="34"/>
  <c r="AV187" i="34"/>
  <c r="AU187" i="34"/>
  <c r="AT187" i="34"/>
  <c r="AS187" i="34"/>
  <c r="AR187" i="34"/>
  <c r="AQ187" i="34"/>
  <c r="AP187" i="34"/>
  <c r="AO187" i="34"/>
  <c r="AN187" i="34"/>
  <c r="AM187" i="34"/>
  <c r="AL187" i="34"/>
  <c r="AK187" i="34"/>
  <c r="AJ187" i="34"/>
  <c r="AI187" i="34"/>
  <c r="AH187" i="34"/>
  <c r="AG187" i="34"/>
  <c r="AF187" i="34"/>
  <c r="AE187" i="34"/>
  <c r="AD187" i="34"/>
  <c r="AC187" i="34"/>
  <c r="AB187" i="34"/>
  <c r="AA187" i="34"/>
  <c r="Z187" i="34"/>
  <c r="Y187" i="34"/>
  <c r="X187" i="34"/>
  <c r="W187" i="34"/>
  <c r="V187" i="34"/>
  <c r="U187" i="34"/>
  <c r="T187" i="34"/>
  <c r="S187" i="34"/>
  <c r="R187" i="34"/>
  <c r="Q187" i="34"/>
  <c r="P187" i="34"/>
  <c r="O187" i="34"/>
  <c r="N187" i="34"/>
  <c r="M187" i="34"/>
  <c r="L187" i="34"/>
  <c r="K187" i="34"/>
  <c r="J187" i="34"/>
  <c r="I187" i="34"/>
  <c r="H187" i="34"/>
  <c r="G187" i="34"/>
  <c r="F187" i="34"/>
  <c r="E187" i="34"/>
  <c r="D187" i="34"/>
  <c r="C187" i="34"/>
  <c r="B187" i="34"/>
  <c r="AZ186" i="34"/>
  <c r="AY186" i="34"/>
  <c r="AX186" i="34"/>
  <c r="AW186" i="34"/>
  <c r="AV186" i="34"/>
  <c r="AU186" i="34"/>
  <c r="AT186" i="34"/>
  <c r="AS186" i="34"/>
  <c r="AR186" i="34"/>
  <c r="AQ186" i="34"/>
  <c r="AP186" i="34"/>
  <c r="AO186" i="34"/>
  <c r="AN186" i="34"/>
  <c r="AM186" i="34"/>
  <c r="AL186" i="34"/>
  <c r="AK186" i="34"/>
  <c r="AJ186" i="34"/>
  <c r="AI186" i="34"/>
  <c r="AH186" i="34"/>
  <c r="AG186" i="34"/>
  <c r="AF186" i="34"/>
  <c r="AE186" i="34"/>
  <c r="AD186" i="34"/>
  <c r="AC186" i="34"/>
  <c r="AB186" i="34"/>
  <c r="AA186" i="34"/>
  <c r="Z186" i="34"/>
  <c r="Y186" i="34"/>
  <c r="X186" i="34"/>
  <c r="W186" i="34"/>
  <c r="V186" i="34"/>
  <c r="U186" i="34"/>
  <c r="T186" i="34"/>
  <c r="S186" i="34"/>
  <c r="R186" i="34"/>
  <c r="Q186" i="34"/>
  <c r="P186" i="34"/>
  <c r="O186" i="34"/>
  <c r="N186" i="34"/>
  <c r="M186" i="34"/>
  <c r="L186" i="34"/>
  <c r="K186" i="34"/>
  <c r="J186" i="34"/>
  <c r="I186" i="34"/>
  <c r="H186" i="34"/>
  <c r="G186" i="34"/>
  <c r="F186" i="34"/>
  <c r="E186" i="34"/>
  <c r="D186" i="34"/>
  <c r="C186" i="34"/>
  <c r="B186" i="34"/>
  <c r="AZ185" i="34"/>
  <c r="AY185" i="34"/>
  <c r="AX185" i="34"/>
  <c r="AW185" i="34"/>
  <c r="AV185" i="34"/>
  <c r="AU185" i="34"/>
  <c r="AT185" i="34"/>
  <c r="AS185" i="34"/>
  <c r="AR185" i="34"/>
  <c r="AQ185" i="34"/>
  <c r="AP185" i="34"/>
  <c r="AO185" i="34"/>
  <c r="AN185" i="34"/>
  <c r="AM185" i="34"/>
  <c r="AL185" i="34"/>
  <c r="AK185" i="34"/>
  <c r="AJ185" i="34"/>
  <c r="AI185" i="34"/>
  <c r="AH185" i="34"/>
  <c r="AG185" i="34"/>
  <c r="AF185" i="34"/>
  <c r="AE185" i="34"/>
  <c r="AD185" i="34"/>
  <c r="AC185" i="34"/>
  <c r="AB185" i="34"/>
  <c r="AA185" i="34"/>
  <c r="Z185" i="34"/>
  <c r="Y185" i="34"/>
  <c r="X185" i="34"/>
  <c r="W185" i="34"/>
  <c r="V185" i="34"/>
  <c r="U185" i="34"/>
  <c r="T185" i="34"/>
  <c r="S185" i="34"/>
  <c r="R185" i="34"/>
  <c r="Q185" i="34"/>
  <c r="P185" i="34"/>
  <c r="O185" i="34"/>
  <c r="N185" i="34"/>
  <c r="M185" i="34"/>
  <c r="L185" i="34"/>
  <c r="K185" i="34"/>
  <c r="J185" i="34"/>
  <c r="I185" i="34"/>
  <c r="H185" i="34"/>
  <c r="G185" i="34"/>
  <c r="F185" i="34"/>
  <c r="E185" i="34"/>
  <c r="D185" i="34"/>
  <c r="C185" i="34"/>
  <c r="B185" i="34"/>
  <c r="AZ184" i="34"/>
  <c r="AY184" i="34"/>
  <c r="AX184" i="34"/>
  <c r="AW184" i="34"/>
  <c r="AV184" i="34"/>
  <c r="AU184" i="34"/>
  <c r="AT184" i="34"/>
  <c r="AS184" i="34"/>
  <c r="AR184" i="34"/>
  <c r="AQ184" i="34"/>
  <c r="AP184" i="34"/>
  <c r="AO184" i="34"/>
  <c r="AN184" i="34"/>
  <c r="AM184" i="34"/>
  <c r="AL184" i="34"/>
  <c r="AK184" i="34"/>
  <c r="AJ184" i="34"/>
  <c r="AI184" i="34"/>
  <c r="AH184" i="34"/>
  <c r="AG184" i="34"/>
  <c r="AF184" i="34"/>
  <c r="AE184" i="34"/>
  <c r="AD184" i="34"/>
  <c r="AC184" i="34"/>
  <c r="AB184" i="34"/>
  <c r="AA184" i="34"/>
  <c r="Z184" i="34"/>
  <c r="Y184" i="34"/>
  <c r="X184" i="34"/>
  <c r="W184" i="34"/>
  <c r="V184" i="34"/>
  <c r="U184" i="34"/>
  <c r="T184" i="34"/>
  <c r="S184" i="34"/>
  <c r="R184" i="34"/>
  <c r="Q184" i="34"/>
  <c r="P184" i="34"/>
  <c r="O184" i="34"/>
  <c r="N184" i="34"/>
  <c r="M184" i="34"/>
  <c r="L184" i="34"/>
  <c r="K184" i="34"/>
  <c r="J184" i="34"/>
  <c r="I184" i="34"/>
  <c r="H184" i="34"/>
  <c r="G184" i="34"/>
  <c r="F184" i="34"/>
  <c r="E184" i="34"/>
  <c r="D184" i="34"/>
  <c r="C184" i="34"/>
  <c r="B184" i="34"/>
  <c r="AZ183" i="34"/>
  <c r="AY183" i="34"/>
  <c r="AX183" i="34"/>
  <c r="AW183" i="34"/>
  <c r="AV183" i="34"/>
  <c r="AU183" i="34"/>
  <c r="AT183" i="34"/>
  <c r="AS183" i="34"/>
  <c r="AR183" i="34"/>
  <c r="AQ183" i="34"/>
  <c r="AP183" i="34"/>
  <c r="AO183" i="34"/>
  <c r="AN183" i="34"/>
  <c r="AM183" i="34"/>
  <c r="AL183" i="34"/>
  <c r="AK183" i="34"/>
  <c r="AJ183" i="34"/>
  <c r="AI183" i="34"/>
  <c r="AH183" i="34"/>
  <c r="AG183" i="34"/>
  <c r="AF183" i="34"/>
  <c r="AE183" i="34"/>
  <c r="AD183" i="34"/>
  <c r="AC183" i="34"/>
  <c r="AB183" i="34"/>
  <c r="AA183" i="34"/>
  <c r="Z183" i="34"/>
  <c r="Y183" i="34"/>
  <c r="X183" i="34"/>
  <c r="W183" i="34"/>
  <c r="V183" i="34"/>
  <c r="U183" i="34"/>
  <c r="T183" i="34"/>
  <c r="S183" i="34"/>
  <c r="R183" i="34"/>
  <c r="Q183" i="34"/>
  <c r="P183" i="34"/>
  <c r="O183" i="34"/>
  <c r="N183" i="34"/>
  <c r="M183" i="34"/>
  <c r="L183" i="34"/>
  <c r="K183" i="34"/>
  <c r="J183" i="34"/>
  <c r="I183" i="34"/>
  <c r="H183" i="34"/>
  <c r="G183" i="34"/>
  <c r="F183" i="34"/>
  <c r="E183" i="34"/>
  <c r="D183" i="34"/>
  <c r="C183" i="34"/>
  <c r="B183" i="34"/>
  <c r="AZ182" i="34"/>
  <c r="AY182" i="34"/>
  <c r="AX182" i="34"/>
  <c r="AW182" i="34"/>
  <c r="AV182" i="34"/>
  <c r="AU182" i="34"/>
  <c r="AT182" i="34"/>
  <c r="AS182" i="34"/>
  <c r="AR182" i="34"/>
  <c r="AQ182" i="34"/>
  <c r="AP182" i="34"/>
  <c r="AO182" i="34"/>
  <c r="AN182" i="34"/>
  <c r="AM182" i="34"/>
  <c r="AL182" i="34"/>
  <c r="AK182" i="34"/>
  <c r="AJ182" i="34"/>
  <c r="AI182" i="34"/>
  <c r="AH182" i="34"/>
  <c r="AG182" i="34"/>
  <c r="AF182" i="34"/>
  <c r="AE182" i="34"/>
  <c r="AD182" i="34"/>
  <c r="AC182" i="34"/>
  <c r="AB182" i="34"/>
  <c r="AA182" i="34"/>
  <c r="Z182" i="34"/>
  <c r="Y182" i="34"/>
  <c r="X182" i="34"/>
  <c r="W182" i="34"/>
  <c r="V182" i="34"/>
  <c r="U182" i="34"/>
  <c r="T182" i="34"/>
  <c r="S182" i="34"/>
  <c r="R182" i="34"/>
  <c r="Q182" i="34"/>
  <c r="P182" i="34"/>
  <c r="O182" i="34"/>
  <c r="N182" i="34"/>
  <c r="M182" i="34"/>
  <c r="L182" i="34"/>
  <c r="K182" i="34"/>
  <c r="J182" i="34"/>
  <c r="I182" i="34"/>
  <c r="H182" i="34"/>
  <c r="G182" i="34"/>
  <c r="F182" i="34"/>
  <c r="E182" i="34"/>
  <c r="D182" i="34"/>
  <c r="C182" i="34"/>
  <c r="B182" i="34"/>
  <c r="AZ179" i="34"/>
  <c r="AY179" i="34"/>
  <c r="AX179" i="34"/>
  <c r="AW179" i="34"/>
  <c r="AV179" i="34"/>
  <c r="AU179" i="34"/>
  <c r="AT179" i="34"/>
  <c r="AS179" i="34"/>
  <c r="AR179" i="34"/>
  <c r="AQ179" i="34"/>
  <c r="AP179" i="34"/>
  <c r="AO179" i="34"/>
  <c r="AN179" i="34"/>
  <c r="AM179" i="34"/>
  <c r="AL179" i="34"/>
  <c r="AK179" i="34"/>
  <c r="AJ179" i="34"/>
  <c r="AI179" i="34"/>
  <c r="AH179" i="34"/>
  <c r="AG179" i="34"/>
  <c r="AF179" i="34"/>
  <c r="AE179" i="34"/>
  <c r="AD179" i="34"/>
  <c r="AC179" i="34"/>
  <c r="AB179" i="34"/>
  <c r="AA179" i="34"/>
  <c r="Z179" i="34"/>
  <c r="Y179" i="34"/>
  <c r="X179" i="34"/>
  <c r="W179" i="34"/>
  <c r="V179" i="34"/>
  <c r="U179" i="34"/>
  <c r="T179" i="34"/>
  <c r="S179" i="34"/>
  <c r="R179" i="34"/>
  <c r="Q179" i="34"/>
  <c r="P179" i="34"/>
  <c r="O179" i="34"/>
  <c r="N179" i="34"/>
  <c r="M179" i="34"/>
  <c r="L179" i="34"/>
  <c r="K179" i="34"/>
  <c r="J179" i="34"/>
  <c r="I179" i="34"/>
  <c r="H179" i="34"/>
  <c r="G179" i="34"/>
  <c r="F179" i="34"/>
  <c r="E179" i="34"/>
  <c r="D179" i="34"/>
  <c r="C179" i="34"/>
  <c r="B179" i="34"/>
  <c r="AZ178" i="34"/>
  <c r="AY178" i="34"/>
  <c r="AX178" i="34"/>
  <c r="AW178" i="34"/>
  <c r="AV178" i="34"/>
  <c r="AU178" i="34"/>
  <c r="AT178" i="34"/>
  <c r="AS178" i="34"/>
  <c r="AR178" i="34"/>
  <c r="AQ178" i="34"/>
  <c r="AP178" i="34"/>
  <c r="AO178" i="34"/>
  <c r="AN178" i="34"/>
  <c r="AM178" i="34"/>
  <c r="AL178" i="34"/>
  <c r="AK178" i="34"/>
  <c r="AJ178" i="34"/>
  <c r="AI178" i="34"/>
  <c r="AH178" i="34"/>
  <c r="AG178" i="34"/>
  <c r="AF178" i="34"/>
  <c r="AE178" i="34"/>
  <c r="AD178" i="34"/>
  <c r="AC178" i="34"/>
  <c r="AB178" i="34"/>
  <c r="AA178" i="34"/>
  <c r="Z178" i="34"/>
  <c r="Y178" i="34"/>
  <c r="X178" i="34"/>
  <c r="W178" i="34"/>
  <c r="V178" i="34"/>
  <c r="U178" i="34"/>
  <c r="T178" i="34"/>
  <c r="S178" i="34"/>
  <c r="R178" i="34"/>
  <c r="Q178" i="34"/>
  <c r="P178" i="34"/>
  <c r="O178" i="34"/>
  <c r="N178" i="34"/>
  <c r="M178" i="34"/>
  <c r="L178" i="34"/>
  <c r="K178" i="34"/>
  <c r="J178" i="34"/>
  <c r="I178" i="34"/>
  <c r="H178" i="34"/>
  <c r="G178" i="34"/>
  <c r="F178" i="34"/>
  <c r="E178" i="34"/>
  <c r="D178" i="34"/>
  <c r="C178" i="34"/>
  <c r="B178" i="34"/>
  <c r="AZ177" i="34"/>
  <c r="AY177" i="34"/>
  <c r="AX177" i="34"/>
  <c r="AW177" i="34"/>
  <c r="AV177" i="34"/>
  <c r="AU177" i="34"/>
  <c r="AT177" i="34"/>
  <c r="AS177" i="34"/>
  <c r="AR177" i="34"/>
  <c r="AQ177" i="34"/>
  <c r="AP177" i="34"/>
  <c r="AO177" i="34"/>
  <c r="AN177" i="34"/>
  <c r="AM177" i="34"/>
  <c r="AL177" i="34"/>
  <c r="AK177" i="34"/>
  <c r="AJ177" i="34"/>
  <c r="AI177" i="34"/>
  <c r="AH177" i="34"/>
  <c r="AG177" i="34"/>
  <c r="AF177" i="34"/>
  <c r="AE177" i="34"/>
  <c r="AD177" i="34"/>
  <c r="AC177" i="34"/>
  <c r="AB177" i="34"/>
  <c r="AA177" i="34"/>
  <c r="Z177" i="34"/>
  <c r="Y177" i="34"/>
  <c r="X177" i="34"/>
  <c r="W177" i="34"/>
  <c r="V177" i="34"/>
  <c r="U177" i="34"/>
  <c r="T177" i="34"/>
  <c r="S177" i="34"/>
  <c r="R177" i="34"/>
  <c r="Q177" i="34"/>
  <c r="P177" i="34"/>
  <c r="O177" i="34"/>
  <c r="N177" i="34"/>
  <c r="M177" i="34"/>
  <c r="L177" i="34"/>
  <c r="K177" i="34"/>
  <c r="J177" i="34"/>
  <c r="I177" i="34"/>
  <c r="H177" i="34"/>
  <c r="G177" i="34"/>
  <c r="F177" i="34"/>
  <c r="E177" i="34"/>
  <c r="D177" i="34"/>
  <c r="C177" i="34"/>
  <c r="B177" i="34"/>
  <c r="AZ176" i="34"/>
  <c r="AY176" i="34"/>
  <c r="AX176" i="34"/>
  <c r="AW176" i="34"/>
  <c r="AV176" i="34"/>
  <c r="AU176" i="34"/>
  <c r="AT176" i="34"/>
  <c r="AS176" i="34"/>
  <c r="AR176" i="34"/>
  <c r="AQ176" i="34"/>
  <c r="AP176" i="34"/>
  <c r="AO176" i="34"/>
  <c r="AN176" i="34"/>
  <c r="AM176" i="34"/>
  <c r="AL176" i="34"/>
  <c r="AK176" i="34"/>
  <c r="AJ176" i="34"/>
  <c r="AI176" i="34"/>
  <c r="AH176" i="34"/>
  <c r="AG176" i="34"/>
  <c r="AF176" i="34"/>
  <c r="AE176" i="34"/>
  <c r="AD176" i="34"/>
  <c r="AC176" i="34"/>
  <c r="AB176" i="34"/>
  <c r="AA176" i="34"/>
  <c r="Z176" i="34"/>
  <c r="Y176" i="34"/>
  <c r="X176" i="34"/>
  <c r="W176" i="34"/>
  <c r="V176" i="34"/>
  <c r="U176" i="34"/>
  <c r="T176" i="34"/>
  <c r="S176" i="34"/>
  <c r="R176" i="34"/>
  <c r="Q176" i="34"/>
  <c r="P176" i="34"/>
  <c r="O176" i="34"/>
  <c r="N176" i="34"/>
  <c r="M176" i="34"/>
  <c r="L176" i="34"/>
  <c r="K176" i="34"/>
  <c r="J176" i="34"/>
  <c r="I176" i="34"/>
  <c r="H176" i="34"/>
  <c r="G176" i="34"/>
  <c r="F176" i="34"/>
  <c r="E176" i="34"/>
  <c r="D176" i="34"/>
  <c r="C176" i="34"/>
  <c r="B176" i="34"/>
  <c r="AZ175" i="34"/>
  <c r="AY175" i="34"/>
  <c r="AX175" i="34"/>
  <c r="AW175" i="34"/>
  <c r="AV175" i="34"/>
  <c r="AU175" i="34"/>
  <c r="AT175" i="34"/>
  <c r="AS175" i="34"/>
  <c r="AR175" i="34"/>
  <c r="AQ175" i="34"/>
  <c r="AP175" i="34"/>
  <c r="AO175" i="34"/>
  <c r="AN175" i="34"/>
  <c r="AM175" i="34"/>
  <c r="AL175" i="34"/>
  <c r="AK175" i="34"/>
  <c r="AJ175" i="34"/>
  <c r="AI175" i="34"/>
  <c r="AH175" i="34"/>
  <c r="AG175" i="34"/>
  <c r="AF175" i="34"/>
  <c r="AE175" i="34"/>
  <c r="AD175" i="34"/>
  <c r="AC175" i="34"/>
  <c r="AB175" i="34"/>
  <c r="AA175" i="34"/>
  <c r="Z175" i="34"/>
  <c r="Y175" i="34"/>
  <c r="X175" i="34"/>
  <c r="W175" i="34"/>
  <c r="V175" i="34"/>
  <c r="U175" i="34"/>
  <c r="T175" i="34"/>
  <c r="S175" i="34"/>
  <c r="R175" i="34"/>
  <c r="Q175" i="34"/>
  <c r="P175" i="34"/>
  <c r="O175" i="34"/>
  <c r="N175" i="34"/>
  <c r="M175" i="34"/>
  <c r="L175" i="34"/>
  <c r="K175" i="34"/>
  <c r="J175" i="34"/>
  <c r="I175" i="34"/>
  <c r="H175" i="34"/>
  <c r="G175" i="34"/>
  <c r="F175" i="34"/>
  <c r="E175" i="34"/>
  <c r="D175" i="34"/>
  <c r="C175" i="34"/>
  <c r="B175" i="34"/>
  <c r="AZ174" i="34"/>
  <c r="AY174" i="34"/>
  <c r="AX174" i="34"/>
  <c r="AW174" i="34"/>
  <c r="AV174" i="34"/>
  <c r="AU174" i="34"/>
  <c r="AT174" i="34"/>
  <c r="AS174" i="34"/>
  <c r="AR174" i="34"/>
  <c r="AQ174" i="34"/>
  <c r="AP174" i="34"/>
  <c r="AO174" i="34"/>
  <c r="AN174" i="34"/>
  <c r="AM174" i="34"/>
  <c r="AL174" i="34"/>
  <c r="AK174" i="34"/>
  <c r="AJ174" i="34"/>
  <c r="AI174" i="34"/>
  <c r="AH174" i="34"/>
  <c r="AG174" i="34"/>
  <c r="AF174" i="34"/>
  <c r="AE174" i="34"/>
  <c r="AD174" i="34"/>
  <c r="AC174" i="34"/>
  <c r="AB174" i="34"/>
  <c r="AA174" i="34"/>
  <c r="Z174" i="34"/>
  <c r="Y174" i="34"/>
  <c r="X174" i="34"/>
  <c r="W174" i="34"/>
  <c r="V174" i="34"/>
  <c r="U174" i="34"/>
  <c r="T174" i="34"/>
  <c r="S174" i="34"/>
  <c r="R174" i="34"/>
  <c r="Q174" i="34"/>
  <c r="P174" i="34"/>
  <c r="O174" i="34"/>
  <c r="N174" i="34"/>
  <c r="M174" i="34"/>
  <c r="L174" i="34"/>
  <c r="K174" i="34"/>
  <c r="J174" i="34"/>
  <c r="I174" i="34"/>
  <c r="H174" i="34"/>
  <c r="G174" i="34"/>
  <c r="F174" i="34"/>
  <c r="E174" i="34"/>
  <c r="D174" i="34"/>
  <c r="C174" i="34"/>
  <c r="B174" i="34"/>
  <c r="AZ173" i="34"/>
  <c r="AY173" i="34"/>
  <c r="AX173" i="34"/>
  <c r="AW173" i="34"/>
  <c r="AV173" i="34"/>
  <c r="AU173" i="34"/>
  <c r="AT173" i="34"/>
  <c r="AS173" i="34"/>
  <c r="AR173" i="34"/>
  <c r="AQ173" i="34"/>
  <c r="AP173" i="34"/>
  <c r="AO173" i="34"/>
  <c r="AN173" i="34"/>
  <c r="AM173" i="34"/>
  <c r="AL173" i="34"/>
  <c r="AK173" i="34"/>
  <c r="AJ173" i="34"/>
  <c r="AI173" i="34"/>
  <c r="AH173" i="34"/>
  <c r="AG173" i="34"/>
  <c r="AF173" i="34"/>
  <c r="AE173" i="34"/>
  <c r="AD173" i="34"/>
  <c r="AC173" i="34"/>
  <c r="AB173" i="34"/>
  <c r="AA173" i="34"/>
  <c r="Z173" i="34"/>
  <c r="Y173" i="34"/>
  <c r="X173" i="34"/>
  <c r="W173" i="34"/>
  <c r="V173" i="34"/>
  <c r="U173" i="34"/>
  <c r="T173" i="34"/>
  <c r="S173" i="34"/>
  <c r="R173" i="34"/>
  <c r="Q173" i="34"/>
  <c r="P173" i="34"/>
  <c r="O173" i="34"/>
  <c r="N173" i="34"/>
  <c r="M173" i="34"/>
  <c r="L173" i="34"/>
  <c r="K173" i="34"/>
  <c r="J173" i="34"/>
  <c r="I173" i="34"/>
  <c r="H173" i="34"/>
  <c r="G173" i="34"/>
  <c r="F173" i="34"/>
  <c r="E173" i="34"/>
  <c r="D173" i="34"/>
  <c r="C173" i="34"/>
  <c r="B173" i="34"/>
  <c r="AZ172" i="34"/>
  <c r="AY172" i="34"/>
  <c r="AX172" i="34"/>
  <c r="AW172" i="34"/>
  <c r="AV172" i="34"/>
  <c r="AU172" i="34"/>
  <c r="AT172" i="34"/>
  <c r="AS172" i="34"/>
  <c r="AR172" i="34"/>
  <c r="AQ172" i="34"/>
  <c r="AP172" i="34"/>
  <c r="AO172" i="34"/>
  <c r="AN172" i="34"/>
  <c r="AM172" i="34"/>
  <c r="AL172" i="34"/>
  <c r="AK172" i="34"/>
  <c r="AJ172" i="34"/>
  <c r="AI172" i="34"/>
  <c r="AH172" i="34"/>
  <c r="AG172" i="34"/>
  <c r="AF172" i="34"/>
  <c r="AE172" i="34"/>
  <c r="AD172" i="34"/>
  <c r="AC172" i="34"/>
  <c r="AB172" i="34"/>
  <c r="AA172" i="34"/>
  <c r="Z172" i="34"/>
  <c r="Y172" i="34"/>
  <c r="X172" i="34"/>
  <c r="W172" i="34"/>
  <c r="V172" i="34"/>
  <c r="U172" i="34"/>
  <c r="T172" i="34"/>
  <c r="S172" i="34"/>
  <c r="R172" i="34"/>
  <c r="Q172" i="34"/>
  <c r="P172" i="34"/>
  <c r="O172" i="34"/>
  <c r="N172" i="34"/>
  <c r="M172" i="34"/>
  <c r="L172" i="34"/>
  <c r="K172" i="34"/>
  <c r="J172" i="34"/>
  <c r="I172" i="34"/>
  <c r="H172" i="34"/>
  <c r="G172" i="34"/>
  <c r="F172" i="34"/>
  <c r="E172" i="34"/>
  <c r="D172" i="34"/>
  <c r="C172" i="34"/>
  <c r="B172" i="34"/>
  <c r="AZ171" i="34"/>
  <c r="AY171" i="34"/>
  <c r="AX171" i="34"/>
  <c r="AW171" i="34"/>
  <c r="AV171" i="34"/>
  <c r="AU171" i="34"/>
  <c r="AT171" i="34"/>
  <c r="AS171" i="34"/>
  <c r="AR171" i="34"/>
  <c r="AQ171" i="34"/>
  <c r="AP171" i="34"/>
  <c r="AO171" i="34"/>
  <c r="AN171" i="34"/>
  <c r="AM171" i="34"/>
  <c r="AL171" i="34"/>
  <c r="AK171" i="34"/>
  <c r="AJ171" i="34"/>
  <c r="AI171" i="34"/>
  <c r="AH171" i="34"/>
  <c r="AG171" i="34"/>
  <c r="AF171" i="34"/>
  <c r="AE171" i="34"/>
  <c r="AD171" i="34"/>
  <c r="AC171" i="34"/>
  <c r="AB171" i="34"/>
  <c r="AA171" i="34"/>
  <c r="Z171" i="34"/>
  <c r="Y171" i="34"/>
  <c r="X171" i="34"/>
  <c r="W171" i="34"/>
  <c r="V171" i="34"/>
  <c r="U171" i="34"/>
  <c r="T171" i="34"/>
  <c r="S171" i="34"/>
  <c r="R171" i="34"/>
  <c r="Q171" i="34"/>
  <c r="P171" i="34"/>
  <c r="O171" i="34"/>
  <c r="N171" i="34"/>
  <c r="M171" i="34"/>
  <c r="L171" i="34"/>
  <c r="K171" i="34"/>
  <c r="J171" i="34"/>
  <c r="I171" i="34"/>
  <c r="H171" i="34"/>
  <c r="G171" i="34"/>
  <c r="F171" i="34"/>
  <c r="E171" i="34"/>
  <c r="D171" i="34"/>
  <c r="C171" i="34"/>
  <c r="B171" i="34"/>
  <c r="AZ170" i="34"/>
  <c r="AY170" i="34"/>
  <c r="AX170" i="34"/>
  <c r="AW170" i="34"/>
  <c r="AV170" i="34"/>
  <c r="AU170" i="34"/>
  <c r="AT170" i="34"/>
  <c r="AS170" i="34"/>
  <c r="AR170" i="34"/>
  <c r="AQ170" i="34"/>
  <c r="AP170" i="34"/>
  <c r="AO170" i="34"/>
  <c r="AN170" i="34"/>
  <c r="AM170" i="34"/>
  <c r="AL170" i="34"/>
  <c r="AK170" i="34"/>
  <c r="AJ170" i="34"/>
  <c r="AI170" i="34"/>
  <c r="AH170" i="34"/>
  <c r="AG170" i="34"/>
  <c r="AF170" i="34"/>
  <c r="AE170" i="34"/>
  <c r="AD170" i="34"/>
  <c r="AC170" i="34"/>
  <c r="AB170" i="34"/>
  <c r="AA170" i="34"/>
  <c r="Z170" i="34"/>
  <c r="Y170" i="34"/>
  <c r="X170" i="34"/>
  <c r="W170" i="34"/>
  <c r="V170" i="34"/>
  <c r="U170" i="34"/>
  <c r="T170" i="34"/>
  <c r="S170" i="34"/>
  <c r="R170" i="34"/>
  <c r="Q170" i="34"/>
  <c r="P170" i="34"/>
  <c r="O170" i="34"/>
  <c r="N170" i="34"/>
  <c r="M170" i="34"/>
  <c r="L170" i="34"/>
  <c r="K170" i="34"/>
  <c r="J170" i="34"/>
  <c r="I170" i="34"/>
  <c r="H170" i="34"/>
  <c r="G170" i="34"/>
  <c r="F170" i="34"/>
  <c r="E170" i="34"/>
  <c r="D170" i="34"/>
  <c r="C170" i="34"/>
  <c r="B170" i="34"/>
  <c r="AZ169" i="34"/>
  <c r="AY169" i="34"/>
  <c r="AX169" i="34"/>
  <c r="AW169" i="34"/>
  <c r="AV169" i="34"/>
  <c r="AU169" i="34"/>
  <c r="AT169" i="34"/>
  <c r="AS169" i="34"/>
  <c r="AR169" i="34"/>
  <c r="AQ169" i="34"/>
  <c r="AP169" i="34"/>
  <c r="AO169" i="34"/>
  <c r="AN169" i="34"/>
  <c r="AM169" i="34"/>
  <c r="AL169" i="34"/>
  <c r="AK169" i="34"/>
  <c r="AJ169" i="34"/>
  <c r="AI169" i="34"/>
  <c r="AH169" i="34"/>
  <c r="AG169" i="34"/>
  <c r="AF169" i="34"/>
  <c r="AE169" i="34"/>
  <c r="AD169" i="34"/>
  <c r="AC169" i="34"/>
  <c r="AB169" i="34"/>
  <c r="AA169" i="34"/>
  <c r="Z169" i="34"/>
  <c r="Y169" i="34"/>
  <c r="X169" i="34"/>
  <c r="W169" i="34"/>
  <c r="V169" i="34"/>
  <c r="U169" i="34"/>
  <c r="T169" i="34"/>
  <c r="S169" i="34"/>
  <c r="R169" i="34"/>
  <c r="Q169" i="34"/>
  <c r="P169" i="34"/>
  <c r="O169" i="34"/>
  <c r="N169" i="34"/>
  <c r="M169" i="34"/>
  <c r="L169" i="34"/>
  <c r="K169" i="34"/>
  <c r="J169" i="34"/>
  <c r="I169" i="34"/>
  <c r="H169" i="34"/>
  <c r="G169" i="34"/>
  <c r="F169" i="34"/>
  <c r="E169" i="34"/>
  <c r="D169" i="34"/>
  <c r="C169" i="34"/>
  <c r="B169" i="34"/>
  <c r="AZ168" i="34"/>
  <c r="AY168" i="34"/>
  <c r="AX168" i="34"/>
  <c r="AW168" i="34"/>
  <c r="AV168" i="34"/>
  <c r="AU168" i="34"/>
  <c r="AT168" i="34"/>
  <c r="AS168" i="34"/>
  <c r="AR168" i="34"/>
  <c r="AQ168" i="34"/>
  <c r="AP168" i="34"/>
  <c r="AO168" i="34"/>
  <c r="AN168" i="34"/>
  <c r="AM168" i="34"/>
  <c r="AL168" i="34"/>
  <c r="AK168" i="34"/>
  <c r="AJ168" i="34"/>
  <c r="AI168" i="34"/>
  <c r="AH168" i="34"/>
  <c r="AG168" i="34"/>
  <c r="AF168" i="34"/>
  <c r="AE168" i="34"/>
  <c r="AD168" i="34"/>
  <c r="AC168" i="34"/>
  <c r="AB168" i="34"/>
  <c r="AA168" i="34"/>
  <c r="Z168" i="34"/>
  <c r="Y168" i="34"/>
  <c r="X168" i="34"/>
  <c r="W168" i="34"/>
  <c r="V168" i="34"/>
  <c r="U168" i="34"/>
  <c r="T168" i="34"/>
  <c r="S168" i="34"/>
  <c r="R168" i="34"/>
  <c r="Q168" i="34"/>
  <c r="P168" i="34"/>
  <c r="O168" i="34"/>
  <c r="N168" i="34"/>
  <c r="M168" i="34"/>
  <c r="L168" i="34"/>
  <c r="K168" i="34"/>
  <c r="J168" i="34"/>
  <c r="I168" i="34"/>
  <c r="H168" i="34"/>
  <c r="G168" i="34"/>
  <c r="F168" i="34"/>
  <c r="E168" i="34"/>
  <c r="D168" i="34"/>
  <c r="C168" i="34"/>
  <c r="B168" i="34"/>
  <c r="AZ167" i="34"/>
  <c r="AY167" i="34"/>
  <c r="AX167" i="34"/>
  <c r="AW167" i="34"/>
  <c r="AV167" i="34"/>
  <c r="AU167" i="34"/>
  <c r="AT167" i="34"/>
  <c r="AS167" i="34"/>
  <c r="AR167" i="34"/>
  <c r="AQ167" i="34"/>
  <c r="AP167" i="34"/>
  <c r="AO167" i="34"/>
  <c r="AN167" i="34"/>
  <c r="AM167" i="34"/>
  <c r="AL167" i="34"/>
  <c r="AK167" i="34"/>
  <c r="AJ167" i="34"/>
  <c r="AI167" i="34"/>
  <c r="AH167" i="34"/>
  <c r="AG167" i="34"/>
  <c r="AF167" i="34"/>
  <c r="AE167" i="34"/>
  <c r="AD167" i="34"/>
  <c r="AC167" i="34"/>
  <c r="AB167" i="34"/>
  <c r="AA167" i="34"/>
  <c r="Z167" i="34"/>
  <c r="Y167" i="34"/>
  <c r="X167" i="34"/>
  <c r="W167" i="34"/>
  <c r="V167" i="34"/>
  <c r="U167" i="34"/>
  <c r="T167" i="34"/>
  <c r="S167" i="34"/>
  <c r="R167" i="34"/>
  <c r="Q167" i="34"/>
  <c r="P167" i="34"/>
  <c r="O167" i="34"/>
  <c r="N167" i="34"/>
  <c r="M167" i="34"/>
  <c r="L167" i="34"/>
  <c r="K167" i="34"/>
  <c r="J167" i="34"/>
  <c r="I167" i="34"/>
  <c r="H167" i="34"/>
  <c r="G167" i="34"/>
  <c r="F167" i="34"/>
  <c r="E167" i="34"/>
  <c r="D167" i="34"/>
  <c r="C167" i="34"/>
  <c r="B167" i="34"/>
  <c r="AZ166" i="34"/>
  <c r="AY166" i="34"/>
  <c r="AX166" i="34"/>
  <c r="AW166" i="34"/>
  <c r="AV166" i="34"/>
  <c r="AU166" i="34"/>
  <c r="AT166" i="34"/>
  <c r="AS166" i="34"/>
  <c r="AR166" i="34"/>
  <c r="AQ166" i="34"/>
  <c r="AP166" i="34"/>
  <c r="AO166" i="34"/>
  <c r="AN166" i="34"/>
  <c r="AM166" i="34"/>
  <c r="AL166" i="34"/>
  <c r="AK166" i="34"/>
  <c r="AJ166" i="34"/>
  <c r="AI166" i="34"/>
  <c r="AH166" i="34"/>
  <c r="AG166" i="34"/>
  <c r="AF166" i="34"/>
  <c r="AE166" i="34"/>
  <c r="AD166" i="34"/>
  <c r="AC166" i="34"/>
  <c r="AB166" i="34"/>
  <c r="AA166" i="34"/>
  <c r="Z166" i="34"/>
  <c r="Y166" i="34"/>
  <c r="X166" i="34"/>
  <c r="W166" i="34"/>
  <c r="V166" i="34"/>
  <c r="U166" i="34"/>
  <c r="T166" i="34"/>
  <c r="S166" i="34"/>
  <c r="R166" i="34"/>
  <c r="Q166" i="34"/>
  <c r="P166" i="34"/>
  <c r="O166" i="34"/>
  <c r="N166" i="34"/>
  <c r="M166" i="34"/>
  <c r="L166" i="34"/>
  <c r="K166" i="34"/>
  <c r="J166" i="34"/>
  <c r="I166" i="34"/>
  <c r="H166" i="34"/>
  <c r="G166" i="34"/>
  <c r="F166" i="34"/>
  <c r="E166" i="34"/>
  <c r="D166" i="34"/>
  <c r="C166" i="34"/>
  <c r="B166" i="34"/>
  <c r="AZ165" i="34"/>
  <c r="AY165" i="34"/>
  <c r="AX165" i="34"/>
  <c r="AW165" i="34"/>
  <c r="AV165" i="34"/>
  <c r="AU165" i="34"/>
  <c r="AT165" i="34"/>
  <c r="AS165" i="34"/>
  <c r="AR165" i="34"/>
  <c r="AQ165" i="34"/>
  <c r="AP165" i="34"/>
  <c r="AO165" i="34"/>
  <c r="AN165" i="34"/>
  <c r="AM165" i="34"/>
  <c r="AL165" i="34"/>
  <c r="AK165" i="34"/>
  <c r="AJ165" i="34"/>
  <c r="AI165" i="34"/>
  <c r="AH165" i="34"/>
  <c r="AG165" i="34"/>
  <c r="AF165" i="34"/>
  <c r="AE165" i="34"/>
  <c r="AD165" i="34"/>
  <c r="AC165" i="34"/>
  <c r="AB165" i="34"/>
  <c r="AA165" i="34"/>
  <c r="Z165" i="34"/>
  <c r="Y165" i="34"/>
  <c r="X165" i="34"/>
  <c r="W165" i="34"/>
  <c r="V165" i="34"/>
  <c r="U165" i="34"/>
  <c r="T165" i="34"/>
  <c r="S165" i="34"/>
  <c r="R165" i="34"/>
  <c r="Q165" i="34"/>
  <c r="P165" i="34"/>
  <c r="O165" i="34"/>
  <c r="N165" i="34"/>
  <c r="M165" i="34"/>
  <c r="L165" i="34"/>
  <c r="K165" i="34"/>
  <c r="J165" i="34"/>
  <c r="I165" i="34"/>
  <c r="H165" i="34"/>
  <c r="G165" i="34"/>
  <c r="F165" i="34"/>
  <c r="E165" i="34"/>
  <c r="D165" i="34"/>
  <c r="C165" i="34"/>
  <c r="B165" i="34"/>
  <c r="AZ164" i="34"/>
  <c r="AY164" i="34"/>
  <c r="AX164" i="34"/>
  <c r="AW164" i="34"/>
  <c r="AV164" i="34"/>
  <c r="AU164" i="34"/>
  <c r="AT164" i="34"/>
  <c r="AS164" i="34"/>
  <c r="AR164" i="34"/>
  <c r="AQ164" i="34"/>
  <c r="AP164" i="34"/>
  <c r="AO164" i="34"/>
  <c r="AN164" i="34"/>
  <c r="AM164" i="34"/>
  <c r="AL164" i="34"/>
  <c r="AK164" i="34"/>
  <c r="AJ164" i="34"/>
  <c r="AI164" i="34"/>
  <c r="AH164" i="34"/>
  <c r="AG164" i="34"/>
  <c r="AF164" i="34"/>
  <c r="AE164" i="34"/>
  <c r="AD164" i="34"/>
  <c r="AC164" i="34"/>
  <c r="AB164" i="34"/>
  <c r="AA164" i="34"/>
  <c r="Z164" i="34"/>
  <c r="Y164" i="34"/>
  <c r="X164" i="34"/>
  <c r="W164" i="34"/>
  <c r="V164" i="34"/>
  <c r="U164" i="34"/>
  <c r="T164" i="34"/>
  <c r="S164" i="34"/>
  <c r="R164" i="34"/>
  <c r="Q164" i="34"/>
  <c r="P164" i="34"/>
  <c r="O164" i="34"/>
  <c r="N164" i="34"/>
  <c r="M164" i="34"/>
  <c r="L164" i="34"/>
  <c r="K164" i="34"/>
  <c r="J164" i="34"/>
  <c r="I164" i="34"/>
  <c r="H164" i="34"/>
  <c r="G164" i="34"/>
  <c r="F164" i="34"/>
  <c r="E164" i="34"/>
  <c r="D164" i="34"/>
  <c r="C164" i="34"/>
  <c r="B164" i="34"/>
  <c r="AZ163" i="34"/>
  <c r="AY163" i="34"/>
  <c r="AX163" i="34"/>
  <c r="AW163" i="34"/>
  <c r="AV163" i="34"/>
  <c r="AU163" i="34"/>
  <c r="AT163" i="34"/>
  <c r="AS163" i="34"/>
  <c r="AR163" i="34"/>
  <c r="AQ163" i="34"/>
  <c r="AP163" i="34"/>
  <c r="AO163" i="34"/>
  <c r="AN163" i="34"/>
  <c r="AM163" i="34"/>
  <c r="AL163" i="34"/>
  <c r="AK163" i="34"/>
  <c r="AJ163" i="34"/>
  <c r="AI163" i="34"/>
  <c r="AH163" i="34"/>
  <c r="AG163" i="34"/>
  <c r="AF163" i="34"/>
  <c r="AE163" i="34"/>
  <c r="AD163" i="34"/>
  <c r="AC163" i="34"/>
  <c r="AB163" i="34"/>
  <c r="AA163" i="34"/>
  <c r="Z163" i="34"/>
  <c r="Y163" i="34"/>
  <c r="X163" i="34"/>
  <c r="W163" i="34"/>
  <c r="V163" i="34"/>
  <c r="U163" i="34"/>
  <c r="T163" i="34"/>
  <c r="S163" i="34"/>
  <c r="R163" i="34"/>
  <c r="Q163" i="34"/>
  <c r="P163" i="34"/>
  <c r="O163" i="34"/>
  <c r="N163" i="34"/>
  <c r="M163" i="34"/>
  <c r="L163" i="34"/>
  <c r="K163" i="34"/>
  <c r="J163" i="34"/>
  <c r="I163" i="34"/>
  <c r="H163" i="34"/>
  <c r="G163" i="34"/>
  <c r="F163" i="34"/>
  <c r="E163" i="34"/>
  <c r="D163" i="34"/>
  <c r="C163" i="34"/>
  <c r="B163" i="34"/>
  <c r="AZ162" i="34"/>
  <c r="AY162" i="34"/>
  <c r="AX162" i="34"/>
  <c r="AW162" i="34"/>
  <c r="AV162" i="34"/>
  <c r="AU162" i="34"/>
  <c r="AT162" i="34"/>
  <c r="AS162" i="34"/>
  <c r="AR162" i="34"/>
  <c r="AQ162" i="34"/>
  <c r="AP162" i="34"/>
  <c r="AO162" i="34"/>
  <c r="AN162" i="34"/>
  <c r="AM162" i="34"/>
  <c r="AL162" i="34"/>
  <c r="AK162" i="34"/>
  <c r="AJ162" i="34"/>
  <c r="AI162" i="34"/>
  <c r="AH162" i="34"/>
  <c r="AG162" i="34"/>
  <c r="AF162" i="34"/>
  <c r="AE162" i="34"/>
  <c r="AD162" i="34"/>
  <c r="AC162" i="34"/>
  <c r="AB162" i="34"/>
  <c r="AA162" i="34"/>
  <c r="Z162" i="34"/>
  <c r="Y162" i="34"/>
  <c r="X162" i="34"/>
  <c r="W162" i="34"/>
  <c r="V162" i="34"/>
  <c r="U162" i="34"/>
  <c r="T162" i="34"/>
  <c r="S162" i="34"/>
  <c r="R162" i="34"/>
  <c r="Q162" i="34"/>
  <c r="P162" i="34"/>
  <c r="O162" i="34"/>
  <c r="N162" i="34"/>
  <c r="M162" i="34"/>
  <c r="L162" i="34"/>
  <c r="K162" i="34"/>
  <c r="J162" i="34"/>
  <c r="I162" i="34"/>
  <c r="H162" i="34"/>
  <c r="G162" i="34"/>
  <c r="F162" i="34"/>
  <c r="E162" i="34"/>
  <c r="D162" i="34"/>
  <c r="C162" i="34"/>
  <c r="B162" i="34"/>
  <c r="AZ161" i="34"/>
  <c r="AY161" i="34"/>
  <c r="AX161" i="34"/>
  <c r="AW161" i="34"/>
  <c r="AV161" i="34"/>
  <c r="AU161" i="34"/>
  <c r="AT161" i="34"/>
  <c r="AS161" i="34"/>
  <c r="AR161" i="34"/>
  <c r="AQ161" i="34"/>
  <c r="AP161" i="34"/>
  <c r="AO161" i="34"/>
  <c r="AN161" i="34"/>
  <c r="AM161" i="34"/>
  <c r="AL161" i="34"/>
  <c r="AK161" i="34"/>
  <c r="AJ161" i="34"/>
  <c r="AI161" i="34"/>
  <c r="AH161" i="34"/>
  <c r="AG161" i="34"/>
  <c r="AF161" i="34"/>
  <c r="AE161" i="34"/>
  <c r="AD161" i="34"/>
  <c r="AC161" i="34"/>
  <c r="AB161" i="34"/>
  <c r="AA161" i="34"/>
  <c r="Z161" i="34"/>
  <c r="Y161" i="34"/>
  <c r="X161" i="34"/>
  <c r="W161" i="34"/>
  <c r="V161" i="34"/>
  <c r="U161" i="34"/>
  <c r="T161" i="34"/>
  <c r="S161" i="34"/>
  <c r="R161" i="34"/>
  <c r="Q161" i="34"/>
  <c r="P161" i="34"/>
  <c r="O161" i="34"/>
  <c r="N161" i="34"/>
  <c r="M161" i="34"/>
  <c r="L161" i="34"/>
  <c r="K161" i="34"/>
  <c r="J161" i="34"/>
  <c r="I161" i="34"/>
  <c r="H161" i="34"/>
  <c r="G161" i="34"/>
  <c r="F161" i="34"/>
  <c r="E161" i="34"/>
  <c r="D161" i="34"/>
  <c r="C161" i="34"/>
  <c r="B161" i="34"/>
  <c r="AZ160" i="34"/>
  <c r="AY160" i="34"/>
  <c r="AX160" i="34"/>
  <c r="AW160" i="34"/>
  <c r="AV160" i="34"/>
  <c r="AU160" i="34"/>
  <c r="AT160" i="34"/>
  <c r="AS160" i="34"/>
  <c r="AR160" i="34"/>
  <c r="AQ160" i="34"/>
  <c r="AP160" i="34"/>
  <c r="AO160" i="34"/>
  <c r="AN160" i="34"/>
  <c r="AM160" i="34"/>
  <c r="AL160" i="34"/>
  <c r="AK160" i="34"/>
  <c r="AJ160" i="34"/>
  <c r="AI160" i="34"/>
  <c r="AH160" i="34"/>
  <c r="AG160" i="34"/>
  <c r="AF160" i="34"/>
  <c r="AE160" i="34"/>
  <c r="AD160" i="34"/>
  <c r="AC160" i="34"/>
  <c r="AB160" i="34"/>
  <c r="AA160" i="34"/>
  <c r="Z160" i="34"/>
  <c r="Y160" i="34"/>
  <c r="X160" i="34"/>
  <c r="W160" i="34"/>
  <c r="V160" i="34"/>
  <c r="U160" i="34"/>
  <c r="T160" i="34"/>
  <c r="S160" i="34"/>
  <c r="R160" i="34"/>
  <c r="Q160" i="34"/>
  <c r="P160" i="34"/>
  <c r="O160" i="34"/>
  <c r="N160" i="34"/>
  <c r="M160" i="34"/>
  <c r="L160" i="34"/>
  <c r="K160" i="34"/>
  <c r="J160" i="34"/>
  <c r="I160" i="34"/>
  <c r="H160" i="34"/>
  <c r="G160" i="34"/>
  <c r="F160" i="34"/>
  <c r="E160" i="34"/>
  <c r="D160" i="34"/>
  <c r="C160" i="34"/>
  <c r="B160" i="34"/>
  <c r="AZ159" i="34"/>
  <c r="AY159" i="34"/>
  <c r="AX159" i="34"/>
  <c r="AW159" i="34"/>
  <c r="AV159" i="34"/>
  <c r="AU159" i="34"/>
  <c r="AT159" i="34"/>
  <c r="AS159" i="34"/>
  <c r="AR159" i="34"/>
  <c r="AQ159" i="34"/>
  <c r="AP159" i="34"/>
  <c r="AO159" i="34"/>
  <c r="AN159" i="34"/>
  <c r="AM159" i="34"/>
  <c r="AL159" i="34"/>
  <c r="AK159" i="34"/>
  <c r="AJ159" i="34"/>
  <c r="AI159" i="34"/>
  <c r="AH159" i="34"/>
  <c r="AG159" i="34"/>
  <c r="AF159" i="34"/>
  <c r="AE159" i="34"/>
  <c r="AD159" i="34"/>
  <c r="AC159" i="34"/>
  <c r="AB159" i="34"/>
  <c r="AA159" i="34"/>
  <c r="Z159" i="34"/>
  <c r="Y159" i="34"/>
  <c r="X159" i="34"/>
  <c r="W159" i="34"/>
  <c r="V159" i="34"/>
  <c r="U159" i="34"/>
  <c r="T159" i="34"/>
  <c r="S159" i="34"/>
  <c r="R159" i="34"/>
  <c r="Q159" i="34"/>
  <c r="P159" i="34"/>
  <c r="O159" i="34"/>
  <c r="N159" i="34"/>
  <c r="M159" i="34"/>
  <c r="L159" i="34"/>
  <c r="K159" i="34"/>
  <c r="J159" i="34"/>
  <c r="I159" i="34"/>
  <c r="H159" i="34"/>
  <c r="G159" i="34"/>
  <c r="F159" i="34"/>
  <c r="E159" i="34"/>
  <c r="D159" i="34"/>
  <c r="C159" i="34"/>
  <c r="B159" i="34"/>
  <c r="AZ158" i="34"/>
  <c r="AY158" i="34"/>
  <c r="AX158" i="34"/>
  <c r="AW158" i="34"/>
  <c r="AV158" i="34"/>
  <c r="AU158" i="34"/>
  <c r="AT158" i="34"/>
  <c r="AS158" i="34"/>
  <c r="AR158" i="34"/>
  <c r="AQ158" i="34"/>
  <c r="AP158" i="34"/>
  <c r="AO158" i="34"/>
  <c r="AN158" i="34"/>
  <c r="AM158" i="34"/>
  <c r="AL158" i="34"/>
  <c r="AK158" i="34"/>
  <c r="AJ158" i="34"/>
  <c r="AI158" i="34"/>
  <c r="AH158" i="34"/>
  <c r="AG158" i="34"/>
  <c r="AF158" i="34"/>
  <c r="AE158" i="34"/>
  <c r="AD158" i="34"/>
  <c r="AC158" i="34"/>
  <c r="AB158" i="34"/>
  <c r="AA158" i="34"/>
  <c r="Z158" i="34"/>
  <c r="Y158" i="34"/>
  <c r="X158" i="34"/>
  <c r="W158" i="34"/>
  <c r="V158" i="34"/>
  <c r="U158" i="34"/>
  <c r="T158" i="34"/>
  <c r="S158" i="34"/>
  <c r="R158" i="34"/>
  <c r="Q158" i="34"/>
  <c r="P158" i="34"/>
  <c r="O158" i="34"/>
  <c r="N158" i="34"/>
  <c r="M158" i="34"/>
  <c r="L158" i="34"/>
  <c r="K158" i="34"/>
  <c r="J158" i="34"/>
  <c r="I158" i="34"/>
  <c r="H158" i="34"/>
  <c r="G158" i="34"/>
  <c r="F158" i="34"/>
  <c r="E158" i="34"/>
  <c r="D158" i="34"/>
  <c r="C158" i="34"/>
  <c r="B158" i="34"/>
  <c r="AZ157" i="34"/>
  <c r="AY157" i="34"/>
  <c r="AX157" i="34"/>
  <c r="AW157" i="34"/>
  <c r="AV157" i="34"/>
  <c r="AU157" i="34"/>
  <c r="AT157" i="34"/>
  <c r="AS157" i="34"/>
  <c r="AR157" i="34"/>
  <c r="AQ157" i="34"/>
  <c r="AP157" i="34"/>
  <c r="AO157" i="34"/>
  <c r="AN157" i="34"/>
  <c r="AM157" i="34"/>
  <c r="AL157" i="34"/>
  <c r="AK157" i="34"/>
  <c r="AJ157" i="34"/>
  <c r="AI157" i="34"/>
  <c r="AH157" i="34"/>
  <c r="AG157" i="34"/>
  <c r="AF157" i="34"/>
  <c r="AE157" i="34"/>
  <c r="AD157" i="34"/>
  <c r="AC157" i="34"/>
  <c r="AB157" i="34"/>
  <c r="AA157" i="34"/>
  <c r="Z157" i="34"/>
  <c r="Y157" i="34"/>
  <c r="X157" i="34"/>
  <c r="W157" i="34"/>
  <c r="V157" i="34"/>
  <c r="U157" i="34"/>
  <c r="T157" i="34"/>
  <c r="S157" i="34"/>
  <c r="R157" i="34"/>
  <c r="Q157" i="34"/>
  <c r="P157" i="34"/>
  <c r="O157" i="34"/>
  <c r="N157" i="34"/>
  <c r="M157" i="34"/>
  <c r="L157" i="34"/>
  <c r="K157" i="34"/>
  <c r="J157" i="34"/>
  <c r="I157" i="34"/>
  <c r="H157" i="34"/>
  <c r="G157" i="34"/>
  <c r="F157" i="34"/>
  <c r="E157" i="34"/>
  <c r="D157" i="34"/>
  <c r="C157" i="34"/>
  <c r="B157" i="34"/>
  <c r="AZ156" i="34"/>
  <c r="AY156" i="34"/>
  <c r="AX156" i="34"/>
  <c r="AW156" i="34"/>
  <c r="AV156" i="34"/>
  <c r="AU156" i="34"/>
  <c r="AT156" i="34"/>
  <c r="AS156" i="34"/>
  <c r="AR156" i="34"/>
  <c r="AQ156" i="34"/>
  <c r="AP156" i="34"/>
  <c r="AO156" i="34"/>
  <c r="AN156" i="34"/>
  <c r="AM156" i="34"/>
  <c r="AL156" i="34"/>
  <c r="AK156" i="34"/>
  <c r="AJ156" i="34"/>
  <c r="AI156" i="34"/>
  <c r="AH156" i="34"/>
  <c r="AG156" i="34"/>
  <c r="AF156" i="34"/>
  <c r="AE156" i="34"/>
  <c r="AD156" i="34"/>
  <c r="AC156" i="34"/>
  <c r="AB156" i="34"/>
  <c r="AA156" i="34"/>
  <c r="Z156" i="34"/>
  <c r="Y156" i="34"/>
  <c r="X156" i="34"/>
  <c r="W156" i="34"/>
  <c r="V156" i="34"/>
  <c r="U156" i="34"/>
  <c r="T156" i="34"/>
  <c r="S156" i="34"/>
  <c r="R156" i="34"/>
  <c r="Q156" i="34"/>
  <c r="P156" i="34"/>
  <c r="O156" i="34"/>
  <c r="N156" i="34"/>
  <c r="M156" i="34"/>
  <c r="L156" i="34"/>
  <c r="K156" i="34"/>
  <c r="J156" i="34"/>
  <c r="I156" i="34"/>
  <c r="H156" i="34"/>
  <c r="G156" i="34"/>
  <c r="F156" i="34"/>
  <c r="E156" i="34"/>
  <c r="D156" i="34"/>
  <c r="C156" i="34"/>
  <c r="B156" i="34"/>
  <c r="AZ155" i="34"/>
  <c r="AY155" i="34"/>
  <c r="AX155" i="34"/>
  <c r="AW155" i="34"/>
  <c r="AV155" i="34"/>
  <c r="AU155" i="34"/>
  <c r="AT155" i="34"/>
  <c r="AS155" i="34"/>
  <c r="AR155" i="34"/>
  <c r="AQ155" i="34"/>
  <c r="AP155" i="34"/>
  <c r="AO155" i="34"/>
  <c r="AN155" i="34"/>
  <c r="AM155" i="34"/>
  <c r="AL155" i="34"/>
  <c r="AK155" i="34"/>
  <c r="AJ155" i="34"/>
  <c r="AI155" i="34"/>
  <c r="AH155" i="34"/>
  <c r="AG155" i="34"/>
  <c r="AF155" i="34"/>
  <c r="AE155" i="34"/>
  <c r="AD155" i="34"/>
  <c r="AC155" i="34"/>
  <c r="AB155" i="34"/>
  <c r="AA155" i="34"/>
  <c r="Z155" i="34"/>
  <c r="Y155" i="34"/>
  <c r="X155" i="34"/>
  <c r="W155" i="34"/>
  <c r="V155" i="34"/>
  <c r="U155" i="34"/>
  <c r="T155" i="34"/>
  <c r="S155" i="34"/>
  <c r="R155" i="34"/>
  <c r="Q155" i="34"/>
  <c r="P155" i="34"/>
  <c r="O155" i="34"/>
  <c r="N155" i="34"/>
  <c r="M155" i="34"/>
  <c r="L155" i="34"/>
  <c r="K155" i="34"/>
  <c r="J155" i="34"/>
  <c r="I155" i="34"/>
  <c r="H155" i="34"/>
  <c r="G155" i="34"/>
  <c r="F155" i="34"/>
  <c r="E155" i="34"/>
  <c r="D155" i="34"/>
  <c r="C155" i="34"/>
  <c r="B155" i="34"/>
  <c r="AZ154" i="34"/>
  <c r="AY154" i="34"/>
  <c r="AX154" i="34"/>
  <c r="AW154" i="34"/>
  <c r="AV154" i="34"/>
  <c r="AU154" i="34"/>
  <c r="AT154" i="34"/>
  <c r="AS154" i="34"/>
  <c r="AR154" i="34"/>
  <c r="AQ154" i="34"/>
  <c r="AP154" i="34"/>
  <c r="AO154" i="34"/>
  <c r="AN154" i="34"/>
  <c r="AM154" i="34"/>
  <c r="AL154" i="34"/>
  <c r="AK154" i="34"/>
  <c r="AJ154" i="34"/>
  <c r="AI154" i="34"/>
  <c r="AH154" i="34"/>
  <c r="AG154" i="34"/>
  <c r="AF154" i="34"/>
  <c r="AE154" i="34"/>
  <c r="AD154" i="34"/>
  <c r="AC154" i="34"/>
  <c r="AB154" i="34"/>
  <c r="AA154" i="34"/>
  <c r="Z154" i="34"/>
  <c r="Y154" i="34"/>
  <c r="X154" i="34"/>
  <c r="W154" i="34"/>
  <c r="V154" i="34"/>
  <c r="U154" i="34"/>
  <c r="T154" i="34"/>
  <c r="S154" i="34"/>
  <c r="R154" i="34"/>
  <c r="Q154" i="34"/>
  <c r="P154" i="34"/>
  <c r="O154" i="34"/>
  <c r="N154" i="34"/>
  <c r="M154" i="34"/>
  <c r="L154" i="34"/>
  <c r="K154" i="34"/>
  <c r="J154" i="34"/>
  <c r="I154" i="34"/>
  <c r="H154" i="34"/>
  <c r="G154" i="34"/>
  <c r="F154" i="34"/>
  <c r="E154" i="34"/>
  <c r="D154" i="34"/>
  <c r="C154" i="34"/>
  <c r="B154" i="34"/>
  <c r="AZ153" i="34"/>
  <c r="AY153" i="34"/>
  <c r="AX153" i="34"/>
  <c r="AW153" i="34"/>
  <c r="AV153" i="34"/>
  <c r="AU153" i="34"/>
  <c r="AT153" i="34"/>
  <c r="AS153" i="34"/>
  <c r="AR153" i="34"/>
  <c r="AQ153" i="34"/>
  <c r="AP153" i="34"/>
  <c r="AO153" i="34"/>
  <c r="AN153" i="34"/>
  <c r="AM153" i="34"/>
  <c r="AL153" i="34"/>
  <c r="AK153" i="34"/>
  <c r="AJ153" i="34"/>
  <c r="AI153" i="34"/>
  <c r="AH153" i="34"/>
  <c r="AG153" i="34"/>
  <c r="AF153" i="34"/>
  <c r="AE153" i="34"/>
  <c r="AD153" i="34"/>
  <c r="AC153" i="34"/>
  <c r="AB153" i="34"/>
  <c r="AA153" i="34"/>
  <c r="Z153" i="34"/>
  <c r="Y153" i="34"/>
  <c r="X153" i="34"/>
  <c r="W153" i="34"/>
  <c r="V153" i="34"/>
  <c r="U153" i="34"/>
  <c r="T153" i="34"/>
  <c r="S153" i="34"/>
  <c r="R153" i="34"/>
  <c r="Q153" i="34"/>
  <c r="P153" i="34"/>
  <c r="O153" i="34"/>
  <c r="N153" i="34"/>
  <c r="M153" i="34"/>
  <c r="L153" i="34"/>
  <c r="K153" i="34"/>
  <c r="J153" i="34"/>
  <c r="I153" i="34"/>
  <c r="H153" i="34"/>
  <c r="G153" i="34"/>
  <c r="F153" i="34"/>
  <c r="E153" i="34"/>
  <c r="D153" i="34"/>
  <c r="C153" i="34"/>
  <c r="B153" i="34"/>
  <c r="AZ152" i="34"/>
  <c r="AY152" i="34"/>
  <c r="AX152" i="34"/>
  <c r="AW152" i="34"/>
  <c r="AV152" i="34"/>
  <c r="AU152" i="34"/>
  <c r="AT152" i="34"/>
  <c r="AS152" i="34"/>
  <c r="AR152" i="34"/>
  <c r="AQ152" i="34"/>
  <c r="AP152" i="34"/>
  <c r="AO152" i="34"/>
  <c r="AN152" i="34"/>
  <c r="AM152" i="34"/>
  <c r="AL152" i="34"/>
  <c r="AK152" i="34"/>
  <c r="AJ152" i="34"/>
  <c r="AI152" i="34"/>
  <c r="AH152" i="34"/>
  <c r="AG152" i="34"/>
  <c r="AF152" i="34"/>
  <c r="AE152" i="34"/>
  <c r="AD152" i="34"/>
  <c r="AC152" i="34"/>
  <c r="AB152" i="34"/>
  <c r="AA152" i="34"/>
  <c r="Z152" i="34"/>
  <c r="Y152" i="34"/>
  <c r="X152" i="34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B152" i="34"/>
  <c r="AZ151" i="34"/>
  <c r="AY151" i="34"/>
  <c r="AX151" i="34"/>
  <c r="AW151" i="34"/>
  <c r="AV151" i="34"/>
  <c r="AU151" i="34"/>
  <c r="AT151" i="34"/>
  <c r="AS151" i="34"/>
  <c r="AR151" i="34"/>
  <c r="AQ151" i="34"/>
  <c r="AP151" i="34"/>
  <c r="AO151" i="34"/>
  <c r="AN151" i="34"/>
  <c r="AM151" i="34"/>
  <c r="AL151" i="34"/>
  <c r="AK151" i="34"/>
  <c r="AJ151" i="34"/>
  <c r="AI151" i="34"/>
  <c r="AH151" i="34"/>
  <c r="AG151" i="34"/>
  <c r="AF151" i="34"/>
  <c r="AE151" i="34"/>
  <c r="AD151" i="34"/>
  <c r="AC151" i="34"/>
  <c r="AB151" i="34"/>
  <c r="AA151" i="34"/>
  <c r="Z151" i="34"/>
  <c r="Y151" i="34"/>
  <c r="X151" i="34"/>
  <c r="W151" i="34"/>
  <c r="V151" i="34"/>
  <c r="U151" i="34"/>
  <c r="T151" i="34"/>
  <c r="S151" i="34"/>
  <c r="R151" i="34"/>
  <c r="Q151" i="34"/>
  <c r="P151" i="34"/>
  <c r="O151" i="34"/>
  <c r="N151" i="34"/>
  <c r="M151" i="34"/>
  <c r="L151" i="34"/>
  <c r="K151" i="34"/>
  <c r="J151" i="34"/>
  <c r="I151" i="34"/>
  <c r="H151" i="34"/>
  <c r="G151" i="34"/>
  <c r="F151" i="34"/>
  <c r="E151" i="34"/>
  <c r="D151" i="34"/>
  <c r="C151" i="34"/>
  <c r="B151" i="34"/>
  <c r="AZ150" i="34"/>
  <c r="AY150" i="34"/>
  <c r="AX150" i="34"/>
  <c r="AW150" i="34"/>
  <c r="AV150" i="34"/>
  <c r="AU150" i="34"/>
  <c r="AT150" i="34"/>
  <c r="AS150" i="34"/>
  <c r="AR150" i="34"/>
  <c r="AQ150" i="34"/>
  <c r="AP150" i="34"/>
  <c r="AO150" i="34"/>
  <c r="AN150" i="34"/>
  <c r="AM150" i="34"/>
  <c r="AL150" i="34"/>
  <c r="AK150" i="34"/>
  <c r="AJ150" i="34"/>
  <c r="AI150" i="34"/>
  <c r="AH150" i="34"/>
  <c r="AG150" i="34"/>
  <c r="AF150" i="34"/>
  <c r="AE150" i="34"/>
  <c r="AD150" i="34"/>
  <c r="AC150" i="34"/>
  <c r="AB150" i="34"/>
  <c r="AA150" i="34"/>
  <c r="Z150" i="34"/>
  <c r="Y150" i="34"/>
  <c r="X150" i="34"/>
  <c r="W150" i="34"/>
  <c r="V150" i="34"/>
  <c r="U150" i="34"/>
  <c r="T150" i="34"/>
  <c r="S150" i="34"/>
  <c r="R150" i="34"/>
  <c r="Q150" i="34"/>
  <c r="P150" i="34"/>
  <c r="O150" i="34"/>
  <c r="N150" i="34"/>
  <c r="M150" i="34"/>
  <c r="L150" i="34"/>
  <c r="K150" i="34"/>
  <c r="J150" i="34"/>
  <c r="I150" i="34"/>
  <c r="H150" i="34"/>
  <c r="G150" i="34"/>
  <c r="F150" i="34"/>
  <c r="E150" i="34"/>
  <c r="D150" i="34"/>
  <c r="C150" i="34"/>
  <c r="B150" i="34"/>
  <c r="AZ149" i="34"/>
  <c r="AY149" i="34"/>
  <c r="AX149" i="34"/>
  <c r="AW149" i="34"/>
  <c r="AV149" i="34"/>
  <c r="AU149" i="34"/>
  <c r="AT149" i="34"/>
  <c r="AS149" i="34"/>
  <c r="AR149" i="34"/>
  <c r="AQ149" i="34"/>
  <c r="AP149" i="34"/>
  <c r="AO149" i="34"/>
  <c r="AN149" i="34"/>
  <c r="AM149" i="34"/>
  <c r="AL149" i="34"/>
  <c r="AK149" i="34"/>
  <c r="AJ149" i="34"/>
  <c r="AI149" i="34"/>
  <c r="AH149" i="34"/>
  <c r="AG149" i="34"/>
  <c r="AF149" i="34"/>
  <c r="AE149" i="34"/>
  <c r="AD149" i="34"/>
  <c r="AC149" i="34"/>
  <c r="AB149" i="34"/>
  <c r="AA149" i="34"/>
  <c r="Z149" i="34"/>
  <c r="Y149" i="34"/>
  <c r="X149" i="34"/>
  <c r="W149" i="34"/>
  <c r="V149" i="34"/>
  <c r="U149" i="34"/>
  <c r="T149" i="34"/>
  <c r="S149" i="34"/>
  <c r="R149" i="34"/>
  <c r="Q149" i="34"/>
  <c r="P149" i="34"/>
  <c r="O149" i="34"/>
  <c r="N149" i="34"/>
  <c r="M149" i="34"/>
  <c r="L149" i="34"/>
  <c r="K149" i="34"/>
  <c r="J149" i="34"/>
  <c r="I149" i="34"/>
  <c r="H149" i="34"/>
  <c r="G149" i="34"/>
  <c r="F149" i="34"/>
  <c r="E149" i="34"/>
  <c r="D149" i="34"/>
  <c r="C149" i="34"/>
  <c r="B149" i="34"/>
  <c r="AZ148" i="34"/>
  <c r="AY148" i="34"/>
  <c r="AX148" i="34"/>
  <c r="AW148" i="34"/>
  <c r="AV148" i="34"/>
  <c r="AU148" i="34"/>
  <c r="AT148" i="34"/>
  <c r="AS148" i="34"/>
  <c r="AR148" i="34"/>
  <c r="AQ148" i="34"/>
  <c r="AP148" i="34"/>
  <c r="AO148" i="34"/>
  <c r="AN148" i="34"/>
  <c r="AM148" i="34"/>
  <c r="AL148" i="34"/>
  <c r="AK148" i="34"/>
  <c r="AJ148" i="34"/>
  <c r="AI148" i="34"/>
  <c r="AH148" i="34"/>
  <c r="AG148" i="34"/>
  <c r="AF148" i="34"/>
  <c r="AE148" i="34"/>
  <c r="AD148" i="34"/>
  <c r="AC148" i="34"/>
  <c r="AB148" i="34"/>
  <c r="AA148" i="34"/>
  <c r="Z148" i="34"/>
  <c r="Y148" i="34"/>
  <c r="X148" i="34"/>
  <c r="W148" i="34"/>
  <c r="V148" i="34"/>
  <c r="U148" i="34"/>
  <c r="T148" i="34"/>
  <c r="S148" i="34"/>
  <c r="R148" i="34"/>
  <c r="Q148" i="34"/>
  <c r="P148" i="34"/>
  <c r="O148" i="34"/>
  <c r="N148" i="34"/>
  <c r="M148" i="34"/>
  <c r="L148" i="34"/>
  <c r="K148" i="34"/>
  <c r="J148" i="34"/>
  <c r="I148" i="34"/>
  <c r="H148" i="34"/>
  <c r="G148" i="34"/>
  <c r="F148" i="34"/>
  <c r="E148" i="34"/>
  <c r="D148" i="34"/>
  <c r="C148" i="34"/>
  <c r="B148" i="34"/>
  <c r="AZ147" i="34"/>
  <c r="AY147" i="34"/>
  <c r="AX147" i="34"/>
  <c r="AW147" i="34"/>
  <c r="AV147" i="34"/>
  <c r="AU147" i="34"/>
  <c r="AT147" i="34"/>
  <c r="AS147" i="34"/>
  <c r="AR147" i="34"/>
  <c r="AQ147" i="34"/>
  <c r="AP147" i="34"/>
  <c r="AO147" i="34"/>
  <c r="AN147" i="34"/>
  <c r="AM147" i="34"/>
  <c r="AL147" i="34"/>
  <c r="AK147" i="34"/>
  <c r="AJ147" i="34"/>
  <c r="AI147" i="34"/>
  <c r="AH147" i="34"/>
  <c r="AG147" i="34"/>
  <c r="AF147" i="34"/>
  <c r="AE147" i="34"/>
  <c r="AD147" i="34"/>
  <c r="AC147" i="34"/>
  <c r="AB147" i="34"/>
  <c r="AA147" i="34"/>
  <c r="Z147" i="34"/>
  <c r="Y147" i="34"/>
  <c r="X147" i="34"/>
  <c r="W147" i="34"/>
  <c r="V147" i="34"/>
  <c r="U147" i="34"/>
  <c r="T147" i="34"/>
  <c r="S147" i="34"/>
  <c r="R147" i="34"/>
  <c r="Q147" i="34"/>
  <c r="P147" i="34"/>
  <c r="O147" i="34"/>
  <c r="N147" i="34"/>
  <c r="M147" i="34"/>
  <c r="L147" i="34"/>
  <c r="K147" i="34"/>
  <c r="J147" i="34"/>
  <c r="I147" i="34"/>
  <c r="H147" i="34"/>
  <c r="G147" i="34"/>
  <c r="F147" i="34"/>
  <c r="E147" i="34"/>
  <c r="D147" i="34"/>
  <c r="C147" i="34"/>
  <c r="B147" i="34"/>
  <c r="AZ146" i="34"/>
  <c r="AY146" i="34"/>
  <c r="AX146" i="34"/>
  <c r="AW146" i="34"/>
  <c r="AV146" i="34"/>
  <c r="AU146" i="34"/>
  <c r="AT146" i="34"/>
  <c r="AS146" i="34"/>
  <c r="AR146" i="34"/>
  <c r="AQ146" i="34"/>
  <c r="AP146" i="34"/>
  <c r="AO146" i="34"/>
  <c r="AN146" i="34"/>
  <c r="AM146" i="34"/>
  <c r="AL146" i="34"/>
  <c r="AK146" i="34"/>
  <c r="AJ146" i="34"/>
  <c r="AI146" i="34"/>
  <c r="AH146" i="34"/>
  <c r="AG146" i="34"/>
  <c r="AF146" i="34"/>
  <c r="AE146" i="34"/>
  <c r="AD146" i="34"/>
  <c r="AC146" i="34"/>
  <c r="AB146" i="34"/>
  <c r="AA146" i="34"/>
  <c r="Z146" i="34"/>
  <c r="Y146" i="34"/>
  <c r="X146" i="34"/>
  <c r="W146" i="34"/>
  <c r="V146" i="34"/>
  <c r="U146" i="34"/>
  <c r="T146" i="34"/>
  <c r="S146" i="34"/>
  <c r="R146" i="34"/>
  <c r="Q146" i="34"/>
  <c r="P146" i="34"/>
  <c r="O146" i="34"/>
  <c r="N146" i="34"/>
  <c r="M146" i="34"/>
  <c r="L146" i="34"/>
  <c r="K146" i="34"/>
  <c r="J146" i="34"/>
  <c r="I146" i="34"/>
  <c r="H146" i="34"/>
  <c r="G146" i="34"/>
  <c r="F146" i="34"/>
  <c r="E146" i="34"/>
  <c r="D146" i="34"/>
  <c r="C146" i="34"/>
  <c r="B146" i="34"/>
  <c r="AZ145" i="34"/>
  <c r="AY145" i="34"/>
  <c r="AX145" i="34"/>
  <c r="AW145" i="34"/>
  <c r="AV145" i="34"/>
  <c r="AU145" i="34"/>
  <c r="AT145" i="34"/>
  <c r="AS145" i="34"/>
  <c r="AR145" i="34"/>
  <c r="AQ145" i="34"/>
  <c r="AP145" i="34"/>
  <c r="AO145" i="34"/>
  <c r="AN145" i="34"/>
  <c r="AM145" i="34"/>
  <c r="AL145" i="34"/>
  <c r="AK145" i="34"/>
  <c r="AJ145" i="34"/>
  <c r="AI145" i="34"/>
  <c r="AH145" i="34"/>
  <c r="AG145" i="34"/>
  <c r="AF145" i="34"/>
  <c r="AE145" i="34"/>
  <c r="AD145" i="34"/>
  <c r="AC145" i="34"/>
  <c r="AB145" i="34"/>
  <c r="AA145" i="34"/>
  <c r="Z145" i="34"/>
  <c r="Y145" i="34"/>
  <c r="X145" i="34"/>
  <c r="W145" i="34"/>
  <c r="V145" i="34"/>
  <c r="U145" i="34"/>
  <c r="T145" i="34"/>
  <c r="S145" i="34"/>
  <c r="R145" i="34"/>
  <c r="Q145" i="34"/>
  <c r="P145" i="34"/>
  <c r="O145" i="34"/>
  <c r="N145" i="34"/>
  <c r="M145" i="34"/>
  <c r="L145" i="34"/>
  <c r="K145" i="34"/>
  <c r="J145" i="34"/>
  <c r="I145" i="34"/>
  <c r="H145" i="34"/>
  <c r="G145" i="34"/>
  <c r="F145" i="34"/>
  <c r="E145" i="34"/>
  <c r="D145" i="34"/>
  <c r="C145" i="34"/>
  <c r="B145" i="34"/>
  <c r="AZ144" i="34"/>
  <c r="AY144" i="34"/>
  <c r="AX144" i="34"/>
  <c r="AW144" i="34"/>
  <c r="AV144" i="34"/>
  <c r="AU144" i="34"/>
  <c r="AT144" i="34"/>
  <c r="AS144" i="34"/>
  <c r="AR144" i="34"/>
  <c r="AQ144" i="34"/>
  <c r="AP144" i="34"/>
  <c r="AO144" i="34"/>
  <c r="AN144" i="34"/>
  <c r="AM144" i="34"/>
  <c r="AL144" i="34"/>
  <c r="AK144" i="34"/>
  <c r="AJ144" i="34"/>
  <c r="AI144" i="34"/>
  <c r="AH144" i="34"/>
  <c r="AG144" i="34"/>
  <c r="AF144" i="34"/>
  <c r="AE144" i="34"/>
  <c r="AD144" i="34"/>
  <c r="AC144" i="34"/>
  <c r="AB144" i="34"/>
  <c r="AA144" i="34"/>
  <c r="Z144" i="34"/>
  <c r="Y144" i="34"/>
  <c r="X144" i="34"/>
  <c r="W144" i="34"/>
  <c r="V144" i="34"/>
  <c r="U144" i="34"/>
  <c r="T144" i="34"/>
  <c r="S144" i="34"/>
  <c r="R144" i="34"/>
  <c r="Q144" i="34"/>
  <c r="P144" i="34"/>
  <c r="O144" i="34"/>
  <c r="N144" i="34"/>
  <c r="M144" i="34"/>
  <c r="L144" i="34"/>
  <c r="K144" i="34"/>
  <c r="J144" i="34"/>
  <c r="I144" i="34"/>
  <c r="H144" i="34"/>
  <c r="G144" i="34"/>
  <c r="F144" i="34"/>
  <c r="E144" i="34"/>
  <c r="D144" i="34"/>
  <c r="C144" i="34"/>
  <c r="B144" i="34"/>
  <c r="AZ143" i="34"/>
  <c r="AY143" i="34"/>
  <c r="AX143" i="34"/>
  <c r="AW143" i="34"/>
  <c r="AV143" i="34"/>
  <c r="AU143" i="34"/>
  <c r="AT143" i="34"/>
  <c r="AS143" i="34"/>
  <c r="AR143" i="34"/>
  <c r="AQ143" i="34"/>
  <c r="AP143" i="34"/>
  <c r="AO143" i="34"/>
  <c r="AN143" i="34"/>
  <c r="AM143" i="34"/>
  <c r="AL143" i="34"/>
  <c r="AK143" i="34"/>
  <c r="AJ143" i="34"/>
  <c r="AI143" i="34"/>
  <c r="AH143" i="34"/>
  <c r="AG143" i="34"/>
  <c r="AF143" i="34"/>
  <c r="AE143" i="34"/>
  <c r="AD143" i="34"/>
  <c r="AC143" i="34"/>
  <c r="AB143" i="34"/>
  <c r="AA143" i="34"/>
  <c r="Z143" i="34"/>
  <c r="Y143" i="34"/>
  <c r="X143" i="34"/>
  <c r="W143" i="34"/>
  <c r="V143" i="34"/>
  <c r="U143" i="34"/>
  <c r="T143" i="34"/>
  <c r="S143" i="34"/>
  <c r="R143" i="34"/>
  <c r="Q143" i="34"/>
  <c r="P143" i="34"/>
  <c r="O143" i="34"/>
  <c r="N143" i="34"/>
  <c r="M143" i="34"/>
  <c r="L143" i="34"/>
  <c r="K143" i="34"/>
  <c r="J143" i="34"/>
  <c r="I143" i="34"/>
  <c r="H143" i="34"/>
  <c r="G143" i="34"/>
  <c r="F143" i="34"/>
  <c r="E143" i="34"/>
  <c r="D143" i="34"/>
  <c r="C143" i="34"/>
  <c r="B143" i="34"/>
  <c r="AZ142" i="34"/>
  <c r="AY142" i="34"/>
  <c r="AX142" i="34"/>
  <c r="AW142" i="34"/>
  <c r="AV142" i="34"/>
  <c r="AU142" i="34"/>
  <c r="AT142" i="34"/>
  <c r="AS142" i="34"/>
  <c r="AR142" i="34"/>
  <c r="AQ142" i="34"/>
  <c r="AP142" i="34"/>
  <c r="AO142" i="34"/>
  <c r="AN142" i="34"/>
  <c r="AM142" i="34"/>
  <c r="AL142" i="34"/>
  <c r="AK142" i="34"/>
  <c r="AJ142" i="34"/>
  <c r="AI142" i="34"/>
  <c r="AH142" i="34"/>
  <c r="AG142" i="34"/>
  <c r="AF142" i="34"/>
  <c r="AE142" i="34"/>
  <c r="AD142" i="34"/>
  <c r="AC142" i="34"/>
  <c r="AB142" i="34"/>
  <c r="AA142" i="34"/>
  <c r="Z142" i="34"/>
  <c r="Y142" i="34"/>
  <c r="X142" i="34"/>
  <c r="W142" i="34"/>
  <c r="V142" i="34"/>
  <c r="U142" i="34"/>
  <c r="T142" i="34"/>
  <c r="S142" i="34"/>
  <c r="R142" i="34"/>
  <c r="Q142" i="34"/>
  <c r="P142" i="34"/>
  <c r="O142" i="34"/>
  <c r="N142" i="34"/>
  <c r="M142" i="34"/>
  <c r="L142" i="34"/>
  <c r="K142" i="34"/>
  <c r="J142" i="34"/>
  <c r="I142" i="34"/>
  <c r="H142" i="34"/>
  <c r="G142" i="34"/>
  <c r="F142" i="34"/>
  <c r="E142" i="34"/>
  <c r="D142" i="34"/>
  <c r="C142" i="34"/>
  <c r="B142" i="34"/>
  <c r="AZ141" i="34"/>
  <c r="AY141" i="34"/>
  <c r="AX141" i="34"/>
  <c r="AW141" i="34"/>
  <c r="AV141" i="34"/>
  <c r="AU141" i="34"/>
  <c r="AT141" i="34"/>
  <c r="AS141" i="34"/>
  <c r="AR141" i="34"/>
  <c r="AQ141" i="34"/>
  <c r="AP141" i="34"/>
  <c r="AO141" i="34"/>
  <c r="AN141" i="34"/>
  <c r="AM141" i="34"/>
  <c r="AL141" i="34"/>
  <c r="AK141" i="34"/>
  <c r="AJ141" i="34"/>
  <c r="AI141" i="34"/>
  <c r="AH141" i="34"/>
  <c r="AG141" i="34"/>
  <c r="AF141" i="34"/>
  <c r="AE141" i="34"/>
  <c r="AD141" i="34"/>
  <c r="AC141" i="34"/>
  <c r="AB141" i="34"/>
  <c r="AA141" i="34"/>
  <c r="Z141" i="34"/>
  <c r="Y141" i="34"/>
  <c r="X141" i="34"/>
  <c r="W141" i="34"/>
  <c r="V141" i="34"/>
  <c r="U141" i="34"/>
  <c r="T141" i="34"/>
  <c r="S141" i="34"/>
  <c r="R141" i="34"/>
  <c r="Q141" i="34"/>
  <c r="P141" i="34"/>
  <c r="O141" i="34"/>
  <c r="N141" i="34"/>
  <c r="M141" i="34"/>
  <c r="L141" i="34"/>
  <c r="K141" i="34"/>
  <c r="J141" i="34"/>
  <c r="I141" i="34"/>
  <c r="H141" i="34"/>
  <c r="G141" i="34"/>
  <c r="F141" i="34"/>
  <c r="E141" i="34"/>
  <c r="D141" i="34"/>
  <c r="C141" i="34"/>
  <c r="B141" i="34"/>
  <c r="AZ140" i="34"/>
  <c r="AY140" i="34"/>
  <c r="AX140" i="34"/>
  <c r="AW140" i="34"/>
  <c r="AV140" i="34"/>
  <c r="AU140" i="34"/>
  <c r="AT140" i="34"/>
  <c r="AS140" i="34"/>
  <c r="AR140" i="34"/>
  <c r="AQ140" i="34"/>
  <c r="AP140" i="34"/>
  <c r="AO140" i="34"/>
  <c r="AN140" i="34"/>
  <c r="AM140" i="34"/>
  <c r="AL140" i="34"/>
  <c r="AK140" i="34"/>
  <c r="AJ140" i="34"/>
  <c r="AI140" i="34"/>
  <c r="AH140" i="34"/>
  <c r="AG140" i="34"/>
  <c r="AF140" i="34"/>
  <c r="AE140" i="34"/>
  <c r="AD140" i="34"/>
  <c r="AC140" i="34"/>
  <c r="AB140" i="34"/>
  <c r="AA140" i="34"/>
  <c r="Z140" i="34"/>
  <c r="Y140" i="34"/>
  <c r="X140" i="34"/>
  <c r="W140" i="34"/>
  <c r="V140" i="34"/>
  <c r="U140" i="34"/>
  <c r="T140" i="34"/>
  <c r="S140" i="34"/>
  <c r="R140" i="34"/>
  <c r="Q140" i="34"/>
  <c r="P140" i="34"/>
  <c r="O140" i="34"/>
  <c r="N140" i="34"/>
  <c r="M140" i="34"/>
  <c r="L140" i="34"/>
  <c r="K140" i="34"/>
  <c r="J140" i="34"/>
  <c r="I140" i="34"/>
  <c r="H140" i="34"/>
  <c r="G140" i="34"/>
  <c r="F140" i="34"/>
  <c r="E140" i="34"/>
  <c r="D140" i="34"/>
  <c r="C140" i="34"/>
  <c r="B140" i="34"/>
  <c r="AZ139" i="34"/>
  <c r="AY139" i="34"/>
  <c r="AX139" i="34"/>
  <c r="AW139" i="34"/>
  <c r="AV139" i="34"/>
  <c r="AU139" i="34"/>
  <c r="AT139" i="34"/>
  <c r="AS139" i="34"/>
  <c r="AR139" i="34"/>
  <c r="AQ139" i="34"/>
  <c r="AP139" i="34"/>
  <c r="AO139" i="34"/>
  <c r="AN139" i="34"/>
  <c r="AM139" i="34"/>
  <c r="AL139" i="34"/>
  <c r="AK139" i="34"/>
  <c r="AJ139" i="34"/>
  <c r="AI139" i="34"/>
  <c r="AH139" i="34"/>
  <c r="AG139" i="34"/>
  <c r="AF139" i="34"/>
  <c r="AE139" i="34"/>
  <c r="AD139" i="34"/>
  <c r="AC139" i="34"/>
  <c r="AB139" i="34"/>
  <c r="AA139" i="34"/>
  <c r="Z139" i="34"/>
  <c r="Y139" i="34"/>
  <c r="X139" i="34"/>
  <c r="W139" i="34"/>
  <c r="V139" i="34"/>
  <c r="U139" i="34"/>
  <c r="T139" i="34"/>
  <c r="S139" i="34"/>
  <c r="R139" i="34"/>
  <c r="Q139" i="34"/>
  <c r="P139" i="34"/>
  <c r="O139" i="34"/>
  <c r="N139" i="34"/>
  <c r="M139" i="34"/>
  <c r="L139" i="34"/>
  <c r="K139" i="34"/>
  <c r="J139" i="34"/>
  <c r="I139" i="34"/>
  <c r="H139" i="34"/>
  <c r="G139" i="34"/>
  <c r="F139" i="34"/>
  <c r="E139" i="34"/>
  <c r="D139" i="34"/>
  <c r="C139" i="34"/>
  <c r="B139" i="34"/>
  <c r="AZ138" i="34"/>
  <c r="AY138" i="34"/>
  <c r="AX138" i="34"/>
  <c r="AW138" i="34"/>
  <c r="AV138" i="34"/>
  <c r="AU138" i="34"/>
  <c r="AT138" i="34"/>
  <c r="AS138" i="34"/>
  <c r="AR138" i="34"/>
  <c r="AQ138" i="34"/>
  <c r="AP138" i="34"/>
  <c r="AO138" i="34"/>
  <c r="AN138" i="34"/>
  <c r="AM138" i="34"/>
  <c r="AL138" i="34"/>
  <c r="AK138" i="34"/>
  <c r="AJ138" i="34"/>
  <c r="AI138" i="34"/>
  <c r="AH138" i="34"/>
  <c r="AG138" i="34"/>
  <c r="AF138" i="34"/>
  <c r="AE138" i="34"/>
  <c r="AD138" i="34"/>
  <c r="AC138" i="34"/>
  <c r="AB138" i="34"/>
  <c r="AA138" i="34"/>
  <c r="Z138" i="34"/>
  <c r="Y138" i="34"/>
  <c r="X138" i="34"/>
  <c r="W138" i="34"/>
  <c r="V138" i="34"/>
  <c r="U138" i="34"/>
  <c r="T138" i="34"/>
  <c r="S138" i="34"/>
  <c r="R138" i="34"/>
  <c r="Q138" i="34"/>
  <c r="P138" i="34"/>
  <c r="O138" i="34"/>
  <c r="N138" i="34"/>
  <c r="M138" i="34"/>
  <c r="L138" i="34"/>
  <c r="K138" i="34"/>
  <c r="J138" i="34"/>
  <c r="I138" i="34"/>
  <c r="H138" i="34"/>
  <c r="G138" i="34"/>
  <c r="F138" i="34"/>
  <c r="E138" i="34"/>
  <c r="D138" i="34"/>
  <c r="C138" i="34"/>
  <c r="B138" i="34"/>
  <c r="AZ137" i="34"/>
  <c r="AY137" i="34"/>
  <c r="AX137" i="34"/>
  <c r="AW137" i="34"/>
  <c r="AV137" i="34"/>
  <c r="AU137" i="34"/>
  <c r="AT137" i="34"/>
  <c r="AS137" i="34"/>
  <c r="AR137" i="34"/>
  <c r="AQ137" i="34"/>
  <c r="AP137" i="34"/>
  <c r="AO137" i="34"/>
  <c r="AN137" i="34"/>
  <c r="AM137" i="34"/>
  <c r="AL137" i="34"/>
  <c r="AK137" i="34"/>
  <c r="AJ137" i="34"/>
  <c r="AI137" i="34"/>
  <c r="AH137" i="34"/>
  <c r="AG137" i="34"/>
  <c r="AF137" i="34"/>
  <c r="AE137" i="34"/>
  <c r="AD137" i="34"/>
  <c r="AC137" i="34"/>
  <c r="AB137" i="34"/>
  <c r="AA137" i="34"/>
  <c r="Z137" i="34"/>
  <c r="Y137" i="34"/>
  <c r="X137" i="34"/>
  <c r="W137" i="34"/>
  <c r="V137" i="34"/>
  <c r="U137" i="34"/>
  <c r="T137" i="34"/>
  <c r="S137" i="34"/>
  <c r="R137" i="34"/>
  <c r="Q137" i="34"/>
  <c r="P137" i="34"/>
  <c r="O137" i="34"/>
  <c r="N137" i="34"/>
  <c r="M137" i="34"/>
  <c r="L137" i="34"/>
  <c r="K137" i="34"/>
  <c r="J137" i="34"/>
  <c r="I137" i="34"/>
  <c r="H137" i="34"/>
  <c r="G137" i="34"/>
  <c r="F137" i="34"/>
  <c r="E137" i="34"/>
  <c r="D137" i="34"/>
  <c r="C137" i="34"/>
  <c r="B137" i="34"/>
  <c r="AZ136" i="34"/>
  <c r="AY136" i="34"/>
  <c r="AX136" i="34"/>
  <c r="AW136" i="34"/>
  <c r="AV136" i="34"/>
  <c r="AU136" i="34"/>
  <c r="AT136" i="34"/>
  <c r="AS136" i="34"/>
  <c r="AR136" i="34"/>
  <c r="AQ136" i="34"/>
  <c r="AP136" i="34"/>
  <c r="AO136" i="34"/>
  <c r="AN136" i="34"/>
  <c r="AM136" i="34"/>
  <c r="AL136" i="34"/>
  <c r="AK136" i="34"/>
  <c r="AJ136" i="34"/>
  <c r="AI136" i="34"/>
  <c r="AH136" i="34"/>
  <c r="AG136" i="34"/>
  <c r="AF136" i="34"/>
  <c r="AE136" i="34"/>
  <c r="AD136" i="34"/>
  <c r="AC136" i="34"/>
  <c r="AB136" i="34"/>
  <c r="AA136" i="34"/>
  <c r="Z136" i="34"/>
  <c r="Y136" i="34"/>
  <c r="X136" i="34"/>
  <c r="W136" i="34"/>
  <c r="V136" i="34"/>
  <c r="U136" i="34"/>
  <c r="T136" i="34"/>
  <c r="S136" i="34"/>
  <c r="R136" i="34"/>
  <c r="Q136" i="34"/>
  <c r="P136" i="34"/>
  <c r="O136" i="34"/>
  <c r="N136" i="34"/>
  <c r="M136" i="34"/>
  <c r="L136" i="34"/>
  <c r="K136" i="34"/>
  <c r="J136" i="34"/>
  <c r="I136" i="34"/>
  <c r="H136" i="34"/>
  <c r="G136" i="34"/>
  <c r="F136" i="34"/>
  <c r="E136" i="34"/>
  <c r="D136" i="34"/>
  <c r="C136" i="34"/>
  <c r="B136" i="34"/>
  <c r="AZ135" i="34"/>
  <c r="AY135" i="34"/>
  <c r="AX135" i="34"/>
  <c r="AW135" i="34"/>
  <c r="AV135" i="34"/>
  <c r="AU135" i="34"/>
  <c r="AT135" i="34"/>
  <c r="AS135" i="34"/>
  <c r="AR135" i="34"/>
  <c r="AQ135" i="34"/>
  <c r="AP135" i="34"/>
  <c r="AO135" i="34"/>
  <c r="AN135" i="34"/>
  <c r="AM135" i="34"/>
  <c r="AL135" i="34"/>
  <c r="AK135" i="34"/>
  <c r="AJ135" i="34"/>
  <c r="AI135" i="34"/>
  <c r="AH135" i="34"/>
  <c r="AG135" i="34"/>
  <c r="AF135" i="34"/>
  <c r="AE135" i="34"/>
  <c r="AD135" i="34"/>
  <c r="AC135" i="34"/>
  <c r="AB135" i="34"/>
  <c r="AA135" i="34"/>
  <c r="Z135" i="34"/>
  <c r="Y135" i="34"/>
  <c r="X135" i="34"/>
  <c r="W135" i="34"/>
  <c r="V135" i="34"/>
  <c r="U135" i="34"/>
  <c r="T135" i="34"/>
  <c r="S135" i="34"/>
  <c r="R135" i="34"/>
  <c r="Q135" i="34"/>
  <c r="P135" i="34"/>
  <c r="O135" i="34"/>
  <c r="N135" i="34"/>
  <c r="M135" i="34"/>
  <c r="L135" i="34"/>
  <c r="K135" i="34"/>
  <c r="J135" i="34"/>
  <c r="I135" i="34"/>
  <c r="H135" i="34"/>
  <c r="G135" i="34"/>
  <c r="F135" i="34"/>
  <c r="E135" i="34"/>
  <c r="D135" i="34"/>
  <c r="C135" i="34"/>
  <c r="B135" i="34"/>
  <c r="AZ134" i="34"/>
  <c r="AY134" i="34"/>
  <c r="AX134" i="34"/>
  <c r="AW134" i="34"/>
  <c r="AV134" i="34"/>
  <c r="AU134" i="34"/>
  <c r="AT134" i="34"/>
  <c r="AS134" i="34"/>
  <c r="AR134" i="34"/>
  <c r="AQ134" i="34"/>
  <c r="AP134" i="34"/>
  <c r="AO134" i="34"/>
  <c r="AN134" i="34"/>
  <c r="AM134" i="34"/>
  <c r="AL134" i="34"/>
  <c r="AK134" i="34"/>
  <c r="AJ134" i="34"/>
  <c r="AI134" i="34"/>
  <c r="AH134" i="34"/>
  <c r="AG134" i="34"/>
  <c r="AF134" i="34"/>
  <c r="AE134" i="34"/>
  <c r="AD134" i="34"/>
  <c r="AC134" i="34"/>
  <c r="AB134" i="34"/>
  <c r="AA134" i="34"/>
  <c r="Z134" i="34"/>
  <c r="Y134" i="34"/>
  <c r="X134" i="34"/>
  <c r="W134" i="34"/>
  <c r="V134" i="34"/>
  <c r="U134" i="34"/>
  <c r="T134" i="34"/>
  <c r="S134" i="34"/>
  <c r="R134" i="34"/>
  <c r="Q134" i="34"/>
  <c r="P134" i="34"/>
  <c r="O134" i="34"/>
  <c r="N134" i="34"/>
  <c r="M134" i="34"/>
  <c r="L134" i="34"/>
  <c r="K134" i="34"/>
  <c r="J134" i="34"/>
  <c r="I134" i="34"/>
  <c r="H134" i="34"/>
  <c r="G134" i="34"/>
  <c r="F134" i="34"/>
  <c r="E134" i="34"/>
  <c r="D134" i="34"/>
  <c r="C134" i="34"/>
  <c r="B134" i="34"/>
  <c r="AZ133" i="34"/>
  <c r="AY133" i="34"/>
  <c r="AX133" i="34"/>
  <c r="AW133" i="34"/>
  <c r="AV133" i="34"/>
  <c r="AU133" i="34"/>
  <c r="AT133" i="34"/>
  <c r="AS133" i="34"/>
  <c r="AR133" i="34"/>
  <c r="AQ133" i="34"/>
  <c r="AP133" i="34"/>
  <c r="AO133" i="34"/>
  <c r="AN133" i="34"/>
  <c r="AM133" i="34"/>
  <c r="AL133" i="34"/>
  <c r="AK133" i="34"/>
  <c r="AJ133" i="34"/>
  <c r="AI133" i="34"/>
  <c r="AH133" i="34"/>
  <c r="AG133" i="34"/>
  <c r="AF133" i="34"/>
  <c r="AE133" i="34"/>
  <c r="AD133" i="34"/>
  <c r="AC133" i="34"/>
  <c r="AB133" i="34"/>
  <c r="AA133" i="34"/>
  <c r="Z133" i="34"/>
  <c r="Y133" i="34"/>
  <c r="X133" i="34"/>
  <c r="W133" i="34"/>
  <c r="V133" i="34"/>
  <c r="U133" i="34"/>
  <c r="T133" i="34"/>
  <c r="S133" i="34"/>
  <c r="R133" i="34"/>
  <c r="Q133" i="34"/>
  <c r="P133" i="34"/>
  <c r="O133" i="34"/>
  <c r="N133" i="34"/>
  <c r="M133" i="34"/>
  <c r="L133" i="34"/>
  <c r="K133" i="34"/>
  <c r="J133" i="34"/>
  <c r="I133" i="34"/>
  <c r="H133" i="34"/>
  <c r="G133" i="34"/>
  <c r="F133" i="34"/>
  <c r="E133" i="34"/>
  <c r="D133" i="34"/>
  <c r="C133" i="34"/>
  <c r="B133" i="34"/>
  <c r="AZ132" i="34"/>
  <c r="AY132" i="34"/>
  <c r="AX132" i="34"/>
  <c r="AW132" i="34"/>
  <c r="AV132" i="34"/>
  <c r="AU132" i="34"/>
  <c r="AT132" i="34"/>
  <c r="AS132" i="34"/>
  <c r="AR132" i="34"/>
  <c r="AQ132" i="34"/>
  <c r="AP132" i="34"/>
  <c r="AO132" i="34"/>
  <c r="AN132" i="34"/>
  <c r="AM132" i="34"/>
  <c r="AL132" i="34"/>
  <c r="AK132" i="34"/>
  <c r="AJ132" i="34"/>
  <c r="AI132" i="34"/>
  <c r="AH132" i="34"/>
  <c r="AG132" i="34"/>
  <c r="AF132" i="34"/>
  <c r="AE132" i="34"/>
  <c r="AD132" i="34"/>
  <c r="AC132" i="34"/>
  <c r="AB132" i="34"/>
  <c r="AA132" i="34"/>
  <c r="Z132" i="34"/>
  <c r="Y132" i="34"/>
  <c r="X132" i="34"/>
  <c r="W132" i="34"/>
  <c r="V132" i="34"/>
  <c r="U132" i="34"/>
  <c r="T132" i="34"/>
  <c r="S132" i="34"/>
  <c r="R132" i="34"/>
  <c r="Q132" i="34"/>
  <c r="P132" i="34"/>
  <c r="O132" i="34"/>
  <c r="N132" i="34"/>
  <c r="M132" i="34"/>
  <c r="L132" i="34"/>
  <c r="K132" i="34"/>
  <c r="J132" i="34"/>
  <c r="I132" i="34"/>
  <c r="H132" i="34"/>
  <c r="G132" i="34"/>
  <c r="F132" i="34"/>
  <c r="E132" i="34"/>
  <c r="D132" i="34"/>
  <c r="C132" i="34"/>
  <c r="B132" i="34"/>
  <c r="AZ131" i="34"/>
  <c r="AY131" i="34"/>
  <c r="AX131" i="34"/>
  <c r="AW131" i="34"/>
  <c r="AV131" i="34"/>
  <c r="AU131" i="34"/>
  <c r="AT131" i="34"/>
  <c r="AS131" i="34"/>
  <c r="AR131" i="34"/>
  <c r="AQ131" i="34"/>
  <c r="AP131" i="34"/>
  <c r="AO131" i="34"/>
  <c r="AN131" i="34"/>
  <c r="AM131" i="34"/>
  <c r="AL131" i="34"/>
  <c r="AK131" i="34"/>
  <c r="AJ131" i="34"/>
  <c r="AI131" i="34"/>
  <c r="AH131" i="34"/>
  <c r="AG131" i="34"/>
  <c r="AF131" i="34"/>
  <c r="AE131" i="34"/>
  <c r="AD131" i="34"/>
  <c r="AC131" i="34"/>
  <c r="AB131" i="34"/>
  <c r="AA131" i="34"/>
  <c r="Z131" i="34"/>
  <c r="Y131" i="34"/>
  <c r="X131" i="34"/>
  <c r="W131" i="34"/>
  <c r="V131" i="34"/>
  <c r="U131" i="34"/>
  <c r="T131" i="34"/>
  <c r="S131" i="34"/>
  <c r="R131" i="34"/>
  <c r="Q131" i="34"/>
  <c r="P131" i="34"/>
  <c r="O131" i="34"/>
  <c r="N131" i="34"/>
  <c r="M131" i="34"/>
  <c r="L131" i="34"/>
  <c r="K131" i="34"/>
  <c r="J131" i="34"/>
  <c r="I131" i="34"/>
  <c r="H131" i="34"/>
  <c r="G131" i="34"/>
  <c r="F131" i="34"/>
  <c r="E131" i="34"/>
  <c r="D131" i="34"/>
  <c r="C131" i="34"/>
  <c r="B131" i="34"/>
  <c r="AZ130" i="34"/>
  <c r="AY130" i="34"/>
  <c r="AX130" i="34"/>
  <c r="AW130" i="34"/>
  <c r="AV130" i="34"/>
  <c r="AU130" i="34"/>
  <c r="AT130" i="34"/>
  <c r="AS130" i="34"/>
  <c r="AR130" i="34"/>
  <c r="AQ130" i="34"/>
  <c r="AP130" i="34"/>
  <c r="AO130" i="34"/>
  <c r="AN130" i="34"/>
  <c r="AM130" i="34"/>
  <c r="AL130" i="34"/>
  <c r="AK130" i="34"/>
  <c r="AJ130" i="34"/>
  <c r="AI130" i="34"/>
  <c r="AH130" i="34"/>
  <c r="AG130" i="34"/>
  <c r="AF130" i="34"/>
  <c r="AE130" i="34"/>
  <c r="AD130" i="34"/>
  <c r="AC130" i="34"/>
  <c r="AB130" i="34"/>
  <c r="AA130" i="34"/>
  <c r="Z130" i="34"/>
  <c r="Y130" i="34"/>
  <c r="X130" i="34"/>
  <c r="W130" i="34"/>
  <c r="V130" i="34"/>
  <c r="U130" i="34"/>
  <c r="T130" i="34"/>
  <c r="S130" i="34"/>
  <c r="R130" i="34"/>
  <c r="Q130" i="34"/>
  <c r="P130" i="34"/>
  <c r="O130" i="34"/>
  <c r="N130" i="34"/>
  <c r="M130" i="34"/>
  <c r="L130" i="34"/>
  <c r="K130" i="34"/>
  <c r="J130" i="34"/>
  <c r="I130" i="34"/>
  <c r="H130" i="34"/>
  <c r="G130" i="34"/>
  <c r="F130" i="34"/>
  <c r="E130" i="34"/>
  <c r="D130" i="34"/>
  <c r="C130" i="34"/>
  <c r="B130" i="34"/>
  <c r="AZ129" i="34"/>
  <c r="AY129" i="34"/>
  <c r="AX129" i="34"/>
  <c r="AW129" i="34"/>
  <c r="AV129" i="34"/>
  <c r="AU129" i="34"/>
  <c r="AT129" i="34"/>
  <c r="AS129" i="34"/>
  <c r="AR129" i="34"/>
  <c r="AQ129" i="34"/>
  <c r="AP129" i="34"/>
  <c r="AO129" i="34"/>
  <c r="AN129" i="34"/>
  <c r="AM129" i="34"/>
  <c r="AL129" i="34"/>
  <c r="AK129" i="34"/>
  <c r="AJ129" i="34"/>
  <c r="AI129" i="34"/>
  <c r="AH129" i="34"/>
  <c r="AG129" i="34"/>
  <c r="AF129" i="34"/>
  <c r="AE129" i="34"/>
  <c r="AD129" i="34"/>
  <c r="AC129" i="34"/>
  <c r="AB129" i="34"/>
  <c r="AA129" i="34"/>
  <c r="Z129" i="34"/>
  <c r="Y129" i="34"/>
  <c r="X129" i="34"/>
  <c r="W129" i="34"/>
  <c r="V129" i="34"/>
  <c r="U129" i="34"/>
  <c r="T129" i="34"/>
  <c r="S129" i="34"/>
  <c r="R129" i="34"/>
  <c r="Q129" i="34"/>
  <c r="P129" i="34"/>
  <c r="O129" i="34"/>
  <c r="N129" i="34"/>
  <c r="M129" i="34"/>
  <c r="L129" i="34"/>
  <c r="K129" i="34"/>
  <c r="J129" i="34"/>
  <c r="I129" i="34"/>
  <c r="H129" i="34"/>
  <c r="G129" i="34"/>
  <c r="F129" i="34"/>
  <c r="E129" i="34"/>
  <c r="D129" i="34"/>
  <c r="C129" i="34"/>
  <c r="B129" i="34"/>
  <c r="AZ128" i="34"/>
  <c r="AY128" i="34"/>
  <c r="AX128" i="34"/>
  <c r="AW128" i="34"/>
  <c r="AV128" i="34"/>
  <c r="AU128" i="34"/>
  <c r="AT128" i="34"/>
  <c r="AS128" i="34"/>
  <c r="AR128" i="34"/>
  <c r="AQ128" i="34"/>
  <c r="AP128" i="34"/>
  <c r="AO128" i="34"/>
  <c r="AN128" i="34"/>
  <c r="AM128" i="34"/>
  <c r="AL128" i="34"/>
  <c r="AK128" i="34"/>
  <c r="AJ128" i="34"/>
  <c r="AI128" i="34"/>
  <c r="AH128" i="34"/>
  <c r="AG128" i="34"/>
  <c r="AF128" i="34"/>
  <c r="AE128" i="34"/>
  <c r="AD128" i="34"/>
  <c r="AC128" i="34"/>
  <c r="AB128" i="34"/>
  <c r="AA128" i="34"/>
  <c r="Z128" i="34"/>
  <c r="Y128" i="34"/>
  <c r="X128" i="34"/>
  <c r="W128" i="34"/>
  <c r="V128" i="34"/>
  <c r="U128" i="34"/>
  <c r="T128" i="34"/>
  <c r="S128" i="34"/>
  <c r="R128" i="34"/>
  <c r="Q128" i="34"/>
  <c r="P128" i="34"/>
  <c r="O128" i="34"/>
  <c r="N128" i="34"/>
  <c r="M128" i="34"/>
  <c r="L128" i="34"/>
  <c r="K128" i="34"/>
  <c r="J128" i="34"/>
  <c r="I128" i="34"/>
  <c r="H128" i="34"/>
  <c r="G128" i="34"/>
  <c r="F128" i="34"/>
  <c r="E128" i="34"/>
  <c r="D128" i="34"/>
  <c r="C128" i="34"/>
  <c r="B128" i="34"/>
  <c r="AZ127" i="34"/>
  <c r="AY127" i="34"/>
  <c r="AX127" i="34"/>
  <c r="AW127" i="34"/>
  <c r="AV127" i="34"/>
  <c r="AU127" i="34"/>
  <c r="AT127" i="34"/>
  <c r="AS127" i="34"/>
  <c r="AR127" i="34"/>
  <c r="AQ127" i="34"/>
  <c r="AP127" i="34"/>
  <c r="AO127" i="34"/>
  <c r="AN127" i="34"/>
  <c r="AM127" i="34"/>
  <c r="AL127" i="34"/>
  <c r="AK127" i="34"/>
  <c r="AJ127" i="34"/>
  <c r="AI127" i="34"/>
  <c r="AH127" i="34"/>
  <c r="AG127" i="34"/>
  <c r="AF127" i="34"/>
  <c r="AE127" i="34"/>
  <c r="AD127" i="34"/>
  <c r="AC127" i="34"/>
  <c r="AB127" i="34"/>
  <c r="AA127" i="34"/>
  <c r="Z127" i="34"/>
  <c r="Y127" i="34"/>
  <c r="X127" i="34"/>
  <c r="W127" i="34"/>
  <c r="V127" i="34"/>
  <c r="U127" i="34"/>
  <c r="T127" i="34"/>
  <c r="S127" i="34"/>
  <c r="R127" i="34"/>
  <c r="Q127" i="34"/>
  <c r="P127" i="34"/>
  <c r="O127" i="34"/>
  <c r="N127" i="34"/>
  <c r="M127" i="34"/>
  <c r="L127" i="34"/>
  <c r="K127" i="34"/>
  <c r="J127" i="34"/>
  <c r="I127" i="34"/>
  <c r="H127" i="34"/>
  <c r="G127" i="34"/>
  <c r="F127" i="34"/>
  <c r="E127" i="34"/>
  <c r="D127" i="34"/>
  <c r="C127" i="34"/>
  <c r="B127" i="34"/>
  <c r="AZ126" i="34"/>
  <c r="AY126" i="34"/>
  <c r="AX126" i="34"/>
  <c r="AW126" i="34"/>
  <c r="AV126" i="34"/>
  <c r="AU126" i="34"/>
  <c r="AT126" i="34"/>
  <c r="AS126" i="34"/>
  <c r="AR126" i="34"/>
  <c r="AQ126" i="34"/>
  <c r="AP126" i="34"/>
  <c r="AO126" i="34"/>
  <c r="AN126" i="34"/>
  <c r="AM126" i="34"/>
  <c r="AL126" i="34"/>
  <c r="AK126" i="34"/>
  <c r="AJ126" i="34"/>
  <c r="AI126" i="34"/>
  <c r="AH126" i="34"/>
  <c r="AG126" i="34"/>
  <c r="AF126" i="34"/>
  <c r="AE126" i="34"/>
  <c r="AD126" i="34"/>
  <c r="AC126" i="34"/>
  <c r="AB126" i="34"/>
  <c r="AA126" i="34"/>
  <c r="Z126" i="34"/>
  <c r="Y126" i="34"/>
  <c r="X126" i="34"/>
  <c r="W126" i="34"/>
  <c r="V126" i="34"/>
  <c r="U126" i="34"/>
  <c r="T126" i="34"/>
  <c r="S126" i="34"/>
  <c r="R126" i="34"/>
  <c r="Q126" i="34"/>
  <c r="P126" i="34"/>
  <c r="O126" i="34"/>
  <c r="N126" i="34"/>
  <c r="M126" i="34"/>
  <c r="L126" i="34"/>
  <c r="K126" i="34"/>
  <c r="J126" i="34"/>
  <c r="I126" i="34"/>
  <c r="H126" i="34"/>
  <c r="G126" i="34"/>
  <c r="F126" i="34"/>
  <c r="E126" i="34"/>
  <c r="D126" i="34"/>
  <c r="C126" i="34"/>
  <c r="B126" i="34"/>
  <c r="AZ125" i="34"/>
  <c r="AY125" i="34"/>
  <c r="AX125" i="34"/>
  <c r="AW125" i="34"/>
  <c r="AV125" i="34"/>
  <c r="AU125" i="34"/>
  <c r="AT125" i="34"/>
  <c r="AS125" i="34"/>
  <c r="AR125" i="34"/>
  <c r="AQ125" i="34"/>
  <c r="AP125" i="34"/>
  <c r="AO125" i="34"/>
  <c r="AN125" i="34"/>
  <c r="AM125" i="34"/>
  <c r="AL125" i="34"/>
  <c r="AK125" i="34"/>
  <c r="AJ125" i="34"/>
  <c r="AI125" i="34"/>
  <c r="AH125" i="34"/>
  <c r="AG125" i="34"/>
  <c r="AF125" i="34"/>
  <c r="AE125" i="34"/>
  <c r="AD125" i="34"/>
  <c r="AC125" i="34"/>
  <c r="AB125" i="34"/>
  <c r="AA125" i="34"/>
  <c r="Z125" i="34"/>
  <c r="Y125" i="34"/>
  <c r="X125" i="34"/>
  <c r="W125" i="34"/>
  <c r="V125" i="34"/>
  <c r="U125" i="34"/>
  <c r="T125" i="34"/>
  <c r="S125" i="34"/>
  <c r="R125" i="34"/>
  <c r="Q125" i="34"/>
  <c r="P125" i="34"/>
  <c r="O125" i="34"/>
  <c r="N125" i="34"/>
  <c r="M125" i="34"/>
  <c r="L125" i="34"/>
  <c r="K125" i="34"/>
  <c r="J125" i="34"/>
  <c r="I125" i="34"/>
  <c r="H125" i="34"/>
  <c r="G125" i="34"/>
  <c r="F125" i="34"/>
  <c r="E125" i="34"/>
  <c r="D125" i="34"/>
  <c r="C125" i="34"/>
  <c r="B125" i="34"/>
  <c r="AZ124" i="34"/>
  <c r="AY124" i="34"/>
  <c r="AX124" i="34"/>
  <c r="AW124" i="34"/>
  <c r="AV124" i="34"/>
  <c r="AU124" i="34"/>
  <c r="AT124" i="34"/>
  <c r="AS124" i="34"/>
  <c r="AR124" i="34"/>
  <c r="AQ124" i="34"/>
  <c r="AP124" i="34"/>
  <c r="AO124" i="34"/>
  <c r="AN124" i="34"/>
  <c r="AM124" i="34"/>
  <c r="AL124" i="34"/>
  <c r="AK124" i="34"/>
  <c r="AJ124" i="34"/>
  <c r="AI124" i="34"/>
  <c r="AH124" i="34"/>
  <c r="AG124" i="34"/>
  <c r="AF124" i="34"/>
  <c r="AE124" i="34"/>
  <c r="AD124" i="34"/>
  <c r="AC124" i="34"/>
  <c r="AB124" i="34"/>
  <c r="AA124" i="34"/>
  <c r="Z124" i="34"/>
  <c r="Y124" i="34"/>
  <c r="X124" i="34"/>
  <c r="W124" i="34"/>
  <c r="V124" i="34"/>
  <c r="U124" i="34"/>
  <c r="T124" i="34"/>
  <c r="S124" i="34"/>
  <c r="R124" i="34"/>
  <c r="Q124" i="34"/>
  <c r="P124" i="34"/>
  <c r="O124" i="34"/>
  <c r="N124" i="34"/>
  <c r="M124" i="34"/>
  <c r="L124" i="34"/>
  <c r="K124" i="34"/>
  <c r="J124" i="34"/>
  <c r="I124" i="34"/>
  <c r="H124" i="34"/>
  <c r="G124" i="34"/>
  <c r="F124" i="34"/>
  <c r="E124" i="34"/>
  <c r="D124" i="34"/>
  <c r="C124" i="34"/>
  <c r="B124" i="34"/>
  <c r="AZ123" i="34"/>
  <c r="AY123" i="34"/>
  <c r="AX123" i="34"/>
  <c r="AW123" i="34"/>
  <c r="AV123" i="34"/>
  <c r="AU123" i="34"/>
  <c r="AT123" i="34"/>
  <c r="AS123" i="34"/>
  <c r="AR123" i="34"/>
  <c r="AQ123" i="34"/>
  <c r="AP123" i="34"/>
  <c r="AO123" i="34"/>
  <c r="AN123" i="34"/>
  <c r="AM123" i="34"/>
  <c r="AL123" i="34"/>
  <c r="AK123" i="34"/>
  <c r="AJ123" i="34"/>
  <c r="AI123" i="34"/>
  <c r="AH123" i="34"/>
  <c r="AG123" i="34"/>
  <c r="AF123" i="34"/>
  <c r="AE123" i="34"/>
  <c r="AD123" i="34"/>
  <c r="AC123" i="34"/>
  <c r="AB123" i="34"/>
  <c r="AA123" i="34"/>
  <c r="Z123" i="34"/>
  <c r="Y123" i="34"/>
  <c r="X123" i="34"/>
  <c r="W123" i="34"/>
  <c r="V123" i="34"/>
  <c r="U123" i="34"/>
  <c r="T123" i="34"/>
  <c r="S123" i="34"/>
  <c r="R123" i="34"/>
  <c r="Q123" i="34"/>
  <c r="P123" i="34"/>
  <c r="O123" i="34"/>
  <c r="N123" i="34"/>
  <c r="M123" i="34"/>
  <c r="L123" i="34"/>
  <c r="K123" i="34"/>
  <c r="J123" i="34"/>
  <c r="I123" i="34"/>
  <c r="H123" i="34"/>
  <c r="G123" i="34"/>
  <c r="F123" i="34"/>
  <c r="E123" i="34"/>
  <c r="D123" i="34"/>
  <c r="C123" i="34"/>
  <c r="B123" i="34"/>
  <c r="AZ122" i="34"/>
  <c r="AY122" i="34"/>
  <c r="AX122" i="34"/>
  <c r="AW122" i="34"/>
  <c r="AV122" i="34"/>
  <c r="AU122" i="34"/>
  <c r="AT122" i="34"/>
  <c r="AS122" i="34"/>
  <c r="AR122" i="34"/>
  <c r="AQ122" i="34"/>
  <c r="AP122" i="34"/>
  <c r="AO122" i="34"/>
  <c r="AN122" i="34"/>
  <c r="AM122" i="34"/>
  <c r="AL122" i="34"/>
  <c r="AK122" i="34"/>
  <c r="AJ122" i="34"/>
  <c r="AI122" i="34"/>
  <c r="AH122" i="34"/>
  <c r="AG122" i="34"/>
  <c r="AF122" i="34"/>
  <c r="AE122" i="34"/>
  <c r="AD122" i="34"/>
  <c r="AC122" i="34"/>
  <c r="AB122" i="34"/>
  <c r="AA122" i="34"/>
  <c r="Z122" i="34"/>
  <c r="Y122" i="34"/>
  <c r="X122" i="34"/>
  <c r="W122" i="34"/>
  <c r="V122" i="34"/>
  <c r="U122" i="34"/>
  <c r="T122" i="34"/>
  <c r="S122" i="34"/>
  <c r="R122" i="34"/>
  <c r="Q122" i="34"/>
  <c r="P122" i="34"/>
  <c r="O122" i="34"/>
  <c r="N122" i="34"/>
  <c r="M122" i="34"/>
  <c r="L122" i="34"/>
  <c r="K122" i="34"/>
  <c r="J122" i="34"/>
  <c r="I122" i="34"/>
  <c r="H122" i="34"/>
  <c r="G122" i="34"/>
  <c r="F122" i="34"/>
  <c r="E122" i="34"/>
  <c r="D122" i="34"/>
  <c r="C122" i="34"/>
  <c r="B122" i="34"/>
  <c r="AZ121" i="34"/>
  <c r="AY121" i="34"/>
  <c r="AX121" i="34"/>
  <c r="AW121" i="34"/>
  <c r="AV121" i="34"/>
  <c r="AU121" i="34"/>
  <c r="AT121" i="34"/>
  <c r="AS121" i="34"/>
  <c r="AR121" i="34"/>
  <c r="AQ121" i="34"/>
  <c r="AP121" i="34"/>
  <c r="AO121" i="34"/>
  <c r="AN121" i="34"/>
  <c r="AM121" i="34"/>
  <c r="AL121" i="34"/>
  <c r="AK121" i="34"/>
  <c r="AJ121" i="34"/>
  <c r="AI121" i="34"/>
  <c r="AH121" i="34"/>
  <c r="AG121" i="34"/>
  <c r="AF121" i="34"/>
  <c r="AE121" i="34"/>
  <c r="AD121" i="34"/>
  <c r="AC121" i="34"/>
  <c r="AB121" i="34"/>
  <c r="AA121" i="34"/>
  <c r="Z121" i="34"/>
  <c r="Y121" i="34"/>
  <c r="X121" i="34"/>
  <c r="W121" i="34"/>
  <c r="V121" i="34"/>
  <c r="U121" i="34"/>
  <c r="T121" i="34"/>
  <c r="S121" i="34"/>
  <c r="R121" i="34"/>
  <c r="Q121" i="34"/>
  <c r="P121" i="34"/>
  <c r="O121" i="34"/>
  <c r="N121" i="34"/>
  <c r="M121" i="34"/>
  <c r="L121" i="34"/>
  <c r="K121" i="34"/>
  <c r="J121" i="34"/>
  <c r="I121" i="34"/>
  <c r="H121" i="34"/>
  <c r="G121" i="34"/>
  <c r="F121" i="34"/>
  <c r="E121" i="34"/>
  <c r="D121" i="34"/>
  <c r="C121" i="34"/>
  <c r="B121" i="34"/>
  <c r="AZ120" i="34"/>
  <c r="AY120" i="34"/>
  <c r="AX120" i="34"/>
  <c r="AW120" i="34"/>
  <c r="AV120" i="34"/>
  <c r="AU120" i="34"/>
  <c r="AT120" i="34"/>
  <c r="AS120" i="34"/>
  <c r="AR120" i="34"/>
  <c r="AQ120" i="34"/>
  <c r="AP120" i="34"/>
  <c r="AO120" i="34"/>
  <c r="AN120" i="34"/>
  <c r="AM120" i="34"/>
  <c r="AL120" i="34"/>
  <c r="AK120" i="34"/>
  <c r="AJ120" i="34"/>
  <c r="AI120" i="34"/>
  <c r="AH120" i="34"/>
  <c r="AG120" i="34"/>
  <c r="AF120" i="34"/>
  <c r="AE120" i="34"/>
  <c r="AD120" i="34"/>
  <c r="AC120" i="34"/>
  <c r="AB120" i="34"/>
  <c r="AA120" i="34"/>
  <c r="Z120" i="34"/>
  <c r="Y120" i="34"/>
  <c r="X120" i="34"/>
  <c r="W120" i="34"/>
  <c r="V120" i="34"/>
  <c r="U120" i="34"/>
  <c r="T120" i="34"/>
  <c r="S120" i="34"/>
  <c r="R120" i="34"/>
  <c r="Q120" i="34"/>
  <c r="P120" i="34"/>
  <c r="O120" i="34"/>
  <c r="N120" i="34"/>
  <c r="M120" i="34"/>
  <c r="L120" i="34"/>
  <c r="K120" i="34"/>
  <c r="J120" i="34"/>
  <c r="I120" i="34"/>
  <c r="H120" i="34"/>
  <c r="G120" i="34"/>
  <c r="F120" i="34"/>
  <c r="E120" i="34"/>
  <c r="D120" i="34"/>
  <c r="C120" i="34"/>
  <c r="B120" i="34"/>
  <c r="AZ119" i="34"/>
  <c r="AY119" i="34"/>
  <c r="AX119" i="34"/>
  <c r="AW119" i="34"/>
  <c r="AV119" i="34"/>
  <c r="AU119" i="34"/>
  <c r="AT119" i="34"/>
  <c r="AS119" i="34"/>
  <c r="AR119" i="34"/>
  <c r="AQ119" i="34"/>
  <c r="AP119" i="34"/>
  <c r="AO119" i="34"/>
  <c r="AN119" i="34"/>
  <c r="AM119" i="34"/>
  <c r="AL119" i="34"/>
  <c r="AK119" i="34"/>
  <c r="AJ119" i="34"/>
  <c r="AI119" i="34"/>
  <c r="AH119" i="34"/>
  <c r="AG119" i="34"/>
  <c r="AF119" i="34"/>
  <c r="AE119" i="34"/>
  <c r="AD119" i="34"/>
  <c r="AC119" i="34"/>
  <c r="AB119" i="34"/>
  <c r="AA119" i="34"/>
  <c r="Z119" i="34"/>
  <c r="Y119" i="34"/>
  <c r="X119" i="34"/>
  <c r="W119" i="34"/>
  <c r="V119" i="34"/>
  <c r="U119" i="34"/>
  <c r="T119" i="34"/>
  <c r="S119" i="34"/>
  <c r="R119" i="34"/>
  <c r="Q119" i="34"/>
  <c r="P119" i="34"/>
  <c r="O119" i="34"/>
  <c r="N119" i="34"/>
  <c r="M119" i="34"/>
  <c r="L119" i="34"/>
  <c r="K119" i="34"/>
  <c r="J119" i="34"/>
  <c r="I119" i="34"/>
  <c r="H119" i="34"/>
  <c r="G119" i="34"/>
  <c r="F119" i="34"/>
  <c r="E119" i="34"/>
  <c r="D119" i="34"/>
  <c r="C119" i="34"/>
  <c r="B119" i="34"/>
  <c r="AZ118" i="34"/>
  <c r="AY118" i="34"/>
  <c r="AX118" i="34"/>
  <c r="AW118" i="34"/>
  <c r="AV118" i="34"/>
  <c r="AU118" i="34"/>
  <c r="AT118" i="34"/>
  <c r="AS118" i="34"/>
  <c r="AR118" i="34"/>
  <c r="AQ118" i="34"/>
  <c r="AP118" i="34"/>
  <c r="AO118" i="34"/>
  <c r="AN118" i="34"/>
  <c r="AM118" i="34"/>
  <c r="AL118" i="34"/>
  <c r="AK118" i="34"/>
  <c r="AJ118" i="34"/>
  <c r="AI118" i="34"/>
  <c r="AH118" i="34"/>
  <c r="AG118" i="34"/>
  <c r="AF118" i="34"/>
  <c r="AE118" i="34"/>
  <c r="AD118" i="34"/>
  <c r="AC118" i="34"/>
  <c r="AB118" i="34"/>
  <c r="AA118" i="34"/>
  <c r="Z118" i="34"/>
  <c r="Y118" i="34"/>
  <c r="X118" i="34"/>
  <c r="W118" i="34"/>
  <c r="V118" i="34"/>
  <c r="U118" i="34"/>
  <c r="T118" i="34"/>
  <c r="S118" i="34"/>
  <c r="R118" i="34"/>
  <c r="Q118" i="34"/>
  <c r="P118" i="34"/>
  <c r="O118" i="34"/>
  <c r="N118" i="34"/>
  <c r="M118" i="34"/>
  <c r="L118" i="34"/>
  <c r="K118" i="34"/>
  <c r="J118" i="34"/>
  <c r="I118" i="34"/>
  <c r="H118" i="34"/>
  <c r="G118" i="34"/>
  <c r="F118" i="34"/>
  <c r="E118" i="34"/>
  <c r="D118" i="34"/>
  <c r="C118" i="34"/>
  <c r="B118" i="34"/>
  <c r="AZ117" i="34"/>
  <c r="AY117" i="34"/>
  <c r="AX117" i="34"/>
  <c r="AW117" i="34"/>
  <c r="AV117" i="34"/>
  <c r="AU117" i="34"/>
  <c r="AT117" i="34"/>
  <c r="AS117" i="34"/>
  <c r="AR117" i="34"/>
  <c r="AQ117" i="34"/>
  <c r="AP117" i="34"/>
  <c r="AO117" i="34"/>
  <c r="AN117" i="34"/>
  <c r="AM117" i="34"/>
  <c r="AL117" i="34"/>
  <c r="AK117" i="34"/>
  <c r="AJ117" i="34"/>
  <c r="AI117" i="34"/>
  <c r="AH117" i="34"/>
  <c r="AG117" i="34"/>
  <c r="AF117" i="34"/>
  <c r="AE117" i="34"/>
  <c r="AD117" i="34"/>
  <c r="AC117" i="34"/>
  <c r="AB117" i="34"/>
  <c r="AA117" i="34"/>
  <c r="Z117" i="34"/>
  <c r="Y117" i="34"/>
  <c r="X117" i="34"/>
  <c r="W117" i="34"/>
  <c r="V117" i="34"/>
  <c r="U117" i="34"/>
  <c r="T117" i="34"/>
  <c r="S117" i="34"/>
  <c r="R117" i="34"/>
  <c r="Q117" i="34"/>
  <c r="P117" i="34"/>
  <c r="O117" i="34"/>
  <c r="N117" i="34"/>
  <c r="M117" i="34"/>
  <c r="L117" i="34"/>
  <c r="K117" i="34"/>
  <c r="J117" i="34"/>
  <c r="I117" i="34"/>
  <c r="H117" i="34"/>
  <c r="G117" i="34"/>
  <c r="F117" i="34"/>
  <c r="E117" i="34"/>
  <c r="D117" i="34"/>
  <c r="C117" i="34"/>
  <c r="B117" i="34"/>
  <c r="AZ116" i="34"/>
  <c r="AY116" i="34"/>
  <c r="AX116" i="34"/>
  <c r="AW116" i="34"/>
  <c r="AV116" i="34"/>
  <c r="AU116" i="34"/>
  <c r="AT116" i="34"/>
  <c r="AS116" i="34"/>
  <c r="AR116" i="34"/>
  <c r="AQ116" i="34"/>
  <c r="AP116" i="34"/>
  <c r="AO116" i="34"/>
  <c r="AN116" i="34"/>
  <c r="AM116" i="34"/>
  <c r="AL116" i="34"/>
  <c r="AK116" i="34"/>
  <c r="AJ116" i="34"/>
  <c r="AI116" i="34"/>
  <c r="AH116" i="34"/>
  <c r="AG116" i="34"/>
  <c r="AF116" i="34"/>
  <c r="AE116" i="34"/>
  <c r="AD116" i="34"/>
  <c r="AC116" i="34"/>
  <c r="AB116" i="34"/>
  <c r="AA116" i="34"/>
  <c r="Z116" i="34"/>
  <c r="Y116" i="34"/>
  <c r="X116" i="34"/>
  <c r="W116" i="34"/>
  <c r="V116" i="34"/>
  <c r="U116" i="34"/>
  <c r="T116" i="34"/>
  <c r="S116" i="34"/>
  <c r="R116" i="34"/>
  <c r="Q116" i="34"/>
  <c r="P116" i="34"/>
  <c r="O116" i="34"/>
  <c r="N116" i="34"/>
  <c r="M116" i="34"/>
  <c r="L116" i="34"/>
  <c r="K116" i="34"/>
  <c r="J116" i="34"/>
  <c r="I116" i="34"/>
  <c r="H116" i="34"/>
  <c r="G116" i="34"/>
  <c r="F116" i="34"/>
  <c r="E116" i="34"/>
  <c r="D116" i="34"/>
  <c r="C116" i="34"/>
  <c r="B116" i="34"/>
  <c r="AZ115" i="34"/>
  <c r="AY115" i="34"/>
  <c r="AX115" i="34"/>
  <c r="AW115" i="34"/>
  <c r="AV115" i="34"/>
  <c r="AU115" i="34"/>
  <c r="AT115" i="34"/>
  <c r="AS115" i="34"/>
  <c r="AR115" i="34"/>
  <c r="AQ115" i="34"/>
  <c r="AP115" i="34"/>
  <c r="AO115" i="34"/>
  <c r="AN115" i="34"/>
  <c r="AM115" i="34"/>
  <c r="AL115" i="34"/>
  <c r="AK115" i="34"/>
  <c r="AJ115" i="34"/>
  <c r="AI115" i="34"/>
  <c r="AH115" i="34"/>
  <c r="AG115" i="34"/>
  <c r="AF115" i="34"/>
  <c r="AE115" i="34"/>
  <c r="AD115" i="34"/>
  <c r="AC115" i="34"/>
  <c r="AB115" i="34"/>
  <c r="AA115" i="34"/>
  <c r="Z115" i="34"/>
  <c r="Y115" i="34"/>
  <c r="X115" i="34"/>
  <c r="W115" i="34"/>
  <c r="V115" i="34"/>
  <c r="U115" i="34"/>
  <c r="T115" i="34"/>
  <c r="S115" i="34"/>
  <c r="R115" i="34"/>
  <c r="Q115" i="34"/>
  <c r="P115" i="34"/>
  <c r="O115" i="34"/>
  <c r="N115" i="34"/>
  <c r="M115" i="34"/>
  <c r="L115" i="34"/>
  <c r="K115" i="34"/>
  <c r="J115" i="34"/>
  <c r="I115" i="34"/>
  <c r="H115" i="34"/>
  <c r="G115" i="34"/>
  <c r="F115" i="34"/>
  <c r="E115" i="34"/>
  <c r="D115" i="34"/>
  <c r="C115" i="34"/>
  <c r="B115" i="34"/>
  <c r="AZ114" i="34"/>
  <c r="AY114" i="34"/>
  <c r="AX114" i="34"/>
  <c r="AW114" i="34"/>
  <c r="AV114" i="34"/>
  <c r="AU114" i="34"/>
  <c r="AT114" i="34"/>
  <c r="AS114" i="34"/>
  <c r="AR114" i="34"/>
  <c r="AQ114" i="34"/>
  <c r="AP114" i="34"/>
  <c r="AO114" i="34"/>
  <c r="AN114" i="34"/>
  <c r="AM114" i="34"/>
  <c r="AL114" i="34"/>
  <c r="AK114" i="34"/>
  <c r="AJ114" i="34"/>
  <c r="AI114" i="34"/>
  <c r="AH114" i="34"/>
  <c r="AG114" i="34"/>
  <c r="AF114" i="34"/>
  <c r="AE114" i="34"/>
  <c r="AD114" i="34"/>
  <c r="AC114" i="34"/>
  <c r="AB114" i="34"/>
  <c r="AA114" i="34"/>
  <c r="Z114" i="34"/>
  <c r="Y114" i="34"/>
  <c r="X114" i="34"/>
  <c r="W114" i="34"/>
  <c r="V114" i="34"/>
  <c r="U114" i="34"/>
  <c r="T114" i="34"/>
  <c r="S114" i="34"/>
  <c r="R114" i="34"/>
  <c r="Q114" i="34"/>
  <c r="P114" i="34"/>
  <c r="O114" i="34"/>
  <c r="N114" i="34"/>
  <c r="M114" i="34"/>
  <c r="L114" i="34"/>
  <c r="K114" i="34"/>
  <c r="J114" i="34"/>
  <c r="I114" i="34"/>
  <c r="H114" i="34"/>
  <c r="G114" i="34"/>
  <c r="F114" i="34"/>
  <c r="E114" i="34"/>
  <c r="D114" i="34"/>
  <c r="C114" i="34"/>
  <c r="B114" i="34"/>
  <c r="AZ113" i="34"/>
  <c r="AY113" i="34"/>
  <c r="AX113" i="34"/>
  <c r="AW113" i="34"/>
  <c r="AV113" i="34"/>
  <c r="AU113" i="34"/>
  <c r="AT113" i="34"/>
  <c r="AS113" i="34"/>
  <c r="AR113" i="34"/>
  <c r="AQ113" i="34"/>
  <c r="AP113" i="34"/>
  <c r="AO113" i="34"/>
  <c r="AN113" i="34"/>
  <c r="AM113" i="34"/>
  <c r="AL113" i="34"/>
  <c r="AK113" i="34"/>
  <c r="AJ113" i="34"/>
  <c r="AI113" i="34"/>
  <c r="AH113" i="34"/>
  <c r="AG113" i="34"/>
  <c r="AF113" i="34"/>
  <c r="AE113" i="34"/>
  <c r="AD113" i="34"/>
  <c r="AC113" i="34"/>
  <c r="AB113" i="34"/>
  <c r="AA113" i="34"/>
  <c r="Z113" i="34"/>
  <c r="Y113" i="34"/>
  <c r="X113" i="34"/>
  <c r="W113" i="34"/>
  <c r="V113" i="34"/>
  <c r="U113" i="34"/>
  <c r="T113" i="34"/>
  <c r="S113" i="34"/>
  <c r="R113" i="34"/>
  <c r="Q113" i="34"/>
  <c r="P113" i="34"/>
  <c r="O113" i="34"/>
  <c r="N113" i="34"/>
  <c r="M113" i="34"/>
  <c r="L113" i="34"/>
  <c r="K113" i="34"/>
  <c r="J113" i="34"/>
  <c r="I113" i="34"/>
  <c r="H113" i="34"/>
  <c r="G113" i="34"/>
  <c r="F113" i="34"/>
  <c r="E113" i="34"/>
  <c r="D113" i="34"/>
  <c r="C113" i="34"/>
  <c r="B113" i="34"/>
  <c r="AZ112" i="34"/>
  <c r="AY112" i="34"/>
  <c r="AX112" i="34"/>
  <c r="AW112" i="34"/>
  <c r="AV112" i="34"/>
  <c r="AU112" i="34"/>
  <c r="AT112" i="34"/>
  <c r="AS112" i="34"/>
  <c r="AR112" i="34"/>
  <c r="AQ112" i="34"/>
  <c r="AP112" i="34"/>
  <c r="AO112" i="34"/>
  <c r="AN112" i="34"/>
  <c r="AM112" i="34"/>
  <c r="AL112" i="34"/>
  <c r="AK112" i="34"/>
  <c r="AJ112" i="34"/>
  <c r="AI112" i="34"/>
  <c r="AH112" i="34"/>
  <c r="AG112" i="34"/>
  <c r="AF112" i="34"/>
  <c r="AE112" i="34"/>
  <c r="AD112" i="34"/>
  <c r="AC112" i="34"/>
  <c r="AB112" i="34"/>
  <c r="AA112" i="34"/>
  <c r="Z112" i="34"/>
  <c r="Y112" i="34"/>
  <c r="X112" i="34"/>
  <c r="W112" i="34"/>
  <c r="V112" i="34"/>
  <c r="U112" i="34"/>
  <c r="T112" i="34"/>
  <c r="S112" i="34"/>
  <c r="R112" i="34"/>
  <c r="Q112" i="34"/>
  <c r="P112" i="34"/>
  <c r="O112" i="34"/>
  <c r="N112" i="34"/>
  <c r="M112" i="34"/>
  <c r="L112" i="34"/>
  <c r="K112" i="34"/>
  <c r="J112" i="34"/>
  <c r="I112" i="34"/>
  <c r="H112" i="34"/>
  <c r="G112" i="34"/>
  <c r="F112" i="34"/>
  <c r="E112" i="34"/>
  <c r="D112" i="34"/>
  <c r="C112" i="34"/>
  <c r="B112" i="34"/>
  <c r="AZ111" i="34"/>
  <c r="AY111" i="34"/>
  <c r="AX111" i="34"/>
  <c r="AW111" i="34"/>
  <c r="AV111" i="34"/>
  <c r="AU111" i="34"/>
  <c r="AT111" i="34"/>
  <c r="AS111" i="34"/>
  <c r="AR111" i="34"/>
  <c r="AQ111" i="34"/>
  <c r="AP111" i="34"/>
  <c r="AO111" i="34"/>
  <c r="AN111" i="34"/>
  <c r="AM111" i="34"/>
  <c r="AL111" i="34"/>
  <c r="AK111" i="34"/>
  <c r="AJ111" i="34"/>
  <c r="AI111" i="34"/>
  <c r="AH111" i="34"/>
  <c r="AG111" i="34"/>
  <c r="AF111" i="34"/>
  <c r="AE111" i="34"/>
  <c r="AD111" i="34"/>
  <c r="AC111" i="34"/>
  <c r="AB111" i="34"/>
  <c r="AA111" i="34"/>
  <c r="Z111" i="34"/>
  <c r="Y111" i="34"/>
  <c r="X111" i="34"/>
  <c r="W111" i="34"/>
  <c r="V111" i="34"/>
  <c r="U111" i="34"/>
  <c r="T111" i="34"/>
  <c r="S111" i="34"/>
  <c r="R111" i="34"/>
  <c r="Q111" i="34"/>
  <c r="P111" i="34"/>
  <c r="O111" i="34"/>
  <c r="N111" i="34"/>
  <c r="M111" i="34"/>
  <c r="L111" i="34"/>
  <c r="K111" i="34"/>
  <c r="J111" i="34"/>
  <c r="I111" i="34"/>
  <c r="H111" i="34"/>
  <c r="G111" i="34"/>
  <c r="F111" i="34"/>
  <c r="E111" i="34"/>
  <c r="D111" i="34"/>
  <c r="C111" i="34"/>
  <c r="B111" i="34"/>
  <c r="AZ110" i="34"/>
  <c r="AY110" i="34"/>
  <c r="AX110" i="34"/>
  <c r="AW110" i="34"/>
  <c r="AV110" i="34"/>
  <c r="AU110" i="34"/>
  <c r="AT110" i="34"/>
  <c r="AS110" i="34"/>
  <c r="AR110" i="34"/>
  <c r="AQ110" i="34"/>
  <c r="AP110" i="34"/>
  <c r="AO110" i="34"/>
  <c r="AN110" i="34"/>
  <c r="AM110" i="34"/>
  <c r="AL110" i="34"/>
  <c r="AK110" i="34"/>
  <c r="AJ110" i="34"/>
  <c r="AI110" i="34"/>
  <c r="AH110" i="34"/>
  <c r="AG110" i="34"/>
  <c r="AF110" i="34"/>
  <c r="AE110" i="34"/>
  <c r="AD110" i="34"/>
  <c r="AC110" i="34"/>
  <c r="AB110" i="34"/>
  <c r="AA110" i="34"/>
  <c r="Z110" i="34"/>
  <c r="Y110" i="34"/>
  <c r="X110" i="34"/>
  <c r="W110" i="34"/>
  <c r="V110" i="34"/>
  <c r="U110" i="34"/>
  <c r="T110" i="34"/>
  <c r="S110" i="34"/>
  <c r="R110" i="34"/>
  <c r="Q110" i="34"/>
  <c r="P110" i="34"/>
  <c r="O110" i="34"/>
  <c r="N110" i="34"/>
  <c r="M110" i="34"/>
  <c r="L110" i="34"/>
  <c r="K110" i="34"/>
  <c r="J110" i="34"/>
  <c r="I110" i="34"/>
  <c r="H110" i="34"/>
  <c r="G110" i="34"/>
  <c r="F110" i="34"/>
  <c r="E110" i="34"/>
  <c r="D110" i="34"/>
  <c r="C110" i="34"/>
  <c r="B110" i="34"/>
  <c r="AZ109" i="34"/>
  <c r="AY109" i="34"/>
  <c r="AX109" i="34"/>
  <c r="AW109" i="34"/>
  <c r="AV109" i="34"/>
  <c r="AU109" i="34"/>
  <c r="AT109" i="34"/>
  <c r="AS109" i="34"/>
  <c r="AR109" i="34"/>
  <c r="AQ109" i="34"/>
  <c r="AP109" i="34"/>
  <c r="AO109" i="34"/>
  <c r="AN109" i="34"/>
  <c r="AM109" i="34"/>
  <c r="AL109" i="34"/>
  <c r="AK109" i="34"/>
  <c r="AJ109" i="34"/>
  <c r="AI109" i="34"/>
  <c r="AH109" i="34"/>
  <c r="AG109" i="34"/>
  <c r="AF109" i="34"/>
  <c r="AE109" i="34"/>
  <c r="AD109" i="34"/>
  <c r="AC109" i="34"/>
  <c r="AB109" i="34"/>
  <c r="AA109" i="34"/>
  <c r="Z109" i="34"/>
  <c r="Y109" i="34"/>
  <c r="X109" i="34"/>
  <c r="W109" i="34"/>
  <c r="V109" i="34"/>
  <c r="U109" i="34"/>
  <c r="T109" i="34"/>
  <c r="S109" i="34"/>
  <c r="R109" i="34"/>
  <c r="Q109" i="34"/>
  <c r="P109" i="34"/>
  <c r="O109" i="34"/>
  <c r="N109" i="34"/>
  <c r="M109" i="34"/>
  <c r="L109" i="34"/>
  <c r="K109" i="34"/>
  <c r="J109" i="34"/>
  <c r="I109" i="34"/>
  <c r="H109" i="34"/>
  <c r="G109" i="34"/>
  <c r="F109" i="34"/>
  <c r="E109" i="34"/>
  <c r="D109" i="34"/>
  <c r="C109" i="34"/>
  <c r="B109" i="34"/>
  <c r="AZ108" i="34"/>
  <c r="AY108" i="34"/>
  <c r="AX108" i="34"/>
  <c r="AW108" i="34"/>
  <c r="AV108" i="34"/>
  <c r="AU108" i="34"/>
  <c r="AT108" i="34"/>
  <c r="AS108" i="34"/>
  <c r="AR108" i="34"/>
  <c r="AQ108" i="34"/>
  <c r="AP108" i="34"/>
  <c r="AO108" i="34"/>
  <c r="AN108" i="34"/>
  <c r="AM108" i="34"/>
  <c r="AL108" i="34"/>
  <c r="AK108" i="34"/>
  <c r="AJ108" i="34"/>
  <c r="AI108" i="34"/>
  <c r="AH108" i="34"/>
  <c r="AG108" i="34"/>
  <c r="AF108" i="34"/>
  <c r="AE108" i="34"/>
  <c r="AD108" i="34"/>
  <c r="AC108" i="34"/>
  <c r="AB108" i="34"/>
  <c r="AA108" i="34"/>
  <c r="Z108" i="34"/>
  <c r="Y108" i="34"/>
  <c r="X108" i="34"/>
  <c r="W108" i="34"/>
  <c r="V108" i="34"/>
  <c r="U108" i="34"/>
  <c r="T108" i="34"/>
  <c r="S108" i="34"/>
  <c r="R108" i="34"/>
  <c r="Q108" i="34"/>
  <c r="P108" i="34"/>
  <c r="O108" i="34"/>
  <c r="N108" i="34"/>
  <c r="M108" i="34"/>
  <c r="L108" i="34"/>
  <c r="K108" i="34"/>
  <c r="J108" i="34"/>
  <c r="I108" i="34"/>
  <c r="H108" i="34"/>
  <c r="G108" i="34"/>
  <c r="F108" i="34"/>
  <c r="E108" i="34"/>
  <c r="D108" i="34"/>
  <c r="C108" i="34"/>
  <c r="B108" i="34"/>
  <c r="AZ107" i="34"/>
  <c r="AY107" i="34"/>
  <c r="AX107" i="34"/>
  <c r="AW107" i="34"/>
  <c r="AV107" i="34"/>
  <c r="AU107" i="34"/>
  <c r="AT107" i="34"/>
  <c r="AS107" i="34"/>
  <c r="AR107" i="34"/>
  <c r="AQ107" i="34"/>
  <c r="AP107" i="34"/>
  <c r="AO107" i="34"/>
  <c r="AN107" i="34"/>
  <c r="AM107" i="34"/>
  <c r="AL107" i="34"/>
  <c r="AK107" i="34"/>
  <c r="AJ107" i="34"/>
  <c r="AI107" i="34"/>
  <c r="AH107" i="34"/>
  <c r="AG107" i="34"/>
  <c r="AF107" i="34"/>
  <c r="AE107" i="34"/>
  <c r="AD107" i="34"/>
  <c r="AC107" i="34"/>
  <c r="AB107" i="34"/>
  <c r="AA107" i="34"/>
  <c r="Z107" i="34"/>
  <c r="Y107" i="34"/>
  <c r="X107" i="34"/>
  <c r="W107" i="34"/>
  <c r="V107" i="34"/>
  <c r="U107" i="34"/>
  <c r="T107" i="34"/>
  <c r="S107" i="34"/>
  <c r="R107" i="34"/>
  <c r="Q107" i="34"/>
  <c r="P107" i="34"/>
  <c r="O107" i="34"/>
  <c r="N107" i="34"/>
  <c r="M107" i="34"/>
  <c r="L107" i="34"/>
  <c r="K107" i="34"/>
  <c r="J107" i="34"/>
  <c r="I107" i="34"/>
  <c r="H107" i="34"/>
  <c r="G107" i="34"/>
  <c r="F107" i="34"/>
  <c r="E107" i="34"/>
  <c r="D107" i="34"/>
  <c r="C107" i="34"/>
  <c r="B107" i="34"/>
  <c r="AZ106" i="34"/>
  <c r="AY106" i="34"/>
  <c r="AX106" i="34"/>
  <c r="AW106" i="34"/>
  <c r="AV106" i="34"/>
  <c r="AU106" i="34"/>
  <c r="AT106" i="34"/>
  <c r="AS106" i="34"/>
  <c r="AR106" i="34"/>
  <c r="AQ106" i="34"/>
  <c r="AP106" i="34"/>
  <c r="AO106" i="34"/>
  <c r="AN106" i="34"/>
  <c r="AM106" i="34"/>
  <c r="AL106" i="34"/>
  <c r="AK106" i="34"/>
  <c r="AJ106" i="34"/>
  <c r="AI106" i="34"/>
  <c r="AH106" i="34"/>
  <c r="AG106" i="34"/>
  <c r="AF106" i="34"/>
  <c r="AE106" i="34"/>
  <c r="AD106" i="34"/>
  <c r="AC106" i="34"/>
  <c r="AB106" i="34"/>
  <c r="AA106" i="34"/>
  <c r="Z106" i="34"/>
  <c r="Y106" i="34"/>
  <c r="X106" i="34"/>
  <c r="W106" i="34"/>
  <c r="V106" i="34"/>
  <c r="U106" i="34"/>
  <c r="T106" i="34"/>
  <c r="S106" i="34"/>
  <c r="R106" i="34"/>
  <c r="Q106" i="34"/>
  <c r="P106" i="34"/>
  <c r="O106" i="34"/>
  <c r="N106" i="34"/>
  <c r="M106" i="34"/>
  <c r="L106" i="34"/>
  <c r="K106" i="34"/>
  <c r="J106" i="34"/>
  <c r="I106" i="34"/>
  <c r="H106" i="34"/>
  <c r="G106" i="34"/>
  <c r="F106" i="34"/>
  <c r="E106" i="34"/>
  <c r="D106" i="34"/>
  <c r="C106" i="34"/>
  <c r="B106" i="34"/>
  <c r="AZ105" i="34"/>
  <c r="AY105" i="34"/>
  <c r="AX105" i="34"/>
  <c r="AW105" i="34"/>
  <c r="AV105" i="34"/>
  <c r="AU105" i="34"/>
  <c r="AT105" i="34"/>
  <c r="AS105" i="34"/>
  <c r="AR105" i="34"/>
  <c r="AQ105" i="34"/>
  <c r="AP105" i="34"/>
  <c r="AO105" i="34"/>
  <c r="AN105" i="34"/>
  <c r="AM105" i="34"/>
  <c r="AL105" i="34"/>
  <c r="AK105" i="34"/>
  <c r="AJ105" i="34"/>
  <c r="AI105" i="34"/>
  <c r="AH105" i="34"/>
  <c r="AG105" i="34"/>
  <c r="AF105" i="34"/>
  <c r="AE105" i="34"/>
  <c r="AD105" i="34"/>
  <c r="AC105" i="34"/>
  <c r="AB105" i="34"/>
  <c r="AA105" i="34"/>
  <c r="Z105" i="34"/>
  <c r="Y105" i="34"/>
  <c r="X105" i="34"/>
  <c r="W105" i="34"/>
  <c r="V105" i="34"/>
  <c r="U105" i="34"/>
  <c r="T105" i="34"/>
  <c r="S105" i="34"/>
  <c r="R105" i="34"/>
  <c r="Q105" i="34"/>
  <c r="P105" i="34"/>
  <c r="O105" i="34"/>
  <c r="N105" i="34"/>
  <c r="M105" i="34"/>
  <c r="L105" i="34"/>
  <c r="K105" i="34"/>
  <c r="J105" i="34"/>
  <c r="I105" i="34"/>
  <c r="H105" i="34"/>
  <c r="G105" i="34"/>
  <c r="F105" i="34"/>
  <c r="E105" i="34"/>
  <c r="D105" i="34"/>
  <c r="C105" i="34"/>
  <c r="B105" i="34"/>
  <c r="AZ104" i="34"/>
  <c r="AY104" i="34"/>
  <c r="AX104" i="34"/>
  <c r="AW104" i="34"/>
  <c r="AV104" i="34"/>
  <c r="AU104" i="34"/>
  <c r="AT104" i="34"/>
  <c r="AS104" i="34"/>
  <c r="AR104" i="34"/>
  <c r="AQ104" i="34"/>
  <c r="AP104" i="34"/>
  <c r="AO104" i="34"/>
  <c r="AN104" i="34"/>
  <c r="AM104" i="34"/>
  <c r="AL104" i="34"/>
  <c r="AK104" i="34"/>
  <c r="AJ104" i="34"/>
  <c r="AI104" i="34"/>
  <c r="AH104" i="34"/>
  <c r="AG104" i="34"/>
  <c r="AF104" i="34"/>
  <c r="AE104" i="34"/>
  <c r="AD104" i="34"/>
  <c r="AC104" i="34"/>
  <c r="AB104" i="34"/>
  <c r="AA104" i="34"/>
  <c r="Z104" i="34"/>
  <c r="Y104" i="34"/>
  <c r="X104" i="34"/>
  <c r="W104" i="34"/>
  <c r="V104" i="34"/>
  <c r="U104" i="34"/>
  <c r="T104" i="34"/>
  <c r="S104" i="34"/>
  <c r="R104" i="34"/>
  <c r="Q104" i="34"/>
  <c r="P104" i="34"/>
  <c r="O104" i="34"/>
  <c r="N104" i="34"/>
  <c r="M104" i="34"/>
  <c r="L104" i="34"/>
  <c r="K104" i="34"/>
  <c r="J104" i="34"/>
  <c r="I104" i="34"/>
  <c r="H104" i="34"/>
  <c r="G104" i="34"/>
  <c r="F104" i="34"/>
  <c r="E104" i="34"/>
  <c r="D104" i="34"/>
  <c r="C104" i="34"/>
  <c r="B104" i="34"/>
  <c r="AZ103" i="34"/>
  <c r="AY103" i="34"/>
  <c r="AX103" i="34"/>
  <c r="AW103" i="34"/>
  <c r="AV103" i="34"/>
  <c r="AU103" i="34"/>
  <c r="AT103" i="34"/>
  <c r="AS103" i="34"/>
  <c r="AR103" i="34"/>
  <c r="AQ103" i="34"/>
  <c r="AP103" i="34"/>
  <c r="AO103" i="34"/>
  <c r="AN103" i="34"/>
  <c r="AM103" i="34"/>
  <c r="AL103" i="34"/>
  <c r="AK103" i="34"/>
  <c r="AJ103" i="34"/>
  <c r="AI103" i="34"/>
  <c r="AH103" i="34"/>
  <c r="AG103" i="34"/>
  <c r="AF103" i="34"/>
  <c r="AE103" i="34"/>
  <c r="AD103" i="34"/>
  <c r="AC103" i="34"/>
  <c r="AB103" i="34"/>
  <c r="AA103" i="34"/>
  <c r="Z103" i="34"/>
  <c r="Y103" i="34"/>
  <c r="X103" i="34"/>
  <c r="W103" i="34"/>
  <c r="V103" i="34"/>
  <c r="U103" i="34"/>
  <c r="T103" i="34"/>
  <c r="S103" i="34"/>
  <c r="R103" i="34"/>
  <c r="Q103" i="34"/>
  <c r="P103" i="34"/>
  <c r="O103" i="34"/>
  <c r="N103" i="34"/>
  <c r="M103" i="34"/>
  <c r="L103" i="34"/>
  <c r="K103" i="34"/>
  <c r="J103" i="34"/>
  <c r="I103" i="34"/>
  <c r="H103" i="34"/>
  <c r="G103" i="34"/>
  <c r="F103" i="34"/>
  <c r="E103" i="34"/>
  <c r="D103" i="34"/>
  <c r="C103" i="34"/>
  <c r="B103" i="34"/>
  <c r="AZ102" i="34"/>
  <c r="AY102" i="34"/>
  <c r="AX102" i="34"/>
  <c r="AW102" i="34"/>
  <c r="AV102" i="34"/>
  <c r="AU102" i="34"/>
  <c r="AT102" i="34"/>
  <c r="AS102" i="34"/>
  <c r="AR102" i="34"/>
  <c r="AQ102" i="34"/>
  <c r="AP102" i="34"/>
  <c r="AO102" i="34"/>
  <c r="AN102" i="34"/>
  <c r="AM102" i="34"/>
  <c r="AL102" i="34"/>
  <c r="AK102" i="34"/>
  <c r="AJ102" i="34"/>
  <c r="AI102" i="34"/>
  <c r="AH102" i="34"/>
  <c r="AG102" i="34"/>
  <c r="AF102" i="34"/>
  <c r="AE102" i="34"/>
  <c r="AD102" i="34"/>
  <c r="AC102" i="34"/>
  <c r="AB102" i="34"/>
  <c r="AA102" i="34"/>
  <c r="Z102" i="34"/>
  <c r="Y102" i="34"/>
  <c r="X102" i="34"/>
  <c r="W102" i="34"/>
  <c r="V102" i="34"/>
  <c r="U102" i="34"/>
  <c r="T102" i="34"/>
  <c r="S102" i="34"/>
  <c r="R102" i="34"/>
  <c r="Q102" i="34"/>
  <c r="P102" i="34"/>
  <c r="O102" i="34"/>
  <c r="N102" i="34"/>
  <c r="M102" i="34"/>
  <c r="L102" i="34"/>
  <c r="K102" i="34"/>
  <c r="J102" i="34"/>
  <c r="I102" i="34"/>
  <c r="H102" i="34"/>
  <c r="G102" i="34"/>
  <c r="F102" i="34"/>
  <c r="E102" i="34"/>
  <c r="D102" i="34"/>
  <c r="C102" i="34"/>
  <c r="B102" i="34"/>
  <c r="AZ101" i="34"/>
  <c r="AY101" i="34"/>
  <c r="AX101" i="34"/>
  <c r="AW101" i="34"/>
  <c r="AV101" i="34"/>
  <c r="AU101" i="34"/>
  <c r="AT101" i="34"/>
  <c r="AS101" i="34"/>
  <c r="AR101" i="34"/>
  <c r="AQ101" i="34"/>
  <c r="AP101" i="34"/>
  <c r="AO101" i="34"/>
  <c r="AN101" i="34"/>
  <c r="AM101" i="34"/>
  <c r="AL101" i="34"/>
  <c r="AK101" i="34"/>
  <c r="AJ101" i="34"/>
  <c r="AI101" i="34"/>
  <c r="AH101" i="34"/>
  <c r="AG101" i="34"/>
  <c r="AF101" i="34"/>
  <c r="AE101" i="34"/>
  <c r="AD101" i="34"/>
  <c r="AC101" i="34"/>
  <c r="AB101" i="34"/>
  <c r="AA101" i="34"/>
  <c r="Z101" i="34"/>
  <c r="Y101" i="34"/>
  <c r="X101" i="34"/>
  <c r="W101" i="34"/>
  <c r="V101" i="34"/>
  <c r="U101" i="34"/>
  <c r="T101" i="34"/>
  <c r="S101" i="34"/>
  <c r="R101" i="34"/>
  <c r="Q101" i="34"/>
  <c r="P101" i="34"/>
  <c r="O101" i="34"/>
  <c r="N101" i="34"/>
  <c r="M101" i="34"/>
  <c r="L101" i="34"/>
  <c r="K101" i="34"/>
  <c r="J101" i="34"/>
  <c r="I101" i="34"/>
  <c r="H101" i="34"/>
  <c r="G101" i="34"/>
  <c r="F101" i="34"/>
  <c r="E101" i="34"/>
  <c r="D101" i="34"/>
  <c r="C101" i="34"/>
  <c r="B101" i="34"/>
  <c r="AZ100" i="34"/>
  <c r="AY100" i="34"/>
  <c r="AX100" i="34"/>
  <c r="AW100" i="34"/>
  <c r="AV100" i="34"/>
  <c r="AU100" i="34"/>
  <c r="AT100" i="34"/>
  <c r="AS100" i="34"/>
  <c r="AR100" i="34"/>
  <c r="AQ100" i="34"/>
  <c r="AP100" i="34"/>
  <c r="AO100" i="34"/>
  <c r="AN100" i="34"/>
  <c r="AM100" i="34"/>
  <c r="AL100" i="34"/>
  <c r="AK100" i="34"/>
  <c r="AJ100" i="34"/>
  <c r="AI100" i="34"/>
  <c r="AH100" i="34"/>
  <c r="AG100" i="34"/>
  <c r="AF100" i="34"/>
  <c r="AE100" i="34"/>
  <c r="AD100" i="34"/>
  <c r="AC100" i="34"/>
  <c r="AB100" i="34"/>
  <c r="AA100" i="34"/>
  <c r="Z100" i="34"/>
  <c r="Y100" i="34"/>
  <c r="X100" i="34"/>
  <c r="W100" i="34"/>
  <c r="V100" i="34"/>
  <c r="U100" i="34"/>
  <c r="T100" i="34"/>
  <c r="S100" i="34"/>
  <c r="R100" i="34"/>
  <c r="Q100" i="34"/>
  <c r="P100" i="34"/>
  <c r="O100" i="34"/>
  <c r="N100" i="34"/>
  <c r="M100" i="34"/>
  <c r="L100" i="34"/>
  <c r="K100" i="34"/>
  <c r="J100" i="34"/>
  <c r="I100" i="34"/>
  <c r="H100" i="34"/>
  <c r="G100" i="34"/>
  <c r="F100" i="34"/>
  <c r="E100" i="34"/>
  <c r="D100" i="34"/>
  <c r="C100" i="34"/>
  <c r="B100" i="34"/>
  <c r="AZ99" i="34"/>
  <c r="AY99" i="34"/>
  <c r="AX99" i="34"/>
  <c r="AW99" i="34"/>
  <c r="AV99" i="34"/>
  <c r="AU99" i="34"/>
  <c r="AT99" i="34"/>
  <c r="AS99" i="34"/>
  <c r="AR99" i="34"/>
  <c r="AQ99" i="34"/>
  <c r="AP99" i="34"/>
  <c r="AO99" i="34"/>
  <c r="AN99" i="34"/>
  <c r="AM99" i="34"/>
  <c r="AL99" i="34"/>
  <c r="AK99" i="34"/>
  <c r="AJ99" i="34"/>
  <c r="AI99" i="34"/>
  <c r="AH99" i="34"/>
  <c r="AG99" i="34"/>
  <c r="AF99" i="34"/>
  <c r="AE99" i="34"/>
  <c r="AD99" i="34"/>
  <c r="AC99" i="34"/>
  <c r="AB99" i="34"/>
  <c r="AA99" i="34"/>
  <c r="Z99" i="34"/>
  <c r="Y99" i="34"/>
  <c r="X99" i="34"/>
  <c r="W99" i="34"/>
  <c r="V99" i="34"/>
  <c r="U99" i="34"/>
  <c r="T99" i="34"/>
  <c r="S99" i="34"/>
  <c r="R99" i="34"/>
  <c r="Q99" i="34"/>
  <c r="P99" i="34"/>
  <c r="O99" i="34"/>
  <c r="N99" i="34"/>
  <c r="M99" i="34"/>
  <c r="L99" i="34"/>
  <c r="K99" i="34"/>
  <c r="J99" i="34"/>
  <c r="I99" i="34"/>
  <c r="H99" i="34"/>
  <c r="G99" i="34"/>
  <c r="F99" i="34"/>
  <c r="E99" i="34"/>
  <c r="D99" i="34"/>
  <c r="C99" i="34"/>
  <c r="B99" i="34"/>
  <c r="AZ98" i="34"/>
  <c r="AY98" i="34"/>
  <c r="AX98" i="34"/>
  <c r="AW98" i="34"/>
  <c r="AV98" i="34"/>
  <c r="AU98" i="34"/>
  <c r="AT98" i="34"/>
  <c r="AS98" i="34"/>
  <c r="AR98" i="34"/>
  <c r="AQ98" i="34"/>
  <c r="AP98" i="34"/>
  <c r="AO98" i="34"/>
  <c r="AN98" i="34"/>
  <c r="AM98" i="34"/>
  <c r="AL98" i="34"/>
  <c r="AK98" i="34"/>
  <c r="AJ98" i="34"/>
  <c r="AI98" i="34"/>
  <c r="AH98" i="34"/>
  <c r="AG98" i="34"/>
  <c r="AF98" i="34"/>
  <c r="AE98" i="34"/>
  <c r="AD98" i="34"/>
  <c r="AC98" i="34"/>
  <c r="AB98" i="34"/>
  <c r="AA98" i="34"/>
  <c r="Z98" i="34"/>
  <c r="Y98" i="34"/>
  <c r="X98" i="34"/>
  <c r="W98" i="34"/>
  <c r="V98" i="34"/>
  <c r="U98" i="34"/>
  <c r="T98" i="34"/>
  <c r="S98" i="34"/>
  <c r="R98" i="34"/>
  <c r="Q98" i="34"/>
  <c r="P98" i="34"/>
  <c r="O98" i="34"/>
  <c r="N98" i="34"/>
  <c r="M98" i="34"/>
  <c r="L98" i="34"/>
  <c r="K98" i="34"/>
  <c r="J98" i="34"/>
  <c r="I98" i="34"/>
  <c r="H98" i="34"/>
  <c r="G98" i="34"/>
  <c r="F98" i="34"/>
  <c r="E98" i="34"/>
  <c r="D98" i="34"/>
  <c r="C98" i="34"/>
  <c r="B98" i="34"/>
  <c r="AZ97" i="34"/>
  <c r="AY97" i="34"/>
  <c r="AX97" i="34"/>
  <c r="AW97" i="34"/>
  <c r="AV97" i="34"/>
  <c r="AU97" i="34"/>
  <c r="AT97" i="34"/>
  <c r="AS97" i="34"/>
  <c r="AR97" i="34"/>
  <c r="AQ97" i="34"/>
  <c r="AP97" i="34"/>
  <c r="AO97" i="34"/>
  <c r="AN97" i="34"/>
  <c r="AM97" i="34"/>
  <c r="AL97" i="34"/>
  <c r="AK97" i="34"/>
  <c r="AJ97" i="34"/>
  <c r="AI97" i="34"/>
  <c r="AH97" i="34"/>
  <c r="AG97" i="34"/>
  <c r="AF97" i="34"/>
  <c r="AE97" i="34"/>
  <c r="AD97" i="34"/>
  <c r="AC97" i="34"/>
  <c r="AB97" i="34"/>
  <c r="AA97" i="34"/>
  <c r="Z97" i="34"/>
  <c r="Y97" i="34"/>
  <c r="X97" i="34"/>
  <c r="W97" i="34"/>
  <c r="V97" i="34"/>
  <c r="U97" i="34"/>
  <c r="T97" i="34"/>
  <c r="S97" i="34"/>
  <c r="R97" i="34"/>
  <c r="Q97" i="34"/>
  <c r="P97" i="34"/>
  <c r="O97" i="34"/>
  <c r="N97" i="34"/>
  <c r="M97" i="34"/>
  <c r="L97" i="34"/>
  <c r="K97" i="34"/>
  <c r="J97" i="34"/>
  <c r="I97" i="34"/>
  <c r="H97" i="34"/>
  <c r="G97" i="34"/>
  <c r="F97" i="34"/>
  <c r="E97" i="34"/>
  <c r="D97" i="34"/>
  <c r="C97" i="34"/>
  <c r="B97" i="34"/>
  <c r="AZ96" i="34"/>
  <c r="AY96" i="34"/>
  <c r="AX96" i="34"/>
  <c r="AW96" i="34"/>
  <c r="AV96" i="34"/>
  <c r="AU96" i="34"/>
  <c r="AT96" i="34"/>
  <c r="AS96" i="34"/>
  <c r="AR96" i="34"/>
  <c r="AQ96" i="34"/>
  <c r="AP96" i="34"/>
  <c r="AO96" i="34"/>
  <c r="AN96" i="34"/>
  <c r="AM96" i="34"/>
  <c r="AL96" i="34"/>
  <c r="AK96" i="34"/>
  <c r="AJ96" i="34"/>
  <c r="AI96" i="34"/>
  <c r="AH96" i="34"/>
  <c r="AG96" i="34"/>
  <c r="AF96" i="34"/>
  <c r="AE96" i="34"/>
  <c r="AD96" i="34"/>
  <c r="AC96" i="34"/>
  <c r="AB96" i="34"/>
  <c r="AA96" i="34"/>
  <c r="Z96" i="34"/>
  <c r="Y96" i="34"/>
  <c r="X96" i="34"/>
  <c r="W96" i="34"/>
  <c r="V96" i="34"/>
  <c r="U96" i="34"/>
  <c r="T96" i="34"/>
  <c r="S96" i="34"/>
  <c r="R96" i="34"/>
  <c r="Q96" i="34"/>
  <c r="P96" i="34"/>
  <c r="O96" i="34"/>
  <c r="N96" i="34"/>
  <c r="M96" i="34"/>
  <c r="L96" i="34"/>
  <c r="K96" i="34"/>
  <c r="J96" i="34"/>
  <c r="I96" i="34"/>
  <c r="H96" i="34"/>
  <c r="G96" i="34"/>
  <c r="F96" i="34"/>
  <c r="E96" i="34"/>
  <c r="D96" i="34"/>
  <c r="C96" i="34"/>
  <c r="B96" i="34"/>
  <c r="AZ95" i="34"/>
  <c r="AY95" i="34"/>
  <c r="AX95" i="34"/>
  <c r="AW95" i="34"/>
  <c r="AV95" i="34"/>
  <c r="AU95" i="34"/>
  <c r="AT95" i="34"/>
  <c r="AS95" i="34"/>
  <c r="AR95" i="34"/>
  <c r="AQ95" i="34"/>
  <c r="AP95" i="34"/>
  <c r="AO95" i="34"/>
  <c r="AN95" i="34"/>
  <c r="AM95" i="34"/>
  <c r="AL95" i="34"/>
  <c r="AK95" i="34"/>
  <c r="AJ95" i="34"/>
  <c r="AI95" i="34"/>
  <c r="AH95" i="34"/>
  <c r="AG95" i="34"/>
  <c r="AF95" i="34"/>
  <c r="AE95" i="34"/>
  <c r="AD95" i="34"/>
  <c r="AC95" i="34"/>
  <c r="AB95" i="34"/>
  <c r="AA95" i="34"/>
  <c r="Z95" i="34"/>
  <c r="Y95" i="34"/>
  <c r="X95" i="34"/>
  <c r="W95" i="34"/>
  <c r="V95" i="34"/>
  <c r="U95" i="34"/>
  <c r="T95" i="34"/>
  <c r="S95" i="34"/>
  <c r="R95" i="34"/>
  <c r="Q95" i="34"/>
  <c r="P95" i="34"/>
  <c r="O95" i="34"/>
  <c r="N95" i="34"/>
  <c r="M95" i="34"/>
  <c r="L95" i="34"/>
  <c r="K95" i="34"/>
  <c r="J95" i="34"/>
  <c r="I95" i="34"/>
  <c r="H95" i="34"/>
  <c r="G95" i="34"/>
  <c r="F95" i="34"/>
  <c r="E95" i="34"/>
  <c r="D95" i="34"/>
  <c r="C95" i="34"/>
  <c r="B95" i="34"/>
  <c r="AZ94" i="34"/>
  <c r="AY94" i="34"/>
  <c r="AX94" i="34"/>
  <c r="AW94" i="34"/>
  <c r="AV94" i="34"/>
  <c r="AU94" i="34"/>
  <c r="AT94" i="34"/>
  <c r="AS94" i="34"/>
  <c r="AR94" i="34"/>
  <c r="AQ94" i="34"/>
  <c r="AP94" i="34"/>
  <c r="AO94" i="34"/>
  <c r="AN94" i="34"/>
  <c r="AM94" i="34"/>
  <c r="AL94" i="34"/>
  <c r="AK94" i="34"/>
  <c r="AJ94" i="34"/>
  <c r="AI94" i="34"/>
  <c r="AH94" i="34"/>
  <c r="AG94" i="34"/>
  <c r="AF94" i="34"/>
  <c r="AE94" i="34"/>
  <c r="AD94" i="34"/>
  <c r="AC94" i="34"/>
  <c r="AB94" i="34"/>
  <c r="AA94" i="34"/>
  <c r="Z94" i="34"/>
  <c r="Y94" i="34"/>
  <c r="X94" i="34"/>
  <c r="W94" i="34"/>
  <c r="V94" i="34"/>
  <c r="U94" i="34"/>
  <c r="T94" i="34"/>
  <c r="S94" i="34"/>
  <c r="R94" i="34"/>
  <c r="Q94" i="34"/>
  <c r="P94" i="34"/>
  <c r="O94" i="34"/>
  <c r="N94" i="34"/>
  <c r="M94" i="34"/>
  <c r="L94" i="34"/>
  <c r="K94" i="34"/>
  <c r="J94" i="34"/>
  <c r="I94" i="34"/>
  <c r="H94" i="34"/>
  <c r="G94" i="34"/>
  <c r="F94" i="34"/>
  <c r="E94" i="34"/>
  <c r="D94" i="34"/>
  <c r="C94" i="34"/>
  <c r="B94" i="34"/>
  <c r="AZ93" i="34"/>
  <c r="AY93" i="34"/>
  <c r="AX93" i="34"/>
  <c r="AW93" i="34"/>
  <c r="AV93" i="34"/>
  <c r="AU93" i="34"/>
  <c r="AT93" i="34"/>
  <c r="AS93" i="34"/>
  <c r="AR93" i="34"/>
  <c r="AQ93" i="34"/>
  <c r="AP93" i="34"/>
  <c r="AO93" i="34"/>
  <c r="AN93" i="34"/>
  <c r="AM93" i="34"/>
  <c r="AL93" i="34"/>
  <c r="AK93" i="34"/>
  <c r="AJ93" i="34"/>
  <c r="AI93" i="34"/>
  <c r="AH93" i="34"/>
  <c r="AG93" i="34"/>
  <c r="AF93" i="34"/>
  <c r="AE93" i="34"/>
  <c r="AD93" i="34"/>
  <c r="AC93" i="34"/>
  <c r="AB93" i="34"/>
  <c r="AA93" i="34"/>
  <c r="Z93" i="34"/>
  <c r="Y93" i="34"/>
  <c r="X93" i="34"/>
  <c r="W93" i="34"/>
  <c r="V93" i="34"/>
  <c r="U93" i="34"/>
  <c r="T93" i="34"/>
  <c r="S93" i="34"/>
  <c r="R93" i="34"/>
  <c r="Q93" i="34"/>
  <c r="P93" i="34"/>
  <c r="O93" i="34"/>
  <c r="N93" i="34"/>
  <c r="M93" i="34"/>
  <c r="L93" i="34"/>
  <c r="K93" i="34"/>
  <c r="J93" i="34"/>
  <c r="I93" i="34"/>
  <c r="H93" i="34"/>
  <c r="G93" i="34"/>
  <c r="F93" i="34"/>
  <c r="E93" i="34"/>
  <c r="D93" i="34"/>
  <c r="C93" i="34"/>
  <c r="B93" i="34"/>
  <c r="AZ92" i="34"/>
  <c r="AY92" i="34"/>
  <c r="AX92" i="34"/>
  <c r="AW92" i="34"/>
  <c r="AV92" i="34"/>
  <c r="AU92" i="34"/>
  <c r="AT92" i="34"/>
  <c r="AS92" i="34"/>
  <c r="AR92" i="34"/>
  <c r="AQ92" i="34"/>
  <c r="AP92" i="34"/>
  <c r="AO92" i="34"/>
  <c r="AN92" i="34"/>
  <c r="AM92" i="34"/>
  <c r="AL92" i="34"/>
  <c r="AK92" i="34"/>
  <c r="AJ92" i="34"/>
  <c r="AI92" i="34"/>
  <c r="AH92" i="34"/>
  <c r="AG92" i="34"/>
  <c r="AF92" i="34"/>
  <c r="AE92" i="34"/>
  <c r="AD92" i="34"/>
  <c r="AC92" i="34"/>
  <c r="AB92" i="34"/>
  <c r="AA92" i="34"/>
  <c r="Z92" i="34"/>
  <c r="Y92" i="34"/>
  <c r="X92" i="34"/>
  <c r="W92" i="34"/>
  <c r="V92" i="34"/>
  <c r="U92" i="34"/>
  <c r="T92" i="34"/>
  <c r="S92" i="34"/>
  <c r="R92" i="34"/>
  <c r="Q92" i="34"/>
  <c r="P92" i="34"/>
  <c r="O92" i="34"/>
  <c r="N92" i="34"/>
  <c r="M92" i="34"/>
  <c r="L92" i="34"/>
  <c r="K92" i="34"/>
  <c r="J92" i="34"/>
  <c r="I92" i="34"/>
  <c r="H92" i="34"/>
  <c r="G92" i="34"/>
  <c r="F92" i="34"/>
  <c r="E92" i="34"/>
  <c r="D92" i="34"/>
  <c r="C92" i="34"/>
  <c r="B92" i="34"/>
  <c r="AZ91" i="34"/>
  <c r="AY91" i="34"/>
  <c r="AX91" i="34"/>
  <c r="AW91" i="34"/>
  <c r="AV91" i="34"/>
  <c r="AU91" i="34"/>
  <c r="AT91" i="34"/>
  <c r="AS91" i="34"/>
  <c r="AR91" i="34"/>
  <c r="AQ91" i="34"/>
  <c r="AP91" i="34"/>
  <c r="AO91" i="34"/>
  <c r="AN91" i="34"/>
  <c r="AM91" i="34"/>
  <c r="AL91" i="34"/>
  <c r="AK91" i="34"/>
  <c r="AJ91" i="34"/>
  <c r="AI91" i="34"/>
  <c r="AH91" i="34"/>
  <c r="AG91" i="34"/>
  <c r="AF91" i="34"/>
  <c r="AE91" i="34"/>
  <c r="AD91" i="34"/>
  <c r="AC91" i="34"/>
  <c r="AB91" i="34"/>
  <c r="AA91" i="34"/>
  <c r="Z91" i="34"/>
  <c r="Y91" i="34"/>
  <c r="X91" i="34"/>
  <c r="W91" i="34"/>
  <c r="V91" i="34"/>
  <c r="U91" i="34"/>
  <c r="T91" i="34"/>
  <c r="S91" i="34"/>
  <c r="R91" i="34"/>
  <c r="Q91" i="34"/>
  <c r="P91" i="34"/>
  <c r="O91" i="34"/>
  <c r="N91" i="34"/>
  <c r="M91" i="34"/>
  <c r="L91" i="34"/>
  <c r="K91" i="34"/>
  <c r="J91" i="34"/>
  <c r="I91" i="34"/>
  <c r="H91" i="34"/>
  <c r="G91" i="34"/>
  <c r="F91" i="34"/>
  <c r="E91" i="34"/>
  <c r="D91" i="34"/>
  <c r="C91" i="34"/>
  <c r="B91" i="34"/>
  <c r="AZ90" i="34"/>
  <c r="AY90" i="34"/>
  <c r="AX90" i="34"/>
  <c r="AW90" i="34"/>
  <c r="AV90" i="34"/>
  <c r="AU90" i="34"/>
  <c r="AT90" i="34"/>
  <c r="AS90" i="34"/>
  <c r="AR90" i="34"/>
  <c r="AQ90" i="34"/>
  <c r="AP90" i="34"/>
  <c r="AO90" i="34"/>
  <c r="AN90" i="34"/>
  <c r="AM90" i="34"/>
  <c r="AL90" i="34"/>
  <c r="AK90" i="34"/>
  <c r="AJ90" i="34"/>
  <c r="AI90" i="34"/>
  <c r="AH90" i="34"/>
  <c r="AG90" i="34"/>
  <c r="AF90" i="34"/>
  <c r="AE90" i="34"/>
  <c r="AD90" i="34"/>
  <c r="AC90" i="34"/>
  <c r="AB90" i="34"/>
  <c r="AA90" i="34"/>
  <c r="Z90" i="34"/>
  <c r="Y90" i="34"/>
  <c r="X90" i="34"/>
  <c r="W90" i="34"/>
  <c r="V90" i="34"/>
  <c r="U90" i="34"/>
  <c r="T90" i="34"/>
  <c r="S90" i="34"/>
  <c r="R90" i="34"/>
  <c r="Q90" i="34"/>
  <c r="P90" i="34"/>
  <c r="O90" i="34"/>
  <c r="N90" i="34"/>
  <c r="M90" i="34"/>
  <c r="L90" i="34"/>
  <c r="K90" i="34"/>
  <c r="J90" i="34"/>
  <c r="I90" i="34"/>
  <c r="H90" i="34"/>
  <c r="G90" i="34"/>
  <c r="F90" i="34"/>
  <c r="E90" i="34"/>
  <c r="D90" i="34"/>
  <c r="C90" i="34"/>
  <c r="B90" i="34"/>
  <c r="AZ89" i="34"/>
  <c r="AY89" i="34"/>
  <c r="AX89" i="34"/>
  <c r="AW89" i="34"/>
  <c r="AV89" i="34"/>
  <c r="AU89" i="34"/>
  <c r="AT89" i="34"/>
  <c r="AS89" i="34"/>
  <c r="AR89" i="34"/>
  <c r="AQ89" i="34"/>
  <c r="AP89" i="34"/>
  <c r="AO89" i="34"/>
  <c r="AN89" i="34"/>
  <c r="AM89" i="34"/>
  <c r="AL89" i="34"/>
  <c r="AK89" i="34"/>
  <c r="AJ89" i="34"/>
  <c r="AI89" i="34"/>
  <c r="AH89" i="34"/>
  <c r="AG89" i="34"/>
  <c r="AF89" i="34"/>
  <c r="AE89" i="34"/>
  <c r="AD89" i="34"/>
  <c r="AC89" i="34"/>
  <c r="AB89" i="34"/>
  <c r="AA89" i="34"/>
  <c r="Z89" i="34"/>
  <c r="Y89" i="34"/>
  <c r="X89" i="34"/>
  <c r="W89" i="34"/>
  <c r="V89" i="34"/>
  <c r="U89" i="34"/>
  <c r="T89" i="34"/>
  <c r="S89" i="34"/>
  <c r="R89" i="34"/>
  <c r="Q89" i="34"/>
  <c r="P89" i="34"/>
  <c r="O89" i="34"/>
  <c r="N89" i="34"/>
  <c r="M89" i="34"/>
  <c r="L89" i="34"/>
  <c r="K89" i="34"/>
  <c r="J89" i="34"/>
  <c r="I89" i="34"/>
  <c r="H89" i="34"/>
  <c r="G89" i="34"/>
  <c r="F89" i="34"/>
  <c r="E89" i="34"/>
  <c r="D89" i="34"/>
  <c r="C89" i="34"/>
  <c r="B89" i="34"/>
  <c r="AZ88" i="34"/>
  <c r="AY88" i="34"/>
  <c r="AX88" i="34"/>
  <c r="AW88" i="34"/>
  <c r="AV88" i="34"/>
  <c r="AU88" i="34"/>
  <c r="AT88" i="34"/>
  <c r="AS88" i="34"/>
  <c r="AR88" i="34"/>
  <c r="AQ88" i="34"/>
  <c r="AP88" i="34"/>
  <c r="AO88" i="34"/>
  <c r="AN88" i="34"/>
  <c r="AM88" i="34"/>
  <c r="AL88" i="34"/>
  <c r="AK88" i="34"/>
  <c r="AJ88" i="34"/>
  <c r="AI88" i="34"/>
  <c r="AH88" i="34"/>
  <c r="AG88" i="34"/>
  <c r="AF88" i="34"/>
  <c r="AE88" i="34"/>
  <c r="AD88" i="34"/>
  <c r="AC88" i="34"/>
  <c r="AB88" i="34"/>
  <c r="AA88" i="34"/>
  <c r="Z88" i="34"/>
  <c r="Y88" i="34"/>
  <c r="X88" i="34"/>
  <c r="W88" i="34"/>
  <c r="V88" i="34"/>
  <c r="U88" i="34"/>
  <c r="T88" i="34"/>
  <c r="S88" i="34"/>
  <c r="R88" i="34"/>
  <c r="Q88" i="34"/>
  <c r="P88" i="34"/>
  <c r="O88" i="34"/>
  <c r="N88" i="34"/>
  <c r="M88" i="34"/>
  <c r="L88" i="34"/>
  <c r="K88" i="34"/>
  <c r="J88" i="34"/>
  <c r="I88" i="34"/>
  <c r="H88" i="34"/>
  <c r="G88" i="34"/>
  <c r="F88" i="34"/>
  <c r="E88" i="34"/>
  <c r="D88" i="34"/>
  <c r="C88" i="34"/>
  <c r="B88" i="34"/>
  <c r="AZ87" i="34"/>
  <c r="AY87" i="34"/>
  <c r="AX87" i="34"/>
  <c r="AW87" i="34"/>
  <c r="AV87" i="34"/>
  <c r="AU87" i="34"/>
  <c r="AT87" i="34"/>
  <c r="AS87" i="34"/>
  <c r="AR87" i="34"/>
  <c r="AQ87" i="34"/>
  <c r="AP87" i="34"/>
  <c r="AO87" i="34"/>
  <c r="AN87" i="34"/>
  <c r="AM87" i="34"/>
  <c r="AL87" i="34"/>
  <c r="AK87" i="34"/>
  <c r="AJ87" i="34"/>
  <c r="AI87" i="34"/>
  <c r="AH87" i="34"/>
  <c r="AG87" i="34"/>
  <c r="AF87" i="34"/>
  <c r="AE87" i="34"/>
  <c r="AD87" i="34"/>
  <c r="AC87" i="34"/>
  <c r="AB87" i="34"/>
  <c r="AA87" i="34"/>
  <c r="Z87" i="34"/>
  <c r="Y87" i="34"/>
  <c r="X87" i="34"/>
  <c r="W87" i="34"/>
  <c r="V87" i="34"/>
  <c r="U87" i="34"/>
  <c r="T87" i="34"/>
  <c r="S87" i="34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AZ86" i="34"/>
  <c r="AY86" i="34"/>
  <c r="AX86" i="34"/>
  <c r="AW86" i="34"/>
  <c r="AV86" i="34"/>
  <c r="AU86" i="34"/>
  <c r="AT86" i="34"/>
  <c r="AS86" i="34"/>
  <c r="AR86" i="34"/>
  <c r="AQ86" i="34"/>
  <c r="AP86" i="34"/>
  <c r="AO86" i="34"/>
  <c r="AN86" i="34"/>
  <c r="AM86" i="34"/>
  <c r="AL86" i="34"/>
  <c r="AK86" i="34"/>
  <c r="AJ86" i="34"/>
  <c r="AI86" i="34"/>
  <c r="AH86" i="34"/>
  <c r="AG86" i="34"/>
  <c r="AF86" i="34"/>
  <c r="AE86" i="34"/>
  <c r="AD86" i="34"/>
  <c r="AC86" i="34"/>
  <c r="AB86" i="34"/>
  <c r="AA86" i="34"/>
  <c r="Z86" i="34"/>
  <c r="Y86" i="34"/>
  <c r="X86" i="34"/>
  <c r="W86" i="34"/>
  <c r="V86" i="34"/>
  <c r="U86" i="34"/>
  <c r="T86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AZ85" i="34"/>
  <c r="AY85" i="34"/>
  <c r="AX85" i="34"/>
  <c r="AW85" i="34"/>
  <c r="AV85" i="34"/>
  <c r="AU85" i="34"/>
  <c r="AT85" i="34"/>
  <c r="AS85" i="34"/>
  <c r="AR85" i="34"/>
  <c r="AQ85" i="34"/>
  <c r="AP85" i="34"/>
  <c r="AO85" i="34"/>
  <c r="AN85" i="34"/>
  <c r="AM85" i="34"/>
  <c r="AL85" i="34"/>
  <c r="AK85" i="34"/>
  <c r="AJ85" i="34"/>
  <c r="AI85" i="34"/>
  <c r="AH85" i="34"/>
  <c r="AG85" i="34"/>
  <c r="AF85" i="34"/>
  <c r="AE85" i="34"/>
  <c r="AD85" i="34"/>
  <c r="AC85" i="34"/>
  <c r="AB85" i="34"/>
  <c r="AA85" i="34"/>
  <c r="Z85" i="34"/>
  <c r="Y85" i="34"/>
  <c r="X85" i="34"/>
  <c r="W85" i="34"/>
  <c r="V85" i="34"/>
  <c r="U85" i="34"/>
  <c r="T85" i="34"/>
  <c r="S85" i="34"/>
  <c r="R85" i="34"/>
  <c r="Q85" i="34"/>
  <c r="P85" i="34"/>
  <c r="O85" i="34"/>
  <c r="N85" i="34"/>
  <c r="M85" i="34"/>
  <c r="L85" i="34"/>
  <c r="K85" i="34"/>
  <c r="J85" i="34"/>
  <c r="I85" i="34"/>
  <c r="H85" i="34"/>
  <c r="G85" i="34"/>
  <c r="F85" i="34"/>
  <c r="E85" i="34"/>
  <c r="D85" i="34"/>
  <c r="C85" i="34"/>
  <c r="B85" i="34"/>
  <c r="AZ84" i="34"/>
  <c r="AY84" i="34"/>
  <c r="AX84" i="34"/>
  <c r="AW84" i="34"/>
  <c r="AV84" i="34"/>
  <c r="AU84" i="34"/>
  <c r="AT84" i="34"/>
  <c r="AS84" i="34"/>
  <c r="AR84" i="34"/>
  <c r="AQ84" i="34"/>
  <c r="AP84" i="34"/>
  <c r="AO84" i="34"/>
  <c r="AN84" i="34"/>
  <c r="AM84" i="34"/>
  <c r="AL84" i="34"/>
  <c r="AK84" i="34"/>
  <c r="AJ84" i="34"/>
  <c r="AI84" i="34"/>
  <c r="AH84" i="34"/>
  <c r="AG84" i="34"/>
  <c r="AF84" i="34"/>
  <c r="AE84" i="34"/>
  <c r="AD84" i="34"/>
  <c r="AC84" i="34"/>
  <c r="AB84" i="34"/>
  <c r="AA84" i="34"/>
  <c r="Z84" i="34"/>
  <c r="Y84" i="34"/>
  <c r="X84" i="34"/>
  <c r="W84" i="34"/>
  <c r="V84" i="34"/>
  <c r="U84" i="34"/>
  <c r="T84" i="34"/>
  <c r="S84" i="34"/>
  <c r="R84" i="34"/>
  <c r="Q84" i="34"/>
  <c r="P84" i="34"/>
  <c r="O84" i="34"/>
  <c r="N84" i="34"/>
  <c r="M84" i="34"/>
  <c r="L84" i="34"/>
  <c r="K84" i="34"/>
  <c r="J84" i="34"/>
  <c r="I84" i="34"/>
  <c r="H84" i="34"/>
  <c r="G84" i="34"/>
  <c r="F84" i="34"/>
  <c r="E84" i="34"/>
  <c r="D84" i="34"/>
  <c r="C84" i="34"/>
  <c r="B84" i="34"/>
  <c r="AZ83" i="34"/>
  <c r="AY83" i="34"/>
  <c r="AX83" i="34"/>
  <c r="AW83" i="34"/>
  <c r="AV83" i="34"/>
  <c r="AU83" i="34"/>
  <c r="AT83" i="34"/>
  <c r="AS83" i="34"/>
  <c r="AR83" i="34"/>
  <c r="AQ83" i="34"/>
  <c r="AP83" i="34"/>
  <c r="AO83" i="34"/>
  <c r="AN83" i="34"/>
  <c r="AM83" i="34"/>
  <c r="AL83" i="34"/>
  <c r="AK83" i="34"/>
  <c r="AJ83" i="34"/>
  <c r="AI83" i="34"/>
  <c r="AH83" i="34"/>
  <c r="AG83" i="34"/>
  <c r="AF83" i="34"/>
  <c r="AE83" i="34"/>
  <c r="AD83" i="34"/>
  <c r="AC83" i="34"/>
  <c r="AB83" i="34"/>
  <c r="AA83" i="34"/>
  <c r="Z83" i="34"/>
  <c r="Y83" i="34"/>
  <c r="X83" i="34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AZ82" i="34"/>
  <c r="AY82" i="34"/>
  <c r="AX82" i="34"/>
  <c r="AW82" i="34"/>
  <c r="AV82" i="34"/>
  <c r="AU82" i="34"/>
  <c r="AT82" i="34"/>
  <c r="AS82" i="34"/>
  <c r="AR82" i="34"/>
  <c r="AQ82" i="34"/>
  <c r="AP82" i="34"/>
  <c r="AO82" i="34"/>
  <c r="AN82" i="34"/>
  <c r="AM82" i="34"/>
  <c r="AL82" i="34"/>
  <c r="AK82" i="34"/>
  <c r="AJ82" i="34"/>
  <c r="AI82" i="34"/>
  <c r="AH82" i="34"/>
  <c r="AG82" i="34"/>
  <c r="AF82" i="34"/>
  <c r="AE82" i="34"/>
  <c r="AD82" i="34"/>
  <c r="AC82" i="34"/>
  <c r="AB82" i="34"/>
  <c r="AA82" i="34"/>
  <c r="Z82" i="34"/>
  <c r="Y82" i="34"/>
  <c r="X82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AZ81" i="34"/>
  <c r="AY81" i="34"/>
  <c r="AX81" i="34"/>
  <c r="AW81" i="34"/>
  <c r="AV81" i="34"/>
  <c r="AU81" i="34"/>
  <c r="AT81" i="34"/>
  <c r="AS81" i="34"/>
  <c r="AR81" i="34"/>
  <c r="AQ81" i="34"/>
  <c r="AP81" i="34"/>
  <c r="AO81" i="34"/>
  <c r="AN81" i="34"/>
  <c r="AM81" i="34"/>
  <c r="AL81" i="34"/>
  <c r="AK81" i="34"/>
  <c r="AJ81" i="34"/>
  <c r="AI81" i="34"/>
  <c r="AH81" i="34"/>
  <c r="AG81" i="34"/>
  <c r="AF81" i="34"/>
  <c r="AE81" i="34"/>
  <c r="AD81" i="34"/>
  <c r="AC81" i="34"/>
  <c r="AB81" i="34"/>
  <c r="AA81" i="34"/>
  <c r="Z81" i="34"/>
  <c r="Y81" i="34"/>
  <c r="X81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AZ80" i="34"/>
  <c r="AY80" i="34"/>
  <c r="AX80" i="34"/>
  <c r="AW80" i="34"/>
  <c r="AV80" i="34"/>
  <c r="AU80" i="34"/>
  <c r="AT80" i="34"/>
  <c r="AS80" i="34"/>
  <c r="AR80" i="34"/>
  <c r="AQ80" i="34"/>
  <c r="AP80" i="34"/>
  <c r="AO80" i="34"/>
  <c r="AN80" i="34"/>
  <c r="AM80" i="34"/>
  <c r="AL80" i="34"/>
  <c r="AK80" i="34"/>
  <c r="AJ80" i="34"/>
  <c r="AI80" i="34"/>
  <c r="AH80" i="34"/>
  <c r="AG80" i="34"/>
  <c r="AF80" i="34"/>
  <c r="AE80" i="34"/>
  <c r="AD80" i="34"/>
  <c r="AC80" i="34"/>
  <c r="AB80" i="34"/>
  <c r="AA80" i="34"/>
  <c r="Z80" i="34"/>
  <c r="Y80" i="34"/>
  <c r="X80" i="34"/>
  <c r="W80" i="34"/>
  <c r="V80" i="34"/>
  <c r="U80" i="34"/>
  <c r="T80" i="34"/>
  <c r="S80" i="34"/>
  <c r="R80" i="34"/>
  <c r="Q80" i="34"/>
  <c r="P80" i="34"/>
  <c r="O80" i="34"/>
  <c r="N80" i="34"/>
  <c r="M80" i="34"/>
  <c r="L80" i="34"/>
  <c r="K80" i="34"/>
  <c r="J80" i="34"/>
  <c r="I80" i="34"/>
  <c r="H80" i="34"/>
  <c r="G80" i="34"/>
  <c r="F80" i="34"/>
  <c r="E80" i="34"/>
  <c r="D80" i="34"/>
  <c r="C80" i="34"/>
  <c r="B80" i="34"/>
  <c r="AZ79" i="34"/>
  <c r="AY79" i="34"/>
  <c r="AX79" i="34"/>
  <c r="AW79" i="34"/>
  <c r="AV79" i="34"/>
  <c r="AU79" i="34"/>
  <c r="AT79" i="34"/>
  <c r="AS79" i="34"/>
  <c r="AR79" i="34"/>
  <c r="AQ79" i="34"/>
  <c r="AP79" i="34"/>
  <c r="AO79" i="34"/>
  <c r="AN79" i="34"/>
  <c r="AM79" i="34"/>
  <c r="AL79" i="34"/>
  <c r="AK79" i="34"/>
  <c r="AJ79" i="34"/>
  <c r="AI79" i="34"/>
  <c r="AH79" i="34"/>
  <c r="AG79" i="34"/>
  <c r="AF79" i="34"/>
  <c r="AE79" i="34"/>
  <c r="AD79" i="34"/>
  <c r="AC79" i="34"/>
  <c r="AB79" i="34"/>
  <c r="AA79" i="34"/>
  <c r="Z79" i="34"/>
  <c r="Y79" i="34"/>
  <c r="X79" i="34"/>
  <c r="W79" i="34"/>
  <c r="V79" i="34"/>
  <c r="U79" i="34"/>
  <c r="T79" i="34"/>
  <c r="S79" i="34"/>
  <c r="R79" i="34"/>
  <c r="Q79" i="34"/>
  <c r="P79" i="34"/>
  <c r="O79" i="34"/>
  <c r="N79" i="34"/>
  <c r="M79" i="34"/>
  <c r="L79" i="34"/>
  <c r="K79" i="34"/>
  <c r="J79" i="34"/>
  <c r="I79" i="34"/>
  <c r="H79" i="34"/>
  <c r="G79" i="34"/>
  <c r="F79" i="34"/>
  <c r="E79" i="34"/>
  <c r="D79" i="34"/>
  <c r="C79" i="34"/>
  <c r="B79" i="34"/>
  <c r="AZ78" i="34"/>
  <c r="AY78" i="34"/>
  <c r="AX78" i="34"/>
  <c r="AW78" i="34"/>
  <c r="AV78" i="34"/>
  <c r="AU78" i="34"/>
  <c r="AT78" i="34"/>
  <c r="AS78" i="34"/>
  <c r="AR78" i="34"/>
  <c r="AQ78" i="34"/>
  <c r="AP78" i="34"/>
  <c r="AO78" i="34"/>
  <c r="AN78" i="34"/>
  <c r="AM78" i="34"/>
  <c r="AL78" i="34"/>
  <c r="AK78" i="34"/>
  <c r="AJ78" i="34"/>
  <c r="AI78" i="34"/>
  <c r="AH78" i="34"/>
  <c r="AG78" i="34"/>
  <c r="AF78" i="34"/>
  <c r="AE78" i="34"/>
  <c r="AD78" i="34"/>
  <c r="AC78" i="34"/>
  <c r="AB78" i="34"/>
  <c r="AA78" i="34"/>
  <c r="Z78" i="34"/>
  <c r="Y78" i="34"/>
  <c r="X78" i="34"/>
  <c r="W78" i="34"/>
  <c r="V78" i="34"/>
  <c r="U78" i="34"/>
  <c r="T78" i="34"/>
  <c r="S78" i="34"/>
  <c r="R78" i="34"/>
  <c r="Q78" i="34"/>
  <c r="P78" i="34"/>
  <c r="O78" i="34"/>
  <c r="N78" i="34"/>
  <c r="M78" i="34"/>
  <c r="L78" i="34"/>
  <c r="K78" i="34"/>
  <c r="J78" i="34"/>
  <c r="I78" i="34"/>
  <c r="H78" i="34"/>
  <c r="G78" i="34"/>
  <c r="F78" i="34"/>
  <c r="E78" i="34"/>
  <c r="D78" i="34"/>
  <c r="C78" i="34"/>
  <c r="B78" i="34"/>
  <c r="AZ77" i="34"/>
  <c r="AY77" i="34"/>
  <c r="AX77" i="34"/>
  <c r="AW77" i="34"/>
  <c r="AV77" i="34"/>
  <c r="AU77" i="34"/>
  <c r="AT77" i="34"/>
  <c r="AS77" i="34"/>
  <c r="AR77" i="34"/>
  <c r="AQ77" i="34"/>
  <c r="AP77" i="34"/>
  <c r="AO77" i="34"/>
  <c r="AN77" i="34"/>
  <c r="AM77" i="34"/>
  <c r="AL77" i="34"/>
  <c r="AK77" i="34"/>
  <c r="AJ77" i="34"/>
  <c r="AI77" i="34"/>
  <c r="AH77" i="34"/>
  <c r="AG77" i="34"/>
  <c r="AF77" i="34"/>
  <c r="AE77" i="34"/>
  <c r="AD77" i="34"/>
  <c r="AC77" i="34"/>
  <c r="AB77" i="34"/>
  <c r="AA77" i="34"/>
  <c r="Z77" i="34"/>
  <c r="Y77" i="34"/>
  <c r="X77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AZ76" i="34"/>
  <c r="AY76" i="34"/>
  <c r="AX76" i="34"/>
  <c r="AW76" i="34"/>
  <c r="AV76" i="34"/>
  <c r="AU76" i="34"/>
  <c r="AT76" i="34"/>
  <c r="AS76" i="34"/>
  <c r="AR76" i="34"/>
  <c r="AQ76" i="34"/>
  <c r="AP76" i="34"/>
  <c r="AO76" i="34"/>
  <c r="AN76" i="34"/>
  <c r="AM76" i="34"/>
  <c r="AL76" i="34"/>
  <c r="AK76" i="34"/>
  <c r="AJ76" i="34"/>
  <c r="AI76" i="34"/>
  <c r="AH76" i="34"/>
  <c r="AG76" i="34"/>
  <c r="AF76" i="34"/>
  <c r="AE76" i="34"/>
  <c r="AD76" i="34"/>
  <c r="AC76" i="34"/>
  <c r="AB76" i="34"/>
  <c r="AA76" i="34"/>
  <c r="Z76" i="34"/>
  <c r="Y76" i="34"/>
  <c r="X76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AZ75" i="34"/>
  <c r="AY75" i="34"/>
  <c r="AX75" i="34"/>
  <c r="AW75" i="34"/>
  <c r="AV75" i="34"/>
  <c r="AU75" i="34"/>
  <c r="AT75" i="34"/>
  <c r="AS75" i="34"/>
  <c r="AR75" i="34"/>
  <c r="AQ75" i="34"/>
  <c r="AP75" i="34"/>
  <c r="AO75" i="34"/>
  <c r="AN75" i="34"/>
  <c r="AM75" i="34"/>
  <c r="AL75" i="34"/>
  <c r="AK75" i="34"/>
  <c r="AJ75" i="34"/>
  <c r="AI75" i="34"/>
  <c r="AH75" i="34"/>
  <c r="AG75" i="34"/>
  <c r="AF75" i="34"/>
  <c r="AE75" i="34"/>
  <c r="AD75" i="34"/>
  <c r="AC75" i="34"/>
  <c r="AB75" i="34"/>
  <c r="AA75" i="34"/>
  <c r="Z75" i="34"/>
  <c r="Y75" i="34"/>
  <c r="X75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AZ74" i="34"/>
  <c r="AY74" i="34"/>
  <c r="AX74" i="34"/>
  <c r="AW74" i="34"/>
  <c r="AV74" i="34"/>
  <c r="AU74" i="34"/>
  <c r="AT74" i="34"/>
  <c r="AS74" i="34"/>
  <c r="AR74" i="34"/>
  <c r="AQ74" i="34"/>
  <c r="AP74" i="34"/>
  <c r="AO74" i="34"/>
  <c r="AN74" i="34"/>
  <c r="AM74" i="34"/>
  <c r="AL74" i="34"/>
  <c r="AK74" i="34"/>
  <c r="AJ74" i="34"/>
  <c r="AI74" i="34"/>
  <c r="AH74" i="34"/>
  <c r="AG74" i="34"/>
  <c r="AF74" i="34"/>
  <c r="AE74" i="34"/>
  <c r="AD74" i="34"/>
  <c r="AC74" i="34"/>
  <c r="AB74" i="34"/>
  <c r="AA74" i="34"/>
  <c r="Z74" i="34"/>
  <c r="Y74" i="34"/>
  <c r="X74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AZ73" i="34"/>
  <c r="AY73" i="34"/>
  <c r="AX73" i="34"/>
  <c r="AW73" i="34"/>
  <c r="AV73" i="34"/>
  <c r="AU73" i="34"/>
  <c r="AT73" i="34"/>
  <c r="AS73" i="34"/>
  <c r="AR73" i="34"/>
  <c r="AQ73" i="34"/>
  <c r="AP73" i="34"/>
  <c r="AO73" i="34"/>
  <c r="AN73" i="34"/>
  <c r="AM73" i="34"/>
  <c r="AL73" i="34"/>
  <c r="AK73" i="34"/>
  <c r="AJ73" i="34"/>
  <c r="AI73" i="34"/>
  <c r="AH73" i="34"/>
  <c r="AG73" i="34"/>
  <c r="AF73" i="34"/>
  <c r="AE73" i="34"/>
  <c r="AD73" i="34"/>
  <c r="AC73" i="34"/>
  <c r="AB73" i="34"/>
  <c r="AA73" i="34"/>
  <c r="Z73" i="34"/>
  <c r="Y73" i="34"/>
  <c r="X73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AZ72" i="34"/>
  <c r="AY72" i="34"/>
  <c r="AX72" i="34"/>
  <c r="AW72" i="34"/>
  <c r="AV72" i="34"/>
  <c r="AU72" i="34"/>
  <c r="AT72" i="34"/>
  <c r="AS72" i="34"/>
  <c r="AR72" i="34"/>
  <c r="AQ72" i="34"/>
  <c r="AP72" i="34"/>
  <c r="AO72" i="34"/>
  <c r="AN72" i="34"/>
  <c r="AM72" i="34"/>
  <c r="AL72" i="34"/>
  <c r="AK72" i="34"/>
  <c r="AJ72" i="34"/>
  <c r="AI72" i="34"/>
  <c r="AH72" i="34"/>
  <c r="AG72" i="34"/>
  <c r="AF72" i="34"/>
  <c r="AE72" i="34"/>
  <c r="AD72" i="34"/>
  <c r="AC72" i="34"/>
  <c r="AB72" i="34"/>
  <c r="AA72" i="34"/>
  <c r="Z72" i="34"/>
  <c r="Y72" i="34"/>
  <c r="X72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AZ71" i="34"/>
  <c r="AY71" i="34"/>
  <c r="AX71" i="34"/>
  <c r="AW71" i="34"/>
  <c r="AV71" i="34"/>
  <c r="AU71" i="34"/>
  <c r="AT71" i="34"/>
  <c r="AS71" i="34"/>
  <c r="AR71" i="34"/>
  <c r="AQ71" i="34"/>
  <c r="AP71" i="34"/>
  <c r="AO71" i="34"/>
  <c r="AN71" i="34"/>
  <c r="AM71" i="34"/>
  <c r="AL71" i="34"/>
  <c r="AK71" i="34"/>
  <c r="AJ71" i="34"/>
  <c r="AI71" i="34"/>
  <c r="AH71" i="34"/>
  <c r="AG71" i="34"/>
  <c r="AF71" i="34"/>
  <c r="AE71" i="34"/>
  <c r="AD71" i="34"/>
  <c r="AC71" i="34"/>
  <c r="AB71" i="34"/>
  <c r="AA71" i="34"/>
  <c r="Z71" i="34"/>
  <c r="Y71" i="34"/>
  <c r="X71" i="34"/>
  <c r="W71" i="34"/>
  <c r="V71" i="34"/>
  <c r="U71" i="34"/>
  <c r="T71" i="34"/>
  <c r="S71" i="34"/>
  <c r="R71" i="34"/>
  <c r="Q71" i="34"/>
  <c r="P71" i="34"/>
  <c r="O71" i="34"/>
  <c r="N71" i="34"/>
  <c r="M71" i="34"/>
  <c r="L71" i="34"/>
  <c r="K71" i="34"/>
  <c r="J71" i="34"/>
  <c r="I71" i="34"/>
  <c r="H71" i="34"/>
  <c r="G71" i="34"/>
  <c r="F71" i="34"/>
  <c r="E71" i="34"/>
  <c r="D71" i="34"/>
  <c r="C71" i="34"/>
  <c r="B71" i="34"/>
  <c r="AZ70" i="34"/>
  <c r="AY70" i="34"/>
  <c r="AX70" i="34"/>
  <c r="AW70" i="34"/>
  <c r="AV70" i="34"/>
  <c r="AU70" i="34"/>
  <c r="AT70" i="34"/>
  <c r="AS70" i="34"/>
  <c r="AR70" i="34"/>
  <c r="AQ70" i="34"/>
  <c r="AP70" i="34"/>
  <c r="AO70" i="34"/>
  <c r="AN70" i="34"/>
  <c r="AM70" i="34"/>
  <c r="AL70" i="34"/>
  <c r="AK70" i="34"/>
  <c r="AJ70" i="34"/>
  <c r="AI70" i="34"/>
  <c r="AH70" i="34"/>
  <c r="AG70" i="34"/>
  <c r="AF70" i="34"/>
  <c r="AE70" i="34"/>
  <c r="AD70" i="34"/>
  <c r="AC70" i="34"/>
  <c r="AB70" i="34"/>
  <c r="AA70" i="34"/>
  <c r="Z70" i="34"/>
  <c r="Y70" i="34"/>
  <c r="X70" i="34"/>
  <c r="W70" i="34"/>
  <c r="V70" i="34"/>
  <c r="U70" i="34"/>
  <c r="T70" i="34"/>
  <c r="S70" i="34"/>
  <c r="R70" i="34"/>
  <c r="Q70" i="34"/>
  <c r="P70" i="34"/>
  <c r="O70" i="34"/>
  <c r="N70" i="34"/>
  <c r="M70" i="34"/>
  <c r="L70" i="34"/>
  <c r="K70" i="34"/>
  <c r="J70" i="34"/>
  <c r="I70" i="34"/>
  <c r="H70" i="34"/>
  <c r="G70" i="34"/>
  <c r="F70" i="34"/>
  <c r="E70" i="34"/>
  <c r="D70" i="34"/>
  <c r="C70" i="34"/>
  <c r="B70" i="34"/>
  <c r="AZ69" i="34"/>
  <c r="AY69" i="34"/>
  <c r="AX69" i="34"/>
  <c r="AW69" i="34"/>
  <c r="AV69" i="34"/>
  <c r="AU69" i="34"/>
  <c r="AT69" i="34"/>
  <c r="AS69" i="34"/>
  <c r="AR69" i="34"/>
  <c r="AQ69" i="34"/>
  <c r="AP69" i="34"/>
  <c r="AO69" i="34"/>
  <c r="AN69" i="34"/>
  <c r="AM69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E69" i="34"/>
  <c r="D69" i="34"/>
  <c r="C69" i="34"/>
  <c r="B69" i="34"/>
  <c r="AZ68" i="34"/>
  <c r="AY68" i="34"/>
  <c r="AX68" i="34"/>
  <c r="AW68" i="34"/>
  <c r="AV68" i="34"/>
  <c r="AU68" i="34"/>
  <c r="AT68" i="34"/>
  <c r="AS68" i="34"/>
  <c r="AR68" i="34"/>
  <c r="AQ68" i="34"/>
  <c r="AP68" i="34"/>
  <c r="AO68" i="34"/>
  <c r="AN68" i="34"/>
  <c r="AM68" i="34"/>
  <c r="AL68" i="34"/>
  <c r="AK68" i="34"/>
  <c r="AJ68" i="34"/>
  <c r="AI68" i="34"/>
  <c r="AH68" i="34"/>
  <c r="AG68" i="34"/>
  <c r="AF68" i="34"/>
  <c r="AE68" i="34"/>
  <c r="AD68" i="34"/>
  <c r="AC68" i="34"/>
  <c r="AB68" i="34"/>
  <c r="AA68" i="34"/>
  <c r="Z68" i="34"/>
  <c r="Y68" i="34"/>
  <c r="X68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AZ67" i="34"/>
  <c r="AY67" i="34"/>
  <c r="AX67" i="34"/>
  <c r="AW67" i="34"/>
  <c r="AV67" i="34"/>
  <c r="AU67" i="34"/>
  <c r="AT67" i="34"/>
  <c r="AS67" i="34"/>
  <c r="AR67" i="34"/>
  <c r="AQ67" i="34"/>
  <c r="AP67" i="34"/>
  <c r="AO67" i="34"/>
  <c r="AN67" i="34"/>
  <c r="AM67" i="34"/>
  <c r="AL67" i="34"/>
  <c r="AK67" i="34"/>
  <c r="AJ67" i="34"/>
  <c r="AI67" i="34"/>
  <c r="AH67" i="34"/>
  <c r="AG67" i="34"/>
  <c r="AF67" i="34"/>
  <c r="AE67" i="34"/>
  <c r="AD67" i="34"/>
  <c r="AC67" i="34"/>
  <c r="AB67" i="34"/>
  <c r="AA67" i="34"/>
  <c r="Z67" i="34"/>
  <c r="Y67" i="34"/>
  <c r="X67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AZ66" i="34"/>
  <c r="AY66" i="34"/>
  <c r="AX66" i="34"/>
  <c r="AW66" i="34"/>
  <c r="AV66" i="34"/>
  <c r="AU66" i="34"/>
  <c r="AT66" i="34"/>
  <c r="AS66" i="34"/>
  <c r="AR66" i="34"/>
  <c r="AQ66" i="34"/>
  <c r="AP66" i="34"/>
  <c r="AO66" i="34"/>
  <c r="AN66" i="34"/>
  <c r="AM66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AZ65" i="34"/>
  <c r="AY65" i="34"/>
  <c r="AX65" i="34"/>
  <c r="AW65" i="34"/>
  <c r="AV65" i="34"/>
  <c r="AU65" i="34"/>
  <c r="AT65" i="34"/>
  <c r="AS65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AZ64" i="34"/>
  <c r="AY64" i="34"/>
  <c r="AX64" i="34"/>
  <c r="AW64" i="34"/>
  <c r="AV64" i="34"/>
  <c r="AU64" i="34"/>
  <c r="AT64" i="34"/>
  <c r="AS64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D63" i="34"/>
  <c r="C63" i="34"/>
  <c r="B63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B60" i="34"/>
  <c r="AZ59" i="34"/>
  <c r="AY59" i="34"/>
  <c r="AX59" i="34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AZ58" i="34"/>
  <c r="AY58" i="34"/>
  <c r="AX58" i="34"/>
  <c r="AW58" i="34"/>
  <c r="AV58" i="34"/>
  <c r="AU58" i="34"/>
  <c r="AT58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AZ57" i="34"/>
  <c r="AY57" i="34"/>
  <c r="AX57" i="34"/>
  <c r="AW57" i="34"/>
  <c r="AV57" i="34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D57" i="34"/>
  <c r="C57" i="34"/>
  <c r="B57" i="34"/>
  <c r="AZ56" i="34"/>
  <c r="AY56" i="34"/>
  <c r="AX56" i="34"/>
  <c r="AW56" i="34"/>
  <c r="AV56" i="34"/>
  <c r="AU56" i="34"/>
  <c r="AT56" i="34"/>
  <c r="AS56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AZ54" i="34"/>
  <c r="AY54" i="34"/>
  <c r="AX54" i="34"/>
  <c r="AW54" i="34"/>
  <c r="AV54" i="34"/>
  <c r="AU54" i="34"/>
  <c r="AT54" i="34"/>
  <c r="AS54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AZ53" i="34"/>
  <c r="AY53" i="34"/>
  <c r="AX53" i="34"/>
  <c r="AW53" i="34"/>
  <c r="AV53" i="34"/>
  <c r="AU53" i="34"/>
  <c r="AT53" i="34"/>
  <c r="AS53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AZ52" i="34"/>
  <c r="AY52" i="34"/>
  <c r="AX52" i="34"/>
  <c r="AW52" i="34"/>
  <c r="AV52" i="34"/>
  <c r="AU52" i="34"/>
  <c r="AT52" i="34"/>
  <c r="AS52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AZ51" i="34"/>
  <c r="AY51" i="34"/>
  <c r="AX51" i="34"/>
  <c r="AW51" i="34"/>
  <c r="AV51" i="34"/>
  <c r="AU51" i="34"/>
  <c r="AT51" i="34"/>
  <c r="AS51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D51" i="34"/>
  <c r="C51" i="34"/>
  <c r="B51" i="34"/>
  <c r="AZ50" i="34"/>
  <c r="AY50" i="34"/>
  <c r="AX50" i="34"/>
  <c r="AW50" i="34"/>
  <c r="AV50" i="34"/>
  <c r="AU50" i="34"/>
  <c r="AT50" i="34"/>
  <c r="AS50" i="34"/>
  <c r="AR50" i="34"/>
  <c r="AQ50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B50" i="34"/>
  <c r="AZ49" i="34"/>
  <c r="AY49" i="34"/>
  <c r="AX49" i="34"/>
  <c r="AW49" i="34"/>
  <c r="AV49" i="34"/>
  <c r="AU49" i="34"/>
  <c r="AT49" i="34"/>
  <c r="AS49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B49" i="34"/>
  <c r="AZ48" i="34"/>
  <c r="AY48" i="34"/>
  <c r="AX48" i="34"/>
  <c r="AW48" i="34"/>
  <c r="AV48" i="34"/>
  <c r="AU48" i="34"/>
  <c r="AT48" i="34"/>
  <c r="AS48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B48" i="34"/>
  <c r="AZ47" i="34"/>
  <c r="AY47" i="34"/>
  <c r="AX47" i="34"/>
  <c r="AW47" i="34"/>
  <c r="AV47" i="34"/>
  <c r="AU47" i="34"/>
  <c r="AT47" i="34"/>
  <c r="AS47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B47" i="34"/>
  <c r="AZ46" i="34"/>
  <c r="AY46" i="34"/>
  <c r="AX46" i="34"/>
  <c r="AW46" i="34"/>
  <c r="AV46" i="34"/>
  <c r="AU46" i="34"/>
  <c r="AT46" i="34"/>
  <c r="AS46" i="34"/>
  <c r="AR46" i="34"/>
  <c r="AQ46" i="34"/>
  <c r="AP46" i="34"/>
  <c r="AO46" i="34"/>
  <c r="AN46" i="34"/>
  <c r="AM46" i="34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D46" i="34"/>
  <c r="C46" i="34"/>
  <c r="B46" i="34"/>
  <c r="AZ45" i="34"/>
  <c r="AY45" i="34"/>
  <c r="AX45" i="34"/>
  <c r="AW45" i="34"/>
  <c r="AV45" i="34"/>
  <c r="AU45" i="34"/>
  <c r="AT45" i="34"/>
  <c r="AS45" i="34"/>
  <c r="AR45" i="34"/>
  <c r="AQ45" i="34"/>
  <c r="AP45" i="34"/>
  <c r="AO45" i="34"/>
  <c r="AN45" i="34"/>
  <c r="AM45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B45" i="34"/>
  <c r="AZ44" i="34"/>
  <c r="AY44" i="34"/>
  <c r="AX44" i="34"/>
  <c r="AW44" i="34"/>
  <c r="AV44" i="34"/>
  <c r="AU44" i="34"/>
  <c r="AT44" i="34"/>
  <c r="AS44" i="34"/>
  <c r="AR44" i="34"/>
  <c r="AQ44" i="34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B44" i="34"/>
  <c r="AZ43" i="34"/>
  <c r="AY43" i="34"/>
  <c r="AX43" i="34"/>
  <c r="AW43" i="34"/>
  <c r="AV43" i="34"/>
  <c r="AU43" i="34"/>
  <c r="AT43" i="34"/>
  <c r="AS43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B43" i="34"/>
  <c r="AZ42" i="34"/>
  <c r="AY42" i="34"/>
  <c r="AX42" i="34"/>
  <c r="AW42" i="34"/>
  <c r="AV42" i="34"/>
  <c r="AU42" i="34"/>
  <c r="AT42" i="34"/>
  <c r="AS42" i="34"/>
  <c r="AR42" i="34"/>
  <c r="AQ42" i="34"/>
  <c r="AP42" i="34"/>
  <c r="AO42" i="34"/>
  <c r="AN42" i="34"/>
  <c r="AM42" i="34"/>
  <c r="AL42" i="34"/>
  <c r="AK42" i="34"/>
  <c r="AJ42" i="34"/>
  <c r="AI42" i="34"/>
  <c r="AH42" i="34"/>
  <c r="AG42" i="34"/>
  <c r="AF42" i="34"/>
  <c r="AE42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P42" i="34"/>
  <c r="O42" i="34"/>
  <c r="N42" i="34"/>
  <c r="M42" i="34"/>
  <c r="L42" i="34"/>
  <c r="K42" i="34"/>
  <c r="J42" i="34"/>
  <c r="I42" i="34"/>
  <c r="H42" i="34"/>
  <c r="G42" i="34"/>
  <c r="F42" i="34"/>
  <c r="E42" i="34"/>
  <c r="D42" i="34"/>
  <c r="C42" i="34"/>
  <c r="B42" i="34"/>
  <c r="AZ41" i="34"/>
  <c r="AY41" i="34"/>
  <c r="AX41" i="34"/>
  <c r="AW41" i="34"/>
  <c r="AV41" i="34"/>
  <c r="AU41" i="34"/>
  <c r="AT41" i="34"/>
  <c r="AS41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D41" i="34"/>
  <c r="C41" i="34"/>
  <c r="B41" i="34"/>
  <c r="AZ40" i="34"/>
  <c r="AY40" i="34"/>
  <c r="AX40" i="34"/>
  <c r="AW40" i="34"/>
  <c r="AV40" i="34"/>
  <c r="AU40" i="34"/>
  <c r="AT40" i="34"/>
  <c r="AS40" i="34"/>
  <c r="AR40" i="34"/>
  <c r="AQ40" i="34"/>
  <c r="AP40" i="34"/>
  <c r="AO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D40" i="34"/>
  <c r="C40" i="34"/>
  <c r="B40" i="34"/>
  <c r="AZ39" i="34"/>
  <c r="AY39" i="34"/>
  <c r="AX39" i="34"/>
  <c r="AW39" i="34"/>
  <c r="AV39" i="34"/>
  <c r="AU39" i="34"/>
  <c r="AT39" i="34"/>
  <c r="AS39" i="34"/>
  <c r="AR39" i="34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D39" i="34"/>
  <c r="C39" i="34"/>
  <c r="B39" i="34"/>
  <c r="AZ38" i="34"/>
  <c r="AY38" i="34"/>
  <c r="AX38" i="34"/>
  <c r="AW38" i="34"/>
  <c r="AV38" i="34"/>
  <c r="AU38" i="34"/>
  <c r="AT38" i="34"/>
  <c r="AS38" i="34"/>
  <c r="AR38" i="34"/>
  <c r="AQ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D38" i="34"/>
  <c r="C38" i="34"/>
  <c r="B38" i="34"/>
  <c r="AZ37" i="34"/>
  <c r="AY37" i="34"/>
  <c r="AX37" i="34"/>
  <c r="AW37" i="34"/>
  <c r="AV37" i="34"/>
  <c r="AU37" i="34"/>
  <c r="AT37" i="34"/>
  <c r="AS37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37" i="34"/>
  <c r="AZ36" i="34"/>
  <c r="AY36" i="34"/>
  <c r="AX36" i="34"/>
  <c r="AW36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36" i="34"/>
  <c r="AZ35" i="34"/>
  <c r="AY35" i="34"/>
  <c r="AX35" i="34"/>
  <c r="AW35" i="34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35" i="34"/>
  <c r="AZ34" i="34"/>
  <c r="AY34" i="34"/>
  <c r="AX34" i="34"/>
  <c r="AW34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D34" i="34"/>
  <c r="C34" i="34"/>
  <c r="B34" i="34"/>
  <c r="AZ33" i="34"/>
  <c r="AY33" i="34"/>
  <c r="AX33" i="34"/>
  <c r="AW33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AZ32" i="34"/>
  <c r="AY32" i="34"/>
  <c r="AX32" i="34"/>
  <c r="AW32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B32" i="34"/>
  <c r="AZ31" i="34"/>
  <c r="AY31" i="34"/>
  <c r="AX31" i="34"/>
  <c r="AW31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B31" i="34"/>
  <c r="AZ27" i="34"/>
  <c r="AY27" i="34"/>
  <c r="AX27" i="34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AZ26" i="34"/>
  <c r="AY26" i="34"/>
  <c r="AX26" i="34"/>
  <c r="AW26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AZ25" i="34"/>
  <c r="AY25" i="34"/>
  <c r="AX25" i="34"/>
  <c r="AW25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AZ24" i="34"/>
  <c r="AY24" i="34"/>
  <c r="AX24" i="34"/>
  <c r="AW24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AZ23" i="34"/>
  <c r="AY23" i="34"/>
  <c r="AX23" i="34"/>
  <c r="AW23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AZ22" i="34"/>
  <c r="AY22" i="34"/>
  <c r="AX22" i="34"/>
  <c r="AW22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AZ21" i="34"/>
  <c r="AY21" i="34"/>
  <c r="AX21" i="34"/>
  <c r="AW21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AZ20" i="34"/>
  <c r="AY20" i="34"/>
  <c r="AX20" i="34"/>
  <c r="AW20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AZ19" i="34"/>
  <c r="AY19" i="34"/>
  <c r="AX19" i="34"/>
  <c r="AW19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D19" i="34"/>
  <c r="C19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D18" i="34"/>
  <c r="C18" i="34"/>
  <c r="AZ17" i="34"/>
  <c r="AY17" i="34"/>
  <c r="AX17" i="34"/>
  <c r="AW17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D17" i="34"/>
  <c r="C17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D16" i="34"/>
  <c r="C16" i="34"/>
  <c r="AZ15" i="34"/>
  <c r="AY15" i="34"/>
  <c r="AX15" i="34"/>
  <c r="AW15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D15" i="34"/>
  <c r="C15" i="34"/>
  <c r="AZ14" i="34"/>
  <c r="AY14" i="34"/>
  <c r="AX14" i="34"/>
  <c r="AW14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D14" i="34"/>
  <c r="C14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D13" i="34"/>
  <c r="C13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D12" i="34"/>
  <c r="C12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D11" i="34"/>
  <c r="C11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D10" i="34"/>
  <c r="C10" i="34"/>
  <c r="AZ9" i="34"/>
  <c r="AY9" i="34"/>
  <c r="AX9" i="34"/>
  <c r="AW9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D7" i="34"/>
  <c r="C7" i="34"/>
  <c r="AZ6" i="34"/>
  <c r="AY6" i="34"/>
  <c r="AX6" i="34"/>
  <c r="AW6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D6" i="34"/>
  <c r="C6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D5" i="34"/>
  <c r="C5" i="34"/>
  <c r="AZ4" i="34"/>
  <c r="AY4" i="34"/>
  <c r="AX4" i="34"/>
  <c r="AW4" i="34"/>
  <c r="AV4" i="34"/>
  <c r="AU4" i="34"/>
  <c r="AT4" i="34"/>
  <c r="AS4" i="34"/>
  <c r="AR4" i="34"/>
  <c r="AQ4" i="34"/>
  <c r="AP4" i="34"/>
  <c r="AO4" i="34"/>
  <c r="AN4" i="34"/>
  <c r="AM4" i="34"/>
  <c r="AL4" i="34"/>
  <c r="AK4" i="34"/>
  <c r="AJ4" i="34"/>
  <c r="AI4" i="34"/>
  <c r="AH4" i="34"/>
  <c r="AG4" i="34"/>
  <c r="AF4" i="34"/>
  <c r="AE4" i="34"/>
  <c r="AD4" i="34"/>
  <c r="AC4" i="34"/>
  <c r="AB4" i="34"/>
  <c r="AA4" i="34"/>
  <c r="Z4" i="34"/>
  <c r="Y4" i="34"/>
  <c r="X4" i="34"/>
  <c r="W4" i="34"/>
  <c r="V4" i="34"/>
  <c r="U4" i="34"/>
  <c r="T4" i="34"/>
  <c r="S4" i="34"/>
  <c r="R4" i="34"/>
  <c r="Q4" i="34"/>
  <c r="P4" i="34"/>
  <c r="O4" i="34"/>
  <c r="N4" i="34"/>
  <c r="M4" i="34"/>
  <c r="L4" i="34"/>
  <c r="K4" i="34"/>
  <c r="J4" i="34"/>
  <c r="I4" i="34"/>
  <c r="H4" i="34"/>
  <c r="G4" i="34"/>
  <c r="F4" i="34"/>
  <c r="E4" i="34"/>
  <c r="D4" i="34"/>
  <c r="C4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AZ251" i="35"/>
  <c r="AY251" i="35"/>
  <c r="AX251" i="35"/>
  <c r="AW251" i="35"/>
  <c r="AV251" i="35"/>
  <c r="AU251" i="35"/>
  <c r="AT251" i="35"/>
  <c r="AS251" i="35"/>
  <c r="AR251" i="35"/>
  <c r="AQ251" i="35"/>
  <c r="AP251" i="35"/>
  <c r="AO251" i="35"/>
  <c r="AN251" i="35"/>
  <c r="AM251" i="35"/>
  <c r="AL251" i="35"/>
  <c r="AK251" i="35"/>
  <c r="AJ251" i="35"/>
  <c r="AI251" i="35"/>
  <c r="AH251" i="35"/>
  <c r="AG251" i="35"/>
  <c r="AF251" i="35"/>
  <c r="AE251" i="35"/>
  <c r="AD251" i="35"/>
  <c r="AC251" i="35"/>
  <c r="AB251" i="35"/>
  <c r="AA251" i="35"/>
  <c r="Z251" i="35"/>
  <c r="Y251" i="35"/>
  <c r="X251" i="35"/>
  <c r="W251" i="35"/>
  <c r="V251" i="35"/>
  <c r="U251" i="35"/>
  <c r="T251" i="35"/>
  <c r="S251" i="35"/>
  <c r="R251" i="35"/>
  <c r="Q251" i="35"/>
  <c r="P251" i="35"/>
  <c r="O251" i="35"/>
  <c r="N251" i="35"/>
  <c r="M251" i="35"/>
  <c r="L251" i="35"/>
  <c r="K251" i="35"/>
  <c r="J251" i="35"/>
  <c r="I251" i="35"/>
  <c r="H251" i="35"/>
  <c r="G251" i="35"/>
  <c r="F251" i="35"/>
  <c r="E251" i="35"/>
  <c r="D251" i="35"/>
  <c r="C251" i="35"/>
  <c r="AZ250" i="35"/>
  <c r="AY250" i="35"/>
  <c r="AX250" i="35"/>
  <c r="AW250" i="35"/>
  <c r="AV250" i="35"/>
  <c r="AU250" i="35"/>
  <c r="AT250" i="35"/>
  <c r="AS250" i="35"/>
  <c r="AR250" i="35"/>
  <c r="AQ250" i="35"/>
  <c r="AP250" i="35"/>
  <c r="AO250" i="35"/>
  <c r="AN250" i="35"/>
  <c r="AM250" i="35"/>
  <c r="AL250" i="35"/>
  <c r="AK250" i="35"/>
  <c r="AJ250" i="35"/>
  <c r="AI250" i="35"/>
  <c r="AH250" i="35"/>
  <c r="AG250" i="35"/>
  <c r="AF250" i="35"/>
  <c r="AE250" i="35"/>
  <c r="AD250" i="35"/>
  <c r="AC250" i="35"/>
  <c r="AB250" i="35"/>
  <c r="AA250" i="35"/>
  <c r="Z250" i="35"/>
  <c r="Y250" i="35"/>
  <c r="X250" i="35"/>
  <c r="W250" i="35"/>
  <c r="V250" i="35"/>
  <c r="U250" i="35"/>
  <c r="T250" i="35"/>
  <c r="S250" i="35"/>
  <c r="R250" i="35"/>
  <c r="Q250" i="35"/>
  <c r="P250" i="35"/>
  <c r="O250" i="35"/>
  <c r="N250" i="35"/>
  <c r="M250" i="35"/>
  <c r="L250" i="35"/>
  <c r="K250" i="35"/>
  <c r="J250" i="35"/>
  <c r="I250" i="35"/>
  <c r="H250" i="35"/>
  <c r="G250" i="35"/>
  <c r="F250" i="35"/>
  <c r="E250" i="35"/>
  <c r="D250" i="35"/>
  <c r="C250" i="35"/>
  <c r="AZ249" i="35"/>
  <c r="AY249" i="35"/>
  <c r="AX249" i="35"/>
  <c r="AW249" i="35"/>
  <c r="AV249" i="35"/>
  <c r="AU249" i="35"/>
  <c r="AT249" i="35"/>
  <c r="AS249" i="35"/>
  <c r="AR249" i="35"/>
  <c r="AQ249" i="35"/>
  <c r="AP249" i="35"/>
  <c r="AO249" i="35"/>
  <c r="AN249" i="35"/>
  <c r="AM249" i="35"/>
  <c r="AL249" i="35"/>
  <c r="AK249" i="35"/>
  <c r="AJ249" i="35"/>
  <c r="AI249" i="35"/>
  <c r="AH249" i="35"/>
  <c r="AG249" i="35"/>
  <c r="AF249" i="35"/>
  <c r="AE249" i="35"/>
  <c r="AD249" i="35"/>
  <c r="AC249" i="35"/>
  <c r="AB249" i="35"/>
  <c r="AA249" i="35"/>
  <c r="Z249" i="35"/>
  <c r="Y249" i="35"/>
  <c r="X249" i="35"/>
  <c r="W249" i="35"/>
  <c r="V249" i="35"/>
  <c r="U249" i="35"/>
  <c r="T249" i="35"/>
  <c r="S249" i="35"/>
  <c r="R249" i="35"/>
  <c r="Q249" i="35"/>
  <c r="P249" i="35"/>
  <c r="O249" i="35"/>
  <c r="N249" i="35"/>
  <c r="M249" i="35"/>
  <c r="L249" i="35"/>
  <c r="K249" i="35"/>
  <c r="J249" i="35"/>
  <c r="I249" i="35"/>
  <c r="H249" i="35"/>
  <c r="G249" i="35"/>
  <c r="F249" i="35"/>
  <c r="E249" i="35"/>
  <c r="D249" i="35"/>
  <c r="C249" i="35"/>
  <c r="AZ248" i="35"/>
  <c r="AY248" i="35"/>
  <c r="AX248" i="35"/>
  <c r="AW248" i="35"/>
  <c r="AV248" i="35"/>
  <c r="AU248" i="35"/>
  <c r="AT248" i="35"/>
  <c r="AS248" i="35"/>
  <c r="AR248" i="35"/>
  <c r="AQ248" i="35"/>
  <c r="AP248" i="35"/>
  <c r="AO248" i="35"/>
  <c r="AN248" i="35"/>
  <c r="AM248" i="35"/>
  <c r="AL248" i="35"/>
  <c r="AK248" i="35"/>
  <c r="AJ248" i="35"/>
  <c r="AI248" i="35"/>
  <c r="AH248" i="35"/>
  <c r="AG248" i="35"/>
  <c r="AF248" i="35"/>
  <c r="AE248" i="35"/>
  <c r="AD248" i="35"/>
  <c r="AC248" i="35"/>
  <c r="AB248" i="35"/>
  <c r="AA248" i="35"/>
  <c r="Z248" i="35"/>
  <c r="Y248" i="35"/>
  <c r="X248" i="35"/>
  <c r="W248" i="35"/>
  <c r="V248" i="35"/>
  <c r="U248" i="35"/>
  <c r="T248" i="35"/>
  <c r="S248" i="35"/>
  <c r="R248" i="35"/>
  <c r="Q248" i="35"/>
  <c r="P248" i="35"/>
  <c r="O248" i="35"/>
  <c r="N248" i="35"/>
  <c r="M248" i="35"/>
  <c r="L248" i="35"/>
  <c r="K248" i="35"/>
  <c r="J248" i="35"/>
  <c r="I248" i="35"/>
  <c r="H248" i="35"/>
  <c r="G248" i="35"/>
  <c r="F248" i="35"/>
  <c r="E248" i="35"/>
  <c r="D248" i="35"/>
  <c r="C248" i="35"/>
  <c r="AZ247" i="35"/>
  <c r="AY247" i="35"/>
  <c r="AX247" i="35"/>
  <c r="AW247" i="35"/>
  <c r="AV247" i="35"/>
  <c r="AU247" i="35"/>
  <c r="AT247" i="35"/>
  <c r="AS247" i="35"/>
  <c r="AR247" i="35"/>
  <c r="AQ247" i="35"/>
  <c r="AP247" i="35"/>
  <c r="AO247" i="35"/>
  <c r="AN247" i="35"/>
  <c r="AM247" i="35"/>
  <c r="AL247" i="35"/>
  <c r="AK247" i="35"/>
  <c r="AJ247" i="35"/>
  <c r="AI247" i="35"/>
  <c r="AH247" i="35"/>
  <c r="AG247" i="35"/>
  <c r="AF247" i="35"/>
  <c r="AE247" i="35"/>
  <c r="AD247" i="35"/>
  <c r="AC247" i="35"/>
  <c r="AB247" i="35"/>
  <c r="AA247" i="35"/>
  <c r="Z247" i="35"/>
  <c r="Y247" i="35"/>
  <c r="X247" i="35"/>
  <c r="W247" i="35"/>
  <c r="V247" i="35"/>
  <c r="U247" i="35"/>
  <c r="T247" i="35"/>
  <c r="S247" i="35"/>
  <c r="R247" i="35"/>
  <c r="Q247" i="35"/>
  <c r="P247" i="35"/>
  <c r="O247" i="35"/>
  <c r="N247" i="35"/>
  <c r="M247" i="35"/>
  <c r="L247" i="35"/>
  <c r="K247" i="35"/>
  <c r="J247" i="35"/>
  <c r="I247" i="35"/>
  <c r="H247" i="35"/>
  <c r="G247" i="35"/>
  <c r="F247" i="35"/>
  <c r="E247" i="35"/>
  <c r="D247" i="35"/>
  <c r="C247" i="35"/>
  <c r="AZ246" i="35"/>
  <c r="AY246" i="35"/>
  <c r="AX246" i="35"/>
  <c r="AW246" i="35"/>
  <c r="AV246" i="35"/>
  <c r="AU246" i="35"/>
  <c r="AT246" i="35"/>
  <c r="AS246" i="35"/>
  <c r="AR246" i="35"/>
  <c r="AQ246" i="35"/>
  <c r="AP246" i="35"/>
  <c r="AO246" i="35"/>
  <c r="AN246" i="35"/>
  <c r="AM246" i="35"/>
  <c r="AL246" i="35"/>
  <c r="AK246" i="35"/>
  <c r="AJ246" i="35"/>
  <c r="AI246" i="35"/>
  <c r="AH246" i="35"/>
  <c r="AG246" i="35"/>
  <c r="AF246" i="35"/>
  <c r="AE246" i="35"/>
  <c r="AD246" i="35"/>
  <c r="AC246" i="35"/>
  <c r="AB246" i="35"/>
  <c r="AA246" i="35"/>
  <c r="Z246" i="35"/>
  <c r="Y246" i="35"/>
  <c r="X246" i="35"/>
  <c r="W246" i="35"/>
  <c r="V246" i="35"/>
  <c r="U246" i="35"/>
  <c r="T246" i="35"/>
  <c r="S246" i="35"/>
  <c r="R246" i="35"/>
  <c r="Q246" i="35"/>
  <c r="P246" i="35"/>
  <c r="O246" i="35"/>
  <c r="N246" i="35"/>
  <c r="M246" i="35"/>
  <c r="L246" i="35"/>
  <c r="K246" i="35"/>
  <c r="J246" i="35"/>
  <c r="I246" i="35"/>
  <c r="H246" i="35"/>
  <c r="G246" i="35"/>
  <c r="F246" i="35"/>
  <c r="E246" i="35"/>
  <c r="D246" i="35"/>
  <c r="C246" i="35"/>
  <c r="AZ245" i="35"/>
  <c r="AY245" i="35"/>
  <c r="AX245" i="35"/>
  <c r="AW245" i="35"/>
  <c r="AV245" i="35"/>
  <c r="AU245" i="35"/>
  <c r="AT245" i="35"/>
  <c r="AS245" i="35"/>
  <c r="AR245" i="35"/>
  <c r="AQ245" i="35"/>
  <c r="AP245" i="35"/>
  <c r="AO245" i="35"/>
  <c r="AN245" i="35"/>
  <c r="AM245" i="35"/>
  <c r="AL245" i="35"/>
  <c r="AK245" i="35"/>
  <c r="AJ245" i="35"/>
  <c r="AI245" i="35"/>
  <c r="AH245" i="35"/>
  <c r="AG245" i="35"/>
  <c r="AF245" i="35"/>
  <c r="AE245" i="35"/>
  <c r="AD245" i="35"/>
  <c r="AC245" i="35"/>
  <c r="AB245" i="35"/>
  <c r="AA245" i="35"/>
  <c r="Z245" i="35"/>
  <c r="Y245" i="35"/>
  <c r="X245" i="35"/>
  <c r="W245" i="35"/>
  <c r="V245" i="35"/>
  <c r="U245" i="35"/>
  <c r="T245" i="35"/>
  <c r="S245" i="35"/>
  <c r="R245" i="35"/>
  <c r="Q245" i="35"/>
  <c r="P245" i="35"/>
  <c r="O245" i="35"/>
  <c r="N245" i="35"/>
  <c r="M245" i="35"/>
  <c r="L245" i="35"/>
  <c r="K245" i="35"/>
  <c r="J245" i="35"/>
  <c r="I245" i="35"/>
  <c r="H245" i="35"/>
  <c r="G245" i="35"/>
  <c r="F245" i="35"/>
  <c r="E245" i="35"/>
  <c r="D245" i="35"/>
  <c r="C245" i="35"/>
  <c r="AZ244" i="35"/>
  <c r="AY244" i="35"/>
  <c r="AX244" i="35"/>
  <c r="AW244" i="35"/>
  <c r="AV244" i="35"/>
  <c r="AU244" i="35"/>
  <c r="AT244" i="35"/>
  <c r="AS244" i="35"/>
  <c r="AR244" i="35"/>
  <c r="AQ244" i="35"/>
  <c r="AP244" i="35"/>
  <c r="AO244" i="35"/>
  <c r="AN244" i="35"/>
  <c r="AM244" i="35"/>
  <c r="AL244" i="35"/>
  <c r="AK244" i="35"/>
  <c r="AJ244" i="35"/>
  <c r="AI244" i="35"/>
  <c r="AH244" i="35"/>
  <c r="AG244" i="35"/>
  <c r="AF244" i="35"/>
  <c r="AE244" i="35"/>
  <c r="AD244" i="35"/>
  <c r="AC244" i="35"/>
  <c r="AB244" i="35"/>
  <c r="AA244" i="35"/>
  <c r="Z244" i="35"/>
  <c r="Y244" i="35"/>
  <c r="X244" i="35"/>
  <c r="W244" i="35"/>
  <c r="V244" i="35"/>
  <c r="U244" i="35"/>
  <c r="T244" i="35"/>
  <c r="S244" i="35"/>
  <c r="R244" i="35"/>
  <c r="Q244" i="35"/>
  <c r="P244" i="35"/>
  <c r="O244" i="35"/>
  <c r="N244" i="35"/>
  <c r="M244" i="35"/>
  <c r="L244" i="35"/>
  <c r="K244" i="35"/>
  <c r="J244" i="35"/>
  <c r="I244" i="35"/>
  <c r="H244" i="35"/>
  <c r="G244" i="35"/>
  <c r="F244" i="35"/>
  <c r="E244" i="35"/>
  <c r="D244" i="35"/>
  <c r="C244" i="35"/>
  <c r="AZ243" i="35"/>
  <c r="AY243" i="35"/>
  <c r="AX243" i="35"/>
  <c r="AW243" i="35"/>
  <c r="AV243" i="35"/>
  <c r="AU243" i="35"/>
  <c r="AT243" i="35"/>
  <c r="AS243" i="35"/>
  <c r="AR243" i="35"/>
  <c r="AQ243" i="35"/>
  <c r="AP243" i="35"/>
  <c r="AO243" i="35"/>
  <c r="AN243" i="35"/>
  <c r="AM243" i="35"/>
  <c r="AL243" i="35"/>
  <c r="AK243" i="35"/>
  <c r="AJ243" i="35"/>
  <c r="AI243" i="35"/>
  <c r="AH243" i="35"/>
  <c r="AG243" i="35"/>
  <c r="AF243" i="35"/>
  <c r="AE243" i="35"/>
  <c r="AD243" i="35"/>
  <c r="AC243" i="35"/>
  <c r="AB243" i="35"/>
  <c r="AA243" i="35"/>
  <c r="Z243" i="35"/>
  <c r="Y243" i="35"/>
  <c r="X243" i="35"/>
  <c r="W243" i="35"/>
  <c r="V243" i="35"/>
  <c r="U243" i="35"/>
  <c r="T243" i="35"/>
  <c r="S243" i="35"/>
  <c r="R243" i="35"/>
  <c r="Q243" i="35"/>
  <c r="P243" i="35"/>
  <c r="O243" i="35"/>
  <c r="N243" i="35"/>
  <c r="M243" i="35"/>
  <c r="L243" i="35"/>
  <c r="K243" i="35"/>
  <c r="J243" i="35"/>
  <c r="I243" i="35"/>
  <c r="H243" i="35"/>
  <c r="G243" i="35"/>
  <c r="F243" i="35"/>
  <c r="E243" i="35"/>
  <c r="D243" i="35"/>
  <c r="C243" i="35"/>
  <c r="AZ242" i="35"/>
  <c r="AY242" i="35"/>
  <c r="AX242" i="35"/>
  <c r="AW242" i="35"/>
  <c r="AV242" i="35"/>
  <c r="AU242" i="35"/>
  <c r="AT242" i="35"/>
  <c r="AS242" i="35"/>
  <c r="AR242" i="35"/>
  <c r="AQ242" i="35"/>
  <c r="AP242" i="35"/>
  <c r="AO242" i="35"/>
  <c r="AN242" i="35"/>
  <c r="AM242" i="35"/>
  <c r="AL242" i="35"/>
  <c r="AK242" i="35"/>
  <c r="AJ242" i="35"/>
  <c r="AI242" i="35"/>
  <c r="AH242" i="35"/>
  <c r="AG242" i="35"/>
  <c r="AF242" i="35"/>
  <c r="AE242" i="35"/>
  <c r="AD242" i="35"/>
  <c r="AC242" i="35"/>
  <c r="AB242" i="35"/>
  <c r="AA242" i="35"/>
  <c r="Z242" i="35"/>
  <c r="Y242" i="35"/>
  <c r="X242" i="35"/>
  <c r="W242" i="35"/>
  <c r="V242" i="35"/>
  <c r="U242" i="35"/>
  <c r="T242" i="35"/>
  <c r="S242" i="35"/>
  <c r="R242" i="35"/>
  <c r="Q242" i="35"/>
  <c r="P242" i="35"/>
  <c r="O242" i="35"/>
  <c r="N242" i="35"/>
  <c r="M242" i="35"/>
  <c r="L242" i="35"/>
  <c r="K242" i="35"/>
  <c r="J242" i="35"/>
  <c r="I242" i="35"/>
  <c r="H242" i="35"/>
  <c r="G242" i="35"/>
  <c r="F242" i="35"/>
  <c r="E242" i="35"/>
  <c r="D242" i="35"/>
  <c r="C242" i="35"/>
  <c r="AZ241" i="35"/>
  <c r="AY241" i="35"/>
  <c r="AX241" i="35"/>
  <c r="AW241" i="35"/>
  <c r="AV241" i="35"/>
  <c r="AU241" i="35"/>
  <c r="AT241" i="35"/>
  <c r="AS241" i="35"/>
  <c r="AR241" i="35"/>
  <c r="AQ241" i="35"/>
  <c r="AP241" i="35"/>
  <c r="AO241" i="35"/>
  <c r="AN241" i="35"/>
  <c r="AM241" i="35"/>
  <c r="AL241" i="35"/>
  <c r="AK241" i="35"/>
  <c r="AJ241" i="35"/>
  <c r="AI241" i="35"/>
  <c r="AH241" i="35"/>
  <c r="AG241" i="35"/>
  <c r="AF241" i="35"/>
  <c r="AE241" i="35"/>
  <c r="AD241" i="35"/>
  <c r="AC241" i="35"/>
  <c r="AB241" i="35"/>
  <c r="AA241" i="35"/>
  <c r="Z241" i="35"/>
  <c r="Y241" i="35"/>
  <c r="X241" i="35"/>
  <c r="W241" i="35"/>
  <c r="V241" i="35"/>
  <c r="U241" i="35"/>
  <c r="T241" i="35"/>
  <c r="S241" i="35"/>
  <c r="R241" i="35"/>
  <c r="Q241" i="35"/>
  <c r="P241" i="35"/>
  <c r="O241" i="35"/>
  <c r="N241" i="35"/>
  <c r="M241" i="35"/>
  <c r="L241" i="35"/>
  <c r="K241" i="35"/>
  <c r="J241" i="35"/>
  <c r="I241" i="35"/>
  <c r="H241" i="35"/>
  <c r="G241" i="35"/>
  <c r="F241" i="35"/>
  <c r="E241" i="35"/>
  <c r="D241" i="35"/>
  <c r="C241" i="35"/>
  <c r="AZ240" i="35"/>
  <c r="AY240" i="35"/>
  <c r="AX240" i="35"/>
  <c r="AW240" i="35"/>
  <c r="AV240" i="35"/>
  <c r="AU240" i="35"/>
  <c r="AT240" i="35"/>
  <c r="AS240" i="35"/>
  <c r="AR240" i="35"/>
  <c r="AQ240" i="35"/>
  <c r="AP240" i="35"/>
  <c r="AO240" i="35"/>
  <c r="AN240" i="35"/>
  <c r="AM240" i="35"/>
  <c r="AL240" i="35"/>
  <c r="AK240" i="35"/>
  <c r="AJ240" i="35"/>
  <c r="AI240" i="35"/>
  <c r="AH240" i="35"/>
  <c r="AG240" i="35"/>
  <c r="AF240" i="35"/>
  <c r="AE240" i="35"/>
  <c r="AD240" i="35"/>
  <c r="AC240" i="35"/>
  <c r="AB240" i="35"/>
  <c r="AA240" i="35"/>
  <c r="Z240" i="35"/>
  <c r="Y240" i="35"/>
  <c r="X240" i="35"/>
  <c r="W240" i="35"/>
  <c r="V240" i="35"/>
  <c r="U240" i="35"/>
  <c r="T240" i="35"/>
  <c r="S240" i="35"/>
  <c r="R240" i="35"/>
  <c r="Q240" i="35"/>
  <c r="P240" i="35"/>
  <c r="O240" i="35"/>
  <c r="N240" i="35"/>
  <c r="M240" i="35"/>
  <c r="L240" i="35"/>
  <c r="K240" i="35"/>
  <c r="J240" i="35"/>
  <c r="I240" i="35"/>
  <c r="H240" i="35"/>
  <c r="G240" i="35"/>
  <c r="F240" i="35"/>
  <c r="E240" i="35"/>
  <c r="D240" i="35"/>
  <c r="C240" i="35"/>
  <c r="AZ239" i="35"/>
  <c r="AY239" i="35"/>
  <c r="AX239" i="35"/>
  <c r="AW239" i="35"/>
  <c r="AV239" i="35"/>
  <c r="AU239" i="35"/>
  <c r="AT239" i="35"/>
  <c r="AS239" i="35"/>
  <c r="AR239" i="35"/>
  <c r="AQ239" i="35"/>
  <c r="AP239" i="35"/>
  <c r="AO239" i="35"/>
  <c r="AN239" i="35"/>
  <c r="AM239" i="35"/>
  <c r="AL239" i="35"/>
  <c r="AK239" i="35"/>
  <c r="AJ239" i="35"/>
  <c r="AI239" i="35"/>
  <c r="AH239" i="35"/>
  <c r="AG239" i="35"/>
  <c r="AF239" i="35"/>
  <c r="AE239" i="35"/>
  <c r="AD239" i="35"/>
  <c r="AC239" i="35"/>
  <c r="AB239" i="35"/>
  <c r="AA239" i="35"/>
  <c r="Z239" i="35"/>
  <c r="Y239" i="35"/>
  <c r="X239" i="35"/>
  <c r="W239" i="35"/>
  <c r="V239" i="35"/>
  <c r="U239" i="35"/>
  <c r="T239" i="35"/>
  <c r="S239" i="35"/>
  <c r="R239" i="35"/>
  <c r="Q239" i="35"/>
  <c r="P239" i="35"/>
  <c r="O239" i="35"/>
  <c r="N239" i="35"/>
  <c r="M239" i="35"/>
  <c r="L239" i="35"/>
  <c r="K239" i="35"/>
  <c r="J239" i="35"/>
  <c r="I239" i="35"/>
  <c r="H239" i="35"/>
  <c r="G239" i="35"/>
  <c r="F239" i="35"/>
  <c r="E239" i="35"/>
  <c r="D239" i="35"/>
  <c r="C239" i="35"/>
  <c r="AZ238" i="35"/>
  <c r="AY238" i="35"/>
  <c r="AX238" i="35"/>
  <c r="AW238" i="35"/>
  <c r="AV238" i="35"/>
  <c r="AU238" i="35"/>
  <c r="AT238" i="35"/>
  <c r="AS238" i="35"/>
  <c r="AR238" i="35"/>
  <c r="AQ238" i="35"/>
  <c r="AP238" i="35"/>
  <c r="AO238" i="35"/>
  <c r="AN238" i="35"/>
  <c r="AM238" i="35"/>
  <c r="AL238" i="35"/>
  <c r="AK238" i="35"/>
  <c r="AJ238" i="35"/>
  <c r="AI238" i="35"/>
  <c r="AH238" i="35"/>
  <c r="AG238" i="35"/>
  <c r="AF238" i="35"/>
  <c r="AE238" i="35"/>
  <c r="AD238" i="35"/>
  <c r="AC238" i="35"/>
  <c r="AB238" i="35"/>
  <c r="AA238" i="35"/>
  <c r="Z238" i="35"/>
  <c r="Y238" i="35"/>
  <c r="X238" i="35"/>
  <c r="W238" i="35"/>
  <c r="V238" i="35"/>
  <c r="U238" i="35"/>
  <c r="T238" i="35"/>
  <c r="S238" i="35"/>
  <c r="R238" i="35"/>
  <c r="Q238" i="35"/>
  <c r="P238" i="35"/>
  <c r="O238" i="35"/>
  <c r="N238" i="35"/>
  <c r="M238" i="35"/>
  <c r="L238" i="35"/>
  <c r="K238" i="35"/>
  <c r="J238" i="35"/>
  <c r="I238" i="35"/>
  <c r="H238" i="35"/>
  <c r="G238" i="35"/>
  <c r="F238" i="35"/>
  <c r="E238" i="35"/>
  <c r="D238" i="35"/>
  <c r="C238" i="35"/>
  <c r="AZ237" i="35"/>
  <c r="AY237" i="35"/>
  <c r="AX237" i="35"/>
  <c r="AW237" i="35"/>
  <c r="AV237" i="35"/>
  <c r="AU237" i="35"/>
  <c r="AT237" i="35"/>
  <c r="AS237" i="35"/>
  <c r="AR237" i="35"/>
  <c r="AQ237" i="35"/>
  <c r="AP237" i="35"/>
  <c r="AO237" i="35"/>
  <c r="AN237" i="35"/>
  <c r="AM237" i="35"/>
  <c r="AL237" i="35"/>
  <c r="AK237" i="35"/>
  <c r="AJ237" i="35"/>
  <c r="AI237" i="35"/>
  <c r="AH237" i="35"/>
  <c r="AG237" i="35"/>
  <c r="AF237" i="35"/>
  <c r="AE237" i="35"/>
  <c r="AD237" i="35"/>
  <c r="AC237" i="35"/>
  <c r="AB237" i="35"/>
  <c r="AA237" i="35"/>
  <c r="Z237" i="35"/>
  <c r="Y237" i="35"/>
  <c r="X237" i="35"/>
  <c r="W237" i="35"/>
  <c r="V237" i="35"/>
  <c r="U237" i="35"/>
  <c r="T237" i="35"/>
  <c r="S237" i="35"/>
  <c r="R237" i="35"/>
  <c r="Q237" i="35"/>
  <c r="P237" i="35"/>
  <c r="O237" i="35"/>
  <c r="N237" i="35"/>
  <c r="M237" i="35"/>
  <c r="L237" i="35"/>
  <c r="K237" i="35"/>
  <c r="J237" i="35"/>
  <c r="I237" i="35"/>
  <c r="H237" i="35"/>
  <c r="G237" i="35"/>
  <c r="F237" i="35"/>
  <c r="E237" i="35"/>
  <c r="D237" i="35"/>
  <c r="C237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C221" i="35"/>
  <c r="D221" i="35"/>
  <c r="E221" i="35"/>
  <c r="F221" i="35"/>
  <c r="G221" i="35"/>
  <c r="H221" i="35"/>
  <c r="I221" i="35"/>
  <c r="J221" i="35"/>
  <c r="K221" i="35"/>
  <c r="L221" i="35"/>
  <c r="M221" i="35"/>
  <c r="N221" i="35"/>
  <c r="O221" i="35"/>
  <c r="P221" i="35"/>
  <c r="Q221" i="35"/>
  <c r="R221" i="35"/>
  <c r="S221" i="35"/>
  <c r="T221" i="35"/>
  <c r="U221" i="35"/>
  <c r="V221" i="35"/>
  <c r="W221" i="35"/>
  <c r="X221" i="35"/>
  <c r="Y221" i="35"/>
  <c r="Z221" i="35"/>
  <c r="AA221" i="35"/>
  <c r="AB221" i="35"/>
  <c r="AC221" i="35"/>
  <c r="AD221" i="35"/>
  <c r="AE221" i="35"/>
  <c r="AF221" i="35"/>
  <c r="AG221" i="35"/>
  <c r="AH221" i="35"/>
  <c r="AI221" i="35"/>
  <c r="AJ221" i="35"/>
  <c r="AK221" i="35"/>
  <c r="AL221" i="35"/>
  <c r="AM221" i="35"/>
  <c r="AN221" i="35"/>
  <c r="AO221" i="35"/>
  <c r="AP221" i="35"/>
  <c r="AQ221" i="35"/>
  <c r="AR221" i="35"/>
  <c r="AS221" i="35"/>
  <c r="AT221" i="35"/>
  <c r="AU221" i="35"/>
  <c r="AV221" i="35"/>
  <c r="AW221" i="35"/>
  <c r="AX221" i="35"/>
  <c r="AY221" i="35"/>
  <c r="AZ221" i="35"/>
  <c r="C222" i="35"/>
  <c r="D222" i="35"/>
  <c r="E222" i="35"/>
  <c r="F222" i="35"/>
  <c r="G222" i="35"/>
  <c r="H222" i="35"/>
  <c r="I222" i="35"/>
  <c r="J222" i="35"/>
  <c r="K222" i="35"/>
  <c r="L222" i="35"/>
  <c r="M222" i="35"/>
  <c r="N222" i="35"/>
  <c r="O222" i="35"/>
  <c r="P222" i="35"/>
  <c r="Q222" i="35"/>
  <c r="R222" i="35"/>
  <c r="S222" i="35"/>
  <c r="T222" i="35"/>
  <c r="U222" i="35"/>
  <c r="V222" i="35"/>
  <c r="W222" i="35"/>
  <c r="X222" i="35"/>
  <c r="Y222" i="35"/>
  <c r="Z222" i="35"/>
  <c r="AA222" i="35"/>
  <c r="AB222" i="35"/>
  <c r="AC222" i="35"/>
  <c r="AD222" i="35"/>
  <c r="AE222" i="35"/>
  <c r="AF222" i="35"/>
  <c r="AG222" i="35"/>
  <c r="AH222" i="35"/>
  <c r="AI222" i="35"/>
  <c r="AJ222" i="35"/>
  <c r="AK222" i="35"/>
  <c r="AL222" i="35"/>
  <c r="AM222" i="35"/>
  <c r="AN222" i="35"/>
  <c r="AO222" i="35"/>
  <c r="AP222" i="35"/>
  <c r="AQ222" i="35"/>
  <c r="AR222" i="35"/>
  <c r="AS222" i="35"/>
  <c r="AT222" i="35"/>
  <c r="AU222" i="35"/>
  <c r="AV222" i="35"/>
  <c r="AW222" i="35"/>
  <c r="AX222" i="35"/>
  <c r="AY222" i="35"/>
  <c r="AZ222" i="35"/>
  <c r="C223" i="35"/>
  <c r="D223" i="35"/>
  <c r="E223" i="35"/>
  <c r="F223" i="35"/>
  <c r="G223" i="35"/>
  <c r="H223" i="35"/>
  <c r="I223" i="35"/>
  <c r="J223" i="35"/>
  <c r="K223" i="35"/>
  <c r="L223" i="35"/>
  <c r="M223" i="35"/>
  <c r="N223" i="35"/>
  <c r="O223" i="35"/>
  <c r="P223" i="35"/>
  <c r="Q223" i="35"/>
  <c r="R223" i="35"/>
  <c r="S223" i="35"/>
  <c r="T223" i="35"/>
  <c r="U223" i="35"/>
  <c r="V223" i="35"/>
  <c r="W223" i="35"/>
  <c r="X223" i="35"/>
  <c r="Y223" i="35"/>
  <c r="Z223" i="35"/>
  <c r="AA223" i="35"/>
  <c r="AB223" i="35"/>
  <c r="AC223" i="35"/>
  <c r="AD223" i="35"/>
  <c r="AE223" i="35"/>
  <c r="AF223" i="35"/>
  <c r="AG223" i="35"/>
  <c r="AH223" i="35"/>
  <c r="AI223" i="35"/>
  <c r="AJ223" i="35"/>
  <c r="AK223" i="35"/>
  <c r="AL223" i="35"/>
  <c r="AM223" i="35"/>
  <c r="AN223" i="35"/>
  <c r="AO223" i="35"/>
  <c r="AP223" i="35"/>
  <c r="AQ223" i="35"/>
  <c r="AR223" i="35"/>
  <c r="AS223" i="35"/>
  <c r="AT223" i="35"/>
  <c r="AU223" i="35"/>
  <c r="AV223" i="35"/>
  <c r="AW223" i="35"/>
  <c r="AX223" i="35"/>
  <c r="AY223" i="35"/>
  <c r="AZ223" i="35"/>
  <c r="C224" i="35"/>
  <c r="D224" i="35"/>
  <c r="E224" i="35"/>
  <c r="F224" i="35"/>
  <c r="G224" i="35"/>
  <c r="H224" i="35"/>
  <c r="I224" i="35"/>
  <c r="J224" i="35"/>
  <c r="K224" i="35"/>
  <c r="L224" i="35"/>
  <c r="M224" i="35"/>
  <c r="N224" i="35"/>
  <c r="O224" i="35"/>
  <c r="P224" i="35"/>
  <c r="Q224" i="35"/>
  <c r="R224" i="35"/>
  <c r="S224" i="35"/>
  <c r="T224" i="35"/>
  <c r="U224" i="35"/>
  <c r="V224" i="35"/>
  <c r="W224" i="35"/>
  <c r="X224" i="35"/>
  <c r="Y224" i="35"/>
  <c r="Z224" i="35"/>
  <c r="AA224" i="35"/>
  <c r="AB224" i="35"/>
  <c r="AC224" i="35"/>
  <c r="AD224" i="35"/>
  <c r="AE224" i="35"/>
  <c r="AF224" i="35"/>
  <c r="AG224" i="35"/>
  <c r="AH224" i="35"/>
  <c r="AI224" i="35"/>
  <c r="AJ224" i="35"/>
  <c r="AK224" i="35"/>
  <c r="AL224" i="35"/>
  <c r="AM224" i="35"/>
  <c r="AN224" i="35"/>
  <c r="AO224" i="35"/>
  <c r="AP224" i="35"/>
  <c r="AQ224" i="35"/>
  <c r="AR224" i="35"/>
  <c r="AS224" i="35"/>
  <c r="AT224" i="35"/>
  <c r="AU224" i="35"/>
  <c r="AV224" i="35"/>
  <c r="AW224" i="35"/>
  <c r="AX224" i="35"/>
  <c r="AY224" i="35"/>
  <c r="AZ224" i="35"/>
  <c r="C225" i="35"/>
  <c r="D225" i="35"/>
  <c r="E225" i="35"/>
  <c r="F225" i="35"/>
  <c r="G225" i="35"/>
  <c r="H225" i="35"/>
  <c r="I225" i="35"/>
  <c r="J225" i="35"/>
  <c r="K225" i="35"/>
  <c r="L225" i="35"/>
  <c r="M225" i="35"/>
  <c r="N225" i="35"/>
  <c r="O225" i="35"/>
  <c r="P225" i="35"/>
  <c r="Q225" i="35"/>
  <c r="R225" i="35"/>
  <c r="S225" i="35"/>
  <c r="T225" i="35"/>
  <c r="U225" i="35"/>
  <c r="V225" i="35"/>
  <c r="W225" i="35"/>
  <c r="X225" i="35"/>
  <c r="Y225" i="35"/>
  <c r="Z225" i="35"/>
  <c r="AA225" i="35"/>
  <c r="AB225" i="35"/>
  <c r="AC225" i="35"/>
  <c r="AD225" i="35"/>
  <c r="AE225" i="35"/>
  <c r="AF225" i="35"/>
  <c r="AG225" i="35"/>
  <c r="AH225" i="35"/>
  <c r="AI225" i="35"/>
  <c r="AJ225" i="35"/>
  <c r="AK225" i="35"/>
  <c r="AL225" i="35"/>
  <c r="AM225" i="35"/>
  <c r="AN225" i="35"/>
  <c r="AO225" i="35"/>
  <c r="AP225" i="35"/>
  <c r="AQ225" i="35"/>
  <c r="AR225" i="35"/>
  <c r="AS225" i="35"/>
  <c r="AT225" i="35"/>
  <c r="AU225" i="35"/>
  <c r="AV225" i="35"/>
  <c r="AW225" i="35"/>
  <c r="AX225" i="35"/>
  <c r="AY225" i="35"/>
  <c r="AZ225" i="35"/>
  <c r="C226" i="35"/>
  <c r="D226" i="35"/>
  <c r="E226" i="35"/>
  <c r="F226" i="35"/>
  <c r="G226" i="35"/>
  <c r="H226" i="35"/>
  <c r="I226" i="35"/>
  <c r="J226" i="35"/>
  <c r="K226" i="35"/>
  <c r="L226" i="35"/>
  <c r="M226" i="35"/>
  <c r="N226" i="35"/>
  <c r="O226" i="35"/>
  <c r="P226" i="35"/>
  <c r="Q226" i="35"/>
  <c r="R226" i="35"/>
  <c r="S226" i="35"/>
  <c r="T226" i="35"/>
  <c r="U226" i="35"/>
  <c r="V226" i="35"/>
  <c r="W226" i="35"/>
  <c r="X226" i="35"/>
  <c r="Y226" i="35"/>
  <c r="Z226" i="35"/>
  <c r="AA226" i="35"/>
  <c r="AB226" i="35"/>
  <c r="AC226" i="35"/>
  <c r="AD226" i="35"/>
  <c r="AE226" i="35"/>
  <c r="AF226" i="35"/>
  <c r="AG226" i="35"/>
  <c r="AH226" i="35"/>
  <c r="AI226" i="35"/>
  <c r="AJ226" i="35"/>
  <c r="AK226" i="35"/>
  <c r="AL226" i="35"/>
  <c r="AM226" i="35"/>
  <c r="AN226" i="35"/>
  <c r="AO226" i="35"/>
  <c r="AP226" i="35"/>
  <c r="AQ226" i="35"/>
  <c r="AR226" i="35"/>
  <c r="AS226" i="35"/>
  <c r="AT226" i="35"/>
  <c r="AU226" i="35"/>
  <c r="AV226" i="35"/>
  <c r="AW226" i="35"/>
  <c r="AX226" i="35"/>
  <c r="AY226" i="35"/>
  <c r="AZ226" i="35"/>
  <c r="C227" i="35"/>
  <c r="D227" i="35"/>
  <c r="E227" i="35"/>
  <c r="F227" i="35"/>
  <c r="G227" i="35"/>
  <c r="H227" i="35"/>
  <c r="I227" i="35"/>
  <c r="J227" i="35"/>
  <c r="K227" i="35"/>
  <c r="L227" i="35"/>
  <c r="M227" i="35"/>
  <c r="N227" i="35"/>
  <c r="O227" i="35"/>
  <c r="P227" i="35"/>
  <c r="Q227" i="35"/>
  <c r="R227" i="35"/>
  <c r="S227" i="35"/>
  <c r="T227" i="35"/>
  <c r="U227" i="35"/>
  <c r="V227" i="35"/>
  <c r="W227" i="35"/>
  <c r="X227" i="35"/>
  <c r="Y227" i="35"/>
  <c r="Z227" i="35"/>
  <c r="AA227" i="35"/>
  <c r="AB227" i="35"/>
  <c r="AC227" i="35"/>
  <c r="AD227" i="35"/>
  <c r="AE227" i="35"/>
  <c r="AF227" i="35"/>
  <c r="AG227" i="35"/>
  <c r="AH227" i="35"/>
  <c r="AI227" i="35"/>
  <c r="AJ227" i="35"/>
  <c r="AK227" i="35"/>
  <c r="AL227" i="35"/>
  <c r="AM227" i="35"/>
  <c r="AN227" i="35"/>
  <c r="AO227" i="35"/>
  <c r="AP227" i="35"/>
  <c r="AQ227" i="35"/>
  <c r="AR227" i="35"/>
  <c r="AS227" i="35"/>
  <c r="AT227" i="35"/>
  <c r="AU227" i="35"/>
  <c r="AV227" i="35"/>
  <c r="AW227" i="35"/>
  <c r="AX227" i="35"/>
  <c r="AY227" i="35"/>
  <c r="AZ227" i="35"/>
  <c r="C228" i="35"/>
  <c r="D228" i="35"/>
  <c r="E228" i="35"/>
  <c r="F228" i="35"/>
  <c r="G228" i="35"/>
  <c r="H228" i="35"/>
  <c r="I228" i="35"/>
  <c r="J228" i="35"/>
  <c r="K228" i="35"/>
  <c r="L228" i="35"/>
  <c r="M228" i="35"/>
  <c r="N228" i="35"/>
  <c r="O228" i="35"/>
  <c r="P228" i="35"/>
  <c r="Q228" i="35"/>
  <c r="R228" i="35"/>
  <c r="S228" i="35"/>
  <c r="T228" i="35"/>
  <c r="U228" i="35"/>
  <c r="V228" i="35"/>
  <c r="W228" i="35"/>
  <c r="X228" i="35"/>
  <c r="Y228" i="35"/>
  <c r="Z228" i="35"/>
  <c r="AA228" i="35"/>
  <c r="AB228" i="35"/>
  <c r="AC228" i="35"/>
  <c r="AD228" i="35"/>
  <c r="AE228" i="35"/>
  <c r="AF228" i="35"/>
  <c r="AG228" i="35"/>
  <c r="AH228" i="35"/>
  <c r="AI228" i="35"/>
  <c r="AJ228" i="35"/>
  <c r="AK228" i="35"/>
  <c r="AL228" i="35"/>
  <c r="AM228" i="35"/>
  <c r="AN228" i="35"/>
  <c r="AO228" i="35"/>
  <c r="AP228" i="35"/>
  <c r="AQ228" i="35"/>
  <c r="AR228" i="35"/>
  <c r="AS228" i="35"/>
  <c r="AT228" i="35"/>
  <c r="AU228" i="35"/>
  <c r="AV228" i="35"/>
  <c r="AW228" i="35"/>
  <c r="AX228" i="35"/>
  <c r="AY228" i="35"/>
  <c r="AZ228" i="35"/>
  <c r="C229" i="35"/>
  <c r="D229" i="35"/>
  <c r="E229" i="35"/>
  <c r="F229" i="35"/>
  <c r="G229" i="35"/>
  <c r="H229" i="35"/>
  <c r="I229" i="35"/>
  <c r="J229" i="35"/>
  <c r="K229" i="35"/>
  <c r="L229" i="35"/>
  <c r="M229" i="35"/>
  <c r="N229" i="35"/>
  <c r="O229" i="35"/>
  <c r="P229" i="35"/>
  <c r="Q229" i="35"/>
  <c r="R229" i="35"/>
  <c r="S229" i="35"/>
  <c r="T229" i="35"/>
  <c r="U229" i="35"/>
  <c r="V229" i="35"/>
  <c r="W229" i="35"/>
  <c r="X229" i="35"/>
  <c r="Y229" i="35"/>
  <c r="Z229" i="35"/>
  <c r="AA229" i="35"/>
  <c r="AB229" i="35"/>
  <c r="AC229" i="35"/>
  <c r="AD229" i="35"/>
  <c r="AE229" i="35"/>
  <c r="AF229" i="35"/>
  <c r="AG229" i="35"/>
  <c r="AH229" i="35"/>
  <c r="AI229" i="35"/>
  <c r="AJ229" i="35"/>
  <c r="AK229" i="35"/>
  <c r="AL229" i="35"/>
  <c r="AM229" i="35"/>
  <c r="AN229" i="35"/>
  <c r="AO229" i="35"/>
  <c r="AP229" i="35"/>
  <c r="AQ229" i="35"/>
  <c r="AR229" i="35"/>
  <c r="AS229" i="35"/>
  <c r="AT229" i="35"/>
  <c r="AU229" i="35"/>
  <c r="AV229" i="35"/>
  <c r="AW229" i="35"/>
  <c r="AX229" i="35"/>
  <c r="AY229" i="35"/>
  <c r="AZ229" i="35"/>
  <c r="C230" i="35"/>
  <c r="D230" i="35"/>
  <c r="E230" i="35"/>
  <c r="F230" i="35"/>
  <c r="G230" i="35"/>
  <c r="H230" i="35"/>
  <c r="I230" i="35"/>
  <c r="J230" i="35"/>
  <c r="K230" i="35"/>
  <c r="L230" i="35"/>
  <c r="M230" i="35"/>
  <c r="N230" i="35"/>
  <c r="O230" i="35"/>
  <c r="P230" i="35"/>
  <c r="Q230" i="35"/>
  <c r="R230" i="35"/>
  <c r="S230" i="35"/>
  <c r="T230" i="35"/>
  <c r="U230" i="35"/>
  <c r="V230" i="35"/>
  <c r="W230" i="35"/>
  <c r="X230" i="35"/>
  <c r="Y230" i="35"/>
  <c r="Z230" i="35"/>
  <c r="AA230" i="35"/>
  <c r="AB230" i="35"/>
  <c r="AC230" i="35"/>
  <c r="AD230" i="35"/>
  <c r="AE230" i="35"/>
  <c r="AF230" i="35"/>
  <c r="AG230" i="35"/>
  <c r="AH230" i="35"/>
  <c r="AI230" i="35"/>
  <c r="AJ230" i="35"/>
  <c r="AK230" i="35"/>
  <c r="AL230" i="35"/>
  <c r="AM230" i="35"/>
  <c r="AN230" i="35"/>
  <c r="AO230" i="35"/>
  <c r="AP230" i="35"/>
  <c r="AQ230" i="35"/>
  <c r="AR230" i="35"/>
  <c r="AS230" i="35"/>
  <c r="AT230" i="35"/>
  <c r="AU230" i="35"/>
  <c r="AV230" i="35"/>
  <c r="AW230" i="35"/>
  <c r="AX230" i="35"/>
  <c r="AY230" i="35"/>
  <c r="AZ230" i="35"/>
  <c r="C231" i="35"/>
  <c r="D231" i="35"/>
  <c r="E231" i="35"/>
  <c r="F231" i="35"/>
  <c r="G231" i="35"/>
  <c r="H231" i="35"/>
  <c r="I231" i="35"/>
  <c r="J231" i="35"/>
  <c r="K231" i="35"/>
  <c r="L231" i="35"/>
  <c r="M231" i="35"/>
  <c r="N231" i="35"/>
  <c r="O231" i="35"/>
  <c r="P231" i="35"/>
  <c r="Q231" i="35"/>
  <c r="R231" i="35"/>
  <c r="S231" i="35"/>
  <c r="T231" i="35"/>
  <c r="U231" i="35"/>
  <c r="V231" i="35"/>
  <c r="W231" i="35"/>
  <c r="X231" i="35"/>
  <c r="Y231" i="35"/>
  <c r="Z231" i="35"/>
  <c r="AA231" i="35"/>
  <c r="AB231" i="35"/>
  <c r="AC231" i="35"/>
  <c r="AD231" i="35"/>
  <c r="AE231" i="35"/>
  <c r="AF231" i="35"/>
  <c r="AG231" i="35"/>
  <c r="AH231" i="35"/>
  <c r="AI231" i="35"/>
  <c r="AJ231" i="35"/>
  <c r="AK231" i="35"/>
  <c r="AL231" i="35"/>
  <c r="AM231" i="35"/>
  <c r="AN231" i="35"/>
  <c r="AO231" i="35"/>
  <c r="AP231" i="35"/>
  <c r="AQ231" i="35"/>
  <c r="AR231" i="35"/>
  <c r="AS231" i="35"/>
  <c r="AT231" i="35"/>
  <c r="AU231" i="35"/>
  <c r="AV231" i="35"/>
  <c r="AW231" i="35"/>
  <c r="AX231" i="35"/>
  <c r="AY231" i="35"/>
  <c r="AZ231" i="35"/>
  <c r="C232" i="35"/>
  <c r="D232" i="35"/>
  <c r="E232" i="35"/>
  <c r="F232" i="35"/>
  <c r="G232" i="35"/>
  <c r="H232" i="35"/>
  <c r="I232" i="35"/>
  <c r="J232" i="35"/>
  <c r="K232" i="35"/>
  <c r="L232" i="35"/>
  <c r="M232" i="35"/>
  <c r="N232" i="35"/>
  <c r="O232" i="35"/>
  <c r="P232" i="35"/>
  <c r="Q232" i="35"/>
  <c r="R232" i="35"/>
  <c r="S232" i="35"/>
  <c r="T232" i="35"/>
  <c r="U232" i="35"/>
  <c r="V232" i="35"/>
  <c r="W232" i="35"/>
  <c r="X232" i="35"/>
  <c r="Y232" i="35"/>
  <c r="Z232" i="35"/>
  <c r="AA232" i="35"/>
  <c r="AB232" i="35"/>
  <c r="AC232" i="35"/>
  <c r="AD232" i="35"/>
  <c r="AE232" i="35"/>
  <c r="AF232" i="35"/>
  <c r="AG232" i="35"/>
  <c r="AH232" i="35"/>
  <c r="AI232" i="35"/>
  <c r="AJ232" i="35"/>
  <c r="AK232" i="35"/>
  <c r="AL232" i="35"/>
  <c r="AM232" i="35"/>
  <c r="AN232" i="35"/>
  <c r="AO232" i="35"/>
  <c r="AP232" i="35"/>
  <c r="AQ232" i="35"/>
  <c r="AR232" i="35"/>
  <c r="AS232" i="35"/>
  <c r="AT232" i="35"/>
  <c r="AU232" i="35"/>
  <c r="AV232" i="35"/>
  <c r="AW232" i="35"/>
  <c r="AX232" i="35"/>
  <c r="AY232" i="35"/>
  <c r="AZ232" i="35"/>
  <c r="C233" i="35"/>
  <c r="D233" i="35"/>
  <c r="E233" i="35"/>
  <c r="F233" i="35"/>
  <c r="G233" i="35"/>
  <c r="H233" i="35"/>
  <c r="I233" i="35"/>
  <c r="J233" i="35"/>
  <c r="K233" i="35"/>
  <c r="L233" i="35"/>
  <c r="M233" i="35"/>
  <c r="N233" i="35"/>
  <c r="O233" i="35"/>
  <c r="P233" i="35"/>
  <c r="Q233" i="35"/>
  <c r="R233" i="35"/>
  <c r="S233" i="35"/>
  <c r="T233" i="35"/>
  <c r="U233" i="35"/>
  <c r="V233" i="35"/>
  <c r="W233" i="35"/>
  <c r="X233" i="35"/>
  <c r="Y233" i="35"/>
  <c r="Z233" i="35"/>
  <c r="AA233" i="35"/>
  <c r="AB233" i="35"/>
  <c r="AC233" i="35"/>
  <c r="AD233" i="35"/>
  <c r="AE233" i="35"/>
  <c r="AF233" i="35"/>
  <c r="AG233" i="35"/>
  <c r="AH233" i="35"/>
  <c r="AI233" i="35"/>
  <c r="AJ233" i="35"/>
  <c r="AK233" i="35"/>
  <c r="AL233" i="35"/>
  <c r="AM233" i="35"/>
  <c r="AN233" i="35"/>
  <c r="AO233" i="35"/>
  <c r="AP233" i="35"/>
  <c r="AQ233" i="35"/>
  <c r="AR233" i="35"/>
  <c r="AS233" i="35"/>
  <c r="AT233" i="35"/>
  <c r="AU233" i="35"/>
  <c r="AV233" i="35"/>
  <c r="AW233" i="35"/>
  <c r="AX233" i="35"/>
  <c r="AY233" i="35"/>
  <c r="AZ233" i="35"/>
  <c r="C234" i="35"/>
  <c r="D234" i="35"/>
  <c r="E234" i="35"/>
  <c r="F234" i="35"/>
  <c r="G234" i="35"/>
  <c r="H234" i="35"/>
  <c r="I234" i="35"/>
  <c r="J234" i="35"/>
  <c r="K234" i="35"/>
  <c r="L234" i="35"/>
  <c r="M234" i="35"/>
  <c r="N234" i="35"/>
  <c r="O234" i="35"/>
  <c r="P234" i="35"/>
  <c r="Q234" i="35"/>
  <c r="R234" i="35"/>
  <c r="S234" i="35"/>
  <c r="T234" i="35"/>
  <c r="U234" i="35"/>
  <c r="V234" i="35"/>
  <c r="W234" i="35"/>
  <c r="X234" i="35"/>
  <c r="Y234" i="35"/>
  <c r="Z234" i="35"/>
  <c r="AA234" i="35"/>
  <c r="AB234" i="35"/>
  <c r="AC234" i="35"/>
  <c r="AD234" i="35"/>
  <c r="AE234" i="35"/>
  <c r="AF234" i="35"/>
  <c r="AG234" i="35"/>
  <c r="AH234" i="35"/>
  <c r="AI234" i="35"/>
  <c r="AJ234" i="35"/>
  <c r="AK234" i="35"/>
  <c r="AL234" i="35"/>
  <c r="AM234" i="35"/>
  <c r="AN234" i="35"/>
  <c r="AO234" i="35"/>
  <c r="AP234" i="35"/>
  <c r="AQ234" i="35"/>
  <c r="AR234" i="35"/>
  <c r="AS234" i="35"/>
  <c r="AT234" i="35"/>
  <c r="AU234" i="35"/>
  <c r="AV234" i="35"/>
  <c r="AW234" i="35"/>
  <c r="AX234" i="35"/>
  <c r="AY234" i="35"/>
  <c r="AZ234" i="35"/>
  <c r="C235" i="35"/>
  <c r="D235" i="35"/>
  <c r="E235" i="35"/>
  <c r="F235" i="35"/>
  <c r="G235" i="35"/>
  <c r="H235" i="35"/>
  <c r="I235" i="35"/>
  <c r="J235" i="35"/>
  <c r="K235" i="35"/>
  <c r="L235" i="35"/>
  <c r="M235" i="35"/>
  <c r="N235" i="35"/>
  <c r="O235" i="35"/>
  <c r="P235" i="35"/>
  <c r="Q235" i="35"/>
  <c r="R235" i="35"/>
  <c r="S235" i="35"/>
  <c r="T235" i="35"/>
  <c r="U235" i="35"/>
  <c r="V235" i="35"/>
  <c r="W235" i="35"/>
  <c r="X235" i="35"/>
  <c r="Y235" i="35"/>
  <c r="Z235" i="35"/>
  <c r="AA235" i="35"/>
  <c r="AB235" i="35"/>
  <c r="AC235" i="35"/>
  <c r="AD235" i="35"/>
  <c r="AE235" i="35"/>
  <c r="AF235" i="35"/>
  <c r="AG235" i="35"/>
  <c r="AH235" i="35"/>
  <c r="AI235" i="35"/>
  <c r="AJ235" i="35"/>
  <c r="AK235" i="35"/>
  <c r="AL235" i="35"/>
  <c r="AM235" i="35"/>
  <c r="AN235" i="35"/>
  <c r="AO235" i="35"/>
  <c r="AP235" i="35"/>
  <c r="AQ235" i="35"/>
  <c r="AR235" i="35"/>
  <c r="AS235" i="35"/>
  <c r="AT235" i="35"/>
  <c r="AU235" i="35"/>
  <c r="AV235" i="35"/>
  <c r="AW235" i="35"/>
  <c r="AX235" i="35"/>
  <c r="AY235" i="35"/>
  <c r="AZ235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C192" i="35"/>
  <c r="D192" i="35"/>
  <c r="E192" i="35"/>
  <c r="F192" i="35"/>
  <c r="G192" i="35"/>
  <c r="H192" i="35"/>
  <c r="I192" i="35"/>
  <c r="J192" i="35"/>
  <c r="K192" i="35"/>
  <c r="L192" i="35"/>
  <c r="M192" i="35"/>
  <c r="N192" i="35"/>
  <c r="O192" i="35"/>
  <c r="P192" i="35"/>
  <c r="Q192" i="35"/>
  <c r="R192" i="35"/>
  <c r="S192" i="35"/>
  <c r="T192" i="35"/>
  <c r="U192" i="35"/>
  <c r="V192" i="35"/>
  <c r="W192" i="35"/>
  <c r="X192" i="35"/>
  <c r="Y192" i="35"/>
  <c r="Z192" i="35"/>
  <c r="AA192" i="35"/>
  <c r="AB192" i="35"/>
  <c r="AC192" i="35"/>
  <c r="AD192" i="35"/>
  <c r="AE192" i="35"/>
  <c r="AF192" i="35"/>
  <c r="AG192" i="35"/>
  <c r="AH192" i="35"/>
  <c r="AI192" i="35"/>
  <c r="AJ192" i="35"/>
  <c r="AK192" i="35"/>
  <c r="AL192" i="35"/>
  <c r="AM192" i="35"/>
  <c r="AN192" i="35"/>
  <c r="AO192" i="35"/>
  <c r="AP192" i="35"/>
  <c r="AQ192" i="35"/>
  <c r="AR192" i="35"/>
  <c r="AS192" i="35"/>
  <c r="AT192" i="35"/>
  <c r="AU192" i="35"/>
  <c r="AV192" i="35"/>
  <c r="AW192" i="35"/>
  <c r="AX192" i="35"/>
  <c r="AY192" i="35"/>
  <c r="AZ192" i="35"/>
  <c r="C193" i="35"/>
  <c r="D193" i="35"/>
  <c r="E193" i="35"/>
  <c r="F193" i="35"/>
  <c r="G193" i="35"/>
  <c r="H193" i="35"/>
  <c r="I193" i="35"/>
  <c r="J193" i="35"/>
  <c r="K193" i="35"/>
  <c r="L193" i="35"/>
  <c r="M193" i="35"/>
  <c r="N193" i="35"/>
  <c r="O193" i="35"/>
  <c r="P193" i="35"/>
  <c r="Q193" i="35"/>
  <c r="R193" i="35"/>
  <c r="S193" i="35"/>
  <c r="T193" i="35"/>
  <c r="U193" i="35"/>
  <c r="V193" i="35"/>
  <c r="W193" i="35"/>
  <c r="X193" i="35"/>
  <c r="Y193" i="35"/>
  <c r="Z193" i="35"/>
  <c r="AA193" i="35"/>
  <c r="AB193" i="35"/>
  <c r="AC193" i="35"/>
  <c r="AD193" i="35"/>
  <c r="AE193" i="35"/>
  <c r="AF193" i="35"/>
  <c r="AG193" i="35"/>
  <c r="AH193" i="35"/>
  <c r="AI193" i="35"/>
  <c r="AJ193" i="35"/>
  <c r="AK193" i="35"/>
  <c r="AL193" i="35"/>
  <c r="AM193" i="35"/>
  <c r="AN193" i="35"/>
  <c r="AO193" i="35"/>
  <c r="AP193" i="35"/>
  <c r="AQ193" i="35"/>
  <c r="AR193" i="35"/>
  <c r="AS193" i="35"/>
  <c r="AT193" i="35"/>
  <c r="AU193" i="35"/>
  <c r="AV193" i="35"/>
  <c r="AW193" i="35"/>
  <c r="AX193" i="35"/>
  <c r="AY193" i="35"/>
  <c r="AZ193" i="35"/>
  <c r="C194" i="35"/>
  <c r="D194" i="35"/>
  <c r="E194" i="35"/>
  <c r="F194" i="35"/>
  <c r="G194" i="35"/>
  <c r="H194" i="35"/>
  <c r="I194" i="35"/>
  <c r="J194" i="35"/>
  <c r="K194" i="35"/>
  <c r="L194" i="35"/>
  <c r="M194" i="35"/>
  <c r="N194" i="35"/>
  <c r="O194" i="35"/>
  <c r="P194" i="35"/>
  <c r="Q194" i="35"/>
  <c r="R194" i="35"/>
  <c r="S194" i="35"/>
  <c r="T194" i="35"/>
  <c r="U194" i="35"/>
  <c r="V194" i="35"/>
  <c r="W194" i="35"/>
  <c r="X194" i="35"/>
  <c r="Y194" i="35"/>
  <c r="Z194" i="35"/>
  <c r="AA194" i="35"/>
  <c r="AB194" i="35"/>
  <c r="AC194" i="35"/>
  <c r="AD194" i="35"/>
  <c r="AE194" i="35"/>
  <c r="AF194" i="35"/>
  <c r="AG194" i="35"/>
  <c r="AH194" i="35"/>
  <c r="AI194" i="35"/>
  <c r="AJ194" i="35"/>
  <c r="AK194" i="35"/>
  <c r="AL194" i="35"/>
  <c r="AM194" i="35"/>
  <c r="AN194" i="35"/>
  <c r="AO194" i="35"/>
  <c r="AP194" i="35"/>
  <c r="AQ194" i="35"/>
  <c r="AR194" i="35"/>
  <c r="AS194" i="35"/>
  <c r="AT194" i="35"/>
  <c r="AU194" i="35"/>
  <c r="AV194" i="35"/>
  <c r="AW194" i="35"/>
  <c r="AX194" i="35"/>
  <c r="AY194" i="35"/>
  <c r="AZ194" i="35"/>
  <c r="C195" i="35"/>
  <c r="D195" i="35"/>
  <c r="E195" i="35"/>
  <c r="F195" i="35"/>
  <c r="G195" i="35"/>
  <c r="H195" i="35"/>
  <c r="I195" i="35"/>
  <c r="J195" i="35"/>
  <c r="K195" i="35"/>
  <c r="L195" i="35"/>
  <c r="M195" i="35"/>
  <c r="N195" i="35"/>
  <c r="O195" i="35"/>
  <c r="P195" i="35"/>
  <c r="Q195" i="35"/>
  <c r="R195" i="35"/>
  <c r="S195" i="35"/>
  <c r="T195" i="35"/>
  <c r="U195" i="35"/>
  <c r="V195" i="35"/>
  <c r="W195" i="35"/>
  <c r="X195" i="35"/>
  <c r="Y195" i="35"/>
  <c r="Z195" i="35"/>
  <c r="AA195" i="35"/>
  <c r="AB195" i="35"/>
  <c r="AC195" i="35"/>
  <c r="AD195" i="35"/>
  <c r="AE195" i="35"/>
  <c r="AF195" i="35"/>
  <c r="AG195" i="35"/>
  <c r="AH195" i="35"/>
  <c r="AI195" i="35"/>
  <c r="AJ195" i="35"/>
  <c r="AK195" i="35"/>
  <c r="AL195" i="35"/>
  <c r="AM195" i="35"/>
  <c r="AN195" i="35"/>
  <c r="AO195" i="35"/>
  <c r="AP195" i="35"/>
  <c r="AQ195" i="35"/>
  <c r="AR195" i="35"/>
  <c r="AS195" i="35"/>
  <c r="AT195" i="35"/>
  <c r="AU195" i="35"/>
  <c r="AV195" i="35"/>
  <c r="AW195" i="35"/>
  <c r="AX195" i="35"/>
  <c r="AY195" i="35"/>
  <c r="AZ195" i="35"/>
  <c r="C196" i="35"/>
  <c r="D196" i="35"/>
  <c r="E196" i="35"/>
  <c r="F196" i="35"/>
  <c r="G196" i="35"/>
  <c r="H196" i="35"/>
  <c r="I196" i="35"/>
  <c r="J196" i="35"/>
  <c r="K196" i="35"/>
  <c r="L196" i="35"/>
  <c r="M196" i="35"/>
  <c r="N196" i="35"/>
  <c r="O196" i="35"/>
  <c r="P196" i="35"/>
  <c r="Q196" i="35"/>
  <c r="R196" i="35"/>
  <c r="S196" i="35"/>
  <c r="T196" i="35"/>
  <c r="U196" i="35"/>
  <c r="V196" i="35"/>
  <c r="W196" i="35"/>
  <c r="X196" i="35"/>
  <c r="Y196" i="35"/>
  <c r="Z196" i="35"/>
  <c r="AA196" i="35"/>
  <c r="AB196" i="35"/>
  <c r="AC196" i="35"/>
  <c r="AD196" i="35"/>
  <c r="AE196" i="35"/>
  <c r="AF196" i="35"/>
  <c r="AG196" i="35"/>
  <c r="AH196" i="35"/>
  <c r="AI196" i="35"/>
  <c r="AJ196" i="35"/>
  <c r="AK196" i="35"/>
  <c r="AL196" i="35"/>
  <c r="AM196" i="35"/>
  <c r="AN196" i="35"/>
  <c r="AO196" i="35"/>
  <c r="AP196" i="35"/>
  <c r="AQ196" i="35"/>
  <c r="AR196" i="35"/>
  <c r="AS196" i="35"/>
  <c r="AT196" i="35"/>
  <c r="AU196" i="35"/>
  <c r="AV196" i="35"/>
  <c r="AW196" i="35"/>
  <c r="AX196" i="35"/>
  <c r="AY196" i="35"/>
  <c r="AZ196" i="35"/>
  <c r="C197" i="35"/>
  <c r="D197" i="35"/>
  <c r="E197" i="35"/>
  <c r="F197" i="35"/>
  <c r="G197" i="35"/>
  <c r="H197" i="35"/>
  <c r="I197" i="35"/>
  <c r="J197" i="35"/>
  <c r="K197" i="35"/>
  <c r="L197" i="35"/>
  <c r="M197" i="35"/>
  <c r="N197" i="35"/>
  <c r="O197" i="35"/>
  <c r="P197" i="35"/>
  <c r="Q197" i="35"/>
  <c r="R197" i="35"/>
  <c r="S197" i="35"/>
  <c r="T197" i="35"/>
  <c r="U197" i="35"/>
  <c r="V197" i="35"/>
  <c r="W197" i="35"/>
  <c r="X197" i="35"/>
  <c r="Y197" i="35"/>
  <c r="Z197" i="35"/>
  <c r="AA197" i="35"/>
  <c r="AB197" i="35"/>
  <c r="AC197" i="35"/>
  <c r="AD197" i="35"/>
  <c r="AE197" i="35"/>
  <c r="AF197" i="35"/>
  <c r="AG197" i="35"/>
  <c r="AH197" i="35"/>
  <c r="AI197" i="35"/>
  <c r="AJ197" i="35"/>
  <c r="AK197" i="35"/>
  <c r="AL197" i="35"/>
  <c r="AM197" i="35"/>
  <c r="AN197" i="35"/>
  <c r="AO197" i="35"/>
  <c r="AP197" i="35"/>
  <c r="AQ197" i="35"/>
  <c r="AR197" i="35"/>
  <c r="AS197" i="35"/>
  <c r="AT197" i="35"/>
  <c r="AU197" i="35"/>
  <c r="AV197" i="35"/>
  <c r="AW197" i="35"/>
  <c r="AX197" i="35"/>
  <c r="AY197" i="35"/>
  <c r="AZ197" i="35"/>
  <c r="C198" i="35"/>
  <c r="D198" i="35"/>
  <c r="E198" i="35"/>
  <c r="F198" i="35"/>
  <c r="G198" i="35"/>
  <c r="H198" i="35"/>
  <c r="I198" i="35"/>
  <c r="J198" i="35"/>
  <c r="K198" i="35"/>
  <c r="L198" i="35"/>
  <c r="M198" i="35"/>
  <c r="N198" i="35"/>
  <c r="O198" i="35"/>
  <c r="P198" i="35"/>
  <c r="Q198" i="35"/>
  <c r="R198" i="35"/>
  <c r="S198" i="35"/>
  <c r="T198" i="35"/>
  <c r="U198" i="35"/>
  <c r="V198" i="35"/>
  <c r="W198" i="35"/>
  <c r="X198" i="35"/>
  <c r="Y198" i="35"/>
  <c r="Z198" i="35"/>
  <c r="AA198" i="35"/>
  <c r="AB198" i="35"/>
  <c r="AC198" i="35"/>
  <c r="AD198" i="35"/>
  <c r="AE198" i="35"/>
  <c r="AF198" i="35"/>
  <c r="AG198" i="35"/>
  <c r="AH198" i="35"/>
  <c r="AI198" i="35"/>
  <c r="AJ198" i="35"/>
  <c r="AK198" i="35"/>
  <c r="AL198" i="35"/>
  <c r="AM198" i="35"/>
  <c r="AN198" i="35"/>
  <c r="AO198" i="35"/>
  <c r="AP198" i="35"/>
  <c r="AQ198" i="35"/>
  <c r="AR198" i="35"/>
  <c r="AS198" i="35"/>
  <c r="AT198" i="35"/>
  <c r="AU198" i="35"/>
  <c r="AV198" i="35"/>
  <c r="AW198" i="35"/>
  <c r="AX198" i="35"/>
  <c r="AY198" i="35"/>
  <c r="AZ198" i="35"/>
  <c r="C199" i="35"/>
  <c r="D199" i="35"/>
  <c r="E199" i="35"/>
  <c r="F199" i="35"/>
  <c r="G199" i="35"/>
  <c r="H199" i="35"/>
  <c r="I199" i="35"/>
  <c r="J199" i="35"/>
  <c r="K199" i="35"/>
  <c r="L199" i="35"/>
  <c r="M199" i="35"/>
  <c r="N199" i="35"/>
  <c r="O199" i="35"/>
  <c r="P199" i="35"/>
  <c r="Q199" i="35"/>
  <c r="R199" i="35"/>
  <c r="S199" i="35"/>
  <c r="T199" i="35"/>
  <c r="U199" i="35"/>
  <c r="V199" i="35"/>
  <c r="W199" i="35"/>
  <c r="X199" i="35"/>
  <c r="Y199" i="35"/>
  <c r="Z199" i="35"/>
  <c r="AA199" i="35"/>
  <c r="AB199" i="35"/>
  <c r="AC199" i="35"/>
  <c r="AD199" i="35"/>
  <c r="AE199" i="35"/>
  <c r="AF199" i="35"/>
  <c r="AG199" i="35"/>
  <c r="AH199" i="35"/>
  <c r="AI199" i="35"/>
  <c r="AJ199" i="35"/>
  <c r="AK199" i="35"/>
  <c r="AL199" i="35"/>
  <c r="AM199" i="35"/>
  <c r="AN199" i="35"/>
  <c r="AO199" i="35"/>
  <c r="AP199" i="35"/>
  <c r="AQ199" i="35"/>
  <c r="AR199" i="35"/>
  <c r="AS199" i="35"/>
  <c r="AT199" i="35"/>
  <c r="AU199" i="35"/>
  <c r="AV199" i="35"/>
  <c r="AW199" i="35"/>
  <c r="AX199" i="35"/>
  <c r="AY199" i="35"/>
  <c r="AZ199" i="35"/>
  <c r="C200" i="35"/>
  <c r="D200" i="35"/>
  <c r="E200" i="35"/>
  <c r="F200" i="35"/>
  <c r="G200" i="35"/>
  <c r="H200" i="35"/>
  <c r="I200" i="35"/>
  <c r="J200" i="35"/>
  <c r="K200" i="35"/>
  <c r="L200" i="35"/>
  <c r="M200" i="35"/>
  <c r="N200" i="35"/>
  <c r="O200" i="35"/>
  <c r="P200" i="35"/>
  <c r="Q200" i="35"/>
  <c r="R200" i="35"/>
  <c r="S200" i="35"/>
  <c r="T200" i="35"/>
  <c r="U200" i="35"/>
  <c r="V200" i="35"/>
  <c r="W200" i="35"/>
  <c r="X200" i="35"/>
  <c r="Y200" i="35"/>
  <c r="Z200" i="35"/>
  <c r="AA200" i="35"/>
  <c r="AB200" i="35"/>
  <c r="AC200" i="35"/>
  <c r="AD200" i="35"/>
  <c r="AE200" i="35"/>
  <c r="AF200" i="35"/>
  <c r="AG200" i="35"/>
  <c r="AH200" i="35"/>
  <c r="AI200" i="35"/>
  <c r="AJ200" i="35"/>
  <c r="AK200" i="35"/>
  <c r="AL200" i="35"/>
  <c r="AM200" i="35"/>
  <c r="AN200" i="35"/>
  <c r="AO200" i="35"/>
  <c r="AP200" i="35"/>
  <c r="AQ200" i="35"/>
  <c r="AR200" i="35"/>
  <c r="AS200" i="35"/>
  <c r="AT200" i="35"/>
  <c r="AU200" i="35"/>
  <c r="AV200" i="35"/>
  <c r="AW200" i="35"/>
  <c r="AX200" i="35"/>
  <c r="AY200" i="35"/>
  <c r="AZ200" i="35"/>
  <c r="C201" i="35"/>
  <c r="D201" i="35"/>
  <c r="E201" i="35"/>
  <c r="F201" i="35"/>
  <c r="G201" i="35"/>
  <c r="H201" i="35"/>
  <c r="I201" i="35"/>
  <c r="J201" i="35"/>
  <c r="K201" i="35"/>
  <c r="L201" i="35"/>
  <c r="M201" i="35"/>
  <c r="N201" i="35"/>
  <c r="O201" i="35"/>
  <c r="P201" i="35"/>
  <c r="Q201" i="35"/>
  <c r="R201" i="35"/>
  <c r="S201" i="35"/>
  <c r="T201" i="35"/>
  <c r="U201" i="35"/>
  <c r="V201" i="35"/>
  <c r="W201" i="35"/>
  <c r="X201" i="35"/>
  <c r="Y201" i="35"/>
  <c r="Z201" i="35"/>
  <c r="AA201" i="35"/>
  <c r="AB201" i="35"/>
  <c r="AC201" i="35"/>
  <c r="AD201" i="35"/>
  <c r="AE201" i="35"/>
  <c r="AF201" i="35"/>
  <c r="AG201" i="35"/>
  <c r="AH201" i="35"/>
  <c r="AI201" i="35"/>
  <c r="AJ201" i="35"/>
  <c r="AK201" i="35"/>
  <c r="AL201" i="35"/>
  <c r="AM201" i="35"/>
  <c r="AN201" i="35"/>
  <c r="AO201" i="35"/>
  <c r="AP201" i="35"/>
  <c r="AQ201" i="35"/>
  <c r="AR201" i="35"/>
  <c r="AS201" i="35"/>
  <c r="AT201" i="35"/>
  <c r="AU201" i="35"/>
  <c r="AV201" i="35"/>
  <c r="AW201" i="35"/>
  <c r="AX201" i="35"/>
  <c r="AY201" i="35"/>
  <c r="AZ201" i="35"/>
  <c r="C202" i="35"/>
  <c r="D202" i="35"/>
  <c r="E202" i="35"/>
  <c r="F202" i="35"/>
  <c r="G202" i="35"/>
  <c r="H202" i="35"/>
  <c r="I202" i="35"/>
  <c r="J202" i="35"/>
  <c r="K202" i="35"/>
  <c r="L202" i="35"/>
  <c r="M202" i="35"/>
  <c r="N202" i="35"/>
  <c r="O202" i="35"/>
  <c r="P202" i="35"/>
  <c r="Q202" i="35"/>
  <c r="R202" i="35"/>
  <c r="S202" i="35"/>
  <c r="T202" i="35"/>
  <c r="U202" i="35"/>
  <c r="V202" i="35"/>
  <c r="W202" i="35"/>
  <c r="X202" i="35"/>
  <c r="Y202" i="35"/>
  <c r="Z202" i="35"/>
  <c r="AA202" i="35"/>
  <c r="AB202" i="35"/>
  <c r="AC202" i="35"/>
  <c r="AD202" i="35"/>
  <c r="AE202" i="35"/>
  <c r="AF202" i="35"/>
  <c r="AG202" i="35"/>
  <c r="AH202" i="35"/>
  <c r="AI202" i="35"/>
  <c r="AJ202" i="35"/>
  <c r="AK202" i="35"/>
  <c r="AL202" i="35"/>
  <c r="AM202" i="35"/>
  <c r="AN202" i="35"/>
  <c r="AO202" i="35"/>
  <c r="AP202" i="35"/>
  <c r="AQ202" i="35"/>
  <c r="AR202" i="35"/>
  <c r="AS202" i="35"/>
  <c r="AT202" i="35"/>
  <c r="AU202" i="35"/>
  <c r="AV202" i="35"/>
  <c r="AW202" i="35"/>
  <c r="AX202" i="35"/>
  <c r="AY202" i="35"/>
  <c r="AZ202" i="35"/>
  <c r="C203" i="35"/>
  <c r="D203" i="35"/>
  <c r="E203" i="35"/>
  <c r="F203" i="35"/>
  <c r="G203" i="35"/>
  <c r="H203" i="35"/>
  <c r="I203" i="35"/>
  <c r="J203" i="35"/>
  <c r="K203" i="35"/>
  <c r="L203" i="35"/>
  <c r="M203" i="35"/>
  <c r="N203" i="35"/>
  <c r="O203" i="35"/>
  <c r="P203" i="35"/>
  <c r="Q203" i="35"/>
  <c r="R203" i="35"/>
  <c r="S203" i="35"/>
  <c r="T203" i="35"/>
  <c r="U203" i="35"/>
  <c r="V203" i="35"/>
  <c r="W203" i="35"/>
  <c r="X203" i="35"/>
  <c r="Y203" i="35"/>
  <c r="Z203" i="35"/>
  <c r="AA203" i="35"/>
  <c r="AB203" i="35"/>
  <c r="AC203" i="35"/>
  <c r="AD203" i="35"/>
  <c r="AE203" i="35"/>
  <c r="AF203" i="35"/>
  <c r="AG203" i="35"/>
  <c r="AH203" i="35"/>
  <c r="AI203" i="35"/>
  <c r="AJ203" i="35"/>
  <c r="AK203" i="35"/>
  <c r="AL203" i="35"/>
  <c r="AM203" i="35"/>
  <c r="AN203" i="35"/>
  <c r="AO203" i="35"/>
  <c r="AP203" i="35"/>
  <c r="AQ203" i="35"/>
  <c r="AR203" i="35"/>
  <c r="AS203" i="35"/>
  <c r="AT203" i="35"/>
  <c r="AU203" i="35"/>
  <c r="AV203" i="35"/>
  <c r="AW203" i="35"/>
  <c r="AX203" i="35"/>
  <c r="AY203" i="35"/>
  <c r="AZ203" i="35"/>
  <c r="C204" i="35"/>
  <c r="D204" i="35"/>
  <c r="E204" i="35"/>
  <c r="F204" i="35"/>
  <c r="G204" i="35"/>
  <c r="H204" i="35"/>
  <c r="I204" i="35"/>
  <c r="J204" i="35"/>
  <c r="K204" i="35"/>
  <c r="L204" i="35"/>
  <c r="M204" i="35"/>
  <c r="N204" i="35"/>
  <c r="O204" i="35"/>
  <c r="P204" i="35"/>
  <c r="Q204" i="35"/>
  <c r="R204" i="35"/>
  <c r="S204" i="35"/>
  <c r="T204" i="35"/>
  <c r="U204" i="35"/>
  <c r="V204" i="35"/>
  <c r="W204" i="35"/>
  <c r="X204" i="35"/>
  <c r="Y204" i="35"/>
  <c r="Z204" i="35"/>
  <c r="AA204" i="35"/>
  <c r="AB204" i="35"/>
  <c r="AC204" i="35"/>
  <c r="AD204" i="35"/>
  <c r="AE204" i="35"/>
  <c r="AF204" i="35"/>
  <c r="AG204" i="35"/>
  <c r="AH204" i="35"/>
  <c r="AI204" i="35"/>
  <c r="AJ204" i="35"/>
  <c r="AK204" i="35"/>
  <c r="AL204" i="35"/>
  <c r="AM204" i="35"/>
  <c r="AN204" i="35"/>
  <c r="AO204" i="35"/>
  <c r="AP204" i="35"/>
  <c r="AQ204" i="35"/>
  <c r="AR204" i="35"/>
  <c r="AS204" i="35"/>
  <c r="AT204" i="35"/>
  <c r="AU204" i="35"/>
  <c r="AV204" i="35"/>
  <c r="AW204" i="35"/>
  <c r="AX204" i="35"/>
  <c r="AY204" i="35"/>
  <c r="AZ204" i="35"/>
  <c r="C205" i="35"/>
  <c r="D205" i="35"/>
  <c r="E205" i="35"/>
  <c r="F205" i="35"/>
  <c r="G205" i="35"/>
  <c r="H205" i="35"/>
  <c r="I205" i="35"/>
  <c r="J205" i="35"/>
  <c r="K205" i="35"/>
  <c r="L205" i="35"/>
  <c r="M205" i="35"/>
  <c r="N205" i="35"/>
  <c r="O205" i="35"/>
  <c r="P205" i="35"/>
  <c r="Q205" i="35"/>
  <c r="R205" i="35"/>
  <c r="S205" i="35"/>
  <c r="T205" i="35"/>
  <c r="U205" i="35"/>
  <c r="V205" i="35"/>
  <c r="W205" i="35"/>
  <c r="X205" i="35"/>
  <c r="Y205" i="35"/>
  <c r="Z205" i="35"/>
  <c r="AA205" i="35"/>
  <c r="AB205" i="35"/>
  <c r="AC205" i="35"/>
  <c r="AD205" i="35"/>
  <c r="AE205" i="35"/>
  <c r="AF205" i="35"/>
  <c r="AG205" i="35"/>
  <c r="AH205" i="35"/>
  <c r="AI205" i="35"/>
  <c r="AJ205" i="35"/>
  <c r="AK205" i="35"/>
  <c r="AL205" i="35"/>
  <c r="AM205" i="35"/>
  <c r="AN205" i="35"/>
  <c r="AO205" i="35"/>
  <c r="AP205" i="35"/>
  <c r="AQ205" i="35"/>
  <c r="AR205" i="35"/>
  <c r="AS205" i="35"/>
  <c r="AT205" i="35"/>
  <c r="AU205" i="35"/>
  <c r="AV205" i="35"/>
  <c r="AW205" i="35"/>
  <c r="AX205" i="35"/>
  <c r="AY205" i="35"/>
  <c r="AZ205" i="35"/>
  <c r="C206" i="35"/>
  <c r="D206" i="35"/>
  <c r="E206" i="35"/>
  <c r="F206" i="35"/>
  <c r="G206" i="35"/>
  <c r="H206" i="35"/>
  <c r="I206" i="35"/>
  <c r="J206" i="35"/>
  <c r="K206" i="35"/>
  <c r="L206" i="35"/>
  <c r="M206" i="35"/>
  <c r="N206" i="35"/>
  <c r="O206" i="35"/>
  <c r="P206" i="35"/>
  <c r="Q206" i="35"/>
  <c r="R206" i="35"/>
  <c r="S206" i="35"/>
  <c r="T206" i="35"/>
  <c r="U206" i="35"/>
  <c r="V206" i="35"/>
  <c r="W206" i="35"/>
  <c r="X206" i="35"/>
  <c r="Y206" i="35"/>
  <c r="Z206" i="35"/>
  <c r="AA206" i="35"/>
  <c r="AB206" i="35"/>
  <c r="AC206" i="35"/>
  <c r="AD206" i="35"/>
  <c r="AE206" i="35"/>
  <c r="AF206" i="35"/>
  <c r="AG206" i="35"/>
  <c r="AH206" i="35"/>
  <c r="AI206" i="35"/>
  <c r="AJ206" i="35"/>
  <c r="AK206" i="35"/>
  <c r="AL206" i="35"/>
  <c r="AM206" i="35"/>
  <c r="AN206" i="35"/>
  <c r="AO206" i="35"/>
  <c r="AP206" i="35"/>
  <c r="AQ206" i="35"/>
  <c r="AR206" i="35"/>
  <c r="AS206" i="35"/>
  <c r="AT206" i="35"/>
  <c r="AU206" i="35"/>
  <c r="AV206" i="35"/>
  <c r="AW206" i="35"/>
  <c r="AX206" i="35"/>
  <c r="AY206" i="35"/>
  <c r="AZ206" i="35"/>
  <c r="C207" i="35"/>
  <c r="D207" i="35"/>
  <c r="E207" i="35"/>
  <c r="F207" i="35"/>
  <c r="G207" i="35"/>
  <c r="H207" i="35"/>
  <c r="I207" i="35"/>
  <c r="J207" i="35"/>
  <c r="K207" i="35"/>
  <c r="L207" i="35"/>
  <c r="M207" i="35"/>
  <c r="N207" i="35"/>
  <c r="O207" i="35"/>
  <c r="P207" i="35"/>
  <c r="Q207" i="35"/>
  <c r="R207" i="35"/>
  <c r="S207" i="35"/>
  <c r="T207" i="35"/>
  <c r="U207" i="35"/>
  <c r="V207" i="35"/>
  <c r="W207" i="35"/>
  <c r="X207" i="35"/>
  <c r="Y207" i="35"/>
  <c r="Z207" i="35"/>
  <c r="AA207" i="35"/>
  <c r="AB207" i="35"/>
  <c r="AC207" i="35"/>
  <c r="AD207" i="35"/>
  <c r="AE207" i="35"/>
  <c r="AF207" i="35"/>
  <c r="AG207" i="35"/>
  <c r="AH207" i="35"/>
  <c r="AI207" i="35"/>
  <c r="AJ207" i="35"/>
  <c r="AK207" i="35"/>
  <c r="AL207" i="35"/>
  <c r="AM207" i="35"/>
  <c r="AN207" i="35"/>
  <c r="AO207" i="35"/>
  <c r="AP207" i="35"/>
  <c r="AQ207" i="35"/>
  <c r="AR207" i="35"/>
  <c r="AS207" i="35"/>
  <c r="AT207" i="35"/>
  <c r="AU207" i="35"/>
  <c r="AV207" i="35"/>
  <c r="AW207" i="35"/>
  <c r="AX207" i="35"/>
  <c r="AY207" i="35"/>
  <c r="AZ207" i="35"/>
  <c r="C208" i="35"/>
  <c r="D208" i="35"/>
  <c r="E208" i="35"/>
  <c r="F208" i="35"/>
  <c r="G208" i="35"/>
  <c r="H208" i="35"/>
  <c r="I208" i="35"/>
  <c r="J208" i="35"/>
  <c r="K208" i="35"/>
  <c r="L208" i="35"/>
  <c r="M208" i="35"/>
  <c r="N208" i="35"/>
  <c r="O208" i="35"/>
  <c r="P208" i="35"/>
  <c r="Q208" i="35"/>
  <c r="R208" i="35"/>
  <c r="S208" i="35"/>
  <c r="T208" i="35"/>
  <c r="U208" i="35"/>
  <c r="V208" i="35"/>
  <c r="W208" i="35"/>
  <c r="X208" i="35"/>
  <c r="Y208" i="35"/>
  <c r="Z208" i="35"/>
  <c r="AA208" i="35"/>
  <c r="AB208" i="35"/>
  <c r="AC208" i="35"/>
  <c r="AD208" i="35"/>
  <c r="AE208" i="35"/>
  <c r="AF208" i="35"/>
  <c r="AG208" i="35"/>
  <c r="AH208" i="35"/>
  <c r="AI208" i="35"/>
  <c r="AJ208" i="35"/>
  <c r="AK208" i="35"/>
  <c r="AL208" i="35"/>
  <c r="AM208" i="35"/>
  <c r="AN208" i="35"/>
  <c r="AO208" i="35"/>
  <c r="AP208" i="35"/>
  <c r="AQ208" i="35"/>
  <c r="AR208" i="35"/>
  <c r="AS208" i="35"/>
  <c r="AT208" i="35"/>
  <c r="AU208" i="35"/>
  <c r="AV208" i="35"/>
  <c r="AW208" i="35"/>
  <c r="AX208" i="35"/>
  <c r="AY208" i="35"/>
  <c r="AZ208" i="35"/>
  <c r="C209" i="35"/>
  <c r="D209" i="35"/>
  <c r="E209" i="35"/>
  <c r="F209" i="35"/>
  <c r="G209" i="35"/>
  <c r="H209" i="35"/>
  <c r="I209" i="35"/>
  <c r="J209" i="35"/>
  <c r="K209" i="35"/>
  <c r="L209" i="35"/>
  <c r="M209" i="35"/>
  <c r="N209" i="35"/>
  <c r="O209" i="35"/>
  <c r="P209" i="35"/>
  <c r="Q209" i="35"/>
  <c r="R209" i="35"/>
  <c r="S209" i="35"/>
  <c r="T209" i="35"/>
  <c r="U209" i="35"/>
  <c r="V209" i="35"/>
  <c r="W209" i="35"/>
  <c r="X209" i="35"/>
  <c r="Y209" i="35"/>
  <c r="Z209" i="35"/>
  <c r="AA209" i="35"/>
  <c r="AB209" i="35"/>
  <c r="AC209" i="35"/>
  <c r="AD209" i="35"/>
  <c r="AE209" i="35"/>
  <c r="AF209" i="35"/>
  <c r="AG209" i="35"/>
  <c r="AH209" i="35"/>
  <c r="AI209" i="35"/>
  <c r="AJ209" i="35"/>
  <c r="AK209" i="35"/>
  <c r="AL209" i="35"/>
  <c r="AM209" i="35"/>
  <c r="AN209" i="35"/>
  <c r="AO209" i="35"/>
  <c r="AP209" i="35"/>
  <c r="AQ209" i="35"/>
  <c r="AR209" i="35"/>
  <c r="AS209" i="35"/>
  <c r="AT209" i="35"/>
  <c r="AU209" i="35"/>
  <c r="AV209" i="35"/>
  <c r="AW209" i="35"/>
  <c r="AX209" i="35"/>
  <c r="AY209" i="35"/>
  <c r="AZ209" i="35"/>
  <c r="C210" i="35"/>
  <c r="D210" i="35"/>
  <c r="E210" i="35"/>
  <c r="F210" i="35"/>
  <c r="G210" i="35"/>
  <c r="H210" i="35"/>
  <c r="I210" i="35"/>
  <c r="J210" i="35"/>
  <c r="K210" i="35"/>
  <c r="L210" i="35"/>
  <c r="M210" i="35"/>
  <c r="N210" i="35"/>
  <c r="O210" i="35"/>
  <c r="P210" i="35"/>
  <c r="Q210" i="35"/>
  <c r="R210" i="35"/>
  <c r="S210" i="35"/>
  <c r="T210" i="35"/>
  <c r="U210" i="35"/>
  <c r="V210" i="35"/>
  <c r="W210" i="35"/>
  <c r="X210" i="35"/>
  <c r="Y210" i="35"/>
  <c r="Z210" i="35"/>
  <c r="AA210" i="35"/>
  <c r="AB210" i="35"/>
  <c r="AC210" i="35"/>
  <c r="AD210" i="35"/>
  <c r="AE210" i="35"/>
  <c r="AF210" i="35"/>
  <c r="AG210" i="35"/>
  <c r="AH210" i="35"/>
  <c r="AI210" i="35"/>
  <c r="AJ210" i="35"/>
  <c r="AK210" i="35"/>
  <c r="AL210" i="35"/>
  <c r="AM210" i="35"/>
  <c r="AN210" i="35"/>
  <c r="AO210" i="35"/>
  <c r="AP210" i="35"/>
  <c r="AQ210" i="35"/>
  <c r="AR210" i="35"/>
  <c r="AS210" i="35"/>
  <c r="AT210" i="35"/>
  <c r="AU210" i="35"/>
  <c r="AV210" i="35"/>
  <c r="AW210" i="35"/>
  <c r="AX210" i="35"/>
  <c r="AY210" i="35"/>
  <c r="AZ210" i="35"/>
  <c r="C211" i="35"/>
  <c r="D211" i="35"/>
  <c r="E211" i="35"/>
  <c r="F211" i="35"/>
  <c r="G211" i="35"/>
  <c r="H211" i="35"/>
  <c r="I211" i="35"/>
  <c r="J211" i="35"/>
  <c r="K211" i="35"/>
  <c r="L211" i="35"/>
  <c r="M211" i="35"/>
  <c r="N211" i="35"/>
  <c r="O211" i="35"/>
  <c r="P211" i="35"/>
  <c r="Q211" i="35"/>
  <c r="R211" i="35"/>
  <c r="S211" i="35"/>
  <c r="T211" i="35"/>
  <c r="U211" i="35"/>
  <c r="V211" i="35"/>
  <c r="W211" i="35"/>
  <c r="X211" i="35"/>
  <c r="Y211" i="35"/>
  <c r="Z211" i="35"/>
  <c r="AA211" i="35"/>
  <c r="AB211" i="35"/>
  <c r="AC211" i="35"/>
  <c r="AD211" i="35"/>
  <c r="AE211" i="35"/>
  <c r="AF211" i="35"/>
  <c r="AG211" i="35"/>
  <c r="AH211" i="35"/>
  <c r="AI211" i="35"/>
  <c r="AJ211" i="35"/>
  <c r="AK211" i="35"/>
  <c r="AL211" i="35"/>
  <c r="AM211" i="35"/>
  <c r="AN211" i="35"/>
  <c r="AO211" i="35"/>
  <c r="AP211" i="35"/>
  <c r="AQ211" i="35"/>
  <c r="AR211" i="35"/>
  <c r="AS211" i="35"/>
  <c r="AT211" i="35"/>
  <c r="AU211" i="35"/>
  <c r="AV211" i="35"/>
  <c r="AW211" i="35"/>
  <c r="AX211" i="35"/>
  <c r="AY211" i="35"/>
  <c r="AZ211" i="35"/>
  <c r="C212" i="35"/>
  <c r="D212" i="35"/>
  <c r="E212" i="35"/>
  <c r="F212" i="35"/>
  <c r="G212" i="35"/>
  <c r="H212" i="35"/>
  <c r="I212" i="35"/>
  <c r="J212" i="35"/>
  <c r="K212" i="35"/>
  <c r="L212" i="35"/>
  <c r="M212" i="35"/>
  <c r="N212" i="35"/>
  <c r="O212" i="35"/>
  <c r="P212" i="35"/>
  <c r="Q212" i="35"/>
  <c r="R212" i="35"/>
  <c r="S212" i="35"/>
  <c r="T212" i="35"/>
  <c r="U212" i="35"/>
  <c r="V212" i="35"/>
  <c r="W212" i="35"/>
  <c r="X212" i="35"/>
  <c r="Y212" i="35"/>
  <c r="Z212" i="35"/>
  <c r="AA212" i="35"/>
  <c r="AB212" i="35"/>
  <c r="AC212" i="35"/>
  <c r="AD212" i="35"/>
  <c r="AE212" i="35"/>
  <c r="AF212" i="35"/>
  <c r="AG212" i="35"/>
  <c r="AH212" i="35"/>
  <c r="AI212" i="35"/>
  <c r="AJ212" i="35"/>
  <c r="AK212" i="35"/>
  <c r="AL212" i="35"/>
  <c r="AM212" i="35"/>
  <c r="AN212" i="35"/>
  <c r="AO212" i="35"/>
  <c r="AP212" i="35"/>
  <c r="AQ212" i="35"/>
  <c r="AR212" i="35"/>
  <c r="AS212" i="35"/>
  <c r="AT212" i="35"/>
  <c r="AU212" i="35"/>
  <c r="AV212" i="35"/>
  <c r="AW212" i="35"/>
  <c r="AX212" i="35"/>
  <c r="AY212" i="35"/>
  <c r="AZ212" i="35"/>
  <c r="C213" i="35"/>
  <c r="D213" i="35"/>
  <c r="E213" i="35"/>
  <c r="F213" i="35"/>
  <c r="G213" i="35"/>
  <c r="H213" i="35"/>
  <c r="I213" i="35"/>
  <c r="J213" i="35"/>
  <c r="K213" i="35"/>
  <c r="L213" i="35"/>
  <c r="M213" i="35"/>
  <c r="N213" i="35"/>
  <c r="O213" i="35"/>
  <c r="P213" i="35"/>
  <c r="Q213" i="35"/>
  <c r="R213" i="35"/>
  <c r="S213" i="35"/>
  <c r="T213" i="35"/>
  <c r="U213" i="35"/>
  <c r="V213" i="35"/>
  <c r="W213" i="35"/>
  <c r="X213" i="35"/>
  <c r="Y213" i="35"/>
  <c r="Z213" i="35"/>
  <c r="AA213" i="35"/>
  <c r="AB213" i="35"/>
  <c r="AC213" i="35"/>
  <c r="AD213" i="35"/>
  <c r="AE213" i="35"/>
  <c r="AF213" i="35"/>
  <c r="AG213" i="35"/>
  <c r="AH213" i="35"/>
  <c r="AI213" i="35"/>
  <c r="AJ213" i="35"/>
  <c r="AK213" i="35"/>
  <c r="AL213" i="35"/>
  <c r="AM213" i="35"/>
  <c r="AN213" i="35"/>
  <c r="AO213" i="35"/>
  <c r="AP213" i="35"/>
  <c r="AQ213" i="35"/>
  <c r="AR213" i="35"/>
  <c r="AS213" i="35"/>
  <c r="AT213" i="35"/>
  <c r="AU213" i="35"/>
  <c r="AV213" i="35"/>
  <c r="AW213" i="35"/>
  <c r="AX213" i="35"/>
  <c r="AY213" i="35"/>
  <c r="AZ213" i="35"/>
  <c r="C214" i="35"/>
  <c r="D214" i="35"/>
  <c r="E214" i="35"/>
  <c r="F214" i="35"/>
  <c r="G214" i="35"/>
  <c r="H214" i="35"/>
  <c r="I214" i="35"/>
  <c r="J214" i="35"/>
  <c r="K214" i="35"/>
  <c r="L214" i="35"/>
  <c r="M214" i="35"/>
  <c r="N214" i="35"/>
  <c r="O214" i="35"/>
  <c r="P214" i="35"/>
  <c r="Q214" i="35"/>
  <c r="R214" i="35"/>
  <c r="S214" i="35"/>
  <c r="T214" i="35"/>
  <c r="U214" i="35"/>
  <c r="V214" i="35"/>
  <c r="W214" i="35"/>
  <c r="X214" i="35"/>
  <c r="Y214" i="35"/>
  <c r="Z214" i="35"/>
  <c r="AA214" i="35"/>
  <c r="AB214" i="35"/>
  <c r="AC214" i="35"/>
  <c r="AD214" i="35"/>
  <c r="AE214" i="35"/>
  <c r="AF214" i="35"/>
  <c r="AG214" i="35"/>
  <c r="AH214" i="35"/>
  <c r="AI214" i="35"/>
  <c r="AJ214" i="35"/>
  <c r="AK214" i="35"/>
  <c r="AL214" i="35"/>
  <c r="AM214" i="35"/>
  <c r="AN214" i="35"/>
  <c r="AO214" i="35"/>
  <c r="AP214" i="35"/>
  <c r="AQ214" i="35"/>
  <c r="AR214" i="35"/>
  <c r="AS214" i="35"/>
  <c r="AT214" i="35"/>
  <c r="AU214" i="35"/>
  <c r="AV214" i="35"/>
  <c r="AW214" i="35"/>
  <c r="AX214" i="35"/>
  <c r="AY214" i="35"/>
  <c r="AZ214" i="35"/>
  <c r="C215" i="35"/>
  <c r="D215" i="35"/>
  <c r="E215" i="35"/>
  <c r="F215" i="35"/>
  <c r="G215" i="35"/>
  <c r="H215" i="35"/>
  <c r="I215" i="35"/>
  <c r="J215" i="35"/>
  <c r="K215" i="35"/>
  <c r="L215" i="35"/>
  <c r="M215" i="35"/>
  <c r="N215" i="35"/>
  <c r="O215" i="35"/>
  <c r="P215" i="35"/>
  <c r="Q215" i="35"/>
  <c r="R215" i="35"/>
  <c r="S215" i="35"/>
  <c r="T215" i="35"/>
  <c r="U215" i="35"/>
  <c r="V215" i="35"/>
  <c r="W215" i="35"/>
  <c r="X215" i="35"/>
  <c r="Y215" i="35"/>
  <c r="Z215" i="35"/>
  <c r="AA215" i="35"/>
  <c r="AB215" i="35"/>
  <c r="AC215" i="35"/>
  <c r="AD215" i="35"/>
  <c r="AE215" i="35"/>
  <c r="AF215" i="35"/>
  <c r="AG215" i="35"/>
  <c r="AH215" i="35"/>
  <c r="AI215" i="35"/>
  <c r="AJ215" i="35"/>
  <c r="AK215" i="35"/>
  <c r="AL215" i="35"/>
  <c r="AM215" i="35"/>
  <c r="AN215" i="35"/>
  <c r="AO215" i="35"/>
  <c r="AP215" i="35"/>
  <c r="AQ215" i="35"/>
  <c r="AR215" i="35"/>
  <c r="AS215" i="35"/>
  <c r="AT215" i="35"/>
  <c r="AU215" i="35"/>
  <c r="AV215" i="35"/>
  <c r="AW215" i="35"/>
  <c r="AX215" i="35"/>
  <c r="AY215" i="35"/>
  <c r="AZ215" i="35"/>
  <c r="C216" i="35"/>
  <c r="D216" i="35"/>
  <c r="E216" i="35"/>
  <c r="F216" i="35"/>
  <c r="G216" i="35"/>
  <c r="H216" i="35"/>
  <c r="I216" i="35"/>
  <c r="J216" i="35"/>
  <c r="K216" i="35"/>
  <c r="L216" i="35"/>
  <c r="M216" i="35"/>
  <c r="N216" i="35"/>
  <c r="O216" i="35"/>
  <c r="P216" i="35"/>
  <c r="Q216" i="35"/>
  <c r="R216" i="35"/>
  <c r="S216" i="35"/>
  <c r="T216" i="35"/>
  <c r="U216" i="35"/>
  <c r="V216" i="35"/>
  <c r="W216" i="35"/>
  <c r="X216" i="35"/>
  <c r="Y216" i="35"/>
  <c r="Z216" i="35"/>
  <c r="AA216" i="35"/>
  <c r="AB216" i="35"/>
  <c r="AC216" i="35"/>
  <c r="AD216" i="35"/>
  <c r="AE216" i="35"/>
  <c r="AF216" i="35"/>
  <c r="AG216" i="35"/>
  <c r="AH216" i="35"/>
  <c r="AI216" i="35"/>
  <c r="AJ216" i="35"/>
  <c r="AK216" i="35"/>
  <c r="AL216" i="35"/>
  <c r="AM216" i="35"/>
  <c r="AN216" i="35"/>
  <c r="AO216" i="35"/>
  <c r="AP216" i="35"/>
  <c r="AQ216" i="35"/>
  <c r="AR216" i="35"/>
  <c r="AS216" i="35"/>
  <c r="AT216" i="35"/>
  <c r="AU216" i="35"/>
  <c r="AV216" i="35"/>
  <c r="AW216" i="35"/>
  <c r="AX216" i="35"/>
  <c r="AY216" i="35"/>
  <c r="AZ216" i="35"/>
  <c r="C217" i="35"/>
  <c r="D217" i="35"/>
  <c r="E217" i="35"/>
  <c r="F217" i="35"/>
  <c r="G217" i="35"/>
  <c r="H217" i="35"/>
  <c r="I217" i="35"/>
  <c r="J217" i="35"/>
  <c r="K217" i="35"/>
  <c r="L217" i="35"/>
  <c r="M217" i="35"/>
  <c r="N217" i="35"/>
  <c r="O217" i="35"/>
  <c r="P217" i="35"/>
  <c r="Q217" i="35"/>
  <c r="R217" i="35"/>
  <c r="S217" i="35"/>
  <c r="T217" i="35"/>
  <c r="U217" i="35"/>
  <c r="V217" i="35"/>
  <c r="W217" i="35"/>
  <c r="X217" i="35"/>
  <c r="Y217" i="35"/>
  <c r="Z217" i="35"/>
  <c r="AA217" i="35"/>
  <c r="AB217" i="35"/>
  <c r="AC217" i="35"/>
  <c r="AD217" i="35"/>
  <c r="AE217" i="35"/>
  <c r="AF217" i="35"/>
  <c r="AG217" i="35"/>
  <c r="AH217" i="35"/>
  <c r="AI217" i="35"/>
  <c r="AJ217" i="35"/>
  <c r="AK217" i="35"/>
  <c r="AL217" i="35"/>
  <c r="AM217" i="35"/>
  <c r="AN217" i="35"/>
  <c r="AO217" i="35"/>
  <c r="AP217" i="35"/>
  <c r="AQ217" i="35"/>
  <c r="AR217" i="35"/>
  <c r="AS217" i="35"/>
  <c r="AT217" i="35"/>
  <c r="AU217" i="35"/>
  <c r="AV217" i="35"/>
  <c r="AW217" i="35"/>
  <c r="AX217" i="35"/>
  <c r="AY217" i="35"/>
  <c r="AZ217" i="35"/>
  <c r="C218" i="35"/>
  <c r="D218" i="35"/>
  <c r="E218" i="35"/>
  <c r="F218" i="35"/>
  <c r="G218" i="35"/>
  <c r="H218" i="35"/>
  <c r="I218" i="35"/>
  <c r="J218" i="35"/>
  <c r="K218" i="35"/>
  <c r="L218" i="35"/>
  <c r="M218" i="35"/>
  <c r="N218" i="35"/>
  <c r="O218" i="35"/>
  <c r="P218" i="35"/>
  <c r="Q218" i="35"/>
  <c r="R218" i="35"/>
  <c r="S218" i="35"/>
  <c r="T218" i="35"/>
  <c r="U218" i="35"/>
  <c r="V218" i="35"/>
  <c r="W218" i="35"/>
  <c r="X218" i="35"/>
  <c r="Y218" i="35"/>
  <c r="Z218" i="35"/>
  <c r="AA218" i="35"/>
  <c r="AB218" i="35"/>
  <c r="AC218" i="35"/>
  <c r="AD218" i="35"/>
  <c r="AE218" i="35"/>
  <c r="AF218" i="35"/>
  <c r="AG218" i="35"/>
  <c r="AH218" i="35"/>
  <c r="AI218" i="35"/>
  <c r="AJ218" i="35"/>
  <c r="AK218" i="35"/>
  <c r="AL218" i="35"/>
  <c r="AM218" i="35"/>
  <c r="AN218" i="35"/>
  <c r="AO218" i="35"/>
  <c r="AP218" i="35"/>
  <c r="AQ218" i="35"/>
  <c r="AR218" i="35"/>
  <c r="AS218" i="35"/>
  <c r="AT218" i="35"/>
  <c r="AU218" i="35"/>
  <c r="AV218" i="35"/>
  <c r="AW218" i="35"/>
  <c r="AX218" i="35"/>
  <c r="AY218" i="35"/>
  <c r="AZ218" i="35"/>
  <c r="C219" i="35"/>
  <c r="D219" i="35"/>
  <c r="E219" i="35"/>
  <c r="F219" i="35"/>
  <c r="G219" i="35"/>
  <c r="H219" i="35"/>
  <c r="I219" i="35"/>
  <c r="J219" i="35"/>
  <c r="K219" i="35"/>
  <c r="L219" i="35"/>
  <c r="M219" i="35"/>
  <c r="N219" i="35"/>
  <c r="O219" i="35"/>
  <c r="P219" i="35"/>
  <c r="Q219" i="35"/>
  <c r="R219" i="35"/>
  <c r="S219" i="35"/>
  <c r="T219" i="35"/>
  <c r="U219" i="35"/>
  <c r="V219" i="35"/>
  <c r="W219" i="35"/>
  <c r="X219" i="35"/>
  <c r="Y219" i="35"/>
  <c r="Z219" i="35"/>
  <c r="AA219" i="35"/>
  <c r="AB219" i="35"/>
  <c r="AC219" i="35"/>
  <c r="AD219" i="35"/>
  <c r="AE219" i="35"/>
  <c r="AF219" i="35"/>
  <c r="AG219" i="35"/>
  <c r="AH219" i="35"/>
  <c r="AI219" i="35"/>
  <c r="AJ219" i="35"/>
  <c r="AK219" i="35"/>
  <c r="AL219" i="35"/>
  <c r="AM219" i="35"/>
  <c r="AN219" i="35"/>
  <c r="AO219" i="35"/>
  <c r="AP219" i="35"/>
  <c r="AQ219" i="35"/>
  <c r="AR219" i="35"/>
  <c r="AS219" i="35"/>
  <c r="AT219" i="35"/>
  <c r="AU219" i="35"/>
  <c r="AV219" i="35"/>
  <c r="AW219" i="35"/>
  <c r="AX219" i="35"/>
  <c r="AY219" i="35"/>
  <c r="AZ219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C181" i="35"/>
  <c r="D181" i="35"/>
  <c r="E181" i="35"/>
  <c r="F181" i="35"/>
  <c r="G181" i="35"/>
  <c r="H181" i="35"/>
  <c r="I181" i="35"/>
  <c r="J181" i="35"/>
  <c r="K181" i="35"/>
  <c r="L181" i="35"/>
  <c r="M181" i="35"/>
  <c r="N181" i="35"/>
  <c r="O181" i="35"/>
  <c r="P181" i="35"/>
  <c r="Q181" i="35"/>
  <c r="R181" i="35"/>
  <c r="S181" i="35"/>
  <c r="T181" i="35"/>
  <c r="U181" i="35"/>
  <c r="V181" i="35"/>
  <c r="W181" i="35"/>
  <c r="X181" i="35"/>
  <c r="Y181" i="35"/>
  <c r="Z181" i="35"/>
  <c r="AA181" i="35"/>
  <c r="AB181" i="35"/>
  <c r="AC181" i="35"/>
  <c r="AD181" i="35"/>
  <c r="AE181" i="35"/>
  <c r="AF181" i="35"/>
  <c r="AG181" i="35"/>
  <c r="AH181" i="35"/>
  <c r="AI181" i="35"/>
  <c r="AJ181" i="35"/>
  <c r="AK181" i="35"/>
  <c r="AL181" i="35"/>
  <c r="AM181" i="35"/>
  <c r="AN181" i="35"/>
  <c r="AO181" i="35"/>
  <c r="AP181" i="35"/>
  <c r="AQ181" i="35"/>
  <c r="AR181" i="35"/>
  <c r="AS181" i="35"/>
  <c r="AT181" i="35"/>
  <c r="AU181" i="35"/>
  <c r="AV181" i="35"/>
  <c r="AW181" i="35"/>
  <c r="AX181" i="35"/>
  <c r="AY181" i="35"/>
  <c r="AZ181" i="35"/>
  <c r="C182" i="35"/>
  <c r="D182" i="35"/>
  <c r="E182" i="35"/>
  <c r="F182" i="35"/>
  <c r="G182" i="35"/>
  <c r="H182" i="35"/>
  <c r="I182" i="35"/>
  <c r="J182" i="35"/>
  <c r="K182" i="35"/>
  <c r="L182" i="35"/>
  <c r="M182" i="35"/>
  <c r="N182" i="35"/>
  <c r="O182" i="35"/>
  <c r="P182" i="35"/>
  <c r="Q182" i="35"/>
  <c r="R182" i="35"/>
  <c r="S182" i="35"/>
  <c r="T182" i="35"/>
  <c r="U182" i="35"/>
  <c r="V182" i="35"/>
  <c r="W182" i="35"/>
  <c r="X182" i="35"/>
  <c r="Y182" i="35"/>
  <c r="Z182" i="35"/>
  <c r="AA182" i="35"/>
  <c r="AB182" i="35"/>
  <c r="AC182" i="35"/>
  <c r="AD182" i="35"/>
  <c r="AE182" i="35"/>
  <c r="AF182" i="35"/>
  <c r="AG182" i="35"/>
  <c r="AH182" i="35"/>
  <c r="AI182" i="35"/>
  <c r="AJ182" i="35"/>
  <c r="AK182" i="35"/>
  <c r="AL182" i="35"/>
  <c r="AM182" i="35"/>
  <c r="AN182" i="35"/>
  <c r="AO182" i="35"/>
  <c r="AP182" i="35"/>
  <c r="AQ182" i="35"/>
  <c r="AR182" i="35"/>
  <c r="AS182" i="35"/>
  <c r="AT182" i="35"/>
  <c r="AU182" i="35"/>
  <c r="AV182" i="35"/>
  <c r="AW182" i="35"/>
  <c r="AX182" i="35"/>
  <c r="AY182" i="35"/>
  <c r="AZ182" i="35"/>
  <c r="C183" i="35"/>
  <c r="D183" i="35"/>
  <c r="E183" i="35"/>
  <c r="F183" i="35"/>
  <c r="G183" i="35"/>
  <c r="H183" i="35"/>
  <c r="I183" i="35"/>
  <c r="J183" i="35"/>
  <c r="K183" i="35"/>
  <c r="L183" i="35"/>
  <c r="M183" i="35"/>
  <c r="N183" i="35"/>
  <c r="O183" i="35"/>
  <c r="P183" i="35"/>
  <c r="Q183" i="35"/>
  <c r="R183" i="35"/>
  <c r="S183" i="35"/>
  <c r="T183" i="35"/>
  <c r="U183" i="35"/>
  <c r="V183" i="35"/>
  <c r="W183" i="35"/>
  <c r="X183" i="35"/>
  <c r="Y183" i="35"/>
  <c r="Z183" i="35"/>
  <c r="AA183" i="35"/>
  <c r="AB183" i="35"/>
  <c r="AC183" i="35"/>
  <c r="AD183" i="35"/>
  <c r="AE183" i="35"/>
  <c r="AF183" i="35"/>
  <c r="AG183" i="35"/>
  <c r="AH183" i="35"/>
  <c r="AI183" i="35"/>
  <c r="AJ183" i="35"/>
  <c r="AK183" i="35"/>
  <c r="AL183" i="35"/>
  <c r="AM183" i="35"/>
  <c r="AN183" i="35"/>
  <c r="AO183" i="35"/>
  <c r="AP183" i="35"/>
  <c r="AQ183" i="35"/>
  <c r="AR183" i="35"/>
  <c r="AS183" i="35"/>
  <c r="AT183" i="35"/>
  <c r="AU183" i="35"/>
  <c r="AV183" i="35"/>
  <c r="AW183" i="35"/>
  <c r="AX183" i="35"/>
  <c r="AY183" i="35"/>
  <c r="AZ183" i="35"/>
  <c r="C184" i="35"/>
  <c r="D184" i="35"/>
  <c r="E184" i="35"/>
  <c r="F184" i="35"/>
  <c r="G184" i="35"/>
  <c r="H184" i="35"/>
  <c r="I184" i="35"/>
  <c r="J184" i="35"/>
  <c r="K184" i="35"/>
  <c r="L184" i="35"/>
  <c r="M184" i="35"/>
  <c r="N184" i="35"/>
  <c r="O184" i="35"/>
  <c r="P184" i="35"/>
  <c r="Q184" i="35"/>
  <c r="R184" i="35"/>
  <c r="S184" i="35"/>
  <c r="T184" i="35"/>
  <c r="U184" i="35"/>
  <c r="V184" i="35"/>
  <c r="W184" i="35"/>
  <c r="X184" i="35"/>
  <c r="Y184" i="35"/>
  <c r="Z184" i="35"/>
  <c r="AA184" i="35"/>
  <c r="AB184" i="35"/>
  <c r="AC184" i="35"/>
  <c r="AD184" i="35"/>
  <c r="AE184" i="35"/>
  <c r="AF184" i="35"/>
  <c r="AG184" i="35"/>
  <c r="AH184" i="35"/>
  <c r="AI184" i="35"/>
  <c r="AJ184" i="35"/>
  <c r="AK184" i="35"/>
  <c r="AL184" i="35"/>
  <c r="AM184" i="35"/>
  <c r="AN184" i="35"/>
  <c r="AO184" i="35"/>
  <c r="AP184" i="35"/>
  <c r="AQ184" i="35"/>
  <c r="AR184" i="35"/>
  <c r="AS184" i="35"/>
  <c r="AT184" i="35"/>
  <c r="AU184" i="35"/>
  <c r="AV184" i="35"/>
  <c r="AW184" i="35"/>
  <c r="AX184" i="35"/>
  <c r="AY184" i="35"/>
  <c r="AZ184" i="35"/>
  <c r="C185" i="35"/>
  <c r="D185" i="35"/>
  <c r="E185" i="35"/>
  <c r="F185" i="35"/>
  <c r="G185" i="35"/>
  <c r="H185" i="35"/>
  <c r="I185" i="35"/>
  <c r="J185" i="35"/>
  <c r="K185" i="35"/>
  <c r="L185" i="35"/>
  <c r="M185" i="35"/>
  <c r="N185" i="35"/>
  <c r="O185" i="35"/>
  <c r="P185" i="35"/>
  <c r="Q185" i="35"/>
  <c r="R185" i="35"/>
  <c r="S185" i="35"/>
  <c r="T185" i="35"/>
  <c r="U185" i="35"/>
  <c r="V185" i="35"/>
  <c r="W185" i="35"/>
  <c r="X185" i="35"/>
  <c r="Y185" i="35"/>
  <c r="Z185" i="35"/>
  <c r="AA185" i="35"/>
  <c r="AB185" i="35"/>
  <c r="AC185" i="35"/>
  <c r="AD185" i="35"/>
  <c r="AE185" i="35"/>
  <c r="AF185" i="35"/>
  <c r="AG185" i="35"/>
  <c r="AH185" i="35"/>
  <c r="AI185" i="35"/>
  <c r="AJ185" i="35"/>
  <c r="AK185" i="35"/>
  <c r="AL185" i="35"/>
  <c r="AM185" i="35"/>
  <c r="AN185" i="35"/>
  <c r="AO185" i="35"/>
  <c r="AP185" i="35"/>
  <c r="AQ185" i="35"/>
  <c r="AR185" i="35"/>
  <c r="AS185" i="35"/>
  <c r="AT185" i="35"/>
  <c r="AU185" i="35"/>
  <c r="AV185" i="35"/>
  <c r="AW185" i="35"/>
  <c r="AX185" i="35"/>
  <c r="AY185" i="35"/>
  <c r="AZ185" i="35"/>
  <c r="C186" i="35"/>
  <c r="D186" i="35"/>
  <c r="E186" i="35"/>
  <c r="F186" i="35"/>
  <c r="G186" i="35"/>
  <c r="H186" i="35"/>
  <c r="I186" i="35"/>
  <c r="J186" i="35"/>
  <c r="K186" i="35"/>
  <c r="L186" i="35"/>
  <c r="M186" i="35"/>
  <c r="N186" i="35"/>
  <c r="O186" i="35"/>
  <c r="P186" i="35"/>
  <c r="Q186" i="35"/>
  <c r="R186" i="35"/>
  <c r="S186" i="35"/>
  <c r="T186" i="35"/>
  <c r="U186" i="35"/>
  <c r="V186" i="35"/>
  <c r="W186" i="35"/>
  <c r="X186" i="35"/>
  <c r="Y186" i="35"/>
  <c r="Z186" i="35"/>
  <c r="AA186" i="35"/>
  <c r="AB186" i="35"/>
  <c r="AC186" i="35"/>
  <c r="AD186" i="35"/>
  <c r="AE186" i="35"/>
  <c r="AF186" i="35"/>
  <c r="AG186" i="35"/>
  <c r="AH186" i="35"/>
  <c r="AI186" i="35"/>
  <c r="AJ186" i="35"/>
  <c r="AK186" i="35"/>
  <c r="AL186" i="35"/>
  <c r="AM186" i="35"/>
  <c r="AN186" i="35"/>
  <c r="AO186" i="35"/>
  <c r="AP186" i="35"/>
  <c r="AQ186" i="35"/>
  <c r="AR186" i="35"/>
  <c r="AS186" i="35"/>
  <c r="AT186" i="35"/>
  <c r="AU186" i="35"/>
  <c r="AV186" i="35"/>
  <c r="AW186" i="35"/>
  <c r="AX186" i="35"/>
  <c r="AY186" i="35"/>
  <c r="AZ186" i="35"/>
  <c r="C187" i="35"/>
  <c r="D187" i="35"/>
  <c r="E187" i="35"/>
  <c r="F187" i="35"/>
  <c r="G187" i="35"/>
  <c r="H187" i="35"/>
  <c r="I187" i="35"/>
  <c r="J187" i="35"/>
  <c r="K187" i="35"/>
  <c r="L187" i="35"/>
  <c r="M187" i="35"/>
  <c r="N187" i="35"/>
  <c r="O187" i="35"/>
  <c r="P187" i="35"/>
  <c r="Q187" i="35"/>
  <c r="R187" i="35"/>
  <c r="S187" i="35"/>
  <c r="T187" i="35"/>
  <c r="U187" i="35"/>
  <c r="V187" i="35"/>
  <c r="W187" i="35"/>
  <c r="X187" i="35"/>
  <c r="Y187" i="35"/>
  <c r="Z187" i="35"/>
  <c r="AA187" i="35"/>
  <c r="AB187" i="35"/>
  <c r="AC187" i="35"/>
  <c r="AD187" i="35"/>
  <c r="AE187" i="35"/>
  <c r="AF187" i="35"/>
  <c r="AG187" i="35"/>
  <c r="AH187" i="35"/>
  <c r="AI187" i="35"/>
  <c r="AJ187" i="35"/>
  <c r="AK187" i="35"/>
  <c r="AL187" i="35"/>
  <c r="AM187" i="35"/>
  <c r="AN187" i="35"/>
  <c r="AO187" i="35"/>
  <c r="AP187" i="35"/>
  <c r="AQ187" i="35"/>
  <c r="AR187" i="35"/>
  <c r="AS187" i="35"/>
  <c r="AT187" i="35"/>
  <c r="AU187" i="35"/>
  <c r="AV187" i="35"/>
  <c r="AW187" i="35"/>
  <c r="AX187" i="35"/>
  <c r="AY187" i="35"/>
  <c r="AZ187" i="35"/>
  <c r="C188" i="35"/>
  <c r="D188" i="35"/>
  <c r="E188" i="35"/>
  <c r="F188" i="35"/>
  <c r="G188" i="35"/>
  <c r="H188" i="35"/>
  <c r="I188" i="35"/>
  <c r="J188" i="35"/>
  <c r="K188" i="35"/>
  <c r="L188" i="35"/>
  <c r="M188" i="35"/>
  <c r="N188" i="35"/>
  <c r="O188" i="35"/>
  <c r="P188" i="35"/>
  <c r="Q188" i="35"/>
  <c r="R188" i="35"/>
  <c r="S188" i="35"/>
  <c r="T188" i="35"/>
  <c r="U188" i="35"/>
  <c r="V188" i="35"/>
  <c r="W188" i="35"/>
  <c r="X188" i="35"/>
  <c r="Y188" i="35"/>
  <c r="Z188" i="35"/>
  <c r="AA188" i="35"/>
  <c r="AB188" i="35"/>
  <c r="AC188" i="35"/>
  <c r="AD188" i="35"/>
  <c r="AE188" i="35"/>
  <c r="AF188" i="35"/>
  <c r="AG188" i="35"/>
  <c r="AH188" i="35"/>
  <c r="AI188" i="35"/>
  <c r="AJ188" i="35"/>
  <c r="AK188" i="35"/>
  <c r="AL188" i="35"/>
  <c r="AM188" i="35"/>
  <c r="AN188" i="35"/>
  <c r="AO188" i="35"/>
  <c r="AP188" i="35"/>
  <c r="AQ188" i="35"/>
  <c r="AR188" i="35"/>
  <c r="AS188" i="35"/>
  <c r="AT188" i="35"/>
  <c r="AU188" i="35"/>
  <c r="AV188" i="35"/>
  <c r="AW188" i="35"/>
  <c r="AX188" i="35"/>
  <c r="AY188" i="35"/>
  <c r="AZ188" i="35"/>
  <c r="C189" i="35"/>
  <c r="D189" i="35"/>
  <c r="E189" i="35"/>
  <c r="F189" i="35"/>
  <c r="G189" i="35"/>
  <c r="H189" i="35"/>
  <c r="I189" i="35"/>
  <c r="J189" i="35"/>
  <c r="K189" i="35"/>
  <c r="L189" i="35"/>
  <c r="M189" i="35"/>
  <c r="N189" i="35"/>
  <c r="O189" i="35"/>
  <c r="P189" i="35"/>
  <c r="Q189" i="35"/>
  <c r="R189" i="35"/>
  <c r="S189" i="35"/>
  <c r="T189" i="35"/>
  <c r="U189" i="35"/>
  <c r="V189" i="35"/>
  <c r="W189" i="35"/>
  <c r="X189" i="35"/>
  <c r="Y189" i="35"/>
  <c r="Z189" i="35"/>
  <c r="AA189" i="35"/>
  <c r="AB189" i="35"/>
  <c r="AC189" i="35"/>
  <c r="AD189" i="35"/>
  <c r="AE189" i="35"/>
  <c r="AF189" i="35"/>
  <c r="AG189" i="35"/>
  <c r="AH189" i="35"/>
  <c r="AI189" i="35"/>
  <c r="AJ189" i="35"/>
  <c r="AK189" i="35"/>
  <c r="AL189" i="35"/>
  <c r="AM189" i="35"/>
  <c r="AN189" i="35"/>
  <c r="AO189" i="35"/>
  <c r="AP189" i="35"/>
  <c r="AQ189" i="35"/>
  <c r="AR189" i="35"/>
  <c r="AS189" i="35"/>
  <c r="AT189" i="35"/>
  <c r="AU189" i="35"/>
  <c r="AV189" i="35"/>
  <c r="AW189" i="35"/>
  <c r="AX189" i="35"/>
  <c r="AY189" i="35"/>
  <c r="AZ189" i="35"/>
  <c r="C190" i="35"/>
  <c r="D190" i="35"/>
  <c r="E190" i="35"/>
  <c r="F190" i="35"/>
  <c r="G190" i="35"/>
  <c r="H190" i="35"/>
  <c r="I190" i="35"/>
  <c r="J190" i="35"/>
  <c r="K190" i="35"/>
  <c r="L190" i="35"/>
  <c r="M190" i="35"/>
  <c r="N190" i="35"/>
  <c r="O190" i="35"/>
  <c r="P190" i="35"/>
  <c r="Q190" i="35"/>
  <c r="R190" i="35"/>
  <c r="S190" i="35"/>
  <c r="T190" i="35"/>
  <c r="U190" i="35"/>
  <c r="V190" i="35"/>
  <c r="W190" i="35"/>
  <c r="X190" i="35"/>
  <c r="Y190" i="35"/>
  <c r="Z190" i="35"/>
  <c r="AA190" i="35"/>
  <c r="AB190" i="35"/>
  <c r="AC190" i="35"/>
  <c r="AD190" i="35"/>
  <c r="AE190" i="35"/>
  <c r="AF190" i="35"/>
  <c r="AG190" i="35"/>
  <c r="AH190" i="35"/>
  <c r="AI190" i="35"/>
  <c r="AJ190" i="35"/>
  <c r="AK190" i="35"/>
  <c r="AL190" i="35"/>
  <c r="AM190" i="35"/>
  <c r="AN190" i="35"/>
  <c r="AO190" i="35"/>
  <c r="AP190" i="35"/>
  <c r="AQ190" i="35"/>
  <c r="AR190" i="35"/>
  <c r="AS190" i="35"/>
  <c r="AT190" i="35"/>
  <c r="AU190" i="35"/>
  <c r="AV190" i="35"/>
  <c r="AW190" i="35"/>
  <c r="AX190" i="35"/>
  <c r="AY190" i="35"/>
  <c r="AZ190" i="35"/>
  <c r="B190" i="35"/>
  <c r="B189" i="35"/>
  <c r="B188" i="35"/>
  <c r="B187" i="35"/>
  <c r="B186" i="35"/>
  <c r="B185" i="35"/>
  <c r="B184" i="35"/>
  <c r="B183" i="35"/>
  <c r="B182" i="35"/>
  <c r="B181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AD30" i="35"/>
  <c r="AE30" i="35"/>
  <c r="AF30" i="35"/>
  <c r="AG30" i="35"/>
  <c r="AH30" i="35"/>
  <c r="AI30" i="35"/>
  <c r="AJ30" i="35"/>
  <c r="AK30" i="35"/>
  <c r="AL30" i="35"/>
  <c r="AM30" i="35"/>
  <c r="AN30" i="35"/>
  <c r="AO30" i="35"/>
  <c r="AP30" i="35"/>
  <c r="AQ30" i="35"/>
  <c r="AR30" i="35"/>
  <c r="AS30" i="35"/>
  <c r="AT30" i="35"/>
  <c r="AU30" i="35"/>
  <c r="AV30" i="35"/>
  <c r="AW30" i="35"/>
  <c r="AX30" i="35"/>
  <c r="AY30" i="35"/>
  <c r="AZ30" i="35"/>
  <c r="C31" i="35"/>
  <c r="D31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AD31" i="35"/>
  <c r="AE31" i="35"/>
  <c r="AF31" i="35"/>
  <c r="AG31" i="35"/>
  <c r="AH31" i="35"/>
  <c r="AI31" i="35"/>
  <c r="AJ31" i="35"/>
  <c r="AK31" i="35"/>
  <c r="AL31" i="35"/>
  <c r="AM31" i="35"/>
  <c r="AN31" i="35"/>
  <c r="AO31" i="35"/>
  <c r="AP31" i="35"/>
  <c r="AQ31" i="35"/>
  <c r="AR31" i="35"/>
  <c r="AS31" i="35"/>
  <c r="AT31" i="35"/>
  <c r="AU31" i="35"/>
  <c r="AV31" i="35"/>
  <c r="AW31" i="35"/>
  <c r="AX31" i="35"/>
  <c r="AY31" i="35"/>
  <c r="AZ31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AD32" i="35"/>
  <c r="AE32" i="35"/>
  <c r="AF32" i="35"/>
  <c r="AG32" i="35"/>
  <c r="AH32" i="35"/>
  <c r="AI32" i="35"/>
  <c r="AJ32" i="35"/>
  <c r="AK32" i="35"/>
  <c r="AL32" i="35"/>
  <c r="AM32" i="35"/>
  <c r="AN32" i="35"/>
  <c r="AO32" i="35"/>
  <c r="AP32" i="35"/>
  <c r="AQ32" i="35"/>
  <c r="AR32" i="35"/>
  <c r="AS32" i="35"/>
  <c r="AT32" i="35"/>
  <c r="AU32" i="35"/>
  <c r="AV32" i="35"/>
  <c r="AW32" i="35"/>
  <c r="AX32" i="35"/>
  <c r="AY32" i="35"/>
  <c r="AZ32" i="35"/>
  <c r="C33" i="35"/>
  <c r="D33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AD33" i="35"/>
  <c r="AE33" i="35"/>
  <c r="AF33" i="35"/>
  <c r="AG33" i="35"/>
  <c r="AH33" i="35"/>
  <c r="AI33" i="35"/>
  <c r="AJ33" i="35"/>
  <c r="AK33" i="35"/>
  <c r="AL33" i="35"/>
  <c r="AM33" i="35"/>
  <c r="AN33" i="35"/>
  <c r="AO33" i="35"/>
  <c r="AP33" i="35"/>
  <c r="AQ33" i="35"/>
  <c r="AR33" i="35"/>
  <c r="AS33" i="35"/>
  <c r="AT33" i="35"/>
  <c r="AU33" i="35"/>
  <c r="AV33" i="35"/>
  <c r="AW33" i="35"/>
  <c r="AX33" i="35"/>
  <c r="AY33" i="35"/>
  <c r="AZ33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AD34" i="35"/>
  <c r="AE34" i="35"/>
  <c r="AF34" i="35"/>
  <c r="AG34" i="35"/>
  <c r="AH34" i="35"/>
  <c r="AI34" i="35"/>
  <c r="AJ34" i="35"/>
  <c r="AK34" i="35"/>
  <c r="AL34" i="35"/>
  <c r="AM34" i="35"/>
  <c r="AN34" i="35"/>
  <c r="AO34" i="35"/>
  <c r="AP34" i="35"/>
  <c r="AQ34" i="35"/>
  <c r="AR34" i="35"/>
  <c r="AS34" i="35"/>
  <c r="AT34" i="35"/>
  <c r="AU34" i="35"/>
  <c r="AV34" i="35"/>
  <c r="AW34" i="35"/>
  <c r="AX34" i="35"/>
  <c r="AY34" i="35"/>
  <c r="AZ34" i="35"/>
  <c r="C35" i="35"/>
  <c r="D35" i="35"/>
  <c r="E35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AD35" i="35"/>
  <c r="AE35" i="35"/>
  <c r="AF35" i="35"/>
  <c r="AG35" i="35"/>
  <c r="AH35" i="35"/>
  <c r="AI35" i="35"/>
  <c r="AJ35" i="35"/>
  <c r="AK35" i="35"/>
  <c r="AL35" i="35"/>
  <c r="AM35" i="35"/>
  <c r="AN35" i="35"/>
  <c r="AO35" i="35"/>
  <c r="AP35" i="35"/>
  <c r="AQ35" i="35"/>
  <c r="AR35" i="35"/>
  <c r="AS35" i="35"/>
  <c r="AT35" i="35"/>
  <c r="AU35" i="35"/>
  <c r="AV35" i="35"/>
  <c r="AW35" i="35"/>
  <c r="AX35" i="35"/>
  <c r="AY35" i="35"/>
  <c r="AZ35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AD36" i="35"/>
  <c r="AE36" i="35"/>
  <c r="AF36" i="35"/>
  <c r="AG36" i="35"/>
  <c r="AH36" i="35"/>
  <c r="AI36" i="35"/>
  <c r="AJ36" i="35"/>
  <c r="AK36" i="35"/>
  <c r="AL36" i="35"/>
  <c r="AM36" i="35"/>
  <c r="AN36" i="35"/>
  <c r="AO36" i="35"/>
  <c r="AP36" i="35"/>
  <c r="AQ36" i="35"/>
  <c r="AR36" i="35"/>
  <c r="AS36" i="35"/>
  <c r="AT36" i="35"/>
  <c r="AU36" i="35"/>
  <c r="AV36" i="35"/>
  <c r="AW36" i="35"/>
  <c r="AX36" i="35"/>
  <c r="AY36" i="35"/>
  <c r="AZ36" i="35"/>
  <c r="C37" i="35"/>
  <c r="D37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AD37" i="35"/>
  <c r="AE37" i="35"/>
  <c r="AF37" i="35"/>
  <c r="AG37" i="35"/>
  <c r="AH37" i="35"/>
  <c r="AI37" i="35"/>
  <c r="AJ37" i="35"/>
  <c r="AK37" i="35"/>
  <c r="AL37" i="35"/>
  <c r="AM37" i="35"/>
  <c r="AN37" i="35"/>
  <c r="AO37" i="35"/>
  <c r="AP37" i="35"/>
  <c r="AQ37" i="35"/>
  <c r="AR37" i="35"/>
  <c r="AS37" i="35"/>
  <c r="AT37" i="35"/>
  <c r="AU37" i="35"/>
  <c r="AV37" i="35"/>
  <c r="AW37" i="35"/>
  <c r="AX37" i="35"/>
  <c r="AY37" i="35"/>
  <c r="AZ37" i="35"/>
  <c r="C38" i="35"/>
  <c r="D38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AD38" i="35"/>
  <c r="AE38" i="35"/>
  <c r="AF38" i="35"/>
  <c r="AG38" i="35"/>
  <c r="AH38" i="35"/>
  <c r="AI38" i="35"/>
  <c r="AJ38" i="35"/>
  <c r="AK38" i="35"/>
  <c r="AL38" i="35"/>
  <c r="AM38" i="35"/>
  <c r="AN38" i="35"/>
  <c r="AO38" i="35"/>
  <c r="AP38" i="35"/>
  <c r="AQ38" i="35"/>
  <c r="AR38" i="35"/>
  <c r="AS38" i="35"/>
  <c r="AT38" i="35"/>
  <c r="AU38" i="35"/>
  <c r="AV38" i="35"/>
  <c r="AW38" i="35"/>
  <c r="AX38" i="35"/>
  <c r="AY38" i="35"/>
  <c r="AZ38" i="35"/>
  <c r="C39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AD39" i="35"/>
  <c r="AE39" i="35"/>
  <c r="AF39" i="35"/>
  <c r="AG39" i="35"/>
  <c r="AH39" i="35"/>
  <c r="AI39" i="35"/>
  <c r="AJ39" i="35"/>
  <c r="AK39" i="35"/>
  <c r="AL39" i="35"/>
  <c r="AM39" i="35"/>
  <c r="AN39" i="35"/>
  <c r="AO39" i="35"/>
  <c r="AP39" i="35"/>
  <c r="AQ39" i="35"/>
  <c r="AR39" i="35"/>
  <c r="AS39" i="35"/>
  <c r="AT39" i="35"/>
  <c r="AU39" i="35"/>
  <c r="AV39" i="35"/>
  <c r="AW39" i="35"/>
  <c r="AX39" i="35"/>
  <c r="AY39" i="35"/>
  <c r="AZ39" i="35"/>
  <c r="C40" i="35"/>
  <c r="D40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AD40" i="35"/>
  <c r="AE40" i="35"/>
  <c r="AF40" i="35"/>
  <c r="AG40" i="35"/>
  <c r="AH40" i="35"/>
  <c r="AI40" i="35"/>
  <c r="AJ40" i="35"/>
  <c r="AK40" i="35"/>
  <c r="AL40" i="35"/>
  <c r="AM40" i="35"/>
  <c r="AN40" i="35"/>
  <c r="AO40" i="35"/>
  <c r="AP40" i="35"/>
  <c r="AQ40" i="35"/>
  <c r="AR40" i="35"/>
  <c r="AS40" i="35"/>
  <c r="AT40" i="35"/>
  <c r="AU40" i="35"/>
  <c r="AV40" i="35"/>
  <c r="AW40" i="35"/>
  <c r="AX40" i="35"/>
  <c r="AY40" i="35"/>
  <c r="AZ40" i="35"/>
  <c r="C41" i="35"/>
  <c r="D41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Z41" i="35"/>
  <c r="AA41" i="35"/>
  <c r="AB41" i="35"/>
  <c r="AC41" i="35"/>
  <c r="AD41" i="35"/>
  <c r="AE41" i="35"/>
  <c r="AF41" i="35"/>
  <c r="AG41" i="35"/>
  <c r="AH41" i="35"/>
  <c r="AI41" i="35"/>
  <c r="AJ41" i="35"/>
  <c r="AK41" i="35"/>
  <c r="AL41" i="35"/>
  <c r="AM41" i="35"/>
  <c r="AN41" i="35"/>
  <c r="AO41" i="35"/>
  <c r="AP41" i="35"/>
  <c r="AQ41" i="35"/>
  <c r="AR41" i="35"/>
  <c r="AS41" i="35"/>
  <c r="AT41" i="35"/>
  <c r="AU41" i="35"/>
  <c r="AV41" i="35"/>
  <c r="AW41" i="35"/>
  <c r="AX41" i="35"/>
  <c r="AY41" i="35"/>
  <c r="AZ41" i="35"/>
  <c r="C42" i="35"/>
  <c r="D42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U42" i="35"/>
  <c r="V42" i="35"/>
  <c r="W42" i="35"/>
  <c r="X42" i="35"/>
  <c r="Y42" i="35"/>
  <c r="Z42" i="35"/>
  <c r="AA42" i="35"/>
  <c r="AB42" i="35"/>
  <c r="AC42" i="35"/>
  <c r="AD42" i="35"/>
  <c r="AE42" i="35"/>
  <c r="AF42" i="35"/>
  <c r="AG42" i="35"/>
  <c r="AH42" i="35"/>
  <c r="AI42" i="35"/>
  <c r="AJ42" i="35"/>
  <c r="AK42" i="35"/>
  <c r="AL42" i="35"/>
  <c r="AM42" i="35"/>
  <c r="AN42" i="35"/>
  <c r="AO42" i="35"/>
  <c r="AP42" i="35"/>
  <c r="AQ42" i="35"/>
  <c r="AR42" i="35"/>
  <c r="AS42" i="35"/>
  <c r="AT42" i="35"/>
  <c r="AU42" i="35"/>
  <c r="AV42" i="35"/>
  <c r="AW42" i="35"/>
  <c r="AX42" i="35"/>
  <c r="AY42" i="35"/>
  <c r="AZ42" i="35"/>
  <c r="C43" i="35"/>
  <c r="D43" i="35"/>
  <c r="E43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R43" i="35"/>
  <c r="S43" i="35"/>
  <c r="T43" i="35"/>
  <c r="U43" i="35"/>
  <c r="V43" i="35"/>
  <c r="W43" i="35"/>
  <c r="X43" i="35"/>
  <c r="Y43" i="35"/>
  <c r="Z43" i="35"/>
  <c r="AA43" i="35"/>
  <c r="AB43" i="35"/>
  <c r="AC43" i="35"/>
  <c r="AD43" i="35"/>
  <c r="AE43" i="35"/>
  <c r="AF43" i="35"/>
  <c r="AG43" i="35"/>
  <c r="AH43" i="35"/>
  <c r="AI43" i="35"/>
  <c r="AJ43" i="35"/>
  <c r="AK43" i="35"/>
  <c r="AL43" i="35"/>
  <c r="AM43" i="35"/>
  <c r="AN43" i="35"/>
  <c r="AO43" i="35"/>
  <c r="AP43" i="35"/>
  <c r="AQ43" i="35"/>
  <c r="AR43" i="35"/>
  <c r="AS43" i="35"/>
  <c r="AT43" i="35"/>
  <c r="AU43" i="35"/>
  <c r="AV43" i="35"/>
  <c r="AW43" i="35"/>
  <c r="AX43" i="35"/>
  <c r="AY43" i="35"/>
  <c r="AZ43" i="35"/>
  <c r="C44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Z44" i="35"/>
  <c r="AA44" i="35"/>
  <c r="AB44" i="35"/>
  <c r="AC44" i="35"/>
  <c r="AD44" i="35"/>
  <c r="AE44" i="35"/>
  <c r="AF44" i="35"/>
  <c r="AG44" i="35"/>
  <c r="AH44" i="35"/>
  <c r="AI44" i="35"/>
  <c r="AJ44" i="35"/>
  <c r="AK44" i="35"/>
  <c r="AL44" i="35"/>
  <c r="AM44" i="35"/>
  <c r="AN44" i="35"/>
  <c r="AO44" i="35"/>
  <c r="AP44" i="35"/>
  <c r="AQ44" i="35"/>
  <c r="AR44" i="35"/>
  <c r="AS44" i="35"/>
  <c r="AT44" i="35"/>
  <c r="AU44" i="35"/>
  <c r="AV44" i="35"/>
  <c r="AW44" i="35"/>
  <c r="AX44" i="35"/>
  <c r="AY44" i="35"/>
  <c r="AZ44" i="35"/>
  <c r="C45" i="35"/>
  <c r="D45" i="35"/>
  <c r="E4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U45" i="35"/>
  <c r="V45" i="35"/>
  <c r="W45" i="35"/>
  <c r="X45" i="35"/>
  <c r="Y45" i="35"/>
  <c r="Z45" i="35"/>
  <c r="AA45" i="35"/>
  <c r="AB45" i="35"/>
  <c r="AC45" i="35"/>
  <c r="AD45" i="35"/>
  <c r="AE45" i="35"/>
  <c r="AF45" i="35"/>
  <c r="AG45" i="35"/>
  <c r="AH45" i="35"/>
  <c r="AI45" i="35"/>
  <c r="AJ45" i="35"/>
  <c r="AK45" i="35"/>
  <c r="AL45" i="35"/>
  <c r="AM45" i="35"/>
  <c r="AN45" i="35"/>
  <c r="AO45" i="35"/>
  <c r="AP45" i="35"/>
  <c r="AQ45" i="35"/>
  <c r="AR45" i="35"/>
  <c r="AS45" i="35"/>
  <c r="AT45" i="35"/>
  <c r="AU45" i="35"/>
  <c r="AV45" i="35"/>
  <c r="AW45" i="35"/>
  <c r="AX45" i="35"/>
  <c r="AY45" i="35"/>
  <c r="AZ45" i="35"/>
  <c r="C46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Z46" i="35"/>
  <c r="AA46" i="35"/>
  <c r="AB46" i="35"/>
  <c r="AC46" i="35"/>
  <c r="AD46" i="35"/>
  <c r="AE46" i="35"/>
  <c r="AF46" i="35"/>
  <c r="AG46" i="35"/>
  <c r="AH46" i="35"/>
  <c r="AI46" i="35"/>
  <c r="AJ46" i="35"/>
  <c r="AK46" i="35"/>
  <c r="AL46" i="35"/>
  <c r="AM46" i="35"/>
  <c r="AN46" i="35"/>
  <c r="AO46" i="35"/>
  <c r="AP46" i="35"/>
  <c r="AQ46" i="35"/>
  <c r="AR46" i="35"/>
  <c r="AS46" i="35"/>
  <c r="AT46" i="35"/>
  <c r="AU46" i="35"/>
  <c r="AV46" i="35"/>
  <c r="AW46" i="35"/>
  <c r="AX46" i="35"/>
  <c r="AY46" i="35"/>
  <c r="AZ46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U47" i="35"/>
  <c r="V47" i="35"/>
  <c r="W47" i="35"/>
  <c r="X47" i="35"/>
  <c r="Y47" i="35"/>
  <c r="Z47" i="35"/>
  <c r="AA47" i="35"/>
  <c r="AB47" i="35"/>
  <c r="AC47" i="35"/>
  <c r="AD47" i="35"/>
  <c r="AE47" i="35"/>
  <c r="AF47" i="35"/>
  <c r="AG47" i="35"/>
  <c r="AH47" i="35"/>
  <c r="AI47" i="35"/>
  <c r="AJ47" i="35"/>
  <c r="AK47" i="35"/>
  <c r="AL47" i="35"/>
  <c r="AM47" i="35"/>
  <c r="AN47" i="35"/>
  <c r="AO47" i="35"/>
  <c r="AP47" i="35"/>
  <c r="AQ47" i="35"/>
  <c r="AR47" i="35"/>
  <c r="AS47" i="35"/>
  <c r="AT47" i="35"/>
  <c r="AU47" i="35"/>
  <c r="AV47" i="35"/>
  <c r="AW47" i="35"/>
  <c r="AX47" i="35"/>
  <c r="AY47" i="35"/>
  <c r="AZ47" i="35"/>
  <c r="C48" i="35"/>
  <c r="D48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U48" i="35"/>
  <c r="V48" i="35"/>
  <c r="W48" i="35"/>
  <c r="X48" i="35"/>
  <c r="Y48" i="35"/>
  <c r="Z48" i="35"/>
  <c r="AA48" i="35"/>
  <c r="AB48" i="35"/>
  <c r="AC48" i="35"/>
  <c r="AD48" i="35"/>
  <c r="AE48" i="35"/>
  <c r="AF48" i="35"/>
  <c r="AG48" i="35"/>
  <c r="AH48" i="35"/>
  <c r="AI48" i="35"/>
  <c r="AJ48" i="35"/>
  <c r="AK48" i="35"/>
  <c r="AL48" i="35"/>
  <c r="AM48" i="35"/>
  <c r="AN48" i="35"/>
  <c r="AO48" i="35"/>
  <c r="AP48" i="35"/>
  <c r="AQ48" i="35"/>
  <c r="AR48" i="35"/>
  <c r="AS48" i="35"/>
  <c r="AT48" i="35"/>
  <c r="AU48" i="35"/>
  <c r="AV48" i="35"/>
  <c r="AW48" i="35"/>
  <c r="AX48" i="35"/>
  <c r="AY48" i="35"/>
  <c r="AZ48" i="35"/>
  <c r="C49" i="35"/>
  <c r="D49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Z49" i="35"/>
  <c r="AA49" i="35"/>
  <c r="AB49" i="35"/>
  <c r="AC49" i="35"/>
  <c r="AD49" i="35"/>
  <c r="AE49" i="35"/>
  <c r="AF49" i="35"/>
  <c r="AG49" i="35"/>
  <c r="AH49" i="35"/>
  <c r="AI49" i="35"/>
  <c r="AJ49" i="35"/>
  <c r="AK49" i="35"/>
  <c r="AL49" i="35"/>
  <c r="AM49" i="35"/>
  <c r="AN49" i="35"/>
  <c r="AO49" i="35"/>
  <c r="AP49" i="35"/>
  <c r="AQ49" i="35"/>
  <c r="AR49" i="35"/>
  <c r="AS49" i="35"/>
  <c r="AT49" i="35"/>
  <c r="AU49" i="35"/>
  <c r="AV49" i="35"/>
  <c r="AW49" i="35"/>
  <c r="AX49" i="35"/>
  <c r="AY49" i="35"/>
  <c r="AZ49" i="35"/>
  <c r="C50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R50" i="35"/>
  <c r="S50" i="35"/>
  <c r="T50" i="35"/>
  <c r="U50" i="35"/>
  <c r="V50" i="35"/>
  <c r="W50" i="35"/>
  <c r="X50" i="35"/>
  <c r="Y50" i="35"/>
  <c r="Z50" i="35"/>
  <c r="AA50" i="35"/>
  <c r="AB50" i="35"/>
  <c r="AC50" i="35"/>
  <c r="AD50" i="35"/>
  <c r="AE50" i="35"/>
  <c r="AF50" i="35"/>
  <c r="AG50" i="35"/>
  <c r="AH50" i="35"/>
  <c r="AI50" i="35"/>
  <c r="AJ50" i="35"/>
  <c r="AK50" i="35"/>
  <c r="AL50" i="35"/>
  <c r="AM50" i="35"/>
  <c r="AN50" i="35"/>
  <c r="AO50" i="35"/>
  <c r="AP50" i="35"/>
  <c r="AQ50" i="35"/>
  <c r="AR50" i="35"/>
  <c r="AS50" i="35"/>
  <c r="AT50" i="35"/>
  <c r="AU50" i="35"/>
  <c r="AV50" i="35"/>
  <c r="AW50" i="35"/>
  <c r="AX50" i="35"/>
  <c r="AY50" i="35"/>
  <c r="AZ50" i="35"/>
  <c r="C51" i="35"/>
  <c r="D51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Z51" i="35"/>
  <c r="AA51" i="35"/>
  <c r="AB51" i="35"/>
  <c r="AC51" i="35"/>
  <c r="AD51" i="35"/>
  <c r="AE51" i="35"/>
  <c r="AF51" i="35"/>
  <c r="AG51" i="35"/>
  <c r="AH51" i="35"/>
  <c r="AI51" i="35"/>
  <c r="AJ51" i="35"/>
  <c r="AK51" i="35"/>
  <c r="AL51" i="35"/>
  <c r="AM51" i="35"/>
  <c r="AN51" i="35"/>
  <c r="AO51" i="35"/>
  <c r="AP51" i="35"/>
  <c r="AQ51" i="35"/>
  <c r="AR51" i="35"/>
  <c r="AS51" i="35"/>
  <c r="AT51" i="35"/>
  <c r="AU51" i="35"/>
  <c r="AV51" i="35"/>
  <c r="AW51" i="35"/>
  <c r="AX51" i="35"/>
  <c r="AY51" i="35"/>
  <c r="AZ51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Z52" i="35"/>
  <c r="AA52" i="35"/>
  <c r="AB52" i="35"/>
  <c r="AC52" i="35"/>
  <c r="AD52" i="35"/>
  <c r="AE52" i="35"/>
  <c r="AF52" i="35"/>
  <c r="AG52" i="35"/>
  <c r="AH52" i="35"/>
  <c r="AI52" i="35"/>
  <c r="AJ52" i="35"/>
  <c r="AK52" i="35"/>
  <c r="AL52" i="35"/>
  <c r="AM52" i="35"/>
  <c r="AN52" i="35"/>
  <c r="AO52" i="35"/>
  <c r="AP52" i="35"/>
  <c r="AQ52" i="35"/>
  <c r="AR52" i="35"/>
  <c r="AS52" i="35"/>
  <c r="AT52" i="35"/>
  <c r="AU52" i="35"/>
  <c r="AV52" i="35"/>
  <c r="AW52" i="35"/>
  <c r="AX52" i="35"/>
  <c r="AY52" i="35"/>
  <c r="AZ52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R53" i="35"/>
  <c r="S53" i="35"/>
  <c r="T53" i="35"/>
  <c r="U53" i="35"/>
  <c r="V53" i="35"/>
  <c r="W53" i="35"/>
  <c r="X53" i="35"/>
  <c r="Y53" i="35"/>
  <c r="Z53" i="35"/>
  <c r="AA53" i="35"/>
  <c r="AB53" i="35"/>
  <c r="AC53" i="35"/>
  <c r="AD53" i="35"/>
  <c r="AE53" i="35"/>
  <c r="AF53" i="35"/>
  <c r="AG53" i="35"/>
  <c r="AH53" i="35"/>
  <c r="AI53" i="35"/>
  <c r="AJ53" i="35"/>
  <c r="AK53" i="35"/>
  <c r="AL53" i="35"/>
  <c r="AM53" i="35"/>
  <c r="AN53" i="35"/>
  <c r="AO53" i="35"/>
  <c r="AP53" i="35"/>
  <c r="AQ53" i="35"/>
  <c r="AR53" i="35"/>
  <c r="AS53" i="35"/>
  <c r="AT53" i="35"/>
  <c r="AU53" i="35"/>
  <c r="AV53" i="35"/>
  <c r="AW53" i="35"/>
  <c r="AX53" i="35"/>
  <c r="AY53" i="35"/>
  <c r="AZ53" i="35"/>
  <c r="C54" i="35"/>
  <c r="D54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Z54" i="35"/>
  <c r="AA54" i="35"/>
  <c r="AB54" i="35"/>
  <c r="AC54" i="35"/>
  <c r="AD54" i="35"/>
  <c r="AE54" i="35"/>
  <c r="AF54" i="35"/>
  <c r="AG54" i="35"/>
  <c r="AH54" i="35"/>
  <c r="AI54" i="35"/>
  <c r="AJ54" i="35"/>
  <c r="AK54" i="35"/>
  <c r="AL54" i="35"/>
  <c r="AM54" i="35"/>
  <c r="AN54" i="35"/>
  <c r="AO54" i="35"/>
  <c r="AP54" i="35"/>
  <c r="AQ54" i="35"/>
  <c r="AR54" i="35"/>
  <c r="AS54" i="35"/>
  <c r="AT54" i="35"/>
  <c r="AU54" i="35"/>
  <c r="AV54" i="35"/>
  <c r="AW54" i="35"/>
  <c r="AX54" i="35"/>
  <c r="AY54" i="35"/>
  <c r="AZ54" i="35"/>
  <c r="C55" i="35"/>
  <c r="D55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U55" i="35"/>
  <c r="V55" i="35"/>
  <c r="W55" i="35"/>
  <c r="X55" i="35"/>
  <c r="Y55" i="35"/>
  <c r="Z55" i="35"/>
  <c r="AA55" i="35"/>
  <c r="AB55" i="35"/>
  <c r="AC55" i="35"/>
  <c r="AD55" i="35"/>
  <c r="AE55" i="35"/>
  <c r="AF55" i="35"/>
  <c r="AG55" i="35"/>
  <c r="AH55" i="35"/>
  <c r="AI55" i="35"/>
  <c r="AJ55" i="35"/>
  <c r="AK55" i="35"/>
  <c r="AL55" i="35"/>
  <c r="AM55" i="35"/>
  <c r="AN55" i="35"/>
  <c r="AO55" i="35"/>
  <c r="AP55" i="35"/>
  <c r="AQ55" i="35"/>
  <c r="AR55" i="35"/>
  <c r="AS55" i="35"/>
  <c r="AT55" i="35"/>
  <c r="AU55" i="35"/>
  <c r="AV55" i="35"/>
  <c r="AW55" i="35"/>
  <c r="AX55" i="35"/>
  <c r="AY55" i="35"/>
  <c r="AZ55" i="35"/>
  <c r="C56" i="35"/>
  <c r="D56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Z56" i="35"/>
  <c r="AA56" i="35"/>
  <c r="AB56" i="35"/>
  <c r="AC56" i="35"/>
  <c r="AD56" i="35"/>
  <c r="AE56" i="35"/>
  <c r="AF56" i="35"/>
  <c r="AG56" i="35"/>
  <c r="AH56" i="35"/>
  <c r="AI56" i="35"/>
  <c r="AJ56" i="35"/>
  <c r="AK56" i="35"/>
  <c r="AL56" i="35"/>
  <c r="AM56" i="35"/>
  <c r="AN56" i="35"/>
  <c r="AO56" i="35"/>
  <c r="AP56" i="35"/>
  <c r="AQ56" i="35"/>
  <c r="AR56" i="35"/>
  <c r="AS56" i="35"/>
  <c r="AT56" i="35"/>
  <c r="AU56" i="35"/>
  <c r="AV56" i="35"/>
  <c r="AW56" i="35"/>
  <c r="AX56" i="35"/>
  <c r="AY56" i="35"/>
  <c r="AZ56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U57" i="35"/>
  <c r="V57" i="35"/>
  <c r="W57" i="35"/>
  <c r="X57" i="35"/>
  <c r="Y57" i="35"/>
  <c r="Z57" i="35"/>
  <c r="AA57" i="35"/>
  <c r="AB57" i="35"/>
  <c r="AC57" i="35"/>
  <c r="AD57" i="35"/>
  <c r="AE57" i="35"/>
  <c r="AF57" i="35"/>
  <c r="AG57" i="35"/>
  <c r="AH57" i="35"/>
  <c r="AI57" i="35"/>
  <c r="AJ57" i="35"/>
  <c r="AK57" i="35"/>
  <c r="AL57" i="35"/>
  <c r="AM57" i="35"/>
  <c r="AN57" i="35"/>
  <c r="AO57" i="35"/>
  <c r="AP57" i="35"/>
  <c r="AQ57" i="35"/>
  <c r="AR57" i="35"/>
  <c r="AS57" i="35"/>
  <c r="AT57" i="35"/>
  <c r="AU57" i="35"/>
  <c r="AV57" i="35"/>
  <c r="AW57" i="35"/>
  <c r="AX57" i="35"/>
  <c r="AY57" i="35"/>
  <c r="AZ57" i="35"/>
  <c r="C58" i="35"/>
  <c r="D58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U58" i="35"/>
  <c r="V58" i="35"/>
  <c r="W58" i="35"/>
  <c r="X58" i="35"/>
  <c r="Y58" i="35"/>
  <c r="Z58" i="35"/>
  <c r="AA58" i="35"/>
  <c r="AB58" i="35"/>
  <c r="AC58" i="35"/>
  <c r="AD58" i="35"/>
  <c r="AE58" i="35"/>
  <c r="AF58" i="35"/>
  <c r="AG58" i="35"/>
  <c r="AH58" i="35"/>
  <c r="AI58" i="35"/>
  <c r="AJ58" i="35"/>
  <c r="AK58" i="35"/>
  <c r="AL58" i="35"/>
  <c r="AM58" i="35"/>
  <c r="AN58" i="35"/>
  <c r="AO58" i="35"/>
  <c r="AP58" i="35"/>
  <c r="AQ58" i="35"/>
  <c r="AR58" i="35"/>
  <c r="AS58" i="35"/>
  <c r="AT58" i="35"/>
  <c r="AU58" i="35"/>
  <c r="AV58" i="35"/>
  <c r="AW58" i="35"/>
  <c r="AX58" i="35"/>
  <c r="AY58" i="35"/>
  <c r="AZ58" i="35"/>
  <c r="C59" i="35"/>
  <c r="D59" i="35"/>
  <c r="E59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R59" i="35"/>
  <c r="S59" i="35"/>
  <c r="T59" i="35"/>
  <c r="U59" i="35"/>
  <c r="V59" i="35"/>
  <c r="W59" i="35"/>
  <c r="X59" i="35"/>
  <c r="Y59" i="35"/>
  <c r="Z59" i="35"/>
  <c r="AA59" i="35"/>
  <c r="AB59" i="35"/>
  <c r="AC59" i="35"/>
  <c r="AD59" i="35"/>
  <c r="AE59" i="35"/>
  <c r="AF59" i="35"/>
  <c r="AG59" i="35"/>
  <c r="AH59" i="35"/>
  <c r="AI59" i="35"/>
  <c r="AJ59" i="35"/>
  <c r="AK59" i="35"/>
  <c r="AL59" i="35"/>
  <c r="AM59" i="35"/>
  <c r="AN59" i="35"/>
  <c r="AO59" i="35"/>
  <c r="AP59" i="35"/>
  <c r="AQ59" i="35"/>
  <c r="AR59" i="35"/>
  <c r="AS59" i="35"/>
  <c r="AT59" i="35"/>
  <c r="AU59" i="35"/>
  <c r="AV59" i="35"/>
  <c r="AW59" i="35"/>
  <c r="AX59" i="35"/>
  <c r="AY59" i="35"/>
  <c r="AZ59" i="35"/>
  <c r="C60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U60" i="35"/>
  <c r="V60" i="35"/>
  <c r="W60" i="35"/>
  <c r="X60" i="35"/>
  <c r="Y60" i="35"/>
  <c r="Z60" i="35"/>
  <c r="AA60" i="35"/>
  <c r="AB60" i="35"/>
  <c r="AC60" i="35"/>
  <c r="AD60" i="35"/>
  <c r="AE60" i="35"/>
  <c r="AF60" i="35"/>
  <c r="AG60" i="35"/>
  <c r="AH60" i="35"/>
  <c r="AI60" i="35"/>
  <c r="AJ60" i="35"/>
  <c r="AK60" i="35"/>
  <c r="AL60" i="35"/>
  <c r="AM60" i="35"/>
  <c r="AN60" i="35"/>
  <c r="AO60" i="35"/>
  <c r="AP60" i="35"/>
  <c r="AQ60" i="35"/>
  <c r="AR60" i="35"/>
  <c r="AS60" i="35"/>
  <c r="AT60" i="35"/>
  <c r="AU60" i="35"/>
  <c r="AV60" i="35"/>
  <c r="AW60" i="35"/>
  <c r="AX60" i="35"/>
  <c r="AY60" i="35"/>
  <c r="AZ60" i="35"/>
  <c r="C61" i="35"/>
  <c r="D61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U61" i="35"/>
  <c r="V61" i="35"/>
  <c r="W61" i="35"/>
  <c r="X61" i="35"/>
  <c r="Y61" i="35"/>
  <c r="Z61" i="35"/>
  <c r="AA61" i="35"/>
  <c r="AB61" i="35"/>
  <c r="AC61" i="35"/>
  <c r="AD61" i="35"/>
  <c r="AE61" i="35"/>
  <c r="AF61" i="35"/>
  <c r="AG61" i="35"/>
  <c r="AH61" i="35"/>
  <c r="AI61" i="35"/>
  <c r="AJ61" i="35"/>
  <c r="AK61" i="35"/>
  <c r="AL61" i="35"/>
  <c r="AM61" i="35"/>
  <c r="AN61" i="35"/>
  <c r="AO61" i="35"/>
  <c r="AP61" i="35"/>
  <c r="AQ61" i="35"/>
  <c r="AR61" i="35"/>
  <c r="AS61" i="35"/>
  <c r="AT61" i="35"/>
  <c r="AU61" i="35"/>
  <c r="AV61" i="35"/>
  <c r="AW61" i="35"/>
  <c r="AX61" i="35"/>
  <c r="AY61" i="35"/>
  <c r="AZ61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Z62" i="35"/>
  <c r="AA62" i="35"/>
  <c r="AB62" i="35"/>
  <c r="AC62" i="35"/>
  <c r="AD62" i="35"/>
  <c r="AE62" i="35"/>
  <c r="AF62" i="35"/>
  <c r="AG62" i="35"/>
  <c r="AH62" i="35"/>
  <c r="AI62" i="35"/>
  <c r="AJ62" i="35"/>
  <c r="AK62" i="35"/>
  <c r="AL62" i="35"/>
  <c r="AM62" i="35"/>
  <c r="AN62" i="35"/>
  <c r="AO62" i="35"/>
  <c r="AP62" i="35"/>
  <c r="AQ62" i="35"/>
  <c r="AR62" i="35"/>
  <c r="AS62" i="35"/>
  <c r="AT62" i="35"/>
  <c r="AU62" i="35"/>
  <c r="AV62" i="35"/>
  <c r="AW62" i="35"/>
  <c r="AX62" i="35"/>
  <c r="AY62" i="35"/>
  <c r="AZ62" i="35"/>
  <c r="C63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A63" i="35"/>
  <c r="AB63" i="35"/>
  <c r="AC63" i="35"/>
  <c r="AD63" i="35"/>
  <c r="AE63" i="35"/>
  <c r="AF63" i="35"/>
  <c r="AG63" i="35"/>
  <c r="AH63" i="35"/>
  <c r="AI63" i="35"/>
  <c r="AJ63" i="35"/>
  <c r="AK63" i="35"/>
  <c r="AL63" i="35"/>
  <c r="AM63" i="35"/>
  <c r="AN63" i="35"/>
  <c r="AO63" i="35"/>
  <c r="AP63" i="35"/>
  <c r="AQ63" i="35"/>
  <c r="AR63" i="35"/>
  <c r="AS63" i="35"/>
  <c r="AT63" i="35"/>
  <c r="AU63" i="35"/>
  <c r="AV63" i="35"/>
  <c r="AW63" i="35"/>
  <c r="AX63" i="35"/>
  <c r="AY63" i="35"/>
  <c r="AZ63" i="35"/>
  <c r="C64" i="35"/>
  <c r="D64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Z64" i="35"/>
  <c r="AA64" i="35"/>
  <c r="AB64" i="35"/>
  <c r="AC64" i="35"/>
  <c r="AD64" i="35"/>
  <c r="AE64" i="35"/>
  <c r="AF64" i="35"/>
  <c r="AG64" i="35"/>
  <c r="AH64" i="35"/>
  <c r="AI64" i="35"/>
  <c r="AJ64" i="35"/>
  <c r="AK64" i="35"/>
  <c r="AL64" i="35"/>
  <c r="AM64" i="35"/>
  <c r="AN64" i="35"/>
  <c r="AO64" i="35"/>
  <c r="AP64" i="35"/>
  <c r="AQ64" i="35"/>
  <c r="AR64" i="35"/>
  <c r="AS64" i="35"/>
  <c r="AT64" i="35"/>
  <c r="AU64" i="35"/>
  <c r="AV64" i="35"/>
  <c r="AW64" i="35"/>
  <c r="AX64" i="35"/>
  <c r="AY64" i="35"/>
  <c r="AZ64" i="35"/>
  <c r="C65" i="35"/>
  <c r="D65" i="35"/>
  <c r="E65" i="35"/>
  <c r="F65" i="35"/>
  <c r="G65" i="35"/>
  <c r="H65" i="35"/>
  <c r="I65" i="35"/>
  <c r="J65" i="35"/>
  <c r="K65" i="35"/>
  <c r="L65" i="35"/>
  <c r="M65" i="35"/>
  <c r="N65" i="35"/>
  <c r="O65" i="35"/>
  <c r="P65" i="35"/>
  <c r="Q65" i="35"/>
  <c r="R65" i="35"/>
  <c r="S65" i="35"/>
  <c r="T65" i="35"/>
  <c r="U65" i="35"/>
  <c r="V65" i="35"/>
  <c r="W65" i="35"/>
  <c r="X65" i="35"/>
  <c r="Y65" i="35"/>
  <c r="Z65" i="35"/>
  <c r="AA65" i="35"/>
  <c r="AB65" i="35"/>
  <c r="AC65" i="35"/>
  <c r="AD65" i="35"/>
  <c r="AE65" i="35"/>
  <c r="AF65" i="35"/>
  <c r="AG65" i="35"/>
  <c r="AH65" i="35"/>
  <c r="AI65" i="35"/>
  <c r="AJ65" i="35"/>
  <c r="AK65" i="35"/>
  <c r="AL65" i="35"/>
  <c r="AM65" i="35"/>
  <c r="AN65" i="35"/>
  <c r="AO65" i="35"/>
  <c r="AP65" i="35"/>
  <c r="AQ65" i="35"/>
  <c r="AR65" i="35"/>
  <c r="AS65" i="35"/>
  <c r="AT65" i="35"/>
  <c r="AU65" i="35"/>
  <c r="AV65" i="35"/>
  <c r="AW65" i="35"/>
  <c r="AX65" i="35"/>
  <c r="AY65" i="35"/>
  <c r="AZ65" i="35"/>
  <c r="C66" i="35"/>
  <c r="D66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Z66" i="35"/>
  <c r="AA66" i="35"/>
  <c r="AB66" i="35"/>
  <c r="AC66" i="35"/>
  <c r="AD66" i="35"/>
  <c r="AE66" i="35"/>
  <c r="AF66" i="35"/>
  <c r="AG66" i="35"/>
  <c r="AH66" i="35"/>
  <c r="AI66" i="35"/>
  <c r="AJ66" i="35"/>
  <c r="AK66" i="35"/>
  <c r="AL66" i="35"/>
  <c r="AM66" i="35"/>
  <c r="AN66" i="35"/>
  <c r="AO66" i="35"/>
  <c r="AP66" i="35"/>
  <c r="AQ66" i="35"/>
  <c r="AR66" i="35"/>
  <c r="AS66" i="35"/>
  <c r="AT66" i="35"/>
  <c r="AU66" i="35"/>
  <c r="AV66" i="35"/>
  <c r="AW66" i="35"/>
  <c r="AX66" i="35"/>
  <c r="AY66" i="35"/>
  <c r="AZ66" i="35"/>
  <c r="C67" i="35"/>
  <c r="D67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U67" i="35"/>
  <c r="V67" i="35"/>
  <c r="W67" i="35"/>
  <c r="X67" i="35"/>
  <c r="Y67" i="35"/>
  <c r="Z67" i="35"/>
  <c r="AA67" i="35"/>
  <c r="AB67" i="35"/>
  <c r="AC67" i="35"/>
  <c r="AD67" i="35"/>
  <c r="AE67" i="35"/>
  <c r="AF67" i="35"/>
  <c r="AG67" i="35"/>
  <c r="AH67" i="35"/>
  <c r="AI67" i="35"/>
  <c r="AJ67" i="35"/>
  <c r="AK67" i="35"/>
  <c r="AL67" i="35"/>
  <c r="AM67" i="35"/>
  <c r="AN67" i="35"/>
  <c r="AO67" i="35"/>
  <c r="AP67" i="35"/>
  <c r="AQ67" i="35"/>
  <c r="AR67" i="35"/>
  <c r="AS67" i="35"/>
  <c r="AT67" i="35"/>
  <c r="AU67" i="35"/>
  <c r="AV67" i="35"/>
  <c r="AW67" i="35"/>
  <c r="AX67" i="35"/>
  <c r="AY67" i="35"/>
  <c r="AZ67" i="35"/>
  <c r="C68" i="35"/>
  <c r="D68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U68" i="35"/>
  <c r="V68" i="35"/>
  <c r="W68" i="35"/>
  <c r="X68" i="35"/>
  <c r="Y68" i="35"/>
  <c r="Z68" i="35"/>
  <c r="AA68" i="35"/>
  <c r="AB68" i="35"/>
  <c r="AC68" i="35"/>
  <c r="AD68" i="35"/>
  <c r="AE68" i="35"/>
  <c r="AF68" i="35"/>
  <c r="AG68" i="35"/>
  <c r="AH68" i="35"/>
  <c r="AI68" i="35"/>
  <c r="AJ68" i="35"/>
  <c r="AK68" i="35"/>
  <c r="AL68" i="35"/>
  <c r="AM68" i="35"/>
  <c r="AN68" i="35"/>
  <c r="AO68" i="35"/>
  <c r="AP68" i="35"/>
  <c r="AQ68" i="35"/>
  <c r="AR68" i="35"/>
  <c r="AS68" i="35"/>
  <c r="AT68" i="35"/>
  <c r="AU68" i="35"/>
  <c r="AV68" i="35"/>
  <c r="AW68" i="35"/>
  <c r="AX68" i="35"/>
  <c r="AY68" i="35"/>
  <c r="AZ68" i="35"/>
  <c r="C69" i="35"/>
  <c r="D69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Z69" i="35"/>
  <c r="AA69" i="35"/>
  <c r="AB69" i="35"/>
  <c r="AC69" i="35"/>
  <c r="AD69" i="35"/>
  <c r="AE69" i="35"/>
  <c r="AF69" i="35"/>
  <c r="AG69" i="35"/>
  <c r="AH69" i="35"/>
  <c r="AI69" i="35"/>
  <c r="AJ69" i="35"/>
  <c r="AK69" i="35"/>
  <c r="AL69" i="35"/>
  <c r="AM69" i="35"/>
  <c r="AN69" i="35"/>
  <c r="AO69" i="35"/>
  <c r="AP69" i="35"/>
  <c r="AQ69" i="35"/>
  <c r="AR69" i="35"/>
  <c r="AS69" i="35"/>
  <c r="AT69" i="35"/>
  <c r="AU69" i="35"/>
  <c r="AV69" i="35"/>
  <c r="AW69" i="35"/>
  <c r="AX69" i="35"/>
  <c r="AY69" i="35"/>
  <c r="AZ69" i="35"/>
  <c r="C70" i="35"/>
  <c r="D70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U70" i="35"/>
  <c r="V70" i="35"/>
  <c r="W70" i="35"/>
  <c r="X70" i="35"/>
  <c r="Y70" i="35"/>
  <c r="Z70" i="35"/>
  <c r="AA70" i="35"/>
  <c r="AB70" i="35"/>
  <c r="AC70" i="35"/>
  <c r="AD70" i="35"/>
  <c r="AE70" i="35"/>
  <c r="AF70" i="35"/>
  <c r="AG70" i="35"/>
  <c r="AH70" i="35"/>
  <c r="AI70" i="35"/>
  <c r="AJ70" i="35"/>
  <c r="AK70" i="35"/>
  <c r="AL70" i="35"/>
  <c r="AM70" i="35"/>
  <c r="AN70" i="35"/>
  <c r="AO70" i="35"/>
  <c r="AP70" i="35"/>
  <c r="AQ70" i="35"/>
  <c r="AR70" i="35"/>
  <c r="AS70" i="35"/>
  <c r="AT70" i="35"/>
  <c r="AU70" i="35"/>
  <c r="AV70" i="35"/>
  <c r="AW70" i="35"/>
  <c r="AX70" i="35"/>
  <c r="AY70" i="35"/>
  <c r="AZ70" i="35"/>
  <c r="C71" i="35"/>
  <c r="D71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Z71" i="35"/>
  <c r="AA71" i="35"/>
  <c r="AB71" i="35"/>
  <c r="AC71" i="35"/>
  <c r="AD71" i="35"/>
  <c r="AE71" i="35"/>
  <c r="AF71" i="35"/>
  <c r="AG71" i="35"/>
  <c r="AH71" i="35"/>
  <c r="AI71" i="35"/>
  <c r="AJ71" i="35"/>
  <c r="AK71" i="35"/>
  <c r="AL71" i="35"/>
  <c r="AM71" i="35"/>
  <c r="AN71" i="35"/>
  <c r="AO71" i="35"/>
  <c r="AP71" i="35"/>
  <c r="AQ71" i="35"/>
  <c r="AR71" i="35"/>
  <c r="AS71" i="35"/>
  <c r="AT71" i="35"/>
  <c r="AU71" i="35"/>
  <c r="AV71" i="35"/>
  <c r="AW71" i="35"/>
  <c r="AX71" i="35"/>
  <c r="AY71" i="35"/>
  <c r="AZ71" i="35"/>
  <c r="C72" i="35"/>
  <c r="D72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U72" i="35"/>
  <c r="V72" i="35"/>
  <c r="W72" i="35"/>
  <c r="X72" i="35"/>
  <c r="Y72" i="35"/>
  <c r="Z72" i="35"/>
  <c r="AA72" i="35"/>
  <c r="AB72" i="35"/>
  <c r="AC72" i="35"/>
  <c r="AD72" i="35"/>
  <c r="AE72" i="35"/>
  <c r="AF72" i="35"/>
  <c r="AG72" i="35"/>
  <c r="AH72" i="35"/>
  <c r="AI72" i="35"/>
  <c r="AJ72" i="35"/>
  <c r="AK72" i="35"/>
  <c r="AL72" i="35"/>
  <c r="AM72" i="35"/>
  <c r="AN72" i="35"/>
  <c r="AO72" i="35"/>
  <c r="AP72" i="35"/>
  <c r="AQ72" i="35"/>
  <c r="AR72" i="35"/>
  <c r="AS72" i="35"/>
  <c r="AT72" i="35"/>
  <c r="AU72" i="35"/>
  <c r="AV72" i="35"/>
  <c r="AW72" i="35"/>
  <c r="AX72" i="35"/>
  <c r="AY72" i="35"/>
  <c r="AZ72" i="35"/>
  <c r="C73" i="35"/>
  <c r="D73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Z73" i="35"/>
  <c r="AA73" i="35"/>
  <c r="AB73" i="35"/>
  <c r="AC73" i="35"/>
  <c r="AD73" i="35"/>
  <c r="AE73" i="35"/>
  <c r="AF73" i="35"/>
  <c r="AG73" i="35"/>
  <c r="AH73" i="35"/>
  <c r="AI73" i="35"/>
  <c r="AJ73" i="35"/>
  <c r="AK73" i="35"/>
  <c r="AL73" i="35"/>
  <c r="AM73" i="35"/>
  <c r="AN73" i="35"/>
  <c r="AO73" i="35"/>
  <c r="AP73" i="35"/>
  <c r="AQ73" i="35"/>
  <c r="AR73" i="35"/>
  <c r="AS73" i="35"/>
  <c r="AT73" i="35"/>
  <c r="AU73" i="35"/>
  <c r="AV73" i="35"/>
  <c r="AW73" i="35"/>
  <c r="AX73" i="35"/>
  <c r="AY73" i="35"/>
  <c r="AZ73" i="35"/>
  <c r="C74" i="35"/>
  <c r="D74" i="35"/>
  <c r="E74" i="35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U74" i="35"/>
  <c r="V74" i="35"/>
  <c r="W74" i="35"/>
  <c r="X74" i="35"/>
  <c r="Y74" i="35"/>
  <c r="Z74" i="35"/>
  <c r="AA74" i="35"/>
  <c r="AB74" i="35"/>
  <c r="AC74" i="35"/>
  <c r="AD74" i="35"/>
  <c r="AE74" i="35"/>
  <c r="AF74" i="35"/>
  <c r="AG74" i="35"/>
  <c r="AH74" i="35"/>
  <c r="AI74" i="35"/>
  <c r="AJ74" i="35"/>
  <c r="AK74" i="35"/>
  <c r="AL74" i="35"/>
  <c r="AM74" i="35"/>
  <c r="AN74" i="35"/>
  <c r="AO74" i="35"/>
  <c r="AP74" i="35"/>
  <c r="AQ74" i="35"/>
  <c r="AR74" i="35"/>
  <c r="AS74" i="35"/>
  <c r="AT74" i="35"/>
  <c r="AU74" i="35"/>
  <c r="AV74" i="35"/>
  <c r="AW74" i="35"/>
  <c r="AX74" i="35"/>
  <c r="AY74" i="35"/>
  <c r="AZ74" i="35"/>
  <c r="C75" i="35"/>
  <c r="D75" i="35"/>
  <c r="E75" i="35"/>
  <c r="F75" i="35"/>
  <c r="G75" i="35"/>
  <c r="H75" i="35"/>
  <c r="I75" i="35"/>
  <c r="J75" i="35"/>
  <c r="K75" i="35"/>
  <c r="L75" i="35"/>
  <c r="M75" i="35"/>
  <c r="N75" i="35"/>
  <c r="O75" i="35"/>
  <c r="P75" i="35"/>
  <c r="Q75" i="35"/>
  <c r="R75" i="35"/>
  <c r="S75" i="35"/>
  <c r="T75" i="35"/>
  <c r="U75" i="35"/>
  <c r="V75" i="35"/>
  <c r="W75" i="35"/>
  <c r="X75" i="35"/>
  <c r="Y75" i="35"/>
  <c r="Z75" i="35"/>
  <c r="AA75" i="35"/>
  <c r="AB75" i="35"/>
  <c r="AC75" i="35"/>
  <c r="AD75" i="35"/>
  <c r="AE75" i="35"/>
  <c r="AF75" i="35"/>
  <c r="AG75" i="35"/>
  <c r="AH75" i="35"/>
  <c r="AI75" i="35"/>
  <c r="AJ75" i="35"/>
  <c r="AK75" i="35"/>
  <c r="AL75" i="35"/>
  <c r="AM75" i="35"/>
  <c r="AN75" i="35"/>
  <c r="AO75" i="35"/>
  <c r="AP75" i="35"/>
  <c r="AQ75" i="35"/>
  <c r="AR75" i="35"/>
  <c r="AS75" i="35"/>
  <c r="AT75" i="35"/>
  <c r="AU75" i="35"/>
  <c r="AV75" i="35"/>
  <c r="AW75" i="35"/>
  <c r="AX75" i="35"/>
  <c r="AY75" i="35"/>
  <c r="AZ75" i="35"/>
  <c r="C76" i="35"/>
  <c r="D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Z76" i="35"/>
  <c r="AA76" i="35"/>
  <c r="AB76" i="35"/>
  <c r="AC76" i="35"/>
  <c r="AD76" i="35"/>
  <c r="AE76" i="35"/>
  <c r="AF76" i="35"/>
  <c r="AG76" i="35"/>
  <c r="AH76" i="35"/>
  <c r="AI76" i="35"/>
  <c r="AJ76" i="35"/>
  <c r="AK76" i="35"/>
  <c r="AL76" i="35"/>
  <c r="AM76" i="35"/>
  <c r="AN76" i="35"/>
  <c r="AO76" i="35"/>
  <c r="AP76" i="35"/>
  <c r="AQ76" i="35"/>
  <c r="AR76" i="35"/>
  <c r="AS76" i="35"/>
  <c r="AT76" i="35"/>
  <c r="AU76" i="35"/>
  <c r="AV76" i="35"/>
  <c r="AW76" i="35"/>
  <c r="AX76" i="35"/>
  <c r="AY76" i="35"/>
  <c r="AZ76" i="35"/>
  <c r="C77" i="35"/>
  <c r="D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Z77" i="35"/>
  <c r="AA77" i="35"/>
  <c r="AB77" i="35"/>
  <c r="AC77" i="35"/>
  <c r="AD77" i="35"/>
  <c r="AE77" i="35"/>
  <c r="AF77" i="35"/>
  <c r="AG77" i="35"/>
  <c r="AH77" i="35"/>
  <c r="AI77" i="35"/>
  <c r="AJ77" i="35"/>
  <c r="AK77" i="35"/>
  <c r="AL77" i="35"/>
  <c r="AM77" i="35"/>
  <c r="AN77" i="35"/>
  <c r="AO77" i="35"/>
  <c r="AP77" i="35"/>
  <c r="AQ77" i="35"/>
  <c r="AR77" i="35"/>
  <c r="AS77" i="35"/>
  <c r="AT77" i="35"/>
  <c r="AU77" i="35"/>
  <c r="AV77" i="35"/>
  <c r="AW77" i="35"/>
  <c r="AX77" i="35"/>
  <c r="AY77" i="35"/>
  <c r="AZ77" i="35"/>
  <c r="C78" i="35"/>
  <c r="D78" i="35"/>
  <c r="E78" i="35"/>
  <c r="F78" i="35"/>
  <c r="G78" i="35"/>
  <c r="H78" i="35"/>
  <c r="I78" i="35"/>
  <c r="J78" i="35"/>
  <c r="K78" i="35"/>
  <c r="L78" i="35"/>
  <c r="M78" i="35"/>
  <c r="N78" i="35"/>
  <c r="O78" i="35"/>
  <c r="P78" i="35"/>
  <c r="Q78" i="35"/>
  <c r="R78" i="35"/>
  <c r="S78" i="35"/>
  <c r="T78" i="35"/>
  <c r="U78" i="35"/>
  <c r="V78" i="35"/>
  <c r="W78" i="35"/>
  <c r="X78" i="35"/>
  <c r="Y78" i="35"/>
  <c r="Z78" i="35"/>
  <c r="AA78" i="35"/>
  <c r="AB78" i="35"/>
  <c r="AC78" i="35"/>
  <c r="AD78" i="35"/>
  <c r="AE78" i="35"/>
  <c r="AF78" i="35"/>
  <c r="AG78" i="35"/>
  <c r="AH78" i="35"/>
  <c r="AI78" i="35"/>
  <c r="AJ78" i="35"/>
  <c r="AK78" i="35"/>
  <c r="AL78" i="35"/>
  <c r="AM78" i="35"/>
  <c r="AN78" i="35"/>
  <c r="AO78" i="35"/>
  <c r="AP78" i="35"/>
  <c r="AQ78" i="35"/>
  <c r="AR78" i="35"/>
  <c r="AS78" i="35"/>
  <c r="AT78" i="35"/>
  <c r="AU78" i="35"/>
  <c r="AV78" i="35"/>
  <c r="AW78" i="35"/>
  <c r="AX78" i="35"/>
  <c r="AY78" i="35"/>
  <c r="AZ78" i="35"/>
  <c r="C79" i="35"/>
  <c r="D79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U79" i="35"/>
  <c r="V79" i="35"/>
  <c r="W79" i="35"/>
  <c r="X79" i="35"/>
  <c r="Y79" i="35"/>
  <c r="Z79" i="35"/>
  <c r="AA79" i="35"/>
  <c r="AB79" i="35"/>
  <c r="AC79" i="35"/>
  <c r="AD79" i="35"/>
  <c r="AE79" i="35"/>
  <c r="AF79" i="35"/>
  <c r="AG79" i="35"/>
  <c r="AH79" i="35"/>
  <c r="AI79" i="35"/>
  <c r="AJ79" i="35"/>
  <c r="AK79" i="35"/>
  <c r="AL79" i="35"/>
  <c r="AM79" i="35"/>
  <c r="AN79" i="35"/>
  <c r="AO79" i="35"/>
  <c r="AP79" i="35"/>
  <c r="AQ79" i="35"/>
  <c r="AR79" i="35"/>
  <c r="AS79" i="35"/>
  <c r="AT79" i="35"/>
  <c r="AU79" i="35"/>
  <c r="AV79" i="35"/>
  <c r="AW79" i="35"/>
  <c r="AX79" i="35"/>
  <c r="AY79" i="35"/>
  <c r="AZ79" i="35"/>
  <c r="C80" i="35"/>
  <c r="D80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U80" i="35"/>
  <c r="V80" i="35"/>
  <c r="W80" i="35"/>
  <c r="X80" i="35"/>
  <c r="Y80" i="35"/>
  <c r="Z80" i="35"/>
  <c r="AA80" i="35"/>
  <c r="AB80" i="35"/>
  <c r="AC80" i="35"/>
  <c r="AD80" i="35"/>
  <c r="AE80" i="35"/>
  <c r="AF80" i="35"/>
  <c r="AG80" i="35"/>
  <c r="AH80" i="35"/>
  <c r="AI80" i="35"/>
  <c r="AJ80" i="35"/>
  <c r="AK80" i="35"/>
  <c r="AL80" i="35"/>
  <c r="AM80" i="35"/>
  <c r="AN80" i="35"/>
  <c r="AO80" i="35"/>
  <c r="AP80" i="35"/>
  <c r="AQ80" i="35"/>
  <c r="AR80" i="35"/>
  <c r="AS80" i="35"/>
  <c r="AT80" i="35"/>
  <c r="AU80" i="35"/>
  <c r="AV80" i="35"/>
  <c r="AW80" i="35"/>
  <c r="AX80" i="35"/>
  <c r="AY80" i="35"/>
  <c r="AZ80" i="35"/>
  <c r="C81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R81" i="35"/>
  <c r="S81" i="35"/>
  <c r="T81" i="35"/>
  <c r="U81" i="35"/>
  <c r="V81" i="35"/>
  <c r="W81" i="35"/>
  <c r="X81" i="35"/>
  <c r="Y81" i="35"/>
  <c r="Z81" i="35"/>
  <c r="AA81" i="35"/>
  <c r="AB81" i="35"/>
  <c r="AC81" i="35"/>
  <c r="AD81" i="35"/>
  <c r="AE81" i="35"/>
  <c r="AF81" i="35"/>
  <c r="AG81" i="35"/>
  <c r="AH81" i="35"/>
  <c r="AI81" i="35"/>
  <c r="AJ81" i="35"/>
  <c r="AK81" i="35"/>
  <c r="AL81" i="35"/>
  <c r="AM81" i="35"/>
  <c r="AN81" i="35"/>
  <c r="AO81" i="35"/>
  <c r="AP81" i="35"/>
  <c r="AQ81" i="35"/>
  <c r="AR81" i="35"/>
  <c r="AS81" i="35"/>
  <c r="AT81" i="35"/>
  <c r="AU81" i="35"/>
  <c r="AV81" i="35"/>
  <c r="AW81" i="35"/>
  <c r="AX81" i="35"/>
  <c r="AY81" i="35"/>
  <c r="AZ81" i="35"/>
  <c r="C82" i="35"/>
  <c r="D82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U82" i="35"/>
  <c r="V82" i="35"/>
  <c r="W82" i="35"/>
  <c r="X82" i="35"/>
  <c r="Y82" i="35"/>
  <c r="Z82" i="35"/>
  <c r="AA82" i="35"/>
  <c r="AB82" i="35"/>
  <c r="AC82" i="35"/>
  <c r="AD82" i="35"/>
  <c r="AE82" i="35"/>
  <c r="AF82" i="35"/>
  <c r="AG82" i="35"/>
  <c r="AH82" i="35"/>
  <c r="AI82" i="35"/>
  <c r="AJ82" i="35"/>
  <c r="AK82" i="35"/>
  <c r="AL82" i="35"/>
  <c r="AM82" i="35"/>
  <c r="AN82" i="35"/>
  <c r="AO82" i="35"/>
  <c r="AP82" i="35"/>
  <c r="AQ82" i="35"/>
  <c r="AR82" i="35"/>
  <c r="AS82" i="35"/>
  <c r="AT82" i="35"/>
  <c r="AU82" i="35"/>
  <c r="AV82" i="35"/>
  <c r="AW82" i="35"/>
  <c r="AX82" i="35"/>
  <c r="AY82" i="35"/>
  <c r="AZ82" i="35"/>
  <c r="C83" i="35"/>
  <c r="D83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U83" i="35"/>
  <c r="V83" i="35"/>
  <c r="W83" i="35"/>
  <c r="X83" i="35"/>
  <c r="Y83" i="35"/>
  <c r="Z83" i="35"/>
  <c r="AA83" i="35"/>
  <c r="AB83" i="35"/>
  <c r="AC83" i="35"/>
  <c r="AD83" i="35"/>
  <c r="AE83" i="35"/>
  <c r="AF83" i="35"/>
  <c r="AG83" i="35"/>
  <c r="AH83" i="35"/>
  <c r="AI83" i="35"/>
  <c r="AJ83" i="35"/>
  <c r="AK83" i="35"/>
  <c r="AL83" i="35"/>
  <c r="AM83" i="35"/>
  <c r="AN83" i="35"/>
  <c r="AO83" i="35"/>
  <c r="AP83" i="35"/>
  <c r="AQ83" i="35"/>
  <c r="AR83" i="35"/>
  <c r="AS83" i="35"/>
  <c r="AT83" i="35"/>
  <c r="AU83" i="35"/>
  <c r="AV83" i="35"/>
  <c r="AW83" i="35"/>
  <c r="AX83" i="35"/>
  <c r="AY83" i="35"/>
  <c r="AZ83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U84" i="35"/>
  <c r="V84" i="35"/>
  <c r="W84" i="35"/>
  <c r="X84" i="35"/>
  <c r="Y84" i="35"/>
  <c r="Z84" i="35"/>
  <c r="AA84" i="35"/>
  <c r="AB84" i="35"/>
  <c r="AC84" i="35"/>
  <c r="AD84" i="35"/>
  <c r="AE84" i="35"/>
  <c r="AF84" i="35"/>
  <c r="AG84" i="35"/>
  <c r="AH84" i="35"/>
  <c r="AI84" i="35"/>
  <c r="AJ84" i="35"/>
  <c r="AK84" i="35"/>
  <c r="AL84" i="35"/>
  <c r="AM84" i="35"/>
  <c r="AN84" i="35"/>
  <c r="AO84" i="35"/>
  <c r="AP84" i="35"/>
  <c r="AQ84" i="35"/>
  <c r="AR84" i="35"/>
  <c r="AS84" i="35"/>
  <c r="AT84" i="35"/>
  <c r="AU84" i="35"/>
  <c r="AV84" i="35"/>
  <c r="AW84" i="35"/>
  <c r="AX84" i="35"/>
  <c r="AY84" i="35"/>
  <c r="AZ84" i="35"/>
  <c r="C85" i="35"/>
  <c r="D85" i="35"/>
  <c r="E85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U85" i="35"/>
  <c r="V85" i="35"/>
  <c r="W85" i="35"/>
  <c r="X85" i="35"/>
  <c r="Y85" i="35"/>
  <c r="Z85" i="35"/>
  <c r="AA85" i="35"/>
  <c r="AB85" i="35"/>
  <c r="AC85" i="35"/>
  <c r="AD85" i="35"/>
  <c r="AE85" i="35"/>
  <c r="AF85" i="35"/>
  <c r="AG85" i="35"/>
  <c r="AH85" i="35"/>
  <c r="AI85" i="35"/>
  <c r="AJ85" i="35"/>
  <c r="AK85" i="35"/>
  <c r="AL85" i="35"/>
  <c r="AM85" i="35"/>
  <c r="AN85" i="35"/>
  <c r="AO85" i="35"/>
  <c r="AP85" i="35"/>
  <c r="AQ85" i="35"/>
  <c r="AR85" i="35"/>
  <c r="AS85" i="35"/>
  <c r="AT85" i="35"/>
  <c r="AU85" i="35"/>
  <c r="AV85" i="35"/>
  <c r="AW85" i="35"/>
  <c r="AX85" i="35"/>
  <c r="AY85" i="35"/>
  <c r="AZ85" i="35"/>
  <c r="C86" i="35"/>
  <c r="D86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Z86" i="35"/>
  <c r="AA86" i="35"/>
  <c r="AB86" i="35"/>
  <c r="AC86" i="35"/>
  <c r="AD86" i="35"/>
  <c r="AE86" i="35"/>
  <c r="AF86" i="35"/>
  <c r="AG86" i="35"/>
  <c r="AH86" i="35"/>
  <c r="AI86" i="35"/>
  <c r="AJ86" i="35"/>
  <c r="AK86" i="35"/>
  <c r="AL86" i="35"/>
  <c r="AM86" i="35"/>
  <c r="AN86" i="35"/>
  <c r="AO86" i="35"/>
  <c r="AP86" i="35"/>
  <c r="AQ86" i="35"/>
  <c r="AR86" i="35"/>
  <c r="AS86" i="35"/>
  <c r="AT86" i="35"/>
  <c r="AU86" i="35"/>
  <c r="AV86" i="35"/>
  <c r="AW86" i="35"/>
  <c r="AX86" i="35"/>
  <c r="AY86" i="35"/>
  <c r="AZ86" i="35"/>
  <c r="C87" i="35"/>
  <c r="D87" i="35"/>
  <c r="E87" i="35"/>
  <c r="F87" i="35"/>
  <c r="G87" i="35"/>
  <c r="H87" i="35"/>
  <c r="I87" i="35"/>
  <c r="J87" i="35"/>
  <c r="K87" i="35"/>
  <c r="L87" i="35"/>
  <c r="M87" i="35"/>
  <c r="N87" i="35"/>
  <c r="O87" i="35"/>
  <c r="P87" i="35"/>
  <c r="Q87" i="35"/>
  <c r="R87" i="35"/>
  <c r="S87" i="35"/>
  <c r="T87" i="35"/>
  <c r="U87" i="35"/>
  <c r="V87" i="35"/>
  <c r="W87" i="35"/>
  <c r="X87" i="35"/>
  <c r="Y87" i="35"/>
  <c r="Z87" i="35"/>
  <c r="AA87" i="35"/>
  <c r="AB87" i="35"/>
  <c r="AC87" i="35"/>
  <c r="AD87" i="35"/>
  <c r="AE87" i="35"/>
  <c r="AF87" i="35"/>
  <c r="AG87" i="35"/>
  <c r="AH87" i="35"/>
  <c r="AI87" i="35"/>
  <c r="AJ87" i="35"/>
  <c r="AK87" i="35"/>
  <c r="AL87" i="35"/>
  <c r="AM87" i="35"/>
  <c r="AN87" i="35"/>
  <c r="AO87" i="35"/>
  <c r="AP87" i="35"/>
  <c r="AQ87" i="35"/>
  <c r="AR87" i="35"/>
  <c r="AS87" i="35"/>
  <c r="AT87" i="35"/>
  <c r="AU87" i="35"/>
  <c r="AV87" i="35"/>
  <c r="AW87" i="35"/>
  <c r="AX87" i="35"/>
  <c r="AY87" i="35"/>
  <c r="AZ87" i="35"/>
  <c r="C88" i="35"/>
  <c r="D88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Z88" i="35"/>
  <c r="AA88" i="35"/>
  <c r="AB88" i="35"/>
  <c r="AC88" i="35"/>
  <c r="AD88" i="35"/>
  <c r="AE88" i="35"/>
  <c r="AF88" i="35"/>
  <c r="AG88" i="35"/>
  <c r="AH88" i="35"/>
  <c r="AI88" i="35"/>
  <c r="AJ88" i="35"/>
  <c r="AK88" i="35"/>
  <c r="AL88" i="35"/>
  <c r="AM88" i="35"/>
  <c r="AN88" i="35"/>
  <c r="AO88" i="35"/>
  <c r="AP88" i="35"/>
  <c r="AQ88" i="35"/>
  <c r="AR88" i="35"/>
  <c r="AS88" i="35"/>
  <c r="AT88" i="35"/>
  <c r="AU88" i="35"/>
  <c r="AV88" i="35"/>
  <c r="AW88" i="35"/>
  <c r="AX88" i="35"/>
  <c r="AY88" i="35"/>
  <c r="AZ88" i="35"/>
  <c r="C89" i="35"/>
  <c r="D89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Z89" i="35"/>
  <c r="AA89" i="35"/>
  <c r="AB89" i="35"/>
  <c r="AC89" i="35"/>
  <c r="AD89" i="35"/>
  <c r="AE89" i="35"/>
  <c r="AF89" i="35"/>
  <c r="AG89" i="35"/>
  <c r="AH89" i="35"/>
  <c r="AI89" i="35"/>
  <c r="AJ89" i="35"/>
  <c r="AK89" i="35"/>
  <c r="AL89" i="35"/>
  <c r="AM89" i="35"/>
  <c r="AN89" i="35"/>
  <c r="AO89" i="35"/>
  <c r="AP89" i="35"/>
  <c r="AQ89" i="35"/>
  <c r="AR89" i="35"/>
  <c r="AS89" i="35"/>
  <c r="AT89" i="35"/>
  <c r="AU89" i="35"/>
  <c r="AV89" i="35"/>
  <c r="AW89" i="35"/>
  <c r="AX89" i="35"/>
  <c r="AY89" i="35"/>
  <c r="AZ89" i="35"/>
  <c r="C90" i="35"/>
  <c r="D90" i="35"/>
  <c r="E90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Z90" i="35"/>
  <c r="AA90" i="35"/>
  <c r="AB90" i="35"/>
  <c r="AC90" i="35"/>
  <c r="AD90" i="35"/>
  <c r="AE90" i="35"/>
  <c r="AF90" i="35"/>
  <c r="AG90" i="35"/>
  <c r="AH90" i="35"/>
  <c r="AI90" i="35"/>
  <c r="AJ90" i="35"/>
  <c r="AK90" i="35"/>
  <c r="AL90" i="35"/>
  <c r="AM90" i="35"/>
  <c r="AN90" i="35"/>
  <c r="AO90" i="35"/>
  <c r="AP90" i="35"/>
  <c r="AQ90" i="35"/>
  <c r="AR90" i="35"/>
  <c r="AS90" i="35"/>
  <c r="AT90" i="35"/>
  <c r="AU90" i="35"/>
  <c r="AV90" i="35"/>
  <c r="AW90" i="35"/>
  <c r="AX90" i="35"/>
  <c r="AY90" i="35"/>
  <c r="AZ90" i="35"/>
  <c r="C91" i="35"/>
  <c r="D91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U91" i="35"/>
  <c r="V91" i="35"/>
  <c r="W91" i="35"/>
  <c r="X91" i="35"/>
  <c r="Y91" i="35"/>
  <c r="Z91" i="35"/>
  <c r="AA91" i="35"/>
  <c r="AB91" i="35"/>
  <c r="AC91" i="35"/>
  <c r="AD91" i="35"/>
  <c r="AE91" i="35"/>
  <c r="AF91" i="35"/>
  <c r="AG91" i="35"/>
  <c r="AH91" i="35"/>
  <c r="AI91" i="35"/>
  <c r="AJ91" i="35"/>
  <c r="AK91" i="35"/>
  <c r="AL91" i="35"/>
  <c r="AM91" i="35"/>
  <c r="AN91" i="35"/>
  <c r="AO91" i="35"/>
  <c r="AP91" i="35"/>
  <c r="AQ91" i="35"/>
  <c r="AR91" i="35"/>
  <c r="AS91" i="35"/>
  <c r="AT91" i="35"/>
  <c r="AU91" i="35"/>
  <c r="AV91" i="35"/>
  <c r="AW91" i="35"/>
  <c r="AX91" i="35"/>
  <c r="AY91" i="35"/>
  <c r="AZ91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Z92" i="35"/>
  <c r="AA92" i="35"/>
  <c r="AB92" i="35"/>
  <c r="AC92" i="35"/>
  <c r="AD92" i="35"/>
  <c r="AE92" i="35"/>
  <c r="AF92" i="35"/>
  <c r="AG92" i="35"/>
  <c r="AH92" i="35"/>
  <c r="AI92" i="35"/>
  <c r="AJ92" i="35"/>
  <c r="AK92" i="35"/>
  <c r="AL92" i="35"/>
  <c r="AM92" i="35"/>
  <c r="AN92" i="35"/>
  <c r="AO92" i="35"/>
  <c r="AP92" i="35"/>
  <c r="AQ92" i="35"/>
  <c r="AR92" i="35"/>
  <c r="AS92" i="35"/>
  <c r="AT92" i="35"/>
  <c r="AU92" i="35"/>
  <c r="AV92" i="35"/>
  <c r="AW92" i="35"/>
  <c r="AX92" i="35"/>
  <c r="AY92" i="35"/>
  <c r="AZ92" i="35"/>
  <c r="C93" i="35"/>
  <c r="D93" i="35"/>
  <c r="E93" i="35"/>
  <c r="F93" i="35"/>
  <c r="G93" i="35"/>
  <c r="H93" i="35"/>
  <c r="I93" i="35"/>
  <c r="J93" i="35"/>
  <c r="K93" i="35"/>
  <c r="L93" i="35"/>
  <c r="M93" i="35"/>
  <c r="N93" i="35"/>
  <c r="O93" i="35"/>
  <c r="P93" i="35"/>
  <c r="Q93" i="35"/>
  <c r="R93" i="35"/>
  <c r="S93" i="35"/>
  <c r="T93" i="35"/>
  <c r="U93" i="35"/>
  <c r="V93" i="35"/>
  <c r="W93" i="35"/>
  <c r="X93" i="35"/>
  <c r="Y93" i="35"/>
  <c r="Z93" i="35"/>
  <c r="AA93" i="35"/>
  <c r="AB93" i="35"/>
  <c r="AC93" i="35"/>
  <c r="AD93" i="35"/>
  <c r="AE93" i="35"/>
  <c r="AF93" i="35"/>
  <c r="AG93" i="35"/>
  <c r="AH93" i="35"/>
  <c r="AI93" i="35"/>
  <c r="AJ93" i="35"/>
  <c r="AK93" i="35"/>
  <c r="AL93" i="35"/>
  <c r="AM93" i="35"/>
  <c r="AN93" i="35"/>
  <c r="AO93" i="35"/>
  <c r="AP93" i="35"/>
  <c r="AQ93" i="35"/>
  <c r="AR93" i="35"/>
  <c r="AS93" i="35"/>
  <c r="AT93" i="35"/>
  <c r="AU93" i="35"/>
  <c r="AV93" i="35"/>
  <c r="AW93" i="35"/>
  <c r="AX93" i="35"/>
  <c r="AY93" i="35"/>
  <c r="AZ93" i="35"/>
  <c r="C94" i="35"/>
  <c r="D94" i="35"/>
  <c r="E94" i="35"/>
  <c r="F94" i="35"/>
  <c r="G94" i="35"/>
  <c r="H94" i="35"/>
  <c r="I94" i="35"/>
  <c r="J94" i="35"/>
  <c r="K94" i="35"/>
  <c r="L94" i="35"/>
  <c r="M94" i="35"/>
  <c r="N94" i="35"/>
  <c r="O94" i="35"/>
  <c r="P94" i="35"/>
  <c r="Q94" i="35"/>
  <c r="R94" i="35"/>
  <c r="S94" i="35"/>
  <c r="T94" i="35"/>
  <c r="U94" i="35"/>
  <c r="V94" i="35"/>
  <c r="W94" i="35"/>
  <c r="X94" i="35"/>
  <c r="Y94" i="35"/>
  <c r="Z94" i="35"/>
  <c r="AA94" i="35"/>
  <c r="AB94" i="35"/>
  <c r="AC94" i="35"/>
  <c r="AD94" i="35"/>
  <c r="AE94" i="35"/>
  <c r="AF94" i="35"/>
  <c r="AG94" i="35"/>
  <c r="AH94" i="35"/>
  <c r="AI94" i="35"/>
  <c r="AJ94" i="35"/>
  <c r="AK94" i="35"/>
  <c r="AL94" i="35"/>
  <c r="AM94" i="35"/>
  <c r="AN94" i="35"/>
  <c r="AO94" i="35"/>
  <c r="AP94" i="35"/>
  <c r="AQ94" i="35"/>
  <c r="AR94" i="35"/>
  <c r="AS94" i="35"/>
  <c r="AT94" i="35"/>
  <c r="AU94" i="35"/>
  <c r="AV94" i="35"/>
  <c r="AW94" i="35"/>
  <c r="AX94" i="35"/>
  <c r="AY94" i="35"/>
  <c r="AZ94" i="35"/>
  <c r="C95" i="35"/>
  <c r="D95" i="35"/>
  <c r="E95" i="35"/>
  <c r="F95" i="35"/>
  <c r="G95" i="35"/>
  <c r="H95" i="35"/>
  <c r="I95" i="35"/>
  <c r="J95" i="35"/>
  <c r="K95" i="35"/>
  <c r="L95" i="35"/>
  <c r="M95" i="35"/>
  <c r="N95" i="35"/>
  <c r="O95" i="35"/>
  <c r="P95" i="35"/>
  <c r="Q95" i="35"/>
  <c r="R95" i="35"/>
  <c r="S95" i="35"/>
  <c r="T95" i="35"/>
  <c r="U95" i="35"/>
  <c r="V95" i="35"/>
  <c r="W95" i="35"/>
  <c r="X95" i="35"/>
  <c r="Y95" i="35"/>
  <c r="Z95" i="35"/>
  <c r="AA95" i="35"/>
  <c r="AB95" i="35"/>
  <c r="AC95" i="35"/>
  <c r="AD95" i="35"/>
  <c r="AE95" i="35"/>
  <c r="AF95" i="35"/>
  <c r="AG95" i="35"/>
  <c r="AH95" i="35"/>
  <c r="AI95" i="35"/>
  <c r="AJ95" i="35"/>
  <c r="AK95" i="35"/>
  <c r="AL95" i="35"/>
  <c r="AM95" i="35"/>
  <c r="AN95" i="35"/>
  <c r="AO95" i="35"/>
  <c r="AP95" i="35"/>
  <c r="AQ95" i="35"/>
  <c r="AR95" i="35"/>
  <c r="AS95" i="35"/>
  <c r="AT95" i="35"/>
  <c r="AU95" i="35"/>
  <c r="AV95" i="35"/>
  <c r="AW95" i="35"/>
  <c r="AX95" i="35"/>
  <c r="AY95" i="35"/>
  <c r="AZ95" i="35"/>
  <c r="C96" i="35"/>
  <c r="D96" i="35"/>
  <c r="E96" i="35"/>
  <c r="F96" i="35"/>
  <c r="G96" i="35"/>
  <c r="H96" i="35"/>
  <c r="I96" i="35"/>
  <c r="J96" i="35"/>
  <c r="K96" i="35"/>
  <c r="L96" i="35"/>
  <c r="M96" i="35"/>
  <c r="N96" i="35"/>
  <c r="O96" i="35"/>
  <c r="P96" i="35"/>
  <c r="Q96" i="35"/>
  <c r="R96" i="35"/>
  <c r="S96" i="35"/>
  <c r="T96" i="35"/>
  <c r="U96" i="35"/>
  <c r="V96" i="35"/>
  <c r="W96" i="35"/>
  <c r="X96" i="35"/>
  <c r="Y96" i="35"/>
  <c r="Z96" i="35"/>
  <c r="AA96" i="35"/>
  <c r="AB96" i="35"/>
  <c r="AC96" i="35"/>
  <c r="AD96" i="35"/>
  <c r="AE96" i="35"/>
  <c r="AF96" i="35"/>
  <c r="AG96" i="35"/>
  <c r="AH96" i="35"/>
  <c r="AI96" i="35"/>
  <c r="AJ96" i="35"/>
  <c r="AK96" i="35"/>
  <c r="AL96" i="35"/>
  <c r="AM96" i="35"/>
  <c r="AN96" i="35"/>
  <c r="AO96" i="35"/>
  <c r="AP96" i="35"/>
  <c r="AQ96" i="35"/>
  <c r="AR96" i="35"/>
  <c r="AS96" i="35"/>
  <c r="AT96" i="35"/>
  <c r="AU96" i="35"/>
  <c r="AV96" i="35"/>
  <c r="AW96" i="35"/>
  <c r="AX96" i="35"/>
  <c r="AY96" i="35"/>
  <c r="AZ96" i="35"/>
  <c r="C97" i="35"/>
  <c r="D97" i="35"/>
  <c r="E97" i="35"/>
  <c r="F97" i="35"/>
  <c r="G97" i="35"/>
  <c r="H97" i="35"/>
  <c r="I97" i="35"/>
  <c r="J97" i="35"/>
  <c r="K97" i="35"/>
  <c r="L97" i="35"/>
  <c r="M97" i="35"/>
  <c r="N97" i="35"/>
  <c r="O97" i="35"/>
  <c r="P97" i="35"/>
  <c r="Q97" i="35"/>
  <c r="R97" i="35"/>
  <c r="S97" i="35"/>
  <c r="T97" i="35"/>
  <c r="U97" i="35"/>
  <c r="V97" i="35"/>
  <c r="W97" i="35"/>
  <c r="X97" i="35"/>
  <c r="Y97" i="35"/>
  <c r="Z97" i="35"/>
  <c r="AA97" i="35"/>
  <c r="AB97" i="35"/>
  <c r="AC97" i="35"/>
  <c r="AD97" i="35"/>
  <c r="AE97" i="35"/>
  <c r="AF97" i="35"/>
  <c r="AG97" i="35"/>
  <c r="AH97" i="35"/>
  <c r="AI97" i="35"/>
  <c r="AJ97" i="35"/>
  <c r="AK97" i="35"/>
  <c r="AL97" i="35"/>
  <c r="AM97" i="35"/>
  <c r="AN97" i="35"/>
  <c r="AO97" i="35"/>
  <c r="AP97" i="35"/>
  <c r="AQ97" i="35"/>
  <c r="AR97" i="35"/>
  <c r="AS97" i="35"/>
  <c r="AT97" i="35"/>
  <c r="AU97" i="35"/>
  <c r="AV97" i="35"/>
  <c r="AW97" i="35"/>
  <c r="AX97" i="35"/>
  <c r="AY97" i="35"/>
  <c r="AZ97" i="35"/>
  <c r="C98" i="35"/>
  <c r="D98" i="35"/>
  <c r="E98" i="35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U98" i="35"/>
  <c r="V98" i="35"/>
  <c r="W98" i="35"/>
  <c r="X98" i="35"/>
  <c r="Y98" i="35"/>
  <c r="Z98" i="35"/>
  <c r="AA98" i="35"/>
  <c r="AB98" i="35"/>
  <c r="AC98" i="35"/>
  <c r="AD98" i="35"/>
  <c r="AE98" i="35"/>
  <c r="AF98" i="35"/>
  <c r="AG98" i="35"/>
  <c r="AH98" i="35"/>
  <c r="AI98" i="35"/>
  <c r="AJ98" i="35"/>
  <c r="AK98" i="35"/>
  <c r="AL98" i="35"/>
  <c r="AM98" i="35"/>
  <c r="AN98" i="35"/>
  <c r="AO98" i="35"/>
  <c r="AP98" i="35"/>
  <c r="AQ98" i="35"/>
  <c r="AR98" i="35"/>
  <c r="AS98" i="35"/>
  <c r="AT98" i="35"/>
  <c r="AU98" i="35"/>
  <c r="AV98" i="35"/>
  <c r="AW98" i="35"/>
  <c r="AX98" i="35"/>
  <c r="AY98" i="35"/>
  <c r="AZ98" i="35"/>
  <c r="C99" i="35"/>
  <c r="D99" i="35"/>
  <c r="E99" i="35"/>
  <c r="F99" i="35"/>
  <c r="G99" i="35"/>
  <c r="H99" i="35"/>
  <c r="I99" i="35"/>
  <c r="J99" i="35"/>
  <c r="K99" i="35"/>
  <c r="L99" i="35"/>
  <c r="M99" i="35"/>
  <c r="N99" i="35"/>
  <c r="O99" i="35"/>
  <c r="P99" i="35"/>
  <c r="Q99" i="35"/>
  <c r="R99" i="35"/>
  <c r="S99" i="35"/>
  <c r="T99" i="35"/>
  <c r="U99" i="35"/>
  <c r="V99" i="35"/>
  <c r="W99" i="35"/>
  <c r="X99" i="35"/>
  <c r="Y99" i="35"/>
  <c r="Z99" i="35"/>
  <c r="AA99" i="35"/>
  <c r="AB99" i="35"/>
  <c r="AC99" i="35"/>
  <c r="AD99" i="35"/>
  <c r="AE99" i="35"/>
  <c r="AF99" i="35"/>
  <c r="AG99" i="35"/>
  <c r="AH99" i="35"/>
  <c r="AI99" i="35"/>
  <c r="AJ99" i="35"/>
  <c r="AK99" i="35"/>
  <c r="AL99" i="35"/>
  <c r="AM99" i="35"/>
  <c r="AN99" i="35"/>
  <c r="AO99" i="35"/>
  <c r="AP99" i="35"/>
  <c r="AQ99" i="35"/>
  <c r="AR99" i="35"/>
  <c r="AS99" i="35"/>
  <c r="AT99" i="35"/>
  <c r="AU99" i="35"/>
  <c r="AV99" i="35"/>
  <c r="AW99" i="35"/>
  <c r="AX99" i="35"/>
  <c r="AY99" i="35"/>
  <c r="AZ99" i="35"/>
  <c r="C100" i="35"/>
  <c r="D100" i="35"/>
  <c r="E100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R100" i="35"/>
  <c r="S100" i="35"/>
  <c r="T100" i="35"/>
  <c r="U100" i="35"/>
  <c r="V100" i="35"/>
  <c r="W100" i="35"/>
  <c r="X100" i="35"/>
  <c r="Y100" i="35"/>
  <c r="Z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L100" i="35"/>
  <c r="AM100" i="35"/>
  <c r="AN100" i="35"/>
  <c r="AO100" i="35"/>
  <c r="AP100" i="35"/>
  <c r="AQ100" i="35"/>
  <c r="AR100" i="35"/>
  <c r="AS100" i="35"/>
  <c r="AT100" i="35"/>
  <c r="AU100" i="35"/>
  <c r="AV100" i="35"/>
  <c r="AW100" i="35"/>
  <c r="AX100" i="35"/>
  <c r="AY100" i="35"/>
  <c r="AZ100" i="35"/>
  <c r="C101" i="35"/>
  <c r="D101" i="35"/>
  <c r="E101" i="35"/>
  <c r="F101" i="35"/>
  <c r="G101" i="35"/>
  <c r="H101" i="35"/>
  <c r="I101" i="35"/>
  <c r="J101" i="35"/>
  <c r="K101" i="35"/>
  <c r="L101" i="35"/>
  <c r="M101" i="35"/>
  <c r="N101" i="35"/>
  <c r="O101" i="35"/>
  <c r="P101" i="35"/>
  <c r="Q101" i="35"/>
  <c r="R101" i="35"/>
  <c r="S101" i="35"/>
  <c r="T101" i="35"/>
  <c r="U101" i="35"/>
  <c r="V101" i="35"/>
  <c r="W101" i="35"/>
  <c r="X101" i="35"/>
  <c r="Y101" i="35"/>
  <c r="Z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L101" i="35"/>
  <c r="AM101" i="35"/>
  <c r="AN101" i="35"/>
  <c r="AO101" i="35"/>
  <c r="AP101" i="35"/>
  <c r="AQ101" i="35"/>
  <c r="AR101" i="35"/>
  <c r="AS101" i="35"/>
  <c r="AT101" i="35"/>
  <c r="AU101" i="35"/>
  <c r="AV101" i="35"/>
  <c r="AW101" i="35"/>
  <c r="AX101" i="35"/>
  <c r="AY101" i="35"/>
  <c r="AZ101" i="35"/>
  <c r="C102" i="35"/>
  <c r="D102" i="35"/>
  <c r="E102" i="35"/>
  <c r="F102" i="35"/>
  <c r="G102" i="35"/>
  <c r="H102" i="35"/>
  <c r="I102" i="35"/>
  <c r="J102" i="35"/>
  <c r="K102" i="35"/>
  <c r="L102" i="35"/>
  <c r="M102" i="35"/>
  <c r="N102" i="35"/>
  <c r="O102" i="35"/>
  <c r="P102" i="35"/>
  <c r="Q102" i="35"/>
  <c r="R102" i="35"/>
  <c r="S102" i="35"/>
  <c r="T102" i="35"/>
  <c r="U102" i="35"/>
  <c r="V102" i="35"/>
  <c r="W102" i="35"/>
  <c r="X102" i="35"/>
  <c r="Y102" i="35"/>
  <c r="Z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AL102" i="35"/>
  <c r="AM102" i="35"/>
  <c r="AN102" i="35"/>
  <c r="AO102" i="35"/>
  <c r="AP102" i="35"/>
  <c r="AQ102" i="35"/>
  <c r="AR102" i="35"/>
  <c r="AS102" i="35"/>
  <c r="AT102" i="35"/>
  <c r="AU102" i="35"/>
  <c r="AV102" i="35"/>
  <c r="AW102" i="35"/>
  <c r="AX102" i="35"/>
  <c r="AY102" i="35"/>
  <c r="AZ102" i="35"/>
  <c r="C103" i="35"/>
  <c r="D103" i="35"/>
  <c r="E103" i="35"/>
  <c r="F103" i="35"/>
  <c r="G103" i="35"/>
  <c r="H103" i="35"/>
  <c r="I103" i="35"/>
  <c r="J103" i="35"/>
  <c r="K103" i="35"/>
  <c r="L103" i="35"/>
  <c r="M103" i="35"/>
  <c r="N103" i="35"/>
  <c r="O103" i="35"/>
  <c r="P103" i="35"/>
  <c r="Q103" i="35"/>
  <c r="R103" i="35"/>
  <c r="S103" i="35"/>
  <c r="T103" i="35"/>
  <c r="U103" i="35"/>
  <c r="V103" i="35"/>
  <c r="W103" i="35"/>
  <c r="X103" i="35"/>
  <c r="Y103" i="35"/>
  <c r="Z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AL103" i="35"/>
  <c r="AM103" i="35"/>
  <c r="AN103" i="35"/>
  <c r="AO103" i="35"/>
  <c r="AP103" i="35"/>
  <c r="AQ103" i="35"/>
  <c r="AR103" i="35"/>
  <c r="AS103" i="35"/>
  <c r="AT103" i="35"/>
  <c r="AU103" i="35"/>
  <c r="AV103" i="35"/>
  <c r="AW103" i="35"/>
  <c r="AX103" i="35"/>
  <c r="AY103" i="35"/>
  <c r="AZ103" i="35"/>
  <c r="C104" i="35"/>
  <c r="D104" i="35"/>
  <c r="E104" i="35"/>
  <c r="F104" i="35"/>
  <c r="G104" i="35"/>
  <c r="H104" i="35"/>
  <c r="I104" i="35"/>
  <c r="J104" i="35"/>
  <c r="K104" i="35"/>
  <c r="L104" i="35"/>
  <c r="M104" i="35"/>
  <c r="N104" i="35"/>
  <c r="O104" i="35"/>
  <c r="P104" i="35"/>
  <c r="Q104" i="35"/>
  <c r="R104" i="35"/>
  <c r="S104" i="35"/>
  <c r="T104" i="35"/>
  <c r="U104" i="35"/>
  <c r="V104" i="35"/>
  <c r="W104" i="35"/>
  <c r="X104" i="35"/>
  <c r="Y104" i="35"/>
  <c r="Z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AL104" i="35"/>
  <c r="AM104" i="35"/>
  <c r="AN104" i="35"/>
  <c r="AO104" i="35"/>
  <c r="AP104" i="35"/>
  <c r="AQ104" i="35"/>
  <c r="AR104" i="35"/>
  <c r="AS104" i="35"/>
  <c r="AT104" i="35"/>
  <c r="AU104" i="35"/>
  <c r="AV104" i="35"/>
  <c r="AW104" i="35"/>
  <c r="AX104" i="35"/>
  <c r="AY104" i="35"/>
  <c r="AZ104" i="35"/>
  <c r="C105" i="35"/>
  <c r="D105" i="35"/>
  <c r="E105" i="35"/>
  <c r="F105" i="35"/>
  <c r="G105" i="35"/>
  <c r="H105" i="35"/>
  <c r="I105" i="35"/>
  <c r="J105" i="35"/>
  <c r="K105" i="35"/>
  <c r="L105" i="35"/>
  <c r="M105" i="35"/>
  <c r="N105" i="35"/>
  <c r="O105" i="35"/>
  <c r="P105" i="35"/>
  <c r="Q105" i="35"/>
  <c r="R105" i="35"/>
  <c r="S105" i="35"/>
  <c r="T105" i="35"/>
  <c r="U105" i="35"/>
  <c r="V105" i="35"/>
  <c r="W105" i="35"/>
  <c r="X105" i="35"/>
  <c r="Y105" i="35"/>
  <c r="Z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AL105" i="35"/>
  <c r="AM105" i="35"/>
  <c r="AN105" i="35"/>
  <c r="AO105" i="35"/>
  <c r="AP105" i="35"/>
  <c r="AQ105" i="35"/>
  <c r="AR105" i="35"/>
  <c r="AS105" i="35"/>
  <c r="AT105" i="35"/>
  <c r="AU105" i="35"/>
  <c r="AV105" i="35"/>
  <c r="AW105" i="35"/>
  <c r="AX105" i="35"/>
  <c r="AY105" i="35"/>
  <c r="AZ105" i="35"/>
  <c r="C106" i="35"/>
  <c r="D106" i="35"/>
  <c r="E106" i="35"/>
  <c r="F106" i="35"/>
  <c r="G106" i="35"/>
  <c r="H106" i="35"/>
  <c r="I106" i="35"/>
  <c r="J106" i="35"/>
  <c r="K106" i="35"/>
  <c r="L106" i="35"/>
  <c r="M106" i="35"/>
  <c r="N106" i="35"/>
  <c r="O106" i="35"/>
  <c r="P106" i="35"/>
  <c r="Q106" i="35"/>
  <c r="R106" i="35"/>
  <c r="S106" i="35"/>
  <c r="T106" i="35"/>
  <c r="U106" i="35"/>
  <c r="V106" i="35"/>
  <c r="W106" i="35"/>
  <c r="X106" i="35"/>
  <c r="Y106" i="35"/>
  <c r="Z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AL106" i="35"/>
  <c r="AM106" i="35"/>
  <c r="AN106" i="35"/>
  <c r="AO106" i="35"/>
  <c r="AP106" i="35"/>
  <c r="AQ106" i="35"/>
  <c r="AR106" i="35"/>
  <c r="AS106" i="35"/>
  <c r="AT106" i="35"/>
  <c r="AU106" i="35"/>
  <c r="AV106" i="35"/>
  <c r="AW106" i="35"/>
  <c r="AX106" i="35"/>
  <c r="AY106" i="35"/>
  <c r="AZ106" i="35"/>
  <c r="C107" i="35"/>
  <c r="D107" i="35"/>
  <c r="E107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Z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AL107" i="35"/>
  <c r="AM107" i="35"/>
  <c r="AN107" i="35"/>
  <c r="AO107" i="35"/>
  <c r="AP107" i="35"/>
  <c r="AQ107" i="35"/>
  <c r="AR107" i="35"/>
  <c r="AS107" i="35"/>
  <c r="AT107" i="35"/>
  <c r="AU107" i="35"/>
  <c r="AV107" i="35"/>
  <c r="AW107" i="35"/>
  <c r="AX107" i="35"/>
  <c r="AY107" i="35"/>
  <c r="AZ107" i="35"/>
  <c r="C108" i="35"/>
  <c r="D108" i="35"/>
  <c r="E108" i="35"/>
  <c r="F108" i="35"/>
  <c r="G108" i="35"/>
  <c r="H108" i="35"/>
  <c r="I108" i="35"/>
  <c r="J108" i="35"/>
  <c r="K108" i="35"/>
  <c r="L108" i="35"/>
  <c r="M108" i="35"/>
  <c r="N108" i="35"/>
  <c r="O108" i="35"/>
  <c r="P108" i="35"/>
  <c r="Q108" i="35"/>
  <c r="R108" i="35"/>
  <c r="S108" i="35"/>
  <c r="T108" i="35"/>
  <c r="U108" i="35"/>
  <c r="V108" i="35"/>
  <c r="W108" i="35"/>
  <c r="X108" i="35"/>
  <c r="Y108" i="35"/>
  <c r="Z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AL108" i="35"/>
  <c r="AM108" i="35"/>
  <c r="AN108" i="35"/>
  <c r="AO108" i="35"/>
  <c r="AP108" i="35"/>
  <c r="AQ108" i="35"/>
  <c r="AR108" i="35"/>
  <c r="AS108" i="35"/>
  <c r="AT108" i="35"/>
  <c r="AU108" i="35"/>
  <c r="AV108" i="35"/>
  <c r="AW108" i="35"/>
  <c r="AX108" i="35"/>
  <c r="AY108" i="35"/>
  <c r="AZ108" i="35"/>
  <c r="C109" i="35"/>
  <c r="D109" i="35"/>
  <c r="E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Y109" i="35"/>
  <c r="Z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AL109" i="35"/>
  <c r="AM109" i="35"/>
  <c r="AN109" i="35"/>
  <c r="AO109" i="35"/>
  <c r="AP109" i="35"/>
  <c r="AQ109" i="35"/>
  <c r="AR109" i="35"/>
  <c r="AS109" i="35"/>
  <c r="AT109" i="35"/>
  <c r="AU109" i="35"/>
  <c r="AV109" i="35"/>
  <c r="AW109" i="35"/>
  <c r="AX109" i="35"/>
  <c r="AY109" i="35"/>
  <c r="AZ109" i="35"/>
  <c r="C110" i="35"/>
  <c r="D110" i="35"/>
  <c r="E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Y110" i="35"/>
  <c r="Z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AL110" i="35"/>
  <c r="AM110" i="35"/>
  <c r="AN110" i="35"/>
  <c r="AO110" i="35"/>
  <c r="AP110" i="35"/>
  <c r="AQ110" i="35"/>
  <c r="AR110" i="35"/>
  <c r="AS110" i="35"/>
  <c r="AT110" i="35"/>
  <c r="AU110" i="35"/>
  <c r="AV110" i="35"/>
  <c r="AW110" i="35"/>
  <c r="AX110" i="35"/>
  <c r="AY110" i="35"/>
  <c r="AZ110" i="35"/>
  <c r="C111" i="35"/>
  <c r="D111" i="35"/>
  <c r="E111" i="35"/>
  <c r="F111" i="35"/>
  <c r="G111" i="35"/>
  <c r="H111" i="35"/>
  <c r="I111" i="35"/>
  <c r="J111" i="35"/>
  <c r="K111" i="35"/>
  <c r="L111" i="35"/>
  <c r="M111" i="35"/>
  <c r="N111" i="35"/>
  <c r="O111" i="35"/>
  <c r="P111" i="35"/>
  <c r="Q111" i="35"/>
  <c r="R111" i="35"/>
  <c r="S111" i="35"/>
  <c r="T111" i="35"/>
  <c r="U111" i="35"/>
  <c r="V111" i="35"/>
  <c r="W111" i="35"/>
  <c r="X111" i="35"/>
  <c r="Y111" i="35"/>
  <c r="Z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AL111" i="35"/>
  <c r="AM111" i="35"/>
  <c r="AN111" i="35"/>
  <c r="AO111" i="35"/>
  <c r="AP111" i="35"/>
  <c r="AQ111" i="35"/>
  <c r="AR111" i="35"/>
  <c r="AS111" i="35"/>
  <c r="AT111" i="35"/>
  <c r="AU111" i="35"/>
  <c r="AV111" i="35"/>
  <c r="AW111" i="35"/>
  <c r="AX111" i="35"/>
  <c r="AY111" i="35"/>
  <c r="AZ111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O112" i="35"/>
  <c r="P112" i="35"/>
  <c r="Q112" i="35"/>
  <c r="R112" i="35"/>
  <c r="S112" i="35"/>
  <c r="T112" i="35"/>
  <c r="U112" i="35"/>
  <c r="V112" i="35"/>
  <c r="W112" i="35"/>
  <c r="X112" i="35"/>
  <c r="Y112" i="35"/>
  <c r="Z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AL112" i="35"/>
  <c r="AM112" i="35"/>
  <c r="AN112" i="35"/>
  <c r="AO112" i="35"/>
  <c r="AP112" i="35"/>
  <c r="AQ112" i="35"/>
  <c r="AR112" i="35"/>
  <c r="AS112" i="35"/>
  <c r="AT112" i="35"/>
  <c r="AU112" i="35"/>
  <c r="AV112" i="35"/>
  <c r="AW112" i="35"/>
  <c r="AX112" i="35"/>
  <c r="AY112" i="35"/>
  <c r="AZ112" i="35"/>
  <c r="C113" i="35"/>
  <c r="D113" i="35"/>
  <c r="E113" i="35"/>
  <c r="F113" i="35"/>
  <c r="G113" i="35"/>
  <c r="H113" i="35"/>
  <c r="I113" i="35"/>
  <c r="J113" i="35"/>
  <c r="K113" i="35"/>
  <c r="L113" i="35"/>
  <c r="M113" i="35"/>
  <c r="N113" i="35"/>
  <c r="O113" i="35"/>
  <c r="P113" i="35"/>
  <c r="Q113" i="35"/>
  <c r="R113" i="35"/>
  <c r="S113" i="35"/>
  <c r="T113" i="35"/>
  <c r="U113" i="35"/>
  <c r="V113" i="35"/>
  <c r="W113" i="35"/>
  <c r="X113" i="35"/>
  <c r="Y113" i="35"/>
  <c r="Z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AL113" i="35"/>
  <c r="AM113" i="35"/>
  <c r="AN113" i="35"/>
  <c r="AO113" i="35"/>
  <c r="AP113" i="35"/>
  <c r="AQ113" i="35"/>
  <c r="AR113" i="35"/>
  <c r="AS113" i="35"/>
  <c r="AT113" i="35"/>
  <c r="AU113" i="35"/>
  <c r="AV113" i="35"/>
  <c r="AW113" i="35"/>
  <c r="AX113" i="35"/>
  <c r="AY113" i="35"/>
  <c r="AZ113" i="35"/>
  <c r="C114" i="35"/>
  <c r="D114" i="35"/>
  <c r="E114" i="35"/>
  <c r="F114" i="35"/>
  <c r="G114" i="35"/>
  <c r="H114" i="35"/>
  <c r="I114" i="35"/>
  <c r="J114" i="35"/>
  <c r="K114" i="35"/>
  <c r="L114" i="35"/>
  <c r="M114" i="35"/>
  <c r="N114" i="35"/>
  <c r="O114" i="35"/>
  <c r="P114" i="35"/>
  <c r="Q114" i="35"/>
  <c r="R114" i="35"/>
  <c r="S114" i="35"/>
  <c r="T114" i="35"/>
  <c r="U114" i="35"/>
  <c r="V114" i="35"/>
  <c r="W114" i="35"/>
  <c r="X114" i="35"/>
  <c r="Y114" i="35"/>
  <c r="Z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AL114" i="35"/>
  <c r="AM114" i="35"/>
  <c r="AN114" i="35"/>
  <c r="AO114" i="35"/>
  <c r="AP114" i="35"/>
  <c r="AQ114" i="35"/>
  <c r="AR114" i="35"/>
  <c r="AS114" i="35"/>
  <c r="AT114" i="35"/>
  <c r="AU114" i="35"/>
  <c r="AV114" i="35"/>
  <c r="AW114" i="35"/>
  <c r="AX114" i="35"/>
  <c r="AY114" i="35"/>
  <c r="AZ114" i="35"/>
  <c r="C115" i="35"/>
  <c r="D115" i="35"/>
  <c r="E115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Y115" i="35"/>
  <c r="Z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AL115" i="35"/>
  <c r="AM115" i="35"/>
  <c r="AN115" i="35"/>
  <c r="AO115" i="35"/>
  <c r="AP115" i="35"/>
  <c r="AQ115" i="35"/>
  <c r="AR115" i="35"/>
  <c r="AS115" i="35"/>
  <c r="AT115" i="35"/>
  <c r="AU115" i="35"/>
  <c r="AV115" i="35"/>
  <c r="AW115" i="35"/>
  <c r="AX115" i="35"/>
  <c r="AY115" i="35"/>
  <c r="AZ115" i="35"/>
  <c r="C116" i="35"/>
  <c r="D116" i="35"/>
  <c r="E116" i="35"/>
  <c r="F116" i="35"/>
  <c r="G116" i="35"/>
  <c r="H116" i="35"/>
  <c r="I116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Y116" i="35"/>
  <c r="Z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AL116" i="35"/>
  <c r="AM116" i="35"/>
  <c r="AN116" i="35"/>
  <c r="AO116" i="35"/>
  <c r="AP116" i="35"/>
  <c r="AQ116" i="35"/>
  <c r="AR116" i="35"/>
  <c r="AS116" i="35"/>
  <c r="AT116" i="35"/>
  <c r="AU116" i="35"/>
  <c r="AV116" i="35"/>
  <c r="AW116" i="35"/>
  <c r="AX116" i="35"/>
  <c r="AY116" i="35"/>
  <c r="AZ116" i="35"/>
  <c r="C117" i="35"/>
  <c r="D117" i="35"/>
  <c r="E117" i="35"/>
  <c r="F117" i="35"/>
  <c r="G117" i="35"/>
  <c r="H117" i="35"/>
  <c r="I117" i="35"/>
  <c r="J117" i="35"/>
  <c r="K117" i="35"/>
  <c r="L117" i="35"/>
  <c r="M117" i="35"/>
  <c r="N117" i="35"/>
  <c r="O117" i="35"/>
  <c r="P117" i="35"/>
  <c r="Q117" i="35"/>
  <c r="R117" i="35"/>
  <c r="S117" i="35"/>
  <c r="T117" i="35"/>
  <c r="U117" i="35"/>
  <c r="V117" i="35"/>
  <c r="W117" i="35"/>
  <c r="X117" i="35"/>
  <c r="Y117" i="35"/>
  <c r="Z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AL117" i="35"/>
  <c r="AM117" i="35"/>
  <c r="AN117" i="35"/>
  <c r="AO117" i="35"/>
  <c r="AP117" i="35"/>
  <c r="AQ117" i="35"/>
  <c r="AR117" i="35"/>
  <c r="AS117" i="35"/>
  <c r="AT117" i="35"/>
  <c r="AU117" i="35"/>
  <c r="AV117" i="35"/>
  <c r="AW117" i="35"/>
  <c r="AX117" i="35"/>
  <c r="AY117" i="35"/>
  <c r="AZ117" i="35"/>
  <c r="C118" i="35"/>
  <c r="D118" i="35"/>
  <c r="E118" i="35"/>
  <c r="F118" i="35"/>
  <c r="G118" i="35"/>
  <c r="H118" i="35"/>
  <c r="I118" i="35"/>
  <c r="J118" i="35"/>
  <c r="K118" i="35"/>
  <c r="L118" i="35"/>
  <c r="M118" i="35"/>
  <c r="N118" i="35"/>
  <c r="O118" i="35"/>
  <c r="P118" i="35"/>
  <c r="Q118" i="35"/>
  <c r="R118" i="35"/>
  <c r="S118" i="35"/>
  <c r="T118" i="35"/>
  <c r="U118" i="35"/>
  <c r="V118" i="35"/>
  <c r="W118" i="35"/>
  <c r="X118" i="35"/>
  <c r="Y118" i="35"/>
  <c r="Z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AL118" i="35"/>
  <c r="AM118" i="35"/>
  <c r="AN118" i="35"/>
  <c r="AO118" i="35"/>
  <c r="AP118" i="35"/>
  <c r="AQ118" i="35"/>
  <c r="AR118" i="35"/>
  <c r="AS118" i="35"/>
  <c r="AT118" i="35"/>
  <c r="AU118" i="35"/>
  <c r="AV118" i="35"/>
  <c r="AW118" i="35"/>
  <c r="AX118" i="35"/>
  <c r="AY118" i="35"/>
  <c r="AZ118" i="35"/>
  <c r="C119" i="35"/>
  <c r="D119" i="35"/>
  <c r="E119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Z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AL119" i="35"/>
  <c r="AM119" i="35"/>
  <c r="AN119" i="35"/>
  <c r="AO119" i="35"/>
  <c r="AP119" i="35"/>
  <c r="AQ119" i="35"/>
  <c r="AR119" i="35"/>
  <c r="AS119" i="35"/>
  <c r="AT119" i="35"/>
  <c r="AU119" i="35"/>
  <c r="AV119" i="35"/>
  <c r="AW119" i="35"/>
  <c r="AX119" i="35"/>
  <c r="AY119" i="35"/>
  <c r="AZ119" i="35"/>
  <c r="C120" i="35"/>
  <c r="D120" i="35"/>
  <c r="E120" i="35"/>
  <c r="F120" i="35"/>
  <c r="G120" i="35"/>
  <c r="H120" i="35"/>
  <c r="I120" i="35"/>
  <c r="J120" i="35"/>
  <c r="K120" i="35"/>
  <c r="L120" i="35"/>
  <c r="M120" i="35"/>
  <c r="N120" i="35"/>
  <c r="O120" i="35"/>
  <c r="P120" i="35"/>
  <c r="Q120" i="35"/>
  <c r="R120" i="35"/>
  <c r="S120" i="35"/>
  <c r="T120" i="35"/>
  <c r="U120" i="35"/>
  <c r="V120" i="35"/>
  <c r="W120" i="35"/>
  <c r="X120" i="35"/>
  <c r="Y120" i="35"/>
  <c r="Z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AL120" i="35"/>
  <c r="AM120" i="35"/>
  <c r="AN120" i="35"/>
  <c r="AO120" i="35"/>
  <c r="AP120" i="35"/>
  <c r="AQ120" i="35"/>
  <c r="AR120" i="35"/>
  <c r="AS120" i="35"/>
  <c r="AT120" i="35"/>
  <c r="AU120" i="35"/>
  <c r="AV120" i="35"/>
  <c r="AW120" i="35"/>
  <c r="AX120" i="35"/>
  <c r="AY120" i="35"/>
  <c r="AZ120" i="35"/>
  <c r="C121" i="35"/>
  <c r="D121" i="35"/>
  <c r="E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Z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AL121" i="35"/>
  <c r="AM121" i="35"/>
  <c r="AN121" i="35"/>
  <c r="AO121" i="35"/>
  <c r="AP121" i="35"/>
  <c r="AQ121" i="35"/>
  <c r="AR121" i="35"/>
  <c r="AS121" i="35"/>
  <c r="AT121" i="35"/>
  <c r="AU121" i="35"/>
  <c r="AV121" i="35"/>
  <c r="AW121" i="35"/>
  <c r="AX121" i="35"/>
  <c r="AY121" i="35"/>
  <c r="AZ121" i="35"/>
  <c r="C122" i="35"/>
  <c r="D122" i="35"/>
  <c r="E122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Z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AL122" i="35"/>
  <c r="AM122" i="35"/>
  <c r="AN122" i="35"/>
  <c r="AO122" i="35"/>
  <c r="AP122" i="35"/>
  <c r="AQ122" i="35"/>
  <c r="AR122" i="35"/>
  <c r="AS122" i="35"/>
  <c r="AT122" i="35"/>
  <c r="AU122" i="35"/>
  <c r="AV122" i="35"/>
  <c r="AW122" i="35"/>
  <c r="AX122" i="35"/>
  <c r="AY122" i="35"/>
  <c r="AZ122" i="35"/>
  <c r="C123" i="35"/>
  <c r="D123" i="35"/>
  <c r="E123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Z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AL123" i="35"/>
  <c r="AM123" i="35"/>
  <c r="AN123" i="35"/>
  <c r="AO123" i="35"/>
  <c r="AP123" i="35"/>
  <c r="AQ123" i="35"/>
  <c r="AR123" i="35"/>
  <c r="AS123" i="35"/>
  <c r="AT123" i="35"/>
  <c r="AU123" i="35"/>
  <c r="AV123" i="35"/>
  <c r="AW123" i="35"/>
  <c r="AX123" i="35"/>
  <c r="AY123" i="35"/>
  <c r="AZ123" i="35"/>
  <c r="C124" i="35"/>
  <c r="D124" i="35"/>
  <c r="E124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Z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AL124" i="35"/>
  <c r="AM124" i="35"/>
  <c r="AN124" i="35"/>
  <c r="AO124" i="35"/>
  <c r="AP124" i="35"/>
  <c r="AQ124" i="35"/>
  <c r="AR124" i="35"/>
  <c r="AS124" i="35"/>
  <c r="AT124" i="35"/>
  <c r="AU124" i="35"/>
  <c r="AV124" i="35"/>
  <c r="AW124" i="35"/>
  <c r="AX124" i="35"/>
  <c r="AY124" i="35"/>
  <c r="AZ124" i="35"/>
  <c r="C125" i="35"/>
  <c r="D125" i="35"/>
  <c r="E125" i="35"/>
  <c r="F125" i="35"/>
  <c r="G125" i="35"/>
  <c r="H125" i="35"/>
  <c r="I125" i="35"/>
  <c r="J125" i="35"/>
  <c r="K125" i="35"/>
  <c r="L125" i="35"/>
  <c r="M125" i="35"/>
  <c r="N125" i="35"/>
  <c r="O125" i="35"/>
  <c r="P125" i="35"/>
  <c r="Q125" i="35"/>
  <c r="R125" i="35"/>
  <c r="S125" i="35"/>
  <c r="T125" i="35"/>
  <c r="U125" i="35"/>
  <c r="V125" i="35"/>
  <c r="W125" i="35"/>
  <c r="X125" i="35"/>
  <c r="Y125" i="35"/>
  <c r="Z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AL125" i="35"/>
  <c r="AM125" i="35"/>
  <c r="AN125" i="35"/>
  <c r="AO125" i="35"/>
  <c r="AP125" i="35"/>
  <c r="AQ125" i="35"/>
  <c r="AR125" i="35"/>
  <c r="AS125" i="35"/>
  <c r="AT125" i="35"/>
  <c r="AU125" i="35"/>
  <c r="AV125" i="35"/>
  <c r="AW125" i="35"/>
  <c r="AX125" i="35"/>
  <c r="AY125" i="35"/>
  <c r="AZ125" i="35"/>
  <c r="C126" i="35"/>
  <c r="D126" i="35"/>
  <c r="E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Z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AL126" i="35"/>
  <c r="AM126" i="35"/>
  <c r="AN126" i="35"/>
  <c r="AO126" i="35"/>
  <c r="AP126" i="35"/>
  <c r="AQ126" i="35"/>
  <c r="AR126" i="35"/>
  <c r="AS126" i="35"/>
  <c r="AT126" i="35"/>
  <c r="AU126" i="35"/>
  <c r="AV126" i="35"/>
  <c r="AW126" i="35"/>
  <c r="AX126" i="35"/>
  <c r="AY126" i="35"/>
  <c r="AZ126" i="35"/>
  <c r="C127" i="35"/>
  <c r="D127" i="35"/>
  <c r="E127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Z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AL127" i="35"/>
  <c r="AM127" i="35"/>
  <c r="AN127" i="35"/>
  <c r="AO127" i="35"/>
  <c r="AP127" i="35"/>
  <c r="AQ127" i="35"/>
  <c r="AR127" i="35"/>
  <c r="AS127" i="35"/>
  <c r="AT127" i="35"/>
  <c r="AU127" i="35"/>
  <c r="AV127" i="35"/>
  <c r="AW127" i="35"/>
  <c r="AX127" i="35"/>
  <c r="AY127" i="35"/>
  <c r="AZ127" i="35"/>
  <c r="C128" i="35"/>
  <c r="D128" i="35"/>
  <c r="E128" i="35"/>
  <c r="F128" i="35"/>
  <c r="G128" i="35"/>
  <c r="H128" i="35"/>
  <c r="I128" i="35"/>
  <c r="J128" i="35"/>
  <c r="K128" i="35"/>
  <c r="L128" i="35"/>
  <c r="M128" i="35"/>
  <c r="N128" i="35"/>
  <c r="O128" i="35"/>
  <c r="P128" i="35"/>
  <c r="Q128" i="35"/>
  <c r="R128" i="35"/>
  <c r="S128" i="35"/>
  <c r="T128" i="35"/>
  <c r="U128" i="35"/>
  <c r="V128" i="35"/>
  <c r="W128" i="35"/>
  <c r="X128" i="35"/>
  <c r="Y128" i="35"/>
  <c r="Z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AL128" i="35"/>
  <c r="AM128" i="35"/>
  <c r="AN128" i="35"/>
  <c r="AO128" i="35"/>
  <c r="AP128" i="35"/>
  <c r="AQ128" i="35"/>
  <c r="AR128" i="35"/>
  <c r="AS128" i="35"/>
  <c r="AT128" i="35"/>
  <c r="AU128" i="35"/>
  <c r="AV128" i="35"/>
  <c r="AW128" i="35"/>
  <c r="AX128" i="35"/>
  <c r="AY128" i="35"/>
  <c r="AZ128" i="35"/>
  <c r="C129" i="35"/>
  <c r="D129" i="35"/>
  <c r="E129" i="35"/>
  <c r="F129" i="35"/>
  <c r="G129" i="35"/>
  <c r="H129" i="35"/>
  <c r="I129" i="35"/>
  <c r="J129" i="35"/>
  <c r="K129" i="35"/>
  <c r="L129" i="35"/>
  <c r="M129" i="35"/>
  <c r="N129" i="35"/>
  <c r="O129" i="35"/>
  <c r="P129" i="35"/>
  <c r="Q129" i="35"/>
  <c r="R129" i="35"/>
  <c r="S129" i="35"/>
  <c r="T129" i="35"/>
  <c r="U129" i="35"/>
  <c r="V129" i="35"/>
  <c r="W129" i="35"/>
  <c r="X129" i="35"/>
  <c r="Y129" i="35"/>
  <c r="Z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AL129" i="35"/>
  <c r="AM129" i="35"/>
  <c r="AN129" i="35"/>
  <c r="AO129" i="35"/>
  <c r="AP129" i="35"/>
  <c r="AQ129" i="35"/>
  <c r="AR129" i="35"/>
  <c r="AS129" i="35"/>
  <c r="AT129" i="35"/>
  <c r="AU129" i="35"/>
  <c r="AV129" i="35"/>
  <c r="AW129" i="35"/>
  <c r="AX129" i="35"/>
  <c r="AY129" i="35"/>
  <c r="AZ129" i="35"/>
  <c r="C130" i="35"/>
  <c r="D130" i="35"/>
  <c r="E130" i="35"/>
  <c r="F130" i="35"/>
  <c r="G130" i="35"/>
  <c r="H130" i="35"/>
  <c r="I130" i="35"/>
  <c r="J130" i="35"/>
  <c r="K130" i="35"/>
  <c r="L130" i="35"/>
  <c r="M130" i="35"/>
  <c r="N130" i="35"/>
  <c r="O130" i="35"/>
  <c r="P130" i="35"/>
  <c r="Q130" i="35"/>
  <c r="R130" i="35"/>
  <c r="S130" i="35"/>
  <c r="T130" i="35"/>
  <c r="U130" i="35"/>
  <c r="V130" i="35"/>
  <c r="W130" i="35"/>
  <c r="X130" i="35"/>
  <c r="Y130" i="35"/>
  <c r="Z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AL130" i="35"/>
  <c r="AM130" i="35"/>
  <c r="AN130" i="35"/>
  <c r="AO130" i="35"/>
  <c r="AP130" i="35"/>
  <c r="AQ130" i="35"/>
  <c r="AR130" i="35"/>
  <c r="AS130" i="35"/>
  <c r="AT130" i="35"/>
  <c r="AU130" i="35"/>
  <c r="AV130" i="35"/>
  <c r="AW130" i="35"/>
  <c r="AX130" i="35"/>
  <c r="AY130" i="35"/>
  <c r="AZ130" i="35"/>
  <c r="C131" i="35"/>
  <c r="D131" i="35"/>
  <c r="E131" i="35"/>
  <c r="F131" i="35"/>
  <c r="G131" i="35"/>
  <c r="H131" i="35"/>
  <c r="I131" i="35"/>
  <c r="J131" i="35"/>
  <c r="K131" i="35"/>
  <c r="L131" i="35"/>
  <c r="M131" i="35"/>
  <c r="N131" i="35"/>
  <c r="O131" i="35"/>
  <c r="P131" i="35"/>
  <c r="Q131" i="35"/>
  <c r="R131" i="35"/>
  <c r="S131" i="35"/>
  <c r="T131" i="35"/>
  <c r="U131" i="35"/>
  <c r="V131" i="35"/>
  <c r="W131" i="35"/>
  <c r="X131" i="35"/>
  <c r="Y131" i="35"/>
  <c r="Z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AL131" i="35"/>
  <c r="AM131" i="35"/>
  <c r="AN131" i="35"/>
  <c r="AO131" i="35"/>
  <c r="AP131" i="35"/>
  <c r="AQ131" i="35"/>
  <c r="AR131" i="35"/>
  <c r="AS131" i="35"/>
  <c r="AT131" i="35"/>
  <c r="AU131" i="35"/>
  <c r="AV131" i="35"/>
  <c r="AW131" i="35"/>
  <c r="AX131" i="35"/>
  <c r="AY131" i="35"/>
  <c r="AZ131" i="35"/>
  <c r="C132" i="35"/>
  <c r="D132" i="35"/>
  <c r="E132" i="35"/>
  <c r="F132" i="35"/>
  <c r="G132" i="35"/>
  <c r="H132" i="35"/>
  <c r="I132" i="35"/>
  <c r="J132" i="35"/>
  <c r="K132" i="35"/>
  <c r="L132" i="35"/>
  <c r="M132" i="35"/>
  <c r="N132" i="35"/>
  <c r="O132" i="35"/>
  <c r="P132" i="35"/>
  <c r="Q132" i="35"/>
  <c r="R132" i="35"/>
  <c r="S132" i="35"/>
  <c r="T132" i="35"/>
  <c r="U132" i="35"/>
  <c r="V132" i="35"/>
  <c r="W132" i="35"/>
  <c r="X132" i="35"/>
  <c r="Y132" i="35"/>
  <c r="Z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AL132" i="35"/>
  <c r="AM132" i="35"/>
  <c r="AN132" i="35"/>
  <c r="AO132" i="35"/>
  <c r="AP132" i="35"/>
  <c r="AQ132" i="35"/>
  <c r="AR132" i="35"/>
  <c r="AS132" i="35"/>
  <c r="AT132" i="35"/>
  <c r="AU132" i="35"/>
  <c r="AV132" i="35"/>
  <c r="AW132" i="35"/>
  <c r="AX132" i="35"/>
  <c r="AY132" i="35"/>
  <c r="AZ132" i="35"/>
  <c r="C133" i="35"/>
  <c r="D133" i="35"/>
  <c r="E133" i="35"/>
  <c r="F133" i="35"/>
  <c r="G133" i="35"/>
  <c r="H133" i="35"/>
  <c r="I133" i="35"/>
  <c r="J133" i="35"/>
  <c r="K133" i="35"/>
  <c r="L133" i="35"/>
  <c r="M133" i="35"/>
  <c r="N133" i="35"/>
  <c r="O133" i="35"/>
  <c r="P133" i="35"/>
  <c r="Q133" i="35"/>
  <c r="R133" i="35"/>
  <c r="S133" i="35"/>
  <c r="T133" i="35"/>
  <c r="U133" i="35"/>
  <c r="V133" i="35"/>
  <c r="W133" i="35"/>
  <c r="X133" i="35"/>
  <c r="Y133" i="35"/>
  <c r="Z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AL133" i="35"/>
  <c r="AM133" i="35"/>
  <c r="AN133" i="35"/>
  <c r="AO133" i="35"/>
  <c r="AP133" i="35"/>
  <c r="AQ133" i="35"/>
  <c r="AR133" i="35"/>
  <c r="AS133" i="35"/>
  <c r="AT133" i="35"/>
  <c r="AU133" i="35"/>
  <c r="AV133" i="35"/>
  <c r="AW133" i="35"/>
  <c r="AX133" i="35"/>
  <c r="AY133" i="35"/>
  <c r="AZ133" i="35"/>
  <c r="C134" i="35"/>
  <c r="D134" i="35"/>
  <c r="E134" i="35"/>
  <c r="F134" i="35"/>
  <c r="G134" i="35"/>
  <c r="H134" i="35"/>
  <c r="I134" i="35"/>
  <c r="J134" i="35"/>
  <c r="K134" i="35"/>
  <c r="L134" i="35"/>
  <c r="M134" i="35"/>
  <c r="N134" i="35"/>
  <c r="O134" i="35"/>
  <c r="P134" i="35"/>
  <c r="Q134" i="35"/>
  <c r="R134" i="35"/>
  <c r="S134" i="35"/>
  <c r="T134" i="35"/>
  <c r="U134" i="35"/>
  <c r="V134" i="35"/>
  <c r="W134" i="35"/>
  <c r="X134" i="35"/>
  <c r="Y134" i="35"/>
  <c r="Z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AL134" i="35"/>
  <c r="AM134" i="35"/>
  <c r="AN134" i="35"/>
  <c r="AO134" i="35"/>
  <c r="AP134" i="35"/>
  <c r="AQ134" i="35"/>
  <c r="AR134" i="35"/>
  <c r="AS134" i="35"/>
  <c r="AT134" i="35"/>
  <c r="AU134" i="35"/>
  <c r="AV134" i="35"/>
  <c r="AW134" i="35"/>
  <c r="AX134" i="35"/>
  <c r="AY134" i="35"/>
  <c r="AZ134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Z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AL135" i="35"/>
  <c r="AM135" i="35"/>
  <c r="AN135" i="35"/>
  <c r="AO135" i="35"/>
  <c r="AP135" i="35"/>
  <c r="AQ135" i="35"/>
  <c r="AR135" i="35"/>
  <c r="AS135" i="35"/>
  <c r="AT135" i="35"/>
  <c r="AU135" i="35"/>
  <c r="AV135" i="35"/>
  <c r="AW135" i="35"/>
  <c r="AX135" i="35"/>
  <c r="AY135" i="35"/>
  <c r="AZ135" i="35"/>
  <c r="C136" i="35"/>
  <c r="D136" i="35"/>
  <c r="E136" i="35"/>
  <c r="F136" i="35"/>
  <c r="G136" i="35"/>
  <c r="H136" i="35"/>
  <c r="I136" i="35"/>
  <c r="J136" i="35"/>
  <c r="K136" i="35"/>
  <c r="L136" i="35"/>
  <c r="M136" i="35"/>
  <c r="N136" i="35"/>
  <c r="O136" i="35"/>
  <c r="P136" i="35"/>
  <c r="Q136" i="35"/>
  <c r="R136" i="35"/>
  <c r="S136" i="35"/>
  <c r="T136" i="35"/>
  <c r="U136" i="35"/>
  <c r="V136" i="35"/>
  <c r="W136" i="35"/>
  <c r="X136" i="35"/>
  <c r="Y136" i="35"/>
  <c r="Z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AL136" i="35"/>
  <c r="AM136" i="35"/>
  <c r="AN136" i="35"/>
  <c r="AO136" i="35"/>
  <c r="AP136" i="35"/>
  <c r="AQ136" i="35"/>
  <c r="AR136" i="35"/>
  <c r="AS136" i="35"/>
  <c r="AT136" i="35"/>
  <c r="AU136" i="35"/>
  <c r="AV136" i="35"/>
  <c r="AW136" i="35"/>
  <c r="AX136" i="35"/>
  <c r="AY136" i="35"/>
  <c r="AZ136" i="35"/>
  <c r="C137" i="35"/>
  <c r="D137" i="35"/>
  <c r="E137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Z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AL137" i="35"/>
  <c r="AM137" i="35"/>
  <c r="AN137" i="35"/>
  <c r="AO137" i="35"/>
  <c r="AP137" i="35"/>
  <c r="AQ137" i="35"/>
  <c r="AR137" i="35"/>
  <c r="AS137" i="35"/>
  <c r="AT137" i="35"/>
  <c r="AU137" i="35"/>
  <c r="AV137" i="35"/>
  <c r="AW137" i="35"/>
  <c r="AX137" i="35"/>
  <c r="AY137" i="35"/>
  <c r="AZ137" i="35"/>
  <c r="C138" i="35"/>
  <c r="D138" i="35"/>
  <c r="E138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Z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AL138" i="35"/>
  <c r="AM138" i="35"/>
  <c r="AN138" i="35"/>
  <c r="AO138" i="35"/>
  <c r="AP138" i="35"/>
  <c r="AQ138" i="35"/>
  <c r="AR138" i="35"/>
  <c r="AS138" i="35"/>
  <c r="AT138" i="35"/>
  <c r="AU138" i="35"/>
  <c r="AV138" i="35"/>
  <c r="AW138" i="35"/>
  <c r="AX138" i="35"/>
  <c r="AY138" i="35"/>
  <c r="AZ138" i="35"/>
  <c r="C139" i="35"/>
  <c r="D139" i="35"/>
  <c r="E139" i="35"/>
  <c r="F139" i="35"/>
  <c r="G139" i="35"/>
  <c r="H139" i="35"/>
  <c r="I139" i="35"/>
  <c r="J139" i="35"/>
  <c r="K139" i="35"/>
  <c r="L139" i="35"/>
  <c r="M139" i="35"/>
  <c r="N139" i="35"/>
  <c r="O139" i="35"/>
  <c r="P139" i="35"/>
  <c r="Q139" i="35"/>
  <c r="R139" i="35"/>
  <c r="S139" i="35"/>
  <c r="T139" i="35"/>
  <c r="U139" i="35"/>
  <c r="V139" i="35"/>
  <c r="W139" i="35"/>
  <c r="X139" i="35"/>
  <c r="Y139" i="35"/>
  <c r="Z139" i="35"/>
  <c r="AA139" i="35"/>
  <c r="AB139" i="35"/>
  <c r="AC139" i="35"/>
  <c r="AD139" i="35"/>
  <c r="AE139" i="35"/>
  <c r="AF139" i="35"/>
  <c r="AG139" i="35"/>
  <c r="AH139" i="35"/>
  <c r="AI139" i="35"/>
  <c r="AJ139" i="35"/>
  <c r="AK139" i="35"/>
  <c r="AL139" i="35"/>
  <c r="AM139" i="35"/>
  <c r="AN139" i="35"/>
  <c r="AO139" i="35"/>
  <c r="AP139" i="35"/>
  <c r="AQ139" i="35"/>
  <c r="AR139" i="35"/>
  <c r="AS139" i="35"/>
  <c r="AT139" i="35"/>
  <c r="AU139" i="35"/>
  <c r="AV139" i="35"/>
  <c r="AW139" i="35"/>
  <c r="AX139" i="35"/>
  <c r="AY139" i="35"/>
  <c r="AZ139" i="35"/>
  <c r="C140" i="35"/>
  <c r="D140" i="35"/>
  <c r="E140" i="35"/>
  <c r="F140" i="35"/>
  <c r="G140" i="35"/>
  <c r="H140" i="35"/>
  <c r="I140" i="35"/>
  <c r="J140" i="35"/>
  <c r="K140" i="35"/>
  <c r="L140" i="35"/>
  <c r="M140" i="35"/>
  <c r="N140" i="35"/>
  <c r="O140" i="35"/>
  <c r="P140" i="35"/>
  <c r="Q140" i="35"/>
  <c r="R140" i="35"/>
  <c r="S140" i="35"/>
  <c r="T140" i="35"/>
  <c r="U140" i="35"/>
  <c r="V140" i="35"/>
  <c r="W140" i="35"/>
  <c r="X140" i="35"/>
  <c r="Y140" i="35"/>
  <c r="Z140" i="35"/>
  <c r="AA140" i="35"/>
  <c r="AB140" i="35"/>
  <c r="AC140" i="35"/>
  <c r="AD140" i="35"/>
  <c r="AE140" i="35"/>
  <c r="AF140" i="35"/>
  <c r="AG140" i="35"/>
  <c r="AH140" i="35"/>
  <c r="AI140" i="35"/>
  <c r="AJ140" i="35"/>
  <c r="AK140" i="35"/>
  <c r="AL140" i="35"/>
  <c r="AM140" i="35"/>
  <c r="AN140" i="35"/>
  <c r="AO140" i="35"/>
  <c r="AP140" i="35"/>
  <c r="AQ140" i="35"/>
  <c r="AR140" i="35"/>
  <c r="AS140" i="35"/>
  <c r="AT140" i="35"/>
  <c r="AU140" i="35"/>
  <c r="AV140" i="35"/>
  <c r="AW140" i="35"/>
  <c r="AX140" i="35"/>
  <c r="AY140" i="35"/>
  <c r="AZ140" i="35"/>
  <c r="C141" i="35"/>
  <c r="D141" i="35"/>
  <c r="E141" i="35"/>
  <c r="F141" i="35"/>
  <c r="G141" i="35"/>
  <c r="H141" i="35"/>
  <c r="I141" i="35"/>
  <c r="J141" i="35"/>
  <c r="K141" i="35"/>
  <c r="L141" i="35"/>
  <c r="M141" i="35"/>
  <c r="N141" i="35"/>
  <c r="O141" i="35"/>
  <c r="P141" i="35"/>
  <c r="Q141" i="35"/>
  <c r="R141" i="35"/>
  <c r="S141" i="35"/>
  <c r="T141" i="35"/>
  <c r="U141" i="35"/>
  <c r="V141" i="35"/>
  <c r="W141" i="35"/>
  <c r="X141" i="35"/>
  <c r="Y141" i="35"/>
  <c r="Z141" i="35"/>
  <c r="AA141" i="35"/>
  <c r="AB141" i="35"/>
  <c r="AC141" i="35"/>
  <c r="AD141" i="35"/>
  <c r="AE141" i="35"/>
  <c r="AF141" i="35"/>
  <c r="AG141" i="35"/>
  <c r="AH141" i="35"/>
  <c r="AI141" i="35"/>
  <c r="AJ141" i="35"/>
  <c r="AK141" i="35"/>
  <c r="AL141" i="35"/>
  <c r="AM141" i="35"/>
  <c r="AN141" i="35"/>
  <c r="AO141" i="35"/>
  <c r="AP141" i="35"/>
  <c r="AQ141" i="35"/>
  <c r="AR141" i="35"/>
  <c r="AS141" i="35"/>
  <c r="AT141" i="35"/>
  <c r="AU141" i="35"/>
  <c r="AV141" i="35"/>
  <c r="AW141" i="35"/>
  <c r="AX141" i="35"/>
  <c r="AY141" i="35"/>
  <c r="AZ141" i="35"/>
  <c r="C142" i="35"/>
  <c r="D142" i="35"/>
  <c r="E142" i="35"/>
  <c r="F142" i="35"/>
  <c r="G142" i="35"/>
  <c r="H142" i="35"/>
  <c r="I142" i="35"/>
  <c r="J142" i="35"/>
  <c r="K142" i="35"/>
  <c r="L142" i="35"/>
  <c r="M142" i="35"/>
  <c r="N142" i="35"/>
  <c r="O142" i="35"/>
  <c r="P142" i="35"/>
  <c r="Q142" i="35"/>
  <c r="R142" i="35"/>
  <c r="S142" i="35"/>
  <c r="T142" i="35"/>
  <c r="U142" i="35"/>
  <c r="V142" i="35"/>
  <c r="W142" i="35"/>
  <c r="X142" i="35"/>
  <c r="Y142" i="35"/>
  <c r="Z142" i="35"/>
  <c r="AA142" i="35"/>
  <c r="AB142" i="35"/>
  <c r="AC142" i="35"/>
  <c r="AD142" i="35"/>
  <c r="AE142" i="35"/>
  <c r="AF142" i="35"/>
  <c r="AG142" i="35"/>
  <c r="AH142" i="35"/>
  <c r="AI142" i="35"/>
  <c r="AJ142" i="35"/>
  <c r="AK142" i="35"/>
  <c r="AL142" i="35"/>
  <c r="AM142" i="35"/>
  <c r="AN142" i="35"/>
  <c r="AO142" i="35"/>
  <c r="AP142" i="35"/>
  <c r="AQ142" i="35"/>
  <c r="AR142" i="35"/>
  <c r="AS142" i="35"/>
  <c r="AT142" i="35"/>
  <c r="AU142" i="35"/>
  <c r="AV142" i="35"/>
  <c r="AW142" i="35"/>
  <c r="AX142" i="35"/>
  <c r="AY142" i="35"/>
  <c r="AZ142" i="35"/>
  <c r="C143" i="35"/>
  <c r="D143" i="35"/>
  <c r="E143" i="35"/>
  <c r="F143" i="35"/>
  <c r="G143" i="35"/>
  <c r="H143" i="35"/>
  <c r="I143" i="35"/>
  <c r="J143" i="35"/>
  <c r="K143" i="35"/>
  <c r="L143" i="35"/>
  <c r="M143" i="35"/>
  <c r="N143" i="35"/>
  <c r="O143" i="35"/>
  <c r="P143" i="35"/>
  <c r="Q143" i="35"/>
  <c r="R143" i="35"/>
  <c r="S143" i="35"/>
  <c r="T143" i="35"/>
  <c r="U143" i="35"/>
  <c r="V143" i="35"/>
  <c r="W143" i="35"/>
  <c r="X143" i="35"/>
  <c r="Y143" i="35"/>
  <c r="Z143" i="35"/>
  <c r="AA143" i="35"/>
  <c r="AB143" i="35"/>
  <c r="AC143" i="35"/>
  <c r="AD143" i="35"/>
  <c r="AE143" i="35"/>
  <c r="AF143" i="35"/>
  <c r="AG143" i="35"/>
  <c r="AH143" i="35"/>
  <c r="AI143" i="35"/>
  <c r="AJ143" i="35"/>
  <c r="AK143" i="35"/>
  <c r="AL143" i="35"/>
  <c r="AM143" i="35"/>
  <c r="AN143" i="35"/>
  <c r="AO143" i="35"/>
  <c r="AP143" i="35"/>
  <c r="AQ143" i="35"/>
  <c r="AR143" i="35"/>
  <c r="AS143" i="35"/>
  <c r="AT143" i="35"/>
  <c r="AU143" i="35"/>
  <c r="AV143" i="35"/>
  <c r="AW143" i="35"/>
  <c r="AX143" i="35"/>
  <c r="AY143" i="35"/>
  <c r="AZ143" i="35"/>
  <c r="C144" i="35"/>
  <c r="D144" i="35"/>
  <c r="E144" i="35"/>
  <c r="F144" i="35"/>
  <c r="G144" i="35"/>
  <c r="H144" i="35"/>
  <c r="I144" i="35"/>
  <c r="J144" i="35"/>
  <c r="K144" i="35"/>
  <c r="L144" i="35"/>
  <c r="M144" i="35"/>
  <c r="N144" i="35"/>
  <c r="O144" i="35"/>
  <c r="P144" i="35"/>
  <c r="Q144" i="35"/>
  <c r="R144" i="35"/>
  <c r="S144" i="35"/>
  <c r="T144" i="35"/>
  <c r="U144" i="35"/>
  <c r="V144" i="35"/>
  <c r="W144" i="35"/>
  <c r="X144" i="35"/>
  <c r="Y144" i="35"/>
  <c r="Z144" i="35"/>
  <c r="AA144" i="35"/>
  <c r="AB144" i="35"/>
  <c r="AC144" i="35"/>
  <c r="AD144" i="35"/>
  <c r="AE144" i="35"/>
  <c r="AF144" i="35"/>
  <c r="AG144" i="35"/>
  <c r="AH144" i="35"/>
  <c r="AI144" i="35"/>
  <c r="AJ144" i="35"/>
  <c r="AK144" i="35"/>
  <c r="AL144" i="35"/>
  <c r="AM144" i="35"/>
  <c r="AN144" i="35"/>
  <c r="AO144" i="35"/>
  <c r="AP144" i="35"/>
  <c r="AQ144" i="35"/>
  <c r="AR144" i="35"/>
  <c r="AS144" i="35"/>
  <c r="AT144" i="35"/>
  <c r="AU144" i="35"/>
  <c r="AV144" i="35"/>
  <c r="AW144" i="35"/>
  <c r="AX144" i="35"/>
  <c r="AY144" i="35"/>
  <c r="AZ144" i="35"/>
  <c r="C145" i="35"/>
  <c r="D145" i="35"/>
  <c r="E145" i="35"/>
  <c r="F145" i="35"/>
  <c r="G145" i="35"/>
  <c r="H145" i="35"/>
  <c r="I145" i="35"/>
  <c r="J145" i="35"/>
  <c r="K145" i="35"/>
  <c r="L145" i="35"/>
  <c r="M145" i="35"/>
  <c r="N145" i="35"/>
  <c r="O145" i="35"/>
  <c r="P145" i="35"/>
  <c r="Q145" i="35"/>
  <c r="R145" i="35"/>
  <c r="S145" i="35"/>
  <c r="T145" i="35"/>
  <c r="U145" i="35"/>
  <c r="V145" i="35"/>
  <c r="W145" i="35"/>
  <c r="X145" i="35"/>
  <c r="Y145" i="35"/>
  <c r="Z145" i="35"/>
  <c r="AA145" i="35"/>
  <c r="AB145" i="35"/>
  <c r="AC145" i="35"/>
  <c r="AD145" i="35"/>
  <c r="AE145" i="35"/>
  <c r="AF145" i="35"/>
  <c r="AG145" i="35"/>
  <c r="AH145" i="35"/>
  <c r="AI145" i="35"/>
  <c r="AJ145" i="35"/>
  <c r="AK145" i="35"/>
  <c r="AL145" i="35"/>
  <c r="AM145" i="35"/>
  <c r="AN145" i="35"/>
  <c r="AO145" i="35"/>
  <c r="AP145" i="35"/>
  <c r="AQ145" i="35"/>
  <c r="AR145" i="35"/>
  <c r="AS145" i="35"/>
  <c r="AT145" i="35"/>
  <c r="AU145" i="35"/>
  <c r="AV145" i="35"/>
  <c r="AW145" i="35"/>
  <c r="AX145" i="35"/>
  <c r="AY145" i="35"/>
  <c r="AZ145" i="35"/>
  <c r="C146" i="35"/>
  <c r="D146" i="35"/>
  <c r="E146" i="35"/>
  <c r="F146" i="35"/>
  <c r="G146" i="35"/>
  <c r="H146" i="35"/>
  <c r="I146" i="35"/>
  <c r="J146" i="35"/>
  <c r="K146" i="35"/>
  <c r="L146" i="35"/>
  <c r="M146" i="35"/>
  <c r="N146" i="35"/>
  <c r="O146" i="35"/>
  <c r="P146" i="35"/>
  <c r="Q146" i="35"/>
  <c r="R146" i="35"/>
  <c r="S146" i="35"/>
  <c r="T146" i="35"/>
  <c r="U146" i="35"/>
  <c r="V146" i="35"/>
  <c r="W146" i="35"/>
  <c r="X146" i="35"/>
  <c r="Y146" i="35"/>
  <c r="Z146" i="35"/>
  <c r="AA146" i="35"/>
  <c r="AB146" i="35"/>
  <c r="AC146" i="35"/>
  <c r="AD146" i="35"/>
  <c r="AE146" i="35"/>
  <c r="AF146" i="35"/>
  <c r="AG146" i="35"/>
  <c r="AH146" i="35"/>
  <c r="AI146" i="35"/>
  <c r="AJ146" i="35"/>
  <c r="AK146" i="35"/>
  <c r="AL146" i="35"/>
  <c r="AM146" i="35"/>
  <c r="AN146" i="35"/>
  <c r="AO146" i="35"/>
  <c r="AP146" i="35"/>
  <c r="AQ146" i="35"/>
  <c r="AR146" i="35"/>
  <c r="AS146" i="35"/>
  <c r="AT146" i="35"/>
  <c r="AU146" i="35"/>
  <c r="AV146" i="35"/>
  <c r="AW146" i="35"/>
  <c r="AX146" i="35"/>
  <c r="AY146" i="35"/>
  <c r="AZ146" i="35"/>
  <c r="C147" i="35"/>
  <c r="D147" i="35"/>
  <c r="E147" i="35"/>
  <c r="F147" i="35"/>
  <c r="G147" i="35"/>
  <c r="H147" i="35"/>
  <c r="I147" i="35"/>
  <c r="J147" i="35"/>
  <c r="K147" i="35"/>
  <c r="L147" i="35"/>
  <c r="M147" i="35"/>
  <c r="N147" i="35"/>
  <c r="O147" i="35"/>
  <c r="P147" i="35"/>
  <c r="Q147" i="35"/>
  <c r="R147" i="35"/>
  <c r="S147" i="35"/>
  <c r="T147" i="35"/>
  <c r="U147" i="35"/>
  <c r="V147" i="35"/>
  <c r="W147" i="35"/>
  <c r="X147" i="35"/>
  <c r="Y147" i="35"/>
  <c r="Z147" i="35"/>
  <c r="AA147" i="35"/>
  <c r="AB147" i="35"/>
  <c r="AC147" i="35"/>
  <c r="AD147" i="35"/>
  <c r="AE147" i="35"/>
  <c r="AF147" i="35"/>
  <c r="AG147" i="35"/>
  <c r="AH147" i="35"/>
  <c r="AI147" i="35"/>
  <c r="AJ147" i="35"/>
  <c r="AK147" i="35"/>
  <c r="AL147" i="35"/>
  <c r="AM147" i="35"/>
  <c r="AN147" i="35"/>
  <c r="AO147" i="35"/>
  <c r="AP147" i="35"/>
  <c r="AQ147" i="35"/>
  <c r="AR147" i="35"/>
  <c r="AS147" i="35"/>
  <c r="AT147" i="35"/>
  <c r="AU147" i="35"/>
  <c r="AV147" i="35"/>
  <c r="AW147" i="35"/>
  <c r="AX147" i="35"/>
  <c r="AY147" i="35"/>
  <c r="AZ147" i="35"/>
  <c r="C148" i="35"/>
  <c r="D148" i="35"/>
  <c r="E148" i="35"/>
  <c r="F148" i="35"/>
  <c r="G148" i="35"/>
  <c r="H148" i="35"/>
  <c r="I148" i="35"/>
  <c r="J148" i="35"/>
  <c r="K148" i="35"/>
  <c r="L148" i="35"/>
  <c r="M148" i="35"/>
  <c r="N148" i="35"/>
  <c r="O148" i="35"/>
  <c r="P148" i="35"/>
  <c r="Q148" i="35"/>
  <c r="R148" i="35"/>
  <c r="S148" i="35"/>
  <c r="T148" i="35"/>
  <c r="U148" i="35"/>
  <c r="V148" i="35"/>
  <c r="W148" i="35"/>
  <c r="X148" i="35"/>
  <c r="Y148" i="35"/>
  <c r="Z148" i="35"/>
  <c r="AA148" i="35"/>
  <c r="AB148" i="35"/>
  <c r="AC148" i="35"/>
  <c r="AD148" i="35"/>
  <c r="AE148" i="35"/>
  <c r="AF148" i="35"/>
  <c r="AG148" i="35"/>
  <c r="AH148" i="35"/>
  <c r="AI148" i="35"/>
  <c r="AJ148" i="35"/>
  <c r="AK148" i="35"/>
  <c r="AL148" i="35"/>
  <c r="AM148" i="35"/>
  <c r="AN148" i="35"/>
  <c r="AO148" i="35"/>
  <c r="AP148" i="35"/>
  <c r="AQ148" i="35"/>
  <c r="AR148" i="35"/>
  <c r="AS148" i="35"/>
  <c r="AT148" i="35"/>
  <c r="AU148" i="35"/>
  <c r="AV148" i="35"/>
  <c r="AW148" i="35"/>
  <c r="AX148" i="35"/>
  <c r="AY148" i="35"/>
  <c r="AZ148" i="35"/>
  <c r="C149" i="35"/>
  <c r="D149" i="35"/>
  <c r="E149" i="35"/>
  <c r="F149" i="35"/>
  <c r="G149" i="35"/>
  <c r="H149" i="35"/>
  <c r="I149" i="35"/>
  <c r="J149" i="35"/>
  <c r="K149" i="35"/>
  <c r="L149" i="35"/>
  <c r="M149" i="35"/>
  <c r="N149" i="35"/>
  <c r="O149" i="35"/>
  <c r="P149" i="35"/>
  <c r="Q149" i="35"/>
  <c r="R149" i="35"/>
  <c r="S149" i="35"/>
  <c r="T149" i="35"/>
  <c r="U149" i="35"/>
  <c r="V149" i="35"/>
  <c r="W149" i="35"/>
  <c r="X149" i="35"/>
  <c r="Y149" i="35"/>
  <c r="Z149" i="35"/>
  <c r="AA149" i="35"/>
  <c r="AB149" i="35"/>
  <c r="AC149" i="35"/>
  <c r="AD149" i="35"/>
  <c r="AE149" i="35"/>
  <c r="AF149" i="35"/>
  <c r="AG149" i="35"/>
  <c r="AH149" i="35"/>
  <c r="AI149" i="35"/>
  <c r="AJ149" i="35"/>
  <c r="AK149" i="35"/>
  <c r="AL149" i="35"/>
  <c r="AM149" i="35"/>
  <c r="AN149" i="35"/>
  <c r="AO149" i="35"/>
  <c r="AP149" i="35"/>
  <c r="AQ149" i="35"/>
  <c r="AR149" i="35"/>
  <c r="AS149" i="35"/>
  <c r="AT149" i="35"/>
  <c r="AU149" i="35"/>
  <c r="AV149" i="35"/>
  <c r="AW149" i="35"/>
  <c r="AX149" i="35"/>
  <c r="AY149" i="35"/>
  <c r="AZ149" i="35"/>
  <c r="C150" i="35"/>
  <c r="D150" i="35"/>
  <c r="E150" i="35"/>
  <c r="F150" i="35"/>
  <c r="G150" i="35"/>
  <c r="H150" i="35"/>
  <c r="I150" i="35"/>
  <c r="J150" i="35"/>
  <c r="K150" i="35"/>
  <c r="L150" i="35"/>
  <c r="M150" i="35"/>
  <c r="N150" i="35"/>
  <c r="O150" i="35"/>
  <c r="P150" i="35"/>
  <c r="Q150" i="35"/>
  <c r="R150" i="35"/>
  <c r="S150" i="35"/>
  <c r="T150" i="35"/>
  <c r="U150" i="35"/>
  <c r="V150" i="35"/>
  <c r="W150" i="35"/>
  <c r="X150" i="35"/>
  <c r="Y150" i="35"/>
  <c r="Z150" i="35"/>
  <c r="AA150" i="35"/>
  <c r="AB150" i="35"/>
  <c r="AC150" i="35"/>
  <c r="AD150" i="35"/>
  <c r="AE150" i="35"/>
  <c r="AF150" i="35"/>
  <c r="AG150" i="35"/>
  <c r="AH150" i="35"/>
  <c r="AI150" i="35"/>
  <c r="AJ150" i="35"/>
  <c r="AK150" i="35"/>
  <c r="AL150" i="35"/>
  <c r="AM150" i="35"/>
  <c r="AN150" i="35"/>
  <c r="AO150" i="35"/>
  <c r="AP150" i="35"/>
  <c r="AQ150" i="35"/>
  <c r="AR150" i="35"/>
  <c r="AS150" i="35"/>
  <c r="AT150" i="35"/>
  <c r="AU150" i="35"/>
  <c r="AV150" i="35"/>
  <c r="AW150" i="35"/>
  <c r="AX150" i="35"/>
  <c r="AY150" i="35"/>
  <c r="AZ150" i="35"/>
  <c r="C151" i="35"/>
  <c r="D151" i="35"/>
  <c r="E151" i="35"/>
  <c r="F151" i="35"/>
  <c r="G151" i="35"/>
  <c r="H151" i="35"/>
  <c r="I151" i="35"/>
  <c r="J151" i="35"/>
  <c r="K151" i="35"/>
  <c r="L151" i="35"/>
  <c r="M151" i="35"/>
  <c r="N151" i="35"/>
  <c r="O151" i="35"/>
  <c r="P151" i="35"/>
  <c r="Q151" i="35"/>
  <c r="R151" i="35"/>
  <c r="S151" i="35"/>
  <c r="T151" i="35"/>
  <c r="U151" i="35"/>
  <c r="V151" i="35"/>
  <c r="W151" i="35"/>
  <c r="X151" i="35"/>
  <c r="Y151" i="35"/>
  <c r="Z151" i="35"/>
  <c r="AA151" i="35"/>
  <c r="AB151" i="35"/>
  <c r="AC151" i="35"/>
  <c r="AD151" i="35"/>
  <c r="AE151" i="35"/>
  <c r="AF151" i="35"/>
  <c r="AG151" i="35"/>
  <c r="AH151" i="35"/>
  <c r="AI151" i="35"/>
  <c r="AJ151" i="35"/>
  <c r="AK151" i="35"/>
  <c r="AL151" i="35"/>
  <c r="AM151" i="35"/>
  <c r="AN151" i="35"/>
  <c r="AO151" i="35"/>
  <c r="AP151" i="35"/>
  <c r="AQ151" i="35"/>
  <c r="AR151" i="35"/>
  <c r="AS151" i="35"/>
  <c r="AT151" i="35"/>
  <c r="AU151" i="35"/>
  <c r="AV151" i="35"/>
  <c r="AW151" i="35"/>
  <c r="AX151" i="35"/>
  <c r="AY151" i="35"/>
  <c r="AZ151" i="35"/>
  <c r="C152" i="35"/>
  <c r="D152" i="35"/>
  <c r="E152" i="35"/>
  <c r="F152" i="35"/>
  <c r="G152" i="35"/>
  <c r="H152" i="35"/>
  <c r="I152" i="35"/>
  <c r="J152" i="35"/>
  <c r="K152" i="35"/>
  <c r="L152" i="35"/>
  <c r="M152" i="35"/>
  <c r="N152" i="35"/>
  <c r="O152" i="35"/>
  <c r="P152" i="35"/>
  <c r="Q152" i="35"/>
  <c r="R152" i="35"/>
  <c r="S152" i="35"/>
  <c r="T152" i="35"/>
  <c r="U152" i="35"/>
  <c r="V152" i="35"/>
  <c r="W152" i="35"/>
  <c r="X152" i="35"/>
  <c r="Y152" i="35"/>
  <c r="Z152" i="35"/>
  <c r="AA152" i="35"/>
  <c r="AB152" i="35"/>
  <c r="AC152" i="35"/>
  <c r="AD152" i="35"/>
  <c r="AE152" i="35"/>
  <c r="AF152" i="35"/>
  <c r="AG152" i="35"/>
  <c r="AH152" i="35"/>
  <c r="AI152" i="35"/>
  <c r="AJ152" i="35"/>
  <c r="AK152" i="35"/>
  <c r="AL152" i="35"/>
  <c r="AM152" i="35"/>
  <c r="AN152" i="35"/>
  <c r="AO152" i="35"/>
  <c r="AP152" i="35"/>
  <c r="AQ152" i="35"/>
  <c r="AR152" i="35"/>
  <c r="AS152" i="35"/>
  <c r="AT152" i="35"/>
  <c r="AU152" i="35"/>
  <c r="AV152" i="35"/>
  <c r="AW152" i="35"/>
  <c r="AX152" i="35"/>
  <c r="AY152" i="35"/>
  <c r="AZ152" i="35"/>
  <c r="C153" i="35"/>
  <c r="D153" i="35"/>
  <c r="E153" i="35"/>
  <c r="F153" i="35"/>
  <c r="G153" i="35"/>
  <c r="H153" i="35"/>
  <c r="I153" i="35"/>
  <c r="J153" i="35"/>
  <c r="K153" i="35"/>
  <c r="L153" i="35"/>
  <c r="M153" i="35"/>
  <c r="N153" i="35"/>
  <c r="O153" i="35"/>
  <c r="P153" i="35"/>
  <c r="Q153" i="35"/>
  <c r="R153" i="35"/>
  <c r="S153" i="35"/>
  <c r="T153" i="35"/>
  <c r="U153" i="35"/>
  <c r="V153" i="35"/>
  <c r="W153" i="35"/>
  <c r="X153" i="35"/>
  <c r="Y153" i="35"/>
  <c r="Z153" i="35"/>
  <c r="AA153" i="35"/>
  <c r="AB153" i="35"/>
  <c r="AC153" i="35"/>
  <c r="AD153" i="35"/>
  <c r="AE153" i="35"/>
  <c r="AF153" i="35"/>
  <c r="AG153" i="35"/>
  <c r="AH153" i="35"/>
  <c r="AI153" i="35"/>
  <c r="AJ153" i="35"/>
  <c r="AK153" i="35"/>
  <c r="AL153" i="35"/>
  <c r="AM153" i="35"/>
  <c r="AN153" i="35"/>
  <c r="AO153" i="35"/>
  <c r="AP153" i="35"/>
  <c r="AQ153" i="35"/>
  <c r="AR153" i="35"/>
  <c r="AS153" i="35"/>
  <c r="AT153" i="35"/>
  <c r="AU153" i="35"/>
  <c r="AV153" i="35"/>
  <c r="AW153" i="35"/>
  <c r="AX153" i="35"/>
  <c r="AY153" i="35"/>
  <c r="AZ153" i="35"/>
  <c r="C154" i="35"/>
  <c r="D154" i="35"/>
  <c r="E154" i="35"/>
  <c r="F154" i="35"/>
  <c r="G154" i="35"/>
  <c r="H154" i="35"/>
  <c r="I154" i="35"/>
  <c r="J154" i="35"/>
  <c r="K154" i="35"/>
  <c r="L154" i="35"/>
  <c r="M154" i="35"/>
  <c r="N154" i="35"/>
  <c r="O154" i="35"/>
  <c r="P154" i="35"/>
  <c r="Q154" i="35"/>
  <c r="R154" i="35"/>
  <c r="S154" i="35"/>
  <c r="T154" i="35"/>
  <c r="U154" i="35"/>
  <c r="V154" i="35"/>
  <c r="W154" i="35"/>
  <c r="X154" i="35"/>
  <c r="Y154" i="35"/>
  <c r="Z154" i="35"/>
  <c r="AA154" i="35"/>
  <c r="AB154" i="35"/>
  <c r="AC154" i="35"/>
  <c r="AD154" i="35"/>
  <c r="AE154" i="35"/>
  <c r="AF154" i="35"/>
  <c r="AG154" i="35"/>
  <c r="AH154" i="35"/>
  <c r="AI154" i="35"/>
  <c r="AJ154" i="35"/>
  <c r="AK154" i="35"/>
  <c r="AL154" i="35"/>
  <c r="AM154" i="35"/>
  <c r="AN154" i="35"/>
  <c r="AO154" i="35"/>
  <c r="AP154" i="35"/>
  <c r="AQ154" i="35"/>
  <c r="AR154" i="35"/>
  <c r="AS154" i="35"/>
  <c r="AT154" i="35"/>
  <c r="AU154" i="35"/>
  <c r="AV154" i="35"/>
  <c r="AW154" i="35"/>
  <c r="AX154" i="35"/>
  <c r="AY154" i="35"/>
  <c r="AZ154" i="35"/>
  <c r="C155" i="35"/>
  <c r="D155" i="35"/>
  <c r="E155" i="35"/>
  <c r="F155" i="35"/>
  <c r="G155" i="35"/>
  <c r="H155" i="35"/>
  <c r="I155" i="35"/>
  <c r="J155" i="35"/>
  <c r="K155" i="35"/>
  <c r="L155" i="35"/>
  <c r="M155" i="35"/>
  <c r="N155" i="35"/>
  <c r="O155" i="35"/>
  <c r="P155" i="35"/>
  <c r="Q155" i="35"/>
  <c r="R155" i="35"/>
  <c r="S155" i="35"/>
  <c r="T155" i="35"/>
  <c r="U155" i="35"/>
  <c r="V155" i="35"/>
  <c r="W155" i="35"/>
  <c r="X155" i="35"/>
  <c r="Y155" i="35"/>
  <c r="Z155" i="35"/>
  <c r="AA155" i="35"/>
  <c r="AB155" i="35"/>
  <c r="AC155" i="35"/>
  <c r="AD155" i="35"/>
  <c r="AE155" i="35"/>
  <c r="AF155" i="35"/>
  <c r="AG155" i="35"/>
  <c r="AH155" i="35"/>
  <c r="AI155" i="35"/>
  <c r="AJ155" i="35"/>
  <c r="AK155" i="35"/>
  <c r="AL155" i="35"/>
  <c r="AM155" i="35"/>
  <c r="AN155" i="35"/>
  <c r="AO155" i="35"/>
  <c r="AP155" i="35"/>
  <c r="AQ155" i="35"/>
  <c r="AR155" i="35"/>
  <c r="AS155" i="35"/>
  <c r="AT155" i="35"/>
  <c r="AU155" i="35"/>
  <c r="AV155" i="35"/>
  <c r="AW155" i="35"/>
  <c r="AX155" i="35"/>
  <c r="AY155" i="35"/>
  <c r="AZ155" i="35"/>
  <c r="C156" i="35"/>
  <c r="D156" i="35"/>
  <c r="E156" i="35"/>
  <c r="F156" i="35"/>
  <c r="G156" i="35"/>
  <c r="H156" i="35"/>
  <c r="I156" i="35"/>
  <c r="J156" i="35"/>
  <c r="K156" i="35"/>
  <c r="L156" i="35"/>
  <c r="M156" i="35"/>
  <c r="N156" i="35"/>
  <c r="O156" i="35"/>
  <c r="P156" i="35"/>
  <c r="Q156" i="35"/>
  <c r="R156" i="35"/>
  <c r="S156" i="35"/>
  <c r="T156" i="35"/>
  <c r="U156" i="35"/>
  <c r="V156" i="35"/>
  <c r="W156" i="35"/>
  <c r="X156" i="35"/>
  <c r="Y156" i="35"/>
  <c r="Z156" i="35"/>
  <c r="AA156" i="35"/>
  <c r="AB156" i="35"/>
  <c r="AC156" i="35"/>
  <c r="AD156" i="35"/>
  <c r="AE156" i="35"/>
  <c r="AF156" i="35"/>
  <c r="AG156" i="35"/>
  <c r="AH156" i="35"/>
  <c r="AI156" i="35"/>
  <c r="AJ156" i="35"/>
  <c r="AK156" i="35"/>
  <c r="AL156" i="35"/>
  <c r="AM156" i="35"/>
  <c r="AN156" i="35"/>
  <c r="AO156" i="35"/>
  <c r="AP156" i="35"/>
  <c r="AQ156" i="35"/>
  <c r="AR156" i="35"/>
  <c r="AS156" i="35"/>
  <c r="AT156" i="35"/>
  <c r="AU156" i="35"/>
  <c r="AV156" i="35"/>
  <c r="AW156" i="35"/>
  <c r="AX156" i="35"/>
  <c r="AY156" i="35"/>
  <c r="AZ156" i="35"/>
  <c r="C157" i="35"/>
  <c r="D157" i="35"/>
  <c r="E157" i="35"/>
  <c r="F157" i="35"/>
  <c r="G157" i="35"/>
  <c r="H157" i="35"/>
  <c r="I157" i="35"/>
  <c r="J157" i="35"/>
  <c r="K157" i="35"/>
  <c r="L157" i="35"/>
  <c r="M157" i="35"/>
  <c r="N157" i="35"/>
  <c r="O157" i="35"/>
  <c r="P157" i="35"/>
  <c r="Q157" i="35"/>
  <c r="R157" i="35"/>
  <c r="S157" i="35"/>
  <c r="T157" i="35"/>
  <c r="U157" i="35"/>
  <c r="V157" i="35"/>
  <c r="W157" i="35"/>
  <c r="X157" i="35"/>
  <c r="Y157" i="35"/>
  <c r="Z157" i="35"/>
  <c r="AA157" i="35"/>
  <c r="AB157" i="35"/>
  <c r="AC157" i="35"/>
  <c r="AD157" i="35"/>
  <c r="AE157" i="35"/>
  <c r="AF157" i="35"/>
  <c r="AG157" i="35"/>
  <c r="AH157" i="35"/>
  <c r="AI157" i="35"/>
  <c r="AJ157" i="35"/>
  <c r="AK157" i="35"/>
  <c r="AL157" i="35"/>
  <c r="AM157" i="35"/>
  <c r="AN157" i="35"/>
  <c r="AO157" i="35"/>
  <c r="AP157" i="35"/>
  <c r="AQ157" i="35"/>
  <c r="AR157" i="35"/>
  <c r="AS157" i="35"/>
  <c r="AT157" i="35"/>
  <c r="AU157" i="35"/>
  <c r="AV157" i="35"/>
  <c r="AW157" i="35"/>
  <c r="AX157" i="35"/>
  <c r="AY157" i="35"/>
  <c r="AZ157" i="35"/>
  <c r="C158" i="35"/>
  <c r="D158" i="35"/>
  <c r="E158" i="35"/>
  <c r="F158" i="35"/>
  <c r="G158" i="35"/>
  <c r="H158" i="35"/>
  <c r="I158" i="35"/>
  <c r="J158" i="35"/>
  <c r="K158" i="35"/>
  <c r="L158" i="35"/>
  <c r="M158" i="35"/>
  <c r="N158" i="35"/>
  <c r="O158" i="35"/>
  <c r="P158" i="35"/>
  <c r="Q158" i="35"/>
  <c r="R158" i="35"/>
  <c r="S158" i="35"/>
  <c r="T158" i="35"/>
  <c r="U158" i="35"/>
  <c r="V158" i="35"/>
  <c r="W158" i="35"/>
  <c r="X158" i="35"/>
  <c r="Y158" i="35"/>
  <c r="Z158" i="35"/>
  <c r="AA158" i="35"/>
  <c r="AB158" i="35"/>
  <c r="AC158" i="35"/>
  <c r="AD158" i="35"/>
  <c r="AE158" i="35"/>
  <c r="AF158" i="35"/>
  <c r="AG158" i="35"/>
  <c r="AH158" i="35"/>
  <c r="AI158" i="35"/>
  <c r="AJ158" i="35"/>
  <c r="AK158" i="35"/>
  <c r="AL158" i="35"/>
  <c r="AM158" i="35"/>
  <c r="AN158" i="35"/>
  <c r="AO158" i="35"/>
  <c r="AP158" i="35"/>
  <c r="AQ158" i="35"/>
  <c r="AR158" i="35"/>
  <c r="AS158" i="35"/>
  <c r="AT158" i="35"/>
  <c r="AU158" i="35"/>
  <c r="AV158" i="35"/>
  <c r="AW158" i="35"/>
  <c r="AX158" i="35"/>
  <c r="AY158" i="35"/>
  <c r="AZ158" i="35"/>
  <c r="C159" i="35"/>
  <c r="D159" i="35"/>
  <c r="E159" i="35"/>
  <c r="F159" i="35"/>
  <c r="G159" i="35"/>
  <c r="H159" i="35"/>
  <c r="I159" i="35"/>
  <c r="J159" i="35"/>
  <c r="K159" i="35"/>
  <c r="L159" i="35"/>
  <c r="M159" i="35"/>
  <c r="N159" i="35"/>
  <c r="O159" i="35"/>
  <c r="P159" i="35"/>
  <c r="Q159" i="35"/>
  <c r="R159" i="35"/>
  <c r="S159" i="35"/>
  <c r="T159" i="35"/>
  <c r="U159" i="35"/>
  <c r="V159" i="35"/>
  <c r="W159" i="35"/>
  <c r="X159" i="35"/>
  <c r="Y159" i="35"/>
  <c r="Z159" i="35"/>
  <c r="AA159" i="35"/>
  <c r="AB159" i="35"/>
  <c r="AC159" i="35"/>
  <c r="AD159" i="35"/>
  <c r="AE159" i="35"/>
  <c r="AF159" i="35"/>
  <c r="AG159" i="35"/>
  <c r="AH159" i="35"/>
  <c r="AI159" i="35"/>
  <c r="AJ159" i="35"/>
  <c r="AK159" i="35"/>
  <c r="AL159" i="35"/>
  <c r="AM159" i="35"/>
  <c r="AN159" i="35"/>
  <c r="AO159" i="35"/>
  <c r="AP159" i="35"/>
  <c r="AQ159" i="35"/>
  <c r="AR159" i="35"/>
  <c r="AS159" i="35"/>
  <c r="AT159" i="35"/>
  <c r="AU159" i="35"/>
  <c r="AV159" i="35"/>
  <c r="AW159" i="35"/>
  <c r="AX159" i="35"/>
  <c r="AY159" i="35"/>
  <c r="AZ159" i="35"/>
  <c r="C160" i="35"/>
  <c r="D160" i="35"/>
  <c r="E160" i="35"/>
  <c r="F160" i="35"/>
  <c r="G160" i="35"/>
  <c r="H160" i="35"/>
  <c r="I160" i="35"/>
  <c r="J160" i="35"/>
  <c r="K160" i="35"/>
  <c r="L160" i="35"/>
  <c r="M160" i="35"/>
  <c r="N160" i="35"/>
  <c r="O160" i="35"/>
  <c r="P160" i="35"/>
  <c r="Q160" i="35"/>
  <c r="R160" i="35"/>
  <c r="S160" i="35"/>
  <c r="T160" i="35"/>
  <c r="U160" i="35"/>
  <c r="V160" i="35"/>
  <c r="W160" i="35"/>
  <c r="X160" i="35"/>
  <c r="Y160" i="35"/>
  <c r="Z160" i="35"/>
  <c r="AA160" i="35"/>
  <c r="AB160" i="35"/>
  <c r="AC160" i="35"/>
  <c r="AD160" i="35"/>
  <c r="AE160" i="35"/>
  <c r="AF160" i="35"/>
  <c r="AG160" i="35"/>
  <c r="AH160" i="35"/>
  <c r="AI160" i="35"/>
  <c r="AJ160" i="35"/>
  <c r="AK160" i="35"/>
  <c r="AL160" i="35"/>
  <c r="AM160" i="35"/>
  <c r="AN160" i="35"/>
  <c r="AO160" i="35"/>
  <c r="AP160" i="35"/>
  <c r="AQ160" i="35"/>
  <c r="AR160" i="35"/>
  <c r="AS160" i="35"/>
  <c r="AT160" i="35"/>
  <c r="AU160" i="35"/>
  <c r="AV160" i="35"/>
  <c r="AW160" i="35"/>
  <c r="AX160" i="35"/>
  <c r="AY160" i="35"/>
  <c r="AZ160" i="35"/>
  <c r="C161" i="35"/>
  <c r="D161" i="35"/>
  <c r="E161" i="35"/>
  <c r="F161" i="35"/>
  <c r="G161" i="35"/>
  <c r="H161" i="35"/>
  <c r="I161" i="35"/>
  <c r="J161" i="35"/>
  <c r="K161" i="35"/>
  <c r="L161" i="35"/>
  <c r="M161" i="35"/>
  <c r="N161" i="35"/>
  <c r="O161" i="35"/>
  <c r="P161" i="35"/>
  <c r="Q161" i="35"/>
  <c r="R161" i="35"/>
  <c r="S161" i="35"/>
  <c r="T161" i="35"/>
  <c r="U161" i="35"/>
  <c r="V161" i="35"/>
  <c r="W161" i="35"/>
  <c r="X161" i="35"/>
  <c r="Y161" i="35"/>
  <c r="Z161" i="35"/>
  <c r="AA161" i="35"/>
  <c r="AB161" i="35"/>
  <c r="AC161" i="35"/>
  <c r="AD161" i="35"/>
  <c r="AE161" i="35"/>
  <c r="AF161" i="35"/>
  <c r="AG161" i="35"/>
  <c r="AH161" i="35"/>
  <c r="AI161" i="35"/>
  <c r="AJ161" i="35"/>
  <c r="AK161" i="35"/>
  <c r="AL161" i="35"/>
  <c r="AM161" i="35"/>
  <c r="AN161" i="35"/>
  <c r="AO161" i="35"/>
  <c r="AP161" i="35"/>
  <c r="AQ161" i="35"/>
  <c r="AR161" i="35"/>
  <c r="AS161" i="35"/>
  <c r="AT161" i="35"/>
  <c r="AU161" i="35"/>
  <c r="AV161" i="35"/>
  <c r="AW161" i="35"/>
  <c r="AX161" i="35"/>
  <c r="AY161" i="35"/>
  <c r="AZ161" i="35"/>
  <c r="C162" i="35"/>
  <c r="D162" i="35"/>
  <c r="E162" i="35"/>
  <c r="F162" i="35"/>
  <c r="G162" i="35"/>
  <c r="H162" i="35"/>
  <c r="I162" i="35"/>
  <c r="J162" i="35"/>
  <c r="K162" i="35"/>
  <c r="L162" i="35"/>
  <c r="M162" i="35"/>
  <c r="N162" i="35"/>
  <c r="O162" i="35"/>
  <c r="P162" i="35"/>
  <c r="Q162" i="35"/>
  <c r="R162" i="35"/>
  <c r="S162" i="35"/>
  <c r="T162" i="35"/>
  <c r="U162" i="35"/>
  <c r="V162" i="35"/>
  <c r="W162" i="35"/>
  <c r="X162" i="35"/>
  <c r="Y162" i="35"/>
  <c r="Z162" i="35"/>
  <c r="AA162" i="35"/>
  <c r="AB162" i="35"/>
  <c r="AC162" i="35"/>
  <c r="AD162" i="35"/>
  <c r="AE162" i="35"/>
  <c r="AF162" i="35"/>
  <c r="AG162" i="35"/>
  <c r="AH162" i="35"/>
  <c r="AI162" i="35"/>
  <c r="AJ162" i="35"/>
  <c r="AK162" i="35"/>
  <c r="AL162" i="35"/>
  <c r="AM162" i="35"/>
  <c r="AN162" i="35"/>
  <c r="AO162" i="35"/>
  <c r="AP162" i="35"/>
  <c r="AQ162" i="35"/>
  <c r="AR162" i="35"/>
  <c r="AS162" i="35"/>
  <c r="AT162" i="35"/>
  <c r="AU162" i="35"/>
  <c r="AV162" i="35"/>
  <c r="AW162" i="35"/>
  <c r="AX162" i="35"/>
  <c r="AY162" i="35"/>
  <c r="AZ162" i="35"/>
  <c r="C163" i="35"/>
  <c r="D163" i="35"/>
  <c r="E163" i="35"/>
  <c r="F163" i="35"/>
  <c r="G163" i="35"/>
  <c r="H163" i="35"/>
  <c r="I163" i="35"/>
  <c r="J163" i="35"/>
  <c r="K163" i="35"/>
  <c r="L163" i="35"/>
  <c r="M163" i="35"/>
  <c r="N163" i="35"/>
  <c r="O163" i="35"/>
  <c r="P163" i="35"/>
  <c r="Q163" i="35"/>
  <c r="R163" i="35"/>
  <c r="S163" i="35"/>
  <c r="T163" i="35"/>
  <c r="U163" i="35"/>
  <c r="V163" i="35"/>
  <c r="W163" i="35"/>
  <c r="X163" i="35"/>
  <c r="Y163" i="35"/>
  <c r="Z163" i="35"/>
  <c r="AA163" i="35"/>
  <c r="AB163" i="35"/>
  <c r="AC163" i="35"/>
  <c r="AD163" i="35"/>
  <c r="AE163" i="35"/>
  <c r="AF163" i="35"/>
  <c r="AG163" i="35"/>
  <c r="AH163" i="35"/>
  <c r="AI163" i="35"/>
  <c r="AJ163" i="35"/>
  <c r="AK163" i="35"/>
  <c r="AL163" i="35"/>
  <c r="AM163" i="35"/>
  <c r="AN163" i="35"/>
  <c r="AO163" i="35"/>
  <c r="AP163" i="35"/>
  <c r="AQ163" i="35"/>
  <c r="AR163" i="35"/>
  <c r="AS163" i="35"/>
  <c r="AT163" i="35"/>
  <c r="AU163" i="35"/>
  <c r="AV163" i="35"/>
  <c r="AW163" i="35"/>
  <c r="AX163" i="35"/>
  <c r="AY163" i="35"/>
  <c r="AZ163" i="35"/>
  <c r="C164" i="35"/>
  <c r="D164" i="35"/>
  <c r="E164" i="35"/>
  <c r="F164" i="35"/>
  <c r="G164" i="35"/>
  <c r="H164" i="35"/>
  <c r="I164" i="35"/>
  <c r="J164" i="35"/>
  <c r="K164" i="35"/>
  <c r="L164" i="35"/>
  <c r="M164" i="35"/>
  <c r="N164" i="35"/>
  <c r="O164" i="35"/>
  <c r="P164" i="35"/>
  <c r="Q164" i="35"/>
  <c r="R164" i="35"/>
  <c r="S164" i="35"/>
  <c r="T164" i="35"/>
  <c r="U164" i="35"/>
  <c r="V164" i="35"/>
  <c r="W164" i="35"/>
  <c r="X164" i="35"/>
  <c r="Y164" i="35"/>
  <c r="Z164" i="35"/>
  <c r="AA164" i="35"/>
  <c r="AB164" i="35"/>
  <c r="AC164" i="35"/>
  <c r="AD164" i="35"/>
  <c r="AE164" i="35"/>
  <c r="AF164" i="35"/>
  <c r="AG164" i="35"/>
  <c r="AH164" i="35"/>
  <c r="AI164" i="35"/>
  <c r="AJ164" i="35"/>
  <c r="AK164" i="35"/>
  <c r="AL164" i="35"/>
  <c r="AM164" i="35"/>
  <c r="AN164" i="35"/>
  <c r="AO164" i="35"/>
  <c r="AP164" i="35"/>
  <c r="AQ164" i="35"/>
  <c r="AR164" i="35"/>
  <c r="AS164" i="35"/>
  <c r="AT164" i="35"/>
  <c r="AU164" i="35"/>
  <c r="AV164" i="35"/>
  <c r="AW164" i="35"/>
  <c r="AX164" i="35"/>
  <c r="AY164" i="35"/>
  <c r="AZ164" i="35"/>
  <c r="C165" i="35"/>
  <c r="D165" i="35"/>
  <c r="E165" i="35"/>
  <c r="F165" i="35"/>
  <c r="G165" i="35"/>
  <c r="H165" i="35"/>
  <c r="I165" i="35"/>
  <c r="J165" i="35"/>
  <c r="K165" i="35"/>
  <c r="L165" i="35"/>
  <c r="M165" i="35"/>
  <c r="N165" i="35"/>
  <c r="O165" i="35"/>
  <c r="P165" i="35"/>
  <c r="Q165" i="35"/>
  <c r="R165" i="35"/>
  <c r="S165" i="35"/>
  <c r="T165" i="35"/>
  <c r="U165" i="35"/>
  <c r="V165" i="35"/>
  <c r="W165" i="35"/>
  <c r="X165" i="35"/>
  <c r="Y165" i="35"/>
  <c r="Z165" i="35"/>
  <c r="AA165" i="35"/>
  <c r="AB165" i="35"/>
  <c r="AC165" i="35"/>
  <c r="AD165" i="35"/>
  <c r="AE165" i="35"/>
  <c r="AF165" i="35"/>
  <c r="AG165" i="35"/>
  <c r="AH165" i="35"/>
  <c r="AI165" i="35"/>
  <c r="AJ165" i="35"/>
  <c r="AK165" i="35"/>
  <c r="AL165" i="35"/>
  <c r="AM165" i="35"/>
  <c r="AN165" i="35"/>
  <c r="AO165" i="35"/>
  <c r="AP165" i="35"/>
  <c r="AQ165" i="35"/>
  <c r="AR165" i="35"/>
  <c r="AS165" i="35"/>
  <c r="AT165" i="35"/>
  <c r="AU165" i="35"/>
  <c r="AV165" i="35"/>
  <c r="AW165" i="35"/>
  <c r="AX165" i="35"/>
  <c r="AY165" i="35"/>
  <c r="AZ165" i="35"/>
  <c r="C166" i="35"/>
  <c r="D166" i="35"/>
  <c r="E166" i="35"/>
  <c r="F166" i="35"/>
  <c r="G166" i="35"/>
  <c r="H166" i="35"/>
  <c r="I166" i="35"/>
  <c r="J166" i="35"/>
  <c r="K166" i="35"/>
  <c r="L166" i="35"/>
  <c r="M166" i="35"/>
  <c r="N166" i="35"/>
  <c r="O166" i="35"/>
  <c r="P166" i="35"/>
  <c r="Q166" i="35"/>
  <c r="R166" i="35"/>
  <c r="S166" i="35"/>
  <c r="T166" i="35"/>
  <c r="U166" i="35"/>
  <c r="V166" i="35"/>
  <c r="W166" i="35"/>
  <c r="X166" i="35"/>
  <c r="Y166" i="35"/>
  <c r="Z166" i="35"/>
  <c r="AA166" i="35"/>
  <c r="AB166" i="35"/>
  <c r="AC166" i="35"/>
  <c r="AD166" i="35"/>
  <c r="AE166" i="35"/>
  <c r="AF166" i="35"/>
  <c r="AG166" i="35"/>
  <c r="AH166" i="35"/>
  <c r="AI166" i="35"/>
  <c r="AJ166" i="35"/>
  <c r="AK166" i="35"/>
  <c r="AL166" i="35"/>
  <c r="AM166" i="35"/>
  <c r="AN166" i="35"/>
  <c r="AO166" i="35"/>
  <c r="AP166" i="35"/>
  <c r="AQ166" i="35"/>
  <c r="AR166" i="35"/>
  <c r="AS166" i="35"/>
  <c r="AT166" i="35"/>
  <c r="AU166" i="35"/>
  <c r="AV166" i="35"/>
  <c r="AW166" i="35"/>
  <c r="AX166" i="35"/>
  <c r="AY166" i="35"/>
  <c r="AZ166" i="35"/>
  <c r="C167" i="35"/>
  <c r="D167" i="35"/>
  <c r="E167" i="35"/>
  <c r="F167" i="35"/>
  <c r="G167" i="35"/>
  <c r="H167" i="35"/>
  <c r="I167" i="35"/>
  <c r="J167" i="35"/>
  <c r="K167" i="35"/>
  <c r="L167" i="35"/>
  <c r="M167" i="35"/>
  <c r="N167" i="35"/>
  <c r="O167" i="35"/>
  <c r="P167" i="35"/>
  <c r="Q167" i="35"/>
  <c r="R167" i="35"/>
  <c r="S167" i="35"/>
  <c r="T167" i="35"/>
  <c r="U167" i="35"/>
  <c r="V167" i="35"/>
  <c r="W167" i="35"/>
  <c r="X167" i="35"/>
  <c r="Y167" i="35"/>
  <c r="Z167" i="35"/>
  <c r="AA167" i="35"/>
  <c r="AB167" i="35"/>
  <c r="AC167" i="35"/>
  <c r="AD167" i="35"/>
  <c r="AE167" i="35"/>
  <c r="AF167" i="35"/>
  <c r="AG167" i="35"/>
  <c r="AH167" i="35"/>
  <c r="AI167" i="35"/>
  <c r="AJ167" i="35"/>
  <c r="AK167" i="35"/>
  <c r="AL167" i="35"/>
  <c r="AM167" i="35"/>
  <c r="AN167" i="35"/>
  <c r="AO167" i="35"/>
  <c r="AP167" i="35"/>
  <c r="AQ167" i="35"/>
  <c r="AR167" i="35"/>
  <c r="AS167" i="35"/>
  <c r="AT167" i="35"/>
  <c r="AU167" i="35"/>
  <c r="AV167" i="35"/>
  <c r="AW167" i="35"/>
  <c r="AX167" i="35"/>
  <c r="AY167" i="35"/>
  <c r="AZ167" i="35"/>
  <c r="C168" i="35"/>
  <c r="D168" i="35"/>
  <c r="E168" i="35"/>
  <c r="F168" i="35"/>
  <c r="G168" i="35"/>
  <c r="H168" i="35"/>
  <c r="I168" i="35"/>
  <c r="J168" i="35"/>
  <c r="K168" i="35"/>
  <c r="L168" i="35"/>
  <c r="M168" i="35"/>
  <c r="N168" i="35"/>
  <c r="O168" i="35"/>
  <c r="P168" i="35"/>
  <c r="Q168" i="35"/>
  <c r="R168" i="35"/>
  <c r="S168" i="35"/>
  <c r="T168" i="35"/>
  <c r="U168" i="35"/>
  <c r="V168" i="35"/>
  <c r="W168" i="35"/>
  <c r="X168" i="35"/>
  <c r="Y168" i="35"/>
  <c r="Z168" i="35"/>
  <c r="AA168" i="35"/>
  <c r="AB168" i="35"/>
  <c r="AC168" i="35"/>
  <c r="AD168" i="35"/>
  <c r="AE168" i="35"/>
  <c r="AF168" i="35"/>
  <c r="AG168" i="35"/>
  <c r="AH168" i="35"/>
  <c r="AI168" i="35"/>
  <c r="AJ168" i="35"/>
  <c r="AK168" i="35"/>
  <c r="AL168" i="35"/>
  <c r="AM168" i="35"/>
  <c r="AN168" i="35"/>
  <c r="AO168" i="35"/>
  <c r="AP168" i="35"/>
  <c r="AQ168" i="35"/>
  <c r="AR168" i="35"/>
  <c r="AS168" i="35"/>
  <c r="AT168" i="35"/>
  <c r="AU168" i="35"/>
  <c r="AV168" i="35"/>
  <c r="AW168" i="35"/>
  <c r="AX168" i="35"/>
  <c r="AY168" i="35"/>
  <c r="AZ168" i="35"/>
  <c r="C169" i="35"/>
  <c r="D169" i="35"/>
  <c r="E169" i="35"/>
  <c r="F169" i="35"/>
  <c r="G169" i="35"/>
  <c r="H169" i="35"/>
  <c r="I169" i="35"/>
  <c r="J169" i="35"/>
  <c r="K169" i="35"/>
  <c r="L169" i="35"/>
  <c r="M169" i="35"/>
  <c r="N169" i="35"/>
  <c r="O169" i="35"/>
  <c r="P169" i="35"/>
  <c r="Q169" i="35"/>
  <c r="R169" i="35"/>
  <c r="S169" i="35"/>
  <c r="T169" i="35"/>
  <c r="U169" i="35"/>
  <c r="V169" i="35"/>
  <c r="W169" i="35"/>
  <c r="X169" i="35"/>
  <c r="Y169" i="35"/>
  <c r="Z169" i="35"/>
  <c r="AA169" i="35"/>
  <c r="AB169" i="35"/>
  <c r="AC169" i="35"/>
  <c r="AD169" i="35"/>
  <c r="AE169" i="35"/>
  <c r="AF169" i="35"/>
  <c r="AG169" i="35"/>
  <c r="AH169" i="35"/>
  <c r="AI169" i="35"/>
  <c r="AJ169" i="35"/>
  <c r="AK169" i="35"/>
  <c r="AL169" i="35"/>
  <c r="AM169" i="35"/>
  <c r="AN169" i="35"/>
  <c r="AO169" i="35"/>
  <c r="AP169" i="35"/>
  <c r="AQ169" i="35"/>
  <c r="AR169" i="35"/>
  <c r="AS169" i="35"/>
  <c r="AT169" i="35"/>
  <c r="AU169" i="35"/>
  <c r="AV169" i="35"/>
  <c r="AW169" i="35"/>
  <c r="AX169" i="35"/>
  <c r="AY169" i="35"/>
  <c r="AZ169" i="35"/>
  <c r="C170" i="35"/>
  <c r="D170" i="35"/>
  <c r="E170" i="35"/>
  <c r="F170" i="35"/>
  <c r="G170" i="35"/>
  <c r="H170" i="35"/>
  <c r="I170" i="35"/>
  <c r="J170" i="35"/>
  <c r="K170" i="35"/>
  <c r="L170" i="35"/>
  <c r="M170" i="35"/>
  <c r="N170" i="35"/>
  <c r="O170" i="35"/>
  <c r="P170" i="35"/>
  <c r="Q170" i="35"/>
  <c r="R170" i="35"/>
  <c r="S170" i="35"/>
  <c r="T170" i="35"/>
  <c r="U170" i="35"/>
  <c r="V170" i="35"/>
  <c r="W170" i="35"/>
  <c r="X170" i="35"/>
  <c r="Y170" i="35"/>
  <c r="Z170" i="35"/>
  <c r="AA170" i="35"/>
  <c r="AB170" i="35"/>
  <c r="AC170" i="35"/>
  <c r="AD170" i="35"/>
  <c r="AE170" i="35"/>
  <c r="AF170" i="35"/>
  <c r="AG170" i="35"/>
  <c r="AH170" i="35"/>
  <c r="AI170" i="35"/>
  <c r="AJ170" i="35"/>
  <c r="AK170" i="35"/>
  <c r="AL170" i="35"/>
  <c r="AM170" i="35"/>
  <c r="AN170" i="35"/>
  <c r="AO170" i="35"/>
  <c r="AP170" i="35"/>
  <c r="AQ170" i="35"/>
  <c r="AR170" i="35"/>
  <c r="AS170" i="35"/>
  <c r="AT170" i="35"/>
  <c r="AU170" i="35"/>
  <c r="AV170" i="35"/>
  <c r="AW170" i="35"/>
  <c r="AX170" i="35"/>
  <c r="AY170" i="35"/>
  <c r="AZ170" i="35"/>
  <c r="C171" i="35"/>
  <c r="D171" i="35"/>
  <c r="E171" i="35"/>
  <c r="F171" i="35"/>
  <c r="G171" i="35"/>
  <c r="H171" i="35"/>
  <c r="I171" i="35"/>
  <c r="J171" i="35"/>
  <c r="K171" i="35"/>
  <c r="L171" i="35"/>
  <c r="M171" i="35"/>
  <c r="N171" i="35"/>
  <c r="O171" i="35"/>
  <c r="P171" i="35"/>
  <c r="Q171" i="35"/>
  <c r="R171" i="35"/>
  <c r="S171" i="35"/>
  <c r="T171" i="35"/>
  <c r="U171" i="35"/>
  <c r="V171" i="35"/>
  <c r="W171" i="35"/>
  <c r="X171" i="35"/>
  <c r="Y171" i="35"/>
  <c r="Z171" i="35"/>
  <c r="AA171" i="35"/>
  <c r="AB171" i="35"/>
  <c r="AC171" i="35"/>
  <c r="AD171" i="35"/>
  <c r="AE171" i="35"/>
  <c r="AF171" i="35"/>
  <c r="AG171" i="35"/>
  <c r="AH171" i="35"/>
  <c r="AI171" i="35"/>
  <c r="AJ171" i="35"/>
  <c r="AK171" i="35"/>
  <c r="AL171" i="35"/>
  <c r="AM171" i="35"/>
  <c r="AN171" i="35"/>
  <c r="AO171" i="35"/>
  <c r="AP171" i="35"/>
  <c r="AQ171" i="35"/>
  <c r="AR171" i="35"/>
  <c r="AS171" i="35"/>
  <c r="AT171" i="35"/>
  <c r="AU171" i="35"/>
  <c r="AV171" i="35"/>
  <c r="AW171" i="35"/>
  <c r="AX171" i="35"/>
  <c r="AY171" i="35"/>
  <c r="AZ171" i="35"/>
  <c r="C172" i="35"/>
  <c r="D172" i="35"/>
  <c r="E172" i="35"/>
  <c r="F172" i="35"/>
  <c r="G172" i="35"/>
  <c r="H172" i="35"/>
  <c r="I172" i="35"/>
  <c r="J172" i="35"/>
  <c r="K172" i="35"/>
  <c r="L172" i="35"/>
  <c r="M172" i="35"/>
  <c r="N172" i="35"/>
  <c r="O172" i="35"/>
  <c r="P172" i="35"/>
  <c r="Q172" i="35"/>
  <c r="R172" i="35"/>
  <c r="S172" i="35"/>
  <c r="T172" i="35"/>
  <c r="U172" i="35"/>
  <c r="V172" i="35"/>
  <c r="W172" i="35"/>
  <c r="X172" i="35"/>
  <c r="Y172" i="35"/>
  <c r="Z172" i="35"/>
  <c r="AA172" i="35"/>
  <c r="AB172" i="35"/>
  <c r="AC172" i="35"/>
  <c r="AD172" i="35"/>
  <c r="AE172" i="35"/>
  <c r="AF172" i="35"/>
  <c r="AG172" i="35"/>
  <c r="AH172" i="35"/>
  <c r="AI172" i="35"/>
  <c r="AJ172" i="35"/>
  <c r="AK172" i="35"/>
  <c r="AL172" i="35"/>
  <c r="AM172" i="35"/>
  <c r="AN172" i="35"/>
  <c r="AO172" i="35"/>
  <c r="AP172" i="35"/>
  <c r="AQ172" i="35"/>
  <c r="AR172" i="35"/>
  <c r="AS172" i="35"/>
  <c r="AT172" i="35"/>
  <c r="AU172" i="35"/>
  <c r="AV172" i="35"/>
  <c r="AW172" i="35"/>
  <c r="AX172" i="35"/>
  <c r="AY172" i="35"/>
  <c r="AZ172" i="35"/>
  <c r="C173" i="35"/>
  <c r="D173" i="35"/>
  <c r="E173" i="35"/>
  <c r="F173" i="35"/>
  <c r="G173" i="35"/>
  <c r="H173" i="35"/>
  <c r="I173" i="35"/>
  <c r="J173" i="35"/>
  <c r="K173" i="35"/>
  <c r="L173" i="35"/>
  <c r="M173" i="35"/>
  <c r="N173" i="35"/>
  <c r="O173" i="35"/>
  <c r="P173" i="35"/>
  <c r="Q173" i="35"/>
  <c r="R173" i="35"/>
  <c r="S173" i="35"/>
  <c r="T173" i="35"/>
  <c r="U173" i="35"/>
  <c r="V173" i="35"/>
  <c r="W173" i="35"/>
  <c r="X173" i="35"/>
  <c r="Y173" i="35"/>
  <c r="Z173" i="35"/>
  <c r="AA173" i="35"/>
  <c r="AB173" i="35"/>
  <c r="AC173" i="35"/>
  <c r="AD173" i="35"/>
  <c r="AE173" i="35"/>
  <c r="AF173" i="35"/>
  <c r="AG173" i="35"/>
  <c r="AH173" i="35"/>
  <c r="AI173" i="35"/>
  <c r="AJ173" i="35"/>
  <c r="AK173" i="35"/>
  <c r="AL173" i="35"/>
  <c r="AM173" i="35"/>
  <c r="AN173" i="35"/>
  <c r="AO173" i="35"/>
  <c r="AP173" i="35"/>
  <c r="AQ173" i="35"/>
  <c r="AR173" i="35"/>
  <c r="AS173" i="35"/>
  <c r="AT173" i="35"/>
  <c r="AU173" i="35"/>
  <c r="AV173" i="35"/>
  <c r="AW173" i="35"/>
  <c r="AX173" i="35"/>
  <c r="AY173" i="35"/>
  <c r="AZ173" i="35"/>
  <c r="C174" i="35"/>
  <c r="D174" i="35"/>
  <c r="E174" i="35"/>
  <c r="F174" i="35"/>
  <c r="G174" i="35"/>
  <c r="H174" i="35"/>
  <c r="I174" i="35"/>
  <c r="J174" i="35"/>
  <c r="K174" i="35"/>
  <c r="L174" i="35"/>
  <c r="M174" i="35"/>
  <c r="N174" i="35"/>
  <c r="O174" i="35"/>
  <c r="P174" i="35"/>
  <c r="Q174" i="35"/>
  <c r="R174" i="35"/>
  <c r="S174" i="35"/>
  <c r="T174" i="35"/>
  <c r="U174" i="35"/>
  <c r="V174" i="35"/>
  <c r="W174" i="35"/>
  <c r="X174" i="35"/>
  <c r="Y174" i="35"/>
  <c r="Z174" i="35"/>
  <c r="AA174" i="35"/>
  <c r="AB174" i="35"/>
  <c r="AC174" i="35"/>
  <c r="AD174" i="35"/>
  <c r="AE174" i="35"/>
  <c r="AF174" i="35"/>
  <c r="AG174" i="35"/>
  <c r="AH174" i="35"/>
  <c r="AI174" i="35"/>
  <c r="AJ174" i="35"/>
  <c r="AK174" i="35"/>
  <c r="AL174" i="35"/>
  <c r="AM174" i="35"/>
  <c r="AN174" i="35"/>
  <c r="AO174" i="35"/>
  <c r="AP174" i="35"/>
  <c r="AQ174" i="35"/>
  <c r="AR174" i="35"/>
  <c r="AS174" i="35"/>
  <c r="AT174" i="35"/>
  <c r="AU174" i="35"/>
  <c r="AV174" i="35"/>
  <c r="AW174" i="35"/>
  <c r="AX174" i="35"/>
  <c r="AY174" i="35"/>
  <c r="AZ174" i="35"/>
  <c r="C175" i="35"/>
  <c r="D175" i="35"/>
  <c r="E175" i="35"/>
  <c r="F175" i="35"/>
  <c r="G175" i="35"/>
  <c r="H175" i="35"/>
  <c r="I175" i="35"/>
  <c r="J175" i="35"/>
  <c r="K175" i="35"/>
  <c r="L175" i="35"/>
  <c r="M175" i="35"/>
  <c r="N175" i="35"/>
  <c r="O175" i="35"/>
  <c r="P175" i="35"/>
  <c r="Q175" i="35"/>
  <c r="R175" i="35"/>
  <c r="S175" i="35"/>
  <c r="T175" i="35"/>
  <c r="U175" i="35"/>
  <c r="V175" i="35"/>
  <c r="W175" i="35"/>
  <c r="X175" i="35"/>
  <c r="Y175" i="35"/>
  <c r="Z175" i="35"/>
  <c r="AA175" i="35"/>
  <c r="AB175" i="35"/>
  <c r="AC175" i="35"/>
  <c r="AD175" i="35"/>
  <c r="AE175" i="35"/>
  <c r="AF175" i="35"/>
  <c r="AG175" i="35"/>
  <c r="AH175" i="35"/>
  <c r="AI175" i="35"/>
  <c r="AJ175" i="35"/>
  <c r="AK175" i="35"/>
  <c r="AL175" i="35"/>
  <c r="AM175" i="35"/>
  <c r="AN175" i="35"/>
  <c r="AO175" i="35"/>
  <c r="AP175" i="35"/>
  <c r="AQ175" i="35"/>
  <c r="AR175" i="35"/>
  <c r="AS175" i="35"/>
  <c r="AT175" i="35"/>
  <c r="AU175" i="35"/>
  <c r="AV175" i="35"/>
  <c r="AW175" i="35"/>
  <c r="AX175" i="35"/>
  <c r="AY175" i="35"/>
  <c r="AZ175" i="35"/>
  <c r="C176" i="35"/>
  <c r="D176" i="35"/>
  <c r="E176" i="35"/>
  <c r="F176" i="35"/>
  <c r="G176" i="35"/>
  <c r="H176" i="35"/>
  <c r="I176" i="35"/>
  <c r="J176" i="35"/>
  <c r="K176" i="35"/>
  <c r="L176" i="35"/>
  <c r="M176" i="35"/>
  <c r="N176" i="35"/>
  <c r="O176" i="35"/>
  <c r="P176" i="35"/>
  <c r="Q176" i="35"/>
  <c r="R176" i="35"/>
  <c r="S176" i="35"/>
  <c r="T176" i="35"/>
  <c r="U176" i="35"/>
  <c r="V176" i="35"/>
  <c r="W176" i="35"/>
  <c r="X176" i="35"/>
  <c r="Y176" i="35"/>
  <c r="Z176" i="35"/>
  <c r="AA176" i="35"/>
  <c r="AB176" i="35"/>
  <c r="AC176" i="35"/>
  <c r="AD176" i="35"/>
  <c r="AE176" i="35"/>
  <c r="AF176" i="35"/>
  <c r="AG176" i="35"/>
  <c r="AH176" i="35"/>
  <c r="AI176" i="35"/>
  <c r="AJ176" i="35"/>
  <c r="AK176" i="35"/>
  <c r="AL176" i="35"/>
  <c r="AM176" i="35"/>
  <c r="AN176" i="35"/>
  <c r="AO176" i="35"/>
  <c r="AP176" i="35"/>
  <c r="AQ176" i="35"/>
  <c r="AR176" i="35"/>
  <c r="AS176" i="35"/>
  <c r="AT176" i="35"/>
  <c r="AU176" i="35"/>
  <c r="AV176" i="35"/>
  <c r="AW176" i="35"/>
  <c r="AX176" i="35"/>
  <c r="AY176" i="35"/>
  <c r="AZ176" i="35"/>
  <c r="C177" i="35"/>
  <c r="D177" i="35"/>
  <c r="E177" i="35"/>
  <c r="F177" i="35"/>
  <c r="G177" i="35"/>
  <c r="H177" i="35"/>
  <c r="I177" i="35"/>
  <c r="J177" i="35"/>
  <c r="K177" i="35"/>
  <c r="L177" i="35"/>
  <c r="M177" i="35"/>
  <c r="N177" i="35"/>
  <c r="O177" i="35"/>
  <c r="P177" i="35"/>
  <c r="Q177" i="35"/>
  <c r="R177" i="35"/>
  <c r="S177" i="35"/>
  <c r="T177" i="35"/>
  <c r="U177" i="35"/>
  <c r="V177" i="35"/>
  <c r="W177" i="35"/>
  <c r="X177" i="35"/>
  <c r="Y177" i="35"/>
  <c r="Z177" i="35"/>
  <c r="AA177" i="35"/>
  <c r="AB177" i="35"/>
  <c r="AC177" i="35"/>
  <c r="AD177" i="35"/>
  <c r="AE177" i="35"/>
  <c r="AF177" i="35"/>
  <c r="AG177" i="35"/>
  <c r="AH177" i="35"/>
  <c r="AI177" i="35"/>
  <c r="AJ177" i="35"/>
  <c r="AK177" i="35"/>
  <c r="AL177" i="35"/>
  <c r="AM177" i="35"/>
  <c r="AN177" i="35"/>
  <c r="AO177" i="35"/>
  <c r="AP177" i="35"/>
  <c r="AQ177" i="35"/>
  <c r="AR177" i="35"/>
  <c r="AS177" i="35"/>
  <c r="AT177" i="35"/>
  <c r="AU177" i="35"/>
  <c r="AV177" i="35"/>
  <c r="AW177" i="35"/>
  <c r="AX177" i="35"/>
  <c r="AY177" i="35"/>
  <c r="AZ177" i="35"/>
  <c r="C178" i="35"/>
  <c r="D178" i="35"/>
  <c r="E178" i="35"/>
  <c r="F178" i="35"/>
  <c r="G178" i="35"/>
  <c r="H178" i="35"/>
  <c r="I178" i="35"/>
  <c r="J178" i="35"/>
  <c r="K178" i="35"/>
  <c r="L178" i="35"/>
  <c r="M178" i="35"/>
  <c r="N178" i="35"/>
  <c r="O178" i="35"/>
  <c r="P178" i="35"/>
  <c r="Q178" i="35"/>
  <c r="R178" i="35"/>
  <c r="S178" i="35"/>
  <c r="T178" i="35"/>
  <c r="U178" i="35"/>
  <c r="V178" i="35"/>
  <c r="W178" i="35"/>
  <c r="X178" i="35"/>
  <c r="Y178" i="35"/>
  <c r="Z178" i="35"/>
  <c r="AA178" i="35"/>
  <c r="AB178" i="35"/>
  <c r="AC178" i="35"/>
  <c r="AD178" i="35"/>
  <c r="AE178" i="35"/>
  <c r="AF178" i="35"/>
  <c r="AG178" i="35"/>
  <c r="AH178" i="35"/>
  <c r="AI178" i="35"/>
  <c r="AJ178" i="35"/>
  <c r="AK178" i="35"/>
  <c r="AL178" i="35"/>
  <c r="AM178" i="35"/>
  <c r="AN178" i="35"/>
  <c r="AO178" i="35"/>
  <c r="AP178" i="35"/>
  <c r="AQ178" i="35"/>
  <c r="AR178" i="35"/>
  <c r="AS178" i="35"/>
  <c r="AT178" i="35"/>
  <c r="AU178" i="35"/>
  <c r="AV178" i="35"/>
  <c r="AW178" i="35"/>
  <c r="AX178" i="35"/>
  <c r="AY178" i="35"/>
  <c r="AZ178" i="35"/>
  <c r="C179" i="35"/>
  <c r="D179" i="35"/>
  <c r="E179" i="35"/>
  <c r="F179" i="35"/>
  <c r="G179" i="35"/>
  <c r="H179" i="35"/>
  <c r="I179" i="35"/>
  <c r="J179" i="35"/>
  <c r="K179" i="35"/>
  <c r="L179" i="35"/>
  <c r="M179" i="35"/>
  <c r="N179" i="35"/>
  <c r="O179" i="35"/>
  <c r="P179" i="35"/>
  <c r="Q179" i="35"/>
  <c r="R179" i="35"/>
  <c r="S179" i="35"/>
  <c r="T179" i="35"/>
  <c r="U179" i="35"/>
  <c r="V179" i="35"/>
  <c r="W179" i="35"/>
  <c r="X179" i="35"/>
  <c r="Y179" i="35"/>
  <c r="Z179" i="35"/>
  <c r="AA179" i="35"/>
  <c r="AB179" i="35"/>
  <c r="AC179" i="35"/>
  <c r="AD179" i="35"/>
  <c r="AE179" i="35"/>
  <c r="AF179" i="35"/>
  <c r="AG179" i="35"/>
  <c r="AH179" i="35"/>
  <c r="AI179" i="35"/>
  <c r="AJ179" i="35"/>
  <c r="AK179" i="35"/>
  <c r="AL179" i="35"/>
  <c r="AM179" i="35"/>
  <c r="AN179" i="35"/>
  <c r="AO179" i="35"/>
  <c r="AP179" i="35"/>
  <c r="AQ179" i="35"/>
  <c r="AR179" i="35"/>
  <c r="AS179" i="35"/>
  <c r="AT179" i="35"/>
  <c r="AU179" i="35"/>
  <c r="AV179" i="35"/>
  <c r="AW179" i="35"/>
  <c r="AX179" i="35"/>
  <c r="AY179" i="35"/>
  <c r="AZ179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C3" i="35"/>
  <c r="D3" i="35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Q3" i="35"/>
  <c r="AR3" i="35"/>
  <c r="AS3" i="35"/>
  <c r="AT3" i="35"/>
  <c r="AU3" i="35"/>
  <c r="AV3" i="35"/>
  <c r="AW3" i="35"/>
  <c r="AX3" i="35"/>
  <c r="AY3" i="35"/>
  <c r="AZ3" i="35"/>
  <c r="C4" i="35"/>
  <c r="D4" i="35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U4" i="35"/>
  <c r="V4" i="35"/>
  <c r="W4" i="35"/>
  <c r="X4" i="35"/>
  <c r="Y4" i="35"/>
  <c r="Z4" i="35"/>
  <c r="AA4" i="35"/>
  <c r="AB4" i="35"/>
  <c r="AC4" i="35"/>
  <c r="AD4" i="35"/>
  <c r="AE4" i="35"/>
  <c r="AF4" i="35"/>
  <c r="AG4" i="35"/>
  <c r="AH4" i="35"/>
  <c r="AI4" i="35"/>
  <c r="AJ4" i="35"/>
  <c r="AK4" i="35"/>
  <c r="AL4" i="35"/>
  <c r="AM4" i="35"/>
  <c r="AN4" i="35"/>
  <c r="AO4" i="35"/>
  <c r="AP4" i="35"/>
  <c r="AQ4" i="35"/>
  <c r="AR4" i="35"/>
  <c r="AS4" i="35"/>
  <c r="AT4" i="35"/>
  <c r="AU4" i="35"/>
  <c r="AV4" i="35"/>
  <c r="AW4" i="35"/>
  <c r="AX4" i="35"/>
  <c r="AY4" i="35"/>
  <c r="AZ4" i="35"/>
  <c r="C5" i="35"/>
  <c r="D5" i="35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AA5" i="35"/>
  <c r="AB5" i="35"/>
  <c r="AC5" i="35"/>
  <c r="AD5" i="35"/>
  <c r="AE5" i="35"/>
  <c r="AF5" i="35"/>
  <c r="AG5" i="35"/>
  <c r="AH5" i="35"/>
  <c r="AI5" i="35"/>
  <c r="AJ5" i="35"/>
  <c r="AK5" i="35"/>
  <c r="AL5" i="35"/>
  <c r="AM5" i="35"/>
  <c r="AN5" i="35"/>
  <c r="AO5" i="35"/>
  <c r="AP5" i="35"/>
  <c r="AQ5" i="35"/>
  <c r="AR5" i="35"/>
  <c r="AS5" i="35"/>
  <c r="AT5" i="35"/>
  <c r="AU5" i="35"/>
  <c r="AV5" i="35"/>
  <c r="AW5" i="35"/>
  <c r="AX5" i="35"/>
  <c r="AY5" i="35"/>
  <c r="AZ5" i="35"/>
  <c r="C6" i="35"/>
  <c r="D6" i="35"/>
  <c r="E6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U6" i="35"/>
  <c r="V6" i="35"/>
  <c r="W6" i="35"/>
  <c r="X6" i="35"/>
  <c r="Y6" i="35"/>
  <c r="Z6" i="35"/>
  <c r="AA6" i="35"/>
  <c r="AB6" i="35"/>
  <c r="AC6" i="35"/>
  <c r="AD6" i="35"/>
  <c r="AE6" i="35"/>
  <c r="AF6" i="35"/>
  <c r="AG6" i="35"/>
  <c r="AH6" i="35"/>
  <c r="AI6" i="35"/>
  <c r="AJ6" i="35"/>
  <c r="AK6" i="35"/>
  <c r="AL6" i="35"/>
  <c r="AM6" i="35"/>
  <c r="AN6" i="35"/>
  <c r="AO6" i="35"/>
  <c r="AP6" i="35"/>
  <c r="AQ6" i="35"/>
  <c r="AR6" i="35"/>
  <c r="AS6" i="35"/>
  <c r="AT6" i="35"/>
  <c r="AU6" i="35"/>
  <c r="AV6" i="35"/>
  <c r="AW6" i="35"/>
  <c r="AX6" i="35"/>
  <c r="AY6" i="35"/>
  <c r="AZ6" i="35"/>
  <c r="C7" i="35"/>
  <c r="D7" i="35"/>
  <c r="E7" i="35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AD7" i="35"/>
  <c r="AE7" i="35"/>
  <c r="AF7" i="35"/>
  <c r="AG7" i="35"/>
  <c r="AH7" i="35"/>
  <c r="AI7" i="35"/>
  <c r="AJ7" i="35"/>
  <c r="AK7" i="35"/>
  <c r="AL7" i="35"/>
  <c r="AM7" i="35"/>
  <c r="AN7" i="35"/>
  <c r="AO7" i="35"/>
  <c r="AP7" i="35"/>
  <c r="AQ7" i="35"/>
  <c r="AR7" i="35"/>
  <c r="AS7" i="35"/>
  <c r="AT7" i="35"/>
  <c r="AU7" i="35"/>
  <c r="AV7" i="35"/>
  <c r="AW7" i="35"/>
  <c r="AX7" i="35"/>
  <c r="AY7" i="35"/>
  <c r="AZ7" i="35"/>
  <c r="C8" i="35"/>
  <c r="D8" i="35"/>
  <c r="E8" i="35"/>
  <c r="F8" i="35"/>
  <c r="G8" i="35"/>
  <c r="H8" i="35"/>
  <c r="I8" i="35"/>
  <c r="J8" i="35"/>
  <c r="K8" i="35"/>
  <c r="L8" i="35"/>
  <c r="M8" i="35"/>
  <c r="N8" i="35"/>
  <c r="O8" i="35"/>
  <c r="P8" i="35"/>
  <c r="Q8" i="35"/>
  <c r="R8" i="35"/>
  <c r="S8" i="35"/>
  <c r="T8" i="35"/>
  <c r="U8" i="35"/>
  <c r="V8" i="35"/>
  <c r="W8" i="35"/>
  <c r="X8" i="35"/>
  <c r="Y8" i="35"/>
  <c r="Z8" i="35"/>
  <c r="AA8" i="35"/>
  <c r="AB8" i="35"/>
  <c r="AC8" i="35"/>
  <c r="AD8" i="35"/>
  <c r="AE8" i="35"/>
  <c r="AF8" i="35"/>
  <c r="AG8" i="35"/>
  <c r="AH8" i="35"/>
  <c r="AI8" i="35"/>
  <c r="AJ8" i="35"/>
  <c r="AK8" i="35"/>
  <c r="AL8" i="35"/>
  <c r="AM8" i="35"/>
  <c r="AN8" i="35"/>
  <c r="AO8" i="35"/>
  <c r="AP8" i="35"/>
  <c r="AQ8" i="35"/>
  <c r="AR8" i="35"/>
  <c r="AS8" i="35"/>
  <c r="AT8" i="35"/>
  <c r="AU8" i="35"/>
  <c r="AV8" i="35"/>
  <c r="AW8" i="35"/>
  <c r="AX8" i="35"/>
  <c r="AY8" i="35"/>
  <c r="AZ8" i="35"/>
  <c r="C9" i="35"/>
  <c r="D9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AD9" i="35"/>
  <c r="AE9" i="35"/>
  <c r="AF9" i="35"/>
  <c r="AG9" i="35"/>
  <c r="AH9" i="35"/>
  <c r="AI9" i="35"/>
  <c r="AJ9" i="35"/>
  <c r="AK9" i="35"/>
  <c r="AL9" i="35"/>
  <c r="AM9" i="35"/>
  <c r="AN9" i="35"/>
  <c r="AO9" i="35"/>
  <c r="AP9" i="35"/>
  <c r="AQ9" i="35"/>
  <c r="AR9" i="35"/>
  <c r="AS9" i="35"/>
  <c r="AT9" i="35"/>
  <c r="AU9" i="35"/>
  <c r="AV9" i="35"/>
  <c r="AW9" i="35"/>
  <c r="AX9" i="35"/>
  <c r="AY9" i="35"/>
  <c r="AZ9" i="35"/>
  <c r="C10" i="35"/>
  <c r="D10" i="35"/>
  <c r="E10" i="35"/>
  <c r="F10" i="35"/>
  <c r="G10" i="35"/>
  <c r="H10" i="35"/>
  <c r="I10" i="35"/>
  <c r="J10" i="35"/>
  <c r="K10" i="35"/>
  <c r="L10" i="35"/>
  <c r="M10" i="35"/>
  <c r="N10" i="35"/>
  <c r="O10" i="35"/>
  <c r="P10" i="35"/>
  <c r="Q10" i="35"/>
  <c r="R10" i="35"/>
  <c r="S10" i="35"/>
  <c r="T10" i="35"/>
  <c r="U10" i="35"/>
  <c r="V10" i="35"/>
  <c r="W10" i="35"/>
  <c r="X10" i="35"/>
  <c r="Y10" i="35"/>
  <c r="Z10" i="35"/>
  <c r="AA10" i="35"/>
  <c r="AB10" i="35"/>
  <c r="AC10" i="35"/>
  <c r="AD10" i="35"/>
  <c r="AE10" i="35"/>
  <c r="AF10" i="35"/>
  <c r="AG10" i="35"/>
  <c r="AH10" i="35"/>
  <c r="AI10" i="35"/>
  <c r="AJ10" i="35"/>
  <c r="AK10" i="35"/>
  <c r="AL10" i="35"/>
  <c r="AM10" i="35"/>
  <c r="AN10" i="35"/>
  <c r="AO10" i="35"/>
  <c r="AP10" i="35"/>
  <c r="AQ10" i="35"/>
  <c r="AR10" i="35"/>
  <c r="AS10" i="35"/>
  <c r="AT10" i="35"/>
  <c r="AU10" i="35"/>
  <c r="AV10" i="35"/>
  <c r="AW10" i="35"/>
  <c r="AX10" i="35"/>
  <c r="AY10" i="35"/>
  <c r="AZ10" i="35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AD11" i="35"/>
  <c r="AE11" i="35"/>
  <c r="AF11" i="35"/>
  <c r="AG11" i="35"/>
  <c r="AH11" i="35"/>
  <c r="AI11" i="35"/>
  <c r="AJ11" i="35"/>
  <c r="AK11" i="35"/>
  <c r="AL11" i="35"/>
  <c r="AM11" i="35"/>
  <c r="AN11" i="35"/>
  <c r="AO11" i="35"/>
  <c r="AP11" i="35"/>
  <c r="AQ11" i="35"/>
  <c r="AR11" i="35"/>
  <c r="AS11" i="35"/>
  <c r="AT11" i="35"/>
  <c r="AU11" i="35"/>
  <c r="AV11" i="35"/>
  <c r="AW11" i="35"/>
  <c r="AX11" i="35"/>
  <c r="AY11" i="35"/>
  <c r="AZ11" i="35"/>
  <c r="C12" i="35"/>
  <c r="D12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AA12" i="35"/>
  <c r="AB12" i="35"/>
  <c r="AC12" i="35"/>
  <c r="AD12" i="35"/>
  <c r="AE12" i="35"/>
  <c r="AF12" i="35"/>
  <c r="AG12" i="35"/>
  <c r="AH12" i="35"/>
  <c r="AI12" i="35"/>
  <c r="AJ12" i="35"/>
  <c r="AK12" i="35"/>
  <c r="AL12" i="35"/>
  <c r="AM12" i="35"/>
  <c r="AN12" i="35"/>
  <c r="AO12" i="35"/>
  <c r="AP12" i="35"/>
  <c r="AQ12" i="35"/>
  <c r="AR12" i="35"/>
  <c r="AS12" i="35"/>
  <c r="AT12" i="35"/>
  <c r="AU12" i="35"/>
  <c r="AV12" i="35"/>
  <c r="AW12" i="35"/>
  <c r="AX12" i="35"/>
  <c r="AY12" i="35"/>
  <c r="AZ12" i="35"/>
  <c r="C13" i="35"/>
  <c r="D13" i="35"/>
  <c r="E13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AD13" i="35"/>
  <c r="AE13" i="35"/>
  <c r="AF13" i="35"/>
  <c r="AG13" i="35"/>
  <c r="AH13" i="35"/>
  <c r="AI13" i="35"/>
  <c r="AJ13" i="35"/>
  <c r="AK13" i="35"/>
  <c r="AL13" i="35"/>
  <c r="AM13" i="35"/>
  <c r="AN13" i="35"/>
  <c r="AO13" i="35"/>
  <c r="AP13" i="35"/>
  <c r="AQ13" i="35"/>
  <c r="AR13" i="35"/>
  <c r="AS13" i="35"/>
  <c r="AT13" i="35"/>
  <c r="AU13" i="35"/>
  <c r="AV13" i="35"/>
  <c r="AW13" i="35"/>
  <c r="AX13" i="35"/>
  <c r="AY13" i="35"/>
  <c r="AZ13" i="35"/>
  <c r="C14" i="35"/>
  <c r="D14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AD14" i="35"/>
  <c r="AE14" i="35"/>
  <c r="AF14" i="35"/>
  <c r="AG14" i="35"/>
  <c r="AH14" i="35"/>
  <c r="AI14" i="35"/>
  <c r="AJ14" i="35"/>
  <c r="AK14" i="35"/>
  <c r="AL14" i="35"/>
  <c r="AM14" i="35"/>
  <c r="AN14" i="35"/>
  <c r="AO14" i="35"/>
  <c r="AP14" i="35"/>
  <c r="AQ14" i="35"/>
  <c r="AR14" i="35"/>
  <c r="AS14" i="35"/>
  <c r="AT14" i="35"/>
  <c r="AU14" i="35"/>
  <c r="AV14" i="35"/>
  <c r="AW14" i="35"/>
  <c r="AX14" i="35"/>
  <c r="AY14" i="35"/>
  <c r="AZ14" i="35"/>
  <c r="C15" i="35"/>
  <c r="D15" i="35"/>
  <c r="E15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AD15" i="35"/>
  <c r="AE15" i="35"/>
  <c r="AF15" i="35"/>
  <c r="AG15" i="35"/>
  <c r="AH15" i="35"/>
  <c r="AI15" i="35"/>
  <c r="AJ15" i="35"/>
  <c r="AK15" i="35"/>
  <c r="AL15" i="35"/>
  <c r="AM15" i="35"/>
  <c r="AN15" i="35"/>
  <c r="AO15" i="35"/>
  <c r="AP15" i="35"/>
  <c r="AQ15" i="35"/>
  <c r="AR15" i="35"/>
  <c r="AS15" i="35"/>
  <c r="AT15" i="35"/>
  <c r="AU15" i="35"/>
  <c r="AV15" i="35"/>
  <c r="AW15" i="35"/>
  <c r="AX15" i="35"/>
  <c r="AY15" i="35"/>
  <c r="AZ15" i="35"/>
  <c r="C16" i="35"/>
  <c r="D16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AA16" i="35"/>
  <c r="AB16" i="35"/>
  <c r="AC16" i="35"/>
  <c r="AD16" i="35"/>
  <c r="AE16" i="35"/>
  <c r="AF16" i="35"/>
  <c r="AG16" i="35"/>
  <c r="AH16" i="35"/>
  <c r="AI16" i="35"/>
  <c r="AJ16" i="35"/>
  <c r="AK16" i="35"/>
  <c r="AL16" i="35"/>
  <c r="AM16" i="35"/>
  <c r="AN16" i="35"/>
  <c r="AO16" i="35"/>
  <c r="AP16" i="35"/>
  <c r="AQ16" i="35"/>
  <c r="AR16" i="35"/>
  <c r="AS16" i="35"/>
  <c r="AT16" i="35"/>
  <c r="AU16" i="35"/>
  <c r="AV16" i="35"/>
  <c r="AW16" i="35"/>
  <c r="AX16" i="35"/>
  <c r="AY16" i="35"/>
  <c r="AZ16" i="35"/>
  <c r="C17" i="35"/>
  <c r="D17" i="35"/>
  <c r="E17" i="35"/>
  <c r="F17" i="35"/>
  <c r="G17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AD17" i="35"/>
  <c r="AE17" i="35"/>
  <c r="AF17" i="35"/>
  <c r="AG17" i="35"/>
  <c r="AH17" i="35"/>
  <c r="AI17" i="35"/>
  <c r="AJ17" i="35"/>
  <c r="AK17" i="35"/>
  <c r="AL17" i="35"/>
  <c r="AM17" i="35"/>
  <c r="AN17" i="35"/>
  <c r="AO17" i="35"/>
  <c r="AP17" i="35"/>
  <c r="AQ17" i="35"/>
  <c r="AR17" i="35"/>
  <c r="AS17" i="35"/>
  <c r="AT17" i="35"/>
  <c r="AU17" i="35"/>
  <c r="AV17" i="35"/>
  <c r="AW17" i="35"/>
  <c r="AX17" i="35"/>
  <c r="AY17" i="35"/>
  <c r="AZ17" i="35"/>
  <c r="C18" i="35"/>
  <c r="D18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AD18" i="35"/>
  <c r="AE18" i="35"/>
  <c r="AF18" i="35"/>
  <c r="AG18" i="35"/>
  <c r="AH18" i="35"/>
  <c r="AI18" i="35"/>
  <c r="AJ18" i="35"/>
  <c r="AK18" i="35"/>
  <c r="AL18" i="35"/>
  <c r="AM18" i="35"/>
  <c r="AN18" i="35"/>
  <c r="AO18" i="35"/>
  <c r="AP18" i="35"/>
  <c r="AQ18" i="35"/>
  <c r="AR18" i="35"/>
  <c r="AS18" i="35"/>
  <c r="AT18" i="35"/>
  <c r="AU18" i="35"/>
  <c r="AV18" i="35"/>
  <c r="AW18" i="35"/>
  <c r="AX18" i="35"/>
  <c r="AY18" i="35"/>
  <c r="AZ18" i="35"/>
  <c r="C19" i="35"/>
  <c r="D19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AD19" i="35"/>
  <c r="AE19" i="35"/>
  <c r="AF19" i="35"/>
  <c r="AG19" i="35"/>
  <c r="AH19" i="35"/>
  <c r="AI19" i="35"/>
  <c r="AJ19" i="35"/>
  <c r="AK19" i="35"/>
  <c r="AL19" i="35"/>
  <c r="AM19" i="35"/>
  <c r="AN19" i="35"/>
  <c r="AO19" i="35"/>
  <c r="AP19" i="35"/>
  <c r="AQ19" i="35"/>
  <c r="AR19" i="35"/>
  <c r="AS19" i="35"/>
  <c r="AT19" i="35"/>
  <c r="AU19" i="35"/>
  <c r="AV19" i="35"/>
  <c r="AW19" i="35"/>
  <c r="AX19" i="35"/>
  <c r="AY19" i="35"/>
  <c r="AZ19" i="35"/>
  <c r="C20" i="35"/>
  <c r="D20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AD20" i="35"/>
  <c r="AE20" i="35"/>
  <c r="AF20" i="35"/>
  <c r="AG20" i="35"/>
  <c r="AH20" i="35"/>
  <c r="AI20" i="35"/>
  <c r="AJ20" i="35"/>
  <c r="AK20" i="35"/>
  <c r="AL20" i="35"/>
  <c r="AM20" i="35"/>
  <c r="AN20" i="35"/>
  <c r="AO20" i="35"/>
  <c r="AP20" i="35"/>
  <c r="AQ20" i="35"/>
  <c r="AR20" i="35"/>
  <c r="AS20" i="35"/>
  <c r="AT20" i="35"/>
  <c r="AU20" i="35"/>
  <c r="AV20" i="35"/>
  <c r="AW20" i="35"/>
  <c r="AX20" i="35"/>
  <c r="AY20" i="35"/>
  <c r="AZ20" i="35"/>
  <c r="C21" i="35"/>
  <c r="D21" i="35"/>
  <c r="E21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AD21" i="35"/>
  <c r="AE21" i="35"/>
  <c r="AF21" i="35"/>
  <c r="AG21" i="35"/>
  <c r="AH21" i="35"/>
  <c r="AI21" i="35"/>
  <c r="AJ21" i="35"/>
  <c r="AK21" i="35"/>
  <c r="AL21" i="35"/>
  <c r="AM21" i="35"/>
  <c r="AN21" i="35"/>
  <c r="AO21" i="35"/>
  <c r="AP21" i="35"/>
  <c r="AQ21" i="35"/>
  <c r="AR21" i="35"/>
  <c r="AS21" i="35"/>
  <c r="AT21" i="35"/>
  <c r="AU21" i="35"/>
  <c r="AV21" i="35"/>
  <c r="AW21" i="35"/>
  <c r="AX21" i="35"/>
  <c r="AY21" i="35"/>
  <c r="AZ21" i="35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AD22" i="35"/>
  <c r="AE22" i="35"/>
  <c r="AF22" i="35"/>
  <c r="AG22" i="35"/>
  <c r="AH22" i="35"/>
  <c r="AI22" i="35"/>
  <c r="AJ22" i="35"/>
  <c r="AK22" i="35"/>
  <c r="AL22" i="35"/>
  <c r="AM22" i="35"/>
  <c r="AN22" i="35"/>
  <c r="AO22" i="35"/>
  <c r="AP22" i="35"/>
  <c r="AQ22" i="35"/>
  <c r="AR22" i="35"/>
  <c r="AS22" i="35"/>
  <c r="AT22" i="35"/>
  <c r="AU22" i="35"/>
  <c r="AV22" i="35"/>
  <c r="AW22" i="35"/>
  <c r="AX22" i="35"/>
  <c r="AY22" i="35"/>
  <c r="AZ22" i="35"/>
  <c r="C23" i="35"/>
  <c r="D23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AD23" i="35"/>
  <c r="AE23" i="35"/>
  <c r="AF23" i="35"/>
  <c r="AG23" i="35"/>
  <c r="AH23" i="35"/>
  <c r="AI23" i="35"/>
  <c r="AJ23" i="35"/>
  <c r="AK23" i="35"/>
  <c r="AL23" i="35"/>
  <c r="AM23" i="35"/>
  <c r="AN23" i="35"/>
  <c r="AO23" i="35"/>
  <c r="AP23" i="35"/>
  <c r="AQ23" i="35"/>
  <c r="AR23" i="35"/>
  <c r="AS23" i="35"/>
  <c r="AT23" i="35"/>
  <c r="AU23" i="35"/>
  <c r="AV23" i="35"/>
  <c r="AW23" i="35"/>
  <c r="AX23" i="35"/>
  <c r="AY23" i="35"/>
  <c r="AZ23" i="35"/>
  <c r="C24" i="35"/>
  <c r="D24" i="35"/>
  <c r="E24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AD24" i="35"/>
  <c r="AE24" i="35"/>
  <c r="AF24" i="35"/>
  <c r="AG24" i="35"/>
  <c r="AH24" i="35"/>
  <c r="AI24" i="35"/>
  <c r="AJ24" i="35"/>
  <c r="AK24" i="35"/>
  <c r="AL24" i="35"/>
  <c r="AM24" i="35"/>
  <c r="AN24" i="35"/>
  <c r="AO24" i="35"/>
  <c r="AP24" i="35"/>
  <c r="AQ24" i="35"/>
  <c r="AR24" i="35"/>
  <c r="AS24" i="35"/>
  <c r="AT24" i="35"/>
  <c r="AU24" i="35"/>
  <c r="AV24" i="35"/>
  <c r="AW24" i="35"/>
  <c r="AX24" i="35"/>
  <c r="AY24" i="35"/>
  <c r="AZ24" i="35"/>
  <c r="C25" i="35"/>
  <c r="D25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AD25" i="35"/>
  <c r="AE25" i="35"/>
  <c r="AF25" i="35"/>
  <c r="AG25" i="35"/>
  <c r="AH25" i="35"/>
  <c r="AI25" i="35"/>
  <c r="AJ25" i="35"/>
  <c r="AK25" i="35"/>
  <c r="AL25" i="35"/>
  <c r="AM25" i="35"/>
  <c r="AN25" i="35"/>
  <c r="AO25" i="35"/>
  <c r="AP25" i="35"/>
  <c r="AQ25" i="35"/>
  <c r="AR25" i="35"/>
  <c r="AS25" i="35"/>
  <c r="AT25" i="35"/>
  <c r="AU25" i="35"/>
  <c r="AV25" i="35"/>
  <c r="AW25" i="35"/>
  <c r="AX25" i="35"/>
  <c r="AY25" i="35"/>
  <c r="AZ25" i="35"/>
  <c r="C26" i="35"/>
  <c r="D26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AD26" i="35"/>
  <c r="AE26" i="35"/>
  <c r="AF26" i="35"/>
  <c r="AG26" i="35"/>
  <c r="AH26" i="35"/>
  <c r="AI26" i="35"/>
  <c r="AJ26" i="35"/>
  <c r="AK26" i="35"/>
  <c r="AL26" i="35"/>
  <c r="AM26" i="35"/>
  <c r="AN26" i="35"/>
  <c r="AO26" i="35"/>
  <c r="AP26" i="35"/>
  <c r="AQ26" i="35"/>
  <c r="AR26" i="35"/>
  <c r="AS26" i="35"/>
  <c r="AT26" i="35"/>
  <c r="AU26" i="35"/>
  <c r="AV26" i="35"/>
  <c r="AW26" i="35"/>
  <c r="AX26" i="35"/>
  <c r="AY26" i="35"/>
  <c r="AZ26" i="35"/>
  <c r="C27" i="35"/>
  <c r="D27" i="35"/>
  <c r="E27" i="35"/>
  <c r="F27" i="35"/>
  <c r="G27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AD27" i="35"/>
  <c r="AE27" i="35"/>
  <c r="AF27" i="35"/>
  <c r="AG27" i="35"/>
  <c r="AH27" i="35"/>
  <c r="AI27" i="35"/>
  <c r="AJ27" i="35"/>
  <c r="AK27" i="35"/>
  <c r="AL27" i="35"/>
  <c r="AM27" i="35"/>
  <c r="AN27" i="35"/>
  <c r="AO27" i="35"/>
  <c r="AP27" i="35"/>
  <c r="AQ27" i="35"/>
  <c r="AR27" i="35"/>
  <c r="AS27" i="35"/>
  <c r="AT27" i="35"/>
  <c r="AU27" i="35"/>
  <c r="AV27" i="35"/>
  <c r="AW27" i="35"/>
  <c r="AX27" i="35"/>
  <c r="AY27" i="35"/>
  <c r="AZ27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C237" i="33"/>
  <c r="D237" i="33"/>
  <c r="E237" i="33"/>
  <c r="F237" i="33"/>
  <c r="G237" i="33"/>
  <c r="H237" i="33"/>
  <c r="I237" i="33"/>
  <c r="J237" i="33"/>
  <c r="K237" i="33"/>
  <c r="L237" i="33"/>
  <c r="M237" i="33"/>
  <c r="N237" i="33"/>
  <c r="O237" i="33"/>
  <c r="P237" i="33"/>
  <c r="Q237" i="33"/>
  <c r="R237" i="33"/>
  <c r="S237" i="33"/>
  <c r="T237" i="33"/>
  <c r="U237" i="33"/>
  <c r="V237" i="33"/>
  <c r="W237" i="33"/>
  <c r="X237" i="33"/>
  <c r="Y237" i="33"/>
  <c r="Z237" i="33"/>
  <c r="AA237" i="33"/>
  <c r="AB237" i="33"/>
  <c r="AC237" i="33"/>
  <c r="AD237" i="33"/>
  <c r="AE237" i="33"/>
  <c r="AF237" i="33"/>
  <c r="AG237" i="33"/>
  <c r="AH237" i="33"/>
  <c r="AI237" i="33"/>
  <c r="AJ237" i="33"/>
  <c r="AK237" i="33"/>
  <c r="AL237" i="33"/>
  <c r="AM237" i="33"/>
  <c r="AN237" i="33"/>
  <c r="AO237" i="33"/>
  <c r="AP237" i="33"/>
  <c r="AQ237" i="33"/>
  <c r="AR237" i="33"/>
  <c r="AS237" i="33"/>
  <c r="AT237" i="33"/>
  <c r="AU237" i="33"/>
  <c r="AV237" i="33"/>
  <c r="AW237" i="33"/>
  <c r="AX237" i="33"/>
  <c r="AY237" i="33"/>
  <c r="AZ237" i="33"/>
  <c r="C238" i="33"/>
  <c r="D238" i="33"/>
  <c r="E238" i="33"/>
  <c r="F238" i="33"/>
  <c r="G238" i="33"/>
  <c r="H238" i="33"/>
  <c r="I238" i="33"/>
  <c r="J238" i="33"/>
  <c r="K238" i="33"/>
  <c r="L238" i="33"/>
  <c r="M238" i="33"/>
  <c r="N238" i="33"/>
  <c r="O238" i="33"/>
  <c r="P238" i="33"/>
  <c r="Q238" i="33"/>
  <c r="R238" i="33"/>
  <c r="S238" i="33"/>
  <c r="T238" i="33"/>
  <c r="U238" i="33"/>
  <c r="V238" i="33"/>
  <c r="W238" i="33"/>
  <c r="X238" i="33"/>
  <c r="Y238" i="33"/>
  <c r="Z238" i="33"/>
  <c r="AA238" i="33"/>
  <c r="AB238" i="33"/>
  <c r="AC238" i="33"/>
  <c r="AD238" i="33"/>
  <c r="AE238" i="33"/>
  <c r="AF238" i="33"/>
  <c r="AG238" i="33"/>
  <c r="AH238" i="33"/>
  <c r="AI238" i="33"/>
  <c r="AJ238" i="33"/>
  <c r="AK238" i="33"/>
  <c r="AL238" i="33"/>
  <c r="AM238" i="33"/>
  <c r="AN238" i="33"/>
  <c r="AO238" i="33"/>
  <c r="AP238" i="33"/>
  <c r="AQ238" i="33"/>
  <c r="AR238" i="33"/>
  <c r="AS238" i="33"/>
  <c r="AT238" i="33"/>
  <c r="AU238" i="33"/>
  <c r="AV238" i="33"/>
  <c r="AW238" i="33"/>
  <c r="AX238" i="33"/>
  <c r="AY238" i="33"/>
  <c r="AZ238" i="33"/>
  <c r="C239" i="33"/>
  <c r="D239" i="33"/>
  <c r="E239" i="33"/>
  <c r="F239" i="33"/>
  <c r="G239" i="33"/>
  <c r="H239" i="33"/>
  <c r="I239" i="33"/>
  <c r="J239" i="33"/>
  <c r="K239" i="33"/>
  <c r="L239" i="33"/>
  <c r="M239" i="33"/>
  <c r="N239" i="33"/>
  <c r="O239" i="33"/>
  <c r="P239" i="33"/>
  <c r="Q239" i="33"/>
  <c r="R239" i="33"/>
  <c r="S239" i="33"/>
  <c r="T239" i="33"/>
  <c r="U239" i="33"/>
  <c r="V239" i="33"/>
  <c r="W239" i="33"/>
  <c r="X239" i="33"/>
  <c r="Y239" i="33"/>
  <c r="Z239" i="33"/>
  <c r="AA239" i="33"/>
  <c r="AB239" i="33"/>
  <c r="AC239" i="33"/>
  <c r="AD239" i="33"/>
  <c r="AE239" i="33"/>
  <c r="AF239" i="33"/>
  <c r="AG239" i="33"/>
  <c r="AH239" i="33"/>
  <c r="AI239" i="33"/>
  <c r="AJ239" i="33"/>
  <c r="AK239" i="33"/>
  <c r="AL239" i="33"/>
  <c r="AM239" i="33"/>
  <c r="AN239" i="33"/>
  <c r="AO239" i="33"/>
  <c r="AP239" i="33"/>
  <c r="AQ239" i="33"/>
  <c r="AR239" i="33"/>
  <c r="AS239" i="33"/>
  <c r="AT239" i="33"/>
  <c r="AU239" i="33"/>
  <c r="AV239" i="33"/>
  <c r="AW239" i="33"/>
  <c r="AX239" i="33"/>
  <c r="AY239" i="33"/>
  <c r="AZ239" i="33"/>
  <c r="C240" i="33"/>
  <c r="D240" i="33"/>
  <c r="E240" i="33"/>
  <c r="F240" i="33"/>
  <c r="G240" i="33"/>
  <c r="H240" i="33"/>
  <c r="I240" i="33"/>
  <c r="J240" i="33"/>
  <c r="K240" i="33"/>
  <c r="L240" i="33"/>
  <c r="M240" i="33"/>
  <c r="N240" i="33"/>
  <c r="O240" i="33"/>
  <c r="P240" i="33"/>
  <c r="Q240" i="33"/>
  <c r="R240" i="33"/>
  <c r="S240" i="33"/>
  <c r="T240" i="33"/>
  <c r="U240" i="33"/>
  <c r="V240" i="33"/>
  <c r="W240" i="33"/>
  <c r="X240" i="33"/>
  <c r="Y240" i="33"/>
  <c r="Z240" i="33"/>
  <c r="AA240" i="33"/>
  <c r="AB240" i="33"/>
  <c r="AC240" i="33"/>
  <c r="AD240" i="33"/>
  <c r="AE240" i="33"/>
  <c r="AF240" i="33"/>
  <c r="AG240" i="33"/>
  <c r="AH240" i="33"/>
  <c r="AI240" i="33"/>
  <c r="AJ240" i="33"/>
  <c r="AK240" i="33"/>
  <c r="AL240" i="33"/>
  <c r="AM240" i="33"/>
  <c r="AN240" i="33"/>
  <c r="AO240" i="33"/>
  <c r="AP240" i="33"/>
  <c r="AQ240" i="33"/>
  <c r="AR240" i="33"/>
  <c r="AS240" i="33"/>
  <c r="AT240" i="33"/>
  <c r="AU240" i="33"/>
  <c r="AV240" i="33"/>
  <c r="AW240" i="33"/>
  <c r="AX240" i="33"/>
  <c r="AY240" i="33"/>
  <c r="AZ240" i="33"/>
  <c r="C241" i="33"/>
  <c r="D241" i="33"/>
  <c r="E241" i="33"/>
  <c r="F241" i="33"/>
  <c r="G241" i="33"/>
  <c r="H241" i="33"/>
  <c r="I241" i="33"/>
  <c r="J241" i="33"/>
  <c r="K241" i="33"/>
  <c r="L241" i="33"/>
  <c r="M241" i="33"/>
  <c r="N241" i="33"/>
  <c r="O241" i="33"/>
  <c r="P241" i="33"/>
  <c r="Q241" i="33"/>
  <c r="R241" i="33"/>
  <c r="S241" i="33"/>
  <c r="T241" i="33"/>
  <c r="U241" i="33"/>
  <c r="V241" i="33"/>
  <c r="W241" i="33"/>
  <c r="X241" i="33"/>
  <c r="Y241" i="33"/>
  <c r="Z241" i="33"/>
  <c r="AA241" i="33"/>
  <c r="AB241" i="33"/>
  <c r="AC241" i="33"/>
  <c r="AD241" i="33"/>
  <c r="AE241" i="33"/>
  <c r="AF241" i="33"/>
  <c r="AG241" i="33"/>
  <c r="AH241" i="33"/>
  <c r="AI241" i="33"/>
  <c r="AJ241" i="33"/>
  <c r="AK241" i="33"/>
  <c r="AL241" i="33"/>
  <c r="AM241" i="33"/>
  <c r="AN241" i="33"/>
  <c r="AO241" i="33"/>
  <c r="AP241" i="33"/>
  <c r="AQ241" i="33"/>
  <c r="AR241" i="33"/>
  <c r="AS241" i="33"/>
  <c r="AT241" i="33"/>
  <c r="AU241" i="33"/>
  <c r="AV241" i="33"/>
  <c r="AW241" i="33"/>
  <c r="AX241" i="33"/>
  <c r="AY241" i="33"/>
  <c r="AZ241" i="33"/>
  <c r="C242" i="33"/>
  <c r="D242" i="33"/>
  <c r="E242" i="33"/>
  <c r="F242" i="33"/>
  <c r="G242" i="33"/>
  <c r="H242" i="33"/>
  <c r="I242" i="33"/>
  <c r="J242" i="33"/>
  <c r="K242" i="33"/>
  <c r="L242" i="33"/>
  <c r="M242" i="33"/>
  <c r="N242" i="33"/>
  <c r="O242" i="33"/>
  <c r="P242" i="33"/>
  <c r="Q242" i="33"/>
  <c r="R242" i="33"/>
  <c r="S242" i="33"/>
  <c r="T242" i="33"/>
  <c r="U242" i="33"/>
  <c r="V242" i="33"/>
  <c r="W242" i="33"/>
  <c r="X242" i="33"/>
  <c r="Y242" i="33"/>
  <c r="Z242" i="33"/>
  <c r="AA242" i="33"/>
  <c r="AB242" i="33"/>
  <c r="AC242" i="33"/>
  <c r="AD242" i="33"/>
  <c r="AE242" i="33"/>
  <c r="AF242" i="33"/>
  <c r="AG242" i="33"/>
  <c r="AH242" i="33"/>
  <c r="AI242" i="33"/>
  <c r="AJ242" i="33"/>
  <c r="AK242" i="33"/>
  <c r="AL242" i="33"/>
  <c r="AM242" i="33"/>
  <c r="AN242" i="33"/>
  <c r="AO242" i="33"/>
  <c r="AP242" i="33"/>
  <c r="AQ242" i="33"/>
  <c r="AR242" i="33"/>
  <c r="AS242" i="33"/>
  <c r="AT242" i="33"/>
  <c r="AU242" i="33"/>
  <c r="AV242" i="33"/>
  <c r="AW242" i="33"/>
  <c r="AX242" i="33"/>
  <c r="AY242" i="33"/>
  <c r="AZ242" i="33"/>
  <c r="C243" i="33"/>
  <c r="D243" i="33"/>
  <c r="E243" i="33"/>
  <c r="F243" i="33"/>
  <c r="G243" i="33"/>
  <c r="H243" i="33"/>
  <c r="I243" i="33"/>
  <c r="J243" i="33"/>
  <c r="K243" i="33"/>
  <c r="L243" i="33"/>
  <c r="M243" i="33"/>
  <c r="N243" i="33"/>
  <c r="O243" i="33"/>
  <c r="P243" i="33"/>
  <c r="Q243" i="33"/>
  <c r="R243" i="33"/>
  <c r="S243" i="33"/>
  <c r="T243" i="33"/>
  <c r="U243" i="33"/>
  <c r="V243" i="33"/>
  <c r="W243" i="33"/>
  <c r="X243" i="33"/>
  <c r="Y243" i="33"/>
  <c r="Z243" i="33"/>
  <c r="AA243" i="33"/>
  <c r="AB243" i="33"/>
  <c r="AC243" i="33"/>
  <c r="AD243" i="33"/>
  <c r="AE243" i="33"/>
  <c r="AF243" i="33"/>
  <c r="AG243" i="33"/>
  <c r="AH243" i="33"/>
  <c r="AI243" i="33"/>
  <c r="AJ243" i="33"/>
  <c r="AK243" i="33"/>
  <c r="AL243" i="33"/>
  <c r="AM243" i="33"/>
  <c r="AN243" i="33"/>
  <c r="AO243" i="33"/>
  <c r="AP243" i="33"/>
  <c r="AQ243" i="33"/>
  <c r="AR243" i="33"/>
  <c r="AS243" i="33"/>
  <c r="AT243" i="33"/>
  <c r="AU243" i="33"/>
  <c r="AV243" i="33"/>
  <c r="AW243" i="33"/>
  <c r="AX243" i="33"/>
  <c r="AY243" i="33"/>
  <c r="AZ243" i="33"/>
  <c r="C244" i="33"/>
  <c r="D244" i="33"/>
  <c r="E244" i="33"/>
  <c r="F244" i="33"/>
  <c r="G244" i="33"/>
  <c r="H244" i="33"/>
  <c r="I244" i="33"/>
  <c r="J244" i="33"/>
  <c r="K244" i="33"/>
  <c r="L244" i="33"/>
  <c r="M244" i="33"/>
  <c r="N244" i="33"/>
  <c r="O244" i="33"/>
  <c r="P244" i="33"/>
  <c r="Q244" i="33"/>
  <c r="R244" i="33"/>
  <c r="S244" i="33"/>
  <c r="T244" i="33"/>
  <c r="U244" i="33"/>
  <c r="V244" i="33"/>
  <c r="W244" i="33"/>
  <c r="X244" i="33"/>
  <c r="Y244" i="33"/>
  <c r="Z244" i="33"/>
  <c r="AA244" i="33"/>
  <c r="AB244" i="33"/>
  <c r="AC244" i="33"/>
  <c r="AD244" i="33"/>
  <c r="AE244" i="33"/>
  <c r="AF244" i="33"/>
  <c r="AG244" i="33"/>
  <c r="AH244" i="33"/>
  <c r="AI244" i="33"/>
  <c r="AJ244" i="33"/>
  <c r="AK244" i="33"/>
  <c r="AL244" i="33"/>
  <c r="AM244" i="33"/>
  <c r="AN244" i="33"/>
  <c r="AO244" i="33"/>
  <c r="AP244" i="33"/>
  <c r="AQ244" i="33"/>
  <c r="AR244" i="33"/>
  <c r="AS244" i="33"/>
  <c r="AT244" i="33"/>
  <c r="AU244" i="33"/>
  <c r="AV244" i="33"/>
  <c r="AW244" i="33"/>
  <c r="AX244" i="33"/>
  <c r="AY244" i="33"/>
  <c r="AZ244" i="33"/>
  <c r="C245" i="33"/>
  <c r="D245" i="33"/>
  <c r="E245" i="33"/>
  <c r="F245" i="33"/>
  <c r="G245" i="33"/>
  <c r="H245" i="33"/>
  <c r="I245" i="33"/>
  <c r="J245" i="33"/>
  <c r="K245" i="33"/>
  <c r="L245" i="33"/>
  <c r="M245" i="33"/>
  <c r="N245" i="33"/>
  <c r="O245" i="33"/>
  <c r="P245" i="33"/>
  <c r="Q245" i="33"/>
  <c r="R245" i="33"/>
  <c r="S245" i="33"/>
  <c r="T245" i="33"/>
  <c r="U245" i="33"/>
  <c r="V245" i="33"/>
  <c r="W245" i="33"/>
  <c r="X245" i="33"/>
  <c r="Y245" i="33"/>
  <c r="Z245" i="33"/>
  <c r="AA245" i="33"/>
  <c r="AB245" i="33"/>
  <c r="AC245" i="33"/>
  <c r="AD245" i="33"/>
  <c r="AE245" i="33"/>
  <c r="AF245" i="33"/>
  <c r="AG245" i="33"/>
  <c r="AH245" i="33"/>
  <c r="AI245" i="33"/>
  <c r="AJ245" i="33"/>
  <c r="AK245" i="33"/>
  <c r="AL245" i="33"/>
  <c r="AM245" i="33"/>
  <c r="AN245" i="33"/>
  <c r="AO245" i="33"/>
  <c r="AP245" i="33"/>
  <c r="AQ245" i="33"/>
  <c r="AR245" i="33"/>
  <c r="AS245" i="33"/>
  <c r="AT245" i="33"/>
  <c r="AU245" i="33"/>
  <c r="AV245" i="33"/>
  <c r="AW245" i="33"/>
  <c r="AX245" i="33"/>
  <c r="AY245" i="33"/>
  <c r="AZ245" i="33"/>
  <c r="C246" i="33"/>
  <c r="D246" i="33"/>
  <c r="E246" i="33"/>
  <c r="F246" i="33"/>
  <c r="G246" i="33"/>
  <c r="H246" i="33"/>
  <c r="I246" i="33"/>
  <c r="J246" i="33"/>
  <c r="K246" i="33"/>
  <c r="L246" i="33"/>
  <c r="M246" i="33"/>
  <c r="N246" i="33"/>
  <c r="O246" i="33"/>
  <c r="P246" i="33"/>
  <c r="Q246" i="33"/>
  <c r="R246" i="33"/>
  <c r="S246" i="33"/>
  <c r="T246" i="33"/>
  <c r="U246" i="33"/>
  <c r="V246" i="33"/>
  <c r="W246" i="33"/>
  <c r="X246" i="33"/>
  <c r="Y246" i="33"/>
  <c r="Z246" i="33"/>
  <c r="AA246" i="33"/>
  <c r="AB246" i="33"/>
  <c r="AC246" i="33"/>
  <c r="AD246" i="33"/>
  <c r="AE246" i="33"/>
  <c r="AF246" i="33"/>
  <c r="AG246" i="33"/>
  <c r="AH246" i="33"/>
  <c r="AI246" i="33"/>
  <c r="AJ246" i="33"/>
  <c r="AK246" i="33"/>
  <c r="AL246" i="33"/>
  <c r="AM246" i="33"/>
  <c r="AN246" i="33"/>
  <c r="AO246" i="33"/>
  <c r="AP246" i="33"/>
  <c r="AQ246" i="33"/>
  <c r="AR246" i="33"/>
  <c r="AS246" i="33"/>
  <c r="AT246" i="33"/>
  <c r="AU246" i="33"/>
  <c r="AV246" i="33"/>
  <c r="AW246" i="33"/>
  <c r="AX246" i="33"/>
  <c r="AY246" i="33"/>
  <c r="AZ246" i="33"/>
  <c r="C247" i="33"/>
  <c r="D247" i="33"/>
  <c r="E247" i="33"/>
  <c r="F247" i="33"/>
  <c r="G247" i="33"/>
  <c r="H247" i="33"/>
  <c r="I247" i="33"/>
  <c r="J247" i="33"/>
  <c r="K247" i="33"/>
  <c r="L247" i="33"/>
  <c r="M247" i="33"/>
  <c r="N247" i="33"/>
  <c r="O247" i="33"/>
  <c r="P247" i="33"/>
  <c r="Q247" i="33"/>
  <c r="R247" i="33"/>
  <c r="S247" i="33"/>
  <c r="T247" i="33"/>
  <c r="U247" i="33"/>
  <c r="V247" i="33"/>
  <c r="W247" i="33"/>
  <c r="X247" i="33"/>
  <c r="Y247" i="33"/>
  <c r="Z247" i="33"/>
  <c r="AA247" i="33"/>
  <c r="AB247" i="33"/>
  <c r="AC247" i="33"/>
  <c r="AD247" i="33"/>
  <c r="AE247" i="33"/>
  <c r="AF247" i="33"/>
  <c r="AG247" i="33"/>
  <c r="AH247" i="33"/>
  <c r="AI247" i="33"/>
  <c r="AJ247" i="33"/>
  <c r="AK247" i="33"/>
  <c r="AL247" i="33"/>
  <c r="AM247" i="33"/>
  <c r="AN247" i="33"/>
  <c r="AO247" i="33"/>
  <c r="AP247" i="33"/>
  <c r="AQ247" i="33"/>
  <c r="AR247" i="33"/>
  <c r="AS247" i="33"/>
  <c r="AT247" i="33"/>
  <c r="AU247" i="33"/>
  <c r="AV247" i="33"/>
  <c r="AW247" i="33"/>
  <c r="AX247" i="33"/>
  <c r="AY247" i="33"/>
  <c r="AZ247" i="33"/>
  <c r="C248" i="33"/>
  <c r="D248" i="33"/>
  <c r="E248" i="33"/>
  <c r="F248" i="33"/>
  <c r="G248" i="33"/>
  <c r="H248" i="33"/>
  <c r="I248" i="33"/>
  <c r="J248" i="33"/>
  <c r="K248" i="33"/>
  <c r="L248" i="33"/>
  <c r="M248" i="33"/>
  <c r="N248" i="33"/>
  <c r="O248" i="33"/>
  <c r="P248" i="33"/>
  <c r="Q248" i="33"/>
  <c r="R248" i="33"/>
  <c r="S248" i="33"/>
  <c r="T248" i="33"/>
  <c r="U248" i="33"/>
  <c r="V248" i="33"/>
  <c r="W248" i="33"/>
  <c r="X248" i="33"/>
  <c r="Y248" i="33"/>
  <c r="Z248" i="33"/>
  <c r="AA248" i="33"/>
  <c r="AB248" i="33"/>
  <c r="AC248" i="33"/>
  <c r="AD248" i="33"/>
  <c r="AE248" i="33"/>
  <c r="AF248" i="33"/>
  <c r="AG248" i="33"/>
  <c r="AH248" i="33"/>
  <c r="AI248" i="33"/>
  <c r="AJ248" i="33"/>
  <c r="AK248" i="33"/>
  <c r="AL248" i="33"/>
  <c r="AM248" i="33"/>
  <c r="AN248" i="33"/>
  <c r="AO248" i="33"/>
  <c r="AP248" i="33"/>
  <c r="AQ248" i="33"/>
  <c r="AR248" i="33"/>
  <c r="AS248" i="33"/>
  <c r="AT248" i="33"/>
  <c r="AU248" i="33"/>
  <c r="AV248" i="33"/>
  <c r="AW248" i="33"/>
  <c r="AX248" i="33"/>
  <c r="AY248" i="33"/>
  <c r="AZ248" i="33"/>
  <c r="C249" i="33"/>
  <c r="D249" i="33"/>
  <c r="E249" i="33"/>
  <c r="F249" i="33"/>
  <c r="G249" i="33"/>
  <c r="H249" i="33"/>
  <c r="I249" i="33"/>
  <c r="J249" i="33"/>
  <c r="K249" i="33"/>
  <c r="L249" i="33"/>
  <c r="M249" i="33"/>
  <c r="N249" i="33"/>
  <c r="O249" i="33"/>
  <c r="P249" i="33"/>
  <c r="Q249" i="33"/>
  <c r="R249" i="33"/>
  <c r="S249" i="33"/>
  <c r="T249" i="33"/>
  <c r="U249" i="33"/>
  <c r="V249" i="33"/>
  <c r="W249" i="33"/>
  <c r="X249" i="33"/>
  <c r="Y249" i="33"/>
  <c r="Z249" i="33"/>
  <c r="AA249" i="33"/>
  <c r="AB249" i="33"/>
  <c r="AC249" i="33"/>
  <c r="AD249" i="33"/>
  <c r="AE249" i="33"/>
  <c r="AF249" i="33"/>
  <c r="AG249" i="33"/>
  <c r="AH249" i="33"/>
  <c r="AI249" i="33"/>
  <c r="AJ249" i="33"/>
  <c r="AK249" i="33"/>
  <c r="AL249" i="33"/>
  <c r="AM249" i="33"/>
  <c r="AN249" i="33"/>
  <c r="AO249" i="33"/>
  <c r="AP249" i="33"/>
  <c r="AQ249" i="33"/>
  <c r="AR249" i="33"/>
  <c r="AS249" i="33"/>
  <c r="AT249" i="33"/>
  <c r="AU249" i="33"/>
  <c r="AV249" i="33"/>
  <c r="AW249" i="33"/>
  <c r="AX249" i="33"/>
  <c r="AY249" i="33"/>
  <c r="AZ249" i="33"/>
  <c r="C250" i="33"/>
  <c r="D250" i="33"/>
  <c r="E250" i="33"/>
  <c r="F250" i="33"/>
  <c r="G250" i="33"/>
  <c r="H250" i="33"/>
  <c r="I250" i="33"/>
  <c r="J250" i="33"/>
  <c r="K250" i="33"/>
  <c r="L250" i="33"/>
  <c r="M250" i="33"/>
  <c r="N250" i="33"/>
  <c r="O250" i="33"/>
  <c r="P250" i="33"/>
  <c r="Q250" i="33"/>
  <c r="R250" i="33"/>
  <c r="S250" i="33"/>
  <c r="T250" i="33"/>
  <c r="U250" i="33"/>
  <c r="V250" i="33"/>
  <c r="W250" i="33"/>
  <c r="X250" i="33"/>
  <c r="Y250" i="33"/>
  <c r="Z250" i="33"/>
  <c r="AA250" i="33"/>
  <c r="AB250" i="33"/>
  <c r="AC250" i="33"/>
  <c r="AD250" i="33"/>
  <c r="AE250" i="33"/>
  <c r="AF250" i="33"/>
  <c r="AG250" i="33"/>
  <c r="AH250" i="33"/>
  <c r="AI250" i="33"/>
  <c r="AJ250" i="33"/>
  <c r="AK250" i="33"/>
  <c r="AL250" i="33"/>
  <c r="AM250" i="33"/>
  <c r="AN250" i="33"/>
  <c r="AO250" i="33"/>
  <c r="AP250" i="33"/>
  <c r="AQ250" i="33"/>
  <c r="AR250" i="33"/>
  <c r="AS250" i="33"/>
  <c r="AT250" i="33"/>
  <c r="AU250" i="33"/>
  <c r="AV250" i="33"/>
  <c r="AW250" i="33"/>
  <c r="AX250" i="33"/>
  <c r="AY250" i="33"/>
  <c r="AZ250" i="33"/>
  <c r="C251" i="33"/>
  <c r="D251" i="33"/>
  <c r="E251" i="33"/>
  <c r="F251" i="33"/>
  <c r="G251" i="33"/>
  <c r="H251" i="33"/>
  <c r="I251" i="33"/>
  <c r="J251" i="33"/>
  <c r="K251" i="33"/>
  <c r="L251" i="33"/>
  <c r="M251" i="33"/>
  <c r="N251" i="33"/>
  <c r="O251" i="33"/>
  <c r="P251" i="33"/>
  <c r="Q251" i="33"/>
  <c r="R251" i="33"/>
  <c r="S251" i="33"/>
  <c r="T251" i="33"/>
  <c r="U251" i="33"/>
  <c r="V251" i="33"/>
  <c r="W251" i="33"/>
  <c r="X251" i="33"/>
  <c r="Y251" i="33"/>
  <c r="Z251" i="33"/>
  <c r="AA251" i="33"/>
  <c r="AB251" i="33"/>
  <c r="AC251" i="33"/>
  <c r="AD251" i="33"/>
  <c r="AE251" i="33"/>
  <c r="AF251" i="33"/>
  <c r="AG251" i="33"/>
  <c r="AH251" i="33"/>
  <c r="AI251" i="33"/>
  <c r="AJ251" i="33"/>
  <c r="AK251" i="33"/>
  <c r="AL251" i="33"/>
  <c r="AM251" i="33"/>
  <c r="AN251" i="33"/>
  <c r="AO251" i="33"/>
  <c r="AP251" i="33"/>
  <c r="AQ251" i="33"/>
  <c r="AR251" i="33"/>
  <c r="AS251" i="33"/>
  <c r="AT251" i="33"/>
  <c r="AU251" i="33"/>
  <c r="AV251" i="33"/>
  <c r="AW251" i="33"/>
  <c r="AX251" i="33"/>
  <c r="AY251" i="33"/>
  <c r="AZ251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C221" i="33"/>
  <c r="D221" i="33"/>
  <c r="E221" i="33"/>
  <c r="F221" i="33"/>
  <c r="G221" i="33"/>
  <c r="H221" i="33"/>
  <c r="I221" i="33"/>
  <c r="J221" i="33"/>
  <c r="K221" i="33"/>
  <c r="L221" i="33"/>
  <c r="M221" i="33"/>
  <c r="N221" i="33"/>
  <c r="O221" i="33"/>
  <c r="P221" i="33"/>
  <c r="Q221" i="33"/>
  <c r="R221" i="33"/>
  <c r="S221" i="33"/>
  <c r="T221" i="33"/>
  <c r="U221" i="33"/>
  <c r="V221" i="33"/>
  <c r="W221" i="33"/>
  <c r="X221" i="33"/>
  <c r="Y221" i="33"/>
  <c r="Z221" i="33"/>
  <c r="AA221" i="33"/>
  <c r="AB221" i="33"/>
  <c r="AC221" i="33"/>
  <c r="AD221" i="33"/>
  <c r="AE221" i="33"/>
  <c r="AF221" i="33"/>
  <c r="AG221" i="33"/>
  <c r="AH221" i="33"/>
  <c r="AI221" i="33"/>
  <c r="AJ221" i="33"/>
  <c r="AK221" i="33"/>
  <c r="AL221" i="33"/>
  <c r="AM221" i="33"/>
  <c r="AN221" i="33"/>
  <c r="AO221" i="33"/>
  <c r="AP221" i="33"/>
  <c r="AQ221" i="33"/>
  <c r="AR221" i="33"/>
  <c r="AS221" i="33"/>
  <c r="AT221" i="33"/>
  <c r="AU221" i="33"/>
  <c r="AV221" i="33"/>
  <c r="AW221" i="33"/>
  <c r="AX221" i="33"/>
  <c r="AY221" i="33"/>
  <c r="AZ221" i="33"/>
  <c r="C222" i="33"/>
  <c r="D222" i="33"/>
  <c r="E222" i="33"/>
  <c r="F222" i="33"/>
  <c r="G222" i="33"/>
  <c r="H222" i="33"/>
  <c r="I222" i="33"/>
  <c r="J222" i="33"/>
  <c r="K222" i="33"/>
  <c r="L222" i="33"/>
  <c r="M222" i="33"/>
  <c r="N222" i="33"/>
  <c r="O222" i="33"/>
  <c r="P222" i="33"/>
  <c r="Q222" i="33"/>
  <c r="R222" i="33"/>
  <c r="S222" i="33"/>
  <c r="T222" i="33"/>
  <c r="U222" i="33"/>
  <c r="V222" i="33"/>
  <c r="W222" i="33"/>
  <c r="X222" i="33"/>
  <c r="Y222" i="33"/>
  <c r="Z222" i="33"/>
  <c r="AA222" i="33"/>
  <c r="AB222" i="33"/>
  <c r="AC222" i="33"/>
  <c r="AD222" i="33"/>
  <c r="AE222" i="33"/>
  <c r="AF222" i="33"/>
  <c r="AG222" i="33"/>
  <c r="AH222" i="33"/>
  <c r="AI222" i="33"/>
  <c r="AJ222" i="33"/>
  <c r="AK222" i="33"/>
  <c r="AL222" i="33"/>
  <c r="AM222" i="33"/>
  <c r="AN222" i="33"/>
  <c r="AO222" i="33"/>
  <c r="AP222" i="33"/>
  <c r="AQ222" i="33"/>
  <c r="AR222" i="33"/>
  <c r="AS222" i="33"/>
  <c r="AT222" i="33"/>
  <c r="AU222" i="33"/>
  <c r="AV222" i="33"/>
  <c r="AW222" i="33"/>
  <c r="AX222" i="33"/>
  <c r="AY222" i="33"/>
  <c r="AZ222" i="33"/>
  <c r="C223" i="33"/>
  <c r="D223" i="33"/>
  <c r="E223" i="33"/>
  <c r="F223" i="33"/>
  <c r="G223" i="33"/>
  <c r="H223" i="33"/>
  <c r="I223" i="33"/>
  <c r="J223" i="33"/>
  <c r="K223" i="33"/>
  <c r="L223" i="33"/>
  <c r="M223" i="33"/>
  <c r="N223" i="33"/>
  <c r="O223" i="33"/>
  <c r="P223" i="33"/>
  <c r="Q223" i="33"/>
  <c r="R223" i="33"/>
  <c r="S223" i="33"/>
  <c r="T223" i="33"/>
  <c r="U223" i="33"/>
  <c r="V223" i="33"/>
  <c r="W223" i="33"/>
  <c r="X223" i="33"/>
  <c r="Y223" i="33"/>
  <c r="Z223" i="33"/>
  <c r="AA223" i="33"/>
  <c r="AB223" i="33"/>
  <c r="AC223" i="33"/>
  <c r="AD223" i="33"/>
  <c r="AE223" i="33"/>
  <c r="AF223" i="33"/>
  <c r="AG223" i="33"/>
  <c r="AH223" i="33"/>
  <c r="AI223" i="33"/>
  <c r="AJ223" i="33"/>
  <c r="AK223" i="33"/>
  <c r="AL223" i="33"/>
  <c r="AM223" i="33"/>
  <c r="AN223" i="33"/>
  <c r="AO223" i="33"/>
  <c r="AP223" i="33"/>
  <c r="AQ223" i="33"/>
  <c r="AR223" i="33"/>
  <c r="AS223" i="33"/>
  <c r="AT223" i="33"/>
  <c r="AU223" i="33"/>
  <c r="AV223" i="33"/>
  <c r="AW223" i="33"/>
  <c r="AX223" i="33"/>
  <c r="AY223" i="33"/>
  <c r="AZ223" i="33"/>
  <c r="C224" i="33"/>
  <c r="D224" i="33"/>
  <c r="E224" i="33"/>
  <c r="F224" i="33"/>
  <c r="G224" i="33"/>
  <c r="H224" i="33"/>
  <c r="I224" i="33"/>
  <c r="J224" i="33"/>
  <c r="K224" i="33"/>
  <c r="L224" i="33"/>
  <c r="M224" i="33"/>
  <c r="N224" i="33"/>
  <c r="O224" i="33"/>
  <c r="P224" i="33"/>
  <c r="Q224" i="33"/>
  <c r="R224" i="33"/>
  <c r="S224" i="33"/>
  <c r="T224" i="33"/>
  <c r="U224" i="33"/>
  <c r="V224" i="33"/>
  <c r="W224" i="33"/>
  <c r="X224" i="33"/>
  <c r="Y224" i="33"/>
  <c r="Z224" i="33"/>
  <c r="AA224" i="33"/>
  <c r="AB224" i="33"/>
  <c r="AC224" i="33"/>
  <c r="AD224" i="33"/>
  <c r="AE224" i="33"/>
  <c r="AF224" i="33"/>
  <c r="AG224" i="33"/>
  <c r="AH224" i="33"/>
  <c r="AI224" i="33"/>
  <c r="AJ224" i="33"/>
  <c r="AK224" i="33"/>
  <c r="AL224" i="33"/>
  <c r="AM224" i="33"/>
  <c r="AN224" i="33"/>
  <c r="AO224" i="33"/>
  <c r="AP224" i="33"/>
  <c r="AQ224" i="33"/>
  <c r="AR224" i="33"/>
  <c r="AS224" i="33"/>
  <c r="AT224" i="33"/>
  <c r="AU224" i="33"/>
  <c r="AV224" i="33"/>
  <c r="AW224" i="33"/>
  <c r="AX224" i="33"/>
  <c r="AY224" i="33"/>
  <c r="AZ224" i="33"/>
  <c r="C225" i="33"/>
  <c r="D225" i="33"/>
  <c r="E225" i="33"/>
  <c r="F225" i="33"/>
  <c r="G225" i="33"/>
  <c r="H225" i="33"/>
  <c r="I225" i="33"/>
  <c r="J225" i="33"/>
  <c r="K225" i="33"/>
  <c r="L225" i="33"/>
  <c r="M225" i="33"/>
  <c r="N225" i="33"/>
  <c r="O225" i="33"/>
  <c r="P225" i="33"/>
  <c r="Q225" i="33"/>
  <c r="R225" i="33"/>
  <c r="S225" i="33"/>
  <c r="T225" i="33"/>
  <c r="U225" i="33"/>
  <c r="V225" i="33"/>
  <c r="W225" i="33"/>
  <c r="X225" i="33"/>
  <c r="Y225" i="33"/>
  <c r="Z225" i="33"/>
  <c r="AA225" i="33"/>
  <c r="AB225" i="33"/>
  <c r="AC225" i="33"/>
  <c r="AD225" i="33"/>
  <c r="AE225" i="33"/>
  <c r="AF225" i="33"/>
  <c r="AG225" i="33"/>
  <c r="AH225" i="33"/>
  <c r="AI225" i="33"/>
  <c r="AJ225" i="33"/>
  <c r="AK225" i="33"/>
  <c r="AL225" i="33"/>
  <c r="AM225" i="33"/>
  <c r="AN225" i="33"/>
  <c r="AO225" i="33"/>
  <c r="AP225" i="33"/>
  <c r="AQ225" i="33"/>
  <c r="AR225" i="33"/>
  <c r="AS225" i="33"/>
  <c r="AT225" i="33"/>
  <c r="AU225" i="33"/>
  <c r="AV225" i="33"/>
  <c r="AW225" i="33"/>
  <c r="AX225" i="33"/>
  <c r="AY225" i="33"/>
  <c r="AZ225" i="33"/>
  <c r="C226" i="33"/>
  <c r="D226" i="33"/>
  <c r="E226" i="33"/>
  <c r="F226" i="33"/>
  <c r="G226" i="33"/>
  <c r="H226" i="33"/>
  <c r="I226" i="33"/>
  <c r="J226" i="33"/>
  <c r="K226" i="33"/>
  <c r="L226" i="33"/>
  <c r="M226" i="33"/>
  <c r="N226" i="33"/>
  <c r="O226" i="33"/>
  <c r="P226" i="33"/>
  <c r="Q226" i="33"/>
  <c r="R226" i="33"/>
  <c r="S226" i="33"/>
  <c r="T226" i="33"/>
  <c r="U226" i="33"/>
  <c r="V226" i="33"/>
  <c r="W226" i="33"/>
  <c r="X226" i="33"/>
  <c r="Y226" i="33"/>
  <c r="Z226" i="33"/>
  <c r="AA226" i="33"/>
  <c r="AB226" i="33"/>
  <c r="AC226" i="33"/>
  <c r="AD226" i="33"/>
  <c r="AE226" i="33"/>
  <c r="AF226" i="33"/>
  <c r="AG226" i="33"/>
  <c r="AH226" i="33"/>
  <c r="AI226" i="33"/>
  <c r="AJ226" i="33"/>
  <c r="AK226" i="33"/>
  <c r="AL226" i="33"/>
  <c r="AM226" i="33"/>
  <c r="AN226" i="33"/>
  <c r="AO226" i="33"/>
  <c r="AP226" i="33"/>
  <c r="AQ226" i="33"/>
  <c r="AR226" i="33"/>
  <c r="AS226" i="33"/>
  <c r="AT226" i="33"/>
  <c r="AU226" i="33"/>
  <c r="AV226" i="33"/>
  <c r="AW226" i="33"/>
  <c r="AX226" i="33"/>
  <c r="AY226" i="33"/>
  <c r="AZ226" i="33"/>
  <c r="C227" i="33"/>
  <c r="D227" i="33"/>
  <c r="E227" i="33"/>
  <c r="F227" i="33"/>
  <c r="G227" i="33"/>
  <c r="H227" i="33"/>
  <c r="I227" i="33"/>
  <c r="J227" i="33"/>
  <c r="K227" i="33"/>
  <c r="L227" i="33"/>
  <c r="M227" i="33"/>
  <c r="N227" i="33"/>
  <c r="O227" i="33"/>
  <c r="P227" i="33"/>
  <c r="Q227" i="33"/>
  <c r="R227" i="33"/>
  <c r="S227" i="33"/>
  <c r="T227" i="33"/>
  <c r="U227" i="33"/>
  <c r="V227" i="33"/>
  <c r="W227" i="33"/>
  <c r="X227" i="33"/>
  <c r="Y227" i="33"/>
  <c r="Z227" i="33"/>
  <c r="AA227" i="33"/>
  <c r="AB227" i="33"/>
  <c r="AC227" i="33"/>
  <c r="AD227" i="33"/>
  <c r="AE227" i="33"/>
  <c r="AF227" i="33"/>
  <c r="AG227" i="33"/>
  <c r="AH227" i="33"/>
  <c r="AI227" i="33"/>
  <c r="AJ227" i="33"/>
  <c r="AK227" i="33"/>
  <c r="AL227" i="33"/>
  <c r="AM227" i="33"/>
  <c r="AN227" i="33"/>
  <c r="AO227" i="33"/>
  <c r="AP227" i="33"/>
  <c r="AQ227" i="33"/>
  <c r="AR227" i="33"/>
  <c r="AS227" i="33"/>
  <c r="AT227" i="33"/>
  <c r="AU227" i="33"/>
  <c r="AV227" i="33"/>
  <c r="AW227" i="33"/>
  <c r="AX227" i="33"/>
  <c r="AY227" i="33"/>
  <c r="AZ227" i="33"/>
  <c r="C228" i="33"/>
  <c r="D228" i="33"/>
  <c r="E228" i="33"/>
  <c r="F228" i="33"/>
  <c r="G228" i="33"/>
  <c r="H228" i="33"/>
  <c r="I228" i="33"/>
  <c r="J228" i="33"/>
  <c r="K228" i="33"/>
  <c r="L228" i="33"/>
  <c r="M228" i="33"/>
  <c r="N228" i="33"/>
  <c r="O228" i="33"/>
  <c r="P228" i="33"/>
  <c r="Q228" i="33"/>
  <c r="R228" i="33"/>
  <c r="S228" i="33"/>
  <c r="T228" i="33"/>
  <c r="U228" i="33"/>
  <c r="V228" i="33"/>
  <c r="W228" i="33"/>
  <c r="X228" i="33"/>
  <c r="Y228" i="33"/>
  <c r="Z228" i="33"/>
  <c r="AA228" i="33"/>
  <c r="AB228" i="33"/>
  <c r="AC228" i="33"/>
  <c r="AD228" i="33"/>
  <c r="AE228" i="33"/>
  <c r="AF228" i="33"/>
  <c r="AG228" i="33"/>
  <c r="AH228" i="33"/>
  <c r="AI228" i="33"/>
  <c r="AJ228" i="33"/>
  <c r="AK228" i="33"/>
  <c r="AL228" i="33"/>
  <c r="AM228" i="33"/>
  <c r="AN228" i="33"/>
  <c r="AO228" i="33"/>
  <c r="AP228" i="33"/>
  <c r="AQ228" i="33"/>
  <c r="AR228" i="33"/>
  <c r="AS228" i="33"/>
  <c r="AT228" i="33"/>
  <c r="AU228" i="33"/>
  <c r="AV228" i="33"/>
  <c r="AW228" i="33"/>
  <c r="AX228" i="33"/>
  <c r="AY228" i="33"/>
  <c r="AZ228" i="33"/>
  <c r="C229" i="33"/>
  <c r="D229" i="33"/>
  <c r="E229" i="33"/>
  <c r="F229" i="33"/>
  <c r="G229" i="33"/>
  <c r="H229" i="33"/>
  <c r="I229" i="33"/>
  <c r="J229" i="33"/>
  <c r="K229" i="33"/>
  <c r="L229" i="33"/>
  <c r="M229" i="33"/>
  <c r="N229" i="33"/>
  <c r="O229" i="33"/>
  <c r="P229" i="33"/>
  <c r="Q229" i="33"/>
  <c r="R229" i="33"/>
  <c r="S229" i="33"/>
  <c r="T229" i="33"/>
  <c r="U229" i="33"/>
  <c r="V229" i="33"/>
  <c r="W229" i="33"/>
  <c r="X229" i="33"/>
  <c r="Y229" i="33"/>
  <c r="Z229" i="33"/>
  <c r="AA229" i="33"/>
  <c r="AB229" i="33"/>
  <c r="AC229" i="33"/>
  <c r="AD229" i="33"/>
  <c r="AE229" i="33"/>
  <c r="AF229" i="33"/>
  <c r="AG229" i="33"/>
  <c r="AH229" i="33"/>
  <c r="AI229" i="33"/>
  <c r="AJ229" i="33"/>
  <c r="AK229" i="33"/>
  <c r="AL229" i="33"/>
  <c r="AM229" i="33"/>
  <c r="AN229" i="33"/>
  <c r="AO229" i="33"/>
  <c r="AP229" i="33"/>
  <c r="AQ229" i="33"/>
  <c r="AR229" i="33"/>
  <c r="AS229" i="33"/>
  <c r="AT229" i="33"/>
  <c r="AU229" i="33"/>
  <c r="AV229" i="33"/>
  <c r="AW229" i="33"/>
  <c r="AX229" i="33"/>
  <c r="AY229" i="33"/>
  <c r="AZ229" i="33"/>
  <c r="C230" i="33"/>
  <c r="D230" i="33"/>
  <c r="E230" i="33"/>
  <c r="F230" i="33"/>
  <c r="G230" i="33"/>
  <c r="H230" i="33"/>
  <c r="I230" i="33"/>
  <c r="J230" i="33"/>
  <c r="K230" i="33"/>
  <c r="L230" i="33"/>
  <c r="M230" i="33"/>
  <c r="N230" i="33"/>
  <c r="O230" i="33"/>
  <c r="P230" i="33"/>
  <c r="Q230" i="33"/>
  <c r="R230" i="33"/>
  <c r="S230" i="33"/>
  <c r="T230" i="33"/>
  <c r="U230" i="33"/>
  <c r="V230" i="33"/>
  <c r="W230" i="33"/>
  <c r="X230" i="33"/>
  <c r="Y230" i="33"/>
  <c r="Z230" i="33"/>
  <c r="AA230" i="33"/>
  <c r="AB230" i="33"/>
  <c r="AC230" i="33"/>
  <c r="AD230" i="33"/>
  <c r="AE230" i="33"/>
  <c r="AF230" i="33"/>
  <c r="AG230" i="33"/>
  <c r="AH230" i="33"/>
  <c r="AI230" i="33"/>
  <c r="AJ230" i="33"/>
  <c r="AK230" i="33"/>
  <c r="AL230" i="33"/>
  <c r="AM230" i="33"/>
  <c r="AN230" i="33"/>
  <c r="AO230" i="33"/>
  <c r="AP230" i="33"/>
  <c r="AQ230" i="33"/>
  <c r="AR230" i="33"/>
  <c r="AS230" i="33"/>
  <c r="AT230" i="33"/>
  <c r="AU230" i="33"/>
  <c r="AV230" i="33"/>
  <c r="AW230" i="33"/>
  <c r="AX230" i="33"/>
  <c r="AY230" i="33"/>
  <c r="AZ230" i="33"/>
  <c r="C231" i="33"/>
  <c r="D231" i="33"/>
  <c r="E231" i="33"/>
  <c r="F231" i="33"/>
  <c r="G231" i="33"/>
  <c r="H231" i="33"/>
  <c r="I231" i="33"/>
  <c r="J231" i="33"/>
  <c r="K231" i="33"/>
  <c r="L231" i="33"/>
  <c r="M231" i="33"/>
  <c r="N231" i="33"/>
  <c r="O231" i="33"/>
  <c r="P231" i="33"/>
  <c r="Q231" i="33"/>
  <c r="R231" i="33"/>
  <c r="S231" i="33"/>
  <c r="T231" i="33"/>
  <c r="U231" i="33"/>
  <c r="V231" i="33"/>
  <c r="W231" i="33"/>
  <c r="X231" i="33"/>
  <c r="Y231" i="33"/>
  <c r="Z231" i="33"/>
  <c r="AA231" i="33"/>
  <c r="AB231" i="33"/>
  <c r="AC231" i="33"/>
  <c r="AD231" i="33"/>
  <c r="AE231" i="33"/>
  <c r="AF231" i="33"/>
  <c r="AG231" i="33"/>
  <c r="AH231" i="33"/>
  <c r="AI231" i="33"/>
  <c r="AJ231" i="33"/>
  <c r="AK231" i="33"/>
  <c r="AL231" i="33"/>
  <c r="AM231" i="33"/>
  <c r="AN231" i="33"/>
  <c r="AO231" i="33"/>
  <c r="AP231" i="33"/>
  <c r="AQ231" i="33"/>
  <c r="AR231" i="33"/>
  <c r="AS231" i="33"/>
  <c r="AT231" i="33"/>
  <c r="AU231" i="33"/>
  <c r="AV231" i="33"/>
  <c r="AW231" i="33"/>
  <c r="AX231" i="33"/>
  <c r="AY231" i="33"/>
  <c r="AZ231" i="33"/>
  <c r="C232" i="33"/>
  <c r="D232" i="33"/>
  <c r="E232" i="33"/>
  <c r="F232" i="33"/>
  <c r="G232" i="33"/>
  <c r="H232" i="33"/>
  <c r="I232" i="33"/>
  <c r="J232" i="33"/>
  <c r="K232" i="33"/>
  <c r="L232" i="33"/>
  <c r="M232" i="33"/>
  <c r="N232" i="33"/>
  <c r="O232" i="33"/>
  <c r="P232" i="33"/>
  <c r="Q232" i="33"/>
  <c r="R232" i="33"/>
  <c r="S232" i="33"/>
  <c r="T232" i="33"/>
  <c r="U232" i="33"/>
  <c r="V232" i="33"/>
  <c r="W232" i="33"/>
  <c r="X232" i="33"/>
  <c r="Y232" i="33"/>
  <c r="Z232" i="33"/>
  <c r="AA232" i="33"/>
  <c r="AB232" i="33"/>
  <c r="AC232" i="33"/>
  <c r="AD232" i="33"/>
  <c r="AE232" i="33"/>
  <c r="AF232" i="33"/>
  <c r="AG232" i="33"/>
  <c r="AH232" i="33"/>
  <c r="AI232" i="33"/>
  <c r="AJ232" i="33"/>
  <c r="AK232" i="33"/>
  <c r="AL232" i="33"/>
  <c r="AM232" i="33"/>
  <c r="AN232" i="33"/>
  <c r="AO232" i="33"/>
  <c r="AP232" i="33"/>
  <c r="AQ232" i="33"/>
  <c r="AR232" i="33"/>
  <c r="AS232" i="33"/>
  <c r="AT232" i="33"/>
  <c r="AU232" i="33"/>
  <c r="AV232" i="33"/>
  <c r="AW232" i="33"/>
  <c r="AX232" i="33"/>
  <c r="AY232" i="33"/>
  <c r="AZ232" i="33"/>
  <c r="C233" i="33"/>
  <c r="D233" i="33"/>
  <c r="E233" i="33"/>
  <c r="F233" i="33"/>
  <c r="G233" i="33"/>
  <c r="H233" i="33"/>
  <c r="I233" i="33"/>
  <c r="J233" i="33"/>
  <c r="K233" i="33"/>
  <c r="L233" i="33"/>
  <c r="M233" i="33"/>
  <c r="N233" i="33"/>
  <c r="O233" i="33"/>
  <c r="P233" i="33"/>
  <c r="Q233" i="33"/>
  <c r="R233" i="33"/>
  <c r="S233" i="33"/>
  <c r="T233" i="33"/>
  <c r="U233" i="33"/>
  <c r="V233" i="33"/>
  <c r="W233" i="33"/>
  <c r="X233" i="33"/>
  <c r="Y233" i="33"/>
  <c r="Z233" i="33"/>
  <c r="AA233" i="33"/>
  <c r="AB233" i="33"/>
  <c r="AC233" i="33"/>
  <c r="AD233" i="33"/>
  <c r="AE233" i="33"/>
  <c r="AF233" i="33"/>
  <c r="AG233" i="33"/>
  <c r="AH233" i="33"/>
  <c r="AI233" i="33"/>
  <c r="AJ233" i="33"/>
  <c r="AK233" i="33"/>
  <c r="AL233" i="33"/>
  <c r="AM233" i="33"/>
  <c r="AN233" i="33"/>
  <c r="AO233" i="33"/>
  <c r="AP233" i="33"/>
  <c r="AQ233" i="33"/>
  <c r="AR233" i="33"/>
  <c r="AS233" i="33"/>
  <c r="AT233" i="33"/>
  <c r="AU233" i="33"/>
  <c r="AV233" i="33"/>
  <c r="AW233" i="33"/>
  <c r="AX233" i="33"/>
  <c r="AY233" i="33"/>
  <c r="AZ233" i="33"/>
  <c r="C234" i="33"/>
  <c r="D234" i="33"/>
  <c r="E234" i="33"/>
  <c r="F234" i="33"/>
  <c r="G234" i="33"/>
  <c r="H234" i="33"/>
  <c r="I234" i="33"/>
  <c r="J234" i="33"/>
  <c r="K234" i="33"/>
  <c r="L234" i="33"/>
  <c r="M234" i="33"/>
  <c r="N234" i="33"/>
  <c r="O234" i="33"/>
  <c r="P234" i="33"/>
  <c r="Q234" i="33"/>
  <c r="R234" i="33"/>
  <c r="S234" i="33"/>
  <c r="T234" i="33"/>
  <c r="U234" i="33"/>
  <c r="V234" i="33"/>
  <c r="W234" i="33"/>
  <c r="X234" i="33"/>
  <c r="Y234" i="33"/>
  <c r="Z234" i="33"/>
  <c r="AA234" i="33"/>
  <c r="AB234" i="33"/>
  <c r="AC234" i="33"/>
  <c r="AD234" i="33"/>
  <c r="AE234" i="33"/>
  <c r="AF234" i="33"/>
  <c r="AG234" i="33"/>
  <c r="AH234" i="33"/>
  <c r="AI234" i="33"/>
  <c r="AJ234" i="33"/>
  <c r="AK234" i="33"/>
  <c r="AL234" i="33"/>
  <c r="AM234" i="33"/>
  <c r="AN234" i="33"/>
  <c r="AO234" i="33"/>
  <c r="AP234" i="33"/>
  <c r="AQ234" i="33"/>
  <c r="AR234" i="33"/>
  <c r="AS234" i="33"/>
  <c r="AT234" i="33"/>
  <c r="AU234" i="33"/>
  <c r="AV234" i="33"/>
  <c r="AW234" i="33"/>
  <c r="AX234" i="33"/>
  <c r="AY234" i="33"/>
  <c r="AZ234" i="33"/>
  <c r="C235" i="33"/>
  <c r="D235" i="33"/>
  <c r="E235" i="33"/>
  <c r="F235" i="33"/>
  <c r="G235" i="33"/>
  <c r="H235" i="33"/>
  <c r="I235" i="33"/>
  <c r="J235" i="33"/>
  <c r="K235" i="33"/>
  <c r="L235" i="33"/>
  <c r="M235" i="33"/>
  <c r="N235" i="33"/>
  <c r="O235" i="33"/>
  <c r="P235" i="33"/>
  <c r="Q235" i="33"/>
  <c r="R235" i="33"/>
  <c r="S235" i="33"/>
  <c r="T235" i="33"/>
  <c r="U235" i="33"/>
  <c r="V235" i="33"/>
  <c r="W235" i="33"/>
  <c r="X235" i="33"/>
  <c r="Y235" i="33"/>
  <c r="Z235" i="33"/>
  <c r="AA235" i="33"/>
  <c r="AB235" i="33"/>
  <c r="AC235" i="33"/>
  <c r="AD235" i="33"/>
  <c r="AE235" i="33"/>
  <c r="AF235" i="33"/>
  <c r="AG235" i="33"/>
  <c r="AH235" i="33"/>
  <c r="AI235" i="33"/>
  <c r="AJ235" i="33"/>
  <c r="AK235" i="33"/>
  <c r="AL235" i="33"/>
  <c r="AM235" i="33"/>
  <c r="AN235" i="33"/>
  <c r="AO235" i="33"/>
  <c r="AP235" i="33"/>
  <c r="AQ235" i="33"/>
  <c r="AR235" i="33"/>
  <c r="AS235" i="33"/>
  <c r="AT235" i="33"/>
  <c r="AU235" i="33"/>
  <c r="AV235" i="33"/>
  <c r="AW235" i="33"/>
  <c r="AX235" i="33"/>
  <c r="AY235" i="33"/>
  <c r="AZ235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C193" i="33"/>
  <c r="D193" i="33"/>
  <c r="E193" i="33"/>
  <c r="F193" i="33"/>
  <c r="G193" i="33"/>
  <c r="H193" i="33"/>
  <c r="I193" i="33"/>
  <c r="J193" i="33"/>
  <c r="K193" i="33"/>
  <c r="L193" i="33"/>
  <c r="M193" i="33"/>
  <c r="N193" i="33"/>
  <c r="O193" i="33"/>
  <c r="P193" i="33"/>
  <c r="Q193" i="33"/>
  <c r="R193" i="33"/>
  <c r="S193" i="33"/>
  <c r="T193" i="33"/>
  <c r="U193" i="33"/>
  <c r="V193" i="33"/>
  <c r="W193" i="33"/>
  <c r="X193" i="33"/>
  <c r="Y193" i="33"/>
  <c r="Z193" i="33"/>
  <c r="AA193" i="33"/>
  <c r="AB193" i="33"/>
  <c r="AC193" i="33"/>
  <c r="AD193" i="33"/>
  <c r="AE193" i="33"/>
  <c r="AF193" i="33"/>
  <c r="AG193" i="33"/>
  <c r="AH193" i="33"/>
  <c r="AI193" i="33"/>
  <c r="AJ193" i="33"/>
  <c r="AK193" i="33"/>
  <c r="AL193" i="33"/>
  <c r="AM193" i="33"/>
  <c r="AN193" i="33"/>
  <c r="AO193" i="33"/>
  <c r="AP193" i="33"/>
  <c r="AQ193" i="33"/>
  <c r="AR193" i="33"/>
  <c r="AS193" i="33"/>
  <c r="AT193" i="33"/>
  <c r="AU193" i="33"/>
  <c r="AV193" i="33"/>
  <c r="AW193" i="33"/>
  <c r="AX193" i="33"/>
  <c r="AY193" i="33"/>
  <c r="AZ193" i="33"/>
  <c r="C194" i="33"/>
  <c r="D194" i="33"/>
  <c r="E194" i="33"/>
  <c r="F194" i="33"/>
  <c r="G194" i="33"/>
  <c r="H194" i="33"/>
  <c r="I194" i="33"/>
  <c r="J194" i="33"/>
  <c r="K194" i="33"/>
  <c r="L194" i="33"/>
  <c r="M194" i="33"/>
  <c r="N194" i="33"/>
  <c r="O194" i="33"/>
  <c r="P194" i="33"/>
  <c r="Q194" i="33"/>
  <c r="R194" i="33"/>
  <c r="S194" i="33"/>
  <c r="T194" i="33"/>
  <c r="U194" i="33"/>
  <c r="V194" i="33"/>
  <c r="W194" i="33"/>
  <c r="X194" i="33"/>
  <c r="Y194" i="33"/>
  <c r="Z194" i="33"/>
  <c r="AA194" i="33"/>
  <c r="AB194" i="33"/>
  <c r="AC194" i="33"/>
  <c r="AD194" i="33"/>
  <c r="AE194" i="33"/>
  <c r="AF194" i="33"/>
  <c r="AG194" i="33"/>
  <c r="AH194" i="33"/>
  <c r="AI194" i="33"/>
  <c r="AJ194" i="33"/>
  <c r="AK194" i="33"/>
  <c r="AL194" i="33"/>
  <c r="AM194" i="33"/>
  <c r="AN194" i="33"/>
  <c r="AO194" i="33"/>
  <c r="AP194" i="33"/>
  <c r="AQ194" i="33"/>
  <c r="AR194" i="33"/>
  <c r="AS194" i="33"/>
  <c r="AT194" i="33"/>
  <c r="AU194" i="33"/>
  <c r="AV194" i="33"/>
  <c r="AW194" i="33"/>
  <c r="AX194" i="33"/>
  <c r="AY194" i="33"/>
  <c r="AZ194" i="33"/>
  <c r="C195" i="33"/>
  <c r="D195" i="33"/>
  <c r="E195" i="33"/>
  <c r="F195" i="33"/>
  <c r="G195" i="33"/>
  <c r="H195" i="33"/>
  <c r="I195" i="33"/>
  <c r="J195" i="33"/>
  <c r="K195" i="33"/>
  <c r="L195" i="33"/>
  <c r="M195" i="33"/>
  <c r="N195" i="33"/>
  <c r="O195" i="33"/>
  <c r="P195" i="33"/>
  <c r="Q195" i="33"/>
  <c r="R195" i="33"/>
  <c r="S195" i="33"/>
  <c r="T195" i="33"/>
  <c r="U195" i="33"/>
  <c r="V195" i="33"/>
  <c r="W195" i="33"/>
  <c r="X195" i="33"/>
  <c r="Y195" i="33"/>
  <c r="Z195" i="33"/>
  <c r="AA195" i="33"/>
  <c r="AB195" i="33"/>
  <c r="AC195" i="33"/>
  <c r="AD195" i="33"/>
  <c r="AE195" i="33"/>
  <c r="AF195" i="33"/>
  <c r="AG195" i="33"/>
  <c r="AH195" i="33"/>
  <c r="AI195" i="33"/>
  <c r="AJ195" i="33"/>
  <c r="AK195" i="33"/>
  <c r="AL195" i="33"/>
  <c r="AM195" i="33"/>
  <c r="AN195" i="33"/>
  <c r="AO195" i="33"/>
  <c r="AP195" i="33"/>
  <c r="AQ195" i="33"/>
  <c r="AR195" i="33"/>
  <c r="AS195" i="33"/>
  <c r="AT195" i="33"/>
  <c r="AU195" i="33"/>
  <c r="AV195" i="33"/>
  <c r="AW195" i="33"/>
  <c r="AX195" i="33"/>
  <c r="AY195" i="33"/>
  <c r="AZ195" i="33"/>
  <c r="C196" i="33"/>
  <c r="D196" i="33"/>
  <c r="E196" i="33"/>
  <c r="F196" i="33"/>
  <c r="G196" i="33"/>
  <c r="H196" i="33"/>
  <c r="I196" i="33"/>
  <c r="J196" i="33"/>
  <c r="K196" i="33"/>
  <c r="L196" i="33"/>
  <c r="M196" i="33"/>
  <c r="N196" i="33"/>
  <c r="O196" i="33"/>
  <c r="P196" i="33"/>
  <c r="Q196" i="33"/>
  <c r="R196" i="33"/>
  <c r="S196" i="33"/>
  <c r="T196" i="33"/>
  <c r="U196" i="33"/>
  <c r="V196" i="33"/>
  <c r="W196" i="33"/>
  <c r="X196" i="33"/>
  <c r="Y196" i="33"/>
  <c r="Z196" i="33"/>
  <c r="AA196" i="33"/>
  <c r="AB196" i="33"/>
  <c r="AC196" i="33"/>
  <c r="AD196" i="33"/>
  <c r="AE196" i="33"/>
  <c r="AF196" i="33"/>
  <c r="AG196" i="33"/>
  <c r="AH196" i="33"/>
  <c r="AI196" i="33"/>
  <c r="AJ196" i="33"/>
  <c r="AK196" i="33"/>
  <c r="AL196" i="33"/>
  <c r="AM196" i="33"/>
  <c r="AN196" i="33"/>
  <c r="AO196" i="33"/>
  <c r="AP196" i="33"/>
  <c r="AQ196" i="33"/>
  <c r="AR196" i="33"/>
  <c r="AS196" i="33"/>
  <c r="AT196" i="33"/>
  <c r="AU196" i="33"/>
  <c r="AV196" i="33"/>
  <c r="AW196" i="33"/>
  <c r="AX196" i="33"/>
  <c r="AY196" i="33"/>
  <c r="AZ196" i="33"/>
  <c r="C197" i="33"/>
  <c r="D197" i="33"/>
  <c r="E197" i="33"/>
  <c r="F197" i="33"/>
  <c r="G197" i="33"/>
  <c r="H197" i="33"/>
  <c r="I197" i="33"/>
  <c r="J197" i="33"/>
  <c r="K197" i="33"/>
  <c r="L197" i="33"/>
  <c r="M197" i="33"/>
  <c r="N197" i="33"/>
  <c r="O197" i="33"/>
  <c r="P197" i="33"/>
  <c r="Q197" i="33"/>
  <c r="R197" i="33"/>
  <c r="S197" i="33"/>
  <c r="T197" i="33"/>
  <c r="U197" i="33"/>
  <c r="V197" i="33"/>
  <c r="W197" i="33"/>
  <c r="X197" i="33"/>
  <c r="Y197" i="33"/>
  <c r="Z197" i="33"/>
  <c r="AA197" i="33"/>
  <c r="AB197" i="33"/>
  <c r="AC197" i="33"/>
  <c r="AD197" i="33"/>
  <c r="AE197" i="33"/>
  <c r="AF197" i="33"/>
  <c r="AG197" i="33"/>
  <c r="AH197" i="33"/>
  <c r="AI197" i="33"/>
  <c r="AJ197" i="33"/>
  <c r="AK197" i="33"/>
  <c r="AL197" i="33"/>
  <c r="AM197" i="33"/>
  <c r="AN197" i="33"/>
  <c r="AO197" i="33"/>
  <c r="AP197" i="33"/>
  <c r="AQ197" i="33"/>
  <c r="AR197" i="33"/>
  <c r="AS197" i="33"/>
  <c r="AT197" i="33"/>
  <c r="AU197" i="33"/>
  <c r="AV197" i="33"/>
  <c r="AW197" i="33"/>
  <c r="AX197" i="33"/>
  <c r="AY197" i="33"/>
  <c r="AZ197" i="33"/>
  <c r="C198" i="33"/>
  <c r="D198" i="33"/>
  <c r="E198" i="33"/>
  <c r="F198" i="33"/>
  <c r="G198" i="33"/>
  <c r="H198" i="33"/>
  <c r="I198" i="33"/>
  <c r="J198" i="33"/>
  <c r="K198" i="33"/>
  <c r="L198" i="33"/>
  <c r="M198" i="33"/>
  <c r="N198" i="33"/>
  <c r="O198" i="33"/>
  <c r="P198" i="33"/>
  <c r="Q198" i="33"/>
  <c r="R198" i="33"/>
  <c r="S198" i="33"/>
  <c r="T198" i="33"/>
  <c r="U198" i="33"/>
  <c r="V198" i="33"/>
  <c r="W198" i="33"/>
  <c r="X198" i="33"/>
  <c r="Y198" i="33"/>
  <c r="Z198" i="33"/>
  <c r="AA198" i="33"/>
  <c r="AB198" i="33"/>
  <c r="AC198" i="33"/>
  <c r="AD198" i="33"/>
  <c r="AE198" i="33"/>
  <c r="AF198" i="33"/>
  <c r="AG198" i="33"/>
  <c r="AH198" i="33"/>
  <c r="AI198" i="33"/>
  <c r="AJ198" i="33"/>
  <c r="AK198" i="33"/>
  <c r="AL198" i="33"/>
  <c r="AM198" i="33"/>
  <c r="AN198" i="33"/>
  <c r="AO198" i="33"/>
  <c r="AP198" i="33"/>
  <c r="AQ198" i="33"/>
  <c r="AR198" i="33"/>
  <c r="AS198" i="33"/>
  <c r="AT198" i="33"/>
  <c r="AU198" i="33"/>
  <c r="AV198" i="33"/>
  <c r="AW198" i="33"/>
  <c r="AX198" i="33"/>
  <c r="AY198" i="33"/>
  <c r="AZ198" i="33"/>
  <c r="C199" i="33"/>
  <c r="D199" i="33"/>
  <c r="E199" i="33"/>
  <c r="F199" i="33"/>
  <c r="G199" i="33"/>
  <c r="H199" i="33"/>
  <c r="I199" i="33"/>
  <c r="J199" i="33"/>
  <c r="K199" i="33"/>
  <c r="L199" i="33"/>
  <c r="M199" i="33"/>
  <c r="N199" i="33"/>
  <c r="O199" i="33"/>
  <c r="P199" i="33"/>
  <c r="Q199" i="33"/>
  <c r="R199" i="33"/>
  <c r="S199" i="33"/>
  <c r="T199" i="33"/>
  <c r="U199" i="33"/>
  <c r="V199" i="33"/>
  <c r="W199" i="33"/>
  <c r="X199" i="33"/>
  <c r="Y199" i="33"/>
  <c r="Z199" i="33"/>
  <c r="AA199" i="33"/>
  <c r="AB199" i="33"/>
  <c r="AC199" i="33"/>
  <c r="AD199" i="33"/>
  <c r="AE199" i="33"/>
  <c r="AF199" i="33"/>
  <c r="AG199" i="33"/>
  <c r="AH199" i="33"/>
  <c r="AI199" i="33"/>
  <c r="AJ199" i="33"/>
  <c r="AK199" i="33"/>
  <c r="AL199" i="33"/>
  <c r="AM199" i="33"/>
  <c r="AN199" i="33"/>
  <c r="AO199" i="33"/>
  <c r="AP199" i="33"/>
  <c r="AQ199" i="33"/>
  <c r="AR199" i="33"/>
  <c r="AS199" i="33"/>
  <c r="AT199" i="33"/>
  <c r="AU199" i="33"/>
  <c r="AV199" i="33"/>
  <c r="AW199" i="33"/>
  <c r="AX199" i="33"/>
  <c r="AY199" i="33"/>
  <c r="AZ199" i="33"/>
  <c r="C200" i="33"/>
  <c r="D200" i="33"/>
  <c r="E200" i="33"/>
  <c r="F200" i="33"/>
  <c r="G200" i="33"/>
  <c r="H200" i="33"/>
  <c r="I200" i="33"/>
  <c r="J200" i="33"/>
  <c r="K200" i="33"/>
  <c r="L200" i="33"/>
  <c r="M200" i="33"/>
  <c r="N200" i="33"/>
  <c r="O200" i="33"/>
  <c r="P200" i="33"/>
  <c r="Q200" i="33"/>
  <c r="R200" i="33"/>
  <c r="S200" i="33"/>
  <c r="T200" i="33"/>
  <c r="U200" i="33"/>
  <c r="V200" i="33"/>
  <c r="W200" i="33"/>
  <c r="X200" i="33"/>
  <c r="Y200" i="33"/>
  <c r="Z200" i="33"/>
  <c r="AA200" i="33"/>
  <c r="AB200" i="33"/>
  <c r="AC200" i="33"/>
  <c r="AD200" i="33"/>
  <c r="AE200" i="33"/>
  <c r="AF200" i="33"/>
  <c r="AG200" i="33"/>
  <c r="AH200" i="33"/>
  <c r="AI200" i="33"/>
  <c r="AJ200" i="33"/>
  <c r="AK200" i="33"/>
  <c r="AL200" i="33"/>
  <c r="AM200" i="33"/>
  <c r="AN200" i="33"/>
  <c r="AO200" i="33"/>
  <c r="AP200" i="33"/>
  <c r="AQ200" i="33"/>
  <c r="AR200" i="33"/>
  <c r="AS200" i="33"/>
  <c r="AT200" i="33"/>
  <c r="AU200" i="33"/>
  <c r="AV200" i="33"/>
  <c r="AW200" i="33"/>
  <c r="AX200" i="33"/>
  <c r="AY200" i="33"/>
  <c r="AZ200" i="33"/>
  <c r="C201" i="33"/>
  <c r="D201" i="33"/>
  <c r="E201" i="33"/>
  <c r="F201" i="33"/>
  <c r="G201" i="33"/>
  <c r="H201" i="33"/>
  <c r="I201" i="33"/>
  <c r="J201" i="33"/>
  <c r="K201" i="33"/>
  <c r="L201" i="33"/>
  <c r="M201" i="33"/>
  <c r="N201" i="33"/>
  <c r="O201" i="33"/>
  <c r="P201" i="33"/>
  <c r="Q201" i="33"/>
  <c r="R201" i="33"/>
  <c r="S201" i="33"/>
  <c r="T201" i="33"/>
  <c r="U201" i="33"/>
  <c r="V201" i="33"/>
  <c r="W201" i="33"/>
  <c r="X201" i="33"/>
  <c r="Y201" i="33"/>
  <c r="Z201" i="33"/>
  <c r="AA201" i="33"/>
  <c r="AB201" i="33"/>
  <c r="AC201" i="33"/>
  <c r="AD201" i="33"/>
  <c r="AE201" i="33"/>
  <c r="AF201" i="33"/>
  <c r="AG201" i="33"/>
  <c r="AH201" i="33"/>
  <c r="AI201" i="33"/>
  <c r="AJ201" i="33"/>
  <c r="AK201" i="33"/>
  <c r="AL201" i="33"/>
  <c r="AM201" i="33"/>
  <c r="AN201" i="33"/>
  <c r="AO201" i="33"/>
  <c r="AP201" i="33"/>
  <c r="AQ201" i="33"/>
  <c r="AR201" i="33"/>
  <c r="AS201" i="33"/>
  <c r="AT201" i="33"/>
  <c r="AU201" i="33"/>
  <c r="AV201" i="33"/>
  <c r="AW201" i="33"/>
  <c r="AX201" i="33"/>
  <c r="AY201" i="33"/>
  <c r="AZ201" i="33"/>
  <c r="C202" i="33"/>
  <c r="D202" i="33"/>
  <c r="E202" i="33"/>
  <c r="F202" i="33"/>
  <c r="G202" i="33"/>
  <c r="H202" i="33"/>
  <c r="I202" i="33"/>
  <c r="J202" i="33"/>
  <c r="K202" i="33"/>
  <c r="L202" i="33"/>
  <c r="M202" i="33"/>
  <c r="N202" i="33"/>
  <c r="O202" i="33"/>
  <c r="P202" i="33"/>
  <c r="Q202" i="33"/>
  <c r="R202" i="33"/>
  <c r="S202" i="33"/>
  <c r="T202" i="33"/>
  <c r="U202" i="33"/>
  <c r="V202" i="33"/>
  <c r="W202" i="33"/>
  <c r="X202" i="33"/>
  <c r="Y202" i="33"/>
  <c r="Z202" i="33"/>
  <c r="AA202" i="33"/>
  <c r="AB202" i="33"/>
  <c r="AC202" i="33"/>
  <c r="AD202" i="33"/>
  <c r="AE202" i="33"/>
  <c r="AF202" i="33"/>
  <c r="AG202" i="33"/>
  <c r="AH202" i="33"/>
  <c r="AI202" i="33"/>
  <c r="AJ202" i="33"/>
  <c r="AK202" i="33"/>
  <c r="AL202" i="33"/>
  <c r="AM202" i="33"/>
  <c r="AN202" i="33"/>
  <c r="AO202" i="33"/>
  <c r="AP202" i="33"/>
  <c r="AQ202" i="33"/>
  <c r="AR202" i="33"/>
  <c r="AS202" i="33"/>
  <c r="AT202" i="33"/>
  <c r="AU202" i="33"/>
  <c r="AV202" i="33"/>
  <c r="AW202" i="33"/>
  <c r="AX202" i="33"/>
  <c r="AY202" i="33"/>
  <c r="AZ202" i="33"/>
  <c r="C203" i="33"/>
  <c r="D203" i="33"/>
  <c r="E203" i="33"/>
  <c r="F203" i="33"/>
  <c r="G203" i="33"/>
  <c r="H203" i="33"/>
  <c r="I203" i="33"/>
  <c r="J203" i="33"/>
  <c r="K203" i="33"/>
  <c r="L203" i="33"/>
  <c r="M203" i="33"/>
  <c r="N203" i="33"/>
  <c r="O203" i="33"/>
  <c r="P203" i="33"/>
  <c r="Q203" i="33"/>
  <c r="R203" i="33"/>
  <c r="S203" i="33"/>
  <c r="T203" i="33"/>
  <c r="U203" i="33"/>
  <c r="V203" i="33"/>
  <c r="W203" i="33"/>
  <c r="X203" i="33"/>
  <c r="Y203" i="33"/>
  <c r="Z203" i="33"/>
  <c r="AA203" i="33"/>
  <c r="AB203" i="33"/>
  <c r="AC203" i="33"/>
  <c r="AD203" i="33"/>
  <c r="AE203" i="33"/>
  <c r="AF203" i="33"/>
  <c r="AG203" i="33"/>
  <c r="AH203" i="33"/>
  <c r="AI203" i="33"/>
  <c r="AJ203" i="33"/>
  <c r="AK203" i="33"/>
  <c r="AL203" i="33"/>
  <c r="AM203" i="33"/>
  <c r="AN203" i="33"/>
  <c r="AO203" i="33"/>
  <c r="AP203" i="33"/>
  <c r="AQ203" i="33"/>
  <c r="AR203" i="33"/>
  <c r="AS203" i="33"/>
  <c r="AT203" i="33"/>
  <c r="AU203" i="33"/>
  <c r="AV203" i="33"/>
  <c r="AW203" i="33"/>
  <c r="AX203" i="33"/>
  <c r="AY203" i="33"/>
  <c r="AZ203" i="33"/>
  <c r="C204" i="33"/>
  <c r="D204" i="33"/>
  <c r="E204" i="33"/>
  <c r="F204" i="33"/>
  <c r="G204" i="33"/>
  <c r="H204" i="33"/>
  <c r="I204" i="33"/>
  <c r="J204" i="33"/>
  <c r="K204" i="33"/>
  <c r="L204" i="33"/>
  <c r="M204" i="33"/>
  <c r="N204" i="33"/>
  <c r="O204" i="33"/>
  <c r="P204" i="33"/>
  <c r="Q204" i="33"/>
  <c r="R204" i="33"/>
  <c r="S204" i="33"/>
  <c r="T204" i="33"/>
  <c r="U204" i="33"/>
  <c r="V204" i="33"/>
  <c r="W204" i="33"/>
  <c r="X204" i="33"/>
  <c r="Y204" i="33"/>
  <c r="Z204" i="33"/>
  <c r="AA204" i="33"/>
  <c r="AB204" i="33"/>
  <c r="AC204" i="33"/>
  <c r="AD204" i="33"/>
  <c r="AE204" i="33"/>
  <c r="AF204" i="33"/>
  <c r="AG204" i="33"/>
  <c r="AH204" i="33"/>
  <c r="AI204" i="33"/>
  <c r="AJ204" i="33"/>
  <c r="AK204" i="33"/>
  <c r="AL204" i="33"/>
  <c r="AM204" i="33"/>
  <c r="AN204" i="33"/>
  <c r="AO204" i="33"/>
  <c r="AP204" i="33"/>
  <c r="AQ204" i="33"/>
  <c r="AR204" i="33"/>
  <c r="AS204" i="33"/>
  <c r="AT204" i="33"/>
  <c r="AU204" i="33"/>
  <c r="AV204" i="33"/>
  <c r="AW204" i="33"/>
  <c r="AX204" i="33"/>
  <c r="AY204" i="33"/>
  <c r="AZ204" i="33"/>
  <c r="C205" i="33"/>
  <c r="D205" i="33"/>
  <c r="E205" i="33"/>
  <c r="F205" i="33"/>
  <c r="G205" i="33"/>
  <c r="H205" i="33"/>
  <c r="I205" i="33"/>
  <c r="J205" i="33"/>
  <c r="K205" i="33"/>
  <c r="L205" i="33"/>
  <c r="M205" i="33"/>
  <c r="N205" i="33"/>
  <c r="O205" i="33"/>
  <c r="P205" i="33"/>
  <c r="Q205" i="33"/>
  <c r="R205" i="33"/>
  <c r="S205" i="33"/>
  <c r="T205" i="33"/>
  <c r="U205" i="33"/>
  <c r="V205" i="33"/>
  <c r="W205" i="33"/>
  <c r="X205" i="33"/>
  <c r="Y205" i="33"/>
  <c r="Z205" i="33"/>
  <c r="AA205" i="33"/>
  <c r="AB205" i="33"/>
  <c r="AC205" i="33"/>
  <c r="AD205" i="33"/>
  <c r="AE205" i="33"/>
  <c r="AF205" i="33"/>
  <c r="AG205" i="33"/>
  <c r="AH205" i="33"/>
  <c r="AI205" i="33"/>
  <c r="AJ205" i="33"/>
  <c r="AK205" i="33"/>
  <c r="AL205" i="33"/>
  <c r="AM205" i="33"/>
  <c r="AN205" i="33"/>
  <c r="AO205" i="33"/>
  <c r="AP205" i="33"/>
  <c r="AQ205" i="33"/>
  <c r="AR205" i="33"/>
  <c r="AS205" i="33"/>
  <c r="AT205" i="33"/>
  <c r="AU205" i="33"/>
  <c r="AV205" i="33"/>
  <c r="AW205" i="33"/>
  <c r="AX205" i="33"/>
  <c r="AY205" i="33"/>
  <c r="AZ205" i="33"/>
  <c r="C206" i="33"/>
  <c r="D206" i="33"/>
  <c r="E206" i="33"/>
  <c r="F206" i="33"/>
  <c r="G206" i="33"/>
  <c r="H206" i="33"/>
  <c r="I206" i="33"/>
  <c r="J206" i="33"/>
  <c r="K206" i="33"/>
  <c r="L206" i="33"/>
  <c r="M206" i="33"/>
  <c r="N206" i="33"/>
  <c r="O206" i="33"/>
  <c r="P206" i="33"/>
  <c r="Q206" i="33"/>
  <c r="R206" i="33"/>
  <c r="S206" i="33"/>
  <c r="T206" i="33"/>
  <c r="U206" i="33"/>
  <c r="V206" i="33"/>
  <c r="W206" i="33"/>
  <c r="X206" i="33"/>
  <c r="Y206" i="33"/>
  <c r="Z206" i="33"/>
  <c r="AA206" i="33"/>
  <c r="AB206" i="33"/>
  <c r="AC206" i="33"/>
  <c r="AD206" i="33"/>
  <c r="AE206" i="33"/>
  <c r="AF206" i="33"/>
  <c r="AG206" i="33"/>
  <c r="AH206" i="33"/>
  <c r="AI206" i="33"/>
  <c r="AJ206" i="33"/>
  <c r="AK206" i="33"/>
  <c r="AL206" i="33"/>
  <c r="AM206" i="33"/>
  <c r="AN206" i="33"/>
  <c r="AO206" i="33"/>
  <c r="AP206" i="33"/>
  <c r="AQ206" i="33"/>
  <c r="AR206" i="33"/>
  <c r="AS206" i="33"/>
  <c r="AT206" i="33"/>
  <c r="AU206" i="33"/>
  <c r="AV206" i="33"/>
  <c r="AW206" i="33"/>
  <c r="AX206" i="33"/>
  <c r="AY206" i="33"/>
  <c r="AZ206" i="33"/>
  <c r="C207" i="33"/>
  <c r="D207" i="33"/>
  <c r="E207" i="33"/>
  <c r="F207" i="33"/>
  <c r="G207" i="33"/>
  <c r="H207" i="33"/>
  <c r="I207" i="33"/>
  <c r="J207" i="33"/>
  <c r="K207" i="33"/>
  <c r="L207" i="33"/>
  <c r="M207" i="33"/>
  <c r="N207" i="33"/>
  <c r="O207" i="33"/>
  <c r="P207" i="33"/>
  <c r="Q207" i="33"/>
  <c r="R207" i="33"/>
  <c r="S207" i="33"/>
  <c r="T207" i="33"/>
  <c r="U207" i="33"/>
  <c r="V207" i="33"/>
  <c r="W207" i="33"/>
  <c r="X207" i="33"/>
  <c r="Y207" i="33"/>
  <c r="Z207" i="33"/>
  <c r="AA207" i="33"/>
  <c r="AB207" i="33"/>
  <c r="AC207" i="33"/>
  <c r="AD207" i="33"/>
  <c r="AE207" i="33"/>
  <c r="AF207" i="33"/>
  <c r="AG207" i="33"/>
  <c r="AH207" i="33"/>
  <c r="AI207" i="33"/>
  <c r="AJ207" i="33"/>
  <c r="AK207" i="33"/>
  <c r="AL207" i="33"/>
  <c r="AM207" i="33"/>
  <c r="AN207" i="33"/>
  <c r="AO207" i="33"/>
  <c r="AP207" i="33"/>
  <c r="AQ207" i="33"/>
  <c r="AR207" i="33"/>
  <c r="AS207" i="33"/>
  <c r="AT207" i="33"/>
  <c r="AU207" i="33"/>
  <c r="AV207" i="33"/>
  <c r="AW207" i="33"/>
  <c r="AX207" i="33"/>
  <c r="AY207" i="33"/>
  <c r="AZ207" i="33"/>
  <c r="C208" i="33"/>
  <c r="D208" i="33"/>
  <c r="E208" i="33"/>
  <c r="F208" i="33"/>
  <c r="G208" i="33"/>
  <c r="H208" i="33"/>
  <c r="I208" i="33"/>
  <c r="J208" i="33"/>
  <c r="K208" i="33"/>
  <c r="L208" i="33"/>
  <c r="M208" i="33"/>
  <c r="N208" i="33"/>
  <c r="O208" i="33"/>
  <c r="P208" i="33"/>
  <c r="Q208" i="33"/>
  <c r="R208" i="33"/>
  <c r="S208" i="33"/>
  <c r="T208" i="33"/>
  <c r="U208" i="33"/>
  <c r="V208" i="33"/>
  <c r="W208" i="33"/>
  <c r="X208" i="33"/>
  <c r="Y208" i="33"/>
  <c r="Z208" i="33"/>
  <c r="AA208" i="33"/>
  <c r="AB208" i="33"/>
  <c r="AC208" i="33"/>
  <c r="AD208" i="33"/>
  <c r="AE208" i="33"/>
  <c r="AF208" i="33"/>
  <c r="AG208" i="33"/>
  <c r="AH208" i="33"/>
  <c r="AI208" i="33"/>
  <c r="AJ208" i="33"/>
  <c r="AK208" i="33"/>
  <c r="AL208" i="33"/>
  <c r="AM208" i="33"/>
  <c r="AN208" i="33"/>
  <c r="AO208" i="33"/>
  <c r="AP208" i="33"/>
  <c r="AQ208" i="33"/>
  <c r="AR208" i="33"/>
  <c r="AS208" i="33"/>
  <c r="AT208" i="33"/>
  <c r="AU208" i="33"/>
  <c r="AV208" i="33"/>
  <c r="AW208" i="33"/>
  <c r="AX208" i="33"/>
  <c r="AY208" i="33"/>
  <c r="AZ208" i="33"/>
  <c r="C209" i="33"/>
  <c r="D209" i="33"/>
  <c r="E209" i="33"/>
  <c r="F209" i="33"/>
  <c r="G209" i="33"/>
  <c r="H209" i="33"/>
  <c r="I209" i="33"/>
  <c r="J209" i="33"/>
  <c r="K209" i="33"/>
  <c r="L209" i="33"/>
  <c r="M209" i="33"/>
  <c r="N209" i="33"/>
  <c r="O209" i="33"/>
  <c r="P209" i="33"/>
  <c r="Q209" i="33"/>
  <c r="R209" i="33"/>
  <c r="S209" i="33"/>
  <c r="T209" i="33"/>
  <c r="U209" i="33"/>
  <c r="V209" i="33"/>
  <c r="W209" i="33"/>
  <c r="X209" i="33"/>
  <c r="Y209" i="33"/>
  <c r="Z209" i="33"/>
  <c r="AA209" i="33"/>
  <c r="AB209" i="33"/>
  <c r="AC209" i="33"/>
  <c r="AD209" i="33"/>
  <c r="AE209" i="33"/>
  <c r="AF209" i="33"/>
  <c r="AG209" i="33"/>
  <c r="AH209" i="33"/>
  <c r="AI209" i="33"/>
  <c r="AJ209" i="33"/>
  <c r="AK209" i="33"/>
  <c r="AL209" i="33"/>
  <c r="AM209" i="33"/>
  <c r="AN209" i="33"/>
  <c r="AO209" i="33"/>
  <c r="AP209" i="33"/>
  <c r="AQ209" i="33"/>
  <c r="AR209" i="33"/>
  <c r="AS209" i="33"/>
  <c r="AT209" i="33"/>
  <c r="AU209" i="33"/>
  <c r="AV209" i="33"/>
  <c r="AW209" i="33"/>
  <c r="AX209" i="33"/>
  <c r="AY209" i="33"/>
  <c r="AZ209" i="33"/>
  <c r="C210" i="33"/>
  <c r="D210" i="33"/>
  <c r="E210" i="33"/>
  <c r="F210" i="33"/>
  <c r="G210" i="33"/>
  <c r="H210" i="33"/>
  <c r="I210" i="33"/>
  <c r="J210" i="33"/>
  <c r="K210" i="33"/>
  <c r="L210" i="33"/>
  <c r="M210" i="33"/>
  <c r="N210" i="33"/>
  <c r="O210" i="33"/>
  <c r="P210" i="33"/>
  <c r="Q210" i="33"/>
  <c r="R210" i="33"/>
  <c r="S210" i="33"/>
  <c r="T210" i="33"/>
  <c r="U210" i="33"/>
  <c r="V210" i="33"/>
  <c r="W210" i="33"/>
  <c r="X210" i="33"/>
  <c r="Y210" i="33"/>
  <c r="Z210" i="33"/>
  <c r="AA210" i="33"/>
  <c r="AB210" i="33"/>
  <c r="AC210" i="33"/>
  <c r="AD210" i="33"/>
  <c r="AE210" i="33"/>
  <c r="AF210" i="33"/>
  <c r="AG210" i="33"/>
  <c r="AH210" i="33"/>
  <c r="AI210" i="33"/>
  <c r="AJ210" i="33"/>
  <c r="AK210" i="33"/>
  <c r="AL210" i="33"/>
  <c r="AM210" i="33"/>
  <c r="AN210" i="33"/>
  <c r="AO210" i="33"/>
  <c r="AP210" i="33"/>
  <c r="AQ210" i="33"/>
  <c r="AR210" i="33"/>
  <c r="AS210" i="33"/>
  <c r="AT210" i="33"/>
  <c r="AU210" i="33"/>
  <c r="AV210" i="33"/>
  <c r="AW210" i="33"/>
  <c r="AX210" i="33"/>
  <c r="AY210" i="33"/>
  <c r="AZ210" i="33"/>
  <c r="C211" i="33"/>
  <c r="D211" i="33"/>
  <c r="E211" i="33"/>
  <c r="F211" i="33"/>
  <c r="G211" i="33"/>
  <c r="H211" i="33"/>
  <c r="I211" i="33"/>
  <c r="J211" i="33"/>
  <c r="K211" i="33"/>
  <c r="L211" i="33"/>
  <c r="M211" i="33"/>
  <c r="N211" i="33"/>
  <c r="O211" i="33"/>
  <c r="P211" i="33"/>
  <c r="Q211" i="33"/>
  <c r="R211" i="33"/>
  <c r="S211" i="33"/>
  <c r="T211" i="33"/>
  <c r="U211" i="33"/>
  <c r="V211" i="33"/>
  <c r="W211" i="33"/>
  <c r="X211" i="33"/>
  <c r="Y211" i="33"/>
  <c r="Z211" i="33"/>
  <c r="AA211" i="33"/>
  <c r="AB211" i="33"/>
  <c r="AC211" i="33"/>
  <c r="AD211" i="33"/>
  <c r="AE211" i="33"/>
  <c r="AF211" i="33"/>
  <c r="AG211" i="33"/>
  <c r="AH211" i="33"/>
  <c r="AI211" i="33"/>
  <c r="AJ211" i="33"/>
  <c r="AK211" i="33"/>
  <c r="AL211" i="33"/>
  <c r="AM211" i="33"/>
  <c r="AN211" i="33"/>
  <c r="AO211" i="33"/>
  <c r="AP211" i="33"/>
  <c r="AQ211" i="33"/>
  <c r="AR211" i="33"/>
  <c r="AS211" i="33"/>
  <c r="AT211" i="33"/>
  <c r="AU211" i="33"/>
  <c r="AV211" i="33"/>
  <c r="AW211" i="33"/>
  <c r="AX211" i="33"/>
  <c r="AY211" i="33"/>
  <c r="AZ211" i="33"/>
  <c r="C212" i="33"/>
  <c r="D212" i="33"/>
  <c r="E212" i="33"/>
  <c r="F212" i="33"/>
  <c r="G212" i="33"/>
  <c r="H212" i="33"/>
  <c r="I212" i="33"/>
  <c r="J212" i="33"/>
  <c r="K212" i="33"/>
  <c r="L212" i="33"/>
  <c r="M212" i="33"/>
  <c r="N212" i="33"/>
  <c r="O212" i="33"/>
  <c r="P212" i="33"/>
  <c r="Q212" i="33"/>
  <c r="R212" i="33"/>
  <c r="S212" i="33"/>
  <c r="T212" i="33"/>
  <c r="U212" i="33"/>
  <c r="V212" i="33"/>
  <c r="W212" i="33"/>
  <c r="X212" i="33"/>
  <c r="Y212" i="33"/>
  <c r="Z212" i="33"/>
  <c r="AA212" i="33"/>
  <c r="AB212" i="33"/>
  <c r="AC212" i="33"/>
  <c r="AD212" i="33"/>
  <c r="AE212" i="33"/>
  <c r="AF212" i="33"/>
  <c r="AG212" i="33"/>
  <c r="AH212" i="33"/>
  <c r="AI212" i="33"/>
  <c r="AJ212" i="33"/>
  <c r="AK212" i="33"/>
  <c r="AL212" i="33"/>
  <c r="AM212" i="33"/>
  <c r="AN212" i="33"/>
  <c r="AO212" i="33"/>
  <c r="AP212" i="33"/>
  <c r="AQ212" i="33"/>
  <c r="AR212" i="33"/>
  <c r="AS212" i="33"/>
  <c r="AT212" i="33"/>
  <c r="AU212" i="33"/>
  <c r="AV212" i="33"/>
  <c r="AW212" i="33"/>
  <c r="AX212" i="33"/>
  <c r="AY212" i="33"/>
  <c r="AZ212" i="33"/>
  <c r="C213" i="33"/>
  <c r="D213" i="33"/>
  <c r="E213" i="33"/>
  <c r="F213" i="33"/>
  <c r="G213" i="33"/>
  <c r="H213" i="33"/>
  <c r="I213" i="33"/>
  <c r="J213" i="33"/>
  <c r="K213" i="33"/>
  <c r="L213" i="33"/>
  <c r="M213" i="33"/>
  <c r="N213" i="33"/>
  <c r="O213" i="33"/>
  <c r="P213" i="33"/>
  <c r="Q213" i="33"/>
  <c r="R213" i="33"/>
  <c r="S213" i="33"/>
  <c r="T213" i="33"/>
  <c r="U213" i="33"/>
  <c r="V213" i="33"/>
  <c r="W213" i="33"/>
  <c r="X213" i="33"/>
  <c r="Y213" i="33"/>
  <c r="Z213" i="33"/>
  <c r="AA213" i="33"/>
  <c r="AB213" i="33"/>
  <c r="AC213" i="33"/>
  <c r="AD213" i="33"/>
  <c r="AE213" i="33"/>
  <c r="AF213" i="33"/>
  <c r="AG213" i="33"/>
  <c r="AH213" i="33"/>
  <c r="AI213" i="33"/>
  <c r="AJ213" i="33"/>
  <c r="AK213" i="33"/>
  <c r="AL213" i="33"/>
  <c r="AM213" i="33"/>
  <c r="AN213" i="33"/>
  <c r="AO213" i="33"/>
  <c r="AP213" i="33"/>
  <c r="AQ213" i="33"/>
  <c r="AR213" i="33"/>
  <c r="AS213" i="33"/>
  <c r="AT213" i="33"/>
  <c r="AU213" i="33"/>
  <c r="AV213" i="33"/>
  <c r="AW213" i="33"/>
  <c r="AX213" i="33"/>
  <c r="AY213" i="33"/>
  <c r="AZ213" i="33"/>
  <c r="C214" i="33"/>
  <c r="D214" i="33"/>
  <c r="E214" i="33"/>
  <c r="F214" i="33"/>
  <c r="G214" i="33"/>
  <c r="H214" i="33"/>
  <c r="I214" i="33"/>
  <c r="J214" i="33"/>
  <c r="K214" i="33"/>
  <c r="L214" i="33"/>
  <c r="M214" i="33"/>
  <c r="N214" i="33"/>
  <c r="O214" i="33"/>
  <c r="P214" i="33"/>
  <c r="Q214" i="33"/>
  <c r="R214" i="33"/>
  <c r="S214" i="33"/>
  <c r="T214" i="33"/>
  <c r="U214" i="33"/>
  <c r="V214" i="33"/>
  <c r="W214" i="33"/>
  <c r="X214" i="33"/>
  <c r="Y214" i="33"/>
  <c r="Z214" i="33"/>
  <c r="AA214" i="33"/>
  <c r="AB214" i="33"/>
  <c r="AC214" i="33"/>
  <c r="AD214" i="33"/>
  <c r="AE214" i="33"/>
  <c r="AF214" i="33"/>
  <c r="AG214" i="33"/>
  <c r="AH214" i="33"/>
  <c r="AI214" i="33"/>
  <c r="AJ214" i="33"/>
  <c r="AK214" i="33"/>
  <c r="AL214" i="33"/>
  <c r="AM214" i="33"/>
  <c r="AN214" i="33"/>
  <c r="AO214" i="33"/>
  <c r="AP214" i="33"/>
  <c r="AQ214" i="33"/>
  <c r="AR214" i="33"/>
  <c r="AS214" i="33"/>
  <c r="AT214" i="33"/>
  <c r="AU214" i="33"/>
  <c r="AV214" i="33"/>
  <c r="AW214" i="33"/>
  <c r="AX214" i="33"/>
  <c r="AY214" i="33"/>
  <c r="AZ214" i="33"/>
  <c r="C215" i="33"/>
  <c r="D215" i="33"/>
  <c r="E215" i="33"/>
  <c r="F215" i="33"/>
  <c r="G215" i="33"/>
  <c r="H215" i="33"/>
  <c r="I215" i="33"/>
  <c r="J215" i="33"/>
  <c r="K215" i="33"/>
  <c r="L215" i="33"/>
  <c r="M215" i="33"/>
  <c r="N215" i="33"/>
  <c r="O215" i="33"/>
  <c r="P215" i="33"/>
  <c r="Q215" i="33"/>
  <c r="R215" i="33"/>
  <c r="S215" i="33"/>
  <c r="T215" i="33"/>
  <c r="U215" i="33"/>
  <c r="V215" i="33"/>
  <c r="W215" i="33"/>
  <c r="X215" i="33"/>
  <c r="Y215" i="33"/>
  <c r="Z215" i="33"/>
  <c r="AA215" i="33"/>
  <c r="AB215" i="33"/>
  <c r="AC215" i="33"/>
  <c r="AD215" i="33"/>
  <c r="AE215" i="33"/>
  <c r="AF215" i="33"/>
  <c r="AG215" i="33"/>
  <c r="AH215" i="33"/>
  <c r="AI215" i="33"/>
  <c r="AJ215" i="33"/>
  <c r="AK215" i="33"/>
  <c r="AL215" i="33"/>
  <c r="AM215" i="33"/>
  <c r="AN215" i="33"/>
  <c r="AO215" i="33"/>
  <c r="AP215" i="33"/>
  <c r="AQ215" i="33"/>
  <c r="AR215" i="33"/>
  <c r="AS215" i="33"/>
  <c r="AT215" i="33"/>
  <c r="AU215" i="33"/>
  <c r="AV215" i="33"/>
  <c r="AW215" i="33"/>
  <c r="AX215" i="33"/>
  <c r="AY215" i="33"/>
  <c r="AZ215" i="33"/>
  <c r="C216" i="33"/>
  <c r="D216" i="33"/>
  <c r="E216" i="33"/>
  <c r="F216" i="33"/>
  <c r="G216" i="33"/>
  <c r="H216" i="33"/>
  <c r="I216" i="33"/>
  <c r="J216" i="33"/>
  <c r="K216" i="33"/>
  <c r="L216" i="33"/>
  <c r="M216" i="33"/>
  <c r="N216" i="33"/>
  <c r="O216" i="33"/>
  <c r="P216" i="33"/>
  <c r="Q216" i="33"/>
  <c r="R216" i="33"/>
  <c r="S216" i="33"/>
  <c r="T216" i="33"/>
  <c r="U216" i="33"/>
  <c r="V216" i="33"/>
  <c r="W216" i="33"/>
  <c r="X216" i="33"/>
  <c r="Y216" i="33"/>
  <c r="Z216" i="33"/>
  <c r="AA216" i="33"/>
  <c r="AB216" i="33"/>
  <c r="AC216" i="33"/>
  <c r="AD216" i="33"/>
  <c r="AE216" i="33"/>
  <c r="AF216" i="33"/>
  <c r="AG216" i="33"/>
  <c r="AH216" i="33"/>
  <c r="AI216" i="33"/>
  <c r="AJ216" i="33"/>
  <c r="AK216" i="33"/>
  <c r="AL216" i="33"/>
  <c r="AM216" i="33"/>
  <c r="AN216" i="33"/>
  <c r="AO216" i="33"/>
  <c r="AP216" i="33"/>
  <c r="AQ216" i="33"/>
  <c r="AR216" i="33"/>
  <c r="AS216" i="33"/>
  <c r="AT216" i="33"/>
  <c r="AU216" i="33"/>
  <c r="AV216" i="33"/>
  <c r="AW216" i="33"/>
  <c r="AX216" i="33"/>
  <c r="AY216" i="33"/>
  <c r="AZ216" i="33"/>
  <c r="C217" i="33"/>
  <c r="D217" i="33"/>
  <c r="E217" i="33"/>
  <c r="F217" i="33"/>
  <c r="G217" i="33"/>
  <c r="H217" i="33"/>
  <c r="I217" i="33"/>
  <c r="J217" i="33"/>
  <c r="K217" i="33"/>
  <c r="L217" i="33"/>
  <c r="M217" i="33"/>
  <c r="N217" i="33"/>
  <c r="O217" i="33"/>
  <c r="P217" i="33"/>
  <c r="Q217" i="33"/>
  <c r="R217" i="33"/>
  <c r="S217" i="33"/>
  <c r="T217" i="33"/>
  <c r="U217" i="33"/>
  <c r="V217" i="33"/>
  <c r="W217" i="33"/>
  <c r="X217" i="33"/>
  <c r="Y217" i="33"/>
  <c r="Z217" i="33"/>
  <c r="AA217" i="33"/>
  <c r="AB217" i="33"/>
  <c r="AC217" i="33"/>
  <c r="AD217" i="33"/>
  <c r="AE217" i="33"/>
  <c r="AF217" i="33"/>
  <c r="AG217" i="33"/>
  <c r="AH217" i="33"/>
  <c r="AI217" i="33"/>
  <c r="AJ217" i="33"/>
  <c r="AK217" i="33"/>
  <c r="AL217" i="33"/>
  <c r="AM217" i="33"/>
  <c r="AN217" i="33"/>
  <c r="AO217" i="33"/>
  <c r="AP217" i="33"/>
  <c r="AQ217" i="33"/>
  <c r="AR217" i="33"/>
  <c r="AS217" i="33"/>
  <c r="AT217" i="33"/>
  <c r="AU217" i="33"/>
  <c r="AV217" i="33"/>
  <c r="AW217" i="33"/>
  <c r="AX217" i="33"/>
  <c r="AY217" i="33"/>
  <c r="AZ217" i="33"/>
  <c r="C218" i="33"/>
  <c r="D218" i="33"/>
  <c r="E218" i="33"/>
  <c r="F218" i="33"/>
  <c r="G218" i="33"/>
  <c r="H218" i="33"/>
  <c r="I218" i="33"/>
  <c r="J218" i="33"/>
  <c r="K218" i="33"/>
  <c r="L218" i="33"/>
  <c r="M218" i="33"/>
  <c r="N218" i="33"/>
  <c r="O218" i="33"/>
  <c r="P218" i="33"/>
  <c r="Q218" i="33"/>
  <c r="R218" i="33"/>
  <c r="S218" i="33"/>
  <c r="T218" i="33"/>
  <c r="U218" i="33"/>
  <c r="V218" i="33"/>
  <c r="W218" i="33"/>
  <c r="X218" i="33"/>
  <c r="Y218" i="33"/>
  <c r="Z218" i="33"/>
  <c r="AA218" i="33"/>
  <c r="AB218" i="33"/>
  <c r="AC218" i="33"/>
  <c r="AD218" i="33"/>
  <c r="AE218" i="33"/>
  <c r="AF218" i="33"/>
  <c r="AG218" i="33"/>
  <c r="AH218" i="33"/>
  <c r="AI218" i="33"/>
  <c r="AJ218" i="33"/>
  <c r="AK218" i="33"/>
  <c r="AL218" i="33"/>
  <c r="AM218" i="33"/>
  <c r="AN218" i="33"/>
  <c r="AO218" i="33"/>
  <c r="AP218" i="33"/>
  <c r="AQ218" i="33"/>
  <c r="AR218" i="33"/>
  <c r="AS218" i="33"/>
  <c r="AT218" i="33"/>
  <c r="AU218" i="33"/>
  <c r="AV218" i="33"/>
  <c r="AW218" i="33"/>
  <c r="AX218" i="33"/>
  <c r="AY218" i="33"/>
  <c r="AZ218" i="33"/>
  <c r="C219" i="33"/>
  <c r="D219" i="33"/>
  <c r="E219" i="33"/>
  <c r="F219" i="33"/>
  <c r="G219" i="33"/>
  <c r="H219" i="33"/>
  <c r="I219" i="33"/>
  <c r="J219" i="33"/>
  <c r="K219" i="33"/>
  <c r="L219" i="33"/>
  <c r="M219" i="33"/>
  <c r="N219" i="33"/>
  <c r="O219" i="33"/>
  <c r="P219" i="33"/>
  <c r="Q219" i="33"/>
  <c r="R219" i="33"/>
  <c r="S219" i="33"/>
  <c r="T219" i="33"/>
  <c r="U219" i="33"/>
  <c r="V219" i="33"/>
  <c r="W219" i="33"/>
  <c r="X219" i="33"/>
  <c r="Y219" i="33"/>
  <c r="Z219" i="33"/>
  <c r="AA219" i="33"/>
  <c r="AB219" i="33"/>
  <c r="AC219" i="33"/>
  <c r="AD219" i="33"/>
  <c r="AE219" i="33"/>
  <c r="AF219" i="33"/>
  <c r="AG219" i="33"/>
  <c r="AH219" i="33"/>
  <c r="AI219" i="33"/>
  <c r="AJ219" i="33"/>
  <c r="AK219" i="33"/>
  <c r="AL219" i="33"/>
  <c r="AM219" i="33"/>
  <c r="AN219" i="33"/>
  <c r="AO219" i="33"/>
  <c r="AP219" i="33"/>
  <c r="AQ219" i="33"/>
  <c r="AR219" i="33"/>
  <c r="AS219" i="33"/>
  <c r="AT219" i="33"/>
  <c r="AU219" i="33"/>
  <c r="AV219" i="33"/>
  <c r="AW219" i="33"/>
  <c r="AX219" i="33"/>
  <c r="AY219" i="33"/>
  <c r="AZ219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C182" i="33"/>
  <c r="D182" i="33"/>
  <c r="E182" i="33"/>
  <c r="F182" i="33"/>
  <c r="G182" i="33"/>
  <c r="H182" i="33"/>
  <c r="I182" i="33"/>
  <c r="J182" i="33"/>
  <c r="K182" i="33"/>
  <c r="L182" i="33"/>
  <c r="M182" i="33"/>
  <c r="N182" i="33"/>
  <c r="O182" i="33"/>
  <c r="P182" i="33"/>
  <c r="Q182" i="33"/>
  <c r="R182" i="33"/>
  <c r="S182" i="33"/>
  <c r="T182" i="33"/>
  <c r="U182" i="33"/>
  <c r="V182" i="33"/>
  <c r="W182" i="33"/>
  <c r="X182" i="33"/>
  <c r="Y182" i="33"/>
  <c r="Z182" i="33"/>
  <c r="AA182" i="33"/>
  <c r="AB182" i="33"/>
  <c r="AC182" i="33"/>
  <c r="AD182" i="33"/>
  <c r="AE182" i="33"/>
  <c r="AF182" i="33"/>
  <c r="AG182" i="33"/>
  <c r="AH182" i="33"/>
  <c r="AI182" i="33"/>
  <c r="AJ182" i="33"/>
  <c r="AK182" i="33"/>
  <c r="AL182" i="33"/>
  <c r="AM182" i="33"/>
  <c r="AN182" i="33"/>
  <c r="AO182" i="33"/>
  <c r="AP182" i="33"/>
  <c r="AQ182" i="33"/>
  <c r="AR182" i="33"/>
  <c r="AS182" i="33"/>
  <c r="AT182" i="33"/>
  <c r="AU182" i="33"/>
  <c r="AV182" i="33"/>
  <c r="AW182" i="33"/>
  <c r="AX182" i="33"/>
  <c r="AY182" i="33"/>
  <c r="AZ182" i="33"/>
  <c r="C183" i="33"/>
  <c r="D183" i="33"/>
  <c r="E183" i="33"/>
  <c r="F183" i="33"/>
  <c r="G183" i="33"/>
  <c r="H183" i="33"/>
  <c r="I183" i="33"/>
  <c r="J183" i="33"/>
  <c r="K183" i="33"/>
  <c r="L183" i="33"/>
  <c r="M183" i="33"/>
  <c r="N183" i="33"/>
  <c r="O183" i="33"/>
  <c r="P183" i="33"/>
  <c r="Q183" i="33"/>
  <c r="R183" i="33"/>
  <c r="S183" i="33"/>
  <c r="T183" i="33"/>
  <c r="U183" i="33"/>
  <c r="V183" i="33"/>
  <c r="W183" i="33"/>
  <c r="X183" i="33"/>
  <c r="Y183" i="33"/>
  <c r="Z183" i="33"/>
  <c r="AA183" i="33"/>
  <c r="AB183" i="33"/>
  <c r="AC183" i="33"/>
  <c r="AD183" i="33"/>
  <c r="AE183" i="33"/>
  <c r="AF183" i="33"/>
  <c r="AG183" i="33"/>
  <c r="AH183" i="33"/>
  <c r="AI183" i="33"/>
  <c r="AJ183" i="33"/>
  <c r="AK183" i="33"/>
  <c r="AL183" i="33"/>
  <c r="AM183" i="33"/>
  <c r="AN183" i="33"/>
  <c r="AO183" i="33"/>
  <c r="AP183" i="33"/>
  <c r="AQ183" i="33"/>
  <c r="AR183" i="33"/>
  <c r="AS183" i="33"/>
  <c r="AT183" i="33"/>
  <c r="AU183" i="33"/>
  <c r="AV183" i="33"/>
  <c r="AW183" i="33"/>
  <c r="AX183" i="33"/>
  <c r="AY183" i="33"/>
  <c r="AZ183" i="33"/>
  <c r="C184" i="33"/>
  <c r="D184" i="33"/>
  <c r="E184" i="33"/>
  <c r="F184" i="33"/>
  <c r="G184" i="33"/>
  <c r="H184" i="33"/>
  <c r="I184" i="33"/>
  <c r="J184" i="33"/>
  <c r="K184" i="33"/>
  <c r="L184" i="33"/>
  <c r="M184" i="33"/>
  <c r="N184" i="33"/>
  <c r="O184" i="33"/>
  <c r="P184" i="33"/>
  <c r="Q184" i="33"/>
  <c r="R184" i="33"/>
  <c r="S184" i="33"/>
  <c r="T184" i="33"/>
  <c r="U184" i="33"/>
  <c r="V184" i="33"/>
  <c r="W184" i="33"/>
  <c r="X184" i="33"/>
  <c r="Y184" i="33"/>
  <c r="Z184" i="33"/>
  <c r="AA184" i="33"/>
  <c r="AB184" i="33"/>
  <c r="AC184" i="33"/>
  <c r="AD184" i="33"/>
  <c r="AE184" i="33"/>
  <c r="AF184" i="33"/>
  <c r="AG184" i="33"/>
  <c r="AH184" i="33"/>
  <c r="AI184" i="33"/>
  <c r="AJ184" i="33"/>
  <c r="AK184" i="33"/>
  <c r="AL184" i="33"/>
  <c r="AM184" i="33"/>
  <c r="AN184" i="33"/>
  <c r="AO184" i="33"/>
  <c r="AP184" i="33"/>
  <c r="AQ184" i="33"/>
  <c r="AR184" i="33"/>
  <c r="AS184" i="33"/>
  <c r="AT184" i="33"/>
  <c r="AU184" i="33"/>
  <c r="AV184" i="33"/>
  <c r="AW184" i="33"/>
  <c r="AX184" i="33"/>
  <c r="AY184" i="33"/>
  <c r="AZ184" i="33"/>
  <c r="C185" i="33"/>
  <c r="D185" i="33"/>
  <c r="E185" i="33"/>
  <c r="F185" i="33"/>
  <c r="G185" i="33"/>
  <c r="H185" i="33"/>
  <c r="I185" i="33"/>
  <c r="J185" i="33"/>
  <c r="K185" i="33"/>
  <c r="L185" i="33"/>
  <c r="M185" i="33"/>
  <c r="N185" i="33"/>
  <c r="O185" i="33"/>
  <c r="P185" i="33"/>
  <c r="Q185" i="33"/>
  <c r="R185" i="33"/>
  <c r="S185" i="33"/>
  <c r="T185" i="33"/>
  <c r="U185" i="33"/>
  <c r="V185" i="33"/>
  <c r="W185" i="33"/>
  <c r="X185" i="33"/>
  <c r="Y185" i="33"/>
  <c r="Z185" i="33"/>
  <c r="AA185" i="33"/>
  <c r="AB185" i="33"/>
  <c r="AC185" i="33"/>
  <c r="AD185" i="33"/>
  <c r="AE185" i="33"/>
  <c r="AF185" i="33"/>
  <c r="AG185" i="33"/>
  <c r="AH185" i="33"/>
  <c r="AI185" i="33"/>
  <c r="AJ185" i="33"/>
  <c r="AK185" i="33"/>
  <c r="AL185" i="33"/>
  <c r="AM185" i="33"/>
  <c r="AN185" i="33"/>
  <c r="AO185" i="33"/>
  <c r="AP185" i="33"/>
  <c r="AQ185" i="33"/>
  <c r="AR185" i="33"/>
  <c r="AS185" i="33"/>
  <c r="AT185" i="33"/>
  <c r="AU185" i="33"/>
  <c r="AV185" i="33"/>
  <c r="AW185" i="33"/>
  <c r="AX185" i="33"/>
  <c r="AY185" i="33"/>
  <c r="AZ185" i="33"/>
  <c r="C186" i="33"/>
  <c r="D186" i="33"/>
  <c r="E186" i="33"/>
  <c r="F186" i="33"/>
  <c r="G186" i="33"/>
  <c r="H186" i="33"/>
  <c r="I186" i="33"/>
  <c r="J186" i="33"/>
  <c r="K186" i="33"/>
  <c r="L186" i="33"/>
  <c r="M186" i="33"/>
  <c r="N186" i="33"/>
  <c r="O186" i="33"/>
  <c r="P186" i="33"/>
  <c r="Q186" i="33"/>
  <c r="R186" i="33"/>
  <c r="S186" i="33"/>
  <c r="T186" i="33"/>
  <c r="U186" i="33"/>
  <c r="V186" i="33"/>
  <c r="W186" i="33"/>
  <c r="X186" i="33"/>
  <c r="Y186" i="33"/>
  <c r="Z186" i="33"/>
  <c r="AA186" i="33"/>
  <c r="AB186" i="33"/>
  <c r="AC186" i="33"/>
  <c r="AD186" i="33"/>
  <c r="AE186" i="33"/>
  <c r="AF186" i="33"/>
  <c r="AG186" i="33"/>
  <c r="AH186" i="33"/>
  <c r="AI186" i="33"/>
  <c r="AJ186" i="33"/>
  <c r="AK186" i="33"/>
  <c r="AL186" i="33"/>
  <c r="AM186" i="33"/>
  <c r="AN186" i="33"/>
  <c r="AO186" i="33"/>
  <c r="AP186" i="33"/>
  <c r="AQ186" i="33"/>
  <c r="AR186" i="33"/>
  <c r="AS186" i="33"/>
  <c r="AT186" i="33"/>
  <c r="AU186" i="33"/>
  <c r="AV186" i="33"/>
  <c r="AW186" i="33"/>
  <c r="AX186" i="33"/>
  <c r="AY186" i="33"/>
  <c r="AZ186" i="33"/>
  <c r="C187" i="33"/>
  <c r="D187" i="33"/>
  <c r="E187" i="33"/>
  <c r="F187" i="33"/>
  <c r="G187" i="33"/>
  <c r="H187" i="33"/>
  <c r="I187" i="33"/>
  <c r="J187" i="33"/>
  <c r="K187" i="33"/>
  <c r="L187" i="33"/>
  <c r="M187" i="33"/>
  <c r="N187" i="33"/>
  <c r="O187" i="33"/>
  <c r="P187" i="33"/>
  <c r="Q187" i="33"/>
  <c r="R187" i="33"/>
  <c r="S187" i="33"/>
  <c r="T187" i="33"/>
  <c r="U187" i="33"/>
  <c r="V187" i="33"/>
  <c r="W187" i="33"/>
  <c r="X187" i="33"/>
  <c r="Y187" i="33"/>
  <c r="Z187" i="33"/>
  <c r="AA187" i="33"/>
  <c r="AB187" i="33"/>
  <c r="AC187" i="33"/>
  <c r="AD187" i="33"/>
  <c r="AE187" i="33"/>
  <c r="AF187" i="33"/>
  <c r="AG187" i="33"/>
  <c r="AH187" i="33"/>
  <c r="AI187" i="33"/>
  <c r="AJ187" i="33"/>
  <c r="AK187" i="33"/>
  <c r="AL187" i="33"/>
  <c r="AM187" i="33"/>
  <c r="AN187" i="33"/>
  <c r="AO187" i="33"/>
  <c r="AP187" i="33"/>
  <c r="AQ187" i="33"/>
  <c r="AR187" i="33"/>
  <c r="AS187" i="33"/>
  <c r="AT187" i="33"/>
  <c r="AU187" i="33"/>
  <c r="AV187" i="33"/>
  <c r="AW187" i="33"/>
  <c r="AX187" i="33"/>
  <c r="AY187" i="33"/>
  <c r="AZ187" i="33"/>
  <c r="C188" i="33"/>
  <c r="D188" i="33"/>
  <c r="E188" i="33"/>
  <c r="F188" i="33"/>
  <c r="G188" i="33"/>
  <c r="H188" i="33"/>
  <c r="I188" i="33"/>
  <c r="J188" i="33"/>
  <c r="K188" i="33"/>
  <c r="L188" i="33"/>
  <c r="M188" i="33"/>
  <c r="N188" i="33"/>
  <c r="O188" i="33"/>
  <c r="P188" i="33"/>
  <c r="Q188" i="33"/>
  <c r="R188" i="33"/>
  <c r="S188" i="33"/>
  <c r="T188" i="33"/>
  <c r="U188" i="33"/>
  <c r="V188" i="33"/>
  <c r="W188" i="33"/>
  <c r="X188" i="33"/>
  <c r="Y188" i="33"/>
  <c r="Z188" i="33"/>
  <c r="AA188" i="33"/>
  <c r="AB188" i="33"/>
  <c r="AC188" i="33"/>
  <c r="AD188" i="33"/>
  <c r="AE188" i="33"/>
  <c r="AF188" i="33"/>
  <c r="AG188" i="33"/>
  <c r="AH188" i="33"/>
  <c r="AI188" i="33"/>
  <c r="AJ188" i="33"/>
  <c r="AK188" i="33"/>
  <c r="AL188" i="33"/>
  <c r="AM188" i="33"/>
  <c r="AN188" i="33"/>
  <c r="AO188" i="33"/>
  <c r="AP188" i="33"/>
  <c r="AQ188" i="33"/>
  <c r="AR188" i="33"/>
  <c r="AS188" i="33"/>
  <c r="AT188" i="33"/>
  <c r="AU188" i="33"/>
  <c r="AV188" i="33"/>
  <c r="AW188" i="33"/>
  <c r="AX188" i="33"/>
  <c r="AY188" i="33"/>
  <c r="AZ188" i="33"/>
  <c r="C189" i="33"/>
  <c r="D189" i="33"/>
  <c r="E189" i="33"/>
  <c r="F189" i="33"/>
  <c r="G189" i="33"/>
  <c r="H189" i="33"/>
  <c r="I189" i="33"/>
  <c r="J189" i="33"/>
  <c r="K189" i="33"/>
  <c r="L189" i="33"/>
  <c r="M189" i="33"/>
  <c r="N189" i="33"/>
  <c r="O189" i="33"/>
  <c r="P189" i="33"/>
  <c r="Q189" i="33"/>
  <c r="R189" i="33"/>
  <c r="S189" i="33"/>
  <c r="T189" i="33"/>
  <c r="U189" i="33"/>
  <c r="V189" i="33"/>
  <c r="W189" i="33"/>
  <c r="X189" i="33"/>
  <c r="Y189" i="33"/>
  <c r="Z189" i="33"/>
  <c r="AA189" i="33"/>
  <c r="AB189" i="33"/>
  <c r="AC189" i="33"/>
  <c r="AD189" i="33"/>
  <c r="AE189" i="33"/>
  <c r="AF189" i="33"/>
  <c r="AG189" i="33"/>
  <c r="AH189" i="33"/>
  <c r="AI189" i="33"/>
  <c r="AJ189" i="33"/>
  <c r="AK189" i="33"/>
  <c r="AL189" i="33"/>
  <c r="AM189" i="33"/>
  <c r="AN189" i="33"/>
  <c r="AO189" i="33"/>
  <c r="AP189" i="33"/>
  <c r="AQ189" i="33"/>
  <c r="AR189" i="33"/>
  <c r="AS189" i="33"/>
  <c r="AT189" i="33"/>
  <c r="AU189" i="33"/>
  <c r="AV189" i="33"/>
  <c r="AW189" i="33"/>
  <c r="AX189" i="33"/>
  <c r="AY189" i="33"/>
  <c r="AZ189" i="33"/>
  <c r="C190" i="33"/>
  <c r="D190" i="33"/>
  <c r="E190" i="33"/>
  <c r="F190" i="33"/>
  <c r="G190" i="33"/>
  <c r="H190" i="33"/>
  <c r="I190" i="33"/>
  <c r="J190" i="33"/>
  <c r="K190" i="33"/>
  <c r="L190" i="33"/>
  <c r="M190" i="33"/>
  <c r="N190" i="33"/>
  <c r="O190" i="33"/>
  <c r="P190" i="33"/>
  <c r="Q190" i="33"/>
  <c r="R190" i="33"/>
  <c r="S190" i="33"/>
  <c r="T190" i="33"/>
  <c r="U190" i="33"/>
  <c r="V190" i="33"/>
  <c r="W190" i="33"/>
  <c r="X190" i="33"/>
  <c r="Y190" i="33"/>
  <c r="Z190" i="33"/>
  <c r="AA190" i="33"/>
  <c r="AB190" i="33"/>
  <c r="AC190" i="33"/>
  <c r="AD190" i="33"/>
  <c r="AE190" i="33"/>
  <c r="AF190" i="33"/>
  <c r="AG190" i="33"/>
  <c r="AH190" i="33"/>
  <c r="AI190" i="33"/>
  <c r="AJ190" i="33"/>
  <c r="AK190" i="33"/>
  <c r="AL190" i="33"/>
  <c r="AM190" i="33"/>
  <c r="AN190" i="33"/>
  <c r="AO190" i="33"/>
  <c r="AP190" i="33"/>
  <c r="AQ190" i="33"/>
  <c r="AR190" i="33"/>
  <c r="AS190" i="33"/>
  <c r="AT190" i="33"/>
  <c r="AU190" i="33"/>
  <c r="AV190" i="33"/>
  <c r="AW190" i="33"/>
  <c r="AX190" i="33"/>
  <c r="AY190" i="33"/>
  <c r="AZ190" i="33"/>
  <c r="B190" i="33"/>
  <c r="B189" i="33"/>
  <c r="B188" i="33"/>
  <c r="B187" i="33"/>
  <c r="B186" i="33"/>
  <c r="B185" i="33"/>
  <c r="B184" i="33"/>
  <c r="B183" i="33"/>
  <c r="B182" i="33"/>
  <c r="C109" i="33"/>
  <c r="D109" i="33"/>
  <c r="E109" i="33"/>
  <c r="F109" i="33"/>
  <c r="G109" i="33"/>
  <c r="H109" i="33"/>
  <c r="I109" i="33"/>
  <c r="J109" i="33"/>
  <c r="K109" i="33"/>
  <c r="L109" i="33"/>
  <c r="M109" i="33"/>
  <c r="N109" i="33"/>
  <c r="O109" i="33"/>
  <c r="P109" i="33"/>
  <c r="Q109" i="33"/>
  <c r="R109" i="33"/>
  <c r="S109" i="33"/>
  <c r="T109" i="33"/>
  <c r="U109" i="33"/>
  <c r="V109" i="33"/>
  <c r="W109" i="33"/>
  <c r="X109" i="33"/>
  <c r="Y109" i="33"/>
  <c r="Z109" i="33"/>
  <c r="AA109" i="33"/>
  <c r="AB109" i="33"/>
  <c r="AC109" i="33"/>
  <c r="AD109" i="33"/>
  <c r="AE109" i="33"/>
  <c r="AF109" i="33"/>
  <c r="AG109" i="33"/>
  <c r="AH109" i="33"/>
  <c r="AI109" i="33"/>
  <c r="AJ109" i="33"/>
  <c r="AK109" i="33"/>
  <c r="AL109" i="33"/>
  <c r="AM109" i="33"/>
  <c r="AN109" i="33"/>
  <c r="AO109" i="33"/>
  <c r="AP109" i="33"/>
  <c r="AQ109" i="33"/>
  <c r="AR109" i="33"/>
  <c r="AS109" i="33"/>
  <c r="AT109" i="33"/>
  <c r="AU109" i="33"/>
  <c r="AV109" i="33"/>
  <c r="AW109" i="33"/>
  <c r="AX109" i="33"/>
  <c r="AY109" i="33"/>
  <c r="AZ109" i="33"/>
  <c r="C110" i="33"/>
  <c r="D110" i="33"/>
  <c r="E110" i="33"/>
  <c r="F110" i="33"/>
  <c r="G110" i="33"/>
  <c r="H110" i="33"/>
  <c r="I110" i="33"/>
  <c r="J110" i="33"/>
  <c r="K110" i="33"/>
  <c r="L110" i="33"/>
  <c r="M110" i="33"/>
  <c r="N110" i="33"/>
  <c r="O110" i="33"/>
  <c r="P110" i="33"/>
  <c r="Q110" i="33"/>
  <c r="R110" i="33"/>
  <c r="S110" i="33"/>
  <c r="T110" i="33"/>
  <c r="U110" i="33"/>
  <c r="V110" i="33"/>
  <c r="W110" i="33"/>
  <c r="X110" i="33"/>
  <c r="Y110" i="33"/>
  <c r="Z110" i="33"/>
  <c r="AA110" i="33"/>
  <c r="AB110" i="33"/>
  <c r="AC110" i="33"/>
  <c r="AD110" i="33"/>
  <c r="AE110" i="33"/>
  <c r="AF110" i="33"/>
  <c r="AG110" i="33"/>
  <c r="AH110" i="33"/>
  <c r="AI110" i="33"/>
  <c r="AJ110" i="33"/>
  <c r="AK110" i="33"/>
  <c r="AL110" i="33"/>
  <c r="AM110" i="33"/>
  <c r="AN110" i="33"/>
  <c r="AO110" i="33"/>
  <c r="AP110" i="33"/>
  <c r="AQ110" i="33"/>
  <c r="AR110" i="33"/>
  <c r="AS110" i="33"/>
  <c r="AT110" i="33"/>
  <c r="AU110" i="33"/>
  <c r="AV110" i="33"/>
  <c r="AW110" i="33"/>
  <c r="AX110" i="33"/>
  <c r="AY110" i="33"/>
  <c r="AZ110" i="33"/>
  <c r="C111" i="33"/>
  <c r="D111" i="33"/>
  <c r="E111" i="33"/>
  <c r="F111" i="33"/>
  <c r="G111" i="33"/>
  <c r="H111" i="33"/>
  <c r="I111" i="33"/>
  <c r="J111" i="33"/>
  <c r="K111" i="33"/>
  <c r="L111" i="33"/>
  <c r="M111" i="33"/>
  <c r="N111" i="33"/>
  <c r="O111" i="33"/>
  <c r="P111" i="33"/>
  <c r="Q111" i="33"/>
  <c r="R111" i="33"/>
  <c r="S111" i="33"/>
  <c r="T111" i="33"/>
  <c r="U111" i="33"/>
  <c r="V111" i="33"/>
  <c r="W111" i="33"/>
  <c r="X111" i="33"/>
  <c r="Y111" i="33"/>
  <c r="Z111" i="33"/>
  <c r="AA111" i="33"/>
  <c r="AB111" i="33"/>
  <c r="AC111" i="33"/>
  <c r="AD111" i="33"/>
  <c r="AE111" i="33"/>
  <c r="AF111" i="33"/>
  <c r="AG111" i="33"/>
  <c r="AH111" i="33"/>
  <c r="AI111" i="33"/>
  <c r="AJ111" i="33"/>
  <c r="AK111" i="33"/>
  <c r="AL111" i="33"/>
  <c r="AM111" i="33"/>
  <c r="AN111" i="33"/>
  <c r="AO111" i="33"/>
  <c r="AP111" i="33"/>
  <c r="AQ111" i="33"/>
  <c r="AR111" i="33"/>
  <c r="AS111" i="33"/>
  <c r="AT111" i="33"/>
  <c r="AU111" i="33"/>
  <c r="AV111" i="33"/>
  <c r="AW111" i="33"/>
  <c r="AX111" i="33"/>
  <c r="AY111" i="33"/>
  <c r="AZ111" i="33"/>
  <c r="C112" i="33"/>
  <c r="D112" i="33"/>
  <c r="E112" i="33"/>
  <c r="F112" i="33"/>
  <c r="G112" i="33"/>
  <c r="H112" i="33"/>
  <c r="I112" i="33"/>
  <c r="J112" i="33"/>
  <c r="K112" i="33"/>
  <c r="L112" i="33"/>
  <c r="M112" i="33"/>
  <c r="N112" i="33"/>
  <c r="O112" i="33"/>
  <c r="P112" i="33"/>
  <c r="Q112" i="33"/>
  <c r="R112" i="33"/>
  <c r="S112" i="33"/>
  <c r="T112" i="33"/>
  <c r="U112" i="33"/>
  <c r="V112" i="33"/>
  <c r="W112" i="33"/>
  <c r="X112" i="33"/>
  <c r="Y112" i="33"/>
  <c r="Z112" i="33"/>
  <c r="AA112" i="33"/>
  <c r="AB112" i="33"/>
  <c r="AC112" i="33"/>
  <c r="AD112" i="33"/>
  <c r="AE112" i="33"/>
  <c r="AF112" i="33"/>
  <c r="AG112" i="33"/>
  <c r="AH112" i="33"/>
  <c r="AI112" i="33"/>
  <c r="AJ112" i="33"/>
  <c r="AK112" i="33"/>
  <c r="AL112" i="33"/>
  <c r="AM112" i="33"/>
  <c r="AN112" i="33"/>
  <c r="AO112" i="33"/>
  <c r="AP112" i="33"/>
  <c r="AQ112" i="33"/>
  <c r="AR112" i="33"/>
  <c r="AS112" i="33"/>
  <c r="AT112" i="33"/>
  <c r="AU112" i="33"/>
  <c r="AV112" i="33"/>
  <c r="AW112" i="33"/>
  <c r="AX112" i="33"/>
  <c r="AY112" i="33"/>
  <c r="AZ112" i="33"/>
  <c r="C113" i="33"/>
  <c r="D113" i="33"/>
  <c r="E113" i="33"/>
  <c r="F113" i="33"/>
  <c r="G113" i="33"/>
  <c r="H113" i="33"/>
  <c r="I113" i="33"/>
  <c r="J113" i="33"/>
  <c r="K113" i="33"/>
  <c r="L113" i="33"/>
  <c r="M113" i="33"/>
  <c r="N113" i="33"/>
  <c r="O113" i="33"/>
  <c r="P113" i="33"/>
  <c r="Q113" i="33"/>
  <c r="R113" i="33"/>
  <c r="S113" i="33"/>
  <c r="T113" i="33"/>
  <c r="U113" i="33"/>
  <c r="V113" i="33"/>
  <c r="W113" i="33"/>
  <c r="X113" i="33"/>
  <c r="Y113" i="33"/>
  <c r="Z113" i="33"/>
  <c r="AA113" i="33"/>
  <c r="AB113" i="33"/>
  <c r="AC113" i="33"/>
  <c r="AD113" i="33"/>
  <c r="AE113" i="33"/>
  <c r="AF113" i="33"/>
  <c r="AG113" i="33"/>
  <c r="AH113" i="33"/>
  <c r="AI113" i="33"/>
  <c r="AJ113" i="33"/>
  <c r="AK113" i="33"/>
  <c r="AL113" i="33"/>
  <c r="AM113" i="33"/>
  <c r="AN113" i="33"/>
  <c r="AO113" i="33"/>
  <c r="AP113" i="33"/>
  <c r="AQ113" i="33"/>
  <c r="AR113" i="33"/>
  <c r="AS113" i="33"/>
  <c r="AT113" i="33"/>
  <c r="AU113" i="33"/>
  <c r="AV113" i="33"/>
  <c r="AW113" i="33"/>
  <c r="AX113" i="33"/>
  <c r="AY113" i="33"/>
  <c r="AZ113" i="33"/>
  <c r="C114" i="33"/>
  <c r="D114" i="33"/>
  <c r="E114" i="33"/>
  <c r="F114" i="33"/>
  <c r="G114" i="33"/>
  <c r="H114" i="33"/>
  <c r="I114" i="33"/>
  <c r="J114" i="33"/>
  <c r="K114" i="33"/>
  <c r="L114" i="33"/>
  <c r="M114" i="33"/>
  <c r="N114" i="33"/>
  <c r="O114" i="33"/>
  <c r="P114" i="33"/>
  <c r="Q114" i="33"/>
  <c r="R114" i="33"/>
  <c r="S114" i="33"/>
  <c r="T114" i="33"/>
  <c r="U114" i="33"/>
  <c r="V114" i="33"/>
  <c r="W114" i="33"/>
  <c r="X114" i="33"/>
  <c r="Y114" i="33"/>
  <c r="Z114" i="33"/>
  <c r="AA114" i="33"/>
  <c r="AB114" i="33"/>
  <c r="AC114" i="33"/>
  <c r="AD114" i="33"/>
  <c r="AE114" i="33"/>
  <c r="AF114" i="33"/>
  <c r="AG114" i="33"/>
  <c r="AH114" i="33"/>
  <c r="AI114" i="33"/>
  <c r="AJ114" i="33"/>
  <c r="AK114" i="33"/>
  <c r="AL114" i="33"/>
  <c r="AM114" i="33"/>
  <c r="AN114" i="33"/>
  <c r="AO114" i="33"/>
  <c r="AP114" i="33"/>
  <c r="AQ114" i="33"/>
  <c r="AR114" i="33"/>
  <c r="AS114" i="33"/>
  <c r="AT114" i="33"/>
  <c r="AU114" i="33"/>
  <c r="AV114" i="33"/>
  <c r="AW114" i="33"/>
  <c r="AX114" i="33"/>
  <c r="AY114" i="33"/>
  <c r="AZ114" i="33"/>
  <c r="C115" i="33"/>
  <c r="D115" i="33"/>
  <c r="E115" i="33"/>
  <c r="F115" i="33"/>
  <c r="G115" i="33"/>
  <c r="H115" i="33"/>
  <c r="I115" i="33"/>
  <c r="J115" i="33"/>
  <c r="K115" i="33"/>
  <c r="L115" i="33"/>
  <c r="M115" i="33"/>
  <c r="N115" i="33"/>
  <c r="O115" i="33"/>
  <c r="P115" i="33"/>
  <c r="Q115" i="33"/>
  <c r="R115" i="33"/>
  <c r="S115" i="33"/>
  <c r="T115" i="33"/>
  <c r="U115" i="33"/>
  <c r="V115" i="33"/>
  <c r="W115" i="33"/>
  <c r="X115" i="33"/>
  <c r="Y115" i="33"/>
  <c r="Z115" i="33"/>
  <c r="AA115" i="33"/>
  <c r="AB115" i="33"/>
  <c r="AC115" i="33"/>
  <c r="AD115" i="33"/>
  <c r="AE115" i="33"/>
  <c r="AF115" i="33"/>
  <c r="AG115" i="33"/>
  <c r="AH115" i="33"/>
  <c r="AI115" i="33"/>
  <c r="AJ115" i="33"/>
  <c r="AK115" i="33"/>
  <c r="AL115" i="33"/>
  <c r="AM115" i="33"/>
  <c r="AN115" i="33"/>
  <c r="AO115" i="33"/>
  <c r="AP115" i="33"/>
  <c r="AQ115" i="33"/>
  <c r="AR115" i="33"/>
  <c r="AS115" i="33"/>
  <c r="AT115" i="33"/>
  <c r="AU115" i="33"/>
  <c r="AV115" i="33"/>
  <c r="AW115" i="33"/>
  <c r="AX115" i="33"/>
  <c r="AY115" i="33"/>
  <c r="AZ115" i="33"/>
  <c r="C116" i="33"/>
  <c r="D116" i="33"/>
  <c r="E116" i="33"/>
  <c r="F116" i="33"/>
  <c r="G116" i="33"/>
  <c r="H116" i="33"/>
  <c r="I116" i="33"/>
  <c r="J116" i="33"/>
  <c r="K116" i="33"/>
  <c r="L116" i="33"/>
  <c r="M116" i="33"/>
  <c r="N116" i="33"/>
  <c r="O116" i="33"/>
  <c r="P116" i="33"/>
  <c r="Q116" i="33"/>
  <c r="R116" i="33"/>
  <c r="S116" i="33"/>
  <c r="T116" i="33"/>
  <c r="U116" i="33"/>
  <c r="V116" i="33"/>
  <c r="W116" i="33"/>
  <c r="X116" i="33"/>
  <c r="Y116" i="33"/>
  <c r="Z116" i="33"/>
  <c r="AA116" i="33"/>
  <c r="AB116" i="33"/>
  <c r="AC116" i="33"/>
  <c r="AD116" i="33"/>
  <c r="AE116" i="33"/>
  <c r="AF116" i="33"/>
  <c r="AG116" i="33"/>
  <c r="AH116" i="33"/>
  <c r="AI116" i="33"/>
  <c r="AJ116" i="33"/>
  <c r="AK116" i="33"/>
  <c r="AL116" i="33"/>
  <c r="AM116" i="33"/>
  <c r="AN116" i="33"/>
  <c r="AO116" i="33"/>
  <c r="AP116" i="33"/>
  <c r="AQ116" i="33"/>
  <c r="AR116" i="33"/>
  <c r="AS116" i="33"/>
  <c r="AT116" i="33"/>
  <c r="AU116" i="33"/>
  <c r="AV116" i="33"/>
  <c r="AW116" i="33"/>
  <c r="AX116" i="33"/>
  <c r="AY116" i="33"/>
  <c r="AZ116" i="33"/>
  <c r="C117" i="33"/>
  <c r="D117" i="33"/>
  <c r="E117" i="33"/>
  <c r="F117" i="33"/>
  <c r="G117" i="33"/>
  <c r="H117" i="33"/>
  <c r="I117" i="33"/>
  <c r="J117" i="33"/>
  <c r="K117" i="33"/>
  <c r="L117" i="33"/>
  <c r="M117" i="33"/>
  <c r="N117" i="33"/>
  <c r="O117" i="33"/>
  <c r="P117" i="33"/>
  <c r="Q117" i="33"/>
  <c r="R117" i="33"/>
  <c r="S117" i="33"/>
  <c r="T117" i="33"/>
  <c r="U117" i="33"/>
  <c r="V117" i="33"/>
  <c r="W117" i="33"/>
  <c r="X117" i="33"/>
  <c r="Y117" i="33"/>
  <c r="Z117" i="33"/>
  <c r="AA117" i="33"/>
  <c r="AB117" i="33"/>
  <c r="AC117" i="33"/>
  <c r="AD117" i="33"/>
  <c r="AE117" i="33"/>
  <c r="AF117" i="33"/>
  <c r="AG117" i="33"/>
  <c r="AH117" i="33"/>
  <c r="AI117" i="33"/>
  <c r="AJ117" i="33"/>
  <c r="AK117" i="33"/>
  <c r="AL117" i="33"/>
  <c r="AM117" i="33"/>
  <c r="AN117" i="33"/>
  <c r="AO117" i="33"/>
  <c r="AP117" i="33"/>
  <c r="AQ117" i="33"/>
  <c r="AR117" i="33"/>
  <c r="AS117" i="33"/>
  <c r="AT117" i="33"/>
  <c r="AU117" i="33"/>
  <c r="AV117" i="33"/>
  <c r="AW117" i="33"/>
  <c r="AX117" i="33"/>
  <c r="AY117" i="33"/>
  <c r="AZ117" i="33"/>
  <c r="C118" i="33"/>
  <c r="D118" i="33"/>
  <c r="E118" i="33"/>
  <c r="F118" i="33"/>
  <c r="G118" i="33"/>
  <c r="H118" i="33"/>
  <c r="I118" i="33"/>
  <c r="J118" i="33"/>
  <c r="K118" i="33"/>
  <c r="L118" i="33"/>
  <c r="M118" i="33"/>
  <c r="N118" i="33"/>
  <c r="O118" i="33"/>
  <c r="P118" i="33"/>
  <c r="Q118" i="33"/>
  <c r="R118" i="33"/>
  <c r="S118" i="33"/>
  <c r="T118" i="33"/>
  <c r="U118" i="33"/>
  <c r="V118" i="33"/>
  <c r="W118" i="33"/>
  <c r="X118" i="33"/>
  <c r="Y118" i="33"/>
  <c r="Z118" i="33"/>
  <c r="AA118" i="33"/>
  <c r="AB118" i="33"/>
  <c r="AC118" i="33"/>
  <c r="AD118" i="33"/>
  <c r="AE118" i="33"/>
  <c r="AF118" i="33"/>
  <c r="AG118" i="33"/>
  <c r="AH118" i="33"/>
  <c r="AI118" i="33"/>
  <c r="AJ118" i="33"/>
  <c r="AK118" i="33"/>
  <c r="AL118" i="33"/>
  <c r="AM118" i="33"/>
  <c r="AN118" i="33"/>
  <c r="AO118" i="33"/>
  <c r="AP118" i="33"/>
  <c r="AQ118" i="33"/>
  <c r="AR118" i="33"/>
  <c r="AS118" i="33"/>
  <c r="AT118" i="33"/>
  <c r="AU118" i="33"/>
  <c r="AV118" i="33"/>
  <c r="AW118" i="33"/>
  <c r="AX118" i="33"/>
  <c r="AY118" i="33"/>
  <c r="AZ118" i="33"/>
  <c r="C119" i="33"/>
  <c r="D119" i="33"/>
  <c r="E119" i="33"/>
  <c r="F119" i="33"/>
  <c r="G119" i="33"/>
  <c r="H119" i="33"/>
  <c r="I119" i="33"/>
  <c r="J119" i="33"/>
  <c r="K119" i="33"/>
  <c r="L119" i="33"/>
  <c r="M119" i="33"/>
  <c r="N119" i="33"/>
  <c r="O119" i="33"/>
  <c r="P119" i="33"/>
  <c r="Q119" i="33"/>
  <c r="R119" i="33"/>
  <c r="S119" i="33"/>
  <c r="T119" i="33"/>
  <c r="U119" i="33"/>
  <c r="V119" i="33"/>
  <c r="W119" i="33"/>
  <c r="X119" i="33"/>
  <c r="Y119" i="33"/>
  <c r="Z119" i="33"/>
  <c r="AA119" i="33"/>
  <c r="AB119" i="33"/>
  <c r="AC119" i="33"/>
  <c r="AD119" i="33"/>
  <c r="AE119" i="33"/>
  <c r="AF119" i="33"/>
  <c r="AG119" i="33"/>
  <c r="AH119" i="33"/>
  <c r="AI119" i="33"/>
  <c r="AJ119" i="33"/>
  <c r="AK119" i="33"/>
  <c r="AL119" i="33"/>
  <c r="AM119" i="33"/>
  <c r="AN119" i="33"/>
  <c r="AO119" i="33"/>
  <c r="AP119" i="33"/>
  <c r="AQ119" i="33"/>
  <c r="AR119" i="33"/>
  <c r="AS119" i="33"/>
  <c r="AT119" i="33"/>
  <c r="AU119" i="33"/>
  <c r="AV119" i="33"/>
  <c r="AW119" i="33"/>
  <c r="AX119" i="33"/>
  <c r="AY119" i="33"/>
  <c r="AZ119" i="33"/>
  <c r="C120" i="33"/>
  <c r="D120" i="33"/>
  <c r="E120" i="33"/>
  <c r="F120" i="33"/>
  <c r="G120" i="33"/>
  <c r="H120" i="33"/>
  <c r="I120" i="33"/>
  <c r="J120" i="33"/>
  <c r="K120" i="33"/>
  <c r="L120" i="33"/>
  <c r="M120" i="33"/>
  <c r="N120" i="33"/>
  <c r="O120" i="33"/>
  <c r="P120" i="33"/>
  <c r="Q120" i="33"/>
  <c r="R120" i="33"/>
  <c r="S120" i="33"/>
  <c r="T120" i="33"/>
  <c r="U120" i="33"/>
  <c r="V120" i="33"/>
  <c r="W120" i="33"/>
  <c r="X120" i="33"/>
  <c r="Y120" i="33"/>
  <c r="Z120" i="33"/>
  <c r="AA120" i="33"/>
  <c r="AB120" i="33"/>
  <c r="AC120" i="33"/>
  <c r="AD120" i="33"/>
  <c r="AE120" i="33"/>
  <c r="AF120" i="33"/>
  <c r="AG120" i="33"/>
  <c r="AH120" i="33"/>
  <c r="AI120" i="33"/>
  <c r="AJ120" i="33"/>
  <c r="AK120" i="33"/>
  <c r="AL120" i="33"/>
  <c r="AM120" i="33"/>
  <c r="AN120" i="33"/>
  <c r="AO120" i="33"/>
  <c r="AP120" i="33"/>
  <c r="AQ120" i="33"/>
  <c r="AR120" i="33"/>
  <c r="AS120" i="33"/>
  <c r="AT120" i="33"/>
  <c r="AU120" i="33"/>
  <c r="AV120" i="33"/>
  <c r="AW120" i="33"/>
  <c r="AX120" i="33"/>
  <c r="AY120" i="33"/>
  <c r="AZ120" i="33"/>
  <c r="C121" i="33"/>
  <c r="D121" i="33"/>
  <c r="E121" i="33"/>
  <c r="F121" i="33"/>
  <c r="G121" i="33"/>
  <c r="H121" i="33"/>
  <c r="I121" i="33"/>
  <c r="J121" i="33"/>
  <c r="K121" i="33"/>
  <c r="L121" i="33"/>
  <c r="M121" i="33"/>
  <c r="N121" i="33"/>
  <c r="O121" i="33"/>
  <c r="P121" i="33"/>
  <c r="Q121" i="33"/>
  <c r="R121" i="33"/>
  <c r="S121" i="33"/>
  <c r="T121" i="33"/>
  <c r="U121" i="33"/>
  <c r="V121" i="33"/>
  <c r="W121" i="33"/>
  <c r="X121" i="33"/>
  <c r="Y121" i="33"/>
  <c r="Z121" i="33"/>
  <c r="AA121" i="33"/>
  <c r="AB121" i="33"/>
  <c r="AC121" i="33"/>
  <c r="AD121" i="33"/>
  <c r="AE121" i="33"/>
  <c r="AF121" i="33"/>
  <c r="AG121" i="33"/>
  <c r="AH121" i="33"/>
  <c r="AI121" i="33"/>
  <c r="AJ121" i="33"/>
  <c r="AK121" i="33"/>
  <c r="AL121" i="33"/>
  <c r="AM121" i="33"/>
  <c r="AN121" i="33"/>
  <c r="AO121" i="33"/>
  <c r="AP121" i="33"/>
  <c r="AQ121" i="33"/>
  <c r="AR121" i="33"/>
  <c r="AS121" i="33"/>
  <c r="AT121" i="33"/>
  <c r="AU121" i="33"/>
  <c r="AV121" i="33"/>
  <c r="AW121" i="33"/>
  <c r="AX121" i="33"/>
  <c r="AY121" i="33"/>
  <c r="AZ121" i="33"/>
  <c r="C122" i="33"/>
  <c r="D122" i="33"/>
  <c r="E122" i="33"/>
  <c r="F122" i="33"/>
  <c r="G122" i="33"/>
  <c r="H122" i="33"/>
  <c r="I122" i="33"/>
  <c r="J122" i="33"/>
  <c r="K122" i="33"/>
  <c r="L122" i="33"/>
  <c r="M122" i="33"/>
  <c r="N122" i="33"/>
  <c r="O122" i="33"/>
  <c r="P122" i="33"/>
  <c r="Q122" i="33"/>
  <c r="R122" i="33"/>
  <c r="S122" i="33"/>
  <c r="T122" i="33"/>
  <c r="U122" i="33"/>
  <c r="V122" i="33"/>
  <c r="W122" i="33"/>
  <c r="X122" i="33"/>
  <c r="Y122" i="33"/>
  <c r="Z122" i="33"/>
  <c r="AA122" i="33"/>
  <c r="AB122" i="33"/>
  <c r="AC122" i="33"/>
  <c r="AD122" i="33"/>
  <c r="AE122" i="33"/>
  <c r="AF122" i="33"/>
  <c r="AG122" i="33"/>
  <c r="AH122" i="33"/>
  <c r="AI122" i="33"/>
  <c r="AJ122" i="33"/>
  <c r="AK122" i="33"/>
  <c r="AL122" i="33"/>
  <c r="AM122" i="33"/>
  <c r="AN122" i="33"/>
  <c r="AO122" i="33"/>
  <c r="AP122" i="33"/>
  <c r="AQ122" i="33"/>
  <c r="AR122" i="33"/>
  <c r="AS122" i="33"/>
  <c r="AT122" i="33"/>
  <c r="AU122" i="33"/>
  <c r="AV122" i="33"/>
  <c r="AW122" i="33"/>
  <c r="AX122" i="33"/>
  <c r="AY122" i="33"/>
  <c r="AZ122" i="33"/>
  <c r="C123" i="33"/>
  <c r="D123" i="33"/>
  <c r="E123" i="33"/>
  <c r="F123" i="33"/>
  <c r="G123" i="33"/>
  <c r="H123" i="33"/>
  <c r="I123" i="33"/>
  <c r="J123" i="33"/>
  <c r="K123" i="33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Z123" i="33"/>
  <c r="AA123" i="33"/>
  <c r="AB123" i="33"/>
  <c r="AC123" i="33"/>
  <c r="AD123" i="33"/>
  <c r="AE123" i="33"/>
  <c r="AF123" i="33"/>
  <c r="AG123" i="33"/>
  <c r="AH123" i="33"/>
  <c r="AI123" i="33"/>
  <c r="AJ123" i="33"/>
  <c r="AK123" i="33"/>
  <c r="AL123" i="33"/>
  <c r="AM123" i="33"/>
  <c r="AN123" i="33"/>
  <c r="AO123" i="33"/>
  <c r="AP123" i="33"/>
  <c r="AQ123" i="33"/>
  <c r="AR123" i="33"/>
  <c r="AS123" i="33"/>
  <c r="AT123" i="33"/>
  <c r="AU123" i="33"/>
  <c r="AV123" i="33"/>
  <c r="AW123" i="33"/>
  <c r="AX123" i="33"/>
  <c r="AY123" i="33"/>
  <c r="AZ123" i="33"/>
  <c r="C124" i="33"/>
  <c r="D124" i="33"/>
  <c r="E124" i="33"/>
  <c r="F124" i="33"/>
  <c r="G124" i="33"/>
  <c r="H124" i="33"/>
  <c r="I124" i="33"/>
  <c r="J124" i="33"/>
  <c r="K124" i="33"/>
  <c r="L124" i="33"/>
  <c r="M124" i="33"/>
  <c r="N124" i="33"/>
  <c r="O124" i="33"/>
  <c r="P124" i="33"/>
  <c r="Q124" i="33"/>
  <c r="R124" i="33"/>
  <c r="S124" i="33"/>
  <c r="T124" i="33"/>
  <c r="U124" i="33"/>
  <c r="V124" i="33"/>
  <c r="W124" i="33"/>
  <c r="X124" i="33"/>
  <c r="Y124" i="33"/>
  <c r="Z124" i="33"/>
  <c r="AA124" i="33"/>
  <c r="AB124" i="33"/>
  <c r="AC124" i="33"/>
  <c r="AD124" i="33"/>
  <c r="AE124" i="33"/>
  <c r="AF124" i="33"/>
  <c r="AG124" i="33"/>
  <c r="AH124" i="33"/>
  <c r="AI124" i="33"/>
  <c r="AJ124" i="33"/>
  <c r="AK124" i="33"/>
  <c r="AL124" i="33"/>
  <c r="AM124" i="33"/>
  <c r="AN124" i="33"/>
  <c r="AO124" i="33"/>
  <c r="AP124" i="33"/>
  <c r="AQ124" i="33"/>
  <c r="AR124" i="33"/>
  <c r="AS124" i="33"/>
  <c r="AT124" i="33"/>
  <c r="AU124" i="33"/>
  <c r="AV124" i="33"/>
  <c r="AW124" i="33"/>
  <c r="AX124" i="33"/>
  <c r="AY124" i="33"/>
  <c r="AZ124" i="33"/>
  <c r="C125" i="33"/>
  <c r="D125" i="33"/>
  <c r="E125" i="33"/>
  <c r="F125" i="33"/>
  <c r="G125" i="33"/>
  <c r="H125" i="33"/>
  <c r="I125" i="33"/>
  <c r="J125" i="33"/>
  <c r="K125" i="33"/>
  <c r="L125" i="33"/>
  <c r="M125" i="33"/>
  <c r="N125" i="33"/>
  <c r="O125" i="33"/>
  <c r="P125" i="33"/>
  <c r="Q125" i="33"/>
  <c r="R125" i="33"/>
  <c r="S125" i="33"/>
  <c r="T125" i="33"/>
  <c r="U125" i="33"/>
  <c r="V125" i="33"/>
  <c r="W125" i="33"/>
  <c r="X125" i="33"/>
  <c r="Y125" i="33"/>
  <c r="Z125" i="33"/>
  <c r="AA125" i="33"/>
  <c r="AB125" i="33"/>
  <c r="AC125" i="33"/>
  <c r="AD125" i="33"/>
  <c r="AE125" i="33"/>
  <c r="AF125" i="33"/>
  <c r="AG125" i="33"/>
  <c r="AH125" i="33"/>
  <c r="AI125" i="33"/>
  <c r="AJ125" i="33"/>
  <c r="AK125" i="33"/>
  <c r="AL125" i="33"/>
  <c r="AM125" i="33"/>
  <c r="AN125" i="33"/>
  <c r="AO125" i="33"/>
  <c r="AP125" i="33"/>
  <c r="AQ125" i="33"/>
  <c r="AR125" i="33"/>
  <c r="AS125" i="33"/>
  <c r="AT125" i="33"/>
  <c r="AU125" i="33"/>
  <c r="AV125" i="33"/>
  <c r="AW125" i="33"/>
  <c r="AX125" i="33"/>
  <c r="AY125" i="33"/>
  <c r="AZ125" i="33"/>
  <c r="C126" i="33"/>
  <c r="D126" i="33"/>
  <c r="E126" i="33"/>
  <c r="F126" i="33"/>
  <c r="G126" i="33"/>
  <c r="H126" i="33"/>
  <c r="I126" i="33"/>
  <c r="J126" i="33"/>
  <c r="K126" i="33"/>
  <c r="L126" i="33"/>
  <c r="M126" i="33"/>
  <c r="N126" i="33"/>
  <c r="O126" i="33"/>
  <c r="P126" i="33"/>
  <c r="Q126" i="33"/>
  <c r="R126" i="33"/>
  <c r="S126" i="33"/>
  <c r="T126" i="33"/>
  <c r="U126" i="33"/>
  <c r="V126" i="33"/>
  <c r="W126" i="33"/>
  <c r="X126" i="33"/>
  <c r="Y126" i="33"/>
  <c r="Z126" i="33"/>
  <c r="AA126" i="33"/>
  <c r="AB126" i="33"/>
  <c r="AC126" i="33"/>
  <c r="AD126" i="33"/>
  <c r="AE126" i="33"/>
  <c r="AF126" i="33"/>
  <c r="AG126" i="33"/>
  <c r="AH126" i="33"/>
  <c r="AI126" i="33"/>
  <c r="AJ126" i="33"/>
  <c r="AK126" i="33"/>
  <c r="AL126" i="33"/>
  <c r="AM126" i="33"/>
  <c r="AN126" i="33"/>
  <c r="AO126" i="33"/>
  <c r="AP126" i="33"/>
  <c r="AQ126" i="33"/>
  <c r="AR126" i="33"/>
  <c r="AS126" i="33"/>
  <c r="AT126" i="33"/>
  <c r="AU126" i="33"/>
  <c r="AV126" i="33"/>
  <c r="AW126" i="33"/>
  <c r="AX126" i="33"/>
  <c r="AY126" i="33"/>
  <c r="AZ126" i="33"/>
  <c r="C127" i="33"/>
  <c r="D127" i="33"/>
  <c r="E127" i="33"/>
  <c r="F127" i="33"/>
  <c r="G127" i="33"/>
  <c r="H127" i="33"/>
  <c r="I127" i="33"/>
  <c r="J127" i="33"/>
  <c r="K127" i="33"/>
  <c r="L127" i="33"/>
  <c r="M127" i="33"/>
  <c r="N127" i="33"/>
  <c r="O127" i="33"/>
  <c r="P127" i="33"/>
  <c r="Q127" i="33"/>
  <c r="R127" i="33"/>
  <c r="S127" i="33"/>
  <c r="T127" i="33"/>
  <c r="U127" i="33"/>
  <c r="V127" i="33"/>
  <c r="W127" i="33"/>
  <c r="X127" i="33"/>
  <c r="Y127" i="33"/>
  <c r="Z127" i="33"/>
  <c r="AA127" i="33"/>
  <c r="AB127" i="33"/>
  <c r="AC127" i="33"/>
  <c r="AD127" i="33"/>
  <c r="AE127" i="33"/>
  <c r="AF127" i="33"/>
  <c r="AG127" i="33"/>
  <c r="AH127" i="33"/>
  <c r="AI127" i="33"/>
  <c r="AJ127" i="33"/>
  <c r="AK127" i="33"/>
  <c r="AL127" i="33"/>
  <c r="AM127" i="33"/>
  <c r="AN127" i="33"/>
  <c r="AO127" i="33"/>
  <c r="AP127" i="33"/>
  <c r="AQ127" i="33"/>
  <c r="AR127" i="33"/>
  <c r="AS127" i="33"/>
  <c r="AT127" i="33"/>
  <c r="AU127" i="33"/>
  <c r="AV127" i="33"/>
  <c r="AW127" i="33"/>
  <c r="AX127" i="33"/>
  <c r="AY127" i="33"/>
  <c r="AZ127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P128" i="33"/>
  <c r="Q128" i="33"/>
  <c r="R128" i="33"/>
  <c r="S128" i="33"/>
  <c r="T128" i="33"/>
  <c r="U128" i="33"/>
  <c r="V128" i="33"/>
  <c r="W128" i="33"/>
  <c r="X128" i="33"/>
  <c r="Y128" i="33"/>
  <c r="Z128" i="33"/>
  <c r="AA128" i="33"/>
  <c r="AB128" i="33"/>
  <c r="AC128" i="33"/>
  <c r="AD128" i="33"/>
  <c r="AE128" i="33"/>
  <c r="AF128" i="33"/>
  <c r="AG128" i="33"/>
  <c r="AH128" i="33"/>
  <c r="AI128" i="33"/>
  <c r="AJ128" i="33"/>
  <c r="AK128" i="33"/>
  <c r="AL128" i="33"/>
  <c r="AM128" i="33"/>
  <c r="AN128" i="33"/>
  <c r="AO128" i="33"/>
  <c r="AP128" i="33"/>
  <c r="AQ128" i="33"/>
  <c r="AR128" i="33"/>
  <c r="AS128" i="33"/>
  <c r="AT128" i="33"/>
  <c r="AU128" i="33"/>
  <c r="AV128" i="33"/>
  <c r="AW128" i="33"/>
  <c r="AX128" i="33"/>
  <c r="AY128" i="33"/>
  <c r="AZ128" i="33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P129" i="33"/>
  <c r="Q129" i="33"/>
  <c r="R129" i="33"/>
  <c r="S129" i="33"/>
  <c r="T129" i="33"/>
  <c r="U129" i="33"/>
  <c r="V129" i="33"/>
  <c r="W129" i="33"/>
  <c r="X129" i="33"/>
  <c r="Y129" i="33"/>
  <c r="Z129" i="33"/>
  <c r="AA129" i="33"/>
  <c r="AB129" i="33"/>
  <c r="AC129" i="33"/>
  <c r="AD129" i="33"/>
  <c r="AE129" i="33"/>
  <c r="AF129" i="33"/>
  <c r="AG129" i="33"/>
  <c r="AH129" i="33"/>
  <c r="AI129" i="33"/>
  <c r="AJ129" i="33"/>
  <c r="AK129" i="33"/>
  <c r="AL129" i="33"/>
  <c r="AM129" i="33"/>
  <c r="AN129" i="33"/>
  <c r="AO129" i="33"/>
  <c r="AP129" i="33"/>
  <c r="AQ129" i="33"/>
  <c r="AR129" i="33"/>
  <c r="AS129" i="33"/>
  <c r="AT129" i="33"/>
  <c r="AU129" i="33"/>
  <c r="AV129" i="33"/>
  <c r="AW129" i="33"/>
  <c r="AX129" i="33"/>
  <c r="AY129" i="33"/>
  <c r="AZ129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P130" i="33"/>
  <c r="Q130" i="33"/>
  <c r="R130" i="33"/>
  <c r="S130" i="33"/>
  <c r="T130" i="33"/>
  <c r="U130" i="33"/>
  <c r="V130" i="33"/>
  <c r="W130" i="33"/>
  <c r="X130" i="33"/>
  <c r="Y130" i="33"/>
  <c r="Z130" i="33"/>
  <c r="AA130" i="33"/>
  <c r="AB130" i="33"/>
  <c r="AC130" i="33"/>
  <c r="AD130" i="33"/>
  <c r="AE130" i="33"/>
  <c r="AF130" i="33"/>
  <c r="AG130" i="33"/>
  <c r="AH130" i="33"/>
  <c r="AI130" i="33"/>
  <c r="AJ130" i="33"/>
  <c r="AK130" i="33"/>
  <c r="AL130" i="33"/>
  <c r="AM130" i="33"/>
  <c r="AN130" i="33"/>
  <c r="AO130" i="33"/>
  <c r="AP130" i="33"/>
  <c r="AQ130" i="33"/>
  <c r="AR130" i="33"/>
  <c r="AS130" i="33"/>
  <c r="AT130" i="33"/>
  <c r="AU130" i="33"/>
  <c r="AV130" i="33"/>
  <c r="AW130" i="33"/>
  <c r="AX130" i="33"/>
  <c r="AY130" i="33"/>
  <c r="AZ130" i="33"/>
  <c r="C131" i="33"/>
  <c r="D131" i="33"/>
  <c r="E131" i="33"/>
  <c r="F131" i="33"/>
  <c r="G131" i="33"/>
  <c r="H131" i="33"/>
  <c r="I131" i="33"/>
  <c r="J131" i="33"/>
  <c r="K131" i="33"/>
  <c r="L131" i="33"/>
  <c r="M131" i="33"/>
  <c r="N131" i="33"/>
  <c r="O131" i="33"/>
  <c r="P131" i="33"/>
  <c r="Q131" i="33"/>
  <c r="R131" i="33"/>
  <c r="S131" i="33"/>
  <c r="T131" i="33"/>
  <c r="U131" i="33"/>
  <c r="V131" i="33"/>
  <c r="W131" i="33"/>
  <c r="X131" i="33"/>
  <c r="Y131" i="33"/>
  <c r="Z131" i="33"/>
  <c r="AA131" i="33"/>
  <c r="AB131" i="33"/>
  <c r="AC131" i="33"/>
  <c r="AD131" i="33"/>
  <c r="AE131" i="33"/>
  <c r="AF131" i="33"/>
  <c r="AG131" i="33"/>
  <c r="AH131" i="33"/>
  <c r="AI131" i="33"/>
  <c r="AJ131" i="33"/>
  <c r="AK131" i="33"/>
  <c r="AL131" i="33"/>
  <c r="AM131" i="33"/>
  <c r="AN131" i="33"/>
  <c r="AO131" i="33"/>
  <c r="AP131" i="33"/>
  <c r="AQ131" i="33"/>
  <c r="AR131" i="33"/>
  <c r="AS131" i="33"/>
  <c r="AT131" i="33"/>
  <c r="AU131" i="33"/>
  <c r="AV131" i="33"/>
  <c r="AW131" i="33"/>
  <c r="AX131" i="33"/>
  <c r="AY131" i="33"/>
  <c r="AZ131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P132" i="33"/>
  <c r="Q132" i="33"/>
  <c r="R132" i="33"/>
  <c r="S132" i="33"/>
  <c r="T132" i="33"/>
  <c r="U132" i="33"/>
  <c r="V132" i="33"/>
  <c r="W132" i="33"/>
  <c r="X132" i="33"/>
  <c r="Y132" i="33"/>
  <c r="Z132" i="33"/>
  <c r="AA132" i="33"/>
  <c r="AB132" i="33"/>
  <c r="AC132" i="33"/>
  <c r="AD132" i="33"/>
  <c r="AE132" i="33"/>
  <c r="AF132" i="33"/>
  <c r="AG132" i="33"/>
  <c r="AH132" i="33"/>
  <c r="AI132" i="33"/>
  <c r="AJ132" i="33"/>
  <c r="AK132" i="33"/>
  <c r="AL132" i="33"/>
  <c r="AM132" i="33"/>
  <c r="AN132" i="33"/>
  <c r="AO132" i="33"/>
  <c r="AP132" i="33"/>
  <c r="AQ132" i="33"/>
  <c r="AR132" i="33"/>
  <c r="AS132" i="33"/>
  <c r="AT132" i="33"/>
  <c r="AU132" i="33"/>
  <c r="AV132" i="33"/>
  <c r="AW132" i="33"/>
  <c r="AX132" i="33"/>
  <c r="AY132" i="33"/>
  <c r="AZ132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P133" i="33"/>
  <c r="Q133" i="33"/>
  <c r="R133" i="33"/>
  <c r="S133" i="33"/>
  <c r="T133" i="33"/>
  <c r="U133" i="33"/>
  <c r="V133" i="33"/>
  <c r="W133" i="33"/>
  <c r="X133" i="33"/>
  <c r="Y133" i="33"/>
  <c r="Z133" i="33"/>
  <c r="AA133" i="33"/>
  <c r="AB133" i="33"/>
  <c r="AC133" i="33"/>
  <c r="AD133" i="33"/>
  <c r="AE133" i="33"/>
  <c r="AF133" i="33"/>
  <c r="AG133" i="33"/>
  <c r="AH133" i="33"/>
  <c r="AI133" i="33"/>
  <c r="AJ133" i="33"/>
  <c r="AK133" i="33"/>
  <c r="AL133" i="33"/>
  <c r="AM133" i="33"/>
  <c r="AN133" i="33"/>
  <c r="AO133" i="33"/>
  <c r="AP133" i="33"/>
  <c r="AQ133" i="33"/>
  <c r="AR133" i="33"/>
  <c r="AS133" i="33"/>
  <c r="AT133" i="33"/>
  <c r="AU133" i="33"/>
  <c r="AV133" i="33"/>
  <c r="AW133" i="33"/>
  <c r="AX133" i="33"/>
  <c r="AY133" i="33"/>
  <c r="AZ133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P134" i="33"/>
  <c r="Q134" i="33"/>
  <c r="R134" i="33"/>
  <c r="S134" i="33"/>
  <c r="T134" i="33"/>
  <c r="U134" i="33"/>
  <c r="V134" i="33"/>
  <c r="W134" i="33"/>
  <c r="X134" i="33"/>
  <c r="Y134" i="33"/>
  <c r="Z134" i="33"/>
  <c r="AA134" i="33"/>
  <c r="AB134" i="33"/>
  <c r="AC134" i="33"/>
  <c r="AD134" i="33"/>
  <c r="AE134" i="33"/>
  <c r="AF134" i="33"/>
  <c r="AG134" i="33"/>
  <c r="AH134" i="33"/>
  <c r="AI134" i="33"/>
  <c r="AJ134" i="33"/>
  <c r="AK134" i="33"/>
  <c r="AL134" i="33"/>
  <c r="AM134" i="33"/>
  <c r="AN134" i="33"/>
  <c r="AO134" i="33"/>
  <c r="AP134" i="33"/>
  <c r="AQ134" i="33"/>
  <c r="AR134" i="33"/>
  <c r="AS134" i="33"/>
  <c r="AT134" i="33"/>
  <c r="AU134" i="33"/>
  <c r="AV134" i="33"/>
  <c r="AW134" i="33"/>
  <c r="AX134" i="33"/>
  <c r="AY134" i="33"/>
  <c r="AZ134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P135" i="33"/>
  <c r="Q135" i="33"/>
  <c r="R135" i="33"/>
  <c r="S135" i="33"/>
  <c r="T135" i="33"/>
  <c r="U135" i="33"/>
  <c r="V135" i="33"/>
  <c r="W135" i="33"/>
  <c r="X135" i="33"/>
  <c r="Y135" i="33"/>
  <c r="Z135" i="33"/>
  <c r="AA135" i="33"/>
  <c r="AB135" i="33"/>
  <c r="AC135" i="33"/>
  <c r="AD135" i="33"/>
  <c r="AE135" i="33"/>
  <c r="AF135" i="33"/>
  <c r="AG135" i="33"/>
  <c r="AH135" i="33"/>
  <c r="AI135" i="33"/>
  <c r="AJ135" i="33"/>
  <c r="AK135" i="33"/>
  <c r="AL135" i="33"/>
  <c r="AM135" i="33"/>
  <c r="AN135" i="33"/>
  <c r="AO135" i="33"/>
  <c r="AP135" i="33"/>
  <c r="AQ135" i="33"/>
  <c r="AR135" i="33"/>
  <c r="AS135" i="33"/>
  <c r="AT135" i="33"/>
  <c r="AU135" i="33"/>
  <c r="AV135" i="33"/>
  <c r="AW135" i="33"/>
  <c r="AX135" i="33"/>
  <c r="AY135" i="33"/>
  <c r="AZ135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P136" i="33"/>
  <c r="Q136" i="33"/>
  <c r="R136" i="33"/>
  <c r="S136" i="33"/>
  <c r="T136" i="33"/>
  <c r="U136" i="33"/>
  <c r="V136" i="33"/>
  <c r="W136" i="33"/>
  <c r="X136" i="33"/>
  <c r="Y136" i="33"/>
  <c r="Z136" i="33"/>
  <c r="AA136" i="33"/>
  <c r="AB136" i="33"/>
  <c r="AC136" i="33"/>
  <c r="AD136" i="33"/>
  <c r="AE136" i="33"/>
  <c r="AF136" i="33"/>
  <c r="AG136" i="33"/>
  <c r="AH136" i="33"/>
  <c r="AI136" i="33"/>
  <c r="AJ136" i="33"/>
  <c r="AK136" i="33"/>
  <c r="AL136" i="33"/>
  <c r="AM136" i="33"/>
  <c r="AN136" i="33"/>
  <c r="AO136" i="33"/>
  <c r="AP136" i="33"/>
  <c r="AQ136" i="33"/>
  <c r="AR136" i="33"/>
  <c r="AS136" i="33"/>
  <c r="AT136" i="33"/>
  <c r="AU136" i="33"/>
  <c r="AV136" i="33"/>
  <c r="AW136" i="33"/>
  <c r="AX136" i="33"/>
  <c r="AY136" i="33"/>
  <c r="AZ136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P137" i="33"/>
  <c r="Q137" i="33"/>
  <c r="R137" i="33"/>
  <c r="S137" i="33"/>
  <c r="T137" i="33"/>
  <c r="U137" i="33"/>
  <c r="V137" i="33"/>
  <c r="W137" i="33"/>
  <c r="X137" i="33"/>
  <c r="Y137" i="33"/>
  <c r="Z137" i="33"/>
  <c r="AA137" i="33"/>
  <c r="AB137" i="33"/>
  <c r="AC137" i="33"/>
  <c r="AD137" i="33"/>
  <c r="AE137" i="33"/>
  <c r="AF137" i="33"/>
  <c r="AG137" i="33"/>
  <c r="AH137" i="33"/>
  <c r="AI137" i="33"/>
  <c r="AJ137" i="33"/>
  <c r="AK137" i="33"/>
  <c r="AL137" i="33"/>
  <c r="AM137" i="33"/>
  <c r="AN137" i="33"/>
  <c r="AO137" i="33"/>
  <c r="AP137" i="33"/>
  <c r="AQ137" i="33"/>
  <c r="AR137" i="33"/>
  <c r="AS137" i="33"/>
  <c r="AT137" i="33"/>
  <c r="AU137" i="33"/>
  <c r="AV137" i="33"/>
  <c r="AW137" i="33"/>
  <c r="AX137" i="33"/>
  <c r="AY137" i="33"/>
  <c r="AZ137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P138" i="33"/>
  <c r="Q138" i="33"/>
  <c r="R138" i="33"/>
  <c r="S138" i="33"/>
  <c r="T138" i="33"/>
  <c r="U138" i="33"/>
  <c r="V138" i="33"/>
  <c r="W138" i="33"/>
  <c r="X138" i="33"/>
  <c r="Y138" i="33"/>
  <c r="Z138" i="33"/>
  <c r="AA138" i="33"/>
  <c r="AB138" i="33"/>
  <c r="AC138" i="33"/>
  <c r="AD138" i="33"/>
  <c r="AE138" i="33"/>
  <c r="AF138" i="33"/>
  <c r="AG138" i="33"/>
  <c r="AH138" i="33"/>
  <c r="AI138" i="33"/>
  <c r="AJ138" i="33"/>
  <c r="AK138" i="33"/>
  <c r="AL138" i="33"/>
  <c r="AM138" i="33"/>
  <c r="AN138" i="33"/>
  <c r="AO138" i="33"/>
  <c r="AP138" i="33"/>
  <c r="AQ138" i="33"/>
  <c r="AR138" i="33"/>
  <c r="AS138" i="33"/>
  <c r="AT138" i="33"/>
  <c r="AU138" i="33"/>
  <c r="AV138" i="33"/>
  <c r="AW138" i="33"/>
  <c r="AX138" i="33"/>
  <c r="AY138" i="33"/>
  <c r="AZ138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P139" i="33"/>
  <c r="Q139" i="33"/>
  <c r="R139" i="33"/>
  <c r="S139" i="33"/>
  <c r="T139" i="33"/>
  <c r="U139" i="33"/>
  <c r="V139" i="33"/>
  <c r="W139" i="33"/>
  <c r="X139" i="33"/>
  <c r="Y139" i="33"/>
  <c r="Z139" i="33"/>
  <c r="AA139" i="33"/>
  <c r="AB139" i="33"/>
  <c r="AC139" i="33"/>
  <c r="AD139" i="33"/>
  <c r="AE139" i="33"/>
  <c r="AF139" i="33"/>
  <c r="AG139" i="33"/>
  <c r="AH139" i="33"/>
  <c r="AI139" i="33"/>
  <c r="AJ139" i="33"/>
  <c r="AK139" i="33"/>
  <c r="AL139" i="33"/>
  <c r="AM139" i="33"/>
  <c r="AN139" i="33"/>
  <c r="AO139" i="33"/>
  <c r="AP139" i="33"/>
  <c r="AQ139" i="33"/>
  <c r="AR139" i="33"/>
  <c r="AS139" i="33"/>
  <c r="AT139" i="33"/>
  <c r="AU139" i="33"/>
  <c r="AV139" i="33"/>
  <c r="AW139" i="33"/>
  <c r="AX139" i="33"/>
  <c r="AY139" i="33"/>
  <c r="AZ139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P140" i="33"/>
  <c r="Q140" i="33"/>
  <c r="R140" i="33"/>
  <c r="S140" i="33"/>
  <c r="T140" i="33"/>
  <c r="U140" i="33"/>
  <c r="V140" i="33"/>
  <c r="W140" i="33"/>
  <c r="X140" i="33"/>
  <c r="Y140" i="33"/>
  <c r="Z140" i="33"/>
  <c r="AA140" i="33"/>
  <c r="AB140" i="33"/>
  <c r="AC140" i="33"/>
  <c r="AD140" i="33"/>
  <c r="AE140" i="33"/>
  <c r="AF140" i="33"/>
  <c r="AG140" i="33"/>
  <c r="AH140" i="33"/>
  <c r="AI140" i="33"/>
  <c r="AJ140" i="33"/>
  <c r="AK140" i="33"/>
  <c r="AL140" i="33"/>
  <c r="AM140" i="33"/>
  <c r="AN140" i="33"/>
  <c r="AO140" i="33"/>
  <c r="AP140" i="33"/>
  <c r="AQ140" i="33"/>
  <c r="AR140" i="33"/>
  <c r="AS140" i="33"/>
  <c r="AT140" i="33"/>
  <c r="AU140" i="33"/>
  <c r="AV140" i="33"/>
  <c r="AW140" i="33"/>
  <c r="AX140" i="33"/>
  <c r="AY140" i="33"/>
  <c r="AZ140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P141" i="33"/>
  <c r="Q141" i="33"/>
  <c r="R141" i="33"/>
  <c r="S141" i="33"/>
  <c r="T141" i="33"/>
  <c r="U141" i="33"/>
  <c r="V141" i="33"/>
  <c r="W141" i="33"/>
  <c r="X141" i="33"/>
  <c r="Y141" i="33"/>
  <c r="Z141" i="33"/>
  <c r="AA141" i="33"/>
  <c r="AB141" i="33"/>
  <c r="AC141" i="33"/>
  <c r="AD141" i="33"/>
  <c r="AE141" i="33"/>
  <c r="AF141" i="33"/>
  <c r="AG141" i="33"/>
  <c r="AH141" i="33"/>
  <c r="AI141" i="33"/>
  <c r="AJ141" i="33"/>
  <c r="AK141" i="33"/>
  <c r="AL141" i="33"/>
  <c r="AM141" i="33"/>
  <c r="AN141" i="33"/>
  <c r="AO141" i="33"/>
  <c r="AP141" i="33"/>
  <c r="AQ141" i="33"/>
  <c r="AR141" i="33"/>
  <c r="AS141" i="33"/>
  <c r="AT141" i="33"/>
  <c r="AU141" i="33"/>
  <c r="AV141" i="33"/>
  <c r="AW141" i="33"/>
  <c r="AX141" i="33"/>
  <c r="AY141" i="33"/>
  <c r="AZ141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P142" i="33"/>
  <c r="Q142" i="33"/>
  <c r="R142" i="33"/>
  <c r="S142" i="33"/>
  <c r="T142" i="33"/>
  <c r="U142" i="33"/>
  <c r="V142" i="33"/>
  <c r="W142" i="33"/>
  <c r="X142" i="33"/>
  <c r="Y142" i="33"/>
  <c r="Z142" i="33"/>
  <c r="AA142" i="33"/>
  <c r="AB142" i="33"/>
  <c r="AC142" i="33"/>
  <c r="AD142" i="33"/>
  <c r="AE142" i="33"/>
  <c r="AF142" i="33"/>
  <c r="AG142" i="33"/>
  <c r="AH142" i="33"/>
  <c r="AI142" i="33"/>
  <c r="AJ142" i="33"/>
  <c r="AK142" i="33"/>
  <c r="AL142" i="33"/>
  <c r="AM142" i="33"/>
  <c r="AN142" i="33"/>
  <c r="AO142" i="33"/>
  <c r="AP142" i="33"/>
  <c r="AQ142" i="33"/>
  <c r="AR142" i="33"/>
  <c r="AS142" i="33"/>
  <c r="AT142" i="33"/>
  <c r="AU142" i="33"/>
  <c r="AV142" i="33"/>
  <c r="AW142" i="33"/>
  <c r="AX142" i="33"/>
  <c r="AY142" i="33"/>
  <c r="AZ142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P143" i="33"/>
  <c r="Q143" i="33"/>
  <c r="R143" i="33"/>
  <c r="S143" i="33"/>
  <c r="T143" i="33"/>
  <c r="U143" i="33"/>
  <c r="V143" i="33"/>
  <c r="W143" i="33"/>
  <c r="X143" i="33"/>
  <c r="Y143" i="33"/>
  <c r="Z143" i="33"/>
  <c r="AA143" i="33"/>
  <c r="AB143" i="33"/>
  <c r="AC143" i="33"/>
  <c r="AD143" i="33"/>
  <c r="AE143" i="33"/>
  <c r="AF143" i="33"/>
  <c r="AG143" i="33"/>
  <c r="AH143" i="33"/>
  <c r="AI143" i="33"/>
  <c r="AJ143" i="33"/>
  <c r="AK143" i="33"/>
  <c r="AL143" i="33"/>
  <c r="AM143" i="33"/>
  <c r="AN143" i="33"/>
  <c r="AO143" i="33"/>
  <c r="AP143" i="33"/>
  <c r="AQ143" i="33"/>
  <c r="AR143" i="33"/>
  <c r="AS143" i="33"/>
  <c r="AT143" i="33"/>
  <c r="AU143" i="33"/>
  <c r="AV143" i="33"/>
  <c r="AW143" i="33"/>
  <c r="AX143" i="33"/>
  <c r="AY143" i="33"/>
  <c r="AZ143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P144" i="33"/>
  <c r="Q144" i="33"/>
  <c r="R144" i="33"/>
  <c r="S144" i="33"/>
  <c r="T144" i="33"/>
  <c r="U144" i="33"/>
  <c r="V144" i="33"/>
  <c r="W144" i="33"/>
  <c r="X144" i="33"/>
  <c r="Y144" i="33"/>
  <c r="Z144" i="33"/>
  <c r="AA144" i="33"/>
  <c r="AB144" i="33"/>
  <c r="AC144" i="33"/>
  <c r="AD144" i="33"/>
  <c r="AE144" i="33"/>
  <c r="AF144" i="33"/>
  <c r="AG144" i="33"/>
  <c r="AH144" i="33"/>
  <c r="AI144" i="33"/>
  <c r="AJ144" i="33"/>
  <c r="AK144" i="33"/>
  <c r="AL144" i="33"/>
  <c r="AM144" i="33"/>
  <c r="AN144" i="33"/>
  <c r="AO144" i="33"/>
  <c r="AP144" i="33"/>
  <c r="AQ144" i="33"/>
  <c r="AR144" i="33"/>
  <c r="AS144" i="33"/>
  <c r="AT144" i="33"/>
  <c r="AU144" i="33"/>
  <c r="AV144" i="33"/>
  <c r="AW144" i="33"/>
  <c r="AX144" i="33"/>
  <c r="AY144" i="33"/>
  <c r="AZ144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P145" i="33"/>
  <c r="Q145" i="33"/>
  <c r="R145" i="33"/>
  <c r="S145" i="33"/>
  <c r="T145" i="33"/>
  <c r="U145" i="33"/>
  <c r="V145" i="33"/>
  <c r="W145" i="33"/>
  <c r="X145" i="33"/>
  <c r="Y145" i="33"/>
  <c r="Z145" i="33"/>
  <c r="AA145" i="33"/>
  <c r="AB145" i="33"/>
  <c r="AC145" i="33"/>
  <c r="AD145" i="33"/>
  <c r="AE145" i="33"/>
  <c r="AF145" i="33"/>
  <c r="AG145" i="33"/>
  <c r="AH145" i="33"/>
  <c r="AI145" i="33"/>
  <c r="AJ145" i="33"/>
  <c r="AK145" i="33"/>
  <c r="AL145" i="33"/>
  <c r="AM145" i="33"/>
  <c r="AN145" i="33"/>
  <c r="AO145" i="33"/>
  <c r="AP145" i="33"/>
  <c r="AQ145" i="33"/>
  <c r="AR145" i="33"/>
  <c r="AS145" i="33"/>
  <c r="AT145" i="33"/>
  <c r="AU145" i="33"/>
  <c r="AV145" i="33"/>
  <c r="AW145" i="33"/>
  <c r="AX145" i="33"/>
  <c r="AY145" i="33"/>
  <c r="AZ145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P146" i="33"/>
  <c r="Q146" i="33"/>
  <c r="R146" i="33"/>
  <c r="S146" i="33"/>
  <c r="T146" i="33"/>
  <c r="U146" i="33"/>
  <c r="V146" i="33"/>
  <c r="W146" i="33"/>
  <c r="X146" i="33"/>
  <c r="Y146" i="33"/>
  <c r="Z146" i="33"/>
  <c r="AA146" i="33"/>
  <c r="AB146" i="33"/>
  <c r="AC146" i="33"/>
  <c r="AD146" i="33"/>
  <c r="AE146" i="33"/>
  <c r="AF146" i="33"/>
  <c r="AG146" i="33"/>
  <c r="AH146" i="33"/>
  <c r="AI146" i="33"/>
  <c r="AJ146" i="33"/>
  <c r="AK146" i="33"/>
  <c r="AL146" i="33"/>
  <c r="AM146" i="33"/>
  <c r="AN146" i="33"/>
  <c r="AO146" i="33"/>
  <c r="AP146" i="33"/>
  <c r="AQ146" i="33"/>
  <c r="AR146" i="33"/>
  <c r="AS146" i="33"/>
  <c r="AT146" i="33"/>
  <c r="AU146" i="33"/>
  <c r="AV146" i="33"/>
  <c r="AW146" i="33"/>
  <c r="AX146" i="33"/>
  <c r="AY146" i="33"/>
  <c r="AZ146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P147" i="33"/>
  <c r="Q147" i="33"/>
  <c r="R147" i="33"/>
  <c r="S147" i="33"/>
  <c r="T147" i="33"/>
  <c r="U147" i="33"/>
  <c r="V147" i="33"/>
  <c r="W147" i="33"/>
  <c r="X147" i="33"/>
  <c r="Y147" i="33"/>
  <c r="Z147" i="33"/>
  <c r="AA147" i="33"/>
  <c r="AB147" i="33"/>
  <c r="AC147" i="33"/>
  <c r="AD147" i="33"/>
  <c r="AE147" i="33"/>
  <c r="AF147" i="33"/>
  <c r="AG147" i="33"/>
  <c r="AH147" i="33"/>
  <c r="AI147" i="33"/>
  <c r="AJ147" i="33"/>
  <c r="AK147" i="33"/>
  <c r="AL147" i="33"/>
  <c r="AM147" i="33"/>
  <c r="AN147" i="33"/>
  <c r="AO147" i="33"/>
  <c r="AP147" i="33"/>
  <c r="AQ147" i="33"/>
  <c r="AR147" i="33"/>
  <c r="AS147" i="33"/>
  <c r="AT147" i="33"/>
  <c r="AU147" i="33"/>
  <c r="AV147" i="33"/>
  <c r="AW147" i="33"/>
  <c r="AX147" i="33"/>
  <c r="AY147" i="33"/>
  <c r="AZ147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P148" i="33"/>
  <c r="Q148" i="33"/>
  <c r="R148" i="33"/>
  <c r="S148" i="33"/>
  <c r="T148" i="33"/>
  <c r="U148" i="33"/>
  <c r="V148" i="33"/>
  <c r="W148" i="33"/>
  <c r="X148" i="33"/>
  <c r="Y148" i="33"/>
  <c r="Z148" i="33"/>
  <c r="AA148" i="33"/>
  <c r="AB148" i="33"/>
  <c r="AC148" i="33"/>
  <c r="AD148" i="33"/>
  <c r="AE148" i="33"/>
  <c r="AF148" i="33"/>
  <c r="AG148" i="33"/>
  <c r="AH148" i="33"/>
  <c r="AI148" i="33"/>
  <c r="AJ148" i="33"/>
  <c r="AK148" i="33"/>
  <c r="AL148" i="33"/>
  <c r="AM148" i="33"/>
  <c r="AN148" i="33"/>
  <c r="AO148" i="33"/>
  <c r="AP148" i="33"/>
  <c r="AQ148" i="33"/>
  <c r="AR148" i="33"/>
  <c r="AS148" i="33"/>
  <c r="AT148" i="33"/>
  <c r="AU148" i="33"/>
  <c r="AV148" i="33"/>
  <c r="AW148" i="33"/>
  <c r="AX148" i="33"/>
  <c r="AY148" i="33"/>
  <c r="AZ148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Y149" i="33"/>
  <c r="Z149" i="33"/>
  <c r="AA149" i="33"/>
  <c r="AB149" i="33"/>
  <c r="AC149" i="33"/>
  <c r="AD149" i="33"/>
  <c r="AE149" i="33"/>
  <c r="AF149" i="33"/>
  <c r="AG149" i="33"/>
  <c r="AH149" i="33"/>
  <c r="AI149" i="33"/>
  <c r="AJ149" i="33"/>
  <c r="AK149" i="33"/>
  <c r="AL149" i="33"/>
  <c r="AM149" i="33"/>
  <c r="AN149" i="33"/>
  <c r="AO149" i="33"/>
  <c r="AP149" i="33"/>
  <c r="AQ149" i="33"/>
  <c r="AR149" i="33"/>
  <c r="AS149" i="33"/>
  <c r="AT149" i="33"/>
  <c r="AU149" i="33"/>
  <c r="AV149" i="33"/>
  <c r="AW149" i="33"/>
  <c r="AX149" i="33"/>
  <c r="AY149" i="33"/>
  <c r="AZ149" i="33"/>
  <c r="C150" i="33"/>
  <c r="D150" i="33"/>
  <c r="E150" i="33"/>
  <c r="F150" i="33"/>
  <c r="G150" i="33"/>
  <c r="H150" i="33"/>
  <c r="I150" i="33"/>
  <c r="J150" i="33"/>
  <c r="K150" i="33"/>
  <c r="L150" i="33"/>
  <c r="M150" i="33"/>
  <c r="N150" i="33"/>
  <c r="O150" i="33"/>
  <c r="P150" i="33"/>
  <c r="Q150" i="33"/>
  <c r="R150" i="33"/>
  <c r="S150" i="33"/>
  <c r="T150" i="33"/>
  <c r="U150" i="33"/>
  <c r="V150" i="33"/>
  <c r="W150" i="33"/>
  <c r="X150" i="33"/>
  <c r="Y150" i="33"/>
  <c r="Z150" i="33"/>
  <c r="AA150" i="33"/>
  <c r="AB150" i="33"/>
  <c r="AC150" i="33"/>
  <c r="AD150" i="33"/>
  <c r="AE150" i="33"/>
  <c r="AF150" i="33"/>
  <c r="AG150" i="33"/>
  <c r="AH150" i="33"/>
  <c r="AI150" i="33"/>
  <c r="AJ150" i="33"/>
  <c r="AK150" i="33"/>
  <c r="AL150" i="33"/>
  <c r="AM150" i="33"/>
  <c r="AN150" i="33"/>
  <c r="AO150" i="33"/>
  <c r="AP150" i="33"/>
  <c r="AQ150" i="33"/>
  <c r="AR150" i="33"/>
  <c r="AS150" i="33"/>
  <c r="AT150" i="33"/>
  <c r="AU150" i="33"/>
  <c r="AV150" i="33"/>
  <c r="AW150" i="33"/>
  <c r="AX150" i="33"/>
  <c r="AY150" i="33"/>
  <c r="AZ150" i="33"/>
  <c r="C151" i="33"/>
  <c r="D151" i="33"/>
  <c r="E151" i="33"/>
  <c r="F151" i="33"/>
  <c r="G151" i="33"/>
  <c r="H151" i="33"/>
  <c r="I151" i="33"/>
  <c r="J151" i="33"/>
  <c r="K151" i="33"/>
  <c r="L151" i="33"/>
  <c r="M151" i="33"/>
  <c r="N151" i="33"/>
  <c r="O151" i="33"/>
  <c r="P151" i="33"/>
  <c r="Q151" i="33"/>
  <c r="R151" i="33"/>
  <c r="S151" i="33"/>
  <c r="T151" i="33"/>
  <c r="U151" i="33"/>
  <c r="V151" i="33"/>
  <c r="W151" i="33"/>
  <c r="X151" i="33"/>
  <c r="Y151" i="33"/>
  <c r="Z151" i="33"/>
  <c r="AA151" i="33"/>
  <c r="AB151" i="33"/>
  <c r="AC151" i="33"/>
  <c r="AD151" i="33"/>
  <c r="AE151" i="33"/>
  <c r="AF151" i="33"/>
  <c r="AG151" i="33"/>
  <c r="AH151" i="33"/>
  <c r="AI151" i="33"/>
  <c r="AJ151" i="33"/>
  <c r="AK151" i="33"/>
  <c r="AL151" i="33"/>
  <c r="AM151" i="33"/>
  <c r="AN151" i="33"/>
  <c r="AO151" i="33"/>
  <c r="AP151" i="33"/>
  <c r="AQ151" i="33"/>
  <c r="AR151" i="33"/>
  <c r="AS151" i="33"/>
  <c r="AT151" i="33"/>
  <c r="AU151" i="33"/>
  <c r="AV151" i="33"/>
  <c r="AW151" i="33"/>
  <c r="AX151" i="33"/>
  <c r="AY151" i="33"/>
  <c r="AZ151" i="33"/>
  <c r="C152" i="33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X152" i="33"/>
  <c r="Y152" i="33"/>
  <c r="Z152" i="33"/>
  <c r="AA152" i="33"/>
  <c r="AB152" i="33"/>
  <c r="AC152" i="33"/>
  <c r="AD152" i="33"/>
  <c r="AE152" i="33"/>
  <c r="AF152" i="33"/>
  <c r="AG152" i="33"/>
  <c r="AH152" i="33"/>
  <c r="AI152" i="33"/>
  <c r="AJ152" i="33"/>
  <c r="AK152" i="33"/>
  <c r="AL152" i="33"/>
  <c r="AM152" i="33"/>
  <c r="AN152" i="33"/>
  <c r="AO152" i="33"/>
  <c r="AP152" i="33"/>
  <c r="AQ152" i="33"/>
  <c r="AR152" i="33"/>
  <c r="AS152" i="33"/>
  <c r="AT152" i="33"/>
  <c r="AU152" i="33"/>
  <c r="AV152" i="33"/>
  <c r="AW152" i="33"/>
  <c r="AX152" i="33"/>
  <c r="AY152" i="33"/>
  <c r="AZ152" i="33"/>
  <c r="C153" i="33"/>
  <c r="D153" i="33"/>
  <c r="E153" i="33"/>
  <c r="F153" i="33"/>
  <c r="G153" i="33"/>
  <c r="H153" i="33"/>
  <c r="I153" i="33"/>
  <c r="J153" i="33"/>
  <c r="K153" i="33"/>
  <c r="L153" i="33"/>
  <c r="M153" i="33"/>
  <c r="N153" i="33"/>
  <c r="O153" i="33"/>
  <c r="P153" i="33"/>
  <c r="Q153" i="33"/>
  <c r="R153" i="33"/>
  <c r="S153" i="33"/>
  <c r="T153" i="33"/>
  <c r="U153" i="33"/>
  <c r="V153" i="33"/>
  <c r="W153" i="33"/>
  <c r="X153" i="33"/>
  <c r="Y153" i="33"/>
  <c r="Z153" i="33"/>
  <c r="AA153" i="33"/>
  <c r="AB153" i="33"/>
  <c r="AC153" i="33"/>
  <c r="AD153" i="33"/>
  <c r="AE153" i="33"/>
  <c r="AF153" i="33"/>
  <c r="AG153" i="33"/>
  <c r="AH153" i="33"/>
  <c r="AI153" i="33"/>
  <c r="AJ153" i="33"/>
  <c r="AK153" i="33"/>
  <c r="AL153" i="33"/>
  <c r="AM153" i="33"/>
  <c r="AN153" i="33"/>
  <c r="AO153" i="33"/>
  <c r="AP153" i="33"/>
  <c r="AQ153" i="33"/>
  <c r="AR153" i="33"/>
  <c r="AS153" i="33"/>
  <c r="AT153" i="33"/>
  <c r="AU153" i="33"/>
  <c r="AV153" i="33"/>
  <c r="AW153" i="33"/>
  <c r="AX153" i="33"/>
  <c r="AY153" i="33"/>
  <c r="AZ153" i="33"/>
  <c r="C154" i="33"/>
  <c r="D154" i="33"/>
  <c r="E154" i="33"/>
  <c r="F154" i="33"/>
  <c r="G154" i="33"/>
  <c r="H154" i="33"/>
  <c r="I154" i="33"/>
  <c r="J154" i="33"/>
  <c r="K154" i="33"/>
  <c r="L154" i="33"/>
  <c r="M154" i="33"/>
  <c r="N154" i="33"/>
  <c r="O154" i="33"/>
  <c r="P154" i="33"/>
  <c r="Q154" i="33"/>
  <c r="R154" i="33"/>
  <c r="S154" i="33"/>
  <c r="T154" i="33"/>
  <c r="U154" i="33"/>
  <c r="V154" i="33"/>
  <c r="W154" i="33"/>
  <c r="X154" i="33"/>
  <c r="Y154" i="33"/>
  <c r="Z154" i="33"/>
  <c r="AA154" i="33"/>
  <c r="AB154" i="33"/>
  <c r="AC154" i="33"/>
  <c r="AD154" i="33"/>
  <c r="AE154" i="33"/>
  <c r="AF154" i="33"/>
  <c r="AG154" i="33"/>
  <c r="AH154" i="33"/>
  <c r="AI154" i="33"/>
  <c r="AJ154" i="33"/>
  <c r="AK154" i="33"/>
  <c r="AL154" i="33"/>
  <c r="AM154" i="33"/>
  <c r="AN154" i="33"/>
  <c r="AO154" i="33"/>
  <c r="AP154" i="33"/>
  <c r="AQ154" i="33"/>
  <c r="AR154" i="33"/>
  <c r="AS154" i="33"/>
  <c r="AT154" i="33"/>
  <c r="AU154" i="33"/>
  <c r="AV154" i="33"/>
  <c r="AW154" i="33"/>
  <c r="AX154" i="33"/>
  <c r="AY154" i="33"/>
  <c r="AZ154" i="33"/>
  <c r="C155" i="33"/>
  <c r="D155" i="33"/>
  <c r="E155" i="33"/>
  <c r="F155" i="33"/>
  <c r="G155" i="33"/>
  <c r="H155" i="33"/>
  <c r="I155" i="33"/>
  <c r="J155" i="33"/>
  <c r="K155" i="33"/>
  <c r="L155" i="33"/>
  <c r="M155" i="33"/>
  <c r="N155" i="33"/>
  <c r="O155" i="33"/>
  <c r="P155" i="33"/>
  <c r="Q155" i="33"/>
  <c r="R155" i="33"/>
  <c r="S155" i="33"/>
  <c r="T155" i="33"/>
  <c r="U155" i="33"/>
  <c r="V155" i="33"/>
  <c r="W155" i="33"/>
  <c r="X155" i="33"/>
  <c r="Y155" i="33"/>
  <c r="Z155" i="33"/>
  <c r="AA155" i="33"/>
  <c r="AB155" i="33"/>
  <c r="AC155" i="33"/>
  <c r="AD155" i="33"/>
  <c r="AE155" i="33"/>
  <c r="AF155" i="33"/>
  <c r="AG155" i="33"/>
  <c r="AH155" i="33"/>
  <c r="AI155" i="33"/>
  <c r="AJ155" i="33"/>
  <c r="AK155" i="33"/>
  <c r="AL155" i="33"/>
  <c r="AM155" i="33"/>
  <c r="AN155" i="33"/>
  <c r="AO155" i="33"/>
  <c r="AP155" i="33"/>
  <c r="AQ155" i="33"/>
  <c r="AR155" i="33"/>
  <c r="AS155" i="33"/>
  <c r="AT155" i="33"/>
  <c r="AU155" i="33"/>
  <c r="AV155" i="33"/>
  <c r="AW155" i="33"/>
  <c r="AX155" i="33"/>
  <c r="AY155" i="33"/>
  <c r="AZ155" i="33"/>
  <c r="C156" i="33"/>
  <c r="D156" i="33"/>
  <c r="E156" i="33"/>
  <c r="F156" i="33"/>
  <c r="G156" i="33"/>
  <c r="H156" i="33"/>
  <c r="I156" i="33"/>
  <c r="J156" i="33"/>
  <c r="K156" i="33"/>
  <c r="L156" i="33"/>
  <c r="M156" i="33"/>
  <c r="N156" i="33"/>
  <c r="O156" i="33"/>
  <c r="P156" i="33"/>
  <c r="Q156" i="33"/>
  <c r="R156" i="33"/>
  <c r="S156" i="33"/>
  <c r="T156" i="33"/>
  <c r="U156" i="33"/>
  <c r="V156" i="33"/>
  <c r="W156" i="33"/>
  <c r="X156" i="33"/>
  <c r="Y156" i="33"/>
  <c r="Z156" i="33"/>
  <c r="AA156" i="33"/>
  <c r="AB156" i="33"/>
  <c r="AC156" i="33"/>
  <c r="AD156" i="33"/>
  <c r="AE156" i="33"/>
  <c r="AF156" i="33"/>
  <c r="AG156" i="33"/>
  <c r="AH156" i="33"/>
  <c r="AI156" i="33"/>
  <c r="AJ156" i="33"/>
  <c r="AK156" i="33"/>
  <c r="AL156" i="33"/>
  <c r="AM156" i="33"/>
  <c r="AN156" i="33"/>
  <c r="AO156" i="33"/>
  <c r="AP156" i="33"/>
  <c r="AQ156" i="33"/>
  <c r="AR156" i="33"/>
  <c r="AS156" i="33"/>
  <c r="AT156" i="33"/>
  <c r="AU156" i="33"/>
  <c r="AV156" i="33"/>
  <c r="AW156" i="33"/>
  <c r="AX156" i="33"/>
  <c r="AY156" i="33"/>
  <c r="AZ156" i="33"/>
  <c r="C157" i="33"/>
  <c r="D157" i="33"/>
  <c r="E157" i="33"/>
  <c r="F157" i="33"/>
  <c r="G157" i="33"/>
  <c r="H157" i="33"/>
  <c r="I157" i="33"/>
  <c r="J157" i="33"/>
  <c r="K157" i="33"/>
  <c r="L157" i="33"/>
  <c r="M157" i="33"/>
  <c r="N157" i="33"/>
  <c r="O157" i="33"/>
  <c r="P157" i="33"/>
  <c r="Q157" i="33"/>
  <c r="R157" i="33"/>
  <c r="S157" i="33"/>
  <c r="T157" i="33"/>
  <c r="U157" i="33"/>
  <c r="V157" i="33"/>
  <c r="W157" i="33"/>
  <c r="X157" i="33"/>
  <c r="Y157" i="33"/>
  <c r="Z157" i="33"/>
  <c r="AA157" i="33"/>
  <c r="AB157" i="33"/>
  <c r="AC157" i="33"/>
  <c r="AD157" i="33"/>
  <c r="AE157" i="33"/>
  <c r="AF157" i="33"/>
  <c r="AG157" i="33"/>
  <c r="AH157" i="33"/>
  <c r="AI157" i="33"/>
  <c r="AJ157" i="33"/>
  <c r="AK157" i="33"/>
  <c r="AL157" i="33"/>
  <c r="AM157" i="33"/>
  <c r="AN157" i="33"/>
  <c r="AO157" i="33"/>
  <c r="AP157" i="33"/>
  <c r="AQ157" i="33"/>
  <c r="AR157" i="33"/>
  <c r="AS157" i="33"/>
  <c r="AT157" i="33"/>
  <c r="AU157" i="33"/>
  <c r="AV157" i="33"/>
  <c r="AW157" i="33"/>
  <c r="AX157" i="33"/>
  <c r="AY157" i="33"/>
  <c r="AZ157" i="33"/>
  <c r="C158" i="33"/>
  <c r="D158" i="33"/>
  <c r="E158" i="33"/>
  <c r="F158" i="33"/>
  <c r="G158" i="33"/>
  <c r="H158" i="33"/>
  <c r="I158" i="33"/>
  <c r="J158" i="33"/>
  <c r="K158" i="33"/>
  <c r="L158" i="33"/>
  <c r="M158" i="33"/>
  <c r="N158" i="33"/>
  <c r="O158" i="33"/>
  <c r="P158" i="33"/>
  <c r="Q158" i="33"/>
  <c r="R158" i="33"/>
  <c r="S158" i="33"/>
  <c r="T158" i="33"/>
  <c r="U158" i="33"/>
  <c r="V158" i="33"/>
  <c r="W158" i="33"/>
  <c r="X158" i="33"/>
  <c r="Y158" i="33"/>
  <c r="Z158" i="33"/>
  <c r="AA158" i="33"/>
  <c r="AB158" i="33"/>
  <c r="AC158" i="33"/>
  <c r="AD158" i="33"/>
  <c r="AE158" i="33"/>
  <c r="AF158" i="33"/>
  <c r="AG158" i="33"/>
  <c r="AH158" i="33"/>
  <c r="AI158" i="33"/>
  <c r="AJ158" i="33"/>
  <c r="AK158" i="33"/>
  <c r="AL158" i="33"/>
  <c r="AM158" i="33"/>
  <c r="AN158" i="33"/>
  <c r="AO158" i="33"/>
  <c r="AP158" i="33"/>
  <c r="AQ158" i="33"/>
  <c r="AR158" i="33"/>
  <c r="AS158" i="33"/>
  <c r="AT158" i="33"/>
  <c r="AU158" i="33"/>
  <c r="AV158" i="33"/>
  <c r="AW158" i="33"/>
  <c r="AX158" i="33"/>
  <c r="AY158" i="33"/>
  <c r="AZ158" i="33"/>
  <c r="C159" i="33"/>
  <c r="D159" i="33"/>
  <c r="E159" i="33"/>
  <c r="F159" i="33"/>
  <c r="G159" i="33"/>
  <c r="H159" i="33"/>
  <c r="I159" i="33"/>
  <c r="J159" i="33"/>
  <c r="K159" i="33"/>
  <c r="L159" i="33"/>
  <c r="M159" i="33"/>
  <c r="N159" i="33"/>
  <c r="O159" i="33"/>
  <c r="P159" i="33"/>
  <c r="Q159" i="33"/>
  <c r="R159" i="33"/>
  <c r="S159" i="33"/>
  <c r="T159" i="33"/>
  <c r="U159" i="33"/>
  <c r="V159" i="33"/>
  <c r="W159" i="33"/>
  <c r="X159" i="33"/>
  <c r="Y159" i="33"/>
  <c r="Z159" i="33"/>
  <c r="AA159" i="33"/>
  <c r="AB159" i="33"/>
  <c r="AC159" i="33"/>
  <c r="AD159" i="33"/>
  <c r="AE159" i="33"/>
  <c r="AF159" i="33"/>
  <c r="AG159" i="33"/>
  <c r="AH159" i="33"/>
  <c r="AI159" i="33"/>
  <c r="AJ159" i="33"/>
  <c r="AK159" i="33"/>
  <c r="AL159" i="33"/>
  <c r="AM159" i="33"/>
  <c r="AN159" i="33"/>
  <c r="AO159" i="33"/>
  <c r="AP159" i="33"/>
  <c r="AQ159" i="33"/>
  <c r="AR159" i="33"/>
  <c r="AS159" i="33"/>
  <c r="AT159" i="33"/>
  <c r="AU159" i="33"/>
  <c r="AV159" i="33"/>
  <c r="AW159" i="33"/>
  <c r="AX159" i="33"/>
  <c r="AY159" i="33"/>
  <c r="AZ159" i="33"/>
  <c r="C160" i="33"/>
  <c r="D160" i="33"/>
  <c r="E160" i="33"/>
  <c r="F160" i="33"/>
  <c r="G160" i="33"/>
  <c r="H160" i="33"/>
  <c r="I160" i="33"/>
  <c r="J160" i="33"/>
  <c r="K160" i="33"/>
  <c r="L160" i="33"/>
  <c r="M160" i="33"/>
  <c r="N160" i="33"/>
  <c r="O160" i="33"/>
  <c r="P160" i="33"/>
  <c r="Q160" i="33"/>
  <c r="R160" i="33"/>
  <c r="S160" i="33"/>
  <c r="T160" i="33"/>
  <c r="U160" i="33"/>
  <c r="V160" i="33"/>
  <c r="W160" i="33"/>
  <c r="X160" i="33"/>
  <c r="Y160" i="33"/>
  <c r="Z160" i="33"/>
  <c r="AA160" i="33"/>
  <c r="AB160" i="33"/>
  <c r="AC160" i="33"/>
  <c r="AD160" i="33"/>
  <c r="AE160" i="33"/>
  <c r="AF160" i="33"/>
  <c r="AG160" i="33"/>
  <c r="AH160" i="33"/>
  <c r="AI160" i="33"/>
  <c r="AJ160" i="33"/>
  <c r="AK160" i="33"/>
  <c r="AL160" i="33"/>
  <c r="AM160" i="33"/>
  <c r="AN160" i="33"/>
  <c r="AO160" i="33"/>
  <c r="AP160" i="33"/>
  <c r="AQ160" i="33"/>
  <c r="AR160" i="33"/>
  <c r="AS160" i="33"/>
  <c r="AT160" i="33"/>
  <c r="AU160" i="33"/>
  <c r="AV160" i="33"/>
  <c r="AW160" i="33"/>
  <c r="AX160" i="33"/>
  <c r="AY160" i="33"/>
  <c r="AZ160" i="33"/>
  <c r="C161" i="33"/>
  <c r="D161" i="33"/>
  <c r="E161" i="33"/>
  <c r="F161" i="33"/>
  <c r="G161" i="33"/>
  <c r="H161" i="33"/>
  <c r="I161" i="33"/>
  <c r="J161" i="33"/>
  <c r="K161" i="33"/>
  <c r="L161" i="33"/>
  <c r="M161" i="33"/>
  <c r="N161" i="33"/>
  <c r="O161" i="33"/>
  <c r="P161" i="33"/>
  <c r="Q161" i="33"/>
  <c r="R161" i="33"/>
  <c r="S161" i="33"/>
  <c r="T161" i="33"/>
  <c r="U161" i="33"/>
  <c r="V161" i="33"/>
  <c r="W161" i="33"/>
  <c r="X161" i="33"/>
  <c r="Y161" i="33"/>
  <c r="Z161" i="33"/>
  <c r="AA161" i="33"/>
  <c r="AB161" i="33"/>
  <c r="AC161" i="33"/>
  <c r="AD161" i="33"/>
  <c r="AE161" i="33"/>
  <c r="AF161" i="33"/>
  <c r="AG161" i="33"/>
  <c r="AH161" i="33"/>
  <c r="AI161" i="33"/>
  <c r="AJ161" i="33"/>
  <c r="AK161" i="33"/>
  <c r="AL161" i="33"/>
  <c r="AM161" i="33"/>
  <c r="AN161" i="33"/>
  <c r="AO161" i="33"/>
  <c r="AP161" i="33"/>
  <c r="AQ161" i="33"/>
  <c r="AR161" i="33"/>
  <c r="AS161" i="33"/>
  <c r="AT161" i="33"/>
  <c r="AU161" i="33"/>
  <c r="AV161" i="33"/>
  <c r="AW161" i="33"/>
  <c r="AX161" i="33"/>
  <c r="AY161" i="33"/>
  <c r="AZ161" i="33"/>
  <c r="C162" i="33"/>
  <c r="D162" i="33"/>
  <c r="E162" i="33"/>
  <c r="F162" i="33"/>
  <c r="G162" i="33"/>
  <c r="H162" i="33"/>
  <c r="I162" i="33"/>
  <c r="J162" i="33"/>
  <c r="K162" i="33"/>
  <c r="L162" i="33"/>
  <c r="M162" i="33"/>
  <c r="N162" i="33"/>
  <c r="O162" i="33"/>
  <c r="P162" i="33"/>
  <c r="Q162" i="33"/>
  <c r="R162" i="33"/>
  <c r="S162" i="33"/>
  <c r="T162" i="33"/>
  <c r="U162" i="33"/>
  <c r="V162" i="33"/>
  <c r="W162" i="33"/>
  <c r="X162" i="33"/>
  <c r="Y162" i="33"/>
  <c r="Z162" i="33"/>
  <c r="AA162" i="33"/>
  <c r="AB162" i="33"/>
  <c r="AC162" i="33"/>
  <c r="AD162" i="33"/>
  <c r="AE162" i="33"/>
  <c r="AF162" i="33"/>
  <c r="AG162" i="33"/>
  <c r="AH162" i="33"/>
  <c r="AI162" i="33"/>
  <c r="AJ162" i="33"/>
  <c r="AK162" i="33"/>
  <c r="AL162" i="33"/>
  <c r="AM162" i="33"/>
  <c r="AN162" i="33"/>
  <c r="AO162" i="33"/>
  <c r="AP162" i="33"/>
  <c r="AQ162" i="33"/>
  <c r="AR162" i="33"/>
  <c r="AS162" i="33"/>
  <c r="AT162" i="33"/>
  <c r="AU162" i="33"/>
  <c r="AV162" i="33"/>
  <c r="AW162" i="33"/>
  <c r="AX162" i="33"/>
  <c r="AY162" i="33"/>
  <c r="AZ162" i="33"/>
  <c r="C163" i="33"/>
  <c r="D163" i="33"/>
  <c r="E163" i="33"/>
  <c r="F163" i="33"/>
  <c r="G163" i="33"/>
  <c r="H163" i="33"/>
  <c r="I163" i="33"/>
  <c r="J163" i="33"/>
  <c r="K163" i="33"/>
  <c r="L163" i="33"/>
  <c r="M163" i="33"/>
  <c r="N163" i="33"/>
  <c r="O163" i="33"/>
  <c r="P163" i="33"/>
  <c r="Q163" i="33"/>
  <c r="R163" i="33"/>
  <c r="S163" i="33"/>
  <c r="T163" i="33"/>
  <c r="U163" i="33"/>
  <c r="V163" i="33"/>
  <c r="W163" i="33"/>
  <c r="X163" i="33"/>
  <c r="Y163" i="33"/>
  <c r="Z163" i="33"/>
  <c r="AA163" i="33"/>
  <c r="AB163" i="33"/>
  <c r="AC163" i="33"/>
  <c r="AD163" i="33"/>
  <c r="AE163" i="33"/>
  <c r="AF163" i="33"/>
  <c r="AG163" i="33"/>
  <c r="AH163" i="33"/>
  <c r="AI163" i="33"/>
  <c r="AJ163" i="33"/>
  <c r="AK163" i="33"/>
  <c r="AL163" i="33"/>
  <c r="AM163" i="33"/>
  <c r="AN163" i="33"/>
  <c r="AO163" i="33"/>
  <c r="AP163" i="33"/>
  <c r="AQ163" i="33"/>
  <c r="AR163" i="33"/>
  <c r="AS163" i="33"/>
  <c r="AT163" i="33"/>
  <c r="AU163" i="33"/>
  <c r="AV163" i="33"/>
  <c r="AW163" i="33"/>
  <c r="AX163" i="33"/>
  <c r="AY163" i="33"/>
  <c r="AZ163" i="33"/>
  <c r="C164" i="33"/>
  <c r="D164" i="33"/>
  <c r="E164" i="33"/>
  <c r="F164" i="33"/>
  <c r="G164" i="33"/>
  <c r="H164" i="33"/>
  <c r="I164" i="33"/>
  <c r="J164" i="33"/>
  <c r="K164" i="33"/>
  <c r="L164" i="33"/>
  <c r="M164" i="33"/>
  <c r="N164" i="33"/>
  <c r="O164" i="33"/>
  <c r="P164" i="33"/>
  <c r="Q164" i="33"/>
  <c r="R164" i="33"/>
  <c r="S164" i="33"/>
  <c r="T164" i="33"/>
  <c r="U164" i="33"/>
  <c r="V164" i="33"/>
  <c r="W164" i="33"/>
  <c r="X164" i="33"/>
  <c r="Y164" i="33"/>
  <c r="Z164" i="33"/>
  <c r="AA164" i="33"/>
  <c r="AB164" i="33"/>
  <c r="AC164" i="33"/>
  <c r="AD164" i="33"/>
  <c r="AE164" i="33"/>
  <c r="AF164" i="33"/>
  <c r="AG164" i="33"/>
  <c r="AH164" i="33"/>
  <c r="AI164" i="33"/>
  <c r="AJ164" i="33"/>
  <c r="AK164" i="33"/>
  <c r="AL164" i="33"/>
  <c r="AM164" i="33"/>
  <c r="AN164" i="33"/>
  <c r="AO164" i="33"/>
  <c r="AP164" i="33"/>
  <c r="AQ164" i="33"/>
  <c r="AR164" i="33"/>
  <c r="AS164" i="33"/>
  <c r="AT164" i="33"/>
  <c r="AU164" i="33"/>
  <c r="AV164" i="33"/>
  <c r="AW164" i="33"/>
  <c r="AX164" i="33"/>
  <c r="AY164" i="33"/>
  <c r="AZ164" i="33"/>
  <c r="C165" i="33"/>
  <c r="D165" i="33"/>
  <c r="E165" i="33"/>
  <c r="F165" i="33"/>
  <c r="G165" i="33"/>
  <c r="H165" i="33"/>
  <c r="I165" i="33"/>
  <c r="J165" i="33"/>
  <c r="K165" i="33"/>
  <c r="L165" i="33"/>
  <c r="M165" i="33"/>
  <c r="N165" i="33"/>
  <c r="O165" i="33"/>
  <c r="P165" i="33"/>
  <c r="Q165" i="33"/>
  <c r="R165" i="33"/>
  <c r="S165" i="33"/>
  <c r="T165" i="33"/>
  <c r="U165" i="33"/>
  <c r="V165" i="33"/>
  <c r="W165" i="33"/>
  <c r="X165" i="33"/>
  <c r="Y165" i="33"/>
  <c r="Z165" i="33"/>
  <c r="AA165" i="33"/>
  <c r="AB165" i="33"/>
  <c r="AC165" i="33"/>
  <c r="AD165" i="33"/>
  <c r="AE165" i="33"/>
  <c r="AF165" i="33"/>
  <c r="AG165" i="33"/>
  <c r="AH165" i="33"/>
  <c r="AI165" i="33"/>
  <c r="AJ165" i="33"/>
  <c r="AK165" i="33"/>
  <c r="AL165" i="33"/>
  <c r="AM165" i="33"/>
  <c r="AN165" i="33"/>
  <c r="AO165" i="33"/>
  <c r="AP165" i="33"/>
  <c r="AQ165" i="33"/>
  <c r="AR165" i="33"/>
  <c r="AS165" i="33"/>
  <c r="AT165" i="33"/>
  <c r="AU165" i="33"/>
  <c r="AV165" i="33"/>
  <c r="AW165" i="33"/>
  <c r="AX165" i="33"/>
  <c r="AY165" i="33"/>
  <c r="AZ165" i="33"/>
  <c r="C166" i="33"/>
  <c r="D166" i="33"/>
  <c r="E166" i="33"/>
  <c r="F166" i="33"/>
  <c r="G166" i="33"/>
  <c r="H166" i="33"/>
  <c r="I166" i="33"/>
  <c r="J166" i="33"/>
  <c r="K166" i="33"/>
  <c r="L166" i="33"/>
  <c r="M166" i="33"/>
  <c r="N166" i="33"/>
  <c r="O166" i="33"/>
  <c r="P166" i="33"/>
  <c r="Q166" i="33"/>
  <c r="R166" i="33"/>
  <c r="S166" i="33"/>
  <c r="T166" i="33"/>
  <c r="U166" i="33"/>
  <c r="V166" i="33"/>
  <c r="W166" i="33"/>
  <c r="X166" i="33"/>
  <c r="Y166" i="33"/>
  <c r="Z166" i="33"/>
  <c r="AA166" i="33"/>
  <c r="AB166" i="33"/>
  <c r="AC166" i="33"/>
  <c r="AD166" i="33"/>
  <c r="AE166" i="33"/>
  <c r="AF166" i="33"/>
  <c r="AG166" i="33"/>
  <c r="AH166" i="33"/>
  <c r="AI166" i="33"/>
  <c r="AJ166" i="33"/>
  <c r="AK166" i="33"/>
  <c r="AL166" i="33"/>
  <c r="AM166" i="33"/>
  <c r="AN166" i="33"/>
  <c r="AO166" i="33"/>
  <c r="AP166" i="33"/>
  <c r="AQ166" i="33"/>
  <c r="AR166" i="33"/>
  <c r="AS166" i="33"/>
  <c r="AT166" i="33"/>
  <c r="AU166" i="33"/>
  <c r="AV166" i="33"/>
  <c r="AW166" i="33"/>
  <c r="AX166" i="33"/>
  <c r="AY166" i="33"/>
  <c r="AZ166" i="33"/>
  <c r="C167" i="33"/>
  <c r="D167" i="33"/>
  <c r="E167" i="33"/>
  <c r="F167" i="33"/>
  <c r="G167" i="33"/>
  <c r="H167" i="33"/>
  <c r="I167" i="33"/>
  <c r="J167" i="33"/>
  <c r="K167" i="33"/>
  <c r="L167" i="33"/>
  <c r="M167" i="33"/>
  <c r="N167" i="33"/>
  <c r="O167" i="33"/>
  <c r="P167" i="33"/>
  <c r="Q167" i="33"/>
  <c r="R167" i="33"/>
  <c r="S167" i="33"/>
  <c r="T167" i="33"/>
  <c r="U167" i="33"/>
  <c r="V167" i="33"/>
  <c r="W167" i="33"/>
  <c r="X167" i="33"/>
  <c r="Y167" i="33"/>
  <c r="Z167" i="33"/>
  <c r="AA167" i="33"/>
  <c r="AB167" i="33"/>
  <c r="AC167" i="33"/>
  <c r="AD167" i="33"/>
  <c r="AE167" i="33"/>
  <c r="AF167" i="33"/>
  <c r="AG167" i="33"/>
  <c r="AH167" i="33"/>
  <c r="AI167" i="33"/>
  <c r="AJ167" i="33"/>
  <c r="AK167" i="33"/>
  <c r="AL167" i="33"/>
  <c r="AM167" i="33"/>
  <c r="AN167" i="33"/>
  <c r="AO167" i="33"/>
  <c r="AP167" i="33"/>
  <c r="AQ167" i="33"/>
  <c r="AR167" i="33"/>
  <c r="AS167" i="33"/>
  <c r="AT167" i="33"/>
  <c r="AU167" i="33"/>
  <c r="AV167" i="33"/>
  <c r="AW167" i="33"/>
  <c r="AX167" i="33"/>
  <c r="AY167" i="33"/>
  <c r="AZ167" i="33"/>
  <c r="C168" i="33"/>
  <c r="D168" i="33"/>
  <c r="E168" i="33"/>
  <c r="F168" i="33"/>
  <c r="G168" i="33"/>
  <c r="H168" i="33"/>
  <c r="I168" i="33"/>
  <c r="J168" i="33"/>
  <c r="K168" i="33"/>
  <c r="L168" i="33"/>
  <c r="M168" i="33"/>
  <c r="N168" i="33"/>
  <c r="O168" i="33"/>
  <c r="P168" i="33"/>
  <c r="Q168" i="33"/>
  <c r="R168" i="33"/>
  <c r="S168" i="33"/>
  <c r="T168" i="33"/>
  <c r="U168" i="33"/>
  <c r="V168" i="33"/>
  <c r="W168" i="33"/>
  <c r="X168" i="33"/>
  <c r="Y168" i="33"/>
  <c r="Z168" i="33"/>
  <c r="AA168" i="33"/>
  <c r="AB168" i="33"/>
  <c r="AC168" i="33"/>
  <c r="AD168" i="33"/>
  <c r="AE168" i="33"/>
  <c r="AF168" i="33"/>
  <c r="AG168" i="33"/>
  <c r="AH168" i="33"/>
  <c r="AI168" i="33"/>
  <c r="AJ168" i="33"/>
  <c r="AK168" i="33"/>
  <c r="AL168" i="33"/>
  <c r="AM168" i="33"/>
  <c r="AN168" i="33"/>
  <c r="AO168" i="33"/>
  <c r="AP168" i="33"/>
  <c r="AQ168" i="33"/>
  <c r="AR168" i="33"/>
  <c r="AS168" i="33"/>
  <c r="AT168" i="33"/>
  <c r="AU168" i="33"/>
  <c r="AV168" i="33"/>
  <c r="AW168" i="33"/>
  <c r="AX168" i="33"/>
  <c r="AY168" i="33"/>
  <c r="AZ168" i="33"/>
  <c r="C169" i="33"/>
  <c r="D169" i="33"/>
  <c r="E169" i="33"/>
  <c r="F169" i="33"/>
  <c r="G169" i="33"/>
  <c r="H169" i="33"/>
  <c r="I169" i="33"/>
  <c r="J169" i="33"/>
  <c r="K169" i="33"/>
  <c r="L169" i="33"/>
  <c r="M169" i="33"/>
  <c r="N169" i="33"/>
  <c r="O169" i="33"/>
  <c r="P169" i="33"/>
  <c r="Q169" i="33"/>
  <c r="R169" i="33"/>
  <c r="S169" i="33"/>
  <c r="T169" i="33"/>
  <c r="U169" i="33"/>
  <c r="V169" i="33"/>
  <c r="W169" i="33"/>
  <c r="X169" i="33"/>
  <c r="Y169" i="33"/>
  <c r="Z169" i="33"/>
  <c r="AA169" i="33"/>
  <c r="AB169" i="33"/>
  <c r="AC169" i="33"/>
  <c r="AD169" i="33"/>
  <c r="AE169" i="33"/>
  <c r="AF169" i="33"/>
  <c r="AG169" i="33"/>
  <c r="AH169" i="33"/>
  <c r="AI169" i="33"/>
  <c r="AJ169" i="33"/>
  <c r="AK169" i="33"/>
  <c r="AL169" i="33"/>
  <c r="AM169" i="33"/>
  <c r="AN169" i="33"/>
  <c r="AO169" i="33"/>
  <c r="AP169" i="33"/>
  <c r="AQ169" i="33"/>
  <c r="AR169" i="33"/>
  <c r="AS169" i="33"/>
  <c r="AT169" i="33"/>
  <c r="AU169" i="33"/>
  <c r="AV169" i="33"/>
  <c r="AW169" i="33"/>
  <c r="AX169" i="33"/>
  <c r="AY169" i="33"/>
  <c r="AZ169" i="33"/>
  <c r="C170" i="33"/>
  <c r="D170" i="33"/>
  <c r="E170" i="33"/>
  <c r="F170" i="33"/>
  <c r="G170" i="33"/>
  <c r="H170" i="33"/>
  <c r="I170" i="33"/>
  <c r="J170" i="33"/>
  <c r="K170" i="33"/>
  <c r="L170" i="33"/>
  <c r="M170" i="33"/>
  <c r="N170" i="33"/>
  <c r="O170" i="33"/>
  <c r="P170" i="33"/>
  <c r="Q170" i="33"/>
  <c r="R170" i="33"/>
  <c r="S170" i="33"/>
  <c r="T170" i="33"/>
  <c r="U170" i="33"/>
  <c r="V170" i="33"/>
  <c r="W170" i="33"/>
  <c r="X170" i="33"/>
  <c r="Y170" i="33"/>
  <c r="Z170" i="33"/>
  <c r="AA170" i="33"/>
  <c r="AB170" i="33"/>
  <c r="AC170" i="33"/>
  <c r="AD170" i="33"/>
  <c r="AE170" i="33"/>
  <c r="AF170" i="33"/>
  <c r="AG170" i="33"/>
  <c r="AH170" i="33"/>
  <c r="AI170" i="33"/>
  <c r="AJ170" i="33"/>
  <c r="AK170" i="33"/>
  <c r="AL170" i="33"/>
  <c r="AM170" i="33"/>
  <c r="AN170" i="33"/>
  <c r="AO170" i="33"/>
  <c r="AP170" i="33"/>
  <c r="AQ170" i="33"/>
  <c r="AR170" i="33"/>
  <c r="AS170" i="33"/>
  <c r="AT170" i="33"/>
  <c r="AU170" i="33"/>
  <c r="AV170" i="33"/>
  <c r="AW170" i="33"/>
  <c r="AX170" i="33"/>
  <c r="AY170" i="33"/>
  <c r="AZ170" i="33"/>
  <c r="C171" i="33"/>
  <c r="D171" i="33"/>
  <c r="E171" i="33"/>
  <c r="F171" i="33"/>
  <c r="G171" i="33"/>
  <c r="H171" i="33"/>
  <c r="I171" i="33"/>
  <c r="J171" i="33"/>
  <c r="K171" i="33"/>
  <c r="L171" i="33"/>
  <c r="M171" i="33"/>
  <c r="N171" i="33"/>
  <c r="O171" i="33"/>
  <c r="P171" i="33"/>
  <c r="Q171" i="33"/>
  <c r="R171" i="33"/>
  <c r="S171" i="33"/>
  <c r="T171" i="33"/>
  <c r="U171" i="33"/>
  <c r="V171" i="33"/>
  <c r="W171" i="33"/>
  <c r="X171" i="33"/>
  <c r="Y171" i="33"/>
  <c r="Z171" i="33"/>
  <c r="AA171" i="33"/>
  <c r="AB171" i="33"/>
  <c r="AC171" i="33"/>
  <c r="AD171" i="33"/>
  <c r="AE171" i="33"/>
  <c r="AF171" i="33"/>
  <c r="AG171" i="33"/>
  <c r="AH171" i="33"/>
  <c r="AI171" i="33"/>
  <c r="AJ171" i="33"/>
  <c r="AK171" i="33"/>
  <c r="AL171" i="33"/>
  <c r="AM171" i="33"/>
  <c r="AN171" i="33"/>
  <c r="AO171" i="33"/>
  <c r="AP171" i="33"/>
  <c r="AQ171" i="33"/>
  <c r="AR171" i="33"/>
  <c r="AS171" i="33"/>
  <c r="AT171" i="33"/>
  <c r="AU171" i="33"/>
  <c r="AV171" i="33"/>
  <c r="AW171" i="33"/>
  <c r="AX171" i="33"/>
  <c r="AY171" i="33"/>
  <c r="AZ171" i="33"/>
  <c r="C172" i="33"/>
  <c r="D172" i="33"/>
  <c r="E172" i="33"/>
  <c r="F172" i="33"/>
  <c r="G172" i="33"/>
  <c r="H172" i="33"/>
  <c r="I172" i="33"/>
  <c r="J172" i="33"/>
  <c r="K172" i="33"/>
  <c r="L172" i="33"/>
  <c r="M172" i="33"/>
  <c r="N172" i="33"/>
  <c r="O172" i="33"/>
  <c r="P172" i="33"/>
  <c r="Q172" i="33"/>
  <c r="R172" i="33"/>
  <c r="S172" i="33"/>
  <c r="T172" i="33"/>
  <c r="U172" i="33"/>
  <c r="V172" i="33"/>
  <c r="W172" i="33"/>
  <c r="X172" i="33"/>
  <c r="Y172" i="33"/>
  <c r="Z172" i="33"/>
  <c r="AA172" i="33"/>
  <c r="AB172" i="33"/>
  <c r="AC172" i="33"/>
  <c r="AD172" i="33"/>
  <c r="AE172" i="33"/>
  <c r="AF172" i="33"/>
  <c r="AG172" i="33"/>
  <c r="AH172" i="33"/>
  <c r="AI172" i="33"/>
  <c r="AJ172" i="33"/>
  <c r="AK172" i="33"/>
  <c r="AL172" i="33"/>
  <c r="AM172" i="33"/>
  <c r="AN172" i="33"/>
  <c r="AO172" i="33"/>
  <c r="AP172" i="33"/>
  <c r="AQ172" i="33"/>
  <c r="AR172" i="33"/>
  <c r="AS172" i="33"/>
  <c r="AT172" i="33"/>
  <c r="AU172" i="33"/>
  <c r="AV172" i="33"/>
  <c r="AW172" i="33"/>
  <c r="AX172" i="33"/>
  <c r="AY172" i="33"/>
  <c r="AZ172" i="33"/>
  <c r="C173" i="33"/>
  <c r="D173" i="33"/>
  <c r="E173" i="33"/>
  <c r="F173" i="33"/>
  <c r="G173" i="33"/>
  <c r="H173" i="33"/>
  <c r="I173" i="33"/>
  <c r="J173" i="33"/>
  <c r="K173" i="33"/>
  <c r="L173" i="33"/>
  <c r="M173" i="33"/>
  <c r="N173" i="33"/>
  <c r="O173" i="33"/>
  <c r="P173" i="33"/>
  <c r="Q173" i="33"/>
  <c r="R173" i="33"/>
  <c r="S173" i="33"/>
  <c r="T173" i="33"/>
  <c r="U173" i="33"/>
  <c r="V173" i="33"/>
  <c r="W173" i="33"/>
  <c r="X173" i="33"/>
  <c r="Y173" i="33"/>
  <c r="Z173" i="33"/>
  <c r="AA173" i="33"/>
  <c r="AB173" i="33"/>
  <c r="AC173" i="33"/>
  <c r="AD173" i="33"/>
  <c r="AE173" i="33"/>
  <c r="AF173" i="33"/>
  <c r="AG173" i="33"/>
  <c r="AH173" i="33"/>
  <c r="AI173" i="33"/>
  <c r="AJ173" i="33"/>
  <c r="AK173" i="33"/>
  <c r="AL173" i="33"/>
  <c r="AM173" i="33"/>
  <c r="AN173" i="33"/>
  <c r="AO173" i="33"/>
  <c r="AP173" i="33"/>
  <c r="AQ173" i="33"/>
  <c r="AR173" i="33"/>
  <c r="AS173" i="33"/>
  <c r="AT173" i="33"/>
  <c r="AU173" i="33"/>
  <c r="AV173" i="33"/>
  <c r="AW173" i="33"/>
  <c r="AX173" i="33"/>
  <c r="AY173" i="33"/>
  <c r="AZ173" i="33"/>
  <c r="C174" i="33"/>
  <c r="D174" i="33"/>
  <c r="E174" i="33"/>
  <c r="F174" i="33"/>
  <c r="G174" i="33"/>
  <c r="H174" i="33"/>
  <c r="I174" i="33"/>
  <c r="J174" i="33"/>
  <c r="K174" i="33"/>
  <c r="L174" i="33"/>
  <c r="M174" i="33"/>
  <c r="N174" i="33"/>
  <c r="O174" i="33"/>
  <c r="P174" i="33"/>
  <c r="Q174" i="33"/>
  <c r="R174" i="33"/>
  <c r="S174" i="33"/>
  <c r="T174" i="33"/>
  <c r="U174" i="33"/>
  <c r="V174" i="33"/>
  <c r="W174" i="33"/>
  <c r="X174" i="33"/>
  <c r="Y174" i="33"/>
  <c r="Z174" i="33"/>
  <c r="AA174" i="33"/>
  <c r="AB174" i="33"/>
  <c r="AC174" i="33"/>
  <c r="AD174" i="33"/>
  <c r="AE174" i="33"/>
  <c r="AF174" i="33"/>
  <c r="AG174" i="33"/>
  <c r="AH174" i="33"/>
  <c r="AI174" i="33"/>
  <c r="AJ174" i="33"/>
  <c r="AK174" i="33"/>
  <c r="AL174" i="33"/>
  <c r="AM174" i="33"/>
  <c r="AN174" i="33"/>
  <c r="AO174" i="33"/>
  <c r="AP174" i="33"/>
  <c r="AQ174" i="33"/>
  <c r="AR174" i="33"/>
  <c r="AS174" i="33"/>
  <c r="AT174" i="33"/>
  <c r="AU174" i="33"/>
  <c r="AV174" i="33"/>
  <c r="AW174" i="33"/>
  <c r="AX174" i="33"/>
  <c r="AY174" i="33"/>
  <c r="AZ174" i="33"/>
  <c r="C175" i="33"/>
  <c r="D175" i="33"/>
  <c r="E175" i="33"/>
  <c r="F175" i="33"/>
  <c r="G175" i="33"/>
  <c r="H175" i="33"/>
  <c r="I175" i="33"/>
  <c r="J175" i="33"/>
  <c r="K175" i="33"/>
  <c r="L175" i="33"/>
  <c r="M175" i="33"/>
  <c r="N175" i="33"/>
  <c r="O175" i="33"/>
  <c r="P175" i="33"/>
  <c r="Q175" i="33"/>
  <c r="R175" i="33"/>
  <c r="S175" i="33"/>
  <c r="T175" i="33"/>
  <c r="U175" i="33"/>
  <c r="V175" i="33"/>
  <c r="W175" i="33"/>
  <c r="X175" i="33"/>
  <c r="Y175" i="33"/>
  <c r="Z175" i="33"/>
  <c r="AA175" i="33"/>
  <c r="AB175" i="33"/>
  <c r="AC175" i="33"/>
  <c r="AD175" i="33"/>
  <c r="AE175" i="33"/>
  <c r="AF175" i="33"/>
  <c r="AG175" i="33"/>
  <c r="AH175" i="33"/>
  <c r="AI175" i="33"/>
  <c r="AJ175" i="33"/>
  <c r="AK175" i="33"/>
  <c r="AL175" i="33"/>
  <c r="AM175" i="33"/>
  <c r="AN175" i="33"/>
  <c r="AO175" i="33"/>
  <c r="AP175" i="33"/>
  <c r="AQ175" i="33"/>
  <c r="AR175" i="33"/>
  <c r="AS175" i="33"/>
  <c r="AT175" i="33"/>
  <c r="AU175" i="33"/>
  <c r="AV175" i="33"/>
  <c r="AW175" i="33"/>
  <c r="AX175" i="33"/>
  <c r="AY175" i="33"/>
  <c r="AZ175" i="33"/>
  <c r="C176" i="33"/>
  <c r="D176" i="33"/>
  <c r="E176" i="33"/>
  <c r="F176" i="33"/>
  <c r="G176" i="33"/>
  <c r="H176" i="33"/>
  <c r="I176" i="33"/>
  <c r="J176" i="33"/>
  <c r="K176" i="33"/>
  <c r="L176" i="33"/>
  <c r="M176" i="33"/>
  <c r="N176" i="33"/>
  <c r="O176" i="33"/>
  <c r="P176" i="33"/>
  <c r="Q176" i="33"/>
  <c r="R176" i="33"/>
  <c r="S176" i="33"/>
  <c r="T176" i="33"/>
  <c r="U176" i="33"/>
  <c r="V176" i="33"/>
  <c r="W176" i="33"/>
  <c r="X176" i="33"/>
  <c r="Y176" i="33"/>
  <c r="Z176" i="33"/>
  <c r="AA176" i="33"/>
  <c r="AB176" i="33"/>
  <c r="AC176" i="33"/>
  <c r="AD176" i="33"/>
  <c r="AE176" i="33"/>
  <c r="AF176" i="33"/>
  <c r="AG176" i="33"/>
  <c r="AH176" i="33"/>
  <c r="AI176" i="33"/>
  <c r="AJ176" i="33"/>
  <c r="AK176" i="33"/>
  <c r="AL176" i="33"/>
  <c r="AM176" i="33"/>
  <c r="AN176" i="33"/>
  <c r="AO176" i="33"/>
  <c r="AP176" i="33"/>
  <c r="AQ176" i="33"/>
  <c r="AR176" i="33"/>
  <c r="AS176" i="33"/>
  <c r="AT176" i="33"/>
  <c r="AU176" i="33"/>
  <c r="AV176" i="33"/>
  <c r="AW176" i="33"/>
  <c r="AX176" i="33"/>
  <c r="AY176" i="33"/>
  <c r="AZ176" i="33"/>
  <c r="C177" i="33"/>
  <c r="D177" i="33"/>
  <c r="E177" i="33"/>
  <c r="F177" i="33"/>
  <c r="G177" i="33"/>
  <c r="H177" i="33"/>
  <c r="I177" i="33"/>
  <c r="J177" i="33"/>
  <c r="K177" i="33"/>
  <c r="L177" i="33"/>
  <c r="M177" i="33"/>
  <c r="N177" i="33"/>
  <c r="O177" i="33"/>
  <c r="P177" i="33"/>
  <c r="Q177" i="33"/>
  <c r="R177" i="33"/>
  <c r="S177" i="33"/>
  <c r="T177" i="33"/>
  <c r="U177" i="33"/>
  <c r="V177" i="33"/>
  <c r="W177" i="33"/>
  <c r="X177" i="33"/>
  <c r="Y177" i="33"/>
  <c r="Z177" i="33"/>
  <c r="AA177" i="33"/>
  <c r="AB177" i="33"/>
  <c r="AC177" i="33"/>
  <c r="AD177" i="33"/>
  <c r="AE177" i="33"/>
  <c r="AF177" i="33"/>
  <c r="AG177" i="33"/>
  <c r="AH177" i="33"/>
  <c r="AI177" i="33"/>
  <c r="AJ177" i="33"/>
  <c r="AK177" i="33"/>
  <c r="AL177" i="33"/>
  <c r="AM177" i="33"/>
  <c r="AN177" i="33"/>
  <c r="AO177" i="33"/>
  <c r="AP177" i="33"/>
  <c r="AQ177" i="33"/>
  <c r="AR177" i="33"/>
  <c r="AS177" i="33"/>
  <c r="AT177" i="33"/>
  <c r="AU177" i="33"/>
  <c r="AV177" i="33"/>
  <c r="AW177" i="33"/>
  <c r="AX177" i="33"/>
  <c r="AY177" i="33"/>
  <c r="AZ177" i="33"/>
  <c r="C178" i="33"/>
  <c r="D178" i="33"/>
  <c r="E178" i="33"/>
  <c r="F178" i="33"/>
  <c r="G178" i="33"/>
  <c r="H178" i="33"/>
  <c r="I178" i="33"/>
  <c r="J178" i="33"/>
  <c r="K178" i="33"/>
  <c r="L178" i="33"/>
  <c r="M178" i="33"/>
  <c r="N178" i="33"/>
  <c r="O178" i="33"/>
  <c r="P178" i="33"/>
  <c r="Q178" i="33"/>
  <c r="R178" i="33"/>
  <c r="S178" i="33"/>
  <c r="T178" i="33"/>
  <c r="U178" i="33"/>
  <c r="V178" i="33"/>
  <c r="W178" i="33"/>
  <c r="X178" i="33"/>
  <c r="Y178" i="33"/>
  <c r="Z178" i="33"/>
  <c r="AA178" i="33"/>
  <c r="AB178" i="33"/>
  <c r="AC178" i="33"/>
  <c r="AD178" i="33"/>
  <c r="AE178" i="33"/>
  <c r="AF178" i="33"/>
  <c r="AG178" i="33"/>
  <c r="AH178" i="33"/>
  <c r="AI178" i="33"/>
  <c r="AJ178" i="33"/>
  <c r="AK178" i="33"/>
  <c r="AL178" i="33"/>
  <c r="AM178" i="33"/>
  <c r="AN178" i="33"/>
  <c r="AO178" i="33"/>
  <c r="AP178" i="33"/>
  <c r="AQ178" i="33"/>
  <c r="AR178" i="33"/>
  <c r="AS178" i="33"/>
  <c r="AT178" i="33"/>
  <c r="AU178" i="33"/>
  <c r="AV178" i="33"/>
  <c r="AW178" i="33"/>
  <c r="AX178" i="33"/>
  <c r="AY178" i="33"/>
  <c r="AZ178" i="33"/>
  <c r="C179" i="33"/>
  <c r="D179" i="33"/>
  <c r="E179" i="33"/>
  <c r="F179" i="33"/>
  <c r="G179" i="33"/>
  <c r="H179" i="33"/>
  <c r="I179" i="33"/>
  <c r="J179" i="33"/>
  <c r="K179" i="33"/>
  <c r="L179" i="33"/>
  <c r="M179" i="33"/>
  <c r="N179" i="33"/>
  <c r="O179" i="33"/>
  <c r="P179" i="33"/>
  <c r="Q179" i="33"/>
  <c r="R179" i="33"/>
  <c r="S179" i="33"/>
  <c r="T179" i="33"/>
  <c r="U179" i="33"/>
  <c r="V179" i="33"/>
  <c r="W179" i="33"/>
  <c r="X179" i="33"/>
  <c r="Y179" i="33"/>
  <c r="Z179" i="33"/>
  <c r="AA179" i="33"/>
  <c r="AB179" i="33"/>
  <c r="AC179" i="33"/>
  <c r="AD179" i="33"/>
  <c r="AE179" i="33"/>
  <c r="AF179" i="33"/>
  <c r="AG179" i="33"/>
  <c r="AH179" i="33"/>
  <c r="AI179" i="33"/>
  <c r="AJ179" i="33"/>
  <c r="AK179" i="33"/>
  <c r="AL179" i="33"/>
  <c r="AM179" i="33"/>
  <c r="AN179" i="33"/>
  <c r="AO179" i="33"/>
  <c r="AP179" i="33"/>
  <c r="AQ179" i="33"/>
  <c r="AR179" i="33"/>
  <c r="AS179" i="33"/>
  <c r="AT179" i="33"/>
  <c r="AU179" i="33"/>
  <c r="AV179" i="33"/>
  <c r="AW179" i="33"/>
  <c r="AX179" i="33"/>
  <c r="AY179" i="33"/>
  <c r="AZ179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R32" i="33"/>
  <c r="AS32" i="33"/>
  <c r="AT32" i="33"/>
  <c r="AU32" i="33"/>
  <c r="AV32" i="33"/>
  <c r="AW32" i="33"/>
  <c r="AX32" i="33"/>
  <c r="AY32" i="33"/>
  <c r="AZ32" i="33"/>
  <c r="C33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R33" i="33"/>
  <c r="AS33" i="33"/>
  <c r="AT33" i="33"/>
  <c r="AU33" i="33"/>
  <c r="AV33" i="33"/>
  <c r="AW33" i="33"/>
  <c r="AX33" i="33"/>
  <c r="AY33" i="33"/>
  <c r="AZ33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E36" i="33"/>
  <c r="AF36" i="33"/>
  <c r="AG36" i="33"/>
  <c r="AH36" i="33"/>
  <c r="AI36" i="33"/>
  <c r="AJ36" i="33"/>
  <c r="AK36" i="33"/>
  <c r="AL36" i="33"/>
  <c r="AM36" i="33"/>
  <c r="AN36" i="33"/>
  <c r="AO36" i="33"/>
  <c r="AP36" i="33"/>
  <c r="AQ36" i="33"/>
  <c r="AR36" i="33"/>
  <c r="AS36" i="33"/>
  <c r="AT36" i="33"/>
  <c r="AU36" i="33"/>
  <c r="AV36" i="33"/>
  <c r="AW36" i="33"/>
  <c r="AX36" i="33"/>
  <c r="AY36" i="33"/>
  <c r="AZ36" i="33"/>
  <c r="C37" i="33"/>
  <c r="D37" i="33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AD37" i="33"/>
  <c r="AE37" i="33"/>
  <c r="AF37" i="33"/>
  <c r="AG37" i="33"/>
  <c r="AH37" i="33"/>
  <c r="AI37" i="33"/>
  <c r="AJ37" i="33"/>
  <c r="AK37" i="33"/>
  <c r="AL37" i="33"/>
  <c r="AM37" i="33"/>
  <c r="AN37" i="33"/>
  <c r="AO37" i="33"/>
  <c r="AP37" i="33"/>
  <c r="AQ37" i="33"/>
  <c r="AR37" i="33"/>
  <c r="AS37" i="33"/>
  <c r="AT37" i="33"/>
  <c r="AU37" i="33"/>
  <c r="AV37" i="33"/>
  <c r="AW37" i="33"/>
  <c r="AX37" i="33"/>
  <c r="AY37" i="33"/>
  <c r="AZ37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AD38" i="33"/>
  <c r="AE38" i="33"/>
  <c r="AF38" i="33"/>
  <c r="AG38" i="33"/>
  <c r="AH38" i="33"/>
  <c r="AI38" i="33"/>
  <c r="AJ38" i="33"/>
  <c r="AK38" i="33"/>
  <c r="AL38" i="33"/>
  <c r="AM38" i="33"/>
  <c r="AN38" i="33"/>
  <c r="AO38" i="33"/>
  <c r="AP38" i="33"/>
  <c r="AQ38" i="33"/>
  <c r="AR38" i="33"/>
  <c r="AS38" i="33"/>
  <c r="AT38" i="33"/>
  <c r="AU38" i="33"/>
  <c r="AV38" i="33"/>
  <c r="AW38" i="33"/>
  <c r="AX38" i="33"/>
  <c r="AY38" i="33"/>
  <c r="AZ38" i="33"/>
  <c r="C3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G39" i="33"/>
  <c r="AH39" i="33"/>
  <c r="AI39" i="33"/>
  <c r="AJ39" i="33"/>
  <c r="AK39" i="33"/>
  <c r="AL39" i="33"/>
  <c r="AM39" i="33"/>
  <c r="AN39" i="33"/>
  <c r="AO39" i="33"/>
  <c r="AP39" i="33"/>
  <c r="AQ39" i="33"/>
  <c r="AR39" i="33"/>
  <c r="AS39" i="33"/>
  <c r="AT39" i="33"/>
  <c r="AU39" i="33"/>
  <c r="AV39" i="33"/>
  <c r="AW39" i="33"/>
  <c r="AX39" i="33"/>
  <c r="AY39" i="33"/>
  <c r="AZ39" i="33"/>
  <c r="C40" i="33"/>
  <c r="D40" i="33"/>
  <c r="E40" i="33"/>
  <c r="F40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AC40" i="33"/>
  <c r="AD40" i="33"/>
  <c r="AE40" i="33"/>
  <c r="AF40" i="33"/>
  <c r="AG40" i="33"/>
  <c r="AH40" i="33"/>
  <c r="AI40" i="33"/>
  <c r="AJ40" i="33"/>
  <c r="AK40" i="33"/>
  <c r="AL40" i="33"/>
  <c r="AM40" i="33"/>
  <c r="AN40" i="33"/>
  <c r="AO40" i="33"/>
  <c r="AP40" i="33"/>
  <c r="AQ40" i="33"/>
  <c r="AR40" i="33"/>
  <c r="AS40" i="33"/>
  <c r="AT40" i="33"/>
  <c r="AU40" i="33"/>
  <c r="AV40" i="33"/>
  <c r="AW40" i="33"/>
  <c r="AX40" i="33"/>
  <c r="AY40" i="33"/>
  <c r="AZ40" i="33"/>
  <c r="C41" i="33"/>
  <c r="D41" i="33"/>
  <c r="E41" i="33"/>
  <c r="F41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AC41" i="33"/>
  <c r="AD41" i="33"/>
  <c r="AE41" i="33"/>
  <c r="AF41" i="33"/>
  <c r="AG41" i="33"/>
  <c r="AH41" i="33"/>
  <c r="AI41" i="33"/>
  <c r="AJ41" i="33"/>
  <c r="AK41" i="33"/>
  <c r="AL41" i="33"/>
  <c r="AM41" i="33"/>
  <c r="AN41" i="33"/>
  <c r="AO41" i="33"/>
  <c r="AP41" i="33"/>
  <c r="AQ41" i="33"/>
  <c r="AR41" i="33"/>
  <c r="AS41" i="33"/>
  <c r="AT41" i="33"/>
  <c r="AU41" i="33"/>
  <c r="AV41" i="33"/>
  <c r="AW41" i="33"/>
  <c r="AX41" i="33"/>
  <c r="AY41" i="33"/>
  <c r="AZ41" i="33"/>
  <c r="C42" i="33"/>
  <c r="D42" i="33"/>
  <c r="E42" i="33"/>
  <c r="F42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AC42" i="33"/>
  <c r="AD42" i="33"/>
  <c r="AE42" i="33"/>
  <c r="AF42" i="33"/>
  <c r="AG42" i="33"/>
  <c r="AH42" i="33"/>
  <c r="AI42" i="33"/>
  <c r="AJ42" i="33"/>
  <c r="AK42" i="33"/>
  <c r="AL42" i="33"/>
  <c r="AM42" i="33"/>
  <c r="AN42" i="33"/>
  <c r="AO42" i="33"/>
  <c r="AP42" i="33"/>
  <c r="AQ42" i="33"/>
  <c r="AR42" i="33"/>
  <c r="AS42" i="33"/>
  <c r="AT42" i="33"/>
  <c r="AU42" i="33"/>
  <c r="AV42" i="33"/>
  <c r="AW42" i="33"/>
  <c r="AX42" i="33"/>
  <c r="AY42" i="33"/>
  <c r="AZ42" i="33"/>
  <c r="C43" i="33"/>
  <c r="D43" i="33"/>
  <c r="E43" i="33"/>
  <c r="F43" i="33"/>
  <c r="G43" i="33"/>
  <c r="H43" i="33"/>
  <c r="I43" i="33"/>
  <c r="J43" i="33"/>
  <c r="K43" i="33"/>
  <c r="L43" i="33"/>
  <c r="M43" i="33"/>
  <c r="N43" i="33"/>
  <c r="O43" i="33"/>
  <c r="P43" i="33"/>
  <c r="Q43" i="33"/>
  <c r="R43" i="33"/>
  <c r="S43" i="33"/>
  <c r="T43" i="33"/>
  <c r="U43" i="33"/>
  <c r="V43" i="33"/>
  <c r="W43" i="33"/>
  <c r="X43" i="33"/>
  <c r="Y43" i="33"/>
  <c r="Z43" i="33"/>
  <c r="AA43" i="33"/>
  <c r="AB43" i="33"/>
  <c r="AC43" i="33"/>
  <c r="AD43" i="33"/>
  <c r="AE43" i="33"/>
  <c r="AF43" i="33"/>
  <c r="AG43" i="33"/>
  <c r="AH43" i="33"/>
  <c r="AI43" i="33"/>
  <c r="AJ43" i="33"/>
  <c r="AK43" i="33"/>
  <c r="AL43" i="33"/>
  <c r="AM43" i="33"/>
  <c r="AN43" i="33"/>
  <c r="AO43" i="33"/>
  <c r="AP43" i="33"/>
  <c r="AQ43" i="33"/>
  <c r="AR43" i="33"/>
  <c r="AS43" i="33"/>
  <c r="AT43" i="33"/>
  <c r="AU43" i="33"/>
  <c r="AV43" i="33"/>
  <c r="AW43" i="33"/>
  <c r="AX43" i="33"/>
  <c r="AY43" i="33"/>
  <c r="AZ43" i="33"/>
  <c r="C44" i="33"/>
  <c r="D44" i="33"/>
  <c r="E44" i="33"/>
  <c r="F44" i="33"/>
  <c r="G44" i="33"/>
  <c r="H44" i="33"/>
  <c r="I44" i="33"/>
  <c r="J44" i="33"/>
  <c r="K44" i="33"/>
  <c r="L44" i="33"/>
  <c r="M44" i="33"/>
  <c r="N44" i="33"/>
  <c r="O44" i="33"/>
  <c r="P44" i="33"/>
  <c r="Q44" i="33"/>
  <c r="R44" i="33"/>
  <c r="S44" i="33"/>
  <c r="T44" i="33"/>
  <c r="U44" i="33"/>
  <c r="V44" i="33"/>
  <c r="W44" i="33"/>
  <c r="X44" i="33"/>
  <c r="Y44" i="33"/>
  <c r="Z44" i="33"/>
  <c r="AA44" i="33"/>
  <c r="AB44" i="33"/>
  <c r="AC44" i="33"/>
  <c r="AD44" i="33"/>
  <c r="AE44" i="33"/>
  <c r="AF44" i="33"/>
  <c r="AG44" i="33"/>
  <c r="AH44" i="33"/>
  <c r="AI44" i="33"/>
  <c r="AJ44" i="33"/>
  <c r="AK44" i="33"/>
  <c r="AL44" i="33"/>
  <c r="AM44" i="33"/>
  <c r="AN44" i="33"/>
  <c r="AO44" i="33"/>
  <c r="AP44" i="33"/>
  <c r="AQ44" i="33"/>
  <c r="AR44" i="33"/>
  <c r="AS44" i="33"/>
  <c r="AT44" i="33"/>
  <c r="AU44" i="33"/>
  <c r="AV44" i="33"/>
  <c r="AW44" i="33"/>
  <c r="AX44" i="33"/>
  <c r="AY44" i="33"/>
  <c r="AZ44" i="33"/>
  <c r="C45" i="33"/>
  <c r="D45" i="33"/>
  <c r="E45" i="33"/>
  <c r="F45" i="33"/>
  <c r="G45" i="33"/>
  <c r="H45" i="33"/>
  <c r="I45" i="33"/>
  <c r="J45" i="33"/>
  <c r="K45" i="33"/>
  <c r="L45" i="33"/>
  <c r="M45" i="33"/>
  <c r="N45" i="33"/>
  <c r="O45" i="33"/>
  <c r="P45" i="33"/>
  <c r="Q45" i="33"/>
  <c r="R45" i="33"/>
  <c r="S45" i="33"/>
  <c r="T45" i="33"/>
  <c r="U45" i="33"/>
  <c r="V45" i="33"/>
  <c r="W45" i="33"/>
  <c r="X45" i="33"/>
  <c r="Y45" i="33"/>
  <c r="Z45" i="33"/>
  <c r="AA45" i="33"/>
  <c r="AB45" i="33"/>
  <c r="AC45" i="33"/>
  <c r="AD45" i="33"/>
  <c r="AE45" i="33"/>
  <c r="AF45" i="33"/>
  <c r="AG45" i="33"/>
  <c r="AH45" i="33"/>
  <c r="AI45" i="33"/>
  <c r="AJ45" i="33"/>
  <c r="AK45" i="33"/>
  <c r="AL45" i="33"/>
  <c r="AM45" i="33"/>
  <c r="AN45" i="33"/>
  <c r="AO45" i="33"/>
  <c r="AP45" i="33"/>
  <c r="AQ45" i="33"/>
  <c r="AR45" i="33"/>
  <c r="AS45" i="33"/>
  <c r="AT45" i="33"/>
  <c r="AU45" i="33"/>
  <c r="AV45" i="33"/>
  <c r="AW45" i="33"/>
  <c r="AX45" i="33"/>
  <c r="AY45" i="33"/>
  <c r="AZ45" i="33"/>
  <c r="C46" i="33"/>
  <c r="D46" i="33"/>
  <c r="E46" i="33"/>
  <c r="F46" i="33"/>
  <c r="G46" i="33"/>
  <c r="H46" i="33"/>
  <c r="I46" i="33"/>
  <c r="J46" i="33"/>
  <c r="K46" i="33"/>
  <c r="L46" i="33"/>
  <c r="M46" i="33"/>
  <c r="N46" i="33"/>
  <c r="O46" i="33"/>
  <c r="P46" i="33"/>
  <c r="Q46" i="33"/>
  <c r="R46" i="33"/>
  <c r="S46" i="33"/>
  <c r="T46" i="33"/>
  <c r="U46" i="33"/>
  <c r="V46" i="33"/>
  <c r="W46" i="33"/>
  <c r="X46" i="33"/>
  <c r="Y46" i="33"/>
  <c r="Z46" i="33"/>
  <c r="AA46" i="33"/>
  <c r="AB46" i="33"/>
  <c r="AC46" i="33"/>
  <c r="AD46" i="33"/>
  <c r="AE46" i="33"/>
  <c r="AF46" i="33"/>
  <c r="AG46" i="33"/>
  <c r="AH46" i="33"/>
  <c r="AI46" i="33"/>
  <c r="AJ46" i="33"/>
  <c r="AK46" i="33"/>
  <c r="AL46" i="33"/>
  <c r="AM46" i="33"/>
  <c r="AN46" i="33"/>
  <c r="AO46" i="33"/>
  <c r="AP46" i="33"/>
  <c r="AQ46" i="33"/>
  <c r="AR46" i="33"/>
  <c r="AS46" i="33"/>
  <c r="AT46" i="33"/>
  <c r="AU46" i="33"/>
  <c r="AV46" i="33"/>
  <c r="AW46" i="33"/>
  <c r="AX46" i="33"/>
  <c r="AY46" i="33"/>
  <c r="AZ46" i="33"/>
  <c r="C47" i="33"/>
  <c r="D47" i="33"/>
  <c r="E47" i="33"/>
  <c r="F47" i="33"/>
  <c r="G47" i="33"/>
  <c r="H47" i="33"/>
  <c r="I47" i="33"/>
  <c r="J47" i="33"/>
  <c r="K47" i="33"/>
  <c r="L47" i="33"/>
  <c r="M47" i="33"/>
  <c r="N47" i="33"/>
  <c r="O47" i="33"/>
  <c r="P47" i="33"/>
  <c r="Q47" i="33"/>
  <c r="R47" i="33"/>
  <c r="S47" i="33"/>
  <c r="T47" i="33"/>
  <c r="U47" i="33"/>
  <c r="V47" i="33"/>
  <c r="W47" i="33"/>
  <c r="X47" i="33"/>
  <c r="Y47" i="33"/>
  <c r="Z47" i="33"/>
  <c r="AA47" i="33"/>
  <c r="AB47" i="33"/>
  <c r="AC47" i="33"/>
  <c r="AD47" i="33"/>
  <c r="AE47" i="33"/>
  <c r="AF47" i="33"/>
  <c r="AG47" i="33"/>
  <c r="AH47" i="33"/>
  <c r="AI47" i="33"/>
  <c r="AJ47" i="33"/>
  <c r="AK47" i="33"/>
  <c r="AL47" i="33"/>
  <c r="AM47" i="33"/>
  <c r="AN47" i="33"/>
  <c r="AO47" i="33"/>
  <c r="AP47" i="33"/>
  <c r="AQ47" i="33"/>
  <c r="AR47" i="33"/>
  <c r="AS47" i="33"/>
  <c r="AT47" i="33"/>
  <c r="AU47" i="33"/>
  <c r="AV47" i="33"/>
  <c r="AW47" i="33"/>
  <c r="AX47" i="33"/>
  <c r="AY47" i="33"/>
  <c r="AZ47" i="33"/>
  <c r="C48" i="33"/>
  <c r="D48" i="33"/>
  <c r="E48" i="33"/>
  <c r="F48" i="33"/>
  <c r="G48" i="33"/>
  <c r="H48" i="33"/>
  <c r="I48" i="33"/>
  <c r="J48" i="33"/>
  <c r="K48" i="33"/>
  <c r="L48" i="33"/>
  <c r="M48" i="33"/>
  <c r="N48" i="33"/>
  <c r="O48" i="33"/>
  <c r="P48" i="33"/>
  <c r="Q48" i="33"/>
  <c r="R48" i="33"/>
  <c r="S48" i="33"/>
  <c r="T48" i="33"/>
  <c r="U48" i="33"/>
  <c r="V48" i="33"/>
  <c r="W48" i="33"/>
  <c r="X48" i="33"/>
  <c r="Y48" i="33"/>
  <c r="Z48" i="33"/>
  <c r="AA48" i="33"/>
  <c r="AB48" i="33"/>
  <c r="AC48" i="33"/>
  <c r="AD48" i="33"/>
  <c r="AE48" i="33"/>
  <c r="AF48" i="33"/>
  <c r="AG48" i="33"/>
  <c r="AH48" i="33"/>
  <c r="AI48" i="33"/>
  <c r="AJ48" i="33"/>
  <c r="AK48" i="33"/>
  <c r="AL48" i="33"/>
  <c r="AM48" i="33"/>
  <c r="AN48" i="33"/>
  <c r="AO48" i="33"/>
  <c r="AP48" i="33"/>
  <c r="AQ48" i="33"/>
  <c r="AR48" i="33"/>
  <c r="AS48" i="33"/>
  <c r="AT48" i="33"/>
  <c r="AU48" i="33"/>
  <c r="AV48" i="33"/>
  <c r="AW48" i="33"/>
  <c r="AX48" i="33"/>
  <c r="AY48" i="33"/>
  <c r="AZ48" i="33"/>
  <c r="C49" i="33"/>
  <c r="D49" i="33"/>
  <c r="E49" i="33"/>
  <c r="F49" i="33"/>
  <c r="G49" i="33"/>
  <c r="H49" i="33"/>
  <c r="I49" i="33"/>
  <c r="J49" i="33"/>
  <c r="K49" i="33"/>
  <c r="L49" i="33"/>
  <c r="M49" i="33"/>
  <c r="N49" i="33"/>
  <c r="O49" i="33"/>
  <c r="P49" i="33"/>
  <c r="Q49" i="33"/>
  <c r="R49" i="33"/>
  <c r="S49" i="33"/>
  <c r="T49" i="33"/>
  <c r="U49" i="33"/>
  <c r="V49" i="33"/>
  <c r="W49" i="33"/>
  <c r="X49" i="33"/>
  <c r="Y49" i="33"/>
  <c r="Z49" i="33"/>
  <c r="AA49" i="33"/>
  <c r="AB49" i="33"/>
  <c r="AC49" i="33"/>
  <c r="AD49" i="33"/>
  <c r="AE49" i="33"/>
  <c r="AF49" i="33"/>
  <c r="AG49" i="33"/>
  <c r="AH49" i="33"/>
  <c r="AI49" i="33"/>
  <c r="AJ49" i="33"/>
  <c r="AK49" i="33"/>
  <c r="AL49" i="33"/>
  <c r="AM49" i="33"/>
  <c r="AN49" i="33"/>
  <c r="AO49" i="33"/>
  <c r="AP49" i="33"/>
  <c r="AQ49" i="33"/>
  <c r="AR49" i="33"/>
  <c r="AS49" i="33"/>
  <c r="AT49" i="33"/>
  <c r="AU49" i="33"/>
  <c r="AV49" i="33"/>
  <c r="AW49" i="33"/>
  <c r="AX49" i="33"/>
  <c r="AY49" i="33"/>
  <c r="AZ49" i="33"/>
  <c r="C50" i="33"/>
  <c r="D50" i="33"/>
  <c r="E50" i="33"/>
  <c r="F50" i="33"/>
  <c r="G50" i="33"/>
  <c r="H50" i="33"/>
  <c r="I50" i="33"/>
  <c r="J50" i="33"/>
  <c r="K50" i="33"/>
  <c r="L50" i="33"/>
  <c r="M50" i="33"/>
  <c r="N50" i="33"/>
  <c r="O50" i="33"/>
  <c r="P50" i="33"/>
  <c r="Q50" i="33"/>
  <c r="R50" i="33"/>
  <c r="S50" i="33"/>
  <c r="T50" i="33"/>
  <c r="U50" i="33"/>
  <c r="V50" i="33"/>
  <c r="W50" i="33"/>
  <c r="X50" i="33"/>
  <c r="Y50" i="33"/>
  <c r="Z50" i="33"/>
  <c r="AA50" i="33"/>
  <c r="AB50" i="33"/>
  <c r="AC50" i="33"/>
  <c r="AD50" i="33"/>
  <c r="AE50" i="33"/>
  <c r="AF50" i="33"/>
  <c r="AG50" i="33"/>
  <c r="AH50" i="33"/>
  <c r="AI50" i="33"/>
  <c r="AJ50" i="33"/>
  <c r="AK50" i="33"/>
  <c r="AL50" i="33"/>
  <c r="AM50" i="33"/>
  <c r="AN50" i="33"/>
  <c r="AO50" i="33"/>
  <c r="AP50" i="33"/>
  <c r="AQ50" i="33"/>
  <c r="AR50" i="33"/>
  <c r="AS50" i="33"/>
  <c r="AT50" i="33"/>
  <c r="AU50" i="33"/>
  <c r="AV50" i="33"/>
  <c r="AW50" i="33"/>
  <c r="AX50" i="33"/>
  <c r="AY50" i="33"/>
  <c r="AZ50" i="33"/>
  <c r="C51" i="33"/>
  <c r="D51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R51" i="33"/>
  <c r="S51" i="33"/>
  <c r="T51" i="33"/>
  <c r="U51" i="33"/>
  <c r="V51" i="33"/>
  <c r="W51" i="33"/>
  <c r="X51" i="33"/>
  <c r="Y51" i="33"/>
  <c r="Z51" i="33"/>
  <c r="AA51" i="33"/>
  <c r="AB51" i="33"/>
  <c r="AC51" i="33"/>
  <c r="AD51" i="33"/>
  <c r="AE51" i="33"/>
  <c r="AF51" i="33"/>
  <c r="AG51" i="33"/>
  <c r="AH51" i="33"/>
  <c r="AI51" i="33"/>
  <c r="AJ51" i="33"/>
  <c r="AK51" i="33"/>
  <c r="AL51" i="33"/>
  <c r="AM51" i="33"/>
  <c r="AN51" i="33"/>
  <c r="AO51" i="33"/>
  <c r="AP51" i="33"/>
  <c r="AQ51" i="33"/>
  <c r="AR51" i="33"/>
  <c r="AS51" i="33"/>
  <c r="AT51" i="33"/>
  <c r="AU51" i="33"/>
  <c r="AV51" i="33"/>
  <c r="AW51" i="33"/>
  <c r="AX51" i="33"/>
  <c r="AY51" i="33"/>
  <c r="AZ51" i="33"/>
  <c r="C52" i="33"/>
  <c r="D52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Z52" i="33"/>
  <c r="AA52" i="33"/>
  <c r="AB52" i="33"/>
  <c r="AC52" i="33"/>
  <c r="AD52" i="33"/>
  <c r="AE52" i="33"/>
  <c r="AF52" i="33"/>
  <c r="AG52" i="33"/>
  <c r="AH52" i="33"/>
  <c r="AI52" i="33"/>
  <c r="AJ52" i="33"/>
  <c r="AK52" i="33"/>
  <c r="AL52" i="33"/>
  <c r="AM52" i="33"/>
  <c r="AN52" i="33"/>
  <c r="AO52" i="33"/>
  <c r="AP52" i="33"/>
  <c r="AQ52" i="33"/>
  <c r="AR52" i="33"/>
  <c r="AS52" i="33"/>
  <c r="AT52" i="33"/>
  <c r="AU52" i="33"/>
  <c r="AV52" i="33"/>
  <c r="AW52" i="33"/>
  <c r="AX52" i="33"/>
  <c r="AY52" i="33"/>
  <c r="AZ52" i="33"/>
  <c r="C53" i="33"/>
  <c r="D53" i="33"/>
  <c r="E53" i="33"/>
  <c r="F53" i="33"/>
  <c r="G53" i="33"/>
  <c r="H53" i="33"/>
  <c r="I53" i="33"/>
  <c r="J53" i="33"/>
  <c r="K53" i="33"/>
  <c r="L53" i="33"/>
  <c r="M53" i="33"/>
  <c r="N53" i="33"/>
  <c r="O53" i="33"/>
  <c r="P53" i="33"/>
  <c r="Q53" i="33"/>
  <c r="R53" i="33"/>
  <c r="S53" i="33"/>
  <c r="T53" i="33"/>
  <c r="U53" i="33"/>
  <c r="V53" i="33"/>
  <c r="W53" i="33"/>
  <c r="X53" i="33"/>
  <c r="Y53" i="33"/>
  <c r="Z53" i="33"/>
  <c r="AA53" i="33"/>
  <c r="AB53" i="33"/>
  <c r="AC53" i="33"/>
  <c r="AD53" i="33"/>
  <c r="AE53" i="33"/>
  <c r="AF53" i="33"/>
  <c r="AG53" i="33"/>
  <c r="AH53" i="33"/>
  <c r="AI53" i="33"/>
  <c r="AJ53" i="33"/>
  <c r="AK53" i="33"/>
  <c r="AL53" i="33"/>
  <c r="AM53" i="33"/>
  <c r="AN53" i="33"/>
  <c r="AO53" i="33"/>
  <c r="AP53" i="33"/>
  <c r="AQ53" i="33"/>
  <c r="AR53" i="33"/>
  <c r="AS53" i="33"/>
  <c r="AT53" i="33"/>
  <c r="AU53" i="33"/>
  <c r="AV53" i="33"/>
  <c r="AW53" i="33"/>
  <c r="AX53" i="33"/>
  <c r="AY53" i="33"/>
  <c r="AZ53" i="33"/>
  <c r="C54" i="33"/>
  <c r="D54" i="33"/>
  <c r="E54" i="33"/>
  <c r="F54" i="33"/>
  <c r="G54" i="33"/>
  <c r="H54" i="33"/>
  <c r="I54" i="33"/>
  <c r="J54" i="33"/>
  <c r="K54" i="33"/>
  <c r="L54" i="33"/>
  <c r="M54" i="33"/>
  <c r="N54" i="33"/>
  <c r="O54" i="33"/>
  <c r="P54" i="33"/>
  <c r="Q54" i="33"/>
  <c r="R54" i="33"/>
  <c r="S54" i="33"/>
  <c r="T54" i="33"/>
  <c r="U54" i="33"/>
  <c r="V54" i="33"/>
  <c r="W54" i="33"/>
  <c r="X54" i="33"/>
  <c r="Y54" i="33"/>
  <c r="Z54" i="33"/>
  <c r="AA54" i="33"/>
  <c r="AB54" i="33"/>
  <c r="AC54" i="33"/>
  <c r="AD54" i="33"/>
  <c r="AE54" i="33"/>
  <c r="AF54" i="33"/>
  <c r="AG54" i="33"/>
  <c r="AH54" i="33"/>
  <c r="AI54" i="33"/>
  <c r="AJ54" i="33"/>
  <c r="AK54" i="33"/>
  <c r="AL54" i="33"/>
  <c r="AM54" i="33"/>
  <c r="AN54" i="33"/>
  <c r="AO54" i="33"/>
  <c r="AP54" i="33"/>
  <c r="AQ54" i="33"/>
  <c r="AR54" i="33"/>
  <c r="AS54" i="33"/>
  <c r="AT54" i="33"/>
  <c r="AU54" i="33"/>
  <c r="AV54" i="33"/>
  <c r="AW54" i="33"/>
  <c r="AX54" i="33"/>
  <c r="AY54" i="33"/>
  <c r="AZ54" i="33"/>
  <c r="C55" i="33"/>
  <c r="D55" i="33"/>
  <c r="E55" i="33"/>
  <c r="F55" i="33"/>
  <c r="G55" i="33"/>
  <c r="H55" i="33"/>
  <c r="I55" i="33"/>
  <c r="J55" i="33"/>
  <c r="K55" i="33"/>
  <c r="L55" i="33"/>
  <c r="M55" i="33"/>
  <c r="N55" i="33"/>
  <c r="O55" i="33"/>
  <c r="P55" i="33"/>
  <c r="Q55" i="33"/>
  <c r="R55" i="33"/>
  <c r="S55" i="33"/>
  <c r="T55" i="33"/>
  <c r="U55" i="33"/>
  <c r="V55" i="33"/>
  <c r="W55" i="33"/>
  <c r="X55" i="33"/>
  <c r="Y55" i="33"/>
  <c r="Z55" i="33"/>
  <c r="AA55" i="33"/>
  <c r="AB55" i="33"/>
  <c r="AC55" i="33"/>
  <c r="AD55" i="33"/>
  <c r="AE55" i="33"/>
  <c r="AF55" i="33"/>
  <c r="AG55" i="33"/>
  <c r="AH55" i="33"/>
  <c r="AI55" i="33"/>
  <c r="AJ55" i="33"/>
  <c r="AK55" i="33"/>
  <c r="AL55" i="33"/>
  <c r="AM55" i="33"/>
  <c r="AN55" i="33"/>
  <c r="AO55" i="33"/>
  <c r="AP55" i="33"/>
  <c r="AQ55" i="33"/>
  <c r="AR55" i="33"/>
  <c r="AS55" i="33"/>
  <c r="AT55" i="33"/>
  <c r="AU55" i="33"/>
  <c r="AV55" i="33"/>
  <c r="AW55" i="33"/>
  <c r="AX55" i="33"/>
  <c r="AY55" i="33"/>
  <c r="AZ55" i="33"/>
  <c r="C56" i="33"/>
  <c r="D56" i="33"/>
  <c r="E56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R56" i="33"/>
  <c r="S56" i="33"/>
  <c r="T56" i="33"/>
  <c r="U56" i="33"/>
  <c r="V56" i="33"/>
  <c r="W56" i="33"/>
  <c r="X56" i="33"/>
  <c r="Y56" i="33"/>
  <c r="Z56" i="33"/>
  <c r="AA56" i="33"/>
  <c r="AB56" i="33"/>
  <c r="AC56" i="33"/>
  <c r="AD56" i="33"/>
  <c r="AE56" i="33"/>
  <c r="AF56" i="33"/>
  <c r="AG56" i="33"/>
  <c r="AH56" i="33"/>
  <c r="AI56" i="33"/>
  <c r="AJ56" i="33"/>
  <c r="AK56" i="33"/>
  <c r="AL56" i="33"/>
  <c r="AM56" i="33"/>
  <c r="AN56" i="33"/>
  <c r="AO56" i="33"/>
  <c r="AP56" i="33"/>
  <c r="AQ56" i="33"/>
  <c r="AR56" i="33"/>
  <c r="AS56" i="33"/>
  <c r="AT56" i="33"/>
  <c r="AU56" i="33"/>
  <c r="AV56" i="33"/>
  <c r="AW56" i="33"/>
  <c r="AX56" i="33"/>
  <c r="AY56" i="33"/>
  <c r="AZ56" i="33"/>
  <c r="C57" i="33"/>
  <c r="D57" i="33"/>
  <c r="E57" i="33"/>
  <c r="F57" i="33"/>
  <c r="G57" i="33"/>
  <c r="H57" i="33"/>
  <c r="I57" i="33"/>
  <c r="J57" i="33"/>
  <c r="K57" i="33"/>
  <c r="L57" i="33"/>
  <c r="M57" i="33"/>
  <c r="N57" i="33"/>
  <c r="O57" i="33"/>
  <c r="P57" i="33"/>
  <c r="Q57" i="33"/>
  <c r="R57" i="33"/>
  <c r="S57" i="33"/>
  <c r="T57" i="33"/>
  <c r="U57" i="33"/>
  <c r="V57" i="33"/>
  <c r="W57" i="33"/>
  <c r="X57" i="33"/>
  <c r="Y57" i="33"/>
  <c r="Z57" i="33"/>
  <c r="AA57" i="33"/>
  <c r="AB57" i="33"/>
  <c r="AC57" i="33"/>
  <c r="AD57" i="33"/>
  <c r="AE57" i="33"/>
  <c r="AF57" i="33"/>
  <c r="AG57" i="33"/>
  <c r="AH57" i="33"/>
  <c r="AI57" i="33"/>
  <c r="AJ57" i="33"/>
  <c r="AK57" i="33"/>
  <c r="AL57" i="33"/>
  <c r="AM57" i="33"/>
  <c r="AN57" i="33"/>
  <c r="AO57" i="33"/>
  <c r="AP57" i="33"/>
  <c r="AQ57" i="33"/>
  <c r="AR57" i="33"/>
  <c r="AS57" i="33"/>
  <c r="AT57" i="33"/>
  <c r="AU57" i="33"/>
  <c r="AV57" i="33"/>
  <c r="AW57" i="33"/>
  <c r="AX57" i="33"/>
  <c r="AY57" i="33"/>
  <c r="AZ57" i="33"/>
  <c r="C58" i="33"/>
  <c r="D58" i="33"/>
  <c r="E58" i="33"/>
  <c r="F58" i="33"/>
  <c r="G58" i="33"/>
  <c r="H58" i="33"/>
  <c r="I58" i="33"/>
  <c r="J58" i="33"/>
  <c r="K58" i="33"/>
  <c r="L58" i="33"/>
  <c r="M58" i="33"/>
  <c r="N58" i="33"/>
  <c r="O58" i="33"/>
  <c r="P58" i="33"/>
  <c r="Q58" i="33"/>
  <c r="R58" i="33"/>
  <c r="S58" i="33"/>
  <c r="T58" i="33"/>
  <c r="U58" i="33"/>
  <c r="V58" i="33"/>
  <c r="W58" i="33"/>
  <c r="X58" i="33"/>
  <c r="Y58" i="33"/>
  <c r="Z58" i="33"/>
  <c r="AA58" i="33"/>
  <c r="AB58" i="33"/>
  <c r="AC58" i="33"/>
  <c r="AD58" i="33"/>
  <c r="AE58" i="33"/>
  <c r="AF58" i="33"/>
  <c r="AG58" i="33"/>
  <c r="AH58" i="33"/>
  <c r="AI58" i="33"/>
  <c r="AJ58" i="33"/>
  <c r="AK58" i="33"/>
  <c r="AL58" i="33"/>
  <c r="AM58" i="33"/>
  <c r="AN58" i="33"/>
  <c r="AO58" i="33"/>
  <c r="AP58" i="33"/>
  <c r="AQ58" i="33"/>
  <c r="AR58" i="33"/>
  <c r="AS58" i="33"/>
  <c r="AT58" i="33"/>
  <c r="AU58" i="33"/>
  <c r="AV58" i="33"/>
  <c r="AW58" i="33"/>
  <c r="AX58" i="33"/>
  <c r="AY58" i="33"/>
  <c r="AZ58" i="33"/>
  <c r="C59" i="33"/>
  <c r="D59" i="33"/>
  <c r="E59" i="33"/>
  <c r="F59" i="33"/>
  <c r="G59" i="33"/>
  <c r="H59" i="33"/>
  <c r="I59" i="33"/>
  <c r="J59" i="33"/>
  <c r="K59" i="33"/>
  <c r="L59" i="33"/>
  <c r="M59" i="33"/>
  <c r="N59" i="33"/>
  <c r="O59" i="33"/>
  <c r="P59" i="33"/>
  <c r="Q59" i="33"/>
  <c r="R59" i="33"/>
  <c r="S59" i="33"/>
  <c r="T59" i="33"/>
  <c r="U59" i="33"/>
  <c r="V59" i="33"/>
  <c r="W59" i="33"/>
  <c r="X59" i="33"/>
  <c r="Y59" i="33"/>
  <c r="Z59" i="33"/>
  <c r="AA59" i="33"/>
  <c r="AB59" i="33"/>
  <c r="AC59" i="33"/>
  <c r="AD59" i="33"/>
  <c r="AE59" i="33"/>
  <c r="AF59" i="33"/>
  <c r="AG59" i="33"/>
  <c r="AH59" i="33"/>
  <c r="AI59" i="33"/>
  <c r="AJ59" i="33"/>
  <c r="AK59" i="33"/>
  <c r="AL59" i="33"/>
  <c r="AM59" i="33"/>
  <c r="AN59" i="33"/>
  <c r="AO59" i="33"/>
  <c r="AP59" i="33"/>
  <c r="AQ59" i="33"/>
  <c r="AR59" i="33"/>
  <c r="AS59" i="33"/>
  <c r="AT59" i="33"/>
  <c r="AU59" i="33"/>
  <c r="AV59" i="33"/>
  <c r="AW59" i="33"/>
  <c r="AX59" i="33"/>
  <c r="AY59" i="33"/>
  <c r="AZ59" i="33"/>
  <c r="C60" i="33"/>
  <c r="D60" i="33"/>
  <c r="E60" i="33"/>
  <c r="F60" i="33"/>
  <c r="G60" i="33"/>
  <c r="H60" i="33"/>
  <c r="I60" i="33"/>
  <c r="J60" i="33"/>
  <c r="K60" i="33"/>
  <c r="L60" i="33"/>
  <c r="M60" i="33"/>
  <c r="N60" i="33"/>
  <c r="O60" i="33"/>
  <c r="P60" i="33"/>
  <c r="Q60" i="33"/>
  <c r="R60" i="33"/>
  <c r="S60" i="33"/>
  <c r="T60" i="33"/>
  <c r="U60" i="33"/>
  <c r="V60" i="33"/>
  <c r="W60" i="33"/>
  <c r="X60" i="33"/>
  <c r="Y60" i="33"/>
  <c r="Z60" i="33"/>
  <c r="AA60" i="33"/>
  <c r="AB60" i="33"/>
  <c r="AC60" i="33"/>
  <c r="AD60" i="33"/>
  <c r="AE60" i="33"/>
  <c r="AF60" i="33"/>
  <c r="AG60" i="33"/>
  <c r="AH60" i="33"/>
  <c r="AI60" i="33"/>
  <c r="AJ60" i="33"/>
  <c r="AK60" i="33"/>
  <c r="AL60" i="33"/>
  <c r="AM60" i="33"/>
  <c r="AN60" i="33"/>
  <c r="AO60" i="33"/>
  <c r="AP60" i="33"/>
  <c r="AQ60" i="33"/>
  <c r="AR60" i="33"/>
  <c r="AS60" i="33"/>
  <c r="AT60" i="33"/>
  <c r="AU60" i="33"/>
  <c r="AV60" i="33"/>
  <c r="AW60" i="33"/>
  <c r="AX60" i="33"/>
  <c r="AY60" i="33"/>
  <c r="AZ60" i="33"/>
  <c r="C61" i="33"/>
  <c r="D61" i="33"/>
  <c r="E61" i="33"/>
  <c r="F61" i="33"/>
  <c r="G61" i="33"/>
  <c r="H61" i="33"/>
  <c r="I61" i="33"/>
  <c r="J61" i="33"/>
  <c r="K61" i="33"/>
  <c r="L61" i="33"/>
  <c r="M61" i="33"/>
  <c r="N61" i="33"/>
  <c r="O61" i="33"/>
  <c r="P61" i="33"/>
  <c r="Q61" i="33"/>
  <c r="R61" i="33"/>
  <c r="S61" i="33"/>
  <c r="T61" i="33"/>
  <c r="U61" i="33"/>
  <c r="V61" i="33"/>
  <c r="W61" i="33"/>
  <c r="X61" i="33"/>
  <c r="Y61" i="33"/>
  <c r="Z61" i="33"/>
  <c r="AA61" i="33"/>
  <c r="AB61" i="33"/>
  <c r="AC61" i="33"/>
  <c r="AD61" i="33"/>
  <c r="AE61" i="33"/>
  <c r="AF61" i="33"/>
  <c r="AG61" i="33"/>
  <c r="AH61" i="33"/>
  <c r="AI61" i="33"/>
  <c r="AJ61" i="33"/>
  <c r="AK61" i="33"/>
  <c r="AL61" i="33"/>
  <c r="AM61" i="33"/>
  <c r="AN61" i="33"/>
  <c r="AO61" i="33"/>
  <c r="AP61" i="33"/>
  <c r="AQ61" i="33"/>
  <c r="AR61" i="33"/>
  <c r="AS61" i="33"/>
  <c r="AT61" i="33"/>
  <c r="AU61" i="33"/>
  <c r="AV61" i="33"/>
  <c r="AW61" i="33"/>
  <c r="AX61" i="33"/>
  <c r="AY61" i="33"/>
  <c r="AZ61" i="33"/>
  <c r="C62" i="33"/>
  <c r="D62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R62" i="33"/>
  <c r="S62" i="33"/>
  <c r="T62" i="33"/>
  <c r="U62" i="33"/>
  <c r="V62" i="33"/>
  <c r="W62" i="33"/>
  <c r="X62" i="33"/>
  <c r="Y62" i="33"/>
  <c r="Z62" i="33"/>
  <c r="AA62" i="33"/>
  <c r="AB62" i="33"/>
  <c r="AC62" i="33"/>
  <c r="AD62" i="33"/>
  <c r="AE62" i="33"/>
  <c r="AF62" i="33"/>
  <c r="AG62" i="33"/>
  <c r="AH62" i="33"/>
  <c r="AI62" i="33"/>
  <c r="AJ62" i="33"/>
  <c r="AK62" i="33"/>
  <c r="AL62" i="33"/>
  <c r="AM62" i="33"/>
  <c r="AN62" i="33"/>
  <c r="AO62" i="33"/>
  <c r="AP62" i="33"/>
  <c r="AQ62" i="33"/>
  <c r="AR62" i="33"/>
  <c r="AS62" i="33"/>
  <c r="AT62" i="33"/>
  <c r="AU62" i="33"/>
  <c r="AV62" i="33"/>
  <c r="AW62" i="33"/>
  <c r="AX62" i="33"/>
  <c r="AY62" i="33"/>
  <c r="AZ62" i="33"/>
  <c r="C63" i="33"/>
  <c r="D63" i="33"/>
  <c r="E63" i="33"/>
  <c r="F63" i="33"/>
  <c r="G63" i="33"/>
  <c r="H63" i="33"/>
  <c r="I63" i="33"/>
  <c r="J63" i="33"/>
  <c r="K63" i="33"/>
  <c r="L63" i="33"/>
  <c r="M63" i="33"/>
  <c r="N63" i="33"/>
  <c r="O63" i="33"/>
  <c r="P63" i="33"/>
  <c r="Q63" i="33"/>
  <c r="R63" i="33"/>
  <c r="S63" i="33"/>
  <c r="T63" i="33"/>
  <c r="U63" i="33"/>
  <c r="V63" i="33"/>
  <c r="W63" i="33"/>
  <c r="X63" i="33"/>
  <c r="Y63" i="33"/>
  <c r="Z63" i="33"/>
  <c r="AA63" i="33"/>
  <c r="AB63" i="33"/>
  <c r="AC63" i="33"/>
  <c r="AD63" i="33"/>
  <c r="AE63" i="33"/>
  <c r="AF63" i="33"/>
  <c r="AG63" i="33"/>
  <c r="AH63" i="33"/>
  <c r="AI63" i="33"/>
  <c r="AJ63" i="33"/>
  <c r="AK63" i="33"/>
  <c r="AL63" i="33"/>
  <c r="AM63" i="33"/>
  <c r="AN63" i="33"/>
  <c r="AO63" i="33"/>
  <c r="AP63" i="33"/>
  <c r="AQ63" i="33"/>
  <c r="AR63" i="33"/>
  <c r="AS63" i="33"/>
  <c r="AT63" i="33"/>
  <c r="AU63" i="33"/>
  <c r="AV63" i="33"/>
  <c r="AW63" i="33"/>
  <c r="AX63" i="33"/>
  <c r="AY63" i="33"/>
  <c r="AZ63" i="33"/>
  <c r="C64" i="33"/>
  <c r="D64" i="33"/>
  <c r="E64" i="33"/>
  <c r="F64" i="33"/>
  <c r="G64" i="33"/>
  <c r="H64" i="33"/>
  <c r="I64" i="33"/>
  <c r="J64" i="33"/>
  <c r="K64" i="33"/>
  <c r="L64" i="33"/>
  <c r="M64" i="33"/>
  <c r="N64" i="33"/>
  <c r="O64" i="33"/>
  <c r="P64" i="33"/>
  <c r="Q64" i="33"/>
  <c r="R64" i="33"/>
  <c r="S64" i="33"/>
  <c r="T64" i="33"/>
  <c r="U64" i="33"/>
  <c r="V64" i="33"/>
  <c r="W64" i="33"/>
  <c r="X64" i="33"/>
  <c r="Y64" i="33"/>
  <c r="Z64" i="33"/>
  <c r="AA64" i="33"/>
  <c r="AB64" i="33"/>
  <c r="AC64" i="33"/>
  <c r="AD64" i="33"/>
  <c r="AE64" i="33"/>
  <c r="AF64" i="33"/>
  <c r="AG64" i="33"/>
  <c r="AH64" i="33"/>
  <c r="AI64" i="33"/>
  <c r="AJ64" i="33"/>
  <c r="AK64" i="33"/>
  <c r="AL64" i="33"/>
  <c r="AM64" i="33"/>
  <c r="AN64" i="33"/>
  <c r="AO64" i="33"/>
  <c r="AP64" i="33"/>
  <c r="AQ64" i="33"/>
  <c r="AR64" i="33"/>
  <c r="AS64" i="33"/>
  <c r="AT64" i="33"/>
  <c r="AU64" i="33"/>
  <c r="AV64" i="33"/>
  <c r="AW64" i="33"/>
  <c r="AX64" i="33"/>
  <c r="AY64" i="33"/>
  <c r="AZ64" i="33"/>
  <c r="C65" i="33"/>
  <c r="D65" i="33"/>
  <c r="E65" i="33"/>
  <c r="F65" i="33"/>
  <c r="G65" i="33"/>
  <c r="H65" i="33"/>
  <c r="I65" i="33"/>
  <c r="J65" i="33"/>
  <c r="K65" i="33"/>
  <c r="L65" i="33"/>
  <c r="M65" i="33"/>
  <c r="N65" i="33"/>
  <c r="O65" i="33"/>
  <c r="P65" i="33"/>
  <c r="Q65" i="33"/>
  <c r="R65" i="33"/>
  <c r="S65" i="33"/>
  <c r="T65" i="33"/>
  <c r="U65" i="33"/>
  <c r="V65" i="33"/>
  <c r="W65" i="33"/>
  <c r="X65" i="33"/>
  <c r="Y65" i="33"/>
  <c r="Z65" i="33"/>
  <c r="AA65" i="33"/>
  <c r="AB65" i="33"/>
  <c r="AC65" i="33"/>
  <c r="AD65" i="33"/>
  <c r="AE65" i="33"/>
  <c r="AF65" i="33"/>
  <c r="AG65" i="33"/>
  <c r="AH65" i="33"/>
  <c r="AI65" i="33"/>
  <c r="AJ65" i="33"/>
  <c r="AK65" i="33"/>
  <c r="AL65" i="33"/>
  <c r="AM65" i="33"/>
  <c r="AN65" i="33"/>
  <c r="AO65" i="33"/>
  <c r="AP65" i="33"/>
  <c r="AQ65" i="33"/>
  <c r="AR65" i="33"/>
  <c r="AS65" i="33"/>
  <c r="AT65" i="33"/>
  <c r="AU65" i="33"/>
  <c r="AV65" i="33"/>
  <c r="AW65" i="33"/>
  <c r="AX65" i="33"/>
  <c r="AY65" i="33"/>
  <c r="AZ65" i="33"/>
  <c r="C66" i="33"/>
  <c r="D66" i="33"/>
  <c r="E66" i="33"/>
  <c r="F66" i="33"/>
  <c r="G66" i="33"/>
  <c r="H66" i="33"/>
  <c r="I66" i="33"/>
  <c r="J66" i="33"/>
  <c r="K66" i="33"/>
  <c r="L66" i="33"/>
  <c r="M66" i="33"/>
  <c r="N66" i="33"/>
  <c r="O66" i="33"/>
  <c r="P66" i="33"/>
  <c r="Q66" i="33"/>
  <c r="R66" i="33"/>
  <c r="S66" i="33"/>
  <c r="T66" i="33"/>
  <c r="U66" i="33"/>
  <c r="V66" i="33"/>
  <c r="W66" i="33"/>
  <c r="X66" i="33"/>
  <c r="Y66" i="33"/>
  <c r="Z66" i="33"/>
  <c r="AA66" i="33"/>
  <c r="AB66" i="33"/>
  <c r="AC66" i="33"/>
  <c r="AD66" i="33"/>
  <c r="AE66" i="33"/>
  <c r="AF66" i="33"/>
  <c r="AG66" i="33"/>
  <c r="AH66" i="33"/>
  <c r="AI66" i="33"/>
  <c r="AJ66" i="33"/>
  <c r="AK66" i="33"/>
  <c r="AL66" i="33"/>
  <c r="AM66" i="33"/>
  <c r="AN66" i="33"/>
  <c r="AO66" i="33"/>
  <c r="AP66" i="33"/>
  <c r="AQ66" i="33"/>
  <c r="AR66" i="33"/>
  <c r="AS66" i="33"/>
  <c r="AT66" i="33"/>
  <c r="AU66" i="33"/>
  <c r="AV66" i="33"/>
  <c r="AW66" i="33"/>
  <c r="AX66" i="33"/>
  <c r="AY66" i="33"/>
  <c r="AZ66" i="33"/>
  <c r="C67" i="33"/>
  <c r="D67" i="33"/>
  <c r="E67" i="33"/>
  <c r="F67" i="33"/>
  <c r="G67" i="33"/>
  <c r="H67" i="33"/>
  <c r="I67" i="33"/>
  <c r="J67" i="33"/>
  <c r="K67" i="33"/>
  <c r="L67" i="33"/>
  <c r="M67" i="33"/>
  <c r="N67" i="33"/>
  <c r="O67" i="33"/>
  <c r="P67" i="33"/>
  <c r="Q67" i="33"/>
  <c r="R67" i="33"/>
  <c r="S67" i="33"/>
  <c r="T67" i="33"/>
  <c r="U67" i="33"/>
  <c r="V67" i="33"/>
  <c r="W67" i="33"/>
  <c r="X67" i="33"/>
  <c r="Y67" i="33"/>
  <c r="Z67" i="33"/>
  <c r="AA67" i="33"/>
  <c r="AB67" i="33"/>
  <c r="AC67" i="33"/>
  <c r="AD67" i="33"/>
  <c r="AE67" i="33"/>
  <c r="AF67" i="33"/>
  <c r="AG67" i="33"/>
  <c r="AH67" i="33"/>
  <c r="AI67" i="33"/>
  <c r="AJ67" i="33"/>
  <c r="AK67" i="33"/>
  <c r="AL67" i="33"/>
  <c r="AM67" i="33"/>
  <c r="AN67" i="33"/>
  <c r="AO67" i="33"/>
  <c r="AP67" i="33"/>
  <c r="AQ67" i="33"/>
  <c r="AR67" i="33"/>
  <c r="AS67" i="33"/>
  <c r="AT67" i="33"/>
  <c r="AU67" i="33"/>
  <c r="AV67" i="33"/>
  <c r="AW67" i="33"/>
  <c r="AX67" i="33"/>
  <c r="AY67" i="33"/>
  <c r="AZ67" i="33"/>
  <c r="C68" i="33"/>
  <c r="D68" i="33"/>
  <c r="E68" i="33"/>
  <c r="F68" i="33"/>
  <c r="G68" i="33"/>
  <c r="H68" i="33"/>
  <c r="I68" i="33"/>
  <c r="J68" i="33"/>
  <c r="K68" i="33"/>
  <c r="L68" i="33"/>
  <c r="M68" i="33"/>
  <c r="N68" i="33"/>
  <c r="O68" i="33"/>
  <c r="P68" i="33"/>
  <c r="Q68" i="33"/>
  <c r="R68" i="33"/>
  <c r="S68" i="33"/>
  <c r="T68" i="33"/>
  <c r="U68" i="33"/>
  <c r="V68" i="33"/>
  <c r="W68" i="33"/>
  <c r="X68" i="33"/>
  <c r="Y68" i="33"/>
  <c r="Z68" i="33"/>
  <c r="AA68" i="33"/>
  <c r="AB68" i="33"/>
  <c r="AC68" i="33"/>
  <c r="AD68" i="33"/>
  <c r="AE68" i="33"/>
  <c r="AF68" i="33"/>
  <c r="AG68" i="33"/>
  <c r="AH68" i="33"/>
  <c r="AI68" i="33"/>
  <c r="AJ68" i="33"/>
  <c r="AK68" i="33"/>
  <c r="AL68" i="33"/>
  <c r="AM68" i="33"/>
  <c r="AN68" i="33"/>
  <c r="AO68" i="33"/>
  <c r="AP68" i="33"/>
  <c r="AQ68" i="33"/>
  <c r="AR68" i="33"/>
  <c r="AS68" i="33"/>
  <c r="AT68" i="33"/>
  <c r="AU68" i="33"/>
  <c r="AV68" i="33"/>
  <c r="AW68" i="33"/>
  <c r="AX68" i="33"/>
  <c r="AY68" i="33"/>
  <c r="AZ68" i="33"/>
  <c r="C69" i="33"/>
  <c r="D69" i="33"/>
  <c r="E69" i="33"/>
  <c r="F69" i="33"/>
  <c r="G69" i="33"/>
  <c r="H69" i="33"/>
  <c r="I69" i="33"/>
  <c r="J69" i="33"/>
  <c r="K69" i="33"/>
  <c r="L69" i="33"/>
  <c r="M69" i="33"/>
  <c r="N69" i="33"/>
  <c r="O69" i="33"/>
  <c r="P69" i="33"/>
  <c r="Q69" i="33"/>
  <c r="R69" i="33"/>
  <c r="S69" i="33"/>
  <c r="T69" i="33"/>
  <c r="U69" i="33"/>
  <c r="V69" i="33"/>
  <c r="W69" i="33"/>
  <c r="X69" i="33"/>
  <c r="Y69" i="33"/>
  <c r="Z69" i="33"/>
  <c r="AA69" i="33"/>
  <c r="AB69" i="33"/>
  <c r="AC69" i="33"/>
  <c r="AD69" i="33"/>
  <c r="AE69" i="33"/>
  <c r="AF69" i="33"/>
  <c r="AG69" i="33"/>
  <c r="AH69" i="33"/>
  <c r="AI69" i="33"/>
  <c r="AJ69" i="33"/>
  <c r="AK69" i="33"/>
  <c r="AL69" i="33"/>
  <c r="AM69" i="33"/>
  <c r="AN69" i="33"/>
  <c r="AO69" i="33"/>
  <c r="AP69" i="33"/>
  <c r="AQ69" i="33"/>
  <c r="AR69" i="33"/>
  <c r="AS69" i="33"/>
  <c r="AT69" i="33"/>
  <c r="AU69" i="33"/>
  <c r="AV69" i="33"/>
  <c r="AW69" i="33"/>
  <c r="AX69" i="33"/>
  <c r="AY69" i="33"/>
  <c r="AZ69" i="33"/>
  <c r="C70" i="33"/>
  <c r="D70" i="33"/>
  <c r="E70" i="33"/>
  <c r="F70" i="33"/>
  <c r="G70" i="33"/>
  <c r="H70" i="33"/>
  <c r="I70" i="33"/>
  <c r="J70" i="33"/>
  <c r="K70" i="33"/>
  <c r="L70" i="33"/>
  <c r="M70" i="33"/>
  <c r="N70" i="33"/>
  <c r="O70" i="33"/>
  <c r="P70" i="33"/>
  <c r="Q70" i="33"/>
  <c r="R70" i="33"/>
  <c r="S70" i="33"/>
  <c r="T70" i="33"/>
  <c r="U70" i="33"/>
  <c r="V70" i="33"/>
  <c r="W70" i="33"/>
  <c r="X70" i="33"/>
  <c r="Y70" i="33"/>
  <c r="Z70" i="33"/>
  <c r="AA70" i="33"/>
  <c r="AB70" i="33"/>
  <c r="AC70" i="33"/>
  <c r="AD70" i="33"/>
  <c r="AE70" i="33"/>
  <c r="AF70" i="33"/>
  <c r="AG70" i="33"/>
  <c r="AH70" i="33"/>
  <c r="AI70" i="33"/>
  <c r="AJ70" i="33"/>
  <c r="AK70" i="33"/>
  <c r="AL70" i="33"/>
  <c r="AM70" i="33"/>
  <c r="AN70" i="33"/>
  <c r="AO70" i="33"/>
  <c r="AP70" i="33"/>
  <c r="AQ70" i="33"/>
  <c r="AR70" i="33"/>
  <c r="AS70" i="33"/>
  <c r="AT70" i="33"/>
  <c r="AU70" i="33"/>
  <c r="AV70" i="33"/>
  <c r="AW70" i="33"/>
  <c r="AX70" i="33"/>
  <c r="AY70" i="33"/>
  <c r="AZ70" i="33"/>
  <c r="C71" i="33"/>
  <c r="D71" i="33"/>
  <c r="E71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V71" i="33"/>
  <c r="W71" i="33"/>
  <c r="X71" i="33"/>
  <c r="Y71" i="33"/>
  <c r="Z71" i="33"/>
  <c r="AA71" i="33"/>
  <c r="AB71" i="33"/>
  <c r="AC71" i="33"/>
  <c r="AD71" i="33"/>
  <c r="AE71" i="33"/>
  <c r="AF71" i="33"/>
  <c r="AG71" i="33"/>
  <c r="AH71" i="33"/>
  <c r="AI71" i="33"/>
  <c r="AJ71" i="33"/>
  <c r="AK71" i="33"/>
  <c r="AL71" i="33"/>
  <c r="AM71" i="33"/>
  <c r="AN71" i="33"/>
  <c r="AO71" i="33"/>
  <c r="AP71" i="33"/>
  <c r="AQ71" i="33"/>
  <c r="AR71" i="33"/>
  <c r="AS71" i="33"/>
  <c r="AT71" i="33"/>
  <c r="AU71" i="33"/>
  <c r="AV71" i="33"/>
  <c r="AW71" i="33"/>
  <c r="AX71" i="33"/>
  <c r="AY71" i="33"/>
  <c r="AZ71" i="33"/>
  <c r="C72" i="33"/>
  <c r="D72" i="33"/>
  <c r="E72" i="33"/>
  <c r="F72" i="33"/>
  <c r="G72" i="33"/>
  <c r="H72" i="33"/>
  <c r="I72" i="33"/>
  <c r="J72" i="33"/>
  <c r="K72" i="33"/>
  <c r="L72" i="33"/>
  <c r="M72" i="33"/>
  <c r="N72" i="33"/>
  <c r="O72" i="33"/>
  <c r="P72" i="33"/>
  <c r="Q72" i="33"/>
  <c r="R72" i="33"/>
  <c r="S72" i="33"/>
  <c r="T72" i="33"/>
  <c r="U72" i="33"/>
  <c r="V72" i="33"/>
  <c r="W72" i="33"/>
  <c r="X72" i="33"/>
  <c r="Y72" i="33"/>
  <c r="Z72" i="33"/>
  <c r="AA72" i="33"/>
  <c r="AB72" i="33"/>
  <c r="AC72" i="33"/>
  <c r="AD72" i="33"/>
  <c r="AE72" i="33"/>
  <c r="AF72" i="33"/>
  <c r="AG72" i="33"/>
  <c r="AH72" i="33"/>
  <c r="AI72" i="33"/>
  <c r="AJ72" i="33"/>
  <c r="AK72" i="33"/>
  <c r="AL72" i="33"/>
  <c r="AM72" i="33"/>
  <c r="AN72" i="33"/>
  <c r="AO72" i="33"/>
  <c r="AP72" i="33"/>
  <c r="AQ72" i="33"/>
  <c r="AR72" i="33"/>
  <c r="AS72" i="33"/>
  <c r="AT72" i="33"/>
  <c r="AU72" i="33"/>
  <c r="AV72" i="33"/>
  <c r="AW72" i="33"/>
  <c r="AX72" i="33"/>
  <c r="AY72" i="33"/>
  <c r="AZ72" i="33"/>
  <c r="C73" i="33"/>
  <c r="D73" i="33"/>
  <c r="E73" i="33"/>
  <c r="F73" i="33"/>
  <c r="G73" i="33"/>
  <c r="H73" i="33"/>
  <c r="I73" i="33"/>
  <c r="J73" i="33"/>
  <c r="K73" i="33"/>
  <c r="L73" i="33"/>
  <c r="M73" i="33"/>
  <c r="N73" i="33"/>
  <c r="O73" i="33"/>
  <c r="P73" i="33"/>
  <c r="Q73" i="33"/>
  <c r="R73" i="33"/>
  <c r="S73" i="33"/>
  <c r="T73" i="33"/>
  <c r="U73" i="33"/>
  <c r="V73" i="33"/>
  <c r="W73" i="33"/>
  <c r="X73" i="33"/>
  <c r="Y73" i="33"/>
  <c r="Z73" i="33"/>
  <c r="AA73" i="33"/>
  <c r="AB73" i="33"/>
  <c r="AC73" i="33"/>
  <c r="AD73" i="33"/>
  <c r="AE73" i="33"/>
  <c r="AF73" i="33"/>
  <c r="AG73" i="33"/>
  <c r="AH73" i="33"/>
  <c r="AI73" i="33"/>
  <c r="AJ73" i="33"/>
  <c r="AK73" i="33"/>
  <c r="AL73" i="33"/>
  <c r="AM73" i="33"/>
  <c r="AN73" i="33"/>
  <c r="AO73" i="33"/>
  <c r="AP73" i="33"/>
  <c r="AQ73" i="33"/>
  <c r="AR73" i="33"/>
  <c r="AS73" i="33"/>
  <c r="AT73" i="33"/>
  <c r="AU73" i="33"/>
  <c r="AV73" i="33"/>
  <c r="AW73" i="33"/>
  <c r="AX73" i="33"/>
  <c r="AY73" i="33"/>
  <c r="AZ73" i="33"/>
  <c r="C74" i="33"/>
  <c r="D74" i="33"/>
  <c r="E74" i="33"/>
  <c r="F74" i="33"/>
  <c r="G74" i="33"/>
  <c r="H74" i="33"/>
  <c r="I74" i="33"/>
  <c r="J74" i="33"/>
  <c r="K74" i="33"/>
  <c r="L74" i="33"/>
  <c r="M74" i="33"/>
  <c r="N74" i="33"/>
  <c r="O74" i="33"/>
  <c r="P74" i="33"/>
  <c r="Q74" i="33"/>
  <c r="R74" i="33"/>
  <c r="S74" i="33"/>
  <c r="T74" i="33"/>
  <c r="U74" i="33"/>
  <c r="V74" i="33"/>
  <c r="W74" i="33"/>
  <c r="X74" i="33"/>
  <c r="Y74" i="33"/>
  <c r="Z74" i="33"/>
  <c r="AA74" i="33"/>
  <c r="AB74" i="33"/>
  <c r="AC74" i="33"/>
  <c r="AD74" i="33"/>
  <c r="AE74" i="33"/>
  <c r="AF74" i="33"/>
  <c r="AG74" i="33"/>
  <c r="AH74" i="33"/>
  <c r="AI74" i="33"/>
  <c r="AJ74" i="33"/>
  <c r="AK74" i="33"/>
  <c r="AL74" i="33"/>
  <c r="AM74" i="33"/>
  <c r="AN74" i="33"/>
  <c r="AO74" i="33"/>
  <c r="AP74" i="33"/>
  <c r="AQ74" i="33"/>
  <c r="AR74" i="33"/>
  <c r="AS74" i="33"/>
  <c r="AT74" i="33"/>
  <c r="AU74" i="33"/>
  <c r="AV74" i="33"/>
  <c r="AW74" i="33"/>
  <c r="AX74" i="33"/>
  <c r="AY74" i="33"/>
  <c r="AZ74" i="33"/>
  <c r="C75" i="33"/>
  <c r="D75" i="33"/>
  <c r="E75" i="33"/>
  <c r="F75" i="33"/>
  <c r="G75" i="33"/>
  <c r="H75" i="33"/>
  <c r="I75" i="33"/>
  <c r="J75" i="33"/>
  <c r="K75" i="33"/>
  <c r="L75" i="33"/>
  <c r="M75" i="33"/>
  <c r="N75" i="33"/>
  <c r="O75" i="33"/>
  <c r="P75" i="33"/>
  <c r="Q75" i="33"/>
  <c r="R75" i="33"/>
  <c r="S75" i="33"/>
  <c r="T75" i="33"/>
  <c r="U75" i="33"/>
  <c r="V75" i="33"/>
  <c r="W75" i="33"/>
  <c r="X75" i="33"/>
  <c r="Y75" i="33"/>
  <c r="Z75" i="33"/>
  <c r="AA75" i="33"/>
  <c r="AB75" i="33"/>
  <c r="AC75" i="33"/>
  <c r="AD75" i="33"/>
  <c r="AE75" i="33"/>
  <c r="AF75" i="33"/>
  <c r="AG75" i="33"/>
  <c r="AH75" i="33"/>
  <c r="AI75" i="33"/>
  <c r="AJ75" i="33"/>
  <c r="AK75" i="33"/>
  <c r="AL75" i="33"/>
  <c r="AM75" i="33"/>
  <c r="AN75" i="33"/>
  <c r="AO75" i="33"/>
  <c r="AP75" i="33"/>
  <c r="AQ75" i="33"/>
  <c r="AR75" i="33"/>
  <c r="AS75" i="33"/>
  <c r="AT75" i="33"/>
  <c r="AU75" i="33"/>
  <c r="AV75" i="33"/>
  <c r="AW75" i="33"/>
  <c r="AX75" i="33"/>
  <c r="AY75" i="33"/>
  <c r="AZ75" i="33"/>
  <c r="C76" i="33"/>
  <c r="D76" i="33"/>
  <c r="E76" i="33"/>
  <c r="F76" i="33"/>
  <c r="G76" i="33"/>
  <c r="H76" i="33"/>
  <c r="I76" i="33"/>
  <c r="J76" i="33"/>
  <c r="K76" i="33"/>
  <c r="L76" i="33"/>
  <c r="M76" i="33"/>
  <c r="N76" i="33"/>
  <c r="O76" i="33"/>
  <c r="P76" i="33"/>
  <c r="Q76" i="33"/>
  <c r="R76" i="33"/>
  <c r="S76" i="33"/>
  <c r="T76" i="33"/>
  <c r="U76" i="33"/>
  <c r="V76" i="33"/>
  <c r="W76" i="33"/>
  <c r="X76" i="33"/>
  <c r="Y76" i="33"/>
  <c r="Z76" i="33"/>
  <c r="AA76" i="33"/>
  <c r="AB76" i="33"/>
  <c r="AC76" i="33"/>
  <c r="AD76" i="33"/>
  <c r="AE76" i="33"/>
  <c r="AF76" i="33"/>
  <c r="AG76" i="33"/>
  <c r="AH76" i="33"/>
  <c r="AI76" i="33"/>
  <c r="AJ76" i="33"/>
  <c r="AK76" i="33"/>
  <c r="AL76" i="33"/>
  <c r="AM76" i="33"/>
  <c r="AN76" i="33"/>
  <c r="AO76" i="33"/>
  <c r="AP76" i="33"/>
  <c r="AQ76" i="33"/>
  <c r="AR76" i="33"/>
  <c r="AS76" i="33"/>
  <c r="AT76" i="33"/>
  <c r="AU76" i="33"/>
  <c r="AV76" i="33"/>
  <c r="AW76" i="33"/>
  <c r="AX76" i="33"/>
  <c r="AY76" i="33"/>
  <c r="AZ76" i="33"/>
  <c r="C77" i="33"/>
  <c r="D77" i="33"/>
  <c r="E77" i="33"/>
  <c r="F77" i="33"/>
  <c r="G77" i="33"/>
  <c r="H77" i="33"/>
  <c r="I77" i="33"/>
  <c r="J77" i="33"/>
  <c r="K77" i="33"/>
  <c r="L77" i="33"/>
  <c r="M77" i="33"/>
  <c r="N77" i="33"/>
  <c r="O77" i="33"/>
  <c r="P77" i="33"/>
  <c r="Q77" i="33"/>
  <c r="R77" i="33"/>
  <c r="S77" i="33"/>
  <c r="T77" i="33"/>
  <c r="U77" i="33"/>
  <c r="V77" i="33"/>
  <c r="W77" i="33"/>
  <c r="X77" i="33"/>
  <c r="Y77" i="33"/>
  <c r="Z77" i="33"/>
  <c r="AA77" i="33"/>
  <c r="AB77" i="33"/>
  <c r="AC77" i="33"/>
  <c r="AD77" i="33"/>
  <c r="AE77" i="33"/>
  <c r="AF77" i="33"/>
  <c r="AG77" i="33"/>
  <c r="AH77" i="33"/>
  <c r="AI77" i="33"/>
  <c r="AJ77" i="33"/>
  <c r="AK77" i="33"/>
  <c r="AL77" i="33"/>
  <c r="AM77" i="33"/>
  <c r="AN77" i="33"/>
  <c r="AO77" i="33"/>
  <c r="AP77" i="33"/>
  <c r="AQ77" i="33"/>
  <c r="AR77" i="33"/>
  <c r="AS77" i="33"/>
  <c r="AT77" i="33"/>
  <c r="AU77" i="33"/>
  <c r="AV77" i="33"/>
  <c r="AW77" i="33"/>
  <c r="AX77" i="33"/>
  <c r="AY77" i="33"/>
  <c r="AZ77" i="33"/>
  <c r="C78" i="33"/>
  <c r="D78" i="33"/>
  <c r="E78" i="33"/>
  <c r="F78" i="33"/>
  <c r="G78" i="33"/>
  <c r="H78" i="33"/>
  <c r="I78" i="33"/>
  <c r="J78" i="33"/>
  <c r="K78" i="33"/>
  <c r="L78" i="33"/>
  <c r="M78" i="33"/>
  <c r="N78" i="33"/>
  <c r="O78" i="33"/>
  <c r="P78" i="33"/>
  <c r="Q78" i="33"/>
  <c r="R78" i="33"/>
  <c r="S78" i="33"/>
  <c r="T78" i="33"/>
  <c r="U78" i="33"/>
  <c r="V78" i="33"/>
  <c r="W78" i="33"/>
  <c r="X78" i="33"/>
  <c r="Y78" i="33"/>
  <c r="Z78" i="33"/>
  <c r="AA78" i="33"/>
  <c r="AB78" i="33"/>
  <c r="AC78" i="33"/>
  <c r="AD78" i="33"/>
  <c r="AE78" i="33"/>
  <c r="AF78" i="33"/>
  <c r="AG78" i="33"/>
  <c r="AH78" i="33"/>
  <c r="AI78" i="33"/>
  <c r="AJ78" i="33"/>
  <c r="AK78" i="33"/>
  <c r="AL78" i="33"/>
  <c r="AM78" i="33"/>
  <c r="AN78" i="33"/>
  <c r="AO78" i="33"/>
  <c r="AP78" i="33"/>
  <c r="AQ78" i="33"/>
  <c r="AR78" i="33"/>
  <c r="AS78" i="33"/>
  <c r="AT78" i="33"/>
  <c r="AU78" i="33"/>
  <c r="AV78" i="33"/>
  <c r="AW78" i="33"/>
  <c r="AX78" i="33"/>
  <c r="AY78" i="33"/>
  <c r="AZ78" i="33"/>
  <c r="C79" i="33"/>
  <c r="D79" i="33"/>
  <c r="E79" i="33"/>
  <c r="F79" i="33"/>
  <c r="G79" i="33"/>
  <c r="H79" i="33"/>
  <c r="I79" i="33"/>
  <c r="J79" i="33"/>
  <c r="K79" i="33"/>
  <c r="L79" i="33"/>
  <c r="M79" i="33"/>
  <c r="N79" i="33"/>
  <c r="O79" i="33"/>
  <c r="P79" i="33"/>
  <c r="Q79" i="33"/>
  <c r="R79" i="33"/>
  <c r="S79" i="33"/>
  <c r="T79" i="33"/>
  <c r="U79" i="33"/>
  <c r="V79" i="33"/>
  <c r="W79" i="33"/>
  <c r="X79" i="33"/>
  <c r="Y79" i="33"/>
  <c r="Z79" i="33"/>
  <c r="AA79" i="33"/>
  <c r="AB79" i="33"/>
  <c r="AC79" i="33"/>
  <c r="AD79" i="33"/>
  <c r="AE79" i="33"/>
  <c r="AF79" i="33"/>
  <c r="AG79" i="33"/>
  <c r="AH79" i="33"/>
  <c r="AI79" i="33"/>
  <c r="AJ79" i="33"/>
  <c r="AK79" i="33"/>
  <c r="AL79" i="33"/>
  <c r="AM79" i="33"/>
  <c r="AN79" i="33"/>
  <c r="AO79" i="33"/>
  <c r="AP79" i="33"/>
  <c r="AQ79" i="33"/>
  <c r="AR79" i="33"/>
  <c r="AS79" i="33"/>
  <c r="AT79" i="33"/>
  <c r="AU79" i="33"/>
  <c r="AV79" i="33"/>
  <c r="AW79" i="33"/>
  <c r="AX79" i="33"/>
  <c r="AY79" i="33"/>
  <c r="AZ79" i="33"/>
  <c r="C80" i="33"/>
  <c r="D80" i="33"/>
  <c r="E80" i="33"/>
  <c r="F80" i="33"/>
  <c r="G80" i="33"/>
  <c r="H80" i="33"/>
  <c r="I80" i="33"/>
  <c r="J80" i="33"/>
  <c r="K80" i="33"/>
  <c r="L80" i="33"/>
  <c r="M80" i="33"/>
  <c r="N80" i="33"/>
  <c r="O80" i="33"/>
  <c r="P80" i="33"/>
  <c r="Q80" i="33"/>
  <c r="R80" i="33"/>
  <c r="S80" i="33"/>
  <c r="T80" i="33"/>
  <c r="U80" i="33"/>
  <c r="V80" i="33"/>
  <c r="W80" i="33"/>
  <c r="X80" i="33"/>
  <c r="Y80" i="33"/>
  <c r="Z80" i="33"/>
  <c r="AA80" i="33"/>
  <c r="AB80" i="33"/>
  <c r="AC80" i="33"/>
  <c r="AD80" i="33"/>
  <c r="AE80" i="33"/>
  <c r="AF80" i="33"/>
  <c r="AG80" i="33"/>
  <c r="AH80" i="33"/>
  <c r="AI80" i="33"/>
  <c r="AJ80" i="33"/>
  <c r="AK80" i="33"/>
  <c r="AL80" i="33"/>
  <c r="AM80" i="33"/>
  <c r="AN80" i="33"/>
  <c r="AO80" i="33"/>
  <c r="AP80" i="33"/>
  <c r="AQ80" i="33"/>
  <c r="AR80" i="33"/>
  <c r="AS80" i="33"/>
  <c r="AT80" i="33"/>
  <c r="AU80" i="33"/>
  <c r="AV80" i="33"/>
  <c r="AW80" i="33"/>
  <c r="AX80" i="33"/>
  <c r="AY80" i="33"/>
  <c r="AZ80" i="33"/>
  <c r="C81" i="33"/>
  <c r="D81" i="33"/>
  <c r="E81" i="33"/>
  <c r="F81" i="33"/>
  <c r="G81" i="33"/>
  <c r="H81" i="33"/>
  <c r="I81" i="33"/>
  <c r="J81" i="33"/>
  <c r="K81" i="33"/>
  <c r="L81" i="33"/>
  <c r="M81" i="33"/>
  <c r="N81" i="33"/>
  <c r="O81" i="33"/>
  <c r="P81" i="33"/>
  <c r="Q81" i="33"/>
  <c r="R81" i="33"/>
  <c r="S81" i="33"/>
  <c r="T81" i="33"/>
  <c r="U81" i="33"/>
  <c r="V81" i="33"/>
  <c r="W81" i="33"/>
  <c r="X81" i="33"/>
  <c r="Y81" i="33"/>
  <c r="Z81" i="33"/>
  <c r="AA81" i="33"/>
  <c r="AB81" i="33"/>
  <c r="AC81" i="33"/>
  <c r="AD81" i="33"/>
  <c r="AE81" i="33"/>
  <c r="AF81" i="33"/>
  <c r="AG81" i="33"/>
  <c r="AH81" i="33"/>
  <c r="AI81" i="33"/>
  <c r="AJ81" i="33"/>
  <c r="AK81" i="33"/>
  <c r="AL81" i="33"/>
  <c r="AM81" i="33"/>
  <c r="AN81" i="33"/>
  <c r="AO81" i="33"/>
  <c r="AP81" i="33"/>
  <c r="AQ81" i="33"/>
  <c r="AR81" i="33"/>
  <c r="AS81" i="33"/>
  <c r="AT81" i="33"/>
  <c r="AU81" i="33"/>
  <c r="AV81" i="33"/>
  <c r="AW81" i="33"/>
  <c r="AX81" i="33"/>
  <c r="AY81" i="33"/>
  <c r="AZ81" i="33"/>
  <c r="C82" i="33"/>
  <c r="D82" i="33"/>
  <c r="E82" i="33"/>
  <c r="F82" i="33"/>
  <c r="G82" i="33"/>
  <c r="H82" i="33"/>
  <c r="I82" i="33"/>
  <c r="J82" i="33"/>
  <c r="K82" i="33"/>
  <c r="L82" i="33"/>
  <c r="M82" i="33"/>
  <c r="N82" i="33"/>
  <c r="O82" i="33"/>
  <c r="P82" i="33"/>
  <c r="Q82" i="33"/>
  <c r="R82" i="33"/>
  <c r="S82" i="33"/>
  <c r="T82" i="33"/>
  <c r="U82" i="33"/>
  <c r="V82" i="33"/>
  <c r="W82" i="33"/>
  <c r="X82" i="33"/>
  <c r="Y82" i="33"/>
  <c r="Z82" i="33"/>
  <c r="AA82" i="33"/>
  <c r="AB82" i="33"/>
  <c r="AC82" i="33"/>
  <c r="AD82" i="33"/>
  <c r="AE82" i="33"/>
  <c r="AF82" i="33"/>
  <c r="AG82" i="33"/>
  <c r="AH82" i="33"/>
  <c r="AI82" i="33"/>
  <c r="AJ82" i="33"/>
  <c r="AK82" i="33"/>
  <c r="AL82" i="33"/>
  <c r="AM82" i="33"/>
  <c r="AN82" i="33"/>
  <c r="AO82" i="33"/>
  <c r="AP82" i="33"/>
  <c r="AQ82" i="33"/>
  <c r="AR82" i="33"/>
  <c r="AS82" i="33"/>
  <c r="AT82" i="33"/>
  <c r="AU82" i="33"/>
  <c r="AV82" i="33"/>
  <c r="AW82" i="33"/>
  <c r="AX82" i="33"/>
  <c r="AY82" i="33"/>
  <c r="AZ82" i="33"/>
  <c r="C83" i="33"/>
  <c r="D83" i="33"/>
  <c r="E83" i="33"/>
  <c r="F83" i="33"/>
  <c r="G83" i="33"/>
  <c r="H83" i="33"/>
  <c r="I83" i="33"/>
  <c r="J83" i="33"/>
  <c r="K83" i="33"/>
  <c r="L83" i="33"/>
  <c r="M83" i="33"/>
  <c r="N83" i="33"/>
  <c r="O83" i="33"/>
  <c r="P83" i="33"/>
  <c r="Q83" i="33"/>
  <c r="R83" i="33"/>
  <c r="S83" i="33"/>
  <c r="T83" i="33"/>
  <c r="U83" i="33"/>
  <c r="V83" i="33"/>
  <c r="W83" i="33"/>
  <c r="X83" i="33"/>
  <c r="Y83" i="33"/>
  <c r="Z83" i="33"/>
  <c r="AA83" i="33"/>
  <c r="AB83" i="33"/>
  <c r="AC83" i="33"/>
  <c r="AD83" i="33"/>
  <c r="AE83" i="33"/>
  <c r="AF83" i="33"/>
  <c r="AG83" i="33"/>
  <c r="AH83" i="33"/>
  <c r="AI83" i="33"/>
  <c r="AJ83" i="33"/>
  <c r="AK83" i="33"/>
  <c r="AL83" i="33"/>
  <c r="AM83" i="33"/>
  <c r="AN83" i="33"/>
  <c r="AO83" i="33"/>
  <c r="AP83" i="33"/>
  <c r="AQ83" i="33"/>
  <c r="AR83" i="33"/>
  <c r="AS83" i="33"/>
  <c r="AT83" i="33"/>
  <c r="AU83" i="33"/>
  <c r="AV83" i="33"/>
  <c r="AW83" i="33"/>
  <c r="AX83" i="33"/>
  <c r="AY83" i="33"/>
  <c r="AZ83" i="33"/>
  <c r="C84" i="33"/>
  <c r="D84" i="33"/>
  <c r="E84" i="33"/>
  <c r="F84" i="33"/>
  <c r="G84" i="33"/>
  <c r="H84" i="33"/>
  <c r="I84" i="33"/>
  <c r="J84" i="33"/>
  <c r="K84" i="33"/>
  <c r="L84" i="33"/>
  <c r="M84" i="33"/>
  <c r="N84" i="33"/>
  <c r="O84" i="33"/>
  <c r="P84" i="33"/>
  <c r="Q84" i="33"/>
  <c r="R84" i="33"/>
  <c r="S84" i="33"/>
  <c r="T84" i="33"/>
  <c r="U84" i="33"/>
  <c r="V84" i="33"/>
  <c r="W84" i="33"/>
  <c r="X84" i="33"/>
  <c r="Y84" i="33"/>
  <c r="Z84" i="33"/>
  <c r="AA84" i="33"/>
  <c r="AB84" i="33"/>
  <c r="AC84" i="33"/>
  <c r="AD84" i="33"/>
  <c r="AE84" i="33"/>
  <c r="AF84" i="33"/>
  <c r="AG84" i="33"/>
  <c r="AH84" i="33"/>
  <c r="AI84" i="33"/>
  <c r="AJ84" i="33"/>
  <c r="AK84" i="33"/>
  <c r="AL84" i="33"/>
  <c r="AM84" i="33"/>
  <c r="AN84" i="33"/>
  <c r="AO84" i="33"/>
  <c r="AP84" i="33"/>
  <c r="AQ84" i="33"/>
  <c r="AR84" i="33"/>
  <c r="AS84" i="33"/>
  <c r="AT84" i="33"/>
  <c r="AU84" i="33"/>
  <c r="AV84" i="33"/>
  <c r="AW84" i="33"/>
  <c r="AX84" i="33"/>
  <c r="AY84" i="33"/>
  <c r="AZ84" i="33"/>
  <c r="C85" i="33"/>
  <c r="D85" i="33"/>
  <c r="E85" i="33"/>
  <c r="F85" i="33"/>
  <c r="G85" i="33"/>
  <c r="H85" i="33"/>
  <c r="I85" i="33"/>
  <c r="J85" i="33"/>
  <c r="K85" i="33"/>
  <c r="L85" i="33"/>
  <c r="M85" i="33"/>
  <c r="N85" i="33"/>
  <c r="O85" i="33"/>
  <c r="P85" i="33"/>
  <c r="Q85" i="33"/>
  <c r="R85" i="33"/>
  <c r="S85" i="33"/>
  <c r="T85" i="33"/>
  <c r="U85" i="33"/>
  <c r="V85" i="33"/>
  <c r="W85" i="33"/>
  <c r="X85" i="33"/>
  <c r="Y85" i="33"/>
  <c r="Z85" i="33"/>
  <c r="AA85" i="33"/>
  <c r="AB85" i="33"/>
  <c r="AC85" i="33"/>
  <c r="AD85" i="33"/>
  <c r="AE85" i="33"/>
  <c r="AF85" i="33"/>
  <c r="AG85" i="33"/>
  <c r="AH85" i="33"/>
  <c r="AI85" i="33"/>
  <c r="AJ85" i="33"/>
  <c r="AK85" i="33"/>
  <c r="AL85" i="33"/>
  <c r="AM85" i="33"/>
  <c r="AN85" i="33"/>
  <c r="AO85" i="33"/>
  <c r="AP85" i="33"/>
  <c r="AQ85" i="33"/>
  <c r="AR85" i="33"/>
  <c r="AS85" i="33"/>
  <c r="AT85" i="33"/>
  <c r="AU85" i="33"/>
  <c r="AV85" i="33"/>
  <c r="AW85" i="33"/>
  <c r="AX85" i="33"/>
  <c r="AY85" i="33"/>
  <c r="AZ85" i="33"/>
  <c r="C86" i="33"/>
  <c r="D86" i="33"/>
  <c r="E86" i="33"/>
  <c r="F86" i="33"/>
  <c r="G86" i="33"/>
  <c r="H86" i="33"/>
  <c r="I86" i="33"/>
  <c r="J86" i="33"/>
  <c r="K86" i="33"/>
  <c r="L86" i="33"/>
  <c r="M86" i="33"/>
  <c r="N86" i="33"/>
  <c r="O86" i="33"/>
  <c r="P86" i="33"/>
  <c r="Q86" i="33"/>
  <c r="R86" i="33"/>
  <c r="S86" i="33"/>
  <c r="T86" i="33"/>
  <c r="U86" i="33"/>
  <c r="V86" i="33"/>
  <c r="W86" i="33"/>
  <c r="X86" i="33"/>
  <c r="Y86" i="33"/>
  <c r="Z86" i="33"/>
  <c r="AA86" i="33"/>
  <c r="AB86" i="33"/>
  <c r="AC86" i="33"/>
  <c r="AD86" i="33"/>
  <c r="AE86" i="33"/>
  <c r="AF86" i="33"/>
  <c r="AG86" i="33"/>
  <c r="AH86" i="33"/>
  <c r="AI86" i="33"/>
  <c r="AJ86" i="33"/>
  <c r="AK86" i="33"/>
  <c r="AL86" i="33"/>
  <c r="AM86" i="33"/>
  <c r="AN86" i="33"/>
  <c r="AO86" i="33"/>
  <c r="AP86" i="33"/>
  <c r="AQ86" i="33"/>
  <c r="AR86" i="33"/>
  <c r="AS86" i="33"/>
  <c r="AT86" i="33"/>
  <c r="AU86" i="33"/>
  <c r="AV86" i="33"/>
  <c r="AW86" i="33"/>
  <c r="AX86" i="33"/>
  <c r="AY86" i="33"/>
  <c r="AZ86" i="33"/>
  <c r="C87" i="33"/>
  <c r="D87" i="33"/>
  <c r="E87" i="33"/>
  <c r="F87" i="33"/>
  <c r="G87" i="33"/>
  <c r="H87" i="33"/>
  <c r="I87" i="33"/>
  <c r="J87" i="33"/>
  <c r="K87" i="33"/>
  <c r="L87" i="33"/>
  <c r="M87" i="33"/>
  <c r="N87" i="33"/>
  <c r="O87" i="33"/>
  <c r="P87" i="33"/>
  <c r="Q87" i="33"/>
  <c r="R87" i="33"/>
  <c r="S87" i="33"/>
  <c r="T87" i="33"/>
  <c r="U87" i="33"/>
  <c r="V87" i="33"/>
  <c r="W87" i="33"/>
  <c r="X87" i="33"/>
  <c r="Y87" i="33"/>
  <c r="Z87" i="33"/>
  <c r="AA87" i="33"/>
  <c r="AB87" i="33"/>
  <c r="AC87" i="33"/>
  <c r="AD87" i="33"/>
  <c r="AE87" i="33"/>
  <c r="AF87" i="33"/>
  <c r="AG87" i="33"/>
  <c r="AH87" i="33"/>
  <c r="AI87" i="33"/>
  <c r="AJ87" i="33"/>
  <c r="AK87" i="33"/>
  <c r="AL87" i="33"/>
  <c r="AM87" i="33"/>
  <c r="AN87" i="33"/>
  <c r="AO87" i="33"/>
  <c r="AP87" i="33"/>
  <c r="AQ87" i="33"/>
  <c r="AR87" i="33"/>
  <c r="AS87" i="33"/>
  <c r="AT87" i="33"/>
  <c r="AU87" i="33"/>
  <c r="AV87" i="33"/>
  <c r="AW87" i="33"/>
  <c r="AX87" i="33"/>
  <c r="AY87" i="33"/>
  <c r="AZ87" i="33"/>
  <c r="C88" i="33"/>
  <c r="D88" i="33"/>
  <c r="E88" i="33"/>
  <c r="F88" i="33"/>
  <c r="G88" i="33"/>
  <c r="H88" i="33"/>
  <c r="I88" i="33"/>
  <c r="J88" i="33"/>
  <c r="K88" i="33"/>
  <c r="L88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Y88" i="33"/>
  <c r="Z88" i="33"/>
  <c r="AA88" i="33"/>
  <c r="AB88" i="33"/>
  <c r="AC88" i="33"/>
  <c r="AD88" i="33"/>
  <c r="AE88" i="33"/>
  <c r="AF88" i="33"/>
  <c r="AG88" i="33"/>
  <c r="AH88" i="33"/>
  <c r="AI88" i="33"/>
  <c r="AJ88" i="33"/>
  <c r="AK88" i="33"/>
  <c r="AL88" i="33"/>
  <c r="AM88" i="33"/>
  <c r="AN88" i="33"/>
  <c r="AO88" i="33"/>
  <c r="AP88" i="33"/>
  <c r="AQ88" i="33"/>
  <c r="AR88" i="33"/>
  <c r="AS88" i="33"/>
  <c r="AT88" i="33"/>
  <c r="AU88" i="33"/>
  <c r="AV88" i="33"/>
  <c r="AW88" i="33"/>
  <c r="AX88" i="33"/>
  <c r="AY88" i="33"/>
  <c r="AZ88" i="33"/>
  <c r="C89" i="33"/>
  <c r="D89" i="33"/>
  <c r="E89" i="33"/>
  <c r="F89" i="33"/>
  <c r="G89" i="33"/>
  <c r="H89" i="33"/>
  <c r="I89" i="33"/>
  <c r="J89" i="33"/>
  <c r="K89" i="33"/>
  <c r="L89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Y89" i="33"/>
  <c r="Z89" i="33"/>
  <c r="AA89" i="33"/>
  <c r="AB89" i="33"/>
  <c r="AC89" i="33"/>
  <c r="AD89" i="33"/>
  <c r="AE89" i="33"/>
  <c r="AF89" i="33"/>
  <c r="AG89" i="33"/>
  <c r="AH89" i="33"/>
  <c r="AI89" i="33"/>
  <c r="AJ89" i="33"/>
  <c r="AK89" i="33"/>
  <c r="AL89" i="33"/>
  <c r="AM89" i="33"/>
  <c r="AN89" i="33"/>
  <c r="AO89" i="33"/>
  <c r="AP89" i="33"/>
  <c r="AQ89" i="33"/>
  <c r="AR89" i="33"/>
  <c r="AS89" i="33"/>
  <c r="AT89" i="33"/>
  <c r="AU89" i="33"/>
  <c r="AV89" i="33"/>
  <c r="AW89" i="33"/>
  <c r="AX89" i="33"/>
  <c r="AY89" i="33"/>
  <c r="AZ89" i="33"/>
  <c r="C90" i="33"/>
  <c r="D90" i="33"/>
  <c r="E90" i="33"/>
  <c r="F90" i="33"/>
  <c r="G90" i="33"/>
  <c r="H90" i="33"/>
  <c r="I90" i="33"/>
  <c r="J90" i="33"/>
  <c r="K90" i="33"/>
  <c r="L90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Y90" i="33"/>
  <c r="Z90" i="33"/>
  <c r="AA90" i="33"/>
  <c r="AB90" i="33"/>
  <c r="AC90" i="33"/>
  <c r="AD90" i="33"/>
  <c r="AE90" i="33"/>
  <c r="AF90" i="33"/>
  <c r="AG90" i="33"/>
  <c r="AH90" i="33"/>
  <c r="AI90" i="33"/>
  <c r="AJ90" i="33"/>
  <c r="AK90" i="33"/>
  <c r="AL90" i="33"/>
  <c r="AM90" i="33"/>
  <c r="AN90" i="33"/>
  <c r="AO90" i="33"/>
  <c r="AP90" i="33"/>
  <c r="AQ90" i="33"/>
  <c r="AR90" i="33"/>
  <c r="AS90" i="33"/>
  <c r="AT90" i="33"/>
  <c r="AU90" i="33"/>
  <c r="AV90" i="33"/>
  <c r="AW90" i="33"/>
  <c r="AX90" i="33"/>
  <c r="AY90" i="33"/>
  <c r="AZ90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R91" i="33"/>
  <c r="S91" i="33"/>
  <c r="T91" i="33"/>
  <c r="U91" i="33"/>
  <c r="V91" i="33"/>
  <c r="W91" i="33"/>
  <c r="X91" i="33"/>
  <c r="Y91" i="33"/>
  <c r="Z91" i="33"/>
  <c r="AA91" i="33"/>
  <c r="AB91" i="33"/>
  <c r="AC91" i="33"/>
  <c r="AD91" i="33"/>
  <c r="AE91" i="33"/>
  <c r="AF91" i="33"/>
  <c r="AG91" i="33"/>
  <c r="AH91" i="33"/>
  <c r="AI91" i="33"/>
  <c r="AJ91" i="33"/>
  <c r="AK91" i="33"/>
  <c r="AL91" i="33"/>
  <c r="AM91" i="33"/>
  <c r="AN91" i="33"/>
  <c r="AO91" i="33"/>
  <c r="AP91" i="33"/>
  <c r="AQ91" i="33"/>
  <c r="AR91" i="33"/>
  <c r="AS91" i="33"/>
  <c r="AT91" i="33"/>
  <c r="AU91" i="33"/>
  <c r="AV91" i="33"/>
  <c r="AW91" i="33"/>
  <c r="AX91" i="33"/>
  <c r="AY91" i="33"/>
  <c r="AZ91" i="33"/>
  <c r="C92" i="33"/>
  <c r="D92" i="33"/>
  <c r="E92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Y92" i="33"/>
  <c r="Z92" i="33"/>
  <c r="AA92" i="33"/>
  <c r="AB92" i="33"/>
  <c r="AC92" i="33"/>
  <c r="AD92" i="33"/>
  <c r="AE92" i="33"/>
  <c r="AF92" i="33"/>
  <c r="AG92" i="33"/>
  <c r="AH92" i="33"/>
  <c r="AI92" i="33"/>
  <c r="AJ92" i="33"/>
  <c r="AK92" i="33"/>
  <c r="AL92" i="33"/>
  <c r="AM92" i="33"/>
  <c r="AN92" i="33"/>
  <c r="AO92" i="33"/>
  <c r="AP92" i="33"/>
  <c r="AQ92" i="33"/>
  <c r="AR92" i="33"/>
  <c r="AS92" i="33"/>
  <c r="AT92" i="33"/>
  <c r="AU92" i="33"/>
  <c r="AV92" i="33"/>
  <c r="AW92" i="33"/>
  <c r="AX92" i="33"/>
  <c r="AY92" i="33"/>
  <c r="AZ92" i="33"/>
  <c r="C93" i="33"/>
  <c r="D93" i="33"/>
  <c r="E93" i="33"/>
  <c r="F93" i="33"/>
  <c r="G93" i="33"/>
  <c r="H93" i="33"/>
  <c r="I93" i="33"/>
  <c r="J93" i="33"/>
  <c r="K93" i="33"/>
  <c r="L93" i="33"/>
  <c r="M93" i="33"/>
  <c r="N93" i="33"/>
  <c r="O93" i="33"/>
  <c r="P93" i="33"/>
  <c r="Q93" i="33"/>
  <c r="R93" i="33"/>
  <c r="S93" i="33"/>
  <c r="T93" i="33"/>
  <c r="U93" i="33"/>
  <c r="V93" i="33"/>
  <c r="W93" i="33"/>
  <c r="X93" i="33"/>
  <c r="Y93" i="33"/>
  <c r="Z93" i="33"/>
  <c r="AA93" i="33"/>
  <c r="AB93" i="33"/>
  <c r="AC93" i="33"/>
  <c r="AD93" i="33"/>
  <c r="AE93" i="33"/>
  <c r="AF93" i="33"/>
  <c r="AG93" i="33"/>
  <c r="AH93" i="33"/>
  <c r="AI93" i="33"/>
  <c r="AJ93" i="33"/>
  <c r="AK93" i="33"/>
  <c r="AL93" i="33"/>
  <c r="AM93" i="33"/>
  <c r="AN93" i="33"/>
  <c r="AO93" i="33"/>
  <c r="AP93" i="33"/>
  <c r="AQ93" i="33"/>
  <c r="AR93" i="33"/>
  <c r="AS93" i="33"/>
  <c r="AT93" i="33"/>
  <c r="AU93" i="33"/>
  <c r="AV93" i="33"/>
  <c r="AW93" i="33"/>
  <c r="AX93" i="33"/>
  <c r="AY93" i="33"/>
  <c r="AZ93" i="33"/>
  <c r="C94" i="33"/>
  <c r="D94" i="33"/>
  <c r="E94" i="33"/>
  <c r="F94" i="33"/>
  <c r="G94" i="33"/>
  <c r="H94" i="33"/>
  <c r="I94" i="33"/>
  <c r="J94" i="33"/>
  <c r="K94" i="33"/>
  <c r="L94" i="33"/>
  <c r="M94" i="33"/>
  <c r="N94" i="33"/>
  <c r="O94" i="33"/>
  <c r="P94" i="33"/>
  <c r="Q94" i="33"/>
  <c r="R94" i="33"/>
  <c r="S94" i="33"/>
  <c r="T94" i="33"/>
  <c r="U94" i="33"/>
  <c r="V94" i="33"/>
  <c r="W94" i="33"/>
  <c r="X94" i="33"/>
  <c r="Y94" i="33"/>
  <c r="Z94" i="33"/>
  <c r="AA94" i="33"/>
  <c r="AB94" i="33"/>
  <c r="AC94" i="33"/>
  <c r="AD94" i="33"/>
  <c r="AE94" i="33"/>
  <c r="AF94" i="33"/>
  <c r="AG94" i="33"/>
  <c r="AH94" i="33"/>
  <c r="AI94" i="33"/>
  <c r="AJ94" i="33"/>
  <c r="AK94" i="33"/>
  <c r="AL94" i="33"/>
  <c r="AM94" i="33"/>
  <c r="AN94" i="33"/>
  <c r="AO94" i="33"/>
  <c r="AP94" i="33"/>
  <c r="AQ94" i="33"/>
  <c r="AR94" i="33"/>
  <c r="AS94" i="33"/>
  <c r="AT94" i="33"/>
  <c r="AU94" i="33"/>
  <c r="AV94" i="33"/>
  <c r="AW94" i="33"/>
  <c r="AX94" i="33"/>
  <c r="AY94" i="33"/>
  <c r="AZ94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O95" i="33"/>
  <c r="P95" i="33"/>
  <c r="Q95" i="33"/>
  <c r="R95" i="33"/>
  <c r="S95" i="33"/>
  <c r="T95" i="33"/>
  <c r="U95" i="33"/>
  <c r="V95" i="33"/>
  <c r="W95" i="33"/>
  <c r="X95" i="33"/>
  <c r="Y95" i="33"/>
  <c r="Z95" i="33"/>
  <c r="AA95" i="33"/>
  <c r="AB95" i="33"/>
  <c r="AC95" i="33"/>
  <c r="AD95" i="33"/>
  <c r="AE95" i="33"/>
  <c r="AF95" i="33"/>
  <c r="AG95" i="33"/>
  <c r="AH95" i="33"/>
  <c r="AI95" i="33"/>
  <c r="AJ95" i="33"/>
  <c r="AK95" i="33"/>
  <c r="AL95" i="33"/>
  <c r="AM95" i="33"/>
  <c r="AN95" i="33"/>
  <c r="AO95" i="33"/>
  <c r="AP95" i="33"/>
  <c r="AQ95" i="33"/>
  <c r="AR95" i="33"/>
  <c r="AS95" i="33"/>
  <c r="AT95" i="33"/>
  <c r="AU95" i="33"/>
  <c r="AV95" i="33"/>
  <c r="AW95" i="33"/>
  <c r="AX95" i="33"/>
  <c r="AY95" i="33"/>
  <c r="AZ95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R96" i="33"/>
  <c r="S96" i="33"/>
  <c r="T96" i="33"/>
  <c r="U96" i="33"/>
  <c r="V96" i="33"/>
  <c r="W96" i="33"/>
  <c r="X96" i="33"/>
  <c r="Y96" i="33"/>
  <c r="Z96" i="33"/>
  <c r="AA96" i="33"/>
  <c r="AB96" i="33"/>
  <c r="AC96" i="33"/>
  <c r="AD96" i="33"/>
  <c r="AE96" i="33"/>
  <c r="AF96" i="33"/>
  <c r="AG96" i="33"/>
  <c r="AH96" i="33"/>
  <c r="AI96" i="33"/>
  <c r="AJ96" i="33"/>
  <c r="AK96" i="33"/>
  <c r="AL96" i="33"/>
  <c r="AM96" i="33"/>
  <c r="AN96" i="33"/>
  <c r="AO96" i="33"/>
  <c r="AP96" i="33"/>
  <c r="AQ96" i="33"/>
  <c r="AR96" i="33"/>
  <c r="AS96" i="33"/>
  <c r="AT96" i="33"/>
  <c r="AU96" i="33"/>
  <c r="AV96" i="33"/>
  <c r="AW96" i="33"/>
  <c r="AX96" i="33"/>
  <c r="AY96" i="33"/>
  <c r="AZ96" i="33"/>
  <c r="C97" i="33"/>
  <c r="D97" i="33"/>
  <c r="E97" i="33"/>
  <c r="F97" i="33"/>
  <c r="G97" i="33"/>
  <c r="H97" i="33"/>
  <c r="I97" i="33"/>
  <c r="J97" i="33"/>
  <c r="K97" i="33"/>
  <c r="L97" i="33"/>
  <c r="M97" i="33"/>
  <c r="N97" i="33"/>
  <c r="O97" i="33"/>
  <c r="P97" i="33"/>
  <c r="Q97" i="33"/>
  <c r="R97" i="33"/>
  <c r="S97" i="33"/>
  <c r="T97" i="33"/>
  <c r="U97" i="33"/>
  <c r="V97" i="33"/>
  <c r="W97" i="33"/>
  <c r="X97" i="33"/>
  <c r="Y97" i="33"/>
  <c r="Z97" i="33"/>
  <c r="AA97" i="33"/>
  <c r="AB97" i="33"/>
  <c r="AC97" i="33"/>
  <c r="AD97" i="33"/>
  <c r="AE97" i="33"/>
  <c r="AF97" i="33"/>
  <c r="AG97" i="33"/>
  <c r="AH97" i="33"/>
  <c r="AI97" i="33"/>
  <c r="AJ97" i="33"/>
  <c r="AK97" i="33"/>
  <c r="AL97" i="33"/>
  <c r="AM97" i="33"/>
  <c r="AN97" i="33"/>
  <c r="AO97" i="33"/>
  <c r="AP97" i="33"/>
  <c r="AQ97" i="33"/>
  <c r="AR97" i="33"/>
  <c r="AS97" i="33"/>
  <c r="AT97" i="33"/>
  <c r="AU97" i="33"/>
  <c r="AV97" i="33"/>
  <c r="AW97" i="33"/>
  <c r="AX97" i="33"/>
  <c r="AY97" i="33"/>
  <c r="AZ97" i="33"/>
  <c r="C98" i="33"/>
  <c r="D98" i="33"/>
  <c r="E98" i="33"/>
  <c r="F98" i="33"/>
  <c r="G98" i="33"/>
  <c r="H98" i="33"/>
  <c r="I98" i="33"/>
  <c r="J98" i="33"/>
  <c r="K98" i="33"/>
  <c r="L98" i="33"/>
  <c r="M98" i="33"/>
  <c r="N98" i="33"/>
  <c r="O98" i="33"/>
  <c r="P98" i="33"/>
  <c r="Q98" i="33"/>
  <c r="R98" i="33"/>
  <c r="S98" i="33"/>
  <c r="T98" i="33"/>
  <c r="U98" i="33"/>
  <c r="V98" i="33"/>
  <c r="W98" i="33"/>
  <c r="X98" i="33"/>
  <c r="Y98" i="33"/>
  <c r="Z98" i="33"/>
  <c r="AA98" i="33"/>
  <c r="AB98" i="33"/>
  <c r="AC98" i="33"/>
  <c r="AD98" i="33"/>
  <c r="AE98" i="33"/>
  <c r="AF98" i="33"/>
  <c r="AG98" i="33"/>
  <c r="AH98" i="33"/>
  <c r="AI98" i="33"/>
  <c r="AJ98" i="33"/>
  <c r="AK98" i="33"/>
  <c r="AL98" i="33"/>
  <c r="AM98" i="33"/>
  <c r="AN98" i="33"/>
  <c r="AO98" i="33"/>
  <c r="AP98" i="33"/>
  <c r="AQ98" i="33"/>
  <c r="AR98" i="33"/>
  <c r="AS98" i="33"/>
  <c r="AT98" i="33"/>
  <c r="AU98" i="33"/>
  <c r="AV98" i="33"/>
  <c r="AW98" i="33"/>
  <c r="AX98" i="33"/>
  <c r="AY98" i="33"/>
  <c r="AZ98" i="33"/>
  <c r="C99" i="33"/>
  <c r="D99" i="33"/>
  <c r="E99" i="33"/>
  <c r="F99" i="33"/>
  <c r="G99" i="33"/>
  <c r="H99" i="33"/>
  <c r="I99" i="33"/>
  <c r="J99" i="33"/>
  <c r="K99" i="33"/>
  <c r="L99" i="33"/>
  <c r="M99" i="33"/>
  <c r="N99" i="33"/>
  <c r="O99" i="33"/>
  <c r="P99" i="33"/>
  <c r="Q99" i="33"/>
  <c r="R99" i="33"/>
  <c r="S99" i="33"/>
  <c r="T99" i="33"/>
  <c r="U99" i="33"/>
  <c r="V99" i="33"/>
  <c r="W99" i="33"/>
  <c r="X99" i="33"/>
  <c r="Y99" i="33"/>
  <c r="Z99" i="33"/>
  <c r="AA99" i="33"/>
  <c r="AB99" i="33"/>
  <c r="AC99" i="33"/>
  <c r="AD99" i="33"/>
  <c r="AE99" i="33"/>
  <c r="AF99" i="33"/>
  <c r="AG99" i="33"/>
  <c r="AH99" i="33"/>
  <c r="AI99" i="33"/>
  <c r="AJ99" i="33"/>
  <c r="AK99" i="33"/>
  <c r="AL99" i="33"/>
  <c r="AM99" i="33"/>
  <c r="AN99" i="33"/>
  <c r="AO99" i="33"/>
  <c r="AP99" i="33"/>
  <c r="AQ99" i="33"/>
  <c r="AR99" i="33"/>
  <c r="AS99" i="33"/>
  <c r="AT99" i="33"/>
  <c r="AU99" i="33"/>
  <c r="AV99" i="33"/>
  <c r="AW99" i="33"/>
  <c r="AX99" i="33"/>
  <c r="AY99" i="33"/>
  <c r="AZ99" i="33"/>
  <c r="C100" i="33"/>
  <c r="D100" i="33"/>
  <c r="E100" i="33"/>
  <c r="F100" i="33"/>
  <c r="G100" i="33"/>
  <c r="H100" i="33"/>
  <c r="I100" i="33"/>
  <c r="J100" i="33"/>
  <c r="K100" i="33"/>
  <c r="L100" i="33"/>
  <c r="M100" i="33"/>
  <c r="N100" i="33"/>
  <c r="O100" i="33"/>
  <c r="P100" i="33"/>
  <c r="Q100" i="33"/>
  <c r="R100" i="33"/>
  <c r="S100" i="33"/>
  <c r="T100" i="33"/>
  <c r="U100" i="33"/>
  <c r="V100" i="33"/>
  <c r="W100" i="33"/>
  <c r="X100" i="33"/>
  <c r="Y100" i="33"/>
  <c r="Z100" i="33"/>
  <c r="AA100" i="33"/>
  <c r="AB100" i="33"/>
  <c r="AC100" i="33"/>
  <c r="AD100" i="33"/>
  <c r="AE100" i="33"/>
  <c r="AF100" i="33"/>
  <c r="AG100" i="33"/>
  <c r="AH100" i="33"/>
  <c r="AI100" i="33"/>
  <c r="AJ100" i="33"/>
  <c r="AK100" i="33"/>
  <c r="AL100" i="33"/>
  <c r="AM100" i="33"/>
  <c r="AN100" i="33"/>
  <c r="AO100" i="33"/>
  <c r="AP100" i="33"/>
  <c r="AQ100" i="33"/>
  <c r="AR100" i="33"/>
  <c r="AS100" i="33"/>
  <c r="AT100" i="33"/>
  <c r="AU100" i="33"/>
  <c r="AV100" i="33"/>
  <c r="AW100" i="33"/>
  <c r="AX100" i="33"/>
  <c r="AY100" i="33"/>
  <c r="AZ100" i="33"/>
  <c r="C101" i="33"/>
  <c r="D101" i="33"/>
  <c r="E101" i="33"/>
  <c r="F101" i="33"/>
  <c r="G101" i="33"/>
  <c r="H101" i="33"/>
  <c r="I101" i="33"/>
  <c r="J101" i="33"/>
  <c r="K101" i="33"/>
  <c r="L101" i="33"/>
  <c r="M101" i="33"/>
  <c r="N101" i="33"/>
  <c r="O101" i="33"/>
  <c r="P101" i="33"/>
  <c r="Q101" i="33"/>
  <c r="R101" i="33"/>
  <c r="S101" i="33"/>
  <c r="T101" i="33"/>
  <c r="U101" i="33"/>
  <c r="V101" i="33"/>
  <c r="W101" i="33"/>
  <c r="X101" i="33"/>
  <c r="Y101" i="33"/>
  <c r="Z101" i="33"/>
  <c r="AA101" i="33"/>
  <c r="AB101" i="33"/>
  <c r="AC101" i="33"/>
  <c r="AD101" i="33"/>
  <c r="AE101" i="33"/>
  <c r="AF101" i="33"/>
  <c r="AG101" i="33"/>
  <c r="AH101" i="33"/>
  <c r="AI101" i="33"/>
  <c r="AJ101" i="33"/>
  <c r="AK101" i="33"/>
  <c r="AL101" i="33"/>
  <c r="AM101" i="33"/>
  <c r="AN101" i="33"/>
  <c r="AO101" i="33"/>
  <c r="AP101" i="33"/>
  <c r="AQ101" i="33"/>
  <c r="AR101" i="33"/>
  <c r="AS101" i="33"/>
  <c r="AT101" i="33"/>
  <c r="AU101" i="33"/>
  <c r="AV101" i="33"/>
  <c r="AW101" i="33"/>
  <c r="AX101" i="33"/>
  <c r="AY101" i="33"/>
  <c r="AZ101" i="33"/>
  <c r="C102" i="33"/>
  <c r="D102" i="33"/>
  <c r="E102" i="33"/>
  <c r="F102" i="33"/>
  <c r="G102" i="33"/>
  <c r="H102" i="33"/>
  <c r="I102" i="33"/>
  <c r="J102" i="33"/>
  <c r="K102" i="33"/>
  <c r="L102" i="33"/>
  <c r="M102" i="33"/>
  <c r="N102" i="33"/>
  <c r="O102" i="33"/>
  <c r="P102" i="33"/>
  <c r="Q102" i="33"/>
  <c r="R102" i="33"/>
  <c r="S102" i="33"/>
  <c r="T102" i="33"/>
  <c r="U102" i="33"/>
  <c r="V102" i="33"/>
  <c r="W102" i="33"/>
  <c r="X102" i="33"/>
  <c r="Y102" i="33"/>
  <c r="Z102" i="33"/>
  <c r="AA102" i="33"/>
  <c r="AB102" i="33"/>
  <c r="AC102" i="33"/>
  <c r="AD102" i="33"/>
  <c r="AE102" i="33"/>
  <c r="AF102" i="33"/>
  <c r="AG102" i="33"/>
  <c r="AH102" i="33"/>
  <c r="AI102" i="33"/>
  <c r="AJ102" i="33"/>
  <c r="AK102" i="33"/>
  <c r="AL102" i="33"/>
  <c r="AM102" i="33"/>
  <c r="AN102" i="33"/>
  <c r="AO102" i="33"/>
  <c r="AP102" i="33"/>
  <c r="AQ102" i="33"/>
  <c r="AR102" i="33"/>
  <c r="AS102" i="33"/>
  <c r="AT102" i="33"/>
  <c r="AU102" i="33"/>
  <c r="AV102" i="33"/>
  <c r="AW102" i="33"/>
  <c r="AX102" i="33"/>
  <c r="AY102" i="33"/>
  <c r="AZ102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O103" i="33"/>
  <c r="P103" i="33"/>
  <c r="Q103" i="33"/>
  <c r="R103" i="33"/>
  <c r="S103" i="33"/>
  <c r="T103" i="33"/>
  <c r="U103" i="33"/>
  <c r="V103" i="33"/>
  <c r="W103" i="33"/>
  <c r="X103" i="33"/>
  <c r="Y103" i="33"/>
  <c r="Z103" i="33"/>
  <c r="AA103" i="33"/>
  <c r="AB103" i="33"/>
  <c r="AC103" i="33"/>
  <c r="AD103" i="33"/>
  <c r="AE103" i="33"/>
  <c r="AF103" i="33"/>
  <c r="AG103" i="33"/>
  <c r="AH103" i="33"/>
  <c r="AI103" i="33"/>
  <c r="AJ103" i="33"/>
  <c r="AK103" i="33"/>
  <c r="AL103" i="33"/>
  <c r="AM103" i="33"/>
  <c r="AN103" i="33"/>
  <c r="AO103" i="33"/>
  <c r="AP103" i="33"/>
  <c r="AQ103" i="33"/>
  <c r="AR103" i="33"/>
  <c r="AS103" i="33"/>
  <c r="AT103" i="33"/>
  <c r="AU103" i="33"/>
  <c r="AV103" i="33"/>
  <c r="AW103" i="33"/>
  <c r="AX103" i="33"/>
  <c r="AY103" i="33"/>
  <c r="AZ103" i="33"/>
  <c r="C104" i="33"/>
  <c r="D104" i="33"/>
  <c r="E104" i="33"/>
  <c r="F104" i="33"/>
  <c r="G104" i="33"/>
  <c r="H104" i="33"/>
  <c r="I104" i="33"/>
  <c r="J104" i="33"/>
  <c r="K104" i="33"/>
  <c r="L104" i="33"/>
  <c r="M104" i="33"/>
  <c r="N104" i="33"/>
  <c r="O104" i="33"/>
  <c r="P104" i="33"/>
  <c r="Q104" i="33"/>
  <c r="R104" i="33"/>
  <c r="S104" i="33"/>
  <c r="T104" i="33"/>
  <c r="U104" i="33"/>
  <c r="V104" i="33"/>
  <c r="W104" i="33"/>
  <c r="X104" i="33"/>
  <c r="Y104" i="33"/>
  <c r="Z104" i="33"/>
  <c r="AA104" i="33"/>
  <c r="AB104" i="33"/>
  <c r="AC104" i="33"/>
  <c r="AD104" i="33"/>
  <c r="AE104" i="33"/>
  <c r="AF104" i="33"/>
  <c r="AG104" i="33"/>
  <c r="AH104" i="33"/>
  <c r="AI104" i="33"/>
  <c r="AJ104" i="33"/>
  <c r="AK104" i="33"/>
  <c r="AL104" i="33"/>
  <c r="AM104" i="33"/>
  <c r="AN104" i="33"/>
  <c r="AO104" i="33"/>
  <c r="AP104" i="33"/>
  <c r="AQ104" i="33"/>
  <c r="AR104" i="33"/>
  <c r="AS104" i="33"/>
  <c r="AT104" i="33"/>
  <c r="AU104" i="33"/>
  <c r="AV104" i="33"/>
  <c r="AW104" i="33"/>
  <c r="AX104" i="33"/>
  <c r="AY104" i="33"/>
  <c r="AZ104" i="33"/>
  <c r="C105" i="33"/>
  <c r="D105" i="33"/>
  <c r="E105" i="33"/>
  <c r="F105" i="33"/>
  <c r="G105" i="33"/>
  <c r="H105" i="33"/>
  <c r="I105" i="33"/>
  <c r="J105" i="33"/>
  <c r="K105" i="33"/>
  <c r="L105" i="33"/>
  <c r="M105" i="33"/>
  <c r="N105" i="33"/>
  <c r="O105" i="33"/>
  <c r="P105" i="33"/>
  <c r="Q105" i="33"/>
  <c r="R105" i="33"/>
  <c r="S105" i="33"/>
  <c r="T105" i="33"/>
  <c r="U105" i="33"/>
  <c r="V105" i="33"/>
  <c r="W105" i="33"/>
  <c r="X105" i="33"/>
  <c r="Y105" i="33"/>
  <c r="Z105" i="33"/>
  <c r="AA105" i="33"/>
  <c r="AB105" i="33"/>
  <c r="AC105" i="33"/>
  <c r="AD105" i="33"/>
  <c r="AE105" i="33"/>
  <c r="AF105" i="33"/>
  <c r="AG105" i="33"/>
  <c r="AH105" i="33"/>
  <c r="AI105" i="33"/>
  <c r="AJ105" i="33"/>
  <c r="AK105" i="33"/>
  <c r="AL105" i="33"/>
  <c r="AM105" i="33"/>
  <c r="AN105" i="33"/>
  <c r="AO105" i="33"/>
  <c r="AP105" i="33"/>
  <c r="AQ105" i="33"/>
  <c r="AR105" i="33"/>
  <c r="AS105" i="33"/>
  <c r="AT105" i="33"/>
  <c r="AU105" i="33"/>
  <c r="AV105" i="33"/>
  <c r="AW105" i="33"/>
  <c r="AX105" i="33"/>
  <c r="AY105" i="33"/>
  <c r="AZ105" i="33"/>
  <c r="C106" i="33"/>
  <c r="D106" i="33"/>
  <c r="E106" i="33"/>
  <c r="F106" i="33"/>
  <c r="G106" i="33"/>
  <c r="H106" i="33"/>
  <c r="I106" i="33"/>
  <c r="J106" i="33"/>
  <c r="K106" i="33"/>
  <c r="L106" i="33"/>
  <c r="M106" i="33"/>
  <c r="N106" i="33"/>
  <c r="O106" i="33"/>
  <c r="P106" i="33"/>
  <c r="Q106" i="33"/>
  <c r="R106" i="33"/>
  <c r="S106" i="33"/>
  <c r="T106" i="33"/>
  <c r="U106" i="33"/>
  <c r="V106" i="33"/>
  <c r="W106" i="33"/>
  <c r="X106" i="33"/>
  <c r="Y106" i="33"/>
  <c r="Z106" i="33"/>
  <c r="AA106" i="33"/>
  <c r="AB106" i="33"/>
  <c r="AC106" i="33"/>
  <c r="AD106" i="33"/>
  <c r="AE106" i="33"/>
  <c r="AF106" i="33"/>
  <c r="AG106" i="33"/>
  <c r="AH106" i="33"/>
  <c r="AI106" i="33"/>
  <c r="AJ106" i="33"/>
  <c r="AK106" i="33"/>
  <c r="AL106" i="33"/>
  <c r="AM106" i="33"/>
  <c r="AN106" i="33"/>
  <c r="AO106" i="33"/>
  <c r="AP106" i="33"/>
  <c r="AQ106" i="33"/>
  <c r="AR106" i="33"/>
  <c r="AS106" i="33"/>
  <c r="AT106" i="33"/>
  <c r="AU106" i="33"/>
  <c r="AV106" i="33"/>
  <c r="AW106" i="33"/>
  <c r="AX106" i="33"/>
  <c r="AY106" i="33"/>
  <c r="AZ106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O107" i="33"/>
  <c r="P107" i="33"/>
  <c r="Q107" i="33"/>
  <c r="R107" i="33"/>
  <c r="S107" i="33"/>
  <c r="T107" i="33"/>
  <c r="U107" i="33"/>
  <c r="V107" i="33"/>
  <c r="W107" i="33"/>
  <c r="X107" i="33"/>
  <c r="Y107" i="33"/>
  <c r="Z107" i="33"/>
  <c r="AA107" i="33"/>
  <c r="AB107" i="33"/>
  <c r="AC107" i="33"/>
  <c r="AD107" i="33"/>
  <c r="AE107" i="33"/>
  <c r="AF107" i="33"/>
  <c r="AG107" i="33"/>
  <c r="AH107" i="33"/>
  <c r="AI107" i="33"/>
  <c r="AJ107" i="33"/>
  <c r="AK107" i="33"/>
  <c r="AL107" i="33"/>
  <c r="AM107" i="33"/>
  <c r="AN107" i="33"/>
  <c r="AO107" i="33"/>
  <c r="AP107" i="33"/>
  <c r="AQ107" i="33"/>
  <c r="AR107" i="33"/>
  <c r="AS107" i="33"/>
  <c r="AT107" i="33"/>
  <c r="AU107" i="33"/>
  <c r="AV107" i="33"/>
  <c r="AW107" i="33"/>
  <c r="AX107" i="33"/>
  <c r="AY107" i="33"/>
  <c r="AZ107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C6" i="33"/>
  <c r="D6" i="33"/>
  <c r="E6" i="33"/>
  <c r="F6" i="33"/>
  <c r="G6" i="33"/>
  <c r="H6" i="33"/>
  <c r="I6" i="33"/>
  <c r="J6" i="33"/>
  <c r="K6" i="33"/>
  <c r="L6" i="33"/>
  <c r="M6" i="33"/>
  <c r="N6" i="33"/>
  <c r="O6" i="33"/>
  <c r="P6" i="33"/>
  <c r="Q6" i="33"/>
  <c r="R6" i="33"/>
  <c r="S6" i="33"/>
  <c r="T6" i="33"/>
  <c r="U6" i="33"/>
  <c r="V6" i="33"/>
  <c r="W6" i="33"/>
  <c r="X6" i="33"/>
  <c r="Y6" i="33"/>
  <c r="Z6" i="33"/>
  <c r="AA6" i="33"/>
  <c r="AB6" i="33"/>
  <c r="AC6" i="33"/>
  <c r="AD6" i="33"/>
  <c r="AE6" i="33"/>
  <c r="AF6" i="33"/>
  <c r="AG6" i="33"/>
  <c r="AH6" i="33"/>
  <c r="AI6" i="33"/>
  <c r="AJ6" i="33"/>
  <c r="AK6" i="33"/>
  <c r="AL6" i="33"/>
  <c r="AM6" i="33"/>
  <c r="AN6" i="33"/>
  <c r="AO6" i="33"/>
  <c r="AP6" i="33"/>
  <c r="AQ6" i="33"/>
  <c r="AR6" i="33"/>
  <c r="AS6" i="33"/>
  <c r="AT6" i="33"/>
  <c r="AU6" i="33"/>
  <c r="AV6" i="33"/>
  <c r="AW6" i="33"/>
  <c r="AX6" i="33"/>
  <c r="AY6" i="33"/>
  <c r="AZ6" i="33"/>
  <c r="C7" i="33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R7" i="33"/>
  <c r="AS7" i="33"/>
  <c r="AT7" i="33"/>
  <c r="AU7" i="33"/>
  <c r="AV7" i="33"/>
  <c r="AW7" i="33"/>
  <c r="AX7" i="33"/>
  <c r="AY7" i="33"/>
  <c r="AZ7" i="33"/>
  <c r="C8" i="33"/>
  <c r="D8" i="33"/>
  <c r="E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C20" i="33"/>
  <c r="D20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C21" i="33"/>
  <c r="D21" i="33"/>
  <c r="E21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C22" i="33"/>
  <c r="D22" i="33"/>
  <c r="E22" i="33"/>
  <c r="F22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C23" i="33"/>
  <c r="D23" i="33"/>
  <c r="E23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AC23" i="33"/>
  <c r="AD23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AC24" i="33"/>
  <c r="AD24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AD25" i="33"/>
  <c r="AE25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AD26" i="33"/>
  <c r="AE26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AD27" i="33"/>
  <c r="AE27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F238" i="32"/>
  <c r="AG238" i="32"/>
  <c r="AH238" i="32"/>
  <c r="AI238" i="32"/>
  <c r="AJ238" i="32"/>
  <c r="AK238" i="32"/>
  <c r="AL238" i="32"/>
  <c r="AM238" i="32"/>
  <c r="AN238" i="32"/>
  <c r="AO238" i="32"/>
  <c r="AP238" i="32"/>
  <c r="AQ238" i="32"/>
  <c r="AR238" i="32"/>
  <c r="AS238" i="32"/>
  <c r="AT238" i="32"/>
  <c r="AU238" i="32"/>
  <c r="AV238" i="32"/>
  <c r="AW238" i="32"/>
  <c r="AX238" i="32"/>
  <c r="AY238" i="32"/>
  <c r="AZ238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F239" i="32"/>
  <c r="AG239" i="32"/>
  <c r="AH239" i="32"/>
  <c r="AI239" i="32"/>
  <c r="AJ239" i="32"/>
  <c r="AK239" i="32"/>
  <c r="AL239" i="32"/>
  <c r="AM239" i="32"/>
  <c r="AN239" i="32"/>
  <c r="AO239" i="32"/>
  <c r="AP239" i="32"/>
  <c r="AQ239" i="32"/>
  <c r="AR239" i="32"/>
  <c r="AS239" i="32"/>
  <c r="AT239" i="32"/>
  <c r="AU239" i="32"/>
  <c r="AV239" i="32"/>
  <c r="AW239" i="32"/>
  <c r="AX239" i="32"/>
  <c r="AY239" i="32"/>
  <c r="AZ239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F240" i="32"/>
  <c r="AG240" i="32"/>
  <c r="AH240" i="32"/>
  <c r="AI240" i="32"/>
  <c r="AJ240" i="32"/>
  <c r="AK240" i="32"/>
  <c r="AL240" i="32"/>
  <c r="AM240" i="32"/>
  <c r="AN240" i="32"/>
  <c r="AO240" i="32"/>
  <c r="AP240" i="32"/>
  <c r="AQ240" i="32"/>
  <c r="AR240" i="32"/>
  <c r="AS240" i="32"/>
  <c r="AT240" i="32"/>
  <c r="AU240" i="32"/>
  <c r="AV240" i="32"/>
  <c r="AW240" i="32"/>
  <c r="AX240" i="32"/>
  <c r="AY240" i="32"/>
  <c r="AZ240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F241" i="32"/>
  <c r="AG241" i="32"/>
  <c r="AH241" i="32"/>
  <c r="AI241" i="32"/>
  <c r="AJ241" i="32"/>
  <c r="AK241" i="32"/>
  <c r="AL241" i="32"/>
  <c r="AM241" i="32"/>
  <c r="AN241" i="32"/>
  <c r="AO241" i="32"/>
  <c r="AP241" i="32"/>
  <c r="AQ241" i="32"/>
  <c r="AR241" i="32"/>
  <c r="AS241" i="32"/>
  <c r="AT241" i="32"/>
  <c r="AU241" i="32"/>
  <c r="AV241" i="32"/>
  <c r="AW241" i="32"/>
  <c r="AX241" i="32"/>
  <c r="AY241" i="32"/>
  <c r="AZ241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F242" i="32"/>
  <c r="AG242" i="32"/>
  <c r="AH242" i="32"/>
  <c r="AI242" i="32"/>
  <c r="AJ242" i="32"/>
  <c r="AK242" i="32"/>
  <c r="AL242" i="32"/>
  <c r="AM242" i="32"/>
  <c r="AN242" i="32"/>
  <c r="AO242" i="32"/>
  <c r="AP242" i="32"/>
  <c r="AQ242" i="32"/>
  <c r="AR242" i="32"/>
  <c r="AS242" i="32"/>
  <c r="AT242" i="32"/>
  <c r="AU242" i="32"/>
  <c r="AV242" i="32"/>
  <c r="AW242" i="32"/>
  <c r="AX242" i="32"/>
  <c r="AY242" i="32"/>
  <c r="AZ242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F243" i="32"/>
  <c r="AG243" i="32"/>
  <c r="AH243" i="32"/>
  <c r="AI243" i="32"/>
  <c r="AJ243" i="32"/>
  <c r="AK243" i="32"/>
  <c r="AL243" i="32"/>
  <c r="AM243" i="32"/>
  <c r="AN243" i="32"/>
  <c r="AO243" i="32"/>
  <c r="AP243" i="32"/>
  <c r="AQ243" i="32"/>
  <c r="AR243" i="32"/>
  <c r="AS243" i="32"/>
  <c r="AT243" i="32"/>
  <c r="AU243" i="32"/>
  <c r="AV243" i="32"/>
  <c r="AW243" i="32"/>
  <c r="AX243" i="32"/>
  <c r="AY243" i="32"/>
  <c r="AZ243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F244" i="32"/>
  <c r="AG244" i="32"/>
  <c r="AH244" i="32"/>
  <c r="AI244" i="32"/>
  <c r="AJ244" i="32"/>
  <c r="AK244" i="32"/>
  <c r="AL244" i="32"/>
  <c r="AM244" i="32"/>
  <c r="AN244" i="32"/>
  <c r="AO244" i="32"/>
  <c r="AP244" i="32"/>
  <c r="AQ244" i="32"/>
  <c r="AR244" i="32"/>
  <c r="AS244" i="32"/>
  <c r="AT244" i="32"/>
  <c r="AU244" i="32"/>
  <c r="AV244" i="32"/>
  <c r="AW244" i="32"/>
  <c r="AX244" i="32"/>
  <c r="AY244" i="32"/>
  <c r="AZ244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F245" i="32"/>
  <c r="AG245" i="32"/>
  <c r="AH245" i="32"/>
  <c r="AI245" i="32"/>
  <c r="AJ245" i="32"/>
  <c r="AK245" i="32"/>
  <c r="AL245" i="32"/>
  <c r="AM245" i="32"/>
  <c r="AN245" i="32"/>
  <c r="AO245" i="32"/>
  <c r="AP245" i="32"/>
  <c r="AQ245" i="32"/>
  <c r="AR245" i="32"/>
  <c r="AS245" i="32"/>
  <c r="AT245" i="32"/>
  <c r="AU245" i="32"/>
  <c r="AV245" i="32"/>
  <c r="AW245" i="32"/>
  <c r="AX245" i="32"/>
  <c r="AY245" i="32"/>
  <c r="AZ245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F246" i="32"/>
  <c r="AG246" i="32"/>
  <c r="AH246" i="32"/>
  <c r="AI246" i="32"/>
  <c r="AJ246" i="32"/>
  <c r="AK246" i="32"/>
  <c r="AL246" i="32"/>
  <c r="AM246" i="32"/>
  <c r="AN246" i="32"/>
  <c r="AO246" i="32"/>
  <c r="AP246" i="32"/>
  <c r="AQ246" i="32"/>
  <c r="AR246" i="32"/>
  <c r="AS246" i="32"/>
  <c r="AT246" i="32"/>
  <c r="AU246" i="32"/>
  <c r="AV246" i="32"/>
  <c r="AW246" i="32"/>
  <c r="AX246" i="32"/>
  <c r="AY246" i="32"/>
  <c r="AZ246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F247" i="32"/>
  <c r="AG247" i="32"/>
  <c r="AH247" i="32"/>
  <c r="AI247" i="32"/>
  <c r="AJ247" i="32"/>
  <c r="AK247" i="32"/>
  <c r="AL247" i="32"/>
  <c r="AM247" i="32"/>
  <c r="AN247" i="32"/>
  <c r="AO247" i="32"/>
  <c r="AP247" i="32"/>
  <c r="AQ247" i="32"/>
  <c r="AR247" i="32"/>
  <c r="AS247" i="32"/>
  <c r="AT247" i="32"/>
  <c r="AU247" i="32"/>
  <c r="AV247" i="32"/>
  <c r="AW247" i="32"/>
  <c r="AX247" i="32"/>
  <c r="AY247" i="32"/>
  <c r="AZ247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F248" i="32"/>
  <c r="AG248" i="32"/>
  <c r="AH248" i="32"/>
  <c r="AI248" i="32"/>
  <c r="AJ248" i="32"/>
  <c r="AK248" i="32"/>
  <c r="AL248" i="32"/>
  <c r="AM248" i="32"/>
  <c r="AN248" i="32"/>
  <c r="AO248" i="32"/>
  <c r="AP248" i="32"/>
  <c r="AQ248" i="32"/>
  <c r="AR248" i="32"/>
  <c r="AS248" i="32"/>
  <c r="AT248" i="32"/>
  <c r="AU248" i="32"/>
  <c r="AV248" i="32"/>
  <c r="AW248" i="32"/>
  <c r="AX248" i="32"/>
  <c r="AY248" i="32"/>
  <c r="AZ248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F249" i="32"/>
  <c r="AG249" i="32"/>
  <c r="AH249" i="32"/>
  <c r="AI249" i="32"/>
  <c r="AJ249" i="32"/>
  <c r="AK249" i="32"/>
  <c r="AL249" i="32"/>
  <c r="AM249" i="32"/>
  <c r="AN249" i="32"/>
  <c r="AO249" i="32"/>
  <c r="AP249" i="32"/>
  <c r="AQ249" i="32"/>
  <c r="AR249" i="32"/>
  <c r="AS249" i="32"/>
  <c r="AT249" i="32"/>
  <c r="AU249" i="32"/>
  <c r="AV249" i="32"/>
  <c r="AW249" i="32"/>
  <c r="AX249" i="32"/>
  <c r="AY249" i="32"/>
  <c r="AZ249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F250" i="32"/>
  <c r="AG250" i="32"/>
  <c r="AH250" i="32"/>
  <c r="AI250" i="32"/>
  <c r="AJ250" i="32"/>
  <c r="AK250" i="32"/>
  <c r="AL250" i="32"/>
  <c r="AM250" i="32"/>
  <c r="AN250" i="32"/>
  <c r="AO250" i="32"/>
  <c r="AP250" i="32"/>
  <c r="AQ250" i="32"/>
  <c r="AR250" i="32"/>
  <c r="AS250" i="32"/>
  <c r="AT250" i="32"/>
  <c r="AU250" i="32"/>
  <c r="AV250" i="32"/>
  <c r="AW250" i="32"/>
  <c r="AX250" i="32"/>
  <c r="AY250" i="32"/>
  <c r="AZ250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F251" i="32"/>
  <c r="AG251" i="32"/>
  <c r="AH251" i="32"/>
  <c r="AI251" i="32"/>
  <c r="AJ251" i="32"/>
  <c r="AK251" i="32"/>
  <c r="AL251" i="32"/>
  <c r="AM251" i="32"/>
  <c r="AN251" i="32"/>
  <c r="AO251" i="32"/>
  <c r="AP251" i="32"/>
  <c r="AQ251" i="32"/>
  <c r="AR251" i="32"/>
  <c r="AS251" i="32"/>
  <c r="AT251" i="32"/>
  <c r="AU251" i="32"/>
  <c r="AV251" i="32"/>
  <c r="AW251" i="32"/>
  <c r="AX251" i="32"/>
  <c r="AY251" i="32"/>
  <c r="AZ251" i="32"/>
  <c r="C251" i="32"/>
  <c r="C250" i="32"/>
  <c r="C249" i="32"/>
  <c r="C248" i="32"/>
  <c r="C247" i="32"/>
  <c r="C246" i="32"/>
  <c r="C245" i="32"/>
  <c r="C244" i="32"/>
  <c r="C243" i="32"/>
  <c r="C242" i="32"/>
  <c r="C241" i="32"/>
  <c r="C240" i="32"/>
  <c r="C239" i="32"/>
  <c r="C238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F222" i="32"/>
  <c r="AG222" i="32"/>
  <c r="AH222" i="32"/>
  <c r="AI222" i="32"/>
  <c r="AJ222" i="32"/>
  <c r="AK222" i="32"/>
  <c r="AL222" i="32"/>
  <c r="AM222" i="32"/>
  <c r="AN222" i="32"/>
  <c r="AO222" i="32"/>
  <c r="AP222" i="32"/>
  <c r="AQ222" i="32"/>
  <c r="AR222" i="32"/>
  <c r="AS222" i="32"/>
  <c r="AT222" i="32"/>
  <c r="AU222" i="32"/>
  <c r="AV222" i="32"/>
  <c r="AW222" i="32"/>
  <c r="AX222" i="32"/>
  <c r="AY222" i="32"/>
  <c r="AZ222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F223" i="32"/>
  <c r="AG223" i="32"/>
  <c r="AH223" i="32"/>
  <c r="AI223" i="32"/>
  <c r="AJ223" i="32"/>
  <c r="AK223" i="32"/>
  <c r="AL223" i="32"/>
  <c r="AM223" i="32"/>
  <c r="AN223" i="32"/>
  <c r="AO223" i="32"/>
  <c r="AP223" i="32"/>
  <c r="AQ223" i="32"/>
  <c r="AR223" i="32"/>
  <c r="AS223" i="32"/>
  <c r="AT223" i="32"/>
  <c r="AU223" i="32"/>
  <c r="AV223" i="32"/>
  <c r="AW223" i="32"/>
  <c r="AX223" i="32"/>
  <c r="AY223" i="32"/>
  <c r="AZ223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F224" i="32"/>
  <c r="AG224" i="32"/>
  <c r="AH224" i="32"/>
  <c r="AI224" i="32"/>
  <c r="AJ224" i="32"/>
  <c r="AK224" i="32"/>
  <c r="AL224" i="32"/>
  <c r="AM224" i="32"/>
  <c r="AN224" i="32"/>
  <c r="AO224" i="32"/>
  <c r="AP224" i="32"/>
  <c r="AQ224" i="32"/>
  <c r="AR224" i="32"/>
  <c r="AS224" i="32"/>
  <c r="AT224" i="32"/>
  <c r="AU224" i="32"/>
  <c r="AV224" i="32"/>
  <c r="AW224" i="32"/>
  <c r="AX224" i="32"/>
  <c r="AY224" i="32"/>
  <c r="AZ224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F225" i="32"/>
  <c r="AG225" i="32"/>
  <c r="AH225" i="32"/>
  <c r="AI225" i="32"/>
  <c r="AJ225" i="32"/>
  <c r="AK225" i="32"/>
  <c r="AL225" i="32"/>
  <c r="AM225" i="32"/>
  <c r="AN225" i="32"/>
  <c r="AO225" i="32"/>
  <c r="AP225" i="32"/>
  <c r="AQ225" i="32"/>
  <c r="AR225" i="32"/>
  <c r="AS225" i="32"/>
  <c r="AT225" i="32"/>
  <c r="AU225" i="32"/>
  <c r="AV225" i="32"/>
  <c r="AW225" i="32"/>
  <c r="AX225" i="32"/>
  <c r="AY225" i="32"/>
  <c r="AZ225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F226" i="32"/>
  <c r="AG226" i="32"/>
  <c r="AH226" i="32"/>
  <c r="AI226" i="32"/>
  <c r="AJ226" i="32"/>
  <c r="AK226" i="32"/>
  <c r="AL226" i="32"/>
  <c r="AM226" i="32"/>
  <c r="AN226" i="32"/>
  <c r="AO226" i="32"/>
  <c r="AP226" i="32"/>
  <c r="AQ226" i="32"/>
  <c r="AR226" i="32"/>
  <c r="AS226" i="32"/>
  <c r="AT226" i="32"/>
  <c r="AU226" i="32"/>
  <c r="AV226" i="32"/>
  <c r="AW226" i="32"/>
  <c r="AX226" i="32"/>
  <c r="AY226" i="32"/>
  <c r="AZ226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F227" i="32"/>
  <c r="AG227" i="32"/>
  <c r="AH227" i="32"/>
  <c r="AI227" i="32"/>
  <c r="AJ227" i="32"/>
  <c r="AK227" i="32"/>
  <c r="AL227" i="32"/>
  <c r="AM227" i="32"/>
  <c r="AN227" i="32"/>
  <c r="AO227" i="32"/>
  <c r="AP227" i="32"/>
  <c r="AQ227" i="32"/>
  <c r="AR227" i="32"/>
  <c r="AS227" i="32"/>
  <c r="AT227" i="32"/>
  <c r="AU227" i="32"/>
  <c r="AV227" i="32"/>
  <c r="AW227" i="32"/>
  <c r="AX227" i="32"/>
  <c r="AY227" i="32"/>
  <c r="AZ227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F228" i="32"/>
  <c r="AG228" i="32"/>
  <c r="AH228" i="32"/>
  <c r="AI228" i="32"/>
  <c r="AJ228" i="32"/>
  <c r="AK228" i="32"/>
  <c r="AL228" i="32"/>
  <c r="AM228" i="32"/>
  <c r="AN228" i="32"/>
  <c r="AO228" i="32"/>
  <c r="AP228" i="32"/>
  <c r="AQ228" i="32"/>
  <c r="AR228" i="32"/>
  <c r="AS228" i="32"/>
  <c r="AT228" i="32"/>
  <c r="AU228" i="32"/>
  <c r="AV228" i="32"/>
  <c r="AW228" i="32"/>
  <c r="AX228" i="32"/>
  <c r="AY228" i="32"/>
  <c r="AZ228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F229" i="32"/>
  <c r="AG229" i="32"/>
  <c r="AH229" i="32"/>
  <c r="AI229" i="32"/>
  <c r="AJ229" i="32"/>
  <c r="AK229" i="32"/>
  <c r="AL229" i="32"/>
  <c r="AM229" i="32"/>
  <c r="AN229" i="32"/>
  <c r="AO229" i="32"/>
  <c r="AP229" i="32"/>
  <c r="AQ229" i="32"/>
  <c r="AR229" i="32"/>
  <c r="AS229" i="32"/>
  <c r="AT229" i="32"/>
  <c r="AU229" i="32"/>
  <c r="AV229" i="32"/>
  <c r="AW229" i="32"/>
  <c r="AX229" i="32"/>
  <c r="AY229" i="32"/>
  <c r="AZ229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F230" i="32"/>
  <c r="AG230" i="32"/>
  <c r="AH230" i="32"/>
  <c r="AI230" i="32"/>
  <c r="AJ230" i="32"/>
  <c r="AK230" i="32"/>
  <c r="AL230" i="32"/>
  <c r="AM230" i="32"/>
  <c r="AN230" i="32"/>
  <c r="AO230" i="32"/>
  <c r="AP230" i="32"/>
  <c r="AQ230" i="32"/>
  <c r="AR230" i="32"/>
  <c r="AS230" i="32"/>
  <c r="AT230" i="32"/>
  <c r="AU230" i="32"/>
  <c r="AV230" i="32"/>
  <c r="AW230" i="32"/>
  <c r="AX230" i="32"/>
  <c r="AY230" i="32"/>
  <c r="AZ230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F231" i="32"/>
  <c r="AG231" i="32"/>
  <c r="AH231" i="32"/>
  <c r="AI231" i="32"/>
  <c r="AJ231" i="32"/>
  <c r="AK231" i="32"/>
  <c r="AL231" i="32"/>
  <c r="AM231" i="32"/>
  <c r="AN231" i="32"/>
  <c r="AO231" i="32"/>
  <c r="AP231" i="32"/>
  <c r="AQ231" i="32"/>
  <c r="AR231" i="32"/>
  <c r="AS231" i="32"/>
  <c r="AT231" i="32"/>
  <c r="AU231" i="32"/>
  <c r="AV231" i="32"/>
  <c r="AW231" i="32"/>
  <c r="AX231" i="32"/>
  <c r="AY231" i="32"/>
  <c r="AZ231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F232" i="32"/>
  <c r="AG232" i="32"/>
  <c r="AH232" i="32"/>
  <c r="AI232" i="32"/>
  <c r="AJ232" i="32"/>
  <c r="AK232" i="32"/>
  <c r="AL232" i="32"/>
  <c r="AM232" i="32"/>
  <c r="AN232" i="32"/>
  <c r="AO232" i="32"/>
  <c r="AP232" i="32"/>
  <c r="AQ232" i="32"/>
  <c r="AR232" i="32"/>
  <c r="AS232" i="32"/>
  <c r="AT232" i="32"/>
  <c r="AU232" i="32"/>
  <c r="AV232" i="32"/>
  <c r="AW232" i="32"/>
  <c r="AX232" i="32"/>
  <c r="AY232" i="32"/>
  <c r="AZ232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F233" i="32"/>
  <c r="AG233" i="32"/>
  <c r="AH233" i="32"/>
  <c r="AI233" i="32"/>
  <c r="AJ233" i="32"/>
  <c r="AK233" i="32"/>
  <c r="AL233" i="32"/>
  <c r="AM233" i="32"/>
  <c r="AN233" i="32"/>
  <c r="AO233" i="32"/>
  <c r="AP233" i="32"/>
  <c r="AQ233" i="32"/>
  <c r="AR233" i="32"/>
  <c r="AS233" i="32"/>
  <c r="AT233" i="32"/>
  <c r="AU233" i="32"/>
  <c r="AV233" i="32"/>
  <c r="AW233" i="32"/>
  <c r="AX233" i="32"/>
  <c r="AY233" i="32"/>
  <c r="AZ233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F234" i="32"/>
  <c r="AG234" i="32"/>
  <c r="AH234" i="32"/>
  <c r="AI234" i="32"/>
  <c r="AJ234" i="32"/>
  <c r="AK234" i="32"/>
  <c r="AL234" i="32"/>
  <c r="AM234" i="32"/>
  <c r="AN234" i="32"/>
  <c r="AO234" i="32"/>
  <c r="AP234" i="32"/>
  <c r="AQ234" i="32"/>
  <c r="AR234" i="32"/>
  <c r="AS234" i="32"/>
  <c r="AT234" i="32"/>
  <c r="AU234" i="32"/>
  <c r="AV234" i="32"/>
  <c r="AW234" i="32"/>
  <c r="AX234" i="32"/>
  <c r="AY234" i="32"/>
  <c r="AZ234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F235" i="32"/>
  <c r="AG235" i="32"/>
  <c r="AH235" i="32"/>
  <c r="AI235" i="32"/>
  <c r="AJ235" i="32"/>
  <c r="AK235" i="32"/>
  <c r="AL235" i="32"/>
  <c r="AM235" i="32"/>
  <c r="AN235" i="32"/>
  <c r="AO235" i="32"/>
  <c r="AP235" i="32"/>
  <c r="AQ235" i="32"/>
  <c r="AR235" i="32"/>
  <c r="AS235" i="32"/>
  <c r="AT235" i="32"/>
  <c r="AU235" i="32"/>
  <c r="AV235" i="32"/>
  <c r="AW235" i="32"/>
  <c r="AX235" i="32"/>
  <c r="AY235" i="32"/>
  <c r="AZ235" i="32"/>
  <c r="C235" i="32"/>
  <c r="C234" i="32"/>
  <c r="C233" i="32"/>
  <c r="C232" i="32"/>
  <c r="C231" i="32"/>
  <c r="C230" i="32"/>
  <c r="C229" i="32"/>
  <c r="C228" i="32"/>
  <c r="C227" i="32"/>
  <c r="C226" i="32"/>
  <c r="C225" i="32"/>
  <c r="C224" i="32"/>
  <c r="C223" i="32"/>
  <c r="C222" i="32"/>
  <c r="AZ219" i="32"/>
  <c r="AY219" i="32"/>
  <c r="AX219" i="32"/>
  <c r="AW219" i="32"/>
  <c r="AV219" i="32"/>
  <c r="AU219" i="32"/>
  <c r="AT219" i="32"/>
  <c r="AS219" i="32"/>
  <c r="AR219" i="32"/>
  <c r="AQ219" i="32"/>
  <c r="AP219" i="32"/>
  <c r="AO219" i="32"/>
  <c r="AN219" i="32"/>
  <c r="AM219" i="32"/>
  <c r="AL219" i="32"/>
  <c r="AK219" i="32"/>
  <c r="AJ219" i="32"/>
  <c r="AI219" i="32"/>
  <c r="AH219" i="32"/>
  <c r="AG219" i="32"/>
  <c r="AF219" i="32"/>
  <c r="AE219" i="32"/>
  <c r="AD219" i="32"/>
  <c r="AC219" i="32"/>
  <c r="AB219" i="32"/>
  <c r="AA219" i="32"/>
  <c r="Z219" i="32"/>
  <c r="Y219" i="32"/>
  <c r="X219" i="32"/>
  <c r="W219" i="32"/>
  <c r="V219" i="32"/>
  <c r="U219" i="32"/>
  <c r="T219" i="32"/>
  <c r="S219" i="32"/>
  <c r="R219" i="32"/>
  <c r="Q219" i="32"/>
  <c r="P219" i="32"/>
  <c r="O219" i="32"/>
  <c r="N219" i="32"/>
  <c r="M219" i="32"/>
  <c r="L219" i="32"/>
  <c r="K219" i="32"/>
  <c r="J219" i="32"/>
  <c r="I219" i="32"/>
  <c r="H219" i="32"/>
  <c r="G219" i="32"/>
  <c r="F219" i="32"/>
  <c r="E219" i="32"/>
  <c r="D219" i="32"/>
  <c r="AZ218" i="32"/>
  <c r="AY218" i="32"/>
  <c r="AX218" i="32"/>
  <c r="AW218" i="32"/>
  <c r="AV218" i="32"/>
  <c r="AU218" i="32"/>
  <c r="AT218" i="32"/>
  <c r="AS218" i="32"/>
  <c r="AR218" i="32"/>
  <c r="AQ218" i="32"/>
  <c r="AP218" i="32"/>
  <c r="AO218" i="32"/>
  <c r="AN218" i="32"/>
  <c r="AM218" i="32"/>
  <c r="AL218" i="32"/>
  <c r="AK218" i="32"/>
  <c r="AJ218" i="32"/>
  <c r="AI218" i="32"/>
  <c r="AH218" i="32"/>
  <c r="AG218" i="32"/>
  <c r="AF218" i="32"/>
  <c r="AE218" i="32"/>
  <c r="AD218" i="32"/>
  <c r="AC218" i="32"/>
  <c r="AB218" i="32"/>
  <c r="AA218" i="32"/>
  <c r="Z218" i="32"/>
  <c r="Y218" i="32"/>
  <c r="X218" i="32"/>
  <c r="W218" i="32"/>
  <c r="V218" i="32"/>
  <c r="U218" i="32"/>
  <c r="T218" i="32"/>
  <c r="S218" i="32"/>
  <c r="R218" i="32"/>
  <c r="Q218" i="32"/>
  <c r="P218" i="32"/>
  <c r="O218" i="32"/>
  <c r="N218" i="32"/>
  <c r="M218" i="32"/>
  <c r="L218" i="32"/>
  <c r="K218" i="32"/>
  <c r="J218" i="32"/>
  <c r="I218" i="32"/>
  <c r="H218" i="32"/>
  <c r="G218" i="32"/>
  <c r="F218" i="32"/>
  <c r="E218" i="32"/>
  <c r="D218" i="32"/>
  <c r="AZ217" i="32"/>
  <c r="AY217" i="32"/>
  <c r="AX217" i="32"/>
  <c r="AW217" i="32"/>
  <c r="AV217" i="32"/>
  <c r="AU217" i="32"/>
  <c r="AT217" i="32"/>
  <c r="AS217" i="32"/>
  <c r="AR217" i="32"/>
  <c r="AQ217" i="32"/>
  <c r="AP217" i="32"/>
  <c r="AO217" i="32"/>
  <c r="AN217" i="32"/>
  <c r="AM217" i="32"/>
  <c r="AL217" i="32"/>
  <c r="AK217" i="32"/>
  <c r="AJ217" i="32"/>
  <c r="AI217" i="32"/>
  <c r="AH217" i="32"/>
  <c r="AG217" i="32"/>
  <c r="AF217" i="32"/>
  <c r="AE217" i="32"/>
  <c r="AD217" i="32"/>
  <c r="AC217" i="32"/>
  <c r="AB217" i="32"/>
  <c r="AA217" i="32"/>
  <c r="Z217" i="32"/>
  <c r="Y217" i="32"/>
  <c r="X217" i="32"/>
  <c r="W217" i="32"/>
  <c r="V217" i="32"/>
  <c r="U217" i="32"/>
  <c r="T217" i="32"/>
  <c r="S217" i="32"/>
  <c r="R217" i="32"/>
  <c r="Q217" i="32"/>
  <c r="P217" i="32"/>
  <c r="O217" i="32"/>
  <c r="N217" i="32"/>
  <c r="M217" i="32"/>
  <c r="L217" i="32"/>
  <c r="K217" i="32"/>
  <c r="J217" i="32"/>
  <c r="I217" i="32"/>
  <c r="H217" i="32"/>
  <c r="G217" i="32"/>
  <c r="F217" i="32"/>
  <c r="E217" i="32"/>
  <c r="D217" i="32"/>
  <c r="AZ216" i="32"/>
  <c r="AY216" i="32"/>
  <c r="AX216" i="32"/>
  <c r="AW216" i="32"/>
  <c r="AV216" i="32"/>
  <c r="AU216" i="32"/>
  <c r="AT216" i="32"/>
  <c r="AS216" i="32"/>
  <c r="AR216" i="32"/>
  <c r="AQ216" i="32"/>
  <c r="AP216" i="32"/>
  <c r="AO216" i="32"/>
  <c r="AN216" i="32"/>
  <c r="AM216" i="32"/>
  <c r="AL216" i="32"/>
  <c r="AK216" i="32"/>
  <c r="AJ216" i="32"/>
  <c r="AI216" i="32"/>
  <c r="AH216" i="32"/>
  <c r="AG216" i="32"/>
  <c r="AF216" i="32"/>
  <c r="AE216" i="32"/>
  <c r="AD216" i="32"/>
  <c r="AC216" i="32"/>
  <c r="AB216" i="32"/>
  <c r="AA216" i="32"/>
  <c r="Z216" i="32"/>
  <c r="Y216" i="32"/>
  <c r="X216" i="32"/>
  <c r="W216" i="32"/>
  <c r="V216" i="32"/>
  <c r="U216" i="32"/>
  <c r="T216" i="32"/>
  <c r="S216" i="32"/>
  <c r="R216" i="32"/>
  <c r="Q216" i="32"/>
  <c r="P216" i="32"/>
  <c r="O216" i="32"/>
  <c r="N216" i="32"/>
  <c r="M216" i="32"/>
  <c r="L216" i="32"/>
  <c r="K216" i="32"/>
  <c r="J216" i="32"/>
  <c r="I216" i="32"/>
  <c r="H216" i="32"/>
  <c r="G216" i="32"/>
  <c r="F216" i="32"/>
  <c r="E216" i="32"/>
  <c r="D216" i="32"/>
  <c r="AZ215" i="32"/>
  <c r="AY215" i="32"/>
  <c r="AX215" i="32"/>
  <c r="AW215" i="32"/>
  <c r="AV215" i="32"/>
  <c r="AU215" i="32"/>
  <c r="AT215" i="32"/>
  <c r="AS215" i="32"/>
  <c r="AR215" i="32"/>
  <c r="AQ215" i="32"/>
  <c r="AP215" i="32"/>
  <c r="AO215" i="32"/>
  <c r="AN215" i="32"/>
  <c r="AM215" i="32"/>
  <c r="AL215" i="32"/>
  <c r="AK215" i="32"/>
  <c r="AJ215" i="32"/>
  <c r="AI215" i="32"/>
  <c r="AH215" i="32"/>
  <c r="AG215" i="32"/>
  <c r="AF215" i="32"/>
  <c r="AE215" i="32"/>
  <c r="AD215" i="32"/>
  <c r="AC215" i="32"/>
  <c r="AB215" i="32"/>
  <c r="AA215" i="32"/>
  <c r="Z215" i="32"/>
  <c r="Y215" i="32"/>
  <c r="X215" i="32"/>
  <c r="W215" i="32"/>
  <c r="V215" i="32"/>
  <c r="U215" i="32"/>
  <c r="T215" i="32"/>
  <c r="S215" i="32"/>
  <c r="R215" i="32"/>
  <c r="Q215" i="32"/>
  <c r="P215" i="32"/>
  <c r="O215" i="32"/>
  <c r="N215" i="32"/>
  <c r="M215" i="32"/>
  <c r="L215" i="32"/>
  <c r="K215" i="32"/>
  <c r="J215" i="32"/>
  <c r="I215" i="32"/>
  <c r="H215" i="32"/>
  <c r="G215" i="32"/>
  <c r="F215" i="32"/>
  <c r="E215" i="32"/>
  <c r="D215" i="32"/>
  <c r="AZ214" i="32"/>
  <c r="AY214" i="32"/>
  <c r="AX214" i="32"/>
  <c r="AW214" i="32"/>
  <c r="AV214" i="32"/>
  <c r="AU214" i="32"/>
  <c r="AT214" i="32"/>
  <c r="AS214" i="32"/>
  <c r="AR214" i="32"/>
  <c r="AQ214" i="32"/>
  <c r="AP214" i="32"/>
  <c r="AO214" i="32"/>
  <c r="AN214" i="32"/>
  <c r="AM214" i="32"/>
  <c r="AL214" i="32"/>
  <c r="AK214" i="32"/>
  <c r="AJ214" i="32"/>
  <c r="AI214" i="32"/>
  <c r="AH214" i="32"/>
  <c r="AG214" i="32"/>
  <c r="AF214" i="32"/>
  <c r="AE214" i="32"/>
  <c r="AD214" i="32"/>
  <c r="AC214" i="32"/>
  <c r="AB214" i="32"/>
  <c r="AA214" i="32"/>
  <c r="Z214" i="32"/>
  <c r="Y214" i="32"/>
  <c r="X214" i="32"/>
  <c r="W214" i="32"/>
  <c r="V214" i="32"/>
  <c r="U214" i="32"/>
  <c r="T214" i="32"/>
  <c r="S214" i="32"/>
  <c r="R214" i="32"/>
  <c r="Q214" i="32"/>
  <c r="P214" i="32"/>
  <c r="O214" i="32"/>
  <c r="N214" i="32"/>
  <c r="M214" i="32"/>
  <c r="L214" i="32"/>
  <c r="K214" i="32"/>
  <c r="J214" i="32"/>
  <c r="I214" i="32"/>
  <c r="H214" i="32"/>
  <c r="G214" i="32"/>
  <c r="F214" i="32"/>
  <c r="E214" i="32"/>
  <c r="D214" i="32"/>
  <c r="AZ213" i="32"/>
  <c r="AY213" i="32"/>
  <c r="AX213" i="32"/>
  <c r="AW213" i="32"/>
  <c r="AV213" i="32"/>
  <c r="AU213" i="32"/>
  <c r="AT213" i="32"/>
  <c r="AS213" i="32"/>
  <c r="AR213" i="32"/>
  <c r="AQ213" i="32"/>
  <c r="AP213" i="32"/>
  <c r="AO213" i="32"/>
  <c r="AN213" i="32"/>
  <c r="AM213" i="32"/>
  <c r="AL213" i="32"/>
  <c r="AK213" i="32"/>
  <c r="AJ213" i="32"/>
  <c r="AI213" i="32"/>
  <c r="AH213" i="32"/>
  <c r="AG213" i="32"/>
  <c r="AF213" i="32"/>
  <c r="AE213" i="32"/>
  <c r="AD213" i="32"/>
  <c r="AC213" i="32"/>
  <c r="AB213" i="32"/>
  <c r="AA213" i="32"/>
  <c r="Z213" i="32"/>
  <c r="Y213" i="32"/>
  <c r="X213" i="32"/>
  <c r="W213" i="32"/>
  <c r="V213" i="32"/>
  <c r="U213" i="32"/>
  <c r="T213" i="32"/>
  <c r="S213" i="32"/>
  <c r="R213" i="32"/>
  <c r="Q213" i="32"/>
  <c r="P213" i="32"/>
  <c r="O213" i="32"/>
  <c r="N213" i="32"/>
  <c r="M213" i="32"/>
  <c r="L213" i="32"/>
  <c r="K213" i="32"/>
  <c r="J213" i="32"/>
  <c r="I213" i="32"/>
  <c r="H213" i="32"/>
  <c r="G213" i="32"/>
  <c r="F213" i="32"/>
  <c r="E213" i="32"/>
  <c r="D213" i="32"/>
  <c r="AZ212" i="32"/>
  <c r="AY212" i="32"/>
  <c r="AX212" i="32"/>
  <c r="AW212" i="32"/>
  <c r="AV212" i="32"/>
  <c r="AU212" i="32"/>
  <c r="AT212" i="32"/>
  <c r="AS212" i="32"/>
  <c r="AR212" i="32"/>
  <c r="AQ212" i="32"/>
  <c r="AP212" i="32"/>
  <c r="AO212" i="32"/>
  <c r="AN212" i="32"/>
  <c r="AM212" i="32"/>
  <c r="AL212" i="32"/>
  <c r="AK212" i="32"/>
  <c r="AJ212" i="32"/>
  <c r="AI212" i="32"/>
  <c r="AH212" i="32"/>
  <c r="AG212" i="32"/>
  <c r="AF212" i="32"/>
  <c r="AE212" i="32"/>
  <c r="AD212" i="32"/>
  <c r="AC212" i="32"/>
  <c r="AB212" i="32"/>
  <c r="AA212" i="32"/>
  <c r="Z212" i="32"/>
  <c r="Y212" i="32"/>
  <c r="X212" i="32"/>
  <c r="W212" i="32"/>
  <c r="V212" i="32"/>
  <c r="U212" i="32"/>
  <c r="T212" i="32"/>
  <c r="S212" i="32"/>
  <c r="R212" i="32"/>
  <c r="Q212" i="32"/>
  <c r="P212" i="32"/>
  <c r="O212" i="32"/>
  <c r="N212" i="32"/>
  <c r="M212" i="32"/>
  <c r="L212" i="32"/>
  <c r="K212" i="32"/>
  <c r="J212" i="32"/>
  <c r="I212" i="32"/>
  <c r="H212" i="32"/>
  <c r="G212" i="32"/>
  <c r="F212" i="32"/>
  <c r="E212" i="32"/>
  <c r="D212" i="32"/>
  <c r="AZ211" i="32"/>
  <c r="AY211" i="32"/>
  <c r="AX211" i="32"/>
  <c r="AW211" i="32"/>
  <c r="AV211" i="32"/>
  <c r="AU211" i="32"/>
  <c r="AT211" i="32"/>
  <c r="AS211" i="32"/>
  <c r="AR211" i="32"/>
  <c r="AQ211" i="32"/>
  <c r="AP211" i="32"/>
  <c r="AO211" i="32"/>
  <c r="AN211" i="32"/>
  <c r="AM211" i="32"/>
  <c r="AL211" i="32"/>
  <c r="AK211" i="32"/>
  <c r="AJ211" i="32"/>
  <c r="AI211" i="32"/>
  <c r="AH211" i="32"/>
  <c r="AG211" i="32"/>
  <c r="AF211" i="32"/>
  <c r="AE211" i="32"/>
  <c r="AD211" i="32"/>
  <c r="AC211" i="32"/>
  <c r="AB211" i="32"/>
  <c r="AA211" i="32"/>
  <c r="Z211" i="32"/>
  <c r="Y211" i="32"/>
  <c r="X211" i="32"/>
  <c r="W211" i="32"/>
  <c r="V211" i="32"/>
  <c r="U211" i="32"/>
  <c r="T211" i="32"/>
  <c r="S211" i="32"/>
  <c r="R211" i="32"/>
  <c r="Q211" i="32"/>
  <c r="P211" i="32"/>
  <c r="O211" i="32"/>
  <c r="N211" i="32"/>
  <c r="M211" i="32"/>
  <c r="L211" i="32"/>
  <c r="K211" i="32"/>
  <c r="J211" i="32"/>
  <c r="I211" i="32"/>
  <c r="H211" i="32"/>
  <c r="G211" i="32"/>
  <c r="F211" i="32"/>
  <c r="E211" i="32"/>
  <c r="D211" i="32"/>
  <c r="AZ210" i="32"/>
  <c r="AY210" i="32"/>
  <c r="AX210" i="32"/>
  <c r="AW210" i="32"/>
  <c r="AV210" i="32"/>
  <c r="AU210" i="32"/>
  <c r="AT210" i="32"/>
  <c r="AS210" i="32"/>
  <c r="AR210" i="32"/>
  <c r="AQ210" i="32"/>
  <c r="AP210" i="32"/>
  <c r="AO210" i="32"/>
  <c r="AN210" i="32"/>
  <c r="AM210" i="32"/>
  <c r="AL210" i="32"/>
  <c r="AK210" i="32"/>
  <c r="AJ210" i="32"/>
  <c r="AI210" i="32"/>
  <c r="AH210" i="32"/>
  <c r="AG210" i="32"/>
  <c r="AF210" i="32"/>
  <c r="AE210" i="32"/>
  <c r="AD210" i="32"/>
  <c r="AC210" i="32"/>
  <c r="AB210" i="32"/>
  <c r="AA210" i="32"/>
  <c r="Z210" i="32"/>
  <c r="Y210" i="32"/>
  <c r="X210" i="32"/>
  <c r="W210" i="32"/>
  <c r="V210" i="32"/>
  <c r="U210" i="32"/>
  <c r="T210" i="32"/>
  <c r="S210" i="32"/>
  <c r="R210" i="32"/>
  <c r="Q210" i="32"/>
  <c r="P210" i="32"/>
  <c r="O210" i="32"/>
  <c r="N210" i="32"/>
  <c r="M210" i="32"/>
  <c r="L210" i="32"/>
  <c r="K210" i="32"/>
  <c r="J210" i="32"/>
  <c r="I210" i="32"/>
  <c r="H210" i="32"/>
  <c r="G210" i="32"/>
  <c r="F210" i="32"/>
  <c r="E210" i="32"/>
  <c r="D210" i="32"/>
  <c r="AZ209" i="32"/>
  <c r="AY209" i="32"/>
  <c r="AX209" i="32"/>
  <c r="AW209" i="32"/>
  <c r="AV209" i="32"/>
  <c r="AU209" i="32"/>
  <c r="AT209" i="32"/>
  <c r="AS209" i="32"/>
  <c r="AR209" i="32"/>
  <c r="AQ209" i="32"/>
  <c r="AP209" i="32"/>
  <c r="AO209" i="32"/>
  <c r="AN209" i="32"/>
  <c r="AM209" i="32"/>
  <c r="AL209" i="32"/>
  <c r="AK209" i="32"/>
  <c r="AJ209" i="32"/>
  <c r="AI209" i="32"/>
  <c r="AH209" i="32"/>
  <c r="AG209" i="32"/>
  <c r="AF209" i="32"/>
  <c r="AE209" i="32"/>
  <c r="AD209" i="32"/>
  <c r="AC209" i="32"/>
  <c r="AB209" i="32"/>
  <c r="AA209" i="32"/>
  <c r="Z209" i="32"/>
  <c r="Y209" i="32"/>
  <c r="X209" i="32"/>
  <c r="W209" i="32"/>
  <c r="V209" i="32"/>
  <c r="U209" i="32"/>
  <c r="T209" i="32"/>
  <c r="S209" i="32"/>
  <c r="R209" i="32"/>
  <c r="Q209" i="32"/>
  <c r="P209" i="32"/>
  <c r="O209" i="32"/>
  <c r="N209" i="32"/>
  <c r="M209" i="32"/>
  <c r="L209" i="32"/>
  <c r="K209" i="32"/>
  <c r="J209" i="32"/>
  <c r="I209" i="32"/>
  <c r="H209" i="32"/>
  <c r="G209" i="32"/>
  <c r="F209" i="32"/>
  <c r="E209" i="32"/>
  <c r="D209" i="32"/>
  <c r="AZ208" i="32"/>
  <c r="AY208" i="32"/>
  <c r="AX208" i="32"/>
  <c r="AW208" i="32"/>
  <c r="AV208" i="32"/>
  <c r="AU208" i="32"/>
  <c r="AT208" i="32"/>
  <c r="AS208" i="32"/>
  <c r="AR208" i="32"/>
  <c r="AQ208" i="32"/>
  <c r="AP208" i="32"/>
  <c r="AO208" i="32"/>
  <c r="AN208" i="32"/>
  <c r="AM208" i="32"/>
  <c r="AL208" i="32"/>
  <c r="AK208" i="32"/>
  <c r="AJ208" i="32"/>
  <c r="AI208" i="32"/>
  <c r="AH208" i="32"/>
  <c r="AG208" i="32"/>
  <c r="AF208" i="32"/>
  <c r="AE208" i="32"/>
  <c r="AD208" i="32"/>
  <c r="AC208" i="32"/>
  <c r="AB208" i="32"/>
  <c r="AA208" i="32"/>
  <c r="Z208" i="32"/>
  <c r="Y208" i="32"/>
  <c r="X208" i="32"/>
  <c r="W208" i="32"/>
  <c r="V208" i="32"/>
  <c r="U208" i="32"/>
  <c r="T208" i="32"/>
  <c r="S208" i="32"/>
  <c r="R208" i="32"/>
  <c r="Q208" i="32"/>
  <c r="P208" i="32"/>
  <c r="O208" i="32"/>
  <c r="N208" i="32"/>
  <c r="M208" i="32"/>
  <c r="L208" i="32"/>
  <c r="K208" i="32"/>
  <c r="J208" i="32"/>
  <c r="I208" i="32"/>
  <c r="H208" i="32"/>
  <c r="G208" i="32"/>
  <c r="F208" i="32"/>
  <c r="E208" i="32"/>
  <c r="D208" i="32"/>
  <c r="AZ207" i="32"/>
  <c r="AY207" i="32"/>
  <c r="AX207" i="32"/>
  <c r="AW207" i="32"/>
  <c r="AV207" i="32"/>
  <c r="AU207" i="32"/>
  <c r="AT207" i="32"/>
  <c r="AS207" i="32"/>
  <c r="AR207" i="32"/>
  <c r="AQ207" i="32"/>
  <c r="AP207" i="32"/>
  <c r="AO207" i="32"/>
  <c r="AN207" i="32"/>
  <c r="AM207" i="32"/>
  <c r="AL207" i="32"/>
  <c r="AK207" i="32"/>
  <c r="AJ207" i="32"/>
  <c r="AI207" i="32"/>
  <c r="AH207" i="32"/>
  <c r="AG207" i="32"/>
  <c r="AF207" i="32"/>
  <c r="AE207" i="32"/>
  <c r="AD207" i="32"/>
  <c r="AC207" i="32"/>
  <c r="AB207" i="32"/>
  <c r="AA207" i="32"/>
  <c r="Z207" i="32"/>
  <c r="Y207" i="32"/>
  <c r="X207" i="32"/>
  <c r="W207" i="32"/>
  <c r="V207" i="32"/>
  <c r="U207" i="32"/>
  <c r="T207" i="32"/>
  <c r="S207" i="32"/>
  <c r="R207" i="32"/>
  <c r="Q207" i="32"/>
  <c r="P207" i="32"/>
  <c r="O207" i="32"/>
  <c r="N207" i="32"/>
  <c r="M207" i="32"/>
  <c r="L207" i="32"/>
  <c r="K207" i="32"/>
  <c r="J207" i="32"/>
  <c r="I207" i="32"/>
  <c r="H207" i="32"/>
  <c r="G207" i="32"/>
  <c r="F207" i="32"/>
  <c r="E207" i="32"/>
  <c r="D207" i="32"/>
  <c r="AZ206" i="32"/>
  <c r="AY206" i="32"/>
  <c r="AX206" i="32"/>
  <c r="AW206" i="32"/>
  <c r="AV206" i="32"/>
  <c r="AU206" i="32"/>
  <c r="AT206" i="32"/>
  <c r="AS206" i="32"/>
  <c r="AR206" i="32"/>
  <c r="AQ206" i="32"/>
  <c r="AP206" i="32"/>
  <c r="AO206" i="32"/>
  <c r="AN206" i="32"/>
  <c r="AM206" i="32"/>
  <c r="AL206" i="32"/>
  <c r="AK206" i="32"/>
  <c r="AJ206" i="32"/>
  <c r="AI206" i="32"/>
  <c r="AH206" i="32"/>
  <c r="AG206" i="32"/>
  <c r="AF206" i="32"/>
  <c r="AE206" i="32"/>
  <c r="AD206" i="32"/>
  <c r="AC206" i="32"/>
  <c r="AB206" i="32"/>
  <c r="AA206" i="32"/>
  <c r="Z206" i="32"/>
  <c r="Y206" i="32"/>
  <c r="X206" i="32"/>
  <c r="W206" i="32"/>
  <c r="V206" i="32"/>
  <c r="U206" i="32"/>
  <c r="T206" i="32"/>
  <c r="S206" i="32"/>
  <c r="R206" i="32"/>
  <c r="Q206" i="32"/>
  <c r="P206" i="32"/>
  <c r="O206" i="32"/>
  <c r="N206" i="32"/>
  <c r="M206" i="32"/>
  <c r="L206" i="32"/>
  <c r="K206" i="32"/>
  <c r="J206" i="32"/>
  <c r="I206" i="32"/>
  <c r="H206" i="32"/>
  <c r="G206" i="32"/>
  <c r="F206" i="32"/>
  <c r="E206" i="32"/>
  <c r="D206" i="32"/>
  <c r="AZ205" i="32"/>
  <c r="AY205" i="32"/>
  <c r="AX205" i="32"/>
  <c r="AW205" i="32"/>
  <c r="AV205" i="32"/>
  <c r="AU205" i="32"/>
  <c r="AT205" i="32"/>
  <c r="AS205" i="32"/>
  <c r="AR205" i="32"/>
  <c r="AQ205" i="32"/>
  <c r="AP205" i="32"/>
  <c r="AO205" i="32"/>
  <c r="AN205" i="32"/>
  <c r="AM205" i="32"/>
  <c r="AL205" i="32"/>
  <c r="AK205" i="32"/>
  <c r="AJ205" i="32"/>
  <c r="AI205" i="32"/>
  <c r="AH205" i="32"/>
  <c r="AG205" i="32"/>
  <c r="AF205" i="32"/>
  <c r="AE205" i="32"/>
  <c r="AD205" i="32"/>
  <c r="AC205" i="32"/>
  <c r="AB205" i="32"/>
  <c r="AA205" i="32"/>
  <c r="Z205" i="32"/>
  <c r="Y205" i="32"/>
  <c r="X205" i="32"/>
  <c r="W205" i="32"/>
  <c r="V205" i="32"/>
  <c r="U205" i="32"/>
  <c r="T205" i="32"/>
  <c r="S205" i="32"/>
  <c r="R205" i="32"/>
  <c r="Q205" i="32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AZ204" i="32"/>
  <c r="AY204" i="32"/>
  <c r="AX204" i="32"/>
  <c r="AW204" i="32"/>
  <c r="AV204" i="32"/>
  <c r="AU204" i="32"/>
  <c r="AT204" i="32"/>
  <c r="AS204" i="32"/>
  <c r="AR204" i="32"/>
  <c r="AQ204" i="32"/>
  <c r="AP204" i="32"/>
  <c r="AO204" i="32"/>
  <c r="AN204" i="32"/>
  <c r="AM204" i="32"/>
  <c r="AL204" i="32"/>
  <c r="AK204" i="32"/>
  <c r="AJ204" i="32"/>
  <c r="AI204" i="32"/>
  <c r="AH204" i="32"/>
  <c r="AG204" i="32"/>
  <c r="AF204" i="32"/>
  <c r="AE204" i="32"/>
  <c r="AD204" i="32"/>
  <c r="AC204" i="32"/>
  <c r="AB204" i="32"/>
  <c r="AA204" i="32"/>
  <c r="Z204" i="32"/>
  <c r="Y204" i="32"/>
  <c r="X204" i="32"/>
  <c r="W204" i="32"/>
  <c r="V204" i="32"/>
  <c r="U204" i="32"/>
  <c r="T204" i="32"/>
  <c r="S204" i="32"/>
  <c r="R204" i="32"/>
  <c r="Q204" i="32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AZ203" i="32"/>
  <c r="AY203" i="32"/>
  <c r="AX203" i="32"/>
  <c r="AW203" i="32"/>
  <c r="AV203" i="32"/>
  <c r="AU203" i="32"/>
  <c r="AT203" i="32"/>
  <c r="AS203" i="32"/>
  <c r="AR203" i="32"/>
  <c r="AQ203" i="32"/>
  <c r="AP203" i="32"/>
  <c r="AO203" i="32"/>
  <c r="AN203" i="32"/>
  <c r="AM203" i="32"/>
  <c r="AL203" i="32"/>
  <c r="AK203" i="32"/>
  <c r="AJ203" i="32"/>
  <c r="AI203" i="32"/>
  <c r="AH203" i="32"/>
  <c r="AG203" i="32"/>
  <c r="AF203" i="32"/>
  <c r="AE203" i="32"/>
  <c r="AD203" i="32"/>
  <c r="AC203" i="32"/>
  <c r="AB203" i="32"/>
  <c r="AA203" i="32"/>
  <c r="Z203" i="32"/>
  <c r="Y203" i="32"/>
  <c r="X203" i="32"/>
  <c r="W203" i="32"/>
  <c r="V203" i="32"/>
  <c r="U203" i="32"/>
  <c r="T203" i="32"/>
  <c r="S203" i="32"/>
  <c r="R203" i="32"/>
  <c r="Q203" i="32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AZ202" i="32"/>
  <c r="AY202" i="32"/>
  <c r="AX202" i="32"/>
  <c r="AW202" i="32"/>
  <c r="AV202" i="32"/>
  <c r="AU202" i="32"/>
  <c r="AT202" i="32"/>
  <c r="AS202" i="32"/>
  <c r="AR202" i="32"/>
  <c r="AQ202" i="32"/>
  <c r="AP202" i="32"/>
  <c r="AO202" i="32"/>
  <c r="AN202" i="32"/>
  <c r="AM202" i="32"/>
  <c r="AL202" i="32"/>
  <c r="AK202" i="32"/>
  <c r="AJ202" i="32"/>
  <c r="AI202" i="32"/>
  <c r="AH202" i="32"/>
  <c r="AG202" i="32"/>
  <c r="AF202" i="32"/>
  <c r="AE202" i="32"/>
  <c r="AD202" i="32"/>
  <c r="AC202" i="32"/>
  <c r="AB202" i="32"/>
  <c r="AA202" i="32"/>
  <c r="Z202" i="32"/>
  <c r="Y202" i="32"/>
  <c r="X202" i="32"/>
  <c r="W202" i="32"/>
  <c r="V202" i="32"/>
  <c r="U202" i="32"/>
  <c r="T202" i="32"/>
  <c r="S202" i="32"/>
  <c r="R202" i="32"/>
  <c r="Q202" i="32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AZ201" i="32"/>
  <c r="AY201" i="32"/>
  <c r="AX201" i="32"/>
  <c r="AW201" i="32"/>
  <c r="AV201" i="32"/>
  <c r="AU201" i="32"/>
  <c r="AT201" i="32"/>
  <c r="AS201" i="32"/>
  <c r="AR201" i="32"/>
  <c r="AQ201" i="32"/>
  <c r="AP201" i="32"/>
  <c r="AO201" i="32"/>
  <c r="AN201" i="32"/>
  <c r="AM201" i="32"/>
  <c r="AL201" i="32"/>
  <c r="AK201" i="32"/>
  <c r="AJ201" i="32"/>
  <c r="AI201" i="32"/>
  <c r="AH201" i="32"/>
  <c r="AG201" i="32"/>
  <c r="AF201" i="32"/>
  <c r="AE201" i="32"/>
  <c r="AD201" i="32"/>
  <c r="AC201" i="32"/>
  <c r="AB201" i="32"/>
  <c r="AA201" i="32"/>
  <c r="Z201" i="32"/>
  <c r="Y201" i="32"/>
  <c r="X201" i="32"/>
  <c r="W201" i="32"/>
  <c r="V201" i="32"/>
  <c r="U201" i="32"/>
  <c r="T201" i="32"/>
  <c r="S201" i="32"/>
  <c r="R201" i="32"/>
  <c r="Q201" i="32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AZ200" i="32"/>
  <c r="AY200" i="32"/>
  <c r="AX200" i="32"/>
  <c r="AW200" i="32"/>
  <c r="AV200" i="32"/>
  <c r="AU200" i="32"/>
  <c r="AT200" i="32"/>
  <c r="AS200" i="32"/>
  <c r="AR200" i="32"/>
  <c r="AQ200" i="32"/>
  <c r="AP200" i="32"/>
  <c r="AO200" i="32"/>
  <c r="AN200" i="32"/>
  <c r="AM200" i="32"/>
  <c r="AL200" i="32"/>
  <c r="AK200" i="32"/>
  <c r="AJ200" i="32"/>
  <c r="AI200" i="32"/>
  <c r="AH200" i="32"/>
  <c r="AG200" i="32"/>
  <c r="AF200" i="32"/>
  <c r="AE200" i="32"/>
  <c r="AD200" i="32"/>
  <c r="AC200" i="32"/>
  <c r="AB200" i="32"/>
  <c r="AA200" i="32"/>
  <c r="Z200" i="32"/>
  <c r="Y200" i="32"/>
  <c r="X200" i="32"/>
  <c r="W200" i="32"/>
  <c r="V200" i="32"/>
  <c r="U200" i="32"/>
  <c r="T200" i="32"/>
  <c r="S200" i="32"/>
  <c r="R200" i="32"/>
  <c r="Q200" i="32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AZ199" i="32"/>
  <c r="AY199" i="32"/>
  <c r="AX199" i="32"/>
  <c r="AW199" i="32"/>
  <c r="AV199" i="32"/>
  <c r="AU199" i="32"/>
  <c r="AT199" i="32"/>
  <c r="AS199" i="32"/>
  <c r="AR199" i="32"/>
  <c r="AQ199" i="32"/>
  <c r="AP199" i="32"/>
  <c r="AO199" i="32"/>
  <c r="AN199" i="32"/>
  <c r="AM199" i="32"/>
  <c r="AL199" i="32"/>
  <c r="AK199" i="32"/>
  <c r="AJ199" i="32"/>
  <c r="AI199" i="32"/>
  <c r="AH199" i="32"/>
  <c r="AG199" i="32"/>
  <c r="AF199" i="32"/>
  <c r="AE199" i="32"/>
  <c r="AD199" i="32"/>
  <c r="AC199" i="32"/>
  <c r="AB199" i="32"/>
  <c r="AA199" i="32"/>
  <c r="Z199" i="32"/>
  <c r="Y199" i="32"/>
  <c r="X199" i="32"/>
  <c r="W199" i="32"/>
  <c r="V199" i="32"/>
  <c r="U199" i="32"/>
  <c r="T199" i="32"/>
  <c r="S199" i="32"/>
  <c r="R199" i="32"/>
  <c r="Q199" i="32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AZ198" i="32"/>
  <c r="AY198" i="32"/>
  <c r="AX198" i="32"/>
  <c r="AW198" i="32"/>
  <c r="AV198" i="32"/>
  <c r="AU198" i="32"/>
  <c r="AT198" i="32"/>
  <c r="AS198" i="32"/>
  <c r="AR198" i="32"/>
  <c r="AQ198" i="32"/>
  <c r="AP198" i="32"/>
  <c r="AO198" i="32"/>
  <c r="AN198" i="32"/>
  <c r="AM198" i="32"/>
  <c r="AL198" i="32"/>
  <c r="AK198" i="32"/>
  <c r="AJ198" i="32"/>
  <c r="AI198" i="32"/>
  <c r="AH198" i="32"/>
  <c r="AG198" i="32"/>
  <c r="AF198" i="32"/>
  <c r="AE198" i="32"/>
  <c r="AD198" i="32"/>
  <c r="AC198" i="32"/>
  <c r="AB198" i="32"/>
  <c r="AA198" i="32"/>
  <c r="Z198" i="32"/>
  <c r="Y198" i="32"/>
  <c r="X198" i="32"/>
  <c r="W198" i="32"/>
  <c r="V198" i="32"/>
  <c r="U198" i="32"/>
  <c r="T198" i="32"/>
  <c r="S198" i="32"/>
  <c r="R198" i="32"/>
  <c r="Q198" i="32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AZ197" i="32"/>
  <c r="AY197" i="32"/>
  <c r="AX197" i="32"/>
  <c r="AW197" i="32"/>
  <c r="AV197" i="32"/>
  <c r="AU197" i="32"/>
  <c r="AT197" i="32"/>
  <c r="AS197" i="32"/>
  <c r="AR197" i="32"/>
  <c r="AQ197" i="32"/>
  <c r="AP197" i="32"/>
  <c r="AO197" i="32"/>
  <c r="AN197" i="32"/>
  <c r="AM197" i="32"/>
  <c r="AL197" i="32"/>
  <c r="AK197" i="32"/>
  <c r="AJ197" i="32"/>
  <c r="AI197" i="32"/>
  <c r="AH197" i="32"/>
  <c r="AG197" i="32"/>
  <c r="AF197" i="32"/>
  <c r="AE197" i="32"/>
  <c r="AD197" i="32"/>
  <c r="AC197" i="32"/>
  <c r="AB197" i="32"/>
  <c r="AA197" i="32"/>
  <c r="Z197" i="32"/>
  <c r="Y197" i="32"/>
  <c r="X197" i="32"/>
  <c r="W197" i="32"/>
  <c r="V197" i="32"/>
  <c r="U197" i="32"/>
  <c r="T197" i="32"/>
  <c r="S197" i="32"/>
  <c r="R197" i="32"/>
  <c r="Q197" i="32"/>
  <c r="P197" i="32"/>
  <c r="O197" i="32"/>
  <c r="N197" i="32"/>
  <c r="M197" i="32"/>
  <c r="L197" i="32"/>
  <c r="K197" i="32"/>
  <c r="J197" i="32"/>
  <c r="I197" i="32"/>
  <c r="H197" i="32"/>
  <c r="G197" i="32"/>
  <c r="F197" i="32"/>
  <c r="E197" i="32"/>
  <c r="D197" i="32"/>
  <c r="AZ196" i="32"/>
  <c r="AY196" i="32"/>
  <c r="AX196" i="32"/>
  <c r="AW196" i="32"/>
  <c r="AV196" i="32"/>
  <c r="AU196" i="32"/>
  <c r="AT196" i="32"/>
  <c r="AS196" i="32"/>
  <c r="AR196" i="32"/>
  <c r="AQ196" i="32"/>
  <c r="AP196" i="32"/>
  <c r="AO196" i="32"/>
  <c r="AN196" i="32"/>
  <c r="AM196" i="32"/>
  <c r="AL196" i="32"/>
  <c r="AK196" i="32"/>
  <c r="AJ196" i="32"/>
  <c r="AI196" i="32"/>
  <c r="AH196" i="32"/>
  <c r="AG196" i="32"/>
  <c r="AF196" i="32"/>
  <c r="AE196" i="32"/>
  <c r="AD196" i="32"/>
  <c r="AC196" i="32"/>
  <c r="AB196" i="32"/>
  <c r="AA196" i="32"/>
  <c r="Z196" i="32"/>
  <c r="Y196" i="32"/>
  <c r="X196" i="32"/>
  <c r="W196" i="32"/>
  <c r="V196" i="32"/>
  <c r="U196" i="32"/>
  <c r="T196" i="32"/>
  <c r="S196" i="32"/>
  <c r="R196" i="32"/>
  <c r="Q196" i="32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AZ195" i="32"/>
  <c r="AY195" i="32"/>
  <c r="AX195" i="32"/>
  <c r="AW195" i="32"/>
  <c r="AV195" i="32"/>
  <c r="AU195" i="32"/>
  <c r="AT195" i="32"/>
  <c r="AS195" i="32"/>
  <c r="AR195" i="32"/>
  <c r="AQ195" i="32"/>
  <c r="AP195" i="32"/>
  <c r="AO195" i="32"/>
  <c r="AN195" i="32"/>
  <c r="AM195" i="32"/>
  <c r="AL195" i="32"/>
  <c r="AK195" i="32"/>
  <c r="AJ195" i="32"/>
  <c r="AI195" i="32"/>
  <c r="AH195" i="32"/>
  <c r="AG195" i="32"/>
  <c r="AF195" i="32"/>
  <c r="AE195" i="32"/>
  <c r="AD195" i="32"/>
  <c r="AC195" i="32"/>
  <c r="AB195" i="32"/>
  <c r="AA195" i="32"/>
  <c r="Z195" i="32"/>
  <c r="Y195" i="32"/>
  <c r="X195" i="32"/>
  <c r="W195" i="32"/>
  <c r="V195" i="32"/>
  <c r="U195" i="32"/>
  <c r="T195" i="32"/>
  <c r="S195" i="32"/>
  <c r="R195" i="32"/>
  <c r="Q195" i="32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AZ194" i="32"/>
  <c r="AY194" i="32"/>
  <c r="AX194" i="32"/>
  <c r="AW194" i="32"/>
  <c r="AV194" i="32"/>
  <c r="AU194" i="32"/>
  <c r="AT194" i="32"/>
  <c r="AS194" i="32"/>
  <c r="AR194" i="32"/>
  <c r="AQ194" i="32"/>
  <c r="AP194" i="32"/>
  <c r="AO194" i="32"/>
  <c r="AN194" i="32"/>
  <c r="AM194" i="32"/>
  <c r="AL194" i="32"/>
  <c r="AK194" i="32"/>
  <c r="AJ194" i="32"/>
  <c r="AI194" i="32"/>
  <c r="AH194" i="32"/>
  <c r="AG194" i="32"/>
  <c r="AF194" i="32"/>
  <c r="AE194" i="32"/>
  <c r="AD194" i="32"/>
  <c r="AC194" i="32"/>
  <c r="AB194" i="32"/>
  <c r="AA194" i="32"/>
  <c r="Z194" i="32"/>
  <c r="Y194" i="32"/>
  <c r="X194" i="32"/>
  <c r="W194" i="32"/>
  <c r="V194" i="32"/>
  <c r="U194" i="32"/>
  <c r="T194" i="32"/>
  <c r="S194" i="32"/>
  <c r="R194" i="32"/>
  <c r="Q194" i="32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219" i="32"/>
  <c r="C218" i="32"/>
  <c r="C217" i="32"/>
  <c r="C216" i="32"/>
  <c r="C215" i="32"/>
  <c r="C214" i="32"/>
  <c r="C213" i="32"/>
  <c r="C212" i="32"/>
  <c r="C211" i="32"/>
  <c r="C210" i="32"/>
  <c r="C209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F183" i="32"/>
  <c r="AG183" i="32"/>
  <c r="AH183" i="32"/>
  <c r="AI183" i="32"/>
  <c r="AJ183" i="32"/>
  <c r="AK183" i="32"/>
  <c r="AL183" i="32"/>
  <c r="AM183" i="32"/>
  <c r="AN183" i="32"/>
  <c r="AO183" i="32"/>
  <c r="AP183" i="32"/>
  <c r="AQ183" i="32"/>
  <c r="AR183" i="32"/>
  <c r="AS183" i="32"/>
  <c r="AT183" i="32"/>
  <c r="AU183" i="32"/>
  <c r="AV183" i="32"/>
  <c r="AW183" i="32"/>
  <c r="AX183" i="32"/>
  <c r="AY183" i="32"/>
  <c r="AZ183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F184" i="32"/>
  <c r="AG184" i="32"/>
  <c r="AH184" i="32"/>
  <c r="AI184" i="32"/>
  <c r="AJ184" i="32"/>
  <c r="AK184" i="32"/>
  <c r="AL184" i="32"/>
  <c r="AM184" i="32"/>
  <c r="AN184" i="32"/>
  <c r="AO184" i="32"/>
  <c r="AP184" i="32"/>
  <c r="AQ184" i="32"/>
  <c r="AR184" i="32"/>
  <c r="AS184" i="32"/>
  <c r="AT184" i="32"/>
  <c r="AU184" i="32"/>
  <c r="AV184" i="32"/>
  <c r="AW184" i="32"/>
  <c r="AX184" i="32"/>
  <c r="AY184" i="32"/>
  <c r="AZ184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F185" i="32"/>
  <c r="AG185" i="32"/>
  <c r="AH185" i="32"/>
  <c r="AI185" i="32"/>
  <c r="AJ185" i="32"/>
  <c r="AK185" i="32"/>
  <c r="AL185" i="32"/>
  <c r="AM185" i="32"/>
  <c r="AN185" i="32"/>
  <c r="AO185" i="32"/>
  <c r="AP185" i="32"/>
  <c r="AQ185" i="32"/>
  <c r="AR185" i="32"/>
  <c r="AS185" i="32"/>
  <c r="AT185" i="32"/>
  <c r="AU185" i="32"/>
  <c r="AV185" i="32"/>
  <c r="AW185" i="32"/>
  <c r="AX185" i="32"/>
  <c r="AY185" i="32"/>
  <c r="AZ185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F186" i="32"/>
  <c r="AG186" i="32"/>
  <c r="AH186" i="32"/>
  <c r="AI186" i="32"/>
  <c r="AJ186" i="32"/>
  <c r="AK186" i="32"/>
  <c r="AL186" i="32"/>
  <c r="AM186" i="32"/>
  <c r="AN186" i="32"/>
  <c r="AO186" i="32"/>
  <c r="AP186" i="32"/>
  <c r="AQ186" i="32"/>
  <c r="AR186" i="32"/>
  <c r="AS186" i="32"/>
  <c r="AT186" i="32"/>
  <c r="AU186" i="32"/>
  <c r="AV186" i="32"/>
  <c r="AW186" i="32"/>
  <c r="AX186" i="32"/>
  <c r="AY186" i="32"/>
  <c r="AZ186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F187" i="32"/>
  <c r="AG187" i="32"/>
  <c r="AH187" i="32"/>
  <c r="AI187" i="32"/>
  <c r="AJ187" i="32"/>
  <c r="AK187" i="32"/>
  <c r="AL187" i="32"/>
  <c r="AM187" i="32"/>
  <c r="AN187" i="32"/>
  <c r="AO187" i="32"/>
  <c r="AP187" i="32"/>
  <c r="AQ187" i="32"/>
  <c r="AR187" i="32"/>
  <c r="AS187" i="32"/>
  <c r="AT187" i="32"/>
  <c r="AU187" i="32"/>
  <c r="AV187" i="32"/>
  <c r="AW187" i="32"/>
  <c r="AX187" i="32"/>
  <c r="AY187" i="32"/>
  <c r="AZ187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F188" i="32"/>
  <c r="AG188" i="32"/>
  <c r="AH188" i="32"/>
  <c r="AI188" i="32"/>
  <c r="AJ188" i="32"/>
  <c r="AK188" i="32"/>
  <c r="AL188" i="32"/>
  <c r="AM188" i="32"/>
  <c r="AN188" i="32"/>
  <c r="AO188" i="32"/>
  <c r="AP188" i="32"/>
  <c r="AQ188" i="32"/>
  <c r="AR188" i="32"/>
  <c r="AS188" i="32"/>
  <c r="AT188" i="32"/>
  <c r="AU188" i="32"/>
  <c r="AV188" i="32"/>
  <c r="AW188" i="32"/>
  <c r="AX188" i="32"/>
  <c r="AY188" i="32"/>
  <c r="AZ188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F189" i="32"/>
  <c r="AG189" i="32"/>
  <c r="AH189" i="32"/>
  <c r="AI189" i="32"/>
  <c r="AJ189" i="32"/>
  <c r="AK189" i="32"/>
  <c r="AL189" i="32"/>
  <c r="AM189" i="32"/>
  <c r="AN189" i="32"/>
  <c r="AO189" i="32"/>
  <c r="AP189" i="32"/>
  <c r="AQ189" i="32"/>
  <c r="AR189" i="32"/>
  <c r="AS189" i="32"/>
  <c r="AT189" i="32"/>
  <c r="AU189" i="32"/>
  <c r="AV189" i="32"/>
  <c r="AW189" i="32"/>
  <c r="AX189" i="32"/>
  <c r="AY189" i="32"/>
  <c r="AZ189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F190" i="32"/>
  <c r="AG190" i="32"/>
  <c r="AH190" i="32"/>
  <c r="AI190" i="32"/>
  <c r="AJ190" i="32"/>
  <c r="AK190" i="32"/>
  <c r="AL190" i="32"/>
  <c r="AM190" i="32"/>
  <c r="AN190" i="32"/>
  <c r="AO190" i="32"/>
  <c r="AP190" i="32"/>
  <c r="AQ190" i="32"/>
  <c r="AR190" i="32"/>
  <c r="AS190" i="32"/>
  <c r="AT190" i="32"/>
  <c r="AU190" i="32"/>
  <c r="AV190" i="32"/>
  <c r="AW190" i="32"/>
  <c r="AX190" i="32"/>
  <c r="AY190" i="32"/>
  <c r="AZ190" i="32"/>
  <c r="C190" i="32"/>
  <c r="C189" i="32"/>
  <c r="C188" i="32"/>
  <c r="C187" i="32"/>
  <c r="C186" i="32"/>
  <c r="C185" i="32"/>
  <c r="C184" i="32"/>
  <c r="C183" i="32"/>
  <c r="AZ179" i="32"/>
  <c r="AY179" i="32"/>
  <c r="AX179" i="32"/>
  <c r="AW179" i="32"/>
  <c r="AV179" i="32"/>
  <c r="AU179" i="32"/>
  <c r="AT179" i="32"/>
  <c r="AS179" i="32"/>
  <c r="AR179" i="32"/>
  <c r="AQ179" i="32"/>
  <c r="AP179" i="32"/>
  <c r="AO179" i="32"/>
  <c r="AN179" i="32"/>
  <c r="AM179" i="32"/>
  <c r="AL179" i="32"/>
  <c r="AK179" i="32"/>
  <c r="AJ179" i="32"/>
  <c r="AI179" i="32"/>
  <c r="AH179" i="32"/>
  <c r="AG179" i="32"/>
  <c r="AF179" i="32"/>
  <c r="AE179" i="32"/>
  <c r="AD179" i="32"/>
  <c r="AC179" i="32"/>
  <c r="AB179" i="32"/>
  <c r="AA179" i="32"/>
  <c r="Z179" i="32"/>
  <c r="Y179" i="32"/>
  <c r="X179" i="32"/>
  <c r="W179" i="32"/>
  <c r="V179" i="32"/>
  <c r="U179" i="32"/>
  <c r="T179" i="32"/>
  <c r="S179" i="32"/>
  <c r="R179" i="32"/>
  <c r="Q179" i="32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AZ178" i="32"/>
  <c r="AY178" i="32"/>
  <c r="AX178" i="32"/>
  <c r="AW178" i="32"/>
  <c r="AV178" i="32"/>
  <c r="AU178" i="32"/>
  <c r="AT178" i="32"/>
  <c r="AS178" i="32"/>
  <c r="AR178" i="32"/>
  <c r="AQ178" i="32"/>
  <c r="AP178" i="32"/>
  <c r="AO178" i="32"/>
  <c r="AN178" i="32"/>
  <c r="AM178" i="32"/>
  <c r="AL178" i="32"/>
  <c r="AK178" i="32"/>
  <c r="AJ178" i="32"/>
  <c r="AI178" i="32"/>
  <c r="AH178" i="32"/>
  <c r="AG178" i="32"/>
  <c r="AF178" i="32"/>
  <c r="AE178" i="32"/>
  <c r="AD178" i="32"/>
  <c r="AC178" i="32"/>
  <c r="AB178" i="32"/>
  <c r="AA178" i="32"/>
  <c r="Z178" i="32"/>
  <c r="Y178" i="32"/>
  <c r="X178" i="32"/>
  <c r="W178" i="32"/>
  <c r="V178" i="32"/>
  <c r="U178" i="32"/>
  <c r="T178" i="32"/>
  <c r="S178" i="32"/>
  <c r="R178" i="32"/>
  <c r="Q178" i="32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AZ177" i="32"/>
  <c r="AY177" i="32"/>
  <c r="AX177" i="32"/>
  <c r="AW177" i="32"/>
  <c r="AV177" i="32"/>
  <c r="AU177" i="32"/>
  <c r="AT177" i="32"/>
  <c r="AS177" i="32"/>
  <c r="AR177" i="32"/>
  <c r="AQ177" i="32"/>
  <c r="AP177" i="32"/>
  <c r="AO177" i="32"/>
  <c r="AN177" i="32"/>
  <c r="AM177" i="32"/>
  <c r="AL177" i="32"/>
  <c r="AK177" i="32"/>
  <c r="AJ177" i="32"/>
  <c r="AI177" i="32"/>
  <c r="AH177" i="32"/>
  <c r="AG177" i="32"/>
  <c r="AF177" i="32"/>
  <c r="AE177" i="32"/>
  <c r="AD177" i="32"/>
  <c r="AC177" i="32"/>
  <c r="AB177" i="32"/>
  <c r="AA177" i="32"/>
  <c r="Z177" i="32"/>
  <c r="Y177" i="32"/>
  <c r="X177" i="32"/>
  <c r="W177" i="32"/>
  <c r="V177" i="32"/>
  <c r="U177" i="32"/>
  <c r="T177" i="32"/>
  <c r="S177" i="32"/>
  <c r="R177" i="32"/>
  <c r="Q177" i="32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AZ176" i="32"/>
  <c r="AY176" i="32"/>
  <c r="AX176" i="32"/>
  <c r="AW176" i="32"/>
  <c r="AV176" i="32"/>
  <c r="AU176" i="32"/>
  <c r="AT176" i="32"/>
  <c r="AS176" i="32"/>
  <c r="AR176" i="32"/>
  <c r="AQ176" i="32"/>
  <c r="AP176" i="32"/>
  <c r="AO176" i="32"/>
  <c r="AN176" i="32"/>
  <c r="AM176" i="32"/>
  <c r="AL176" i="32"/>
  <c r="AK176" i="32"/>
  <c r="AJ176" i="32"/>
  <c r="AI176" i="32"/>
  <c r="AH176" i="32"/>
  <c r="AG176" i="32"/>
  <c r="AF176" i="32"/>
  <c r="AE176" i="32"/>
  <c r="AD176" i="32"/>
  <c r="AC176" i="32"/>
  <c r="AB176" i="32"/>
  <c r="AA176" i="32"/>
  <c r="Z176" i="32"/>
  <c r="Y176" i="32"/>
  <c r="X176" i="32"/>
  <c r="W176" i="32"/>
  <c r="V176" i="32"/>
  <c r="U176" i="32"/>
  <c r="T176" i="32"/>
  <c r="S176" i="32"/>
  <c r="R176" i="32"/>
  <c r="Q176" i="32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AZ175" i="32"/>
  <c r="AY175" i="32"/>
  <c r="AX175" i="32"/>
  <c r="AW175" i="32"/>
  <c r="AV175" i="32"/>
  <c r="AU175" i="32"/>
  <c r="AT175" i="32"/>
  <c r="AS175" i="32"/>
  <c r="AR175" i="32"/>
  <c r="AQ175" i="32"/>
  <c r="AP175" i="32"/>
  <c r="AO175" i="32"/>
  <c r="AN175" i="32"/>
  <c r="AM175" i="32"/>
  <c r="AL175" i="32"/>
  <c r="AK175" i="32"/>
  <c r="AJ175" i="32"/>
  <c r="AI175" i="32"/>
  <c r="AH175" i="32"/>
  <c r="AG175" i="32"/>
  <c r="AF175" i="32"/>
  <c r="AE175" i="32"/>
  <c r="AD175" i="32"/>
  <c r="AC175" i="32"/>
  <c r="AB175" i="32"/>
  <c r="AA175" i="32"/>
  <c r="Z175" i="32"/>
  <c r="Y175" i="32"/>
  <c r="X175" i="32"/>
  <c r="W175" i="32"/>
  <c r="V175" i="32"/>
  <c r="U175" i="32"/>
  <c r="T175" i="32"/>
  <c r="S175" i="32"/>
  <c r="R175" i="32"/>
  <c r="Q175" i="32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AZ174" i="32"/>
  <c r="AY174" i="32"/>
  <c r="AX174" i="32"/>
  <c r="AW174" i="32"/>
  <c r="AV174" i="32"/>
  <c r="AU174" i="32"/>
  <c r="AT174" i="32"/>
  <c r="AS174" i="32"/>
  <c r="AR174" i="32"/>
  <c r="AQ174" i="32"/>
  <c r="AP174" i="32"/>
  <c r="AO174" i="32"/>
  <c r="AN174" i="32"/>
  <c r="AM174" i="32"/>
  <c r="AL174" i="32"/>
  <c r="AK174" i="32"/>
  <c r="AJ174" i="32"/>
  <c r="AI174" i="32"/>
  <c r="AH174" i="32"/>
  <c r="AG174" i="32"/>
  <c r="AF174" i="32"/>
  <c r="AE174" i="32"/>
  <c r="AD174" i="32"/>
  <c r="AC174" i="32"/>
  <c r="AB174" i="32"/>
  <c r="AA174" i="32"/>
  <c r="Z174" i="32"/>
  <c r="Y174" i="32"/>
  <c r="X174" i="32"/>
  <c r="W174" i="32"/>
  <c r="V174" i="32"/>
  <c r="U174" i="32"/>
  <c r="T174" i="32"/>
  <c r="S174" i="32"/>
  <c r="R174" i="32"/>
  <c r="Q174" i="32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AZ173" i="32"/>
  <c r="AY173" i="32"/>
  <c r="AX173" i="32"/>
  <c r="AW173" i="32"/>
  <c r="AV173" i="32"/>
  <c r="AU173" i="32"/>
  <c r="AT173" i="32"/>
  <c r="AS173" i="32"/>
  <c r="AR173" i="32"/>
  <c r="AQ173" i="32"/>
  <c r="AP173" i="32"/>
  <c r="AO173" i="32"/>
  <c r="AN173" i="32"/>
  <c r="AM173" i="32"/>
  <c r="AL173" i="32"/>
  <c r="AK173" i="32"/>
  <c r="AJ173" i="32"/>
  <c r="AI173" i="32"/>
  <c r="AH173" i="32"/>
  <c r="AG173" i="32"/>
  <c r="AF173" i="32"/>
  <c r="AE173" i="32"/>
  <c r="AD173" i="32"/>
  <c r="AC173" i="32"/>
  <c r="AB173" i="32"/>
  <c r="AA173" i="32"/>
  <c r="Z173" i="32"/>
  <c r="Y173" i="32"/>
  <c r="X173" i="32"/>
  <c r="W173" i="32"/>
  <c r="V173" i="32"/>
  <c r="U173" i="32"/>
  <c r="T173" i="32"/>
  <c r="S173" i="32"/>
  <c r="R173" i="32"/>
  <c r="Q173" i="32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AZ172" i="32"/>
  <c r="AY172" i="32"/>
  <c r="AX172" i="32"/>
  <c r="AW172" i="32"/>
  <c r="AV172" i="32"/>
  <c r="AU172" i="32"/>
  <c r="AT172" i="32"/>
  <c r="AS172" i="32"/>
  <c r="AR172" i="32"/>
  <c r="AQ172" i="32"/>
  <c r="AP172" i="32"/>
  <c r="AO172" i="32"/>
  <c r="AN172" i="32"/>
  <c r="AM172" i="32"/>
  <c r="AL172" i="32"/>
  <c r="AK172" i="32"/>
  <c r="AJ172" i="32"/>
  <c r="AI172" i="32"/>
  <c r="AH172" i="32"/>
  <c r="AG172" i="32"/>
  <c r="AF172" i="32"/>
  <c r="AE172" i="32"/>
  <c r="AD172" i="32"/>
  <c r="AC172" i="32"/>
  <c r="AB172" i="32"/>
  <c r="AA172" i="32"/>
  <c r="Z172" i="32"/>
  <c r="Y172" i="32"/>
  <c r="X172" i="32"/>
  <c r="W172" i="32"/>
  <c r="V172" i="32"/>
  <c r="U172" i="32"/>
  <c r="T172" i="32"/>
  <c r="S172" i="32"/>
  <c r="R172" i="32"/>
  <c r="Q172" i="32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AZ171" i="32"/>
  <c r="AY171" i="32"/>
  <c r="AX171" i="32"/>
  <c r="AW171" i="32"/>
  <c r="AV171" i="32"/>
  <c r="AU171" i="32"/>
  <c r="AT171" i="32"/>
  <c r="AS171" i="32"/>
  <c r="AR171" i="32"/>
  <c r="AQ171" i="32"/>
  <c r="AP171" i="32"/>
  <c r="AO171" i="32"/>
  <c r="AN171" i="32"/>
  <c r="AM171" i="32"/>
  <c r="AL171" i="32"/>
  <c r="AK171" i="32"/>
  <c r="AJ171" i="32"/>
  <c r="AI171" i="32"/>
  <c r="AH171" i="32"/>
  <c r="AG171" i="32"/>
  <c r="AF171" i="32"/>
  <c r="AE171" i="32"/>
  <c r="AD171" i="32"/>
  <c r="AC171" i="32"/>
  <c r="AB171" i="32"/>
  <c r="AA171" i="32"/>
  <c r="Z171" i="32"/>
  <c r="Y171" i="32"/>
  <c r="X171" i="32"/>
  <c r="W171" i="32"/>
  <c r="V171" i="32"/>
  <c r="U171" i="32"/>
  <c r="T171" i="32"/>
  <c r="S171" i="32"/>
  <c r="R171" i="32"/>
  <c r="Q171" i="32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AZ170" i="32"/>
  <c r="AY170" i="32"/>
  <c r="AX170" i="32"/>
  <c r="AW170" i="32"/>
  <c r="AV170" i="32"/>
  <c r="AU170" i="32"/>
  <c r="AT170" i="32"/>
  <c r="AS170" i="32"/>
  <c r="AR170" i="32"/>
  <c r="AQ170" i="32"/>
  <c r="AP170" i="32"/>
  <c r="AO170" i="32"/>
  <c r="AN170" i="32"/>
  <c r="AM170" i="32"/>
  <c r="AL170" i="32"/>
  <c r="AK170" i="32"/>
  <c r="AJ170" i="32"/>
  <c r="AI170" i="32"/>
  <c r="AH170" i="32"/>
  <c r="AG170" i="32"/>
  <c r="AF170" i="32"/>
  <c r="AE170" i="32"/>
  <c r="AD170" i="32"/>
  <c r="AC170" i="32"/>
  <c r="AB170" i="32"/>
  <c r="AA170" i="32"/>
  <c r="Z170" i="32"/>
  <c r="Y170" i="32"/>
  <c r="X170" i="32"/>
  <c r="W170" i="32"/>
  <c r="V170" i="32"/>
  <c r="U170" i="32"/>
  <c r="T170" i="32"/>
  <c r="S170" i="32"/>
  <c r="R170" i="32"/>
  <c r="Q170" i="32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AZ169" i="32"/>
  <c r="AY169" i="32"/>
  <c r="AX169" i="32"/>
  <c r="AW169" i="32"/>
  <c r="AV169" i="32"/>
  <c r="AU169" i="32"/>
  <c r="AT169" i="32"/>
  <c r="AS169" i="32"/>
  <c r="AR169" i="32"/>
  <c r="AQ169" i="32"/>
  <c r="AP169" i="32"/>
  <c r="AO169" i="32"/>
  <c r="AN169" i="32"/>
  <c r="AM169" i="32"/>
  <c r="AL169" i="32"/>
  <c r="AK169" i="32"/>
  <c r="AJ169" i="32"/>
  <c r="AI169" i="32"/>
  <c r="AH169" i="32"/>
  <c r="AG169" i="32"/>
  <c r="AF169" i="32"/>
  <c r="AE169" i="32"/>
  <c r="AD169" i="32"/>
  <c r="AC169" i="32"/>
  <c r="AB169" i="32"/>
  <c r="AA169" i="32"/>
  <c r="Z169" i="32"/>
  <c r="Y169" i="32"/>
  <c r="X169" i="32"/>
  <c r="W169" i="32"/>
  <c r="V169" i="32"/>
  <c r="U169" i="32"/>
  <c r="T169" i="32"/>
  <c r="S169" i="32"/>
  <c r="R169" i="32"/>
  <c r="Q169" i="32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AZ168" i="32"/>
  <c r="AY168" i="32"/>
  <c r="AX168" i="32"/>
  <c r="AW168" i="32"/>
  <c r="AV168" i="32"/>
  <c r="AU168" i="32"/>
  <c r="AT168" i="32"/>
  <c r="AS168" i="32"/>
  <c r="AR168" i="32"/>
  <c r="AQ168" i="32"/>
  <c r="AP168" i="32"/>
  <c r="AO168" i="32"/>
  <c r="AN168" i="32"/>
  <c r="AM168" i="32"/>
  <c r="AL168" i="32"/>
  <c r="AK168" i="32"/>
  <c r="AJ168" i="32"/>
  <c r="AI168" i="32"/>
  <c r="AH168" i="32"/>
  <c r="AG168" i="32"/>
  <c r="AF168" i="32"/>
  <c r="AE168" i="32"/>
  <c r="AD168" i="32"/>
  <c r="AC168" i="32"/>
  <c r="AB168" i="32"/>
  <c r="AA168" i="32"/>
  <c r="Z168" i="32"/>
  <c r="Y168" i="32"/>
  <c r="X168" i="32"/>
  <c r="W168" i="32"/>
  <c r="V168" i="32"/>
  <c r="U168" i="32"/>
  <c r="T168" i="32"/>
  <c r="S168" i="32"/>
  <c r="R168" i="32"/>
  <c r="Q168" i="32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AZ167" i="32"/>
  <c r="AY167" i="32"/>
  <c r="AX167" i="32"/>
  <c r="AW167" i="32"/>
  <c r="AV167" i="32"/>
  <c r="AU167" i="32"/>
  <c r="AT167" i="32"/>
  <c r="AS167" i="32"/>
  <c r="AR167" i="32"/>
  <c r="AQ167" i="32"/>
  <c r="AP167" i="32"/>
  <c r="AO167" i="32"/>
  <c r="AN167" i="32"/>
  <c r="AM167" i="32"/>
  <c r="AL167" i="32"/>
  <c r="AK167" i="32"/>
  <c r="AJ167" i="32"/>
  <c r="AI167" i="32"/>
  <c r="AH167" i="32"/>
  <c r="AG167" i="32"/>
  <c r="AF167" i="32"/>
  <c r="AE167" i="32"/>
  <c r="AD167" i="32"/>
  <c r="AC167" i="32"/>
  <c r="AB167" i="32"/>
  <c r="AA167" i="32"/>
  <c r="Z167" i="32"/>
  <c r="Y167" i="32"/>
  <c r="X167" i="32"/>
  <c r="W167" i="32"/>
  <c r="V167" i="32"/>
  <c r="U167" i="32"/>
  <c r="T167" i="32"/>
  <c r="S167" i="32"/>
  <c r="R167" i="32"/>
  <c r="Q167" i="32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AZ166" i="32"/>
  <c r="AY166" i="32"/>
  <c r="AX166" i="32"/>
  <c r="AW166" i="32"/>
  <c r="AV166" i="32"/>
  <c r="AU166" i="32"/>
  <c r="AT166" i="32"/>
  <c r="AS166" i="32"/>
  <c r="AR166" i="32"/>
  <c r="AQ166" i="32"/>
  <c r="AP166" i="32"/>
  <c r="AO166" i="32"/>
  <c r="AN166" i="32"/>
  <c r="AM166" i="32"/>
  <c r="AL166" i="32"/>
  <c r="AK166" i="32"/>
  <c r="AJ166" i="32"/>
  <c r="AI166" i="32"/>
  <c r="AH166" i="32"/>
  <c r="AG166" i="32"/>
  <c r="AF166" i="32"/>
  <c r="AE166" i="32"/>
  <c r="AD166" i="32"/>
  <c r="AC166" i="32"/>
  <c r="AB166" i="32"/>
  <c r="AA166" i="32"/>
  <c r="Z166" i="32"/>
  <c r="Y166" i="32"/>
  <c r="X166" i="32"/>
  <c r="W166" i="32"/>
  <c r="V166" i="32"/>
  <c r="U166" i="32"/>
  <c r="T166" i="32"/>
  <c r="S166" i="32"/>
  <c r="R166" i="32"/>
  <c r="Q166" i="32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AZ165" i="32"/>
  <c r="AY165" i="32"/>
  <c r="AX165" i="32"/>
  <c r="AW165" i="32"/>
  <c r="AV165" i="32"/>
  <c r="AU165" i="32"/>
  <c r="AT165" i="32"/>
  <c r="AS165" i="32"/>
  <c r="AR165" i="32"/>
  <c r="AQ165" i="32"/>
  <c r="AP165" i="32"/>
  <c r="AO165" i="32"/>
  <c r="AN165" i="32"/>
  <c r="AM165" i="32"/>
  <c r="AL165" i="32"/>
  <c r="AK165" i="32"/>
  <c r="AJ165" i="32"/>
  <c r="AI165" i="32"/>
  <c r="AH165" i="32"/>
  <c r="AG165" i="32"/>
  <c r="AF165" i="32"/>
  <c r="AE165" i="32"/>
  <c r="AD165" i="32"/>
  <c r="AC165" i="32"/>
  <c r="AB165" i="32"/>
  <c r="AA165" i="32"/>
  <c r="Z165" i="32"/>
  <c r="Y165" i="32"/>
  <c r="X165" i="32"/>
  <c r="W165" i="32"/>
  <c r="V165" i="32"/>
  <c r="U165" i="32"/>
  <c r="T165" i="32"/>
  <c r="S165" i="32"/>
  <c r="R165" i="32"/>
  <c r="Q165" i="32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AZ164" i="32"/>
  <c r="AY164" i="32"/>
  <c r="AX164" i="32"/>
  <c r="AW164" i="32"/>
  <c r="AV164" i="32"/>
  <c r="AU164" i="32"/>
  <c r="AT164" i="32"/>
  <c r="AS164" i="32"/>
  <c r="AR164" i="32"/>
  <c r="AQ164" i="32"/>
  <c r="AP164" i="32"/>
  <c r="AO164" i="32"/>
  <c r="AN164" i="32"/>
  <c r="AM164" i="32"/>
  <c r="AL164" i="32"/>
  <c r="AK164" i="32"/>
  <c r="AJ164" i="32"/>
  <c r="AI164" i="32"/>
  <c r="AH164" i="32"/>
  <c r="AG164" i="32"/>
  <c r="AF164" i="32"/>
  <c r="AE164" i="32"/>
  <c r="AD164" i="32"/>
  <c r="AC164" i="32"/>
  <c r="AB164" i="32"/>
  <c r="AA164" i="32"/>
  <c r="Z164" i="32"/>
  <c r="Y164" i="32"/>
  <c r="X164" i="32"/>
  <c r="W164" i="32"/>
  <c r="V164" i="32"/>
  <c r="U164" i="32"/>
  <c r="T164" i="32"/>
  <c r="S164" i="32"/>
  <c r="R164" i="32"/>
  <c r="Q164" i="32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AZ163" i="32"/>
  <c r="AY163" i="32"/>
  <c r="AX163" i="32"/>
  <c r="AW163" i="32"/>
  <c r="AV163" i="32"/>
  <c r="AU163" i="32"/>
  <c r="AT163" i="32"/>
  <c r="AS163" i="32"/>
  <c r="AR163" i="32"/>
  <c r="AQ163" i="32"/>
  <c r="AP163" i="32"/>
  <c r="AO163" i="32"/>
  <c r="AN163" i="32"/>
  <c r="AM163" i="32"/>
  <c r="AL163" i="32"/>
  <c r="AK163" i="32"/>
  <c r="AJ163" i="32"/>
  <c r="AI163" i="32"/>
  <c r="AH163" i="32"/>
  <c r="AG163" i="32"/>
  <c r="AF163" i="32"/>
  <c r="AE163" i="32"/>
  <c r="AD163" i="32"/>
  <c r="AC163" i="32"/>
  <c r="AB163" i="32"/>
  <c r="AA163" i="32"/>
  <c r="Z163" i="32"/>
  <c r="Y163" i="32"/>
  <c r="X163" i="32"/>
  <c r="W163" i="32"/>
  <c r="V163" i="32"/>
  <c r="U163" i="32"/>
  <c r="T163" i="32"/>
  <c r="S163" i="32"/>
  <c r="R163" i="32"/>
  <c r="Q163" i="32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AZ162" i="32"/>
  <c r="AY162" i="32"/>
  <c r="AX162" i="32"/>
  <c r="AW162" i="32"/>
  <c r="AV162" i="32"/>
  <c r="AU162" i="32"/>
  <c r="AT162" i="32"/>
  <c r="AS162" i="32"/>
  <c r="AR162" i="32"/>
  <c r="AQ162" i="32"/>
  <c r="AP162" i="32"/>
  <c r="AO162" i="32"/>
  <c r="AN162" i="32"/>
  <c r="AM162" i="32"/>
  <c r="AL162" i="32"/>
  <c r="AK162" i="32"/>
  <c r="AJ162" i="32"/>
  <c r="AI162" i="32"/>
  <c r="AH162" i="32"/>
  <c r="AG162" i="32"/>
  <c r="AF162" i="32"/>
  <c r="AE162" i="32"/>
  <c r="AD162" i="32"/>
  <c r="AC162" i="32"/>
  <c r="AB162" i="32"/>
  <c r="AA162" i="32"/>
  <c r="Z162" i="32"/>
  <c r="Y162" i="32"/>
  <c r="X162" i="32"/>
  <c r="W162" i="32"/>
  <c r="V162" i="32"/>
  <c r="U162" i="32"/>
  <c r="T162" i="32"/>
  <c r="S162" i="32"/>
  <c r="R162" i="32"/>
  <c r="Q162" i="32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AZ161" i="32"/>
  <c r="AY161" i="32"/>
  <c r="AX161" i="32"/>
  <c r="AW161" i="32"/>
  <c r="AV161" i="32"/>
  <c r="AU161" i="32"/>
  <c r="AT161" i="32"/>
  <c r="AS161" i="32"/>
  <c r="AR161" i="32"/>
  <c r="AQ161" i="32"/>
  <c r="AP161" i="32"/>
  <c r="AO161" i="32"/>
  <c r="AN161" i="32"/>
  <c r="AM161" i="32"/>
  <c r="AL161" i="32"/>
  <c r="AK161" i="32"/>
  <c r="AJ161" i="32"/>
  <c r="AI161" i="32"/>
  <c r="AH161" i="32"/>
  <c r="AG161" i="32"/>
  <c r="AF161" i="32"/>
  <c r="AE161" i="32"/>
  <c r="AD161" i="32"/>
  <c r="AC161" i="32"/>
  <c r="AB161" i="32"/>
  <c r="AA161" i="32"/>
  <c r="Z161" i="32"/>
  <c r="Y161" i="32"/>
  <c r="X161" i="32"/>
  <c r="W161" i="32"/>
  <c r="V161" i="32"/>
  <c r="U161" i="32"/>
  <c r="T161" i="32"/>
  <c r="S161" i="32"/>
  <c r="R161" i="32"/>
  <c r="Q161" i="32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AZ160" i="32"/>
  <c r="AY160" i="32"/>
  <c r="AX160" i="32"/>
  <c r="AW160" i="32"/>
  <c r="AV160" i="32"/>
  <c r="AU160" i="32"/>
  <c r="AT160" i="32"/>
  <c r="AS160" i="32"/>
  <c r="AR160" i="32"/>
  <c r="AQ160" i="32"/>
  <c r="AP160" i="32"/>
  <c r="AO160" i="32"/>
  <c r="AN160" i="32"/>
  <c r="AM160" i="32"/>
  <c r="AL160" i="32"/>
  <c r="AK160" i="32"/>
  <c r="AJ160" i="32"/>
  <c r="AI160" i="32"/>
  <c r="AH160" i="32"/>
  <c r="AG160" i="32"/>
  <c r="AF160" i="32"/>
  <c r="AE160" i="32"/>
  <c r="AD160" i="32"/>
  <c r="AC160" i="32"/>
  <c r="AB160" i="32"/>
  <c r="AA160" i="32"/>
  <c r="Z160" i="32"/>
  <c r="Y160" i="32"/>
  <c r="X160" i="32"/>
  <c r="W160" i="32"/>
  <c r="V160" i="32"/>
  <c r="U160" i="32"/>
  <c r="T160" i="32"/>
  <c r="S160" i="32"/>
  <c r="R160" i="32"/>
  <c r="Q160" i="32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AZ159" i="32"/>
  <c r="AY159" i="32"/>
  <c r="AX159" i="32"/>
  <c r="AW159" i="32"/>
  <c r="AV159" i="32"/>
  <c r="AU159" i="32"/>
  <c r="AT159" i="32"/>
  <c r="AS159" i="32"/>
  <c r="AR159" i="32"/>
  <c r="AQ159" i="32"/>
  <c r="AP159" i="32"/>
  <c r="AO159" i="32"/>
  <c r="AN159" i="32"/>
  <c r="AM159" i="32"/>
  <c r="AL159" i="32"/>
  <c r="AK159" i="32"/>
  <c r="AJ159" i="32"/>
  <c r="AI159" i="32"/>
  <c r="AH159" i="32"/>
  <c r="AG159" i="32"/>
  <c r="AF159" i="32"/>
  <c r="AE159" i="32"/>
  <c r="AD159" i="32"/>
  <c r="AC159" i="32"/>
  <c r="AB159" i="32"/>
  <c r="AA159" i="32"/>
  <c r="Z159" i="32"/>
  <c r="Y159" i="32"/>
  <c r="X159" i="32"/>
  <c r="W159" i="32"/>
  <c r="V159" i="32"/>
  <c r="U159" i="32"/>
  <c r="T159" i="32"/>
  <c r="S159" i="32"/>
  <c r="R159" i="32"/>
  <c r="Q159" i="32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AZ158" i="32"/>
  <c r="AY158" i="32"/>
  <c r="AX158" i="32"/>
  <c r="AW158" i="32"/>
  <c r="AV158" i="32"/>
  <c r="AU158" i="32"/>
  <c r="AT158" i="32"/>
  <c r="AS158" i="32"/>
  <c r="AR158" i="32"/>
  <c r="AQ158" i="32"/>
  <c r="AP158" i="32"/>
  <c r="AO158" i="32"/>
  <c r="AN158" i="32"/>
  <c r="AM158" i="32"/>
  <c r="AL158" i="32"/>
  <c r="AK158" i="32"/>
  <c r="AJ158" i="32"/>
  <c r="AI158" i="32"/>
  <c r="AH158" i="32"/>
  <c r="AG158" i="32"/>
  <c r="AF158" i="32"/>
  <c r="AE158" i="32"/>
  <c r="AD158" i="32"/>
  <c r="AC158" i="32"/>
  <c r="AB158" i="32"/>
  <c r="AA158" i="32"/>
  <c r="Z158" i="32"/>
  <c r="Y158" i="32"/>
  <c r="X158" i="32"/>
  <c r="W158" i="32"/>
  <c r="V158" i="32"/>
  <c r="U158" i="32"/>
  <c r="T158" i="32"/>
  <c r="S158" i="32"/>
  <c r="R158" i="32"/>
  <c r="Q158" i="32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AZ157" i="32"/>
  <c r="AY157" i="32"/>
  <c r="AX157" i="32"/>
  <c r="AW157" i="32"/>
  <c r="AV157" i="32"/>
  <c r="AU157" i="32"/>
  <c r="AT157" i="32"/>
  <c r="AS157" i="32"/>
  <c r="AR157" i="32"/>
  <c r="AQ157" i="32"/>
  <c r="AP157" i="32"/>
  <c r="AO157" i="32"/>
  <c r="AN157" i="32"/>
  <c r="AM157" i="32"/>
  <c r="AL157" i="32"/>
  <c r="AK157" i="32"/>
  <c r="AJ157" i="32"/>
  <c r="AI157" i="32"/>
  <c r="AH157" i="32"/>
  <c r="AG157" i="32"/>
  <c r="AF157" i="32"/>
  <c r="AE157" i="32"/>
  <c r="AD157" i="32"/>
  <c r="AC157" i="32"/>
  <c r="AB157" i="32"/>
  <c r="AA157" i="32"/>
  <c r="Z157" i="32"/>
  <c r="Y157" i="32"/>
  <c r="X157" i="32"/>
  <c r="W157" i="32"/>
  <c r="V157" i="32"/>
  <c r="U157" i="32"/>
  <c r="T157" i="32"/>
  <c r="S157" i="32"/>
  <c r="R157" i="32"/>
  <c r="Q157" i="32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AZ156" i="32"/>
  <c r="AY156" i="32"/>
  <c r="AX156" i="32"/>
  <c r="AW156" i="32"/>
  <c r="AV156" i="32"/>
  <c r="AU156" i="32"/>
  <c r="AT156" i="32"/>
  <c r="AS156" i="32"/>
  <c r="AR156" i="32"/>
  <c r="AQ156" i="32"/>
  <c r="AP156" i="32"/>
  <c r="AO156" i="32"/>
  <c r="AN156" i="32"/>
  <c r="AM156" i="32"/>
  <c r="AL156" i="32"/>
  <c r="AK156" i="32"/>
  <c r="AJ156" i="32"/>
  <c r="AI156" i="32"/>
  <c r="AH156" i="32"/>
  <c r="AG156" i="32"/>
  <c r="AF156" i="32"/>
  <c r="AE156" i="32"/>
  <c r="AD156" i="32"/>
  <c r="AC156" i="32"/>
  <c r="AB156" i="32"/>
  <c r="AA156" i="32"/>
  <c r="Z156" i="32"/>
  <c r="Y156" i="32"/>
  <c r="X156" i="32"/>
  <c r="W156" i="32"/>
  <c r="V156" i="32"/>
  <c r="U156" i="32"/>
  <c r="T156" i="32"/>
  <c r="S156" i="32"/>
  <c r="R156" i="32"/>
  <c r="Q156" i="32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AZ155" i="32"/>
  <c r="AY155" i="32"/>
  <c r="AX155" i="32"/>
  <c r="AW155" i="32"/>
  <c r="AV155" i="32"/>
  <c r="AU155" i="32"/>
  <c r="AT155" i="32"/>
  <c r="AS155" i="32"/>
  <c r="AR155" i="32"/>
  <c r="AQ155" i="32"/>
  <c r="AP155" i="32"/>
  <c r="AO155" i="32"/>
  <c r="AN155" i="32"/>
  <c r="AM155" i="32"/>
  <c r="AL155" i="32"/>
  <c r="AK155" i="32"/>
  <c r="AJ155" i="32"/>
  <c r="AI155" i="32"/>
  <c r="AH155" i="32"/>
  <c r="AG155" i="32"/>
  <c r="AF155" i="32"/>
  <c r="AE155" i="32"/>
  <c r="AD155" i="32"/>
  <c r="AC155" i="32"/>
  <c r="AB155" i="32"/>
  <c r="AA155" i="32"/>
  <c r="Z155" i="32"/>
  <c r="Y155" i="32"/>
  <c r="X155" i="32"/>
  <c r="W155" i="32"/>
  <c r="V155" i="32"/>
  <c r="U155" i="32"/>
  <c r="T155" i="32"/>
  <c r="S155" i="32"/>
  <c r="R155" i="32"/>
  <c r="Q155" i="32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AZ154" i="32"/>
  <c r="AY154" i="32"/>
  <c r="AX154" i="32"/>
  <c r="AW154" i="32"/>
  <c r="AV154" i="32"/>
  <c r="AU154" i="32"/>
  <c r="AT154" i="32"/>
  <c r="AS154" i="32"/>
  <c r="AR154" i="32"/>
  <c r="AQ154" i="32"/>
  <c r="AP154" i="32"/>
  <c r="AO154" i="32"/>
  <c r="AN154" i="32"/>
  <c r="AM154" i="32"/>
  <c r="AL154" i="32"/>
  <c r="AK154" i="32"/>
  <c r="AJ154" i="32"/>
  <c r="AI154" i="32"/>
  <c r="AH154" i="32"/>
  <c r="AG154" i="32"/>
  <c r="AF154" i="32"/>
  <c r="AE154" i="32"/>
  <c r="AD154" i="32"/>
  <c r="AC154" i="32"/>
  <c r="AB154" i="32"/>
  <c r="AA154" i="32"/>
  <c r="Z154" i="32"/>
  <c r="Y154" i="32"/>
  <c r="X154" i="32"/>
  <c r="W154" i="32"/>
  <c r="V154" i="32"/>
  <c r="U154" i="32"/>
  <c r="T154" i="32"/>
  <c r="S154" i="32"/>
  <c r="R154" i="32"/>
  <c r="Q154" i="32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AZ153" i="32"/>
  <c r="AY153" i="32"/>
  <c r="AX153" i="32"/>
  <c r="AW153" i="32"/>
  <c r="AV153" i="32"/>
  <c r="AU153" i="32"/>
  <c r="AT153" i="32"/>
  <c r="AS153" i="32"/>
  <c r="AR153" i="32"/>
  <c r="AQ153" i="32"/>
  <c r="AP153" i="32"/>
  <c r="AO153" i="32"/>
  <c r="AN153" i="32"/>
  <c r="AM153" i="32"/>
  <c r="AL153" i="32"/>
  <c r="AK153" i="32"/>
  <c r="AJ153" i="32"/>
  <c r="AI153" i="32"/>
  <c r="AH153" i="32"/>
  <c r="AG153" i="32"/>
  <c r="AF153" i="32"/>
  <c r="AE153" i="32"/>
  <c r="AD153" i="32"/>
  <c r="AC153" i="32"/>
  <c r="AB153" i="32"/>
  <c r="AA153" i="32"/>
  <c r="Z153" i="32"/>
  <c r="Y153" i="32"/>
  <c r="X153" i="32"/>
  <c r="W153" i="32"/>
  <c r="V153" i="32"/>
  <c r="U153" i="32"/>
  <c r="T153" i="32"/>
  <c r="S153" i="32"/>
  <c r="R153" i="32"/>
  <c r="Q153" i="32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AZ152" i="32"/>
  <c r="AY152" i="32"/>
  <c r="AX152" i="32"/>
  <c r="AW152" i="32"/>
  <c r="AV152" i="32"/>
  <c r="AU152" i="32"/>
  <c r="AT152" i="32"/>
  <c r="AS152" i="32"/>
  <c r="AR152" i="32"/>
  <c r="AQ152" i="32"/>
  <c r="AP152" i="32"/>
  <c r="AO152" i="32"/>
  <c r="AN152" i="32"/>
  <c r="AM152" i="32"/>
  <c r="AL152" i="32"/>
  <c r="AK152" i="32"/>
  <c r="AJ152" i="32"/>
  <c r="AI152" i="32"/>
  <c r="AH152" i="32"/>
  <c r="AG152" i="32"/>
  <c r="AF152" i="32"/>
  <c r="AE152" i="32"/>
  <c r="AD152" i="32"/>
  <c r="AC152" i="32"/>
  <c r="AB152" i="32"/>
  <c r="AA152" i="32"/>
  <c r="Z152" i="32"/>
  <c r="Y152" i="32"/>
  <c r="X152" i="32"/>
  <c r="W152" i="32"/>
  <c r="V152" i="32"/>
  <c r="U152" i="32"/>
  <c r="T152" i="32"/>
  <c r="S152" i="32"/>
  <c r="R152" i="32"/>
  <c r="Q152" i="32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AZ151" i="32"/>
  <c r="AY151" i="32"/>
  <c r="AX151" i="32"/>
  <c r="AW151" i="32"/>
  <c r="AV151" i="32"/>
  <c r="AU151" i="32"/>
  <c r="AT151" i="32"/>
  <c r="AS151" i="32"/>
  <c r="AR151" i="32"/>
  <c r="AQ151" i="32"/>
  <c r="AP151" i="32"/>
  <c r="AO151" i="32"/>
  <c r="AN151" i="32"/>
  <c r="AM151" i="32"/>
  <c r="AL151" i="32"/>
  <c r="AK151" i="32"/>
  <c r="AJ151" i="32"/>
  <c r="AI151" i="32"/>
  <c r="AH151" i="32"/>
  <c r="AG151" i="32"/>
  <c r="AF151" i="32"/>
  <c r="AE151" i="32"/>
  <c r="AD151" i="32"/>
  <c r="AC151" i="32"/>
  <c r="AB151" i="32"/>
  <c r="AA151" i="32"/>
  <c r="Z151" i="32"/>
  <c r="Y151" i="32"/>
  <c r="X151" i="32"/>
  <c r="W151" i="32"/>
  <c r="V151" i="32"/>
  <c r="U151" i="32"/>
  <c r="T151" i="32"/>
  <c r="S151" i="32"/>
  <c r="R151" i="32"/>
  <c r="Q151" i="32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AZ150" i="32"/>
  <c r="AY150" i="32"/>
  <c r="AX150" i="32"/>
  <c r="AW150" i="32"/>
  <c r="AV150" i="32"/>
  <c r="AU150" i="32"/>
  <c r="AT150" i="32"/>
  <c r="AS150" i="32"/>
  <c r="AR150" i="32"/>
  <c r="AQ150" i="32"/>
  <c r="AP150" i="32"/>
  <c r="AO150" i="32"/>
  <c r="AN150" i="32"/>
  <c r="AM150" i="32"/>
  <c r="AL150" i="32"/>
  <c r="AK150" i="32"/>
  <c r="AJ150" i="32"/>
  <c r="AI150" i="32"/>
  <c r="AH150" i="32"/>
  <c r="AG150" i="32"/>
  <c r="AF150" i="32"/>
  <c r="AE150" i="32"/>
  <c r="AD150" i="32"/>
  <c r="AC150" i="32"/>
  <c r="AB150" i="32"/>
  <c r="AA150" i="32"/>
  <c r="Z150" i="32"/>
  <c r="Y150" i="32"/>
  <c r="X150" i="32"/>
  <c r="W150" i="32"/>
  <c r="V150" i="32"/>
  <c r="U150" i="32"/>
  <c r="T150" i="32"/>
  <c r="S150" i="32"/>
  <c r="R150" i="32"/>
  <c r="Q150" i="32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AZ149" i="32"/>
  <c r="AY149" i="32"/>
  <c r="AX149" i="32"/>
  <c r="AW149" i="32"/>
  <c r="AV149" i="32"/>
  <c r="AU149" i="32"/>
  <c r="AT149" i="32"/>
  <c r="AS149" i="32"/>
  <c r="AR149" i="32"/>
  <c r="AQ149" i="32"/>
  <c r="AP149" i="32"/>
  <c r="AO149" i="32"/>
  <c r="AN149" i="32"/>
  <c r="AM149" i="32"/>
  <c r="AL149" i="32"/>
  <c r="AK149" i="32"/>
  <c r="AJ149" i="32"/>
  <c r="AI149" i="32"/>
  <c r="AH149" i="32"/>
  <c r="AG149" i="32"/>
  <c r="AF149" i="32"/>
  <c r="AE149" i="32"/>
  <c r="AD149" i="32"/>
  <c r="AC149" i="32"/>
  <c r="AB149" i="32"/>
  <c r="AA149" i="32"/>
  <c r="Z149" i="32"/>
  <c r="Y149" i="32"/>
  <c r="X149" i="32"/>
  <c r="W149" i="32"/>
  <c r="V149" i="32"/>
  <c r="U149" i="32"/>
  <c r="T149" i="32"/>
  <c r="S149" i="32"/>
  <c r="R149" i="32"/>
  <c r="Q149" i="32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AZ148" i="32"/>
  <c r="AY148" i="32"/>
  <c r="AX148" i="32"/>
  <c r="AW148" i="32"/>
  <c r="AV148" i="32"/>
  <c r="AU148" i="32"/>
  <c r="AT148" i="32"/>
  <c r="AS148" i="32"/>
  <c r="AR148" i="32"/>
  <c r="AQ148" i="32"/>
  <c r="AP148" i="32"/>
  <c r="AO148" i="32"/>
  <c r="AN148" i="32"/>
  <c r="AM148" i="32"/>
  <c r="AL148" i="32"/>
  <c r="AK148" i="32"/>
  <c r="AJ148" i="32"/>
  <c r="AI148" i="32"/>
  <c r="AH148" i="32"/>
  <c r="AG148" i="32"/>
  <c r="AF148" i="32"/>
  <c r="AE148" i="32"/>
  <c r="AD148" i="32"/>
  <c r="AC148" i="32"/>
  <c r="AB148" i="32"/>
  <c r="AA148" i="32"/>
  <c r="Z148" i="32"/>
  <c r="Y148" i="32"/>
  <c r="X148" i="32"/>
  <c r="W148" i="32"/>
  <c r="V148" i="32"/>
  <c r="U148" i="32"/>
  <c r="T148" i="32"/>
  <c r="S148" i="32"/>
  <c r="R148" i="32"/>
  <c r="Q148" i="32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AZ147" i="32"/>
  <c r="AY147" i="32"/>
  <c r="AX147" i="32"/>
  <c r="AW147" i="32"/>
  <c r="AV147" i="32"/>
  <c r="AU147" i="32"/>
  <c r="AT147" i="32"/>
  <c r="AS147" i="32"/>
  <c r="AR147" i="32"/>
  <c r="AQ147" i="32"/>
  <c r="AP147" i="32"/>
  <c r="AO147" i="32"/>
  <c r="AN147" i="32"/>
  <c r="AM147" i="32"/>
  <c r="AL147" i="32"/>
  <c r="AK147" i="32"/>
  <c r="AJ147" i="32"/>
  <c r="AI147" i="32"/>
  <c r="AH147" i="32"/>
  <c r="AG147" i="32"/>
  <c r="AF147" i="32"/>
  <c r="AE147" i="32"/>
  <c r="AD147" i="32"/>
  <c r="AC147" i="32"/>
  <c r="AB147" i="32"/>
  <c r="AA147" i="32"/>
  <c r="Z147" i="32"/>
  <c r="Y147" i="32"/>
  <c r="X147" i="32"/>
  <c r="W147" i="32"/>
  <c r="V147" i="32"/>
  <c r="U147" i="32"/>
  <c r="T147" i="32"/>
  <c r="S147" i="32"/>
  <c r="R147" i="32"/>
  <c r="Q147" i="32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AZ146" i="32"/>
  <c r="AY146" i="32"/>
  <c r="AX146" i="32"/>
  <c r="AW146" i="32"/>
  <c r="AV146" i="32"/>
  <c r="AU146" i="32"/>
  <c r="AT146" i="32"/>
  <c r="AS146" i="32"/>
  <c r="AR146" i="32"/>
  <c r="AQ146" i="32"/>
  <c r="AP146" i="32"/>
  <c r="AO146" i="32"/>
  <c r="AN146" i="32"/>
  <c r="AM146" i="32"/>
  <c r="AL146" i="32"/>
  <c r="AK146" i="32"/>
  <c r="AJ146" i="32"/>
  <c r="AI146" i="32"/>
  <c r="AH146" i="32"/>
  <c r="AG146" i="32"/>
  <c r="AF146" i="32"/>
  <c r="AE146" i="32"/>
  <c r="AD146" i="32"/>
  <c r="AC146" i="32"/>
  <c r="AB146" i="32"/>
  <c r="AA146" i="32"/>
  <c r="Z146" i="32"/>
  <c r="Y146" i="32"/>
  <c r="X146" i="32"/>
  <c r="W146" i="32"/>
  <c r="V146" i="32"/>
  <c r="U146" i="32"/>
  <c r="T146" i="32"/>
  <c r="S146" i="32"/>
  <c r="R146" i="32"/>
  <c r="Q146" i="32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AZ145" i="32"/>
  <c r="AY145" i="32"/>
  <c r="AX145" i="32"/>
  <c r="AW145" i="32"/>
  <c r="AV145" i="32"/>
  <c r="AU145" i="32"/>
  <c r="AT145" i="32"/>
  <c r="AS145" i="32"/>
  <c r="AR145" i="32"/>
  <c r="AQ145" i="32"/>
  <c r="AP145" i="32"/>
  <c r="AO145" i="32"/>
  <c r="AN145" i="32"/>
  <c r="AM145" i="32"/>
  <c r="AL145" i="32"/>
  <c r="AK145" i="32"/>
  <c r="AJ145" i="32"/>
  <c r="AI145" i="32"/>
  <c r="AH145" i="32"/>
  <c r="AG145" i="32"/>
  <c r="AF145" i="32"/>
  <c r="AE145" i="32"/>
  <c r="AD145" i="32"/>
  <c r="AC145" i="32"/>
  <c r="AB145" i="32"/>
  <c r="AA145" i="32"/>
  <c r="Z145" i="32"/>
  <c r="Y145" i="32"/>
  <c r="X145" i="32"/>
  <c r="W145" i="32"/>
  <c r="V145" i="32"/>
  <c r="U145" i="32"/>
  <c r="T145" i="32"/>
  <c r="S145" i="32"/>
  <c r="R145" i="32"/>
  <c r="Q145" i="32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AZ144" i="32"/>
  <c r="AY144" i="32"/>
  <c r="AX144" i="32"/>
  <c r="AW144" i="32"/>
  <c r="AV144" i="32"/>
  <c r="AU144" i="32"/>
  <c r="AT144" i="32"/>
  <c r="AS144" i="32"/>
  <c r="AR144" i="32"/>
  <c r="AQ144" i="32"/>
  <c r="AP144" i="32"/>
  <c r="AO144" i="32"/>
  <c r="AN144" i="32"/>
  <c r="AM144" i="32"/>
  <c r="AL144" i="32"/>
  <c r="AK144" i="32"/>
  <c r="AJ144" i="32"/>
  <c r="AI144" i="32"/>
  <c r="AH144" i="32"/>
  <c r="AG144" i="32"/>
  <c r="AF144" i="32"/>
  <c r="AE144" i="32"/>
  <c r="AD144" i="32"/>
  <c r="AC144" i="32"/>
  <c r="AB144" i="32"/>
  <c r="AA144" i="32"/>
  <c r="Z144" i="32"/>
  <c r="Y144" i="32"/>
  <c r="X144" i="32"/>
  <c r="W144" i="32"/>
  <c r="V144" i="32"/>
  <c r="U144" i="32"/>
  <c r="T144" i="32"/>
  <c r="S144" i="32"/>
  <c r="R144" i="32"/>
  <c r="Q144" i="32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AZ143" i="32"/>
  <c r="AY143" i="32"/>
  <c r="AX143" i="32"/>
  <c r="AW143" i="32"/>
  <c r="AV143" i="32"/>
  <c r="AU143" i="32"/>
  <c r="AT143" i="32"/>
  <c r="AS143" i="32"/>
  <c r="AR143" i="32"/>
  <c r="AQ143" i="32"/>
  <c r="AP143" i="32"/>
  <c r="AO143" i="32"/>
  <c r="AN143" i="32"/>
  <c r="AM143" i="32"/>
  <c r="AL143" i="32"/>
  <c r="AK143" i="32"/>
  <c r="AJ143" i="32"/>
  <c r="AI143" i="32"/>
  <c r="AH143" i="32"/>
  <c r="AG143" i="32"/>
  <c r="AF143" i="32"/>
  <c r="AE143" i="32"/>
  <c r="AD143" i="32"/>
  <c r="AC143" i="32"/>
  <c r="AB143" i="32"/>
  <c r="AA143" i="32"/>
  <c r="Z143" i="32"/>
  <c r="Y143" i="32"/>
  <c r="X143" i="32"/>
  <c r="W143" i="32"/>
  <c r="V143" i="32"/>
  <c r="U143" i="32"/>
  <c r="T143" i="32"/>
  <c r="S143" i="32"/>
  <c r="R143" i="32"/>
  <c r="Q143" i="32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AZ142" i="32"/>
  <c r="AY142" i="32"/>
  <c r="AX142" i="32"/>
  <c r="AW142" i="32"/>
  <c r="AV142" i="32"/>
  <c r="AU142" i="32"/>
  <c r="AT142" i="32"/>
  <c r="AS142" i="32"/>
  <c r="AR142" i="32"/>
  <c r="AQ142" i="32"/>
  <c r="AP142" i="32"/>
  <c r="AO142" i="32"/>
  <c r="AN142" i="32"/>
  <c r="AM142" i="32"/>
  <c r="AL142" i="32"/>
  <c r="AK142" i="32"/>
  <c r="AJ142" i="32"/>
  <c r="AI142" i="32"/>
  <c r="AH142" i="32"/>
  <c r="AG142" i="32"/>
  <c r="AF142" i="32"/>
  <c r="AE142" i="32"/>
  <c r="AD142" i="32"/>
  <c r="AC142" i="32"/>
  <c r="AB142" i="32"/>
  <c r="AA142" i="32"/>
  <c r="Z142" i="32"/>
  <c r="Y142" i="32"/>
  <c r="X142" i="32"/>
  <c r="W142" i="32"/>
  <c r="V142" i="32"/>
  <c r="U142" i="32"/>
  <c r="T142" i="32"/>
  <c r="S142" i="32"/>
  <c r="R142" i="32"/>
  <c r="Q142" i="32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AZ141" i="32"/>
  <c r="AY141" i="32"/>
  <c r="AX141" i="32"/>
  <c r="AW141" i="32"/>
  <c r="AV141" i="32"/>
  <c r="AU141" i="32"/>
  <c r="AT141" i="32"/>
  <c r="AS141" i="32"/>
  <c r="AR141" i="32"/>
  <c r="AQ141" i="32"/>
  <c r="AP141" i="32"/>
  <c r="AO141" i="32"/>
  <c r="AN141" i="32"/>
  <c r="AM141" i="32"/>
  <c r="AL141" i="32"/>
  <c r="AK141" i="32"/>
  <c r="AJ141" i="32"/>
  <c r="AI141" i="32"/>
  <c r="AH141" i="32"/>
  <c r="AG141" i="32"/>
  <c r="AF141" i="32"/>
  <c r="AE141" i="32"/>
  <c r="AD141" i="32"/>
  <c r="AC141" i="32"/>
  <c r="AB141" i="32"/>
  <c r="AA141" i="32"/>
  <c r="Z141" i="32"/>
  <c r="Y141" i="32"/>
  <c r="X141" i="32"/>
  <c r="W141" i="32"/>
  <c r="V141" i="32"/>
  <c r="U141" i="32"/>
  <c r="T141" i="32"/>
  <c r="S141" i="32"/>
  <c r="R141" i="32"/>
  <c r="Q141" i="32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AZ140" i="32"/>
  <c r="AY140" i="32"/>
  <c r="AX140" i="32"/>
  <c r="AW140" i="32"/>
  <c r="AV140" i="32"/>
  <c r="AU140" i="32"/>
  <c r="AT140" i="32"/>
  <c r="AS140" i="32"/>
  <c r="AR140" i="32"/>
  <c r="AQ140" i="32"/>
  <c r="AP140" i="32"/>
  <c r="AO140" i="32"/>
  <c r="AN140" i="32"/>
  <c r="AM140" i="32"/>
  <c r="AL140" i="32"/>
  <c r="AK140" i="32"/>
  <c r="AJ140" i="32"/>
  <c r="AI140" i="32"/>
  <c r="AH140" i="32"/>
  <c r="AG140" i="32"/>
  <c r="AF140" i="32"/>
  <c r="AE140" i="32"/>
  <c r="AD140" i="32"/>
  <c r="AC140" i="32"/>
  <c r="AB140" i="32"/>
  <c r="AA140" i="32"/>
  <c r="Z140" i="32"/>
  <c r="Y140" i="32"/>
  <c r="X140" i="32"/>
  <c r="W140" i="32"/>
  <c r="V140" i="32"/>
  <c r="U140" i="32"/>
  <c r="T140" i="32"/>
  <c r="S140" i="32"/>
  <c r="R140" i="32"/>
  <c r="Q140" i="32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AZ139" i="32"/>
  <c r="AY139" i="32"/>
  <c r="AX139" i="32"/>
  <c r="AW139" i="32"/>
  <c r="AV139" i="32"/>
  <c r="AU139" i="32"/>
  <c r="AT139" i="32"/>
  <c r="AS139" i="32"/>
  <c r="AR139" i="32"/>
  <c r="AQ139" i="32"/>
  <c r="AP139" i="32"/>
  <c r="AO139" i="32"/>
  <c r="AN139" i="32"/>
  <c r="AM139" i="32"/>
  <c r="AL139" i="32"/>
  <c r="AK139" i="32"/>
  <c r="AJ139" i="32"/>
  <c r="AI139" i="32"/>
  <c r="AH139" i="32"/>
  <c r="AG139" i="32"/>
  <c r="AF139" i="32"/>
  <c r="AE139" i="32"/>
  <c r="AD139" i="32"/>
  <c r="AC139" i="32"/>
  <c r="AB139" i="32"/>
  <c r="AA139" i="32"/>
  <c r="Z139" i="32"/>
  <c r="Y139" i="32"/>
  <c r="X139" i="32"/>
  <c r="W139" i="32"/>
  <c r="V139" i="32"/>
  <c r="U139" i="32"/>
  <c r="T139" i="32"/>
  <c r="S139" i="32"/>
  <c r="R139" i="32"/>
  <c r="Q139" i="32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AZ138" i="32"/>
  <c r="AY138" i="32"/>
  <c r="AX138" i="32"/>
  <c r="AW138" i="32"/>
  <c r="AV138" i="32"/>
  <c r="AU138" i="32"/>
  <c r="AT138" i="32"/>
  <c r="AS138" i="32"/>
  <c r="AR138" i="32"/>
  <c r="AQ138" i="32"/>
  <c r="AP138" i="32"/>
  <c r="AO138" i="32"/>
  <c r="AN138" i="32"/>
  <c r="AM138" i="32"/>
  <c r="AL138" i="32"/>
  <c r="AK138" i="32"/>
  <c r="AJ138" i="32"/>
  <c r="AI138" i="32"/>
  <c r="AH138" i="32"/>
  <c r="AG138" i="32"/>
  <c r="AF138" i="32"/>
  <c r="AE138" i="32"/>
  <c r="AD138" i="32"/>
  <c r="AC138" i="32"/>
  <c r="AB138" i="32"/>
  <c r="AA138" i="32"/>
  <c r="Z138" i="32"/>
  <c r="Y138" i="32"/>
  <c r="X138" i="32"/>
  <c r="W138" i="32"/>
  <c r="V138" i="32"/>
  <c r="U138" i="32"/>
  <c r="T138" i="32"/>
  <c r="S138" i="32"/>
  <c r="R138" i="32"/>
  <c r="Q138" i="32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AZ137" i="32"/>
  <c r="AY137" i="32"/>
  <c r="AX137" i="32"/>
  <c r="AW137" i="32"/>
  <c r="AV137" i="32"/>
  <c r="AU137" i="32"/>
  <c r="AT137" i="32"/>
  <c r="AS137" i="32"/>
  <c r="AR137" i="32"/>
  <c r="AQ137" i="32"/>
  <c r="AP137" i="32"/>
  <c r="AO137" i="32"/>
  <c r="AN137" i="32"/>
  <c r="AM137" i="32"/>
  <c r="AL137" i="32"/>
  <c r="AK137" i="32"/>
  <c r="AJ137" i="32"/>
  <c r="AI137" i="32"/>
  <c r="AH137" i="32"/>
  <c r="AG137" i="32"/>
  <c r="AF137" i="32"/>
  <c r="AE137" i="32"/>
  <c r="AD137" i="32"/>
  <c r="AC137" i="32"/>
  <c r="AB137" i="32"/>
  <c r="AA137" i="32"/>
  <c r="Z137" i="32"/>
  <c r="Y137" i="32"/>
  <c r="X137" i="32"/>
  <c r="W137" i="32"/>
  <c r="V137" i="32"/>
  <c r="U137" i="32"/>
  <c r="T137" i="32"/>
  <c r="S137" i="32"/>
  <c r="R137" i="32"/>
  <c r="Q137" i="32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AZ136" i="32"/>
  <c r="AY136" i="32"/>
  <c r="AX136" i="32"/>
  <c r="AW136" i="32"/>
  <c r="AV136" i="32"/>
  <c r="AU136" i="32"/>
  <c r="AT136" i="32"/>
  <c r="AS136" i="32"/>
  <c r="AR136" i="32"/>
  <c r="AQ136" i="32"/>
  <c r="AP136" i="32"/>
  <c r="AO136" i="32"/>
  <c r="AN136" i="32"/>
  <c r="AM136" i="32"/>
  <c r="AL136" i="32"/>
  <c r="AK136" i="32"/>
  <c r="AJ136" i="32"/>
  <c r="AI136" i="32"/>
  <c r="AH136" i="32"/>
  <c r="AG136" i="32"/>
  <c r="AF136" i="32"/>
  <c r="AE136" i="32"/>
  <c r="AD136" i="32"/>
  <c r="AC136" i="32"/>
  <c r="AB136" i="32"/>
  <c r="AA136" i="32"/>
  <c r="Z136" i="32"/>
  <c r="Y136" i="32"/>
  <c r="X136" i="32"/>
  <c r="W136" i="32"/>
  <c r="V136" i="32"/>
  <c r="U136" i="32"/>
  <c r="T136" i="32"/>
  <c r="S136" i="32"/>
  <c r="R136" i="32"/>
  <c r="Q136" i="32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AZ135" i="32"/>
  <c r="AY135" i="32"/>
  <c r="AX135" i="32"/>
  <c r="AW135" i="32"/>
  <c r="AV135" i="32"/>
  <c r="AU135" i="32"/>
  <c r="AT135" i="32"/>
  <c r="AS135" i="32"/>
  <c r="AR135" i="32"/>
  <c r="AQ135" i="32"/>
  <c r="AP135" i="32"/>
  <c r="AO135" i="32"/>
  <c r="AN135" i="32"/>
  <c r="AM135" i="32"/>
  <c r="AL135" i="32"/>
  <c r="AK135" i="32"/>
  <c r="AJ135" i="32"/>
  <c r="AI135" i="32"/>
  <c r="AH135" i="32"/>
  <c r="AG135" i="32"/>
  <c r="AF135" i="32"/>
  <c r="AE135" i="32"/>
  <c r="AD135" i="32"/>
  <c r="AC135" i="32"/>
  <c r="AB135" i="32"/>
  <c r="AA135" i="32"/>
  <c r="Z135" i="32"/>
  <c r="Y135" i="32"/>
  <c r="X135" i="32"/>
  <c r="W135" i="32"/>
  <c r="V135" i="32"/>
  <c r="U135" i="32"/>
  <c r="T135" i="32"/>
  <c r="S135" i="32"/>
  <c r="R135" i="32"/>
  <c r="Q135" i="32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AZ134" i="32"/>
  <c r="AY134" i="32"/>
  <c r="AX134" i="32"/>
  <c r="AW134" i="32"/>
  <c r="AV134" i="32"/>
  <c r="AU134" i="32"/>
  <c r="AT134" i="32"/>
  <c r="AS134" i="32"/>
  <c r="AR134" i="32"/>
  <c r="AQ134" i="32"/>
  <c r="AP134" i="32"/>
  <c r="AO134" i="32"/>
  <c r="AN134" i="32"/>
  <c r="AM134" i="32"/>
  <c r="AL134" i="32"/>
  <c r="AK134" i="32"/>
  <c r="AJ134" i="32"/>
  <c r="AI134" i="32"/>
  <c r="AH134" i="32"/>
  <c r="AG134" i="32"/>
  <c r="AF134" i="32"/>
  <c r="AE134" i="32"/>
  <c r="AD134" i="32"/>
  <c r="AC134" i="32"/>
  <c r="AB134" i="32"/>
  <c r="AA134" i="32"/>
  <c r="Z134" i="32"/>
  <c r="Y134" i="32"/>
  <c r="X134" i="32"/>
  <c r="W134" i="32"/>
  <c r="V134" i="32"/>
  <c r="U134" i="32"/>
  <c r="T134" i="32"/>
  <c r="S134" i="32"/>
  <c r="R134" i="32"/>
  <c r="Q134" i="32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AZ133" i="32"/>
  <c r="AY133" i="32"/>
  <c r="AX133" i="32"/>
  <c r="AW133" i="32"/>
  <c r="AV133" i="32"/>
  <c r="AU133" i="32"/>
  <c r="AT133" i="32"/>
  <c r="AS133" i="32"/>
  <c r="AR133" i="32"/>
  <c r="AQ133" i="32"/>
  <c r="AP133" i="32"/>
  <c r="AO133" i="32"/>
  <c r="AN133" i="32"/>
  <c r="AM133" i="32"/>
  <c r="AL133" i="32"/>
  <c r="AK133" i="32"/>
  <c r="AJ133" i="32"/>
  <c r="AI133" i="32"/>
  <c r="AH133" i="32"/>
  <c r="AG133" i="32"/>
  <c r="AF133" i="32"/>
  <c r="AE133" i="32"/>
  <c r="AD133" i="32"/>
  <c r="AC133" i="32"/>
  <c r="AB133" i="32"/>
  <c r="AA133" i="32"/>
  <c r="Z133" i="32"/>
  <c r="Y133" i="32"/>
  <c r="X133" i="32"/>
  <c r="W133" i="32"/>
  <c r="V133" i="32"/>
  <c r="U133" i="32"/>
  <c r="T133" i="32"/>
  <c r="S133" i="32"/>
  <c r="R133" i="32"/>
  <c r="Q133" i="32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AZ132" i="32"/>
  <c r="AY132" i="32"/>
  <c r="AX132" i="32"/>
  <c r="AW132" i="32"/>
  <c r="AV132" i="32"/>
  <c r="AU132" i="32"/>
  <c r="AT132" i="32"/>
  <c r="AS132" i="32"/>
  <c r="AR132" i="32"/>
  <c r="AQ132" i="32"/>
  <c r="AP132" i="32"/>
  <c r="AO132" i="32"/>
  <c r="AN132" i="32"/>
  <c r="AM132" i="32"/>
  <c r="AL132" i="32"/>
  <c r="AK132" i="32"/>
  <c r="AJ132" i="32"/>
  <c r="AI132" i="32"/>
  <c r="AH132" i="32"/>
  <c r="AG132" i="32"/>
  <c r="AF132" i="32"/>
  <c r="AE132" i="32"/>
  <c r="AD132" i="32"/>
  <c r="AC132" i="32"/>
  <c r="AB132" i="32"/>
  <c r="AA132" i="32"/>
  <c r="Z132" i="32"/>
  <c r="Y132" i="32"/>
  <c r="X132" i="32"/>
  <c r="W132" i="32"/>
  <c r="V132" i="32"/>
  <c r="U132" i="32"/>
  <c r="T132" i="32"/>
  <c r="S132" i="32"/>
  <c r="R132" i="32"/>
  <c r="Q132" i="32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AZ131" i="32"/>
  <c r="AY131" i="32"/>
  <c r="AX131" i="32"/>
  <c r="AW131" i="32"/>
  <c r="AV131" i="32"/>
  <c r="AU131" i="32"/>
  <c r="AT131" i="32"/>
  <c r="AS131" i="32"/>
  <c r="AR131" i="32"/>
  <c r="AQ131" i="32"/>
  <c r="AP131" i="32"/>
  <c r="AO131" i="32"/>
  <c r="AN131" i="32"/>
  <c r="AM131" i="32"/>
  <c r="AL131" i="32"/>
  <c r="AK131" i="32"/>
  <c r="AJ131" i="32"/>
  <c r="AI131" i="32"/>
  <c r="AH131" i="32"/>
  <c r="AG131" i="32"/>
  <c r="AF131" i="32"/>
  <c r="AE131" i="32"/>
  <c r="AD131" i="32"/>
  <c r="AC131" i="32"/>
  <c r="AB131" i="32"/>
  <c r="AA131" i="32"/>
  <c r="Z131" i="32"/>
  <c r="Y131" i="32"/>
  <c r="X131" i="32"/>
  <c r="W131" i="32"/>
  <c r="V131" i="32"/>
  <c r="U131" i="32"/>
  <c r="T131" i="32"/>
  <c r="S131" i="32"/>
  <c r="R131" i="32"/>
  <c r="Q131" i="32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AZ130" i="32"/>
  <c r="AY130" i="32"/>
  <c r="AX130" i="32"/>
  <c r="AW130" i="32"/>
  <c r="AV130" i="32"/>
  <c r="AU130" i="32"/>
  <c r="AT130" i="32"/>
  <c r="AS130" i="32"/>
  <c r="AR130" i="32"/>
  <c r="AQ130" i="32"/>
  <c r="AP130" i="32"/>
  <c r="AO130" i="32"/>
  <c r="AN130" i="32"/>
  <c r="AM130" i="32"/>
  <c r="AL130" i="32"/>
  <c r="AK130" i="32"/>
  <c r="AJ130" i="32"/>
  <c r="AI130" i="32"/>
  <c r="AH130" i="32"/>
  <c r="AG130" i="32"/>
  <c r="AF130" i="32"/>
  <c r="AE130" i="32"/>
  <c r="AD130" i="32"/>
  <c r="AC130" i="32"/>
  <c r="AB130" i="32"/>
  <c r="AA130" i="32"/>
  <c r="Z130" i="32"/>
  <c r="Y130" i="32"/>
  <c r="X130" i="32"/>
  <c r="W130" i="32"/>
  <c r="V130" i="32"/>
  <c r="U130" i="32"/>
  <c r="T130" i="32"/>
  <c r="S130" i="32"/>
  <c r="R130" i="32"/>
  <c r="Q130" i="32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AZ129" i="32"/>
  <c r="AY129" i="32"/>
  <c r="AX129" i="32"/>
  <c r="AW129" i="32"/>
  <c r="AV129" i="32"/>
  <c r="AU129" i="32"/>
  <c r="AT129" i="32"/>
  <c r="AS129" i="32"/>
  <c r="AR129" i="32"/>
  <c r="AQ129" i="32"/>
  <c r="AP129" i="32"/>
  <c r="AO129" i="32"/>
  <c r="AN129" i="32"/>
  <c r="AM129" i="32"/>
  <c r="AL129" i="32"/>
  <c r="AK129" i="32"/>
  <c r="AJ129" i="32"/>
  <c r="AI129" i="32"/>
  <c r="AH129" i="32"/>
  <c r="AG129" i="32"/>
  <c r="AF129" i="32"/>
  <c r="AE129" i="32"/>
  <c r="AD129" i="32"/>
  <c r="AC129" i="32"/>
  <c r="AB129" i="32"/>
  <c r="AA129" i="32"/>
  <c r="Z129" i="32"/>
  <c r="Y129" i="32"/>
  <c r="X129" i="32"/>
  <c r="W129" i="32"/>
  <c r="V129" i="32"/>
  <c r="U129" i="32"/>
  <c r="T129" i="32"/>
  <c r="S129" i="32"/>
  <c r="R129" i="32"/>
  <c r="Q129" i="32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AZ128" i="32"/>
  <c r="AY128" i="32"/>
  <c r="AX128" i="32"/>
  <c r="AW128" i="32"/>
  <c r="AV128" i="32"/>
  <c r="AU128" i="32"/>
  <c r="AT128" i="32"/>
  <c r="AS128" i="32"/>
  <c r="AR128" i="32"/>
  <c r="AQ128" i="32"/>
  <c r="AP128" i="32"/>
  <c r="AO128" i="32"/>
  <c r="AN128" i="32"/>
  <c r="AM128" i="32"/>
  <c r="AL128" i="32"/>
  <c r="AK128" i="32"/>
  <c r="AJ128" i="32"/>
  <c r="AI128" i="32"/>
  <c r="AH128" i="32"/>
  <c r="AG128" i="32"/>
  <c r="AF128" i="32"/>
  <c r="AE128" i="32"/>
  <c r="AD128" i="32"/>
  <c r="AC128" i="32"/>
  <c r="AB128" i="32"/>
  <c r="AA128" i="32"/>
  <c r="Z128" i="32"/>
  <c r="Y128" i="32"/>
  <c r="X128" i="32"/>
  <c r="W128" i="32"/>
  <c r="V128" i="32"/>
  <c r="U128" i="32"/>
  <c r="T128" i="32"/>
  <c r="S128" i="32"/>
  <c r="R128" i="32"/>
  <c r="Q128" i="32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AZ127" i="32"/>
  <c r="AY127" i="32"/>
  <c r="AX127" i="32"/>
  <c r="AW127" i="32"/>
  <c r="AV127" i="32"/>
  <c r="AU127" i="32"/>
  <c r="AT127" i="32"/>
  <c r="AS127" i="32"/>
  <c r="AR127" i="32"/>
  <c r="AQ127" i="32"/>
  <c r="AP127" i="32"/>
  <c r="AO127" i="32"/>
  <c r="AN127" i="32"/>
  <c r="AM127" i="32"/>
  <c r="AL127" i="32"/>
  <c r="AK127" i="32"/>
  <c r="AJ127" i="32"/>
  <c r="AI127" i="32"/>
  <c r="AH127" i="32"/>
  <c r="AG127" i="32"/>
  <c r="AF127" i="32"/>
  <c r="AE127" i="32"/>
  <c r="AD127" i="32"/>
  <c r="AC127" i="32"/>
  <c r="AB127" i="32"/>
  <c r="AA127" i="32"/>
  <c r="Z127" i="32"/>
  <c r="Y127" i="32"/>
  <c r="X127" i="32"/>
  <c r="W127" i="32"/>
  <c r="V127" i="32"/>
  <c r="U127" i="32"/>
  <c r="T127" i="32"/>
  <c r="S127" i="32"/>
  <c r="R127" i="32"/>
  <c r="Q127" i="32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AZ126" i="32"/>
  <c r="AY126" i="32"/>
  <c r="AX126" i="32"/>
  <c r="AW126" i="32"/>
  <c r="AV126" i="32"/>
  <c r="AU126" i="32"/>
  <c r="AT126" i="32"/>
  <c r="AS126" i="32"/>
  <c r="AR126" i="32"/>
  <c r="AQ126" i="32"/>
  <c r="AP126" i="32"/>
  <c r="AO126" i="32"/>
  <c r="AN126" i="32"/>
  <c r="AM126" i="32"/>
  <c r="AL126" i="32"/>
  <c r="AK126" i="32"/>
  <c r="AJ126" i="32"/>
  <c r="AI126" i="32"/>
  <c r="AH126" i="32"/>
  <c r="AG126" i="32"/>
  <c r="AF126" i="32"/>
  <c r="AE126" i="32"/>
  <c r="AD126" i="32"/>
  <c r="AC126" i="32"/>
  <c r="AB126" i="32"/>
  <c r="AA126" i="32"/>
  <c r="Z126" i="32"/>
  <c r="Y126" i="32"/>
  <c r="X126" i="32"/>
  <c r="W126" i="32"/>
  <c r="V126" i="32"/>
  <c r="U126" i="32"/>
  <c r="T126" i="32"/>
  <c r="S126" i="32"/>
  <c r="R126" i="32"/>
  <c r="Q126" i="32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AZ125" i="32"/>
  <c r="AY125" i="32"/>
  <c r="AX125" i="32"/>
  <c r="AW125" i="32"/>
  <c r="AV125" i="32"/>
  <c r="AU125" i="32"/>
  <c r="AT125" i="32"/>
  <c r="AS125" i="32"/>
  <c r="AR125" i="32"/>
  <c r="AQ125" i="32"/>
  <c r="AP125" i="32"/>
  <c r="AO125" i="32"/>
  <c r="AN125" i="32"/>
  <c r="AM125" i="32"/>
  <c r="AL125" i="32"/>
  <c r="AK125" i="32"/>
  <c r="AJ125" i="32"/>
  <c r="AI125" i="32"/>
  <c r="AH125" i="32"/>
  <c r="AG125" i="32"/>
  <c r="AF125" i="32"/>
  <c r="AE125" i="32"/>
  <c r="AD125" i="32"/>
  <c r="AC125" i="32"/>
  <c r="AB125" i="32"/>
  <c r="AA125" i="32"/>
  <c r="Z125" i="32"/>
  <c r="Y125" i="32"/>
  <c r="X125" i="32"/>
  <c r="W125" i="32"/>
  <c r="V125" i="32"/>
  <c r="U125" i="32"/>
  <c r="T125" i="32"/>
  <c r="S125" i="32"/>
  <c r="R125" i="32"/>
  <c r="Q125" i="32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AZ124" i="32"/>
  <c r="AY124" i="32"/>
  <c r="AX124" i="32"/>
  <c r="AW124" i="32"/>
  <c r="AV124" i="32"/>
  <c r="AU124" i="32"/>
  <c r="AT124" i="32"/>
  <c r="AS124" i="32"/>
  <c r="AR124" i="32"/>
  <c r="AQ124" i="32"/>
  <c r="AP124" i="32"/>
  <c r="AO124" i="32"/>
  <c r="AN124" i="32"/>
  <c r="AM124" i="32"/>
  <c r="AL124" i="32"/>
  <c r="AK124" i="32"/>
  <c r="AJ124" i="32"/>
  <c r="AI124" i="32"/>
  <c r="AH124" i="32"/>
  <c r="AG124" i="32"/>
  <c r="AF124" i="32"/>
  <c r="AE124" i="32"/>
  <c r="AD124" i="32"/>
  <c r="AC124" i="32"/>
  <c r="AB124" i="32"/>
  <c r="AA124" i="32"/>
  <c r="Z124" i="32"/>
  <c r="Y124" i="32"/>
  <c r="X124" i="32"/>
  <c r="W124" i="32"/>
  <c r="V124" i="32"/>
  <c r="U124" i="32"/>
  <c r="T124" i="32"/>
  <c r="S124" i="32"/>
  <c r="R124" i="32"/>
  <c r="Q124" i="32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AZ123" i="32"/>
  <c r="AY123" i="32"/>
  <c r="AX123" i="32"/>
  <c r="AW123" i="32"/>
  <c r="AV123" i="32"/>
  <c r="AU123" i="32"/>
  <c r="AT123" i="32"/>
  <c r="AS123" i="32"/>
  <c r="AR123" i="32"/>
  <c r="AQ123" i="32"/>
  <c r="AP123" i="32"/>
  <c r="AO123" i="32"/>
  <c r="AN123" i="32"/>
  <c r="AM123" i="32"/>
  <c r="AL123" i="32"/>
  <c r="AK123" i="32"/>
  <c r="AJ123" i="32"/>
  <c r="AI123" i="32"/>
  <c r="AH123" i="32"/>
  <c r="AG123" i="32"/>
  <c r="AF123" i="32"/>
  <c r="AE123" i="32"/>
  <c r="AD123" i="32"/>
  <c r="AC123" i="32"/>
  <c r="AB123" i="32"/>
  <c r="AA123" i="32"/>
  <c r="Z123" i="32"/>
  <c r="Y123" i="32"/>
  <c r="X123" i="32"/>
  <c r="W123" i="32"/>
  <c r="V123" i="32"/>
  <c r="U123" i="32"/>
  <c r="T123" i="32"/>
  <c r="S123" i="32"/>
  <c r="R123" i="32"/>
  <c r="Q123" i="32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AZ122" i="32"/>
  <c r="AY122" i="32"/>
  <c r="AX122" i="32"/>
  <c r="AW122" i="32"/>
  <c r="AV122" i="32"/>
  <c r="AU122" i="32"/>
  <c r="AT122" i="32"/>
  <c r="AS122" i="32"/>
  <c r="AR122" i="32"/>
  <c r="AQ122" i="32"/>
  <c r="AP122" i="32"/>
  <c r="AO122" i="32"/>
  <c r="AN122" i="32"/>
  <c r="AM122" i="32"/>
  <c r="AL122" i="32"/>
  <c r="AK122" i="32"/>
  <c r="AJ122" i="32"/>
  <c r="AI122" i="32"/>
  <c r="AH122" i="32"/>
  <c r="AG122" i="32"/>
  <c r="AF122" i="32"/>
  <c r="AE122" i="32"/>
  <c r="AD122" i="32"/>
  <c r="AC122" i="32"/>
  <c r="AB122" i="32"/>
  <c r="AA122" i="32"/>
  <c r="Z122" i="32"/>
  <c r="Y122" i="32"/>
  <c r="X122" i="32"/>
  <c r="W122" i="32"/>
  <c r="V122" i="32"/>
  <c r="U122" i="32"/>
  <c r="T122" i="32"/>
  <c r="S122" i="32"/>
  <c r="R122" i="32"/>
  <c r="Q122" i="32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AZ121" i="32"/>
  <c r="AY121" i="32"/>
  <c r="AX121" i="32"/>
  <c r="AW121" i="32"/>
  <c r="AV121" i="32"/>
  <c r="AU121" i="32"/>
  <c r="AT121" i="32"/>
  <c r="AS121" i="32"/>
  <c r="AR121" i="32"/>
  <c r="AQ121" i="32"/>
  <c r="AP121" i="32"/>
  <c r="AO121" i="32"/>
  <c r="AN121" i="32"/>
  <c r="AM121" i="32"/>
  <c r="AL121" i="32"/>
  <c r="AK121" i="32"/>
  <c r="AJ121" i="32"/>
  <c r="AI121" i="32"/>
  <c r="AH121" i="32"/>
  <c r="AG121" i="32"/>
  <c r="AF121" i="32"/>
  <c r="AE121" i="32"/>
  <c r="AD121" i="32"/>
  <c r="AC121" i="32"/>
  <c r="AB121" i="32"/>
  <c r="AA121" i="32"/>
  <c r="Z121" i="32"/>
  <c r="Y121" i="32"/>
  <c r="X121" i="32"/>
  <c r="W121" i="32"/>
  <c r="V121" i="32"/>
  <c r="U121" i="32"/>
  <c r="T121" i="32"/>
  <c r="S121" i="32"/>
  <c r="R121" i="32"/>
  <c r="Q121" i="32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AZ120" i="32"/>
  <c r="AY120" i="32"/>
  <c r="AX120" i="32"/>
  <c r="AW120" i="32"/>
  <c r="AV120" i="32"/>
  <c r="AU120" i="32"/>
  <c r="AT120" i="32"/>
  <c r="AS120" i="32"/>
  <c r="AR120" i="32"/>
  <c r="AQ120" i="32"/>
  <c r="AP120" i="32"/>
  <c r="AO120" i="32"/>
  <c r="AN120" i="32"/>
  <c r="AM120" i="32"/>
  <c r="AL120" i="32"/>
  <c r="AK120" i="32"/>
  <c r="AJ120" i="32"/>
  <c r="AI120" i="32"/>
  <c r="AH120" i="32"/>
  <c r="AG120" i="32"/>
  <c r="AF120" i="32"/>
  <c r="AE120" i="32"/>
  <c r="AD120" i="32"/>
  <c r="AC120" i="32"/>
  <c r="AB120" i="32"/>
  <c r="AA120" i="32"/>
  <c r="Z120" i="32"/>
  <c r="Y120" i="32"/>
  <c r="X120" i="32"/>
  <c r="W120" i="32"/>
  <c r="V120" i="32"/>
  <c r="U120" i="32"/>
  <c r="T120" i="32"/>
  <c r="S120" i="32"/>
  <c r="R120" i="32"/>
  <c r="Q120" i="32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AZ119" i="32"/>
  <c r="AY119" i="32"/>
  <c r="AX119" i="32"/>
  <c r="AW119" i="32"/>
  <c r="AV119" i="32"/>
  <c r="AU119" i="32"/>
  <c r="AT119" i="32"/>
  <c r="AS119" i="32"/>
  <c r="AR119" i="32"/>
  <c r="AQ119" i="32"/>
  <c r="AP119" i="32"/>
  <c r="AO119" i="32"/>
  <c r="AN119" i="32"/>
  <c r="AM119" i="32"/>
  <c r="AL119" i="32"/>
  <c r="AK119" i="32"/>
  <c r="AJ119" i="32"/>
  <c r="AI119" i="32"/>
  <c r="AH119" i="32"/>
  <c r="AG119" i="32"/>
  <c r="AF119" i="32"/>
  <c r="AE119" i="32"/>
  <c r="AD119" i="32"/>
  <c r="AC119" i="32"/>
  <c r="AB119" i="32"/>
  <c r="AA119" i="32"/>
  <c r="Z119" i="32"/>
  <c r="Y119" i="32"/>
  <c r="X119" i="32"/>
  <c r="W119" i="32"/>
  <c r="V119" i="32"/>
  <c r="U119" i="32"/>
  <c r="T119" i="32"/>
  <c r="S119" i="32"/>
  <c r="R119" i="32"/>
  <c r="Q119" i="32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AZ118" i="32"/>
  <c r="AY118" i="32"/>
  <c r="AX118" i="32"/>
  <c r="AW118" i="32"/>
  <c r="AV118" i="32"/>
  <c r="AU118" i="32"/>
  <c r="AT118" i="32"/>
  <c r="AS118" i="32"/>
  <c r="AR118" i="32"/>
  <c r="AQ118" i="32"/>
  <c r="AP118" i="32"/>
  <c r="AO118" i="32"/>
  <c r="AN118" i="32"/>
  <c r="AM118" i="32"/>
  <c r="AL118" i="32"/>
  <c r="AK118" i="32"/>
  <c r="AJ118" i="32"/>
  <c r="AI118" i="32"/>
  <c r="AH118" i="32"/>
  <c r="AG118" i="32"/>
  <c r="AF118" i="32"/>
  <c r="AE118" i="32"/>
  <c r="AD118" i="32"/>
  <c r="AC118" i="32"/>
  <c r="AB118" i="32"/>
  <c r="AA118" i="32"/>
  <c r="Z118" i="32"/>
  <c r="Y118" i="32"/>
  <c r="X118" i="32"/>
  <c r="W118" i="32"/>
  <c r="V118" i="32"/>
  <c r="U118" i="32"/>
  <c r="T118" i="32"/>
  <c r="S118" i="32"/>
  <c r="R118" i="32"/>
  <c r="Q118" i="32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AZ117" i="32"/>
  <c r="AY117" i="32"/>
  <c r="AX117" i="32"/>
  <c r="AW117" i="32"/>
  <c r="AV117" i="32"/>
  <c r="AU117" i="32"/>
  <c r="AT117" i="32"/>
  <c r="AS117" i="32"/>
  <c r="AR117" i="32"/>
  <c r="AQ117" i="32"/>
  <c r="AP117" i="32"/>
  <c r="AO117" i="32"/>
  <c r="AN117" i="32"/>
  <c r="AM117" i="32"/>
  <c r="AL117" i="32"/>
  <c r="AK117" i="32"/>
  <c r="AJ117" i="32"/>
  <c r="AI117" i="32"/>
  <c r="AH117" i="32"/>
  <c r="AG117" i="32"/>
  <c r="AF117" i="32"/>
  <c r="AE117" i="32"/>
  <c r="AD117" i="32"/>
  <c r="AC117" i="32"/>
  <c r="AB117" i="32"/>
  <c r="AA117" i="32"/>
  <c r="Z117" i="32"/>
  <c r="Y117" i="32"/>
  <c r="X117" i="32"/>
  <c r="W117" i="32"/>
  <c r="V117" i="32"/>
  <c r="U117" i="32"/>
  <c r="T117" i="32"/>
  <c r="S117" i="32"/>
  <c r="R117" i="32"/>
  <c r="Q117" i="32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AZ116" i="32"/>
  <c r="AY116" i="32"/>
  <c r="AX116" i="32"/>
  <c r="AW116" i="32"/>
  <c r="AV116" i="32"/>
  <c r="AU116" i="32"/>
  <c r="AT116" i="32"/>
  <c r="AS116" i="32"/>
  <c r="AR116" i="32"/>
  <c r="AQ116" i="32"/>
  <c r="AP116" i="32"/>
  <c r="AO116" i="32"/>
  <c r="AN116" i="32"/>
  <c r="AM116" i="32"/>
  <c r="AL116" i="32"/>
  <c r="AK116" i="32"/>
  <c r="AJ116" i="32"/>
  <c r="AI116" i="32"/>
  <c r="AH116" i="32"/>
  <c r="AG116" i="32"/>
  <c r="AF116" i="32"/>
  <c r="AE116" i="32"/>
  <c r="AD116" i="32"/>
  <c r="AC116" i="32"/>
  <c r="AB116" i="32"/>
  <c r="AA116" i="32"/>
  <c r="Z116" i="32"/>
  <c r="Y116" i="32"/>
  <c r="X116" i="32"/>
  <c r="W116" i="32"/>
  <c r="V116" i="32"/>
  <c r="U116" i="32"/>
  <c r="T116" i="32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AZ115" i="32"/>
  <c r="AY115" i="32"/>
  <c r="AX115" i="32"/>
  <c r="AW115" i="32"/>
  <c r="AV115" i="32"/>
  <c r="AU115" i="32"/>
  <c r="AT115" i="32"/>
  <c r="AS115" i="32"/>
  <c r="AR115" i="32"/>
  <c r="AQ115" i="32"/>
  <c r="AP115" i="32"/>
  <c r="AO115" i="32"/>
  <c r="AN115" i="32"/>
  <c r="AM115" i="32"/>
  <c r="AL115" i="32"/>
  <c r="AK115" i="32"/>
  <c r="AJ115" i="32"/>
  <c r="AI115" i="32"/>
  <c r="AH115" i="32"/>
  <c r="AG115" i="32"/>
  <c r="AF115" i="32"/>
  <c r="AE115" i="32"/>
  <c r="AD115" i="32"/>
  <c r="AC115" i="32"/>
  <c r="AB115" i="32"/>
  <c r="AA115" i="32"/>
  <c r="Z115" i="32"/>
  <c r="Y115" i="32"/>
  <c r="X115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AZ114" i="32"/>
  <c r="AY114" i="32"/>
  <c r="AX114" i="32"/>
  <c r="AW114" i="32"/>
  <c r="AV114" i="32"/>
  <c r="AU114" i="32"/>
  <c r="AT114" i="32"/>
  <c r="AS114" i="32"/>
  <c r="AR114" i="32"/>
  <c r="AQ114" i="32"/>
  <c r="AP114" i="32"/>
  <c r="AO114" i="32"/>
  <c r="AN114" i="32"/>
  <c r="AM114" i="32"/>
  <c r="AL114" i="32"/>
  <c r="AK114" i="32"/>
  <c r="AJ114" i="32"/>
  <c r="AI114" i="32"/>
  <c r="AH114" i="32"/>
  <c r="AG114" i="32"/>
  <c r="AF114" i="32"/>
  <c r="AE114" i="32"/>
  <c r="AD114" i="32"/>
  <c r="AC114" i="32"/>
  <c r="AB114" i="32"/>
  <c r="AA114" i="32"/>
  <c r="Z114" i="32"/>
  <c r="Y114" i="32"/>
  <c r="X114" i="32"/>
  <c r="W114" i="32"/>
  <c r="V114" i="32"/>
  <c r="U114" i="32"/>
  <c r="T114" i="32"/>
  <c r="S114" i="32"/>
  <c r="R114" i="32"/>
  <c r="Q114" i="32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AZ113" i="32"/>
  <c r="AY113" i="32"/>
  <c r="AX113" i="32"/>
  <c r="AW113" i="32"/>
  <c r="AV113" i="32"/>
  <c r="AU113" i="32"/>
  <c r="AT113" i="32"/>
  <c r="AS113" i="32"/>
  <c r="AR113" i="32"/>
  <c r="AQ113" i="32"/>
  <c r="AP113" i="32"/>
  <c r="AO113" i="32"/>
  <c r="AN113" i="32"/>
  <c r="AM113" i="32"/>
  <c r="AL113" i="32"/>
  <c r="AK113" i="32"/>
  <c r="AJ113" i="32"/>
  <c r="AI113" i="32"/>
  <c r="AH113" i="32"/>
  <c r="AG113" i="32"/>
  <c r="AF113" i="32"/>
  <c r="AE113" i="32"/>
  <c r="AD113" i="32"/>
  <c r="AC113" i="32"/>
  <c r="AB113" i="32"/>
  <c r="AA113" i="32"/>
  <c r="Z113" i="32"/>
  <c r="Y113" i="32"/>
  <c r="X113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AZ112" i="32"/>
  <c r="AY112" i="32"/>
  <c r="AX112" i="32"/>
  <c r="AW112" i="32"/>
  <c r="AV112" i="32"/>
  <c r="AU112" i="32"/>
  <c r="AT112" i="32"/>
  <c r="AS112" i="32"/>
  <c r="AR112" i="32"/>
  <c r="AQ112" i="32"/>
  <c r="AP112" i="32"/>
  <c r="AO112" i="32"/>
  <c r="AN112" i="32"/>
  <c r="AM112" i="32"/>
  <c r="AL112" i="32"/>
  <c r="AK112" i="32"/>
  <c r="AJ112" i="32"/>
  <c r="AI112" i="32"/>
  <c r="AH112" i="32"/>
  <c r="AG112" i="32"/>
  <c r="AF112" i="32"/>
  <c r="AE112" i="32"/>
  <c r="AD112" i="32"/>
  <c r="AC112" i="32"/>
  <c r="AB112" i="32"/>
  <c r="AA112" i="32"/>
  <c r="Z112" i="32"/>
  <c r="Y112" i="32"/>
  <c r="X112" i="32"/>
  <c r="W112" i="32"/>
  <c r="V112" i="32"/>
  <c r="U112" i="32"/>
  <c r="T112" i="32"/>
  <c r="S112" i="32"/>
  <c r="R112" i="32"/>
  <c r="Q112" i="32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AZ111" i="32"/>
  <c r="AY111" i="32"/>
  <c r="AX111" i="32"/>
  <c r="AW111" i="32"/>
  <c r="AV111" i="32"/>
  <c r="AU111" i="32"/>
  <c r="AT111" i="32"/>
  <c r="AS111" i="32"/>
  <c r="AR111" i="32"/>
  <c r="AQ111" i="32"/>
  <c r="AP111" i="32"/>
  <c r="AO111" i="32"/>
  <c r="AN111" i="32"/>
  <c r="AM111" i="32"/>
  <c r="AL111" i="32"/>
  <c r="AK111" i="32"/>
  <c r="AJ111" i="32"/>
  <c r="AI111" i="32"/>
  <c r="AH111" i="32"/>
  <c r="AG111" i="32"/>
  <c r="AF111" i="32"/>
  <c r="AE111" i="32"/>
  <c r="AD111" i="32"/>
  <c r="AC111" i="32"/>
  <c r="AB111" i="32"/>
  <c r="AA111" i="32"/>
  <c r="Z111" i="32"/>
  <c r="Y111" i="32"/>
  <c r="X111" i="32"/>
  <c r="W111" i="32"/>
  <c r="V111" i="32"/>
  <c r="U111" i="32"/>
  <c r="T111" i="32"/>
  <c r="S111" i="32"/>
  <c r="R111" i="32"/>
  <c r="Q111" i="32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AZ110" i="32"/>
  <c r="AY110" i="32"/>
  <c r="AX110" i="32"/>
  <c r="AW110" i="32"/>
  <c r="AV110" i="32"/>
  <c r="AU110" i="32"/>
  <c r="AT110" i="32"/>
  <c r="AS110" i="32"/>
  <c r="AR110" i="32"/>
  <c r="AQ110" i="32"/>
  <c r="AP110" i="32"/>
  <c r="AO110" i="32"/>
  <c r="AN110" i="32"/>
  <c r="AM110" i="32"/>
  <c r="AL110" i="32"/>
  <c r="AK110" i="32"/>
  <c r="AJ110" i="32"/>
  <c r="AI110" i="32"/>
  <c r="AH110" i="32"/>
  <c r="AG110" i="32"/>
  <c r="AF110" i="32"/>
  <c r="AE110" i="32"/>
  <c r="AD110" i="32"/>
  <c r="AC110" i="32"/>
  <c r="AB110" i="32"/>
  <c r="AA110" i="32"/>
  <c r="Z110" i="32"/>
  <c r="Y110" i="32"/>
  <c r="X110" i="32"/>
  <c r="W110" i="32"/>
  <c r="V110" i="32"/>
  <c r="U110" i="32"/>
  <c r="T110" i="32"/>
  <c r="S110" i="32"/>
  <c r="R110" i="32"/>
  <c r="Q110" i="32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AZ109" i="32"/>
  <c r="AY109" i="32"/>
  <c r="AX109" i="32"/>
  <c r="AW109" i="32"/>
  <c r="AV109" i="32"/>
  <c r="AU109" i="32"/>
  <c r="AT109" i="32"/>
  <c r="AS109" i="32"/>
  <c r="AR109" i="32"/>
  <c r="AQ109" i="32"/>
  <c r="AP109" i="32"/>
  <c r="AO109" i="32"/>
  <c r="AN109" i="32"/>
  <c r="AM109" i="32"/>
  <c r="AL109" i="32"/>
  <c r="AK109" i="32"/>
  <c r="AJ109" i="32"/>
  <c r="AI109" i="32"/>
  <c r="AH109" i="32"/>
  <c r="AG109" i="32"/>
  <c r="AF109" i="32"/>
  <c r="AE109" i="32"/>
  <c r="AD109" i="32"/>
  <c r="AC109" i="32"/>
  <c r="AB109" i="32"/>
  <c r="AA109" i="32"/>
  <c r="Z109" i="32"/>
  <c r="Y109" i="32"/>
  <c r="X109" i="32"/>
  <c r="W109" i="32"/>
  <c r="V109" i="32"/>
  <c r="U109" i="32"/>
  <c r="T109" i="32"/>
  <c r="S109" i="32"/>
  <c r="R109" i="32"/>
  <c r="Q109" i="32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AZ108" i="32"/>
  <c r="AY108" i="32"/>
  <c r="AX108" i="32"/>
  <c r="AW108" i="32"/>
  <c r="AV108" i="32"/>
  <c r="AU108" i="32"/>
  <c r="AT108" i="32"/>
  <c r="AS108" i="32"/>
  <c r="AR108" i="32"/>
  <c r="AQ108" i="32"/>
  <c r="AP108" i="32"/>
  <c r="AO108" i="32"/>
  <c r="AN108" i="32"/>
  <c r="AM108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V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AZ107" i="32"/>
  <c r="AY107" i="32"/>
  <c r="AX107" i="32"/>
  <c r="AW107" i="32"/>
  <c r="AV107" i="32"/>
  <c r="AU107" i="32"/>
  <c r="AT107" i="32"/>
  <c r="AS107" i="32"/>
  <c r="AR107" i="32"/>
  <c r="AQ107" i="32"/>
  <c r="AP107" i="32"/>
  <c r="AO107" i="32"/>
  <c r="AN107" i="32"/>
  <c r="AM107" i="32"/>
  <c r="AL107" i="32"/>
  <c r="AK107" i="32"/>
  <c r="AJ107" i="32"/>
  <c r="AI107" i="32"/>
  <c r="AH107" i="32"/>
  <c r="AG107" i="32"/>
  <c r="AF107" i="32"/>
  <c r="AE107" i="32"/>
  <c r="AD107" i="32"/>
  <c r="AC107" i="32"/>
  <c r="AB107" i="32"/>
  <c r="AA107" i="32"/>
  <c r="Z107" i="32"/>
  <c r="Y107" i="32"/>
  <c r="X107" i="32"/>
  <c r="W107" i="32"/>
  <c r="V107" i="32"/>
  <c r="U107" i="32"/>
  <c r="T107" i="32"/>
  <c r="S107" i="32"/>
  <c r="R107" i="32"/>
  <c r="Q107" i="32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AZ106" i="32"/>
  <c r="AY106" i="32"/>
  <c r="AX106" i="32"/>
  <c r="AW106" i="32"/>
  <c r="AV106" i="32"/>
  <c r="AU106" i="32"/>
  <c r="AT106" i="32"/>
  <c r="AS106" i="32"/>
  <c r="AR106" i="32"/>
  <c r="AQ106" i="32"/>
  <c r="AP106" i="32"/>
  <c r="AO106" i="32"/>
  <c r="AN106" i="32"/>
  <c r="AM106" i="32"/>
  <c r="AL106" i="32"/>
  <c r="AK106" i="32"/>
  <c r="AJ106" i="32"/>
  <c r="AI106" i="32"/>
  <c r="AH106" i="32"/>
  <c r="AG106" i="32"/>
  <c r="AF106" i="32"/>
  <c r="AE106" i="32"/>
  <c r="AD106" i="32"/>
  <c r="AC106" i="32"/>
  <c r="AB106" i="32"/>
  <c r="AA106" i="32"/>
  <c r="Z106" i="32"/>
  <c r="Y106" i="32"/>
  <c r="X106" i="32"/>
  <c r="W106" i="32"/>
  <c r="V106" i="32"/>
  <c r="U106" i="32"/>
  <c r="T106" i="32"/>
  <c r="S106" i="32"/>
  <c r="R106" i="32"/>
  <c r="Q106" i="32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AZ105" i="32"/>
  <c r="AY105" i="32"/>
  <c r="AX105" i="32"/>
  <c r="AW105" i="32"/>
  <c r="AV105" i="32"/>
  <c r="AU105" i="32"/>
  <c r="AT105" i="32"/>
  <c r="AS105" i="32"/>
  <c r="AR105" i="32"/>
  <c r="AQ105" i="32"/>
  <c r="AP105" i="32"/>
  <c r="AO105" i="32"/>
  <c r="AN105" i="32"/>
  <c r="AM105" i="32"/>
  <c r="AL105" i="32"/>
  <c r="AK105" i="32"/>
  <c r="AJ105" i="32"/>
  <c r="AI105" i="32"/>
  <c r="AH105" i="32"/>
  <c r="AG105" i="32"/>
  <c r="AF105" i="32"/>
  <c r="AE105" i="32"/>
  <c r="AD105" i="32"/>
  <c r="AC105" i="32"/>
  <c r="AB105" i="32"/>
  <c r="AA105" i="32"/>
  <c r="Z105" i="32"/>
  <c r="Y105" i="32"/>
  <c r="X105" i="32"/>
  <c r="W105" i="32"/>
  <c r="V105" i="32"/>
  <c r="U105" i="32"/>
  <c r="T105" i="32"/>
  <c r="S105" i="32"/>
  <c r="R105" i="32"/>
  <c r="Q105" i="32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AZ104" i="32"/>
  <c r="AY104" i="32"/>
  <c r="AX104" i="32"/>
  <c r="AW104" i="32"/>
  <c r="AV104" i="32"/>
  <c r="AU104" i="32"/>
  <c r="AT104" i="32"/>
  <c r="AS104" i="32"/>
  <c r="AR104" i="32"/>
  <c r="AQ104" i="32"/>
  <c r="AP104" i="32"/>
  <c r="AO104" i="32"/>
  <c r="AN104" i="32"/>
  <c r="AM104" i="32"/>
  <c r="AL104" i="32"/>
  <c r="AK104" i="32"/>
  <c r="AJ104" i="32"/>
  <c r="AI104" i="32"/>
  <c r="AH104" i="32"/>
  <c r="AG104" i="32"/>
  <c r="AF104" i="32"/>
  <c r="AE104" i="32"/>
  <c r="AD104" i="32"/>
  <c r="AC104" i="32"/>
  <c r="AB104" i="32"/>
  <c r="AA104" i="32"/>
  <c r="Z104" i="32"/>
  <c r="Y104" i="32"/>
  <c r="X104" i="32"/>
  <c r="W104" i="32"/>
  <c r="V104" i="32"/>
  <c r="U104" i="32"/>
  <c r="T104" i="32"/>
  <c r="S104" i="32"/>
  <c r="R104" i="32"/>
  <c r="Q104" i="32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AZ103" i="32"/>
  <c r="AY103" i="32"/>
  <c r="AX103" i="32"/>
  <c r="AW103" i="32"/>
  <c r="AV103" i="32"/>
  <c r="AU103" i="32"/>
  <c r="AT103" i="32"/>
  <c r="AS103" i="32"/>
  <c r="AR103" i="32"/>
  <c r="AQ103" i="32"/>
  <c r="AP103" i="32"/>
  <c r="AO103" i="32"/>
  <c r="AN103" i="32"/>
  <c r="AM103" i="32"/>
  <c r="AL103" i="32"/>
  <c r="AK103" i="32"/>
  <c r="AJ103" i="32"/>
  <c r="AI103" i="32"/>
  <c r="AH103" i="32"/>
  <c r="AG103" i="32"/>
  <c r="AF103" i="32"/>
  <c r="AE103" i="32"/>
  <c r="AD103" i="32"/>
  <c r="AC103" i="32"/>
  <c r="AB103" i="32"/>
  <c r="AA103" i="32"/>
  <c r="Z103" i="32"/>
  <c r="Y103" i="32"/>
  <c r="X103" i="32"/>
  <c r="W103" i="32"/>
  <c r="V103" i="32"/>
  <c r="U103" i="32"/>
  <c r="T103" i="32"/>
  <c r="S103" i="32"/>
  <c r="R103" i="32"/>
  <c r="Q103" i="32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AZ102" i="32"/>
  <c r="AY102" i="32"/>
  <c r="AX102" i="32"/>
  <c r="AW102" i="32"/>
  <c r="AV102" i="32"/>
  <c r="AU102" i="32"/>
  <c r="AT102" i="32"/>
  <c r="AS102" i="32"/>
  <c r="AR102" i="32"/>
  <c r="AQ102" i="32"/>
  <c r="AP102" i="32"/>
  <c r="AO102" i="32"/>
  <c r="AN102" i="32"/>
  <c r="AM102" i="32"/>
  <c r="AL102" i="32"/>
  <c r="AK102" i="32"/>
  <c r="AJ102" i="32"/>
  <c r="AI102" i="32"/>
  <c r="AH102" i="32"/>
  <c r="AG102" i="32"/>
  <c r="AF102" i="32"/>
  <c r="AE102" i="32"/>
  <c r="AD102" i="32"/>
  <c r="AC102" i="32"/>
  <c r="AB102" i="32"/>
  <c r="AA102" i="32"/>
  <c r="Z102" i="32"/>
  <c r="Y102" i="32"/>
  <c r="X102" i="32"/>
  <c r="W102" i="32"/>
  <c r="V102" i="32"/>
  <c r="U102" i="32"/>
  <c r="T102" i="32"/>
  <c r="S102" i="32"/>
  <c r="R102" i="32"/>
  <c r="Q102" i="32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AZ101" i="32"/>
  <c r="AY101" i="32"/>
  <c r="AX101" i="32"/>
  <c r="AW101" i="32"/>
  <c r="AV101" i="32"/>
  <c r="AU101" i="32"/>
  <c r="AT101" i="32"/>
  <c r="AS101" i="32"/>
  <c r="AR101" i="32"/>
  <c r="AQ101" i="32"/>
  <c r="AP101" i="32"/>
  <c r="AO101" i="32"/>
  <c r="AN101" i="32"/>
  <c r="AM101" i="32"/>
  <c r="AL101" i="32"/>
  <c r="AK101" i="32"/>
  <c r="AJ101" i="32"/>
  <c r="AI101" i="32"/>
  <c r="AH101" i="32"/>
  <c r="AG101" i="32"/>
  <c r="AF101" i="32"/>
  <c r="AE101" i="32"/>
  <c r="AD101" i="32"/>
  <c r="AC101" i="32"/>
  <c r="AB101" i="32"/>
  <c r="AA101" i="32"/>
  <c r="Z101" i="32"/>
  <c r="Y101" i="32"/>
  <c r="X101" i="32"/>
  <c r="W101" i="32"/>
  <c r="V101" i="32"/>
  <c r="U101" i="32"/>
  <c r="T101" i="32"/>
  <c r="S101" i="32"/>
  <c r="R101" i="32"/>
  <c r="Q101" i="32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AZ100" i="32"/>
  <c r="AY100" i="32"/>
  <c r="AX100" i="32"/>
  <c r="AW100" i="32"/>
  <c r="AV100" i="32"/>
  <c r="AU100" i="32"/>
  <c r="AT100" i="32"/>
  <c r="AS100" i="32"/>
  <c r="AR100" i="32"/>
  <c r="AQ100" i="32"/>
  <c r="AP100" i="32"/>
  <c r="AO100" i="32"/>
  <c r="AN100" i="32"/>
  <c r="AM100" i="32"/>
  <c r="AL100" i="32"/>
  <c r="AK100" i="32"/>
  <c r="AJ100" i="32"/>
  <c r="AI100" i="32"/>
  <c r="AH100" i="32"/>
  <c r="AG100" i="32"/>
  <c r="AF100" i="32"/>
  <c r="AE100" i="32"/>
  <c r="AD100" i="32"/>
  <c r="AC100" i="32"/>
  <c r="AB100" i="32"/>
  <c r="AA100" i="32"/>
  <c r="Z100" i="32"/>
  <c r="Y100" i="32"/>
  <c r="X100" i="32"/>
  <c r="W100" i="32"/>
  <c r="V100" i="32"/>
  <c r="U100" i="32"/>
  <c r="T100" i="32"/>
  <c r="S100" i="32"/>
  <c r="R100" i="32"/>
  <c r="Q100" i="32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AZ99" i="32"/>
  <c r="AY99" i="32"/>
  <c r="AX99" i="32"/>
  <c r="AW99" i="32"/>
  <c r="AV99" i="32"/>
  <c r="AU99" i="32"/>
  <c r="AT99" i="32"/>
  <c r="AS99" i="32"/>
  <c r="AR99" i="32"/>
  <c r="AQ99" i="32"/>
  <c r="AP99" i="32"/>
  <c r="AO99" i="32"/>
  <c r="AN99" i="32"/>
  <c r="AM99" i="32"/>
  <c r="AL99" i="32"/>
  <c r="AK99" i="32"/>
  <c r="AJ99" i="32"/>
  <c r="AI99" i="32"/>
  <c r="AH99" i="32"/>
  <c r="AG99" i="32"/>
  <c r="AF99" i="32"/>
  <c r="AE99" i="32"/>
  <c r="AD99" i="32"/>
  <c r="AC99" i="32"/>
  <c r="AB99" i="32"/>
  <c r="AA99" i="32"/>
  <c r="Z99" i="32"/>
  <c r="Y99" i="32"/>
  <c r="X99" i="32"/>
  <c r="W99" i="32"/>
  <c r="V99" i="32"/>
  <c r="U99" i="32"/>
  <c r="T99" i="32"/>
  <c r="S99" i="32"/>
  <c r="R99" i="32"/>
  <c r="Q99" i="32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AZ98" i="32"/>
  <c r="AY98" i="32"/>
  <c r="AX98" i="32"/>
  <c r="AW98" i="32"/>
  <c r="AV98" i="32"/>
  <c r="AU98" i="32"/>
  <c r="AT98" i="32"/>
  <c r="AS98" i="32"/>
  <c r="AR98" i="32"/>
  <c r="AQ98" i="32"/>
  <c r="AP98" i="32"/>
  <c r="AO98" i="32"/>
  <c r="AN98" i="32"/>
  <c r="AM98" i="32"/>
  <c r="AL98" i="32"/>
  <c r="AK98" i="32"/>
  <c r="AJ98" i="32"/>
  <c r="AI98" i="32"/>
  <c r="AH98" i="32"/>
  <c r="AG98" i="32"/>
  <c r="AF98" i="32"/>
  <c r="AE98" i="32"/>
  <c r="AD98" i="32"/>
  <c r="AC98" i="32"/>
  <c r="AB98" i="32"/>
  <c r="AA98" i="32"/>
  <c r="Z98" i="32"/>
  <c r="Y98" i="32"/>
  <c r="X98" i="32"/>
  <c r="W98" i="32"/>
  <c r="V98" i="32"/>
  <c r="U98" i="32"/>
  <c r="T98" i="32"/>
  <c r="S98" i="32"/>
  <c r="R98" i="32"/>
  <c r="Q98" i="32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AZ97" i="32"/>
  <c r="AY97" i="32"/>
  <c r="AX97" i="32"/>
  <c r="AW97" i="32"/>
  <c r="AV97" i="32"/>
  <c r="AU97" i="32"/>
  <c r="AT97" i="32"/>
  <c r="AS97" i="32"/>
  <c r="AR97" i="32"/>
  <c r="AQ97" i="32"/>
  <c r="AP97" i="32"/>
  <c r="AO97" i="32"/>
  <c r="AN97" i="32"/>
  <c r="AM97" i="32"/>
  <c r="AL97" i="32"/>
  <c r="AK97" i="32"/>
  <c r="AJ97" i="32"/>
  <c r="AI97" i="32"/>
  <c r="AH97" i="32"/>
  <c r="AG97" i="32"/>
  <c r="AF97" i="32"/>
  <c r="AE97" i="32"/>
  <c r="AD97" i="32"/>
  <c r="AC97" i="32"/>
  <c r="AB97" i="32"/>
  <c r="AA97" i="32"/>
  <c r="Z97" i="32"/>
  <c r="Y97" i="32"/>
  <c r="X97" i="32"/>
  <c r="W97" i="32"/>
  <c r="V97" i="32"/>
  <c r="U97" i="32"/>
  <c r="T97" i="32"/>
  <c r="S97" i="32"/>
  <c r="R97" i="32"/>
  <c r="Q97" i="32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AZ96" i="32"/>
  <c r="AY96" i="32"/>
  <c r="AX96" i="32"/>
  <c r="AW96" i="32"/>
  <c r="AV96" i="32"/>
  <c r="AU96" i="32"/>
  <c r="AT96" i="32"/>
  <c r="AS96" i="32"/>
  <c r="AR96" i="32"/>
  <c r="AQ96" i="32"/>
  <c r="AP96" i="32"/>
  <c r="AO96" i="32"/>
  <c r="AN96" i="32"/>
  <c r="AM96" i="32"/>
  <c r="AL96" i="32"/>
  <c r="AK96" i="32"/>
  <c r="AJ96" i="32"/>
  <c r="AI96" i="32"/>
  <c r="AH96" i="32"/>
  <c r="AG96" i="32"/>
  <c r="AF96" i="32"/>
  <c r="AE96" i="32"/>
  <c r="AD96" i="32"/>
  <c r="AC96" i="32"/>
  <c r="AB96" i="32"/>
  <c r="AA96" i="32"/>
  <c r="Z96" i="32"/>
  <c r="Y96" i="32"/>
  <c r="X96" i="32"/>
  <c r="W96" i="32"/>
  <c r="V96" i="32"/>
  <c r="U96" i="32"/>
  <c r="T96" i="32"/>
  <c r="S96" i="32"/>
  <c r="R96" i="32"/>
  <c r="Q96" i="32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AZ95" i="32"/>
  <c r="AY95" i="32"/>
  <c r="AX95" i="32"/>
  <c r="AW95" i="32"/>
  <c r="AV95" i="32"/>
  <c r="AU95" i="32"/>
  <c r="AT95" i="32"/>
  <c r="AS95" i="32"/>
  <c r="AR95" i="32"/>
  <c r="AQ95" i="32"/>
  <c r="AP95" i="32"/>
  <c r="AO95" i="32"/>
  <c r="AN95" i="32"/>
  <c r="AM95" i="32"/>
  <c r="AL95" i="32"/>
  <c r="AK95" i="32"/>
  <c r="AJ95" i="32"/>
  <c r="AI95" i="32"/>
  <c r="AH95" i="32"/>
  <c r="AG95" i="32"/>
  <c r="AF95" i="32"/>
  <c r="AE95" i="32"/>
  <c r="AD95" i="32"/>
  <c r="AC95" i="32"/>
  <c r="AB95" i="32"/>
  <c r="AA95" i="32"/>
  <c r="Z95" i="32"/>
  <c r="Y95" i="32"/>
  <c r="X95" i="32"/>
  <c r="W95" i="32"/>
  <c r="V95" i="32"/>
  <c r="U95" i="32"/>
  <c r="T95" i="32"/>
  <c r="S95" i="32"/>
  <c r="R95" i="32"/>
  <c r="Q95" i="32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AZ94" i="32"/>
  <c r="AY94" i="32"/>
  <c r="AX94" i="32"/>
  <c r="AW94" i="32"/>
  <c r="AV94" i="32"/>
  <c r="AU94" i="32"/>
  <c r="AT94" i="32"/>
  <c r="AS94" i="32"/>
  <c r="AR94" i="32"/>
  <c r="AQ94" i="32"/>
  <c r="AP94" i="32"/>
  <c r="AO94" i="32"/>
  <c r="AN94" i="32"/>
  <c r="AM94" i="32"/>
  <c r="AL94" i="32"/>
  <c r="AK94" i="32"/>
  <c r="AJ94" i="32"/>
  <c r="AI94" i="32"/>
  <c r="AH94" i="32"/>
  <c r="AG94" i="32"/>
  <c r="AF94" i="32"/>
  <c r="AE94" i="32"/>
  <c r="AD94" i="32"/>
  <c r="AC94" i="32"/>
  <c r="AB94" i="32"/>
  <c r="AA94" i="32"/>
  <c r="Z94" i="32"/>
  <c r="Y94" i="32"/>
  <c r="X94" i="32"/>
  <c r="W94" i="32"/>
  <c r="V94" i="32"/>
  <c r="U94" i="32"/>
  <c r="T94" i="32"/>
  <c r="S94" i="32"/>
  <c r="R94" i="32"/>
  <c r="Q94" i="32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AZ93" i="32"/>
  <c r="AY93" i="32"/>
  <c r="AX93" i="32"/>
  <c r="AW93" i="32"/>
  <c r="AV93" i="32"/>
  <c r="AU93" i="32"/>
  <c r="AT93" i="32"/>
  <c r="AS93" i="32"/>
  <c r="AR93" i="32"/>
  <c r="AQ93" i="32"/>
  <c r="AP93" i="32"/>
  <c r="AO93" i="32"/>
  <c r="AN93" i="32"/>
  <c r="AM93" i="32"/>
  <c r="AL93" i="32"/>
  <c r="AK93" i="32"/>
  <c r="AJ93" i="32"/>
  <c r="AI93" i="32"/>
  <c r="AH93" i="32"/>
  <c r="AG93" i="32"/>
  <c r="AF93" i="32"/>
  <c r="AE93" i="32"/>
  <c r="AD93" i="32"/>
  <c r="AC93" i="32"/>
  <c r="AB93" i="32"/>
  <c r="AA93" i="32"/>
  <c r="Z93" i="32"/>
  <c r="Y93" i="32"/>
  <c r="X93" i="32"/>
  <c r="W93" i="32"/>
  <c r="V93" i="32"/>
  <c r="U93" i="32"/>
  <c r="T93" i="32"/>
  <c r="S93" i="32"/>
  <c r="R93" i="32"/>
  <c r="Q93" i="32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AZ92" i="32"/>
  <c r="AY92" i="32"/>
  <c r="AX92" i="32"/>
  <c r="AW92" i="32"/>
  <c r="AV92" i="32"/>
  <c r="AU92" i="32"/>
  <c r="AT92" i="32"/>
  <c r="AS92" i="32"/>
  <c r="AR92" i="32"/>
  <c r="AQ92" i="32"/>
  <c r="AP92" i="32"/>
  <c r="AO92" i="32"/>
  <c r="AN92" i="32"/>
  <c r="AM92" i="32"/>
  <c r="AL92" i="32"/>
  <c r="AK92" i="32"/>
  <c r="AJ92" i="32"/>
  <c r="AI92" i="32"/>
  <c r="AH92" i="32"/>
  <c r="AG92" i="32"/>
  <c r="AF92" i="32"/>
  <c r="AE92" i="32"/>
  <c r="AD92" i="32"/>
  <c r="AC92" i="32"/>
  <c r="AB92" i="32"/>
  <c r="AA92" i="32"/>
  <c r="Z92" i="32"/>
  <c r="Y92" i="32"/>
  <c r="X92" i="32"/>
  <c r="W92" i="32"/>
  <c r="V92" i="32"/>
  <c r="U92" i="32"/>
  <c r="T92" i="32"/>
  <c r="S92" i="32"/>
  <c r="R92" i="32"/>
  <c r="Q92" i="32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AZ91" i="32"/>
  <c r="AY91" i="32"/>
  <c r="AX91" i="32"/>
  <c r="AW91" i="32"/>
  <c r="AV91" i="32"/>
  <c r="AU91" i="32"/>
  <c r="AT91" i="32"/>
  <c r="AS91" i="32"/>
  <c r="AR91" i="32"/>
  <c r="AQ91" i="32"/>
  <c r="AP91" i="32"/>
  <c r="AO91" i="32"/>
  <c r="AN91" i="32"/>
  <c r="AM91" i="32"/>
  <c r="AL91" i="32"/>
  <c r="AK91" i="32"/>
  <c r="AJ91" i="32"/>
  <c r="AI91" i="32"/>
  <c r="AH91" i="32"/>
  <c r="AG91" i="32"/>
  <c r="AF91" i="32"/>
  <c r="AE91" i="32"/>
  <c r="AD91" i="32"/>
  <c r="AC91" i="32"/>
  <c r="AB91" i="32"/>
  <c r="AA91" i="32"/>
  <c r="Z91" i="32"/>
  <c r="Y91" i="32"/>
  <c r="X91" i="32"/>
  <c r="W91" i="32"/>
  <c r="V91" i="32"/>
  <c r="U91" i="32"/>
  <c r="T91" i="32"/>
  <c r="S91" i="32"/>
  <c r="R91" i="32"/>
  <c r="Q91" i="32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AZ90" i="32"/>
  <c r="AY90" i="32"/>
  <c r="AX90" i="32"/>
  <c r="AW90" i="32"/>
  <c r="AV90" i="32"/>
  <c r="AU90" i="32"/>
  <c r="AT90" i="32"/>
  <c r="AS90" i="32"/>
  <c r="AR90" i="32"/>
  <c r="AQ90" i="32"/>
  <c r="AP90" i="32"/>
  <c r="AO90" i="32"/>
  <c r="AN90" i="32"/>
  <c r="AM90" i="32"/>
  <c r="AL90" i="32"/>
  <c r="AK90" i="32"/>
  <c r="AJ90" i="32"/>
  <c r="AI90" i="32"/>
  <c r="AH90" i="32"/>
  <c r="AG90" i="32"/>
  <c r="AF90" i="32"/>
  <c r="AE90" i="32"/>
  <c r="AD90" i="32"/>
  <c r="AC90" i="32"/>
  <c r="AB90" i="32"/>
  <c r="AA90" i="32"/>
  <c r="Z90" i="32"/>
  <c r="Y90" i="32"/>
  <c r="X90" i="32"/>
  <c r="W90" i="32"/>
  <c r="V90" i="32"/>
  <c r="U90" i="32"/>
  <c r="T90" i="32"/>
  <c r="S90" i="32"/>
  <c r="R90" i="32"/>
  <c r="Q90" i="32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AZ89" i="32"/>
  <c r="AY89" i="32"/>
  <c r="AX89" i="32"/>
  <c r="AW89" i="32"/>
  <c r="AV89" i="32"/>
  <c r="AU89" i="32"/>
  <c r="AT89" i="32"/>
  <c r="AS89" i="32"/>
  <c r="AR89" i="32"/>
  <c r="AQ89" i="32"/>
  <c r="AP89" i="32"/>
  <c r="AO89" i="32"/>
  <c r="AN89" i="32"/>
  <c r="AM89" i="32"/>
  <c r="AL89" i="32"/>
  <c r="AK89" i="32"/>
  <c r="AJ89" i="32"/>
  <c r="AI89" i="32"/>
  <c r="AH89" i="32"/>
  <c r="AG89" i="32"/>
  <c r="AF89" i="32"/>
  <c r="AE89" i="32"/>
  <c r="AD89" i="32"/>
  <c r="AC89" i="32"/>
  <c r="AB89" i="32"/>
  <c r="AA89" i="32"/>
  <c r="Z89" i="32"/>
  <c r="Y89" i="32"/>
  <c r="X89" i="32"/>
  <c r="W89" i="32"/>
  <c r="V89" i="32"/>
  <c r="U89" i="32"/>
  <c r="T89" i="32"/>
  <c r="S89" i="32"/>
  <c r="R89" i="32"/>
  <c r="Q89" i="32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AZ88" i="32"/>
  <c r="AY88" i="32"/>
  <c r="AX88" i="32"/>
  <c r="AW88" i="32"/>
  <c r="AV88" i="32"/>
  <c r="AU88" i="32"/>
  <c r="AT88" i="32"/>
  <c r="AS88" i="32"/>
  <c r="AR88" i="32"/>
  <c r="AQ88" i="32"/>
  <c r="AP88" i="32"/>
  <c r="AO88" i="32"/>
  <c r="AN88" i="32"/>
  <c r="AM88" i="32"/>
  <c r="AL88" i="32"/>
  <c r="AK88" i="32"/>
  <c r="AJ88" i="32"/>
  <c r="AI88" i="32"/>
  <c r="AH88" i="32"/>
  <c r="AG88" i="32"/>
  <c r="AF88" i="32"/>
  <c r="AE88" i="32"/>
  <c r="AD88" i="32"/>
  <c r="AC88" i="32"/>
  <c r="AB88" i="32"/>
  <c r="AA88" i="32"/>
  <c r="Z88" i="32"/>
  <c r="Y88" i="32"/>
  <c r="X88" i="32"/>
  <c r="W88" i="32"/>
  <c r="V88" i="32"/>
  <c r="U88" i="32"/>
  <c r="T88" i="32"/>
  <c r="S88" i="32"/>
  <c r="R88" i="32"/>
  <c r="Q88" i="32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AZ87" i="32"/>
  <c r="AY87" i="32"/>
  <c r="AX87" i="32"/>
  <c r="AW87" i="32"/>
  <c r="AV87" i="32"/>
  <c r="AU87" i="32"/>
  <c r="AT87" i="32"/>
  <c r="AS87" i="32"/>
  <c r="AR87" i="32"/>
  <c r="AQ87" i="32"/>
  <c r="AP87" i="32"/>
  <c r="AO87" i="32"/>
  <c r="AN87" i="32"/>
  <c r="AM87" i="32"/>
  <c r="AL87" i="32"/>
  <c r="AK87" i="32"/>
  <c r="AJ87" i="32"/>
  <c r="AI87" i="32"/>
  <c r="AH87" i="32"/>
  <c r="AG87" i="32"/>
  <c r="AF87" i="32"/>
  <c r="AE87" i="32"/>
  <c r="AD87" i="32"/>
  <c r="AC87" i="32"/>
  <c r="AB87" i="32"/>
  <c r="AA87" i="32"/>
  <c r="Z87" i="32"/>
  <c r="Y87" i="32"/>
  <c r="X87" i="32"/>
  <c r="W87" i="32"/>
  <c r="V87" i="32"/>
  <c r="U87" i="32"/>
  <c r="T87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AZ86" i="32"/>
  <c r="AY86" i="32"/>
  <c r="AX86" i="32"/>
  <c r="AW86" i="32"/>
  <c r="AV86" i="32"/>
  <c r="AU86" i="32"/>
  <c r="AT86" i="32"/>
  <c r="AS86" i="32"/>
  <c r="AR86" i="32"/>
  <c r="AQ86" i="32"/>
  <c r="AP86" i="32"/>
  <c r="AO86" i="32"/>
  <c r="AN86" i="32"/>
  <c r="AM86" i="32"/>
  <c r="AL86" i="32"/>
  <c r="AK86" i="32"/>
  <c r="AJ86" i="32"/>
  <c r="AI86" i="32"/>
  <c r="AH86" i="32"/>
  <c r="AG86" i="32"/>
  <c r="AF86" i="32"/>
  <c r="AE86" i="32"/>
  <c r="AD86" i="32"/>
  <c r="AC86" i="32"/>
  <c r="AB86" i="32"/>
  <c r="AA86" i="32"/>
  <c r="Z86" i="32"/>
  <c r="Y86" i="32"/>
  <c r="X86" i="32"/>
  <c r="W86" i="32"/>
  <c r="V86" i="32"/>
  <c r="U86" i="32"/>
  <c r="T86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AZ85" i="32"/>
  <c r="AY85" i="32"/>
  <c r="AX85" i="32"/>
  <c r="AW85" i="32"/>
  <c r="AV85" i="32"/>
  <c r="AU85" i="32"/>
  <c r="AT85" i="32"/>
  <c r="AS85" i="32"/>
  <c r="AR85" i="32"/>
  <c r="AQ85" i="32"/>
  <c r="AP85" i="32"/>
  <c r="AO85" i="32"/>
  <c r="AN85" i="32"/>
  <c r="AM85" i="32"/>
  <c r="AL85" i="32"/>
  <c r="AK85" i="32"/>
  <c r="AJ85" i="32"/>
  <c r="AI85" i="32"/>
  <c r="AH85" i="32"/>
  <c r="AG85" i="32"/>
  <c r="AF85" i="32"/>
  <c r="AE85" i="32"/>
  <c r="AD85" i="32"/>
  <c r="AC85" i="32"/>
  <c r="AB85" i="32"/>
  <c r="AA85" i="32"/>
  <c r="Z85" i="32"/>
  <c r="Y85" i="32"/>
  <c r="X85" i="32"/>
  <c r="W85" i="32"/>
  <c r="V85" i="32"/>
  <c r="U85" i="32"/>
  <c r="T85" i="32"/>
  <c r="S85" i="32"/>
  <c r="R85" i="32"/>
  <c r="Q85" i="32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AZ84" i="32"/>
  <c r="AY84" i="32"/>
  <c r="AX84" i="32"/>
  <c r="AW84" i="32"/>
  <c r="AV84" i="32"/>
  <c r="AU84" i="32"/>
  <c r="AT84" i="32"/>
  <c r="AS84" i="32"/>
  <c r="AR84" i="32"/>
  <c r="AQ84" i="32"/>
  <c r="AP84" i="32"/>
  <c r="AO84" i="32"/>
  <c r="AN84" i="32"/>
  <c r="AM84" i="32"/>
  <c r="AL84" i="32"/>
  <c r="AK84" i="32"/>
  <c r="AJ84" i="32"/>
  <c r="AI84" i="32"/>
  <c r="AH84" i="32"/>
  <c r="AG84" i="32"/>
  <c r="AF84" i="32"/>
  <c r="AE84" i="32"/>
  <c r="AD84" i="32"/>
  <c r="AC84" i="32"/>
  <c r="AB84" i="32"/>
  <c r="AA84" i="32"/>
  <c r="Z84" i="32"/>
  <c r="Y84" i="32"/>
  <c r="X84" i="32"/>
  <c r="W84" i="32"/>
  <c r="V84" i="32"/>
  <c r="U84" i="32"/>
  <c r="T84" i="32"/>
  <c r="S84" i="32"/>
  <c r="R84" i="32"/>
  <c r="Q84" i="32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AZ83" i="32"/>
  <c r="AY83" i="32"/>
  <c r="AX83" i="32"/>
  <c r="AW83" i="32"/>
  <c r="AV83" i="32"/>
  <c r="AU83" i="32"/>
  <c r="AT83" i="32"/>
  <c r="AS83" i="32"/>
  <c r="AR83" i="32"/>
  <c r="AQ83" i="32"/>
  <c r="AP83" i="32"/>
  <c r="AO83" i="32"/>
  <c r="AN83" i="32"/>
  <c r="AM83" i="32"/>
  <c r="AL83" i="32"/>
  <c r="AK83" i="32"/>
  <c r="AJ83" i="32"/>
  <c r="AI83" i="32"/>
  <c r="AH83" i="32"/>
  <c r="AG83" i="32"/>
  <c r="AF83" i="32"/>
  <c r="AE83" i="32"/>
  <c r="AD83" i="32"/>
  <c r="AC83" i="32"/>
  <c r="AB83" i="32"/>
  <c r="AA83" i="32"/>
  <c r="Z83" i="32"/>
  <c r="Y83" i="32"/>
  <c r="X83" i="32"/>
  <c r="W83" i="32"/>
  <c r="V83" i="32"/>
  <c r="U83" i="32"/>
  <c r="T83" i="32"/>
  <c r="S83" i="32"/>
  <c r="R83" i="32"/>
  <c r="Q83" i="32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AZ82" i="32"/>
  <c r="AY82" i="32"/>
  <c r="AX82" i="32"/>
  <c r="AW82" i="32"/>
  <c r="AV82" i="32"/>
  <c r="AU82" i="32"/>
  <c r="AT82" i="32"/>
  <c r="AS82" i="32"/>
  <c r="AR82" i="32"/>
  <c r="AQ82" i="32"/>
  <c r="AP82" i="32"/>
  <c r="AO82" i="32"/>
  <c r="AN82" i="32"/>
  <c r="AM82" i="32"/>
  <c r="AL82" i="32"/>
  <c r="AK82" i="32"/>
  <c r="AJ82" i="32"/>
  <c r="AI82" i="32"/>
  <c r="AH82" i="32"/>
  <c r="AG82" i="32"/>
  <c r="AF82" i="32"/>
  <c r="AE82" i="32"/>
  <c r="AD82" i="32"/>
  <c r="AC82" i="32"/>
  <c r="AB82" i="32"/>
  <c r="AA82" i="32"/>
  <c r="Z82" i="32"/>
  <c r="Y82" i="32"/>
  <c r="X82" i="32"/>
  <c r="W82" i="32"/>
  <c r="V82" i="32"/>
  <c r="U82" i="32"/>
  <c r="T82" i="32"/>
  <c r="S82" i="32"/>
  <c r="R82" i="32"/>
  <c r="Q82" i="32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AZ81" i="32"/>
  <c r="AY81" i="32"/>
  <c r="AX81" i="32"/>
  <c r="AW81" i="32"/>
  <c r="AV81" i="32"/>
  <c r="AU81" i="32"/>
  <c r="AT81" i="32"/>
  <c r="AS81" i="32"/>
  <c r="AR81" i="32"/>
  <c r="AQ81" i="32"/>
  <c r="AP81" i="32"/>
  <c r="AO81" i="32"/>
  <c r="AN81" i="32"/>
  <c r="AM81" i="32"/>
  <c r="AL81" i="32"/>
  <c r="AK81" i="32"/>
  <c r="AJ81" i="32"/>
  <c r="AI81" i="32"/>
  <c r="AH81" i="32"/>
  <c r="AG81" i="32"/>
  <c r="AF81" i="32"/>
  <c r="AE81" i="32"/>
  <c r="AD81" i="32"/>
  <c r="AC81" i="32"/>
  <c r="AB81" i="32"/>
  <c r="AA81" i="32"/>
  <c r="Z81" i="32"/>
  <c r="Y81" i="32"/>
  <c r="X81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AZ80" i="32"/>
  <c r="AY80" i="32"/>
  <c r="AX80" i="32"/>
  <c r="AW80" i="32"/>
  <c r="AV80" i="32"/>
  <c r="AU80" i="32"/>
  <c r="AT80" i="32"/>
  <c r="AS80" i="32"/>
  <c r="AR80" i="32"/>
  <c r="AQ80" i="32"/>
  <c r="AP80" i="32"/>
  <c r="AO80" i="32"/>
  <c r="AN80" i="32"/>
  <c r="AM80" i="32"/>
  <c r="AL80" i="32"/>
  <c r="AK80" i="32"/>
  <c r="AJ80" i="32"/>
  <c r="AI80" i="32"/>
  <c r="AH80" i="32"/>
  <c r="AG80" i="32"/>
  <c r="AF80" i="32"/>
  <c r="AE80" i="32"/>
  <c r="AD80" i="32"/>
  <c r="AC80" i="32"/>
  <c r="AB80" i="32"/>
  <c r="AA80" i="32"/>
  <c r="Z80" i="32"/>
  <c r="Y80" i="32"/>
  <c r="X80" i="32"/>
  <c r="W80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AZ79" i="32"/>
  <c r="AY79" i="32"/>
  <c r="AX79" i="32"/>
  <c r="AW79" i="32"/>
  <c r="AV79" i="32"/>
  <c r="AU79" i="32"/>
  <c r="AT79" i="32"/>
  <c r="AS79" i="32"/>
  <c r="AR79" i="32"/>
  <c r="AQ79" i="32"/>
  <c r="AP79" i="32"/>
  <c r="AO79" i="32"/>
  <c r="AN79" i="32"/>
  <c r="AM79" i="32"/>
  <c r="AL79" i="32"/>
  <c r="AK79" i="32"/>
  <c r="AJ79" i="32"/>
  <c r="AI79" i="32"/>
  <c r="AH79" i="32"/>
  <c r="AG79" i="32"/>
  <c r="AF79" i="32"/>
  <c r="AE79" i="32"/>
  <c r="AD79" i="32"/>
  <c r="AC79" i="32"/>
  <c r="AB79" i="32"/>
  <c r="AA79" i="32"/>
  <c r="Z79" i="32"/>
  <c r="Y79" i="32"/>
  <c r="X79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AZ78" i="32"/>
  <c r="AY78" i="32"/>
  <c r="AX78" i="32"/>
  <c r="AW78" i="32"/>
  <c r="AV78" i="32"/>
  <c r="AU78" i="32"/>
  <c r="AT78" i="32"/>
  <c r="AS78" i="32"/>
  <c r="AR78" i="32"/>
  <c r="AQ78" i="32"/>
  <c r="AP78" i="32"/>
  <c r="AO78" i="32"/>
  <c r="AN78" i="32"/>
  <c r="AM78" i="32"/>
  <c r="AL78" i="32"/>
  <c r="AK78" i="32"/>
  <c r="AJ78" i="32"/>
  <c r="AI78" i="32"/>
  <c r="AH78" i="32"/>
  <c r="AG78" i="32"/>
  <c r="AF78" i="32"/>
  <c r="AE78" i="32"/>
  <c r="AD78" i="32"/>
  <c r="AC78" i="32"/>
  <c r="AB78" i="32"/>
  <c r="AA78" i="32"/>
  <c r="Z78" i="32"/>
  <c r="Y78" i="32"/>
  <c r="X78" i="32"/>
  <c r="W78" i="32"/>
  <c r="V78" i="32"/>
  <c r="U78" i="32"/>
  <c r="T78" i="32"/>
  <c r="S78" i="32"/>
  <c r="R78" i="32"/>
  <c r="Q78" i="32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AZ77" i="32"/>
  <c r="AY77" i="32"/>
  <c r="AX77" i="32"/>
  <c r="AW77" i="32"/>
  <c r="AV77" i="32"/>
  <c r="AU77" i="32"/>
  <c r="AT77" i="32"/>
  <c r="AS77" i="32"/>
  <c r="AR77" i="32"/>
  <c r="AQ77" i="32"/>
  <c r="AP77" i="32"/>
  <c r="AO77" i="32"/>
  <c r="AN77" i="32"/>
  <c r="AM77" i="32"/>
  <c r="AL77" i="32"/>
  <c r="AK77" i="32"/>
  <c r="AJ77" i="32"/>
  <c r="AI77" i="32"/>
  <c r="AH77" i="32"/>
  <c r="AG77" i="32"/>
  <c r="AF77" i="32"/>
  <c r="AE77" i="32"/>
  <c r="AD77" i="32"/>
  <c r="AC77" i="32"/>
  <c r="AB77" i="32"/>
  <c r="AA77" i="32"/>
  <c r="Z77" i="32"/>
  <c r="Y77" i="32"/>
  <c r="X77" i="32"/>
  <c r="W77" i="32"/>
  <c r="V77" i="32"/>
  <c r="U77" i="32"/>
  <c r="T77" i="32"/>
  <c r="S77" i="32"/>
  <c r="R77" i="32"/>
  <c r="Q77" i="32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AZ76" i="32"/>
  <c r="AY76" i="32"/>
  <c r="AX76" i="32"/>
  <c r="AW76" i="32"/>
  <c r="AV76" i="32"/>
  <c r="AU76" i="32"/>
  <c r="AT76" i="32"/>
  <c r="AS76" i="32"/>
  <c r="AR76" i="32"/>
  <c r="AQ76" i="32"/>
  <c r="AP76" i="32"/>
  <c r="AO76" i="32"/>
  <c r="AN76" i="32"/>
  <c r="AM76" i="32"/>
  <c r="AL76" i="32"/>
  <c r="AK76" i="32"/>
  <c r="AJ76" i="32"/>
  <c r="AI76" i="32"/>
  <c r="AH76" i="32"/>
  <c r="AG76" i="32"/>
  <c r="AF76" i="32"/>
  <c r="AE76" i="32"/>
  <c r="AD76" i="32"/>
  <c r="AC76" i="32"/>
  <c r="AB76" i="32"/>
  <c r="AA76" i="32"/>
  <c r="Z76" i="32"/>
  <c r="Y76" i="32"/>
  <c r="X76" i="32"/>
  <c r="W76" i="32"/>
  <c r="V76" i="32"/>
  <c r="U76" i="32"/>
  <c r="T76" i="32"/>
  <c r="S76" i="32"/>
  <c r="R76" i="32"/>
  <c r="Q76" i="32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AZ75" i="32"/>
  <c r="AY75" i="32"/>
  <c r="AX75" i="32"/>
  <c r="AW75" i="32"/>
  <c r="AV75" i="32"/>
  <c r="AU75" i="32"/>
  <c r="AT75" i="32"/>
  <c r="AS75" i="32"/>
  <c r="AR75" i="32"/>
  <c r="AQ75" i="32"/>
  <c r="AP75" i="32"/>
  <c r="AO75" i="32"/>
  <c r="AN75" i="32"/>
  <c r="AM75" i="32"/>
  <c r="AL75" i="32"/>
  <c r="AK75" i="32"/>
  <c r="AJ75" i="32"/>
  <c r="AI75" i="32"/>
  <c r="AH75" i="32"/>
  <c r="AG75" i="32"/>
  <c r="AF75" i="32"/>
  <c r="AE75" i="32"/>
  <c r="AD75" i="32"/>
  <c r="AC75" i="32"/>
  <c r="AB75" i="32"/>
  <c r="AA75" i="32"/>
  <c r="Z75" i="32"/>
  <c r="Y75" i="32"/>
  <c r="X75" i="32"/>
  <c r="W75" i="32"/>
  <c r="V75" i="32"/>
  <c r="U75" i="32"/>
  <c r="T75" i="32"/>
  <c r="S75" i="32"/>
  <c r="R75" i="32"/>
  <c r="Q75" i="32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AZ74" i="32"/>
  <c r="AY74" i="32"/>
  <c r="AX74" i="32"/>
  <c r="AW74" i="32"/>
  <c r="AV74" i="32"/>
  <c r="AU74" i="32"/>
  <c r="AT74" i="32"/>
  <c r="AS74" i="32"/>
  <c r="AR74" i="32"/>
  <c r="AQ74" i="32"/>
  <c r="AP74" i="32"/>
  <c r="AO74" i="32"/>
  <c r="AN74" i="32"/>
  <c r="AM74" i="32"/>
  <c r="AL74" i="32"/>
  <c r="AK74" i="32"/>
  <c r="AJ74" i="32"/>
  <c r="AI74" i="32"/>
  <c r="AH74" i="32"/>
  <c r="AG74" i="32"/>
  <c r="AF74" i="32"/>
  <c r="AE74" i="32"/>
  <c r="AD74" i="32"/>
  <c r="AC74" i="32"/>
  <c r="AB74" i="32"/>
  <c r="AA74" i="32"/>
  <c r="Z74" i="32"/>
  <c r="Y74" i="32"/>
  <c r="X74" i="32"/>
  <c r="W74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AZ73" i="32"/>
  <c r="AY73" i="32"/>
  <c r="AX73" i="32"/>
  <c r="AW73" i="32"/>
  <c r="AV73" i="32"/>
  <c r="AU73" i="32"/>
  <c r="AT73" i="32"/>
  <c r="AS73" i="32"/>
  <c r="AR73" i="32"/>
  <c r="AQ73" i="32"/>
  <c r="AP73" i="32"/>
  <c r="AO73" i="32"/>
  <c r="AN73" i="32"/>
  <c r="AM73" i="32"/>
  <c r="AL73" i="32"/>
  <c r="AK73" i="32"/>
  <c r="AJ73" i="32"/>
  <c r="AI73" i="32"/>
  <c r="AH73" i="32"/>
  <c r="AG73" i="32"/>
  <c r="AF73" i="32"/>
  <c r="AE73" i="32"/>
  <c r="AD73" i="32"/>
  <c r="AC73" i="32"/>
  <c r="AB73" i="32"/>
  <c r="AA73" i="32"/>
  <c r="Z73" i="32"/>
  <c r="Y73" i="32"/>
  <c r="X73" i="32"/>
  <c r="W73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AZ72" i="32"/>
  <c r="AY72" i="32"/>
  <c r="AX72" i="32"/>
  <c r="AW72" i="32"/>
  <c r="AV72" i="32"/>
  <c r="AU72" i="32"/>
  <c r="AT72" i="32"/>
  <c r="AS72" i="32"/>
  <c r="AR72" i="32"/>
  <c r="AQ72" i="32"/>
  <c r="AP72" i="32"/>
  <c r="AO72" i="32"/>
  <c r="AN72" i="32"/>
  <c r="AM72" i="32"/>
  <c r="AL72" i="32"/>
  <c r="AK72" i="32"/>
  <c r="AJ72" i="32"/>
  <c r="AI72" i="32"/>
  <c r="AH72" i="32"/>
  <c r="AG72" i="32"/>
  <c r="AF72" i="32"/>
  <c r="AE72" i="32"/>
  <c r="AD72" i="32"/>
  <c r="AC72" i="32"/>
  <c r="AB72" i="32"/>
  <c r="AA72" i="32"/>
  <c r="Z72" i="32"/>
  <c r="Y72" i="32"/>
  <c r="X72" i="32"/>
  <c r="W72" i="32"/>
  <c r="V72" i="32"/>
  <c r="U72" i="32"/>
  <c r="T72" i="32"/>
  <c r="S72" i="32"/>
  <c r="R72" i="32"/>
  <c r="Q72" i="32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AZ71" i="32"/>
  <c r="AY71" i="32"/>
  <c r="AX71" i="32"/>
  <c r="AW71" i="32"/>
  <c r="AV71" i="32"/>
  <c r="AU71" i="32"/>
  <c r="AT71" i="32"/>
  <c r="AS71" i="32"/>
  <c r="AR71" i="32"/>
  <c r="AQ71" i="32"/>
  <c r="AP71" i="32"/>
  <c r="AO71" i="32"/>
  <c r="AN71" i="32"/>
  <c r="AM71" i="32"/>
  <c r="AL71" i="32"/>
  <c r="AK71" i="32"/>
  <c r="AJ71" i="32"/>
  <c r="AI71" i="32"/>
  <c r="AH71" i="32"/>
  <c r="AG71" i="32"/>
  <c r="AF71" i="32"/>
  <c r="AE71" i="32"/>
  <c r="AD71" i="32"/>
  <c r="AC71" i="32"/>
  <c r="AB71" i="32"/>
  <c r="AA71" i="32"/>
  <c r="Z71" i="32"/>
  <c r="Y71" i="32"/>
  <c r="X71" i="32"/>
  <c r="W71" i="32"/>
  <c r="V71" i="32"/>
  <c r="U71" i="32"/>
  <c r="T71" i="32"/>
  <c r="S71" i="32"/>
  <c r="R71" i="32"/>
  <c r="Q71" i="32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AZ70" i="32"/>
  <c r="AY70" i="32"/>
  <c r="AX70" i="32"/>
  <c r="AW70" i="32"/>
  <c r="AV70" i="32"/>
  <c r="AU70" i="32"/>
  <c r="AT70" i="32"/>
  <c r="AS70" i="32"/>
  <c r="AR70" i="32"/>
  <c r="AQ70" i="32"/>
  <c r="AP70" i="32"/>
  <c r="AO70" i="32"/>
  <c r="AN70" i="32"/>
  <c r="AM70" i="32"/>
  <c r="AL70" i="32"/>
  <c r="AK70" i="32"/>
  <c r="AJ70" i="32"/>
  <c r="AI70" i="32"/>
  <c r="AH70" i="32"/>
  <c r="AG70" i="32"/>
  <c r="AF70" i="32"/>
  <c r="AE70" i="32"/>
  <c r="AD70" i="32"/>
  <c r="AC70" i="32"/>
  <c r="AB70" i="32"/>
  <c r="AA70" i="32"/>
  <c r="Z70" i="32"/>
  <c r="Y70" i="32"/>
  <c r="X70" i="32"/>
  <c r="W70" i="32"/>
  <c r="V70" i="32"/>
  <c r="U70" i="32"/>
  <c r="T70" i="32"/>
  <c r="S70" i="32"/>
  <c r="R70" i="32"/>
  <c r="Q70" i="32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AZ69" i="32"/>
  <c r="AY69" i="32"/>
  <c r="AX69" i="32"/>
  <c r="AW69" i="32"/>
  <c r="AV69" i="32"/>
  <c r="AU69" i="32"/>
  <c r="AT69" i="32"/>
  <c r="AS69" i="32"/>
  <c r="AR69" i="32"/>
  <c r="AQ69" i="32"/>
  <c r="AP69" i="32"/>
  <c r="AO69" i="32"/>
  <c r="AN69" i="32"/>
  <c r="AM69" i="32"/>
  <c r="AL69" i="32"/>
  <c r="AK69" i="32"/>
  <c r="AJ69" i="32"/>
  <c r="AI69" i="32"/>
  <c r="AH69" i="32"/>
  <c r="AG69" i="32"/>
  <c r="AF69" i="32"/>
  <c r="AE69" i="32"/>
  <c r="AD69" i="32"/>
  <c r="AC69" i="32"/>
  <c r="AB69" i="32"/>
  <c r="AA69" i="32"/>
  <c r="Z69" i="32"/>
  <c r="Y69" i="32"/>
  <c r="X69" i="32"/>
  <c r="W69" i="32"/>
  <c r="V69" i="32"/>
  <c r="U69" i="32"/>
  <c r="T69" i="32"/>
  <c r="S69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AZ68" i="32"/>
  <c r="AY68" i="32"/>
  <c r="AX68" i="32"/>
  <c r="AW68" i="32"/>
  <c r="AV68" i="32"/>
  <c r="AU68" i="32"/>
  <c r="AT68" i="32"/>
  <c r="AS68" i="32"/>
  <c r="AR68" i="32"/>
  <c r="AQ68" i="32"/>
  <c r="AP68" i="32"/>
  <c r="AO68" i="32"/>
  <c r="AN68" i="32"/>
  <c r="AM68" i="32"/>
  <c r="AL68" i="32"/>
  <c r="AK68" i="32"/>
  <c r="AJ68" i="32"/>
  <c r="AI68" i="32"/>
  <c r="AH68" i="32"/>
  <c r="AG68" i="32"/>
  <c r="AF68" i="32"/>
  <c r="AE68" i="32"/>
  <c r="AD68" i="32"/>
  <c r="AC68" i="32"/>
  <c r="AB68" i="32"/>
  <c r="AA68" i="32"/>
  <c r="Z68" i="32"/>
  <c r="Y68" i="32"/>
  <c r="X68" i="32"/>
  <c r="W68" i="32"/>
  <c r="V68" i="32"/>
  <c r="U68" i="32"/>
  <c r="T68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AZ67" i="32"/>
  <c r="AY67" i="32"/>
  <c r="AX67" i="32"/>
  <c r="AW67" i="32"/>
  <c r="AV67" i="32"/>
  <c r="AU67" i="32"/>
  <c r="AT67" i="32"/>
  <c r="AS67" i="32"/>
  <c r="AR67" i="32"/>
  <c r="AQ67" i="32"/>
  <c r="AP67" i="32"/>
  <c r="AO67" i="32"/>
  <c r="AN67" i="32"/>
  <c r="AM67" i="32"/>
  <c r="AL67" i="32"/>
  <c r="AK67" i="32"/>
  <c r="AJ67" i="32"/>
  <c r="AI67" i="32"/>
  <c r="AH67" i="32"/>
  <c r="AG67" i="32"/>
  <c r="AF67" i="32"/>
  <c r="AE67" i="32"/>
  <c r="AD67" i="32"/>
  <c r="AC67" i="32"/>
  <c r="AB67" i="32"/>
  <c r="AA67" i="32"/>
  <c r="Z67" i="32"/>
  <c r="Y67" i="32"/>
  <c r="X67" i="32"/>
  <c r="W67" i="32"/>
  <c r="V67" i="32"/>
  <c r="U67" i="32"/>
  <c r="T67" i="32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AZ66" i="32"/>
  <c r="AY66" i="32"/>
  <c r="AX66" i="32"/>
  <c r="AW66" i="32"/>
  <c r="AV66" i="32"/>
  <c r="AU66" i="32"/>
  <c r="AT66" i="32"/>
  <c r="AS66" i="32"/>
  <c r="AR66" i="32"/>
  <c r="AQ66" i="32"/>
  <c r="AP66" i="32"/>
  <c r="AO66" i="32"/>
  <c r="AN66" i="32"/>
  <c r="AM66" i="32"/>
  <c r="AL66" i="32"/>
  <c r="AK66" i="32"/>
  <c r="AJ66" i="32"/>
  <c r="AI66" i="32"/>
  <c r="AH66" i="32"/>
  <c r="AG66" i="32"/>
  <c r="AF66" i="32"/>
  <c r="AE66" i="32"/>
  <c r="AD66" i="32"/>
  <c r="AC66" i="32"/>
  <c r="AB66" i="32"/>
  <c r="AA66" i="32"/>
  <c r="Z66" i="32"/>
  <c r="Y66" i="32"/>
  <c r="X66" i="32"/>
  <c r="W66" i="32"/>
  <c r="V66" i="32"/>
  <c r="U66" i="32"/>
  <c r="T66" i="32"/>
  <c r="S66" i="32"/>
  <c r="R66" i="32"/>
  <c r="Q66" i="32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AZ65" i="32"/>
  <c r="AY65" i="32"/>
  <c r="AX65" i="32"/>
  <c r="AW65" i="32"/>
  <c r="AV65" i="32"/>
  <c r="AU65" i="32"/>
  <c r="AT65" i="32"/>
  <c r="AS65" i="32"/>
  <c r="AR65" i="32"/>
  <c r="AQ65" i="32"/>
  <c r="AP65" i="32"/>
  <c r="AO65" i="32"/>
  <c r="AN65" i="32"/>
  <c r="AM65" i="32"/>
  <c r="AL65" i="32"/>
  <c r="AK65" i="32"/>
  <c r="AJ65" i="32"/>
  <c r="AI65" i="32"/>
  <c r="AH65" i="32"/>
  <c r="AG65" i="32"/>
  <c r="AF65" i="32"/>
  <c r="AE65" i="32"/>
  <c r="AD65" i="32"/>
  <c r="AC65" i="32"/>
  <c r="AB65" i="32"/>
  <c r="AA65" i="32"/>
  <c r="Z65" i="32"/>
  <c r="Y65" i="32"/>
  <c r="X65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AZ64" i="32"/>
  <c r="AY64" i="32"/>
  <c r="AX64" i="32"/>
  <c r="AW64" i="32"/>
  <c r="AV64" i="32"/>
  <c r="AU64" i="32"/>
  <c r="AT64" i="32"/>
  <c r="AS64" i="32"/>
  <c r="AR64" i="32"/>
  <c r="AQ64" i="32"/>
  <c r="AP64" i="32"/>
  <c r="AO64" i="32"/>
  <c r="AN64" i="32"/>
  <c r="AM64" i="32"/>
  <c r="AL64" i="32"/>
  <c r="AK64" i="32"/>
  <c r="AJ64" i="32"/>
  <c r="AI64" i="32"/>
  <c r="AH64" i="32"/>
  <c r="AG64" i="32"/>
  <c r="AF64" i="32"/>
  <c r="AE64" i="32"/>
  <c r="AD64" i="32"/>
  <c r="AC64" i="32"/>
  <c r="AB64" i="32"/>
  <c r="AA64" i="32"/>
  <c r="Z64" i="32"/>
  <c r="Y64" i="32"/>
  <c r="X64" i="32"/>
  <c r="W64" i="32"/>
  <c r="V64" i="32"/>
  <c r="U64" i="32"/>
  <c r="T64" i="32"/>
  <c r="S64" i="32"/>
  <c r="R64" i="32"/>
  <c r="Q64" i="32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AZ63" i="32"/>
  <c r="AY63" i="32"/>
  <c r="AX63" i="32"/>
  <c r="AW63" i="32"/>
  <c r="AV63" i="32"/>
  <c r="AU63" i="32"/>
  <c r="AT63" i="32"/>
  <c r="AS63" i="32"/>
  <c r="AR63" i="32"/>
  <c r="AQ63" i="32"/>
  <c r="AP63" i="32"/>
  <c r="AO63" i="32"/>
  <c r="AN63" i="32"/>
  <c r="AM63" i="32"/>
  <c r="AL63" i="32"/>
  <c r="AK63" i="32"/>
  <c r="AJ63" i="32"/>
  <c r="AI63" i="32"/>
  <c r="AH63" i="32"/>
  <c r="AG63" i="32"/>
  <c r="AF63" i="32"/>
  <c r="AE63" i="32"/>
  <c r="AD63" i="32"/>
  <c r="AC63" i="32"/>
  <c r="AB63" i="32"/>
  <c r="AA63" i="32"/>
  <c r="Z63" i="32"/>
  <c r="Y63" i="32"/>
  <c r="X63" i="32"/>
  <c r="W63" i="32"/>
  <c r="V63" i="32"/>
  <c r="U63" i="32"/>
  <c r="T63" i="32"/>
  <c r="S63" i="32"/>
  <c r="R63" i="32"/>
  <c r="Q63" i="32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AZ62" i="32"/>
  <c r="AY62" i="32"/>
  <c r="AX62" i="32"/>
  <c r="AW62" i="32"/>
  <c r="AV62" i="32"/>
  <c r="AU62" i="32"/>
  <c r="AT62" i="32"/>
  <c r="AS62" i="32"/>
  <c r="AR62" i="32"/>
  <c r="AQ62" i="32"/>
  <c r="AP62" i="32"/>
  <c r="AO62" i="32"/>
  <c r="AN62" i="32"/>
  <c r="AM62" i="32"/>
  <c r="AL62" i="32"/>
  <c r="AK62" i="32"/>
  <c r="AJ62" i="32"/>
  <c r="AI62" i="32"/>
  <c r="AH62" i="32"/>
  <c r="AG62" i="32"/>
  <c r="AF62" i="32"/>
  <c r="AE62" i="32"/>
  <c r="AD62" i="32"/>
  <c r="AC62" i="32"/>
  <c r="AB62" i="32"/>
  <c r="AA62" i="32"/>
  <c r="Z62" i="32"/>
  <c r="Y62" i="32"/>
  <c r="X62" i="32"/>
  <c r="W62" i="32"/>
  <c r="V62" i="32"/>
  <c r="U62" i="32"/>
  <c r="T62" i="32"/>
  <c r="S62" i="32"/>
  <c r="R62" i="32"/>
  <c r="Q62" i="32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AZ61" i="32"/>
  <c r="AY61" i="32"/>
  <c r="AX61" i="32"/>
  <c r="AW61" i="32"/>
  <c r="AV61" i="32"/>
  <c r="AU61" i="32"/>
  <c r="AT61" i="32"/>
  <c r="AS61" i="32"/>
  <c r="AR61" i="32"/>
  <c r="AQ61" i="32"/>
  <c r="AP61" i="32"/>
  <c r="AO61" i="32"/>
  <c r="AN61" i="32"/>
  <c r="AM61" i="32"/>
  <c r="AL61" i="32"/>
  <c r="AK61" i="32"/>
  <c r="AJ61" i="32"/>
  <c r="AI61" i="32"/>
  <c r="AH61" i="32"/>
  <c r="AG61" i="32"/>
  <c r="AF61" i="32"/>
  <c r="AE61" i="32"/>
  <c r="AD61" i="32"/>
  <c r="AC61" i="32"/>
  <c r="AB61" i="32"/>
  <c r="AA61" i="32"/>
  <c r="Z61" i="32"/>
  <c r="Y61" i="32"/>
  <c r="X61" i="32"/>
  <c r="W61" i="32"/>
  <c r="V61" i="32"/>
  <c r="U61" i="32"/>
  <c r="T61" i="32"/>
  <c r="S61" i="32"/>
  <c r="R61" i="32"/>
  <c r="Q61" i="32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AZ60" i="32"/>
  <c r="AY60" i="32"/>
  <c r="AX60" i="32"/>
  <c r="AW60" i="32"/>
  <c r="AV60" i="32"/>
  <c r="AU60" i="32"/>
  <c r="AT60" i="32"/>
  <c r="AS60" i="32"/>
  <c r="AR60" i="32"/>
  <c r="AQ60" i="32"/>
  <c r="AP60" i="32"/>
  <c r="AO60" i="32"/>
  <c r="AN60" i="32"/>
  <c r="AM60" i="32"/>
  <c r="AL60" i="32"/>
  <c r="AK60" i="32"/>
  <c r="AJ60" i="32"/>
  <c r="AI60" i="32"/>
  <c r="AH60" i="32"/>
  <c r="AG60" i="32"/>
  <c r="AF60" i="32"/>
  <c r="AE60" i="32"/>
  <c r="AD60" i="32"/>
  <c r="AC60" i="32"/>
  <c r="AB60" i="32"/>
  <c r="AA60" i="32"/>
  <c r="Z60" i="32"/>
  <c r="Y60" i="32"/>
  <c r="X60" i="32"/>
  <c r="W60" i="32"/>
  <c r="V60" i="32"/>
  <c r="U60" i="32"/>
  <c r="T60" i="32"/>
  <c r="S60" i="32"/>
  <c r="R60" i="32"/>
  <c r="Q60" i="32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AZ59" i="32"/>
  <c r="AY59" i="32"/>
  <c r="AX59" i="32"/>
  <c r="AW59" i="32"/>
  <c r="AV59" i="32"/>
  <c r="AU59" i="32"/>
  <c r="AT59" i="32"/>
  <c r="AS59" i="32"/>
  <c r="AR59" i="32"/>
  <c r="AQ59" i="32"/>
  <c r="AP59" i="32"/>
  <c r="AO59" i="32"/>
  <c r="AN59" i="32"/>
  <c r="AM59" i="32"/>
  <c r="AL59" i="32"/>
  <c r="AK59" i="32"/>
  <c r="AJ59" i="32"/>
  <c r="AI59" i="32"/>
  <c r="AH59" i="32"/>
  <c r="AG59" i="32"/>
  <c r="AF59" i="32"/>
  <c r="AE59" i="32"/>
  <c r="AD59" i="32"/>
  <c r="AC59" i="32"/>
  <c r="AB59" i="32"/>
  <c r="AA59" i="32"/>
  <c r="Z59" i="32"/>
  <c r="Y59" i="32"/>
  <c r="X59" i="32"/>
  <c r="W59" i="32"/>
  <c r="V59" i="32"/>
  <c r="U59" i="32"/>
  <c r="T59" i="32"/>
  <c r="S59" i="32"/>
  <c r="R59" i="32"/>
  <c r="Q59" i="32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AZ58" i="32"/>
  <c r="AY58" i="32"/>
  <c r="AX58" i="32"/>
  <c r="AW58" i="32"/>
  <c r="AV58" i="32"/>
  <c r="AU58" i="32"/>
  <c r="AT58" i="32"/>
  <c r="AS58" i="32"/>
  <c r="AR58" i="32"/>
  <c r="AQ58" i="32"/>
  <c r="AP58" i="32"/>
  <c r="AO58" i="32"/>
  <c r="AN58" i="32"/>
  <c r="AM58" i="32"/>
  <c r="AL58" i="32"/>
  <c r="AK58" i="32"/>
  <c r="AJ58" i="32"/>
  <c r="AI58" i="32"/>
  <c r="AH58" i="32"/>
  <c r="AG58" i="32"/>
  <c r="AF58" i="32"/>
  <c r="AE58" i="32"/>
  <c r="AD58" i="32"/>
  <c r="AC58" i="32"/>
  <c r="AB58" i="32"/>
  <c r="AA58" i="32"/>
  <c r="Z58" i="32"/>
  <c r="Y58" i="32"/>
  <c r="X58" i="32"/>
  <c r="W58" i="32"/>
  <c r="V58" i="32"/>
  <c r="U58" i="32"/>
  <c r="T58" i="32"/>
  <c r="S58" i="32"/>
  <c r="R58" i="32"/>
  <c r="Q58" i="32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AZ57" i="32"/>
  <c r="AY57" i="32"/>
  <c r="AX57" i="32"/>
  <c r="AW57" i="32"/>
  <c r="AV57" i="32"/>
  <c r="AU57" i="32"/>
  <c r="AT57" i="32"/>
  <c r="AS57" i="32"/>
  <c r="AR57" i="32"/>
  <c r="AQ57" i="32"/>
  <c r="AP57" i="32"/>
  <c r="AO57" i="32"/>
  <c r="AN57" i="32"/>
  <c r="AM57" i="32"/>
  <c r="AL57" i="32"/>
  <c r="AK57" i="32"/>
  <c r="AJ57" i="32"/>
  <c r="AI57" i="32"/>
  <c r="AH57" i="32"/>
  <c r="AG57" i="32"/>
  <c r="AF57" i="32"/>
  <c r="AE57" i="32"/>
  <c r="AD57" i="32"/>
  <c r="AC57" i="32"/>
  <c r="AB57" i="32"/>
  <c r="AA57" i="32"/>
  <c r="Z57" i="32"/>
  <c r="Y57" i="32"/>
  <c r="X57" i="32"/>
  <c r="W57" i="32"/>
  <c r="V57" i="32"/>
  <c r="U57" i="32"/>
  <c r="T57" i="32"/>
  <c r="S57" i="32"/>
  <c r="R57" i="32"/>
  <c r="Q57" i="32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AZ56" i="32"/>
  <c r="AY56" i="32"/>
  <c r="AX56" i="32"/>
  <c r="AW56" i="32"/>
  <c r="AV56" i="32"/>
  <c r="AU56" i="32"/>
  <c r="AT56" i="32"/>
  <c r="AS56" i="32"/>
  <c r="AR56" i="32"/>
  <c r="AQ56" i="32"/>
  <c r="AP56" i="32"/>
  <c r="AO56" i="32"/>
  <c r="AN56" i="32"/>
  <c r="AM56" i="32"/>
  <c r="AL56" i="32"/>
  <c r="AK56" i="32"/>
  <c r="AJ56" i="32"/>
  <c r="AI56" i="32"/>
  <c r="AH56" i="32"/>
  <c r="AG56" i="32"/>
  <c r="AF56" i="32"/>
  <c r="AE56" i="32"/>
  <c r="AD56" i="32"/>
  <c r="AC56" i="32"/>
  <c r="AB56" i="32"/>
  <c r="AA56" i="32"/>
  <c r="Z56" i="32"/>
  <c r="Y56" i="32"/>
  <c r="X56" i="32"/>
  <c r="W56" i="32"/>
  <c r="V56" i="32"/>
  <c r="U56" i="32"/>
  <c r="T56" i="32"/>
  <c r="S56" i="32"/>
  <c r="R56" i="32"/>
  <c r="Q56" i="32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AZ54" i="32"/>
  <c r="AY54" i="32"/>
  <c r="AX54" i="32"/>
  <c r="AW54" i="32"/>
  <c r="AV54" i="32"/>
  <c r="AU54" i="32"/>
  <c r="AT54" i="32"/>
  <c r="AS54" i="32"/>
  <c r="AR54" i="32"/>
  <c r="AQ54" i="32"/>
  <c r="AP54" i="32"/>
  <c r="AO54" i="32"/>
  <c r="AN54" i="32"/>
  <c r="AM54" i="32"/>
  <c r="AL54" i="32"/>
  <c r="AK54" i="32"/>
  <c r="AJ54" i="32"/>
  <c r="AI54" i="32"/>
  <c r="AH54" i="32"/>
  <c r="AG54" i="32"/>
  <c r="AF54" i="32"/>
  <c r="AE54" i="32"/>
  <c r="AD54" i="32"/>
  <c r="AC54" i="32"/>
  <c r="AB54" i="32"/>
  <c r="AA54" i="32"/>
  <c r="Z54" i="32"/>
  <c r="Y54" i="32"/>
  <c r="X54" i="32"/>
  <c r="W54" i="32"/>
  <c r="V54" i="32"/>
  <c r="U54" i="32"/>
  <c r="T54" i="32"/>
  <c r="S54" i="32"/>
  <c r="R54" i="32"/>
  <c r="Q54" i="32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AZ53" i="32"/>
  <c r="AY53" i="32"/>
  <c r="AX53" i="32"/>
  <c r="AW53" i="32"/>
  <c r="AV53" i="32"/>
  <c r="AU53" i="32"/>
  <c r="AT53" i="32"/>
  <c r="AS53" i="32"/>
  <c r="AR53" i="32"/>
  <c r="AQ53" i="32"/>
  <c r="AP53" i="32"/>
  <c r="AO53" i="32"/>
  <c r="AN53" i="32"/>
  <c r="AM53" i="32"/>
  <c r="AL53" i="32"/>
  <c r="AK53" i="32"/>
  <c r="AJ53" i="32"/>
  <c r="AI53" i="32"/>
  <c r="AH53" i="32"/>
  <c r="AG53" i="32"/>
  <c r="AF53" i="32"/>
  <c r="AE53" i="32"/>
  <c r="AD53" i="32"/>
  <c r="AC53" i="32"/>
  <c r="AB53" i="32"/>
  <c r="AA53" i="32"/>
  <c r="Z53" i="32"/>
  <c r="Y53" i="32"/>
  <c r="X53" i="32"/>
  <c r="W53" i="32"/>
  <c r="V53" i="32"/>
  <c r="U53" i="32"/>
  <c r="T53" i="32"/>
  <c r="S53" i="32"/>
  <c r="R53" i="32"/>
  <c r="Q53" i="32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AZ52" i="32"/>
  <c r="AY52" i="32"/>
  <c r="AX52" i="32"/>
  <c r="AW52" i="32"/>
  <c r="AV52" i="32"/>
  <c r="AU52" i="32"/>
  <c r="AT52" i="32"/>
  <c r="AS52" i="32"/>
  <c r="AR52" i="32"/>
  <c r="AQ52" i="32"/>
  <c r="AP52" i="32"/>
  <c r="AO52" i="32"/>
  <c r="AN52" i="32"/>
  <c r="AM52" i="32"/>
  <c r="AL52" i="32"/>
  <c r="AK52" i="32"/>
  <c r="AJ52" i="32"/>
  <c r="AI52" i="32"/>
  <c r="AH52" i="32"/>
  <c r="AG52" i="32"/>
  <c r="AF52" i="32"/>
  <c r="AE52" i="32"/>
  <c r="AD52" i="32"/>
  <c r="AC52" i="32"/>
  <c r="AB52" i="32"/>
  <c r="AA52" i="32"/>
  <c r="Z52" i="32"/>
  <c r="Y52" i="32"/>
  <c r="X52" i="32"/>
  <c r="W52" i="32"/>
  <c r="V52" i="32"/>
  <c r="U52" i="32"/>
  <c r="T52" i="32"/>
  <c r="S52" i="32"/>
  <c r="R52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AZ51" i="32"/>
  <c r="AY51" i="32"/>
  <c r="AX51" i="32"/>
  <c r="AW51" i="32"/>
  <c r="AV51" i="32"/>
  <c r="AU51" i="32"/>
  <c r="AT51" i="32"/>
  <c r="AS51" i="32"/>
  <c r="AR51" i="32"/>
  <c r="AQ51" i="32"/>
  <c r="AP51" i="32"/>
  <c r="AO51" i="32"/>
  <c r="AN51" i="32"/>
  <c r="AM51" i="32"/>
  <c r="AL51" i="32"/>
  <c r="AK51" i="32"/>
  <c r="AJ51" i="32"/>
  <c r="AI51" i="32"/>
  <c r="AH51" i="32"/>
  <c r="AG51" i="32"/>
  <c r="AF51" i="32"/>
  <c r="AE51" i="32"/>
  <c r="AD51" i="32"/>
  <c r="AC51" i="32"/>
  <c r="AB51" i="32"/>
  <c r="AA51" i="32"/>
  <c r="Z51" i="32"/>
  <c r="Y51" i="32"/>
  <c r="X51" i="32"/>
  <c r="W51" i="32"/>
  <c r="V51" i="32"/>
  <c r="U51" i="32"/>
  <c r="T51" i="32"/>
  <c r="S51" i="32"/>
  <c r="R51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AZ50" i="32"/>
  <c r="AY50" i="32"/>
  <c r="AX50" i="32"/>
  <c r="AW50" i="32"/>
  <c r="AV50" i="32"/>
  <c r="AU50" i="32"/>
  <c r="AT50" i="32"/>
  <c r="AS50" i="32"/>
  <c r="AR50" i="32"/>
  <c r="AQ50" i="32"/>
  <c r="AP50" i="32"/>
  <c r="AO50" i="32"/>
  <c r="AN50" i="32"/>
  <c r="AM50" i="32"/>
  <c r="AL50" i="32"/>
  <c r="AK50" i="32"/>
  <c r="AJ50" i="32"/>
  <c r="AI50" i="32"/>
  <c r="AH50" i="32"/>
  <c r="AG50" i="32"/>
  <c r="AF50" i="32"/>
  <c r="AE50" i="32"/>
  <c r="AD50" i="32"/>
  <c r="AC50" i="32"/>
  <c r="AB50" i="32"/>
  <c r="AA50" i="32"/>
  <c r="Z50" i="32"/>
  <c r="Y50" i="32"/>
  <c r="X50" i="32"/>
  <c r="W50" i="32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AZ49" i="32"/>
  <c r="AY49" i="32"/>
  <c r="AX49" i="32"/>
  <c r="AW49" i="32"/>
  <c r="AV49" i="32"/>
  <c r="AU49" i="32"/>
  <c r="AT49" i="32"/>
  <c r="AS49" i="32"/>
  <c r="AR49" i="32"/>
  <c r="AQ49" i="32"/>
  <c r="AP49" i="32"/>
  <c r="AO49" i="32"/>
  <c r="AN49" i="32"/>
  <c r="AM49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AZ48" i="32"/>
  <c r="AY48" i="32"/>
  <c r="AX48" i="32"/>
  <c r="AW48" i="32"/>
  <c r="AV48" i="32"/>
  <c r="AU48" i="32"/>
  <c r="AT48" i="32"/>
  <c r="AS48" i="32"/>
  <c r="AR48" i="32"/>
  <c r="AQ48" i="32"/>
  <c r="AP48" i="32"/>
  <c r="AO48" i="32"/>
  <c r="AN48" i="32"/>
  <c r="AM48" i="32"/>
  <c r="AL48" i="32"/>
  <c r="AK48" i="32"/>
  <c r="AJ48" i="32"/>
  <c r="AI48" i="32"/>
  <c r="AH48" i="32"/>
  <c r="AG48" i="32"/>
  <c r="AF48" i="32"/>
  <c r="AE48" i="32"/>
  <c r="AD48" i="32"/>
  <c r="AC48" i="32"/>
  <c r="AB48" i="32"/>
  <c r="AA48" i="32"/>
  <c r="Z48" i="32"/>
  <c r="Y48" i="32"/>
  <c r="X48" i="32"/>
  <c r="W48" i="32"/>
  <c r="V48" i="32"/>
  <c r="U48" i="32"/>
  <c r="T48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AZ47" i="32"/>
  <c r="AY47" i="32"/>
  <c r="AX47" i="32"/>
  <c r="AW47" i="32"/>
  <c r="AV47" i="32"/>
  <c r="AU47" i="32"/>
  <c r="AT47" i="32"/>
  <c r="AS47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AZ46" i="32"/>
  <c r="AY46" i="32"/>
  <c r="AX46" i="32"/>
  <c r="AW46" i="32"/>
  <c r="AV46" i="32"/>
  <c r="AU46" i="32"/>
  <c r="AT46" i="32"/>
  <c r="AS46" i="32"/>
  <c r="AR46" i="32"/>
  <c r="AQ46" i="32"/>
  <c r="AP46" i="32"/>
  <c r="AO46" i="32"/>
  <c r="AN46" i="32"/>
  <c r="AM46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S46" i="32"/>
  <c r="R46" i="32"/>
  <c r="Q46" i="32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AZ45" i="32"/>
  <c r="AY45" i="32"/>
  <c r="AX45" i="32"/>
  <c r="AW45" i="32"/>
  <c r="AV45" i="32"/>
  <c r="AU45" i="32"/>
  <c r="AT45" i="32"/>
  <c r="AS45" i="32"/>
  <c r="AR45" i="32"/>
  <c r="AQ45" i="32"/>
  <c r="AP45" i="32"/>
  <c r="AO45" i="32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S45" i="32"/>
  <c r="R45" i="32"/>
  <c r="Q45" i="32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AZ44" i="32"/>
  <c r="AY44" i="32"/>
  <c r="AX44" i="32"/>
  <c r="AW44" i="32"/>
  <c r="AV44" i="32"/>
  <c r="AU44" i="32"/>
  <c r="AT44" i="32"/>
  <c r="AS44" i="32"/>
  <c r="AR44" i="32"/>
  <c r="AQ44" i="32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AZ43" i="32"/>
  <c r="AY43" i="32"/>
  <c r="AX43" i="32"/>
  <c r="AW43" i="32"/>
  <c r="AV43" i="32"/>
  <c r="AU43" i="32"/>
  <c r="AT43" i="32"/>
  <c r="AS43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S43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AZ42" i="32"/>
  <c r="AY42" i="32"/>
  <c r="AX42" i="32"/>
  <c r="AW42" i="32"/>
  <c r="AV42" i="32"/>
  <c r="AU42" i="32"/>
  <c r="AT42" i="32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S42" i="32"/>
  <c r="R42" i="32"/>
  <c r="Q42" i="32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AZ41" i="32"/>
  <c r="AY41" i="32"/>
  <c r="AX41" i="32"/>
  <c r="AW41" i="32"/>
  <c r="AV41" i="32"/>
  <c r="AU41" i="32"/>
  <c r="AT41" i="32"/>
  <c r="AS41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S41" i="32"/>
  <c r="R41" i="32"/>
  <c r="Q41" i="32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AZ40" i="32"/>
  <c r="AY40" i="32"/>
  <c r="AX40" i="32"/>
  <c r="AW40" i="32"/>
  <c r="AV40" i="32"/>
  <c r="AU40" i="32"/>
  <c r="AT40" i="32"/>
  <c r="AS40" i="32"/>
  <c r="AR40" i="32"/>
  <c r="AQ40" i="32"/>
  <c r="AP40" i="32"/>
  <c r="AO40" i="32"/>
  <c r="AN40" i="32"/>
  <c r="AM40" i="32"/>
  <c r="AL40" i="32"/>
  <c r="AK40" i="32"/>
  <c r="AJ40" i="32"/>
  <c r="AI40" i="32"/>
  <c r="AH40" i="32"/>
  <c r="AG40" i="32"/>
  <c r="AF40" i="32"/>
  <c r="AE40" i="32"/>
  <c r="AD40" i="32"/>
  <c r="AC40" i="32"/>
  <c r="AB40" i="32"/>
  <c r="AA40" i="32"/>
  <c r="Z40" i="32"/>
  <c r="Y40" i="32"/>
  <c r="X40" i="32"/>
  <c r="W40" i="32"/>
  <c r="V40" i="32"/>
  <c r="U40" i="32"/>
  <c r="T40" i="32"/>
  <c r="S40" i="32"/>
  <c r="R40" i="32"/>
  <c r="Q40" i="32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AZ39" i="32"/>
  <c r="AY39" i="32"/>
  <c r="AX39" i="32"/>
  <c r="AW39" i="32"/>
  <c r="AV39" i="32"/>
  <c r="AU39" i="32"/>
  <c r="AT39" i="32"/>
  <c r="AS39" i="32"/>
  <c r="AR39" i="32"/>
  <c r="AQ39" i="32"/>
  <c r="AP39" i="32"/>
  <c r="AO39" i="32"/>
  <c r="AN39" i="32"/>
  <c r="AM39" i="32"/>
  <c r="AL39" i="32"/>
  <c r="AK39" i="32"/>
  <c r="AJ39" i="32"/>
  <c r="AI39" i="32"/>
  <c r="AH39" i="32"/>
  <c r="AG39" i="32"/>
  <c r="AF39" i="32"/>
  <c r="AE39" i="32"/>
  <c r="AD39" i="32"/>
  <c r="AC39" i="32"/>
  <c r="AB39" i="32"/>
  <c r="AA39" i="32"/>
  <c r="Z39" i="32"/>
  <c r="Y39" i="32"/>
  <c r="X39" i="32"/>
  <c r="W39" i="32"/>
  <c r="V39" i="32"/>
  <c r="U39" i="32"/>
  <c r="T39" i="32"/>
  <c r="S39" i="32"/>
  <c r="R39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AZ38" i="32"/>
  <c r="AY38" i="32"/>
  <c r="AX38" i="32"/>
  <c r="AW38" i="32"/>
  <c r="AV38" i="32"/>
  <c r="AU38" i="32"/>
  <c r="AT38" i="32"/>
  <c r="AS38" i="32"/>
  <c r="AR38" i="32"/>
  <c r="AQ38" i="32"/>
  <c r="AP38" i="32"/>
  <c r="AO38" i="32"/>
  <c r="AN38" i="32"/>
  <c r="AM38" i="32"/>
  <c r="AL38" i="32"/>
  <c r="AK38" i="32"/>
  <c r="AJ38" i="32"/>
  <c r="AI38" i="32"/>
  <c r="AH38" i="32"/>
  <c r="AG38" i="32"/>
  <c r="AF38" i="32"/>
  <c r="AE38" i="32"/>
  <c r="AD38" i="32"/>
  <c r="AC38" i="32"/>
  <c r="AB38" i="32"/>
  <c r="AA38" i="32"/>
  <c r="Z38" i="32"/>
  <c r="Y38" i="32"/>
  <c r="X38" i="32"/>
  <c r="W38" i="32"/>
  <c r="V38" i="32"/>
  <c r="U38" i="32"/>
  <c r="T38" i="32"/>
  <c r="S38" i="32"/>
  <c r="R38" i="32"/>
  <c r="Q38" i="32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AZ37" i="32"/>
  <c r="AY37" i="32"/>
  <c r="AX37" i="32"/>
  <c r="AW37" i="32"/>
  <c r="AV37" i="32"/>
  <c r="AU37" i="32"/>
  <c r="AT37" i="32"/>
  <c r="AS37" i="32"/>
  <c r="AR37" i="32"/>
  <c r="AQ37" i="32"/>
  <c r="AP37" i="32"/>
  <c r="AO37" i="32"/>
  <c r="AN37" i="32"/>
  <c r="AM37" i="32"/>
  <c r="AL37" i="32"/>
  <c r="AK37" i="32"/>
  <c r="AJ37" i="32"/>
  <c r="AI37" i="32"/>
  <c r="AH37" i="32"/>
  <c r="AG37" i="32"/>
  <c r="AF37" i="32"/>
  <c r="AE37" i="32"/>
  <c r="AD37" i="32"/>
  <c r="AC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AZ36" i="32"/>
  <c r="AY36" i="32"/>
  <c r="AX36" i="32"/>
  <c r="AW36" i="32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AZ35" i="32"/>
  <c r="AY35" i="32"/>
  <c r="AX35" i="32"/>
  <c r="AW35" i="32"/>
  <c r="AV35" i="32"/>
  <c r="AU35" i="32"/>
  <c r="AT35" i="32"/>
  <c r="AS35" i="32"/>
  <c r="AR35" i="32"/>
  <c r="AQ35" i="32"/>
  <c r="AP35" i="32"/>
  <c r="AO35" i="32"/>
  <c r="AN35" i="32"/>
  <c r="AM35" i="32"/>
  <c r="AL35" i="32"/>
  <c r="AK35" i="32"/>
  <c r="AJ35" i="32"/>
  <c r="AI35" i="32"/>
  <c r="AH35" i="32"/>
  <c r="AG35" i="32"/>
  <c r="AF35" i="32"/>
  <c r="AE35" i="32"/>
  <c r="AD35" i="32"/>
  <c r="AC35" i="32"/>
  <c r="AB35" i="32"/>
  <c r="AA35" i="32"/>
  <c r="Z35" i="32"/>
  <c r="Y35" i="32"/>
  <c r="X35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AZ34" i="32"/>
  <c r="AY34" i="32"/>
  <c r="AX34" i="32"/>
  <c r="AW34" i="32"/>
  <c r="AV34" i="32"/>
  <c r="AU34" i="32"/>
  <c r="AT34" i="32"/>
  <c r="AS34" i="32"/>
  <c r="AR34" i="32"/>
  <c r="AQ34" i="32"/>
  <c r="AP34" i="32"/>
  <c r="AO34" i="32"/>
  <c r="AN34" i="32"/>
  <c r="AM34" i="32"/>
  <c r="AL34" i="32"/>
  <c r="AK34" i="32"/>
  <c r="AJ34" i="32"/>
  <c r="AI34" i="32"/>
  <c r="AH34" i="32"/>
  <c r="AG34" i="32"/>
  <c r="AF34" i="32"/>
  <c r="AE34" i="32"/>
  <c r="AD34" i="32"/>
  <c r="AC34" i="32"/>
  <c r="AB34" i="32"/>
  <c r="AA34" i="32"/>
  <c r="Z34" i="32"/>
  <c r="Y34" i="32"/>
  <c r="X34" i="32"/>
  <c r="W34" i="32"/>
  <c r="V34" i="32"/>
  <c r="U34" i="32"/>
  <c r="T34" i="32"/>
  <c r="S34" i="32"/>
  <c r="R34" i="32"/>
  <c r="Q34" i="32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AZ33" i="32"/>
  <c r="AY33" i="32"/>
  <c r="AX33" i="32"/>
  <c r="AW33" i="32"/>
  <c r="AV33" i="32"/>
  <c r="AU33" i="32"/>
  <c r="AT33" i="32"/>
  <c r="AS33" i="32"/>
  <c r="AR33" i="32"/>
  <c r="AQ33" i="32"/>
  <c r="AP33" i="32"/>
  <c r="AO33" i="32"/>
  <c r="AN33" i="32"/>
  <c r="AM33" i="32"/>
  <c r="AL33" i="32"/>
  <c r="AK33" i="32"/>
  <c r="AJ33" i="32"/>
  <c r="AI33" i="32"/>
  <c r="AH33" i="32"/>
  <c r="AG33" i="32"/>
  <c r="AF33" i="32"/>
  <c r="AE33" i="32"/>
  <c r="AD33" i="32"/>
  <c r="AC33" i="32"/>
  <c r="AB33" i="32"/>
  <c r="AA33" i="32"/>
  <c r="Z33" i="32"/>
  <c r="Y33" i="32"/>
  <c r="X33" i="32"/>
  <c r="W33" i="32"/>
  <c r="V33" i="32"/>
  <c r="U33" i="32"/>
  <c r="T33" i="32"/>
  <c r="S33" i="32"/>
  <c r="R33" i="32"/>
  <c r="Q33" i="32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AZ32" i="32"/>
  <c r="AY32" i="32"/>
  <c r="AX32" i="32"/>
  <c r="AW32" i="32"/>
  <c r="AV32" i="32"/>
  <c r="AU32" i="32"/>
  <c r="AT32" i="32"/>
  <c r="AS32" i="32"/>
  <c r="AR32" i="32"/>
  <c r="AQ32" i="32"/>
  <c r="AP32" i="32"/>
  <c r="AO32" i="32"/>
  <c r="AN32" i="32"/>
  <c r="AM32" i="32"/>
  <c r="AL32" i="32"/>
  <c r="AK32" i="32"/>
  <c r="AJ32" i="32"/>
  <c r="AI32" i="32"/>
  <c r="AH32" i="32"/>
  <c r="AG32" i="32"/>
  <c r="AF32" i="32"/>
  <c r="AE32" i="32"/>
  <c r="AD32" i="32"/>
  <c r="AC32" i="32"/>
  <c r="AB32" i="32"/>
  <c r="AA32" i="32"/>
  <c r="Z32" i="32"/>
  <c r="Y32" i="32"/>
  <c r="X32" i="32"/>
  <c r="W32" i="32"/>
  <c r="V32" i="32"/>
  <c r="U32" i="32"/>
  <c r="T32" i="32"/>
  <c r="S32" i="32"/>
  <c r="R32" i="32"/>
  <c r="Q32" i="32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179" i="32"/>
  <c r="C178" i="32"/>
  <c r="C177" i="32"/>
  <c r="C176" i="32"/>
  <c r="C175" i="32"/>
  <c r="C174" i="32"/>
  <c r="C173" i="32"/>
  <c r="C172" i="32"/>
  <c r="C171" i="32"/>
  <c r="C170" i="32"/>
  <c r="C169" i="32"/>
  <c r="C168" i="32"/>
  <c r="C167" i="32"/>
  <c r="C166" i="32"/>
  <c r="C165" i="32"/>
  <c r="C164" i="32"/>
  <c r="C163" i="32"/>
  <c r="C162" i="32"/>
  <c r="C161" i="32"/>
  <c r="C160" i="32"/>
  <c r="C159" i="32"/>
  <c r="C158" i="32"/>
  <c r="C157" i="32"/>
  <c r="C156" i="32"/>
  <c r="C155" i="32"/>
  <c r="C154" i="32"/>
  <c r="C153" i="32"/>
  <c r="C152" i="32"/>
  <c r="C151" i="32"/>
  <c r="C150" i="32"/>
  <c r="C149" i="32"/>
  <c r="C148" i="32"/>
  <c r="C147" i="32"/>
  <c r="C146" i="32"/>
  <c r="C145" i="32"/>
  <c r="C144" i="32"/>
  <c r="C143" i="32"/>
  <c r="C142" i="32"/>
  <c r="C141" i="32"/>
  <c r="C140" i="32"/>
  <c r="C139" i="32"/>
  <c r="C138" i="32"/>
  <c r="C137" i="32"/>
  <c r="C136" i="32"/>
  <c r="C135" i="32"/>
  <c r="C134" i="32"/>
  <c r="C133" i="32"/>
  <c r="C132" i="32"/>
  <c r="C131" i="32"/>
  <c r="C130" i="32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AP6" i="32"/>
  <c r="AQ6" i="32"/>
  <c r="AR6" i="32"/>
  <c r="AS6" i="32"/>
  <c r="AT6" i="32"/>
  <c r="AU6" i="32"/>
  <c r="AV6" i="32"/>
  <c r="AW6" i="32"/>
  <c r="AX6" i="32"/>
  <c r="AY6" i="32"/>
  <c r="AZ6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AP7" i="32"/>
  <c r="AQ7" i="32"/>
  <c r="AR7" i="32"/>
  <c r="AS7" i="32"/>
  <c r="AT7" i="32"/>
  <c r="AU7" i="32"/>
  <c r="AV7" i="32"/>
  <c r="AW7" i="32"/>
  <c r="AX7" i="32"/>
  <c r="AY7" i="32"/>
  <c r="AZ7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AP8" i="32"/>
  <c r="AQ8" i="32"/>
  <c r="AR8" i="32"/>
  <c r="AS8" i="32"/>
  <c r="AT8" i="32"/>
  <c r="AU8" i="32"/>
  <c r="AV8" i="32"/>
  <c r="AW8" i="32"/>
  <c r="AX8" i="32"/>
  <c r="AY8" i="32"/>
  <c r="AZ8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AZ9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AZ10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AZ11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AZ12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AZ13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AZ14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AZ15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AZ16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AZ17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AZ18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AZ19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AZ20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AZ21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AZ22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AZ23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AZ24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AZ25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AZ26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AZ27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4" i="32"/>
  <c r="C13" i="32"/>
  <c r="C12" i="32"/>
  <c r="C11" i="32"/>
  <c r="C10" i="32"/>
  <c r="C9" i="32"/>
  <c r="C8" i="32"/>
  <c r="C7" i="32"/>
  <c r="C6" i="32"/>
  <c r="C15" i="32"/>
  <c r="C5" i="13" l="1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B5" i="13"/>
  <c r="D41" i="38" l="1"/>
  <c r="D40" i="38"/>
  <c r="D39" i="38"/>
  <c r="D38" i="38"/>
  <c r="R35" i="38"/>
  <c r="Q35" i="38"/>
  <c r="P35" i="38"/>
  <c r="O35" i="38"/>
  <c r="N35" i="38"/>
  <c r="M35" i="38"/>
  <c r="L35" i="38"/>
  <c r="K35" i="38"/>
  <c r="J35" i="38"/>
  <c r="I35" i="38"/>
  <c r="H35" i="38"/>
  <c r="G35" i="38"/>
  <c r="F35" i="38"/>
  <c r="E35" i="38"/>
  <c r="D35" i="38"/>
  <c r="C35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C34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C33" i="38"/>
  <c r="G15" i="38"/>
  <c r="B4" i="38"/>
  <c r="F15" i="38" s="1"/>
  <c r="B19" i="18"/>
  <c r="S33" i="38" l="1"/>
  <c r="S34" i="38"/>
  <c r="B22" i="18" s="1"/>
  <c r="B23" i="18" s="1"/>
  <c r="H15" i="38"/>
  <c r="C17" i="38" s="1"/>
  <c r="S35" i="38"/>
  <c r="G13" i="38"/>
  <c r="H13" i="38"/>
  <c r="G14" i="38"/>
  <c r="E14" i="38"/>
  <c r="B6" i="18" s="1"/>
  <c r="F14" i="38"/>
  <c r="H14" i="38"/>
  <c r="E13" i="38"/>
  <c r="E15" i="38"/>
  <c r="F13" i="38"/>
  <c r="H3" i="37" l="1"/>
  <c r="I3" i="37"/>
  <c r="J3" i="37"/>
  <c r="K3" i="37"/>
  <c r="L3" i="37"/>
  <c r="M3" i="37"/>
  <c r="N3" i="37"/>
  <c r="O3" i="37"/>
  <c r="O43" i="37" s="1"/>
  <c r="P3" i="37"/>
  <c r="Q3" i="37"/>
  <c r="R3" i="37"/>
  <c r="S3" i="37"/>
  <c r="T3" i="37"/>
  <c r="U3" i="37"/>
  <c r="V3" i="37"/>
  <c r="W3" i="37"/>
  <c r="W43" i="37" s="1"/>
  <c r="F4" i="14" s="1"/>
  <c r="X3" i="37"/>
  <c r="Y3" i="37"/>
  <c r="Z3" i="37"/>
  <c r="H5" i="37"/>
  <c r="I5" i="37"/>
  <c r="J5" i="37"/>
  <c r="K5" i="37"/>
  <c r="L5" i="37"/>
  <c r="L45" i="37" s="1"/>
  <c r="M5" i="37"/>
  <c r="N5" i="37"/>
  <c r="O5" i="37"/>
  <c r="P5" i="37"/>
  <c r="Q5" i="37"/>
  <c r="R5" i="37"/>
  <c r="S5" i="37"/>
  <c r="T5" i="37"/>
  <c r="T45" i="37" s="1"/>
  <c r="E2" i="2" s="1"/>
  <c r="U5" i="37"/>
  <c r="V5" i="37"/>
  <c r="W5" i="37"/>
  <c r="X5" i="37"/>
  <c r="Y5" i="37"/>
  <c r="Z5" i="37"/>
  <c r="H6" i="37"/>
  <c r="I6" i="37"/>
  <c r="J6" i="37"/>
  <c r="K6" i="37"/>
  <c r="L6" i="37"/>
  <c r="M6" i="37"/>
  <c r="N6" i="37"/>
  <c r="O6" i="37"/>
  <c r="P6" i="37"/>
  <c r="Q6" i="37"/>
  <c r="R6" i="37"/>
  <c r="S6" i="37"/>
  <c r="T6" i="37"/>
  <c r="U6" i="37"/>
  <c r="V6" i="37"/>
  <c r="W6" i="37"/>
  <c r="X6" i="37"/>
  <c r="Y6" i="37"/>
  <c r="Z6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H10" i="37"/>
  <c r="I10" i="37"/>
  <c r="J10" i="37"/>
  <c r="K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H19" i="37"/>
  <c r="I19" i="37"/>
  <c r="J19" i="37"/>
  <c r="J60" i="37" s="1"/>
  <c r="K19" i="37"/>
  <c r="L19" i="37"/>
  <c r="M19" i="37"/>
  <c r="N19" i="37"/>
  <c r="O19" i="37"/>
  <c r="P19" i="37"/>
  <c r="P60" i="37" s="1"/>
  <c r="Q19" i="37"/>
  <c r="R19" i="37"/>
  <c r="R60" i="37" s="1"/>
  <c r="C2" i="6" s="1"/>
  <c r="S19" i="37"/>
  <c r="T19" i="37"/>
  <c r="U19" i="37"/>
  <c r="V19" i="37"/>
  <c r="W19" i="37"/>
  <c r="X19" i="37"/>
  <c r="X60" i="37" s="1"/>
  <c r="I2" i="6" s="1"/>
  <c r="Y19" i="37"/>
  <c r="Z19" i="37"/>
  <c r="Z60" i="37" s="1"/>
  <c r="K2" i="6" s="1"/>
  <c r="H20" i="37"/>
  <c r="I20" i="37"/>
  <c r="J20" i="37"/>
  <c r="K20" i="37"/>
  <c r="L20" i="37"/>
  <c r="M20" i="37"/>
  <c r="M61" i="37" s="1"/>
  <c r="N20" i="37"/>
  <c r="O20" i="37"/>
  <c r="O61" i="37" s="1"/>
  <c r="P20" i="37"/>
  <c r="Q20" i="37"/>
  <c r="R20" i="37"/>
  <c r="S20" i="37"/>
  <c r="T20" i="37"/>
  <c r="U20" i="37"/>
  <c r="U61" i="37" s="1"/>
  <c r="F3" i="6" s="1"/>
  <c r="V20" i="37"/>
  <c r="W20" i="37"/>
  <c r="W61" i="37" s="1"/>
  <c r="H3" i="6" s="1"/>
  <c r="X20" i="37"/>
  <c r="Y20" i="37"/>
  <c r="Z20" i="37"/>
  <c r="H21" i="37"/>
  <c r="I21" i="37"/>
  <c r="J21" i="37"/>
  <c r="J62" i="37" s="1"/>
  <c r="K21" i="37"/>
  <c r="L21" i="37"/>
  <c r="L62" i="37" s="1"/>
  <c r="M21" i="37"/>
  <c r="N21" i="37"/>
  <c r="O21" i="37"/>
  <c r="P21" i="37"/>
  <c r="Q21" i="37"/>
  <c r="R21" i="37"/>
  <c r="R62" i="37" s="1"/>
  <c r="C4" i="6" s="1"/>
  <c r="S21" i="37"/>
  <c r="T21" i="37"/>
  <c r="T62" i="37" s="1"/>
  <c r="E4" i="6" s="1"/>
  <c r="U21" i="37"/>
  <c r="V21" i="37"/>
  <c r="W21" i="37"/>
  <c r="X21" i="37"/>
  <c r="Y21" i="37"/>
  <c r="Z21" i="37"/>
  <c r="Z62" i="37" s="1"/>
  <c r="K4" i="6" s="1"/>
  <c r="H22" i="37"/>
  <c r="I22" i="37"/>
  <c r="I63" i="37" s="1"/>
  <c r="J22" i="37"/>
  <c r="K22" i="37"/>
  <c r="L22" i="37"/>
  <c r="M22" i="37"/>
  <c r="N22" i="37"/>
  <c r="O22" i="37"/>
  <c r="O63" i="37" s="1"/>
  <c r="P22" i="37"/>
  <c r="Q22" i="37"/>
  <c r="Q63" i="37" s="1"/>
  <c r="B5" i="6" s="1"/>
  <c r="R22" i="37"/>
  <c r="S22" i="37"/>
  <c r="T22" i="37"/>
  <c r="U22" i="37"/>
  <c r="V22" i="37"/>
  <c r="W22" i="37"/>
  <c r="W63" i="37" s="1"/>
  <c r="H5" i="6" s="1"/>
  <c r="X22" i="37"/>
  <c r="Y22" i="37"/>
  <c r="Y63" i="37" s="1"/>
  <c r="J5" i="6" s="1"/>
  <c r="Z22" i="37"/>
  <c r="H23" i="37"/>
  <c r="I23" i="37"/>
  <c r="J23" i="37"/>
  <c r="K23" i="37"/>
  <c r="L23" i="37"/>
  <c r="L64" i="37" s="1"/>
  <c r="M23" i="37"/>
  <c r="N23" i="37"/>
  <c r="N64" i="37" s="1"/>
  <c r="O23" i="37"/>
  <c r="P23" i="37"/>
  <c r="Q23" i="37"/>
  <c r="R23" i="37"/>
  <c r="S23" i="37"/>
  <c r="T23" i="37"/>
  <c r="T64" i="37" s="1"/>
  <c r="U23" i="37"/>
  <c r="V23" i="37"/>
  <c r="V64" i="37" s="1"/>
  <c r="W23" i="37"/>
  <c r="X23" i="37"/>
  <c r="Y23" i="37"/>
  <c r="Z23" i="37"/>
  <c r="H24" i="37"/>
  <c r="I24" i="37"/>
  <c r="I65" i="37" s="1"/>
  <c r="J24" i="37"/>
  <c r="K24" i="37"/>
  <c r="K65" i="37" s="1"/>
  <c r="L24" i="37"/>
  <c r="M24" i="37"/>
  <c r="N24" i="37"/>
  <c r="O24" i="37"/>
  <c r="P24" i="37"/>
  <c r="Q24" i="37"/>
  <c r="Q65" i="37" s="1"/>
  <c r="B7" i="6" s="1"/>
  <c r="R24" i="37"/>
  <c r="S24" i="37"/>
  <c r="S65" i="37" s="1"/>
  <c r="D7" i="6" s="1"/>
  <c r="T24" i="37"/>
  <c r="U24" i="37"/>
  <c r="V24" i="37"/>
  <c r="W24" i="37"/>
  <c r="X24" i="37"/>
  <c r="Y24" i="37"/>
  <c r="Y65" i="37" s="1"/>
  <c r="J7" i="6" s="1"/>
  <c r="Z24" i="37"/>
  <c r="H25" i="37"/>
  <c r="H66" i="37" s="1"/>
  <c r="I25" i="37"/>
  <c r="J25" i="37"/>
  <c r="K25" i="37"/>
  <c r="L25" i="37"/>
  <c r="M25" i="37"/>
  <c r="N25" i="37"/>
  <c r="N66" i="37" s="1"/>
  <c r="O25" i="37"/>
  <c r="P25" i="37"/>
  <c r="P66" i="37" s="1"/>
  <c r="Q25" i="37"/>
  <c r="R25" i="37"/>
  <c r="S25" i="37"/>
  <c r="T25" i="37"/>
  <c r="U25" i="37"/>
  <c r="V25" i="37"/>
  <c r="V66" i="37" s="1"/>
  <c r="W25" i="37"/>
  <c r="X25" i="37"/>
  <c r="X66" i="37" s="1"/>
  <c r="B8" i="6" s="1"/>
  <c r="Y25" i="37"/>
  <c r="Z25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C80" i="37"/>
  <c r="C78" i="37"/>
  <c r="C76" i="37"/>
  <c r="C77" i="37" s="1"/>
  <c r="C75" i="37"/>
  <c r="C74" i="37"/>
  <c r="C67" i="37"/>
  <c r="C60" i="37"/>
  <c r="C61" i="37" s="1"/>
  <c r="C62" i="37" s="1"/>
  <c r="C63" i="37" s="1"/>
  <c r="C64" i="37" s="1"/>
  <c r="C65" i="37" s="1"/>
  <c r="C66" i="37" s="1"/>
  <c r="C53" i="37"/>
  <c r="C44" i="37"/>
  <c r="C43" i="37"/>
  <c r="BF39" i="37"/>
  <c r="BE39" i="37"/>
  <c r="BD39" i="37"/>
  <c r="BC39" i="37"/>
  <c r="BB39" i="37"/>
  <c r="BA39" i="37"/>
  <c r="AZ39" i="37"/>
  <c r="AY39" i="37"/>
  <c r="AX39" i="37"/>
  <c r="AW39" i="37"/>
  <c r="AV39" i="37"/>
  <c r="AU39" i="37"/>
  <c r="AT39" i="37"/>
  <c r="AS39" i="37"/>
  <c r="AR39" i="37"/>
  <c r="AQ39" i="37"/>
  <c r="AP39" i="37"/>
  <c r="AO39" i="37"/>
  <c r="AN39" i="37"/>
  <c r="AM39" i="37"/>
  <c r="AL39" i="37"/>
  <c r="AK39" i="37"/>
  <c r="AJ39" i="37"/>
  <c r="AI39" i="37"/>
  <c r="AH39" i="37"/>
  <c r="AG39" i="37"/>
  <c r="AF39" i="37"/>
  <c r="AE39" i="37"/>
  <c r="AD39" i="37"/>
  <c r="AC39" i="37"/>
  <c r="AB39" i="37"/>
  <c r="AA39" i="37"/>
  <c r="BF38" i="37"/>
  <c r="BE38" i="37"/>
  <c r="BD38" i="37"/>
  <c r="BC38" i="37"/>
  <c r="BB38" i="37"/>
  <c r="BA38" i="37"/>
  <c r="AZ38" i="37"/>
  <c r="AY38" i="37"/>
  <c r="AX38" i="37"/>
  <c r="AW38" i="37"/>
  <c r="AV38" i="37"/>
  <c r="AU38" i="37"/>
  <c r="AT38" i="37"/>
  <c r="AS38" i="37"/>
  <c r="AR38" i="37"/>
  <c r="AQ38" i="37"/>
  <c r="AP38" i="37"/>
  <c r="AO38" i="37"/>
  <c r="AN38" i="37"/>
  <c r="AM38" i="37"/>
  <c r="AL38" i="37"/>
  <c r="AK38" i="37"/>
  <c r="AJ38" i="37"/>
  <c r="AI38" i="37"/>
  <c r="AH38" i="37"/>
  <c r="AG38" i="37"/>
  <c r="AF38" i="37"/>
  <c r="AE38" i="37"/>
  <c r="AD38" i="37"/>
  <c r="AC38" i="37"/>
  <c r="AB38" i="37"/>
  <c r="AA38" i="37"/>
  <c r="BF37" i="37"/>
  <c r="BE37" i="37"/>
  <c r="BD37" i="37"/>
  <c r="BC37" i="37"/>
  <c r="BB37" i="37"/>
  <c r="BA37" i="37"/>
  <c r="AZ37" i="37"/>
  <c r="AY37" i="37"/>
  <c r="AX37" i="37"/>
  <c r="AW37" i="37"/>
  <c r="AV37" i="37"/>
  <c r="AU37" i="37"/>
  <c r="AT37" i="37"/>
  <c r="AS37" i="37"/>
  <c r="AR37" i="37"/>
  <c r="AQ37" i="37"/>
  <c r="AP37" i="37"/>
  <c r="AO37" i="37"/>
  <c r="AN37" i="37"/>
  <c r="AM37" i="37"/>
  <c r="AL37" i="37"/>
  <c r="AK37" i="37"/>
  <c r="AJ37" i="37"/>
  <c r="AI37" i="37"/>
  <c r="AH37" i="37"/>
  <c r="AG37" i="37"/>
  <c r="AF37" i="37"/>
  <c r="AE37" i="37"/>
  <c r="AD37" i="37"/>
  <c r="AC37" i="37"/>
  <c r="AB37" i="37"/>
  <c r="AA37" i="37"/>
  <c r="BF36" i="37"/>
  <c r="BF77" i="37" s="1"/>
  <c r="BE36" i="37"/>
  <c r="BD36" i="37"/>
  <c r="BC36" i="37"/>
  <c r="BB36" i="37"/>
  <c r="BA36" i="37"/>
  <c r="AZ36" i="37"/>
  <c r="AY36" i="37"/>
  <c r="AX36" i="37"/>
  <c r="AX77" i="37" s="1"/>
  <c r="AW36" i="37"/>
  <c r="AV36" i="37"/>
  <c r="AU36" i="37"/>
  <c r="AT36" i="37"/>
  <c r="AS36" i="37"/>
  <c r="AR36" i="37"/>
  <c r="AQ36" i="37"/>
  <c r="AP36" i="37"/>
  <c r="AP77" i="37" s="1"/>
  <c r="AO36" i="37"/>
  <c r="AN36" i="37"/>
  <c r="AM36" i="37"/>
  <c r="AL36" i="37"/>
  <c r="AK36" i="37"/>
  <c r="AJ36" i="37"/>
  <c r="AI36" i="37"/>
  <c r="AH36" i="37"/>
  <c r="AH77" i="37" s="1"/>
  <c r="AG36" i="37"/>
  <c r="AF36" i="37"/>
  <c r="AE36" i="37"/>
  <c r="AD36" i="37"/>
  <c r="AC36" i="37"/>
  <c r="AB36" i="37"/>
  <c r="AA36" i="37"/>
  <c r="BF35" i="37"/>
  <c r="BF76" i="37" s="1"/>
  <c r="BE35" i="37"/>
  <c r="BD35" i="37"/>
  <c r="BC35" i="37"/>
  <c r="BB35" i="37"/>
  <c r="BA35" i="37"/>
  <c r="AZ35" i="37"/>
  <c r="AY35" i="37"/>
  <c r="AX35" i="37"/>
  <c r="AX76" i="37" s="1"/>
  <c r="AW35" i="37"/>
  <c r="AV35" i="37"/>
  <c r="AU35" i="37"/>
  <c r="AT35" i="37"/>
  <c r="AS35" i="37"/>
  <c r="AR35" i="37"/>
  <c r="AQ35" i="37"/>
  <c r="AP35" i="37"/>
  <c r="AP76" i="37" s="1"/>
  <c r="AO35" i="37"/>
  <c r="AN35" i="37"/>
  <c r="AM35" i="37"/>
  <c r="AL35" i="37"/>
  <c r="AK35" i="37"/>
  <c r="AJ35" i="37"/>
  <c r="AI35" i="37"/>
  <c r="AH35" i="37"/>
  <c r="AH76" i="37" s="1"/>
  <c r="AA5" i="10" s="1"/>
  <c r="AG35" i="37"/>
  <c r="AF35" i="37"/>
  <c r="AE35" i="37"/>
  <c r="AD35" i="37"/>
  <c r="AC35" i="37"/>
  <c r="AB35" i="37"/>
  <c r="AA35" i="37"/>
  <c r="BF34" i="37"/>
  <c r="BE34" i="37"/>
  <c r="BD34" i="37"/>
  <c r="BC34" i="37"/>
  <c r="BB34" i="37"/>
  <c r="BA34" i="37"/>
  <c r="AZ34" i="37"/>
  <c r="AY34" i="37"/>
  <c r="AX34" i="37"/>
  <c r="AW34" i="37"/>
  <c r="AV34" i="37"/>
  <c r="AU34" i="37"/>
  <c r="AT34" i="37"/>
  <c r="AS34" i="37"/>
  <c r="AR34" i="37"/>
  <c r="AQ34" i="37"/>
  <c r="AP34" i="37"/>
  <c r="AO34" i="37"/>
  <c r="AN34" i="37"/>
  <c r="AM34" i="37"/>
  <c r="AL34" i="37"/>
  <c r="AK34" i="37"/>
  <c r="AJ34" i="37"/>
  <c r="AI34" i="37"/>
  <c r="AH34" i="37"/>
  <c r="AG34" i="37"/>
  <c r="AF34" i="37"/>
  <c r="AE34" i="37"/>
  <c r="AD34" i="37"/>
  <c r="AC34" i="37"/>
  <c r="AB34" i="37"/>
  <c r="AA34" i="37"/>
  <c r="BF33" i="37"/>
  <c r="BE33" i="37"/>
  <c r="BD33" i="37"/>
  <c r="BD74" i="37" s="1"/>
  <c r="BC33" i="37"/>
  <c r="BB33" i="37"/>
  <c r="BA33" i="37"/>
  <c r="AZ33" i="37"/>
  <c r="AY33" i="37"/>
  <c r="AX33" i="37"/>
  <c r="AW33" i="37"/>
  <c r="AV33" i="37"/>
  <c r="AV74" i="37" s="1"/>
  <c r="AU33" i="37"/>
  <c r="AT33" i="37"/>
  <c r="AS33" i="37"/>
  <c r="AR33" i="37"/>
  <c r="AQ33" i="37"/>
  <c r="AP33" i="37"/>
  <c r="AO33" i="37"/>
  <c r="AN33" i="37"/>
  <c r="AN74" i="37" s="1"/>
  <c r="AM33" i="37"/>
  <c r="AL33" i="37"/>
  <c r="AK33" i="37"/>
  <c r="AJ33" i="37"/>
  <c r="AI33" i="37"/>
  <c r="AH33" i="37"/>
  <c r="AG33" i="37"/>
  <c r="AF33" i="37"/>
  <c r="AF74" i="37" s="1"/>
  <c r="AE33" i="37"/>
  <c r="AD33" i="37"/>
  <c r="AC33" i="37"/>
  <c r="AB33" i="37"/>
  <c r="AA33" i="37"/>
  <c r="BF32" i="37"/>
  <c r="BE32" i="37"/>
  <c r="BD32" i="37"/>
  <c r="BC32" i="37"/>
  <c r="BB32" i="37"/>
  <c r="BA32" i="37"/>
  <c r="AZ32" i="37"/>
  <c r="AY32" i="37"/>
  <c r="AX32" i="37"/>
  <c r="AW32" i="37"/>
  <c r="AV32" i="37"/>
  <c r="AU32" i="37"/>
  <c r="AT32" i="37"/>
  <c r="AS32" i="37"/>
  <c r="AR32" i="37"/>
  <c r="AQ32" i="37"/>
  <c r="AP32" i="37"/>
  <c r="AO32" i="37"/>
  <c r="AN32" i="37"/>
  <c r="AM32" i="37"/>
  <c r="AL32" i="37"/>
  <c r="AC32" i="37"/>
  <c r="AD32" i="37" s="1"/>
  <c r="AE32" i="37" s="1"/>
  <c r="AF32" i="37" s="1"/>
  <c r="AB32" i="37"/>
  <c r="AA32" i="37"/>
  <c r="BF29" i="37"/>
  <c r="BE29" i="37"/>
  <c r="BD29" i="37"/>
  <c r="BC29" i="37"/>
  <c r="BB29" i="37"/>
  <c r="BA29" i="37"/>
  <c r="AZ29" i="37"/>
  <c r="AY29" i="37"/>
  <c r="AX29" i="37"/>
  <c r="AW29" i="37"/>
  <c r="AV29" i="37"/>
  <c r="AU29" i="37"/>
  <c r="AT29" i="37"/>
  <c r="AS29" i="37"/>
  <c r="AR29" i="37"/>
  <c r="AQ29" i="37"/>
  <c r="AP29" i="37"/>
  <c r="AO29" i="37"/>
  <c r="AN29" i="37"/>
  <c r="AM29" i="37"/>
  <c r="AL29" i="37"/>
  <c r="AK29" i="37"/>
  <c r="AJ29" i="37"/>
  <c r="AI29" i="37"/>
  <c r="AH29" i="37"/>
  <c r="AG29" i="37"/>
  <c r="AF29" i="37"/>
  <c r="AE29" i="37"/>
  <c r="AD29" i="37"/>
  <c r="AC29" i="37"/>
  <c r="AB29" i="37"/>
  <c r="AA29" i="37"/>
  <c r="BF28" i="37"/>
  <c r="BE28" i="37"/>
  <c r="BD28" i="37"/>
  <c r="BC28" i="37"/>
  <c r="BB28" i="37"/>
  <c r="BA28" i="37"/>
  <c r="AZ28" i="37"/>
  <c r="AY28" i="37"/>
  <c r="AX28" i="37"/>
  <c r="AW28" i="37"/>
  <c r="AV28" i="37"/>
  <c r="AU28" i="37"/>
  <c r="AT28" i="37"/>
  <c r="AS28" i="37"/>
  <c r="AR28" i="37"/>
  <c r="AQ28" i="37"/>
  <c r="AP28" i="37"/>
  <c r="AO28" i="37"/>
  <c r="AN28" i="37"/>
  <c r="AM28" i="37"/>
  <c r="AL28" i="37"/>
  <c r="AK28" i="37"/>
  <c r="AJ28" i="37"/>
  <c r="AI28" i="37"/>
  <c r="AH28" i="37"/>
  <c r="AG28" i="37"/>
  <c r="AF28" i="37"/>
  <c r="AE28" i="37"/>
  <c r="AD28" i="37"/>
  <c r="AC28" i="37"/>
  <c r="AB28" i="37"/>
  <c r="AA28" i="37"/>
  <c r="BF27" i="37"/>
  <c r="BE27" i="37"/>
  <c r="BD27" i="37"/>
  <c r="BC27" i="37"/>
  <c r="BB27" i="37"/>
  <c r="BA27" i="37"/>
  <c r="AZ27" i="37"/>
  <c r="AY27" i="37"/>
  <c r="AX27" i="37"/>
  <c r="AW27" i="37"/>
  <c r="AV27" i="37"/>
  <c r="AU27" i="37"/>
  <c r="AT27" i="37"/>
  <c r="AS27" i="37"/>
  <c r="AR27" i="37"/>
  <c r="AQ27" i="37"/>
  <c r="AP27" i="37"/>
  <c r="AO27" i="37"/>
  <c r="AN27" i="37"/>
  <c r="AM27" i="37"/>
  <c r="AL27" i="37"/>
  <c r="AK27" i="37"/>
  <c r="AJ27" i="37"/>
  <c r="AI27" i="37"/>
  <c r="AH27" i="37"/>
  <c r="AG27" i="37"/>
  <c r="AF27" i="37"/>
  <c r="AE27" i="37"/>
  <c r="AD27" i="37"/>
  <c r="AC27" i="37"/>
  <c r="AB27" i="37"/>
  <c r="AA27" i="37"/>
  <c r="BF26" i="37"/>
  <c r="BE26" i="37"/>
  <c r="BD26" i="37"/>
  <c r="BC26" i="37"/>
  <c r="BB26" i="37"/>
  <c r="BA26" i="37"/>
  <c r="AZ26" i="37"/>
  <c r="AY26" i="37"/>
  <c r="AX26" i="37"/>
  <c r="AW26" i="37"/>
  <c r="AV26" i="37"/>
  <c r="AU26" i="37"/>
  <c r="AT26" i="37"/>
  <c r="AS26" i="37"/>
  <c r="AR26" i="37"/>
  <c r="AQ26" i="37"/>
  <c r="AP26" i="37"/>
  <c r="AO26" i="37"/>
  <c r="AN26" i="37"/>
  <c r="AM26" i="37"/>
  <c r="AL26" i="37"/>
  <c r="AK26" i="37"/>
  <c r="AJ26" i="37"/>
  <c r="BF25" i="37"/>
  <c r="BE25" i="37"/>
  <c r="BE66" i="37" s="1"/>
  <c r="BD25" i="37"/>
  <c r="BD66" i="37" s="1"/>
  <c r="BC25" i="37"/>
  <c r="BC66" i="37" s="1"/>
  <c r="AG8" i="6" s="1"/>
  <c r="BB25" i="37"/>
  <c r="BB66" i="37" s="1"/>
  <c r="AF8" i="6" s="1"/>
  <c r="BA25" i="37"/>
  <c r="BA66" i="37" s="1"/>
  <c r="AE8" i="6" s="1"/>
  <c r="AZ25" i="37"/>
  <c r="AY25" i="37"/>
  <c r="AX25" i="37"/>
  <c r="AW25" i="37"/>
  <c r="AW66" i="37" s="1"/>
  <c r="AA8" i="6" s="1"/>
  <c r="AV25" i="37"/>
  <c r="AV66" i="37" s="1"/>
  <c r="Z8" i="6" s="1"/>
  <c r="AU25" i="37"/>
  <c r="AU66" i="37" s="1"/>
  <c r="Y8" i="6" s="1"/>
  <c r="AT25" i="37"/>
  <c r="AT66" i="37" s="1"/>
  <c r="X8" i="6" s="1"/>
  <c r="AS25" i="37"/>
  <c r="AS66" i="37" s="1"/>
  <c r="W8" i="6" s="1"/>
  <c r="AR25" i="37"/>
  <c r="AQ25" i="37"/>
  <c r="AP25" i="37"/>
  <c r="AO25" i="37"/>
  <c r="AO66" i="37" s="1"/>
  <c r="S8" i="6" s="1"/>
  <c r="AN25" i="37"/>
  <c r="AN66" i="37" s="1"/>
  <c r="R8" i="6" s="1"/>
  <c r="AM25" i="37"/>
  <c r="AM66" i="37" s="1"/>
  <c r="Q8" i="6" s="1"/>
  <c r="AL25" i="37"/>
  <c r="AL66" i="37" s="1"/>
  <c r="P8" i="6" s="1"/>
  <c r="AB25" i="37"/>
  <c r="AB66" i="37" s="1"/>
  <c r="F8" i="6" s="1"/>
  <c r="AA25" i="37"/>
  <c r="BF24" i="37"/>
  <c r="BE24" i="37"/>
  <c r="BD24" i="37"/>
  <c r="BD65" i="37" s="1"/>
  <c r="BC24" i="37"/>
  <c r="BC65" i="37" s="1"/>
  <c r="BB24" i="37"/>
  <c r="BB65" i="37" s="1"/>
  <c r="BA24" i="37"/>
  <c r="BA65" i="37" s="1"/>
  <c r="AZ24" i="37"/>
  <c r="AZ65" i="37" s="1"/>
  <c r="AY24" i="37"/>
  <c r="AX24" i="37"/>
  <c r="AW24" i="37"/>
  <c r="AV24" i="37"/>
  <c r="AV65" i="37" s="1"/>
  <c r="AG7" i="6" s="1"/>
  <c r="AU24" i="37"/>
  <c r="AU65" i="37" s="1"/>
  <c r="AF7" i="6" s="1"/>
  <c r="AT24" i="37"/>
  <c r="AT65" i="37" s="1"/>
  <c r="AE7" i="6" s="1"/>
  <c r="AS24" i="37"/>
  <c r="AS65" i="37" s="1"/>
  <c r="AD7" i="6" s="1"/>
  <c r="AR24" i="37"/>
  <c r="AR65" i="37" s="1"/>
  <c r="AC7" i="6" s="1"/>
  <c r="AQ24" i="37"/>
  <c r="AP24" i="37"/>
  <c r="AO24" i="37"/>
  <c r="AN24" i="37"/>
  <c r="AN65" i="37" s="1"/>
  <c r="Y7" i="6" s="1"/>
  <c r="AM24" i="37"/>
  <c r="AM65" i="37" s="1"/>
  <c r="X7" i="6" s="1"/>
  <c r="AL24" i="37"/>
  <c r="AL65" i="37" s="1"/>
  <c r="W7" i="6" s="1"/>
  <c r="AK24" i="37"/>
  <c r="AK65" i="37" s="1"/>
  <c r="V7" i="6" s="1"/>
  <c r="AJ24" i="37"/>
  <c r="AJ65" i="37" s="1"/>
  <c r="U7" i="6" s="1"/>
  <c r="AI24" i="37"/>
  <c r="AH24" i="37"/>
  <c r="AG24" i="37"/>
  <c r="AF24" i="37"/>
  <c r="AF65" i="37" s="1"/>
  <c r="Q7" i="6" s="1"/>
  <c r="AE24" i="37"/>
  <c r="AE65" i="37" s="1"/>
  <c r="P7" i="6" s="1"/>
  <c r="AD24" i="37"/>
  <c r="AD65" i="37" s="1"/>
  <c r="O7" i="6" s="1"/>
  <c r="AC24" i="37"/>
  <c r="AC65" i="37" s="1"/>
  <c r="N7" i="6" s="1"/>
  <c r="AB24" i="37"/>
  <c r="AB65" i="37" s="1"/>
  <c r="M7" i="6" s="1"/>
  <c r="AA24" i="37"/>
  <c r="BF23" i="37"/>
  <c r="BE23" i="37"/>
  <c r="BD23" i="37"/>
  <c r="BD64" i="37" s="1"/>
  <c r="BC23" i="37"/>
  <c r="BC64" i="37" s="1"/>
  <c r="AG6" i="6" s="1"/>
  <c r="BB23" i="37"/>
  <c r="BB64" i="37" s="1"/>
  <c r="AF6" i="6" s="1"/>
  <c r="BA23" i="37"/>
  <c r="BA64" i="37" s="1"/>
  <c r="AE6" i="6" s="1"/>
  <c r="AZ23" i="37"/>
  <c r="AZ64" i="37" s="1"/>
  <c r="AD6" i="6" s="1"/>
  <c r="AY23" i="37"/>
  <c r="AX23" i="37"/>
  <c r="AW23" i="37"/>
  <c r="AV23" i="37"/>
  <c r="AV64" i="37" s="1"/>
  <c r="Z6" i="6" s="1"/>
  <c r="AU23" i="37"/>
  <c r="AU64" i="37" s="1"/>
  <c r="Y6" i="6" s="1"/>
  <c r="AT23" i="37"/>
  <c r="AT64" i="37" s="1"/>
  <c r="X6" i="6" s="1"/>
  <c r="AS23" i="37"/>
  <c r="AS64" i="37" s="1"/>
  <c r="W6" i="6" s="1"/>
  <c r="AR23" i="37"/>
  <c r="AR64" i="37" s="1"/>
  <c r="V6" i="6" s="1"/>
  <c r="AQ23" i="37"/>
  <c r="AP23" i="37"/>
  <c r="AO23" i="37"/>
  <c r="AN23" i="37"/>
  <c r="AN64" i="37" s="1"/>
  <c r="R6" i="6" s="1"/>
  <c r="AM23" i="37"/>
  <c r="AM64" i="37" s="1"/>
  <c r="Q6" i="6" s="1"/>
  <c r="AL23" i="37"/>
  <c r="AL64" i="37" s="1"/>
  <c r="P6" i="6" s="1"/>
  <c r="AK23" i="37"/>
  <c r="AK64" i="37" s="1"/>
  <c r="O6" i="6" s="1"/>
  <c r="AJ23" i="37"/>
  <c r="AJ64" i="37" s="1"/>
  <c r="N6" i="6" s="1"/>
  <c r="AI23" i="37"/>
  <c r="AH23" i="37"/>
  <c r="AG23" i="37"/>
  <c r="AF23" i="37"/>
  <c r="AF64" i="37" s="1"/>
  <c r="J6" i="6" s="1"/>
  <c r="AE23" i="37"/>
  <c r="AE64" i="37" s="1"/>
  <c r="I6" i="6" s="1"/>
  <c r="AD23" i="37"/>
  <c r="AD64" i="37" s="1"/>
  <c r="H6" i="6" s="1"/>
  <c r="AC23" i="37"/>
  <c r="AC64" i="37" s="1"/>
  <c r="G6" i="6" s="1"/>
  <c r="AB23" i="37"/>
  <c r="AB64" i="37" s="1"/>
  <c r="F6" i="6" s="1"/>
  <c r="AA23" i="37"/>
  <c r="BF22" i="37"/>
  <c r="BE22" i="37"/>
  <c r="BD22" i="37"/>
  <c r="BD63" i="37" s="1"/>
  <c r="BC22" i="37"/>
  <c r="BC63" i="37" s="1"/>
  <c r="BB22" i="37"/>
  <c r="BB63" i="37" s="1"/>
  <c r="BA22" i="37"/>
  <c r="BA63" i="37" s="1"/>
  <c r="AZ22" i="37"/>
  <c r="AZ63" i="37" s="1"/>
  <c r="AY22" i="37"/>
  <c r="AX22" i="37"/>
  <c r="AW22" i="37"/>
  <c r="AV22" i="37"/>
  <c r="AV63" i="37" s="1"/>
  <c r="AG5" i="6" s="1"/>
  <c r="AU22" i="37"/>
  <c r="AU63" i="37" s="1"/>
  <c r="AF5" i="6" s="1"/>
  <c r="AT22" i="37"/>
  <c r="AT63" i="37" s="1"/>
  <c r="AE5" i="6" s="1"/>
  <c r="AS22" i="37"/>
  <c r="AS63" i="37" s="1"/>
  <c r="AD5" i="6" s="1"/>
  <c r="AR22" i="37"/>
  <c r="AR63" i="37" s="1"/>
  <c r="AC5" i="6" s="1"/>
  <c r="AQ22" i="37"/>
  <c r="AP22" i="37"/>
  <c r="AO22" i="37"/>
  <c r="AN22" i="37"/>
  <c r="AN63" i="37" s="1"/>
  <c r="Y5" i="6" s="1"/>
  <c r="AM22" i="37"/>
  <c r="AM63" i="37" s="1"/>
  <c r="X5" i="6" s="1"/>
  <c r="AL22" i="37"/>
  <c r="AL63" i="37" s="1"/>
  <c r="W5" i="6" s="1"/>
  <c r="AK22" i="37"/>
  <c r="AK63" i="37" s="1"/>
  <c r="V5" i="6" s="1"/>
  <c r="AJ22" i="37"/>
  <c r="AJ63" i="37" s="1"/>
  <c r="U5" i="6" s="1"/>
  <c r="AI22" i="37"/>
  <c r="AH22" i="37"/>
  <c r="AG22" i="37"/>
  <c r="AF22" i="37"/>
  <c r="AF63" i="37" s="1"/>
  <c r="Q5" i="6" s="1"/>
  <c r="AE22" i="37"/>
  <c r="AE63" i="37" s="1"/>
  <c r="P5" i="6" s="1"/>
  <c r="AD22" i="37"/>
  <c r="AD63" i="37" s="1"/>
  <c r="O5" i="6" s="1"/>
  <c r="AC22" i="37"/>
  <c r="AC63" i="37" s="1"/>
  <c r="N5" i="6" s="1"/>
  <c r="AB22" i="37"/>
  <c r="AB63" i="37" s="1"/>
  <c r="M5" i="6" s="1"/>
  <c r="AA22" i="37"/>
  <c r="BF21" i="37"/>
  <c r="BE21" i="37"/>
  <c r="BD21" i="37"/>
  <c r="BD62" i="37" s="1"/>
  <c r="BC21" i="37"/>
  <c r="BC62" i="37" s="1"/>
  <c r="BB21" i="37"/>
  <c r="BB62" i="37" s="1"/>
  <c r="BA21" i="37"/>
  <c r="BA62" i="37" s="1"/>
  <c r="AZ21" i="37"/>
  <c r="AZ62" i="37" s="1"/>
  <c r="AY21" i="37"/>
  <c r="AX21" i="37"/>
  <c r="AW21" i="37"/>
  <c r="AV21" i="37"/>
  <c r="AV62" i="37" s="1"/>
  <c r="AG4" i="6" s="1"/>
  <c r="AU21" i="37"/>
  <c r="AU62" i="37" s="1"/>
  <c r="AF4" i="6" s="1"/>
  <c r="AT21" i="37"/>
  <c r="AT62" i="37" s="1"/>
  <c r="AE4" i="6" s="1"/>
  <c r="AS21" i="37"/>
  <c r="AS62" i="37" s="1"/>
  <c r="AD4" i="6" s="1"/>
  <c r="AR21" i="37"/>
  <c r="AR62" i="37" s="1"/>
  <c r="AC4" i="6" s="1"/>
  <c r="AQ21" i="37"/>
  <c r="AP21" i="37"/>
  <c r="AO21" i="37"/>
  <c r="AO62" i="37" s="1"/>
  <c r="Z4" i="6" s="1"/>
  <c r="AN21" i="37"/>
  <c r="AN62" i="37" s="1"/>
  <c r="Y4" i="6" s="1"/>
  <c r="AM21" i="37"/>
  <c r="AM62" i="37" s="1"/>
  <c r="X4" i="6" s="1"/>
  <c r="AL21" i="37"/>
  <c r="AL62" i="37" s="1"/>
  <c r="W4" i="6" s="1"/>
  <c r="AK21" i="37"/>
  <c r="AK62" i="37" s="1"/>
  <c r="V4" i="6" s="1"/>
  <c r="AJ21" i="37"/>
  <c r="AJ62" i="37" s="1"/>
  <c r="U4" i="6" s="1"/>
  <c r="AI21" i="37"/>
  <c r="AH21" i="37"/>
  <c r="AG21" i="37"/>
  <c r="AG62" i="37" s="1"/>
  <c r="R4" i="6" s="1"/>
  <c r="AF21" i="37"/>
  <c r="AF62" i="37" s="1"/>
  <c r="Q4" i="6" s="1"/>
  <c r="AE21" i="37"/>
  <c r="AE62" i="37" s="1"/>
  <c r="P4" i="6" s="1"/>
  <c r="AD21" i="37"/>
  <c r="AD62" i="37" s="1"/>
  <c r="O4" i="6" s="1"/>
  <c r="AC21" i="37"/>
  <c r="AC62" i="37" s="1"/>
  <c r="N4" i="6" s="1"/>
  <c r="AB21" i="37"/>
  <c r="AB62" i="37" s="1"/>
  <c r="M4" i="6" s="1"/>
  <c r="AA21" i="37"/>
  <c r="BF20" i="37"/>
  <c r="BE20" i="37"/>
  <c r="BE61" i="37" s="1"/>
  <c r="BD20" i="37"/>
  <c r="BD61" i="37" s="1"/>
  <c r="BC20" i="37"/>
  <c r="BC61" i="37" s="1"/>
  <c r="BB20" i="37"/>
  <c r="BB61" i="37" s="1"/>
  <c r="BA20" i="37"/>
  <c r="BA61" i="37" s="1"/>
  <c r="AZ20" i="37"/>
  <c r="AZ61" i="37" s="1"/>
  <c r="AY20" i="37"/>
  <c r="AX20" i="37"/>
  <c r="AW20" i="37"/>
  <c r="AW61" i="37" s="1"/>
  <c r="AV20" i="37"/>
  <c r="AV61" i="37" s="1"/>
  <c r="AG3" i="6" s="1"/>
  <c r="AU20" i="37"/>
  <c r="AU61" i="37" s="1"/>
  <c r="AF3" i="6" s="1"/>
  <c r="AT20" i="37"/>
  <c r="AT61" i="37" s="1"/>
  <c r="AE3" i="6" s="1"/>
  <c r="AS20" i="37"/>
  <c r="AS61" i="37" s="1"/>
  <c r="AD3" i="6" s="1"/>
  <c r="AR20" i="37"/>
  <c r="AR61" i="37" s="1"/>
  <c r="AC3" i="6" s="1"/>
  <c r="AQ20" i="37"/>
  <c r="AP20" i="37"/>
  <c r="AO20" i="37"/>
  <c r="AO61" i="37" s="1"/>
  <c r="Z3" i="6" s="1"/>
  <c r="AN20" i="37"/>
  <c r="AN61" i="37" s="1"/>
  <c r="Y3" i="6" s="1"/>
  <c r="AM20" i="37"/>
  <c r="AM61" i="37" s="1"/>
  <c r="X3" i="6" s="1"/>
  <c r="AL20" i="37"/>
  <c r="AL61" i="37" s="1"/>
  <c r="W3" i="6" s="1"/>
  <c r="AK20" i="37"/>
  <c r="AK61" i="37" s="1"/>
  <c r="V3" i="6" s="1"/>
  <c r="AJ20" i="37"/>
  <c r="AJ61" i="37" s="1"/>
  <c r="U3" i="6" s="1"/>
  <c r="AI20" i="37"/>
  <c r="AH20" i="37"/>
  <c r="AG20" i="37"/>
  <c r="AG61" i="37" s="1"/>
  <c r="R3" i="6" s="1"/>
  <c r="AF20" i="37"/>
  <c r="AF61" i="37" s="1"/>
  <c r="Q3" i="6" s="1"/>
  <c r="AE20" i="37"/>
  <c r="AE61" i="37" s="1"/>
  <c r="P3" i="6" s="1"/>
  <c r="AD20" i="37"/>
  <c r="AD61" i="37" s="1"/>
  <c r="O3" i="6" s="1"/>
  <c r="AC20" i="37"/>
  <c r="AC61" i="37" s="1"/>
  <c r="N3" i="6" s="1"/>
  <c r="AB20" i="37"/>
  <c r="AB61" i="37" s="1"/>
  <c r="M3" i="6" s="1"/>
  <c r="AA20" i="37"/>
  <c r="BF19" i="37"/>
  <c r="BE19" i="37"/>
  <c r="BE60" i="37" s="1"/>
  <c r="BD19" i="37"/>
  <c r="BD60" i="37" s="1"/>
  <c r="BC19" i="37"/>
  <c r="BC60" i="37" s="1"/>
  <c r="BB19" i="37"/>
  <c r="BB60" i="37" s="1"/>
  <c r="BA19" i="37"/>
  <c r="BA60" i="37" s="1"/>
  <c r="AZ19" i="37"/>
  <c r="AZ60" i="37" s="1"/>
  <c r="AY19" i="37"/>
  <c r="AX19" i="37"/>
  <c r="AW19" i="37"/>
  <c r="AW60" i="37" s="1"/>
  <c r="AV19" i="37"/>
  <c r="AV60" i="37" s="1"/>
  <c r="AG2" i="6" s="1"/>
  <c r="AU19" i="37"/>
  <c r="AU60" i="37" s="1"/>
  <c r="AF2" i="6" s="1"/>
  <c r="AT19" i="37"/>
  <c r="AT60" i="37" s="1"/>
  <c r="AE2" i="6" s="1"/>
  <c r="AS19" i="37"/>
  <c r="AS60" i="37" s="1"/>
  <c r="AD2" i="6" s="1"/>
  <c r="AR19" i="37"/>
  <c r="AR60" i="37" s="1"/>
  <c r="AC2" i="6" s="1"/>
  <c r="AQ19" i="37"/>
  <c r="AP19" i="37"/>
  <c r="AO19" i="37"/>
  <c r="AO60" i="37" s="1"/>
  <c r="Z2" i="6" s="1"/>
  <c r="AN19" i="37"/>
  <c r="AN60" i="37" s="1"/>
  <c r="Y2" i="6" s="1"/>
  <c r="AM19" i="37"/>
  <c r="AM60" i="37" s="1"/>
  <c r="X2" i="6" s="1"/>
  <c r="AL19" i="37"/>
  <c r="AL60" i="37" s="1"/>
  <c r="W2" i="6" s="1"/>
  <c r="AK19" i="37"/>
  <c r="AK60" i="37" s="1"/>
  <c r="V2" i="6" s="1"/>
  <c r="AJ19" i="37"/>
  <c r="AJ60" i="37" s="1"/>
  <c r="U2" i="6" s="1"/>
  <c r="AI19" i="37"/>
  <c r="AH19" i="37"/>
  <c r="AG19" i="37"/>
  <c r="AG60" i="37" s="1"/>
  <c r="R2" i="6" s="1"/>
  <c r="AF19" i="37"/>
  <c r="AF60" i="37" s="1"/>
  <c r="Q2" i="6" s="1"/>
  <c r="AE19" i="37"/>
  <c r="AE60" i="37" s="1"/>
  <c r="P2" i="6" s="1"/>
  <c r="AD19" i="37"/>
  <c r="AD60" i="37" s="1"/>
  <c r="O2" i="6" s="1"/>
  <c r="AC19" i="37"/>
  <c r="AC60" i="37" s="1"/>
  <c r="N2" i="6" s="1"/>
  <c r="AB19" i="37"/>
  <c r="AB60" i="37" s="1"/>
  <c r="M2" i="6" s="1"/>
  <c r="AA19" i="37"/>
  <c r="BF18" i="37"/>
  <c r="BE18" i="37"/>
  <c r="BD18" i="37"/>
  <c r="BC18" i="37"/>
  <c r="BB18" i="37"/>
  <c r="BA18" i="37"/>
  <c r="AZ18" i="37"/>
  <c r="AY18" i="37"/>
  <c r="AX18" i="37"/>
  <c r="AW18" i="37"/>
  <c r="AV18" i="37"/>
  <c r="AU18" i="37"/>
  <c r="AT18" i="37"/>
  <c r="AS18" i="37"/>
  <c r="AR18" i="37"/>
  <c r="AQ18" i="37"/>
  <c r="AP18" i="37"/>
  <c r="AO18" i="37"/>
  <c r="AN18" i="37"/>
  <c r="AM18" i="37"/>
  <c r="AL18" i="37"/>
  <c r="AK18" i="37"/>
  <c r="AJ18" i="37"/>
  <c r="AI18" i="37"/>
  <c r="AH18" i="37"/>
  <c r="AG18" i="37"/>
  <c r="AF18" i="37"/>
  <c r="AE18" i="37"/>
  <c r="AD18" i="37"/>
  <c r="AC18" i="37"/>
  <c r="AB18" i="37"/>
  <c r="AA18" i="37"/>
  <c r="BF17" i="37"/>
  <c r="BE17" i="37"/>
  <c r="BD17" i="37"/>
  <c r="BC17" i="37"/>
  <c r="BB17" i="37"/>
  <c r="BA17" i="37"/>
  <c r="AZ17" i="37"/>
  <c r="AY17" i="37"/>
  <c r="AX17" i="37"/>
  <c r="AW17" i="37"/>
  <c r="AV17" i="37"/>
  <c r="AU17" i="37"/>
  <c r="AT17" i="37"/>
  <c r="AS17" i="37"/>
  <c r="AR17" i="37"/>
  <c r="AQ17" i="37"/>
  <c r="AP17" i="37"/>
  <c r="AO17" i="37"/>
  <c r="AN17" i="37"/>
  <c r="AM17" i="37"/>
  <c r="AL17" i="37"/>
  <c r="AK17" i="37"/>
  <c r="AJ17" i="37"/>
  <c r="AI17" i="37"/>
  <c r="AH17" i="37"/>
  <c r="AG17" i="37"/>
  <c r="AF17" i="37"/>
  <c r="AE17" i="37"/>
  <c r="AD17" i="37"/>
  <c r="AC17" i="37"/>
  <c r="AB17" i="37"/>
  <c r="AA17" i="37"/>
  <c r="BF16" i="37"/>
  <c r="BE16" i="37"/>
  <c r="BD16" i="37"/>
  <c r="BC16" i="37"/>
  <c r="BB16" i="37"/>
  <c r="BA16" i="37"/>
  <c r="AZ16" i="37"/>
  <c r="AY16" i="37"/>
  <c r="AX16" i="37"/>
  <c r="AW16" i="37"/>
  <c r="AV16" i="37"/>
  <c r="AU16" i="37"/>
  <c r="AT16" i="37"/>
  <c r="AS16" i="37"/>
  <c r="AR16" i="37"/>
  <c r="AQ16" i="37"/>
  <c r="AP16" i="37"/>
  <c r="AO16" i="37"/>
  <c r="AN16" i="37"/>
  <c r="AM16" i="37"/>
  <c r="AL16" i="37"/>
  <c r="AK16" i="37"/>
  <c r="AJ16" i="37"/>
  <c r="AI16" i="37"/>
  <c r="AH16" i="37"/>
  <c r="AG16" i="37"/>
  <c r="AF16" i="37"/>
  <c r="AE16" i="37"/>
  <c r="AD16" i="37"/>
  <c r="AC16" i="37"/>
  <c r="AB16" i="37"/>
  <c r="AA16" i="37"/>
  <c r="BF15" i="37"/>
  <c r="BE15" i="37"/>
  <c r="BD15" i="37"/>
  <c r="BC15" i="37"/>
  <c r="BB15" i="37"/>
  <c r="BA15" i="37"/>
  <c r="AZ15" i="37"/>
  <c r="AY15" i="37"/>
  <c r="AX15" i="37"/>
  <c r="AW15" i="37"/>
  <c r="AV15" i="37"/>
  <c r="AU15" i="37"/>
  <c r="AT15" i="37"/>
  <c r="AS15" i="37"/>
  <c r="AR15" i="37"/>
  <c r="AQ15" i="37"/>
  <c r="AP15" i="37"/>
  <c r="AO15" i="37"/>
  <c r="AN15" i="37"/>
  <c r="AM15" i="37"/>
  <c r="AL15" i="37"/>
  <c r="AK15" i="37"/>
  <c r="AJ15" i="37"/>
  <c r="AI15" i="37"/>
  <c r="AH15" i="37"/>
  <c r="AG15" i="37"/>
  <c r="AF15" i="37"/>
  <c r="AE15" i="37"/>
  <c r="AD15" i="37"/>
  <c r="AC15" i="37"/>
  <c r="AB15" i="37"/>
  <c r="AA15" i="37"/>
  <c r="BF14" i="37"/>
  <c r="BE14" i="37"/>
  <c r="BD14" i="37"/>
  <c r="BC14" i="37"/>
  <c r="BB14" i="37"/>
  <c r="BA14" i="37"/>
  <c r="AZ14" i="37"/>
  <c r="AY14" i="37"/>
  <c r="AX14" i="37"/>
  <c r="AW14" i="37"/>
  <c r="AV14" i="37"/>
  <c r="AU14" i="37"/>
  <c r="AT14" i="37"/>
  <c r="AS14" i="37"/>
  <c r="AR14" i="37"/>
  <c r="AQ14" i="37"/>
  <c r="AP14" i="37"/>
  <c r="AO14" i="37"/>
  <c r="AN14" i="37"/>
  <c r="AM14" i="37"/>
  <c r="AL14" i="37"/>
  <c r="AK14" i="37"/>
  <c r="AJ14" i="37"/>
  <c r="AI14" i="37"/>
  <c r="AH14" i="37"/>
  <c r="AG14" i="37"/>
  <c r="AF14" i="37"/>
  <c r="AE14" i="37"/>
  <c r="AD14" i="37"/>
  <c r="AC14" i="37"/>
  <c r="AB14" i="37"/>
  <c r="AA14" i="37"/>
  <c r="BF13" i="37"/>
  <c r="BE13" i="37"/>
  <c r="BD13" i="37"/>
  <c r="BC13" i="37"/>
  <c r="BB13" i="37"/>
  <c r="BA13" i="37"/>
  <c r="AZ13" i="37"/>
  <c r="AY13" i="37"/>
  <c r="AX13" i="37"/>
  <c r="AW13" i="37"/>
  <c r="AV13" i="37"/>
  <c r="AU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AG13" i="37"/>
  <c r="AF13" i="37"/>
  <c r="AE13" i="37"/>
  <c r="AD13" i="37"/>
  <c r="AC13" i="37"/>
  <c r="AB13" i="37"/>
  <c r="AA13" i="37"/>
  <c r="BF12" i="37"/>
  <c r="BE12" i="37"/>
  <c r="BD12" i="37"/>
  <c r="BC12" i="37"/>
  <c r="BB12" i="37"/>
  <c r="BA12" i="37"/>
  <c r="AZ12" i="37"/>
  <c r="AY12" i="37"/>
  <c r="AX12" i="37"/>
  <c r="AW12" i="37"/>
  <c r="AV12" i="37"/>
  <c r="AU12" i="37"/>
  <c r="AT12" i="37"/>
  <c r="AS12" i="37"/>
  <c r="AR12" i="37"/>
  <c r="AQ12" i="37"/>
  <c r="AP12" i="37"/>
  <c r="AO12" i="37"/>
  <c r="AN12" i="37"/>
  <c r="AM12" i="37"/>
  <c r="AL12" i="37"/>
  <c r="AK12" i="37"/>
  <c r="AJ12" i="37"/>
  <c r="AI12" i="37"/>
  <c r="AH12" i="37"/>
  <c r="AG12" i="37"/>
  <c r="AF12" i="37"/>
  <c r="AE12" i="37"/>
  <c r="AD12" i="37"/>
  <c r="AC12" i="37"/>
  <c r="AB12" i="37"/>
  <c r="AA12" i="37"/>
  <c r="BF11" i="37"/>
  <c r="BE11" i="37"/>
  <c r="BD11" i="37"/>
  <c r="BC11" i="37"/>
  <c r="BB11" i="37"/>
  <c r="BA11" i="37"/>
  <c r="AZ11" i="37"/>
  <c r="AY11" i="37"/>
  <c r="AX11" i="37"/>
  <c r="AW11" i="37"/>
  <c r="AV11" i="37"/>
  <c r="AU11" i="37"/>
  <c r="AT11" i="37"/>
  <c r="AS11" i="37"/>
  <c r="AR11" i="37"/>
  <c r="AQ11" i="37"/>
  <c r="AP11" i="37"/>
  <c r="AO11" i="37"/>
  <c r="AN11" i="37"/>
  <c r="AM11" i="37"/>
  <c r="AL11" i="37"/>
  <c r="AK11" i="37"/>
  <c r="AJ11" i="37"/>
  <c r="AI11" i="37"/>
  <c r="AH11" i="37"/>
  <c r="AG11" i="37"/>
  <c r="AF11" i="37"/>
  <c r="AE11" i="37"/>
  <c r="AD11" i="37"/>
  <c r="AC11" i="37"/>
  <c r="AB11" i="37"/>
  <c r="AA11" i="37"/>
  <c r="BF10" i="37"/>
  <c r="BE10" i="37"/>
  <c r="BD10" i="37"/>
  <c r="BC10" i="37"/>
  <c r="BB10" i="37"/>
  <c r="BA10" i="37"/>
  <c r="AZ10" i="37"/>
  <c r="AY10" i="37"/>
  <c r="AX10" i="37"/>
  <c r="AW10" i="37"/>
  <c r="AV10" i="37"/>
  <c r="AU10" i="37"/>
  <c r="AT10" i="37"/>
  <c r="AS10" i="37"/>
  <c r="AR10" i="37"/>
  <c r="AQ10" i="37"/>
  <c r="AP10" i="37"/>
  <c r="AO10" i="37"/>
  <c r="AN10" i="37"/>
  <c r="AM10" i="37"/>
  <c r="AL10" i="37"/>
  <c r="AK10" i="37"/>
  <c r="AJ10" i="37"/>
  <c r="AI10" i="37"/>
  <c r="AH10" i="37"/>
  <c r="AG10" i="37"/>
  <c r="AF10" i="37"/>
  <c r="AE10" i="37"/>
  <c r="AD10" i="37"/>
  <c r="AC10" i="37"/>
  <c r="AB10" i="37"/>
  <c r="AA10" i="37"/>
  <c r="BF9" i="37"/>
  <c r="BE9" i="37"/>
  <c r="BD9" i="37"/>
  <c r="BC9" i="37"/>
  <c r="BB9" i="37"/>
  <c r="BA9" i="37"/>
  <c r="AZ9" i="37"/>
  <c r="AY9" i="37"/>
  <c r="AX9" i="37"/>
  <c r="AW9" i="37"/>
  <c r="AV9" i="37"/>
  <c r="AU9" i="37"/>
  <c r="AT9" i="37"/>
  <c r="AS9" i="37"/>
  <c r="AR9" i="37"/>
  <c r="AQ9" i="37"/>
  <c r="AP9" i="37"/>
  <c r="AO9" i="37"/>
  <c r="AN9" i="37"/>
  <c r="AM9" i="37"/>
  <c r="AL9" i="37"/>
  <c r="AK9" i="37"/>
  <c r="AJ9" i="37"/>
  <c r="AI9" i="37"/>
  <c r="AH9" i="37"/>
  <c r="AG9" i="37"/>
  <c r="AF9" i="37"/>
  <c r="AE9" i="37"/>
  <c r="AD9" i="37"/>
  <c r="AC9" i="37"/>
  <c r="AB9" i="37"/>
  <c r="AA9" i="37"/>
  <c r="BF8" i="37"/>
  <c r="BE8" i="37"/>
  <c r="BD8" i="37"/>
  <c r="BC8" i="37"/>
  <c r="BB8" i="37"/>
  <c r="BA8" i="37"/>
  <c r="AZ8" i="37"/>
  <c r="AY8" i="37"/>
  <c r="AX8" i="37"/>
  <c r="AW8" i="37"/>
  <c r="AV8" i="37"/>
  <c r="AU8" i="37"/>
  <c r="AT8" i="37"/>
  <c r="AS8" i="37"/>
  <c r="AR8" i="37"/>
  <c r="AQ8" i="37"/>
  <c r="AP8" i="37"/>
  <c r="AO8" i="37"/>
  <c r="AN8" i="37"/>
  <c r="AM8" i="37"/>
  <c r="AL8" i="37"/>
  <c r="AK8" i="37"/>
  <c r="AJ8" i="37"/>
  <c r="AI8" i="37"/>
  <c r="AH8" i="37"/>
  <c r="AG8" i="37"/>
  <c r="AF8" i="37"/>
  <c r="AE8" i="37"/>
  <c r="AD8" i="37"/>
  <c r="AC8" i="37"/>
  <c r="AB8" i="37"/>
  <c r="AA8" i="37"/>
  <c r="BF7" i="37"/>
  <c r="BE7" i="37"/>
  <c r="BD7" i="37"/>
  <c r="BC7" i="37"/>
  <c r="BB7" i="37"/>
  <c r="BA7" i="37"/>
  <c r="AZ7" i="37"/>
  <c r="AY7" i="37"/>
  <c r="AX7" i="37"/>
  <c r="AW7" i="37"/>
  <c r="AV7" i="37"/>
  <c r="AU7" i="37"/>
  <c r="AT7" i="37"/>
  <c r="AS7" i="37"/>
  <c r="AR7" i="37"/>
  <c r="AQ7" i="37"/>
  <c r="AP7" i="37"/>
  <c r="AO7" i="37"/>
  <c r="AN7" i="37"/>
  <c r="AM7" i="37"/>
  <c r="AL7" i="37"/>
  <c r="AK7" i="37"/>
  <c r="AJ7" i="37"/>
  <c r="AI7" i="37"/>
  <c r="AH7" i="37"/>
  <c r="AG7" i="37"/>
  <c r="AF7" i="37"/>
  <c r="AE7" i="37"/>
  <c r="AD7" i="37"/>
  <c r="AC7" i="37"/>
  <c r="AB7" i="37"/>
  <c r="AA7" i="37"/>
  <c r="BF6" i="37"/>
  <c r="BE6" i="37"/>
  <c r="BD6" i="37"/>
  <c r="BC6" i="37"/>
  <c r="BB6" i="37"/>
  <c r="BA6" i="37"/>
  <c r="AZ6" i="37"/>
  <c r="AY6" i="37"/>
  <c r="AX6" i="37"/>
  <c r="AW6" i="37"/>
  <c r="AV6" i="37"/>
  <c r="AU6" i="37"/>
  <c r="AT6" i="37"/>
  <c r="AS6" i="37"/>
  <c r="AR6" i="37"/>
  <c r="AQ6" i="37"/>
  <c r="AP6" i="37"/>
  <c r="AO6" i="37"/>
  <c r="AN6" i="37"/>
  <c r="AM6" i="37"/>
  <c r="AL6" i="37"/>
  <c r="AK6" i="37"/>
  <c r="AJ6" i="37"/>
  <c r="AI6" i="37"/>
  <c r="AH6" i="37"/>
  <c r="AG6" i="37"/>
  <c r="AF6" i="37"/>
  <c r="AE6" i="37"/>
  <c r="AD6" i="37"/>
  <c r="AC6" i="37"/>
  <c r="AB6" i="37"/>
  <c r="AA6" i="37"/>
  <c r="BF5" i="37"/>
  <c r="BF45" i="37" s="1"/>
  <c r="BE5" i="37"/>
  <c r="BE45" i="37" s="1"/>
  <c r="BD5" i="37"/>
  <c r="BD45" i="37" s="1"/>
  <c r="BC5" i="37"/>
  <c r="BC45" i="37" s="1"/>
  <c r="BB5" i="37"/>
  <c r="BB45" i="37" s="1"/>
  <c r="BA5" i="37"/>
  <c r="BA45" i="37" s="1"/>
  <c r="AZ5" i="37"/>
  <c r="AZ45" i="37" s="1"/>
  <c r="AY5" i="37"/>
  <c r="AY45" i="37" s="1"/>
  <c r="AX5" i="37"/>
  <c r="AX45" i="37" s="1"/>
  <c r="AW5" i="37"/>
  <c r="AW45" i="37" s="1"/>
  <c r="AV5" i="37"/>
  <c r="AV45" i="37" s="1"/>
  <c r="AG2" i="2" s="1"/>
  <c r="AU5" i="37"/>
  <c r="AU45" i="37" s="1"/>
  <c r="AF2" i="2" s="1"/>
  <c r="AT5" i="37"/>
  <c r="AT45" i="37" s="1"/>
  <c r="AE2" i="2" s="1"/>
  <c r="AS5" i="37"/>
  <c r="AS45" i="37" s="1"/>
  <c r="AD2" i="2" s="1"/>
  <c r="AR5" i="37"/>
  <c r="AR45" i="37" s="1"/>
  <c r="AC2" i="2" s="1"/>
  <c r="AQ5" i="37"/>
  <c r="AQ45" i="37" s="1"/>
  <c r="AB2" i="2" s="1"/>
  <c r="AP5" i="37"/>
  <c r="AP45" i="37" s="1"/>
  <c r="AA2" i="2" s="1"/>
  <c r="AO5" i="37"/>
  <c r="AO45" i="37" s="1"/>
  <c r="Z2" i="2" s="1"/>
  <c r="AN5" i="37"/>
  <c r="AN45" i="37" s="1"/>
  <c r="Y2" i="2" s="1"/>
  <c r="AM5" i="37"/>
  <c r="AM45" i="37" s="1"/>
  <c r="X2" i="2" s="1"/>
  <c r="AL5" i="37"/>
  <c r="AL45" i="37" s="1"/>
  <c r="W2" i="2" s="1"/>
  <c r="AK5" i="37"/>
  <c r="AK45" i="37" s="1"/>
  <c r="V2" i="2" s="1"/>
  <c r="AJ5" i="37"/>
  <c r="AJ45" i="37" s="1"/>
  <c r="U2" i="2" s="1"/>
  <c r="AI5" i="37"/>
  <c r="AI45" i="37" s="1"/>
  <c r="T2" i="2" s="1"/>
  <c r="AH5" i="37"/>
  <c r="AH45" i="37" s="1"/>
  <c r="S2" i="2" s="1"/>
  <c r="AG5" i="37"/>
  <c r="AG45" i="37" s="1"/>
  <c r="R2" i="2" s="1"/>
  <c r="AF5" i="37"/>
  <c r="AF45" i="37" s="1"/>
  <c r="Q2" i="2" s="1"/>
  <c r="AE5" i="37"/>
  <c r="AE45" i="37" s="1"/>
  <c r="P2" i="2" s="1"/>
  <c r="AD5" i="37"/>
  <c r="AD45" i="37" s="1"/>
  <c r="O2" i="2" s="1"/>
  <c r="AC5" i="37"/>
  <c r="AC45" i="37" s="1"/>
  <c r="N2" i="2" s="1"/>
  <c r="AB5" i="37"/>
  <c r="AB45" i="37" s="1"/>
  <c r="M2" i="2" s="1"/>
  <c r="AA5" i="37"/>
  <c r="AA45" i="37" s="1"/>
  <c r="L2" i="2" s="1"/>
  <c r="BF3" i="37"/>
  <c r="BF43" i="37" s="1"/>
  <c r="BE3" i="37"/>
  <c r="BE43" i="37" s="1"/>
  <c r="BD3" i="37"/>
  <c r="BD43" i="37" s="1"/>
  <c r="BC3" i="37"/>
  <c r="BC43" i="37" s="1"/>
  <c r="BB3" i="37"/>
  <c r="BB43" i="37" s="1"/>
  <c r="BA3" i="37"/>
  <c r="BA43" i="37" s="1"/>
  <c r="AZ3" i="37"/>
  <c r="AZ43" i="37" s="1"/>
  <c r="AY3" i="37"/>
  <c r="AY43" i="37" s="1"/>
  <c r="AX3" i="37"/>
  <c r="AX43" i="37" s="1"/>
  <c r="AG4" i="14" s="1"/>
  <c r="AW3" i="37"/>
  <c r="AW43" i="37" s="1"/>
  <c r="AF4" i="14" s="1"/>
  <c r="AV3" i="37"/>
  <c r="AV43" i="37" s="1"/>
  <c r="AE4" i="14" s="1"/>
  <c r="AU3" i="37"/>
  <c r="AU43" i="37" s="1"/>
  <c r="AD4" i="14" s="1"/>
  <c r="AT3" i="37"/>
  <c r="AT43" i="37" s="1"/>
  <c r="AC4" i="14" s="1"/>
  <c r="AS3" i="37"/>
  <c r="AS43" i="37" s="1"/>
  <c r="AB4" i="14" s="1"/>
  <c r="AR3" i="37"/>
  <c r="AR43" i="37" s="1"/>
  <c r="AA4" i="14" s="1"/>
  <c r="AQ3" i="37"/>
  <c r="AQ43" i="37" s="1"/>
  <c r="Z4" i="14" s="1"/>
  <c r="AP3" i="37"/>
  <c r="AP43" i="37" s="1"/>
  <c r="Y4" i="14" s="1"/>
  <c r="AO3" i="37"/>
  <c r="AO43" i="37" s="1"/>
  <c r="X4" i="14" s="1"/>
  <c r="AN3" i="37"/>
  <c r="AN43" i="37" s="1"/>
  <c r="W4" i="14" s="1"/>
  <c r="AM3" i="37"/>
  <c r="AM43" i="37" s="1"/>
  <c r="V4" i="14" s="1"/>
  <c r="AL3" i="37"/>
  <c r="AL43" i="37" s="1"/>
  <c r="U4" i="14" s="1"/>
  <c r="AK3" i="37"/>
  <c r="AK43" i="37" s="1"/>
  <c r="T4" i="14" s="1"/>
  <c r="AJ3" i="37"/>
  <c r="AJ43" i="37" s="1"/>
  <c r="S4" i="14" s="1"/>
  <c r="AI3" i="37"/>
  <c r="AI43" i="37" s="1"/>
  <c r="R4" i="14" s="1"/>
  <c r="AH3" i="37"/>
  <c r="AH43" i="37" s="1"/>
  <c r="Q4" i="14" s="1"/>
  <c r="AG3" i="37"/>
  <c r="AG43" i="37" s="1"/>
  <c r="P4" i="14" s="1"/>
  <c r="AF3" i="37"/>
  <c r="AF43" i="37" s="1"/>
  <c r="O4" i="14" s="1"/>
  <c r="AE3" i="37"/>
  <c r="AE43" i="37" s="1"/>
  <c r="N4" i="14" s="1"/>
  <c r="AD3" i="37"/>
  <c r="AD43" i="37" s="1"/>
  <c r="M4" i="14" s="1"/>
  <c r="AC3" i="37"/>
  <c r="AC43" i="37" s="1"/>
  <c r="L4" i="14" s="1"/>
  <c r="AB3" i="37"/>
  <c r="AB43" i="37" s="1"/>
  <c r="K4" i="14" s="1"/>
  <c r="AA3" i="37"/>
  <c r="AA43" i="37" s="1"/>
  <c r="J4" i="14" s="1"/>
  <c r="Q46" i="37" l="1"/>
  <c r="B3" i="2" s="1"/>
  <c r="BC46" i="37"/>
  <c r="H60" i="37"/>
  <c r="Z45" i="37"/>
  <c r="K2" i="2" s="1"/>
  <c r="R45" i="37"/>
  <c r="C2" i="2" s="1"/>
  <c r="J45" i="37"/>
  <c r="U43" i="37"/>
  <c r="D4" i="14" s="1"/>
  <c r="M43" i="37"/>
  <c r="BA46" i="37"/>
  <c r="AK46" i="37"/>
  <c r="V3" i="2" s="1"/>
  <c r="AC47" i="37"/>
  <c r="AV46" i="37"/>
  <c r="AG3" i="2" s="1"/>
  <c r="AF47" i="37"/>
  <c r="AX47" i="37"/>
  <c r="BF47" i="37"/>
  <c r="J44" i="37"/>
  <c r="R44" i="37"/>
  <c r="Z44" i="37"/>
  <c r="AH44" i="37"/>
  <c r="AP44" i="37"/>
  <c r="AX44" i="37"/>
  <c r="BF44" i="37"/>
  <c r="AL44" i="37"/>
  <c r="O44" i="37"/>
  <c r="K44" i="37"/>
  <c r="S44" i="37"/>
  <c r="AA44" i="37"/>
  <c r="AI44" i="37"/>
  <c r="AQ44" i="37"/>
  <c r="AY44" i="37"/>
  <c r="I44" i="37"/>
  <c r="V44" i="37"/>
  <c r="BB44" i="37"/>
  <c r="W44" i="37"/>
  <c r="L44" i="37"/>
  <c r="T44" i="37"/>
  <c r="AB44" i="37"/>
  <c r="AJ44" i="37"/>
  <c r="AR44" i="37"/>
  <c r="AZ44" i="37"/>
  <c r="H44" i="37"/>
  <c r="AD44" i="37"/>
  <c r="C45" i="37"/>
  <c r="C46" i="37" s="1"/>
  <c r="C47" i="37" s="1"/>
  <c r="C48" i="37" s="1"/>
  <c r="C49" i="37" s="1"/>
  <c r="C50" i="37" s="1"/>
  <c r="C51" i="37" s="1"/>
  <c r="C52" i="37" s="1"/>
  <c r="AU44" i="37"/>
  <c r="M44" i="37"/>
  <c r="U44" i="37"/>
  <c r="AC44" i="37"/>
  <c r="AK44" i="37"/>
  <c r="AS44" i="37"/>
  <c r="BA44" i="37"/>
  <c r="AT44" i="37"/>
  <c r="AM44" i="37"/>
  <c r="N44" i="37"/>
  <c r="AE44" i="37"/>
  <c r="P44" i="37"/>
  <c r="X44" i="37"/>
  <c r="AF44" i="37"/>
  <c r="AN44" i="37"/>
  <c r="AV44" i="37"/>
  <c r="BD44" i="37"/>
  <c r="Y44" i="37"/>
  <c r="AG44" i="37"/>
  <c r="AW44" i="37"/>
  <c r="BE44" i="37"/>
  <c r="Q44" i="37"/>
  <c r="AO44" i="37"/>
  <c r="BC44" i="37"/>
  <c r="AD46" i="37"/>
  <c r="O3" i="2" s="1"/>
  <c r="AT47" i="37"/>
  <c r="AU46" i="37"/>
  <c r="AF3" i="2" s="1"/>
  <c r="AN47" i="37"/>
  <c r="BB46" i="37"/>
  <c r="Y46" i="37"/>
  <c r="J3" i="2" s="1"/>
  <c r="AB46" i="37"/>
  <c r="M3" i="2" s="1"/>
  <c r="AR46" i="37"/>
  <c r="AC3" i="2" s="1"/>
  <c r="AJ47" i="37"/>
  <c r="AR47" i="37"/>
  <c r="T47" i="37"/>
  <c r="W46" i="37"/>
  <c r="H3" i="2" s="1"/>
  <c r="AO46" i="37"/>
  <c r="Z3" i="2" s="1"/>
  <c r="AW46" i="37"/>
  <c r="BE46" i="37"/>
  <c r="AG47" i="37"/>
  <c r="AW47" i="37"/>
  <c r="AI46" i="37"/>
  <c r="T3" i="2" s="1"/>
  <c r="AQ46" i="37"/>
  <c r="AB3" i="2" s="1"/>
  <c r="AY46" i="37"/>
  <c r="AA47" i="37"/>
  <c r="AQ47" i="37"/>
  <c r="AG74" i="37"/>
  <c r="AO74" i="37"/>
  <c r="AW74" i="37"/>
  <c r="BE74" i="37"/>
  <c r="AG76" i="37"/>
  <c r="Z5" i="10" s="1"/>
  <c r="AO76" i="37"/>
  <c r="AW76" i="37"/>
  <c r="BE76" i="37"/>
  <c r="AG77" i="37"/>
  <c r="AO77" i="37"/>
  <c r="AW77" i="37"/>
  <c r="BE77" i="37"/>
  <c r="W77" i="37"/>
  <c r="O77" i="37"/>
  <c r="AF76" i="37"/>
  <c r="Y5" i="10" s="1"/>
  <c r="AN76" i="37"/>
  <c r="AG5" i="10" s="1"/>
  <c r="AV76" i="37"/>
  <c r="BD76" i="37"/>
  <c r="AF77" i="37"/>
  <c r="AN77" i="37"/>
  <c r="AV77" i="37"/>
  <c r="BD77" i="37"/>
  <c r="Z76" i="37"/>
  <c r="S5" i="10" s="1"/>
  <c r="R76" i="37"/>
  <c r="K5" i="10" s="1"/>
  <c r="J76" i="37"/>
  <c r="C5" i="10" s="1"/>
  <c r="X74" i="37"/>
  <c r="P74" i="37"/>
  <c r="H74" i="37"/>
  <c r="W66" i="37"/>
  <c r="O66" i="37"/>
  <c r="Z65" i="37"/>
  <c r="K7" i="6" s="1"/>
  <c r="R65" i="37"/>
  <c r="C7" i="6" s="1"/>
  <c r="J65" i="37"/>
  <c r="U64" i="37"/>
  <c r="M64" i="37"/>
  <c r="X63" i="37"/>
  <c r="I5" i="6" s="1"/>
  <c r="P63" i="37"/>
  <c r="H63" i="37"/>
  <c r="S62" i="37"/>
  <c r="D4" i="6" s="1"/>
  <c r="K62" i="37"/>
  <c r="V61" i="37"/>
  <c r="G3" i="6" s="1"/>
  <c r="N61" i="37"/>
  <c r="Y60" i="37"/>
  <c r="J2" i="6" s="1"/>
  <c r="Q60" i="37"/>
  <c r="B2" i="6" s="1"/>
  <c r="I60" i="37"/>
  <c r="V77" i="37"/>
  <c r="N77" i="37"/>
  <c r="Y76" i="37"/>
  <c r="R5" i="10" s="1"/>
  <c r="Q76" i="37"/>
  <c r="J5" i="10" s="1"/>
  <c r="I76" i="37"/>
  <c r="B5" i="10" s="1"/>
  <c r="AW62" i="37"/>
  <c r="BE62" i="37"/>
  <c r="AG63" i="37"/>
  <c r="R5" i="6" s="1"/>
  <c r="AO63" i="37"/>
  <c r="Z5" i="6" s="1"/>
  <c r="AW63" i="37"/>
  <c r="BE63" i="37"/>
  <c r="AG64" i="37"/>
  <c r="K6" i="6" s="1"/>
  <c r="AO64" i="37"/>
  <c r="S6" i="6" s="1"/>
  <c r="AW64" i="37"/>
  <c r="AA6" i="6" s="1"/>
  <c r="BE64" i="37"/>
  <c r="AG65" i="37"/>
  <c r="R7" i="6" s="1"/>
  <c r="AO65" i="37"/>
  <c r="Z7" i="6" s="1"/>
  <c r="AW65" i="37"/>
  <c r="BE65" i="37"/>
  <c r="AP66" i="37"/>
  <c r="T8" i="6" s="1"/>
  <c r="AX66" i="37"/>
  <c r="AB8" i="6" s="1"/>
  <c r="BF66" i="37"/>
  <c r="AA76" i="37"/>
  <c r="T5" i="10" s="1"/>
  <c r="AI76" i="37"/>
  <c r="AB5" i="10" s="1"/>
  <c r="AQ76" i="37"/>
  <c r="AY76" i="37"/>
  <c r="AA77" i="37"/>
  <c r="AI77" i="37"/>
  <c r="AQ77" i="37"/>
  <c r="AY77" i="37"/>
  <c r="U77" i="37"/>
  <c r="M77" i="37"/>
  <c r="X76" i="37"/>
  <c r="Q5" i="10" s="1"/>
  <c r="P76" i="37"/>
  <c r="I5" i="10" s="1"/>
  <c r="H76" i="37"/>
  <c r="V74" i="37"/>
  <c r="N74" i="37"/>
  <c r="AH60" i="37"/>
  <c r="S2" i="6" s="1"/>
  <c r="AP60" i="37"/>
  <c r="AA2" i="6" s="1"/>
  <c r="AX60" i="37"/>
  <c r="BF60" i="37"/>
  <c r="AH61" i="37"/>
  <c r="S3" i="6" s="1"/>
  <c r="AP61" i="37"/>
  <c r="AA3" i="6" s="1"/>
  <c r="AX61" i="37"/>
  <c r="BF61" i="37"/>
  <c r="AH62" i="37"/>
  <c r="S4" i="6" s="1"/>
  <c r="AP62" i="37"/>
  <c r="AA4" i="6" s="1"/>
  <c r="AX62" i="37"/>
  <c r="BF62" i="37"/>
  <c r="AH63" i="37"/>
  <c r="S5" i="6" s="1"/>
  <c r="AP63" i="37"/>
  <c r="AA5" i="6" s="1"/>
  <c r="AX63" i="37"/>
  <c r="BF63" i="37"/>
  <c r="AH64" i="37"/>
  <c r="L6" i="6" s="1"/>
  <c r="AP64" i="37"/>
  <c r="T6" i="6" s="1"/>
  <c r="AX64" i="37"/>
  <c r="AB6" i="6" s="1"/>
  <c r="BF64" i="37"/>
  <c r="AH65" i="37"/>
  <c r="S7" i="6" s="1"/>
  <c r="AP65" i="37"/>
  <c r="AA7" i="6" s="1"/>
  <c r="AX65" i="37"/>
  <c r="BF65" i="37"/>
  <c r="AQ66" i="37"/>
  <c r="U8" i="6" s="1"/>
  <c r="AY66" i="37"/>
  <c r="AC8" i="6" s="1"/>
  <c r="AB76" i="37"/>
  <c r="U5" i="10" s="1"/>
  <c r="AJ76" i="37"/>
  <c r="AC5" i="10" s="1"/>
  <c r="AR76" i="37"/>
  <c r="AZ76" i="37"/>
  <c r="AB77" i="37"/>
  <c r="AJ77" i="37"/>
  <c r="AR77" i="37"/>
  <c r="AZ77" i="37"/>
  <c r="AA60" i="37"/>
  <c r="L2" i="6" s="1"/>
  <c r="AI60" i="37"/>
  <c r="T2" i="6" s="1"/>
  <c r="AQ60" i="37"/>
  <c r="AB2" i="6" s="1"/>
  <c r="AY60" i="37"/>
  <c r="AA61" i="37"/>
  <c r="L3" i="6" s="1"/>
  <c r="AI61" i="37"/>
  <c r="T3" i="6" s="1"/>
  <c r="AQ61" i="37"/>
  <c r="AB3" i="6" s="1"/>
  <c r="AY61" i="37"/>
  <c r="AA62" i="37"/>
  <c r="L4" i="6" s="1"/>
  <c r="AI62" i="37"/>
  <c r="T4" i="6" s="1"/>
  <c r="AQ62" i="37"/>
  <c r="AB4" i="6" s="1"/>
  <c r="AY62" i="37"/>
  <c r="AA63" i="37"/>
  <c r="L5" i="6" s="1"/>
  <c r="AI63" i="37"/>
  <c r="T5" i="6" s="1"/>
  <c r="AQ63" i="37"/>
  <c r="AB5" i="6" s="1"/>
  <c r="AY63" i="37"/>
  <c r="AA64" i="37"/>
  <c r="E6" i="6" s="1"/>
  <c r="AI64" i="37"/>
  <c r="M6" i="6" s="1"/>
  <c r="AQ64" i="37"/>
  <c r="U6" i="6" s="1"/>
  <c r="AY64" i="37"/>
  <c r="AC6" i="6" s="1"/>
  <c r="AA65" i="37"/>
  <c r="L7" i="6" s="1"/>
  <c r="AI65" i="37"/>
  <c r="T7" i="6" s="1"/>
  <c r="AQ65" i="37"/>
  <c r="AB7" i="6" s="1"/>
  <c r="AY65" i="37"/>
  <c r="AA66" i="37"/>
  <c r="E8" i="6" s="1"/>
  <c r="AR66" i="37"/>
  <c r="V8" i="6" s="1"/>
  <c r="AZ66" i="37"/>
  <c r="AD8" i="6" s="1"/>
  <c r="AC76" i="37"/>
  <c r="V5" i="10" s="1"/>
  <c r="AK76" i="37"/>
  <c r="AD5" i="10" s="1"/>
  <c r="AS76" i="37"/>
  <c r="BA76" i="37"/>
  <c r="AC77" i="37"/>
  <c r="AK77" i="37"/>
  <c r="AS77" i="37"/>
  <c r="AD76" i="37"/>
  <c r="W5" i="10" s="1"/>
  <c r="AL76" i="37"/>
  <c r="AE5" i="10" s="1"/>
  <c r="AT76" i="37"/>
  <c r="BB76" i="37"/>
  <c r="AD77" i="37"/>
  <c r="AL77" i="37"/>
  <c r="AT77" i="37"/>
  <c r="BB77" i="37"/>
  <c r="AE74" i="37"/>
  <c r="AM74" i="37"/>
  <c r="AU74" i="37"/>
  <c r="BC74" i="37"/>
  <c r="AE76" i="37"/>
  <c r="X5" i="10" s="1"/>
  <c r="AM76" i="37"/>
  <c r="AF5" i="10" s="1"/>
  <c r="AU76" i="37"/>
  <c r="BC76" i="37"/>
  <c r="AE77" i="37"/>
  <c r="AM77" i="37"/>
  <c r="AU77" i="37"/>
  <c r="BC77" i="37"/>
  <c r="V8" i="14"/>
  <c r="V7" i="14"/>
  <c r="AD7" i="14"/>
  <c r="AD8" i="14"/>
  <c r="W74" i="37"/>
  <c r="O74" i="37"/>
  <c r="U47" i="37"/>
  <c r="M47" i="37"/>
  <c r="X46" i="37"/>
  <c r="I3" i="2" s="1"/>
  <c r="P46" i="37"/>
  <c r="H46" i="37"/>
  <c r="S45" i="37"/>
  <c r="D2" i="2" s="1"/>
  <c r="K45" i="37"/>
  <c r="V43" i="37"/>
  <c r="E4" i="14" s="1"/>
  <c r="N43" i="37"/>
  <c r="O8" i="14"/>
  <c r="O7" i="14"/>
  <c r="AH74" i="37"/>
  <c r="AP74" i="37"/>
  <c r="AX74" i="37"/>
  <c r="BF74" i="37"/>
  <c r="T77" i="37"/>
  <c r="L77" i="37"/>
  <c r="W76" i="37"/>
  <c r="P5" i="10" s="1"/>
  <c r="O76" i="37"/>
  <c r="H5" i="10" s="1"/>
  <c r="U74" i="37"/>
  <c r="M74" i="37"/>
  <c r="U66" i="37"/>
  <c r="M66" i="37"/>
  <c r="X65" i="37"/>
  <c r="I7" i="6" s="1"/>
  <c r="P65" i="37"/>
  <c r="H65" i="37"/>
  <c r="S64" i="37"/>
  <c r="K64" i="37"/>
  <c r="V63" i="37"/>
  <c r="G5" i="6" s="1"/>
  <c r="N63" i="37"/>
  <c r="Y62" i="37"/>
  <c r="J4" i="6" s="1"/>
  <c r="Q62" i="37"/>
  <c r="B4" i="6" s="1"/>
  <c r="I62" i="37"/>
  <c r="T61" i="37"/>
  <c r="E3" i="6" s="1"/>
  <c r="L61" i="37"/>
  <c r="W60" i="37"/>
  <c r="H2" i="6" s="1"/>
  <c r="O60" i="37"/>
  <c r="S47" i="37"/>
  <c r="K47" i="37"/>
  <c r="V46" i="37"/>
  <c r="G3" i="2" s="1"/>
  <c r="N46" i="37"/>
  <c r="Y45" i="37"/>
  <c r="J2" i="2" s="1"/>
  <c r="Q45" i="37"/>
  <c r="B2" i="2" s="1"/>
  <c r="I45" i="37"/>
  <c r="T43" i="37"/>
  <c r="C4" i="14" s="1"/>
  <c r="L43" i="37"/>
  <c r="U8" i="14"/>
  <c r="U7" i="14"/>
  <c r="F7" i="14"/>
  <c r="F8" i="14"/>
  <c r="D8" i="14"/>
  <c r="D7" i="14"/>
  <c r="AG8" i="14"/>
  <c r="AG7" i="14"/>
  <c r="AA74" i="37"/>
  <c r="AI74" i="37"/>
  <c r="AQ74" i="37"/>
  <c r="AY74" i="37"/>
  <c r="S77" i="37"/>
  <c r="K77" i="37"/>
  <c r="V76" i="37"/>
  <c r="O5" i="10" s="1"/>
  <c r="N76" i="37"/>
  <c r="G5" i="10" s="1"/>
  <c r="T74" i="37"/>
  <c r="L74" i="37"/>
  <c r="T66" i="37"/>
  <c r="L66" i="37"/>
  <c r="W65" i="37"/>
  <c r="H7" i="6" s="1"/>
  <c r="O65" i="37"/>
  <c r="Z64" i="37"/>
  <c r="D6" i="6" s="1"/>
  <c r="R64" i="37"/>
  <c r="J64" i="37"/>
  <c r="U63" i="37"/>
  <c r="F5" i="6" s="1"/>
  <c r="M63" i="37"/>
  <c r="X62" i="37"/>
  <c r="I4" i="6" s="1"/>
  <c r="P62" i="37"/>
  <c r="H62" i="37"/>
  <c r="S61" i="37"/>
  <c r="D3" i="6" s="1"/>
  <c r="K61" i="37"/>
  <c r="V60" i="37"/>
  <c r="G2" i="6" s="1"/>
  <c r="N60" i="37"/>
  <c r="Z47" i="37"/>
  <c r="R47" i="37"/>
  <c r="J47" i="37"/>
  <c r="U46" i="37"/>
  <c r="F3" i="2" s="1"/>
  <c r="M46" i="37"/>
  <c r="X45" i="37"/>
  <c r="I2" i="2" s="1"/>
  <c r="P45" i="37"/>
  <c r="H45" i="37"/>
  <c r="S43" i="37"/>
  <c r="B4" i="14" s="1"/>
  <c r="K43" i="37"/>
  <c r="M8" i="14"/>
  <c r="M7" i="14"/>
  <c r="W8" i="14"/>
  <c r="W7" i="14"/>
  <c r="X8" i="14"/>
  <c r="X7" i="14"/>
  <c r="J7" i="14"/>
  <c r="J8" i="14"/>
  <c r="AB74" i="37"/>
  <c r="AJ74" i="37"/>
  <c r="AR74" i="37"/>
  <c r="AZ74" i="37"/>
  <c r="Z77" i="37"/>
  <c r="R77" i="37"/>
  <c r="J77" i="37"/>
  <c r="U76" i="37"/>
  <c r="N5" i="10" s="1"/>
  <c r="M76" i="37"/>
  <c r="F5" i="10" s="1"/>
  <c r="S74" i="37"/>
  <c r="K74" i="37"/>
  <c r="S66" i="37"/>
  <c r="K66" i="37"/>
  <c r="V65" i="37"/>
  <c r="G7" i="6" s="1"/>
  <c r="N65" i="37"/>
  <c r="Y64" i="37"/>
  <c r="C6" i="6" s="1"/>
  <c r="Q64" i="37"/>
  <c r="I64" i="37"/>
  <c r="T63" i="37"/>
  <c r="E5" i="6" s="1"/>
  <c r="L63" i="37"/>
  <c r="W62" i="37"/>
  <c r="H4" i="6" s="1"/>
  <c r="O62" i="37"/>
  <c r="Z61" i="37"/>
  <c r="K3" i="6" s="1"/>
  <c r="R61" i="37"/>
  <c r="C3" i="6" s="1"/>
  <c r="J61" i="37"/>
  <c r="U60" i="37"/>
  <c r="F2" i="6" s="1"/>
  <c r="M60" i="37"/>
  <c r="Y47" i="37"/>
  <c r="Q47" i="37"/>
  <c r="I47" i="37"/>
  <c r="T46" i="37"/>
  <c r="E3" i="2" s="1"/>
  <c r="L46" i="37"/>
  <c r="W45" i="37"/>
  <c r="H2" i="2" s="1"/>
  <c r="O45" i="37"/>
  <c r="Z43" i="37"/>
  <c r="I4" i="14" s="1"/>
  <c r="R43" i="37"/>
  <c r="J43" i="37"/>
  <c r="AC8" i="14"/>
  <c r="AC7" i="14"/>
  <c r="N7" i="14"/>
  <c r="N8" i="14"/>
  <c r="AE8" i="14"/>
  <c r="AE7" i="14"/>
  <c r="AF8" i="14"/>
  <c r="AF7" i="14"/>
  <c r="Y8" i="14"/>
  <c r="Y7" i="14"/>
  <c r="Z7" i="14"/>
  <c r="Z8" i="14"/>
  <c r="K7" i="14"/>
  <c r="K8" i="14"/>
  <c r="S7" i="14"/>
  <c r="S8" i="14"/>
  <c r="AA7" i="14"/>
  <c r="AA8" i="14"/>
  <c r="AC74" i="37"/>
  <c r="AK74" i="37"/>
  <c r="AS74" i="37"/>
  <c r="BA74" i="37"/>
  <c r="BA77" i="37"/>
  <c r="Y77" i="37"/>
  <c r="Q77" i="37"/>
  <c r="I77" i="37"/>
  <c r="T76" i="37"/>
  <c r="M5" i="10" s="1"/>
  <c r="L76" i="37"/>
  <c r="E5" i="10" s="1"/>
  <c r="Z74" i="37"/>
  <c r="R74" i="37"/>
  <c r="J74" i="37"/>
  <c r="Z66" i="37"/>
  <c r="D8" i="6" s="1"/>
  <c r="R66" i="37"/>
  <c r="J66" i="37"/>
  <c r="U65" i="37"/>
  <c r="F7" i="6" s="1"/>
  <c r="M65" i="37"/>
  <c r="X64" i="37"/>
  <c r="B6" i="6" s="1"/>
  <c r="P64" i="37"/>
  <c r="H64" i="37"/>
  <c r="S63" i="37"/>
  <c r="D5" i="6" s="1"/>
  <c r="K63" i="37"/>
  <c r="V62" i="37"/>
  <c r="G4" i="6" s="1"/>
  <c r="N62" i="37"/>
  <c r="Y61" i="37"/>
  <c r="J3" i="6" s="1"/>
  <c r="Q61" i="37"/>
  <c r="B3" i="6" s="1"/>
  <c r="I61" i="37"/>
  <c r="T60" i="37"/>
  <c r="E2" i="6" s="1"/>
  <c r="L60" i="37"/>
  <c r="X47" i="37"/>
  <c r="P47" i="37"/>
  <c r="H47" i="37"/>
  <c r="S46" i="37"/>
  <c r="D3" i="2" s="1"/>
  <c r="K46" i="37"/>
  <c r="V45" i="37"/>
  <c r="G2" i="2" s="1"/>
  <c r="N45" i="37"/>
  <c r="Y43" i="37"/>
  <c r="H4" i="14" s="1"/>
  <c r="Q43" i="37"/>
  <c r="I43" i="37"/>
  <c r="K50" i="37"/>
  <c r="P8" i="14"/>
  <c r="P7" i="14"/>
  <c r="Q8" i="14"/>
  <c r="Q7" i="14"/>
  <c r="R7" i="14"/>
  <c r="R8" i="14"/>
  <c r="L8" i="14"/>
  <c r="L7" i="14"/>
  <c r="T8" i="14"/>
  <c r="T7" i="14"/>
  <c r="AB8" i="14"/>
  <c r="AB7" i="14"/>
  <c r="AK49" i="37"/>
  <c r="V6" i="2" s="1"/>
  <c r="AD74" i="37"/>
  <c r="AL74" i="37"/>
  <c r="AT74" i="37"/>
  <c r="BB74" i="37"/>
  <c r="X77" i="37"/>
  <c r="P77" i="37"/>
  <c r="H77" i="37"/>
  <c r="S76" i="37"/>
  <c r="L5" i="10" s="1"/>
  <c r="K76" i="37"/>
  <c r="D5" i="10" s="1"/>
  <c r="Y74" i="37"/>
  <c r="Q74" i="37"/>
  <c r="I74" i="37"/>
  <c r="Y66" i="37"/>
  <c r="C8" i="6" s="1"/>
  <c r="Q66" i="37"/>
  <c r="I66" i="37"/>
  <c r="T65" i="37"/>
  <c r="E7" i="6" s="1"/>
  <c r="L65" i="37"/>
  <c r="W64" i="37"/>
  <c r="O64" i="37"/>
  <c r="Z63" i="37"/>
  <c r="K5" i="6" s="1"/>
  <c r="R63" i="37"/>
  <c r="C5" i="6" s="1"/>
  <c r="J63" i="37"/>
  <c r="U62" i="37"/>
  <c r="F4" i="6" s="1"/>
  <c r="M62" i="37"/>
  <c r="X61" i="37"/>
  <c r="I3" i="6" s="1"/>
  <c r="P61" i="37"/>
  <c r="H61" i="37"/>
  <c r="S60" i="37"/>
  <c r="D2" i="6" s="1"/>
  <c r="K60" i="37"/>
  <c r="W47" i="37"/>
  <c r="O47" i="37"/>
  <c r="Z46" i="37"/>
  <c r="K3" i="2" s="1"/>
  <c r="R46" i="37"/>
  <c r="C3" i="2" s="1"/>
  <c r="J46" i="37"/>
  <c r="U45" i="37"/>
  <c r="F2" i="2" s="1"/>
  <c r="M45" i="37"/>
  <c r="X43" i="37"/>
  <c r="G4" i="14" s="1"/>
  <c r="P43" i="37"/>
  <c r="H43" i="37"/>
  <c r="C68" i="37"/>
  <c r="BD67" i="37"/>
  <c r="AV67" i="37"/>
  <c r="AN67" i="37"/>
  <c r="Z2" i="7" s="1"/>
  <c r="BC67" i="37"/>
  <c r="AU67" i="37"/>
  <c r="AG2" i="7" s="1"/>
  <c r="AM67" i="37"/>
  <c r="Y2" i="7" s="1"/>
  <c r="BB67" i="37"/>
  <c r="AT67" i="37"/>
  <c r="AF2" i="7" s="1"/>
  <c r="AL67" i="37"/>
  <c r="X2" i="7" s="1"/>
  <c r="BA67" i="37"/>
  <c r="AS67" i="37"/>
  <c r="AE2" i="7" s="1"/>
  <c r="AK67" i="37"/>
  <c r="W2" i="7" s="1"/>
  <c r="AZ67" i="37"/>
  <c r="AR67" i="37"/>
  <c r="AD2" i="7" s="1"/>
  <c r="AJ67" i="37"/>
  <c r="V2" i="7" s="1"/>
  <c r="AY67" i="37"/>
  <c r="AQ67" i="37"/>
  <c r="AC2" i="7" s="1"/>
  <c r="BE67" i="37"/>
  <c r="AW67" i="37"/>
  <c r="AO67" i="37"/>
  <c r="AA2" i="7" s="1"/>
  <c r="AP67" i="37"/>
  <c r="AB2" i="7" s="1"/>
  <c r="AX67" i="37"/>
  <c r="BF67" i="37"/>
  <c r="BE75" i="37"/>
  <c r="AW75" i="37"/>
  <c r="AO75" i="37"/>
  <c r="AG75" i="37"/>
  <c r="Y75" i="37"/>
  <c r="Q75" i="37"/>
  <c r="I75" i="37"/>
  <c r="BD75" i="37"/>
  <c r="AV75" i="37"/>
  <c r="AN75" i="37"/>
  <c r="AF75" i="37"/>
  <c r="X75" i="37"/>
  <c r="P75" i="37"/>
  <c r="H75" i="37"/>
  <c r="BC75" i="37"/>
  <c r="AU75" i="37"/>
  <c r="AM75" i="37"/>
  <c r="AE75" i="37"/>
  <c r="W75" i="37"/>
  <c r="O75" i="37"/>
  <c r="BB75" i="37"/>
  <c r="AT75" i="37"/>
  <c r="AL75" i="37"/>
  <c r="AD75" i="37"/>
  <c r="V75" i="37"/>
  <c r="N75" i="37"/>
  <c r="BA75" i="37"/>
  <c r="AS75" i="37"/>
  <c r="AK75" i="37"/>
  <c r="AC75" i="37"/>
  <c r="U75" i="37"/>
  <c r="M75" i="37"/>
  <c r="AZ75" i="37"/>
  <c r="AR75" i="37"/>
  <c r="AJ75" i="37"/>
  <c r="AB75" i="37"/>
  <c r="T75" i="37"/>
  <c r="L75" i="37"/>
  <c r="BF75" i="37"/>
  <c r="AX75" i="37"/>
  <c r="AP75" i="37"/>
  <c r="AH75" i="37"/>
  <c r="Z75" i="37"/>
  <c r="R75" i="37"/>
  <c r="J75" i="37"/>
  <c r="AA75" i="37"/>
  <c r="S75" i="37"/>
  <c r="K75" i="37"/>
  <c r="AY75" i="37"/>
  <c r="AQ75" i="37"/>
  <c r="AI75" i="37"/>
  <c r="C79" i="37"/>
  <c r="BD78" i="37"/>
  <c r="AV78" i="37"/>
  <c r="AN78" i="37"/>
  <c r="AF78" i="37"/>
  <c r="X78" i="37"/>
  <c r="P78" i="37"/>
  <c r="H78" i="37"/>
  <c r="BC78" i="37"/>
  <c r="AU78" i="37"/>
  <c r="AM78" i="37"/>
  <c r="AE78" i="37"/>
  <c r="W78" i="37"/>
  <c r="O78" i="37"/>
  <c r="BB78" i="37"/>
  <c r="AT78" i="37"/>
  <c r="AL78" i="37"/>
  <c r="AD78" i="37"/>
  <c r="V78" i="37"/>
  <c r="N78" i="37"/>
  <c r="BA78" i="37"/>
  <c r="AS78" i="37"/>
  <c r="AK78" i="37"/>
  <c r="AC78" i="37"/>
  <c r="U78" i="37"/>
  <c r="M78" i="37"/>
  <c r="AZ78" i="37"/>
  <c r="AR78" i="37"/>
  <c r="AJ78" i="37"/>
  <c r="AB78" i="37"/>
  <c r="T78" i="37"/>
  <c r="L78" i="37"/>
  <c r="AY78" i="37"/>
  <c r="AQ78" i="37"/>
  <c r="AI78" i="37"/>
  <c r="AA78" i="37"/>
  <c r="S78" i="37"/>
  <c r="K78" i="37"/>
  <c r="BE78" i="37"/>
  <c r="AW78" i="37"/>
  <c r="AO78" i="37"/>
  <c r="AG78" i="37"/>
  <c r="Y78" i="37"/>
  <c r="Q78" i="37"/>
  <c r="I78" i="37"/>
  <c r="BF78" i="37"/>
  <c r="AX78" i="37"/>
  <c r="AP78" i="37"/>
  <c r="AH78" i="37"/>
  <c r="Z78" i="37"/>
  <c r="R78" i="37"/>
  <c r="J78" i="37"/>
  <c r="BF80" i="37"/>
  <c r="AX80" i="37"/>
  <c r="AP80" i="37"/>
  <c r="AH80" i="37"/>
  <c r="AA8" i="13" s="1"/>
  <c r="Z80" i="37"/>
  <c r="S8" i="13" s="1"/>
  <c r="R80" i="37"/>
  <c r="K8" i="13" s="1"/>
  <c r="J80" i="37"/>
  <c r="C8" i="13" s="1"/>
  <c r="BE80" i="37"/>
  <c r="AW80" i="37"/>
  <c r="AO80" i="37"/>
  <c r="AG80" i="37"/>
  <c r="Z8" i="13" s="1"/>
  <c r="Y80" i="37"/>
  <c r="R8" i="13" s="1"/>
  <c r="Q80" i="37"/>
  <c r="J8" i="13" s="1"/>
  <c r="I80" i="37"/>
  <c r="BD80" i="37"/>
  <c r="AV80" i="37"/>
  <c r="AN80" i="37"/>
  <c r="AG8" i="13" s="1"/>
  <c r="AF80" i="37"/>
  <c r="Y8" i="13" s="1"/>
  <c r="X80" i="37"/>
  <c r="Q8" i="13" s="1"/>
  <c r="P80" i="37"/>
  <c r="I8" i="13" s="1"/>
  <c r="H80" i="37"/>
  <c r="BC80" i="37"/>
  <c r="AU80" i="37"/>
  <c r="AM80" i="37"/>
  <c r="AF8" i="13" s="1"/>
  <c r="AE80" i="37"/>
  <c r="X8" i="13" s="1"/>
  <c r="W80" i="37"/>
  <c r="P8" i="13" s="1"/>
  <c r="O80" i="37"/>
  <c r="H8" i="13" s="1"/>
  <c r="BB80" i="37"/>
  <c r="AT80" i="37"/>
  <c r="AL80" i="37"/>
  <c r="AE8" i="13" s="1"/>
  <c r="AD80" i="37"/>
  <c r="W8" i="13" s="1"/>
  <c r="V80" i="37"/>
  <c r="O8" i="13" s="1"/>
  <c r="N80" i="37"/>
  <c r="G8" i="13" s="1"/>
  <c r="BA80" i="37"/>
  <c r="AS80" i="37"/>
  <c r="AK80" i="37"/>
  <c r="AD8" i="13" s="1"/>
  <c r="AC80" i="37"/>
  <c r="V8" i="13" s="1"/>
  <c r="U80" i="37"/>
  <c r="N8" i="13" s="1"/>
  <c r="M80" i="37"/>
  <c r="F8" i="13" s="1"/>
  <c r="AY80" i="37"/>
  <c r="AQ80" i="37"/>
  <c r="AI80" i="37"/>
  <c r="AB8" i="13" s="1"/>
  <c r="AA80" i="37"/>
  <c r="T8" i="13" s="1"/>
  <c r="S80" i="37"/>
  <c r="L8" i="13" s="1"/>
  <c r="K80" i="37"/>
  <c r="D8" i="13" s="1"/>
  <c r="T80" i="37"/>
  <c r="M8" i="13" s="1"/>
  <c r="L80" i="37"/>
  <c r="E8" i="13" s="1"/>
  <c r="AZ80" i="37"/>
  <c r="AR80" i="37"/>
  <c r="AJ80" i="37"/>
  <c r="AC8" i="13" s="1"/>
  <c r="AB80" i="37"/>
  <c r="U8" i="13" s="1"/>
  <c r="C54" i="37"/>
  <c r="BF53" i="37"/>
  <c r="AX53" i="37"/>
  <c r="AP53" i="37"/>
  <c r="AA2" i="5" s="1"/>
  <c r="AH53" i="37"/>
  <c r="S2" i="5" s="1"/>
  <c r="Z53" i="37"/>
  <c r="K2" i="5" s="1"/>
  <c r="R53" i="37"/>
  <c r="C2" i="5" s="1"/>
  <c r="J53" i="37"/>
  <c r="BE53" i="37"/>
  <c r="AW53" i="37"/>
  <c r="AO53" i="37"/>
  <c r="Z2" i="5" s="1"/>
  <c r="AG53" i="37"/>
  <c r="R2" i="5" s="1"/>
  <c r="Y53" i="37"/>
  <c r="J2" i="5" s="1"/>
  <c r="Q53" i="37"/>
  <c r="B2" i="5" s="1"/>
  <c r="I53" i="37"/>
  <c r="BD53" i="37"/>
  <c r="AV53" i="37"/>
  <c r="AG2" i="5" s="1"/>
  <c r="AN53" i="37"/>
  <c r="Y2" i="5" s="1"/>
  <c r="AF53" i="37"/>
  <c r="Q2" i="5" s="1"/>
  <c r="X53" i="37"/>
  <c r="I2" i="5" s="1"/>
  <c r="P53" i="37"/>
  <c r="H53" i="37"/>
  <c r="BC53" i="37"/>
  <c r="AM53" i="37"/>
  <c r="X2" i="5" s="1"/>
  <c r="W53" i="37"/>
  <c r="H2" i="5" s="1"/>
  <c r="O53" i="37"/>
  <c r="AU53" i="37"/>
  <c r="AF2" i="5" s="1"/>
  <c r="AE53" i="37"/>
  <c r="P2" i="5" s="1"/>
  <c r="BB53" i="37"/>
  <c r="AT53" i="37"/>
  <c r="AE2" i="5" s="1"/>
  <c r="AL53" i="37"/>
  <c r="W2" i="5" s="1"/>
  <c r="AD53" i="37"/>
  <c r="O2" i="5" s="1"/>
  <c r="V53" i="37"/>
  <c r="G2" i="5" s="1"/>
  <c r="N53" i="37"/>
  <c r="BA53" i="37"/>
  <c r="AS53" i="37"/>
  <c r="AD2" i="5" s="1"/>
  <c r="AK53" i="37"/>
  <c r="V2" i="5" s="1"/>
  <c r="AC53" i="37"/>
  <c r="N2" i="5" s="1"/>
  <c r="U53" i="37"/>
  <c r="F2" i="5" s="1"/>
  <c r="M53" i="37"/>
  <c r="AY53" i="37"/>
  <c r="AQ53" i="37"/>
  <c r="AB2" i="5" s="1"/>
  <c r="AI53" i="37"/>
  <c r="T2" i="5" s="1"/>
  <c r="AA53" i="37"/>
  <c r="L2" i="5" s="1"/>
  <c r="S53" i="37"/>
  <c r="D2" i="5" s="1"/>
  <c r="K53" i="37"/>
  <c r="AZ53" i="37"/>
  <c r="AR53" i="37"/>
  <c r="AC2" i="5" s="1"/>
  <c r="AJ53" i="37"/>
  <c r="U2" i="5" s="1"/>
  <c r="AB53" i="37"/>
  <c r="M2" i="5" s="1"/>
  <c r="T53" i="37"/>
  <c r="E2" i="5" s="1"/>
  <c r="L53" i="37"/>
  <c r="AE50" i="37"/>
  <c r="P7" i="2" s="1"/>
  <c r="AG32" i="37"/>
  <c r="AC25" i="37"/>
  <c r="AC66" i="37" s="1"/>
  <c r="G8" i="6" s="1"/>
  <c r="AI26" i="37"/>
  <c r="AI67" i="37" s="1"/>
  <c r="U2" i="7" s="1"/>
  <c r="AC5" i="2" l="1"/>
  <c r="AC4" i="2"/>
  <c r="B5" i="2"/>
  <c r="B4" i="2"/>
  <c r="Q5" i="2"/>
  <c r="Q4" i="2"/>
  <c r="AD5" i="2"/>
  <c r="AD4" i="2"/>
  <c r="C4" i="2"/>
  <c r="C5" i="2"/>
  <c r="AP46" i="37"/>
  <c r="AA3" i="2" s="1"/>
  <c r="AL47" i="37"/>
  <c r="I46" i="37"/>
  <c r="P5" i="2"/>
  <c r="P4" i="2"/>
  <c r="AZ47" i="37"/>
  <c r="AE46" i="37"/>
  <c r="P3" i="2" s="1"/>
  <c r="V47" i="37"/>
  <c r="I5" i="2"/>
  <c r="I4" i="2"/>
  <c r="V5" i="2"/>
  <c r="V4" i="2"/>
  <c r="G5" i="2"/>
  <c r="G4" i="2"/>
  <c r="AH46" i="37"/>
  <c r="S3" i="2" s="1"/>
  <c r="AL46" i="37"/>
  <c r="W3" i="2" s="1"/>
  <c r="BB47" i="37"/>
  <c r="AV47" i="37"/>
  <c r="N5" i="2"/>
  <c r="N4" i="2"/>
  <c r="F5" i="2"/>
  <c r="F4" i="2"/>
  <c r="AA46" i="37"/>
  <c r="L3" i="2" s="1"/>
  <c r="AG46" i="37"/>
  <c r="R3" i="2" s="1"/>
  <c r="AB47" i="37"/>
  <c r="AK47" i="37"/>
  <c r="BA47" i="37"/>
  <c r="J5" i="2"/>
  <c r="J4" i="2"/>
  <c r="M5" i="2"/>
  <c r="M4" i="2"/>
  <c r="AB5" i="2"/>
  <c r="AB4" i="2"/>
  <c r="AP47" i="37"/>
  <c r="AF46" i="37"/>
  <c r="Q3" i="2" s="1"/>
  <c r="BD47" i="37"/>
  <c r="AE47" i="37"/>
  <c r="R5" i="2"/>
  <c r="R4" i="2"/>
  <c r="U5" i="2"/>
  <c r="U4" i="2"/>
  <c r="AY47" i="37"/>
  <c r="BE47" i="37"/>
  <c r="O46" i="37"/>
  <c r="AZ46" i="37"/>
  <c r="AS46" i="37"/>
  <c r="AD3" i="2" s="1"/>
  <c r="AC46" i="37"/>
  <c r="N3" i="2" s="1"/>
  <c r="X4" i="2"/>
  <c r="X5" i="2"/>
  <c r="AF5" i="2"/>
  <c r="AF4" i="2"/>
  <c r="E5" i="2"/>
  <c r="E4" i="2"/>
  <c r="T5" i="2"/>
  <c r="T4" i="2"/>
  <c r="AA4" i="2"/>
  <c r="AA5" i="2"/>
  <c r="AH47" i="37"/>
  <c r="AM47" i="37"/>
  <c r="BD46" i="37"/>
  <c r="AD47" i="37"/>
  <c r="W4" i="2"/>
  <c r="W5" i="2"/>
  <c r="AG5" i="2"/>
  <c r="AG4" i="2"/>
  <c r="AE5" i="2"/>
  <c r="AE4" i="2"/>
  <c r="L5" i="2"/>
  <c r="L4" i="2"/>
  <c r="S4" i="2"/>
  <c r="S5" i="2"/>
  <c r="BF46" i="37"/>
  <c r="AM46" i="37"/>
  <c r="X3" i="2" s="1"/>
  <c r="AN46" i="37"/>
  <c r="Y3" i="2" s="1"/>
  <c r="AT46" i="37"/>
  <c r="AE3" i="2" s="1"/>
  <c r="AI47" i="37"/>
  <c r="AO47" i="37"/>
  <c r="L47" i="37"/>
  <c r="AJ46" i="37"/>
  <c r="U3" i="2" s="1"/>
  <c r="BC47" i="37"/>
  <c r="Z5" i="2"/>
  <c r="Z4" i="2"/>
  <c r="Y5" i="2"/>
  <c r="Y4" i="2"/>
  <c r="O5" i="2"/>
  <c r="O4" i="2"/>
  <c r="H5" i="2"/>
  <c r="H4" i="2"/>
  <c r="D5" i="2"/>
  <c r="D4" i="2"/>
  <c r="K4" i="2"/>
  <c r="K5" i="2"/>
  <c r="AX46" i="37"/>
  <c r="N47" i="37"/>
  <c r="AU47" i="37"/>
  <c r="AS47" i="37"/>
  <c r="AS48" i="37"/>
  <c r="J49" i="37"/>
  <c r="N48" i="37"/>
  <c r="N52" i="37" s="1"/>
  <c r="BD50" i="37"/>
  <c r="BC49" i="37"/>
  <c r="AY50" i="37"/>
  <c r="AG50" i="37"/>
  <c r="R7" i="2" s="1"/>
  <c r="AU49" i="37"/>
  <c r="AF6" i="2" s="1"/>
  <c r="I48" i="37"/>
  <c r="I52" i="37" s="1"/>
  <c r="AQ50" i="37"/>
  <c r="AB7" i="2" s="1"/>
  <c r="AH50" i="37"/>
  <c r="S7" i="2" s="1"/>
  <c r="AD49" i="37"/>
  <c r="O6" i="2" s="1"/>
  <c r="AY48" i="37"/>
  <c r="AY52" i="37" s="1"/>
  <c r="BB49" i="37"/>
  <c r="AL48" i="37"/>
  <c r="AL52" i="37" s="1"/>
  <c r="AC48" i="37"/>
  <c r="AC52" i="37" s="1"/>
  <c r="K49" i="37"/>
  <c r="W49" i="37"/>
  <c r="H6" i="2" s="1"/>
  <c r="M48" i="37"/>
  <c r="M52" i="37" s="1"/>
  <c r="AJ50" i="37"/>
  <c r="U7" i="2" s="1"/>
  <c r="AD50" i="37"/>
  <c r="O7" i="2" s="1"/>
  <c r="AF50" i="37"/>
  <c r="Q7" i="2" s="1"/>
  <c r="L48" i="37"/>
  <c r="L52" i="37" s="1"/>
  <c r="AN50" i="37"/>
  <c r="Y7" i="2" s="1"/>
  <c r="O50" i="37"/>
  <c r="AR49" i="37"/>
  <c r="AC6" i="2" s="1"/>
  <c r="BB48" i="37"/>
  <c r="BB52" i="37" s="1"/>
  <c r="P50" i="37"/>
  <c r="AQ48" i="37"/>
  <c r="BF49" i="37"/>
  <c r="AV48" i="37"/>
  <c r="AV52" i="37" s="1"/>
  <c r="BE49" i="37"/>
  <c r="L50" i="37"/>
  <c r="Q49" i="37"/>
  <c r="B6" i="2" s="1"/>
  <c r="AS50" i="37"/>
  <c r="AD7" i="2" s="1"/>
  <c r="S48" i="37"/>
  <c r="S52" i="37" s="1"/>
  <c r="AJ49" i="37"/>
  <c r="U6" i="2" s="1"/>
  <c r="AN49" i="37"/>
  <c r="Y6" i="2" s="1"/>
  <c r="AI48" i="37"/>
  <c r="W48" i="37"/>
  <c r="W52" i="37" s="1"/>
  <c r="AP48" i="37"/>
  <c r="AP52" i="37" s="1"/>
  <c r="X48" i="37"/>
  <c r="X52" i="37" s="1"/>
  <c r="AV49" i="37"/>
  <c r="AG6" i="2" s="1"/>
  <c r="T50" i="37"/>
  <c r="E7" i="2" s="1"/>
  <c r="Y49" i="37"/>
  <c r="J6" i="2" s="1"/>
  <c r="AK50" i="37"/>
  <c r="V7" i="2" s="1"/>
  <c r="AO48" i="37"/>
  <c r="AO52" i="37" s="1"/>
  <c r="AT48" i="37"/>
  <c r="AT52" i="37" s="1"/>
  <c r="AB49" i="37"/>
  <c r="M6" i="2" s="1"/>
  <c r="AF48" i="37"/>
  <c r="AF52" i="37" s="1"/>
  <c r="U50" i="37"/>
  <c r="F7" i="2" s="1"/>
  <c r="L49" i="37"/>
  <c r="AH48" i="37"/>
  <c r="AH52" i="37" s="1"/>
  <c r="M49" i="37"/>
  <c r="N50" i="37"/>
  <c r="AC50" i="37"/>
  <c r="N7" i="2" s="1"/>
  <c r="AJ48" i="37"/>
  <c r="AJ52" i="37" s="1"/>
  <c r="BB50" i="37"/>
  <c r="T49" i="37"/>
  <c r="E6" i="2" s="1"/>
  <c r="AT50" i="37"/>
  <c r="AE7" i="2" s="1"/>
  <c r="U49" i="37"/>
  <c r="F6" i="2" s="1"/>
  <c r="AK48" i="37"/>
  <c r="AK52" i="37" s="1"/>
  <c r="N49" i="37"/>
  <c r="U48" i="37"/>
  <c r="U52" i="37" s="1"/>
  <c r="AG48" i="37"/>
  <c r="AG52" i="37" s="1"/>
  <c r="V48" i="37"/>
  <c r="V52" i="37" s="1"/>
  <c r="AI50" i="37"/>
  <c r="T7" i="2" s="1"/>
  <c r="Y48" i="37"/>
  <c r="Y52" i="37" s="1"/>
  <c r="AP50" i="37"/>
  <c r="AA7" i="2" s="1"/>
  <c r="AO50" i="37"/>
  <c r="Z7" i="2" s="1"/>
  <c r="J48" i="37"/>
  <c r="J52" i="37" s="1"/>
  <c r="AM49" i="37"/>
  <c r="X6" i="2" s="1"/>
  <c r="V50" i="37"/>
  <c r="G7" i="2" s="1"/>
  <c r="BA49" i="37"/>
  <c r="AL50" i="37"/>
  <c r="W7" i="2" s="1"/>
  <c r="R49" i="37"/>
  <c r="C6" i="2" s="1"/>
  <c r="AZ50" i="37"/>
  <c r="AZ48" i="37"/>
  <c r="AZ52" i="37" s="1"/>
  <c r="AD48" i="37"/>
  <c r="AD52" i="37" s="1"/>
  <c r="S49" i="37"/>
  <c r="D6" i="2" s="1"/>
  <c r="AA50" i="37"/>
  <c r="L7" i="2" s="1"/>
  <c r="AA48" i="37"/>
  <c r="AA52" i="37" s="1"/>
  <c r="BD49" i="37"/>
  <c r="I50" i="37"/>
  <c r="AX49" i="37"/>
  <c r="J50" i="37"/>
  <c r="AW49" i="37"/>
  <c r="R48" i="37"/>
  <c r="R52" i="37" s="1"/>
  <c r="AE49" i="37"/>
  <c r="P6" i="2" s="1"/>
  <c r="AS49" i="37"/>
  <c r="AD6" i="2" s="1"/>
  <c r="AL49" i="37"/>
  <c r="W6" i="2" s="1"/>
  <c r="Z49" i="37"/>
  <c r="K6" i="2" s="1"/>
  <c r="AR50" i="37"/>
  <c r="AC7" i="2" s="1"/>
  <c r="AR48" i="37"/>
  <c r="AR52" i="37" s="1"/>
  <c r="V49" i="37"/>
  <c r="G6" i="2" s="1"/>
  <c r="H50" i="37"/>
  <c r="AY49" i="37"/>
  <c r="BD48" i="37"/>
  <c r="Q50" i="37"/>
  <c r="B7" i="2" s="1"/>
  <c r="AP49" i="37"/>
  <c r="AA6" i="2" s="1"/>
  <c r="R50" i="37"/>
  <c r="C7" i="2" s="1"/>
  <c r="AO49" i="37"/>
  <c r="Z6" i="2" s="1"/>
  <c r="BC50" i="37"/>
  <c r="BC48" i="37"/>
  <c r="BC52" i="37" s="1"/>
  <c r="H49" i="37"/>
  <c r="H8" i="14"/>
  <c r="H7" i="14"/>
  <c r="I8" i="14"/>
  <c r="I7" i="14"/>
  <c r="AQ49" i="37"/>
  <c r="AB6" i="2" s="1"/>
  <c r="Y50" i="37"/>
  <c r="J7" i="2" s="1"/>
  <c r="AH49" i="37"/>
  <c r="S6" i="2" s="1"/>
  <c r="K48" i="37"/>
  <c r="K52" i="37" s="1"/>
  <c r="Z50" i="37"/>
  <c r="K7" i="2" s="1"/>
  <c r="AG49" i="37"/>
  <c r="R6" i="2" s="1"/>
  <c r="AT49" i="37"/>
  <c r="AE6" i="2" s="1"/>
  <c r="Z48" i="37"/>
  <c r="Z52" i="37" s="1"/>
  <c r="AU50" i="37"/>
  <c r="AF7" i="2" s="1"/>
  <c r="AU48" i="37"/>
  <c r="AU52" i="37" s="1"/>
  <c r="G8" i="14"/>
  <c r="G7" i="14"/>
  <c r="T48" i="37"/>
  <c r="T52" i="37" s="1"/>
  <c r="AC49" i="37"/>
  <c r="N6" i="2" s="1"/>
  <c r="AF49" i="37"/>
  <c r="Q6" i="2" s="1"/>
  <c r="W50" i="37"/>
  <c r="H7" i="2" s="1"/>
  <c r="AB50" i="37"/>
  <c r="M7" i="2" s="1"/>
  <c r="AB48" i="37"/>
  <c r="AB52" i="37" s="1"/>
  <c r="X49" i="37"/>
  <c r="I6" i="2" s="1"/>
  <c r="X50" i="37"/>
  <c r="I7" i="2" s="1"/>
  <c r="AI49" i="37"/>
  <c r="T6" i="2" s="1"/>
  <c r="B7" i="14"/>
  <c r="B8" i="14"/>
  <c r="BF50" i="37"/>
  <c r="BF48" i="37"/>
  <c r="BF52" i="37" s="1"/>
  <c r="Q48" i="37"/>
  <c r="Q52" i="37" s="1"/>
  <c r="M50" i="37"/>
  <c r="C7" i="14"/>
  <c r="C8" i="14"/>
  <c r="H48" i="37"/>
  <c r="H52" i="37" s="1"/>
  <c r="BE50" i="37"/>
  <c r="BE48" i="37"/>
  <c r="AM50" i="37"/>
  <c r="X7" i="2" s="1"/>
  <c r="AM48" i="37"/>
  <c r="I49" i="37"/>
  <c r="BA50" i="37"/>
  <c r="BA48" i="37"/>
  <c r="AN48" i="37"/>
  <c r="AN52" i="37" s="1"/>
  <c r="AZ49" i="37"/>
  <c r="AV50" i="37"/>
  <c r="AG7" i="2" s="1"/>
  <c r="AA49" i="37"/>
  <c r="L6" i="2" s="1"/>
  <c r="P49" i="37"/>
  <c r="O48" i="37"/>
  <c r="O52" i="37" s="1"/>
  <c r="AX50" i="37"/>
  <c r="AX48" i="37"/>
  <c r="AX52" i="37" s="1"/>
  <c r="S50" i="37"/>
  <c r="D7" i="2" s="1"/>
  <c r="P48" i="37"/>
  <c r="P52" i="37" s="1"/>
  <c r="AW50" i="37"/>
  <c r="AW48" i="37"/>
  <c r="AW52" i="37" s="1"/>
  <c r="E8" i="14"/>
  <c r="E7" i="14"/>
  <c r="O49" i="37"/>
  <c r="AE48" i="37"/>
  <c r="BA79" i="37"/>
  <c r="AS79" i="37"/>
  <c r="AK79" i="37"/>
  <c r="AC79" i="37"/>
  <c r="U79" i="37"/>
  <c r="M79" i="37"/>
  <c r="AZ79" i="37"/>
  <c r="AR79" i="37"/>
  <c r="AJ79" i="37"/>
  <c r="AB79" i="37"/>
  <c r="T79" i="37"/>
  <c r="L79" i="37"/>
  <c r="AY79" i="37"/>
  <c r="AQ79" i="37"/>
  <c r="AI79" i="37"/>
  <c r="AA79" i="37"/>
  <c r="S79" i="37"/>
  <c r="K79" i="37"/>
  <c r="BF79" i="37"/>
  <c r="AX79" i="37"/>
  <c r="AP79" i="37"/>
  <c r="AH79" i="37"/>
  <c r="Z79" i="37"/>
  <c r="R79" i="37"/>
  <c r="J79" i="37"/>
  <c r="BE79" i="37"/>
  <c r="AW79" i="37"/>
  <c r="AO79" i="37"/>
  <c r="AG79" i="37"/>
  <c r="Y79" i="37"/>
  <c r="Q79" i="37"/>
  <c r="I79" i="37"/>
  <c r="BD79" i="37"/>
  <c r="AV79" i="37"/>
  <c r="AN79" i="37"/>
  <c r="AF79" i="37"/>
  <c r="X79" i="37"/>
  <c r="P79" i="37"/>
  <c r="H79" i="37"/>
  <c r="BB79" i="37"/>
  <c r="AT79" i="37"/>
  <c r="AL79" i="37"/>
  <c r="AD79" i="37"/>
  <c r="V79" i="37"/>
  <c r="N79" i="37"/>
  <c r="BC79" i="37"/>
  <c r="AU79" i="37"/>
  <c r="AM79" i="37"/>
  <c r="W79" i="37"/>
  <c r="AE79" i="37"/>
  <c r="O79" i="37"/>
  <c r="C55" i="37"/>
  <c r="BC54" i="37"/>
  <c r="AU54" i="37"/>
  <c r="AF3" i="5" s="1"/>
  <c r="AM54" i="37"/>
  <c r="X3" i="5" s="1"/>
  <c r="AE54" i="37"/>
  <c r="P3" i="5" s="1"/>
  <c r="W54" i="37"/>
  <c r="H3" i="5" s="1"/>
  <c r="O54" i="37"/>
  <c r="BB54" i="37"/>
  <c r="AT54" i="37"/>
  <c r="AE3" i="5" s="1"/>
  <c r="AL54" i="37"/>
  <c r="W3" i="5" s="1"/>
  <c r="AD54" i="37"/>
  <c r="O3" i="5" s="1"/>
  <c r="V54" i="37"/>
  <c r="G3" i="5" s="1"/>
  <c r="N54" i="37"/>
  <c r="BA54" i="37"/>
  <c r="AS54" i="37"/>
  <c r="AD3" i="5" s="1"/>
  <c r="AK54" i="37"/>
  <c r="V3" i="5" s="1"/>
  <c r="AC54" i="37"/>
  <c r="N3" i="5" s="1"/>
  <c r="U54" i="37"/>
  <c r="F3" i="5" s="1"/>
  <c r="M54" i="37"/>
  <c r="AB54" i="37"/>
  <c r="M3" i="5" s="1"/>
  <c r="AZ54" i="37"/>
  <c r="AR54" i="37"/>
  <c r="AC3" i="5" s="1"/>
  <c r="AJ54" i="37"/>
  <c r="U3" i="5" s="1"/>
  <c r="T54" i="37"/>
  <c r="E3" i="5" s="1"/>
  <c r="L54" i="37"/>
  <c r="AY54" i="37"/>
  <c r="AQ54" i="37"/>
  <c r="AB3" i="5" s="1"/>
  <c r="AI54" i="37"/>
  <c r="T3" i="5" s="1"/>
  <c r="AA54" i="37"/>
  <c r="L3" i="5" s="1"/>
  <c r="S54" i="37"/>
  <c r="D3" i="5" s="1"/>
  <c r="K54" i="37"/>
  <c r="BF54" i="37"/>
  <c r="AX54" i="37"/>
  <c r="AP54" i="37"/>
  <c r="AA3" i="5" s="1"/>
  <c r="AH54" i="37"/>
  <c r="S3" i="5" s="1"/>
  <c r="Z54" i="37"/>
  <c r="K3" i="5" s="1"/>
  <c r="R54" i="37"/>
  <c r="C3" i="5" s="1"/>
  <c r="J54" i="37"/>
  <c r="BD54" i="37"/>
  <c r="AV54" i="37"/>
  <c r="AG3" i="5" s="1"/>
  <c r="AN54" i="37"/>
  <c r="Y3" i="5" s="1"/>
  <c r="AF54" i="37"/>
  <c r="Q3" i="5" s="1"/>
  <c r="X54" i="37"/>
  <c r="I3" i="5" s="1"/>
  <c r="P54" i="37"/>
  <c r="H54" i="37"/>
  <c r="I54" i="37"/>
  <c r="BE54" i="37"/>
  <c r="AO54" i="37"/>
  <c r="Z3" i="5" s="1"/>
  <c r="AW54" i="37"/>
  <c r="AG54" i="37"/>
  <c r="R3" i="5" s="1"/>
  <c r="Q54" i="37"/>
  <c r="B3" i="5" s="1"/>
  <c r="Y54" i="37"/>
  <c r="J3" i="5" s="1"/>
  <c r="B8" i="13"/>
  <c r="B2" i="13"/>
  <c r="C69" i="37"/>
  <c r="BA68" i="37"/>
  <c r="AE3" i="7" s="1"/>
  <c r="AS68" i="37"/>
  <c r="W3" i="7" s="1"/>
  <c r="AK68" i="37"/>
  <c r="O3" i="7" s="1"/>
  <c r="AC68" i="37"/>
  <c r="G3" i="7" s="1"/>
  <c r="U68" i="37"/>
  <c r="M68" i="37"/>
  <c r="AZ68" i="37"/>
  <c r="AD3" i="7" s="1"/>
  <c r="AR68" i="37"/>
  <c r="V3" i="7" s="1"/>
  <c r="AJ68" i="37"/>
  <c r="N3" i="7" s="1"/>
  <c r="AB68" i="37"/>
  <c r="F3" i="7" s="1"/>
  <c r="T68" i="37"/>
  <c r="L68" i="37"/>
  <c r="AY68" i="37"/>
  <c r="AC3" i="7" s="1"/>
  <c r="AQ68" i="37"/>
  <c r="U3" i="7" s="1"/>
  <c r="AI68" i="37"/>
  <c r="M3" i="7" s="1"/>
  <c r="AA68" i="37"/>
  <c r="E3" i="7" s="1"/>
  <c r="S68" i="37"/>
  <c r="K68" i="37"/>
  <c r="BF68" i="37"/>
  <c r="AX68" i="37"/>
  <c r="AB3" i="7" s="1"/>
  <c r="AP68" i="37"/>
  <c r="T3" i="7" s="1"/>
  <c r="AH68" i="37"/>
  <c r="L3" i="7" s="1"/>
  <c r="Z68" i="37"/>
  <c r="D3" i="7" s="1"/>
  <c r="R68" i="37"/>
  <c r="J68" i="37"/>
  <c r="BE68" i="37"/>
  <c r="AW68" i="37"/>
  <c r="AA3" i="7" s="1"/>
  <c r="AO68" i="37"/>
  <c r="S3" i="7" s="1"/>
  <c r="AG68" i="37"/>
  <c r="K3" i="7" s="1"/>
  <c r="Y68" i="37"/>
  <c r="C3" i="7" s="1"/>
  <c r="Q68" i="37"/>
  <c r="I68" i="37"/>
  <c r="BC68" i="37"/>
  <c r="AG3" i="7" s="1"/>
  <c r="BD68" i="37"/>
  <c r="AV68" i="37"/>
  <c r="Z3" i="7" s="1"/>
  <c r="AN68" i="37"/>
  <c r="R3" i="7" s="1"/>
  <c r="AF68" i="37"/>
  <c r="J3" i="7" s="1"/>
  <c r="X68" i="37"/>
  <c r="B3" i="7" s="1"/>
  <c r="P68" i="37"/>
  <c r="H68" i="37"/>
  <c r="AU68" i="37"/>
  <c r="Y3" i="7" s="1"/>
  <c r="BB68" i="37"/>
  <c r="AF3" i="7" s="1"/>
  <c r="AT68" i="37"/>
  <c r="X3" i="7" s="1"/>
  <c r="AL68" i="37"/>
  <c r="P3" i="7" s="1"/>
  <c r="AD68" i="37"/>
  <c r="H3" i="7" s="1"/>
  <c r="V68" i="37"/>
  <c r="N68" i="37"/>
  <c r="AM68" i="37"/>
  <c r="Q3" i="7" s="1"/>
  <c r="AE68" i="37"/>
  <c r="I3" i="7" s="1"/>
  <c r="W68" i="37"/>
  <c r="O68" i="37"/>
  <c r="AQ52" i="37"/>
  <c r="AE52" i="37"/>
  <c r="AH26" i="37"/>
  <c r="AH67" i="37" s="1"/>
  <c r="T2" i="7" s="1"/>
  <c r="AD25" i="37"/>
  <c r="AD66" i="37" s="1"/>
  <c r="H8" i="6" s="1"/>
  <c r="AH32" i="37"/>
  <c r="BE52" i="37" l="1"/>
  <c r="BA52" i="37"/>
  <c r="BD52" i="37"/>
  <c r="AS52" i="37"/>
  <c r="AM52" i="37"/>
  <c r="AI52" i="37"/>
  <c r="W51" i="37"/>
  <c r="AT51" i="37"/>
  <c r="X8" i="2" s="1"/>
  <c r="V51" i="37"/>
  <c r="AA51" i="37"/>
  <c r="E8" i="2" s="1"/>
  <c r="M51" i="37"/>
  <c r="Z51" i="37"/>
  <c r="D8" i="2" s="1"/>
  <c r="AZ51" i="37"/>
  <c r="AD8" i="2" s="1"/>
  <c r="L51" i="37"/>
  <c r="BB51" i="37"/>
  <c r="AF8" i="2" s="1"/>
  <c r="BC51" i="37"/>
  <c r="AG8" i="2" s="1"/>
  <c r="U51" i="37"/>
  <c r="O51" i="37"/>
  <c r="N51" i="37"/>
  <c r="AI51" i="37"/>
  <c r="M8" i="2" s="1"/>
  <c r="BD51" i="37"/>
  <c r="AC51" i="37"/>
  <c r="G8" i="2" s="1"/>
  <c r="S51" i="37"/>
  <c r="AU51" i="37"/>
  <c r="Y8" i="2" s="1"/>
  <c r="AD51" i="37"/>
  <c r="H8" i="2" s="1"/>
  <c r="R51" i="37"/>
  <c r="Y51" i="37"/>
  <c r="C8" i="2" s="1"/>
  <c r="AG51" i="37"/>
  <c r="K8" i="2" s="1"/>
  <c r="AH51" i="37"/>
  <c r="L8" i="2" s="1"/>
  <c r="AQ51" i="37"/>
  <c r="U8" i="2" s="1"/>
  <c r="P51" i="37"/>
  <c r="AK51" i="37"/>
  <c r="O8" i="2" s="1"/>
  <c r="AJ51" i="37"/>
  <c r="N8" i="2" s="1"/>
  <c r="AV51" i="37"/>
  <c r="Z8" i="2" s="1"/>
  <c r="Q51" i="37"/>
  <c r="AL51" i="37"/>
  <c r="P8" i="2" s="1"/>
  <c r="AO51" i="37"/>
  <c r="S8" i="2" s="1"/>
  <c r="AP51" i="37"/>
  <c r="T8" i="2" s="1"/>
  <c r="AY51" i="37"/>
  <c r="AC8" i="2" s="1"/>
  <c r="AN51" i="37"/>
  <c r="R8" i="2" s="1"/>
  <c r="AS51" i="37"/>
  <c r="W8" i="2" s="1"/>
  <c r="K51" i="37"/>
  <c r="AM51" i="37"/>
  <c r="Q8" i="2" s="1"/>
  <c r="BE51" i="37"/>
  <c r="H51" i="37"/>
  <c r="AF51" i="37"/>
  <c r="J8" i="2" s="1"/>
  <c r="AR51" i="37"/>
  <c r="V8" i="2" s="1"/>
  <c r="T51" i="37"/>
  <c r="AE51" i="37"/>
  <c r="I8" i="2" s="1"/>
  <c r="I51" i="37"/>
  <c r="AW51" i="37"/>
  <c r="AA8" i="2" s="1"/>
  <c r="AX51" i="37"/>
  <c r="AB8" i="2" s="1"/>
  <c r="X51" i="37"/>
  <c r="B8" i="2" s="1"/>
  <c r="BA51" i="37"/>
  <c r="AE8" i="2" s="1"/>
  <c r="BF51" i="37"/>
  <c r="AB51" i="37"/>
  <c r="F8" i="2" s="1"/>
  <c r="J51" i="37"/>
  <c r="C70" i="37"/>
  <c r="BD69" i="37"/>
  <c r="AV69" i="37"/>
  <c r="Z4" i="7" s="1"/>
  <c r="AN69" i="37"/>
  <c r="R4" i="7" s="1"/>
  <c r="AF69" i="37"/>
  <c r="J4" i="7" s="1"/>
  <c r="X69" i="37"/>
  <c r="B4" i="7" s="1"/>
  <c r="P69" i="37"/>
  <c r="AZ69" i="37"/>
  <c r="AD4" i="7" s="1"/>
  <c r="AR69" i="37"/>
  <c r="V4" i="7" s="1"/>
  <c r="AJ69" i="37"/>
  <c r="N4" i="7" s="1"/>
  <c r="AB69" i="37"/>
  <c r="F4" i="7" s="1"/>
  <c r="T69" i="37"/>
  <c r="AY69" i="37"/>
  <c r="AC4" i="7" s="1"/>
  <c r="AO69" i="37"/>
  <c r="S4" i="7" s="1"/>
  <c r="AD69" i="37"/>
  <c r="H4" i="7" s="1"/>
  <c r="S69" i="37"/>
  <c r="J69" i="37"/>
  <c r="AX69" i="37"/>
  <c r="AB4" i="7" s="1"/>
  <c r="AM69" i="37"/>
  <c r="Q4" i="7" s="1"/>
  <c r="AC69" i="37"/>
  <c r="G4" i="7" s="1"/>
  <c r="R69" i="37"/>
  <c r="I69" i="37"/>
  <c r="AW69" i="37"/>
  <c r="AA4" i="7" s="1"/>
  <c r="AL69" i="37"/>
  <c r="P4" i="7" s="1"/>
  <c r="AA69" i="37"/>
  <c r="E4" i="7" s="1"/>
  <c r="Q69" i="37"/>
  <c r="H69" i="37"/>
  <c r="V69" i="37"/>
  <c r="BF69" i="37"/>
  <c r="AU69" i="37"/>
  <c r="Y4" i="7" s="1"/>
  <c r="AK69" i="37"/>
  <c r="O4" i="7" s="1"/>
  <c r="Z69" i="37"/>
  <c r="D4" i="7" s="1"/>
  <c r="O69" i="37"/>
  <c r="L69" i="37"/>
  <c r="BE69" i="37"/>
  <c r="AT69" i="37"/>
  <c r="X4" i="7" s="1"/>
  <c r="AI69" i="37"/>
  <c r="M4" i="7" s="1"/>
  <c r="Y69" i="37"/>
  <c r="C4" i="7" s="1"/>
  <c r="N69" i="37"/>
  <c r="BB69" i="37"/>
  <c r="AF4" i="7" s="1"/>
  <c r="BC69" i="37"/>
  <c r="AG4" i="7" s="1"/>
  <c r="AS69" i="37"/>
  <c r="W4" i="7" s="1"/>
  <c r="AH69" i="37"/>
  <c r="L4" i="7" s="1"/>
  <c r="W69" i="37"/>
  <c r="M69" i="37"/>
  <c r="AG69" i="37"/>
  <c r="K4" i="7" s="1"/>
  <c r="BA69" i="37"/>
  <c r="AE4" i="7" s="1"/>
  <c r="AP69" i="37"/>
  <c r="T4" i="7" s="1"/>
  <c r="AE69" i="37"/>
  <c r="I4" i="7" s="1"/>
  <c r="U69" i="37"/>
  <c r="K69" i="37"/>
  <c r="AQ69" i="37"/>
  <c r="U4" i="7" s="1"/>
  <c r="AZ55" i="37"/>
  <c r="AR55" i="37"/>
  <c r="AC4" i="5" s="1"/>
  <c r="AJ55" i="37"/>
  <c r="U4" i="5" s="1"/>
  <c r="AB55" i="37"/>
  <c r="M4" i="5" s="1"/>
  <c r="T55" i="37"/>
  <c r="E4" i="5" s="1"/>
  <c r="L55" i="37"/>
  <c r="AY55" i="37"/>
  <c r="AQ55" i="37"/>
  <c r="AB4" i="5" s="1"/>
  <c r="AI55" i="37"/>
  <c r="T4" i="5" s="1"/>
  <c r="AA55" i="37"/>
  <c r="L4" i="5" s="1"/>
  <c r="S55" i="37"/>
  <c r="D4" i="5" s="1"/>
  <c r="K55" i="37"/>
  <c r="BF55" i="37"/>
  <c r="AX55" i="37"/>
  <c r="AP55" i="37"/>
  <c r="AA4" i="5" s="1"/>
  <c r="AH55" i="37"/>
  <c r="S4" i="5" s="1"/>
  <c r="Z55" i="37"/>
  <c r="K4" i="5" s="1"/>
  <c r="R55" i="37"/>
  <c r="C4" i="5" s="1"/>
  <c r="J55" i="37"/>
  <c r="BE55" i="37"/>
  <c r="AW55" i="37"/>
  <c r="AO55" i="37"/>
  <c r="Z4" i="5" s="1"/>
  <c r="AG55" i="37"/>
  <c r="R4" i="5" s="1"/>
  <c r="Y55" i="37"/>
  <c r="J4" i="5" s="1"/>
  <c r="Q55" i="37"/>
  <c r="B4" i="5" s="1"/>
  <c r="I55" i="37"/>
  <c r="BD55" i="37"/>
  <c r="AV55" i="37"/>
  <c r="AG4" i="5" s="1"/>
  <c r="AN55" i="37"/>
  <c r="Y4" i="5" s="1"/>
  <c r="AF55" i="37"/>
  <c r="Q4" i="5" s="1"/>
  <c r="X55" i="37"/>
  <c r="I4" i="5" s="1"/>
  <c r="P55" i="37"/>
  <c r="H55" i="37"/>
  <c r="BC55" i="37"/>
  <c r="AU55" i="37"/>
  <c r="AF4" i="5" s="1"/>
  <c r="AM55" i="37"/>
  <c r="X4" i="5" s="1"/>
  <c r="AE55" i="37"/>
  <c r="P4" i="5" s="1"/>
  <c r="W55" i="37"/>
  <c r="H4" i="5" s="1"/>
  <c r="O55" i="37"/>
  <c r="BA55" i="37"/>
  <c r="AS55" i="37"/>
  <c r="AD4" i="5" s="1"/>
  <c r="AK55" i="37"/>
  <c r="V4" i="5" s="1"/>
  <c r="AC55" i="37"/>
  <c r="N4" i="5" s="1"/>
  <c r="U55" i="37"/>
  <c r="F4" i="5" s="1"/>
  <c r="M55" i="37"/>
  <c r="V55" i="37"/>
  <c r="G4" i="5" s="1"/>
  <c r="N55" i="37"/>
  <c r="BB55" i="37"/>
  <c r="AT55" i="37"/>
  <c r="AE4" i="5" s="1"/>
  <c r="AL55" i="37"/>
  <c r="W4" i="5" s="1"/>
  <c r="AD55" i="37"/>
  <c r="O4" i="5" s="1"/>
  <c r="C56" i="37"/>
  <c r="AG26" i="37"/>
  <c r="AG67" i="37" s="1"/>
  <c r="S2" i="7" s="1"/>
  <c r="AI32" i="37"/>
  <c r="AE25" i="37"/>
  <c r="AE66" i="37" s="1"/>
  <c r="I8" i="6" s="1"/>
  <c r="BE56" i="37" l="1"/>
  <c r="AW56" i="37"/>
  <c r="AO56" i="37"/>
  <c r="Z5" i="5" s="1"/>
  <c r="AG56" i="37"/>
  <c r="R5" i="5" s="1"/>
  <c r="Y56" i="37"/>
  <c r="J5" i="5" s="1"/>
  <c r="Q56" i="37"/>
  <c r="B5" i="5" s="1"/>
  <c r="I56" i="37"/>
  <c r="BD56" i="37"/>
  <c r="AV56" i="37"/>
  <c r="AG5" i="5" s="1"/>
  <c r="AN56" i="37"/>
  <c r="Y5" i="5" s="1"/>
  <c r="AF56" i="37"/>
  <c r="Q5" i="5" s="1"/>
  <c r="X56" i="37"/>
  <c r="I5" i="5" s="1"/>
  <c r="P56" i="37"/>
  <c r="H56" i="37"/>
  <c r="BC56" i="37"/>
  <c r="AU56" i="37"/>
  <c r="AF5" i="5" s="1"/>
  <c r="AM56" i="37"/>
  <c r="X5" i="5" s="1"/>
  <c r="AE56" i="37"/>
  <c r="P5" i="5" s="1"/>
  <c r="W56" i="37"/>
  <c r="H5" i="5" s="1"/>
  <c r="O56" i="37"/>
  <c r="BB56" i="37"/>
  <c r="AT56" i="37"/>
  <c r="AE5" i="5" s="1"/>
  <c r="AL56" i="37"/>
  <c r="W5" i="5" s="1"/>
  <c r="AD56" i="37"/>
  <c r="O5" i="5" s="1"/>
  <c r="V56" i="37"/>
  <c r="G5" i="5" s="1"/>
  <c r="N56" i="37"/>
  <c r="BA56" i="37"/>
  <c r="AS56" i="37"/>
  <c r="AD5" i="5" s="1"/>
  <c r="AK56" i="37"/>
  <c r="V5" i="5" s="1"/>
  <c r="AC56" i="37"/>
  <c r="N5" i="5" s="1"/>
  <c r="U56" i="37"/>
  <c r="F5" i="5" s="1"/>
  <c r="M56" i="37"/>
  <c r="AZ56" i="37"/>
  <c r="AR56" i="37"/>
  <c r="AC5" i="5" s="1"/>
  <c r="AJ56" i="37"/>
  <c r="U5" i="5" s="1"/>
  <c r="AB56" i="37"/>
  <c r="M5" i="5" s="1"/>
  <c r="T56" i="37"/>
  <c r="E5" i="5" s="1"/>
  <c r="L56" i="37"/>
  <c r="BF56" i="37"/>
  <c r="AX56" i="37"/>
  <c r="AP56" i="37"/>
  <c r="AA5" i="5" s="1"/>
  <c r="AH56" i="37"/>
  <c r="S5" i="5" s="1"/>
  <c r="Z56" i="37"/>
  <c r="K5" i="5" s="1"/>
  <c r="R56" i="37"/>
  <c r="C5" i="5" s="1"/>
  <c r="J56" i="37"/>
  <c r="AI56" i="37"/>
  <c r="T5" i="5" s="1"/>
  <c r="AA56" i="37"/>
  <c r="L5" i="5" s="1"/>
  <c r="S56" i="37"/>
  <c r="D5" i="5" s="1"/>
  <c r="K56" i="37"/>
  <c r="AQ56" i="37"/>
  <c r="AB5" i="5" s="1"/>
  <c r="AY56" i="37"/>
  <c r="C57" i="37"/>
  <c r="C71" i="37"/>
  <c r="BB70" i="37"/>
  <c r="BA70" i="37"/>
  <c r="AS70" i="37"/>
  <c r="AE5" i="7" s="1"/>
  <c r="AK70" i="37"/>
  <c r="W5" i="7" s="1"/>
  <c r="AC70" i="37"/>
  <c r="O5" i="7" s="1"/>
  <c r="U70" i="37"/>
  <c r="G5" i="7" s="1"/>
  <c r="M70" i="37"/>
  <c r="BE70" i="37"/>
  <c r="AW70" i="37"/>
  <c r="AO70" i="37"/>
  <c r="AA5" i="7" s="1"/>
  <c r="AG70" i="37"/>
  <c r="S5" i="7" s="1"/>
  <c r="Y70" i="37"/>
  <c r="K5" i="7" s="1"/>
  <c r="Q70" i="37"/>
  <c r="C5" i="7" s="1"/>
  <c r="I70" i="37"/>
  <c r="BC70" i="37"/>
  <c r="AQ70" i="37"/>
  <c r="AC5" i="7" s="1"/>
  <c r="AF70" i="37"/>
  <c r="R5" i="7" s="1"/>
  <c r="V70" i="37"/>
  <c r="H5" i="7" s="1"/>
  <c r="K70" i="37"/>
  <c r="AZ70" i="37"/>
  <c r="AP70" i="37"/>
  <c r="AB5" i="7" s="1"/>
  <c r="AE70" i="37"/>
  <c r="Q5" i="7" s="1"/>
  <c r="T70" i="37"/>
  <c r="F5" i="7" s="1"/>
  <c r="J70" i="37"/>
  <c r="AY70" i="37"/>
  <c r="AN70" i="37"/>
  <c r="Z5" i="7" s="1"/>
  <c r="AD70" i="37"/>
  <c r="P5" i="7" s="1"/>
  <c r="S70" i="37"/>
  <c r="E5" i="7" s="1"/>
  <c r="H70" i="37"/>
  <c r="BF70" i="37"/>
  <c r="N70" i="37"/>
  <c r="AX70" i="37"/>
  <c r="AM70" i="37"/>
  <c r="Y5" i="7" s="1"/>
  <c r="AB70" i="37"/>
  <c r="N5" i="7" s="1"/>
  <c r="R70" i="37"/>
  <c r="D5" i="7" s="1"/>
  <c r="AT70" i="37"/>
  <c r="AF5" i="7" s="1"/>
  <c r="AV70" i="37"/>
  <c r="AL70" i="37"/>
  <c r="X5" i="7" s="1"/>
  <c r="AA70" i="37"/>
  <c r="M5" i="7" s="1"/>
  <c r="P70" i="37"/>
  <c r="B5" i="7" s="1"/>
  <c r="AI70" i="37"/>
  <c r="U5" i="7" s="1"/>
  <c r="AU70" i="37"/>
  <c r="AG5" i="7" s="1"/>
  <c r="AJ70" i="37"/>
  <c r="V5" i="7" s="1"/>
  <c r="Z70" i="37"/>
  <c r="L5" i="7" s="1"/>
  <c r="O70" i="37"/>
  <c r="X70" i="37"/>
  <c r="J5" i="7" s="1"/>
  <c r="BD70" i="37"/>
  <c r="AR70" i="37"/>
  <c r="AD5" i="7" s="1"/>
  <c r="AH70" i="37"/>
  <c r="T5" i="7" s="1"/>
  <c r="W70" i="37"/>
  <c r="I5" i="7" s="1"/>
  <c r="L70" i="37"/>
  <c r="AF25" i="37"/>
  <c r="AF66" i="37" s="1"/>
  <c r="J8" i="6" s="1"/>
  <c r="AJ32" i="37"/>
  <c r="AF26" i="37"/>
  <c r="AF67" i="37" s="1"/>
  <c r="R2" i="7" s="1"/>
  <c r="BA71" i="37" l="1"/>
  <c r="AS71" i="37"/>
  <c r="AE6" i="7" s="1"/>
  <c r="AK71" i="37"/>
  <c r="W6" i="7" s="1"/>
  <c r="AC71" i="37"/>
  <c r="O6" i="7" s="1"/>
  <c r="U71" i="37"/>
  <c r="G6" i="7" s="1"/>
  <c r="M71" i="37"/>
  <c r="AZ71" i="37"/>
  <c r="AR71" i="37"/>
  <c r="AD6" i="7" s="1"/>
  <c r="AJ71" i="37"/>
  <c r="V6" i="7" s="1"/>
  <c r="AB71" i="37"/>
  <c r="N6" i="7" s="1"/>
  <c r="T71" i="37"/>
  <c r="F6" i="7" s="1"/>
  <c r="L71" i="37"/>
  <c r="AY71" i="37"/>
  <c r="AQ71" i="37"/>
  <c r="AC6" i="7" s="1"/>
  <c r="AI71" i="37"/>
  <c r="U6" i="7" s="1"/>
  <c r="AA71" i="37"/>
  <c r="M6" i="7" s="1"/>
  <c r="S71" i="37"/>
  <c r="E6" i="7" s="1"/>
  <c r="K71" i="37"/>
  <c r="BF71" i="37"/>
  <c r="AX71" i="37"/>
  <c r="AP71" i="37"/>
  <c r="AB6" i="7" s="1"/>
  <c r="AH71" i="37"/>
  <c r="T6" i="7" s="1"/>
  <c r="Z71" i="37"/>
  <c r="L6" i="7" s="1"/>
  <c r="R71" i="37"/>
  <c r="D6" i="7" s="1"/>
  <c r="J71" i="37"/>
  <c r="BE71" i="37"/>
  <c r="AW71" i="37"/>
  <c r="BD71" i="37"/>
  <c r="AV71" i="37"/>
  <c r="AN71" i="37"/>
  <c r="Z6" i="7" s="1"/>
  <c r="AF71" i="37"/>
  <c r="R6" i="7" s="1"/>
  <c r="X71" i="37"/>
  <c r="J6" i="7" s="1"/>
  <c r="P71" i="37"/>
  <c r="B6" i="7" s="1"/>
  <c r="H71" i="37"/>
  <c r="BB71" i="37"/>
  <c r="AT71" i="37"/>
  <c r="AF6" i="7" s="1"/>
  <c r="AL71" i="37"/>
  <c r="X6" i="7" s="1"/>
  <c r="AD71" i="37"/>
  <c r="P6" i="7" s="1"/>
  <c r="V71" i="37"/>
  <c r="H6" i="7" s="1"/>
  <c r="N71" i="37"/>
  <c r="AE71" i="37"/>
  <c r="Q6" i="7" s="1"/>
  <c r="Y71" i="37"/>
  <c r="K6" i="7" s="1"/>
  <c r="W71" i="37"/>
  <c r="I6" i="7" s="1"/>
  <c r="BC71" i="37"/>
  <c r="Q71" i="37"/>
  <c r="C6" i="7" s="1"/>
  <c r="AU71" i="37"/>
  <c r="AG6" i="7" s="1"/>
  <c r="O71" i="37"/>
  <c r="AO71" i="37"/>
  <c r="AA6" i="7" s="1"/>
  <c r="I71" i="37"/>
  <c r="AM71" i="37"/>
  <c r="Y6" i="7" s="1"/>
  <c r="AG71" i="37"/>
  <c r="S6" i="7" s="1"/>
  <c r="C72" i="37"/>
  <c r="BB57" i="37"/>
  <c r="AF6" i="5" s="1"/>
  <c r="AT57" i="37"/>
  <c r="X6" i="5" s="1"/>
  <c r="AL57" i="37"/>
  <c r="P6" i="5" s="1"/>
  <c r="AD57" i="37"/>
  <c r="H6" i="5" s="1"/>
  <c r="V57" i="37"/>
  <c r="N57" i="37"/>
  <c r="BA57" i="37"/>
  <c r="AE6" i="5" s="1"/>
  <c r="AS57" i="37"/>
  <c r="W6" i="5" s="1"/>
  <c r="AK57" i="37"/>
  <c r="O6" i="5" s="1"/>
  <c r="AC57" i="37"/>
  <c r="G6" i="5" s="1"/>
  <c r="U57" i="37"/>
  <c r="M57" i="37"/>
  <c r="AZ57" i="37"/>
  <c r="AD6" i="5" s="1"/>
  <c r="AR57" i="37"/>
  <c r="V6" i="5" s="1"/>
  <c r="AJ57" i="37"/>
  <c r="N6" i="5" s="1"/>
  <c r="AB57" i="37"/>
  <c r="F6" i="5" s="1"/>
  <c r="T57" i="37"/>
  <c r="L57" i="37"/>
  <c r="AY57" i="37"/>
  <c r="AC6" i="5" s="1"/>
  <c r="AQ57" i="37"/>
  <c r="U6" i="5" s="1"/>
  <c r="AI57" i="37"/>
  <c r="M6" i="5" s="1"/>
  <c r="AA57" i="37"/>
  <c r="E6" i="5" s="1"/>
  <c r="S57" i="37"/>
  <c r="K57" i="37"/>
  <c r="BF57" i="37"/>
  <c r="AX57" i="37"/>
  <c r="AB6" i="5" s="1"/>
  <c r="AP57" i="37"/>
  <c r="T6" i="5" s="1"/>
  <c r="AH57" i="37"/>
  <c r="L6" i="5" s="1"/>
  <c r="Z57" i="37"/>
  <c r="D6" i="5" s="1"/>
  <c r="R57" i="37"/>
  <c r="J57" i="37"/>
  <c r="BE57" i="37"/>
  <c r="AW57" i="37"/>
  <c r="AA6" i="5" s="1"/>
  <c r="AO57" i="37"/>
  <c r="S6" i="5" s="1"/>
  <c r="AG57" i="37"/>
  <c r="K6" i="5" s="1"/>
  <c r="Y57" i="37"/>
  <c r="C6" i="5" s="1"/>
  <c r="Q57" i="37"/>
  <c r="I57" i="37"/>
  <c r="BC57" i="37"/>
  <c r="AG6" i="5" s="1"/>
  <c r="AU57" i="37"/>
  <c r="Y6" i="5" s="1"/>
  <c r="AM57" i="37"/>
  <c r="Q6" i="5" s="1"/>
  <c r="AE57" i="37"/>
  <c r="I6" i="5" s="1"/>
  <c r="W57" i="37"/>
  <c r="O57" i="37"/>
  <c r="AV57" i="37"/>
  <c r="Z6" i="5" s="1"/>
  <c r="P57" i="37"/>
  <c r="AN57" i="37"/>
  <c r="R6" i="5" s="1"/>
  <c r="AF57" i="37"/>
  <c r="J6" i="5" s="1"/>
  <c r="X57" i="37"/>
  <c r="B6" i="5" s="1"/>
  <c r="H57" i="37"/>
  <c r="BD57" i="37"/>
  <c r="C58" i="37"/>
  <c r="AK32" i="37"/>
  <c r="AE26" i="37"/>
  <c r="AE67" i="37" s="1"/>
  <c r="Q2" i="7" s="1"/>
  <c r="AG25" i="37"/>
  <c r="AG66" i="37" s="1"/>
  <c r="K8" i="6" s="1"/>
  <c r="AY58" i="37" l="1"/>
  <c r="AQ58" i="37"/>
  <c r="AB7" i="5" s="1"/>
  <c r="AI58" i="37"/>
  <c r="T7" i="5" s="1"/>
  <c r="AA58" i="37"/>
  <c r="L7" i="5" s="1"/>
  <c r="S58" i="37"/>
  <c r="D7" i="5" s="1"/>
  <c r="K58" i="37"/>
  <c r="BF58" i="37"/>
  <c r="AX58" i="37"/>
  <c r="AP58" i="37"/>
  <c r="AA7" i="5" s="1"/>
  <c r="AH58" i="37"/>
  <c r="S7" i="5" s="1"/>
  <c r="Z58" i="37"/>
  <c r="K7" i="5" s="1"/>
  <c r="R58" i="37"/>
  <c r="C7" i="5" s="1"/>
  <c r="J58" i="37"/>
  <c r="BE58" i="37"/>
  <c r="AW58" i="37"/>
  <c r="AO58" i="37"/>
  <c r="Z7" i="5" s="1"/>
  <c r="AG58" i="37"/>
  <c r="R7" i="5" s="1"/>
  <c r="Y58" i="37"/>
  <c r="J7" i="5" s="1"/>
  <c r="Q58" i="37"/>
  <c r="B7" i="5" s="1"/>
  <c r="I58" i="37"/>
  <c r="BD58" i="37"/>
  <c r="AV58" i="37"/>
  <c r="AG7" i="5" s="1"/>
  <c r="AN58" i="37"/>
  <c r="Y7" i="5" s="1"/>
  <c r="AF58" i="37"/>
  <c r="Q7" i="5" s="1"/>
  <c r="X58" i="37"/>
  <c r="I7" i="5" s="1"/>
  <c r="P58" i="37"/>
  <c r="H58" i="37"/>
  <c r="BC58" i="37"/>
  <c r="AU58" i="37"/>
  <c r="AF7" i="5" s="1"/>
  <c r="AM58" i="37"/>
  <c r="X7" i="5" s="1"/>
  <c r="AE58" i="37"/>
  <c r="P7" i="5" s="1"/>
  <c r="W58" i="37"/>
  <c r="H7" i="5" s="1"/>
  <c r="O58" i="37"/>
  <c r="BB58" i="37"/>
  <c r="AT58" i="37"/>
  <c r="AE7" i="5" s="1"/>
  <c r="AL58" i="37"/>
  <c r="W7" i="5" s="1"/>
  <c r="AD58" i="37"/>
  <c r="O7" i="5" s="1"/>
  <c r="V58" i="37"/>
  <c r="G7" i="5" s="1"/>
  <c r="N58" i="37"/>
  <c r="AZ58" i="37"/>
  <c r="AR58" i="37"/>
  <c r="AC7" i="5" s="1"/>
  <c r="AJ58" i="37"/>
  <c r="U7" i="5" s="1"/>
  <c r="AB58" i="37"/>
  <c r="M7" i="5" s="1"/>
  <c r="T58" i="37"/>
  <c r="E7" i="5" s="1"/>
  <c r="L58" i="37"/>
  <c r="BA58" i="37"/>
  <c r="AC58" i="37"/>
  <c r="N7" i="5" s="1"/>
  <c r="AS58" i="37"/>
  <c r="AD7" i="5" s="1"/>
  <c r="AK58" i="37"/>
  <c r="V7" i="5" s="1"/>
  <c r="U58" i="37"/>
  <c r="F7" i="5" s="1"/>
  <c r="M58" i="37"/>
  <c r="C59" i="37"/>
  <c r="BF72" i="37"/>
  <c r="AX72" i="37"/>
  <c r="AP72" i="37"/>
  <c r="AB7" i="7" s="1"/>
  <c r="AH72" i="37"/>
  <c r="T7" i="7" s="1"/>
  <c r="Z72" i="37"/>
  <c r="L7" i="7" s="1"/>
  <c r="R72" i="37"/>
  <c r="D7" i="7" s="1"/>
  <c r="J72" i="37"/>
  <c r="BE72" i="37"/>
  <c r="AW72" i="37"/>
  <c r="AO72" i="37"/>
  <c r="AA7" i="7" s="1"/>
  <c r="AG72" i="37"/>
  <c r="S7" i="7" s="1"/>
  <c r="Y72" i="37"/>
  <c r="K7" i="7" s="1"/>
  <c r="Q72" i="37"/>
  <c r="C7" i="7" s="1"/>
  <c r="I72" i="37"/>
  <c r="BD72" i="37"/>
  <c r="AV72" i="37"/>
  <c r="AN72" i="37"/>
  <c r="Z7" i="7" s="1"/>
  <c r="AF72" i="37"/>
  <c r="R7" i="7" s="1"/>
  <c r="X72" i="37"/>
  <c r="J7" i="7" s="1"/>
  <c r="P72" i="37"/>
  <c r="B7" i="7" s="1"/>
  <c r="H72" i="37"/>
  <c r="BC72" i="37"/>
  <c r="AU72" i="37"/>
  <c r="AG7" i="7" s="1"/>
  <c r="AM72" i="37"/>
  <c r="Y7" i="7" s="1"/>
  <c r="AE72" i="37"/>
  <c r="Q7" i="7" s="1"/>
  <c r="W72" i="37"/>
  <c r="I7" i="7" s="1"/>
  <c r="O72" i="37"/>
  <c r="BB72" i="37"/>
  <c r="AT72" i="37"/>
  <c r="AF7" i="7" s="1"/>
  <c r="AL72" i="37"/>
  <c r="X7" i="7" s="1"/>
  <c r="AD72" i="37"/>
  <c r="P7" i="7" s="1"/>
  <c r="V72" i="37"/>
  <c r="H7" i="7" s="1"/>
  <c r="N72" i="37"/>
  <c r="BA72" i="37"/>
  <c r="AS72" i="37"/>
  <c r="AE7" i="7" s="1"/>
  <c r="AK72" i="37"/>
  <c r="W7" i="7" s="1"/>
  <c r="AC72" i="37"/>
  <c r="O7" i="7" s="1"/>
  <c r="U72" i="37"/>
  <c r="G7" i="7" s="1"/>
  <c r="M72" i="37"/>
  <c r="AY72" i="37"/>
  <c r="AQ72" i="37"/>
  <c r="AC7" i="7" s="1"/>
  <c r="AI72" i="37"/>
  <c r="U7" i="7" s="1"/>
  <c r="AA72" i="37"/>
  <c r="M7" i="7" s="1"/>
  <c r="S72" i="37"/>
  <c r="E7" i="7" s="1"/>
  <c r="K72" i="37"/>
  <c r="AB72" i="37"/>
  <c r="N7" i="7" s="1"/>
  <c r="T72" i="37"/>
  <c r="F7" i="7" s="1"/>
  <c r="L72" i="37"/>
  <c r="AR72" i="37"/>
  <c r="AD7" i="7" s="1"/>
  <c r="AZ72" i="37"/>
  <c r="AJ72" i="37"/>
  <c r="V7" i="7" s="1"/>
  <c r="C73" i="37"/>
  <c r="AH25" i="37"/>
  <c r="AH66" i="37" s="1"/>
  <c r="L8" i="6" s="1"/>
  <c r="AD26" i="37"/>
  <c r="AD67" i="37" s="1"/>
  <c r="P2" i="7" s="1"/>
  <c r="BC73" i="37" l="1"/>
  <c r="AG8" i="7" s="1"/>
  <c r="AU73" i="37"/>
  <c r="Y8" i="7" s="1"/>
  <c r="AM73" i="37"/>
  <c r="Q8" i="7" s="1"/>
  <c r="AE73" i="37"/>
  <c r="I8" i="7" s="1"/>
  <c r="W73" i="37"/>
  <c r="O73" i="37"/>
  <c r="BB73" i="37"/>
  <c r="AF8" i="7" s="1"/>
  <c r="AT73" i="37"/>
  <c r="X8" i="7" s="1"/>
  <c r="AL73" i="37"/>
  <c r="P8" i="7" s="1"/>
  <c r="AD73" i="37"/>
  <c r="H8" i="7" s="1"/>
  <c r="V73" i="37"/>
  <c r="N73" i="37"/>
  <c r="BA73" i="37"/>
  <c r="AE8" i="7" s="1"/>
  <c r="AS73" i="37"/>
  <c r="W8" i="7" s="1"/>
  <c r="AK73" i="37"/>
  <c r="O8" i="7" s="1"/>
  <c r="AC73" i="37"/>
  <c r="G8" i="7" s="1"/>
  <c r="U73" i="37"/>
  <c r="M73" i="37"/>
  <c r="AZ73" i="37"/>
  <c r="AD8" i="7" s="1"/>
  <c r="AR73" i="37"/>
  <c r="V8" i="7" s="1"/>
  <c r="AJ73" i="37"/>
  <c r="N8" i="7" s="1"/>
  <c r="AB73" i="37"/>
  <c r="F8" i="7" s="1"/>
  <c r="T73" i="37"/>
  <c r="L73" i="37"/>
  <c r="AY73" i="37"/>
  <c r="AC8" i="7" s="1"/>
  <c r="AQ73" i="37"/>
  <c r="U8" i="7" s="1"/>
  <c r="AI73" i="37"/>
  <c r="M8" i="7" s="1"/>
  <c r="AA73" i="37"/>
  <c r="E8" i="7" s="1"/>
  <c r="S73" i="37"/>
  <c r="K73" i="37"/>
  <c r="BF73" i="37"/>
  <c r="AX73" i="37"/>
  <c r="AB8" i="7" s="1"/>
  <c r="AP73" i="37"/>
  <c r="T8" i="7" s="1"/>
  <c r="AH73" i="37"/>
  <c r="L8" i="7" s="1"/>
  <c r="Z73" i="37"/>
  <c r="D8" i="7" s="1"/>
  <c r="R73" i="37"/>
  <c r="J73" i="37"/>
  <c r="BD73" i="37"/>
  <c r="AV73" i="37"/>
  <c r="Z8" i="7" s="1"/>
  <c r="AN73" i="37"/>
  <c r="R8" i="7" s="1"/>
  <c r="AF73" i="37"/>
  <c r="J8" i="7" s="1"/>
  <c r="X73" i="37"/>
  <c r="B8" i="7" s="1"/>
  <c r="P73" i="37"/>
  <c r="H73" i="37"/>
  <c r="AO73" i="37"/>
  <c r="S8" i="7" s="1"/>
  <c r="AG73" i="37"/>
  <c r="K8" i="7" s="1"/>
  <c r="Y73" i="37"/>
  <c r="C8" i="7" s="1"/>
  <c r="Q73" i="37"/>
  <c r="I73" i="37"/>
  <c r="BE73" i="37"/>
  <c r="AW73" i="37"/>
  <c r="AA8" i="7" s="1"/>
  <c r="BD59" i="37"/>
  <c r="AV59" i="37"/>
  <c r="Z8" i="5" s="1"/>
  <c r="AN59" i="37"/>
  <c r="R8" i="5" s="1"/>
  <c r="AF59" i="37"/>
  <c r="J8" i="5" s="1"/>
  <c r="X59" i="37"/>
  <c r="B8" i="5" s="1"/>
  <c r="P59" i="37"/>
  <c r="H59" i="37"/>
  <c r="BC59" i="37"/>
  <c r="AG8" i="5" s="1"/>
  <c r="AU59" i="37"/>
  <c r="Y8" i="5" s="1"/>
  <c r="AM59" i="37"/>
  <c r="Q8" i="5" s="1"/>
  <c r="AE59" i="37"/>
  <c r="I8" i="5" s="1"/>
  <c r="W59" i="37"/>
  <c r="O59" i="37"/>
  <c r="BB59" i="37"/>
  <c r="AF8" i="5" s="1"/>
  <c r="AT59" i="37"/>
  <c r="X8" i="5" s="1"/>
  <c r="AL59" i="37"/>
  <c r="P8" i="5" s="1"/>
  <c r="AD59" i="37"/>
  <c r="H8" i="5" s="1"/>
  <c r="V59" i="37"/>
  <c r="N59" i="37"/>
  <c r="BA59" i="37"/>
  <c r="AE8" i="5" s="1"/>
  <c r="AS59" i="37"/>
  <c r="W8" i="5" s="1"/>
  <c r="AK59" i="37"/>
  <c r="O8" i="5" s="1"/>
  <c r="AC59" i="37"/>
  <c r="G8" i="5" s="1"/>
  <c r="U59" i="37"/>
  <c r="M59" i="37"/>
  <c r="AZ59" i="37"/>
  <c r="AD8" i="5" s="1"/>
  <c r="AR59" i="37"/>
  <c r="V8" i="5" s="1"/>
  <c r="AJ59" i="37"/>
  <c r="N8" i="5" s="1"/>
  <c r="AB59" i="37"/>
  <c r="F8" i="5" s="1"/>
  <c r="T59" i="37"/>
  <c r="L59" i="37"/>
  <c r="AY59" i="37"/>
  <c r="AC8" i="5" s="1"/>
  <c r="AQ59" i="37"/>
  <c r="U8" i="5" s="1"/>
  <c r="AI59" i="37"/>
  <c r="M8" i="5" s="1"/>
  <c r="AA59" i="37"/>
  <c r="E8" i="5" s="1"/>
  <c r="S59" i="37"/>
  <c r="K59" i="37"/>
  <c r="BE59" i="37"/>
  <c r="AW59" i="37"/>
  <c r="AA8" i="5" s="1"/>
  <c r="AO59" i="37"/>
  <c r="S8" i="5" s="1"/>
  <c r="AG59" i="37"/>
  <c r="K8" i="5" s="1"/>
  <c r="Y59" i="37"/>
  <c r="C8" i="5" s="1"/>
  <c r="Q59" i="37"/>
  <c r="I59" i="37"/>
  <c r="J59" i="37"/>
  <c r="BF59" i="37"/>
  <c r="AX59" i="37"/>
  <c r="AB8" i="5" s="1"/>
  <c r="AP59" i="37"/>
  <c r="T8" i="5" s="1"/>
  <c r="AH59" i="37"/>
  <c r="L8" i="5" s="1"/>
  <c r="R59" i="37"/>
  <c r="Z59" i="37"/>
  <c r="D8" i="5" s="1"/>
  <c r="AC26" i="37"/>
  <c r="AC67" i="37" s="1"/>
  <c r="O2" i="7" s="1"/>
  <c r="AI25" i="37"/>
  <c r="AI66" i="37" s="1"/>
  <c r="M8" i="6" s="1"/>
  <c r="AJ25" i="37" l="1"/>
  <c r="AJ66" i="37" s="1"/>
  <c r="N8" i="6" s="1"/>
  <c r="AB26" i="37"/>
  <c r="AB67" i="37" s="1"/>
  <c r="N2" i="7" s="1"/>
  <c r="AA26" i="37" l="1"/>
  <c r="AK25" i="37"/>
  <c r="AK66" i="37" s="1"/>
  <c r="O8" i="6" s="1"/>
  <c r="Z26" i="37" l="1"/>
  <c r="AA67" i="37"/>
  <c r="M2" i="7" s="1"/>
  <c r="Y26" i="37" l="1"/>
  <c r="Z67" i="37"/>
  <c r="L2" i="7" s="1"/>
  <c r="Y67" i="37" l="1"/>
  <c r="K2" i="7" s="1"/>
  <c r="X26" i="37"/>
  <c r="X67" i="37" l="1"/>
  <c r="J2" i="7" s="1"/>
  <c r="W26" i="37"/>
  <c r="W67" i="37" l="1"/>
  <c r="I2" i="7" s="1"/>
  <c r="V26" i="37"/>
  <c r="V67" i="37" l="1"/>
  <c r="H2" i="7" s="1"/>
  <c r="U26" i="37"/>
  <c r="U67" i="37" l="1"/>
  <c r="G2" i="7" s="1"/>
  <c r="T26" i="37"/>
  <c r="T67" i="37" l="1"/>
  <c r="F2" i="7" s="1"/>
  <c r="S26" i="37"/>
  <c r="S67" i="37" l="1"/>
  <c r="E2" i="7" s="1"/>
  <c r="R26" i="37"/>
  <c r="D6" i="1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C3" i="1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C4" i="1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6" i="11"/>
  <c r="C7" i="1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B5" i="11"/>
  <c r="B8" i="11" s="1"/>
  <c r="D6" i="10"/>
  <c r="E6" i="10" s="1"/>
  <c r="F6" i="10" s="1"/>
  <c r="G6" i="10" s="1"/>
  <c r="H6" i="10" s="1"/>
  <c r="I6" i="10" s="1"/>
  <c r="J6" i="10" s="1"/>
  <c r="K6" i="10" s="1"/>
  <c r="L6" i="10" s="1"/>
  <c r="M6" i="10" s="1"/>
  <c r="N6" i="10" s="1"/>
  <c r="O6" i="10" s="1"/>
  <c r="P6" i="10" s="1"/>
  <c r="Q6" i="10" s="1"/>
  <c r="R6" i="10" s="1"/>
  <c r="S6" i="10" s="1"/>
  <c r="T6" i="10" s="1"/>
  <c r="U6" i="10" s="1"/>
  <c r="V6" i="10" s="1"/>
  <c r="W6" i="10" s="1"/>
  <c r="X6" i="10" s="1"/>
  <c r="Y6" i="10" s="1"/>
  <c r="Z6" i="10" s="1"/>
  <c r="AA6" i="10" s="1"/>
  <c r="AB6" i="10" s="1"/>
  <c r="AC6" i="10" s="1"/>
  <c r="AD6" i="10" s="1"/>
  <c r="AE6" i="10" s="1"/>
  <c r="AF6" i="10" s="1"/>
  <c r="AG6" i="10" s="1"/>
  <c r="D7" i="10"/>
  <c r="E7" i="10" s="1"/>
  <c r="F7" i="10" s="1"/>
  <c r="G7" i="10" s="1"/>
  <c r="H7" i="10" s="1"/>
  <c r="I7" i="10" s="1"/>
  <c r="J7" i="10" s="1"/>
  <c r="K7" i="10" s="1"/>
  <c r="L7" i="10" s="1"/>
  <c r="M7" i="10" s="1"/>
  <c r="N7" i="10" s="1"/>
  <c r="O7" i="10" s="1"/>
  <c r="P7" i="10" s="1"/>
  <c r="Q7" i="10" s="1"/>
  <c r="R7" i="10" s="1"/>
  <c r="S7" i="10" s="1"/>
  <c r="T7" i="10" s="1"/>
  <c r="U7" i="10" s="1"/>
  <c r="V7" i="10" s="1"/>
  <c r="W7" i="10" s="1"/>
  <c r="X7" i="10" s="1"/>
  <c r="Y7" i="10" s="1"/>
  <c r="Z7" i="10" s="1"/>
  <c r="AA7" i="10" s="1"/>
  <c r="AB7" i="10" s="1"/>
  <c r="AC7" i="10" s="1"/>
  <c r="AD7" i="10" s="1"/>
  <c r="AE7" i="10" s="1"/>
  <c r="AF7" i="10" s="1"/>
  <c r="AG7" i="10" s="1"/>
  <c r="C3" i="10"/>
  <c r="D3" i="10" s="1"/>
  <c r="E3" i="10" s="1"/>
  <c r="F3" i="10" s="1"/>
  <c r="G3" i="10" s="1"/>
  <c r="H3" i="10" s="1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X3" i="10" s="1"/>
  <c r="Y3" i="10" s="1"/>
  <c r="Z3" i="10" s="1"/>
  <c r="AA3" i="10" s="1"/>
  <c r="AB3" i="10" s="1"/>
  <c r="AC3" i="10" s="1"/>
  <c r="AD3" i="10" s="1"/>
  <c r="AE3" i="10" s="1"/>
  <c r="AF3" i="10" s="1"/>
  <c r="AG3" i="10" s="1"/>
  <c r="C4" i="10"/>
  <c r="D4" i="10" s="1"/>
  <c r="E4" i="10" s="1"/>
  <c r="F4" i="10" s="1"/>
  <c r="G4" i="10" s="1"/>
  <c r="H4" i="10" s="1"/>
  <c r="I4" i="10" s="1"/>
  <c r="J4" i="10" s="1"/>
  <c r="K4" i="10" s="1"/>
  <c r="L4" i="10" s="1"/>
  <c r="M4" i="10" s="1"/>
  <c r="N4" i="10" s="1"/>
  <c r="O4" i="10" s="1"/>
  <c r="P4" i="10" s="1"/>
  <c r="Q4" i="10" s="1"/>
  <c r="R4" i="10" s="1"/>
  <c r="S4" i="10" s="1"/>
  <c r="T4" i="10" s="1"/>
  <c r="U4" i="10" s="1"/>
  <c r="V4" i="10" s="1"/>
  <c r="W4" i="10" s="1"/>
  <c r="X4" i="10" s="1"/>
  <c r="Y4" i="10" s="1"/>
  <c r="Z4" i="10" s="1"/>
  <c r="AA4" i="10" s="1"/>
  <c r="AB4" i="10" s="1"/>
  <c r="AC4" i="10" s="1"/>
  <c r="AD4" i="10" s="1"/>
  <c r="AE4" i="10" s="1"/>
  <c r="AF4" i="10" s="1"/>
  <c r="AG4" i="10" s="1"/>
  <c r="C6" i="10"/>
  <c r="C7" i="10"/>
  <c r="B2" i="10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B8" i="10"/>
  <c r="R67" i="37" l="1"/>
  <c r="D2" i="7" s="1"/>
  <c r="Q26" i="37"/>
  <c r="C5" i="1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5" i="9"/>
  <c r="B8" i="9" s="1"/>
  <c r="B5" i="8"/>
  <c r="B8" i="8" s="1"/>
  <c r="Q67" i="37" l="1"/>
  <c r="C2" i="7" s="1"/>
  <c r="P26" i="37"/>
  <c r="D4" i="9"/>
  <c r="E4" i="9" s="1"/>
  <c r="F4" i="9" s="1"/>
  <c r="G4" i="9" s="1"/>
  <c r="H4" i="9" s="1"/>
  <c r="I4" i="9" s="1"/>
  <c r="J4" i="9" s="1"/>
  <c r="K4" i="9" s="1"/>
  <c r="L4" i="9" s="1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F4" i="9" s="1"/>
  <c r="AG4" i="9" s="1"/>
  <c r="D6" i="9"/>
  <c r="E6" i="9" s="1"/>
  <c r="F6" i="9" s="1"/>
  <c r="G6" i="9" s="1"/>
  <c r="H6" i="9" s="1"/>
  <c r="I6" i="9" s="1"/>
  <c r="J6" i="9" s="1"/>
  <c r="K6" i="9" s="1"/>
  <c r="L6" i="9" s="1"/>
  <c r="M6" i="9" s="1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C3" i="9"/>
  <c r="D3" i="9" s="1"/>
  <c r="E3" i="9" s="1"/>
  <c r="F3" i="9" s="1"/>
  <c r="G3" i="9" s="1"/>
  <c r="H3" i="9" s="1"/>
  <c r="I3" i="9" s="1"/>
  <c r="J3" i="9" s="1"/>
  <c r="K3" i="9" s="1"/>
  <c r="L3" i="9" s="1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AF3" i="9" s="1"/>
  <c r="AG3" i="9" s="1"/>
  <c r="C4" i="9"/>
  <c r="C6" i="9"/>
  <c r="C7" i="9"/>
  <c r="D6" i="8"/>
  <c r="E6" i="8" s="1"/>
  <c r="F6" i="8" s="1"/>
  <c r="G6" i="8" s="1"/>
  <c r="H6" i="8" s="1"/>
  <c r="I6" i="8" s="1"/>
  <c r="J6" i="8" s="1"/>
  <c r="K6" i="8" s="1"/>
  <c r="L6" i="8" s="1"/>
  <c r="M6" i="8" s="1"/>
  <c r="N6" i="8" s="1"/>
  <c r="O6" i="8" s="1"/>
  <c r="P6" i="8" s="1"/>
  <c r="Q6" i="8" s="1"/>
  <c r="R6" i="8" s="1"/>
  <c r="S6" i="8" s="1"/>
  <c r="T6" i="8" s="1"/>
  <c r="U6" i="8" s="1"/>
  <c r="V6" i="8" s="1"/>
  <c r="W6" i="8" s="1"/>
  <c r="X6" i="8" s="1"/>
  <c r="Y6" i="8" s="1"/>
  <c r="Z6" i="8" s="1"/>
  <c r="AA6" i="8" s="1"/>
  <c r="AB6" i="8" s="1"/>
  <c r="AC6" i="8" s="1"/>
  <c r="AD6" i="8" s="1"/>
  <c r="AE6" i="8" s="1"/>
  <c r="AF6" i="8" s="1"/>
  <c r="AG6" i="8" s="1"/>
  <c r="D7" i="8"/>
  <c r="E7" i="8"/>
  <c r="F7" i="8" s="1"/>
  <c r="G7" i="8" s="1"/>
  <c r="H7" i="8" s="1"/>
  <c r="I7" i="8" s="1"/>
  <c r="J7" i="8" s="1"/>
  <c r="K7" i="8" s="1"/>
  <c r="L7" i="8" s="1"/>
  <c r="M7" i="8" s="1"/>
  <c r="N7" i="8" s="1"/>
  <c r="O7" i="8" s="1"/>
  <c r="P7" i="8" s="1"/>
  <c r="Q7" i="8" s="1"/>
  <c r="R7" i="8" s="1"/>
  <c r="S7" i="8" s="1"/>
  <c r="T7" i="8" s="1"/>
  <c r="U7" i="8" s="1"/>
  <c r="V7" i="8" s="1"/>
  <c r="W7" i="8" s="1"/>
  <c r="X7" i="8" s="1"/>
  <c r="Y7" i="8" s="1"/>
  <c r="Z7" i="8" s="1"/>
  <c r="AA7" i="8" s="1"/>
  <c r="AB7" i="8" s="1"/>
  <c r="AC7" i="8" s="1"/>
  <c r="AD7" i="8" s="1"/>
  <c r="AE7" i="8" s="1"/>
  <c r="AF7" i="8" s="1"/>
  <c r="AG7" i="8" s="1"/>
  <c r="C3" i="8"/>
  <c r="D3" i="8" s="1"/>
  <c r="E3" i="8" s="1"/>
  <c r="F3" i="8" s="1"/>
  <c r="G3" i="8" s="1"/>
  <c r="H3" i="8" s="1"/>
  <c r="I3" i="8" s="1"/>
  <c r="J3" i="8" s="1"/>
  <c r="K3" i="8" s="1"/>
  <c r="L3" i="8" s="1"/>
  <c r="M3" i="8" s="1"/>
  <c r="N3" i="8" s="1"/>
  <c r="O3" i="8" s="1"/>
  <c r="P3" i="8" s="1"/>
  <c r="Q3" i="8" s="1"/>
  <c r="R3" i="8" s="1"/>
  <c r="S3" i="8" s="1"/>
  <c r="T3" i="8" s="1"/>
  <c r="U3" i="8" s="1"/>
  <c r="V3" i="8" s="1"/>
  <c r="W3" i="8" s="1"/>
  <c r="X3" i="8" s="1"/>
  <c r="Y3" i="8" s="1"/>
  <c r="Z3" i="8" s="1"/>
  <c r="AA3" i="8" s="1"/>
  <c r="AB3" i="8" s="1"/>
  <c r="AC3" i="8" s="1"/>
  <c r="AD3" i="8" s="1"/>
  <c r="AE3" i="8" s="1"/>
  <c r="AF3" i="8" s="1"/>
  <c r="AG3" i="8" s="1"/>
  <c r="C4" i="8"/>
  <c r="D4" i="8" s="1"/>
  <c r="E4" i="8" s="1"/>
  <c r="F4" i="8" s="1"/>
  <c r="G4" i="8" s="1"/>
  <c r="H4" i="8" s="1"/>
  <c r="I4" i="8" s="1"/>
  <c r="J4" i="8" s="1"/>
  <c r="K4" i="8" s="1"/>
  <c r="L4" i="8" s="1"/>
  <c r="M4" i="8" s="1"/>
  <c r="N4" i="8" s="1"/>
  <c r="O4" i="8" s="1"/>
  <c r="P4" i="8" s="1"/>
  <c r="Q4" i="8" s="1"/>
  <c r="R4" i="8" s="1"/>
  <c r="S4" i="8" s="1"/>
  <c r="T4" i="8" s="1"/>
  <c r="U4" i="8" s="1"/>
  <c r="V4" i="8" s="1"/>
  <c r="W4" i="8" s="1"/>
  <c r="X4" i="8" s="1"/>
  <c r="Y4" i="8" s="1"/>
  <c r="Z4" i="8" s="1"/>
  <c r="AA4" i="8" s="1"/>
  <c r="AB4" i="8" s="1"/>
  <c r="AC4" i="8" s="1"/>
  <c r="AD4" i="8" s="1"/>
  <c r="AE4" i="8" s="1"/>
  <c r="AF4" i="8" s="1"/>
  <c r="AG4" i="8" s="1"/>
  <c r="C6" i="8"/>
  <c r="C7" i="8"/>
  <c r="P67" i="37" l="1"/>
  <c r="B2" i="7" s="1"/>
  <c r="O26" i="37"/>
  <c r="C5" i="9"/>
  <c r="D5" i="9" s="1"/>
  <c r="E5" i="9" s="1"/>
  <c r="F5" i="9" s="1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C5" i="8"/>
  <c r="D5" i="8" s="1"/>
  <c r="E5" i="8" s="1"/>
  <c r="F5" i="8" s="1"/>
  <c r="G5" i="8" s="1"/>
  <c r="H5" i="8" s="1"/>
  <c r="I5" i="8" s="1"/>
  <c r="J5" i="8" s="1"/>
  <c r="K5" i="8" s="1"/>
  <c r="L5" i="8" s="1"/>
  <c r="M5" i="8" s="1"/>
  <c r="N5" i="8" s="1"/>
  <c r="O5" i="8" s="1"/>
  <c r="P5" i="8" s="1"/>
  <c r="Q5" i="8" s="1"/>
  <c r="R5" i="8" s="1"/>
  <c r="S5" i="8" s="1"/>
  <c r="T5" i="8" s="1"/>
  <c r="U5" i="8" s="1"/>
  <c r="V5" i="8" s="1"/>
  <c r="W5" i="8" s="1"/>
  <c r="X5" i="8" s="1"/>
  <c r="Y5" i="8" s="1"/>
  <c r="Z5" i="8" s="1"/>
  <c r="AA5" i="8" s="1"/>
  <c r="AB5" i="8" s="1"/>
  <c r="AC5" i="8" s="1"/>
  <c r="AD5" i="8" s="1"/>
  <c r="AE5" i="8" s="1"/>
  <c r="AF5" i="8" s="1"/>
  <c r="AG5" i="8" s="1"/>
  <c r="O67" i="37" l="1"/>
  <c r="N26" i="37"/>
  <c r="B2" i="14"/>
  <c r="B5" i="14"/>
  <c r="B6" i="14"/>
  <c r="B3" i="14"/>
  <c r="AD2" i="14"/>
  <c r="W2" i="14"/>
  <c r="AE2" i="14"/>
  <c r="V2" i="14"/>
  <c r="P5" i="14"/>
  <c r="AE3" i="14"/>
  <c r="AA6" i="14"/>
  <c r="AA5" i="14"/>
  <c r="AA2" i="14"/>
  <c r="AF3" i="14"/>
  <c r="AF6" i="14"/>
  <c r="AF2" i="14"/>
  <c r="S6" i="14"/>
  <c r="S2" i="14"/>
  <c r="S5" i="14"/>
  <c r="X3" i="14"/>
  <c r="X2" i="14"/>
  <c r="X6" i="14"/>
  <c r="U3" i="14"/>
  <c r="U6" i="14"/>
  <c r="U2" i="14"/>
  <c r="U5" i="14"/>
  <c r="AC5" i="14"/>
  <c r="AC3" i="14"/>
  <c r="AC2" i="14"/>
  <c r="AC6" i="14"/>
  <c r="W5" i="14"/>
  <c r="W6" i="14"/>
  <c r="AE5" i="14"/>
  <c r="W3" i="14"/>
  <c r="AE6" i="14"/>
  <c r="Y2" i="14"/>
  <c r="Y6" i="14"/>
  <c r="Y3" i="14"/>
  <c r="Y5" i="14"/>
  <c r="AB5" i="14"/>
  <c r="AB2" i="14"/>
  <c r="AB6" i="14"/>
  <c r="AB3" i="14"/>
  <c r="T5" i="14"/>
  <c r="T3" i="14"/>
  <c r="T2" i="14"/>
  <c r="T6" i="14"/>
  <c r="AG2" i="14"/>
  <c r="AG6" i="14"/>
  <c r="AG3" i="14"/>
  <c r="AG5" i="14"/>
  <c r="Q2" i="14"/>
  <c r="Q3" i="14"/>
  <c r="Q6" i="14"/>
  <c r="Q5" i="14"/>
  <c r="Z6" i="14"/>
  <c r="Z2" i="14"/>
  <c r="Z3" i="14"/>
  <c r="Z5" i="14"/>
  <c r="R6" i="14"/>
  <c r="R5" i="14"/>
  <c r="R2" i="14"/>
  <c r="R3" i="14"/>
  <c r="AA3" i="14"/>
  <c r="S3" i="14"/>
  <c r="AD6" i="14"/>
  <c r="V6" i="14"/>
  <c r="AF5" i="14"/>
  <c r="X5" i="14"/>
  <c r="AD5" i="14"/>
  <c r="V5" i="14"/>
  <c r="AD3" i="14"/>
  <c r="V3" i="14"/>
  <c r="N67" i="37" l="1"/>
  <c r="M26" i="37"/>
  <c r="F2" i="13"/>
  <c r="K2" i="13"/>
  <c r="D2" i="13"/>
  <c r="AF2" i="13"/>
  <c r="C8" i="8"/>
  <c r="D8" i="8" s="1"/>
  <c r="E8" i="8" s="1"/>
  <c r="F8" i="8" s="1"/>
  <c r="G8" i="8" s="1"/>
  <c r="H8" i="8" s="1"/>
  <c r="I8" i="8" s="1"/>
  <c r="J8" i="8" s="1"/>
  <c r="K8" i="8" s="1"/>
  <c r="L8" i="8" s="1"/>
  <c r="M8" i="8" s="1"/>
  <c r="N8" i="8" s="1"/>
  <c r="O8" i="8" s="1"/>
  <c r="P8" i="8" s="1"/>
  <c r="Q8" i="8" s="1"/>
  <c r="R8" i="8" s="1"/>
  <c r="S8" i="8" s="1"/>
  <c r="T8" i="8" s="1"/>
  <c r="U8" i="8" s="1"/>
  <c r="V8" i="8" s="1"/>
  <c r="W8" i="8" s="1"/>
  <c r="X8" i="8" s="1"/>
  <c r="Y8" i="8" s="1"/>
  <c r="Z8" i="8" s="1"/>
  <c r="AA8" i="8" s="1"/>
  <c r="AB8" i="8" s="1"/>
  <c r="AC8" i="8" s="1"/>
  <c r="AD8" i="8" s="1"/>
  <c r="AE8" i="8" s="1"/>
  <c r="AF8" i="8" s="1"/>
  <c r="AG8" i="8" s="1"/>
  <c r="B2" i="8"/>
  <c r="C2" i="8" s="1"/>
  <c r="D2" i="8" s="1"/>
  <c r="E2" i="8" s="1"/>
  <c r="F2" i="8" s="1"/>
  <c r="G2" i="8" s="1"/>
  <c r="H2" i="8" s="1"/>
  <c r="I2" i="8" s="1"/>
  <c r="J2" i="8" s="1"/>
  <c r="K2" i="8" s="1"/>
  <c r="L2" i="8" s="1"/>
  <c r="M2" i="8" s="1"/>
  <c r="N2" i="8" s="1"/>
  <c r="O2" i="8" s="1"/>
  <c r="P2" i="8" s="1"/>
  <c r="Q2" i="8" s="1"/>
  <c r="R2" i="8" s="1"/>
  <c r="S2" i="8" s="1"/>
  <c r="T2" i="8" s="1"/>
  <c r="U2" i="8" s="1"/>
  <c r="V2" i="8" s="1"/>
  <c r="W2" i="8" s="1"/>
  <c r="X2" i="8" s="1"/>
  <c r="Y2" i="8" s="1"/>
  <c r="Z2" i="8" s="1"/>
  <c r="AA2" i="8" s="1"/>
  <c r="AB2" i="8" s="1"/>
  <c r="AC2" i="8" s="1"/>
  <c r="AD2" i="8" s="1"/>
  <c r="AE2" i="8" s="1"/>
  <c r="AF2" i="8" s="1"/>
  <c r="AG2" i="8" s="1"/>
  <c r="AD2" i="13"/>
  <c r="U2" i="13"/>
  <c r="S2" i="13"/>
  <c r="T2" i="13"/>
  <c r="J2" i="13"/>
  <c r="W2" i="13"/>
  <c r="B2" i="9"/>
  <c r="C2" i="9" s="1"/>
  <c r="D2" i="9" s="1"/>
  <c r="E2" i="9" s="1"/>
  <c r="F2" i="9" s="1"/>
  <c r="G2" i="9" s="1"/>
  <c r="H2" i="9" s="1"/>
  <c r="I2" i="9" s="1"/>
  <c r="J2" i="9" s="1"/>
  <c r="K2" i="9" s="1"/>
  <c r="L2" i="9" s="1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C8" i="9"/>
  <c r="D8" i="9" s="1"/>
  <c r="E8" i="9" s="1"/>
  <c r="F8" i="9" s="1"/>
  <c r="G8" i="9" s="1"/>
  <c r="H8" i="9" s="1"/>
  <c r="I8" i="9" s="1"/>
  <c r="J8" i="9" s="1"/>
  <c r="K8" i="9" s="1"/>
  <c r="L8" i="9" s="1"/>
  <c r="M8" i="9" s="1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I2" i="13"/>
  <c r="R2" i="13"/>
  <c r="AA2" i="13"/>
  <c r="H2" i="13"/>
  <c r="E2" i="13"/>
  <c r="AE2" i="13"/>
  <c r="AB2" i="13"/>
  <c r="C8" i="1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O2" i="13"/>
  <c r="N2" i="13"/>
  <c r="C2" i="13"/>
  <c r="Z2" i="13"/>
  <c r="AC2" i="13"/>
  <c r="Q2" i="13"/>
  <c r="L2" i="13"/>
  <c r="M2" i="13"/>
  <c r="V2" i="13"/>
  <c r="P2" i="13"/>
  <c r="AG2" i="13"/>
  <c r="G2" i="13"/>
  <c r="Y2" i="13"/>
  <c r="X2" i="13"/>
  <c r="C8" i="10"/>
  <c r="D8" i="10" s="1"/>
  <c r="E8" i="10" s="1"/>
  <c r="F8" i="10" s="1"/>
  <c r="G8" i="10" s="1"/>
  <c r="H8" i="10" s="1"/>
  <c r="I8" i="10" s="1"/>
  <c r="J8" i="10" s="1"/>
  <c r="K8" i="10" s="1"/>
  <c r="L8" i="10" s="1"/>
  <c r="M8" i="10" s="1"/>
  <c r="N8" i="10" s="1"/>
  <c r="O8" i="10" s="1"/>
  <c r="P8" i="10" s="1"/>
  <c r="Q8" i="10" s="1"/>
  <c r="R8" i="10" s="1"/>
  <c r="S8" i="10" s="1"/>
  <c r="T8" i="10" s="1"/>
  <c r="U8" i="10" s="1"/>
  <c r="V8" i="10" s="1"/>
  <c r="W8" i="10" s="1"/>
  <c r="X8" i="10" s="1"/>
  <c r="Y8" i="10" s="1"/>
  <c r="Z8" i="10" s="1"/>
  <c r="AA8" i="10" s="1"/>
  <c r="AB8" i="10" s="1"/>
  <c r="AC8" i="10" s="1"/>
  <c r="AD8" i="10" s="1"/>
  <c r="AE8" i="10" s="1"/>
  <c r="AF8" i="10" s="1"/>
  <c r="AG8" i="10" s="1"/>
  <c r="P3" i="14"/>
  <c r="D3" i="14"/>
  <c r="P2" i="14"/>
  <c r="P6" i="14"/>
  <c r="L2" i="14"/>
  <c r="L3" i="14"/>
  <c r="L6" i="14"/>
  <c r="L5" i="14"/>
  <c r="D2" i="14"/>
  <c r="D6" i="14"/>
  <c r="D5" i="14"/>
  <c r="J2" i="14"/>
  <c r="J3" i="14"/>
  <c r="J5" i="14"/>
  <c r="J6" i="14"/>
  <c r="F5" i="14"/>
  <c r="F6" i="14"/>
  <c r="F2" i="14"/>
  <c r="F3" i="14"/>
  <c r="N5" i="14"/>
  <c r="N6" i="14"/>
  <c r="N2" i="14"/>
  <c r="N3" i="14"/>
  <c r="E5" i="14"/>
  <c r="E6" i="14"/>
  <c r="E3" i="14"/>
  <c r="E2" i="14"/>
  <c r="H2" i="14"/>
  <c r="H5" i="14"/>
  <c r="H6" i="14"/>
  <c r="H3" i="14"/>
  <c r="G3" i="14"/>
  <c r="G5" i="14"/>
  <c r="G6" i="14"/>
  <c r="G2" i="14"/>
  <c r="M5" i="14"/>
  <c r="M6" i="14"/>
  <c r="M3" i="14"/>
  <c r="M2" i="14"/>
  <c r="O2" i="14"/>
  <c r="O3" i="14"/>
  <c r="O5" i="14"/>
  <c r="O6" i="14"/>
  <c r="C3" i="14"/>
  <c r="C5" i="14"/>
  <c r="C2" i="14"/>
  <c r="C6" i="14"/>
  <c r="I3" i="14"/>
  <c r="I2" i="14"/>
  <c r="I5" i="14"/>
  <c r="I6" i="14"/>
  <c r="K5" i="14"/>
  <c r="K6" i="14"/>
  <c r="K2" i="14"/>
  <c r="K3" i="14"/>
  <c r="M67" i="37" l="1"/>
  <c r="L26" i="37"/>
  <c r="L67" i="37" l="1"/>
  <c r="K26" i="37"/>
  <c r="K67" i="37" l="1"/>
  <c r="J26" i="37"/>
  <c r="J67" i="37" l="1"/>
  <c r="I26" i="37"/>
  <c r="I67" i="37" l="1"/>
  <c r="H26" i="37"/>
  <c r="H67" i="37" s="1"/>
</calcChain>
</file>

<file path=xl/sharedStrings.xml><?xml version="1.0" encoding="utf-8"?>
<sst xmlns="http://schemas.openxmlformats.org/spreadsheetml/2006/main" count="4565" uniqueCount="237">
  <si>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</si>
  <si>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</si>
  <si>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</si>
  <si>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</si>
  <si>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</si>
  <si>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</si>
  <si>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</si>
  <si>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</si>
  <si>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</si>
  <si>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</si>
  <si>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</si>
  <si>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</si>
  <si>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</si>
  <si>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</si>
  <si>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</si>
  <si>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</si>
  <si>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</si>
  <si>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</si>
  <si>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</si>
  <si>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</si>
  <si>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</si>
  <si>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</si>
  <si>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</si>
  <si>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</si>
  <si>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</si>
  <si>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</si>
  <si>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</si>
  <si>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</si>
  <si>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</si>
  <si>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</si>
  <si>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reference vehicle technology</t>
  </si>
  <si>
    <t>BAU New Vehicle Fuel Economy</t>
  </si>
  <si>
    <t>Vehicle Lifetimes</t>
  </si>
  <si>
    <t>For sources and calculations, see the variable BNVFE.</t>
  </si>
  <si>
    <t>This variable only uses input data from other variables in this model, as noted above.</t>
  </si>
  <si>
    <t>There are no data sources unique to this variable.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</si>
  <si>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</si>
  <si>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</si>
  <si>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</si>
  <si>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</si>
  <si>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basis for extrapolation.  We adjust the Y-intercept of the extrapolated</t>
  </si>
  <si>
    <t>line when needed to avoid any discontinuity between 2015 and 2016.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</si>
  <si>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</si>
  <si>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</si>
  <si>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</si>
  <si>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</si>
  <si>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</si>
  <si>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</si>
  <si>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</si>
  <si>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</si>
  <si>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</si>
  <si>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</si>
  <si>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</si>
  <si>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</si>
  <si>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Source: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</si>
  <si>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</si>
  <si>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</si>
  <si>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</si>
  <si>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</si>
  <si>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</si>
  <si>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</si>
  <si>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</si>
  <si>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</si>
  <si>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</si>
  <si>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</si>
  <si>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</si>
  <si>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</si>
  <si>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</si>
  <si>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Passenger cars</t>
  </si>
  <si>
    <t>Motor coaches, buses and trolley buses</t>
  </si>
  <si>
    <t>Light duty vehicles</t>
  </si>
  <si>
    <t>Heavy duty vehicles</t>
  </si>
  <si>
    <t>Fuel Economy (thing*miles/BTU)</t>
  </si>
  <si>
    <t>Passenger LDV</t>
  </si>
  <si>
    <t>Road transport (kgoe/100 vkm)</t>
  </si>
  <si>
    <t>Diesel HDV</t>
  </si>
  <si>
    <t>Overall Freight</t>
  </si>
  <si>
    <t>Vehicle-efficiency - effective (kgoe/100 km)</t>
  </si>
  <si>
    <t>Freight transport</t>
  </si>
  <si>
    <t>Ratio of 2015 overall freight efficiency to "heavy" freight efficiency 2015</t>
  </si>
  <si>
    <t>Gasoline engine</t>
  </si>
  <si>
    <t>LPG engine</t>
  </si>
  <si>
    <t>EU28 - Road transport / energy consumption</t>
  </si>
  <si>
    <t>reduction in efficiency for propane - Passenger Cars</t>
  </si>
  <si>
    <t>reduction in efficiency for propane - LDVs</t>
  </si>
  <si>
    <t>reduction in efficiency for propane - Buses</t>
  </si>
  <si>
    <t>BPoEFUbVT-LDVs-psgr-plghyb</t>
  </si>
  <si>
    <t>Percentage Fuel Use (dimensionless)</t>
  </si>
  <si>
    <t>electricity</t>
  </si>
  <si>
    <t>See AVL</t>
  </si>
  <si>
    <t>See PTFURfE</t>
  </si>
  <si>
    <t>BPoEFUbVT-LDVs-frgt-plghyb</t>
  </si>
  <si>
    <t>BPoEFUbVT-HDVs-psgr-plghyb</t>
  </si>
  <si>
    <t>BPoEFUbVT-HDVs-frgt-plghyb</t>
  </si>
  <si>
    <t>Average</t>
  </si>
  <si>
    <t>This value is estimated based on the average reduction for freight LDV</t>
  </si>
  <si>
    <t>Average ('19-'50)</t>
  </si>
  <si>
    <t>See Other Calculations sheet</t>
  </si>
  <si>
    <t>metric ton-kilometers per short ton-mile</t>
  </si>
  <si>
    <t>passenger-kilometers per 1 passenger-mile</t>
  </si>
  <si>
    <t>BTU per kgoe</t>
  </si>
  <si>
    <t>Fuel</t>
  </si>
  <si>
    <t>Source: PTFURfE (passenger cars) and SYFAFE (HDVs and freight)</t>
  </si>
  <si>
    <t>Source: SYFAFE ('TrRoad_ene' sheet)</t>
  </si>
  <si>
    <t>Average for HDV passenger vehicles; see Other Calculations sheet</t>
  </si>
  <si>
    <t>These are the same assumptions used in SYFAFE (see 'Road Calculations' sheet)</t>
  </si>
  <si>
    <t>passenger</t>
  </si>
  <si>
    <t>Fuel Economy (passenger*miles/BTU)</t>
  </si>
  <si>
    <t>freight</t>
  </si>
  <si>
    <t>Fuel Economy (freight ton*miles/BTU)</t>
  </si>
  <si>
    <t>EU28 - Vehicle-efficiencies / new vehicles</t>
  </si>
  <si>
    <t>New vehicle efficiencies (kgoe/100 vkm)</t>
  </si>
  <si>
    <t>Passenger transport</t>
  </si>
  <si>
    <t>Road transport</t>
  </si>
  <si>
    <t>Powered 2-wheelers</t>
  </si>
  <si>
    <t>Rail, metro and tram</t>
  </si>
  <si>
    <t>Conventional passenger trains</t>
  </si>
  <si>
    <t>High speed passenger trains</t>
  </si>
  <si>
    <t>Metro and tram, urban light rail</t>
  </si>
  <si>
    <t>Aviation</t>
  </si>
  <si>
    <t>Domestic</t>
  </si>
  <si>
    <t>International - Intra-EU</t>
  </si>
  <si>
    <t>International - Extra-EU</t>
  </si>
  <si>
    <t>Light commercial vehicles</t>
  </si>
  <si>
    <t>Heavy goods vehicles</t>
  </si>
  <si>
    <t>Rail transport</t>
  </si>
  <si>
    <t>Domestic and International - Intra-EU</t>
  </si>
  <si>
    <t>Coastal shipping and inland waterways</t>
  </si>
  <si>
    <t>Domestic coastal shipping</t>
  </si>
  <si>
    <t>Inland waterways</t>
  </si>
  <si>
    <t>Internal combustion engine</t>
  </si>
  <si>
    <t>Spark ignition - Gasoline</t>
  </si>
  <si>
    <t>Compression ignition - Diesel</t>
  </si>
  <si>
    <t>Compression ignition - Gasoline (HCCI)</t>
  </si>
  <si>
    <t>Plug-in Hybrid ICE</t>
  </si>
  <si>
    <t>Electric Battery with/without range extender</t>
  </si>
  <si>
    <t>Pure Electric</t>
  </si>
  <si>
    <t>Electric with range extender - Gasoline</t>
  </si>
  <si>
    <t>Electric with range extender - Diesel</t>
  </si>
  <si>
    <t>Electric - Fuel cell</t>
  </si>
  <si>
    <t>Fuel cell - Hydrogen</t>
  </si>
  <si>
    <t>Spark ignition - LPG</t>
  </si>
  <si>
    <t>Spark ignition - Natural gas</t>
  </si>
  <si>
    <t>Spark ignition - Ethanol (FFV)</t>
  </si>
  <si>
    <t>Low-T combustion</t>
  </si>
  <si>
    <t>Electric with range extender - Natural gas</t>
  </si>
  <si>
    <t>Fuel cell - Methanol</t>
  </si>
  <si>
    <t>Compression ignition - Ethanol</t>
  </si>
  <si>
    <t>Road bus - Fuel cell - Methanol</t>
  </si>
  <si>
    <t>Heavy goods vehicles - Domestic</t>
  </si>
  <si>
    <t>Compression ignition - Natural gas</t>
  </si>
  <si>
    <t>Heavy goods vehicles - International</t>
  </si>
  <si>
    <t>Rail, metro and tram (kgoe/100 vkm)</t>
  </si>
  <si>
    <t xml:space="preserve"> Conventional passenger trains</t>
  </si>
  <si>
    <t>Conventional Electric</t>
  </si>
  <si>
    <t>Aviation (kgoe/100 vkm)</t>
  </si>
  <si>
    <t>Conventional engine - kerosene</t>
  </si>
  <si>
    <t>Open rotor - kerosene</t>
  </si>
  <si>
    <t>Battery electric aircraft (plus range extender)</t>
  </si>
  <si>
    <t>Fuel cell electric aircraft</t>
  </si>
  <si>
    <t>Coastal shipping and inland waterways (kgoe/100 vkm)</t>
  </si>
  <si>
    <t>Compression ignition - Conventional</t>
  </si>
  <si>
    <t>Compression ignition - Diesel oil</t>
  </si>
  <si>
    <t>Fuel cell electric vessel - Natural gas</t>
  </si>
  <si>
    <t>Fuel cell electric vessel - Hydrogen</t>
  </si>
  <si>
    <t>Fuel cell electric vessel - Direct methanol</t>
  </si>
  <si>
    <t>Bunkers (kgoe/100 vkm)</t>
  </si>
  <si>
    <t>Bunkers - Intra-EU</t>
  </si>
  <si>
    <t>Bunkers - Extra-EU</t>
  </si>
  <si>
    <t>EU28 - Vehicle-efficiencies / stock</t>
  </si>
  <si>
    <t>Vehicle-efficiencies of stock (kgoe/100 vkm)</t>
  </si>
  <si>
    <t>EU28 - Transport - Activity (passenger/tonne kms)</t>
  </si>
  <si>
    <t>Transport activity</t>
  </si>
  <si>
    <t>Passenger transport (mio pkm)</t>
  </si>
  <si>
    <t>Freight transport (mio tkm)</t>
  </si>
  <si>
    <t>Coastal shipping and inland waterways (mio tkm)</t>
  </si>
  <si>
    <t>Bunkers (mio tkm)</t>
  </si>
  <si>
    <t>EU28 - Total energy consumption</t>
  </si>
  <si>
    <t>Total energy consumption (ktoe)</t>
  </si>
  <si>
    <t>Road transport (ktoe)</t>
  </si>
  <si>
    <t>Rail, metro and tram (ktoe)</t>
  </si>
  <si>
    <t>Aviation (ktoe)</t>
  </si>
  <si>
    <t>Coastal shipping and inland waterways (ktoe)</t>
  </si>
  <si>
    <t>Bunkers (ktoe)</t>
  </si>
  <si>
    <t>Vehicle Loading (passengers)</t>
  </si>
  <si>
    <t>Vehicle Loading (tons)</t>
  </si>
  <si>
    <t>JRC Data (Units: kgoe/100 vkm)</t>
  </si>
  <si>
    <t>EPS Category</t>
  </si>
  <si>
    <t>EPS Type</t>
  </si>
  <si>
    <t>JRC Equivalent</t>
  </si>
  <si>
    <t>JRC Category</t>
  </si>
  <si>
    <t>JRC Equivalent Technology</t>
  </si>
  <si>
    <t>Fuel Economy</t>
  </si>
  <si>
    <t>Motorbikes</t>
  </si>
  <si>
    <t>Passenger</t>
  </si>
  <si>
    <t>LDV</t>
  </si>
  <si>
    <t>Freight</t>
  </si>
  <si>
    <t>HDV</t>
  </si>
  <si>
    <t>Heavy goods vehicles - Domestic + International</t>
  </si>
  <si>
    <t>Aircraft</t>
  </si>
  <si>
    <t>Weighted Average</t>
  </si>
  <si>
    <t>Rail</t>
  </si>
  <si>
    <t>Ship</t>
  </si>
  <si>
    <t>Conversion to miles/BTU</t>
  </si>
  <si>
    <t>Loading</t>
  </si>
  <si>
    <t>Weighted average, diesel and gasoline</t>
  </si>
  <si>
    <t>km per mile</t>
  </si>
  <si>
    <t>gasoline + diesel</t>
  </si>
  <si>
    <t>n/a</t>
  </si>
  <si>
    <t>UK - New vehicle registrations</t>
  </si>
  <si>
    <t>New vehicle registrations</t>
  </si>
  <si>
    <t>Road transport (vehicles)</t>
  </si>
  <si>
    <t>Rail, metro and tram (representative train configuration)</t>
  </si>
  <si>
    <t>Aviation (number of flights)</t>
  </si>
  <si>
    <t>Rail transport (representative train configuration)</t>
  </si>
  <si>
    <t>Coastal shipping and inland waterways (vessels)</t>
  </si>
  <si>
    <t>Bunkers (vessels)</t>
  </si>
  <si>
    <t>UK - Stock of vehicles (operational)</t>
  </si>
  <si>
    <t>Stock of vehicle (operational)</t>
  </si>
  <si>
    <t>UK - Vehicle-efficiencies / stock</t>
  </si>
  <si>
    <t>UK - Vehicle-efficiencies / new vehicles</t>
  </si>
  <si>
    <t>EU28 - Stock of vehicles (operational)</t>
  </si>
  <si>
    <t>EU28 - New vehicle registrations</t>
  </si>
  <si>
    <t>UK - Vehicle-km driven</t>
  </si>
  <si>
    <t>Vehicle-km driven (mio vkm)</t>
  </si>
  <si>
    <t>Road transport (mio vkm)</t>
  </si>
  <si>
    <t>Rail, metro and tram (mio vkm)</t>
  </si>
  <si>
    <t>Aviation (mio vkm)</t>
  </si>
  <si>
    <t>Coastal shipping and inland waterways (mio vkm)</t>
  </si>
  <si>
    <t>Bunkers (mio vkm)</t>
  </si>
  <si>
    <t>EU28 - Vehicle-km driven</t>
  </si>
  <si>
    <t>UK - Total energy consumption</t>
  </si>
  <si>
    <t>EU27 - Total energy consumption</t>
  </si>
  <si>
    <t>EU27 - Vehicle-efficiencies / stock</t>
  </si>
  <si>
    <t>EU27 - Vehicle-efficiencies / new vehicles</t>
  </si>
  <si>
    <t>UK - Transport - Activity (passenger/tonne kms)</t>
  </si>
  <si>
    <t>EU27 - Transport - Activity (passenger/tonne kms)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</si>
</sst>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#,##0.00;\-#,##0.00;&quot;-&quot;"/>
    <numFmt numFmtId="168" formatCode="0.0"/>
    <numFmt numFmtId="169" formatCode="0.000000000"/>
    <numFmt numFmtId="170" formatCode="#,##0.0"/>
  </numFmts>
  <fonts count="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222222"/>
      <name val="Arial"/>
      <family val="2"/>
    </font>
    <font>
      <b/>
      <sz val="11"/>
      <color rgb="FF6A6A6A"/>
      <name val="Arial"/>
      <family val="2"/>
    </font>
    <font>
      <b/>
      <sz val="14"/>
      <color rgb="FF333333"/>
      <name val="Arial"/>
      <family val="2"/>
    </font>
    <font>
      <sz val="10"/>
      <name val="Arial"/>
      <family val="2"/>
      <charset val="161"/>
    </font>
    <font>
      <sz val="8"/>
      <color rgb="FFC00000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1"/>
      <name val="Arial"/>
      <family val="2"/>
    </font>
    <font>
      <b/>
      <sz val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56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9" fontId="1" fillId="0" borderId="0" applyFont="0" applyFill="0" applyBorder="0" applyAlignment="0" applyProtection="0"/>
    <xf numFmtId="0" fontId="44" fillId="0" borderId="0"/>
    <xf numFmtId="0" fontId="48" fillId="0" borderId="0"/>
  </cellStyleXfs>
  <cellXfs count="205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0" fontId="0" fillId="0" borderId="0" xfId="0" applyFont="1"/>
    <xf numFmtId="0" fontId="0" fillId="0" borderId="0" xfId="0" applyBorder="1"/>
    <xf numFmtId="9" fontId="0" fillId="0" borderId="0" xfId="0" applyNumberFormat="1"/>
    <xf numFmtId="0" fontId="2" fillId="0" borderId="0" xfId="0" applyFont="1" applyAlignment="1">
      <alignment wrapText="1"/>
    </xf>
    <xf numFmtId="0" fontId="41" fillId="0" borderId="0" xfId="0" applyFont="1"/>
    <xf numFmtId="0" fontId="42" fillId="0" borderId="0" xfId="0" applyFont="1"/>
    <xf numFmtId="0" fontId="43" fillId="0" borderId="0" xfId="0" applyFont="1"/>
    <xf numFmtId="2" fontId="0" fillId="0" borderId="0" xfId="0" applyNumberFormat="1"/>
    <xf numFmtId="166" fontId="0" fillId="0" borderId="0" xfId="0" applyNumberFormat="1"/>
    <xf numFmtId="10" fontId="0" fillId="0" borderId="0" xfId="153" applyNumberFormat="1" applyFont="1"/>
    <xf numFmtId="0" fontId="0" fillId="0" borderId="0" xfId="0" applyAlignment="1">
      <alignment horizontal="center"/>
    </xf>
    <xf numFmtId="166" fontId="0" fillId="0" borderId="19" xfId="0" applyNumberFormat="1" applyBorder="1" applyAlignment="1">
      <alignment horizontal="center"/>
    </xf>
    <xf numFmtId="0" fontId="0" fillId="0" borderId="20" xfId="0" applyBorder="1"/>
    <xf numFmtId="0" fontId="0" fillId="0" borderId="21" xfId="0" applyBorder="1"/>
    <xf numFmtId="166" fontId="0" fillId="0" borderId="22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 applyAlignment="1">
      <alignment horizontal="center"/>
    </xf>
    <xf numFmtId="0" fontId="0" fillId="0" borderId="13" xfId="0" applyBorder="1"/>
    <xf numFmtId="0" fontId="0" fillId="0" borderId="25" xfId="0" applyBorder="1"/>
    <xf numFmtId="0" fontId="2" fillId="0" borderId="26" xfId="0" applyFont="1" applyBorder="1" applyAlignment="1">
      <alignment wrapText="1"/>
    </xf>
    <xf numFmtId="2" fontId="0" fillId="0" borderId="27" xfId="0" applyNumberFormat="1" applyBorder="1" applyAlignment="1">
      <alignment horizontal="center"/>
    </xf>
    <xf numFmtId="0" fontId="0" fillId="0" borderId="19" xfId="0" applyBorder="1"/>
    <xf numFmtId="0" fontId="2" fillId="0" borderId="20" xfId="0" applyFont="1" applyBorder="1"/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22" xfId="0" applyBorder="1"/>
    <xf numFmtId="0" fontId="0" fillId="0" borderId="0" xfId="0" applyBorder="1" applyAlignment="1">
      <alignment horizontal="center"/>
    </xf>
    <xf numFmtId="0" fontId="0" fillId="0" borderId="23" xfId="0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169" fontId="0" fillId="0" borderId="0" xfId="0" applyNumberFormat="1" applyBorder="1" applyAlignment="1">
      <alignment horizontal="center"/>
    </xf>
    <xf numFmtId="169" fontId="0" fillId="0" borderId="23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25" xfId="0" applyNumberFormat="1" applyBorder="1" applyAlignment="1">
      <alignment horizontal="center"/>
    </xf>
    <xf numFmtId="0" fontId="49" fillId="30" borderId="0" xfId="154" applyFont="1" applyFill="1" applyBorder="1" applyAlignment="1">
      <alignment horizontal="center" vertical="center"/>
    </xf>
    <xf numFmtId="167" fontId="49" fillId="30" borderId="0" xfId="154" applyNumberFormat="1" applyFont="1" applyFill="1" applyBorder="1" applyAlignment="1">
      <alignment horizontal="center" vertical="center"/>
    </xf>
    <xf numFmtId="0" fontId="46" fillId="29" borderId="0" xfId="154" applyFont="1" applyFill="1" applyBorder="1" applyAlignment="1">
      <alignment horizontal="center" vertical="center"/>
    </xf>
    <xf numFmtId="167" fontId="46" fillId="0" borderId="0" xfId="154" applyNumberFormat="1" applyFont="1" applyBorder="1" applyAlignment="1">
      <alignment horizontal="center" vertical="center"/>
    </xf>
    <xf numFmtId="0" fontId="45" fillId="28" borderId="0" xfId="154" applyFont="1" applyFill="1" applyBorder="1" applyAlignment="1">
      <alignment horizontal="center" vertical="center"/>
    </xf>
    <xf numFmtId="167" fontId="45" fillId="28" borderId="0" xfId="154" applyNumberFormat="1" applyFont="1" applyFill="1" applyBorder="1" applyAlignment="1">
      <alignment horizontal="center" vertical="center"/>
    </xf>
    <xf numFmtId="0" fontId="47" fillId="30" borderId="22" xfId="154" applyFont="1" applyFill="1" applyBorder="1" applyAlignment="1">
      <alignment horizontal="left" vertical="center"/>
    </xf>
    <xf numFmtId="167" fontId="49" fillId="30" borderId="23" xfId="154" applyNumberFormat="1" applyFont="1" applyFill="1" applyBorder="1" applyAlignment="1">
      <alignment horizontal="center" vertical="center"/>
    </xf>
    <xf numFmtId="167" fontId="46" fillId="0" borderId="23" xfId="154" applyNumberFormat="1" applyFont="1" applyBorder="1" applyAlignment="1">
      <alignment horizontal="center" vertical="center"/>
    </xf>
    <xf numFmtId="167" fontId="45" fillId="28" borderId="23" xfId="154" applyNumberFormat="1" applyFont="1" applyFill="1" applyBorder="1" applyAlignment="1">
      <alignment horizontal="center" vertical="center"/>
    </xf>
    <xf numFmtId="0" fontId="47" fillId="30" borderId="24" xfId="154" applyFont="1" applyFill="1" applyBorder="1" applyAlignment="1">
      <alignment horizontal="left" vertical="center"/>
    </xf>
    <xf numFmtId="0" fontId="45" fillId="28" borderId="13" xfId="154" applyFont="1" applyFill="1" applyBorder="1" applyAlignment="1">
      <alignment horizontal="center" vertical="center"/>
    </xf>
    <xf numFmtId="0" fontId="46" fillId="0" borderId="0" xfId="154" applyFont="1" applyFill="1" applyAlignment="1">
      <alignment vertical="center"/>
    </xf>
    <xf numFmtId="167" fontId="52" fillId="30" borderId="0" xfId="154" applyNumberFormat="1" applyFont="1" applyFill="1" applyBorder="1" applyAlignment="1">
      <alignment vertical="center"/>
    </xf>
    <xf numFmtId="167" fontId="46" fillId="0" borderId="0" xfId="154" applyNumberFormat="1" applyFont="1" applyBorder="1" applyAlignment="1">
      <alignment vertical="center"/>
    </xf>
    <xf numFmtId="0" fontId="50" fillId="31" borderId="19" xfId="154" applyFont="1" applyFill="1" applyBorder="1" applyAlignment="1">
      <alignment horizontal="left" vertical="center"/>
    </xf>
    <xf numFmtId="1" fontId="51" fillId="31" borderId="20" xfId="154" applyNumberFormat="1" applyFont="1" applyFill="1" applyBorder="1" applyAlignment="1">
      <alignment horizontal="center" vertical="center"/>
    </xf>
    <xf numFmtId="1" fontId="51" fillId="31" borderId="21" xfId="154" applyNumberFormat="1" applyFont="1" applyFill="1" applyBorder="1" applyAlignment="1">
      <alignment horizontal="center" vertical="center"/>
    </xf>
    <xf numFmtId="167" fontId="52" fillId="30" borderId="23" xfId="154" applyNumberFormat="1" applyFont="1" applyFill="1" applyBorder="1" applyAlignment="1">
      <alignment vertical="center"/>
    </xf>
    <xf numFmtId="0" fontId="46" fillId="0" borderId="22" xfId="154" applyFont="1" applyFill="1" applyBorder="1" applyAlignment="1">
      <alignment horizontal="left" vertical="center" indent="2"/>
    </xf>
    <xf numFmtId="167" fontId="46" fillId="0" borderId="23" xfId="154" applyNumberFormat="1" applyFont="1" applyBorder="1" applyAlignment="1">
      <alignment vertical="center"/>
    </xf>
    <xf numFmtId="0" fontId="46" fillId="0" borderId="22" xfId="154" applyFont="1" applyFill="1" applyBorder="1" applyAlignment="1">
      <alignment horizontal="left" vertical="center" indent="3"/>
    </xf>
    <xf numFmtId="0" fontId="46" fillId="0" borderId="24" xfId="154" applyFont="1" applyFill="1" applyBorder="1" applyAlignment="1">
      <alignment horizontal="left" vertical="center" indent="3"/>
    </xf>
    <xf numFmtId="167" fontId="46" fillId="0" borderId="13" xfId="154" applyNumberFormat="1" applyFont="1" applyBorder="1" applyAlignment="1">
      <alignment vertical="center"/>
    </xf>
    <xf numFmtId="167" fontId="46" fillId="0" borderId="25" xfId="154" applyNumberFormat="1" applyFont="1" applyBorder="1" applyAlignment="1">
      <alignment vertical="center"/>
    </xf>
    <xf numFmtId="0" fontId="2" fillId="3" borderId="19" xfId="0" applyFont="1" applyFill="1" applyBorder="1"/>
    <xf numFmtId="0" fontId="2" fillId="0" borderId="20" xfId="0" applyFont="1" applyBorder="1" applyAlignment="1">
      <alignment horizontal="center" wrapText="1"/>
    </xf>
    <xf numFmtId="10" fontId="0" fillId="0" borderId="23" xfId="153" applyNumberFormat="1" applyFont="1" applyBorder="1"/>
    <xf numFmtId="0" fontId="0" fillId="0" borderId="24" xfId="0" applyBorder="1"/>
    <xf numFmtId="10" fontId="0" fillId="0" borderId="25" xfId="153" applyNumberFormat="1" applyFont="1" applyBorder="1"/>
    <xf numFmtId="0" fontId="2" fillId="3" borderId="19" xfId="0" applyFont="1" applyFill="1" applyBorder="1" applyAlignment="1">
      <alignment horizontal="left" wrapText="1"/>
    </xf>
    <xf numFmtId="0" fontId="2" fillId="0" borderId="21" xfId="0" applyFont="1" applyBorder="1" applyAlignment="1">
      <alignment horizontal="center" wrapText="1"/>
    </xf>
    <xf numFmtId="0" fontId="0" fillId="0" borderId="13" xfId="0" applyBorder="1" applyAlignment="1">
      <alignment horizontal="center"/>
    </xf>
    <xf numFmtId="0" fontId="0" fillId="0" borderId="25" xfId="0" applyBorder="1" applyAlignment="1">
      <alignment horizontal="center"/>
    </xf>
    <xf numFmtId="0" fontId="54" fillId="31" borderId="28" xfId="154" applyFont="1" applyFill="1" applyBorder="1" applyAlignment="1">
      <alignment horizontal="left" vertical="center"/>
    </xf>
    <xf numFmtId="1" fontId="49" fillId="31" borderId="28" xfId="154" applyNumberFormat="1" applyFont="1" applyFill="1" applyBorder="1" applyAlignment="1">
      <alignment horizontal="center" vertical="center"/>
    </xf>
    <xf numFmtId="0" fontId="55" fillId="29" borderId="0" xfId="154" applyFont="1" applyFill="1" applyAlignment="1">
      <alignment vertical="center"/>
    </xf>
    <xf numFmtId="168" fontId="56" fillId="0" borderId="29" xfId="154" applyNumberFormat="1" applyFont="1" applyBorder="1" applyAlignment="1">
      <alignment vertical="center"/>
    </xf>
    <xf numFmtId="0" fontId="47" fillId="30" borderId="30" xfId="154" applyFont="1" applyFill="1" applyBorder="1" applyAlignment="1">
      <alignment horizontal="left" vertical="center"/>
    </xf>
    <xf numFmtId="167" fontId="52" fillId="30" borderId="30" xfId="154" applyNumberFormat="1" applyFont="1" applyFill="1" applyBorder="1" applyAlignment="1">
      <alignment vertical="center"/>
    </xf>
    <xf numFmtId="0" fontId="45" fillId="28" borderId="30" xfId="154" applyFont="1" applyFill="1" applyBorder="1" applyAlignment="1">
      <alignment horizontal="left" vertical="center" indent="1"/>
    </xf>
    <xf numFmtId="167" fontId="45" fillId="28" borderId="30" xfId="154" applyNumberFormat="1" applyFont="1" applyFill="1" applyBorder="1" applyAlignment="1">
      <alignment vertical="center"/>
    </xf>
    <xf numFmtId="0" fontId="55" fillId="29" borderId="30" xfId="154" applyFont="1" applyFill="1" applyBorder="1" applyAlignment="1">
      <alignment horizontal="left" vertical="center" indent="2"/>
    </xf>
    <xf numFmtId="167" fontId="55" fillId="0" borderId="30" xfId="154" applyNumberFormat="1" applyFont="1" applyBorder="1" applyAlignment="1">
      <alignment vertical="center"/>
    </xf>
    <xf numFmtId="0" fontId="55" fillId="29" borderId="20" xfId="154" applyFont="1" applyFill="1" applyBorder="1" applyAlignment="1">
      <alignment horizontal="left" vertical="center" indent="3"/>
    </xf>
    <xf numFmtId="167" fontId="55" fillId="0" borderId="20" xfId="154" applyNumberFormat="1" applyFont="1" applyBorder="1" applyAlignment="1">
      <alignment vertical="center"/>
    </xf>
    <xf numFmtId="0" fontId="55" fillId="29" borderId="0" xfId="154" applyFont="1" applyFill="1" applyAlignment="1">
      <alignment horizontal="left" vertical="center" indent="3"/>
    </xf>
    <xf numFmtId="167" fontId="55" fillId="0" borderId="0" xfId="154" applyNumberFormat="1" applyFont="1" applyAlignment="1">
      <alignment vertical="center"/>
    </xf>
    <xf numFmtId="0" fontId="55" fillId="29" borderId="13" xfId="154" applyFont="1" applyFill="1" applyBorder="1" applyAlignment="1">
      <alignment horizontal="left" vertical="center" indent="3"/>
    </xf>
    <xf numFmtId="167" fontId="55" fillId="0" borderId="13" xfId="154" applyNumberFormat="1" applyFont="1" applyBorder="1" applyAlignment="1">
      <alignment vertical="center"/>
    </xf>
    <xf numFmtId="168" fontId="56" fillId="0" borderId="0" xfId="154" applyNumberFormat="1" applyFont="1" applyAlignment="1">
      <alignment vertical="center"/>
    </xf>
    <xf numFmtId="167" fontId="55" fillId="29" borderId="0" xfId="154" applyNumberFormat="1" applyFont="1" applyFill="1" applyAlignment="1">
      <alignment vertical="center"/>
    </xf>
    <xf numFmtId="168" fontId="56" fillId="32" borderId="30" xfId="154" applyNumberFormat="1" applyFont="1" applyFill="1" applyBorder="1" applyAlignment="1">
      <alignment vertical="center"/>
    </xf>
    <xf numFmtId="167" fontId="55" fillId="32" borderId="30" xfId="154" applyNumberFormat="1" applyFont="1" applyFill="1" applyBorder="1" applyAlignment="1">
      <alignment vertical="center"/>
    </xf>
    <xf numFmtId="0" fontId="57" fillId="30" borderId="30" xfId="154" applyFont="1" applyFill="1" applyBorder="1" applyAlignment="1">
      <alignment horizontal="left" vertical="center" indent="1"/>
    </xf>
    <xf numFmtId="167" fontId="57" fillId="30" borderId="30" xfId="154" applyNumberFormat="1" applyFont="1" applyFill="1" applyBorder="1" applyAlignment="1">
      <alignment vertical="center"/>
    </xf>
    <xf numFmtId="0" fontId="49" fillId="30" borderId="30" xfId="154" applyFont="1" applyFill="1" applyBorder="1" applyAlignment="1">
      <alignment horizontal="left" vertical="center" indent="2"/>
    </xf>
    <xf numFmtId="167" fontId="49" fillId="30" borderId="30" xfId="154" applyNumberFormat="1" applyFont="1" applyFill="1" applyBorder="1" applyAlignment="1">
      <alignment vertical="center"/>
    </xf>
    <xf numFmtId="0" fontId="55" fillId="28" borderId="30" xfId="154" applyFont="1" applyFill="1" applyBorder="1" applyAlignment="1">
      <alignment horizontal="left" vertical="center" indent="3"/>
    </xf>
    <xf numFmtId="167" fontId="55" fillId="28" borderId="30" xfId="154" applyNumberFormat="1" applyFont="1" applyFill="1" applyBorder="1" applyAlignment="1">
      <alignment vertical="center"/>
    </xf>
    <xf numFmtId="0" fontId="55" fillId="29" borderId="0" xfId="154" applyFont="1" applyFill="1" applyAlignment="1">
      <alignment horizontal="left" vertical="center" indent="4"/>
    </xf>
    <xf numFmtId="167" fontId="55" fillId="33" borderId="0" xfId="154" applyNumberFormat="1" applyFont="1" applyFill="1" applyAlignment="1">
      <alignment vertical="center"/>
    </xf>
    <xf numFmtId="0" fontId="55" fillId="29" borderId="13" xfId="154" applyFont="1" applyFill="1" applyBorder="1" applyAlignment="1">
      <alignment horizontal="left" vertical="center" indent="4"/>
    </xf>
    <xf numFmtId="0" fontId="55" fillId="32" borderId="0" xfId="154" applyFont="1" applyFill="1" applyAlignment="1">
      <alignment vertical="center"/>
    </xf>
    <xf numFmtId="167" fontId="55" fillId="32" borderId="0" xfId="154" applyNumberFormat="1" applyFont="1" applyFill="1" applyAlignment="1">
      <alignment vertical="center"/>
    </xf>
    <xf numFmtId="0" fontId="55" fillId="28" borderId="30" xfId="154" applyFont="1" applyFill="1" applyBorder="1" applyAlignment="1">
      <alignment horizontal="left" vertical="center" indent="2"/>
    </xf>
    <xf numFmtId="0" fontId="55" fillId="29" borderId="0" xfId="154" applyFont="1" applyFill="1" applyAlignment="1">
      <alignment horizontal="left" vertical="center" indent="2"/>
    </xf>
    <xf numFmtId="0" fontId="55" fillId="29" borderId="13" xfId="154" applyFont="1" applyFill="1" applyBorder="1" applyAlignment="1">
      <alignment horizontal="left" vertical="center" indent="2"/>
    </xf>
    <xf numFmtId="167" fontId="47" fillId="30" borderId="30" xfId="154" applyNumberFormat="1" applyFont="1" applyFill="1" applyBorder="1" applyAlignment="1">
      <alignment vertical="center"/>
    </xf>
    <xf numFmtId="0" fontId="55" fillId="28" borderId="30" xfId="154" applyFont="1" applyFill="1" applyBorder="1" applyAlignment="1">
      <alignment horizontal="left" vertical="center" indent="1"/>
    </xf>
    <xf numFmtId="0" fontId="55" fillId="29" borderId="0" xfId="154" applyFont="1" applyFill="1" applyBorder="1" applyAlignment="1">
      <alignment horizontal="left" vertical="center" indent="3"/>
    </xf>
    <xf numFmtId="167" fontId="55" fillId="0" borderId="0" xfId="154" applyNumberFormat="1" applyFont="1" applyBorder="1" applyAlignment="1">
      <alignment vertical="center"/>
    </xf>
    <xf numFmtId="168" fontId="56" fillId="0" borderId="0" xfId="154" applyNumberFormat="1" applyFont="1" applyBorder="1" applyAlignment="1">
      <alignment vertical="center"/>
    </xf>
    <xf numFmtId="1" fontId="55" fillId="29" borderId="29" xfId="154" applyNumberFormat="1" applyFont="1" applyFill="1" applyBorder="1" applyAlignment="1">
      <alignment vertical="center"/>
    </xf>
    <xf numFmtId="170" fontId="52" fillId="30" borderId="30" xfId="154" applyNumberFormat="1" applyFont="1" applyFill="1" applyBorder="1" applyAlignment="1">
      <alignment vertical="center"/>
    </xf>
    <xf numFmtId="170" fontId="45" fillId="28" borderId="30" xfId="154" applyNumberFormat="1" applyFont="1" applyFill="1" applyBorder="1" applyAlignment="1">
      <alignment vertical="center"/>
    </xf>
    <xf numFmtId="170" fontId="55" fillId="0" borderId="30" xfId="154" applyNumberFormat="1" applyFont="1" applyBorder="1" applyAlignment="1">
      <alignment vertical="center"/>
    </xf>
    <xf numFmtId="170" fontId="55" fillId="0" borderId="20" xfId="154" applyNumberFormat="1" applyFont="1" applyBorder="1" applyAlignment="1">
      <alignment vertical="center"/>
    </xf>
    <xf numFmtId="170" fontId="55" fillId="0" borderId="0" xfId="154" applyNumberFormat="1" applyFont="1" applyBorder="1" applyAlignment="1">
      <alignment vertical="center"/>
    </xf>
    <xf numFmtId="170" fontId="55" fillId="0" borderId="13" xfId="154" applyNumberFormat="1" applyFont="1" applyBorder="1" applyAlignment="1">
      <alignment vertical="center"/>
    </xf>
    <xf numFmtId="1" fontId="55" fillId="29" borderId="0" xfId="154" applyNumberFormat="1" applyFont="1" applyFill="1" applyBorder="1" applyAlignment="1">
      <alignment vertical="center"/>
    </xf>
    <xf numFmtId="170" fontId="55" fillId="29" borderId="0" xfId="154" applyNumberFormat="1" applyFont="1" applyFill="1" applyAlignment="1">
      <alignment vertical="center"/>
    </xf>
    <xf numFmtId="1" fontId="55" fillId="32" borderId="30" xfId="154" applyNumberFormat="1" applyFont="1" applyFill="1" applyBorder="1" applyAlignment="1">
      <alignment vertical="center"/>
    </xf>
    <xf numFmtId="170" fontId="55" fillId="32" borderId="30" xfId="154" applyNumberFormat="1" applyFont="1" applyFill="1" applyBorder="1" applyAlignment="1">
      <alignment vertical="center"/>
    </xf>
    <xf numFmtId="170" fontId="47" fillId="30" borderId="30" xfId="154" applyNumberFormat="1" applyFont="1" applyFill="1" applyBorder="1" applyAlignment="1">
      <alignment vertical="center"/>
    </xf>
    <xf numFmtId="170" fontId="57" fillId="30" borderId="30" xfId="154" applyNumberFormat="1" applyFont="1" applyFill="1" applyBorder="1" applyAlignment="1">
      <alignment vertical="center"/>
    </xf>
    <xf numFmtId="170" fontId="49" fillId="30" borderId="30" xfId="154" applyNumberFormat="1" applyFont="1" applyFill="1" applyBorder="1" applyAlignment="1">
      <alignment vertical="center"/>
    </xf>
    <xf numFmtId="170" fontId="55" fillId="28" borderId="30" xfId="154" applyNumberFormat="1" applyFont="1" applyFill="1" applyBorder="1" applyAlignment="1">
      <alignment vertical="center"/>
    </xf>
    <xf numFmtId="170" fontId="55" fillId="0" borderId="0" xfId="154" applyNumberFormat="1" applyFont="1" applyAlignment="1">
      <alignment vertical="center"/>
    </xf>
    <xf numFmtId="170" fontId="55" fillId="32" borderId="0" xfId="154" applyNumberFormat="1" applyFont="1" applyFill="1" applyAlignment="1">
      <alignment vertical="center"/>
    </xf>
    <xf numFmtId="0" fontId="55" fillId="0" borderId="0" xfId="154" applyFont="1" applyAlignment="1">
      <alignment vertical="center"/>
    </xf>
    <xf numFmtId="0" fontId="54" fillId="31" borderId="28" xfId="79" applyFont="1" applyFill="1" applyBorder="1" applyAlignment="1">
      <alignment horizontal="left" vertical="center"/>
    </xf>
    <xf numFmtId="1" fontId="49" fillId="31" borderId="28" xfId="79" applyNumberFormat="1" applyFont="1" applyFill="1" applyBorder="1" applyAlignment="1">
      <alignment horizontal="center" vertical="center"/>
    </xf>
    <xf numFmtId="0" fontId="55" fillId="29" borderId="0" xfId="79" applyFont="1" applyFill="1" applyAlignment="1">
      <alignment vertical="center"/>
    </xf>
    <xf numFmtId="168" fontId="56" fillId="0" borderId="29" xfId="79" applyNumberFormat="1" applyFont="1" applyBorder="1" applyAlignment="1">
      <alignment vertical="center"/>
    </xf>
    <xf numFmtId="0" fontId="47" fillId="30" borderId="30" xfId="79" applyFont="1" applyFill="1" applyBorder="1" applyAlignment="1">
      <alignment horizontal="left" vertical="center"/>
    </xf>
    <xf numFmtId="4" fontId="47" fillId="30" borderId="30" xfId="79" applyNumberFormat="1" applyFont="1" applyFill="1" applyBorder="1" applyAlignment="1">
      <alignment vertical="center"/>
    </xf>
    <xf numFmtId="0" fontId="45" fillId="28" borderId="30" xfId="79" applyFont="1" applyFill="1" applyBorder="1" applyAlignment="1">
      <alignment horizontal="left" vertical="center" indent="1"/>
    </xf>
    <xf numFmtId="4" fontId="45" fillId="28" borderId="30" xfId="79" applyNumberFormat="1" applyFont="1" applyFill="1" applyBorder="1" applyAlignment="1">
      <alignment vertical="center"/>
    </xf>
    <xf numFmtId="0" fontId="55" fillId="29" borderId="30" xfId="79" applyFont="1" applyFill="1" applyBorder="1" applyAlignment="1">
      <alignment horizontal="left" vertical="center" indent="2"/>
    </xf>
    <xf numFmtId="4" fontId="55" fillId="0" borderId="30" xfId="79" applyNumberFormat="1" applyFont="1" applyBorder="1" applyAlignment="1">
      <alignment vertical="center"/>
    </xf>
    <xf numFmtId="0" fontId="55" fillId="29" borderId="20" xfId="79" applyFont="1" applyFill="1" applyBorder="1" applyAlignment="1">
      <alignment horizontal="left" vertical="center" indent="3"/>
    </xf>
    <xf numFmtId="4" fontId="55" fillId="0" borderId="20" xfId="79" applyNumberFormat="1" applyFont="1" applyBorder="1" applyAlignment="1">
      <alignment vertical="center"/>
    </xf>
    <xf numFmtId="0" fontId="55" fillId="29" borderId="0" xfId="79" applyFont="1" applyFill="1" applyAlignment="1">
      <alignment horizontal="left" vertical="center" indent="3"/>
    </xf>
    <xf numFmtId="4" fontId="55" fillId="0" borderId="0" xfId="79" applyNumberFormat="1" applyFont="1" applyAlignment="1">
      <alignment vertical="center"/>
    </xf>
    <xf numFmtId="0" fontId="55" fillId="29" borderId="13" xfId="79" applyFont="1" applyFill="1" applyBorder="1" applyAlignment="1">
      <alignment horizontal="left" vertical="center" indent="3"/>
    </xf>
    <xf numFmtId="4" fontId="55" fillId="0" borderId="13" xfId="79" applyNumberFormat="1" applyFont="1" applyBorder="1" applyAlignment="1">
      <alignment vertical="center"/>
    </xf>
    <xf numFmtId="168" fontId="56" fillId="0" borderId="0" xfId="79" applyNumberFormat="1" applyFont="1" applyAlignment="1">
      <alignment vertical="center"/>
    </xf>
    <xf numFmtId="4" fontId="55" fillId="29" borderId="0" xfId="79" applyNumberFormat="1" applyFont="1" applyFill="1" applyAlignment="1">
      <alignment vertical="center"/>
    </xf>
    <xf numFmtId="168" fontId="56" fillId="32" borderId="30" xfId="79" applyNumberFormat="1" applyFont="1" applyFill="1" applyBorder="1" applyAlignment="1">
      <alignment vertical="center"/>
    </xf>
    <xf numFmtId="4" fontId="55" fillId="32" borderId="30" xfId="79" applyNumberFormat="1" applyFont="1" applyFill="1" applyBorder="1" applyAlignment="1">
      <alignment vertical="center"/>
    </xf>
    <xf numFmtId="0" fontId="57" fillId="30" borderId="30" xfId="79" applyFont="1" applyFill="1" applyBorder="1" applyAlignment="1">
      <alignment horizontal="left" vertical="center" indent="1"/>
    </xf>
    <xf numFmtId="4" fontId="57" fillId="30" borderId="30" xfId="79" applyNumberFormat="1" applyFont="1" applyFill="1" applyBorder="1" applyAlignment="1">
      <alignment vertical="center"/>
    </xf>
    <xf numFmtId="0" fontId="49" fillId="30" borderId="30" xfId="79" applyFont="1" applyFill="1" applyBorder="1" applyAlignment="1">
      <alignment horizontal="left" vertical="center" indent="2"/>
    </xf>
    <xf numFmtId="4" fontId="49" fillId="30" borderId="30" xfId="79" applyNumberFormat="1" applyFont="1" applyFill="1" applyBorder="1" applyAlignment="1">
      <alignment vertical="center"/>
    </xf>
    <xf numFmtId="0" fontId="55" fillId="28" borderId="30" xfId="79" applyFont="1" applyFill="1" applyBorder="1" applyAlignment="1">
      <alignment horizontal="left" vertical="center" indent="3"/>
    </xf>
    <xf numFmtId="4" fontId="55" fillId="28" borderId="30" xfId="79" applyNumberFormat="1" applyFont="1" applyFill="1" applyBorder="1" applyAlignment="1">
      <alignment vertical="center"/>
    </xf>
    <xf numFmtId="0" fontId="55" fillId="29" borderId="0" xfId="79" applyFont="1" applyFill="1" applyAlignment="1">
      <alignment horizontal="left" vertical="center" indent="4"/>
    </xf>
    <xf numFmtId="0" fontId="55" fillId="29" borderId="13" xfId="79" applyFont="1" applyFill="1" applyBorder="1" applyAlignment="1">
      <alignment horizontal="left" vertical="center" indent="4"/>
    </xf>
    <xf numFmtId="0" fontId="55" fillId="32" borderId="0" xfId="79" applyFont="1" applyFill="1" applyAlignment="1">
      <alignment vertical="center"/>
    </xf>
    <xf numFmtId="4" fontId="55" fillId="32" borderId="0" xfId="79" applyNumberFormat="1" applyFont="1" applyFill="1" applyAlignment="1">
      <alignment vertical="center"/>
    </xf>
    <xf numFmtId="0" fontId="55" fillId="28" borderId="30" xfId="79" applyFont="1" applyFill="1" applyBorder="1" applyAlignment="1">
      <alignment horizontal="left" vertical="center" indent="2"/>
    </xf>
    <xf numFmtId="0" fontId="55" fillId="29" borderId="0" xfId="79" applyFont="1" applyFill="1" applyAlignment="1">
      <alignment horizontal="left" vertical="center" indent="2"/>
    </xf>
    <xf numFmtId="0" fontId="55" fillId="29" borderId="13" xfId="79" applyFont="1" applyFill="1" applyBorder="1" applyAlignment="1">
      <alignment horizontal="left" vertical="center" indent="2"/>
    </xf>
    <xf numFmtId="0" fontId="55" fillId="28" borderId="30" xfId="79" applyFont="1" applyFill="1" applyBorder="1" applyAlignment="1">
      <alignment horizontal="left" vertical="center" indent="1"/>
    </xf>
    <xf numFmtId="0" fontId="2" fillId="34" borderId="0" xfId="0" applyFont="1" applyFill="1"/>
    <xf numFmtId="0" fontId="0" fillId="34" borderId="0" xfId="0" applyFill="1"/>
    <xf numFmtId="167" fontId="55" fillId="35" borderId="30" xfId="154" applyNumberFormat="1" applyFont="1" applyFill="1" applyBorder="1" applyAlignment="1">
      <alignment vertical="center"/>
    </xf>
    <xf numFmtId="0" fontId="53" fillId="0" borderId="0" xfId="0" applyFont="1" applyFill="1"/>
    <xf numFmtId="0" fontId="58" fillId="0" borderId="30" xfId="154" applyFont="1" applyFill="1" applyBorder="1" applyAlignment="1">
      <alignment horizontal="left" vertical="center" indent="2"/>
    </xf>
    <xf numFmtId="0" fontId="59" fillId="0" borderId="30" xfId="154" applyFont="1" applyFill="1" applyBorder="1" applyAlignment="1">
      <alignment horizontal="left" vertical="center" indent="3"/>
    </xf>
    <xf numFmtId="167" fontId="59" fillId="0" borderId="0" xfId="154" applyNumberFormat="1" applyFont="1" applyFill="1" applyAlignment="1">
      <alignment vertical="center"/>
    </xf>
    <xf numFmtId="0" fontId="59" fillId="0" borderId="0" xfId="154" applyFont="1" applyFill="1" applyAlignment="1">
      <alignment horizontal="left" vertical="center" indent="4"/>
    </xf>
    <xf numFmtId="0" fontId="55" fillId="33" borderId="0" xfId="154" applyFont="1" applyFill="1" applyAlignment="1">
      <alignment horizontal="left" vertical="center" indent="4"/>
    </xf>
    <xf numFmtId="0" fontId="0" fillId="33" borderId="0" xfId="0" applyFill="1"/>
    <xf numFmtId="0" fontId="0" fillId="0" borderId="0" xfId="0" applyFill="1"/>
    <xf numFmtId="2" fontId="0" fillId="0" borderId="0" xfId="0" applyNumberFormat="1" applyFont="1" applyAlignment="1">
      <alignment horizontal="center"/>
    </xf>
    <xf numFmtId="0" fontId="60" fillId="0" borderId="0" xfId="0" applyFont="1" applyAlignment="1">
      <alignment horizontal="left"/>
    </xf>
    <xf numFmtId="168" fontId="0" fillId="0" borderId="0" xfId="0" applyNumberFormat="1" applyFont="1" applyAlignment="1">
      <alignment horizontal="center"/>
    </xf>
    <xf numFmtId="3" fontId="52" fillId="30" borderId="30" xfId="154" applyNumberFormat="1" applyFont="1" applyFill="1" applyBorder="1" applyAlignment="1">
      <alignment vertical="center"/>
    </xf>
    <xf numFmtId="3" fontId="45" fillId="28" borderId="30" xfId="154" applyNumberFormat="1" applyFont="1" applyFill="1" applyBorder="1" applyAlignment="1">
      <alignment vertical="center"/>
    </xf>
    <xf numFmtId="3" fontId="55" fillId="0" borderId="30" xfId="154" applyNumberFormat="1" applyFont="1" applyBorder="1" applyAlignment="1">
      <alignment vertical="center"/>
    </xf>
    <xf numFmtId="3" fontId="55" fillId="0" borderId="20" xfId="154" applyNumberFormat="1" applyFont="1" applyBorder="1" applyAlignment="1">
      <alignment vertical="center"/>
    </xf>
    <xf numFmtId="3" fontId="55" fillId="0" borderId="0" xfId="154" applyNumberFormat="1" applyFont="1" applyAlignment="1">
      <alignment vertical="center"/>
    </xf>
    <xf numFmtId="3" fontId="55" fillId="0" borderId="13" xfId="154" applyNumberFormat="1" applyFont="1" applyBorder="1" applyAlignment="1">
      <alignment vertical="center"/>
    </xf>
    <xf numFmtId="3" fontId="47" fillId="30" borderId="30" xfId="154" applyNumberFormat="1" applyFont="1" applyFill="1" applyBorder="1" applyAlignment="1">
      <alignment vertical="center"/>
    </xf>
    <xf numFmtId="3" fontId="57" fillId="30" borderId="30" xfId="154" applyNumberFormat="1" applyFont="1" applyFill="1" applyBorder="1" applyAlignment="1">
      <alignment vertical="center"/>
    </xf>
    <xf numFmtId="3" fontId="49" fillId="30" borderId="30" xfId="154" applyNumberFormat="1" applyFont="1" applyFill="1" applyBorder="1" applyAlignment="1">
      <alignment vertical="center"/>
    </xf>
    <xf numFmtId="3" fontId="55" fillId="28" borderId="30" xfId="154" applyNumberFormat="1" applyFont="1" applyFill="1" applyBorder="1" applyAlignment="1">
      <alignment vertical="center"/>
    </xf>
    <xf numFmtId="4" fontId="47" fillId="30" borderId="30" xfId="154" applyNumberFormat="1" applyFont="1" applyFill="1" applyBorder="1" applyAlignment="1">
      <alignment vertical="center"/>
    </xf>
    <xf numFmtId="4" fontId="45" fillId="28" borderId="30" xfId="154" applyNumberFormat="1" applyFont="1" applyFill="1" applyBorder="1" applyAlignment="1">
      <alignment vertical="center"/>
    </xf>
    <xf numFmtId="4" fontId="55" fillId="0" borderId="30" xfId="154" applyNumberFormat="1" applyFont="1" applyBorder="1" applyAlignment="1">
      <alignment vertical="center"/>
    </xf>
    <xf numFmtId="4" fontId="55" fillId="0" borderId="20" xfId="154" applyNumberFormat="1" applyFont="1" applyBorder="1" applyAlignment="1">
      <alignment vertical="center"/>
    </xf>
    <xf numFmtId="4" fontId="55" fillId="0" borderId="0" xfId="154" applyNumberFormat="1" applyFont="1" applyAlignment="1">
      <alignment vertical="center"/>
    </xf>
    <xf numFmtId="4" fontId="55" fillId="0" borderId="13" xfId="154" applyNumberFormat="1" applyFont="1" applyBorder="1" applyAlignment="1">
      <alignment vertical="center"/>
    </xf>
    <xf numFmtId="4" fontId="55" fillId="29" borderId="0" xfId="154" applyNumberFormat="1" applyFont="1" applyFill="1" applyAlignment="1">
      <alignment vertical="center"/>
    </xf>
    <xf numFmtId="4" fontId="55" fillId="32" borderId="30" xfId="154" applyNumberFormat="1" applyFont="1" applyFill="1" applyBorder="1" applyAlignment="1">
      <alignment vertical="center"/>
    </xf>
    <xf numFmtId="4" fontId="57" fillId="30" borderId="30" xfId="154" applyNumberFormat="1" applyFont="1" applyFill="1" applyBorder="1" applyAlignment="1">
      <alignment vertical="center"/>
    </xf>
    <xf numFmtId="4" fontId="49" fillId="30" borderId="30" xfId="154" applyNumberFormat="1" applyFont="1" applyFill="1" applyBorder="1" applyAlignment="1">
      <alignment vertical="center"/>
    </xf>
    <xf numFmtId="4" fontId="55" fillId="28" borderId="30" xfId="154" applyNumberFormat="1" applyFont="1" applyFill="1" applyBorder="1" applyAlignment="1">
      <alignment vertical="center"/>
    </xf>
    <xf numFmtId="4" fontId="55" fillId="32" borderId="0" xfId="154" applyNumberFormat="1" applyFont="1" applyFill="1" applyAlignment="1">
      <alignment vertical="center"/>
    </xf>
    <xf numFmtId="1" fontId="55" fillId="29" borderId="0" xfId="154" applyNumberFormat="1" applyFont="1" applyFill="1" applyAlignment="1">
      <alignment vertical="center"/>
    </xf>
  </cellXfs>
  <cellStyles count="156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 2" xfId="37" xr:uid="{00000000-0005-0000-0000-00001E000000}"/>
    <cellStyle name="Comma 2 2" xfId="38" xr:uid="{00000000-0005-0000-0000-00001F000000}"/>
    <cellStyle name="Comma 3" xfId="39" xr:uid="{00000000-0005-0000-0000-000020000000}"/>
    <cellStyle name="Comma 4" xfId="40" xr:uid="{00000000-0005-0000-0000-000021000000}"/>
    <cellStyle name="Comma 5" xfId="41" xr:uid="{00000000-0005-0000-0000-000022000000}"/>
    <cellStyle name="Comma 6" xfId="42" xr:uid="{00000000-0005-0000-0000-000023000000}"/>
    <cellStyle name="Comma 7" xfId="43" xr:uid="{00000000-0005-0000-0000-000024000000}"/>
    <cellStyle name="Comma 8" xfId="44" xr:uid="{00000000-0005-0000-0000-000025000000}"/>
    <cellStyle name="Corner heading" xfId="45" xr:uid="{00000000-0005-0000-0000-000026000000}"/>
    <cellStyle name="Currency 2" xfId="46" xr:uid="{00000000-0005-0000-0000-000027000000}"/>
    <cellStyle name="Currency 3" xfId="47" xr:uid="{00000000-0005-0000-0000-000028000000}"/>
    <cellStyle name="Currency 3 2" xfId="48" xr:uid="{00000000-0005-0000-0000-000029000000}"/>
    <cellStyle name="Data" xfId="49" xr:uid="{00000000-0005-0000-0000-00002A000000}"/>
    <cellStyle name="Data 2" xfId="50" xr:uid="{00000000-0005-0000-0000-00002B000000}"/>
    <cellStyle name="Data no deci" xfId="51" xr:uid="{00000000-0005-0000-0000-00002C000000}"/>
    <cellStyle name="Data Superscript" xfId="52" xr:uid="{00000000-0005-0000-0000-00002D000000}"/>
    <cellStyle name="Data_1-1A-Regular" xfId="53" xr:uid="{00000000-0005-0000-0000-00002E000000}"/>
    <cellStyle name="Explanatory Text 2" xfId="54" xr:uid="{00000000-0005-0000-0000-00002F000000}"/>
    <cellStyle name="Font: Calibri, 9pt regular" xfId="6" xr:uid="{00000000-0005-0000-0000-000030000000}"/>
    <cellStyle name="Font: Calibri, 9pt regular 2" xfId="55" xr:uid="{00000000-0005-0000-0000-000031000000}"/>
    <cellStyle name="Footnotes: top row" xfId="2" xr:uid="{00000000-0005-0000-0000-000032000000}"/>
    <cellStyle name="Footnotes: top row 2" xfId="56" xr:uid="{00000000-0005-0000-0000-000033000000}"/>
    <cellStyle name="Good 2" xfId="57" xr:uid="{00000000-0005-0000-0000-000034000000}"/>
    <cellStyle name="Header: bottom row" xfId="5" xr:uid="{00000000-0005-0000-0000-000035000000}"/>
    <cellStyle name="Header: bottom row 2" xfId="58" xr:uid="{00000000-0005-0000-0000-000036000000}"/>
    <cellStyle name="Heading 1 2" xfId="59" xr:uid="{00000000-0005-0000-0000-000037000000}"/>
    <cellStyle name="Heading 2 2" xfId="60" xr:uid="{00000000-0005-0000-0000-000038000000}"/>
    <cellStyle name="Heading 3 2" xfId="61" xr:uid="{00000000-0005-0000-0000-000039000000}"/>
    <cellStyle name="Heading 4 2" xfId="62" xr:uid="{00000000-0005-0000-0000-00003A000000}"/>
    <cellStyle name="Hed Side" xfId="63" xr:uid="{00000000-0005-0000-0000-00003B000000}"/>
    <cellStyle name="Hed Side 2" xfId="64" xr:uid="{00000000-0005-0000-0000-00003C000000}"/>
    <cellStyle name="Hed Side bold" xfId="65" xr:uid="{00000000-0005-0000-0000-00003D000000}"/>
    <cellStyle name="Hed Side Indent" xfId="66" xr:uid="{00000000-0005-0000-0000-00003E000000}"/>
    <cellStyle name="Hed Side Regular" xfId="67" xr:uid="{00000000-0005-0000-0000-00003F000000}"/>
    <cellStyle name="Hed Side_1-1A-Regular" xfId="68" xr:uid="{00000000-0005-0000-0000-000040000000}"/>
    <cellStyle name="Hed Top" xfId="69" xr:uid="{00000000-0005-0000-0000-000041000000}"/>
    <cellStyle name="Hed Top - SECTION" xfId="70" xr:uid="{00000000-0005-0000-0000-000042000000}"/>
    <cellStyle name="Hed Top_3-new4" xfId="71" xr:uid="{00000000-0005-0000-0000-000043000000}"/>
    <cellStyle name="Hyperlink 2" xfId="72" xr:uid="{00000000-0005-0000-0000-000044000000}"/>
    <cellStyle name="Input 2" xfId="73" xr:uid="{00000000-0005-0000-0000-000045000000}"/>
    <cellStyle name="Linked Cell 2" xfId="74" xr:uid="{00000000-0005-0000-0000-000046000000}"/>
    <cellStyle name="Neutral 2" xfId="75" xr:uid="{00000000-0005-0000-0000-000047000000}"/>
    <cellStyle name="Normal" xfId="0" builtinId="0"/>
    <cellStyle name="Normal 10" xfId="76" xr:uid="{00000000-0005-0000-0000-000049000000}"/>
    <cellStyle name="Normal 11" xfId="77" xr:uid="{00000000-0005-0000-0000-00004A000000}"/>
    <cellStyle name="Normal 2" xfId="1" xr:uid="{00000000-0005-0000-0000-00004B000000}"/>
    <cellStyle name="Normal 2 2" xfId="78" xr:uid="{00000000-0005-0000-0000-00004C000000}"/>
    <cellStyle name="Normal 2 3" xfId="79" xr:uid="{00000000-0005-0000-0000-00004D000000}"/>
    <cellStyle name="Normal 2 4" xfId="154" xr:uid="{00000000-0005-0000-0000-00004E000000}"/>
    <cellStyle name="Normal 3" xfId="80" xr:uid="{00000000-0005-0000-0000-00004F000000}"/>
    <cellStyle name="Normal 3 2" xfId="81" xr:uid="{00000000-0005-0000-0000-000050000000}"/>
    <cellStyle name="Normal 3 2 2" xfId="82" xr:uid="{00000000-0005-0000-0000-000051000000}"/>
    <cellStyle name="Normal 3 2 2 2" xfId="83" xr:uid="{00000000-0005-0000-0000-000052000000}"/>
    <cellStyle name="Normal 3 2 3" xfId="84" xr:uid="{00000000-0005-0000-0000-000053000000}"/>
    <cellStyle name="Normal 3 3" xfId="85" xr:uid="{00000000-0005-0000-0000-000054000000}"/>
    <cellStyle name="Normal 3 3 2" xfId="86" xr:uid="{00000000-0005-0000-0000-000055000000}"/>
    <cellStyle name="Normal 3 3 2 2" xfId="87" xr:uid="{00000000-0005-0000-0000-000056000000}"/>
    <cellStyle name="Normal 3 3 3" xfId="88" xr:uid="{00000000-0005-0000-0000-000057000000}"/>
    <cellStyle name="Normal 3 4" xfId="89" xr:uid="{00000000-0005-0000-0000-000058000000}"/>
    <cellStyle name="Normal 3 4 2" xfId="90" xr:uid="{00000000-0005-0000-0000-000059000000}"/>
    <cellStyle name="Normal 3 5" xfId="91" xr:uid="{00000000-0005-0000-0000-00005A000000}"/>
    <cellStyle name="Normal 3 6" xfId="92" xr:uid="{00000000-0005-0000-0000-00005B000000}"/>
    <cellStyle name="Normal 3 7" xfId="93" xr:uid="{00000000-0005-0000-0000-00005C000000}"/>
    <cellStyle name="Normal 4" xfId="94" xr:uid="{00000000-0005-0000-0000-00005D000000}"/>
    <cellStyle name="Normal 4 2" xfId="95" xr:uid="{00000000-0005-0000-0000-00005E000000}"/>
    <cellStyle name="Normal 4 2 2" xfId="96" xr:uid="{00000000-0005-0000-0000-00005F000000}"/>
    <cellStyle name="Normal 4 2 2 2" xfId="97" xr:uid="{00000000-0005-0000-0000-000060000000}"/>
    <cellStyle name="Normal 4 2 3" xfId="98" xr:uid="{00000000-0005-0000-0000-000061000000}"/>
    <cellStyle name="Normal 4 3" xfId="99" xr:uid="{00000000-0005-0000-0000-000062000000}"/>
    <cellStyle name="Normal 4 3 2" xfId="100" xr:uid="{00000000-0005-0000-0000-000063000000}"/>
    <cellStyle name="Normal 4 3 2 2" xfId="101" xr:uid="{00000000-0005-0000-0000-000064000000}"/>
    <cellStyle name="Normal 4 3 3" xfId="102" xr:uid="{00000000-0005-0000-0000-000065000000}"/>
    <cellStyle name="Normal 4 4" xfId="103" xr:uid="{00000000-0005-0000-0000-000066000000}"/>
    <cellStyle name="Normal 4 4 2" xfId="104" xr:uid="{00000000-0005-0000-0000-000067000000}"/>
    <cellStyle name="Normal 4 5" xfId="105" xr:uid="{00000000-0005-0000-0000-000068000000}"/>
    <cellStyle name="Normal 4 6" xfId="106" xr:uid="{00000000-0005-0000-0000-000069000000}"/>
    <cellStyle name="Normal 4 7" xfId="107" xr:uid="{00000000-0005-0000-0000-00006A000000}"/>
    <cellStyle name="Normal 5" xfId="108" xr:uid="{00000000-0005-0000-0000-00006B000000}"/>
    <cellStyle name="Normal 5 2" xfId="109" xr:uid="{00000000-0005-0000-0000-00006C000000}"/>
    <cellStyle name="Normal 5 3" xfId="110" xr:uid="{00000000-0005-0000-0000-00006D000000}"/>
    <cellStyle name="Normal 6" xfId="111" xr:uid="{00000000-0005-0000-0000-00006E000000}"/>
    <cellStyle name="Normal 6 2" xfId="112" xr:uid="{00000000-0005-0000-0000-00006F000000}"/>
    <cellStyle name="Normal 7" xfId="113" xr:uid="{00000000-0005-0000-0000-000070000000}"/>
    <cellStyle name="Normal 7 2" xfId="114" xr:uid="{00000000-0005-0000-0000-000071000000}"/>
    <cellStyle name="Normal 8" xfId="115" xr:uid="{00000000-0005-0000-0000-000072000000}"/>
    <cellStyle name="Normal 9" xfId="116" xr:uid="{00000000-0005-0000-0000-000073000000}"/>
    <cellStyle name="Note 2" xfId="117" xr:uid="{00000000-0005-0000-0000-000074000000}"/>
    <cellStyle name="Note 2 2" xfId="118" xr:uid="{00000000-0005-0000-0000-000075000000}"/>
    <cellStyle name="Output 2" xfId="119" xr:uid="{00000000-0005-0000-0000-000076000000}"/>
    <cellStyle name="Parent row" xfId="3" xr:uid="{00000000-0005-0000-0000-000077000000}"/>
    <cellStyle name="Parent row 2" xfId="120" xr:uid="{00000000-0005-0000-0000-000078000000}"/>
    <cellStyle name="Percent" xfId="153" builtinId="5"/>
    <cellStyle name="Percent 2" xfId="121" xr:uid="{00000000-0005-0000-0000-00007A000000}"/>
    <cellStyle name="Percent 2 2" xfId="122" xr:uid="{00000000-0005-0000-0000-00007B000000}"/>
    <cellStyle name="Percent 3" xfId="123" xr:uid="{00000000-0005-0000-0000-00007C000000}"/>
    <cellStyle name="Percent 3 2" xfId="124" xr:uid="{00000000-0005-0000-0000-00007D000000}"/>
    <cellStyle name="Percent 4" xfId="125" xr:uid="{00000000-0005-0000-0000-00007E000000}"/>
    <cellStyle name="Reference" xfId="126" xr:uid="{00000000-0005-0000-0000-00007F000000}"/>
    <cellStyle name="Row heading" xfId="127" xr:uid="{00000000-0005-0000-0000-000080000000}"/>
    <cellStyle name="Source Hed" xfId="128" xr:uid="{00000000-0005-0000-0000-000081000000}"/>
    <cellStyle name="Source Letter" xfId="129" xr:uid="{00000000-0005-0000-0000-000082000000}"/>
    <cellStyle name="Source Superscript" xfId="130" xr:uid="{00000000-0005-0000-0000-000083000000}"/>
    <cellStyle name="Source Superscript 2" xfId="131" xr:uid="{00000000-0005-0000-0000-000084000000}"/>
    <cellStyle name="Source Text" xfId="132" xr:uid="{00000000-0005-0000-0000-000085000000}"/>
    <cellStyle name="Source Text 2" xfId="133" xr:uid="{00000000-0005-0000-0000-000086000000}"/>
    <cellStyle name="Standard 2" xfId="155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'TRA_Activity EU28'!$B$14:$AZ$14</c:f>
              <c:numCache>
                <c:formatCode>#,##0.0</c:formatCode>
                <c:ptCount val="51"/>
                <c:pt idx="0">
                  <c:v>92291.247015297486</c:v>
                </c:pt>
                <c:pt idx="1">
                  <c:v>91191.361403363655</c:v>
                </c:pt>
                <c:pt idx="2">
                  <c:v>90645.116791834182</c:v>
                </c:pt>
                <c:pt idx="3">
                  <c:v>93155.47750879114</c:v>
                </c:pt>
                <c:pt idx="4">
                  <c:v>97875.061863274299</c:v>
                </c:pt>
                <c:pt idx="5">
                  <c:v>102013.1741677168</c:v>
                </c:pt>
                <c:pt idx="6">
                  <c:v>105315.34969986462</c:v>
                </c:pt>
                <c:pt idx="7">
                  <c:v>110317.55806036395</c:v>
                </c:pt>
                <c:pt idx="8">
                  <c:v>105683.32508993949</c:v>
                </c:pt>
                <c:pt idx="9">
                  <c:v>100227.37170072366</c:v>
                </c:pt>
                <c:pt idx="10">
                  <c:v>101496.75054167997</c:v>
                </c:pt>
                <c:pt idx="11">
                  <c:v>103148.56484483917</c:v>
                </c:pt>
                <c:pt idx="12">
                  <c:v>97889.92472442922</c:v>
                </c:pt>
                <c:pt idx="13">
                  <c:v>92393.968620263491</c:v>
                </c:pt>
                <c:pt idx="14">
                  <c:v>92761.606924854714</c:v>
                </c:pt>
                <c:pt idx="15">
                  <c:v>97197.878817370802</c:v>
                </c:pt>
                <c:pt idx="16">
                  <c:v>102426.97513613451</c:v>
                </c:pt>
                <c:pt idx="17">
                  <c:v>105643.4552312626</c:v>
                </c:pt>
                <c:pt idx="18">
                  <c:v>108791.93155208205</c:v>
                </c:pt>
                <c:pt idx="19">
                  <c:v>111660.34772480864</c:v>
                </c:pt>
                <c:pt idx="20">
                  <c:v>114258.48754671469</c:v>
                </c:pt>
                <c:pt idx="21">
                  <c:v>116847.56723372613</c:v>
                </c:pt>
                <c:pt idx="22">
                  <c:v>119387.40620377369</c:v>
                </c:pt>
                <c:pt idx="23">
                  <c:v>121604.5629347662</c:v>
                </c:pt>
                <c:pt idx="24">
                  <c:v>124077.2719524663</c:v>
                </c:pt>
                <c:pt idx="25">
                  <c:v>126909.69409035869</c:v>
                </c:pt>
                <c:pt idx="26">
                  <c:v>129380.74954004296</c:v>
                </c:pt>
                <c:pt idx="27">
                  <c:v>131561.13012532232</c:v>
                </c:pt>
                <c:pt idx="28">
                  <c:v>133953.43210760347</c:v>
                </c:pt>
                <c:pt idx="29">
                  <c:v>136367.08184755742</c:v>
                </c:pt>
                <c:pt idx="30">
                  <c:v>138803.26266242308</c:v>
                </c:pt>
                <c:pt idx="31">
                  <c:v>141209.28370493234</c:v>
                </c:pt>
                <c:pt idx="32">
                  <c:v>143690.29889435909</c:v>
                </c:pt>
                <c:pt idx="33">
                  <c:v>146235.91740395501</c:v>
                </c:pt>
                <c:pt idx="34">
                  <c:v>148933.26646082345</c:v>
                </c:pt>
                <c:pt idx="35">
                  <c:v>151675.87083217723</c:v>
                </c:pt>
                <c:pt idx="36">
                  <c:v>154456.72939135568</c:v>
                </c:pt>
                <c:pt idx="37">
                  <c:v>157286.2871186788</c:v>
                </c:pt>
                <c:pt idx="38">
                  <c:v>160154.30477161836</c:v>
                </c:pt>
                <c:pt idx="39">
                  <c:v>163047.84427473194</c:v>
                </c:pt>
                <c:pt idx="40">
                  <c:v>166067.31962163639</c:v>
                </c:pt>
                <c:pt idx="41">
                  <c:v>169148.94403961956</c:v>
                </c:pt>
                <c:pt idx="42">
                  <c:v>172340.8773137228</c:v>
                </c:pt>
                <c:pt idx="43">
                  <c:v>175620.00490289292</c:v>
                </c:pt>
                <c:pt idx="44">
                  <c:v>178992.33481085926</c:v>
                </c:pt>
                <c:pt idx="45">
                  <c:v>182455.80940479971</c:v>
                </c:pt>
                <c:pt idx="46">
                  <c:v>186048.0062766817</c:v>
                </c:pt>
                <c:pt idx="47">
                  <c:v>189672.19815302215</c:v>
                </c:pt>
                <c:pt idx="48">
                  <c:v>193332.35603615845</c:v>
                </c:pt>
                <c:pt idx="49">
                  <c:v>197199.49449205465</c:v>
                </c:pt>
                <c:pt idx="50">
                  <c:v>201012.92310620737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3-494D-857F-4992EF8586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'TRA_Activity EU28'!$B$15:$AZ$15</c:f>
              <c:numCache>
                <c:formatCode>#,##0.0</c:formatCode>
                <c:ptCount val="51"/>
                <c:pt idx="0">
                  <c:v>367222.25298470247</c:v>
                </c:pt>
                <c:pt idx="1">
                  <c:v>364300.13859663642</c:v>
                </c:pt>
                <c:pt idx="2">
                  <c:v>356802.38320816593</c:v>
                </c:pt>
                <c:pt idx="3">
                  <c:v>372391.02249120903</c:v>
                </c:pt>
                <c:pt idx="4">
                  <c:v>397836.4381367258</c:v>
                </c:pt>
                <c:pt idx="5">
                  <c:v>427885.3258322833</c:v>
                </c:pt>
                <c:pt idx="6">
                  <c:v>446704.15030013543</c:v>
                </c:pt>
                <c:pt idx="7">
                  <c:v>464828.44193963619</c:v>
                </c:pt>
                <c:pt idx="8">
                  <c:v>457093.93682561145</c:v>
                </c:pt>
                <c:pt idx="9">
                  <c:v>423949.60263783165</c:v>
                </c:pt>
                <c:pt idx="10">
                  <c:v>437227.85018536507</c:v>
                </c:pt>
                <c:pt idx="11">
                  <c:v>475752.27325730067</c:v>
                </c:pt>
                <c:pt idx="12">
                  <c:v>474017.79948834883</c:v>
                </c:pt>
                <c:pt idx="13">
                  <c:v>488888.57258670317</c:v>
                </c:pt>
                <c:pt idx="14">
                  <c:v>516633.66633602954</c:v>
                </c:pt>
                <c:pt idx="15">
                  <c:v>551807.58525995375</c:v>
                </c:pt>
                <c:pt idx="16">
                  <c:v>604544.47422586812</c:v>
                </c:pt>
                <c:pt idx="17">
                  <c:v>630597.24639888608</c:v>
                </c:pt>
                <c:pt idx="18">
                  <c:v>656061.15189295704</c:v>
                </c:pt>
                <c:pt idx="19">
                  <c:v>678954.97546903091</c:v>
                </c:pt>
                <c:pt idx="20">
                  <c:v>699402.36789573682</c:v>
                </c:pt>
                <c:pt idx="21">
                  <c:v>719751.70100385649</c:v>
                </c:pt>
                <c:pt idx="22">
                  <c:v>741318.1922309061</c:v>
                </c:pt>
                <c:pt idx="23">
                  <c:v>759613.53290250653</c:v>
                </c:pt>
                <c:pt idx="24">
                  <c:v>778615.41602293251</c:v>
                </c:pt>
                <c:pt idx="25">
                  <c:v>800829.84102407738</c:v>
                </c:pt>
                <c:pt idx="26">
                  <c:v>821587.58560627722</c:v>
                </c:pt>
                <c:pt idx="27">
                  <c:v>842107.95699721389</c:v>
                </c:pt>
                <c:pt idx="28">
                  <c:v>862328.47075929772</c:v>
                </c:pt>
                <c:pt idx="29">
                  <c:v>882469.69305677281</c:v>
                </c:pt>
                <c:pt idx="30">
                  <c:v>901402.55726125173</c:v>
                </c:pt>
                <c:pt idx="31">
                  <c:v>920260.11200015293</c:v>
                </c:pt>
                <c:pt idx="32">
                  <c:v>939972.46876904496</c:v>
                </c:pt>
                <c:pt idx="33">
                  <c:v>957318.304891409</c:v>
                </c:pt>
                <c:pt idx="34">
                  <c:v>975302.50359961949</c:v>
                </c:pt>
                <c:pt idx="35">
                  <c:v>992621.15539271408</c:v>
                </c:pt>
                <c:pt idx="36">
                  <c:v>1010622.3801365339</c:v>
                </c:pt>
                <c:pt idx="37">
                  <c:v>1029848.2602045501</c:v>
                </c:pt>
                <c:pt idx="38">
                  <c:v>1047702.9768876043</c:v>
                </c:pt>
                <c:pt idx="39">
                  <c:v>1065754.9881327418</c:v>
                </c:pt>
                <c:pt idx="40">
                  <c:v>1084661.0393839341</c:v>
                </c:pt>
                <c:pt idx="41">
                  <c:v>1103762.2841241281</c:v>
                </c:pt>
                <c:pt idx="42">
                  <c:v>1124048.3689937219</c:v>
                </c:pt>
                <c:pt idx="43">
                  <c:v>1143940.7638970651</c:v>
                </c:pt>
                <c:pt idx="44">
                  <c:v>1163983.3123466042</c:v>
                </c:pt>
                <c:pt idx="45">
                  <c:v>1183411.0278314529</c:v>
                </c:pt>
                <c:pt idx="46">
                  <c:v>1204406.224352957</c:v>
                </c:pt>
                <c:pt idx="47">
                  <c:v>1224259.6226035433</c:v>
                </c:pt>
                <c:pt idx="48">
                  <c:v>1241825.5830170512</c:v>
                </c:pt>
                <c:pt idx="49">
                  <c:v>1262648.2373663615</c:v>
                </c:pt>
                <c:pt idx="50">
                  <c:v>1280340.5689232217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3-494D-857F-4992EF8586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'TRA_Activity EU28'!$B$16:$AZ$16</c:f>
              <c:numCache>
                <c:formatCode>#,##0.0</c:formatCode>
                <c:ptCount val="51"/>
                <c:pt idx="0">
                  <c:v>671444.16962907545</c:v>
                </c:pt>
                <c:pt idx="1">
                  <c:v>646427.05722427345</c:v>
                </c:pt>
                <c:pt idx="2">
                  <c:v>638498.45568268083</c:v>
                </c:pt>
                <c:pt idx="3">
                  <c:v>643295.04464868864</c:v>
                </c:pt>
                <c:pt idx="4">
                  <c:v>750528.43101400044</c:v>
                </c:pt>
                <c:pt idx="5">
                  <c:v>812726.46170493937</c:v>
                </c:pt>
                <c:pt idx="6">
                  <c:v>840939.87015319848</c:v>
                </c:pt>
                <c:pt idx="7">
                  <c:v>943225.36588256434</c:v>
                </c:pt>
                <c:pt idx="8">
                  <c:v>952438.192587347</c:v>
                </c:pt>
                <c:pt idx="9">
                  <c:v>913959.05494718382</c:v>
                </c:pt>
                <c:pt idx="10">
                  <c:v>886920.63941607659</c:v>
                </c:pt>
                <c:pt idx="11">
                  <c:v>923332.81500638323</c:v>
                </c:pt>
                <c:pt idx="12">
                  <c:v>945175.15986961045</c:v>
                </c:pt>
                <c:pt idx="13">
                  <c:v>975397.3524799071</c:v>
                </c:pt>
                <c:pt idx="14">
                  <c:v>1013921.171220783</c:v>
                </c:pt>
                <c:pt idx="15">
                  <c:v>1046987.4589552747</c:v>
                </c:pt>
                <c:pt idx="16">
                  <c:v>1079933.7405939235</c:v>
                </c:pt>
                <c:pt idx="17">
                  <c:v>1145708.7144766136</c:v>
                </c:pt>
                <c:pt idx="18">
                  <c:v>1206426.9722323702</c:v>
                </c:pt>
                <c:pt idx="19">
                  <c:v>1263240.5651573441</c:v>
                </c:pt>
                <c:pt idx="20">
                  <c:v>1314241.5919559165</c:v>
                </c:pt>
                <c:pt idx="21">
                  <c:v>1362096.6055858398</c:v>
                </c:pt>
                <c:pt idx="22">
                  <c:v>1406990.0228145742</c:v>
                </c:pt>
                <c:pt idx="23">
                  <c:v>1450183.4039061372</c:v>
                </c:pt>
                <c:pt idx="24">
                  <c:v>1490871.1360024179</c:v>
                </c:pt>
                <c:pt idx="25">
                  <c:v>1524588.3660540925</c:v>
                </c:pt>
                <c:pt idx="26">
                  <c:v>1557194.5266498772</c:v>
                </c:pt>
                <c:pt idx="27">
                  <c:v>1589045.669878436</c:v>
                </c:pt>
                <c:pt idx="28">
                  <c:v>1623964.1900935723</c:v>
                </c:pt>
                <c:pt idx="29">
                  <c:v>1662098.5062760466</c:v>
                </c:pt>
                <c:pt idx="30">
                  <c:v>1696197.4511063066</c:v>
                </c:pt>
                <c:pt idx="31">
                  <c:v>1730126.1936638032</c:v>
                </c:pt>
                <c:pt idx="32">
                  <c:v>1766204.586740674</c:v>
                </c:pt>
                <c:pt idx="33">
                  <c:v>1795533.2029394193</c:v>
                </c:pt>
                <c:pt idx="34">
                  <c:v>1827003.6237953492</c:v>
                </c:pt>
                <c:pt idx="35">
                  <c:v>1855920.4721193314</c:v>
                </c:pt>
                <c:pt idx="36">
                  <c:v>1887407.1440714153</c:v>
                </c:pt>
                <c:pt idx="37">
                  <c:v>1922865.692067774</c:v>
                </c:pt>
                <c:pt idx="38">
                  <c:v>1953342.4586490176</c:v>
                </c:pt>
                <c:pt idx="39">
                  <c:v>1984501.9984320346</c:v>
                </c:pt>
                <c:pt idx="40">
                  <c:v>2018018.3508490445</c:v>
                </c:pt>
                <c:pt idx="41">
                  <c:v>2051541.8263441385</c:v>
                </c:pt>
                <c:pt idx="42">
                  <c:v>2088657.9790974532</c:v>
                </c:pt>
                <c:pt idx="43">
                  <c:v>2123579.2208677847</c:v>
                </c:pt>
                <c:pt idx="44">
                  <c:v>2158647.0972097921</c:v>
                </c:pt>
                <c:pt idx="45">
                  <c:v>2191713.809849625</c:v>
                </c:pt>
                <c:pt idx="46">
                  <c:v>2230185.9054182232</c:v>
                </c:pt>
                <c:pt idx="47">
                  <c:v>2265431.7007543277</c:v>
                </c:pt>
                <c:pt idx="48">
                  <c:v>2293957.3827646361</c:v>
                </c:pt>
                <c:pt idx="49">
                  <c:v>2331900.8054213556</c:v>
                </c:pt>
                <c:pt idx="50">
                  <c:v>2361192.8464325378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83-494D-857F-4992EF858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501520"/>
        <c:axId val="655501848"/>
      </c:lineChart>
      <c:catAx>
        <c:axId val="65550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01848"/>
        <c:crosses val="autoZero"/>
        <c:auto val="1"/>
        <c:lblAlgn val="ctr"/>
        <c:lblOffset val="100"/>
        <c:noMultiLvlLbl val="0"/>
      </c:catAx>
      <c:valAx>
        <c:axId val="65550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0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366711</xdr:colOff>
      <xdr:row>2</xdr:row>
      <xdr:rowOff>35718</xdr:rowOff>
    </xdr:from>
    <xdr:to>
      <xdr:col>51</xdr:col>
      <xdr:colOff>71436</xdr:colOff>
      <xdr:row>22</xdr:row>
      <xdr:rowOff>111918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A221A-1203-4B3C-801E-A49DF77489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zoomScale="85" zoomScaleNormal="85" workbookViewId="0">
      <selection activeCell="J51" sqref="J51"/>
    </sheetView>
  </sheetViews>
  <sheetFormatPr defaultColWidth="9.1796875" defaultRowHeight="14.5"/>
  <cols>
    <col min="1" max="1" width="13.453125" customWidth="1"/>
    <col min="2" max="2" width="107.453125" customWidth="1"/>
  </cols>
  <sheetData>
    <row r="1" spans="1:2">
      <c r="A1" s="1" t="s">
        <v>14</v>
      </c>
    </row>
    <row r="3" spans="1:2">
      <c r="A3" s="1" t="s">
        <v>0</v>
      </c>
      <c r="B3" s="2" t="s">
        <v>31</v>
      </c>
    </row>
    <row r="4" spans="1:2">
      <c r="B4" s="6" t="s">
        <v>33</v>
      </c>
    </row>
    <row r="5" spans="1:2">
      <c r="B5" s="5"/>
    </row>
    <row r="6" spans="1:2">
      <c r="B6" s="2" t="s">
        <v>9</v>
      </c>
    </row>
    <row r="7" spans="1:2">
      <c r="B7" s="6" t="s">
        <v>66</v>
      </c>
    </row>
    <row r="9" spans="1:2">
      <c r="B9" s="2" t="s">
        <v>10</v>
      </c>
    </row>
    <row r="10" spans="1:2">
      <c r="B10" s="6" t="s">
        <v>12</v>
      </c>
    </row>
    <row r="11" spans="1:2">
      <c r="B11" s="5"/>
    </row>
    <row r="12" spans="1:2">
      <c r="B12" s="2" t="s">
        <v>32</v>
      </c>
    </row>
    <row r="13" spans="1:2">
      <c r="B13" s="6" t="s">
        <v>20</v>
      </c>
    </row>
    <row r="14" spans="1:2">
      <c r="B14" s="6"/>
    </row>
    <row r="15" spans="1:2">
      <c r="B15" s="2" t="s">
        <v>63</v>
      </c>
    </row>
    <row r="16" spans="1:2">
      <c r="B16" s="6" t="s">
        <v>62</v>
      </c>
    </row>
    <row r="18" spans="1:2">
      <c r="A18" s="1" t="s">
        <v>1</v>
      </c>
    </row>
    <row r="19" spans="1:2">
      <c r="A19" s="179">
        <v>1.6093440000000001</v>
      </c>
      <c r="B19" s="180" t="s">
        <v>206</v>
      </c>
    </row>
    <row r="20" spans="1:2">
      <c r="A20" s="181">
        <v>39683.1</v>
      </c>
      <c r="B20" s="180" t="s">
        <v>100</v>
      </c>
    </row>
    <row r="21" spans="1:2">
      <c r="A21" s="8"/>
    </row>
    <row r="22" spans="1:2">
      <c r="A22" t="s">
        <v>34</v>
      </c>
    </row>
    <row r="23" spans="1:2">
      <c r="A23" t="s">
        <v>35</v>
      </c>
    </row>
    <row r="24" spans="1:2">
      <c r="A24" s="8"/>
    </row>
    <row r="25" spans="1:2">
      <c r="A25" s="8" t="s">
        <v>36</v>
      </c>
    </row>
    <row r="26" spans="1:2">
      <c r="A26" s="8" t="s">
        <v>37</v>
      </c>
    </row>
    <row r="27" spans="1:2">
      <c r="A27" s="8" t="s">
        <v>38</v>
      </c>
    </row>
    <row r="28" spans="1:2">
      <c r="A28" s="8" t="s">
        <v>39</v>
      </c>
    </row>
    <row r="29" spans="1:2">
      <c r="A29" s="8" t="s">
        <v>40</v>
      </c>
    </row>
    <row r="30" spans="1:2">
      <c r="A30" s="8" t="s">
        <v>41</v>
      </c>
    </row>
    <row r="32" spans="1:2">
      <c r="A32" t="s">
        <v>48</v>
      </c>
    </row>
    <row r="33" spans="1:1">
      <c r="A33" s="8" t="s">
        <v>49</v>
      </c>
    </row>
    <row r="34" spans="1:1">
      <c r="A34" s="8" t="s">
        <v>42</v>
      </c>
    </row>
    <row r="35" spans="1:1">
      <c r="A35" t="s">
        <v>50</v>
      </c>
    </row>
    <row r="36" spans="1:1">
      <c r="A36" t="s">
        <v>51</v>
      </c>
    </row>
    <row r="37" spans="1:1">
      <c r="A37" t="s">
        <v>52</v>
      </c>
    </row>
    <row r="38" spans="1:1">
      <c r="A38" t="s">
        <v>53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70340-8BFA-48A7-AA4B-9A4381B60EFC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223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224</v>
      </c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</row>
    <row r="4" spans="1:52">
      <c r="A4" s="83" t="s">
        <v>112</v>
      </c>
      <c r="B4" s="118">
        <v>347421.33365370258</v>
      </c>
      <c r="C4" s="118">
        <v>349126.20939086296</v>
      </c>
      <c r="D4" s="118">
        <v>357404.88100235217</v>
      </c>
      <c r="E4" s="118">
        <v>354807.24556669203</v>
      </c>
      <c r="F4" s="118">
        <v>359005.59438465082</v>
      </c>
      <c r="G4" s="118">
        <v>358725.73263791477</v>
      </c>
      <c r="H4" s="118">
        <v>366520.90397335659</v>
      </c>
      <c r="I4" s="118">
        <v>364865.75223927188</v>
      </c>
      <c r="J4" s="118">
        <v>366066.15650070086</v>
      </c>
      <c r="K4" s="118">
        <v>362827.51359199098</v>
      </c>
      <c r="L4" s="118">
        <v>358917.67383922683</v>
      </c>
      <c r="M4" s="118">
        <v>360577.85293910565</v>
      </c>
      <c r="N4" s="118">
        <v>364291.16891267116</v>
      </c>
      <c r="O4" s="118">
        <v>366556.14573999232</v>
      </c>
      <c r="P4" s="118">
        <v>374924.42701642326</v>
      </c>
      <c r="Q4" s="118">
        <v>386616.16208652069</v>
      </c>
      <c r="R4" s="118">
        <v>397696.89472997381</v>
      </c>
      <c r="S4" s="118">
        <v>403532.9880648824</v>
      </c>
      <c r="T4" s="118">
        <v>408156.43481160526</v>
      </c>
      <c r="U4" s="118">
        <v>412741.06200669135</v>
      </c>
      <c r="V4" s="118">
        <v>416912.36737520347</v>
      </c>
      <c r="W4" s="118">
        <v>420537.91153238824</v>
      </c>
      <c r="X4" s="118">
        <v>424059.52286704024</v>
      </c>
      <c r="Y4" s="118">
        <v>427414.28375913348</v>
      </c>
      <c r="Z4" s="118">
        <v>431135.65229358576</v>
      </c>
      <c r="AA4" s="118">
        <v>435248.44874592155</v>
      </c>
      <c r="AB4" s="118">
        <v>440217.81999866152</v>
      </c>
      <c r="AC4" s="118">
        <v>445357.71829328185</v>
      </c>
      <c r="AD4" s="118">
        <v>450413.6867202014</v>
      </c>
      <c r="AE4" s="118">
        <v>455203.92990460561</v>
      </c>
      <c r="AF4" s="118">
        <v>459874.54426470242</v>
      </c>
      <c r="AG4" s="118">
        <v>464229.3042834957</v>
      </c>
      <c r="AH4" s="118">
        <v>468493.96966395865</v>
      </c>
      <c r="AI4" s="118">
        <v>472507.17632799968</v>
      </c>
      <c r="AJ4" s="118">
        <v>476251.83396195935</v>
      </c>
      <c r="AK4" s="118">
        <v>479676.70826784422</v>
      </c>
      <c r="AL4" s="118">
        <v>482798.12606035883</v>
      </c>
      <c r="AM4" s="118">
        <v>485813.54837390716</v>
      </c>
      <c r="AN4" s="118">
        <v>488476.91186016169</v>
      </c>
      <c r="AO4" s="118">
        <v>490871.0522475146</v>
      </c>
      <c r="AP4" s="118">
        <v>493082.12944114144</v>
      </c>
      <c r="AQ4" s="118">
        <v>495276.87933053228</v>
      </c>
      <c r="AR4" s="118">
        <v>497238.19252794876</v>
      </c>
      <c r="AS4" s="118">
        <v>498988.05125849764</v>
      </c>
      <c r="AT4" s="118">
        <v>500566.55719877861</v>
      </c>
      <c r="AU4" s="118">
        <v>502727.95231570199</v>
      </c>
      <c r="AV4" s="118">
        <v>504749.34698813845</v>
      </c>
      <c r="AW4" s="118">
        <v>506472.47607757011</v>
      </c>
      <c r="AX4" s="118">
        <v>508023.42780894809</v>
      </c>
      <c r="AY4" s="118">
        <v>509189.1953735869</v>
      </c>
      <c r="AZ4" s="118">
        <v>510106.13716352615</v>
      </c>
    </row>
    <row r="5" spans="1:52">
      <c r="A5" s="85" t="s">
        <v>113</v>
      </c>
      <c r="B5" s="119">
        <v>344528.02662854688</v>
      </c>
      <c r="C5" s="119">
        <v>346201.13717726228</v>
      </c>
      <c r="D5" s="119">
        <v>354435.40230074205</v>
      </c>
      <c r="E5" s="119">
        <v>351700.65325305529</v>
      </c>
      <c r="F5" s="119">
        <v>355789.421836967</v>
      </c>
      <c r="G5" s="119">
        <v>355366.33031989756</v>
      </c>
      <c r="H5" s="119">
        <v>363157.29449393298</v>
      </c>
      <c r="I5" s="119">
        <v>361477.14802618214</v>
      </c>
      <c r="J5" s="119">
        <v>362811.80105563224</v>
      </c>
      <c r="K5" s="119">
        <v>359744.15937223099</v>
      </c>
      <c r="L5" s="119">
        <v>356057.22411364526</v>
      </c>
      <c r="M5" s="119">
        <v>357600.01514038088</v>
      </c>
      <c r="N5" s="119">
        <v>361334.58474734164</v>
      </c>
      <c r="O5" s="119">
        <v>363545.74717499508</v>
      </c>
      <c r="P5" s="119">
        <v>371820.82907938422</v>
      </c>
      <c r="Q5" s="119">
        <v>383447.32483790943</v>
      </c>
      <c r="R5" s="119">
        <v>394498.37923654303</v>
      </c>
      <c r="S5" s="119">
        <v>400158.15410643769</v>
      </c>
      <c r="T5" s="119">
        <v>404685.99516213161</v>
      </c>
      <c r="U5" s="119">
        <v>409196.96880735905</v>
      </c>
      <c r="V5" s="119">
        <v>413307.53329323273</v>
      </c>
      <c r="W5" s="119">
        <v>416870.51027565537</v>
      </c>
      <c r="X5" s="119">
        <v>420334.81401247659</v>
      </c>
      <c r="Y5" s="119">
        <v>423631.52820899966</v>
      </c>
      <c r="Z5" s="119">
        <v>427307.36464742234</v>
      </c>
      <c r="AA5" s="119">
        <v>431358.7087316066</v>
      </c>
      <c r="AB5" s="119">
        <v>436256.89414955763</v>
      </c>
      <c r="AC5" s="119">
        <v>441325.96288168622</v>
      </c>
      <c r="AD5" s="119">
        <v>446315.33351358591</v>
      </c>
      <c r="AE5" s="119">
        <v>451049.64312523219</v>
      </c>
      <c r="AF5" s="119">
        <v>455673.84341015352</v>
      </c>
      <c r="AG5" s="119">
        <v>459985.66627908562</v>
      </c>
      <c r="AH5" s="119">
        <v>464219.22821415786</v>
      </c>
      <c r="AI5" s="119">
        <v>468202.83976832416</v>
      </c>
      <c r="AJ5" s="119">
        <v>471925.56879103993</v>
      </c>
      <c r="AK5" s="119">
        <v>475328.69027276326</v>
      </c>
      <c r="AL5" s="119">
        <v>478424.77601695916</v>
      </c>
      <c r="AM5" s="119">
        <v>481418.09127394296</v>
      </c>
      <c r="AN5" s="119">
        <v>484034.89922186977</v>
      </c>
      <c r="AO5" s="119">
        <v>486409.98602898372</v>
      </c>
      <c r="AP5" s="119">
        <v>488599.55030371534</v>
      </c>
      <c r="AQ5" s="119">
        <v>490768.1076141409</v>
      </c>
      <c r="AR5" s="119">
        <v>492703.65575988003</v>
      </c>
      <c r="AS5" s="119">
        <v>494430.57532908011</v>
      </c>
      <c r="AT5" s="119">
        <v>495990.60299906082</v>
      </c>
      <c r="AU5" s="119">
        <v>498123.40248214855</v>
      </c>
      <c r="AV5" s="119">
        <v>500119.4865779464</v>
      </c>
      <c r="AW5" s="119">
        <v>501822.70706534112</v>
      </c>
      <c r="AX5" s="119">
        <v>503342.22290039371</v>
      </c>
      <c r="AY5" s="119">
        <v>504483.01770584192</v>
      </c>
      <c r="AZ5" s="119">
        <v>505369.7422077519</v>
      </c>
    </row>
    <row r="6" spans="1:52">
      <c r="A6" s="87" t="s">
        <v>114</v>
      </c>
      <c r="B6" s="120">
        <v>4573</v>
      </c>
      <c r="C6" s="120">
        <v>4816</v>
      </c>
      <c r="D6" s="120">
        <v>5080</v>
      </c>
      <c r="E6" s="120">
        <v>5607</v>
      </c>
      <c r="F6" s="120">
        <v>5155</v>
      </c>
      <c r="G6" s="120">
        <v>5432</v>
      </c>
      <c r="H6" s="120">
        <v>5197</v>
      </c>
      <c r="I6" s="120">
        <v>5588</v>
      </c>
      <c r="J6" s="120">
        <v>5142</v>
      </c>
      <c r="K6" s="120">
        <v>5177.699999999998</v>
      </c>
      <c r="L6" s="120">
        <v>4653.9899999999989</v>
      </c>
      <c r="M6" s="120">
        <v>4642.0000000000009</v>
      </c>
      <c r="N6" s="120">
        <v>4505.49</v>
      </c>
      <c r="O6" s="120">
        <v>4328</v>
      </c>
      <c r="P6" s="120">
        <v>4459</v>
      </c>
      <c r="Q6" s="120">
        <v>4507.63</v>
      </c>
      <c r="R6" s="120">
        <v>4867.1876153450185</v>
      </c>
      <c r="S6" s="120">
        <v>5091.4788858278816</v>
      </c>
      <c r="T6" s="120">
        <v>5250.2455488727919</v>
      </c>
      <c r="U6" s="120">
        <v>5410.4903460225796</v>
      </c>
      <c r="V6" s="120">
        <v>5568.5258461026733</v>
      </c>
      <c r="W6" s="120">
        <v>5727.7145261681035</v>
      </c>
      <c r="X6" s="120">
        <v>5902.3927490780397</v>
      </c>
      <c r="Y6" s="120">
        <v>6094.78484947982</v>
      </c>
      <c r="Z6" s="120">
        <v>6315.8343831837892</v>
      </c>
      <c r="AA6" s="120">
        <v>6560.7375457055787</v>
      </c>
      <c r="AB6" s="120">
        <v>6817.9438769791896</v>
      </c>
      <c r="AC6" s="120">
        <v>7067.2676923324998</v>
      </c>
      <c r="AD6" s="120">
        <v>7307.2032278424549</v>
      </c>
      <c r="AE6" s="120">
        <v>7550.9931229313424</v>
      </c>
      <c r="AF6" s="120">
        <v>7817.1506099829003</v>
      </c>
      <c r="AG6" s="120">
        <v>8112.5095539251761</v>
      </c>
      <c r="AH6" s="120">
        <v>8425.2716054302437</v>
      </c>
      <c r="AI6" s="120">
        <v>8751.2627779790291</v>
      </c>
      <c r="AJ6" s="120">
        <v>9077.1827392546038</v>
      </c>
      <c r="AK6" s="120">
        <v>9393.1444000217671</v>
      </c>
      <c r="AL6" s="120">
        <v>9700.0037139013002</v>
      </c>
      <c r="AM6" s="120">
        <v>10006.990901962396</v>
      </c>
      <c r="AN6" s="120">
        <v>10311.563800273598</v>
      </c>
      <c r="AO6" s="120">
        <v>10611.08127694756</v>
      </c>
      <c r="AP6" s="120">
        <v>10901.904329894136</v>
      </c>
      <c r="AQ6" s="120">
        <v>11183.503221199117</v>
      </c>
      <c r="AR6" s="120">
        <v>11455.872357558714</v>
      </c>
      <c r="AS6" s="120">
        <v>11723.183208413036</v>
      </c>
      <c r="AT6" s="120">
        <v>11987.911612266409</v>
      </c>
      <c r="AU6" s="120">
        <v>12279.548326817585</v>
      </c>
      <c r="AV6" s="120">
        <v>12589.635744121479</v>
      </c>
      <c r="AW6" s="120">
        <v>12888.65452341938</v>
      </c>
      <c r="AX6" s="120">
        <v>13183.774713747391</v>
      </c>
      <c r="AY6" s="120">
        <v>13472.970508136357</v>
      </c>
      <c r="AZ6" s="120">
        <v>13760.169448636283</v>
      </c>
    </row>
    <row r="7" spans="1:52">
      <c r="A7" s="89" t="s">
        <v>68</v>
      </c>
      <c r="B7" s="131">
        <v>337376.02662854688</v>
      </c>
      <c r="C7" s="131">
        <v>338807.13717726228</v>
      </c>
      <c r="D7" s="131">
        <v>346752.90230074205</v>
      </c>
      <c r="E7" s="131">
        <v>343455.86870999791</v>
      </c>
      <c r="F7" s="131">
        <v>348003.36764639028</v>
      </c>
      <c r="G7" s="131">
        <v>347314.39746252005</v>
      </c>
      <c r="H7" s="131">
        <v>355288.59008843568</v>
      </c>
      <c r="I7" s="131">
        <v>353261.39023564011</v>
      </c>
      <c r="J7" s="131">
        <v>355077.80105563224</v>
      </c>
      <c r="K7" s="131">
        <v>352101.66220961959</v>
      </c>
      <c r="L7" s="131">
        <v>349023.22105190728</v>
      </c>
      <c r="M7" s="131">
        <v>350669.17875910806</v>
      </c>
      <c r="N7" s="131">
        <v>354609.31937239086</v>
      </c>
      <c r="O7" s="131">
        <v>356963.74717499508</v>
      </c>
      <c r="P7" s="131">
        <v>365142.5039081226</v>
      </c>
      <c r="Q7" s="131">
        <v>376787.69483790942</v>
      </c>
      <c r="R7" s="131">
        <v>387717.3813250332</v>
      </c>
      <c r="S7" s="131">
        <v>393123.42642114672</v>
      </c>
      <c r="T7" s="131">
        <v>397477.10872985888</v>
      </c>
      <c r="U7" s="131">
        <v>401815.50176823937</v>
      </c>
      <c r="V7" s="131">
        <v>405756.72594702529</v>
      </c>
      <c r="W7" s="131">
        <v>409149.37592510454</v>
      </c>
      <c r="X7" s="131">
        <v>412427.95169389894</v>
      </c>
      <c r="Y7" s="131">
        <v>415521.96753114904</v>
      </c>
      <c r="Z7" s="131">
        <v>418965.90648795839</v>
      </c>
      <c r="AA7" s="131">
        <v>422761.39134951634</v>
      </c>
      <c r="AB7" s="131">
        <v>427390.2611598341</v>
      </c>
      <c r="AC7" s="131">
        <v>432198.25881150831</v>
      </c>
      <c r="AD7" s="131">
        <v>436936.42486787535</v>
      </c>
      <c r="AE7" s="131">
        <v>441416.51797727391</v>
      </c>
      <c r="AF7" s="131">
        <v>445764.49915228627</v>
      </c>
      <c r="AG7" s="131">
        <v>449771.46959241561</v>
      </c>
      <c r="AH7" s="131">
        <v>453682.90964365809</v>
      </c>
      <c r="AI7" s="131">
        <v>457331.94842212147</v>
      </c>
      <c r="AJ7" s="131">
        <v>460720.40297535161</v>
      </c>
      <c r="AK7" s="131">
        <v>463800.15493786364</v>
      </c>
      <c r="AL7" s="131">
        <v>466582.40555714309</v>
      </c>
      <c r="AM7" s="131">
        <v>469262.12988483731</v>
      </c>
      <c r="AN7" s="131">
        <v>471568.35859347205</v>
      </c>
      <c r="AO7" s="131">
        <v>473638.18764976138</v>
      </c>
      <c r="AP7" s="131">
        <v>475530.95703108306</v>
      </c>
      <c r="AQ7" s="131">
        <v>477411.83524350933</v>
      </c>
      <c r="AR7" s="131">
        <v>479069.35678082902</v>
      </c>
      <c r="AS7" s="131">
        <v>480523.16160967876</v>
      </c>
      <c r="AT7" s="131">
        <v>481812.5507779264</v>
      </c>
      <c r="AU7" s="131">
        <v>483646.53839753493</v>
      </c>
      <c r="AV7" s="131">
        <v>485325.53892620472</v>
      </c>
      <c r="AW7" s="131">
        <v>486721.98011111509</v>
      </c>
      <c r="AX7" s="131">
        <v>487938.43807876162</v>
      </c>
      <c r="AY7" s="131">
        <v>488782.14214471361</v>
      </c>
      <c r="AZ7" s="131">
        <v>489373.90048311674</v>
      </c>
    </row>
    <row r="8" spans="1:52">
      <c r="A8" s="89" t="s">
        <v>69</v>
      </c>
      <c r="B8" s="131">
        <v>2578.9999999999995</v>
      </c>
      <c r="C8" s="131">
        <v>2578</v>
      </c>
      <c r="D8" s="131">
        <v>2602.5</v>
      </c>
      <c r="E8" s="131">
        <v>2637.784543057367</v>
      </c>
      <c r="F8" s="131">
        <v>2631.0541905767018</v>
      </c>
      <c r="G8" s="131">
        <v>2619.932857377531</v>
      </c>
      <c r="H8" s="131">
        <v>2671.7044054973176</v>
      </c>
      <c r="I8" s="131">
        <v>2627.7577905420512</v>
      </c>
      <c r="J8" s="131">
        <v>2592</v>
      </c>
      <c r="K8" s="131">
        <v>2464.7971626113899</v>
      </c>
      <c r="L8" s="131">
        <v>2380.013061738005</v>
      </c>
      <c r="M8" s="131">
        <v>2288.8363812728367</v>
      </c>
      <c r="N8" s="131">
        <v>2219.7753749507651</v>
      </c>
      <c r="O8" s="131">
        <v>2254</v>
      </c>
      <c r="P8" s="131">
        <v>2219.325171261612</v>
      </c>
      <c r="Q8" s="131">
        <v>2151.9999999999995</v>
      </c>
      <c r="R8" s="131">
        <v>1913.810296164821</v>
      </c>
      <c r="S8" s="131">
        <v>1943.2487994631181</v>
      </c>
      <c r="T8" s="131">
        <v>1958.6408833999117</v>
      </c>
      <c r="U8" s="131">
        <v>1970.9766930970713</v>
      </c>
      <c r="V8" s="131">
        <v>1982.2815001047745</v>
      </c>
      <c r="W8" s="131">
        <v>1993.4198243827057</v>
      </c>
      <c r="X8" s="131">
        <v>2004.4695694996012</v>
      </c>
      <c r="Y8" s="131">
        <v>2014.7758283708379</v>
      </c>
      <c r="Z8" s="131">
        <v>2025.6237762801425</v>
      </c>
      <c r="AA8" s="131">
        <v>2036.57983638467</v>
      </c>
      <c r="AB8" s="131">
        <v>2048.6891127443723</v>
      </c>
      <c r="AC8" s="131">
        <v>2060.4363778454267</v>
      </c>
      <c r="AD8" s="131">
        <v>2071.7054178681233</v>
      </c>
      <c r="AE8" s="131">
        <v>2082.1320250269359</v>
      </c>
      <c r="AF8" s="131">
        <v>2092.1936478843691</v>
      </c>
      <c r="AG8" s="131">
        <v>2101.6871327448266</v>
      </c>
      <c r="AH8" s="131">
        <v>2111.0469650695459</v>
      </c>
      <c r="AI8" s="131">
        <v>2119.6285682236989</v>
      </c>
      <c r="AJ8" s="131">
        <v>2127.9830764337203</v>
      </c>
      <c r="AK8" s="131">
        <v>2135.3909348778825</v>
      </c>
      <c r="AL8" s="131">
        <v>2142.3667459147237</v>
      </c>
      <c r="AM8" s="131">
        <v>2148.9704871432818</v>
      </c>
      <c r="AN8" s="131">
        <v>2154.9768281241172</v>
      </c>
      <c r="AO8" s="131">
        <v>2160.7171022747571</v>
      </c>
      <c r="AP8" s="131">
        <v>2166.6889427381639</v>
      </c>
      <c r="AQ8" s="131">
        <v>2172.7691494324758</v>
      </c>
      <c r="AR8" s="131">
        <v>2178.4266214923118</v>
      </c>
      <c r="AS8" s="131">
        <v>2184.2305109883396</v>
      </c>
      <c r="AT8" s="131">
        <v>2190.1406088680587</v>
      </c>
      <c r="AU8" s="131">
        <v>2197.3157577960392</v>
      </c>
      <c r="AV8" s="131">
        <v>2204.3119076202456</v>
      </c>
      <c r="AW8" s="131">
        <v>2212.0724308066556</v>
      </c>
      <c r="AX8" s="131">
        <v>2220.0101078847106</v>
      </c>
      <c r="AY8" s="131">
        <v>2227.9050529919205</v>
      </c>
      <c r="AZ8" s="131">
        <v>2235.6722759988402</v>
      </c>
    </row>
    <row r="9" spans="1:52">
      <c r="A9" s="85" t="s">
        <v>115</v>
      </c>
      <c r="B9" s="119">
        <v>546.36605014424049</v>
      </c>
      <c r="C9" s="119">
        <v>583.90895349957668</v>
      </c>
      <c r="D9" s="119">
        <v>579.15251781011625</v>
      </c>
      <c r="E9" s="119">
        <v>604.79262113092284</v>
      </c>
      <c r="F9" s="119">
        <v>475.06981175050726</v>
      </c>
      <c r="G9" s="119">
        <v>469.77138136337595</v>
      </c>
      <c r="H9" s="119">
        <v>479.09564905306746</v>
      </c>
      <c r="I9" s="119">
        <v>493.14672977795021</v>
      </c>
      <c r="J9" s="119">
        <v>510.14858043093386</v>
      </c>
      <c r="K9" s="119">
        <v>527.0895653396642</v>
      </c>
      <c r="L9" s="119">
        <v>554.99096286861095</v>
      </c>
      <c r="M9" s="119">
        <v>572.54025673098965</v>
      </c>
      <c r="N9" s="119">
        <v>613.14431170440844</v>
      </c>
      <c r="O9" s="119">
        <v>646.66476024904921</v>
      </c>
      <c r="P9" s="119">
        <v>680.32190740583223</v>
      </c>
      <c r="Q9" s="119">
        <v>695.21025621114939</v>
      </c>
      <c r="R9" s="119">
        <v>710.65217407526654</v>
      </c>
      <c r="S9" s="119">
        <v>726.57954366388662</v>
      </c>
      <c r="T9" s="119">
        <v>738.11464366155849</v>
      </c>
      <c r="U9" s="119">
        <v>748.62945621743631</v>
      </c>
      <c r="V9" s="119">
        <v>758.02899796809334</v>
      </c>
      <c r="W9" s="119">
        <v>767.5925888283773</v>
      </c>
      <c r="X9" s="119">
        <v>775.92282233827575</v>
      </c>
      <c r="Y9" s="119">
        <v>784.08280402232867</v>
      </c>
      <c r="Z9" s="119">
        <v>794.01800640227555</v>
      </c>
      <c r="AA9" s="119">
        <v>803.75575216268282</v>
      </c>
      <c r="AB9" s="119">
        <v>815.13193207524728</v>
      </c>
      <c r="AC9" s="119">
        <v>827.12675074454819</v>
      </c>
      <c r="AD9" s="119">
        <v>839.22222380884307</v>
      </c>
      <c r="AE9" s="119">
        <v>851.23417686719256</v>
      </c>
      <c r="AF9" s="119">
        <v>860.59977454062869</v>
      </c>
      <c r="AG9" s="119">
        <v>869.3248326705492</v>
      </c>
      <c r="AH9" s="119">
        <v>877.07813841433767</v>
      </c>
      <c r="AI9" s="119">
        <v>884.69328857428059</v>
      </c>
      <c r="AJ9" s="119">
        <v>892.17334417525274</v>
      </c>
      <c r="AK9" s="119">
        <v>899.15909750132278</v>
      </c>
      <c r="AL9" s="119">
        <v>906.47745544763734</v>
      </c>
      <c r="AM9" s="119">
        <v>914.24947684783865</v>
      </c>
      <c r="AN9" s="119">
        <v>921.33941232138829</v>
      </c>
      <c r="AO9" s="119">
        <v>927.95789220063205</v>
      </c>
      <c r="AP9" s="119">
        <v>934.0761332006258</v>
      </c>
      <c r="AQ9" s="119">
        <v>940.07221291507449</v>
      </c>
      <c r="AR9" s="119">
        <v>946.17183636741265</v>
      </c>
      <c r="AS9" s="119">
        <v>951.68299504414608</v>
      </c>
      <c r="AT9" s="119">
        <v>956.70891242809842</v>
      </c>
      <c r="AU9" s="119">
        <v>961.54410929362984</v>
      </c>
      <c r="AV9" s="119">
        <v>964.84909999874696</v>
      </c>
      <c r="AW9" s="119">
        <v>967.39121437773031</v>
      </c>
      <c r="AX9" s="119">
        <v>970.52666950603611</v>
      </c>
      <c r="AY9" s="119">
        <v>974.20371839582003</v>
      </c>
      <c r="AZ9" s="119">
        <v>979.34642223049082</v>
      </c>
    </row>
    <row r="10" spans="1:52">
      <c r="A10" s="87" t="s">
        <v>116</v>
      </c>
      <c r="B10" s="120">
        <v>437.04135947803536</v>
      </c>
      <c r="C10" s="120">
        <v>474.49249249704064</v>
      </c>
      <c r="D10" s="120">
        <v>469.9720376724311</v>
      </c>
      <c r="E10" s="120">
        <v>495.97922233856127</v>
      </c>
      <c r="F10" s="120">
        <v>360.16254378744782</v>
      </c>
      <c r="G10" s="120">
        <v>355.27548116479829</v>
      </c>
      <c r="H10" s="120">
        <v>358.874411173515</v>
      </c>
      <c r="I10" s="120">
        <v>368.77609939253722</v>
      </c>
      <c r="J10" s="120">
        <v>382.13292384357442</v>
      </c>
      <c r="K10" s="120">
        <v>398.87751293148909</v>
      </c>
      <c r="L10" s="120">
        <v>422.24951612309047</v>
      </c>
      <c r="M10" s="120">
        <v>422.26616401630599</v>
      </c>
      <c r="N10" s="120">
        <v>455.37156561114921</v>
      </c>
      <c r="O10" s="120">
        <v>484.86415314396254</v>
      </c>
      <c r="P10" s="120">
        <v>513.22609822713207</v>
      </c>
      <c r="Q10" s="120">
        <v>519.70554655083004</v>
      </c>
      <c r="R10" s="120">
        <v>529.61064287402769</v>
      </c>
      <c r="S10" s="120">
        <v>538.49074190443378</v>
      </c>
      <c r="T10" s="120">
        <v>546.02865734780607</v>
      </c>
      <c r="U10" s="120">
        <v>552.45697437546642</v>
      </c>
      <c r="V10" s="120">
        <v>557.80322545917193</v>
      </c>
      <c r="W10" s="120">
        <v>563.29884838697285</v>
      </c>
      <c r="X10" s="120">
        <v>568.20493937227968</v>
      </c>
      <c r="Y10" s="120">
        <v>572.82795754940503</v>
      </c>
      <c r="Z10" s="120">
        <v>577.53947598359184</v>
      </c>
      <c r="AA10" s="120">
        <v>582.11777892865166</v>
      </c>
      <c r="AB10" s="120">
        <v>587.35660048268949</v>
      </c>
      <c r="AC10" s="120">
        <v>592.77565567450051</v>
      </c>
      <c r="AD10" s="120">
        <v>598.11704325865423</v>
      </c>
      <c r="AE10" s="120">
        <v>603.7474588595569</v>
      </c>
      <c r="AF10" s="120">
        <v>608.02532481417938</v>
      </c>
      <c r="AG10" s="120">
        <v>611.96716931116259</v>
      </c>
      <c r="AH10" s="120">
        <v>614.9207087450884</v>
      </c>
      <c r="AI10" s="120">
        <v>618.36091247294792</v>
      </c>
      <c r="AJ10" s="120">
        <v>621.89628497956687</v>
      </c>
      <c r="AK10" s="120">
        <v>624.84941184571198</v>
      </c>
      <c r="AL10" s="120">
        <v>628.28840465930932</v>
      </c>
      <c r="AM10" s="120">
        <v>631.91466304701692</v>
      </c>
      <c r="AN10" s="120">
        <v>635.03433419428927</v>
      </c>
      <c r="AO10" s="120">
        <v>637.8740603288262</v>
      </c>
      <c r="AP10" s="120">
        <v>640.33218014488716</v>
      </c>
      <c r="AQ10" s="120">
        <v>642.77775226044798</v>
      </c>
      <c r="AR10" s="120">
        <v>645.31653671652327</v>
      </c>
      <c r="AS10" s="120">
        <v>647.4215780382541</v>
      </c>
      <c r="AT10" s="120">
        <v>648.92470755052852</v>
      </c>
      <c r="AU10" s="120">
        <v>649.83705814914674</v>
      </c>
      <c r="AV10" s="120">
        <v>649.22228518660518</v>
      </c>
      <c r="AW10" s="120">
        <v>647.72222913618157</v>
      </c>
      <c r="AX10" s="120">
        <v>646.35981957519948</v>
      </c>
      <c r="AY10" s="120">
        <v>645.45365505174959</v>
      </c>
      <c r="AZ10" s="120">
        <v>645.71584579175476</v>
      </c>
    </row>
    <row r="11" spans="1:52">
      <c r="A11" s="89" t="s">
        <v>117</v>
      </c>
      <c r="B11" s="131">
        <v>0</v>
      </c>
      <c r="C11" s="131">
        <v>0</v>
      </c>
      <c r="D11" s="131">
        <v>0</v>
      </c>
      <c r="E11" s="131">
        <v>0</v>
      </c>
      <c r="F11" s="131">
        <v>1.3356965793137296</v>
      </c>
      <c r="G11" s="131">
        <v>1.3606485440019811</v>
      </c>
      <c r="H11" s="131">
        <v>2.7029860331062423</v>
      </c>
      <c r="I11" s="131">
        <v>4.1011587411046024</v>
      </c>
      <c r="J11" s="131">
        <v>2.9138329108391434</v>
      </c>
      <c r="K11" s="131">
        <v>3.0291088356386124</v>
      </c>
      <c r="L11" s="131">
        <v>2.9985806522914382</v>
      </c>
      <c r="M11" s="131">
        <v>12.792264820595801</v>
      </c>
      <c r="N11" s="131">
        <v>12.713846515512726</v>
      </c>
      <c r="O11" s="131">
        <v>12.647639198839109</v>
      </c>
      <c r="P11" s="131">
        <v>12.522901772868007</v>
      </c>
      <c r="Q11" s="131">
        <v>12.480453449169845</v>
      </c>
      <c r="R11" s="131">
        <v>12.477967798214024</v>
      </c>
      <c r="S11" s="131">
        <v>13.384425553887631</v>
      </c>
      <c r="T11" s="131">
        <v>13.909658733653517</v>
      </c>
      <c r="U11" s="131">
        <v>14.435116728400651</v>
      </c>
      <c r="V11" s="131">
        <v>14.962558844544549</v>
      </c>
      <c r="W11" s="131">
        <v>15.509639582567887</v>
      </c>
      <c r="X11" s="131">
        <v>16.131207310047394</v>
      </c>
      <c r="Y11" s="131">
        <v>16.878623283367538</v>
      </c>
      <c r="Z11" s="131">
        <v>17.795462698430057</v>
      </c>
      <c r="AA11" s="131">
        <v>19.185335393200074</v>
      </c>
      <c r="AB11" s="131">
        <v>21.230347083155223</v>
      </c>
      <c r="AC11" s="131">
        <v>23.901633893032184</v>
      </c>
      <c r="AD11" s="131">
        <v>26.511004746928684</v>
      </c>
      <c r="AE11" s="131">
        <v>28.906542321644174</v>
      </c>
      <c r="AF11" s="131">
        <v>30.819093589961113</v>
      </c>
      <c r="AG11" s="131">
        <v>32.613861872202541</v>
      </c>
      <c r="AH11" s="131">
        <v>34.54202527448976</v>
      </c>
      <c r="AI11" s="131">
        <v>36.051238966407652</v>
      </c>
      <c r="AJ11" s="131">
        <v>37.460169875652511</v>
      </c>
      <c r="AK11" s="131">
        <v>39.045259985076015</v>
      </c>
      <c r="AL11" s="131">
        <v>40.574485026927114</v>
      </c>
      <c r="AM11" s="131">
        <v>42.238946589561671</v>
      </c>
      <c r="AN11" s="131">
        <v>43.89050433406598</v>
      </c>
      <c r="AO11" s="131">
        <v>45.380467693221391</v>
      </c>
      <c r="AP11" s="131">
        <v>46.727022244042743</v>
      </c>
      <c r="AQ11" s="131">
        <v>47.905269083335412</v>
      </c>
      <c r="AR11" s="131">
        <v>49.061269491740511</v>
      </c>
      <c r="AS11" s="131">
        <v>49.997357016143631</v>
      </c>
      <c r="AT11" s="131">
        <v>50.871117729279526</v>
      </c>
      <c r="AU11" s="131">
        <v>51.891640055437975</v>
      </c>
      <c r="AV11" s="131">
        <v>52.902456867319863</v>
      </c>
      <c r="AW11" s="131">
        <v>53.730471684905559</v>
      </c>
      <c r="AX11" s="131">
        <v>54.673572253667203</v>
      </c>
      <c r="AY11" s="131">
        <v>55.525550945398045</v>
      </c>
      <c r="AZ11" s="131">
        <v>56.397852058448549</v>
      </c>
    </row>
    <row r="12" spans="1:52">
      <c r="A12" s="89" t="s">
        <v>118</v>
      </c>
      <c r="B12" s="131">
        <v>109.32469066620516</v>
      </c>
      <c r="C12" s="131">
        <v>109.41646100253607</v>
      </c>
      <c r="D12" s="131">
        <v>109.18048013768515</v>
      </c>
      <c r="E12" s="131">
        <v>108.81339879236154</v>
      </c>
      <c r="F12" s="131">
        <v>113.57157138374573</v>
      </c>
      <c r="G12" s="131">
        <v>113.13525165457567</v>
      </c>
      <c r="H12" s="131">
        <v>117.5182518464462</v>
      </c>
      <c r="I12" s="131">
        <v>120.2694716443084</v>
      </c>
      <c r="J12" s="131">
        <v>125.10182367652033</v>
      </c>
      <c r="K12" s="131">
        <v>125.1829435725365</v>
      </c>
      <c r="L12" s="131">
        <v>129.74286609322905</v>
      </c>
      <c r="M12" s="131">
        <v>137.4818278940879</v>
      </c>
      <c r="N12" s="131">
        <v>145.05889957774656</v>
      </c>
      <c r="O12" s="131">
        <v>149.15296790624757</v>
      </c>
      <c r="P12" s="131">
        <v>154.57290740583215</v>
      </c>
      <c r="Q12" s="131">
        <v>163.02425621114946</v>
      </c>
      <c r="R12" s="131">
        <v>168.56356340302492</v>
      </c>
      <c r="S12" s="131">
        <v>174.70437620556521</v>
      </c>
      <c r="T12" s="131">
        <v>178.17632758009896</v>
      </c>
      <c r="U12" s="131">
        <v>181.73736511356921</v>
      </c>
      <c r="V12" s="131">
        <v>185.26321366437685</v>
      </c>
      <c r="W12" s="131">
        <v>188.78410085883658</v>
      </c>
      <c r="X12" s="131">
        <v>191.5866756559486</v>
      </c>
      <c r="Y12" s="131">
        <v>194.37622318955601</v>
      </c>
      <c r="Z12" s="131">
        <v>198.68306772025366</v>
      </c>
      <c r="AA12" s="131">
        <v>202.45263784083116</v>
      </c>
      <c r="AB12" s="131">
        <v>206.54498450940255</v>
      </c>
      <c r="AC12" s="131">
        <v>210.44946117701551</v>
      </c>
      <c r="AD12" s="131">
        <v>214.59417580326013</v>
      </c>
      <c r="AE12" s="131">
        <v>218.58017568599143</v>
      </c>
      <c r="AF12" s="131">
        <v>221.75535613648827</v>
      </c>
      <c r="AG12" s="131">
        <v>224.74380148718407</v>
      </c>
      <c r="AH12" s="131">
        <v>227.61540439475942</v>
      </c>
      <c r="AI12" s="131">
        <v>230.2811371349251</v>
      </c>
      <c r="AJ12" s="131">
        <v>232.8168893200334</v>
      </c>
      <c r="AK12" s="131">
        <v>235.26442567053476</v>
      </c>
      <c r="AL12" s="131">
        <v>237.61456576140091</v>
      </c>
      <c r="AM12" s="131">
        <v>240.09586721126004</v>
      </c>
      <c r="AN12" s="131">
        <v>242.41457379303304</v>
      </c>
      <c r="AO12" s="131">
        <v>244.70336417858448</v>
      </c>
      <c r="AP12" s="131">
        <v>247.01693081169591</v>
      </c>
      <c r="AQ12" s="131">
        <v>249.38919157129115</v>
      </c>
      <c r="AR12" s="131">
        <v>251.79403015914886</v>
      </c>
      <c r="AS12" s="131">
        <v>254.26405998974835</v>
      </c>
      <c r="AT12" s="131">
        <v>256.9130871482904</v>
      </c>
      <c r="AU12" s="131">
        <v>259.8154110890452</v>
      </c>
      <c r="AV12" s="131">
        <v>262.72435794482192</v>
      </c>
      <c r="AW12" s="131">
        <v>265.93851355664322</v>
      </c>
      <c r="AX12" s="131">
        <v>269.49327767716937</v>
      </c>
      <c r="AY12" s="131">
        <v>273.22451239867235</v>
      </c>
      <c r="AZ12" s="131">
        <v>277.23272438028749</v>
      </c>
    </row>
    <row r="13" spans="1:52">
      <c r="A13" s="85" t="s">
        <v>119</v>
      </c>
      <c r="B13" s="119">
        <v>2346.9409750114178</v>
      </c>
      <c r="C13" s="119">
        <v>2341.1632601011243</v>
      </c>
      <c r="D13" s="119">
        <v>2390.326183799978</v>
      </c>
      <c r="E13" s="119">
        <v>2501.7996925058114</v>
      </c>
      <c r="F13" s="119">
        <v>2741.1027359332998</v>
      </c>
      <c r="G13" s="119">
        <v>2889.630936653818</v>
      </c>
      <c r="H13" s="119">
        <v>2884.5138303705644</v>
      </c>
      <c r="I13" s="119">
        <v>2895.4574833117913</v>
      </c>
      <c r="J13" s="119">
        <v>2744.206864637662</v>
      </c>
      <c r="K13" s="119">
        <v>2556.2646544202926</v>
      </c>
      <c r="L13" s="119">
        <v>2305.4587627129281</v>
      </c>
      <c r="M13" s="119">
        <v>2405.2975419937629</v>
      </c>
      <c r="N13" s="119">
        <v>2343.4398536251347</v>
      </c>
      <c r="O13" s="119">
        <v>2363.7338047482135</v>
      </c>
      <c r="P13" s="119">
        <v>2423.276029633209</v>
      </c>
      <c r="Q13" s="119">
        <v>2473.626992400099</v>
      </c>
      <c r="R13" s="119">
        <v>2487.8633193555224</v>
      </c>
      <c r="S13" s="119">
        <v>2648.2544147807948</v>
      </c>
      <c r="T13" s="119">
        <v>2732.3250058120793</v>
      </c>
      <c r="U13" s="119">
        <v>2795.4637431148712</v>
      </c>
      <c r="V13" s="119">
        <v>2846.8050840026849</v>
      </c>
      <c r="W13" s="119">
        <v>2899.8086679045041</v>
      </c>
      <c r="X13" s="119">
        <v>2948.7860322253691</v>
      </c>
      <c r="Y13" s="119">
        <v>2998.6727461114629</v>
      </c>
      <c r="Z13" s="119">
        <v>3034.2696397611435</v>
      </c>
      <c r="AA13" s="119">
        <v>3085.9842621523012</v>
      </c>
      <c r="AB13" s="119">
        <v>3145.7939170286345</v>
      </c>
      <c r="AC13" s="119">
        <v>3204.6286608510763</v>
      </c>
      <c r="AD13" s="119">
        <v>3259.1309828066505</v>
      </c>
      <c r="AE13" s="119">
        <v>3303.0526025062254</v>
      </c>
      <c r="AF13" s="119">
        <v>3340.1010800082872</v>
      </c>
      <c r="AG13" s="119">
        <v>3374.3131717395363</v>
      </c>
      <c r="AH13" s="119">
        <v>3397.6633113864118</v>
      </c>
      <c r="AI13" s="119">
        <v>3419.6432711012235</v>
      </c>
      <c r="AJ13" s="119">
        <v>3434.0918267441202</v>
      </c>
      <c r="AK13" s="119">
        <v>3448.858897579632</v>
      </c>
      <c r="AL13" s="119">
        <v>3466.8725879519857</v>
      </c>
      <c r="AM13" s="119">
        <v>3481.2076231163719</v>
      </c>
      <c r="AN13" s="119">
        <v>3520.6732259705586</v>
      </c>
      <c r="AO13" s="119">
        <v>3533.1083263302644</v>
      </c>
      <c r="AP13" s="119">
        <v>3548.5030042254762</v>
      </c>
      <c r="AQ13" s="119">
        <v>3568.6995034763104</v>
      </c>
      <c r="AR13" s="119">
        <v>3588.3649317013187</v>
      </c>
      <c r="AS13" s="119">
        <v>3605.7929343733649</v>
      </c>
      <c r="AT13" s="119">
        <v>3619.245287289692</v>
      </c>
      <c r="AU13" s="119">
        <v>3643.0057242598255</v>
      </c>
      <c r="AV13" s="119">
        <v>3665.011310193282</v>
      </c>
      <c r="AW13" s="119">
        <v>3682.3777978512981</v>
      </c>
      <c r="AX13" s="119">
        <v>3710.6782390483518</v>
      </c>
      <c r="AY13" s="119">
        <v>3731.9739493491211</v>
      </c>
      <c r="AZ13" s="119">
        <v>3757.0485335437947</v>
      </c>
    </row>
    <row r="14" spans="1:52">
      <c r="A14" s="87" t="s">
        <v>120</v>
      </c>
      <c r="B14" s="120">
        <v>122.68977353586955</v>
      </c>
      <c r="C14" s="120">
        <v>134.42773275706008</v>
      </c>
      <c r="D14" s="120">
        <v>146.9392866267489</v>
      </c>
      <c r="E14" s="120">
        <v>158.01735970294251</v>
      </c>
      <c r="F14" s="120">
        <v>171.53948905286393</v>
      </c>
      <c r="G14" s="120">
        <v>179.04269612872187</v>
      </c>
      <c r="H14" s="120">
        <v>176.49967158404772</v>
      </c>
      <c r="I14" s="120">
        <v>172.3162368530752</v>
      </c>
      <c r="J14" s="120">
        <v>164.34336555449303</v>
      </c>
      <c r="K14" s="120">
        <v>150.17697725547254</v>
      </c>
      <c r="L14" s="120">
        <v>134.67840152060108</v>
      </c>
      <c r="M14" s="120">
        <v>135.40170659233664</v>
      </c>
      <c r="N14" s="120">
        <v>129.95758969092168</v>
      </c>
      <c r="O14" s="120">
        <v>130.05324297100975</v>
      </c>
      <c r="P14" s="120">
        <v>125.09135636166614</v>
      </c>
      <c r="Q14" s="120">
        <v>125.5162809905529</v>
      </c>
      <c r="R14" s="120">
        <v>127.08366576372369</v>
      </c>
      <c r="S14" s="120">
        <v>131.23950849997397</v>
      </c>
      <c r="T14" s="120">
        <v>133.45493846596551</v>
      </c>
      <c r="U14" s="120">
        <v>134.89617666198649</v>
      </c>
      <c r="V14" s="120">
        <v>135.9016505648184</v>
      </c>
      <c r="W14" s="120">
        <v>136.82229065331444</v>
      </c>
      <c r="X14" s="120">
        <v>137.51635172508867</v>
      </c>
      <c r="Y14" s="120">
        <v>138.08600297238448</v>
      </c>
      <c r="Z14" s="120">
        <v>139.51813453982663</v>
      </c>
      <c r="AA14" s="120">
        <v>141.61683025020801</v>
      </c>
      <c r="AB14" s="120">
        <v>144.00670601226801</v>
      </c>
      <c r="AC14" s="120">
        <v>146.46824826428065</v>
      </c>
      <c r="AD14" s="120">
        <v>149.37684946054065</v>
      </c>
      <c r="AE14" s="120">
        <v>151.95289914648376</v>
      </c>
      <c r="AF14" s="120">
        <v>153.53711650794889</v>
      </c>
      <c r="AG14" s="120">
        <v>154.66999950704053</v>
      </c>
      <c r="AH14" s="120">
        <v>155.25950148610997</v>
      </c>
      <c r="AI14" s="120">
        <v>156.19172043220357</v>
      </c>
      <c r="AJ14" s="120">
        <v>156.01200106708129</v>
      </c>
      <c r="AK14" s="120">
        <v>155.83173252639517</v>
      </c>
      <c r="AL14" s="120">
        <v>155.87075313898313</v>
      </c>
      <c r="AM14" s="120">
        <v>155.58016915434374</v>
      </c>
      <c r="AN14" s="120">
        <v>156.4846575628691</v>
      </c>
      <c r="AO14" s="120">
        <v>156.29312997866401</v>
      </c>
      <c r="AP14" s="120">
        <v>156.84093985357376</v>
      </c>
      <c r="AQ14" s="120">
        <v>157.7687354326477</v>
      </c>
      <c r="AR14" s="120">
        <v>158.55629576737755</v>
      </c>
      <c r="AS14" s="120">
        <v>159.37517876591508</v>
      </c>
      <c r="AT14" s="120">
        <v>160.1326075610356</v>
      </c>
      <c r="AU14" s="120">
        <v>160.98840817428663</v>
      </c>
      <c r="AV14" s="120">
        <v>161.861933397896</v>
      </c>
      <c r="AW14" s="120">
        <v>162.85252674171048</v>
      </c>
      <c r="AX14" s="120">
        <v>163.78202867719722</v>
      </c>
      <c r="AY14" s="120">
        <v>164.85114622271698</v>
      </c>
      <c r="AZ14" s="120">
        <v>165.89912266536263</v>
      </c>
    </row>
    <row r="15" spans="1:52">
      <c r="A15" s="89" t="s">
        <v>121</v>
      </c>
      <c r="B15" s="131">
        <v>633.54914290903878</v>
      </c>
      <c r="C15" s="131">
        <v>667.90329892328862</v>
      </c>
      <c r="D15" s="131">
        <v>678.3206601785937</v>
      </c>
      <c r="E15" s="131">
        <v>732.56490543035</v>
      </c>
      <c r="F15" s="131">
        <v>794.33140845245839</v>
      </c>
      <c r="G15" s="131">
        <v>828.85094553730255</v>
      </c>
      <c r="H15" s="131">
        <v>791.60085067558452</v>
      </c>
      <c r="I15" s="131">
        <v>819.52833171858765</v>
      </c>
      <c r="J15" s="131">
        <v>774.29888278394287</v>
      </c>
      <c r="K15" s="131">
        <v>709.28855907350703</v>
      </c>
      <c r="L15" s="131">
        <v>678.10885233156694</v>
      </c>
      <c r="M15" s="131">
        <v>705.02884496604111</v>
      </c>
      <c r="N15" s="131">
        <v>697.32370180286853</v>
      </c>
      <c r="O15" s="131">
        <v>711.59607407051328</v>
      </c>
      <c r="P15" s="131">
        <v>727.31323764373406</v>
      </c>
      <c r="Q15" s="131">
        <v>754.56742128280655</v>
      </c>
      <c r="R15" s="131">
        <v>781.5707097654481</v>
      </c>
      <c r="S15" s="131">
        <v>835.87368446578739</v>
      </c>
      <c r="T15" s="131">
        <v>857.23524666584774</v>
      </c>
      <c r="U15" s="131">
        <v>868.83789556977922</v>
      </c>
      <c r="V15" s="131">
        <v>875.33324058484754</v>
      </c>
      <c r="W15" s="131">
        <v>886.26085817856688</v>
      </c>
      <c r="X15" s="131">
        <v>894.50690326519828</v>
      </c>
      <c r="Y15" s="131">
        <v>904.13666662555875</v>
      </c>
      <c r="Z15" s="131">
        <v>916.58093238111803</v>
      </c>
      <c r="AA15" s="131">
        <v>931.17759005190658</v>
      </c>
      <c r="AB15" s="131">
        <v>948.37882625321697</v>
      </c>
      <c r="AC15" s="131">
        <v>964.98123881889228</v>
      </c>
      <c r="AD15" s="131">
        <v>979.93675142933068</v>
      </c>
      <c r="AE15" s="131">
        <v>991.70273971597283</v>
      </c>
      <c r="AF15" s="131">
        <v>1001.1985950439037</v>
      </c>
      <c r="AG15" s="131">
        <v>1010.0568003425898</v>
      </c>
      <c r="AH15" s="131">
        <v>1015.2464186257172</v>
      </c>
      <c r="AI15" s="131">
        <v>1019.1373935354812</v>
      </c>
      <c r="AJ15" s="131">
        <v>1021.1933626526724</v>
      </c>
      <c r="AK15" s="131">
        <v>1022.9559255718366</v>
      </c>
      <c r="AL15" s="131">
        <v>1026.3707578454109</v>
      </c>
      <c r="AM15" s="131">
        <v>1028.7132736907115</v>
      </c>
      <c r="AN15" s="131">
        <v>1037.980921015077</v>
      </c>
      <c r="AO15" s="131">
        <v>1040.5292485941557</v>
      </c>
      <c r="AP15" s="131">
        <v>1044.1550436720822</v>
      </c>
      <c r="AQ15" s="131">
        <v>1049.245213091948</v>
      </c>
      <c r="AR15" s="131">
        <v>1053.4979466711718</v>
      </c>
      <c r="AS15" s="131">
        <v>1058.6925604243384</v>
      </c>
      <c r="AT15" s="131">
        <v>1064.041085721449</v>
      </c>
      <c r="AU15" s="131">
        <v>1073.8412516383091</v>
      </c>
      <c r="AV15" s="131">
        <v>1083.8389218041696</v>
      </c>
      <c r="AW15" s="131">
        <v>1092.243770509127</v>
      </c>
      <c r="AX15" s="131">
        <v>1104.0880867673632</v>
      </c>
      <c r="AY15" s="131">
        <v>1114.2885464005421</v>
      </c>
      <c r="AZ15" s="131">
        <v>1126.0158291273631</v>
      </c>
    </row>
    <row r="16" spans="1:52">
      <c r="A16" s="89" t="s">
        <v>122</v>
      </c>
      <c r="B16" s="131">
        <v>1590.7020585665095</v>
      </c>
      <c r="C16" s="131">
        <v>1538.8322284207757</v>
      </c>
      <c r="D16" s="131">
        <v>1565.0662369946353</v>
      </c>
      <c r="E16" s="131">
        <v>1611.2174273725188</v>
      </c>
      <c r="F16" s="131">
        <v>1775.2318384279774</v>
      </c>
      <c r="G16" s="131">
        <v>1881.7372949877936</v>
      </c>
      <c r="H16" s="131">
        <v>1916.4133081109321</v>
      </c>
      <c r="I16" s="131">
        <v>1903.6129147401282</v>
      </c>
      <c r="J16" s="131">
        <v>1805.5646162992259</v>
      </c>
      <c r="K16" s="131">
        <v>1696.7991180913132</v>
      </c>
      <c r="L16" s="131">
        <v>1492.67150886076</v>
      </c>
      <c r="M16" s="131">
        <v>1564.8669904353853</v>
      </c>
      <c r="N16" s="131">
        <v>1516.1585621313443</v>
      </c>
      <c r="O16" s="131">
        <v>1522.0844877066904</v>
      </c>
      <c r="P16" s="131">
        <v>1570.871435627809</v>
      </c>
      <c r="Q16" s="131">
        <v>1593.5432901267397</v>
      </c>
      <c r="R16" s="131">
        <v>1579.2089438263506</v>
      </c>
      <c r="S16" s="131">
        <v>1681.1412218150335</v>
      </c>
      <c r="T16" s="131">
        <v>1741.6348206802659</v>
      </c>
      <c r="U16" s="131">
        <v>1791.7296708831057</v>
      </c>
      <c r="V16" s="131">
        <v>1835.5701928530189</v>
      </c>
      <c r="W16" s="131">
        <v>1876.7255190726228</v>
      </c>
      <c r="X16" s="131">
        <v>1916.7627772350825</v>
      </c>
      <c r="Y16" s="131">
        <v>1956.4500765135197</v>
      </c>
      <c r="Z16" s="131">
        <v>1978.1705728401992</v>
      </c>
      <c r="AA16" s="131">
        <v>2013.1898418501864</v>
      </c>
      <c r="AB16" s="131">
        <v>2053.4083847631496</v>
      </c>
      <c r="AC16" s="131">
        <v>2093.1791737679032</v>
      </c>
      <c r="AD16" s="131">
        <v>2129.8173819167791</v>
      </c>
      <c r="AE16" s="131">
        <v>2159.3969636437687</v>
      </c>
      <c r="AF16" s="131">
        <v>2185.3653684564347</v>
      </c>
      <c r="AG16" s="131">
        <v>2209.5863718899059</v>
      </c>
      <c r="AH16" s="131">
        <v>2227.1573912745848</v>
      </c>
      <c r="AI16" s="131">
        <v>2244.3141571335386</v>
      </c>
      <c r="AJ16" s="131">
        <v>2256.8864630243665</v>
      </c>
      <c r="AK16" s="131">
        <v>2270.0712394814004</v>
      </c>
      <c r="AL16" s="131">
        <v>2284.6310769675915</v>
      </c>
      <c r="AM16" s="131">
        <v>2296.9141802713166</v>
      </c>
      <c r="AN16" s="131">
        <v>2326.2076473926127</v>
      </c>
      <c r="AO16" s="131">
        <v>2336.2859477574448</v>
      </c>
      <c r="AP16" s="131">
        <v>2347.5070206998203</v>
      </c>
      <c r="AQ16" s="131">
        <v>2361.6855549517149</v>
      </c>
      <c r="AR16" s="131">
        <v>2376.3106892627693</v>
      </c>
      <c r="AS16" s="131">
        <v>2387.7251951831117</v>
      </c>
      <c r="AT16" s="131">
        <v>2395.0715940072073</v>
      </c>
      <c r="AU16" s="131">
        <v>2408.1760644472297</v>
      </c>
      <c r="AV16" s="131">
        <v>2419.3104549912164</v>
      </c>
      <c r="AW16" s="131">
        <v>2427.2815006004607</v>
      </c>
      <c r="AX16" s="131">
        <v>2442.8081236037915</v>
      </c>
      <c r="AY16" s="131">
        <v>2452.8342567258619</v>
      </c>
      <c r="AZ16" s="131">
        <v>2465.133581751069</v>
      </c>
    </row>
    <row r="17" spans="1:52">
      <c r="A17" s="83" t="s">
        <v>78</v>
      </c>
      <c r="B17" s="118">
        <v>66643.177193449112</v>
      </c>
      <c r="C17" s="118">
        <v>68236.434942027074</v>
      </c>
      <c r="D17" s="118">
        <v>70001.790170595748</v>
      </c>
      <c r="E17" s="118">
        <v>73217.331909157525</v>
      </c>
      <c r="F17" s="118">
        <v>75877.079147031312</v>
      </c>
      <c r="G17" s="118">
        <v>78685.910408981392</v>
      </c>
      <c r="H17" s="118">
        <v>80878.263758880086</v>
      </c>
      <c r="I17" s="118">
        <v>84302.480648030847</v>
      </c>
      <c r="J17" s="118">
        <v>80359.335135263798</v>
      </c>
      <c r="K17" s="118">
        <v>78405.846963128512</v>
      </c>
      <c r="L17" s="118">
        <v>79816.931048716971</v>
      </c>
      <c r="M17" s="118">
        <v>81460.773462683821</v>
      </c>
      <c r="N17" s="118">
        <v>82087.716264404284</v>
      </c>
      <c r="O17" s="118">
        <v>83033.046771023335</v>
      </c>
      <c r="P17" s="118">
        <v>86931.212662530728</v>
      </c>
      <c r="Q17" s="118">
        <v>91781.553984568964</v>
      </c>
      <c r="R17" s="118">
        <v>95190.444160371553</v>
      </c>
      <c r="S17" s="118">
        <v>97212.337177863199</v>
      </c>
      <c r="T17" s="118">
        <v>98883.964901632571</v>
      </c>
      <c r="U17" s="118">
        <v>100236.84789451992</v>
      </c>
      <c r="V17" s="118">
        <v>101405.8073225964</v>
      </c>
      <c r="W17" s="118">
        <v>102026.52424451958</v>
      </c>
      <c r="X17" s="118">
        <v>102611.79318683888</v>
      </c>
      <c r="Y17" s="118">
        <v>103510.51349019451</v>
      </c>
      <c r="Z17" s="118">
        <v>104679.83505933583</v>
      </c>
      <c r="AA17" s="118">
        <v>106023.94597404197</v>
      </c>
      <c r="AB17" s="118">
        <v>107617.80908646819</v>
      </c>
      <c r="AC17" s="118">
        <v>109307.74615109037</v>
      </c>
      <c r="AD17" s="118">
        <v>111072.59787863991</v>
      </c>
      <c r="AE17" s="118">
        <v>112831.85870956116</v>
      </c>
      <c r="AF17" s="118">
        <v>114588.59834511713</v>
      </c>
      <c r="AG17" s="118">
        <v>116338.17458031747</v>
      </c>
      <c r="AH17" s="118">
        <v>118210.76418869951</v>
      </c>
      <c r="AI17" s="118">
        <v>120097.26910606053</v>
      </c>
      <c r="AJ17" s="118">
        <v>121987.5152839376</v>
      </c>
      <c r="AK17" s="118">
        <v>123900.84965493073</v>
      </c>
      <c r="AL17" s="118">
        <v>125839.2806906261</v>
      </c>
      <c r="AM17" s="118">
        <v>127824.78323972317</v>
      </c>
      <c r="AN17" s="118">
        <v>129831.11777263354</v>
      </c>
      <c r="AO17" s="118">
        <v>131874.47300879727</v>
      </c>
      <c r="AP17" s="118">
        <v>133952.04469180334</v>
      </c>
      <c r="AQ17" s="118">
        <v>136071.21119540482</v>
      </c>
      <c r="AR17" s="118">
        <v>138230.20232286502</v>
      </c>
      <c r="AS17" s="118">
        <v>140408.18165841652</v>
      </c>
      <c r="AT17" s="118">
        <v>142609.7858958357</v>
      </c>
      <c r="AU17" s="118">
        <v>144988.87168069478</v>
      </c>
      <c r="AV17" s="118">
        <v>147499.36694241213</v>
      </c>
      <c r="AW17" s="118">
        <v>149950.61119817986</v>
      </c>
      <c r="AX17" s="118">
        <v>152392.96869196274</v>
      </c>
      <c r="AY17" s="118">
        <v>155114.46224117067</v>
      </c>
      <c r="AZ17" s="118">
        <v>157902.99396090693</v>
      </c>
    </row>
    <row r="18" spans="1:52">
      <c r="A18" s="85" t="s">
        <v>113</v>
      </c>
      <c r="B18" s="119">
        <v>66450.974791191926</v>
      </c>
      <c r="C18" s="119">
        <v>68054.883798934752</v>
      </c>
      <c r="D18" s="119">
        <v>69822.881273937091</v>
      </c>
      <c r="E18" s="119">
        <v>73007.498491738676</v>
      </c>
      <c r="F18" s="119">
        <v>75658.283464163367</v>
      </c>
      <c r="G18" s="119">
        <v>78453.667562120987</v>
      </c>
      <c r="H18" s="119">
        <v>80625.983124583494</v>
      </c>
      <c r="I18" s="119">
        <v>84056.703660991101</v>
      </c>
      <c r="J18" s="119">
        <v>80141.067491079259</v>
      </c>
      <c r="K18" s="119">
        <v>78207.766202865474</v>
      </c>
      <c r="L18" s="119">
        <v>79609.569364247669</v>
      </c>
      <c r="M18" s="119">
        <v>81251.128069944869</v>
      </c>
      <c r="N18" s="119">
        <v>81877.132071517495</v>
      </c>
      <c r="O18" s="119">
        <v>82820.338409908392</v>
      </c>
      <c r="P18" s="119">
        <v>86728.299522718313</v>
      </c>
      <c r="Q18" s="119">
        <v>91574.308230503666</v>
      </c>
      <c r="R18" s="119">
        <v>94981.322463811652</v>
      </c>
      <c r="S18" s="119">
        <v>96997.488014385046</v>
      </c>
      <c r="T18" s="119">
        <v>98664.152865884593</v>
      </c>
      <c r="U18" s="119">
        <v>100013.01430874072</v>
      </c>
      <c r="V18" s="119">
        <v>101178.36344712501</v>
      </c>
      <c r="W18" s="119">
        <v>101795.25035831745</v>
      </c>
      <c r="X18" s="119">
        <v>102376.34921984631</v>
      </c>
      <c r="Y18" s="119">
        <v>103270.36874408778</v>
      </c>
      <c r="Z18" s="119">
        <v>104435.89008195621</v>
      </c>
      <c r="AA18" s="119">
        <v>105774.6252281132</v>
      </c>
      <c r="AB18" s="119">
        <v>107361.3329467212</v>
      </c>
      <c r="AC18" s="119">
        <v>109042.95715493841</v>
      </c>
      <c r="AD18" s="119">
        <v>110799.00214560144</v>
      </c>
      <c r="AE18" s="119">
        <v>112549.22329071551</v>
      </c>
      <c r="AF18" s="119">
        <v>114296.88997376089</v>
      </c>
      <c r="AG18" s="119">
        <v>116036.85347654982</v>
      </c>
      <c r="AH18" s="119">
        <v>117900.08637376015</v>
      </c>
      <c r="AI18" s="119">
        <v>119777.07255230244</v>
      </c>
      <c r="AJ18" s="119">
        <v>121658.33030753299</v>
      </c>
      <c r="AK18" s="119">
        <v>123562.17625279345</v>
      </c>
      <c r="AL18" s="119">
        <v>125490.21486826024</v>
      </c>
      <c r="AM18" s="119">
        <v>127466.49889929673</v>
      </c>
      <c r="AN18" s="119">
        <v>129460.0905549271</v>
      </c>
      <c r="AO18" s="119">
        <v>131491.12163623344</v>
      </c>
      <c r="AP18" s="119">
        <v>133556.34671700804</v>
      </c>
      <c r="AQ18" s="119">
        <v>135661.69999457922</v>
      </c>
      <c r="AR18" s="119">
        <v>137806.36074335553</v>
      </c>
      <c r="AS18" s="119">
        <v>139970.04312985626</v>
      </c>
      <c r="AT18" s="119">
        <v>142157.41856501615</v>
      </c>
      <c r="AU18" s="119">
        <v>144520.0028488602</v>
      </c>
      <c r="AV18" s="119">
        <v>147014.3527269598</v>
      </c>
      <c r="AW18" s="119">
        <v>149451.55304173153</v>
      </c>
      <c r="AX18" s="119">
        <v>151878.52514159138</v>
      </c>
      <c r="AY18" s="119">
        <v>154586.06264817377</v>
      </c>
      <c r="AZ18" s="119">
        <v>157361.3176428549</v>
      </c>
    </row>
    <row r="19" spans="1:52">
      <c r="A19" s="89" t="s">
        <v>123</v>
      </c>
      <c r="B19" s="131">
        <v>49366.35770109608</v>
      </c>
      <c r="C19" s="131">
        <v>50211.272350353211</v>
      </c>
      <c r="D19" s="131">
        <v>51681.695216424618</v>
      </c>
      <c r="E19" s="131">
        <v>53925.905843026383</v>
      </c>
      <c r="F19" s="131">
        <v>56409.66198782056</v>
      </c>
      <c r="G19" s="131">
        <v>58755.423435815988</v>
      </c>
      <c r="H19" s="131">
        <v>60754.949549612073</v>
      </c>
      <c r="I19" s="131">
        <v>63441.675477730489</v>
      </c>
      <c r="J19" s="131">
        <v>60800.344424678209</v>
      </c>
      <c r="K19" s="131">
        <v>60771.749417201703</v>
      </c>
      <c r="L19" s="131">
        <v>62324.36478074667</v>
      </c>
      <c r="M19" s="131">
        <v>63183.479726739126</v>
      </c>
      <c r="N19" s="131">
        <v>64278.322305157373</v>
      </c>
      <c r="O19" s="131">
        <v>65641.871766583034</v>
      </c>
      <c r="P19" s="131">
        <v>69296.744249765921</v>
      </c>
      <c r="Q19" s="131">
        <v>73123.750665528176</v>
      </c>
      <c r="R19" s="131">
        <v>74431.282654810624</v>
      </c>
      <c r="S19" s="131">
        <v>75855.891663231931</v>
      </c>
      <c r="T19" s="131">
        <v>77141.514812199472</v>
      </c>
      <c r="U19" s="131">
        <v>78246.359782344996</v>
      </c>
      <c r="V19" s="131">
        <v>79289.655166196462</v>
      </c>
      <c r="W19" s="131">
        <v>79784.636939837757</v>
      </c>
      <c r="X19" s="131">
        <v>80221.034191852115</v>
      </c>
      <c r="Y19" s="131">
        <v>81116.073688616685</v>
      </c>
      <c r="Z19" s="131">
        <v>82245.766155122488</v>
      </c>
      <c r="AA19" s="131">
        <v>83523.680868870375</v>
      </c>
      <c r="AB19" s="131">
        <v>85000.728844689162</v>
      </c>
      <c r="AC19" s="131">
        <v>86553.269160838623</v>
      </c>
      <c r="AD19" s="131">
        <v>88172.151348838539</v>
      </c>
      <c r="AE19" s="131">
        <v>89784.701350232412</v>
      </c>
      <c r="AF19" s="131">
        <v>91394.460976470145</v>
      </c>
      <c r="AG19" s="131">
        <v>92997.039714344748</v>
      </c>
      <c r="AH19" s="131">
        <v>94617.337783103852</v>
      </c>
      <c r="AI19" s="131">
        <v>96247.556478261395</v>
      </c>
      <c r="AJ19" s="131">
        <v>97878.815616589942</v>
      </c>
      <c r="AK19" s="131">
        <v>99531.843667434325</v>
      </c>
      <c r="AL19" s="131">
        <v>101207.49145530917</v>
      </c>
      <c r="AM19" s="131">
        <v>102926.5069287979</v>
      </c>
      <c r="AN19" s="131">
        <v>104659.96543862722</v>
      </c>
      <c r="AO19" s="131">
        <v>106424.68222392058</v>
      </c>
      <c r="AP19" s="131">
        <v>108219.48353044201</v>
      </c>
      <c r="AQ19" s="131">
        <v>110045.07695985957</v>
      </c>
      <c r="AR19" s="131">
        <v>111906.1961126813</v>
      </c>
      <c r="AS19" s="131">
        <v>113782.74369758324</v>
      </c>
      <c r="AT19" s="131">
        <v>115682.99396824476</v>
      </c>
      <c r="AU19" s="131">
        <v>117725.59279081246</v>
      </c>
      <c r="AV19" s="131">
        <v>119878.36260973559</v>
      </c>
      <c r="AW19" s="131">
        <v>121984.15939120138</v>
      </c>
      <c r="AX19" s="131">
        <v>124084.17046276754</v>
      </c>
      <c r="AY19" s="131">
        <v>126469.73514117979</v>
      </c>
      <c r="AZ19" s="131">
        <v>128927.83913188815</v>
      </c>
    </row>
    <row r="20" spans="1:52">
      <c r="A20" s="91" t="s">
        <v>124</v>
      </c>
      <c r="B20" s="122">
        <v>17084.617090095839</v>
      </c>
      <c r="C20" s="122">
        <v>17843.611448581534</v>
      </c>
      <c r="D20" s="122">
        <v>18141.186057512474</v>
      </c>
      <c r="E20" s="122">
        <v>19081.592648712289</v>
      </c>
      <c r="F20" s="122">
        <v>19248.621476342814</v>
      </c>
      <c r="G20" s="122">
        <v>19698.244126305002</v>
      </c>
      <c r="H20" s="122">
        <v>19871.033574971421</v>
      </c>
      <c r="I20" s="122">
        <v>20615.028183260612</v>
      </c>
      <c r="J20" s="122">
        <v>19340.723066401049</v>
      </c>
      <c r="K20" s="122">
        <v>17436.016785663767</v>
      </c>
      <c r="L20" s="122">
        <v>17285.204583501007</v>
      </c>
      <c r="M20" s="122">
        <v>18067.648343205743</v>
      </c>
      <c r="N20" s="122">
        <v>17598.809766360122</v>
      </c>
      <c r="O20" s="122">
        <v>17178.466643325359</v>
      </c>
      <c r="P20" s="122">
        <v>17431.555272952392</v>
      </c>
      <c r="Q20" s="122">
        <v>18450.557564975494</v>
      </c>
      <c r="R20" s="122">
        <v>20550.039809001028</v>
      </c>
      <c r="S20" s="122">
        <v>21141.596351153112</v>
      </c>
      <c r="T20" s="122">
        <v>21522.638053685128</v>
      </c>
      <c r="U20" s="122">
        <v>21766.65452639572</v>
      </c>
      <c r="V20" s="122">
        <v>21888.708280928553</v>
      </c>
      <c r="W20" s="122">
        <v>22010.613418479705</v>
      </c>
      <c r="X20" s="122">
        <v>22155.315027994195</v>
      </c>
      <c r="Y20" s="122">
        <v>22154.295055471091</v>
      </c>
      <c r="Z20" s="122">
        <v>22190.123926833723</v>
      </c>
      <c r="AA20" s="122">
        <v>22250.944359242825</v>
      </c>
      <c r="AB20" s="122">
        <v>22360.604102032041</v>
      </c>
      <c r="AC20" s="122">
        <v>22489.687994099786</v>
      </c>
      <c r="AD20" s="122">
        <v>22626.85079676289</v>
      </c>
      <c r="AE20" s="122">
        <v>22764.521940483093</v>
      </c>
      <c r="AF20" s="122">
        <v>22902.428997290739</v>
      </c>
      <c r="AG20" s="122">
        <v>23039.813762205067</v>
      </c>
      <c r="AH20" s="122">
        <v>23282.748590656294</v>
      </c>
      <c r="AI20" s="122">
        <v>23529.51607404105</v>
      </c>
      <c r="AJ20" s="122">
        <v>23779.514690943048</v>
      </c>
      <c r="AK20" s="122">
        <v>24030.332585359123</v>
      </c>
      <c r="AL20" s="122">
        <v>24282.723412951076</v>
      </c>
      <c r="AM20" s="122">
        <v>24539.991970498828</v>
      </c>
      <c r="AN20" s="122">
        <v>24800.125116299881</v>
      </c>
      <c r="AO20" s="122">
        <v>25066.439412312855</v>
      </c>
      <c r="AP20" s="122">
        <v>25336.863186566014</v>
      </c>
      <c r="AQ20" s="122">
        <v>25616.623034719647</v>
      </c>
      <c r="AR20" s="122">
        <v>25900.164630674248</v>
      </c>
      <c r="AS20" s="122">
        <v>26187.299432273016</v>
      </c>
      <c r="AT20" s="122">
        <v>26474.42459677139</v>
      </c>
      <c r="AU20" s="122">
        <v>26794.41005804775</v>
      </c>
      <c r="AV20" s="122">
        <v>27135.99011722421</v>
      </c>
      <c r="AW20" s="122">
        <v>27467.393650530146</v>
      </c>
      <c r="AX20" s="122">
        <v>27794.354678823853</v>
      </c>
      <c r="AY20" s="122">
        <v>28116.327506993995</v>
      </c>
      <c r="AZ20" s="122">
        <v>28433.478510966754</v>
      </c>
    </row>
    <row r="21" spans="1:52">
      <c r="A21" s="85" t="s">
        <v>125</v>
      </c>
      <c r="B21" s="122">
        <v>30.103223872024866</v>
      </c>
      <c r="C21" s="122">
        <v>33.878600567577159</v>
      </c>
      <c r="D21" s="122">
        <v>32.306912912380277</v>
      </c>
      <c r="E21" s="122">
        <v>36.350613003034965</v>
      </c>
      <c r="F21" s="122">
        <v>39.383000000000003</v>
      </c>
      <c r="G21" s="122">
        <v>45.955999999999996</v>
      </c>
      <c r="H21" s="122">
        <v>44.04285714285713</v>
      </c>
      <c r="I21" s="122">
        <v>41.712000000000003</v>
      </c>
      <c r="J21" s="122">
        <v>40.539000000000001</v>
      </c>
      <c r="K21" s="122">
        <v>36.841999999999999</v>
      </c>
      <c r="L21" s="122">
        <v>34.322000000000003</v>
      </c>
      <c r="M21" s="122">
        <v>37.506</v>
      </c>
      <c r="N21" s="122">
        <v>37.688000000000002</v>
      </c>
      <c r="O21" s="122">
        <v>38.981999999999999</v>
      </c>
      <c r="P21" s="122">
        <v>38.269000000000005</v>
      </c>
      <c r="Q21" s="122">
        <v>37.578000000000003</v>
      </c>
      <c r="R21" s="122">
        <v>33.728844981172841</v>
      </c>
      <c r="S21" s="122">
        <v>33.988379754149094</v>
      </c>
      <c r="T21" s="122">
        <v>34.243173739545995</v>
      </c>
      <c r="U21" s="122">
        <v>34.518763551886892</v>
      </c>
      <c r="V21" s="122">
        <v>34.85870104250882</v>
      </c>
      <c r="W21" s="122">
        <v>35.24570338288148</v>
      </c>
      <c r="X21" s="122">
        <v>35.634909093414251</v>
      </c>
      <c r="Y21" s="122">
        <v>36.032708129493933</v>
      </c>
      <c r="Z21" s="122">
        <v>36.482976192085161</v>
      </c>
      <c r="AA21" s="122">
        <v>36.953433347445255</v>
      </c>
      <c r="AB21" s="122">
        <v>37.666902660949525</v>
      </c>
      <c r="AC21" s="122">
        <v>38.369900985193311</v>
      </c>
      <c r="AD21" s="122">
        <v>39.068081152871244</v>
      </c>
      <c r="AE21" s="122">
        <v>39.795071653003689</v>
      </c>
      <c r="AF21" s="122">
        <v>40.577607336604501</v>
      </c>
      <c r="AG21" s="122">
        <v>41.287937223637158</v>
      </c>
      <c r="AH21" s="122">
        <v>42.046546858909124</v>
      </c>
      <c r="AI21" s="122">
        <v>42.759006110181488</v>
      </c>
      <c r="AJ21" s="122">
        <v>43.532540853195343</v>
      </c>
      <c r="AK21" s="122">
        <v>44.329275440905221</v>
      </c>
      <c r="AL21" s="122">
        <v>45.05414485501683</v>
      </c>
      <c r="AM21" s="122">
        <v>45.84154010490348</v>
      </c>
      <c r="AN21" s="122">
        <v>46.7778796850153</v>
      </c>
      <c r="AO21" s="122">
        <v>47.639698246128575</v>
      </c>
      <c r="AP21" s="122">
        <v>48.532103788647731</v>
      </c>
      <c r="AQ21" s="122">
        <v>49.505900034500982</v>
      </c>
      <c r="AR21" s="122">
        <v>50.377520290464027</v>
      </c>
      <c r="AS21" s="122">
        <v>51.325273591330458</v>
      </c>
      <c r="AT21" s="122">
        <v>52.255824585124053</v>
      </c>
      <c r="AU21" s="122">
        <v>53.392023409574804</v>
      </c>
      <c r="AV21" s="122">
        <v>54.357007147212215</v>
      </c>
      <c r="AW21" s="122">
        <v>55.277816286137252</v>
      </c>
      <c r="AX21" s="122">
        <v>56.35836456823511</v>
      </c>
      <c r="AY21" s="122">
        <v>57.536347272869619</v>
      </c>
      <c r="AZ21" s="122">
        <v>58.438447944633026</v>
      </c>
    </row>
    <row r="22" spans="1:52">
      <c r="A22" s="85" t="s">
        <v>119</v>
      </c>
      <c r="B22" s="119">
        <v>119.02421176185429</v>
      </c>
      <c r="C22" s="119">
        <v>116.9896525119478</v>
      </c>
      <c r="D22" s="119">
        <v>115.53655727185895</v>
      </c>
      <c r="E22" s="119">
        <v>118.33249610730272</v>
      </c>
      <c r="F22" s="119">
        <v>125.69438727556282</v>
      </c>
      <c r="G22" s="119">
        <v>124.12298369278315</v>
      </c>
      <c r="H22" s="119">
        <v>125.26074301508299</v>
      </c>
      <c r="I22" s="119">
        <v>129.47836280124935</v>
      </c>
      <c r="J22" s="119">
        <v>130.17652945142899</v>
      </c>
      <c r="K22" s="119">
        <v>116.21572301148932</v>
      </c>
      <c r="L22" s="119">
        <v>127.9449692076164</v>
      </c>
      <c r="M22" s="119">
        <v>128.95612988747436</v>
      </c>
      <c r="N22" s="119">
        <v>131.95031283969882</v>
      </c>
      <c r="O22" s="119">
        <v>137.21753623498506</v>
      </c>
      <c r="P22" s="119">
        <v>130.57371476921779</v>
      </c>
      <c r="Q22" s="119">
        <v>135.95783555329814</v>
      </c>
      <c r="R22" s="119">
        <v>141.27070275298573</v>
      </c>
      <c r="S22" s="119">
        <v>146.39482695134967</v>
      </c>
      <c r="T22" s="119">
        <v>150.81393782826126</v>
      </c>
      <c r="U22" s="119">
        <v>154.35393394576076</v>
      </c>
      <c r="V22" s="119">
        <v>157.456324057713</v>
      </c>
      <c r="W22" s="119">
        <v>160.7380309264037</v>
      </c>
      <c r="X22" s="119">
        <v>164.32115267010653</v>
      </c>
      <c r="Y22" s="119">
        <v>168.39919802108071</v>
      </c>
      <c r="Z22" s="119">
        <v>171.47069757490871</v>
      </c>
      <c r="AA22" s="119">
        <v>176.03983526434268</v>
      </c>
      <c r="AB22" s="119">
        <v>182.071623413297</v>
      </c>
      <c r="AC22" s="119">
        <v>189.22929408488116</v>
      </c>
      <c r="AD22" s="119">
        <v>196.8630226090217</v>
      </c>
      <c r="AE22" s="119">
        <v>204.70432836949198</v>
      </c>
      <c r="AF22" s="119">
        <v>212.51601576706085</v>
      </c>
      <c r="AG22" s="119">
        <v>220.94362691128077</v>
      </c>
      <c r="AH22" s="119">
        <v>229.05965337945943</v>
      </c>
      <c r="AI22" s="119">
        <v>237.37422701823601</v>
      </c>
      <c r="AJ22" s="119">
        <v>245.09311823852727</v>
      </c>
      <c r="AK22" s="119">
        <v>253.29010686313495</v>
      </c>
      <c r="AL22" s="119">
        <v>262.45438008070073</v>
      </c>
      <c r="AM22" s="119">
        <v>270.37585503349146</v>
      </c>
      <c r="AN22" s="119">
        <v>281.66480397557893</v>
      </c>
      <c r="AO22" s="119">
        <v>292.60320106937752</v>
      </c>
      <c r="AP22" s="119">
        <v>303.52946335434058</v>
      </c>
      <c r="AQ22" s="119">
        <v>315.81284768456055</v>
      </c>
      <c r="AR22" s="119">
        <v>328.72531056568272</v>
      </c>
      <c r="AS22" s="119">
        <v>341.51224595212739</v>
      </c>
      <c r="AT22" s="119">
        <v>354.25391111223462</v>
      </c>
      <c r="AU22" s="119">
        <v>368.98840411914824</v>
      </c>
      <c r="AV22" s="119">
        <v>383.50750173237611</v>
      </c>
      <c r="AW22" s="119">
        <v>395.98087061488911</v>
      </c>
      <c r="AX22" s="119">
        <v>409.63649177035364</v>
      </c>
      <c r="AY22" s="119">
        <v>421.77519120314139</v>
      </c>
      <c r="AZ22" s="119">
        <v>433.51694797768744</v>
      </c>
    </row>
    <row r="23" spans="1:52">
      <c r="A23" s="87" t="s">
        <v>126</v>
      </c>
      <c r="B23" s="120">
        <v>12.798884125324724</v>
      </c>
      <c r="C23" s="120">
        <v>10.415922678816242</v>
      </c>
      <c r="D23" s="120">
        <v>10.100169927241195</v>
      </c>
      <c r="E23" s="120">
        <v>11.274288172048671</v>
      </c>
      <c r="F23" s="120">
        <v>11.779938492680369</v>
      </c>
      <c r="G23" s="120">
        <v>12.495076374680565</v>
      </c>
      <c r="H23" s="120">
        <v>12.581783493630482</v>
      </c>
      <c r="I23" s="120">
        <v>13.737788078342831</v>
      </c>
      <c r="J23" s="120">
        <v>13.269305641021742</v>
      </c>
      <c r="K23" s="120">
        <v>11.763290418000096</v>
      </c>
      <c r="L23" s="120">
        <v>11.448265428715336</v>
      </c>
      <c r="M23" s="120">
        <v>10.359686904263679</v>
      </c>
      <c r="N23" s="120">
        <v>10.390653718620623</v>
      </c>
      <c r="O23" s="120">
        <v>9.7081777180312194</v>
      </c>
      <c r="P23" s="120">
        <v>8.9681833079419064</v>
      </c>
      <c r="Q23" s="120">
        <v>9.1876875380647771</v>
      </c>
      <c r="R23" s="120">
        <v>9.7341939494267233</v>
      </c>
      <c r="S23" s="120">
        <v>10.31223753195448</v>
      </c>
      <c r="T23" s="120">
        <v>10.787444329049723</v>
      </c>
      <c r="U23" s="120">
        <v>11.137866564633168</v>
      </c>
      <c r="V23" s="120">
        <v>11.462912038079525</v>
      </c>
      <c r="W23" s="120">
        <v>11.85765611817507</v>
      </c>
      <c r="X23" s="120">
        <v>12.220264883095005</v>
      </c>
      <c r="Y23" s="120">
        <v>12.685187622354446</v>
      </c>
      <c r="Z23" s="120">
        <v>13.416418462014427</v>
      </c>
      <c r="AA23" s="120">
        <v>14.26425043196987</v>
      </c>
      <c r="AB23" s="120">
        <v>15.410751108316402</v>
      </c>
      <c r="AC23" s="120">
        <v>16.86711633395015</v>
      </c>
      <c r="AD23" s="120">
        <v>18.334766167689629</v>
      </c>
      <c r="AE23" s="120">
        <v>19.8759633607376</v>
      </c>
      <c r="AF23" s="120">
        <v>21.482215141591844</v>
      </c>
      <c r="AG23" s="120">
        <v>23.349289358458226</v>
      </c>
      <c r="AH23" s="120">
        <v>25.105386781889564</v>
      </c>
      <c r="AI23" s="120">
        <v>26.977068328402247</v>
      </c>
      <c r="AJ23" s="120">
        <v>28.886729988770966</v>
      </c>
      <c r="AK23" s="120">
        <v>30.858336042422444</v>
      </c>
      <c r="AL23" s="120">
        <v>32.934316335587006</v>
      </c>
      <c r="AM23" s="120">
        <v>35.060588442503153</v>
      </c>
      <c r="AN23" s="120">
        <v>37.604978047486625</v>
      </c>
      <c r="AO23" s="120">
        <v>39.754417319527732</v>
      </c>
      <c r="AP23" s="120">
        <v>41.896942348519232</v>
      </c>
      <c r="AQ23" s="120">
        <v>44.064039344331057</v>
      </c>
      <c r="AR23" s="120">
        <v>46.32604484849621</v>
      </c>
      <c r="AS23" s="120">
        <v>48.557502371599597</v>
      </c>
      <c r="AT23" s="120">
        <v>50.664809722414063</v>
      </c>
      <c r="AU23" s="120">
        <v>53.124648877581521</v>
      </c>
      <c r="AV23" s="120">
        <v>55.622123082945798</v>
      </c>
      <c r="AW23" s="120">
        <v>57.674700479294785</v>
      </c>
      <c r="AX23" s="120">
        <v>59.695329494525105</v>
      </c>
      <c r="AY23" s="120">
        <v>61.425054456605963</v>
      </c>
      <c r="AZ23" s="120">
        <v>63.09100914315249</v>
      </c>
    </row>
    <row r="24" spans="1:52">
      <c r="A24" s="91" t="s">
        <v>122</v>
      </c>
      <c r="B24" s="122">
        <v>106.22532763652957</v>
      </c>
      <c r="C24" s="122">
        <v>106.57372983313155</v>
      </c>
      <c r="D24" s="122">
        <v>105.43638734461776</v>
      </c>
      <c r="E24" s="122">
        <v>107.05820793525405</v>
      </c>
      <c r="F24" s="122">
        <v>113.91444878288245</v>
      </c>
      <c r="G24" s="122">
        <v>111.62790731810259</v>
      </c>
      <c r="H24" s="122">
        <v>112.67895952145251</v>
      </c>
      <c r="I24" s="122">
        <v>115.74057472290652</v>
      </c>
      <c r="J24" s="122">
        <v>116.90722381040726</v>
      </c>
      <c r="K24" s="122">
        <v>104.45243259348922</v>
      </c>
      <c r="L24" s="122">
        <v>116.49670377890106</v>
      </c>
      <c r="M24" s="122">
        <v>118.59644298321068</v>
      </c>
      <c r="N24" s="122">
        <v>121.55965912107821</v>
      </c>
      <c r="O24" s="122">
        <v>127.50935851695384</v>
      </c>
      <c r="P24" s="122">
        <v>121.60553146127589</v>
      </c>
      <c r="Q24" s="122">
        <v>126.77014801523337</v>
      </c>
      <c r="R24" s="122">
        <v>131.536508803559</v>
      </c>
      <c r="S24" s="122">
        <v>136.08258941939519</v>
      </c>
      <c r="T24" s="122">
        <v>140.02649349921154</v>
      </c>
      <c r="U24" s="122">
        <v>143.2160673811276</v>
      </c>
      <c r="V24" s="122">
        <v>145.99341201963347</v>
      </c>
      <c r="W24" s="122">
        <v>148.88037480822862</v>
      </c>
      <c r="X24" s="122">
        <v>152.10088778701152</v>
      </c>
      <c r="Y24" s="122">
        <v>155.71401039872626</v>
      </c>
      <c r="Z24" s="122">
        <v>158.05427911289428</v>
      </c>
      <c r="AA24" s="122">
        <v>161.77558483237283</v>
      </c>
      <c r="AB24" s="122">
        <v>166.66087230498061</v>
      </c>
      <c r="AC24" s="122">
        <v>172.36217775093101</v>
      </c>
      <c r="AD24" s="122">
        <v>178.52825644133208</v>
      </c>
      <c r="AE24" s="122">
        <v>184.82836500875436</v>
      </c>
      <c r="AF24" s="122">
        <v>191.03380062546901</v>
      </c>
      <c r="AG24" s="122">
        <v>197.59433755282254</v>
      </c>
      <c r="AH24" s="122">
        <v>203.95426659756987</v>
      </c>
      <c r="AI24" s="122">
        <v>210.39715868983376</v>
      </c>
      <c r="AJ24" s="122">
        <v>216.20638824975629</v>
      </c>
      <c r="AK24" s="122">
        <v>222.4317708207125</v>
      </c>
      <c r="AL24" s="122">
        <v>229.5200637451137</v>
      </c>
      <c r="AM24" s="122">
        <v>235.31526659098833</v>
      </c>
      <c r="AN24" s="122">
        <v>244.05982592809232</v>
      </c>
      <c r="AO24" s="122">
        <v>252.84878374984979</v>
      </c>
      <c r="AP24" s="122">
        <v>261.63252100582133</v>
      </c>
      <c r="AQ24" s="122">
        <v>271.74880834022952</v>
      </c>
      <c r="AR24" s="122">
        <v>282.39926571718649</v>
      </c>
      <c r="AS24" s="122">
        <v>292.9547435805278</v>
      </c>
      <c r="AT24" s="122">
        <v>303.58910138982054</v>
      </c>
      <c r="AU24" s="122">
        <v>315.86375524156671</v>
      </c>
      <c r="AV24" s="122">
        <v>327.88537864943032</v>
      </c>
      <c r="AW24" s="122">
        <v>338.3061701355943</v>
      </c>
      <c r="AX24" s="122">
        <v>349.94116227582856</v>
      </c>
      <c r="AY24" s="122">
        <v>360.35013674653544</v>
      </c>
      <c r="AZ24" s="122">
        <v>370.42593883453497</v>
      </c>
    </row>
    <row r="25" spans="1:52">
      <c r="A25" s="85" t="s">
        <v>127</v>
      </c>
      <c r="B25" s="119">
        <v>43.074966623315682</v>
      </c>
      <c r="C25" s="119">
        <v>30.682890012782295</v>
      </c>
      <c r="D25" s="119">
        <v>31.065426474429454</v>
      </c>
      <c r="E25" s="119">
        <v>55.150308308514738</v>
      </c>
      <c r="F25" s="119">
        <v>53.718295592376933</v>
      </c>
      <c r="G25" s="119">
        <v>62.163863167612483</v>
      </c>
      <c r="H25" s="119">
        <v>82.977034138642608</v>
      </c>
      <c r="I25" s="119">
        <v>74.586624238497819</v>
      </c>
      <c r="J25" s="119">
        <v>47.552114733101021</v>
      </c>
      <c r="K25" s="119">
        <v>45.023037251551159</v>
      </c>
      <c r="L25" s="119">
        <v>45.094715261687647</v>
      </c>
      <c r="M25" s="119">
        <v>43.18326285148482</v>
      </c>
      <c r="N25" s="119">
        <v>40.945880047089652</v>
      </c>
      <c r="O25" s="119">
        <v>36.508824879963811</v>
      </c>
      <c r="P25" s="119">
        <v>34.07042504320151</v>
      </c>
      <c r="Q25" s="119">
        <v>33.7099185120058</v>
      </c>
      <c r="R25" s="119">
        <v>34.122148825746379</v>
      </c>
      <c r="S25" s="119">
        <v>34.465956772641881</v>
      </c>
      <c r="T25" s="119">
        <v>34.75492418015871</v>
      </c>
      <c r="U25" s="119">
        <v>34.960888281551568</v>
      </c>
      <c r="V25" s="119">
        <v>35.128850371169577</v>
      </c>
      <c r="W25" s="119">
        <v>35.290151892841074</v>
      </c>
      <c r="X25" s="119">
        <v>35.487905229068915</v>
      </c>
      <c r="Y25" s="119">
        <v>35.712839956141885</v>
      </c>
      <c r="Z25" s="119">
        <v>35.991303612620428</v>
      </c>
      <c r="AA25" s="119">
        <v>36.327477316980669</v>
      </c>
      <c r="AB25" s="119">
        <v>36.737613672742519</v>
      </c>
      <c r="AC25" s="119">
        <v>37.18980108187661</v>
      </c>
      <c r="AD25" s="119">
        <v>37.664629276586304</v>
      </c>
      <c r="AE25" s="119">
        <v>38.136018823146834</v>
      </c>
      <c r="AF25" s="119">
        <v>38.61474825258874</v>
      </c>
      <c r="AG25" s="119">
        <v>39.089539632739658</v>
      </c>
      <c r="AH25" s="119">
        <v>39.571614700988583</v>
      </c>
      <c r="AI25" s="119">
        <v>40.063320629663465</v>
      </c>
      <c r="AJ25" s="119">
        <v>40.55931731288419</v>
      </c>
      <c r="AK25" s="119">
        <v>41.054019833250898</v>
      </c>
      <c r="AL25" s="119">
        <v>41.557297430126461</v>
      </c>
      <c r="AM25" s="119">
        <v>42.066945288052629</v>
      </c>
      <c r="AN25" s="119">
        <v>42.584534045845523</v>
      </c>
      <c r="AO25" s="119">
        <v>43.108473248355359</v>
      </c>
      <c r="AP25" s="119">
        <v>43.636407652294565</v>
      </c>
      <c r="AQ25" s="119">
        <v>44.192453106528447</v>
      </c>
      <c r="AR25" s="119">
        <v>44.738748653343428</v>
      </c>
      <c r="AS25" s="119">
        <v>45.301009016799235</v>
      </c>
      <c r="AT25" s="119">
        <v>45.857595122198042</v>
      </c>
      <c r="AU25" s="119">
        <v>46.488404305869381</v>
      </c>
      <c r="AV25" s="119">
        <v>47.14970657272449</v>
      </c>
      <c r="AW25" s="119">
        <v>47.799469547312619</v>
      </c>
      <c r="AX25" s="119">
        <v>48.448694032776238</v>
      </c>
      <c r="AY25" s="119">
        <v>49.088054520907427</v>
      </c>
      <c r="AZ25" s="119">
        <v>49.720922129695246</v>
      </c>
    </row>
    <row r="26" spans="1:52">
      <c r="A26" s="89" t="s">
        <v>128</v>
      </c>
      <c r="B26" s="131">
        <v>42.887296649503888</v>
      </c>
      <c r="C26" s="131">
        <v>30.564126727140387</v>
      </c>
      <c r="D26" s="131">
        <v>30.966705303775129</v>
      </c>
      <c r="E26" s="131">
        <v>54.942312127375715</v>
      </c>
      <c r="F26" s="131">
        <v>53.554456906516869</v>
      </c>
      <c r="G26" s="131">
        <v>61.964967616067476</v>
      </c>
      <c r="H26" s="131">
        <v>82.807026026956692</v>
      </c>
      <c r="I26" s="131">
        <v>74.40934656377641</v>
      </c>
      <c r="J26" s="131">
        <v>47.381769573315154</v>
      </c>
      <c r="K26" s="131">
        <v>44.898524354250057</v>
      </c>
      <c r="L26" s="131">
        <v>44.921842921262112</v>
      </c>
      <c r="M26" s="131">
        <v>43.032412282895919</v>
      </c>
      <c r="N26" s="131">
        <v>40.776608695550244</v>
      </c>
      <c r="O26" s="131">
        <v>36.316877435324336</v>
      </c>
      <c r="P26" s="131">
        <v>33.926756929320476</v>
      </c>
      <c r="Q26" s="131">
        <v>33.568649332342694</v>
      </c>
      <c r="R26" s="131">
        <v>33.978413481888509</v>
      </c>
      <c r="S26" s="131">
        <v>34.319954233378475</v>
      </c>
      <c r="T26" s="131">
        <v>34.606891341440871</v>
      </c>
      <c r="U26" s="131">
        <v>34.81113903521328</v>
      </c>
      <c r="V26" s="131">
        <v>34.977474575680837</v>
      </c>
      <c r="W26" s="131">
        <v>35.136939518638776</v>
      </c>
      <c r="X26" s="131">
        <v>35.332812887183167</v>
      </c>
      <c r="Y26" s="131">
        <v>35.555637977774438</v>
      </c>
      <c r="Z26" s="131">
        <v>35.831514500104845</v>
      </c>
      <c r="AA26" s="131">
        <v>36.164531593409798</v>
      </c>
      <c r="AB26" s="131">
        <v>36.570670606884761</v>
      </c>
      <c r="AC26" s="131">
        <v>37.018337572974303</v>
      </c>
      <c r="AD26" s="131">
        <v>37.488239250568867</v>
      </c>
      <c r="AE26" s="131">
        <v>37.954442827786032</v>
      </c>
      <c r="AF26" s="131">
        <v>38.427750759294156</v>
      </c>
      <c r="AG26" s="131">
        <v>38.896887168854171</v>
      </c>
      <c r="AH26" s="131">
        <v>39.372979814953759</v>
      </c>
      <c r="AI26" s="131">
        <v>39.858392597976206</v>
      </c>
      <c r="AJ26" s="131">
        <v>40.347789473360763</v>
      </c>
      <c r="AK26" s="131">
        <v>40.835631583717173</v>
      </c>
      <c r="AL26" s="131">
        <v>41.331768683207564</v>
      </c>
      <c r="AM26" s="131">
        <v>41.833944121519551</v>
      </c>
      <c r="AN26" s="131">
        <v>42.342199478698419</v>
      </c>
      <c r="AO26" s="131">
        <v>42.858053751181025</v>
      </c>
      <c r="AP26" s="131">
        <v>43.377489704574117</v>
      </c>
      <c r="AQ26" s="131">
        <v>43.924571553167205</v>
      </c>
      <c r="AR26" s="131">
        <v>44.461520979086735</v>
      </c>
      <c r="AS26" s="131">
        <v>45.014051887198725</v>
      </c>
      <c r="AT26" s="131">
        <v>45.560559276787686</v>
      </c>
      <c r="AU26" s="131">
        <v>46.18035703502138</v>
      </c>
      <c r="AV26" s="131">
        <v>46.830177555829643</v>
      </c>
      <c r="AW26" s="131">
        <v>47.46816244910783</v>
      </c>
      <c r="AX26" s="131">
        <v>48.105324683837388</v>
      </c>
      <c r="AY26" s="131">
        <v>48.732374264296311</v>
      </c>
      <c r="AZ26" s="131">
        <v>49.352765179939276</v>
      </c>
    </row>
    <row r="27" spans="1:52">
      <c r="A27" s="91" t="s">
        <v>129</v>
      </c>
      <c r="B27" s="122">
        <v>0.1876699738117901</v>
      </c>
      <c r="C27" s="122">
        <v>0.11876328564190643</v>
      </c>
      <c r="D27" s="122">
        <v>9.8721170654325577E-2</v>
      </c>
      <c r="E27" s="122">
        <v>0.20799618113902271</v>
      </c>
      <c r="F27" s="122">
        <v>0.16383868586006492</v>
      </c>
      <c r="G27" s="122">
        <v>0.19889555154500832</v>
      </c>
      <c r="H27" s="122">
        <v>0.17000811168592259</v>
      </c>
      <c r="I27" s="122">
        <v>0.17727767472141659</v>
      </c>
      <c r="J27" s="122">
        <v>0.17034515978586995</v>
      </c>
      <c r="K27" s="122">
        <v>0.12451289730110357</v>
      </c>
      <c r="L27" s="122">
        <v>0.17287234042553193</v>
      </c>
      <c r="M27" s="122">
        <v>0.15085056858890022</v>
      </c>
      <c r="N27" s="122">
        <v>0.16927135153940601</v>
      </c>
      <c r="O27" s="122">
        <v>0.1919474446394728</v>
      </c>
      <c r="P27" s="122">
        <v>0.14366811388103276</v>
      </c>
      <c r="Q27" s="122">
        <v>0.1412691796631084</v>
      </c>
      <c r="R27" s="122">
        <v>0.1437353438578724</v>
      </c>
      <c r="S27" s="122">
        <v>0.1460025392634072</v>
      </c>
      <c r="T27" s="122">
        <v>0.14803283871783576</v>
      </c>
      <c r="U27" s="122">
        <v>0.14974924633828626</v>
      </c>
      <c r="V27" s="122">
        <v>0.15137579548874014</v>
      </c>
      <c r="W27" s="122">
        <v>0.15321237420229772</v>
      </c>
      <c r="X27" s="122">
        <v>0.1550923418857503</v>
      </c>
      <c r="Y27" s="122">
        <v>0.15720197836744898</v>
      </c>
      <c r="Z27" s="122">
        <v>0.15978911251557967</v>
      </c>
      <c r="AA27" s="122">
        <v>0.1629457235708727</v>
      </c>
      <c r="AB27" s="122">
        <v>0.16694306585775759</v>
      </c>
      <c r="AC27" s="122">
        <v>0.17146350890230647</v>
      </c>
      <c r="AD27" s="122">
        <v>0.17639002601743745</v>
      </c>
      <c r="AE27" s="122">
        <v>0.18157599536080071</v>
      </c>
      <c r="AF27" s="122">
        <v>0.18699749329458423</v>
      </c>
      <c r="AG27" s="122">
        <v>0.19265246388548959</v>
      </c>
      <c r="AH27" s="122">
        <v>0.1986348860348264</v>
      </c>
      <c r="AI27" s="122">
        <v>0.20492803168725626</v>
      </c>
      <c r="AJ27" s="122">
        <v>0.21152783952342386</v>
      </c>
      <c r="AK27" s="122">
        <v>0.21838824953372579</v>
      </c>
      <c r="AL27" s="122">
        <v>0.22552874691889951</v>
      </c>
      <c r="AM27" s="122">
        <v>0.23300116653307729</v>
      </c>
      <c r="AN27" s="122">
        <v>0.2423345671471063</v>
      </c>
      <c r="AO27" s="122">
        <v>0.25041949717433198</v>
      </c>
      <c r="AP27" s="122">
        <v>0.25891794772044568</v>
      </c>
      <c r="AQ27" s="122">
        <v>0.26788155336124014</v>
      </c>
      <c r="AR27" s="122">
        <v>0.27722767425669365</v>
      </c>
      <c r="AS27" s="122">
        <v>0.28695712960050657</v>
      </c>
      <c r="AT27" s="122">
        <v>0.29703584541035266</v>
      </c>
      <c r="AU27" s="122">
        <v>0.30804727084799804</v>
      </c>
      <c r="AV27" s="122">
        <v>0.31952901689484769</v>
      </c>
      <c r="AW27" s="122">
        <v>0.33130709820478998</v>
      </c>
      <c r="AX27" s="122">
        <v>0.34336934893884952</v>
      </c>
      <c r="AY27" s="122">
        <v>0.35568025661111324</v>
      </c>
      <c r="AZ27" s="122">
        <v>0.36815694975596902</v>
      </c>
    </row>
    <row r="28" spans="1:52">
      <c r="A28" s="93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</row>
    <row r="29" spans="1:52">
      <c r="A29" s="95"/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>
      <c r="A30" s="81" t="s">
        <v>225</v>
      </c>
      <c r="B30" s="127">
        <v>410979.00141973881</v>
      </c>
      <c r="C30" s="127">
        <v>414256.02097619703</v>
      </c>
      <c r="D30" s="127">
        <v>424258.28357467917</v>
      </c>
      <c r="E30" s="127">
        <v>424708.15174479398</v>
      </c>
      <c r="F30" s="127">
        <v>431447.70530113037</v>
      </c>
      <c r="G30" s="127">
        <v>433819.99788201856</v>
      </c>
      <c r="H30" s="127">
        <v>443783.27761851647</v>
      </c>
      <c r="I30" s="127">
        <v>445533.85168717324</v>
      </c>
      <c r="J30" s="127">
        <v>442952.86854671151</v>
      </c>
      <c r="K30" s="127">
        <v>437951.92557509645</v>
      </c>
      <c r="L30" s="127">
        <v>435666.79347789293</v>
      </c>
      <c r="M30" s="127">
        <v>438851.14321032574</v>
      </c>
      <c r="N30" s="127">
        <v>443211.7168188591</v>
      </c>
      <c r="O30" s="127">
        <v>446366.08558490349</v>
      </c>
      <c r="P30" s="127">
        <v>458549.12860210252</v>
      </c>
      <c r="Q30" s="127">
        <v>475021.63306841312</v>
      </c>
      <c r="R30" s="127">
        <v>489479.70170035469</v>
      </c>
      <c r="S30" s="127">
        <v>497155.64212082274</v>
      </c>
      <c r="T30" s="127">
        <v>503350.14802801621</v>
      </c>
      <c r="U30" s="127">
        <v>509209.98311609973</v>
      </c>
      <c r="V30" s="127">
        <v>514485.89674035774</v>
      </c>
      <c r="W30" s="127">
        <v>518665.76063397282</v>
      </c>
      <c r="X30" s="127">
        <v>522711.1632323229</v>
      </c>
      <c r="Y30" s="127">
        <v>526901.89695308742</v>
      </c>
      <c r="Z30" s="127">
        <v>531743.2547293785</v>
      </c>
      <c r="AA30" s="127">
        <v>537133.33395971986</v>
      </c>
      <c r="AB30" s="127">
        <v>543618.2270962788</v>
      </c>
      <c r="AC30" s="127">
        <v>550368.92003662465</v>
      </c>
      <c r="AD30" s="127">
        <v>557114.33565918729</v>
      </c>
      <c r="AE30" s="127">
        <v>563598.86641594768</v>
      </c>
      <c r="AF30" s="127">
        <v>569970.73338391446</v>
      </c>
      <c r="AG30" s="127">
        <v>576022.51975563541</v>
      </c>
      <c r="AH30" s="127">
        <v>582119.31458791799</v>
      </c>
      <c r="AI30" s="127">
        <v>587979.91232062667</v>
      </c>
      <c r="AJ30" s="127">
        <v>593583.8990985729</v>
      </c>
      <c r="AK30" s="127">
        <v>598890.86652555666</v>
      </c>
      <c r="AL30" s="127">
        <v>603914.99088521942</v>
      </c>
      <c r="AM30" s="127">
        <v>608884.5901732397</v>
      </c>
      <c r="AN30" s="127">
        <v>613494.98977679689</v>
      </c>
      <c r="AO30" s="127">
        <v>617901.10766521713</v>
      </c>
      <c r="AP30" s="127">
        <v>622155.89702072332</v>
      </c>
      <c r="AQ30" s="127">
        <v>626429.80760872015</v>
      </c>
      <c r="AR30" s="127">
        <v>630510.01650323556</v>
      </c>
      <c r="AS30" s="127">
        <v>634400.61845893634</v>
      </c>
      <c r="AT30" s="127">
        <v>638148.021564077</v>
      </c>
      <c r="AU30" s="127">
        <v>642643.40533100872</v>
      </c>
      <c r="AV30" s="127">
        <v>647133.8393049062</v>
      </c>
      <c r="AW30" s="127">
        <v>651274.26010707265</v>
      </c>
      <c r="AX30" s="127">
        <v>655220.74804198509</v>
      </c>
      <c r="AY30" s="127">
        <v>659069.08035401569</v>
      </c>
      <c r="AZ30" s="127">
        <v>662731.05985060683</v>
      </c>
    </row>
    <row r="31" spans="1:52">
      <c r="A31" s="97" t="s">
        <v>112</v>
      </c>
      <c r="B31" s="128">
        <v>344528.02662854688</v>
      </c>
      <c r="C31" s="128">
        <v>346201.13717726228</v>
      </c>
      <c r="D31" s="128">
        <v>354435.40230074205</v>
      </c>
      <c r="E31" s="128">
        <v>351700.65325305529</v>
      </c>
      <c r="F31" s="128">
        <v>355789.421836967</v>
      </c>
      <c r="G31" s="128">
        <v>355366.33031989756</v>
      </c>
      <c r="H31" s="128">
        <v>363157.29449393298</v>
      </c>
      <c r="I31" s="128">
        <v>361477.14802618214</v>
      </c>
      <c r="J31" s="128">
        <v>362811.80105563224</v>
      </c>
      <c r="K31" s="128">
        <v>359744.15937223099</v>
      </c>
      <c r="L31" s="128">
        <v>356057.22411364526</v>
      </c>
      <c r="M31" s="128">
        <v>357600.01514038088</v>
      </c>
      <c r="N31" s="128">
        <v>361334.58474734164</v>
      </c>
      <c r="O31" s="128">
        <v>363545.74717499508</v>
      </c>
      <c r="P31" s="128">
        <v>371820.82907938422</v>
      </c>
      <c r="Q31" s="128">
        <v>383447.32483790943</v>
      </c>
      <c r="R31" s="128">
        <v>394498.37923654303</v>
      </c>
      <c r="S31" s="128">
        <v>400158.15410643769</v>
      </c>
      <c r="T31" s="128">
        <v>404685.99516213161</v>
      </c>
      <c r="U31" s="128">
        <v>409196.96880735905</v>
      </c>
      <c r="V31" s="128">
        <v>413307.53329323273</v>
      </c>
      <c r="W31" s="128">
        <v>416870.51027565537</v>
      </c>
      <c r="X31" s="128">
        <v>420334.81401247659</v>
      </c>
      <c r="Y31" s="128">
        <v>423631.52820899966</v>
      </c>
      <c r="Z31" s="128">
        <v>427307.36464742234</v>
      </c>
      <c r="AA31" s="128">
        <v>431358.7087316066</v>
      </c>
      <c r="AB31" s="128">
        <v>436256.89414955763</v>
      </c>
      <c r="AC31" s="128">
        <v>441325.96288168622</v>
      </c>
      <c r="AD31" s="128">
        <v>446315.33351358591</v>
      </c>
      <c r="AE31" s="128">
        <v>451049.64312523219</v>
      </c>
      <c r="AF31" s="128">
        <v>455673.84341015352</v>
      </c>
      <c r="AG31" s="128">
        <v>459985.66627908562</v>
      </c>
      <c r="AH31" s="128">
        <v>464219.22821415786</v>
      </c>
      <c r="AI31" s="128">
        <v>468202.83976832416</v>
      </c>
      <c r="AJ31" s="128">
        <v>471925.56879103993</v>
      </c>
      <c r="AK31" s="128">
        <v>475328.69027276326</v>
      </c>
      <c r="AL31" s="128">
        <v>478424.77601695916</v>
      </c>
      <c r="AM31" s="128">
        <v>481418.09127394296</v>
      </c>
      <c r="AN31" s="128">
        <v>484034.89922186977</v>
      </c>
      <c r="AO31" s="128">
        <v>486409.98602898372</v>
      </c>
      <c r="AP31" s="128">
        <v>488599.55030371534</v>
      </c>
      <c r="AQ31" s="128">
        <v>490768.1076141409</v>
      </c>
      <c r="AR31" s="128">
        <v>492703.65575988003</v>
      </c>
      <c r="AS31" s="128">
        <v>494430.57532908011</v>
      </c>
      <c r="AT31" s="128">
        <v>495990.60299906082</v>
      </c>
      <c r="AU31" s="128">
        <v>498123.40248214855</v>
      </c>
      <c r="AV31" s="128">
        <v>500119.4865779464</v>
      </c>
      <c r="AW31" s="128">
        <v>501822.70706534112</v>
      </c>
      <c r="AX31" s="128">
        <v>503342.22290039371</v>
      </c>
      <c r="AY31" s="128">
        <v>504483.01770584192</v>
      </c>
      <c r="AZ31" s="128">
        <v>505369.7422077519</v>
      </c>
    </row>
    <row r="32" spans="1:52">
      <c r="A32" s="99" t="s">
        <v>114</v>
      </c>
      <c r="B32" s="129">
        <v>4573</v>
      </c>
      <c r="C32" s="129">
        <v>4816</v>
      </c>
      <c r="D32" s="129">
        <v>5080</v>
      </c>
      <c r="E32" s="129">
        <v>5607</v>
      </c>
      <c r="F32" s="129">
        <v>5155</v>
      </c>
      <c r="G32" s="129">
        <v>5432</v>
      </c>
      <c r="H32" s="129">
        <v>5197</v>
      </c>
      <c r="I32" s="129">
        <v>5588</v>
      </c>
      <c r="J32" s="129">
        <v>5142</v>
      </c>
      <c r="K32" s="129">
        <v>5177.699999999998</v>
      </c>
      <c r="L32" s="129">
        <v>4653.9899999999989</v>
      </c>
      <c r="M32" s="129">
        <v>4642.0000000000009</v>
      </c>
      <c r="N32" s="129">
        <v>4505.49</v>
      </c>
      <c r="O32" s="129">
        <v>4328</v>
      </c>
      <c r="P32" s="129">
        <v>4459</v>
      </c>
      <c r="Q32" s="129">
        <v>4507.63</v>
      </c>
      <c r="R32" s="129">
        <v>4867.1876153450185</v>
      </c>
      <c r="S32" s="129">
        <v>5091.4788858278816</v>
      </c>
      <c r="T32" s="129">
        <v>5250.2455488727919</v>
      </c>
      <c r="U32" s="129">
        <v>5410.4903460225796</v>
      </c>
      <c r="V32" s="129">
        <v>5568.5258461026733</v>
      </c>
      <c r="W32" s="129">
        <v>5727.7145261681035</v>
      </c>
      <c r="X32" s="129">
        <v>5902.3927490780397</v>
      </c>
      <c r="Y32" s="129">
        <v>6094.78484947982</v>
      </c>
      <c r="Z32" s="129">
        <v>6315.8343831837892</v>
      </c>
      <c r="AA32" s="129">
        <v>6560.7375457055787</v>
      </c>
      <c r="AB32" s="129">
        <v>6817.9438769791896</v>
      </c>
      <c r="AC32" s="129">
        <v>7067.2676923324998</v>
      </c>
      <c r="AD32" s="129">
        <v>7307.2032278424549</v>
      </c>
      <c r="AE32" s="129">
        <v>7550.9931229313424</v>
      </c>
      <c r="AF32" s="129">
        <v>7817.1506099829003</v>
      </c>
      <c r="AG32" s="129">
        <v>8112.5095539251761</v>
      </c>
      <c r="AH32" s="129">
        <v>8425.2716054302437</v>
      </c>
      <c r="AI32" s="129">
        <v>8751.2627779790291</v>
      </c>
      <c r="AJ32" s="129">
        <v>9077.1827392546038</v>
      </c>
      <c r="AK32" s="129">
        <v>9393.1444000217671</v>
      </c>
      <c r="AL32" s="129">
        <v>9700.0037139013002</v>
      </c>
      <c r="AM32" s="129">
        <v>10006.990901962396</v>
      </c>
      <c r="AN32" s="129">
        <v>10311.563800273598</v>
      </c>
      <c r="AO32" s="129">
        <v>10611.08127694756</v>
      </c>
      <c r="AP32" s="129">
        <v>10901.904329894136</v>
      </c>
      <c r="AQ32" s="129">
        <v>11183.503221199117</v>
      </c>
      <c r="AR32" s="129">
        <v>11455.872357558714</v>
      </c>
      <c r="AS32" s="129">
        <v>11723.183208413036</v>
      </c>
      <c r="AT32" s="129">
        <v>11987.911612266409</v>
      </c>
      <c r="AU32" s="129">
        <v>12279.548326817585</v>
      </c>
      <c r="AV32" s="129">
        <v>12589.635744121479</v>
      </c>
      <c r="AW32" s="129">
        <v>12888.65452341938</v>
      </c>
      <c r="AX32" s="129">
        <v>13183.774713747391</v>
      </c>
      <c r="AY32" s="129">
        <v>13472.970508136357</v>
      </c>
      <c r="AZ32" s="129">
        <v>13760.169448636283</v>
      </c>
    </row>
    <row r="33" spans="1:52">
      <c r="A33" s="101" t="s">
        <v>130</v>
      </c>
      <c r="B33" s="130">
        <v>4573</v>
      </c>
      <c r="C33" s="130">
        <v>4816</v>
      </c>
      <c r="D33" s="130">
        <v>5080</v>
      </c>
      <c r="E33" s="130">
        <v>5607</v>
      </c>
      <c r="F33" s="130">
        <v>5155</v>
      </c>
      <c r="G33" s="130">
        <v>5432</v>
      </c>
      <c r="H33" s="130">
        <v>5197</v>
      </c>
      <c r="I33" s="130">
        <v>5588</v>
      </c>
      <c r="J33" s="130">
        <v>5142</v>
      </c>
      <c r="K33" s="130">
        <v>5177.699999999998</v>
      </c>
      <c r="L33" s="130">
        <v>4653.9899999999989</v>
      </c>
      <c r="M33" s="130">
        <v>4642.0000000000009</v>
      </c>
      <c r="N33" s="130">
        <v>4505.49</v>
      </c>
      <c r="O33" s="130">
        <v>4328</v>
      </c>
      <c r="P33" s="130">
        <v>4459</v>
      </c>
      <c r="Q33" s="130">
        <v>4507.63</v>
      </c>
      <c r="R33" s="130">
        <v>4749.6371955642435</v>
      </c>
      <c r="S33" s="130">
        <v>4871.5872430318259</v>
      </c>
      <c r="T33" s="130">
        <v>4933.4004581406552</v>
      </c>
      <c r="U33" s="130">
        <v>4989.3983819148752</v>
      </c>
      <c r="V33" s="130">
        <v>5038.3549847566019</v>
      </c>
      <c r="W33" s="130">
        <v>5085.4071255839572</v>
      </c>
      <c r="X33" s="130">
        <v>5140.8552379623352</v>
      </c>
      <c r="Y33" s="130">
        <v>5205.6773807013151</v>
      </c>
      <c r="Z33" s="130">
        <v>5288.2755153406497</v>
      </c>
      <c r="AA33" s="130">
        <v>5386.9475430758794</v>
      </c>
      <c r="AB33" s="130">
        <v>5497.3694705782382</v>
      </c>
      <c r="AC33" s="130">
        <v>5605.8502300074479</v>
      </c>
      <c r="AD33" s="130">
        <v>5712.4001974475268</v>
      </c>
      <c r="AE33" s="130">
        <v>5825.1294736375921</v>
      </c>
      <c r="AF33" s="130">
        <v>5953.2188601860853</v>
      </c>
      <c r="AG33" s="130">
        <v>6102.8859702222726</v>
      </c>
      <c r="AH33" s="130">
        <v>6260.8205182717984</v>
      </c>
      <c r="AI33" s="130">
        <v>6423.0158762525134</v>
      </c>
      <c r="AJ33" s="130">
        <v>6578.7193515732606</v>
      </c>
      <c r="AK33" s="130">
        <v>6719.7668895884071</v>
      </c>
      <c r="AL33" s="130">
        <v>6847.3142297995437</v>
      </c>
      <c r="AM33" s="130">
        <v>6964.2196226993374</v>
      </c>
      <c r="AN33" s="130">
        <v>7073.8825257033413</v>
      </c>
      <c r="AO33" s="130">
        <v>7173.905618609364</v>
      </c>
      <c r="AP33" s="130">
        <v>7263.1950026876038</v>
      </c>
      <c r="AQ33" s="130">
        <v>7342.7367314163976</v>
      </c>
      <c r="AR33" s="130">
        <v>7414.3234016950428</v>
      </c>
      <c r="AS33" s="130">
        <v>7481.2286664709236</v>
      </c>
      <c r="AT33" s="130">
        <v>7544.7748203614956</v>
      </c>
      <c r="AU33" s="130">
        <v>7620.9829263696365</v>
      </c>
      <c r="AV33" s="130">
        <v>7711.7225019026419</v>
      </c>
      <c r="AW33" s="130">
        <v>7793.2659189599781</v>
      </c>
      <c r="AX33" s="130">
        <v>7871.3269818235449</v>
      </c>
      <c r="AY33" s="130">
        <v>7946.7641322875061</v>
      </c>
      <c r="AZ33" s="130">
        <v>8021.3559707764634</v>
      </c>
    </row>
    <row r="34" spans="1:52">
      <c r="A34" s="103" t="s">
        <v>131</v>
      </c>
      <c r="B34" s="131">
        <v>4573</v>
      </c>
      <c r="C34" s="131">
        <v>4816</v>
      </c>
      <c r="D34" s="131">
        <v>5080</v>
      </c>
      <c r="E34" s="131">
        <v>5607</v>
      </c>
      <c r="F34" s="131">
        <v>5155</v>
      </c>
      <c r="G34" s="131">
        <v>5432</v>
      </c>
      <c r="H34" s="131">
        <v>5197</v>
      </c>
      <c r="I34" s="131">
        <v>5588</v>
      </c>
      <c r="J34" s="131">
        <v>5142</v>
      </c>
      <c r="K34" s="131">
        <v>5177.699999999998</v>
      </c>
      <c r="L34" s="131">
        <v>4653.9899999999989</v>
      </c>
      <c r="M34" s="131">
        <v>4642.0000000000009</v>
      </c>
      <c r="N34" s="131">
        <v>4505.49</v>
      </c>
      <c r="O34" s="131">
        <v>4328</v>
      </c>
      <c r="P34" s="131">
        <v>4459</v>
      </c>
      <c r="Q34" s="131">
        <v>4507.63</v>
      </c>
      <c r="R34" s="131">
        <v>4749.6371955642435</v>
      </c>
      <c r="S34" s="131">
        <v>4871.5872430318259</v>
      </c>
      <c r="T34" s="131">
        <v>4933.4004581406552</v>
      </c>
      <c r="U34" s="131">
        <v>4989.3983819148752</v>
      </c>
      <c r="V34" s="131">
        <v>5038.3549847566019</v>
      </c>
      <c r="W34" s="131">
        <v>5085.4071255839572</v>
      </c>
      <c r="X34" s="131">
        <v>5140.8552379623352</v>
      </c>
      <c r="Y34" s="131">
        <v>5205.6773807013151</v>
      </c>
      <c r="Z34" s="131">
        <v>5288.2755153406497</v>
      </c>
      <c r="AA34" s="131">
        <v>5386.9475430758794</v>
      </c>
      <c r="AB34" s="131">
        <v>5497.3694705782382</v>
      </c>
      <c r="AC34" s="131">
        <v>5605.8502300074479</v>
      </c>
      <c r="AD34" s="131">
        <v>5712.4001974475268</v>
      </c>
      <c r="AE34" s="131">
        <v>5825.1294736375921</v>
      </c>
      <c r="AF34" s="131">
        <v>5953.2188601860853</v>
      </c>
      <c r="AG34" s="131">
        <v>6102.8859702222726</v>
      </c>
      <c r="AH34" s="131">
        <v>6260.8205182717984</v>
      </c>
      <c r="AI34" s="131">
        <v>6423.0158762525134</v>
      </c>
      <c r="AJ34" s="131">
        <v>6578.7193515732606</v>
      </c>
      <c r="AK34" s="131">
        <v>6719.7668895884071</v>
      </c>
      <c r="AL34" s="131">
        <v>6847.3142297995437</v>
      </c>
      <c r="AM34" s="131">
        <v>6964.2196226993374</v>
      </c>
      <c r="AN34" s="131">
        <v>7073.8825257033413</v>
      </c>
      <c r="AO34" s="131">
        <v>7173.905618609364</v>
      </c>
      <c r="AP34" s="131">
        <v>7263.1950026876038</v>
      </c>
      <c r="AQ34" s="131">
        <v>7342.7367314163976</v>
      </c>
      <c r="AR34" s="131">
        <v>7414.3234016950428</v>
      </c>
      <c r="AS34" s="131">
        <v>7481.2286664709236</v>
      </c>
      <c r="AT34" s="131">
        <v>7544.7748203614956</v>
      </c>
      <c r="AU34" s="131">
        <v>7620.9829263696365</v>
      </c>
      <c r="AV34" s="131">
        <v>7711.7225019026419</v>
      </c>
      <c r="AW34" s="131">
        <v>7793.2659189599781</v>
      </c>
      <c r="AX34" s="131">
        <v>7871.3269818235449</v>
      </c>
      <c r="AY34" s="131">
        <v>7946.7641322875061</v>
      </c>
      <c r="AZ34" s="131">
        <v>8021.3559707764634</v>
      </c>
    </row>
    <row r="35" spans="1:52">
      <c r="A35" s="103" t="s">
        <v>132</v>
      </c>
      <c r="B35" s="131">
        <v>0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v>0</v>
      </c>
      <c r="Z35" s="131">
        <v>0</v>
      </c>
      <c r="AA35" s="131">
        <v>0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1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0</v>
      </c>
      <c r="AQ35" s="131">
        <v>0</v>
      </c>
      <c r="AR35" s="131">
        <v>0</v>
      </c>
      <c r="AS35" s="131">
        <v>0</v>
      </c>
      <c r="AT35" s="131">
        <v>0</v>
      </c>
      <c r="AU35" s="131">
        <v>0</v>
      </c>
      <c r="AV35" s="131">
        <v>0</v>
      </c>
      <c r="AW35" s="131">
        <v>0</v>
      </c>
      <c r="AX35" s="131">
        <v>0</v>
      </c>
      <c r="AY35" s="131">
        <v>0</v>
      </c>
      <c r="AZ35" s="131">
        <v>0</v>
      </c>
    </row>
    <row r="36" spans="1:52">
      <c r="A36" s="103" t="s">
        <v>133</v>
      </c>
      <c r="B36" s="131">
        <v>0</v>
      </c>
      <c r="C36" s="131">
        <v>0</v>
      </c>
      <c r="D36" s="131">
        <v>0</v>
      </c>
      <c r="E36" s="131">
        <v>0</v>
      </c>
      <c r="F36" s="131">
        <v>0</v>
      </c>
      <c r="G36" s="131">
        <v>0</v>
      </c>
      <c r="H36" s="131">
        <v>0</v>
      </c>
      <c r="I36" s="131">
        <v>0</v>
      </c>
      <c r="J36" s="131">
        <v>0</v>
      </c>
      <c r="K36" s="131">
        <v>0</v>
      </c>
      <c r="L36" s="131">
        <v>0</v>
      </c>
      <c r="M36" s="131">
        <v>0</v>
      </c>
      <c r="N36" s="131">
        <v>0</v>
      </c>
      <c r="O36" s="131">
        <v>0</v>
      </c>
      <c r="P36" s="131">
        <v>0</v>
      </c>
      <c r="Q36" s="131">
        <v>0</v>
      </c>
      <c r="R36" s="131">
        <v>0</v>
      </c>
      <c r="S36" s="131">
        <v>0</v>
      </c>
      <c r="T36" s="131">
        <v>0</v>
      </c>
      <c r="U36" s="131">
        <v>0</v>
      </c>
      <c r="V36" s="131">
        <v>0</v>
      </c>
      <c r="W36" s="131">
        <v>0</v>
      </c>
      <c r="X36" s="131">
        <v>0</v>
      </c>
      <c r="Y36" s="131">
        <v>0</v>
      </c>
      <c r="Z36" s="131">
        <v>0</v>
      </c>
      <c r="AA36" s="131">
        <v>0</v>
      </c>
      <c r="AB36" s="131">
        <v>0</v>
      </c>
      <c r="AC36" s="131">
        <v>0</v>
      </c>
      <c r="AD36" s="131">
        <v>0</v>
      </c>
      <c r="AE36" s="131">
        <v>0</v>
      </c>
      <c r="AF36" s="131">
        <v>0</v>
      </c>
      <c r="AG36" s="131">
        <v>0</v>
      </c>
      <c r="AH36" s="131">
        <v>0</v>
      </c>
      <c r="AI36" s="131">
        <v>0</v>
      </c>
      <c r="AJ36" s="131">
        <v>0</v>
      </c>
      <c r="AK36" s="131">
        <v>0</v>
      </c>
      <c r="AL36" s="131">
        <v>0</v>
      </c>
      <c r="AM36" s="131">
        <v>0</v>
      </c>
      <c r="AN36" s="131">
        <v>0</v>
      </c>
      <c r="AO36" s="131">
        <v>0</v>
      </c>
      <c r="AP36" s="131">
        <v>0</v>
      </c>
      <c r="AQ36" s="131">
        <v>0</v>
      </c>
      <c r="AR36" s="131">
        <v>0</v>
      </c>
      <c r="AS36" s="131">
        <v>0</v>
      </c>
      <c r="AT36" s="131">
        <v>0</v>
      </c>
      <c r="AU36" s="131">
        <v>0</v>
      </c>
      <c r="AV36" s="131">
        <v>0</v>
      </c>
      <c r="AW36" s="131">
        <v>0</v>
      </c>
      <c r="AX36" s="131">
        <v>0</v>
      </c>
      <c r="AY36" s="131">
        <v>0</v>
      </c>
      <c r="AZ36" s="131">
        <v>0</v>
      </c>
    </row>
    <row r="37" spans="1:52">
      <c r="A37" s="101" t="s">
        <v>134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130">
        <v>0</v>
      </c>
      <c r="I37" s="130">
        <v>0</v>
      </c>
      <c r="J37" s="130">
        <v>0</v>
      </c>
      <c r="K37" s="130">
        <v>0</v>
      </c>
      <c r="L37" s="130">
        <v>0</v>
      </c>
      <c r="M37" s="130">
        <v>0</v>
      </c>
      <c r="N37" s="130">
        <v>0</v>
      </c>
      <c r="O37" s="130">
        <v>0</v>
      </c>
      <c r="P37" s="130">
        <v>0</v>
      </c>
      <c r="Q37" s="130">
        <v>0</v>
      </c>
      <c r="R37" s="130">
        <v>0</v>
      </c>
      <c r="S37" s="130">
        <v>0</v>
      </c>
      <c r="T37" s="130">
        <v>0</v>
      </c>
      <c r="U37" s="130">
        <v>0</v>
      </c>
      <c r="V37" s="130">
        <v>0</v>
      </c>
      <c r="W37" s="130">
        <v>0</v>
      </c>
      <c r="X37" s="130">
        <v>0</v>
      </c>
      <c r="Y37" s="130">
        <v>0</v>
      </c>
      <c r="Z37" s="130">
        <v>0</v>
      </c>
      <c r="AA37" s="130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v>0</v>
      </c>
      <c r="AG37" s="130">
        <v>0</v>
      </c>
      <c r="AH37" s="130">
        <v>0</v>
      </c>
      <c r="AI37" s="130">
        <v>0</v>
      </c>
      <c r="AJ37" s="130">
        <v>0</v>
      </c>
      <c r="AK37" s="130">
        <v>0</v>
      </c>
      <c r="AL37" s="130">
        <v>0</v>
      </c>
      <c r="AM37" s="130">
        <v>0</v>
      </c>
      <c r="AN37" s="130">
        <v>0</v>
      </c>
      <c r="AO37" s="130">
        <v>0</v>
      </c>
      <c r="AP37" s="130">
        <v>0</v>
      </c>
      <c r="AQ37" s="130">
        <v>0</v>
      </c>
      <c r="AR37" s="130">
        <v>0</v>
      </c>
      <c r="AS37" s="130">
        <v>0</v>
      </c>
      <c r="AT37" s="130">
        <v>0</v>
      </c>
      <c r="AU37" s="130">
        <v>0</v>
      </c>
      <c r="AV37" s="130">
        <v>0</v>
      </c>
      <c r="AW37" s="130">
        <v>0</v>
      </c>
      <c r="AX37" s="130">
        <v>0</v>
      </c>
      <c r="AY37" s="130">
        <v>0</v>
      </c>
      <c r="AZ37" s="130">
        <v>0</v>
      </c>
    </row>
    <row r="38" spans="1:52">
      <c r="A38" s="103" t="s">
        <v>131</v>
      </c>
      <c r="B38" s="131">
        <v>0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v>0</v>
      </c>
      <c r="Z38" s="131">
        <v>0</v>
      </c>
      <c r="AA38" s="131">
        <v>0</v>
      </c>
      <c r="AB38" s="131">
        <v>0</v>
      </c>
      <c r="AC38" s="131">
        <v>0</v>
      </c>
      <c r="AD38" s="131">
        <v>0</v>
      </c>
      <c r="AE38" s="131">
        <v>0</v>
      </c>
      <c r="AF38" s="131">
        <v>0</v>
      </c>
      <c r="AG38" s="131">
        <v>0</v>
      </c>
      <c r="AH38" s="131">
        <v>0</v>
      </c>
      <c r="AI38" s="131">
        <v>0</v>
      </c>
      <c r="AJ38" s="131">
        <v>0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0</v>
      </c>
      <c r="AQ38" s="131">
        <v>0</v>
      </c>
      <c r="AR38" s="131">
        <v>0</v>
      </c>
      <c r="AS38" s="131">
        <v>0</v>
      </c>
      <c r="AT38" s="131">
        <v>0</v>
      </c>
      <c r="AU38" s="131">
        <v>0</v>
      </c>
      <c r="AV38" s="131">
        <v>0</v>
      </c>
      <c r="AW38" s="131">
        <v>0</v>
      </c>
      <c r="AX38" s="131">
        <v>0</v>
      </c>
      <c r="AY38" s="131">
        <v>0</v>
      </c>
      <c r="AZ38" s="131">
        <v>0</v>
      </c>
    </row>
    <row r="39" spans="1:52">
      <c r="A39" s="101" t="s">
        <v>135</v>
      </c>
      <c r="B39" s="130">
        <v>0</v>
      </c>
      <c r="C39" s="130">
        <v>0</v>
      </c>
      <c r="D39" s="130">
        <v>0</v>
      </c>
      <c r="E39" s="130">
        <v>0</v>
      </c>
      <c r="F39" s="130">
        <v>0</v>
      </c>
      <c r="G39" s="130">
        <v>0</v>
      </c>
      <c r="H39" s="130">
        <v>0</v>
      </c>
      <c r="I39" s="130">
        <v>0</v>
      </c>
      <c r="J39" s="130">
        <v>0</v>
      </c>
      <c r="K39" s="130">
        <v>0</v>
      </c>
      <c r="L39" s="130">
        <v>0</v>
      </c>
      <c r="M39" s="130">
        <v>0</v>
      </c>
      <c r="N39" s="130">
        <v>0</v>
      </c>
      <c r="O39" s="130">
        <v>0</v>
      </c>
      <c r="P39" s="130">
        <v>0</v>
      </c>
      <c r="Q39" s="130">
        <v>0</v>
      </c>
      <c r="R39" s="130">
        <v>117.55041978077497</v>
      </c>
      <c r="S39" s="130">
        <v>219.891642796056</v>
      </c>
      <c r="T39" s="130">
        <v>316.84509073213627</v>
      </c>
      <c r="U39" s="130">
        <v>421.09196410770471</v>
      </c>
      <c r="V39" s="130">
        <v>530.17086134607189</v>
      </c>
      <c r="W39" s="130">
        <v>642.30740058414631</v>
      </c>
      <c r="X39" s="130">
        <v>761.53751111570432</v>
      </c>
      <c r="Y39" s="130">
        <v>889.10746877850522</v>
      </c>
      <c r="Z39" s="130">
        <v>1027.5588678431398</v>
      </c>
      <c r="AA39" s="130">
        <v>1173.7900026296988</v>
      </c>
      <c r="AB39" s="130">
        <v>1320.5744064009511</v>
      </c>
      <c r="AC39" s="130">
        <v>1461.4174623250515</v>
      </c>
      <c r="AD39" s="130">
        <v>1594.8030303949281</v>
      </c>
      <c r="AE39" s="130">
        <v>1725.8636492937499</v>
      </c>
      <c r="AF39" s="130">
        <v>1863.9317497968154</v>
      </c>
      <c r="AG39" s="130">
        <v>2009.6235837029037</v>
      </c>
      <c r="AH39" s="130">
        <v>2164.4510871584444</v>
      </c>
      <c r="AI39" s="130">
        <v>2328.2469017265153</v>
      </c>
      <c r="AJ39" s="130">
        <v>2498.4633876813441</v>
      </c>
      <c r="AK39" s="130">
        <v>2673.3775104333604</v>
      </c>
      <c r="AL39" s="130">
        <v>2852.6894841017556</v>
      </c>
      <c r="AM39" s="130">
        <v>3042.7712792630577</v>
      </c>
      <c r="AN39" s="130">
        <v>3237.6812745702555</v>
      </c>
      <c r="AO39" s="130">
        <v>3437.1756583381948</v>
      </c>
      <c r="AP39" s="130">
        <v>3638.7093272065322</v>
      </c>
      <c r="AQ39" s="130">
        <v>3840.7664897827185</v>
      </c>
      <c r="AR39" s="130">
        <v>4041.5489558636714</v>
      </c>
      <c r="AS39" s="130">
        <v>4241.9545419421138</v>
      </c>
      <c r="AT39" s="130">
        <v>4443.1367919049126</v>
      </c>
      <c r="AU39" s="130">
        <v>4658.5654004479475</v>
      </c>
      <c r="AV39" s="130">
        <v>4877.9132422188377</v>
      </c>
      <c r="AW39" s="130">
        <v>5095.3886044594019</v>
      </c>
      <c r="AX39" s="130">
        <v>5312.4477319238458</v>
      </c>
      <c r="AY39" s="130">
        <v>5526.2063758488503</v>
      </c>
      <c r="AZ39" s="130">
        <v>5738.8134778598205</v>
      </c>
    </row>
    <row r="40" spans="1:52">
      <c r="A40" s="103" t="s">
        <v>136</v>
      </c>
      <c r="B40" s="131">
        <v>0</v>
      </c>
      <c r="C40" s="131">
        <v>0</v>
      </c>
      <c r="D40" s="131">
        <v>0</v>
      </c>
      <c r="E40" s="131">
        <v>0</v>
      </c>
      <c r="F40" s="131">
        <v>0</v>
      </c>
      <c r="G40" s="131">
        <v>0</v>
      </c>
      <c r="H40" s="131">
        <v>0</v>
      </c>
      <c r="I40" s="131">
        <v>0</v>
      </c>
      <c r="J40" s="131">
        <v>0</v>
      </c>
      <c r="K40" s="131">
        <v>0</v>
      </c>
      <c r="L40" s="131">
        <v>0</v>
      </c>
      <c r="M40" s="131">
        <v>0</v>
      </c>
      <c r="N40" s="131">
        <v>0</v>
      </c>
      <c r="O40" s="131">
        <v>0</v>
      </c>
      <c r="P40" s="131">
        <v>0</v>
      </c>
      <c r="Q40" s="131">
        <v>0</v>
      </c>
      <c r="R40" s="131">
        <v>117.55041978077497</v>
      </c>
      <c r="S40" s="131">
        <v>219.891642796056</v>
      </c>
      <c r="T40" s="131">
        <v>316.84509073213627</v>
      </c>
      <c r="U40" s="131">
        <v>421.09196410770471</v>
      </c>
      <c r="V40" s="131">
        <v>530.17086134607189</v>
      </c>
      <c r="W40" s="131">
        <v>642.30740058414631</v>
      </c>
      <c r="X40" s="131">
        <v>761.53751111570432</v>
      </c>
      <c r="Y40" s="131">
        <v>889.10746877850522</v>
      </c>
      <c r="Z40" s="131">
        <v>1027.5588678431398</v>
      </c>
      <c r="AA40" s="131">
        <v>1173.7900026296988</v>
      </c>
      <c r="AB40" s="131">
        <v>1320.5744064009511</v>
      </c>
      <c r="AC40" s="131">
        <v>1461.4174623250515</v>
      </c>
      <c r="AD40" s="131">
        <v>1594.8030303949281</v>
      </c>
      <c r="AE40" s="131">
        <v>1725.8636492937499</v>
      </c>
      <c r="AF40" s="131">
        <v>1863.9317497968154</v>
      </c>
      <c r="AG40" s="131">
        <v>2009.6235837029037</v>
      </c>
      <c r="AH40" s="131">
        <v>2164.4510871584444</v>
      </c>
      <c r="AI40" s="131">
        <v>2328.2469017265153</v>
      </c>
      <c r="AJ40" s="131">
        <v>2498.4633876813441</v>
      </c>
      <c r="AK40" s="131">
        <v>2673.3775104333604</v>
      </c>
      <c r="AL40" s="131">
        <v>2852.6894841017556</v>
      </c>
      <c r="AM40" s="131">
        <v>3042.7712792630577</v>
      </c>
      <c r="AN40" s="131">
        <v>3237.6812745702555</v>
      </c>
      <c r="AO40" s="131">
        <v>3437.1756583381948</v>
      </c>
      <c r="AP40" s="131">
        <v>3638.7093272065322</v>
      </c>
      <c r="AQ40" s="131">
        <v>3840.7664897827185</v>
      </c>
      <c r="AR40" s="131">
        <v>4041.5489558636714</v>
      </c>
      <c r="AS40" s="131">
        <v>4241.9545419421138</v>
      </c>
      <c r="AT40" s="131">
        <v>4443.1367919049126</v>
      </c>
      <c r="AU40" s="131">
        <v>4658.5654004479475</v>
      </c>
      <c r="AV40" s="131">
        <v>4877.9132422188377</v>
      </c>
      <c r="AW40" s="131">
        <v>5095.3886044594019</v>
      </c>
      <c r="AX40" s="131">
        <v>5312.4477319238458</v>
      </c>
      <c r="AY40" s="131">
        <v>5526.2063758488503</v>
      </c>
      <c r="AZ40" s="131">
        <v>5738.8134778598205</v>
      </c>
    </row>
    <row r="41" spans="1:52">
      <c r="A41" s="103" t="s">
        <v>137</v>
      </c>
      <c r="B41" s="131">
        <v>0</v>
      </c>
      <c r="C41" s="131">
        <v>0</v>
      </c>
      <c r="D41" s="131">
        <v>0</v>
      </c>
      <c r="E41" s="131">
        <v>0</v>
      </c>
      <c r="F41" s="131">
        <v>0</v>
      </c>
      <c r="G41" s="131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1">
        <v>0</v>
      </c>
      <c r="P41" s="131">
        <v>0</v>
      </c>
      <c r="Q41" s="131">
        <v>0</v>
      </c>
      <c r="R41" s="131">
        <v>0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1">
        <v>0</v>
      </c>
      <c r="Y41" s="131">
        <v>0</v>
      </c>
      <c r="Z41" s="131">
        <v>0</v>
      </c>
      <c r="AA41" s="131">
        <v>0</v>
      </c>
      <c r="AB41" s="131">
        <v>0</v>
      </c>
      <c r="AC41" s="131">
        <v>0</v>
      </c>
      <c r="AD41" s="131">
        <v>0</v>
      </c>
      <c r="AE41" s="131">
        <v>0</v>
      </c>
      <c r="AF41" s="131">
        <v>0</v>
      </c>
      <c r="AG41" s="131">
        <v>0</v>
      </c>
      <c r="AH41" s="131">
        <v>0</v>
      </c>
      <c r="AI41" s="131">
        <v>0</v>
      </c>
      <c r="AJ41" s="131">
        <v>0</v>
      </c>
      <c r="AK41" s="131">
        <v>0</v>
      </c>
      <c r="AL41" s="131">
        <v>0</v>
      </c>
      <c r="AM41" s="131">
        <v>0</v>
      </c>
      <c r="AN41" s="131">
        <v>0</v>
      </c>
      <c r="AO41" s="131">
        <v>0</v>
      </c>
      <c r="AP41" s="131">
        <v>0</v>
      </c>
      <c r="AQ41" s="131">
        <v>0</v>
      </c>
      <c r="AR41" s="131">
        <v>0</v>
      </c>
      <c r="AS41" s="131">
        <v>0</v>
      </c>
      <c r="AT41" s="131">
        <v>0</v>
      </c>
      <c r="AU41" s="131">
        <v>0</v>
      </c>
      <c r="AV41" s="131">
        <v>0</v>
      </c>
      <c r="AW41" s="131">
        <v>0</v>
      </c>
      <c r="AX41" s="131">
        <v>0</v>
      </c>
      <c r="AY41" s="131">
        <v>0</v>
      </c>
      <c r="AZ41" s="131">
        <v>0</v>
      </c>
    </row>
    <row r="42" spans="1:52">
      <c r="A42" s="103" t="s">
        <v>138</v>
      </c>
      <c r="B42" s="131">
        <v>0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v>0</v>
      </c>
      <c r="Z42" s="131">
        <v>0</v>
      </c>
      <c r="AA42" s="131">
        <v>0</v>
      </c>
      <c r="AB42" s="131">
        <v>0</v>
      </c>
      <c r="AC42" s="131">
        <v>0</v>
      </c>
      <c r="AD42" s="131">
        <v>0</v>
      </c>
      <c r="AE42" s="131">
        <v>0</v>
      </c>
      <c r="AF42" s="131">
        <v>0</v>
      </c>
      <c r="AG42" s="131">
        <v>0</v>
      </c>
      <c r="AH42" s="131">
        <v>0</v>
      </c>
      <c r="AI42" s="131">
        <v>0</v>
      </c>
      <c r="AJ42" s="131">
        <v>0</v>
      </c>
      <c r="AK42" s="131">
        <v>0</v>
      </c>
      <c r="AL42" s="131">
        <v>0</v>
      </c>
      <c r="AM42" s="131">
        <v>0</v>
      </c>
      <c r="AN42" s="131">
        <v>0</v>
      </c>
      <c r="AO42" s="131">
        <v>0</v>
      </c>
      <c r="AP42" s="131">
        <v>0</v>
      </c>
      <c r="AQ42" s="131">
        <v>0</v>
      </c>
      <c r="AR42" s="131">
        <v>0</v>
      </c>
      <c r="AS42" s="131">
        <v>0</v>
      </c>
      <c r="AT42" s="131">
        <v>0</v>
      </c>
      <c r="AU42" s="131">
        <v>0</v>
      </c>
      <c r="AV42" s="131">
        <v>0</v>
      </c>
      <c r="AW42" s="131">
        <v>0</v>
      </c>
      <c r="AX42" s="131">
        <v>0</v>
      </c>
      <c r="AY42" s="131">
        <v>0</v>
      </c>
      <c r="AZ42" s="131">
        <v>0</v>
      </c>
    </row>
    <row r="43" spans="1:52">
      <c r="A43" s="101" t="s">
        <v>139</v>
      </c>
      <c r="B43" s="130">
        <v>0</v>
      </c>
      <c r="C43" s="130">
        <v>0</v>
      </c>
      <c r="D43" s="130">
        <v>0</v>
      </c>
      <c r="E43" s="130">
        <v>0</v>
      </c>
      <c r="F43" s="130">
        <v>0</v>
      </c>
      <c r="G43" s="130">
        <v>0</v>
      </c>
      <c r="H43" s="130">
        <v>0</v>
      </c>
      <c r="I43" s="130">
        <v>0</v>
      </c>
      <c r="J43" s="130">
        <v>0</v>
      </c>
      <c r="K43" s="130">
        <v>0</v>
      </c>
      <c r="L43" s="130">
        <v>0</v>
      </c>
      <c r="M43" s="130">
        <v>0</v>
      </c>
      <c r="N43" s="130">
        <v>0</v>
      </c>
      <c r="O43" s="130">
        <v>0</v>
      </c>
      <c r="P43" s="130">
        <v>0</v>
      </c>
      <c r="Q43" s="130">
        <v>0</v>
      </c>
      <c r="R43" s="130">
        <v>0</v>
      </c>
      <c r="S43" s="130">
        <v>0</v>
      </c>
      <c r="T43" s="130">
        <v>0</v>
      </c>
      <c r="U43" s="130">
        <v>0</v>
      </c>
      <c r="V43" s="130">
        <v>0</v>
      </c>
      <c r="W43" s="130">
        <v>0</v>
      </c>
      <c r="X43" s="130">
        <v>0</v>
      </c>
      <c r="Y43" s="130">
        <v>0</v>
      </c>
      <c r="Z43" s="130">
        <v>0</v>
      </c>
      <c r="AA43" s="130">
        <v>0</v>
      </c>
      <c r="AB43" s="130">
        <v>0</v>
      </c>
      <c r="AC43" s="130">
        <v>0</v>
      </c>
      <c r="AD43" s="130">
        <v>0</v>
      </c>
      <c r="AE43" s="130">
        <v>0</v>
      </c>
      <c r="AF43" s="130">
        <v>0</v>
      </c>
      <c r="AG43" s="130">
        <v>0</v>
      </c>
      <c r="AH43" s="130">
        <v>0</v>
      </c>
      <c r="AI43" s="130">
        <v>0</v>
      </c>
      <c r="AJ43" s="130">
        <v>0</v>
      </c>
      <c r="AK43" s="130">
        <v>0</v>
      </c>
      <c r="AL43" s="130">
        <v>0</v>
      </c>
      <c r="AM43" s="130">
        <v>0</v>
      </c>
      <c r="AN43" s="130">
        <v>0</v>
      </c>
      <c r="AO43" s="130">
        <v>0</v>
      </c>
      <c r="AP43" s="130">
        <v>0</v>
      </c>
      <c r="AQ43" s="130">
        <v>0</v>
      </c>
      <c r="AR43" s="130">
        <v>0</v>
      </c>
      <c r="AS43" s="130">
        <v>0</v>
      </c>
      <c r="AT43" s="130">
        <v>0</v>
      </c>
      <c r="AU43" s="130">
        <v>0</v>
      </c>
      <c r="AV43" s="130">
        <v>0</v>
      </c>
      <c r="AW43" s="130">
        <v>0</v>
      </c>
      <c r="AX43" s="130">
        <v>0</v>
      </c>
      <c r="AY43" s="130">
        <v>0</v>
      </c>
      <c r="AZ43" s="130">
        <v>0</v>
      </c>
    </row>
    <row r="44" spans="1:52">
      <c r="A44" s="103" t="s">
        <v>140</v>
      </c>
      <c r="B44" s="131">
        <v>0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v>0</v>
      </c>
      <c r="Z44" s="131">
        <v>0</v>
      </c>
      <c r="AA44" s="131">
        <v>0</v>
      </c>
      <c r="AB44" s="131">
        <v>0</v>
      </c>
      <c r="AC44" s="131">
        <v>0</v>
      </c>
      <c r="AD44" s="131">
        <v>0</v>
      </c>
      <c r="AE44" s="131">
        <v>0</v>
      </c>
      <c r="AF44" s="131">
        <v>0</v>
      </c>
      <c r="AG44" s="131">
        <v>0</v>
      </c>
      <c r="AH44" s="131">
        <v>0</v>
      </c>
      <c r="AI44" s="131">
        <v>0</v>
      </c>
      <c r="AJ44" s="131">
        <v>0</v>
      </c>
      <c r="AK44" s="131">
        <v>0</v>
      </c>
      <c r="AL44" s="131">
        <v>0</v>
      </c>
      <c r="AM44" s="131">
        <v>0</v>
      </c>
      <c r="AN44" s="131">
        <v>0</v>
      </c>
      <c r="AO44" s="131">
        <v>0</v>
      </c>
      <c r="AP44" s="131">
        <v>0</v>
      </c>
      <c r="AQ44" s="131">
        <v>0</v>
      </c>
      <c r="AR44" s="131">
        <v>0</v>
      </c>
      <c r="AS44" s="131">
        <v>0</v>
      </c>
      <c r="AT44" s="131">
        <v>0</v>
      </c>
      <c r="AU44" s="131">
        <v>0</v>
      </c>
      <c r="AV44" s="131">
        <v>0</v>
      </c>
      <c r="AW44" s="131">
        <v>0</v>
      </c>
      <c r="AX44" s="131">
        <v>0</v>
      </c>
      <c r="AY44" s="131">
        <v>0</v>
      </c>
      <c r="AZ44" s="131">
        <v>0</v>
      </c>
    </row>
    <row r="45" spans="1:52">
      <c r="A45" s="99" t="s">
        <v>68</v>
      </c>
      <c r="B45" s="129">
        <v>337376.02662854688</v>
      </c>
      <c r="C45" s="129">
        <v>338807.13717726228</v>
      </c>
      <c r="D45" s="129">
        <v>346752.90230074205</v>
      </c>
      <c r="E45" s="129">
        <v>343455.86870999791</v>
      </c>
      <c r="F45" s="129">
        <v>348003.36764639028</v>
      </c>
      <c r="G45" s="129">
        <v>347314.39746252005</v>
      </c>
      <c r="H45" s="129">
        <v>355288.59008843568</v>
      </c>
      <c r="I45" s="129">
        <v>353261.39023564011</v>
      </c>
      <c r="J45" s="129">
        <v>355077.80105563224</v>
      </c>
      <c r="K45" s="129">
        <v>352101.66220961959</v>
      </c>
      <c r="L45" s="129">
        <v>349023.22105190728</v>
      </c>
      <c r="M45" s="129">
        <v>350669.17875910806</v>
      </c>
      <c r="N45" s="129">
        <v>354609.31937239086</v>
      </c>
      <c r="O45" s="129">
        <v>356963.74717499508</v>
      </c>
      <c r="P45" s="129">
        <v>365142.5039081226</v>
      </c>
      <c r="Q45" s="129">
        <v>376787.69483790942</v>
      </c>
      <c r="R45" s="129">
        <v>387717.3813250332</v>
      </c>
      <c r="S45" s="129">
        <v>393123.42642114672</v>
      </c>
      <c r="T45" s="129">
        <v>397477.10872985888</v>
      </c>
      <c r="U45" s="129">
        <v>401815.50176823937</v>
      </c>
      <c r="V45" s="129">
        <v>405756.72594702529</v>
      </c>
      <c r="W45" s="129">
        <v>409149.37592510454</v>
      </c>
      <c r="X45" s="129">
        <v>412427.95169389894</v>
      </c>
      <c r="Y45" s="129">
        <v>415521.96753114904</v>
      </c>
      <c r="Z45" s="129">
        <v>418965.90648795839</v>
      </c>
      <c r="AA45" s="129">
        <v>422761.39134951634</v>
      </c>
      <c r="AB45" s="129">
        <v>427390.2611598341</v>
      </c>
      <c r="AC45" s="129">
        <v>432198.25881150831</v>
      </c>
      <c r="AD45" s="129">
        <v>436936.42486787535</v>
      </c>
      <c r="AE45" s="129">
        <v>441416.51797727391</v>
      </c>
      <c r="AF45" s="129">
        <v>445764.49915228627</v>
      </c>
      <c r="AG45" s="129">
        <v>449771.46959241561</v>
      </c>
      <c r="AH45" s="129">
        <v>453682.90964365809</v>
      </c>
      <c r="AI45" s="129">
        <v>457331.94842212147</v>
      </c>
      <c r="AJ45" s="129">
        <v>460720.40297535161</v>
      </c>
      <c r="AK45" s="129">
        <v>463800.15493786364</v>
      </c>
      <c r="AL45" s="129">
        <v>466582.40555714309</v>
      </c>
      <c r="AM45" s="129">
        <v>469262.12988483731</v>
      </c>
      <c r="AN45" s="129">
        <v>471568.35859347205</v>
      </c>
      <c r="AO45" s="129">
        <v>473638.18764976138</v>
      </c>
      <c r="AP45" s="129">
        <v>475530.95703108306</v>
      </c>
      <c r="AQ45" s="129">
        <v>477411.83524350933</v>
      </c>
      <c r="AR45" s="129">
        <v>479069.35678082902</v>
      </c>
      <c r="AS45" s="129">
        <v>480523.16160967876</v>
      </c>
      <c r="AT45" s="129">
        <v>481812.5507779264</v>
      </c>
      <c r="AU45" s="129">
        <v>483646.53839753493</v>
      </c>
      <c r="AV45" s="129">
        <v>485325.53892620472</v>
      </c>
      <c r="AW45" s="129">
        <v>486721.98011111509</v>
      </c>
      <c r="AX45" s="129">
        <v>487938.43807876162</v>
      </c>
      <c r="AY45" s="129">
        <v>488782.14214471361</v>
      </c>
      <c r="AZ45" s="129">
        <v>489373.90048311674</v>
      </c>
    </row>
    <row r="46" spans="1:52">
      <c r="A46" s="101" t="s">
        <v>130</v>
      </c>
      <c r="B46" s="130">
        <v>337376.02662854688</v>
      </c>
      <c r="C46" s="130">
        <v>338807.13717726228</v>
      </c>
      <c r="D46" s="130">
        <v>346752.90230074205</v>
      </c>
      <c r="E46" s="130">
        <v>343455.86870999791</v>
      </c>
      <c r="F46" s="130">
        <v>348003.36764639028</v>
      </c>
      <c r="G46" s="130">
        <v>347314.39746252005</v>
      </c>
      <c r="H46" s="130">
        <v>355288.59008843568</v>
      </c>
      <c r="I46" s="130">
        <v>353261.39023564011</v>
      </c>
      <c r="J46" s="130">
        <v>355077.80105563224</v>
      </c>
      <c r="K46" s="130">
        <v>352101.66220961959</v>
      </c>
      <c r="L46" s="130">
        <v>349022.06631428952</v>
      </c>
      <c r="M46" s="130">
        <v>350657.18904813938</v>
      </c>
      <c r="N46" s="130">
        <v>354583.82554620353</v>
      </c>
      <c r="O46" s="130">
        <v>356912.5571484433</v>
      </c>
      <c r="P46" s="130">
        <v>364942.91168109654</v>
      </c>
      <c r="Q46" s="130">
        <v>376277.03398849117</v>
      </c>
      <c r="R46" s="130">
        <v>386838.25325643655</v>
      </c>
      <c r="S46" s="130">
        <v>391856.40802872385</v>
      </c>
      <c r="T46" s="130">
        <v>395724.21857005463</v>
      </c>
      <c r="U46" s="130">
        <v>399318.57023779466</v>
      </c>
      <c r="V46" s="130">
        <v>402254.99920833163</v>
      </c>
      <c r="W46" s="130">
        <v>401304.4834034713</v>
      </c>
      <c r="X46" s="130">
        <v>399241.20236602507</v>
      </c>
      <c r="Y46" s="130">
        <v>395783.27842405869</v>
      </c>
      <c r="Z46" s="130">
        <v>392694.98534458707</v>
      </c>
      <c r="AA46" s="130">
        <v>389953.6261218033</v>
      </c>
      <c r="AB46" s="130">
        <v>388488.59821986209</v>
      </c>
      <c r="AC46" s="130">
        <v>387496.6774487404</v>
      </c>
      <c r="AD46" s="130">
        <v>387192.04833231372</v>
      </c>
      <c r="AE46" s="130">
        <v>387056.57260602765</v>
      </c>
      <c r="AF46" s="130">
        <v>386531.40950056474</v>
      </c>
      <c r="AG46" s="130">
        <v>385425.43340304261</v>
      </c>
      <c r="AH46" s="130">
        <v>383738.70526029018</v>
      </c>
      <c r="AI46" s="130">
        <v>381339.13035438658</v>
      </c>
      <c r="AJ46" s="130">
        <v>378155.0804836413</v>
      </c>
      <c r="AK46" s="130">
        <v>374196.70689948188</v>
      </c>
      <c r="AL46" s="130">
        <v>369502.56194695557</v>
      </c>
      <c r="AM46" s="130">
        <v>364161.68620129244</v>
      </c>
      <c r="AN46" s="130">
        <v>358235.2085457553</v>
      </c>
      <c r="AO46" s="130">
        <v>351941.68181617517</v>
      </c>
      <c r="AP46" s="130">
        <v>345411.94805827469</v>
      </c>
      <c r="AQ46" s="130">
        <v>338970.75149541593</v>
      </c>
      <c r="AR46" s="130">
        <v>332564.38495681214</v>
      </c>
      <c r="AS46" s="130">
        <v>326350.64216317219</v>
      </c>
      <c r="AT46" s="130">
        <v>320296.70141135924</v>
      </c>
      <c r="AU46" s="130">
        <v>314864.93337187136</v>
      </c>
      <c r="AV46" s="130">
        <v>309888.72009084601</v>
      </c>
      <c r="AW46" s="130">
        <v>305098.04686264845</v>
      </c>
      <c r="AX46" s="130">
        <v>300492.67440695199</v>
      </c>
      <c r="AY46" s="130">
        <v>296114.37080854567</v>
      </c>
      <c r="AZ46" s="130">
        <v>291869.2755658903</v>
      </c>
    </row>
    <row r="47" spans="1:52">
      <c r="A47" s="103" t="s">
        <v>141</v>
      </c>
      <c r="B47" s="131">
        <v>164.47226132405396</v>
      </c>
      <c r="C47" s="131">
        <v>177.3529491219856</v>
      </c>
      <c r="D47" s="131">
        <v>189.54099228405008</v>
      </c>
      <c r="E47" s="131">
        <v>197.35842347180193</v>
      </c>
      <c r="F47" s="131">
        <v>206.14708532117584</v>
      </c>
      <c r="G47" s="131">
        <v>212.27388898332697</v>
      </c>
      <c r="H47" s="131">
        <v>231.1278088197808</v>
      </c>
      <c r="I47" s="131">
        <v>146.96057352192739</v>
      </c>
      <c r="J47" s="131">
        <v>245.8851547710812</v>
      </c>
      <c r="K47" s="131">
        <v>235.06233949359336</v>
      </c>
      <c r="L47" s="131">
        <v>234.86660409645296</v>
      </c>
      <c r="M47" s="131">
        <v>199.84486538064886</v>
      </c>
      <c r="N47" s="131">
        <v>169.16076245363158</v>
      </c>
      <c r="O47" s="131">
        <v>149.29104932677001</v>
      </c>
      <c r="P47" s="131">
        <v>138.52949854682117</v>
      </c>
      <c r="Q47" s="131">
        <v>131.22516217561952</v>
      </c>
      <c r="R47" s="131">
        <v>129.78596526496756</v>
      </c>
      <c r="S47" s="131">
        <v>126.16072235603862</v>
      </c>
      <c r="T47" s="131">
        <v>122.44187149861641</v>
      </c>
      <c r="U47" s="131">
        <v>119.213043271118</v>
      </c>
      <c r="V47" s="131">
        <v>116.65623192973962</v>
      </c>
      <c r="W47" s="131">
        <v>112.18297902877484</v>
      </c>
      <c r="X47" s="131">
        <v>108.6882521765378</v>
      </c>
      <c r="Y47" s="131">
        <v>105.92503482263338</v>
      </c>
      <c r="Z47" s="131">
        <v>104.60053378709652</v>
      </c>
      <c r="AA47" s="131">
        <v>104.47541487644742</v>
      </c>
      <c r="AB47" s="131">
        <v>105.67323569375525</v>
      </c>
      <c r="AC47" s="131">
        <v>107.60897430010394</v>
      </c>
      <c r="AD47" s="131">
        <v>110.32935045429642</v>
      </c>
      <c r="AE47" s="131">
        <v>113.19573971344984</v>
      </c>
      <c r="AF47" s="131">
        <v>115.8192130746808</v>
      </c>
      <c r="AG47" s="131">
        <v>118.01684556236744</v>
      </c>
      <c r="AH47" s="131">
        <v>119.84081920794974</v>
      </c>
      <c r="AI47" s="131">
        <v>121.08013222427564</v>
      </c>
      <c r="AJ47" s="131">
        <v>121.83539888137889</v>
      </c>
      <c r="AK47" s="131">
        <v>122.03278414549888</v>
      </c>
      <c r="AL47" s="131">
        <v>121.82082120042311</v>
      </c>
      <c r="AM47" s="131">
        <v>121.16861854860979</v>
      </c>
      <c r="AN47" s="131">
        <v>120.21511017051733</v>
      </c>
      <c r="AO47" s="131">
        <v>118.97815991793264</v>
      </c>
      <c r="AP47" s="131">
        <v>117.57524729121758</v>
      </c>
      <c r="AQ47" s="131">
        <v>116.12803115026924</v>
      </c>
      <c r="AR47" s="131">
        <v>114.62142465694822</v>
      </c>
      <c r="AS47" s="131">
        <v>113.07989992464381</v>
      </c>
      <c r="AT47" s="131">
        <v>111.53427321617789</v>
      </c>
      <c r="AU47" s="131">
        <v>110.16069135042889</v>
      </c>
      <c r="AV47" s="131">
        <v>108.90727752036429</v>
      </c>
      <c r="AW47" s="131">
        <v>107.65523186401785</v>
      </c>
      <c r="AX47" s="131">
        <v>106.43283981894838</v>
      </c>
      <c r="AY47" s="131">
        <v>105.22710765219715</v>
      </c>
      <c r="AZ47" s="131">
        <v>104.03943245823201</v>
      </c>
    </row>
    <row r="48" spans="1:52">
      <c r="A48" s="103" t="s">
        <v>131</v>
      </c>
      <c r="B48" s="131">
        <v>285155.86594726949</v>
      </c>
      <c r="C48" s="131">
        <v>282319.29187038646</v>
      </c>
      <c r="D48" s="131">
        <v>283576.16789974616</v>
      </c>
      <c r="E48" s="131">
        <v>273942.90073653014</v>
      </c>
      <c r="F48" s="131">
        <v>270040.19473233714</v>
      </c>
      <c r="G48" s="131">
        <v>261431.03253484497</v>
      </c>
      <c r="H48" s="131">
        <v>256775.8735915095</v>
      </c>
      <c r="I48" s="131">
        <v>252299.20711016917</v>
      </c>
      <c r="J48" s="131">
        <v>241603.55108138759</v>
      </c>
      <c r="K48" s="131">
        <v>232519.58307736967</v>
      </c>
      <c r="L48" s="131">
        <v>223243.4387546957</v>
      </c>
      <c r="M48" s="131">
        <v>215912.76775705029</v>
      </c>
      <c r="N48" s="131">
        <v>210012.19966597509</v>
      </c>
      <c r="O48" s="131">
        <v>201690.56184283036</v>
      </c>
      <c r="P48" s="131">
        <v>200934.47167609728</v>
      </c>
      <c r="Q48" s="131">
        <v>201734.62373074968</v>
      </c>
      <c r="R48" s="131">
        <v>205344.54841106664</v>
      </c>
      <c r="S48" s="131">
        <v>206067.81118219168</v>
      </c>
      <c r="T48" s="131">
        <v>206423.28755826678</v>
      </c>
      <c r="U48" s="131">
        <v>206997.02178390976</v>
      </c>
      <c r="V48" s="131">
        <v>207682.4164503192</v>
      </c>
      <c r="W48" s="131">
        <v>206977.92668784605</v>
      </c>
      <c r="X48" s="131">
        <v>206199.46976898451</v>
      </c>
      <c r="Y48" s="131">
        <v>205164.54182605524</v>
      </c>
      <c r="Z48" s="131">
        <v>204722.74400251565</v>
      </c>
      <c r="AA48" s="131">
        <v>204750.2013255776</v>
      </c>
      <c r="AB48" s="131">
        <v>205585.75288013363</v>
      </c>
      <c r="AC48" s="131">
        <v>206701.81427555697</v>
      </c>
      <c r="AD48" s="131">
        <v>208110.69632206223</v>
      </c>
      <c r="AE48" s="131">
        <v>209481.03954731641</v>
      </c>
      <c r="AF48" s="131">
        <v>210469.94188646937</v>
      </c>
      <c r="AG48" s="131">
        <v>210961.71549553686</v>
      </c>
      <c r="AH48" s="131">
        <v>210945.05716721003</v>
      </c>
      <c r="AI48" s="131">
        <v>210376.29162321449</v>
      </c>
      <c r="AJ48" s="131">
        <v>209223.0673808913</v>
      </c>
      <c r="AK48" s="131">
        <v>207521.04676987851</v>
      </c>
      <c r="AL48" s="131">
        <v>205320.88435943527</v>
      </c>
      <c r="AM48" s="131">
        <v>202706.0320644062</v>
      </c>
      <c r="AN48" s="131">
        <v>199726.74835906533</v>
      </c>
      <c r="AO48" s="131">
        <v>196520.30733245844</v>
      </c>
      <c r="AP48" s="131">
        <v>193159.76960369066</v>
      </c>
      <c r="AQ48" s="131">
        <v>189833.86183577779</v>
      </c>
      <c r="AR48" s="131">
        <v>186505.20352381465</v>
      </c>
      <c r="AS48" s="131">
        <v>183263.57912621144</v>
      </c>
      <c r="AT48" s="131">
        <v>180082.26144413909</v>
      </c>
      <c r="AU48" s="131">
        <v>177223.55198736294</v>
      </c>
      <c r="AV48" s="131">
        <v>174585.15811900649</v>
      </c>
      <c r="AW48" s="131">
        <v>172013.94090827566</v>
      </c>
      <c r="AX48" s="131">
        <v>169501.69305477079</v>
      </c>
      <c r="AY48" s="131">
        <v>167071.6239144757</v>
      </c>
      <c r="AZ48" s="131">
        <v>164663.12119959362</v>
      </c>
    </row>
    <row r="49" spans="1:52">
      <c r="A49" s="103" t="s">
        <v>142</v>
      </c>
      <c r="B49" s="131">
        <v>0</v>
      </c>
      <c r="C49" s="131">
        <v>0</v>
      </c>
      <c r="D49" s="131">
        <v>0</v>
      </c>
      <c r="E49" s="131">
        <v>0</v>
      </c>
      <c r="F49" s="131">
        <v>0</v>
      </c>
      <c r="G49" s="131">
        <v>0</v>
      </c>
      <c r="H49" s="131">
        <v>0</v>
      </c>
      <c r="I49" s="131">
        <v>0</v>
      </c>
      <c r="J49" s="131">
        <v>0</v>
      </c>
      <c r="K49" s="131">
        <v>0</v>
      </c>
      <c r="L49" s="131">
        <v>0</v>
      </c>
      <c r="M49" s="131">
        <v>0</v>
      </c>
      <c r="N49" s="131">
        <v>0</v>
      </c>
      <c r="O49" s="131">
        <v>0</v>
      </c>
      <c r="P49" s="131">
        <v>0</v>
      </c>
      <c r="Q49" s="131">
        <v>0</v>
      </c>
      <c r="R49" s="131">
        <v>75.647425963652438</v>
      </c>
      <c r="S49" s="131">
        <v>153.10539134728648</v>
      </c>
      <c r="T49" s="131">
        <v>240.09937317934268</v>
      </c>
      <c r="U49" s="131">
        <v>338.51153739617058</v>
      </c>
      <c r="V49" s="131">
        <v>447.52120677831033</v>
      </c>
      <c r="W49" s="131">
        <v>541.42784706544512</v>
      </c>
      <c r="X49" s="131">
        <v>640.56803722831387</v>
      </c>
      <c r="Y49" s="131">
        <v>740.38084865889232</v>
      </c>
      <c r="Z49" s="131">
        <v>847.54617457748361</v>
      </c>
      <c r="AA49" s="131">
        <v>960.11312842319467</v>
      </c>
      <c r="AB49" s="131">
        <v>1081.4502103498787</v>
      </c>
      <c r="AC49" s="131">
        <v>1207.72472893753</v>
      </c>
      <c r="AD49" s="131">
        <v>1343.1427404977298</v>
      </c>
      <c r="AE49" s="131">
        <v>1485.4430615231497</v>
      </c>
      <c r="AF49" s="131">
        <v>1627.0341065838913</v>
      </c>
      <c r="AG49" s="131">
        <v>1768.1116081440525</v>
      </c>
      <c r="AH49" s="131">
        <v>1908.3696826427242</v>
      </c>
      <c r="AI49" s="131">
        <v>2048.5445560070825</v>
      </c>
      <c r="AJ49" s="131">
        <v>2187.9099577953539</v>
      </c>
      <c r="AK49" s="131">
        <v>2325.6103601416021</v>
      </c>
      <c r="AL49" s="131">
        <v>2461.3729764099166</v>
      </c>
      <c r="AM49" s="131">
        <v>2595.7398227246854</v>
      </c>
      <c r="AN49" s="131">
        <v>2728.6684571006322</v>
      </c>
      <c r="AO49" s="131">
        <v>2861.9954473952425</v>
      </c>
      <c r="AP49" s="131">
        <v>2996.9110949235846</v>
      </c>
      <c r="AQ49" s="131">
        <v>3134.4711630282914</v>
      </c>
      <c r="AR49" s="131">
        <v>3275.2615001346367</v>
      </c>
      <c r="AS49" s="131">
        <v>3420.5518647819408</v>
      </c>
      <c r="AT49" s="131">
        <v>3569.9804650738442</v>
      </c>
      <c r="AU49" s="131">
        <v>3728.9996716827018</v>
      </c>
      <c r="AV49" s="131">
        <v>3895.7347282202049</v>
      </c>
      <c r="AW49" s="131">
        <v>4065.6544575295734</v>
      </c>
      <c r="AX49" s="131">
        <v>4238.4783954654322</v>
      </c>
      <c r="AY49" s="131">
        <v>4415.3008551375624</v>
      </c>
      <c r="AZ49" s="131">
        <v>4594.0326478039096</v>
      </c>
    </row>
    <row r="50" spans="1:52">
      <c r="A50" s="103" t="s">
        <v>143</v>
      </c>
      <c r="B50" s="131">
        <v>0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1">
        <v>0</v>
      </c>
      <c r="P50" s="131">
        <v>0</v>
      </c>
      <c r="Q50" s="131">
        <v>0</v>
      </c>
      <c r="R50" s="131">
        <v>4.7230671379249394</v>
      </c>
      <c r="S50" s="131">
        <v>10.185399607848041</v>
      </c>
      <c r="T50" s="131">
        <v>17.12238387806276</v>
      </c>
      <c r="U50" s="131">
        <v>25.961497041878665</v>
      </c>
      <c r="V50" s="131">
        <v>37.032554994978547</v>
      </c>
      <c r="W50" s="131">
        <v>57.313477037034559</v>
      </c>
      <c r="X50" s="131">
        <v>80.341246580176829</v>
      </c>
      <c r="Y50" s="131">
        <v>106.64909749644536</v>
      </c>
      <c r="Z50" s="131">
        <v>135.64819884283315</v>
      </c>
      <c r="AA50" s="131">
        <v>167.56975208758828</v>
      </c>
      <c r="AB50" s="131">
        <v>201.88352060331113</v>
      </c>
      <c r="AC50" s="131">
        <v>238.70114923007856</v>
      </c>
      <c r="AD50" s="131">
        <v>277.07585026557462</v>
      </c>
      <c r="AE50" s="131">
        <v>317.9760368071652</v>
      </c>
      <c r="AF50" s="131">
        <v>363.38144401757745</v>
      </c>
      <c r="AG50" s="131">
        <v>413.60917086692837</v>
      </c>
      <c r="AH50" s="131">
        <v>469.24898181778622</v>
      </c>
      <c r="AI50" s="131">
        <v>530.91117834725515</v>
      </c>
      <c r="AJ50" s="131">
        <v>598.99040923695088</v>
      </c>
      <c r="AK50" s="131">
        <v>673.7182849682996</v>
      </c>
      <c r="AL50" s="131">
        <v>755.41327069394708</v>
      </c>
      <c r="AM50" s="131">
        <v>844.68803240732802</v>
      </c>
      <c r="AN50" s="131">
        <v>941.88283672428963</v>
      </c>
      <c r="AO50" s="131">
        <v>1048.0427361856903</v>
      </c>
      <c r="AP50" s="131">
        <v>1163.8077720456436</v>
      </c>
      <c r="AQ50" s="131">
        <v>1290.5303076691782</v>
      </c>
      <c r="AR50" s="131">
        <v>1428.206012308973</v>
      </c>
      <c r="AS50" s="131">
        <v>1577.6403032420712</v>
      </c>
      <c r="AT50" s="131">
        <v>1738.4592401650336</v>
      </c>
      <c r="AU50" s="131">
        <v>1914.4936449917004</v>
      </c>
      <c r="AV50" s="131">
        <v>2104.5316832326921</v>
      </c>
      <c r="AW50" s="131">
        <v>2305.4713933786616</v>
      </c>
      <c r="AX50" s="131">
        <v>2516.9358248607773</v>
      </c>
      <c r="AY50" s="131">
        <v>2739.2409450929636</v>
      </c>
      <c r="AZ50" s="131">
        <v>2970.8604793505338</v>
      </c>
    </row>
    <row r="51" spans="1:52">
      <c r="A51" s="103" t="s">
        <v>132</v>
      </c>
      <c r="B51" s="131">
        <v>52055.688419953367</v>
      </c>
      <c r="C51" s="131">
        <v>56310.492357753858</v>
      </c>
      <c r="D51" s="131">
        <v>62987.193408711828</v>
      </c>
      <c r="E51" s="131">
        <v>69315.609549995977</v>
      </c>
      <c r="F51" s="131">
        <v>77757.025828731959</v>
      </c>
      <c r="G51" s="131">
        <v>85671.091038691724</v>
      </c>
      <c r="H51" s="131">
        <v>98281.588688106407</v>
      </c>
      <c r="I51" s="131">
        <v>100815.22255194903</v>
      </c>
      <c r="J51" s="131">
        <v>113228.36481947357</v>
      </c>
      <c r="K51" s="131">
        <v>119347.01679275632</v>
      </c>
      <c r="L51" s="131">
        <v>125543.76095549735</v>
      </c>
      <c r="M51" s="131">
        <v>134544.57642570842</v>
      </c>
      <c r="N51" s="131">
        <v>144402.46511777485</v>
      </c>
      <c r="O51" s="131">
        <v>155072.7042562862</v>
      </c>
      <c r="P51" s="131">
        <v>163869.9105064524</v>
      </c>
      <c r="Q51" s="131">
        <v>174411.18509556589</v>
      </c>
      <c r="R51" s="131">
        <v>181283.49840745691</v>
      </c>
      <c r="S51" s="131">
        <v>185499.03255171308</v>
      </c>
      <c r="T51" s="131">
        <v>188921.06643415123</v>
      </c>
      <c r="U51" s="131">
        <v>191837.53527302184</v>
      </c>
      <c r="V51" s="131">
        <v>193970.86882816389</v>
      </c>
      <c r="W51" s="131">
        <v>193614.90098250838</v>
      </c>
      <c r="X51" s="131">
        <v>192211.10021201574</v>
      </c>
      <c r="Y51" s="131">
        <v>189664.35594763022</v>
      </c>
      <c r="Z51" s="131">
        <v>186882.47994225362</v>
      </c>
      <c r="AA51" s="131">
        <v>183968.59837312263</v>
      </c>
      <c r="AB51" s="131">
        <v>181510.25821524306</v>
      </c>
      <c r="AC51" s="131">
        <v>179236.06308330581</v>
      </c>
      <c r="AD51" s="131">
        <v>177344.41987764798</v>
      </c>
      <c r="AE51" s="131">
        <v>175650.41264218796</v>
      </c>
      <c r="AF51" s="131">
        <v>173943.94020087304</v>
      </c>
      <c r="AG51" s="131">
        <v>172149.04553658748</v>
      </c>
      <c r="AH51" s="131">
        <v>170276.49554318635</v>
      </c>
      <c r="AI51" s="131">
        <v>168236.39754898433</v>
      </c>
      <c r="AJ51" s="131">
        <v>165989.23929471691</v>
      </c>
      <c r="AK51" s="131">
        <v>163509.75320999738</v>
      </c>
      <c r="AL51" s="131">
        <v>160784.84647387345</v>
      </c>
      <c r="AM51" s="131">
        <v>157818.20306367855</v>
      </c>
      <c r="AN51" s="131">
        <v>154618.99403415917</v>
      </c>
      <c r="AO51" s="131">
        <v>151264.18205338015</v>
      </c>
      <c r="AP51" s="131">
        <v>147807.43278526745</v>
      </c>
      <c r="AQ51" s="131">
        <v>144379.83820522498</v>
      </c>
      <c r="AR51" s="131">
        <v>140961.23843120848</v>
      </c>
      <c r="AS51" s="131">
        <v>137614.05355769457</v>
      </c>
      <c r="AT51" s="131">
        <v>134328.08786799031</v>
      </c>
      <c r="AU51" s="131">
        <v>131287.54913076223</v>
      </c>
      <c r="AV51" s="131">
        <v>128424.64554998025</v>
      </c>
      <c r="AW51" s="131">
        <v>125626.19948225703</v>
      </c>
      <c r="AX51" s="131">
        <v>122892.83825637032</v>
      </c>
      <c r="AY51" s="131">
        <v>120235.72345739767</v>
      </c>
      <c r="AZ51" s="131">
        <v>117617.87077276071</v>
      </c>
    </row>
    <row r="52" spans="1:52">
      <c r="A52" s="103" t="s">
        <v>133</v>
      </c>
      <c r="B52" s="131">
        <v>0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1">
        <v>0</v>
      </c>
      <c r="P52" s="131">
        <v>0</v>
      </c>
      <c r="Q52" s="131">
        <v>0</v>
      </c>
      <c r="R52" s="131">
        <v>4.9979546433068144E-2</v>
      </c>
      <c r="S52" s="131">
        <v>0.11278150795710173</v>
      </c>
      <c r="T52" s="131">
        <v>0.2009490805639339</v>
      </c>
      <c r="U52" s="131">
        <v>0.32710315387019095</v>
      </c>
      <c r="V52" s="131">
        <v>0.50393614553721233</v>
      </c>
      <c r="W52" s="131">
        <v>0.73142998561538441</v>
      </c>
      <c r="X52" s="131">
        <v>1.0348490398084256</v>
      </c>
      <c r="Y52" s="131">
        <v>1.4256693952215327</v>
      </c>
      <c r="Z52" s="131">
        <v>1.9664926103536458</v>
      </c>
      <c r="AA52" s="131">
        <v>2.6681277158201939</v>
      </c>
      <c r="AB52" s="131">
        <v>3.5801578384432391</v>
      </c>
      <c r="AC52" s="131">
        <v>4.7652374098991492</v>
      </c>
      <c r="AD52" s="131">
        <v>6.3841913858531205</v>
      </c>
      <c r="AE52" s="131">
        <v>8.5055784795789773</v>
      </c>
      <c r="AF52" s="131">
        <v>11.292649546164309</v>
      </c>
      <c r="AG52" s="131">
        <v>14.934746344896277</v>
      </c>
      <c r="AH52" s="131">
        <v>19.693066225305042</v>
      </c>
      <c r="AI52" s="131">
        <v>25.905315609152257</v>
      </c>
      <c r="AJ52" s="131">
        <v>34.038042119405716</v>
      </c>
      <c r="AK52" s="131">
        <v>44.5454903506362</v>
      </c>
      <c r="AL52" s="131">
        <v>58.2240453425674</v>
      </c>
      <c r="AM52" s="131">
        <v>75.854599527076417</v>
      </c>
      <c r="AN52" s="131">
        <v>98.699748535363867</v>
      </c>
      <c r="AO52" s="131">
        <v>128.17608683769575</v>
      </c>
      <c r="AP52" s="131">
        <v>166.45155505617552</v>
      </c>
      <c r="AQ52" s="131">
        <v>215.92195256541848</v>
      </c>
      <c r="AR52" s="131">
        <v>279.85406468845014</v>
      </c>
      <c r="AS52" s="131">
        <v>361.73741131754389</v>
      </c>
      <c r="AT52" s="131">
        <v>466.37812077476451</v>
      </c>
      <c r="AU52" s="131">
        <v>600.17824572132986</v>
      </c>
      <c r="AV52" s="131">
        <v>769.74273288600489</v>
      </c>
      <c r="AW52" s="131">
        <v>979.12538934354495</v>
      </c>
      <c r="AX52" s="131">
        <v>1236.2960356657463</v>
      </c>
      <c r="AY52" s="131">
        <v>1547.2545287895839</v>
      </c>
      <c r="AZ52" s="131">
        <v>1919.3510339232564</v>
      </c>
    </row>
    <row r="53" spans="1:52">
      <c r="A53" s="103" t="s">
        <v>144</v>
      </c>
      <c r="B53" s="131">
        <v>0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v>0</v>
      </c>
      <c r="Z53" s="131">
        <v>0</v>
      </c>
      <c r="AA53" s="131">
        <v>0</v>
      </c>
      <c r="AB53" s="131">
        <v>0</v>
      </c>
      <c r="AC53" s="131">
        <v>0</v>
      </c>
      <c r="AD53" s="131">
        <v>0</v>
      </c>
      <c r="AE53" s="131">
        <v>0</v>
      </c>
      <c r="AF53" s="131">
        <v>0</v>
      </c>
      <c r="AG53" s="131">
        <v>0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0</v>
      </c>
      <c r="AQ53" s="131">
        <v>0</v>
      </c>
      <c r="AR53" s="131">
        <v>0</v>
      </c>
      <c r="AS53" s="131">
        <v>0</v>
      </c>
      <c r="AT53" s="131">
        <v>0</v>
      </c>
      <c r="AU53" s="131">
        <v>0</v>
      </c>
      <c r="AV53" s="131">
        <v>0</v>
      </c>
      <c r="AW53" s="131">
        <v>0</v>
      </c>
      <c r="AX53" s="131">
        <v>0</v>
      </c>
      <c r="AY53" s="131">
        <v>0</v>
      </c>
      <c r="AZ53" s="131">
        <v>0</v>
      </c>
    </row>
    <row r="54" spans="1:52" hidden="1">
      <c r="A54" s="101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</row>
    <row r="55" spans="1:52" hidden="1">
      <c r="A55" s="103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</row>
    <row r="56" spans="1:52" hidden="1">
      <c r="A56" s="103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</row>
    <row r="57" spans="1:52" hidden="1">
      <c r="A57" s="103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</row>
    <row r="58" spans="1:52" hidden="1">
      <c r="A58" s="103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</row>
    <row r="59" spans="1:52" hidden="1">
      <c r="A59" s="103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</row>
    <row r="60" spans="1:52" hidden="1">
      <c r="A60" s="103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</row>
    <row r="61" spans="1:52" hidden="1">
      <c r="A61" s="103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</row>
    <row r="62" spans="1:52">
      <c r="A62" s="101" t="s">
        <v>134</v>
      </c>
      <c r="B62" s="130">
        <v>0</v>
      </c>
      <c r="C62" s="130">
        <v>0</v>
      </c>
      <c r="D62" s="130">
        <v>0</v>
      </c>
      <c r="E62" s="130">
        <v>0</v>
      </c>
      <c r="F62" s="130">
        <v>0</v>
      </c>
      <c r="G62" s="130">
        <v>0</v>
      </c>
      <c r="H62" s="130">
        <v>0</v>
      </c>
      <c r="I62" s="130">
        <v>0</v>
      </c>
      <c r="J62" s="130">
        <v>0</v>
      </c>
      <c r="K62" s="130">
        <v>0</v>
      </c>
      <c r="L62" s="130">
        <v>0</v>
      </c>
      <c r="M62" s="130">
        <v>0</v>
      </c>
      <c r="N62" s="130">
        <v>0</v>
      </c>
      <c r="O62" s="130">
        <v>0.90312740013197645</v>
      </c>
      <c r="P62" s="130">
        <v>82.909203092180235</v>
      </c>
      <c r="Q62" s="130">
        <v>295.55334404882763</v>
      </c>
      <c r="R62" s="130">
        <v>532.10144189328855</v>
      </c>
      <c r="S62" s="130">
        <v>778.62953990534777</v>
      </c>
      <c r="T62" s="130">
        <v>1081.8890397130488</v>
      </c>
      <c r="U62" s="130">
        <v>1587.2106035719212</v>
      </c>
      <c r="V62" s="130">
        <v>2202.869161606448</v>
      </c>
      <c r="W62" s="130">
        <v>3678.5236649396084</v>
      </c>
      <c r="X62" s="130">
        <v>5477.9517925582168</v>
      </c>
      <c r="Y62" s="130">
        <v>7627.0302402592833</v>
      </c>
      <c r="Z62" s="130">
        <v>9932.1848613844086</v>
      </c>
      <c r="AA62" s="130">
        <v>12360.675774460547</v>
      </c>
      <c r="AB62" s="130">
        <v>14793.573439588388</v>
      </c>
      <c r="AC62" s="130">
        <v>17210.597078992767</v>
      </c>
      <c r="AD62" s="130">
        <v>19484.099191343448</v>
      </c>
      <c r="AE62" s="130">
        <v>21654.903924394421</v>
      </c>
      <c r="AF62" s="130">
        <v>23861.352882544063</v>
      </c>
      <c r="AG62" s="130">
        <v>26069.144734052497</v>
      </c>
      <c r="AH62" s="130">
        <v>28336.670244443852</v>
      </c>
      <c r="AI62" s="130">
        <v>30636.111001371628</v>
      </c>
      <c r="AJ62" s="130">
        <v>32979.524466348637</v>
      </c>
      <c r="AK62" s="130">
        <v>35328.878060970863</v>
      </c>
      <c r="AL62" s="130">
        <v>37655.593024393529</v>
      </c>
      <c r="AM62" s="130">
        <v>39963.353012575804</v>
      </c>
      <c r="AN62" s="130">
        <v>42160.234109206911</v>
      </c>
      <c r="AO62" s="130">
        <v>44216.929515059273</v>
      </c>
      <c r="AP62" s="130">
        <v>46092.118194054223</v>
      </c>
      <c r="AQ62" s="130">
        <v>47731.045704187811</v>
      </c>
      <c r="AR62" s="130">
        <v>49066.382613677604</v>
      </c>
      <c r="AS62" s="130">
        <v>50066.742161902999</v>
      </c>
      <c r="AT62" s="130">
        <v>50729.77428392569</v>
      </c>
      <c r="AU62" s="130">
        <v>51128.925796948068</v>
      </c>
      <c r="AV62" s="130">
        <v>51166.321310645792</v>
      </c>
      <c r="AW62" s="130">
        <v>50876.664186995724</v>
      </c>
      <c r="AX62" s="130">
        <v>50288.057413792507</v>
      </c>
      <c r="AY62" s="130">
        <v>49412.299202396571</v>
      </c>
      <c r="AZ62" s="130">
        <v>48318.151894055467</v>
      </c>
    </row>
    <row r="63" spans="1:52">
      <c r="A63" s="103" t="s">
        <v>141</v>
      </c>
      <c r="B63" s="131">
        <v>0</v>
      </c>
      <c r="C63" s="131">
        <v>0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131">
        <v>0</v>
      </c>
      <c r="K63" s="131">
        <v>0</v>
      </c>
      <c r="L63" s="131">
        <v>0</v>
      </c>
      <c r="M63" s="131">
        <v>0</v>
      </c>
      <c r="N63" s="131">
        <v>0</v>
      </c>
      <c r="O63" s="131">
        <v>0</v>
      </c>
      <c r="P63" s="131">
        <v>0</v>
      </c>
      <c r="Q63" s="131">
        <v>0</v>
      </c>
      <c r="R63" s="131">
        <v>0</v>
      </c>
      <c r="S63" s="131">
        <v>0</v>
      </c>
      <c r="T63" s="131">
        <v>0</v>
      </c>
      <c r="U63" s="131">
        <v>0</v>
      </c>
      <c r="V63" s="131">
        <v>0</v>
      </c>
      <c r="W63" s="131">
        <v>0</v>
      </c>
      <c r="X63" s="131">
        <v>0</v>
      </c>
      <c r="Y63" s="131">
        <v>0</v>
      </c>
      <c r="Z63" s="131">
        <v>0</v>
      </c>
      <c r="AA63" s="131">
        <v>0</v>
      </c>
      <c r="AB63" s="131">
        <v>0</v>
      </c>
      <c r="AC63" s="131">
        <v>0</v>
      </c>
      <c r="AD63" s="131">
        <v>0</v>
      </c>
      <c r="AE63" s="131">
        <v>0</v>
      </c>
      <c r="AF63" s="131">
        <v>0</v>
      </c>
      <c r="AG63" s="131">
        <v>0</v>
      </c>
      <c r="AH63" s="131">
        <v>0</v>
      </c>
      <c r="AI63" s="131">
        <v>0</v>
      </c>
      <c r="AJ63" s="131">
        <v>0</v>
      </c>
      <c r="AK63" s="131">
        <v>0</v>
      </c>
      <c r="AL63" s="131">
        <v>0</v>
      </c>
      <c r="AM63" s="131">
        <v>0</v>
      </c>
      <c r="AN63" s="131">
        <v>0</v>
      </c>
      <c r="AO63" s="131">
        <v>0</v>
      </c>
      <c r="AP63" s="131">
        <v>0</v>
      </c>
      <c r="AQ63" s="131">
        <v>0</v>
      </c>
      <c r="AR63" s="131">
        <v>0</v>
      </c>
      <c r="AS63" s="131">
        <v>0</v>
      </c>
      <c r="AT63" s="131">
        <v>0</v>
      </c>
      <c r="AU63" s="131">
        <v>0</v>
      </c>
      <c r="AV63" s="131">
        <v>0</v>
      </c>
      <c r="AW63" s="131">
        <v>0</v>
      </c>
      <c r="AX63" s="131">
        <v>0</v>
      </c>
      <c r="AY63" s="131">
        <v>0</v>
      </c>
      <c r="AZ63" s="131">
        <v>0</v>
      </c>
    </row>
    <row r="64" spans="1:52">
      <c r="A64" s="103" t="s">
        <v>131</v>
      </c>
      <c r="B64" s="131">
        <v>0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0</v>
      </c>
      <c r="K64" s="131">
        <v>0</v>
      </c>
      <c r="L64" s="131">
        <v>0</v>
      </c>
      <c r="M64" s="131">
        <v>0</v>
      </c>
      <c r="N64" s="131">
        <v>0</v>
      </c>
      <c r="O64" s="131">
        <v>0.90312740013197645</v>
      </c>
      <c r="P64" s="131">
        <v>82.909203092180235</v>
      </c>
      <c r="Q64" s="131">
        <v>295.55334404882763</v>
      </c>
      <c r="R64" s="131">
        <v>532.10144189328855</v>
      </c>
      <c r="S64" s="131">
        <v>778.62953990534777</v>
      </c>
      <c r="T64" s="131">
        <v>1081.8890397130488</v>
      </c>
      <c r="U64" s="131">
        <v>1587.2106035719212</v>
      </c>
      <c r="V64" s="131">
        <v>2202.869161606448</v>
      </c>
      <c r="W64" s="131">
        <v>3678.5109797881955</v>
      </c>
      <c r="X64" s="131">
        <v>5477.9264205367954</v>
      </c>
      <c r="Y64" s="131">
        <v>7626.9922086874803</v>
      </c>
      <c r="Z64" s="131">
        <v>9932.1341943934949</v>
      </c>
      <c r="AA64" s="131">
        <v>12360.612496919899</v>
      </c>
      <c r="AB64" s="131">
        <v>14793.497613185453</v>
      </c>
      <c r="AC64" s="131">
        <v>17210.508896920321</v>
      </c>
      <c r="AD64" s="131">
        <v>19483.99897925173</v>
      </c>
      <c r="AE64" s="131">
        <v>21654.792122966126</v>
      </c>
      <c r="AF64" s="131">
        <v>23861.229898805701</v>
      </c>
      <c r="AG64" s="131">
        <v>26069.0110929476</v>
      </c>
      <c r="AH64" s="131">
        <v>28336.526354111891</v>
      </c>
      <c r="AI64" s="131">
        <v>30635.944945981821</v>
      </c>
      <c r="AJ64" s="131">
        <v>32979.336803584782</v>
      </c>
      <c r="AK64" s="131">
        <v>35328.669338237945</v>
      </c>
      <c r="AL64" s="131">
        <v>37655.363812256008</v>
      </c>
      <c r="AM64" s="131">
        <v>39963.10364969806</v>
      </c>
      <c r="AN64" s="131">
        <v>42159.965341560368</v>
      </c>
      <c r="AO64" s="131">
        <v>44216.642099456047</v>
      </c>
      <c r="AP64" s="131">
        <v>46091.812869653462</v>
      </c>
      <c r="AQ64" s="131">
        <v>47730.723211446326</v>
      </c>
      <c r="AR64" s="131">
        <v>49066.043839220343</v>
      </c>
      <c r="AS64" s="131">
        <v>50066.393688648735</v>
      </c>
      <c r="AT64" s="131">
        <v>50729.416576554053</v>
      </c>
      <c r="AU64" s="131">
        <v>51128.559167715131</v>
      </c>
      <c r="AV64" s="131">
        <v>51165.946658553185</v>
      </c>
      <c r="AW64" s="131">
        <v>50876.296470837617</v>
      </c>
      <c r="AX64" s="131">
        <v>50287.690502946731</v>
      </c>
      <c r="AY64" s="131">
        <v>49411.933196010163</v>
      </c>
      <c r="AZ64" s="131">
        <v>48317.798890907383</v>
      </c>
    </row>
    <row r="65" spans="1:52">
      <c r="A65" s="103" t="s">
        <v>142</v>
      </c>
      <c r="B65" s="131">
        <v>0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31">
        <v>0</v>
      </c>
      <c r="AF65" s="131">
        <v>0</v>
      </c>
      <c r="AG65" s="131">
        <v>0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0</v>
      </c>
      <c r="AQ65" s="131">
        <v>0</v>
      </c>
      <c r="AR65" s="131">
        <v>0</v>
      </c>
      <c r="AS65" s="131">
        <v>0</v>
      </c>
      <c r="AT65" s="131">
        <v>0</v>
      </c>
      <c r="AU65" s="131">
        <v>0</v>
      </c>
      <c r="AV65" s="131">
        <v>0</v>
      </c>
      <c r="AW65" s="131">
        <v>0</v>
      </c>
      <c r="AX65" s="131">
        <v>0</v>
      </c>
      <c r="AY65" s="131">
        <v>0</v>
      </c>
      <c r="AZ65" s="131">
        <v>0</v>
      </c>
    </row>
    <row r="66" spans="1:52">
      <c r="A66" s="103" t="s">
        <v>143</v>
      </c>
      <c r="B66" s="131">
        <v>0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</row>
    <row r="67" spans="1:52">
      <c r="A67" s="103" t="s">
        <v>132</v>
      </c>
      <c r="B67" s="131">
        <v>0</v>
      </c>
      <c r="C67" s="131">
        <v>0</v>
      </c>
      <c r="D67" s="131">
        <v>0</v>
      </c>
      <c r="E67" s="131">
        <v>0</v>
      </c>
      <c r="F67" s="131">
        <v>0</v>
      </c>
      <c r="G67" s="131">
        <v>0</v>
      </c>
      <c r="H67" s="131">
        <v>0</v>
      </c>
      <c r="I67" s="131">
        <v>0</v>
      </c>
      <c r="J67" s="131">
        <v>0</v>
      </c>
      <c r="K67" s="131">
        <v>0</v>
      </c>
      <c r="L67" s="131">
        <v>0</v>
      </c>
      <c r="M67" s="131">
        <v>0</v>
      </c>
      <c r="N67" s="131">
        <v>0</v>
      </c>
      <c r="O67" s="131">
        <v>0</v>
      </c>
      <c r="P67" s="131">
        <v>0</v>
      </c>
      <c r="Q67" s="131">
        <v>0</v>
      </c>
      <c r="R67" s="131">
        <v>0</v>
      </c>
      <c r="S67" s="131">
        <v>0</v>
      </c>
      <c r="T67" s="131">
        <v>0</v>
      </c>
      <c r="U67" s="131">
        <v>0</v>
      </c>
      <c r="V67" s="131">
        <v>0</v>
      </c>
      <c r="W67" s="131">
        <v>1.2685151412969102E-2</v>
      </c>
      <c r="X67" s="131">
        <v>2.5372021421351084E-2</v>
      </c>
      <c r="Y67" s="131">
        <v>3.8031571802969739E-2</v>
      </c>
      <c r="Z67" s="131">
        <v>5.0666990913345596E-2</v>
      </c>
      <c r="AA67" s="131">
        <v>6.327754064789709E-2</v>
      </c>
      <c r="AB67" s="131">
        <v>7.5826402934660128E-2</v>
      </c>
      <c r="AC67" s="131">
        <v>8.8182072446455234E-2</v>
      </c>
      <c r="AD67" s="131">
        <v>0.10021209171660396</v>
      </c>
      <c r="AE67" s="131">
        <v>0.11180142829308</v>
      </c>
      <c r="AF67" s="131">
        <v>0.12298373836248017</v>
      </c>
      <c r="AG67" s="131">
        <v>0.13364110489733749</v>
      </c>
      <c r="AH67" s="131">
        <v>0.1438903319629444</v>
      </c>
      <c r="AI67" s="131">
        <v>0.16605538980649506</v>
      </c>
      <c r="AJ67" s="131">
        <v>0.18766276385814401</v>
      </c>
      <c r="AK67" s="131">
        <v>0.20872273291461438</v>
      </c>
      <c r="AL67" s="131">
        <v>0.22921213752188174</v>
      </c>
      <c r="AM67" s="131">
        <v>0.24936287774223928</v>
      </c>
      <c r="AN67" s="131">
        <v>0.26876764653957674</v>
      </c>
      <c r="AO67" s="131">
        <v>0.28741560322886228</v>
      </c>
      <c r="AP67" s="131">
        <v>0.30532440075753481</v>
      </c>
      <c r="AQ67" s="131">
        <v>0.32249274148455981</v>
      </c>
      <c r="AR67" s="131">
        <v>0.33877445725764105</v>
      </c>
      <c r="AS67" s="131">
        <v>0.3484732542648914</v>
      </c>
      <c r="AT67" s="131">
        <v>0.35770737163917099</v>
      </c>
      <c r="AU67" s="131">
        <v>0.36662923293903449</v>
      </c>
      <c r="AV67" s="131">
        <v>0.37465209260372279</v>
      </c>
      <c r="AW67" s="131">
        <v>0.36771615810854402</v>
      </c>
      <c r="AX67" s="131">
        <v>0.36691084577539346</v>
      </c>
      <c r="AY67" s="131">
        <v>0.36600638641144301</v>
      </c>
      <c r="AZ67" s="131">
        <v>0.35300314808564437</v>
      </c>
    </row>
    <row r="68" spans="1:52">
      <c r="A68" s="103" t="s">
        <v>133</v>
      </c>
      <c r="B68" s="131">
        <v>0</v>
      </c>
      <c r="C68" s="131">
        <v>0</v>
      </c>
      <c r="D68" s="131">
        <v>0</v>
      </c>
      <c r="E68" s="131">
        <v>0</v>
      </c>
      <c r="F68" s="131">
        <v>0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</row>
    <row r="69" spans="1:52">
      <c r="A69" s="103" t="s">
        <v>144</v>
      </c>
      <c r="B69" s="131">
        <v>0</v>
      </c>
      <c r="C69" s="131">
        <v>0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>
        <v>0</v>
      </c>
      <c r="P69" s="131">
        <v>0</v>
      </c>
      <c r="Q69" s="131">
        <v>0</v>
      </c>
      <c r="R69" s="131">
        <v>0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1">
        <v>0</v>
      </c>
      <c r="Y69" s="131">
        <v>0</v>
      </c>
      <c r="Z69" s="131">
        <v>0</v>
      </c>
      <c r="AA69" s="131">
        <v>0</v>
      </c>
      <c r="AB69" s="131">
        <v>0</v>
      </c>
      <c r="AC69" s="131">
        <v>0</v>
      </c>
      <c r="AD69" s="131">
        <v>0</v>
      </c>
      <c r="AE69" s="131">
        <v>0</v>
      </c>
      <c r="AF69" s="131">
        <v>0</v>
      </c>
      <c r="AG69" s="131">
        <v>0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0</v>
      </c>
      <c r="AQ69" s="131">
        <v>0</v>
      </c>
      <c r="AR69" s="131">
        <v>0</v>
      </c>
      <c r="AS69" s="131">
        <v>0</v>
      </c>
      <c r="AT69" s="131">
        <v>0</v>
      </c>
      <c r="AU69" s="131">
        <v>0</v>
      </c>
      <c r="AV69" s="131">
        <v>0</v>
      </c>
      <c r="AW69" s="131">
        <v>0</v>
      </c>
      <c r="AX69" s="131">
        <v>0</v>
      </c>
      <c r="AY69" s="131">
        <v>0</v>
      </c>
      <c r="AZ69" s="131">
        <v>0</v>
      </c>
    </row>
    <row r="70" spans="1:52">
      <c r="A70" s="101" t="s">
        <v>135</v>
      </c>
      <c r="B70" s="130">
        <v>0</v>
      </c>
      <c r="C70" s="130">
        <v>0</v>
      </c>
      <c r="D70" s="130">
        <v>0</v>
      </c>
      <c r="E70" s="130">
        <v>0</v>
      </c>
      <c r="F70" s="130">
        <v>0</v>
      </c>
      <c r="G70" s="130">
        <v>0</v>
      </c>
      <c r="H70" s="130">
        <v>0</v>
      </c>
      <c r="I70" s="130">
        <v>0</v>
      </c>
      <c r="J70" s="130">
        <v>0</v>
      </c>
      <c r="K70" s="130">
        <v>0</v>
      </c>
      <c r="L70" s="130">
        <v>1.1547376177531601</v>
      </c>
      <c r="M70" s="130">
        <v>11.98971096866893</v>
      </c>
      <c r="N70" s="130">
        <v>25.493826187311932</v>
      </c>
      <c r="O70" s="130">
        <v>50.286899151650566</v>
      </c>
      <c r="P70" s="130">
        <v>116.68302393388488</v>
      </c>
      <c r="Q70" s="130">
        <v>215.1075053693875</v>
      </c>
      <c r="R70" s="130">
        <v>346.21445907381786</v>
      </c>
      <c r="S70" s="130">
        <v>486.74667112029283</v>
      </c>
      <c r="T70" s="130">
        <v>668.42515184465174</v>
      </c>
      <c r="U70" s="130">
        <v>905.83052299100257</v>
      </c>
      <c r="V70" s="130">
        <v>1292.5359864651539</v>
      </c>
      <c r="W70" s="130">
        <v>4159.7339202041449</v>
      </c>
      <c r="X70" s="130">
        <v>7701.9177979143615</v>
      </c>
      <c r="Y70" s="130">
        <v>12104.625712923904</v>
      </c>
      <c r="Z70" s="130">
        <v>16331.683520377708</v>
      </c>
      <c r="AA70" s="130">
        <v>20440.163063729015</v>
      </c>
      <c r="AB70" s="130">
        <v>24101.407320841216</v>
      </c>
      <c r="AC70" s="130">
        <v>27484.664771804197</v>
      </c>
      <c r="AD70" s="130">
        <v>30254.394115016064</v>
      </c>
      <c r="AE70" s="130">
        <v>32699.633947811781</v>
      </c>
      <c r="AF70" s="130">
        <v>35348.678846651193</v>
      </c>
      <c r="AG70" s="130">
        <v>38200.751518740166</v>
      </c>
      <c r="AH70" s="130">
        <v>41438.263630861831</v>
      </c>
      <c r="AI70" s="130">
        <v>45050.808811828036</v>
      </c>
      <c r="AJ70" s="130">
        <v>49097.379062688538</v>
      </c>
      <c r="AK70" s="130">
        <v>53557.713768948772</v>
      </c>
      <c r="AL70" s="130">
        <v>58433.459437399266</v>
      </c>
      <c r="AM70" s="130">
        <v>63826.050357542234</v>
      </c>
      <c r="AN70" s="130">
        <v>69499.781058387365</v>
      </c>
      <c r="AO70" s="130">
        <v>75404.272227907801</v>
      </c>
      <c r="AP70" s="130">
        <v>81510.791136659711</v>
      </c>
      <c r="AQ70" s="130">
        <v>87714.465085676493</v>
      </c>
      <c r="AR70" s="130">
        <v>93924.904649828604</v>
      </c>
      <c r="AS70" s="130">
        <v>100038.17877861796</v>
      </c>
      <c r="AT70" s="130">
        <v>106128.85389287418</v>
      </c>
      <c r="AU70" s="130">
        <v>112358.89993182232</v>
      </c>
      <c r="AV70" s="130">
        <v>118321.3041263317</v>
      </c>
      <c r="AW70" s="130">
        <v>124113.19661258507</v>
      </c>
      <c r="AX70" s="130">
        <v>129815.21522116824</v>
      </c>
      <c r="AY70" s="130">
        <v>135195.15469151599</v>
      </c>
      <c r="AZ70" s="130">
        <v>140402.89831854642</v>
      </c>
    </row>
    <row r="71" spans="1:52">
      <c r="A71" s="103" t="s">
        <v>136</v>
      </c>
      <c r="B71" s="131">
        <v>0</v>
      </c>
      <c r="C71" s="131">
        <v>0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1.1547376177531601</v>
      </c>
      <c r="M71" s="131">
        <v>11.98971096866893</v>
      </c>
      <c r="N71" s="131">
        <v>25.493826187311932</v>
      </c>
      <c r="O71" s="131">
        <v>50.286899151650566</v>
      </c>
      <c r="P71" s="131">
        <v>116.68302393388488</v>
      </c>
      <c r="Q71" s="131">
        <v>215.1075053693875</v>
      </c>
      <c r="R71" s="131">
        <v>346.18946930060133</v>
      </c>
      <c r="S71" s="131">
        <v>486.67134991322723</v>
      </c>
      <c r="T71" s="131">
        <v>668.22364392008706</v>
      </c>
      <c r="U71" s="131">
        <v>905.32562387045471</v>
      </c>
      <c r="V71" s="131">
        <v>1291.1192907021557</v>
      </c>
      <c r="W71" s="131">
        <v>4150.6439883907397</v>
      </c>
      <c r="X71" s="131">
        <v>7675.4196546042258</v>
      </c>
      <c r="Y71" s="131">
        <v>12040.048084821865</v>
      </c>
      <c r="Z71" s="131">
        <v>16200.636186480855</v>
      </c>
      <c r="AA71" s="131">
        <v>20197.050135433885</v>
      </c>
      <c r="AB71" s="131">
        <v>23688.870132460772</v>
      </c>
      <c r="AC71" s="131">
        <v>26822.324709413904</v>
      </c>
      <c r="AD71" s="131">
        <v>29260.267499364418</v>
      </c>
      <c r="AE71" s="131">
        <v>31263.42280104664</v>
      </c>
      <c r="AF71" s="131">
        <v>33303.339939090081</v>
      </c>
      <c r="AG71" s="131">
        <v>35358.967287532992</v>
      </c>
      <c r="AH71" s="131">
        <v>37592.141562806311</v>
      </c>
      <c r="AI71" s="131">
        <v>39989.95281596377</v>
      </c>
      <c r="AJ71" s="131">
        <v>42614.659078009347</v>
      </c>
      <c r="AK71" s="131">
        <v>45472.673433851662</v>
      </c>
      <c r="AL71" s="131">
        <v>48586.318663599792</v>
      </c>
      <c r="AM71" s="131">
        <v>52086.764521270605</v>
      </c>
      <c r="AN71" s="131">
        <v>55777.941133591223</v>
      </c>
      <c r="AO71" s="131">
        <v>59647.92700583001</v>
      </c>
      <c r="AP71" s="131">
        <v>63697.179825520965</v>
      </c>
      <c r="AQ71" s="131">
        <v>67856.436023576854</v>
      </c>
      <c r="AR71" s="131">
        <v>72058.567726252746</v>
      </c>
      <c r="AS71" s="131">
        <v>76226.172323381747</v>
      </c>
      <c r="AT71" s="131">
        <v>80438.013304707856</v>
      </c>
      <c r="AU71" s="131">
        <v>84827.597886804346</v>
      </c>
      <c r="AV71" s="131">
        <v>89017.690713243515</v>
      </c>
      <c r="AW71" s="131">
        <v>93138.90354377155</v>
      </c>
      <c r="AX71" s="131">
        <v>97252.830026222102</v>
      </c>
      <c r="AY71" s="131">
        <v>101138.33094402497</v>
      </c>
      <c r="AZ71" s="131">
        <v>104925.1999016115</v>
      </c>
    </row>
    <row r="72" spans="1:52">
      <c r="A72" s="103" t="s">
        <v>137</v>
      </c>
      <c r="B72" s="131">
        <v>0</v>
      </c>
      <c r="C72" s="131">
        <v>0</v>
      </c>
      <c r="D72" s="131">
        <v>0</v>
      </c>
      <c r="E72" s="131">
        <v>0</v>
      </c>
      <c r="F72" s="131">
        <v>0</v>
      </c>
      <c r="G72" s="131">
        <v>0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>
        <v>0</v>
      </c>
      <c r="P72" s="131">
        <v>0</v>
      </c>
      <c r="Q72" s="131">
        <v>0</v>
      </c>
      <c r="R72" s="131">
        <v>2.4989773216534072E-2</v>
      </c>
      <c r="S72" s="131">
        <v>7.5321207065609103E-2</v>
      </c>
      <c r="T72" s="131">
        <v>0.20150792456467545</v>
      </c>
      <c r="U72" s="131">
        <v>0.50489912054788932</v>
      </c>
      <c r="V72" s="131">
        <v>1.4166957629982555</v>
      </c>
      <c r="W72" s="131">
        <v>9.0899318134050286</v>
      </c>
      <c r="X72" s="131">
        <v>26.49814331013539</v>
      </c>
      <c r="Y72" s="131">
        <v>64.577628102038233</v>
      </c>
      <c r="Z72" s="131">
        <v>131.04733389685322</v>
      </c>
      <c r="AA72" s="131">
        <v>243.11292829512834</v>
      </c>
      <c r="AB72" s="131">
        <v>412.53718838044375</v>
      </c>
      <c r="AC72" s="131">
        <v>662.34006239029168</v>
      </c>
      <c r="AD72" s="131">
        <v>994.12661565164797</v>
      </c>
      <c r="AE72" s="131">
        <v>1436.2111467651428</v>
      </c>
      <c r="AF72" s="131">
        <v>2045.3389075611094</v>
      </c>
      <c r="AG72" s="131">
        <v>2841.7842312071753</v>
      </c>
      <c r="AH72" s="131">
        <v>3846.1220680555175</v>
      </c>
      <c r="AI72" s="131">
        <v>5060.8559958642645</v>
      </c>
      <c r="AJ72" s="131">
        <v>6482.7199846791909</v>
      </c>
      <c r="AK72" s="131">
        <v>8085.0403350971064</v>
      </c>
      <c r="AL72" s="131">
        <v>9847.1407737994741</v>
      </c>
      <c r="AM72" s="131">
        <v>11739.285836271632</v>
      </c>
      <c r="AN72" s="131">
        <v>13721.839924796141</v>
      </c>
      <c r="AO72" s="131">
        <v>15756.345222077785</v>
      </c>
      <c r="AP72" s="131">
        <v>17813.611311138749</v>
      </c>
      <c r="AQ72" s="131">
        <v>19858.029062099642</v>
      </c>
      <c r="AR72" s="131">
        <v>21866.336923575855</v>
      </c>
      <c r="AS72" s="131">
        <v>23812.00645523622</v>
      </c>
      <c r="AT72" s="131">
        <v>25690.84058816632</v>
      </c>
      <c r="AU72" s="131">
        <v>27531.302045017976</v>
      </c>
      <c r="AV72" s="131">
        <v>29303.613413088176</v>
      </c>
      <c r="AW72" s="131">
        <v>30974.293068813531</v>
      </c>
      <c r="AX72" s="131">
        <v>32562.385194946131</v>
      </c>
      <c r="AY72" s="131">
        <v>34056.823747491006</v>
      </c>
      <c r="AZ72" s="131">
        <v>35477.698416934931</v>
      </c>
    </row>
    <row r="73" spans="1:52">
      <c r="A73" s="103" t="s">
        <v>138</v>
      </c>
      <c r="B73" s="131">
        <v>0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v>0</v>
      </c>
      <c r="Z73" s="131">
        <v>0</v>
      </c>
      <c r="AA73" s="131">
        <v>0</v>
      </c>
      <c r="AB73" s="131">
        <v>0</v>
      </c>
      <c r="AC73" s="131">
        <v>0</v>
      </c>
      <c r="AD73" s="131">
        <v>0</v>
      </c>
      <c r="AE73" s="131">
        <v>0</v>
      </c>
      <c r="AF73" s="131">
        <v>0</v>
      </c>
      <c r="AG73" s="131">
        <v>0</v>
      </c>
      <c r="AH73" s="131">
        <v>0</v>
      </c>
      <c r="AI73" s="131">
        <v>0</v>
      </c>
      <c r="AJ73" s="131">
        <v>0</v>
      </c>
      <c r="AK73" s="131">
        <v>0</v>
      </c>
      <c r="AL73" s="131">
        <v>0</v>
      </c>
      <c r="AM73" s="131">
        <v>0</v>
      </c>
      <c r="AN73" s="131">
        <v>0</v>
      </c>
      <c r="AO73" s="131">
        <v>0</v>
      </c>
      <c r="AP73" s="131">
        <v>0</v>
      </c>
      <c r="AQ73" s="131">
        <v>0</v>
      </c>
      <c r="AR73" s="131">
        <v>0</v>
      </c>
      <c r="AS73" s="131">
        <v>0</v>
      </c>
      <c r="AT73" s="131">
        <v>0</v>
      </c>
      <c r="AU73" s="131">
        <v>0</v>
      </c>
      <c r="AV73" s="131">
        <v>0</v>
      </c>
      <c r="AW73" s="131">
        <v>0</v>
      </c>
      <c r="AX73" s="131">
        <v>0</v>
      </c>
      <c r="AY73" s="131">
        <v>0</v>
      </c>
      <c r="AZ73" s="131">
        <v>0</v>
      </c>
    </row>
    <row r="74" spans="1:52">
      <c r="A74" s="103" t="s">
        <v>145</v>
      </c>
      <c r="B74" s="131">
        <v>0</v>
      </c>
      <c r="C74" s="131">
        <v>0</v>
      </c>
      <c r="D74" s="131">
        <v>0</v>
      </c>
      <c r="E74" s="131">
        <v>0</v>
      </c>
      <c r="F74" s="131">
        <v>0</v>
      </c>
      <c r="G74" s="131">
        <v>0</v>
      </c>
      <c r="H74" s="131">
        <v>0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1">
        <v>0</v>
      </c>
      <c r="P74" s="131">
        <v>0</v>
      </c>
      <c r="Q74" s="131">
        <v>0</v>
      </c>
      <c r="R74" s="131">
        <v>0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1">
        <v>0</v>
      </c>
      <c r="Y74" s="131">
        <v>0</v>
      </c>
      <c r="Z74" s="131">
        <v>0</v>
      </c>
      <c r="AA74" s="131">
        <v>0</v>
      </c>
      <c r="AB74" s="131">
        <v>0</v>
      </c>
      <c r="AC74" s="131">
        <v>0</v>
      </c>
      <c r="AD74" s="131">
        <v>0</v>
      </c>
      <c r="AE74" s="131">
        <v>0</v>
      </c>
      <c r="AF74" s="131">
        <v>0</v>
      </c>
      <c r="AG74" s="131">
        <v>0</v>
      </c>
      <c r="AH74" s="131">
        <v>0</v>
      </c>
      <c r="AI74" s="131">
        <v>0</v>
      </c>
      <c r="AJ74" s="131">
        <v>0</v>
      </c>
      <c r="AK74" s="131">
        <v>0</v>
      </c>
      <c r="AL74" s="131">
        <v>0</v>
      </c>
      <c r="AM74" s="131">
        <v>0</v>
      </c>
      <c r="AN74" s="131">
        <v>0</v>
      </c>
      <c r="AO74" s="131">
        <v>0</v>
      </c>
      <c r="AP74" s="131">
        <v>0</v>
      </c>
      <c r="AQ74" s="131">
        <v>0</v>
      </c>
      <c r="AR74" s="131">
        <v>0</v>
      </c>
      <c r="AS74" s="131">
        <v>0</v>
      </c>
      <c r="AT74" s="131">
        <v>0</v>
      </c>
      <c r="AU74" s="131">
        <v>0</v>
      </c>
      <c r="AV74" s="131">
        <v>0</v>
      </c>
      <c r="AW74" s="131">
        <v>0</v>
      </c>
      <c r="AX74" s="131">
        <v>0</v>
      </c>
      <c r="AY74" s="131">
        <v>0</v>
      </c>
      <c r="AZ74" s="131">
        <v>0</v>
      </c>
    </row>
    <row r="75" spans="1:52">
      <c r="A75" s="101" t="s">
        <v>139</v>
      </c>
      <c r="B75" s="130">
        <v>0</v>
      </c>
      <c r="C75" s="130">
        <v>0</v>
      </c>
      <c r="D75" s="130">
        <v>0</v>
      </c>
      <c r="E75" s="130">
        <v>0</v>
      </c>
      <c r="F75" s="130">
        <v>0</v>
      </c>
      <c r="G75" s="130">
        <v>0</v>
      </c>
      <c r="H75" s="130">
        <v>0</v>
      </c>
      <c r="I75" s="130">
        <v>0</v>
      </c>
      <c r="J75" s="130">
        <v>0</v>
      </c>
      <c r="K75" s="130">
        <v>0</v>
      </c>
      <c r="L75" s="130">
        <v>0</v>
      </c>
      <c r="M75" s="130">
        <v>0</v>
      </c>
      <c r="N75" s="130">
        <v>0</v>
      </c>
      <c r="O75" s="130">
        <v>0</v>
      </c>
      <c r="P75" s="130">
        <v>0</v>
      </c>
      <c r="Q75" s="130">
        <v>0</v>
      </c>
      <c r="R75" s="130">
        <v>0.81216762953735722</v>
      </c>
      <c r="S75" s="130">
        <v>1.642181397253353</v>
      </c>
      <c r="T75" s="130">
        <v>2.5759682465825136</v>
      </c>
      <c r="U75" s="130">
        <v>3.890403881768099</v>
      </c>
      <c r="V75" s="130">
        <v>6.3215906219977578</v>
      </c>
      <c r="W75" s="130">
        <v>6.634936489427874</v>
      </c>
      <c r="X75" s="130">
        <v>6.8797374013502361</v>
      </c>
      <c r="Y75" s="130">
        <v>7.0331539071409166</v>
      </c>
      <c r="Z75" s="130">
        <v>7.0527616091769456</v>
      </c>
      <c r="AA75" s="130">
        <v>6.9263895234685258</v>
      </c>
      <c r="AB75" s="130">
        <v>6.6821795424502319</v>
      </c>
      <c r="AC75" s="130">
        <v>6.3195119709817487</v>
      </c>
      <c r="AD75" s="130">
        <v>5.8832292021192956</v>
      </c>
      <c r="AE75" s="130">
        <v>5.4074990400561056</v>
      </c>
      <c r="AF75" s="130">
        <v>23.057922526349387</v>
      </c>
      <c r="AG75" s="130">
        <v>76.139936580405106</v>
      </c>
      <c r="AH75" s="130">
        <v>169.27050806222616</v>
      </c>
      <c r="AI75" s="130">
        <v>305.89825453522269</v>
      </c>
      <c r="AJ75" s="130">
        <v>488.41896267312666</v>
      </c>
      <c r="AK75" s="130">
        <v>716.8562084620828</v>
      </c>
      <c r="AL75" s="130">
        <v>990.79114839469548</v>
      </c>
      <c r="AM75" s="130">
        <v>1311.0403134268258</v>
      </c>
      <c r="AN75" s="130">
        <v>1673.1348801225245</v>
      </c>
      <c r="AO75" s="130">
        <v>2075.3040906191459</v>
      </c>
      <c r="AP75" s="130">
        <v>2516.099642094473</v>
      </c>
      <c r="AQ75" s="130">
        <v>2995.5729582290728</v>
      </c>
      <c r="AR75" s="130">
        <v>3513.6845605106778</v>
      </c>
      <c r="AS75" s="130">
        <v>4067.5985059855852</v>
      </c>
      <c r="AT75" s="130">
        <v>4657.2211897673114</v>
      </c>
      <c r="AU75" s="130">
        <v>5293.7792968931499</v>
      </c>
      <c r="AV75" s="130">
        <v>5949.1933983812132</v>
      </c>
      <c r="AW75" s="130">
        <v>6634.0724488858077</v>
      </c>
      <c r="AX75" s="130">
        <v>7342.4910368488372</v>
      </c>
      <c r="AY75" s="130">
        <v>8060.3174422553629</v>
      </c>
      <c r="AZ75" s="130">
        <v>8783.5747046245669</v>
      </c>
    </row>
    <row r="76" spans="1:52">
      <c r="A76" s="103" t="s">
        <v>140</v>
      </c>
      <c r="B76" s="131">
        <v>0</v>
      </c>
      <c r="C76" s="131">
        <v>0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1">
        <v>0</v>
      </c>
      <c r="P76" s="131">
        <v>0</v>
      </c>
      <c r="Q76" s="131">
        <v>0</v>
      </c>
      <c r="R76" s="131">
        <v>6.2474433041335167E-2</v>
      </c>
      <c r="S76" s="131">
        <v>0.13802600315837429</v>
      </c>
      <c r="T76" s="131">
        <v>0.23876322905905373</v>
      </c>
      <c r="U76" s="131">
        <v>0.40264432364612801</v>
      </c>
      <c r="V76" s="131">
        <v>0.75663351222151731</v>
      </c>
      <c r="W76" s="131">
        <v>0.85802165984854772</v>
      </c>
      <c r="X76" s="131">
        <v>0.971519324143434</v>
      </c>
      <c r="Y76" s="131">
        <v>1.0816571322697754</v>
      </c>
      <c r="Z76" s="131">
        <v>1.1636226671055012</v>
      </c>
      <c r="AA76" s="131">
        <v>1.2283601311451324</v>
      </c>
      <c r="AB76" s="131">
        <v>1.2559777274305057</v>
      </c>
      <c r="AC76" s="131">
        <v>1.2708843088878097</v>
      </c>
      <c r="AD76" s="131">
        <v>1.2577366984869851</v>
      </c>
      <c r="AE76" s="131">
        <v>1.2316478241175151</v>
      </c>
      <c r="AF76" s="131">
        <v>9.9824997731674721</v>
      </c>
      <c r="AG76" s="131">
        <v>37.940355040229321</v>
      </c>
      <c r="AH76" s="131">
        <v>90.433230158819498</v>
      </c>
      <c r="AI76" s="131">
        <v>172.40621951783916</v>
      </c>
      <c r="AJ76" s="131">
        <v>288.22889011700056</v>
      </c>
      <c r="AK76" s="131">
        <v>440.75434941923805</v>
      </c>
      <c r="AL76" s="131">
        <v>632.1968685332838</v>
      </c>
      <c r="AM76" s="131">
        <v>866.29141038763237</v>
      </c>
      <c r="AN76" s="131">
        <v>1141.2135183710593</v>
      </c>
      <c r="AO76" s="131">
        <v>1457.4537629167253</v>
      </c>
      <c r="AP76" s="131">
        <v>1815.3860907418341</v>
      </c>
      <c r="AQ76" s="131">
        <v>2216.2729122704086</v>
      </c>
      <c r="AR76" s="131">
        <v>2660.6757781261153</v>
      </c>
      <c r="AS76" s="131">
        <v>3146.6782686920351</v>
      </c>
      <c r="AT76" s="131">
        <v>3674.6795488422317</v>
      </c>
      <c r="AU76" s="131">
        <v>4255.037585124518</v>
      </c>
      <c r="AV76" s="131">
        <v>4860.1600933824066</v>
      </c>
      <c r="AW76" s="131">
        <v>5501.8248572703887</v>
      </c>
      <c r="AX76" s="131">
        <v>6173.3883787697305</v>
      </c>
      <c r="AY76" s="131">
        <v>6860.1559081565856</v>
      </c>
      <c r="AZ76" s="131">
        <v>7557.9226431020106</v>
      </c>
    </row>
    <row r="77" spans="1:52">
      <c r="A77" s="103" t="s">
        <v>146</v>
      </c>
      <c r="B77" s="131">
        <v>0</v>
      </c>
      <c r="C77" s="131">
        <v>0</v>
      </c>
      <c r="D77" s="131">
        <v>0</v>
      </c>
      <c r="E77" s="131">
        <v>0</v>
      </c>
      <c r="F77" s="131">
        <v>0</v>
      </c>
      <c r="G77" s="131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0.74969319649602206</v>
      </c>
      <c r="S77" s="131">
        <v>1.5041553940949788</v>
      </c>
      <c r="T77" s="131">
        <v>2.33720501752346</v>
      </c>
      <c r="U77" s="131">
        <v>3.4877595581219709</v>
      </c>
      <c r="V77" s="131">
        <v>5.5649571097762403</v>
      </c>
      <c r="W77" s="131">
        <v>5.7769148295793267</v>
      </c>
      <c r="X77" s="131">
        <v>5.9082180772068025</v>
      </c>
      <c r="Y77" s="131">
        <v>5.9514967748711411</v>
      </c>
      <c r="Z77" s="131">
        <v>5.8891389420714448</v>
      </c>
      <c r="AA77" s="131">
        <v>5.6980293923233933</v>
      </c>
      <c r="AB77" s="131">
        <v>5.4262018150197262</v>
      </c>
      <c r="AC77" s="131">
        <v>5.0486276620939394</v>
      </c>
      <c r="AD77" s="131">
        <v>4.6254925036323105</v>
      </c>
      <c r="AE77" s="131">
        <v>4.1758512159385903</v>
      </c>
      <c r="AF77" s="131">
        <v>13.075422753181916</v>
      </c>
      <c r="AG77" s="131">
        <v>38.199581540175778</v>
      </c>
      <c r="AH77" s="131">
        <v>78.837277903406644</v>
      </c>
      <c r="AI77" s="131">
        <v>133.49203501738353</v>
      </c>
      <c r="AJ77" s="131">
        <v>200.1900725561261</v>
      </c>
      <c r="AK77" s="131">
        <v>276.10185904284475</v>
      </c>
      <c r="AL77" s="131">
        <v>358.59427986141168</v>
      </c>
      <c r="AM77" s="131">
        <v>444.74890303919346</v>
      </c>
      <c r="AN77" s="131">
        <v>531.92136175146516</v>
      </c>
      <c r="AO77" s="131">
        <v>617.85032770242049</v>
      </c>
      <c r="AP77" s="131">
        <v>700.71355135263912</v>
      </c>
      <c r="AQ77" s="131">
        <v>779.3000459586641</v>
      </c>
      <c r="AR77" s="131">
        <v>853.00878238456232</v>
      </c>
      <c r="AS77" s="131">
        <v>920.92023729355014</v>
      </c>
      <c r="AT77" s="131">
        <v>982.54164092508017</v>
      </c>
      <c r="AU77" s="131">
        <v>1038.7417117686316</v>
      </c>
      <c r="AV77" s="131">
        <v>1089.0333049988069</v>
      </c>
      <c r="AW77" s="131">
        <v>1132.2475916154192</v>
      </c>
      <c r="AX77" s="131">
        <v>1169.1026580791067</v>
      </c>
      <c r="AY77" s="131">
        <v>1200.1615340987771</v>
      </c>
      <c r="AZ77" s="131">
        <v>1225.6520615225559</v>
      </c>
    </row>
    <row r="78" spans="1:52">
      <c r="A78" s="99" t="s">
        <v>69</v>
      </c>
      <c r="B78" s="129">
        <v>2578.9999999999995</v>
      </c>
      <c r="C78" s="129">
        <v>2578</v>
      </c>
      <c r="D78" s="129">
        <v>2602.5</v>
      </c>
      <c r="E78" s="129">
        <v>2637.784543057367</v>
      </c>
      <c r="F78" s="129">
        <v>2631.0541905767018</v>
      </c>
      <c r="G78" s="129">
        <v>2619.932857377531</v>
      </c>
      <c r="H78" s="129">
        <v>2671.7044054973176</v>
      </c>
      <c r="I78" s="129">
        <v>2627.7577905420512</v>
      </c>
      <c r="J78" s="129">
        <v>2592</v>
      </c>
      <c r="K78" s="129">
        <v>2464.7971626113899</v>
      </c>
      <c r="L78" s="129">
        <v>2380.013061738005</v>
      </c>
      <c r="M78" s="129">
        <v>2288.8363812728367</v>
      </c>
      <c r="N78" s="129">
        <v>2219.7753749507651</v>
      </c>
      <c r="O78" s="129">
        <v>2254</v>
      </c>
      <c r="P78" s="129">
        <v>2219.325171261612</v>
      </c>
      <c r="Q78" s="129">
        <v>2151.9999999999995</v>
      </c>
      <c r="R78" s="129">
        <v>1913.810296164821</v>
      </c>
      <c r="S78" s="129">
        <v>1943.2487994631181</v>
      </c>
      <c r="T78" s="129">
        <v>1958.6408833999117</v>
      </c>
      <c r="U78" s="129">
        <v>1970.9766930970713</v>
      </c>
      <c r="V78" s="129">
        <v>1982.2815001047745</v>
      </c>
      <c r="W78" s="129">
        <v>1993.4198243827057</v>
      </c>
      <c r="X78" s="129">
        <v>2004.4695694996012</v>
      </c>
      <c r="Y78" s="129">
        <v>2014.7758283708379</v>
      </c>
      <c r="Z78" s="129">
        <v>2025.6237762801425</v>
      </c>
      <c r="AA78" s="129">
        <v>2036.57983638467</v>
      </c>
      <c r="AB78" s="129">
        <v>2048.6891127443723</v>
      </c>
      <c r="AC78" s="129">
        <v>2060.4363778454267</v>
      </c>
      <c r="AD78" s="129">
        <v>2071.7054178681233</v>
      </c>
      <c r="AE78" s="129">
        <v>2082.1320250269359</v>
      </c>
      <c r="AF78" s="129">
        <v>2092.1936478843691</v>
      </c>
      <c r="AG78" s="129">
        <v>2101.6871327448266</v>
      </c>
      <c r="AH78" s="129">
        <v>2111.0469650695459</v>
      </c>
      <c r="AI78" s="129">
        <v>2119.6285682236989</v>
      </c>
      <c r="AJ78" s="129">
        <v>2127.9830764337203</v>
      </c>
      <c r="AK78" s="129">
        <v>2135.3909348778825</v>
      </c>
      <c r="AL78" s="129">
        <v>2142.3667459147237</v>
      </c>
      <c r="AM78" s="129">
        <v>2148.9704871432818</v>
      </c>
      <c r="AN78" s="129">
        <v>2154.9768281241172</v>
      </c>
      <c r="AO78" s="129">
        <v>2160.7171022747571</v>
      </c>
      <c r="AP78" s="129">
        <v>2166.6889427381639</v>
      </c>
      <c r="AQ78" s="129">
        <v>2172.7691494324758</v>
      </c>
      <c r="AR78" s="129">
        <v>2178.4266214923118</v>
      </c>
      <c r="AS78" s="129">
        <v>2184.2305109883396</v>
      </c>
      <c r="AT78" s="129">
        <v>2190.1406088680587</v>
      </c>
      <c r="AU78" s="129">
        <v>2197.3157577960392</v>
      </c>
      <c r="AV78" s="129">
        <v>2204.3119076202456</v>
      </c>
      <c r="AW78" s="129">
        <v>2212.0724308066556</v>
      </c>
      <c r="AX78" s="129">
        <v>2220.0101078847106</v>
      </c>
      <c r="AY78" s="129">
        <v>2227.9050529919205</v>
      </c>
      <c r="AZ78" s="129">
        <v>2235.6722759988402</v>
      </c>
    </row>
    <row r="79" spans="1:52">
      <c r="A79" s="101" t="s">
        <v>130</v>
      </c>
      <c r="B79" s="130">
        <v>2575.7549737086365</v>
      </c>
      <c r="C79" s="130">
        <v>2574.847011369151</v>
      </c>
      <c r="D79" s="130">
        <v>2599.3000562553248</v>
      </c>
      <c r="E79" s="130">
        <v>2634.1201401385379</v>
      </c>
      <c r="F79" s="130">
        <v>2627.2005926894471</v>
      </c>
      <c r="G79" s="130">
        <v>2615.8432237723819</v>
      </c>
      <c r="H79" s="130">
        <v>2669.6110051962883</v>
      </c>
      <c r="I79" s="130">
        <v>2625.9417269257092</v>
      </c>
      <c r="J79" s="130">
        <v>2588.7372170053063</v>
      </c>
      <c r="K79" s="130">
        <v>2461.5319231019489</v>
      </c>
      <c r="L79" s="130">
        <v>2376.3242217172369</v>
      </c>
      <c r="M79" s="130">
        <v>2284.7697770605741</v>
      </c>
      <c r="N79" s="130">
        <v>2215.143156197912</v>
      </c>
      <c r="O79" s="130">
        <v>2250.5809114153949</v>
      </c>
      <c r="P79" s="130">
        <v>2216.0917254737719</v>
      </c>
      <c r="Q79" s="130">
        <v>2142.8996182863298</v>
      </c>
      <c r="R79" s="130">
        <v>1905.2136432714208</v>
      </c>
      <c r="S79" s="130">
        <v>1925.4982209427683</v>
      </c>
      <c r="T79" s="130">
        <v>1926.7201731332873</v>
      </c>
      <c r="U79" s="130">
        <v>1923.3951403314152</v>
      </c>
      <c r="V79" s="130">
        <v>1917.9009351864672</v>
      </c>
      <c r="W79" s="130">
        <v>1911.326447409044</v>
      </c>
      <c r="X79" s="130">
        <v>1903.9714254461978</v>
      </c>
      <c r="Y79" s="130">
        <v>1895.8109599892753</v>
      </c>
      <c r="Z79" s="130">
        <v>1888.5224969163937</v>
      </c>
      <c r="AA79" s="130">
        <v>1882.0379764007976</v>
      </c>
      <c r="AB79" s="130">
        <v>1876.7062233780155</v>
      </c>
      <c r="AC79" s="130">
        <v>1870.8800162613161</v>
      </c>
      <c r="AD79" s="130">
        <v>1864.5589239527856</v>
      </c>
      <c r="AE79" s="130">
        <v>1856.9156344389392</v>
      </c>
      <c r="AF79" s="130">
        <v>1848.0210377560315</v>
      </c>
      <c r="AG79" s="130">
        <v>1837.4829160940621</v>
      </c>
      <c r="AH79" s="130">
        <v>1824.9934966772414</v>
      </c>
      <c r="AI79" s="130">
        <v>1810.3038298601696</v>
      </c>
      <c r="AJ79" s="130">
        <v>1794.1112598772499</v>
      </c>
      <c r="AK79" s="130">
        <v>1775.8855840429899</v>
      </c>
      <c r="AL79" s="130">
        <v>1756.4222113107064</v>
      </c>
      <c r="AM79" s="130">
        <v>1734.5068805427788</v>
      </c>
      <c r="AN79" s="130">
        <v>1710.7948730475939</v>
      </c>
      <c r="AO79" s="130">
        <v>1685.5055375063671</v>
      </c>
      <c r="AP79" s="130">
        <v>1658.9072084119666</v>
      </c>
      <c r="AQ79" s="130">
        <v>1630.8227050611974</v>
      </c>
      <c r="AR79" s="130">
        <v>1601.0300175657535</v>
      </c>
      <c r="AS79" s="130">
        <v>1569.8788972753123</v>
      </c>
      <c r="AT79" s="130">
        <v>1537.3754783496602</v>
      </c>
      <c r="AU79" s="130">
        <v>1503.4398429149016</v>
      </c>
      <c r="AV79" s="130">
        <v>1470.2044049657745</v>
      </c>
      <c r="AW79" s="130">
        <v>1436.2099120947894</v>
      </c>
      <c r="AX79" s="130">
        <v>1401.8559412567606</v>
      </c>
      <c r="AY79" s="130">
        <v>1367.6008551673388</v>
      </c>
      <c r="AZ79" s="130">
        <v>1333.6774058867429</v>
      </c>
    </row>
    <row r="80" spans="1:52">
      <c r="A80" s="103" t="s">
        <v>141</v>
      </c>
      <c r="B80" s="131">
        <v>0</v>
      </c>
      <c r="C80" s="131">
        <v>0</v>
      </c>
      <c r="D80" s="131">
        <v>0</v>
      </c>
      <c r="E80" s="131">
        <v>0</v>
      </c>
      <c r="F80" s="131">
        <v>0</v>
      </c>
      <c r="G80" s="131">
        <v>0</v>
      </c>
      <c r="H80" s="131">
        <v>0</v>
      </c>
      <c r="I80" s="131">
        <v>0</v>
      </c>
      <c r="J80" s="131">
        <v>0</v>
      </c>
      <c r="K80" s="131">
        <v>0</v>
      </c>
      <c r="L80" s="131">
        <v>0</v>
      </c>
      <c r="M80" s="131">
        <v>0</v>
      </c>
      <c r="N80" s="131">
        <v>0</v>
      </c>
      <c r="O80" s="131">
        <v>0</v>
      </c>
      <c r="P80" s="131">
        <v>0</v>
      </c>
      <c r="Q80" s="131">
        <v>0</v>
      </c>
      <c r="R80" s="131">
        <v>0</v>
      </c>
      <c r="S80" s="131">
        <v>0.1304052974846259</v>
      </c>
      <c r="T80" s="131">
        <v>0.2925628180209946</v>
      </c>
      <c r="U80" s="131">
        <v>0.45408714843735337</v>
      </c>
      <c r="V80" s="131">
        <v>0.61504921121827805</v>
      </c>
      <c r="W80" s="131">
        <v>0.77559479279692289</v>
      </c>
      <c r="X80" s="131">
        <v>0.9354281878645665</v>
      </c>
      <c r="Y80" s="131">
        <v>1.0924879941174881</v>
      </c>
      <c r="Z80" s="131">
        <v>1.2453721088418985</v>
      </c>
      <c r="AA80" s="131">
        <v>1.3924257214536722</v>
      </c>
      <c r="AB80" s="131">
        <v>1.4753189656485219</v>
      </c>
      <c r="AC80" s="131">
        <v>1.5544269920478933</v>
      </c>
      <c r="AD80" s="131">
        <v>1.5761322808393874</v>
      </c>
      <c r="AE80" s="131">
        <v>1.5916447206358801</v>
      </c>
      <c r="AF80" s="131">
        <v>1.5819750996197652</v>
      </c>
      <c r="AG80" s="131">
        <v>1.5755234225628338</v>
      </c>
      <c r="AH80" s="131">
        <v>1.5924363674978865</v>
      </c>
      <c r="AI80" s="131">
        <v>1.5800459137046023</v>
      </c>
      <c r="AJ80" s="131">
        <v>1.5943105408711598</v>
      </c>
      <c r="AK80" s="131">
        <v>1.5709787913832438</v>
      </c>
      <c r="AL80" s="131">
        <v>1.541491563414801</v>
      </c>
      <c r="AM80" s="131">
        <v>1.5069078594316232</v>
      </c>
      <c r="AN80" s="131">
        <v>1.4421692038826319</v>
      </c>
      <c r="AO80" s="131">
        <v>1.3878293026342201</v>
      </c>
      <c r="AP80" s="131">
        <v>1.3249166300788899</v>
      </c>
      <c r="AQ80" s="131">
        <v>1.2906422162553992</v>
      </c>
      <c r="AR80" s="131">
        <v>1.2311646130255274</v>
      </c>
      <c r="AS80" s="131">
        <v>1.1784195418382171</v>
      </c>
      <c r="AT80" s="131">
        <v>1.1761440910405327</v>
      </c>
      <c r="AU80" s="131">
        <v>1.1740614333072872</v>
      </c>
      <c r="AV80" s="131">
        <v>1.14261727586551</v>
      </c>
      <c r="AW80" s="131">
        <v>1.1408081410101105</v>
      </c>
      <c r="AX80" s="131">
        <v>1.0905868036254456</v>
      </c>
      <c r="AY80" s="131">
        <v>1.0632130736366128</v>
      </c>
      <c r="AZ80" s="131">
        <v>1.030740154025626</v>
      </c>
    </row>
    <row r="81" spans="1:52">
      <c r="A81" s="103" t="s">
        <v>131</v>
      </c>
      <c r="B81" s="131">
        <v>0</v>
      </c>
      <c r="C81" s="131">
        <v>0</v>
      </c>
      <c r="D81" s="131">
        <v>0</v>
      </c>
      <c r="E81" s="131">
        <v>0</v>
      </c>
      <c r="F81" s="131">
        <v>0</v>
      </c>
      <c r="G81" s="131">
        <v>0</v>
      </c>
      <c r="H81" s="131">
        <v>0</v>
      </c>
      <c r="I81" s="131">
        <v>0</v>
      </c>
      <c r="J81" s="131">
        <v>0</v>
      </c>
      <c r="K81" s="131">
        <v>0</v>
      </c>
      <c r="L81" s="131">
        <v>0</v>
      </c>
      <c r="M81" s="131">
        <v>0</v>
      </c>
      <c r="N81" s="131">
        <v>0</v>
      </c>
      <c r="O81" s="131">
        <v>0</v>
      </c>
      <c r="P81" s="131">
        <v>0</v>
      </c>
      <c r="Q81" s="131">
        <v>0</v>
      </c>
      <c r="R81" s="131">
        <v>0</v>
      </c>
      <c r="S81" s="131">
        <v>0.15663945629016859</v>
      </c>
      <c r="T81" s="131">
        <v>0.37960493356005059</v>
      </c>
      <c r="U81" s="131">
        <v>0.60195879521988005</v>
      </c>
      <c r="V81" s="131">
        <v>0.82376020139968298</v>
      </c>
      <c r="W81" s="131">
        <v>1.0451271434567022</v>
      </c>
      <c r="X81" s="131">
        <v>1.2654348298447538</v>
      </c>
      <c r="Y81" s="131">
        <v>1.4381928417524497</v>
      </c>
      <c r="Z81" s="131">
        <v>1.5627424310770681</v>
      </c>
      <c r="AA81" s="131">
        <v>1.6609583599845201</v>
      </c>
      <c r="AB81" s="131">
        <v>1.7344763039583844</v>
      </c>
      <c r="AC81" s="131">
        <v>1.7846244832609375</v>
      </c>
      <c r="AD81" s="131">
        <v>1.8133638123443843</v>
      </c>
      <c r="AE81" s="131">
        <v>1.8393445731254459</v>
      </c>
      <c r="AF81" s="131">
        <v>1.8297194808070916</v>
      </c>
      <c r="AG81" s="131">
        <v>1.8199041108269043</v>
      </c>
      <c r="AH81" s="131">
        <v>1.8101018746121631</v>
      </c>
      <c r="AI81" s="131">
        <v>1.8003083857859772</v>
      </c>
      <c r="AJ81" s="131">
        <v>1.7906233601174972</v>
      </c>
      <c r="AK81" s="131">
        <v>1.7559202977766897</v>
      </c>
      <c r="AL81" s="131">
        <v>1.7512353484794292</v>
      </c>
      <c r="AM81" s="131">
        <v>1.7249237352879292</v>
      </c>
      <c r="AN81" s="131">
        <v>1.6993152304793189</v>
      </c>
      <c r="AO81" s="131">
        <v>1.6612686453433019</v>
      </c>
      <c r="AP81" s="131">
        <v>1.6159448872136628</v>
      </c>
      <c r="AQ81" s="131">
        <v>1.5718173144823322</v>
      </c>
      <c r="AR81" s="131">
        <v>1.5287917258027228</v>
      </c>
      <c r="AS81" s="131">
        <v>1.4734088709312625</v>
      </c>
      <c r="AT81" s="131">
        <v>1.4329137257558235</v>
      </c>
      <c r="AU81" s="131">
        <v>1.4096664696213108</v>
      </c>
      <c r="AV81" s="131">
        <v>1.3873589117134979</v>
      </c>
      <c r="AW81" s="131">
        <v>1.3443187530577716</v>
      </c>
      <c r="AX81" s="131">
        <v>1.2885433119129892</v>
      </c>
      <c r="AY81" s="131">
        <v>1.2477307265550868</v>
      </c>
      <c r="AZ81" s="131">
        <v>1.2080456169132519</v>
      </c>
    </row>
    <row r="82" spans="1:52">
      <c r="A82" s="103" t="s">
        <v>142</v>
      </c>
      <c r="B82" s="131">
        <v>0</v>
      </c>
      <c r="C82" s="131">
        <v>0</v>
      </c>
      <c r="D82" s="131">
        <v>0</v>
      </c>
      <c r="E82" s="131">
        <v>0</v>
      </c>
      <c r="F82" s="131">
        <v>0</v>
      </c>
      <c r="G82" s="131">
        <v>0</v>
      </c>
      <c r="H82" s="131">
        <v>0</v>
      </c>
      <c r="I82" s="131">
        <v>0</v>
      </c>
      <c r="J82" s="131">
        <v>0</v>
      </c>
      <c r="K82" s="131">
        <v>0</v>
      </c>
      <c r="L82" s="131">
        <v>0</v>
      </c>
      <c r="M82" s="131">
        <v>0</v>
      </c>
      <c r="N82" s="131">
        <v>0</v>
      </c>
      <c r="O82" s="131">
        <v>0</v>
      </c>
      <c r="P82" s="131">
        <v>0</v>
      </c>
      <c r="Q82" s="131">
        <v>0</v>
      </c>
      <c r="R82" s="131">
        <v>0</v>
      </c>
      <c r="S82" s="131">
        <v>4.2323091384640952</v>
      </c>
      <c r="T82" s="131">
        <v>10.893558546887919</v>
      </c>
      <c r="U82" s="131">
        <v>18.143935446857537</v>
      </c>
      <c r="V82" s="131">
        <v>25.800211855742621</v>
      </c>
      <c r="W82" s="131">
        <v>33.682466996319668</v>
      </c>
      <c r="X82" s="131">
        <v>41.476019942593801</v>
      </c>
      <c r="Y82" s="131">
        <v>49.000283044343547</v>
      </c>
      <c r="Z82" s="131">
        <v>56.026150428701705</v>
      </c>
      <c r="AA82" s="131">
        <v>62.581178087709333</v>
      </c>
      <c r="AB82" s="131">
        <v>68.70334375463986</v>
      </c>
      <c r="AC82" s="131">
        <v>74.232566097648359</v>
      </c>
      <c r="AD82" s="131">
        <v>79.394352838011031</v>
      </c>
      <c r="AE82" s="131">
        <v>84.264718224617056</v>
      </c>
      <c r="AF82" s="131">
        <v>88.752840374902391</v>
      </c>
      <c r="AG82" s="131">
        <v>92.950099706333631</v>
      </c>
      <c r="AH82" s="131">
        <v>97.125512974076003</v>
      </c>
      <c r="AI82" s="131">
        <v>100.89535025863061</v>
      </c>
      <c r="AJ82" s="131">
        <v>104.4672924831516</v>
      </c>
      <c r="AK82" s="131">
        <v>107.63594398414615</v>
      </c>
      <c r="AL82" s="131">
        <v>110.58120285322556</v>
      </c>
      <c r="AM82" s="131">
        <v>113.00849302675397</v>
      </c>
      <c r="AN82" s="131">
        <v>115.16124164405109</v>
      </c>
      <c r="AO82" s="131">
        <v>116.86743546647156</v>
      </c>
      <c r="AP82" s="131">
        <v>118.24007588821374</v>
      </c>
      <c r="AQ82" s="131">
        <v>119.35068595286447</v>
      </c>
      <c r="AR82" s="131">
        <v>120.11653967755666</v>
      </c>
      <c r="AS82" s="131">
        <v>120.46828173146696</v>
      </c>
      <c r="AT82" s="131">
        <v>120.55028315968039</v>
      </c>
      <c r="AU82" s="131">
        <v>120.1998022229921</v>
      </c>
      <c r="AV82" s="131">
        <v>119.64110606207164</v>
      </c>
      <c r="AW82" s="131">
        <v>118.82493789166226</v>
      </c>
      <c r="AX82" s="131">
        <v>117.67351867826795</v>
      </c>
      <c r="AY82" s="131">
        <v>116.2988425732926</v>
      </c>
      <c r="AZ82" s="131">
        <v>114.68448023068463</v>
      </c>
    </row>
    <row r="83" spans="1:52">
      <c r="A83" s="103" t="s">
        <v>132</v>
      </c>
      <c r="B83" s="131">
        <v>2575.7549737086365</v>
      </c>
      <c r="C83" s="131">
        <v>2574.847011369151</v>
      </c>
      <c r="D83" s="131">
        <v>2599.3000562553248</v>
      </c>
      <c r="E83" s="131">
        <v>2634.1201401385379</v>
      </c>
      <c r="F83" s="131">
        <v>2627.2005926894471</v>
      </c>
      <c r="G83" s="131">
        <v>2615.8432237723819</v>
      </c>
      <c r="H83" s="131">
        <v>2669.6110051962883</v>
      </c>
      <c r="I83" s="131">
        <v>2625.9417269257092</v>
      </c>
      <c r="J83" s="131">
        <v>2588.7372170053063</v>
      </c>
      <c r="K83" s="131">
        <v>2461.5319231019489</v>
      </c>
      <c r="L83" s="131">
        <v>2376.3242217172369</v>
      </c>
      <c r="M83" s="131">
        <v>2284.7697770605741</v>
      </c>
      <c r="N83" s="131">
        <v>2215.143156197912</v>
      </c>
      <c r="O83" s="131">
        <v>2250.5809114153949</v>
      </c>
      <c r="P83" s="131">
        <v>2216.0917254737719</v>
      </c>
      <c r="Q83" s="131">
        <v>2142.8996182863298</v>
      </c>
      <c r="R83" s="131">
        <v>1905.2136432714208</v>
      </c>
      <c r="S83" s="131">
        <v>1920.9788670505293</v>
      </c>
      <c r="T83" s="131">
        <v>1915.1544468348184</v>
      </c>
      <c r="U83" s="131">
        <v>1904.1951589409005</v>
      </c>
      <c r="V83" s="131">
        <v>1890.6619139181066</v>
      </c>
      <c r="W83" s="131">
        <v>1875.8232584764708</v>
      </c>
      <c r="X83" s="131">
        <v>1860.2945424858947</v>
      </c>
      <c r="Y83" s="131">
        <v>1844.2799961090618</v>
      </c>
      <c r="Z83" s="131">
        <v>1829.6882319477731</v>
      </c>
      <c r="AA83" s="131">
        <v>1816.40341423165</v>
      </c>
      <c r="AB83" s="131">
        <v>1804.741620223788</v>
      </c>
      <c r="AC83" s="131">
        <v>1793.2055956307797</v>
      </c>
      <c r="AD83" s="131">
        <v>1781.621033068162</v>
      </c>
      <c r="AE83" s="131">
        <v>1768.9125199954105</v>
      </c>
      <c r="AF83" s="131">
        <v>1755.3449598557841</v>
      </c>
      <c r="AG83" s="131">
        <v>1740.3718118410077</v>
      </c>
      <c r="AH83" s="131">
        <v>1723.3456463580176</v>
      </c>
      <c r="AI83" s="131">
        <v>1704.4040404926118</v>
      </c>
      <c r="AJ83" s="131">
        <v>1683.9827839881191</v>
      </c>
      <c r="AK83" s="131">
        <v>1661.7981626819178</v>
      </c>
      <c r="AL83" s="131">
        <v>1638.3311290899424</v>
      </c>
      <c r="AM83" s="131">
        <v>1612.6161103366462</v>
      </c>
      <c r="AN83" s="131">
        <v>1585.3188452354962</v>
      </c>
      <c r="AO83" s="131">
        <v>1556.6004964155736</v>
      </c>
      <c r="AP83" s="131">
        <v>1526.5236048423778</v>
      </c>
      <c r="AQ83" s="131">
        <v>1494.7618845387219</v>
      </c>
      <c r="AR83" s="131">
        <v>1461.5547935886864</v>
      </c>
      <c r="AS83" s="131">
        <v>1427.258500314764</v>
      </c>
      <c r="AT83" s="131">
        <v>1391.5798086706936</v>
      </c>
      <c r="AU83" s="131">
        <v>1354.464786159552</v>
      </c>
      <c r="AV83" s="131">
        <v>1318.099179078273</v>
      </c>
      <c r="AW83" s="131">
        <v>1281.0978926923865</v>
      </c>
      <c r="AX83" s="131">
        <v>1243.8534329932802</v>
      </c>
      <c r="AY83" s="131">
        <v>1206.5844901210644</v>
      </c>
      <c r="AZ83" s="131">
        <v>1169.5922910986733</v>
      </c>
    </row>
    <row r="84" spans="1:52">
      <c r="A84" s="103" t="s">
        <v>133</v>
      </c>
      <c r="B84" s="131">
        <v>0</v>
      </c>
      <c r="C84" s="131">
        <v>0</v>
      </c>
      <c r="D84" s="131">
        <v>0</v>
      </c>
      <c r="E84" s="131">
        <v>0</v>
      </c>
      <c r="F84" s="131">
        <v>0</v>
      </c>
      <c r="G84" s="131">
        <v>0</v>
      </c>
      <c r="H84" s="131">
        <v>0</v>
      </c>
      <c r="I84" s="131">
        <v>0</v>
      </c>
      <c r="J84" s="131">
        <v>0</v>
      </c>
      <c r="K84" s="131">
        <v>0</v>
      </c>
      <c r="L84" s="131">
        <v>0</v>
      </c>
      <c r="M84" s="131">
        <v>0</v>
      </c>
      <c r="N84" s="131">
        <v>0</v>
      </c>
      <c r="O84" s="131">
        <v>0</v>
      </c>
      <c r="P84" s="131">
        <v>0</v>
      </c>
      <c r="Q84" s="131">
        <v>0</v>
      </c>
      <c r="R84" s="131">
        <v>0</v>
      </c>
      <c r="S84" s="131">
        <v>0</v>
      </c>
      <c r="T84" s="131">
        <v>0</v>
      </c>
      <c r="U84" s="131">
        <v>0</v>
      </c>
      <c r="V84" s="131">
        <v>0</v>
      </c>
      <c r="W84" s="131">
        <v>0</v>
      </c>
      <c r="X84" s="131">
        <v>0</v>
      </c>
      <c r="Y84" s="131">
        <v>0</v>
      </c>
      <c r="Z84" s="131">
        <v>0</v>
      </c>
      <c r="AA84" s="131">
        <v>0</v>
      </c>
      <c r="AB84" s="131">
        <v>0</v>
      </c>
      <c r="AC84" s="131">
        <v>0</v>
      </c>
      <c r="AD84" s="131">
        <v>0</v>
      </c>
      <c r="AE84" s="131">
        <v>5.1136307081964816E-2</v>
      </c>
      <c r="AF84" s="131">
        <v>0.1021693455656989</v>
      </c>
      <c r="AG84" s="131">
        <v>0.15310314384388499</v>
      </c>
      <c r="AH84" s="131">
        <v>0.20395615521882898</v>
      </c>
      <c r="AI84" s="131">
        <v>0.30541893134484521</v>
      </c>
      <c r="AJ84" s="131">
        <v>0.45667797736668353</v>
      </c>
      <c r="AK84" s="131">
        <v>0.60646550628430418</v>
      </c>
      <c r="AL84" s="131">
        <v>0.80507284844906457</v>
      </c>
      <c r="AM84" s="131">
        <v>1.1023112554355812</v>
      </c>
      <c r="AN84" s="131">
        <v>1.4970687299162113</v>
      </c>
      <c r="AO84" s="131">
        <v>1.9878892884853148</v>
      </c>
      <c r="AP84" s="131">
        <v>2.6239029786864423</v>
      </c>
      <c r="AQ84" s="131">
        <v>3.4032980856071031</v>
      </c>
      <c r="AR84" s="131">
        <v>4.2793377102460362</v>
      </c>
      <c r="AS84" s="131">
        <v>5.2119755455478121</v>
      </c>
      <c r="AT84" s="131">
        <v>6.4078467774571353</v>
      </c>
      <c r="AU84" s="131">
        <v>8.0477134095177103</v>
      </c>
      <c r="AV84" s="131">
        <v>10.17691217146152</v>
      </c>
      <c r="AW84" s="131">
        <v>12.64793470105219</v>
      </c>
      <c r="AX84" s="131">
        <v>15.627457950832364</v>
      </c>
      <c r="AY84" s="131">
        <v>19.174119072351253</v>
      </c>
      <c r="AZ84" s="131">
        <v>23.314654901735707</v>
      </c>
    </row>
    <row r="85" spans="1:52">
      <c r="A85" s="103" t="s">
        <v>147</v>
      </c>
      <c r="B85" s="131">
        <v>0</v>
      </c>
      <c r="C85" s="131">
        <v>0</v>
      </c>
      <c r="D85" s="131">
        <v>0</v>
      </c>
      <c r="E85" s="131">
        <v>0</v>
      </c>
      <c r="F85" s="131">
        <v>0</v>
      </c>
      <c r="G85" s="131">
        <v>0</v>
      </c>
      <c r="H85" s="131">
        <v>0</v>
      </c>
      <c r="I85" s="131">
        <v>0</v>
      </c>
      <c r="J85" s="131">
        <v>0</v>
      </c>
      <c r="K85" s="131">
        <v>0</v>
      </c>
      <c r="L85" s="131">
        <v>0</v>
      </c>
      <c r="M85" s="131">
        <v>0</v>
      </c>
      <c r="N85" s="131">
        <v>0</v>
      </c>
      <c r="O85" s="131">
        <v>0</v>
      </c>
      <c r="P85" s="131">
        <v>0</v>
      </c>
      <c r="Q85" s="131">
        <v>0</v>
      </c>
      <c r="R85" s="131">
        <v>0</v>
      </c>
      <c r="S85" s="131">
        <v>0</v>
      </c>
      <c r="T85" s="131">
        <v>0</v>
      </c>
      <c r="U85" s="131">
        <v>0</v>
      </c>
      <c r="V85" s="131">
        <v>0</v>
      </c>
      <c r="W85" s="131">
        <v>0</v>
      </c>
      <c r="X85" s="131">
        <v>0</v>
      </c>
      <c r="Y85" s="131">
        <v>0</v>
      </c>
      <c r="Z85" s="131">
        <v>0</v>
      </c>
      <c r="AA85" s="131">
        <v>0</v>
      </c>
      <c r="AB85" s="131">
        <v>5.1464129980808314E-2</v>
      </c>
      <c r="AC85" s="131">
        <v>0.10280305757927564</v>
      </c>
      <c r="AD85" s="131">
        <v>0.15404195342883525</v>
      </c>
      <c r="AE85" s="131">
        <v>0.25627061806802165</v>
      </c>
      <c r="AF85" s="131">
        <v>0.40937359935253487</v>
      </c>
      <c r="AG85" s="131">
        <v>0.61247386948696259</v>
      </c>
      <c r="AH85" s="131">
        <v>0.9158429478190746</v>
      </c>
      <c r="AI85" s="131">
        <v>1.3186658780918676</v>
      </c>
      <c r="AJ85" s="131">
        <v>1.8195715276238147</v>
      </c>
      <c r="AK85" s="131">
        <v>2.5181127814816691</v>
      </c>
      <c r="AL85" s="131">
        <v>3.4120796071951642</v>
      </c>
      <c r="AM85" s="131">
        <v>4.5481343292236076</v>
      </c>
      <c r="AN85" s="131">
        <v>5.6762330037684032</v>
      </c>
      <c r="AO85" s="131">
        <v>7.0006183878589514</v>
      </c>
      <c r="AP85" s="131">
        <v>8.5787631853961699</v>
      </c>
      <c r="AQ85" s="131">
        <v>10.444376953266332</v>
      </c>
      <c r="AR85" s="131">
        <v>12.319390250436369</v>
      </c>
      <c r="AS85" s="131">
        <v>14.288311270764197</v>
      </c>
      <c r="AT85" s="131">
        <v>16.228481925032934</v>
      </c>
      <c r="AU85" s="131">
        <v>18.143813219911404</v>
      </c>
      <c r="AV85" s="131">
        <v>19.757231466389403</v>
      </c>
      <c r="AW85" s="131">
        <v>21.154019915620395</v>
      </c>
      <c r="AX85" s="131">
        <v>22.322401518841623</v>
      </c>
      <c r="AY85" s="131">
        <v>23.232459600438904</v>
      </c>
      <c r="AZ85" s="131">
        <v>23.847193884710425</v>
      </c>
    </row>
    <row r="86" spans="1:52" hidden="1">
      <c r="A86" s="101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</row>
    <row r="87" spans="1:52" hidden="1">
      <c r="A87" s="103"/>
      <c r="B87" s="131"/>
      <c r="C87" s="131"/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</row>
    <row r="88" spans="1:52" hidden="1">
      <c r="A88" s="103"/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</row>
    <row r="89" spans="1:52" hidden="1">
      <c r="A89" s="103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</row>
    <row r="90" spans="1:52" hidden="1">
      <c r="A90" s="103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</row>
    <row r="91" spans="1:52" hidden="1">
      <c r="A91" s="103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</row>
    <row r="92" spans="1:52" hidden="1">
      <c r="A92" s="103"/>
      <c r="B92" s="131"/>
      <c r="C92" s="131"/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</row>
    <row r="93" spans="1:52">
      <c r="A93" s="101" t="s">
        <v>134</v>
      </c>
      <c r="B93" s="130">
        <v>0</v>
      </c>
      <c r="C93" s="130">
        <v>0</v>
      </c>
      <c r="D93" s="130">
        <v>0</v>
      </c>
      <c r="E93" s="130">
        <v>0</v>
      </c>
      <c r="F93" s="130">
        <v>0</v>
      </c>
      <c r="G93" s="130">
        <v>0</v>
      </c>
      <c r="H93" s="130">
        <v>0</v>
      </c>
      <c r="I93" s="130">
        <v>0</v>
      </c>
      <c r="J93" s="130">
        <v>0</v>
      </c>
      <c r="K93" s="130">
        <v>0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0</v>
      </c>
      <c r="S93" s="130">
        <v>1.2035400631950761</v>
      </c>
      <c r="T93" s="130">
        <v>3.0802489995458133</v>
      </c>
      <c r="U93" s="130">
        <v>5.1073022583655465</v>
      </c>
      <c r="V93" s="130">
        <v>7.285610122170656</v>
      </c>
      <c r="W93" s="130">
        <v>9.4105400267628205</v>
      </c>
      <c r="X93" s="130">
        <v>11.526872507126038</v>
      </c>
      <c r="Y93" s="130">
        <v>13.666954542709853</v>
      </c>
      <c r="Z93" s="130">
        <v>15.611563907101328</v>
      </c>
      <c r="AA93" s="130">
        <v>17.251404931416573</v>
      </c>
      <c r="AB93" s="130">
        <v>18.757451245520887</v>
      </c>
      <c r="AC93" s="130">
        <v>20.141907446702454</v>
      </c>
      <c r="AD93" s="130">
        <v>21.309721397757489</v>
      </c>
      <c r="AE93" s="130">
        <v>22.54283271495818</v>
      </c>
      <c r="AF93" s="130">
        <v>23.695316140613411</v>
      </c>
      <c r="AG93" s="130">
        <v>24.853482827577213</v>
      </c>
      <c r="AH93" s="130">
        <v>26.0767239595041</v>
      </c>
      <c r="AI93" s="130">
        <v>27.069920492403405</v>
      </c>
      <c r="AJ93" s="130">
        <v>28.062145210163727</v>
      </c>
      <c r="AK93" s="130">
        <v>29.019165161014815</v>
      </c>
      <c r="AL93" s="130">
        <v>29.952097647621191</v>
      </c>
      <c r="AM93" s="130">
        <v>30.748262639258872</v>
      </c>
      <c r="AN93" s="130">
        <v>31.478933407976367</v>
      </c>
      <c r="AO93" s="130">
        <v>32.214750777357658</v>
      </c>
      <c r="AP93" s="130">
        <v>32.942007441123096</v>
      </c>
      <c r="AQ93" s="130">
        <v>33.474201603238797</v>
      </c>
      <c r="AR93" s="130">
        <v>33.810054966091265</v>
      </c>
      <c r="AS93" s="130">
        <v>34.104178270515391</v>
      </c>
      <c r="AT93" s="130">
        <v>34.445700053419252</v>
      </c>
      <c r="AU93" s="130">
        <v>34.797288417595844</v>
      </c>
      <c r="AV93" s="130">
        <v>35.066285345476437</v>
      </c>
      <c r="AW93" s="130">
        <v>35.369360095058674</v>
      </c>
      <c r="AX93" s="130">
        <v>35.552811476497887</v>
      </c>
      <c r="AY93" s="130">
        <v>35.689646318688609</v>
      </c>
      <c r="AZ93" s="130">
        <v>35.760974272341258</v>
      </c>
    </row>
    <row r="94" spans="1:52">
      <c r="A94" s="103" t="s">
        <v>141</v>
      </c>
      <c r="B94" s="131">
        <v>0</v>
      </c>
      <c r="C94" s="131">
        <v>0</v>
      </c>
      <c r="D94" s="131">
        <v>0</v>
      </c>
      <c r="E94" s="131">
        <v>0</v>
      </c>
      <c r="F94" s="131">
        <v>0</v>
      </c>
      <c r="G94" s="131">
        <v>0</v>
      </c>
      <c r="H94" s="131">
        <v>0</v>
      </c>
      <c r="I94" s="131">
        <v>0</v>
      </c>
      <c r="J94" s="131">
        <v>0</v>
      </c>
      <c r="K94" s="131">
        <v>0</v>
      </c>
      <c r="L94" s="131">
        <v>0</v>
      </c>
      <c r="M94" s="131">
        <v>0</v>
      </c>
      <c r="N94" s="131">
        <v>0</v>
      </c>
      <c r="O94" s="131">
        <v>0</v>
      </c>
      <c r="P94" s="131">
        <v>0</v>
      </c>
      <c r="Q94" s="131">
        <v>0</v>
      </c>
      <c r="R94" s="131">
        <v>0</v>
      </c>
      <c r="S94" s="131">
        <v>0</v>
      </c>
      <c r="T94" s="131">
        <v>0</v>
      </c>
      <c r="U94" s="131">
        <v>0</v>
      </c>
      <c r="V94" s="131">
        <v>0</v>
      </c>
      <c r="W94" s="131">
        <v>0</v>
      </c>
      <c r="X94" s="131">
        <v>0</v>
      </c>
      <c r="Y94" s="131">
        <v>0</v>
      </c>
      <c r="Z94" s="131">
        <v>0</v>
      </c>
      <c r="AA94" s="131">
        <v>0</v>
      </c>
      <c r="AB94" s="131">
        <v>0</v>
      </c>
      <c r="AC94" s="131">
        <v>0</v>
      </c>
      <c r="AD94" s="131">
        <v>0</v>
      </c>
      <c r="AE94" s="131">
        <v>0</v>
      </c>
      <c r="AF94" s="131">
        <v>0</v>
      </c>
      <c r="AG94" s="131">
        <v>0</v>
      </c>
      <c r="AH94" s="131">
        <v>0</v>
      </c>
      <c r="AI94" s="131">
        <v>0</v>
      </c>
      <c r="AJ94" s="131">
        <v>0</v>
      </c>
      <c r="AK94" s="131">
        <v>0</v>
      </c>
      <c r="AL94" s="131">
        <v>0</v>
      </c>
      <c r="AM94" s="131">
        <v>0</v>
      </c>
      <c r="AN94" s="131">
        <v>0</v>
      </c>
      <c r="AO94" s="131">
        <v>0</v>
      </c>
      <c r="AP94" s="131">
        <v>0</v>
      </c>
      <c r="AQ94" s="131">
        <v>0</v>
      </c>
      <c r="AR94" s="131">
        <v>0</v>
      </c>
      <c r="AS94" s="131">
        <v>0</v>
      </c>
      <c r="AT94" s="131">
        <v>0</v>
      </c>
      <c r="AU94" s="131">
        <v>0</v>
      </c>
      <c r="AV94" s="131">
        <v>0</v>
      </c>
      <c r="AW94" s="131">
        <v>0</v>
      </c>
      <c r="AX94" s="131">
        <v>0</v>
      </c>
      <c r="AY94" s="131">
        <v>0</v>
      </c>
      <c r="AZ94" s="131">
        <v>0</v>
      </c>
    </row>
    <row r="95" spans="1:52">
      <c r="A95" s="103" t="s">
        <v>131</v>
      </c>
      <c r="B95" s="131">
        <v>0</v>
      </c>
      <c r="C95" s="131">
        <v>0</v>
      </c>
      <c r="D95" s="131">
        <v>0</v>
      </c>
      <c r="E95" s="131">
        <v>0</v>
      </c>
      <c r="F95" s="131">
        <v>0</v>
      </c>
      <c r="G95" s="131">
        <v>0</v>
      </c>
      <c r="H95" s="131">
        <v>0</v>
      </c>
      <c r="I95" s="131">
        <v>0</v>
      </c>
      <c r="J95" s="131">
        <v>0</v>
      </c>
      <c r="K95" s="131">
        <v>0</v>
      </c>
      <c r="L95" s="131">
        <v>0</v>
      </c>
      <c r="M95" s="131">
        <v>0</v>
      </c>
      <c r="N95" s="131">
        <v>0</v>
      </c>
      <c r="O95" s="131">
        <v>0</v>
      </c>
      <c r="P95" s="131">
        <v>0</v>
      </c>
      <c r="Q95" s="131">
        <v>0</v>
      </c>
      <c r="R95" s="131">
        <v>0</v>
      </c>
      <c r="S95" s="131">
        <v>0.88957309278620689</v>
      </c>
      <c r="T95" s="131">
        <v>2.2971602064173569</v>
      </c>
      <c r="U95" s="131">
        <v>3.8045232510877147</v>
      </c>
      <c r="V95" s="131">
        <v>5.412426295242037</v>
      </c>
      <c r="W95" s="131">
        <v>6.9673808736736094</v>
      </c>
      <c r="X95" s="131">
        <v>8.5158567231720852</v>
      </c>
      <c r="Y95" s="131">
        <v>10.043839350324955</v>
      </c>
      <c r="Z95" s="131">
        <v>11.490943303364629</v>
      </c>
      <c r="AA95" s="131">
        <v>12.74656145456432</v>
      </c>
      <c r="AB95" s="131">
        <v>13.874985672082229</v>
      </c>
      <c r="AC95" s="131">
        <v>14.886139302134135</v>
      </c>
      <c r="AD95" s="131">
        <v>15.786323465724795</v>
      </c>
      <c r="AE95" s="131">
        <v>16.712212711262687</v>
      </c>
      <c r="AF95" s="131">
        <v>17.593824467014848</v>
      </c>
      <c r="AG95" s="131">
        <v>18.437147733973738</v>
      </c>
      <c r="AH95" s="131">
        <v>19.300073048700529</v>
      </c>
      <c r="AI95" s="131">
        <v>19.992305670661811</v>
      </c>
      <c r="AJ95" s="131">
        <v>20.677634112797154</v>
      </c>
      <c r="AK95" s="131">
        <v>21.313860523842553</v>
      </c>
      <c r="AL95" s="131">
        <v>22.007319240742653</v>
      </c>
      <c r="AM95" s="131">
        <v>22.616195195031416</v>
      </c>
      <c r="AN95" s="131">
        <v>23.249747258888892</v>
      </c>
      <c r="AO95" s="131">
        <v>23.835524133182385</v>
      </c>
      <c r="AP95" s="131">
        <v>24.382467561408429</v>
      </c>
      <c r="AQ95" s="131">
        <v>24.785937339968125</v>
      </c>
      <c r="AR95" s="131">
        <v>24.995878776670548</v>
      </c>
      <c r="AS95" s="131">
        <v>25.238213775916826</v>
      </c>
      <c r="AT95" s="131">
        <v>25.446272884755253</v>
      </c>
      <c r="AU95" s="131">
        <v>25.664512497653039</v>
      </c>
      <c r="AV95" s="131">
        <v>25.895035754902267</v>
      </c>
      <c r="AW95" s="131">
        <v>26.114876878481741</v>
      </c>
      <c r="AX95" s="131">
        <v>26.291866048486956</v>
      </c>
      <c r="AY95" s="131">
        <v>26.431210375190716</v>
      </c>
      <c r="AZ95" s="131">
        <v>26.528977721059395</v>
      </c>
    </row>
    <row r="96" spans="1:52">
      <c r="A96" s="103" t="s">
        <v>142</v>
      </c>
      <c r="B96" s="131">
        <v>0</v>
      </c>
      <c r="C96" s="131">
        <v>0</v>
      </c>
      <c r="D96" s="131">
        <v>0</v>
      </c>
      <c r="E96" s="131">
        <v>0</v>
      </c>
      <c r="F96" s="131">
        <v>0</v>
      </c>
      <c r="G96" s="131">
        <v>0</v>
      </c>
      <c r="H96" s="131">
        <v>0</v>
      </c>
      <c r="I96" s="131">
        <v>0</v>
      </c>
      <c r="J96" s="131">
        <v>0</v>
      </c>
      <c r="K96" s="131">
        <v>0</v>
      </c>
      <c r="L96" s="131">
        <v>0</v>
      </c>
      <c r="M96" s="131">
        <v>0</v>
      </c>
      <c r="N96" s="131">
        <v>0</v>
      </c>
      <c r="O96" s="131">
        <v>0</v>
      </c>
      <c r="P96" s="131">
        <v>0</v>
      </c>
      <c r="Q96" s="131">
        <v>0</v>
      </c>
      <c r="R96" s="131">
        <v>0</v>
      </c>
      <c r="S96" s="131">
        <v>0</v>
      </c>
      <c r="T96" s="131">
        <v>0</v>
      </c>
      <c r="U96" s="131">
        <v>0</v>
      </c>
      <c r="V96" s="131">
        <v>0</v>
      </c>
      <c r="W96" s="131">
        <v>0</v>
      </c>
      <c r="X96" s="131">
        <v>0</v>
      </c>
      <c r="Y96" s="131">
        <v>0</v>
      </c>
      <c r="Z96" s="131">
        <v>0</v>
      </c>
      <c r="AA96" s="131">
        <v>0</v>
      </c>
      <c r="AB96" s="131">
        <v>0</v>
      </c>
      <c r="AC96" s="131">
        <v>0</v>
      </c>
      <c r="AD96" s="131">
        <v>0</v>
      </c>
      <c r="AE96" s="131">
        <v>0</v>
      </c>
      <c r="AF96" s="131">
        <v>0</v>
      </c>
      <c r="AG96" s="131">
        <v>0</v>
      </c>
      <c r="AH96" s="131">
        <v>0</v>
      </c>
      <c r="AI96" s="131">
        <v>0</v>
      </c>
      <c r="AJ96" s="131">
        <v>0</v>
      </c>
      <c r="AK96" s="131">
        <v>0</v>
      </c>
      <c r="AL96" s="131">
        <v>0</v>
      </c>
      <c r="AM96" s="131">
        <v>0</v>
      </c>
      <c r="AN96" s="131">
        <v>0</v>
      </c>
      <c r="AO96" s="131">
        <v>0</v>
      </c>
      <c r="AP96" s="131">
        <v>0</v>
      </c>
      <c r="AQ96" s="131">
        <v>0</v>
      </c>
      <c r="AR96" s="131">
        <v>0</v>
      </c>
      <c r="AS96" s="131">
        <v>0</v>
      </c>
      <c r="AT96" s="131">
        <v>0</v>
      </c>
      <c r="AU96" s="131">
        <v>0</v>
      </c>
      <c r="AV96" s="131">
        <v>0</v>
      </c>
      <c r="AW96" s="131">
        <v>0</v>
      </c>
      <c r="AX96" s="131">
        <v>0</v>
      </c>
      <c r="AY96" s="131">
        <v>0</v>
      </c>
      <c r="AZ96" s="131">
        <v>0</v>
      </c>
    </row>
    <row r="97" spans="1:52">
      <c r="A97" s="103" t="s">
        <v>132</v>
      </c>
      <c r="B97" s="131">
        <v>0</v>
      </c>
      <c r="C97" s="131">
        <v>0</v>
      </c>
      <c r="D97" s="131">
        <v>0</v>
      </c>
      <c r="E97" s="131">
        <v>0</v>
      </c>
      <c r="F97" s="131">
        <v>0</v>
      </c>
      <c r="G97" s="131">
        <v>0</v>
      </c>
      <c r="H97" s="131">
        <v>0</v>
      </c>
      <c r="I97" s="131">
        <v>0</v>
      </c>
      <c r="J97" s="131">
        <v>0</v>
      </c>
      <c r="K97" s="131">
        <v>0</v>
      </c>
      <c r="L97" s="131">
        <v>0</v>
      </c>
      <c r="M97" s="131">
        <v>0</v>
      </c>
      <c r="N97" s="131">
        <v>0</v>
      </c>
      <c r="O97" s="131">
        <v>0</v>
      </c>
      <c r="P97" s="131">
        <v>0</v>
      </c>
      <c r="Q97" s="131">
        <v>0</v>
      </c>
      <c r="R97" s="131">
        <v>0</v>
      </c>
      <c r="S97" s="131">
        <v>0.31396697040886912</v>
      </c>
      <c r="T97" s="131">
        <v>0.78308879312845669</v>
      </c>
      <c r="U97" s="131">
        <v>1.3027790072778314</v>
      </c>
      <c r="V97" s="131">
        <v>1.8731838269286187</v>
      </c>
      <c r="W97" s="131">
        <v>2.4431591530892107</v>
      </c>
      <c r="X97" s="131">
        <v>3.0110157839539524</v>
      </c>
      <c r="Y97" s="131">
        <v>3.6231151923848985</v>
      </c>
      <c r="Z97" s="131">
        <v>4.1206206037366995</v>
      </c>
      <c r="AA97" s="131">
        <v>4.5048434768522547</v>
      </c>
      <c r="AB97" s="131">
        <v>4.8824655734386573</v>
      </c>
      <c r="AC97" s="131">
        <v>5.2557681445683189</v>
      </c>
      <c r="AD97" s="131">
        <v>5.5233979320326938</v>
      </c>
      <c r="AE97" s="131">
        <v>5.8306200036954934</v>
      </c>
      <c r="AF97" s="131">
        <v>6.1014916735985629</v>
      </c>
      <c r="AG97" s="131">
        <v>6.4163350936034753</v>
      </c>
      <c r="AH97" s="131">
        <v>6.7766509108035731</v>
      </c>
      <c r="AI97" s="131">
        <v>7.0776148217415935</v>
      </c>
      <c r="AJ97" s="131">
        <v>7.3845110973665742</v>
      </c>
      <c r="AK97" s="131">
        <v>7.7053046371722624</v>
      </c>
      <c r="AL97" s="131">
        <v>7.9447784068785365</v>
      </c>
      <c r="AM97" s="131">
        <v>8.1320674442274559</v>
      </c>
      <c r="AN97" s="131">
        <v>8.2291861490874751</v>
      </c>
      <c r="AO97" s="131">
        <v>8.3792266441752723</v>
      </c>
      <c r="AP97" s="131">
        <v>8.5595398797146682</v>
      </c>
      <c r="AQ97" s="131">
        <v>8.6882642632706695</v>
      </c>
      <c r="AR97" s="131">
        <v>8.8141761894207171</v>
      </c>
      <c r="AS97" s="131">
        <v>8.8659644945985612</v>
      </c>
      <c r="AT97" s="131">
        <v>8.9994271686639973</v>
      </c>
      <c r="AU97" s="131">
        <v>9.1327759199428069</v>
      </c>
      <c r="AV97" s="131">
        <v>9.1712495905741704</v>
      </c>
      <c r="AW97" s="131">
        <v>9.2544832165769346</v>
      </c>
      <c r="AX97" s="131">
        <v>9.2609454280109311</v>
      </c>
      <c r="AY97" s="131">
        <v>9.2584359434978918</v>
      </c>
      <c r="AZ97" s="131">
        <v>9.2319965512818634</v>
      </c>
    </row>
    <row r="98" spans="1:52">
      <c r="A98" s="103" t="s">
        <v>133</v>
      </c>
      <c r="B98" s="131">
        <v>0</v>
      </c>
      <c r="C98" s="131">
        <v>0</v>
      </c>
      <c r="D98" s="131">
        <v>0</v>
      </c>
      <c r="E98" s="131">
        <v>0</v>
      </c>
      <c r="F98" s="131">
        <v>0</v>
      </c>
      <c r="G98" s="131">
        <v>0</v>
      </c>
      <c r="H98" s="131">
        <v>0</v>
      </c>
      <c r="I98" s="131">
        <v>0</v>
      </c>
      <c r="J98" s="131">
        <v>0</v>
      </c>
      <c r="K98" s="131">
        <v>0</v>
      </c>
      <c r="L98" s="131">
        <v>0</v>
      </c>
      <c r="M98" s="131">
        <v>0</v>
      </c>
      <c r="N98" s="131">
        <v>0</v>
      </c>
      <c r="O98" s="131">
        <v>0</v>
      </c>
      <c r="P98" s="131">
        <v>0</v>
      </c>
      <c r="Q98" s="131">
        <v>0</v>
      </c>
      <c r="R98" s="131">
        <v>0</v>
      </c>
      <c r="S98" s="131">
        <v>0</v>
      </c>
      <c r="T98" s="131">
        <v>0</v>
      </c>
      <c r="U98" s="131">
        <v>0</v>
      </c>
      <c r="V98" s="131">
        <v>0</v>
      </c>
      <c r="W98" s="131">
        <v>0</v>
      </c>
      <c r="X98" s="131">
        <v>0</v>
      </c>
      <c r="Y98" s="131">
        <v>0</v>
      </c>
      <c r="Z98" s="131">
        <v>0</v>
      </c>
      <c r="AA98" s="131">
        <v>0</v>
      </c>
      <c r="AB98" s="131">
        <v>0</v>
      </c>
      <c r="AC98" s="131">
        <v>0</v>
      </c>
      <c r="AD98" s="131">
        <v>0</v>
      </c>
      <c r="AE98" s="131">
        <v>0</v>
      </c>
      <c r="AF98" s="131">
        <v>0</v>
      </c>
      <c r="AG98" s="131">
        <v>0</v>
      </c>
      <c r="AH98" s="131">
        <v>0</v>
      </c>
      <c r="AI98" s="131">
        <v>0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0</v>
      </c>
      <c r="AQ98" s="131">
        <v>0</v>
      </c>
      <c r="AR98" s="131">
        <v>0</v>
      </c>
      <c r="AS98" s="131">
        <v>0</v>
      </c>
      <c r="AT98" s="131">
        <v>0</v>
      </c>
      <c r="AU98" s="131">
        <v>0</v>
      </c>
      <c r="AV98" s="131">
        <v>0</v>
      </c>
      <c r="AW98" s="131">
        <v>0</v>
      </c>
      <c r="AX98" s="131">
        <v>0</v>
      </c>
      <c r="AY98" s="131">
        <v>0</v>
      </c>
      <c r="AZ98" s="131">
        <v>0</v>
      </c>
    </row>
    <row r="99" spans="1:52">
      <c r="A99" s="103" t="s">
        <v>147</v>
      </c>
      <c r="B99" s="131">
        <v>0</v>
      </c>
      <c r="C99" s="131">
        <v>0</v>
      </c>
      <c r="D99" s="131">
        <v>0</v>
      </c>
      <c r="E99" s="131">
        <v>0</v>
      </c>
      <c r="F99" s="131">
        <v>0</v>
      </c>
      <c r="G99" s="131">
        <v>0</v>
      </c>
      <c r="H99" s="131">
        <v>0</v>
      </c>
      <c r="I99" s="131">
        <v>0</v>
      </c>
      <c r="J99" s="131">
        <v>0</v>
      </c>
      <c r="K99" s="131">
        <v>0</v>
      </c>
      <c r="L99" s="131">
        <v>0</v>
      </c>
      <c r="M99" s="131">
        <v>0</v>
      </c>
      <c r="N99" s="131">
        <v>0</v>
      </c>
      <c r="O99" s="131">
        <v>0</v>
      </c>
      <c r="P99" s="131">
        <v>0</v>
      </c>
      <c r="Q99" s="131">
        <v>0</v>
      </c>
      <c r="R99" s="131">
        <v>0</v>
      </c>
      <c r="S99" s="131">
        <v>0</v>
      </c>
      <c r="T99" s="131">
        <v>0</v>
      </c>
      <c r="U99" s="131">
        <v>0</v>
      </c>
      <c r="V99" s="131">
        <v>0</v>
      </c>
      <c r="W99" s="131">
        <v>0</v>
      </c>
      <c r="X99" s="131">
        <v>0</v>
      </c>
      <c r="Y99" s="131">
        <v>0</v>
      </c>
      <c r="Z99" s="131">
        <v>0</v>
      </c>
      <c r="AA99" s="131">
        <v>0</v>
      </c>
      <c r="AB99" s="131">
        <v>0</v>
      </c>
      <c r="AC99" s="131">
        <v>0</v>
      </c>
      <c r="AD99" s="131">
        <v>0</v>
      </c>
      <c r="AE99" s="131">
        <v>0</v>
      </c>
      <c r="AF99" s="131">
        <v>0</v>
      </c>
      <c r="AG99" s="131">
        <v>0</v>
      </c>
      <c r="AH99" s="131">
        <v>0</v>
      </c>
      <c r="AI99" s="131">
        <v>0</v>
      </c>
      <c r="AJ99" s="131">
        <v>0</v>
      </c>
      <c r="AK99" s="131">
        <v>0</v>
      </c>
      <c r="AL99" s="131">
        <v>0</v>
      </c>
      <c r="AM99" s="131">
        <v>0</v>
      </c>
      <c r="AN99" s="131">
        <v>0</v>
      </c>
      <c r="AO99" s="131">
        <v>0</v>
      </c>
      <c r="AP99" s="131">
        <v>0</v>
      </c>
      <c r="AQ99" s="131">
        <v>0</v>
      </c>
      <c r="AR99" s="131">
        <v>0</v>
      </c>
      <c r="AS99" s="131">
        <v>0</v>
      </c>
      <c r="AT99" s="131">
        <v>0</v>
      </c>
      <c r="AU99" s="131">
        <v>0</v>
      </c>
      <c r="AV99" s="131">
        <v>0</v>
      </c>
      <c r="AW99" s="131">
        <v>0</v>
      </c>
      <c r="AX99" s="131">
        <v>0</v>
      </c>
      <c r="AY99" s="131">
        <v>0</v>
      </c>
      <c r="AZ99" s="131">
        <v>0</v>
      </c>
    </row>
    <row r="100" spans="1:52">
      <c r="A100" s="101" t="s">
        <v>135</v>
      </c>
      <c r="B100" s="130">
        <v>3.2450262913631747</v>
      </c>
      <c r="C100" s="130">
        <v>3.1529886308490851</v>
      </c>
      <c r="D100" s="130">
        <v>3.199943744675251</v>
      </c>
      <c r="E100" s="130">
        <v>3.6644029188291447</v>
      </c>
      <c r="F100" s="130">
        <v>3.8535978872548515</v>
      </c>
      <c r="G100" s="130">
        <v>4.0896336051493112</v>
      </c>
      <c r="H100" s="130">
        <v>2.0934003010294178</v>
      </c>
      <c r="I100" s="130">
        <v>1.8160636163421664</v>
      </c>
      <c r="J100" s="130">
        <v>3.2627829946938802</v>
      </c>
      <c r="K100" s="130">
        <v>3.2652395094410367</v>
      </c>
      <c r="L100" s="130">
        <v>3.6888400207683136</v>
      </c>
      <c r="M100" s="130">
        <v>4.066604212262745</v>
      </c>
      <c r="N100" s="130">
        <v>4.6322187528530767</v>
      </c>
      <c r="O100" s="130">
        <v>3.4190885846050043</v>
      </c>
      <c r="P100" s="130">
        <v>3.2334457878402256</v>
      </c>
      <c r="Q100" s="130">
        <v>9.1003817136698739</v>
      </c>
      <c r="R100" s="130">
        <v>8.5966528934001829</v>
      </c>
      <c r="S100" s="130">
        <v>16.54703845715477</v>
      </c>
      <c r="T100" s="130">
        <v>28.840461267078567</v>
      </c>
      <c r="U100" s="130">
        <v>42.474250507290691</v>
      </c>
      <c r="V100" s="130">
        <v>57.042980826699328</v>
      </c>
      <c r="W100" s="130">
        <v>72.630877046354669</v>
      </c>
      <c r="X100" s="130">
        <v>88.919316610809304</v>
      </c>
      <c r="Y100" s="130">
        <v>105.24596684472591</v>
      </c>
      <c r="Z100" s="130">
        <v>121.43777762133497</v>
      </c>
      <c r="AA100" s="130">
        <v>137.23902057145526</v>
      </c>
      <c r="AB100" s="130">
        <v>153.17498948052739</v>
      </c>
      <c r="AC100" s="130">
        <v>169.36535962609</v>
      </c>
      <c r="AD100" s="130">
        <v>185.7893073456863</v>
      </c>
      <c r="AE100" s="130">
        <v>202.62792811470294</v>
      </c>
      <c r="AF100" s="130">
        <v>220.22947000344809</v>
      </c>
      <c r="AG100" s="130">
        <v>238.18787303172701</v>
      </c>
      <c r="AH100" s="130">
        <v>257.03535008331795</v>
      </c>
      <c r="AI100" s="130">
        <v>276.57224484825684</v>
      </c>
      <c r="AJ100" s="130">
        <v>296.274734028723</v>
      </c>
      <c r="AK100" s="130">
        <v>316.09733359010943</v>
      </c>
      <c r="AL100" s="130">
        <v>335.81294762413103</v>
      </c>
      <c r="AM100" s="130">
        <v>356.6883677790417</v>
      </c>
      <c r="AN100" s="130">
        <v>377.70094236926752</v>
      </c>
      <c r="AO100" s="130">
        <v>399.08921360963512</v>
      </c>
      <c r="AP100" s="130">
        <v>421.14221828280131</v>
      </c>
      <c r="AQ100" s="130">
        <v>444.15822763649533</v>
      </c>
      <c r="AR100" s="130">
        <v>468.07860750146523</v>
      </c>
      <c r="AS100" s="130">
        <v>492.94108346024387</v>
      </c>
      <c r="AT100" s="130">
        <v>518.8545775435116</v>
      </c>
      <c r="AU100" s="130">
        <v>546.71377980960267</v>
      </c>
      <c r="AV100" s="130">
        <v>574.12913823229303</v>
      </c>
      <c r="AW100" s="130">
        <v>602.5819545793197</v>
      </c>
      <c r="AX100" s="130">
        <v>631.54713739625981</v>
      </c>
      <c r="AY100" s="130">
        <v>660.45918662404722</v>
      </c>
      <c r="AZ100" s="130">
        <v>689.32410716467689</v>
      </c>
    </row>
    <row r="101" spans="1:52">
      <c r="A101" s="103" t="s">
        <v>136</v>
      </c>
      <c r="B101" s="131">
        <v>3.2450262913631747</v>
      </c>
      <c r="C101" s="131">
        <v>3.1529886308490851</v>
      </c>
      <c r="D101" s="131">
        <v>3.199943744675251</v>
      </c>
      <c r="E101" s="131">
        <v>3.6644029188291447</v>
      </c>
      <c r="F101" s="131">
        <v>3.8535978872548515</v>
      </c>
      <c r="G101" s="131">
        <v>4.0896336051493112</v>
      </c>
      <c r="H101" s="131">
        <v>2.0934003010294178</v>
      </c>
      <c r="I101" s="131">
        <v>1.8160636163421664</v>
      </c>
      <c r="J101" s="131">
        <v>3.2627829946938802</v>
      </c>
      <c r="K101" s="131">
        <v>3.2652395094410367</v>
      </c>
      <c r="L101" s="131">
        <v>3.6888400207683136</v>
      </c>
      <c r="M101" s="131">
        <v>4.066604212262745</v>
      </c>
      <c r="N101" s="131">
        <v>4.6322187528530767</v>
      </c>
      <c r="O101" s="131">
        <v>3.4190885846050043</v>
      </c>
      <c r="P101" s="131">
        <v>3.2334457878402256</v>
      </c>
      <c r="Q101" s="131">
        <v>9.1003817136698739</v>
      </c>
      <c r="R101" s="131">
        <v>8.5966528934001829</v>
      </c>
      <c r="S101" s="131">
        <v>16.54703845715477</v>
      </c>
      <c r="T101" s="131">
        <v>28.840461267078567</v>
      </c>
      <c r="U101" s="131">
        <v>42.474250507290691</v>
      </c>
      <c r="V101" s="131">
        <v>57.042980826699328</v>
      </c>
      <c r="W101" s="131">
        <v>72.630877046354669</v>
      </c>
      <c r="X101" s="131">
        <v>88.919316610809304</v>
      </c>
      <c r="Y101" s="131">
        <v>105.24596684472591</v>
      </c>
      <c r="Z101" s="131">
        <v>121.3861110563614</v>
      </c>
      <c r="AA101" s="131">
        <v>137.13580598358456</v>
      </c>
      <c r="AB101" s="131">
        <v>152.96887478649361</v>
      </c>
      <c r="AC101" s="131">
        <v>169.00519421305893</v>
      </c>
      <c r="AD101" s="131">
        <v>185.27539422552613</v>
      </c>
      <c r="AE101" s="131">
        <v>201.859109240279</v>
      </c>
      <c r="AF101" s="131">
        <v>219.10523188314633</v>
      </c>
      <c r="AG101" s="131">
        <v>236.60942536177075</v>
      </c>
      <c r="AH101" s="131">
        <v>254.85424360021076</v>
      </c>
      <c r="AI101" s="131">
        <v>273.59135727734764</v>
      </c>
      <c r="AJ101" s="131">
        <v>292.24923229401656</v>
      </c>
      <c r="AK101" s="131">
        <v>310.73545260497639</v>
      </c>
      <c r="AL101" s="131">
        <v>328.77667854690156</v>
      </c>
      <c r="AM101" s="131">
        <v>347.79061729988422</v>
      </c>
      <c r="AN101" s="131">
        <v>366.53897509232979</v>
      </c>
      <c r="AO101" s="131">
        <v>385.03094322586821</v>
      </c>
      <c r="AP101" s="131">
        <v>403.71540706485871</v>
      </c>
      <c r="AQ101" s="131">
        <v>422.63664528011572</v>
      </c>
      <c r="AR101" s="131">
        <v>441.65263484156566</v>
      </c>
      <c r="AS101" s="131">
        <v>460.59506272030927</v>
      </c>
      <c r="AT101" s="131">
        <v>479.31010006654492</v>
      </c>
      <c r="AU101" s="131">
        <v>498.65546179651244</v>
      </c>
      <c r="AV101" s="131">
        <v>516.53227358229674</v>
      </c>
      <c r="AW101" s="131">
        <v>533.79730616094139</v>
      </c>
      <c r="AX101" s="131">
        <v>550.43032286258745</v>
      </c>
      <c r="AY101" s="131">
        <v>565.78549084315921</v>
      </c>
      <c r="AZ101" s="131">
        <v>579.6197908587194</v>
      </c>
    </row>
    <row r="102" spans="1:52">
      <c r="A102" s="103" t="s">
        <v>137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  <c r="O102" s="131">
        <v>0</v>
      </c>
      <c r="P102" s="131">
        <v>0</v>
      </c>
      <c r="Q102" s="131">
        <v>0</v>
      </c>
      <c r="R102" s="131">
        <v>0</v>
      </c>
      <c r="S102" s="131">
        <v>0</v>
      </c>
      <c r="T102" s="131">
        <v>0</v>
      </c>
      <c r="U102" s="131">
        <v>0</v>
      </c>
      <c r="V102" s="131">
        <v>0</v>
      </c>
      <c r="W102" s="131">
        <v>0</v>
      </c>
      <c r="X102" s="131">
        <v>0</v>
      </c>
      <c r="Y102" s="131">
        <v>0</v>
      </c>
      <c r="Z102" s="131">
        <v>0</v>
      </c>
      <c r="AA102" s="131">
        <v>0</v>
      </c>
      <c r="AB102" s="131">
        <v>5.1464129980808314E-2</v>
      </c>
      <c r="AC102" s="131">
        <v>0.10281461506315132</v>
      </c>
      <c r="AD102" s="131">
        <v>0.15406382594644233</v>
      </c>
      <c r="AE102" s="131">
        <v>0.25629526706503292</v>
      </c>
      <c r="AF102" s="131">
        <v>0.35832289673607426</v>
      </c>
      <c r="AG102" s="131">
        <v>0.51036746456656668</v>
      </c>
      <c r="AH102" s="131">
        <v>0.66106711993110789</v>
      </c>
      <c r="AI102" s="131">
        <v>0.86061298339175352</v>
      </c>
      <c r="AJ102" s="131">
        <v>1.1586364572517796</v>
      </c>
      <c r="AK102" s="131">
        <v>1.5033991067403252</v>
      </c>
      <c r="AL102" s="131">
        <v>1.8937476004097493</v>
      </c>
      <c r="AM102" s="131">
        <v>2.3793541334969874</v>
      </c>
      <c r="AN102" s="131">
        <v>3.0083781596662678</v>
      </c>
      <c r="AO102" s="131">
        <v>3.7277697638209046</v>
      </c>
      <c r="AP102" s="131">
        <v>4.3635870722321757</v>
      </c>
      <c r="AQ102" s="131">
        <v>5.1401496905427395</v>
      </c>
      <c r="AR102" s="131">
        <v>6.0391562803118459</v>
      </c>
      <c r="AS102" s="131">
        <v>7.097835286263229</v>
      </c>
      <c r="AT102" s="131">
        <v>8.4799810438178014</v>
      </c>
      <c r="AU102" s="131">
        <v>10.099601269512471</v>
      </c>
      <c r="AV102" s="131">
        <v>11.860156834786851</v>
      </c>
      <c r="AW102" s="131">
        <v>13.912008761525575</v>
      </c>
      <c r="AX102" s="131">
        <v>16.023838659859369</v>
      </c>
      <c r="AY102" s="131">
        <v>18.31908861689633</v>
      </c>
      <c r="AZ102" s="131">
        <v>20.801386013170969</v>
      </c>
    </row>
    <row r="103" spans="1:52">
      <c r="A103" s="103" t="s">
        <v>138</v>
      </c>
      <c r="B103" s="131">
        <v>0</v>
      </c>
      <c r="C103" s="131">
        <v>0</v>
      </c>
      <c r="D103" s="131">
        <v>0</v>
      </c>
      <c r="E103" s="131">
        <v>0</v>
      </c>
      <c r="F103" s="131">
        <v>0</v>
      </c>
      <c r="G103" s="131">
        <v>0</v>
      </c>
      <c r="H103" s="131">
        <v>0</v>
      </c>
      <c r="I103" s="131">
        <v>0</v>
      </c>
      <c r="J103" s="131">
        <v>0</v>
      </c>
      <c r="K103" s="131">
        <v>0</v>
      </c>
      <c r="L103" s="131">
        <v>0</v>
      </c>
      <c r="M103" s="131">
        <v>0</v>
      </c>
      <c r="N103" s="131">
        <v>0</v>
      </c>
      <c r="O103" s="131">
        <v>0</v>
      </c>
      <c r="P103" s="131">
        <v>0</v>
      </c>
      <c r="Q103" s="131">
        <v>0</v>
      </c>
      <c r="R103" s="131">
        <v>0</v>
      </c>
      <c r="S103" s="131">
        <v>0</v>
      </c>
      <c r="T103" s="131">
        <v>0</v>
      </c>
      <c r="U103" s="131">
        <v>0</v>
      </c>
      <c r="V103" s="131">
        <v>0</v>
      </c>
      <c r="W103" s="131">
        <v>0</v>
      </c>
      <c r="X103" s="131">
        <v>0</v>
      </c>
      <c r="Y103" s="131">
        <v>0</v>
      </c>
      <c r="Z103" s="131">
        <v>5.1666564973579673E-2</v>
      </c>
      <c r="AA103" s="131">
        <v>0.10321458787069328</v>
      </c>
      <c r="AB103" s="131">
        <v>0.15465056405295788</v>
      </c>
      <c r="AC103" s="131">
        <v>0.25735079796792126</v>
      </c>
      <c r="AD103" s="131">
        <v>0.35984929421372147</v>
      </c>
      <c r="AE103" s="131">
        <v>0.51252360735891445</v>
      </c>
      <c r="AF103" s="131">
        <v>0.7659152235656973</v>
      </c>
      <c r="AG103" s="131">
        <v>1.0680802053896852</v>
      </c>
      <c r="AH103" s="131">
        <v>1.520039363176064</v>
      </c>
      <c r="AI103" s="131">
        <v>2.1202745875174118</v>
      </c>
      <c r="AJ103" s="131">
        <v>2.8668652774547021</v>
      </c>
      <c r="AK103" s="131">
        <v>3.8584818783927055</v>
      </c>
      <c r="AL103" s="131">
        <v>5.1425214768197094</v>
      </c>
      <c r="AM103" s="131">
        <v>6.5183963456605074</v>
      </c>
      <c r="AN103" s="131">
        <v>8.1535891172714248</v>
      </c>
      <c r="AO103" s="131">
        <v>10.330500619946033</v>
      </c>
      <c r="AP103" s="131">
        <v>13.063224145710405</v>
      </c>
      <c r="AQ103" s="131">
        <v>16.381432665836861</v>
      </c>
      <c r="AR103" s="131">
        <v>20.386816379587739</v>
      </c>
      <c r="AS103" s="131">
        <v>25.248185453671386</v>
      </c>
      <c r="AT103" s="131">
        <v>31.064496433148832</v>
      </c>
      <c r="AU103" s="131">
        <v>37.958716743577774</v>
      </c>
      <c r="AV103" s="131">
        <v>45.736707815209499</v>
      </c>
      <c r="AW103" s="131">
        <v>54.872639656852641</v>
      </c>
      <c r="AX103" s="131">
        <v>65.092975873812932</v>
      </c>
      <c r="AY103" s="131">
        <v>76.354607163991645</v>
      </c>
      <c r="AZ103" s="131">
        <v>88.902930292786564</v>
      </c>
    </row>
    <row r="104" spans="1:52">
      <c r="A104" s="103" t="s">
        <v>145</v>
      </c>
      <c r="B104" s="131">
        <v>0</v>
      </c>
      <c r="C104" s="131">
        <v>0</v>
      </c>
      <c r="D104" s="131">
        <v>0</v>
      </c>
      <c r="E104" s="131">
        <v>0</v>
      </c>
      <c r="F104" s="131">
        <v>0</v>
      </c>
      <c r="G104" s="131">
        <v>0</v>
      </c>
      <c r="H104" s="131">
        <v>0</v>
      </c>
      <c r="I104" s="131">
        <v>0</v>
      </c>
      <c r="J104" s="131">
        <v>0</v>
      </c>
      <c r="K104" s="131">
        <v>0</v>
      </c>
      <c r="L104" s="131">
        <v>0</v>
      </c>
      <c r="M104" s="131">
        <v>0</v>
      </c>
      <c r="N104" s="131">
        <v>0</v>
      </c>
      <c r="O104" s="131">
        <v>0</v>
      </c>
      <c r="P104" s="131">
        <v>0</v>
      </c>
      <c r="Q104" s="131">
        <v>0</v>
      </c>
      <c r="R104" s="131">
        <v>0</v>
      </c>
      <c r="S104" s="131">
        <v>0</v>
      </c>
      <c r="T104" s="131">
        <v>0</v>
      </c>
      <c r="U104" s="131">
        <v>0</v>
      </c>
      <c r="V104" s="131">
        <v>0</v>
      </c>
      <c r="W104" s="131">
        <v>0</v>
      </c>
      <c r="X104" s="131">
        <v>0</v>
      </c>
      <c r="Y104" s="131">
        <v>0</v>
      </c>
      <c r="Z104" s="131">
        <v>0</v>
      </c>
      <c r="AA104" s="131">
        <v>0</v>
      </c>
      <c r="AB104" s="131">
        <v>0</v>
      </c>
      <c r="AC104" s="131">
        <v>0</v>
      </c>
      <c r="AD104" s="131">
        <v>0</v>
      </c>
      <c r="AE104" s="131">
        <v>0</v>
      </c>
      <c r="AF104" s="131">
        <v>0</v>
      </c>
      <c r="AG104" s="131">
        <v>0</v>
      </c>
      <c r="AH104" s="131">
        <v>0</v>
      </c>
      <c r="AI104" s="131">
        <v>0</v>
      </c>
      <c r="AJ104" s="131">
        <v>0</v>
      </c>
      <c r="AK104" s="131">
        <v>0</v>
      </c>
      <c r="AL104" s="131">
        <v>0</v>
      </c>
      <c r="AM104" s="131">
        <v>0</v>
      </c>
      <c r="AN104" s="131">
        <v>0</v>
      </c>
      <c r="AO104" s="131">
        <v>0</v>
      </c>
      <c r="AP104" s="131">
        <v>0</v>
      </c>
      <c r="AQ104" s="131">
        <v>0</v>
      </c>
      <c r="AR104" s="131">
        <v>0</v>
      </c>
      <c r="AS104" s="131">
        <v>0</v>
      </c>
      <c r="AT104" s="131">
        <v>0</v>
      </c>
      <c r="AU104" s="131">
        <v>0</v>
      </c>
      <c r="AV104" s="131">
        <v>0</v>
      </c>
      <c r="AW104" s="131">
        <v>0</v>
      </c>
      <c r="AX104" s="131">
        <v>0</v>
      </c>
      <c r="AY104" s="131">
        <v>0</v>
      </c>
      <c r="AZ104" s="131">
        <v>0</v>
      </c>
    </row>
    <row r="105" spans="1:52">
      <c r="A105" s="101" t="s">
        <v>139</v>
      </c>
      <c r="B105" s="130">
        <v>0</v>
      </c>
      <c r="C105" s="130">
        <v>0</v>
      </c>
      <c r="D105" s="130">
        <v>0</v>
      </c>
      <c r="E105" s="130">
        <v>0</v>
      </c>
      <c r="F105" s="130">
        <v>0</v>
      </c>
      <c r="G105" s="130">
        <v>0</v>
      </c>
      <c r="H105" s="130">
        <v>0</v>
      </c>
      <c r="I105" s="130">
        <v>0</v>
      </c>
      <c r="J105" s="130">
        <v>0</v>
      </c>
      <c r="K105" s="130">
        <v>0</v>
      </c>
      <c r="L105" s="130">
        <v>0</v>
      </c>
      <c r="M105" s="130">
        <v>0</v>
      </c>
      <c r="N105" s="130">
        <v>0</v>
      </c>
      <c r="O105" s="130">
        <v>0</v>
      </c>
      <c r="P105" s="130">
        <v>0</v>
      </c>
      <c r="Q105" s="130">
        <v>0</v>
      </c>
      <c r="R105" s="130">
        <v>0</v>
      </c>
      <c r="S105" s="130">
        <v>0</v>
      </c>
      <c r="T105" s="130">
        <v>0</v>
      </c>
      <c r="U105" s="130">
        <v>0</v>
      </c>
      <c r="V105" s="130">
        <v>5.1973969437280457E-2</v>
      </c>
      <c r="W105" s="130">
        <v>5.195990054414406E-2</v>
      </c>
      <c r="X105" s="130">
        <v>5.1954935468128419E-2</v>
      </c>
      <c r="Y105" s="130">
        <v>5.1946994126782692E-2</v>
      </c>
      <c r="Z105" s="130">
        <v>5.1937835312458068E-2</v>
      </c>
      <c r="AA105" s="130">
        <v>5.1434481000489453E-2</v>
      </c>
      <c r="AB105" s="130">
        <v>5.0448640308122003E-2</v>
      </c>
      <c r="AC105" s="130">
        <v>4.9094511318375986E-2</v>
      </c>
      <c r="AD105" s="130">
        <v>4.7465171893823085E-2</v>
      </c>
      <c r="AE105" s="130">
        <v>4.5629758335354306E-2</v>
      </c>
      <c r="AF105" s="130">
        <v>0.24782398427611751</v>
      </c>
      <c r="AG105" s="130">
        <v>1.1628607914601918</v>
      </c>
      <c r="AH105" s="130">
        <v>2.9413943494824695</v>
      </c>
      <c r="AI105" s="130">
        <v>5.6825730228692724</v>
      </c>
      <c r="AJ105" s="130">
        <v>9.5349373175834842</v>
      </c>
      <c r="AK105" s="130">
        <v>14.388852083767919</v>
      </c>
      <c r="AL105" s="130">
        <v>20.179489332264783</v>
      </c>
      <c r="AM105" s="130">
        <v>27.026976182202215</v>
      </c>
      <c r="AN105" s="130">
        <v>35.00207929927948</v>
      </c>
      <c r="AO105" s="130">
        <v>43.907600381397259</v>
      </c>
      <c r="AP105" s="130">
        <v>53.697508602273231</v>
      </c>
      <c r="AQ105" s="130">
        <v>64.314015131544352</v>
      </c>
      <c r="AR105" s="130">
        <v>75.50794145900197</v>
      </c>
      <c r="AS105" s="130">
        <v>87.306351982267941</v>
      </c>
      <c r="AT105" s="130">
        <v>99.464852921467823</v>
      </c>
      <c r="AU105" s="130">
        <v>112.36484665393883</v>
      </c>
      <c r="AV105" s="130">
        <v>124.91207907670154</v>
      </c>
      <c r="AW105" s="130">
        <v>137.91120403748738</v>
      </c>
      <c r="AX105" s="130">
        <v>151.05421775519218</v>
      </c>
      <c r="AY105" s="130">
        <v>164.15536488184583</v>
      </c>
      <c r="AZ105" s="130">
        <v>176.90978867507906</v>
      </c>
    </row>
    <row r="106" spans="1:52">
      <c r="A106" s="103" t="s">
        <v>140</v>
      </c>
      <c r="B106" s="131">
        <v>0</v>
      </c>
      <c r="C106" s="131">
        <v>0</v>
      </c>
      <c r="D106" s="131">
        <v>0</v>
      </c>
      <c r="E106" s="131">
        <v>0</v>
      </c>
      <c r="F106" s="131">
        <v>0</v>
      </c>
      <c r="G106" s="131">
        <v>0</v>
      </c>
      <c r="H106" s="131">
        <v>0</v>
      </c>
      <c r="I106" s="131">
        <v>0</v>
      </c>
      <c r="J106" s="131">
        <v>0</v>
      </c>
      <c r="K106" s="131">
        <v>0</v>
      </c>
      <c r="L106" s="131">
        <v>0</v>
      </c>
      <c r="M106" s="131">
        <v>0</v>
      </c>
      <c r="N106" s="131">
        <v>0</v>
      </c>
      <c r="O106" s="131">
        <v>0</v>
      </c>
      <c r="P106" s="131">
        <v>0</v>
      </c>
      <c r="Q106" s="131">
        <v>0</v>
      </c>
      <c r="R106" s="131">
        <v>0</v>
      </c>
      <c r="S106" s="131">
        <v>0</v>
      </c>
      <c r="T106" s="131">
        <v>0</v>
      </c>
      <c r="U106" s="131">
        <v>0</v>
      </c>
      <c r="V106" s="131">
        <v>0</v>
      </c>
      <c r="W106" s="131">
        <v>0</v>
      </c>
      <c r="X106" s="131">
        <v>0</v>
      </c>
      <c r="Y106" s="131">
        <v>0</v>
      </c>
      <c r="Z106" s="131">
        <v>0</v>
      </c>
      <c r="AA106" s="131">
        <v>0</v>
      </c>
      <c r="AB106" s="131">
        <v>0</v>
      </c>
      <c r="AC106" s="131">
        <v>0</v>
      </c>
      <c r="AD106" s="131">
        <v>0</v>
      </c>
      <c r="AE106" s="131">
        <v>0</v>
      </c>
      <c r="AF106" s="131">
        <v>0.10208159642455535</v>
      </c>
      <c r="AG106" s="131">
        <v>0.66250607625818214</v>
      </c>
      <c r="AH106" s="131">
        <v>1.781839575914502</v>
      </c>
      <c r="AI106" s="131">
        <v>3.6108686105421643</v>
      </c>
      <c r="AJ106" s="131">
        <v>6.2991152765688572</v>
      </c>
      <c r="AK106" s="131">
        <v>9.7902622167906603</v>
      </c>
      <c r="AL106" s="131">
        <v>14.226809325164265</v>
      </c>
      <c r="AM106" s="131">
        <v>19.662848610012375</v>
      </c>
      <c r="AN106" s="131">
        <v>26.161980163297109</v>
      </c>
      <c r="AO106" s="131">
        <v>33.662184387617273</v>
      </c>
      <c r="AP106" s="131">
        <v>42.162026031676405</v>
      </c>
      <c r="AQ106" s="131">
        <v>51.509383882624547</v>
      </c>
      <c r="AR106" s="131">
        <v>61.733285950905163</v>
      </c>
      <c r="AS106" s="131">
        <v>72.580640952301977</v>
      </c>
      <c r="AT106" s="131">
        <v>84.037130826104303</v>
      </c>
      <c r="AU106" s="131">
        <v>96.36003000217822</v>
      </c>
      <c r="AV106" s="131">
        <v>108.46300983713428</v>
      </c>
      <c r="AW106" s="131">
        <v>121.03170248249702</v>
      </c>
      <c r="AX106" s="131">
        <v>133.91837369974107</v>
      </c>
      <c r="AY106" s="131">
        <v>146.89356368072504</v>
      </c>
      <c r="AZ106" s="131">
        <v>159.5606984726538</v>
      </c>
    </row>
    <row r="107" spans="1:52">
      <c r="A107" s="103" t="s">
        <v>148</v>
      </c>
      <c r="B107" s="131">
        <v>0</v>
      </c>
      <c r="C107" s="131">
        <v>0</v>
      </c>
      <c r="D107" s="131">
        <v>0</v>
      </c>
      <c r="E107" s="131">
        <v>0</v>
      </c>
      <c r="F107" s="131">
        <v>0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0</v>
      </c>
      <c r="O107" s="131">
        <v>0</v>
      </c>
      <c r="P107" s="131">
        <v>0</v>
      </c>
      <c r="Q107" s="131">
        <v>0</v>
      </c>
      <c r="R107" s="131">
        <v>0</v>
      </c>
      <c r="S107" s="131">
        <v>0</v>
      </c>
      <c r="T107" s="131">
        <v>0</v>
      </c>
      <c r="U107" s="131">
        <v>0</v>
      </c>
      <c r="V107" s="131">
        <v>5.1973969437280457E-2</v>
      </c>
      <c r="W107" s="131">
        <v>5.195990054414406E-2</v>
      </c>
      <c r="X107" s="131">
        <v>5.1954935468128419E-2</v>
      </c>
      <c r="Y107" s="131">
        <v>5.1946994126782692E-2</v>
      </c>
      <c r="Z107" s="131">
        <v>5.1937835312458068E-2</v>
      </c>
      <c r="AA107" s="131">
        <v>5.1434481000489453E-2</v>
      </c>
      <c r="AB107" s="131">
        <v>5.0448640308122003E-2</v>
      </c>
      <c r="AC107" s="131">
        <v>4.9094511318375986E-2</v>
      </c>
      <c r="AD107" s="131">
        <v>4.7465171893823085E-2</v>
      </c>
      <c r="AE107" s="131">
        <v>4.5629758335354306E-2</v>
      </c>
      <c r="AF107" s="131">
        <v>0.14574238785156218</v>
      </c>
      <c r="AG107" s="131">
        <v>0.50035471520200958</v>
      </c>
      <c r="AH107" s="131">
        <v>1.1595547735679677</v>
      </c>
      <c r="AI107" s="131">
        <v>2.0717044123271076</v>
      </c>
      <c r="AJ107" s="131">
        <v>3.2358220410146274</v>
      </c>
      <c r="AK107" s="131">
        <v>4.5985898669772585</v>
      </c>
      <c r="AL107" s="131">
        <v>5.9526800071005193</v>
      </c>
      <c r="AM107" s="131">
        <v>7.3641275721898403</v>
      </c>
      <c r="AN107" s="131">
        <v>8.8400991359823706</v>
      </c>
      <c r="AO107" s="131">
        <v>10.245415993779986</v>
      </c>
      <c r="AP107" s="131">
        <v>11.535482570596828</v>
      </c>
      <c r="AQ107" s="131">
        <v>12.804631248919808</v>
      </c>
      <c r="AR107" s="131">
        <v>13.774655508096812</v>
      </c>
      <c r="AS107" s="131">
        <v>14.725711029965961</v>
      </c>
      <c r="AT107" s="131">
        <v>15.427722095363521</v>
      </c>
      <c r="AU107" s="131">
        <v>16.00481665176061</v>
      </c>
      <c r="AV107" s="131">
        <v>16.449069239567269</v>
      </c>
      <c r="AW107" s="131">
        <v>16.87950155499037</v>
      </c>
      <c r="AX107" s="131">
        <v>17.135844055451109</v>
      </c>
      <c r="AY107" s="131">
        <v>17.2618012011208</v>
      </c>
      <c r="AZ107" s="131">
        <v>17.349090202425266</v>
      </c>
    </row>
    <row r="108" spans="1:52">
      <c r="A108" s="97" t="s">
        <v>78</v>
      </c>
      <c r="B108" s="128">
        <v>66450.974791191911</v>
      </c>
      <c r="C108" s="128">
        <v>68054.883798934752</v>
      </c>
      <c r="D108" s="128">
        <v>69822.881273937091</v>
      </c>
      <c r="E108" s="128">
        <v>73007.498491738676</v>
      </c>
      <c r="F108" s="128">
        <v>75658.283464163367</v>
      </c>
      <c r="G108" s="128">
        <v>78453.667562120987</v>
      </c>
      <c r="H108" s="128">
        <v>80625.983124583494</v>
      </c>
      <c r="I108" s="128">
        <v>84056.703660991101</v>
      </c>
      <c r="J108" s="128">
        <v>80141.067491079259</v>
      </c>
      <c r="K108" s="128">
        <v>78207.766202865474</v>
      </c>
      <c r="L108" s="128">
        <v>79609.569364247684</v>
      </c>
      <c r="M108" s="128">
        <v>81251.128069944869</v>
      </c>
      <c r="N108" s="128">
        <v>81877.132071517495</v>
      </c>
      <c r="O108" s="128">
        <v>82820.338409908392</v>
      </c>
      <c r="P108" s="128">
        <v>86728.299522718313</v>
      </c>
      <c r="Q108" s="128">
        <v>91574.308230503666</v>
      </c>
      <c r="R108" s="128">
        <v>94981.322463811652</v>
      </c>
      <c r="S108" s="128">
        <v>96997.488014385031</v>
      </c>
      <c r="T108" s="128">
        <v>98664.152865884593</v>
      </c>
      <c r="U108" s="128">
        <v>100013.01430874071</v>
      </c>
      <c r="V108" s="128">
        <v>101178.36344712503</v>
      </c>
      <c r="W108" s="128">
        <v>101795.25035831745</v>
      </c>
      <c r="X108" s="128">
        <v>102376.34921984631</v>
      </c>
      <c r="Y108" s="128">
        <v>103270.36874408777</v>
      </c>
      <c r="Z108" s="128">
        <v>104435.89008195621</v>
      </c>
      <c r="AA108" s="128">
        <v>105774.6252281132</v>
      </c>
      <c r="AB108" s="128">
        <v>107361.3329467212</v>
      </c>
      <c r="AC108" s="128">
        <v>109042.95715493841</v>
      </c>
      <c r="AD108" s="128">
        <v>110799.00214560144</v>
      </c>
      <c r="AE108" s="128">
        <v>112549.2232907155</v>
      </c>
      <c r="AF108" s="128">
        <v>114296.88997376089</v>
      </c>
      <c r="AG108" s="128">
        <v>116036.85347654982</v>
      </c>
      <c r="AH108" s="128">
        <v>117900.08637376015</v>
      </c>
      <c r="AI108" s="128">
        <v>119777.07255230244</v>
      </c>
      <c r="AJ108" s="128">
        <v>121658.33030753297</v>
      </c>
      <c r="AK108" s="128">
        <v>123562.17625279345</v>
      </c>
      <c r="AL108" s="128">
        <v>125490.21486826024</v>
      </c>
      <c r="AM108" s="128">
        <v>127466.49889929673</v>
      </c>
      <c r="AN108" s="128">
        <v>129460.09055492708</v>
      </c>
      <c r="AO108" s="128">
        <v>131491.12163623344</v>
      </c>
      <c r="AP108" s="128">
        <v>133556.34671700801</v>
      </c>
      <c r="AQ108" s="128">
        <v>135661.69999457919</v>
      </c>
      <c r="AR108" s="128">
        <v>137806.36074335556</v>
      </c>
      <c r="AS108" s="128">
        <v>139970.04312985626</v>
      </c>
      <c r="AT108" s="128">
        <v>142157.41856501615</v>
      </c>
      <c r="AU108" s="128">
        <v>144520.0028488602</v>
      </c>
      <c r="AV108" s="128">
        <v>147014.3527269598</v>
      </c>
      <c r="AW108" s="128">
        <v>149451.55304173153</v>
      </c>
      <c r="AX108" s="128">
        <v>151878.52514159141</v>
      </c>
      <c r="AY108" s="128">
        <v>154586.06264817377</v>
      </c>
      <c r="AZ108" s="128">
        <v>157361.3176428549</v>
      </c>
    </row>
    <row r="109" spans="1:52">
      <c r="A109" s="99" t="s">
        <v>123</v>
      </c>
      <c r="B109" s="129">
        <v>49366.35770109608</v>
      </c>
      <c r="C109" s="129">
        <v>50211.272350353211</v>
      </c>
      <c r="D109" s="129">
        <v>51681.695216424618</v>
      </c>
      <c r="E109" s="129">
        <v>53925.905843026383</v>
      </c>
      <c r="F109" s="129">
        <v>56409.66198782056</v>
      </c>
      <c r="G109" s="129">
        <v>58755.423435815988</v>
      </c>
      <c r="H109" s="129">
        <v>60754.949549612073</v>
      </c>
      <c r="I109" s="129">
        <v>63441.675477730489</v>
      </c>
      <c r="J109" s="129">
        <v>60800.344424678209</v>
      </c>
      <c r="K109" s="129">
        <v>60771.749417201703</v>
      </c>
      <c r="L109" s="129">
        <v>62324.36478074667</v>
      </c>
      <c r="M109" s="129">
        <v>63183.479726739126</v>
      </c>
      <c r="N109" s="129">
        <v>64278.322305157373</v>
      </c>
      <c r="O109" s="129">
        <v>65641.871766583034</v>
      </c>
      <c r="P109" s="129">
        <v>69296.744249765921</v>
      </c>
      <c r="Q109" s="129">
        <v>73123.750665528176</v>
      </c>
      <c r="R109" s="129">
        <v>74431.282654810624</v>
      </c>
      <c r="S109" s="129">
        <v>75855.891663231931</v>
      </c>
      <c r="T109" s="129">
        <v>77141.514812199472</v>
      </c>
      <c r="U109" s="129">
        <v>78246.359782344996</v>
      </c>
      <c r="V109" s="129">
        <v>79289.655166196462</v>
      </c>
      <c r="W109" s="129">
        <v>79784.636939837757</v>
      </c>
      <c r="X109" s="129">
        <v>80221.034191852115</v>
      </c>
      <c r="Y109" s="129">
        <v>81116.073688616685</v>
      </c>
      <c r="Z109" s="129">
        <v>82245.766155122488</v>
      </c>
      <c r="AA109" s="129">
        <v>83523.680868870375</v>
      </c>
      <c r="AB109" s="129">
        <v>85000.728844689162</v>
      </c>
      <c r="AC109" s="129">
        <v>86553.269160838623</v>
      </c>
      <c r="AD109" s="129">
        <v>88172.151348838539</v>
      </c>
      <c r="AE109" s="129">
        <v>89784.701350232412</v>
      </c>
      <c r="AF109" s="129">
        <v>91394.460976470145</v>
      </c>
      <c r="AG109" s="129">
        <v>92997.039714344748</v>
      </c>
      <c r="AH109" s="129">
        <v>94617.337783103852</v>
      </c>
      <c r="AI109" s="129">
        <v>96247.556478261395</v>
      </c>
      <c r="AJ109" s="129">
        <v>97878.815616589942</v>
      </c>
      <c r="AK109" s="129">
        <v>99531.843667434325</v>
      </c>
      <c r="AL109" s="129">
        <v>101207.49145530917</v>
      </c>
      <c r="AM109" s="129">
        <v>102926.5069287979</v>
      </c>
      <c r="AN109" s="129">
        <v>104659.96543862722</v>
      </c>
      <c r="AO109" s="129">
        <v>106424.68222392058</v>
      </c>
      <c r="AP109" s="129">
        <v>108219.48353044201</v>
      </c>
      <c r="AQ109" s="129">
        <v>110045.07695985957</v>
      </c>
      <c r="AR109" s="129">
        <v>111906.1961126813</v>
      </c>
      <c r="AS109" s="129">
        <v>113782.74369758324</v>
      </c>
      <c r="AT109" s="129">
        <v>115682.99396824476</v>
      </c>
      <c r="AU109" s="129">
        <v>117725.59279081246</v>
      </c>
      <c r="AV109" s="129">
        <v>119878.36260973559</v>
      </c>
      <c r="AW109" s="129">
        <v>121984.15939120138</v>
      </c>
      <c r="AX109" s="129">
        <v>124084.17046276754</v>
      </c>
      <c r="AY109" s="129">
        <v>126469.73514117979</v>
      </c>
      <c r="AZ109" s="129">
        <v>128927.83913188815</v>
      </c>
    </row>
    <row r="110" spans="1:52">
      <c r="A110" s="101" t="s">
        <v>130</v>
      </c>
      <c r="B110" s="130">
        <v>49366.35770109608</v>
      </c>
      <c r="C110" s="130">
        <v>50211.272350353211</v>
      </c>
      <c r="D110" s="130">
        <v>51681.695216424618</v>
      </c>
      <c r="E110" s="130">
        <v>53925.905843026383</v>
      </c>
      <c r="F110" s="130">
        <v>56396.127207550533</v>
      </c>
      <c r="G110" s="130">
        <v>58741.654221237281</v>
      </c>
      <c r="H110" s="130">
        <v>60741.178017037899</v>
      </c>
      <c r="I110" s="130">
        <v>63427.903744714495</v>
      </c>
      <c r="J110" s="130">
        <v>60786.589114940354</v>
      </c>
      <c r="K110" s="130">
        <v>60758.465683794049</v>
      </c>
      <c r="L110" s="130">
        <v>62310.986023616017</v>
      </c>
      <c r="M110" s="130">
        <v>63166.779552256005</v>
      </c>
      <c r="N110" s="130">
        <v>64257.8999465952</v>
      </c>
      <c r="O110" s="130">
        <v>65610.71137979129</v>
      </c>
      <c r="P110" s="130">
        <v>69238.152861480616</v>
      </c>
      <c r="Q110" s="130">
        <v>73039.710738685753</v>
      </c>
      <c r="R110" s="130">
        <v>74309.252247688157</v>
      </c>
      <c r="S110" s="130">
        <v>75674.11988537648</v>
      </c>
      <c r="T110" s="130">
        <v>76879.394838663284</v>
      </c>
      <c r="U110" s="130">
        <v>77881.539636166388</v>
      </c>
      <c r="V110" s="130">
        <v>78408.479968853426</v>
      </c>
      <c r="W110" s="130">
        <v>78353.163001815905</v>
      </c>
      <c r="X110" s="130">
        <v>78224.518875921509</v>
      </c>
      <c r="Y110" s="130">
        <v>78530.938647462448</v>
      </c>
      <c r="Z110" s="130">
        <v>78993.783705044567</v>
      </c>
      <c r="AA110" s="130">
        <v>79448.058513641939</v>
      </c>
      <c r="AB110" s="130">
        <v>79953.65649882103</v>
      </c>
      <c r="AC110" s="130">
        <v>80406.240359305681</v>
      </c>
      <c r="AD110" s="130">
        <v>80805.998716944392</v>
      </c>
      <c r="AE110" s="130">
        <v>81098.443462125171</v>
      </c>
      <c r="AF110" s="130">
        <v>81266.461198690158</v>
      </c>
      <c r="AG110" s="130">
        <v>81285.379370084876</v>
      </c>
      <c r="AH110" s="130">
        <v>81133.363378542956</v>
      </c>
      <c r="AI110" s="130">
        <v>80802.840356259185</v>
      </c>
      <c r="AJ110" s="130">
        <v>80282.333084985046</v>
      </c>
      <c r="AK110" s="130">
        <v>79610.331732684179</v>
      </c>
      <c r="AL110" s="130">
        <v>78807.495361762645</v>
      </c>
      <c r="AM110" s="130">
        <v>77905.284674887414</v>
      </c>
      <c r="AN110" s="130">
        <v>76942.432593021353</v>
      </c>
      <c r="AO110" s="130">
        <v>75985.078375838959</v>
      </c>
      <c r="AP110" s="130">
        <v>75067.432421171994</v>
      </c>
      <c r="AQ110" s="130">
        <v>74243.120624532996</v>
      </c>
      <c r="AR110" s="130">
        <v>73529.128750447664</v>
      </c>
      <c r="AS110" s="130">
        <v>72945.244151822757</v>
      </c>
      <c r="AT110" s="130">
        <v>72478.352874955875</v>
      </c>
      <c r="AU110" s="130">
        <v>72186.094097721143</v>
      </c>
      <c r="AV110" s="130">
        <v>72085.872979721156</v>
      </c>
      <c r="AW110" s="130">
        <v>72054.751814541421</v>
      </c>
      <c r="AX110" s="130">
        <v>72084.454004400352</v>
      </c>
      <c r="AY110" s="130">
        <v>72347.731738708811</v>
      </c>
      <c r="AZ110" s="130">
        <v>72696.54053396151</v>
      </c>
    </row>
    <row r="111" spans="1:52">
      <c r="A111" s="103" t="s">
        <v>141</v>
      </c>
      <c r="B111" s="131">
        <v>69.336030945849373</v>
      </c>
      <c r="C111" s="131">
        <v>383.96823423170565</v>
      </c>
      <c r="D111" s="131">
        <v>720.4810052609846</v>
      </c>
      <c r="E111" s="131">
        <v>900.1313049064147</v>
      </c>
      <c r="F111" s="131">
        <v>999.65645804091878</v>
      </c>
      <c r="G111" s="131">
        <v>1082.8818954110459</v>
      </c>
      <c r="H111" s="131">
        <v>1131.146495822521</v>
      </c>
      <c r="I111" s="131">
        <v>1140.993600275227</v>
      </c>
      <c r="J111" s="131">
        <v>1088.1757985310278</v>
      </c>
      <c r="K111" s="131">
        <v>913.65358958449281</v>
      </c>
      <c r="L111" s="131">
        <v>898.40238933552314</v>
      </c>
      <c r="M111" s="131">
        <v>848.38026855857242</v>
      </c>
      <c r="N111" s="131">
        <v>821.93108229071845</v>
      </c>
      <c r="O111" s="131">
        <v>849.59904215954145</v>
      </c>
      <c r="P111" s="131">
        <v>800.42675583866651</v>
      </c>
      <c r="Q111" s="131">
        <v>742.36434989364898</v>
      </c>
      <c r="R111" s="131">
        <v>693.72139067794524</v>
      </c>
      <c r="S111" s="131">
        <v>652.79574482509076</v>
      </c>
      <c r="T111" s="131">
        <v>620.98739709269842</v>
      </c>
      <c r="U111" s="131">
        <v>599.66682516875881</v>
      </c>
      <c r="V111" s="131">
        <v>554.30050352520618</v>
      </c>
      <c r="W111" s="131">
        <v>529.28089350741209</v>
      </c>
      <c r="X111" s="131">
        <v>523.84776864214928</v>
      </c>
      <c r="Y111" s="131">
        <v>541.09966297107189</v>
      </c>
      <c r="Z111" s="131">
        <v>571.74207409648943</v>
      </c>
      <c r="AA111" s="131">
        <v>605.9267240875954</v>
      </c>
      <c r="AB111" s="131">
        <v>640.87139247396271</v>
      </c>
      <c r="AC111" s="131">
        <v>672.57346145796271</v>
      </c>
      <c r="AD111" s="131">
        <v>700.25478821653257</v>
      </c>
      <c r="AE111" s="131">
        <v>722.07285572329954</v>
      </c>
      <c r="AF111" s="131">
        <v>738.88393784930963</v>
      </c>
      <c r="AG111" s="131">
        <v>750.71320100352875</v>
      </c>
      <c r="AH111" s="131">
        <v>758.96359691042505</v>
      </c>
      <c r="AI111" s="131">
        <v>763.64680098887948</v>
      </c>
      <c r="AJ111" s="131">
        <v>765.25348708558693</v>
      </c>
      <c r="AK111" s="131">
        <v>763.86865337993959</v>
      </c>
      <c r="AL111" s="131">
        <v>760.13860304575985</v>
      </c>
      <c r="AM111" s="131">
        <v>754.2282315105125</v>
      </c>
      <c r="AN111" s="131">
        <v>747.10545160167237</v>
      </c>
      <c r="AO111" s="131">
        <v>739.50626878577646</v>
      </c>
      <c r="AP111" s="131">
        <v>732.19898850685672</v>
      </c>
      <c r="AQ111" s="131">
        <v>725.72928496098189</v>
      </c>
      <c r="AR111" s="131">
        <v>720.53834745013376</v>
      </c>
      <c r="AS111" s="131">
        <v>716.55596905489097</v>
      </c>
      <c r="AT111" s="131">
        <v>713.84796922584997</v>
      </c>
      <c r="AU111" s="131">
        <v>712.77747515156125</v>
      </c>
      <c r="AV111" s="131">
        <v>713.89599768482981</v>
      </c>
      <c r="AW111" s="131">
        <v>715.66172812131822</v>
      </c>
      <c r="AX111" s="131">
        <v>718.23637172747351</v>
      </c>
      <c r="AY111" s="131">
        <v>723.01841873104001</v>
      </c>
      <c r="AZ111" s="131">
        <v>728.77203000368377</v>
      </c>
    </row>
    <row r="112" spans="1:52">
      <c r="A112" s="103" t="s">
        <v>131</v>
      </c>
      <c r="B112" s="131">
        <v>4935.7106666724676</v>
      </c>
      <c r="C112" s="131">
        <v>4733.7416715619083</v>
      </c>
      <c r="D112" s="131">
        <v>4681.003425114076</v>
      </c>
      <c r="E112" s="131">
        <v>4649.7491087325934</v>
      </c>
      <c r="F112" s="131">
        <v>4416.8586447056914</v>
      </c>
      <c r="G112" s="131">
        <v>4313.4555653933521</v>
      </c>
      <c r="H112" s="131">
        <v>3941.1318356941051</v>
      </c>
      <c r="I112" s="131">
        <v>3547.9215800900101</v>
      </c>
      <c r="J112" s="131">
        <v>2895.6685339376218</v>
      </c>
      <c r="K112" s="131">
        <v>2618.9765593730581</v>
      </c>
      <c r="L112" s="131">
        <v>2530.4431904291141</v>
      </c>
      <c r="M112" s="131">
        <v>2537.5991530293259</v>
      </c>
      <c r="N112" s="131">
        <v>2552.8396578126922</v>
      </c>
      <c r="O112" s="131">
        <v>2564.3410570570563</v>
      </c>
      <c r="P112" s="131">
        <v>2716.0377536670057</v>
      </c>
      <c r="Q112" s="131">
        <v>2892.7051187101574</v>
      </c>
      <c r="R112" s="131">
        <v>2954.6783174692478</v>
      </c>
      <c r="S112" s="131">
        <v>3019.4384847932802</v>
      </c>
      <c r="T112" s="131">
        <v>3077.2090850763448</v>
      </c>
      <c r="U112" s="131">
        <v>3125.4200180330731</v>
      </c>
      <c r="V112" s="131">
        <v>3175.3956026670485</v>
      </c>
      <c r="W112" s="131">
        <v>3190.3020962761552</v>
      </c>
      <c r="X112" s="131">
        <v>3194.0574629767789</v>
      </c>
      <c r="Y112" s="131">
        <v>3207.258858377887</v>
      </c>
      <c r="Z112" s="131">
        <v>3222.9809292039131</v>
      </c>
      <c r="AA112" s="131">
        <v>3237.350377725445</v>
      </c>
      <c r="AB112" s="131">
        <v>3252.4619209876523</v>
      </c>
      <c r="AC112" s="131">
        <v>3267.0448775120512</v>
      </c>
      <c r="AD112" s="131">
        <v>3282.6047848757858</v>
      </c>
      <c r="AE112" s="131">
        <v>3296.2169591088496</v>
      </c>
      <c r="AF112" s="131">
        <v>3306.1053953312071</v>
      </c>
      <c r="AG112" s="131">
        <v>3310.2610283489012</v>
      </c>
      <c r="AH112" s="131">
        <v>3307.5567135961828</v>
      </c>
      <c r="AI112" s="131">
        <v>3297.7418267011117</v>
      </c>
      <c r="AJ112" s="131">
        <v>3280.8298044485728</v>
      </c>
      <c r="AK112" s="131">
        <v>3258.6062837924469</v>
      </c>
      <c r="AL112" s="131">
        <v>3232.2155875604853</v>
      </c>
      <c r="AM112" s="131">
        <v>3202.585574044022</v>
      </c>
      <c r="AN112" s="131">
        <v>3171.3027540227695</v>
      </c>
      <c r="AO112" s="131">
        <v>3140.6452142186608</v>
      </c>
      <c r="AP112" s="131">
        <v>3112.0845031380968</v>
      </c>
      <c r="AQ112" s="131">
        <v>3087.5662651884968</v>
      </c>
      <c r="AR112" s="131">
        <v>3067.9323779809952</v>
      </c>
      <c r="AS112" s="131">
        <v>3053.8913288591802</v>
      </c>
      <c r="AT112" s="131">
        <v>3045.0443221726646</v>
      </c>
      <c r="AU112" s="131">
        <v>3043.6947605935943</v>
      </c>
      <c r="AV112" s="131">
        <v>3050.787145631351</v>
      </c>
      <c r="AW112" s="131">
        <v>3060.8737738413415</v>
      </c>
      <c r="AX112" s="131">
        <v>3073.7066443604035</v>
      </c>
      <c r="AY112" s="131">
        <v>3096.6625429647688</v>
      </c>
      <c r="AZ112" s="131">
        <v>3123.3919334133489</v>
      </c>
    </row>
    <row r="113" spans="1:52">
      <c r="A113" s="103" t="s">
        <v>142</v>
      </c>
      <c r="B113" s="131">
        <v>0</v>
      </c>
      <c r="C113" s="131">
        <v>0</v>
      </c>
      <c r="D113" s="131">
        <v>0</v>
      </c>
      <c r="E113" s="131">
        <v>0</v>
      </c>
      <c r="F113" s="131">
        <v>0</v>
      </c>
      <c r="G113" s="131">
        <v>0</v>
      </c>
      <c r="H113" s="131">
        <v>0</v>
      </c>
      <c r="I113" s="131">
        <v>0</v>
      </c>
      <c r="J113" s="131">
        <v>0</v>
      </c>
      <c r="K113" s="131">
        <v>0</v>
      </c>
      <c r="L113" s="131">
        <v>0</v>
      </c>
      <c r="M113" s="131">
        <v>0</v>
      </c>
      <c r="N113" s="131">
        <v>0</v>
      </c>
      <c r="O113" s="131">
        <v>0</v>
      </c>
      <c r="P113" s="131">
        <v>0</v>
      </c>
      <c r="Q113" s="131">
        <v>0</v>
      </c>
      <c r="R113" s="131">
        <v>5.7125919151319016</v>
      </c>
      <c r="S113" s="131">
        <v>13.205282457560035</v>
      </c>
      <c r="T113" s="131">
        <v>22.231002740036473</v>
      </c>
      <c r="U113" s="131">
        <v>32.746274781370381</v>
      </c>
      <c r="V113" s="131">
        <v>42.145147856047821</v>
      </c>
      <c r="W113" s="131">
        <v>52.550566212141057</v>
      </c>
      <c r="X113" s="131">
        <v>64.76427904634113</v>
      </c>
      <c r="Y113" s="131">
        <v>79.708558606237688</v>
      </c>
      <c r="Z113" s="131">
        <v>96.381461263395082</v>
      </c>
      <c r="AA113" s="131">
        <v>113.70251712527613</v>
      </c>
      <c r="AB113" s="131">
        <v>131.35718308610322</v>
      </c>
      <c r="AC113" s="131">
        <v>148.80589887700143</v>
      </c>
      <c r="AD113" s="131">
        <v>165.84797956870452</v>
      </c>
      <c r="AE113" s="131">
        <v>182.11811733465038</v>
      </c>
      <c r="AF113" s="131">
        <v>197.82086422625048</v>
      </c>
      <c r="AG113" s="131">
        <v>213.07186524736008</v>
      </c>
      <c r="AH113" s="131">
        <v>228.19562006380693</v>
      </c>
      <c r="AI113" s="131">
        <v>243.26500191545929</v>
      </c>
      <c r="AJ113" s="131">
        <v>258.45256283521002</v>
      </c>
      <c r="AK113" s="131">
        <v>273.75375242735453</v>
      </c>
      <c r="AL113" s="131">
        <v>289.36119595953005</v>
      </c>
      <c r="AM113" s="131">
        <v>305.16052523816234</v>
      </c>
      <c r="AN113" s="131">
        <v>321.41327169222626</v>
      </c>
      <c r="AO113" s="131">
        <v>338.2523928678408</v>
      </c>
      <c r="AP113" s="131">
        <v>356.01660654091842</v>
      </c>
      <c r="AQ113" s="131">
        <v>374.69845248379545</v>
      </c>
      <c r="AR113" s="131">
        <v>394.72680132607951</v>
      </c>
      <c r="AS113" s="131">
        <v>416.13695349975904</v>
      </c>
      <c r="AT113" s="131">
        <v>439.23223558052393</v>
      </c>
      <c r="AU113" s="131">
        <v>464.15886272578342</v>
      </c>
      <c r="AV113" s="131">
        <v>491.67493858554207</v>
      </c>
      <c r="AW113" s="131">
        <v>520.56545049230124</v>
      </c>
      <c r="AX113" s="131">
        <v>551.00794262759746</v>
      </c>
      <c r="AY113" s="131">
        <v>584.68802165163208</v>
      </c>
      <c r="AZ113" s="131">
        <v>620.65100635883277</v>
      </c>
    </row>
    <row r="114" spans="1:52">
      <c r="A114" s="103" t="s">
        <v>143</v>
      </c>
      <c r="B114" s="131">
        <v>0</v>
      </c>
      <c r="C114" s="131">
        <v>0</v>
      </c>
      <c r="D114" s="131">
        <v>0</v>
      </c>
      <c r="E114" s="131">
        <v>0</v>
      </c>
      <c r="F114" s="131">
        <v>0</v>
      </c>
      <c r="G114" s="131">
        <v>0</v>
      </c>
      <c r="H114" s="131">
        <v>0</v>
      </c>
      <c r="I114" s="131">
        <v>0</v>
      </c>
      <c r="J114" s="131">
        <v>0</v>
      </c>
      <c r="K114" s="131">
        <v>0</v>
      </c>
      <c r="L114" s="131">
        <v>0</v>
      </c>
      <c r="M114" s="131">
        <v>0</v>
      </c>
      <c r="N114" s="131">
        <v>0</v>
      </c>
      <c r="O114" s="131">
        <v>0</v>
      </c>
      <c r="P114" s="131">
        <v>0</v>
      </c>
      <c r="Q114" s="131">
        <v>0</v>
      </c>
      <c r="R114" s="131">
        <v>0.56948630385061649</v>
      </c>
      <c r="S114" s="131">
        <v>1.4045174442971575</v>
      </c>
      <c r="T114" s="131">
        <v>2.5266611682374633</v>
      </c>
      <c r="U114" s="131">
        <v>3.9581346086552824</v>
      </c>
      <c r="V114" s="131">
        <v>7.3010023566084641</v>
      </c>
      <c r="W114" s="131">
        <v>10.585515404710151</v>
      </c>
      <c r="X114" s="131">
        <v>13.954518404764736</v>
      </c>
      <c r="Y114" s="131">
        <v>17.583423200706136</v>
      </c>
      <c r="Z114" s="131">
        <v>21.59254313507564</v>
      </c>
      <c r="AA114" s="131">
        <v>26.272712152425171</v>
      </c>
      <c r="AB114" s="131">
        <v>31.610482777349262</v>
      </c>
      <c r="AC114" s="131">
        <v>37.518910904337247</v>
      </c>
      <c r="AD114" s="131">
        <v>44.093311910463548</v>
      </c>
      <c r="AE114" s="131">
        <v>51.296135462733403</v>
      </c>
      <c r="AF114" s="131">
        <v>59.307199739386881</v>
      </c>
      <c r="AG114" s="131">
        <v>68.224455521089155</v>
      </c>
      <c r="AH114" s="131">
        <v>78.395312882511291</v>
      </c>
      <c r="AI114" s="131">
        <v>89.762610069131554</v>
      </c>
      <c r="AJ114" s="131">
        <v>102.60886457936698</v>
      </c>
      <c r="AK114" s="131">
        <v>116.90598634655485</v>
      </c>
      <c r="AL114" s="131">
        <v>132.90786862416522</v>
      </c>
      <c r="AM114" s="131">
        <v>150.51808952644143</v>
      </c>
      <c r="AN114" s="131">
        <v>170.0857512350544</v>
      </c>
      <c r="AO114" s="131">
        <v>191.55593959355463</v>
      </c>
      <c r="AP114" s="131">
        <v>215.32960039946235</v>
      </c>
      <c r="AQ114" s="131">
        <v>241.55237659341861</v>
      </c>
      <c r="AR114" s="131">
        <v>270.64897217421895</v>
      </c>
      <c r="AS114" s="131">
        <v>302.83837098152623</v>
      </c>
      <c r="AT114" s="131">
        <v>338.49284290885691</v>
      </c>
      <c r="AU114" s="131">
        <v>377.9965971164296</v>
      </c>
      <c r="AV114" s="131">
        <v>422.20385686019898</v>
      </c>
      <c r="AW114" s="131">
        <v>470.06779646682349</v>
      </c>
      <c r="AX114" s="131">
        <v>522.01832260124388</v>
      </c>
      <c r="AY114" s="131">
        <v>579.99088121666512</v>
      </c>
      <c r="AZ114" s="131">
        <v>643.15142026228955</v>
      </c>
    </row>
    <row r="115" spans="1:52">
      <c r="A115" s="103" t="s">
        <v>132</v>
      </c>
      <c r="B115" s="131">
        <v>44361.311003477764</v>
      </c>
      <c r="C115" s="131">
        <v>45093.562444559597</v>
      </c>
      <c r="D115" s="131">
        <v>46280.21078604956</v>
      </c>
      <c r="E115" s="131">
        <v>48376.025429387373</v>
      </c>
      <c r="F115" s="131">
        <v>50979.61210480392</v>
      </c>
      <c r="G115" s="131">
        <v>53345.316760432885</v>
      </c>
      <c r="H115" s="131">
        <v>55668.899685521275</v>
      </c>
      <c r="I115" s="131">
        <v>58738.98856434926</v>
      </c>
      <c r="J115" s="131">
        <v>56802.744782471702</v>
      </c>
      <c r="K115" s="131">
        <v>57225.8355348365</v>
      </c>
      <c r="L115" s="131">
        <v>58882.140443851378</v>
      </c>
      <c r="M115" s="131">
        <v>59780.800130668104</v>
      </c>
      <c r="N115" s="131">
        <v>60883.129206491787</v>
      </c>
      <c r="O115" s="131">
        <v>62196.771280574692</v>
      </c>
      <c r="P115" s="131">
        <v>65721.688351974939</v>
      </c>
      <c r="Q115" s="131">
        <v>69404.641270081949</v>
      </c>
      <c r="R115" s="131">
        <v>70654.570461321986</v>
      </c>
      <c r="S115" s="131">
        <v>71987.275855856249</v>
      </c>
      <c r="T115" s="131">
        <v>73156.420262429325</v>
      </c>
      <c r="U115" s="131">
        <v>74119.707491957044</v>
      </c>
      <c r="V115" s="131">
        <v>74629.276325623068</v>
      </c>
      <c r="W115" s="131">
        <v>74570.34143883035</v>
      </c>
      <c r="X115" s="131">
        <v>74427.730543740763</v>
      </c>
      <c r="Y115" s="131">
        <v>74685.041422494498</v>
      </c>
      <c r="Z115" s="131">
        <v>75080.737060802363</v>
      </c>
      <c r="AA115" s="131">
        <v>75464.312526497553</v>
      </c>
      <c r="AB115" s="131">
        <v>75896.676816454215</v>
      </c>
      <c r="AC115" s="131">
        <v>76279.371989197563</v>
      </c>
      <c r="AD115" s="131">
        <v>76611.94413023004</v>
      </c>
      <c r="AE115" s="131">
        <v>76845.075775012054</v>
      </c>
      <c r="AF115" s="131">
        <v>76962.126581847624</v>
      </c>
      <c r="AG115" s="131">
        <v>76940.235616243372</v>
      </c>
      <c r="AH115" s="131">
        <v>76756.573289309075</v>
      </c>
      <c r="AI115" s="131">
        <v>76403.682398816192</v>
      </c>
      <c r="AJ115" s="131">
        <v>75868.964223949195</v>
      </c>
      <c r="AK115" s="131">
        <v>75189.010594889565</v>
      </c>
      <c r="AL115" s="131">
        <v>74382.114457237651</v>
      </c>
      <c r="AM115" s="131">
        <v>73478.694097951666</v>
      </c>
      <c r="AN115" s="131">
        <v>72513.996605187931</v>
      </c>
      <c r="AO115" s="131">
        <v>71550.799769319332</v>
      </c>
      <c r="AP115" s="131">
        <v>70619.893575346854</v>
      </c>
      <c r="AQ115" s="131">
        <v>69771.767913825315</v>
      </c>
      <c r="AR115" s="131">
        <v>69020.427943802104</v>
      </c>
      <c r="AS115" s="131">
        <v>68383.980611126011</v>
      </c>
      <c r="AT115" s="131">
        <v>67847.819390359073</v>
      </c>
      <c r="AU115" s="131">
        <v>67464.877721552548</v>
      </c>
      <c r="AV115" s="131">
        <v>67247.568623026105</v>
      </c>
      <c r="AW115" s="131">
        <v>67081.076270689198</v>
      </c>
      <c r="AX115" s="131">
        <v>66954.425837920731</v>
      </c>
      <c r="AY115" s="131">
        <v>67024.326379778198</v>
      </c>
      <c r="AZ115" s="131">
        <v>67150.572416269526</v>
      </c>
    </row>
    <row r="116" spans="1:52">
      <c r="A116" s="103" t="s">
        <v>133</v>
      </c>
      <c r="B116" s="131">
        <v>0</v>
      </c>
      <c r="C116" s="131">
        <v>0</v>
      </c>
      <c r="D116" s="131">
        <v>0</v>
      </c>
      <c r="E116" s="131">
        <v>0</v>
      </c>
      <c r="F116" s="131">
        <v>0</v>
      </c>
      <c r="G116" s="131">
        <v>0</v>
      </c>
      <c r="H116" s="131">
        <v>0</v>
      </c>
      <c r="I116" s="131">
        <v>0</v>
      </c>
      <c r="J116" s="131">
        <v>0</v>
      </c>
      <c r="K116" s="131">
        <v>0</v>
      </c>
      <c r="L116" s="131">
        <v>0</v>
      </c>
      <c r="M116" s="131">
        <v>0</v>
      </c>
      <c r="N116" s="131">
        <v>0</v>
      </c>
      <c r="O116" s="131">
        <v>0</v>
      </c>
      <c r="P116" s="131">
        <v>0</v>
      </c>
      <c r="Q116" s="131">
        <v>0</v>
      </c>
      <c r="R116" s="131">
        <v>0</v>
      </c>
      <c r="S116" s="131">
        <v>0</v>
      </c>
      <c r="T116" s="131">
        <v>2.0430156637190826E-2</v>
      </c>
      <c r="U116" s="131">
        <v>4.0891617493752599E-2</v>
      </c>
      <c r="V116" s="131">
        <v>6.1386825447366275E-2</v>
      </c>
      <c r="W116" s="131">
        <v>0.10249158513733532</v>
      </c>
      <c r="X116" s="131">
        <v>0.16430311071131112</v>
      </c>
      <c r="Y116" s="131">
        <v>0.24672181203698879</v>
      </c>
      <c r="Z116" s="131">
        <v>0.34963654332406913</v>
      </c>
      <c r="AA116" s="131">
        <v>0.49365605365044174</v>
      </c>
      <c r="AB116" s="131">
        <v>0.67870304174923035</v>
      </c>
      <c r="AC116" s="131">
        <v>0.92522135676140949</v>
      </c>
      <c r="AD116" s="131">
        <v>1.2537221428648344</v>
      </c>
      <c r="AE116" s="131">
        <v>1.663619483594893</v>
      </c>
      <c r="AF116" s="131">
        <v>2.217219696376441</v>
      </c>
      <c r="AG116" s="131">
        <v>2.873203720627199</v>
      </c>
      <c r="AH116" s="131">
        <v>3.6788457809605117</v>
      </c>
      <c r="AI116" s="131">
        <v>4.7417177684106493</v>
      </c>
      <c r="AJ116" s="131">
        <v>6.2241420871154896</v>
      </c>
      <c r="AK116" s="131">
        <v>8.1864618483275908</v>
      </c>
      <c r="AL116" s="131">
        <v>10.757649335056984</v>
      </c>
      <c r="AM116" s="131">
        <v>14.098156616614446</v>
      </c>
      <c r="AN116" s="131">
        <v>18.528759281704037</v>
      </c>
      <c r="AO116" s="131">
        <v>24.31879105379916</v>
      </c>
      <c r="AP116" s="131">
        <v>31.909147239797363</v>
      </c>
      <c r="AQ116" s="131">
        <v>41.806331480984419</v>
      </c>
      <c r="AR116" s="131">
        <v>54.854307714137526</v>
      </c>
      <c r="AS116" s="131">
        <v>71.840918301382487</v>
      </c>
      <c r="AT116" s="131">
        <v>93.916114708897098</v>
      </c>
      <c r="AU116" s="131">
        <v>122.58868058123721</v>
      </c>
      <c r="AV116" s="131">
        <v>159.74241793312768</v>
      </c>
      <c r="AW116" s="131">
        <v>206.50679493043674</v>
      </c>
      <c r="AX116" s="131">
        <v>265.0588851629015</v>
      </c>
      <c r="AY116" s="131">
        <v>339.0454943665037</v>
      </c>
      <c r="AZ116" s="131">
        <v>430.00172765383115</v>
      </c>
    </row>
    <row r="117" spans="1:52">
      <c r="A117" s="103" t="s">
        <v>144</v>
      </c>
      <c r="B117" s="131">
        <v>0</v>
      </c>
      <c r="C117" s="131">
        <v>0</v>
      </c>
      <c r="D117" s="131">
        <v>0</v>
      </c>
      <c r="E117" s="131">
        <v>0</v>
      </c>
      <c r="F117" s="131">
        <v>0</v>
      </c>
      <c r="G117" s="131">
        <v>0</v>
      </c>
      <c r="H117" s="131">
        <v>0</v>
      </c>
      <c r="I117" s="131">
        <v>0</v>
      </c>
      <c r="J117" s="131">
        <v>0</v>
      </c>
      <c r="K117" s="131">
        <v>0</v>
      </c>
      <c r="L117" s="131">
        <v>0</v>
      </c>
      <c r="M117" s="131">
        <v>0</v>
      </c>
      <c r="N117" s="131">
        <v>0</v>
      </c>
      <c r="O117" s="131">
        <v>0</v>
      </c>
      <c r="P117" s="131">
        <v>0</v>
      </c>
      <c r="Q117" s="131">
        <v>0</v>
      </c>
      <c r="R117" s="131">
        <v>0</v>
      </c>
      <c r="S117" s="131">
        <v>0</v>
      </c>
      <c r="T117" s="131">
        <v>0</v>
      </c>
      <c r="U117" s="131">
        <v>0</v>
      </c>
      <c r="V117" s="131">
        <v>0</v>
      </c>
      <c r="W117" s="131">
        <v>0</v>
      </c>
      <c r="X117" s="131">
        <v>0</v>
      </c>
      <c r="Y117" s="131">
        <v>0</v>
      </c>
      <c r="Z117" s="131">
        <v>0</v>
      </c>
      <c r="AA117" s="131">
        <v>0</v>
      </c>
      <c r="AB117" s="131">
        <v>0</v>
      </c>
      <c r="AC117" s="131">
        <v>0</v>
      </c>
      <c r="AD117" s="131">
        <v>0</v>
      </c>
      <c r="AE117" s="131">
        <v>0</v>
      </c>
      <c r="AF117" s="131">
        <v>0</v>
      </c>
      <c r="AG117" s="131">
        <v>0</v>
      </c>
      <c r="AH117" s="131">
        <v>0</v>
      </c>
      <c r="AI117" s="131">
        <v>0</v>
      </c>
      <c r="AJ117" s="131">
        <v>0</v>
      </c>
      <c r="AK117" s="131">
        <v>0</v>
      </c>
      <c r="AL117" s="131">
        <v>0</v>
      </c>
      <c r="AM117" s="131">
        <v>0</v>
      </c>
      <c r="AN117" s="131">
        <v>0</v>
      </c>
      <c r="AO117" s="131">
        <v>0</v>
      </c>
      <c r="AP117" s="131">
        <v>0</v>
      </c>
      <c r="AQ117" s="131">
        <v>0</v>
      </c>
      <c r="AR117" s="131">
        <v>0</v>
      </c>
      <c r="AS117" s="131">
        <v>0</v>
      </c>
      <c r="AT117" s="131">
        <v>0</v>
      </c>
      <c r="AU117" s="131">
        <v>0</v>
      </c>
      <c r="AV117" s="131">
        <v>0</v>
      </c>
      <c r="AW117" s="131">
        <v>0</v>
      </c>
      <c r="AX117" s="131">
        <v>0</v>
      </c>
      <c r="AY117" s="131">
        <v>0</v>
      </c>
      <c r="AZ117" s="131">
        <v>0</v>
      </c>
    </row>
    <row r="118" spans="1:52" hidden="1">
      <c r="A118" s="101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</row>
    <row r="119" spans="1:52" hidden="1">
      <c r="A119" s="103"/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</row>
    <row r="120" spans="1:52" hidden="1">
      <c r="A120" s="103"/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</row>
    <row r="121" spans="1:52" hidden="1">
      <c r="A121" s="103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</row>
    <row r="122" spans="1:52" hidden="1">
      <c r="A122" s="103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</row>
    <row r="123" spans="1:52" hidden="1">
      <c r="A123" s="103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</row>
    <row r="124" spans="1:52" hidden="1">
      <c r="A124" s="103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</row>
    <row r="125" spans="1:52" hidden="1">
      <c r="A125" s="103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</row>
    <row r="126" spans="1:52">
      <c r="A126" s="101" t="s">
        <v>134</v>
      </c>
      <c r="B126" s="130">
        <v>0</v>
      </c>
      <c r="C126" s="130">
        <v>0</v>
      </c>
      <c r="D126" s="130">
        <v>0</v>
      </c>
      <c r="E126" s="130">
        <v>0</v>
      </c>
      <c r="F126" s="130">
        <v>0</v>
      </c>
      <c r="G126" s="130">
        <v>0</v>
      </c>
      <c r="H126" s="130">
        <v>0</v>
      </c>
      <c r="I126" s="130">
        <v>0</v>
      </c>
      <c r="J126" s="130">
        <v>0</v>
      </c>
      <c r="K126" s="130">
        <v>0</v>
      </c>
      <c r="L126" s="130">
        <v>0</v>
      </c>
      <c r="M126" s="130">
        <v>0</v>
      </c>
      <c r="N126" s="130">
        <v>0</v>
      </c>
      <c r="O126" s="130">
        <v>0</v>
      </c>
      <c r="P126" s="130">
        <v>0</v>
      </c>
      <c r="Q126" s="130">
        <v>0</v>
      </c>
      <c r="R126" s="130">
        <v>22.799790950590754</v>
      </c>
      <c r="S126" s="130">
        <v>59.821577566021723</v>
      </c>
      <c r="T126" s="130">
        <v>111.59430528302094</v>
      </c>
      <c r="U126" s="130">
        <v>179.36278331825875</v>
      </c>
      <c r="V126" s="130">
        <v>375.06611606160328</v>
      </c>
      <c r="W126" s="130">
        <v>629.27719996360088</v>
      </c>
      <c r="X126" s="130">
        <v>935.35547260679493</v>
      </c>
      <c r="Y126" s="130">
        <v>1295.0871594871437</v>
      </c>
      <c r="Z126" s="130">
        <v>1720.892251331841</v>
      </c>
      <c r="AA126" s="130">
        <v>2242.1134126744555</v>
      </c>
      <c r="AB126" s="130">
        <v>2849.051198620014</v>
      </c>
      <c r="AC126" s="130">
        <v>3524.5103842330836</v>
      </c>
      <c r="AD126" s="130">
        <v>4257.5180938782441</v>
      </c>
      <c r="AE126" s="130">
        <v>5031.0763645598208</v>
      </c>
      <c r="AF126" s="130">
        <v>5845.5262062401143</v>
      </c>
      <c r="AG126" s="130">
        <v>6705.1343439806751</v>
      </c>
      <c r="AH126" s="130">
        <v>7628.8195929909407</v>
      </c>
      <c r="AI126" s="130">
        <v>8613.7782887809462</v>
      </c>
      <c r="AJ126" s="130">
        <v>9659.4357492941817</v>
      </c>
      <c r="AK126" s="130">
        <v>10753.106567504165</v>
      </c>
      <c r="AL126" s="130">
        <v>11884.673539773079</v>
      </c>
      <c r="AM126" s="130">
        <v>13037.682742781832</v>
      </c>
      <c r="AN126" s="130">
        <v>14186.547334684694</v>
      </c>
      <c r="AO126" s="130">
        <v>15303.050837514034</v>
      </c>
      <c r="AP126" s="130">
        <v>16369.887364767252</v>
      </c>
      <c r="AQ126" s="130">
        <v>17353.115466919604</v>
      </c>
      <c r="AR126" s="130">
        <v>18242.493896433472</v>
      </c>
      <c r="AS126" s="130">
        <v>19019.756450837216</v>
      </c>
      <c r="AT126" s="130">
        <v>19689.866765044222</v>
      </c>
      <c r="AU126" s="130">
        <v>20267.443441252923</v>
      </c>
      <c r="AV126" s="130">
        <v>20753.318752243358</v>
      </c>
      <c r="AW126" s="130">
        <v>21123.840771523734</v>
      </c>
      <c r="AX126" s="130">
        <v>21401.496369248533</v>
      </c>
      <c r="AY126" s="130">
        <v>21639.038515672302</v>
      </c>
      <c r="AZ126" s="130">
        <v>21829.732061922718</v>
      </c>
    </row>
    <row r="127" spans="1:52">
      <c r="A127" s="103" t="s">
        <v>141</v>
      </c>
      <c r="B127" s="131">
        <v>0</v>
      </c>
      <c r="C127" s="131">
        <v>0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1">
        <v>0</v>
      </c>
      <c r="M127" s="131">
        <v>0</v>
      </c>
      <c r="N127" s="131">
        <v>0</v>
      </c>
      <c r="O127" s="131">
        <v>0</v>
      </c>
      <c r="P127" s="131">
        <v>0</v>
      </c>
      <c r="Q127" s="131">
        <v>0</v>
      </c>
      <c r="R127" s="131">
        <v>0</v>
      </c>
      <c r="S127" s="131">
        <v>0</v>
      </c>
      <c r="T127" s="131">
        <v>0</v>
      </c>
      <c r="U127" s="131">
        <v>0</v>
      </c>
      <c r="V127" s="131">
        <v>0</v>
      </c>
      <c r="W127" s="131">
        <v>0</v>
      </c>
      <c r="X127" s="131">
        <v>0</v>
      </c>
      <c r="Y127" s="131">
        <v>0</v>
      </c>
      <c r="Z127" s="131">
        <v>0</v>
      </c>
      <c r="AA127" s="131">
        <v>0</v>
      </c>
      <c r="AB127" s="131">
        <v>0</v>
      </c>
      <c r="AC127" s="131">
        <v>0</v>
      </c>
      <c r="AD127" s="131">
        <v>0</v>
      </c>
      <c r="AE127" s="131">
        <v>0</v>
      </c>
      <c r="AF127" s="131">
        <v>0</v>
      </c>
      <c r="AG127" s="131">
        <v>0</v>
      </c>
      <c r="AH127" s="131">
        <v>0</v>
      </c>
      <c r="AI127" s="131">
        <v>0</v>
      </c>
      <c r="AJ127" s="131">
        <v>0</v>
      </c>
      <c r="AK127" s="131">
        <v>0</v>
      </c>
      <c r="AL127" s="131">
        <v>0</v>
      </c>
      <c r="AM127" s="131">
        <v>0</v>
      </c>
      <c r="AN127" s="131">
        <v>0</v>
      </c>
      <c r="AO127" s="131">
        <v>0</v>
      </c>
      <c r="AP127" s="131">
        <v>0</v>
      </c>
      <c r="AQ127" s="131">
        <v>0</v>
      </c>
      <c r="AR127" s="131">
        <v>0</v>
      </c>
      <c r="AS127" s="131">
        <v>0</v>
      </c>
      <c r="AT127" s="131">
        <v>0</v>
      </c>
      <c r="AU127" s="131">
        <v>0</v>
      </c>
      <c r="AV127" s="131">
        <v>0</v>
      </c>
      <c r="AW127" s="131">
        <v>0</v>
      </c>
      <c r="AX127" s="131">
        <v>0</v>
      </c>
      <c r="AY127" s="131">
        <v>0</v>
      </c>
      <c r="AZ127" s="131">
        <v>0</v>
      </c>
    </row>
    <row r="128" spans="1:52">
      <c r="A128" s="103" t="s">
        <v>131</v>
      </c>
      <c r="B128" s="131">
        <v>0</v>
      </c>
      <c r="C128" s="131">
        <v>0</v>
      </c>
      <c r="D128" s="131">
        <v>0</v>
      </c>
      <c r="E128" s="131">
        <v>0</v>
      </c>
      <c r="F128" s="131">
        <v>0</v>
      </c>
      <c r="G128" s="131">
        <v>0</v>
      </c>
      <c r="H128" s="131">
        <v>0</v>
      </c>
      <c r="I128" s="131">
        <v>0</v>
      </c>
      <c r="J128" s="131">
        <v>0</v>
      </c>
      <c r="K128" s="131">
        <v>0</v>
      </c>
      <c r="L128" s="131">
        <v>0</v>
      </c>
      <c r="M128" s="131">
        <v>0</v>
      </c>
      <c r="N128" s="131">
        <v>0</v>
      </c>
      <c r="O128" s="131">
        <v>0</v>
      </c>
      <c r="P128" s="131">
        <v>0</v>
      </c>
      <c r="Q128" s="131">
        <v>0</v>
      </c>
      <c r="R128" s="131">
        <v>2.1762512325719992</v>
      </c>
      <c r="S128" s="131">
        <v>5.4583547568977542</v>
      </c>
      <c r="T128" s="131">
        <v>10.05010205874261</v>
      </c>
      <c r="U128" s="131">
        <v>16.062657077633187</v>
      </c>
      <c r="V128" s="131">
        <v>33.72590695806862</v>
      </c>
      <c r="W128" s="131">
        <v>56.62786548621456</v>
      </c>
      <c r="X128" s="131">
        <v>84.152710658546653</v>
      </c>
      <c r="Y128" s="131">
        <v>116.45054364580824</v>
      </c>
      <c r="Z128" s="131">
        <v>154.66497198609656</v>
      </c>
      <c r="AA128" s="131">
        <v>201.58912879233193</v>
      </c>
      <c r="AB128" s="131">
        <v>256.39465933914636</v>
      </c>
      <c r="AC128" s="131">
        <v>317.53175349023769</v>
      </c>
      <c r="AD128" s="131">
        <v>384.12548007877712</v>
      </c>
      <c r="AE128" s="131">
        <v>454.70400108556663</v>
      </c>
      <c r="AF128" s="131">
        <v>529.31062602080431</v>
      </c>
      <c r="AG128" s="131">
        <v>608.46092903592705</v>
      </c>
      <c r="AH128" s="131">
        <v>693.89624261225822</v>
      </c>
      <c r="AI128" s="131">
        <v>785.4591063823724</v>
      </c>
      <c r="AJ128" s="131">
        <v>883.10410933739479</v>
      </c>
      <c r="AK128" s="131">
        <v>986.01691704444784</v>
      </c>
      <c r="AL128" s="131">
        <v>1093.020366208586</v>
      </c>
      <c r="AM128" s="131">
        <v>1202.9448749163516</v>
      </c>
      <c r="AN128" s="131">
        <v>1313.179381684691</v>
      </c>
      <c r="AO128" s="131">
        <v>1421.5189053869556</v>
      </c>
      <c r="AP128" s="131">
        <v>1526.0013003567506</v>
      </c>
      <c r="AQ128" s="131">
        <v>1623.8313786561725</v>
      </c>
      <c r="AR128" s="131">
        <v>1713.641462322697</v>
      </c>
      <c r="AS128" s="131">
        <v>1794.1246307573899</v>
      </c>
      <c r="AT128" s="131">
        <v>1865.2817455292879</v>
      </c>
      <c r="AU128" s="131">
        <v>1928.7671022321499</v>
      </c>
      <c r="AV128" s="131">
        <v>1984.4559470602906</v>
      </c>
      <c r="AW128" s="131">
        <v>2030.1315014800211</v>
      </c>
      <c r="AX128" s="131">
        <v>2067.6326336972547</v>
      </c>
      <c r="AY128" s="131">
        <v>2102.4129197328734</v>
      </c>
      <c r="AZ128" s="131">
        <v>2133.4721859478163</v>
      </c>
    </row>
    <row r="129" spans="1:52">
      <c r="A129" s="103" t="s">
        <v>142</v>
      </c>
      <c r="B129" s="131">
        <v>0</v>
      </c>
      <c r="C129" s="131">
        <v>0</v>
      </c>
      <c r="D129" s="131">
        <v>0</v>
      </c>
      <c r="E129" s="131">
        <v>0</v>
      </c>
      <c r="F129" s="131">
        <v>0</v>
      </c>
      <c r="G129" s="131">
        <v>0</v>
      </c>
      <c r="H129" s="131">
        <v>0</v>
      </c>
      <c r="I129" s="131">
        <v>0</v>
      </c>
      <c r="J129" s="131">
        <v>0</v>
      </c>
      <c r="K129" s="131">
        <v>0</v>
      </c>
      <c r="L129" s="131">
        <v>0</v>
      </c>
      <c r="M129" s="131">
        <v>0</v>
      </c>
      <c r="N129" s="131">
        <v>0</v>
      </c>
      <c r="O129" s="131">
        <v>0</v>
      </c>
      <c r="P129" s="131">
        <v>0</v>
      </c>
      <c r="Q129" s="131">
        <v>0</v>
      </c>
      <c r="R129" s="131">
        <v>0</v>
      </c>
      <c r="S129" s="131">
        <v>0</v>
      </c>
      <c r="T129" s="131">
        <v>0</v>
      </c>
      <c r="U129" s="131">
        <v>0</v>
      </c>
      <c r="V129" s="131">
        <v>0</v>
      </c>
      <c r="W129" s="131">
        <v>0</v>
      </c>
      <c r="X129" s="131">
        <v>0</v>
      </c>
      <c r="Y129" s="131">
        <v>0</v>
      </c>
      <c r="Z129" s="131">
        <v>0</v>
      </c>
      <c r="AA129" s="131">
        <v>0</v>
      </c>
      <c r="AB129" s="131">
        <v>0</v>
      </c>
      <c r="AC129" s="131">
        <v>0</v>
      </c>
      <c r="AD129" s="131">
        <v>0</v>
      </c>
      <c r="AE129" s="131">
        <v>0</v>
      </c>
      <c r="AF129" s="131">
        <v>0</v>
      </c>
      <c r="AG129" s="131">
        <v>0</v>
      </c>
      <c r="AH129" s="131">
        <v>0</v>
      </c>
      <c r="AI129" s="131">
        <v>0</v>
      </c>
      <c r="AJ129" s="131">
        <v>0</v>
      </c>
      <c r="AK129" s="131">
        <v>0</v>
      </c>
      <c r="AL129" s="131">
        <v>0</v>
      </c>
      <c r="AM129" s="131">
        <v>0</v>
      </c>
      <c r="AN129" s="131">
        <v>0</v>
      </c>
      <c r="AO129" s="131">
        <v>0</v>
      </c>
      <c r="AP129" s="131">
        <v>0</v>
      </c>
      <c r="AQ129" s="131">
        <v>0</v>
      </c>
      <c r="AR129" s="131">
        <v>0</v>
      </c>
      <c r="AS129" s="131">
        <v>0</v>
      </c>
      <c r="AT129" s="131">
        <v>0</v>
      </c>
      <c r="AU129" s="131">
        <v>0</v>
      </c>
      <c r="AV129" s="131">
        <v>0</v>
      </c>
      <c r="AW129" s="131">
        <v>0</v>
      </c>
      <c r="AX129" s="131">
        <v>0</v>
      </c>
      <c r="AY129" s="131">
        <v>0</v>
      </c>
      <c r="AZ129" s="131">
        <v>0</v>
      </c>
    </row>
    <row r="130" spans="1:52">
      <c r="A130" s="103" t="s">
        <v>143</v>
      </c>
      <c r="B130" s="131">
        <v>0</v>
      </c>
      <c r="C130" s="131">
        <v>0</v>
      </c>
      <c r="D130" s="131">
        <v>0</v>
      </c>
      <c r="E130" s="131">
        <v>0</v>
      </c>
      <c r="F130" s="131">
        <v>0</v>
      </c>
      <c r="G130" s="131">
        <v>0</v>
      </c>
      <c r="H130" s="131">
        <v>0</v>
      </c>
      <c r="I130" s="131">
        <v>0</v>
      </c>
      <c r="J130" s="131">
        <v>0</v>
      </c>
      <c r="K130" s="131">
        <v>0</v>
      </c>
      <c r="L130" s="131">
        <v>0</v>
      </c>
      <c r="M130" s="131">
        <v>0</v>
      </c>
      <c r="N130" s="131">
        <v>0</v>
      </c>
      <c r="O130" s="131">
        <v>0</v>
      </c>
      <c r="P130" s="131">
        <v>0</v>
      </c>
      <c r="Q130" s="131">
        <v>0</v>
      </c>
      <c r="R130" s="131">
        <v>0</v>
      </c>
      <c r="S130" s="131">
        <v>0</v>
      </c>
      <c r="T130" s="131">
        <v>0</v>
      </c>
      <c r="U130" s="131">
        <v>0</v>
      </c>
      <c r="V130" s="131">
        <v>0</v>
      </c>
      <c r="W130" s="131">
        <v>0</v>
      </c>
      <c r="X130" s="131">
        <v>0</v>
      </c>
      <c r="Y130" s="131">
        <v>0</v>
      </c>
      <c r="Z130" s="131">
        <v>0</v>
      </c>
      <c r="AA130" s="131">
        <v>0</v>
      </c>
      <c r="AB130" s="131">
        <v>0</v>
      </c>
      <c r="AC130" s="131">
        <v>0</v>
      </c>
      <c r="AD130" s="131">
        <v>0</v>
      </c>
      <c r="AE130" s="131">
        <v>0</v>
      </c>
      <c r="AF130" s="131">
        <v>0</v>
      </c>
      <c r="AG130" s="131">
        <v>0</v>
      </c>
      <c r="AH130" s="131">
        <v>0</v>
      </c>
      <c r="AI130" s="131">
        <v>0</v>
      </c>
      <c r="AJ130" s="131">
        <v>0</v>
      </c>
      <c r="AK130" s="131">
        <v>0</v>
      </c>
      <c r="AL130" s="131">
        <v>0</v>
      </c>
      <c r="AM130" s="131">
        <v>0</v>
      </c>
      <c r="AN130" s="131">
        <v>0</v>
      </c>
      <c r="AO130" s="131">
        <v>0</v>
      </c>
      <c r="AP130" s="131">
        <v>0</v>
      </c>
      <c r="AQ130" s="131">
        <v>0</v>
      </c>
      <c r="AR130" s="131">
        <v>0</v>
      </c>
      <c r="AS130" s="131">
        <v>0</v>
      </c>
      <c r="AT130" s="131">
        <v>0</v>
      </c>
      <c r="AU130" s="131">
        <v>0</v>
      </c>
      <c r="AV130" s="131">
        <v>0</v>
      </c>
      <c r="AW130" s="131">
        <v>0</v>
      </c>
      <c r="AX130" s="131">
        <v>0</v>
      </c>
      <c r="AY130" s="131">
        <v>0</v>
      </c>
      <c r="AZ130" s="131">
        <v>0</v>
      </c>
    </row>
    <row r="131" spans="1:52">
      <c r="A131" s="103" t="s">
        <v>132</v>
      </c>
      <c r="B131" s="131">
        <v>0</v>
      </c>
      <c r="C131" s="131">
        <v>0</v>
      </c>
      <c r="D131" s="131">
        <v>0</v>
      </c>
      <c r="E131" s="131">
        <v>0</v>
      </c>
      <c r="F131" s="131">
        <v>0</v>
      </c>
      <c r="G131" s="131">
        <v>0</v>
      </c>
      <c r="H131" s="131">
        <v>0</v>
      </c>
      <c r="I131" s="131">
        <v>0</v>
      </c>
      <c r="J131" s="131">
        <v>0</v>
      </c>
      <c r="K131" s="131">
        <v>0</v>
      </c>
      <c r="L131" s="131">
        <v>0</v>
      </c>
      <c r="M131" s="131">
        <v>0</v>
      </c>
      <c r="N131" s="131">
        <v>0</v>
      </c>
      <c r="O131" s="131">
        <v>0</v>
      </c>
      <c r="P131" s="131">
        <v>0</v>
      </c>
      <c r="Q131" s="131">
        <v>0</v>
      </c>
      <c r="R131" s="131">
        <v>20.623539718018755</v>
      </c>
      <c r="S131" s="131">
        <v>54.363222809123968</v>
      </c>
      <c r="T131" s="131">
        <v>101.54420322427833</v>
      </c>
      <c r="U131" s="131">
        <v>163.30012624062556</v>
      </c>
      <c r="V131" s="131">
        <v>341.34020910353468</v>
      </c>
      <c r="W131" s="131">
        <v>572.64933447738633</v>
      </c>
      <c r="X131" s="131">
        <v>851.20276194824828</v>
      </c>
      <c r="Y131" s="131">
        <v>1178.6366158413355</v>
      </c>
      <c r="Z131" s="131">
        <v>1566.2272793457444</v>
      </c>
      <c r="AA131" s="131">
        <v>2040.5242838821237</v>
      </c>
      <c r="AB131" s="131">
        <v>2592.6565392808675</v>
      </c>
      <c r="AC131" s="131">
        <v>3206.9786307428458</v>
      </c>
      <c r="AD131" s="131">
        <v>3873.3926137994667</v>
      </c>
      <c r="AE131" s="131">
        <v>4576.3723634742546</v>
      </c>
      <c r="AF131" s="131">
        <v>5316.2155802193101</v>
      </c>
      <c r="AG131" s="131">
        <v>6096.6734149447484</v>
      </c>
      <c r="AH131" s="131">
        <v>6934.9233503786827</v>
      </c>
      <c r="AI131" s="131">
        <v>7828.3191823985735</v>
      </c>
      <c r="AJ131" s="131">
        <v>8776.3316399567866</v>
      </c>
      <c r="AK131" s="131">
        <v>9767.0896504597167</v>
      </c>
      <c r="AL131" s="131">
        <v>10791.653173564493</v>
      </c>
      <c r="AM131" s="131">
        <v>11834.73786786548</v>
      </c>
      <c r="AN131" s="131">
        <v>12873.367953000003</v>
      </c>
      <c r="AO131" s="131">
        <v>13881.531932127078</v>
      </c>
      <c r="AP131" s="131">
        <v>14843.886064410501</v>
      </c>
      <c r="AQ131" s="131">
        <v>15729.28408826343</v>
      </c>
      <c r="AR131" s="131">
        <v>16528.852434110777</v>
      </c>
      <c r="AS131" s="131">
        <v>17225.631820079827</v>
      </c>
      <c r="AT131" s="131">
        <v>17824.585019514936</v>
      </c>
      <c r="AU131" s="131">
        <v>18338.676339020774</v>
      </c>
      <c r="AV131" s="131">
        <v>18768.862805183067</v>
      </c>
      <c r="AW131" s="131">
        <v>19093.709270043713</v>
      </c>
      <c r="AX131" s="131">
        <v>19333.863735551276</v>
      </c>
      <c r="AY131" s="131">
        <v>19536.625595939429</v>
      </c>
      <c r="AZ131" s="131">
        <v>19696.259875974902</v>
      </c>
    </row>
    <row r="132" spans="1:52">
      <c r="A132" s="103" t="s">
        <v>133</v>
      </c>
      <c r="B132" s="131">
        <v>0</v>
      </c>
      <c r="C132" s="131">
        <v>0</v>
      </c>
      <c r="D132" s="131">
        <v>0</v>
      </c>
      <c r="E132" s="131">
        <v>0</v>
      </c>
      <c r="F132" s="131">
        <v>0</v>
      </c>
      <c r="G132" s="131">
        <v>0</v>
      </c>
      <c r="H132" s="131">
        <v>0</v>
      </c>
      <c r="I132" s="131">
        <v>0</v>
      </c>
      <c r="J132" s="131">
        <v>0</v>
      </c>
      <c r="K132" s="131">
        <v>0</v>
      </c>
      <c r="L132" s="131">
        <v>0</v>
      </c>
      <c r="M132" s="131">
        <v>0</v>
      </c>
      <c r="N132" s="131">
        <v>0</v>
      </c>
      <c r="O132" s="131">
        <v>0</v>
      </c>
      <c r="P132" s="131">
        <v>0</v>
      </c>
      <c r="Q132" s="131">
        <v>0</v>
      </c>
      <c r="R132" s="131">
        <v>0</v>
      </c>
      <c r="S132" s="131">
        <v>0</v>
      </c>
      <c r="T132" s="131">
        <v>0</v>
      </c>
      <c r="U132" s="131">
        <v>0</v>
      </c>
      <c r="V132" s="131">
        <v>0</v>
      </c>
      <c r="W132" s="131">
        <v>0</v>
      </c>
      <c r="X132" s="131">
        <v>0</v>
      </c>
      <c r="Y132" s="131">
        <v>0</v>
      </c>
      <c r="Z132" s="131">
        <v>0</v>
      </c>
      <c r="AA132" s="131">
        <v>0</v>
      </c>
      <c r="AB132" s="131">
        <v>0</v>
      </c>
      <c r="AC132" s="131">
        <v>0</v>
      </c>
      <c r="AD132" s="131">
        <v>0</v>
      </c>
      <c r="AE132" s="131">
        <v>0</v>
      </c>
      <c r="AF132" s="131">
        <v>0</v>
      </c>
      <c r="AG132" s="131">
        <v>0</v>
      </c>
      <c r="AH132" s="131">
        <v>0</v>
      </c>
      <c r="AI132" s="131">
        <v>0</v>
      </c>
      <c r="AJ132" s="131">
        <v>0</v>
      </c>
      <c r="AK132" s="131">
        <v>0</v>
      </c>
      <c r="AL132" s="131">
        <v>0</v>
      </c>
      <c r="AM132" s="131">
        <v>0</v>
      </c>
      <c r="AN132" s="131">
        <v>0</v>
      </c>
      <c r="AO132" s="131">
        <v>0</v>
      </c>
      <c r="AP132" s="131">
        <v>0</v>
      </c>
      <c r="AQ132" s="131">
        <v>0</v>
      </c>
      <c r="AR132" s="131">
        <v>0</v>
      </c>
      <c r="AS132" s="131">
        <v>0</v>
      </c>
      <c r="AT132" s="131">
        <v>0</v>
      </c>
      <c r="AU132" s="131">
        <v>0</v>
      </c>
      <c r="AV132" s="131">
        <v>0</v>
      </c>
      <c r="AW132" s="131">
        <v>0</v>
      </c>
      <c r="AX132" s="131">
        <v>0</v>
      </c>
      <c r="AY132" s="131">
        <v>0</v>
      </c>
      <c r="AZ132" s="131">
        <v>0</v>
      </c>
    </row>
    <row r="133" spans="1:52">
      <c r="A133" s="103" t="s">
        <v>144</v>
      </c>
      <c r="B133" s="131">
        <v>0</v>
      </c>
      <c r="C133" s="131">
        <v>0</v>
      </c>
      <c r="D133" s="131">
        <v>0</v>
      </c>
      <c r="E133" s="131">
        <v>0</v>
      </c>
      <c r="F133" s="131">
        <v>0</v>
      </c>
      <c r="G133" s="131">
        <v>0</v>
      </c>
      <c r="H133" s="131">
        <v>0</v>
      </c>
      <c r="I133" s="131">
        <v>0</v>
      </c>
      <c r="J133" s="131">
        <v>0</v>
      </c>
      <c r="K133" s="131">
        <v>0</v>
      </c>
      <c r="L133" s="131">
        <v>0</v>
      </c>
      <c r="M133" s="131">
        <v>0</v>
      </c>
      <c r="N133" s="131">
        <v>0</v>
      </c>
      <c r="O133" s="131">
        <v>0</v>
      </c>
      <c r="P133" s="131">
        <v>0</v>
      </c>
      <c r="Q133" s="131">
        <v>0</v>
      </c>
      <c r="R133" s="131">
        <v>0</v>
      </c>
      <c r="S133" s="131">
        <v>0</v>
      </c>
      <c r="T133" s="131">
        <v>0</v>
      </c>
      <c r="U133" s="131">
        <v>0</v>
      </c>
      <c r="V133" s="131">
        <v>0</v>
      </c>
      <c r="W133" s="131">
        <v>0</v>
      </c>
      <c r="X133" s="131">
        <v>0</v>
      </c>
      <c r="Y133" s="131">
        <v>0</v>
      </c>
      <c r="Z133" s="131">
        <v>0</v>
      </c>
      <c r="AA133" s="131">
        <v>0</v>
      </c>
      <c r="AB133" s="131">
        <v>0</v>
      </c>
      <c r="AC133" s="131">
        <v>0</v>
      </c>
      <c r="AD133" s="131">
        <v>0</v>
      </c>
      <c r="AE133" s="131">
        <v>0</v>
      </c>
      <c r="AF133" s="131">
        <v>0</v>
      </c>
      <c r="AG133" s="131">
        <v>0</v>
      </c>
      <c r="AH133" s="131">
        <v>0</v>
      </c>
      <c r="AI133" s="131">
        <v>0</v>
      </c>
      <c r="AJ133" s="131">
        <v>0</v>
      </c>
      <c r="AK133" s="131">
        <v>0</v>
      </c>
      <c r="AL133" s="131">
        <v>0</v>
      </c>
      <c r="AM133" s="131">
        <v>0</v>
      </c>
      <c r="AN133" s="131">
        <v>0</v>
      </c>
      <c r="AO133" s="131">
        <v>0</v>
      </c>
      <c r="AP133" s="131">
        <v>0</v>
      </c>
      <c r="AQ133" s="131">
        <v>0</v>
      </c>
      <c r="AR133" s="131">
        <v>0</v>
      </c>
      <c r="AS133" s="131">
        <v>0</v>
      </c>
      <c r="AT133" s="131">
        <v>0</v>
      </c>
      <c r="AU133" s="131">
        <v>0</v>
      </c>
      <c r="AV133" s="131">
        <v>0</v>
      </c>
      <c r="AW133" s="131">
        <v>0</v>
      </c>
      <c r="AX133" s="131">
        <v>0</v>
      </c>
      <c r="AY133" s="131">
        <v>0</v>
      </c>
      <c r="AZ133" s="131">
        <v>0</v>
      </c>
    </row>
    <row r="134" spans="1:52">
      <c r="A134" s="101" t="s">
        <v>135</v>
      </c>
      <c r="B134" s="130">
        <v>0</v>
      </c>
      <c r="C134" s="130">
        <v>0</v>
      </c>
      <c r="D134" s="130">
        <v>0</v>
      </c>
      <c r="E134" s="130">
        <v>0</v>
      </c>
      <c r="F134" s="130">
        <v>13.53478027003049</v>
      </c>
      <c r="G134" s="130">
        <v>13.769214578708734</v>
      </c>
      <c r="H134" s="130">
        <v>13.771532574171236</v>
      </c>
      <c r="I134" s="130">
        <v>13.771733015993169</v>
      </c>
      <c r="J134" s="130">
        <v>13.755309737854523</v>
      </c>
      <c r="K134" s="130">
        <v>13.283733407652074</v>
      </c>
      <c r="L134" s="130">
        <v>13.378757130656529</v>
      </c>
      <c r="M134" s="130">
        <v>16.700174483118271</v>
      </c>
      <c r="N134" s="130">
        <v>20.422358562173898</v>
      </c>
      <c r="O134" s="130">
        <v>31.160386791739498</v>
      </c>
      <c r="P134" s="130">
        <v>58.591388285300297</v>
      </c>
      <c r="Q134" s="130">
        <v>84.039926842418936</v>
      </c>
      <c r="R134" s="130">
        <v>99.027228206203077</v>
      </c>
      <c r="S134" s="130">
        <v>121.46150080292051</v>
      </c>
      <c r="T134" s="130">
        <v>149.64893759068175</v>
      </c>
      <c r="U134" s="130">
        <v>184.06897284462084</v>
      </c>
      <c r="V134" s="130">
        <v>503.01750519966271</v>
      </c>
      <c r="W134" s="130">
        <v>799.02438567368051</v>
      </c>
      <c r="X134" s="130">
        <v>1058.0316914090333</v>
      </c>
      <c r="Y134" s="130">
        <v>1286.989975365899</v>
      </c>
      <c r="Z134" s="130">
        <v>1528.1309067428072</v>
      </c>
      <c r="AA134" s="130">
        <v>1830.6898313288716</v>
      </c>
      <c r="AB134" s="130">
        <v>2195.3935729498166</v>
      </c>
      <c r="AC134" s="130">
        <v>2620.1230357777577</v>
      </c>
      <c r="AD134" s="130">
        <v>3106.487146445877</v>
      </c>
      <c r="AE134" s="130">
        <v>3653.2770207994427</v>
      </c>
      <c r="AF134" s="130">
        <v>4276.5515610056618</v>
      </c>
      <c r="AG134" s="130">
        <v>4988.1431342200167</v>
      </c>
      <c r="AH134" s="130">
        <v>5814.6656844065274</v>
      </c>
      <c r="AI134" s="130">
        <v>6757.5507513585053</v>
      </c>
      <c r="AJ134" s="130">
        <v>7819.4168541526851</v>
      </c>
      <c r="AK134" s="130">
        <v>8995.0200075339962</v>
      </c>
      <c r="AL134" s="130">
        <v>10274.671629912662</v>
      </c>
      <c r="AM134" s="130">
        <v>11663.62201691546</v>
      </c>
      <c r="AN134" s="130">
        <v>13120.871697376662</v>
      </c>
      <c r="AO134" s="130">
        <v>14625.85033669421</v>
      </c>
      <c r="AP134" s="130">
        <v>16160.819989004955</v>
      </c>
      <c r="AQ134" s="130">
        <v>17706.747067234246</v>
      </c>
      <c r="AR134" s="130">
        <v>19260.836258909047</v>
      </c>
      <c r="AS134" s="130">
        <v>20801.832750265523</v>
      </c>
      <c r="AT134" s="130">
        <v>22345.610048311231</v>
      </c>
      <c r="AU134" s="130">
        <v>23935.30398604137</v>
      </c>
      <c r="AV134" s="130">
        <v>25525.071858964897</v>
      </c>
      <c r="AW134" s="130">
        <v>27103.905627831733</v>
      </c>
      <c r="AX134" s="130">
        <v>28698.390106037135</v>
      </c>
      <c r="AY134" s="130">
        <v>30370.293541435101</v>
      </c>
      <c r="AZ134" s="130">
        <v>32067.163583337853</v>
      </c>
    </row>
    <row r="135" spans="1:52">
      <c r="A135" s="103" t="s">
        <v>136</v>
      </c>
      <c r="B135" s="131">
        <v>0</v>
      </c>
      <c r="C135" s="131">
        <v>0</v>
      </c>
      <c r="D135" s="131">
        <v>0</v>
      </c>
      <c r="E135" s="131">
        <v>0</v>
      </c>
      <c r="F135" s="131">
        <v>13.53478027003049</v>
      </c>
      <c r="G135" s="131">
        <v>13.769214578708734</v>
      </c>
      <c r="H135" s="131">
        <v>13.771532574171236</v>
      </c>
      <c r="I135" s="131">
        <v>13.771733015993169</v>
      </c>
      <c r="J135" s="131">
        <v>13.755309737854523</v>
      </c>
      <c r="K135" s="131">
        <v>13.283733407652074</v>
      </c>
      <c r="L135" s="131">
        <v>13.378757130656529</v>
      </c>
      <c r="M135" s="131">
        <v>16.700174483118271</v>
      </c>
      <c r="N135" s="131">
        <v>20.422358562173898</v>
      </c>
      <c r="O135" s="131">
        <v>31.160386791739498</v>
      </c>
      <c r="P135" s="131">
        <v>58.591388285300297</v>
      </c>
      <c r="Q135" s="131">
        <v>84.039926842418936</v>
      </c>
      <c r="R135" s="131">
        <v>99.027228206203077</v>
      </c>
      <c r="S135" s="131">
        <v>121.44111678967066</v>
      </c>
      <c r="T135" s="131">
        <v>149.60813711559243</v>
      </c>
      <c r="U135" s="131">
        <v>183.9667647053985</v>
      </c>
      <c r="V135" s="131">
        <v>502.23801137730493</v>
      </c>
      <c r="W135" s="131">
        <v>796.99013348843164</v>
      </c>
      <c r="X135" s="131">
        <v>1053.7710211591359</v>
      </c>
      <c r="Y135" s="131">
        <v>1278.8668217081495</v>
      </c>
      <c r="Z135" s="131">
        <v>1512.5978028261522</v>
      </c>
      <c r="AA135" s="131">
        <v>1800.0410353734617</v>
      </c>
      <c r="AB135" s="131">
        <v>2136.8041569730335</v>
      </c>
      <c r="AC135" s="131">
        <v>2514.459896669543</v>
      </c>
      <c r="AD135" s="131">
        <v>2927.3495628768515</v>
      </c>
      <c r="AE135" s="131">
        <v>3367.5836575621884</v>
      </c>
      <c r="AF135" s="131">
        <v>3843.5638346841847</v>
      </c>
      <c r="AG135" s="131">
        <v>4359.9772844532254</v>
      </c>
      <c r="AH135" s="131">
        <v>4936.2519481900708</v>
      </c>
      <c r="AI135" s="131">
        <v>5571.839129839218</v>
      </c>
      <c r="AJ135" s="131">
        <v>6269.8991339289096</v>
      </c>
      <c r="AK135" s="131">
        <v>7029.4537051174984</v>
      </c>
      <c r="AL135" s="131">
        <v>7846.372432812389</v>
      </c>
      <c r="AM135" s="131">
        <v>8733.2560205227783</v>
      </c>
      <c r="AN135" s="131">
        <v>9659.9197204044394</v>
      </c>
      <c r="AO135" s="131">
        <v>10616.341662828332</v>
      </c>
      <c r="AP135" s="131">
        <v>11593.212046309349</v>
      </c>
      <c r="AQ135" s="131">
        <v>12581.327716470405</v>
      </c>
      <c r="AR135" s="131">
        <v>13580.243141246174</v>
      </c>
      <c r="AS135" s="131">
        <v>14574.307810887754</v>
      </c>
      <c r="AT135" s="131">
        <v>15578.114460197834</v>
      </c>
      <c r="AU135" s="131">
        <v>16628.195361086378</v>
      </c>
      <c r="AV135" s="131">
        <v>17678.117495545408</v>
      </c>
      <c r="AW135" s="131">
        <v>18729.859495003308</v>
      </c>
      <c r="AX135" s="131">
        <v>19803.469575049552</v>
      </c>
      <c r="AY135" s="131">
        <v>20935.951671819526</v>
      </c>
      <c r="AZ135" s="131">
        <v>22088.529797591807</v>
      </c>
    </row>
    <row r="136" spans="1:52">
      <c r="A136" s="103" t="s">
        <v>137</v>
      </c>
      <c r="B136" s="131">
        <v>0</v>
      </c>
      <c r="C136" s="131">
        <v>0</v>
      </c>
      <c r="D136" s="131">
        <v>0</v>
      </c>
      <c r="E136" s="131">
        <v>0</v>
      </c>
      <c r="F136" s="131">
        <v>0</v>
      </c>
      <c r="G136" s="131">
        <v>0</v>
      </c>
      <c r="H136" s="131">
        <v>0</v>
      </c>
      <c r="I136" s="131">
        <v>0</v>
      </c>
      <c r="J136" s="131">
        <v>0</v>
      </c>
      <c r="K136" s="131">
        <v>0</v>
      </c>
      <c r="L136" s="131">
        <v>0</v>
      </c>
      <c r="M136" s="131">
        <v>0</v>
      </c>
      <c r="N136" s="131">
        <v>0</v>
      </c>
      <c r="O136" s="131">
        <v>0</v>
      </c>
      <c r="P136" s="131">
        <v>0</v>
      </c>
      <c r="Q136" s="131">
        <v>0</v>
      </c>
      <c r="R136" s="131">
        <v>0</v>
      </c>
      <c r="S136" s="131">
        <v>2.0384013249847052E-2</v>
      </c>
      <c r="T136" s="131">
        <v>4.0800475089334508E-2</v>
      </c>
      <c r="U136" s="131">
        <v>0.10220813922234322</v>
      </c>
      <c r="V136" s="131">
        <v>0.77949382235776354</v>
      </c>
      <c r="W136" s="131">
        <v>2.0342521852489286</v>
      </c>
      <c r="X136" s="131">
        <v>4.2606702498974593</v>
      </c>
      <c r="Y136" s="131">
        <v>8.123153657749425</v>
      </c>
      <c r="Z136" s="131">
        <v>15.533103916654801</v>
      </c>
      <c r="AA136" s="131">
        <v>30.648795955409931</v>
      </c>
      <c r="AB136" s="131">
        <v>58.58941597678303</v>
      </c>
      <c r="AC136" s="131">
        <v>105.66313910821485</v>
      </c>
      <c r="AD136" s="131">
        <v>179.13758356902559</v>
      </c>
      <c r="AE136" s="131">
        <v>285.69336323725423</v>
      </c>
      <c r="AF136" s="131">
        <v>432.98772632147711</v>
      </c>
      <c r="AG136" s="131">
        <v>628.1658497667911</v>
      </c>
      <c r="AH136" s="131">
        <v>878.41373621645619</v>
      </c>
      <c r="AI136" s="131">
        <v>1185.7116215192873</v>
      </c>
      <c r="AJ136" s="131">
        <v>1549.5177202237751</v>
      </c>
      <c r="AK136" s="131">
        <v>1965.5663024164983</v>
      </c>
      <c r="AL136" s="131">
        <v>2428.299197100273</v>
      </c>
      <c r="AM136" s="131">
        <v>2930.3659963926821</v>
      </c>
      <c r="AN136" s="131">
        <v>3460.9519769722228</v>
      </c>
      <c r="AO136" s="131">
        <v>4009.5086738658765</v>
      </c>
      <c r="AP136" s="131">
        <v>4567.6079426956057</v>
      </c>
      <c r="AQ136" s="131">
        <v>5125.4193507638402</v>
      </c>
      <c r="AR136" s="131">
        <v>5680.5931176628719</v>
      </c>
      <c r="AS136" s="131">
        <v>6227.5249393777685</v>
      </c>
      <c r="AT136" s="131">
        <v>6767.4955881133956</v>
      </c>
      <c r="AU136" s="131">
        <v>7307.1086249549899</v>
      </c>
      <c r="AV136" s="131">
        <v>7846.9543634194879</v>
      </c>
      <c r="AW136" s="131">
        <v>8374.0461328284255</v>
      </c>
      <c r="AX136" s="131">
        <v>8894.9205309875833</v>
      </c>
      <c r="AY136" s="131">
        <v>9434.3418696155732</v>
      </c>
      <c r="AZ136" s="131">
        <v>9978.6337857460458</v>
      </c>
    </row>
    <row r="137" spans="1:52">
      <c r="A137" s="103" t="s">
        <v>138</v>
      </c>
      <c r="B137" s="131">
        <v>0</v>
      </c>
      <c r="C137" s="131">
        <v>0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0</v>
      </c>
      <c r="J137" s="131">
        <v>0</v>
      </c>
      <c r="K137" s="131">
        <v>0</v>
      </c>
      <c r="L137" s="131">
        <v>0</v>
      </c>
      <c r="M137" s="131">
        <v>0</v>
      </c>
      <c r="N137" s="131">
        <v>0</v>
      </c>
      <c r="O137" s="131">
        <v>0</v>
      </c>
      <c r="P137" s="131">
        <v>0</v>
      </c>
      <c r="Q137" s="131">
        <v>0</v>
      </c>
      <c r="R137" s="131">
        <v>0</v>
      </c>
      <c r="S137" s="131">
        <v>0</v>
      </c>
      <c r="T137" s="131">
        <v>0</v>
      </c>
      <c r="U137" s="131">
        <v>0</v>
      </c>
      <c r="V137" s="131">
        <v>0</v>
      </c>
      <c r="W137" s="131">
        <v>0</v>
      </c>
      <c r="X137" s="131">
        <v>0</v>
      </c>
      <c r="Y137" s="131">
        <v>0</v>
      </c>
      <c r="Z137" s="131">
        <v>0</v>
      </c>
      <c r="AA137" s="131">
        <v>0</v>
      </c>
      <c r="AB137" s="131">
        <v>0</v>
      </c>
      <c r="AC137" s="131">
        <v>0</v>
      </c>
      <c r="AD137" s="131">
        <v>0</v>
      </c>
      <c r="AE137" s="131">
        <v>0</v>
      </c>
      <c r="AF137" s="131">
        <v>0</v>
      </c>
      <c r="AG137" s="131">
        <v>0</v>
      </c>
      <c r="AH137" s="131">
        <v>0</v>
      </c>
      <c r="AI137" s="131">
        <v>0</v>
      </c>
      <c r="AJ137" s="131">
        <v>0</v>
      </c>
      <c r="AK137" s="131">
        <v>0</v>
      </c>
      <c r="AL137" s="131">
        <v>0</v>
      </c>
      <c r="AM137" s="131">
        <v>0</v>
      </c>
      <c r="AN137" s="131">
        <v>0</v>
      </c>
      <c r="AO137" s="131">
        <v>0</v>
      </c>
      <c r="AP137" s="131">
        <v>0</v>
      </c>
      <c r="AQ137" s="131">
        <v>0</v>
      </c>
      <c r="AR137" s="131">
        <v>0</v>
      </c>
      <c r="AS137" s="131">
        <v>0</v>
      </c>
      <c r="AT137" s="131">
        <v>0</v>
      </c>
      <c r="AU137" s="131">
        <v>0</v>
      </c>
      <c r="AV137" s="131">
        <v>0</v>
      </c>
      <c r="AW137" s="131">
        <v>0</v>
      </c>
      <c r="AX137" s="131">
        <v>0</v>
      </c>
      <c r="AY137" s="131">
        <v>0</v>
      </c>
      <c r="AZ137" s="131">
        <v>0</v>
      </c>
    </row>
    <row r="138" spans="1:52">
      <c r="A138" s="103" t="s">
        <v>145</v>
      </c>
      <c r="B138" s="131">
        <v>0</v>
      </c>
      <c r="C138" s="131">
        <v>0</v>
      </c>
      <c r="D138" s="131">
        <v>0</v>
      </c>
      <c r="E138" s="131">
        <v>0</v>
      </c>
      <c r="F138" s="131">
        <v>0</v>
      </c>
      <c r="G138" s="131">
        <v>0</v>
      </c>
      <c r="H138" s="131">
        <v>0</v>
      </c>
      <c r="I138" s="131">
        <v>0</v>
      </c>
      <c r="J138" s="131">
        <v>0</v>
      </c>
      <c r="K138" s="131">
        <v>0</v>
      </c>
      <c r="L138" s="131">
        <v>0</v>
      </c>
      <c r="M138" s="131">
        <v>0</v>
      </c>
      <c r="N138" s="131">
        <v>0</v>
      </c>
      <c r="O138" s="131">
        <v>0</v>
      </c>
      <c r="P138" s="131">
        <v>0</v>
      </c>
      <c r="Q138" s="131">
        <v>0</v>
      </c>
      <c r="R138" s="131">
        <v>0</v>
      </c>
      <c r="S138" s="131">
        <v>0</v>
      </c>
      <c r="T138" s="131">
        <v>0</v>
      </c>
      <c r="U138" s="131">
        <v>0</v>
      </c>
      <c r="V138" s="131">
        <v>0</v>
      </c>
      <c r="W138" s="131">
        <v>0</v>
      </c>
      <c r="X138" s="131">
        <v>0</v>
      </c>
      <c r="Y138" s="131">
        <v>0</v>
      </c>
      <c r="Z138" s="131">
        <v>0</v>
      </c>
      <c r="AA138" s="131">
        <v>0</v>
      </c>
      <c r="AB138" s="131">
        <v>0</v>
      </c>
      <c r="AC138" s="131">
        <v>0</v>
      </c>
      <c r="AD138" s="131">
        <v>0</v>
      </c>
      <c r="AE138" s="131">
        <v>0</v>
      </c>
      <c r="AF138" s="131">
        <v>0</v>
      </c>
      <c r="AG138" s="131">
        <v>0</v>
      </c>
      <c r="AH138" s="131">
        <v>0</v>
      </c>
      <c r="AI138" s="131">
        <v>0</v>
      </c>
      <c r="AJ138" s="131">
        <v>0</v>
      </c>
      <c r="AK138" s="131">
        <v>0</v>
      </c>
      <c r="AL138" s="131">
        <v>0</v>
      </c>
      <c r="AM138" s="131">
        <v>0</v>
      </c>
      <c r="AN138" s="131">
        <v>0</v>
      </c>
      <c r="AO138" s="131">
        <v>0</v>
      </c>
      <c r="AP138" s="131">
        <v>0</v>
      </c>
      <c r="AQ138" s="131">
        <v>0</v>
      </c>
      <c r="AR138" s="131">
        <v>0</v>
      </c>
      <c r="AS138" s="131">
        <v>0</v>
      </c>
      <c r="AT138" s="131">
        <v>0</v>
      </c>
      <c r="AU138" s="131">
        <v>0</v>
      </c>
      <c r="AV138" s="131">
        <v>0</v>
      </c>
      <c r="AW138" s="131">
        <v>0</v>
      </c>
      <c r="AX138" s="131">
        <v>0</v>
      </c>
      <c r="AY138" s="131">
        <v>0</v>
      </c>
      <c r="AZ138" s="131">
        <v>0</v>
      </c>
    </row>
    <row r="139" spans="1:52">
      <c r="A139" s="101" t="s">
        <v>139</v>
      </c>
      <c r="B139" s="130">
        <v>0</v>
      </c>
      <c r="C139" s="130">
        <v>0</v>
      </c>
      <c r="D139" s="130">
        <v>0</v>
      </c>
      <c r="E139" s="130">
        <v>0</v>
      </c>
      <c r="F139" s="130">
        <v>0</v>
      </c>
      <c r="G139" s="130">
        <v>0</v>
      </c>
      <c r="H139" s="130">
        <v>0</v>
      </c>
      <c r="I139" s="130">
        <v>0</v>
      </c>
      <c r="J139" s="130">
        <v>0</v>
      </c>
      <c r="K139" s="130">
        <v>0</v>
      </c>
      <c r="L139" s="130">
        <v>0</v>
      </c>
      <c r="M139" s="130">
        <v>0</v>
      </c>
      <c r="N139" s="130">
        <v>0</v>
      </c>
      <c r="O139" s="130">
        <v>0</v>
      </c>
      <c r="P139" s="130">
        <v>0</v>
      </c>
      <c r="Q139" s="130">
        <v>0</v>
      </c>
      <c r="R139" s="130">
        <v>0.20338796566093442</v>
      </c>
      <c r="S139" s="130">
        <v>0.48869948651537465</v>
      </c>
      <c r="T139" s="130">
        <v>0.87673066247857678</v>
      </c>
      <c r="U139" s="130">
        <v>1.3883900157395976</v>
      </c>
      <c r="V139" s="130">
        <v>3.0915760817787126</v>
      </c>
      <c r="W139" s="130">
        <v>3.1723523845752557</v>
      </c>
      <c r="X139" s="130">
        <v>3.1281519147777743</v>
      </c>
      <c r="Y139" s="130">
        <v>3.0579063011957883</v>
      </c>
      <c r="Z139" s="130">
        <v>2.9592920032790317</v>
      </c>
      <c r="AA139" s="130">
        <v>2.8191112251141321</v>
      </c>
      <c r="AB139" s="130">
        <v>2.6275742982931263</v>
      </c>
      <c r="AC139" s="130">
        <v>2.3953815220958372</v>
      </c>
      <c r="AD139" s="130">
        <v>2.1473915700318313</v>
      </c>
      <c r="AE139" s="130">
        <v>1.9045027479681349</v>
      </c>
      <c r="AF139" s="130">
        <v>5.9220105342039657</v>
      </c>
      <c r="AG139" s="130">
        <v>18.382866059168585</v>
      </c>
      <c r="AH139" s="130">
        <v>40.489127163420022</v>
      </c>
      <c r="AI139" s="130">
        <v>73.387081862765569</v>
      </c>
      <c r="AJ139" s="130">
        <v>117.62992815803283</v>
      </c>
      <c r="AK139" s="130">
        <v>173.38535971199002</v>
      </c>
      <c r="AL139" s="130">
        <v>240.6509238607855</v>
      </c>
      <c r="AM139" s="130">
        <v>319.91749421319571</v>
      </c>
      <c r="AN139" s="130">
        <v>410.11381354450464</v>
      </c>
      <c r="AO139" s="130">
        <v>510.70267387337697</v>
      </c>
      <c r="AP139" s="130">
        <v>621.34375549781305</v>
      </c>
      <c r="AQ139" s="130">
        <v>742.09380117272269</v>
      </c>
      <c r="AR139" s="130">
        <v>873.73720689112542</v>
      </c>
      <c r="AS139" s="130">
        <v>1015.9103446577477</v>
      </c>
      <c r="AT139" s="130">
        <v>1169.1642799334404</v>
      </c>
      <c r="AU139" s="130">
        <v>1336.7512657970196</v>
      </c>
      <c r="AV139" s="130">
        <v>1514.0990188061724</v>
      </c>
      <c r="AW139" s="130">
        <v>1701.6611773045038</v>
      </c>
      <c r="AX139" s="130">
        <v>1899.8299830815288</v>
      </c>
      <c r="AY139" s="130">
        <v>2112.6713453635812</v>
      </c>
      <c r="AZ139" s="130">
        <v>2334.4029526660775</v>
      </c>
    </row>
    <row r="140" spans="1:52">
      <c r="A140" s="103" t="s">
        <v>140</v>
      </c>
      <c r="B140" s="131">
        <v>0</v>
      </c>
      <c r="C140" s="131">
        <v>0</v>
      </c>
      <c r="D140" s="131">
        <v>0</v>
      </c>
      <c r="E140" s="131">
        <v>0</v>
      </c>
      <c r="F140" s="131">
        <v>0</v>
      </c>
      <c r="G140" s="131">
        <v>0</v>
      </c>
      <c r="H140" s="131">
        <v>0</v>
      </c>
      <c r="I140" s="131">
        <v>0</v>
      </c>
      <c r="J140" s="131">
        <v>0</v>
      </c>
      <c r="K140" s="131">
        <v>0</v>
      </c>
      <c r="L140" s="131">
        <v>0</v>
      </c>
      <c r="M140" s="131">
        <v>0</v>
      </c>
      <c r="N140" s="131">
        <v>0</v>
      </c>
      <c r="O140" s="131">
        <v>0</v>
      </c>
      <c r="P140" s="131">
        <v>0</v>
      </c>
      <c r="Q140" s="131">
        <v>0</v>
      </c>
      <c r="R140" s="131">
        <v>2.0338796566093449E-2</v>
      </c>
      <c r="S140" s="131">
        <v>4.0728778531785408E-2</v>
      </c>
      <c r="T140" s="131">
        <v>8.1542937632048271E-2</v>
      </c>
      <c r="U140" s="131">
        <v>0.1428701000384649</v>
      </c>
      <c r="V140" s="131">
        <v>0.49164961580544386</v>
      </c>
      <c r="W140" s="131">
        <v>0.51214754867871159</v>
      </c>
      <c r="X140" s="131">
        <v>0.53243104310823652</v>
      </c>
      <c r="Y140" s="131">
        <v>0.55161091884158742</v>
      </c>
      <c r="Z140" s="131">
        <v>0.54911700802728691</v>
      </c>
      <c r="AA140" s="131">
        <v>0.5423604677202627</v>
      </c>
      <c r="AB140" s="131">
        <v>0.53293663123782697</v>
      </c>
      <c r="AC140" s="131">
        <v>0.52177522473916882</v>
      </c>
      <c r="AD140" s="131">
        <v>0.50941476699223531</v>
      </c>
      <c r="AE140" s="131">
        <v>0.47832269482596695</v>
      </c>
      <c r="AF140" s="131">
        <v>2.4643277316712253</v>
      </c>
      <c r="AG140" s="131">
        <v>8.9209553897074549</v>
      </c>
      <c r="AH140" s="131">
        <v>21.204316052302723</v>
      </c>
      <c r="AI140" s="131">
        <v>40.66117018990623</v>
      </c>
      <c r="AJ140" s="131">
        <v>68.399218425327234</v>
      </c>
      <c r="AK140" s="131">
        <v>105.23507270650155</v>
      </c>
      <c r="AL140" s="131">
        <v>151.85028864683869</v>
      </c>
      <c r="AM140" s="131">
        <v>209.4823083679654</v>
      </c>
      <c r="AN140" s="131">
        <v>277.83619253440327</v>
      </c>
      <c r="AO140" s="131">
        <v>356.95635461806705</v>
      </c>
      <c r="AP140" s="131">
        <v>446.99915966588645</v>
      </c>
      <c r="AQ140" s="131">
        <v>548.36159772650967</v>
      </c>
      <c r="AR140" s="131">
        <v>661.79924136172144</v>
      </c>
      <c r="AS140" s="131">
        <v>787.16661519452362</v>
      </c>
      <c r="AT140" s="131">
        <v>925.02160034188739</v>
      </c>
      <c r="AU140" s="131">
        <v>1078.3970494632845</v>
      </c>
      <c r="AV140" s="131">
        <v>1242.5010342324479</v>
      </c>
      <c r="AW140" s="131">
        <v>1418.1348552345642</v>
      </c>
      <c r="AX140" s="131">
        <v>1605.5048242349628</v>
      </c>
      <c r="AY140" s="131">
        <v>1807.7184147701075</v>
      </c>
      <c r="AZ140" s="131">
        <v>2019.5236768197399</v>
      </c>
    </row>
    <row r="141" spans="1:52">
      <c r="A141" s="103" t="s">
        <v>146</v>
      </c>
      <c r="B141" s="131">
        <v>0</v>
      </c>
      <c r="C141" s="131">
        <v>0</v>
      </c>
      <c r="D141" s="131">
        <v>0</v>
      </c>
      <c r="E141" s="131">
        <v>0</v>
      </c>
      <c r="F141" s="131">
        <v>0</v>
      </c>
      <c r="G141" s="131">
        <v>0</v>
      </c>
      <c r="H141" s="131">
        <v>0</v>
      </c>
      <c r="I141" s="131">
        <v>0</v>
      </c>
      <c r="J141" s="131">
        <v>0</v>
      </c>
      <c r="K141" s="131">
        <v>0</v>
      </c>
      <c r="L141" s="131">
        <v>0</v>
      </c>
      <c r="M141" s="131">
        <v>0</v>
      </c>
      <c r="N141" s="131">
        <v>0</v>
      </c>
      <c r="O141" s="131">
        <v>0</v>
      </c>
      <c r="P141" s="131">
        <v>0</v>
      </c>
      <c r="Q141" s="131">
        <v>0</v>
      </c>
      <c r="R141" s="131">
        <v>0.18304916909484098</v>
      </c>
      <c r="S141" s="131">
        <v>0.44797070798358923</v>
      </c>
      <c r="T141" s="131">
        <v>0.79518772484652855</v>
      </c>
      <c r="U141" s="131">
        <v>1.2455199157011327</v>
      </c>
      <c r="V141" s="131">
        <v>2.5999264659732688</v>
      </c>
      <c r="W141" s="131">
        <v>2.6602048358965442</v>
      </c>
      <c r="X141" s="131">
        <v>2.5957208716695379</v>
      </c>
      <c r="Y141" s="131">
        <v>2.5062953823542009</v>
      </c>
      <c r="Z141" s="131">
        <v>2.4101749952517446</v>
      </c>
      <c r="AA141" s="131">
        <v>2.2767507573938697</v>
      </c>
      <c r="AB141" s="131">
        <v>2.0946376670552995</v>
      </c>
      <c r="AC141" s="131">
        <v>1.8736062973566683</v>
      </c>
      <c r="AD141" s="131">
        <v>1.6379768030395958</v>
      </c>
      <c r="AE141" s="131">
        <v>1.426180053142168</v>
      </c>
      <c r="AF141" s="131">
        <v>3.4576828025327404</v>
      </c>
      <c r="AG141" s="131">
        <v>9.4619106694611315</v>
      </c>
      <c r="AH141" s="131">
        <v>19.284811111117296</v>
      </c>
      <c r="AI141" s="131">
        <v>32.725911672859333</v>
      </c>
      <c r="AJ141" s="131">
        <v>49.230709732705591</v>
      </c>
      <c r="AK141" s="131">
        <v>68.150287005488451</v>
      </c>
      <c r="AL141" s="131">
        <v>88.800635213946791</v>
      </c>
      <c r="AM141" s="131">
        <v>110.43518584523031</v>
      </c>
      <c r="AN141" s="131">
        <v>132.27762101010137</v>
      </c>
      <c r="AO141" s="131">
        <v>153.74631925530991</v>
      </c>
      <c r="AP141" s="131">
        <v>174.34459583192657</v>
      </c>
      <c r="AQ141" s="131">
        <v>193.73220344621302</v>
      </c>
      <c r="AR141" s="131">
        <v>211.93796552940401</v>
      </c>
      <c r="AS141" s="131">
        <v>228.74372946322413</v>
      </c>
      <c r="AT141" s="131">
        <v>244.14267959155313</v>
      </c>
      <c r="AU141" s="131">
        <v>258.35421633373505</v>
      </c>
      <c r="AV141" s="131">
        <v>271.59798457372455</v>
      </c>
      <c r="AW141" s="131">
        <v>283.52632206993962</v>
      </c>
      <c r="AX141" s="131">
        <v>294.32515884656596</v>
      </c>
      <c r="AY141" s="131">
        <v>304.95293059347352</v>
      </c>
      <c r="AZ141" s="131">
        <v>314.87927584633758</v>
      </c>
    </row>
    <row r="142" spans="1:52">
      <c r="A142" s="99" t="s">
        <v>149</v>
      </c>
      <c r="B142" s="129">
        <v>16232</v>
      </c>
      <c r="C142" s="129">
        <v>16937</v>
      </c>
      <c r="D142" s="129">
        <v>17191</v>
      </c>
      <c r="E142" s="129">
        <v>18113</v>
      </c>
      <c r="F142" s="129">
        <v>18120</v>
      </c>
      <c r="G142" s="129">
        <v>18535</v>
      </c>
      <c r="H142" s="129">
        <v>18670.999999999996</v>
      </c>
      <c r="I142" s="129">
        <v>19367</v>
      </c>
      <c r="J142" s="129">
        <v>18143</v>
      </c>
      <c r="K142" s="129">
        <v>16453</v>
      </c>
      <c r="L142" s="129">
        <v>16307.000000000002</v>
      </c>
      <c r="M142" s="129">
        <v>16808.999999999996</v>
      </c>
      <c r="N142" s="129">
        <v>16107.000000000004</v>
      </c>
      <c r="O142" s="129">
        <v>15685.999999999998</v>
      </c>
      <c r="P142" s="129">
        <v>15868</v>
      </c>
      <c r="Q142" s="129">
        <v>16784</v>
      </c>
      <c r="R142" s="129">
        <v>18681.284316878762</v>
      </c>
      <c r="S142" s="129">
        <v>19206.687979692015</v>
      </c>
      <c r="T142" s="129">
        <v>19540.281988673571</v>
      </c>
      <c r="U142" s="129">
        <v>19748.959543767811</v>
      </c>
      <c r="V142" s="129">
        <v>19847.119758396257</v>
      </c>
      <c r="W142" s="129">
        <v>19943.56822708766</v>
      </c>
      <c r="X142" s="129">
        <v>20062.172642155914</v>
      </c>
      <c r="Y142" s="129">
        <v>20054.822816379183</v>
      </c>
      <c r="Z142" s="129">
        <v>20081.849700560881</v>
      </c>
      <c r="AA142" s="129">
        <v>20131.844420559984</v>
      </c>
      <c r="AB142" s="129">
        <v>20226.522099699418</v>
      </c>
      <c r="AC142" s="129">
        <v>20339.577883576912</v>
      </c>
      <c r="AD142" s="129">
        <v>20460.414355942783</v>
      </c>
      <c r="AE142" s="129">
        <v>20582.185687652793</v>
      </c>
      <c r="AF142" s="129">
        <v>20704.331859600352</v>
      </c>
      <c r="AG142" s="129">
        <v>20826.097421347247</v>
      </c>
      <c r="AH142" s="129">
        <v>21035.368508024887</v>
      </c>
      <c r="AI142" s="129">
        <v>21248.088104968429</v>
      </c>
      <c r="AJ142" s="129">
        <v>21463.659711584602</v>
      </c>
      <c r="AK142" s="129">
        <v>21679.930584559559</v>
      </c>
      <c r="AL142" s="129">
        <v>21897.55321444941</v>
      </c>
      <c r="AM142" s="129">
        <v>22119.490990331335</v>
      </c>
      <c r="AN142" s="129">
        <v>22343.925269108928</v>
      </c>
      <c r="AO142" s="129">
        <v>22573.925135655118</v>
      </c>
      <c r="AP142" s="129">
        <v>22807.440231703855</v>
      </c>
      <c r="AQ142" s="129">
        <v>23049.353555683945</v>
      </c>
      <c r="AR142" s="129">
        <v>23294.796452429131</v>
      </c>
      <c r="AS142" s="129">
        <v>23543.30038691646</v>
      </c>
      <c r="AT142" s="129">
        <v>23791.149736153398</v>
      </c>
      <c r="AU142" s="129">
        <v>24067.750989392258</v>
      </c>
      <c r="AV142" s="129">
        <v>24362.927709943404</v>
      </c>
      <c r="AW142" s="129">
        <v>24647.960744275468</v>
      </c>
      <c r="AX142" s="129">
        <v>24928.218660072383</v>
      </c>
      <c r="AY142" s="129">
        <v>25203.394743613233</v>
      </c>
      <c r="AZ142" s="129">
        <v>25473.837542756417</v>
      </c>
    </row>
    <row r="143" spans="1:52">
      <c r="A143" s="101" t="s">
        <v>130</v>
      </c>
      <c r="B143" s="130">
        <v>16232</v>
      </c>
      <c r="C143" s="130">
        <v>16937</v>
      </c>
      <c r="D143" s="130">
        <v>17191</v>
      </c>
      <c r="E143" s="130">
        <v>18113</v>
      </c>
      <c r="F143" s="130">
        <v>18120</v>
      </c>
      <c r="G143" s="130">
        <v>18535</v>
      </c>
      <c r="H143" s="130">
        <v>18670.999999999996</v>
      </c>
      <c r="I143" s="130">
        <v>19367</v>
      </c>
      <c r="J143" s="130">
        <v>18143</v>
      </c>
      <c r="K143" s="130">
        <v>16453</v>
      </c>
      <c r="L143" s="130">
        <v>16307.000000000002</v>
      </c>
      <c r="M143" s="130">
        <v>16808.999999999996</v>
      </c>
      <c r="N143" s="130">
        <v>16107.000000000004</v>
      </c>
      <c r="O143" s="130">
        <v>15685.999999999998</v>
      </c>
      <c r="P143" s="130">
        <v>15868</v>
      </c>
      <c r="Q143" s="130">
        <v>16784</v>
      </c>
      <c r="R143" s="130">
        <v>18681.231307405251</v>
      </c>
      <c r="S143" s="130">
        <v>19206.608491566421</v>
      </c>
      <c r="T143" s="130">
        <v>19540.149520668572</v>
      </c>
      <c r="U143" s="130">
        <v>19748.774128630241</v>
      </c>
      <c r="V143" s="130">
        <v>19846.85494914306</v>
      </c>
      <c r="W143" s="130">
        <v>19943.303580836237</v>
      </c>
      <c r="X143" s="130">
        <v>20061.908571772088</v>
      </c>
      <c r="Y143" s="130">
        <v>20054.560159294964</v>
      </c>
      <c r="Z143" s="130">
        <v>20081.589837796233</v>
      </c>
      <c r="AA143" s="130">
        <v>20131.589497991219</v>
      </c>
      <c r="AB143" s="130">
        <v>20226.27387189446</v>
      </c>
      <c r="AC143" s="130">
        <v>20339.337716104466</v>
      </c>
      <c r="AD143" s="130">
        <v>20460.183257500375</v>
      </c>
      <c r="AE143" s="130">
        <v>20581.752866020044</v>
      </c>
      <c r="AF143" s="130">
        <v>20701.020362459192</v>
      </c>
      <c r="AG143" s="130">
        <v>20815.117482196802</v>
      </c>
      <c r="AH143" s="130">
        <v>21010.798407270584</v>
      </c>
      <c r="AI143" s="130">
        <v>21203.36754671426</v>
      </c>
      <c r="AJ143" s="130">
        <v>21391.357642842537</v>
      </c>
      <c r="AK143" s="130">
        <v>21572.128040298947</v>
      </c>
      <c r="AL143" s="130">
        <v>21745.812225663478</v>
      </c>
      <c r="AM143" s="130">
        <v>21914.631748888998</v>
      </c>
      <c r="AN143" s="130">
        <v>22077.070481412869</v>
      </c>
      <c r="AO143" s="130">
        <v>22236.909314017041</v>
      </c>
      <c r="AP143" s="130">
        <v>22392.393679533645</v>
      </c>
      <c r="AQ143" s="130">
        <v>22548.556665458891</v>
      </c>
      <c r="AR143" s="130">
        <v>22700.624591916203</v>
      </c>
      <c r="AS143" s="130">
        <v>22848.376150879667</v>
      </c>
      <c r="AT143" s="130">
        <v>22988.186728436587</v>
      </c>
      <c r="AU143" s="130">
        <v>23146.369124128221</v>
      </c>
      <c r="AV143" s="130">
        <v>23317.417481869994</v>
      </c>
      <c r="AW143" s="130">
        <v>23471.418575137432</v>
      </c>
      <c r="AX143" s="130">
        <v>23613.827914928614</v>
      </c>
      <c r="AY143" s="130">
        <v>23746.489991759881</v>
      </c>
      <c r="AZ143" s="130">
        <v>23870.832528413001</v>
      </c>
    </row>
    <row r="144" spans="1:52">
      <c r="A144" s="103" t="s">
        <v>132</v>
      </c>
      <c r="B144" s="131">
        <v>16232</v>
      </c>
      <c r="C144" s="131">
        <v>16937</v>
      </c>
      <c r="D144" s="131">
        <v>17191</v>
      </c>
      <c r="E144" s="131">
        <v>18113</v>
      </c>
      <c r="F144" s="131">
        <v>18120</v>
      </c>
      <c r="G144" s="131">
        <v>18535</v>
      </c>
      <c r="H144" s="131">
        <v>18670.999999999996</v>
      </c>
      <c r="I144" s="131">
        <v>19367</v>
      </c>
      <c r="J144" s="131">
        <v>18143</v>
      </c>
      <c r="K144" s="131">
        <v>16453</v>
      </c>
      <c r="L144" s="131">
        <v>16307.000000000002</v>
      </c>
      <c r="M144" s="131">
        <v>16808.999999999996</v>
      </c>
      <c r="N144" s="131">
        <v>16107.000000000004</v>
      </c>
      <c r="O144" s="131">
        <v>15685.999999999998</v>
      </c>
      <c r="P144" s="131">
        <v>15868</v>
      </c>
      <c r="Q144" s="131">
        <v>16784</v>
      </c>
      <c r="R144" s="131">
        <v>18680.807231617171</v>
      </c>
      <c r="S144" s="131">
        <v>19205.89355541057</v>
      </c>
      <c r="T144" s="131">
        <v>19539.090892307788</v>
      </c>
      <c r="U144" s="131">
        <v>19747.266293327262</v>
      </c>
      <c r="V144" s="131">
        <v>19844.81904508255</v>
      </c>
      <c r="W144" s="131">
        <v>19940.555489995771</v>
      </c>
      <c r="X144" s="131">
        <v>20058.213541690686</v>
      </c>
      <c r="Y144" s="131">
        <v>20049.739664931807</v>
      </c>
      <c r="Z144" s="131">
        <v>20075.387796537747</v>
      </c>
      <c r="AA144" s="131">
        <v>20123.59394539626</v>
      </c>
      <c r="AB144" s="131">
        <v>20215.963979680157</v>
      </c>
      <c r="AC144" s="131">
        <v>20326.092336744077</v>
      </c>
      <c r="AD144" s="131">
        <v>20443.330973914421</v>
      </c>
      <c r="AE144" s="131">
        <v>20560.439376623814</v>
      </c>
      <c r="AF144" s="131">
        <v>20674.443342932373</v>
      </c>
      <c r="AG144" s="131">
        <v>20782.261482224552</v>
      </c>
      <c r="AH144" s="131">
        <v>20969.915283529092</v>
      </c>
      <c r="AI144" s="131">
        <v>21152.324484872221</v>
      </c>
      <c r="AJ144" s="131">
        <v>21327.775675306126</v>
      </c>
      <c r="AK144" s="131">
        <v>21492.541891121426</v>
      </c>
      <c r="AL144" s="131">
        <v>21646.040816788307</v>
      </c>
      <c r="AM144" s="131">
        <v>21789.34949875548</v>
      </c>
      <c r="AN144" s="131">
        <v>21919.561412845018</v>
      </c>
      <c r="AO144" s="131">
        <v>22039.102136166708</v>
      </c>
      <c r="AP144" s="131">
        <v>22144.155674310739</v>
      </c>
      <c r="AQ144" s="131">
        <v>22237.978575000991</v>
      </c>
      <c r="AR144" s="131">
        <v>22312.569632809824</v>
      </c>
      <c r="AS144" s="131">
        <v>22365.560758413339</v>
      </c>
      <c r="AT144" s="131">
        <v>22388.853312688221</v>
      </c>
      <c r="AU144" s="131">
        <v>22404.488677688343</v>
      </c>
      <c r="AV144" s="131">
        <v>22401.61238775785</v>
      </c>
      <c r="AW144" s="131">
        <v>22349.583253767833</v>
      </c>
      <c r="AX144" s="131">
        <v>22248.173133164913</v>
      </c>
      <c r="AY144" s="131">
        <v>22097.248426710103</v>
      </c>
      <c r="AZ144" s="131">
        <v>21893.379150551478</v>
      </c>
    </row>
    <row r="145" spans="1:52">
      <c r="A145" s="103" t="s">
        <v>133</v>
      </c>
      <c r="B145" s="131">
        <v>0</v>
      </c>
      <c r="C145" s="131">
        <v>0</v>
      </c>
      <c r="D145" s="131">
        <v>0</v>
      </c>
      <c r="E145" s="131">
        <v>0</v>
      </c>
      <c r="F145" s="131">
        <v>0</v>
      </c>
      <c r="G145" s="131">
        <v>0</v>
      </c>
      <c r="H145" s="131">
        <v>0</v>
      </c>
      <c r="I145" s="131">
        <v>0</v>
      </c>
      <c r="J145" s="131">
        <v>0</v>
      </c>
      <c r="K145" s="131">
        <v>0</v>
      </c>
      <c r="L145" s="131">
        <v>0</v>
      </c>
      <c r="M145" s="131">
        <v>0</v>
      </c>
      <c r="N145" s="131">
        <v>0</v>
      </c>
      <c r="O145" s="131">
        <v>0</v>
      </c>
      <c r="P145" s="131">
        <v>0</v>
      </c>
      <c r="Q145" s="131">
        <v>0</v>
      </c>
      <c r="R145" s="131">
        <v>2.6504736755025883E-2</v>
      </c>
      <c r="S145" s="131">
        <v>5.2973512556252225E-2</v>
      </c>
      <c r="T145" s="131">
        <v>7.9411060933210487E-2</v>
      </c>
      <c r="U145" s="131">
        <v>0.1323141386391449</v>
      </c>
      <c r="V145" s="131">
        <v>0.18515114127611407</v>
      </c>
      <c r="W145" s="131">
        <v>0.26435661524890358</v>
      </c>
      <c r="X145" s="131">
        <v>0.36973228784025958</v>
      </c>
      <c r="Y145" s="131">
        <v>0.50089775558879301</v>
      </c>
      <c r="Z145" s="131">
        <v>0.6839416826946666</v>
      </c>
      <c r="AA145" s="131">
        <v>0.94468760401584539</v>
      </c>
      <c r="AB145" s="131">
        <v>1.2829166393804197</v>
      </c>
      <c r="AC145" s="131">
        <v>1.7242467846420304</v>
      </c>
      <c r="AD145" s="131">
        <v>2.2943251505152391</v>
      </c>
      <c r="AE145" s="131">
        <v>3.0443997824191649</v>
      </c>
      <c r="AF145" s="131">
        <v>3.9212646480702129</v>
      </c>
      <c r="AG145" s="131">
        <v>4.9599285215389486</v>
      </c>
      <c r="AH145" s="131">
        <v>6.3698307790180326</v>
      </c>
      <c r="AI145" s="131">
        <v>8.2736748297300675</v>
      </c>
      <c r="AJ145" s="131">
        <v>10.660372662750582</v>
      </c>
      <c r="AK145" s="131">
        <v>13.846860773860792</v>
      </c>
      <c r="AL145" s="131">
        <v>18.000176306981029</v>
      </c>
      <c r="AM145" s="131">
        <v>23.411756041074614</v>
      </c>
      <c r="AN145" s="131">
        <v>30.380880975517627</v>
      </c>
      <c r="AO145" s="131">
        <v>39.324678314792152</v>
      </c>
      <c r="AP145" s="131">
        <v>50.710971049159092</v>
      </c>
      <c r="AQ145" s="131">
        <v>65.052700137054913</v>
      </c>
      <c r="AR145" s="131">
        <v>83.228655833352178</v>
      </c>
      <c r="AS145" s="131">
        <v>105.81123277378452</v>
      </c>
      <c r="AT145" s="131">
        <v>133.83266192140221</v>
      </c>
      <c r="AU145" s="131">
        <v>168.48704143745618</v>
      </c>
      <c r="AV145" s="131">
        <v>211.06236776512773</v>
      </c>
      <c r="AW145" s="131">
        <v>261.78925810913927</v>
      </c>
      <c r="AX145" s="131">
        <v>321.78646275630058</v>
      </c>
      <c r="AY145" s="131">
        <v>391.32598916455686</v>
      </c>
      <c r="AZ145" s="131">
        <v>471.03550320420072</v>
      </c>
    </row>
    <row r="146" spans="1:52">
      <c r="A146" s="103" t="s">
        <v>150</v>
      </c>
      <c r="B146" s="131">
        <v>0</v>
      </c>
      <c r="C146" s="131">
        <v>0</v>
      </c>
      <c r="D146" s="131">
        <v>0</v>
      </c>
      <c r="E146" s="131">
        <v>0</v>
      </c>
      <c r="F146" s="131">
        <v>0</v>
      </c>
      <c r="G146" s="131">
        <v>0</v>
      </c>
      <c r="H146" s="131">
        <v>0</v>
      </c>
      <c r="I146" s="131">
        <v>0</v>
      </c>
      <c r="J146" s="131">
        <v>0</v>
      </c>
      <c r="K146" s="131">
        <v>0</v>
      </c>
      <c r="L146" s="131">
        <v>0</v>
      </c>
      <c r="M146" s="131">
        <v>0</v>
      </c>
      <c r="N146" s="131">
        <v>0</v>
      </c>
      <c r="O146" s="131">
        <v>0</v>
      </c>
      <c r="P146" s="131">
        <v>0</v>
      </c>
      <c r="Q146" s="131">
        <v>0</v>
      </c>
      <c r="R146" s="131">
        <v>0.37106631457036238</v>
      </c>
      <c r="S146" s="131">
        <v>0.63545352817056211</v>
      </c>
      <c r="T146" s="131">
        <v>0.9262033155557402</v>
      </c>
      <c r="U146" s="131">
        <v>1.296007461248611</v>
      </c>
      <c r="V146" s="131">
        <v>1.7447464838099536</v>
      </c>
      <c r="W146" s="131">
        <v>2.3248189240027446</v>
      </c>
      <c r="X146" s="131">
        <v>3.087221721307539</v>
      </c>
      <c r="Y146" s="131">
        <v>3.9762297831848823</v>
      </c>
      <c r="Z146" s="131">
        <v>5.0171526479473583</v>
      </c>
      <c r="AA146" s="131">
        <v>6.340353300919813</v>
      </c>
      <c r="AB146" s="131">
        <v>8.0022317114223647</v>
      </c>
      <c r="AC146" s="131">
        <v>10.078051251129581</v>
      </c>
      <c r="AD146" s="131">
        <v>12.54034056851606</v>
      </c>
      <c r="AE146" s="131">
        <v>15.469059454112273</v>
      </c>
      <c r="AF146" s="131">
        <v>18.840559026798651</v>
      </c>
      <c r="AG146" s="131">
        <v>22.832636148086916</v>
      </c>
      <c r="AH146" s="131">
        <v>27.777280518024352</v>
      </c>
      <c r="AI146" s="131">
        <v>33.708360949929052</v>
      </c>
      <c r="AJ146" s="131">
        <v>40.810282884832937</v>
      </c>
      <c r="AK146" s="131">
        <v>49.392191845953263</v>
      </c>
      <c r="AL146" s="131">
        <v>59.790162334491789</v>
      </c>
      <c r="AM146" s="131">
        <v>72.390941941378671</v>
      </c>
      <c r="AN146" s="131">
        <v>87.573898739178432</v>
      </c>
      <c r="AO146" s="131">
        <v>105.69044317515886</v>
      </c>
      <c r="AP146" s="131">
        <v>127.40262386158246</v>
      </c>
      <c r="AQ146" s="131">
        <v>153.05927165535508</v>
      </c>
      <c r="AR146" s="131">
        <v>183.53001199669197</v>
      </c>
      <c r="AS146" s="131">
        <v>219.14835254757216</v>
      </c>
      <c r="AT146" s="131">
        <v>261.27776482000246</v>
      </c>
      <c r="AU146" s="131">
        <v>310.72410291118064</v>
      </c>
      <c r="AV146" s="131">
        <v>368.85808525685854</v>
      </c>
      <c r="AW146" s="131">
        <v>435.24948277352121</v>
      </c>
      <c r="AX146" s="131">
        <v>511.4544426315752</v>
      </c>
      <c r="AY146" s="131">
        <v>597.59004035903865</v>
      </c>
      <c r="AZ146" s="131">
        <v>695.05967353916481</v>
      </c>
    </row>
    <row r="147" spans="1:52">
      <c r="A147" s="103" t="s">
        <v>144</v>
      </c>
      <c r="B147" s="131">
        <v>0</v>
      </c>
      <c r="C147" s="131">
        <v>0</v>
      </c>
      <c r="D147" s="131">
        <v>0</v>
      </c>
      <c r="E147" s="131">
        <v>0</v>
      </c>
      <c r="F147" s="131">
        <v>0</v>
      </c>
      <c r="G147" s="131">
        <v>0</v>
      </c>
      <c r="H147" s="131">
        <v>0</v>
      </c>
      <c r="I147" s="131">
        <v>0</v>
      </c>
      <c r="J147" s="131">
        <v>0</v>
      </c>
      <c r="K147" s="131">
        <v>0</v>
      </c>
      <c r="L147" s="131">
        <v>0</v>
      </c>
      <c r="M147" s="131">
        <v>0</v>
      </c>
      <c r="N147" s="131">
        <v>0</v>
      </c>
      <c r="O147" s="131">
        <v>0</v>
      </c>
      <c r="P147" s="131">
        <v>0</v>
      </c>
      <c r="Q147" s="131">
        <v>0</v>
      </c>
      <c r="R147" s="131">
        <v>2.6504736755025883E-2</v>
      </c>
      <c r="S147" s="131">
        <v>2.650911512202684E-2</v>
      </c>
      <c r="T147" s="131">
        <v>5.3013984291869938E-2</v>
      </c>
      <c r="U147" s="131">
        <v>7.9513703091981136E-2</v>
      </c>
      <c r="V147" s="131">
        <v>0.10600643542552954</v>
      </c>
      <c r="W147" s="131">
        <v>0.15891530121549549</v>
      </c>
      <c r="X147" s="131">
        <v>0.23807607225639513</v>
      </c>
      <c r="Y147" s="131">
        <v>0.3433668243861871</v>
      </c>
      <c r="Z147" s="131">
        <v>0.50094692784449368</v>
      </c>
      <c r="AA147" s="131">
        <v>0.71051169002274306</v>
      </c>
      <c r="AB147" s="131">
        <v>1.0247438634969068</v>
      </c>
      <c r="AC147" s="131">
        <v>1.4430813246191645</v>
      </c>
      <c r="AD147" s="131">
        <v>2.0176178669191973</v>
      </c>
      <c r="AE147" s="131">
        <v>2.800030159697267</v>
      </c>
      <c r="AF147" s="131">
        <v>3.8151958519533133</v>
      </c>
      <c r="AG147" s="131">
        <v>5.0634353026263286</v>
      </c>
      <c r="AH147" s="131">
        <v>6.7360124444486384</v>
      </c>
      <c r="AI147" s="131">
        <v>9.0610260623832399</v>
      </c>
      <c r="AJ147" s="131">
        <v>12.111311988827936</v>
      </c>
      <c r="AK147" s="131">
        <v>16.347096557707346</v>
      </c>
      <c r="AL147" s="131">
        <v>21.981070233699061</v>
      </c>
      <c r="AM147" s="131">
        <v>29.47955215106435</v>
      </c>
      <c r="AN147" s="131">
        <v>39.55428885315596</v>
      </c>
      <c r="AO147" s="131">
        <v>52.792056360383739</v>
      </c>
      <c r="AP147" s="131">
        <v>70.12441031216359</v>
      </c>
      <c r="AQ147" s="131">
        <v>92.466118665491379</v>
      </c>
      <c r="AR147" s="131">
        <v>121.29629127633666</v>
      </c>
      <c r="AS147" s="131">
        <v>157.85580714497237</v>
      </c>
      <c r="AT147" s="131">
        <v>204.22298900695998</v>
      </c>
      <c r="AU147" s="131">
        <v>262.66930209124433</v>
      </c>
      <c r="AV147" s="131">
        <v>335.88464109015666</v>
      </c>
      <c r="AW147" s="131">
        <v>424.79658048693659</v>
      </c>
      <c r="AX147" s="131">
        <v>532.41387637582238</v>
      </c>
      <c r="AY147" s="131">
        <v>660.32553552618435</v>
      </c>
      <c r="AZ147" s="131">
        <v>811.3582011181544</v>
      </c>
    </row>
    <row r="148" spans="1:52" hidden="1">
      <c r="A148" s="101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</row>
    <row r="149" spans="1:52" hidden="1">
      <c r="A149" s="103"/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</row>
    <row r="150" spans="1:52" hidden="1">
      <c r="A150" s="103"/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</row>
    <row r="151" spans="1:52" hidden="1">
      <c r="A151" s="103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</row>
    <row r="152" spans="1:52" hidden="1">
      <c r="A152" s="103"/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</row>
    <row r="153" spans="1:52">
      <c r="A153" s="101" t="s">
        <v>135</v>
      </c>
      <c r="B153" s="130">
        <v>0</v>
      </c>
      <c r="C153" s="130">
        <v>0</v>
      </c>
      <c r="D153" s="130">
        <v>0</v>
      </c>
      <c r="E153" s="130">
        <v>0</v>
      </c>
      <c r="F153" s="130">
        <v>0</v>
      </c>
      <c r="G153" s="130">
        <v>0</v>
      </c>
      <c r="H153" s="130">
        <v>0</v>
      </c>
      <c r="I153" s="130">
        <v>0</v>
      </c>
      <c r="J153" s="130">
        <v>0</v>
      </c>
      <c r="K153" s="130">
        <v>0</v>
      </c>
      <c r="L153" s="130">
        <v>0</v>
      </c>
      <c r="M153" s="130">
        <v>0</v>
      </c>
      <c r="N153" s="130">
        <v>0</v>
      </c>
      <c r="O153" s="130">
        <v>0</v>
      </c>
      <c r="P153" s="130">
        <v>0</v>
      </c>
      <c r="Q153" s="130">
        <v>0</v>
      </c>
      <c r="R153" s="130">
        <v>0</v>
      </c>
      <c r="S153" s="130">
        <v>0</v>
      </c>
      <c r="T153" s="130">
        <v>0</v>
      </c>
      <c r="U153" s="130">
        <v>0</v>
      </c>
      <c r="V153" s="130">
        <v>0</v>
      </c>
      <c r="W153" s="130">
        <v>0</v>
      </c>
      <c r="X153" s="130">
        <v>0</v>
      </c>
      <c r="Y153" s="130">
        <v>0</v>
      </c>
      <c r="Z153" s="130">
        <v>0</v>
      </c>
      <c r="AA153" s="130">
        <v>0</v>
      </c>
      <c r="AB153" s="130">
        <v>0</v>
      </c>
      <c r="AC153" s="130">
        <v>0</v>
      </c>
      <c r="AD153" s="130">
        <v>0</v>
      </c>
      <c r="AE153" s="130">
        <v>0.21149284993045403</v>
      </c>
      <c r="AF153" s="130">
        <v>1.4011268084056989</v>
      </c>
      <c r="AG153" s="130">
        <v>3.9123916197964266</v>
      </c>
      <c r="AH153" s="130">
        <v>8.1162246836231624</v>
      </c>
      <c r="AI153" s="130">
        <v>14.223648579626461</v>
      </c>
      <c r="AJ153" s="130">
        <v>22.522070005452349</v>
      </c>
      <c r="AK153" s="130">
        <v>33.236083608961657</v>
      </c>
      <c r="AL153" s="130">
        <v>46.551807047311137</v>
      </c>
      <c r="AM153" s="130">
        <v>62.558550022887886</v>
      </c>
      <c r="AN153" s="130">
        <v>81.314701083881928</v>
      </c>
      <c r="AO153" s="130">
        <v>102.63425417370229</v>
      </c>
      <c r="AP153" s="130">
        <v>126.39806436524275</v>
      </c>
      <c r="AQ153" s="130">
        <v>152.51553904737185</v>
      </c>
      <c r="AR153" s="130">
        <v>181.08925491288758</v>
      </c>
      <c r="AS153" s="130">
        <v>212.16125312929069</v>
      </c>
      <c r="AT153" s="130">
        <v>245.52619484576795</v>
      </c>
      <c r="AU153" s="130">
        <v>281.88181977056735</v>
      </c>
      <c r="AV153" s="130">
        <v>320.63824401281317</v>
      </c>
      <c r="AW153" s="130">
        <v>361.42587141726256</v>
      </c>
      <c r="AX153" s="130">
        <v>404.05469362824942</v>
      </c>
      <c r="AY153" s="130">
        <v>448.24757115818994</v>
      </c>
      <c r="AZ153" s="130">
        <v>493.63043866672888</v>
      </c>
    </row>
    <row r="154" spans="1:52">
      <c r="A154" s="103" t="s">
        <v>136</v>
      </c>
      <c r="B154" s="131">
        <v>0</v>
      </c>
      <c r="C154" s="131">
        <v>0</v>
      </c>
      <c r="D154" s="131">
        <v>0</v>
      </c>
      <c r="E154" s="131">
        <v>0</v>
      </c>
      <c r="F154" s="131">
        <v>0</v>
      </c>
      <c r="G154" s="131">
        <v>0</v>
      </c>
      <c r="H154" s="131">
        <v>0</v>
      </c>
      <c r="I154" s="131">
        <v>0</v>
      </c>
      <c r="J154" s="131">
        <v>0</v>
      </c>
      <c r="K154" s="131">
        <v>0</v>
      </c>
      <c r="L154" s="131">
        <v>0</v>
      </c>
      <c r="M154" s="131">
        <v>0</v>
      </c>
      <c r="N154" s="131">
        <v>0</v>
      </c>
      <c r="O154" s="131">
        <v>0</v>
      </c>
      <c r="P154" s="131">
        <v>0</v>
      </c>
      <c r="Q154" s="131">
        <v>0</v>
      </c>
      <c r="R154" s="131">
        <v>0</v>
      </c>
      <c r="S154" s="131">
        <v>0</v>
      </c>
      <c r="T154" s="131">
        <v>0</v>
      </c>
      <c r="U154" s="131">
        <v>0</v>
      </c>
      <c r="V154" s="131">
        <v>0</v>
      </c>
      <c r="W154" s="131">
        <v>0</v>
      </c>
      <c r="X154" s="131">
        <v>0</v>
      </c>
      <c r="Y154" s="131">
        <v>0</v>
      </c>
      <c r="Z154" s="131">
        <v>0</v>
      </c>
      <c r="AA154" s="131">
        <v>0</v>
      </c>
      <c r="AB154" s="131">
        <v>0</v>
      </c>
      <c r="AC154" s="131">
        <v>0</v>
      </c>
      <c r="AD154" s="131">
        <v>0</v>
      </c>
      <c r="AE154" s="131">
        <v>0</v>
      </c>
      <c r="AF154" s="131">
        <v>0</v>
      </c>
      <c r="AG154" s="131">
        <v>0</v>
      </c>
      <c r="AH154" s="131">
        <v>0</v>
      </c>
      <c r="AI154" s="131">
        <v>0</v>
      </c>
      <c r="AJ154" s="131">
        <v>0</v>
      </c>
      <c r="AK154" s="131">
        <v>0</v>
      </c>
      <c r="AL154" s="131">
        <v>0</v>
      </c>
      <c r="AM154" s="131">
        <v>0</v>
      </c>
      <c r="AN154" s="131">
        <v>0</v>
      </c>
      <c r="AO154" s="131">
        <v>0</v>
      </c>
      <c r="AP154" s="131">
        <v>0</v>
      </c>
      <c r="AQ154" s="131">
        <v>0</v>
      </c>
      <c r="AR154" s="131">
        <v>0</v>
      </c>
      <c r="AS154" s="131">
        <v>0</v>
      </c>
      <c r="AT154" s="131">
        <v>0</v>
      </c>
      <c r="AU154" s="131">
        <v>0</v>
      </c>
      <c r="AV154" s="131">
        <v>0</v>
      </c>
      <c r="AW154" s="131">
        <v>0</v>
      </c>
      <c r="AX154" s="131">
        <v>0</v>
      </c>
      <c r="AY154" s="131">
        <v>0</v>
      </c>
      <c r="AZ154" s="131">
        <v>0</v>
      </c>
    </row>
    <row r="155" spans="1:52">
      <c r="A155" s="103" t="s">
        <v>137</v>
      </c>
      <c r="B155" s="131">
        <v>0</v>
      </c>
      <c r="C155" s="131">
        <v>0</v>
      </c>
      <c r="D155" s="131">
        <v>0</v>
      </c>
      <c r="E155" s="131">
        <v>0</v>
      </c>
      <c r="F155" s="131">
        <v>0</v>
      </c>
      <c r="G155" s="131">
        <v>0</v>
      </c>
      <c r="H155" s="131">
        <v>0</v>
      </c>
      <c r="I155" s="131">
        <v>0</v>
      </c>
      <c r="J155" s="131">
        <v>0</v>
      </c>
      <c r="K155" s="131">
        <v>0</v>
      </c>
      <c r="L155" s="131">
        <v>0</v>
      </c>
      <c r="M155" s="131">
        <v>0</v>
      </c>
      <c r="N155" s="131">
        <v>0</v>
      </c>
      <c r="O155" s="131">
        <v>0</v>
      </c>
      <c r="P155" s="131">
        <v>0</v>
      </c>
      <c r="Q155" s="131">
        <v>0</v>
      </c>
      <c r="R155" s="131">
        <v>0</v>
      </c>
      <c r="S155" s="131">
        <v>0</v>
      </c>
      <c r="T155" s="131">
        <v>0</v>
      </c>
      <c r="U155" s="131">
        <v>0</v>
      </c>
      <c r="V155" s="131">
        <v>0</v>
      </c>
      <c r="W155" s="131">
        <v>0</v>
      </c>
      <c r="X155" s="131">
        <v>0</v>
      </c>
      <c r="Y155" s="131">
        <v>0</v>
      </c>
      <c r="Z155" s="131">
        <v>0</v>
      </c>
      <c r="AA155" s="131">
        <v>0</v>
      </c>
      <c r="AB155" s="131">
        <v>0</v>
      </c>
      <c r="AC155" s="131">
        <v>0</v>
      </c>
      <c r="AD155" s="131">
        <v>0</v>
      </c>
      <c r="AE155" s="131">
        <v>0</v>
      </c>
      <c r="AF155" s="131">
        <v>0</v>
      </c>
      <c r="AG155" s="131">
        <v>0</v>
      </c>
      <c r="AH155" s="131">
        <v>0</v>
      </c>
      <c r="AI155" s="131">
        <v>0</v>
      </c>
      <c r="AJ155" s="131">
        <v>0</v>
      </c>
      <c r="AK155" s="131">
        <v>0</v>
      </c>
      <c r="AL155" s="131">
        <v>0</v>
      </c>
      <c r="AM155" s="131">
        <v>0</v>
      </c>
      <c r="AN155" s="131">
        <v>0</v>
      </c>
      <c r="AO155" s="131">
        <v>0</v>
      </c>
      <c r="AP155" s="131">
        <v>0</v>
      </c>
      <c r="AQ155" s="131">
        <v>0</v>
      </c>
      <c r="AR155" s="131">
        <v>0</v>
      </c>
      <c r="AS155" s="131">
        <v>0</v>
      </c>
      <c r="AT155" s="131">
        <v>0</v>
      </c>
      <c r="AU155" s="131">
        <v>0</v>
      </c>
      <c r="AV155" s="131">
        <v>0</v>
      </c>
      <c r="AW155" s="131">
        <v>0</v>
      </c>
      <c r="AX155" s="131">
        <v>0</v>
      </c>
      <c r="AY155" s="131">
        <v>0</v>
      </c>
      <c r="AZ155" s="131">
        <v>0</v>
      </c>
    </row>
    <row r="156" spans="1:52">
      <c r="A156" s="103" t="s">
        <v>138</v>
      </c>
      <c r="B156" s="131">
        <v>0</v>
      </c>
      <c r="C156" s="131">
        <v>0</v>
      </c>
      <c r="D156" s="131">
        <v>0</v>
      </c>
      <c r="E156" s="131">
        <v>0</v>
      </c>
      <c r="F156" s="131">
        <v>0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0.21149284993045403</v>
      </c>
      <c r="AF156" s="131">
        <v>1.4011268084056989</v>
      </c>
      <c r="AG156" s="131">
        <v>3.9123916197964266</v>
      </c>
      <c r="AH156" s="131">
        <v>8.1162246836231624</v>
      </c>
      <c r="AI156" s="131">
        <v>14.223648579626461</v>
      </c>
      <c r="AJ156" s="131">
        <v>22.522070005452349</v>
      </c>
      <c r="AK156" s="131">
        <v>33.236083608961657</v>
      </c>
      <c r="AL156" s="131">
        <v>46.551807047311137</v>
      </c>
      <c r="AM156" s="131">
        <v>62.558550022887886</v>
      </c>
      <c r="AN156" s="131">
        <v>81.314701083881928</v>
      </c>
      <c r="AO156" s="131">
        <v>102.63425417370229</v>
      </c>
      <c r="AP156" s="131">
        <v>126.39806436524275</v>
      </c>
      <c r="AQ156" s="131">
        <v>152.51553904737185</v>
      </c>
      <c r="AR156" s="131">
        <v>181.08925491288758</v>
      </c>
      <c r="AS156" s="131">
        <v>212.16125312929069</v>
      </c>
      <c r="AT156" s="131">
        <v>245.52619484576795</v>
      </c>
      <c r="AU156" s="131">
        <v>281.88181977056735</v>
      </c>
      <c r="AV156" s="131">
        <v>320.63824401281317</v>
      </c>
      <c r="AW156" s="131">
        <v>361.42587141726256</v>
      </c>
      <c r="AX156" s="131">
        <v>404.05469362824942</v>
      </c>
      <c r="AY156" s="131">
        <v>448.24757115818994</v>
      </c>
      <c r="AZ156" s="131">
        <v>493.63043866672888</v>
      </c>
    </row>
    <row r="157" spans="1:52">
      <c r="A157" s="103" t="s">
        <v>145</v>
      </c>
      <c r="B157" s="131">
        <v>0</v>
      </c>
      <c r="C157" s="131">
        <v>0</v>
      </c>
      <c r="D157" s="131">
        <v>0</v>
      </c>
      <c r="E157" s="131">
        <v>0</v>
      </c>
      <c r="F157" s="131">
        <v>0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  <c r="AS157" s="131">
        <v>0</v>
      </c>
      <c r="AT157" s="131">
        <v>0</v>
      </c>
      <c r="AU157" s="131">
        <v>0</v>
      </c>
      <c r="AV157" s="131">
        <v>0</v>
      </c>
      <c r="AW157" s="131">
        <v>0</v>
      </c>
      <c r="AX157" s="131">
        <v>0</v>
      </c>
      <c r="AY157" s="131">
        <v>0</v>
      </c>
      <c r="AZ157" s="131">
        <v>0</v>
      </c>
    </row>
    <row r="158" spans="1:52">
      <c r="A158" s="101" t="s">
        <v>139</v>
      </c>
      <c r="B158" s="130">
        <v>0</v>
      </c>
      <c r="C158" s="130">
        <v>0</v>
      </c>
      <c r="D158" s="130">
        <v>0</v>
      </c>
      <c r="E158" s="130">
        <v>0</v>
      </c>
      <c r="F158" s="130">
        <v>0</v>
      </c>
      <c r="G158" s="130">
        <v>0</v>
      </c>
      <c r="H158" s="130">
        <v>0</v>
      </c>
      <c r="I158" s="130">
        <v>0</v>
      </c>
      <c r="J158" s="130">
        <v>0</v>
      </c>
      <c r="K158" s="130">
        <v>0</v>
      </c>
      <c r="L158" s="130">
        <v>0</v>
      </c>
      <c r="M158" s="130">
        <v>0</v>
      </c>
      <c r="N158" s="130">
        <v>0</v>
      </c>
      <c r="O158" s="130">
        <v>0</v>
      </c>
      <c r="P158" s="130">
        <v>0</v>
      </c>
      <c r="Q158" s="130">
        <v>0</v>
      </c>
      <c r="R158" s="130">
        <v>5.3009473510051766E-2</v>
      </c>
      <c r="S158" s="130">
        <v>7.9488125593642572E-2</v>
      </c>
      <c r="T158" s="130">
        <v>0.13246800499818698</v>
      </c>
      <c r="U158" s="130">
        <v>0.18541513756953731</v>
      </c>
      <c r="V158" s="130">
        <v>0.26480925319526544</v>
      </c>
      <c r="W158" s="130">
        <v>0.26464625142257431</v>
      </c>
      <c r="X158" s="130">
        <v>0.26407038382757175</v>
      </c>
      <c r="Y158" s="130">
        <v>0.26265708421956779</v>
      </c>
      <c r="Z158" s="130">
        <v>0.25986276464715408</v>
      </c>
      <c r="AA158" s="130">
        <v>0.25492256876620234</v>
      </c>
      <c r="AB158" s="130">
        <v>0.24822780495846875</v>
      </c>
      <c r="AC158" s="130">
        <v>0.24016747244672809</v>
      </c>
      <c r="AD158" s="130">
        <v>0.23109844240718111</v>
      </c>
      <c r="AE158" s="130">
        <v>0.22132878281695983</v>
      </c>
      <c r="AF158" s="130">
        <v>1.9103703327543928</v>
      </c>
      <c r="AG158" s="130">
        <v>7.0675475306500859</v>
      </c>
      <c r="AH158" s="130">
        <v>16.453876070677858</v>
      </c>
      <c r="AI158" s="130">
        <v>30.496909674540852</v>
      </c>
      <c r="AJ158" s="130">
        <v>49.779998736614203</v>
      </c>
      <c r="AK158" s="130">
        <v>74.566460651652733</v>
      </c>
      <c r="AL158" s="130">
        <v>105.18918173861974</v>
      </c>
      <c r="AM158" s="130">
        <v>142.30069141945</v>
      </c>
      <c r="AN158" s="130">
        <v>185.54008661217642</v>
      </c>
      <c r="AO158" s="130">
        <v>234.38156746437289</v>
      </c>
      <c r="AP158" s="130">
        <v>288.64848780496823</v>
      </c>
      <c r="AQ158" s="130">
        <v>348.28135117768409</v>
      </c>
      <c r="AR158" s="130">
        <v>413.0826056000422</v>
      </c>
      <c r="AS158" s="130">
        <v>482.76298290750088</v>
      </c>
      <c r="AT158" s="130">
        <v>557.43681287104403</v>
      </c>
      <c r="AU158" s="130">
        <v>639.50004549347227</v>
      </c>
      <c r="AV158" s="130">
        <v>724.87198406059645</v>
      </c>
      <c r="AW158" s="130">
        <v>815.1162977207739</v>
      </c>
      <c r="AX158" s="130">
        <v>910.33605151552138</v>
      </c>
      <c r="AY158" s="130">
        <v>1008.6571806951608</v>
      </c>
      <c r="AZ158" s="130">
        <v>1109.3745756766871</v>
      </c>
    </row>
    <row r="159" spans="1:52">
      <c r="A159" s="103" t="s">
        <v>140</v>
      </c>
      <c r="B159" s="131">
        <v>0</v>
      </c>
      <c r="C159" s="131">
        <v>0</v>
      </c>
      <c r="D159" s="131">
        <v>0</v>
      </c>
      <c r="E159" s="131">
        <v>0</v>
      </c>
      <c r="F159" s="131">
        <v>0</v>
      </c>
      <c r="G159" s="131">
        <v>0</v>
      </c>
      <c r="H159" s="131">
        <v>0</v>
      </c>
      <c r="I159" s="131">
        <v>0</v>
      </c>
      <c r="J159" s="131">
        <v>0</v>
      </c>
      <c r="K159" s="131">
        <v>0</v>
      </c>
      <c r="L159" s="131">
        <v>0</v>
      </c>
      <c r="M159" s="131">
        <v>0</v>
      </c>
      <c r="N159" s="131">
        <v>0</v>
      </c>
      <c r="O159" s="131">
        <v>0</v>
      </c>
      <c r="P159" s="131">
        <v>0</v>
      </c>
      <c r="Q159" s="131">
        <v>0</v>
      </c>
      <c r="R159" s="131">
        <v>0</v>
      </c>
      <c r="S159" s="131">
        <v>0</v>
      </c>
      <c r="T159" s="131">
        <v>0</v>
      </c>
      <c r="U159" s="131">
        <v>0</v>
      </c>
      <c r="V159" s="131">
        <v>0</v>
      </c>
      <c r="W159" s="131">
        <v>0</v>
      </c>
      <c r="X159" s="131">
        <v>0</v>
      </c>
      <c r="Y159" s="131">
        <v>0</v>
      </c>
      <c r="Z159" s="131">
        <v>0</v>
      </c>
      <c r="AA159" s="131">
        <v>0</v>
      </c>
      <c r="AB159" s="131">
        <v>0</v>
      </c>
      <c r="AC159" s="131">
        <v>0</v>
      </c>
      <c r="AD159" s="131">
        <v>0</v>
      </c>
      <c r="AE159" s="131">
        <v>0</v>
      </c>
      <c r="AF159" s="131">
        <v>0.79310688869845392</v>
      </c>
      <c r="AG159" s="131">
        <v>3.4101265490965931</v>
      </c>
      <c r="AH159" s="131">
        <v>8.5139115291462755</v>
      </c>
      <c r="AI159" s="131">
        <v>16.660005367042466</v>
      </c>
      <c r="AJ159" s="131">
        <v>28.560464618502497</v>
      </c>
      <c r="AK159" s="131">
        <v>44.706497158517458</v>
      </c>
      <c r="AL159" s="131">
        <v>65.695295173667901</v>
      </c>
      <c r="AM159" s="131">
        <v>92.491174652483977</v>
      </c>
      <c r="AN159" s="131">
        <v>124.98093783479595</v>
      </c>
      <c r="AO159" s="131">
        <v>163.18440661638445</v>
      </c>
      <c r="AP159" s="131">
        <v>207.1346787472983</v>
      </c>
      <c r="AQ159" s="131">
        <v>257.02729558967309</v>
      </c>
      <c r="AR159" s="131">
        <v>312.74731943766409</v>
      </c>
      <c r="AS159" s="131">
        <v>374.16462886358772</v>
      </c>
      <c r="AT159" s="131">
        <v>441.36516199898472</v>
      </c>
      <c r="AU159" s="131">
        <v>516.63334680433752</v>
      </c>
      <c r="AV159" s="131">
        <v>595.76145538060246</v>
      </c>
      <c r="AW159" s="131">
        <v>680.42890053343922</v>
      </c>
      <c r="AX159" s="131">
        <v>770.64211675486195</v>
      </c>
      <c r="AY159" s="131">
        <v>864.5757693269021</v>
      </c>
      <c r="AZ159" s="131">
        <v>961.35960303800732</v>
      </c>
    </row>
    <row r="160" spans="1:52">
      <c r="A160" s="105" t="s">
        <v>146</v>
      </c>
      <c r="B160" s="122">
        <v>0</v>
      </c>
      <c r="C160" s="122">
        <v>0</v>
      </c>
      <c r="D160" s="122">
        <v>0</v>
      </c>
      <c r="E160" s="122">
        <v>0</v>
      </c>
      <c r="F160" s="122">
        <v>0</v>
      </c>
      <c r="G160" s="122">
        <v>0</v>
      </c>
      <c r="H160" s="122">
        <v>0</v>
      </c>
      <c r="I160" s="122">
        <v>0</v>
      </c>
      <c r="J160" s="122">
        <v>0</v>
      </c>
      <c r="K160" s="122">
        <v>0</v>
      </c>
      <c r="L160" s="122">
        <v>0</v>
      </c>
      <c r="M160" s="122">
        <v>0</v>
      </c>
      <c r="N160" s="122">
        <v>0</v>
      </c>
      <c r="O160" s="122">
        <v>0</v>
      </c>
      <c r="P160" s="122">
        <v>0</v>
      </c>
      <c r="Q160" s="122">
        <v>0</v>
      </c>
      <c r="R160" s="122">
        <v>5.3009473510051766E-2</v>
      </c>
      <c r="S160" s="122">
        <v>7.9488125593642572E-2</v>
      </c>
      <c r="T160" s="122">
        <v>0.13246800499818698</v>
      </c>
      <c r="U160" s="122">
        <v>0.18541513756953731</v>
      </c>
      <c r="V160" s="122">
        <v>0.26480925319526544</v>
      </c>
      <c r="W160" s="122">
        <v>0.26464625142257431</v>
      </c>
      <c r="X160" s="122">
        <v>0.26407038382757175</v>
      </c>
      <c r="Y160" s="122">
        <v>0.26265708421956779</v>
      </c>
      <c r="Z160" s="122">
        <v>0.25986276464715408</v>
      </c>
      <c r="AA160" s="122">
        <v>0.25492256876620234</v>
      </c>
      <c r="AB160" s="122">
        <v>0.24822780495846875</v>
      </c>
      <c r="AC160" s="122">
        <v>0.24016747244672809</v>
      </c>
      <c r="AD160" s="122">
        <v>0.23109844240718111</v>
      </c>
      <c r="AE160" s="122">
        <v>0.22132878281695983</v>
      </c>
      <c r="AF160" s="122">
        <v>1.117263444055939</v>
      </c>
      <c r="AG160" s="122">
        <v>3.6574209815534928</v>
      </c>
      <c r="AH160" s="122">
        <v>7.9399645415315812</v>
      </c>
      <c r="AI160" s="122">
        <v>13.836904307498385</v>
      </c>
      <c r="AJ160" s="122">
        <v>21.219534118111703</v>
      </c>
      <c r="AK160" s="122">
        <v>29.859963493135279</v>
      </c>
      <c r="AL160" s="122">
        <v>39.493886564951829</v>
      </c>
      <c r="AM160" s="122">
        <v>49.809516766966034</v>
      </c>
      <c r="AN160" s="122">
        <v>60.559148777380464</v>
      </c>
      <c r="AO160" s="122">
        <v>71.197160847988428</v>
      </c>
      <c r="AP160" s="122">
        <v>81.513809057669945</v>
      </c>
      <c r="AQ160" s="122">
        <v>91.254055588011013</v>
      </c>
      <c r="AR160" s="122">
        <v>100.3352861623781</v>
      </c>
      <c r="AS160" s="122">
        <v>108.59835404391316</v>
      </c>
      <c r="AT160" s="122">
        <v>116.07165087205927</v>
      </c>
      <c r="AU160" s="122">
        <v>122.86669868913476</v>
      </c>
      <c r="AV160" s="122">
        <v>129.11052867999399</v>
      </c>
      <c r="AW160" s="122">
        <v>134.68739718733471</v>
      </c>
      <c r="AX160" s="122">
        <v>139.69393476065946</v>
      </c>
      <c r="AY160" s="122">
        <v>144.0814113682587</v>
      </c>
      <c r="AZ160" s="122">
        <v>148.01497263867969</v>
      </c>
    </row>
    <row r="161" spans="1:52">
      <c r="A161" s="99" t="s">
        <v>151</v>
      </c>
      <c r="B161" s="129">
        <v>852.61709009583876</v>
      </c>
      <c r="C161" s="129">
        <v>906.61144858153466</v>
      </c>
      <c r="D161" s="129">
        <v>950.18605751247435</v>
      </c>
      <c r="E161" s="129">
        <v>968.59264871228777</v>
      </c>
      <c r="F161" s="129">
        <v>1128.6214763428159</v>
      </c>
      <c r="G161" s="129">
        <v>1163.2441263050032</v>
      </c>
      <c r="H161" s="129">
        <v>1200.0335749714257</v>
      </c>
      <c r="I161" s="129">
        <v>1248.0281832606136</v>
      </c>
      <c r="J161" s="129">
        <v>1197.7230664010478</v>
      </c>
      <c r="K161" s="129">
        <v>983.01678566376552</v>
      </c>
      <c r="L161" s="129">
        <v>978.20458350100512</v>
      </c>
      <c r="M161" s="129">
        <v>1258.6483432057485</v>
      </c>
      <c r="N161" s="129">
        <v>1491.80976636012</v>
      </c>
      <c r="O161" s="129">
        <v>1492.4666433253619</v>
      </c>
      <c r="P161" s="129">
        <v>1563.5552729523927</v>
      </c>
      <c r="Q161" s="129">
        <v>1666.5575649754946</v>
      </c>
      <c r="R161" s="129">
        <v>1868.7554921222657</v>
      </c>
      <c r="S161" s="129">
        <v>1934.9083714610963</v>
      </c>
      <c r="T161" s="129">
        <v>1982.356065011556</v>
      </c>
      <c r="U161" s="129">
        <v>2017.6949826279078</v>
      </c>
      <c r="V161" s="129">
        <v>2041.5885225322966</v>
      </c>
      <c r="W161" s="129">
        <v>2067.0451913920429</v>
      </c>
      <c r="X161" s="129">
        <v>2093.1423858382805</v>
      </c>
      <c r="Y161" s="129">
        <v>2099.4722390919092</v>
      </c>
      <c r="Z161" s="129">
        <v>2108.2742262728443</v>
      </c>
      <c r="AA161" s="129">
        <v>2119.0999386828407</v>
      </c>
      <c r="AB161" s="129">
        <v>2134.0820023326246</v>
      </c>
      <c r="AC161" s="129">
        <v>2150.1101105228731</v>
      </c>
      <c r="AD161" s="129">
        <v>2166.4364408201081</v>
      </c>
      <c r="AE161" s="129">
        <v>2182.3362528303005</v>
      </c>
      <c r="AF161" s="129">
        <v>2198.0971376903881</v>
      </c>
      <c r="AG161" s="129">
        <v>2213.7163408578203</v>
      </c>
      <c r="AH161" s="129">
        <v>2247.3800826314077</v>
      </c>
      <c r="AI161" s="129">
        <v>2281.4279690726203</v>
      </c>
      <c r="AJ161" s="129">
        <v>2315.8549793584448</v>
      </c>
      <c r="AK161" s="129">
        <v>2350.4020007995628</v>
      </c>
      <c r="AL161" s="129">
        <v>2385.1701985016648</v>
      </c>
      <c r="AM161" s="129">
        <v>2420.5009801674928</v>
      </c>
      <c r="AN161" s="129">
        <v>2456.1998471909524</v>
      </c>
      <c r="AO161" s="129">
        <v>2492.5142766577374</v>
      </c>
      <c r="AP161" s="129">
        <v>2529.4229548621593</v>
      </c>
      <c r="AQ161" s="129">
        <v>2567.2694790357018</v>
      </c>
      <c r="AR161" s="129">
        <v>2605.3681782451163</v>
      </c>
      <c r="AS161" s="129">
        <v>2643.999045356557</v>
      </c>
      <c r="AT161" s="129">
        <v>2683.2748606179907</v>
      </c>
      <c r="AU161" s="129">
        <v>2726.6590686554932</v>
      </c>
      <c r="AV161" s="129">
        <v>2773.0624072808041</v>
      </c>
      <c r="AW161" s="129">
        <v>2819.4329062546785</v>
      </c>
      <c r="AX161" s="129">
        <v>2866.1360187514679</v>
      </c>
      <c r="AY161" s="129">
        <v>2912.9327633807625</v>
      </c>
      <c r="AZ161" s="129">
        <v>2959.6409682103372</v>
      </c>
    </row>
    <row r="162" spans="1:52">
      <c r="A162" s="101" t="s">
        <v>130</v>
      </c>
      <c r="B162" s="130">
        <v>852.61709009583876</v>
      </c>
      <c r="C162" s="130">
        <v>906.61144858153466</v>
      </c>
      <c r="D162" s="130">
        <v>950.18605751247435</v>
      </c>
      <c r="E162" s="130">
        <v>968.59264871228777</v>
      </c>
      <c r="F162" s="130">
        <v>1128.6214763428159</v>
      </c>
      <c r="G162" s="130">
        <v>1163.2441263050032</v>
      </c>
      <c r="H162" s="130">
        <v>1200.0335749714257</v>
      </c>
      <c r="I162" s="130">
        <v>1248.0281832606136</v>
      </c>
      <c r="J162" s="130">
        <v>1197.7230664010478</v>
      </c>
      <c r="K162" s="130">
        <v>983.01678566376552</v>
      </c>
      <c r="L162" s="130">
        <v>978.20458350100512</v>
      </c>
      <c r="M162" s="130">
        <v>1258.6483432057485</v>
      </c>
      <c r="N162" s="130">
        <v>1491.80976636012</v>
      </c>
      <c r="O162" s="130">
        <v>1492.4666433253619</v>
      </c>
      <c r="P162" s="130">
        <v>1563.5552729523927</v>
      </c>
      <c r="Q162" s="130">
        <v>1666.5575649754946</v>
      </c>
      <c r="R162" s="130">
        <v>1868.7554921222657</v>
      </c>
      <c r="S162" s="130">
        <v>1934.9083714610963</v>
      </c>
      <c r="T162" s="130">
        <v>1982.356065011556</v>
      </c>
      <c r="U162" s="130">
        <v>2017.6949826279078</v>
      </c>
      <c r="V162" s="130">
        <v>2041.5885225322966</v>
      </c>
      <c r="W162" s="130">
        <v>2067.0451913920429</v>
      </c>
      <c r="X162" s="130">
        <v>2093.1423858382805</v>
      </c>
      <c r="Y162" s="130">
        <v>2099.4722390919092</v>
      </c>
      <c r="Z162" s="130">
        <v>2108.2742262728443</v>
      </c>
      <c r="AA162" s="130">
        <v>2119.0999386828407</v>
      </c>
      <c r="AB162" s="130">
        <v>2134.0820023326246</v>
      </c>
      <c r="AC162" s="130">
        <v>2150.1101105228731</v>
      </c>
      <c r="AD162" s="130">
        <v>2166.4364408201081</v>
      </c>
      <c r="AE162" s="130">
        <v>2182.2511446354529</v>
      </c>
      <c r="AF162" s="130">
        <v>2197.3311230055506</v>
      </c>
      <c r="AG162" s="130">
        <v>2211.1627806110182</v>
      </c>
      <c r="AH162" s="130">
        <v>2241.6766769125666</v>
      </c>
      <c r="AI162" s="130">
        <v>2271.3054122793883</v>
      </c>
      <c r="AJ162" s="130">
        <v>2300.2253278096182</v>
      </c>
      <c r="AK162" s="130">
        <v>2328.0157630384042</v>
      </c>
      <c r="AL162" s="130">
        <v>2354.5660238103815</v>
      </c>
      <c r="AM162" s="130">
        <v>2381.0140005260746</v>
      </c>
      <c r="AN162" s="130">
        <v>2406.8497109129607</v>
      </c>
      <c r="AO162" s="130">
        <v>2432.4019859271712</v>
      </c>
      <c r="AP162" s="130">
        <v>2457.6117657469358</v>
      </c>
      <c r="AQ162" s="130">
        <v>2482.8560660255657</v>
      </c>
      <c r="AR162" s="130">
        <v>2507.2361364877288</v>
      </c>
      <c r="AS162" s="130">
        <v>2531.1498802977076</v>
      </c>
      <c r="AT162" s="130">
        <v>2554.6795327111518</v>
      </c>
      <c r="AU162" s="130">
        <v>2580.8721105563477</v>
      </c>
      <c r="AV162" s="130">
        <v>2609.1427831595015</v>
      </c>
      <c r="AW162" s="130">
        <v>2636.0817640709984</v>
      </c>
      <c r="AX162" s="130">
        <v>2662.8852560165037</v>
      </c>
      <c r="AY162" s="130">
        <v>2688.8127894910604</v>
      </c>
      <c r="AZ162" s="130">
        <v>2713.5739702098945</v>
      </c>
    </row>
    <row r="163" spans="1:52">
      <c r="A163" s="103" t="s">
        <v>132</v>
      </c>
      <c r="B163" s="131">
        <v>852.61709009583876</v>
      </c>
      <c r="C163" s="131">
        <v>906.61144858153466</v>
      </c>
      <c r="D163" s="131">
        <v>950.18605751247435</v>
      </c>
      <c r="E163" s="131">
        <v>968.59264871228777</v>
      </c>
      <c r="F163" s="131">
        <v>1128.6214763428159</v>
      </c>
      <c r="G163" s="131">
        <v>1163.2441263050032</v>
      </c>
      <c r="H163" s="131">
        <v>1200.0335749714257</v>
      </c>
      <c r="I163" s="131">
        <v>1248.0281832606136</v>
      </c>
      <c r="J163" s="131">
        <v>1197.7230664010478</v>
      </c>
      <c r="K163" s="131">
        <v>983.01678566376552</v>
      </c>
      <c r="L163" s="131">
        <v>978.20458350100512</v>
      </c>
      <c r="M163" s="131">
        <v>1258.6483432057485</v>
      </c>
      <c r="N163" s="131">
        <v>1491.80976636012</v>
      </c>
      <c r="O163" s="131">
        <v>1492.4666433253619</v>
      </c>
      <c r="P163" s="131">
        <v>1563.5552729523927</v>
      </c>
      <c r="Q163" s="131">
        <v>1666.5575649754946</v>
      </c>
      <c r="R163" s="131">
        <v>1868.6704834430031</v>
      </c>
      <c r="S163" s="131">
        <v>1934.7384979183719</v>
      </c>
      <c r="T163" s="131">
        <v>1982.1013651141232</v>
      </c>
      <c r="U163" s="131">
        <v>2017.3559204655792</v>
      </c>
      <c r="V163" s="131">
        <v>2041.1664240447919</v>
      </c>
      <c r="W163" s="131">
        <v>2066.4573033765319</v>
      </c>
      <c r="X163" s="131">
        <v>2092.391846275013</v>
      </c>
      <c r="Y163" s="131">
        <v>2098.5634218291361</v>
      </c>
      <c r="Z163" s="131">
        <v>2107.1994053946414</v>
      </c>
      <c r="AA163" s="131">
        <v>2117.7765723701623</v>
      </c>
      <c r="AB163" s="131">
        <v>2132.4198268589348</v>
      </c>
      <c r="AC163" s="131">
        <v>2148.0240109995084</v>
      </c>
      <c r="AD163" s="131">
        <v>2163.9257695931328</v>
      </c>
      <c r="AE163" s="131">
        <v>2179.2349023311631</v>
      </c>
      <c r="AF163" s="131">
        <v>2193.5619116394028</v>
      </c>
      <c r="AG163" s="131">
        <v>2206.3955706552938</v>
      </c>
      <c r="AH163" s="131">
        <v>2235.7450188156231</v>
      </c>
      <c r="AI163" s="131">
        <v>2263.8668161803989</v>
      </c>
      <c r="AJ163" s="131">
        <v>2290.9416095669576</v>
      </c>
      <c r="AK163" s="131">
        <v>2316.7042757699687</v>
      </c>
      <c r="AL163" s="131">
        <v>2340.6459886794555</v>
      </c>
      <c r="AM163" s="131">
        <v>2363.9056495076084</v>
      </c>
      <c r="AN163" s="131">
        <v>2385.7829501593737</v>
      </c>
      <c r="AO163" s="131">
        <v>2406.1057393375108</v>
      </c>
      <c r="AP163" s="131">
        <v>2424.9178844664921</v>
      </c>
      <c r="AQ163" s="131">
        <v>2442.2454711684527</v>
      </c>
      <c r="AR163" s="131">
        <v>2456.8019538543003</v>
      </c>
      <c r="AS163" s="131">
        <v>2468.7328437233618</v>
      </c>
      <c r="AT163" s="131">
        <v>2477.627893096771</v>
      </c>
      <c r="AU163" s="131">
        <v>2485.8354641430365</v>
      </c>
      <c r="AV163" s="131">
        <v>2492.5022772256734</v>
      </c>
      <c r="AW163" s="131">
        <v>2493.8346114980054</v>
      </c>
      <c r="AX163" s="131">
        <v>2490.3794412386642</v>
      </c>
      <c r="AY163" s="131">
        <v>2481.5369798090237</v>
      </c>
      <c r="AZ163" s="131">
        <v>2466.5322636444225</v>
      </c>
    </row>
    <row r="164" spans="1:52">
      <c r="A164" s="103" t="s">
        <v>133</v>
      </c>
      <c r="B164" s="131">
        <v>0</v>
      </c>
      <c r="C164" s="131">
        <v>0</v>
      </c>
      <c r="D164" s="131">
        <v>0</v>
      </c>
      <c r="E164" s="131">
        <v>0</v>
      </c>
      <c r="F164" s="131">
        <v>0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8.5062965919615693E-2</v>
      </c>
      <c r="AB164" s="131">
        <v>0.17010830835966667</v>
      </c>
      <c r="AC164" s="131">
        <v>0.25514498871593594</v>
      </c>
      <c r="AD164" s="131">
        <v>0.33924676185214336</v>
      </c>
      <c r="AE164" s="131">
        <v>0.42101297329477128</v>
      </c>
      <c r="AF164" s="131">
        <v>0.58479325802686311</v>
      </c>
      <c r="AG164" s="131">
        <v>0.74500777486576275</v>
      </c>
      <c r="AH164" s="131">
        <v>0.98663682085694382</v>
      </c>
      <c r="AI164" s="131">
        <v>1.2412736800256772</v>
      </c>
      <c r="AJ164" s="131">
        <v>1.5787739912191139</v>
      </c>
      <c r="AK164" s="131">
        <v>2.0037719398600617</v>
      </c>
      <c r="AL164" s="131">
        <v>2.5140113264027959</v>
      </c>
      <c r="AM164" s="131">
        <v>3.1924544256892169</v>
      </c>
      <c r="AN164" s="131">
        <v>4.0361758932660923</v>
      </c>
      <c r="AO164" s="131">
        <v>5.1368310790357112</v>
      </c>
      <c r="AP164" s="131">
        <v>6.6522511046335149</v>
      </c>
      <c r="AQ164" s="131">
        <v>8.4150776900173838</v>
      </c>
      <c r="AR164" s="131">
        <v>10.596228465105298</v>
      </c>
      <c r="AS164" s="131">
        <v>13.280045741004924</v>
      </c>
      <c r="AT164" s="131">
        <v>16.734540539723195</v>
      </c>
      <c r="AU164" s="131">
        <v>21.024349218792647</v>
      </c>
      <c r="AV164" s="131">
        <v>26.085097420900428</v>
      </c>
      <c r="AW164" s="131">
        <v>32.214930310087773</v>
      </c>
      <c r="AX164" s="131">
        <v>39.501390590853859</v>
      </c>
      <c r="AY164" s="131">
        <v>47.807508423527935</v>
      </c>
      <c r="AZ164" s="131">
        <v>57.044854317471035</v>
      </c>
    </row>
    <row r="165" spans="1:52">
      <c r="A165" s="103" t="s">
        <v>150</v>
      </c>
      <c r="B165" s="131">
        <v>0</v>
      </c>
      <c r="C165" s="131">
        <v>0</v>
      </c>
      <c r="D165" s="131">
        <v>0</v>
      </c>
      <c r="E165" s="131">
        <v>0</v>
      </c>
      <c r="F165" s="131">
        <v>0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8.500867926255129E-2</v>
      </c>
      <c r="S165" s="131">
        <v>0.16987354272434546</v>
      </c>
      <c r="T165" s="131">
        <v>0.25469989743289656</v>
      </c>
      <c r="U165" s="131">
        <v>0.33906216232878061</v>
      </c>
      <c r="V165" s="131">
        <v>0.42209848750471313</v>
      </c>
      <c r="W165" s="131">
        <v>0.58788801551077507</v>
      </c>
      <c r="X165" s="131">
        <v>0.75053956326768712</v>
      </c>
      <c r="Y165" s="131">
        <v>0.90881726277310215</v>
      </c>
      <c r="Z165" s="131">
        <v>1.0748208782029722</v>
      </c>
      <c r="AA165" s="131">
        <v>1.238303346759023</v>
      </c>
      <c r="AB165" s="131">
        <v>1.4069948619781587</v>
      </c>
      <c r="AC165" s="131">
        <v>1.6607866598413703</v>
      </c>
      <c r="AD165" s="131">
        <v>1.9161348664886744</v>
      </c>
      <c r="AE165" s="131">
        <v>2.2557543283121166</v>
      </c>
      <c r="AF165" s="131">
        <v>2.6779389618549763</v>
      </c>
      <c r="AG165" s="131">
        <v>3.2666417120784788</v>
      </c>
      <c r="AH165" s="131">
        <v>3.8587083375737299</v>
      </c>
      <c r="AI165" s="131">
        <v>4.6998010744413667</v>
      </c>
      <c r="AJ165" s="131">
        <v>5.7855432007382834</v>
      </c>
      <c r="AK165" s="131">
        <v>6.9631439364836556</v>
      </c>
      <c r="AL165" s="131">
        <v>8.4681062714476294</v>
      </c>
      <c r="AM165" s="131">
        <v>10.13284743394015</v>
      </c>
      <c r="AN165" s="131">
        <v>12.058365720457852</v>
      </c>
      <c r="AO165" s="131">
        <v>14.494178897575775</v>
      </c>
      <c r="AP165" s="131">
        <v>17.269905554255068</v>
      </c>
      <c r="AQ165" s="131">
        <v>20.639969900295924</v>
      </c>
      <c r="AR165" s="131">
        <v>24.82646944581651</v>
      </c>
      <c r="AS165" s="131">
        <v>29.588293202343571</v>
      </c>
      <c r="AT165" s="131">
        <v>35.211060646789669</v>
      </c>
      <c r="AU165" s="131">
        <v>41.904583014748702</v>
      </c>
      <c r="AV165" s="131">
        <v>49.53876586662183</v>
      </c>
      <c r="AW165" s="131">
        <v>58.418262031344135</v>
      </c>
      <c r="AX165" s="131">
        <v>68.534737160385859</v>
      </c>
      <c r="AY165" s="131">
        <v>79.857981846518541</v>
      </c>
      <c r="AZ165" s="131">
        <v>92.926712924850236</v>
      </c>
    </row>
    <row r="166" spans="1:52">
      <c r="A166" s="103" t="s">
        <v>144</v>
      </c>
      <c r="B166" s="131">
        <v>0</v>
      </c>
      <c r="C166" s="131">
        <v>0</v>
      </c>
      <c r="D166" s="131">
        <v>0</v>
      </c>
      <c r="E166" s="131">
        <v>0</v>
      </c>
      <c r="F166" s="131">
        <v>0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8.5072303351949236E-2</v>
      </c>
      <c r="AC166" s="131">
        <v>0.17016787480712905</v>
      </c>
      <c r="AD166" s="131">
        <v>0.25528959863433742</v>
      </c>
      <c r="AE166" s="131">
        <v>0.33947500268323216</v>
      </c>
      <c r="AF166" s="131">
        <v>0.50647914626592661</v>
      </c>
      <c r="AG166" s="131">
        <v>0.75556046878010552</v>
      </c>
      <c r="AH166" s="131">
        <v>1.0863129385128547</v>
      </c>
      <c r="AI166" s="131">
        <v>1.4975213445223055</v>
      </c>
      <c r="AJ166" s="131">
        <v>1.9194010507033847</v>
      </c>
      <c r="AK166" s="131">
        <v>2.3445713920920306</v>
      </c>
      <c r="AL166" s="131">
        <v>2.9379175330753329</v>
      </c>
      <c r="AM166" s="131">
        <v>3.7830491588367798</v>
      </c>
      <c r="AN166" s="131">
        <v>4.9722191398627311</v>
      </c>
      <c r="AO166" s="131">
        <v>6.6652366130488634</v>
      </c>
      <c r="AP166" s="131">
        <v>8.7717246215547391</v>
      </c>
      <c r="AQ166" s="131">
        <v>11.555547266799584</v>
      </c>
      <c r="AR166" s="131">
        <v>15.011484722506435</v>
      </c>
      <c r="AS166" s="131">
        <v>19.548697630997093</v>
      </c>
      <c r="AT166" s="131">
        <v>25.106038427867823</v>
      </c>
      <c r="AU166" s="131">
        <v>32.107714179769459</v>
      </c>
      <c r="AV166" s="131">
        <v>41.01664264630562</v>
      </c>
      <c r="AW166" s="131">
        <v>51.613960231561066</v>
      </c>
      <c r="AX166" s="131">
        <v>64.469687026599644</v>
      </c>
      <c r="AY166" s="131">
        <v>79.610319411990218</v>
      </c>
      <c r="AZ166" s="131">
        <v>97.070139323150826</v>
      </c>
    </row>
    <row r="167" spans="1:52" hidden="1">
      <c r="A167" s="101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</row>
    <row r="168" spans="1:52" hidden="1">
      <c r="A168" s="103"/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</row>
    <row r="169" spans="1:52" hidden="1">
      <c r="A169" s="103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</row>
    <row r="170" spans="1:52" hidden="1">
      <c r="A170" s="103"/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</row>
    <row r="171" spans="1:52" hidden="1">
      <c r="A171" s="103"/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</row>
    <row r="172" spans="1:52">
      <c r="A172" s="101" t="s">
        <v>135</v>
      </c>
      <c r="B172" s="130">
        <v>0</v>
      </c>
      <c r="C172" s="130">
        <v>0</v>
      </c>
      <c r="D172" s="130">
        <v>0</v>
      </c>
      <c r="E172" s="130">
        <v>0</v>
      </c>
      <c r="F172" s="130">
        <v>0</v>
      </c>
      <c r="G172" s="130">
        <v>0</v>
      </c>
      <c r="H172" s="130">
        <v>0</v>
      </c>
      <c r="I172" s="130">
        <v>0</v>
      </c>
      <c r="J172" s="130">
        <v>0</v>
      </c>
      <c r="K172" s="130">
        <v>0</v>
      </c>
      <c r="L172" s="130">
        <v>0</v>
      </c>
      <c r="M172" s="130">
        <v>0</v>
      </c>
      <c r="N172" s="130">
        <v>0</v>
      </c>
      <c r="O172" s="130">
        <v>0</v>
      </c>
      <c r="P172" s="130">
        <v>0</v>
      </c>
      <c r="Q172" s="130">
        <v>0</v>
      </c>
      <c r="R172" s="130">
        <v>0</v>
      </c>
      <c r="S172" s="130">
        <v>0</v>
      </c>
      <c r="T172" s="130">
        <v>0</v>
      </c>
      <c r="U172" s="130">
        <v>0</v>
      </c>
      <c r="V172" s="130">
        <v>0</v>
      </c>
      <c r="W172" s="130">
        <v>0</v>
      </c>
      <c r="X172" s="130">
        <v>0</v>
      </c>
      <c r="Y172" s="130">
        <v>0</v>
      </c>
      <c r="Z172" s="130">
        <v>0</v>
      </c>
      <c r="AA172" s="130">
        <v>0</v>
      </c>
      <c r="AB172" s="130">
        <v>0</v>
      </c>
      <c r="AC172" s="130">
        <v>0</v>
      </c>
      <c r="AD172" s="130">
        <v>0</v>
      </c>
      <c r="AE172" s="130">
        <v>8.5108194847823684E-2</v>
      </c>
      <c r="AF172" s="130">
        <v>0.34043835106605258</v>
      </c>
      <c r="AG172" s="130">
        <v>0.76600301734074205</v>
      </c>
      <c r="AH172" s="130">
        <v>1.5314108980011745</v>
      </c>
      <c r="AI172" s="130">
        <v>2.6333376680324481</v>
      </c>
      <c r="AJ172" s="130">
        <v>3.9004425526061626</v>
      </c>
      <c r="AK172" s="130">
        <v>5.5027928814986904</v>
      </c>
      <c r="AL172" s="130">
        <v>7.5984320133623457</v>
      </c>
      <c r="AM172" s="130">
        <v>9.6188187889678094</v>
      </c>
      <c r="AN172" s="130">
        <v>12.038503581378093</v>
      </c>
      <c r="AO172" s="130">
        <v>14.790336075226602</v>
      </c>
      <c r="AP172" s="130">
        <v>17.702592659473215</v>
      </c>
      <c r="AQ172" s="130">
        <v>20.798950438945266</v>
      </c>
      <c r="AR172" s="130">
        <v>24.221304123015685</v>
      </c>
      <c r="AS172" s="130">
        <v>27.959728753612076</v>
      </c>
      <c r="AT172" s="130">
        <v>31.966424665393202</v>
      </c>
      <c r="AU172" s="130">
        <v>36.282881661133658</v>
      </c>
      <c r="AV172" s="130">
        <v>40.946707562198775</v>
      </c>
      <c r="AW172" s="130">
        <v>45.857326259055775</v>
      </c>
      <c r="AX172" s="130">
        <v>50.857093364230735</v>
      </c>
      <c r="AY172" s="130">
        <v>56.10352503615016</v>
      </c>
      <c r="AZ172" s="130">
        <v>61.847857439406738</v>
      </c>
    </row>
    <row r="173" spans="1:52">
      <c r="A173" s="103" t="s">
        <v>136</v>
      </c>
      <c r="B173" s="131">
        <v>0</v>
      </c>
      <c r="C173" s="131">
        <v>0</v>
      </c>
      <c r="D173" s="131">
        <v>0</v>
      </c>
      <c r="E173" s="131">
        <v>0</v>
      </c>
      <c r="F173" s="131">
        <v>0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1">
        <v>0</v>
      </c>
      <c r="T173" s="131">
        <v>0</v>
      </c>
      <c r="U173" s="131">
        <v>0</v>
      </c>
      <c r="V173" s="131">
        <v>0</v>
      </c>
      <c r="W173" s="131">
        <v>0</v>
      </c>
      <c r="X173" s="131">
        <v>0</v>
      </c>
      <c r="Y173" s="131">
        <v>0</v>
      </c>
      <c r="Z173" s="131">
        <v>0</v>
      </c>
      <c r="AA173" s="131">
        <v>0</v>
      </c>
      <c r="AB173" s="131">
        <v>0</v>
      </c>
      <c r="AC173" s="131">
        <v>0</v>
      </c>
      <c r="AD173" s="131">
        <v>0</v>
      </c>
      <c r="AE173" s="131">
        <v>0</v>
      </c>
      <c r="AF173" s="131">
        <v>0</v>
      </c>
      <c r="AG173" s="131">
        <v>0</v>
      </c>
      <c r="AH173" s="131">
        <v>0</v>
      </c>
      <c r="AI173" s="131">
        <v>0</v>
      </c>
      <c r="AJ173" s="131">
        <v>0</v>
      </c>
      <c r="AK173" s="131">
        <v>0</v>
      </c>
      <c r="AL173" s="131">
        <v>0</v>
      </c>
      <c r="AM173" s="131">
        <v>0</v>
      </c>
      <c r="AN173" s="131">
        <v>0</v>
      </c>
      <c r="AO173" s="131">
        <v>0</v>
      </c>
      <c r="AP173" s="131">
        <v>0</v>
      </c>
      <c r="AQ173" s="131">
        <v>0</v>
      </c>
      <c r="AR173" s="131">
        <v>0</v>
      </c>
      <c r="AS173" s="131">
        <v>0</v>
      </c>
      <c r="AT173" s="131">
        <v>0</v>
      </c>
      <c r="AU173" s="131">
        <v>0</v>
      </c>
      <c r="AV173" s="131">
        <v>0</v>
      </c>
      <c r="AW173" s="131">
        <v>0</v>
      </c>
      <c r="AX173" s="131">
        <v>0</v>
      </c>
      <c r="AY173" s="131">
        <v>0</v>
      </c>
      <c r="AZ173" s="131">
        <v>0</v>
      </c>
    </row>
    <row r="174" spans="1:52">
      <c r="A174" s="103" t="s">
        <v>137</v>
      </c>
      <c r="B174" s="131">
        <v>0</v>
      </c>
      <c r="C174" s="131">
        <v>0</v>
      </c>
      <c r="D174" s="131">
        <v>0</v>
      </c>
      <c r="E174" s="131">
        <v>0</v>
      </c>
      <c r="F174" s="131">
        <v>0</v>
      </c>
      <c r="G174" s="131">
        <v>0</v>
      </c>
      <c r="H174" s="131">
        <v>0</v>
      </c>
      <c r="I174" s="131">
        <v>0</v>
      </c>
      <c r="J174" s="131">
        <v>0</v>
      </c>
      <c r="K174" s="131">
        <v>0</v>
      </c>
      <c r="L174" s="131">
        <v>0</v>
      </c>
      <c r="M174" s="131">
        <v>0</v>
      </c>
      <c r="N174" s="131">
        <v>0</v>
      </c>
      <c r="O174" s="131">
        <v>0</v>
      </c>
      <c r="P174" s="131">
        <v>0</v>
      </c>
      <c r="Q174" s="131">
        <v>0</v>
      </c>
      <c r="R174" s="131">
        <v>0</v>
      </c>
      <c r="S174" s="131">
        <v>0</v>
      </c>
      <c r="T174" s="131">
        <v>0</v>
      </c>
      <c r="U174" s="131">
        <v>0</v>
      </c>
      <c r="V174" s="131">
        <v>0</v>
      </c>
      <c r="W174" s="131">
        <v>0</v>
      </c>
      <c r="X174" s="131">
        <v>0</v>
      </c>
      <c r="Y174" s="131">
        <v>0</v>
      </c>
      <c r="Z174" s="131">
        <v>0</v>
      </c>
      <c r="AA174" s="131">
        <v>0</v>
      </c>
      <c r="AB174" s="131">
        <v>0</v>
      </c>
      <c r="AC174" s="131">
        <v>0</v>
      </c>
      <c r="AD174" s="131">
        <v>0</v>
      </c>
      <c r="AE174" s="131">
        <v>0</v>
      </c>
      <c r="AF174" s="131">
        <v>0</v>
      </c>
      <c r="AG174" s="131">
        <v>0</v>
      </c>
      <c r="AH174" s="131">
        <v>0</v>
      </c>
      <c r="AI174" s="131">
        <v>0</v>
      </c>
      <c r="AJ174" s="131">
        <v>0</v>
      </c>
      <c r="AK174" s="131">
        <v>0</v>
      </c>
      <c r="AL174" s="131">
        <v>0</v>
      </c>
      <c r="AM174" s="131">
        <v>0</v>
      </c>
      <c r="AN174" s="131">
        <v>0</v>
      </c>
      <c r="AO174" s="131">
        <v>0</v>
      </c>
      <c r="AP174" s="131">
        <v>0</v>
      </c>
      <c r="AQ174" s="131">
        <v>0</v>
      </c>
      <c r="AR174" s="131">
        <v>0</v>
      </c>
      <c r="AS174" s="131">
        <v>0</v>
      </c>
      <c r="AT174" s="131">
        <v>0</v>
      </c>
      <c r="AU174" s="131">
        <v>0</v>
      </c>
      <c r="AV174" s="131">
        <v>0</v>
      </c>
      <c r="AW174" s="131">
        <v>0</v>
      </c>
      <c r="AX174" s="131">
        <v>0</v>
      </c>
      <c r="AY174" s="131">
        <v>0</v>
      </c>
      <c r="AZ174" s="131">
        <v>0</v>
      </c>
    </row>
    <row r="175" spans="1:52">
      <c r="A175" s="103" t="s">
        <v>138</v>
      </c>
      <c r="B175" s="131">
        <v>0</v>
      </c>
      <c r="C175" s="131">
        <v>0</v>
      </c>
      <c r="D175" s="131">
        <v>0</v>
      </c>
      <c r="E175" s="131">
        <v>0</v>
      </c>
      <c r="F175" s="131">
        <v>0</v>
      </c>
      <c r="G175" s="131">
        <v>0</v>
      </c>
      <c r="H175" s="131">
        <v>0</v>
      </c>
      <c r="I175" s="131">
        <v>0</v>
      </c>
      <c r="J175" s="131">
        <v>0</v>
      </c>
      <c r="K175" s="131">
        <v>0</v>
      </c>
      <c r="L175" s="131">
        <v>0</v>
      </c>
      <c r="M175" s="131">
        <v>0</v>
      </c>
      <c r="N175" s="131">
        <v>0</v>
      </c>
      <c r="O175" s="131">
        <v>0</v>
      </c>
      <c r="P175" s="131">
        <v>0</v>
      </c>
      <c r="Q175" s="131">
        <v>0</v>
      </c>
      <c r="R175" s="131">
        <v>0</v>
      </c>
      <c r="S175" s="131">
        <v>0</v>
      </c>
      <c r="T175" s="131">
        <v>0</v>
      </c>
      <c r="U175" s="131">
        <v>0</v>
      </c>
      <c r="V175" s="131">
        <v>0</v>
      </c>
      <c r="W175" s="131">
        <v>0</v>
      </c>
      <c r="X175" s="131">
        <v>0</v>
      </c>
      <c r="Y175" s="131">
        <v>0</v>
      </c>
      <c r="Z175" s="131">
        <v>0</v>
      </c>
      <c r="AA175" s="131">
        <v>0</v>
      </c>
      <c r="AB175" s="131">
        <v>0</v>
      </c>
      <c r="AC175" s="131">
        <v>0</v>
      </c>
      <c r="AD175" s="131">
        <v>0</v>
      </c>
      <c r="AE175" s="131">
        <v>8.5108194847823684E-2</v>
      </c>
      <c r="AF175" s="131">
        <v>0.34043835106605258</v>
      </c>
      <c r="AG175" s="131">
        <v>0.76600301734074205</v>
      </c>
      <c r="AH175" s="131">
        <v>1.5314108980011745</v>
      </c>
      <c r="AI175" s="131">
        <v>2.6333376680324481</v>
      </c>
      <c r="AJ175" s="131">
        <v>3.9004425526061626</v>
      </c>
      <c r="AK175" s="131">
        <v>5.5027928814986904</v>
      </c>
      <c r="AL175" s="131">
        <v>7.5984320133623457</v>
      </c>
      <c r="AM175" s="131">
        <v>9.6188187889678094</v>
      </c>
      <c r="AN175" s="131">
        <v>12.038503581378093</v>
      </c>
      <c r="AO175" s="131">
        <v>14.790336075226602</v>
      </c>
      <c r="AP175" s="131">
        <v>17.702592659473215</v>
      </c>
      <c r="AQ175" s="131">
        <v>20.798950438945266</v>
      </c>
      <c r="AR175" s="131">
        <v>24.221304123015685</v>
      </c>
      <c r="AS175" s="131">
        <v>27.959728753612076</v>
      </c>
      <c r="AT175" s="131">
        <v>31.966424665393202</v>
      </c>
      <c r="AU175" s="131">
        <v>36.282881661133658</v>
      </c>
      <c r="AV175" s="131">
        <v>40.946707562198775</v>
      </c>
      <c r="AW175" s="131">
        <v>45.857326259055775</v>
      </c>
      <c r="AX175" s="131">
        <v>50.857093364230735</v>
      </c>
      <c r="AY175" s="131">
        <v>56.10352503615016</v>
      </c>
      <c r="AZ175" s="131">
        <v>61.847857439406738</v>
      </c>
    </row>
    <row r="176" spans="1:52">
      <c r="A176" s="103" t="s">
        <v>145</v>
      </c>
      <c r="B176" s="131">
        <v>0</v>
      </c>
      <c r="C176" s="131">
        <v>0</v>
      </c>
      <c r="D176" s="131">
        <v>0</v>
      </c>
      <c r="E176" s="131">
        <v>0</v>
      </c>
      <c r="F176" s="131">
        <v>0</v>
      </c>
      <c r="G176" s="131">
        <v>0</v>
      </c>
      <c r="H176" s="131">
        <v>0</v>
      </c>
      <c r="I176" s="131">
        <v>0</v>
      </c>
      <c r="J176" s="131">
        <v>0</v>
      </c>
      <c r="K176" s="131">
        <v>0</v>
      </c>
      <c r="L176" s="131">
        <v>0</v>
      </c>
      <c r="M176" s="131">
        <v>0</v>
      </c>
      <c r="N176" s="131">
        <v>0</v>
      </c>
      <c r="O176" s="131">
        <v>0</v>
      </c>
      <c r="P176" s="131">
        <v>0</v>
      </c>
      <c r="Q176" s="131">
        <v>0</v>
      </c>
      <c r="R176" s="131">
        <v>0</v>
      </c>
      <c r="S176" s="131">
        <v>0</v>
      </c>
      <c r="T176" s="131">
        <v>0</v>
      </c>
      <c r="U176" s="131">
        <v>0</v>
      </c>
      <c r="V176" s="131">
        <v>0</v>
      </c>
      <c r="W176" s="131">
        <v>0</v>
      </c>
      <c r="X176" s="131">
        <v>0</v>
      </c>
      <c r="Y176" s="131">
        <v>0</v>
      </c>
      <c r="Z176" s="131">
        <v>0</v>
      </c>
      <c r="AA176" s="131">
        <v>0</v>
      </c>
      <c r="AB176" s="131">
        <v>0</v>
      </c>
      <c r="AC176" s="131">
        <v>0</v>
      </c>
      <c r="AD176" s="131">
        <v>0</v>
      </c>
      <c r="AE176" s="131">
        <v>0</v>
      </c>
      <c r="AF176" s="131">
        <v>0</v>
      </c>
      <c r="AG176" s="131">
        <v>0</v>
      </c>
      <c r="AH176" s="131">
        <v>0</v>
      </c>
      <c r="AI176" s="131">
        <v>0</v>
      </c>
      <c r="AJ176" s="131">
        <v>0</v>
      </c>
      <c r="AK176" s="131">
        <v>0</v>
      </c>
      <c r="AL176" s="131">
        <v>0</v>
      </c>
      <c r="AM176" s="131">
        <v>0</v>
      </c>
      <c r="AN176" s="131">
        <v>0</v>
      </c>
      <c r="AO176" s="131">
        <v>0</v>
      </c>
      <c r="AP176" s="131">
        <v>0</v>
      </c>
      <c r="AQ176" s="131">
        <v>0</v>
      </c>
      <c r="AR176" s="131">
        <v>0</v>
      </c>
      <c r="AS176" s="131">
        <v>0</v>
      </c>
      <c r="AT176" s="131">
        <v>0</v>
      </c>
      <c r="AU176" s="131">
        <v>0</v>
      </c>
      <c r="AV176" s="131">
        <v>0</v>
      </c>
      <c r="AW176" s="131">
        <v>0</v>
      </c>
      <c r="AX176" s="131">
        <v>0</v>
      </c>
      <c r="AY176" s="131">
        <v>0</v>
      </c>
      <c r="AZ176" s="131">
        <v>0</v>
      </c>
    </row>
    <row r="177" spans="1:52">
      <c r="A177" s="101" t="s">
        <v>139</v>
      </c>
      <c r="B177" s="130">
        <v>0</v>
      </c>
      <c r="C177" s="130">
        <v>0</v>
      </c>
      <c r="D177" s="130">
        <v>0</v>
      </c>
      <c r="E177" s="130">
        <v>0</v>
      </c>
      <c r="F177" s="130">
        <v>0</v>
      </c>
      <c r="G177" s="130">
        <v>0</v>
      </c>
      <c r="H177" s="130">
        <v>0</v>
      </c>
      <c r="I177" s="130">
        <v>0</v>
      </c>
      <c r="J177" s="130">
        <v>0</v>
      </c>
      <c r="K177" s="130">
        <v>0</v>
      </c>
      <c r="L177" s="130">
        <v>0</v>
      </c>
      <c r="M177" s="130">
        <v>0</v>
      </c>
      <c r="N177" s="130">
        <v>0</v>
      </c>
      <c r="O177" s="130">
        <v>0</v>
      </c>
      <c r="P177" s="130">
        <v>0</v>
      </c>
      <c r="Q177" s="130">
        <v>0</v>
      </c>
      <c r="R177" s="130">
        <v>0</v>
      </c>
      <c r="S177" s="130">
        <v>0</v>
      </c>
      <c r="T177" s="130">
        <v>0</v>
      </c>
      <c r="U177" s="130">
        <v>0</v>
      </c>
      <c r="V177" s="130">
        <v>0</v>
      </c>
      <c r="W177" s="130">
        <v>0</v>
      </c>
      <c r="X177" s="130">
        <v>0</v>
      </c>
      <c r="Y177" s="130">
        <v>0</v>
      </c>
      <c r="Z177" s="130">
        <v>0</v>
      </c>
      <c r="AA177" s="130">
        <v>0</v>
      </c>
      <c r="AB177" s="130">
        <v>0</v>
      </c>
      <c r="AC177" s="130">
        <v>0</v>
      </c>
      <c r="AD177" s="130">
        <v>0</v>
      </c>
      <c r="AE177" s="130">
        <v>0</v>
      </c>
      <c r="AF177" s="130">
        <v>0.4255763337712557</v>
      </c>
      <c r="AG177" s="130">
        <v>1.7875572294616124</v>
      </c>
      <c r="AH177" s="130">
        <v>4.1719948208399646</v>
      </c>
      <c r="AI177" s="130">
        <v>7.4892191251999289</v>
      </c>
      <c r="AJ177" s="130">
        <v>11.729208996220271</v>
      </c>
      <c r="AK177" s="130">
        <v>16.883444879659518</v>
      </c>
      <c r="AL177" s="130">
        <v>23.005742677920672</v>
      </c>
      <c r="AM177" s="130">
        <v>29.868160852450444</v>
      </c>
      <c r="AN177" s="130">
        <v>37.311632696613763</v>
      </c>
      <c r="AO177" s="130">
        <v>45.321954655339518</v>
      </c>
      <c r="AP177" s="130">
        <v>54.108596455749975</v>
      </c>
      <c r="AQ177" s="130">
        <v>63.614462571190671</v>
      </c>
      <c r="AR177" s="130">
        <v>73.910737634371699</v>
      </c>
      <c r="AS177" s="130">
        <v>84.88943630523741</v>
      </c>
      <c r="AT177" s="130">
        <v>96.628903241445485</v>
      </c>
      <c r="AU177" s="130">
        <v>109.50407643801191</v>
      </c>
      <c r="AV177" s="130">
        <v>122.97291655910401</v>
      </c>
      <c r="AW177" s="130">
        <v>137.4938159246243</v>
      </c>
      <c r="AX177" s="130">
        <v>152.39366937073345</v>
      </c>
      <c r="AY177" s="130">
        <v>168.01644885355188</v>
      </c>
      <c r="AZ177" s="130">
        <v>184.21914056103594</v>
      </c>
    </row>
    <row r="178" spans="1:52">
      <c r="A178" s="103" t="s">
        <v>140</v>
      </c>
      <c r="B178" s="131">
        <v>0</v>
      </c>
      <c r="C178" s="131">
        <v>0</v>
      </c>
      <c r="D178" s="131">
        <v>0</v>
      </c>
      <c r="E178" s="131">
        <v>0</v>
      </c>
      <c r="F178" s="131">
        <v>0</v>
      </c>
      <c r="G178" s="131">
        <v>0</v>
      </c>
      <c r="H178" s="131">
        <v>0</v>
      </c>
      <c r="I178" s="131">
        <v>0</v>
      </c>
      <c r="J178" s="131">
        <v>0</v>
      </c>
      <c r="K178" s="131">
        <v>0</v>
      </c>
      <c r="L178" s="131">
        <v>0</v>
      </c>
      <c r="M178" s="131">
        <v>0</v>
      </c>
      <c r="N178" s="131">
        <v>0</v>
      </c>
      <c r="O178" s="131">
        <v>0</v>
      </c>
      <c r="P178" s="131">
        <v>0</v>
      </c>
      <c r="Q178" s="131">
        <v>0</v>
      </c>
      <c r="R178" s="131">
        <v>0</v>
      </c>
      <c r="S178" s="131">
        <v>0</v>
      </c>
      <c r="T178" s="131">
        <v>0</v>
      </c>
      <c r="U178" s="131">
        <v>0</v>
      </c>
      <c r="V178" s="131">
        <v>0</v>
      </c>
      <c r="W178" s="131">
        <v>0</v>
      </c>
      <c r="X178" s="131">
        <v>0</v>
      </c>
      <c r="Y178" s="131">
        <v>0</v>
      </c>
      <c r="Z178" s="131">
        <v>0</v>
      </c>
      <c r="AA178" s="131">
        <v>0</v>
      </c>
      <c r="AB178" s="131">
        <v>0</v>
      </c>
      <c r="AC178" s="131">
        <v>0</v>
      </c>
      <c r="AD178" s="131">
        <v>0</v>
      </c>
      <c r="AE178" s="131">
        <v>0</v>
      </c>
      <c r="AF178" s="131">
        <v>0.17023053350850229</v>
      </c>
      <c r="AG178" s="131">
        <v>0.85118508592250075</v>
      </c>
      <c r="AH178" s="131">
        <v>2.1286993996957051</v>
      </c>
      <c r="AI178" s="131">
        <v>4.0861604893886092</v>
      </c>
      <c r="AJ178" s="131">
        <v>6.7170037351068546</v>
      </c>
      <c r="AK178" s="131">
        <v>10.017887065353666</v>
      </c>
      <c r="AL178" s="131">
        <v>14.310495168948828</v>
      </c>
      <c r="AM178" s="131">
        <v>19.445817133249459</v>
      </c>
      <c r="AN178" s="131">
        <v>25.23919157505442</v>
      </c>
      <c r="AO178" s="131">
        <v>31.770201508074859</v>
      </c>
      <c r="AP178" s="131">
        <v>39.229430755173162</v>
      </c>
      <c r="AQ178" s="131">
        <v>47.585481249958043</v>
      </c>
      <c r="AR178" s="131">
        <v>56.664643227693652</v>
      </c>
      <c r="AS178" s="131">
        <v>66.588623876342368</v>
      </c>
      <c r="AT178" s="131">
        <v>77.419040720352626</v>
      </c>
      <c r="AU178" s="131">
        <v>89.311764006135846</v>
      </c>
      <c r="AV178" s="131">
        <v>101.86327944852358</v>
      </c>
      <c r="AW178" s="131">
        <v>115.47411568971484</v>
      </c>
      <c r="AX178" s="131">
        <v>129.56190425195081</v>
      </c>
      <c r="AY178" s="131">
        <v>144.4638526118637</v>
      </c>
      <c r="AZ178" s="131">
        <v>160.02056879189286</v>
      </c>
    </row>
    <row r="179" spans="1:52">
      <c r="A179" s="105" t="s">
        <v>146</v>
      </c>
      <c r="B179" s="122">
        <v>0</v>
      </c>
      <c r="C179" s="122">
        <v>0</v>
      </c>
      <c r="D179" s="122">
        <v>0</v>
      </c>
      <c r="E179" s="122">
        <v>0</v>
      </c>
      <c r="F179" s="122">
        <v>0</v>
      </c>
      <c r="G179" s="122">
        <v>0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122">
        <v>0</v>
      </c>
      <c r="N179" s="122">
        <v>0</v>
      </c>
      <c r="O179" s="122">
        <v>0</v>
      </c>
      <c r="P179" s="122">
        <v>0</v>
      </c>
      <c r="Q179" s="122">
        <v>0</v>
      </c>
      <c r="R179" s="122">
        <v>0</v>
      </c>
      <c r="S179" s="122">
        <v>0</v>
      </c>
      <c r="T179" s="122">
        <v>0</v>
      </c>
      <c r="U179" s="122">
        <v>0</v>
      </c>
      <c r="V179" s="122">
        <v>0</v>
      </c>
      <c r="W179" s="122">
        <v>0</v>
      </c>
      <c r="X179" s="122">
        <v>0</v>
      </c>
      <c r="Y179" s="122">
        <v>0</v>
      </c>
      <c r="Z179" s="122">
        <v>0</v>
      </c>
      <c r="AA179" s="122">
        <v>0</v>
      </c>
      <c r="AB179" s="122">
        <v>0</v>
      </c>
      <c r="AC179" s="122">
        <v>0</v>
      </c>
      <c r="AD179" s="122">
        <v>0</v>
      </c>
      <c r="AE179" s="122">
        <v>0</v>
      </c>
      <c r="AF179" s="122">
        <v>0.25534580026275344</v>
      </c>
      <c r="AG179" s="122">
        <v>0.9363721435391118</v>
      </c>
      <c r="AH179" s="122">
        <v>2.0432954211442595</v>
      </c>
      <c r="AI179" s="122">
        <v>3.4030586358113197</v>
      </c>
      <c r="AJ179" s="122">
        <v>5.012205261113416</v>
      </c>
      <c r="AK179" s="122">
        <v>6.8655578143058511</v>
      </c>
      <c r="AL179" s="122">
        <v>8.6952475089718426</v>
      </c>
      <c r="AM179" s="122">
        <v>10.422343719200985</v>
      </c>
      <c r="AN179" s="122">
        <v>12.072441121559343</v>
      </c>
      <c r="AO179" s="122">
        <v>13.551753147264661</v>
      </c>
      <c r="AP179" s="122">
        <v>14.879165700576817</v>
      </c>
      <c r="AQ179" s="122">
        <v>16.028981321232628</v>
      </c>
      <c r="AR179" s="122">
        <v>17.246094406678051</v>
      </c>
      <c r="AS179" s="122">
        <v>18.300812428895036</v>
      </c>
      <c r="AT179" s="122">
        <v>19.209862521092855</v>
      </c>
      <c r="AU179" s="122">
        <v>20.192312431876054</v>
      </c>
      <c r="AV179" s="122">
        <v>21.109637110580422</v>
      </c>
      <c r="AW179" s="122">
        <v>22.019700234909468</v>
      </c>
      <c r="AX179" s="122">
        <v>22.831765118782645</v>
      </c>
      <c r="AY179" s="122">
        <v>23.552596241688164</v>
      </c>
      <c r="AZ179" s="122">
        <v>24.198571769143086</v>
      </c>
    </row>
    <row r="180" spans="1:52">
      <c r="A180" s="106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132"/>
      <c r="AZ180" s="132"/>
    </row>
    <row r="181" spans="1:52">
      <c r="A181" s="81" t="s">
        <v>226</v>
      </c>
      <c r="B181" s="127">
        <v>576.46927401626533</v>
      </c>
      <c r="C181" s="127">
        <v>617.78755406715379</v>
      </c>
      <c r="D181" s="127">
        <v>611.45943072249656</v>
      </c>
      <c r="E181" s="127">
        <v>641.14323413395778</v>
      </c>
      <c r="F181" s="127">
        <v>514.45281175050729</v>
      </c>
      <c r="G181" s="127">
        <v>515.72738136337591</v>
      </c>
      <c r="H181" s="127">
        <v>523.13850619592461</v>
      </c>
      <c r="I181" s="127">
        <v>534.8587297779502</v>
      </c>
      <c r="J181" s="127">
        <v>550.68758043093385</v>
      </c>
      <c r="K181" s="127">
        <v>563.93156533966419</v>
      </c>
      <c r="L181" s="127">
        <v>589.31296286861095</v>
      </c>
      <c r="M181" s="127">
        <v>610.04625673098963</v>
      </c>
      <c r="N181" s="127">
        <v>650.83231170440843</v>
      </c>
      <c r="O181" s="127">
        <v>685.64676024904918</v>
      </c>
      <c r="P181" s="127">
        <v>718.59090740583224</v>
      </c>
      <c r="Q181" s="127">
        <v>732.78825621114936</v>
      </c>
      <c r="R181" s="127">
        <v>744.38101905643941</v>
      </c>
      <c r="S181" s="127">
        <v>760.56792341803566</v>
      </c>
      <c r="T181" s="127">
        <v>772.35781740110451</v>
      </c>
      <c r="U181" s="127">
        <v>783.14821976932319</v>
      </c>
      <c r="V181" s="127">
        <v>792.8876990106022</v>
      </c>
      <c r="W181" s="127">
        <v>802.83829221125882</v>
      </c>
      <c r="X181" s="127">
        <v>811.55773143168994</v>
      </c>
      <c r="Y181" s="127">
        <v>820.1155121518226</v>
      </c>
      <c r="Z181" s="127">
        <v>830.50098259436072</v>
      </c>
      <c r="AA181" s="127">
        <v>840.70918551012812</v>
      </c>
      <c r="AB181" s="127">
        <v>852.7988347361968</v>
      </c>
      <c r="AC181" s="127">
        <v>865.49665172974153</v>
      </c>
      <c r="AD181" s="127">
        <v>878.29030496171436</v>
      </c>
      <c r="AE181" s="127">
        <v>891.02924852019623</v>
      </c>
      <c r="AF181" s="127">
        <v>901.17738187723319</v>
      </c>
      <c r="AG181" s="127">
        <v>910.61276989418639</v>
      </c>
      <c r="AH181" s="127">
        <v>919.12468527324677</v>
      </c>
      <c r="AI181" s="127">
        <v>927.45229468446212</v>
      </c>
      <c r="AJ181" s="127">
        <v>935.70588502844805</v>
      </c>
      <c r="AK181" s="127">
        <v>943.48837294222801</v>
      </c>
      <c r="AL181" s="127">
        <v>951.53160030265417</v>
      </c>
      <c r="AM181" s="127">
        <v>960.09101695274217</v>
      </c>
      <c r="AN181" s="127">
        <v>968.11729200640355</v>
      </c>
      <c r="AO181" s="127">
        <v>975.59759044676059</v>
      </c>
      <c r="AP181" s="127">
        <v>982.60823698927356</v>
      </c>
      <c r="AQ181" s="127">
        <v>989.57811294957548</v>
      </c>
      <c r="AR181" s="127">
        <v>996.54935665787673</v>
      </c>
      <c r="AS181" s="127">
        <v>1003.0082686354765</v>
      </c>
      <c r="AT181" s="127">
        <v>1008.9647370132225</v>
      </c>
      <c r="AU181" s="127">
        <v>1014.9361327032046</v>
      </c>
      <c r="AV181" s="127">
        <v>1019.2061071459592</v>
      </c>
      <c r="AW181" s="127">
        <v>1022.6690306638676</v>
      </c>
      <c r="AX181" s="127">
        <v>1026.8850340742713</v>
      </c>
      <c r="AY181" s="127">
        <v>1031.7400656686896</v>
      </c>
      <c r="AZ181" s="127">
        <v>1037.7848701751238</v>
      </c>
    </row>
    <row r="182" spans="1:52">
      <c r="A182" s="97" t="s">
        <v>112</v>
      </c>
      <c r="B182" s="128">
        <v>546.36605014424049</v>
      </c>
      <c r="C182" s="128">
        <v>583.90895349957668</v>
      </c>
      <c r="D182" s="128">
        <v>579.15251781011625</v>
      </c>
      <c r="E182" s="128">
        <v>604.79262113092284</v>
      </c>
      <c r="F182" s="128">
        <v>475.06981175050726</v>
      </c>
      <c r="G182" s="128">
        <v>469.77138136337595</v>
      </c>
      <c r="H182" s="128">
        <v>479.09564905306746</v>
      </c>
      <c r="I182" s="128">
        <v>493.14672977795021</v>
      </c>
      <c r="J182" s="128">
        <v>510.14858043093386</v>
      </c>
      <c r="K182" s="128">
        <v>527.0895653396642</v>
      </c>
      <c r="L182" s="128">
        <v>554.99096286861095</v>
      </c>
      <c r="M182" s="128">
        <v>572.54025673098965</v>
      </c>
      <c r="N182" s="128">
        <v>613.14431170440844</v>
      </c>
      <c r="O182" s="128">
        <v>646.66476024904921</v>
      </c>
      <c r="P182" s="128">
        <v>680.32190740583223</v>
      </c>
      <c r="Q182" s="128">
        <v>695.21025621114939</v>
      </c>
      <c r="R182" s="128">
        <v>710.65217407526654</v>
      </c>
      <c r="S182" s="128">
        <v>726.57954366388662</v>
      </c>
      <c r="T182" s="128">
        <v>738.11464366155849</v>
      </c>
      <c r="U182" s="128">
        <v>748.62945621743631</v>
      </c>
      <c r="V182" s="128">
        <v>758.02899796809334</v>
      </c>
      <c r="W182" s="128">
        <v>767.5925888283773</v>
      </c>
      <c r="X182" s="128">
        <v>775.92282233827575</v>
      </c>
      <c r="Y182" s="128">
        <v>784.08280402232867</v>
      </c>
      <c r="Z182" s="128">
        <v>794.01800640227555</v>
      </c>
      <c r="AA182" s="128">
        <v>803.75575216268282</v>
      </c>
      <c r="AB182" s="128">
        <v>815.13193207524728</v>
      </c>
      <c r="AC182" s="128">
        <v>827.12675074454819</v>
      </c>
      <c r="AD182" s="128">
        <v>839.22222380884307</v>
      </c>
      <c r="AE182" s="128">
        <v>851.23417686719256</v>
      </c>
      <c r="AF182" s="128">
        <v>860.59977454062869</v>
      </c>
      <c r="AG182" s="128">
        <v>869.3248326705492</v>
      </c>
      <c r="AH182" s="128">
        <v>877.07813841433767</v>
      </c>
      <c r="AI182" s="128">
        <v>884.69328857428059</v>
      </c>
      <c r="AJ182" s="128">
        <v>892.17334417525274</v>
      </c>
      <c r="AK182" s="128">
        <v>899.15909750132278</v>
      </c>
      <c r="AL182" s="128">
        <v>906.47745544763734</v>
      </c>
      <c r="AM182" s="128">
        <v>914.24947684783865</v>
      </c>
      <c r="AN182" s="128">
        <v>921.33941232138829</v>
      </c>
      <c r="AO182" s="128">
        <v>927.95789220063205</v>
      </c>
      <c r="AP182" s="128">
        <v>934.0761332006258</v>
      </c>
      <c r="AQ182" s="128">
        <v>940.07221291507449</v>
      </c>
      <c r="AR182" s="128">
        <v>946.17183636741265</v>
      </c>
      <c r="AS182" s="128">
        <v>951.68299504414608</v>
      </c>
      <c r="AT182" s="128">
        <v>956.70891242809842</v>
      </c>
      <c r="AU182" s="128">
        <v>961.54410929362984</v>
      </c>
      <c r="AV182" s="128">
        <v>964.84909999874696</v>
      </c>
      <c r="AW182" s="128">
        <v>967.39121437773031</v>
      </c>
      <c r="AX182" s="128">
        <v>970.52666950603611</v>
      </c>
      <c r="AY182" s="128">
        <v>974.20371839582003</v>
      </c>
      <c r="AZ182" s="128">
        <v>979.34642223049082</v>
      </c>
    </row>
    <row r="183" spans="1:52">
      <c r="A183" s="108" t="s">
        <v>153</v>
      </c>
      <c r="B183" s="130">
        <v>437.04135947803536</v>
      </c>
      <c r="C183" s="130">
        <v>474.49249249704064</v>
      </c>
      <c r="D183" s="130">
        <v>469.9720376724311</v>
      </c>
      <c r="E183" s="130">
        <v>495.97922233856127</v>
      </c>
      <c r="F183" s="130">
        <v>360.16254378744782</v>
      </c>
      <c r="G183" s="130">
        <v>355.27548116479829</v>
      </c>
      <c r="H183" s="130">
        <v>358.874411173515</v>
      </c>
      <c r="I183" s="130">
        <v>368.77609939253722</v>
      </c>
      <c r="J183" s="130">
        <v>382.13292384357442</v>
      </c>
      <c r="K183" s="130">
        <v>398.87751293148909</v>
      </c>
      <c r="L183" s="130">
        <v>422.24951612309047</v>
      </c>
      <c r="M183" s="130">
        <v>422.26616401630599</v>
      </c>
      <c r="N183" s="130">
        <v>455.37156561114921</v>
      </c>
      <c r="O183" s="130">
        <v>484.86415314396254</v>
      </c>
      <c r="P183" s="130">
        <v>513.22609822713207</v>
      </c>
      <c r="Q183" s="130">
        <v>519.70554655083004</v>
      </c>
      <c r="R183" s="130">
        <v>529.61064287402769</v>
      </c>
      <c r="S183" s="130">
        <v>538.49074190443378</v>
      </c>
      <c r="T183" s="130">
        <v>546.02865734780607</v>
      </c>
      <c r="U183" s="130">
        <v>552.45697437546642</v>
      </c>
      <c r="V183" s="130">
        <v>557.80322545917193</v>
      </c>
      <c r="W183" s="130">
        <v>563.29884838697285</v>
      </c>
      <c r="X183" s="130">
        <v>568.20493937227968</v>
      </c>
      <c r="Y183" s="130">
        <v>572.82795754940503</v>
      </c>
      <c r="Z183" s="130">
        <v>577.53947598359184</v>
      </c>
      <c r="AA183" s="130">
        <v>582.11777892865166</v>
      </c>
      <c r="AB183" s="130">
        <v>587.35660048268949</v>
      </c>
      <c r="AC183" s="130">
        <v>592.77565567450051</v>
      </c>
      <c r="AD183" s="130">
        <v>598.11704325865423</v>
      </c>
      <c r="AE183" s="130">
        <v>603.7474588595569</v>
      </c>
      <c r="AF183" s="130">
        <v>608.02532481417938</v>
      </c>
      <c r="AG183" s="130">
        <v>611.96716931116259</v>
      </c>
      <c r="AH183" s="130">
        <v>614.9207087450884</v>
      </c>
      <c r="AI183" s="130">
        <v>618.36091247294792</v>
      </c>
      <c r="AJ183" s="130">
        <v>621.89628497956687</v>
      </c>
      <c r="AK183" s="130">
        <v>624.84941184571198</v>
      </c>
      <c r="AL183" s="130">
        <v>628.28840465930932</v>
      </c>
      <c r="AM183" s="130">
        <v>631.91466304701692</v>
      </c>
      <c r="AN183" s="130">
        <v>635.03433419428927</v>
      </c>
      <c r="AO183" s="130">
        <v>637.8740603288262</v>
      </c>
      <c r="AP183" s="130">
        <v>640.33218014488716</v>
      </c>
      <c r="AQ183" s="130">
        <v>642.77775226044798</v>
      </c>
      <c r="AR183" s="130">
        <v>645.31653671652327</v>
      </c>
      <c r="AS183" s="130">
        <v>647.4215780382541</v>
      </c>
      <c r="AT183" s="130">
        <v>648.92470755052852</v>
      </c>
      <c r="AU183" s="130">
        <v>649.83705814914674</v>
      </c>
      <c r="AV183" s="130">
        <v>649.22228518660518</v>
      </c>
      <c r="AW183" s="130">
        <v>647.72222913618157</v>
      </c>
      <c r="AX183" s="130">
        <v>646.35981957519948</v>
      </c>
      <c r="AY183" s="130">
        <v>645.45365505174959</v>
      </c>
      <c r="AZ183" s="130">
        <v>645.71584579175476</v>
      </c>
    </row>
    <row r="184" spans="1:52">
      <c r="A184" s="89" t="s">
        <v>132</v>
      </c>
      <c r="B184" s="131">
        <v>172.6142357108186</v>
      </c>
      <c r="C184" s="131">
        <v>183.02019080221223</v>
      </c>
      <c r="D184" s="131">
        <v>189.45305831936861</v>
      </c>
      <c r="E184" s="131">
        <v>199.27422685775056</v>
      </c>
      <c r="F184" s="131">
        <v>223.82472831269925</v>
      </c>
      <c r="G184" s="131">
        <v>217.88839848624269</v>
      </c>
      <c r="H184" s="131">
        <v>217.55898482226215</v>
      </c>
      <c r="I184" s="131">
        <v>232.54314938222871</v>
      </c>
      <c r="J184" s="131">
        <v>242.19246861284199</v>
      </c>
      <c r="K184" s="131">
        <v>249.12731631925786</v>
      </c>
      <c r="L184" s="131">
        <v>255.54235830293163</v>
      </c>
      <c r="M184" s="131">
        <v>275.68781010732437</v>
      </c>
      <c r="N184" s="131">
        <v>302.73815076064119</v>
      </c>
      <c r="O184" s="131">
        <v>317.19803214457818</v>
      </c>
      <c r="P184" s="131">
        <v>332.96614388616263</v>
      </c>
      <c r="Q184" s="131">
        <v>339.91446009200604</v>
      </c>
      <c r="R184" s="131">
        <v>347.53651535814265</v>
      </c>
      <c r="S184" s="131">
        <v>354.28866192763076</v>
      </c>
      <c r="T184" s="131">
        <v>360.42968659564974</v>
      </c>
      <c r="U184" s="131">
        <v>365.21509344968791</v>
      </c>
      <c r="V184" s="131">
        <v>369.11562250303916</v>
      </c>
      <c r="W184" s="131">
        <v>372.8731307985334</v>
      </c>
      <c r="X184" s="131">
        <v>376.09674182947367</v>
      </c>
      <c r="Y184" s="131">
        <v>379.0656441051982</v>
      </c>
      <c r="Z184" s="131">
        <v>381.7756807092187</v>
      </c>
      <c r="AA184" s="131">
        <v>384.01546627391497</v>
      </c>
      <c r="AB184" s="131">
        <v>386.47576028723063</v>
      </c>
      <c r="AC184" s="131">
        <v>388.50837988509147</v>
      </c>
      <c r="AD184" s="131">
        <v>390.15921883164117</v>
      </c>
      <c r="AE184" s="131">
        <v>391.80513278737345</v>
      </c>
      <c r="AF184" s="131">
        <v>392.94157446778769</v>
      </c>
      <c r="AG184" s="131">
        <v>394.16521827714558</v>
      </c>
      <c r="AH184" s="131">
        <v>393.3967671904677</v>
      </c>
      <c r="AI184" s="131">
        <v>393.37855561255088</v>
      </c>
      <c r="AJ184" s="131">
        <v>392.95771068880333</v>
      </c>
      <c r="AK184" s="131">
        <v>391.76210019719031</v>
      </c>
      <c r="AL184" s="131">
        <v>391.41403400362418</v>
      </c>
      <c r="AM184" s="131">
        <v>391.26445096626139</v>
      </c>
      <c r="AN184" s="131">
        <v>390.1135325099745</v>
      </c>
      <c r="AO184" s="131">
        <v>388.93411424495378</v>
      </c>
      <c r="AP184" s="131">
        <v>387.5288441646523</v>
      </c>
      <c r="AQ184" s="131">
        <v>386.51828672072185</v>
      </c>
      <c r="AR184" s="131">
        <v>384.4249332121405</v>
      </c>
      <c r="AS184" s="131">
        <v>382.16045972586278</v>
      </c>
      <c r="AT184" s="131">
        <v>379.44405523363696</v>
      </c>
      <c r="AU184" s="131">
        <v>376.19716974105529</v>
      </c>
      <c r="AV184" s="131">
        <v>371.94717272604379</v>
      </c>
      <c r="AW184" s="131">
        <v>366.54974484343541</v>
      </c>
      <c r="AX184" s="131">
        <v>361.13568937389681</v>
      </c>
      <c r="AY184" s="131">
        <v>355.67085175726675</v>
      </c>
      <c r="AZ184" s="131">
        <v>350.70797231639989</v>
      </c>
    </row>
    <row r="185" spans="1:52">
      <c r="A185" s="89" t="s">
        <v>154</v>
      </c>
      <c r="B185" s="131">
        <v>264.42712376721676</v>
      </c>
      <c r="C185" s="131">
        <v>291.47230169482839</v>
      </c>
      <c r="D185" s="131">
        <v>280.51897935306249</v>
      </c>
      <c r="E185" s="131">
        <v>296.70499548081068</v>
      </c>
      <c r="F185" s="131">
        <v>136.33781547474854</v>
      </c>
      <c r="G185" s="131">
        <v>137.38708267855563</v>
      </c>
      <c r="H185" s="131">
        <v>141.31542635125282</v>
      </c>
      <c r="I185" s="131">
        <v>136.23295001030851</v>
      </c>
      <c r="J185" s="131">
        <v>139.94045523073243</v>
      </c>
      <c r="K185" s="131">
        <v>149.75019661223124</v>
      </c>
      <c r="L185" s="131">
        <v>166.70715782015884</v>
      </c>
      <c r="M185" s="131">
        <v>146.57835390898163</v>
      </c>
      <c r="N185" s="131">
        <v>152.63341485050805</v>
      </c>
      <c r="O185" s="131">
        <v>167.66612099938436</v>
      </c>
      <c r="P185" s="131">
        <v>180.25995434096944</v>
      </c>
      <c r="Q185" s="131">
        <v>179.791086458824</v>
      </c>
      <c r="R185" s="131">
        <v>182.07412751588501</v>
      </c>
      <c r="S185" s="131">
        <v>184.20207997680299</v>
      </c>
      <c r="T185" s="131">
        <v>185.59897075215633</v>
      </c>
      <c r="U185" s="131">
        <v>187.24188092577853</v>
      </c>
      <c r="V185" s="131">
        <v>188.68760295613276</v>
      </c>
      <c r="W185" s="131">
        <v>190.42571758843951</v>
      </c>
      <c r="X185" s="131">
        <v>192.10819754280598</v>
      </c>
      <c r="Y185" s="131">
        <v>193.76231344420688</v>
      </c>
      <c r="Z185" s="131">
        <v>195.76379527437311</v>
      </c>
      <c r="AA185" s="131">
        <v>198.10231265473672</v>
      </c>
      <c r="AB185" s="131">
        <v>200.88084019545886</v>
      </c>
      <c r="AC185" s="131">
        <v>204.26727578940901</v>
      </c>
      <c r="AD185" s="131">
        <v>207.95782442701307</v>
      </c>
      <c r="AE185" s="131">
        <v>211.94232607218345</v>
      </c>
      <c r="AF185" s="131">
        <v>215.0837503463917</v>
      </c>
      <c r="AG185" s="131">
        <v>217.80195103401698</v>
      </c>
      <c r="AH185" s="131">
        <v>221.52394155462071</v>
      </c>
      <c r="AI185" s="131">
        <v>224.982356860397</v>
      </c>
      <c r="AJ185" s="131">
        <v>228.93857429076357</v>
      </c>
      <c r="AK185" s="131">
        <v>233.08731164852173</v>
      </c>
      <c r="AL185" s="131">
        <v>236.87437065568514</v>
      </c>
      <c r="AM185" s="131">
        <v>240.65021208075552</v>
      </c>
      <c r="AN185" s="131">
        <v>244.9208016843148</v>
      </c>
      <c r="AO185" s="131">
        <v>248.93994608387243</v>
      </c>
      <c r="AP185" s="131">
        <v>252.80333598023486</v>
      </c>
      <c r="AQ185" s="131">
        <v>256.25946553972614</v>
      </c>
      <c r="AR185" s="131">
        <v>260.89160350438277</v>
      </c>
      <c r="AS185" s="131">
        <v>265.26111831239132</v>
      </c>
      <c r="AT185" s="131">
        <v>269.48065231689156</v>
      </c>
      <c r="AU185" s="131">
        <v>273.63988840809139</v>
      </c>
      <c r="AV185" s="131">
        <v>277.27511246056139</v>
      </c>
      <c r="AW185" s="131">
        <v>281.17248429274611</v>
      </c>
      <c r="AX185" s="131">
        <v>285.22413020130267</v>
      </c>
      <c r="AY185" s="131">
        <v>289.78280329448285</v>
      </c>
      <c r="AZ185" s="131">
        <v>295.00787347535487</v>
      </c>
    </row>
    <row r="186" spans="1:52">
      <c r="A186" s="108" t="s">
        <v>117</v>
      </c>
      <c r="B186" s="130">
        <v>0</v>
      </c>
      <c r="C186" s="130">
        <v>0</v>
      </c>
      <c r="D186" s="130">
        <v>0</v>
      </c>
      <c r="E186" s="130">
        <v>0</v>
      </c>
      <c r="F186" s="130">
        <v>1.3356965793137296</v>
      </c>
      <c r="G186" s="130">
        <v>1.3606485440019811</v>
      </c>
      <c r="H186" s="130">
        <v>2.7029860331062423</v>
      </c>
      <c r="I186" s="130">
        <v>4.1011587411046024</v>
      </c>
      <c r="J186" s="130">
        <v>2.9138329108391434</v>
      </c>
      <c r="K186" s="130">
        <v>3.0291088356386124</v>
      </c>
      <c r="L186" s="130">
        <v>2.9985806522914382</v>
      </c>
      <c r="M186" s="130">
        <v>12.792264820595801</v>
      </c>
      <c r="N186" s="130">
        <v>12.713846515512726</v>
      </c>
      <c r="O186" s="130">
        <v>12.647639198839109</v>
      </c>
      <c r="P186" s="130">
        <v>12.522901772868007</v>
      </c>
      <c r="Q186" s="130">
        <v>12.480453449169845</v>
      </c>
      <c r="R186" s="130">
        <v>12.477967798214024</v>
      </c>
      <c r="S186" s="130">
        <v>13.384425553887631</v>
      </c>
      <c r="T186" s="130">
        <v>13.909658733653517</v>
      </c>
      <c r="U186" s="130">
        <v>14.435116728400651</v>
      </c>
      <c r="V186" s="130">
        <v>14.962558844544549</v>
      </c>
      <c r="W186" s="130">
        <v>15.509639582567887</v>
      </c>
      <c r="X186" s="130">
        <v>16.131207310047394</v>
      </c>
      <c r="Y186" s="130">
        <v>16.878623283367538</v>
      </c>
      <c r="Z186" s="130">
        <v>17.795462698430057</v>
      </c>
      <c r="AA186" s="130">
        <v>19.185335393200074</v>
      </c>
      <c r="AB186" s="130">
        <v>21.230347083155223</v>
      </c>
      <c r="AC186" s="130">
        <v>23.901633893032184</v>
      </c>
      <c r="AD186" s="130">
        <v>26.511004746928684</v>
      </c>
      <c r="AE186" s="130">
        <v>28.906542321644174</v>
      </c>
      <c r="AF186" s="130">
        <v>30.819093589961113</v>
      </c>
      <c r="AG186" s="130">
        <v>32.613861872202541</v>
      </c>
      <c r="AH186" s="130">
        <v>34.54202527448976</v>
      </c>
      <c r="AI186" s="130">
        <v>36.051238966407652</v>
      </c>
      <c r="AJ186" s="130">
        <v>37.460169875652511</v>
      </c>
      <c r="AK186" s="130">
        <v>39.045259985076015</v>
      </c>
      <c r="AL186" s="130">
        <v>40.574485026927114</v>
      </c>
      <c r="AM186" s="130">
        <v>42.238946589561671</v>
      </c>
      <c r="AN186" s="130">
        <v>43.89050433406598</v>
      </c>
      <c r="AO186" s="130">
        <v>45.380467693221391</v>
      </c>
      <c r="AP186" s="130">
        <v>46.727022244042743</v>
      </c>
      <c r="AQ186" s="130">
        <v>47.905269083335412</v>
      </c>
      <c r="AR186" s="130">
        <v>49.061269491740511</v>
      </c>
      <c r="AS186" s="130">
        <v>49.997357016143631</v>
      </c>
      <c r="AT186" s="130">
        <v>50.871117729279526</v>
      </c>
      <c r="AU186" s="130">
        <v>51.891640055437975</v>
      </c>
      <c r="AV186" s="130">
        <v>52.902456867319863</v>
      </c>
      <c r="AW186" s="130">
        <v>53.730471684905559</v>
      </c>
      <c r="AX186" s="130">
        <v>54.673572253667203</v>
      </c>
      <c r="AY186" s="130">
        <v>55.525550945398045</v>
      </c>
      <c r="AZ186" s="130">
        <v>56.397852058448549</v>
      </c>
    </row>
    <row r="187" spans="1:52">
      <c r="A187" s="108" t="s">
        <v>118</v>
      </c>
      <c r="B187" s="130">
        <v>109.32469066620516</v>
      </c>
      <c r="C187" s="130">
        <v>109.41646100253607</v>
      </c>
      <c r="D187" s="130">
        <v>109.18048013768515</v>
      </c>
      <c r="E187" s="130">
        <v>108.81339879236154</v>
      </c>
      <c r="F187" s="130">
        <v>113.57157138374573</v>
      </c>
      <c r="G187" s="130">
        <v>113.13525165457567</v>
      </c>
      <c r="H187" s="130">
        <v>117.5182518464462</v>
      </c>
      <c r="I187" s="130">
        <v>120.2694716443084</v>
      </c>
      <c r="J187" s="130">
        <v>125.10182367652033</v>
      </c>
      <c r="K187" s="130">
        <v>125.1829435725365</v>
      </c>
      <c r="L187" s="130">
        <v>129.74286609322905</v>
      </c>
      <c r="M187" s="130">
        <v>137.4818278940879</v>
      </c>
      <c r="N187" s="130">
        <v>145.05889957774656</v>
      </c>
      <c r="O187" s="130">
        <v>149.15296790624757</v>
      </c>
      <c r="P187" s="130">
        <v>154.57290740583215</v>
      </c>
      <c r="Q187" s="130">
        <v>163.02425621114946</v>
      </c>
      <c r="R187" s="130">
        <v>168.56356340302492</v>
      </c>
      <c r="S187" s="130">
        <v>174.70437620556521</v>
      </c>
      <c r="T187" s="130">
        <v>178.17632758009896</v>
      </c>
      <c r="U187" s="130">
        <v>181.73736511356921</v>
      </c>
      <c r="V187" s="130">
        <v>185.26321366437685</v>
      </c>
      <c r="W187" s="130">
        <v>188.78410085883658</v>
      </c>
      <c r="X187" s="130">
        <v>191.5866756559486</v>
      </c>
      <c r="Y187" s="130">
        <v>194.37622318955601</v>
      </c>
      <c r="Z187" s="130">
        <v>198.68306772025366</v>
      </c>
      <c r="AA187" s="130">
        <v>202.45263784083116</v>
      </c>
      <c r="AB187" s="130">
        <v>206.54498450940255</v>
      </c>
      <c r="AC187" s="130">
        <v>210.44946117701551</v>
      </c>
      <c r="AD187" s="130">
        <v>214.59417580326013</v>
      </c>
      <c r="AE187" s="130">
        <v>218.58017568599143</v>
      </c>
      <c r="AF187" s="130">
        <v>221.75535613648827</v>
      </c>
      <c r="AG187" s="130">
        <v>224.74380148718407</v>
      </c>
      <c r="AH187" s="130">
        <v>227.61540439475942</v>
      </c>
      <c r="AI187" s="130">
        <v>230.2811371349251</v>
      </c>
      <c r="AJ187" s="130">
        <v>232.8168893200334</v>
      </c>
      <c r="AK187" s="130">
        <v>235.26442567053476</v>
      </c>
      <c r="AL187" s="130">
        <v>237.61456576140091</v>
      </c>
      <c r="AM187" s="130">
        <v>240.09586721126004</v>
      </c>
      <c r="AN187" s="130">
        <v>242.41457379303304</v>
      </c>
      <c r="AO187" s="130">
        <v>244.70336417858448</v>
      </c>
      <c r="AP187" s="130">
        <v>247.01693081169591</v>
      </c>
      <c r="AQ187" s="130">
        <v>249.38919157129115</v>
      </c>
      <c r="AR187" s="130">
        <v>251.79403015914886</v>
      </c>
      <c r="AS187" s="130">
        <v>254.26405998974835</v>
      </c>
      <c r="AT187" s="130">
        <v>256.9130871482904</v>
      </c>
      <c r="AU187" s="130">
        <v>259.8154110890452</v>
      </c>
      <c r="AV187" s="130">
        <v>262.72435794482192</v>
      </c>
      <c r="AW187" s="130">
        <v>265.93851355664322</v>
      </c>
      <c r="AX187" s="130">
        <v>269.49327767716937</v>
      </c>
      <c r="AY187" s="130">
        <v>273.22451239867235</v>
      </c>
      <c r="AZ187" s="130">
        <v>277.23272438028749</v>
      </c>
    </row>
    <row r="188" spans="1:52">
      <c r="A188" s="97" t="s">
        <v>78</v>
      </c>
      <c r="B188" s="128">
        <v>30.103223872024866</v>
      </c>
      <c r="C188" s="128">
        <v>33.878600567577159</v>
      </c>
      <c r="D188" s="128">
        <v>32.306912912380277</v>
      </c>
      <c r="E188" s="128">
        <v>36.350613003034965</v>
      </c>
      <c r="F188" s="128">
        <v>39.383000000000003</v>
      </c>
      <c r="G188" s="128">
        <v>45.955999999999996</v>
      </c>
      <c r="H188" s="128">
        <v>44.04285714285713</v>
      </c>
      <c r="I188" s="128">
        <v>41.712000000000003</v>
      </c>
      <c r="J188" s="128">
        <v>40.539000000000001</v>
      </c>
      <c r="K188" s="128">
        <v>36.841999999999999</v>
      </c>
      <c r="L188" s="128">
        <v>34.322000000000003</v>
      </c>
      <c r="M188" s="128">
        <v>37.506</v>
      </c>
      <c r="N188" s="128">
        <v>37.688000000000002</v>
      </c>
      <c r="O188" s="128">
        <v>38.981999999999999</v>
      </c>
      <c r="P188" s="128">
        <v>38.269000000000005</v>
      </c>
      <c r="Q188" s="128">
        <v>37.578000000000003</v>
      </c>
      <c r="R188" s="128">
        <v>33.728844981172841</v>
      </c>
      <c r="S188" s="128">
        <v>33.988379754149094</v>
      </c>
      <c r="T188" s="128">
        <v>34.243173739545995</v>
      </c>
      <c r="U188" s="128">
        <v>34.518763551886892</v>
      </c>
      <c r="V188" s="128">
        <v>34.85870104250882</v>
      </c>
      <c r="W188" s="128">
        <v>35.24570338288148</v>
      </c>
      <c r="X188" s="128">
        <v>35.634909093414251</v>
      </c>
      <c r="Y188" s="128">
        <v>36.032708129493933</v>
      </c>
      <c r="Z188" s="128">
        <v>36.482976192085161</v>
      </c>
      <c r="AA188" s="128">
        <v>36.953433347445255</v>
      </c>
      <c r="AB188" s="128">
        <v>37.666902660949525</v>
      </c>
      <c r="AC188" s="128">
        <v>38.369900985193311</v>
      </c>
      <c r="AD188" s="128">
        <v>39.068081152871244</v>
      </c>
      <c r="AE188" s="128">
        <v>39.795071653003689</v>
      </c>
      <c r="AF188" s="128">
        <v>40.577607336604501</v>
      </c>
      <c r="AG188" s="128">
        <v>41.287937223637158</v>
      </c>
      <c r="AH188" s="128">
        <v>42.046546858909124</v>
      </c>
      <c r="AI188" s="128">
        <v>42.759006110181488</v>
      </c>
      <c r="AJ188" s="128">
        <v>43.532540853195343</v>
      </c>
      <c r="AK188" s="128">
        <v>44.329275440905221</v>
      </c>
      <c r="AL188" s="128">
        <v>45.05414485501683</v>
      </c>
      <c r="AM188" s="128">
        <v>45.84154010490348</v>
      </c>
      <c r="AN188" s="128">
        <v>46.7778796850153</v>
      </c>
      <c r="AO188" s="128">
        <v>47.639698246128575</v>
      </c>
      <c r="AP188" s="128">
        <v>48.532103788647731</v>
      </c>
      <c r="AQ188" s="128">
        <v>49.505900034500982</v>
      </c>
      <c r="AR188" s="128">
        <v>50.377520290464027</v>
      </c>
      <c r="AS188" s="128">
        <v>51.325273591330458</v>
      </c>
      <c r="AT188" s="128">
        <v>52.255824585124053</v>
      </c>
      <c r="AU188" s="128">
        <v>53.392023409574804</v>
      </c>
      <c r="AV188" s="128">
        <v>54.357007147212215</v>
      </c>
      <c r="AW188" s="128">
        <v>55.277816286137252</v>
      </c>
      <c r="AX188" s="128">
        <v>56.35836456823511</v>
      </c>
      <c r="AY188" s="128">
        <v>57.536347272869619</v>
      </c>
      <c r="AZ188" s="128">
        <v>58.438447944633026</v>
      </c>
    </row>
    <row r="189" spans="1:52">
      <c r="A189" s="109" t="s">
        <v>132</v>
      </c>
      <c r="B189" s="131">
        <v>12.80417976956911</v>
      </c>
      <c r="C189" s="131">
        <v>13.836259692276482</v>
      </c>
      <c r="D189" s="131">
        <v>13.472503935268998</v>
      </c>
      <c r="E189" s="131">
        <v>13.917636252732194</v>
      </c>
      <c r="F189" s="131">
        <v>20.400484329872018</v>
      </c>
      <c r="G189" s="131">
        <v>23.602705554714749</v>
      </c>
      <c r="H189" s="131">
        <v>25.08030684903855</v>
      </c>
      <c r="I189" s="131">
        <v>21.364909532500587</v>
      </c>
      <c r="J189" s="131">
        <v>20.929238152388759</v>
      </c>
      <c r="K189" s="131">
        <v>18.835347483758895</v>
      </c>
      <c r="L189" s="131">
        <v>18.436809966055296</v>
      </c>
      <c r="M189" s="131">
        <v>18.72855272573829</v>
      </c>
      <c r="N189" s="131">
        <v>21.826938239372236</v>
      </c>
      <c r="O189" s="131">
        <v>22.30483645129355</v>
      </c>
      <c r="P189" s="131">
        <v>21.785559372007857</v>
      </c>
      <c r="Q189" s="131">
        <v>21.334738992820654</v>
      </c>
      <c r="R189" s="131">
        <v>19.130425591888571</v>
      </c>
      <c r="S189" s="131">
        <v>19.311956526097685</v>
      </c>
      <c r="T189" s="131">
        <v>19.386791870877499</v>
      </c>
      <c r="U189" s="131">
        <v>19.475236912916476</v>
      </c>
      <c r="V189" s="131">
        <v>19.583788045116965</v>
      </c>
      <c r="W189" s="131">
        <v>19.765032210420934</v>
      </c>
      <c r="X189" s="131">
        <v>19.946995709791242</v>
      </c>
      <c r="Y189" s="131">
        <v>20.173848000533638</v>
      </c>
      <c r="Z189" s="131">
        <v>20.430418545805669</v>
      </c>
      <c r="AA189" s="131">
        <v>20.734806839410208</v>
      </c>
      <c r="AB189" s="131">
        <v>20.901299649665194</v>
      </c>
      <c r="AC189" s="131">
        <v>21.135725120452172</v>
      </c>
      <c r="AD189" s="131">
        <v>21.406473680964897</v>
      </c>
      <c r="AE189" s="131">
        <v>21.619345183480799</v>
      </c>
      <c r="AF189" s="131">
        <v>21.780257502365394</v>
      </c>
      <c r="AG189" s="131">
        <v>22.214971860252469</v>
      </c>
      <c r="AH189" s="131">
        <v>22.400635397841999</v>
      </c>
      <c r="AI189" s="131">
        <v>22.675425686401738</v>
      </c>
      <c r="AJ189" s="131">
        <v>22.891952453759693</v>
      </c>
      <c r="AK189" s="131">
        <v>23.059619549275023</v>
      </c>
      <c r="AL189" s="131">
        <v>23.408463373238657</v>
      </c>
      <c r="AM189" s="131">
        <v>23.735012639271375</v>
      </c>
      <c r="AN189" s="131">
        <v>23.788332150971414</v>
      </c>
      <c r="AO189" s="131">
        <v>23.937993414216624</v>
      </c>
      <c r="AP189" s="131">
        <v>24.168374564903822</v>
      </c>
      <c r="AQ189" s="131">
        <v>24.207144178993126</v>
      </c>
      <c r="AR189" s="131">
        <v>24.497110620910846</v>
      </c>
      <c r="AS189" s="131">
        <v>24.640258135171909</v>
      </c>
      <c r="AT189" s="131">
        <v>24.797023088945938</v>
      </c>
      <c r="AU189" s="131">
        <v>24.817052937011667</v>
      </c>
      <c r="AV189" s="131">
        <v>25.096438587968073</v>
      </c>
      <c r="AW189" s="131">
        <v>25.421879883627771</v>
      </c>
      <c r="AX189" s="131">
        <v>25.560852927346325</v>
      </c>
      <c r="AY189" s="131">
        <v>25.504486820793225</v>
      </c>
      <c r="AZ189" s="131">
        <v>25.823946721481377</v>
      </c>
    </row>
    <row r="190" spans="1:52">
      <c r="A190" s="110" t="s">
        <v>154</v>
      </c>
      <c r="B190" s="122">
        <v>17.299044102455756</v>
      </c>
      <c r="C190" s="122">
        <v>20.042340875300678</v>
      </c>
      <c r="D190" s="122">
        <v>18.834408977111277</v>
      </c>
      <c r="E190" s="122">
        <v>22.432976750302767</v>
      </c>
      <c r="F190" s="122">
        <v>18.982515670127984</v>
      </c>
      <c r="G190" s="122">
        <v>22.353294445285247</v>
      </c>
      <c r="H190" s="122">
        <v>18.96255029381858</v>
      </c>
      <c r="I190" s="122">
        <v>20.347090467499417</v>
      </c>
      <c r="J190" s="122">
        <v>19.609761847611239</v>
      </c>
      <c r="K190" s="122">
        <v>18.006652516241104</v>
      </c>
      <c r="L190" s="122">
        <v>15.885190033944705</v>
      </c>
      <c r="M190" s="122">
        <v>18.777447274261707</v>
      </c>
      <c r="N190" s="122">
        <v>15.861061760627766</v>
      </c>
      <c r="O190" s="122">
        <v>16.677163548706449</v>
      </c>
      <c r="P190" s="122">
        <v>16.483440627992145</v>
      </c>
      <c r="Q190" s="122">
        <v>16.243261007179349</v>
      </c>
      <c r="R190" s="122">
        <v>14.598419389284272</v>
      </c>
      <c r="S190" s="122">
        <v>14.676423228051409</v>
      </c>
      <c r="T190" s="122">
        <v>14.856381868668498</v>
      </c>
      <c r="U190" s="122">
        <v>15.043526638970414</v>
      </c>
      <c r="V190" s="122">
        <v>15.274912997391855</v>
      </c>
      <c r="W190" s="122">
        <v>15.480671172460545</v>
      </c>
      <c r="X190" s="122">
        <v>15.687913383623009</v>
      </c>
      <c r="Y190" s="122">
        <v>15.858860128960293</v>
      </c>
      <c r="Z190" s="122">
        <v>16.052557646279489</v>
      </c>
      <c r="AA190" s="122">
        <v>16.218626508035051</v>
      </c>
      <c r="AB190" s="122">
        <v>16.76560301128433</v>
      </c>
      <c r="AC190" s="122">
        <v>17.23417586474114</v>
      </c>
      <c r="AD190" s="122">
        <v>17.661607471906343</v>
      </c>
      <c r="AE190" s="122">
        <v>18.175726469522886</v>
      </c>
      <c r="AF190" s="122">
        <v>18.797349834239103</v>
      </c>
      <c r="AG190" s="122">
        <v>19.072965363384689</v>
      </c>
      <c r="AH190" s="122">
        <v>19.645911461067126</v>
      </c>
      <c r="AI190" s="122">
        <v>20.08358042377975</v>
      </c>
      <c r="AJ190" s="122">
        <v>20.640588399435654</v>
      </c>
      <c r="AK190" s="122">
        <v>21.269655891630197</v>
      </c>
      <c r="AL190" s="122">
        <v>21.645681481778176</v>
      </c>
      <c r="AM190" s="122">
        <v>22.106527465632105</v>
      </c>
      <c r="AN190" s="122">
        <v>22.989547534043886</v>
      </c>
      <c r="AO190" s="122">
        <v>23.70170483191195</v>
      </c>
      <c r="AP190" s="122">
        <v>24.363729223743906</v>
      </c>
      <c r="AQ190" s="122">
        <v>25.298755855507853</v>
      </c>
      <c r="AR190" s="122">
        <v>25.880409669553181</v>
      </c>
      <c r="AS190" s="122">
        <v>26.685015456158549</v>
      </c>
      <c r="AT190" s="122">
        <v>27.458801496178115</v>
      </c>
      <c r="AU190" s="122">
        <v>28.574970472563141</v>
      </c>
      <c r="AV190" s="122">
        <v>29.260568559244145</v>
      </c>
      <c r="AW190" s="122">
        <v>29.855936402509485</v>
      </c>
      <c r="AX190" s="122">
        <v>30.797511640888786</v>
      </c>
      <c r="AY190" s="122">
        <v>32.031860452076394</v>
      </c>
      <c r="AZ190" s="122">
        <v>32.614501223151649</v>
      </c>
    </row>
    <row r="191" spans="1:52">
      <c r="A191" s="106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  <c r="AN191" s="132"/>
      <c r="AO191" s="132"/>
      <c r="AP191" s="132"/>
      <c r="AQ191" s="132"/>
      <c r="AR191" s="132"/>
      <c r="AS191" s="132"/>
      <c r="AT191" s="132"/>
      <c r="AU191" s="132"/>
      <c r="AV191" s="132"/>
      <c r="AW191" s="132"/>
      <c r="AX191" s="132"/>
      <c r="AY191" s="132"/>
      <c r="AZ191" s="132"/>
    </row>
    <row r="192" spans="1:52">
      <c r="A192" s="81" t="s">
        <v>227</v>
      </c>
      <c r="B192" s="127">
        <v>2465.9651867732719</v>
      </c>
      <c r="C192" s="127">
        <v>2458.1529126130722</v>
      </c>
      <c r="D192" s="127">
        <v>2505.8627410718368</v>
      </c>
      <c r="E192" s="127">
        <v>2620.1321886131141</v>
      </c>
      <c r="F192" s="127">
        <v>2866.7971232088626</v>
      </c>
      <c r="G192" s="127">
        <v>3013.7539203466013</v>
      </c>
      <c r="H192" s="127">
        <v>3009.7745733856473</v>
      </c>
      <c r="I192" s="127">
        <v>3024.9358461130405</v>
      </c>
      <c r="J192" s="127">
        <v>2874.3833940890909</v>
      </c>
      <c r="K192" s="127">
        <v>2672.480377431782</v>
      </c>
      <c r="L192" s="127">
        <v>2433.4037319205445</v>
      </c>
      <c r="M192" s="127">
        <v>2534.2536718812371</v>
      </c>
      <c r="N192" s="127">
        <v>2475.3901664648333</v>
      </c>
      <c r="O192" s="127">
        <v>2500.9513409831984</v>
      </c>
      <c r="P192" s="127">
        <v>2553.8497444024269</v>
      </c>
      <c r="Q192" s="127">
        <v>2609.5848279533971</v>
      </c>
      <c r="R192" s="127">
        <v>2629.1340221085084</v>
      </c>
      <c r="S192" s="127">
        <v>2794.6492417321447</v>
      </c>
      <c r="T192" s="127">
        <v>2883.1389436403406</v>
      </c>
      <c r="U192" s="127">
        <v>2949.8176770606319</v>
      </c>
      <c r="V192" s="127">
        <v>3004.261408060398</v>
      </c>
      <c r="W192" s="127">
        <v>3060.5466988309076</v>
      </c>
      <c r="X192" s="127">
        <v>3113.1071848954757</v>
      </c>
      <c r="Y192" s="127">
        <v>3167.0719441325436</v>
      </c>
      <c r="Z192" s="127">
        <v>3205.7403373360521</v>
      </c>
      <c r="AA192" s="127">
        <v>3262.0240974166441</v>
      </c>
      <c r="AB192" s="127">
        <v>3327.8655404419314</v>
      </c>
      <c r="AC192" s="127">
        <v>3393.8579549359574</v>
      </c>
      <c r="AD192" s="127">
        <v>3455.9940054156723</v>
      </c>
      <c r="AE192" s="127">
        <v>3507.7569308757174</v>
      </c>
      <c r="AF192" s="127">
        <v>3552.6170957753479</v>
      </c>
      <c r="AG192" s="127">
        <v>3595.256798650817</v>
      </c>
      <c r="AH192" s="127">
        <v>3626.7229647658714</v>
      </c>
      <c r="AI192" s="127">
        <v>3657.0174981194596</v>
      </c>
      <c r="AJ192" s="127">
        <v>3679.1849449826477</v>
      </c>
      <c r="AK192" s="127">
        <v>3702.1490044427669</v>
      </c>
      <c r="AL192" s="127">
        <v>3729.3269680326866</v>
      </c>
      <c r="AM192" s="127">
        <v>3751.5834781498634</v>
      </c>
      <c r="AN192" s="127">
        <v>3802.3380299461378</v>
      </c>
      <c r="AO192" s="127">
        <v>3825.7115273996419</v>
      </c>
      <c r="AP192" s="127">
        <v>3852.0324675798165</v>
      </c>
      <c r="AQ192" s="127">
        <v>3884.5123511608708</v>
      </c>
      <c r="AR192" s="127">
        <v>3917.0902422670015</v>
      </c>
      <c r="AS192" s="127">
        <v>3947.3051803254921</v>
      </c>
      <c r="AT192" s="127">
        <v>3973.4991984019266</v>
      </c>
      <c r="AU192" s="127">
        <v>4011.9941283789735</v>
      </c>
      <c r="AV192" s="127">
        <v>4048.5188119256582</v>
      </c>
      <c r="AW192" s="127">
        <v>4078.3586684661873</v>
      </c>
      <c r="AX192" s="127">
        <v>4120.3147308187054</v>
      </c>
      <c r="AY192" s="127">
        <v>4153.7491405522624</v>
      </c>
      <c r="AZ192" s="127">
        <v>4190.5654815214821</v>
      </c>
    </row>
    <row r="193" spans="1:52">
      <c r="A193" s="97" t="s">
        <v>112</v>
      </c>
      <c r="B193" s="128">
        <v>2346.9409750114178</v>
      </c>
      <c r="C193" s="128">
        <v>2341.1632601011243</v>
      </c>
      <c r="D193" s="128">
        <v>2390.326183799978</v>
      </c>
      <c r="E193" s="128">
        <v>2501.7996925058114</v>
      </c>
      <c r="F193" s="128">
        <v>2741.1027359332998</v>
      </c>
      <c r="G193" s="128">
        <v>2889.630936653818</v>
      </c>
      <c r="H193" s="128">
        <v>2884.5138303705644</v>
      </c>
      <c r="I193" s="128">
        <v>2895.4574833117913</v>
      </c>
      <c r="J193" s="128">
        <v>2744.206864637662</v>
      </c>
      <c r="K193" s="128">
        <v>2556.2646544202926</v>
      </c>
      <c r="L193" s="128">
        <v>2305.4587627129281</v>
      </c>
      <c r="M193" s="128">
        <v>2405.2975419937629</v>
      </c>
      <c r="N193" s="128">
        <v>2343.4398536251347</v>
      </c>
      <c r="O193" s="128">
        <v>2363.7338047482135</v>
      </c>
      <c r="P193" s="128">
        <v>2423.276029633209</v>
      </c>
      <c r="Q193" s="128">
        <v>2473.626992400099</v>
      </c>
      <c r="R193" s="128">
        <v>2487.8633193555224</v>
      </c>
      <c r="S193" s="128">
        <v>2648.2544147807948</v>
      </c>
      <c r="T193" s="128">
        <v>2732.3250058120793</v>
      </c>
      <c r="U193" s="128">
        <v>2795.4637431148712</v>
      </c>
      <c r="V193" s="128">
        <v>2846.8050840026849</v>
      </c>
      <c r="W193" s="128">
        <v>2899.8086679045041</v>
      </c>
      <c r="X193" s="128">
        <v>2948.7860322253691</v>
      </c>
      <c r="Y193" s="128">
        <v>2998.6727461114629</v>
      </c>
      <c r="Z193" s="128">
        <v>3034.2696397611435</v>
      </c>
      <c r="AA193" s="128">
        <v>3085.9842621523012</v>
      </c>
      <c r="AB193" s="128">
        <v>3145.7939170286345</v>
      </c>
      <c r="AC193" s="128">
        <v>3204.6286608510763</v>
      </c>
      <c r="AD193" s="128">
        <v>3259.1309828066505</v>
      </c>
      <c r="AE193" s="128">
        <v>3303.0526025062254</v>
      </c>
      <c r="AF193" s="128">
        <v>3340.1010800082872</v>
      </c>
      <c r="AG193" s="128">
        <v>3374.3131717395363</v>
      </c>
      <c r="AH193" s="128">
        <v>3397.6633113864118</v>
      </c>
      <c r="AI193" s="128">
        <v>3419.6432711012235</v>
      </c>
      <c r="AJ193" s="128">
        <v>3434.0918267441202</v>
      </c>
      <c r="AK193" s="128">
        <v>3448.858897579632</v>
      </c>
      <c r="AL193" s="128">
        <v>3466.8725879519857</v>
      </c>
      <c r="AM193" s="128">
        <v>3481.2076231163719</v>
      </c>
      <c r="AN193" s="128">
        <v>3520.6732259705586</v>
      </c>
      <c r="AO193" s="128">
        <v>3533.1083263302644</v>
      </c>
      <c r="AP193" s="128">
        <v>3548.5030042254762</v>
      </c>
      <c r="AQ193" s="128">
        <v>3568.6995034763104</v>
      </c>
      <c r="AR193" s="128">
        <v>3588.3649317013187</v>
      </c>
      <c r="AS193" s="128">
        <v>3605.7929343733649</v>
      </c>
      <c r="AT193" s="128">
        <v>3619.245287289692</v>
      </c>
      <c r="AU193" s="128">
        <v>3643.0057242598255</v>
      </c>
      <c r="AV193" s="128">
        <v>3665.011310193282</v>
      </c>
      <c r="AW193" s="128">
        <v>3682.3777978512981</v>
      </c>
      <c r="AX193" s="128">
        <v>3710.6782390483518</v>
      </c>
      <c r="AY193" s="128">
        <v>3731.9739493491211</v>
      </c>
      <c r="AZ193" s="128">
        <v>3757.0485335437947</v>
      </c>
    </row>
    <row r="194" spans="1:52">
      <c r="A194" s="108" t="s">
        <v>120</v>
      </c>
      <c r="B194" s="130">
        <v>122.68977353586955</v>
      </c>
      <c r="C194" s="130">
        <v>134.42773275706008</v>
      </c>
      <c r="D194" s="130">
        <v>146.9392866267489</v>
      </c>
      <c r="E194" s="130">
        <v>158.01735970294251</v>
      </c>
      <c r="F194" s="130">
        <v>171.53948905286393</v>
      </c>
      <c r="G194" s="130">
        <v>179.04269612872187</v>
      </c>
      <c r="H194" s="130">
        <v>176.49967158404772</v>
      </c>
      <c r="I194" s="130">
        <v>172.3162368530752</v>
      </c>
      <c r="J194" s="130">
        <v>164.34336555449303</v>
      </c>
      <c r="K194" s="130">
        <v>150.17697725547254</v>
      </c>
      <c r="L194" s="130">
        <v>134.67840152060108</v>
      </c>
      <c r="M194" s="130">
        <v>135.40170659233664</v>
      </c>
      <c r="N194" s="130">
        <v>129.95758969092168</v>
      </c>
      <c r="O194" s="130">
        <v>130.05324297100975</v>
      </c>
      <c r="P194" s="130">
        <v>125.09135636166614</v>
      </c>
      <c r="Q194" s="130">
        <v>125.5162809905529</v>
      </c>
      <c r="R194" s="130">
        <v>127.08366576372369</v>
      </c>
      <c r="S194" s="130">
        <v>131.23950849997397</v>
      </c>
      <c r="T194" s="130">
        <v>133.45493846596551</v>
      </c>
      <c r="U194" s="130">
        <v>134.89617666198649</v>
      </c>
      <c r="V194" s="130">
        <v>135.9016505648184</v>
      </c>
      <c r="W194" s="130">
        <v>136.82229065331444</v>
      </c>
      <c r="X194" s="130">
        <v>137.51635172508867</v>
      </c>
      <c r="Y194" s="130">
        <v>138.08600297238448</v>
      </c>
      <c r="Z194" s="130">
        <v>139.51813453982663</v>
      </c>
      <c r="AA194" s="130">
        <v>141.61683025020801</v>
      </c>
      <c r="AB194" s="130">
        <v>144.00670601226801</v>
      </c>
      <c r="AC194" s="130">
        <v>146.46824826428065</v>
      </c>
      <c r="AD194" s="130">
        <v>149.37684946054065</v>
      </c>
      <c r="AE194" s="130">
        <v>151.95289914648376</v>
      </c>
      <c r="AF194" s="130">
        <v>153.53711650794889</v>
      </c>
      <c r="AG194" s="130">
        <v>154.66999950704053</v>
      </c>
      <c r="AH194" s="130">
        <v>155.25950148610997</v>
      </c>
      <c r="AI194" s="130">
        <v>156.19172043220357</v>
      </c>
      <c r="AJ194" s="130">
        <v>156.01200106708129</v>
      </c>
      <c r="AK194" s="130">
        <v>155.83173252639517</v>
      </c>
      <c r="AL194" s="130">
        <v>155.87075313898313</v>
      </c>
      <c r="AM194" s="130">
        <v>155.58016915434374</v>
      </c>
      <c r="AN194" s="130">
        <v>156.4846575628691</v>
      </c>
      <c r="AO194" s="130">
        <v>156.29312997866401</v>
      </c>
      <c r="AP194" s="130">
        <v>156.84093985357376</v>
      </c>
      <c r="AQ194" s="130">
        <v>157.7687354326477</v>
      </c>
      <c r="AR194" s="130">
        <v>158.55629576737755</v>
      </c>
      <c r="AS194" s="130">
        <v>159.37517876591508</v>
      </c>
      <c r="AT194" s="130">
        <v>160.1326075610356</v>
      </c>
      <c r="AU194" s="130">
        <v>160.98840817428663</v>
      </c>
      <c r="AV194" s="130">
        <v>161.861933397896</v>
      </c>
      <c r="AW194" s="130">
        <v>162.85252674171048</v>
      </c>
      <c r="AX194" s="130">
        <v>163.78202867719722</v>
      </c>
      <c r="AY194" s="130">
        <v>164.85114622271698</v>
      </c>
      <c r="AZ194" s="130">
        <v>165.89912266536263</v>
      </c>
    </row>
    <row r="195" spans="1:52">
      <c r="A195" s="89" t="s">
        <v>156</v>
      </c>
      <c r="B195" s="131">
        <v>122.68977353586955</v>
      </c>
      <c r="C195" s="131">
        <v>134.42773275706008</v>
      </c>
      <c r="D195" s="131">
        <v>146.9392866267489</v>
      </c>
      <c r="E195" s="131">
        <v>158.01735970294251</v>
      </c>
      <c r="F195" s="131">
        <v>171.53948905286393</v>
      </c>
      <c r="G195" s="131">
        <v>179.04269612872187</v>
      </c>
      <c r="H195" s="131">
        <v>176.49967158404772</v>
      </c>
      <c r="I195" s="131">
        <v>172.3162368530752</v>
      </c>
      <c r="J195" s="131">
        <v>164.34336555449303</v>
      </c>
      <c r="K195" s="131">
        <v>150.17697725547254</v>
      </c>
      <c r="L195" s="131">
        <v>134.67840152060108</v>
      </c>
      <c r="M195" s="131">
        <v>135.40170659233664</v>
      </c>
      <c r="N195" s="131">
        <v>129.95758969092168</v>
      </c>
      <c r="O195" s="131">
        <v>130.05324297100975</v>
      </c>
      <c r="P195" s="131">
        <v>125.09135636166614</v>
      </c>
      <c r="Q195" s="131">
        <v>125.5162809905529</v>
      </c>
      <c r="R195" s="131">
        <v>127.08366576372369</v>
      </c>
      <c r="S195" s="131">
        <v>131.23950526611824</v>
      </c>
      <c r="T195" s="131">
        <v>133.45492591474556</v>
      </c>
      <c r="U195" s="131">
        <v>134.89614823549394</v>
      </c>
      <c r="V195" s="131">
        <v>135.90159679945188</v>
      </c>
      <c r="W195" s="131">
        <v>136.82220131038832</v>
      </c>
      <c r="X195" s="131">
        <v>137.51619328660985</v>
      </c>
      <c r="Y195" s="131">
        <v>138.08573350406604</v>
      </c>
      <c r="Z195" s="131">
        <v>139.51767420048452</v>
      </c>
      <c r="AA195" s="131">
        <v>141.61608252882991</v>
      </c>
      <c r="AB195" s="131">
        <v>144.00549883017644</v>
      </c>
      <c r="AC195" s="131">
        <v>146.46637700217619</v>
      </c>
      <c r="AD195" s="131">
        <v>149.37411643876584</v>
      </c>
      <c r="AE195" s="131">
        <v>151.94841172674288</v>
      </c>
      <c r="AF195" s="131">
        <v>153.53096581389593</v>
      </c>
      <c r="AG195" s="131">
        <v>154.66192626192449</v>
      </c>
      <c r="AH195" s="131">
        <v>155.24756973570172</v>
      </c>
      <c r="AI195" s="131">
        <v>156.17071236019333</v>
      </c>
      <c r="AJ195" s="131">
        <v>155.98043864654173</v>
      </c>
      <c r="AK195" s="131">
        <v>155.77840624731994</v>
      </c>
      <c r="AL195" s="131">
        <v>155.78249659832596</v>
      </c>
      <c r="AM195" s="131">
        <v>155.44433904135596</v>
      </c>
      <c r="AN195" s="131">
        <v>156.19801822101903</v>
      </c>
      <c r="AO195" s="131">
        <v>155.85567577465309</v>
      </c>
      <c r="AP195" s="131">
        <v>156.10232622668758</v>
      </c>
      <c r="AQ195" s="131">
        <v>156.60459181678735</v>
      </c>
      <c r="AR195" s="131">
        <v>156.86972575219366</v>
      </c>
      <c r="AS195" s="131">
        <v>156.99407889440243</v>
      </c>
      <c r="AT195" s="131">
        <v>156.71903780200074</v>
      </c>
      <c r="AU195" s="131">
        <v>156.16553681394015</v>
      </c>
      <c r="AV195" s="131">
        <v>155.68926715384441</v>
      </c>
      <c r="AW195" s="131">
        <v>154.56026376992514</v>
      </c>
      <c r="AX195" s="131">
        <v>153.42685359997819</v>
      </c>
      <c r="AY195" s="131">
        <v>151.88487862799929</v>
      </c>
      <c r="AZ195" s="131">
        <v>150.1446932185452</v>
      </c>
    </row>
    <row r="196" spans="1:52">
      <c r="A196" s="89" t="s">
        <v>157</v>
      </c>
      <c r="B196" s="131">
        <v>0</v>
      </c>
      <c r="C196" s="131">
        <v>0</v>
      </c>
      <c r="D196" s="131">
        <v>0</v>
      </c>
      <c r="E196" s="131">
        <v>0</v>
      </c>
      <c r="F196" s="131">
        <v>0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3.2338557244778553E-6</v>
      </c>
      <c r="T196" s="131">
        <v>1.2551219954449794E-5</v>
      </c>
      <c r="U196" s="131">
        <v>2.8426492543428618E-5</v>
      </c>
      <c r="V196" s="131">
        <v>5.3765366522752501E-5</v>
      </c>
      <c r="W196" s="131">
        <v>8.9342926115170486E-5</v>
      </c>
      <c r="X196" s="131">
        <v>1.584384788143791E-4</v>
      </c>
      <c r="Y196" s="131">
        <v>2.6946831844799072E-4</v>
      </c>
      <c r="Z196" s="131">
        <v>4.6033934210636102E-4</v>
      </c>
      <c r="AA196" s="131">
        <v>7.4772137809643049E-4</v>
      </c>
      <c r="AB196" s="131">
        <v>1.2071820915871485E-3</v>
      </c>
      <c r="AC196" s="131">
        <v>1.8712621044646477E-3</v>
      </c>
      <c r="AD196" s="131">
        <v>2.733021774824053E-3</v>
      </c>
      <c r="AE196" s="131">
        <v>4.4874197408703038E-3</v>
      </c>
      <c r="AF196" s="131">
        <v>6.1506940529500367E-3</v>
      </c>
      <c r="AG196" s="131">
        <v>8.0732451160400037E-3</v>
      </c>
      <c r="AH196" s="131">
        <v>1.1931750408239726E-2</v>
      </c>
      <c r="AI196" s="131">
        <v>2.1008072010246501E-2</v>
      </c>
      <c r="AJ196" s="131">
        <v>3.1562420539563221E-2</v>
      </c>
      <c r="AK196" s="131">
        <v>5.3326279075222485E-2</v>
      </c>
      <c r="AL196" s="131">
        <v>8.8256540657179292E-2</v>
      </c>
      <c r="AM196" s="131">
        <v>0.13583011298776923</v>
      </c>
      <c r="AN196" s="131">
        <v>0.28663934185006973</v>
      </c>
      <c r="AO196" s="131">
        <v>0.43745420401092661</v>
      </c>
      <c r="AP196" s="131">
        <v>0.7386136268861806</v>
      </c>
      <c r="AQ196" s="131">
        <v>1.1641436158603589</v>
      </c>
      <c r="AR196" s="131">
        <v>1.6865700151838841</v>
      </c>
      <c r="AS196" s="131">
        <v>2.3810998715126384</v>
      </c>
      <c r="AT196" s="131">
        <v>3.4135697590348517</v>
      </c>
      <c r="AU196" s="131">
        <v>4.8228713603464941</v>
      </c>
      <c r="AV196" s="131">
        <v>6.1726662440515767</v>
      </c>
      <c r="AW196" s="131">
        <v>8.2922629717853376</v>
      </c>
      <c r="AX196" s="131">
        <v>10.355175077219037</v>
      </c>
      <c r="AY196" s="131">
        <v>12.96626759471768</v>
      </c>
      <c r="AZ196" s="131">
        <v>15.754429446817428</v>
      </c>
    </row>
    <row r="197" spans="1:52">
      <c r="A197" s="89" t="s">
        <v>158</v>
      </c>
      <c r="B197" s="131">
        <v>0</v>
      </c>
      <c r="C197" s="131">
        <v>0</v>
      </c>
      <c r="D197" s="131">
        <v>0</v>
      </c>
      <c r="E197" s="131">
        <v>0</v>
      </c>
      <c r="F197" s="131">
        <v>0</v>
      </c>
      <c r="G197" s="131">
        <v>0</v>
      </c>
      <c r="H197" s="131">
        <v>0</v>
      </c>
      <c r="I197" s="131">
        <v>0</v>
      </c>
      <c r="J197" s="131">
        <v>0</v>
      </c>
      <c r="K197" s="131">
        <v>0</v>
      </c>
      <c r="L197" s="131">
        <v>0</v>
      </c>
      <c r="M197" s="131">
        <v>0</v>
      </c>
      <c r="N197" s="131">
        <v>0</v>
      </c>
      <c r="O197" s="131">
        <v>0</v>
      </c>
      <c r="P197" s="131">
        <v>0</v>
      </c>
      <c r="Q197" s="131">
        <v>0</v>
      </c>
      <c r="R197" s="131">
        <v>0</v>
      </c>
      <c r="S197" s="131">
        <v>0</v>
      </c>
      <c r="T197" s="131">
        <v>0</v>
      </c>
      <c r="U197" s="131">
        <v>0</v>
      </c>
      <c r="V197" s="131">
        <v>0</v>
      </c>
      <c r="W197" s="131">
        <v>0</v>
      </c>
      <c r="X197" s="131">
        <v>0</v>
      </c>
      <c r="Y197" s="131">
        <v>0</v>
      </c>
      <c r="Z197" s="131">
        <v>0</v>
      </c>
      <c r="AA197" s="131">
        <v>0</v>
      </c>
      <c r="AB197" s="131">
        <v>0</v>
      </c>
      <c r="AC197" s="131">
        <v>0</v>
      </c>
      <c r="AD197" s="131">
        <v>0</v>
      </c>
      <c r="AE197" s="131">
        <v>0</v>
      </c>
      <c r="AF197" s="131">
        <v>0</v>
      </c>
      <c r="AG197" s="131">
        <v>0</v>
      </c>
      <c r="AH197" s="131">
        <v>0</v>
      </c>
      <c r="AI197" s="131">
        <v>0</v>
      </c>
      <c r="AJ197" s="131">
        <v>0</v>
      </c>
      <c r="AK197" s="131">
        <v>0</v>
      </c>
      <c r="AL197" s="131">
        <v>0</v>
      </c>
      <c r="AM197" s="131">
        <v>0</v>
      </c>
      <c r="AN197" s="131">
        <v>0</v>
      </c>
      <c r="AO197" s="131">
        <v>0</v>
      </c>
      <c r="AP197" s="131">
        <v>0</v>
      </c>
      <c r="AQ197" s="131">
        <v>0</v>
      </c>
      <c r="AR197" s="131">
        <v>0</v>
      </c>
      <c r="AS197" s="131">
        <v>0</v>
      </c>
      <c r="AT197" s="131">
        <v>0</v>
      </c>
      <c r="AU197" s="131">
        <v>0</v>
      </c>
      <c r="AV197" s="131">
        <v>0</v>
      </c>
      <c r="AW197" s="131">
        <v>0</v>
      </c>
      <c r="AX197" s="131">
        <v>0</v>
      </c>
      <c r="AY197" s="131">
        <v>0</v>
      </c>
      <c r="AZ197" s="131">
        <v>0</v>
      </c>
    </row>
    <row r="198" spans="1:52">
      <c r="A198" s="89" t="s">
        <v>159</v>
      </c>
      <c r="B198" s="131">
        <v>0</v>
      </c>
      <c r="C198" s="131">
        <v>0</v>
      </c>
      <c r="D198" s="131">
        <v>0</v>
      </c>
      <c r="E198" s="131">
        <v>0</v>
      </c>
      <c r="F198" s="131">
        <v>0</v>
      </c>
      <c r="G198" s="131">
        <v>0</v>
      </c>
      <c r="H198" s="131">
        <v>0</v>
      </c>
      <c r="I198" s="131">
        <v>0</v>
      </c>
      <c r="J198" s="131">
        <v>0</v>
      </c>
      <c r="K198" s="131">
        <v>0</v>
      </c>
      <c r="L198" s="131">
        <v>0</v>
      </c>
      <c r="M198" s="131">
        <v>0</v>
      </c>
      <c r="N198" s="131">
        <v>0</v>
      </c>
      <c r="O198" s="131">
        <v>0</v>
      </c>
      <c r="P198" s="131">
        <v>0</v>
      </c>
      <c r="Q198" s="131">
        <v>0</v>
      </c>
      <c r="R198" s="131">
        <v>0</v>
      </c>
      <c r="S198" s="131">
        <v>0</v>
      </c>
      <c r="T198" s="131">
        <v>0</v>
      </c>
      <c r="U198" s="131">
        <v>0</v>
      </c>
      <c r="V198" s="131">
        <v>0</v>
      </c>
      <c r="W198" s="131">
        <v>0</v>
      </c>
      <c r="X198" s="131">
        <v>0</v>
      </c>
      <c r="Y198" s="131">
        <v>0</v>
      </c>
      <c r="Z198" s="131">
        <v>0</v>
      </c>
      <c r="AA198" s="131">
        <v>0</v>
      </c>
      <c r="AB198" s="131">
        <v>0</v>
      </c>
      <c r="AC198" s="131">
        <v>0</v>
      </c>
      <c r="AD198" s="131">
        <v>0</v>
      </c>
      <c r="AE198" s="131">
        <v>0</v>
      </c>
      <c r="AF198" s="131">
        <v>0</v>
      </c>
      <c r="AG198" s="131">
        <v>0</v>
      </c>
      <c r="AH198" s="131">
        <v>0</v>
      </c>
      <c r="AI198" s="131">
        <v>0</v>
      </c>
      <c r="AJ198" s="131">
        <v>0</v>
      </c>
      <c r="AK198" s="131">
        <v>0</v>
      </c>
      <c r="AL198" s="131">
        <v>0</v>
      </c>
      <c r="AM198" s="131">
        <v>0</v>
      </c>
      <c r="AN198" s="131">
        <v>0</v>
      </c>
      <c r="AO198" s="131">
        <v>0</v>
      </c>
      <c r="AP198" s="131">
        <v>0</v>
      </c>
      <c r="AQ198" s="131">
        <v>0</v>
      </c>
      <c r="AR198" s="131">
        <v>0</v>
      </c>
      <c r="AS198" s="131">
        <v>0</v>
      </c>
      <c r="AT198" s="131">
        <v>0</v>
      </c>
      <c r="AU198" s="131">
        <v>0</v>
      </c>
      <c r="AV198" s="131">
        <v>0</v>
      </c>
      <c r="AW198" s="131">
        <v>0</v>
      </c>
      <c r="AX198" s="131">
        <v>0</v>
      </c>
      <c r="AY198" s="131">
        <v>0</v>
      </c>
      <c r="AZ198" s="131">
        <v>0</v>
      </c>
    </row>
    <row r="199" spans="1:52">
      <c r="A199" s="108" t="s">
        <v>121</v>
      </c>
      <c r="B199" s="130">
        <v>633.54914290903878</v>
      </c>
      <c r="C199" s="130">
        <v>667.90329892328862</v>
      </c>
      <c r="D199" s="130">
        <v>678.3206601785937</v>
      </c>
      <c r="E199" s="130">
        <v>732.56490543035</v>
      </c>
      <c r="F199" s="130">
        <v>794.33140845245839</v>
      </c>
      <c r="G199" s="130">
        <v>828.85094553730255</v>
      </c>
      <c r="H199" s="130">
        <v>791.60085067558452</v>
      </c>
      <c r="I199" s="130">
        <v>819.52833171858765</v>
      </c>
      <c r="J199" s="130">
        <v>774.29888278394287</v>
      </c>
      <c r="K199" s="130">
        <v>709.28855907350703</v>
      </c>
      <c r="L199" s="130">
        <v>678.10885233156694</v>
      </c>
      <c r="M199" s="130">
        <v>705.02884496604111</v>
      </c>
      <c r="N199" s="130">
        <v>697.32370180286853</v>
      </c>
      <c r="O199" s="130">
        <v>711.59607407051328</v>
      </c>
      <c r="P199" s="130">
        <v>727.31323764373406</v>
      </c>
      <c r="Q199" s="130">
        <v>754.56742128280655</v>
      </c>
      <c r="R199" s="130">
        <v>781.5707097654481</v>
      </c>
      <c r="S199" s="130">
        <v>835.87368446578739</v>
      </c>
      <c r="T199" s="130">
        <v>857.23524666584774</v>
      </c>
      <c r="U199" s="130">
        <v>868.83789556977922</v>
      </c>
      <c r="V199" s="130">
        <v>875.33324058484754</v>
      </c>
      <c r="W199" s="130">
        <v>886.26085817856688</v>
      </c>
      <c r="X199" s="130">
        <v>894.50690326519828</v>
      </c>
      <c r="Y199" s="130">
        <v>904.13666662555875</v>
      </c>
      <c r="Z199" s="130">
        <v>916.58093238111803</v>
      </c>
      <c r="AA199" s="130">
        <v>931.17759005190658</v>
      </c>
      <c r="AB199" s="130">
        <v>948.37882625321697</v>
      </c>
      <c r="AC199" s="130">
        <v>964.98123881889228</v>
      </c>
      <c r="AD199" s="130">
        <v>979.93675142933068</v>
      </c>
      <c r="AE199" s="130">
        <v>991.70273971597283</v>
      </c>
      <c r="AF199" s="130">
        <v>1001.1985950439037</v>
      </c>
      <c r="AG199" s="130">
        <v>1010.0568003425898</v>
      </c>
      <c r="AH199" s="130">
        <v>1015.2464186257172</v>
      </c>
      <c r="AI199" s="130">
        <v>1019.1373935354812</v>
      </c>
      <c r="AJ199" s="130">
        <v>1021.1933626526724</v>
      </c>
      <c r="AK199" s="130">
        <v>1022.9559255718366</v>
      </c>
      <c r="AL199" s="130">
        <v>1026.3707578454109</v>
      </c>
      <c r="AM199" s="130">
        <v>1028.7132736907115</v>
      </c>
      <c r="AN199" s="130">
        <v>1037.980921015077</v>
      </c>
      <c r="AO199" s="130">
        <v>1040.5292485941557</v>
      </c>
      <c r="AP199" s="130">
        <v>1044.1550436720822</v>
      </c>
      <c r="AQ199" s="130">
        <v>1049.245213091948</v>
      </c>
      <c r="AR199" s="130">
        <v>1053.4979466711718</v>
      </c>
      <c r="AS199" s="130">
        <v>1058.6925604243384</v>
      </c>
      <c r="AT199" s="130">
        <v>1064.041085721449</v>
      </c>
      <c r="AU199" s="130">
        <v>1073.8412516383091</v>
      </c>
      <c r="AV199" s="130">
        <v>1083.8389218041696</v>
      </c>
      <c r="AW199" s="130">
        <v>1092.243770509127</v>
      </c>
      <c r="AX199" s="130">
        <v>1104.0880867673632</v>
      </c>
      <c r="AY199" s="130">
        <v>1114.2885464005421</v>
      </c>
      <c r="AZ199" s="130">
        <v>1126.0158291273631</v>
      </c>
    </row>
    <row r="200" spans="1:52">
      <c r="A200" s="89" t="s">
        <v>156</v>
      </c>
      <c r="B200" s="131">
        <v>633.54914290903878</v>
      </c>
      <c r="C200" s="131">
        <v>667.90329892328862</v>
      </c>
      <c r="D200" s="131">
        <v>678.3206601785937</v>
      </c>
      <c r="E200" s="131">
        <v>732.56490543035</v>
      </c>
      <c r="F200" s="131">
        <v>794.33140845245839</v>
      </c>
      <c r="G200" s="131">
        <v>828.85094553730255</v>
      </c>
      <c r="H200" s="131">
        <v>791.60085067558452</v>
      </c>
      <c r="I200" s="131">
        <v>819.52833171858765</v>
      </c>
      <c r="J200" s="131">
        <v>774.29888278394287</v>
      </c>
      <c r="K200" s="131">
        <v>709.28855907350703</v>
      </c>
      <c r="L200" s="131">
        <v>678.10885233156694</v>
      </c>
      <c r="M200" s="131">
        <v>705.02884496604111</v>
      </c>
      <c r="N200" s="131">
        <v>697.32370180286853</v>
      </c>
      <c r="O200" s="131">
        <v>711.59607407051328</v>
      </c>
      <c r="P200" s="131">
        <v>727.31323764373406</v>
      </c>
      <c r="Q200" s="131">
        <v>754.56742128280655</v>
      </c>
      <c r="R200" s="131">
        <v>781.5707097654481</v>
      </c>
      <c r="S200" s="131">
        <v>835.87368446578739</v>
      </c>
      <c r="T200" s="131">
        <v>857.23524666584774</v>
      </c>
      <c r="U200" s="131">
        <v>868.83789556977922</v>
      </c>
      <c r="V200" s="131">
        <v>875.33324058484754</v>
      </c>
      <c r="W200" s="131">
        <v>886.26085817856688</v>
      </c>
      <c r="X200" s="131">
        <v>894.50690326519828</v>
      </c>
      <c r="Y200" s="131">
        <v>904.13666662555875</v>
      </c>
      <c r="Z200" s="131">
        <v>916.58093238111803</v>
      </c>
      <c r="AA200" s="131">
        <v>931.17759005190658</v>
      </c>
      <c r="AB200" s="131">
        <v>948.37882625321697</v>
      </c>
      <c r="AC200" s="131">
        <v>964.98123881889194</v>
      </c>
      <c r="AD200" s="131">
        <v>979.93675142932864</v>
      </c>
      <c r="AE200" s="131">
        <v>991.70273971595861</v>
      </c>
      <c r="AF200" s="131">
        <v>1001.1985950438147</v>
      </c>
      <c r="AG200" s="131">
        <v>1010.0568003420055</v>
      </c>
      <c r="AH200" s="131">
        <v>1015.2464186220658</v>
      </c>
      <c r="AI200" s="131">
        <v>1019.1373935143932</v>
      </c>
      <c r="AJ200" s="131">
        <v>1021.1933625240271</v>
      </c>
      <c r="AK200" s="131">
        <v>1022.9559248723024</v>
      </c>
      <c r="AL200" s="131">
        <v>1026.3707538817268</v>
      </c>
      <c r="AM200" s="131">
        <v>1028.7132532982687</v>
      </c>
      <c r="AN200" s="131">
        <v>1037.9808051751857</v>
      </c>
      <c r="AO200" s="131">
        <v>1040.5288020466783</v>
      </c>
      <c r="AP200" s="131">
        <v>1044.1533119736512</v>
      </c>
      <c r="AQ200" s="131">
        <v>1049.2388153920554</v>
      </c>
      <c r="AR200" s="131">
        <v>1053.4763900403373</v>
      </c>
      <c r="AS200" s="131">
        <v>1058.6250354398694</v>
      </c>
      <c r="AT200" s="131">
        <v>1063.849938344395</v>
      </c>
      <c r="AU200" s="131">
        <v>1073.3264983914914</v>
      </c>
      <c r="AV200" s="131">
        <v>1082.6211790848638</v>
      </c>
      <c r="AW200" s="131">
        <v>1089.6090295598217</v>
      </c>
      <c r="AX200" s="131">
        <v>1098.8628302098696</v>
      </c>
      <c r="AY200" s="131">
        <v>1104.6189524900963</v>
      </c>
      <c r="AZ200" s="131">
        <v>1109.2805150415277</v>
      </c>
    </row>
    <row r="201" spans="1:52">
      <c r="A201" s="89" t="s">
        <v>157</v>
      </c>
      <c r="B201" s="131">
        <v>0</v>
      </c>
      <c r="C201" s="131">
        <v>0</v>
      </c>
      <c r="D201" s="131">
        <v>0</v>
      </c>
      <c r="E201" s="131">
        <v>0</v>
      </c>
      <c r="F201" s="131">
        <v>0</v>
      </c>
      <c r="G201" s="131">
        <v>0</v>
      </c>
      <c r="H201" s="131">
        <v>0</v>
      </c>
      <c r="I201" s="131">
        <v>0</v>
      </c>
      <c r="J201" s="131">
        <v>0</v>
      </c>
      <c r="K201" s="131">
        <v>0</v>
      </c>
      <c r="L201" s="131">
        <v>0</v>
      </c>
      <c r="M201" s="131">
        <v>0</v>
      </c>
      <c r="N201" s="131">
        <v>0</v>
      </c>
      <c r="O201" s="131">
        <v>0</v>
      </c>
      <c r="P201" s="131">
        <v>0</v>
      </c>
      <c r="Q201" s="131">
        <v>0</v>
      </c>
      <c r="R201" s="131">
        <v>8.9122389965353947E-23</v>
      </c>
      <c r="S201" s="131">
        <v>1.2222998089103512E-21</v>
      </c>
      <c r="T201" s="131">
        <v>7.2494670840587842E-21</v>
      </c>
      <c r="U201" s="131">
        <v>4.7052998053987416E-20</v>
      </c>
      <c r="V201" s="131">
        <v>3.1040813682214848E-19</v>
      </c>
      <c r="W201" s="131">
        <v>2.3480841382232125E-18</v>
      </c>
      <c r="X201" s="131">
        <v>1.7437329549491382E-17</v>
      </c>
      <c r="Y201" s="131">
        <v>1.2660826157701079E-16</v>
      </c>
      <c r="Z201" s="131">
        <v>9.2171460221119083E-16</v>
      </c>
      <c r="AA201" s="131">
        <v>6.6771998388192824E-15</v>
      </c>
      <c r="AB201" s="131">
        <v>4.8099974639659215E-14</v>
      </c>
      <c r="AC201" s="131">
        <v>3.2046877496617541E-13</v>
      </c>
      <c r="AD201" s="131">
        <v>2.0772174855602567E-12</v>
      </c>
      <c r="AE201" s="131">
        <v>1.4183307810319798E-11</v>
      </c>
      <c r="AF201" s="131">
        <v>8.8947397534886317E-11</v>
      </c>
      <c r="AG201" s="131">
        <v>5.8428804255286033E-10</v>
      </c>
      <c r="AH201" s="131">
        <v>3.6513592399408434E-9</v>
      </c>
      <c r="AI201" s="131">
        <v>2.1087974806348904E-8</v>
      </c>
      <c r="AJ201" s="131">
        <v>1.286452502917563E-7</v>
      </c>
      <c r="AK201" s="131">
        <v>6.9953423364911101E-7</v>
      </c>
      <c r="AL201" s="131">
        <v>3.9636840585762249E-6</v>
      </c>
      <c r="AM201" s="131">
        <v>2.0392442812360151E-5</v>
      </c>
      <c r="AN201" s="131">
        <v>1.158398912501435E-4</v>
      </c>
      <c r="AO201" s="131">
        <v>4.4654747742931168E-4</v>
      </c>
      <c r="AP201" s="131">
        <v>1.7316984309831761E-3</v>
      </c>
      <c r="AQ201" s="131">
        <v>6.3976998926505418E-3</v>
      </c>
      <c r="AR201" s="131">
        <v>2.1556630834526445E-2</v>
      </c>
      <c r="AS201" s="131">
        <v>6.7524984468971455E-2</v>
      </c>
      <c r="AT201" s="131">
        <v>0.19114737705399945</v>
      </c>
      <c r="AU201" s="131">
        <v>0.51475324681769552</v>
      </c>
      <c r="AV201" s="131">
        <v>1.2177427193058017</v>
      </c>
      <c r="AW201" s="131">
        <v>2.6347409493053835</v>
      </c>
      <c r="AX201" s="131">
        <v>5.2252565574935019</v>
      </c>
      <c r="AY201" s="131">
        <v>9.6695939104459949</v>
      </c>
      <c r="AZ201" s="131">
        <v>16.735314085835423</v>
      </c>
    </row>
    <row r="202" spans="1:52">
      <c r="A202" s="89" t="s">
        <v>158</v>
      </c>
      <c r="B202" s="131">
        <v>0</v>
      </c>
      <c r="C202" s="131">
        <v>0</v>
      </c>
      <c r="D202" s="131">
        <v>0</v>
      </c>
      <c r="E202" s="131">
        <v>0</v>
      </c>
      <c r="F202" s="131">
        <v>0</v>
      </c>
      <c r="G202" s="131">
        <v>0</v>
      </c>
      <c r="H202" s="131">
        <v>0</v>
      </c>
      <c r="I202" s="131">
        <v>0</v>
      </c>
      <c r="J202" s="131">
        <v>0</v>
      </c>
      <c r="K202" s="131">
        <v>0</v>
      </c>
      <c r="L202" s="131">
        <v>0</v>
      </c>
      <c r="M202" s="131">
        <v>0</v>
      </c>
      <c r="N202" s="131">
        <v>0</v>
      </c>
      <c r="O202" s="131">
        <v>0</v>
      </c>
      <c r="P202" s="131">
        <v>0</v>
      </c>
      <c r="Q202" s="131">
        <v>0</v>
      </c>
      <c r="R202" s="131">
        <v>0</v>
      </c>
      <c r="S202" s="131">
        <v>0</v>
      </c>
      <c r="T202" s="131">
        <v>0</v>
      </c>
      <c r="U202" s="131">
        <v>0</v>
      </c>
      <c r="V202" s="131">
        <v>0</v>
      </c>
      <c r="W202" s="131">
        <v>0</v>
      </c>
      <c r="X202" s="131">
        <v>0</v>
      </c>
      <c r="Y202" s="131">
        <v>0</v>
      </c>
      <c r="Z202" s="131">
        <v>0</v>
      </c>
      <c r="AA202" s="131">
        <v>0</v>
      </c>
      <c r="AB202" s="131">
        <v>0</v>
      </c>
      <c r="AC202" s="131">
        <v>0</v>
      </c>
      <c r="AD202" s="131">
        <v>0</v>
      </c>
      <c r="AE202" s="131">
        <v>0</v>
      </c>
      <c r="AF202" s="131">
        <v>0</v>
      </c>
      <c r="AG202" s="131">
        <v>0</v>
      </c>
      <c r="AH202" s="131">
        <v>0</v>
      </c>
      <c r="AI202" s="131">
        <v>0</v>
      </c>
      <c r="AJ202" s="131">
        <v>0</v>
      </c>
      <c r="AK202" s="131">
        <v>0</v>
      </c>
      <c r="AL202" s="131">
        <v>0</v>
      </c>
      <c r="AM202" s="131">
        <v>0</v>
      </c>
      <c r="AN202" s="131">
        <v>0</v>
      </c>
      <c r="AO202" s="131">
        <v>0</v>
      </c>
      <c r="AP202" s="131">
        <v>0</v>
      </c>
      <c r="AQ202" s="131">
        <v>0</v>
      </c>
      <c r="AR202" s="131">
        <v>0</v>
      </c>
      <c r="AS202" s="131">
        <v>0</v>
      </c>
      <c r="AT202" s="131">
        <v>0</v>
      </c>
      <c r="AU202" s="131">
        <v>0</v>
      </c>
      <c r="AV202" s="131">
        <v>0</v>
      </c>
      <c r="AW202" s="131">
        <v>0</v>
      </c>
      <c r="AX202" s="131">
        <v>0</v>
      </c>
      <c r="AY202" s="131">
        <v>0</v>
      </c>
      <c r="AZ202" s="131">
        <v>0</v>
      </c>
    </row>
    <row r="203" spans="1:52">
      <c r="A203" s="89" t="s">
        <v>159</v>
      </c>
      <c r="B203" s="131">
        <v>0</v>
      </c>
      <c r="C203" s="131">
        <v>0</v>
      </c>
      <c r="D203" s="131">
        <v>0</v>
      </c>
      <c r="E203" s="131">
        <v>0</v>
      </c>
      <c r="F203" s="131">
        <v>0</v>
      </c>
      <c r="G203" s="131">
        <v>0</v>
      </c>
      <c r="H203" s="131">
        <v>0</v>
      </c>
      <c r="I203" s="131">
        <v>0</v>
      </c>
      <c r="J203" s="131">
        <v>0</v>
      </c>
      <c r="K203" s="131">
        <v>0</v>
      </c>
      <c r="L203" s="131">
        <v>0</v>
      </c>
      <c r="M203" s="131">
        <v>0</v>
      </c>
      <c r="N203" s="131">
        <v>0</v>
      </c>
      <c r="O203" s="131">
        <v>0</v>
      </c>
      <c r="P203" s="131">
        <v>0</v>
      </c>
      <c r="Q203" s="131">
        <v>0</v>
      </c>
      <c r="R203" s="131">
        <v>0</v>
      </c>
      <c r="S203" s="131">
        <v>0</v>
      </c>
      <c r="T203" s="131">
        <v>0</v>
      </c>
      <c r="U203" s="131">
        <v>0</v>
      </c>
      <c r="V203" s="131">
        <v>0</v>
      </c>
      <c r="W203" s="131">
        <v>0</v>
      </c>
      <c r="X203" s="131">
        <v>0</v>
      </c>
      <c r="Y203" s="131">
        <v>0</v>
      </c>
      <c r="Z203" s="131">
        <v>0</v>
      </c>
      <c r="AA203" s="131">
        <v>0</v>
      </c>
      <c r="AB203" s="131">
        <v>0</v>
      </c>
      <c r="AC203" s="131">
        <v>0</v>
      </c>
      <c r="AD203" s="131">
        <v>0</v>
      </c>
      <c r="AE203" s="131">
        <v>0</v>
      </c>
      <c r="AF203" s="131">
        <v>0</v>
      </c>
      <c r="AG203" s="131">
        <v>0</v>
      </c>
      <c r="AH203" s="131">
        <v>0</v>
      </c>
      <c r="AI203" s="131">
        <v>0</v>
      </c>
      <c r="AJ203" s="131">
        <v>0</v>
      </c>
      <c r="AK203" s="131">
        <v>0</v>
      </c>
      <c r="AL203" s="131">
        <v>0</v>
      </c>
      <c r="AM203" s="131">
        <v>0</v>
      </c>
      <c r="AN203" s="131">
        <v>0</v>
      </c>
      <c r="AO203" s="131">
        <v>0</v>
      </c>
      <c r="AP203" s="131">
        <v>0</v>
      </c>
      <c r="AQ203" s="131">
        <v>0</v>
      </c>
      <c r="AR203" s="131">
        <v>0</v>
      </c>
      <c r="AS203" s="131">
        <v>0</v>
      </c>
      <c r="AT203" s="131">
        <v>0</v>
      </c>
      <c r="AU203" s="131">
        <v>0</v>
      </c>
      <c r="AV203" s="131">
        <v>0</v>
      </c>
      <c r="AW203" s="131">
        <v>0</v>
      </c>
      <c r="AX203" s="131">
        <v>0</v>
      </c>
      <c r="AY203" s="131">
        <v>0</v>
      </c>
      <c r="AZ203" s="131">
        <v>0</v>
      </c>
    </row>
    <row r="204" spans="1:52">
      <c r="A204" s="108" t="s">
        <v>122</v>
      </c>
      <c r="B204" s="130">
        <v>1590.7020585665095</v>
      </c>
      <c r="C204" s="130">
        <v>1538.8322284207757</v>
      </c>
      <c r="D204" s="130">
        <v>1565.0662369946353</v>
      </c>
      <c r="E204" s="130">
        <v>1611.2174273725188</v>
      </c>
      <c r="F204" s="130">
        <v>1775.2318384279774</v>
      </c>
      <c r="G204" s="130">
        <v>1881.7372949877936</v>
      </c>
      <c r="H204" s="130">
        <v>1916.4133081109321</v>
      </c>
      <c r="I204" s="130">
        <v>1903.6129147401282</v>
      </c>
      <c r="J204" s="130">
        <v>1805.5646162992259</v>
      </c>
      <c r="K204" s="130">
        <v>1696.7991180913132</v>
      </c>
      <c r="L204" s="130">
        <v>1492.67150886076</v>
      </c>
      <c r="M204" s="130">
        <v>1564.8669904353853</v>
      </c>
      <c r="N204" s="130">
        <v>1516.1585621313443</v>
      </c>
      <c r="O204" s="130">
        <v>1522.0844877066904</v>
      </c>
      <c r="P204" s="130">
        <v>1570.871435627809</v>
      </c>
      <c r="Q204" s="130">
        <v>1593.5432901267397</v>
      </c>
      <c r="R204" s="130">
        <v>1579.2089438263506</v>
      </c>
      <c r="S204" s="130">
        <v>1681.1412218150335</v>
      </c>
      <c r="T204" s="130">
        <v>1741.6348206802659</v>
      </c>
      <c r="U204" s="130">
        <v>1791.7296708831057</v>
      </c>
      <c r="V204" s="130">
        <v>1835.5701928530189</v>
      </c>
      <c r="W204" s="130">
        <v>1876.7255190726228</v>
      </c>
      <c r="X204" s="130">
        <v>1916.7627772350825</v>
      </c>
      <c r="Y204" s="130">
        <v>1956.4500765135197</v>
      </c>
      <c r="Z204" s="130">
        <v>1978.1705728401992</v>
      </c>
      <c r="AA204" s="130">
        <v>2013.1898418501864</v>
      </c>
      <c r="AB204" s="130">
        <v>2053.4083847631496</v>
      </c>
      <c r="AC204" s="130">
        <v>2093.1791737679032</v>
      </c>
      <c r="AD204" s="130">
        <v>2129.8173819167791</v>
      </c>
      <c r="AE204" s="130">
        <v>2159.3969636437687</v>
      </c>
      <c r="AF204" s="130">
        <v>2185.3653684564347</v>
      </c>
      <c r="AG204" s="130">
        <v>2209.5863718899059</v>
      </c>
      <c r="AH204" s="130">
        <v>2227.1573912745848</v>
      </c>
      <c r="AI204" s="130">
        <v>2244.3141571335386</v>
      </c>
      <c r="AJ204" s="130">
        <v>2256.8864630243665</v>
      </c>
      <c r="AK204" s="130">
        <v>2270.0712394814004</v>
      </c>
      <c r="AL204" s="130">
        <v>2284.6310769675915</v>
      </c>
      <c r="AM204" s="130">
        <v>2296.9141802713166</v>
      </c>
      <c r="AN204" s="130">
        <v>2326.2076473926127</v>
      </c>
      <c r="AO204" s="130">
        <v>2336.2859477574448</v>
      </c>
      <c r="AP204" s="130">
        <v>2347.5070206998203</v>
      </c>
      <c r="AQ204" s="130">
        <v>2361.6855549517149</v>
      </c>
      <c r="AR204" s="130">
        <v>2376.3106892627693</v>
      </c>
      <c r="AS204" s="130">
        <v>2387.7251951831117</v>
      </c>
      <c r="AT204" s="130">
        <v>2395.0715940072073</v>
      </c>
      <c r="AU204" s="130">
        <v>2408.1760644472297</v>
      </c>
      <c r="AV204" s="130">
        <v>2419.3104549912164</v>
      </c>
      <c r="AW204" s="130">
        <v>2427.2815006004607</v>
      </c>
      <c r="AX204" s="130">
        <v>2442.8081236037915</v>
      </c>
      <c r="AY204" s="130">
        <v>2452.8342567258619</v>
      </c>
      <c r="AZ204" s="130">
        <v>2465.133581751069</v>
      </c>
    </row>
    <row r="205" spans="1:52">
      <c r="A205" s="89" t="s">
        <v>156</v>
      </c>
      <c r="B205" s="131">
        <v>1590.7020585665095</v>
      </c>
      <c r="C205" s="131">
        <v>1538.8322284207757</v>
      </c>
      <c r="D205" s="131">
        <v>1565.0662369946353</v>
      </c>
      <c r="E205" s="131">
        <v>1611.2174273725188</v>
      </c>
      <c r="F205" s="131">
        <v>1775.2318384279774</v>
      </c>
      <c r="G205" s="131">
        <v>1881.7372949877936</v>
      </c>
      <c r="H205" s="131">
        <v>1916.4133081109321</v>
      </c>
      <c r="I205" s="131">
        <v>1903.6129147401282</v>
      </c>
      <c r="J205" s="131">
        <v>1805.5646162992259</v>
      </c>
      <c r="K205" s="131">
        <v>1696.7991180913132</v>
      </c>
      <c r="L205" s="131">
        <v>1492.67150886076</v>
      </c>
      <c r="M205" s="131">
        <v>1564.8669904353853</v>
      </c>
      <c r="N205" s="131">
        <v>1516.1585621313443</v>
      </c>
      <c r="O205" s="131">
        <v>1522.0844877066904</v>
      </c>
      <c r="P205" s="131">
        <v>1570.871435627809</v>
      </c>
      <c r="Q205" s="131">
        <v>1593.5432901267397</v>
      </c>
      <c r="R205" s="131">
        <v>1579.2089438263506</v>
      </c>
      <c r="S205" s="131">
        <v>1681.1412218150335</v>
      </c>
      <c r="T205" s="131">
        <v>1741.6348206802659</v>
      </c>
      <c r="U205" s="131">
        <v>1791.7296708831057</v>
      </c>
      <c r="V205" s="131">
        <v>1835.5701928530189</v>
      </c>
      <c r="W205" s="131">
        <v>1876.7255190726228</v>
      </c>
      <c r="X205" s="131">
        <v>1916.7627772350825</v>
      </c>
      <c r="Y205" s="131">
        <v>1956.4500765135197</v>
      </c>
      <c r="Z205" s="131">
        <v>1978.1705728401992</v>
      </c>
      <c r="AA205" s="131">
        <v>2013.1898418501864</v>
      </c>
      <c r="AB205" s="131">
        <v>2053.4083847631496</v>
      </c>
      <c r="AC205" s="131">
        <v>2093.1791737679032</v>
      </c>
      <c r="AD205" s="131">
        <v>2129.8173819167791</v>
      </c>
      <c r="AE205" s="131">
        <v>2159.3969636437687</v>
      </c>
      <c r="AF205" s="131">
        <v>2185.3653684564347</v>
      </c>
      <c r="AG205" s="131">
        <v>2209.5863718899059</v>
      </c>
      <c r="AH205" s="131">
        <v>2227.1573912745848</v>
      </c>
      <c r="AI205" s="131">
        <v>2244.3141571335386</v>
      </c>
      <c r="AJ205" s="131">
        <v>2256.8864630243665</v>
      </c>
      <c r="AK205" s="131">
        <v>2270.0712394814004</v>
      </c>
      <c r="AL205" s="131">
        <v>2284.6310769675915</v>
      </c>
      <c r="AM205" s="131">
        <v>2296.9141802713166</v>
      </c>
      <c r="AN205" s="131">
        <v>2326.2076473926109</v>
      </c>
      <c r="AO205" s="131">
        <v>2336.2859477573243</v>
      </c>
      <c r="AP205" s="131">
        <v>2347.507020693035</v>
      </c>
      <c r="AQ205" s="131">
        <v>2361.685554701497</v>
      </c>
      <c r="AR205" s="131">
        <v>2376.3106835681979</v>
      </c>
      <c r="AS205" s="131">
        <v>2387.7251126317797</v>
      </c>
      <c r="AT205" s="131">
        <v>2395.0707459758405</v>
      </c>
      <c r="AU205" s="131">
        <v>2408.1694382700389</v>
      </c>
      <c r="AV205" s="131">
        <v>2419.2727851913537</v>
      </c>
      <c r="AW205" s="131">
        <v>2427.1073531959787</v>
      </c>
      <c r="AX205" s="131">
        <v>2442.1875987795811</v>
      </c>
      <c r="AY205" s="131">
        <v>2450.9922909759807</v>
      </c>
      <c r="AZ205" s="131">
        <v>2460.4673830469869</v>
      </c>
    </row>
    <row r="206" spans="1:52">
      <c r="A206" s="89" t="s">
        <v>157</v>
      </c>
      <c r="B206" s="131">
        <v>0</v>
      </c>
      <c r="C206" s="131">
        <v>0</v>
      </c>
      <c r="D206" s="131">
        <v>0</v>
      </c>
      <c r="E206" s="131">
        <v>0</v>
      </c>
      <c r="F206" s="131">
        <v>0</v>
      </c>
      <c r="G206" s="131">
        <v>0</v>
      </c>
      <c r="H206" s="131">
        <v>0</v>
      </c>
      <c r="I206" s="131">
        <v>0</v>
      </c>
      <c r="J206" s="131">
        <v>0</v>
      </c>
      <c r="K206" s="131">
        <v>0</v>
      </c>
      <c r="L206" s="131">
        <v>0</v>
      </c>
      <c r="M206" s="131">
        <v>0</v>
      </c>
      <c r="N206" s="131">
        <v>0</v>
      </c>
      <c r="O206" s="131">
        <v>0</v>
      </c>
      <c r="P206" s="131">
        <v>0</v>
      </c>
      <c r="Q206" s="131">
        <v>0</v>
      </c>
      <c r="R206" s="131">
        <v>1.2386868653402266E-92</v>
      </c>
      <c r="S206" s="131">
        <v>8.8827538940836752E-88</v>
      </c>
      <c r="T206" s="131">
        <v>1.2458297153734811E-83</v>
      </c>
      <c r="U206" s="131">
        <v>2.1313766851513707E-79</v>
      </c>
      <c r="V206" s="131">
        <v>3.513660813431389E-75</v>
      </c>
      <c r="W206" s="131">
        <v>5.3648469750564926E-71</v>
      </c>
      <c r="X206" s="131">
        <v>8.0933074610643738E-67</v>
      </c>
      <c r="Y206" s="131">
        <v>1.1450147499599569E-62</v>
      </c>
      <c r="Z206" s="131">
        <v>1.5110734299280289E-58</v>
      </c>
      <c r="AA206" s="131">
        <v>1.7077619749663172E-54</v>
      </c>
      <c r="AB206" s="131">
        <v>1.6399544834936308E-50</v>
      </c>
      <c r="AC206" s="131">
        <v>1.2967002116822564E-46</v>
      </c>
      <c r="AD206" s="131">
        <v>8.2248854716705679E-43</v>
      </c>
      <c r="AE206" s="131">
        <v>4.3111836049041723E-39</v>
      </c>
      <c r="AF206" s="131">
        <v>1.6903805900016865E-35</v>
      </c>
      <c r="AG206" s="131">
        <v>4.8555374188346512E-32</v>
      </c>
      <c r="AH206" s="131">
        <v>1.068703740461529E-28</v>
      </c>
      <c r="AI206" s="131">
        <v>1.6222175059010634E-25</v>
      </c>
      <c r="AJ206" s="131">
        <v>1.5791285622651132E-22</v>
      </c>
      <c r="AK206" s="131">
        <v>1.032473060390561E-19</v>
      </c>
      <c r="AL206" s="131">
        <v>3.8339460943069823E-17</v>
      </c>
      <c r="AM206" s="131">
        <v>9.6238035775458009E-15</v>
      </c>
      <c r="AN206" s="131">
        <v>1.9031359689097147E-12</v>
      </c>
      <c r="AO206" s="131">
        <v>1.2061035214119284E-10</v>
      </c>
      <c r="AP206" s="131">
        <v>6.7854025110846091E-9</v>
      </c>
      <c r="AQ206" s="131">
        <v>2.5021794575670624E-7</v>
      </c>
      <c r="AR206" s="131">
        <v>5.6945712165284082E-6</v>
      </c>
      <c r="AS206" s="131">
        <v>8.2551331893288287E-5</v>
      </c>
      <c r="AT206" s="131">
        <v>8.480313668450827E-4</v>
      </c>
      <c r="AU206" s="131">
        <v>6.626177190621676E-3</v>
      </c>
      <c r="AV206" s="131">
        <v>3.7669799862881048E-2</v>
      </c>
      <c r="AW206" s="131">
        <v>0.17414740448201688</v>
      </c>
      <c r="AX206" s="131">
        <v>0.62052482421033595</v>
      </c>
      <c r="AY206" s="131">
        <v>1.8419657498813449</v>
      </c>
      <c r="AZ206" s="131">
        <v>4.6661987040818778</v>
      </c>
    </row>
    <row r="207" spans="1:52">
      <c r="A207" s="89" t="s">
        <v>158</v>
      </c>
      <c r="B207" s="131">
        <v>0</v>
      </c>
      <c r="C207" s="131">
        <v>0</v>
      </c>
      <c r="D207" s="131">
        <v>0</v>
      </c>
      <c r="E207" s="131">
        <v>0</v>
      </c>
      <c r="F207" s="131">
        <v>0</v>
      </c>
      <c r="G207" s="131">
        <v>0</v>
      </c>
      <c r="H207" s="131">
        <v>0</v>
      </c>
      <c r="I207" s="131">
        <v>0</v>
      </c>
      <c r="J207" s="131">
        <v>0</v>
      </c>
      <c r="K207" s="131">
        <v>0</v>
      </c>
      <c r="L207" s="131">
        <v>0</v>
      </c>
      <c r="M207" s="131">
        <v>0</v>
      </c>
      <c r="N207" s="131">
        <v>0</v>
      </c>
      <c r="O207" s="131">
        <v>0</v>
      </c>
      <c r="P207" s="131">
        <v>0</v>
      </c>
      <c r="Q207" s="131">
        <v>0</v>
      </c>
      <c r="R207" s="131">
        <v>0</v>
      </c>
      <c r="S207" s="131">
        <v>0</v>
      </c>
      <c r="T207" s="131">
        <v>0</v>
      </c>
      <c r="U207" s="131">
        <v>0</v>
      </c>
      <c r="V207" s="131">
        <v>0</v>
      </c>
      <c r="W207" s="131">
        <v>0</v>
      </c>
      <c r="X207" s="131">
        <v>0</v>
      </c>
      <c r="Y207" s="131">
        <v>0</v>
      </c>
      <c r="Z207" s="131">
        <v>0</v>
      </c>
      <c r="AA207" s="131">
        <v>0</v>
      </c>
      <c r="AB207" s="131">
        <v>0</v>
      </c>
      <c r="AC207" s="131">
        <v>0</v>
      </c>
      <c r="AD207" s="131">
        <v>0</v>
      </c>
      <c r="AE207" s="131">
        <v>0</v>
      </c>
      <c r="AF207" s="131">
        <v>0</v>
      </c>
      <c r="AG207" s="131">
        <v>0</v>
      </c>
      <c r="AH207" s="131">
        <v>0</v>
      </c>
      <c r="AI207" s="131">
        <v>0</v>
      </c>
      <c r="AJ207" s="131">
        <v>0</v>
      </c>
      <c r="AK207" s="131">
        <v>0</v>
      </c>
      <c r="AL207" s="131">
        <v>0</v>
      </c>
      <c r="AM207" s="131">
        <v>0</v>
      </c>
      <c r="AN207" s="131">
        <v>0</v>
      </c>
      <c r="AO207" s="131">
        <v>0</v>
      </c>
      <c r="AP207" s="131">
        <v>0</v>
      </c>
      <c r="AQ207" s="131">
        <v>0</v>
      </c>
      <c r="AR207" s="131">
        <v>0</v>
      </c>
      <c r="AS207" s="131">
        <v>0</v>
      </c>
      <c r="AT207" s="131">
        <v>0</v>
      </c>
      <c r="AU207" s="131">
        <v>0</v>
      </c>
      <c r="AV207" s="131">
        <v>0</v>
      </c>
      <c r="AW207" s="131">
        <v>0</v>
      </c>
      <c r="AX207" s="131">
        <v>0</v>
      </c>
      <c r="AY207" s="131">
        <v>0</v>
      </c>
      <c r="AZ207" s="131">
        <v>0</v>
      </c>
    </row>
    <row r="208" spans="1:52">
      <c r="A208" s="89" t="s">
        <v>159</v>
      </c>
      <c r="B208" s="131">
        <v>0</v>
      </c>
      <c r="C208" s="131">
        <v>0</v>
      </c>
      <c r="D208" s="131">
        <v>0</v>
      </c>
      <c r="E208" s="131">
        <v>0</v>
      </c>
      <c r="F208" s="131">
        <v>0</v>
      </c>
      <c r="G208" s="131">
        <v>0</v>
      </c>
      <c r="H208" s="131">
        <v>0</v>
      </c>
      <c r="I208" s="131">
        <v>0</v>
      </c>
      <c r="J208" s="131">
        <v>0</v>
      </c>
      <c r="K208" s="131">
        <v>0</v>
      </c>
      <c r="L208" s="131">
        <v>0</v>
      </c>
      <c r="M208" s="131">
        <v>0</v>
      </c>
      <c r="N208" s="131">
        <v>0</v>
      </c>
      <c r="O208" s="131">
        <v>0</v>
      </c>
      <c r="P208" s="131">
        <v>0</v>
      </c>
      <c r="Q208" s="131">
        <v>0</v>
      </c>
      <c r="R208" s="131">
        <v>0</v>
      </c>
      <c r="S208" s="131">
        <v>0</v>
      </c>
      <c r="T208" s="131">
        <v>0</v>
      </c>
      <c r="U208" s="131">
        <v>0</v>
      </c>
      <c r="V208" s="131">
        <v>0</v>
      </c>
      <c r="W208" s="131">
        <v>0</v>
      </c>
      <c r="X208" s="131">
        <v>0</v>
      </c>
      <c r="Y208" s="131">
        <v>0</v>
      </c>
      <c r="Z208" s="131">
        <v>0</v>
      </c>
      <c r="AA208" s="131">
        <v>0</v>
      </c>
      <c r="AB208" s="131">
        <v>0</v>
      </c>
      <c r="AC208" s="131">
        <v>0</v>
      </c>
      <c r="AD208" s="131">
        <v>0</v>
      </c>
      <c r="AE208" s="131">
        <v>0</v>
      </c>
      <c r="AF208" s="131">
        <v>0</v>
      </c>
      <c r="AG208" s="131">
        <v>0</v>
      </c>
      <c r="AH208" s="131">
        <v>0</v>
      </c>
      <c r="AI208" s="131">
        <v>0</v>
      </c>
      <c r="AJ208" s="131">
        <v>0</v>
      </c>
      <c r="AK208" s="131">
        <v>0</v>
      </c>
      <c r="AL208" s="131">
        <v>0</v>
      </c>
      <c r="AM208" s="131">
        <v>0</v>
      </c>
      <c r="AN208" s="131">
        <v>0</v>
      </c>
      <c r="AO208" s="131">
        <v>0</v>
      </c>
      <c r="AP208" s="131">
        <v>0</v>
      </c>
      <c r="AQ208" s="131">
        <v>0</v>
      </c>
      <c r="AR208" s="131">
        <v>0</v>
      </c>
      <c r="AS208" s="131">
        <v>0</v>
      </c>
      <c r="AT208" s="131">
        <v>0</v>
      </c>
      <c r="AU208" s="131">
        <v>0</v>
      </c>
      <c r="AV208" s="131">
        <v>0</v>
      </c>
      <c r="AW208" s="131">
        <v>0</v>
      </c>
      <c r="AX208" s="131">
        <v>0</v>
      </c>
      <c r="AY208" s="131">
        <v>0</v>
      </c>
      <c r="AZ208" s="131">
        <v>0</v>
      </c>
    </row>
    <row r="209" spans="1:52">
      <c r="A209" s="97" t="s">
        <v>78</v>
      </c>
      <c r="B209" s="128">
        <v>119.02421176185429</v>
      </c>
      <c r="C209" s="128">
        <v>116.9896525119478</v>
      </c>
      <c r="D209" s="128">
        <v>115.53655727185895</v>
      </c>
      <c r="E209" s="128">
        <v>118.33249610730272</v>
      </c>
      <c r="F209" s="128">
        <v>125.69438727556282</v>
      </c>
      <c r="G209" s="128">
        <v>124.12298369278315</v>
      </c>
      <c r="H209" s="128">
        <v>125.26074301508299</v>
      </c>
      <c r="I209" s="128">
        <v>129.47836280124935</v>
      </c>
      <c r="J209" s="128">
        <v>130.17652945142899</v>
      </c>
      <c r="K209" s="128">
        <v>116.21572301148932</v>
      </c>
      <c r="L209" s="128">
        <v>127.9449692076164</v>
      </c>
      <c r="M209" s="128">
        <v>128.95612988747436</v>
      </c>
      <c r="N209" s="128">
        <v>131.95031283969882</v>
      </c>
      <c r="O209" s="128">
        <v>137.21753623498506</v>
      </c>
      <c r="P209" s="128">
        <v>130.57371476921779</v>
      </c>
      <c r="Q209" s="128">
        <v>135.95783555329814</v>
      </c>
      <c r="R209" s="128">
        <v>141.27070275298573</v>
      </c>
      <c r="S209" s="128">
        <v>146.39482695134967</v>
      </c>
      <c r="T209" s="128">
        <v>150.81393782826126</v>
      </c>
      <c r="U209" s="128">
        <v>154.35393394576076</v>
      </c>
      <c r="V209" s="128">
        <v>157.456324057713</v>
      </c>
      <c r="W209" s="128">
        <v>160.7380309264037</v>
      </c>
      <c r="X209" s="128">
        <v>164.32115267010653</v>
      </c>
      <c r="Y209" s="128">
        <v>168.39919802108071</v>
      </c>
      <c r="Z209" s="128">
        <v>171.47069757490871</v>
      </c>
      <c r="AA209" s="128">
        <v>176.03983526434268</v>
      </c>
      <c r="AB209" s="128">
        <v>182.071623413297</v>
      </c>
      <c r="AC209" s="128">
        <v>189.22929408488116</v>
      </c>
      <c r="AD209" s="128">
        <v>196.8630226090217</v>
      </c>
      <c r="AE209" s="128">
        <v>204.70432836949198</v>
      </c>
      <c r="AF209" s="128">
        <v>212.51601576706085</v>
      </c>
      <c r="AG209" s="128">
        <v>220.94362691128077</v>
      </c>
      <c r="AH209" s="128">
        <v>229.05965337945943</v>
      </c>
      <c r="AI209" s="128">
        <v>237.37422701823601</v>
      </c>
      <c r="AJ209" s="128">
        <v>245.09311823852727</v>
      </c>
      <c r="AK209" s="128">
        <v>253.29010686313495</v>
      </c>
      <c r="AL209" s="128">
        <v>262.45438008070073</v>
      </c>
      <c r="AM209" s="128">
        <v>270.37585503349146</v>
      </c>
      <c r="AN209" s="128">
        <v>281.66480397557893</v>
      </c>
      <c r="AO209" s="128">
        <v>292.60320106937752</v>
      </c>
      <c r="AP209" s="128">
        <v>303.52946335434058</v>
      </c>
      <c r="AQ209" s="128">
        <v>315.81284768456055</v>
      </c>
      <c r="AR209" s="128">
        <v>328.72531056568272</v>
      </c>
      <c r="AS209" s="128">
        <v>341.51224595212739</v>
      </c>
      <c r="AT209" s="128">
        <v>354.25391111223462</v>
      </c>
      <c r="AU209" s="128">
        <v>368.98840411914824</v>
      </c>
      <c r="AV209" s="128">
        <v>383.50750173237611</v>
      </c>
      <c r="AW209" s="128">
        <v>395.98087061488911</v>
      </c>
      <c r="AX209" s="128">
        <v>409.63649177035364</v>
      </c>
      <c r="AY209" s="128">
        <v>421.77519120314139</v>
      </c>
      <c r="AZ209" s="128">
        <v>433.51694797768744</v>
      </c>
    </row>
    <row r="210" spans="1:52">
      <c r="A210" s="108" t="s">
        <v>126</v>
      </c>
      <c r="B210" s="130">
        <v>12.798884125324724</v>
      </c>
      <c r="C210" s="130">
        <v>10.415922678816242</v>
      </c>
      <c r="D210" s="130">
        <v>10.100169927241195</v>
      </c>
      <c r="E210" s="130">
        <v>11.274288172048671</v>
      </c>
      <c r="F210" s="130">
        <v>11.779938492680369</v>
      </c>
      <c r="G210" s="130">
        <v>12.495076374680565</v>
      </c>
      <c r="H210" s="130">
        <v>12.581783493630482</v>
      </c>
      <c r="I210" s="130">
        <v>13.737788078342831</v>
      </c>
      <c r="J210" s="130">
        <v>13.269305641021742</v>
      </c>
      <c r="K210" s="130">
        <v>11.763290418000096</v>
      </c>
      <c r="L210" s="130">
        <v>11.448265428715336</v>
      </c>
      <c r="M210" s="130">
        <v>10.359686904263679</v>
      </c>
      <c r="N210" s="130">
        <v>10.390653718620623</v>
      </c>
      <c r="O210" s="130">
        <v>9.7081777180312194</v>
      </c>
      <c r="P210" s="130">
        <v>8.9681833079419064</v>
      </c>
      <c r="Q210" s="130">
        <v>9.1876875380647771</v>
      </c>
      <c r="R210" s="130">
        <v>9.7341939494267233</v>
      </c>
      <c r="S210" s="130">
        <v>10.31223753195448</v>
      </c>
      <c r="T210" s="130">
        <v>10.787444329049723</v>
      </c>
      <c r="U210" s="130">
        <v>11.137866564633168</v>
      </c>
      <c r="V210" s="130">
        <v>11.462912038079525</v>
      </c>
      <c r="W210" s="130">
        <v>11.85765611817507</v>
      </c>
      <c r="X210" s="130">
        <v>12.220264883095005</v>
      </c>
      <c r="Y210" s="130">
        <v>12.685187622354446</v>
      </c>
      <c r="Z210" s="130">
        <v>13.416418462014427</v>
      </c>
      <c r="AA210" s="130">
        <v>14.26425043196987</v>
      </c>
      <c r="AB210" s="130">
        <v>15.410751108316402</v>
      </c>
      <c r="AC210" s="130">
        <v>16.86711633395015</v>
      </c>
      <c r="AD210" s="130">
        <v>18.334766167689629</v>
      </c>
      <c r="AE210" s="130">
        <v>19.8759633607376</v>
      </c>
      <c r="AF210" s="130">
        <v>21.482215141591844</v>
      </c>
      <c r="AG210" s="130">
        <v>23.349289358458226</v>
      </c>
      <c r="AH210" s="130">
        <v>25.105386781889564</v>
      </c>
      <c r="AI210" s="130">
        <v>26.977068328402247</v>
      </c>
      <c r="AJ210" s="130">
        <v>28.886729988770966</v>
      </c>
      <c r="AK210" s="130">
        <v>30.858336042422444</v>
      </c>
      <c r="AL210" s="130">
        <v>32.934316335587006</v>
      </c>
      <c r="AM210" s="130">
        <v>35.060588442503153</v>
      </c>
      <c r="AN210" s="130">
        <v>37.604978047486625</v>
      </c>
      <c r="AO210" s="130">
        <v>39.754417319527732</v>
      </c>
      <c r="AP210" s="130">
        <v>41.896942348519232</v>
      </c>
      <c r="AQ210" s="130">
        <v>44.064039344331057</v>
      </c>
      <c r="AR210" s="130">
        <v>46.32604484849621</v>
      </c>
      <c r="AS210" s="130">
        <v>48.557502371599597</v>
      </c>
      <c r="AT210" s="130">
        <v>50.664809722414063</v>
      </c>
      <c r="AU210" s="130">
        <v>53.124648877581521</v>
      </c>
      <c r="AV210" s="130">
        <v>55.622123082945798</v>
      </c>
      <c r="AW210" s="130">
        <v>57.674700479294785</v>
      </c>
      <c r="AX210" s="130">
        <v>59.695329494525105</v>
      </c>
      <c r="AY210" s="130">
        <v>61.425054456605963</v>
      </c>
      <c r="AZ210" s="130">
        <v>63.09100914315249</v>
      </c>
    </row>
    <row r="211" spans="1:52">
      <c r="A211" s="89" t="s">
        <v>156</v>
      </c>
      <c r="B211" s="131">
        <v>12.798884125324724</v>
      </c>
      <c r="C211" s="131">
        <v>10.415922678816242</v>
      </c>
      <c r="D211" s="131">
        <v>10.100169927241195</v>
      </c>
      <c r="E211" s="131">
        <v>11.274288172048671</v>
      </c>
      <c r="F211" s="131">
        <v>11.779938492680369</v>
      </c>
      <c r="G211" s="131">
        <v>12.495076374680565</v>
      </c>
      <c r="H211" s="131">
        <v>12.581783493630482</v>
      </c>
      <c r="I211" s="131">
        <v>13.737788078342831</v>
      </c>
      <c r="J211" s="131">
        <v>13.269305641021742</v>
      </c>
      <c r="K211" s="131">
        <v>11.763290418000096</v>
      </c>
      <c r="L211" s="131">
        <v>11.448265428715336</v>
      </c>
      <c r="M211" s="131">
        <v>10.359686904263679</v>
      </c>
      <c r="N211" s="131">
        <v>10.390653718620623</v>
      </c>
      <c r="O211" s="131">
        <v>9.7081777180312194</v>
      </c>
      <c r="P211" s="131">
        <v>8.9681833079419064</v>
      </c>
      <c r="Q211" s="131">
        <v>9.1876875380647771</v>
      </c>
      <c r="R211" s="131">
        <v>9.7341939493912317</v>
      </c>
      <c r="S211" s="131">
        <v>10.31223753183084</v>
      </c>
      <c r="T211" s="131">
        <v>10.787444328736319</v>
      </c>
      <c r="U211" s="131">
        <v>11.13786656413536</v>
      </c>
      <c r="V211" s="131">
        <v>11.462912036732261</v>
      </c>
      <c r="W211" s="131">
        <v>11.857656114953729</v>
      </c>
      <c r="X211" s="131">
        <v>12.22026487780222</v>
      </c>
      <c r="Y211" s="131">
        <v>12.685187611472191</v>
      </c>
      <c r="Z211" s="131">
        <v>13.416418423989629</v>
      </c>
      <c r="AA211" s="131">
        <v>14.264250351440579</v>
      </c>
      <c r="AB211" s="131">
        <v>15.410750906910332</v>
      </c>
      <c r="AC211" s="131">
        <v>16.867115711808161</v>
      </c>
      <c r="AD211" s="131">
        <v>18.334764829689817</v>
      </c>
      <c r="AE211" s="131">
        <v>19.875960352737991</v>
      </c>
      <c r="AF211" s="131">
        <v>21.482208401623168</v>
      </c>
      <c r="AG211" s="131">
        <v>23.349271391976494</v>
      </c>
      <c r="AH211" s="131">
        <v>25.105349203047222</v>
      </c>
      <c r="AI211" s="131">
        <v>26.976986018373424</v>
      </c>
      <c r="AJ211" s="131">
        <v>28.886545895362328</v>
      </c>
      <c r="AK211" s="131">
        <v>30.85792881193824</v>
      </c>
      <c r="AL211" s="131">
        <v>32.933437563238549</v>
      </c>
      <c r="AM211" s="131">
        <v>35.058697062864532</v>
      </c>
      <c r="AN211" s="131">
        <v>37.600427464281076</v>
      </c>
      <c r="AO211" s="131">
        <v>39.74612432585365</v>
      </c>
      <c r="AP211" s="131">
        <v>41.881572759476335</v>
      </c>
      <c r="AQ211" s="131">
        <v>44.035545495365078</v>
      </c>
      <c r="AR211" s="131">
        <v>46.271260453370104</v>
      </c>
      <c r="AS211" s="131">
        <v>48.457572663261274</v>
      </c>
      <c r="AT211" s="131">
        <v>50.493797511679979</v>
      </c>
      <c r="AU211" s="131">
        <v>52.831466253267521</v>
      </c>
      <c r="AV211" s="131">
        <v>55.14245962532793</v>
      </c>
      <c r="AW211" s="131">
        <v>56.951512533273672</v>
      </c>
      <c r="AX211" s="131">
        <v>58.645210487605333</v>
      </c>
      <c r="AY211" s="131">
        <v>59.952022796728684</v>
      </c>
      <c r="AZ211" s="131">
        <v>61.085932495700519</v>
      </c>
    </row>
    <row r="212" spans="1:52">
      <c r="A212" s="89" t="s">
        <v>157</v>
      </c>
      <c r="B212" s="131">
        <v>0</v>
      </c>
      <c r="C212" s="131">
        <v>0</v>
      </c>
      <c r="D212" s="131">
        <v>0</v>
      </c>
      <c r="E212" s="131">
        <v>0</v>
      </c>
      <c r="F212" s="131">
        <v>0</v>
      </c>
      <c r="G212" s="131">
        <v>0</v>
      </c>
      <c r="H212" s="131">
        <v>0</v>
      </c>
      <c r="I212" s="131">
        <v>0</v>
      </c>
      <c r="J212" s="131">
        <v>0</v>
      </c>
      <c r="K212" s="131">
        <v>0</v>
      </c>
      <c r="L212" s="131">
        <v>0</v>
      </c>
      <c r="M212" s="131">
        <v>0</v>
      </c>
      <c r="N212" s="131">
        <v>0</v>
      </c>
      <c r="O212" s="131">
        <v>0</v>
      </c>
      <c r="P212" s="131">
        <v>0</v>
      </c>
      <c r="Q212" s="131">
        <v>0</v>
      </c>
      <c r="R212" s="131">
        <v>3.5491225718830158E-11</v>
      </c>
      <c r="S212" s="131">
        <v>1.2363979029621267E-10</v>
      </c>
      <c r="T212" s="131">
        <v>3.1340450277108515E-10</v>
      </c>
      <c r="U212" s="131">
        <v>4.9780792241701286E-10</v>
      </c>
      <c r="V212" s="131">
        <v>1.3472644890076381E-9</v>
      </c>
      <c r="W212" s="131">
        <v>3.2213407044396597E-9</v>
      </c>
      <c r="X212" s="131">
        <v>5.2927851193652113E-9</v>
      </c>
      <c r="Y212" s="131">
        <v>1.0882255924228085E-8</v>
      </c>
      <c r="Z212" s="131">
        <v>3.802479669260994E-8</v>
      </c>
      <c r="AA212" s="131">
        <v>8.0529291134464061E-8</v>
      </c>
      <c r="AB212" s="131">
        <v>2.014060696908535E-7</v>
      </c>
      <c r="AC212" s="131">
        <v>6.2214198794663321E-7</v>
      </c>
      <c r="AD212" s="131">
        <v>1.3379998139092488E-6</v>
      </c>
      <c r="AE212" s="131">
        <v>3.0079996091455169E-6</v>
      </c>
      <c r="AF212" s="131">
        <v>6.7399686741507214E-6</v>
      </c>
      <c r="AG212" s="131">
        <v>1.7966481732844286E-5</v>
      </c>
      <c r="AH212" s="131">
        <v>3.7578842340922889E-5</v>
      </c>
      <c r="AI212" s="131">
        <v>8.2310028822125218E-5</v>
      </c>
      <c r="AJ212" s="131">
        <v>1.8409340863978981E-4</v>
      </c>
      <c r="AK212" s="131">
        <v>4.0723048420215159E-4</v>
      </c>
      <c r="AL212" s="131">
        <v>8.7877234846001572E-4</v>
      </c>
      <c r="AM212" s="131">
        <v>1.8913796386223417E-3</v>
      </c>
      <c r="AN212" s="131">
        <v>4.5505832055493384E-3</v>
      </c>
      <c r="AO212" s="131">
        <v>8.2929936740814541E-3</v>
      </c>
      <c r="AP212" s="131">
        <v>1.5369589042894864E-2</v>
      </c>
      <c r="AQ212" s="131">
        <v>2.8493848965978098E-2</v>
      </c>
      <c r="AR212" s="131">
        <v>5.4784395126108519E-2</v>
      </c>
      <c r="AS212" s="131">
        <v>9.9929708338321196E-2</v>
      </c>
      <c r="AT212" s="131">
        <v>0.17101221073408501</v>
      </c>
      <c r="AU212" s="131">
        <v>0.29318262431399633</v>
      </c>
      <c r="AV212" s="131">
        <v>0.47966345761786727</v>
      </c>
      <c r="AW212" s="131">
        <v>0.72318794602111391</v>
      </c>
      <c r="AX212" s="131">
        <v>1.0501190069197732</v>
      </c>
      <c r="AY212" s="131">
        <v>1.4730316598772752</v>
      </c>
      <c r="AZ212" s="131">
        <v>2.0050766474519732</v>
      </c>
    </row>
    <row r="213" spans="1:52">
      <c r="A213" s="89" t="s">
        <v>158</v>
      </c>
      <c r="B213" s="131">
        <v>0</v>
      </c>
      <c r="C213" s="131">
        <v>0</v>
      </c>
      <c r="D213" s="131">
        <v>0</v>
      </c>
      <c r="E213" s="131">
        <v>0</v>
      </c>
      <c r="F213" s="131">
        <v>0</v>
      </c>
      <c r="G213" s="131">
        <v>0</v>
      </c>
      <c r="H213" s="131">
        <v>0</v>
      </c>
      <c r="I213" s="131">
        <v>0</v>
      </c>
      <c r="J213" s="131">
        <v>0</v>
      </c>
      <c r="K213" s="131">
        <v>0</v>
      </c>
      <c r="L213" s="131">
        <v>0</v>
      </c>
      <c r="M213" s="131">
        <v>0</v>
      </c>
      <c r="N213" s="131">
        <v>0</v>
      </c>
      <c r="O213" s="131">
        <v>0</v>
      </c>
      <c r="P213" s="131">
        <v>0</v>
      </c>
      <c r="Q213" s="131">
        <v>0</v>
      </c>
      <c r="R213" s="131">
        <v>0</v>
      </c>
      <c r="S213" s="131">
        <v>0</v>
      </c>
      <c r="T213" s="131">
        <v>0</v>
      </c>
      <c r="U213" s="131">
        <v>0</v>
      </c>
      <c r="V213" s="131">
        <v>0</v>
      </c>
      <c r="W213" s="131">
        <v>0</v>
      </c>
      <c r="X213" s="131">
        <v>0</v>
      </c>
      <c r="Y213" s="131">
        <v>0</v>
      </c>
      <c r="Z213" s="131">
        <v>0</v>
      </c>
      <c r="AA213" s="131">
        <v>0</v>
      </c>
      <c r="AB213" s="131">
        <v>0</v>
      </c>
      <c r="AC213" s="131">
        <v>0</v>
      </c>
      <c r="AD213" s="131">
        <v>0</v>
      </c>
      <c r="AE213" s="131">
        <v>0</v>
      </c>
      <c r="AF213" s="131">
        <v>0</v>
      </c>
      <c r="AG213" s="131">
        <v>0</v>
      </c>
      <c r="AH213" s="131">
        <v>0</v>
      </c>
      <c r="AI213" s="131">
        <v>0</v>
      </c>
      <c r="AJ213" s="131">
        <v>0</v>
      </c>
      <c r="AK213" s="131">
        <v>0</v>
      </c>
      <c r="AL213" s="131">
        <v>0</v>
      </c>
      <c r="AM213" s="131">
        <v>0</v>
      </c>
      <c r="AN213" s="131">
        <v>0</v>
      </c>
      <c r="AO213" s="131">
        <v>0</v>
      </c>
      <c r="AP213" s="131">
        <v>0</v>
      </c>
      <c r="AQ213" s="131">
        <v>0</v>
      </c>
      <c r="AR213" s="131">
        <v>0</v>
      </c>
      <c r="AS213" s="131">
        <v>0</v>
      </c>
      <c r="AT213" s="131">
        <v>0</v>
      </c>
      <c r="AU213" s="131">
        <v>0</v>
      </c>
      <c r="AV213" s="131">
        <v>0</v>
      </c>
      <c r="AW213" s="131">
        <v>0</v>
      </c>
      <c r="AX213" s="131">
        <v>0</v>
      </c>
      <c r="AY213" s="131">
        <v>0</v>
      </c>
      <c r="AZ213" s="131">
        <v>0</v>
      </c>
    </row>
    <row r="214" spans="1:52">
      <c r="A214" s="89" t="s">
        <v>159</v>
      </c>
      <c r="B214" s="131">
        <v>0</v>
      </c>
      <c r="C214" s="131">
        <v>0</v>
      </c>
      <c r="D214" s="131">
        <v>0</v>
      </c>
      <c r="E214" s="131">
        <v>0</v>
      </c>
      <c r="F214" s="131">
        <v>0</v>
      </c>
      <c r="G214" s="131">
        <v>0</v>
      </c>
      <c r="H214" s="131">
        <v>0</v>
      </c>
      <c r="I214" s="131">
        <v>0</v>
      </c>
      <c r="J214" s="131">
        <v>0</v>
      </c>
      <c r="K214" s="131">
        <v>0</v>
      </c>
      <c r="L214" s="131">
        <v>0</v>
      </c>
      <c r="M214" s="131">
        <v>0</v>
      </c>
      <c r="N214" s="131">
        <v>0</v>
      </c>
      <c r="O214" s="131">
        <v>0</v>
      </c>
      <c r="P214" s="131">
        <v>0</v>
      </c>
      <c r="Q214" s="131">
        <v>0</v>
      </c>
      <c r="R214" s="131">
        <v>0</v>
      </c>
      <c r="S214" s="131">
        <v>0</v>
      </c>
      <c r="T214" s="131">
        <v>0</v>
      </c>
      <c r="U214" s="131">
        <v>0</v>
      </c>
      <c r="V214" s="131">
        <v>0</v>
      </c>
      <c r="W214" s="131">
        <v>0</v>
      </c>
      <c r="X214" s="131">
        <v>0</v>
      </c>
      <c r="Y214" s="131">
        <v>0</v>
      </c>
      <c r="Z214" s="131">
        <v>0</v>
      </c>
      <c r="AA214" s="131">
        <v>0</v>
      </c>
      <c r="AB214" s="131">
        <v>0</v>
      </c>
      <c r="AC214" s="131">
        <v>0</v>
      </c>
      <c r="AD214" s="131">
        <v>0</v>
      </c>
      <c r="AE214" s="131">
        <v>0</v>
      </c>
      <c r="AF214" s="131">
        <v>0</v>
      </c>
      <c r="AG214" s="131">
        <v>0</v>
      </c>
      <c r="AH214" s="131">
        <v>0</v>
      </c>
      <c r="AI214" s="131">
        <v>0</v>
      </c>
      <c r="AJ214" s="131">
        <v>0</v>
      </c>
      <c r="AK214" s="131">
        <v>0</v>
      </c>
      <c r="AL214" s="131">
        <v>0</v>
      </c>
      <c r="AM214" s="131">
        <v>0</v>
      </c>
      <c r="AN214" s="131">
        <v>0</v>
      </c>
      <c r="AO214" s="131">
        <v>0</v>
      </c>
      <c r="AP214" s="131">
        <v>0</v>
      </c>
      <c r="AQ214" s="131">
        <v>0</v>
      </c>
      <c r="AR214" s="131">
        <v>0</v>
      </c>
      <c r="AS214" s="131">
        <v>0</v>
      </c>
      <c r="AT214" s="131">
        <v>0</v>
      </c>
      <c r="AU214" s="131">
        <v>0</v>
      </c>
      <c r="AV214" s="131">
        <v>0</v>
      </c>
      <c r="AW214" s="131">
        <v>0</v>
      </c>
      <c r="AX214" s="131">
        <v>0</v>
      </c>
      <c r="AY214" s="131">
        <v>0</v>
      </c>
      <c r="AZ214" s="131">
        <v>0</v>
      </c>
    </row>
    <row r="215" spans="1:52">
      <c r="A215" s="108" t="s">
        <v>122</v>
      </c>
      <c r="B215" s="130">
        <v>106.22532763652957</v>
      </c>
      <c r="C215" s="130">
        <v>106.57372983313155</v>
      </c>
      <c r="D215" s="130">
        <v>105.43638734461776</v>
      </c>
      <c r="E215" s="130">
        <v>107.05820793525405</v>
      </c>
      <c r="F215" s="130">
        <v>113.91444878288245</v>
      </c>
      <c r="G215" s="130">
        <v>111.62790731810259</v>
      </c>
      <c r="H215" s="130">
        <v>112.67895952145251</v>
      </c>
      <c r="I215" s="130">
        <v>115.74057472290652</v>
      </c>
      <c r="J215" s="130">
        <v>116.90722381040726</v>
      </c>
      <c r="K215" s="130">
        <v>104.45243259348922</v>
      </c>
      <c r="L215" s="130">
        <v>116.49670377890106</v>
      </c>
      <c r="M215" s="130">
        <v>118.59644298321068</v>
      </c>
      <c r="N215" s="130">
        <v>121.55965912107821</v>
      </c>
      <c r="O215" s="130">
        <v>127.50935851695384</v>
      </c>
      <c r="P215" s="130">
        <v>121.60553146127589</v>
      </c>
      <c r="Q215" s="130">
        <v>126.77014801523337</v>
      </c>
      <c r="R215" s="130">
        <v>131.536508803559</v>
      </c>
      <c r="S215" s="130">
        <v>136.08258941939519</v>
      </c>
      <c r="T215" s="130">
        <v>140.02649349921154</v>
      </c>
      <c r="U215" s="130">
        <v>143.2160673811276</v>
      </c>
      <c r="V215" s="130">
        <v>145.99341201963347</v>
      </c>
      <c r="W215" s="130">
        <v>148.88037480822862</v>
      </c>
      <c r="X215" s="130">
        <v>152.10088778701152</v>
      </c>
      <c r="Y215" s="130">
        <v>155.71401039872626</v>
      </c>
      <c r="Z215" s="130">
        <v>158.05427911289428</v>
      </c>
      <c r="AA215" s="130">
        <v>161.77558483237283</v>
      </c>
      <c r="AB215" s="130">
        <v>166.66087230498061</v>
      </c>
      <c r="AC215" s="130">
        <v>172.36217775093101</v>
      </c>
      <c r="AD215" s="130">
        <v>178.52825644133208</v>
      </c>
      <c r="AE215" s="130">
        <v>184.82836500875436</v>
      </c>
      <c r="AF215" s="130">
        <v>191.03380062546901</v>
      </c>
      <c r="AG215" s="130">
        <v>197.59433755282254</v>
      </c>
      <c r="AH215" s="130">
        <v>203.95426659756987</v>
      </c>
      <c r="AI215" s="130">
        <v>210.39715868983376</v>
      </c>
      <c r="AJ215" s="130">
        <v>216.20638824975629</v>
      </c>
      <c r="AK215" s="130">
        <v>222.4317708207125</v>
      </c>
      <c r="AL215" s="130">
        <v>229.5200637451137</v>
      </c>
      <c r="AM215" s="130">
        <v>235.31526659098833</v>
      </c>
      <c r="AN215" s="130">
        <v>244.05982592809232</v>
      </c>
      <c r="AO215" s="130">
        <v>252.84878374984979</v>
      </c>
      <c r="AP215" s="130">
        <v>261.63252100582133</v>
      </c>
      <c r="AQ215" s="130">
        <v>271.74880834022952</v>
      </c>
      <c r="AR215" s="130">
        <v>282.39926571718649</v>
      </c>
      <c r="AS215" s="130">
        <v>292.9547435805278</v>
      </c>
      <c r="AT215" s="130">
        <v>303.58910138982054</v>
      </c>
      <c r="AU215" s="130">
        <v>315.86375524156671</v>
      </c>
      <c r="AV215" s="130">
        <v>327.88537864943032</v>
      </c>
      <c r="AW215" s="130">
        <v>338.3061701355943</v>
      </c>
      <c r="AX215" s="130">
        <v>349.94116227582856</v>
      </c>
      <c r="AY215" s="130">
        <v>360.35013674653544</v>
      </c>
      <c r="AZ215" s="130">
        <v>370.42593883453497</v>
      </c>
    </row>
    <row r="216" spans="1:52">
      <c r="A216" s="89" t="s">
        <v>156</v>
      </c>
      <c r="B216" s="131">
        <v>106.22532763652957</v>
      </c>
      <c r="C216" s="131">
        <v>106.57372983313155</v>
      </c>
      <c r="D216" s="131">
        <v>105.43638734461776</v>
      </c>
      <c r="E216" s="131">
        <v>107.05820793525405</v>
      </c>
      <c r="F216" s="131">
        <v>113.91444878288245</v>
      </c>
      <c r="G216" s="131">
        <v>111.62790731810259</v>
      </c>
      <c r="H216" s="131">
        <v>112.67895952145251</v>
      </c>
      <c r="I216" s="131">
        <v>115.74057472290652</v>
      </c>
      <c r="J216" s="131">
        <v>116.90722381040726</v>
      </c>
      <c r="K216" s="131">
        <v>104.45243259348922</v>
      </c>
      <c r="L216" s="131">
        <v>116.49670377890106</v>
      </c>
      <c r="M216" s="131">
        <v>118.59644298321068</v>
      </c>
      <c r="N216" s="131">
        <v>121.55965912107821</v>
      </c>
      <c r="O216" s="131">
        <v>127.50935851695384</v>
      </c>
      <c r="P216" s="131">
        <v>121.60553146127589</v>
      </c>
      <c r="Q216" s="131">
        <v>126.77014801523337</v>
      </c>
      <c r="R216" s="131">
        <v>131.536508803559</v>
      </c>
      <c r="S216" s="131">
        <v>136.08258941939519</v>
      </c>
      <c r="T216" s="131">
        <v>140.02649349921154</v>
      </c>
      <c r="U216" s="131">
        <v>143.2160673811276</v>
      </c>
      <c r="V216" s="131">
        <v>145.99341201963347</v>
      </c>
      <c r="W216" s="131">
        <v>148.88037480822862</v>
      </c>
      <c r="X216" s="131">
        <v>152.10088778701152</v>
      </c>
      <c r="Y216" s="131">
        <v>155.71401039872626</v>
      </c>
      <c r="Z216" s="131">
        <v>158.05427911289428</v>
      </c>
      <c r="AA216" s="131">
        <v>161.77558483237283</v>
      </c>
      <c r="AB216" s="131">
        <v>166.66087230498061</v>
      </c>
      <c r="AC216" s="131">
        <v>172.36217775093101</v>
      </c>
      <c r="AD216" s="131">
        <v>178.52825644133208</v>
      </c>
      <c r="AE216" s="131">
        <v>184.82836500875436</v>
      </c>
      <c r="AF216" s="131">
        <v>191.03380062546901</v>
      </c>
      <c r="AG216" s="131">
        <v>197.59433755282254</v>
      </c>
      <c r="AH216" s="131">
        <v>203.95426659756987</v>
      </c>
      <c r="AI216" s="131">
        <v>210.39715868983376</v>
      </c>
      <c r="AJ216" s="131">
        <v>216.20638824975629</v>
      </c>
      <c r="AK216" s="131">
        <v>222.4317708207125</v>
      </c>
      <c r="AL216" s="131">
        <v>229.5200637451137</v>
      </c>
      <c r="AM216" s="131">
        <v>235.31526659098833</v>
      </c>
      <c r="AN216" s="131">
        <v>244.05982592809215</v>
      </c>
      <c r="AO216" s="131">
        <v>252.84878374983492</v>
      </c>
      <c r="AP216" s="131">
        <v>261.63252100502712</v>
      </c>
      <c r="AQ216" s="131">
        <v>271.74880831052542</v>
      </c>
      <c r="AR216" s="131">
        <v>282.39926502565538</v>
      </c>
      <c r="AS216" s="131">
        <v>292.95473359514665</v>
      </c>
      <c r="AT216" s="131">
        <v>303.58899267998601</v>
      </c>
      <c r="AU216" s="131">
        <v>315.86287487503853</v>
      </c>
      <c r="AV216" s="131">
        <v>327.88039015456667</v>
      </c>
      <c r="AW216" s="131">
        <v>338.28511799222701</v>
      </c>
      <c r="AX216" s="131">
        <v>349.86501722159517</v>
      </c>
      <c r="AY216" s="131">
        <v>360.12341414353557</v>
      </c>
      <c r="AZ216" s="131">
        <v>369.86335604549157</v>
      </c>
    </row>
    <row r="217" spans="1:52">
      <c r="A217" s="89" t="s">
        <v>157</v>
      </c>
      <c r="B217" s="131">
        <v>0</v>
      </c>
      <c r="C217" s="131">
        <v>0</v>
      </c>
      <c r="D217" s="131">
        <v>0</v>
      </c>
      <c r="E217" s="131">
        <v>0</v>
      </c>
      <c r="F217" s="131">
        <v>0</v>
      </c>
      <c r="G217" s="131">
        <v>0</v>
      </c>
      <c r="H217" s="131">
        <v>0</v>
      </c>
      <c r="I217" s="131">
        <v>0</v>
      </c>
      <c r="J217" s="131">
        <v>0</v>
      </c>
      <c r="K217" s="131">
        <v>0</v>
      </c>
      <c r="L217" s="131">
        <v>0</v>
      </c>
      <c r="M217" s="131">
        <v>0</v>
      </c>
      <c r="N217" s="131">
        <v>0</v>
      </c>
      <c r="O217" s="131">
        <v>0</v>
      </c>
      <c r="P217" s="131">
        <v>0</v>
      </c>
      <c r="Q217" s="131">
        <v>0</v>
      </c>
      <c r="R217" s="131">
        <v>1.4236399566199322E-93</v>
      </c>
      <c r="S217" s="131">
        <v>2.8528009879137943E-89</v>
      </c>
      <c r="T217" s="131">
        <v>4.7669050114943894E-85</v>
      </c>
      <c r="U217" s="131">
        <v>7.5558900565453763E-81</v>
      </c>
      <c r="V217" s="131">
        <v>1.6186867384390969E-76</v>
      </c>
      <c r="W217" s="131">
        <v>1.8465143233205835E-72</v>
      </c>
      <c r="X217" s="131">
        <v>2.8254277707006633E-68</v>
      </c>
      <c r="Y217" s="131">
        <v>5.6628042752412519E-64</v>
      </c>
      <c r="Z217" s="131">
        <v>6.2745934357787512E-60</v>
      </c>
      <c r="AA217" s="131">
        <v>7.3482474792194334E-56</v>
      </c>
      <c r="AB217" s="131">
        <v>7.7669434927651413E-52</v>
      </c>
      <c r="AC217" s="131">
        <v>6.8869947475196665E-48</v>
      </c>
      <c r="AD217" s="131">
        <v>4.7358190429288621E-44</v>
      </c>
      <c r="AE217" s="131">
        <v>3.065797720350722E-40</v>
      </c>
      <c r="AF217" s="131">
        <v>1.0672138086499897E-36</v>
      </c>
      <c r="AG217" s="131">
        <v>3.2364800125355004E-33</v>
      </c>
      <c r="AH217" s="131">
        <v>8.6620835718443316E-30</v>
      </c>
      <c r="AI217" s="131">
        <v>1.3156917290962899E-26</v>
      </c>
      <c r="AJ217" s="131">
        <v>1.1490707285427211E-23</v>
      </c>
      <c r="AK217" s="131">
        <v>8.4638220264097445E-21</v>
      </c>
      <c r="AL217" s="131">
        <v>3.5302145512309897E-18</v>
      </c>
      <c r="AM217" s="131">
        <v>6.8347163146810145E-16</v>
      </c>
      <c r="AN217" s="131">
        <v>1.7509563497165737E-13</v>
      </c>
      <c r="AO217" s="131">
        <v>1.4862015800421967E-11</v>
      </c>
      <c r="AP217" s="131">
        <v>7.9422013569321918E-10</v>
      </c>
      <c r="AQ217" s="131">
        <v>2.9704106499415453E-8</v>
      </c>
      <c r="AR217" s="131">
        <v>6.9153109709330863E-7</v>
      </c>
      <c r="AS217" s="131">
        <v>9.9853811588675555E-6</v>
      </c>
      <c r="AT217" s="131">
        <v>1.0870983452917154E-4</v>
      </c>
      <c r="AU217" s="131">
        <v>8.8036652817662369E-4</v>
      </c>
      <c r="AV217" s="131">
        <v>4.9884948636622194E-3</v>
      </c>
      <c r="AW217" s="131">
        <v>2.1052143367281274E-2</v>
      </c>
      <c r="AX217" s="131">
        <v>7.6145054233372755E-2</v>
      </c>
      <c r="AY217" s="131">
        <v>0.22672260299989264</v>
      </c>
      <c r="AZ217" s="131">
        <v>0.56258278904338255</v>
      </c>
    </row>
    <row r="218" spans="1:52">
      <c r="A218" s="89" t="s">
        <v>158</v>
      </c>
      <c r="B218" s="131">
        <v>0</v>
      </c>
      <c r="C218" s="131">
        <v>0</v>
      </c>
      <c r="D218" s="131">
        <v>0</v>
      </c>
      <c r="E218" s="131">
        <v>0</v>
      </c>
      <c r="F218" s="131">
        <v>0</v>
      </c>
      <c r="G218" s="131">
        <v>0</v>
      </c>
      <c r="H218" s="131">
        <v>0</v>
      </c>
      <c r="I218" s="131">
        <v>0</v>
      </c>
      <c r="J218" s="131">
        <v>0</v>
      </c>
      <c r="K218" s="131">
        <v>0</v>
      </c>
      <c r="L218" s="131">
        <v>0</v>
      </c>
      <c r="M218" s="131">
        <v>0</v>
      </c>
      <c r="N218" s="131">
        <v>0</v>
      </c>
      <c r="O218" s="131">
        <v>0</v>
      </c>
      <c r="P218" s="131">
        <v>0</v>
      </c>
      <c r="Q218" s="131">
        <v>0</v>
      </c>
      <c r="R218" s="131">
        <v>0</v>
      </c>
      <c r="S218" s="131">
        <v>0</v>
      </c>
      <c r="T218" s="131">
        <v>0</v>
      </c>
      <c r="U218" s="131">
        <v>0</v>
      </c>
      <c r="V218" s="131">
        <v>0</v>
      </c>
      <c r="W218" s="131">
        <v>0</v>
      </c>
      <c r="X218" s="131">
        <v>0</v>
      </c>
      <c r="Y218" s="131">
        <v>0</v>
      </c>
      <c r="Z218" s="131">
        <v>0</v>
      </c>
      <c r="AA218" s="131">
        <v>0</v>
      </c>
      <c r="AB218" s="131">
        <v>0</v>
      </c>
      <c r="AC218" s="131">
        <v>0</v>
      </c>
      <c r="AD218" s="131">
        <v>0</v>
      </c>
      <c r="AE218" s="131">
        <v>0</v>
      </c>
      <c r="AF218" s="131">
        <v>0</v>
      </c>
      <c r="AG218" s="131">
        <v>0</v>
      </c>
      <c r="AH218" s="131">
        <v>0</v>
      </c>
      <c r="AI218" s="131">
        <v>0</v>
      </c>
      <c r="AJ218" s="131">
        <v>0</v>
      </c>
      <c r="AK218" s="131">
        <v>0</v>
      </c>
      <c r="AL218" s="131">
        <v>0</v>
      </c>
      <c r="AM218" s="131">
        <v>0</v>
      </c>
      <c r="AN218" s="131">
        <v>0</v>
      </c>
      <c r="AO218" s="131">
        <v>0</v>
      </c>
      <c r="AP218" s="131">
        <v>0</v>
      </c>
      <c r="AQ218" s="131">
        <v>0</v>
      </c>
      <c r="AR218" s="131">
        <v>0</v>
      </c>
      <c r="AS218" s="131">
        <v>0</v>
      </c>
      <c r="AT218" s="131">
        <v>0</v>
      </c>
      <c r="AU218" s="131">
        <v>0</v>
      </c>
      <c r="AV218" s="131">
        <v>0</v>
      </c>
      <c r="AW218" s="131">
        <v>0</v>
      </c>
      <c r="AX218" s="131">
        <v>0</v>
      </c>
      <c r="AY218" s="131">
        <v>0</v>
      </c>
      <c r="AZ218" s="131">
        <v>0</v>
      </c>
    </row>
    <row r="219" spans="1:52">
      <c r="A219" s="91" t="s">
        <v>159</v>
      </c>
      <c r="B219" s="122">
        <v>0</v>
      </c>
      <c r="C219" s="122">
        <v>0</v>
      </c>
      <c r="D219" s="122">
        <v>0</v>
      </c>
      <c r="E219" s="122">
        <v>0</v>
      </c>
      <c r="F219" s="122">
        <v>0</v>
      </c>
      <c r="G219" s="122">
        <v>0</v>
      </c>
      <c r="H219" s="122">
        <v>0</v>
      </c>
      <c r="I219" s="122">
        <v>0</v>
      </c>
      <c r="J219" s="122">
        <v>0</v>
      </c>
      <c r="K219" s="122">
        <v>0</v>
      </c>
      <c r="L219" s="122">
        <v>0</v>
      </c>
      <c r="M219" s="122">
        <v>0</v>
      </c>
      <c r="N219" s="122">
        <v>0</v>
      </c>
      <c r="O219" s="122">
        <v>0</v>
      </c>
      <c r="P219" s="122">
        <v>0</v>
      </c>
      <c r="Q219" s="122">
        <v>0</v>
      </c>
      <c r="R219" s="122">
        <v>0</v>
      </c>
      <c r="S219" s="122">
        <v>0</v>
      </c>
      <c r="T219" s="122">
        <v>0</v>
      </c>
      <c r="U219" s="122">
        <v>0</v>
      </c>
      <c r="V219" s="122">
        <v>0</v>
      </c>
      <c r="W219" s="122">
        <v>0</v>
      </c>
      <c r="X219" s="122">
        <v>0</v>
      </c>
      <c r="Y219" s="122">
        <v>0</v>
      </c>
      <c r="Z219" s="122">
        <v>0</v>
      </c>
      <c r="AA219" s="122">
        <v>0</v>
      </c>
      <c r="AB219" s="122">
        <v>0</v>
      </c>
      <c r="AC219" s="122">
        <v>0</v>
      </c>
      <c r="AD219" s="122">
        <v>0</v>
      </c>
      <c r="AE219" s="122">
        <v>0</v>
      </c>
      <c r="AF219" s="122">
        <v>0</v>
      </c>
      <c r="AG219" s="122">
        <v>0</v>
      </c>
      <c r="AH219" s="122">
        <v>0</v>
      </c>
      <c r="AI219" s="122">
        <v>0</v>
      </c>
      <c r="AJ219" s="122">
        <v>0</v>
      </c>
      <c r="AK219" s="122">
        <v>0</v>
      </c>
      <c r="AL219" s="122">
        <v>0</v>
      </c>
      <c r="AM219" s="122">
        <v>0</v>
      </c>
      <c r="AN219" s="122">
        <v>0</v>
      </c>
      <c r="AO219" s="122">
        <v>0</v>
      </c>
      <c r="AP219" s="122">
        <v>0</v>
      </c>
      <c r="AQ219" s="122">
        <v>0</v>
      </c>
      <c r="AR219" s="122">
        <v>0</v>
      </c>
      <c r="AS219" s="122">
        <v>0</v>
      </c>
      <c r="AT219" s="122">
        <v>0</v>
      </c>
      <c r="AU219" s="122">
        <v>0</v>
      </c>
      <c r="AV219" s="122">
        <v>0</v>
      </c>
      <c r="AW219" s="122">
        <v>0</v>
      </c>
      <c r="AX219" s="122">
        <v>0</v>
      </c>
      <c r="AY219" s="122">
        <v>0</v>
      </c>
      <c r="AZ219" s="122">
        <v>0</v>
      </c>
    </row>
    <row r="220" spans="1:52">
      <c r="A220" s="106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  <c r="AS220" s="132"/>
      <c r="AT220" s="132"/>
      <c r="AU220" s="132"/>
      <c r="AV220" s="132"/>
      <c r="AW220" s="132"/>
      <c r="AX220" s="132"/>
      <c r="AY220" s="132"/>
      <c r="AZ220" s="132"/>
    </row>
    <row r="221" spans="1:52">
      <c r="A221" s="81" t="s">
        <v>228</v>
      </c>
      <c r="B221" s="127">
        <v>43.074966623315682</v>
      </c>
      <c r="C221" s="127">
        <v>30.682890012782295</v>
      </c>
      <c r="D221" s="127">
        <v>31.065426474429454</v>
      </c>
      <c r="E221" s="127">
        <v>55.150308308514738</v>
      </c>
      <c r="F221" s="127">
        <v>53.718295592376933</v>
      </c>
      <c r="G221" s="127">
        <v>62.163863167612483</v>
      </c>
      <c r="H221" s="127">
        <v>82.977034138642608</v>
      </c>
      <c r="I221" s="127">
        <v>74.586624238497819</v>
      </c>
      <c r="J221" s="127">
        <v>47.552114733101021</v>
      </c>
      <c r="K221" s="127">
        <v>45.023037251551159</v>
      </c>
      <c r="L221" s="127">
        <v>45.094715261687647</v>
      </c>
      <c r="M221" s="127">
        <v>43.18326285148482</v>
      </c>
      <c r="N221" s="127">
        <v>40.945880047089652</v>
      </c>
      <c r="O221" s="127">
        <v>36.508824879963811</v>
      </c>
      <c r="P221" s="127">
        <v>34.07042504320151</v>
      </c>
      <c r="Q221" s="127">
        <v>33.7099185120058</v>
      </c>
      <c r="R221" s="127">
        <v>34.122148825746379</v>
      </c>
      <c r="S221" s="127">
        <v>34.465956772641881</v>
      </c>
      <c r="T221" s="127">
        <v>34.75492418015871</v>
      </c>
      <c r="U221" s="127">
        <v>34.960888281551568</v>
      </c>
      <c r="V221" s="127">
        <v>35.128850371169577</v>
      </c>
      <c r="W221" s="127">
        <v>35.290151892841074</v>
      </c>
      <c r="X221" s="127">
        <v>35.487905229068915</v>
      </c>
      <c r="Y221" s="127">
        <v>35.712839956141885</v>
      </c>
      <c r="Z221" s="127">
        <v>35.991303612620428</v>
      </c>
      <c r="AA221" s="127">
        <v>36.327477316980669</v>
      </c>
      <c r="AB221" s="127">
        <v>36.737613672742519</v>
      </c>
      <c r="AC221" s="127">
        <v>37.18980108187661</v>
      </c>
      <c r="AD221" s="127">
        <v>37.664629276586304</v>
      </c>
      <c r="AE221" s="127">
        <v>38.136018823146834</v>
      </c>
      <c r="AF221" s="127">
        <v>38.61474825258874</v>
      </c>
      <c r="AG221" s="127">
        <v>39.089539632739658</v>
      </c>
      <c r="AH221" s="127">
        <v>39.571614700988583</v>
      </c>
      <c r="AI221" s="127">
        <v>40.063320629663465</v>
      </c>
      <c r="AJ221" s="127">
        <v>40.55931731288419</v>
      </c>
      <c r="AK221" s="127">
        <v>41.054019833250898</v>
      </c>
      <c r="AL221" s="127">
        <v>41.557297430126461</v>
      </c>
      <c r="AM221" s="127">
        <v>42.066945288052629</v>
      </c>
      <c r="AN221" s="127">
        <v>42.584534045845523</v>
      </c>
      <c r="AO221" s="127">
        <v>43.108473248355359</v>
      </c>
      <c r="AP221" s="127">
        <v>43.636407652294565</v>
      </c>
      <c r="AQ221" s="127">
        <v>44.192453106528447</v>
      </c>
      <c r="AR221" s="127">
        <v>44.738748653343428</v>
      </c>
      <c r="AS221" s="127">
        <v>45.301009016799235</v>
      </c>
      <c r="AT221" s="127">
        <v>45.857595122198042</v>
      </c>
      <c r="AU221" s="127">
        <v>46.488404305869381</v>
      </c>
      <c r="AV221" s="127">
        <v>47.14970657272449</v>
      </c>
      <c r="AW221" s="127">
        <v>47.799469547312619</v>
      </c>
      <c r="AX221" s="127">
        <v>48.448694032776238</v>
      </c>
      <c r="AY221" s="127">
        <v>49.088054520907427</v>
      </c>
      <c r="AZ221" s="127">
        <v>49.720922129695246</v>
      </c>
    </row>
    <row r="222" spans="1:52">
      <c r="A222" s="112" t="s">
        <v>128</v>
      </c>
      <c r="B222" s="130">
        <v>42.887296649503888</v>
      </c>
      <c r="C222" s="130">
        <v>30.564126727140387</v>
      </c>
      <c r="D222" s="130">
        <v>30.966705303775129</v>
      </c>
      <c r="E222" s="130">
        <v>54.942312127375715</v>
      </c>
      <c r="F222" s="130">
        <v>53.554456906516869</v>
      </c>
      <c r="G222" s="130">
        <v>61.964967616067476</v>
      </c>
      <c r="H222" s="130">
        <v>82.807026026956692</v>
      </c>
      <c r="I222" s="130">
        <v>74.40934656377641</v>
      </c>
      <c r="J222" s="130">
        <v>47.381769573315154</v>
      </c>
      <c r="K222" s="130">
        <v>44.898524354250057</v>
      </c>
      <c r="L222" s="130">
        <v>44.921842921262112</v>
      </c>
      <c r="M222" s="130">
        <v>43.032412282895919</v>
      </c>
      <c r="N222" s="130">
        <v>40.776608695550244</v>
      </c>
      <c r="O222" s="130">
        <v>36.316877435324336</v>
      </c>
      <c r="P222" s="130">
        <v>33.926756929320476</v>
      </c>
      <c r="Q222" s="130">
        <v>33.568649332342694</v>
      </c>
      <c r="R222" s="130">
        <v>33.978413481888509</v>
      </c>
      <c r="S222" s="130">
        <v>34.319954233378475</v>
      </c>
      <c r="T222" s="130">
        <v>34.606891341440871</v>
      </c>
      <c r="U222" s="130">
        <v>34.81113903521328</v>
      </c>
      <c r="V222" s="130">
        <v>34.977474575680837</v>
      </c>
      <c r="W222" s="130">
        <v>35.136939518638776</v>
      </c>
      <c r="X222" s="130">
        <v>35.332812887183167</v>
      </c>
      <c r="Y222" s="130">
        <v>35.555637977774438</v>
      </c>
      <c r="Z222" s="130">
        <v>35.831514500104845</v>
      </c>
      <c r="AA222" s="130">
        <v>36.164531593409798</v>
      </c>
      <c r="AB222" s="130">
        <v>36.570670606884761</v>
      </c>
      <c r="AC222" s="130">
        <v>37.018337572974303</v>
      </c>
      <c r="AD222" s="130">
        <v>37.488239250568867</v>
      </c>
      <c r="AE222" s="130">
        <v>37.954442827786032</v>
      </c>
      <c r="AF222" s="130">
        <v>38.427750759294156</v>
      </c>
      <c r="AG222" s="130">
        <v>38.896887168854171</v>
      </c>
      <c r="AH222" s="130">
        <v>39.372979814953759</v>
      </c>
      <c r="AI222" s="130">
        <v>39.858392597976206</v>
      </c>
      <c r="AJ222" s="130">
        <v>40.347789473360763</v>
      </c>
      <c r="AK222" s="130">
        <v>40.835631583717173</v>
      </c>
      <c r="AL222" s="130">
        <v>41.331768683207564</v>
      </c>
      <c r="AM222" s="130">
        <v>41.833944121519551</v>
      </c>
      <c r="AN222" s="130">
        <v>42.342199478698419</v>
      </c>
      <c r="AO222" s="130">
        <v>42.858053751181025</v>
      </c>
      <c r="AP222" s="130">
        <v>43.377489704574117</v>
      </c>
      <c r="AQ222" s="130">
        <v>43.924571553167205</v>
      </c>
      <c r="AR222" s="130">
        <v>44.461520979086735</v>
      </c>
      <c r="AS222" s="130">
        <v>45.014051887198725</v>
      </c>
      <c r="AT222" s="130">
        <v>45.560559276787686</v>
      </c>
      <c r="AU222" s="130">
        <v>46.18035703502138</v>
      </c>
      <c r="AV222" s="130">
        <v>46.830177555829643</v>
      </c>
      <c r="AW222" s="130">
        <v>47.46816244910783</v>
      </c>
      <c r="AX222" s="130">
        <v>48.105324683837388</v>
      </c>
      <c r="AY222" s="130">
        <v>48.732374264296311</v>
      </c>
      <c r="AZ222" s="130">
        <v>49.352765179939276</v>
      </c>
    </row>
    <row r="223" spans="1:52">
      <c r="A223" s="109" t="s">
        <v>161</v>
      </c>
      <c r="B223" s="131">
        <v>42.887296649503888</v>
      </c>
      <c r="C223" s="131">
        <v>30.564126727140387</v>
      </c>
      <c r="D223" s="131">
        <v>30.966705303775129</v>
      </c>
      <c r="E223" s="131">
        <v>54.942312127375715</v>
      </c>
      <c r="F223" s="131">
        <v>53.554456906516869</v>
      </c>
      <c r="G223" s="131">
        <v>61.964967616067476</v>
      </c>
      <c r="H223" s="131">
        <v>82.807026026956692</v>
      </c>
      <c r="I223" s="131">
        <v>74.40934656377641</v>
      </c>
      <c r="J223" s="131">
        <v>47.381769573315154</v>
      </c>
      <c r="K223" s="131">
        <v>44.898524354250057</v>
      </c>
      <c r="L223" s="131">
        <v>44.921842921262112</v>
      </c>
      <c r="M223" s="131">
        <v>43.032412282895919</v>
      </c>
      <c r="N223" s="131">
        <v>40.776608695550244</v>
      </c>
      <c r="O223" s="131">
        <v>36.316877435324336</v>
      </c>
      <c r="P223" s="131">
        <v>33.926756929320476</v>
      </c>
      <c r="Q223" s="131">
        <v>33.568649332342694</v>
      </c>
      <c r="R223" s="131">
        <v>33.978106782607952</v>
      </c>
      <c r="S223" s="131">
        <v>34.319266684251183</v>
      </c>
      <c r="T223" s="131">
        <v>34.605727263406685</v>
      </c>
      <c r="U223" s="131">
        <v>34.809515804811355</v>
      </c>
      <c r="V223" s="131">
        <v>34.975403352231211</v>
      </c>
      <c r="W223" s="131">
        <v>35.134359532323153</v>
      </c>
      <c r="X223" s="131">
        <v>35.329718350882025</v>
      </c>
      <c r="Y223" s="131">
        <v>35.552021230559433</v>
      </c>
      <c r="Z223" s="131">
        <v>35.827362639901452</v>
      </c>
      <c r="AA223" s="131">
        <v>36.159822439565112</v>
      </c>
      <c r="AB223" s="131">
        <v>36.565384420925369</v>
      </c>
      <c r="AC223" s="131">
        <v>37.012504648069225</v>
      </c>
      <c r="AD223" s="131">
        <v>37.481798694912904</v>
      </c>
      <c r="AE223" s="131">
        <v>37.947440035929787</v>
      </c>
      <c r="AF223" s="131">
        <v>38.420127375870358</v>
      </c>
      <c r="AG223" s="131">
        <v>38.888742141035642</v>
      </c>
      <c r="AH223" s="131">
        <v>39.36435559692417</v>
      </c>
      <c r="AI223" s="131">
        <v>39.849217131559143</v>
      </c>
      <c r="AJ223" s="131">
        <v>40.338057070394271</v>
      </c>
      <c r="AK223" s="131">
        <v>40.825381518968605</v>
      </c>
      <c r="AL223" s="131">
        <v>41.320802780395766</v>
      </c>
      <c r="AM223" s="131">
        <v>41.822167936657621</v>
      </c>
      <c r="AN223" s="131">
        <v>42.329621423377361</v>
      </c>
      <c r="AO223" s="131">
        <v>42.844554329866675</v>
      </c>
      <c r="AP223" s="131">
        <v>43.363101580313497</v>
      </c>
      <c r="AQ223" s="131">
        <v>43.908929994095239</v>
      </c>
      <c r="AR223" s="131">
        <v>44.44500149769204</v>
      </c>
      <c r="AS223" s="131">
        <v>44.996186254355763</v>
      </c>
      <c r="AT223" s="131">
        <v>45.540850797087053</v>
      </c>
      <c r="AU223" s="131">
        <v>46.159090052655458</v>
      </c>
      <c r="AV223" s="131">
        <v>46.807731070529321</v>
      </c>
      <c r="AW223" s="131">
        <v>47.444467763351298</v>
      </c>
      <c r="AX223" s="131">
        <v>48.079588543065363</v>
      </c>
      <c r="AY223" s="131">
        <v>48.704128484272694</v>
      </c>
      <c r="AZ223" s="131">
        <v>49.322671576014486</v>
      </c>
    </row>
    <row r="224" spans="1:52">
      <c r="A224" s="109" t="s">
        <v>162</v>
      </c>
      <c r="B224" s="131">
        <v>0</v>
      </c>
      <c r="C224" s="131">
        <v>0</v>
      </c>
      <c r="D224" s="131">
        <v>0</v>
      </c>
      <c r="E224" s="131">
        <v>0</v>
      </c>
      <c r="F224" s="131">
        <v>0</v>
      </c>
      <c r="G224" s="131">
        <v>0</v>
      </c>
      <c r="H224" s="131">
        <v>0</v>
      </c>
      <c r="I224" s="131">
        <v>0</v>
      </c>
      <c r="J224" s="131">
        <v>0</v>
      </c>
      <c r="K224" s="131">
        <v>0</v>
      </c>
      <c r="L224" s="131">
        <v>0</v>
      </c>
      <c r="M224" s="131">
        <v>0</v>
      </c>
      <c r="N224" s="131">
        <v>0</v>
      </c>
      <c r="O224" s="131">
        <v>0</v>
      </c>
      <c r="P224" s="131">
        <v>0</v>
      </c>
      <c r="Q224" s="131">
        <v>0</v>
      </c>
      <c r="R224" s="131">
        <v>3.0669638058994424E-4</v>
      </c>
      <c r="S224" s="131">
        <v>6.8754082067079558E-4</v>
      </c>
      <c r="T224" s="131">
        <v>1.1640596344914961E-3</v>
      </c>
      <c r="U224" s="131">
        <v>1.6231975348944272E-3</v>
      </c>
      <c r="V224" s="131">
        <v>2.0711694809352776E-3</v>
      </c>
      <c r="W224" s="131">
        <v>2.5798958691492049E-3</v>
      </c>
      <c r="X224" s="131">
        <v>3.0943908966220338E-3</v>
      </c>
      <c r="Y224" s="131">
        <v>3.6165185102772345E-3</v>
      </c>
      <c r="Z224" s="131">
        <v>4.1515043769123818E-3</v>
      </c>
      <c r="AA224" s="131">
        <v>4.7086015588739486E-3</v>
      </c>
      <c r="AB224" s="131">
        <v>5.2853310981620834E-3</v>
      </c>
      <c r="AC224" s="131">
        <v>5.8316449299794133E-3</v>
      </c>
      <c r="AD224" s="131">
        <v>6.4385791426548079E-3</v>
      </c>
      <c r="AE224" s="131">
        <v>6.999861204107124E-3</v>
      </c>
      <c r="AF224" s="131">
        <v>7.6189120870421125E-3</v>
      </c>
      <c r="AG224" s="131">
        <v>8.138658917305976E-3</v>
      </c>
      <c r="AH224" s="131">
        <v>8.6153198291190579E-3</v>
      </c>
      <c r="AI224" s="131">
        <v>9.1623572232123474E-3</v>
      </c>
      <c r="AJ224" s="131">
        <v>9.7131742994942157E-3</v>
      </c>
      <c r="AK224" s="131">
        <v>1.022270769457569E-2</v>
      </c>
      <c r="AL224" s="131">
        <v>1.0922655771196364E-2</v>
      </c>
      <c r="AM224" s="131">
        <v>1.1707748135860922E-2</v>
      </c>
      <c r="AN224" s="131">
        <v>1.2475177013881268E-2</v>
      </c>
      <c r="AO224" s="131">
        <v>1.3342735772348253E-2</v>
      </c>
      <c r="AP224" s="131">
        <v>1.4161977749689036E-2</v>
      </c>
      <c r="AQ224" s="131">
        <v>1.5287937955732451E-2</v>
      </c>
      <c r="AR224" s="131">
        <v>1.6051541746035826E-2</v>
      </c>
      <c r="AS224" s="131">
        <v>1.7178916948469312E-2</v>
      </c>
      <c r="AT224" s="131">
        <v>1.8656146831033189E-2</v>
      </c>
      <c r="AU224" s="131">
        <v>1.9847319879424632E-2</v>
      </c>
      <c r="AV224" s="131">
        <v>2.0703262208300113E-2</v>
      </c>
      <c r="AW224" s="131">
        <v>2.1562341369267466E-2</v>
      </c>
      <c r="AX224" s="131">
        <v>2.2894529414923585E-2</v>
      </c>
      <c r="AY224" s="131">
        <v>2.4447874479407217E-2</v>
      </c>
      <c r="AZ224" s="131">
        <v>2.5535387366489054E-2</v>
      </c>
    </row>
    <row r="225" spans="1:52">
      <c r="A225" s="109" t="s">
        <v>150</v>
      </c>
      <c r="B225" s="131">
        <v>0</v>
      </c>
      <c r="C225" s="131">
        <v>0</v>
      </c>
      <c r="D225" s="131">
        <v>0</v>
      </c>
      <c r="E225" s="131">
        <v>0</v>
      </c>
      <c r="F225" s="131">
        <v>0</v>
      </c>
      <c r="G225" s="131">
        <v>0</v>
      </c>
      <c r="H225" s="131">
        <v>0</v>
      </c>
      <c r="I225" s="131">
        <v>0</v>
      </c>
      <c r="J225" s="131">
        <v>0</v>
      </c>
      <c r="K225" s="131">
        <v>0</v>
      </c>
      <c r="L225" s="131">
        <v>0</v>
      </c>
      <c r="M225" s="131">
        <v>0</v>
      </c>
      <c r="N225" s="131">
        <v>0</v>
      </c>
      <c r="O225" s="131">
        <v>0</v>
      </c>
      <c r="P225" s="131">
        <v>0</v>
      </c>
      <c r="Q225" s="131">
        <v>0</v>
      </c>
      <c r="R225" s="131">
        <v>2.8999671038345192E-9</v>
      </c>
      <c r="S225" s="131">
        <v>8.3066238142310787E-9</v>
      </c>
      <c r="T225" s="131">
        <v>1.8399694708167425E-8</v>
      </c>
      <c r="U225" s="131">
        <v>3.2867031506629701E-8</v>
      </c>
      <c r="V225" s="131">
        <v>5.3968690187761905E-8</v>
      </c>
      <c r="W225" s="131">
        <v>9.0446478754603284E-8</v>
      </c>
      <c r="X225" s="131">
        <v>1.4540452009022587E-7</v>
      </c>
      <c r="Y225" s="131">
        <v>2.2870472686446509E-7</v>
      </c>
      <c r="Z225" s="131">
        <v>3.5582647967847558E-7</v>
      </c>
      <c r="AA225" s="131">
        <v>5.522858112302373E-7</v>
      </c>
      <c r="AB225" s="131">
        <v>8.5486122614727025E-7</v>
      </c>
      <c r="AC225" s="131">
        <v>1.2799751011892769E-6</v>
      </c>
      <c r="AD225" s="131">
        <v>1.9765133088809914E-6</v>
      </c>
      <c r="AE225" s="131">
        <v>2.9306521348562075E-6</v>
      </c>
      <c r="AF225" s="131">
        <v>4.4713367568949206E-6</v>
      </c>
      <c r="AG225" s="131">
        <v>6.3689012261250671E-6</v>
      </c>
      <c r="AH225" s="131">
        <v>8.8982004728277746E-6</v>
      </c>
      <c r="AI225" s="131">
        <v>1.3109193851659173E-5</v>
      </c>
      <c r="AJ225" s="131">
        <v>1.9228667002308813E-5</v>
      </c>
      <c r="AK225" s="131">
        <v>2.7357053994901434E-5</v>
      </c>
      <c r="AL225" s="131">
        <v>4.3247040599789204E-5</v>
      </c>
      <c r="AM225" s="131">
        <v>6.8436726067883476E-5</v>
      </c>
      <c r="AN225" s="131">
        <v>1.0287830717172672E-4</v>
      </c>
      <c r="AO225" s="131">
        <v>1.5668554199912556E-4</v>
      </c>
      <c r="AP225" s="131">
        <v>2.2614651093134412E-4</v>
      </c>
      <c r="AQ225" s="131">
        <v>3.5362111623212081E-4</v>
      </c>
      <c r="AR225" s="131">
        <v>4.6793964865884789E-4</v>
      </c>
      <c r="AS225" s="131">
        <v>6.8671589449298767E-4</v>
      </c>
      <c r="AT225" s="131">
        <v>1.052332869598611E-3</v>
      </c>
      <c r="AU225" s="131">
        <v>1.4196624865003072E-3</v>
      </c>
      <c r="AV225" s="131">
        <v>1.7432230920239892E-3</v>
      </c>
      <c r="AW225" s="131">
        <v>2.1323443872610696E-3</v>
      </c>
      <c r="AX225" s="131">
        <v>2.8416113570968867E-3</v>
      </c>
      <c r="AY225" s="131">
        <v>3.7979055442090579E-3</v>
      </c>
      <c r="AZ225" s="131">
        <v>4.5582165582981806E-3</v>
      </c>
    </row>
    <row r="226" spans="1:52">
      <c r="A226" s="109" t="s">
        <v>163</v>
      </c>
      <c r="B226" s="131">
        <v>0</v>
      </c>
      <c r="C226" s="131">
        <v>0</v>
      </c>
      <c r="D226" s="131">
        <v>0</v>
      </c>
      <c r="E226" s="131">
        <v>0</v>
      </c>
      <c r="F226" s="131">
        <v>0</v>
      </c>
      <c r="G226" s="131">
        <v>0</v>
      </c>
      <c r="H226" s="131">
        <v>0</v>
      </c>
      <c r="I226" s="131">
        <v>0</v>
      </c>
      <c r="J226" s="131">
        <v>0</v>
      </c>
      <c r="K226" s="131">
        <v>0</v>
      </c>
      <c r="L226" s="131">
        <v>0</v>
      </c>
      <c r="M226" s="131">
        <v>0</v>
      </c>
      <c r="N226" s="131">
        <v>0</v>
      </c>
      <c r="O226" s="131">
        <v>0</v>
      </c>
      <c r="P226" s="131">
        <v>0</v>
      </c>
      <c r="Q226" s="131">
        <v>0</v>
      </c>
      <c r="R226" s="131">
        <v>0</v>
      </c>
      <c r="S226" s="131">
        <v>0</v>
      </c>
      <c r="T226" s="131">
        <v>0</v>
      </c>
      <c r="U226" s="131">
        <v>0</v>
      </c>
      <c r="V226" s="131">
        <v>0</v>
      </c>
      <c r="W226" s="131">
        <v>0</v>
      </c>
      <c r="X226" s="131">
        <v>0</v>
      </c>
      <c r="Y226" s="131">
        <v>0</v>
      </c>
      <c r="Z226" s="131">
        <v>0</v>
      </c>
      <c r="AA226" s="131">
        <v>0</v>
      </c>
      <c r="AB226" s="131">
        <v>0</v>
      </c>
      <c r="AC226" s="131">
        <v>0</v>
      </c>
      <c r="AD226" s="131">
        <v>0</v>
      </c>
      <c r="AE226" s="131">
        <v>0</v>
      </c>
      <c r="AF226" s="131">
        <v>0</v>
      </c>
      <c r="AG226" s="131">
        <v>0</v>
      </c>
      <c r="AH226" s="131">
        <v>0</v>
      </c>
      <c r="AI226" s="131">
        <v>0</v>
      </c>
      <c r="AJ226" s="131">
        <v>0</v>
      </c>
      <c r="AK226" s="131">
        <v>0</v>
      </c>
      <c r="AL226" s="131">
        <v>0</v>
      </c>
      <c r="AM226" s="131">
        <v>0</v>
      </c>
      <c r="AN226" s="131">
        <v>0</v>
      </c>
      <c r="AO226" s="131">
        <v>0</v>
      </c>
      <c r="AP226" s="131">
        <v>0</v>
      </c>
      <c r="AQ226" s="131">
        <v>0</v>
      </c>
      <c r="AR226" s="131">
        <v>0</v>
      </c>
      <c r="AS226" s="131">
        <v>0</v>
      </c>
      <c r="AT226" s="131">
        <v>0</v>
      </c>
      <c r="AU226" s="131">
        <v>0</v>
      </c>
      <c r="AV226" s="131">
        <v>0</v>
      </c>
      <c r="AW226" s="131">
        <v>0</v>
      </c>
      <c r="AX226" s="131">
        <v>0</v>
      </c>
      <c r="AY226" s="131">
        <v>0</v>
      </c>
      <c r="AZ226" s="131">
        <v>0</v>
      </c>
    </row>
    <row r="227" spans="1:52">
      <c r="A227" s="109" t="s">
        <v>164</v>
      </c>
      <c r="B227" s="131">
        <v>0</v>
      </c>
      <c r="C227" s="131">
        <v>0</v>
      </c>
      <c r="D227" s="131">
        <v>0</v>
      </c>
      <c r="E227" s="131">
        <v>0</v>
      </c>
      <c r="F227" s="131">
        <v>0</v>
      </c>
      <c r="G227" s="131">
        <v>0</v>
      </c>
      <c r="H227" s="131">
        <v>0</v>
      </c>
      <c r="I227" s="131">
        <v>0</v>
      </c>
      <c r="J227" s="131">
        <v>0</v>
      </c>
      <c r="K227" s="131">
        <v>0</v>
      </c>
      <c r="L227" s="131">
        <v>0</v>
      </c>
      <c r="M227" s="131">
        <v>0</v>
      </c>
      <c r="N227" s="131">
        <v>0</v>
      </c>
      <c r="O227" s="131">
        <v>0</v>
      </c>
      <c r="P227" s="131">
        <v>0</v>
      </c>
      <c r="Q227" s="131">
        <v>0</v>
      </c>
      <c r="R227" s="131">
        <v>0</v>
      </c>
      <c r="S227" s="131">
        <v>0</v>
      </c>
      <c r="T227" s="131">
        <v>0</v>
      </c>
      <c r="U227" s="131">
        <v>0</v>
      </c>
      <c r="V227" s="131">
        <v>0</v>
      </c>
      <c r="W227" s="131">
        <v>0</v>
      </c>
      <c r="X227" s="131">
        <v>0</v>
      </c>
      <c r="Y227" s="131">
        <v>0</v>
      </c>
      <c r="Z227" s="131">
        <v>0</v>
      </c>
      <c r="AA227" s="131">
        <v>0</v>
      </c>
      <c r="AB227" s="131">
        <v>0</v>
      </c>
      <c r="AC227" s="131">
        <v>0</v>
      </c>
      <c r="AD227" s="131">
        <v>0</v>
      </c>
      <c r="AE227" s="131">
        <v>0</v>
      </c>
      <c r="AF227" s="131">
        <v>0</v>
      </c>
      <c r="AG227" s="131">
        <v>0</v>
      </c>
      <c r="AH227" s="131">
        <v>0</v>
      </c>
      <c r="AI227" s="131">
        <v>0</v>
      </c>
      <c r="AJ227" s="131">
        <v>0</v>
      </c>
      <c r="AK227" s="131">
        <v>0</v>
      </c>
      <c r="AL227" s="131">
        <v>0</v>
      </c>
      <c r="AM227" s="131">
        <v>0</v>
      </c>
      <c r="AN227" s="131">
        <v>0</v>
      </c>
      <c r="AO227" s="131">
        <v>0</v>
      </c>
      <c r="AP227" s="131">
        <v>0</v>
      </c>
      <c r="AQ227" s="131">
        <v>0</v>
      </c>
      <c r="AR227" s="131">
        <v>0</v>
      </c>
      <c r="AS227" s="131">
        <v>0</v>
      </c>
      <c r="AT227" s="131">
        <v>0</v>
      </c>
      <c r="AU227" s="131">
        <v>0</v>
      </c>
      <c r="AV227" s="131">
        <v>0</v>
      </c>
      <c r="AW227" s="131">
        <v>0</v>
      </c>
      <c r="AX227" s="131">
        <v>0</v>
      </c>
      <c r="AY227" s="131">
        <v>0</v>
      </c>
      <c r="AZ227" s="131">
        <v>0</v>
      </c>
    </row>
    <row r="228" spans="1:52">
      <c r="A228" s="109" t="s">
        <v>165</v>
      </c>
      <c r="B228" s="131">
        <v>0</v>
      </c>
      <c r="C228" s="131">
        <v>0</v>
      </c>
      <c r="D228" s="131">
        <v>0</v>
      </c>
      <c r="E228" s="131">
        <v>0</v>
      </c>
      <c r="F228" s="131">
        <v>0</v>
      </c>
      <c r="G228" s="131">
        <v>0</v>
      </c>
      <c r="H228" s="131">
        <v>0</v>
      </c>
      <c r="I228" s="131">
        <v>0</v>
      </c>
      <c r="J228" s="131">
        <v>0</v>
      </c>
      <c r="K228" s="131">
        <v>0</v>
      </c>
      <c r="L228" s="131">
        <v>0</v>
      </c>
      <c r="M228" s="131">
        <v>0</v>
      </c>
      <c r="N228" s="131">
        <v>0</v>
      </c>
      <c r="O228" s="131">
        <v>0</v>
      </c>
      <c r="P228" s="131">
        <v>0</v>
      </c>
      <c r="Q228" s="131">
        <v>0</v>
      </c>
      <c r="R228" s="131">
        <v>0</v>
      </c>
      <c r="S228" s="131">
        <v>0</v>
      </c>
      <c r="T228" s="131">
        <v>0</v>
      </c>
      <c r="U228" s="131">
        <v>0</v>
      </c>
      <c r="V228" s="131">
        <v>0</v>
      </c>
      <c r="W228" s="131">
        <v>0</v>
      </c>
      <c r="X228" s="131">
        <v>0</v>
      </c>
      <c r="Y228" s="131">
        <v>0</v>
      </c>
      <c r="Z228" s="131">
        <v>0</v>
      </c>
      <c r="AA228" s="131">
        <v>0</v>
      </c>
      <c r="AB228" s="131">
        <v>0</v>
      </c>
      <c r="AC228" s="131">
        <v>0</v>
      </c>
      <c r="AD228" s="131">
        <v>0</v>
      </c>
      <c r="AE228" s="131">
        <v>0</v>
      </c>
      <c r="AF228" s="131">
        <v>0</v>
      </c>
      <c r="AG228" s="131">
        <v>0</v>
      </c>
      <c r="AH228" s="131">
        <v>0</v>
      </c>
      <c r="AI228" s="131">
        <v>0</v>
      </c>
      <c r="AJ228" s="131">
        <v>0</v>
      </c>
      <c r="AK228" s="131">
        <v>0</v>
      </c>
      <c r="AL228" s="131">
        <v>0</v>
      </c>
      <c r="AM228" s="131">
        <v>0</v>
      </c>
      <c r="AN228" s="131">
        <v>0</v>
      </c>
      <c r="AO228" s="131">
        <v>0</v>
      </c>
      <c r="AP228" s="131">
        <v>0</v>
      </c>
      <c r="AQ228" s="131">
        <v>0</v>
      </c>
      <c r="AR228" s="131">
        <v>0</v>
      </c>
      <c r="AS228" s="131">
        <v>0</v>
      </c>
      <c r="AT228" s="131">
        <v>0</v>
      </c>
      <c r="AU228" s="131">
        <v>0</v>
      </c>
      <c r="AV228" s="131">
        <v>0</v>
      </c>
      <c r="AW228" s="131">
        <v>0</v>
      </c>
      <c r="AX228" s="131">
        <v>0</v>
      </c>
      <c r="AY228" s="131">
        <v>0</v>
      </c>
      <c r="AZ228" s="131">
        <v>0</v>
      </c>
    </row>
    <row r="229" spans="1:52">
      <c r="A229" s="112" t="s">
        <v>129</v>
      </c>
      <c r="B229" s="130">
        <v>0.1876699738117901</v>
      </c>
      <c r="C229" s="130">
        <v>0.11876328564190643</v>
      </c>
      <c r="D229" s="130">
        <v>9.8721170654325577E-2</v>
      </c>
      <c r="E229" s="130">
        <v>0.20799618113902271</v>
      </c>
      <c r="F229" s="130">
        <v>0.16383868586006492</v>
      </c>
      <c r="G229" s="130">
        <v>0.19889555154500832</v>
      </c>
      <c r="H229" s="130">
        <v>0.17000811168592259</v>
      </c>
      <c r="I229" s="130">
        <v>0.17727767472141659</v>
      </c>
      <c r="J229" s="130">
        <v>0.17034515978586995</v>
      </c>
      <c r="K229" s="130">
        <v>0.12451289730110357</v>
      </c>
      <c r="L229" s="130">
        <v>0.17287234042553193</v>
      </c>
      <c r="M229" s="130">
        <v>0.15085056858890022</v>
      </c>
      <c r="N229" s="130">
        <v>0.16927135153940601</v>
      </c>
      <c r="O229" s="130">
        <v>0.1919474446394728</v>
      </c>
      <c r="P229" s="130">
        <v>0.14366811388103276</v>
      </c>
      <c r="Q229" s="130">
        <v>0.1412691796631084</v>
      </c>
      <c r="R229" s="130">
        <v>0.1437353438578724</v>
      </c>
      <c r="S229" s="130">
        <v>0.1460025392634072</v>
      </c>
      <c r="T229" s="130">
        <v>0.14803283871783576</v>
      </c>
      <c r="U229" s="130">
        <v>0.14974924633828626</v>
      </c>
      <c r="V229" s="130">
        <v>0.15137579548874014</v>
      </c>
      <c r="W229" s="130">
        <v>0.15321237420229772</v>
      </c>
      <c r="X229" s="130">
        <v>0.1550923418857503</v>
      </c>
      <c r="Y229" s="130">
        <v>0.15720197836744898</v>
      </c>
      <c r="Z229" s="130">
        <v>0.15978911251557967</v>
      </c>
      <c r="AA229" s="130">
        <v>0.1629457235708727</v>
      </c>
      <c r="AB229" s="130">
        <v>0.16694306585775759</v>
      </c>
      <c r="AC229" s="130">
        <v>0.17146350890230647</v>
      </c>
      <c r="AD229" s="130">
        <v>0.17639002601743745</v>
      </c>
      <c r="AE229" s="130">
        <v>0.18157599536080071</v>
      </c>
      <c r="AF229" s="130">
        <v>0.18699749329458423</v>
      </c>
      <c r="AG229" s="130">
        <v>0.19265246388548959</v>
      </c>
      <c r="AH229" s="130">
        <v>0.1986348860348264</v>
      </c>
      <c r="AI229" s="130">
        <v>0.20492803168725626</v>
      </c>
      <c r="AJ229" s="130">
        <v>0.21152783952342386</v>
      </c>
      <c r="AK229" s="130">
        <v>0.21838824953372579</v>
      </c>
      <c r="AL229" s="130">
        <v>0.22552874691889951</v>
      </c>
      <c r="AM229" s="130">
        <v>0.23300116653307729</v>
      </c>
      <c r="AN229" s="130">
        <v>0.2423345671471063</v>
      </c>
      <c r="AO229" s="130">
        <v>0.25041949717433198</v>
      </c>
      <c r="AP229" s="130">
        <v>0.25891794772044568</v>
      </c>
      <c r="AQ229" s="130">
        <v>0.26788155336124014</v>
      </c>
      <c r="AR229" s="130">
        <v>0.27722767425669365</v>
      </c>
      <c r="AS229" s="130">
        <v>0.28695712960050657</v>
      </c>
      <c r="AT229" s="130">
        <v>0.29703584541035266</v>
      </c>
      <c r="AU229" s="130">
        <v>0.30804727084799804</v>
      </c>
      <c r="AV229" s="130">
        <v>0.31952901689484769</v>
      </c>
      <c r="AW229" s="130">
        <v>0.33130709820478998</v>
      </c>
      <c r="AX229" s="130">
        <v>0.34336934893884952</v>
      </c>
      <c r="AY229" s="130">
        <v>0.35568025661111324</v>
      </c>
      <c r="AZ229" s="130">
        <v>0.36815694975596902</v>
      </c>
    </row>
    <row r="230" spans="1:52">
      <c r="A230" s="109" t="s">
        <v>161</v>
      </c>
      <c r="B230" s="131">
        <v>0.1876699738117901</v>
      </c>
      <c r="C230" s="131">
        <v>0.11876328564190643</v>
      </c>
      <c r="D230" s="131">
        <v>9.8721170654325577E-2</v>
      </c>
      <c r="E230" s="131">
        <v>0.20799618113902271</v>
      </c>
      <c r="F230" s="131">
        <v>0.16383868586006492</v>
      </c>
      <c r="G230" s="131">
        <v>0.19889555154500832</v>
      </c>
      <c r="H230" s="131">
        <v>0.17000811168592259</v>
      </c>
      <c r="I230" s="131">
        <v>0.17727767472141659</v>
      </c>
      <c r="J230" s="131">
        <v>0.17034515978586995</v>
      </c>
      <c r="K230" s="131">
        <v>0.12451289730110357</v>
      </c>
      <c r="L230" s="131">
        <v>0.17287234042553193</v>
      </c>
      <c r="M230" s="131">
        <v>0.15085056858890022</v>
      </c>
      <c r="N230" s="131">
        <v>0.16927135153940601</v>
      </c>
      <c r="O230" s="131">
        <v>0.1919474446394728</v>
      </c>
      <c r="P230" s="131">
        <v>0.14366811388103276</v>
      </c>
      <c r="Q230" s="131">
        <v>0.1412691796631084</v>
      </c>
      <c r="R230" s="131">
        <v>0.14373471981770714</v>
      </c>
      <c r="S230" s="131">
        <v>0.14600128060025008</v>
      </c>
      <c r="T230" s="131">
        <v>0.14803100393837226</v>
      </c>
      <c r="U230" s="131">
        <v>0.14974690925228923</v>
      </c>
      <c r="V230" s="131">
        <v>0.15137297548772047</v>
      </c>
      <c r="W230" s="131">
        <v>0.15320904127981211</v>
      </c>
      <c r="X230" s="131">
        <v>0.15508847995226907</v>
      </c>
      <c r="Y230" s="131">
        <v>0.15719751751381089</v>
      </c>
      <c r="Z230" s="131">
        <v>0.15978392403118527</v>
      </c>
      <c r="AA230" s="131">
        <v>0.16293964508288372</v>
      </c>
      <c r="AB230" s="131">
        <v>0.16693586911229202</v>
      </c>
      <c r="AC230" s="131">
        <v>0.1714550361762365</v>
      </c>
      <c r="AD230" s="131">
        <v>0.17638014809980826</v>
      </c>
      <c r="AE230" s="131">
        <v>0.1815646093730362</v>
      </c>
      <c r="AF230" s="131">
        <v>0.18698451971193</v>
      </c>
      <c r="AG230" s="131">
        <v>0.19263779855456897</v>
      </c>
      <c r="AH230" s="131">
        <v>0.19861839338810064</v>
      </c>
      <c r="AI230" s="131">
        <v>0.20490957924053954</v>
      </c>
      <c r="AJ230" s="131">
        <v>0.21150729866211379</v>
      </c>
      <c r="AK230" s="131">
        <v>0.21836546928402595</v>
      </c>
      <c r="AL230" s="131">
        <v>0.22550358838878012</v>
      </c>
      <c r="AM230" s="131">
        <v>0.23297342513155028</v>
      </c>
      <c r="AN230" s="131">
        <v>0.24225991086394011</v>
      </c>
      <c r="AO230" s="131">
        <v>0.25034183188132664</v>
      </c>
      <c r="AP230" s="131">
        <v>0.25883692899929089</v>
      </c>
      <c r="AQ230" s="131">
        <v>0.26779677658730872</v>
      </c>
      <c r="AR230" s="131">
        <v>0.27713873842051628</v>
      </c>
      <c r="AS230" s="131">
        <v>0.28686357941043406</v>
      </c>
      <c r="AT230" s="131">
        <v>0.2969370609643866</v>
      </c>
      <c r="AU230" s="131">
        <v>0.3079318680286896</v>
      </c>
      <c r="AV230" s="131">
        <v>0.31940622253462858</v>
      </c>
      <c r="AW230" s="131">
        <v>0.33117577965889894</v>
      </c>
      <c r="AX230" s="131">
        <v>0.34322808487661155</v>
      </c>
      <c r="AY230" s="131">
        <v>0.35552737213277408</v>
      </c>
      <c r="AZ230" s="131">
        <v>0.36799034676892467</v>
      </c>
    </row>
    <row r="231" spans="1:52">
      <c r="A231" s="109" t="s">
        <v>162</v>
      </c>
      <c r="B231" s="131">
        <v>0</v>
      </c>
      <c r="C231" s="131">
        <v>0</v>
      </c>
      <c r="D231" s="131">
        <v>0</v>
      </c>
      <c r="E231" s="131">
        <v>0</v>
      </c>
      <c r="F231" s="131">
        <v>0</v>
      </c>
      <c r="G231" s="131">
        <v>0</v>
      </c>
      <c r="H231" s="131">
        <v>0</v>
      </c>
      <c r="I231" s="131">
        <v>0</v>
      </c>
      <c r="J231" s="131">
        <v>0</v>
      </c>
      <c r="K231" s="131">
        <v>0</v>
      </c>
      <c r="L231" s="131">
        <v>0</v>
      </c>
      <c r="M231" s="131">
        <v>0</v>
      </c>
      <c r="N231" s="131">
        <v>0</v>
      </c>
      <c r="O231" s="131">
        <v>0</v>
      </c>
      <c r="P231" s="131">
        <v>0</v>
      </c>
      <c r="Q231" s="131">
        <v>0</v>
      </c>
      <c r="R231" s="131">
        <v>6.2404013821760657E-7</v>
      </c>
      <c r="S231" s="131">
        <v>1.2586630811298077E-6</v>
      </c>
      <c r="T231" s="131">
        <v>1.8347793086421449E-6</v>
      </c>
      <c r="U231" s="131">
        <v>2.3370857204545394E-6</v>
      </c>
      <c r="V231" s="131">
        <v>2.8200005354648394E-6</v>
      </c>
      <c r="W231" s="131">
        <v>3.3329216069898903E-6</v>
      </c>
      <c r="X231" s="131">
        <v>3.8619318827525723E-6</v>
      </c>
      <c r="Y231" s="131">
        <v>4.4608505968449152E-6</v>
      </c>
      <c r="Z231" s="131">
        <v>5.1884782620496875E-6</v>
      </c>
      <c r="AA231" s="131">
        <v>6.0784752058154895E-6</v>
      </c>
      <c r="AB231" s="131">
        <v>7.1967180165318175E-6</v>
      </c>
      <c r="AC231" s="131">
        <v>8.4726692396200824E-6</v>
      </c>
      <c r="AD231" s="131">
        <v>9.8778042966768065E-6</v>
      </c>
      <c r="AE231" s="131">
        <v>1.1385768427402486E-5</v>
      </c>
      <c r="AF231" s="131">
        <v>1.2973170102137248E-5</v>
      </c>
      <c r="AG231" s="131">
        <v>1.466456242842516E-5</v>
      </c>
      <c r="AH231" s="131">
        <v>1.6491219200685139E-5</v>
      </c>
      <c r="AI231" s="131">
        <v>1.8449812874048884E-5</v>
      </c>
      <c r="AJ231" s="131">
        <v>2.0536051229811301E-5</v>
      </c>
      <c r="AK231" s="131">
        <v>2.2771518799891599E-5</v>
      </c>
      <c r="AL231" s="131">
        <v>2.5142880769855606E-5</v>
      </c>
      <c r="AM231" s="131">
        <v>2.7713414845073272E-5</v>
      </c>
      <c r="AN231" s="131">
        <v>7.4266747963106555E-5</v>
      </c>
      <c r="AO231" s="131">
        <v>7.7238704685015928E-5</v>
      </c>
      <c r="AP231" s="131">
        <v>8.0527820501618495E-5</v>
      </c>
      <c r="AQ231" s="131">
        <v>8.417711405942246E-5</v>
      </c>
      <c r="AR231" s="131">
        <v>8.8158142491114331E-5</v>
      </c>
      <c r="AS231" s="131">
        <v>9.2488904817136634E-5</v>
      </c>
      <c r="AT231" s="131">
        <v>9.7275779812471872E-5</v>
      </c>
      <c r="AU231" s="131">
        <v>1.1199200985126003E-4</v>
      </c>
      <c r="AV231" s="131">
        <v>1.182863998558155E-4</v>
      </c>
      <c r="AW231" s="131">
        <v>1.2522619070634759E-4</v>
      </c>
      <c r="AX231" s="131">
        <v>1.3293356506955331E-4</v>
      </c>
      <c r="AY231" s="131">
        <v>1.4147712770798949E-4</v>
      </c>
      <c r="AZ231" s="131">
        <v>1.5103388414233835E-4</v>
      </c>
    </row>
    <row r="232" spans="1:52">
      <c r="A232" s="109" t="s">
        <v>150</v>
      </c>
      <c r="B232" s="131">
        <v>0</v>
      </c>
      <c r="C232" s="131">
        <v>0</v>
      </c>
      <c r="D232" s="131">
        <v>0</v>
      </c>
      <c r="E232" s="131">
        <v>0</v>
      </c>
      <c r="F232" s="131">
        <v>0</v>
      </c>
      <c r="G232" s="131">
        <v>0</v>
      </c>
      <c r="H232" s="131">
        <v>0</v>
      </c>
      <c r="I232" s="131">
        <v>0</v>
      </c>
      <c r="J232" s="131">
        <v>0</v>
      </c>
      <c r="K232" s="131">
        <v>0</v>
      </c>
      <c r="L232" s="131">
        <v>0</v>
      </c>
      <c r="M232" s="131">
        <v>0</v>
      </c>
      <c r="N232" s="131">
        <v>0</v>
      </c>
      <c r="O232" s="131">
        <v>0</v>
      </c>
      <c r="P232" s="131">
        <v>0</v>
      </c>
      <c r="Q232" s="131">
        <v>0</v>
      </c>
      <c r="R232" s="131">
        <v>2.7022772226659306E-14</v>
      </c>
      <c r="S232" s="131">
        <v>7.5983059178631146E-14</v>
      </c>
      <c r="T232" s="131">
        <v>1.5486099325827144E-13</v>
      </c>
      <c r="U232" s="131">
        <v>2.7658935285389829E-13</v>
      </c>
      <c r="V232" s="131">
        <v>4.8420082717188656E-13</v>
      </c>
      <c r="W232" s="131">
        <v>8.7862643478878339E-13</v>
      </c>
      <c r="X232" s="131">
        <v>1.5984741300728048E-12</v>
      </c>
      <c r="Y232" s="131">
        <v>3.0412291553650267E-12</v>
      </c>
      <c r="Z232" s="131">
        <v>6.132338102914599E-12</v>
      </c>
      <c r="AA232" s="131">
        <v>1.278317656053942E-11</v>
      </c>
      <c r="AB232" s="131">
        <v>2.7449030460940068E-11</v>
      </c>
      <c r="AC232" s="131">
        <v>5.6830335222023889E-11</v>
      </c>
      <c r="AD232" s="131">
        <v>1.1333250458460603E-10</v>
      </c>
      <c r="AE232" s="131">
        <v>2.1933709214795704E-10</v>
      </c>
      <c r="AF232" s="131">
        <v>4.1255209503552416E-10</v>
      </c>
      <c r="AG232" s="131">
        <v>7.6849219053921933E-10</v>
      </c>
      <c r="AH232" s="131">
        <v>1.4275250740329614E-9</v>
      </c>
      <c r="AI232" s="131">
        <v>2.6338426595125585E-9</v>
      </c>
      <c r="AJ232" s="131">
        <v>4.8100802385180189E-9</v>
      </c>
      <c r="AK232" s="131">
        <v>8.7308999396753013E-9</v>
      </c>
      <c r="AL232" s="131">
        <v>1.5649349533080611E-8</v>
      </c>
      <c r="AM232" s="131">
        <v>2.798668195401238E-8</v>
      </c>
      <c r="AN232" s="131">
        <v>3.8953520309240218E-7</v>
      </c>
      <c r="AO232" s="131">
        <v>4.2658832032347204E-7</v>
      </c>
      <c r="AP232" s="131">
        <v>4.9090065320125711E-7</v>
      </c>
      <c r="AQ232" s="131">
        <v>5.9965987197908747E-7</v>
      </c>
      <c r="AR232" s="131">
        <v>7.776936862047979E-7</v>
      </c>
      <c r="AS232" s="131">
        <v>1.0612852553948384E-6</v>
      </c>
      <c r="AT232" s="131">
        <v>1.508666153603108E-6</v>
      </c>
      <c r="AU232" s="131">
        <v>3.4108094571816559E-6</v>
      </c>
      <c r="AV232" s="131">
        <v>4.5079603632686646E-6</v>
      </c>
      <c r="AW232" s="131">
        <v>6.0923551846521785E-6</v>
      </c>
      <c r="AX232" s="131">
        <v>8.330497168435657E-6</v>
      </c>
      <c r="AY232" s="131">
        <v>1.14073506311544E-5</v>
      </c>
      <c r="AZ232" s="131">
        <v>1.556910290199627E-5</v>
      </c>
    </row>
    <row r="233" spans="1:52">
      <c r="A233" s="109" t="s">
        <v>163</v>
      </c>
      <c r="B233" s="131">
        <v>0</v>
      </c>
      <c r="C233" s="131">
        <v>0</v>
      </c>
      <c r="D233" s="131">
        <v>0</v>
      </c>
      <c r="E233" s="131">
        <v>0</v>
      </c>
      <c r="F233" s="131">
        <v>0</v>
      </c>
      <c r="G233" s="131">
        <v>0</v>
      </c>
      <c r="H233" s="131">
        <v>0</v>
      </c>
      <c r="I233" s="131">
        <v>0</v>
      </c>
      <c r="J233" s="131">
        <v>0</v>
      </c>
      <c r="K233" s="131">
        <v>0</v>
      </c>
      <c r="L233" s="131">
        <v>0</v>
      </c>
      <c r="M233" s="131">
        <v>0</v>
      </c>
      <c r="N233" s="131">
        <v>0</v>
      </c>
      <c r="O233" s="131">
        <v>0</v>
      </c>
      <c r="P233" s="131">
        <v>0</v>
      </c>
      <c r="Q233" s="131">
        <v>0</v>
      </c>
      <c r="R233" s="131">
        <v>0</v>
      </c>
      <c r="S233" s="131">
        <v>0</v>
      </c>
      <c r="T233" s="131">
        <v>0</v>
      </c>
      <c r="U233" s="131">
        <v>0</v>
      </c>
      <c r="V233" s="131">
        <v>0</v>
      </c>
      <c r="W233" s="131">
        <v>0</v>
      </c>
      <c r="X233" s="131">
        <v>0</v>
      </c>
      <c r="Y233" s="131">
        <v>0</v>
      </c>
      <c r="Z233" s="131">
        <v>0</v>
      </c>
      <c r="AA233" s="131">
        <v>0</v>
      </c>
      <c r="AB233" s="131">
        <v>0</v>
      </c>
      <c r="AC233" s="131">
        <v>0</v>
      </c>
      <c r="AD233" s="131">
        <v>0</v>
      </c>
      <c r="AE233" s="131">
        <v>0</v>
      </c>
      <c r="AF233" s="131">
        <v>0</v>
      </c>
      <c r="AG233" s="131">
        <v>0</v>
      </c>
      <c r="AH233" s="131">
        <v>0</v>
      </c>
      <c r="AI233" s="131">
        <v>0</v>
      </c>
      <c r="AJ233" s="131">
        <v>0</v>
      </c>
      <c r="AK233" s="131">
        <v>0</v>
      </c>
      <c r="AL233" s="131">
        <v>0</v>
      </c>
      <c r="AM233" s="131">
        <v>0</v>
      </c>
      <c r="AN233" s="131">
        <v>0</v>
      </c>
      <c r="AO233" s="131">
        <v>0</v>
      </c>
      <c r="AP233" s="131">
        <v>0</v>
      </c>
      <c r="AQ233" s="131">
        <v>0</v>
      </c>
      <c r="AR233" s="131">
        <v>0</v>
      </c>
      <c r="AS233" s="131">
        <v>0</v>
      </c>
      <c r="AT233" s="131">
        <v>0</v>
      </c>
      <c r="AU233" s="131">
        <v>0</v>
      </c>
      <c r="AV233" s="131">
        <v>0</v>
      </c>
      <c r="AW233" s="131">
        <v>0</v>
      </c>
      <c r="AX233" s="131">
        <v>0</v>
      </c>
      <c r="AY233" s="131">
        <v>0</v>
      </c>
      <c r="AZ233" s="131">
        <v>0</v>
      </c>
    </row>
    <row r="234" spans="1:52">
      <c r="A234" s="109" t="s">
        <v>164</v>
      </c>
      <c r="B234" s="131">
        <v>0</v>
      </c>
      <c r="C234" s="131">
        <v>0</v>
      </c>
      <c r="D234" s="131">
        <v>0</v>
      </c>
      <c r="E234" s="131">
        <v>0</v>
      </c>
      <c r="F234" s="131">
        <v>0</v>
      </c>
      <c r="G234" s="131">
        <v>0</v>
      </c>
      <c r="H234" s="131">
        <v>0</v>
      </c>
      <c r="I234" s="131">
        <v>0</v>
      </c>
      <c r="J234" s="131">
        <v>0</v>
      </c>
      <c r="K234" s="131">
        <v>0</v>
      </c>
      <c r="L234" s="131">
        <v>0</v>
      </c>
      <c r="M234" s="131">
        <v>0</v>
      </c>
      <c r="N234" s="131">
        <v>0</v>
      </c>
      <c r="O234" s="131">
        <v>0</v>
      </c>
      <c r="P234" s="131">
        <v>0</v>
      </c>
      <c r="Q234" s="131">
        <v>0</v>
      </c>
      <c r="R234" s="131">
        <v>0</v>
      </c>
      <c r="S234" s="131">
        <v>0</v>
      </c>
      <c r="T234" s="131">
        <v>0</v>
      </c>
      <c r="U234" s="131">
        <v>0</v>
      </c>
      <c r="V234" s="131">
        <v>0</v>
      </c>
      <c r="W234" s="131">
        <v>0</v>
      </c>
      <c r="X234" s="131">
        <v>0</v>
      </c>
      <c r="Y234" s="131">
        <v>0</v>
      </c>
      <c r="Z234" s="131">
        <v>0</v>
      </c>
      <c r="AA234" s="131">
        <v>0</v>
      </c>
      <c r="AB234" s="131">
        <v>0</v>
      </c>
      <c r="AC234" s="131">
        <v>0</v>
      </c>
      <c r="AD234" s="131">
        <v>0</v>
      </c>
      <c r="AE234" s="131">
        <v>0</v>
      </c>
      <c r="AF234" s="131">
        <v>0</v>
      </c>
      <c r="AG234" s="131">
        <v>0</v>
      </c>
      <c r="AH234" s="131">
        <v>0</v>
      </c>
      <c r="AI234" s="131">
        <v>0</v>
      </c>
      <c r="AJ234" s="131">
        <v>0</v>
      </c>
      <c r="AK234" s="131">
        <v>0</v>
      </c>
      <c r="AL234" s="131">
        <v>0</v>
      </c>
      <c r="AM234" s="131">
        <v>0</v>
      </c>
      <c r="AN234" s="131">
        <v>0</v>
      </c>
      <c r="AO234" s="131">
        <v>0</v>
      </c>
      <c r="AP234" s="131">
        <v>0</v>
      </c>
      <c r="AQ234" s="131">
        <v>0</v>
      </c>
      <c r="AR234" s="131">
        <v>0</v>
      </c>
      <c r="AS234" s="131">
        <v>0</v>
      </c>
      <c r="AT234" s="131">
        <v>0</v>
      </c>
      <c r="AU234" s="131">
        <v>0</v>
      </c>
      <c r="AV234" s="131">
        <v>0</v>
      </c>
      <c r="AW234" s="131">
        <v>0</v>
      </c>
      <c r="AX234" s="131">
        <v>0</v>
      </c>
      <c r="AY234" s="131">
        <v>0</v>
      </c>
      <c r="AZ234" s="131">
        <v>0</v>
      </c>
    </row>
    <row r="235" spans="1:52">
      <c r="A235" s="110" t="s">
        <v>165</v>
      </c>
      <c r="B235" s="122">
        <v>0</v>
      </c>
      <c r="C235" s="122">
        <v>0</v>
      </c>
      <c r="D235" s="122">
        <v>0</v>
      </c>
      <c r="E235" s="122">
        <v>0</v>
      </c>
      <c r="F235" s="122">
        <v>0</v>
      </c>
      <c r="G235" s="122">
        <v>0</v>
      </c>
      <c r="H235" s="122">
        <v>0</v>
      </c>
      <c r="I235" s="122">
        <v>0</v>
      </c>
      <c r="J235" s="122">
        <v>0</v>
      </c>
      <c r="K235" s="122">
        <v>0</v>
      </c>
      <c r="L235" s="122">
        <v>0</v>
      </c>
      <c r="M235" s="122">
        <v>0</v>
      </c>
      <c r="N235" s="122">
        <v>0</v>
      </c>
      <c r="O235" s="122">
        <v>0</v>
      </c>
      <c r="P235" s="122">
        <v>0</v>
      </c>
      <c r="Q235" s="122">
        <v>0</v>
      </c>
      <c r="R235" s="122">
        <v>0</v>
      </c>
      <c r="S235" s="122">
        <v>0</v>
      </c>
      <c r="T235" s="122">
        <v>0</v>
      </c>
      <c r="U235" s="122">
        <v>0</v>
      </c>
      <c r="V235" s="122">
        <v>0</v>
      </c>
      <c r="W235" s="122">
        <v>0</v>
      </c>
      <c r="X235" s="122">
        <v>0</v>
      </c>
      <c r="Y235" s="122">
        <v>0</v>
      </c>
      <c r="Z235" s="122">
        <v>0</v>
      </c>
      <c r="AA235" s="122">
        <v>0</v>
      </c>
      <c r="AB235" s="122">
        <v>0</v>
      </c>
      <c r="AC235" s="122">
        <v>0</v>
      </c>
      <c r="AD235" s="122">
        <v>0</v>
      </c>
      <c r="AE235" s="122">
        <v>0</v>
      </c>
      <c r="AF235" s="122">
        <v>0</v>
      </c>
      <c r="AG235" s="122">
        <v>0</v>
      </c>
      <c r="AH235" s="122">
        <v>0</v>
      </c>
      <c r="AI235" s="122">
        <v>0</v>
      </c>
      <c r="AJ235" s="122">
        <v>0</v>
      </c>
      <c r="AK235" s="122">
        <v>0</v>
      </c>
      <c r="AL235" s="122">
        <v>0</v>
      </c>
      <c r="AM235" s="122">
        <v>0</v>
      </c>
      <c r="AN235" s="122">
        <v>0</v>
      </c>
      <c r="AO235" s="122">
        <v>0</v>
      </c>
      <c r="AP235" s="122">
        <v>0</v>
      </c>
      <c r="AQ235" s="122">
        <v>0</v>
      </c>
      <c r="AR235" s="122">
        <v>0</v>
      </c>
      <c r="AS235" s="122">
        <v>0</v>
      </c>
      <c r="AT235" s="122">
        <v>0</v>
      </c>
      <c r="AU235" s="122">
        <v>0</v>
      </c>
      <c r="AV235" s="122">
        <v>0</v>
      </c>
      <c r="AW235" s="122">
        <v>0</v>
      </c>
      <c r="AX235" s="122">
        <v>0</v>
      </c>
      <c r="AY235" s="122">
        <v>0</v>
      </c>
      <c r="AZ235" s="122">
        <v>0</v>
      </c>
    </row>
    <row r="236" spans="1:52">
      <c r="A236" s="106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</row>
    <row r="237" spans="1:52">
      <c r="A237" s="81" t="s">
        <v>229</v>
      </c>
      <c r="B237" s="127">
        <v>18.879781652847882</v>
      </c>
      <c r="C237" s="127">
        <v>19.665434559497726</v>
      </c>
      <c r="D237" s="127">
        <v>17.608760566250254</v>
      </c>
      <c r="E237" s="127">
        <v>17.012526539047435</v>
      </c>
      <c r="F237" s="127">
        <v>19.695866311044508</v>
      </c>
      <c r="G237" s="127">
        <v>19.545470244073336</v>
      </c>
      <c r="H237" s="127">
        <v>21.668799489616084</v>
      </c>
      <c r="I237" s="127">
        <v>20.701781243150819</v>
      </c>
      <c r="J237" s="127">
        <v>27.557555131521767</v>
      </c>
      <c r="K237" s="127">
        <v>25.614673123135471</v>
      </c>
      <c r="L237" s="127">
        <v>22.787423881293385</v>
      </c>
      <c r="M237" s="127">
        <v>25.145786471262667</v>
      </c>
      <c r="N237" s="127">
        <v>22.187280990283561</v>
      </c>
      <c r="O237" s="127">
        <v>22.978633506826483</v>
      </c>
      <c r="P237" s="127">
        <v>24.223085292045958</v>
      </c>
      <c r="Q237" s="127">
        <v>21.310651668275597</v>
      </c>
      <c r="R237" s="127">
        <v>21.579186697903395</v>
      </c>
      <c r="S237" s="127">
        <v>21.795909249372123</v>
      </c>
      <c r="T237" s="127">
        <v>21.99351958681671</v>
      </c>
      <c r="U237" s="127">
        <v>22.158469967578711</v>
      </c>
      <c r="V237" s="127">
        <v>22.302188660773268</v>
      </c>
      <c r="W237" s="127">
        <v>22.454162922847779</v>
      </c>
      <c r="X237" s="127">
        <v>22.621188624967246</v>
      </c>
      <c r="Y237" s="127">
        <v>22.794118703740658</v>
      </c>
      <c r="Z237" s="127">
        <v>22.996791082977648</v>
      </c>
      <c r="AA237" s="127">
        <v>23.217560065666312</v>
      </c>
      <c r="AB237" s="127">
        <v>23.482688327713397</v>
      </c>
      <c r="AC237" s="127">
        <v>23.758286887199596</v>
      </c>
      <c r="AD237" s="127">
        <v>24.042088254483851</v>
      </c>
      <c r="AE237" s="127">
        <v>24.326203559717626</v>
      </c>
      <c r="AF237" s="127">
        <v>24.613339423931826</v>
      </c>
      <c r="AG237" s="127">
        <v>24.897482707291125</v>
      </c>
      <c r="AH237" s="127">
        <v>25.189525301901448</v>
      </c>
      <c r="AI237" s="127">
        <v>25.483311947861196</v>
      </c>
      <c r="AJ237" s="127">
        <v>25.778161189722638</v>
      </c>
      <c r="AK237" s="127">
        <v>26.069089328342884</v>
      </c>
      <c r="AL237" s="127">
        <v>26.363269604403193</v>
      </c>
      <c r="AM237" s="127">
        <v>26.65927127865092</v>
      </c>
      <c r="AN237" s="127">
        <v>26.954135972652875</v>
      </c>
      <c r="AO237" s="127">
        <v>27.248201352837057</v>
      </c>
      <c r="AP237" s="127">
        <v>27.54464819749532</v>
      </c>
      <c r="AQ237" s="127">
        <v>27.854866322812271</v>
      </c>
      <c r="AR237" s="127">
        <v>28.1654043334302</v>
      </c>
      <c r="AS237" s="127">
        <v>28.473590186802266</v>
      </c>
      <c r="AT237" s="127">
        <v>28.796099219292156</v>
      </c>
      <c r="AU237" s="127">
        <v>29.136514715012169</v>
      </c>
      <c r="AV237" s="127">
        <v>29.483311631447204</v>
      </c>
      <c r="AW237" s="127">
        <v>29.812033102280722</v>
      </c>
      <c r="AX237" s="127">
        <v>30.138292176656158</v>
      </c>
      <c r="AY237" s="127">
        <v>30.460139471998527</v>
      </c>
      <c r="AZ237" s="127">
        <v>30.780931259404859</v>
      </c>
    </row>
    <row r="238" spans="1:52">
      <c r="A238" s="112" t="s">
        <v>167</v>
      </c>
      <c r="B238" s="130">
        <v>12.41366686580403</v>
      </c>
      <c r="C238" s="130">
        <v>11.88311092871057</v>
      </c>
      <c r="D238" s="130">
        <v>11.334195857435192</v>
      </c>
      <c r="E238" s="130">
        <v>11.909843060651774</v>
      </c>
      <c r="F238" s="130">
        <v>12.976643894491509</v>
      </c>
      <c r="G238" s="130">
        <v>12.965050430299733</v>
      </c>
      <c r="H238" s="130">
        <v>13.137720317146982</v>
      </c>
      <c r="I238" s="130">
        <v>10.716467096832663</v>
      </c>
      <c r="J238" s="130">
        <v>10.010164472798339</v>
      </c>
      <c r="K238" s="130">
        <v>7.7698087996466265</v>
      </c>
      <c r="L238" s="130">
        <v>8.3320978442704074</v>
      </c>
      <c r="M238" s="130">
        <v>8.3723071289806388</v>
      </c>
      <c r="N238" s="130">
        <v>7.9493362942284964</v>
      </c>
      <c r="O238" s="130">
        <v>8.2477699510621054</v>
      </c>
      <c r="P238" s="130">
        <v>8.6100148466638213</v>
      </c>
      <c r="Q238" s="130">
        <v>7.9016338037875116</v>
      </c>
      <c r="R238" s="130">
        <v>7.9870826346250485</v>
      </c>
      <c r="S238" s="130">
        <v>8.0538976279122707</v>
      </c>
      <c r="T238" s="130">
        <v>8.1130457514877659</v>
      </c>
      <c r="U238" s="130">
        <v>8.159772749798563</v>
      </c>
      <c r="V238" s="130">
        <v>8.1995240859665373</v>
      </c>
      <c r="W238" s="130">
        <v>8.2431834544516622</v>
      </c>
      <c r="X238" s="130">
        <v>8.2935754638354329</v>
      </c>
      <c r="Y238" s="130">
        <v>8.347159682709469</v>
      </c>
      <c r="Z238" s="130">
        <v>8.4104451512429446</v>
      </c>
      <c r="AA238" s="130">
        <v>8.4795342196874479</v>
      </c>
      <c r="AB238" s="130">
        <v>8.5638768981424267</v>
      </c>
      <c r="AC238" s="130">
        <v>8.6511300489442782</v>
      </c>
      <c r="AD238" s="130">
        <v>8.7407921055716002</v>
      </c>
      <c r="AE238" s="130">
        <v>8.8292035369442097</v>
      </c>
      <c r="AF238" s="130">
        <v>8.9188062492403208</v>
      </c>
      <c r="AG238" s="130">
        <v>9.0085042595661982</v>
      </c>
      <c r="AH238" s="130">
        <v>9.0996419282236012</v>
      </c>
      <c r="AI238" s="130">
        <v>9.1913415195024779</v>
      </c>
      <c r="AJ238" s="130">
        <v>9.283377327366523</v>
      </c>
      <c r="AK238" s="130">
        <v>9.3751073260266562</v>
      </c>
      <c r="AL238" s="130">
        <v>9.4667590137654329</v>
      </c>
      <c r="AM238" s="130">
        <v>9.5591738088148048</v>
      </c>
      <c r="AN238" s="130">
        <v>9.6496820047629974</v>
      </c>
      <c r="AO238" s="130">
        <v>9.7410932391144787</v>
      </c>
      <c r="AP238" s="130">
        <v>9.8331113707051632</v>
      </c>
      <c r="AQ238" s="130">
        <v>9.9286093703203786</v>
      </c>
      <c r="AR238" s="130">
        <v>10.024070153034664</v>
      </c>
      <c r="AS238" s="130">
        <v>10.119835019556525</v>
      </c>
      <c r="AT238" s="130">
        <v>10.220134579565112</v>
      </c>
      <c r="AU238" s="130">
        <v>10.323078762857213</v>
      </c>
      <c r="AV238" s="130">
        <v>10.429448818425794</v>
      </c>
      <c r="AW238" s="130">
        <v>10.531728269552001</v>
      </c>
      <c r="AX238" s="130">
        <v>10.631557061091014</v>
      </c>
      <c r="AY238" s="130">
        <v>10.734493067604468</v>
      </c>
      <c r="AZ238" s="130">
        <v>10.831375696857682</v>
      </c>
    </row>
    <row r="239" spans="1:52">
      <c r="A239" s="109" t="s">
        <v>161</v>
      </c>
      <c r="B239" s="131">
        <v>12.41366686580403</v>
      </c>
      <c r="C239" s="131">
        <v>11.88311092871057</v>
      </c>
      <c r="D239" s="131">
        <v>11.334195857435192</v>
      </c>
      <c r="E239" s="131">
        <v>11.909843060651774</v>
      </c>
      <c r="F239" s="131">
        <v>12.976643894491509</v>
      </c>
      <c r="G239" s="131">
        <v>12.965050430299733</v>
      </c>
      <c r="H239" s="131">
        <v>13.137720317146982</v>
      </c>
      <c r="I239" s="131">
        <v>10.716467096832663</v>
      </c>
      <c r="J239" s="131">
        <v>10.010164472798339</v>
      </c>
      <c r="K239" s="131">
        <v>7.7698087996466265</v>
      </c>
      <c r="L239" s="131">
        <v>8.3320978442704074</v>
      </c>
      <c r="M239" s="131">
        <v>8.3723071289806388</v>
      </c>
      <c r="N239" s="131">
        <v>7.9493362942284964</v>
      </c>
      <c r="O239" s="131">
        <v>8.2477699510621054</v>
      </c>
      <c r="P239" s="131">
        <v>8.6100148466638213</v>
      </c>
      <c r="Q239" s="131">
        <v>7.9016338037875116</v>
      </c>
      <c r="R239" s="131">
        <v>7.9869916140259747</v>
      </c>
      <c r="S239" s="131">
        <v>8.0537155545980212</v>
      </c>
      <c r="T239" s="131">
        <v>8.112774214552859</v>
      </c>
      <c r="U239" s="131">
        <v>8.1594143473936622</v>
      </c>
      <c r="V239" s="131">
        <v>8.1990804094993681</v>
      </c>
      <c r="W239" s="131">
        <v>8.2426553855341869</v>
      </c>
      <c r="X239" s="131">
        <v>8.2929259817423109</v>
      </c>
      <c r="Y239" s="131">
        <v>8.3463863697511886</v>
      </c>
      <c r="Z239" s="131">
        <v>8.4095445974941807</v>
      </c>
      <c r="AA239" s="131">
        <v>8.4785398724386827</v>
      </c>
      <c r="AB239" s="131">
        <v>8.5627470306972775</v>
      </c>
      <c r="AC239" s="131">
        <v>8.6498991480076128</v>
      </c>
      <c r="AD239" s="131">
        <v>8.7394582243897379</v>
      </c>
      <c r="AE239" s="131">
        <v>8.8277650350515344</v>
      </c>
      <c r="AF239" s="131">
        <v>8.9172611600424183</v>
      </c>
      <c r="AG239" s="131">
        <v>9.0068502727934998</v>
      </c>
      <c r="AH239" s="131">
        <v>9.0978761806870931</v>
      </c>
      <c r="AI239" s="131">
        <v>9.1894607140619353</v>
      </c>
      <c r="AJ239" s="131">
        <v>9.281378464750107</v>
      </c>
      <c r="AK239" s="131">
        <v>9.3729864376076719</v>
      </c>
      <c r="AL239" s="131">
        <v>9.4645115598152021</v>
      </c>
      <c r="AM239" s="131">
        <v>9.5567939432119537</v>
      </c>
      <c r="AN239" s="131">
        <v>9.6472152252293153</v>
      </c>
      <c r="AO239" s="131">
        <v>9.7385344834831997</v>
      </c>
      <c r="AP239" s="131">
        <v>9.830454725893004</v>
      </c>
      <c r="AQ239" s="131">
        <v>9.9258472356028342</v>
      </c>
      <c r="AR239" s="131">
        <v>10.02119425105367</v>
      </c>
      <c r="AS239" s="131">
        <v>10.116835480466792</v>
      </c>
      <c r="AT239" s="131">
        <v>10.216805940892428</v>
      </c>
      <c r="AU239" s="131">
        <v>10.319597728683291</v>
      </c>
      <c r="AV239" s="131">
        <v>10.425888812886916</v>
      </c>
      <c r="AW239" s="131">
        <v>10.528083217632073</v>
      </c>
      <c r="AX239" s="131">
        <v>10.627818997012671</v>
      </c>
      <c r="AY239" s="131">
        <v>10.730332732535008</v>
      </c>
      <c r="AZ239" s="131">
        <v>10.826952157236065</v>
      </c>
    </row>
    <row r="240" spans="1:52">
      <c r="A240" s="109" t="s">
        <v>162</v>
      </c>
      <c r="B240" s="131">
        <v>0</v>
      </c>
      <c r="C240" s="131">
        <v>0</v>
      </c>
      <c r="D240" s="131">
        <v>0</v>
      </c>
      <c r="E240" s="131">
        <v>0</v>
      </c>
      <c r="F240" s="131">
        <v>0</v>
      </c>
      <c r="G240" s="131">
        <v>0</v>
      </c>
      <c r="H240" s="131">
        <v>0</v>
      </c>
      <c r="I240" s="131">
        <v>0</v>
      </c>
      <c r="J240" s="131">
        <v>0</v>
      </c>
      <c r="K240" s="131">
        <v>0</v>
      </c>
      <c r="L240" s="131">
        <v>0</v>
      </c>
      <c r="M240" s="131">
        <v>0</v>
      </c>
      <c r="N240" s="131">
        <v>0</v>
      </c>
      <c r="O240" s="131">
        <v>0</v>
      </c>
      <c r="P240" s="131">
        <v>0</v>
      </c>
      <c r="Q240" s="131">
        <v>0</v>
      </c>
      <c r="R240" s="131">
        <v>9.1018604726002877E-5</v>
      </c>
      <c r="S240" s="131">
        <v>1.820684121540847E-4</v>
      </c>
      <c r="T240" s="131">
        <v>2.7152788435422584E-4</v>
      </c>
      <c r="U240" s="131">
        <v>3.5838752508721448E-4</v>
      </c>
      <c r="V240" s="131">
        <v>4.4365328531433901E-4</v>
      </c>
      <c r="W240" s="131">
        <v>5.2803375526356265E-4</v>
      </c>
      <c r="X240" s="131">
        <v>6.4942209417026304E-4</v>
      </c>
      <c r="Y240" s="131">
        <v>7.7321643773200696E-4</v>
      </c>
      <c r="Z240" s="131">
        <v>9.0040329057985925E-4</v>
      </c>
      <c r="AA240" s="131">
        <v>9.941398412045084E-4</v>
      </c>
      <c r="AB240" s="131">
        <v>1.1295426094972921E-3</v>
      </c>
      <c r="AC240" s="131">
        <v>1.2304513828480304E-3</v>
      </c>
      <c r="AD240" s="131">
        <v>1.3332516917428999E-3</v>
      </c>
      <c r="AE240" s="131">
        <v>1.4376137301684365E-3</v>
      </c>
      <c r="AF240" s="131">
        <v>1.5438320538023907E-3</v>
      </c>
      <c r="AG240" s="131">
        <v>1.6522034702291747E-3</v>
      </c>
      <c r="AH240" s="131">
        <v>1.7632170439536973E-3</v>
      </c>
      <c r="AI240" s="131">
        <v>1.8772169557452992E-3</v>
      </c>
      <c r="AJ240" s="131">
        <v>1.9937898674757966E-3</v>
      </c>
      <c r="AK240" s="131">
        <v>2.1137407255883852E-3</v>
      </c>
      <c r="AL240" s="131">
        <v>2.2374185706977548E-3</v>
      </c>
      <c r="AM240" s="131">
        <v>2.365826272960273E-3</v>
      </c>
      <c r="AN240" s="131">
        <v>2.4492881409398314E-3</v>
      </c>
      <c r="AO240" s="131">
        <v>2.5365468908923796E-3</v>
      </c>
      <c r="AP240" s="131">
        <v>2.6280321936910946E-3</v>
      </c>
      <c r="AQ240" s="131">
        <v>2.7249388092364731E-3</v>
      </c>
      <c r="AR240" s="131">
        <v>2.8272767815314382E-3</v>
      </c>
      <c r="AS240" s="131">
        <v>2.9358647812589051E-3</v>
      </c>
      <c r="AT240" s="131">
        <v>3.2171943797145975E-3</v>
      </c>
      <c r="AU240" s="131">
        <v>3.3436580820719831E-3</v>
      </c>
      <c r="AV240" s="131">
        <v>3.407105581295426E-3</v>
      </c>
      <c r="AW240" s="131">
        <v>3.4731796636662212E-3</v>
      </c>
      <c r="AX240" s="131">
        <v>3.5429869278861569E-3</v>
      </c>
      <c r="AY240" s="131">
        <v>3.849323502629909E-3</v>
      </c>
      <c r="AZ240" s="131">
        <v>4.0335647172406288E-3</v>
      </c>
    </row>
    <row r="241" spans="1:52">
      <c r="A241" s="109" t="s">
        <v>150</v>
      </c>
      <c r="B241" s="131">
        <v>0</v>
      </c>
      <c r="C241" s="131">
        <v>0</v>
      </c>
      <c r="D241" s="131">
        <v>0</v>
      </c>
      <c r="E241" s="131">
        <v>0</v>
      </c>
      <c r="F241" s="131">
        <v>0</v>
      </c>
      <c r="G241" s="131">
        <v>0</v>
      </c>
      <c r="H241" s="131">
        <v>0</v>
      </c>
      <c r="I241" s="131">
        <v>0</v>
      </c>
      <c r="J241" s="131">
        <v>0</v>
      </c>
      <c r="K241" s="131">
        <v>0</v>
      </c>
      <c r="L241" s="131">
        <v>0</v>
      </c>
      <c r="M241" s="131">
        <v>0</v>
      </c>
      <c r="N241" s="131">
        <v>0</v>
      </c>
      <c r="O241" s="131">
        <v>0</v>
      </c>
      <c r="P241" s="131">
        <v>0</v>
      </c>
      <c r="Q241" s="131">
        <v>0</v>
      </c>
      <c r="R241" s="131">
        <v>1.9943477799395702E-9</v>
      </c>
      <c r="S241" s="131">
        <v>4.9020954749262271E-9</v>
      </c>
      <c r="T241" s="131">
        <v>9.0505515674854149E-9</v>
      </c>
      <c r="U241" s="131">
        <v>1.4879813104423502E-8</v>
      </c>
      <c r="V241" s="131">
        <v>2.3181855447648451E-8</v>
      </c>
      <c r="W241" s="131">
        <v>3.5162211138435748E-8</v>
      </c>
      <c r="X241" s="131">
        <v>5.9998950837543357E-8</v>
      </c>
      <c r="Y241" s="131">
        <v>9.6520548176887131E-8</v>
      </c>
      <c r="Z241" s="131">
        <v>1.5045818398887511E-7</v>
      </c>
      <c r="AA241" s="131">
        <v>2.0740756184269095E-7</v>
      </c>
      <c r="AB241" s="131">
        <v>3.2483565173522401E-7</v>
      </c>
      <c r="AC241" s="131">
        <v>4.4955381883422965E-7</v>
      </c>
      <c r="AD241" s="131">
        <v>6.2949011843107361E-7</v>
      </c>
      <c r="AE241" s="131">
        <v>8.8816250678073046E-7</v>
      </c>
      <c r="AF241" s="131">
        <v>1.2571441007140108E-6</v>
      </c>
      <c r="AG241" s="131">
        <v>1.7833024692723523E-6</v>
      </c>
      <c r="AH241" s="131">
        <v>2.5304925556815769E-6</v>
      </c>
      <c r="AI241" s="131">
        <v>3.588484797240467E-6</v>
      </c>
      <c r="AJ241" s="131">
        <v>5.0727489417439432E-6</v>
      </c>
      <c r="AK241" s="131">
        <v>7.1476933948365066E-6</v>
      </c>
      <c r="AL241" s="131">
        <v>1.0035379534252721E-5</v>
      </c>
      <c r="AM241" s="131">
        <v>1.4039329891423138E-5</v>
      </c>
      <c r="AN241" s="131">
        <v>1.7491392743718104E-5</v>
      </c>
      <c r="AO241" s="131">
        <v>2.2208740386295738E-5</v>
      </c>
      <c r="AP241" s="131">
        <v>2.8612618467630722E-5</v>
      </c>
      <c r="AQ241" s="131">
        <v>3.7195908307848842E-5</v>
      </c>
      <c r="AR241" s="131">
        <v>4.8625199463391472E-5</v>
      </c>
      <c r="AS241" s="131">
        <v>6.3674308474472556E-5</v>
      </c>
      <c r="AT241" s="131">
        <v>1.1144429296925682E-4</v>
      </c>
      <c r="AU241" s="131">
        <v>1.3737609184893583E-4</v>
      </c>
      <c r="AV241" s="131">
        <v>1.5289995758248747E-4</v>
      </c>
      <c r="AW241" s="131">
        <v>1.7187225626245629E-4</v>
      </c>
      <c r="AX241" s="131">
        <v>1.9507715045567311E-4</v>
      </c>
      <c r="AY241" s="131">
        <v>3.11011566831337E-4</v>
      </c>
      <c r="AZ241" s="131">
        <v>3.8997490437761416E-4</v>
      </c>
    </row>
    <row r="242" spans="1:52">
      <c r="A242" s="109" t="s">
        <v>163</v>
      </c>
      <c r="B242" s="131">
        <v>0</v>
      </c>
      <c r="C242" s="131">
        <v>0</v>
      </c>
      <c r="D242" s="131">
        <v>0</v>
      </c>
      <c r="E242" s="131">
        <v>0</v>
      </c>
      <c r="F242" s="131">
        <v>0</v>
      </c>
      <c r="G242" s="131">
        <v>0</v>
      </c>
      <c r="H242" s="131">
        <v>0</v>
      </c>
      <c r="I242" s="131">
        <v>0</v>
      </c>
      <c r="J242" s="131">
        <v>0</v>
      </c>
      <c r="K242" s="131">
        <v>0</v>
      </c>
      <c r="L242" s="131">
        <v>0</v>
      </c>
      <c r="M242" s="131">
        <v>0</v>
      </c>
      <c r="N242" s="131">
        <v>0</v>
      </c>
      <c r="O242" s="131">
        <v>0</v>
      </c>
      <c r="P242" s="131">
        <v>0</v>
      </c>
      <c r="Q242" s="131">
        <v>0</v>
      </c>
      <c r="R242" s="131">
        <v>0</v>
      </c>
      <c r="S242" s="131">
        <v>0</v>
      </c>
      <c r="T242" s="131">
        <v>0</v>
      </c>
      <c r="U242" s="131">
        <v>0</v>
      </c>
      <c r="V242" s="131">
        <v>0</v>
      </c>
      <c r="W242" s="131">
        <v>0</v>
      </c>
      <c r="X242" s="131">
        <v>0</v>
      </c>
      <c r="Y242" s="131">
        <v>0</v>
      </c>
      <c r="Z242" s="131">
        <v>0</v>
      </c>
      <c r="AA242" s="131">
        <v>0</v>
      </c>
      <c r="AB242" s="131">
        <v>0</v>
      </c>
      <c r="AC242" s="131">
        <v>0</v>
      </c>
      <c r="AD242" s="131">
        <v>0</v>
      </c>
      <c r="AE242" s="131">
        <v>0</v>
      </c>
      <c r="AF242" s="131">
        <v>0</v>
      </c>
      <c r="AG242" s="131">
        <v>0</v>
      </c>
      <c r="AH242" s="131">
        <v>0</v>
      </c>
      <c r="AI242" s="131">
        <v>0</v>
      </c>
      <c r="AJ242" s="131">
        <v>0</v>
      </c>
      <c r="AK242" s="131">
        <v>0</v>
      </c>
      <c r="AL242" s="131">
        <v>0</v>
      </c>
      <c r="AM242" s="131">
        <v>0</v>
      </c>
      <c r="AN242" s="131">
        <v>0</v>
      </c>
      <c r="AO242" s="131">
        <v>0</v>
      </c>
      <c r="AP242" s="131">
        <v>0</v>
      </c>
      <c r="AQ242" s="131">
        <v>0</v>
      </c>
      <c r="AR242" s="131">
        <v>0</v>
      </c>
      <c r="AS242" s="131">
        <v>0</v>
      </c>
      <c r="AT242" s="131">
        <v>0</v>
      </c>
      <c r="AU242" s="131">
        <v>0</v>
      </c>
      <c r="AV242" s="131">
        <v>0</v>
      </c>
      <c r="AW242" s="131">
        <v>0</v>
      </c>
      <c r="AX242" s="131">
        <v>0</v>
      </c>
      <c r="AY242" s="131">
        <v>0</v>
      </c>
      <c r="AZ242" s="131">
        <v>0</v>
      </c>
    </row>
    <row r="243" spans="1:52">
      <c r="A243" s="109" t="s">
        <v>164</v>
      </c>
      <c r="B243" s="131">
        <v>0</v>
      </c>
      <c r="C243" s="131">
        <v>0</v>
      </c>
      <c r="D243" s="131">
        <v>0</v>
      </c>
      <c r="E243" s="131">
        <v>0</v>
      </c>
      <c r="F243" s="131">
        <v>0</v>
      </c>
      <c r="G243" s="131">
        <v>0</v>
      </c>
      <c r="H243" s="131">
        <v>0</v>
      </c>
      <c r="I243" s="131">
        <v>0</v>
      </c>
      <c r="J243" s="131">
        <v>0</v>
      </c>
      <c r="K243" s="131">
        <v>0</v>
      </c>
      <c r="L243" s="131">
        <v>0</v>
      </c>
      <c r="M243" s="131">
        <v>0</v>
      </c>
      <c r="N243" s="131">
        <v>0</v>
      </c>
      <c r="O243" s="131">
        <v>0</v>
      </c>
      <c r="P243" s="131">
        <v>0</v>
      </c>
      <c r="Q243" s="131">
        <v>0</v>
      </c>
      <c r="R243" s="131">
        <v>0</v>
      </c>
      <c r="S243" s="131">
        <v>0</v>
      </c>
      <c r="T243" s="131">
        <v>0</v>
      </c>
      <c r="U243" s="131">
        <v>0</v>
      </c>
      <c r="V243" s="131">
        <v>0</v>
      </c>
      <c r="W243" s="131">
        <v>0</v>
      </c>
      <c r="X243" s="131">
        <v>0</v>
      </c>
      <c r="Y243" s="131">
        <v>0</v>
      </c>
      <c r="Z243" s="131">
        <v>0</v>
      </c>
      <c r="AA243" s="131">
        <v>0</v>
      </c>
      <c r="AB243" s="131">
        <v>0</v>
      </c>
      <c r="AC243" s="131">
        <v>0</v>
      </c>
      <c r="AD243" s="131">
        <v>0</v>
      </c>
      <c r="AE243" s="131">
        <v>0</v>
      </c>
      <c r="AF243" s="131">
        <v>0</v>
      </c>
      <c r="AG243" s="131">
        <v>0</v>
      </c>
      <c r="AH243" s="131">
        <v>0</v>
      </c>
      <c r="AI243" s="131">
        <v>0</v>
      </c>
      <c r="AJ243" s="131">
        <v>0</v>
      </c>
      <c r="AK243" s="131">
        <v>0</v>
      </c>
      <c r="AL243" s="131">
        <v>0</v>
      </c>
      <c r="AM243" s="131">
        <v>0</v>
      </c>
      <c r="AN243" s="131">
        <v>0</v>
      </c>
      <c r="AO243" s="131">
        <v>0</v>
      </c>
      <c r="AP243" s="131">
        <v>0</v>
      </c>
      <c r="AQ243" s="131">
        <v>0</v>
      </c>
      <c r="AR243" s="131">
        <v>0</v>
      </c>
      <c r="AS243" s="131">
        <v>0</v>
      </c>
      <c r="AT243" s="131">
        <v>0</v>
      </c>
      <c r="AU243" s="131">
        <v>0</v>
      </c>
      <c r="AV243" s="131">
        <v>0</v>
      </c>
      <c r="AW243" s="131">
        <v>0</v>
      </c>
      <c r="AX243" s="131">
        <v>0</v>
      </c>
      <c r="AY243" s="131">
        <v>0</v>
      </c>
      <c r="AZ243" s="131">
        <v>0</v>
      </c>
    </row>
    <row r="244" spans="1:52">
      <c r="A244" s="109" t="s">
        <v>165</v>
      </c>
      <c r="B244" s="131">
        <v>0</v>
      </c>
      <c r="C244" s="131">
        <v>0</v>
      </c>
      <c r="D244" s="131">
        <v>0</v>
      </c>
      <c r="E244" s="131">
        <v>0</v>
      </c>
      <c r="F244" s="131">
        <v>0</v>
      </c>
      <c r="G244" s="131">
        <v>0</v>
      </c>
      <c r="H244" s="131">
        <v>0</v>
      </c>
      <c r="I244" s="131">
        <v>0</v>
      </c>
      <c r="J244" s="131">
        <v>0</v>
      </c>
      <c r="K244" s="131">
        <v>0</v>
      </c>
      <c r="L244" s="131">
        <v>0</v>
      </c>
      <c r="M244" s="131">
        <v>0</v>
      </c>
      <c r="N244" s="131">
        <v>0</v>
      </c>
      <c r="O244" s="131">
        <v>0</v>
      </c>
      <c r="P244" s="131">
        <v>0</v>
      </c>
      <c r="Q244" s="131">
        <v>0</v>
      </c>
      <c r="R244" s="131">
        <v>0</v>
      </c>
      <c r="S244" s="131">
        <v>0</v>
      </c>
      <c r="T244" s="131">
        <v>0</v>
      </c>
      <c r="U244" s="131">
        <v>0</v>
      </c>
      <c r="V244" s="131">
        <v>0</v>
      </c>
      <c r="W244" s="131">
        <v>0</v>
      </c>
      <c r="X244" s="131">
        <v>0</v>
      </c>
      <c r="Y244" s="131">
        <v>0</v>
      </c>
      <c r="Z244" s="131">
        <v>0</v>
      </c>
      <c r="AA244" s="131">
        <v>0</v>
      </c>
      <c r="AB244" s="131">
        <v>0</v>
      </c>
      <c r="AC244" s="131">
        <v>0</v>
      </c>
      <c r="AD244" s="131">
        <v>0</v>
      </c>
      <c r="AE244" s="131">
        <v>0</v>
      </c>
      <c r="AF244" s="131">
        <v>0</v>
      </c>
      <c r="AG244" s="131">
        <v>0</v>
      </c>
      <c r="AH244" s="131">
        <v>0</v>
      </c>
      <c r="AI244" s="131">
        <v>0</v>
      </c>
      <c r="AJ244" s="131">
        <v>0</v>
      </c>
      <c r="AK244" s="131">
        <v>0</v>
      </c>
      <c r="AL244" s="131">
        <v>0</v>
      </c>
      <c r="AM244" s="131">
        <v>0</v>
      </c>
      <c r="AN244" s="131">
        <v>0</v>
      </c>
      <c r="AO244" s="131">
        <v>0</v>
      </c>
      <c r="AP244" s="131">
        <v>0</v>
      </c>
      <c r="AQ244" s="131">
        <v>0</v>
      </c>
      <c r="AR244" s="131">
        <v>0</v>
      </c>
      <c r="AS244" s="131">
        <v>0</v>
      </c>
      <c r="AT244" s="131">
        <v>0</v>
      </c>
      <c r="AU244" s="131">
        <v>0</v>
      </c>
      <c r="AV244" s="131">
        <v>0</v>
      </c>
      <c r="AW244" s="131">
        <v>0</v>
      </c>
      <c r="AX244" s="131">
        <v>0</v>
      </c>
      <c r="AY244" s="131">
        <v>0</v>
      </c>
      <c r="AZ244" s="131">
        <v>0</v>
      </c>
    </row>
    <row r="245" spans="1:52">
      <c r="A245" s="112" t="s">
        <v>168</v>
      </c>
      <c r="B245" s="130">
        <v>6.4661147870438525</v>
      </c>
      <c r="C245" s="130">
        <v>7.7823236307871566</v>
      </c>
      <c r="D245" s="130">
        <v>6.2745647088150625</v>
      </c>
      <c r="E245" s="130">
        <v>5.1026834783956634</v>
      </c>
      <c r="F245" s="130">
        <v>6.7192224165529995</v>
      </c>
      <c r="G245" s="130">
        <v>6.5804198137736014</v>
      </c>
      <c r="H245" s="130">
        <v>8.5310791724691022</v>
      </c>
      <c r="I245" s="130">
        <v>9.9853141463181565</v>
      </c>
      <c r="J245" s="130">
        <v>17.547390658723426</v>
      </c>
      <c r="K245" s="130">
        <v>17.844864323488846</v>
      </c>
      <c r="L245" s="130">
        <v>14.455326037022976</v>
      </c>
      <c r="M245" s="130">
        <v>16.77347934228203</v>
      </c>
      <c r="N245" s="130">
        <v>14.237944696055067</v>
      </c>
      <c r="O245" s="130">
        <v>14.730863555764376</v>
      </c>
      <c r="P245" s="130">
        <v>15.613070445382137</v>
      </c>
      <c r="Q245" s="130">
        <v>13.409017864488085</v>
      </c>
      <c r="R245" s="130">
        <v>13.592104063278345</v>
      </c>
      <c r="S245" s="130">
        <v>13.74201162145985</v>
      </c>
      <c r="T245" s="130">
        <v>13.880473835328946</v>
      </c>
      <c r="U245" s="130">
        <v>13.998697217780149</v>
      </c>
      <c r="V245" s="130">
        <v>14.102664574806731</v>
      </c>
      <c r="W245" s="130">
        <v>14.210979468396117</v>
      </c>
      <c r="X245" s="130">
        <v>14.327613161131815</v>
      </c>
      <c r="Y245" s="130">
        <v>14.446959021031187</v>
      </c>
      <c r="Z245" s="130">
        <v>14.586345931734703</v>
      </c>
      <c r="AA245" s="130">
        <v>14.738025845978864</v>
      </c>
      <c r="AB245" s="130">
        <v>14.918811429570969</v>
      </c>
      <c r="AC245" s="130">
        <v>15.107156838255319</v>
      </c>
      <c r="AD245" s="130">
        <v>15.301296148912249</v>
      </c>
      <c r="AE245" s="130">
        <v>15.497000022773417</v>
      </c>
      <c r="AF245" s="130">
        <v>15.694533174691506</v>
      </c>
      <c r="AG245" s="130">
        <v>15.888978447724927</v>
      </c>
      <c r="AH245" s="130">
        <v>16.089883373677846</v>
      </c>
      <c r="AI245" s="130">
        <v>16.29197042835872</v>
      </c>
      <c r="AJ245" s="130">
        <v>16.494783862356115</v>
      </c>
      <c r="AK245" s="130">
        <v>16.693982002316226</v>
      </c>
      <c r="AL245" s="130">
        <v>16.89651059063776</v>
      </c>
      <c r="AM245" s="130">
        <v>17.100097469836115</v>
      </c>
      <c r="AN245" s="130">
        <v>17.304453967889877</v>
      </c>
      <c r="AO245" s="130">
        <v>17.50710811372258</v>
      </c>
      <c r="AP245" s="130">
        <v>17.711536826790159</v>
      </c>
      <c r="AQ245" s="130">
        <v>17.926256952491894</v>
      </c>
      <c r="AR245" s="130">
        <v>18.141334180395535</v>
      </c>
      <c r="AS245" s="130">
        <v>18.35375516724574</v>
      </c>
      <c r="AT245" s="130">
        <v>18.575964639727044</v>
      </c>
      <c r="AU245" s="130">
        <v>18.813435952154954</v>
      </c>
      <c r="AV245" s="130">
        <v>19.053862813021411</v>
      </c>
      <c r="AW245" s="130">
        <v>19.280304832728721</v>
      </c>
      <c r="AX245" s="130">
        <v>19.506735115565142</v>
      </c>
      <c r="AY245" s="130">
        <v>19.725646404394059</v>
      </c>
      <c r="AZ245" s="130">
        <v>19.949555562547175</v>
      </c>
    </row>
    <row r="246" spans="1:52">
      <c r="A246" s="109" t="s">
        <v>161</v>
      </c>
      <c r="B246" s="131">
        <v>6.4661147870438525</v>
      </c>
      <c r="C246" s="131">
        <v>7.7823236307871566</v>
      </c>
      <c r="D246" s="131">
        <v>6.2745647088150625</v>
      </c>
      <c r="E246" s="131">
        <v>5.1026834783956634</v>
      </c>
      <c r="F246" s="131">
        <v>6.7192224165529995</v>
      </c>
      <c r="G246" s="131">
        <v>6.5804198137736014</v>
      </c>
      <c r="H246" s="131">
        <v>8.5310791724691022</v>
      </c>
      <c r="I246" s="131">
        <v>9.9853141463181565</v>
      </c>
      <c r="J246" s="131">
        <v>17.547390658723426</v>
      </c>
      <c r="K246" s="131">
        <v>17.844864323488846</v>
      </c>
      <c r="L246" s="131">
        <v>14.455326037022976</v>
      </c>
      <c r="M246" s="131">
        <v>16.77347934228203</v>
      </c>
      <c r="N246" s="131">
        <v>14.237944696055067</v>
      </c>
      <c r="O246" s="131">
        <v>14.730863555764376</v>
      </c>
      <c r="P246" s="131">
        <v>15.613070445382137</v>
      </c>
      <c r="Q246" s="131">
        <v>13.409017864488085</v>
      </c>
      <c r="R246" s="131">
        <v>13.591938003346641</v>
      </c>
      <c r="S246" s="131">
        <v>13.74167975290484</v>
      </c>
      <c r="T246" s="131">
        <v>13.879978818206313</v>
      </c>
      <c r="U246" s="131">
        <v>13.998043712753775</v>
      </c>
      <c r="V246" s="131">
        <v>14.101915463290082</v>
      </c>
      <c r="W246" s="131">
        <v>14.210077351684545</v>
      </c>
      <c r="X246" s="131">
        <v>14.326555922703369</v>
      </c>
      <c r="Y246" s="131">
        <v>14.44580345112683</v>
      </c>
      <c r="Z246" s="131">
        <v>14.585025778431536</v>
      </c>
      <c r="AA246" s="131">
        <v>14.736596813682326</v>
      </c>
      <c r="AB246" s="131">
        <v>14.917202976821148</v>
      </c>
      <c r="AC246" s="131">
        <v>15.105426524935915</v>
      </c>
      <c r="AD246" s="131">
        <v>15.299440900196608</v>
      </c>
      <c r="AE246" s="131">
        <v>15.494952783281283</v>
      </c>
      <c r="AF246" s="131">
        <v>15.692290401350405</v>
      </c>
      <c r="AG246" s="131">
        <v>15.886603690009691</v>
      </c>
      <c r="AH246" s="131">
        <v>16.087303892923849</v>
      </c>
      <c r="AI246" s="131">
        <v>16.289180451747956</v>
      </c>
      <c r="AJ246" s="131">
        <v>16.491776842411909</v>
      </c>
      <c r="AK246" s="131">
        <v>16.690826198801695</v>
      </c>
      <c r="AL246" s="131">
        <v>16.893122288775139</v>
      </c>
      <c r="AM246" s="131">
        <v>17.096465779742083</v>
      </c>
      <c r="AN246" s="131">
        <v>17.300566671199523</v>
      </c>
      <c r="AO246" s="131">
        <v>17.503040477865014</v>
      </c>
      <c r="AP246" s="131">
        <v>17.707276380398522</v>
      </c>
      <c r="AQ246" s="131">
        <v>17.921684201483316</v>
      </c>
      <c r="AR246" s="131">
        <v>18.136423704842141</v>
      </c>
      <c r="AS246" s="131">
        <v>18.348597214758307</v>
      </c>
      <c r="AT246" s="131">
        <v>18.570119934143445</v>
      </c>
      <c r="AU246" s="131">
        <v>18.806835989080792</v>
      </c>
      <c r="AV246" s="131">
        <v>19.046739350973173</v>
      </c>
      <c r="AW246" s="131">
        <v>19.272972314429957</v>
      </c>
      <c r="AX246" s="131">
        <v>19.498957475464355</v>
      </c>
      <c r="AY246" s="131">
        <v>19.71760650893934</v>
      </c>
      <c r="AZ246" s="131">
        <v>19.940549138347802</v>
      </c>
    </row>
    <row r="247" spans="1:52">
      <c r="A247" s="109" t="s">
        <v>162</v>
      </c>
      <c r="B247" s="131">
        <v>0</v>
      </c>
      <c r="C247" s="131">
        <v>0</v>
      </c>
      <c r="D247" s="131">
        <v>0</v>
      </c>
      <c r="E247" s="131">
        <v>0</v>
      </c>
      <c r="F247" s="131">
        <v>0</v>
      </c>
      <c r="G247" s="131">
        <v>0</v>
      </c>
      <c r="H247" s="131">
        <v>0</v>
      </c>
      <c r="I247" s="131">
        <v>0</v>
      </c>
      <c r="J247" s="131">
        <v>0</v>
      </c>
      <c r="K247" s="131">
        <v>0</v>
      </c>
      <c r="L247" s="131">
        <v>0</v>
      </c>
      <c r="M247" s="131">
        <v>0</v>
      </c>
      <c r="N247" s="131">
        <v>0</v>
      </c>
      <c r="O247" s="131">
        <v>0</v>
      </c>
      <c r="P247" s="131">
        <v>0</v>
      </c>
      <c r="Q247" s="131">
        <v>0</v>
      </c>
      <c r="R247" s="131">
        <v>1.6605497175999279E-4</v>
      </c>
      <c r="S247" s="131">
        <v>3.3185637898670427E-4</v>
      </c>
      <c r="T247" s="131">
        <v>4.9499462311613639E-4</v>
      </c>
      <c r="U247" s="131">
        <v>6.5346801694447635E-4</v>
      </c>
      <c r="V247" s="131">
        <v>7.4906179662341836E-4</v>
      </c>
      <c r="W247" s="131">
        <v>9.0203732958247889E-4</v>
      </c>
      <c r="X247" s="131">
        <v>1.0571156965046562E-3</v>
      </c>
      <c r="Y247" s="131">
        <v>1.1554073841778503E-3</v>
      </c>
      <c r="Z247" s="131">
        <v>1.3198954815432683E-3</v>
      </c>
      <c r="AA247" s="131">
        <v>1.4286841184489708E-3</v>
      </c>
      <c r="AB247" s="131">
        <v>1.6078922881813612E-3</v>
      </c>
      <c r="AC247" s="131">
        <v>1.7295470257871748E-3</v>
      </c>
      <c r="AD247" s="131">
        <v>1.8541841461884093E-3</v>
      </c>
      <c r="AE247" s="131">
        <v>2.0455264900907481E-3</v>
      </c>
      <c r="AF247" s="131">
        <v>2.2401373716724356E-3</v>
      </c>
      <c r="AG247" s="131">
        <v>2.3712510684375122E-3</v>
      </c>
      <c r="AH247" s="131">
        <v>2.5741127118134562E-3</v>
      </c>
      <c r="AI247" s="131">
        <v>2.7819785301890269E-3</v>
      </c>
      <c r="AJ247" s="131">
        <v>2.9953259229162461E-3</v>
      </c>
      <c r="AK247" s="131">
        <v>3.1406805691896003E-3</v>
      </c>
      <c r="AL247" s="131">
        <v>3.366021438036926E-3</v>
      </c>
      <c r="AM247" s="131">
        <v>3.5994906973496844E-3</v>
      </c>
      <c r="AN247" s="131">
        <v>3.8414937596136225E-3</v>
      </c>
      <c r="AO247" s="131">
        <v>4.0094524321969251E-3</v>
      </c>
      <c r="AP247" s="131">
        <v>4.1854496223213645E-3</v>
      </c>
      <c r="AQ247" s="131">
        <v>4.4640462402696967E-3</v>
      </c>
      <c r="AR247" s="131">
        <v>4.7571057200894258E-3</v>
      </c>
      <c r="AS247" s="131">
        <v>4.9651671989770036E-3</v>
      </c>
      <c r="AT247" s="131">
        <v>5.5226064236759973E-3</v>
      </c>
      <c r="AU247" s="131">
        <v>6.1127670002572628E-3</v>
      </c>
      <c r="AV247" s="131">
        <v>6.5054957747447103E-3</v>
      </c>
      <c r="AW247" s="131">
        <v>6.6556865533921221E-3</v>
      </c>
      <c r="AX247" s="131">
        <v>6.9621114050388887E-3</v>
      </c>
      <c r="AY247" s="131">
        <v>7.1346857590896704E-3</v>
      </c>
      <c r="AZ247" s="131">
        <v>7.7443988838871184E-3</v>
      </c>
    </row>
    <row r="248" spans="1:52">
      <c r="A248" s="109" t="s">
        <v>150</v>
      </c>
      <c r="B248" s="131">
        <v>0</v>
      </c>
      <c r="C248" s="131">
        <v>0</v>
      </c>
      <c r="D248" s="131">
        <v>0</v>
      </c>
      <c r="E248" s="131">
        <v>0</v>
      </c>
      <c r="F248" s="131">
        <v>0</v>
      </c>
      <c r="G248" s="131">
        <v>0</v>
      </c>
      <c r="H248" s="131">
        <v>0</v>
      </c>
      <c r="I248" s="131">
        <v>0</v>
      </c>
      <c r="J248" s="131">
        <v>0</v>
      </c>
      <c r="K248" s="131">
        <v>0</v>
      </c>
      <c r="L248" s="131">
        <v>0</v>
      </c>
      <c r="M248" s="131">
        <v>0</v>
      </c>
      <c r="N248" s="131">
        <v>0</v>
      </c>
      <c r="O248" s="131">
        <v>0</v>
      </c>
      <c r="P248" s="131">
        <v>0</v>
      </c>
      <c r="Q248" s="131">
        <v>0</v>
      </c>
      <c r="R248" s="131">
        <v>4.9599437128057862E-9</v>
      </c>
      <c r="S248" s="131">
        <v>1.21760230147272E-8</v>
      </c>
      <c r="T248" s="131">
        <v>2.2499517619589809E-8</v>
      </c>
      <c r="U248" s="131">
        <v>3.7009430174890773E-8</v>
      </c>
      <c r="V248" s="131">
        <v>4.9720026164760044E-8</v>
      </c>
      <c r="W248" s="131">
        <v>7.9381988647212844E-8</v>
      </c>
      <c r="X248" s="131">
        <v>1.2273194136228773E-7</v>
      </c>
      <c r="Y248" s="131">
        <v>1.6252017814585506E-7</v>
      </c>
      <c r="Z248" s="131">
        <v>2.578216234286734E-7</v>
      </c>
      <c r="AA248" s="131">
        <v>3.4817808928372056E-7</v>
      </c>
      <c r="AB248" s="131">
        <v>5.6046163995380118E-7</v>
      </c>
      <c r="AC248" s="131">
        <v>7.6629361660817241E-7</v>
      </c>
      <c r="AD248" s="131">
        <v>1.0645694532677753E-6</v>
      </c>
      <c r="AE248" s="131">
        <v>1.7130020423077497E-6</v>
      </c>
      <c r="AF248" s="131">
        <v>2.6359694289601278E-6</v>
      </c>
      <c r="AG248" s="131">
        <v>3.5066467980060929E-6</v>
      </c>
      <c r="AH248" s="131">
        <v>5.3680421842828885E-6</v>
      </c>
      <c r="AI248" s="131">
        <v>7.9980805713496159E-6</v>
      </c>
      <c r="AJ248" s="131">
        <v>1.1694021287703581E-5</v>
      </c>
      <c r="AK248" s="131">
        <v>1.5122945342234111E-5</v>
      </c>
      <c r="AL248" s="131">
        <v>2.2280424583347359E-5</v>
      </c>
      <c r="AM248" s="131">
        <v>3.2199396683152161E-5</v>
      </c>
      <c r="AN248" s="131">
        <v>4.5802930741678112E-5</v>
      </c>
      <c r="AO248" s="131">
        <v>5.8183425369437809E-5</v>
      </c>
      <c r="AP248" s="131">
        <v>7.4996769313303516E-5</v>
      </c>
      <c r="AQ248" s="131">
        <v>1.0870476831017691E-4</v>
      </c>
      <c r="AR248" s="131">
        <v>1.5336983330693329E-4</v>
      </c>
      <c r="AS248" s="131">
        <v>1.9278528845519203E-4</v>
      </c>
      <c r="AT248" s="131">
        <v>3.2209915992306818E-4</v>
      </c>
      <c r="AU248" s="131">
        <v>4.8719607390515366E-4</v>
      </c>
      <c r="AV248" s="131">
        <v>6.1796627349132037E-4</v>
      </c>
      <c r="AW248" s="131">
        <v>6.768317453744254E-4</v>
      </c>
      <c r="AX248" s="131">
        <v>8.155286957502681E-4</v>
      </c>
      <c r="AY248" s="131">
        <v>9.0520969562648721E-4</v>
      </c>
      <c r="AZ248" s="131">
        <v>1.2620253154889077E-3</v>
      </c>
    </row>
    <row r="249" spans="1:52">
      <c r="A249" s="109" t="s">
        <v>163</v>
      </c>
      <c r="B249" s="131">
        <v>0</v>
      </c>
      <c r="C249" s="131">
        <v>0</v>
      </c>
      <c r="D249" s="131">
        <v>0</v>
      </c>
      <c r="E249" s="131">
        <v>0</v>
      </c>
      <c r="F249" s="131">
        <v>0</v>
      </c>
      <c r="G249" s="131">
        <v>0</v>
      </c>
      <c r="H249" s="131">
        <v>0</v>
      </c>
      <c r="I249" s="131">
        <v>0</v>
      </c>
      <c r="J249" s="131">
        <v>0</v>
      </c>
      <c r="K249" s="131">
        <v>0</v>
      </c>
      <c r="L249" s="131">
        <v>0</v>
      </c>
      <c r="M249" s="131">
        <v>0</v>
      </c>
      <c r="N249" s="131">
        <v>0</v>
      </c>
      <c r="O249" s="131">
        <v>0</v>
      </c>
      <c r="P249" s="131">
        <v>0</v>
      </c>
      <c r="Q249" s="131">
        <v>0</v>
      </c>
      <c r="R249" s="131">
        <v>0</v>
      </c>
      <c r="S249" s="131">
        <v>0</v>
      </c>
      <c r="T249" s="131">
        <v>0</v>
      </c>
      <c r="U249" s="131">
        <v>0</v>
      </c>
      <c r="V249" s="131">
        <v>0</v>
      </c>
      <c r="W249" s="131">
        <v>0</v>
      </c>
      <c r="X249" s="131">
        <v>0</v>
      </c>
      <c r="Y249" s="131">
        <v>0</v>
      </c>
      <c r="Z249" s="131">
        <v>0</v>
      </c>
      <c r="AA249" s="131">
        <v>0</v>
      </c>
      <c r="AB249" s="131">
        <v>0</v>
      </c>
      <c r="AC249" s="131">
        <v>0</v>
      </c>
      <c r="AD249" s="131">
        <v>0</v>
      </c>
      <c r="AE249" s="131">
        <v>0</v>
      </c>
      <c r="AF249" s="131">
        <v>0</v>
      </c>
      <c r="AG249" s="131">
        <v>0</v>
      </c>
      <c r="AH249" s="131">
        <v>0</v>
      </c>
      <c r="AI249" s="131">
        <v>0</v>
      </c>
      <c r="AJ249" s="131">
        <v>0</v>
      </c>
      <c r="AK249" s="131">
        <v>0</v>
      </c>
      <c r="AL249" s="131">
        <v>0</v>
      </c>
      <c r="AM249" s="131">
        <v>0</v>
      </c>
      <c r="AN249" s="131">
        <v>0</v>
      </c>
      <c r="AO249" s="131">
        <v>0</v>
      </c>
      <c r="AP249" s="131">
        <v>0</v>
      </c>
      <c r="AQ249" s="131">
        <v>0</v>
      </c>
      <c r="AR249" s="131">
        <v>0</v>
      </c>
      <c r="AS249" s="131">
        <v>0</v>
      </c>
      <c r="AT249" s="131">
        <v>0</v>
      </c>
      <c r="AU249" s="131">
        <v>0</v>
      </c>
      <c r="AV249" s="131">
        <v>0</v>
      </c>
      <c r="AW249" s="131">
        <v>0</v>
      </c>
      <c r="AX249" s="131">
        <v>0</v>
      </c>
      <c r="AY249" s="131">
        <v>0</v>
      </c>
      <c r="AZ249" s="131">
        <v>0</v>
      </c>
    </row>
    <row r="250" spans="1:52">
      <c r="A250" s="109" t="s">
        <v>164</v>
      </c>
      <c r="B250" s="131">
        <v>0</v>
      </c>
      <c r="C250" s="131">
        <v>0</v>
      </c>
      <c r="D250" s="131">
        <v>0</v>
      </c>
      <c r="E250" s="131">
        <v>0</v>
      </c>
      <c r="F250" s="131">
        <v>0</v>
      </c>
      <c r="G250" s="131">
        <v>0</v>
      </c>
      <c r="H250" s="131">
        <v>0</v>
      </c>
      <c r="I250" s="131">
        <v>0</v>
      </c>
      <c r="J250" s="131">
        <v>0</v>
      </c>
      <c r="K250" s="131">
        <v>0</v>
      </c>
      <c r="L250" s="131">
        <v>0</v>
      </c>
      <c r="M250" s="131">
        <v>0</v>
      </c>
      <c r="N250" s="131">
        <v>0</v>
      </c>
      <c r="O250" s="131">
        <v>0</v>
      </c>
      <c r="P250" s="131">
        <v>0</v>
      </c>
      <c r="Q250" s="131">
        <v>0</v>
      </c>
      <c r="R250" s="131">
        <v>0</v>
      </c>
      <c r="S250" s="131">
        <v>0</v>
      </c>
      <c r="T250" s="131">
        <v>0</v>
      </c>
      <c r="U250" s="131">
        <v>0</v>
      </c>
      <c r="V250" s="131">
        <v>0</v>
      </c>
      <c r="W250" s="131">
        <v>0</v>
      </c>
      <c r="X250" s="131">
        <v>0</v>
      </c>
      <c r="Y250" s="131">
        <v>0</v>
      </c>
      <c r="Z250" s="131">
        <v>0</v>
      </c>
      <c r="AA250" s="131">
        <v>0</v>
      </c>
      <c r="AB250" s="131">
        <v>0</v>
      </c>
      <c r="AC250" s="131">
        <v>0</v>
      </c>
      <c r="AD250" s="131">
        <v>0</v>
      </c>
      <c r="AE250" s="131">
        <v>0</v>
      </c>
      <c r="AF250" s="131">
        <v>0</v>
      </c>
      <c r="AG250" s="131">
        <v>0</v>
      </c>
      <c r="AH250" s="131">
        <v>0</v>
      </c>
      <c r="AI250" s="131">
        <v>0</v>
      </c>
      <c r="AJ250" s="131">
        <v>0</v>
      </c>
      <c r="AK250" s="131">
        <v>0</v>
      </c>
      <c r="AL250" s="131">
        <v>0</v>
      </c>
      <c r="AM250" s="131">
        <v>0</v>
      </c>
      <c r="AN250" s="131">
        <v>0</v>
      </c>
      <c r="AO250" s="131">
        <v>0</v>
      </c>
      <c r="AP250" s="131">
        <v>0</v>
      </c>
      <c r="AQ250" s="131">
        <v>0</v>
      </c>
      <c r="AR250" s="131">
        <v>0</v>
      </c>
      <c r="AS250" s="131">
        <v>0</v>
      </c>
      <c r="AT250" s="131">
        <v>0</v>
      </c>
      <c r="AU250" s="131">
        <v>0</v>
      </c>
      <c r="AV250" s="131">
        <v>0</v>
      </c>
      <c r="AW250" s="131">
        <v>0</v>
      </c>
      <c r="AX250" s="131">
        <v>0</v>
      </c>
      <c r="AY250" s="131">
        <v>0</v>
      </c>
      <c r="AZ250" s="131">
        <v>0</v>
      </c>
    </row>
    <row r="251" spans="1:52">
      <c r="A251" s="110" t="s">
        <v>165</v>
      </c>
      <c r="B251" s="122">
        <v>0</v>
      </c>
      <c r="C251" s="122">
        <v>0</v>
      </c>
      <c r="D251" s="122">
        <v>0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0</v>
      </c>
      <c r="K251" s="122">
        <v>0</v>
      </c>
      <c r="L251" s="122">
        <v>0</v>
      </c>
      <c r="M251" s="122">
        <v>0</v>
      </c>
      <c r="N251" s="122">
        <v>0</v>
      </c>
      <c r="O251" s="122">
        <v>0</v>
      </c>
      <c r="P251" s="122">
        <v>0</v>
      </c>
      <c r="Q251" s="122">
        <v>0</v>
      </c>
      <c r="R251" s="122">
        <v>0</v>
      </c>
      <c r="S251" s="122">
        <v>0</v>
      </c>
      <c r="T251" s="122">
        <v>0</v>
      </c>
      <c r="U251" s="122">
        <v>0</v>
      </c>
      <c r="V251" s="122">
        <v>0</v>
      </c>
      <c r="W251" s="122">
        <v>0</v>
      </c>
      <c r="X251" s="122">
        <v>0</v>
      </c>
      <c r="Y251" s="122">
        <v>0</v>
      </c>
      <c r="Z251" s="122">
        <v>0</v>
      </c>
      <c r="AA251" s="122">
        <v>0</v>
      </c>
      <c r="AB251" s="122">
        <v>0</v>
      </c>
      <c r="AC251" s="122">
        <v>0</v>
      </c>
      <c r="AD251" s="122">
        <v>0</v>
      </c>
      <c r="AE251" s="122">
        <v>0</v>
      </c>
      <c r="AF251" s="122">
        <v>0</v>
      </c>
      <c r="AG251" s="122">
        <v>0</v>
      </c>
      <c r="AH251" s="122">
        <v>0</v>
      </c>
      <c r="AI251" s="122">
        <v>0</v>
      </c>
      <c r="AJ251" s="122">
        <v>0</v>
      </c>
      <c r="AK251" s="122">
        <v>0</v>
      </c>
      <c r="AL251" s="122">
        <v>0</v>
      </c>
      <c r="AM251" s="122">
        <v>0</v>
      </c>
      <c r="AN251" s="122">
        <v>0</v>
      </c>
      <c r="AO251" s="122">
        <v>0</v>
      </c>
      <c r="AP251" s="122">
        <v>0</v>
      </c>
      <c r="AQ251" s="122">
        <v>0</v>
      </c>
      <c r="AR251" s="122">
        <v>0</v>
      </c>
      <c r="AS251" s="122">
        <v>0</v>
      </c>
      <c r="AT251" s="122">
        <v>0</v>
      </c>
      <c r="AU251" s="122">
        <v>0</v>
      </c>
      <c r="AV251" s="122">
        <v>0</v>
      </c>
      <c r="AW251" s="122">
        <v>0</v>
      </c>
      <c r="AX251" s="122">
        <v>0</v>
      </c>
      <c r="AY251" s="122">
        <v>0</v>
      </c>
      <c r="AZ251" s="122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2BDDC-F35E-4EB4-BF9A-7014C96727DA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209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210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</row>
    <row r="4" spans="1:52">
      <c r="A4" s="83" t="s">
        <v>112</v>
      </c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</row>
    <row r="5" spans="1:52">
      <c r="A5" s="85" t="s">
        <v>211</v>
      </c>
      <c r="B5" s="184"/>
      <c r="C5" s="184">
        <v>2788677</v>
      </c>
      <c r="D5" s="184">
        <v>2791957</v>
      </c>
      <c r="E5" s="184">
        <v>2750678</v>
      </c>
      <c r="F5" s="184">
        <v>2692875</v>
      </c>
      <c r="G5" s="184">
        <v>2535406</v>
      </c>
      <c r="H5" s="184">
        <v>2442550</v>
      </c>
      <c r="I5" s="184">
        <v>2510270</v>
      </c>
      <c r="J5" s="184">
        <v>2207866</v>
      </c>
      <c r="K5" s="184">
        <v>2036364</v>
      </c>
      <c r="L5" s="184">
        <v>2120134</v>
      </c>
      <c r="M5" s="184">
        <v>2030214</v>
      </c>
      <c r="N5" s="184">
        <v>2115344</v>
      </c>
      <c r="O5" s="184">
        <v>2336483</v>
      </c>
      <c r="P5" s="184">
        <v>2557123</v>
      </c>
      <c r="Q5" s="184">
        <v>2960995</v>
      </c>
      <c r="R5" s="184">
        <v>2677427</v>
      </c>
      <c r="S5" s="184">
        <v>2527139</v>
      </c>
      <c r="T5" s="184">
        <v>2644605</v>
      </c>
      <c r="U5" s="184">
        <v>2845674</v>
      </c>
      <c r="V5" s="184">
        <v>2995144</v>
      </c>
      <c r="W5" s="184">
        <v>3156115</v>
      </c>
      <c r="X5" s="184">
        <v>3273444</v>
      </c>
      <c r="Y5" s="184">
        <v>3391656</v>
      </c>
      <c r="Z5" s="184">
        <v>3499189</v>
      </c>
      <c r="AA5" s="184">
        <v>3596566</v>
      </c>
      <c r="AB5" s="184">
        <v>3654706</v>
      </c>
      <c r="AC5" s="184">
        <v>3684998</v>
      </c>
      <c r="AD5" s="184">
        <v>3705063</v>
      </c>
      <c r="AE5" s="184">
        <v>3750814</v>
      </c>
      <c r="AF5" s="184">
        <v>3824839</v>
      </c>
      <c r="AG5" s="184">
        <v>3888817</v>
      </c>
      <c r="AH5" s="184">
        <v>3968069</v>
      </c>
      <c r="AI5" s="184">
        <v>4059691</v>
      </c>
      <c r="AJ5" s="184">
        <v>4151628</v>
      </c>
      <c r="AK5" s="184">
        <v>4229055</v>
      </c>
      <c r="AL5" s="184">
        <v>4305166</v>
      </c>
      <c r="AM5" s="184">
        <v>4386116</v>
      </c>
      <c r="AN5" s="184">
        <v>4459187</v>
      </c>
      <c r="AO5" s="184">
        <v>4539231</v>
      </c>
      <c r="AP5" s="184">
        <v>4616490</v>
      </c>
      <c r="AQ5" s="184">
        <v>4695305</v>
      </c>
      <c r="AR5" s="184">
        <v>4770201</v>
      </c>
      <c r="AS5" s="184">
        <v>4843166</v>
      </c>
      <c r="AT5" s="184">
        <v>4916549</v>
      </c>
      <c r="AU5" s="184">
        <v>5046455</v>
      </c>
      <c r="AV5" s="184">
        <v>5154410</v>
      </c>
      <c r="AW5" s="184">
        <v>5204071</v>
      </c>
      <c r="AX5" s="184">
        <v>5270984</v>
      </c>
      <c r="AY5" s="184">
        <v>5336994</v>
      </c>
      <c r="AZ5" s="184">
        <v>5410042</v>
      </c>
    </row>
    <row r="6" spans="1:52">
      <c r="A6" s="87" t="s">
        <v>114</v>
      </c>
      <c r="B6" s="185"/>
      <c r="C6" s="185">
        <v>105286</v>
      </c>
      <c r="D6" s="185">
        <v>104882</v>
      </c>
      <c r="E6" s="185">
        <v>101446</v>
      </c>
      <c r="F6" s="185">
        <v>90432</v>
      </c>
      <c r="G6" s="185">
        <v>91849</v>
      </c>
      <c r="H6" s="185">
        <v>93098</v>
      </c>
      <c r="I6" s="185">
        <v>101884</v>
      </c>
      <c r="J6" s="185">
        <v>97303</v>
      </c>
      <c r="K6" s="185">
        <v>80946</v>
      </c>
      <c r="L6" s="185">
        <v>69109</v>
      </c>
      <c r="M6" s="185">
        <v>67273</v>
      </c>
      <c r="N6" s="185">
        <v>68025</v>
      </c>
      <c r="O6" s="185">
        <v>68808</v>
      </c>
      <c r="P6" s="185">
        <v>77768</v>
      </c>
      <c r="Q6" s="185">
        <v>89859</v>
      </c>
      <c r="R6" s="185">
        <v>172880</v>
      </c>
      <c r="S6" s="185">
        <v>145894</v>
      </c>
      <c r="T6" s="185">
        <v>135268</v>
      </c>
      <c r="U6" s="185">
        <v>142540</v>
      </c>
      <c r="V6" s="185">
        <v>148143</v>
      </c>
      <c r="W6" s="185">
        <v>153447</v>
      </c>
      <c r="X6" s="185">
        <v>162327</v>
      </c>
      <c r="Y6" s="185">
        <v>174770</v>
      </c>
      <c r="Z6" s="185">
        <v>191113</v>
      </c>
      <c r="AA6" s="185">
        <v>205354</v>
      </c>
      <c r="AB6" s="185">
        <v>211847</v>
      </c>
      <c r="AC6" s="185">
        <v>213564</v>
      </c>
      <c r="AD6" s="185">
        <v>216460</v>
      </c>
      <c r="AE6" s="185">
        <v>226692</v>
      </c>
      <c r="AF6" s="185">
        <v>254249</v>
      </c>
      <c r="AG6" s="185">
        <v>266785</v>
      </c>
      <c r="AH6" s="185">
        <v>281243</v>
      </c>
      <c r="AI6" s="185">
        <v>297326</v>
      </c>
      <c r="AJ6" s="185">
        <v>314239</v>
      </c>
      <c r="AK6" s="185">
        <v>331058</v>
      </c>
      <c r="AL6" s="185">
        <v>349052</v>
      </c>
      <c r="AM6" s="185">
        <v>369160</v>
      </c>
      <c r="AN6" s="185">
        <v>389889</v>
      </c>
      <c r="AO6" s="185">
        <v>412977</v>
      </c>
      <c r="AP6" s="185">
        <v>437254</v>
      </c>
      <c r="AQ6" s="185">
        <v>464016</v>
      </c>
      <c r="AR6" s="185">
        <v>492044</v>
      </c>
      <c r="AS6" s="185">
        <v>521788</v>
      </c>
      <c r="AT6" s="185">
        <v>552952</v>
      </c>
      <c r="AU6" s="185">
        <v>595458</v>
      </c>
      <c r="AV6" s="185">
        <v>638190</v>
      </c>
      <c r="AW6" s="185">
        <v>672052</v>
      </c>
      <c r="AX6" s="185">
        <v>710709</v>
      </c>
      <c r="AY6" s="185">
        <v>752216</v>
      </c>
      <c r="AZ6" s="185">
        <v>796912</v>
      </c>
    </row>
    <row r="7" spans="1:52">
      <c r="A7" s="89" t="s">
        <v>68</v>
      </c>
      <c r="B7" s="186"/>
      <c r="C7" s="186">
        <v>2678025</v>
      </c>
      <c r="D7" s="186">
        <v>2681287</v>
      </c>
      <c r="E7" s="186">
        <v>2643410</v>
      </c>
      <c r="F7" s="186">
        <v>2596528</v>
      </c>
      <c r="G7" s="186">
        <v>2439717</v>
      </c>
      <c r="H7" s="186">
        <v>2344864</v>
      </c>
      <c r="I7" s="186">
        <v>2404007</v>
      </c>
      <c r="J7" s="186">
        <v>2106387</v>
      </c>
      <c r="K7" s="186">
        <v>1953345</v>
      </c>
      <c r="L7" s="186">
        <v>2048243</v>
      </c>
      <c r="M7" s="186">
        <v>1960479</v>
      </c>
      <c r="N7" s="186">
        <v>2044609</v>
      </c>
      <c r="O7" s="186">
        <v>2264737</v>
      </c>
      <c r="P7" s="186">
        <v>2476435</v>
      </c>
      <c r="Q7" s="186">
        <v>2868393</v>
      </c>
      <c r="R7" s="186">
        <v>2504547</v>
      </c>
      <c r="S7" s="186">
        <v>2378335</v>
      </c>
      <c r="T7" s="186">
        <v>2505049</v>
      </c>
      <c r="U7" s="186">
        <v>2698697</v>
      </c>
      <c r="V7" s="186">
        <v>2842475</v>
      </c>
      <c r="W7" s="186">
        <v>2998154</v>
      </c>
      <c r="X7" s="186">
        <v>3106686</v>
      </c>
      <c r="Y7" s="186">
        <v>3212562</v>
      </c>
      <c r="Z7" s="186">
        <v>3303812</v>
      </c>
      <c r="AA7" s="186">
        <v>3386976</v>
      </c>
      <c r="AB7" s="186">
        <v>3438610</v>
      </c>
      <c r="AC7" s="186">
        <v>3467127</v>
      </c>
      <c r="AD7" s="186">
        <v>3484198</v>
      </c>
      <c r="AE7" s="186">
        <v>3519586</v>
      </c>
      <c r="AF7" s="186">
        <v>3565923</v>
      </c>
      <c r="AG7" s="186">
        <v>3617242</v>
      </c>
      <c r="AH7" s="186">
        <v>3681916</v>
      </c>
      <c r="AI7" s="186">
        <v>3757346</v>
      </c>
      <c r="AJ7" s="186">
        <v>3832297</v>
      </c>
      <c r="AK7" s="186">
        <v>3892853</v>
      </c>
      <c r="AL7" s="186">
        <v>3950927</v>
      </c>
      <c r="AM7" s="186">
        <v>4011707</v>
      </c>
      <c r="AN7" s="186">
        <v>4063982</v>
      </c>
      <c r="AO7" s="186">
        <v>4120860</v>
      </c>
      <c r="AP7" s="186">
        <v>4173752</v>
      </c>
      <c r="AQ7" s="186">
        <v>4225717</v>
      </c>
      <c r="AR7" s="186">
        <v>4272493</v>
      </c>
      <c r="AS7" s="186">
        <v>4315625</v>
      </c>
      <c r="AT7" s="186">
        <v>4357768</v>
      </c>
      <c r="AU7" s="186">
        <v>4445083</v>
      </c>
      <c r="AV7" s="186">
        <v>4510219</v>
      </c>
      <c r="AW7" s="186">
        <v>4525938</v>
      </c>
      <c r="AX7" s="186">
        <v>4554115</v>
      </c>
      <c r="AY7" s="186">
        <v>4578535</v>
      </c>
      <c r="AZ7" s="186">
        <v>4606814</v>
      </c>
    </row>
    <row r="8" spans="1:52">
      <c r="A8" s="89" t="s">
        <v>69</v>
      </c>
      <c r="B8" s="186"/>
      <c r="C8" s="186">
        <v>5366</v>
      </c>
      <c r="D8" s="186">
        <v>5788</v>
      </c>
      <c r="E8" s="186">
        <v>5822</v>
      </c>
      <c r="F8" s="186">
        <v>5915</v>
      </c>
      <c r="G8" s="186">
        <v>3840</v>
      </c>
      <c r="H8" s="186">
        <v>4588</v>
      </c>
      <c r="I8" s="186">
        <v>4379</v>
      </c>
      <c r="J8" s="186">
        <v>4176</v>
      </c>
      <c r="K8" s="186">
        <v>2073</v>
      </c>
      <c r="L8" s="186">
        <v>2782</v>
      </c>
      <c r="M8" s="186">
        <v>2462</v>
      </c>
      <c r="N8" s="186">
        <v>2710</v>
      </c>
      <c r="O8" s="186">
        <v>2938</v>
      </c>
      <c r="P8" s="186">
        <v>2920</v>
      </c>
      <c r="Q8" s="186">
        <v>2743</v>
      </c>
      <c r="R8" s="186">
        <v>0</v>
      </c>
      <c r="S8" s="186">
        <v>2910</v>
      </c>
      <c r="T8" s="186">
        <v>4288</v>
      </c>
      <c r="U8" s="186">
        <v>4437</v>
      </c>
      <c r="V8" s="186">
        <v>4526</v>
      </c>
      <c r="W8" s="186">
        <v>4514</v>
      </c>
      <c r="X8" s="186">
        <v>4431</v>
      </c>
      <c r="Y8" s="186">
        <v>4324</v>
      </c>
      <c r="Z8" s="186">
        <v>4264</v>
      </c>
      <c r="AA8" s="186">
        <v>4236</v>
      </c>
      <c r="AB8" s="186">
        <v>4249</v>
      </c>
      <c r="AC8" s="186">
        <v>4307</v>
      </c>
      <c r="AD8" s="186">
        <v>4405</v>
      </c>
      <c r="AE8" s="186">
        <v>4536</v>
      </c>
      <c r="AF8" s="186">
        <v>4667</v>
      </c>
      <c r="AG8" s="186">
        <v>4790</v>
      </c>
      <c r="AH8" s="186">
        <v>4910</v>
      </c>
      <c r="AI8" s="186">
        <v>5019</v>
      </c>
      <c r="AJ8" s="186">
        <v>5092</v>
      </c>
      <c r="AK8" s="186">
        <v>5144</v>
      </c>
      <c r="AL8" s="186">
        <v>5187</v>
      </c>
      <c r="AM8" s="186">
        <v>5249</v>
      </c>
      <c r="AN8" s="186">
        <v>5316</v>
      </c>
      <c r="AO8" s="186">
        <v>5394</v>
      </c>
      <c r="AP8" s="186">
        <v>5484</v>
      </c>
      <c r="AQ8" s="186">
        <v>5572</v>
      </c>
      <c r="AR8" s="186">
        <v>5664</v>
      </c>
      <c r="AS8" s="186">
        <v>5753</v>
      </c>
      <c r="AT8" s="186">
        <v>5829</v>
      </c>
      <c r="AU8" s="186">
        <v>5914</v>
      </c>
      <c r="AV8" s="186">
        <v>6001</v>
      </c>
      <c r="AW8" s="186">
        <v>6081</v>
      </c>
      <c r="AX8" s="186">
        <v>6160</v>
      </c>
      <c r="AY8" s="186">
        <v>6243</v>
      </c>
      <c r="AZ8" s="186">
        <v>6316</v>
      </c>
    </row>
    <row r="9" spans="1:52">
      <c r="A9" s="85" t="s">
        <v>212</v>
      </c>
      <c r="B9" s="184"/>
      <c r="C9" s="184">
        <v>60</v>
      </c>
      <c r="D9" s="184">
        <v>34.5</v>
      </c>
      <c r="E9" s="184">
        <v>44.5</v>
      </c>
      <c r="F9" s="184">
        <v>129.5</v>
      </c>
      <c r="G9" s="184">
        <v>0</v>
      </c>
      <c r="H9" s="184">
        <v>37</v>
      </c>
      <c r="I9" s="184">
        <v>58.5</v>
      </c>
      <c r="J9" s="184">
        <v>94.5</v>
      </c>
      <c r="K9" s="184">
        <v>43.5</v>
      </c>
      <c r="L9" s="184">
        <v>109.5</v>
      </c>
      <c r="M9" s="184">
        <v>157</v>
      </c>
      <c r="N9" s="184">
        <v>166.5</v>
      </c>
      <c r="O9" s="184">
        <v>93</v>
      </c>
      <c r="P9" s="184">
        <v>152</v>
      </c>
      <c r="Q9" s="184">
        <v>99.5</v>
      </c>
      <c r="R9" s="184">
        <v>276.8910573625808</v>
      </c>
      <c r="S9" s="184">
        <v>295.10329625804241</v>
      </c>
      <c r="T9" s="184">
        <v>280.42980569256366</v>
      </c>
      <c r="U9" s="184">
        <v>281.91799748889781</v>
      </c>
      <c r="V9" s="184">
        <v>277.76497703291574</v>
      </c>
      <c r="W9" s="184">
        <v>275.03592233706678</v>
      </c>
      <c r="X9" s="184">
        <v>267.96896902699086</v>
      </c>
      <c r="Y9" s="184">
        <v>264.1819134190664</v>
      </c>
      <c r="Z9" s="184">
        <v>274.10480482297794</v>
      </c>
      <c r="AA9" s="184">
        <v>270.87199377185561</v>
      </c>
      <c r="AB9" s="184">
        <v>274.58292966900666</v>
      </c>
      <c r="AC9" s="184">
        <v>272.84538112006788</v>
      </c>
      <c r="AD9" s="184">
        <v>270.31069661413665</v>
      </c>
      <c r="AE9" s="184">
        <v>268.75850935766493</v>
      </c>
      <c r="AF9" s="184">
        <v>253.5015968825046</v>
      </c>
      <c r="AG9" s="184">
        <v>382.6254297166289</v>
      </c>
      <c r="AH9" s="184">
        <v>216.38878262045898</v>
      </c>
      <c r="AI9" s="184">
        <v>226.65005007644919</v>
      </c>
      <c r="AJ9" s="184">
        <v>237.95036999846485</v>
      </c>
      <c r="AK9" s="184">
        <v>251.79333920823777</v>
      </c>
      <c r="AL9" s="184">
        <v>248.01975495630973</v>
      </c>
      <c r="AM9" s="184">
        <v>254.37636305729669</v>
      </c>
      <c r="AN9" s="184">
        <v>261.66145948939561</v>
      </c>
      <c r="AO9" s="184">
        <v>267.22483356347402</v>
      </c>
      <c r="AP9" s="184">
        <v>265.17570393027671</v>
      </c>
      <c r="AQ9" s="184">
        <v>271.78123392784823</v>
      </c>
      <c r="AR9" s="184">
        <v>279.80653464412296</v>
      </c>
      <c r="AS9" s="184">
        <v>279.63077219029549</v>
      </c>
      <c r="AT9" s="184">
        <v>280.33240224277728</v>
      </c>
      <c r="AU9" s="184">
        <v>281.40129358164404</v>
      </c>
      <c r="AV9" s="184">
        <v>281.13565457458299</v>
      </c>
      <c r="AW9" s="184">
        <v>286.86679238240265</v>
      </c>
      <c r="AX9" s="184">
        <v>287.72020043979137</v>
      </c>
      <c r="AY9" s="184">
        <v>291.83957750108527</v>
      </c>
      <c r="AZ9" s="184">
        <v>298.31588554573045</v>
      </c>
    </row>
    <row r="10" spans="1:52">
      <c r="A10" s="87" t="s">
        <v>116</v>
      </c>
      <c r="B10" s="185"/>
      <c r="C10" s="185">
        <v>59</v>
      </c>
      <c r="D10" s="185">
        <v>34.5</v>
      </c>
      <c r="E10" s="185">
        <v>44.5</v>
      </c>
      <c r="F10" s="185">
        <v>90.5</v>
      </c>
      <c r="G10" s="185">
        <v>0</v>
      </c>
      <c r="H10" s="185">
        <v>0</v>
      </c>
      <c r="I10" s="185">
        <v>32</v>
      </c>
      <c r="J10" s="185">
        <v>52</v>
      </c>
      <c r="K10" s="185">
        <v>43</v>
      </c>
      <c r="L10" s="185">
        <v>69.5</v>
      </c>
      <c r="M10" s="185">
        <v>74</v>
      </c>
      <c r="N10" s="185">
        <v>99.5</v>
      </c>
      <c r="O10" s="185">
        <v>57</v>
      </c>
      <c r="P10" s="185">
        <v>104.5</v>
      </c>
      <c r="Q10" s="185">
        <v>25.5</v>
      </c>
      <c r="R10" s="185">
        <v>142.17258299958056</v>
      </c>
      <c r="S10" s="185">
        <v>152.64162696142415</v>
      </c>
      <c r="T10" s="185">
        <v>153.48118410685265</v>
      </c>
      <c r="U10" s="185">
        <v>153.56944399546705</v>
      </c>
      <c r="V10" s="185">
        <v>148.60674087311918</v>
      </c>
      <c r="W10" s="185">
        <v>147.8100493744771</v>
      </c>
      <c r="X10" s="185">
        <v>146.76084473311437</v>
      </c>
      <c r="Y10" s="185">
        <v>141.81472829562745</v>
      </c>
      <c r="Z10" s="185">
        <v>138.85442068271868</v>
      </c>
      <c r="AA10" s="185">
        <v>138.53746397338273</v>
      </c>
      <c r="AB10" s="185">
        <v>139.9588512380642</v>
      </c>
      <c r="AC10" s="185">
        <v>141.26129794913595</v>
      </c>
      <c r="AD10" s="185">
        <v>137.5110533598895</v>
      </c>
      <c r="AE10" s="185">
        <v>137.37637310492573</v>
      </c>
      <c r="AF10" s="185">
        <v>130.35005802546857</v>
      </c>
      <c r="AG10" s="185">
        <v>198.49034131048393</v>
      </c>
      <c r="AH10" s="185">
        <v>106.49512341628362</v>
      </c>
      <c r="AI10" s="185">
        <v>116.03349476329279</v>
      </c>
      <c r="AJ10" s="185">
        <v>124.72125235323621</v>
      </c>
      <c r="AK10" s="185">
        <v>132.22458097905383</v>
      </c>
      <c r="AL10" s="185">
        <v>128.26777082037279</v>
      </c>
      <c r="AM10" s="185">
        <v>128.99224941855709</v>
      </c>
      <c r="AN10" s="185">
        <v>133.12826821767339</v>
      </c>
      <c r="AO10" s="185">
        <v>135.90079626682791</v>
      </c>
      <c r="AP10" s="185">
        <v>133.13128439108141</v>
      </c>
      <c r="AQ10" s="185">
        <v>137.30005592325688</v>
      </c>
      <c r="AR10" s="185">
        <v>138.08007152654363</v>
      </c>
      <c r="AS10" s="185">
        <v>138.31610811873634</v>
      </c>
      <c r="AT10" s="185">
        <v>139.11338991582352</v>
      </c>
      <c r="AU10" s="185">
        <v>136.62883803263367</v>
      </c>
      <c r="AV10" s="185">
        <v>128.57301931568554</v>
      </c>
      <c r="AW10" s="185">
        <v>132.80789343905508</v>
      </c>
      <c r="AX10" s="185">
        <v>130.04323901936459</v>
      </c>
      <c r="AY10" s="185">
        <v>133.53838717413464</v>
      </c>
      <c r="AZ10" s="185">
        <v>137.31001890921652</v>
      </c>
    </row>
    <row r="11" spans="1:52">
      <c r="A11" s="89" t="s">
        <v>117</v>
      </c>
      <c r="B11" s="186"/>
      <c r="C11" s="186">
        <v>0</v>
      </c>
      <c r="D11" s="186">
        <v>0</v>
      </c>
      <c r="E11" s="186">
        <v>0</v>
      </c>
      <c r="F11" s="186">
        <v>2.5</v>
      </c>
      <c r="G11" s="186">
        <v>0</v>
      </c>
      <c r="H11" s="186">
        <v>2.5</v>
      </c>
      <c r="I11" s="186">
        <v>2</v>
      </c>
      <c r="J11" s="186">
        <v>0</v>
      </c>
      <c r="K11" s="186">
        <v>0</v>
      </c>
      <c r="L11" s="186">
        <v>0</v>
      </c>
      <c r="M11" s="186">
        <v>15</v>
      </c>
      <c r="N11" s="186">
        <v>0</v>
      </c>
      <c r="O11" s="186">
        <v>0</v>
      </c>
      <c r="P11" s="186">
        <v>0</v>
      </c>
      <c r="Q11" s="186">
        <v>0</v>
      </c>
      <c r="R11" s="186">
        <v>0</v>
      </c>
      <c r="S11" s="186">
        <v>1.5492261698875112</v>
      </c>
      <c r="T11" s="186">
        <v>0.95693466388006954</v>
      </c>
      <c r="U11" s="186">
        <v>0.9547912712335922</v>
      </c>
      <c r="V11" s="186">
        <v>1.9316972734804949</v>
      </c>
      <c r="W11" s="186">
        <v>1.9317555733958613</v>
      </c>
      <c r="X11" s="186">
        <v>2.0637445145883859</v>
      </c>
      <c r="Y11" s="186">
        <v>2.2993717863627623</v>
      </c>
      <c r="Z11" s="186">
        <v>2.5927853198522826</v>
      </c>
      <c r="AA11" s="186">
        <v>3.4011677291314406</v>
      </c>
      <c r="AB11" s="186">
        <v>4.496354246237793</v>
      </c>
      <c r="AC11" s="186">
        <v>5.5423348157786023</v>
      </c>
      <c r="AD11" s="186">
        <v>5.4230333975279805</v>
      </c>
      <c r="AE11" s="186">
        <v>5.0511790099256473</v>
      </c>
      <c r="AF11" s="186">
        <v>4.2045609918975302</v>
      </c>
      <c r="AG11" s="186">
        <v>3.052188612950161</v>
      </c>
      <c r="AH11" s="186">
        <v>4.1714473715537679</v>
      </c>
      <c r="AI11" s="186">
        <v>3.4674146339894065</v>
      </c>
      <c r="AJ11" s="186">
        <v>3.2870834881751279</v>
      </c>
      <c r="AK11" s="186">
        <v>4.0323792271570085</v>
      </c>
      <c r="AL11" s="186">
        <v>3.4687392433859401</v>
      </c>
      <c r="AM11" s="186">
        <v>4.071626013148915</v>
      </c>
      <c r="AN11" s="186">
        <v>4.5529620068766832</v>
      </c>
      <c r="AO11" s="186">
        <v>2.4379633531616207</v>
      </c>
      <c r="AP11" s="186">
        <v>2.1795021134004884</v>
      </c>
      <c r="AQ11" s="186">
        <v>1.8894518612721356</v>
      </c>
      <c r="AR11" s="186">
        <v>3.6834458521978775</v>
      </c>
      <c r="AS11" s="186">
        <v>1.5223038788118117</v>
      </c>
      <c r="AT11" s="186">
        <v>1.3891734756279561</v>
      </c>
      <c r="AU11" s="186">
        <v>2.4837043589904937</v>
      </c>
      <c r="AV11" s="186">
        <v>3.4605144673191575</v>
      </c>
      <c r="AW11" s="186">
        <v>2.212074169331018</v>
      </c>
      <c r="AX11" s="186">
        <v>4.6396371674790942</v>
      </c>
      <c r="AY11" s="186">
        <v>3.9833264344837289</v>
      </c>
      <c r="AZ11" s="186">
        <v>4.0097373100461624</v>
      </c>
    </row>
    <row r="12" spans="1:52">
      <c r="A12" s="89" t="s">
        <v>118</v>
      </c>
      <c r="B12" s="186"/>
      <c r="C12" s="186">
        <v>1</v>
      </c>
      <c r="D12" s="186">
        <v>0</v>
      </c>
      <c r="E12" s="186">
        <v>0</v>
      </c>
      <c r="F12" s="186">
        <v>36.5</v>
      </c>
      <c r="G12" s="186">
        <v>0</v>
      </c>
      <c r="H12" s="186">
        <v>34.5</v>
      </c>
      <c r="I12" s="186">
        <v>24.5</v>
      </c>
      <c r="J12" s="186">
        <v>42.5</v>
      </c>
      <c r="K12" s="186">
        <v>0.5</v>
      </c>
      <c r="L12" s="186">
        <v>40</v>
      </c>
      <c r="M12" s="186">
        <v>68</v>
      </c>
      <c r="N12" s="186">
        <v>67</v>
      </c>
      <c r="O12" s="186">
        <v>36</v>
      </c>
      <c r="P12" s="186">
        <v>47.5</v>
      </c>
      <c r="Q12" s="186">
        <v>74</v>
      </c>
      <c r="R12" s="186">
        <v>134.71847436300027</v>
      </c>
      <c r="S12" s="186">
        <v>140.91244312673078</v>
      </c>
      <c r="T12" s="186">
        <v>125.99168692183093</v>
      </c>
      <c r="U12" s="186">
        <v>127.39376222219714</v>
      </c>
      <c r="V12" s="186">
        <v>127.22653888631606</v>
      </c>
      <c r="W12" s="186">
        <v>125.29411738919383</v>
      </c>
      <c r="X12" s="186">
        <v>119.14437977928809</v>
      </c>
      <c r="Y12" s="186">
        <v>120.06781333707619</v>
      </c>
      <c r="Z12" s="186">
        <v>132.65759882040697</v>
      </c>
      <c r="AA12" s="186">
        <v>128.93336206934146</v>
      </c>
      <c r="AB12" s="186">
        <v>130.12772418470468</v>
      </c>
      <c r="AC12" s="186">
        <v>126.04174835515333</v>
      </c>
      <c r="AD12" s="186">
        <v>127.37660985671914</v>
      </c>
      <c r="AE12" s="186">
        <v>126.33095724281358</v>
      </c>
      <c r="AF12" s="186">
        <v>118.94697786513852</v>
      </c>
      <c r="AG12" s="186">
        <v>181.08289979319483</v>
      </c>
      <c r="AH12" s="186">
        <v>105.72221183262161</v>
      </c>
      <c r="AI12" s="186">
        <v>107.14914067916698</v>
      </c>
      <c r="AJ12" s="186">
        <v>109.94203415705351</v>
      </c>
      <c r="AK12" s="186">
        <v>115.53637900202693</v>
      </c>
      <c r="AL12" s="186">
        <v>116.28324489255101</v>
      </c>
      <c r="AM12" s="186">
        <v>121.31248762559068</v>
      </c>
      <c r="AN12" s="186">
        <v>123.98022926484555</v>
      </c>
      <c r="AO12" s="186">
        <v>128.88607394348446</v>
      </c>
      <c r="AP12" s="186">
        <v>129.86491742579483</v>
      </c>
      <c r="AQ12" s="186">
        <v>132.59172614331919</v>
      </c>
      <c r="AR12" s="186">
        <v>138.04301726538142</v>
      </c>
      <c r="AS12" s="186">
        <v>139.79236019274731</v>
      </c>
      <c r="AT12" s="186">
        <v>139.8298388513258</v>
      </c>
      <c r="AU12" s="186">
        <v>142.28875119001987</v>
      </c>
      <c r="AV12" s="186">
        <v>149.10212079157827</v>
      </c>
      <c r="AW12" s="186">
        <v>151.84682477401657</v>
      </c>
      <c r="AX12" s="186">
        <v>153.03732425294766</v>
      </c>
      <c r="AY12" s="186">
        <v>154.3178638924669</v>
      </c>
      <c r="AZ12" s="186">
        <v>156.99612932646778</v>
      </c>
    </row>
    <row r="13" spans="1:52">
      <c r="A13" s="85" t="s">
        <v>213</v>
      </c>
      <c r="B13" s="184"/>
      <c r="C13" s="184">
        <v>0</v>
      </c>
      <c r="D13" s="184">
        <v>0</v>
      </c>
      <c r="E13" s="184">
        <v>0</v>
      </c>
      <c r="F13" s="184">
        <v>0</v>
      </c>
      <c r="G13" s="184">
        <v>0</v>
      </c>
      <c r="H13" s="184">
        <v>0</v>
      </c>
      <c r="I13" s="184">
        <v>0</v>
      </c>
      <c r="J13" s="184">
        <v>0</v>
      </c>
      <c r="K13" s="184">
        <v>0</v>
      </c>
      <c r="L13" s="184">
        <v>0</v>
      </c>
      <c r="M13" s="184">
        <v>0</v>
      </c>
      <c r="N13" s="184">
        <v>0</v>
      </c>
      <c r="O13" s="184">
        <v>0</v>
      </c>
      <c r="P13" s="184">
        <v>0</v>
      </c>
      <c r="Q13" s="184">
        <v>0</v>
      </c>
      <c r="R13" s="184">
        <v>0</v>
      </c>
      <c r="S13" s="184">
        <v>0</v>
      </c>
      <c r="T13" s="184">
        <v>0</v>
      </c>
      <c r="U13" s="184">
        <v>0</v>
      </c>
      <c r="V13" s="184">
        <v>0</v>
      </c>
      <c r="W13" s="184">
        <v>0</v>
      </c>
      <c r="X13" s="184">
        <v>0</v>
      </c>
      <c r="Y13" s="184">
        <v>0</v>
      </c>
      <c r="Z13" s="184">
        <v>0</v>
      </c>
      <c r="AA13" s="184">
        <v>0</v>
      </c>
      <c r="AB13" s="184">
        <v>0</v>
      </c>
      <c r="AC13" s="184">
        <v>0</v>
      </c>
      <c r="AD13" s="184">
        <v>0</v>
      </c>
      <c r="AE13" s="184">
        <v>0</v>
      </c>
      <c r="AF13" s="184">
        <v>0</v>
      </c>
      <c r="AG13" s="184">
        <v>0</v>
      </c>
      <c r="AH13" s="184">
        <v>0</v>
      </c>
      <c r="AI13" s="184">
        <v>0</v>
      </c>
      <c r="AJ13" s="184">
        <v>0</v>
      </c>
      <c r="AK13" s="184">
        <v>0</v>
      </c>
      <c r="AL13" s="184">
        <v>0</v>
      </c>
      <c r="AM13" s="184">
        <v>0</v>
      </c>
      <c r="AN13" s="184">
        <v>0</v>
      </c>
      <c r="AO13" s="184">
        <v>0</v>
      </c>
      <c r="AP13" s="184">
        <v>0</v>
      </c>
      <c r="AQ13" s="184">
        <v>0</v>
      </c>
      <c r="AR13" s="184">
        <v>0</v>
      </c>
      <c r="AS13" s="184">
        <v>0</v>
      </c>
      <c r="AT13" s="184">
        <v>0</v>
      </c>
      <c r="AU13" s="184">
        <v>0</v>
      </c>
      <c r="AV13" s="184">
        <v>0</v>
      </c>
      <c r="AW13" s="184">
        <v>0</v>
      </c>
      <c r="AX13" s="184">
        <v>0</v>
      </c>
      <c r="AY13" s="184">
        <v>0</v>
      </c>
      <c r="AZ13" s="184">
        <v>0</v>
      </c>
    </row>
    <row r="14" spans="1:52">
      <c r="A14" s="87" t="s">
        <v>120</v>
      </c>
      <c r="B14" s="185"/>
      <c r="C14" s="185">
        <v>0</v>
      </c>
      <c r="D14" s="185">
        <v>0</v>
      </c>
      <c r="E14" s="185">
        <v>0</v>
      </c>
      <c r="F14" s="185">
        <v>0</v>
      </c>
      <c r="G14" s="185">
        <v>0</v>
      </c>
      <c r="H14" s="185">
        <v>0</v>
      </c>
      <c r="I14" s="185">
        <v>0</v>
      </c>
      <c r="J14" s="185">
        <v>0</v>
      </c>
      <c r="K14" s="185">
        <v>0</v>
      </c>
      <c r="L14" s="185">
        <v>0</v>
      </c>
      <c r="M14" s="185">
        <v>0</v>
      </c>
      <c r="N14" s="185">
        <v>0</v>
      </c>
      <c r="O14" s="185">
        <v>0</v>
      </c>
      <c r="P14" s="185">
        <v>0</v>
      </c>
      <c r="Q14" s="185">
        <v>0</v>
      </c>
      <c r="R14" s="185">
        <v>0</v>
      </c>
      <c r="S14" s="185">
        <v>0</v>
      </c>
      <c r="T14" s="185">
        <v>0</v>
      </c>
      <c r="U14" s="185">
        <v>0</v>
      </c>
      <c r="V14" s="185">
        <v>0</v>
      </c>
      <c r="W14" s="185">
        <v>0</v>
      </c>
      <c r="X14" s="185">
        <v>0</v>
      </c>
      <c r="Y14" s="185">
        <v>0</v>
      </c>
      <c r="Z14" s="185">
        <v>0</v>
      </c>
      <c r="AA14" s="185">
        <v>0</v>
      </c>
      <c r="AB14" s="185">
        <v>0</v>
      </c>
      <c r="AC14" s="185">
        <v>0</v>
      </c>
      <c r="AD14" s="185">
        <v>0</v>
      </c>
      <c r="AE14" s="185">
        <v>0</v>
      </c>
      <c r="AF14" s="185">
        <v>0</v>
      </c>
      <c r="AG14" s="185">
        <v>0</v>
      </c>
      <c r="AH14" s="185">
        <v>0</v>
      </c>
      <c r="AI14" s="185">
        <v>0</v>
      </c>
      <c r="AJ14" s="185">
        <v>0</v>
      </c>
      <c r="AK14" s="185">
        <v>0</v>
      </c>
      <c r="AL14" s="185">
        <v>0</v>
      </c>
      <c r="AM14" s="185">
        <v>0</v>
      </c>
      <c r="AN14" s="185">
        <v>0</v>
      </c>
      <c r="AO14" s="185">
        <v>0</v>
      </c>
      <c r="AP14" s="185">
        <v>0</v>
      </c>
      <c r="AQ14" s="185">
        <v>0</v>
      </c>
      <c r="AR14" s="185">
        <v>0</v>
      </c>
      <c r="AS14" s="185">
        <v>0</v>
      </c>
      <c r="AT14" s="185">
        <v>0</v>
      </c>
      <c r="AU14" s="185">
        <v>0</v>
      </c>
      <c r="AV14" s="185">
        <v>0</v>
      </c>
      <c r="AW14" s="185">
        <v>0</v>
      </c>
      <c r="AX14" s="185">
        <v>0</v>
      </c>
      <c r="AY14" s="185">
        <v>0</v>
      </c>
      <c r="AZ14" s="185">
        <v>0</v>
      </c>
    </row>
    <row r="15" spans="1:52">
      <c r="A15" s="89" t="s">
        <v>121</v>
      </c>
      <c r="B15" s="186"/>
      <c r="C15" s="186">
        <v>0</v>
      </c>
      <c r="D15" s="186">
        <v>0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0</v>
      </c>
      <c r="O15" s="186">
        <v>0</v>
      </c>
      <c r="P15" s="186">
        <v>0</v>
      </c>
      <c r="Q15" s="186">
        <v>0</v>
      </c>
      <c r="R15" s="186">
        <v>0</v>
      </c>
      <c r="S15" s="186">
        <v>0</v>
      </c>
      <c r="T15" s="186">
        <v>0</v>
      </c>
      <c r="U15" s="186">
        <v>0</v>
      </c>
      <c r="V15" s="186">
        <v>0</v>
      </c>
      <c r="W15" s="186">
        <v>0</v>
      </c>
      <c r="X15" s="186">
        <v>0</v>
      </c>
      <c r="Y15" s="186">
        <v>0</v>
      </c>
      <c r="Z15" s="186">
        <v>0</v>
      </c>
      <c r="AA15" s="186">
        <v>0</v>
      </c>
      <c r="AB15" s="186">
        <v>0</v>
      </c>
      <c r="AC15" s="186">
        <v>0</v>
      </c>
      <c r="AD15" s="186">
        <v>0</v>
      </c>
      <c r="AE15" s="186">
        <v>0</v>
      </c>
      <c r="AF15" s="186">
        <v>0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L15" s="186">
        <v>0</v>
      </c>
      <c r="AM15" s="186">
        <v>0</v>
      </c>
      <c r="AN15" s="186">
        <v>0</v>
      </c>
      <c r="AO15" s="186">
        <v>0</v>
      </c>
      <c r="AP15" s="186">
        <v>0</v>
      </c>
      <c r="AQ15" s="186">
        <v>0</v>
      </c>
      <c r="AR15" s="186">
        <v>0</v>
      </c>
      <c r="AS15" s="186">
        <v>0</v>
      </c>
      <c r="AT15" s="186">
        <v>0</v>
      </c>
      <c r="AU15" s="186">
        <v>0</v>
      </c>
      <c r="AV15" s="186">
        <v>0</v>
      </c>
      <c r="AW15" s="186">
        <v>0</v>
      </c>
      <c r="AX15" s="186">
        <v>0</v>
      </c>
      <c r="AY15" s="186">
        <v>0</v>
      </c>
      <c r="AZ15" s="186">
        <v>0</v>
      </c>
    </row>
    <row r="16" spans="1:52">
      <c r="A16" s="89" t="s">
        <v>122</v>
      </c>
      <c r="B16" s="186"/>
      <c r="C16" s="186">
        <v>0</v>
      </c>
      <c r="D16" s="186">
        <v>0</v>
      </c>
      <c r="E16" s="186">
        <v>0</v>
      </c>
      <c r="F16" s="186">
        <v>0</v>
      </c>
      <c r="G16" s="186">
        <v>0</v>
      </c>
      <c r="H16" s="186">
        <v>0</v>
      </c>
      <c r="I16" s="186">
        <v>0</v>
      </c>
      <c r="J16" s="186">
        <v>0</v>
      </c>
      <c r="K16" s="186">
        <v>0</v>
      </c>
      <c r="L16" s="186">
        <v>0</v>
      </c>
      <c r="M16" s="186">
        <v>0</v>
      </c>
      <c r="N16" s="186">
        <v>0</v>
      </c>
      <c r="O16" s="186">
        <v>0</v>
      </c>
      <c r="P16" s="186">
        <v>0</v>
      </c>
      <c r="Q16" s="186">
        <v>0</v>
      </c>
      <c r="R16" s="186">
        <v>0</v>
      </c>
      <c r="S16" s="186">
        <v>0</v>
      </c>
      <c r="T16" s="186">
        <v>0</v>
      </c>
      <c r="U16" s="186">
        <v>0</v>
      </c>
      <c r="V16" s="186">
        <v>0</v>
      </c>
      <c r="W16" s="186">
        <v>0</v>
      </c>
      <c r="X16" s="186">
        <v>0</v>
      </c>
      <c r="Y16" s="186">
        <v>0</v>
      </c>
      <c r="Z16" s="186">
        <v>0</v>
      </c>
      <c r="AA16" s="186">
        <v>0</v>
      </c>
      <c r="AB16" s="186">
        <v>0</v>
      </c>
      <c r="AC16" s="186">
        <v>0</v>
      </c>
      <c r="AD16" s="186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0</v>
      </c>
      <c r="AK16" s="186">
        <v>0</v>
      </c>
      <c r="AL16" s="186">
        <v>0</v>
      </c>
      <c r="AM16" s="186">
        <v>0</v>
      </c>
      <c r="AN16" s="186">
        <v>0</v>
      </c>
      <c r="AO16" s="186">
        <v>0</v>
      </c>
      <c r="AP16" s="186">
        <v>0</v>
      </c>
      <c r="AQ16" s="186">
        <v>0</v>
      </c>
      <c r="AR16" s="186">
        <v>0</v>
      </c>
      <c r="AS16" s="186">
        <v>0</v>
      </c>
      <c r="AT16" s="186">
        <v>0</v>
      </c>
      <c r="AU16" s="186">
        <v>0</v>
      </c>
      <c r="AV16" s="186">
        <v>0</v>
      </c>
      <c r="AW16" s="186">
        <v>0</v>
      </c>
      <c r="AX16" s="186">
        <v>0</v>
      </c>
      <c r="AY16" s="186">
        <v>0</v>
      </c>
      <c r="AZ16" s="186">
        <v>0</v>
      </c>
    </row>
    <row r="17" spans="1:52">
      <c r="A17" s="83" t="s">
        <v>78</v>
      </c>
      <c r="B17" s="183"/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</row>
    <row r="18" spans="1:52">
      <c r="A18" s="85" t="s">
        <v>211</v>
      </c>
      <c r="B18" s="184"/>
      <c r="C18" s="184">
        <v>412332</v>
      </c>
      <c r="D18" s="184">
        <v>417037</v>
      </c>
      <c r="E18" s="184">
        <v>429974</v>
      </c>
      <c r="F18" s="184">
        <v>476951</v>
      </c>
      <c r="G18" s="184">
        <v>396376</v>
      </c>
      <c r="H18" s="184">
        <v>350447</v>
      </c>
      <c r="I18" s="184">
        <v>424044</v>
      </c>
      <c r="J18" s="184">
        <v>365109</v>
      </c>
      <c r="K18" s="184">
        <v>376319</v>
      </c>
      <c r="L18" s="184">
        <v>453219</v>
      </c>
      <c r="M18" s="184">
        <v>500481</v>
      </c>
      <c r="N18" s="184">
        <v>487500</v>
      </c>
      <c r="O18" s="184">
        <v>522560</v>
      </c>
      <c r="P18" s="184">
        <v>547830</v>
      </c>
      <c r="Q18" s="184">
        <v>575067</v>
      </c>
      <c r="R18" s="184">
        <v>344733</v>
      </c>
      <c r="S18" s="184">
        <v>350465</v>
      </c>
      <c r="T18" s="184">
        <v>383796</v>
      </c>
      <c r="U18" s="184">
        <v>416332</v>
      </c>
      <c r="V18" s="184">
        <v>458797</v>
      </c>
      <c r="W18" s="184">
        <v>467524</v>
      </c>
      <c r="X18" s="184">
        <v>492985</v>
      </c>
      <c r="Y18" s="184">
        <v>531403</v>
      </c>
      <c r="Z18" s="184">
        <v>558948</v>
      </c>
      <c r="AA18" s="184">
        <v>583589</v>
      </c>
      <c r="AB18" s="184">
        <v>597760</v>
      </c>
      <c r="AC18" s="184">
        <v>603371</v>
      </c>
      <c r="AD18" s="184">
        <v>606726</v>
      </c>
      <c r="AE18" s="184">
        <v>608112</v>
      </c>
      <c r="AF18" s="184">
        <v>612280</v>
      </c>
      <c r="AG18" s="184">
        <v>622504</v>
      </c>
      <c r="AH18" s="184">
        <v>641550</v>
      </c>
      <c r="AI18" s="184">
        <v>659728</v>
      </c>
      <c r="AJ18" s="184">
        <v>678486</v>
      </c>
      <c r="AK18" s="184">
        <v>697848</v>
      </c>
      <c r="AL18" s="184">
        <v>716750</v>
      </c>
      <c r="AM18" s="184">
        <v>735661</v>
      </c>
      <c r="AN18" s="184">
        <v>752900</v>
      </c>
      <c r="AO18" s="184">
        <v>770067</v>
      </c>
      <c r="AP18" s="184">
        <v>786621</v>
      </c>
      <c r="AQ18" s="184">
        <v>802897</v>
      </c>
      <c r="AR18" s="184">
        <v>821035</v>
      </c>
      <c r="AS18" s="184">
        <v>838995</v>
      </c>
      <c r="AT18" s="184">
        <v>858062</v>
      </c>
      <c r="AU18" s="184">
        <v>884055</v>
      </c>
      <c r="AV18" s="184">
        <v>910550</v>
      </c>
      <c r="AW18" s="184">
        <v>926321</v>
      </c>
      <c r="AX18" s="184">
        <v>945233</v>
      </c>
      <c r="AY18" s="184">
        <v>980012</v>
      </c>
      <c r="AZ18" s="184">
        <v>1004016</v>
      </c>
    </row>
    <row r="19" spans="1:52">
      <c r="A19" s="89" t="s">
        <v>123</v>
      </c>
      <c r="B19" s="186"/>
      <c r="C19" s="186">
        <v>391159</v>
      </c>
      <c r="D19" s="186">
        <v>387888</v>
      </c>
      <c r="E19" s="186">
        <v>398304</v>
      </c>
      <c r="F19" s="186">
        <v>448743</v>
      </c>
      <c r="G19" s="186">
        <v>372467</v>
      </c>
      <c r="H19" s="186">
        <v>312448</v>
      </c>
      <c r="I19" s="186">
        <v>380137</v>
      </c>
      <c r="J19" s="186">
        <v>334368</v>
      </c>
      <c r="K19" s="186">
        <v>336956</v>
      </c>
      <c r="L19" s="186">
        <v>410288</v>
      </c>
      <c r="M19" s="186">
        <v>445640</v>
      </c>
      <c r="N19" s="186">
        <v>438815</v>
      </c>
      <c r="O19" s="186">
        <v>463543</v>
      </c>
      <c r="P19" s="186">
        <v>484622</v>
      </c>
      <c r="Q19" s="186">
        <v>440130</v>
      </c>
      <c r="R19" s="186">
        <v>234417</v>
      </c>
      <c r="S19" s="186">
        <v>286172</v>
      </c>
      <c r="T19" s="186">
        <v>320820</v>
      </c>
      <c r="U19" s="186">
        <v>352390</v>
      </c>
      <c r="V19" s="186">
        <v>393656</v>
      </c>
      <c r="W19" s="186">
        <v>397142</v>
      </c>
      <c r="X19" s="186">
        <v>416733</v>
      </c>
      <c r="Y19" s="186">
        <v>455341</v>
      </c>
      <c r="Z19" s="186">
        <v>477426</v>
      </c>
      <c r="AA19" s="186">
        <v>497363</v>
      </c>
      <c r="AB19" s="186">
        <v>508103</v>
      </c>
      <c r="AC19" s="186">
        <v>511656</v>
      </c>
      <c r="AD19" s="186">
        <v>513474</v>
      </c>
      <c r="AE19" s="186">
        <v>513686</v>
      </c>
      <c r="AF19" s="186">
        <v>517792</v>
      </c>
      <c r="AG19" s="186">
        <v>528079</v>
      </c>
      <c r="AH19" s="186">
        <v>543255</v>
      </c>
      <c r="AI19" s="186">
        <v>560030</v>
      </c>
      <c r="AJ19" s="186">
        <v>576581</v>
      </c>
      <c r="AK19" s="186">
        <v>593378</v>
      </c>
      <c r="AL19" s="186">
        <v>609525</v>
      </c>
      <c r="AM19" s="186">
        <v>625656</v>
      </c>
      <c r="AN19" s="186">
        <v>640379</v>
      </c>
      <c r="AO19" s="186">
        <v>655103</v>
      </c>
      <c r="AP19" s="186">
        <v>669382</v>
      </c>
      <c r="AQ19" s="186">
        <v>683335</v>
      </c>
      <c r="AR19" s="186">
        <v>699112</v>
      </c>
      <c r="AS19" s="186">
        <v>714603</v>
      </c>
      <c r="AT19" s="186">
        <v>731173</v>
      </c>
      <c r="AU19" s="186">
        <v>753553</v>
      </c>
      <c r="AV19" s="186">
        <v>776652</v>
      </c>
      <c r="AW19" s="186">
        <v>790111</v>
      </c>
      <c r="AX19" s="186">
        <v>806461</v>
      </c>
      <c r="AY19" s="186">
        <v>838636</v>
      </c>
      <c r="AZ19" s="186">
        <v>859978</v>
      </c>
    </row>
    <row r="20" spans="1:52">
      <c r="A20" s="91" t="s">
        <v>124</v>
      </c>
      <c r="B20" s="187"/>
      <c r="C20" s="187">
        <v>21173</v>
      </c>
      <c r="D20" s="187">
        <v>29149</v>
      </c>
      <c r="E20" s="187">
        <v>31670</v>
      </c>
      <c r="F20" s="187">
        <v>28208</v>
      </c>
      <c r="G20" s="187">
        <v>23909</v>
      </c>
      <c r="H20" s="187">
        <v>37999</v>
      </c>
      <c r="I20" s="187">
        <v>43907</v>
      </c>
      <c r="J20" s="187">
        <v>30741</v>
      </c>
      <c r="K20" s="187">
        <v>39363</v>
      </c>
      <c r="L20" s="187">
        <v>42931</v>
      </c>
      <c r="M20" s="187">
        <v>54841</v>
      </c>
      <c r="N20" s="187">
        <v>48685</v>
      </c>
      <c r="O20" s="187">
        <v>59017</v>
      </c>
      <c r="P20" s="187">
        <v>63208</v>
      </c>
      <c r="Q20" s="187">
        <v>134937</v>
      </c>
      <c r="R20" s="187">
        <v>110316</v>
      </c>
      <c r="S20" s="187">
        <v>64293</v>
      </c>
      <c r="T20" s="187">
        <v>62976</v>
      </c>
      <c r="U20" s="187">
        <v>63942</v>
      </c>
      <c r="V20" s="187">
        <v>65141</v>
      </c>
      <c r="W20" s="187">
        <v>70382</v>
      </c>
      <c r="X20" s="187">
        <v>76252</v>
      </c>
      <c r="Y20" s="187">
        <v>76062</v>
      </c>
      <c r="Z20" s="187">
        <v>81522</v>
      </c>
      <c r="AA20" s="187">
        <v>86226</v>
      </c>
      <c r="AB20" s="187">
        <v>89657</v>
      </c>
      <c r="AC20" s="187">
        <v>91715</v>
      </c>
      <c r="AD20" s="187">
        <v>93252</v>
      </c>
      <c r="AE20" s="187">
        <v>94426</v>
      </c>
      <c r="AF20" s="187">
        <v>94488</v>
      </c>
      <c r="AG20" s="187">
        <v>94425</v>
      </c>
      <c r="AH20" s="187">
        <v>98295</v>
      </c>
      <c r="AI20" s="187">
        <v>99698</v>
      </c>
      <c r="AJ20" s="187">
        <v>101905</v>
      </c>
      <c r="AK20" s="187">
        <v>104470</v>
      </c>
      <c r="AL20" s="187">
        <v>107225</v>
      </c>
      <c r="AM20" s="187">
        <v>110005</v>
      </c>
      <c r="AN20" s="187">
        <v>112521</v>
      </c>
      <c r="AO20" s="187">
        <v>114964</v>
      </c>
      <c r="AP20" s="187">
        <v>117239</v>
      </c>
      <c r="AQ20" s="187">
        <v>119562</v>
      </c>
      <c r="AR20" s="187">
        <v>121923</v>
      </c>
      <c r="AS20" s="187">
        <v>124392</v>
      </c>
      <c r="AT20" s="187">
        <v>126889</v>
      </c>
      <c r="AU20" s="187">
        <v>130502</v>
      </c>
      <c r="AV20" s="187">
        <v>133898</v>
      </c>
      <c r="AW20" s="187">
        <v>136210</v>
      </c>
      <c r="AX20" s="187">
        <v>138772</v>
      </c>
      <c r="AY20" s="187">
        <v>141376</v>
      </c>
      <c r="AZ20" s="187">
        <v>144038</v>
      </c>
    </row>
    <row r="21" spans="1:52">
      <c r="A21" s="85" t="s">
        <v>214</v>
      </c>
      <c r="B21" s="187"/>
      <c r="C21" s="187">
        <v>27</v>
      </c>
      <c r="D21" s="187">
        <v>0</v>
      </c>
      <c r="E21" s="187">
        <v>15</v>
      </c>
      <c r="F21" s="187">
        <v>66.5</v>
      </c>
      <c r="G21" s="187">
        <v>32.5</v>
      </c>
      <c r="H21" s="187">
        <v>15.5</v>
      </c>
      <c r="I21" s="187">
        <v>0</v>
      </c>
      <c r="J21" s="187">
        <v>0</v>
      </c>
      <c r="K21" s="187">
        <v>0</v>
      </c>
      <c r="L21" s="187">
        <v>0</v>
      </c>
      <c r="M21" s="187">
        <v>0</v>
      </c>
      <c r="N21" s="187">
        <v>0</v>
      </c>
      <c r="O21" s="187">
        <v>0</v>
      </c>
      <c r="P21" s="187">
        <v>0</v>
      </c>
      <c r="Q21" s="187">
        <v>0</v>
      </c>
      <c r="R21" s="187">
        <v>0</v>
      </c>
      <c r="S21" s="187">
        <v>13.483274370188216</v>
      </c>
      <c r="T21" s="187">
        <v>31.086543718552356</v>
      </c>
      <c r="U21" s="187">
        <v>30.728674131737534</v>
      </c>
      <c r="V21" s="187">
        <v>31.054272553683692</v>
      </c>
      <c r="W21" s="187">
        <v>30.798823340481075</v>
      </c>
      <c r="X21" s="187">
        <v>27.772982647965652</v>
      </c>
      <c r="Y21" s="187">
        <v>27.014569579077005</v>
      </c>
      <c r="Z21" s="187">
        <v>24.431945677424132</v>
      </c>
      <c r="AA21" s="187">
        <v>23.700222570734066</v>
      </c>
      <c r="AB21" s="187">
        <v>25.378855570595171</v>
      </c>
      <c r="AC21" s="187">
        <v>23.488227781586318</v>
      </c>
      <c r="AD21" s="187">
        <v>22.499318483084483</v>
      </c>
      <c r="AE21" s="187">
        <v>21.382710544856995</v>
      </c>
      <c r="AF21" s="187">
        <v>23.273657775703967</v>
      </c>
      <c r="AG21" s="187">
        <v>36.632838620707147</v>
      </c>
      <c r="AH21" s="187">
        <v>19.132631886685903</v>
      </c>
      <c r="AI21" s="187">
        <v>19.042388232533597</v>
      </c>
      <c r="AJ21" s="187">
        <v>21.109824874674651</v>
      </c>
      <c r="AK21" s="187">
        <v>19.612418390727207</v>
      </c>
      <c r="AL21" s="187">
        <v>24.980602084182074</v>
      </c>
      <c r="AM21" s="187">
        <v>27.113600133274296</v>
      </c>
      <c r="AN21" s="187">
        <v>25.85679002421729</v>
      </c>
      <c r="AO21" s="187">
        <v>25.039540787161769</v>
      </c>
      <c r="AP21" s="187">
        <v>30.987764200259235</v>
      </c>
      <c r="AQ21" s="187">
        <v>23.147351632291983</v>
      </c>
      <c r="AR21" s="187">
        <v>31.1528592152141</v>
      </c>
      <c r="AS21" s="187">
        <v>27.269825312074264</v>
      </c>
      <c r="AT21" s="187">
        <v>26.27656928344301</v>
      </c>
      <c r="AU21" s="187">
        <v>30.854746045865095</v>
      </c>
      <c r="AV21" s="187">
        <v>26.089379165938666</v>
      </c>
      <c r="AW21" s="187">
        <v>23.936426660640151</v>
      </c>
      <c r="AX21" s="187">
        <v>31.379380819804801</v>
      </c>
      <c r="AY21" s="187">
        <v>30.858569988153242</v>
      </c>
      <c r="AZ21" s="187">
        <v>31.284416227479198</v>
      </c>
    </row>
    <row r="22" spans="1:52">
      <c r="A22" s="85" t="s">
        <v>213</v>
      </c>
      <c r="B22" s="184"/>
      <c r="C22" s="184">
        <v>0</v>
      </c>
      <c r="D22" s="184">
        <v>0</v>
      </c>
      <c r="E22" s="184">
        <v>0</v>
      </c>
      <c r="F22" s="184">
        <v>0</v>
      </c>
      <c r="G22" s="184">
        <v>0</v>
      </c>
      <c r="H22" s="184">
        <v>0</v>
      </c>
      <c r="I22" s="184">
        <v>0</v>
      </c>
      <c r="J22" s="184">
        <v>0</v>
      </c>
      <c r="K22" s="184">
        <v>0</v>
      </c>
      <c r="L22" s="184">
        <v>0</v>
      </c>
      <c r="M22" s="184">
        <v>0</v>
      </c>
      <c r="N22" s="184">
        <v>0</v>
      </c>
      <c r="O22" s="184">
        <v>0</v>
      </c>
      <c r="P22" s="184">
        <v>0</v>
      </c>
      <c r="Q22" s="184">
        <v>0</v>
      </c>
      <c r="R22" s="184">
        <v>0</v>
      </c>
      <c r="S22" s="184">
        <v>0</v>
      </c>
      <c r="T22" s="184">
        <v>0</v>
      </c>
      <c r="U22" s="184">
        <v>0</v>
      </c>
      <c r="V22" s="184">
        <v>0</v>
      </c>
      <c r="W22" s="184">
        <v>0</v>
      </c>
      <c r="X22" s="184">
        <v>0</v>
      </c>
      <c r="Y22" s="184">
        <v>0</v>
      </c>
      <c r="Z22" s="184">
        <v>0</v>
      </c>
      <c r="AA22" s="184">
        <v>0</v>
      </c>
      <c r="AB22" s="184">
        <v>0</v>
      </c>
      <c r="AC22" s="184">
        <v>0</v>
      </c>
      <c r="AD22" s="184">
        <v>0</v>
      </c>
      <c r="AE22" s="184">
        <v>0</v>
      </c>
      <c r="AF22" s="184">
        <v>0</v>
      </c>
      <c r="AG22" s="184">
        <v>0</v>
      </c>
      <c r="AH22" s="184">
        <v>0</v>
      </c>
      <c r="AI22" s="184">
        <v>0</v>
      </c>
      <c r="AJ22" s="184">
        <v>0</v>
      </c>
      <c r="AK22" s="184">
        <v>0</v>
      </c>
      <c r="AL22" s="184">
        <v>0</v>
      </c>
      <c r="AM22" s="184">
        <v>0</v>
      </c>
      <c r="AN22" s="184">
        <v>0</v>
      </c>
      <c r="AO22" s="184">
        <v>0</v>
      </c>
      <c r="AP22" s="184">
        <v>0</v>
      </c>
      <c r="AQ22" s="184">
        <v>0</v>
      </c>
      <c r="AR22" s="184">
        <v>0</v>
      </c>
      <c r="AS22" s="184">
        <v>0</v>
      </c>
      <c r="AT22" s="184">
        <v>0</v>
      </c>
      <c r="AU22" s="184">
        <v>0</v>
      </c>
      <c r="AV22" s="184">
        <v>0</v>
      </c>
      <c r="AW22" s="184">
        <v>0</v>
      </c>
      <c r="AX22" s="184">
        <v>0</v>
      </c>
      <c r="AY22" s="184">
        <v>0</v>
      </c>
      <c r="AZ22" s="184">
        <v>0</v>
      </c>
    </row>
    <row r="23" spans="1:52">
      <c r="A23" s="87" t="s">
        <v>126</v>
      </c>
      <c r="B23" s="185"/>
      <c r="C23" s="185">
        <v>0</v>
      </c>
      <c r="D23" s="185">
        <v>0</v>
      </c>
      <c r="E23" s="185">
        <v>0</v>
      </c>
      <c r="F23" s="185">
        <v>0</v>
      </c>
      <c r="G23" s="185">
        <v>0</v>
      </c>
      <c r="H23" s="185">
        <v>0</v>
      </c>
      <c r="I23" s="185">
        <v>0</v>
      </c>
      <c r="J23" s="185">
        <v>0</v>
      </c>
      <c r="K23" s="185">
        <v>0</v>
      </c>
      <c r="L23" s="185">
        <v>0</v>
      </c>
      <c r="M23" s="185">
        <v>0</v>
      </c>
      <c r="N23" s="185">
        <v>0</v>
      </c>
      <c r="O23" s="185">
        <v>0</v>
      </c>
      <c r="P23" s="185">
        <v>0</v>
      </c>
      <c r="Q23" s="185">
        <v>0</v>
      </c>
      <c r="R23" s="185">
        <v>0</v>
      </c>
      <c r="S23" s="185">
        <v>0</v>
      </c>
      <c r="T23" s="185">
        <v>0</v>
      </c>
      <c r="U23" s="185">
        <v>0</v>
      </c>
      <c r="V23" s="185">
        <v>0</v>
      </c>
      <c r="W23" s="185">
        <v>0</v>
      </c>
      <c r="X23" s="185">
        <v>0</v>
      </c>
      <c r="Y23" s="185">
        <v>0</v>
      </c>
      <c r="Z23" s="185">
        <v>0</v>
      </c>
      <c r="AA23" s="185">
        <v>0</v>
      </c>
      <c r="AB23" s="185">
        <v>0</v>
      </c>
      <c r="AC23" s="185">
        <v>0</v>
      </c>
      <c r="AD23" s="185">
        <v>0</v>
      </c>
      <c r="AE23" s="185">
        <v>0</v>
      </c>
      <c r="AF23" s="185">
        <v>0</v>
      </c>
      <c r="AG23" s="185">
        <v>0</v>
      </c>
      <c r="AH23" s="185">
        <v>0</v>
      </c>
      <c r="AI23" s="185">
        <v>0</v>
      </c>
      <c r="AJ23" s="185">
        <v>0</v>
      </c>
      <c r="AK23" s="185">
        <v>0</v>
      </c>
      <c r="AL23" s="185">
        <v>0</v>
      </c>
      <c r="AM23" s="185">
        <v>0</v>
      </c>
      <c r="AN23" s="185">
        <v>0</v>
      </c>
      <c r="AO23" s="185">
        <v>0</v>
      </c>
      <c r="AP23" s="185">
        <v>0</v>
      </c>
      <c r="AQ23" s="185">
        <v>0</v>
      </c>
      <c r="AR23" s="185">
        <v>0</v>
      </c>
      <c r="AS23" s="185">
        <v>0</v>
      </c>
      <c r="AT23" s="185">
        <v>0</v>
      </c>
      <c r="AU23" s="185">
        <v>0</v>
      </c>
      <c r="AV23" s="185">
        <v>0</v>
      </c>
      <c r="AW23" s="185">
        <v>0</v>
      </c>
      <c r="AX23" s="185">
        <v>0</v>
      </c>
      <c r="AY23" s="185">
        <v>0</v>
      </c>
      <c r="AZ23" s="185">
        <v>0</v>
      </c>
    </row>
    <row r="24" spans="1:52">
      <c r="A24" s="91" t="s">
        <v>122</v>
      </c>
      <c r="B24" s="187"/>
      <c r="C24" s="187">
        <v>0</v>
      </c>
      <c r="D24" s="187">
        <v>0</v>
      </c>
      <c r="E24" s="187">
        <v>0</v>
      </c>
      <c r="F24" s="187">
        <v>0</v>
      </c>
      <c r="G24" s="187">
        <v>0</v>
      </c>
      <c r="H24" s="187">
        <v>0</v>
      </c>
      <c r="I24" s="187">
        <v>0</v>
      </c>
      <c r="J24" s="187">
        <v>0</v>
      </c>
      <c r="K24" s="187">
        <v>0</v>
      </c>
      <c r="L24" s="187">
        <v>0</v>
      </c>
      <c r="M24" s="187">
        <v>0</v>
      </c>
      <c r="N24" s="187">
        <v>0</v>
      </c>
      <c r="O24" s="187">
        <v>0</v>
      </c>
      <c r="P24" s="187">
        <v>0</v>
      </c>
      <c r="Q24" s="187">
        <v>0</v>
      </c>
      <c r="R24" s="187">
        <v>0</v>
      </c>
      <c r="S24" s="187">
        <v>0</v>
      </c>
      <c r="T24" s="187">
        <v>0</v>
      </c>
      <c r="U24" s="187">
        <v>0</v>
      </c>
      <c r="V24" s="187">
        <v>0</v>
      </c>
      <c r="W24" s="187">
        <v>0</v>
      </c>
      <c r="X24" s="187">
        <v>0</v>
      </c>
      <c r="Y24" s="187">
        <v>0</v>
      </c>
      <c r="Z24" s="187">
        <v>0</v>
      </c>
      <c r="AA24" s="187">
        <v>0</v>
      </c>
      <c r="AB24" s="187">
        <v>0</v>
      </c>
      <c r="AC24" s="187">
        <v>0</v>
      </c>
      <c r="AD24" s="187">
        <v>0</v>
      </c>
      <c r="AE24" s="187">
        <v>0</v>
      </c>
      <c r="AF24" s="187">
        <v>0</v>
      </c>
      <c r="AG24" s="187">
        <v>0</v>
      </c>
      <c r="AH24" s="187">
        <v>0</v>
      </c>
      <c r="AI24" s="187">
        <v>0</v>
      </c>
      <c r="AJ24" s="187">
        <v>0</v>
      </c>
      <c r="AK24" s="187">
        <v>0</v>
      </c>
      <c r="AL24" s="187">
        <v>0</v>
      </c>
      <c r="AM24" s="187">
        <v>0</v>
      </c>
      <c r="AN24" s="187">
        <v>0</v>
      </c>
      <c r="AO24" s="187">
        <v>0</v>
      </c>
      <c r="AP24" s="187">
        <v>0</v>
      </c>
      <c r="AQ24" s="187">
        <v>0</v>
      </c>
      <c r="AR24" s="187">
        <v>0</v>
      </c>
      <c r="AS24" s="187">
        <v>0</v>
      </c>
      <c r="AT24" s="187">
        <v>0</v>
      </c>
      <c r="AU24" s="187">
        <v>0</v>
      </c>
      <c r="AV24" s="187">
        <v>0</v>
      </c>
      <c r="AW24" s="187">
        <v>0</v>
      </c>
      <c r="AX24" s="187">
        <v>0</v>
      </c>
      <c r="AY24" s="187">
        <v>0</v>
      </c>
      <c r="AZ24" s="187">
        <v>0</v>
      </c>
    </row>
    <row r="25" spans="1:52">
      <c r="A25" s="85" t="s">
        <v>215</v>
      </c>
      <c r="B25" s="119"/>
      <c r="C25" s="119">
        <v>0</v>
      </c>
      <c r="D25" s="119">
        <v>0</v>
      </c>
      <c r="E25" s="119">
        <v>19.892954293169584</v>
      </c>
      <c r="F25" s="119">
        <v>0</v>
      </c>
      <c r="G25" s="119">
        <v>42.231101564147423</v>
      </c>
      <c r="H25" s="119">
        <v>125.3347949324114</v>
      </c>
      <c r="I25" s="119">
        <v>0</v>
      </c>
      <c r="J25" s="119">
        <v>0</v>
      </c>
      <c r="K25" s="119">
        <v>0</v>
      </c>
      <c r="L25" s="119">
        <v>0</v>
      </c>
      <c r="M25" s="119">
        <v>0</v>
      </c>
      <c r="N25" s="119">
        <v>0</v>
      </c>
      <c r="O25" s="119">
        <v>0</v>
      </c>
      <c r="P25" s="119">
        <v>0</v>
      </c>
      <c r="Q25" s="119">
        <v>0</v>
      </c>
      <c r="R25" s="119">
        <v>7.5076367986124648</v>
      </c>
      <c r="S25" s="119">
        <v>8.4932745258132663</v>
      </c>
      <c r="T25" s="119">
        <v>10.090155419064748</v>
      </c>
      <c r="U25" s="119">
        <v>9.5800857928754724</v>
      </c>
      <c r="V25" s="119">
        <v>9.2790471952548685</v>
      </c>
      <c r="W25" s="119">
        <v>10.2244399702465</v>
      </c>
      <c r="X25" s="119">
        <v>10.272784471595973</v>
      </c>
      <c r="Y25" s="119">
        <v>10.436996528220815</v>
      </c>
      <c r="Z25" s="119">
        <v>10.750789540781652</v>
      </c>
      <c r="AA25" s="119">
        <v>11.041873305208366</v>
      </c>
      <c r="AB25" s="119">
        <v>11.479788413948196</v>
      </c>
      <c r="AC25" s="119">
        <v>10.715325620727107</v>
      </c>
      <c r="AD25" s="119">
        <v>11.798086363914397</v>
      </c>
      <c r="AE25" s="119">
        <v>10.827217345893327</v>
      </c>
      <c r="AF25" s="119">
        <v>11.813688095092072</v>
      </c>
      <c r="AG25" s="119">
        <v>9.8194835872703372</v>
      </c>
      <c r="AH25" s="119">
        <v>8.8488579569183514</v>
      </c>
      <c r="AI25" s="119">
        <v>9.8947553127559384</v>
      </c>
      <c r="AJ25" s="119">
        <v>9.9286814762894107</v>
      </c>
      <c r="AK25" s="119">
        <v>8.9381820956833753</v>
      </c>
      <c r="AL25" s="119">
        <v>11.954369665367986</v>
      </c>
      <c r="AM25" s="119">
        <v>13.003456665779158</v>
      </c>
      <c r="AN25" s="119">
        <v>13.512382533784903</v>
      </c>
      <c r="AO25" s="119">
        <v>14.087236129640534</v>
      </c>
      <c r="AP25" s="119">
        <v>13.137510256342724</v>
      </c>
      <c r="AQ25" s="119">
        <v>16.982920052145829</v>
      </c>
      <c r="AR25" s="119">
        <v>11.239113952972186</v>
      </c>
      <c r="AS25" s="119">
        <v>15.508453832340257</v>
      </c>
      <c r="AT25" s="119">
        <v>13.327335481504646</v>
      </c>
      <c r="AU25" s="119">
        <v>17.103509557267131</v>
      </c>
      <c r="AV25" s="119">
        <v>10.980337249555845</v>
      </c>
      <c r="AW25" s="119">
        <v>9.9051069560972707</v>
      </c>
      <c r="AX25" s="119">
        <v>13.878821954484694</v>
      </c>
      <c r="AY25" s="119">
        <v>7.8485917740322657</v>
      </c>
      <c r="AZ25" s="119">
        <v>11.807317450145625</v>
      </c>
    </row>
    <row r="26" spans="1:52">
      <c r="A26" s="89" t="s">
        <v>128</v>
      </c>
      <c r="B26" s="131"/>
      <c r="C26" s="131">
        <v>0</v>
      </c>
      <c r="D26" s="131">
        <v>0</v>
      </c>
      <c r="E26" s="131">
        <v>19.790511846794971</v>
      </c>
      <c r="F26" s="131">
        <v>0</v>
      </c>
      <c r="G26" s="131">
        <v>42.231101564147423</v>
      </c>
      <c r="H26" s="131">
        <v>125.3347949324114</v>
      </c>
      <c r="I26" s="131">
        <v>0</v>
      </c>
      <c r="J26" s="131">
        <v>0</v>
      </c>
      <c r="K26" s="131">
        <v>0</v>
      </c>
      <c r="L26" s="131">
        <v>0</v>
      </c>
      <c r="M26" s="131">
        <v>0</v>
      </c>
      <c r="N26" s="131">
        <v>0</v>
      </c>
      <c r="O26" s="131">
        <v>0</v>
      </c>
      <c r="P26" s="131">
        <v>0</v>
      </c>
      <c r="Q26" s="131">
        <v>0</v>
      </c>
      <c r="R26" s="131">
        <v>7.4937357335268473</v>
      </c>
      <c r="S26" s="131">
        <v>8.4793289940975836</v>
      </c>
      <c r="T26" s="131">
        <v>10.077530008745811</v>
      </c>
      <c r="U26" s="131">
        <v>9.5690924837578279</v>
      </c>
      <c r="V26" s="131">
        <v>9.2685615089987579</v>
      </c>
      <c r="W26" s="131">
        <v>10.213637281912753</v>
      </c>
      <c r="X26" s="131">
        <v>10.261715408634672</v>
      </c>
      <c r="Y26" s="131">
        <v>10.424522538010592</v>
      </c>
      <c r="Z26" s="131">
        <v>10.735630978347929</v>
      </c>
      <c r="AA26" s="131">
        <v>11.023541766846471</v>
      </c>
      <c r="AB26" s="131">
        <v>11.457113136730898</v>
      </c>
      <c r="AC26" s="131">
        <v>10.689659057705969</v>
      </c>
      <c r="AD26" s="131">
        <v>11.770244129866201</v>
      </c>
      <c r="AE26" s="131">
        <v>10.797722597871624</v>
      </c>
      <c r="AF26" s="131">
        <v>11.783041963098952</v>
      </c>
      <c r="AG26" s="131">
        <v>9.787514380559287</v>
      </c>
      <c r="AH26" s="131">
        <v>8.815148043331817</v>
      </c>
      <c r="AI26" s="131">
        <v>9.859261274991951</v>
      </c>
      <c r="AJ26" s="131">
        <v>9.8914954320380257</v>
      </c>
      <c r="AK26" s="131">
        <v>8.899482401334069</v>
      </c>
      <c r="AL26" s="131">
        <v>11.914067317545033</v>
      </c>
      <c r="AM26" s="131">
        <v>12.961262319659539</v>
      </c>
      <c r="AN26" s="131">
        <v>12.778122371775281</v>
      </c>
      <c r="AO26" s="131">
        <v>14.041438775481398</v>
      </c>
      <c r="AP26" s="131">
        <v>13.089442317680239</v>
      </c>
      <c r="AQ26" s="131">
        <v>16.932597647651193</v>
      </c>
      <c r="AR26" s="131">
        <v>11.18653933143486</v>
      </c>
      <c r="AS26" s="131">
        <v>15.453710847203695</v>
      </c>
      <c r="AT26" s="131">
        <v>13.270519364121812</v>
      </c>
      <c r="AU26" s="131">
        <v>16.940420090854165</v>
      </c>
      <c r="AV26" s="131">
        <v>10.915672451564374</v>
      </c>
      <c r="AW26" s="131">
        <v>9.8388256704190571</v>
      </c>
      <c r="AX26" s="131">
        <v>13.810951537750666</v>
      </c>
      <c r="AY26" s="131">
        <v>7.7793435699642259</v>
      </c>
      <c r="AZ26" s="131">
        <v>11.7370760064357</v>
      </c>
    </row>
    <row r="27" spans="1:52">
      <c r="A27" s="91" t="s">
        <v>129</v>
      </c>
      <c r="B27" s="122"/>
      <c r="C27" s="122">
        <v>0</v>
      </c>
      <c r="D27" s="122">
        <v>0</v>
      </c>
      <c r="E27" s="122">
        <v>0.1024424463746153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0</v>
      </c>
      <c r="O27" s="122">
        <v>0</v>
      </c>
      <c r="P27" s="122">
        <v>0</v>
      </c>
      <c r="Q27" s="122">
        <v>0</v>
      </c>
      <c r="R27" s="122">
        <v>1.3901065085617392E-2</v>
      </c>
      <c r="S27" s="122">
        <v>1.3945531715682693E-2</v>
      </c>
      <c r="T27" s="122">
        <v>1.2625410318937382E-2</v>
      </c>
      <c r="U27" s="122">
        <v>1.0993309117644732E-2</v>
      </c>
      <c r="V27" s="122">
        <v>1.0485686256110686E-2</v>
      </c>
      <c r="W27" s="122">
        <v>1.080268833374661E-2</v>
      </c>
      <c r="X27" s="122">
        <v>1.1069062961300414E-2</v>
      </c>
      <c r="Y27" s="122">
        <v>1.2473990210222915E-2</v>
      </c>
      <c r="Z27" s="122">
        <v>1.5158562433721712E-2</v>
      </c>
      <c r="AA27" s="122">
        <v>1.8331538361896268E-2</v>
      </c>
      <c r="AB27" s="122">
        <v>2.2675277217298118E-2</v>
      </c>
      <c r="AC27" s="122">
        <v>2.5666563021137456E-2</v>
      </c>
      <c r="AD27" s="122">
        <v>2.7842234048196305E-2</v>
      </c>
      <c r="AE27" s="122">
        <v>2.9494748021702377E-2</v>
      </c>
      <c r="AF27" s="122">
        <v>3.0646131993119718E-2</v>
      </c>
      <c r="AG27" s="122">
        <v>3.1969206711051079E-2</v>
      </c>
      <c r="AH27" s="122">
        <v>3.3709913586534856E-2</v>
      </c>
      <c r="AI27" s="122">
        <v>3.5494037763987858E-2</v>
      </c>
      <c r="AJ27" s="122">
        <v>3.7186044251384498E-2</v>
      </c>
      <c r="AK27" s="122">
        <v>3.8699694349306535E-2</v>
      </c>
      <c r="AL27" s="122">
        <v>4.0302347822953839E-2</v>
      </c>
      <c r="AM27" s="122">
        <v>4.2194346119618586E-2</v>
      </c>
      <c r="AN27" s="122">
        <v>0.73426016200962196</v>
      </c>
      <c r="AO27" s="122">
        <v>4.5797354159136112E-2</v>
      </c>
      <c r="AP27" s="122">
        <v>4.8067938662483607E-2</v>
      </c>
      <c r="AQ27" s="122">
        <v>5.032240449463532E-2</v>
      </c>
      <c r="AR27" s="122">
        <v>5.2574621537326845E-2</v>
      </c>
      <c r="AS27" s="122">
        <v>5.4742985136562165E-2</v>
      </c>
      <c r="AT27" s="122">
        <v>5.6816117382834097E-2</v>
      </c>
      <c r="AU27" s="122">
        <v>0.16308946641296629</v>
      </c>
      <c r="AV27" s="122">
        <v>6.4664797991470513E-2</v>
      </c>
      <c r="AW27" s="122">
        <v>6.6281285678213342E-2</v>
      </c>
      <c r="AX27" s="122">
        <v>6.7870416734027161E-2</v>
      </c>
      <c r="AY27" s="122">
        <v>6.9248204068039776E-2</v>
      </c>
      <c r="AZ27" s="122">
        <v>7.0241443709925244E-2</v>
      </c>
    </row>
    <row r="28" spans="1:52">
      <c r="A28" s="93"/>
    </row>
    <row r="29" spans="1:52">
      <c r="A29" s="9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</row>
    <row r="30" spans="1:52">
      <c r="A30" s="81" t="s">
        <v>211</v>
      </c>
      <c r="B30" s="188"/>
      <c r="C30" s="188">
        <v>3201009</v>
      </c>
      <c r="D30" s="188">
        <v>3208994</v>
      </c>
      <c r="E30" s="188">
        <v>3180652</v>
      </c>
      <c r="F30" s="188">
        <v>3169826</v>
      </c>
      <c r="G30" s="188">
        <v>2931782</v>
      </c>
      <c r="H30" s="188">
        <v>2792997</v>
      </c>
      <c r="I30" s="188">
        <v>2934314</v>
      </c>
      <c r="J30" s="188">
        <v>2572975</v>
      </c>
      <c r="K30" s="188">
        <v>2412683</v>
      </c>
      <c r="L30" s="188">
        <v>2573353</v>
      </c>
      <c r="M30" s="188">
        <v>2530695</v>
      </c>
      <c r="N30" s="188">
        <v>2602844</v>
      </c>
      <c r="O30" s="188">
        <v>2859043</v>
      </c>
      <c r="P30" s="188">
        <v>3104953</v>
      </c>
      <c r="Q30" s="188">
        <v>3536062</v>
      </c>
      <c r="R30" s="188">
        <v>3022160</v>
      </c>
      <c r="S30" s="188">
        <v>2877604</v>
      </c>
      <c r="T30" s="188">
        <v>3028401</v>
      </c>
      <c r="U30" s="188">
        <v>3262006</v>
      </c>
      <c r="V30" s="188">
        <v>3453941</v>
      </c>
      <c r="W30" s="188">
        <v>3623639</v>
      </c>
      <c r="X30" s="188">
        <v>3766429</v>
      </c>
      <c r="Y30" s="188">
        <v>3923059</v>
      </c>
      <c r="Z30" s="188">
        <v>4058137</v>
      </c>
      <c r="AA30" s="188">
        <v>4180155</v>
      </c>
      <c r="AB30" s="188">
        <v>4252466</v>
      </c>
      <c r="AC30" s="188">
        <v>4288369</v>
      </c>
      <c r="AD30" s="188">
        <v>4311789</v>
      </c>
      <c r="AE30" s="188">
        <v>4358926</v>
      </c>
      <c r="AF30" s="188">
        <v>4437119</v>
      </c>
      <c r="AG30" s="188">
        <v>4511321</v>
      </c>
      <c r="AH30" s="188">
        <v>4609619</v>
      </c>
      <c r="AI30" s="188">
        <v>4719419</v>
      </c>
      <c r="AJ30" s="188">
        <v>4830114</v>
      </c>
      <c r="AK30" s="188">
        <v>4926903</v>
      </c>
      <c r="AL30" s="188">
        <v>5021916</v>
      </c>
      <c r="AM30" s="188">
        <v>5121777</v>
      </c>
      <c r="AN30" s="188">
        <v>5212087</v>
      </c>
      <c r="AO30" s="188">
        <v>5309298</v>
      </c>
      <c r="AP30" s="188">
        <v>5403111</v>
      </c>
      <c r="AQ30" s="188">
        <v>5498202</v>
      </c>
      <c r="AR30" s="188">
        <v>5591236</v>
      </c>
      <c r="AS30" s="188">
        <v>5682161</v>
      </c>
      <c r="AT30" s="188">
        <v>5774611</v>
      </c>
      <c r="AU30" s="188">
        <v>5930510</v>
      </c>
      <c r="AV30" s="188">
        <v>6064960</v>
      </c>
      <c r="AW30" s="188">
        <v>6130392</v>
      </c>
      <c r="AX30" s="188">
        <v>6216217</v>
      </c>
      <c r="AY30" s="188">
        <v>6317006</v>
      </c>
      <c r="AZ30" s="188">
        <v>6414058</v>
      </c>
    </row>
    <row r="31" spans="1:52">
      <c r="A31" s="97" t="s">
        <v>112</v>
      </c>
      <c r="B31" s="189"/>
      <c r="C31" s="189">
        <v>2788677</v>
      </c>
      <c r="D31" s="189">
        <v>2791957</v>
      </c>
      <c r="E31" s="189">
        <v>2750678</v>
      </c>
      <c r="F31" s="189">
        <v>2692875</v>
      </c>
      <c r="G31" s="189">
        <v>2535406</v>
      </c>
      <c r="H31" s="189">
        <v>2442550</v>
      </c>
      <c r="I31" s="189">
        <v>2510270</v>
      </c>
      <c r="J31" s="189">
        <v>2207866</v>
      </c>
      <c r="K31" s="189">
        <v>2036364</v>
      </c>
      <c r="L31" s="189">
        <v>2120134</v>
      </c>
      <c r="M31" s="189">
        <v>2030214</v>
      </c>
      <c r="N31" s="189">
        <v>2115344</v>
      </c>
      <c r="O31" s="189">
        <v>2336483</v>
      </c>
      <c r="P31" s="189">
        <v>2557123</v>
      </c>
      <c r="Q31" s="189">
        <v>2960995</v>
      </c>
      <c r="R31" s="189">
        <v>2677427</v>
      </c>
      <c r="S31" s="189">
        <v>2527139</v>
      </c>
      <c r="T31" s="189">
        <v>2644605</v>
      </c>
      <c r="U31" s="189">
        <v>2845674</v>
      </c>
      <c r="V31" s="189">
        <v>2995144</v>
      </c>
      <c r="W31" s="189">
        <v>3156115</v>
      </c>
      <c r="X31" s="189">
        <v>3273444</v>
      </c>
      <c r="Y31" s="189">
        <v>3391656</v>
      </c>
      <c r="Z31" s="189">
        <v>3499189</v>
      </c>
      <c r="AA31" s="189">
        <v>3596566</v>
      </c>
      <c r="AB31" s="189">
        <v>3654706</v>
      </c>
      <c r="AC31" s="189">
        <v>3684998</v>
      </c>
      <c r="AD31" s="189">
        <v>3705063</v>
      </c>
      <c r="AE31" s="189">
        <v>3750814</v>
      </c>
      <c r="AF31" s="189">
        <v>3824839</v>
      </c>
      <c r="AG31" s="189">
        <v>3888817</v>
      </c>
      <c r="AH31" s="189">
        <v>3968069</v>
      </c>
      <c r="AI31" s="189">
        <v>4059691</v>
      </c>
      <c r="AJ31" s="189">
        <v>4151628</v>
      </c>
      <c r="AK31" s="189">
        <v>4229055</v>
      </c>
      <c r="AL31" s="189">
        <v>4305166</v>
      </c>
      <c r="AM31" s="189">
        <v>4386116</v>
      </c>
      <c r="AN31" s="189">
        <v>4459187</v>
      </c>
      <c r="AO31" s="189">
        <v>4539231</v>
      </c>
      <c r="AP31" s="189">
        <v>4616490</v>
      </c>
      <c r="AQ31" s="189">
        <v>4695305</v>
      </c>
      <c r="AR31" s="189">
        <v>4770201</v>
      </c>
      <c r="AS31" s="189">
        <v>4843166</v>
      </c>
      <c r="AT31" s="189">
        <v>4916549</v>
      </c>
      <c r="AU31" s="189">
        <v>5046455</v>
      </c>
      <c r="AV31" s="189">
        <v>5154410</v>
      </c>
      <c r="AW31" s="189">
        <v>5204071</v>
      </c>
      <c r="AX31" s="189">
        <v>5270984</v>
      </c>
      <c r="AY31" s="189">
        <v>5336994</v>
      </c>
      <c r="AZ31" s="189">
        <v>5410042</v>
      </c>
    </row>
    <row r="32" spans="1:52">
      <c r="A32" s="99" t="s">
        <v>114</v>
      </c>
      <c r="B32" s="190"/>
      <c r="C32" s="190">
        <v>105286</v>
      </c>
      <c r="D32" s="190">
        <v>104882</v>
      </c>
      <c r="E32" s="190">
        <v>101446</v>
      </c>
      <c r="F32" s="190">
        <v>90432</v>
      </c>
      <c r="G32" s="190">
        <v>91849</v>
      </c>
      <c r="H32" s="190">
        <v>93098</v>
      </c>
      <c r="I32" s="190">
        <v>101884</v>
      </c>
      <c r="J32" s="190">
        <v>97303</v>
      </c>
      <c r="K32" s="190">
        <v>80946</v>
      </c>
      <c r="L32" s="190">
        <v>69109</v>
      </c>
      <c r="M32" s="190">
        <v>67273</v>
      </c>
      <c r="N32" s="190">
        <v>68025</v>
      </c>
      <c r="O32" s="190">
        <v>68808</v>
      </c>
      <c r="P32" s="190">
        <v>77768</v>
      </c>
      <c r="Q32" s="190">
        <v>89859</v>
      </c>
      <c r="R32" s="190">
        <v>172880</v>
      </c>
      <c r="S32" s="190">
        <v>145894</v>
      </c>
      <c r="T32" s="190">
        <v>135268</v>
      </c>
      <c r="U32" s="190">
        <v>142540</v>
      </c>
      <c r="V32" s="190">
        <v>148143</v>
      </c>
      <c r="W32" s="190">
        <v>153447</v>
      </c>
      <c r="X32" s="190">
        <v>162327</v>
      </c>
      <c r="Y32" s="190">
        <v>174770</v>
      </c>
      <c r="Z32" s="190">
        <v>191113</v>
      </c>
      <c r="AA32" s="190">
        <v>205354</v>
      </c>
      <c r="AB32" s="190">
        <v>211847</v>
      </c>
      <c r="AC32" s="190">
        <v>213564</v>
      </c>
      <c r="AD32" s="190">
        <v>216460</v>
      </c>
      <c r="AE32" s="190">
        <v>226692</v>
      </c>
      <c r="AF32" s="190">
        <v>254249</v>
      </c>
      <c r="AG32" s="190">
        <v>266785</v>
      </c>
      <c r="AH32" s="190">
        <v>281243</v>
      </c>
      <c r="AI32" s="190">
        <v>297326</v>
      </c>
      <c r="AJ32" s="190">
        <v>314239</v>
      </c>
      <c r="AK32" s="190">
        <v>331058</v>
      </c>
      <c r="AL32" s="190">
        <v>349052</v>
      </c>
      <c r="AM32" s="190">
        <v>369160</v>
      </c>
      <c r="AN32" s="190">
        <v>389889</v>
      </c>
      <c r="AO32" s="190">
        <v>412977</v>
      </c>
      <c r="AP32" s="190">
        <v>437254</v>
      </c>
      <c r="AQ32" s="190">
        <v>464016</v>
      </c>
      <c r="AR32" s="190">
        <v>492044</v>
      </c>
      <c r="AS32" s="190">
        <v>521788</v>
      </c>
      <c r="AT32" s="190">
        <v>552952</v>
      </c>
      <c r="AU32" s="190">
        <v>595458</v>
      </c>
      <c r="AV32" s="190">
        <v>638190</v>
      </c>
      <c r="AW32" s="190">
        <v>672052</v>
      </c>
      <c r="AX32" s="190">
        <v>710709</v>
      </c>
      <c r="AY32" s="190">
        <v>752216</v>
      </c>
      <c r="AZ32" s="190">
        <v>796912</v>
      </c>
    </row>
    <row r="33" spans="1:52">
      <c r="A33" s="101" t="s">
        <v>130</v>
      </c>
      <c r="B33" s="191"/>
      <c r="C33" s="191">
        <v>105286</v>
      </c>
      <c r="D33" s="191">
        <v>104882</v>
      </c>
      <c r="E33" s="191">
        <v>101446</v>
      </c>
      <c r="F33" s="191">
        <v>90432</v>
      </c>
      <c r="G33" s="191">
        <v>91849</v>
      </c>
      <c r="H33" s="191">
        <v>93098</v>
      </c>
      <c r="I33" s="191">
        <v>101884</v>
      </c>
      <c r="J33" s="191">
        <v>97303</v>
      </c>
      <c r="K33" s="191">
        <v>80946</v>
      </c>
      <c r="L33" s="191">
        <v>69109</v>
      </c>
      <c r="M33" s="191">
        <v>67273</v>
      </c>
      <c r="N33" s="191">
        <v>68025</v>
      </c>
      <c r="O33" s="191">
        <v>68808</v>
      </c>
      <c r="P33" s="191">
        <v>77768</v>
      </c>
      <c r="Q33" s="191">
        <v>89859</v>
      </c>
      <c r="R33" s="191">
        <v>140122</v>
      </c>
      <c r="S33" s="191">
        <v>117460</v>
      </c>
      <c r="T33" s="191">
        <v>108018</v>
      </c>
      <c r="U33" s="191">
        <v>112823</v>
      </c>
      <c r="V33" s="191">
        <v>116476</v>
      </c>
      <c r="W33" s="191">
        <v>120224</v>
      </c>
      <c r="X33" s="191">
        <v>125874</v>
      </c>
      <c r="Y33" s="191">
        <v>134052</v>
      </c>
      <c r="Z33" s="191">
        <v>145089</v>
      </c>
      <c r="AA33" s="191">
        <v>154309</v>
      </c>
      <c r="AB33" s="191">
        <v>157745</v>
      </c>
      <c r="AC33" s="191">
        <v>157506</v>
      </c>
      <c r="AD33" s="191">
        <v>158173</v>
      </c>
      <c r="AE33" s="191">
        <v>163962</v>
      </c>
      <c r="AF33" s="191">
        <v>181776</v>
      </c>
      <c r="AG33" s="191">
        <v>188193</v>
      </c>
      <c r="AH33" s="191">
        <v>195421</v>
      </c>
      <c r="AI33" s="191">
        <v>203237</v>
      </c>
      <c r="AJ33" s="191">
        <v>211306</v>
      </c>
      <c r="AK33" s="191">
        <v>218755</v>
      </c>
      <c r="AL33" s="191">
        <v>226809</v>
      </c>
      <c r="AM33" s="191">
        <v>235488</v>
      </c>
      <c r="AN33" s="191">
        <v>244754</v>
      </c>
      <c r="AO33" s="191">
        <v>255289</v>
      </c>
      <c r="AP33" s="191">
        <v>266748</v>
      </c>
      <c r="AQ33" s="191">
        <v>279475</v>
      </c>
      <c r="AR33" s="191">
        <v>293069</v>
      </c>
      <c r="AS33" s="191">
        <v>307253</v>
      </c>
      <c r="AT33" s="191">
        <v>322230</v>
      </c>
      <c r="AU33" s="191">
        <v>342927</v>
      </c>
      <c r="AV33" s="191">
        <v>364084</v>
      </c>
      <c r="AW33" s="191">
        <v>379319</v>
      </c>
      <c r="AX33" s="191">
        <v>397177</v>
      </c>
      <c r="AY33" s="191">
        <v>416002</v>
      </c>
      <c r="AZ33" s="191">
        <v>436569</v>
      </c>
    </row>
    <row r="34" spans="1:52">
      <c r="A34" s="103" t="s">
        <v>131</v>
      </c>
      <c r="B34" s="186"/>
      <c r="C34" s="186">
        <v>105286</v>
      </c>
      <c r="D34" s="186">
        <v>104882</v>
      </c>
      <c r="E34" s="186">
        <v>101446</v>
      </c>
      <c r="F34" s="186">
        <v>90432</v>
      </c>
      <c r="G34" s="186">
        <v>91849</v>
      </c>
      <c r="H34" s="186">
        <v>93098</v>
      </c>
      <c r="I34" s="186">
        <v>101884</v>
      </c>
      <c r="J34" s="186">
        <v>97303</v>
      </c>
      <c r="K34" s="186">
        <v>80946</v>
      </c>
      <c r="L34" s="186">
        <v>69109</v>
      </c>
      <c r="M34" s="186">
        <v>67273</v>
      </c>
      <c r="N34" s="186">
        <v>68025</v>
      </c>
      <c r="O34" s="186">
        <v>68808</v>
      </c>
      <c r="P34" s="186">
        <v>77768</v>
      </c>
      <c r="Q34" s="186">
        <v>89859</v>
      </c>
      <c r="R34" s="186">
        <v>140122</v>
      </c>
      <c r="S34" s="186">
        <v>117460</v>
      </c>
      <c r="T34" s="186">
        <v>108018</v>
      </c>
      <c r="U34" s="186">
        <v>112823</v>
      </c>
      <c r="V34" s="186">
        <v>116476</v>
      </c>
      <c r="W34" s="186">
        <v>120224</v>
      </c>
      <c r="X34" s="186">
        <v>125874</v>
      </c>
      <c r="Y34" s="186">
        <v>134052</v>
      </c>
      <c r="Z34" s="186">
        <v>145089</v>
      </c>
      <c r="AA34" s="186">
        <v>154309</v>
      </c>
      <c r="AB34" s="186">
        <v>157745</v>
      </c>
      <c r="AC34" s="186">
        <v>157506</v>
      </c>
      <c r="AD34" s="186">
        <v>158173</v>
      </c>
      <c r="AE34" s="186">
        <v>163962</v>
      </c>
      <c r="AF34" s="186">
        <v>181776</v>
      </c>
      <c r="AG34" s="186">
        <v>188193</v>
      </c>
      <c r="AH34" s="186">
        <v>195421</v>
      </c>
      <c r="AI34" s="186">
        <v>203237</v>
      </c>
      <c r="AJ34" s="186">
        <v>211306</v>
      </c>
      <c r="AK34" s="186">
        <v>218755</v>
      </c>
      <c r="AL34" s="186">
        <v>226809</v>
      </c>
      <c r="AM34" s="186">
        <v>235488</v>
      </c>
      <c r="AN34" s="186">
        <v>244754</v>
      </c>
      <c r="AO34" s="186">
        <v>255289</v>
      </c>
      <c r="AP34" s="186">
        <v>266748</v>
      </c>
      <c r="AQ34" s="186">
        <v>279475</v>
      </c>
      <c r="AR34" s="186">
        <v>293069</v>
      </c>
      <c r="AS34" s="186">
        <v>307253</v>
      </c>
      <c r="AT34" s="186">
        <v>322230</v>
      </c>
      <c r="AU34" s="186">
        <v>342927</v>
      </c>
      <c r="AV34" s="186">
        <v>364084</v>
      </c>
      <c r="AW34" s="186">
        <v>379319</v>
      </c>
      <c r="AX34" s="186">
        <v>397177</v>
      </c>
      <c r="AY34" s="186">
        <v>416002</v>
      </c>
      <c r="AZ34" s="186">
        <v>436569</v>
      </c>
    </row>
    <row r="35" spans="1:52">
      <c r="A35" s="103" t="s">
        <v>132</v>
      </c>
      <c r="B35" s="186"/>
      <c r="C35" s="186">
        <v>0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0</v>
      </c>
      <c r="K35" s="186">
        <v>0</v>
      </c>
      <c r="L35" s="186">
        <v>0</v>
      </c>
      <c r="M35" s="186">
        <v>0</v>
      </c>
      <c r="N35" s="186">
        <v>0</v>
      </c>
      <c r="O35" s="186">
        <v>0</v>
      </c>
      <c r="P35" s="186">
        <v>0</v>
      </c>
      <c r="Q35" s="186">
        <v>0</v>
      </c>
      <c r="R35" s="186">
        <v>0</v>
      </c>
      <c r="S35" s="186">
        <v>0</v>
      </c>
      <c r="T35" s="186">
        <v>0</v>
      </c>
      <c r="U35" s="186">
        <v>0</v>
      </c>
      <c r="V35" s="186">
        <v>0</v>
      </c>
      <c r="W35" s="186">
        <v>0</v>
      </c>
      <c r="X35" s="186">
        <v>0</v>
      </c>
      <c r="Y35" s="186">
        <v>0</v>
      </c>
      <c r="Z35" s="186">
        <v>0</v>
      </c>
      <c r="AA35" s="186">
        <v>0</v>
      </c>
      <c r="AB35" s="186">
        <v>0</v>
      </c>
      <c r="AC35" s="186">
        <v>0</v>
      </c>
      <c r="AD35" s="186">
        <v>0</v>
      </c>
      <c r="AE35" s="186">
        <v>0</v>
      </c>
      <c r="AF35" s="186">
        <v>0</v>
      </c>
      <c r="AG35" s="186">
        <v>0</v>
      </c>
      <c r="AH35" s="186">
        <v>0</v>
      </c>
      <c r="AI35" s="186">
        <v>0</v>
      </c>
      <c r="AJ35" s="186">
        <v>0</v>
      </c>
      <c r="AK35" s="186">
        <v>0</v>
      </c>
      <c r="AL35" s="186">
        <v>0</v>
      </c>
      <c r="AM35" s="186">
        <v>0</v>
      </c>
      <c r="AN35" s="186">
        <v>0</v>
      </c>
      <c r="AO35" s="186">
        <v>0</v>
      </c>
      <c r="AP35" s="186">
        <v>0</v>
      </c>
      <c r="AQ35" s="186">
        <v>0</v>
      </c>
      <c r="AR35" s="186">
        <v>0</v>
      </c>
      <c r="AS35" s="186">
        <v>0</v>
      </c>
      <c r="AT35" s="186">
        <v>0</v>
      </c>
      <c r="AU35" s="186">
        <v>0</v>
      </c>
      <c r="AV35" s="186">
        <v>0</v>
      </c>
      <c r="AW35" s="186">
        <v>0</v>
      </c>
      <c r="AX35" s="186">
        <v>0</v>
      </c>
      <c r="AY35" s="186">
        <v>0</v>
      </c>
      <c r="AZ35" s="186">
        <v>0</v>
      </c>
    </row>
    <row r="36" spans="1:52">
      <c r="A36" s="103" t="s">
        <v>133</v>
      </c>
      <c r="B36" s="186"/>
      <c r="C36" s="186">
        <v>0</v>
      </c>
      <c r="D36" s="186">
        <v>0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6">
        <v>0</v>
      </c>
      <c r="L36" s="186">
        <v>0</v>
      </c>
      <c r="M36" s="186">
        <v>0</v>
      </c>
      <c r="N36" s="186">
        <v>0</v>
      </c>
      <c r="O36" s="186">
        <v>0</v>
      </c>
      <c r="P36" s="186">
        <v>0</v>
      </c>
      <c r="Q36" s="186">
        <v>0</v>
      </c>
      <c r="R36" s="186">
        <v>0</v>
      </c>
      <c r="S36" s="186">
        <v>0</v>
      </c>
      <c r="T36" s="186">
        <v>0</v>
      </c>
      <c r="U36" s="186">
        <v>0</v>
      </c>
      <c r="V36" s="186">
        <v>0</v>
      </c>
      <c r="W36" s="186">
        <v>0</v>
      </c>
      <c r="X36" s="186">
        <v>0</v>
      </c>
      <c r="Y36" s="186">
        <v>0</v>
      </c>
      <c r="Z36" s="186">
        <v>0</v>
      </c>
      <c r="AA36" s="186">
        <v>0</v>
      </c>
      <c r="AB36" s="186">
        <v>0</v>
      </c>
      <c r="AC36" s="186">
        <v>0</v>
      </c>
      <c r="AD36" s="186">
        <v>0</v>
      </c>
      <c r="AE36" s="186">
        <v>0</v>
      </c>
      <c r="AF36" s="186">
        <v>0</v>
      </c>
      <c r="AG36" s="186">
        <v>0</v>
      </c>
      <c r="AH36" s="186">
        <v>0</v>
      </c>
      <c r="AI36" s="186">
        <v>0</v>
      </c>
      <c r="AJ36" s="186">
        <v>0</v>
      </c>
      <c r="AK36" s="186">
        <v>0</v>
      </c>
      <c r="AL36" s="186">
        <v>0</v>
      </c>
      <c r="AM36" s="186">
        <v>0</v>
      </c>
      <c r="AN36" s="186">
        <v>0</v>
      </c>
      <c r="AO36" s="186">
        <v>0</v>
      </c>
      <c r="AP36" s="186">
        <v>0</v>
      </c>
      <c r="AQ36" s="186">
        <v>0</v>
      </c>
      <c r="AR36" s="186">
        <v>0</v>
      </c>
      <c r="AS36" s="186">
        <v>0</v>
      </c>
      <c r="AT36" s="186">
        <v>0</v>
      </c>
      <c r="AU36" s="186">
        <v>0</v>
      </c>
      <c r="AV36" s="186">
        <v>0</v>
      </c>
      <c r="AW36" s="186">
        <v>0</v>
      </c>
      <c r="AX36" s="186">
        <v>0</v>
      </c>
      <c r="AY36" s="186">
        <v>0</v>
      </c>
      <c r="AZ36" s="186">
        <v>0</v>
      </c>
    </row>
    <row r="37" spans="1:52">
      <c r="A37" s="101" t="s">
        <v>134</v>
      </c>
      <c r="B37" s="191"/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1">
        <v>0</v>
      </c>
      <c r="V37" s="191">
        <v>0</v>
      </c>
      <c r="W37" s="191">
        <v>0</v>
      </c>
      <c r="X37" s="191">
        <v>0</v>
      </c>
      <c r="Y37" s="191">
        <v>0</v>
      </c>
      <c r="Z37" s="191">
        <v>0</v>
      </c>
      <c r="AA37" s="191">
        <v>0</v>
      </c>
      <c r="AB37" s="191">
        <v>0</v>
      </c>
      <c r="AC37" s="191">
        <v>0</v>
      </c>
      <c r="AD37" s="191">
        <v>0</v>
      </c>
      <c r="AE37" s="191">
        <v>0</v>
      </c>
      <c r="AF37" s="191">
        <v>0</v>
      </c>
      <c r="AG37" s="191">
        <v>0</v>
      </c>
      <c r="AH37" s="191">
        <v>0</v>
      </c>
      <c r="AI37" s="191">
        <v>0</v>
      </c>
      <c r="AJ37" s="191">
        <v>0</v>
      </c>
      <c r="AK37" s="191">
        <v>0</v>
      </c>
      <c r="AL37" s="191">
        <v>0</v>
      </c>
      <c r="AM37" s="191">
        <v>0</v>
      </c>
      <c r="AN37" s="191">
        <v>0</v>
      </c>
      <c r="AO37" s="191">
        <v>0</v>
      </c>
      <c r="AP37" s="191">
        <v>0</v>
      </c>
      <c r="AQ37" s="191">
        <v>0</v>
      </c>
      <c r="AR37" s="191">
        <v>0</v>
      </c>
      <c r="AS37" s="191">
        <v>0</v>
      </c>
      <c r="AT37" s="191">
        <v>0</v>
      </c>
      <c r="AU37" s="191">
        <v>0</v>
      </c>
      <c r="AV37" s="191">
        <v>0</v>
      </c>
      <c r="AW37" s="191">
        <v>0</v>
      </c>
      <c r="AX37" s="191">
        <v>0</v>
      </c>
      <c r="AY37" s="191">
        <v>0</v>
      </c>
      <c r="AZ37" s="191">
        <v>0</v>
      </c>
    </row>
    <row r="38" spans="1:52">
      <c r="A38" s="103" t="s">
        <v>131</v>
      </c>
      <c r="B38" s="186"/>
      <c r="C38" s="186">
        <v>0</v>
      </c>
      <c r="D38" s="186">
        <v>0</v>
      </c>
      <c r="E38" s="186">
        <v>0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6">
        <v>0</v>
      </c>
      <c r="L38" s="186">
        <v>0</v>
      </c>
      <c r="M38" s="186">
        <v>0</v>
      </c>
      <c r="N38" s="186">
        <v>0</v>
      </c>
      <c r="O38" s="186">
        <v>0</v>
      </c>
      <c r="P38" s="186">
        <v>0</v>
      </c>
      <c r="Q38" s="186">
        <v>0</v>
      </c>
      <c r="R38" s="186">
        <v>0</v>
      </c>
      <c r="S38" s="186">
        <v>0</v>
      </c>
      <c r="T38" s="186">
        <v>0</v>
      </c>
      <c r="U38" s="186">
        <v>0</v>
      </c>
      <c r="V38" s="186">
        <v>0</v>
      </c>
      <c r="W38" s="186">
        <v>0</v>
      </c>
      <c r="X38" s="186">
        <v>0</v>
      </c>
      <c r="Y38" s="186">
        <v>0</v>
      </c>
      <c r="Z38" s="186">
        <v>0</v>
      </c>
      <c r="AA38" s="186">
        <v>0</v>
      </c>
      <c r="AB38" s="186">
        <v>0</v>
      </c>
      <c r="AC38" s="186">
        <v>0</v>
      </c>
      <c r="AD38" s="186">
        <v>0</v>
      </c>
      <c r="AE38" s="186">
        <v>0</v>
      </c>
      <c r="AF38" s="186">
        <v>0</v>
      </c>
      <c r="AG38" s="186">
        <v>0</v>
      </c>
      <c r="AH38" s="186">
        <v>0</v>
      </c>
      <c r="AI38" s="186">
        <v>0</v>
      </c>
      <c r="AJ38" s="186">
        <v>0</v>
      </c>
      <c r="AK38" s="186">
        <v>0</v>
      </c>
      <c r="AL38" s="186">
        <v>0</v>
      </c>
      <c r="AM38" s="186">
        <v>0</v>
      </c>
      <c r="AN38" s="186">
        <v>0</v>
      </c>
      <c r="AO38" s="186">
        <v>0</v>
      </c>
      <c r="AP38" s="186">
        <v>0</v>
      </c>
      <c r="AQ38" s="186">
        <v>0</v>
      </c>
      <c r="AR38" s="186">
        <v>0</v>
      </c>
      <c r="AS38" s="186">
        <v>0</v>
      </c>
      <c r="AT38" s="186">
        <v>0</v>
      </c>
      <c r="AU38" s="186">
        <v>0</v>
      </c>
      <c r="AV38" s="186">
        <v>0</v>
      </c>
      <c r="AW38" s="186">
        <v>0</v>
      </c>
      <c r="AX38" s="186">
        <v>0</v>
      </c>
      <c r="AY38" s="186">
        <v>0</v>
      </c>
      <c r="AZ38" s="186">
        <v>0</v>
      </c>
    </row>
    <row r="39" spans="1:52">
      <c r="A39" s="101" t="s">
        <v>135</v>
      </c>
      <c r="B39" s="191"/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91">
        <v>0</v>
      </c>
      <c r="M39" s="191">
        <v>0</v>
      </c>
      <c r="N39" s="191">
        <v>0</v>
      </c>
      <c r="O39" s="191">
        <v>0</v>
      </c>
      <c r="P39" s="191">
        <v>0</v>
      </c>
      <c r="Q39" s="191">
        <v>0</v>
      </c>
      <c r="R39" s="191">
        <v>32758</v>
      </c>
      <c r="S39" s="191">
        <v>28434</v>
      </c>
      <c r="T39" s="191">
        <v>27250</v>
      </c>
      <c r="U39" s="191">
        <v>29717</v>
      </c>
      <c r="V39" s="191">
        <v>31667</v>
      </c>
      <c r="W39" s="191">
        <v>33223</v>
      </c>
      <c r="X39" s="191">
        <v>36453</v>
      </c>
      <c r="Y39" s="191">
        <v>40718</v>
      </c>
      <c r="Z39" s="191">
        <v>46024</v>
      </c>
      <c r="AA39" s="191">
        <v>51045</v>
      </c>
      <c r="AB39" s="191">
        <v>54102</v>
      </c>
      <c r="AC39" s="191">
        <v>56058</v>
      </c>
      <c r="AD39" s="191">
        <v>58287</v>
      </c>
      <c r="AE39" s="191">
        <v>62730</v>
      </c>
      <c r="AF39" s="191">
        <v>72473</v>
      </c>
      <c r="AG39" s="191">
        <v>78592</v>
      </c>
      <c r="AH39" s="191">
        <v>85822</v>
      </c>
      <c r="AI39" s="191">
        <v>94089</v>
      </c>
      <c r="AJ39" s="191">
        <v>102933</v>
      </c>
      <c r="AK39" s="191">
        <v>112303</v>
      </c>
      <c r="AL39" s="191">
        <v>122243</v>
      </c>
      <c r="AM39" s="191">
        <v>133672</v>
      </c>
      <c r="AN39" s="191">
        <v>145135</v>
      </c>
      <c r="AO39" s="191">
        <v>157688</v>
      </c>
      <c r="AP39" s="191">
        <v>170506</v>
      </c>
      <c r="AQ39" s="191">
        <v>184541</v>
      </c>
      <c r="AR39" s="191">
        <v>198975</v>
      </c>
      <c r="AS39" s="191">
        <v>214535</v>
      </c>
      <c r="AT39" s="191">
        <v>230722</v>
      </c>
      <c r="AU39" s="191">
        <v>252531</v>
      </c>
      <c r="AV39" s="191">
        <v>274106</v>
      </c>
      <c r="AW39" s="191">
        <v>292733</v>
      </c>
      <c r="AX39" s="191">
        <v>313532</v>
      </c>
      <c r="AY39" s="191">
        <v>336214</v>
      </c>
      <c r="AZ39" s="191">
        <v>360343</v>
      </c>
    </row>
    <row r="40" spans="1:52">
      <c r="A40" s="103" t="s">
        <v>136</v>
      </c>
      <c r="B40" s="186"/>
      <c r="C40" s="186">
        <v>0</v>
      </c>
      <c r="D40" s="186">
        <v>0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0</v>
      </c>
      <c r="O40" s="186">
        <v>0</v>
      </c>
      <c r="P40" s="186">
        <v>0</v>
      </c>
      <c r="Q40" s="186">
        <v>0</v>
      </c>
      <c r="R40" s="186">
        <v>32758</v>
      </c>
      <c r="S40" s="186">
        <v>28434</v>
      </c>
      <c r="T40" s="186">
        <v>27250</v>
      </c>
      <c r="U40" s="186">
        <v>29717</v>
      </c>
      <c r="V40" s="186">
        <v>31667</v>
      </c>
      <c r="W40" s="186">
        <v>33223</v>
      </c>
      <c r="X40" s="186">
        <v>36453</v>
      </c>
      <c r="Y40" s="186">
        <v>40718</v>
      </c>
      <c r="Z40" s="186">
        <v>46024</v>
      </c>
      <c r="AA40" s="186">
        <v>51045</v>
      </c>
      <c r="AB40" s="186">
        <v>54102</v>
      </c>
      <c r="AC40" s="186">
        <v>56058</v>
      </c>
      <c r="AD40" s="186">
        <v>58287</v>
      </c>
      <c r="AE40" s="186">
        <v>62730</v>
      </c>
      <c r="AF40" s="186">
        <v>72473</v>
      </c>
      <c r="AG40" s="186">
        <v>78592</v>
      </c>
      <c r="AH40" s="186">
        <v>85822</v>
      </c>
      <c r="AI40" s="186">
        <v>94089</v>
      </c>
      <c r="AJ40" s="186">
        <v>102933</v>
      </c>
      <c r="AK40" s="186">
        <v>112303</v>
      </c>
      <c r="AL40" s="186">
        <v>122243</v>
      </c>
      <c r="AM40" s="186">
        <v>133672</v>
      </c>
      <c r="AN40" s="186">
        <v>145135</v>
      </c>
      <c r="AO40" s="186">
        <v>157688</v>
      </c>
      <c r="AP40" s="186">
        <v>170506</v>
      </c>
      <c r="AQ40" s="186">
        <v>184541</v>
      </c>
      <c r="AR40" s="186">
        <v>198975</v>
      </c>
      <c r="AS40" s="186">
        <v>214535</v>
      </c>
      <c r="AT40" s="186">
        <v>230722</v>
      </c>
      <c r="AU40" s="186">
        <v>252531</v>
      </c>
      <c r="AV40" s="186">
        <v>274106</v>
      </c>
      <c r="AW40" s="186">
        <v>292733</v>
      </c>
      <c r="AX40" s="186">
        <v>313532</v>
      </c>
      <c r="AY40" s="186">
        <v>336214</v>
      </c>
      <c r="AZ40" s="186">
        <v>360343</v>
      </c>
    </row>
    <row r="41" spans="1:52">
      <c r="A41" s="103" t="s">
        <v>137</v>
      </c>
      <c r="B41" s="186"/>
      <c r="C41" s="186">
        <v>0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0</v>
      </c>
      <c r="M41" s="186">
        <v>0</v>
      </c>
      <c r="N41" s="186">
        <v>0</v>
      </c>
      <c r="O41" s="186">
        <v>0</v>
      </c>
      <c r="P41" s="186">
        <v>0</v>
      </c>
      <c r="Q41" s="186">
        <v>0</v>
      </c>
      <c r="R41" s="186">
        <v>0</v>
      </c>
      <c r="S41" s="186">
        <v>0</v>
      </c>
      <c r="T41" s="186">
        <v>0</v>
      </c>
      <c r="U41" s="186">
        <v>0</v>
      </c>
      <c r="V41" s="186">
        <v>0</v>
      </c>
      <c r="W41" s="186">
        <v>0</v>
      </c>
      <c r="X41" s="186">
        <v>0</v>
      </c>
      <c r="Y41" s="186">
        <v>0</v>
      </c>
      <c r="Z41" s="186">
        <v>0</v>
      </c>
      <c r="AA41" s="186">
        <v>0</v>
      </c>
      <c r="AB41" s="186">
        <v>0</v>
      </c>
      <c r="AC41" s="186">
        <v>0</v>
      </c>
      <c r="AD41" s="186">
        <v>0</v>
      </c>
      <c r="AE41" s="186">
        <v>0</v>
      </c>
      <c r="AF41" s="186">
        <v>0</v>
      </c>
      <c r="AG41" s="186">
        <v>0</v>
      </c>
      <c r="AH41" s="186">
        <v>0</v>
      </c>
      <c r="AI41" s="186">
        <v>0</v>
      </c>
      <c r="AJ41" s="186">
        <v>0</v>
      </c>
      <c r="AK41" s="186">
        <v>0</v>
      </c>
      <c r="AL41" s="186">
        <v>0</v>
      </c>
      <c r="AM41" s="186">
        <v>0</v>
      </c>
      <c r="AN41" s="186">
        <v>0</v>
      </c>
      <c r="AO41" s="186">
        <v>0</v>
      </c>
      <c r="AP41" s="186">
        <v>0</v>
      </c>
      <c r="AQ41" s="186">
        <v>0</v>
      </c>
      <c r="AR41" s="186">
        <v>0</v>
      </c>
      <c r="AS41" s="186">
        <v>0</v>
      </c>
      <c r="AT41" s="186">
        <v>0</v>
      </c>
      <c r="AU41" s="186">
        <v>0</v>
      </c>
      <c r="AV41" s="186">
        <v>0</v>
      </c>
      <c r="AW41" s="186">
        <v>0</v>
      </c>
      <c r="AX41" s="186">
        <v>0</v>
      </c>
      <c r="AY41" s="186">
        <v>0</v>
      </c>
      <c r="AZ41" s="186">
        <v>0</v>
      </c>
    </row>
    <row r="42" spans="1:52">
      <c r="A42" s="103" t="s">
        <v>138</v>
      </c>
      <c r="B42" s="186"/>
      <c r="C42" s="186">
        <v>0</v>
      </c>
      <c r="D42" s="186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0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</row>
    <row r="43" spans="1:52">
      <c r="A43" s="101" t="s">
        <v>139</v>
      </c>
      <c r="B43" s="191"/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91">
        <v>0</v>
      </c>
      <c r="M43" s="191">
        <v>0</v>
      </c>
      <c r="N43" s="191">
        <v>0</v>
      </c>
      <c r="O43" s="191">
        <v>0</v>
      </c>
      <c r="P43" s="191">
        <v>0</v>
      </c>
      <c r="Q43" s="191">
        <v>0</v>
      </c>
      <c r="R43" s="191">
        <v>0</v>
      </c>
      <c r="S43" s="191">
        <v>0</v>
      </c>
      <c r="T43" s="191">
        <v>0</v>
      </c>
      <c r="U43" s="191">
        <v>0</v>
      </c>
      <c r="V43" s="191">
        <v>0</v>
      </c>
      <c r="W43" s="191">
        <v>0</v>
      </c>
      <c r="X43" s="191">
        <v>0</v>
      </c>
      <c r="Y43" s="191">
        <v>0</v>
      </c>
      <c r="Z43" s="191">
        <v>0</v>
      </c>
      <c r="AA43" s="191">
        <v>0</v>
      </c>
      <c r="AB43" s="191">
        <v>0</v>
      </c>
      <c r="AC43" s="191">
        <v>0</v>
      </c>
      <c r="AD43" s="191">
        <v>0</v>
      </c>
      <c r="AE43" s="191">
        <v>0</v>
      </c>
      <c r="AF43" s="191">
        <v>0</v>
      </c>
      <c r="AG43" s="191">
        <v>0</v>
      </c>
      <c r="AH43" s="191">
        <v>0</v>
      </c>
      <c r="AI43" s="191">
        <v>0</v>
      </c>
      <c r="AJ43" s="191">
        <v>0</v>
      </c>
      <c r="AK43" s="191">
        <v>0</v>
      </c>
      <c r="AL43" s="191">
        <v>0</v>
      </c>
      <c r="AM43" s="191">
        <v>0</v>
      </c>
      <c r="AN43" s="191">
        <v>0</v>
      </c>
      <c r="AO43" s="191">
        <v>0</v>
      </c>
      <c r="AP43" s="191">
        <v>0</v>
      </c>
      <c r="AQ43" s="191">
        <v>0</v>
      </c>
      <c r="AR43" s="191">
        <v>0</v>
      </c>
      <c r="AS43" s="191">
        <v>0</v>
      </c>
      <c r="AT43" s="191">
        <v>0</v>
      </c>
      <c r="AU43" s="191">
        <v>0</v>
      </c>
      <c r="AV43" s="191">
        <v>0</v>
      </c>
      <c r="AW43" s="191">
        <v>0</v>
      </c>
      <c r="AX43" s="191">
        <v>0</v>
      </c>
      <c r="AY43" s="191">
        <v>0</v>
      </c>
      <c r="AZ43" s="191">
        <v>0</v>
      </c>
    </row>
    <row r="44" spans="1:52">
      <c r="A44" s="103" t="s">
        <v>140</v>
      </c>
      <c r="B44" s="186"/>
      <c r="C44" s="186">
        <v>0</v>
      </c>
      <c r="D44" s="186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0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0</v>
      </c>
    </row>
    <row r="45" spans="1:52">
      <c r="A45" s="99" t="s">
        <v>68</v>
      </c>
      <c r="B45" s="190"/>
      <c r="C45" s="190">
        <v>2678025</v>
      </c>
      <c r="D45" s="190">
        <v>2681287</v>
      </c>
      <c r="E45" s="190">
        <v>2643410</v>
      </c>
      <c r="F45" s="190">
        <v>2596528</v>
      </c>
      <c r="G45" s="190">
        <v>2439717</v>
      </c>
      <c r="H45" s="190">
        <v>2344864</v>
      </c>
      <c r="I45" s="190">
        <v>2404007</v>
      </c>
      <c r="J45" s="190">
        <v>2106387</v>
      </c>
      <c r="K45" s="190">
        <v>1953345</v>
      </c>
      <c r="L45" s="190">
        <v>2048243</v>
      </c>
      <c r="M45" s="190">
        <v>1960479</v>
      </c>
      <c r="N45" s="190">
        <v>2044609</v>
      </c>
      <c r="O45" s="190">
        <v>2264737</v>
      </c>
      <c r="P45" s="190">
        <v>2476435</v>
      </c>
      <c r="Q45" s="190">
        <v>2868393</v>
      </c>
      <c r="R45" s="190">
        <v>2504547</v>
      </c>
      <c r="S45" s="190">
        <v>2378335</v>
      </c>
      <c r="T45" s="190">
        <v>2505049</v>
      </c>
      <c r="U45" s="190">
        <v>2698697</v>
      </c>
      <c r="V45" s="190">
        <v>2842475</v>
      </c>
      <c r="W45" s="190">
        <v>2998154</v>
      </c>
      <c r="X45" s="190">
        <v>3106686</v>
      </c>
      <c r="Y45" s="190">
        <v>3212562</v>
      </c>
      <c r="Z45" s="190">
        <v>3303812</v>
      </c>
      <c r="AA45" s="190">
        <v>3386976</v>
      </c>
      <c r="AB45" s="190">
        <v>3438610</v>
      </c>
      <c r="AC45" s="190">
        <v>3467127</v>
      </c>
      <c r="AD45" s="190">
        <v>3484198</v>
      </c>
      <c r="AE45" s="190">
        <v>3519586</v>
      </c>
      <c r="AF45" s="190">
        <v>3565923</v>
      </c>
      <c r="AG45" s="190">
        <v>3617242</v>
      </c>
      <c r="AH45" s="190">
        <v>3681916</v>
      </c>
      <c r="AI45" s="190">
        <v>3757346</v>
      </c>
      <c r="AJ45" s="190">
        <v>3832297</v>
      </c>
      <c r="AK45" s="190">
        <v>3892853</v>
      </c>
      <c r="AL45" s="190">
        <v>3950927</v>
      </c>
      <c r="AM45" s="190">
        <v>4011707</v>
      </c>
      <c r="AN45" s="190">
        <v>4063982</v>
      </c>
      <c r="AO45" s="190">
        <v>4120860</v>
      </c>
      <c r="AP45" s="190">
        <v>4173752</v>
      </c>
      <c r="AQ45" s="190">
        <v>4225717</v>
      </c>
      <c r="AR45" s="190">
        <v>4272493</v>
      </c>
      <c r="AS45" s="190">
        <v>4315625</v>
      </c>
      <c r="AT45" s="190">
        <v>4357768</v>
      </c>
      <c r="AU45" s="190">
        <v>4445083</v>
      </c>
      <c r="AV45" s="190">
        <v>4510219</v>
      </c>
      <c r="AW45" s="190">
        <v>4525938</v>
      </c>
      <c r="AX45" s="190">
        <v>4554115</v>
      </c>
      <c r="AY45" s="190">
        <v>4578535</v>
      </c>
      <c r="AZ45" s="190">
        <v>4606814</v>
      </c>
    </row>
    <row r="46" spans="1:52">
      <c r="A46" s="101" t="s">
        <v>130</v>
      </c>
      <c r="B46" s="191"/>
      <c r="C46" s="191">
        <v>2678025</v>
      </c>
      <c r="D46" s="191">
        <v>2681287</v>
      </c>
      <c r="E46" s="191">
        <v>2643410</v>
      </c>
      <c r="F46" s="191">
        <v>2596528</v>
      </c>
      <c r="G46" s="191">
        <v>2439717</v>
      </c>
      <c r="H46" s="191">
        <v>2344864</v>
      </c>
      <c r="I46" s="191">
        <v>2404007</v>
      </c>
      <c r="J46" s="191">
        <v>2106387</v>
      </c>
      <c r="K46" s="191">
        <v>1953345</v>
      </c>
      <c r="L46" s="191">
        <v>2048127</v>
      </c>
      <c r="M46" s="191">
        <v>1959391</v>
      </c>
      <c r="N46" s="191">
        <v>2043248</v>
      </c>
      <c r="O46" s="191">
        <v>2262157</v>
      </c>
      <c r="P46" s="191">
        <v>2462093</v>
      </c>
      <c r="Q46" s="191">
        <v>2839196</v>
      </c>
      <c r="R46" s="191">
        <v>2469843</v>
      </c>
      <c r="S46" s="191">
        <v>2341671</v>
      </c>
      <c r="T46" s="191">
        <v>2458125</v>
      </c>
      <c r="U46" s="191">
        <v>2627153</v>
      </c>
      <c r="V46" s="191">
        <v>2744728</v>
      </c>
      <c r="W46" s="191">
        <v>2579052</v>
      </c>
      <c r="X46" s="191">
        <v>2588281</v>
      </c>
      <c r="Y46" s="191">
        <v>2568544</v>
      </c>
      <c r="Z46" s="191">
        <v>2647795</v>
      </c>
      <c r="AA46" s="191">
        <v>2710332</v>
      </c>
      <c r="AB46" s="191">
        <v>2780195</v>
      </c>
      <c r="AC46" s="191">
        <v>2802110</v>
      </c>
      <c r="AD46" s="191">
        <v>2845398</v>
      </c>
      <c r="AE46" s="191">
        <v>2866596</v>
      </c>
      <c r="AF46" s="191">
        <v>2834346</v>
      </c>
      <c r="AG46" s="191">
        <v>2801729</v>
      </c>
      <c r="AH46" s="191">
        <v>2768534</v>
      </c>
      <c r="AI46" s="191">
        <v>2742440</v>
      </c>
      <c r="AJ46" s="191">
        <v>2710429</v>
      </c>
      <c r="AK46" s="191">
        <v>2670834</v>
      </c>
      <c r="AL46" s="191">
        <v>2629495</v>
      </c>
      <c r="AM46" s="191">
        <v>2592165</v>
      </c>
      <c r="AN46" s="191">
        <v>2554919</v>
      </c>
      <c r="AO46" s="191">
        <v>2531101</v>
      </c>
      <c r="AP46" s="191">
        <v>2509431</v>
      </c>
      <c r="AQ46" s="191">
        <v>2497733</v>
      </c>
      <c r="AR46" s="191">
        <v>2485547</v>
      </c>
      <c r="AS46" s="191">
        <v>2478170</v>
      </c>
      <c r="AT46" s="191">
        <v>2466328</v>
      </c>
      <c r="AU46" s="191">
        <v>2483369</v>
      </c>
      <c r="AV46" s="191">
        <v>2488806</v>
      </c>
      <c r="AW46" s="191">
        <v>2470937</v>
      </c>
      <c r="AX46" s="191">
        <v>2453357</v>
      </c>
      <c r="AY46" s="191">
        <v>2440901</v>
      </c>
      <c r="AZ46" s="191">
        <v>2423824</v>
      </c>
    </row>
    <row r="47" spans="1:52">
      <c r="A47" s="103" t="s">
        <v>141</v>
      </c>
      <c r="B47" s="186"/>
      <c r="C47" s="186">
        <v>2000</v>
      </c>
      <c r="D47" s="186">
        <v>2000</v>
      </c>
      <c r="E47" s="186">
        <v>1000</v>
      </c>
      <c r="F47" s="186">
        <v>946</v>
      </c>
      <c r="G47" s="186">
        <v>591</v>
      </c>
      <c r="H47" s="186">
        <v>1463</v>
      </c>
      <c r="I47" s="186">
        <v>0</v>
      </c>
      <c r="J47" s="186">
        <v>10090</v>
      </c>
      <c r="K47" s="186">
        <v>0</v>
      </c>
      <c r="L47" s="186">
        <v>144</v>
      </c>
      <c r="M47" s="186">
        <v>83</v>
      </c>
      <c r="N47" s="186">
        <v>52</v>
      </c>
      <c r="O47" s="186">
        <v>14</v>
      </c>
      <c r="P47" s="186">
        <v>10</v>
      </c>
      <c r="Q47" s="186">
        <v>2</v>
      </c>
      <c r="R47" s="186">
        <v>1128</v>
      </c>
      <c r="S47" s="186">
        <v>1066</v>
      </c>
      <c r="T47" s="186">
        <v>1116</v>
      </c>
      <c r="U47" s="186">
        <v>1188</v>
      </c>
      <c r="V47" s="186">
        <v>1244</v>
      </c>
      <c r="W47" s="186">
        <v>996</v>
      </c>
      <c r="X47" s="186">
        <v>1020</v>
      </c>
      <c r="Y47" s="186">
        <v>1018</v>
      </c>
      <c r="Z47" s="186">
        <v>1081</v>
      </c>
      <c r="AA47" s="186">
        <v>1127</v>
      </c>
      <c r="AB47" s="186">
        <v>1192</v>
      </c>
      <c r="AC47" s="186">
        <v>1222</v>
      </c>
      <c r="AD47" s="186">
        <v>1281</v>
      </c>
      <c r="AE47" s="186">
        <v>1311</v>
      </c>
      <c r="AF47" s="186">
        <v>1300</v>
      </c>
      <c r="AG47" s="186">
        <v>1283</v>
      </c>
      <c r="AH47" s="186">
        <v>1273</v>
      </c>
      <c r="AI47" s="186">
        <v>1258</v>
      </c>
      <c r="AJ47" s="186">
        <v>1248</v>
      </c>
      <c r="AK47" s="186">
        <v>1228</v>
      </c>
      <c r="AL47" s="186">
        <v>1213</v>
      </c>
      <c r="AM47" s="186">
        <v>1194</v>
      </c>
      <c r="AN47" s="186">
        <v>1180</v>
      </c>
      <c r="AO47" s="186">
        <v>1167</v>
      </c>
      <c r="AP47" s="186">
        <v>1160</v>
      </c>
      <c r="AQ47" s="186">
        <v>1152</v>
      </c>
      <c r="AR47" s="186">
        <v>1149</v>
      </c>
      <c r="AS47" s="186">
        <v>1143</v>
      </c>
      <c r="AT47" s="186">
        <v>1140</v>
      </c>
      <c r="AU47" s="186">
        <v>1145</v>
      </c>
      <c r="AV47" s="186">
        <v>1149</v>
      </c>
      <c r="AW47" s="186">
        <v>1137</v>
      </c>
      <c r="AX47" s="186">
        <v>1129</v>
      </c>
      <c r="AY47" s="186">
        <v>1119</v>
      </c>
      <c r="AZ47" s="186">
        <v>1111</v>
      </c>
    </row>
    <row r="48" spans="1:52">
      <c r="A48" s="103" t="s">
        <v>131</v>
      </c>
      <c r="B48" s="186"/>
      <c r="C48" s="186">
        <v>2122575</v>
      </c>
      <c r="D48" s="186">
        <v>2042492</v>
      </c>
      <c r="E48" s="186">
        <v>1914153</v>
      </c>
      <c r="F48" s="186">
        <v>1748559</v>
      </c>
      <c r="G48" s="186">
        <v>1576505</v>
      </c>
      <c r="H48" s="186">
        <v>1450595</v>
      </c>
      <c r="I48" s="186">
        <v>1422416</v>
      </c>
      <c r="J48" s="186">
        <v>1183062</v>
      </c>
      <c r="K48" s="186">
        <v>1137889</v>
      </c>
      <c r="L48" s="186">
        <v>1102316</v>
      </c>
      <c r="M48" s="186">
        <v>966100</v>
      </c>
      <c r="N48" s="186">
        <v>1015292</v>
      </c>
      <c r="O48" s="186">
        <v>932764</v>
      </c>
      <c r="P48" s="186">
        <v>1242246</v>
      </c>
      <c r="Q48" s="186">
        <v>1554374</v>
      </c>
      <c r="R48" s="186">
        <v>1532593</v>
      </c>
      <c r="S48" s="186">
        <v>1451709</v>
      </c>
      <c r="T48" s="186">
        <v>1526630</v>
      </c>
      <c r="U48" s="186">
        <v>1634216</v>
      </c>
      <c r="V48" s="186">
        <v>1709772</v>
      </c>
      <c r="W48" s="186">
        <v>1621715</v>
      </c>
      <c r="X48" s="186">
        <v>1629699</v>
      </c>
      <c r="Y48" s="186">
        <v>1619818</v>
      </c>
      <c r="Z48" s="186">
        <v>1670523</v>
      </c>
      <c r="AA48" s="186">
        <v>1711709</v>
      </c>
      <c r="AB48" s="186">
        <v>1756642</v>
      </c>
      <c r="AC48" s="186">
        <v>1772462</v>
      </c>
      <c r="AD48" s="186">
        <v>1800621</v>
      </c>
      <c r="AE48" s="186">
        <v>1816165</v>
      </c>
      <c r="AF48" s="186">
        <v>1798671</v>
      </c>
      <c r="AG48" s="186">
        <v>1781409</v>
      </c>
      <c r="AH48" s="186">
        <v>1763036</v>
      </c>
      <c r="AI48" s="186">
        <v>1749356</v>
      </c>
      <c r="AJ48" s="186">
        <v>1731441</v>
      </c>
      <c r="AK48" s="186">
        <v>1708843</v>
      </c>
      <c r="AL48" s="186">
        <v>1684596</v>
      </c>
      <c r="AM48" s="186">
        <v>1663036</v>
      </c>
      <c r="AN48" s="186">
        <v>1640989</v>
      </c>
      <c r="AO48" s="186">
        <v>1627655</v>
      </c>
      <c r="AP48" s="186">
        <v>1615140</v>
      </c>
      <c r="AQ48" s="186">
        <v>1609162</v>
      </c>
      <c r="AR48" s="186">
        <v>1602241</v>
      </c>
      <c r="AS48" s="186">
        <v>1598356</v>
      </c>
      <c r="AT48" s="186">
        <v>1590863</v>
      </c>
      <c r="AU48" s="186">
        <v>1601869</v>
      </c>
      <c r="AV48" s="186">
        <v>1604556</v>
      </c>
      <c r="AW48" s="186">
        <v>1591928</v>
      </c>
      <c r="AX48" s="186">
        <v>1578542</v>
      </c>
      <c r="AY48" s="186">
        <v>1568098</v>
      </c>
      <c r="AZ48" s="186">
        <v>1553682</v>
      </c>
    </row>
    <row r="49" spans="1:52">
      <c r="A49" s="103" t="s">
        <v>142</v>
      </c>
      <c r="B49" s="186"/>
      <c r="C49" s="186">
        <v>0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0</v>
      </c>
      <c r="O49" s="186">
        <v>0</v>
      </c>
      <c r="P49" s="186">
        <v>0</v>
      </c>
      <c r="Q49" s="186">
        <v>0</v>
      </c>
      <c r="R49" s="186">
        <v>5818</v>
      </c>
      <c r="S49" s="186">
        <v>5947</v>
      </c>
      <c r="T49" s="186">
        <v>6723</v>
      </c>
      <c r="U49" s="186">
        <v>7707</v>
      </c>
      <c r="V49" s="186">
        <v>8692</v>
      </c>
      <c r="W49" s="186">
        <v>7820</v>
      </c>
      <c r="X49" s="186">
        <v>8591</v>
      </c>
      <c r="Y49" s="186">
        <v>9155</v>
      </c>
      <c r="Z49" s="186">
        <v>10338</v>
      </c>
      <c r="AA49" s="186">
        <v>11492</v>
      </c>
      <c r="AB49" s="186">
        <v>12915</v>
      </c>
      <c r="AC49" s="186">
        <v>14140</v>
      </c>
      <c r="AD49" s="186">
        <v>15738</v>
      </c>
      <c r="AE49" s="186">
        <v>17204</v>
      </c>
      <c r="AF49" s="186">
        <v>18140</v>
      </c>
      <c r="AG49" s="186">
        <v>19095</v>
      </c>
      <c r="AH49" s="186">
        <v>20085</v>
      </c>
      <c r="AI49" s="186">
        <v>21156</v>
      </c>
      <c r="AJ49" s="186">
        <v>22218</v>
      </c>
      <c r="AK49" s="186">
        <v>23241</v>
      </c>
      <c r="AL49" s="186">
        <v>24270</v>
      </c>
      <c r="AM49" s="186">
        <v>25354</v>
      </c>
      <c r="AN49" s="186">
        <v>26459</v>
      </c>
      <c r="AO49" s="186">
        <v>27726</v>
      </c>
      <c r="AP49" s="186">
        <v>29054</v>
      </c>
      <c r="AQ49" s="186">
        <v>30509</v>
      </c>
      <c r="AR49" s="186">
        <v>32004</v>
      </c>
      <c r="AS49" s="186">
        <v>33604</v>
      </c>
      <c r="AT49" s="186">
        <v>35187</v>
      </c>
      <c r="AU49" s="186">
        <v>37230</v>
      </c>
      <c r="AV49" s="186">
        <v>39154</v>
      </c>
      <c r="AW49" s="186">
        <v>40752</v>
      </c>
      <c r="AX49" s="186">
        <v>42363</v>
      </c>
      <c r="AY49" s="186">
        <v>44088</v>
      </c>
      <c r="AZ49" s="186">
        <v>45735</v>
      </c>
    </row>
    <row r="50" spans="1:52">
      <c r="A50" s="103" t="s">
        <v>143</v>
      </c>
      <c r="B50" s="186"/>
      <c r="C50" s="186">
        <v>0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378</v>
      </c>
      <c r="S50" s="186">
        <v>436</v>
      </c>
      <c r="T50" s="186">
        <v>555</v>
      </c>
      <c r="U50" s="186">
        <v>713</v>
      </c>
      <c r="V50" s="186">
        <v>899</v>
      </c>
      <c r="W50" s="186">
        <v>1642</v>
      </c>
      <c r="X50" s="186">
        <v>1884</v>
      </c>
      <c r="Y50" s="186">
        <v>2190</v>
      </c>
      <c r="Z50" s="186">
        <v>2467</v>
      </c>
      <c r="AA50" s="186">
        <v>2786</v>
      </c>
      <c r="AB50" s="186">
        <v>3089</v>
      </c>
      <c r="AC50" s="186">
        <v>3434</v>
      </c>
      <c r="AD50" s="186">
        <v>3740</v>
      </c>
      <c r="AE50" s="186">
        <v>4161</v>
      </c>
      <c r="AF50" s="186">
        <v>4763</v>
      </c>
      <c r="AG50" s="186">
        <v>5428</v>
      </c>
      <c r="AH50" s="186">
        <v>6164</v>
      </c>
      <c r="AI50" s="186">
        <v>6990</v>
      </c>
      <c r="AJ50" s="186">
        <v>7883</v>
      </c>
      <c r="AK50" s="186">
        <v>8829</v>
      </c>
      <c r="AL50" s="186">
        <v>9849</v>
      </c>
      <c r="AM50" s="186">
        <v>10960</v>
      </c>
      <c r="AN50" s="186">
        <v>12156</v>
      </c>
      <c r="AO50" s="186">
        <v>13502</v>
      </c>
      <c r="AP50" s="186">
        <v>14962</v>
      </c>
      <c r="AQ50" s="186">
        <v>16584</v>
      </c>
      <c r="AR50" s="186">
        <v>18322</v>
      </c>
      <c r="AS50" s="186">
        <v>20210</v>
      </c>
      <c r="AT50" s="186">
        <v>22184</v>
      </c>
      <c r="AU50" s="186">
        <v>24553</v>
      </c>
      <c r="AV50" s="186">
        <v>26964</v>
      </c>
      <c r="AW50" s="186">
        <v>29237</v>
      </c>
      <c r="AX50" s="186">
        <v>31607</v>
      </c>
      <c r="AY50" s="186">
        <v>34128</v>
      </c>
      <c r="AZ50" s="186">
        <v>36669</v>
      </c>
    </row>
    <row r="51" spans="1:52">
      <c r="A51" s="103" t="s">
        <v>132</v>
      </c>
      <c r="B51" s="186"/>
      <c r="C51" s="186">
        <v>553450</v>
      </c>
      <c r="D51" s="186">
        <v>636795</v>
      </c>
      <c r="E51" s="186">
        <v>728257</v>
      </c>
      <c r="F51" s="186">
        <v>847023</v>
      </c>
      <c r="G51" s="186">
        <v>862621</v>
      </c>
      <c r="H51" s="186">
        <v>892806</v>
      </c>
      <c r="I51" s="186">
        <v>981591</v>
      </c>
      <c r="J51" s="186">
        <v>913235</v>
      </c>
      <c r="K51" s="186">
        <v>815456</v>
      </c>
      <c r="L51" s="186">
        <v>945667</v>
      </c>
      <c r="M51" s="186">
        <v>993208</v>
      </c>
      <c r="N51" s="186">
        <v>1027904</v>
      </c>
      <c r="O51" s="186">
        <v>1329379</v>
      </c>
      <c r="P51" s="186">
        <v>1219837</v>
      </c>
      <c r="Q51" s="186">
        <v>1284820</v>
      </c>
      <c r="R51" s="186">
        <v>929922</v>
      </c>
      <c r="S51" s="186">
        <v>882508</v>
      </c>
      <c r="T51" s="186">
        <v>923094</v>
      </c>
      <c r="U51" s="186">
        <v>983319</v>
      </c>
      <c r="V51" s="186">
        <v>1024107</v>
      </c>
      <c r="W51" s="186">
        <v>946861</v>
      </c>
      <c r="X51" s="186">
        <v>947063</v>
      </c>
      <c r="Y51" s="186">
        <v>936332</v>
      </c>
      <c r="Z51" s="186">
        <v>963343</v>
      </c>
      <c r="AA51" s="186">
        <v>983161</v>
      </c>
      <c r="AB51" s="186">
        <v>1006279</v>
      </c>
      <c r="AC51" s="186">
        <v>1010748</v>
      </c>
      <c r="AD51" s="186">
        <v>1023878</v>
      </c>
      <c r="AE51" s="186">
        <v>1027569</v>
      </c>
      <c r="AF51" s="186">
        <v>1011227</v>
      </c>
      <c r="AG51" s="186">
        <v>994194</v>
      </c>
      <c r="AH51" s="186">
        <v>977555</v>
      </c>
      <c r="AI51" s="186">
        <v>963128</v>
      </c>
      <c r="AJ51" s="186">
        <v>946914</v>
      </c>
      <c r="AK51" s="186">
        <v>927749</v>
      </c>
      <c r="AL51" s="186">
        <v>908335</v>
      </c>
      <c r="AM51" s="186">
        <v>890022</v>
      </c>
      <c r="AN51" s="186">
        <v>872053</v>
      </c>
      <c r="AO51" s="186">
        <v>858347</v>
      </c>
      <c r="AP51" s="186">
        <v>845592</v>
      </c>
      <c r="AQ51" s="186">
        <v>835758</v>
      </c>
      <c r="AR51" s="186">
        <v>825903</v>
      </c>
      <c r="AS51" s="186">
        <v>817224</v>
      </c>
      <c r="AT51" s="186">
        <v>807148</v>
      </c>
      <c r="AU51" s="186">
        <v>805974</v>
      </c>
      <c r="AV51" s="186">
        <v>800915</v>
      </c>
      <c r="AW51" s="186">
        <v>787854</v>
      </c>
      <c r="AX51" s="186">
        <v>774869</v>
      </c>
      <c r="AY51" s="186">
        <v>763063</v>
      </c>
      <c r="AZ51" s="186">
        <v>749754</v>
      </c>
    </row>
    <row r="52" spans="1:52">
      <c r="A52" s="103" t="s">
        <v>133</v>
      </c>
      <c r="B52" s="186"/>
      <c r="C52" s="186">
        <v>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4</v>
      </c>
      <c r="S52" s="186">
        <v>5</v>
      </c>
      <c r="T52" s="186">
        <v>7</v>
      </c>
      <c r="U52" s="186">
        <v>10</v>
      </c>
      <c r="V52" s="186">
        <v>14</v>
      </c>
      <c r="W52" s="186">
        <v>18</v>
      </c>
      <c r="X52" s="186">
        <v>24</v>
      </c>
      <c r="Y52" s="186">
        <v>31</v>
      </c>
      <c r="Z52" s="186">
        <v>43</v>
      </c>
      <c r="AA52" s="186">
        <v>57</v>
      </c>
      <c r="AB52" s="186">
        <v>78</v>
      </c>
      <c r="AC52" s="186">
        <v>104</v>
      </c>
      <c r="AD52" s="186">
        <v>140</v>
      </c>
      <c r="AE52" s="186">
        <v>186</v>
      </c>
      <c r="AF52" s="186">
        <v>245</v>
      </c>
      <c r="AG52" s="186">
        <v>320</v>
      </c>
      <c r="AH52" s="186">
        <v>421</v>
      </c>
      <c r="AI52" s="186">
        <v>552</v>
      </c>
      <c r="AJ52" s="186">
        <v>725</v>
      </c>
      <c r="AK52" s="186">
        <v>944</v>
      </c>
      <c r="AL52" s="186">
        <v>1232</v>
      </c>
      <c r="AM52" s="186">
        <v>1599</v>
      </c>
      <c r="AN52" s="186">
        <v>2082</v>
      </c>
      <c r="AO52" s="186">
        <v>2704</v>
      </c>
      <c r="AP52" s="186">
        <v>3523</v>
      </c>
      <c r="AQ52" s="186">
        <v>4568</v>
      </c>
      <c r="AR52" s="186">
        <v>5928</v>
      </c>
      <c r="AS52" s="186">
        <v>7633</v>
      </c>
      <c r="AT52" s="186">
        <v>9806</v>
      </c>
      <c r="AU52" s="186">
        <v>12598</v>
      </c>
      <c r="AV52" s="186">
        <v>16068</v>
      </c>
      <c r="AW52" s="186">
        <v>20029</v>
      </c>
      <c r="AX52" s="186">
        <v>24847</v>
      </c>
      <c r="AY52" s="186">
        <v>30405</v>
      </c>
      <c r="AZ52" s="186">
        <v>36873</v>
      </c>
    </row>
    <row r="53" spans="1:52">
      <c r="A53" s="103" t="s">
        <v>144</v>
      </c>
      <c r="B53" s="186"/>
      <c r="C53" s="186">
        <v>0</v>
      </c>
      <c r="D53" s="186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</row>
    <row r="54" spans="1:52" hidden="1">
      <c r="A54" s="10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</row>
    <row r="55" spans="1:52" hidden="1">
      <c r="A55" s="103"/>
      <c r="B55" s="186"/>
      <c r="C55" s="186"/>
      <c r="D55" s="186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AZ55" s="186"/>
    </row>
    <row r="56" spans="1:52" hidden="1">
      <c r="A56" s="103"/>
      <c r="B56" s="186"/>
      <c r="C56" s="186"/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AZ56" s="186"/>
    </row>
    <row r="57" spans="1:52" hidden="1">
      <c r="A57" s="103"/>
      <c r="B57" s="186"/>
      <c r="C57" s="186"/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  <c r="U57" s="186"/>
      <c r="V57" s="186"/>
      <c r="W57" s="186"/>
      <c r="X57" s="186"/>
      <c r="Y57" s="186"/>
      <c r="Z57" s="186"/>
      <c r="AA57" s="186"/>
      <c r="AB57" s="186"/>
      <c r="AC57" s="186"/>
      <c r="AD57" s="186"/>
      <c r="AE57" s="186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AZ57" s="186"/>
    </row>
    <row r="58" spans="1:52" hidden="1">
      <c r="A58" s="103"/>
      <c r="B58" s="186"/>
      <c r="C58" s="186"/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AZ58" s="186"/>
    </row>
    <row r="59" spans="1:52" hidden="1">
      <c r="A59" s="103"/>
      <c r="B59" s="186"/>
      <c r="C59" s="186"/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6"/>
      <c r="AA59" s="186"/>
      <c r="AB59" s="186"/>
      <c r="AC59" s="186"/>
      <c r="AD59" s="186"/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AZ59" s="186"/>
    </row>
    <row r="60" spans="1:52" hidden="1">
      <c r="A60" s="103"/>
      <c r="B60" s="186"/>
      <c r="C60" s="186"/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/>
      <c r="Z60" s="186"/>
      <c r="AA60" s="186"/>
      <c r="AB60" s="186"/>
      <c r="AC60" s="186"/>
      <c r="AD60" s="186"/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AZ60" s="186"/>
    </row>
    <row r="61" spans="1:52" hidden="1">
      <c r="A61" s="103"/>
      <c r="B61" s="186"/>
      <c r="C61" s="186"/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  <c r="AA61" s="186"/>
      <c r="AB61" s="186"/>
      <c r="AC61" s="186"/>
      <c r="AD61" s="186"/>
      <c r="AE61" s="186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AZ61" s="186"/>
    </row>
    <row r="62" spans="1:52">
      <c r="A62" s="101" t="s">
        <v>134</v>
      </c>
      <c r="B62" s="191"/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191">
        <v>0</v>
      </c>
      <c r="K62" s="191">
        <v>0</v>
      </c>
      <c r="L62" s="191">
        <v>0</v>
      </c>
      <c r="M62" s="191">
        <v>0</v>
      </c>
      <c r="N62" s="191">
        <v>0</v>
      </c>
      <c r="O62" s="191">
        <v>84</v>
      </c>
      <c r="P62" s="191">
        <v>7648</v>
      </c>
      <c r="Q62" s="191">
        <v>19271</v>
      </c>
      <c r="R62" s="191">
        <v>21346</v>
      </c>
      <c r="S62" s="191">
        <v>22355</v>
      </c>
      <c r="T62" s="191">
        <v>27984</v>
      </c>
      <c r="U62" s="191">
        <v>46575</v>
      </c>
      <c r="V62" s="191">
        <v>57373</v>
      </c>
      <c r="W62" s="191">
        <v>134802</v>
      </c>
      <c r="X62" s="191">
        <v>165890</v>
      </c>
      <c r="Y62" s="191">
        <v>201189</v>
      </c>
      <c r="Z62" s="191">
        <v>221057</v>
      </c>
      <c r="AA62" s="191">
        <v>240228</v>
      </c>
      <c r="AB62" s="191">
        <v>250640</v>
      </c>
      <c r="AC62" s="191">
        <v>262394</v>
      </c>
      <c r="AD62" s="191">
        <v>266264</v>
      </c>
      <c r="AE62" s="191">
        <v>276930</v>
      </c>
      <c r="AF62" s="191">
        <v>300363</v>
      </c>
      <c r="AG62" s="191">
        <v>323427</v>
      </c>
      <c r="AH62" s="191">
        <v>350327</v>
      </c>
      <c r="AI62" s="191">
        <v>376921</v>
      </c>
      <c r="AJ62" s="191">
        <v>404582</v>
      </c>
      <c r="AK62" s="191">
        <v>428496</v>
      </c>
      <c r="AL62" s="191">
        <v>450016</v>
      </c>
      <c r="AM62" s="191">
        <v>468856</v>
      </c>
      <c r="AN62" s="191">
        <v>483518</v>
      </c>
      <c r="AO62" s="191">
        <v>494500</v>
      </c>
      <c r="AP62" s="191">
        <v>500676</v>
      </c>
      <c r="AQ62" s="191">
        <v>501198</v>
      </c>
      <c r="AR62" s="191">
        <v>496691</v>
      </c>
      <c r="AS62" s="191">
        <v>488579</v>
      </c>
      <c r="AT62" s="191">
        <v>477944</v>
      </c>
      <c r="AU62" s="191">
        <v>470823</v>
      </c>
      <c r="AV62" s="191">
        <v>459200</v>
      </c>
      <c r="AW62" s="191">
        <v>442089</v>
      </c>
      <c r="AX62" s="191">
        <v>425334</v>
      </c>
      <c r="AY62" s="191">
        <v>408848</v>
      </c>
      <c r="AZ62" s="191">
        <v>394104</v>
      </c>
    </row>
    <row r="63" spans="1:52">
      <c r="A63" s="103" t="s">
        <v>141</v>
      </c>
      <c r="B63" s="186"/>
      <c r="C63" s="186">
        <v>0</v>
      </c>
      <c r="D63" s="186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</row>
    <row r="64" spans="1:52">
      <c r="A64" s="103" t="s">
        <v>131</v>
      </c>
      <c r="B64" s="186"/>
      <c r="C64" s="186">
        <v>0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84</v>
      </c>
      <c r="P64" s="186">
        <v>7648</v>
      </c>
      <c r="Q64" s="186">
        <v>19271</v>
      </c>
      <c r="R64" s="186">
        <v>21346</v>
      </c>
      <c r="S64" s="186">
        <v>22355</v>
      </c>
      <c r="T64" s="186">
        <v>27984</v>
      </c>
      <c r="U64" s="186">
        <v>46575</v>
      </c>
      <c r="V64" s="186">
        <v>57373</v>
      </c>
      <c r="W64" s="186">
        <v>134801</v>
      </c>
      <c r="X64" s="186">
        <v>165889</v>
      </c>
      <c r="Y64" s="186">
        <v>201188</v>
      </c>
      <c r="Z64" s="186">
        <v>221056</v>
      </c>
      <c r="AA64" s="186">
        <v>240227</v>
      </c>
      <c r="AB64" s="186">
        <v>250639</v>
      </c>
      <c r="AC64" s="186">
        <v>262393</v>
      </c>
      <c r="AD64" s="186">
        <v>266263</v>
      </c>
      <c r="AE64" s="186">
        <v>276929</v>
      </c>
      <c r="AF64" s="186">
        <v>300362</v>
      </c>
      <c r="AG64" s="186">
        <v>323426</v>
      </c>
      <c r="AH64" s="186">
        <v>350326</v>
      </c>
      <c r="AI64" s="186">
        <v>376919</v>
      </c>
      <c r="AJ64" s="186">
        <v>404580</v>
      </c>
      <c r="AK64" s="186">
        <v>428494</v>
      </c>
      <c r="AL64" s="186">
        <v>450014</v>
      </c>
      <c r="AM64" s="186">
        <v>468854</v>
      </c>
      <c r="AN64" s="186">
        <v>483516</v>
      </c>
      <c r="AO64" s="186">
        <v>494498</v>
      </c>
      <c r="AP64" s="186">
        <v>500674</v>
      </c>
      <c r="AQ64" s="186">
        <v>501196</v>
      </c>
      <c r="AR64" s="186">
        <v>496689</v>
      </c>
      <c r="AS64" s="186">
        <v>488577</v>
      </c>
      <c r="AT64" s="186">
        <v>477942</v>
      </c>
      <c r="AU64" s="186">
        <v>470821</v>
      </c>
      <c r="AV64" s="186">
        <v>459198</v>
      </c>
      <c r="AW64" s="186">
        <v>442087</v>
      </c>
      <c r="AX64" s="186">
        <v>425332</v>
      </c>
      <c r="AY64" s="186">
        <v>408846</v>
      </c>
      <c r="AZ64" s="186">
        <v>394103</v>
      </c>
    </row>
    <row r="65" spans="1:52">
      <c r="A65" s="103" t="s">
        <v>142</v>
      </c>
      <c r="B65" s="186"/>
      <c r="C65" s="186">
        <v>0</v>
      </c>
      <c r="D65" s="186">
        <v>0</v>
      </c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</row>
    <row r="66" spans="1:52">
      <c r="A66" s="103" t="s">
        <v>143</v>
      </c>
      <c r="B66" s="186"/>
      <c r="C66" s="186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</row>
    <row r="67" spans="1:52">
      <c r="A67" s="103" t="s">
        <v>132</v>
      </c>
      <c r="B67" s="186"/>
      <c r="C67" s="186">
        <v>0</v>
      </c>
      <c r="D67" s="186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1</v>
      </c>
      <c r="X67" s="186">
        <v>1</v>
      </c>
      <c r="Y67" s="186">
        <v>1</v>
      </c>
      <c r="Z67" s="186">
        <v>1</v>
      </c>
      <c r="AA67" s="186">
        <v>1</v>
      </c>
      <c r="AB67" s="186">
        <v>1</v>
      </c>
      <c r="AC67" s="186">
        <v>1</v>
      </c>
      <c r="AD67" s="186">
        <v>1</v>
      </c>
      <c r="AE67" s="186">
        <v>1</v>
      </c>
      <c r="AF67" s="186">
        <v>1</v>
      </c>
      <c r="AG67" s="186">
        <v>1</v>
      </c>
      <c r="AH67" s="186">
        <v>1</v>
      </c>
      <c r="AI67" s="186">
        <v>2</v>
      </c>
      <c r="AJ67" s="186">
        <v>2</v>
      </c>
      <c r="AK67" s="186">
        <v>2</v>
      </c>
      <c r="AL67" s="186">
        <v>2</v>
      </c>
      <c r="AM67" s="186">
        <v>2</v>
      </c>
      <c r="AN67" s="186">
        <v>2</v>
      </c>
      <c r="AO67" s="186">
        <v>2</v>
      </c>
      <c r="AP67" s="186">
        <v>2</v>
      </c>
      <c r="AQ67" s="186">
        <v>2</v>
      </c>
      <c r="AR67" s="186">
        <v>2</v>
      </c>
      <c r="AS67" s="186">
        <v>2</v>
      </c>
      <c r="AT67" s="186">
        <v>2</v>
      </c>
      <c r="AU67" s="186">
        <v>2</v>
      </c>
      <c r="AV67" s="186">
        <v>2</v>
      </c>
      <c r="AW67" s="186">
        <v>2</v>
      </c>
      <c r="AX67" s="186">
        <v>2</v>
      </c>
      <c r="AY67" s="186">
        <v>2</v>
      </c>
      <c r="AZ67" s="186">
        <v>1</v>
      </c>
    </row>
    <row r="68" spans="1:52">
      <c r="A68" s="103" t="s">
        <v>133</v>
      </c>
      <c r="B68" s="186"/>
      <c r="C68" s="186">
        <v>0</v>
      </c>
      <c r="D68" s="186">
        <v>0</v>
      </c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</row>
    <row r="69" spans="1:52">
      <c r="A69" s="103" t="s">
        <v>144</v>
      </c>
      <c r="B69" s="186"/>
      <c r="C69" s="186">
        <v>0</v>
      </c>
      <c r="D69" s="186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</row>
    <row r="70" spans="1:52">
      <c r="A70" s="101" t="s">
        <v>135</v>
      </c>
      <c r="B70" s="191"/>
      <c r="C70" s="191">
        <v>0</v>
      </c>
      <c r="D70" s="191">
        <v>0</v>
      </c>
      <c r="E70" s="191">
        <v>0</v>
      </c>
      <c r="F70" s="191">
        <v>0</v>
      </c>
      <c r="G70" s="191">
        <v>0</v>
      </c>
      <c r="H70" s="191">
        <v>0</v>
      </c>
      <c r="I70" s="191">
        <v>0</v>
      </c>
      <c r="J70" s="191">
        <v>0</v>
      </c>
      <c r="K70" s="191">
        <v>0</v>
      </c>
      <c r="L70" s="191">
        <v>116</v>
      </c>
      <c r="M70" s="191">
        <v>1088</v>
      </c>
      <c r="N70" s="191">
        <v>1361</v>
      </c>
      <c r="O70" s="191">
        <v>2496</v>
      </c>
      <c r="P70" s="191">
        <v>6694</v>
      </c>
      <c r="Q70" s="191">
        <v>9926</v>
      </c>
      <c r="R70" s="191">
        <v>13293</v>
      </c>
      <c r="S70" s="191">
        <v>14243</v>
      </c>
      <c r="T70" s="191">
        <v>18865</v>
      </c>
      <c r="U70" s="191">
        <v>24863</v>
      </c>
      <c r="V70" s="191">
        <v>40178</v>
      </c>
      <c r="W70" s="191">
        <v>284268</v>
      </c>
      <c r="X70" s="191">
        <v>352484</v>
      </c>
      <c r="Y70" s="191">
        <v>442799</v>
      </c>
      <c r="Z70" s="191">
        <v>434933</v>
      </c>
      <c r="AA70" s="191">
        <v>436392</v>
      </c>
      <c r="AB70" s="191">
        <v>407754</v>
      </c>
      <c r="AC70" s="191">
        <v>402604</v>
      </c>
      <c r="AD70" s="191">
        <v>372519</v>
      </c>
      <c r="AE70" s="191">
        <v>376045</v>
      </c>
      <c r="AF70" s="191">
        <v>429750</v>
      </c>
      <c r="AG70" s="191">
        <v>487777</v>
      </c>
      <c r="AH70" s="191">
        <v>555499</v>
      </c>
      <c r="AI70" s="191">
        <v>626840</v>
      </c>
      <c r="AJ70" s="191">
        <v>702251</v>
      </c>
      <c r="AK70" s="191">
        <v>774445</v>
      </c>
      <c r="AL70" s="191">
        <v>848099</v>
      </c>
      <c r="AM70" s="191">
        <v>922890</v>
      </c>
      <c r="AN70" s="191">
        <v>993134</v>
      </c>
      <c r="AO70" s="191">
        <v>1058020</v>
      </c>
      <c r="AP70" s="191">
        <v>1121331</v>
      </c>
      <c r="AQ70" s="191">
        <v>1178950</v>
      </c>
      <c r="AR70" s="191">
        <v>1236401</v>
      </c>
      <c r="AS70" s="191">
        <v>1288754</v>
      </c>
      <c r="AT70" s="191">
        <v>1346860</v>
      </c>
      <c r="AU70" s="191">
        <v>1416684</v>
      </c>
      <c r="AV70" s="191">
        <v>1480857</v>
      </c>
      <c r="AW70" s="191">
        <v>1525006</v>
      </c>
      <c r="AX70" s="191">
        <v>1580686</v>
      </c>
      <c r="AY70" s="191">
        <v>1627393</v>
      </c>
      <c r="AZ70" s="191">
        <v>1681126</v>
      </c>
    </row>
    <row r="71" spans="1:52">
      <c r="A71" s="103" t="s">
        <v>136</v>
      </c>
      <c r="B71" s="186"/>
      <c r="C71" s="186">
        <v>0</v>
      </c>
      <c r="D71" s="186">
        <v>0</v>
      </c>
      <c r="E71" s="186">
        <v>0</v>
      </c>
      <c r="F71" s="186">
        <v>0</v>
      </c>
      <c r="G71" s="186">
        <v>0</v>
      </c>
      <c r="H71" s="186">
        <v>0</v>
      </c>
      <c r="I71" s="186">
        <v>0</v>
      </c>
      <c r="J71" s="186">
        <v>0</v>
      </c>
      <c r="K71" s="186">
        <v>0</v>
      </c>
      <c r="L71" s="186">
        <v>116</v>
      </c>
      <c r="M71" s="186">
        <v>1088</v>
      </c>
      <c r="N71" s="186">
        <v>1361</v>
      </c>
      <c r="O71" s="186">
        <v>2496</v>
      </c>
      <c r="P71" s="186">
        <v>6694</v>
      </c>
      <c r="Q71" s="186">
        <v>9926</v>
      </c>
      <c r="R71" s="186">
        <v>13291</v>
      </c>
      <c r="S71" s="186">
        <v>14239</v>
      </c>
      <c r="T71" s="186">
        <v>18855</v>
      </c>
      <c r="U71" s="186">
        <v>24839</v>
      </c>
      <c r="V71" s="186">
        <v>40106</v>
      </c>
      <c r="W71" s="186">
        <v>283663</v>
      </c>
      <c r="X71" s="186">
        <v>351108</v>
      </c>
      <c r="Y71" s="186">
        <v>439782</v>
      </c>
      <c r="Z71" s="186">
        <v>429643</v>
      </c>
      <c r="AA71" s="186">
        <v>427429</v>
      </c>
      <c r="AB71" s="186">
        <v>394105</v>
      </c>
      <c r="AC71" s="186">
        <v>382306</v>
      </c>
      <c r="AD71" s="186">
        <v>345228</v>
      </c>
      <c r="AE71" s="186">
        <v>339198</v>
      </c>
      <c r="AF71" s="186">
        <v>378463</v>
      </c>
      <c r="AG71" s="186">
        <v>419855</v>
      </c>
      <c r="AH71" s="186">
        <v>468676</v>
      </c>
      <c r="AI71" s="186">
        <v>519946</v>
      </c>
      <c r="AJ71" s="186">
        <v>574453</v>
      </c>
      <c r="AK71" s="186">
        <v>626591</v>
      </c>
      <c r="AL71" s="186">
        <v>680314</v>
      </c>
      <c r="AM71" s="186">
        <v>736212</v>
      </c>
      <c r="AN71" s="186">
        <v>788592</v>
      </c>
      <c r="AO71" s="186">
        <v>837053</v>
      </c>
      <c r="AP71" s="186">
        <v>884772</v>
      </c>
      <c r="AQ71" s="186">
        <v>928407</v>
      </c>
      <c r="AR71" s="186">
        <v>972068</v>
      </c>
      <c r="AS71" s="186">
        <v>1011798</v>
      </c>
      <c r="AT71" s="186">
        <v>1057033</v>
      </c>
      <c r="AU71" s="186">
        <v>1111751</v>
      </c>
      <c r="AV71" s="186">
        <v>1161692</v>
      </c>
      <c r="AW71" s="186">
        <v>1195787</v>
      </c>
      <c r="AX71" s="186">
        <v>1240122</v>
      </c>
      <c r="AY71" s="186">
        <v>1276395</v>
      </c>
      <c r="AZ71" s="186">
        <v>1318878</v>
      </c>
    </row>
    <row r="72" spans="1:52">
      <c r="A72" s="103" t="s">
        <v>137</v>
      </c>
      <c r="B72" s="186"/>
      <c r="C72" s="186">
        <v>0</v>
      </c>
      <c r="D72" s="186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2</v>
      </c>
      <c r="S72" s="186">
        <v>4</v>
      </c>
      <c r="T72" s="186">
        <v>10</v>
      </c>
      <c r="U72" s="186">
        <v>24</v>
      </c>
      <c r="V72" s="186">
        <v>72</v>
      </c>
      <c r="W72" s="186">
        <v>605</v>
      </c>
      <c r="X72" s="186">
        <v>1376</v>
      </c>
      <c r="Y72" s="186">
        <v>3017</v>
      </c>
      <c r="Z72" s="186">
        <v>5290</v>
      </c>
      <c r="AA72" s="186">
        <v>8963</v>
      </c>
      <c r="AB72" s="186">
        <v>13649</v>
      </c>
      <c r="AC72" s="186">
        <v>20298</v>
      </c>
      <c r="AD72" s="186">
        <v>27291</v>
      </c>
      <c r="AE72" s="186">
        <v>36847</v>
      </c>
      <c r="AF72" s="186">
        <v>51287</v>
      </c>
      <c r="AG72" s="186">
        <v>67922</v>
      </c>
      <c r="AH72" s="186">
        <v>86823</v>
      </c>
      <c r="AI72" s="186">
        <v>106894</v>
      </c>
      <c r="AJ72" s="186">
        <v>127798</v>
      </c>
      <c r="AK72" s="186">
        <v>147854</v>
      </c>
      <c r="AL72" s="186">
        <v>167785</v>
      </c>
      <c r="AM72" s="186">
        <v>186678</v>
      </c>
      <c r="AN72" s="186">
        <v>204542</v>
      </c>
      <c r="AO72" s="186">
        <v>220967</v>
      </c>
      <c r="AP72" s="186">
        <v>236559</v>
      </c>
      <c r="AQ72" s="186">
        <v>250543</v>
      </c>
      <c r="AR72" s="186">
        <v>264333</v>
      </c>
      <c r="AS72" s="186">
        <v>276956</v>
      </c>
      <c r="AT72" s="186">
        <v>289827</v>
      </c>
      <c r="AU72" s="186">
        <v>304933</v>
      </c>
      <c r="AV72" s="186">
        <v>319165</v>
      </c>
      <c r="AW72" s="186">
        <v>329219</v>
      </c>
      <c r="AX72" s="186">
        <v>340564</v>
      </c>
      <c r="AY72" s="186">
        <v>350998</v>
      </c>
      <c r="AZ72" s="186">
        <v>362248</v>
      </c>
    </row>
    <row r="73" spans="1:52">
      <c r="A73" s="103" t="s">
        <v>138</v>
      </c>
      <c r="B73" s="186"/>
      <c r="C73" s="186">
        <v>0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</row>
    <row r="74" spans="1:52">
      <c r="A74" s="103" t="s">
        <v>145</v>
      </c>
      <c r="B74" s="186"/>
      <c r="C74" s="186">
        <v>0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</row>
    <row r="75" spans="1:52">
      <c r="A75" s="101" t="s">
        <v>139</v>
      </c>
      <c r="B75" s="191"/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191">
        <v>0</v>
      </c>
      <c r="K75" s="191">
        <v>0</v>
      </c>
      <c r="L75" s="191">
        <v>0</v>
      </c>
      <c r="M75" s="191">
        <v>0</v>
      </c>
      <c r="N75" s="191">
        <v>0</v>
      </c>
      <c r="O75" s="191">
        <v>0</v>
      </c>
      <c r="P75" s="191">
        <v>0</v>
      </c>
      <c r="Q75" s="191">
        <v>0</v>
      </c>
      <c r="R75" s="191">
        <v>65</v>
      </c>
      <c r="S75" s="191">
        <v>66</v>
      </c>
      <c r="T75" s="191">
        <v>75</v>
      </c>
      <c r="U75" s="191">
        <v>106</v>
      </c>
      <c r="V75" s="191">
        <v>196</v>
      </c>
      <c r="W75" s="191">
        <v>32</v>
      </c>
      <c r="X75" s="191">
        <v>31</v>
      </c>
      <c r="Y75" s="191">
        <v>30</v>
      </c>
      <c r="Z75" s="191">
        <v>27</v>
      </c>
      <c r="AA75" s="191">
        <v>24</v>
      </c>
      <c r="AB75" s="191">
        <v>21</v>
      </c>
      <c r="AC75" s="191">
        <v>19</v>
      </c>
      <c r="AD75" s="191">
        <v>17</v>
      </c>
      <c r="AE75" s="191">
        <v>15</v>
      </c>
      <c r="AF75" s="191">
        <v>1464</v>
      </c>
      <c r="AG75" s="191">
        <v>4309</v>
      </c>
      <c r="AH75" s="191">
        <v>7556</v>
      </c>
      <c r="AI75" s="191">
        <v>11145</v>
      </c>
      <c r="AJ75" s="191">
        <v>15035</v>
      </c>
      <c r="AK75" s="191">
        <v>19078</v>
      </c>
      <c r="AL75" s="191">
        <v>23317</v>
      </c>
      <c r="AM75" s="191">
        <v>27796</v>
      </c>
      <c r="AN75" s="191">
        <v>32411</v>
      </c>
      <c r="AO75" s="191">
        <v>37239</v>
      </c>
      <c r="AP75" s="191">
        <v>42314</v>
      </c>
      <c r="AQ75" s="191">
        <v>47836</v>
      </c>
      <c r="AR75" s="191">
        <v>53854</v>
      </c>
      <c r="AS75" s="191">
        <v>60122</v>
      </c>
      <c r="AT75" s="191">
        <v>66636</v>
      </c>
      <c r="AU75" s="191">
        <v>74207</v>
      </c>
      <c r="AV75" s="191">
        <v>81356</v>
      </c>
      <c r="AW75" s="191">
        <v>87906</v>
      </c>
      <c r="AX75" s="191">
        <v>94738</v>
      </c>
      <c r="AY75" s="191">
        <v>101393</v>
      </c>
      <c r="AZ75" s="191">
        <v>107760</v>
      </c>
    </row>
    <row r="76" spans="1:52">
      <c r="A76" s="103" t="s">
        <v>140</v>
      </c>
      <c r="B76" s="186"/>
      <c r="C76" s="186">
        <v>0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5</v>
      </c>
      <c r="S76" s="186">
        <v>6</v>
      </c>
      <c r="T76" s="186">
        <v>8</v>
      </c>
      <c r="U76" s="186">
        <v>13</v>
      </c>
      <c r="V76" s="186">
        <v>28</v>
      </c>
      <c r="W76" s="186">
        <v>8</v>
      </c>
      <c r="X76" s="186">
        <v>9</v>
      </c>
      <c r="Y76" s="186">
        <v>10</v>
      </c>
      <c r="Z76" s="186">
        <v>9</v>
      </c>
      <c r="AA76" s="186">
        <v>9</v>
      </c>
      <c r="AB76" s="186">
        <v>8</v>
      </c>
      <c r="AC76" s="186">
        <v>8</v>
      </c>
      <c r="AD76" s="186">
        <v>7</v>
      </c>
      <c r="AE76" s="186">
        <v>7</v>
      </c>
      <c r="AF76" s="186">
        <v>708</v>
      </c>
      <c r="AG76" s="186">
        <v>2251</v>
      </c>
      <c r="AH76" s="186">
        <v>4236</v>
      </c>
      <c r="AI76" s="186">
        <v>6655</v>
      </c>
      <c r="AJ76" s="186">
        <v>9493</v>
      </c>
      <c r="AK76" s="186">
        <v>12652</v>
      </c>
      <c r="AL76" s="186">
        <v>16143</v>
      </c>
      <c r="AM76" s="186">
        <v>20010</v>
      </c>
      <c r="AN76" s="186">
        <v>24125</v>
      </c>
      <c r="AO76" s="186">
        <v>28535</v>
      </c>
      <c r="AP76" s="186">
        <v>33256</v>
      </c>
      <c r="AQ76" s="186">
        <v>38440</v>
      </c>
      <c r="AR76" s="186">
        <v>44116</v>
      </c>
      <c r="AS76" s="186">
        <v>50081</v>
      </c>
      <c r="AT76" s="186">
        <v>56328</v>
      </c>
      <c r="AU76" s="186">
        <v>63566</v>
      </c>
      <c r="AV76" s="186">
        <v>70454</v>
      </c>
      <c r="AW76" s="186">
        <v>76885</v>
      </c>
      <c r="AX76" s="186">
        <v>83599</v>
      </c>
      <c r="AY76" s="186">
        <v>90159</v>
      </c>
      <c r="AZ76" s="186">
        <v>96464</v>
      </c>
    </row>
    <row r="77" spans="1:52">
      <c r="A77" s="103" t="s">
        <v>146</v>
      </c>
      <c r="B77" s="186"/>
      <c r="C77" s="186">
        <v>0</v>
      </c>
      <c r="D77" s="186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60</v>
      </c>
      <c r="S77" s="186">
        <v>60</v>
      </c>
      <c r="T77" s="186">
        <v>67</v>
      </c>
      <c r="U77" s="186">
        <v>93</v>
      </c>
      <c r="V77" s="186">
        <v>168</v>
      </c>
      <c r="W77" s="186">
        <v>24</v>
      </c>
      <c r="X77" s="186">
        <v>22</v>
      </c>
      <c r="Y77" s="186">
        <v>20</v>
      </c>
      <c r="Z77" s="186">
        <v>18</v>
      </c>
      <c r="AA77" s="186">
        <v>15</v>
      </c>
      <c r="AB77" s="186">
        <v>13</v>
      </c>
      <c r="AC77" s="186">
        <v>11</v>
      </c>
      <c r="AD77" s="186">
        <v>10</v>
      </c>
      <c r="AE77" s="186">
        <v>8</v>
      </c>
      <c r="AF77" s="186">
        <v>756</v>
      </c>
      <c r="AG77" s="186">
        <v>2058</v>
      </c>
      <c r="AH77" s="186">
        <v>3320</v>
      </c>
      <c r="AI77" s="186">
        <v>4490</v>
      </c>
      <c r="AJ77" s="186">
        <v>5542</v>
      </c>
      <c r="AK77" s="186">
        <v>6426</v>
      </c>
      <c r="AL77" s="186">
        <v>7174</v>
      </c>
      <c r="AM77" s="186">
        <v>7786</v>
      </c>
      <c r="AN77" s="186">
        <v>8286</v>
      </c>
      <c r="AO77" s="186">
        <v>8704</v>
      </c>
      <c r="AP77" s="186">
        <v>9058</v>
      </c>
      <c r="AQ77" s="186">
        <v>9396</v>
      </c>
      <c r="AR77" s="186">
        <v>9738</v>
      </c>
      <c r="AS77" s="186">
        <v>10041</v>
      </c>
      <c r="AT77" s="186">
        <v>10308</v>
      </c>
      <c r="AU77" s="186">
        <v>10641</v>
      </c>
      <c r="AV77" s="186">
        <v>10902</v>
      </c>
      <c r="AW77" s="186">
        <v>11021</v>
      </c>
      <c r="AX77" s="186">
        <v>11139</v>
      </c>
      <c r="AY77" s="186">
        <v>11234</v>
      </c>
      <c r="AZ77" s="186">
        <v>11296</v>
      </c>
    </row>
    <row r="78" spans="1:52">
      <c r="A78" s="99" t="s">
        <v>69</v>
      </c>
      <c r="B78" s="190"/>
      <c r="C78" s="190">
        <v>5366</v>
      </c>
      <c r="D78" s="190">
        <v>5788</v>
      </c>
      <c r="E78" s="190">
        <v>5822</v>
      </c>
      <c r="F78" s="190">
        <v>5915</v>
      </c>
      <c r="G78" s="190">
        <v>3840</v>
      </c>
      <c r="H78" s="190">
        <v>4588</v>
      </c>
      <c r="I78" s="190">
        <v>4379</v>
      </c>
      <c r="J78" s="190">
        <v>4176</v>
      </c>
      <c r="K78" s="190">
        <v>2073</v>
      </c>
      <c r="L78" s="190">
        <v>2782</v>
      </c>
      <c r="M78" s="190">
        <v>2462</v>
      </c>
      <c r="N78" s="190">
        <v>2710</v>
      </c>
      <c r="O78" s="190">
        <v>2938</v>
      </c>
      <c r="P78" s="190">
        <v>2920</v>
      </c>
      <c r="Q78" s="190">
        <v>2743</v>
      </c>
      <c r="R78" s="190">
        <v>0</v>
      </c>
      <c r="S78" s="190">
        <v>2910</v>
      </c>
      <c r="T78" s="190">
        <v>4288</v>
      </c>
      <c r="U78" s="190">
        <v>4437</v>
      </c>
      <c r="V78" s="190">
        <v>4526</v>
      </c>
      <c r="W78" s="190">
        <v>4514</v>
      </c>
      <c r="X78" s="190">
        <v>4431</v>
      </c>
      <c r="Y78" s="190">
        <v>4324</v>
      </c>
      <c r="Z78" s="190">
        <v>4264</v>
      </c>
      <c r="AA78" s="190">
        <v>4236</v>
      </c>
      <c r="AB78" s="190">
        <v>4249</v>
      </c>
      <c r="AC78" s="190">
        <v>4307</v>
      </c>
      <c r="AD78" s="190">
        <v>4405</v>
      </c>
      <c r="AE78" s="190">
        <v>4536</v>
      </c>
      <c r="AF78" s="190">
        <v>4667</v>
      </c>
      <c r="AG78" s="190">
        <v>4790</v>
      </c>
      <c r="AH78" s="190">
        <v>4910</v>
      </c>
      <c r="AI78" s="190">
        <v>5019</v>
      </c>
      <c r="AJ78" s="190">
        <v>5092</v>
      </c>
      <c r="AK78" s="190">
        <v>5144</v>
      </c>
      <c r="AL78" s="190">
        <v>5187</v>
      </c>
      <c r="AM78" s="190">
        <v>5249</v>
      </c>
      <c r="AN78" s="190">
        <v>5316</v>
      </c>
      <c r="AO78" s="190">
        <v>5394</v>
      </c>
      <c r="AP78" s="190">
        <v>5484</v>
      </c>
      <c r="AQ78" s="190">
        <v>5572</v>
      </c>
      <c r="AR78" s="190">
        <v>5664</v>
      </c>
      <c r="AS78" s="190">
        <v>5753</v>
      </c>
      <c r="AT78" s="190">
        <v>5829</v>
      </c>
      <c r="AU78" s="190">
        <v>5914</v>
      </c>
      <c r="AV78" s="190">
        <v>6001</v>
      </c>
      <c r="AW78" s="190">
        <v>6081</v>
      </c>
      <c r="AX78" s="190">
        <v>6160</v>
      </c>
      <c r="AY78" s="190">
        <v>6243</v>
      </c>
      <c r="AZ78" s="190">
        <v>6316</v>
      </c>
    </row>
    <row r="79" spans="1:52">
      <c r="A79" s="101" t="s">
        <v>130</v>
      </c>
      <c r="B79" s="191"/>
      <c r="C79" s="191">
        <v>5366</v>
      </c>
      <c r="D79" s="191">
        <v>5785</v>
      </c>
      <c r="E79" s="191">
        <v>5812</v>
      </c>
      <c r="F79" s="191">
        <v>5911</v>
      </c>
      <c r="G79" s="191">
        <v>3834</v>
      </c>
      <c r="H79" s="191">
        <v>4588</v>
      </c>
      <c r="I79" s="191">
        <v>4379</v>
      </c>
      <c r="J79" s="191">
        <v>4145</v>
      </c>
      <c r="K79" s="191">
        <v>2073</v>
      </c>
      <c r="L79" s="191">
        <v>2773</v>
      </c>
      <c r="M79" s="191">
        <v>2454</v>
      </c>
      <c r="N79" s="191">
        <v>2698</v>
      </c>
      <c r="O79" s="191">
        <v>2938</v>
      </c>
      <c r="P79" s="191">
        <v>2920</v>
      </c>
      <c r="Q79" s="191">
        <v>2618</v>
      </c>
      <c r="R79" s="191">
        <v>0</v>
      </c>
      <c r="S79" s="191">
        <v>2715</v>
      </c>
      <c r="T79" s="191">
        <v>3975</v>
      </c>
      <c r="U79" s="191">
        <v>4088</v>
      </c>
      <c r="V79" s="191">
        <v>4144</v>
      </c>
      <c r="W79" s="191">
        <v>4101</v>
      </c>
      <c r="X79" s="191">
        <v>3984</v>
      </c>
      <c r="Y79" s="191">
        <v>3850</v>
      </c>
      <c r="Z79" s="191">
        <v>3761</v>
      </c>
      <c r="AA79" s="191">
        <v>3703</v>
      </c>
      <c r="AB79" s="191">
        <v>3676</v>
      </c>
      <c r="AC79" s="191">
        <v>3681</v>
      </c>
      <c r="AD79" s="191">
        <v>3724</v>
      </c>
      <c r="AE79" s="191">
        <v>3791</v>
      </c>
      <c r="AF79" s="191">
        <v>3850</v>
      </c>
      <c r="AG79" s="191">
        <v>3895</v>
      </c>
      <c r="AH79" s="191">
        <v>3929</v>
      </c>
      <c r="AI79" s="191">
        <v>3951</v>
      </c>
      <c r="AJ79" s="191">
        <v>3943</v>
      </c>
      <c r="AK79" s="191">
        <v>3913</v>
      </c>
      <c r="AL79" s="191">
        <v>3881</v>
      </c>
      <c r="AM79" s="191">
        <v>3830</v>
      </c>
      <c r="AN79" s="191">
        <v>3796</v>
      </c>
      <c r="AO79" s="191">
        <v>3767</v>
      </c>
      <c r="AP79" s="191">
        <v>3741</v>
      </c>
      <c r="AQ79" s="191">
        <v>3701</v>
      </c>
      <c r="AR79" s="191">
        <v>3665</v>
      </c>
      <c r="AS79" s="191">
        <v>3623</v>
      </c>
      <c r="AT79" s="191">
        <v>3571</v>
      </c>
      <c r="AU79" s="191">
        <v>3501</v>
      </c>
      <c r="AV79" s="191">
        <v>3470</v>
      </c>
      <c r="AW79" s="191">
        <v>3414</v>
      </c>
      <c r="AX79" s="191">
        <v>3355</v>
      </c>
      <c r="AY79" s="191">
        <v>3301</v>
      </c>
      <c r="AZ79" s="191">
        <v>3251</v>
      </c>
    </row>
    <row r="80" spans="1:52">
      <c r="A80" s="103" t="s">
        <v>141</v>
      </c>
      <c r="B80" s="186"/>
      <c r="C80" s="186">
        <v>0</v>
      </c>
      <c r="D80" s="186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4</v>
      </c>
      <c r="T80" s="186">
        <v>5</v>
      </c>
      <c r="U80" s="186">
        <v>5</v>
      </c>
      <c r="V80" s="186">
        <v>5</v>
      </c>
      <c r="W80" s="186">
        <v>5</v>
      </c>
      <c r="X80" s="186">
        <v>5</v>
      </c>
      <c r="Y80" s="186">
        <v>5</v>
      </c>
      <c r="Z80" s="186">
        <v>5</v>
      </c>
      <c r="AA80" s="186">
        <v>5</v>
      </c>
      <c r="AB80" s="186">
        <v>5</v>
      </c>
      <c r="AC80" s="186">
        <v>5</v>
      </c>
      <c r="AD80" s="186">
        <v>5</v>
      </c>
      <c r="AE80" s="186">
        <v>5</v>
      </c>
      <c r="AF80" s="186">
        <v>5</v>
      </c>
      <c r="AG80" s="186">
        <v>5</v>
      </c>
      <c r="AH80" s="186">
        <v>5</v>
      </c>
      <c r="AI80" s="186">
        <v>5</v>
      </c>
      <c r="AJ80" s="186">
        <v>5</v>
      </c>
      <c r="AK80" s="186">
        <v>5</v>
      </c>
      <c r="AL80" s="186">
        <v>5</v>
      </c>
      <c r="AM80" s="186">
        <v>5</v>
      </c>
      <c r="AN80" s="186">
        <v>4</v>
      </c>
      <c r="AO80" s="186">
        <v>4</v>
      </c>
      <c r="AP80" s="186">
        <v>4</v>
      </c>
      <c r="AQ80" s="186">
        <v>4</v>
      </c>
      <c r="AR80" s="186">
        <v>4</v>
      </c>
      <c r="AS80" s="186">
        <v>4</v>
      </c>
      <c r="AT80" s="186">
        <v>4</v>
      </c>
      <c r="AU80" s="186">
        <v>4</v>
      </c>
      <c r="AV80" s="186">
        <v>4</v>
      </c>
      <c r="AW80" s="186">
        <v>4</v>
      </c>
      <c r="AX80" s="186">
        <v>4</v>
      </c>
      <c r="AY80" s="186">
        <v>4</v>
      </c>
      <c r="AZ80" s="186">
        <v>3</v>
      </c>
    </row>
    <row r="81" spans="1:52">
      <c r="A81" s="103" t="s">
        <v>131</v>
      </c>
      <c r="B81" s="186"/>
      <c r="C81" s="186">
        <v>0</v>
      </c>
      <c r="D81" s="186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7</v>
      </c>
      <c r="T81" s="186">
        <v>10</v>
      </c>
      <c r="U81" s="186">
        <v>10</v>
      </c>
      <c r="V81" s="186">
        <v>10</v>
      </c>
      <c r="W81" s="186">
        <v>10</v>
      </c>
      <c r="X81" s="186">
        <v>10</v>
      </c>
      <c r="Y81" s="186">
        <v>9</v>
      </c>
      <c r="Z81" s="186">
        <v>9</v>
      </c>
      <c r="AA81" s="186">
        <v>9</v>
      </c>
      <c r="AB81" s="186">
        <v>9</v>
      </c>
      <c r="AC81" s="186">
        <v>9</v>
      </c>
      <c r="AD81" s="186">
        <v>9</v>
      </c>
      <c r="AE81" s="186">
        <v>9</v>
      </c>
      <c r="AF81" s="186">
        <v>9</v>
      </c>
      <c r="AG81" s="186">
        <v>9</v>
      </c>
      <c r="AH81" s="186">
        <v>9</v>
      </c>
      <c r="AI81" s="186">
        <v>9</v>
      </c>
      <c r="AJ81" s="186">
        <v>9</v>
      </c>
      <c r="AK81" s="186">
        <v>9</v>
      </c>
      <c r="AL81" s="186">
        <v>9</v>
      </c>
      <c r="AM81" s="186">
        <v>9</v>
      </c>
      <c r="AN81" s="186">
        <v>9</v>
      </c>
      <c r="AO81" s="186">
        <v>9</v>
      </c>
      <c r="AP81" s="186">
        <v>8</v>
      </c>
      <c r="AQ81" s="186">
        <v>8</v>
      </c>
      <c r="AR81" s="186">
        <v>8</v>
      </c>
      <c r="AS81" s="186">
        <v>8</v>
      </c>
      <c r="AT81" s="186">
        <v>8</v>
      </c>
      <c r="AU81" s="186">
        <v>8</v>
      </c>
      <c r="AV81" s="186">
        <v>8</v>
      </c>
      <c r="AW81" s="186">
        <v>7</v>
      </c>
      <c r="AX81" s="186">
        <v>7</v>
      </c>
      <c r="AY81" s="186">
        <v>7</v>
      </c>
      <c r="AZ81" s="186">
        <v>7</v>
      </c>
    </row>
    <row r="82" spans="1:52">
      <c r="A82" s="103" t="s">
        <v>142</v>
      </c>
      <c r="B82" s="186"/>
      <c r="C82" s="186">
        <v>0</v>
      </c>
      <c r="D82" s="186">
        <v>0</v>
      </c>
      <c r="E82" s="186">
        <v>0</v>
      </c>
      <c r="F82" s="186">
        <v>0</v>
      </c>
      <c r="G82" s="186">
        <v>0</v>
      </c>
      <c r="H82" s="186">
        <v>0</v>
      </c>
      <c r="I82" s="186">
        <v>0</v>
      </c>
      <c r="J82" s="186">
        <v>0</v>
      </c>
      <c r="K82" s="186">
        <v>0</v>
      </c>
      <c r="L82" s="186">
        <v>0</v>
      </c>
      <c r="M82" s="186">
        <v>0</v>
      </c>
      <c r="N82" s="186">
        <v>0</v>
      </c>
      <c r="O82" s="186">
        <v>0</v>
      </c>
      <c r="P82" s="186">
        <v>0</v>
      </c>
      <c r="Q82" s="186">
        <v>0</v>
      </c>
      <c r="R82" s="186">
        <v>0</v>
      </c>
      <c r="S82" s="186">
        <v>69</v>
      </c>
      <c r="T82" s="186">
        <v>109</v>
      </c>
      <c r="U82" s="186">
        <v>120</v>
      </c>
      <c r="V82" s="186">
        <v>130</v>
      </c>
      <c r="W82" s="186">
        <v>138</v>
      </c>
      <c r="X82" s="186">
        <v>142</v>
      </c>
      <c r="Y82" s="186">
        <v>145</v>
      </c>
      <c r="Z82" s="186">
        <v>150</v>
      </c>
      <c r="AA82" s="186">
        <v>155</v>
      </c>
      <c r="AB82" s="186">
        <v>162</v>
      </c>
      <c r="AC82" s="186">
        <v>170</v>
      </c>
      <c r="AD82" s="186">
        <v>180</v>
      </c>
      <c r="AE82" s="186">
        <v>191</v>
      </c>
      <c r="AF82" s="186">
        <v>201</v>
      </c>
      <c r="AG82" s="186">
        <v>211</v>
      </c>
      <c r="AH82" s="186">
        <v>220</v>
      </c>
      <c r="AI82" s="186">
        <v>229</v>
      </c>
      <c r="AJ82" s="186">
        <v>235</v>
      </c>
      <c r="AK82" s="186">
        <v>240</v>
      </c>
      <c r="AL82" s="186">
        <v>244</v>
      </c>
      <c r="AM82" s="186">
        <v>247</v>
      </c>
      <c r="AN82" s="186">
        <v>250</v>
      </c>
      <c r="AO82" s="186">
        <v>254</v>
      </c>
      <c r="AP82" s="186">
        <v>257</v>
      </c>
      <c r="AQ82" s="186">
        <v>259</v>
      </c>
      <c r="AR82" s="186">
        <v>260</v>
      </c>
      <c r="AS82" s="186">
        <v>261</v>
      </c>
      <c r="AT82" s="186">
        <v>261</v>
      </c>
      <c r="AU82" s="186">
        <v>259</v>
      </c>
      <c r="AV82" s="186">
        <v>259</v>
      </c>
      <c r="AW82" s="186">
        <v>257</v>
      </c>
      <c r="AX82" s="186">
        <v>255</v>
      </c>
      <c r="AY82" s="186">
        <v>252</v>
      </c>
      <c r="AZ82" s="186">
        <v>250</v>
      </c>
    </row>
    <row r="83" spans="1:52">
      <c r="A83" s="103" t="s">
        <v>132</v>
      </c>
      <c r="B83" s="186"/>
      <c r="C83" s="186">
        <v>5366</v>
      </c>
      <c r="D83" s="186">
        <v>5785</v>
      </c>
      <c r="E83" s="186">
        <v>5812</v>
      </c>
      <c r="F83" s="186">
        <v>5911</v>
      </c>
      <c r="G83" s="186">
        <v>3834</v>
      </c>
      <c r="H83" s="186">
        <v>4588</v>
      </c>
      <c r="I83" s="186">
        <v>4379</v>
      </c>
      <c r="J83" s="186">
        <v>4145</v>
      </c>
      <c r="K83" s="186">
        <v>2073</v>
      </c>
      <c r="L83" s="186">
        <v>2773</v>
      </c>
      <c r="M83" s="186">
        <v>2454</v>
      </c>
      <c r="N83" s="186">
        <v>2698</v>
      </c>
      <c r="O83" s="186">
        <v>2938</v>
      </c>
      <c r="P83" s="186">
        <v>2920</v>
      </c>
      <c r="Q83" s="186">
        <v>2618</v>
      </c>
      <c r="R83" s="186">
        <v>0</v>
      </c>
      <c r="S83" s="186">
        <v>2635</v>
      </c>
      <c r="T83" s="186">
        <v>3851</v>
      </c>
      <c r="U83" s="186">
        <v>3953</v>
      </c>
      <c r="V83" s="186">
        <v>3999</v>
      </c>
      <c r="W83" s="186">
        <v>3948</v>
      </c>
      <c r="X83" s="186">
        <v>3827</v>
      </c>
      <c r="Y83" s="186">
        <v>3691</v>
      </c>
      <c r="Z83" s="186">
        <v>3597</v>
      </c>
      <c r="AA83" s="186">
        <v>3534</v>
      </c>
      <c r="AB83" s="186">
        <v>3499</v>
      </c>
      <c r="AC83" s="186">
        <v>3496</v>
      </c>
      <c r="AD83" s="186">
        <v>3529</v>
      </c>
      <c r="AE83" s="186">
        <v>3583</v>
      </c>
      <c r="AF83" s="186">
        <v>3631</v>
      </c>
      <c r="AG83" s="186">
        <v>3665</v>
      </c>
      <c r="AH83" s="186">
        <v>3688</v>
      </c>
      <c r="AI83" s="186">
        <v>3698</v>
      </c>
      <c r="AJ83" s="186">
        <v>3681</v>
      </c>
      <c r="AK83" s="186">
        <v>3642</v>
      </c>
      <c r="AL83" s="186">
        <v>3601</v>
      </c>
      <c r="AM83" s="186">
        <v>3540</v>
      </c>
      <c r="AN83" s="186">
        <v>3497</v>
      </c>
      <c r="AO83" s="186">
        <v>3456</v>
      </c>
      <c r="AP83" s="186">
        <v>3418</v>
      </c>
      <c r="AQ83" s="186">
        <v>3367</v>
      </c>
      <c r="AR83" s="186">
        <v>3320</v>
      </c>
      <c r="AS83" s="186">
        <v>3267</v>
      </c>
      <c r="AT83" s="186">
        <v>3204</v>
      </c>
      <c r="AU83" s="186">
        <v>3124</v>
      </c>
      <c r="AV83" s="186">
        <v>3081</v>
      </c>
      <c r="AW83" s="186">
        <v>3014</v>
      </c>
      <c r="AX83" s="186">
        <v>2943</v>
      </c>
      <c r="AY83" s="186">
        <v>2875</v>
      </c>
      <c r="AZ83" s="186">
        <v>2810</v>
      </c>
    </row>
    <row r="84" spans="1:52">
      <c r="A84" s="103" t="s">
        <v>133</v>
      </c>
      <c r="B84" s="186"/>
      <c r="C84" s="186">
        <v>0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1</v>
      </c>
      <c r="AF84" s="186">
        <v>1</v>
      </c>
      <c r="AG84" s="186">
        <v>1</v>
      </c>
      <c r="AH84" s="186">
        <v>1</v>
      </c>
      <c r="AI84" s="186">
        <v>2</v>
      </c>
      <c r="AJ84" s="186">
        <v>3</v>
      </c>
      <c r="AK84" s="186">
        <v>3</v>
      </c>
      <c r="AL84" s="186">
        <v>4</v>
      </c>
      <c r="AM84" s="186">
        <v>6</v>
      </c>
      <c r="AN84" s="186">
        <v>8</v>
      </c>
      <c r="AO84" s="186">
        <v>10</v>
      </c>
      <c r="AP84" s="186">
        <v>13</v>
      </c>
      <c r="AQ84" s="186">
        <v>16</v>
      </c>
      <c r="AR84" s="186">
        <v>21</v>
      </c>
      <c r="AS84" s="186">
        <v>26</v>
      </c>
      <c r="AT84" s="186">
        <v>33</v>
      </c>
      <c r="AU84" s="186">
        <v>42</v>
      </c>
      <c r="AV84" s="186">
        <v>52</v>
      </c>
      <c r="AW84" s="186">
        <v>64</v>
      </c>
      <c r="AX84" s="186">
        <v>78</v>
      </c>
      <c r="AY84" s="186">
        <v>95</v>
      </c>
      <c r="AZ84" s="186">
        <v>113</v>
      </c>
    </row>
    <row r="85" spans="1:52">
      <c r="A85" s="103" t="s">
        <v>147</v>
      </c>
      <c r="B85" s="186"/>
      <c r="C85" s="186">
        <v>0</v>
      </c>
      <c r="D85" s="186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1</v>
      </c>
      <c r="AC85" s="186">
        <v>1</v>
      </c>
      <c r="AD85" s="186">
        <v>1</v>
      </c>
      <c r="AE85" s="186">
        <v>2</v>
      </c>
      <c r="AF85" s="186">
        <v>3</v>
      </c>
      <c r="AG85" s="186">
        <v>4</v>
      </c>
      <c r="AH85" s="186">
        <v>6</v>
      </c>
      <c r="AI85" s="186">
        <v>8</v>
      </c>
      <c r="AJ85" s="186">
        <v>10</v>
      </c>
      <c r="AK85" s="186">
        <v>14</v>
      </c>
      <c r="AL85" s="186">
        <v>18</v>
      </c>
      <c r="AM85" s="186">
        <v>23</v>
      </c>
      <c r="AN85" s="186">
        <v>28</v>
      </c>
      <c r="AO85" s="186">
        <v>34</v>
      </c>
      <c r="AP85" s="186">
        <v>41</v>
      </c>
      <c r="AQ85" s="186">
        <v>47</v>
      </c>
      <c r="AR85" s="186">
        <v>52</v>
      </c>
      <c r="AS85" s="186">
        <v>57</v>
      </c>
      <c r="AT85" s="186">
        <v>61</v>
      </c>
      <c r="AU85" s="186">
        <v>64</v>
      </c>
      <c r="AV85" s="186">
        <v>66</v>
      </c>
      <c r="AW85" s="186">
        <v>68</v>
      </c>
      <c r="AX85" s="186">
        <v>68</v>
      </c>
      <c r="AY85" s="186">
        <v>68</v>
      </c>
      <c r="AZ85" s="186">
        <v>68</v>
      </c>
    </row>
    <row r="86" spans="1:52" hidden="1">
      <c r="A86" s="10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</row>
    <row r="87" spans="1:52" hidden="1">
      <c r="A87" s="103"/>
      <c r="B87" s="186"/>
      <c r="C87" s="186"/>
      <c r="D87" s="186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</row>
    <row r="88" spans="1:52" hidden="1">
      <c r="A88" s="103"/>
      <c r="B88" s="186"/>
      <c r="C88" s="186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  <c r="Y88" s="186"/>
      <c r="Z88" s="186"/>
      <c r="AA88" s="186"/>
      <c r="AB88" s="186"/>
      <c r="AC88" s="186"/>
      <c r="AD88" s="186"/>
      <c r="AE88" s="186"/>
      <c r="AF88" s="186"/>
      <c r="AG88" s="186"/>
      <c r="AH88" s="186"/>
      <c r="AI88" s="186"/>
      <c r="AJ88" s="186"/>
      <c r="AK88" s="186"/>
      <c r="AL88" s="186"/>
      <c r="AM88" s="186"/>
      <c r="AN88" s="186"/>
      <c r="AO88" s="186"/>
      <c r="AP88" s="186"/>
      <c r="AQ88" s="186"/>
      <c r="AR88" s="186"/>
      <c r="AS88" s="186"/>
      <c r="AT88" s="186"/>
      <c r="AU88" s="186"/>
      <c r="AV88" s="186"/>
      <c r="AW88" s="186"/>
      <c r="AX88" s="186"/>
      <c r="AY88" s="186"/>
      <c r="AZ88" s="186"/>
    </row>
    <row r="89" spans="1:52" hidden="1">
      <c r="A89" s="103"/>
      <c r="B89" s="186"/>
      <c r="C89" s="186"/>
      <c r="D89" s="186"/>
      <c r="E89" s="186"/>
      <c r="F89" s="186"/>
      <c r="G89" s="186"/>
      <c r="H89" s="186"/>
      <c r="I89" s="186"/>
      <c r="J89" s="186"/>
      <c r="K89" s="186"/>
      <c r="L89" s="186"/>
      <c r="M89" s="186"/>
      <c r="N89" s="186"/>
      <c r="O89" s="186"/>
      <c r="P89" s="186"/>
      <c r="Q89" s="186"/>
      <c r="R89" s="186"/>
      <c r="S89" s="186"/>
      <c r="T89" s="186"/>
      <c r="U89" s="18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  <c r="AL89" s="186"/>
      <c r="AM89" s="186"/>
      <c r="AN89" s="186"/>
      <c r="AO89" s="186"/>
      <c r="AP89" s="186"/>
      <c r="AQ89" s="186"/>
      <c r="AR89" s="186"/>
      <c r="AS89" s="186"/>
      <c r="AT89" s="186"/>
      <c r="AU89" s="186"/>
      <c r="AV89" s="186"/>
      <c r="AW89" s="186"/>
      <c r="AX89" s="186"/>
      <c r="AY89" s="186"/>
      <c r="AZ89" s="186"/>
    </row>
    <row r="90" spans="1:52" hidden="1">
      <c r="A90" s="103"/>
      <c r="B90" s="186"/>
      <c r="C90" s="186"/>
      <c r="D90" s="186"/>
      <c r="E90" s="186"/>
      <c r="F90" s="186"/>
      <c r="G90" s="186"/>
      <c r="H90" s="186"/>
      <c r="I90" s="186"/>
      <c r="J90" s="186"/>
      <c r="K90" s="186"/>
      <c r="L90" s="186"/>
      <c r="M90" s="186"/>
      <c r="N90" s="186"/>
      <c r="O90" s="186"/>
      <c r="P90" s="186"/>
      <c r="Q90" s="186"/>
      <c r="R90" s="186"/>
      <c r="S90" s="186"/>
      <c r="T90" s="186"/>
      <c r="U90" s="186"/>
      <c r="V90" s="186"/>
      <c r="W90" s="186"/>
      <c r="X90" s="186"/>
      <c r="Y90" s="186"/>
      <c r="Z90" s="186"/>
      <c r="AA90" s="186"/>
      <c r="AB90" s="186"/>
      <c r="AC90" s="186"/>
      <c r="AD90" s="186"/>
      <c r="AE90" s="186"/>
      <c r="AF90" s="186"/>
      <c r="AG90" s="186"/>
      <c r="AH90" s="186"/>
      <c r="AI90" s="186"/>
      <c r="AJ90" s="186"/>
      <c r="AK90" s="186"/>
      <c r="AL90" s="186"/>
      <c r="AM90" s="186"/>
      <c r="AN90" s="186"/>
      <c r="AO90" s="186"/>
      <c r="AP90" s="186"/>
      <c r="AQ90" s="186"/>
      <c r="AR90" s="186"/>
      <c r="AS90" s="186"/>
      <c r="AT90" s="186"/>
      <c r="AU90" s="186"/>
      <c r="AV90" s="186"/>
      <c r="AW90" s="186"/>
      <c r="AX90" s="186"/>
      <c r="AY90" s="186"/>
      <c r="AZ90" s="186"/>
    </row>
    <row r="91" spans="1:52" hidden="1">
      <c r="A91" s="103"/>
      <c r="B91" s="186"/>
      <c r="C91" s="186"/>
      <c r="D91" s="186"/>
      <c r="E91" s="186"/>
      <c r="F91" s="186"/>
      <c r="G91" s="186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  <c r="AL91" s="186"/>
      <c r="AM91" s="186"/>
      <c r="AN91" s="186"/>
      <c r="AO91" s="186"/>
      <c r="AP91" s="186"/>
      <c r="AQ91" s="186"/>
      <c r="AR91" s="186"/>
      <c r="AS91" s="186"/>
      <c r="AT91" s="186"/>
      <c r="AU91" s="186"/>
      <c r="AV91" s="186"/>
      <c r="AW91" s="186"/>
      <c r="AX91" s="186"/>
      <c r="AY91" s="186"/>
      <c r="AZ91" s="186"/>
    </row>
    <row r="92" spans="1:52" hidden="1">
      <c r="A92" s="103"/>
      <c r="B92" s="186"/>
      <c r="C92" s="186"/>
      <c r="D92" s="186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  <c r="P92" s="186"/>
      <c r="Q92" s="186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6"/>
      <c r="AQ92" s="186"/>
      <c r="AR92" s="186"/>
      <c r="AS92" s="186"/>
      <c r="AT92" s="186"/>
      <c r="AU92" s="186"/>
      <c r="AV92" s="186"/>
      <c r="AW92" s="186"/>
      <c r="AX92" s="186"/>
      <c r="AY92" s="186"/>
      <c r="AZ92" s="186"/>
    </row>
    <row r="93" spans="1:52">
      <c r="A93" s="101" t="s">
        <v>134</v>
      </c>
      <c r="B93" s="191"/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191">
        <v>0</v>
      </c>
      <c r="K93" s="191">
        <v>0</v>
      </c>
      <c r="L93" s="191">
        <v>0</v>
      </c>
      <c r="M93" s="191">
        <v>0</v>
      </c>
      <c r="N93" s="191">
        <v>0</v>
      </c>
      <c r="O93" s="191">
        <v>0</v>
      </c>
      <c r="P93" s="191">
        <v>0</v>
      </c>
      <c r="Q93" s="191">
        <v>0</v>
      </c>
      <c r="R93" s="191">
        <v>0</v>
      </c>
      <c r="S93" s="191">
        <v>23</v>
      </c>
      <c r="T93" s="191">
        <v>36</v>
      </c>
      <c r="U93" s="191">
        <v>39</v>
      </c>
      <c r="V93" s="191">
        <v>42</v>
      </c>
      <c r="W93" s="191">
        <v>43</v>
      </c>
      <c r="X93" s="191">
        <v>44</v>
      </c>
      <c r="Y93" s="191">
        <v>46</v>
      </c>
      <c r="Z93" s="191">
        <v>47</v>
      </c>
      <c r="AA93" s="191">
        <v>48</v>
      </c>
      <c r="AB93" s="191">
        <v>50</v>
      </c>
      <c r="AC93" s="191">
        <v>53</v>
      </c>
      <c r="AD93" s="191">
        <v>55</v>
      </c>
      <c r="AE93" s="191">
        <v>59</v>
      </c>
      <c r="AF93" s="191">
        <v>62</v>
      </c>
      <c r="AG93" s="191">
        <v>66</v>
      </c>
      <c r="AH93" s="191">
        <v>69</v>
      </c>
      <c r="AI93" s="191">
        <v>71</v>
      </c>
      <c r="AJ93" s="191">
        <v>74</v>
      </c>
      <c r="AK93" s="191">
        <v>77</v>
      </c>
      <c r="AL93" s="191">
        <v>78</v>
      </c>
      <c r="AM93" s="191">
        <v>80</v>
      </c>
      <c r="AN93" s="191">
        <v>82</v>
      </c>
      <c r="AO93" s="191">
        <v>84</v>
      </c>
      <c r="AP93" s="191">
        <v>85</v>
      </c>
      <c r="AQ93" s="191">
        <v>88</v>
      </c>
      <c r="AR93" s="191">
        <v>89</v>
      </c>
      <c r="AS93" s="191">
        <v>90</v>
      </c>
      <c r="AT93" s="191">
        <v>92</v>
      </c>
      <c r="AU93" s="191">
        <v>93</v>
      </c>
      <c r="AV93" s="191">
        <v>94</v>
      </c>
      <c r="AW93" s="191">
        <v>96</v>
      </c>
      <c r="AX93" s="191">
        <v>96</v>
      </c>
      <c r="AY93" s="191">
        <v>97</v>
      </c>
      <c r="AZ93" s="191">
        <v>99</v>
      </c>
    </row>
    <row r="94" spans="1:52">
      <c r="A94" s="103" t="s">
        <v>141</v>
      </c>
      <c r="B94" s="186"/>
      <c r="C94" s="186">
        <v>0</v>
      </c>
      <c r="D94" s="186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</row>
    <row r="95" spans="1:52">
      <c r="A95" s="103" t="s">
        <v>131</v>
      </c>
      <c r="B95" s="186"/>
      <c r="C95" s="186">
        <v>0</v>
      </c>
      <c r="D95" s="186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17</v>
      </c>
      <c r="T95" s="186">
        <v>27</v>
      </c>
      <c r="U95" s="186">
        <v>29</v>
      </c>
      <c r="V95" s="186">
        <v>31</v>
      </c>
      <c r="W95" s="186">
        <v>32</v>
      </c>
      <c r="X95" s="186">
        <v>33</v>
      </c>
      <c r="Y95" s="186">
        <v>34</v>
      </c>
      <c r="Z95" s="186">
        <v>35</v>
      </c>
      <c r="AA95" s="186">
        <v>36</v>
      </c>
      <c r="AB95" s="186">
        <v>37</v>
      </c>
      <c r="AC95" s="186">
        <v>39</v>
      </c>
      <c r="AD95" s="186">
        <v>41</v>
      </c>
      <c r="AE95" s="186">
        <v>44</v>
      </c>
      <c r="AF95" s="186">
        <v>46</v>
      </c>
      <c r="AG95" s="186">
        <v>49</v>
      </c>
      <c r="AH95" s="186">
        <v>51</v>
      </c>
      <c r="AI95" s="186">
        <v>53</v>
      </c>
      <c r="AJ95" s="186">
        <v>55</v>
      </c>
      <c r="AK95" s="186">
        <v>57</v>
      </c>
      <c r="AL95" s="186">
        <v>58</v>
      </c>
      <c r="AM95" s="186">
        <v>59</v>
      </c>
      <c r="AN95" s="186">
        <v>61</v>
      </c>
      <c r="AO95" s="186">
        <v>62</v>
      </c>
      <c r="AP95" s="186">
        <v>63</v>
      </c>
      <c r="AQ95" s="186">
        <v>65</v>
      </c>
      <c r="AR95" s="186">
        <v>66</v>
      </c>
      <c r="AS95" s="186">
        <v>67</v>
      </c>
      <c r="AT95" s="186">
        <v>68</v>
      </c>
      <c r="AU95" s="186">
        <v>69</v>
      </c>
      <c r="AV95" s="186">
        <v>70</v>
      </c>
      <c r="AW95" s="186">
        <v>71</v>
      </c>
      <c r="AX95" s="186">
        <v>71</v>
      </c>
      <c r="AY95" s="186">
        <v>72</v>
      </c>
      <c r="AZ95" s="186">
        <v>73</v>
      </c>
    </row>
    <row r="96" spans="1:52">
      <c r="A96" s="103" t="s">
        <v>142</v>
      </c>
      <c r="B96" s="186"/>
      <c r="C96" s="186">
        <v>0</v>
      </c>
      <c r="D96" s="186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</row>
    <row r="97" spans="1:52">
      <c r="A97" s="103" t="s">
        <v>132</v>
      </c>
      <c r="B97" s="186"/>
      <c r="C97" s="186">
        <v>0</v>
      </c>
      <c r="D97" s="186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6</v>
      </c>
      <c r="T97" s="186">
        <v>9</v>
      </c>
      <c r="U97" s="186">
        <v>10</v>
      </c>
      <c r="V97" s="186">
        <v>11</v>
      </c>
      <c r="W97" s="186">
        <v>11</v>
      </c>
      <c r="X97" s="186">
        <v>11</v>
      </c>
      <c r="Y97" s="186">
        <v>12</v>
      </c>
      <c r="Z97" s="186">
        <v>12</v>
      </c>
      <c r="AA97" s="186">
        <v>12</v>
      </c>
      <c r="AB97" s="186">
        <v>13</v>
      </c>
      <c r="AC97" s="186">
        <v>14</v>
      </c>
      <c r="AD97" s="186">
        <v>14</v>
      </c>
      <c r="AE97" s="186">
        <v>15</v>
      </c>
      <c r="AF97" s="186">
        <v>16</v>
      </c>
      <c r="AG97" s="186">
        <v>17</v>
      </c>
      <c r="AH97" s="186">
        <v>18</v>
      </c>
      <c r="AI97" s="186">
        <v>18</v>
      </c>
      <c r="AJ97" s="186">
        <v>19</v>
      </c>
      <c r="AK97" s="186">
        <v>20</v>
      </c>
      <c r="AL97" s="186">
        <v>20</v>
      </c>
      <c r="AM97" s="186">
        <v>21</v>
      </c>
      <c r="AN97" s="186">
        <v>21</v>
      </c>
      <c r="AO97" s="186">
        <v>22</v>
      </c>
      <c r="AP97" s="186">
        <v>22</v>
      </c>
      <c r="AQ97" s="186">
        <v>23</v>
      </c>
      <c r="AR97" s="186">
        <v>23</v>
      </c>
      <c r="AS97" s="186">
        <v>23</v>
      </c>
      <c r="AT97" s="186">
        <v>24</v>
      </c>
      <c r="AU97" s="186">
        <v>24</v>
      </c>
      <c r="AV97" s="186">
        <v>24</v>
      </c>
      <c r="AW97" s="186">
        <v>25</v>
      </c>
      <c r="AX97" s="186">
        <v>25</v>
      </c>
      <c r="AY97" s="186">
        <v>25</v>
      </c>
      <c r="AZ97" s="186">
        <v>26</v>
      </c>
    </row>
    <row r="98" spans="1:52">
      <c r="A98" s="103" t="s">
        <v>133</v>
      </c>
      <c r="B98" s="186"/>
      <c r="C98" s="186">
        <v>0</v>
      </c>
      <c r="D98" s="186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</row>
    <row r="99" spans="1:52">
      <c r="A99" s="103" t="s">
        <v>147</v>
      </c>
      <c r="B99" s="186"/>
      <c r="C99" s="186">
        <v>0</v>
      </c>
      <c r="D99" s="186">
        <v>0</v>
      </c>
      <c r="E99" s="186">
        <v>0</v>
      </c>
      <c r="F99" s="186">
        <v>0</v>
      </c>
      <c r="G99" s="186">
        <v>0</v>
      </c>
      <c r="H99" s="186">
        <v>0</v>
      </c>
      <c r="I99" s="186">
        <v>0</v>
      </c>
      <c r="J99" s="186">
        <v>0</v>
      </c>
      <c r="K99" s="186">
        <v>0</v>
      </c>
      <c r="L99" s="186">
        <v>0</v>
      </c>
      <c r="M99" s="186">
        <v>0</v>
      </c>
      <c r="N99" s="186">
        <v>0</v>
      </c>
      <c r="O99" s="186">
        <v>0</v>
      </c>
      <c r="P99" s="186">
        <v>0</v>
      </c>
      <c r="Q99" s="186">
        <v>0</v>
      </c>
      <c r="R99" s="186">
        <v>0</v>
      </c>
      <c r="S99" s="186">
        <v>0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0</v>
      </c>
      <c r="AF99" s="186">
        <v>0</v>
      </c>
      <c r="AG99" s="186">
        <v>0</v>
      </c>
      <c r="AH99" s="186">
        <v>0</v>
      </c>
      <c r="AI99" s="186">
        <v>0</v>
      </c>
      <c r="AJ99" s="186">
        <v>0</v>
      </c>
      <c r="AK99" s="186">
        <v>0</v>
      </c>
      <c r="AL99" s="186">
        <v>0</v>
      </c>
      <c r="AM99" s="186">
        <v>0</v>
      </c>
      <c r="AN99" s="186">
        <v>0</v>
      </c>
      <c r="AO99" s="186">
        <v>0</v>
      </c>
      <c r="AP99" s="186">
        <v>0</v>
      </c>
      <c r="AQ99" s="186">
        <v>0</v>
      </c>
      <c r="AR99" s="186">
        <v>0</v>
      </c>
      <c r="AS99" s="186">
        <v>0</v>
      </c>
      <c r="AT99" s="186">
        <v>0</v>
      </c>
      <c r="AU99" s="186">
        <v>0</v>
      </c>
      <c r="AV99" s="186">
        <v>0</v>
      </c>
      <c r="AW99" s="186">
        <v>0</v>
      </c>
      <c r="AX99" s="186">
        <v>0</v>
      </c>
      <c r="AY99" s="186">
        <v>0</v>
      </c>
      <c r="AZ99" s="186">
        <v>0</v>
      </c>
    </row>
    <row r="100" spans="1:52">
      <c r="A100" s="101" t="s">
        <v>135</v>
      </c>
      <c r="B100" s="191"/>
      <c r="C100" s="191">
        <v>0</v>
      </c>
      <c r="D100" s="191">
        <v>3</v>
      </c>
      <c r="E100" s="191">
        <v>10</v>
      </c>
      <c r="F100" s="191">
        <v>4</v>
      </c>
      <c r="G100" s="191">
        <v>6</v>
      </c>
      <c r="H100" s="191">
        <v>0</v>
      </c>
      <c r="I100" s="191">
        <v>0</v>
      </c>
      <c r="J100" s="191">
        <v>31</v>
      </c>
      <c r="K100" s="191">
        <v>0</v>
      </c>
      <c r="L100" s="191">
        <v>9</v>
      </c>
      <c r="M100" s="191">
        <v>8</v>
      </c>
      <c r="N100" s="191">
        <v>12</v>
      </c>
      <c r="O100" s="191">
        <v>0</v>
      </c>
      <c r="P100" s="191">
        <v>0</v>
      </c>
      <c r="Q100" s="191">
        <v>125</v>
      </c>
      <c r="R100" s="191">
        <v>0</v>
      </c>
      <c r="S100" s="191">
        <v>172</v>
      </c>
      <c r="T100" s="191">
        <v>277</v>
      </c>
      <c r="U100" s="191">
        <v>310</v>
      </c>
      <c r="V100" s="191">
        <v>339</v>
      </c>
      <c r="W100" s="191">
        <v>370</v>
      </c>
      <c r="X100" s="191">
        <v>403</v>
      </c>
      <c r="Y100" s="191">
        <v>428</v>
      </c>
      <c r="Z100" s="191">
        <v>456</v>
      </c>
      <c r="AA100" s="191">
        <v>485</v>
      </c>
      <c r="AB100" s="191">
        <v>523</v>
      </c>
      <c r="AC100" s="191">
        <v>573</v>
      </c>
      <c r="AD100" s="191">
        <v>626</v>
      </c>
      <c r="AE100" s="191">
        <v>686</v>
      </c>
      <c r="AF100" s="191">
        <v>751</v>
      </c>
      <c r="AG100" s="191">
        <v>811</v>
      </c>
      <c r="AH100" s="191">
        <v>877</v>
      </c>
      <c r="AI100" s="191">
        <v>943</v>
      </c>
      <c r="AJ100" s="191">
        <v>999</v>
      </c>
      <c r="AK100" s="191">
        <v>1055</v>
      </c>
      <c r="AL100" s="191">
        <v>1106</v>
      </c>
      <c r="AM100" s="191">
        <v>1187</v>
      </c>
      <c r="AN100" s="191">
        <v>1257</v>
      </c>
      <c r="AO100" s="191">
        <v>1332</v>
      </c>
      <c r="AP100" s="191">
        <v>1415</v>
      </c>
      <c r="AQ100" s="191">
        <v>1506</v>
      </c>
      <c r="AR100" s="191">
        <v>1597</v>
      </c>
      <c r="AS100" s="191">
        <v>1692</v>
      </c>
      <c r="AT100" s="191">
        <v>1783</v>
      </c>
      <c r="AU100" s="191">
        <v>1893</v>
      </c>
      <c r="AV100" s="191">
        <v>1981</v>
      </c>
      <c r="AW100" s="191">
        <v>2077</v>
      </c>
      <c r="AX100" s="191">
        <v>2175</v>
      </c>
      <c r="AY100" s="191">
        <v>2274</v>
      </c>
      <c r="AZ100" s="191">
        <v>2363</v>
      </c>
    </row>
    <row r="101" spans="1:52">
      <c r="A101" s="103" t="s">
        <v>136</v>
      </c>
      <c r="B101" s="186"/>
      <c r="C101" s="186">
        <v>0</v>
      </c>
      <c r="D101" s="186">
        <v>3</v>
      </c>
      <c r="E101" s="186">
        <v>10</v>
      </c>
      <c r="F101" s="186">
        <v>4</v>
      </c>
      <c r="G101" s="186">
        <v>6</v>
      </c>
      <c r="H101" s="186">
        <v>0</v>
      </c>
      <c r="I101" s="186">
        <v>0</v>
      </c>
      <c r="J101" s="186">
        <v>31</v>
      </c>
      <c r="K101" s="186">
        <v>0</v>
      </c>
      <c r="L101" s="186">
        <v>9</v>
      </c>
      <c r="M101" s="186">
        <v>8</v>
      </c>
      <c r="N101" s="186">
        <v>12</v>
      </c>
      <c r="O101" s="186">
        <v>0</v>
      </c>
      <c r="P101" s="186">
        <v>0</v>
      </c>
      <c r="Q101" s="186">
        <v>125</v>
      </c>
      <c r="R101" s="186">
        <v>0</v>
      </c>
      <c r="S101" s="186">
        <v>172</v>
      </c>
      <c r="T101" s="186">
        <v>277</v>
      </c>
      <c r="U101" s="186">
        <v>310</v>
      </c>
      <c r="V101" s="186">
        <v>339</v>
      </c>
      <c r="W101" s="186">
        <v>370</v>
      </c>
      <c r="X101" s="186">
        <v>403</v>
      </c>
      <c r="Y101" s="186">
        <v>428</v>
      </c>
      <c r="Z101" s="186">
        <v>455</v>
      </c>
      <c r="AA101" s="186">
        <v>484</v>
      </c>
      <c r="AB101" s="186">
        <v>521</v>
      </c>
      <c r="AC101" s="186">
        <v>570</v>
      </c>
      <c r="AD101" s="186">
        <v>623</v>
      </c>
      <c r="AE101" s="186">
        <v>681</v>
      </c>
      <c r="AF101" s="186">
        <v>744</v>
      </c>
      <c r="AG101" s="186">
        <v>802</v>
      </c>
      <c r="AH101" s="186">
        <v>865</v>
      </c>
      <c r="AI101" s="186">
        <v>927</v>
      </c>
      <c r="AJ101" s="186">
        <v>978</v>
      </c>
      <c r="AK101" s="186">
        <v>1028</v>
      </c>
      <c r="AL101" s="186">
        <v>1072</v>
      </c>
      <c r="AM101" s="186">
        <v>1144</v>
      </c>
      <c r="AN101" s="186">
        <v>1202</v>
      </c>
      <c r="AO101" s="186">
        <v>1264</v>
      </c>
      <c r="AP101" s="186">
        <v>1330</v>
      </c>
      <c r="AQ101" s="186">
        <v>1401</v>
      </c>
      <c r="AR101" s="186">
        <v>1468</v>
      </c>
      <c r="AS101" s="186">
        <v>1535</v>
      </c>
      <c r="AT101" s="186">
        <v>1594</v>
      </c>
      <c r="AU101" s="186">
        <v>1668</v>
      </c>
      <c r="AV101" s="186">
        <v>1716</v>
      </c>
      <c r="AW101" s="186">
        <v>1766</v>
      </c>
      <c r="AX101" s="186">
        <v>1817</v>
      </c>
      <c r="AY101" s="186">
        <v>1864</v>
      </c>
      <c r="AZ101" s="186">
        <v>1899</v>
      </c>
    </row>
    <row r="102" spans="1:52">
      <c r="A102" s="103" t="s">
        <v>137</v>
      </c>
      <c r="B102" s="186"/>
      <c r="C102" s="186">
        <v>0</v>
      </c>
      <c r="D102" s="186">
        <v>0</v>
      </c>
      <c r="E102" s="186">
        <v>0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6">
        <v>0</v>
      </c>
      <c r="L102" s="186">
        <v>0</v>
      </c>
      <c r="M102" s="186">
        <v>0</v>
      </c>
      <c r="N102" s="186">
        <v>0</v>
      </c>
      <c r="O102" s="186">
        <v>0</v>
      </c>
      <c r="P102" s="186">
        <v>0</v>
      </c>
      <c r="Q102" s="186">
        <v>0</v>
      </c>
      <c r="R102" s="186">
        <v>0</v>
      </c>
      <c r="S102" s="186">
        <v>0</v>
      </c>
      <c r="T102" s="186">
        <v>0</v>
      </c>
      <c r="U102" s="186">
        <v>0</v>
      </c>
      <c r="V102" s="186">
        <v>0</v>
      </c>
      <c r="W102" s="186">
        <v>0</v>
      </c>
      <c r="X102" s="186">
        <v>0</v>
      </c>
      <c r="Y102" s="186">
        <v>0</v>
      </c>
      <c r="Z102" s="186">
        <v>0</v>
      </c>
      <c r="AA102" s="186">
        <v>0</v>
      </c>
      <c r="AB102" s="186">
        <v>1</v>
      </c>
      <c r="AC102" s="186">
        <v>1</v>
      </c>
      <c r="AD102" s="186">
        <v>1</v>
      </c>
      <c r="AE102" s="186">
        <v>2</v>
      </c>
      <c r="AF102" s="186">
        <v>2</v>
      </c>
      <c r="AG102" s="186">
        <v>3</v>
      </c>
      <c r="AH102" s="186">
        <v>3</v>
      </c>
      <c r="AI102" s="186">
        <v>4</v>
      </c>
      <c r="AJ102" s="186">
        <v>6</v>
      </c>
      <c r="AK102" s="186">
        <v>7</v>
      </c>
      <c r="AL102" s="186">
        <v>8</v>
      </c>
      <c r="AM102" s="186">
        <v>10</v>
      </c>
      <c r="AN102" s="186">
        <v>13</v>
      </c>
      <c r="AO102" s="186">
        <v>15</v>
      </c>
      <c r="AP102" s="186">
        <v>19</v>
      </c>
      <c r="AQ102" s="186">
        <v>23</v>
      </c>
      <c r="AR102" s="186">
        <v>27</v>
      </c>
      <c r="AS102" s="186">
        <v>32</v>
      </c>
      <c r="AT102" s="186">
        <v>38</v>
      </c>
      <c r="AU102" s="186">
        <v>44</v>
      </c>
      <c r="AV102" s="186">
        <v>51</v>
      </c>
      <c r="AW102" s="186">
        <v>59</v>
      </c>
      <c r="AX102" s="186">
        <v>67</v>
      </c>
      <c r="AY102" s="186">
        <v>75</v>
      </c>
      <c r="AZ102" s="186">
        <v>84</v>
      </c>
    </row>
    <row r="103" spans="1:52">
      <c r="A103" s="103" t="s">
        <v>138</v>
      </c>
      <c r="B103" s="186"/>
      <c r="C103" s="186">
        <v>0</v>
      </c>
      <c r="D103" s="186">
        <v>0</v>
      </c>
      <c r="E103" s="186">
        <v>0</v>
      </c>
      <c r="F103" s="186">
        <v>0</v>
      </c>
      <c r="G103" s="186">
        <v>0</v>
      </c>
      <c r="H103" s="186">
        <v>0</v>
      </c>
      <c r="I103" s="186">
        <v>0</v>
      </c>
      <c r="J103" s="186">
        <v>0</v>
      </c>
      <c r="K103" s="186">
        <v>0</v>
      </c>
      <c r="L103" s="186">
        <v>0</v>
      </c>
      <c r="M103" s="186">
        <v>0</v>
      </c>
      <c r="N103" s="186">
        <v>0</v>
      </c>
      <c r="O103" s="186">
        <v>0</v>
      </c>
      <c r="P103" s="186">
        <v>0</v>
      </c>
      <c r="Q103" s="186">
        <v>0</v>
      </c>
      <c r="R103" s="186">
        <v>0</v>
      </c>
      <c r="S103" s="186">
        <v>0</v>
      </c>
      <c r="T103" s="186">
        <v>0</v>
      </c>
      <c r="U103" s="186">
        <v>0</v>
      </c>
      <c r="V103" s="186">
        <v>0</v>
      </c>
      <c r="W103" s="186">
        <v>0</v>
      </c>
      <c r="X103" s="186">
        <v>0</v>
      </c>
      <c r="Y103" s="186">
        <v>0</v>
      </c>
      <c r="Z103" s="186">
        <v>1</v>
      </c>
      <c r="AA103" s="186">
        <v>1</v>
      </c>
      <c r="AB103" s="186">
        <v>1</v>
      </c>
      <c r="AC103" s="186">
        <v>2</v>
      </c>
      <c r="AD103" s="186">
        <v>2</v>
      </c>
      <c r="AE103" s="186">
        <v>3</v>
      </c>
      <c r="AF103" s="186">
        <v>5</v>
      </c>
      <c r="AG103" s="186">
        <v>6</v>
      </c>
      <c r="AH103" s="186">
        <v>9</v>
      </c>
      <c r="AI103" s="186">
        <v>12</v>
      </c>
      <c r="AJ103" s="186">
        <v>15</v>
      </c>
      <c r="AK103" s="186">
        <v>20</v>
      </c>
      <c r="AL103" s="186">
        <v>26</v>
      </c>
      <c r="AM103" s="186">
        <v>33</v>
      </c>
      <c r="AN103" s="186">
        <v>42</v>
      </c>
      <c r="AO103" s="186">
        <v>53</v>
      </c>
      <c r="AP103" s="186">
        <v>66</v>
      </c>
      <c r="AQ103" s="186">
        <v>82</v>
      </c>
      <c r="AR103" s="186">
        <v>102</v>
      </c>
      <c r="AS103" s="186">
        <v>125</v>
      </c>
      <c r="AT103" s="186">
        <v>151</v>
      </c>
      <c r="AU103" s="186">
        <v>181</v>
      </c>
      <c r="AV103" s="186">
        <v>214</v>
      </c>
      <c r="AW103" s="186">
        <v>252</v>
      </c>
      <c r="AX103" s="186">
        <v>291</v>
      </c>
      <c r="AY103" s="186">
        <v>335</v>
      </c>
      <c r="AZ103" s="186">
        <v>380</v>
      </c>
    </row>
    <row r="104" spans="1:52">
      <c r="A104" s="103" t="s">
        <v>145</v>
      </c>
      <c r="B104" s="186"/>
      <c r="C104" s="186">
        <v>0</v>
      </c>
      <c r="D104" s="186">
        <v>0</v>
      </c>
      <c r="E104" s="186">
        <v>0</v>
      </c>
      <c r="F104" s="186">
        <v>0</v>
      </c>
      <c r="G104" s="186">
        <v>0</v>
      </c>
      <c r="H104" s="186">
        <v>0</v>
      </c>
      <c r="I104" s="186">
        <v>0</v>
      </c>
      <c r="J104" s="186">
        <v>0</v>
      </c>
      <c r="K104" s="186">
        <v>0</v>
      </c>
      <c r="L104" s="186">
        <v>0</v>
      </c>
      <c r="M104" s="186">
        <v>0</v>
      </c>
      <c r="N104" s="186">
        <v>0</v>
      </c>
      <c r="O104" s="186">
        <v>0</v>
      </c>
      <c r="P104" s="186">
        <v>0</v>
      </c>
      <c r="Q104" s="186">
        <v>0</v>
      </c>
      <c r="R104" s="186">
        <v>0</v>
      </c>
      <c r="S104" s="186">
        <v>0</v>
      </c>
      <c r="T104" s="186">
        <v>0</v>
      </c>
      <c r="U104" s="186">
        <v>0</v>
      </c>
      <c r="V104" s="186">
        <v>0</v>
      </c>
      <c r="W104" s="186">
        <v>0</v>
      </c>
      <c r="X104" s="186">
        <v>0</v>
      </c>
      <c r="Y104" s="186">
        <v>0</v>
      </c>
      <c r="Z104" s="186">
        <v>0</v>
      </c>
      <c r="AA104" s="186">
        <v>0</v>
      </c>
      <c r="AB104" s="186">
        <v>0</v>
      </c>
      <c r="AC104" s="186">
        <v>0</v>
      </c>
      <c r="AD104" s="186">
        <v>0</v>
      </c>
      <c r="AE104" s="186">
        <v>0</v>
      </c>
      <c r="AF104" s="186">
        <v>0</v>
      </c>
      <c r="AG104" s="186">
        <v>0</v>
      </c>
      <c r="AH104" s="186">
        <v>0</v>
      </c>
      <c r="AI104" s="186">
        <v>0</v>
      </c>
      <c r="AJ104" s="186">
        <v>0</v>
      </c>
      <c r="AK104" s="186">
        <v>0</v>
      </c>
      <c r="AL104" s="186">
        <v>0</v>
      </c>
      <c r="AM104" s="186">
        <v>0</v>
      </c>
      <c r="AN104" s="186">
        <v>0</v>
      </c>
      <c r="AO104" s="186">
        <v>0</v>
      </c>
      <c r="AP104" s="186">
        <v>0</v>
      </c>
      <c r="AQ104" s="186">
        <v>0</v>
      </c>
      <c r="AR104" s="186">
        <v>0</v>
      </c>
      <c r="AS104" s="186">
        <v>0</v>
      </c>
      <c r="AT104" s="186">
        <v>0</v>
      </c>
      <c r="AU104" s="186">
        <v>0</v>
      </c>
      <c r="AV104" s="186">
        <v>0</v>
      </c>
      <c r="AW104" s="186">
        <v>0</v>
      </c>
      <c r="AX104" s="186">
        <v>0</v>
      </c>
      <c r="AY104" s="186">
        <v>0</v>
      </c>
      <c r="AZ104" s="186">
        <v>0</v>
      </c>
    </row>
    <row r="105" spans="1:52">
      <c r="A105" s="101" t="s">
        <v>139</v>
      </c>
      <c r="B105" s="191"/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191">
        <v>0</v>
      </c>
      <c r="K105" s="191">
        <v>0</v>
      </c>
      <c r="L105" s="191">
        <v>0</v>
      </c>
      <c r="M105" s="191">
        <v>0</v>
      </c>
      <c r="N105" s="191">
        <v>0</v>
      </c>
      <c r="O105" s="191">
        <v>0</v>
      </c>
      <c r="P105" s="191">
        <v>0</v>
      </c>
      <c r="Q105" s="191">
        <v>0</v>
      </c>
      <c r="R105" s="191">
        <v>0</v>
      </c>
      <c r="S105" s="191">
        <v>0</v>
      </c>
      <c r="T105" s="191">
        <v>0</v>
      </c>
      <c r="U105" s="191">
        <v>0</v>
      </c>
      <c r="V105" s="191">
        <v>1</v>
      </c>
      <c r="W105" s="191">
        <v>0</v>
      </c>
      <c r="X105" s="191">
        <v>0</v>
      </c>
      <c r="Y105" s="191">
        <v>0</v>
      </c>
      <c r="Z105" s="191">
        <v>0</v>
      </c>
      <c r="AA105" s="191">
        <v>0</v>
      </c>
      <c r="AB105" s="191">
        <v>0</v>
      </c>
      <c r="AC105" s="191">
        <v>0</v>
      </c>
      <c r="AD105" s="191">
        <v>0</v>
      </c>
      <c r="AE105" s="191">
        <v>0</v>
      </c>
      <c r="AF105" s="191">
        <v>4</v>
      </c>
      <c r="AG105" s="191">
        <v>18</v>
      </c>
      <c r="AH105" s="191">
        <v>35</v>
      </c>
      <c r="AI105" s="191">
        <v>54</v>
      </c>
      <c r="AJ105" s="191">
        <v>76</v>
      </c>
      <c r="AK105" s="191">
        <v>99</v>
      </c>
      <c r="AL105" s="191">
        <v>122</v>
      </c>
      <c r="AM105" s="191">
        <v>152</v>
      </c>
      <c r="AN105" s="191">
        <v>181</v>
      </c>
      <c r="AO105" s="191">
        <v>211</v>
      </c>
      <c r="AP105" s="191">
        <v>243</v>
      </c>
      <c r="AQ105" s="191">
        <v>277</v>
      </c>
      <c r="AR105" s="191">
        <v>313</v>
      </c>
      <c r="AS105" s="191">
        <v>348</v>
      </c>
      <c r="AT105" s="191">
        <v>383</v>
      </c>
      <c r="AU105" s="191">
        <v>427</v>
      </c>
      <c r="AV105" s="191">
        <v>456</v>
      </c>
      <c r="AW105" s="191">
        <v>494</v>
      </c>
      <c r="AX105" s="191">
        <v>534</v>
      </c>
      <c r="AY105" s="191">
        <v>571</v>
      </c>
      <c r="AZ105" s="191">
        <v>603</v>
      </c>
    </row>
    <row r="106" spans="1:52">
      <c r="A106" s="103" t="s">
        <v>140</v>
      </c>
      <c r="B106" s="186"/>
      <c r="C106" s="186">
        <v>0</v>
      </c>
      <c r="D106" s="186">
        <v>0</v>
      </c>
      <c r="E106" s="186">
        <v>0</v>
      </c>
      <c r="F106" s="186">
        <v>0</v>
      </c>
      <c r="G106" s="186">
        <v>0</v>
      </c>
      <c r="H106" s="186">
        <v>0</v>
      </c>
      <c r="I106" s="186">
        <v>0</v>
      </c>
      <c r="J106" s="186">
        <v>0</v>
      </c>
      <c r="K106" s="186">
        <v>0</v>
      </c>
      <c r="L106" s="186">
        <v>0</v>
      </c>
      <c r="M106" s="186">
        <v>0</v>
      </c>
      <c r="N106" s="186">
        <v>0</v>
      </c>
      <c r="O106" s="186">
        <v>0</v>
      </c>
      <c r="P106" s="186">
        <v>0</v>
      </c>
      <c r="Q106" s="186">
        <v>0</v>
      </c>
      <c r="R106" s="186">
        <v>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Y106" s="186">
        <v>0</v>
      </c>
      <c r="Z106" s="186">
        <v>0</v>
      </c>
      <c r="AA106" s="186">
        <v>0</v>
      </c>
      <c r="AB106" s="186">
        <v>0</v>
      </c>
      <c r="AC106" s="186">
        <v>0</v>
      </c>
      <c r="AD106" s="186">
        <v>0</v>
      </c>
      <c r="AE106" s="186">
        <v>0</v>
      </c>
      <c r="AF106" s="186">
        <v>2</v>
      </c>
      <c r="AG106" s="186">
        <v>11</v>
      </c>
      <c r="AH106" s="186">
        <v>22</v>
      </c>
      <c r="AI106" s="186">
        <v>36</v>
      </c>
      <c r="AJ106" s="186">
        <v>53</v>
      </c>
      <c r="AK106" s="186">
        <v>72</v>
      </c>
      <c r="AL106" s="186">
        <v>92</v>
      </c>
      <c r="AM106" s="186">
        <v>118</v>
      </c>
      <c r="AN106" s="186">
        <v>145</v>
      </c>
      <c r="AO106" s="186">
        <v>173</v>
      </c>
      <c r="AP106" s="186">
        <v>203</v>
      </c>
      <c r="AQ106" s="186">
        <v>236</v>
      </c>
      <c r="AR106" s="186">
        <v>270</v>
      </c>
      <c r="AS106" s="186">
        <v>304</v>
      </c>
      <c r="AT106" s="186">
        <v>339</v>
      </c>
      <c r="AU106" s="186">
        <v>382</v>
      </c>
      <c r="AV106" s="186">
        <v>411</v>
      </c>
      <c r="AW106" s="186">
        <v>448</v>
      </c>
      <c r="AX106" s="186">
        <v>488</v>
      </c>
      <c r="AY106" s="186">
        <v>525</v>
      </c>
      <c r="AZ106" s="186">
        <v>557</v>
      </c>
    </row>
    <row r="107" spans="1:52">
      <c r="A107" s="103" t="s">
        <v>148</v>
      </c>
      <c r="B107" s="186"/>
      <c r="C107" s="186">
        <v>0</v>
      </c>
      <c r="D107" s="186">
        <v>0</v>
      </c>
      <c r="E107" s="186">
        <v>0</v>
      </c>
      <c r="F107" s="186">
        <v>0</v>
      </c>
      <c r="G107" s="186">
        <v>0</v>
      </c>
      <c r="H107" s="186">
        <v>0</v>
      </c>
      <c r="I107" s="186">
        <v>0</v>
      </c>
      <c r="J107" s="186">
        <v>0</v>
      </c>
      <c r="K107" s="186">
        <v>0</v>
      </c>
      <c r="L107" s="186">
        <v>0</v>
      </c>
      <c r="M107" s="186">
        <v>0</v>
      </c>
      <c r="N107" s="186">
        <v>0</v>
      </c>
      <c r="O107" s="186">
        <v>0</v>
      </c>
      <c r="P107" s="186">
        <v>0</v>
      </c>
      <c r="Q107" s="186">
        <v>0</v>
      </c>
      <c r="R107" s="186">
        <v>0</v>
      </c>
      <c r="S107" s="186">
        <v>0</v>
      </c>
      <c r="T107" s="186">
        <v>0</v>
      </c>
      <c r="U107" s="186">
        <v>0</v>
      </c>
      <c r="V107" s="186">
        <v>1</v>
      </c>
      <c r="W107" s="186">
        <v>0</v>
      </c>
      <c r="X107" s="186">
        <v>0</v>
      </c>
      <c r="Y107" s="186">
        <v>0</v>
      </c>
      <c r="Z107" s="186">
        <v>0</v>
      </c>
      <c r="AA107" s="186">
        <v>0</v>
      </c>
      <c r="AB107" s="186">
        <v>0</v>
      </c>
      <c r="AC107" s="186">
        <v>0</v>
      </c>
      <c r="AD107" s="186">
        <v>0</v>
      </c>
      <c r="AE107" s="186">
        <v>0</v>
      </c>
      <c r="AF107" s="186">
        <v>2</v>
      </c>
      <c r="AG107" s="186">
        <v>7</v>
      </c>
      <c r="AH107" s="186">
        <v>13</v>
      </c>
      <c r="AI107" s="186">
        <v>18</v>
      </c>
      <c r="AJ107" s="186">
        <v>23</v>
      </c>
      <c r="AK107" s="186">
        <v>27</v>
      </c>
      <c r="AL107" s="186">
        <v>30</v>
      </c>
      <c r="AM107" s="186">
        <v>34</v>
      </c>
      <c r="AN107" s="186">
        <v>36</v>
      </c>
      <c r="AO107" s="186">
        <v>38</v>
      </c>
      <c r="AP107" s="186">
        <v>40</v>
      </c>
      <c r="AQ107" s="186">
        <v>41</v>
      </c>
      <c r="AR107" s="186">
        <v>43</v>
      </c>
      <c r="AS107" s="186">
        <v>44</v>
      </c>
      <c r="AT107" s="186">
        <v>44</v>
      </c>
      <c r="AU107" s="186">
        <v>45</v>
      </c>
      <c r="AV107" s="186">
        <v>45</v>
      </c>
      <c r="AW107" s="186">
        <v>46</v>
      </c>
      <c r="AX107" s="186">
        <v>46</v>
      </c>
      <c r="AY107" s="186">
        <v>46</v>
      </c>
      <c r="AZ107" s="186">
        <v>46</v>
      </c>
    </row>
    <row r="108" spans="1:52">
      <c r="A108" s="97" t="s">
        <v>78</v>
      </c>
      <c r="B108" s="189"/>
      <c r="C108" s="189">
        <v>412332</v>
      </c>
      <c r="D108" s="189">
        <v>417037</v>
      </c>
      <c r="E108" s="189">
        <v>429974</v>
      </c>
      <c r="F108" s="189">
        <v>476951</v>
      </c>
      <c r="G108" s="189">
        <v>396376</v>
      </c>
      <c r="H108" s="189">
        <v>350447</v>
      </c>
      <c r="I108" s="189">
        <v>424044</v>
      </c>
      <c r="J108" s="189">
        <v>365109</v>
      </c>
      <c r="K108" s="189">
        <v>376319</v>
      </c>
      <c r="L108" s="189">
        <v>453219</v>
      </c>
      <c r="M108" s="189">
        <v>500481</v>
      </c>
      <c r="N108" s="189">
        <v>487500</v>
      </c>
      <c r="O108" s="189">
        <v>522560</v>
      </c>
      <c r="P108" s="189">
        <v>547830</v>
      </c>
      <c r="Q108" s="189">
        <v>575067</v>
      </c>
      <c r="R108" s="189">
        <v>344733</v>
      </c>
      <c r="S108" s="189">
        <v>350465</v>
      </c>
      <c r="T108" s="189">
        <v>383796</v>
      </c>
      <c r="U108" s="189">
        <v>416332</v>
      </c>
      <c r="V108" s="189">
        <v>458797</v>
      </c>
      <c r="W108" s="189">
        <v>467524</v>
      </c>
      <c r="X108" s="189">
        <v>492985</v>
      </c>
      <c r="Y108" s="189">
        <v>531403</v>
      </c>
      <c r="Z108" s="189">
        <v>558948</v>
      </c>
      <c r="AA108" s="189">
        <v>583589</v>
      </c>
      <c r="AB108" s="189">
        <v>597760</v>
      </c>
      <c r="AC108" s="189">
        <v>603371</v>
      </c>
      <c r="AD108" s="189">
        <v>606726</v>
      </c>
      <c r="AE108" s="189">
        <v>608112</v>
      </c>
      <c r="AF108" s="189">
        <v>612280</v>
      </c>
      <c r="AG108" s="189">
        <v>622504</v>
      </c>
      <c r="AH108" s="189">
        <v>641550</v>
      </c>
      <c r="AI108" s="189">
        <v>659728</v>
      </c>
      <c r="AJ108" s="189">
        <v>678486</v>
      </c>
      <c r="AK108" s="189">
        <v>697848</v>
      </c>
      <c r="AL108" s="189">
        <v>716750</v>
      </c>
      <c r="AM108" s="189">
        <v>735661</v>
      </c>
      <c r="AN108" s="189">
        <v>752900</v>
      </c>
      <c r="AO108" s="189">
        <v>770067</v>
      </c>
      <c r="AP108" s="189">
        <v>786621</v>
      </c>
      <c r="AQ108" s="189">
        <v>802897</v>
      </c>
      <c r="AR108" s="189">
        <v>821035</v>
      </c>
      <c r="AS108" s="189">
        <v>838995</v>
      </c>
      <c r="AT108" s="189">
        <v>858062</v>
      </c>
      <c r="AU108" s="189">
        <v>884055</v>
      </c>
      <c r="AV108" s="189">
        <v>910550</v>
      </c>
      <c r="AW108" s="189">
        <v>926321</v>
      </c>
      <c r="AX108" s="189">
        <v>945233</v>
      </c>
      <c r="AY108" s="189">
        <v>980012</v>
      </c>
      <c r="AZ108" s="189">
        <v>1004016</v>
      </c>
    </row>
    <row r="109" spans="1:52">
      <c r="A109" s="99" t="s">
        <v>123</v>
      </c>
      <c r="B109" s="190"/>
      <c r="C109" s="190">
        <v>391159</v>
      </c>
      <c r="D109" s="190">
        <v>387888</v>
      </c>
      <c r="E109" s="190">
        <v>398304</v>
      </c>
      <c r="F109" s="190">
        <v>448743</v>
      </c>
      <c r="G109" s="190">
        <v>372467</v>
      </c>
      <c r="H109" s="190">
        <v>312448</v>
      </c>
      <c r="I109" s="190">
        <v>380137</v>
      </c>
      <c r="J109" s="190">
        <v>334368</v>
      </c>
      <c r="K109" s="190">
        <v>336956</v>
      </c>
      <c r="L109" s="190">
        <v>410288</v>
      </c>
      <c r="M109" s="190">
        <v>445640</v>
      </c>
      <c r="N109" s="190">
        <v>438815</v>
      </c>
      <c r="O109" s="190">
        <v>463543</v>
      </c>
      <c r="P109" s="190">
        <v>484622</v>
      </c>
      <c r="Q109" s="190">
        <v>440130</v>
      </c>
      <c r="R109" s="190">
        <v>234417</v>
      </c>
      <c r="S109" s="190">
        <v>286172</v>
      </c>
      <c r="T109" s="190">
        <v>320820</v>
      </c>
      <c r="U109" s="190">
        <v>352390</v>
      </c>
      <c r="V109" s="190">
        <v>393656</v>
      </c>
      <c r="W109" s="190">
        <v>397142</v>
      </c>
      <c r="X109" s="190">
        <v>416733</v>
      </c>
      <c r="Y109" s="190">
        <v>455341</v>
      </c>
      <c r="Z109" s="190">
        <v>477426</v>
      </c>
      <c r="AA109" s="190">
        <v>497363</v>
      </c>
      <c r="AB109" s="190">
        <v>508103</v>
      </c>
      <c r="AC109" s="190">
        <v>511656</v>
      </c>
      <c r="AD109" s="190">
        <v>513474</v>
      </c>
      <c r="AE109" s="190">
        <v>513686</v>
      </c>
      <c r="AF109" s="190">
        <v>517792</v>
      </c>
      <c r="AG109" s="190">
        <v>528079</v>
      </c>
      <c r="AH109" s="190">
        <v>543255</v>
      </c>
      <c r="AI109" s="190">
        <v>560030</v>
      </c>
      <c r="AJ109" s="190">
        <v>576581</v>
      </c>
      <c r="AK109" s="190">
        <v>593378</v>
      </c>
      <c r="AL109" s="190">
        <v>609525</v>
      </c>
      <c r="AM109" s="190">
        <v>625656</v>
      </c>
      <c r="AN109" s="190">
        <v>640379</v>
      </c>
      <c r="AO109" s="190">
        <v>655103</v>
      </c>
      <c r="AP109" s="190">
        <v>669382</v>
      </c>
      <c r="AQ109" s="190">
        <v>683335</v>
      </c>
      <c r="AR109" s="190">
        <v>699112</v>
      </c>
      <c r="AS109" s="190">
        <v>714603</v>
      </c>
      <c r="AT109" s="190">
        <v>731173</v>
      </c>
      <c r="AU109" s="190">
        <v>753553</v>
      </c>
      <c r="AV109" s="190">
        <v>776652</v>
      </c>
      <c r="AW109" s="190">
        <v>790111</v>
      </c>
      <c r="AX109" s="190">
        <v>806461</v>
      </c>
      <c r="AY109" s="190">
        <v>838636</v>
      </c>
      <c r="AZ109" s="190">
        <v>859978</v>
      </c>
    </row>
    <row r="110" spans="1:52">
      <c r="A110" s="101" t="s">
        <v>130</v>
      </c>
      <c r="B110" s="191"/>
      <c r="C110" s="191">
        <v>391159</v>
      </c>
      <c r="D110" s="191">
        <v>387888</v>
      </c>
      <c r="E110" s="191">
        <v>398304</v>
      </c>
      <c r="F110" s="191">
        <v>447743</v>
      </c>
      <c r="G110" s="191">
        <v>372450</v>
      </c>
      <c r="H110" s="191">
        <v>312448</v>
      </c>
      <c r="I110" s="191">
        <v>380137</v>
      </c>
      <c r="J110" s="191">
        <v>334368</v>
      </c>
      <c r="K110" s="191">
        <v>336956</v>
      </c>
      <c r="L110" s="191">
        <v>410162</v>
      </c>
      <c r="M110" s="191">
        <v>445201</v>
      </c>
      <c r="N110" s="191">
        <v>438337</v>
      </c>
      <c r="O110" s="191">
        <v>462589</v>
      </c>
      <c r="P110" s="191">
        <v>482495</v>
      </c>
      <c r="Q110" s="191">
        <v>438192</v>
      </c>
      <c r="R110" s="191">
        <v>232072</v>
      </c>
      <c r="S110" s="191">
        <v>282524</v>
      </c>
      <c r="T110" s="191">
        <v>315903</v>
      </c>
      <c r="U110" s="191">
        <v>346087</v>
      </c>
      <c r="V110" s="191">
        <v>360254</v>
      </c>
      <c r="W110" s="191">
        <v>362323</v>
      </c>
      <c r="X110" s="191">
        <v>381397</v>
      </c>
      <c r="Y110" s="191">
        <v>418443</v>
      </c>
      <c r="Z110" s="191">
        <v>434990</v>
      </c>
      <c r="AA110" s="191">
        <v>443876</v>
      </c>
      <c r="AB110" s="191">
        <v>443600</v>
      </c>
      <c r="AC110" s="191">
        <v>436580</v>
      </c>
      <c r="AD110" s="191">
        <v>427688</v>
      </c>
      <c r="AE110" s="191">
        <v>417513</v>
      </c>
      <c r="AF110" s="191">
        <v>409510</v>
      </c>
      <c r="AG110" s="191">
        <v>405609</v>
      </c>
      <c r="AH110" s="191">
        <v>403366</v>
      </c>
      <c r="AI110" s="191">
        <v>401673</v>
      </c>
      <c r="AJ110" s="191">
        <v>398845</v>
      </c>
      <c r="AK110" s="191">
        <v>396365</v>
      </c>
      <c r="AL110" s="191">
        <v>393218</v>
      </c>
      <c r="AM110" s="191">
        <v>389778</v>
      </c>
      <c r="AN110" s="191">
        <v>386476</v>
      </c>
      <c r="AO110" s="191">
        <v>384731</v>
      </c>
      <c r="AP110" s="191">
        <v>383471</v>
      </c>
      <c r="AQ110" s="191">
        <v>383629</v>
      </c>
      <c r="AR110" s="191">
        <v>385037</v>
      </c>
      <c r="AS110" s="191">
        <v>387666</v>
      </c>
      <c r="AT110" s="191">
        <v>390129</v>
      </c>
      <c r="AU110" s="191">
        <v>395291</v>
      </c>
      <c r="AV110" s="191">
        <v>402154</v>
      </c>
      <c r="AW110" s="191">
        <v>403751</v>
      </c>
      <c r="AX110" s="191">
        <v>405609</v>
      </c>
      <c r="AY110" s="191">
        <v>416276</v>
      </c>
      <c r="AZ110" s="191">
        <v>420912</v>
      </c>
    </row>
    <row r="111" spans="1:52">
      <c r="A111" s="103" t="s">
        <v>141</v>
      </c>
      <c r="B111" s="186"/>
      <c r="C111" s="186">
        <v>16770</v>
      </c>
      <c r="D111" s="186">
        <v>18123</v>
      </c>
      <c r="E111" s="186">
        <v>10145</v>
      </c>
      <c r="F111" s="186">
        <v>7556</v>
      </c>
      <c r="G111" s="186">
        <v>6237</v>
      </c>
      <c r="H111" s="186">
        <v>4265</v>
      </c>
      <c r="I111" s="186">
        <v>2918</v>
      </c>
      <c r="J111" s="186">
        <v>3592</v>
      </c>
      <c r="K111" s="186">
        <v>0</v>
      </c>
      <c r="L111" s="186">
        <v>0</v>
      </c>
      <c r="M111" s="186">
        <v>0</v>
      </c>
      <c r="N111" s="186">
        <v>0</v>
      </c>
      <c r="O111" s="186">
        <v>5840</v>
      </c>
      <c r="P111" s="186">
        <v>1309</v>
      </c>
      <c r="Q111" s="186">
        <v>737</v>
      </c>
      <c r="R111" s="186">
        <v>2480</v>
      </c>
      <c r="S111" s="186">
        <v>2977</v>
      </c>
      <c r="T111" s="186">
        <v>3264</v>
      </c>
      <c r="U111" s="186">
        <v>3504</v>
      </c>
      <c r="V111" s="186">
        <v>1892</v>
      </c>
      <c r="W111" s="186">
        <v>2506</v>
      </c>
      <c r="X111" s="186">
        <v>3085</v>
      </c>
      <c r="Y111" s="186">
        <v>3924</v>
      </c>
      <c r="Z111" s="186">
        <v>4386</v>
      </c>
      <c r="AA111" s="186">
        <v>4460</v>
      </c>
      <c r="AB111" s="186">
        <v>4466</v>
      </c>
      <c r="AC111" s="186">
        <v>4384</v>
      </c>
      <c r="AD111" s="186">
        <v>4309</v>
      </c>
      <c r="AE111" s="186">
        <v>4196</v>
      </c>
      <c r="AF111" s="186">
        <v>4133</v>
      </c>
      <c r="AG111" s="186">
        <v>4087</v>
      </c>
      <c r="AH111" s="186">
        <v>4082</v>
      </c>
      <c r="AI111" s="186">
        <v>4063</v>
      </c>
      <c r="AJ111" s="186">
        <v>4050</v>
      </c>
      <c r="AK111" s="186">
        <v>4024</v>
      </c>
      <c r="AL111" s="186">
        <v>4008</v>
      </c>
      <c r="AM111" s="186">
        <v>3971</v>
      </c>
      <c r="AN111" s="186">
        <v>3953</v>
      </c>
      <c r="AO111" s="186">
        <v>3935</v>
      </c>
      <c r="AP111" s="186">
        <v>3938</v>
      </c>
      <c r="AQ111" s="186">
        <v>3944</v>
      </c>
      <c r="AR111" s="186">
        <v>3978</v>
      </c>
      <c r="AS111" s="186">
        <v>4009</v>
      </c>
      <c r="AT111" s="186">
        <v>4052</v>
      </c>
      <c r="AU111" s="186">
        <v>4110</v>
      </c>
      <c r="AV111" s="186">
        <v>4201</v>
      </c>
      <c r="AW111" s="186">
        <v>4222</v>
      </c>
      <c r="AX111" s="186">
        <v>4262</v>
      </c>
      <c r="AY111" s="186">
        <v>4378</v>
      </c>
      <c r="AZ111" s="186">
        <v>4445</v>
      </c>
    </row>
    <row r="112" spans="1:52">
      <c r="A112" s="103" t="s">
        <v>131</v>
      </c>
      <c r="B112" s="186"/>
      <c r="C112" s="186">
        <v>35421</v>
      </c>
      <c r="D112" s="186">
        <v>35418</v>
      </c>
      <c r="E112" s="186">
        <v>32665</v>
      </c>
      <c r="F112" s="186">
        <v>29660</v>
      </c>
      <c r="G112" s="186">
        <v>24243</v>
      </c>
      <c r="H112" s="186">
        <v>0</v>
      </c>
      <c r="I112" s="186">
        <v>1884</v>
      </c>
      <c r="J112" s="186">
        <v>11033</v>
      </c>
      <c r="K112" s="186">
        <v>13373</v>
      </c>
      <c r="L112" s="186">
        <v>23772</v>
      </c>
      <c r="M112" s="186">
        <v>37480</v>
      </c>
      <c r="N112" s="186">
        <v>31977</v>
      </c>
      <c r="O112" s="186">
        <v>27128</v>
      </c>
      <c r="P112" s="186">
        <v>22685</v>
      </c>
      <c r="Q112" s="186">
        <v>17166</v>
      </c>
      <c r="R112" s="186">
        <v>12222</v>
      </c>
      <c r="S112" s="186">
        <v>14860</v>
      </c>
      <c r="T112" s="186">
        <v>16718</v>
      </c>
      <c r="U112" s="186">
        <v>18431</v>
      </c>
      <c r="V112" s="186">
        <v>20719</v>
      </c>
      <c r="W112" s="186">
        <v>20295</v>
      </c>
      <c r="X112" s="186">
        <v>20973</v>
      </c>
      <c r="Y112" s="186">
        <v>22583</v>
      </c>
      <c r="Z112" s="186">
        <v>23303</v>
      </c>
      <c r="AA112" s="186">
        <v>23820</v>
      </c>
      <c r="AB112" s="186">
        <v>23858</v>
      </c>
      <c r="AC112" s="186">
        <v>23526</v>
      </c>
      <c r="AD112" s="186">
        <v>23101</v>
      </c>
      <c r="AE112" s="186">
        <v>22600</v>
      </c>
      <c r="AF112" s="186">
        <v>22223</v>
      </c>
      <c r="AG112" s="186">
        <v>22058</v>
      </c>
      <c r="AH112" s="186">
        <v>21995</v>
      </c>
      <c r="AI112" s="186">
        <v>21955</v>
      </c>
      <c r="AJ112" s="186">
        <v>21864</v>
      </c>
      <c r="AK112" s="186">
        <v>21784</v>
      </c>
      <c r="AL112" s="186">
        <v>21679</v>
      </c>
      <c r="AM112" s="186">
        <v>21549</v>
      </c>
      <c r="AN112" s="186">
        <v>21437</v>
      </c>
      <c r="AO112" s="186">
        <v>21403</v>
      </c>
      <c r="AP112" s="186">
        <v>21408</v>
      </c>
      <c r="AQ112" s="186">
        <v>21484</v>
      </c>
      <c r="AR112" s="186">
        <v>21642</v>
      </c>
      <c r="AS112" s="186">
        <v>21862</v>
      </c>
      <c r="AT112" s="186">
        <v>22083</v>
      </c>
      <c r="AU112" s="186">
        <v>22451</v>
      </c>
      <c r="AV112" s="186">
        <v>22925</v>
      </c>
      <c r="AW112" s="186">
        <v>23094</v>
      </c>
      <c r="AX112" s="186">
        <v>23284</v>
      </c>
      <c r="AY112" s="186">
        <v>23974</v>
      </c>
      <c r="AZ112" s="186">
        <v>24323</v>
      </c>
    </row>
    <row r="113" spans="1:52">
      <c r="A113" s="103" t="s">
        <v>142</v>
      </c>
      <c r="B113" s="186"/>
      <c r="C113" s="186">
        <v>0</v>
      </c>
      <c r="D113" s="186">
        <v>0</v>
      </c>
      <c r="E113" s="186">
        <v>0</v>
      </c>
      <c r="F113" s="186">
        <v>0</v>
      </c>
      <c r="G113" s="186">
        <v>0</v>
      </c>
      <c r="H113" s="186">
        <v>0</v>
      </c>
      <c r="I113" s="186">
        <v>0</v>
      </c>
      <c r="J113" s="186">
        <v>0</v>
      </c>
      <c r="K113" s="186">
        <v>0</v>
      </c>
      <c r="L113" s="186">
        <v>0</v>
      </c>
      <c r="M113" s="186">
        <v>0</v>
      </c>
      <c r="N113" s="186">
        <v>0</v>
      </c>
      <c r="O113" s="186">
        <v>0</v>
      </c>
      <c r="P113" s="186">
        <v>0</v>
      </c>
      <c r="Q113" s="186">
        <v>0</v>
      </c>
      <c r="R113" s="186">
        <v>355</v>
      </c>
      <c r="S113" s="186">
        <v>467</v>
      </c>
      <c r="T113" s="186">
        <v>566</v>
      </c>
      <c r="U113" s="186">
        <v>667</v>
      </c>
      <c r="V113" s="186">
        <v>614</v>
      </c>
      <c r="W113" s="186">
        <v>703</v>
      </c>
      <c r="X113" s="186">
        <v>846</v>
      </c>
      <c r="Y113" s="186">
        <v>1061</v>
      </c>
      <c r="Z113" s="186">
        <v>1226</v>
      </c>
      <c r="AA113" s="186">
        <v>1339</v>
      </c>
      <c r="AB113" s="186">
        <v>1438</v>
      </c>
      <c r="AC113" s="186">
        <v>1514</v>
      </c>
      <c r="AD113" s="186">
        <v>1590</v>
      </c>
      <c r="AE113" s="186">
        <v>1656</v>
      </c>
      <c r="AF113" s="186">
        <v>1737</v>
      </c>
      <c r="AG113" s="186">
        <v>1831</v>
      </c>
      <c r="AH113" s="186">
        <v>1944</v>
      </c>
      <c r="AI113" s="186">
        <v>2056</v>
      </c>
      <c r="AJ113" s="186">
        <v>2177</v>
      </c>
      <c r="AK113" s="186">
        <v>2295</v>
      </c>
      <c r="AL113" s="186">
        <v>2424</v>
      </c>
      <c r="AM113" s="186">
        <v>2547</v>
      </c>
      <c r="AN113" s="186">
        <v>2685</v>
      </c>
      <c r="AO113" s="186">
        <v>2829</v>
      </c>
      <c r="AP113" s="186">
        <v>2995</v>
      </c>
      <c r="AQ113" s="186">
        <v>3163</v>
      </c>
      <c r="AR113" s="186">
        <v>3363</v>
      </c>
      <c r="AS113" s="186">
        <v>3570</v>
      </c>
      <c r="AT113" s="186">
        <v>3801</v>
      </c>
      <c r="AU113" s="186">
        <v>4053</v>
      </c>
      <c r="AV113" s="186">
        <v>4353</v>
      </c>
      <c r="AW113" s="186">
        <v>4592</v>
      </c>
      <c r="AX113" s="186">
        <v>4862</v>
      </c>
      <c r="AY113" s="186">
        <v>5236</v>
      </c>
      <c r="AZ113" s="186">
        <v>5573</v>
      </c>
    </row>
    <row r="114" spans="1:52">
      <c r="A114" s="103" t="s">
        <v>143</v>
      </c>
      <c r="B114" s="186"/>
      <c r="C114" s="186">
        <v>0</v>
      </c>
      <c r="D114" s="186">
        <v>0</v>
      </c>
      <c r="E114" s="186">
        <v>0</v>
      </c>
      <c r="F114" s="186">
        <v>0</v>
      </c>
      <c r="G114" s="186">
        <v>0</v>
      </c>
      <c r="H114" s="186">
        <v>0</v>
      </c>
      <c r="I114" s="186">
        <v>0</v>
      </c>
      <c r="J114" s="186">
        <v>0</v>
      </c>
      <c r="K114" s="186">
        <v>0</v>
      </c>
      <c r="L114" s="186">
        <v>0</v>
      </c>
      <c r="M114" s="186">
        <v>0</v>
      </c>
      <c r="N114" s="186">
        <v>0</v>
      </c>
      <c r="O114" s="186">
        <v>0</v>
      </c>
      <c r="P114" s="186">
        <v>0</v>
      </c>
      <c r="Q114" s="186">
        <v>0</v>
      </c>
      <c r="R114" s="186">
        <v>28</v>
      </c>
      <c r="S114" s="186">
        <v>41</v>
      </c>
      <c r="T114" s="186">
        <v>55</v>
      </c>
      <c r="U114" s="186">
        <v>72</v>
      </c>
      <c r="V114" s="186">
        <v>166</v>
      </c>
      <c r="W114" s="186">
        <v>165</v>
      </c>
      <c r="X114" s="186">
        <v>175</v>
      </c>
      <c r="Y114" s="186">
        <v>194</v>
      </c>
      <c r="Z114" s="186">
        <v>221</v>
      </c>
      <c r="AA114" s="186">
        <v>266</v>
      </c>
      <c r="AB114" s="186">
        <v>313</v>
      </c>
      <c r="AC114" s="186">
        <v>360</v>
      </c>
      <c r="AD114" s="186">
        <v>412</v>
      </c>
      <c r="AE114" s="186">
        <v>467</v>
      </c>
      <c r="AF114" s="186">
        <v>532</v>
      </c>
      <c r="AG114" s="186">
        <v>607</v>
      </c>
      <c r="AH114" s="186">
        <v>697</v>
      </c>
      <c r="AI114" s="186">
        <v>794</v>
      </c>
      <c r="AJ114" s="186">
        <v>904</v>
      </c>
      <c r="AK114" s="186">
        <v>1021</v>
      </c>
      <c r="AL114" s="186">
        <v>1153</v>
      </c>
      <c r="AM114" s="186">
        <v>1291</v>
      </c>
      <c r="AN114" s="186">
        <v>1447</v>
      </c>
      <c r="AO114" s="186">
        <v>1616</v>
      </c>
      <c r="AP114" s="186">
        <v>1809</v>
      </c>
      <c r="AQ114" s="186">
        <v>2019</v>
      </c>
      <c r="AR114" s="186">
        <v>2262</v>
      </c>
      <c r="AS114" s="186">
        <v>2525</v>
      </c>
      <c r="AT114" s="186">
        <v>2819</v>
      </c>
      <c r="AU114" s="186">
        <v>3148</v>
      </c>
      <c r="AV114" s="186">
        <v>3533</v>
      </c>
      <c r="AW114" s="186">
        <v>3887</v>
      </c>
      <c r="AX114" s="186">
        <v>4281</v>
      </c>
      <c r="AY114" s="186">
        <v>4788</v>
      </c>
      <c r="AZ114" s="186">
        <v>5279</v>
      </c>
    </row>
    <row r="115" spans="1:52">
      <c r="A115" s="103" t="s">
        <v>132</v>
      </c>
      <c r="B115" s="186"/>
      <c r="C115" s="186">
        <v>338968</v>
      </c>
      <c r="D115" s="186">
        <v>334347</v>
      </c>
      <c r="E115" s="186">
        <v>355494</v>
      </c>
      <c r="F115" s="186">
        <v>410527</v>
      </c>
      <c r="G115" s="186">
        <v>341970</v>
      </c>
      <c r="H115" s="186">
        <v>308183</v>
      </c>
      <c r="I115" s="186">
        <v>375335</v>
      </c>
      <c r="J115" s="186">
        <v>319743</v>
      </c>
      <c r="K115" s="186">
        <v>323583</v>
      </c>
      <c r="L115" s="186">
        <v>386390</v>
      </c>
      <c r="M115" s="186">
        <v>407721</v>
      </c>
      <c r="N115" s="186">
        <v>406360</v>
      </c>
      <c r="O115" s="186">
        <v>429621</v>
      </c>
      <c r="P115" s="186">
        <v>458501</v>
      </c>
      <c r="Q115" s="186">
        <v>420289</v>
      </c>
      <c r="R115" s="186">
        <v>216987</v>
      </c>
      <c r="S115" s="186">
        <v>264179</v>
      </c>
      <c r="T115" s="186">
        <v>295299</v>
      </c>
      <c r="U115" s="186">
        <v>323412</v>
      </c>
      <c r="V115" s="186">
        <v>336862</v>
      </c>
      <c r="W115" s="186">
        <v>338652</v>
      </c>
      <c r="X115" s="186">
        <v>356315</v>
      </c>
      <c r="Y115" s="186">
        <v>390677</v>
      </c>
      <c r="Z115" s="186">
        <v>405849</v>
      </c>
      <c r="AA115" s="186">
        <v>413984</v>
      </c>
      <c r="AB115" s="186">
        <v>413516</v>
      </c>
      <c r="AC115" s="186">
        <v>406784</v>
      </c>
      <c r="AD115" s="186">
        <v>398260</v>
      </c>
      <c r="AE115" s="186">
        <v>388574</v>
      </c>
      <c r="AF115" s="186">
        <v>380858</v>
      </c>
      <c r="AG115" s="186">
        <v>376991</v>
      </c>
      <c r="AH115" s="186">
        <v>374602</v>
      </c>
      <c r="AI115" s="186">
        <v>372744</v>
      </c>
      <c r="AJ115" s="186">
        <v>369769</v>
      </c>
      <c r="AK115" s="186">
        <v>367135</v>
      </c>
      <c r="AL115" s="186">
        <v>363814</v>
      </c>
      <c r="AM115" s="186">
        <v>360237</v>
      </c>
      <c r="AN115" s="186">
        <v>356714</v>
      </c>
      <c r="AO115" s="186">
        <v>354633</v>
      </c>
      <c r="AP115" s="186">
        <v>352908</v>
      </c>
      <c r="AQ115" s="186">
        <v>352479</v>
      </c>
      <c r="AR115" s="186">
        <v>353083</v>
      </c>
      <c r="AS115" s="186">
        <v>354774</v>
      </c>
      <c r="AT115" s="186">
        <v>356168</v>
      </c>
      <c r="AU115" s="186">
        <v>359962</v>
      </c>
      <c r="AV115" s="186">
        <v>365106</v>
      </c>
      <c r="AW115" s="186">
        <v>365377</v>
      </c>
      <c r="AX115" s="186">
        <v>365668</v>
      </c>
      <c r="AY115" s="186">
        <v>373772</v>
      </c>
      <c r="AZ115" s="186">
        <v>376169</v>
      </c>
    </row>
    <row r="116" spans="1:52">
      <c r="A116" s="103" t="s">
        <v>133</v>
      </c>
      <c r="B116" s="186"/>
      <c r="C116" s="186">
        <v>0</v>
      </c>
      <c r="D116" s="186">
        <v>0</v>
      </c>
      <c r="E116" s="186">
        <v>0</v>
      </c>
      <c r="F116" s="186">
        <v>0</v>
      </c>
      <c r="G116" s="186">
        <v>0</v>
      </c>
      <c r="H116" s="186">
        <v>0</v>
      </c>
      <c r="I116" s="186">
        <v>0</v>
      </c>
      <c r="J116" s="186">
        <v>0</v>
      </c>
      <c r="K116" s="186">
        <v>0</v>
      </c>
      <c r="L116" s="186">
        <v>0</v>
      </c>
      <c r="M116" s="186">
        <v>0</v>
      </c>
      <c r="N116" s="186">
        <v>0</v>
      </c>
      <c r="O116" s="186">
        <v>0</v>
      </c>
      <c r="P116" s="186">
        <v>0</v>
      </c>
      <c r="Q116" s="186">
        <v>0</v>
      </c>
      <c r="R116" s="186">
        <v>0</v>
      </c>
      <c r="S116" s="186">
        <v>0</v>
      </c>
      <c r="T116" s="186">
        <v>1</v>
      </c>
      <c r="U116" s="186">
        <v>1</v>
      </c>
      <c r="V116" s="186">
        <v>1</v>
      </c>
      <c r="W116" s="186">
        <v>2</v>
      </c>
      <c r="X116" s="186">
        <v>3</v>
      </c>
      <c r="Y116" s="186">
        <v>4</v>
      </c>
      <c r="Z116" s="186">
        <v>5</v>
      </c>
      <c r="AA116" s="186">
        <v>7</v>
      </c>
      <c r="AB116" s="186">
        <v>9</v>
      </c>
      <c r="AC116" s="186">
        <v>12</v>
      </c>
      <c r="AD116" s="186">
        <v>16</v>
      </c>
      <c r="AE116" s="186">
        <v>20</v>
      </c>
      <c r="AF116" s="186">
        <v>27</v>
      </c>
      <c r="AG116" s="186">
        <v>35</v>
      </c>
      <c r="AH116" s="186">
        <v>46</v>
      </c>
      <c r="AI116" s="186">
        <v>61</v>
      </c>
      <c r="AJ116" s="186">
        <v>81</v>
      </c>
      <c r="AK116" s="186">
        <v>106</v>
      </c>
      <c r="AL116" s="186">
        <v>140</v>
      </c>
      <c r="AM116" s="186">
        <v>183</v>
      </c>
      <c r="AN116" s="186">
        <v>240</v>
      </c>
      <c r="AO116" s="186">
        <v>315</v>
      </c>
      <c r="AP116" s="186">
        <v>413</v>
      </c>
      <c r="AQ116" s="186">
        <v>540</v>
      </c>
      <c r="AR116" s="186">
        <v>709</v>
      </c>
      <c r="AS116" s="186">
        <v>926</v>
      </c>
      <c r="AT116" s="186">
        <v>1206</v>
      </c>
      <c r="AU116" s="186">
        <v>1567</v>
      </c>
      <c r="AV116" s="186">
        <v>2036</v>
      </c>
      <c r="AW116" s="186">
        <v>2579</v>
      </c>
      <c r="AX116" s="186">
        <v>3252</v>
      </c>
      <c r="AY116" s="186">
        <v>4128</v>
      </c>
      <c r="AZ116" s="186">
        <v>5123</v>
      </c>
    </row>
    <row r="117" spans="1:52">
      <c r="A117" s="103" t="s">
        <v>144</v>
      </c>
      <c r="B117" s="186"/>
      <c r="C117" s="186">
        <v>0</v>
      </c>
      <c r="D117" s="186">
        <v>0</v>
      </c>
      <c r="E117" s="186">
        <v>0</v>
      </c>
      <c r="F117" s="186">
        <v>0</v>
      </c>
      <c r="G117" s="186">
        <v>0</v>
      </c>
      <c r="H117" s="186">
        <v>0</v>
      </c>
      <c r="I117" s="186">
        <v>0</v>
      </c>
      <c r="J117" s="186">
        <v>0</v>
      </c>
      <c r="K117" s="186">
        <v>0</v>
      </c>
      <c r="L117" s="186">
        <v>0</v>
      </c>
      <c r="M117" s="186">
        <v>0</v>
      </c>
      <c r="N117" s="186">
        <v>0</v>
      </c>
      <c r="O117" s="186">
        <v>0</v>
      </c>
      <c r="P117" s="186">
        <v>0</v>
      </c>
      <c r="Q117" s="186">
        <v>0</v>
      </c>
      <c r="R117" s="186">
        <v>0</v>
      </c>
      <c r="S117" s="186">
        <v>0</v>
      </c>
      <c r="T117" s="186">
        <v>0</v>
      </c>
      <c r="U117" s="186">
        <v>0</v>
      </c>
      <c r="V117" s="186">
        <v>0</v>
      </c>
      <c r="W117" s="186">
        <v>0</v>
      </c>
      <c r="X117" s="186">
        <v>0</v>
      </c>
      <c r="Y117" s="186">
        <v>0</v>
      </c>
      <c r="Z117" s="186">
        <v>0</v>
      </c>
      <c r="AA117" s="186">
        <v>0</v>
      </c>
      <c r="AB117" s="186">
        <v>0</v>
      </c>
      <c r="AC117" s="186">
        <v>0</v>
      </c>
      <c r="AD117" s="186">
        <v>0</v>
      </c>
      <c r="AE117" s="186">
        <v>0</v>
      </c>
      <c r="AF117" s="186">
        <v>0</v>
      </c>
      <c r="AG117" s="186">
        <v>0</v>
      </c>
      <c r="AH117" s="186">
        <v>0</v>
      </c>
      <c r="AI117" s="186">
        <v>0</v>
      </c>
      <c r="AJ117" s="186">
        <v>0</v>
      </c>
      <c r="AK117" s="186">
        <v>0</v>
      </c>
      <c r="AL117" s="186">
        <v>0</v>
      </c>
      <c r="AM117" s="186">
        <v>0</v>
      </c>
      <c r="AN117" s="186">
        <v>0</v>
      </c>
      <c r="AO117" s="186">
        <v>0</v>
      </c>
      <c r="AP117" s="186">
        <v>0</v>
      </c>
      <c r="AQ117" s="186">
        <v>0</v>
      </c>
      <c r="AR117" s="186">
        <v>0</v>
      </c>
      <c r="AS117" s="186">
        <v>0</v>
      </c>
      <c r="AT117" s="186">
        <v>0</v>
      </c>
      <c r="AU117" s="186">
        <v>0</v>
      </c>
      <c r="AV117" s="186">
        <v>0</v>
      </c>
      <c r="AW117" s="186">
        <v>0</v>
      </c>
      <c r="AX117" s="186">
        <v>0</v>
      </c>
      <c r="AY117" s="186">
        <v>0</v>
      </c>
      <c r="AZ117" s="186">
        <v>0</v>
      </c>
    </row>
    <row r="118" spans="1:52" hidden="1">
      <c r="A118" s="10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</row>
    <row r="119" spans="1:52" hidden="1">
      <c r="A119" s="103"/>
      <c r="B119" s="186"/>
      <c r="C119" s="186"/>
      <c r="D119" s="186"/>
      <c r="E119" s="186"/>
      <c r="F119" s="186"/>
      <c r="G119" s="186"/>
      <c r="H119" s="186"/>
      <c r="I119" s="186"/>
      <c r="J119" s="186"/>
      <c r="K119" s="186"/>
      <c r="L119" s="186"/>
      <c r="M119" s="186"/>
      <c r="N119" s="186"/>
      <c r="O119" s="186"/>
      <c r="P119" s="186"/>
      <c r="Q119" s="186"/>
      <c r="R119" s="186"/>
      <c r="S119" s="186"/>
      <c r="T119" s="186"/>
      <c r="U119" s="186"/>
      <c r="V119" s="186"/>
      <c r="W119" s="186"/>
      <c r="X119" s="186"/>
      <c r="Y119" s="186"/>
      <c r="Z119" s="186"/>
      <c r="AA119" s="186"/>
      <c r="AB119" s="186"/>
      <c r="AC119" s="186"/>
      <c r="AD119" s="186"/>
      <c r="AE119" s="186"/>
      <c r="AF119" s="186"/>
      <c r="AG119" s="186"/>
      <c r="AH119" s="186"/>
      <c r="AI119" s="186"/>
      <c r="AJ119" s="186"/>
      <c r="AK119" s="186"/>
      <c r="AL119" s="186"/>
      <c r="AM119" s="186"/>
      <c r="AN119" s="186"/>
      <c r="AO119" s="186"/>
      <c r="AP119" s="186"/>
      <c r="AQ119" s="186"/>
      <c r="AR119" s="186"/>
      <c r="AS119" s="186"/>
      <c r="AT119" s="186"/>
      <c r="AU119" s="186"/>
      <c r="AV119" s="186"/>
      <c r="AW119" s="186"/>
      <c r="AX119" s="186"/>
      <c r="AY119" s="186"/>
      <c r="AZ119" s="186"/>
    </row>
    <row r="120" spans="1:52" hidden="1">
      <c r="A120" s="103"/>
      <c r="B120" s="186"/>
      <c r="C120" s="186"/>
      <c r="D120" s="186"/>
      <c r="E120" s="186"/>
      <c r="F120" s="186"/>
      <c r="G120" s="186"/>
      <c r="H120" s="186"/>
      <c r="I120" s="186"/>
      <c r="J120" s="186"/>
      <c r="K120" s="186"/>
      <c r="L120" s="186"/>
      <c r="M120" s="186"/>
      <c r="N120" s="186"/>
      <c r="O120" s="186"/>
      <c r="P120" s="186"/>
      <c r="Q120" s="186"/>
      <c r="R120" s="186"/>
      <c r="S120" s="186"/>
      <c r="T120" s="186"/>
      <c r="U120" s="186"/>
      <c r="V120" s="186"/>
      <c r="W120" s="186"/>
      <c r="X120" s="186"/>
      <c r="Y120" s="186"/>
      <c r="Z120" s="186"/>
      <c r="AA120" s="186"/>
      <c r="AB120" s="186"/>
      <c r="AC120" s="186"/>
      <c r="AD120" s="186"/>
      <c r="AE120" s="186"/>
      <c r="AF120" s="186"/>
      <c r="AG120" s="186"/>
      <c r="AH120" s="186"/>
      <c r="AI120" s="186"/>
      <c r="AJ120" s="186"/>
      <c r="AK120" s="186"/>
      <c r="AL120" s="186"/>
      <c r="AM120" s="186"/>
      <c r="AN120" s="186"/>
      <c r="AO120" s="186"/>
      <c r="AP120" s="186"/>
      <c r="AQ120" s="186"/>
      <c r="AR120" s="186"/>
      <c r="AS120" s="186"/>
      <c r="AT120" s="186"/>
      <c r="AU120" s="186"/>
      <c r="AV120" s="186"/>
      <c r="AW120" s="186"/>
      <c r="AX120" s="186"/>
      <c r="AY120" s="186"/>
      <c r="AZ120" s="186"/>
    </row>
    <row r="121" spans="1:52" hidden="1">
      <c r="A121" s="103"/>
      <c r="B121" s="186"/>
      <c r="C121" s="186"/>
      <c r="D121" s="186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</row>
    <row r="122" spans="1:52" hidden="1">
      <c r="A122" s="103"/>
      <c r="B122" s="186"/>
      <c r="C122" s="186"/>
      <c r="D122" s="186"/>
      <c r="E122" s="186"/>
      <c r="F122" s="186"/>
      <c r="G122" s="186"/>
      <c r="H122" s="186"/>
      <c r="I122" s="186"/>
      <c r="J122" s="186"/>
      <c r="K122" s="186"/>
      <c r="L122" s="186"/>
      <c r="M122" s="186"/>
      <c r="N122" s="186"/>
      <c r="O122" s="186"/>
      <c r="P122" s="186"/>
      <c r="Q122" s="186"/>
      <c r="R122" s="186"/>
      <c r="S122" s="186"/>
      <c r="T122" s="186"/>
      <c r="U122" s="186"/>
      <c r="V122" s="186"/>
      <c r="W122" s="186"/>
      <c r="X122" s="186"/>
      <c r="Y122" s="186"/>
      <c r="Z122" s="186"/>
      <c r="AA122" s="186"/>
      <c r="AB122" s="186"/>
      <c r="AC122" s="186"/>
      <c r="AD122" s="186"/>
      <c r="AE122" s="186"/>
      <c r="AF122" s="186"/>
      <c r="AG122" s="186"/>
      <c r="AH122" s="186"/>
      <c r="AI122" s="186"/>
      <c r="AJ122" s="186"/>
      <c r="AK122" s="186"/>
      <c r="AL122" s="186"/>
      <c r="AM122" s="186"/>
      <c r="AN122" s="186"/>
      <c r="AO122" s="186"/>
      <c r="AP122" s="186"/>
      <c r="AQ122" s="186"/>
      <c r="AR122" s="186"/>
      <c r="AS122" s="186"/>
      <c r="AT122" s="186"/>
      <c r="AU122" s="186"/>
      <c r="AV122" s="186"/>
      <c r="AW122" s="186"/>
      <c r="AX122" s="186"/>
      <c r="AY122" s="186"/>
      <c r="AZ122" s="186"/>
    </row>
    <row r="123" spans="1:52" hidden="1">
      <c r="A123" s="103"/>
      <c r="B123" s="186"/>
      <c r="C123" s="186"/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  <c r="AA123" s="186"/>
      <c r="AB123" s="186"/>
      <c r="AC123" s="186"/>
      <c r="AD123" s="186"/>
      <c r="AE123" s="186"/>
      <c r="AF123" s="186"/>
      <c r="AG123" s="186"/>
      <c r="AH123" s="186"/>
      <c r="AI123" s="186"/>
      <c r="AJ123" s="186"/>
      <c r="AK123" s="186"/>
      <c r="AL123" s="186"/>
      <c r="AM123" s="186"/>
      <c r="AN123" s="186"/>
      <c r="AO123" s="186"/>
      <c r="AP123" s="186"/>
      <c r="AQ123" s="186"/>
      <c r="AR123" s="186"/>
      <c r="AS123" s="186"/>
      <c r="AT123" s="186"/>
      <c r="AU123" s="186"/>
      <c r="AV123" s="186"/>
      <c r="AW123" s="186"/>
      <c r="AX123" s="186"/>
      <c r="AY123" s="186"/>
      <c r="AZ123" s="186"/>
    </row>
    <row r="124" spans="1:52" hidden="1">
      <c r="A124" s="103"/>
      <c r="B124" s="186"/>
      <c r="C124" s="186"/>
      <c r="D124" s="186"/>
      <c r="E124" s="186"/>
      <c r="F124" s="186"/>
      <c r="G124" s="186"/>
      <c r="H124" s="186"/>
      <c r="I124" s="186"/>
      <c r="J124" s="186"/>
      <c r="K124" s="186"/>
      <c r="L124" s="186"/>
      <c r="M124" s="186"/>
      <c r="N124" s="186"/>
      <c r="O124" s="186"/>
      <c r="P124" s="186"/>
      <c r="Q124" s="186"/>
      <c r="R124" s="186"/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/>
      <c r="AT124" s="186"/>
      <c r="AU124" s="186"/>
      <c r="AV124" s="186"/>
      <c r="AW124" s="186"/>
      <c r="AX124" s="186"/>
      <c r="AY124" s="186"/>
      <c r="AZ124" s="186"/>
    </row>
    <row r="125" spans="1:52" hidden="1">
      <c r="A125" s="103"/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  <c r="AJ125" s="186"/>
      <c r="AK125" s="186"/>
      <c r="AL125" s="186"/>
      <c r="AM125" s="186"/>
      <c r="AN125" s="186"/>
      <c r="AO125" s="186"/>
      <c r="AP125" s="186"/>
      <c r="AQ125" s="186"/>
      <c r="AR125" s="186"/>
      <c r="AS125" s="186"/>
      <c r="AT125" s="186"/>
      <c r="AU125" s="186"/>
      <c r="AV125" s="186"/>
      <c r="AW125" s="186"/>
      <c r="AX125" s="186"/>
      <c r="AY125" s="186"/>
      <c r="AZ125" s="186"/>
    </row>
    <row r="126" spans="1:52">
      <c r="A126" s="101" t="s">
        <v>134</v>
      </c>
      <c r="B126" s="191"/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191">
        <v>0</v>
      </c>
      <c r="K126" s="191">
        <v>0</v>
      </c>
      <c r="L126" s="191">
        <v>0</v>
      </c>
      <c r="M126" s="191">
        <v>0</v>
      </c>
      <c r="N126" s="191">
        <v>0</v>
      </c>
      <c r="O126" s="191">
        <v>0</v>
      </c>
      <c r="P126" s="191">
        <v>0</v>
      </c>
      <c r="Q126" s="191">
        <v>0</v>
      </c>
      <c r="R126" s="191">
        <v>1121</v>
      </c>
      <c r="S126" s="191">
        <v>1820</v>
      </c>
      <c r="T126" s="191">
        <v>2560</v>
      </c>
      <c r="U126" s="191">
        <v>3377</v>
      </c>
      <c r="V126" s="191">
        <v>9675</v>
      </c>
      <c r="W126" s="191">
        <v>12639</v>
      </c>
      <c r="X126" s="191">
        <v>15396</v>
      </c>
      <c r="Y126" s="191">
        <v>18414</v>
      </c>
      <c r="Z126" s="191">
        <v>22223</v>
      </c>
      <c r="AA126" s="191">
        <v>27729</v>
      </c>
      <c r="AB126" s="191">
        <v>33043</v>
      </c>
      <c r="AC126" s="191">
        <v>37901</v>
      </c>
      <c r="AD126" s="191">
        <v>42653</v>
      </c>
      <c r="AE126" s="191">
        <v>47046</v>
      </c>
      <c r="AF126" s="191">
        <v>51821</v>
      </c>
      <c r="AG126" s="191">
        <v>57294</v>
      </c>
      <c r="AH126" s="191">
        <v>63988</v>
      </c>
      <c r="AI126" s="191">
        <v>71002</v>
      </c>
      <c r="AJ126" s="191">
        <v>78300</v>
      </c>
      <c r="AK126" s="191">
        <v>85276</v>
      </c>
      <c r="AL126" s="191">
        <v>92096</v>
      </c>
      <c r="AM126" s="191">
        <v>98285</v>
      </c>
      <c r="AN126" s="191">
        <v>103845</v>
      </c>
      <c r="AO126" s="191">
        <v>108313</v>
      </c>
      <c r="AP126" s="191">
        <v>112152</v>
      </c>
      <c r="AQ126" s="191">
        <v>114528</v>
      </c>
      <c r="AR126" s="191">
        <v>116629</v>
      </c>
      <c r="AS126" s="191">
        <v>117895</v>
      </c>
      <c r="AT126" s="191">
        <v>119155</v>
      </c>
      <c r="AU126" s="191">
        <v>120661</v>
      </c>
      <c r="AV126" s="191">
        <v>122310</v>
      </c>
      <c r="AW126" s="191">
        <v>121864</v>
      </c>
      <c r="AX126" s="191">
        <v>121929</v>
      </c>
      <c r="AY126" s="191">
        <v>124031</v>
      </c>
      <c r="AZ126" s="191">
        <v>125116</v>
      </c>
    </row>
    <row r="127" spans="1:52">
      <c r="A127" s="103" t="s">
        <v>141</v>
      </c>
      <c r="B127" s="186"/>
      <c r="C127" s="186">
        <v>0</v>
      </c>
      <c r="D127" s="186">
        <v>0</v>
      </c>
      <c r="E127" s="186">
        <v>0</v>
      </c>
      <c r="F127" s="186">
        <v>0</v>
      </c>
      <c r="G127" s="186">
        <v>0</v>
      </c>
      <c r="H127" s="186">
        <v>0</v>
      </c>
      <c r="I127" s="186">
        <v>0</v>
      </c>
      <c r="J127" s="186">
        <v>0</v>
      </c>
      <c r="K127" s="186">
        <v>0</v>
      </c>
      <c r="L127" s="186">
        <v>0</v>
      </c>
      <c r="M127" s="186">
        <v>0</v>
      </c>
      <c r="N127" s="186">
        <v>0</v>
      </c>
      <c r="O127" s="186">
        <v>0</v>
      </c>
      <c r="P127" s="186">
        <v>0</v>
      </c>
      <c r="Q127" s="186">
        <v>0</v>
      </c>
      <c r="R127" s="186">
        <v>0</v>
      </c>
      <c r="S127" s="186">
        <v>0</v>
      </c>
      <c r="T127" s="186">
        <v>0</v>
      </c>
      <c r="U127" s="186">
        <v>0</v>
      </c>
      <c r="V127" s="186">
        <v>0</v>
      </c>
      <c r="W127" s="186">
        <v>0</v>
      </c>
      <c r="X127" s="186">
        <v>0</v>
      </c>
      <c r="Y127" s="186">
        <v>0</v>
      </c>
      <c r="Z127" s="186">
        <v>0</v>
      </c>
      <c r="AA127" s="186">
        <v>0</v>
      </c>
      <c r="AB127" s="186">
        <v>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AQ127" s="186">
        <v>0</v>
      </c>
      <c r="AR127" s="186">
        <v>0</v>
      </c>
      <c r="AS127" s="186">
        <v>0</v>
      </c>
      <c r="AT127" s="186">
        <v>0</v>
      </c>
      <c r="AU127" s="186">
        <v>0</v>
      </c>
      <c r="AV127" s="186">
        <v>0</v>
      </c>
      <c r="AW127" s="186">
        <v>0</v>
      </c>
      <c r="AX127" s="186">
        <v>0</v>
      </c>
      <c r="AY127" s="186">
        <v>0</v>
      </c>
      <c r="AZ127" s="186">
        <v>0</v>
      </c>
    </row>
    <row r="128" spans="1:52">
      <c r="A128" s="103" t="s">
        <v>131</v>
      </c>
      <c r="B128" s="186"/>
      <c r="C128" s="186">
        <v>0</v>
      </c>
      <c r="D128" s="186">
        <v>0</v>
      </c>
      <c r="E128" s="186">
        <v>0</v>
      </c>
      <c r="F128" s="186">
        <v>0</v>
      </c>
      <c r="G128" s="186">
        <v>0</v>
      </c>
      <c r="H128" s="186">
        <v>0</v>
      </c>
      <c r="I128" s="186">
        <v>0</v>
      </c>
      <c r="J128" s="186">
        <v>0</v>
      </c>
      <c r="K128" s="186">
        <v>0</v>
      </c>
      <c r="L128" s="186">
        <v>0</v>
      </c>
      <c r="M128" s="186">
        <v>0</v>
      </c>
      <c r="N128" s="186">
        <v>0</v>
      </c>
      <c r="O128" s="186">
        <v>0</v>
      </c>
      <c r="P128" s="186">
        <v>0</v>
      </c>
      <c r="Q128" s="186">
        <v>0</v>
      </c>
      <c r="R128" s="186">
        <v>107</v>
      </c>
      <c r="S128" s="186">
        <v>161</v>
      </c>
      <c r="T128" s="186">
        <v>227</v>
      </c>
      <c r="U128" s="186">
        <v>300</v>
      </c>
      <c r="V128" s="186">
        <v>873</v>
      </c>
      <c r="W128" s="186">
        <v>1139</v>
      </c>
      <c r="X128" s="186">
        <v>1385</v>
      </c>
      <c r="Y128" s="186">
        <v>1653</v>
      </c>
      <c r="Z128" s="186">
        <v>1995</v>
      </c>
      <c r="AA128" s="186">
        <v>2496</v>
      </c>
      <c r="AB128" s="186">
        <v>2981</v>
      </c>
      <c r="AC128" s="186">
        <v>3428</v>
      </c>
      <c r="AD128" s="186">
        <v>3868</v>
      </c>
      <c r="AE128" s="186">
        <v>4279</v>
      </c>
      <c r="AF128" s="186">
        <v>4727</v>
      </c>
      <c r="AG128" s="186">
        <v>5243</v>
      </c>
      <c r="AH128" s="186">
        <v>5874</v>
      </c>
      <c r="AI128" s="186">
        <v>6539</v>
      </c>
      <c r="AJ128" s="186">
        <v>7230</v>
      </c>
      <c r="AK128" s="186">
        <v>7910</v>
      </c>
      <c r="AL128" s="186">
        <v>8567</v>
      </c>
      <c r="AM128" s="186">
        <v>9187</v>
      </c>
      <c r="AN128" s="186">
        <v>9737</v>
      </c>
      <c r="AO128" s="186">
        <v>10209</v>
      </c>
      <c r="AP128" s="186">
        <v>10611</v>
      </c>
      <c r="AQ128" s="186">
        <v>10896</v>
      </c>
      <c r="AR128" s="186">
        <v>11143</v>
      </c>
      <c r="AS128" s="186">
        <v>11332</v>
      </c>
      <c r="AT128" s="186">
        <v>11508</v>
      </c>
      <c r="AU128" s="186">
        <v>11727</v>
      </c>
      <c r="AV128" s="186">
        <v>11951</v>
      </c>
      <c r="AW128" s="186">
        <v>11990</v>
      </c>
      <c r="AX128" s="186">
        <v>12065</v>
      </c>
      <c r="AY128" s="186">
        <v>12365</v>
      </c>
      <c r="AZ128" s="186">
        <v>12553</v>
      </c>
    </row>
    <row r="129" spans="1:52">
      <c r="A129" s="103" t="s">
        <v>142</v>
      </c>
      <c r="B129" s="186"/>
      <c r="C129" s="186">
        <v>0</v>
      </c>
      <c r="D129" s="186">
        <v>0</v>
      </c>
      <c r="E129" s="186">
        <v>0</v>
      </c>
      <c r="F129" s="186">
        <v>0</v>
      </c>
      <c r="G129" s="186">
        <v>0</v>
      </c>
      <c r="H129" s="186">
        <v>0</v>
      </c>
      <c r="I129" s="186">
        <v>0</v>
      </c>
      <c r="J129" s="186">
        <v>0</v>
      </c>
      <c r="K129" s="186">
        <v>0</v>
      </c>
      <c r="L129" s="186">
        <v>0</v>
      </c>
      <c r="M129" s="186">
        <v>0</v>
      </c>
      <c r="N129" s="186">
        <v>0</v>
      </c>
      <c r="O129" s="186">
        <v>0</v>
      </c>
      <c r="P129" s="186">
        <v>0</v>
      </c>
      <c r="Q129" s="186">
        <v>0</v>
      </c>
      <c r="R129" s="186">
        <v>0</v>
      </c>
      <c r="S129" s="186">
        <v>0</v>
      </c>
      <c r="T129" s="186">
        <v>0</v>
      </c>
      <c r="U129" s="186">
        <v>0</v>
      </c>
      <c r="V129" s="186">
        <v>0</v>
      </c>
      <c r="W129" s="186">
        <v>0</v>
      </c>
      <c r="X129" s="186">
        <v>0</v>
      </c>
      <c r="Y129" s="186">
        <v>0</v>
      </c>
      <c r="Z129" s="186">
        <v>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AQ129" s="186">
        <v>0</v>
      </c>
      <c r="AR129" s="186">
        <v>0</v>
      </c>
      <c r="AS129" s="186">
        <v>0</v>
      </c>
      <c r="AT129" s="186">
        <v>0</v>
      </c>
      <c r="AU129" s="186">
        <v>0</v>
      </c>
      <c r="AV129" s="186">
        <v>0</v>
      </c>
      <c r="AW129" s="186">
        <v>0</v>
      </c>
      <c r="AX129" s="186">
        <v>0</v>
      </c>
      <c r="AY129" s="186">
        <v>0</v>
      </c>
      <c r="AZ129" s="186">
        <v>0</v>
      </c>
    </row>
    <row r="130" spans="1:52">
      <c r="A130" s="103" t="s">
        <v>143</v>
      </c>
      <c r="B130" s="186"/>
      <c r="C130" s="186">
        <v>0</v>
      </c>
      <c r="D130" s="186">
        <v>0</v>
      </c>
      <c r="E130" s="186">
        <v>0</v>
      </c>
      <c r="F130" s="186">
        <v>0</v>
      </c>
      <c r="G130" s="186">
        <v>0</v>
      </c>
      <c r="H130" s="186">
        <v>0</v>
      </c>
      <c r="I130" s="186">
        <v>0</v>
      </c>
      <c r="J130" s="186">
        <v>0</v>
      </c>
      <c r="K130" s="186">
        <v>0</v>
      </c>
      <c r="L130" s="186">
        <v>0</v>
      </c>
      <c r="M130" s="186">
        <v>0</v>
      </c>
      <c r="N130" s="186">
        <v>0</v>
      </c>
      <c r="O130" s="186">
        <v>0</v>
      </c>
      <c r="P130" s="186">
        <v>0</v>
      </c>
      <c r="Q130" s="186">
        <v>0</v>
      </c>
      <c r="R130" s="186">
        <v>0</v>
      </c>
      <c r="S130" s="186">
        <v>0</v>
      </c>
      <c r="T130" s="186">
        <v>0</v>
      </c>
      <c r="U130" s="186">
        <v>0</v>
      </c>
      <c r="V130" s="186">
        <v>0</v>
      </c>
      <c r="W130" s="186">
        <v>0</v>
      </c>
      <c r="X130" s="186">
        <v>0</v>
      </c>
      <c r="Y130" s="186">
        <v>0</v>
      </c>
      <c r="Z130" s="186">
        <v>0</v>
      </c>
      <c r="AA130" s="186">
        <v>0</v>
      </c>
      <c r="AB130" s="186">
        <v>0</v>
      </c>
      <c r="AC130" s="186">
        <v>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AQ130" s="186">
        <v>0</v>
      </c>
      <c r="AR130" s="186">
        <v>0</v>
      </c>
      <c r="AS130" s="186">
        <v>0</v>
      </c>
      <c r="AT130" s="186">
        <v>0</v>
      </c>
      <c r="AU130" s="186">
        <v>0</v>
      </c>
      <c r="AV130" s="186">
        <v>0</v>
      </c>
      <c r="AW130" s="186">
        <v>0</v>
      </c>
      <c r="AX130" s="186">
        <v>0</v>
      </c>
      <c r="AY130" s="186">
        <v>0</v>
      </c>
      <c r="AZ130" s="186">
        <v>0</v>
      </c>
    </row>
    <row r="131" spans="1:52">
      <c r="A131" s="103" t="s">
        <v>132</v>
      </c>
      <c r="B131" s="186"/>
      <c r="C131" s="186">
        <v>0</v>
      </c>
      <c r="D131" s="186">
        <v>0</v>
      </c>
      <c r="E131" s="186">
        <v>0</v>
      </c>
      <c r="F131" s="186">
        <v>0</v>
      </c>
      <c r="G131" s="186">
        <v>0</v>
      </c>
      <c r="H131" s="186">
        <v>0</v>
      </c>
      <c r="I131" s="186">
        <v>0</v>
      </c>
      <c r="J131" s="186">
        <v>0</v>
      </c>
      <c r="K131" s="186">
        <v>0</v>
      </c>
      <c r="L131" s="186">
        <v>0</v>
      </c>
      <c r="M131" s="186">
        <v>0</v>
      </c>
      <c r="N131" s="186">
        <v>0</v>
      </c>
      <c r="O131" s="186">
        <v>0</v>
      </c>
      <c r="P131" s="186">
        <v>0</v>
      </c>
      <c r="Q131" s="186">
        <v>0</v>
      </c>
      <c r="R131" s="186">
        <v>1014</v>
      </c>
      <c r="S131" s="186">
        <v>1659</v>
      </c>
      <c r="T131" s="186">
        <v>2333</v>
      </c>
      <c r="U131" s="186">
        <v>3077</v>
      </c>
      <c r="V131" s="186">
        <v>8802</v>
      </c>
      <c r="W131" s="186">
        <v>11500</v>
      </c>
      <c r="X131" s="186">
        <v>14011</v>
      </c>
      <c r="Y131" s="186">
        <v>16761</v>
      </c>
      <c r="Z131" s="186">
        <v>20228</v>
      </c>
      <c r="AA131" s="186">
        <v>25233</v>
      </c>
      <c r="AB131" s="186">
        <v>30062</v>
      </c>
      <c r="AC131" s="186">
        <v>34473</v>
      </c>
      <c r="AD131" s="186">
        <v>38785</v>
      </c>
      <c r="AE131" s="186">
        <v>42767</v>
      </c>
      <c r="AF131" s="186">
        <v>47094</v>
      </c>
      <c r="AG131" s="186">
        <v>52051</v>
      </c>
      <c r="AH131" s="186">
        <v>58114</v>
      </c>
      <c r="AI131" s="186">
        <v>64463</v>
      </c>
      <c r="AJ131" s="186">
        <v>71070</v>
      </c>
      <c r="AK131" s="186">
        <v>77366</v>
      </c>
      <c r="AL131" s="186">
        <v>83529</v>
      </c>
      <c r="AM131" s="186">
        <v>89098</v>
      </c>
      <c r="AN131" s="186">
        <v>94108</v>
      </c>
      <c r="AO131" s="186">
        <v>98104</v>
      </c>
      <c r="AP131" s="186">
        <v>101541</v>
      </c>
      <c r="AQ131" s="186">
        <v>103632</v>
      </c>
      <c r="AR131" s="186">
        <v>105486</v>
      </c>
      <c r="AS131" s="186">
        <v>106563</v>
      </c>
      <c r="AT131" s="186">
        <v>107647</v>
      </c>
      <c r="AU131" s="186">
        <v>108934</v>
      </c>
      <c r="AV131" s="186">
        <v>110359</v>
      </c>
      <c r="AW131" s="186">
        <v>109874</v>
      </c>
      <c r="AX131" s="186">
        <v>109864</v>
      </c>
      <c r="AY131" s="186">
        <v>111666</v>
      </c>
      <c r="AZ131" s="186">
        <v>112563</v>
      </c>
    </row>
    <row r="132" spans="1:52">
      <c r="A132" s="103" t="s">
        <v>133</v>
      </c>
      <c r="B132" s="186"/>
      <c r="C132" s="186">
        <v>0</v>
      </c>
      <c r="D132" s="186">
        <v>0</v>
      </c>
      <c r="E132" s="186">
        <v>0</v>
      </c>
      <c r="F132" s="186">
        <v>0</v>
      </c>
      <c r="G132" s="186">
        <v>0</v>
      </c>
      <c r="H132" s="186">
        <v>0</v>
      </c>
      <c r="I132" s="186">
        <v>0</v>
      </c>
      <c r="J132" s="186">
        <v>0</v>
      </c>
      <c r="K132" s="186">
        <v>0</v>
      </c>
      <c r="L132" s="186">
        <v>0</v>
      </c>
      <c r="M132" s="186">
        <v>0</v>
      </c>
      <c r="N132" s="186">
        <v>0</v>
      </c>
      <c r="O132" s="186">
        <v>0</v>
      </c>
      <c r="P132" s="186">
        <v>0</v>
      </c>
      <c r="Q132" s="186">
        <v>0</v>
      </c>
      <c r="R132" s="186">
        <v>0</v>
      </c>
      <c r="S132" s="186">
        <v>0</v>
      </c>
      <c r="T132" s="186">
        <v>0</v>
      </c>
      <c r="U132" s="186">
        <v>0</v>
      </c>
      <c r="V132" s="186">
        <v>0</v>
      </c>
      <c r="W132" s="186">
        <v>0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AQ132" s="186">
        <v>0</v>
      </c>
      <c r="AR132" s="186">
        <v>0</v>
      </c>
      <c r="AS132" s="186">
        <v>0</v>
      </c>
      <c r="AT132" s="186">
        <v>0</v>
      </c>
      <c r="AU132" s="186">
        <v>0</v>
      </c>
      <c r="AV132" s="186">
        <v>0</v>
      </c>
      <c r="AW132" s="186">
        <v>0</v>
      </c>
      <c r="AX132" s="186">
        <v>0</v>
      </c>
      <c r="AY132" s="186">
        <v>0</v>
      </c>
      <c r="AZ132" s="186">
        <v>0</v>
      </c>
    </row>
    <row r="133" spans="1:52">
      <c r="A133" s="103" t="s">
        <v>144</v>
      </c>
      <c r="B133" s="186"/>
      <c r="C133" s="186">
        <v>0</v>
      </c>
      <c r="D133" s="186">
        <v>0</v>
      </c>
      <c r="E133" s="186">
        <v>0</v>
      </c>
      <c r="F133" s="186">
        <v>0</v>
      </c>
      <c r="G133" s="186">
        <v>0</v>
      </c>
      <c r="H133" s="186">
        <v>0</v>
      </c>
      <c r="I133" s="186">
        <v>0</v>
      </c>
      <c r="J133" s="186">
        <v>0</v>
      </c>
      <c r="K133" s="186">
        <v>0</v>
      </c>
      <c r="L133" s="186">
        <v>0</v>
      </c>
      <c r="M133" s="186">
        <v>0</v>
      </c>
      <c r="N133" s="186">
        <v>0</v>
      </c>
      <c r="O133" s="186">
        <v>0</v>
      </c>
      <c r="P133" s="186">
        <v>0</v>
      </c>
      <c r="Q133" s="186">
        <v>0</v>
      </c>
      <c r="R133" s="186">
        <v>0</v>
      </c>
      <c r="S133" s="186">
        <v>0</v>
      </c>
      <c r="T133" s="186">
        <v>0</v>
      </c>
      <c r="U133" s="186">
        <v>0</v>
      </c>
      <c r="V133" s="186">
        <v>0</v>
      </c>
      <c r="W133" s="186">
        <v>0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AQ133" s="186">
        <v>0</v>
      </c>
      <c r="AR133" s="186">
        <v>0</v>
      </c>
      <c r="AS133" s="186">
        <v>0</v>
      </c>
      <c r="AT133" s="186">
        <v>0</v>
      </c>
      <c r="AU133" s="186">
        <v>0</v>
      </c>
      <c r="AV133" s="186">
        <v>0</v>
      </c>
      <c r="AW133" s="186">
        <v>0</v>
      </c>
      <c r="AX133" s="186">
        <v>0</v>
      </c>
      <c r="AY133" s="186">
        <v>0</v>
      </c>
      <c r="AZ133" s="186">
        <v>0</v>
      </c>
    </row>
    <row r="134" spans="1:52">
      <c r="A134" s="101" t="s">
        <v>135</v>
      </c>
      <c r="B134" s="191"/>
      <c r="C134" s="191">
        <v>0</v>
      </c>
      <c r="D134" s="191">
        <v>0</v>
      </c>
      <c r="E134" s="191">
        <v>0</v>
      </c>
      <c r="F134" s="191">
        <v>1000</v>
      </c>
      <c r="G134" s="191">
        <v>17</v>
      </c>
      <c r="H134" s="191">
        <v>0</v>
      </c>
      <c r="I134" s="191">
        <v>0</v>
      </c>
      <c r="J134" s="191">
        <v>0</v>
      </c>
      <c r="K134" s="191">
        <v>0</v>
      </c>
      <c r="L134" s="191">
        <v>126</v>
      </c>
      <c r="M134" s="191">
        <v>439</v>
      </c>
      <c r="N134" s="191">
        <v>478</v>
      </c>
      <c r="O134" s="191">
        <v>954</v>
      </c>
      <c r="P134" s="191">
        <v>2127</v>
      </c>
      <c r="Q134" s="191">
        <v>1938</v>
      </c>
      <c r="R134" s="191">
        <v>1214</v>
      </c>
      <c r="S134" s="191">
        <v>1814</v>
      </c>
      <c r="T134" s="191">
        <v>2338</v>
      </c>
      <c r="U134" s="191">
        <v>2901</v>
      </c>
      <c r="V134" s="191">
        <v>23644</v>
      </c>
      <c r="W134" s="191">
        <v>22176</v>
      </c>
      <c r="X134" s="191">
        <v>19937</v>
      </c>
      <c r="Y134" s="191">
        <v>18481</v>
      </c>
      <c r="Z134" s="191">
        <v>20210</v>
      </c>
      <c r="AA134" s="191">
        <v>25755</v>
      </c>
      <c r="AB134" s="191">
        <v>31457</v>
      </c>
      <c r="AC134" s="191">
        <v>37172</v>
      </c>
      <c r="AD134" s="191">
        <v>43131</v>
      </c>
      <c r="AE134" s="191">
        <v>49125</v>
      </c>
      <c r="AF134" s="191">
        <v>56254</v>
      </c>
      <c r="AG134" s="191">
        <v>64568</v>
      </c>
      <c r="AH134" s="191">
        <v>74828</v>
      </c>
      <c r="AI134" s="191">
        <v>85762</v>
      </c>
      <c r="AJ134" s="191">
        <v>97277</v>
      </c>
      <c r="AK134" s="191">
        <v>108975</v>
      </c>
      <c r="AL134" s="191">
        <v>120812</v>
      </c>
      <c r="AM134" s="191">
        <v>133495</v>
      </c>
      <c r="AN134" s="191">
        <v>145242</v>
      </c>
      <c r="AO134" s="191">
        <v>156491</v>
      </c>
      <c r="AP134" s="191">
        <v>167387</v>
      </c>
      <c r="AQ134" s="191">
        <v>177927</v>
      </c>
      <c r="AR134" s="191">
        <v>189208</v>
      </c>
      <c r="AS134" s="191">
        <v>199755</v>
      </c>
      <c r="AT134" s="191">
        <v>211470</v>
      </c>
      <c r="AU134" s="191">
        <v>225858</v>
      </c>
      <c r="AV134" s="191">
        <v>239165</v>
      </c>
      <c r="AW134" s="191">
        <v>250243</v>
      </c>
      <c r="AX134" s="191">
        <v>263320</v>
      </c>
      <c r="AY134" s="191">
        <v>281076</v>
      </c>
      <c r="AZ134" s="191">
        <v>295261</v>
      </c>
    </row>
    <row r="135" spans="1:52">
      <c r="A135" s="103" t="s">
        <v>136</v>
      </c>
      <c r="B135" s="186"/>
      <c r="C135" s="186">
        <v>0</v>
      </c>
      <c r="D135" s="186">
        <v>0</v>
      </c>
      <c r="E135" s="186">
        <v>0</v>
      </c>
      <c r="F135" s="186">
        <v>1000</v>
      </c>
      <c r="G135" s="186">
        <v>17</v>
      </c>
      <c r="H135" s="186">
        <v>0</v>
      </c>
      <c r="I135" s="186">
        <v>0</v>
      </c>
      <c r="J135" s="186">
        <v>0</v>
      </c>
      <c r="K135" s="186">
        <v>0</v>
      </c>
      <c r="L135" s="186">
        <v>126</v>
      </c>
      <c r="M135" s="186">
        <v>439</v>
      </c>
      <c r="N135" s="186">
        <v>478</v>
      </c>
      <c r="O135" s="186">
        <v>954</v>
      </c>
      <c r="P135" s="186">
        <v>2127</v>
      </c>
      <c r="Q135" s="186">
        <v>1938</v>
      </c>
      <c r="R135" s="186">
        <v>1214</v>
      </c>
      <c r="S135" s="186">
        <v>1813</v>
      </c>
      <c r="T135" s="186">
        <v>2337</v>
      </c>
      <c r="U135" s="186">
        <v>2898</v>
      </c>
      <c r="V135" s="186">
        <v>23611</v>
      </c>
      <c r="W135" s="186">
        <v>22115</v>
      </c>
      <c r="X135" s="186">
        <v>19829</v>
      </c>
      <c r="Y135" s="186">
        <v>18291</v>
      </c>
      <c r="Z135" s="186">
        <v>19846</v>
      </c>
      <c r="AA135" s="186">
        <v>25014</v>
      </c>
      <c r="AB135" s="186">
        <v>30088</v>
      </c>
      <c r="AC135" s="186">
        <v>34863</v>
      </c>
      <c r="AD135" s="186">
        <v>39513</v>
      </c>
      <c r="AE135" s="186">
        <v>43846</v>
      </c>
      <c r="AF135" s="186">
        <v>48900</v>
      </c>
      <c r="AG135" s="186">
        <v>54716</v>
      </c>
      <c r="AH135" s="186">
        <v>62033</v>
      </c>
      <c r="AI135" s="186">
        <v>69779</v>
      </c>
      <c r="AJ135" s="186">
        <v>77942</v>
      </c>
      <c r="AK135" s="186">
        <v>86258</v>
      </c>
      <c r="AL135" s="186">
        <v>94706</v>
      </c>
      <c r="AM135" s="186">
        <v>104076</v>
      </c>
      <c r="AN135" s="186">
        <v>112666</v>
      </c>
      <c r="AO135" s="186">
        <v>120950</v>
      </c>
      <c r="AP135" s="186">
        <v>128986</v>
      </c>
      <c r="AQ135" s="186">
        <v>136870</v>
      </c>
      <c r="AR135" s="186">
        <v>145355</v>
      </c>
      <c r="AS135" s="186">
        <v>153191</v>
      </c>
      <c r="AT135" s="186">
        <v>162038</v>
      </c>
      <c r="AU135" s="186">
        <v>173230</v>
      </c>
      <c r="AV135" s="186">
        <v>183169</v>
      </c>
      <c r="AW135" s="186">
        <v>191611</v>
      </c>
      <c r="AX135" s="186">
        <v>201767</v>
      </c>
      <c r="AY135" s="186">
        <v>215427</v>
      </c>
      <c r="AZ135" s="186">
        <v>226198</v>
      </c>
    </row>
    <row r="136" spans="1:52">
      <c r="A136" s="103" t="s">
        <v>137</v>
      </c>
      <c r="B136" s="186"/>
      <c r="C136" s="186">
        <v>0</v>
      </c>
      <c r="D136" s="186">
        <v>0</v>
      </c>
      <c r="E136" s="186">
        <v>0</v>
      </c>
      <c r="F136" s="186">
        <v>0</v>
      </c>
      <c r="G136" s="186">
        <v>0</v>
      </c>
      <c r="H136" s="186">
        <v>0</v>
      </c>
      <c r="I136" s="186">
        <v>0</v>
      </c>
      <c r="J136" s="186">
        <v>0</v>
      </c>
      <c r="K136" s="186">
        <v>0</v>
      </c>
      <c r="L136" s="186">
        <v>0</v>
      </c>
      <c r="M136" s="186">
        <v>0</v>
      </c>
      <c r="N136" s="186">
        <v>0</v>
      </c>
      <c r="O136" s="186">
        <v>0</v>
      </c>
      <c r="P136" s="186">
        <v>0</v>
      </c>
      <c r="Q136" s="186">
        <v>0</v>
      </c>
      <c r="R136" s="186">
        <v>0</v>
      </c>
      <c r="S136" s="186">
        <v>1</v>
      </c>
      <c r="T136" s="186">
        <v>1</v>
      </c>
      <c r="U136" s="186">
        <v>3</v>
      </c>
      <c r="V136" s="186">
        <v>33</v>
      </c>
      <c r="W136" s="186">
        <v>61</v>
      </c>
      <c r="X136" s="186">
        <v>108</v>
      </c>
      <c r="Y136" s="186">
        <v>190</v>
      </c>
      <c r="Z136" s="186">
        <v>364</v>
      </c>
      <c r="AA136" s="186">
        <v>741</v>
      </c>
      <c r="AB136" s="186">
        <v>1369</v>
      </c>
      <c r="AC136" s="186">
        <v>2309</v>
      </c>
      <c r="AD136" s="186">
        <v>3618</v>
      </c>
      <c r="AE136" s="186">
        <v>5279</v>
      </c>
      <c r="AF136" s="186">
        <v>7354</v>
      </c>
      <c r="AG136" s="186">
        <v>9852</v>
      </c>
      <c r="AH136" s="186">
        <v>12795</v>
      </c>
      <c r="AI136" s="186">
        <v>15983</v>
      </c>
      <c r="AJ136" s="186">
        <v>19335</v>
      </c>
      <c r="AK136" s="186">
        <v>22717</v>
      </c>
      <c r="AL136" s="186">
        <v>26106</v>
      </c>
      <c r="AM136" s="186">
        <v>29419</v>
      </c>
      <c r="AN136" s="186">
        <v>32576</v>
      </c>
      <c r="AO136" s="186">
        <v>35541</v>
      </c>
      <c r="AP136" s="186">
        <v>38401</v>
      </c>
      <c r="AQ136" s="186">
        <v>41057</v>
      </c>
      <c r="AR136" s="186">
        <v>43853</v>
      </c>
      <c r="AS136" s="186">
        <v>46564</v>
      </c>
      <c r="AT136" s="186">
        <v>49432</v>
      </c>
      <c r="AU136" s="186">
        <v>52628</v>
      </c>
      <c r="AV136" s="186">
        <v>55996</v>
      </c>
      <c r="AW136" s="186">
        <v>58632</v>
      </c>
      <c r="AX136" s="186">
        <v>61553</v>
      </c>
      <c r="AY136" s="186">
        <v>65649</v>
      </c>
      <c r="AZ136" s="186">
        <v>69063</v>
      </c>
    </row>
    <row r="137" spans="1:52">
      <c r="A137" s="103" t="s">
        <v>138</v>
      </c>
      <c r="B137" s="186"/>
      <c r="C137" s="186">
        <v>0</v>
      </c>
      <c r="D137" s="186">
        <v>0</v>
      </c>
      <c r="E137" s="186">
        <v>0</v>
      </c>
      <c r="F137" s="186">
        <v>0</v>
      </c>
      <c r="G137" s="186">
        <v>0</v>
      </c>
      <c r="H137" s="186">
        <v>0</v>
      </c>
      <c r="I137" s="186">
        <v>0</v>
      </c>
      <c r="J137" s="186">
        <v>0</v>
      </c>
      <c r="K137" s="186">
        <v>0</v>
      </c>
      <c r="L137" s="186">
        <v>0</v>
      </c>
      <c r="M137" s="186">
        <v>0</v>
      </c>
      <c r="N137" s="186">
        <v>0</v>
      </c>
      <c r="O137" s="186">
        <v>0</v>
      </c>
      <c r="P137" s="186">
        <v>0</v>
      </c>
      <c r="Q137" s="186">
        <v>0</v>
      </c>
      <c r="R137" s="186">
        <v>0</v>
      </c>
      <c r="S137" s="186">
        <v>0</v>
      </c>
      <c r="T137" s="186">
        <v>0</v>
      </c>
      <c r="U137" s="186">
        <v>0</v>
      </c>
      <c r="V137" s="186">
        <v>0</v>
      </c>
      <c r="W137" s="186">
        <v>0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0</v>
      </c>
      <c r="AI137" s="186">
        <v>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AQ137" s="186">
        <v>0</v>
      </c>
      <c r="AR137" s="186">
        <v>0</v>
      </c>
      <c r="AS137" s="186">
        <v>0</v>
      </c>
      <c r="AT137" s="186">
        <v>0</v>
      </c>
      <c r="AU137" s="186">
        <v>0</v>
      </c>
      <c r="AV137" s="186">
        <v>0</v>
      </c>
      <c r="AW137" s="186">
        <v>0</v>
      </c>
      <c r="AX137" s="186">
        <v>0</v>
      </c>
      <c r="AY137" s="186">
        <v>0</v>
      </c>
      <c r="AZ137" s="186">
        <v>0</v>
      </c>
    </row>
    <row r="138" spans="1:52">
      <c r="A138" s="103" t="s">
        <v>145</v>
      </c>
      <c r="B138" s="186"/>
      <c r="C138" s="186">
        <v>0</v>
      </c>
      <c r="D138" s="186">
        <v>0</v>
      </c>
      <c r="E138" s="186">
        <v>0</v>
      </c>
      <c r="F138" s="186">
        <v>0</v>
      </c>
      <c r="G138" s="186">
        <v>0</v>
      </c>
      <c r="H138" s="186">
        <v>0</v>
      </c>
      <c r="I138" s="186">
        <v>0</v>
      </c>
      <c r="J138" s="186">
        <v>0</v>
      </c>
      <c r="K138" s="186">
        <v>0</v>
      </c>
      <c r="L138" s="186">
        <v>0</v>
      </c>
      <c r="M138" s="186">
        <v>0</v>
      </c>
      <c r="N138" s="186">
        <v>0</v>
      </c>
      <c r="O138" s="186">
        <v>0</v>
      </c>
      <c r="P138" s="186">
        <v>0</v>
      </c>
      <c r="Q138" s="186">
        <v>0</v>
      </c>
      <c r="R138" s="186">
        <v>0</v>
      </c>
      <c r="S138" s="186">
        <v>0</v>
      </c>
      <c r="T138" s="186">
        <v>0</v>
      </c>
      <c r="U138" s="186">
        <v>0</v>
      </c>
      <c r="V138" s="186">
        <v>0</v>
      </c>
      <c r="W138" s="186">
        <v>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0</v>
      </c>
      <c r="AL138" s="186">
        <v>0</v>
      </c>
      <c r="AM138" s="186">
        <v>0</v>
      </c>
      <c r="AN138" s="186">
        <v>0</v>
      </c>
      <c r="AO138" s="186">
        <v>0</v>
      </c>
      <c r="AP138" s="186">
        <v>0</v>
      </c>
      <c r="AQ138" s="186">
        <v>0</v>
      </c>
      <c r="AR138" s="186">
        <v>0</v>
      </c>
      <c r="AS138" s="186">
        <v>0</v>
      </c>
      <c r="AT138" s="186">
        <v>0</v>
      </c>
      <c r="AU138" s="186">
        <v>0</v>
      </c>
      <c r="AV138" s="186">
        <v>0</v>
      </c>
      <c r="AW138" s="186">
        <v>0</v>
      </c>
      <c r="AX138" s="186">
        <v>0</v>
      </c>
      <c r="AY138" s="186">
        <v>0</v>
      </c>
      <c r="AZ138" s="186">
        <v>0</v>
      </c>
    </row>
    <row r="139" spans="1:52">
      <c r="A139" s="101" t="s">
        <v>139</v>
      </c>
      <c r="B139" s="191"/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191">
        <v>0</v>
      </c>
      <c r="K139" s="191">
        <v>0</v>
      </c>
      <c r="L139" s="191">
        <v>0</v>
      </c>
      <c r="M139" s="191">
        <v>0</v>
      </c>
      <c r="N139" s="191">
        <v>0</v>
      </c>
      <c r="O139" s="191">
        <v>0</v>
      </c>
      <c r="P139" s="191">
        <v>0</v>
      </c>
      <c r="Q139" s="191">
        <v>0</v>
      </c>
      <c r="R139" s="191">
        <v>10</v>
      </c>
      <c r="S139" s="191">
        <v>14</v>
      </c>
      <c r="T139" s="191">
        <v>19</v>
      </c>
      <c r="U139" s="191">
        <v>25</v>
      </c>
      <c r="V139" s="191">
        <v>83</v>
      </c>
      <c r="W139" s="191">
        <v>4</v>
      </c>
      <c r="X139" s="191">
        <v>3</v>
      </c>
      <c r="Y139" s="191">
        <v>3</v>
      </c>
      <c r="Z139" s="191">
        <v>3</v>
      </c>
      <c r="AA139" s="191">
        <v>3</v>
      </c>
      <c r="AB139" s="191">
        <v>3</v>
      </c>
      <c r="AC139" s="191">
        <v>3</v>
      </c>
      <c r="AD139" s="191">
        <v>2</v>
      </c>
      <c r="AE139" s="191">
        <v>2</v>
      </c>
      <c r="AF139" s="191">
        <v>207</v>
      </c>
      <c r="AG139" s="191">
        <v>608</v>
      </c>
      <c r="AH139" s="191">
        <v>1073</v>
      </c>
      <c r="AI139" s="191">
        <v>1593</v>
      </c>
      <c r="AJ139" s="191">
        <v>2159</v>
      </c>
      <c r="AK139" s="191">
        <v>2762</v>
      </c>
      <c r="AL139" s="191">
        <v>3399</v>
      </c>
      <c r="AM139" s="191">
        <v>4098</v>
      </c>
      <c r="AN139" s="191">
        <v>4816</v>
      </c>
      <c r="AO139" s="191">
        <v>5568</v>
      </c>
      <c r="AP139" s="191">
        <v>6372</v>
      </c>
      <c r="AQ139" s="191">
        <v>7251</v>
      </c>
      <c r="AR139" s="191">
        <v>8238</v>
      </c>
      <c r="AS139" s="191">
        <v>9287</v>
      </c>
      <c r="AT139" s="191">
        <v>10419</v>
      </c>
      <c r="AU139" s="191">
        <v>11743</v>
      </c>
      <c r="AV139" s="191">
        <v>13023</v>
      </c>
      <c r="AW139" s="191">
        <v>14253</v>
      </c>
      <c r="AX139" s="191">
        <v>15603</v>
      </c>
      <c r="AY139" s="191">
        <v>17253</v>
      </c>
      <c r="AZ139" s="191">
        <v>18689</v>
      </c>
    </row>
    <row r="140" spans="1:52">
      <c r="A140" s="103" t="s">
        <v>140</v>
      </c>
      <c r="B140" s="186"/>
      <c r="C140" s="186">
        <v>0</v>
      </c>
      <c r="D140" s="186">
        <v>0</v>
      </c>
      <c r="E140" s="186">
        <v>0</v>
      </c>
      <c r="F140" s="186">
        <v>0</v>
      </c>
      <c r="G140" s="186">
        <v>0</v>
      </c>
      <c r="H140" s="186">
        <v>0</v>
      </c>
      <c r="I140" s="186">
        <v>0</v>
      </c>
      <c r="J140" s="186">
        <v>0</v>
      </c>
      <c r="K140" s="186">
        <v>0</v>
      </c>
      <c r="L140" s="186">
        <v>0</v>
      </c>
      <c r="M140" s="186">
        <v>0</v>
      </c>
      <c r="N140" s="186">
        <v>0</v>
      </c>
      <c r="O140" s="186">
        <v>0</v>
      </c>
      <c r="P140" s="186">
        <v>0</v>
      </c>
      <c r="Q140" s="186">
        <v>0</v>
      </c>
      <c r="R140" s="186">
        <v>1</v>
      </c>
      <c r="S140" s="186">
        <v>1</v>
      </c>
      <c r="T140" s="186">
        <v>2</v>
      </c>
      <c r="U140" s="186">
        <v>3</v>
      </c>
      <c r="V140" s="186">
        <v>17</v>
      </c>
      <c r="W140" s="186">
        <v>1</v>
      </c>
      <c r="X140" s="186">
        <v>1</v>
      </c>
      <c r="Y140" s="186">
        <v>1</v>
      </c>
      <c r="Z140" s="186">
        <v>1</v>
      </c>
      <c r="AA140" s="186">
        <v>1</v>
      </c>
      <c r="AB140" s="186">
        <v>1</v>
      </c>
      <c r="AC140" s="186">
        <v>1</v>
      </c>
      <c r="AD140" s="186">
        <v>1</v>
      </c>
      <c r="AE140" s="186">
        <v>1</v>
      </c>
      <c r="AF140" s="186">
        <v>98</v>
      </c>
      <c r="AG140" s="186">
        <v>311</v>
      </c>
      <c r="AH140" s="186">
        <v>591</v>
      </c>
      <c r="AI140" s="186">
        <v>936</v>
      </c>
      <c r="AJ140" s="186">
        <v>1344</v>
      </c>
      <c r="AK140" s="186">
        <v>1809</v>
      </c>
      <c r="AL140" s="186">
        <v>2326</v>
      </c>
      <c r="AM140" s="186">
        <v>2925</v>
      </c>
      <c r="AN140" s="186">
        <v>3559</v>
      </c>
      <c r="AO140" s="186">
        <v>4240</v>
      </c>
      <c r="AP140" s="186">
        <v>4981</v>
      </c>
      <c r="AQ140" s="186">
        <v>5800</v>
      </c>
      <c r="AR140" s="186">
        <v>6721</v>
      </c>
      <c r="AS140" s="186">
        <v>7706</v>
      </c>
      <c r="AT140" s="186">
        <v>8777</v>
      </c>
      <c r="AU140" s="186">
        <v>10035</v>
      </c>
      <c r="AV140" s="186">
        <v>11248</v>
      </c>
      <c r="AW140" s="186">
        <v>12437</v>
      </c>
      <c r="AX140" s="186">
        <v>13744</v>
      </c>
      <c r="AY140" s="186">
        <v>15318</v>
      </c>
      <c r="AZ140" s="186">
        <v>16707</v>
      </c>
    </row>
    <row r="141" spans="1:52">
      <c r="A141" s="103" t="s">
        <v>146</v>
      </c>
      <c r="B141" s="186"/>
      <c r="C141" s="186">
        <v>0</v>
      </c>
      <c r="D141" s="186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9</v>
      </c>
      <c r="S141" s="186">
        <v>13</v>
      </c>
      <c r="T141" s="186">
        <v>17</v>
      </c>
      <c r="U141" s="186">
        <v>22</v>
      </c>
      <c r="V141" s="186">
        <v>66</v>
      </c>
      <c r="W141" s="186">
        <v>3</v>
      </c>
      <c r="X141" s="186">
        <v>2</v>
      </c>
      <c r="Y141" s="186">
        <v>2</v>
      </c>
      <c r="Z141" s="186">
        <v>2</v>
      </c>
      <c r="AA141" s="186">
        <v>2</v>
      </c>
      <c r="AB141" s="186">
        <v>2</v>
      </c>
      <c r="AC141" s="186">
        <v>2</v>
      </c>
      <c r="AD141" s="186">
        <v>1</v>
      </c>
      <c r="AE141" s="186">
        <v>1</v>
      </c>
      <c r="AF141" s="186">
        <v>109</v>
      </c>
      <c r="AG141" s="186">
        <v>297</v>
      </c>
      <c r="AH141" s="186">
        <v>482</v>
      </c>
      <c r="AI141" s="186">
        <v>657</v>
      </c>
      <c r="AJ141" s="186">
        <v>815</v>
      </c>
      <c r="AK141" s="186">
        <v>953</v>
      </c>
      <c r="AL141" s="186">
        <v>1073</v>
      </c>
      <c r="AM141" s="186">
        <v>1173</v>
      </c>
      <c r="AN141" s="186">
        <v>1257</v>
      </c>
      <c r="AO141" s="186">
        <v>1328</v>
      </c>
      <c r="AP141" s="186">
        <v>1391</v>
      </c>
      <c r="AQ141" s="186">
        <v>1451</v>
      </c>
      <c r="AR141" s="186">
        <v>1517</v>
      </c>
      <c r="AS141" s="186">
        <v>1581</v>
      </c>
      <c r="AT141" s="186">
        <v>1642</v>
      </c>
      <c r="AU141" s="186">
        <v>1708</v>
      </c>
      <c r="AV141" s="186">
        <v>1775</v>
      </c>
      <c r="AW141" s="186">
        <v>1816</v>
      </c>
      <c r="AX141" s="186">
        <v>1859</v>
      </c>
      <c r="AY141" s="186">
        <v>1935</v>
      </c>
      <c r="AZ141" s="186">
        <v>1982</v>
      </c>
    </row>
    <row r="142" spans="1:52">
      <c r="A142" s="99" t="s">
        <v>149</v>
      </c>
      <c r="B142" s="190"/>
      <c r="C142" s="190">
        <v>17482</v>
      </c>
      <c r="D142" s="190">
        <v>25768</v>
      </c>
      <c r="E142" s="190">
        <v>28876</v>
      </c>
      <c r="F142" s="190">
        <v>23982</v>
      </c>
      <c r="G142" s="190">
        <v>21110</v>
      </c>
      <c r="H142" s="190">
        <v>34978</v>
      </c>
      <c r="I142" s="190">
        <v>40497</v>
      </c>
      <c r="J142" s="190">
        <v>28263</v>
      </c>
      <c r="K142" s="190">
        <v>38748</v>
      </c>
      <c r="L142" s="190">
        <v>40017</v>
      </c>
      <c r="M142" s="190">
        <v>48734</v>
      </c>
      <c r="N142" s="190">
        <v>43068</v>
      </c>
      <c r="O142" s="190">
        <v>55903</v>
      </c>
      <c r="P142" s="190">
        <v>59028</v>
      </c>
      <c r="Q142" s="190">
        <v>130080</v>
      </c>
      <c r="R142" s="190">
        <v>105170</v>
      </c>
      <c r="S142" s="190">
        <v>60203</v>
      </c>
      <c r="T142" s="190">
        <v>58671</v>
      </c>
      <c r="U142" s="190">
        <v>59460</v>
      </c>
      <c r="V142" s="190">
        <v>60576</v>
      </c>
      <c r="W142" s="190">
        <v>65668</v>
      </c>
      <c r="X142" s="190">
        <v>71458</v>
      </c>
      <c r="Y142" s="190">
        <v>71438</v>
      </c>
      <c r="Z142" s="190">
        <v>76827</v>
      </c>
      <c r="AA142" s="190">
        <v>81467</v>
      </c>
      <c r="AB142" s="190">
        <v>84838</v>
      </c>
      <c r="AC142" s="190">
        <v>86862</v>
      </c>
      <c r="AD142" s="190">
        <v>88366</v>
      </c>
      <c r="AE142" s="190">
        <v>89513</v>
      </c>
      <c r="AF142" s="190">
        <v>89545</v>
      </c>
      <c r="AG142" s="190">
        <v>89454</v>
      </c>
      <c r="AH142" s="190">
        <v>93080</v>
      </c>
      <c r="AI142" s="190">
        <v>94436</v>
      </c>
      <c r="AJ142" s="190">
        <v>96589</v>
      </c>
      <c r="AK142" s="190">
        <v>99089</v>
      </c>
      <c r="AL142" s="190">
        <v>101773</v>
      </c>
      <c r="AM142" s="190">
        <v>104464</v>
      </c>
      <c r="AN142" s="190">
        <v>106893</v>
      </c>
      <c r="AO142" s="190">
        <v>109257</v>
      </c>
      <c r="AP142" s="190">
        <v>111445</v>
      </c>
      <c r="AQ142" s="190">
        <v>113681</v>
      </c>
      <c r="AR142" s="190">
        <v>115965</v>
      </c>
      <c r="AS142" s="190">
        <v>118342</v>
      </c>
      <c r="AT142" s="190">
        <v>120750</v>
      </c>
      <c r="AU142" s="190">
        <v>124230</v>
      </c>
      <c r="AV142" s="190">
        <v>127507</v>
      </c>
      <c r="AW142" s="190">
        <v>129731</v>
      </c>
      <c r="AX142" s="190">
        <v>132196</v>
      </c>
      <c r="AY142" s="190">
        <v>134700</v>
      </c>
      <c r="AZ142" s="190">
        <v>137262</v>
      </c>
    </row>
    <row r="143" spans="1:52">
      <c r="A143" s="101" t="s">
        <v>130</v>
      </c>
      <c r="B143" s="191"/>
      <c r="C143" s="191">
        <v>17482</v>
      </c>
      <c r="D143" s="191">
        <v>25768</v>
      </c>
      <c r="E143" s="191">
        <v>28876</v>
      </c>
      <c r="F143" s="191">
        <v>23982</v>
      </c>
      <c r="G143" s="191">
        <v>21110</v>
      </c>
      <c r="H143" s="191">
        <v>34978</v>
      </c>
      <c r="I143" s="191">
        <v>40497</v>
      </c>
      <c r="J143" s="191">
        <v>28263</v>
      </c>
      <c r="K143" s="191">
        <v>38748</v>
      </c>
      <c r="L143" s="191">
        <v>40017</v>
      </c>
      <c r="M143" s="191">
        <v>48734</v>
      </c>
      <c r="N143" s="191">
        <v>43068</v>
      </c>
      <c r="O143" s="191">
        <v>55903</v>
      </c>
      <c r="P143" s="191">
        <v>59028</v>
      </c>
      <c r="Q143" s="191">
        <v>130080</v>
      </c>
      <c r="R143" s="191">
        <v>105168</v>
      </c>
      <c r="S143" s="191">
        <v>60202</v>
      </c>
      <c r="T143" s="191">
        <v>58669</v>
      </c>
      <c r="U143" s="191">
        <v>59458</v>
      </c>
      <c r="V143" s="191">
        <v>60573</v>
      </c>
      <c r="W143" s="191">
        <v>65668</v>
      </c>
      <c r="X143" s="191">
        <v>71458</v>
      </c>
      <c r="Y143" s="191">
        <v>71438</v>
      </c>
      <c r="Z143" s="191">
        <v>76827</v>
      </c>
      <c r="AA143" s="191">
        <v>81467</v>
      </c>
      <c r="AB143" s="191">
        <v>84838</v>
      </c>
      <c r="AC143" s="191">
        <v>86862</v>
      </c>
      <c r="AD143" s="191">
        <v>88366</v>
      </c>
      <c r="AE143" s="191">
        <v>89505</v>
      </c>
      <c r="AF143" s="191">
        <v>89435</v>
      </c>
      <c r="AG143" s="191">
        <v>89162</v>
      </c>
      <c r="AH143" s="191">
        <v>92559</v>
      </c>
      <c r="AI143" s="191">
        <v>93661</v>
      </c>
      <c r="AJ143" s="191">
        <v>95516</v>
      </c>
      <c r="AK143" s="191">
        <v>97685</v>
      </c>
      <c r="AL143" s="191">
        <v>99994</v>
      </c>
      <c r="AM143" s="191">
        <v>102256</v>
      </c>
      <c r="AN143" s="191">
        <v>104233</v>
      </c>
      <c r="AO143" s="191">
        <v>106123</v>
      </c>
      <c r="AP143" s="191">
        <v>107801</v>
      </c>
      <c r="AQ143" s="191">
        <v>109488</v>
      </c>
      <c r="AR143" s="191">
        <v>111163</v>
      </c>
      <c r="AS143" s="191">
        <v>112888</v>
      </c>
      <c r="AT143" s="191">
        <v>114595</v>
      </c>
      <c r="AU143" s="191">
        <v>117229</v>
      </c>
      <c r="AV143" s="191">
        <v>119731</v>
      </c>
      <c r="AW143" s="191">
        <v>121155</v>
      </c>
      <c r="AX143" s="191">
        <v>122753</v>
      </c>
      <c r="AY143" s="191">
        <v>124385</v>
      </c>
      <c r="AZ143" s="191">
        <v>126086</v>
      </c>
    </row>
    <row r="144" spans="1:52">
      <c r="A144" s="103" t="s">
        <v>132</v>
      </c>
      <c r="B144" s="186"/>
      <c r="C144" s="186">
        <v>17482</v>
      </c>
      <c r="D144" s="186">
        <v>25768</v>
      </c>
      <c r="E144" s="186">
        <v>28876</v>
      </c>
      <c r="F144" s="186">
        <v>23982</v>
      </c>
      <c r="G144" s="186">
        <v>21110</v>
      </c>
      <c r="H144" s="186">
        <v>34978</v>
      </c>
      <c r="I144" s="186">
        <v>40497</v>
      </c>
      <c r="J144" s="186">
        <v>28263</v>
      </c>
      <c r="K144" s="186">
        <v>38748</v>
      </c>
      <c r="L144" s="186">
        <v>40017</v>
      </c>
      <c r="M144" s="186">
        <v>48734</v>
      </c>
      <c r="N144" s="186">
        <v>43068</v>
      </c>
      <c r="O144" s="186">
        <v>55903</v>
      </c>
      <c r="P144" s="186">
        <v>59028</v>
      </c>
      <c r="Q144" s="186">
        <v>130080</v>
      </c>
      <c r="R144" s="186">
        <v>105152</v>
      </c>
      <c r="S144" s="186">
        <v>60191</v>
      </c>
      <c r="T144" s="186">
        <v>58656</v>
      </c>
      <c r="U144" s="186">
        <v>59441</v>
      </c>
      <c r="V144" s="186">
        <v>60553</v>
      </c>
      <c r="W144" s="186">
        <v>65640</v>
      </c>
      <c r="X144" s="186">
        <v>71421</v>
      </c>
      <c r="Y144" s="186">
        <v>71393</v>
      </c>
      <c r="Z144" s="186">
        <v>76768</v>
      </c>
      <c r="AA144" s="186">
        <v>81391</v>
      </c>
      <c r="AB144" s="186">
        <v>84740</v>
      </c>
      <c r="AC144" s="186">
        <v>86739</v>
      </c>
      <c r="AD144" s="186">
        <v>88212</v>
      </c>
      <c r="AE144" s="186">
        <v>89313</v>
      </c>
      <c r="AF144" s="186">
        <v>89198</v>
      </c>
      <c r="AG144" s="186">
        <v>88871</v>
      </c>
      <c r="AH144" s="186">
        <v>92186</v>
      </c>
      <c r="AI144" s="186">
        <v>93196</v>
      </c>
      <c r="AJ144" s="186">
        <v>94928</v>
      </c>
      <c r="AK144" s="186">
        <v>96943</v>
      </c>
      <c r="AL144" s="186">
        <v>99051</v>
      </c>
      <c r="AM144" s="186">
        <v>101064</v>
      </c>
      <c r="AN144" s="186">
        <v>102725</v>
      </c>
      <c r="AO144" s="186">
        <v>104231</v>
      </c>
      <c r="AP144" s="186">
        <v>105420</v>
      </c>
      <c r="AQ144" s="186">
        <v>106524</v>
      </c>
      <c r="AR144" s="186">
        <v>107461</v>
      </c>
      <c r="AS144" s="186">
        <v>108308</v>
      </c>
      <c r="AT144" s="186">
        <v>108919</v>
      </c>
      <c r="AU144" s="186">
        <v>110226</v>
      </c>
      <c r="AV144" s="186">
        <v>111111</v>
      </c>
      <c r="AW144" s="186">
        <v>110774</v>
      </c>
      <c r="AX144" s="186">
        <v>110265</v>
      </c>
      <c r="AY144" s="186">
        <v>109562</v>
      </c>
      <c r="AZ144" s="186">
        <v>108554</v>
      </c>
    </row>
    <row r="145" spans="1:52">
      <c r="A145" s="103" t="s">
        <v>133</v>
      </c>
      <c r="B145" s="186"/>
      <c r="C145" s="186">
        <v>0</v>
      </c>
      <c r="D145" s="186">
        <v>0</v>
      </c>
      <c r="E145" s="186">
        <v>0</v>
      </c>
      <c r="F145" s="186">
        <v>0</v>
      </c>
      <c r="G145" s="186">
        <v>0</v>
      </c>
      <c r="H145" s="186">
        <v>0</v>
      </c>
      <c r="I145" s="186">
        <v>0</v>
      </c>
      <c r="J145" s="186">
        <v>0</v>
      </c>
      <c r="K145" s="186">
        <v>0</v>
      </c>
      <c r="L145" s="186">
        <v>0</v>
      </c>
      <c r="M145" s="186">
        <v>0</v>
      </c>
      <c r="N145" s="186">
        <v>0</v>
      </c>
      <c r="O145" s="186">
        <v>0</v>
      </c>
      <c r="P145" s="186">
        <v>0</v>
      </c>
      <c r="Q145" s="186">
        <v>0</v>
      </c>
      <c r="R145" s="186">
        <v>1</v>
      </c>
      <c r="S145" s="186">
        <v>1</v>
      </c>
      <c r="T145" s="186">
        <v>1</v>
      </c>
      <c r="U145" s="186">
        <v>2</v>
      </c>
      <c r="V145" s="186">
        <v>2</v>
      </c>
      <c r="W145" s="186">
        <v>3</v>
      </c>
      <c r="X145" s="186">
        <v>4</v>
      </c>
      <c r="Y145" s="186">
        <v>5</v>
      </c>
      <c r="Z145" s="186">
        <v>7</v>
      </c>
      <c r="AA145" s="186">
        <v>10</v>
      </c>
      <c r="AB145" s="186">
        <v>13</v>
      </c>
      <c r="AC145" s="186">
        <v>17</v>
      </c>
      <c r="AD145" s="186">
        <v>22</v>
      </c>
      <c r="AE145" s="186">
        <v>29</v>
      </c>
      <c r="AF145" s="186">
        <v>37</v>
      </c>
      <c r="AG145" s="186">
        <v>48</v>
      </c>
      <c r="AH145" s="186">
        <v>64</v>
      </c>
      <c r="AI145" s="186">
        <v>83</v>
      </c>
      <c r="AJ145" s="186">
        <v>108</v>
      </c>
      <c r="AK145" s="186">
        <v>141</v>
      </c>
      <c r="AL145" s="186">
        <v>185</v>
      </c>
      <c r="AM145" s="186">
        <v>241</v>
      </c>
      <c r="AN145" s="186">
        <v>313</v>
      </c>
      <c r="AO145" s="186">
        <v>402</v>
      </c>
      <c r="AP145" s="186">
        <v>517</v>
      </c>
      <c r="AQ145" s="186">
        <v>658</v>
      </c>
      <c r="AR145" s="186">
        <v>837</v>
      </c>
      <c r="AS145" s="186">
        <v>1053</v>
      </c>
      <c r="AT145" s="186">
        <v>1323</v>
      </c>
      <c r="AU145" s="186">
        <v>1652</v>
      </c>
      <c r="AV145" s="186">
        <v>2052</v>
      </c>
      <c r="AW145" s="186">
        <v>2488</v>
      </c>
      <c r="AX145" s="186">
        <v>3003</v>
      </c>
      <c r="AY145" s="186">
        <v>3566</v>
      </c>
      <c r="AZ145" s="186">
        <v>4202</v>
      </c>
    </row>
    <row r="146" spans="1:52">
      <c r="A146" s="103" t="s">
        <v>150</v>
      </c>
      <c r="B146" s="186"/>
      <c r="C146" s="186">
        <v>0</v>
      </c>
      <c r="D146" s="186">
        <v>0</v>
      </c>
      <c r="E146" s="186">
        <v>0</v>
      </c>
      <c r="F146" s="186">
        <v>0</v>
      </c>
      <c r="G146" s="186">
        <v>0</v>
      </c>
      <c r="H146" s="186">
        <v>0</v>
      </c>
      <c r="I146" s="186">
        <v>0</v>
      </c>
      <c r="J146" s="186">
        <v>0</v>
      </c>
      <c r="K146" s="186">
        <v>0</v>
      </c>
      <c r="L146" s="186">
        <v>0</v>
      </c>
      <c r="M146" s="186">
        <v>0</v>
      </c>
      <c r="N146" s="186">
        <v>0</v>
      </c>
      <c r="O146" s="186">
        <v>0</v>
      </c>
      <c r="P146" s="186">
        <v>0</v>
      </c>
      <c r="Q146" s="186">
        <v>0</v>
      </c>
      <c r="R146" s="186">
        <v>14</v>
      </c>
      <c r="S146" s="186">
        <v>10</v>
      </c>
      <c r="T146" s="186">
        <v>11</v>
      </c>
      <c r="U146" s="186">
        <v>14</v>
      </c>
      <c r="V146" s="186">
        <v>17</v>
      </c>
      <c r="W146" s="186">
        <v>23</v>
      </c>
      <c r="X146" s="186">
        <v>30</v>
      </c>
      <c r="Y146" s="186">
        <v>36</v>
      </c>
      <c r="Z146" s="186">
        <v>46</v>
      </c>
      <c r="AA146" s="186">
        <v>58</v>
      </c>
      <c r="AB146" s="186">
        <v>73</v>
      </c>
      <c r="AC146" s="186">
        <v>90</v>
      </c>
      <c r="AD146" s="186">
        <v>110</v>
      </c>
      <c r="AE146" s="186">
        <v>133</v>
      </c>
      <c r="AF146" s="186">
        <v>160</v>
      </c>
      <c r="AG146" s="186">
        <v>190</v>
      </c>
      <c r="AH146" s="186">
        <v>236</v>
      </c>
      <c r="AI146" s="186">
        <v>284</v>
      </c>
      <c r="AJ146" s="186">
        <v>347</v>
      </c>
      <c r="AK146" s="186">
        <v>421</v>
      </c>
      <c r="AL146" s="186">
        <v>515</v>
      </c>
      <c r="AM146" s="186">
        <v>625</v>
      </c>
      <c r="AN146" s="186">
        <v>759</v>
      </c>
      <c r="AO146" s="186">
        <v>913</v>
      </c>
      <c r="AP146" s="186">
        <v>1103</v>
      </c>
      <c r="AQ146" s="186">
        <v>1316</v>
      </c>
      <c r="AR146" s="186">
        <v>1578</v>
      </c>
      <c r="AS146" s="186">
        <v>1874</v>
      </c>
      <c r="AT146" s="186">
        <v>2234</v>
      </c>
      <c r="AU146" s="186">
        <v>2653</v>
      </c>
      <c r="AV146" s="186">
        <v>3151</v>
      </c>
      <c r="AW146" s="186">
        <v>3670</v>
      </c>
      <c r="AX146" s="186">
        <v>4284</v>
      </c>
      <c r="AY146" s="186">
        <v>4948</v>
      </c>
      <c r="AZ146" s="186">
        <v>5718</v>
      </c>
    </row>
    <row r="147" spans="1:52">
      <c r="A147" s="103" t="s">
        <v>144</v>
      </c>
      <c r="B147" s="186"/>
      <c r="C147" s="186">
        <v>0</v>
      </c>
      <c r="D147" s="186">
        <v>0</v>
      </c>
      <c r="E147" s="186">
        <v>0</v>
      </c>
      <c r="F147" s="186">
        <v>0</v>
      </c>
      <c r="G147" s="186">
        <v>0</v>
      </c>
      <c r="H147" s="186">
        <v>0</v>
      </c>
      <c r="I147" s="186">
        <v>0</v>
      </c>
      <c r="J147" s="186">
        <v>0</v>
      </c>
      <c r="K147" s="186">
        <v>0</v>
      </c>
      <c r="L147" s="186">
        <v>0</v>
      </c>
      <c r="M147" s="186">
        <v>0</v>
      </c>
      <c r="N147" s="186">
        <v>0</v>
      </c>
      <c r="O147" s="186">
        <v>0</v>
      </c>
      <c r="P147" s="186">
        <v>0</v>
      </c>
      <c r="Q147" s="186">
        <v>0</v>
      </c>
      <c r="R147" s="186">
        <v>1</v>
      </c>
      <c r="S147" s="186">
        <v>0</v>
      </c>
      <c r="T147" s="186">
        <v>1</v>
      </c>
      <c r="U147" s="186">
        <v>1</v>
      </c>
      <c r="V147" s="186">
        <v>1</v>
      </c>
      <c r="W147" s="186">
        <v>2</v>
      </c>
      <c r="X147" s="186">
        <v>3</v>
      </c>
      <c r="Y147" s="186">
        <v>4</v>
      </c>
      <c r="Z147" s="186">
        <v>6</v>
      </c>
      <c r="AA147" s="186">
        <v>8</v>
      </c>
      <c r="AB147" s="186">
        <v>12</v>
      </c>
      <c r="AC147" s="186">
        <v>16</v>
      </c>
      <c r="AD147" s="186">
        <v>22</v>
      </c>
      <c r="AE147" s="186">
        <v>30</v>
      </c>
      <c r="AF147" s="186">
        <v>40</v>
      </c>
      <c r="AG147" s="186">
        <v>53</v>
      </c>
      <c r="AH147" s="186">
        <v>73</v>
      </c>
      <c r="AI147" s="186">
        <v>98</v>
      </c>
      <c r="AJ147" s="186">
        <v>133</v>
      </c>
      <c r="AK147" s="186">
        <v>180</v>
      </c>
      <c r="AL147" s="186">
        <v>243</v>
      </c>
      <c r="AM147" s="186">
        <v>326</v>
      </c>
      <c r="AN147" s="186">
        <v>436</v>
      </c>
      <c r="AO147" s="186">
        <v>577</v>
      </c>
      <c r="AP147" s="186">
        <v>761</v>
      </c>
      <c r="AQ147" s="186">
        <v>990</v>
      </c>
      <c r="AR147" s="186">
        <v>1287</v>
      </c>
      <c r="AS147" s="186">
        <v>1653</v>
      </c>
      <c r="AT147" s="186">
        <v>2119</v>
      </c>
      <c r="AU147" s="186">
        <v>2698</v>
      </c>
      <c r="AV147" s="186">
        <v>3417</v>
      </c>
      <c r="AW147" s="186">
        <v>4223</v>
      </c>
      <c r="AX147" s="186">
        <v>5201</v>
      </c>
      <c r="AY147" s="186">
        <v>6309</v>
      </c>
      <c r="AZ147" s="186">
        <v>7612</v>
      </c>
    </row>
    <row r="148" spans="1:52" hidden="1">
      <c r="A148" s="101"/>
      <c r="B148" s="191"/>
      <c r="C148" s="191"/>
      <c r="D148" s="191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91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191"/>
      <c r="AW148" s="191"/>
      <c r="AX148" s="191"/>
      <c r="AY148" s="191"/>
      <c r="AZ148" s="191"/>
    </row>
    <row r="149" spans="1:52" hidden="1">
      <c r="A149" s="103"/>
      <c r="B149" s="186"/>
      <c r="C149" s="186"/>
      <c r="D149" s="186"/>
      <c r="E149" s="186"/>
      <c r="F149" s="186"/>
      <c r="G149" s="186"/>
      <c r="H149" s="186"/>
      <c r="I149" s="186"/>
      <c r="J149" s="186"/>
      <c r="K149" s="186"/>
      <c r="L149" s="186"/>
      <c r="M149" s="186"/>
      <c r="N149" s="186"/>
      <c r="O149" s="186"/>
      <c r="P149" s="186"/>
      <c r="Q149" s="186"/>
      <c r="R149" s="186"/>
      <c r="S149" s="186"/>
      <c r="T149" s="186"/>
      <c r="U149" s="186"/>
      <c r="V149" s="186"/>
      <c r="W149" s="186"/>
      <c r="X149" s="186"/>
      <c r="Y149" s="186"/>
      <c r="Z149" s="186"/>
      <c r="AA149" s="186"/>
      <c r="AB149" s="186"/>
      <c r="AC149" s="186"/>
      <c r="AD149" s="186"/>
      <c r="AE149" s="186"/>
      <c r="AF149" s="186"/>
      <c r="AG149" s="186"/>
      <c r="AH149" s="186"/>
      <c r="AI149" s="186"/>
      <c r="AJ149" s="186"/>
      <c r="AK149" s="186"/>
      <c r="AL149" s="186"/>
      <c r="AM149" s="186"/>
      <c r="AN149" s="186"/>
      <c r="AO149" s="186"/>
      <c r="AP149" s="186"/>
      <c r="AQ149" s="186"/>
      <c r="AR149" s="186"/>
      <c r="AS149" s="186"/>
      <c r="AT149" s="186"/>
      <c r="AU149" s="186"/>
      <c r="AV149" s="186"/>
      <c r="AW149" s="186"/>
      <c r="AX149" s="186"/>
      <c r="AY149" s="186"/>
      <c r="AZ149" s="186"/>
    </row>
    <row r="150" spans="1:52" hidden="1">
      <c r="A150" s="103"/>
      <c r="B150" s="186"/>
      <c r="C150" s="186"/>
      <c r="D150" s="186"/>
      <c r="E150" s="186"/>
      <c r="F150" s="186"/>
      <c r="G150" s="186"/>
      <c r="H150" s="186"/>
      <c r="I150" s="186"/>
      <c r="J150" s="186"/>
      <c r="K150" s="186"/>
      <c r="L150" s="186"/>
      <c r="M150" s="186"/>
      <c r="N150" s="186"/>
      <c r="O150" s="186"/>
      <c r="P150" s="186"/>
      <c r="Q150" s="186"/>
      <c r="R150" s="186"/>
      <c r="S150" s="186"/>
      <c r="T150" s="186"/>
      <c r="U150" s="186"/>
      <c r="V150" s="186"/>
      <c r="W150" s="186"/>
      <c r="X150" s="186"/>
      <c r="Y150" s="186"/>
      <c r="Z150" s="186"/>
      <c r="AA150" s="186"/>
      <c r="AB150" s="186"/>
      <c r="AC150" s="186"/>
      <c r="AD150" s="186"/>
      <c r="AE150" s="186"/>
      <c r="AF150" s="186"/>
      <c r="AG150" s="186"/>
      <c r="AH150" s="186"/>
      <c r="AI150" s="186"/>
      <c r="AJ150" s="186"/>
      <c r="AK150" s="186"/>
      <c r="AL150" s="186"/>
      <c r="AM150" s="186"/>
      <c r="AN150" s="186"/>
      <c r="AO150" s="186"/>
      <c r="AP150" s="186"/>
      <c r="AQ150" s="186"/>
      <c r="AR150" s="186"/>
      <c r="AS150" s="186"/>
      <c r="AT150" s="186"/>
      <c r="AU150" s="186"/>
      <c r="AV150" s="186"/>
      <c r="AW150" s="186"/>
      <c r="AX150" s="186"/>
      <c r="AY150" s="186"/>
      <c r="AZ150" s="186"/>
    </row>
    <row r="151" spans="1:52" hidden="1">
      <c r="A151" s="103"/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  <c r="AJ151" s="186"/>
      <c r="AK151" s="186"/>
      <c r="AL151" s="186"/>
      <c r="AM151" s="186"/>
      <c r="AN151" s="186"/>
      <c r="AO151" s="186"/>
      <c r="AP151" s="186"/>
      <c r="AQ151" s="186"/>
      <c r="AR151" s="186"/>
      <c r="AS151" s="186"/>
      <c r="AT151" s="186"/>
      <c r="AU151" s="186"/>
      <c r="AV151" s="186"/>
      <c r="AW151" s="186"/>
      <c r="AX151" s="186"/>
      <c r="AY151" s="186"/>
      <c r="AZ151" s="186"/>
    </row>
    <row r="152" spans="1:52" hidden="1">
      <c r="A152" s="103"/>
      <c r="B152" s="186"/>
      <c r="C152" s="186"/>
      <c r="D152" s="186"/>
      <c r="E152" s="186"/>
      <c r="F152" s="186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186"/>
      <c r="U152" s="186"/>
      <c r="V152" s="186"/>
      <c r="W152" s="186"/>
      <c r="X152" s="186"/>
      <c r="Y152" s="186"/>
      <c r="Z152" s="186"/>
      <c r="AA152" s="186"/>
      <c r="AB152" s="186"/>
      <c r="AC152" s="186"/>
      <c r="AD152" s="186"/>
      <c r="AE152" s="186"/>
      <c r="AF152" s="186"/>
      <c r="AG152" s="186"/>
      <c r="AH152" s="186"/>
      <c r="AI152" s="186"/>
      <c r="AJ152" s="186"/>
      <c r="AK152" s="186"/>
      <c r="AL152" s="186"/>
      <c r="AM152" s="186"/>
      <c r="AN152" s="186"/>
      <c r="AO152" s="186"/>
      <c r="AP152" s="186"/>
      <c r="AQ152" s="186"/>
      <c r="AR152" s="186"/>
      <c r="AS152" s="186"/>
      <c r="AT152" s="186"/>
      <c r="AU152" s="186"/>
      <c r="AV152" s="186"/>
      <c r="AW152" s="186"/>
      <c r="AX152" s="186"/>
      <c r="AY152" s="186"/>
      <c r="AZ152" s="186"/>
    </row>
    <row r="153" spans="1:52">
      <c r="A153" s="101" t="s">
        <v>135</v>
      </c>
      <c r="B153" s="191"/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191">
        <v>0</v>
      </c>
      <c r="K153" s="191">
        <v>0</v>
      </c>
      <c r="L153" s="191">
        <v>0</v>
      </c>
      <c r="M153" s="191">
        <v>0</v>
      </c>
      <c r="N153" s="191">
        <v>0</v>
      </c>
      <c r="O153" s="191">
        <v>0</v>
      </c>
      <c r="P153" s="191">
        <v>0</v>
      </c>
      <c r="Q153" s="191">
        <v>0</v>
      </c>
      <c r="R153" s="191">
        <v>0</v>
      </c>
      <c r="S153" s="191">
        <v>0</v>
      </c>
      <c r="T153" s="191">
        <v>0</v>
      </c>
      <c r="U153" s="191">
        <v>0</v>
      </c>
      <c r="V153" s="191">
        <v>0</v>
      </c>
      <c r="W153" s="191">
        <v>0</v>
      </c>
      <c r="X153" s="191">
        <v>0</v>
      </c>
      <c r="Y153" s="191">
        <v>0</v>
      </c>
      <c r="Z153" s="191">
        <v>0</v>
      </c>
      <c r="AA153" s="191">
        <v>0</v>
      </c>
      <c r="AB153" s="191">
        <v>0</v>
      </c>
      <c r="AC153" s="191">
        <v>0</v>
      </c>
      <c r="AD153" s="191">
        <v>0</v>
      </c>
      <c r="AE153" s="191">
        <v>8</v>
      </c>
      <c r="AF153" s="191">
        <v>45</v>
      </c>
      <c r="AG153" s="191">
        <v>95</v>
      </c>
      <c r="AH153" s="191">
        <v>161</v>
      </c>
      <c r="AI153" s="191">
        <v>235</v>
      </c>
      <c r="AJ153" s="191">
        <v>324</v>
      </c>
      <c r="AK153" s="191">
        <v>425</v>
      </c>
      <c r="AL153" s="191">
        <v>541</v>
      </c>
      <c r="AM153" s="191">
        <v>669</v>
      </c>
      <c r="AN153" s="191">
        <v>809</v>
      </c>
      <c r="AO153" s="191">
        <v>955</v>
      </c>
      <c r="AP153" s="191">
        <v>1113</v>
      </c>
      <c r="AQ153" s="191">
        <v>1279</v>
      </c>
      <c r="AR153" s="191">
        <v>1468</v>
      </c>
      <c r="AS153" s="191">
        <v>1675</v>
      </c>
      <c r="AT153" s="191">
        <v>1893</v>
      </c>
      <c r="AU153" s="191">
        <v>2146</v>
      </c>
      <c r="AV153" s="191">
        <v>2400</v>
      </c>
      <c r="AW153" s="191">
        <v>2651</v>
      </c>
      <c r="AX153" s="191">
        <v>2910</v>
      </c>
      <c r="AY153" s="191">
        <v>3182</v>
      </c>
      <c r="AZ153" s="191">
        <v>3450</v>
      </c>
    </row>
    <row r="154" spans="1:52">
      <c r="A154" s="103" t="s">
        <v>136</v>
      </c>
      <c r="B154" s="186"/>
      <c r="C154" s="186">
        <v>0</v>
      </c>
      <c r="D154" s="186">
        <v>0</v>
      </c>
      <c r="E154" s="186">
        <v>0</v>
      </c>
      <c r="F154" s="186">
        <v>0</v>
      </c>
      <c r="G154" s="186">
        <v>0</v>
      </c>
      <c r="H154" s="186">
        <v>0</v>
      </c>
      <c r="I154" s="186">
        <v>0</v>
      </c>
      <c r="J154" s="186">
        <v>0</v>
      </c>
      <c r="K154" s="186">
        <v>0</v>
      </c>
      <c r="L154" s="186">
        <v>0</v>
      </c>
      <c r="M154" s="186">
        <v>0</v>
      </c>
      <c r="N154" s="186">
        <v>0</v>
      </c>
      <c r="O154" s="186">
        <v>0</v>
      </c>
      <c r="P154" s="186">
        <v>0</v>
      </c>
      <c r="Q154" s="186">
        <v>0</v>
      </c>
      <c r="R154" s="186">
        <v>0</v>
      </c>
      <c r="S154" s="186">
        <v>0</v>
      </c>
      <c r="T154" s="186">
        <v>0</v>
      </c>
      <c r="U154" s="186">
        <v>0</v>
      </c>
      <c r="V154" s="186">
        <v>0</v>
      </c>
      <c r="W154" s="186">
        <v>0</v>
      </c>
      <c r="X154" s="186">
        <v>0</v>
      </c>
      <c r="Y154" s="186">
        <v>0</v>
      </c>
      <c r="Z154" s="186">
        <v>0</v>
      </c>
      <c r="AA154" s="186">
        <v>0</v>
      </c>
      <c r="AB154" s="186">
        <v>0</v>
      </c>
      <c r="AC154" s="186">
        <v>0</v>
      </c>
      <c r="AD154" s="186">
        <v>0</v>
      </c>
      <c r="AE154" s="186">
        <v>0</v>
      </c>
      <c r="AF154" s="186">
        <v>0</v>
      </c>
      <c r="AG154" s="186">
        <v>0</v>
      </c>
      <c r="AH154" s="186">
        <v>0</v>
      </c>
      <c r="AI154" s="186">
        <v>0</v>
      </c>
      <c r="AJ154" s="186">
        <v>0</v>
      </c>
      <c r="AK154" s="186">
        <v>0</v>
      </c>
      <c r="AL154" s="186">
        <v>0</v>
      </c>
      <c r="AM154" s="186">
        <v>0</v>
      </c>
      <c r="AN154" s="186">
        <v>0</v>
      </c>
      <c r="AO154" s="186">
        <v>0</v>
      </c>
      <c r="AP154" s="186">
        <v>0</v>
      </c>
      <c r="AQ154" s="186">
        <v>0</v>
      </c>
      <c r="AR154" s="186">
        <v>0</v>
      </c>
      <c r="AS154" s="186">
        <v>0</v>
      </c>
      <c r="AT154" s="186">
        <v>0</v>
      </c>
      <c r="AU154" s="186">
        <v>0</v>
      </c>
      <c r="AV154" s="186">
        <v>0</v>
      </c>
      <c r="AW154" s="186">
        <v>0</v>
      </c>
      <c r="AX154" s="186">
        <v>0</v>
      </c>
      <c r="AY154" s="186">
        <v>0</v>
      </c>
      <c r="AZ154" s="186">
        <v>0</v>
      </c>
    </row>
    <row r="155" spans="1:52">
      <c r="A155" s="103" t="s">
        <v>137</v>
      </c>
      <c r="B155" s="186"/>
      <c r="C155" s="186">
        <v>0</v>
      </c>
      <c r="D155" s="186">
        <v>0</v>
      </c>
      <c r="E155" s="186">
        <v>0</v>
      </c>
      <c r="F155" s="186">
        <v>0</v>
      </c>
      <c r="G155" s="186">
        <v>0</v>
      </c>
      <c r="H155" s="186">
        <v>0</v>
      </c>
      <c r="I155" s="186">
        <v>0</v>
      </c>
      <c r="J155" s="186">
        <v>0</v>
      </c>
      <c r="K155" s="186">
        <v>0</v>
      </c>
      <c r="L155" s="186">
        <v>0</v>
      </c>
      <c r="M155" s="186">
        <v>0</v>
      </c>
      <c r="N155" s="186">
        <v>0</v>
      </c>
      <c r="O155" s="186">
        <v>0</v>
      </c>
      <c r="P155" s="186">
        <v>0</v>
      </c>
      <c r="Q155" s="186">
        <v>0</v>
      </c>
      <c r="R155" s="186">
        <v>0</v>
      </c>
      <c r="S155" s="186">
        <v>0</v>
      </c>
      <c r="T155" s="186">
        <v>0</v>
      </c>
      <c r="U155" s="186">
        <v>0</v>
      </c>
      <c r="V155" s="186">
        <v>0</v>
      </c>
      <c r="W155" s="186">
        <v>0</v>
      </c>
      <c r="X155" s="186">
        <v>0</v>
      </c>
      <c r="Y155" s="186">
        <v>0</v>
      </c>
      <c r="Z155" s="186">
        <v>0</v>
      </c>
      <c r="AA155" s="186">
        <v>0</v>
      </c>
      <c r="AB155" s="186">
        <v>0</v>
      </c>
      <c r="AC155" s="186">
        <v>0</v>
      </c>
      <c r="AD155" s="186">
        <v>0</v>
      </c>
      <c r="AE155" s="186">
        <v>0</v>
      </c>
      <c r="AF155" s="186">
        <v>0</v>
      </c>
      <c r="AG155" s="186">
        <v>0</v>
      </c>
      <c r="AH155" s="186">
        <v>0</v>
      </c>
      <c r="AI155" s="186">
        <v>0</v>
      </c>
      <c r="AJ155" s="186">
        <v>0</v>
      </c>
      <c r="AK155" s="186">
        <v>0</v>
      </c>
      <c r="AL155" s="186">
        <v>0</v>
      </c>
      <c r="AM155" s="186">
        <v>0</v>
      </c>
      <c r="AN155" s="186">
        <v>0</v>
      </c>
      <c r="AO155" s="186">
        <v>0</v>
      </c>
      <c r="AP155" s="186">
        <v>0</v>
      </c>
      <c r="AQ155" s="186">
        <v>0</v>
      </c>
      <c r="AR155" s="186">
        <v>0</v>
      </c>
      <c r="AS155" s="186">
        <v>0</v>
      </c>
      <c r="AT155" s="186">
        <v>0</v>
      </c>
      <c r="AU155" s="186">
        <v>0</v>
      </c>
      <c r="AV155" s="186">
        <v>0</v>
      </c>
      <c r="AW155" s="186">
        <v>0</v>
      </c>
      <c r="AX155" s="186">
        <v>0</v>
      </c>
      <c r="AY155" s="186">
        <v>0</v>
      </c>
      <c r="AZ155" s="186">
        <v>0</v>
      </c>
    </row>
    <row r="156" spans="1:52">
      <c r="A156" s="103" t="s">
        <v>138</v>
      </c>
      <c r="B156" s="186"/>
      <c r="C156" s="186">
        <v>0</v>
      </c>
      <c r="D156" s="186">
        <v>0</v>
      </c>
      <c r="E156" s="186">
        <v>0</v>
      </c>
      <c r="F156" s="186">
        <v>0</v>
      </c>
      <c r="G156" s="186">
        <v>0</v>
      </c>
      <c r="H156" s="186">
        <v>0</v>
      </c>
      <c r="I156" s="186">
        <v>0</v>
      </c>
      <c r="J156" s="186">
        <v>0</v>
      </c>
      <c r="K156" s="186">
        <v>0</v>
      </c>
      <c r="L156" s="186">
        <v>0</v>
      </c>
      <c r="M156" s="186">
        <v>0</v>
      </c>
      <c r="N156" s="186">
        <v>0</v>
      </c>
      <c r="O156" s="186">
        <v>0</v>
      </c>
      <c r="P156" s="186">
        <v>0</v>
      </c>
      <c r="Q156" s="186">
        <v>0</v>
      </c>
      <c r="R156" s="186">
        <v>0</v>
      </c>
      <c r="S156" s="186">
        <v>0</v>
      </c>
      <c r="T156" s="186">
        <v>0</v>
      </c>
      <c r="U156" s="186">
        <v>0</v>
      </c>
      <c r="V156" s="186">
        <v>0</v>
      </c>
      <c r="W156" s="186">
        <v>0</v>
      </c>
      <c r="X156" s="186">
        <v>0</v>
      </c>
      <c r="Y156" s="186">
        <v>0</v>
      </c>
      <c r="Z156" s="186">
        <v>0</v>
      </c>
      <c r="AA156" s="186">
        <v>0</v>
      </c>
      <c r="AB156" s="186">
        <v>0</v>
      </c>
      <c r="AC156" s="186">
        <v>0</v>
      </c>
      <c r="AD156" s="186">
        <v>0</v>
      </c>
      <c r="AE156" s="186">
        <v>8</v>
      </c>
      <c r="AF156" s="186">
        <v>45</v>
      </c>
      <c r="AG156" s="186">
        <v>95</v>
      </c>
      <c r="AH156" s="186">
        <v>161</v>
      </c>
      <c r="AI156" s="186">
        <v>235</v>
      </c>
      <c r="AJ156" s="186">
        <v>324</v>
      </c>
      <c r="AK156" s="186">
        <v>425</v>
      </c>
      <c r="AL156" s="186">
        <v>541</v>
      </c>
      <c r="AM156" s="186">
        <v>669</v>
      </c>
      <c r="AN156" s="186">
        <v>809</v>
      </c>
      <c r="AO156" s="186">
        <v>955</v>
      </c>
      <c r="AP156" s="186">
        <v>1113</v>
      </c>
      <c r="AQ156" s="186">
        <v>1279</v>
      </c>
      <c r="AR156" s="186">
        <v>1468</v>
      </c>
      <c r="AS156" s="186">
        <v>1675</v>
      </c>
      <c r="AT156" s="186">
        <v>1893</v>
      </c>
      <c r="AU156" s="186">
        <v>2146</v>
      </c>
      <c r="AV156" s="186">
        <v>2400</v>
      </c>
      <c r="AW156" s="186">
        <v>2651</v>
      </c>
      <c r="AX156" s="186">
        <v>2910</v>
      </c>
      <c r="AY156" s="186">
        <v>3182</v>
      </c>
      <c r="AZ156" s="186">
        <v>3450</v>
      </c>
    </row>
    <row r="157" spans="1:52">
      <c r="A157" s="103" t="s">
        <v>145</v>
      </c>
      <c r="B157" s="186"/>
      <c r="C157" s="186">
        <v>0</v>
      </c>
      <c r="D157" s="186">
        <v>0</v>
      </c>
      <c r="E157" s="186">
        <v>0</v>
      </c>
      <c r="F157" s="186">
        <v>0</v>
      </c>
      <c r="G157" s="186">
        <v>0</v>
      </c>
      <c r="H157" s="186">
        <v>0</v>
      </c>
      <c r="I157" s="186">
        <v>0</v>
      </c>
      <c r="J157" s="186">
        <v>0</v>
      </c>
      <c r="K157" s="186">
        <v>0</v>
      </c>
      <c r="L157" s="186">
        <v>0</v>
      </c>
      <c r="M157" s="186">
        <v>0</v>
      </c>
      <c r="N157" s="186">
        <v>0</v>
      </c>
      <c r="O157" s="186">
        <v>0</v>
      </c>
      <c r="P157" s="186">
        <v>0</v>
      </c>
      <c r="Q157" s="186">
        <v>0</v>
      </c>
      <c r="R157" s="186">
        <v>0</v>
      </c>
      <c r="S157" s="186">
        <v>0</v>
      </c>
      <c r="T157" s="186">
        <v>0</v>
      </c>
      <c r="U157" s="186">
        <v>0</v>
      </c>
      <c r="V157" s="186">
        <v>0</v>
      </c>
      <c r="W157" s="186">
        <v>0</v>
      </c>
      <c r="X157" s="186">
        <v>0</v>
      </c>
      <c r="Y157" s="186">
        <v>0</v>
      </c>
      <c r="Z157" s="186">
        <v>0</v>
      </c>
      <c r="AA157" s="186">
        <v>0</v>
      </c>
      <c r="AB157" s="186">
        <v>0</v>
      </c>
      <c r="AC157" s="186">
        <v>0</v>
      </c>
      <c r="AD157" s="186">
        <v>0</v>
      </c>
      <c r="AE157" s="186">
        <v>0</v>
      </c>
      <c r="AF157" s="186">
        <v>0</v>
      </c>
      <c r="AG157" s="186">
        <v>0</v>
      </c>
      <c r="AH157" s="186">
        <v>0</v>
      </c>
      <c r="AI157" s="186">
        <v>0</v>
      </c>
      <c r="AJ157" s="186">
        <v>0</v>
      </c>
      <c r="AK157" s="186">
        <v>0</v>
      </c>
      <c r="AL157" s="186">
        <v>0</v>
      </c>
      <c r="AM157" s="186">
        <v>0</v>
      </c>
      <c r="AN157" s="186">
        <v>0</v>
      </c>
      <c r="AO157" s="186">
        <v>0</v>
      </c>
      <c r="AP157" s="186">
        <v>0</v>
      </c>
      <c r="AQ157" s="186">
        <v>0</v>
      </c>
      <c r="AR157" s="186">
        <v>0</v>
      </c>
      <c r="AS157" s="186">
        <v>0</v>
      </c>
      <c r="AT157" s="186">
        <v>0</v>
      </c>
      <c r="AU157" s="186">
        <v>0</v>
      </c>
      <c r="AV157" s="186">
        <v>0</v>
      </c>
      <c r="AW157" s="186">
        <v>0</v>
      </c>
      <c r="AX157" s="186">
        <v>0</v>
      </c>
      <c r="AY157" s="186">
        <v>0</v>
      </c>
      <c r="AZ157" s="186">
        <v>0</v>
      </c>
    </row>
    <row r="158" spans="1:52">
      <c r="A158" s="101" t="s">
        <v>139</v>
      </c>
      <c r="B158" s="191"/>
      <c r="C158" s="191">
        <v>0</v>
      </c>
      <c r="D158" s="191">
        <v>0</v>
      </c>
      <c r="E158" s="191">
        <v>0</v>
      </c>
      <c r="F158" s="191">
        <v>0</v>
      </c>
      <c r="G158" s="191">
        <v>0</v>
      </c>
      <c r="H158" s="191">
        <v>0</v>
      </c>
      <c r="I158" s="191">
        <v>0</v>
      </c>
      <c r="J158" s="191">
        <v>0</v>
      </c>
      <c r="K158" s="191">
        <v>0</v>
      </c>
      <c r="L158" s="191">
        <v>0</v>
      </c>
      <c r="M158" s="191">
        <v>0</v>
      </c>
      <c r="N158" s="191">
        <v>0</v>
      </c>
      <c r="O158" s="191">
        <v>0</v>
      </c>
      <c r="P158" s="191">
        <v>0</v>
      </c>
      <c r="Q158" s="191">
        <v>0</v>
      </c>
      <c r="R158" s="191">
        <v>2</v>
      </c>
      <c r="S158" s="191">
        <v>1</v>
      </c>
      <c r="T158" s="191">
        <v>2</v>
      </c>
      <c r="U158" s="191">
        <v>2</v>
      </c>
      <c r="V158" s="191">
        <v>3</v>
      </c>
      <c r="W158" s="191">
        <v>0</v>
      </c>
      <c r="X158" s="191">
        <v>0</v>
      </c>
      <c r="Y158" s="191">
        <v>0</v>
      </c>
      <c r="Z158" s="191">
        <v>0</v>
      </c>
      <c r="AA158" s="191">
        <v>0</v>
      </c>
      <c r="AB158" s="191">
        <v>0</v>
      </c>
      <c r="AC158" s="191">
        <v>0</v>
      </c>
      <c r="AD158" s="191">
        <v>0</v>
      </c>
      <c r="AE158" s="191">
        <v>0</v>
      </c>
      <c r="AF158" s="191">
        <v>65</v>
      </c>
      <c r="AG158" s="191">
        <v>197</v>
      </c>
      <c r="AH158" s="191">
        <v>360</v>
      </c>
      <c r="AI158" s="191">
        <v>540</v>
      </c>
      <c r="AJ158" s="191">
        <v>749</v>
      </c>
      <c r="AK158" s="191">
        <v>979</v>
      </c>
      <c r="AL158" s="191">
        <v>1238</v>
      </c>
      <c r="AM158" s="191">
        <v>1539</v>
      </c>
      <c r="AN158" s="191">
        <v>1851</v>
      </c>
      <c r="AO158" s="191">
        <v>2179</v>
      </c>
      <c r="AP158" s="191">
        <v>2531</v>
      </c>
      <c r="AQ158" s="191">
        <v>2914</v>
      </c>
      <c r="AR158" s="191">
        <v>3334</v>
      </c>
      <c r="AS158" s="191">
        <v>3779</v>
      </c>
      <c r="AT158" s="191">
        <v>4262</v>
      </c>
      <c r="AU158" s="191">
        <v>4855</v>
      </c>
      <c r="AV158" s="191">
        <v>5376</v>
      </c>
      <c r="AW158" s="191">
        <v>5925</v>
      </c>
      <c r="AX158" s="191">
        <v>6533</v>
      </c>
      <c r="AY158" s="191">
        <v>7133</v>
      </c>
      <c r="AZ158" s="191">
        <v>7726</v>
      </c>
    </row>
    <row r="159" spans="1:52">
      <c r="A159" s="103" t="s">
        <v>140</v>
      </c>
      <c r="B159" s="186"/>
      <c r="C159" s="186">
        <v>0</v>
      </c>
      <c r="D159" s="186">
        <v>0</v>
      </c>
      <c r="E159" s="186">
        <v>0</v>
      </c>
      <c r="F159" s="186">
        <v>0</v>
      </c>
      <c r="G159" s="186">
        <v>0</v>
      </c>
      <c r="H159" s="186">
        <v>0</v>
      </c>
      <c r="I159" s="186">
        <v>0</v>
      </c>
      <c r="J159" s="186">
        <v>0</v>
      </c>
      <c r="K159" s="186">
        <v>0</v>
      </c>
      <c r="L159" s="186">
        <v>0</v>
      </c>
      <c r="M159" s="186">
        <v>0</v>
      </c>
      <c r="N159" s="186">
        <v>0</v>
      </c>
      <c r="O159" s="186">
        <v>0</v>
      </c>
      <c r="P159" s="186">
        <v>0</v>
      </c>
      <c r="Q159" s="186">
        <v>0</v>
      </c>
      <c r="R159" s="186">
        <v>0</v>
      </c>
      <c r="S159" s="186">
        <v>0</v>
      </c>
      <c r="T159" s="186">
        <v>0</v>
      </c>
      <c r="U159" s="186">
        <v>0</v>
      </c>
      <c r="V159" s="186">
        <v>0</v>
      </c>
      <c r="W159" s="186">
        <v>0</v>
      </c>
      <c r="X159" s="186">
        <v>0</v>
      </c>
      <c r="Y159" s="186">
        <v>0</v>
      </c>
      <c r="Z159" s="186">
        <v>0</v>
      </c>
      <c r="AA159" s="186">
        <v>0</v>
      </c>
      <c r="AB159" s="186">
        <v>0</v>
      </c>
      <c r="AC159" s="186">
        <v>0</v>
      </c>
      <c r="AD159" s="186">
        <v>0</v>
      </c>
      <c r="AE159" s="186">
        <v>0</v>
      </c>
      <c r="AF159" s="186">
        <v>30</v>
      </c>
      <c r="AG159" s="186">
        <v>99</v>
      </c>
      <c r="AH159" s="186">
        <v>195</v>
      </c>
      <c r="AI159" s="186">
        <v>312</v>
      </c>
      <c r="AJ159" s="186">
        <v>460</v>
      </c>
      <c r="AK159" s="186">
        <v>633</v>
      </c>
      <c r="AL159" s="186">
        <v>838</v>
      </c>
      <c r="AM159" s="186">
        <v>1090</v>
      </c>
      <c r="AN159" s="186">
        <v>1358</v>
      </c>
      <c r="AO159" s="186">
        <v>1649</v>
      </c>
      <c r="AP159" s="186">
        <v>1966</v>
      </c>
      <c r="AQ159" s="186">
        <v>2320</v>
      </c>
      <c r="AR159" s="186">
        <v>2707</v>
      </c>
      <c r="AS159" s="186">
        <v>3124</v>
      </c>
      <c r="AT159" s="186">
        <v>3576</v>
      </c>
      <c r="AU159" s="186">
        <v>4138</v>
      </c>
      <c r="AV159" s="186">
        <v>4628</v>
      </c>
      <c r="AW159" s="186">
        <v>5158</v>
      </c>
      <c r="AX159" s="186">
        <v>5741</v>
      </c>
      <c r="AY159" s="186">
        <v>6322</v>
      </c>
      <c r="AZ159" s="186">
        <v>6893</v>
      </c>
    </row>
    <row r="160" spans="1:52">
      <c r="A160" s="105" t="s">
        <v>146</v>
      </c>
      <c r="B160" s="187"/>
      <c r="C160" s="187">
        <v>0</v>
      </c>
      <c r="D160" s="187">
        <v>0</v>
      </c>
      <c r="E160" s="187">
        <v>0</v>
      </c>
      <c r="F160" s="187">
        <v>0</v>
      </c>
      <c r="G160" s="187">
        <v>0</v>
      </c>
      <c r="H160" s="187">
        <v>0</v>
      </c>
      <c r="I160" s="187">
        <v>0</v>
      </c>
      <c r="J160" s="187">
        <v>0</v>
      </c>
      <c r="K160" s="187">
        <v>0</v>
      </c>
      <c r="L160" s="187">
        <v>0</v>
      </c>
      <c r="M160" s="187">
        <v>0</v>
      </c>
      <c r="N160" s="187">
        <v>0</v>
      </c>
      <c r="O160" s="187">
        <v>0</v>
      </c>
      <c r="P160" s="187">
        <v>0</v>
      </c>
      <c r="Q160" s="187">
        <v>0</v>
      </c>
      <c r="R160" s="187">
        <v>2</v>
      </c>
      <c r="S160" s="187">
        <v>1</v>
      </c>
      <c r="T160" s="187">
        <v>2</v>
      </c>
      <c r="U160" s="187">
        <v>2</v>
      </c>
      <c r="V160" s="187">
        <v>3</v>
      </c>
      <c r="W160" s="187">
        <v>0</v>
      </c>
      <c r="X160" s="187">
        <v>0</v>
      </c>
      <c r="Y160" s="187">
        <v>0</v>
      </c>
      <c r="Z160" s="187">
        <v>0</v>
      </c>
      <c r="AA160" s="187">
        <v>0</v>
      </c>
      <c r="AB160" s="187">
        <v>0</v>
      </c>
      <c r="AC160" s="187">
        <v>0</v>
      </c>
      <c r="AD160" s="187">
        <v>0</v>
      </c>
      <c r="AE160" s="187">
        <v>0</v>
      </c>
      <c r="AF160" s="187">
        <v>35</v>
      </c>
      <c r="AG160" s="187">
        <v>98</v>
      </c>
      <c r="AH160" s="187">
        <v>165</v>
      </c>
      <c r="AI160" s="187">
        <v>228</v>
      </c>
      <c r="AJ160" s="187">
        <v>289</v>
      </c>
      <c r="AK160" s="187">
        <v>346</v>
      </c>
      <c r="AL160" s="187">
        <v>400</v>
      </c>
      <c r="AM160" s="187">
        <v>449</v>
      </c>
      <c r="AN160" s="187">
        <v>493</v>
      </c>
      <c r="AO160" s="187">
        <v>530</v>
      </c>
      <c r="AP160" s="187">
        <v>565</v>
      </c>
      <c r="AQ160" s="187">
        <v>594</v>
      </c>
      <c r="AR160" s="187">
        <v>627</v>
      </c>
      <c r="AS160" s="187">
        <v>655</v>
      </c>
      <c r="AT160" s="187">
        <v>686</v>
      </c>
      <c r="AU160" s="187">
        <v>717</v>
      </c>
      <c r="AV160" s="187">
        <v>748</v>
      </c>
      <c r="AW160" s="187">
        <v>767</v>
      </c>
      <c r="AX160" s="187">
        <v>792</v>
      </c>
      <c r="AY160" s="187">
        <v>811</v>
      </c>
      <c r="AZ160" s="187">
        <v>833</v>
      </c>
    </row>
    <row r="161" spans="1:52">
      <c r="A161" s="99" t="s">
        <v>151</v>
      </c>
      <c r="B161" s="190"/>
      <c r="C161" s="190">
        <v>3691</v>
      </c>
      <c r="D161" s="190">
        <v>3381</v>
      </c>
      <c r="E161" s="190">
        <v>2794</v>
      </c>
      <c r="F161" s="190">
        <v>4226</v>
      </c>
      <c r="G161" s="190">
        <v>2799</v>
      </c>
      <c r="H161" s="190">
        <v>3021</v>
      </c>
      <c r="I161" s="190">
        <v>3410</v>
      </c>
      <c r="J161" s="190">
        <v>2478</v>
      </c>
      <c r="K161" s="190">
        <v>615</v>
      </c>
      <c r="L161" s="190">
        <v>2914</v>
      </c>
      <c r="M161" s="190">
        <v>6107</v>
      </c>
      <c r="N161" s="190">
        <v>5617</v>
      </c>
      <c r="O161" s="190">
        <v>3114</v>
      </c>
      <c r="P161" s="190">
        <v>4180</v>
      </c>
      <c r="Q161" s="190">
        <v>4857</v>
      </c>
      <c r="R161" s="190">
        <v>5146</v>
      </c>
      <c r="S161" s="190">
        <v>4090</v>
      </c>
      <c r="T161" s="190">
        <v>4305</v>
      </c>
      <c r="U161" s="190">
        <v>4482</v>
      </c>
      <c r="V161" s="190">
        <v>4565</v>
      </c>
      <c r="W161" s="190">
        <v>4714</v>
      </c>
      <c r="X161" s="190">
        <v>4794</v>
      </c>
      <c r="Y161" s="190">
        <v>4624</v>
      </c>
      <c r="Z161" s="190">
        <v>4695</v>
      </c>
      <c r="AA161" s="190">
        <v>4759</v>
      </c>
      <c r="AB161" s="190">
        <v>4819</v>
      </c>
      <c r="AC161" s="190">
        <v>4853</v>
      </c>
      <c r="AD161" s="190">
        <v>4886</v>
      </c>
      <c r="AE161" s="190">
        <v>4913</v>
      </c>
      <c r="AF161" s="190">
        <v>4943</v>
      </c>
      <c r="AG161" s="190">
        <v>4971</v>
      </c>
      <c r="AH161" s="190">
        <v>5215</v>
      </c>
      <c r="AI161" s="190">
        <v>5262</v>
      </c>
      <c r="AJ161" s="190">
        <v>5316</v>
      </c>
      <c r="AK161" s="190">
        <v>5381</v>
      </c>
      <c r="AL161" s="190">
        <v>5452</v>
      </c>
      <c r="AM161" s="190">
        <v>5541</v>
      </c>
      <c r="AN161" s="190">
        <v>5628</v>
      </c>
      <c r="AO161" s="190">
        <v>5707</v>
      </c>
      <c r="AP161" s="190">
        <v>5794</v>
      </c>
      <c r="AQ161" s="190">
        <v>5881</v>
      </c>
      <c r="AR161" s="190">
        <v>5958</v>
      </c>
      <c r="AS161" s="190">
        <v>6050</v>
      </c>
      <c r="AT161" s="190">
        <v>6139</v>
      </c>
      <c r="AU161" s="190">
        <v>6272</v>
      </c>
      <c r="AV161" s="190">
        <v>6391</v>
      </c>
      <c r="AW161" s="190">
        <v>6479</v>
      </c>
      <c r="AX161" s="190">
        <v>6576</v>
      </c>
      <c r="AY161" s="190">
        <v>6676</v>
      </c>
      <c r="AZ161" s="190">
        <v>6776</v>
      </c>
    </row>
    <row r="162" spans="1:52">
      <c r="A162" s="101" t="s">
        <v>130</v>
      </c>
      <c r="B162" s="191"/>
      <c r="C162" s="191">
        <v>3691</v>
      </c>
      <c r="D162" s="191">
        <v>3381</v>
      </c>
      <c r="E162" s="191">
        <v>2794</v>
      </c>
      <c r="F162" s="191">
        <v>4226</v>
      </c>
      <c r="G162" s="191">
        <v>2799</v>
      </c>
      <c r="H162" s="191">
        <v>3021</v>
      </c>
      <c r="I162" s="191">
        <v>3410</v>
      </c>
      <c r="J162" s="191">
        <v>2478</v>
      </c>
      <c r="K162" s="191">
        <v>615</v>
      </c>
      <c r="L162" s="191">
        <v>2914</v>
      </c>
      <c r="M162" s="191">
        <v>6107</v>
      </c>
      <c r="N162" s="191">
        <v>5617</v>
      </c>
      <c r="O162" s="191">
        <v>3114</v>
      </c>
      <c r="P162" s="191">
        <v>4180</v>
      </c>
      <c r="Q162" s="191">
        <v>4857</v>
      </c>
      <c r="R162" s="191">
        <v>5146</v>
      </c>
      <c r="S162" s="191">
        <v>4090</v>
      </c>
      <c r="T162" s="191">
        <v>4305</v>
      </c>
      <c r="U162" s="191">
        <v>4482</v>
      </c>
      <c r="V162" s="191">
        <v>4565</v>
      </c>
      <c r="W162" s="191">
        <v>4714</v>
      </c>
      <c r="X162" s="191">
        <v>4794</v>
      </c>
      <c r="Y162" s="191">
        <v>4624</v>
      </c>
      <c r="Z162" s="191">
        <v>4695</v>
      </c>
      <c r="AA162" s="191">
        <v>4759</v>
      </c>
      <c r="AB162" s="191">
        <v>4819</v>
      </c>
      <c r="AC162" s="191">
        <v>4853</v>
      </c>
      <c r="AD162" s="191">
        <v>4886</v>
      </c>
      <c r="AE162" s="191">
        <v>4912</v>
      </c>
      <c r="AF162" s="191">
        <v>4935</v>
      </c>
      <c r="AG162" s="191">
        <v>4950</v>
      </c>
      <c r="AH162" s="191">
        <v>5178</v>
      </c>
      <c r="AI162" s="191">
        <v>5208</v>
      </c>
      <c r="AJ162" s="191">
        <v>5242</v>
      </c>
      <c r="AK162" s="191">
        <v>5286</v>
      </c>
      <c r="AL162" s="191">
        <v>5334</v>
      </c>
      <c r="AM162" s="191">
        <v>5397</v>
      </c>
      <c r="AN162" s="191">
        <v>5457</v>
      </c>
      <c r="AO162" s="191">
        <v>5508</v>
      </c>
      <c r="AP162" s="191">
        <v>5564</v>
      </c>
      <c r="AQ162" s="191">
        <v>5618</v>
      </c>
      <c r="AR162" s="191">
        <v>5659</v>
      </c>
      <c r="AS162" s="191">
        <v>5712</v>
      </c>
      <c r="AT162" s="191">
        <v>5760</v>
      </c>
      <c r="AU162" s="191">
        <v>5847</v>
      </c>
      <c r="AV162" s="191">
        <v>5921</v>
      </c>
      <c r="AW162" s="191">
        <v>5960</v>
      </c>
      <c r="AX162" s="191">
        <v>6011</v>
      </c>
      <c r="AY162" s="191">
        <v>6061</v>
      </c>
      <c r="AZ162" s="191">
        <v>6106</v>
      </c>
    </row>
    <row r="163" spans="1:52">
      <c r="A163" s="103" t="s">
        <v>132</v>
      </c>
      <c r="B163" s="186"/>
      <c r="C163" s="186">
        <v>3691</v>
      </c>
      <c r="D163" s="186">
        <v>3381</v>
      </c>
      <c r="E163" s="186">
        <v>2794</v>
      </c>
      <c r="F163" s="186">
        <v>4226</v>
      </c>
      <c r="G163" s="186">
        <v>2799</v>
      </c>
      <c r="H163" s="186">
        <v>3021</v>
      </c>
      <c r="I163" s="186">
        <v>3410</v>
      </c>
      <c r="J163" s="186">
        <v>2478</v>
      </c>
      <c r="K163" s="186">
        <v>615</v>
      </c>
      <c r="L163" s="186">
        <v>2914</v>
      </c>
      <c r="M163" s="186">
        <v>6107</v>
      </c>
      <c r="N163" s="186">
        <v>5617</v>
      </c>
      <c r="O163" s="186">
        <v>3114</v>
      </c>
      <c r="P163" s="186">
        <v>4180</v>
      </c>
      <c r="Q163" s="186">
        <v>4857</v>
      </c>
      <c r="R163" s="186">
        <v>5145</v>
      </c>
      <c r="S163" s="186">
        <v>4089</v>
      </c>
      <c r="T163" s="186">
        <v>4304</v>
      </c>
      <c r="U163" s="186">
        <v>4481</v>
      </c>
      <c r="V163" s="186">
        <v>4564</v>
      </c>
      <c r="W163" s="186">
        <v>4712</v>
      </c>
      <c r="X163" s="186">
        <v>4792</v>
      </c>
      <c r="Y163" s="186">
        <v>4622</v>
      </c>
      <c r="Z163" s="186">
        <v>4692</v>
      </c>
      <c r="AA163" s="186">
        <v>4755</v>
      </c>
      <c r="AB163" s="186">
        <v>4813</v>
      </c>
      <c r="AC163" s="186">
        <v>4846</v>
      </c>
      <c r="AD163" s="186">
        <v>4878</v>
      </c>
      <c r="AE163" s="186">
        <v>4903</v>
      </c>
      <c r="AF163" s="186">
        <v>4922</v>
      </c>
      <c r="AG163" s="186">
        <v>4934</v>
      </c>
      <c r="AH163" s="186">
        <v>5158</v>
      </c>
      <c r="AI163" s="186">
        <v>5183</v>
      </c>
      <c r="AJ163" s="186">
        <v>5212</v>
      </c>
      <c r="AK163" s="186">
        <v>5248</v>
      </c>
      <c r="AL163" s="186">
        <v>5286</v>
      </c>
      <c r="AM163" s="186">
        <v>5337</v>
      </c>
      <c r="AN163" s="186">
        <v>5382</v>
      </c>
      <c r="AO163" s="186">
        <v>5415</v>
      </c>
      <c r="AP163" s="186">
        <v>5449</v>
      </c>
      <c r="AQ163" s="186">
        <v>5474</v>
      </c>
      <c r="AR163" s="186">
        <v>5483</v>
      </c>
      <c r="AS163" s="186">
        <v>5494</v>
      </c>
      <c r="AT163" s="186">
        <v>5493</v>
      </c>
      <c r="AU163" s="186">
        <v>5518</v>
      </c>
      <c r="AV163" s="186">
        <v>5521</v>
      </c>
      <c r="AW163" s="186">
        <v>5480</v>
      </c>
      <c r="AX163" s="186">
        <v>5437</v>
      </c>
      <c r="AY163" s="186">
        <v>5381</v>
      </c>
      <c r="AZ163" s="186">
        <v>5310</v>
      </c>
    </row>
    <row r="164" spans="1:52">
      <c r="A164" s="103" t="s">
        <v>133</v>
      </c>
      <c r="B164" s="186"/>
      <c r="C164" s="186">
        <v>0</v>
      </c>
      <c r="D164" s="186">
        <v>0</v>
      </c>
      <c r="E164" s="186">
        <v>0</v>
      </c>
      <c r="F164" s="186">
        <v>0</v>
      </c>
      <c r="G164" s="186">
        <v>0</v>
      </c>
      <c r="H164" s="186">
        <v>0</v>
      </c>
      <c r="I164" s="186">
        <v>0</v>
      </c>
      <c r="J164" s="186">
        <v>0</v>
      </c>
      <c r="K164" s="186">
        <v>0</v>
      </c>
      <c r="L164" s="186">
        <v>0</v>
      </c>
      <c r="M164" s="186">
        <v>0</v>
      </c>
      <c r="N164" s="186">
        <v>0</v>
      </c>
      <c r="O164" s="186">
        <v>0</v>
      </c>
      <c r="P164" s="186">
        <v>0</v>
      </c>
      <c r="Q164" s="186">
        <v>0</v>
      </c>
      <c r="R164" s="186">
        <v>0</v>
      </c>
      <c r="S164" s="186">
        <v>0</v>
      </c>
      <c r="T164" s="186">
        <v>0</v>
      </c>
      <c r="U164" s="186">
        <v>0</v>
      </c>
      <c r="V164" s="186">
        <v>0</v>
      </c>
      <c r="W164" s="186">
        <v>0</v>
      </c>
      <c r="X164" s="186">
        <v>0</v>
      </c>
      <c r="Y164" s="186">
        <v>0</v>
      </c>
      <c r="Z164" s="186">
        <v>0</v>
      </c>
      <c r="AA164" s="186">
        <v>1</v>
      </c>
      <c r="AB164" s="186">
        <v>1</v>
      </c>
      <c r="AC164" s="186">
        <v>1</v>
      </c>
      <c r="AD164" s="186">
        <v>1</v>
      </c>
      <c r="AE164" s="186">
        <v>1</v>
      </c>
      <c r="AF164" s="186">
        <v>2</v>
      </c>
      <c r="AG164" s="186">
        <v>2</v>
      </c>
      <c r="AH164" s="186">
        <v>3</v>
      </c>
      <c r="AI164" s="186">
        <v>4</v>
      </c>
      <c r="AJ164" s="186">
        <v>5</v>
      </c>
      <c r="AK164" s="186">
        <v>7</v>
      </c>
      <c r="AL164" s="186">
        <v>9</v>
      </c>
      <c r="AM164" s="186">
        <v>12</v>
      </c>
      <c r="AN164" s="186">
        <v>15</v>
      </c>
      <c r="AO164" s="186">
        <v>19</v>
      </c>
      <c r="AP164" s="186">
        <v>24</v>
      </c>
      <c r="AQ164" s="186">
        <v>31</v>
      </c>
      <c r="AR164" s="186">
        <v>38</v>
      </c>
      <c r="AS164" s="186">
        <v>48</v>
      </c>
      <c r="AT164" s="186">
        <v>60</v>
      </c>
      <c r="AU164" s="186">
        <v>75</v>
      </c>
      <c r="AV164" s="186">
        <v>92</v>
      </c>
      <c r="AW164" s="186">
        <v>111</v>
      </c>
      <c r="AX164" s="186">
        <v>133</v>
      </c>
      <c r="AY164" s="186">
        <v>158</v>
      </c>
      <c r="AZ164" s="186">
        <v>184</v>
      </c>
    </row>
    <row r="165" spans="1:52">
      <c r="A165" s="103" t="s">
        <v>150</v>
      </c>
      <c r="B165" s="186"/>
      <c r="C165" s="186">
        <v>0</v>
      </c>
      <c r="D165" s="186">
        <v>0</v>
      </c>
      <c r="E165" s="186">
        <v>0</v>
      </c>
      <c r="F165" s="186">
        <v>0</v>
      </c>
      <c r="G165" s="186">
        <v>0</v>
      </c>
      <c r="H165" s="186">
        <v>0</v>
      </c>
      <c r="I165" s="186">
        <v>0</v>
      </c>
      <c r="J165" s="186">
        <v>0</v>
      </c>
      <c r="K165" s="186">
        <v>0</v>
      </c>
      <c r="L165" s="186">
        <v>0</v>
      </c>
      <c r="M165" s="186">
        <v>0</v>
      </c>
      <c r="N165" s="186">
        <v>0</v>
      </c>
      <c r="O165" s="186">
        <v>0</v>
      </c>
      <c r="P165" s="186">
        <v>0</v>
      </c>
      <c r="Q165" s="186">
        <v>0</v>
      </c>
      <c r="R165" s="186">
        <v>1</v>
      </c>
      <c r="S165" s="186">
        <v>1</v>
      </c>
      <c r="T165" s="186">
        <v>1</v>
      </c>
      <c r="U165" s="186">
        <v>1</v>
      </c>
      <c r="V165" s="186">
        <v>1</v>
      </c>
      <c r="W165" s="186">
        <v>2</v>
      </c>
      <c r="X165" s="186">
        <v>2</v>
      </c>
      <c r="Y165" s="186">
        <v>2</v>
      </c>
      <c r="Z165" s="186">
        <v>3</v>
      </c>
      <c r="AA165" s="186">
        <v>3</v>
      </c>
      <c r="AB165" s="186">
        <v>4</v>
      </c>
      <c r="AC165" s="186">
        <v>5</v>
      </c>
      <c r="AD165" s="186">
        <v>6</v>
      </c>
      <c r="AE165" s="186">
        <v>7</v>
      </c>
      <c r="AF165" s="186">
        <v>9</v>
      </c>
      <c r="AG165" s="186">
        <v>11</v>
      </c>
      <c r="AH165" s="186">
        <v>13</v>
      </c>
      <c r="AI165" s="186">
        <v>16</v>
      </c>
      <c r="AJ165" s="186">
        <v>19</v>
      </c>
      <c r="AK165" s="186">
        <v>23</v>
      </c>
      <c r="AL165" s="186">
        <v>28</v>
      </c>
      <c r="AM165" s="186">
        <v>33</v>
      </c>
      <c r="AN165" s="186">
        <v>40</v>
      </c>
      <c r="AO165" s="186">
        <v>48</v>
      </c>
      <c r="AP165" s="186">
        <v>57</v>
      </c>
      <c r="AQ165" s="186">
        <v>68</v>
      </c>
      <c r="AR165" s="186">
        <v>81</v>
      </c>
      <c r="AS165" s="186">
        <v>96</v>
      </c>
      <c r="AT165" s="186">
        <v>114</v>
      </c>
      <c r="AU165" s="186">
        <v>135</v>
      </c>
      <c r="AV165" s="186">
        <v>159</v>
      </c>
      <c r="AW165" s="186">
        <v>185</v>
      </c>
      <c r="AX165" s="186">
        <v>215</v>
      </c>
      <c r="AY165" s="186">
        <v>248</v>
      </c>
      <c r="AZ165" s="186">
        <v>286</v>
      </c>
    </row>
    <row r="166" spans="1:52">
      <c r="A166" s="103" t="s">
        <v>144</v>
      </c>
      <c r="B166" s="186"/>
      <c r="C166" s="186">
        <v>0</v>
      </c>
      <c r="D166" s="186">
        <v>0</v>
      </c>
      <c r="E166" s="186">
        <v>0</v>
      </c>
      <c r="F166" s="186">
        <v>0</v>
      </c>
      <c r="G166" s="186">
        <v>0</v>
      </c>
      <c r="H166" s="186">
        <v>0</v>
      </c>
      <c r="I166" s="186">
        <v>0</v>
      </c>
      <c r="J166" s="186">
        <v>0</v>
      </c>
      <c r="K166" s="186">
        <v>0</v>
      </c>
      <c r="L166" s="186">
        <v>0</v>
      </c>
      <c r="M166" s="186">
        <v>0</v>
      </c>
      <c r="N166" s="186">
        <v>0</v>
      </c>
      <c r="O166" s="186">
        <v>0</v>
      </c>
      <c r="P166" s="186">
        <v>0</v>
      </c>
      <c r="Q166" s="186">
        <v>0</v>
      </c>
      <c r="R166" s="186">
        <v>0</v>
      </c>
      <c r="S166" s="186">
        <v>0</v>
      </c>
      <c r="T166" s="186">
        <v>0</v>
      </c>
      <c r="U166" s="186">
        <v>0</v>
      </c>
      <c r="V166" s="186">
        <v>0</v>
      </c>
      <c r="W166" s="186">
        <v>0</v>
      </c>
      <c r="X166" s="186">
        <v>0</v>
      </c>
      <c r="Y166" s="186">
        <v>0</v>
      </c>
      <c r="Z166" s="186">
        <v>0</v>
      </c>
      <c r="AA166" s="186">
        <v>0</v>
      </c>
      <c r="AB166" s="186">
        <v>1</v>
      </c>
      <c r="AC166" s="186">
        <v>1</v>
      </c>
      <c r="AD166" s="186">
        <v>1</v>
      </c>
      <c r="AE166" s="186">
        <v>1</v>
      </c>
      <c r="AF166" s="186">
        <v>2</v>
      </c>
      <c r="AG166" s="186">
        <v>3</v>
      </c>
      <c r="AH166" s="186">
        <v>4</v>
      </c>
      <c r="AI166" s="186">
        <v>5</v>
      </c>
      <c r="AJ166" s="186">
        <v>6</v>
      </c>
      <c r="AK166" s="186">
        <v>8</v>
      </c>
      <c r="AL166" s="186">
        <v>11</v>
      </c>
      <c r="AM166" s="186">
        <v>15</v>
      </c>
      <c r="AN166" s="186">
        <v>20</v>
      </c>
      <c r="AO166" s="186">
        <v>26</v>
      </c>
      <c r="AP166" s="186">
        <v>34</v>
      </c>
      <c r="AQ166" s="186">
        <v>45</v>
      </c>
      <c r="AR166" s="186">
        <v>57</v>
      </c>
      <c r="AS166" s="186">
        <v>74</v>
      </c>
      <c r="AT166" s="186">
        <v>93</v>
      </c>
      <c r="AU166" s="186">
        <v>119</v>
      </c>
      <c r="AV166" s="186">
        <v>149</v>
      </c>
      <c r="AW166" s="186">
        <v>184</v>
      </c>
      <c r="AX166" s="186">
        <v>226</v>
      </c>
      <c r="AY166" s="186">
        <v>274</v>
      </c>
      <c r="AZ166" s="186">
        <v>326</v>
      </c>
    </row>
    <row r="167" spans="1:52" hidden="1">
      <c r="A167" s="101"/>
      <c r="B167" s="191"/>
      <c r="C167" s="191"/>
      <c r="D167" s="191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</row>
    <row r="168" spans="1:52" hidden="1">
      <c r="A168" s="103"/>
      <c r="B168" s="186"/>
      <c r="C168" s="186"/>
      <c r="D168" s="186"/>
      <c r="E168" s="186"/>
      <c r="F168" s="186"/>
      <c r="G168" s="186"/>
      <c r="H168" s="186"/>
      <c r="I168" s="186"/>
      <c r="J168" s="186"/>
      <c r="K168" s="186"/>
      <c r="L168" s="186"/>
      <c r="M168" s="186"/>
      <c r="N168" s="186"/>
      <c r="O168" s="186"/>
      <c r="P168" s="186"/>
      <c r="Q168" s="186"/>
      <c r="R168" s="186"/>
      <c r="S168" s="186"/>
      <c r="T168" s="186"/>
      <c r="U168" s="186"/>
      <c r="V168" s="186"/>
      <c r="W168" s="186"/>
      <c r="X168" s="186"/>
      <c r="Y168" s="186"/>
      <c r="Z168" s="186"/>
      <c r="AA168" s="186"/>
      <c r="AB168" s="186"/>
      <c r="AC168" s="186"/>
      <c r="AD168" s="186"/>
      <c r="AE168" s="186"/>
      <c r="AF168" s="186"/>
      <c r="AG168" s="186"/>
      <c r="AH168" s="186"/>
      <c r="AI168" s="186"/>
      <c r="AJ168" s="186"/>
      <c r="AK168" s="186"/>
      <c r="AL168" s="186"/>
      <c r="AM168" s="186"/>
      <c r="AN168" s="186"/>
      <c r="AO168" s="186"/>
      <c r="AP168" s="186"/>
      <c r="AQ168" s="186"/>
      <c r="AR168" s="186"/>
      <c r="AS168" s="186"/>
      <c r="AT168" s="186"/>
      <c r="AU168" s="186"/>
      <c r="AV168" s="186"/>
      <c r="AW168" s="186"/>
      <c r="AX168" s="186"/>
      <c r="AY168" s="186"/>
      <c r="AZ168" s="186"/>
    </row>
    <row r="169" spans="1:52" hidden="1">
      <c r="A169" s="103"/>
      <c r="B169" s="186"/>
      <c r="C169" s="186"/>
      <c r="D169" s="186"/>
      <c r="E169" s="186"/>
      <c r="F169" s="186"/>
      <c r="G169" s="186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86"/>
      <c r="AD169" s="186"/>
      <c r="AE169" s="186"/>
      <c r="AF169" s="186"/>
      <c r="AG169" s="186"/>
      <c r="AH169" s="186"/>
      <c r="AI169" s="186"/>
      <c r="AJ169" s="186"/>
      <c r="AK169" s="186"/>
      <c r="AL169" s="186"/>
      <c r="AM169" s="186"/>
      <c r="AN169" s="186"/>
      <c r="AO169" s="186"/>
      <c r="AP169" s="186"/>
      <c r="AQ169" s="186"/>
      <c r="AR169" s="186"/>
      <c r="AS169" s="186"/>
      <c r="AT169" s="186"/>
      <c r="AU169" s="186"/>
      <c r="AV169" s="186"/>
      <c r="AW169" s="186"/>
      <c r="AX169" s="186"/>
      <c r="AY169" s="186"/>
      <c r="AZ169" s="186"/>
    </row>
    <row r="170" spans="1:52" hidden="1">
      <c r="A170" s="103"/>
      <c r="B170" s="186"/>
      <c r="C170" s="186"/>
      <c r="D170" s="186"/>
      <c r="E170" s="186"/>
      <c r="F170" s="186"/>
      <c r="G170" s="186"/>
      <c r="H170" s="186"/>
      <c r="I170" s="186"/>
      <c r="J170" s="186"/>
      <c r="K170" s="186"/>
      <c r="L170" s="186"/>
      <c r="M170" s="186"/>
      <c r="N170" s="186"/>
      <c r="O170" s="186"/>
      <c r="P170" s="186"/>
      <c r="Q170" s="186"/>
      <c r="R170" s="186"/>
      <c r="S170" s="186"/>
      <c r="T170" s="186"/>
      <c r="U170" s="186"/>
      <c r="V170" s="186"/>
      <c r="W170" s="186"/>
      <c r="X170" s="186"/>
      <c r="Y170" s="186"/>
      <c r="Z170" s="186"/>
      <c r="AA170" s="186"/>
      <c r="AB170" s="186"/>
      <c r="AC170" s="186"/>
      <c r="AD170" s="186"/>
      <c r="AE170" s="186"/>
      <c r="AF170" s="186"/>
      <c r="AG170" s="186"/>
      <c r="AH170" s="186"/>
      <c r="AI170" s="186"/>
      <c r="AJ170" s="186"/>
      <c r="AK170" s="186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</row>
    <row r="171" spans="1:52" hidden="1">
      <c r="A171" s="103"/>
      <c r="B171" s="186"/>
      <c r="C171" s="186"/>
      <c r="D171" s="186"/>
      <c r="E171" s="186"/>
      <c r="F171" s="186"/>
      <c r="G171" s="186"/>
      <c r="H171" s="186"/>
      <c r="I171" s="186"/>
      <c r="J171" s="186"/>
      <c r="K171" s="186"/>
      <c r="L171" s="186"/>
      <c r="M171" s="186"/>
      <c r="N171" s="186"/>
      <c r="O171" s="186"/>
      <c r="P171" s="186"/>
      <c r="Q171" s="186"/>
      <c r="R171" s="186"/>
      <c r="S171" s="186"/>
      <c r="T171" s="186"/>
      <c r="U171" s="186"/>
      <c r="V171" s="186"/>
      <c r="W171" s="186"/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186"/>
      <c r="AJ171" s="186"/>
      <c r="AK171" s="186"/>
      <c r="AL171" s="186"/>
      <c r="AM171" s="186"/>
      <c r="AN171" s="186"/>
      <c r="AO171" s="186"/>
      <c r="AP171" s="186"/>
      <c r="AQ171" s="186"/>
      <c r="AR171" s="186"/>
      <c r="AS171" s="186"/>
      <c r="AT171" s="186"/>
      <c r="AU171" s="186"/>
      <c r="AV171" s="186"/>
      <c r="AW171" s="186"/>
      <c r="AX171" s="186"/>
      <c r="AY171" s="186"/>
      <c r="AZ171" s="186"/>
    </row>
    <row r="172" spans="1:52">
      <c r="A172" s="101" t="s">
        <v>135</v>
      </c>
      <c r="B172" s="191"/>
      <c r="C172" s="191">
        <v>0</v>
      </c>
      <c r="D172" s="191">
        <v>0</v>
      </c>
      <c r="E172" s="191">
        <v>0</v>
      </c>
      <c r="F172" s="191">
        <v>0</v>
      </c>
      <c r="G172" s="191">
        <v>0</v>
      </c>
      <c r="H172" s="191">
        <v>0</v>
      </c>
      <c r="I172" s="191">
        <v>0</v>
      </c>
      <c r="J172" s="191">
        <v>0</v>
      </c>
      <c r="K172" s="191">
        <v>0</v>
      </c>
      <c r="L172" s="191">
        <v>0</v>
      </c>
      <c r="M172" s="191">
        <v>0</v>
      </c>
      <c r="N172" s="191">
        <v>0</v>
      </c>
      <c r="O172" s="191">
        <v>0</v>
      </c>
      <c r="P172" s="191">
        <v>0</v>
      </c>
      <c r="Q172" s="191">
        <v>0</v>
      </c>
      <c r="R172" s="191">
        <v>0</v>
      </c>
      <c r="S172" s="191">
        <v>0</v>
      </c>
      <c r="T172" s="191">
        <v>0</v>
      </c>
      <c r="U172" s="191">
        <v>0</v>
      </c>
      <c r="V172" s="191">
        <v>0</v>
      </c>
      <c r="W172" s="191">
        <v>0</v>
      </c>
      <c r="X172" s="191">
        <v>0</v>
      </c>
      <c r="Y172" s="191">
        <v>0</v>
      </c>
      <c r="Z172" s="191">
        <v>0</v>
      </c>
      <c r="AA172" s="191">
        <v>0</v>
      </c>
      <c r="AB172" s="191">
        <v>0</v>
      </c>
      <c r="AC172" s="191">
        <v>0</v>
      </c>
      <c r="AD172" s="191">
        <v>0</v>
      </c>
      <c r="AE172" s="191">
        <v>1</v>
      </c>
      <c r="AF172" s="191">
        <v>3</v>
      </c>
      <c r="AG172" s="191">
        <v>5</v>
      </c>
      <c r="AH172" s="191">
        <v>9</v>
      </c>
      <c r="AI172" s="191">
        <v>13</v>
      </c>
      <c r="AJ172" s="191">
        <v>18</v>
      </c>
      <c r="AK172" s="191">
        <v>23</v>
      </c>
      <c r="AL172" s="191">
        <v>29</v>
      </c>
      <c r="AM172" s="191">
        <v>35</v>
      </c>
      <c r="AN172" s="191">
        <v>42</v>
      </c>
      <c r="AO172" s="191">
        <v>49</v>
      </c>
      <c r="AP172" s="191">
        <v>57</v>
      </c>
      <c r="AQ172" s="191">
        <v>65</v>
      </c>
      <c r="AR172" s="191">
        <v>74</v>
      </c>
      <c r="AS172" s="191">
        <v>84</v>
      </c>
      <c r="AT172" s="191">
        <v>95</v>
      </c>
      <c r="AU172" s="191">
        <v>106</v>
      </c>
      <c r="AV172" s="191">
        <v>118</v>
      </c>
      <c r="AW172" s="191">
        <v>130</v>
      </c>
      <c r="AX172" s="191">
        <v>142</v>
      </c>
      <c r="AY172" s="191">
        <v>155</v>
      </c>
      <c r="AZ172" s="191">
        <v>169</v>
      </c>
    </row>
    <row r="173" spans="1:52">
      <c r="A173" s="103" t="s">
        <v>136</v>
      </c>
      <c r="B173" s="186"/>
      <c r="C173" s="186">
        <v>0</v>
      </c>
      <c r="D173" s="186">
        <v>0</v>
      </c>
      <c r="E173" s="186">
        <v>0</v>
      </c>
      <c r="F173" s="186">
        <v>0</v>
      </c>
      <c r="G173" s="186">
        <v>0</v>
      </c>
      <c r="H173" s="186">
        <v>0</v>
      </c>
      <c r="I173" s="186">
        <v>0</v>
      </c>
      <c r="J173" s="186">
        <v>0</v>
      </c>
      <c r="K173" s="186">
        <v>0</v>
      </c>
      <c r="L173" s="186">
        <v>0</v>
      </c>
      <c r="M173" s="186">
        <v>0</v>
      </c>
      <c r="N173" s="186">
        <v>0</v>
      </c>
      <c r="O173" s="186">
        <v>0</v>
      </c>
      <c r="P173" s="186">
        <v>0</v>
      </c>
      <c r="Q173" s="186">
        <v>0</v>
      </c>
      <c r="R173" s="186">
        <v>0</v>
      </c>
      <c r="S173" s="186">
        <v>0</v>
      </c>
      <c r="T173" s="186">
        <v>0</v>
      </c>
      <c r="U173" s="186">
        <v>0</v>
      </c>
      <c r="V173" s="186">
        <v>0</v>
      </c>
      <c r="W173" s="186">
        <v>0</v>
      </c>
      <c r="X173" s="186">
        <v>0</v>
      </c>
      <c r="Y173" s="186">
        <v>0</v>
      </c>
      <c r="Z173" s="186">
        <v>0</v>
      </c>
      <c r="AA173" s="186">
        <v>0</v>
      </c>
      <c r="AB173" s="186">
        <v>0</v>
      </c>
      <c r="AC173" s="186">
        <v>0</v>
      </c>
      <c r="AD173" s="186">
        <v>0</v>
      </c>
      <c r="AE173" s="186">
        <v>0</v>
      </c>
      <c r="AF173" s="186">
        <v>0</v>
      </c>
      <c r="AG173" s="186">
        <v>0</v>
      </c>
      <c r="AH173" s="186">
        <v>0</v>
      </c>
      <c r="AI173" s="186">
        <v>0</v>
      </c>
      <c r="AJ173" s="186">
        <v>0</v>
      </c>
      <c r="AK173" s="186">
        <v>0</v>
      </c>
      <c r="AL173" s="186">
        <v>0</v>
      </c>
      <c r="AM173" s="186">
        <v>0</v>
      </c>
      <c r="AN173" s="186">
        <v>0</v>
      </c>
      <c r="AO173" s="186">
        <v>0</v>
      </c>
      <c r="AP173" s="186">
        <v>0</v>
      </c>
      <c r="AQ173" s="186">
        <v>0</v>
      </c>
      <c r="AR173" s="186">
        <v>0</v>
      </c>
      <c r="AS173" s="186">
        <v>0</v>
      </c>
      <c r="AT173" s="186">
        <v>0</v>
      </c>
      <c r="AU173" s="186">
        <v>0</v>
      </c>
      <c r="AV173" s="186">
        <v>0</v>
      </c>
      <c r="AW173" s="186">
        <v>0</v>
      </c>
      <c r="AX173" s="186">
        <v>0</v>
      </c>
      <c r="AY173" s="186">
        <v>0</v>
      </c>
      <c r="AZ173" s="186">
        <v>0</v>
      </c>
    </row>
    <row r="174" spans="1:52">
      <c r="A174" s="103" t="s">
        <v>137</v>
      </c>
      <c r="B174" s="186"/>
      <c r="C174" s="186">
        <v>0</v>
      </c>
      <c r="D174" s="186">
        <v>0</v>
      </c>
      <c r="E174" s="186">
        <v>0</v>
      </c>
      <c r="F174" s="186">
        <v>0</v>
      </c>
      <c r="G174" s="186">
        <v>0</v>
      </c>
      <c r="H174" s="186">
        <v>0</v>
      </c>
      <c r="I174" s="186">
        <v>0</v>
      </c>
      <c r="J174" s="186">
        <v>0</v>
      </c>
      <c r="K174" s="186">
        <v>0</v>
      </c>
      <c r="L174" s="186">
        <v>0</v>
      </c>
      <c r="M174" s="186">
        <v>0</v>
      </c>
      <c r="N174" s="186">
        <v>0</v>
      </c>
      <c r="O174" s="186">
        <v>0</v>
      </c>
      <c r="P174" s="186">
        <v>0</v>
      </c>
      <c r="Q174" s="186">
        <v>0</v>
      </c>
      <c r="R174" s="186">
        <v>0</v>
      </c>
      <c r="S174" s="186">
        <v>0</v>
      </c>
      <c r="T174" s="186">
        <v>0</v>
      </c>
      <c r="U174" s="186">
        <v>0</v>
      </c>
      <c r="V174" s="186">
        <v>0</v>
      </c>
      <c r="W174" s="186">
        <v>0</v>
      </c>
      <c r="X174" s="186">
        <v>0</v>
      </c>
      <c r="Y174" s="186">
        <v>0</v>
      </c>
      <c r="Z174" s="186">
        <v>0</v>
      </c>
      <c r="AA174" s="186">
        <v>0</v>
      </c>
      <c r="AB174" s="186">
        <v>0</v>
      </c>
      <c r="AC174" s="186">
        <v>0</v>
      </c>
      <c r="AD174" s="186">
        <v>0</v>
      </c>
      <c r="AE174" s="186">
        <v>0</v>
      </c>
      <c r="AF174" s="186">
        <v>0</v>
      </c>
      <c r="AG174" s="186">
        <v>0</v>
      </c>
      <c r="AH174" s="186">
        <v>0</v>
      </c>
      <c r="AI174" s="186">
        <v>0</v>
      </c>
      <c r="AJ174" s="186">
        <v>0</v>
      </c>
      <c r="AK174" s="186">
        <v>0</v>
      </c>
      <c r="AL174" s="186">
        <v>0</v>
      </c>
      <c r="AM174" s="186">
        <v>0</v>
      </c>
      <c r="AN174" s="186">
        <v>0</v>
      </c>
      <c r="AO174" s="186">
        <v>0</v>
      </c>
      <c r="AP174" s="186">
        <v>0</v>
      </c>
      <c r="AQ174" s="186">
        <v>0</v>
      </c>
      <c r="AR174" s="186">
        <v>0</v>
      </c>
      <c r="AS174" s="186">
        <v>0</v>
      </c>
      <c r="AT174" s="186">
        <v>0</v>
      </c>
      <c r="AU174" s="186">
        <v>0</v>
      </c>
      <c r="AV174" s="186">
        <v>0</v>
      </c>
      <c r="AW174" s="186">
        <v>0</v>
      </c>
      <c r="AX174" s="186">
        <v>0</v>
      </c>
      <c r="AY174" s="186">
        <v>0</v>
      </c>
      <c r="AZ174" s="186">
        <v>0</v>
      </c>
    </row>
    <row r="175" spans="1:52">
      <c r="A175" s="103" t="s">
        <v>138</v>
      </c>
      <c r="B175" s="186"/>
      <c r="C175" s="186">
        <v>0</v>
      </c>
      <c r="D175" s="186">
        <v>0</v>
      </c>
      <c r="E175" s="186">
        <v>0</v>
      </c>
      <c r="F175" s="186">
        <v>0</v>
      </c>
      <c r="G175" s="186">
        <v>0</v>
      </c>
      <c r="H175" s="186">
        <v>0</v>
      </c>
      <c r="I175" s="186">
        <v>0</v>
      </c>
      <c r="J175" s="186">
        <v>0</v>
      </c>
      <c r="K175" s="186">
        <v>0</v>
      </c>
      <c r="L175" s="186">
        <v>0</v>
      </c>
      <c r="M175" s="186">
        <v>0</v>
      </c>
      <c r="N175" s="186">
        <v>0</v>
      </c>
      <c r="O175" s="186">
        <v>0</v>
      </c>
      <c r="P175" s="186">
        <v>0</v>
      </c>
      <c r="Q175" s="186">
        <v>0</v>
      </c>
      <c r="R175" s="186">
        <v>0</v>
      </c>
      <c r="S175" s="186">
        <v>0</v>
      </c>
      <c r="T175" s="186">
        <v>0</v>
      </c>
      <c r="U175" s="186">
        <v>0</v>
      </c>
      <c r="V175" s="186">
        <v>0</v>
      </c>
      <c r="W175" s="186">
        <v>0</v>
      </c>
      <c r="X175" s="186">
        <v>0</v>
      </c>
      <c r="Y175" s="186">
        <v>0</v>
      </c>
      <c r="Z175" s="186">
        <v>0</v>
      </c>
      <c r="AA175" s="186">
        <v>0</v>
      </c>
      <c r="AB175" s="186">
        <v>0</v>
      </c>
      <c r="AC175" s="186">
        <v>0</v>
      </c>
      <c r="AD175" s="186">
        <v>0</v>
      </c>
      <c r="AE175" s="186">
        <v>1</v>
      </c>
      <c r="AF175" s="186">
        <v>3</v>
      </c>
      <c r="AG175" s="186">
        <v>5</v>
      </c>
      <c r="AH175" s="186">
        <v>9</v>
      </c>
      <c r="AI175" s="186">
        <v>13</v>
      </c>
      <c r="AJ175" s="186">
        <v>18</v>
      </c>
      <c r="AK175" s="186">
        <v>23</v>
      </c>
      <c r="AL175" s="186">
        <v>29</v>
      </c>
      <c r="AM175" s="186">
        <v>35</v>
      </c>
      <c r="AN175" s="186">
        <v>42</v>
      </c>
      <c r="AO175" s="186">
        <v>49</v>
      </c>
      <c r="AP175" s="186">
        <v>57</v>
      </c>
      <c r="AQ175" s="186">
        <v>65</v>
      </c>
      <c r="AR175" s="186">
        <v>74</v>
      </c>
      <c r="AS175" s="186">
        <v>84</v>
      </c>
      <c r="AT175" s="186">
        <v>95</v>
      </c>
      <c r="AU175" s="186">
        <v>106</v>
      </c>
      <c r="AV175" s="186">
        <v>118</v>
      </c>
      <c r="AW175" s="186">
        <v>130</v>
      </c>
      <c r="AX175" s="186">
        <v>142</v>
      </c>
      <c r="AY175" s="186">
        <v>155</v>
      </c>
      <c r="AZ175" s="186">
        <v>169</v>
      </c>
    </row>
    <row r="176" spans="1:52">
      <c r="A176" s="103" t="s">
        <v>145</v>
      </c>
      <c r="B176" s="186"/>
      <c r="C176" s="186">
        <v>0</v>
      </c>
      <c r="D176" s="186">
        <v>0</v>
      </c>
      <c r="E176" s="186">
        <v>0</v>
      </c>
      <c r="F176" s="186">
        <v>0</v>
      </c>
      <c r="G176" s="186">
        <v>0</v>
      </c>
      <c r="H176" s="186">
        <v>0</v>
      </c>
      <c r="I176" s="186">
        <v>0</v>
      </c>
      <c r="J176" s="186">
        <v>0</v>
      </c>
      <c r="K176" s="186">
        <v>0</v>
      </c>
      <c r="L176" s="186">
        <v>0</v>
      </c>
      <c r="M176" s="186">
        <v>0</v>
      </c>
      <c r="N176" s="186">
        <v>0</v>
      </c>
      <c r="O176" s="186">
        <v>0</v>
      </c>
      <c r="P176" s="186">
        <v>0</v>
      </c>
      <c r="Q176" s="186">
        <v>0</v>
      </c>
      <c r="R176" s="186">
        <v>0</v>
      </c>
      <c r="S176" s="186">
        <v>0</v>
      </c>
      <c r="T176" s="186">
        <v>0</v>
      </c>
      <c r="U176" s="186">
        <v>0</v>
      </c>
      <c r="V176" s="186">
        <v>0</v>
      </c>
      <c r="W176" s="186">
        <v>0</v>
      </c>
      <c r="X176" s="186">
        <v>0</v>
      </c>
      <c r="Y176" s="186">
        <v>0</v>
      </c>
      <c r="Z176" s="186">
        <v>0</v>
      </c>
      <c r="AA176" s="186">
        <v>0</v>
      </c>
      <c r="AB176" s="186">
        <v>0</v>
      </c>
      <c r="AC176" s="186">
        <v>0</v>
      </c>
      <c r="AD176" s="186">
        <v>0</v>
      </c>
      <c r="AE176" s="186">
        <v>0</v>
      </c>
      <c r="AF176" s="186">
        <v>0</v>
      </c>
      <c r="AG176" s="186">
        <v>0</v>
      </c>
      <c r="AH176" s="186">
        <v>0</v>
      </c>
      <c r="AI176" s="186">
        <v>0</v>
      </c>
      <c r="AJ176" s="186">
        <v>0</v>
      </c>
      <c r="AK176" s="186">
        <v>0</v>
      </c>
      <c r="AL176" s="186">
        <v>0</v>
      </c>
      <c r="AM176" s="186">
        <v>0</v>
      </c>
      <c r="AN176" s="186">
        <v>0</v>
      </c>
      <c r="AO176" s="186">
        <v>0</v>
      </c>
      <c r="AP176" s="186">
        <v>0</v>
      </c>
      <c r="AQ176" s="186">
        <v>0</v>
      </c>
      <c r="AR176" s="186">
        <v>0</v>
      </c>
      <c r="AS176" s="186">
        <v>0</v>
      </c>
      <c r="AT176" s="186">
        <v>0</v>
      </c>
      <c r="AU176" s="186">
        <v>0</v>
      </c>
      <c r="AV176" s="186">
        <v>0</v>
      </c>
      <c r="AW176" s="186">
        <v>0</v>
      </c>
      <c r="AX176" s="186">
        <v>0</v>
      </c>
      <c r="AY176" s="186">
        <v>0</v>
      </c>
      <c r="AZ176" s="186">
        <v>0</v>
      </c>
    </row>
    <row r="177" spans="1:52">
      <c r="A177" s="101" t="s">
        <v>139</v>
      </c>
      <c r="B177" s="191"/>
      <c r="C177" s="191">
        <v>0</v>
      </c>
      <c r="D177" s="191">
        <v>0</v>
      </c>
      <c r="E177" s="191">
        <v>0</v>
      </c>
      <c r="F177" s="191">
        <v>0</v>
      </c>
      <c r="G177" s="191">
        <v>0</v>
      </c>
      <c r="H177" s="191">
        <v>0</v>
      </c>
      <c r="I177" s="191">
        <v>0</v>
      </c>
      <c r="J177" s="191">
        <v>0</v>
      </c>
      <c r="K177" s="191">
        <v>0</v>
      </c>
      <c r="L177" s="191">
        <v>0</v>
      </c>
      <c r="M177" s="191">
        <v>0</v>
      </c>
      <c r="N177" s="191">
        <v>0</v>
      </c>
      <c r="O177" s="191">
        <v>0</v>
      </c>
      <c r="P177" s="191">
        <v>0</v>
      </c>
      <c r="Q177" s="191">
        <v>0</v>
      </c>
      <c r="R177" s="191">
        <v>0</v>
      </c>
      <c r="S177" s="191">
        <v>0</v>
      </c>
      <c r="T177" s="191">
        <v>0</v>
      </c>
      <c r="U177" s="191">
        <v>0</v>
      </c>
      <c r="V177" s="191">
        <v>0</v>
      </c>
      <c r="W177" s="191">
        <v>0</v>
      </c>
      <c r="X177" s="191">
        <v>0</v>
      </c>
      <c r="Y177" s="191">
        <v>0</v>
      </c>
      <c r="Z177" s="191">
        <v>0</v>
      </c>
      <c r="AA177" s="191">
        <v>0</v>
      </c>
      <c r="AB177" s="191">
        <v>0</v>
      </c>
      <c r="AC177" s="191">
        <v>0</v>
      </c>
      <c r="AD177" s="191">
        <v>0</v>
      </c>
      <c r="AE177" s="191">
        <v>0</v>
      </c>
      <c r="AF177" s="191">
        <v>5</v>
      </c>
      <c r="AG177" s="191">
        <v>16</v>
      </c>
      <c r="AH177" s="191">
        <v>28</v>
      </c>
      <c r="AI177" s="191">
        <v>41</v>
      </c>
      <c r="AJ177" s="191">
        <v>56</v>
      </c>
      <c r="AK177" s="191">
        <v>72</v>
      </c>
      <c r="AL177" s="191">
        <v>89</v>
      </c>
      <c r="AM177" s="191">
        <v>109</v>
      </c>
      <c r="AN177" s="191">
        <v>129</v>
      </c>
      <c r="AO177" s="191">
        <v>150</v>
      </c>
      <c r="AP177" s="191">
        <v>173</v>
      </c>
      <c r="AQ177" s="191">
        <v>198</v>
      </c>
      <c r="AR177" s="191">
        <v>225</v>
      </c>
      <c r="AS177" s="191">
        <v>254</v>
      </c>
      <c r="AT177" s="191">
        <v>284</v>
      </c>
      <c r="AU177" s="191">
        <v>319</v>
      </c>
      <c r="AV177" s="191">
        <v>352</v>
      </c>
      <c r="AW177" s="191">
        <v>389</v>
      </c>
      <c r="AX177" s="191">
        <v>423</v>
      </c>
      <c r="AY177" s="191">
        <v>460</v>
      </c>
      <c r="AZ177" s="191">
        <v>501</v>
      </c>
    </row>
    <row r="178" spans="1:52">
      <c r="A178" s="103" t="s">
        <v>140</v>
      </c>
      <c r="B178" s="186"/>
      <c r="C178" s="186">
        <v>0</v>
      </c>
      <c r="D178" s="186">
        <v>0</v>
      </c>
      <c r="E178" s="186">
        <v>0</v>
      </c>
      <c r="F178" s="186">
        <v>0</v>
      </c>
      <c r="G178" s="186">
        <v>0</v>
      </c>
      <c r="H178" s="186">
        <v>0</v>
      </c>
      <c r="I178" s="186">
        <v>0</v>
      </c>
      <c r="J178" s="186">
        <v>0</v>
      </c>
      <c r="K178" s="186">
        <v>0</v>
      </c>
      <c r="L178" s="186">
        <v>0</v>
      </c>
      <c r="M178" s="186">
        <v>0</v>
      </c>
      <c r="N178" s="186">
        <v>0</v>
      </c>
      <c r="O178" s="186">
        <v>0</v>
      </c>
      <c r="P178" s="186">
        <v>0</v>
      </c>
      <c r="Q178" s="186">
        <v>0</v>
      </c>
      <c r="R178" s="186">
        <v>0</v>
      </c>
      <c r="S178" s="186">
        <v>0</v>
      </c>
      <c r="T178" s="186">
        <v>0</v>
      </c>
      <c r="U178" s="186">
        <v>0</v>
      </c>
      <c r="V178" s="186">
        <v>0</v>
      </c>
      <c r="W178" s="186">
        <v>0</v>
      </c>
      <c r="X178" s="186">
        <v>0</v>
      </c>
      <c r="Y178" s="186">
        <v>0</v>
      </c>
      <c r="Z178" s="186">
        <v>0</v>
      </c>
      <c r="AA178" s="186">
        <v>0</v>
      </c>
      <c r="AB178" s="186">
        <v>0</v>
      </c>
      <c r="AC178" s="186">
        <v>0</v>
      </c>
      <c r="AD178" s="186">
        <v>0</v>
      </c>
      <c r="AE178" s="186">
        <v>0</v>
      </c>
      <c r="AF178" s="186">
        <v>2</v>
      </c>
      <c r="AG178" s="186">
        <v>8</v>
      </c>
      <c r="AH178" s="186">
        <v>15</v>
      </c>
      <c r="AI178" s="186">
        <v>24</v>
      </c>
      <c r="AJ178" s="186">
        <v>34</v>
      </c>
      <c r="AK178" s="186">
        <v>46</v>
      </c>
      <c r="AL178" s="186">
        <v>60</v>
      </c>
      <c r="AM178" s="186">
        <v>76</v>
      </c>
      <c r="AN178" s="186">
        <v>93</v>
      </c>
      <c r="AO178" s="186">
        <v>112</v>
      </c>
      <c r="AP178" s="186">
        <v>133</v>
      </c>
      <c r="AQ178" s="186">
        <v>156</v>
      </c>
      <c r="AR178" s="186">
        <v>181</v>
      </c>
      <c r="AS178" s="186">
        <v>208</v>
      </c>
      <c r="AT178" s="186">
        <v>236</v>
      </c>
      <c r="AU178" s="186">
        <v>269</v>
      </c>
      <c r="AV178" s="186">
        <v>301</v>
      </c>
      <c r="AW178" s="186">
        <v>336</v>
      </c>
      <c r="AX178" s="186">
        <v>369</v>
      </c>
      <c r="AY178" s="186">
        <v>405</v>
      </c>
      <c r="AZ178" s="186">
        <v>444</v>
      </c>
    </row>
    <row r="179" spans="1:52">
      <c r="A179" s="105" t="s">
        <v>146</v>
      </c>
      <c r="B179" s="187"/>
      <c r="C179" s="187">
        <v>0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I179" s="187">
        <v>0</v>
      </c>
      <c r="J179" s="187">
        <v>0</v>
      </c>
      <c r="K179" s="187">
        <v>0</v>
      </c>
      <c r="L179" s="187">
        <v>0</v>
      </c>
      <c r="M179" s="187">
        <v>0</v>
      </c>
      <c r="N179" s="187">
        <v>0</v>
      </c>
      <c r="O179" s="187">
        <v>0</v>
      </c>
      <c r="P179" s="187">
        <v>0</v>
      </c>
      <c r="Q179" s="187">
        <v>0</v>
      </c>
      <c r="R179" s="187">
        <v>0</v>
      </c>
      <c r="S179" s="187">
        <v>0</v>
      </c>
      <c r="T179" s="187">
        <v>0</v>
      </c>
      <c r="U179" s="187">
        <v>0</v>
      </c>
      <c r="V179" s="187">
        <v>0</v>
      </c>
      <c r="W179" s="187">
        <v>0</v>
      </c>
      <c r="X179" s="187">
        <v>0</v>
      </c>
      <c r="Y179" s="187">
        <v>0</v>
      </c>
      <c r="Z179" s="187">
        <v>0</v>
      </c>
      <c r="AA179" s="187">
        <v>0</v>
      </c>
      <c r="AB179" s="187">
        <v>0</v>
      </c>
      <c r="AC179" s="187">
        <v>0</v>
      </c>
      <c r="AD179" s="187">
        <v>0</v>
      </c>
      <c r="AE179" s="187">
        <v>0</v>
      </c>
      <c r="AF179" s="187">
        <v>3</v>
      </c>
      <c r="AG179" s="187">
        <v>8</v>
      </c>
      <c r="AH179" s="187">
        <v>13</v>
      </c>
      <c r="AI179" s="187">
        <v>17</v>
      </c>
      <c r="AJ179" s="187">
        <v>22</v>
      </c>
      <c r="AK179" s="187">
        <v>26</v>
      </c>
      <c r="AL179" s="187">
        <v>29</v>
      </c>
      <c r="AM179" s="187">
        <v>33</v>
      </c>
      <c r="AN179" s="187">
        <v>36</v>
      </c>
      <c r="AO179" s="187">
        <v>38</v>
      </c>
      <c r="AP179" s="187">
        <v>40</v>
      </c>
      <c r="AQ179" s="187">
        <v>42</v>
      </c>
      <c r="AR179" s="187">
        <v>44</v>
      </c>
      <c r="AS179" s="187">
        <v>46</v>
      </c>
      <c r="AT179" s="187">
        <v>48</v>
      </c>
      <c r="AU179" s="187">
        <v>50</v>
      </c>
      <c r="AV179" s="187">
        <v>51</v>
      </c>
      <c r="AW179" s="187">
        <v>53</v>
      </c>
      <c r="AX179" s="187">
        <v>54</v>
      </c>
      <c r="AY179" s="187">
        <v>55</v>
      </c>
      <c r="AZ179" s="187">
        <v>57</v>
      </c>
    </row>
    <row r="180" spans="1:52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</row>
    <row r="181" spans="1:52">
      <c r="A181" s="81" t="s">
        <v>212</v>
      </c>
      <c r="B181" s="188"/>
      <c r="C181" s="188">
        <v>87</v>
      </c>
      <c r="D181" s="188">
        <v>34.5</v>
      </c>
      <c r="E181" s="188">
        <v>59.5</v>
      </c>
      <c r="F181" s="188">
        <v>196</v>
      </c>
      <c r="G181" s="188">
        <v>32.5</v>
      </c>
      <c r="H181" s="188">
        <v>52.5</v>
      </c>
      <c r="I181" s="188">
        <v>58.5</v>
      </c>
      <c r="J181" s="188">
        <v>94.5</v>
      </c>
      <c r="K181" s="188">
        <v>43.5</v>
      </c>
      <c r="L181" s="188">
        <v>109.5</v>
      </c>
      <c r="M181" s="188">
        <v>157</v>
      </c>
      <c r="N181" s="188">
        <v>166.5</v>
      </c>
      <c r="O181" s="188">
        <v>93</v>
      </c>
      <c r="P181" s="188">
        <v>152</v>
      </c>
      <c r="Q181" s="188">
        <v>99.5</v>
      </c>
      <c r="R181" s="188">
        <v>276.8910573625808</v>
      </c>
      <c r="S181" s="188">
        <v>308.58657062823062</v>
      </c>
      <c r="T181" s="188">
        <v>311.51634941111604</v>
      </c>
      <c r="U181" s="188">
        <v>312.64667162063535</v>
      </c>
      <c r="V181" s="188">
        <v>308.81924958659943</v>
      </c>
      <c r="W181" s="188">
        <v>305.83474567754786</v>
      </c>
      <c r="X181" s="188">
        <v>295.74195167495651</v>
      </c>
      <c r="Y181" s="188">
        <v>291.19648299814344</v>
      </c>
      <c r="Z181" s="188">
        <v>298.53675050040209</v>
      </c>
      <c r="AA181" s="188">
        <v>294.57221634258968</v>
      </c>
      <c r="AB181" s="188">
        <v>299.96178523960185</v>
      </c>
      <c r="AC181" s="188">
        <v>296.3336089016542</v>
      </c>
      <c r="AD181" s="188">
        <v>292.81001509722114</v>
      </c>
      <c r="AE181" s="188">
        <v>290.14121990252193</v>
      </c>
      <c r="AF181" s="188">
        <v>276.77525465820855</v>
      </c>
      <c r="AG181" s="188">
        <v>419.25826833733606</v>
      </c>
      <c r="AH181" s="188">
        <v>235.5214145071449</v>
      </c>
      <c r="AI181" s="188">
        <v>245.69243830898279</v>
      </c>
      <c r="AJ181" s="188">
        <v>259.06019487313949</v>
      </c>
      <c r="AK181" s="188">
        <v>271.40575759896495</v>
      </c>
      <c r="AL181" s="188">
        <v>273.00035704049179</v>
      </c>
      <c r="AM181" s="188">
        <v>281.48996319057096</v>
      </c>
      <c r="AN181" s="188">
        <v>287.51824951361289</v>
      </c>
      <c r="AO181" s="188">
        <v>292.26437435063576</v>
      </c>
      <c r="AP181" s="188">
        <v>296.16346813053593</v>
      </c>
      <c r="AQ181" s="188">
        <v>294.92858556014022</v>
      </c>
      <c r="AR181" s="188">
        <v>310.95939385933707</v>
      </c>
      <c r="AS181" s="188">
        <v>306.90059750236975</v>
      </c>
      <c r="AT181" s="188">
        <v>306.60897152622027</v>
      </c>
      <c r="AU181" s="188">
        <v>312.25603962750915</v>
      </c>
      <c r="AV181" s="188">
        <v>307.22503374052167</v>
      </c>
      <c r="AW181" s="188">
        <v>310.80321904304282</v>
      </c>
      <c r="AX181" s="188">
        <v>319.09958125959616</v>
      </c>
      <c r="AY181" s="188">
        <v>322.69814748923852</v>
      </c>
      <c r="AZ181" s="188">
        <v>329.60030177320965</v>
      </c>
    </row>
    <row r="182" spans="1:52">
      <c r="A182" s="97" t="s">
        <v>112</v>
      </c>
      <c r="B182" s="189"/>
      <c r="C182" s="189">
        <v>60</v>
      </c>
      <c r="D182" s="189">
        <v>34.5</v>
      </c>
      <c r="E182" s="189">
        <v>44.5</v>
      </c>
      <c r="F182" s="189">
        <v>129.5</v>
      </c>
      <c r="G182" s="189">
        <v>0</v>
      </c>
      <c r="H182" s="189">
        <v>37</v>
      </c>
      <c r="I182" s="189">
        <v>58.5</v>
      </c>
      <c r="J182" s="189">
        <v>94.5</v>
      </c>
      <c r="K182" s="189">
        <v>43.5</v>
      </c>
      <c r="L182" s="189">
        <v>109.5</v>
      </c>
      <c r="M182" s="189">
        <v>157</v>
      </c>
      <c r="N182" s="189">
        <v>166.5</v>
      </c>
      <c r="O182" s="189">
        <v>93</v>
      </c>
      <c r="P182" s="189">
        <v>152</v>
      </c>
      <c r="Q182" s="189">
        <v>99.5</v>
      </c>
      <c r="R182" s="189">
        <v>276.8910573625808</v>
      </c>
      <c r="S182" s="189">
        <v>295.10329625804241</v>
      </c>
      <c r="T182" s="189">
        <v>280.42980569256366</v>
      </c>
      <c r="U182" s="189">
        <v>281.91799748889781</v>
      </c>
      <c r="V182" s="189">
        <v>277.76497703291574</v>
      </c>
      <c r="W182" s="189">
        <v>275.03592233706678</v>
      </c>
      <c r="X182" s="189">
        <v>267.96896902699086</v>
      </c>
      <c r="Y182" s="189">
        <v>264.1819134190664</v>
      </c>
      <c r="Z182" s="189">
        <v>274.10480482297794</v>
      </c>
      <c r="AA182" s="189">
        <v>270.87199377185561</v>
      </c>
      <c r="AB182" s="189">
        <v>274.58292966900666</v>
      </c>
      <c r="AC182" s="189">
        <v>272.84538112006788</v>
      </c>
      <c r="AD182" s="189">
        <v>270.31069661413665</v>
      </c>
      <c r="AE182" s="189">
        <v>268.75850935766493</v>
      </c>
      <c r="AF182" s="189">
        <v>253.5015968825046</v>
      </c>
      <c r="AG182" s="189">
        <v>382.6254297166289</v>
      </c>
      <c r="AH182" s="189">
        <v>216.38878262045898</v>
      </c>
      <c r="AI182" s="189">
        <v>226.65005007644919</v>
      </c>
      <c r="AJ182" s="189">
        <v>237.95036999846485</v>
      </c>
      <c r="AK182" s="189">
        <v>251.79333920823777</v>
      </c>
      <c r="AL182" s="189">
        <v>248.01975495630973</v>
      </c>
      <c r="AM182" s="189">
        <v>254.37636305729669</v>
      </c>
      <c r="AN182" s="189">
        <v>261.66145948939561</v>
      </c>
      <c r="AO182" s="189">
        <v>267.22483356347402</v>
      </c>
      <c r="AP182" s="189">
        <v>265.17570393027671</v>
      </c>
      <c r="AQ182" s="189">
        <v>271.78123392784823</v>
      </c>
      <c r="AR182" s="189">
        <v>279.80653464412296</v>
      </c>
      <c r="AS182" s="189">
        <v>279.63077219029549</v>
      </c>
      <c r="AT182" s="189">
        <v>280.33240224277728</v>
      </c>
      <c r="AU182" s="189">
        <v>281.40129358164404</v>
      </c>
      <c r="AV182" s="189">
        <v>281.13565457458299</v>
      </c>
      <c r="AW182" s="189">
        <v>286.86679238240265</v>
      </c>
      <c r="AX182" s="189">
        <v>287.72020043979137</v>
      </c>
      <c r="AY182" s="189">
        <v>291.83957750108527</v>
      </c>
      <c r="AZ182" s="189">
        <v>298.31588554573045</v>
      </c>
    </row>
    <row r="183" spans="1:52">
      <c r="A183" s="108" t="s">
        <v>153</v>
      </c>
      <c r="B183" s="191"/>
      <c r="C183" s="191">
        <v>59</v>
      </c>
      <c r="D183" s="191">
        <v>34.5</v>
      </c>
      <c r="E183" s="191">
        <v>44.5</v>
      </c>
      <c r="F183" s="191">
        <v>90.5</v>
      </c>
      <c r="G183" s="191">
        <v>0</v>
      </c>
      <c r="H183" s="191">
        <v>0</v>
      </c>
      <c r="I183" s="191">
        <v>32</v>
      </c>
      <c r="J183" s="191">
        <v>52</v>
      </c>
      <c r="K183" s="191">
        <v>43</v>
      </c>
      <c r="L183" s="191">
        <v>69.5</v>
      </c>
      <c r="M183" s="191">
        <v>74</v>
      </c>
      <c r="N183" s="191">
        <v>99.5</v>
      </c>
      <c r="O183" s="191">
        <v>57</v>
      </c>
      <c r="P183" s="191">
        <v>104.5</v>
      </c>
      <c r="Q183" s="191">
        <v>25.5</v>
      </c>
      <c r="R183" s="191">
        <v>142.17258299958056</v>
      </c>
      <c r="S183" s="191">
        <v>152.64162696142415</v>
      </c>
      <c r="T183" s="191">
        <v>153.48118410685265</v>
      </c>
      <c r="U183" s="191">
        <v>153.56944399546705</v>
      </c>
      <c r="V183" s="191">
        <v>148.60674087311918</v>
      </c>
      <c r="W183" s="191">
        <v>147.8100493744771</v>
      </c>
      <c r="X183" s="191">
        <v>146.76084473311437</v>
      </c>
      <c r="Y183" s="191">
        <v>141.81472829562745</v>
      </c>
      <c r="Z183" s="191">
        <v>138.85442068271868</v>
      </c>
      <c r="AA183" s="191">
        <v>138.53746397338273</v>
      </c>
      <c r="AB183" s="191">
        <v>139.9588512380642</v>
      </c>
      <c r="AC183" s="191">
        <v>141.26129794913595</v>
      </c>
      <c r="AD183" s="191">
        <v>137.5110533598895</v>
      </c>
      <c r="AE183" s="191">
        <v>137.37637310492573</v>
      </c>
      <c r="AF183" s="191">
        <v>130.35005802546857</v>
      </c>
      <c r="AG183" s="191">
        <v>198.49034131048393</v>
      </c>
      <c r="AH183" s="191">
        <v>106.49512341628362</v>
      </c>
      <c r="AI183" s="191">
        <v>116.03349476329279</v>
      </c>
      <c r="AJ183" s="191">
        <v>124.72125235323621</v>
      </c>
      <c r="AK183" s="191">
        <v>132.22458097905383</v>
      </c>
      <c r="AL183" s="191">
        <v>128.26777082037279</v>
      </c>
      <c r="AM183" s="191">
        <v>128.99224941855709</v>
      </c>
      <c r="AN183" s="191">
        <v>133.12826821767339</v>
      </c>
      <c r="AO183" s="191">
        <v>135.90079626682791</v>
      </c>
      <c r="AP183" s="191">
        <v>133.13128439108141</v>
      </c>
      <c r="AQ183" s="191">
        <v>137.30005592325688</v>
      </c>
      <c r="AR183" s="191">
        <v>138.08007152654363</v>
      </c>
      <c r="AS183" s="191">
        <v>138.31610811873634</v>
      </c>
      <c r="AT183" s="191">
        <v>139.11338991582352</v>
      </c>
      <c r="AU183" s="191">
        <v>136.62883803263367</v>
      </c>
      <c r="AV183" s="191">
        <v>128.57301931568554</v>
      </c>
      <c r="AW183" s="191">
        <v>132.80789343905508</v>
      </c>
      <c r="AX183" s="191">
        <v>130.04323901936459</v>
      </c>
      <c r="AY183" s="191">
        <v>133.53838717413464</v>
      </c>
      <c r="AZ183" s="191">
        <v>137.31001890921652</v>
      </c>
    </row>
    <row r="184" spans="1:52">
      <c r="A184" s="89" t="s">
        <v>132</v>
      </c>
      <c r="B184" s="186"/>
      <c r="C184" s="186">
        <v>38.5</v>
      </c>
      <c r="D184" s="186">
        <v>23.5</v>
      </c>
      <c r="E184" s="186">
        <v>36</v>
      </c>
      <c r="F184" s="186">
        <v>90.5</v>
      </c>
      <c r="G184" s="186">
        <v>0</v>
      </c>
      <c r="H184" s="186">
        <v>0</v>
      </c>
      <c r="I184" s="186">
        <v>32</v>
      </c>
      <c r="J184" s="186">
        <v>36</v>
      </c>
      <c r="K184" s="186">
        <v>25.5</v>
      </c>
      <c r="L184" s="186">
        <v>23.5</v>
      </c>
      <c r="M184" s="186">
        <v>74</v>
      </c>
      <c r="N184" s="186">
        <v>99.5</v>
      </c>
      <c r="O184" s="186">
        <v>53.5</v>
      </c>
      <c r="P184" s="186">
        <v>58</v>
      </c>
      <c r="Q184" s="186">
        <v>25.5</v>
      </c>
      <c r="R184" s="186">
        <v>92.477012153820581</v>
      </c>
      <c r="S184" s="186">
        <v>98.980440728460763</v>
      </c>
      <c r="T184" s="186">
        <v>98.630029534763437</v>
      </c>
      <c r="U184" s="186">
        <v>97.784673480696753</v>
      </c>
      <c r="V184" s="186">
        <v>94.181585952638116</v>
      </c>
      <c r="W184" s="186">
        <v>94.536763765233871</v>
      </c>
      <c r="X184" s="186">
        <v>93.486963570056105</v>
      </c>
      <c r="Y184" s="186">
        <v>89.950398293646543</v>
      </c>
      <c r="Z184" s="186">
        <v>87.673147352154331</v>
      </c>
      <c r="AA184" s="186">
        <v>87.05027070968076</v>
      </c>
      <c r="AB184" s="186">
        <v>87.488500237320977</v>
      </c>
      <c r="AC184" s="186">
        <v>87.813879409732877</v>
      </c>
      <c r="AD184" s="186">
        <v>84.980590510749252</v>
      </c>
      <c r="AE184" s="186">
        <v>84.367140897113302</v>
      </c>
      <c r="AF184" s="186">
        <v>79.518913984104088</v>
      </c>
      <c r="AG184" s="186">
        <v>120.2306196832057</v>
      </c>
      <c r="AH184" s="186">
        <v>64.017105440317721</v>
      </c>
      <c r="AI184" s="186">
        <v>69.188430491980384</v>
      </c>
      <c r="AJ184" s="186">
        <v>73.730754880508854</v>
      </c>
      <c r="AK184" s="186">
        <v>77.448525461976303</v>
      </c>
      <c r="AL184" s="186">
        <v>74.399320724237015</v>
      </c>
      <c r="AM184" s="186">
        <v>74.036512643487853</v>
      </c>
      <c r="AN184" s="186">
        <v>75.563181617863549</v>
      </c>
      <c r="AO184" s="186">
        <v>76.224070466523756</v>
      </c>
      <c r="AP184" s="186">
        <v>73.729653922363383</v>
      </c>
      <c r="AQ184" s="186">
        <v>75.015851620296672</v>
      </c>
      <c r="AR184" s="186">
        <v>74.361868828694895</v>
      </c>
      <c r="AS184" s="186">
        <v>73.352503900878915</v>
      </c>
      <c r="AT184" s="186">
        <v>72.576454255236115</v>
      </c>
      <c r="AU184" s="186">
        <v>70.040012564020884</v>
      </c>
      <c r="AV184" s="186">
        <v>64.691847297789892</v>
      </c>
      <c r="AW184" s="186">
        <v>65.507089991698351</v>
      </c>
      <c r="AX184" s="186">
        <v>62.794312391403345</v>
      </c>
      <c r="AY184" s="186">
        <v>63.041855669107768</v>
      </c>
      <c r="AZ184" s="186">
        <v>63.280818223273378</v>
      </c>
    </row>
    <row r="185" spans="1:52">
      <c r="A185" s="89" t="s">
        <v>154</v>
      </c>
      <c r="B185" s="186"/>
      <c r="C185" s="186">
        <v>20.5</v>
      </c>
      <c r="D185" s="186">
        <v>11</v>
      </c>
      <c r="E185" s="186">
        <v>8.5</v>
      </c>
      <c r="F185" s="186">
        <v>0</v>
      </c>
      <c r="G185" s="186">
        <v>0</v>
      </c>
      <c r="H185" s="186">
        <v>0</v>
      </c>
      <c r="I185" s="186">
        <v>0</v>
      </c>
      <c r="J185" s="186">
        <v>16</v>
      </c>
      <c r="K185" s="186">
        <v>17.5</v>
      </c>
      <c r="L185" s="186">
        <v>46</v>
      </c>
      <c r="M185" s="186">
        <v>0</v>
      </c>
      <c r="N185" s="186">
        <v>0</v>
      </c>
      <c r="O185" s="186">
        <v>3.5</v>
      </c>
      <c r="P185" s="186">
        <v>46.5</v>
      </c>
      <c r="Q185" s="186">
        <v>0</v>
      </c>
      <c r="R185" s="186">
        <v>49.695570845759967</v>
      </c>
      <c r="S185" s="186">
        <v>53.661186232963381</v>
      </c>
      <c r="T185" s="186">
        <v>54.851154572089222</v>
      </c>
      <c r="U185" s="186">
        <v>55.784770514770294</v>
      </c>
      <c r="V185" s="186">
        <v>54.425154920481049</v>
      </c>
      <c r="W185" s="186">
        <v>53.273285609243231</v>
      </c>
      <c r="X185" s="186">
        <v>53.27388116305827</v>
      </c>
      <c r="Y185" s="186">
        <v>51.86433000198091</v>
      </c>
      <c r="Z185" s="186">
        <v>51.181273330564338</v>
      </c>
      <c r="AA185" s="186">
        <v>51.487193263701968</v>
      </c>
      <c r="AB185" s="186">
        <v>52.470351000743214</v>
      </c>
      <c r="AC185" s="186">
        <v>53.447418539403074</v>
      </c>
      <c r="AD185" s="186">
        <v>52.530462849140257</v>
      </c>
      <c r="AE185" s="186">
        <v>53.009232207812431</v>
      </c>
      <c r="AF185" s="186">
        <v>50.831144041364489</v>
      </c>
      <c r="AG185" s="186">
        <v>78.259721627278239</v>
      </c>
      <c r="AH185" s="186">
        <v>42.478017975965898</v>
      </c>
      <c r="AI185" s="186">
        <v>46.845064271312403</v>
      </c>
      <c r="AJ185" s="186">
        <v>50.990497472727355</v>
      </c>
      <c r="AK185" s="186">
        <v>54.776055517077523</v>
      </c>
      <c r="AL185" s="186">
        <v>53.86845009613576</v>
      </c>
      <c r="AM185" s="186">
        <v>54.955736775069248</v>
      </c>
      <c r="AN185" s="186">
        <v>57.565086599809845</v>
      </c>
      <c r="AO185" s="186">
        <v>59.676725800304162</v>
      </c>
      <c r="AP185" s="186">
        <v>59.401630468718025</v>
      </c>
      <c r="AQ185" s="186">
        <v>62.284204302960205</v>
      </c>
      <c r="AR185" s="186">
        <v>63.718202697848739</v>
      </c>
      <c r="AS185" s="186">
        <v>64.963604217857409</v>
      </c>
      <c r="AT185" s="186">
        <v>66.536935660587389</v>
      </c>
      <c r="AU185" s="186">
        <v>66.588825468612782</v>
      </c>
      <c r="AV185" s="186">
        <v>63.881172017895658</v>
      </c>
      <c r="AW185" s="186">
        <v>67.300803447356742</v>
      </c>
      <c r="AX185" s="186">
        <v>67.248926627961254</v>
      </c>
      <c r="AY185" s="186">
        <v>70.49653150502688</v>
      </c>
      <c r="AZ185" s="186">
        <v>74.029200685943152</v>
      </c>
    </row>
    <row r="186" spans="1:52">
      <c r="A186" s="108" t="s">
        <v>117</v>
      </c>
      <c r="B186" s="191"/>
      <c r="C186" s="191">
        <v>0</v>
      </c>
      <c r="D186" s="191">
        <v>0</v>
      </c>
      <c r="E186" s="191">
        <v>0</v>
      </c>
      <c r="F186" s="191">
        <v>2.5</v>
      </c>
      <c r="G186" s="191">
        <v>0</v>
      </c>
      <c r="H186" s="191">
        <v>2.5</v>
      </c>
      <c r="I186" s="191">
        <v>2</v>
      </c>
      <c r="J186" s="191">
        <v>0</v>
      </c>
      <c r="K186" s="191">
        <v>0</v>
      </c>
      <c r="L186" s="191">
        <v>0</v>
      </c>
      <c r="M186" s="191">
        <v>15</v>
      </c>
      <c r="N186" s="191">
        <v>0</v>
      </c>
      <c r="O186" s="191">
        <v>0</v>
      </c>
      <c r="P186" s="191">
        <v>0</v>
      </c>
      <c r="Q186" s="191">
        <v>0</v>
      </c>
      <c r="R186" s="191">
        <v>0</v>
      </c>
      <c r="S186" s="191">
        <v>1.5492261698875112</v>
      </c>
      <c r="T186" s="191">
        <v>0.95693466388006954</v>
      </c>
      <c r="U186" s="191">
        <v>0.9547912712335922</v>
      </c>
      <c r="V186" s="191">
        <v>1.9316972734804949</v>
      </c>
      <c r="W186" s="191">
        <v>1.9317555733958613</v>
      </c>
      <c r="X186" s="191">
        <v>2.0637445145883859</v>
      </c>
      <c r="Y186" s="191">
        <v>2.2993717863627623</v>
      </c>
      <c r="Z186" s="191">
        <v>2.5927853198522826</v>
      </c>
      <c r="AA186" s="191">
        <v>3.4011677291314406</v>
      </c>
      <c r="AB186" s="191">
        <v>4.496354246237793</v>
      </c>
      <c r="AC186" s="191">
        <v>5.5423348157786023</v>
      </c>
      <c r="AD186" s="191">
        <v>5.4230333975279805</v>
      </c>
      <c r="AE186" s="191">
        <v>5.0511790099256473</v>
      </c>
      <c r="AF186" s="191">
        <v>4.2045609918975302</v>
      </c>
      <c r="AG186" s="191">
        <v>3.052188612950161</v>
      </c>
      <c r="AH186" s="191">
        <v>4.1714473715537679</v>
      </c>
      <c r="AI186" s="191">
        <v>3.4674146339894065</v>
      </c>
      <c r="AJ186" s="191">
        <v>3.2870834881751279</v>
      </c>
      <c r="AK186" s="191">
        <v>4.0323792271570085</v>
      </c>
      <c r="AL186" s="191">
        <v>3.4687392433859401</v>
      </c>
      <c r="AM186" s="191">
        <v>4.071626013148915</v>
      </c>
      <c r="AN186" s="191">
        <v>4.5529620068766832</v>
      </c>
      <c r="AO186" s="191">
        <v>2.4379633531616207</v>
      </c>
      <c r="AP186" s="191">
        <v>2.1795021134004884</v>
      </c>
      <c r="AQ186" s="191">
        <v>1.8894518612721356</v>
      </c>
      <c r="AR186" s="191">
        <v>3.6834458521978775</v>
      </c>
      <c r="AS186" s="191">
        <v>1.5223038788118117</v>
      </c>
      <c r="AT186" s="191">
        <v>1.3891734756279561</v>
      </c>
      <c r="AU186" s="191">
        <v>2.4837043589904937</v>
      </c>
      <c r="AV186" s="191">
        <v>3.4605144673191575</v>
      </c>
      <c r="AW186" s="191">
        <v>2.212074169331018</v>
      </c>
      <c r="AX186" s="191">
        <v>4.6396371674790942</v>
      </c>
      <c r="AY186" s="191">
        <v>3.9833264344837289</v>
      </c>
      <c r="AZ186" s="191">
        <v>4.0097373100461624</v>
      </c>
    </row>
    <row r="187" spans="1:52">
      <c r="A187" s="108" t="s">
        <v>118</v>
      </c>
      <c r="B187" s="191"/>
      <c r="C187" s="191">
        <v>1</v>
      </c>
      <c r="D187" s="191">
        <v>0</v>
      </c>
      <c r="E187" s="191">
        <v>0</v>
      </c>
      <c r="F187" s="191">
        <v>36.5</v>
      </c>
      <c r="G187" s="191">
        <v>0</v>
      </c>
      <c r="H187" s="191">
        <v>34.5</v>
      </c>
      <c r="I187" s="191">
        <v>24.5</v>
      </c>
      <c r="J187" s="191">
        <v>42.5</v>
      </c>
      <c r="K187" s="191">
        <v>0.5</v>
      </c>
      <c r="L187" s="191">
        <v>40</v>
      </c>
      <c r="M187" s="191">
        <v>68</v>
      </c>
      <c r="N187" s="191">
        <v>67</v>
      </c>
      <c r="O187" s="191">
        <v>36</v>
      </c>
      <c r="P187" s="191">
        <v>47.5</v>
      </c>
      <c r="Q187" s="191">
        <v>74</v>
      </c>
      <c r="R187" s="191">
        <v>134.71847436300027</v>
      </c>
      <c r="S187" s="191">
        <v>140.91244312673078</v>
      </c>
      <c r="T187" s="191">
        <v>125.99168692183093</v>
      </c>
      <c r="U187" s="191">
        <v>127.39376222219714</v>
      </c>
      <c r="V187" s="191">
        <v>127.22653888631606</v>
      </c>
      <c r="W187" s="191">
        <v>125.29411738919383</v>
      </c>
      <c r="X187" s="191">
        <v>119.14437977928809</v>
      </c>
      <c r="Y187" s="191">
        <v>120.06781333707619</v>
      </c>
      <c r="Z187" s="191">
        <v>132.65759882040697</v>
      </c>
      <c r="AA187" s="191">
        <v>128.93336206934146</v>
      </c>
      <c r="AB187" s="191">
        <v>130.12772418470468</v>
      </c>
      <c r="AC187" s="191">
        <v>126.04174835515333</v>
      </c>
      <c r="AD187" s="191">
        <v>127.37660985671914</v>
      </c>
      <c r="AE187" s="191">
        <v>126.33095724281358</v>
      </c>
      <c r="AF187" s="191">
        <v>118.94697786513852</v>
      </c>
      <c r="AG187" s="191">
        <v>181.08289979319483</v>
      </c>
      <c r="AH187" s="191">
        <v>105.72221183262161</v>
      </c>
      <c r="AI187" s="191">
        <v>107.14914067916698</v>
      </c>
      <c r="AJ187" s="191">
        <v>109.94203415705351</v>
      </c>
      <c r="AK187" s="191">
        <v>115.53637900202693</v>
      </c>
      <c r="AL187" s="191">
        <v>116.28324489255101</v>
      </c>
      <c r="AM187" s="191">
        <v>121.31248762559068</v>
      </c>
      <c r="AN187" s="191">
        <v>123.98022926484555</v>
      </c>
      <c r="AO187" s="191">
        <v>128.88607394348446</v>
      </c>
      <c r="AP187" s="191">
        <v>129.86491742579483</v>
      </c>
      <c r="AQ187" s="191">
        <v>132.59172614331919</v>
      </c>
      <c r="AR187" s="191">
        <v>138.04301726538142</v>
      </c>
      <c r="AS187" s="191">
        <v>139.79236019274731</v>
      </c>
      <c r="AT187" s="191">
        <v>139.8298388513258</v>
      </c>
      <c r="AU187" s="191">
        <v>142.28875119001987</v>
      </c>
      <c r="AV187" s="191">
        <v>149.10212079157827</v>
      </c>
      <c r="AW187" s="191">
        <v>151.84682477401657</v>
      </c>
      <c r="AX187" s="191">
        <v>153.03732425294766</v>
      </c>
      <c r="AY187" s="191">
        <v>154.3178638924669</v>
      </c>
      <c r="AZ187" s="191">
        <v>156.99612932646778</v>
      </c>
    </row>
    <row r="188" spans="1:52">
      <c r="A188" s="97" t="s">
        <v>78</v>
      </c>
      <c r="B188" s="189"/>
      <c r="C188" s="189">
        <v>27</v>
      </c>
      <c r="D188" s="189">
        <v>0</v>
      </c>
      <c r="E188" s="189">
        <v>15</v>
      </c>
      <c r="F188" s="189">
        <v>66.5</v>
      </c>
      <c r="G188" s="189">
        <v>32.5</v>
      </c>
      <c r="H188" s="189">
        <v>15.5</v>
      </c>
      <c r="I188" s="189">
        <v>0</v>
      </c>
      <c r="J188" s="189">
        <v>0</v>
      </c>
      <c r="K188" s="189">
        <v>0</v>
      </c>
      <c r="L188" s="189">
        <v>0</v>
      </c>
      <c r="M188" s="189">
        <v>0</v>
      </c>
      <c r="N188" s="189">
        <v>0</v>
      </c>
      <c r="O188" s="189">
        <v>0</v>
      </c>
      <c r="P188" s="189">
        <v>0</v>
      </c>
      <c r="Q188" s="189">
        <v>0</v>
      </c>
      <c r="R188" s="189">
        <v>0</v>
      </c>
      <c r="S188" s="189">
        <v>13.483274370188216</v>
      </c>
      <c r="T188" s="189">
        <v>31.086543718552356</v>
      </c>
      <c r="U188" s="189">
        <v>30.728674131737534</v>
      </c>
      <c r="V188" s="189">
        <v>31.054272553683692</v>
      </c>
      <c r="W188" s="189">
        <v>30.798823340481075</v>
      </c>
      <c r="X188" s="189">
        <v>27.772982647965652</v>
      </c>
      <c r="Y188" s="189">
        <v>27.014569579077005</v>
      </c>
      <c r="Z188" s="189">
        <v>24.431945677424132</v>
      </c>
      <c r="AA188" s="189">
        <v>23.700222570734066</v>
      </c>
      <c r="AB188" s="189">
        <v>25.378855570595171</v>
      </c>
      <c r="AC188" s="189">
        <v>23.488227781586318</v>
      </c>
      <c r="AD188" s="189">
        <v>22.499318483084483</v>
      </c>
      <c r="AE188" s="189">
        <v>21.382710544856995</v>
      </c>
      <c r="AF188" s="189">
        <v>23.273657775703967</v>
      </c>
      <c r="AG188" s="189">
        <v>36.632838620707147</v>
      </c>
      <c r="AH188" s="189">
        <v>19.132631886685903</v>
      </c>
      <c r="AI188" s="189">
        <v>19.042388232533597</v>
      </c>
      <c r="AJ188" s="189">
        <v>21.109824874674651</v>
      </c>
      <c r="AK188" s="189">
        <v>19.612418390727207</v>
      </c>
      <c r="AL188" s="189">
        <v>24.980602084182074</v>
      </c>
      <c r="AM188" s="189">
        <v>27.113600133274296</v>
      </c>
      <c r="AN188" s="189">
        <v>25.85679002421729</v>
      </c>
      <c r="AO188" s="189">
        <v>25.039540787161769</v>
      </c>
      <c r="AP188" s="189">
        <v>30.987764200259235</v>
      </c>
      <c r="AQ188" s="189">
        <v>23.147351632291983</v>
      </c>
      <c r="AR188" s="189">
        <v>31.1528592152141</v>
      </c>
      <c r="AS188" s="189">
        <v>27.269825312074264</v>
      </c>
      <c r="AT188" s="189">
        <v>26.27656928344301</v>
      </c>
      <c r="AU188" s="189">
        <v>30.854746045865095</v>
      </c>
      <c r="AV188" s="189">
        <v>26.089379165938666</v>
      </c>
      <c r="AW188" s="189">
        <v>23.936426660640151</v>
      </c>
      <c r="AX188" s="189">
        <v>31.379380819804801</v>
      </c>
      <c r="AY188" s="189">
        <v>30.858569988153242</v>
      </c>
      <c r="AZ188" s="189">
        <v>31.284416227479198</v>
      </c>
    </row>
    <row r="189" spans="1:52">
      <c r="A189" s="109" t="s">
        <v>132</v>
      </c>
      <c r="B189" s="186"/>
      <c r="C189" s="186">
        <v>10.5</v>
      </c>
      <c r="D189" s="186">
        <v>0</v>
      </c>
      <c r="E189" s="186">
        <v>1</v>
      </c>
      <c r="F189" s="186">
        <v>66.5</v>
      </c>
      <c r="G189" s="186">
        <v>32.5</v>
      </c>
      <c r="H189" s="186">
        <v>15.5</v>
      </c>
      <c r="I189" s="186">
        <v>0</v>
      </c>
      <c r="J189" s="186">
        <v>0</v>
      </c>
      <c r="K189" s="186">
        <v>0</v>
      </c>
      <c r="L189" s="186">
        <v>0</v>
      </c>
      <c r="M189" s="186">
        <v>0</v>
      </c>
      <c r="N189" s="186">
        <v>0</v>
      </c>
      <c r="O189" s="186">
        <v>0</v>
      </c>
      <c r="P189" s="186">
        <v>0</v>
      </c>
      <c r="Q189" s="186">
        <v>0</v>
      </c>
      <c r="R189" s="186">
        <v>0</v>
      </c>
      <c r="S189" s="186">
        <v>9.0620735090994966</v>
      </c>
      <c r="T189" s="186">
        <v>20.701849104378582</v>
      </c>
      <c r="U189" s="186">
        <v>20.277229339894856</v>
      </c>
      <c r="V189" s="186">
        <v>20.425828936274929</v>
      </c>
      <c r="W189" s="186">
        <v>20.550488473708818</v>
      </c>
      <c r="X189" s="186">
        <v>18.490817247740676</v>
      </c>
      <c r="Y189" s="186">
        <v>17.943388712787041</v>
      </c>
      <c r="Z189" s="186">
        <v>16.186416607917302</v>
      </c>
      <c r="AA189" s="186">
        <v>15.658293159775265</v>
      </c>
      <c r="AB189" s="186">
        <v>16.716824462970777</v>
      </c>
      <c r="AC189" s="186">
        <v>15.420833985997227</v>
      </c>
      <c r="AD189" s="186">
        <v>14.719198473323829</v>
      </c>
      <c r="AE189" s="186">
        <v>13.935181051482315</v>
      </c>
      <c r="AF189" s="186">
        <v>15.104288334473969</v>
      </c>
      <c r="AG189" s="186">
        <v>23.667222003435647</v>
      </c>
      <c r="AH189" s="186">
        <v>12.300443775043473</v>
      </c>
      <c r="AI189" s="186">
        <v>12.177043653994529</v>
      </c>
      <c r="AJ189" s="186">
        <v>13.421285542268285</v>
      </c>
      <c r="AK189" s="186">
        <v>12.391260164022793</v>
      </c>
      <c r="AL189" s="186">
        <v>15.675181806679696</v>
      </c>
      <c r="AM189" s="186">
        <v>16.888212142877293</v>
      </c>
      <c r="AN189" s="186">
        <v>15.976310320099646</v>
      </c>
      <c r="AO189" s="186">
        <v>15.336746166617873</v>
      </c>
      <c r="AP189" s="186">
        <v>18.800941392958077</v>
      </c>
      <c r="AQ189" s="186">
        <v>13.899973577938258</v>
      </c>
      <c r="AR189" s="186">
        <v>18.498941200698397</v>
      </c>
      <c r="AS189" s="186">
        <v>15.99842045503012</v>
      </c>
      <c r="AT189" s="186">
        <v>15.213565175789622</v>
      </c>
      <c r="AU189" s="186">
        <v>17.609641547398152</v>
      </c>
      <c r="AV189" s="186">
        <v>14.659992461842911</v>
      </c>
      <c r="AW189" s="186">
        <v>13.225074146333334</v>
      </c>
      <c r="AX189" s="186">
        <v>17.0218149333664</v>
      </c>
      <c r="AY189" s="186">
        <v>16.409538286798355</v>
      </c>
      <c r="AZ189" s="186">
        <v>16.280425749362447</v>
      </c>
    </row>
    <row r="190" spans="1:52">
      <c r="A190" s="110" t="s">
        <v>154</v>
      </c>
      <c r="B190" s="187"/>
      <c r="C190" s="187">
        <v>16.5</v>
      </c>
      <c r="D190" s="187">
        <v>0</v>
      </c>
      <c r="E190" s="187">
        <v>14</v>
      </c>
      <c r="F190" s="187">
        <v>0</v>
      </c>
      <c r="G190" s="187">
        <v>0</v>
      </c>
      <c r="H190" s="187">
        <v>0</v>
      </c>
      <c r="I190" s="187">
        <v>0</v>
      </c>
      <c r="J190" s="187">
        <v>0</v>
      </c>
      <c r="K190" s="187">
        <v>0</v>
      </c>
      <c r="L190" s="187">
        <v>0</v>
      </c>
      <c r="M190" s="187">
        <v>0</v>
      </c>
      <c r="N190" s="187">
        <v>0</v>
      </c>
      <c r="O190" s="187">
        <v>0</v>
      </c>
      <c r="P190" s="187">
        <v>0</v>
      </c>
      <c r="Q190" s="187">
        <v>0</v>
      </c>
      <c r="R190" s="187">
        <v>0</v>
      </c>
      <c r="S190" s="187">
        <v>4.4212008610887192</v>
      </c>
      <c r="T190" s="187">
        <v>10.384694614173775</v>
      </c>
      <c r="U190" s="187">
        <v>10.451444791842681</v>
      </c>
      <c r="V190" s="187">
        <v>10.628443617408763</v>
      </c>
      <c r="W190" s="187">
        <v>10.248334866772257</v>
      </c>
      <c r="X190" s="187">
        <v>9.2821654002249758</v>
      </c>
      <c r="Y190" s="187">
        <v>9.071180866289966</v>
      </c>
      <c r="Z190" s="187">
        <v>8.2455290695068282</v>
      </c>
      <c r="AA190" s="187">
        <v>8.0419294109588009</v>
      </c>
      <c r="AB190" s="187">
        <v>8.6620311076243954</v>
      </c>
      <c r="AC190" s="187">
        <v>8.0673937955890906</v>
      </c>
      <c r="AD190" s="187">
        <v>7.7801200097606547</v>
      </c>
      <c r="AE190" s="187">
        <v>7.4475294933746801</v>
      </c>
      <c r="AF190" s="187">
        <v>8.1693694412299962</v>
      </c>
      <c r="AG190" s="187">
        <v>12.965616617271499</v>
      </c>
      <c r="AH190" s="187">
        <v>6.8321881116424308</v>
      </c>
      <c r="AI190" s="187">
        <v>6.8653445785390677</v>
      </c>
      <c r="AJ190" s="187">
        <v>7.6885393324063651</v>
      </c>
      <c r="AK190" s="187">
        <v>7.2211582267044134</v>
      </c>
      <c r="AL190" s="187">
        <v>9.30542027750238</v>
      </c>
      <c r="AM190" s="187">
        <v>10.225387990397005</v>
      </c>
      <c r="AN190" s="187">
        <v>9.8804797041176453</v>
      </c>
      <c r="AO190" s="187">
        <v>9.7027946205438962</v>
      </c>
      <c r="AP190" s="187">
        <v>12.186822807301159</v>
      </c>
      <c r="AQ190" s="187">
        <v>9.2473780543537245</v>
      </c>
      <c r="AR190" s="187">
        <v>12.653918014515703</v>
      </c>
      <c r="AS190" s="187">
        <v>11.271404857044145</v>
      </c>
      <c r="AT190" s="187">
        <v>11.06300410765339</v>
      </c>
      <c r="AU190" s="187">
        <v>13.245104498466944</v>
      </c>
      <c r="AV190" s="187">
        <v>11.429386704095755</v>
      </c>
      <c r="AW190" s="187">
        <v>10.711352514306817</v>
      </c>
      <c r="AX190" s="187">
        <v>14.357565886438399</v>
      </c>
      <c r="AY190" s="187">
        <v>14.449031701354889</v>
      </c>
      <c r="AZ190" s="187">
        <v>15.00399047811675</v>
      </c>
    </row>
    <row r="191" spans="1:52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</row>
    <row r="192" spans="1:52">
      <c r="A192" s="81" t="s">
        <v>213</v>
      </c>
      <c r="B192" s="188"/>
      <c r="C192" s="188">
        <v>0</v>
      </c>
      <c r="D192" s="188">
        <v>0</v>
      </c>
      <c r="E192" s="188">
        <v>0</v>
      </c>
      <c r="F192" s="188">
        <v>0</v>
      </c>
      <c r="G192" s="188">
        <v>0</v>
      </c>
      <c r="H192" s="188">
        <v>0</v>
      </c>
      <c r="I192" s="188">
        <v>0</v>
      </c>
      <c r="J192" s="188">
        <v>0</v>
      </c>
      <c r="K192" s="188">
        <v>0</v>
      </c>
      <c r="L192" s="188">
        <v>0</v>
      </c>
      <c r="M192" s="188">
        <v>0</v>
      </c>
      <c r="N192" s="188">
        <v>0</v>
      </c>
      <c r="O192" s="188">
        <v>0</v>
      </c>
      <c r="P192" s="188">
        <v>0</v>
      </c>
      <c r="Q192" s="188">
        <v>0</v>
      </c>
      <c r="R192" s="188">
        <v>0</v>
      </c>
      <c r="S192" s="188">
        <v>0</v>
      </c>
      <c r="T192" s="188">
        <v>0</v>
      </c>
      <c r="U192" s="188">
        <v>0</v>
      </c>
      <c r="V192" s="188">
        <v>0</v>
      </c>
      <c r="W192" s="188">
        <v>0</v>
      </c>
      <c r="X192" s="188">
        <v>0</v>
      </c>
      <c r="Y192" s="188">
        <v>0</v>
      </c>
      <c r="Z192" s="188">
        <v>0</v>
      </c>
      <c r="AA192" s="188">
        <v>0</v>
      </c>
      <c r="AB192" s="188">
        <v>0</v>
      </c>
      <c r="AC192" s="188">
        <v>0</v>
      </c>
      <c r="AD192" s="188">
        <v>0</v>
      </c>
      <c r="AE192" s="188">
        <v>0</v>
      </c>
      <c r="AF192" s="188">
        <v>0</v>
      </c>
      <c r="AG192" s="188">
        <v>0</v>
      </c>
      <c r="AH192" s="188">
        <v>0</v>
      </c>
      <c r="AI192" s="188">
        <v>0</v>
      </c>
      <c r="AJ192" s="188">
        <v>0</v>
      </c>
      <c r="AK192" s="188">
        <v>0</v>
      </c>
      <c r="AL192" s="188">
        <v>0</v>
      </c>
      <c r="AM192" s="188">
        <v>0</v>
      </c>
      <c r="AN192" s="188">
        <v>0</v>
      </c>
      <c r="AO192" s="188">
        <v>0</v>
      </c>
      <c r="AP192" s="188">
        <v>0</v>
      </c>
      <c r="AQ192" s="188">
        <v>0</v>
      </c>
      <c r="AR192" s="188">
        <v>0</v>
      </c>
      <c r="AS192" s="188">
        <v>0</v>
      </c>
      <c r="AT192" s="188">
        <v>0</v>
      </c>
      <c r="AU192" s="188">
        <v>0</v>
      </c>
      <c r="AV192" s="188">
        <v>0</v>
      </c>
      <c r="AW192" s="188">
        <v>0</v>
      </c>
      <c r="AX192" s="188">
        <v>0</v>
      </c>
      <c r="AY192" s="188">
        <v>0</v>
      </c>
      <c r="AZ192" s="188">
        <v>0</v>
      </c>
    </row>
    <row r="193" spans="1:52">
      <c r="A193" s="97" t="s">
        <v>112</v>
      </c>
      <c r="B193" s="189"/>
      <c r="C193" s="189">
        <v>0</v>
      </c>
      <c r="D193" s="189">
        <v>0</v>
      </c>
      <c r="E193" s="189">
        <v>0</v>
      </c>
      <c r="F193" s="189">
        <v>0</v>
      </c>
      <c r="G193" s="189">
        <v>0</v>
      </c>
      <c r="H193" s="189">
        <v>0</v>
      </c>
      <c r="I193" s="189">
        <v>0</v>
      </c>
      <c r="J193" s="189">
        <v>0</v>
      </c>
      <c r="K193" s="189">
        <v>0</v>
      </c>
      <c r="L193" s="189">
        <v>0</v>
      </c>
      <c r="M193" s="189">
        <v>0</v>
      </c>
      <c r="N193" s="189">
        <v>0</v>
      </c>
      <c r="O193" s="189">
        <v>0</v>
      </c>
      <c r="P193" s="189">
        <v>0</v>
      </c>
      <c r="Q193" s="189">
        <v>0</v>
      </c>
      <c r="R193" s="189">
        <v>0</v>
      </c>
      <c r="S193" s="189">
        <v>0</v>
      </c>
      <c r="T193" s="189">
        <v>0</v>
      </c>
      <c r="U193" s="189">
        <v>0</v>
      </c>
      <c r="V193" s="189">
        <v>0</v>
      </c>
      <c r="W193" s="189">
        <v>0</v>
      </c>
      <c r="X193" s="189">
        <v>0</v>
      </c>
      <c r="Y193" s="189">
        <v>0</v>
      </c>
      <c r="Z193" s="189">
        <v>0</v>
      </c>
      <c r="AA193" s="189">
        <v>0</v>
      </c>
      <c r="AB193" s="189">
        <v>0</v>
      </c>
      <c r="AC193" s="189">
        <v>0</v>
      </c>
      <c r="AD193" s="189">
        <v>0</v>
      </c>
      <c r="AE193" s="189">
        <v>0</v>
      </c>
      <c r="AF193" s="189">
        <v>0</v>
      </c>
      <c r="AG193" s="189">
        <v>0</v>
      </c>
      <c r="AH193" s="189">
        <v>0</v>
      </c>
      <c r="AI193" s="189">
        <v>0</v>
      </c>
      <c r="AJ193" s="189">
        <v>0</v>
      </c>
      <c r="AK193" s="189">
        <v>0</v>
      </c>
      <c r="AL193" s="189">
        <v>0</v>
      </c>
      <c r="AM193" s="189">
        <v>0</v>
      </c>
      <c r="AN193" s="189">
        <v>0</v>
      </c>
      <c r="AO193" s="189">
        <v>0</v>
      </c>
      <c r="AP193" s="189">
        <v>0</v>
      </c>
      <c r="AQ193" s="189">
        <v>0</v>
      </c>
      <c r="AR193" s="189">
        <v>0</v>
      </c>
      <c r="AS193" s="189">
        <v>0</v>
      </c>
      <c r="AT193" s="189">
        <v>0</v>
      </c>
      <c r="AU193" s="189">
        <v>0</v>
      </c>
      <c r="AV193" s="189">
        <v>0</v>
      </c>
      <c r="AW193" s="189">
        <v>0</v>
      </c>
      <c r="AX193" s="189">
        <v>0</v>
      </c>
      <c r="AY193" s="189">
        <v>0</v>
      </c>
      <c r="AZ193" s="189">
        <v>0</v>
      </c>
    </row>
    <row r="194" spans="1:52">
      <c r="A194" s="108" t="s">
        <v>120</v>
      </c>
      <c r="B194" s="191"/>
      <c r="C194" s="191">
        <v>0</v>
      </c>
      <c r="D194" s="191">
        <v>0</v>
      </c>
      <c r="E194" s="191">
        <v>0</v>
      </c>
      <c r="F194" s="191">
        <v>0</v>
      </c>
      <c r="G194" s="191">
        <v>0</v>
      </c>
      <c r="H194" s="191">
        <v>0</v>
      </c>
      <c r="I194" s="191">
        <v>0</v>
      </c>
      <c r="J194" s="191">
        <v>0</v>
      </c>
      <c r="K194" s="191">
        <v>0</v>
      </c>
      <c r="L194" s="191">
        <v>0</v>
      </c>
      <c r="M194" s="191">
        <v>0</v>
      </c>
      <c r="N194" s="191">
        <v>0</v>
      </c>
      <c r="O194" s="191">
        <v>0</v>
      </c>
      <c r="P194" s="191">
        <v>0</v>
      </c>
      <c r="Q194" s="191">
        <v>0</v>
      </c>
      <c r="R194" s="191">
        <v>0</v>
      </c>
      <c r="S194" s="191">
        <v>0</v>
      </c>
      <c r="T194" s="191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0</v>
      </c>
      <c r="AC194" s="191">
        <v>0</v>
      </c>
      <c r="AD194" s="191">
        <v>0</v>
      </c>
      <c r="AE194" s="191">
        <v>0</v>
      </c>
      <c r="AF194" s="191">
        <v>0</v>
      </c>
      <c r="AG194" s="191">
        <v>0</v>
      </c>
      <c r="AH194" s="191">
        <v>0</v>
      </c>
      <c r="AI194" s="191">
        <v>0</v>
      </c>
      <c r="AJ194" s="191">
        <v>0</v>
      </c>
      <c r="AK194" s="191">
        <v>0</v>
      </c>
      <c r="AL194" s="191">
        <v>0</v>
      </c>
      <c r="AM194" s="191">
        <v>0</v>
      </c>
      <c r="AN194" s="191">
        <v>0</v>
      </c>
      <c r="AO194" s="191">
        <v>0</v>
      </c>
      <c r="AP194" s="191">
        <v>0</v>
      </c>
      <c r="AQ194" s="191">
        <v>0</v>
      </c>
      <c r="AR194" s="191">
        <v>0</v>
      </c>
      <c r="AS194" s="191">
        <v>0</v>
      </c>
      <c r="AT194" s="191">
        <v>0</v>
      </c>
      <c r="AU194" s="191">
        <v>0</v>
      </c>
      <c r="AV194" s="191">
        <v>0</v>
      </c>
      <c r="AW194" s="191">
        <v>0</v>
      </c>
      <c r="AX194" s="191">
        <v>0</v>
      </c>
      <c r="AY194" s="191">
        <v>0</v>
      </c>
      <c r="AZ194" s="191">
        <v>0</v>
      </c>
    </row>
    <row r="195" spans="1:52">
      <c r="A195" s="89" t="s">
        <v>156</v>
      </c>
      <c r="B195" s="186"/>
      <c r="C195" s="186">
        <v>0</v>
      </c>
      <c r="D195" s="186">
        <v>0</v>
      </c>
      <c r="E195" s="186">
        <v>0</v>
      </c>
      <c r="F195" s="186">
        <v>0</v>
      </c>
      <c r="G195" s="186">
        <v>0</v>
      </c>
      <c r="H195" s="186">
        <v>0</v>
      </c>
      <c r="I195" s="186">
        <v>0</v>
      </c>
      <c r="J195" s="186">
        <v>0</v>
      </c>
      <c r="K195" s="186">
        <v>0</v>
      </c>
      <c r="L195" s="186">
        <v>0</v>
      </c>
      <c r="M195" s="186">
        <v>0</v>
      </c>
      <c r="N195" s="186">
        <v>0</v>
      </c>
      <c r="O195" s="186">
        <v>0</v>
      </c>
      <c r="P195" s="186">
        <v>0</v>
      </c>
      <c r="Q195" s="186">
        <v>0</v>
      </c>
      <c r="R195" s="186">
        <v>0</v>
      </c>
      <c r="S195" s="186">
        <v>0</v>
      </c>
      <c r="T195" s="186">
        <v>0</v>
      </c>
      <c r="U195" s="186">
        <v>0</v>
      </c>
      <c r="V195" s="186">
        <v>0</v>
      </c>
      <c r="W195" s="186">
        <v>0</v>
      </c>
      <c r="X195" s="186">
        <v>0</v>
      </c>
      <c r="Y195" s="186">
        <v>0</v>
      </c>
      <c r="Z195" s="186">
        <v>0</v>
      </c>
      <c r="AA195" s="186">
        <v>0</v>
      </c>
      <c r="AB195" s="186">
        <v>0</v>
      </c>
      <c r="AC195" s="186">
        <v>0</v>
      </c>
      <c r="AD195" s="186">
        <v>0</v>
      </c>
      <c r="AE195" s="186">
        <v>0</v>
      </c>
      <c r="AF195" s="186">
        <v>0</v>
      </c>
      <c r="AG195" s="186">
        <v>0</v>
      </c>
      <c r="AH195" s="186">
        <v>0</v>
      </c>
      <c r="AI195" s="186">
        <v>0</v>
      </c>
      <c r="AJ195" s="186">
        <v>0</v>
      </c>
      <c r="AK195" s="186">
        <v>0</v>
      </c>
      <c r="AL195" s="186">
        <v>0</v>
      </c>
      <c r="AM195" s="186">
        <v>0</v>
      </c>
      <c r="AN195" s="186">
        <v>0</v>
      </c>
      <c r="AO195" s="186">
        <v>0</v>
      </c>
      <c r="AP195" s="186">
        <v>0</v>
      </c>
      <c r="AQ195" s="186">
        <v>0</v>
      </c>
      <c r="AR195" s="186">
        <v>0</v>
      </c>
      <c r="AS195" s="186">
        <v>0</v>
      </c>
      <c r="AT195" s="186">
        <v>0</v>
      </c>
      <c r="AU195" s="186">
        <v>0</v>
      </c>
      <c r="AV195" s="186">
        <v>0</v>
      </c>
      <c r="AW195" s="186">
        <v>0</v>
      </c>
      <c r="AX195" s="186">
        <v>0</v>
      </c>
      <c r="AY195" s="186">
        <v>0</v>
      </c>
      <c r="AZ195" s="186">
        <v>0</v>
      </c>
    </row>
    <row r="196" spans="1:52">
      <c r="A196" s="89" t="s">
        <v>157</v>
      </c>
      <c r="B196" s="186"/>
      <c r="C196" s="186">
        <v>0</v>
      </c>
      <c r="D196" s="186">
        <v>0</v>
      </c>
      <c r="E196" s="186">
        <v>0</v>
      </c>
      <c r="F196" s="186">
        <v>0</v>
      </c>
      <c r="G196" s="186">
        <v>0</v>
      </c>
      <c r="H196" s="186">
        <v>0</v>
      </c>
      <c r="I196" s="186">
        <v>0</v>
      </c>
      <c r="J196" s="186">
        <v>0</v>
      </c>
      <c r="K196" s="186">
        <v>0</v>
      </c>
      <c r="L196" s="186">
        <v>0</v>
      </c>
      <c r="M196" s="186">
        <v>0</v>
      </c>
      <c r="N196" s="186">
        <v>0</v>
      </c>
      <c r="O196" s="186">
        <v>0</v>
      </c>
      <c r="P196" s="186">
        <v>0</v>
      </c>
      <c r="Q196" s="186">
        <v>0</v>
      </c>
      <c r="R196" s="186">
        <v>0</v>
      </c>
      <c r="S196" s="186">
        <v>0</v>
      </c>
      <c r="T196" s="186">
        <v>0</v>
      </c>
      <c r="U196" s="186">
        <v>0</v>
      </c>
      <c r="V196" s="186">
        <v>0</v>
      </c>
      <c r="W196" s="186">
        <v>0</v>
      </c>
      <c r="X196" s="186">
        <v>0</v>
      </c>
      <c r="Y196" s="186">
        <v>0</v>
      </c>
      <c r="Z196" s="186">
        <v>0</v>
      </c>
      <c r="AA196" s="186">
        <v>0</v>
      </c>
      <c r="AB196" s="186">
        <v>0</v>
      </c>
      <c r="AC196" s="186">
        <v>0</v>
      </c>
      <c r="AD196" s="186">
        <v>0</v>
      </c>
      <c r="AE196" s="186">
        <v>0</v>
      </c>
      <c r="AF196" s="186">
        <v>0</v>
      </c>
      <c r="AG196" s="186">
        <v>0</v>
      </c>
      <c r="AH196" s="186">
        <v>0</v>
      </c>
      <c r="AI196" s="186">
        <v>0</v>
      </c>
      <c r="AJ196" s="186">
        <v>0</v>
      </c>
      <c r="AK196" s="186">
        <v>0</v>
      </c>
      <c r="AL196" s="186">
        <v>0</v>
      </c>
      <c r="AM196" s="186">
        <v>0</v>
      </c>
      <c r="AN196" s="186">
        <v>0</v>
      </c>
      <c r="AO196" s="186">
        <v>0</v>
      </c>
      <c r="AP196" s="186">
        <v>0</v>
      </c>
      <c r="AQ196" s="186">
        <v>0</v>
      </c>
      <c r="AR196" s="186">
        <v>0</v>
      </c>
      <c r="AS196" s="186">
        <v>0</v>
      </c>
      <c r="AT196" s="186">
        <v>0</v>
      </c>
      <c r="AU196" s="186">
        <v>0</v>
      </c>
      <c r="AV196" s="186">
        <v>0</v>
      </c>
      <c r="AW196" s="186">
        <v>0</v>
      </c>
      <c r="AX196" s="186">
        <v>0</v>
      </c>
      <c r="AY196" s="186">
        <v>0</v>
      </c>
      <c r="AZ196" s="186">
        <v>0</v>
      </c>
    </row>
    <row r="197" spans="1:52">
      <c r="A197" s="89" t="s">
        <v>158</v>
      </c>
      <c r="B197" s="186"/>
      <c r="C197" s="186">
        <v>0</v>
      </c>
      <c r="D197" s="186">
        <v>0</v>
      </c>
      <c r="E197" s="186">
        <v>0</v>
      </c>
      <c r="F197" s="186">
        <v>0</v>
      </c>
      <c r="G197" s="186">
        <v>0</v>
      </c>
      <c r="H197" s="186">
        <v>0</v>
      </c>
      <c r="I197" s="186">
        <v>0</v>
      </c>
      <c r="J197" s="186">
        <v>0</v>
      </c>
      <c r="K197" s="186">
        <v>0</v>
      </c>
      <c r="L197" s="186">
        <v>0</v>
      </c>
      <c r="M197" s="186">
        <v>0</v>
      </c>
      <c r="N197" s="186">
        <v>0</v>
      </c>
      <c r="O197" s="186">
        <v>0</v>
      </c>
      <c r="P197" s="186">
        <v>0</v>
      </c>
      <c r="Q197" s="186">
        <v>0</v>
      </c>
      <c r="R197" s="186">
        <v>0</v>
      </c>
      <c r="S197" s="186">
        <v>0</v>
      </c>
      <c r="T197" s="186">
        <v>0</v>
      </c>
      <c r="U197" s="186">
        <v>0</v>
      </c>
      <c r="V197" s="186">
        <v>0</v>
      </c>
      <c r="W197" s="186">
        <v>0</v>
      </c>
      <c r="X197" s="186">
        <v>0</v>
      </c>
      <c r="Y197" s="186">
        <v>0</v>
      </c>
      <c r="Z197" s="186">
        <v>0</v>
      </c>
      <c r="AA197" s="186">
        <v>0</v>
      </c>
      <c r="AB197" s="186">
        <v>0</v>
      </c>
      <c r="AC197" s="186">
        <v>0</v>
      </c>
      <c r="AD197" s="186">
        <v>0</v>
      </c>
      <c r="AE197" s="186">
        <v>0</v>
      </c>
      <c r="AF197" s="186">
        <v>0</v>
      </c>
      <c r="AG197" s="186">
        <v>0</v>
      </c>
      <c r="AH197" s="186">
        <v>0</v>
      </c>
      <c r="AI197" s="186">
        <v>0</v>
      </c>
      <c r="AJ197" s="186">
        <v>0</v>
      </c>
      <c r="AK197" s="186">
        <v>0</v>
      </c>
      <c r="AL197" s="186">
        <v>0</v>
      </c>
      <c r="AM197" s="186">
        <v>0</v>
      </c>
      <c r="AN197" s="186">
        <v>0</v>
      </c>
      <c r="AO197" s="186">
        <v>0</v>
      </c>
      <c r="AP197" s="186">
        <v>0</v>
      </c>
      <c r="AQ197" s="186">
        <v>0</v>
      </c>
      <c r="AR197" s="186">
        <v>0</v>
      </c>
      <c r="AS197" s="186">
        <v>0</v>
      </c>
      <c r="AT197" s="186">
        <v>0</v>
      </c>
      <c r="AU197" s="186">
        <v>0</v>
      </c>
      <c r="AV197" s="186">
        <v>0</v>
      </c>
      <c r="AW197" s="186">
        <v>0</v>
      </c>
      <c r="AX197" s="186">
        <v>0</v>
      </c>
      <c r="AY197" s="186">
        <v>0</v>
      </c>
      <c r="AZ197" s="186">
        <v>0</v>
      </c>
    </row>
    <row r="198" spans="1:52">
      <c r="A198" s="89" t="s">
        <v>159</v>
      </c>
      <c r="B198" s="186"/>
      <c r="C198" s="186">
        <v>0</v>
      </c>
      <c r="D198" s="186">
        <v>0</v>
      </c>
      <c r="E198" s="186">
        <v>0</v>
      </c>
      <c r="F198" s="186">
        <v>0</v>
      </c>
      <c r="G198" s="186">
        <v>0</v>
      </c>
      <c r="H198" s="186">
        <v>0</v>
      </c>
      <c r="I198" s="186">
        <v>0</v>
      </c>
      <c r="J198" s="186">
        <v>0</v>
      </c>
      <c r="K198" s="186">
        <v>0</v>
      </c>
      <c r="L198" s="186">
        <v>0</v>
      </c>
      <c r="M198" s="186">
        <v>0</v>
      </c>
      <c r="N198" s="186">
        <v>0</v>
      </c>
      <c r="O198" s="186">
        <v>0</v>
      </c>
      <c r="P198" s="186">
        <v>0</v>
      </c>
      <c r="Q198" s="186">
        <v>0</v>
      </c>
      <c r="R198" s="186">
        <v>0</v>
      </c>
      <c r="S198" s="186">
        <v>0</v>
      </c>
      <c r="T198" s="186">
        <v>0</v>
      </c>
      <c r="U198" s="186">
        <v>0</v>
      </c>
      <c r="V198" s="186">
        <v>0</v>
      </c>
      <c r="W198" s="186">
        <v>0</v>
      </c>
      <c r="X198" s="186">
        <v>0</v>
      </c>
      <c r="Y198" s="186">
        <v>0</v>
      </c>
      <c r="Z198" s="186">
        <v>0</v>
      </c>
      <c r="AA198" s="186">
        <v>0</v>
      </c>
      <c r="AB198" s="186">
        <v>0</v>
      </c>
      <c r="AC198" s="186">
        <v>0</v>
      </c>
      <c r="AD198" s="186">
        <v>0</v>
      </c>
      <c r="AE198" s="186">
        <v>0</v>
      </c>
      <c r="AF198" s="186">
        <v>0</v>
      </c>
      <c r="AG198" s="186">
        <v>0</v>
      </c>
      <c r="AH198" s="186">
        <v>0</v>
      </c>
      <c r="AI198" s="186">
        <v>0</v>
      </c>
      <c r="AJ198" s="186">
        <v>0</v>
      </c>
      <c r="AK198" s="186">
        <v>0</v>
      </c>
      <c r="AL198" s="186">
        <v>0</v>
      </c>
      <c r="AM198" s="186">
        <v>0</v>
      </c>
      <c r="AN198" s="186">
        <v>0</v>
      </c>
      <c r="AO198" s="186">
        <v>0</v>
      </c>
      <c r="AP198" s="186">
        <v>0</v>
      </c>
      <c r="AQ198" s="186">
        <v>0</v>
      </c>
      <c r="AR198" s="186">
        <v>0</v>
      </c>
      <c r="AS198" s="186">
        <v>0</v>
      </c>
      <c r="AT198" s="186">
        <v>0</v>
      </c>
      <c r="AU198" s="186">
        <v>0</v>
      </c>
      <c r="AV198" s="186">
        <v>0</v>
      </c>
      <c r="AW198" s="186">
        <v>0</v>
      </c>
      <c r="AX198" s="186">
        <v>0</v>
      </c>
      <c r="AY198" s="186">
        <v>0</v>
      </c>
      <c r="AZ198" s="186">
        <v>0</v>
      </c>
    </row>
    <row r="199" spans="1:52">
      <c r="A199" s="108" t="s">
        <v>121</v>
      </c>
      <c r="B199" s="191"/>
      <c r="C199" s="191">
        <v>0</v>
      </c>
      <c r="D199" s="191">
        <v>0</v>
      </c>
      <c r="E199" s="191">
        <v>0</v>
      </c>
      <c r="F199" s="191">
        <v>0</v>
      </c>
      <c r="G199" s="191">
        <v>0</v>
      </c>
      <c r="H199" s="191">
        <v>0</v>
      </c>
      <c r="I199" s="191">
        <v>0</v>
      </c>
      <c r="J199" s="191">
        <v>0</v>
      </c>
      <c r="K199" s="191">
        <v>0</v>
      </c>
      <c r="L199" s="191">
        <v>0</v>
      </c>
      <c r="M199" s="191">
        <v>0</v>
      </c>
      <c r="N199" s="191">
        <v>0</v>
      </c>
      <c r="O199" s="191">
        <v>0</v>
      </c>
      <c r="P199" s="191">
        <v>0</v>
      </c>
      <c r="Q199" s="191">
        <v>0</v>
      </c>
      <c r="R199" s="191">
        <v>0</v>
      </c>
      <c r="S199" s="191">
        <v>0</v>
      </c>
      <c r="T199" s="191">
        <v>0</v>
      </c>
      <c r="U199" s="191">
        <v>0</v>
      </c>
      <c r="V199" s="191">
        <v>0</v>
      </c>
      <c r="W199" s="191">
        <v>0</v>
      </c>
      <c r="X199" s="191">
        <v>0</v>
      </c>
      <c r="Y199" s="191">
        <v>0</v>
      </c>
      <c r="Z199" s="191">
        <v>0</v>
      </c>
      <c r="AA199" s="191">
        <v>0</v>
      </c>
      <c r="AB199" s="191">
        <v>0</v>
      </c>
      <c r="AC199" s="191">
        <v>0</v>
      </c>
      <c r="AD199" s="191">
        <v>0</v>
      </c>
      <c r="AE199" s="191">
        <v>0</v>
      </c>
      <c r="AF199" s="191">
        <v>0</v>
      </c>
      <c r="AG199" s="191">
        <v>0</v>
      </c>
      <c r="AH199" s="191">
        <v>0</v>
      </c>
      <c r="AI199" s="191">
        <v>0</v>
      </c>
      <c r="AJ199" s="191">
        <v>0</v>
      </c>
      <c r="AK199" s="191">
        <v>0</v>
      </c>
      <c r="AL199" s="191">
        <v>0</v>
      </c>
      <c r="AM199" s="191">
        <v>0</v>
      </c>
      <c r="AN199" s="191">
        <v>0</v>
      </c>
      <c r="AO199" s="191">
        <v>0</v>
      </c>
      <c r="AP199" s="191">
        <v>0</v>
      </c>
      <c r="AQ199" s="191">
        <v>0</v>
      </c>
      <c r="AR199" s="191">
        <v>0</v>
      </c>
      <c r="AS199" s="191">
        <v>0</v>
      </c>
      <c r="AT199" s="191">
        <v>0</v>
      </c>
      <c r="AU199" s="191">
        <v>0</v>
      </c>
      <c r="AV199" s="191">
        <v>0</v>
      </c>
      <c r="AW199" s="191">
        <v>0</v>
      </c>
      <c r="AX199" s="191">
        <v>0</v>
      </c>
      <c r="AY199" s="191">
        <v>0</v>
      </c>
      <c r="AZ199" s="191">
        <v>0</v>
      </c>
    </row>
    <row r="200" spans="1:52">
      <c r="A200" s="89" t="s">
        <v>156</v>
      </c>
      <c r="B200" s="186"/>
      <c r="C200" s="186">
        <v>0</v>
      </c>
      <c r="D200" s="186">
        <v>0</v>
      </c>
      <c r="E200" s="186">
        <v>0</v>
      </c>
      <c r="F200" s="186">
        <v>0</v>
      </c>
      <c r="G200" s="186">
        <v>0</v>
      </c>
      <c r="H200" s="186">
        <v>0</v>
      </c>
      <c r="I200" s="186">
        <v>0</v>
      </c>
      <c r="J200" s="186">
        <v>0</v>
      </c>
      <c r="K200" s="186">
        <v>0</v>
      </c>
      <c r="L200" s="186">
        <v>0</v>
      </c>
      <c r="M200" s="186">
        <v>0</v>
      </c>
      <c r="N200" s="186">
        <v>0</v>
      </c>
      <c r="O200" s="186">
        <v>0</v>
      </c>
      <c r="P200" s="186">
        <v>0</v>
      </c>
      <c r="Q200" s="186">
        <v>0</v>
      </c>
      <c r="R200" s="186">
        <v>0</v>
      </c>
      <c r="S200" s="186">
        <v>0</v>
      </c>
      <c r="T200" s="186">
        <v>0</v>
      </c>
      <c r="U200" s="186">
        <v>0</v>
      </c>
      <c r="V200" s="186">
        <v>0</v>
      </c>
      <c r="W200" s="186">
        <v>0</v>
      </c>
      <c r="X200" s="186">
        <v>0</v>
      </c>
      <c r="Y200" s="186">
        <v>0</v>
      </c>
      <c r="Z200" s="186">
        <v>0</v>
      </c>
      <c r="AA200" s="186">
        <v>0</v>
      </c>
      <c r="AB200" s="186">
        <v>0</v>
      </c>
      <c r="AC200" s="186">
        <v>0</v>
      </c>
      <c r="AD200" s="186">
        <v>0</v>
      </c>
      <c r="AE200" s="186">
        <v>0</v>
      </c>
      <c r="AF200" s="186">
        <v>0</v>
      </c>
      <c r="AG200" s="186">
        <v>0</v>
      </c>
      <c r="AH200" s="186">
        <v>0</v>
      </c>
      <c r="AI200" s="186">
        <v>0</v>
      </c>
      <c r="AJ200" s="186">
        <v>0</v>
      </c>
      <c r="AK200" s="186">
        <v>0</v>
      </c>
      <c r="AL200" s="186">
        <v>0</v>
      </c>
      <c r="AM200" s="186">
        <v>0</v>
      </c>
      <c r="AN200" s="186">
        <v>0</v>
      </c>
      <c r="AO200" s="186">
        <v>0</v>
      </c>
      <c r="AP200" s="186">
        <v>0</v>
      </c>
      <c r="AQ200" s="186">
        <v>0</v>
      </c>
      <c r="AR200" s="186">
        <v>0</v>
      </c>
      <c r="AS200" s="186">
        <v>0</v>
      </c>
      <c r="AT200" s="186">
        <v>0</v>
      </c>
      <c r="AU200" s="186">
        <v>0</v>
      </c>
      <c r="AV200" s="186">
        <v>0</v>
      </c>
      <c r="AW200" s="186">
        <v>0</v>
      </c>
      <c r="AX200" s="186">
        <v>0</v>
      </c>
      <c r="AY200" s="186">
        <v>0</v>
      </c>
      <c r="AZ200" s="186">
        <v>0</v>
      </c>
    </row>
    <row r="201" spans="1:52">
      <c r="A201" s="89" t="s">
        <v>157</v>
      </c>
      <c r="B201" s="186"/>
      <c r="C201" s="186">
        <v>0</v>
      </c>
      <c r="D201" s="186">
        <v>0</v>
      </c>
      <c r="E201" s="186">
        <v>0</v>
      </c>
      <c r="F201" s="186">
        <v>0</v>
      </c>
      <c r="G201" s="186">
        <v>0</v>
      </c>
      <c r="H201" s="186">
        <v>0</v>
      </c>
      <c r="I201" s="186">
        <v>0</v>
      </c>
      <c r="J201" s="186">
        <v>0</v>
      </c>
      <c r="K201" s="186">
        <v>0</v>
      </c>
      <c r="L201" s="186">
        <v>0</v>
      </c>
      <c r="M201" s="186">
        <v>0</v>
      </c>
      <c r="N201" s="186">
        <v>0</v>
      </c>
      <c r="O201" s="186">
        <v>0</v>
      </c>
      <c r="P201" s="186">
        <v>0</v>
      </c>
      <c r="Q201" s="186">
        <v>0</v>
      </c>
      <c r="R201" s="186">
        <v>0</v>
      </c>
      <c r="S201" s="186">
        <v>0</v>
      </c>
      <c r="T201" s="186">
        <v>0</v>
      </c>
      <c r="U201" s="186">
        <v>0</v>
      </c>
      <c r="V201" s="186">
        <v>0</v>
      </c>
      <c r="W201" s="186">
        <v>0</v>
      </c>
      <c r="X201" s="186">
        <v>0</v>
      </c>
      <c r="Y201" s="186">
        <v>0</v>
      </c>
      <c r="Z201" s="186">
        <v>0</v>
      </c>
      <c r="AA201" s="186">
        <v>0</v>
      </c>
      <c r="AB201" s="186">
        <v>0</v>
      </c>
      <c r="AC201" s="186">
        <v>0</v>
      </c>
      <c r="AD201" s="186">
        <v>0</v>
      </c>
      <c r="AE201" s="186">
        <v>0</v>
      </c>
      <c r="AF201" s="186">
        <v>0</v>
      </c>
      <c r="AG201" s="186">
        <v>0</v>
      </c>
      <c r="AH201" s="186">
        <v>0</v>
      </c>
      <c r="AI201" s="186">
        <v>0</v>
      </c>
      <c r="AJ201" s="186">
        <v>0</v>
      </c>
      <c r="AK201" s="186">
        <v>0</v>
      </c>
      <c r="AL201" s="186">
        <v>0</v>
      </c>
      <c r="AM201" s="186">
        <v>0</v>
      </c>
      <c r="AN201" s="186">
        <v>0</v>
      </c>
      <c r="AO201" s="186">
        <v>0</v>
      </c>
      <c r="AP201" s="186">
        <v>0</v>
      </c>
      <c r="AQ201" s="186">
        <v>0</v>
      </c>
      <c r="AR201" s="186">
        <v>0</v>
      </c>
      <c r="AS201" s="186">
        <v>0</v>
      </c>
      <c r="AT201" s="186">
        <v>0</v>
      </c>
      <c r="AU201" s="186">
        <v>0</v>
      </c>
      <c r="AV201" s="186">
        <v>0</v>
      </c>
      <c r="AW201" s="186">
        <v>0</v>
      </c>
      <c r="AX201" s="186">
        <v>0</v>
      </c>
      <c r="AY201" s="186">
        <v>0</v>
      </c>
      <c r="AZ201" s="186">
        <v>0</v>
      </c>
    </row>
    <row r="202" spans="1:52">
      <c r="A202" s="89" t="s">
        <v>158</v>
      </c>
      <c r="B202" s="186"/>
      <c r="C202" s="186">
        <v>0</v>
      </c>
      <c r="D202" s="186">
        <v>0</v>
      </c>
      <c r="E202" s="186">
        <v>0</v>
      </c>
      <c r="F202" s="186">
        <v>0</v>
      </c>
      <c r="G202" s="186">
        <v>0</v>
      </c>
      <c r="H202" s="186">
        <v>0</v>
      </c>
      <c r="I202" s="186">
        <v>0</v>
      </c>
      <c r="J202" s="186">
        <v>0</v>
      </c>
      <c r="K202" s="186">
        <v>0</v>
      </c>
      <c r="L202" s="186">
        <v>0</v>
      </c>
      <c r="M202" s="186">
        <v>0</v>
      </c>
      <c r="N202" s="186">
        <v>0</v>
      </c>
      <c r="O202" s="186">
        <v>0</v>
      </c>
      <c r="P202" s="186">
        <v>0</v>
      </c>
      <c r="Q202" s="186">
        <v>0</v>
      </c>
      <c r="R202" s="186">
        <v>0</v>
      </c>
      <c r="S202" s="186">
        <v>0</v>
      </c>
      <c r="T202" s="186">
        <v>0</v>
      </c>
      <c r="U202" s="186">
        <v>0</v>
      </c>
      <c r="V202" s="186">
        <v>0</v>
      </c>
      <c r="W202" s="186">
        <v>0</v>
      </c>
      <c r="X202" s="186">
        <v>0</v>
      </c>
      <c r="Y202" s="186">
        <v>0</v>
      </c>
      <c r="Z202" s="186">
        <v>0</v>
      </c>
      <c r="AA202" s="186">
        <v>0</v>
      </c>
      <c r="AB202" s="186">
        <v>0</v>
      </c>
      <c r="AC202" s="186">
        <v>0</v>
      </c>
      <c r="AD202" s="186">
        <v>0</v>
      </c>
      <c r="AE202" s="186">
        <v>0</v>
      </c>
      <c r="AF202" s="186">
        <v>0</v>
      </c>
      <c r="AG202" s="186">
        <v>0</v>
      </c>
      <c r="AH202" s="186">
        <v>0</v>
      </c>
      <c r="AI202" s="186">
        <v>0</v>
      </c>
      <c r="AJ202" s="186">
        <v>0</v>
      </c>
      <c r="AK202" s="186">
        <v>0</v>
      </c>
      <c r="AL202" s="186">
        <v>0</v>
      </c>
      <c r="AM202" s="186">
        <v>0</v>
      </c>
      <c r="AN202" s="186">
        <v>0</v>
      </c>
      <c r="AO202" s="186">
        <v>0</v>
      </c>
      <c r="AP202" s="186">
        <v>0</v>
      </c>
      <c r="AQ202" s="186">
        <v>0</v>
      </c>
      <c r="AR202" s="186">
        <v>0</v>
      </c>
      <c r="AS202" s="186">
        <v>0</v>
      </c>
      <c r="AT202" s="186">
        <v>0</v>
      </c>
      <c r="AU202" s="186">
        <v>0</v>
      </c>
      <c r="AV202" s="186">
        <v>0</v>
      </c>
      <c r="AW202" s="186">
        <v>0</v>
      </c>
      <c r="AX202" s="186">
        <v>0</v>
      </c>
      <c r="AY202" s="186">
        <v>0</v>
      </c>
      <c r="AZ202" s="186">
        <v>0</v>
      </c>
    </row>
    <row r="203" spans="1:52">
      <c r="A203" s="89" t="s">
        <v>159</v>
      </c>
      <c r="B203" s="186"/>
      <c r="C203" s="186">
        <v>0</v>
      </c>
      <c r="D203" s="186">
        <v>0</v>
      </c>
      <c r="E203" s="186">
        <v>0</v>
      </c>
      <c r="F203" s="186">
        <v>0</v>
      </c>
      <c r="G203" s="186">
        <v>0</v>
      </c>
      <c r="H203" s="186">
        <v>0</v>
      </c>
      <c r="I203" s="186">
        <v>0</v>
      </c>
      <c r="J203" s="186">
        <v>0</v>
      </c>
      <c r="K203" s="186">
        <v>0</v>
      </c>
      <c r="L203" s="186">
        <v>0</v>
      </c>
      <c r="M203" s="186">
        <v>0</v>
      </c>
      <c r="N203" s="186">
        <v>0</v>
      </c>
      <c r="O203" s="186">
        <v>0</v>
      </c>
      <c r="P203" s="186">
        <v>0</v>
      </c>
      <c r="Q203" s="186">
        <v>0</v>
      </c>
      <c r="R203" s="186">
        <v>0</v>
      </c>
      <c r="S203" s="186">
        <v>0</v>
      </c>
      <c r="T203" s="186">
        <v>0</v>
      </c>
      <c r="U203" s="186">
        <v>0</v>
      </c>
      <c r="V203" s="186">
        <v>0</v>
      </c>
      <c r="W203" s="186">
        <v>0</v>
      </c>
      <c r="X203" s="186">
        <v>0</v>
      </c>
      <c r="Y203" s="186">
        <v>0</v>
      </c>
      <c r="Z203" s="186">
        <v>0</v>
      </c>
      <c r="AA203" s="186">
        <v>0</v>
      </c>
      <c r="AB203" s="186">
        <v>0</v>
      </c>
      <c r="AC203" s="186">
        <v>0</v>
      </c>
      <c r="AD203" s="186">
        <v>0</v>
      </c>
      <c r="AE203" s="186">
        <v>0</v>
      </c>
      <c r="AF203" s="186">
        <v>0</v>
      </c>
      <c r="AG203" s="186">
        <v>0</v>
      </c>
      <c r="AH203" s="186">
        <v>0</v>
      </c>
      <c r="AI203" s="186">
        <v>0</v>
      </c>
      <c r="AJ203" s="186">
        <v>0</v>
      </c>
      <c r="AK203" s="186">
        <v>0</v>
      </c>
      <c r="AL203" s="186">
        <v>0</v>
      </c>
      <c r="AM203" s="186">
        <v>0</v>
      </c>
      <c r="AN203" s="186">
        <v>0</v>
      </c>
      <c r="AO203" s="186">
        <v>0</v>
      </c>
      <c r="AP203" s="186">
        <v>0</v>
      </c>
      <c r="AQ203" s="186">
        <v>0</v>
      </c>
      <c r="AR203" s="186">
        <v>0</v>
      </c>
      <c r="AS203" s="186">
        <v>0</v>
      </c>
      <c r="AT203" s="186">
        <v>0</v>
      </c>
      <c r="AU203" s="186">
        <v>0</v>
      </c>
      <c r="AV203" s="186">
        <v>0</v>
      </c>
      <c r="AW203" s="186">
        <v>0</v>
      </c>
      <c r="AX203" s="186">
        <v>0</v>
      </c>
      <c r="AY203" s="186">
        <v>0</v>
      </c>
      <c r="AZ203" s="186">
        <v>0</v>
      </c>
    </row>
    <row r="204" spans="1:52">
      <c r="A204" s="108" t="s">
        <v>122</v>
      </c>
      <c r="B204" s="191"/>
      <c r="C204" s="191">
        <v>0</v>
      </c>
      <c r="D204" s="191">
        <v>0</v>
      </c>
      <c r="E204" s="191">
        <v>0</v>
      </c>
      <c r="F204" s="191">
        <v>0</v>
      </c>
      <c r="G204" s="191">
        <v>0</v>
      </c>
      <c r="H204" s="191">
        <v>0</v>
      </c>
      <c r="I204" s="191">
        <v>0</v>
      </c>
      <c r="J204" s="191">
        <v>0</v>
      </c>
      <c r="K204" s="191">
        <v>0</v>
      </c>
      <c r="L204" s="191">
        <v>0</v>
      </c>
      <c r="M204" s="191">
        <v>0</v>
      </c>
      <c r="N204" s="191">
        <v>0</v>
      </c>
      <c r="O204" s="191">
        <v>0</v>
      </c>
      <c r="P204" s="191">
        <v>0</v>
      </c>
      <c r="Q204" s="191">
        <v>0</v>
      </c>
      <c r="R204" s="191">
        <v>0</v>
      </c>
      <c r="S204" s="191">
        <v>0</v>
      </c>
      <c r="T204" s="191">
        <v>0</v>
      </c>
      <c r="U204" s="191">
        <v>0</v>
      </c>
      <c r="V204" s="191">
        <v>0</v>
      </c>
      <c r="W204" s="191">
        <v>0</v>
      </c>
      <c r="X204" s="191">
        <v>0</v>
      </c>
      <c r="Y204" s="191">
        <v>0</v>
      </c>
      <c r="Z204" s="191">
        <v>0</v>
      </c>
      <c r="AA204" s="191">
        <v>0</v>
      </c>
      <c r="AB204" s="191">
        <v>0</v>
      </c>
      <c r="AC204" s="191">
        <v>0</v>
      </c>
      <c r="AD204" s="191">
        <v>0</v>
      </c>
      <c r="AE204" s="191">
        <v>0</v>
      </c>
      <c r="AF204" s="191">
        <v>0</v>
      </c>
      <c r="AG204" s="191">
        <v>0</v>
      </c>
      <c r="AH204" s="191">
        <v>0</v>
      </c>
      <c r="AI204" s="191">
        <v>0</v>
      </c>
      <c r="AJ204" s="191">
        <v>0</v>
      </c>
      <c r="AK204" s="191">
        <v>0</v>
      </c>
      <c r="AL204" s="191">
        <v>0</v>
      </c>
      <c r="AM204" s="191">
        <v>0</v>
      </c>
      <c r="AN204" s="191">
        <v>0</v>
      </c>
      <c r="AO204" s="191">
        <v>0</v>
      </c>
      <c r="AP204" s="191">
        <v>0</v>
      </c>
      <c r="AQ204" s="191">
        <v>0</v>
      </c>
      <c r="AR204" s="191">
        <v>0</v>
      </c>
      <c r="AS204" s="191">
        <v>0</v>
      </c>
      <c r="AT204" s="191">
        <v>0</v>
      </c>
      <c r="AU204" s="191">
        <v>0</v>
      </c>
      <c r="AV204" s="191">
        <v>0</v>
      </c>
      <c r="AW204" s="191">
        <v>0</v>
      </c>
      <c r="AX204" s="191">
        <v>0</v>
      </c>
      <c r="AY204" s="191">
        <v>0</v>
      </c>
      <c r="AZ204" s="191">
        <v>0</v>
      </c>
    </row>
    <row r="205" spans="1:52">
      <c r="A205" s="89" t="s">
        <v>156</v>
      </c>
      <c r="B205" s="186"/>
      <c r="C205" s="186">
        <v>0</v>
      </c>
      <c r="D205" s="186">
        <v>0</v>
      </c>
      <c r="E205" s="186">
        <v>0</v>
      </c>
      <c r="F205" s="186">
        <v>0</v>
      </c>
      <c r="G205" s="186">
        <v>0</v>
      </c>
      <c r="H205" s="186">
        <v>0</v>
      </c>
      <c r="I205" s="186">
        <v>0</v>
      </c>
      <c r="J205" s="186">
        <v>0</v>
      </c>
      <c r="K205" s="186">
        <v>0</v>
      </c>
      <c r="L205" s="186">
        <v>0</v>
      </c>
      <c r="M205" s="186">
        <v>0</v>
      </c>
      <c r="N205" s="186">
        <v>0</v>
      </c>
      <c r="O205" s="186">
        <v>0</v>
      </c>
      <c r="P205" s="186">
        <v>0</v>
      </c>
      <c r="Q205" s="186">
        <v>0</v>
      </c>
      <c r="R205" s="186">
        <v>0</v>
      </c>
      <c r="S205" s="186">
        <v>0</v>
      </c>
      <c r="T205" s="186">
        <v>0</v>
      </c>
      <c r="U205" s="186">
        <v>0</v>
      </c>
      <c r="V205" s="186">
        <v>0</v>
      </c>
      <c r="W205" s="186">
        <v>0</v>
      </c>
      <c r="X205" s="186">
        <v>0</v>
      </c>
      <c r="Y205" s="186">
        <v>0</v>
      </c>
      <c r="Z205" s="186">
        <v>0</v>
      </c>
      <c r="AA205" s="186">
        <v>0</v>
      </c>
      <c r="AB205" s="186">
        <v>0</v>
      </c>
      <c r="AC205" s="186">
        <v>0</v>
      </c>
      <c r="AD205" s="186">
        <v>0</v>
      </c>
      <c r="AE205" s="186">
        <v>0</v>
      </c>
      <c r="AF205" s="186">
        <v>0</v>
      </c>
      <c r="AG205" s="186">
        <v>0</v>
      </c>
      <c r="AH205" s="186">
        <v>0</v>
      </c>
      <c r="AI205" s="186">
        <v>0</v>
      </c>
      <c r="AJ205" s="186">
        <v>0</v>
      </c>
      <c r="AK205" s="186">
        <v>0</v>
      </c>
      <c r="AL205" s="186">
        <v>0</v>
      </c>
      <c r="AM205" s="186">
        <v>0</v>
      </c>
      <c r="AN205" s="186">
        <v>0</v>
      </c>
      <c r="AO205" s="186">
        <v>0</v>
      </c>
      <c r="AP205" s="186">
        <v>0</v>
      </c>
      <c r="AQ205" s="186">
        <v>0</v>
      </c>
      <c r="AR205" s="186">
        <v>0</v>
      </c>
      <c r="AS205" s="186">
        <v>0</v>
      </c>
      <c r="AT205" s="186">
        <v>0</v>
      </c>
      <c r="AU205" s="186">
        <v>0</v>
      </c>
      <c r="AV205" s="186">
        <v>0</v>
      </c>
      <c r="AW205" s="186">
        <v>0</v>
      </c>
      <c r="AX205" s="186">
        <v>0</v>
      </c>
      <c r="AY205" s="186">
        <v>0</v>
      </c>
      <c r="AZ205" s="186">
        <v>0</v>
      </c>
    </row>
    <row r="206" spans="1:52">
      <c r="A206" s="89" t="s">
        <v>157</v>
      </c>
      <c r="B206" s="186"/>
      <c r="C206" s="186">
        <v>0</v>
      </c>
      <c r="D206" s="186">
        <v>0</v>
      </c>
      <c r="E206" s="186">
        <v>0</v>
      </c>
      <c r="F206" s="186">
        <v>0</v>
      </c>
      <c r="G206" s="186">
        <v>0</v>
      </c>
      <c r="H206" s="186">
        <v>0</v>
      </c>
      <c r="I206" s="186">
        <v>0</v>
      </c>
      <c r="J206" s="186">
        <v>0</v>
      </c>
      <c r="K206" s="186">
        <v>0</v>
      </c>
      <c r="L206" s="186">
        <v>0</v>
      </c>
      <c r="M206" s="186">
        <v>0</v>
      </c>
      <c r="N206" s="186">
        <v>0</v>
      </c>
      <c r="O206" s="186">
        <v>0</v>
      </c>
      <c r="P206" s="186">
        <v>0</v>
      </c>
      <c r="Q206" s="186">
        <v>0</v>
      </c>
      <c r="R206" s="186">
        <v>0</v>
      </c>
      <c r="S206" s="186">
        <v>0</v>
      </c>
      <c r="T206" s="186">
        <v>0</v>
      </c>
      <c r="U206" s="186">
        <v>0</v>
      </c>
      <c r="V206" s="186">
        <v>0</v>
      </c>
      <c r="W206" s="186">
        <v>0</v>
      </c>
      <c r="X206" s="186">
        <v>0</v>
      </c>
      <c r="Y206" s="186">
        <v>0</v>
      </c>
      <c r="Z206" s="186">
        <v>0</v>
      </c>
      <c r="AA206" s="186">
        <v>0</v>
      </c>
      <c r="AB206" s="186">
        <v>0</v>
      </c>
      <c r="AC206" s="186">
        <v>0</v>
      </c>
      <c r="AD206" s="186">
        <v>0</v>
      </c>
      <c r="AE206" s="186">
        <v>0</v>
      </c>
      <c r="AF206" s="186">
        <v>0</v>
      </c>
      <c r="AG206" s="186">
        <v>0</v>
      </c>
      <c r="AH206" s="186">
        <v>0</v>
      </c>
      <c r="AI206" s="186">
        <v>0</v>
      </c>
      <c r="AJ206" s="186">
        <v>0</v>
      </c>
      <c r="AK206" s="186">
        <v>0</v>
      </c>
      <c r="AL206" s="186">
        <v>0</v>
      </c>
      <c r="AM206" s="186">
        <v>0</v>
      </c>
      <c r="AN206" s="186">
        <v>0</v>
      </c>
      <c r="AO206" s="186">
        <v>0</v>
      </c>
      <c r="AP206" s="186">
        <v>0</v>
      </c>
      <c r="AQ206" s="186">
        <v>0</v>
      </c>
      <c r="AR206" s="186">
        <v>0</v>
      </c>
      <c r="AS206" s="186">
        <v>0</v>
      </c>
      <c r="AT206" s="186">
        <v>0</v>
      </c>
      <c r="AU206" s="186">
        <v>0</v>
      </c>
      <c r="AV206" s="186">
        <v>0</v>
      </c>
      <c r="AW206" s="186">
        <v>0</v>
      </c>
      <c r="AX206" s="186">
        <v>0</v>
      </c>
      <c r="AY206" s="186">
        <v>0</v>
      </c>
      <c r="AZ206" s="186">
        <v>0</v>
      </c>
    </row>
    <row r="207" spans="1:52">
      <c r="A207" s="89" t="s">
        <v>158</v>
      </c>
      <c r="B207" s="186"/>
      <c r="C207" s="186">
        <v>0</v>
      </c>
      <c r="D207" s="186">
        <v>0</v>
      </c>
      <c r="E207" s="186">
        <v>0</v>
      </c>
      <c r="F207" s="186">
        <v>0</v>
      </c>
      <c r="G207" s="186">
        <v>0</v>
      </c>
      <c r="H207" s="186">
        <v>0</v>
      </c>
      <c r="I207" s="186">
        <v>0</v>
      </c>
      <c r="J207" s="186">
        <v>0</v>
      </c>
      <c r="K207" s="186">
        <v>0</v>
      </c>
      <c r="L207" s="186">
        <v>0</v>
      </c>
      <c r="M207" s="186">
        <v>0</v>
      </c>
      <c r="N207" s="186">
        <v>0</v>
      </c>
      <c r="O207" s="186">
        <v>0</v>
      </c>
      <c r="P207" s="186">
        <v>0</v>
      </c>
      <c r="Q207" s="186">
        <v>0</v>
      </c>
      <c r="R207" s="186">
        <v>0</v>
      </c>
      <c r="S207" s="186">
        <v>0</v>
      </c>
      <c r="T207" s="186">
        <v>0</v>
      </c>
      <c r="U207" s="186">
        <v>0</v>
      </c>
      <c r="V207" s="186">
        <v>0</v>
      </c>
      <c r="W207" s="186">
        <v>0</v>
      </c>
      <c r="X207" s="186">
        <v>0</v>
      </c>
      <c r="Y207" s="186">
        <v>0</v>
      </c>
      <c r="Z207" s="186">
        <v>0</v>
      </c>
      <c r="AA207" s="186">
        <v>0</v>
      </c>
      <c r="AB207" s="186">
        <v>0</v>
      </c>
      <c r="AC207" s="186">
        <v>0</v>
      </c>
      <c r="AD207" s="186">
        <v>0</v>
      </c>
      <c r="AE207" s="186">
        <v>0</v>
      </c>
      <c r="AF207" s="186">
        <v>0</v>
      </c>
      <c r="AG207" s="186">
        <v>0</v>
      </c>
      <c r="AH207" s="186">
        <v>0</v>
      </c>
      <c r="AI207" s="186">
        <v>0</v>
      </c>
      <c r="AJ207" s="186">
        <v>0</v>
      </c>
      <c r="AK207" s="186">
        <v>0</v>
      </c>
      <c r="AL207" s="186">
        <v>0</v>
      </c>
      <c r="AM207" s="186">
        <v>0</v>
      </c>
      <c r="AN207" s="186">
        <v>0</v>
      </c>
      <c r="AO207" s="186">
        <v>0</v>
      </c>
      <c r="AP207" s="186">
        <v>0</v>
      </c>
      <c r="AQ207" s="186">
        <v>0</v>
      </c>
      <c r="AR207" s="186">
        <v>0</v>
      </c>
      <c r="AS207" s="186">
        <v>0</v>
      </c>
      <c r="AT207" s="186">
        <v>0</v>
      </c>
      <c r="AU207" s="186">
        <v>0</v>
      </c>
      <c r="AV207" s="186">
        <v>0</v>
      </c>
      <c r="AW207" s="186">
        <v>0</v>
      </c>
      <c r="AX207" s="186">
        <v>0</v>
      </c>
      <c r="AY207" s="186">
        <v>0</v>
      </c>
      <c r="AZ207" s="186">
        <v>0</v>
      </c>
    </row>
    <row r="208" spans="1:52">
      <c r="A208" s="89" t="s">
        <v>159</v>
      </c>
      <c r="B208" s="186"/>
      <c r="C208" s="186">
        <v>0</v>
      </c>
      <c r="D208" s="186">
        <v>0</v>
      </c>
      <c r="E208" s="186">
        <v>0</v>
      </c>
      <c r="F208" s="186">
        <v>0</v>
      </c>
      <c r="G208" s="186">
        <v>0</v>
      </c>
      <c r="H208" s="186">
        <v>0</v>
      </c>
      <c r="I208" s="186">
        <v>0</v>
      </c>
      <c r="J208" s="186">
        <v>0</v>
      </c>
      <c r="K208" s="186">
        <v>0</v>
      </c>
      <c r="L208" s="186">
        <v>0</v>
      </c>
      <c r="M208" s="186">
        <v>0</v>
      </c>
      <c r="N208" s="186">
        <v>0</v>
      </c>
      <c r="O208" s="186">
        <v>0</v>
      </c>
      <c r="P208" s="186">
        <v>0</v>
      </c>
      <c r="Q208" s="186">
        <v>0</v>
      </c>
      <c r="R208" s="186">
        <v>0</v>
      </c>
      <c r="S208" s="186">
        <v>0</v>
      </c>
      <c r="T208" s="186">
        <v>0</v>
      </c>
      <c r="U208" s="186">
        <v>0</v>
      </c>
      <c r="V208" s="186">
        <v>0</v>
      </c>
      <c r="W208" s="186">
        <v>0</v>
      </c>
      <c r="X208" s="186">
        <v>0</v>
      </c>
      <c r="Y208" s="186">
        <v>0</v>
      </c>
      <c r="Z208" s="186">
        <v>0</v>
      </c>
      <c r="AA208" s="186">
        <v>0</v>
      </c>
      <c r="AB208" s="186">
        <v>0</v>
      </c>
      <c r="AC208" s="186">
        <v>0</v>
      </c>
      <c r="AD208" s="186">
        <v>0</v>
      </c>
      <c r="AE208" s="186">
        <v>0</v>
      </c>
      <c r="AF208" s="186">
        <v>0</v>
      </c>
      <c r="AG208" s="186">
        <v>0</v>
      </c>
      <c r="AH208" s="186">
        <v>0</v>
      </c>
      <c r="AI208" s="186">
        <v>0</v>
      </c>
      <c r="AJ208" s="186">
        <v>0</v>
      </c>
      <c r="AK208" s="186">
        <v>0</v>
      </c>
      <c r="AL208" s="186">
        <v>0</v>
      </c>
      <c r="AM208" s="186">
        <v>0</v>
      </c>
      <c r="AN208" s="186">
        <v>0</v>
      </c>
      <c r="AO208" s="186">
        <v>0</v>
      </c>
      <c r="AP208" s="186">
        <v>0</v>
      </c>
      <c r="AQ208" s="186">
        <v>0</v>
      </c>
      <c r="AR208" s="186">
        <v>0</v>
      </c>
      <c r="AS208" s="186">
        <v>0</v>
      </c>
      <c r="AT208" s="186">
        <v>0</v>
      </c>
      <c r="AU208" s="186">
        <v>0</v>
      </c>
      <c r="AV208" s="186">
        <v>0</v>
      </c>
      <c r="AW208" s="186">
        <v>0</v>
      </c>
      <c r="AX208" s="186">
        <v>0</v>
      </c>
      <c r="AY208" s="186">
        <v>0</v>
      </c>
      <c r="AZ208" s="186">
        <v>0</v>
      </c>
    </row>
    <row r="209" spans="1:52">
      <c r="A209" s="97" t="s">
        <v>78</v>
      </c>
      <c r="B209" s="189"/>
      <c r="C209" s="189">
        <v>0</v>
      </c>
      <c r="D209" s="189">
        <v>0</v>
      </c>
      <c r="E209" s="189">
        <v>0</v>
      </c>
      <c r="F209" s="189">
        <v>0</v>
      </c>
      <c r="G209" s="189">
        <v>0</v>
      </c>
      <c r="H209" s="189">
        <v>0</v>
      </c>
      <c r="I209" s="189">
        <v>0</v>
      </c>
      <c r="J209" s="189">
        <v>0</v>
      </c>
      <c r="K209" s="189">
        <v>0</v>
      </c>
      <c r="L209" s="189">
        <v>0</v>
      </c>
      <c r="M209" s="189">
        <v>0</v>
      </c>
      <c r="N209" s="189">
        <v>0</v>
      </c>
      <c r="O209" s="189">
        <v>0</v>
      </c>
      <c r="P209" s="189">
        <v>0</v>
      </c>
      <c r="Q209" s="189">
        <v>0</v>
      </c>
      <c r="R209" s="189">
        <v>0</v>
      </c>
      <c r="S209" s="189">
        <v>0</v>
      </c>
      <c r="T209" s="189">
        <v>0</v>
      </c>
      <c r="U209" s="189">
        <v>0</v>
      </c>
      <c r="V209" s="189">
        <v>0</v>
      </c>
      <c r="W209" s="189">
        <v>0</v>
      </c>
      <c r="X209" s="189">
        <v>0</v>
      </c>
      <c r="Y209" s="189">
        <v>0</v>
      </c>
      <c r="Z209" s="189">
        <v>0</v>
      </c>
      <c r="AA209" s="189">
        <v>0</v>
      </c>
      <c r="AB209" s="189">
        <v>0</v>
      </c>
      <c r="AC209" s="189">
        <v>0</v>
      </c>
      <c r="AD209" s="189">
        <v>0</v>
      </c>
      <c r="AE209" s="189">
        <v>0</v>
      </c>
      <c r="AF209" s="189">
        <v>0</v>
      </c>
      <c r="AG209" s="189">
        <v>0</v>
      </c>
      <c r="AH209" s="189">
        <v>0</v>
      </c>
      <c r="AI209" s="189">
        <v>0</v>
      </c>
      <c r="AJ209" s="189">
        <v>0</v>
      </c>
      <c r="AK209" s="189">
        <v>0</v>
      </c>
      <c r="AL209" s="189">
        <v>0</v>
      </c>
      <c r="AM209" s="189">
        <v>0</v>
      </c>
      <c r="AN209" s="189">
        <v>0</v>
      </c>
      <c r="AO209" s="189">
        <v>0</v>
      </c>
      <c r="AP209" s="189">
        <v>0</v>
      </c>
      <c r="AQ209" s="189">
        <v>0</v>
      </c>
      <c r="AR209" s="189">
        <v>0</v>
      </c>
      <c r="AS209" s="189">
        <v>0</v>
      </c>
      <c r="AT209" s="189">
        <v>0</v>
      </c>
      <c r="AU209" s="189">
        <v>0</v>
      </c>
      <c r="AV209" s="189">
        <v>0</v>
      </c>
      <c r="AW209" s="189">
        <v>0</v>
      </c>
      <c r="AX209" s="189">
        <v>0</v>
      </c>
      <c r="AY209" s="189">
        <v>0</v>
      </c>
      <c r="AZ209" s="189">
        <v>0</v>
      </c>
    </row>
    <row r="210" spans="1:52">
      <c r="A210" s="108" t="s">
        <v>126</v>
      </c>
      <c r="B210" s="191"/>
      <c r="C210" s="191">
        <v>0</v>
      </c>
      <c r="D210" s="191">
        <v>0</v>
      </c>
      <c r="E210" s="191">
        <v>0</v>
      </c>
      <c r="F210" s="191">
        <v>0</v>
      </c>
      <c r="G210" s="191">
        <v>0</v>
      </c>
      <c r="H210" s="191">
        <v>0</v>
      </c>
      <c r="I210" s="191">
        <v>0</v>
      </c>
      <c r="J210" s="191">
        <v>0</v>
      </c>
      <c r="K210" s="191">
        <v>0</v>
      </c>
      <c r="L210" s="191">
        <v>0</v>
      </c>
      <c r="M210" s="191">
        <v>0</v>
      </c>
      <c r="N210" s="191">
        <v>0</v>
      </c>
      <c r="O210" s="191">
        <v>0</v>
      </c>
      <c r="P210" s="191">
        <v>0</v>
      </c>
      <c r="Q210" s="191">
        <v>0</v>
      </c>
      <c r="R210" s="191">
        <v>0</v>
      </c>
      <c r="S210" s="191">
        <v>0</v>
      </c>
      <c r="T210" s="191">
        <v>0</v>
      </c>
      <c r="U210" s="191">
        <v>0</v>
      </c>
      <c r="V210" s="191">
        <v>0</v>
      </c>
      <c r="W210" s="191">
        <v>0</v>
      </c>
      <c r="X210" s="191">
        <v>0</v>
      </c>
      <c r="Y210" s="191">
        <v>0</v>
      </c>
      <c r="Z210" s="191">
        <v>0</v>
      </c>
      <c r="AA210" s="191">
        <v>0</v>
      </c>
      <c r="AB210" s="191">
        <v>0</v>
      </c>
      <c r="AC210" s="191">
        <v>0</v>
      </c>
      <c r="AD210" s="191">
        <v>0</v>
      </c>
      <c r="AE210" s="191">
        <v>0</v>
      </c>
      <c r="AF210" s="191">
        <v>0</v>
      </c>
      <c r="AG210" s="191">
        <v>0</v>
      </c>
      <c r="AH210" s="191">
        <v>0</v>
      </c>
      <c r="AI210" s="191">
        <v>0</v>
      </c>
      <c r="AJ210" s="191">
        <v>0</v>
      </c>
      <c r="AK210" s="191">
        <v>0</v>
      </c>
      <c r="AL210" s="191">
        <v>0</v>
      </c>
      <c r="AM210" s="191">
        <v>0</v>
      </c>
      <c r="AN210" s="191">
        <v>0</v>
      </c>
      <c r="AO210" s="191">
        <v>0</v>
      </c>
      <c r="AP210" s="191">
        <v>0</v>
      </c>
      <c r="AQ210" s="191">
        <v>0</v>
      </c>
      <c r="AR210" s="191">
        <v>0</v>
      </c>
      <c r="AS210" s="191">
        <v>0</v>
      </c>
      <c r="AT210" s="191">
        <v>0</v>
      </c>
      <c r="AU210" s="191">
        <v>0</v>
      </c>
      <c r="AV210" s="191">
        <v>0</v>
      </c>
      <c r="AW210" s="191">
        <v>0</v>
      </c>
      <c r="AX210" s="191">
        <v>0</v>
      </c>
      <c r="AY210" s="191">
        <v>0</v>
      </c>
      <c r="AZ210" s="191">
        <v>0</v>
      </c>
    </row>
    <row r="211" spans="1:52">
      <c r="A211" s="89" t="s">
        <v>156</v>
      </c>
      <c r="B211" s="186"/>
      <c r="C211" s="186">
        <v>0</v>
      </c>
      <c r="D211" s="186">
        <v>0</v>
      </c>
      <c r="E211" s="186">
        <v>0</v>
      </c>
      <c r="F211" s="186">
        <v>0</v>
      </c>
      <c r="G211" s="186">
        <v>0</v>
      </c>
      <c r="H211" s="186">
        <v>0</v>
      </c>
      <c r="I211" s="186">
        <v>0</v>
      </c>
      <c r="J211" s="186">
        <v>0</v>
      </c>
      <c r="K211" s="186">
        <v>0</v>
      </c>
      <c r="L211" s="186">
        <v>0</v>
      </c>
      <c r="M211" s="186">
        <v>0</v>
      </c>
      <c r="N211" s="186">
        <v>0</v>
      </c>
      <c r="O211" s="186">
        <v>0</v>
      </c>
      <c r="P211" s="186">
        <v>0</v>
      </c>
      <c r="Q211" s="186">
        <v>0</v>
      </c>
      <c r="R211" s="186">
        <v>0</v>
      </c>
      <c r="S211" s="186">
        <v>0</v>
      </c>
      <c r="T211" s="186">
        <v>0</v>
      </c>
      <c r="U211" s="186">
        <v>0</v>
      </c>
      <c r="V211" s="186">
        <v>0</v>
      </c>
      <c r="W211" s="186">
        <v>0</v>
      </c>
      <c r="X211" s="186">
        <v>0</v>
      </c>
      <c r="Y211" s="186">
        <v>0</v>
      </c>
      <c r="Z211" s="186">
        <v>0</v>
      </c>
      <c r="AA211" s="186">
        <v>0</v>
      </c>
      <c r="AB211" s="186">
        <v>0</v>
      </c>
      <c r="AC211" s="186">
        <v>0</v>
      </c>
      <c r="AD211" s="186">
        <v>0</v>
      </c>
      <c r="AE211" s="186">
        <v>0</v>
      </c>
      <c r="AF211" s="186">
        <v>0</v>
      </c>
      <c r="AG211" s="186">
        <v>0</v>
      </c>
      <c r="AH211" s="186">
        <v>0</v>
      </c>
      <c r="AI211" s="186">
        <v>0</v>
      </c>
      <c r="AJ211" s="186">
        <v>0</v>
      </c>
      <c r="AK211" s="186">
        <v>0</v>
      </c>
      <c r="AL211" s="186">
        <v>0</v>
      </c>
      <c r="AM211" s="186">
        <v>0</v>
      </c>
      <c r="AN211" s="186">
        <v>0</v>
      </c>
      <c r="AO211" s="186">
        <v>0</v>
      </c>
      <c r="AP211" s="186">
        <v>0</v>
      </c>
      <c r="AQ211" s="186">
        <v>0</v>
      </c>
      <c r="AR211" s="186">
        <v>0</v>
      </c>
      <c r="AS211" s="186">
        <v>0</v>
      </c>
      <c r="AT211" s="186">
        <v>0</v>
      </c>
      <c r="AU211" s="186">
        <v>0</v>
      </c>
      <c r="AV211" s="186">
        <v>0</v>
      </c>
      <c r="AW211" s="186">
        <v>0</v>
      </c>
      <c r="AX211" s="186">
        <v>0</v>
      </c>
      <c r="AY211" s="186">
        <v>0</v>
      </c>
      <c r="AZ211" s="186">
        <v>0</v>
      </c>
    </row>
    <row r="212" spans="1:52">
      <c r="A212" s="89" t="s">
        <v>157</v>
      </c>
      <c r="B212" s="186"/>
      <c r="C212" s="186">
        <v>0</v>
      </c>
      <c r="D212" s="186">
        <v>0</v>
      </c>
      <c r="E212" s="186">
        <v>0</v>
      </c>
      <c r="F212" s="186">
        <v>0</v>
      </c>
      <c r="G212" s="186">
        <v>0</v>
      </c>
      <c r="H212" s="186">
        <v>0</v>
      </c>
      <c r="I212" s="186">
        <v>0</v>
      </c>
      <c r="J212" s="186">
        <v>0</v>
      </c>
      <c r="K212" s="186">
        <v>0</v>
      </c>
      <c r="L212" s="186">
        <v>0</v>
      </c>
      <c r="M212" s="186">
        <v>0</v>
      </c>
      <c r="N212" s="186">
        <v>0</v>
      </c>
      <c r="O212" s="186">
        <v>0</v>
      </c>
      <c r="P212" s="186">
        <v>0</v>
      </c>
      <c r="Q212" s="186">
        <v>0</v>
      </c>
      <c r="R212" s="186">
        <v>0</v>
      </c>
      <c r="S212" s="186">
        <v>0</v>
      </c>
      <c r="T212" s="186">
        <v>0</v>
      </c>
      <c r="U212" s="186">
        <v>0</v>
      </c>
      <c r="V212" s="186">
        <v>0</v>
      </c>
      <c r="W212" s="186">
        <v>0</v>
      </c>
      <c r="X212" s="186">
        <v>0</v>
      </c>
      <c r="Y212" s="186">
        <v>0</v>
      </c>
      <c r="Z212" s="186">
        <v>0</v>
      </c>
      <c r="AA212" s="186">
        <v>0</v>
      </c>
      <c r="AB212" s="186">
        <v>0</v>
      </c>
      <c r="AC212" s="186">
        <v>0</v>
      </c>
      <c r="AD212" s="186">
        <v>0</v>
      </c>
      <c r="AE212" s="186">
        <v>0</v>
      </c>
      <c r="AF212" s="186">
        <v>0</v>
      </c>
      <c r="AG212" s="186">
        <v>0</v>
      </c>
      <c r="AH212" s="186">
        <v>0</v>
      </c>
      <c r="AI212" s="186">
        <v>0</v>
      </c>
      <c r="AJ212" s="186">
        <v>0</v>
      </c>
      <c r="AK212" s="186">
        <v>0</v>
      </c>
      <c r="AL212" s="186">
        <v>0</v>
      </c>
      <c r="AM212" s="186">
        <v>0</v>
      </c>
      <c r="AN212" s="186">
        <v>0</v>
      </c>
      <c r="AO212" s="186">
        <v>0</v>
      </c>
      <c r="AP212" s="186">
        <v>0</v>
      </c>
      <c r="AQ212" s="186">
        <v>0</v>
      </c>
      <c r="AR212" s="186">
        <v>0</v>
      </c>
      <c r="AS212" s="186">
        <v>0</v>
      </c>
      <c r="AT212" s="186">
        <v>0</v>
      </c>
      <c r="AU212" s="186">
        <v>0</v>
      </c>
      <c r="AV212" s="186">
        <v>0</v>
      </c>
      <c r="AW212" s="186">
        <v>0</v>
      </c>
      <c r="AX212" s="186">
        <v>0</v>
      </c>
      <c r="AY212" s="186">
        <v>0</v>
      </c>
      <c r="AZ212" s="186">
        <v>0</v>
      </c>
    </row>
    <row r="213" spans="1:52">
      <c r="A213" s="89" t="s">
        <v>158</v>
      </c>
      <c r="B213" s="186"/>
      <c r="C213" s="186">
        <v>0</v>
      </c>
      <c r="D213" s="186">
        <v>0</v>
      </c>
      <c r="E213" s="186">
        <v>0</v>
      </c>
      <c r="F213" s="186">
        <v>0</v>
      </c>
      <c r="G213" s="186">
        <v>0</v>
      </c>
      <c r="H213" s="186">
        <v>0</v>
      </c>
      <c r="I213" s="186">
        <v>0</v>
      </c>
      <c r="J213" s="186">
        <v>0</v>
      </c>
      <c r="K213" s="186">
        <v>0</v>
      </c>
      <c r="L213" s="186">
        <v>0</v>
      </c>
      <c r="M213" s="186">
        <v>0</v>
      </c>
      <c r="N213" s="186">
        <v>0</v>
      </c>
      <c r="O213" s="186">
        <v>0</v>
      </c>
      <c r="P213" s="186">
        <v>0</v>
      </c>
      <c r="Q213" s="186">
        <v>0</v>
      </c>
      <c r="R213" s="186">
        <v>0</v>
      </c>
      <c r="S213" s="186">
        <v>0</v>
      </c>
      <c r="T213" s="186">
        <v>0</v>
      </c>
      <c r="U213" s="186">
        <v>0</v>
      </c>
      <c r="V213" s="186">
        <v>0</v>
      </c>
      <c r="W213" s="186">
        <v>0</v>
      </c>
      <c r="X213" s="186">
        <v>0</v>
      </c>
      <c r="Y213" s="186">
        <v>0</v>
      </c>
      <c r="Z213" s="186">
        <v>0</v>
      </c>
      <c r="AA213" s="186">
        <v>0</v>
      </c>
      <c r="AB213" s="186">
        <v>0</v>
      </c>
      <c r="AC213" s="186">
        <v>0</v>
      </c>
      <c r="AD213" s="186">
        <v>0</v>
      </c>
      <c r="AE213" s="186">
        <v>0</v>
      </c>
      <c r="AF213" s="186">
        <v>0</v>
      </c>
      <c r="AG213" s="186">
        <v>0</v>
      </c>
      <c r="AH213" s="186">
        <v>0</v>
      </c>
      <c r="AI213" s="186">
        <v>0</v>
      </c>
      <c r="AJ213" s="186">
        <v>0</v>
      </c>
      <c r="AK213" s="186">
        <v>0</v>
      </c>
      <c r="AL213" s="186">
        <v>0</v>
      </c>
      <c r="AM213" s="186">
        <v>0</v>
      </c>
      <c r="AN213" s="186">
        <v>0</v>
      </c>
      <c r="AO213" s="186">
        <v>0</v>
      </c>
      <c r="AP213" s="186">
        <v>0</v>
      </c>
      <c r="AQ213" s="186">
        <v>0</v>
      </c>
      <c r="AR213" s="186">
        <v>0</v>
      </c>
      <c r="AS213" s="186">
        <v>0</v>
      </c>
      <c r="AT213" s="186">
        <v>0</v>
      </c>
      <c r="AU213" s="186">
        <v>0</v>
      </c>
      <c r="AV213" s="186">
        <v>0</v>
      </c>
      <c r="AW213" s="186">
        <v>0</v>
      </c>
      <c r="AX213" s="186">
        <v>0</v>
      </c>
      <c r="AY213" s="186">
        <v>0</v>
      </c>
      <c r="AZ213" s="186">
        <v>0</v>
      </c>
    </row>
    <row r="214" spans="1:52">
      <c r="A214" s="89" t="s">
        <v>159</v>
      </c>
      <c r="B214" s="186"/>
      <c r="C214" s="186">
        <v>0</v>
      </c>
      <c r="D214" s="186">
        <v>0</v>
      </c>
      <c r="E214" s="186">
        <v>0</v>
      </c>
      <c r="F214" s="186">
        <v>0</v>
      </c>
      <c r="G214" s="186">
        <v>0</v>
      </c>
      <c r="H214" s="186">
        <v>0</v>
      </c>
      <c r="I214" s="186">
        <v>0</v>
      </c>
      <c r="J214" s="186">
        <v>0</v>
      </c>
      <c r="K214" s="186">
        <v>0</v>
      </c>
      <c r="L214" s="186">
        <v>0</v>
      </c>
      <c r="M214" s="186">
        <v>0</v>
      </c>
      <c r="N214" s="186">
        <v>0</v>
      </c>
      <c r="O214" s="186">
        <v>0</v>
      </c>
      <c r="P214" s="186">
        <v>0</v>
      </c>
      <c r="Q214" s="186">
        <v>0</v>
      </c>
      <c r="R214" s="186">
        <v>0</v>
      </c>
      <c r="S214" s="186">
        <v>0</v>
      </c>
      <c r="T214" s="186">
        <v>0</v>
      </c>
      <c r="U214" s="186">
        <v>0</v>
      </c>
      <c r="V214" s="186">
        <v>0</v>
      </c>
      <c r="W214" s="186">
        <v>0</v>
      </c>
      <c r="X214" s="186">
        <v>0</v>
      </c>
      <c r="Y214" s="186">
        <v>0</v>
      </c>
      <c r="Z214" s="186">
        <v>0</v>
      </c>
      <c r="AA214" s="186">
        <v>0</v>
      </c>
      <c r="AB214" s="186">
        <v>0</v>
      </c>
      <c r="AC214" s="186">
        <v>0</v>
      </c>
      <c r="AD214" s="186">
        <v>0</v>
      </c>
      <c r="AE214" s="186">
        <v>0</v>
      </c>
      <c r="AF214" s="186">
        <v>0</v>
      </c>
      <c r="AG214" s="186">
        <v>0</v>
      </c>
      <c r="AH214" s="186">
        <v>0</v>
      </c>
      <c r="AI214" s="186">
        <v>0</v>
      </c>
      <c r="AJ214" s="186">
        <v>0</v>
      </c>
      <c r="AK214" s="186">
        <v>0</v>
      </c>
      <c r="AL214" s="186">
        <v>0</v>
      </c>
      <c r="AM214" s="186">
        <v>0</v>
      </c>
      <c r="AN214" s="186">
        <v>0</v>
      </c>
      <c r="AO214" s="186">
        <v>0</v>
      </c>
      <c r="AP214" s="186">
        <v>0</v>
      </c>
      <c r="AQ214" s="186">
        <v>0</v>
      </c>
      <c r="AR214" s="186">
        <v>0</v>
      </c>
      <c r="AS214" s="186">
        <v>0</v>
      </c>
      <c r="AT214" s="186">
        <v>0</v>
      </c>
      <c r="AU214" s="186">
        <v>0</v>
      </c>
      <c r="AV214" s="186">
        <v>0</v>
      </c>
      <c r="AW214" s="186">
        <v>0</v>
      </c>
      <c r="AX214" s="186">
        <v>0</v>
      </c>
      <c r="AY214" s="186">
        <v>0</v>
      </c>
      <c r="AZ214" s="186">
        <v>0</v>
      </c>
    </row>
    <row r="215" spans="1:52">
      <c r="A215" s="108" t="s">
        <v>122</v>
      </c>
      <c r="B215" s="191"/>
      <c r="C215" s="191">
        <v>0</v>
      </c>
      <c r="D215" s="191">
        <v>0</v>
      </c>
      <c r="E215" s="191">
        <v>0</v>
      </c>
      <c r="F215" s="191">
        <v>0</v>
      </c>
      <c r="G215" s="191">
        <v>0</v>
      </c>
      <c r="H215" s="191">
        <v>0</v>
      </c>
      <c r="I215" s="191">
        <v>0</v>
      </c>
      <c r="J215" s="191">
        <v>0</v>
      </c>
      <c r="K215" s="191">
        <v>0</v>
      </c>
      <c r="L215" s="191">
        <v>0</v>
      </c>
      <c r="M215" s="191">
        <v>0</v>
      </c>
      <c r="N215" s="191">
        <v>0</v>
      </c>
      <c r="O215" s="191">
        <v>0</v>
      </c>
      <c r="P215" s="191">
        <v>0</v>
      </c>
      <c r="Q215" s="191">
        <v>0</v>
      </c>
      <c r="R215" s="191">
        <v>0</v>
      </c>
      <c r="S215" s="191">
        <v>0</v>
      </c>
      <c r="T215" s="191">
        <v>0</v>
      </c>
      <c r="U215" s="191">
        <v>0</v>
      </c>
      <c r="V215" s="191">
        <v>0</v>
      </c>
      <c r="W215" s="191">
        <v>0</v>
      </c>
      <c r="X215" s="191">
        <v>0</v>
      </c>
      <c r="Y215" s="191">
        <v>0</v>
      </c>
      <c r="Z215" s="191">
        <v>0</v>
      </c>
      <c r="AA215" s="191">
        <v>0</v>
      </c>
      <c r="AB215" s="191">
        <v>0</v>
      </c>
      <c r="AC215" s="191">
        <v>0</v>
      </c>
      <c r="AD215" s="191">
        <v>0</v>
      </c>
      <c r="AE215" s="191">
        <v>0</v>
      </c>
      <c r="AF215" s="191">
        <v>0</v>
      </c>
      <c r="AG215" s="191">
        <v>0</v>
      </c>
      <c r="AH215" s="191">
        <v>0</v>
      </c>
      <c r="AI215" s="191">
        <v>0</v>
      </c>
      <c r="AJ215" s="191">
        <v>0</v>
      </c>
      <c r="AK215" s="191">
        <v>0</v>
      </c>
      <c r="AL215" s="191">
        <v>0</v>
      </c>
      <c r="AM215" s="191">
        <v>0</v>
      </c>
      <c r="AN215" s="191">
        <v>0</v>
      </c>
      <c r="AO215" s="191">
        <v>0</v>
      </c>
      <c r="AP215" s="191">
        <v>0</v>
      </c>
      <c r="AQ215" s="191">
        <v>0</v>
      </c>
      <c r="AR215" s="191">
        <v>0</v>
      </c>
      <c r="AS215" s="191">
        <v>0</v>
      </c>
      <c r="AT215" s="191">
        <v>0</v>
      </c>
      <c r="AU215" s="191">
        <v>0</v>
      </c>
      <c r="AV215" s="191">
        <v>0</v>
      </c>
      <c r="AW215" s="191">
        <v>0</v>
      </c>
      <c r="AX215" s="191">
        <v>0</v>
      </c>
      <c r="AY215" s="191">
        <v>0</v>
      </c>
      <c r="AZ215" s="191">
        <v>0</v>
      </c>
    </row>
    <row r="216" spans="1:52">
      <c r="A216" s="89" t="s">
        <v>156</v>
      </c>
      <c r="B216" s="186"/>
      <c r="C216" s="186">
        <v>0</v>
      </c>
      <c r="D216" s="186">
        <v>0</v>
      </c>
      <c r="E216" s="186">
        <v>0</v>
      </c>
      <c r="F216" s="186">
        <v>0</v>
      </c>
      <c r="G216" s="186">
        <v>0</v>
      </c>
      <c r="H216" s="186">
        <v>0</v>
      </c>
      <c r="I216" s="186">
        <v>0</v>
      </c>
      <c r="J216" s="186">
        <v>0</v>
      </c>
      <c r="K216" s="186">
        <v>0</v>
      </c>
      <c r="L216" s="186">
        <v>0</v>
      </c>
      <c r="M216" s="186">
        <v>0</v>
      </c>
      <c r="N216" s="186">
        <v>0</v>
      </c>
      <c r="O216" s="186">
        <v>0</v>
      </c>
      <c r="P216" s="186">
        <v>0</v>
      </c>
      <c r="Q216" s="186">
        <v>0</v>
      </c>
      <c r="R216" s="186">
        <v>0</v>
      </c>
      <c r="S216" s="186">
        <v>0</v>
      </c>
      <c r="T216" s="186">
        <v>0</v>
      </c>
      <c r="U216" s="186">
        <v>0</v>
      </c>
      <c r="V216" s="186">
        <v>0</v>
      </c>
      <c r="W216" s="186">
        <v>0</v>
      </c>
      <c r="X216" s="186">
        <v>0</v>
      </c>
      <c r="Y216" s="186">
        <v>0</v>
      </c>
      <c r="Z216" s="186">
        <v>0</v>
      </c>
      <c r="AA216" s="186">
        <v>0</v>
      </c>
      <c r="AB216" s="186">
        <v>0</v>
      </c>
      <c r="AC216" s="186">
        <v>0</v>
      </c>
      <c r="AD216" s="186">
        <v>0</v>
      </c>
      <c r="AE216" s="186">
        <v>0</v>
      </c>
      <c r="AF216" s="186">
        <v>0</v>
      </c>
      <c r="AG216" s="186">
        <v>0</v>
      </c>
      <c r="AH216" s="186">
        <v>0</v>
      </c>
      <c r="AI216" s="186">
        <v>0</v>
      </c>
      <c r="AJ216" s="186">
        <v>0</v>
      </c>
      <c r="AK216" s="186">
        <v>0</v>
      </c>
      <c r="AL216" s="186">
        <v>0</v>
      </c>
      <c r="AM216" s="186">
        <v>0</v>
      </c>
      <c r="AN216" s="186">
        <v>0</v>
      </c>
      <c r="AO216" s="186">
        <v>0</v>
      </c>
      <c r="AP216" s="186">
        <v>0</v>
      </c>
      <c r="AQ216" s="186">
        <v>0</v>
      </c>
      <c r="AR216" s="186">
        <v>0</v>
      </c>
      <c r="AS216" s="186">
        <v>0</v>
      </c>
      <c r="AT216" s="186">
        <v>0</v>
      </c>
      <c r="AU216" s="186">
        <v>0</v>
      </c>
      <c r="AV216" s="186">
        <v>0</v>
      </c>
      <c r="AW216" s="186">
        <v>0</v>
      </c>
      <c r="AX216" s="186">
        <v>0</v>
      </c>
      <c r="AY216" s="186">
        <v>0</v>
      </c>
      <c r="AZ216" s="186">
        <v>0</v>
      </c>
    </row>
    <row r="217" spans="1:52">
      <c r="A217" s="89" t="s">
        <v>157</v>
      </c>
      <c r="B217" s="186"/>
      <c r="C217" s="186">
        <v>0</v>
      </c>
      <c r="D217" s="186">
        <v>0</v>
      </c>
      <c r="E217" s="186">
        <v>0</v>
      </c>
      <c r="F217" s="186">
        <v>0</v>
      </c>
      <c r="G217" s="186">
        <v>0</v>
      </c>
      <c r="H217" s="186">
        <v>0</v>
      </c>
      <c r="I217" s="186">
        <v>0</v>
      </c>
      <c r="J217" s="186">
        <v>0</v>
      </c>
      <c r="K217" s="186">
        <v>0</v>
      </c>
      <c r="L217" s="186">
        <v>0</v>
      </c>
      <c r="M217" s="186">
        <v>0</v>
      </c>
      <c r="N217" s="186">
        <v>0</v>
      </c>
      <c r="O217" s="186">
        <v>0</v>
      </c>
      <c r="P217" s="186">
        <v>0</v>
      </c>
      <c r="Q217" s="186">
        <v>0</v>
      </c>
      <c r="R217" s="186">
        <v>0</v>
      </c>
      <c r="S217" s="186">
        <v>0</v>
      </c>
      <c r="T217" s="186">
        <v>0</v>
      </c>
      <c r="U217" s="186">
        <v>0</v>
      </c>
      <c r="V217" s="186">
        <v>0</v>
      </c>
      <c r="W217" s="186">
        <v>0</v>
      </c>
      <c r="X217" s="186">
        <v>0</v>
      </c>
      <c r="Y217" s="186">
        <v>0</v>
      </c>
      <c r="Z217" s="186">
        <v>0</v>
      </c>
      <c r="AA217" s="186">
        <v>0</v>
      </c>
      <c r="AB217" s="186">
        <v>0</v>
      </c>
      <c r="AC217" s="186">
        <v>0</v>
      </c>
      <c r="AD217" s="186">
        <v>0</v>
      </c>
      <c r="AE217" s="186">
        <v>0</v>
      </c>
      <c r="AF217" s="186">
        <v>0</v>
      </c>
      <c r="AG217" s="186">
        <v>0</v>
      </c>
      <c r="AH217" s="186">
        <v>0</v>
      </c>
      <c r="AI217" s="186">
        <v>0</v>
      </c>
      <c r="AJ217" s="186">
        <v>0</v>
      </c>
      <c r="AK217" s="186">
        <v>0</v>
      </c>
      <c r="AL217" s="186">
        <v>0</v>
      </c>
      <c r="AM217" s="186">
        <v>0</v>
      </c>
      <c r="AN217" s="186">
        <v>0</v>
      </c>
      <c r="AO217" s="186">
        <v>0</v>
      </c>
      <c r="AP217" s="186">
        <v>0</v>
      </c>
      <c r="AQ217" s="186">
        <v>0</v>
      </c>
      <c r="AR217" s="186">
        <v>0</v>
      </c>
      <c r="AS217" s="186">
        <v>0</v>
      </c>
      <c r="AT217" s="186">
        <v>0</v>
      </c>
      <c r="AU217" s="186">
        <v>0</v>
      </c>
      <c r="AV217" s="186">
        <v>0</v>
      </c>
      <c r="AW217" s="186">
        <v>0</v>
      </c>
      <c r="AX217" s="186">
        <v>0</v>
      </c>
      <c r="AY217" s="186">
        <v>0</v>
      </c>
      <c r="AZ217" s="186">
        <v>0</v>
      </c>
    </row>
    <row r="218" spans="1:52">
      <c r="A218" s="89" t="s">
        <v>158</v>
      </c>
      <c r="B218" s="186"/>
      <c r="C218" s="186">
        <v>0</v>
      </c>
      <c r="D218" s="186">
        <v>0</v>
      </c>
      <c r="E218" s="186">
        <v>0</v>
      </c>
      <c r="F218" s="186">
        <v>0</v>
      </c>
      <c r="G218" s="186">
        <v>0</v>
      </c>
      <c r="H218" s="186">
        <v>0</v>
      </c>
      <c r="I218" s="186">
        <v>0</v>
      </c>
      <c r="J218" s="186">
        <v>0</v>
      </c>
      <c r="K218" s="186">
        <v>0</v>
      </c>
      <c r="L218" s="186">
        <v>0</v>
      </c>
      <c r="M218" s="186">
        <v>0</v>
      </c>
      <c r="N218" s="186">
        <v>0</v>
      </c>
      <c r="O218" s="186">
        <v>0</v>
      </c>
      <c r="P218" s="186">
        <v>0</v>
      </c>
      <c r="Q218" s="186">
        <v>0</v>
      </c>
      <c r="R218" s="186">
        <v>0</v>
      </c>
      <c r="S218" s="186">
        <v>0</v>
      </c>
      <c r="T218" s="186">
        <v>0</v>
      </c>
      <c r="U218" s="186">
        <v>0</v>
      </c>
      <c r="V218" s="186">
        <v>0</v>
      </c>
      <c r="W218" s="186">
        <v>0</v>
      </c>
      <c r="X218" s="186">
        <v>0</v>
      </c>
      <c r="Y218" s="186">
        <v>0</v>
      </c>
      <c r="Z218" s="186">
        <v>0</v>
      </c>
      <c r="AA218" s="186">
        <v>0</v>
      </c>
      <c r="AB218" s="186">
        <v>0</v>
      </c>
      <c r="AC218" s="186">
        <v>0</v>
      </c>
      <c r="AD218" s="186">
        <v>0</v>
      </c>
      <c r="AE218" s="186">
        <v>0</v>
      </c>
      <c r="AF218" s="186">
        <v>0</v>
      </c>
      <c r="AG218" s="186">
        <v>0</v>
      </c>
      <c r="AH218" s="186">
        <v>0</v>
      </c>
      <c r="AI218" s="186">
        <v>0</v>
      </c>
      <c r="AJ218" s="186">
        <v>0</v>
      </c>
      <c r="AK218" s="186">
        <v>0</v>
      </c>
      <c r="AL218" s="186">
        <v>0</v>
      </c>
      <c r="AM218" s="186">
        <v>0</v>
      </c>
      <c r="AN218" s="186">
        <v>0</v>
      </c>
      <c r="AO218" s="186">
        <v>0</v>
      </c>
      <c r="AP218" s="186">
        <v>0</v>
      </c>
      <c r="AQ218" s="186">
        <v>0</v>
      </c>
      <c r="AR218" s="186">
        <v>0</v>
      </c>
      <c r="AS218" s="186">
        <v>0</v>
      </c>
      <c r="AT218" s="186">
        <v>0</v>
      </c>
      <c r="AU218" s="186">
        <v>0</v>
      </c>
      <c r="AV218" s="186">
        <v>0</v>
      </c>
      <c r="AW218" s="186">
        <v>0</v>
      </c>
      <c r="AX218" s="186">
        <v>0</v>
      </c>
      <c r="AY218" s="186">
        <v>0</v>
      </c>
      <c r="AZ218" s="186">
        <v>0</v>
      </c>
    </row>
    <row r="219" spans="1:52">
      <c r="A219" s="91" t="s">
        <v>159</v>
      </c>
      <c r="B219" s="187"/>
      <c r="C219" s="187">
        <v>0</v>
      </c>
      <c r="D219" s="187">
        <v>0</v>
      </c>
      <c r="E219" s="187">
        <v>0</v>
      </c>
      <c r="F219" s="187">
        <v>0</v>
      </c>
      <c r="G219" s="187">
        <v>0</v>
      </c>
      <c r="H219" s="187">
        <v>0</v>
      </c>
      <c r="I219" s="187">
        <v>0</v>
      </c>
      <c r="J219" s="187">
        <v>0</v>
      </c>
      <c r="K219" s="187">
        <v>0</v>
      </c>
      <c r="L219" s="187">
        <v>0</v>
      </c>
      <c r="M219" s="187">
        <v>0</v>
      </c>
      <c r="N219" s="187">
        <v>0</v>
      </c>
      <c r="O219" s="187">
        <v>0</v>
      </c>
      <c r="P219" s="187">
        <v>0</v>
      </c>
      <c r="Q219" s="187">
        <v>0</v>
      </c>
      <c r="R219" s="187">
        <v>0</v>
      </c>
      <c r="S219" s="187">
        <v>0</v>
      </c>
      <c r="T219" s="187">
        <v>0</v>
      </c>
      <c r="U219" s="187">
        <v>0</v>
      </c>
      <c r="V219" s="187">
        <v>0</v>
      </c>
      <c r="W219" s="187">
        <v>0</v>
      </c>
      <c r="X219" s="187">
        <v>0</v>
      </c>
      <c r="Y219" s="187">
        <v>0</v>
      </c>
      <c r="Z219" s="187">
        <v>0</v>
      </c>
      <c r="AA219" s="187">
        <v>0</v>
      </c>
      <c r="AB219" s="187">
        <v>0</v>
      </c>
      <c r="AC219" s="187">
        <v>0</v>
      </c>
      <c r="AD219" s="187">
        <v>0</v>
      </c>
      <c r="AE219" s="187">
        <v>0</v>
      </c>
      <c r="AF219" s="187">
        <v>0</v>
      </c>
      <c r="AG219" s="187">
        <v>0</v>
      </c>
      <c r="AH219" s="187">
        <v>0</v>
      </c>
      <c r="AI219" s="187">
        <v>0</v>
      </c>
      <c r="AJ219" s="187">
        <v>0</v>
      </c>
      <c r="AK219" s="187">
        <v>0</v>
      </c>
      <c r="AL219" s="187">
        <v>0</v>
      </c>
      <c r="AM219" s="187">
        <v>0</v>
      </c>
      <c r="AN219" s="187">
        <v>0</v>
      </c>
      <c r="AO219" s="187">
        <v>0</v>
      </c>
      <c r="AP219" s="187">
        <v>0</v>
      </c>
      <c r="AQ219" s="187">
        <v>0</v>
      </c>
      <c r="AR219" s="187">
        <v>0</v>
      </c>
      <c r="AS219" s="187">
        <v>0</v>
      </c>
      <c r="AT219" s="187">
        <v>0</v>
      </c>
      <c r="AU219" s="187">
        <v>0</v>
      </c>
      <c r="AV219" s="187">
        <v>0</v>
      </c>
      <c r="AW219" s="187">
        <v>0</v>
      </c>
      <c r="AX219" s="187">
        <v>0</v>
      </c>
      <c r="AY219" s="187">
        <v>0</v>
      </c>
      <c r="AZ219" s="187">
        <v>0</v>
      </c>
    </row>
    <row r="220" spans="1:52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</row>
    <row r="221" spans="1:52">
      <c r="A221" s="81" t="s">
        <v>215</v>
      </c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</row>
    <row r="222" spans="1:52">
      <c r="A222" s="112" t="s">
        <v>128</v>
      </c>
      <c r="B222" s="191"/>
      <c r="C222" s="191">
        <v>0</v>
      </c>
      <c r="D222" s="191">
        <v>0</v>
      </c>
      <c r="E222" s="191">
        <v>19.790511846794971</v>
      </c>
      <c r="F222" s="191">
        <v>0</v>
      </c>
      <c r="G222" s="191">
        <v>42.231101564147423</v>
      </c>
      <c r="H222" s="191">
        <v>125.3347949324114</v>
      </c>
      <c r="I222" s="191">
        <v>0</v>
      </c>
      <c r="J222" s="191">
        <v>0</v>
      </c>
      <c r="K222" s="191">
        <v>0</v>
      </c>
      <c r="L222" s="191">
        <v>0</v>
      </c>
      <c r="M222" s="191">
        <v>0</v>
      </c>
      <c r="N222" s="191">
        <v>0</v>
      </c>
      <c r="O222" s="191">
        <v>0</v>
      </c>
      <c r="P222" s="191">
        <v>0</v>
      </c>
      <c r="Q222" s="191">
        <v>0</v>
      </c>
      <c r="R222" s="191">
        <v>7.4937357335268473</v>
      </c>
      <c r="S222" s="191">
        <v>8.4793289940975836</v>
      </c>
      <c r="T222" s="191">
        <v>10.077530008745811</v>
      </c>
      <c r="U222" s="191">
        <v>9.5690924837578279</v>
      </c>
      <c r="V222" s="191">
        <v>9.2685615089987579</v>
      </c>
      <c r="W222" s="191">
        <v>10.213637281912753</v>
      </c>
      <c r="X222" s="191">
        <v>10.261715408634672</v>
      </c>
      <c r="Y222" s="191">
        <v>10.424522538010592</v>
      </c>
      <c r="Z222" s="191">
        <v>10.735630978347929</v>
      </c>
      <c r="AA222" s="191">
        <v>11.023541766846471</v>
      </c>
      <c r="AB222" s="191">
        <v>11.457113136730898</v>
      </c>
      <c r="AC222" s="191">
        <v>10.689659057705969</v>
      </c>
      <c r="AD222" s="191">
        <v>11.770244129866201</v>
      </c>
      <c r="AE222" s="191">
        <v>10.797722597871624</v>
      </c>
      <c r="AF222" s="191">
        <v>11.783041963098952</v>
      </c>
      <c r="AG222" s="191">
        <v>9.787514380559287</v>
      </c>
      <c r="AH222" s="191">
        <v>8.815148043331817</v>
      </c>
      <c r="AI222" s="191">
        <v>9.859261274991951</v>
      </c>
      <c r="AJ222" s="191">
        <v>9.8914954320380257</v>
      </c>
      <c r="AK222" s="191">
        <v>8.899482401334069</v>
      </c>
      <c r="AL222" s="191">
        <v>11.914067317545033</v>
      </c>
      <c r="AM222" s="191">
        <v>12.961262319659539</v>
      </c>
      <c r="AN222" s="191">
        <v>12.778122371775281</v>
      </c>
      <c r="AO222" s="191">
        <v>14.041438775481398</v>
      </c>
      <c r="AP222" s="191">
        <v>13.089442317680239</v>
      </c>
      <c r="AQ222" s="191">
        <v>16.932597647651193</v>
      </c>
      <c r="AR222" s="191">
        <v>11.18653933143486</v>
      </c>
      <c r="AS222" s="191">
        <v>15.453710847203695</v>
      </c>
      <c r="AT222" s="191">
        <v>13.270519364121812</v>
      </c>
      <c r="AU222" s="191">
        <v>16.940420090854165</v>
      </c>
      <c r="AV222" s="191">
        <v>10.915672451564374</v>
      </c>
      <c r="AW222" s="191">
        <v>9.8388256704190571</v>
      </c>
      <c r="AX222" s="191">
        <v>13.810951537750666</v>
      </c>
      <c r="AY222" s="191">
        <v>7.7793435699642259</v>
      </c>
      <c r="AZ222" s="191">
        <v>11.7370760064357</v>
      </c>
    </row>
    <row r="223" spans="1:52">
      <c r="A223" s="109" t="s">
        <v>161</v>
      </c>
      <c r="B223" s="186"/>
      <c r="C223" s="186">
        <v>0</v>
      </c>
      <c r="D223" s="186">
        <v>0</v>
      </c>
      <c r="E223" s="186">
        <v>19.790511846794971</v>
      </c>
      <c r="F223" s="186">
        <v>0</v>
      </c>
      <c r="G223" s="186">
        <v>42.231101564147423</v>
      </c>
      <c r="H223" s="186">
        <v>125.3347949324114</v>
      </c>
      <c r="I223" s="186">
        <v>0</v>
      </c>
      <c r="J223" s="186">
        <v>0</v>
      </c>
      <c r="K223" s="186">
        <v>0</v>
      </c>
      <c r="L223" s="186">
        <v>0</v>
      </c>
      <c r="M223" s="186">
        <v>0</v>
      </c>
      <c r="N223" s="186">
        <v>0</v>
      </c>
      <c r="O223" s="186">
        <v>0</v>
      </c>
      <c r="P223" s="186">
        <v>0</v>
      </c>
      <c r="Q223" s="186">
        <v>0</v>
      </c>
      <c r="R223" s="186">
        <v>7.4918885829317388</v>
      </c>
      <c r="S223" s="186">
        <v>8.4770310466431074</v>
      </c>
      <c r="T223" s="186">
        <v>10.074652562222628</v>
      </c>
      <c r="U223" s="186">
        <v>9.5663157185084984</v>
      </c>
      <c r="V223" s="186">
        <v>9.2658517251063817</v>
      </c>
      <c r="W223" s="186">
        <v>10.210552603115492</v>
      </c>
      <c r="X223" s="186">
        <v>10.258603166062949</v>
      </c>
      <c r="Y223" s="186">
        <v>10.42136145693441</v>
      </c>
      <c r="Z223" s="186">
        <v>10.732389746692238</v>
      </c>
      <c r="AA223" s="186">
        <v>11.020170665959212</v>
      </c>
      <c r="AB223" s="186">
        <v>11.453621180049476</v>
      </c>
      <c r="AC223" s="186">
        <v>10.686352205632215</v>
      </c>
      <c r="AD223" s="186">
        <v>11.766575427714891</v>
      </c>
      <c r="AE223" s="186">
        <v>10.794319392189662</v>
      </c>
      <c r="AF223" s="186">
        <v>11.779293484605713</v>
      </c>
      <c r="AG223" s="186">
        <v>9.7843605072145383</v>
      </c>
      <c r="AH223" s="186">
        <v>8.812255104026061</v>
      </c>
      <c r="AI223" s="186">
        <v>9.8559331384302737</v>
      </c>
      <c r="AJ223" s="186">
        <v>9.8881316285348184</v>
      </c>
      <c r="AK223" s="186">
        <v>8.8963532637718661</v>
      </c>
      <c r="AL223" s="186">
        <v>11.909743271107203</v>
      </c>
      <c r="AM223" s="186">
        <v>12.95636637980625</v>
      </c>
      <c r="AN223" s="186">
        <v>12.773274834492009</v>
      </c>
      <c r="AO223" s="186">
        <v>14.035869448468603</v>
      </c>
      <c r="AP223" s="186">
        <v>13.084067799471088</v>
      </c>
      <c r="AQ223" s="186">
        <v>16.925046691607157</v>
      </c>
      <c r="AR223" s="186">
        <v>11.181240630089491</v>
      </c>
      <c r="AS223" s="186">
        <v>15.445593317426944</v>
      </c>
      <c r="AT223" s="186">
        <v>13.259396494549181</v>
      </c>
      <c r="AU223" s="186">
        <v>16.931021587516064</v>
      </c>
      <c r="AV223" s="186">
        <v>10.908549899080979</v>
      </c>
      <c r="AW223" s="186">
        <v>9.8312918193888645</v>
      </c>
      <c r="AX223" s="186">
        <v>13.798640783710278</v>
      </c>
      <c r="AY223" s="186">
        <v>7.7642127558400915</v>
      </c>
      <c r="AZ223" s="186">
        <v>11.725926839670423</v>
      </c>
    </row>
    <row r="224" spans="1:52">
      <c r="A224" s="109" t="s">
        <v>162</v>
      </c>
      <c r="B224" s="186"/>
      <c r="C224" s="186">
        <v>0</v>
      </c>
      <c r="D224" s="186">
        <v>0</v>
      </c>
      <c r="E224" s="186">
        <v>0</v>
      </c>
      <c r="F224" s="186">
        <v>0</v>
      </c>
      <c r="G224" s="186">
        <v>0</v>
      </c>
      <c r="H224" s="186">
        <v>0</v>
      </c>
      <c r="I224" s="186">
        <v>0</v>
      </c>
      <c r="J224" s="186">
        <v>0</v>
      </c>
      <c r="K224" s="186">
        <v>0</v>
      </c>
      <c r="L224" s="186">
        <v>0</v>
      </c>
      <c r="M224" s="186">
        <v>0</v>
      </c>
      <c r="N224" s="186">
        <v>0</v>
      </c>
      <c r="O224" s="186">
        <v>0</v>
      </c>
      <c r="P224" s="186">
        <v>0</v>
      </c>
      <c r="Q224" s="186">
        <v>0</v>
      </c>
      <c r="R224" s="186">
        <v>1.8471331295445896E-3</v>
      </c>
      <c r="S224" s="186">
        <v>2.2979148412047117E-3</v>
      </c>
      <c r="T224" s="186">
        <v>2.8773856461051044E-3</v>
      </c>
      <c r="U224" s="186">
        <v>2.7766779102264025E-3</v>
      </c>
      <c r="V224" s="186">
        <v>2.7096565315112347E-3</v>
      </c>
      <c r="W224" s="186">
        <v>3.0844584630149736E-3</v>
      </c>
      <c r="X224" s="186">
        <v>3.1119110182668492E-3</v>
      </c>
      <c r="Y224" s="186">
        <v>3.160578556370427E-3</v>
      </c>
      <c r="Z224" s="186">
        <v>3.2404646781865245E-3</v>
      </c>
      <c r="AA224" s="186">
        <v>3.3699160829421984E-3</v>
      </c>
      <c r="AB224" s="186">
        <v>3.4901329453178274E-3</v>
      </c>
      <c r="AC224" s="186">
        <v>3.3042901532872645E-3</v>
      </c>
      <c r="AD224" s="186">
        <v>3.664504964491464E-3</v>
      </c>
      <c r="AE224" s="186">
        <v>3.3974555489924376E-3</v>
      </c>
      <c r="AF224" s="186">
        <v>3.7391916459100227E-3</v>
      </c>
      <c r="AG224" s="186">
        <v>3.1424373430528909E-3</v>
      </c>
      <c r="AH224" s="186">
        <v>2.8776937194070424E-3</v>
      </c>
      <c r="AI224" s="186">
        <v>3.3027599832306919E-3</v>
      </c>
      <c r="AJ224" s="186">
        <v>3.3269281083833967E-3</v>
      </c>
      <c r="AK224" s="186">
        <v>3.0801585353402291E-3</v>
      </c>
      <c r="AL224" s="186">
        <v>4.2283163746697798E-3</v>
      </c>
      <c r="AM224" s="186">
        <v>4.7441924628157193E-3</v>
      </c>
      <c r="AN224" s="186">
        <v>4.6400496470768281E-3</v>
      </c>
      <c r="AO224" s="186">
        <v>5.2451630642146264E-3</v>
      </c>
      <c r="AP224" s="186">
        <v>4.9561927102454066E-3</v>
      </c>
      <c r="AQ224" s="186">
        <v>6.7832184789448071E-3</v>
      </c>
      <c r="AR224" s="186">
        <v>4.6100849830648903E-3</v>
      </c>
      <c r="AS224" s="186">
        <v>6.7998029001243038E-3</v>
      </c>
      <c r="AT224" s="186">
        <v>8.920442968829068E-3</v>
      </c>
      <c r="AU224" s="186">
        <v>7.1855565604580299E-3</v>
      </c>
      <c r="AV224" s="186">
        <v>5.1726061803136535E-3</v>
      </c>
      <c r="AW224" s="186">
        <v>5.1891834352432442E-3</v>
      </c>
      <c r="AX224" s="186">
        <v>8.0381375070784598E-3</v>
      </c>
      <c r="AY224" s="186">
        <v>9.371658386970013E-3</v>
      </c>
      <c r="AZ224" s="186">
        <v>6.5705195423805774E-3</v>
      </c>
    </row>
    <row r="225" spans="1:52">
      <c r="A225" s="109" t="s">
        <v>150</v>
      </c>
      <c r="B225" s="186"/>
      <c r="C225" s="186">
        <v>0</v>
      </c>
      <c r="D225" s="186">
        <v>0</v>
      </c>
      <c r="E225" s="186">
        <v>0</v>
      </c>
      <c r="F225" s="186">
        <v>0</v>
      </c>
      <c r="G225" s="186">
        <v>0</v>
      </c>
      <c r="H225" s="186">
        <v>0</v>
      </c>
      <c r="I225" s="186">
        <v>0</v>
      </c>
      <c r="J225" s="186">
        <v>0</v>
      </c>
      <c r="K225" s="186">
        <v>0</v>
      </c>
      <c r="L225" s="186">
        <v>0</v>
      </c>
      <c r="M225" s="186">
        <v>0</v>
      </c>
      <c r="N225" s="186">
        <v>0</v>
      </c>
      <c r="O225" s="186">
        <v>0</v>
      </c>
      <c r="P225" s="186">
        <v>0</v>
      </c>
      <c r="Q225" s="186">
        <v>0</v>
      </c>
      <c r="R225" s="186">
        <v>1.7465564157550559E-8</v>
      </c>
      <c r="S225" s="186">
        <v>3.2613272799246369E-8</v>
      </c>
      <c r="T225" s="186">
        <v>6.087707724701483E-8</v>
      </c>
      <c r="U225" s="186">
        <v>8.7339103648613297E-8</v>
      </c>
      <c r="V225" s="186">
        <v>1.2736086545529425E-7</v>
      </c>
      <c r="W225" s="186">
        <v>2.2033424753012398E-7</v>
      </c>
      <c r="X225" s="186">
        <v>3.3155345440348971E-7</v>
      </c>
      <c r="Y225" s="186">
        <v>5.0251981212586998E-7</v>
      </c>
      <c r="Z225" s="186">
        <v>7.6697750343808549E-7</v>
      </c>
      <c r="AA225" s="186">
        <v>1.1848043168668561E-6</v>
      </c>
      <c r="AB225" s="186">
        <v>1.8237361036977967E-6</v>
      </c>
      <c r="AC225" s="186">
        <v>2.5619204660033059E-6</v>
      </c>
      <c r="AD225" s="186">
        <v>4.1971868178472686E-6</v>
      </c>
      <c r="AE225" s="186">
        <v>5.7501329713915923E-6</v>
      </c>
      <c r="AF225" s="186">
        <v>9.2868473308985157E-6</v>
      </c>
      <c r="AG225" s="186">
        <v>1.1436001696677565E-5</v>
      </c>
      <c r="AH225" s="186">
        <v>1.5245586349074397E-5</v>
      </c>
      <c r="AI225" s="186">
        <v>2.5376578447363944E-5</v>
      </c>
      <c r="AJ225" s="186">
        <v>3.6875394825169834E-5</v>
      </c>
      <c r="AK225" s="186">
        <v>4.897902686301975E-5</v>
      </c>
      <c r="AL225" s="186">
        <v>9.5730063159959569E-5</v>
      </c>
      <c r="AM225" s="186">
        <v>1.5174739047414844E-4</v>
      </c>
      <c r="AN225" s="186">
        <v>2.0748763619635367E-4</v>
      </c>
      <c r="AO225" s="186">
        <v>3.2416394857990948E-4</v>
      </c>
      <c r="AP225" s="186">
        <v>4.1832549890499619E-4</v>
      </c>
      <c r="AQ225" s="186">
        <v>7.6773756508973802E-4</v>
      </c>
      <c r="AR225" s="186">
        <v>6.8861636230303769E-4</v>
      </c>
      <c r="AS225" s="186">
        <v>1.3177268766262878E-3</v>
      </c>
      <c r="AT225" s="186">
        <v>2.2024266038010816E-3</v>
      </c>
      <c r="AU225" s="186">
        <v>2.21294677764157E-3</v>
      </c>
      <c r="AV225" s="186">
        <v>1.9499463030821084E-3</v>
      </c>
      <c r="AW225" s="186">
        <v>2.3446675949484732E-3</v>
      </c>
      <c r="AX225" s="186">
        <v>4.2726165333105397E-3</v>
      </c>
      <c r="AY225" s="186">
        <v>5.7591557371649326E-3</v>
      </c>
      <c r="AZ225" s="186">
        <v>4.5786472228967626E-3</v>
      </c>
    </row>
    <row r="226" spans="1:52">
      <c r="A226" s="109" t="s">
        <v>163</v>
      </c>
      <c r="B226" s="186"/>
      <c r="C226" s="186">
        <v>0</v>
      </c>
      <c r="D226" s="186">
        <v>0</v>
      </c>
      <c r="E226" s="186">
        <v>0</v>
      </c>
      <c r="F226" s="186">
        <v>0</v>
      </c>
      <c r="G226" s="186">
        <v>0</v>
      </c>
      <c r="H226" s="186">
        <v>0</v>
      </c>
      <c r="I226" s="186">
        <v>0</v>
      </c>
      <c r="J226" s="186">
        <v>0</v>
      </c>
      <c r="K226" s="186">
        <v>0</v>
      </c>
      <c r="L226" s="186">
        <v>0</v>
      </c>
      <c r="M226" s="186">
        <v>0</v>
      </c>
      <c r="N226" s="186">
        <v>0</v>
      </c>
      <c r="O226" s="186">
        <v>0</v>
      </c>
      <c r="P226" s="186">
        <v>0</v>
      </c>
      <c r="Q226" s="186">
        <v>0</v>
      </c>
      <c r="R226" s="186">
        <v>0</v>
      </c>
      <c r="S226" s="186">
        <v>0</v>
      </c>
      <c r="T226" s="186">
        <v>0</v>
      </c>
      <c r="U226" s="186">
        <v>0</v>
      </c>
      <c r="V226" s="186">
        <v>0</v>
      </c>
      <c r="W226" s="186">
        <v>0</v>
      </c>
      <c r="X226" s="186">
        <v>0</v>
      </c>
      <c r="Y226" s="186">
        <v>0</v>
      </c>
      <c r="Z226" s="186">
        <v>0</v>
      </c>
      <c r="AA226" s="186">
        <v>0</v>
      </c>
      <c r="AB226" s="186">
        <v>0</v>
      </c>
      <c r="AC226" s="186">
        <v>0</v>
      </c>
      <c r="AD226" s="186">
        <v>0</v>
      </c>
      <c r="AE226" s="186">
        <v>0</v>
      </c>
      <c r="AF226" s="186">
        <v>0</v>
      </c>
      <c r="AG226" s="186">
        <v>0</v>
      </c>
      <c r="AH226" s="186">
        <v>0</v>
      </c>
      <c r="AI226" s="186">
        <v>0</v>
      </c>
      <c r="AJ226" s="186">
        <v>0</v>
      </c>
      <c r="AK226" s="186">
        <v>0</v>
      </c>
      <c r="AL226" s="186">
        <v>0</v>
      </c>
      <c r="AM226" s="186">
        <v>0</v>
      </c>
      <c r="AN226" s="186">
        <v>0</v>
      </c>
      <c r="AO226" s="186">
        <v>0</v>
      </c>
      <c r="AP226" s="186">
        <v>0</v>
      </c>
      <c r="AQ226" s="186">
        <v>0</v>
      </c>
      <c r="AR226" s="186">
        <v>0</v>
      </c>
      <c r="AS226" s="186">
        <v>0</v>
      </c>
      <c r="AT226" s="186">
        <v>0</v>
      </c>
      <c r="AU226" s="186">
        <v>0</v>
      </c>
      <c r="AV226" s="186">
        <v>0</v>
      </c>
      <c r="AW226" s="186">
        <v>0</v>
      </c>
      <c r="AX226" s="186">
        <v>0</v>
      </c>
      <c r="AY226" s="186">
        <v>0</v>
      </c>
      <c r="AZ226" s="186">
        <v>0</v>
      </c>
    </row>
    <row r="227" spans="1:52">
      <c r="A227" s="109" t="s">
        <v>164</v>
      </c>
      <c r="B227" s="186"/>
      <c r="C227" s="186">
        <v>0</v>
      </c>
      <c r="D227" s="186">
        <v>0</v>
      </c>
      <c r="E227" s="186">
        <v>0</v>
      </c>
      <c r="F227" s="186">
        <v>0</v>
      </c>
      <c r="G227" s="186">
        <v>0</v>
      </c>
      <c r="H227" s="186">
        <v>0</v>
      </c>
      <c r="I227" s="186">
        <v>0</v>
      </c>
      <c r="J227" s="186">
        <v>0</v>
      </c>
      <c r="K227" s="186">
        <v>0</v>
      </c>
      <c r="L227" s="186">
        <v>0</v>
      </c>
      <c r="M227" s="186">
        <v>0</v>
      </c>
      <c r="N227" s="186">
        <v>0</v>
      </c>
      <c r="O227" s="186">
        <v>0</v>
      </c>
      <c r="P227" s="186">
        <v>0</v>
      </c>
      <c r="Q227" s="186">
        <v>0</v>
      </c>
      <c r="R227" s="186">
        <v>0</v>
      </c>
      <c r="S227" s="186">
        <v>0</v>
      </c>
      <c r="T227" s="186">
        <v>0</v>
      </c>
      <c r="U227" s="186">
        <v>0</v>
      </c>
      <c r="V227" s="186">
        <v>0</v>
      </c>
      <c r="W227" s="186">
        <v>0</v>
      </c>
      <c r="X227" s="186">
        <v>0</v>
      </c>
      <c r="Y227" s="186">
        <v>0</v>
      </c>
      <c r="Z227" s="186">
        <v>0</v>
      </c>
      <c r="AA227" s="186">
        <v>0</v>
      </c>
      <c r="AB227" s="186">
        <v>0</v>
      </c>
      <c r="AC227" s="186">
        <v>0</v>
      </c>
      <c r="AD227" s="186">
        <v>0</v>
      </c>
      <c r="AE227" s="186">
        <v>0</v>
      </c>
      <c r="AF227" s="186">
        <v>0</v>
      </c>
      <c r="AG227" s="186">
        <v>0</v>
      </c>
      <c r="AH227" s="186">
        <v>0</v>
      </c>
      <c r="AI227" s="186">
        <v>0</v>
      </c>
      <c r="AJ227" s="186">
        <v>0</v>
      </c>
      <c r="AK227" s="186">
        <v>0</v>
      </c>
      <c r="AL227" s="186">
        <v>0</v>
      </c>
      <c r="AM227" s="186">
        <v>0</v>
      </c>
      <c r="AN227" s="186">
        <v>0</v>
      </c>
      <c r="AO227" s="186">
        <v>0</v>
      </c>
      <c r="AP227" s="186">
        <v>0</v>
      </c>
      <c r="AQ227" s="186">
        <v>0</v>
      </c>
      <c r="AR227" s="186">
        <v>0</v>
      </c>
      <c r="AS227" s="186">
        <v>0</v>
      </c>
      <c r="AT227" s="186">
        <v>0</v>
      </c>
      <c r="AU227" s="186">
        <v>0</v>
      </c>
      <c r="AV227" s="186">
        <v>0</v>
      </c>
      <c r="AW227" s="186">
        <v>0</v>
      </c>
      <c r="AX227" s="186">
        <v>0</v>
      </c>
      <c r="AY227" s="186">
        <v>0</v>
      </c>
      <c r="AZ227" s="186">
        <v>0</v>
      </c>
    </row>
    <row r="228" spans="1:52">
      <c r="A228" s="109" t="s">
        <v>165</v>
      </c>
      <c r="B228" s="186"/>
      <c r="C228" s="186">
        <v>0</v>
      </c>
      <c r="D228" s="186">
        <v>0</v>
      </c>
      <c r="E228" s="186">
        <v>0</v>
      </c>
      <c r="F228" s="186">
        <v>0</v>
      </c>
      <c r="G228" s="186">
        <v>0</v>
      </c>
      <c r="H228" s="186">
        <v>0</v>
      </c>
      <c r="I228" s="186">
        <v>0</v>
      </c>
      <c r="J228" s="186">
        <v>0</v>
      </c>
      <c r="K228" s="186">
        <v>0</v>
      </c>
      <c r="L228" s="186">
        <v>0</v>
      </c>
      <c r="M228" s="186">
        <v>0</v>
      </c>
      <c r="N228" s="186">
        <v>0</v>
      </c>
      <c r="O228" s="186">
        <v>0</v>
      </c>
      <c r="P228" s="186">
        <v>0</v>
      </c>
      <c r="Q228" s="186">
        <v>0</v>
      </c>
      <c r="R228" s="186">
        <v>0</v>
      </c>
      <c r="S228" s="186">
        <v>0</v>
      </c>
      <c r="T228" s="186">
        <v>0</v>
      </c>
      <c r="U228" s="186">
        <v>0</v>
      </c>
      <c r="V228" s="186">
        <v>0</v>
      </c>
      <c r="W228" s="186">
        <v>0</v>
      </c>
      <c r="X228" s="186">
        <v>0</v>
      </c>
      <c r="Y228" s="186">
        <v>0</v>
      </c>
      <c r="Z228" s="186">
        <v>0</v>
      </c>
      <c r="AA228" s="186">
        <v>0</v>
      </c>
      <c r="AB228" s="186">
        <v>0</v>
      </c>
      <c r="AC228" s="186">
        <v>0</v>
      </c>
      <c r="AD228" s="186">
        <v>0</v>
      </c>
      <c r="AE228" s="186">
        <v>0</v>
      </c>
      <c r="AF228" s="186">
        <v>0</v>
      </c>
      <c r="AG228" s="186">
        <v>0</v>
      </c>
      <c r="AH228" s="186">
        <v>0</v>
      </c>
      <c r="AI228" s="186">
        <v>0</v>
      </c>
      <c r="AJ228" s="186">
        <v>0</v>
      </c>
      <c r="AK228" s="186">
        <v>0</v>
      </c>
      <c r="AL228" s="186">
        <v>0</v>
      </c>
      <c r="AM228" s="186">
        <v>0</v>
      </c>
      <c r="AN228" s="186">
        <v>0</v>
      </c>
      <c r="AO228" s="186">
        <v>0</v>
      </c>
      <c r="AP228" s="186">
        <v>0</v>
      </c>
      <c r="AQ228" s="186">
        <v>0</v>
      </c>
      <c r="AR228" s="186">
        <v>0</v>
      </c>
      <c r="AS228" s="186">
        <v>0</v>
      </c>
      <c r="AT228" s="186">
        <v>0</v>
      </c>
      <c r="AU228" s="186">
        <v>0</v>
      </c>
      <c r="AV228" s="186">
        <v>0</v>
      </c>
      <c r="AW228" s="186">
        <v>0</v>
      </c>
      <c r="AX228" s="186">
        <v>0</v>
      </c>
      <c r="AY228" s="186">
        <v>0</v>
      </c>
      <c r="AZ228" s="186">
        <v>0</v>
      </c>
    </row>
    <row r="229" spans="1:52">
      <c r="A229" s="112" t="s">
        <v>129</v>
      </c>
      <c r="B229" s="191"/>
      <c r="C229" s="191">
        <v>0</v>
      </c>
      <c r="D229" s="191">
        <v>0</v>
      </c>
      <c r="E229" s="191">
        <v>0.1024424463746153</v>
      </c>
      <c r="F229" s="191">
        <v>0</v>
      </c>
      <c r="G229" s="191">
        <v>0</v>
      </c>
      <c r="H229" s="191">
        <v>0</v>
      </c>
      <c r="I229" s="191">
        <v>0</v>
      </c>
      <c r="J229" s="191">
        <v>0</v>
      </c>
      <c r="K229" s="191">
        <v>0</v>
      </c>
      <c r="L229" s="191">
        <v>0</v>
      </c>
      <c r="M229" s="191">
        <v>0</v>
      </c>
      <c r="N229" s="191">
        <v>0</v>
      </c>
      <c r="O229" s="191">
        <v>0</v>
      </c>
      <c r="P229" s="191">
        <v>0</v>
      </c>
      <c r="Q229" s="191">
        <v>0</v>
      </c>
      <c r="R229" s="191">
        <v>1.3901065085617392E-2</v>
      </c>
      <c r="S229" s="191">
        <v>1.3945531715682693E-2</v>
      </c>
      <c r="T229" s="191">
        <v>1.2625410318937382E-2</v>
      </c>
      <c r="U229" s="191">
        <v>1.0993309117644732E-2</v>
      </c>
      <c r="V229" s="191">
        <v>1.0485686256110686E-2</v>
      </c>
      <c r="W229" s="191">
        <v>1.080268833374661E-2</v>
      </c>
      <c r="X229" s="191">
        <v>1.1069062961300414E-2</v>
      </c>
      <c r="Y229" s="191">
        <v>1.2473990210222915E-2</v>
      </c>
      <c r="Z229" s="191">
        <v>1.5158562433721712E-2</v>
      </c>
      <c r="AA229" s="191">
        <v>1.8331538361896268E-2</v>
      </c>
      <c r="AB229" s="191">
        <v>2.2675277217298118E-2</v>
      </c>
      <c r="AC229" s="191">
        <v>2.5666563021137456E-2</v>
      </c>
      <c r="AD229" s="191">
        <v>2.7842234048196305E-2</v>
      </c>
      <c r="AE229" s="191">
        <v>2.9494748021702377E-2</v>
      </c>
      <c r="AF229" s="191">
        <v>3.0646131993119718E-2</v>
      </c>
      <c r="AG229" s="191">
        <v>3.1969206711051079E-2</v>
      </c>
      <c r="AH229" s="191">
        <v>3.3709913586534856E-2</v>
      </c>
      <c r="AI229" s="191">
        <v>3.5494037763987858E-2</v>
      </c>
      <c r="AJ229" s="191">
        <v>3.7186044251384498E-2</v>
      </c>
      <c r="AK229" s="191">
        <v>3.8699694349306535E-2</v>
      </c>
      <c r="AL229" s="191">
        <v>4.0302347822953839E-2</v>
      </c>
      <c r="AM229" s="191">
        <v>4.2194346119618586E-2</v>
      </c>
      <c r="AN229" s="191">
        <v>0.73426016200962196</v>
      </c>
      <c r="AO229" s="191">
        <v>4.5797354159136112E-2</v>
      </c>
      <c r="AP229" s="191">
        <v>4.8067938662483607E-2</v>
      </c>
      <c r="AQ229" s="191">
        <v>5.032240449463532E-2</v>
      </c>
      <c r="AR229" s="191">
        <v>5.2574621537326845E-2</v>
      </c>
      <c r="AS229" s="191">
        <v>5.4742985136562165E-2</v>
      </c>
      <c r="AT229" s="191">
        <v>5.6816117382834097E-2</v>
      </c>
      <c r="AU229" s="191">
        <v>0.16308946641296629</v>
      </c>
      <c r="AV229" s="191">
        <v>6.4664797991470513E-2</v>
      </c>
      <c r="AW229" s="191">
        <v>6.6281285678213342E-2</v>
      </c>
      <c r="AX229" s="191">
        <v>6.7870416734027161E-2</v>
      </c>
      <c r="AY229" s="191">
        <v>6.9248204068039776E-2</v>
      </c>
      <c r="AZ229" s="191">
        <v>7.0241443709925244E-2</v>
      </c>
    </row>
    <row r="230" spans="1:52">
      <c r="A230" s="109" t="s">
        <v>161</v>
      </c>
      <c r="B230" s="186"/>
      <c r="C230" s="186">
        <v>0</v>
      </c>
      <c r="D230" s="186">
        <v>0</v>
      </c>
      <c r="E230" s="186">
        <v>0.1024424463746153</v>
      </c>
      <c r="F230" s="186">
        <v>0</v>
      </c>
      <c r="G230" s="186">
        <v>0</v>
      </c>
      <c r="H230" s="186">
        <v>0</v>
      </c>
      <c r="I230" s="186">
        <v>0</v>
      </c>
      <c r="J230" s="186">
        <v>0</v>
      </c>
      <c r="K230" s="186">
        <v>0</v>
      </c>
      <c r="L230" s="186">
        <v>0</v>
      </c>
      <c r="M230" s="186">
        <v>0</v>
      </c>
      <c r="N230" s="186">
        <v>0</v>
      </c>
      <c r="O230" s="186">
        <v>0</v>
      </c>
      <c r="P230" s="186">
        <v>0</v>
      </c>
      <c r="Q230" s="186">
        <v>0</v>
      </c>
      <c r="R230" s="186">
        <v>1.3897562416786077E-2</v>
      </c>
      <c r="S230" s="186">
        <v>1.3941962742288223E-2</v>
      </c>
      <c r="T230" s="186">
        <v>1.2622164941837696E-2</v>
      </c>
      <c r="U230" s="186">
        <v>1.0990474410603426E-2</v>
      </c>
      <c r="V230" s="186">
        <v>1.048295910050996E-2</v>
      </c>
      <c r="W230" s="186">
        <v>1.0799798306403034E-2</v>
      </c>
      <c r="X230" s="186">
        <v>1.1066080191371893E-2</v>
      </c>
      <c r="Y230" s="186">
        <v>1.2470609671298812E-2</v>
      </c>
      <c r="Z230" s="186">
        <v>1.5154456893539905E-2</v>
      </c>
      <c r="AA230" s="186">
        <v>1.832651960917208E-2</v>
      </c>
      <c r="AB230" s="186">
        <v>2.2668990523584155E-2</v>
      </c>
      <c r="AC230" s="186">
        <v>2.5659386666360706E-2</v>
      </c>
      <c r="AD230" s="186">
        <v>2.783433632889917E-2</v>
      </c>
      <c r="AE230" s="186">
        <v>2.9486258555726834E-2</v>
      </c>
      <c r="AF230" s="186">
        <v>3.0637206039763772E-2</v>
      </c>
      <c r="AG230" s="186">
        <v>3.1959693568105352E-2</v>
      </c>
      <c r="AH230" s="186">
        <v>3.3699646590981847E-2</v>
      </c>
      <c r="AI230" s="186">
        <v>3.5483022463778859E-2</v>
      </c>
      <c r="AJ230" s="186">
        <v>3.7174308684181645E-2</v>
      </c>
      <c r="AK230" s="186">
        <v>3.86871045020174E-2</v>
      </c>
      <c r="AL230" s="186">
        <v>4.0288973201154168E-2</v>
      </c>
      <c r="AM230" s="186">
        <v>4.2179817624917022E-2</v>
      </c>
      <c r="AN230" s="186">
        <v>0.73399683947612515</v>
      </c>
      <c r="AO230" s="186">
        <v>4.5780320730314225E-2</v>
      </c>
      <c r="AP230" s="186">
        <v>4.8048987170278286E-2</v>
      </c>
      <c r="AQ230" s="186">
        <v>5.0301304137727862E-2</v>
      </c>
      <c r="AR230" s="186">
        <v>5.2551233271728816E-2</v>
      </c>
      <c r="AS230" s="186">
        <v>5.4717034732842541E-2</v>
      </c>
      <c r="AT230" s="186">
        <v>5.6786643625123555E-2</v>
      </c>
      <c r="AU230" s="186">
        <v>0.16299614831370068</v>
      </c>
      <c r="AV230" s="186">
        <v>6.462321508479954E-2</v>
      </c>
      <c r="AW230" s="186">
        <v>6.6233360706662928E-2</v>
      </c>
      <c r="AX230" s="186">
        <v>6.7814514043602434E-2</v>
      </c>
      <c r="AY230" s="186">
        <v>6.9182908322815082E-2</v>
      </c>
      <c r="AZ230" s="186">
        <v>7.0164340704913536E-2</v>
      </c>
    </row>
    <row r="231" spans="1:52">
      <c r="A231" s="109" t="s">
        <v>162</v>
      </c>
      <c r="B231" s="186"/>
      <c r="C231" s="186">
        <v>0</v>
      </c>
      <c r="D231" s="186">
        <v>0</v>
      </c>
      <c r="E231" s="186">
        <v>0</v>
      </c>
      <c r="F231" s="186">
        <v>0</v>
      </c>
      <c r="G231" s="186">
        <v>0</v>
      </c>
      <c r="H231" s="186">
        <v>0</v>
      </c>
      <c r="I231" s="186">
        <v>0</v>
      </c>
      <c r="J231" s="186">
        <v>0</v>
      </c>
      <c r="K231" s="186">
        <v>0</v>
      </c>
      <c r="L231" s="186">
        <v>0</v>
      </c>
      <c r="M231" s="186">
        <v>0</v>
      </c>
      <c r="N231" s="186">
        <v>0</v>
      </c>
      <c r="O231" s="186">
        <v>0</v>
      </c>
      <c r="P231" s="186">
        <v>0</v>
      </c>
      <c r="Q231" s="186">
        <v>0</v>
      </c>
      <c r="R231" s="186">
        <v>3.50266867964073E-6</v>
      </c>
      <c r="S231" s="186">
        <v>3.5689731193233888E-6</v>
      </c>
      <c r="T231" s="186">
        <v>3.2453766562982792E-6</v>
      </c>
      <c r="U231" s="186">
        <v>2.8347063566546154E-6</v>
      </c>
      <c r="V231" s="186">
        <v>2.7271544331922397E-6</v>
      </c>
      <c r="W231" s="186">
        <v>2.8900251278696331E-6</v>
      </c>
      <c r="X231" s="186">
        <v>2.9827658848876714E-6</v>
      </c>
      <c r="Y231" s="186">
        <v>3.3805308191790062E-6</v>
      </c>
      <c r="Z231" s="186">
        <v>4.1055228164224726E-6</v>
      </c>
      <c r="AA231" s="186">
        <v>5.0187153581780954E-6</v>
      </c>
      <c r="AB231" s="186">
        <v>6.2866113839338678E-6</v>
      </c>
      <c r="AC231" s="186">
        <v>7.1761898258063354E-6</v>
      </c>
      <c r="AD231" s="186">
        <v>7.8974020883098937E-6</v>
      </c>
      <c r="AE231" s="186">
        <v>8.4888707592134206E-6</v>
      </c>
      <c r="AF231" s="186">
        <v>8.924868376672896E-6</v>
      </c>
      <c r="AG231" s="186">
        <v>9.5111444589155558E-6</v>
      </c>
      <c r="AH231" s="186">
        <v>1.02632951827146E-5</v>
      </c>
      <c r="AI231" s="186">
        <v>1.100852684244482E-5</v>
      </c>
      <c r="AJ231" s="186">
        <v>1.1723349066068686E-5</v>
      </c>
      <c r="AK231" s="186">
        <v>1.2567834461761039E-5</v>
      </c>
      <c r="AL231" s="186">
        <v>1.3335779118936641E-5</v>
      </c>
      <c r="AM231" s="186">
        <v>1.4459231278068969E-5</v>
      </c>
      <c r="AN231" s="186">
        <v>2.6129335471092389E-4</v>
      </c>
      <c r="AO231" s="186">
        <v>1.6824909093180489E-5</v>
      </c>
      <c r="AP231" s="186">
        <v>1.8590363664013074E-5</v>
      </c>
      <c r="AQ231" s="186">
        <v>2.048984428476493E-5</v>
      </c>
      <c r="AR231" s="186">
        <v>2.2388798674982608E-5</v>
      </c>
      <c r="AS231" s="186">
        <v>2.4358303862598162E-5</v>
      </c>
      <c r="AT231" s="186">
        <v>2.6962075042854953E-5</v>
      </c>
      <c r="AU231" s="186">
        <v>8.2640646446128041E-5</v>
      </c>
      <c r="AV231" s="186">
        <v>3.5421699132691781E-5</v>
      </c>
      <c r="AW231" s="186">
        <v>3.9028876363017453E-5</v>
      </c>
      <c r="AX231" s="186">
        <v>4.3336885853142827E-5</v>
      </c>
      <c r="AY231" s="186">
        <v>4.8025252011155916E-5</v>
      </c>
      <c r="AZ231" s="186">
        <v>5.3742318976055199E-5</v>
      </c>
    </row>
    <row r="232" spans="1:52">
      <c r="A232" s="109" t="s">
        <v>150</v>
      </c>
      <c r="B232" s="186"/>
      <c r="C232" s="186">
        <v>0</v>
      </c>
      <c r="D232" s="186">
        <v>0</v>
      </c>
      <c r="E232" s="186">
        <v>0</v>
      </c>
      <c r="F232" s="186">
        <v>0</v>
      </c>
      <c r="G232" s="186">
        <v>0</v>
      </c>
      <c r="H232" s="186">
        <v>0</v>
      </c>
      <c r="I232" s="186">
        <v>0</v>
      </c>
      <c r="J232" s="186">
        <v>0</v>
      </c>
      <c r="K232" s="186">
        <v>0</v>
      </c>
      <c r="L232" s="186">
        <v>0</v>
      </c>
      <c r="M232" s="186">
        <v>0</v>
      </c>
      <c r="N232" s="186">
        <v>0</v>
      </c>
      <c r="O232" s="186">
        <v>0</v>
      </c>
      <c r="P232" s="186">
        <v>0</v>
      </c>
      <c r="Q232" s="186">
        <v>0</v>
      </c>
      <c r="R232" s="186">
        <v>1.5167584922619076E-13</v>
      </c>
      <c r="S232" s="186">
        <v>2.7514634192732838E-13</v>
      </c>
      <c r="T232" s="186">
        <v>4.4338636352329907E-13</v>
      </c>
      <c r="U232" s="186">
        <v>6.8465146046569555E-13</v>
      </c>
      <c r="V232" s="186">
        <v>1.1675322371764541E-12</v>
      </c>
      <c r="W232" s="186">
        <v>2.215704378881661E-12</v>
      </c>
      <c r="X232" s="186">
        <v>4.0436341682981817E-12</v>
      </c>
      <c r="Y232" s="186">
        <v>8.104923690960821E-12</v>
      </c>
      <c r="Z232" s="186">
        <v>1.7365383660229739E-11</v>
      </c>
      <c r="AA232" s="186">
        <v>3.7366009874162202E-11</v>
      </c>
      <c r="AB232" s="186">
        <v>8.2330026698468599E-11</v>
      </c>
      <c r="AC232" s="186">
        <v>1.6495094696785772E-10</v>
      </c>
      <c r="AD232" s="186">
        <v>3.172088234465113E-10</v>
      </c>
      <c r="AE232" s="186">
        <v>5.9521633221057621E-10</v>
      </c>
      <c r="AF232" s="186">
        <v>1.0849792744727438E-9</v>
      </c>
      <c r="AG232" s="186">
        <v>1.9984868147531269E-9</v>
      </c>
      <c r="AH232" s="186">
        <v>3.7003702951620801E-9</v>
      </c>
      <c r="AI232" s="186">
        <v>6.773366553321805E-9</v>
      </c>
      <c r="AJ232" s="186">
        <v>1.2218136785367358E-8</v>
      </c>
      <c r="AK232" s="186">
        <v>2.2012827371426999E-8</v>
      </c>
      <c r="AL232" s="186">
        <v>3.8842680729877176E-8</v>
      </c>
      <c r="AM232" s="186">
        <v>6.9263423496361322E-8</v>
      </c>
      <c r="AN232" s="186">
        <v>2.0291787858737573E-6</v>
      </c>
      <c r="AO232" s="186">
        <v>2.0851972870427238E-7</v>
      </c>
      <c r="AP232" s="186">
        <v>3.6112854130344734E-7</v>
      </c>
      <c r="AQ232" s="186">
        <v>6.1051262269102807E-7</v>
      </c>
      <c r="AR232" s="186">
        <v>9.9946692304305182E-7</v>
      </c>
      <c r="AS232" s="186">
        <v>1.5920998570295273E-6</v>
      </c>
      <c r="AT232" s="186">
        <v>2.5116826676913406E-6</v>
      </c>
      <c r="AU232" s="186">
        <v>1.0677452819473932E-5</v>
      </c>
      <c r="AV232" s="186">
        <v>6.1612075382858444E-6</v>
      </c>
      <c r="AW232" s="186">
        <v>8.8960951873888083E-6</v>
      </c>
      <c r="AX232" s="186">
        <v>1.2565804571581601E-5</v>
      </c>
      <c r="AY232" s="186">
        <v>1.7270493213542174E-5</v>
      </c>
      <c r="AZ232" s="186">
        <v>2.3360686035663096E-5</v>
      </c>
    </row>
    <row r="233" spans="1:52">
      <c r="A233" s="109" t="s">
        <v>163</v>
      </c>
      <c r="B233" s="186"/>
      <c r="C233" s="186">
        <v>0</v>
      </c>
      <c r="D233" s="186">
        <v>0</v>
      </c>
      <c r="E233" s="186">
        <v>0</v>
      </c>
      <c r="F233" s="186">
        <v>0</v>
      </c>
      <c r="G233" s="186">
        <v>0</v>
      </c>
      <c r="H233" s="186">
        <v>0</v>
      </c>
      <c r="I233" s="186">
        <v>0</v>
      </c>
      <c r="J233" s="186">
        <v>0</v>
      </c>
      <c r="K233" s="186">
        <v>0</v>
      </c>
      <c r="L233" s="186">
        <v>0</v>
      </c>
      <c r="M233" s="186">
        <v>0</v>
      </c>
      <c r="N233" s="186">
        <v>0</v>
      </c>
      <c r="O233" s="186">
        <v>0</v>
      </c>
      <c r="P233" s="186">
        <v>0</v>
      </c>
      <c r="Q233" s="186">
        <v>0</v>
      </c>
      <c r="R233" s="186">
        <v>0</v>
      </c>
      <c r="S233" s="186">
        <v>0</v>
      </c>
      <c r="T233" s="186">
        <v>0</v>
      </c>
      <c r="U233" s="186">
        <v>0</v>
      </c>
      <c r="V233" s="186">
        <v>0</v>
      </c>
      <c r="W233" s="186">
        <v>0</v>
      </c>
      <c r="X233" s="186">
        <v>0</v>
      </c>
      <c r="Y233" s="186">
        <v>0</v>
      </c>
      <c r="Z233" s="186">
        <v>0</v>
      </c>
      <c r="AA233" s="186">
        <v>0</v>
      </c>
      <c r="AB233" s="186">
        <v>0</v>
      </c>
      <c r="AC233" s="186">
        <v>0</v>
      </c>
      <c r="AD233" s="186">
        <v>0</v>
      </c>
      <c r="AE233" s="186">
        <v>0</v>
      </c>
      <c r="AF233" s="186">
        <v>0</v>
      </c>
      <c r="AG233" s="186">
        <v>0</v>
      </c>
      <c r="AH233" s="186">
        <v>0</v>
      </c>
      <c r="AI233" s="186">
        <v>0</v>
      </c>
      <c r="AJ233" s="186">
        <v>0</v>
      </c>
      <c r="AK233" s="186">
        <v>0</v>
      </c>
      <c r="AL233" s="186">
        <v>0</v>
      </c>
      <c r="AM233" s="186">
        <v>0</v>
      </c>
      <c r="AN233" s="186">
        <v>0</v>
      </c>
      <c r="AO233" s="186">
        <v>0</v>
      </c>
      <c r="AP233" s="186">
        <v>0</v>
      </c>
      <c r="AQ233" s="186">
        <v>0</v>
      </c>
      <c r="AR233" s="186">
        <v>0</v>
      </c>
      <c r="AS233" s="186">
        <v>0</v>
      </c>
      <c r="AT233" s="186">
        <v>0</v>
      </c>
      <c r="AU233" s="186">
        <v>0</v>
      </c>
      <c r="AV233" s="186">
        <v>0</v>
      </c>
      <c r="AW233" s="186">
        <v>0</v>
      </c>
      <c r="AX233" s="186">
        <v>0</v>
      </c>
      <c r="AY233" s="186">
        <v>0</v>
      </c>
      <c r="AZ233" s="186">
        <v>0</v>
      </c>
    </row>
    <row r="234" spans="1:52">
      <c r="A234" s="109" t="s">
        <v>164</v>
      </c>
      <c r="B234" s="186"/>
      <c r="C234" s="186">
        <v>0</v>
      </c>
      <c r="D234" s="186">
        <v>0</v>
      </c>
      <c r="E234" s="186">
        <v>0</v>
      </c>
      <c r="F234" s="186">
        <v>0</v>
      </c>
      <c r="G234" s="186">
        <v>0</v>
      </c>
      <c r="H234" s="186">
        <v>0</v>
      </c>
      <c r="I234" s="186">
        <v>0</v>
      </c>
      <c r="J234" s="186">
        <v>0</v>
      </c>
      <c r="K234" s="186">
        <v>0</v>
      </c>
      <c r="L234" s="186">
        <v>0</v>
      </c>
      <c r="M234" s="186">
        <v>0</v>
      </c>
      <c r="N234" s="186">
        <v>0</v>
      </c>
      <c r="O234" s="186">
        <v>0</v>
      </c>
      <c r="P234" s="186">
        <v>0</v>
      </c>
      <c r="Q234" s="186">
        <v>0</v>
      </c>
      <c r="R234" s="186">
        <v>0</v>
      </c>
      <c r="S234" s="186">
        <v>0</v>
      </c>
      <c r="T234" s="186">
        <v>0</v>
      </c>
      <c r="U234" s="186">
        <v>0</v>
      </c>
      <c r="V234" s="186">
        <v>0</v>
      </c>
      <c r="W234" s="186">
        <v>0</v>
      </c>
      <c r="X234" s="186">
        <v>0</v>
      </c>
      <c r="Y234" s="186">
        <v>0</v>
      </c>
      <c r="Z234" s="186">
        <v>0</v>
      </c>
      <c r="AA234" s="186">
        <v>0</v>
      </c>
      <c r="AB234" s="186">
        <v>0</v>
      </c>
      <c r="AC234" s="186">
        <v>0</v>
      </c>
      <c r="AD234" s="186">
        <v>0</v>
      </c>
      <c r="AE234" s="186">
        <v>0</v>
      </c>
      <c r="AF234" s="186">
        <v>0</v>
      </c>
      <c r="AG234" s="186">
        <v>0</v>
      </c>
      <c r="AH234" s="186">
        <v>0</v>
      </c>
      <c r="AI234" s="186">
        <v>0</v>
      </c>
      <c r="AJ234" s="186">
        <v>0</v>
      </c>
      <c r="AK234" s="186">
        <v>0</v>
      </c>
      <c r="AL234" s="186">
        <v>0</v>
      </c>
      <c r="AM234" s="186">
        <v>0</v>
      </c>
      <c r="AN234" s="186">
        <v>0</v>
      </c>
      <c r="AO234" s="186">
        <v>0</v>
      </c>
      <c r="AP234" s="186">
        <v>0</v>
      </c>
      <c r="AQ234" s="186">
        <v>0</v>
      </c>
      <c r="AR234" s="186">
        <v>0</v>
      </c>
      <c r="AS234" s="186">
        <v>0</v>
      </c>
      <c r="AT234" s="186">
        <v>0</v>
      </c>
      <c r="AU234" s="186">
        <v>0</v>
      </c>
      <c r="AV234" s="186">
        <v>0</v>
      </c>
      <c r="AW234" s="186">
        <v>0</v>
      </c>
      <c r="AX234" s="186">
        <v>0</v>
      </c>
      <c r="AY234" s="186">
        <v>0</v>
      </c>
      <c r="AZ234" s="186">
        <v>0</v>
      </c>
    </row>
    <row r="235" spans="1:52">
      <c r="A235" s="110" t="s">
        <v>165</v>
      </c>
      <c r="B235" s="187"/>
      <c r="C235" s="187">
        <v>0</v>
      </c>
      <c r="D235" s="187">
        <v>0</v>
      </c>
      <c r="E235" s="187">
        <v>0</v>
      </c>
      <c r="F235" s="187">
        <v>0</v>
      </c>
      <c r="G235" s="187">
        <v>0</v>
      </c>
      <c r="H235" s="187">
        <v>0</v>
      </c>
      <c r="I235" s="187">
        <v>0</v>
      </c>
      <c r="J235" s="187">
        <v>0</v>
      </c>
      <c r="K235" s="187">
        <v>0</v>
      </c>
      <c r="L235" s="187">
        <v>0</v>
      </c>
      <c r="M235" s="187">
        <v>0</v>
      </c>
      <c r="N235" s="187">
        <v>0</v>
      </c>
      <c r="O235" s="187">
        <v>0</v>
      </c>
      <c r="P235" s="187">
        <v>0</v>
      </c>
      <c r="Q235" s="187">
        <v>0</v>
      </c>
      <c r="R235" s="187">
        <v>0</v>
      </c>
      <c r="S235" s="187">
        <v>0</v>
      </c>
      <c r="T235" s="187">
        <v>0</v>
      </c>
      <c r="U235" s="187">
        <v>0</v>
      </c>
      <c r="V235" s="187">
        <v>0</v>
      </c>
      <c r="W235" s="187">
        <v>0</v>
      </c>
      <c r="X235" s="187">
        <v>0</v>
      </c>
      <c r="Y235" s="187">
        <v>0</v>
      </c>
      <c r="Z235" s="187">
        <v>0</v>
      </c>
      <c r="AA235" s="187">
        <v>0</v>
      </c>
      <c r="AB235" s="187">
        <v>0</v>
      </c>
      <c r="AC235" s="187">
        <v>0</v>
      </c>
      <c r="AD235" s="187">
        <v>0</v>
      </c>
      <c r="AE235" s="187">
        <v>0</v>
      </c>
      <c r="AF235" s="187">
        <v>0</v>
      </c>
      <c r="AG235" s="187">
        <v>0</v>
      </c>
      <c r="AH235" s="187">
        <v>0</v>
      </c>
      <c r="AI235" s="187">
        <v>0</v>
      </c>
      <c r="AJ235" s="187">
        <v>0</v>
      </c>
      <c r="AK235" s="187">
        <v>0</v>
      </c>
      <c r="AL235" s="187">
        <v>0</v>
      </c>
      <c r="AM235" s="187">
        <v>0</v>
      </c>
      <c r="AN235" s="187">
        <v>0</v>
      </c>
      <c r="AO235" s="187">
        <v>0</v>
      </c>
      <c r="AP235" s="187">
        <v>0</v>
      </c>
      <c r="AQ235" s="187">
        <v>0</v>
      </c>
      <c r="AR235" s="187">
        <v>0</v>
      </c>
      <c r="AS235" s="187">
        <v>0</v>
      </c>
      <c r="AT235" s="187">
        <v>0</v>
      </c>
      <c r="AU235" s="187">
        <v>0</v>
      </c>
      <c r="AV235" s="187">
        <v>0</v>
      </c>
      <c r="AW235" s="187">
        <v>0</v>
      </c>
      <c r="AX235" s="187">
        <v>0</v>
      </c>
      <c r="AY235" s="187">
        <v>0</v>
      </c>
      <c r="AZ235" s="187">
        <v>0</v>
      </c>
    </row>
    <row r="236" spans="1:52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</row>
    <row r="237" spans="1:52">
      <c r="A237" s="81" t="s">
        <v>216</v>
      </c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</row>
    <row r="238" spans="1:52">
      <c r="A238" s="112" t="s">
        <v>167</v>
      </c>
      <c r="B238" s="191"/>
      <c r="C238" s="191">
        <v>0</v>
      </c>
      <c r="D238" s="191">
        <v>0</v>
      </c>
      <c r="E238" s="191">
        <v>0</v>
      </c>
      <c r="F238" s="191">
        <v>3.3854914448055524</v>
      </c>
      <c r="G238" s="191">
        <v>0</v>
      </c>
      <c r="H238" s="191">
        <v>0.96864138867505289</v>
      </c>
      <c r="I238" s="191">
        <v>0</v>
      </c>
      <c r="J238" s="191">
        <v>0</v>
      </c>
      <c r="K238" s="191">
        <v>0</v>
      </c>
      <c r="L238" s="191">
        <v>0</v>
      </c>
      <c r="M238" s="191">
        <v>0</v>
      </c>
      <c r="N238" s="191">
        <v>0</v>
      </c>
      <c r="O238" s="191">
        <v>0</v>
      </c>
      <c r="P238" s="191">
        <v>0</v>
      </c>
      <c r="Q238" s="191">
        <v>0</v>
      </c>
      <c r="R238" s="191">
        <v>2.6767541476333183</v>
      </c>
      <c r="S238" s="191">
        <v>2.6575533356186303</v>
      </c>
      <c r="T238" s="191">
        <v>2.5786877398875485</v>
      </c>
      <c r="U238" s="191">
        <v>2.4705752065660249</v>
      </c>
      <c r="V238" s="191">
        <v>2.4080350335807457</v>
      </c>
      <c r="W238" s="191">
        <v>2.4032749342879072</v>
      </c>
      <c r="X238" s="191">
        <v>3.4194173732994533</v>
      </c>
      <c r="Y238" s="191">
        <v>3.4564799282899017</v>
      </c>
      <c r="Z238" s="191">
        <v>3.518921951895976</v>
      </c>
      <c r="AA238" s="191">
        <v>2.5661338472199304</v>
      </c>
      <c r="AB238" s="191">
        <v>3.6523663733635781</v>
      </c>
      <c r="AC238" s="191">
        <v>2.6863870827915122</v>
      </c>
      <c r="AD238" s="191">
        <v>2.6950975748551396</v>
      </c>
      <c r="AE238" s="191">
        <v>2.6961379715424987</v>
      </c>
      <c r="AF238" s="191">
        <v>2.6922006812070975</v>
      </c>
      <c r="AG238" s="191">
        <v>2.6921861230495381</v>
      </c>
      <c r="AH238" s="191">
        <v>2.6941651654256162</v>
      </c>
      <c r="AI238" s="191">
        <v>2.6999953645914729</v>
      </c>
      <c r="AJ238" s="191">
        <v>2.7036023619964027</v>
      </c>
      <c r="AK238" s="191">
        <v>2.7023168560597384</v>
      </c>
      <c r="AL238" s="191">
        <v>2.7030092006882711</v>
      </c>
      <c r="AM238" s="191">
        <v>2.7106060622063803</v>
      </c>
      <c r="AN238" s="191">
        <v>1.7134978775642085</v>
      </c>
      <c r="AO238" s="191">
        <v>1.7202678570667729</v>
      </c>
      <c r="AP238" s="191">
        <v>1.7253071696097066</v>
      </c>
      <c r="AQ238" s="191">
        <v>1.7337301906288047</v>
      </c>
      <c r="AR238" s="191">
        <v>1.7394886897645707</v>
      </c>
      <c r="AS238" s="191">
        <v>1.741964475337042</v>
      </c>
      <c r="AT238" s="191">
        <v>4.2800417695292898</v>
      </c>
      <c r="AU238" s="191">
        <v>1.8011948584917548</v>
      </c>
      <c r="AV238" s="191">
        <v>0.84389803588834411</v>
      </c>
      <c r="AW238" s="191">
        <v>0.81113434018784858</v>
      </c>
      <c r="AX238" s="191">
        <v>0.79179154496996784</v>
      </c>
      <c r="AY238" s="191">
        <v>3.1570684094961905</v>
      </c>
      <c r="AZ238" s="191">
        <v>1.7239214780736489</v>
      </c>
    </row>
    <row r="239" spans="1:52">
      <c r="A239" s="109" t="s">
        <v>161</v>
      </c>
      <c r="B239" s="186"/>
      <c r="C239" s="186">
        <v>0</v>
      </c>
      <c r="D239" s="186">
        <v>0</v>
      </c>
      <c r="E239" s="186">
        <v>0</v>
      </c>
      <c r="F239" s="186">
        <v>3.3854914448055524</v>
      </c>
      <c r="G239" s="186">
        <v>0</v>
      </c>
      <c r="H239" s="186">
        <v>0.96864138867505289</v>
      </c>
      <c r="I239" s="186">
        <v>0</v>
      </c>
      <c r="J239" s="186">
        <v>0</v>
      </c>
      <c r="K239" s="186">
        <v>0</v>
      </c>
      <c r="L239" s="186">
        <v>0</v>
      </c>
      <c r="M239" s="186">
        <v>0</v>
      </c>
      <c r="N239" s="186">
        <v>0</v>
      </c>
      <c r="O239" s="186">
        <v>0</v>
      </c>
      <c r="P239" s="186">
        <v>0</v>
      </c>
      <c r="Q239" s="186">
        <v>0</v>
      </c>
      <c r="R239" s="186">
        <v>2.676040978806725</v>
      </c>
      <c r="S239" s="186">
        <v>2.6568383101689141</v>
      </c>
      <c r="T239" s="186">
        <v>2.577984182037123</v>
      </c>
      <c r="U239" s="186">
        <v>2.4698913185054745</v>
      </c>
      <c r="V239" s="186">
        <v>2.4073628850571045</v>
      </c>
      <c r="W239" s="186">
        <v>2.4026093771748589</v>
      </c>
      <c r="X239" s="186">
        <v>3.4184626389946628</v>
      </c>
      <c r="Y239" s="186">
        <v>3.4555044188703246</v>
      </c>
      <c r="Z239" s="186">
        <v>3.5179197596542826</v>
      </c>
      <c r="AA239" s="186">
        <v>2.5653937909435642</v>
      </c>
      <c r="AB239" s="186">
        <v>3.6513011116256116</v>
      </c>
      <c r="AC239" s="186">
        <v>2.685591679435448</v>
      </c>
      <c r="AD239" s="186">
        <v>2.6942879708587979</v>
      </c>
      <c r="AE239" s="186">
        <v>2.6953135527800827</v>
      </c>
      <c r="AF239" s="186">
        <v>2.6913625671863106</v>
      </c>
      <c r="AG239" s="186">
        <v>2.6913297389856963</v>
      </c>
      <c r="AH239" s="186">
        <v>2.6932877689698418</v>
      </c>
      <c r="AI239" s="186">
        <v>2.6990916910817138</v>
      </c>
      <c r="AJ239" s="186">
        <v>2.7026748002517516</v>
      </c>
      <c r="AK239" s="186">
        <v>2.7013577453352924</v>
      </c>
      <c r="AL239" s="186">
        <v>2.702013976665445</v>
      </c>
      <c r="AM239" s="186">
        <v>2.7095643680362289</v>
      </c>
      <c r="AN239" s="186">
        <v>1.712811888552398</v>
      </c>
      <c r="AO239" s="186">
        <v>1.7195420899344369</v>
      </c>
      <c r="AP239" s="186">
        <v>1.7245348203746369</v>
      </c>
      <c r="AQ239" s="186">
        <v>1.7329030347918759</v>
      </c>
      <c r="AR239" s="186">
        <v>1.7385949862923129</v>
      </c>
      <c r="AS239" s="186">
        <v>1.740993313347631</v>
      </c>
      <c r="AT239" s="186">
        <v>4.2774587996938651</v>
      </c>
      <c r="AU239" s="186">
        <v>1.7999970659137823</v>
      </c>
      <c r="AV239" s="186">
        <v>0.84327566653134012</v>
      </c>
      <c r="AW239" s="186">
        <v>0.81046459491551848</v>
      </c>
      <c r="AX239" s="186">
        <v>0.7910594215459481</v>
      </c>
      <c r="AY239" s="186">
        <v>3.153757431030531</v>
      </c>
      <c r="AZ239" s="186">
        <v>1.7218544064183436</v>
      </c>
    </row>
    <row r="240" spans="1:52">
      <c r="A240" s="109" t="s">
        <v>162</v>
      </c>
      <c r="B240" s="186"/>
      <c r="C240" s="186">
        <v>0</v>
      </c>
      <c r="D240" s="186">
        <v>0</v>
      </c>
      <c r="E240" s="186">
        <v>0</v>
      </c>
      <c r="F240" s="186">
        <v>0</v>
      </c>
      <c r="G240" s="186">
        <v>0</v>
      </c>
      <c r="H240" s="186">
        <v>0</v>
      </c>
      <c r="I240" s="186">
        <v>0</v>
      </c>
      <c r="J240" s="186">
        <v>0</v>
      </c>
      <c r="K240" s="186">
        <v>0</v>
      </c>
      <c r="L240" s="186">
        <v>0</v>
      </c>
      <c r="M240" s="186">
        <v>0</v>
      </c>
      <c r="N240" s="186">
        <v>0</v>
      </c>
      <c r="O240" s="186">
        <v>0</v>
      </c>
      <c r="P240" s="186">
        <v>0</v>
      </c>
      <c r="Q240" s="186">
        <v>0</v>
      </c>
      <c r="R240" s="186">
        <v>7.1315320038679061E-4</v>
      </c>
      <c r="S240" s="186">
        <v>7.1500262128537141E-4</v>
      </c>
      <c r="T240" s="186">
        <v>7.0352527538841334E-4</v>
      </c>
      <c r="U240" s="186">
        <v>6.8384225966074748E-4</v>
      </c>
      <c r="V240" s="186">
        <v>6.7208327705725818E-4</v>
      </c>
      <c r="W240" s="186">
        <v>6.6546297019661924E-4</v>
      </c>
      <c r="X240" s="186">
        <v>9.5453943966173705E-4</v>
      </c>
      <c r="Y240" s="186">
        <v>9.7522272270911487E-4</v>
      </c>
      <c r="Z240" s="186">
        <v>1.001768841028935E-3</v>
      </c>
      <c r="AA240" s="186">
        <v>7.3960892165394749E-4</v>
      </c>
      <c r="AB240" s="186">
        <v>1.0643411749116096E-3</v>
      </c>
      <c r="AC240" s="186">
        <v>7.944253621765796E-4</v>
      </c>
      <c r="AD240" s="186">
        <v>8.0819299328446456E-4</v>
      </c>
      <c r="AE240" s="186">
        <v>8.2239030137798528E-4</v>
      </c>
      <c r="AF240" s="186">
        <v>8.3521962472187677E-4</v>
      </c>
      <c r="AG240" s="186">
        <v>8.5225851738342511E-4</v>
      </c>
      <c r="AH240" s="186">
        <v>8.7153733017135784E-4</v>
      </c>
      <c r="AI240" s="186">
        <v>8.9537784844261981E-4</v>
      </c>
      <c r="AJ240" s="186">
        <v>9.1592448958352957E-4</v>
      </c>
      <c r="AK240" s="186">
        <v>9.4284396367096742E-4</v>
      </c>
      <c r="AL240" s="186">
        <v>9.7258630614535299E-4</v>
      </c>
      <c r="AM240" s="186">
        <v>1.0103086831365019E-3</v>
      </c>
      <c r="AN240" s="186">
        <v>6.5892113696845505E-4</v>
      </c>
      <c r="AO240" s="186">
        <v>6.8877952082594209E-4</v>
      </c>
      <c r="AP240" s="186">
        <v>7.2217369363734136E-4</v>
      </c>
      <c r="AQ240" s="186">
        <v>7.5989442859554631E-4</v>
      </c>
      <c r="AR240" s="186">
        <v>8.0413401938624854E-4</v>
      </c>
      <c r="AS240" s="186">
        <v>8.5322107375707167E-4</v>
      </c>
      <c r="AT240" s="186">
        <v>2.2086451363591761E-3</v>
      </c>
      <c r="AU240" s="186">
        <v>9.9446218956801839E-4</v>
      </c>
      <c r="AV240" s="186">
        <v>5.0057346041838813E-4</v>
      </c>
      <c r="AW240" s="186">
        <v>5.2094116484544472E-4</v>
      </c>
      <c r="AX240" s="186">
        <v>5.5017343867826347E-4</v>
      </c>
      <c r="AY240" s="186">
        <v>2.4026762377524135E-3</v>
      </c>
      <c r="AZ240" s="186">
        <v>1.4483479369709507E-3</v>
      </c>
    </row>
    <row r="241" spans="1:52">
      <c r="A241" s="109" t="s">
        <v>150</v>
      </c>
      <c r="B241" s="186"/>
      <c r="C241" s="186">
        <v>0</v>
      </c>
      <c r="D241" s="186">
        <v>0</v>
      </c>
      <c r="E241" s="186">
        <v>0</v>
      </c>
      <c r="F241" s="186">
        <v>0</v>
      </c>
      <c r="G241" s="186">
        <v>0</v>
      </c>
      <c r="H241" s="186">
        <v>0</v>
      </c>
      <c r="I241" s="186">
        <v>0</v>
      </c>
      <c r="J241" s="186">
        <v>0</v>
      </c>
      <c r="K241" s="186">
        <v>0</v>
      </c>
      <c r="L241" s="186">
        <v>0</v>
      </c>
      <c r="M241" s="186">
        <v>0</v>
      </c>
      <c r="N241" s="186">
        <v>0</v>
      </c>
      <c r="O241" s="186">
        <v>0</v>
      </c>
      <c r="P241" s="186">
        <v>0</v>
      </c>
      <c r="Q241" s="186">
        <v>0</v>
      </c>
      <c r="R241" s="186">
        <v>1.5626206380879283E-8</v>
      </c>
      <c r="S241" s="186">
        <v>2.28284307503605E-8</v>
      </c>
      <c r="T241" s="186">
        <v>3.257503725417557E-8</v>
      </c>
      <c r="U241" s="186">
        <v>4.5800889549297043E-8</v>
      </c>
      <c r="V241" s="186">
        <v>6.5246583551816698E-8</v>
      </c>
      <c r="W241" s="186">
        <v>9.414285183343611E-8</v>
      </c>
      <c r="X241" s="186">
        <v>1.9486512856282931E-7</v>
      </c>
      <c r="Y241" s="186">
        <v>2.8669686809012607E-7</v>
      </c>
      <c r="Z241" s="186">
        <v>4.2340066452853407E-7</v>
      </c>
      <c r="AA241" s="186">
        <v>4.4735471249622021E-7</v>
      </c>
      <c r="AB241" s="186">
        <v>9.2056305461091885E-7</v>
      </c>
      <c r="AC241" s="186">
        <v>9.7799388756295075E-7</v>
      </c>
      <c r="AD241" s="186">
        <v>1.4110030572762436E-6</v>
      </c>
      <c r="AE241" s="186">
        <v>2.0284610376371892E-6</v>
      </c>
      <c r="AF241" s="186">
        <v>2.8943960651938661E-6</v>
      </c>
      <c r="AG241" s="186">
        <v>4.125546458098268E-6</v>
      </c>
      <c r="AH241" s="186">
        <v>5.8591256029848332E-6</v>
      </c>
      <c r="AI241" s="186">
        <v>8.2956613165395506E-6</v>
      </c>
      <c r="AJ241" s="186">
        <v>1.1637255067669572E-5</v>
      </c>
      <c r="AK241" s="186">
        <v>1.6266760774811573E-5</v>
      </c>
      <c r="AL241" s="186">
        <v>2.263771668094637E-5</v>
      </c>
      <c r="AM241" s="186">
        <v>3.1385487015230063E-5</v>
      </c>
      <c r="AN241" s="186">
        <v>2.7067874841857906E-5</v>
      </c>
      <c r="AO241" s="186">
        <v>3.6987611510122409E-5</v>
      </c>
      <c r="AP241" s="186">
        <v>5.017554143245057E-5</v>
      </c>
      <c r="AQ241" s="186">
        <v>6.7261408333208533E-5</v>
      </c>
      <c r="AR241" s="186">
        <v>8.9569452871421796E-5</v>
      </c>
      <c r="AS241" s="186">
        <v>1.1794091565393874E-4</v>
      </c>
      <c r="AT241" s="186">
        <v>3.7432469906598516E-4</v>
      </c>
      <c r="AU241" s="186">
        <v>2.0333038840442911E-4</v>
      </c>
      <c r="AV241" s="186">
        <v>1.2179589658554163E-4</v>
      </c>
      <c r="AW241" s="186">
        <v>1.4880410748467404E-4</v>
      </c>
      <c r="AX241" s="186">
        <v>1.8194998534143544E-4</v>
      </c>
      <c r="AY241" s="186">
        <v>9.0830222790727296E-4</v>
      </c>
      <c r="AZ241" s="186">
        <v>6.1872371833436547E-4</v>
      </c>
    </row>
    <row r="242" spans="1:52">
      <c r="A242" s="109" t="s">
        <v>163</v>
      </c>
      <c r="B242" s="186"/>
      <c r="C242" s="186">
        <v>0</v>
      </c>
      <c r="D242" s="186">
        <v>0</v>
      </c>
      <c r="E242" s="186">
        <v>0</v>
      </c>
      <c r="F242" s="186">
        <v>0</v>
      </c>
      <c r="G242" s="186">
        <v>0</v>
      </c>
      <c r="H242" s="186">
        <v>0</v>
      </c>
      <c r="I242" s="186">
        <v>0</v>
      </c>
      <c r="J242" s="186">
        <v>0</v>
      </c>
      <c r="K242" s="186">
        <v>0</v>
      </c>
      <c r="L242" s="186">
        <v>0</v>
      </c>
      <c r="M242" s="186">
        <v>0</v>
      </c>
      <c r="N242" s="186">
        <v>0</v>
      </c>
      <c r="O242" s="186">
        <v>0</v>
      </c>
      <c r="P242" s="186">
        <v>0</v>
      </c>
      <c r="Q242" s="186">
        <v>0</v>
      </c>
      <c r="R242" s="186">
        <v>0</v>
      </c>
      <c r="S242" s="186">
        <v>0</v>
      </c>
      <c r="T242" s="186">
        <v>0</v>
      </c>
      <c r="U242" s="186">
        <v>0</v>
      </c>
      <c r="V242" s="186">
        <v>0</v>
      </c>
      <c r="W242" s="186">
        <v>0</v>
      </c>
      <c r="X242" s="186">
        <v>0</v>
      </c>
      <c r="Y242" s="186">
        <v>0</v>
      </c>
      <c r="Z242" s="186">
        <v>0</v>
      </c>
      <c r="AA242" s="186">
        <v>0</v>
      </c>
      <c r="AB242" s="186">
        <v>0</v>
      </c>
      <c r="AC242" s="186">
        <v>0</v>
      </c>
      <c r="AD242" s="186">
        <v>0</v>
      </c>
      <c r="AE242" s="186">
        <v>0</v>
      </c>
      <c r="AF242" s="186">
        <v>0</v>
      </c>
      <c r="AG242" s="186">
        <v>0</v>
      </c>
      <c r="AH242" s="186">
        <v>0</v>
      </c>
      <c r="AI242" s="186">
        <v>0</v>
      </c>
      <c r="AJ242" s="186">
        <v>0</v>
      </c>
      <c r="AK242" s="186">
        <v>0</v>
      </c>
      <c r="AL242" s="186">
        <v>0</v>
      </c>
      <c r="AM242" s="186">
        <v>0</v>
      </c>
      <c r="AN242" s="186">
        <v>0</v>
      </c>
      <c r="AO242" s="186">
        <v>0</v>
      </c>
      <c r="AP242" s="186">
        <v>0</v>
      </c>
      <c r="AQ242" s="186">
        <v>0</v>
      </c>
      <c r="AR242" s="186">
        <v>0</v>
      </c>
      <c r="AS242" s="186">
        <v>0</v>
      </c>
      <c r="AT242" s="186">
        <v>0</v>
      </c>
      <c r="AU242" s="186">
        <v>0</v>
      </c>
      <c r="AV242" s="186">
        <v>0</v>
      </c>
      <c r="AW242" s="186">
        <v>0</v>
      </c>
      <c r="AX242" s="186">
        <v>0</v>
      </c>
      <c r="AY242" s="186">
        <v>0</v>
      </c>
      <c r="AZ242" s="186">
        <v>0</v>
      </c>
    </row>
    <row r="243" spans="1:52">
      <c r="A243" s="109" t="s">
        <v>164</v>
      </c>
      <c r="B243" s="186"/>
      <c r="C243" s="186">
        <v>0</v>
      </c>
      <c r="D243" s="186">
        <v>0</v>
      </c>
      <c r="E243" s="186">
        <v>0</v>
      </c>
      <c r="F243" s="186">
        <v>0</v>
      </c>
      <c r="G243" s="186">
        <v>0</v>
      </c>
      <c r="H243" s="186">
        <v>0</v>
      </c>
      <c r="I243" s="186">
        <v>0</v>
      </c>
      <c r="J243" s="186">
        <v>0</v>
      </c>
      <c r="K243" s="186">
        <v>0</v>
      </c>
      <c r="L243" s="186">
        <v>0</v>
      </c>
      <c r="M243" s="186">
        <v>0</v>
      </c>
      <c r="N243" s="186">
        <v>0</v>
      </c>
      <c r="O243" s="186">
        <v>0</v>
      </c>
      <c r="P243" s="186">
        <v>0</v>
      </c>
      <c r="Q243" s="186">
        <v>0</v>
      </c>
      <c r="R243" s="186">
        <v>0</v>
      </c>
      <c r="S243" s="186">
        <v>0</v>
      </c>
      <c r="T243" s="186">
        <v>0</v>
      </c>
      <c r="U243" s="186">
        <v>0</v>
      </c>
      <c r="V243" s="186">
        <v>0</v>
      </c>
      <c r="W243" s="186">
        <v>0</v>
      </c>
      <c r="X243" s="186">
        <v>0</v>
      </c>
      <c r="Y243" s="186">
        <v>0</v>
      </c>
      <c r="Z243" s="186">
        <v>0</v>
      </c>
      <c r="AA243" s="186">
        <v>0</v>
      </c>
      <c r="AB243" s="186">
        <v>0</v>
      </c>
      <c r="AC243" s="186">
        <v>0</v>
      </c>
      <c r="AD243" s="186">
        <v>0</v>
      </c>
      <c r="AE243" s="186">
        <v>0</v>
      </c>
      <c r="AF243" s="186">
        <v>0</v>
      </c>
      <c r="AG243" s="186">
        <v>0</v>
      </c>
      <c r="AH243" s="186">
        <v>0</v>
      </c>
      <c r="AI243" s="186">
        <v>0</v>
      </c>
      <c r="AJ243" s="186">
        <v>0</v>
      </c>
      <c r="AK243" s="186">
        <v>0</v>
      </c>
      <c r="AL243" s="186">
        <v>0</v>
      </c>
      <c r="AM243" s="186">
        <v>0</v>
      </c>
      <c r="AN243" s="186">
        <v>0</v>
      </c>
      <c r="AO243" s="186">
        <v>0</v>
      </c>
      <c r="AP243" s="186">
        <v>0</v>
      </c>
      <c r="AQ243" s="186">
        <v>0</v>
      </c>
      <c r="AR243" s="186">
        <v>0</v>
      </c>
      <c r="AS243" s="186">
        <v>0</v>
      </c>
      <c r="AT243" s="186">
        <v>0</v>
      </c>
      <c r="AU243" s="186">
        <v>0</v>
      </c>
      <c r="AV243" s="186">
        <v>0</v>
      </c>
      <c r="AW243" s="186">
        <v>0</v>
      </c>
      <c r="AX243" s="186">
        <v>0</v>
      </c>
      <c r="AY243" s="186">
        <v>0</v>
      </c>
      <c r="AZ243" s="186">
        <v>0</v>
      </c>
    </row>
    <row r="244" spans="1:52">
      <c r="A244" s="109" t="s">
        <v>165</v>
      </c>
      <c r="B244" s="186"/>
      <c r="C244" s="186">
        <v>0</v>
      </c>
      <c r="D244" s="186">
        <v>0</v>
      </c>
      <c r="E244" s="186">
        <v>0</v>
      </c>
      <c r="F244" s="186">
        <v>0</v>
      </c>
      <c r="G244" s="186">
        <v>0</v>
      </c>
      <c r="H244" s="186">
        <v>0</v>
      </c>
      <c r="I244" s="186">
        <v>0</v>
      </c>
      <c r="J244" s="186">
        <v>0</v>
      </c>
      <c r="K244" s="186">
        <v>0</v>
      </c>
      <c r="L244" s="186">
        <v>0</v>
      </c>
      <c r="M244" s="186">
        <v>0</v>
      </c>
      <c r="N244" s="186">
        <v>0</v>
      </c>
      <c r="O244" s="186">
        <v>0</v>
      </c>
      <c r="P244" s="186">
        <v>0</v>
      </c>
      <c r="Q244" s="186">
        <v>0</v>
      </c>
      <c r="R244" s="186">
        <v>0</v>
      </c>
      <c r="S244" s="186">
        <v>0</v>
      </c>
      <c r="T244" s="186">
        <v>0</v>
      </c>
      <c r="U244" s="186">
        <v>0</v>
      </c>
      <c r="V244" s="186">
        <v>0</v>
      </c>
      <c r="W244" s="186">
        <v>0</v>
      </c>
      <c r="X244" s="186">
        <v>0</v>
      </c>
      <c r="Y244" s="186">
        <v>0</v>
      </c>
      <c r="Z244" s="186">
        <v>0</v>
      </c>
      <c r="AA244" s="186">
        <v>0</v>
      </c>
      <c r="AB244" s="186">
        <v>0</v>
      </c>
      <c r="AC244" s="186">
        <v>0</v>
      </c>
      <c r="AD244" s="186">
        <v>0</v>
      </c>
      <c r="AE244" s="186">
        <v>0</v>
      </c>
      <c r="AF244" s="186">
        <v>0</v>
      </c>
      <c r="AG244" s="186">
        <v>0</v>
      </c>
      <c r="AH244" s="186">
        <v>0</v>
      </c>
      <c r="AI244" s="186">
        <v>0</v>
      </c>
      <c r="AJ244" s="186">
        <v>0</v>
      </c>
      <c r="AK244" s="186">
        <v>0</v>
      </c>
      <c r="AL244" s="186">
        <v>0</v>
      </c>
      <c r="AM244" s="186">
        <v>0</v>
      </c>
      <c r="AN244" s="186">
        <v>0</v>
      </c>
      <c r="AO244" s="186">
        <v>0</v>
      </c>
      <c r="AP244" s="186">
        <v>0</v>
      </c>
      <c r="AQ244" s="186">
        <v>0</v>
      </c>
      <c r="AR244" s="186">
        <v>0</v>
      </c>
      <c r="AS244" s="186">
        <v>0</v>
      </c>
      <c r="AT244" s="186">
        <v>0</v>
      </c>
      <c r="AU244" s="186">
        <v>0</v>
      </c>
      <c r="AV244" s="186">
        <v>0</v>
      </c>
      <c r="AW244" s="186">
        <v>0</v>
      </c>
      <c r="AX244" s="186">
        <v>0</v>
      </c>
      <c r="AY244" s="186">
        <v>0</v>
      </c>
      <c r="AZ244" s="186">
        <v>0</v>
      </c>
    </row>
    <row r="245" spans="1:52">
      <c r="A245" s="112" t="s">
        <v>168</v>
      </c>
      <c r="B245" s="191"/>
      <c r="C245" s="191">
        <v>5.9896398100344364</v>
      </c>
      <c r="D245" s="191">
        <v>0</v>
      </c>
      <c r="E245" s="191">
        <v>0</v>
      </c>
      <c r="F245" s="191">
        <v>0</v>
      </c>
      <c r="G245" s="191">
        <v>0</v>
      </c>
      <c r="H245" s="191">
        <v>3.4073437674885625</v>
      </c>
      <c r="I245" s="191">
        <v>6.6177519881559661</v>
      </c>
      <c r="J245" s="191">
        <v>34.412559025520842</v>
      </c>
      <c r="K245" s="191">
        <v>1.3537062248027922</v>
      </c>
      <c r="L245" s="191">
        <v>0</v>
      </c>
      <c r="M245" s="191">
        <v>0</v>
      </c>
      <c r="N245" s="191">
        <v>0</v>
      </c>
      <c r="O245" s="191">
        <v>0</v>
      </c>
      <c r="P245" s="191">
        <v>0</v>
      </c>
      <c r="Q245" s="191">
        <v>0</v>
      </c>
      <c r="R245" s="191">
        <v>2.9007195139281952</v>
      </c>
      <c r="S245" s="191">
        <v>2.8828901401248572</v>
      </c>
      <c r="T245" s="191">
        <v>2.8001063545834199</v>
      </c>
      <c r="U245" s="191">
        <v>2.6842596967610182</v>
      </c>
      <c r="V245" s="191">
        <v>1.6147330699264726</v>
      </c>
      <c r="W245" s="191">
        <v>2.6024406023609288</v>
      </c>
      <c r="X245" s="191">
        <v>2.6138989121625968</v>
      </c>
      <c r="Y245" s="191">
        <v>1.6520374588063902</v>
      </c>
      <c r="Z245" s="191">
        <v>2.7248415001449757</v>
      </c>
      <c r="AA245" s="191">
        <v>1.7872702923893655</v>
      </c>
      <c r="AB245" s="191">
        <v>2.8957673788928417</v>
      </c>
      <c r="AC245" s="191">
        <v>1.9448553265307567</v>
      </c>
      <c r="AD245" s="191">
        <v>1.9624514728619291</v>
      </c>
      <c r="AE245" s="191">
        <v>2.9677255040163426</v>
      </c>
      <c r="AF245" s="191">
        <v>2.9629453747015759</v>
      </c>
      <c r="AG245" s="191">
        <v>1.962781991370818</v>
      </c>
      <c r="AH245" s="191">
        <v>2.9677810278792407</v>
      </c>
      <c r="AI245" s="191">
        <v>2.9761936858292728</v>
      </c>
      <c r="AJ245" s="191">
        <v>2.9816565330228149</v>
      </c>
      <c r="AK245" s="191">
        <v>1.9814042622018917</v>
      </c>
      <c r="AL245" s="191">
        <v>2.9824669816865566</v>
      </c>
      <c r="AM245" s="191">
        <v>2.9914773097376748</v>
      </c>
      <c r="AN245" s="191">
        <v>2.9955316860093717</v>
      </c>
      <c r="AO245" s="191">
        <v>2.0057165667577688</v>
      </c>
      <c r="AP245" s="191">
        <v>2.0142032985199307</v>
      </c>
      <c r="AQ245" s="191">
        <v>3.026219726909432</v>
      </c>
      <c r="AR245" s="191">
        <v>3.0342150595860748</v>
      </c>
      <c r="AS245" s="191">
        <v>2.0387869970929131</v>
      </c>
      <c r="AT245" s="191">
        <v>5.1452370840298292</v>
      </c>
      <c r="AU245" s="191">
        <v>5.0957018077088208</v>
      </c>
      <c r="AV245" s="191">
        <v>3.160399285943214</v>
      </c>
      <c r="AW245" s="191">
        <v>1.1252230285586506</v>
      </c>
      <c r="AX245" s="191">
        <v>2.1057980661755384</v>
      </c>
      <c r="AY245" s="191">
        <v>1.0877423861296336</v>
      </c>
      <c r="AZ245" s="191">
        <v>3.4786600121695699</v>
      </c>
    </row>
    <row r="246" spans="1:52">
      <c r="A246" s="109" t="s">
        <v>161</v>
      </c>
      <c r="B246" s="186"/>
      <c r="C246" s="186">
        <v>5.9896398100344364</v>
      </c>
      <c r="D246" s="186">
        <v>0</v>
      </c>
      <c r="E246" s="186">
        <v>0</v>
      </c>
      <c r="F246" s="186">
        <v>0</v>
      </c>
      <c r="G246" s="186">
        <v>0</v>
      </c>
      <c r="H246" s="186">
        <v>3.4073437674885625</v>
      </c>
      <c r="I246" s="186">
        <v>6.6177519881559661</v>
      </c>
      <c r="J246" s="186">
        <v>34.412559025520842</v>
      </c>
      <c r="K246" s="186">
        <v>1.3537062248027922</v>
      </c>
      <c r="L246" s="186">
        <v>0</v>
      </c>
      <c r="M246" s="186">
        <v>0</v>
      </c>
      <c r="N246" s="186">
        <v>0</v>
      </c>
      <c r="O246" s="186">
        <v>0</v>
      </c>
      <c r="P246" s="186">
        <v>0</v>
      </c>
      <c r="Q246" s="186">
        <v>0</v>
      </c>
      <c r="R246" s="186">
        <v>2.8999034375158668</v>
      </c>
      <c r="S246" s="186">
        <v>2.8820734181130154</v>
      </c>
      <c r="T246" s="186">
        <v>2.7993015738580747</v>
      </c>
      <c r="U246" s="186">
        <v>2.6834770347017494</v>
      </c>
      <c r="V246" s="186">
        <v>1.6142585869047703</v>
      </c>
      <c r="W246" s="186">
        <v>2.601683999087252</v>
      </c>
      <c r="X246" s="186">
        <v>2.6131328084789449</v>
      </c>
      <c r="Y246" s="186">
        <v>1.6515487043080923</v>
      </c>
      <c r="Z246" s="186">
        <v>2.724027698370278</v>
      </c>
      <c r="AA246" s="186">
        <v>1.7867304175520029</v>
      </c>
      <c r="AB246" s="186">
        <v>2.8948824706229481</v>
      </c>
      <c r="AC246" s="186">
        <v>1.9442530171118437</v>
      </c>
      <c r="AD246" s="186">
        <v>1.9618350287876005</v>
      </c>
      <c r="AE246" s="186">
        <v>2.9667779021179745</v>
      </c>
      <c r="AF246" s="186">
        <v>2.9619817244117224</v>
      </c>
      <c r="AG246" s="186">
        <v>1.9621303282055547</v>
      </c>
      <c r="AH246" s="186">
        <v>2.9667734622131272</v>
      </c>
      <c r="AI246" s="186">
        <v>2.9751571756031816</v>
      </c>
      <c r="AJ246" s="186">
        <v>2.9805874468941105</v>
      </c>
      <c r="AK246" s="186">
        <v>1.9806700257233723</v>
      </c>
      <c r="AL246" s="186">
        <v>2.9813211512933551</v>
      </c>
      <c r="AM246" s="186">
        <v>2.9902771045474137</v>
      </c>
      <c r="AN246" s="186">
        <v>2.994270864961651</v>
      </c>
      <c r="AO246" s="186">
        <v>2.0048249824102378</v>
      </c>
      <c r="AP246" s="186">
        <v>2.013250345879642</v>
      </c>
      <c r="AQ246" s="186">
        <v>3.0246844900531697</v>
      </c>
      <c r="AR246" s="186">
        <v>3.0325529391495269</v>
      </c>
      <c r="AS246" s="186">
        <v>2.0375679372212243</v>
      </c>
      <c r="AT246" s="186">
        <v>5.1418573802350824</v>
      </c>
      <c r="AU246" s="186">
        <v>5.0919867659156086</v>
      </c>
      <c r="AV246" s="186">
        <v>3.1578220303275231</v>
      </c>
      <c r="AW246" s="186">
        <v>1.1241908332802977</v>
      </c>
      <c r="AX246" s="186">
        <v>2.1036067100338758</v>
      </c>
      <c r="AY246" s="186">
        <v>1.0864492262272125</v>
      </c>
      <c r="AZ246" s="186">
        <v>3.4739054232839233</v>
      </c>
    </row>
    <row r="247" spans="1:52">
      <c r="A247" s="109" t="s">
        <v>162</v>
      </c>
      <c r="B247" s="186"/>
      <c r="C247" s="186">
        <v>0</v>
      </c>
      <c r="D247" s="186">
        <v>0</v>
      </c>
      <c r="E247" s="186">
        <v>0</v>
      </c>
      <c r="F247" s="186">
        <v>0</v>
      </c>
      <c r="G247" s="186">
        <v>0</v>
      </c>
      <c r="H247" s="186">
        <v>0</v>
      </c>
      <c r="I247" s="186">
        <v>0</v>
      </c>
      <c r="J247" s="186">
        <v>0</v>
      </c>
      <c r="K247" s="186">
        <v>0</v>
      </c>
      <c r="L247" s="186">
        <v>0</v>
      </c>
      <c r="M247" s="186">
        <v>0</v>
      </c>
      <c r="N247" s="186">
        <v>0</v>
      </c>
      <c r="O247" s="186">
        <v>0</v>
      </c>
      <c r="P247" s="186">
        <v>0</v>
      </c>
      <c r="Q247" s="186">
        <v>0</v>
      </c>
      <c r="R247" s="186">
        <v>8.1605203743519237E-4</v>
      </c>
      <c r="S247" s="186">
        <v>8.166864748898687E-4</v>
      </c>
      <c r="T247" s="186">
        <v>8.0472987662059145E-4</v>
      </c>
      <c r="U247" s="186">
        <v>7.8259054613984526E-4</v>
      </c>
      <c r="V247" s="186">
        <v>4.7442023857746207E-4</v>
      </c>
      <c r="W247" s="186">
        <v>7.5645711667930878E-4</v>
      </c>
      <c r="X247" s="186">
        <v>7.6589025243956207E-4</v>
      </c>
      <c r="Y247" s="186">
        <v>4.8855823395805903E-4</v>
      </c>
      <c r="Z247" s="186">
        <v>8.1333255624435987E-4</v>
      </c>
      <c r="AA247" s="186">
        <v>5.3942951343424034E-4</v>
      </c>
      <c r="AB247" s="186">
        <v>8.8386447144281214E-4</v>
      </c>
      <c r="AC247" s="186">
        <v>6.0129696484723073E-4</v>
      </c>
      <c r="AD247" s="186">
        <v>6.1497690996540125E-4</v>
      </c>
      <c r="AE247" s="186">
        <v>9.4441338900971567E-4</v>
      </c>
      <c r="AF247" s="186">
        <v>9.5911022301578552E-4</v>
      </c>
      <c r="AG247" s="186">
        <v>6.4738000186940017E-4</v>
      </c>
      <c r="AH247" s="186">
        <v>9.9841207872577065E-4</v>
      </c>
      <c r="AI247" s="186">
        <v>1.0235766303669856E-3</v>
      </c>
      <c r="AJ247" s="186">
        <v>1.050911319574967E-3</v>
      </c>
      <c r="AK247" s="186">
        <v>7.1737059646558021E-4</v>
      </c>
      <c r="AL247" s="186">
        <v>1.11063926422373E-3</v>
      </c>
      <c r="AM247" s="186">
        <v>1.1514386142308262E-3</v>
      </c>
      <c r="AN247" s="186">
        <v>1.1939389522778448E-3</v>
      </c>
      <c r="AO247" s="186">
        <v>8.3069359508414122E-4</v>
      </c>
      <c r="AP247" s="186">
        <v>8.7032360017075456E-4</v>
      </c>
      <c r="AQ247" s="186">
        <v>1.3695676360981433E-3</v>
      </c>
      <c r="AR247" s="186">
        <v>1.4425805123784194E-3</v>
      </c>
      <c r="AS247" s="186">
        <v>1.0252860663687211E-3</v>
      </c>
      <c r="AT247" s="186">
        <v>2.7441155299497036E-3</v>
      </c>
      <c r="AU247" s="186">
        <v>2.903452371300394E-3</v>
      </c>
      <c r="AV247" s="186">
        <v>1.934193407278352E-3</v>
      </c>
      <c r="AW247" s="186">
        <v>7.4244466338948515E-4</v>
      </c>
      <c r="AX247" s="186">
        <v>1.5094140840260272E-3</v>
      </c>
      <c r="AY247" s="186">
        <v>8.5240790849706925E-4</v>
      </c>
      <c r="AZ247" s="186">
        <v>3.0011316672262133E-3</v>
      </c>
    </row>
    <row r="248" spans="1:52">
      <c r="A248" s="109" t="s">
        <v>150</v>
      </c>
      <c r="B248" s="186"/>
      <c r="C248" s="186">
        <v>0</v>
      </c>
      <c r="D248" s="186">
        <v>0</v>
      </c>
      <c r="E248" s="186">
        <v>0</v>
      </c>
      <c r="F248" s="186">
        <v>0</v>
      </c>
      <c r="G248" s="186">
        <v>0</v>
      </c>
      <c r="H248" s="186">
        <v>0</v>
      </c>
      <c r="I248" s="186">
        <v>0</v>
      </c>
      <c r="J248" s="186">
        <v>0</v>
      </c>
      <c r="K248" s="186">
        <v>0</v>
      </c>
      <c r="L248" s="186">
        <v>0</v>
      </c>
      <c r="M248" s="186">
        <v>0</v>
      </c>
      <c r="N248" s="186">
        <v>0</v>
      </c>
      <c r="O248" s="186">
        <v>0</v>
      </c>
      <c r="P248" s="186">
        <v>0</v>
      </c>
      <c r="Q248" s="186">
        <v>0</v>
      </c>
      <c r="R248" s="186">
        <v>2.437489302186739E-8</v>
      </c>
      <c r="S248" s="186">
        <v>3.5536951917789987E-8</v>
      </c>
      <c r="T248" s="186">
        <v>5.0848724656627715E-8</v>
      </c>
      <c r="U248" s="186">
        <v>7.1513128550735E-8</v>
      </c>
      <c r="V248" s="186">
        <v>6.2783124994903976E-8</v>
      </c>
      <c r="W248" s="186">
        <v>1.4615699758740651E-7</v>
      </c>
      <c r="X248" s="186">
        <v>2.1343121246542962E-7</v>
      </c>
      <c r="Y248" s="186">
        <v>1.9626433984464879E-7</v>
      </c>
      <c r="Z248" s="186">
        <v>4.6921845359034148E-7</v>
      </c>
      <c r="AA248" s="186">
        <v>4.4532392836890384E-7</v>
      </c>
      <c r="AB248" s="186">
        <v>1.0437984505891188E-6</v>
      </c>
      <c r="AC248" s="186">
        <v>1.0124540656159359E-6</v>
      </c>
      <c r="AD248" s="186">
        <v>1.4671643630946916E-6</v>
      </c>
      <c r="AE248" s="186">
        <v>3.1885093582554261E-6</v>
      </c>
      <c r="AF248" s="186">
        <v>4.5400668377572371E-6</v>
      </c>
      <c r="AG248" s="186">
        <v>4.2831633940194003E-6</v>
      </c>
      <c r="AH248" s="186">
        <v>9.1535873878056198E-6</v>
      </c>
      <c r="AI248" s="186">
        <v>1.2933595724181065E-5</v>
      </c>
      <c r="AJ248" s="186">
        <v>1.817480912909954E-5</v>
      </c>
      <c r="AK248" s="186">
        <v>1.6865882053824561E-5</v>
      </c>
      <c r="AL248" s="186">
        <v>3.519112897772559E-5</v>
      </c>
      <c r="AM248" s="186">
        <v>4.8766576030406561E-5</v>
      </c>
      <c r="AN248" s="186">
        <v>6.6882095442923056E-5</v>
      </c>
      <c r="AO248" s="186">
        <v>6.0890752446980755E-5</v>
      </c>
      <c r="AP248" s="186">
        <v>8.2629040118055333E-5</v>
      </c>
      <c r="AQ248" s="186">
        <v>1.6566922016404985E-4</v>
      </c>
      <c r="AR248" s="186">
        <v>2.1953992416917203E-4</v>
      </c>
      <c r="AS248" s="186">
        <v>1.937738053200942E-4</v>
      </c>
      <c r="AT248" s="186">
        <v>6.355882647972556E-4</v>
      </c>
      <c r="AU248" s="186">
        <v>8.1158942191162124E-4</v>
      </c>
      <c r="AV248" s="186">
        <v>6.4306220841248965E-4</v>
      </c>
      <c r="AW248" s="186">
        <v>2.8975061496356409E-4</v>
      </c>
      <c r="AX248" s="186">
        <v>6.8194205763635624E-4</v>
      </c>
      <c r="AY248" s="186">
        <v>4.4075199392403099E-4</v>
      </c>
      <c r="AZ248" s="186">
        <v>1.753457218420506E-3</v>
      </c>
    </row>
    <row r="249" spans="1:52">
      <c r="A249" s="109" t="s">
        <v>163</v>
      </c>
      <c r="B249" s="186"/>
      <c r="C249" s="186">
        <v>0</v>
      </c>
      <c r="D249" s="186">
        <v>0</v>
      </c>
      <c r="E249" s="186">
        <v>0</v>
      </c>
      <c r="F249" s="186">
        <v>0</v>
      </c>
      <c r="G249" s="186">
        <v>0</v>
      </c>
      <c r="H249" s="186">
        <v>0</v>
      </c>
      <c r="I249" s="186">
        <v>0</v>
      </c>
      <c r="J249" s="186">
        <v>0</v>
      </c>
      <c r="K249" s="186">
        <v>0</v>
      </c>
      <c r="L249" s="186">
        <v>0</v>
      </c>
      <c r="M249" s="186">
        <v>0</v>
      </c>
      <c r="N249" s="186">
        <v>0</v>
      </c>
      <c r="O249" s="186">
        <v>0</v>
      </c>
      <c r="P249" s="186">
        <v>0</v>
      </c>
      <c r="Q249" s="186">
        <v>0</v>
      </c>
      <c r="R249" s="186">
        <v>0</v>
      </c>
      <c r="S249" s="186">
        <v>0</v>
      </c>
      <c r="T249" s="186">
        <v>0</v>
      </c>
      <c r="U249" s="186">
        <v>0</v>
      </c>
      <c r="V249" s="186">
        <v>0</v>
      </c>
      <c r="W249" s="186">
        <v>0</v>
      </c>
      <c r="X249" s="186">
        <v>0</v>
      </c>
      <c r="Y249" s="186">
        <v>0</v>
      </c>
      <c r="Z249" s="186">
        <v>0</v>
      </c>
      <c r="AA249" s="186">
        <v>0</v>
      </c>
      <c r="AB249" s="186">
        <v>0</v>
      </c>
      <c r="AC249" s="186">
        <v>0</v>
      </c>
      <c r="AD249" s="186">
        <v>0</v>
      </c>
      <c r="AE249" s="186">
        <v>0</v>
      </c>
      <c r="AF249" s="186">
        <v>0</v>
      </c>
      <c r="AG249" s="186">
        <v>0</v>
      </c>
      <c r="AH249" s="186">
        <v>0</v>
      </c>
      <c r="AI249" s="186">
        <v>0</v>
      </c>
      <c r="AJ249" s="186">
        <v>0</v>
      </c>
      <c r="AK249" s="186">
        <v>0</v>
      </c>
      <c r="AL249" s="186">
        <v>0</v>
      </c>
      <c r="AM249" s="186">
        <v>0</v>
      </c>
      <c r="AN249" s="186">
        <v>0</v>
      </c>
      <c r="AO249" s="186">
        <v>0</v>
      </c>
      <c r="AP249" s="186">
        <v>0</v>
      </c>
      <c r="AQ249" s="186">
        <v>0</v>
      </c>
      <c r="AR249" s="186">
        <v>0</v>
      </c>
      <c r="AS249" s="186">
        <v>0</v>
      </c>
      <c r="AT249" s="186">
        <v>0</v>
      </c>
      <c r="AU249" s="186">
        <v>0</v>
      </c>
      <c r="AV249" s="186">
        <v>0</v>
      </c>
      <c r="AW249" s="186">
        <v>0</v>
      </c>
      <c r="AX249" s="186">
        <v>0</v>
      </c>
      <c r="AY249" s="186">
        <v>0</v>
      </c>
      <c r="AZ249" s="186">
        <v>0</v>
      </c>
    </row>
    <row r="250" spans="1:52">
      <c r="A250" s="109" t="s">
        <v>164</v>
      </c>
      <c r="B250" s="186"/>
      <c r="C250" s="186">
        <v>0</v>
      </c>
      <c r="D250" s="186">
        <v>0</v>
      </c>
      <c r="E250" s="186">
        <v>0</v>
      </c>
      <c r="F250" s="186">
        <v>0</v>
      </c>
      <c r="G250" s="186">
        <v>0</v>
      </c>
      <c r="H250" s="186">
        <v>0</v>
      </c>
      <c r="I250" s="186">
        <v>0</v>
      </c>
      <c r="J250" s="186">
        <v>0</v>
      </c>
      <c r="K250" s="186">
        <v>0</v>
      </c>
      <c r="L250" s="186">
        <v>0</v>
      </c>
      <c r="M250" s="186">
        <v>0</v>
      </c>
      <c r="N250" s="186">
        <v>0</v>
      </c>
      <c r="O250" s="186">
        <v>0</v>
      </c>
      <c r="P250" s="186">
        <v>0</v>
      </c>
      <c r="Q250" s="186">
        <v>0</v>
      </c>
      <c r="R250" s="186">
        <v>0</v>
      </c>
      <c r="S250" s="186">
        <v>0</v>
      </c>
      <c r="T250" s="186">
        <v>0</v>
      </c>
      <c r="U250" s="186">
        <v>0</v>
      </c>
      <c r="V250" s="186">
        <v>0</v>
      </c>
      <c r="W250" s="186">
        <v>0</v>
      </c>
      <c r="X250" s="186">
        <v>0</v>
      </c>
      <c r="Y250" s="186">
        <v>0</v>
      </c>
      <c r="Z250" s="186">
        <v>0</v>
      </c>
      <c r="AA250" s="186">
        <v>0</v>
      </c>
      <c r="AB250" s="186">
        <v>0</v>
      </c>
      <c r="AC250" s="186">
        <v>0</v>
      </c>
      <c r="AD250" s="186">
        <v>0</v>
      </c>
      <c r="AE250" s="186">
        <v>0</v>
      </c>
      <c r="AF250" s="186">
        <v>0</v>
      </c>
      <c r="AG250" s="186">
        <v>0</v>
      </c>
      <c r="AH250" s="186">
        <v>0</v>
      </c>
      <c r="AI250" s="186">
        <v>0</v>
      </c>
      <c r="AJ250" s="186">
        <v>0</v>
      </c>
      <c r="AK250" s="186">
        <v>0</v>
      </c>
      <c r="AL250" s="186">
        <v>0</v>
      </c>
      <c r="AM250" s="186">
        <v>0</v>
      </c>
      <c r="AN250" s="186">
        <v>0</v>
      </c>
      <c r="AO250" s="186">
        <v>0</v>
      </c>
      <c r="AP250" s="186">
        <v>0</v>
      </c>
      <c r="AQ250" s="186">
        <v>0</v>
      </c>
      <c r="AR250" s="186">
        <v>0</v>
      </c>
      <c r="AS250" s="186">
        <v>0</v>
      </c>
      <c r="AT250" s="186">
        <v>0</v>
      </c>
      <c r="AU250" s="186">
        <v>0</v>
      </c>
      <c r="AV250" s="186">
        <v>0</v>
      </c>
      <c r="AW250" s="186">
        <v>0</v>
      </c>
      <c r="AX250" s="186">
        <v>0</v>
      </c>
      <c r="AY250" s="186">
        <v>0</v>
      </c>
      <c r="AZ250" s="186">
        <v>0</v>
      </c>
    </row>
    <row r="251" spans="1:52">
      <c r="A251" s="110" t="s">
        <v>165</v>
      </c>
      <c r="B251" s="187"/>
      <c r="C251" s="187">
        <v>0</v>
      </c>
      <c r="D251" s="187">
        <v>0</v>
      </c>
      <c r="E251" s="187">
        <v>0</v>
      </c>
      <c r="F251" s="187">
        <v>0</v>
      </c>
      <c r="G251" s="187">
        <v>0</v>
      </c>
      <c r="H251" s="187">
        <v>0</v>
      </c>
      <c r="I251" s="187">
        <v>0</v>
      </c>
      <c r="J251" s="187">
        <v>0</v>
      </c>
      <c r="K251" s="187">
        <v>0</v>
      </c>
      <c r="L251" s="187">
        <v>0</v>
      </c>
      <c r="M251" s="187">
        <v>0</v>
      </c>
      <c r="N251" s="187">
        <v>0</v>
      </c>
      <c r="O251" s="187">
        <v>0</v>
      </c>
      <c r="P251" s="187">
        <v>0</v>
      </c>
      <c r="Q251" s="187">
        <v>0</v>
      </c>
      <c r="R251" s="187">
        <v>0</v>
      </c>
      <c r="S251" s="187">
        <v>0</v>
      </c>
      <c r="T251" s="187">
        <v>0</v>
      </c>
      <c r="U251" s="187">
        <v>0</v>
      </c>
      <c r="V251" s="187">
        <v>0</v>
      </c>
      <c r="W251" s="187">
        <v>0</v>
      </c>
      <c r="X251" s="187">
        <v>0</v>
      </c>
      <c r="Y251" s="187">
        <v>0</v>
      </c>
      <c r="Z251" s="187">
        <v>0</v>
      </c>
      <c r="AA251" s="187">
        <v>0</v>
      </c>
      <c r="AB251" s="187">
        <v>0</v>
      </c>
      <c r="AC251" s="187">
        <v>0</v>
      </c>
      <c r="AD251" s="187">
        <v>0</v>
      </c>
      <c r="AE251" s="187">
        <v>0</v>
      </c>
      <c r="AF251" s="187">
        <v>0</v>
      </c>
      <c r="AG251" s="187">
        <v>0</v>
      </c>
      <c r="AH251" s="187">
        <v>0</v>
      </c>
      <c r="AI251" s="187">
        <v>0</v>
      </c>
      <c r="AJ251" s="187">
        <v>0</v>
      </c>
      <c r="AK251" s="187">
        <v>0</v>
      </c>
      <c r="AL251" s="187">
        <v>0</v>
      </c>
      <c r="AM251" s="187">
        <v>0</v>
      </c>
      <c r="AN251" s="187">
        <v>0</v>
      </c>
      <c r="AO251" s="187">
        <v>0</v>
      </c>
      <c r="AP251" s="187">
        <v>0</v>
      </c>
      <c r="AQ251" s="187">
        <v>0</v>
      </c>
      <c r="AR251" s="187">
        <v>0</v>
      </c>
      <c r="AS251" s="187">
        <v>0</v>
      </c>
      <c r="AT251" s="187">
        <v>0</v>
      </c>
      <c r="AU251" s="187">
        <v>0</v>
      </c>
      <c r="AV251" s="187">
        <v>0</v>
      </c>
      <c r="AW251" s="187">
        <v>0</v>
      </c>
      <c r="AX251" s="187">
        <v>0</v>
      </c>
      <c r="AY251" s="187">
        <v>0</v>
      </c>
      <c r="AZ251" s="187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21B9A-9459-416C-B8AC-BBAC26EA0CA0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217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218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</row>
    <row r="4" spans="1:52">
      <c r="A4" s="83" t="s">
        <v>112</v>
      </c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</row>
    <row r="5" spans="1:52">
      <c r="A5" s="85" t="s">
        <v>211</v>
      </c>
      <c r="B5" s="184">
        <v>25420501</v>
      </c>
      <c r="C5" s="184">
        <v>26855293</v>
      </c>
      <c r="D5" s="184">
        <v>27594550</v>
      </c>
      <c r="E5" s="184">
        <v>28159982</v>
      </c>
      <c r="F5" s="184">
        <v>29028827</v>
      </c>
      <c r="G5" s="184">
        <v>29564675</v>
      </c>
      <c r="H5" s="184">
        <v>29730909</v>
      </c>
      <c r="I5" s="184">
        <v>30198404</v>
      </c>
      <c r="J5" s="184">
        <v>29740646</v>
      </c>
      <c r="K5" s="184">
        <v>29597241</v>
      </c>
      <c r="L5" s="184">
        <v>29728261</v>
      </c>
      <c r="M5" s="184">
        <v>29775917</v>
      </c>
      <c r="N5" s="184">
        <v>30015447</v>
      </c>
      <c r="O5" s="184">
        <v>31360636</v>
      </c>
      <c r="P5" s="184">
        <v>31838607</v>
      </c>
      <c r="Q5" s="184">
        <v>31544294</v>
      </c>
      <c r="R5" s="184">
        <v>32505938.60777162</v>
      </c>
      <c r="S5" s="184">
        <v>33121601.750943914</v>
      </c>
      <c r="T5" s="184">
        <v>33665289.55278945</v>
      </c>
      <c r="U5" s="184">
        <v>34237960.845061228</v>
      </c>
      <c r="V5" s="184">
        <v>34807972.024299212</v>
      </c>
      <c r="W5" s="184">
        <v>35409090.538688742</v>
      </c>
      <c r="X5" s="184">
        <v>36020098.510707848</v>
      </c>
      <c r="Y5" s="184">
        <v>36659941.836011946</v>
      </c>
      <c r="Z5" s="184">
        <v>37332594.882658437</v>
      </c>
      <c r="AA5" s="184">
        <v>38037604.730133645</v>
      </c>
      <c r="AB5" s="184">
        <v>38745743.978712857</v>
      </c>
      <c r="AC5" s="184">
        <v>39430794.147649646</v>
      </c>
      <c r="AD5" s="184">
        <v>40077566.218056634</v>
      </c>
      <c r="AE5" s="184">
        <v>40704152.093850307</v>
      </c>
      <c r="AF5" s="184">
        <v>41324917.659753755</v>
      </c>
      <c r="AG5" s="184">
        <v>41938726.302427419</v>
      </c>
      <c r="AH5" s="184">
        <v>42551451.567102909</v>
      </c>
      <c r="AI5" s="184">
        <v>43156382.579238586</v>
      </c>
      <c r="AJ5" s="184">
        <v>43748250.172751784</v>
      </c>
      <c r="AK5" s="184">
        <v>44323137.379500695</v>
      </c>
      <c r="AL5" s="184">
        <v>44886078.61302422</v>
      </c>
      <c r="AM5" s="184">
        <v>45444333.125641286</v>
      </c>
      <c r="AN5" s="184">
        <v>45991706.818981655</v>
      </c>
      <c r="AO5" s="184">
        <v>46529934.142486572</v>
      </c>
      <c r="AP5" s="184">
        <v>47058491.064758085</v>
      </c>
      <c r="AQ5" s="184">
        <v>47582153.423547082</v>
      </c>
      <c r="AR5" s="184">
        <v>48100869.529836625</v>
      </c>
      <c r="AS5" s="184">
        <v>48615123.104016721</v>
      </c>
      <c r="AT5" s="184">
        <v>49126250.04621429</v>
      </c>
      <c r="AU5" s="184">
        <v>49693097.892140903</v>
      </c>
      <c r="AV5" s="184">
        <v>50295838.981288902</v>
      </c>
      <c r="AW5" s="184">
        <v>50868821.702965587</v>
      </c>
      <c r="AX5" s="184">
        <v>51429912.685950466</v>
      </c>
      <c r="AY5" s="184">
        <v>51978066.012850657</v>
      </c>
      <c r="AZ5" s="184">
        <v>52520873.51388105</v>
      </c>
    </row>
    <row r="6" spans="1:52">
      <c r="A6" s="87" t="s">
        <v>114</v>
      </c>
      <c r="B6" s="185">
        <v>971000</v>
      </c>
      <c r="C6" s="185">
        <v>1028000</v>
      </c>
      <c r="D6" s="185">
        <v>1090000</v>
      </c>
      <c r="E6" s="185">
        <v>1162000</v>
      </c>
      <c r="F6" s="185">
        <v>1218000</v>
      </c>
      <c r="G6" s="185">
        <v>1235000</v>
      </c>
      <c r="H6" s="185">
        <v>1239600</v>
      </c>
      <c r="I6" s="185">
        <v>1280300</v>
      </c>
      <c r="J6" s="185">
        <v>1305600</v>
      </c>
      <c r="K6" s="185">
        <v>1306756</v>
      </c>
      <c r="L6" s="185">
        <v>1264401</v>
      </c>
      <c r="M6" s="185">
        <v>1266836</v>
      </c>
      <c r="N6" s="185">
        <v>1251798</v>
      </c>
      <c r="O6" s="185">
        <v>1243745</v>
      </c>
      <c r="P6" s="185">
        <v>1240200</v>
      </c>
      <c r="Q6" s="185">
        <v>1253100</v>
      </c>
      <c r="R6" s="185">
        <v>1355738.8293153567</v>
      </c>
      <c r="S6" s="185">
        <v>1425193.5087562518</v>
      </c>
      <c r="T6" s="185">
        <v>1478009.0041063507</v>
      </c>
      <c r="U6" s="185">
        <v>1532474.1112951245</v>
      </c>
      <c r="V6" s="185">
        <v>1587392.9779692898</v>
      </c>
      <c r="W6" s="185">
        <v>1642947.3657096489</v>
      </c>
      <c r="X6" s="185">
        <v>1703118.5225298661</v>
      </c>
      <c r="Y6" s="185">
        <v>1769386.4890489504</v>
      </c>
      <c r="Z6" s="185">
        <v>1843768.0381532153</v>
      </c>
      <c r="AA6" s="185">
        <v>1925711.1590296882</v>
      </c>
      <c r="AB6" s="185">
        <v>2010592.2841463196</v>
      </c>
      <c r="AC6" s="185">
        <v>2095584.177413533</v>
      </c>
      <c r="AD6" s="185">
        <v>2182105.0535422652</v>
      </c>
      <c r="AE6" s="185">
        <v>2275710.1897244407</v>
      </c>
      <c r="AF6" s="185">
        <v>2381454.7011054652</v>
      </c>
      <c r="AG6" s="185">
        <v>2501485.1863016044</v>
      </c>
      <c r="AH6" s="185">
        <v>2631309.6162820365</v>
      </c>
      <c r="AI6" s="185">
        <v>2770697.5319666569</v>
      </c>
      <c r="AJ6" s="185">
        <v>2915801.5264302045</v>
      </c>
      <c r="AK6" s="185">
        <v>3064153.3930372824</v>
      </c>
      <c r="AL6" s="185">
        <v>3216953.2231639763</v>
      </c>
      <c r="AM6" s="185">
        <v>3376826.4406419103</v>
      </c>
      <c r="AN6" s="185">
        <v>3545343.5991215575</v>
      </c>
      <c r="AO6" s="185">
        <v>3721992.3032062696</v>
      </c>
      <c r="AP6" s="185">
        <v>3906184.1727801375</v>
      </c>
      <c r="AQ6" s="185">
        <v>4098157.8192289374</v>
      </c>
      <c r="AR6" s="185">
        <v>4300150.2915539062</v>
      </c>
      <c r="AS6" s="185">
        <v>4514558.4366136091</v>
      </c>
      <c r="AT6" s="185">
        <v>4742888.2155555077</v>
      </c>
      <c r="AU6" s="185">
        <v>4997298.944169892</v>
      </c>
      <c r="AV6" s="185">
        <v>5279758.0096289609</v>
      </c>
      <c r="AW6" s="185">
        <v>5574322.5384425353</v>
      </c>
      <c r="AX6" s="185">
        <v>5885770.8263632245</v>
      </c>
      <c r="AY6" s="185">
        <v>6216116.2943200562</v>
      </c>
      <c r="AZ6" s="185">
        <v>6567716.712624535</v>
      </c>
    </row>
    <row r="7" spans="1:52">
      <c r="A7" s="89" t="s">
        <v>68</v>
      </c>
      <c r="B7" s="186">
        <v>24405000</v>
      </c>
      <c r="C7" s="186">
        <v>25783000</v>
      </c>
      <c r="D7" s="186">
        <v>26460000</v>
      </c>
      <c r="E7" s="186">
        <v>26953000</v>
      </c>
      <c r="F7" s="186">
        <v>27765100</v>
      </c>
      <c r="G7" s="186">
        <v>28285000</v>
      </c>
      <c r="H7" s="186">
        <v>28446661</v>
      </c>
      <c r="I7" s="186">
        <v>28873319</v>
      </c>
      <c r="J7" s="186">
        <v>28390000</v>
      </c>
      <c r="K7" s="186">
        <v>28247000</v>
      </c>
      <c r="L7" s="186">
        <v>28421000</v>
      </c>
      <c r="M7" s="186">
        <v>28467000</v>
      </c>
      <c r="N7" s="186">
        <v>28722000</v>
      </c>
      <c r="O7" s="186">
        <v>30075436</v>
      </c>
      <c r="P7" s="186">
        <v>30557157</v>
      </c>
      <c r="Q7" s="186">
        <v>30250374</v>
      </c>
      <c r="R7" s="186">
        <v>31113824.471046668</v>
      </c>
      <c r="S7" s="186">
        <v>31659242.91058496</v>
      </c>
      <c r="T7" s="186">
        <v>32149518.398522589</v>
      </c>
      <c r="U7" s="186">
        <v>32667149.964495935</v>
      </c>
      <c r="V7" s="186">
        <v>33181682.196848005</v>
      </c>
      <c r="W7" s="186">
        <v>33726728.552902021</v>
      </c>
      <c r="X7" s="186">
        <v>34277100.252041779</v>
      </c>
      <c r="Y7" s="186">
        <v>34850254.302039094</v>
      </c>
      <c r="Z7" s="186">
        <v>35448108.366895407</v>
      </c>
      <c r="AA7" s="186">
        <v>36070741.745523863</v>
      </c>
      <c r="AB7" s="186">
        <v>36693569.081140965</v>
      </c>
      <c r="AC7" s="186">
        <v>37293201.543322384</v>
      </c>
      <c r="AD7" s="186">
        <v>37853028.975471966</v>
      </c>
      <c r="AE7" s="186">
        <v>38385594.806285508</v>
      </c>
      <c r="AF7" s="186">
        <v>38900221.996432774</v>
      </c>
      <c r="AG7" s="186">
        <v>39393630.279675417</v>
      </c>
      <c r="AH7" s="186">
        <v>39876198.180807061</v>
      </c>
      <c r="AI7" s="186">
        <v>40341459.119612262</v>
      </c>
      <c r="AJ7" s="186">
        <v>40787967.328960165</v>
      </c>
      <c r="AK7" s="186">
        <v>41214283.623758756</v>
      </c>
      <c r="AL7" s="186">
        <v>41624213.659679167</v>
      </c>
      <c r="AM7" s="186">
        <v>42022388.994634874</v>
      </c>
      <c r="AN7" s="186">
        <v>42401037.620998614</v>
      </c>
      <c r="AO7" s="186">
        <v>42762406.671241038</v>
      </c>
      <c r="AP7" s="186">
        <v>43106555.73553323</v>
      </c>
      <c r="AQ7" s="186">
        <v>43438034.212655626</v>
      </c>
      <c r="AR7" s="186">
        <v>43754560.064997874</v>
      </c>
      <c r="AS7" s="186">
        <v>44054211.111265026</v>
      </c>
      <c r="AT7" s="186">
        <v>44336820.905795299</v>
      </c>
      <c r="AU7" s="186">
        <v>44649058.613524765</v>
      </c>
      <c r="AV7" s="186">
        <v>44969133.109578967</v>
      </c>
      <c r="AW7" s="186">
        <v>45247343.624710143</v>
      </c>
      <c r="AX7" s="186">
        <v>45496791.161850765</v>
      </c>
      <c r="AY7" s="186">
        <v>45714401.349153049</v>
      </c>
      <c r="AZ7" s="186">
        <v>45905418.736793816</v>
      </c>
    </row>
    <row r="8" spans="1:52">
      <c r="A8" s="89" t="s">
        <v>69</v>
      </c>
      <c r="B8" s="186">
        <v>44501</v>
      </c>
      <c r="C8" s="186">
        <v>44293</v>
      </c>
      <c r="D8" s="186">
        <v>44550</v>
      </c>
      <c r="E8" s="186">
        <v>44982</v>
      </c>
      <c r="F8" s="186">
        <v>45727</v>
      </c>
      <c r="G8" s="186">
        <v>44675</v>
      </c>
      <c r="H8" s="186">
        <v>44648</v>
      </c>
      <c r="I8" s="186">
        <v>44785</v>
      </c>
      <c r="J8" s="186">
        <v>45046</v>
      </c>
      <c r="K8" s="186">
        <v>43485</v>
      </c>
      <c r="L8" s="186">
        <v>42860</v>
      </c>
      <c r="M8" s="186">
        <v>42081</v>
      </c>
      <c r="N8" s="186">
        <v>41649</v>
      </c>
      <c r="O8" s="186">
        <v>41455</v>
      </c>
      <c r="P8" s="186">
        <v>41250</v>
      </c>
      <c r="Q8" s="186">
        <v>40820</v>
      </c>
      <c r="R8" s="186">
        <v>36375.307409597503</v>
      </c>
      <c r="S8" s="186">
        <v>37165.331602702347</v>
      </c>
      <c r="T8" s="186">
        <v>37762.150160504352</v>
      </c>
      <c r="U8" s="186">
        <v>38336.769270170429</v>
      </c>
      <c r="V8" s="186">
        <v>38896.849481915349</v>
      </c>
      <c r="W8" s="186">
        <v>39414.620077071944</v>
      </c>
      <c r="X8" s="186">
        <v>39879.73613620751</v>
      </c>
      <c r="Y8" s="186">
        <v>40301.044923900801</v>
      </c>
      <c r="Z8" s="186">
        <v>40718.477609810107</v>
      </c>
      <c r="AA8" s="186">
        <v>41151.825580099583</v>
      </c>
      <c r="AB8" s="186">
        <v>41582.613425573523</v>
      </c>
      <c r="AC8" s="186">
        <v>42008.426913728341</v>
      </c>
      <c r="AD8" s="186">
        <v>42432.189042405334</v>
      </c>
      <c r="AE8" s="186">
        <v>42847.097840360082</v>
      </c>
      <c r="AF8" s="186">
        <v>43240.962215513908</v>
      </c>
      <c r="AG8" s="186">
        <v>43610.836450394789</v>
      </c>
      <c r="AH8" s="186">
        <v>43943.770013811612</v>
      </c>
      <c r="AI8" s="186">
        <v>44225.927659669636</v>
      </c>
      <c r="AJ8" s="186">
        <v>44481.317361417139</v>
      </c>
      <c r="AK8" s="186">
        <v>44700.362704658284</v>
      </c>
      <c r="AL8" s="186">
        <v>44911.73018107815</v>
      </c>
      <c r="AM8" s="186">
        <v>45117.690364503433</v>
      </c>
      <c r="AN8" s="186">
        <v>45325.598861487357</v>
      </c>
      <c r="AO8" s="186">
        <v>45535.168039264172</v>
      </c>
      <c r="AP8" s="186">
        <v>45751.156444722648</v>
      </c>
      <c r="AQ8" s="186">
        <v>45961.391662516056</v>
      </c>
      <c r="AR8" s="186">
        <v>46159.173284842349</v>
      </c>
      <c r="AS8" s="186">
        <v>46353.556138083979</v>
      </c>
      <c r="AT8" s="186">
        <v>46540.924863476568</v>
      </c>
      <c r="AU8" s="186">
        <v>46740.334446241643</v>
      </c>
      <c r="AV8" s="186">
        <v>46947.862080975014</v>
      </c>
      <c r="AW8" s="186">
        <v>47155.539812909003</v>
      </c>
      <c r="AX8" s="186">
        <v>47350.697736478593</v>
      </c>
      <c r="AY8" s="186">
        <v>47548.369377553681</v>
      </c>
      <c r="AZ8" s="186">
        <v>47738.064462698836</v>
      </c>
    </row>
    <row r="9" spans="1:52">
      <c r="A9" s="85" t="s">
        <v>212</v>
      </c>
      <c r="B9" s="184">
        <v>2658.5</v>
      </c>
      <c r="C9" s="184">
        <v>2718.5</v>
      </c>
      <c r="D9" s="184">
        <v>2753</v>
      </c>
      <c r="E9" s="184">
        <v>2797.5</v>
      </c>
      <c r="F9" s="184">
        <v>2365</v>
      </c>
      <c r="G9" s="184">
        <v>2365</v>
      </c>
      <c r="H9" s="184">
        <v>2402</v>
      </c>
      <c r="I9" s="184">
        <v>2460.5</v>
      </c>
      <c r="J9" s="184">
        <v>2555</v>
      </c>
      <c r="K9" s="184">
        <v>2598.5</v>
      </c>
      <c r="L9" s="184">
        <v>2708</v>
      </c>
      <c r="M9" s="184">
        <v>2865</v>
      </c>
      <c r="N9" s="184">
        <v>3031.5</v>
      </c>
      <c r="O9" s="184">
        <v>3124.5</v>
      </c>
      <c r="P9" s="184">
        <v>3276.5</v>
      </c>
      <c r="Q9" s="184">
        <v>3374.5</v>
      </c>
      <c r="R9" s="184">
        <v>3459.8084442661584</v>
      </c>
      <c r="S9" s="184">
        <v>3546.4882318114978</v>
      </c>
      <c r="T9" s="184">
        <v>3611.4330330721527</v>
      </c>
      <c r="U9" s="184">
        <v>3673.2450860055187</v>
      </c>
      <c r="V9" s="184">
        <v>3729.2294112318541</v>
      </c>
      <c r="W9" s="184">
        <v>3781.4765769214491</v>
      </c>
      <c r="X9" s="184">
        <v>3825.4765708977657</v>
      </c>
      <c r="Y9" s="184">
        <v>3870.3334729521798</v>
      </c>
      <c r="Z9" s="184">
        <v>3929.4264538442308</v>
      </c>
      <c r="AA9" s="184">
        <v>3983.7639882959993</v>
      </c>
      <c r="AB9" s="184">
        <v>4042.492414262334</v>
      </c>
      <c r="AC9" s="184">
        <v>4100.4272405649008</v>
      </c>
      <c r="AD9" s="184">
        <v>4160.2129642167547</v>
      </c>
      <c r="AE9" s="184">
        <v>4219.9537442357523</v>
      </c>
      <c r="AF9" s="184">
        <v>4266.1240072784785</v>
      </c>
      <c r="AG9" s="184">
        <v>4309.012704646907</v>
      </c>
      <c r="AH9" s="184">
        <v>4346.5721196345312</v>
      </c>
      <c r="AI9" s="184">
        <v>4383.652173583012</v>
      </c>
      <c r="AJ9" s="184">
        <v>4419.7389566840575</v>
      </c>
      <c r="AK9" s="184">
        <v>4452.8817428910252</v>
      </c>
      <c r="AL9" s="184">
        <v>4487.0475557041082</v>
      </c>
      <c r="AM9" s="184">
        <v>4520.7426296912017</v>
      </c>
      <c r="AN9" s="184">
        <v>4552.5828861474674</v>
      </c>
      <c r="AO9" s="184">
        <v>4583.2694213445629</v>
      </c>
      <c r="AP9" s="184">
        <v>4612.093666497266</v>
      </c>
      <c r="AQ9" s="184">
        <v>4640.3934073112951</v>
      </c>
      <c r="AR9" s="184">
        <v>4669.3613954281191</v>
      </c>
      <c r="AS9" s="184">
        <v>4697.2892624109072</v>
      </c>
      <c r="AT9" s="184">
        <v>4723.671594567325</v>
      </c>
      <c r="AU9" s="184">
        <v>4748.0032068095334</v>
      </c>
      <c r="AV9" s="184">
        <v>4768.6772948150028</v>
      </c>
      <c r="AW9" s="184">
        <v>4787.3582048253647</v>
      </c>
      <c r="AX9" s="184">
        <v>4808.0977279875624</v>
      </c>
      <c r="AY9" s="184">
        <v>4832.7268367535708</v>
      </c>
      <c r="AZ9" s="184">
        <v>4863.8657328931913</v>
      </c>
    </row>
    <row r="10" spans="1:52">
      <c r="A10" s="87" t="s">
        <v>116</v>
      </c>
      <c r="B10" s="185">
        <v>1697.5</v>
      </c>
      <c r="C10" s="185">
        <v>1756.5</v>
      </c>
      <c r="D10" s="185">
        <v>1791</v>
      </c>
      <c r="E10" s="185">
        <v>1835.5</v>
      </c>
      <c r="F10" s="185">
        <v>1364</v>
      </c>
      <c r="G10" s="185">
        <v>1364</v>
      </c>
      <c r="H10" s="185">
        <v>1364</v>
      </c>
      <c r="I10" s="185">
        <v>1396</v>
      </c>
      <c r="J10" s="185">
        <v>1448</v>
      </c>
      <c r="K10" s="185">
        <v>1491</v>
      </c>
      <c r="L10" s="185">
        <v>1560.5</v>
      </c>
      <c r="M10" s="185">
        <v>1634.5</v>
      </c>
      <c r="N10" s="185">
        <v>1734</v>
      </c>
      <c r="O10" s="185">
        <v>1791</v>
      </c>
      <c r="P10" s="185">
        <v>1895.5</v>
      </c>
      <c r="Q10" s="185">
        <v>1919.5</v>
      </c>
      <c r="R10" s="185">
        <v>1956.1599361557628</v>
      </c>
      <c r="S10" s="185">
        <v>1989.3142099610047</v>
      </c>
      <c r="T10" s="185">
        <v>2020.4324232859615</v>
      </c>
      <c r="U10" s="185">
        <v>2047.7865815741407</v>
      </c>
      <c r="V10" s="185">
        <v>2070.6113403758245</v>
      </c>
      <c r="W10" s="185">
        <v>2091.6313770166862</v>
      </c>
      <c r="X10" s="185">
        <v>2110.4239991665359</v>
      </c>
      <c r="Y10" s="185">
        <v>2128.9155131415346</v>
      </c>
      <c r="Z10" s="185">
        <v>2147.7971005391551</v>
      </c>
      <c r="AA10" s="185">
        <v>2166.0309523591072</v>
      </c>
      <c r="AB10" s="185">
        <v>2185.9515548728104</v>
      </c>
      <c r="AC10" s="185">
        <v>2206.2354988127308</v>
      </c>
      <c r="AD10" s="185">
        <v>2226.2242820786278</v>
      </c>
      <c r="AE10" s="185">
        <v>2247.5858700967174</v>
      </c>
      <c r="AF10" s="185">
        <v>2263.6066511799527</v>
      </c>
      <c r="AG10" s="185">
        <v>2278.3414635715635</v>
      </c>
      <c r="AH10" s="185">
        <v>2289.0043688443943</v>
      </c>
      <c r="AI10" s="185">
        <v>2301.5346172158797</v>
      </c>
      <c r="AJ10" s="185">
        <v>2314.3818994566154</v>
      </c>
      <c r="AK10" s="185">
        <v>2324.9678825494511</v>
      </c>
      <c r="AL10" s="185">
        <v>2337.3991528395954</v>
      </c>
      <c r="AM10" s="185">
        <v>2349.6357648802718</v>
      </c>
      <c r="AN10" s="185">
        <v>2360.4887076499217</v>
      </c>
      <c r="AO10" s="185">
        <v>2370.3661303699546</v>
      </c>
      <c r="AP10" s="185">
        <v>2378.638041807535</v>
      </c>
      <c r="AQ10" s="185">
        <v>2386.4396542440982</v>
      </c>
      <c r="AR10" s="185">
        <v>2394.6865281646665</v>
      </c>
      <c r="AS10" s="185">
        <v>2401.3445864124978</v>
      </c>
      <c r="AT10" s="185">
        <v>2405.4838820804307</v>
      </c>
      <c r="AU10" s="185">
        <v>2406.5362192174334</v>
      </c>
      <c r="AV10" s="185">
        <v>2402.7323377700022</v>
      </c>
      <c r="AW10" s="185">
        <v>2395.1302326000941</v>
      </c>
      <c r="AX10" s="185">
        <v>2387.5270303324128</v>
      </c>
      <c r="AY10" s="185">
        <v>2381.8341909839046</v>
      </c>
      <c r="AZ10" s="185">
        <v>2380.3346529134474</v>
      </c>
    </row>
    <row r="11" spans="1:52">
      <c r="A11" s="89" t="s">
        <v>117</v>
      </c>
      <c r="B11" s="186">
        <v>0</v>
      </c>
      <c r="C11" s="186">
        <v>0</v>
      </c>
      <c r="D11" s="186">
        <v>0</v>
      </c>
      <c r="E11" s="186">
        <v>0</v>
      </c>
      <c r="F11" s="186">
        <v>2.5</v>
      </c>
      <c r="G11" s="186">
        <v>2.5</v>
      </c>
      <c r="H11" s="186">
        <v>5</v>
      </c>
      <c r="I11" s="186">
        <v>7</v>
      </c>
      <c r="J11" s="186">
        <v>7</v>
      </c>
      <c r="K11" s="186">
        <v>7</v>
      </c>
      <c r="L11" s="186">
        <v>7</v>
      </c>
      <c r="M11" s="186">
        <v>22</v>
      </c>
      <c r="N11" s="186">
        <v>22</v>
      </c>
      <c r="O11" s="186">
        <v>22</v>
      </c>
      <c r="P11" s="186">
        <v>22</v>
      </c>
      <c r="Q11" s="186">
        <v>22</v>
      </c>
      <c r="R11" s="186">
        <v>21.995618402708626</v>
      </c>
      <c r="S11" s="186">
        <v>23.543104360762058</v>
      </c>
      <c r="T11" s="186">
        <v>24.499396835549838</v>
      </c>
      <c r="U11" s="186">
        <v>25.454729287327357</v>
      </c>
      <c r="V11" s="186">
        <v>26.38775682566223</v>
      </c>
      <c r="W11" s="186">
        <v>27.320768485201466</v>
      </c>
      <c r="X11" s="186">
        <v>28.383760532380844</v>
      </c>
      <c r="Y11" s="186">
        <v>29.681335274719977</v>
      </c>
      <c r="Z11" s="186">
        <v>31.272688588467631</v>
      </c>
      <c r="AA11" s="186">
        <v>33.673057313769327</v>
      </c>
      <c r="AB11" s="186">
        <v>37.169068403706824</v>
      </c>
      <c r="AC11" s="186">
        <v>41.710464590329131</v>
      </c>
      <c r="AD11" s="186">
        <v>46.130795119567644</v>
      </c>
      <c r="AE11" s="186">
        <v>50.179029877661435</v>
      </c>
      <c r="AF11" s="186">
        <v>53.381533972014232</v>
      </c>
      <c r="AG11" s="186">
        <v>56.428848294353166</v>
      </c>
      <c r="AH11" s="186">
        <v>59.603074505064541</v>
      </c>
      <c r="AI11" s="186">
        <v>62.067119437160613</v>
      </c>
      <c r="AJ11" s="186">
        <v>64.352246929834564</v>
      </c>
      <c r="AK11" s="186">
        <v>66.886720198399686</v>
      </c>
      <c r="AL11" s="186">
        <v>69.351588341024922</v>
      </c>
      <c r="AM11" s="186">
        <v>71.928308069288263</v>
      </c>
      <c r="AN11" s="186">
        <v>74.48011070401779</v>
      </c>
      <c r="AO11" s="186">
        <v>76.907691109381915</v>
      </c>
      <c r="AP11" s="186">
        <v>79.084782444967445</v>
      </c>
      <c r="AQ11" s="186">
        <v>80.971012861889534</v>
      </c>
      <c r="AR11" s="186">
        <v>82.661741579959482</v>
      </c>
      <c r="AS11" s="186">
        <v>84.170695556915305</v>
      </c>
      <c r="AT11" s="186">
        <v>85.556550538374537</v>
      </c>
      <c r="AU11" s="186">
        <v>87.040775612652098</v>
      </c>
      <c r="AV11" s="186">
        <v>88.495527242880939</v>
      </c>
      <c r="AW11" s="186">
        <v>89.700475755067828</v>
      </c>
      <c r="AX11" s="186">
        <v>90.802390355977593</v>
      </c>
      <c r="AY11" s="186">
        <v>91.822034944436894</v>
      </c>
      <c r="AZ11" s="186">
        <v>92.874077678432002</v>
      </c>
    </row>
    <row r="12" spans="1:52">
      <c r="A12" s="89" t="s">
        <v>118</v>
      </c>
      <c r="B12" s="186">
        <v>960.99999999999989</v>
      </c>
      <c r="C12" s="186">
        <v>961.99999999999989</v>
      </c>
      <c r="D12" s="186">
        <v>962.00000000000023</v>
      </c>
      <c r="E12" s="186">
        <v>961.99999999999989</v>
      </c>
      <c r="F12" s="186">
        <v>998.5</v>
      </c>
      <c r="G12" s="186">
        <v>998.5</v>
      </c>
      <c r="H12" s="186">
        <v>1033</v>
      </c>
      <c r="I12" s="186">
        <v>1057.5</v>
      </c>
      <c r="J12" s="186">
        <v>1100</v>
      </c>
      <c r="K12" s="186">
        <v>1100.5</v>
      </c>
      <c r="L12" s="186">
        <v>1140.5</v>
      </c>
      <c r="M12" s="186">
        <v>1208.5</v>
      </c>
      <c r="N12" s="186">
        <v>1275.5</v>
      </c>
      <c r="O12" s="186">
        <v>1311.5</v>
      </c>
      <c r="P12" s="186">
        <v>1359</v>
      </c>
      <c r="Q12" s="186">
        <v>1433</v>
      </c>
      <c r="R12" s="186">
        <v>1481.6528897076871</v>
      </c>
      <c r="S12" s="186">
        <v>1533.630917489731</v>
      </c>
      <c r="T12" s="186">
        <v>1566.5012129506415</v>
      </c>
      <c r="U12" s="186">
        <v>1600.0037751440511</v>
      </c>
      <c r="V12" s="186">
        <v>1632.2303140303675</v>
      </c>
      <c r="W12" s="186">
        <v>1662.5244314195613</v>
      </c>
      <c r="X12" s="186">
        <v>1686.6688111988494</v>
      </c>
      <c r="Y12" s="186">
        <v>1711.7366245359253</v>
      </c>
      <c r="Z12" s="186">
        <v>1750.3566647166081</v>
      </c>
      <c r="AA12" s="186">
        <v>1784.0599786231228</v>
      </c>
      <c r="AB12" s="186">
        <v>1819.3717909858167</v>
      </c>
      <c r="AC12" s="186">
        <v>1852.4812771618406</v>
      </c>
      <c r="AD12" s="186">
        <v>1887.8578870185597</v>
      </c>
      <c r="AE12" s="186">
        <v>1922.1888442613733</v>
      </c>
      <c r="AF12" s="186">
        <v>1949.1358221265118</v>
      </c>
      <c r="AG12" s="186">
        <v>1974.2423927809903</v>
      </c>
      <c r="AH12" s="186">
        <v>1997.9646762850725</v>
      </c>
      <c r="AI12" s="186">
        <v>2020.050436929972</v>
      </c>
      <c r="AJ12" s="186">
        <v>2041.0048102976075</v>
      </c>
      <c r="AK12" s="186">
        <v>2061.0271401431742</v>
      </c>
      <c r="AL12" s="186">
        <v>2080.2968145234881</v>
      </c>
      <c r="AM12" s="186">
        <v>2099.1785567416418</v>
      </c>
      <c r="AN12" s="186">
        <v>2117.6140677935277</v>
      </c>
      <c r="AO12" s="186">
        <v>2135.9955998652258</v>
      </c>
      <c r="AP12" s="186">
        <v>2154.3708422447635</v>
      </c>
      <c r="AQ12" s="186">
        <v>2172.9827402053074</v>
      </c>
      <c r="AR12" s="186">
        <v>2192.0131256834934</v>
      </c>
      <c r="AS12" s="186">
        <v>2211.7739804414941</v>
      </c>
      <c r="AT12" s="186">
        <v>2232.6311619485195</v>
      </c>
      <c r="AU12" s="186">
        <v>2254.4262119794475</v>
      </c>
      <c r="AV12" s="186">
        <v>2277.44942980212</v>
      </c>
      <c r="AW12" s="186">
        <v>2302.527496470203</v>
      </c>
      <c r="AX12" s="186">
        <v>2329.7683072991717</v>
      </c>
      <c r="AY12" s="186">
        <v>2359.0706108252298</v>
      </c>
      <c r="AZ12" s="186">
        <v>2390.6570023013119</v>
      </c>
    </row>
    <row r="13" spans="1:52">
      <c r="A13" s="85" t="s">
        <v>213</v>
      </c>
      <c r="B13" s="184">
        <v>1519759</v>
      </c>
      <c r="C13" s="184">
        <v>1568037</v>
      </c>
      <c r="D13" s="184">
        <v>1643987</v>
      </c>
      <c r="E13" s="184">
        <v>1759112</v>
      </c>
      <c r="F13" s="184">
        <v>1920187</v>
      </c>
      <c r="G13" s="184">
        <v>2022992</v>
      </c>
      <c r="H13" s="184">
        <v>2046826</v>
      </c>
      <c r="I13" s="184">
        <v>2071723</v>
      </c>
      <c r="J13" s="184">
        <v>2034048.9999999998</v>
      </c>
      <c r="K13" s="184">
        <v>1848635</v>
      </c>
      <c r="L13" s="184">
        <v>1715436.0000000002</v>
      </c>
      <c r="M13" s="184">
        <v>1778194.0000000002</v>
      </c>
      <c r="N13" s="184">
        <v>1749310.0000000005</v>
      </c>
      <c r="O13" s="184">
        <v>1765664.9999999998</v>
      </c>
      <c r="P13" s="184">
        <v>1801445</v>
      </c>
      <c r="Q13" s="184">
        <v>1859073</v>
      </c>
      <c r="R13" s="184">
        <v>1898351.8381890208</v>
      </c>
      <c r="S13" s="184">
        <v>2018141.752532149</v>
      </c>
      <c r="T13" s="184">
        <v>2072517.7497430476</v>
      </c>
      <c r="U13" s="184">
        <v>2107652.4334569052</v>
      </c>
      <c r="V13" s="184">
        <v>2132412.7203700813</v>
      </c>
      <c r="W13" s="184">
        <v>2162804.4293168592</v>
      </c>
      <c r="X13" s="184">
        <v>2188394.6676561744</v>
      </c>
      <c r="Y13" s="184">
        <v>2215682.1588221379</v>
      </c>
      <c r="Z13" s="184">
        <v>2243654.7533870102</v>
      </c>
      <c r="AA13" s="184">
        <v>2280167.6897481307</v>
      </c>
      <c r="AB13" s="184">
        <v>2322710.6174775544</v>
      </c>
      <c r="AC13" s="184">
        <v>2364379.0907299188</v>
      </c>
      <c r="AD13" s="184">
        <v>2403604.1541349124</v>
      </c>
      <c r="AE13" s="184">
        <v>2435290.6707728584</v>
      </c>
      <c r="AF13" s="184">
        <v>2460446.2427720679</v>
      </c>
      <c r="AG13" s="184">
        <v>2483188.1848242059</v>
      </c>
      <c r="AH13" s="184">
        <v>2497356.6204129746</v>
      </c>
      <c r="AI13" s="184">
        <v>2510186.1867958563</v>
      </c>
      <c r="AJ13" s="184">
        <v>2516593.2488421425</v>
      </c>
      <c r="AK13" s="184">
        <v>2522743.2441677265</v>
      </c>
      <c r="AL13" s="184">
        <v>2532221.8444383685</v>
      </c>
      <c r="AM13" s="184">
        <v>2538737.7886466011</v>
      </c>
      <c r="AN13" s="184">
        <v>2563111.974643752</v>
      </c>
      <c r="AO13" s="184">
        <v>2569489.8106733584</v>
      </c>
      <c r="AP13" s="184">
        <v>2579361.5929017165</v>
      </c>
      <c r="AQ13" s="184">
        <v>2593087.2849628995</v>
      </c>
      <c r="AR13" s="184">
        <v>2605403.3181171939</v>
      </c>
      <c r="AS13" s="184">
        <v>2618238.2695570998</v>
      </c>
      <c r="AT13" s="184">
        <v>2629969.7803983828</v>
      </c>
      <c r="AU13" s="184">
        <v>2650244.4089295203</v>
      </c>
      <c r="AV13" s="184">
        <v>2670267.4644861645</v>
      </c>
      <c r="AW13" s="184">
        <v>2687226.6028757961</v>
      </c>
      <c r="AX13" s="184">
        <v>2711418.3071171218</v>
      </c>
      <c r="AY13" s="184">
        <v>2731825.6903867349</v>
      </c>
      <c r="AZ13" s="184">
        <v>2755136.382675637</v>
      </c>
    </row>
    <row r="14" spans="1:52">
      <c r="A14" s="87" t="s">
        <v>120</v>
      </c>
      <c r="B14" s="185">
        <v>258985.00000000003</v>
      </c>
      <c r="C14" s="185">
        <v>283376</v>
      </c>
      <c r="D14" s="185">
        <v>309322</v>
      </c>
      <c r="E14" s="185">
        <v>332176</v>
      </c>
      <c r="F14" s="185">
        <v>360062.00000000012</v>
      </c>
      <c r="G14" s="185">
        <v>375268.99999999983</v>
      </c>
      <c r="H14" s="185">
        <v>369495.99999999988</v>
      </c>
      <c r="I14" s="185">
        <v>360277.00000000012</v>
      </c>
      <c r="J14" s="185">
        <v>343227.00000000006</v>
      </c>
      <c r="K14" s="185">
        <v>313267.00000000006</v>
      </c>
      <c r="L14" s="185">
        <v>280580.00000000006</v>
      </c>
      <c r="M14" s="185">
        <v>282445.99999999994</v>
      </c>
      <c r="N14" s="185">
        <v>271444.00000000012</v>
      </c>
      <c r="O14" s="185">
        <v>271994.99999999994</v>
      </c>
      <c r="P14" s="185">
        <v>261965.00000000009</v>
      </c>
      <c r="Q14" s="185">
        <v>263203.00000000006</v>
      </c>
      <c r="R14" s="185">
        <v>266489.74791188189</v>
      </c>
      <c r="S14" s="185">
        <v>275204.39645848441</v>
      </c>
      <c r="T14" s="185">
        <v>279850.07117683243</v>
      </c>
      <c r="U14" s="185">
        <v>282872.29438097484</v>
      </c>
      <c r="V14" s="185">
        <v>284980.73597563128</v>
      </c>
      <c r="W14" s="185">
        <v>286911.28419854003</v>
      </c>
      <c r="X14" s="185">
        <v>288366.70460163453</v>
      </c>
      <c r="Y14" s="185">
        <v>289561.24220312136</v>
      </c>
      <c r="Z14" s="185">
        <v>292564.3691438713</v>
      </c>
      <c r="AA14" s="185">
        <v>296965.25644470751</v>
      </c>
      <c r="AB14" s="185">
        <v>301976.73754689877</v>
      </c>
      <c r="AC14" s="185">
        <v>307138.50062849646</v>
      </c>
      <c r="AD14" s="185">
        <v>313237.72978520521</v>
      </c>
      <c r="AE14" s="185">
        <v>318639.61072159396</v>
      </c>
      <c r="AF14" s="185">
        <v>321961.65594870743</v>
      </c>
      <c r="AG14" s="185">
        <v>324337.26970699237</v>
      </c>
      <c r="AH14" s="185">
        <v>325573.43355898448</v>
      </c>
      <c r="AI14" s="185">
        <v>327528.26221812196</v>
      </c>
      <c r="AJ14" s="185">
        <v>327151.39735497459</v>
      </c>
      <c r="AK14" s="185">
        <v>326773.3808909767</v>
      </c>
      <c r="AL14" s="185">
        <v>326855.20567270176</v>
      </c>
      <c r="AM14" s="185">
        <v>326245.86180188705</v>
      </c>
      <c r="AN14" s="185">
        <v>328142.54054914071</v>
      </c>
      <c r="AO14" s="185">
        <v>327740.9142872112</v>
      </c>
      <c r="AP14" s="185">
        <v>328889.65133843664</v>
      </c>
      <c r="AQ14" s="185">
        <v>330835.20436049742</v>
      </c>
      <c r="AR14" s="185">
        <v>332486.68926067144</v>
      </c>
      <c r="AS14" s="185">
        <v>334203.85662862664</v>
      </c>
      <c r="AT14" s="185">
        <v>335792.15680441906</v>
      </c>
      <c r="AU14" s="185">
        <v>337586.73904531955</v>
      </c>
      <c r="AV14" s="185">
        <v>339418.48913873528</v>
      </c>
      <c r="AW14" s="185">
        <v>341495.72675137327</v>
      </c>
      <c r="AX14" s="185">
        <v>343444.8579397354</v>
      </c>
      <c r="AY14" s="185">
        <v>345686.7578997463</v>
      </c>
      <c r="AZ14" s="185">
        <v>347884.3257487684</v>
      </c>
    </row>
    <row r="15" spans="1:52">
      <c r="A15" s="89" t="s">
        <v>121</v>
      </c>
      <c r="B15" s="186">
        <v>854196</v>
      </c>
      <c r="C15" s="186">
        <v>891477</v>
      </c>
      <c r="D15" s="186">
        <v>934778</v>
      </c>
      <c r="E15" s="186">
        <v>1015257.0000000001</v>
      </c>
      <c r="F15" s="186">
        <v>1106539</v>
      </c>
      <c r="G15" s="186">
        <v>1166924</v>
      </c>
      <c r="H15" s="186">
        <v>1187671</v>
      </c>
      <c r="I15" s="186">
        <v>1205689</v>
      </c>
      <c r="J15" s="186">
        <v>1191294.9999999998</v>
      </c>
      <c r="K15" s="186">
        <v>1064976</v>
      </c>
      <c r="L15" s="186">
        <v>996258.00000000012</v>
      </c>
      <c r="M15" s="186">
        <v>1035295.0000000002</v>
      </c>
      <c r="N15" s="186">
        <v>1031115.0000000002</v>
      </c>
      <c r="O15" s="186">
        <v>1044532.9999999999</v>
      </c>
      <c r="P15" s="186">
        <v>1075279</v>
      </c>
      <c r="Q15" s="186">
        <v>1124284</v>
      </c>
      <c r="R15" s="186">
        <v>1164518.1319438436</v>
      </c>
      <c r="S15" s="186">
        <v>1245428.0200280712</v>
      </c>
      <c r="T15" s="186">
        <v>1277256.1402452195</v>
      </c>
      <c r="U15" s="186">
        <v>1294543.757166357</v>
      </c>
      <c r="V15" s="186">
        <v>1304221.6365300145</v>
      </c>
      <c r="W15" s="186">
        <v>1320503.4759948705</v>
      </c>
      <c r="X15" s="186">
        <v>1332789.848680319</v>
      </c>
      <c r="Y15" s="186">
        <v>1347137.9222446845</v>
      </c>
      <c r="Z15" s="186">
        <v>1365679.5243416026</v>
      </c>
      <c r="AA15" s="186">
        <v>1387428.1291844219</v>
      </c>
      <c r="AB15" s="186">
        <v>1413057.4819710508</v>
      </c>
      <c r="AC15" s="186">
        <v>1437794.6045693932</v>
      </c>
      <c r="AD15" s="186">
        <v>1460077.8930674957</v>
      </c>
      <c r="AE15" s="186">
        <v>1477608.8810239735</v>
      </c>
      <c r="AF15" s="186">
        <v>1491757.4354279754</v>
      </c>
      <c r="AG15" s="186">
        <v>1504955.9094213224</v>
      </c>
      <c r="AH15" s="186">
        <v>1512688.2930854731</v>
      </c>
      <c r="AI15" s="186">
        <v>1518485.7350529679</v>
      </c>
      <c r="AJ15" s="186">
        <v>1521549.0705717774</v>
      </c>
      <c r="AK15" s="186">
        <v>1524175.2391991492</v>
      </c>
      <c r="AL15" s="186">
        <v>1529263.242178838</v>
      </c>
      <c r="AM15" s="186">
        <v>1532753.524173972</v>
      </c>
      <c r="AN15" s="186">
        <v>1546562.0551422362</v>
      </c>
      <c r="AO15" s="186">
        <v>1550358.99076801</v>
      </c>
      <c r="AP15" s="186">
        <v>1555761.3223270129</v>
      </c>
      <c r="AQ15" s="186">
        <v>1563345.5300129415</v>
      </c>
      <c r="AR15" s="186">
        <v>1569681.9821105625</v>
      </c>
      <c r="AS15" s="186">
        <v>1577421.8088830151</v>
      </c>
      <c r="AT15" s="186">
        <v>1585390.9594791459</v>
      </c>
      <c r="AU15" s="186">
        <v>1599992.9280069415</v>
      </c>
      <c r="AV15" s="186">
        <v>1614889.1722492985</v>
      </c>
      <c r="AW15" s="186">
        <v>1627412.1578101378</v>
      </c>
      <c r="AX15" s="186">
        <v>1645059.8522168696</v>
      </c>
      <c r="AY15" s="186">
        <v>1660258.2469987867</v>
      </c>
      <c r="AZ15" s="186">
        <v>1677731.5647718043</v>
      </c>
    </row>
    <row r="16" spans="1:52">
      <c r="A16" s="89" t="s">
        <v>122</v>
      </c>
      <c r="B16" s="186">
        <v>406577.99999999994</v>
      </c>
      <c r="C16" s="186">
        <v>393184</v>
      </c>
      <c r="D16" s="186">
        <v>399887</v>
      </c>
      <c r="E16" s="186">
        <v>411679</v>
      </c>
      <c r="F16" s="186">
        <v>453586</v>
      </c>
      <c r="G16" s="186">
        <v>480799.00000000012</v>
      </c>
      <c r="H16" s="186">
        <v>489659.00000000006</v>
      </c>
      <c r="I16" s="186">
        <v>505757</v>
      </c>
      <c r="J16" s="186">
        <v>499526.99999999994</v>
      </c>
      <c r="K16" s="186">
        <v>470392.00000000012</v>
      </c>
      <c r="L16" s="186">
        <v>438598</v>
      </c>
      <c r="M16" s="186">
        <v>460453.00000000006</v>
      </c>
      <c r="N16" s="186">
        <v>446751.00000000012</v>
      </c>
      <c r="O16" s="186">
        <v>449137</v>
      </c>
      <c r="P16" s="186">
        <v>464201</v>
      </c>
      <c r="Q16" s="186">
        <v>471586</v>
      </c>
      <c r="R16" s="186">
        <v>467343.9583332953</v>
      </c>
      <c r="S16" s="186">
        <v>497509.33604559326</v>
      </c>
      <c r="T16" s="186">
        <v>515411.53832099581</v>
      </c>
      <c r="U16" s="186">
        <v>530236.38190957357</v>
      </c>
      <c r="V16" s="186">
        <v>543210.34786443575</v>
      </c>
      <c r="W16" s="186">
        <v>555389.66912344878</v>
      </c>
      <c r="X16" s="186">
        <v>567238.11437422072</v>
      </c>
      <c r="Y16" s="186">
        <v>578982.99437433202</v>
      </c>
      <c r="Z16" s="186">
        <v>585410.85990153637</v>
      </c>
      <c r="AA16" s="186">
        <v>595774.30411900126</v>
      </c>
      <c r="AB16" s="186">
        <v>607676.39795960474</v>
      </c>
      <c r="AC16" s="186">
        <v>619445.98553202907</v>
      </c>
      <c r="AD16" s="186">
        <v>630288.53128221177</v>
      </c>
      <c r="AE16" s="186">
        <v>639042.17902729101</v>
      </c>
      <c r="AF16" s="186">
        <v>646727.15139538515</v>
      </c>
      <c r="AG16" s="186">
        <v>653895.00569589087</v>
      </c>
      <c r="AH16" s="186">
        <v>659094.89376851683</v>
      </c>
      <c r="AI16" s="186">
        <v>664172.18952476652</v>
      </c>
      <c r="AJ16" s="186">
        <v>667892.78091539047</v>
      </c>
      <c r="AK16" s="186">
        <v>671794.62407760043</v>
      </c>
      <c r="AL16" s="186">
        <v>676103.39658682852</v>
      </c>
      <c r="AM16" s="186">
        <v>679738.40267074213</v>
      </c>
      <c r="AN16" s="186">
        <v>688407.37895237491</v>
      </c>
      <c r="AO16" s="186">
        <v>691389.90561813721</v>
      </c>
      <c r="AP16" s="186">
        <v>694710.61923626694</v>
      </c>
      <c r="AQ16" s="186">
        <v>698906.55058946053</v>
      </c>
      <c r="AR16" s="186">
        <v>703234.64674595976</v>
      </c>
      <c r="AS16" s="186">
        <v>706612.60404545825</v>
      </c>
      <c r="AT16" s="186">
        <v>708786.66411481763</v>
      </c>
      <c r="AU16" s="186">
        <v>712664.7418772591</v>
      </c>
      <c r="AV16" s="186">
        <v>715959.80309813062</v>
      </c>
      <c r="AW16" s="186">
        <v>718318.71831428516</v>
      </c>
      <c r="AX16" s="186">
        <v>722913.59696051665</v>
      </c>
      <c r="AY16" s="186">
        <v>725880.68548820179</v>
      </c>
      <c r="AZ16" s="186">
        <v>729520.49215506425</v>
      </c>
    </row>
    <row r="17" spans="1:52">
      <c r="A17" s="83" t="s">
        <v>78</v>
      </c>
      <c r="B17" s="183"/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</row>
    <row r="18" spans="1:52">
      <c r="A18" s="85" t="s">
        <v>211</v>
      </c>
      <c r="B18" s="184">
        <v>2926913.789295245</v>
      </c>
      <c r="C18" s="184">
        <v>3020117.0170421358</v>
      </c>
      <c r="D18" s="184">
        <v>3113409.6595001468</v>
      </c>
      <c r="E18" s="184">
        <v>3238888.2076319093</v>
      </c>
      <c r="F18" s="184">
        <v>3432821.8997216802</v>
      </c>
      <c r="G18" s="184">
        <v>3561727.2250153529</v>
      </c>
      <c r="H18" s="184">
        <v>3650352.0420584874</v>
      </c>
      <c r="I18" s="184">
        <v>3787895.6845089486</v>
      </c>
      <c r="J18" s="184">
        <v>3815331.8596047182</v>
      </c>
      <c r="K18" s="184">
        <v>3790282.9033607501</v>
      </c>
      <c r="L18" s="184">
        <v>3803450.2892176588</v>
      </c>
      <c r="M18" s="184">
        <v>3842343.6275671264</v>
      </c>
      <c r="N18" s="184">
        <v>3872125.7031336483</v>
      </c>
      <c r="O18" s="184">
        <v>3951014.4310979457</v>
      </c>
      <c r="P18" s="184">
        <v>4077632.7679170868</v>
      </c>
      <c r="Q18" s="184">
        <v>4256318.5595879471</v>
      </c>
      <c r="R18" s="184">
        <v>4398509.826512659</v>
      </c>
      <c r="S18" s="184">
        <v>4503965.7845155904</v>
      </c>
      <c r="T18" s="184">
        <v>4600391.2471894128</v>
      </c>
      <c r="U18" s="184">
        <v>4688497.2797251809</v>
      </c>
      <c r="V18" s="184">
        <v>4781123.3247928135</v>
      </c>
      <c r="W18" s="184">
        <v>4848520.2179338764</v>
      </c>
      <c r="X18" s="184">
        <v>4912404.8969053347</v>
      </c>
      <c r="Y18" s="184">
        <v>4991230.8064387478</v>
      </c>
      <c r="Z18" s="184">
        <v>5078437.5524131348</v>
      </c>
      <c r="AA18" s="184">
        <v>5167744.6869401373</v>
      </c>
      <c r="AB18" s="184">
        <v>5254574.8923944952</v>
      </c>
      <c r="AC18" s="184">
        <v>5336473.6164857866</v>
      </c>
      <c r="AD18" s="184">
        <v>5417389.3203829965</v>
      </c>
      <c r="AE18" s="184">
        <v>5498726.576007477</v>
      </c>
      <c r="AF18" s="184">
        <v>5582793.9344865056</v>
      </c>
      <c r="AG18" s="184">
        <v>5670950.2791220052</v>
      </c>
      <c r="AH18" s="184">
        <v>5767268.4325657384</v>
      </c>
      <c r="AI18" s="184">
        <v>5867478.2167241341</v>
      </c>
      <c r="AJ18" s="184">
        <v>5969813.7586506959</v>
      </c>
      <c r="AK18" s="184">
        <v>6073981.4252618225</v>
      </c>
      <c r="AL18" s="184">
        <v>6179296.8754047295</v>
      </c>
      <c r="AM18" s="184">
        <v>6286217.657129636</v>
      </c>
      <c r="AN18" s="184">
        <v>6393806.2468261076</v>
      </c>
      <c r="AO18" s="184">
        <v>6502914.8528910661</v>
      </c>
      <c r="AP18" s="184">
        <v>6613554.0987003092</v>
      </c>
      <c r="AQ18" s="184">
        <v>6725716.7448861012</v>
      </c>
      <c r="AR18" s="184">
        <v>6840827.4793873122</v>
      </c>
      <c r="AS18" s="184">
        <v>6957390.2309747403</v>
      </c>
      <c r="AT18" s="184">
        <v>7075657.4407658316</v>
      </c>
      <c r="AU18" s="184">
        <v>7201837.5622332729</v>
      </c>
      <c r="AV18" s="184">
        <v>7335384.8238194492</v>
      </c>
      <c r="AW18" s="184">
        <v>7465201.7834179616</v>
      </c>
      <c r="AX18" s="184">
        <v>7594177.8395875273</v>
      </c>
      <c r="AY18" s="184">
        <v>7737843.0453763716</v>
      </c>
      <c r="AZ18" s="184">
        <v>7885121.5467404258</v>
      </c>
    </row>
    <row r="19" spans="1:52">
      <c r="A19" s="89" t="s">
        <v>123</v>
      </c>
      <c r="B19" s="186">
        <v>2370864</v>
      </c>
      <c r="C19" s="186">
        <v>2465863</v>
      </c>
      <c r="D19" s="186">
        <v>2557492</v>
      </c>
      <c r="E19" s="186">
        <v>2682056</v>
      </c>
      <c r="F19" s="186">
        <v>2879435</v>
      </c>
      <c r="G19" s="186">
        <v>3021687</v>
      </c>
      <c r="H19" s="186">
        <v>3113050</v>
      </c>
      <c r="I19" s="186">
        <v>3249832</v>
      </c>
      <c r="J19" s="186">
        <v>3290409</v>
      </c>
      <c r="K19" s="186">
        <v>3270628</v>
      </c>
      <c r="L19" s="186">
        <v>3288475</v>
      </c>
      <c r="M19" s="186">
        <v>3318931</v>
      </c>
      <c r="N19" s="186">
        <v>3345766</v>
      </c>
      <c r="O19" s="186">
        <v>3410858</v>
      </c>
      <c r="P19" s="186">
        <v>3518265</v>
      </c>
      <c r="Q19" s="186">
        <v>3603480</v>
      </c>
      <c r="R19" s="186">
        <v>3671016.2277944782</v>
      </c>
      <c r="S19" s="186">
        <v>3753303.1569854431</v>
      </c>
      <c r="T19" s="186">
        <v>3833411.8984140647</v>
      </c>
      <c r="U19" s="186">
        <v>3909552.5674554715</v>
      </c>
      <c r="V19" s="186">
        <v>3994025.2871851353</v>
      </c>
      <c r="W19" s="186">
        <v>4052702.8007270838</v>
      </c>
      <c r="X19" s="186">
        <v>4106346.7864650823</v>
      </c>
      <c r="Y19" s="186">
        <v>4179197.0587575114</v>
      </c>
      <c r="Z19" s="186">
        <v>4258919.7539762678</v>
      </c>
      <c r="AA19" s="186">
        <v>4340191.178227026</v>
      </c>
      <c r="AB19" s="186">
        <v>4419328.0847884063</v>
      </c>
      <c r="AC19" s="186">
        <v>4494678.3802925479</v>
      </c>
      <c r="AD19" s="186">
        <v>4570488.3153827433</v>
      </c>
      <c r="AE19" s="186">
        <v>4647960.7395281522</v>
      </c>
      <c r="AF19" s="186">
        <v>4728847.5261204513</v>
      </c>
      <c r="AG19" s="186">
        <v>4813736.8390647741</v>
      </c>
      <c r="AH19" s="186">
        <v>4902763.2242124081</v>
      </c>
      <c r="AI19" s="186">
        <v>4994827.0046190964</v>
      </c>
      <c r="AJ19" s="186">
        <v>5088350.4329640726</v>
      </c>
      <c r="AK19" s="186">
        <v>5183427.6534906048</v>
      </c>
      <c r="AL19" s="186">
        <v>5279619.1196945375</v>
      </c>
      <c r="AM19" s="186">
        <v>5377402.8892863225</v>
      </c>
      <c r="AN19" s="186">
        <v>5475949.0750908824</v>
      </c>
      <c r="AO19" s="186">
        <v>5575960.2077126112</v>
      </c>
      <c r="AP19" s="186">
        <v>5677457.4049418662</v>
      </c>
      <c r="AQ19" s="186">
        <v>5780288.1009353194</v>
      </c>
      <c r="AR19" s="186">
        <v>5885836.3090912635</v>
      </c>
      <c r="AS19" s="186">
        <v>5992637.6224129079</v>
      </c>
      <c r="AT19" s="186">
        <v>6101046.1505178791</v>
      </c>
      <c r="AU19" s="186">
        <v>6216281.7331370488</v>
      </c>
      <c r="AV19" s="186">
        <v>6338123.3765124213</v>
      </c>
      <c r="AW19" s="186">
        <v>6456696.6748797111</v>
      </c>
      <c r="AX19" s="186">
        <v>6574671.3112896401</v>
      </c>
      <c r="AY19" s="186">
        <v>6707552.4916045014</v>
      </c>
      <c r="AZ19" s="186">
        <v>6844215.2413647501</v>
      </c>
    </row>
    <row r="20" spans="1:52">
      <c r="A20" s="91" t="s">
        <v>124</v>
      </c>
      <c r="B20" s="187">
        <v>556049.78929524519</v>
      </c>
      <c r="C20" s="187">
        <v>554254.0170421357</v>
      </c>
      <c r="D20" s="187">
        <v>555917.65950014675</v>
      </c>
      <c r="E20" s="187">
        <v>556832.20763190929</v>
      </c>
      <c r="F20" s="187">
        <v>553386.89972168021</v>
      </c>
      <c r="G20" s="187">
        <v>540040.22501535295</v>
      </c>
      <c r="H20" s="187">
        <v>537302.04205848742</v>
      </c>
      <c r="I20" s="187">
        <v>538063.68450894835</v>
      </c>
      <c r="J20" s="187">
        <v>524922.85960471816</v>
      </c>
      <c r="K20" s="187">
        <v>519654.90336075018</v>
      </c>
      <c r="L20" s="187">
        <v>514975.28921765881</v>
      </c>
      <c r="M20" s="187">
        <v>523412.62756712647</v>
      </c>
      <c r="N20" s="187">
        <v>526359.70313364849</v>
      </c>
      <c r="O20" s="187">
        <v>540156.43109794555</v>
      </c>
      <c r="P20" s="187">
        <v>559367.76791708695</v>
      </c>
      <c r="Q20" s="187">
        <v>652838.55958794698</v>
      </c>
      <c r="R20" s="187">
        <v>727493.59871818125</v>
      </c>
      <c r="S20" s="187">
        <v>750662.62753014709</v>
      </c>
      <c r="T20" s="187">
        <v>766979.34877534816</v>
      </c>
      <c r="U20" s="187">
        <v>778944.7122697091</v>
      </c>
      <c r="V20" s="187">
        <v>787098.03760767845</v>
      </c>
      <c r="W20" s="187">
        <v>795817.41720679274</v>
      </c>
      <c r="X20" s="187">
        <v>806058.11044025223</v>
      </c>
      <c r="Y20" s="187">
        <v>812033.74768123613</v>
      </c>
      <c r="Z20" s="187">
        <v>819517.79843686742</v>
      </c>
      <c r="AA20" s="187">
        <v>827553.50871311116</v>
      </c>
      <c r="AB20" s="187">
        <v>835246.80760608928</v>
      </c>
      <c r="AC20" s="187">
        <v>841795.23619323887</v>
      </c>
      <c r="AD20" s="187">
        <v>846901.00500025309</v>
      </c>
      <c r="AE20" s="187">
        <v>850765.83647932461</v>
      </c>
      <c r="AF20" s="187">
        <v>853946.40836605395</v>
      </c>
      <c r="AG20" s="187">
        <v>857213.440057231</v>
      </c>
      <c r="AH20" s="187">
        <v>864505.20835333026</v>
      </c>
      <c r="AI20" s="187">
        <v>872651.2121050373</v>
      </c>
      <c r="AJ20" s="187">
        <v>881463.32568662311</v>
      </c>
      <c r="AK20" s="187">
        <v>890553.77177121758</v>
      </c>
      <c r="AL20" s="187">
        <v>899677.75571019214</v>
      </c>
      <c r="AM20" s="187">
        <v>908814.7678433134</v>
      </c>
      <c r="AN20" s="187">
        <v>917857.17173522548</v>
      </c>
      <c r="AO20" s="187">
        <v>926954.64517845504</v>
      </c>
      <c r="AP20" s="187">
        <v>936096.69375844265</v>
      </c>
      <c r="AQ20" s="187">
        <v>945428.64395078178</v>
      </c>
      <c r="AR20" s="187">
        <v>954991.17029604898</v>
      </c>
      <c r="AS20" s="187">
        <v>964752.60856183211</v>
      </c>
      <c r="AT20" s="187">
        <v>974611.2902479521</v>
      </c>
      <c r="AU20" s="187">
        <v>985555.82909622462</v>
      </c>
      <c r="AV20" s="187">
        <v>997261.44730702764</v>
      </c>
      <c r="AW20" s="187">
        <v>1008505.1085382508</v>
      </c>
      <c r="AX20" s="187">
        <v>1019506.5282978868</v>
      </c>
      <c r="AY20" s="187">
        <v>1030290.5537718704</v>
      </c>
      <c r="AZ20" s="187">
        <v>1040906.3053756758</v>
      </c>
    </row>
    <row r="21" spans="1:52">
      <c r="A21" s="85" t="s">
        <v>214</v>
      </c>
      <c r="B21" s="187">
        <v>234</v>
      </c>
      <c r="C21" s="187">
        <v>261</v>
      </c>
      <c r="D21" s="187">
        <v>261</v>
      </c>
      <c r="E21" s="187">
        <v>276</v>
      </c>
      <c r="F21" s="187">
        <v>342.5</v>
      </c>
      <c r="G21" s="187">
        <v>375</v>
      </c>
      <c r="H21" s="187">
        <v>390.5</v>
      </c>
      <c r="I21" s="187">
        <v>385.5</v>
      </c>
      <c r="J21" s="187">
        <v>385.5</v>
      </c>
      <c r="K21" s="187">
        <v>385.5</v>
      </c>
      <c r="L21" s="187">
        <v>385.5</v>
      </c>
      <c r="M21" s="187">
        <v>385.5</v>
      </c>
      <c r="N21" s="187">
        <v>373</v>
      </c>
      <c r="O21" s="187">
        <v>373</v>
      </c>
      <c r="P21" s="187">
        <v>368</v>
      </c>
      <c r="Q21" s="187">
        <v>362</v>
      </c>
      <c r="R21" s="187">
        <v>324.84079055907858</v>
      </c>
      <c r="S21" s="187">
        <v>327.48327437018816</v>
      </c>
      <c r="T21" s="187">
        <v>329.85898097364458</v>
      </c>
      <c r="U21" s="187">
        <v>332.41949045598824</v>
      </c>
      <c r="V21" s="187">
        <v>335.331356113178</v>
      </c>
      <c r="W21" s="187">
        <v>338.31361391944222</v>
      </c>
      <c r="X21" s="187">
        <v>341.26657449141914</v>
      </c>
      <c r="Y21" s="187">
        <v>344.50383347582886</v>
      </c>
      <c r="Z21" s="187">
        <v>348.24636652903575</v>
      </c>
      <c r="AA21" s="187">
        <v>352.28543614428679</v>
      </c>
      <c r="AB21" s="187">
        <v>357.28891007340189</v>
      </c>
      <c r="AC21" s="187">
        <v>362.49253226133447</v>
      </c>
      <c r="AD21" s="187">
        <v>367.83221170417289</v>
      </c>
      <c r="AE21" s="187">
        <v>373.19388962555757</v>
      </c>
      <c r="AF21" s="187">
        <v>378.60003885863182</v>
      </c>
      <c r="AG21" s="187">
        <v>383.99471777615497</v>
      </c>
      <c r="AH21" s="187">
        <v>389.49052350637351</v>
      </c>
      <c r="AI21" s="187">
        <v>395.02255465562985</v>
      </c>
      <c r="AJ21" s="187">
        <v>400.69258644956039</v>
      </c>
      <c r="AK21" s="187">
        <v>406.3584028728431</v>
      </c>
      <c r="AL21" s="187">
        <v>412.0208112522356</v>
      </c>
      <c r="AM21" s="187">
        <v>417.82490105132456</v>
      </c>
      <c r="AN21" s="187">
        <v>423.71236737535224</v>
      </c>
      <c r="AO21" s="187">
        <v>429.58909234588668</v>
      </c>
      <c r="AP21" s="187">
        <v>435.60247798009379</v>
      </c>
      <c r="AQ21" s="187">
        <v>441.74982961238584</v>
      </c>
      <c r="AR21" s="187">
        <v>447.90268882759983</v>
      </c>
      <c r="AS21" s="187">
        <v>454.17251413967409</v>
      </c>
      <c r="AT21" s="187">
        <v>460.4490834231172</v>
      </c>
      <c r="AU21" s="187">
        <v>467.30382946898231</v>
      </c>
      <c r="AV21" s="187">
        <v>474.39320863492094</v>
      </c>
      <c r="AW21" s="187">
        <v>481.32963529556105</v>
      </c>
      <c r="AX21" s="187">
        <v>488.22574174517763</v>
      </c>
      <c r="AY21" s="187">
        <v>494.99776801477856</v>
      </c>
      <c r="AZ21" s="187">
        <v>501.55351011052028</v>
      </c>
    </row>
    <row r="22" spans="1:52">
      <c r="A22" s="85" t="s">
        <v>213</v>
      </c>
      <c r="B22" s="184">
        <v>59591</v>
      </c>
      <c r="C22" s="184">
        <v>54987.000000000007</v>
      </c>
      <c r="D22" s="184">
        <v>53933</v>
      </c>
      <c r="E22" s="184">
        <v>57089</v>
      </c>
      <c r="F22" s="184">
        <v>60251</v>
      </c>
      <c r="G22" s="184">
        <v>61215.999999999993</v>
      </c>
      <c r="H22" s="184">
        <v>61309</v>
      </c>
      <c r="I22" s="184">
        <v>62667</v>
      </c>
      <c r="J22" s="184">
        <v>62517.000000000015</v>
      </c>
      <c r="K22" s="184">
        <v>55965.000000000007</v>
      </c>
      <c r="L22" s="184">
        <v>54795</v>
      </c>
      <c r="M22" s="184">
        <v>53901</v>
      </c>
      <c r="N22" s="184">
        <v>55013</v>
      </c>
      <c r="O22" s="184">
        <v>54872</v>
      </c>
      <c r="P22" s="184">
        <v>52467</v>
      </c>
      <c r="Q22" s="184">
        <v>54263.999999999993</v>
      </c>
      <c r="R22" s="184">
        <v>56695.988174318554</v>
      </c>
      <c r="S22" s="184">
        <v>59126.236775750673</v>
      </c>
      <c r="T22" s="184">
        <v>61183.391926193362</v>
      </c>
      <c r="U22" s="184">
        <v>62781.047215122417</v>
      </c>
      <c r="V22" s="184">
        <v>64211.014571254673</v>
      </c>
      <c r="W22" s="184">
        <v>65808.223576577919</v>
      </c>
      <c r="X22" s="184">
        <v>67438.497345822223</v>
      </c>
      <c r="Y22" s="184">
        <v>69380.733352455223</v>
      </c>
      <c r="Z22" s="184">
        <v>71476.727714998167</v>
      </c>
      <c r="AA22" s="184">
        <v>74196.043420553906</v>
      </c>
      <c r="AB22" s="184">
        <v>77831.154621842288</v>
      </c>
      <c r="AC22" s="184">
        <v>82304.064326446052</v>
      </c>
      <c r="AD22" s="184">
        <v>86932.277081535838</v>
      </c>
      <c r="AE22" s="184">
        <v>91742.232581886827</v>
      </c>
      <c r="AF22" s="184">
        <v>96651.782208473334</v>
      </c>
      <c r="AG22" s="184">
        <v>102171.36798777126</v>
      </c>
      <c r="AH22" s="184">
        <v>107417.18732859482</v>
      </c>
      <c r="AI22" s="184">
        <v>112912.00440615862</v>
      </c>
      <c r="AJ22" s="184">
        <v>118299.05972298476</v>
      </c>
      <c r="AK22" s="184">
        <v>123926.17569058925</v>
      </c>
      <c r="AL22" s="184">
        <v>130004.17004002398</v>
      </c>
      <c r="AM22" s="184">
        <v>135809.23885400273</v>
      </c>
      <c r="AN22" s="184">
        <v>143274.95383518172</v>
      </c>
      <c r="AO22" s="184">
        <v>149983.8954201751</v>
      </c>
      <c r="AP22" s="184">
        <v>156677.86803513608</v>
      </c>
      <c r="AQ22" s="184">
        <v>163801.94719379145</v>
      </c>
      <c r="AR22" s="184">
        <v>171264.16548186782</v>
      </c>
      <c r="AS22" s="184">
        <v>178639.62093763752</v>
      </c>
      <c r="AT22" s="184">
        <v>185795.81220150329</v>
      </c>
      <c r="AU22" s="184">
        <v>194109.37105156592</v>
      </c>
      <c r="AV22" s="184">
        <v>202423.67709088349</v>
      </c>
      <c r="AW22" s="184">
        <v>209411.97445479486</v>
      </c>
      <c r="AX22" s="184">
        <v>216686.30831996613</v>
      </c>
      <c r="AY22" s="184">
        <v>223042.18058939732</v>
      </c>
      <c r="AZ22" s="184">
        <v>229178.23704434212</v>
      </c>
    </row>
    <row r="23" spans="1:52">
      <c r="A23" s="87" t="s">
        <v>126</v>
      </c>
      <c r="B23" s="185">
        <v>28512</v>
      </c>
      <c r="C23" s="185">
        <v>23791.000000000004</v>
      </c>
      <c r="D23" s="185">
        <v>23070</v>
      </c>
      <c r="E23" s="185">
        <v>25751.000000000004</v>
      </c>
      <c r="F23" s="185">
        <v>26906</v>
      </c>
      <c r="G23" s="185">
        <v>28539.999999999996</v>
      </c>
      <c r="H23" s="185">
        <v>28403.999999999996</v>
      </c>
      <c r="I23" s="185">
        <v>29001.999999999996</v>
      </c>
      <c r="J23" s="185">
        <v>28860.000000000004</v>
      </c>
      <c r="K23" s="185">
        <v>25801.999999999993</v>
      </c>
      <c r="L23" s="185">
        <v>20919.000000000004</v>
      </c>
      <c r="M23" s="185">
        <v>19618.999999999996</v>
      </c>
      <c r="N23" s="185">
        <v>19696</v>
      </c>
      <c r="O23" s="185">
        <v>18473.999999999996</v>
      </c>
      <c r="P23" s="185">
        <v>17199.999999999996</v>
      </c>
      <c r="Q23" s="185">
        <v>17901</v>
      </c>
      <c r="R23" s="185">
        <v>18965.79581823598</v>
      </c>
      <c r="S23" s="185">
        <v>20092.037663962583</v>
      </c>
      <c r="T23" s="185">
        <v>21017.915567358687</v>
      </c>
      <c r="U23" s="185">
        <v>21700.667175224153</v>
      </c>
      <c r="V23" s="185">
        <v>22333.975501835885</v>
      </c>
      <c r="W23" s="185">
        <v>23103.082390649248</v>
      </c>
      <c r="X23" s="185">
        <v>23809.577847089098</v>
      </c>
      <c r="Y23" s="185">
        <v>24715.418617250536</v>
      </c>
      <c r="Z23" s="185">
        <v>26140.125672918472</v>
      </c>
      <c r="AA23" s="185">
        <v>27792.014685392354</v>
      </c>
      <c r="AB23" s="185">
        <v>30025.820365249223</v>
      </c>
      <c r="AC23" s="185">
        <v>32863.356338916099</v>
      </c>
      <c r="AD23" s="185">
        <v>35722.878886338774</v>
      </c>
      <c r="AE23" s="185">
        <v>38725.698783995285</v>
      </c>
      <c r="AF23" s="185">
        <v>41855.26898432539</v>
      </c>
      <c r="AG23" s="185">
        <v>45493.017375055373</v>
      </c>
      <c r="AH23" s="185">
        <v>48914.54208914745</v>
      </c>
      <c r="AI23" s="185">
        <v>52561.267255334453</v>
      </c>
      <c r="AJ23" s="185">
        <v>56281.991674904879</v>
      </c>
      <c r="AK23" s="185">
        <v>60123.406592444509</v>
      </c>
      <c r="AL23" s="185">
        <v>64168.180979250283</v>
      </c>
      <c r="AM23" s="185">
        <v>68310.942346374766</v>
      </c>
      <c r="AN23" s="185">
        <v>73268.35063111523</v>
      </c>
      <c r="AO23" s="185">
        <v>77456.25017051473</v>
      </c>
      <c r="AP23" s="185">
        <v>81630.678217297769</v>
      </c>
      <c r="AQ23" s="185">
        <v>85852.981507576929</v>
      </c>
      <c r="AR23" s="185">
        <v>90260.201535717919</v>
      </c>
      <c r="AS23" s="185">
        <v>94607.902843101227</v>
      </c>
      <c r="AT23" s="185">
        <v>98713.713878864364</v>
      </c>
      <c r="AU23" s="185">
        <v>103506.3867396055</v>
      </c>
      <c r="AV23" s="185">
        <v>108372.38654260301</v>
      </c>
      <c r="AW23" s="185">
        <v>112371.56346495867</v>
      </c>
      <c r="AX23" s="185">
        <v>116308.49317134882</v>
      </c>
      <c r="AY23" s="185">
        <v>119678.63461531127</v>
      </c>
      <c r="AZ23" s="185">
        <v>122924.52807003699</v>
      </c>
    </row>
    <row r="24" spans="1:52">
      <c r="A24" s="91" t="s">
        <v>122</v>
      </c>
      <c r="B24" s="187">
        <v>31079</v>
      </c>
      <c r="C24" s="187">
        <v>31196.000000000004</v>
      </c>
      <c r="D24" s="187">
        <v>30863</v>
      </c>
      <c r="E24" s="187">
        <v>31338</v>
      </c>
      <c r="F24" s="187">
        <v>33345</v>
      </c>
      <c r="G24" s="187">
        <v>32675.999999999996</v>
      </c>
      <c r="H24" s="187">
        <v>32905</v>
      </c>
      <c r="I24" s="187">
        <v>33665</v>
      </c>
      <c r="J24" s="187">
        <v>33657.000000000015</v>
      </c>
      <c r="K24" s="187">
        <v>30163.000000000015</v>
      </c>
      <c r="L24" s="187">
        <v>33876</v>
      </c>
      <c r="M24" s="187">
        <v>34282</v>
      </c>
      <c r="N24" s="187">
        <v>35317</v>
      </c>
      <c r="O24" s="187">
        <v>36398.000000000007</v>
      </c>
      <c r="P24" s="187">
        <v>35267</v>
      </c>
      <c r="Q24" s="187">
        <v>36362.999999999993</v>
      </c>
      <c r="R24" s="187">
        <v>37730.192356082574</v>
      </c>
      <c r="S24" s="187">
        <v>39034.19911178809</v>
      </c>
      <c r="T24" s="187">
        <v>40165.476358834676</v>
      </c>
      <c r="U24" s="187">
        <v>41080.380039898264</v>
      </c>
      <c r="V24" s="187">
        <v>41877.039069418788</v>
      </c>
      <c r="W24" s="187">
        <v>42705.141185928675</v>
      </c>
      <c r="X24" s="187">
        <v>43628.919498733121</v>
      </c>
      <c r="Y24" s="187">
        <v>44665.31473520468</v>
      </c>
      <c r="Z24" s="187">
        <v>45336.602042079692</v>
      </c>
      <c r="AA24" s="187">
        <v>46404.028735161548</v>
      </c>
      <c r="AB24" s="187">
        <v>47805.334256593065</v>
      </c>
      <c r="AC24" s="187">
        <v>49440.707987529953</v>
      </c>
      <c r="AD24" s="187">
        <v>51209.398195197064</v>
      </c>
      <c r="AE24" s="187">
        <v>53016.533797891541</v>
      </c>
      <c r="AF24" s="187">
        <v>54796.513224147951</v>
      </c>
      <c r="AG24" s="187">
        <v>56678.350612715876</v>
      </c>
      <c r="AH24" s="187">
        <v>58502.645239447374</v>
      </c>
      <c r="AI24" s="187">
        <v>60350.73715082417</v>
      </c>
      <c r="AJ24" s="187">
        <v>62017.068048079884</v>
      </c>
      <c r="AK24" s="187">
        <v>63802.769098144745</v>
      </c>
      <c r="AL24" s="187">
        <v>65835.989060773703</v>
      </c>
      <c r="AM24" s="187">
        <v>67498.296507627965</v>
      </c>
      <c r="AN24" s="187">
        <v>70006.603204066472</v>
      </c>
      <c r="AO24" s="187">
        <v>72527.645249660389</v>
      </c>
      <c r="AP24" s="187">
        <v>75047.189817838313</v>
      </c>
      <c r="AQ24" s="187">
        <v>77948.965686214535</v>
      </c>
      <c r="AR24" s="187">
        <v>81003.963946149903</v>
      </c>
      <c r="AS24" s="187">
        <v>84031.718094536292</v>
      </c>
      <c r="AT24" s="187">
        <v>87082.098322638922</v>
      </c>
      <c r="AU24" s="187">
        <v>90602.984311960405</v>
      </c>
      <c r="AV24" s="187">
        <v>94051.290548280464</v>
      </c>
      <c r="AW24" s="187">
        <v>97040.410989836193</v>
      </c>
      <c r="AX24" s="187">
        <v>100377.8151486173</v>
      </c>
      <c r="AY24" s="187">
        <v>103363.54597408604</v>
      </c>
      <c r="AZ24" s="187">
        <v>106253.70897430513</v>
      </c>
    </row>
    <row r="25" spans="1:52">
      <c r="A25" s="85" t="s">
        <v>215</v>
      </c>
      <c r="B25" s="119">
        <v>311.55376193186862</v>
      </c>
      <c r="C25" s="119">
        <v>311.55376193186862</v>
      </c>
      <c r="D25" s="119">
        <v>311.55376193186862</v>
      </c>
      <c r="E25" s="119">
        <v>331.44671622503819</v>
      </c>
      <c r="F25" s="119">
        <v>331.44671622503819</v>
      </c>
      <c r="G25" s="119">
        <v>373.67781778918561</v>
      </c>
      <c r="H25" s="119">
        <v>499.01261272159701</v>
      </c>
      <c r="I25" s="119">
        <v>448.65296086192893</v>
      </c>
      <c r="J25" s="119">
        <v>286.26145782130163</v>
      </c>
      <c r="K25" s="119">
        <v>271.46856182199099</v>
      </c>
      <c r="L25" s="119">
        <v>271.46856182199099</v>
      </c>
      <c r="M25" s="119">
        <v>260.10637307220242</v>
      </c>
      <c r="N25" s="119">
        <v>246.54098166728966</v>
      </c>
      <c r="O25" s="119">
        <v>219.7221573489563</v>
      </c>
      <c r="P25" s="119">
        <v>205.10572027993814</v>
      </c>
      <c r="Q25" s="119">
        <v>202.94013131098203</v>
      </c>
      <c r="R25" s="119">
        <v>205.42153391712515</v>
      </c>
      <c r="S25" s="119">
        <v>207.8945380572213</v>
      </c>
      <c r="T25" s="119">
        <v>209.99627543516752</v>
      </c>
      <c r="U25" s="119">
        <v>211.56814860131001</v>
      </c>
      <c r="V25" s="119">
        <v>212.88948684610835</v>
      </c>
      <c r="W25" s="119">
        <v>214.03578150407412</v>
      </c>
      <c r="X25" s="119">
        <v>215.31600772466354</v>
      </c>
      <c r="Y25" s="119">
        <v>216.78845776218984</v>
      </c>
      <c r="Z25" s="119">
        <v>218.54437486109239</v>
      </c>
      <c r="AA25" s="119">
        <v>220.61226916036549</v>
      </c>
      <c r="AB25" s="119">
        <v>223.06512628845982</v>
      </c>
      <c r="AC25" s="119">
        <v>225.77282675813353</v>
      </c>
      <c r="AD25" s="119">
        <v>228.573808797461</v>
      </c>
      <c r="AE25" s="119">
        <v>231.39843732841965</v>
      </c>
      <c r="AF25" s="119">
        <v>234.21289047189043</v>
      </c>
      <c r="AG25" s="119">
        <v>237.02892727519074</v>
      </c>
      <c r="AH25" s="119">
        <v>239.87495720677634</v>
      </c>
      <c r="AI25" s="119">
        <v>242.76738888631124</v>
      </c>
      <c r="AJ25" s="119">
        <v>245.6941882241376</v>
      </c>
      <c r="AK25" s="119">
        <v>248.62979282392376</v>
      </c>
      <c r="AL25" s="119">
        <v>251.58387218623409</v>
      </c>
      <c r="AM25" s="119">
        <v>254.58535452205427</v>
      </c>
      <c r="AN25" s="119">
        <v>257.61883476093226</v>
      </c>
      <c r="AO25" s="119">
        <v>260.70377353825296</v>
      </c>
      <c r="AP25" s="119">
        <v>263.8382602852605</v>
      </c>
      <c r="AQ25" s="119">
        <v>267.03714553348192</v>
      </c>
      <c r="AR25" s="119">
        <v>270.27011783158144</v>
      </c>
      <c r="AS25" s="119">
        <v>273.55273183027168</v>
      </c>
      <c r="AT25" s="119">
        <v>276.87484063505224</v>
      </c>
      <c r="AU25" s="119">
        <v>280.56199044504774</v>
      </c>
      <c r="AV25" s="119">
        <v>284.53357092413887</v>
      </c>
      <c r="AW25" s="119">
        <v>288.436348481214</v>
      </c>
      <c r="AX25" s="119">
        <v>292.3142227859895</v>
      </c>
      <c r="AY25" s="119">
        <v>296.15924444977321</v>
      </c>
      <c r="AZ25" s="119">
        <v>299.9649865326964</v>
      </c>
    </row>
    <row r="26" spans="1:52">
      <c r="A26" s="89" t="s">
        <v>128</v>
      </c>
      <c r="B26" s="131">
        <v>310.60792039247912</v>
      </c>
      <c r="C26" s="131">
        <v>310.60792039247912</v>
      </c>
      <c r="D26" s="131">
        <v>310.60792039247912</v>
      </c>
      <c r="E26" s="131">
        <v>330.39843223927409</v>
      </c>
      <c r="F26" s="131">
        <v>330.39843223927409</v>
      </c>
      <c r="G26" s="131">
        <v>372.62953380342151</v>
      </c>
      <c r="H26" s="131">
        <v>497.96432873583291</v>
      </c>
      <c r="I26" s="131">
        <v>447.60467687616483</v>
      </c>
      <c r="J26" s="131">
        <v>285.21317383553753</v>
      </c>
      <c r="K26" s="131">
        <v>270.42027783622689</v>
      </c>
      <c r="L26" s="131">
        <v>270.42027783622689</v>
      </c>
      <c r="M26" s="131">
        <v>259.05808908643832</v>
      </c>
      <c r="N26" s="131">
        <v>245.49269768152553</v>
      </c>
      <c r="O26" s="131">
        <v>218.67387336319217</v>
      </c>
      <c r="P26" s="131">
        <v>204.30076022925942</v>
      </c>
      <c r="Q26" s="131">
        <v>202.14726169537659</v>
      </c>
      <c r="R26" s="131">
        <v>204.61482301878709</v>
      </c>
      <c r="S26" s="131">
        <v>207.07398118317485</v>
      </c>
      <c r="T26" s="131">
        <v>209.16313322207284</v>
      </c>
      <c r="U26" s="131">
        <v>210.72409967277022</v>
      </c>
      <c r="V26" s="131">
        <v>212.03501280064208</v>
      </c>
      <c r="W26" s="131">
        <v>213.17027483882057</v>
      </c>
      <c r="X26" s="131">
        <v>214.43943199644869</v>
      </c>
      <c r="Y26" s="131">
        <v>215.89940804376477</v>
      </c>
      <c r="Z26" s="131">
        <v>217.64025565964042</v>
      </c>
      <c r="AA26" s="131">
        <v>219.68996555213846</v>
      </c>
      <c r="AB26" s="131">
        <v>222.12008161451453</v>
      </c>
      <c r="AC26" s="131">
        <v>224.80212904115638</v>
      </c>
      <c r="AD26" s="131">
        <v>227.57526167766278</v>
      </c>
      <c r="AE26" s="131">
        <v>230.37046979040488</v>
      </c>
      <c r="AF26" s="131">
        <v>233.15429548058918</v>
      </c>
      <c r="AG26" s="131">
        <v>235.93839845652946</v>
      </c>
      <c r="AH26" s="131">
        <v>238.75074763249376</v>
      </c>
      <c r="AI26" s="131">
        <v>241.60773716835672</v>
      </c>
      <c r="AJ26" s="131">
        <v>244.49735423535088</v>
      </c>
      <c r="AK26" s="131">
        <v>247.3942930412465</v>
      </c>
      <c r="AL26" s="131">
        <v>250.30810962026072</v>
      </c>
      <c r="AM26" s="131">
        <v>253.26743550045919</v>
      </c>
      <c r="AN26" s="131">
        <v>256.25650491655153</v>
      </c>
      <c r="AO26" s="131">
        <v>259.2958059622128</v>
      </c>
      <c r="AP26" s="131">
        <v>262.3823207007793</v>
      </c>
      <c r="AQ26" s="131">
        <v>265.53086347801178</v>
      </c>
      <c r="AR26" s="131">
        <v>268.71127634648525</v>
      </c>
      <c r="AS26" s="131">
        <v>271.93916956900341</v>
      </c>
      <c r="AT26" s="131">
        <v>275.20446647242682</v>
      </c>
      <c r="AU26" s="131">
        <v>278.83086499303749</v>
      </c>
      <c r="AV26" s="131">
        <v>282.73786292306056</v>
      </c>
      <c r="AW26" s="131">
        <v>286.57439246379596</v>
      </c>
      <c r="AX26" s="131">
        <v>290.38442332403429</v>
      </c>
      <c r="AY26" s="131">
        <v>294.16020688932036</v>
      </c>
      <c r="AZ26" s="131">
        <v>297.89573068543223</v>
      </c>
    </row>
    <row r="27" spans="1:52">
      <c r="A27" s="91" t="s">
        <v>129</v>
      </c>
      <c r="B27" s="122">
        <v>0.94584153938950066</v>
      </c>
      <c r="C27" s="122">
        <v>0.94584153938950066</v>
      </c>
      <c r="D27" s="122">
        <v>0.94584153938950066</v>
      </c>
      <c r="E27" s="122">
        <v>1.048283985764116</v>
      </c>
      <c r="F27" s="122">
        <v>1.048283985764116</v>
      </c>
      <c r="G27" s="122">
        <v>1.048283985764116</v>
      </c>
      <c r="H27" s="122">
        <v>1.048283985764116</v>
      </c>
      <c r="I27" s="122">
        <v>1.048283985764116</v>
      </c>
      <c r="J27" s="122">
        <v>1.048283985764116</v>
      </c>
      <c r="K27" s="122">
        <v>1.048283985764116</v>
      </c>
      <c r="L27" s="122">
        <v>1.048283985764116</v>
      </c>
      <c r="M27" s="122">
        <v>1.048283985764116</v>
      </c>
      <c r="N27" s="122">
        <v>1.048283985764116</v>
      </c>
      <c r="O27" s="122">
        <v>1.048283985764116</v>
      </c>
      <c r="P27" s="122">
        <v>0.80496005067872078</v>
      </c>
      <c r="Q27" s="122">
        <v>0.79286961560544011</v>
      </c>
      <c r="R27" s="122">
        <v>0.80671089833806031</v>
      </c>
      <c r="S27" s="122">
        <v>0.82055687404643518</v>
      </c>
      <c r="T27" s="122">
        <v>0.83314221309468539</v>
      </c>
      <c r="U27" s="122">
        <v>0.84404892853979496</v>
      </c>
      <c r="V27" s="122">
        <v>0.85447404546628558</v>
      </c>
      <c r="W27" s="122">
        <v>0.86550666525354225</v>
      </c>
      <c r="X27" s="122">
        <v>0.87657572821484286</v>
      </c>
      <c r="Y27" s="122">
        <v>0.88904971842506575</v>
      </c>
      <c r="Z27" s="122">
        <v>0.9041192014519801</v>
      </c>
      <c r="AA27" s="122">
        <v>0.92230360822701263</v>
      </c>
      <c r="AB27" s="122">
        <v>0.94504467394530067</v>
      </c>
      <c r="AC27" s="122">
        <v>0.97069771697715579</v>
      </c>
      <c r="AD27" s="122">
        <v>0.99854711979822386</v>
      </c>
      <c r="AE27" s="122">
        <v>1.0279675380147544</v>
      </c>
      <c r="AF27" s="122">
        <v>1.0585949913012367</v>
      </c>
      <c r="AG27" s="122">
        <v>1.0905288186612752</v>
      </c>
      <c r="AH27" s="122">
        <v>1.1242095742825937</v>
      </c>
      <c r="AI27" s="122">
        <v>1.1596517179545227</v>
      </c>
      <c r="AJ27" s="122">
        <v>1.1968339887867241</v>
      </c>
      <c r="AK27" s="122">
        <v>1.2354997826772622</v>
      </c>
      <c r="AL27" s="122">
        <v>1.2757625659733653</v>
      </c>
      <c r="AM27" s="122">
        <v>1.3179190215950936</v>
      </c>
      <c r="AN27" s="122">
        <v>1.3623298443807241</v>
      </c>
      <c r="AO27" s="122">
        <v>1.40796757604017</v>
      </c>
      <c r="AP27" s="122">
        <v>1.4559395844812069</v>
      </c>
      <c r="AQ27" s="122">
        <v>1.5062820554701635</v>
      </c>
      <c r="AR27" s="122">
        <v>1.5588414850961891</v>
      </c>
      <c r="AS27" s="122">
        <v>1.6135622612682567</v>
      </c>
      <c r="AT27" s="122">
        <v>1.6703741626254369</v>
      </c>
      <c r="AU27" s="122">
        <v>1.7311254520102302</v>
      </c>
      <c r="AV27" s="122">
        <v>1.7957080010783208</v>
      </c>
      <c r="AW27" s="122">
        <v>1.861956017418064</v>
      </c>
      <c r="AX27" s="122">
        <v>1.9297994619552175</v>
      </c>
      <c r="AY27" s="122">
        <v>1.9990375604528408</v>
      </c>
      <c r="AZ27" s="122">
        <v>2.0692558472641926</v>
      </c>
    </row>
    <row r="28" spans="1:52">
      <c r="A28" s="93"/>
    </row>
    <row r="29" spans="1:52">
      <c r="A29" s="9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</row>
    <row r="30" spans="1:52">
      <c r="A30" s="81" t="s">
        <v>211</v>
      </c>
      <c r="B30" s="188">
        <v>28347414.789295245</v>
      </c>
      <c r="C30" s="188">
        <v>29875410.017042138</v>
      </c>
      <c r="D30" s="188">
        <v>30707959.659500148</v>
      </c>
      <c r="E30" s="188">
        <v>31398870.207631908</v>
      </c>
      <c r="F30" s="188">
        <v>32461648.899721682</v>
      </c>
      <c r="G30" s="188">
        <v>33126402.225015353</v>
      </c>
      <c r="H30" s="188">
        <v>33381261.042058486</v>
      </c>
      <c r="I30" s="188">
        <v>33986299.68450895</v>
      </c>
      <c r="J30" s="188">
        <v>33555977.859604716</v>
      </c>
      <c r="K30" s="188">
        <v>33387523.903360751</v>
      </c>
      <c r="L30" s="188">
        <v>33531711.289217658</v>
      </c>
      <c r="M30" s="188">
        <v>33618260.627567127</v>
      </c>
      <c r="N30" s="188">
        <v>33887572.70313365</v>
      </c>
      <c r="O30" s="188">
        <v>35311650.431097947</v>
      </c>
      <c r="P30" s="188">
        <v>35916239.767917089</v>
      </c>
      <c r="Q30" s="188">
        <v>35800612.559587948</v>
      </c>
      <c r="R30" s="188">
        <v>36904448.434284277</v>
      </c>
      <c r="S30" s="188">
        <v>37625567.535459504</v>
      </c>
      <c r="T30" s="188">
        <v>38265680.79997886</v>
      </c>
      <c r="U30" s="188">
        <v>38926458.124786407</v>
      </c>
      <c r="V30" s="188">
        <v>39589095.349092022</v>
      </c>
      <c r="W30" s="188">
        <v>40257610.75662262</v>
      </c>
      <c r="X30" s="188">
        <v>40932503.407613181</v>
      </c>
      <c r="Y30" s="188">
        <v>41651172.64245069</v>
      </c>
      <c r="Z30" s="188">
        <v>42411032.435071573</v>
      </c>
      <c r="AA30" s="188">
        <v>43205349.417073779</v>
      </c>
      <c r="AB30" s="188">
        <v>44000318.871107355</v>
      </c>
      <c r="AC30" s="188">
        <v>44767267.764135435</v>
      </c>
      <c r="AD30" s="188">
        <v>45494955.538439631</v>
      </c>
      <c r="AE30" s="188">
        <v>46202878.669857785</v>
      </c>
      <c r="AF30" s="188">
        <v>46907711.594240263</v>
      </c>
      <c r="AG30" s="188">
        <v>47609676.581549421</v>
      </c>
      <c r="AH30" s="188">
        <v>48318719.99966865</v>
      </c>
      <c r="AI30" s="188">
        <v>49023860.795962721</v>
      </c>
      <c r="AJ30" s="188">
        <v>49718063.931402482</v>
      </c>
      <c r="AK30" s="188">
        <v>50397118.80476252</v>
      </c>
      <c r="AL30" s="188">
        <v>51065375.48842895</v>
      </c>
      <c r="AM30" s="188">
        <v>51730550.782770924</v>
      </c>
      <c r="AN30" s="188">
        <v>52385513.06580776</v>
      </c>
      <c r="AO30" s="188">
        <v>53032848.995377637</v>
      </c>
      <c r="AP30" s="188">
        <v>53672045.163458392</v>
      </c>
      <c r="AQ30" s="188">
        <v>54307870.168433182</v>
      </c>
      <c r="AR30" s="188">
        <v>54941697.009223938</v>
      </c>
      <c r="AS30" s="188">
        <v>55572513.334991463</v>
      </c>
      <c r="AT30" s="188">
        <v>56201907.486980125</v>
      </c>
      <c r="AU30" s="188">
        <v>56894935.454374179</v>
      </c>
      <c r="AV30" s="188">
        <v>57631223.805108353</v>
      </c>
      <c r="AW30" s="188">
        <v>58334023.48638355</v>
      </c>
      <c r="AX30" s="188">
        <v>59024090.52553799</v>
      </c>
      <c r="AY30" s="188">
        <v>59715909.058227032</v>
      </c>
      <c r="AZ30" s="188">
        <v>60405995.060621478</v>
      </c>
    </row>
    <row r="31" spans="1:52">
      <c r="A31" s="97" t="s">
        <v>112</v>
      </c>
      <c r="B31" s="189">
        <v>25420501</v>
      </c>
      <c r="C31" s="189">
        <v>26855293</v>
      </c>
      <c r="D31" s="189">
        <v>27594550</v>
      </c>
      <c r="E31" s="189">
        <v>28159982</v>
      </c>
      <c r="F31" s="189">
        <v>29028827</v>
      </c>
      <c r="G31" s="189">
        <v>29564675</v>
      </c>
      <c r="H31" s="189">
        <v>29730909</v>
      </c>
      <c r="I31" s="189">
        <v>30198404</v>
      </c>
      <c r="J31" s="189">
        <v>29740646</v>
      </c>
      <c r="K31" s="189">
        <v>29597241</v>
      </c>
      <c r="L31" s="189">
        <v>29728261</v>
      </c>
      <c r="M31" s="189">
        <v>29775917</v>
      </c>
      <c r="N31" s="189">
        <v>30015447</v>
      </c>
      <c r="O31" s="189">
        <v>31360636</v>
      </c>
      <c r="P31" s="189">
        <v>31838607</v>
      </c>
      <c r="Q31" s="189">
        <v>31544294</v>
      </c>
      <c r="R31" s="189">
        <v>32505938.60777162</v>
      </c>
      <c r="S31" s="189">
        <v>33121601.750943914</v>
      </c>
      <c r="T31" s="189">
        <v>33665289.55278945</v>
      </c>
      <c r="U31" s="189">
        <v>34237960.845061228</v>
      </c>
      <c r="V31" s="189">
        <v>34807972.024299212</v>
      </c>
      <c r="W31" s="189">
        <v>35409090.538688742</v>
      </c>
      <c r="X31" s="189">
        <v>36020098.510707848</v>
      </c>
      <c r="Y31" s="189">
        <v>36659941.836011946</v>
      </c>
      <c r="Z31" s="189">
        <v>37332594.882658437</v>
      </c>
      <c r="AA31" s="189">
        <v>38037604.730133645</v>
      </c>
      <c r="AB31" s="189">
        <v>38745743.978712857</v>
      </c>
      <c r="AC31" s="189">
        <v>39430794.147649646</v>
      </c>
      <c r="AD31" s="189">
        <v>40077566.218056634</v>
      </c>
      <c r="AE31" s="189">
        <v>40704152.093850307</v>
      </c>
      <c r="AF31" s="189">
        <v>41324917.659753755</v>
      </c>
      <c r="AG31" s="189">
        <v>41938726.302427419</v>
      </c>
      <c r="AH31" s="189">
        <v>42551451.567102909</v>
      </c>
      <c r="AI31" s="189">
        <v>43156382.579238586</v>
      </c>
      <c r="AJ31" s="189">
        <v>43748250.172751784</v>
      </c>
      <c r="AK31" s="189">
        <v>44323137.379500695</v>
      </c>
      <c r="AL31" s="189">
        <v>44886078.61302422</v>
      </c>
      <c r="AM31" s="189">
        <v>45444333.125641286</v>
      </c>
      <c r="AN31" s="189">
        <v>45991706.818981655</v>
      </c>
      <c r="AO31" s="189">
        <v>46529934.142486572</v>
      </c>
      <c r="AP31" s="189">
        <v>47058491.064758085</v>
      </c>
      <c r="AQ31" s="189">
        <v>47582153.423547082</v>
      </c>
      <c r="AR31" s="189">
        <v>48100869.529836625</v>
      </c>
      <c r="AS31" s="189">
        <v>48615123.104016721</v>
      </c>
      <c r="AT31" s="189">
        <v>49126250.04621429</v>
      </c>
      <c r="AU31" s="189">
        <v>49693097.892140903</v>
      </c>
      <c r="AV31" s="189">
        <v>50295838.981288902</v>
      </c>
      <c r="AW31" s="189">
        <v>50868821.702965587</v>
      </c>
      <c r="AX31" s="189">
        <v>51429912.685950466</v>
      </c>
      <c r="AY31" s="189">
        <v>51978066.012850657</v>
      </c>
      <c r="AZ31" s="189">
        <v>52520873.51388105</v>
      </c>
    </row>
    <row r="32" spans="1:52">
      <c r="A32" s="99" t="s">
        <v>114</v>
      </c>
      <c r="B32" s="190">
        <v>971000</v>
      </c>
      <c r="C32" s="190">
        <v>1028000</v>
      </c>
      <c r="D32" s="190">
        <v>1090000</v>
      </c>
      <c r="E32" s="190">
        <v>1162000</v>
      </c>
      <c r="F32" s="190">
        <v>1218000</v>
      </c>
      <c r="G32" s="190">
        <v>1235000</v>
      </c>
      <c r="H32" s="190">
        <v>1239600</v>
      </c>
      <c r="I32" s="190">
        <v>1280300</v>
      </c>
      <c r="J32" s="190">
        <v>1305600</v>
      </c>
      <c r="K32" s="190">
        <v>1306756</v>
      </c>
      <c r="L32" s="190">
        <v>1264401</v>
      </c>
      <c r="M32" s="190">
        <v>1266836</v>
      </c>
      <c r="N32" s="190">
        <v>1251798</v>
      </c>
      <c r="O32" s="190">
        <v>1243745</v>
      </c>
      <c r="P32" s="190">
        <v>1240200</v>
      </c>
      <c r="Q32" s="190">
        <v>1253100</v>
      </c>
      <c r="R32" s="190">
        <v>1355738.8293153567</v>
      </c>
      <c r="S32" s="190">
        <v>1425193.5087562518</v>
      </c>
      <c r="T32" s="190">
        <v>1478009.0041063507</v>
      </c>
      <c r="U32" s="190">
        <v>1532474.1112951245</v>
      </c>
      <c r="V32" s="190">
        <v>1587392.9779692898</v>
      </c>
      <c r="W32" s="190">
        <v>1642947.3657096489</v>
      </c>
      <c r="X32" s="190">
        <v>1703118.5225298661</v>
      </c>
      <c r="Y32" s="190">
        <v>1769386.4890489504</v>
      </c>
      <c r="Z32" s="190">
        <v>1843768.0381532153</v>
      </c>
      <c r="AA32" s="190">
        <v>1925711.1590296882</v>
      </c>
      <c r="AB32" s="190">
        <v>2010592.2841463196</v>
      </c>
      <c r="AC32" s="190">
        <v>2095584.177413533</v>
      </c>
      <c r="AD32" s="190">
        <v>2182105.0535422652</v>
      </c>
      <c r="AE32" s="190">
        <v>2275710.1897244407</v>
      </c>
      <c r="AF32" s="190">
        <v>2381454.7011054652</v>
      </c>
      <c r="AG32" s="190">
        <v>2501485.1863016044</v>
      </c>
      <c r="AH32" s="190">
        <v>2631309.6162820365</v>
      </c>
      <c r="AI32" s="190">
        <v>2770697.5319666569</v>
      </c>
      <c r="AJ32" s="190">
        <v>2915801.5264302045</v>
      </c>
      <c r="AK32" s="190">
        <v>3064153.3930372824</v>
      </c>
      <c r="AL32" s="190">
        <v>3216953.2231639763</v>
      </c>
      <c r="AM32" s="190">
        <v>3376826.4406419103</v>
      </c>
      <c r="AN32" s="190">
        <v>3545343.5991215575</v>
      </c>
      <c r="AO32" s="190">
        <v>3721992.3032062696</v>
      </c>
      <c r="AP32" s="190">
        <v>3906184.1727801375</v>
      </c>
      <c r="AQ32" s="190">
        <v>4098157.8192289374</v>
      </c>
      <c r="AR32" s="190">
        <v>4300150.2915539062</v>
      </c>
      <c r="AS32" s="190">
        <v>4514558.4366136091</v>
      </c>
      <c r="AT32" s="190">
        <v>4742888.2155555077</v>
      </c>
      <c r="AU32" s="190">
        <v>4997298.944169892</v>
      </c>
      <c r="AV32" s="190">
        <v>5279758.0096289609</v>
      </c>
      <c r="AW32" s="190">
        <v>5574322.5384425353</v>
      </c>
      <c r="AX32" s="190">
        <v>5885770.8263632245</v>
      </c>
      <c r="AY32" s="190">
        <v>6216116.2943200562</v>
      </c>
      <c r="AZ32" s="190">
        <v>6567716.712624535</v>
      </c>
    </row>
    <row r="33" spans="1:52">
      <c r="A33" s="101" t="s">
        <v>130</v>
      </c>
      <c r="B33" s="191">
        <v>971000</v>
      </c>
      <c r="C33" s="191">
        <v>1028000</v>
      </c>
      <c r="D33" s="191">
        <v>1090000</v>
      </c>
      <c r="E33" s="191">
        <v>1162000</v>
      </c>
      <c r="F33" s="191">
        <v>1218000</v>
      </c>
      <c r="G33" s="191">
        <v>1235000</v>
      </c>
      <c r="H33" s="191">
        <v>1239600</v>
      </c>
      <c r="I33" s="191">
        <v>1280300</v>
      </c>
      <c r="J33" s="191">
        <v>1305600</v>
      </c>
      <c r="K33" s="191">
        <v>1306756</v>
      </c>
      <c r="L33" s="191">
        <v>1264401</v>
      </c>
      <c r="M33" s="191">
        <v>1266836</v>
      </c>
      <c r="N33" s="191">
        <v>1251798</v>
      </c>
      <c r="O33" s="191">
        <v>1243745</v>
      </c>
      <c r="P33" s="191">
        <v>1240200</v>
      </c>
      <c r="Q33" s="191">
        <v>1253100</v>
      </c>
      <c r="R33" s="191">
        <v>1322980.8334395189</v>
      </c>
      <c r="S33" s="191">
        <v>1364081.4869408822</v>
      </c>
      <c r="T33" s="191">
        <v>1389968.0038617465</v>
      </c>
      <c r="U33" s="191">
        <v>1415441.102795664</v>
      </c>
      <c r="V33" s="191">
        <v>1440000.9800148767</v>
      </c>
      <c r="W33" s="191">
        <v>1464421.3259708863</v>
      </c>
      <c r="X33" s="191">
        <v>1491228.5819333175</v>
      </c>
      <c r="Y33" s="191">
        <v>1521100.5607472234</v>
      </c>
      <c r="Z33" s="191">
        <v>1555267.0321832446</v>
      </c>
      <c r="AA33" s="191">
        <v>1593735.1316143388</v>
      </c>
      <c r="AB33" s="191">
        <v>1634137.230943928</v>
      </c>
      <c r="AC33" s="191">
        <v>1675047.1418105913</v>
      </c>
      <c r="AD33" s="191">
        <v>1717896.0421519787</v>
      </c>
      <c r="AE33" s="191">
        <v>1766469.0184379471</v>
      </c>
      <c r="AF33" s="191">
        <v>1823237.8304453259</v>
      </c>
      <c r="AG33" s="191">
        <v>1890019.5957877988</v>
      </c>
      <c r="AH33" s="191">
        <v>1962547.2776001396</v>
      </c>
      <c r="AI33" s="191">
        <v>2039906.5630845516</v>
      </c>
      <c r="AJ33" s="191">
        <v>2118840.0062261755</v>
      </c>
      <c r="AK33" s="191">
        <v>2197078.8927604477</v>
      </c>
      <c r="AL33" s="191">
        <v>2275344.8096831031</v>
      </c>
      <c r="AM33" s="191">
        <v>2354735.3504285328</v>
      </c>
      <c r="AN33" s="191">
        <v>2436639.9522301108</v>
      </c>
      <c r="AO33" s="191">
        <v>2520496.1761305127</v>
      </c>
      <c r="AP33" s="191">
        <v>2606305.1454405305</v>
      </c>
      <c r="AQ33" s="191">
        <v>2694142.2390231728</v>
      </c>
      <c r="AR33" s="191">
        <v>2785888.670884334</v>
      </c>
      <c r="AS33" s="191">
        <v>2882881.4334090655</v>
      </c>
      <c r="AT33" s="191">
        <v>2986274.4939841167</v>
      </c>
      <c r="AU33" s="191">
        <v>3102602.1139710722</v>
      </c>
      <c r="AV33" s="191">
        <v>3233580.4816028657</v>
      </c>
      <c r="AW33" s="191">
        <v>3369191.7707337402</v>
      </c>
      <c r="AX33" s="191">
        <v>3512329.165223076</v>
      </c>
      <c r="AY33" s="191">
        <v>3663747.3518202445</v>
      </c>
      <c r="AZ33" s="191">
        <v>3824914.5803970248</v>
      </c>
    </row>
    <row r="34" spans="1:52">
      <c r="A34" s="103" t="s">
        <v>131</v>
      </c>
      <c r="B34" s="186">
        <v>971000</v>
      </c>
      <c r="C34" s="186">
        <v>1028000</v>
      </c>
      <c r="D34" s="186">
        <v>1090000</v>
      </c>
      <c r="E34" s="186">
        <v>1162000</v>
      </c>
      <c r="F34" s="186">
        <v>1218000</v>
      </c>
      <c r="G34" s="186">
        <v>1235000</v>
      </c>
      <c r="H34" s="186">
        <v>1239600</v>
      </c>
      <c r="I34" s="186">
        <v>1280300</v>
      </c>
      <c r="J34" s="186">
        <v>1305600</v>
      </c>
      <c r="K34" s="186">
        <v>1306756</v>
      </c>
      <c r="L34" s="186">
        <v>1264401</v>
      </c>
      <c r="M34" s="186">
        <v>1266836</v>
      </c>
      <c r="N34" s="186">
        <v>1251798</v>
      </c>
      <c r="O34" s="186">
        <v>1243745</v>
      </c>
      <c r="P34" s="186">
        <v>1240200</v>
      </c>
      <c r="Q34" s="186">
        <v>1253100</v>
      </c>
      <c r="R34" s="186">
        <v>1322980.8334395189</v>
      </c>
      <c r="S34" s="186">
        <v>1364081.4869408822</v>
      </c>
      <c r="T34" s="186">
        <v>1389968.0038617465</v>
      </c>
      <c r="U34" s="186">
        <v>1415441.102795664</v>
      </c>
      <c r="V34" s="186">
        <v>1440000.9800148767</v>
      </c>
      <c r="W34" s="186">
        <v>1464421.3259708863</v>
      </c>
      <c r="X34" s="186">
        <v>1491228.5819333175</v>
      </c>
      <c r="Y34" s="186">
        <v>1521100.5607472234</v>
      </c>
      <c r="Z34" s="186">
        <v>1555267.0321832446</v>
      </c>
      <c r="AA34" s="186">
        <v>1593735.1316143388</v>
      </c>
      <c r="AB34" s="186">
        <v>1634137.230943928</v>
      </c>
      <c r="AC34" s="186">
        <v>1675047.1418105913</v>
      </c>
      <c r="AD34" s="186">
        <v>1717896.0421519787</v>
      </c>
      <c r="AE34" s="186">
        <v>1766469.0184379471</v>
      </c>
      <c r="AF34" s="186">
        <v>1823237.8304453259</v>
      </c>
      <c r="AG34" s="186">
        <v>1890019.5957877988</v>
      </c>
      <c r="AH34" s="186">
        <v>1962547.2776001396</v>
      </c>
      <c r="AI34" s="186">
        <v>2039906.5630845516</v>
      </c>
      <c r="AJ34" s="186">
        <v>2118840.0062261755</v>
      </c>
      <c r="AK34" s="186">
        <v>2197078.8927604477</v>
      </c>
      <c r="AL34" s="186">
        <v>2275344.8096831031</v>
      </c>
      <c r="AM34" s="186">
        <v>2354735.3504285328</v>
      </c>
      <c r="AN34" s="186">
        <v>2436639.9522301108</v>
      </c>
      <c r="AO34" s="186">
        <v>2520496.1761305127</v>
      </c>
      <c r="AP34" s="186">
        <v>2606305.1454405305</v>
      </c>
      <c r="AQ34" s="186">
        <v>2694142.2390231728</v>
      </c>
      <c r="AR34" s="186">
        <v>2785888.670884334</v>
      </c>
      <c r="AS34" s="186">
        <v>2882881.4334090655</v>
      </c>
      <c r="AT34" s="186">
        <v>2986274.4939841167</v>
      </c>
      <c r="AU34" s="186">
        <v>3102602.1139710722</v>
      </c>
      <c r="AV34" s="186">
        <v>3233580.4816028657</v>
      </c>
      <c r="AW34" s="186">
        <v>3369191.7707337402</v>
      </c>
      <c r="AX34" s="186">
        <v>3512329.165223076</v>
      </c>
      <c r="AY34" s="186">
        <v>3663747.3518202445</v>
      </c>
      <c r="AZ34" s="186">
        <v>3824914.5803970248</v>
      </c>
    </row>
    <row r="35" spans="1:52">
      <c r="A35" s="103" t="s">
        <v>132</v>
      </c>
      <c r="B35" s="186">
        <v>0</v>
      </c>
      <c r="C35" s="186">
        <v>0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0</v>
      </c>
      <c r="K35" s="186">
        <v>0</v>
      </c>
      <c r="L35" s="186">
        <v>0</v>
      </c>
      <c r="M35" s="186">
        <v>0</v>
      </c>
      <c r="N35" s="186">
        <v>0</v>
      </c>
      <c r="O35" s="186">
        <v>0</v>
      </c>
      <c r="P35" s="186">
        <v>0</v>
      </c>
      <c r="Q35" s="186">
        <v>0</v>
      </c>
      <c r="R35" s="186">
        <v>0</v>
      </c>
      <c r="S35" s="186">
        <v>0</v>
      </c>
      <c r="T35" s="186">
        <v>0</v>
      </c>
      <c r="U35" s="186">
        <v>0</v>
      </c>
      <c r="V35" s="186">
        <v>0</v>
      </c>
      <c r="W35" s="186">
        <v>0</v>
      </c>
      <c r="X35" s="186">
        <v>0</v>
      </c>
      <c r="Y35" s="186">
        <v>0</v>
      </c>
      <c r="Z35" s="186">
        <v>0</v>
      </c>
      <c r="AA35" s="186">
        <v>0</v>
      </c>
      <c r="AB35" s="186">
        <v>0</v>
      </c>
      <c r="AC35" s="186">
        <v>0</v>
      </c>
      <c r="AD35" s="186">
        <v>0</v>
      </c>
      <c r="AE35" s="186">
        <v>0</v>
      </c>
      <c r="AF35" s="186">
        <v>0</v>
      </c>
      <c r="AG35" s="186">
        <v>0</v>
      </c>
      <c r="AH35" s="186">
        <v>0</v>
      </c>
      <c r="AI35" s="186">
        <v>0</v>
      </c>
      <c r="AJ35" s="186">
        <v>0</v>
      </c>
      <c r="AK35" s="186">
        <v>0</v>
      </c>
      <c r="AL35" s="186">
        <v>0</v>
      </c>
      <c r="AM35" s="186">
        <v>0</v>
      </c>
      <c r="AN35" s="186">
        <v>0</v>
      </c>
      <c r="AO35" s="186">
        <v>0</v>
      </c>
      <c r="AP35" s="186">
        <v>0</v>
      </c>
      <c r="AQ35" s="186">
        <v>0</v>
      </c>
      <c r="AR35" s="186">
        <v>0</v>
      </c>
      <c r="AS35" s="186">
        <v>0</v>
      </c>
      <c r="AT35" s="186">
        <v>0</v>
      </c>
      <c r="AU35" s="186">
        <v>0</v>
      </c>
      <c r="AV35" s="186">
        <v>0</v>
      </c>
      <c r="AW35" s="186">
        <v>0</v>
      </c>
      <c r="AX35" s="186">
        <v>0</v>
      </c>
      <c r="AY35" s="186">
        <v>0</v>
      </c>
      <c r="AZ35" s="186">
        <v>0</v>
      </c>
    </row>
    <row r="36" spans="1:52">
      <c r="A36" s="103" t="s">
        <v>133</v>
      </c>
      <c r="B36" s="186">
        <v>0</v>
      </c>
      <c r="C36" s="186">
        <v>0</v>
      </c>
      <c r="D36" s="186">
        <v>0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6">
        <v>0</v>
      </c>
      <c r="L36" s="186">
        <v>0</v>
      </c>
      <c r="M36" s="186">
        <v>0</v>
      </c>
      <c r="N36" s="186">
        <v>0</v>
      </c>
      <c r="O36" s="186">
        <v>0</v>
      </c>
      <c r="P36" s="186">
        <v>0</v>
      </c>
      <c r="Q36" s="186">
        <v>0</v>
      </c>
      <c r="R36" s="186">
        <v>0</v>
      </c>
      <c r="S36" s="186">
        <v>0</v>
      </c>
      <c r="T36" s="186">
        <v>0</v>
      </c>
      <c r="U36" s="186">
        <v>0</v>
      </c>
      <c r="V36" s="186">
        <v>0</v>
      </c>
      <c r="W36" s="186">
        <v>0</v>
      </c>
      <c r="X36" s="186">
        <v>0</v>
      </c>
      <c r="Y36" s="186">
        <v>0</v>
      </c>
      <c r="Z36" s="186">
        <v>0</v>
      </c>
      <c r="AA36" s="186">
        <v>0</v>
      </c>
      <c r="AB36" s="186">
        <v>0</v>
      </c>
      <c r="AC36" s="186">
        <v>0</v>
      </c>
      <c r="AD36" s="186">
        <v>0</v>
      </c>
      <c r="AE36" s="186">
        <v>0</v>
      </c>
      <c r="AF36" s="186">
        <v>0</v>
      </c>
      <c r="AG36" s="186">
        <v>0</v>
      </c>
      <c r="AH36" s="186">
        <v>0</v>
      </c>
      <c r="AI36" s="186">
        <v>0</v>
      </c>
      <c r="AJ36" s="186">
        <v>0</v>
      </c>
      <c r="AK36" s="186">
        <v>0</v>
      </c>
      <c r="AL36" s="186">
        <v>0</v>
      </c>
      <c r="AM36" s="186">
        <v>0</v>
      </c>
      <c r="AN36" s="186">
        <v>0</v>
      </c>
      <c r="AO36" s="186">
        <v>0</v>
      </c>
      <c r="AP36" s="186">
        <v>0</v>
      </c>
      <c r="AQ36" s="186">
        <v>0</v>
      </c>
      <c r="AR36" s="186">
        <v>0</v>
      </c>
      <c r="AS36" s="186">
        <v>0</v>
      </c>
      <c r="AT36" s="186">
        <v>0</v>
      </c>
      <c r="AU36" s="186">
        <v>0</v>
      </c>
      <c r="AV36" s="186">
        <v>0</v>
      </c>
      <c r="AW36" s="186">
        <v>0</v>
      </c>
      <c r="AX36" s="186">
        <v>0</v>
      </c>
      <c r="AY36" s="186">
        <v>0</v>
      </c>
      <c r="AZ36" s="186">
        <v>0</v>
      </c>
    </row>
    <row r="37" spans="1:52">
      <c r="A37" s="101" t="s">
        <v>134</v>
      </c>
      <c r="B37" s="191">
        <v>0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1">
        <v>0</v>
      </c>
      <c r="V37" s="191">
        <v>0</v>
      </c>
      <c r="W37" s="191">
        <v>0</v>
      </c>
      <c r="X37" s="191">
        <v>0</v>
      </c>
      <c r="Y37" s="191">
        <v>0</v>
      </c>
      <c r="Z37" s="191">
        <v>0</v>
      </c>
      <c r="AA37" s="191">
        <v>0</v>
      </c>
      <c r="AB37" s="191">
        <v>0</v>
      </c>
      <c r="AC37" s="191">
        <v>0</v>
      </c>
      <c r="AD37" s="191">
        <v>0</v>
      </c>
      <c r="AE37" s="191">
        <v>0</v>
      </c>
      <c r="AF37" s="191">
        <v>0</v>
      </c>
      <c r="AG37" s="191">
        <v>0</v>
      </c>
      <c r="AH37" s="191">
        <v>0</v>
      </c>
      <c r="AI37" s="191">
        <v>0</v>
      </c>
      <c r="AJ37" s="191">
        <v>0</v>
      </c>
      <c r="AK37" s="191">
        <v>0</v>
      </c>
      <c r="AL37" s="191">
        <v>0</v>
      </c>
      <c r="AM37" s="191">
        <v>0</v>
      </c>
      <c r="AN37" s="191">
        <v>0</v>
      </c>
      <c r="AO37" s="191">
        <v>0</v>
      </c>
      <c r="AP37" s="191">
        <v>0</v>
      </c>
      <c r="AQ37" s="191">
        <v>0</v>
      </c>
      <c r="AR37" s="191">
        <v>0</v>
      </c>
      <c r="AS37" s="191">
        <v>0</v>
      </c>
      <c r="AT37" s="191">
        <v>0</v>
      </c>
      <c r="AU37" s="191">
        <v>0</v>
      </c>
      <c r="AV37" s="191">
        <v>0</v>
      </c>
      <c r="AW37" s="191">
        <v>0</v>
      </c>
      <c r="AX37" s="191">
        <v>0</v>
      </c>
      <c r="AY37" s="191">
        <v>0</v>
      </c>
      <c r="AZ37" s="191">
        <v>0</v>
      </c>
    </row>
    <row r="38" spans="1:52">
      <c r="A38" s="103" t="s">
        <v>131</v>
      </c>
      <c r="B38" s="186">
        <v>0</v>
      </c>
      <c r="C38" s="186">
        <v>0</v>
      </c>
      <c r="D38" s="186">
        <v>0</v>
      </c>
      <c r="E38" s="186">
        <v>0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6">
        <v>0</v>
      </c>
      <c r="L38" s="186">
        <v>0</v>
      </c>
      <c r="M38" s="186">
        <v>0</v>
      </c>
      <c r="N38" s="186">
        <v>0</v>
      </c>
      <c r="O38" s="186">
        <v>0</v>
      </c>
      <c r="P38" s="186">
        <v>0</v>
      </c>
      <c r="Q38" s="186">
        <v>0</v>
      </c>
      <c r="R38" s="186">
        <v>0</v>
      </c>
      <c r="S38" s="186">
        <v>0</v>
      </c>
      <c r="T38" s="186">
        <v>0</v>
      </c>
      <c r="U38" s="186">
        <v>0</v>
      </c>
      <c r="V38" s="186">
        <v>0</v>
      </c>
      <c r="W38" s="186">
        <v>0</v>
      </c>
      <c r="X38" s="186">
        <v>0</v>
      </c>
      <c r="Y38" s="186">
        <v>0</v>
      </c>
      <c r="Z38" s="186">
        <v>0</v>
      </c>
      <c r="AA38" s="186">
        <v>0</v>
      </c>
      <c r="AB38" s="186">
        <v>0</v>
      </c>
      <c r="AC38" s="186">
        <v>0</v>
      </c>
      <c r="AD38" s="186">
        <v>0</v>
      </c>
      <c r="AE38" s="186">
        <v>0</v>
      </c>
      <c r="AF38" s="186">
        <v>0</v>
      </c>
      <c r="AG38" s="186">
        <v>0</v>
      </c>
      <c r="AH38" s="186">
        <v>0</v>
      </c>
      <c r="AI38" s="186">
        <v>0</v>
      </c>
      <c r="AJ38" s="186">
        <v>0</v>
      </c>
      <c r="AK38" s="186">
        <v>0</v>
      </c>
      <c r="AL38" s="186">
        <v>0</v>
      </c>
      <c r="AM38" s="186">
        <v>0</v>
      </c>
      <c r="AN38" s="186">
        <v>0</v>
      </c>
      <c r="AO38" s="186">
        <v>0</v>
      </c>
      <c r="AP38" s="186">
        <v>0</v>
      </c>
      <c r="AQ38" s="186">
        <v>0</v>
      </c>
      <c r="AR38" s="186">
        <v>0</v>
      </c>
      <c r="AS38" s="186">
        <v>0</v>
      </c>
      <c r="AT38" s="186">
        <v>0</v>
      </c>
      <c r="AU38" s="186">
        <v>0</v>
      </c>
      <c r="AV38" s="186">
        <v>0</v>
      </c>
      <c r="AW38" s="186">
        <v>0</v>
      </c>
      <c r="AX38" s="186">
        <v>0</v>
      </c>
      <c r="AY38" s="186">
        <v>0</v>
      </c>
      <c r="AZ38" s="186">
        <v>0</v>
      </c>
    </row>
    <row r="39" spans="1:52">
      <c r="A39" s="101" t="s">
        <v>135</v>
      </c>
      <c r="B39" s="191">
        <v>0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91">
        <v>0</v>
      </c>
      <c r="M39" s="191">
        <v>0</v>
      </c>
      <c r="N39" s="191">
        <v>0</v>
      </c>
      <c r="O39" s="191">
        <v>0</v>
      </c>
      <c r="P39" s="191">
        <v>0</v>
      </c>
      <c r="Q39" s="191">
        <v>0</v>
      </c>
      <c r="R39" s="191">
        <v>32757.995875837791</v>
      </c>
      <c r="S39" s="191">
        <v>61112.021815369611</v>
      </c>
      <c r="T39" s="191">
        <v>88041.00024460422</v>
      </c>
      <c r="U39" s="191">
        <v>117033.00849946056</v>
      </c>
      <c r="V39" s="191">
        <v>147391.99795441303</v>
      </c>
      <c r="W39" s="191">
        <v>178526.0397387626</v>
      </c>
      <c r="X39" s="191">
        <v>211889.94059654867</v>
      </c>
      <c r="Y39" s="191">
        <v>248285.9283017269</v>
      </c>
      <c r="Z39" s="191">
        <v>288501.0059699706</v>
      </c>
      <c r="AA39" s="191">
        <v>331976.02741534932</v>
      </c>
      <c r="AB39" s="191">
        <v>376455.05320239149</v>
      </c>
      <c r="AC39" s="191">
        <v>420537.03560294164</v>
      </c>
      <c r="AD39" s="191">
        <v>464209.01139028661</v>
      </c>
      <c r="AE39" s="191">
        <v>509241.1712864936</v>
      </c>
      <c r="AF39" s="191">
        <v>558216.87066013925</v>
      </c>
      <c r="AG39" s="191">
        <v>611465.59051380563</v>
      </c>
      <c r="AH39" s="191">
        <v>668762.3386818968</v>
      </c>
      <c r="AI39" s="191">
        <v>730790.96888210531</v>
      </c>
      <c r="AJ39" s="191">
        <v>796961.52020402916</v>
      </c>
      <c r="AK39" s="191">
        <v>867074.5002768347</v>
      </c>
      <c r="AL39" s="191">
        <v>941608.41348087345</v>
      </c>
      <c r="AM39" s="191">
        <v>1022091.0902133775</v>
      </c>
      <c r="AN39" s="191">
        <v>1108703.6468914466</v>
      </c>
      <c r="AO39" s="191">
        <v>1201496.1270757567</v>
      </c>
      <c r="AP39" s="191">
        <v>1299879.0273396068</v>
      </c>
      <c r="AQ39" s="191">
        <v>1404015.5802057646</v>
      </c>
      <c r="AR39" s="191">
        <v>1514261.6206695721</v>
      </c>
      <c r="AS39" s="191">
        <v>1631677.0032045434</v>
      </c>
      <c r="AT39" s="191">
        <v>1756613.721571391</v>
      </c>
      <c r="AU39" s="191">
        <v>1894696.8301988197</v>
      </c>
      <c r="AV39" s="191">
        <v>2046177.5280260951</v>
      </c>
      <c r="AW39" s="191">
        <v>2205130.7677087951</v>
      </c>
      <c r="AX39" s="191">
        <v>2373441.661140149</v>
      </c>
      <c r="AY39" s="191">
        <v>2552368.9424998118</v>
      </c>
      <c r="AZ39" s="191">
        <v>2742802.1322275097</v>
      </c>
    </row>
    <row r="40" spans="1:52">
      <c r="A40" s="103" t="s">
        <v>136</v>
      </c>
      <c r="B40" s="186">
        <v>0</v>
      </c>
      <c r="C40" s="186">
        <v>0</v>
      </c>
      <c r="D40" s="186">
        <v>0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0</v>
      </c>
      <c r="O40" s="186">
        <v>0</v>
      </c>
      <c r="P40" s="186">
        <v>0</v>
      </c>
      <c r="Q40" s="186">
        <v>0</v>
      </c>
      <c r="R40" s="186">
        <v>32757.995875837791</v>
      </c>
      <c r="S40" s="186">
        <v>61112.021815369611</v>
      </c>
      <c r="T40" s="186">
        <v>88041.00024460422</v>
      </c>
      <c r="U40" s="186">
        <v>117033.00849946056</v>
      </c>
      <c r="V40" s="186">
        <v>147391.99795441303</v>
      </c>
      <c r="W40" s="186">
        <v>178526.0397387626</v>
      </c>
      <c r="X40" s="186">
        <v>211889.94059654867</v>
      </c>
      <c r="Y40" s="186">
        <v>248285.9283017269</v>
      </c>
      <c r="Z40" s="186">
        <v>288501.0059699706</v>
      </c>
      <c r="AA40" s="186">
        <v>331976.02741534932</v>
      </c>
      <c r="AB40" s="186">
        <v>376455.05320239149</v>
      </c>
      <c r="AC40" s="186">
        <v>420537.03560294164</v>
      </c>
      <c r="AD40" s="186">
        <v>464209.01139028661</v>
      </c>
      <c r="AE40" s="186">
        <v>509241.1712864936</v>
      </c>
      <c r="AF40" s="186">
        <v>558216.87066013925</v>
      </c>
      <c r="AG40" s="186">
        <v>611465.59051380563</v>
      </c>
      <c r="AH40" s="186">
        <v>668762.3386818968</v>
      </c>
      <c r="AI40" s="186">
        <v>730790.96888210531</v>
      </c>
      <c r="AJ40" s="186">
        <v>796961.52020402916</v>
      </c>
      <c r="AK40" s="186">
        <v>867074.5002768347</v>
      </c>
      <c r="AL40" s="186">
        <v>941608.41348087345</v>
      </c>
      <c r="AM40" s="186">
        <v>1022091.0902133775</v>
      </c>
      <c r="AN40" s="186">
        <v>1108703.6468914466</v>
      </c>
      <c r="AO40" s="186">
        <v>1201496.1270757567</v>
      </c>
      <c r="AP40" s="186">
        <v>1299879.0273396068</v>
      </c>
      <c r="AQ40" s="186">
        <v>1404015.5802057646</v>
      </c>
      <c r="AR40" s="186">
        <v>1514261.6206695721</v>
      </c>
      <c r="AS40" s="186">
        <v>1631677.0032045434</v>
      </c>
      <c r="AT40" s="186">
        <v>1756613.721571391</v>
      </c>
      <c r="AU40" s="186">
        <v>1894696.8301988197</v>
      </c>
      <c r="AV40" s="186">
        <v>2046177.5280260951</v>
      </c>
      <c r="AW40" s="186">
        <v>2205130.7677087951</v>
      </c>
      <c r="AX40" s="186">
        <v>2373441.661140149</v>
      </c>
      <c r="AY40" s="186">
        <v>2552368.9424998118</v>
      </c>
      <c r="AZ40" s="186">
        <v>2742802.1322275097</v>
      </c>
    </row>
    <row r="41" spans="1:52">
      <c r="A41" s="103" t="s">
        <v>137</v>
      </c>
      <c r="B41" s="186">
        <v>0</v>
      </c>
      <c r="C41" s="186">
        <v>0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0</v>
      </c>
      <c r="M41" s="186">
        <v>0</v>
      </c>
      <c r="N41" s="186">
        <v>0</v>
      </c>
      <c r="O41" s="186">
        <v>0</v>
      </c>
      <c r="P41" s="186">
        <v>0</v>
      </c>
      <c r="Q41" s="186">
        <v>0</v>
      </c>
      <c r="R41" s="186">
        <v>0</v>
      </c>
      <c r="S41" s="186">
        <v>0</v>
      </c>
      <c r="T41" s="186">
        <v>0</v>
      </c>
      <c r="U41" s="186">
        <v>0</v>
      </c>
      <c r="V41" s="186">
        <v>0</v>
      </c>
      <c r="W41" s="186">
        <v>0</v>
      </c>
      <c r="X41" s="186">
        <v>0</v>
      </c>
      <c r="Y41" s="186">
        <v>0</v>
      </c>
      <c r="Z41" s="186">
        <v>0</v>
      </c>
      <c r="AA41" s="186">
        <v>0</v>
      </c>
      <c r="AB41" s="186">
        <v>0</v>
      </c>
      <c r="AC41" s="186">
        <v>0</v>
      </c>
      <c r="AD41" s="186">
        <v>0</v>
      </c>
      <c r="AE41" s="186">
        <v>0</v>
      </c>
      <c r="AF41" s="186">
        <v>0</v>
      </c>
      <c r="AG41" s="186">
        <v>0</v>
      </c>
      <c r="AH41" s="186">
        <v>0</v>
      </c>
      <c r="AI41" s="186">
        <v>0</v>
      </c>
      <c r="AJ41" s="186">
        <v>0</v>
      </c>
      <c r="AK41" s="186">
        <v>0</v>
      </c>
      <c r="AL41" s="186">
        <v>0</v>
      </c>
      <c r="AM41" s="186">
        <v>0</v>
      </c>
      <c r="AN41" s="186">
        <v>0</v>
      </c>
      <c r="AO41" s="186">
        <v>0</v>
      </c>
      <c r="AP41" s="186">
        <v>0</v>
      </c>
      <c r="AQ41" s="186">
        <v>0</v>
      </c>
      <c r="AR41" s="186">
        <v>0</v>
      </c>
      <c r="AS41" s="186">
        <v>0</v>
      </c>
      <c r="AT41" s="186">
        <v>0</v>
      </c>
      <c r="AU41" s="186">
        <v>0</v>
      </c>
      <c r="AV41" s="186">
        <v>0</v>
      </c>
      <c r="AW41" s="186">
        <v>0</v>
      </c>
      <c r="AX41" s="186">
        <v>0</v>
      </c>
      <c r="AY41" s="186">
        <v>0</v>
      </c>
      <c r="AZ41" s="186">
        <v>0</v>
      </c>
    </row>
    <row r="42" spans="1:52">
      <c r="A42" s="103" t="s">
        <v>138</v>
      </c>
      <c r="B42" s="186">
        <v>0</v>
      </c>
      <c r="C42" s="186">
        <v>0</v>
      </c>
      <c r="D42" s="186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0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</row>
    <row r="43" spans="1:52">
      <c r="A43" s="101" t="s">
        <v>139</v>
      </c>
      <c r="B43" s="191">
        <v>0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91">
        <v>0</v>
      </c>
      <c r="M43" s="191">
        <v>0</v>
      </c>
      <c r="N43" s="191">
        <v>0</v>
      </c>
      <c r="O43" s="191">
        <v>0</v>
      </c>
      <c r="P43" s="191">
        <v>0</v>
      </c>
      <c r="Q43" s="191">
        <v>0</v>
      </c>
      <c r="R43" s="191">
        <v>0</v>
      </c>
      <c r="S43" s="191">
        <v>0</v>
      </c>
      <c r="T43" s="191">
        <v>0</v>
      </c>
      <c r="U43" s="191">
        <v>0</v>
      </c>
      <c r="V43" s="191">
        <v>0</v>
      </c>
      <c r="W43" s="191">
        <v>0</v>
      </c>
      <c r="X43" s="191">
        <v>0</v>
      </c>
      <c r="Y43" s="191">
        <v>0</v>
      </c>
      <c r="Z43" s="191">
        <v>0</v>
      </c>
      <c r="AA43" s="191">
        <v>0</v>
      </c>
      <c r="AB43" s="191">
        <v>0</v>
      </c>
      <c r="AC43" s="191">
        <v>0</v>
      </c>
      <c r="AD43" s="191">
        <v>0</v>
      </c>
      <c r="AE43" s="191">
        <v>0</v>
      </c>
      <c r="AF43" s="191">
        <v>0</v>
      </c>
      <c r="AG43" s="191">
        <v>0</v>
      </c>
      <c r="AH43" s="191">
        <v>0</v>
      </c>
      <c r="AI43" s="191">
        <v>0</v>
      </c>
      <c r="AJ43" s="191">
        <v>0</v>
      </c>
      <c r="AK43" s="191">
        <v>0</v>
      </c>
      <c r="AL43" s="191">
        <v>0</v>
      </c>
      <c r="AM43" s="191">
        <v>0</v>
      </c>
      <c r="AN43" s="191">
        <v>0</v>
      </c>
      <c r="AO43" s="191">
        <v>0</v>
      </c>
      <c r="AP43" s="191">
        <v>0</v>
      </c>
      <c r="AQ43" s="191">
        <v>0</v>
      </c>
      <c r="AR43" s="191">
        <v>0</v>
      </c>
      <c r="AS43" s="191">
        <v>0</v>
      </c>
      <c r="AT43" s="191">
        <v>0</v>
      </c>
      <c r="AU43" s="191">
        <v>0</v>
      </c>
      <c r="AV43" s="191">
        <v>0</v>
      </c>
      <c r="AW43" s="191">
        <v>0</v>
      </c>
      <c r="AX43" s="191">
        <v>0</v>
      </c>
      <c r="AY43" s="191">
        <v>0</v>
      </c>
      <c r="AZ43" s="191">
        <v>0</v>
      </c>
    </row>
    <row r="44" spans="1:52">
      <c r="A44" s="103" t="s">
        <v>140</v>
      </c>
      <c r="B44" s="186">
        <v>0</v>
      </c>
      <c r="C44" s="186">
        <v>0</v>
      </c>
      <c r="D44" s="186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0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0</v>
      </c>
    </row>
    <row r="45" spans="1:52">
      <c r="A45" s="99" t="s">
        <v>68</v>
      </c>
      <c r="B45" s="190">
        <v>24405000</v>
      </c>
      <c r="C45" s="190">
        <v>25783000</v>
      </c>
      <c r="D45" s="190">
        <v>26460000</v>
      </c>
      <c r="E45" s="190">
        <v>26953000</v>
      </c>
      <c r="F45" s="190">
        <v>27765100</v>
      </c>
      <c r="G45" s="190">
        <v>28285000</v>
      </c>
      <c r="H45" s="190">
        <v>28446661</v>
      </c>
      <c r="I45" s="190">
        <v>28873319</v>
      </c>
      <c r="J45" s="190">
        <v>28390000</v>
      </c>
      <c r="K45" s="190">
        <v>28247000</v>
      </c>
      <c r="L45" s="190">
        <v>28421000</v>
      </c>
      <c r="M45" s="190">
        <v>28467000</v>
      </c>
      <c r="N45" s="190">
        <v>28722000</v>
      </c>
      <c r="O45" s="190">
        <v>30075436</v>
      </c>
      <c r="P45" s="190">
        <v>30557157</v>
      </c>
      <c r="Q45" s="190">
        <v>30250374</v>
      </c>
      <c r="R45" s="190">
        <v>31113824.471046668</v>
      </c>
      <c r="S45" s="190">
        <v>31659242.91058496</v>
      </c>
      <c r="T45" s="190">
        <v>32149518.398522589</v>
      </c>
      <c r="U45" s="190">
        <v>32667149.964495935</v>
      </c>
      <c r="V45" s="190">
        <v>33181682.196848005</v>
      </c>
      <c r="W45" s="190">
        <v>33726728.552902021</v>
      </c>
      <c r="X45" s="190">
        <v>34277100.252041779</v>
      </c>
      <c r="Y45" s="190">
        <v>34850254.302039094</v>
      </c>
      <c r="Z45" s="190">
        <v>35448108.366895407</v>
      </c>
      <c r="AA45" s="190">
        <v>36070741.745523863</v>
      </c>
      <c r="AB45" s="190">
        <v>36693569.081140965</v>
      </c>
      <c r="AC45" s="190">
        <v>37293201.543322384</v>
      </c>
      <c r="AD45" s="190">
        <v>37853028.975471966</v>
      </c>
      <c r="AE45" s="190">
        <v>38385594.806285508</v>
      </c>
      <c r="AF45" s="190">
        <v>38900221.996432774</v>
      </c>
      <c r="AG45" s="190">
        <v>39393630.279675417</v>
      </c>
      <c r="AH45" s="190">
        <v>39876198.180807061</v>
      </c>
      <c r="AI45" s="190">
        <v>40341459.119612262</v>
      </c>
      <c r="AJ45" s="190">
        <v>40787967.328960165</v>
      </c>
      <c r="AK45" s="190">
        <v>41214283.623758756</v>
      </c>
      <c r="AL45" s="190">
        <v>41624213.659679167</v>
      </c>
      <c r="AM45" s="190">
        <v>42022388.994634874</v>
      </c>
      <c r="AN45" s="190">
        <v>42401037.620998614</v>
      </c>
      <c r="AO45" s="190">
        <v>42762406.671241038</v>
      </c>
      <c r="AP45" s="190">
        <v>43106555.73553323</v>
      </c>
      <c r="AQ45" s="190">
        <v>43438034.212655626</v>
      </c>
      <c r="AR45" s="190">
        <v>43754560.064997874</v>
      </c>
      <c r="AS45" s="190">
        <v>44054211.111265026</v>
      </c>
      <c r="AT45" s="190">
        <v>44336820.905795299</v>
      </c>
      <c r="AU45" s="190">
        <v>44649058.613524765</v>
      </c>
      <c r="AV45" s="190">
        <v>44969133.109578967</v>
      </c>
      <c r="AW45" s="190">
        <v>45247343.624710143</v>
      </c>
      <c r="AX45" s="190">
        <v>45496791.161850765</v>
      </c>
      <c r="AY45" s="190">
        <v>45714401.349153049</v>
      </c>
      <c r="AZ45" s="190">
        <v>45905418.736793816</v>
      </c>
    </row>
    <row r="46" spans="1:52">
      <c r="A46" s="101" t="s">
        <v>130</v>
      </c>
      <c r="B46" s="191">
        <v>24405000</v>
      </c>
      <c r="C46" s="191">
        <v>25783000</v>
      </c>
      <c r="D46" s="191">
        <v>26460000</v>
      </c>
      <c r="E46" s="191">
        <v>26953000</v>
      </c>
      <c r="F46" s="191">
        <v>27765100</v>
      </c>
      <c r="G46" s="191">
        <v>28285000</v>
      </c>
      <c r="H46" s="191">
        <v>28446661</v>
      </c>
      <c r="I46" s="191">
        <v>28873319</v>
      </c>
      <c r="J46" s="191">
        <v>28390000</v>
      </c>
      <c r="K46" s="191">
        <v>28247000</v>
      </c>
      <c r="L46" s="191">
        <v>28420884</v>
      </c>
      <c r="M46" s="191">
        <v>28465796</v>
      </c>
      <c r="N46" s="191">
        <v>28719441</v>
      </c>
      <c r="O46" s="191">
        <v>30070316</v>
      </c>
      <c r="P46" s="191">
        <v>30537746</v>
      </c>
      <c r="Q46" s="191">
        <v>30202286</v>
      </c>
      <c r="R46" s="191">
        <v>31031423.472447537</v>
      </c>
      <c r="S46" s="191">
        <v>31541080.910918683</v>
      </c>
      <c r="T46" s="191">
        <v>31986156.391416248</v>
      </c>
      <c r="U46" s="191">
        <v>32435155.964748073</v>
      </c>
      <c r="V46" s="191">
        <v>32856561.194919243</v>
      </c>
      <c r="W46" s="191">
        <v>32989560.56267428</v>
      </c>
      <c r="X46" s="191">
        <v>33033112.315478854</v>
      </c>
      <c r="Y46" s="191">
        <v>32982286.285849851</v>
      </c>
      <c r="Z46" s="191">
        <v>32957715.411373921</v>
      </c>
      <c r="AA46" s="191">
        <v>32956786.681163453</v>
      </c>
      <c r="AB46" s="191">
        <v>33000021.072973374</v>
      </c>
      <c r="AC46" s="191">
        <v>33045471.709239297</v>
      </c>
      <c r="AD46" s="191">
        <v>33115293.853380606</v>
      </c>
      <c r="AE46" s="191">
        <v>33186956.96795265</v>
      </c>
      <c r="AF46" s="191">
        <v>33209802.558107276</v>
      </c>
      <c r="AG46" s="191">
        <v>33178845.235553496</v>
      </c>
      <c r="AH46" s="191">
        <v>33093492.979958769</v>
      </c>
      <c r="AI46" s="191">
        <v>32945945.097684592</v>
      </c>
      <c r="AJ46" s="191">
        <v>32730966.461513191</v>
      </c>
      <c r="AK46" s="191">
        <v>32454908.703722253</v>
      </c>
      <c r="AL46" s="191">
        <v>32123010.509099849</v>
      </c>
      <c r="AM46" s="191">
        <v>31741907.995947413</v>
      </c>
      <c r="AN46" s="191">
        <v>31313401.458610915</v>
      </c>
      <c r="AO46" s="191">
        <v>30851030.484268293</v>
      </c>
      <c r="AP46" s="191">
        <v>30363311.813715413</v>
      </c>
      <c r="AQ46" s="191">
        <v>29868162.458618924</v>
      </c>
      <c r="AR46" s="191">
        <v>29371126.714901198</v>
      </c>
      <c r="AS46" s="191">
        <v>28882481.072946716</v>
      </c>
      <c r="AT46" s="191">
        <v>28402532.580259927</v>
      </c>
      <c r="AU46" s="191">
        <v>27965086.131607685</v>
      </c>
      <c r="AV46" s="191">
        <v>27561615.067161031</v>
      </c>
      <c r="AW46" s="191">
        <v>27170208.17416342</v>
      </c>
      <c r="AX46" s="191">
        <v>26791893.506435413</v>
      </c>
      <c r="AY46" s="191">
        <v>26431043.623694863</v>
      </c>
      <c r="AZ46" s="191">
        <v>26081583.418616142</v>
      </c>
    </row>
    <row r="47" spans="1:52">
      <c r="A47" s="103" t="s">
        <v>141</v>
      </c>
      <c r="B47" s="186">
        <v>19000</v>
      </c>
      <c r="C47" s="186">
        <v>21000</v>
      </c>
      <c r="D47" s="186">
        <v>23000</v>
      </c>
      <c r="E47" s="186">
        <v>24000</v>
      </c>
      <c r="F47" s="186">
        <v>24946</v>
      </c>
      <c r="G47" s="186">
        <v>25537</v>
      </c>
      <c r="H47" s="186">
        <v>27000</v>
      </c>
      <c r="I47" s="186">
        <v>16910</v>
      </c>
      <c r="J47" s="186">
        <v>27000</v>
      </c>
      <c r="K47" s="186">
        <v>26000</v>
      </c>
      <c r="L47" s="186">
        <v>26000</v>
      </c>
      <c r="M47" s="186">
        <v>22000</v>
      </c>
      <c r="N47" s="186">
        <v>18707</v>
      </c>
      <c r="O47" s="186">
        <v>17046</v>
      </c>
      <c r="P47" s="186">
        <v>15404</v>
      </c>
      <c r="Q47" s="186">
        <v>13793</v>
      </c>
      <c r="R47" s="186">
        <v>13675.999767499954</v>
      </c>
      <c r="S47" s="186">
        <v>13416.999962106434</v>
      </c>
      <c r="T47" s="186">
        <v>13152.000572119608</v>
      </c>
      <c r="U47" s="186">
        <v>12930.999985946033</v>
      </c>
      <c r="V47" s="186">
        <v>12762.00007570967</v>
      </c>
      <c r="W47" s="186">
        <v>12364.999836083525</v>
      </c>
      <c r="X47" s="186">
        <v>12033.999386327081</v>
      </c>
      <c r="Y47" s="186">
        <v>11760.000101921201</v>
      </c>
      <c r="Z47" s="186">
        <v>11617.999792502073</v>
      </c>
      <c r="AA47" s="186">
        <v>11597.00023969123</v>
      </c>
      <c r="AB47" s="186">
        <v>11703.000025878995</v>
      </c>
      <c r="AC47" s="186">
        <v>11893.999535418729</v>
      </c>
      <c r="AD47" s="186">
        <v>12180.000313878418</v>
      </c>
      <c r="AE47" s="186">
        <v>12496.999611368547</v>
      </c>
      <c r="AF47" s="186">
        <v>12801.000986044217</v>
      </c>
      <c r="AG47" s="186">
        <v>13074.000092818975</v>
      </c>
      <c r="AH47" s="186">
        <v>13314.000394251867</v>
      </c>
      <c r="AI47" s="186">
        <v>13492.000040003726</v>
      </c>
      <c r="AJ47" s="186">
        <v>13615.99977599084</v>
      </c>
      <c r="AK47" s="186">
        <v>13676.999875143982</v>
      </c>
      <c r="AL47" s="186">
        <v>13692.000216996945</v>
      </c>
      <c r="AM47" s="186">
        <v>13657.999998256242</v>
      </c>
      <c r="AN47" s="186">
        <v>13591.00019905155</v>
      </c>
      <c r="AO47" s="186">
        <v>13492.000211783783</v>
      </c>
      <c r="AP47" s="186">
        <v>13371.999917960284</v>
      </c>
      <c r="AQ47" s="186">
        <v>13239.999760015859</v>
      </c>
      <c r="AR47" s="186">
        <v>13099.000318833227</v>
      </c>
      <c r="AS47" s="186">
        <v>12950.000032707023</v>
      </c>
      <c r="AT47" s="186">
        <v>12797.000261440999</v>
      </c>
      <c r="AU47" s="186">
        <v>12657.999606934538</v>
      </c>
      <c r="AV47" s="186">
        <v>12529.000030530162</v>
      </c>
      <c r="AW47" s="186">
        <v>12398.99962313327</v>
      </c>
      <c r="AX47" s="186">
        <v>12269.999773960084</v>
      </c>
      <c r="AY47" s="186">
        <v>12141.999827131423</v>
      </c>
      <c r="AZ47" s="186">
        <v>12016.000192859903</v>
      </c>
    </row>
    <row r="48" spans="1:52">
      <c r="A48" s="103" t="s">
        <v>131</v>
      </c>
      <c r="B48" s="186">
        <v>21233000</v>
      </c>
      <c r="C48" s="186">
        <v>22210886</v>
      </c>
      <c r="D48" s="186">
        <v>22419044</v>
      </c>
      <c r="E48" s="186">
        <v>22407435</v>
      </c>
      <c r="F48" s="186">
        <v>22589772</v>
      </c>
      <c r="G48" s="186">
        <v>22502975</v>
      </c>
      <c r="H48" s="186">
        <v>21895168</v>
      </c>
      <c r="I48" s="186">
        <v>22231648</v>
      </c>
      <c r="J48" s="186">
        <v>21117607</v>
      </c>
      <c r="K48" s="186">
        <v>20555826</v>
      </c>
      <c r="L48" s="186">
        <v>20160307</v>
      </c>
      <c r="M48" s="186">
        <v>19639698</v>
      </c>
      <c r="N48" s="186">
        <v>19264208</v>
      </c>
      <c r="O48" s="186">
        <v>19376718</v>
      </c>
      <c r="P48" s="186">
        <v>19379045</v>
      </c>
      <c r="Q48" s="186">
        <v>18748833</v>
      </c>
      <c r="R48" s="186">
        <v>19113015.675067484</v>
      </c>
      <c r="S48" s="186">
        <v>19288176.945524499</v>
      </c>
      <c r="T48" s="186">
        <v>19441660.845723458</v>
      </c>
      <c r="U48" s="186">
        <v>19620988.978675064</v>
      </c>
      <c r="V48" s="186">
        <v>19810826.117526338</v>
      </c>
      <c r="W48" s="186">
        <v>19864703.736663789</v>
      </c>
      <c r="X48" s="186">
        <v>19895194.985445987</v>
      </c>
      <c r="Y48" s="186">
        <v>19898989.172459938</v>
      </c>
      <c r="Z48" s="186">
        <v>19947649.643734202</v>
      </c>
      <c r="AA48" s="186">
        <v>20034679.414084405</v>
      </c>
      <c r="AB48" s="186">
        <v>20166649.044594772</v>
      </c>
      <c r="AC48" s="186">
        <v>20311864.206615768</v>
      </c>
      <c r="AD48" s="186">
        <v>20476290.527673688</v>
      </c>
      <c r="AE48" s="186">
        <v>20640567.358120032</v>
      </c>
      <c r="AF48" s="186">
        <v>20767357.599682156</v>
      </c>
      <c r="AG48" s="186">
        <v>20849868.148023818</v>
      </c>
      <c r="AH48" s="186">
        <v>20883932.618411385</v>
      </c>
      <c r="AI48" s="186">
        <v>20865160.061865117</v>
      </c>
      <c r="AJ48" s="186">
        <v>20788663.657986842</v>
      </c>
      <c r="AK48" s="186">
        <v>20659835.811398342</v>
      </c>
      <c r="AL48" s="186">
        <v>20484574.324648701</v>
      </c>
      <c r="AM48" s="186">
        <v>20270703.997411977</v>
      </c>
      <c r="AN48" s="186">
        <v>20021688.293234348</v>
      </c>
      <c r="AO48" s="186">
        <v>19748171.309986833</v>
      </c>
      <c r="AP48" s="186">
        <v>19456133.880632985</v>
      </c>
      <c r="AQ48" s="186">
        <v>19157758.652752392</v>
      </c>
      <c r="AR48" s="186">
        <v>18856241.458966039</v>
      </c>
      <c r="AS48" s="186">
        <v>18558262.046871468</v>
      </c>
      <c r="AT48" s="186">
        <v>18263348.373117756</v>
      </c>
      <c r="AU48" s="186">
        <v>17993248.441260487</v>
      </c>
      <c r="AV48" s="186">
        <v>17741740.043232355</v>
      </c>
      <c r="AW48" s="186">
        <v>17494567.46825384</v>
      </c>
      <c r="AX48" s="186">
        <v>17251651.682187289</v>
      </c>
      <c r="AY48" s="186">
        <v>17015695.757743441</v>
      </c>
      <c r="AZ48" s="186">
        <v>16782088.269356847</v>
      </c>
    </row>
    <row r="49" spans="1:52">
      <c r="A49" s="103" t="s">
        <v>142</v>
      </c>
      <c r="B49" s="186">
        <v>0</v>
      </c>
      <c r="C49" s="186">
        <v>0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0</v>
      </c>
      <c r="O49" s="186">
        <v>0</v>
      </c>
      <c r="P49" s="186">
        <v>0</v>
      </c>
      <c r="Q49" s="186">
        <v>0</v>
      </c>
      <c r="R49" s="186">
        <v>5817.9999010905776</v>
      </c>
      <c r="S49" s="186">
        <v>11743.999966831479</v>
      </c>
      <c r="T49" s="186">
        <v>18378.000799453632</v>
      </c>
      <c r="U49" s="186">
        <v>25874.999971877936</v>
      </c>
      <c r="V49" s="186">
        <v>34171.000202717063</v>
      </c>
      <c r="W49" s="186">
        <v>41333.999452056327</v>
      </c>
      <c r="X49" s="186">
        <v>48926.997504971339</v>
      </c>
      <c r="Y49" s="186">
        <v>56667.00049111979</v>
      </c>
      <c r="Z49" s="186">
        <v>65093.998837418651</v>
      </c>
      <c r="AA49" s="186">
        <v>74103.001531589136</v>
      </c>
      <c r="AB49" s="186">
        <v>83881.000185487137</v>
      </c>
      <c r="AC49" s="186">
        <v>94156.996322214662</v>
      </c>
      <c r="AD49" s="186">
        <v>105234.00271187861</v>
      </c>
      <c r="AE49" s="186">
        <v>116914.99636417968</v>
      </c>
      <c r="AF49" s="186">
        <v>128613.00990689047</v>
      </c>
      <c r="AG49" s="186">
        <v>140295.00099602554</v>
      </c>
      <c r="AH49" s="186">
        <v>151957.00449972443</v>
      </c>
      <c r="AI49" s="186">
        <v>163651.00048522456</v>
      </c>
      <c r="AJ49" s="186">
        <v>175324.99711556948</v>
      </c>
      <c r="AK49" s="186">
        <v>186919.99829362528</v>
      </c>
      <c r="AL49" s="186">
        <v>198426.00314474409</v>
      </c>
      <c r="AM49" s="186">
        <v>209886.99997320311</v>
      </c>
      <c r="AN49" s="186">
        <v>221300.00324112337</v>
      </c>
      <c r="AO49" s="186">
        <v>232804.00365432195</v>
      </c>
      <c r="AP49" s="186">
        <v>244438.99850032109</v>
      </c>
      <c r="AQ49" s="186">
        <v>256325.99535391427</v>
      </c>
      <c r="AR49" s="186">
        <v>268489.00653509534</v>
      </c>
      <c r="AS49" s="186">
        <v>281018.00070974999</v>
      </c>
      <c r="AT49" s="186">
        <v>293886.00600405165</v>
      </c>
      <c r="AU49" s="186">
        <v>307538.99045007431</v>
      </c>
      <c r="AV49" s="186">
        <v>321836.000784237</v>
      </c>
      <c r="AW49" s="186">
        <v>336412.9897747506</v>
      </c>
      <c r="AX49" s="186">
        <v>351248.99352923437</v>
      </c>
      <c r="AY49" s="186">
        <v>366406.99478337535</v>
      </c>
      <c r="AZ49" s="186">
        <v>381759.00612733053</v>
      </c>
    </row>
    <row r="50" spans="1:52">
      <c r="A50" s="103" t="s">
        <v>143</v>
      </c>
      <c r="B50" s="186">
        <v>0</v>
      </c>
      <c r="C50" s="186">
        <v>0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377.99999357377766</v>
      </c>
      <c r="S50" s="186">
        <v>812.99999770384818</v>
      </c>
      <c r="T50" s="186">
        <v>1364.0000593347891</v>
      </c>
      <c r="U50" s="186">
        <v>2064.999997755669</v>
      </c>
      <c r="V50" s="186">
        <v>2942.0000174532088</v>
      </c>
      <c r="W50" s="186">
        <v>4544.999939749262</v>
      </c>
      <c r="X50" s="186">
        <v>6364.9996754173071</v>
      </c>
      <c r="Y50" s="186">
        <v>8451.0000732428634</v>
      </c>
      <c r="Z50" s="186">
        <v>10758.999807843846</v>
      </c>
      <c r="AA50" s="186">
        <v>13313.000275158174</v>
      </c>
      <c r="AB50" s="186">
        <v>16073.000035542433</v>
      </c>
      <c r="AC50" s="186">
        <v>19060.999255474726</v>
      </c>
      <c r="AD50" s="186">
        <v>22206.000572248289</v>
      </c>
      <c r="AE50" s="186">
        <v>25597.99920395391</v>
      </c>
      <c r="AF50" s="186">
        <v>29386.002263564984</v>
      </c>
      <c r="AG50" s="186">
        <v>33602.000238557688</v>
      </c>
      <c r="AH50" s="186">
        <v>38287.001133748032</v>
      </c>
      <c r="AI50" s="186">
        <v>43494.000128959538</v>
      </c>
      <c r="AJ50" s="186">
        <v>49251.999189710696</v>
      </c>
      <c r="AK50" s="186">
        <v>55578.999492624651</v>
      </c>
      <c r="AL50" s="186">
        <v>62502.000990559674</v>
      </c>
      <c r="AM50" s="186">
        <v>70075.999991053191</v>
      </c>
      <c r="AN50" s="186">
        <v>78334.00114726687</v>
      </c>
      <c r="AO50" s="186">
        <v>87366.001371383187</v>
      </c>
      <c r="AP50" s="186">
        <v>97234.999403445123</v>
      </c>
      <c r="AQ50" s="186">
        <v>108032.99804182729</v>
      </c>
      <c r="AR50" s="186">
        <v>119800.00291596461</v>
      </c>
      <c r="AS50" s="186">
        <v>132603.00033490729</v>
      </c>
      <c r="AT50" s="186">
        <v>146433.0029916066</v>
      </c>
      <c r="AU50" s="186">
        <v>161584.99498234453</v>
      </c>
      <c r="AV50" s="186">
        <v>177989.00043371643</v>
      </c>
      <c r="AW50" s="186">
        <v>195385.99406125632</v>
      </c>
      <c r="AX50" s="186">
        <v>213742.99606239205</v>
      </c>
      <c r="AY50" s="186">
        <v>233084.99668151274</v>
      </c>
      <c r="AZ50" s="186">
        <v>253291.00406538596</v>
      </c>
    </row>
    <row r="51" spans="1:52">
      <c r="A51" s="103" t="s">
        <v>132</v>
      </c>
      <c r="B51" s="186">
        <v>3153000</v>
      </c>
      <c r="C51" s="186">
        <v>3551114</v>
      </c>
      <c r="D51" s="186">
        <v>4017956</v>
      </c>
      <c r="E51" s="186">
        <v>4521565</v>
      </c>
      <c r="F51" s="186">
        <v>5150382</v>
      </c>
      <c r="G51" s="186">
        <v>5756488</v>
      </c>
      <c r="H51" s="186">
        <v>6524493</v>
      </c>
      <c r="I51" s="186">
        <v>6624761</v>
      </c>
      <c r="J51" s="186">
        <v>7245393</v>
      </c>
      <c r="K51" s="186">
        <v>7665174</v>
      </c>
      <c r="L51" s="186">
        <v>8234577</v>
      </c>
      <c r="M51" s="186">
        <v>8804098</v>
      </c>
      <c r="N51" s="186">
        <v>9436526</v>
      </c>
      <c r="O51" s="186">
        <v>10676552</v>
      </c>
      <c r="P51" s="186">
        <v>11143297</v>
      </c>
      <c r="Q51" s="186">
        <v>11439660</v>
      </c>
      <c r="R51" s="186">
        <v>11898531.797717957</v>
      </c>
      <c r="S51" s="186">
        <v>12226920.965467568</v>
      </c>
      <c r="T51" s="186">
        <v>12511585.544261185</v>
      </c>
      <c r="U51" s="186">
        <v>12773269.98611746</v>
      </c>
      <c r="V51" s="186">
        <v>12995820.07709679</v>
      </c>
      <c r="W51" s="186">
        <v>13066554.82678337</v>
      </c>
      <c r="X51" s="186">
        <v>13070509.333470332</v>
      </c>
      <c r="Y51" s="186">
        <v>13006306.112722648</v>
      </c>
      <c r="Z51" s="186">
        <v>12922438.769204741</v>
      </c>
      <c r="AA51" s="186">
        <v>12822882.265028227</v>
      </c>
      <c r="AB51" s="186">
        <v>12721430.028131062</v>
      </c>
      <c r="AC51" s="186">
        <v>12608115.50752526</v>
      </c>
      <c r="AD51" s="186">
        <v>12498873.32209577</v>
      </c>
      <c r="AE51" s="186">
        <v>12390698.614674293</v>
      </c>
      <c r="AF51" s="186">
        <v>12270738.94519883</v>
      </c>
      <c r="AG51" s="186">
        <v>12140805.086193748</v>
      </c>
      <c r="AH51" s="186">
        <v>12004415.355472663</v>
      </c>
      <c r="AI51" s="186">
        <v>11858056.035159089</v>
      </c>
      <c r="AJ51" s="186">
        <v>11701354.807490401</v>
      </c>
      <c r="AK51" s="186">
        <v>11535283.894695502</v>
      </c>
      <c r="AL51" s="186">
        <v>11359083.180023832</v>
      </c>
      <c r="AM51" s="186">
        <v>11171402.998573713</v>
      </c>
      <c r="AN51" s="186">
        <v>10970429.160671098</v>
      </c>
      <c r="AO51" s="186">
        <v>10758710.168879358</v>
      </c>
      <c r="AP51" s="186">
        <v>10538486.935344415</v>
      </c>
      <c r="AQ51" s="186">
        <v>10315073.813032161</v>
      </c>
      <c r="AR51" s="186">
        <v>10090474.245604884</v>
      </c>
      <c r="AS51" s="186">
        <v>9867835.024922587</v>
      </c>
      <c r="AT51" s="186">
        <v>9647559.1970983408</v>
      </c>
      <c r="AU51" s="186">
        <v>9440408.7068495229</v>
      </c>
      <c r="AV51" s="186">
        <v>9243725.0225247368</v>
      </c>
      <c r="AW51" s="186">
        <v>9050132.7249218468</v>
      </c>
      <c r="AX51" s="186">
        <v>8860112.8367775716</v>
      </c>
      <c r="AY51" s="186">
        <v>8674725.8764958382</v>
      </c>
      <c r="AZ51" s="186">
        <v>8492112.1363005899</v>
      </c>
    </row>
    <row r="52" spans="1:52">
      <c r="A52" s="103" t="s">
        <v>133</v>
      </c>
      <c r="B52" s="186">
        <v>0</v>
      </c>
      <c r="C52" s="186">
        <v>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3.9999999319976469</v>
      </c>
      <c r="S52" s="186">
        <v>8.9999999745813444</v>
      </c>
      <c r="T52" s="186">
        <v>16.000000696009256</v>
      </c>
      <c r="U52" s="186">
        <v>25.999999971742081</v>
      </c>
      <c r="V52" s="186">
        <v>40.000000237297193</v>
      </c>
      <c r="W52" s="186">
        <v>57.999999231123695</v>
      </c>
      <c r="X52" s="186">
        <v>81.99999581841621</v>
      </c>
      <c r="Y52" s="186">
        <v>113.00000097934488</v>
      </c>
      <c r="Z52" s="186">
        <v>155.99999721383398</v>
      </c>
      <c r="AA52" s="186">
        <v>212.00000438169707</v>
      </c>
      <c r="AB52" s="186">
        <v>285.00000063022418</v>
      </c>
      <c r="AC52" s="186">
        <v>379.99998515714788</v>
      </c>
      <c r="AD52" s="186">
        <v>510.00001314269235</v>
      </c>
      <c r="AE52" s="186">
        <v>680.99997882227569</v>
      </c>
      <c r="AF52" s="186">
        <v>906.00006978799001</v>
      </c>
      <c r="AG52" s="186">
        <v>1201.0000085265096</v>
      </c>
      <c r="AH52" s="186">
        <v>1587.0000469939698</v>
      </c>
      <c r="AI52" s="186">
        <v>2092.0000062027716</v>
      </c>
      <c r="AJ52" s="186">
        <v>2754.9999546749973</v>
      </c>
      <c r="AK52" s="186">
        <v>3612.9999670172706</v>
      </c>
      <c r="AL52" s="186">
        <v>4733.0000750107029</v>
      </c>
      <c r="AM52" s="186">
        <v>6179.9999992109806</v>
      </c>
      <c r="AN52" s="186">
        <v>8059.0001180307881</v>
      </c>
      <c r="AO52" s="186">
        <v>10487.000164614328</v>
      </c>
      <c r="AP52" s="186">
        <v>13644.999916285378</v>
      </c>
      <c r="AQ52" s="186">
        <v>17730.999678613385</v>
      </c>
      <c r="AR52" s="186">
        <v>23023.000560386088</v>
      </c>
      <c r="AS52" s="186">
        <v>29813.00007529687</v>
      </c>
      <c r="AT52" s="186">
        <v>38509.000786733719</v>
      </c>
      <c r="AU52" s="186">
        <v>49646.998458325092</v>
      </c>
      <c r="AV52" s="186">
        <v>63796.00015545552</v>
      </c>
      <c r="AW52" s="186">
        <v>81309.997528588283</v>
      </c>
      <c r="AX52" s="186">
        <v>102866.99810496756</v>
      </c>
      <c r="AY52" s="186">
        <v>128987.99816356679</v>
      </c>
      <c r="AZ52" s="186">
        <v>160317.00257312926</v>
      </c>
    </row>
    <row r="53" spans="1:52">
      <c r="A53" s="103" t="s">
        <v>144</v>
      </c>
      <c r="B53" s="186">
        <v>0</v>
      </c>
      <c r="C53" s="186">
        <v>0</v>
      </c>
      <c r="D53" s="186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</row>
    <row r="54" spans="1:52" hidden="1">
      <c r="A54" s="10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</row>
    <row r="55" spans="1:52" hidden="1">
      <c r="A55" s="103"/>
      <c r="B55" s="186"/>
      <c r="C55" s="186"/>
      <c r="D55" s="186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AZ55" s="186"/>
    </row>
    <row r="56" spans="1:52" hidden="1">
      <c r="A56" s="103"/>
      <c r="B56" s="186"/>
      <c r="C56" s="186"/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AZ56" s="186"/>
    </row>
    <row r="57" spans="1:52" hidden="1">
      <c r="A57" s="103"/>
      <c r="B57" s="186"/>
      <c r="C57" s="186"/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  <c r="U57" s="186"/>
      <c r="V57" s="186"/>
      <c r="W57" s="186"/>
      <c r="X57" s="186"/>
      <c r="Y57" s="186"/>
      <c r="Z57" s="186"/>
      <c r="AA57" s="186"/>
      <c r="AB57" s="186"/>
      <c r="AC57" s="186"/>
      <c r="AD57" s="186"/>
      <c r="AE57" s="186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AZ57" s="186"/>
    </row>
    <row r="58" spans="1:52" hidden="1">
      <c r="A58" s="103"/>
      <c r="B58" s="186"/>
      <c r="C58" s="186"/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AZ58" s="186"/>
    </row>
    <row r="59" spans="1:52" hidden="1">
      <c r="A59" s="103"/>
      <c r="B59" s="186"/>
      <c r="C59" s="186"/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6"/>
      <c r="AA59" s="186"/>
      <c r="AB59" s="186"/>
      <c r="AC59" s="186"/>
      <c r="AD59" s="186"/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AZ59" s="186"/>
    </row>
    <row r="60" spans="1:52" hidden="1">
      <c r="A60" s="103"/>
      <c r="B60" s="186"/>
      <c r="C60" s="186"/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/>
      <c r="Z60" s="186"/>
      <c r="AA60" s="186"/>
      <c r="AB60" s="186"/>
      <c r="AC60" s="186"/>
      <c r="AD60" s="186"/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AZ60" s="186"/>
    </row>
    <row r="61" spans="1:52" hidden="1">
      <c r="A61" s="103"/>
      <c r="B61" s="186"/>
      <c r="C61" s="186"/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  <c r="AA61" s="186"/>
      <c r="AB61" s="186"/>
      <c r="AC61" s="186"/>
      <c r="AD61" s="186"/>
      <c r="AE61" s="186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AZ61" s="186"/>
    </row>
    <row r="62" spans="1:52">
      <c r="A62" s="101" t="s">
        <v>134</v>
      </c>
      <c r="B62" s="191">
        <v>0</v>
      </c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191">
        <v>0</v>
      </c>
      <c r="K62" s="191">
        <v>0</v>
      </c>
      <c r="L62" s="191">
        <v>0</v>
      </c>
      <c r="M62" s="191">
        <v>0</v>
      </c>
      <c r="N62" s="191">
        <v>0</v>
      </c>
      <c r="O62" s="191">
        <v>84</v>
      </c>
      <c r="P62" s="191">
        <v>7728</v>
      </c>
      <c r="Q62" s="191">
        <v>26590</v>
      </c>
      <c r="R62" s="191">
        <v>47784.99918762689</v>
      </c>
      <c r="S62" s="191">
        <v>69699.999803146638</v>
      </c>
      <c r="T62" s="191">
        <v>96769.004209507475</v>
      </c>
      <c r="U62" s="191">
        <v>141728.99984596283</v>
      </c>
      <c r="V62" s="191">
        <v>196460.00116548518</v>
      </c>
      <c r="W62" s="191">
        <v>327141.99566324597</v>
      </c>
      <c r="X62" s="191">
        <v>486624.97518459498</v>
      </c>
      <c r="Y62" s="191">
        <v>677840.00587468257</v>
      </c>
      <c r="Z62" s="191">
        <v>883753.9842161194</v>
      </c>
      <c r="AA62" s="191">
        <v>1101787.022772155</v>
      </c>
      <c r="AB62" s="191">
        <v>1321119.0029214076</v>
      </c>
      <c r="AC62" s="191">
        <v>1540929.939811063</v>
      </c>
      <c r="AD62" s="191">
        <v>1751182.0451279338</v>
      </c>
      <c r="AE62" s="191">
        <v>1956618.9391531018</v>
      </c>
      <c r="AF62" s="191">
        <v>2168170.1670112871</v>
      </c>
      <c r="AG62" s="191">
        <v>2383843.016924114</v>
      </c>
      <c r="AH62" s="191">
        <v>2606085.0771709387</v>
      </c>
      <c r="AI62" s="191">
        <v>2833436.0084011266</v>
      </c>
      <c r="AJ62" s="191">
        <v>3066097.949556842</v>
      </c>
      <c r="AK62" s="191">
        <v>3299822.969876233</v>
      </c>
      <c r="AL62" s="191">
        <v>3531956.0559760202</v>
      </c>
      <c r="AM62" s="191">
        <v>3759732.9995199838</v>
      </c>
      <c r="AN62" s="191">
        <v>3979056.0582765993</v>
      </c>
      <c r="AO62" s="191">
        <v>4186210.0657108943</v>
      </c>
      <c r="AP62" s="191">
        <v>4376663.9731483497</v>
      </c>
      <c r="AQ62" s="191">
        <v>4545260.9176140064</v>
      </c>
      <c r="AR62" s="191">
        <v>4687498.1140949773</v>
      </c>
      <c r="AS62" s="191">
        <v>4800388.0121240458</v>
      </c>
      <c r="AT62" s="191">
        <v>4882179.0997422645</v>
      </c>
      <c r="AU62" s="191">
        <v>4937511.8466767706</v>
      </c>
      <c r="AV62" s="191">
        <v>4963312.012094398</v>
      </c>
      <c r="AW62" s="191">
        <v>4955876.8493664684</v>
      </c>
      <c r="AX62" s="191">
        <v>4917844.9094026675</v>
      </c>
      <c r="AY62" s="191">
        <v>4852172.9309184449</v>
      </c>
      <c r="AZ62" s="191">
        <v>4763671.0764581496</v>
      </c>
    </row>
    <row r="63" spans="1:52">
      <c r="A63" s="103" t="s">
        <v>141</v>
      </c>
      <c r="B63" s="186">
        <v>0</v>
      </c>
      <c r="C63" s="186">
        <v>0</v>
      </c>
      <c r="D63" s="186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</row>
    <row r="64" spans="1:52">
      <c r="A64" s="103" t="s">
        <v>131</v>
      </c>
      <c r="B64" s="186">
        <v>0</v>
      </c>
      <c r="C64" s="186">
        <v>0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84</v>
      </c>
      <c r="P64" s="186">
        <v>7728</v>
      </c>
      <c r="Q64" s="186">
        <v>26590</v>
      </c>
      <c r="R64" s="186">
        <v>47784.99918762689</v>
      </c>
      <c r="S64" s="186">
        <v>69699.999803146638</v>
      </c>
      <c r="T64" s="186">
        <v>96769.004209507475</v>
      </c>
      <c r="U64" s="186">
        <v>141728.99984596283</v>
      </c>
      <c r="V64" s="186">
        <v>196460.00116548518</v>
      </c>
      <c r="W64" s="186">
        <v>327140.99566325924</v>
      </c>
      <c r="X64" s="186">
        <v>486622.97518469696</v>
      </c>
      <c r="Y64" s="186">
        <v>677837.00587465661</v>
      </c>
      <c r="Z64" s="186">
        <v>883749.98421619087</v>
      </c>
      <c r="AA64" s="186">
        <v>1101782.0227720516</v>
      </c>
      <c r="AB64" s="186">
        <v>1321113.0029213943</v>
      </c>
      <c r="AC64" s="186">
        <v>1540922.9398113363</v>
      </c>
      <c r="AD64" s="186">
        <v>1751174.0451277278</v>
      </c>
      <c r="AE64" s="186">
        <v>1956609.9391533816</v>
      </c>
      <c r="AF64" s="186">
        <v>2168160.1670105169</v>
      </c>
      <c r="AG64" s="186">
        <v>2383832.0169240357</v>
      </c>
      <c r="AH64" s="186">
        <v>2606073.0771705834</v>
      </c>
      <c r="AI64" s="186">
        <v>2833422.0084010852</v>
      </c>
      <c r="AJ64" s="186">
        <v>3066081.9495571051</v>
      </c>
      <c r="AK64" s="186">
        <v>3299804.9698763974</v>
      </c>
      <c r="AL64" s="186">
        <v>3531936.0559757031</v>
      </c>
      <c r="AM64" s="186">
        <v>3759710.9995199866</v>
      </c>
      <c r="AN64" s="186">
        <v>3979032.0582762477</v>
      </c>
      <c r="AO64" s="186">
        <v>4186184.0657104864</v>
      </c>
      <c r="AP64" s="186">
        <v>4376635.973148521</v>
      </c>
      <c r="AQ64" s="186">
        <v>4545230.9176145503</v>
      </c>
      <c r="AR64" s="186">
        <v>4687466.1140941987</v>
      </c>
      <c r="AS64" s="186">
        <v>4800355.0121239629</v>
      </c>
      <c r="AT64" s="186">
        <v>4882145.0997415697</v>
      </c>
      <c r="AU64" s="186">
        <v>4937476.8466778575</v>
      </c>
      <c r="AV64" s="186">
        <v>4963276.0120943105</v>
      </c>
      <c r="AW64" s="186">
        <v>4955841.8493675319</v>
      </c>
      <c r="AX64" s="186">
        <v>4917809.909403312</v>
      </c>
      <c r="AY64" s="186">
        <v>4852137.9309189431</v>
      </c>
      <c r="AZ64" s="186">
        <v>4763637.0764576038</v>
      </c>
    </row>
    <row r="65" spans="1:52">
      <c r="A65" s="103" t="s">
        <v>142</v>
      </c>
      <c r="B65" s="186">
        <v>0</v>
      </c>
      <c r="C65" s="186">
        <v>0</v>
      </c>
      <c r="D65" s="186">
        <v>0</v>
      </c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</row>
    <row r="66" spans="1:52">
      <c r="A66" s="103" t="s">
        <v>143</v>
      </c>
      <c r="B66" s="186">
        <v>0</v>
      </c>
      <c r="C66" s="186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</row>
    <row r="67" spans="1:52">
      <c r="A67" s="103" t="s">
        <v>132</v>
      </c>
      <c r="B67" s="186">
        <v>0</v>
      </c>
      <c r="C67" s="186">
        <v>0</v>
      </c>
      <c r="D67" s="186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0.99999998674351198</v>
      </c>
      <c r="X67" s="186">
        <v>1.9999998980101514</v>
      </c>
      <c r="Y67" s="186">
        <v>3.0000000260003068</v>
      </c>
      <c r="Z67" s="186">
        <v>3.9999999285598458</v>
      </c>
      <c r="AA67" s="186">
        <v>5.0000001033419119</v>
      </c>
      <c r="AB67" s="186">
        <v>6.0000000132678775</v>
      </c>
      <c r="AC67" s="186">
        <v>6.9999997265790403</v>
      </c>
      <c r="AD67" s="186">
        <v>8.0000002061598803</v>
      </c>
      <c r="AE67" s="186">
        <v>8.9999997201181809</v>
      </c>
      <c r="AF67" s="186">
        <v>10.000000770286865</v>
      </c>
      <c r="AG67" s="186">
        <v>11.000000078094594</v>
      </c>
      <c r="AH67" s="186">
        <v>12.000000355341927</v>
      </c>
      <c r="AI67" s="186">
        <v>14.000000041509944</v>
      </c>
      <c r="AJ67" s="186">
        <v>15.999999736769494</v>
      </c>
      <c r="AK67" s="186">
        <v>17.999999835679731</v>
      </c>
      <c r="AL67" s="186">
        <v>20.000000316968954</v>
      </c>
      <c r="AM67" s="186">
        <v>21.999999997191196</v>
      </c>
      <c r="AN67" s="186">
        <v>24.000000351500049</v>
      </c>
      <c r="AO67" s="186">
        <v>26.000000408121728</v>
      </c>
      <c r="AP67" s="186">
        <v>27.999999828214772</v>
      </c>
      <c r="AQ67" s="186">
        <v>29.99999945622929</v>
      </c>
      <c r="AR67" s="186">
        <v>32.000000778888712</v>
      </c>
      <c r="AS67" s="186">
        <v>33.00000008334608</v>
      </c>
      <c r="AT67" s="186">
        <v>34.000000694615451</v>
      </c>
      <c r="AU67" s="186">
        <v>34.999998913154435</v>
      </c>
      <c r="AV67" s="186">
        <v>36.00000008772335</v>
      </c>
      <c r="AW67" s="186">
        <v>34.999998936177469</v>
      </c>
      <c r="AX67" s="186">
        <v>34.999999355224361</v>
      </c>
      <c r="AY67" s="186">
        <v>34.999999501696578</v>
      </c>
      <c r="AZ67" s="186">
        <v>34.000000545708779</v>
      </c>
    </row>
    <row r="68" spans="1:52">
      <c r="A68" s="103" t="s">
        <v>133</v>
      </c>
      <c r="B68" s="186">
        <v>0</v>
      </c>
      <c r="C68" s="186">
        <v>0</v>
      </c>
      <c r="D68" s="186">
        <v>0</v>
      </c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</row>
    <row r="69" spans="1:52">
      <c r="A69" s="103" t="s">
        <v>144</v>
      </c>
      <c r="B69" s="186">
        <v>0</v>
      </c>
      <c r="C69" s="186">
        <v>0</v>
      </c>
      <c r="D69" s="186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</row>
    <row r="70" spans="1:52">
      <c r="A70" s="101" t="s">
        <v>135</v>
      </c>
      <c r="B70" s="191">
        <v>0</v>
      </c>
      <c r="C70" s="191">
        <v>0</v>
      </c>
      <c r="D70" s="191">
        <v>0</v>
      </c>
      <c r="E70" s="191">
        <v>0</v>
      </c>
      <c r="F70" s="191">
        <v>0</v>
      </c>
      <c r="G70" s="191">
        <v>0</v>
      </c>
      <c r="H70" s="191">
        <v>0</v>
      </c>
      <c r="I70" s="191">
        <v>0</v>
      </c>
      <c r="J70" s="191">
        <v>0</v>
      </c>
      <c r="K70" s="191">
        <v>0</v>
      </c>
      <c r="L70" s="191">
        <v>116</v>
      </c>
      <c r="M70" s="191">
        <v>1204</v>
      </c>
      <c r="N70" s="191">
        <v>2559</v>
      </c>
      <c r="O70" s="191">
        <v>5036</v>
      </c>
      <c r="P70" s="191">
        <v>11683</v>
      </c>
      <c r="Q70" s="191">
        <v>21498</v>
      </c>
      <c r="R70" s="191">
        <v>34550.999412612677</v>
      </c>
      <c r="S70" s="191">
        <v>48330.999863498997</v>
      </c>
      <c r="T70" s="191">
        <v>66388.002887916402</v>
      </c>
      <c r="U70" s="191">
        <v>89955.999902231953</v>
      </c>
      <c r="V70" s="191">
        <v>128160.0007603002</v>
      </c>
      <c r="W70" s="191">
        <v>409499.99457146815</v>
      </c>
      <c r="X70" s="191">
        <v>756816.96140617435</v>
      </c>
      <c r="Y70" s="191">
        <v>1189568.0103097109</v>
      </c>
      <c r="Z70" s="191">
        <v>1606073.9713154566</v>
      </c>
      <c r="AA70" s="191">
        <v>2011607.0415766626</v>
      </c>
      <c r="AB70" s="191">
        <v>2371880.0052449689</v>
      </c>
      <c r="AC70" s="191">
        <v>2706271.8942926447</v>
      </c>
      <c r="AD70" s="191">
        <v>2986052.0769505152</v>
      </c>
      <c r="AE70" s="191">
        <v>3241548.8991943742</v>
      </c>
      <c r="AF70" s="191">
        <v>3520364.2711690152</v>
      </c>
      <c r="AG70" s="191">
        <v>3824805.0271542356</v>
      </c>
      <c r="AH70" s="191">
        <v>4163016.1232745103</v>
      </c>
      <c r="AI70" s="191">
        <v>4537503.0134536782</v>
      </c>
      <c r="AJ70" s="191">
        <v>4951644.918535999</v>
      </c>
      <c r="AK70" s="191">
        <v>5401871.9506868301</v>
      </c>
      <c r="AL70" s="191">
        <v>5889382.0933375629</v>
      </c>
      <c r="AM70" s="191">
        <v>6414918.9991809875</v>
      </c>
      <c r="AN70" s="191">
        <v>6973138.1021274319</v>
      </c>
      <c r="AO70" s="191">
        <v>7556563.1186152902</v>
      </c>
      <c r="AP70" s="191">
        <v>8161359.9499285333</v>
      </c>
      <c r="AQ70" s="191">
        <v>8779251.8408699967</v>
      </c>
      <c r="AR70" s="191">
        <v>9406819.2289645355</v>
      </c>
      <c r="AS70" s="191">
        <v>10035027.025344854</v>
      </c>
      <c r="AT70" s="191">
        <v>10665329.217891244</v>
      </c>
      <c r="AU70" s="191">
        <v>11305315.648939069</v>
      </c>
      <c r="AV70" s="191">
        <v>11945635.029108642</v>
      </c>
      <c r="AW70" s="191">
        <v>12563214.618141966</v>
      </c>
      <c r="AX70" s="191">
        <v>13167590.757424518</v>
      </c>
      <c r="AY70" s="191">
        <v>13748898.804253615</v>
      </c>
      <c r="AZ70" s="191">
        <v>14314283.229747938</v>
      </c>
    </row>
    <row r="71" spans="1:52">
      <c r="A71" s="103" t="s">
        <v>136</v>
      </c>
      <c r="B71" s="186">
        <v>0</v>
      </c>
      <c r="C71" s="186">
        <v>0</v>
      </c>
      <c r="D71" s="186">
        <v>0</v>
      </c>
      <c r="E71" s="186">
        <v>0</v>
      </c>
      <c r="F71" s="186">
        <v>0</v>
      </c>
      <c r="G71" s="186">
        <v>0</v>
      </c>
      <c r="H71" s="186">
        <v>0</v>
      </c>
      <c r="I71" s="186">
        <v>0</v>
      </c>
      <c r="J71" s="186">
        <v>0</v>
      </c>
      <c r="K71" s="186">
        <v>0</v>
      </c>
      <c r="L71" s="186">
        <v>116</v>
      </c>
      <c r="M71" s="186">
        <v>1204</v>
      </c>
      <c r="N71" s="186">
        <v>2559</v>
      </c>
      <c r="O71" s="186">
        <v>5036</v>
      </c>
      <c r="P71" s="186">
        <v>11683</v>
      </c>
      <c r="Q71" s="186">
        <v>21498</v>
      </c>
      <c r="R71" s="186">
        <v>34548.999412646677</v>
      </c>
      <c r="S71" s="186">
        <v>48324.999863515943</v>
      </c>
      <c r="T71" s="186">
        <v>66372.002887220398</v>
      </c>
      <c r="U71" s="186">
        <v>89915.99990227542</v>
      </c>
      <c r="V71" s="186">
        <v>128048.00075963578</v>
      </c>
      <c r="W71" s="186">
        <v>408782.99458097306</v>
      </c>
      <c r="X71" s="186">
        <v>754727.96151270275</v>
      </c>
      <c r="Y71" s="186">
        <v>1184477.0102655883</v>
      </c>
      <c r="Z71" s="186">
        <v>1595738.97150004</v>
      </c>
      <c r="AA71" s="186">
        <v>1992420.0411800984</v>
      </c>
      <c r="AB71" s="186">
        <v>2339284.0051728887</v>
      </c>
      <c r="AC71" s="186">
        <v>2653849.8963402552</v>
      </c>
      <c r="AD71" s="186">
        <v>2907201.0749185262</v>
      </c>
      <c r="AE71" s="186">
        <v>3127322.9027465722</v>
      </c>
      <c r="AF71" s="186">
        <v>3357241.2586038648</v>
      </c>
      <c r="AG71" s="186">
        <v>3597484.0255403682</v>
      </c>
      <c r="AH71" s="186">
        <v>3854496.1141386693</v>
      </c>
      <c r="AI71" s="186">
        <v>4130347.0122464625</v>
      </c>
      <c r="AJ71" s="186">
        <v>4428494.9271428138</v>
      </c>
      <c r="AK71" s="186">
        <v>4747314.9566622181</v>
      </c>
      <c r="AL71" s="186">
        <v>5089396.0806590263</v>
      </c>
      <c r="AM71" s="186">
        <v>5457922.9993031705</v>
      </c>
      <c r="AN71" s="186">
        <v>5850094.0856795143</v>
      </c>
      <c r="AO71" s="186">
        <v>6261434.0982856639</v>
      </c>
      <c r="AP71" s="186">
        <v>6690507.9589524847</v>
      </c>
      <c r="AQ71" s="186">
        <v>7132145.8707249295</v>
      </c>
      <c r="AR71" s="186">
        <v>7584496.1846086979</v>
      </c>
      <c r="AS71" s="186">
        <v>8040884.0203083688</v>
      </c>
      <c r="AT71" s="186">
        <v>8503478.1737249177</v>
      </c>
      <c r="AU71" s="186">
        <v>8978337.7211980894</v>
      </c>
      <c r="AV71" s="186">
        <v>9457429.0230454821</v>
      </c>
      <c r="AW71" s="186">
        <v>9922065.6984195039</v>
      </c>
      <c r="AX71" s="186">
        <v>10380472.808769254</v>
      </c>
      <c r="AY71" s="186">
        <v>10823446.84590398</v>
      </c>
      <c r="AZ71" s="186">
        <v>11256880.180675831</v>
      </c>
    </row>
    <row r="72" spans="1:52">
      <c r="A72" s="103" t="s">
        <v>137</v>
      </c>
      <c r="B72" s="186">
        <v>0</v>
      </c>
      <c r="C72" s="186">
        <v>0</v>
      </c>
      <c r="D72" s="186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1.9999999659988235</v>
      </c>
      <c r="S72" s="186">
        <v>5.9999999830542299</v>
      </c>
      <c r="T72" s="186">
        <v>16.000000696009256</v>
      </c>
      <c r="U72" s="186">
        <v>39.999999956526281</v>
      </c>
      <c r="V72" s="186">
        <v>112.00000066443215</v>
      </c>
      <c r="W72" s="186">
        <v>716.99999049509813</v>
      </c>
      <c r="X72" s="186">
        <v>2088.9998934716032</v>
      </c>
      <c r="Y72" s="186">
        <v>5091.0000441225202</v>
      </c>
      <c r="Z72" s="186">
        <v>10334.999815416502</v>
      </c>
      <c r="AA72" s="186">
        <v>19187.000396564254</v>
      </c>
      <c r="AB72" s="186">
        <v>32596.000072079954</v>
      </c>
      <c r="AC72" s="186">
        <v>52421.997952389494</v>
      </c>
      <c r="AD72" s="186">
        <v>78851.00203198909</v>
      </c>
      <c r="AE72" s="186">
        <v>114225.99644780216</v>
      </c>
      <c r="AF72" s="186">
        <v>163123.01256515042</v>
      </c>
      <c r="AG72" s="186">
        <v>227321.00161386738</v>
      </c>
      <c r="AH72" s="186">
        <v>308520.00913584093</v>
      </c>
      <c r="AI72" s="186">
        <v>407156.00120721594</v>
      </c>
      <c r="AJ72" s="186">
        <v>523149.99139318505</v>
      </c>
      <c r="AK72" s="186">
        <v>654556.99402461213</v>
      </c>
      <c r="AL72" s="186">
        <v>799986.01267853624</v>
      </c>
      <c r="AM72" s="186">
        <v>956995.99987781746</v>
      </c>
      <c r="AN72" s="186">
        <v>1123044.0164479176</v>
      </c>
      <c r="AO72" s="186">
        <v>1295129.0203296263</v>
      </c>
      <c r="AP72" s="186">
        <v>1470851.9909760484</v>
      </c>
      <c r="AQ72" s="186">
        <v>1647105.9701450665</v>
      </c>
      <c r="AR72" s="186">
        <v>1822323.0443558379</v>
      </c>
      <c r="AS72" s="186">
        <v>1994143.0050364849</v>
      </c>
      <c r="AT72" s="186">
        <v>2161851.044166327</v>
      </c>
      <c r="AU72" s="186">
        <v>2326977.9277409795</v>
      </c>
      <c r="AV72" s="186">
        <v>2488206.00606316</v>
      </c>
      <c r="AW72" s="186">
        <v>2641148.9197224625</v>
      </c>
      <c r="AX72" s="186">
        <v>2787117.9486552635</v>
      </c>
      <c r="AY72" s="186">
        <v>2925451.9583496358</v>
      </c>
      <c r="AZ72" s="186">
        <v>3057403.0490721078</v>
      </c>
    </row>
    <row r="73" spans="1:52">
      <c r="A73" s="103" t="s">
        <v>138</v>
      </c>
      <c r="B73" s="186">
        <v>0</v>
      </c>
      <c r="C73" s="186">
        <v>0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</row>
    <row r="74" spans="1:52">
      <c r="A74" s="103" t="s">
        <v>145</v>
      </c>
      <c r="B74" s="186">
        <v>0</v>
      </c>
      <c r="C74" s="186">
        <v>0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</row>
    <row r="75" spans="1:52">
      <c r="A75" s="101" t="s">
        <v>139</v>
      </c>
      <c r="B75" s="191">
        <v>0</v>
      </c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191">
        <v>0</v>
      </c>
      <c r="K75" s="191">
        <v>0</v>
      </c>
      <c r="L75" s="191">
        <v>0</v>
      </c>
      <c r="M75" s="191">
        <v>0</v>
      </c>
      <c r="N75" s="191">
        <v>0</v>
      </c>
      <c r="O75" s="191">
        <v>0</v>
      </c>
      <c r="P75" s="191">
        <v>0</v>
      </c>
      <c r="Q75" s="191">
        <v>0</v>
      </c>
      <c r="R75" s="191">
        <v>64.999998894961763</v>
      </c>
      <c r="S75" s="191">
        <v>130.99999963001736</v>
      </c>
      <c r="T75" s="191">
        <v>205.00000891761857</v>
      </c>
      <c r="U75" s="191">
        <v>308.9999996641655</v>
      </c>
      <c r="V75" s="191">
        <v>501.0000029721474</v>
      </c>
      <c r="W75" s="191">
        <v>525.99999302708738</v>
      </c>
      <c r="X75" s="191">
        <v>545.99997215677126</v>
      </c>
      <c r="Y75" s="191">
        <v>560.00000485339058</v>
      </c>
      <c r="Z75" s="191">
        <v>564.99998990907818</v>
      </c>
      <c r="AA75" s="191">
        <v>561.00001159496253</v>
      </c>
      <c r="AB75" s="191">
        <v>549.00000121401081</v>
      </c>
      <c r="AC75" s="191">
        <v>527.99997937624767</v>
      </c>
      <c r="AD75" s="191">
        <v>501.00001291076251</v>
      </c>
      <c r="AE75" s="191">
        <v>469.99998538394948</v>
      </c>
      <c r="AF75" s="191">
        <v>1885.000145199074</v>
      </c>
      <c r="AG75" s="191">
        <v>6137.0000435696838</v>
      </c>
      <c r="AH75" s="191">
        <v>13604.000402839298</v>
      </c>
      <c r="AI75" s="191">
        <v>24575.000072864779</v>
      </c>
      <c r="AJ75" s="191">
        <v>39257.999354131054</v>
      </c>
      <c r="AK75" s="191">
        <v>57679.999473444826</v>
      </c>
      <c r="AL75" s="191">
        <v>79865.001265736268</v>
      </c>
      <c r="AM75" s="191">
        <v>105828.9999864885</v>
      </c>
      <c r="AN75" s="191">
        <v>135442.00198366123</v>
      </c>
      <c r="AO75" s="191">
        <v>168603.00264655953</v>
      </c>
      <c r="AP75" s="191">
        <v>205219.99874093698</v>
      </c>
      <c r="AQ75" s="191">
        <v>245358.99555269873</v>
      </c>
      <c r="AR75" s="191">
        <v>289116.00703716214</v>
      </c>
      <c r="AS75" s="191">
        <v>336315.00084941019</v>
      </c>
      <c r="AT75" s="191">
        <v>386780.00790186366</v>
      </c>
      <c r="AU75" s="191">
        <v>441144.98630124319</v>
      </c>
      <c r="AV75" s="191">
        <v>498571.00121489773</v>
      </c>
      <c r="AW75" s="191">
        <v>558043.98303829203</v>
      </c>
      <c r="AX75" s="191">
        <v>619461.98858817131</v>
      </c>
      <c r="AY75" s="191">
        <v>682285.99028612999</v>
      </c>
      <c r="AZ75" s="191">
        <v>745881.01197158266</v>
      </c>
    </row>
    <row r="76" spans="1:52">
      <c r="A76" s="103" t="s">
        <v>140</v>
      </c>
      <c r="B76" s="186">
        <v>0</v>
      </c>
      <c r="C76" s="186">
        <v>0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4.9999999149970584</v>
      </c>
      <c r="S76" s="186">
        <v>10.999999968932755</v>
      </c>
      <c r="T76" s="186">
        <v>19.000000826510991</v>
      </c>
      <c r="U76" s="186">
        <v>31.999999965221022</v>
      </c>
      <c r="V76" s="186">
        <v>60.000000355945794</v>
      </c>
      <c r="W76" s="186">
        <v>67.999999098558817</v>
      </c>
      <c r="X76" s="186">
        <v>76.999996073390832</v>
      </c>
      <c r="Y76" s="186">
        <v>86.00000074534212</v>
      </c>
      <c r="Z76" s="186">
        <v>92.999998339016415</v>
      </c>
      <c r="AA76" s="186">
        <v>99.000002046169854</v>
      </c>
      <c r="AB76" s="186">
        <v>102.00000022555392</v>
      </c>
      <c r="AC76" s="186">
        <v>103.99999593774574</v>
      </c>
      <c r="AD76" s="186">
        <v>104.00000268007844</v>
      </c>
      <c r="AE76" s="186">
        <v>102.99999679690808</v>
      </c>
      <c r="AF76" s="186">
        <v>803.00006185403527</v>
      </c>
      <c r="AG76" s="186">
        <v>3042.0000215967048</v>
      </c>
      <c r="AH76" s="186">
        <v>7250.0002146857469</v>
      </c>
      <c r="AI76" s="186">
        <v>13832.000041011825</v>
      </c>
      <c r="AJ76" s="186">
        <v>23149.999619138362</v>
      </c>
      <c r="AK76" s="186">
        <v>35449.999676380357</v>
      </c>
      <c r="AL76" s="186">
        <v>50949.000807462558</v>
      </c>
      <c r="AM76" s="186">
        <v>69876.999991078599</v>
      </c>
      <c r="AN76" s="186">
        <v>92294.001351722734</v>
      </c>
      <c r="AO76" s="186">
        <v>118263.00185637307</v>
      </c>
      <c r="AP76" s="186">
        <v>147830.99909302921</v>
      </c>
      <c r="AQ76" s="186">
        <v>181155.99671642244</v>
      </c>
      <c r="AR76" s="186">
        <v>218394.00531576941</v>
      </c>
      <c r="AS76" s="186">
        <v>259463.00065530982</v>
      </c>
      <c r="AT76" s="186">
        <v>304251.00621580723</v>
      </c>
      <c r="AU76" s="186">
        <v>353345.98902764189</v>
      </c>
      <c r="AV76" s="186">
        <v>405974.00098926108</v>
      </c>
      <c r="AW76" s="186">
        <v>461246.98598042998</v>
      </c>
      <c r="AX76" s="186">
        <v>519024.9904384379</v>
      </c>
      <c r="AY76" s="186">
        <v>578739.99176033936</v>
      </c>
      <c r="AZ76" s="186">
        <v>639741.01026800822</v>
      </c>
    </row>
    <row r="77" spans="1:52">
      <c r="A77" s="103" t="s">
        <v>146</v>
      </c>
      <c r="B77" s="186">
        <v>0</v>
      </c>
      <c r="C77" s="186">
        <v>0</v>
      </c>
      <c r="D77" s="186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59.999998979964701</v>
      </c>
      <c r="S77" s="186">
        <v>119.9999996610846</v>
      </c>
      <c r="T77" s="186">
        <v>186.00000809110759</v>
      </c>
      <c r="U77" s="186">
        <v>276.99999969894446</v>
      </c>
      <c r="V77" s="186">
        <v>441.00000261620158</v>
      </c>
      <c r="W77" s="186">
        <v>457.99999392852851</v>
      </c>
      <c r="X77" s="186">
        <v>468.99997608338049</v>
      </c>
      <c r="Y77" s="186">
        <v>474.00000410804842</v>
      </c>
      <c r="Z77" s="186">
        <v>471.99999157006181</v>
      </c>
      <c r="AA77" s="186">
        <v>462.00000954879266</v>
      </c>
      <c r="AB77" s="186">
        <v>447.00000098845686</v>
      </c>
      <c r="AC77" s="186">
        <v>423.99998343850189</v>
      </c>
      <c r="AD77" s="186">
        <v>397.00001023068404</v>
      </c>
      <c r="AE77" s="186">
        <v>366.9999885870414</v>
      </c>
      <c r="AF77" s="186">
        <v>1082.0000833450388</v>
      </c>
      <c r="AG77" s="186">
        <v>3095.0000219729791</v>
      </c>
      <c r="AH77" s="186">
        <v>6354.00018815355</v>
      </c>
      <c r="AI77" s="186">
        <v>10743.000031852953</v>
      </c>
      <c r="AJ77" s="186">
        <v>16107.999734992689</v>
      </c>
      <c r="AK77" s="186">
        <v>22229.999797064469</v>
      </c>
      <c r="AL77" s="186">
        <v>28916.000458273713</v>
      </c>
      <c r="AM77" s="186">
        <v>35951.999995409904</v>
      </c>
      <c r="AN77" s="186">
        <v>43148.000631938507</v>
      </c>
      <c r="AO77" s="186">
        <v>50340.000790186452</v>
      </c>
      <c r="AP77" s="186">
        <v>57388.999647907774</v>
      </c>
      <c r="AQ77" s="186">
        <v>64202.998836276296</v>
      </c>
      <c r="AR77" s="186">
        <v>70722.001721392735</v>
      </c>
      <c r="AS77" s="186">
        <v>76852.000194100387</v>
      </c>
      <c r="AT77" s="186">
        <v>82529.001686056436</v>
      </c>
      <c r="AU77" s="186">
        <v>87798.997273601315</v>
      </c>
      <c r="AV77" s="186">
        <v>92597.000225636642</v>
      </c>
      <c r="AW77" s="186">
        <v>96796.997057862012</v>
      </c>
      <c r="AX77" s="186">
        <v>100436.99814973341</v>
      </c>
      <c r="AY77" s="186">
        <v>103545.99852579067</v>
      </c>
      <c r="AZ77" s="186">
        <v>106140.00170357441</v>
      </c>
    </row>
    <row r="78" spans="1:52">
      <c r="A78" s="99" t="s">
        <v>69</v>
      </c>
      <c r="B78" s="190">
        <v>44501</v>
      </c>
      <c r="C78" s="190">
        <v>44293</v>
      </c>
      <c r="D78" s="190">
        <v>44550</v>
      </c>
      <c r="E78" s="190">
        <v>44982</v>
      </c>
      <c r="F78" s="190">
        <v>45727</v>
      </c>
      <c r="G78" s="190">
        <v>44675</v>
      </c>
      <c r="H78" s="190">
        <v>44648</v>
      </c>
      <c r="I78" s="190">
        <v>44785</v>
      </c>
      <c r="J78" s="190">
        <v>45046</v>
      </c>
      <c r="K78" s="190">
        <v>43485</v>
      </c>
      <c r="L78" s="190">
        <v>42860</v>
      </c>
      <c r="M78" s="190">
        <v>42081</v>
      </c>
      <c r="N78" s="190">
        <v>41649</v>
      </c>
      <c r="O78" s="190">
        <v>41455</v>
      </c>
      <c r="P78" s="190">
        <v>41250</v>
      </c>
      <c r="Q78" s="190">
        <v>40820</v>
      </c>
      <c r="R78" s="190">
        <v>36375.307409597503</v>
      </c>
      <c r="S78" s="190">
        <v>37165.331602702347</v>
      </c>
      <c r="T78" s="190">
        <v>37762.150160504352</v>
      </c>
      <c r="U78" s="190">
        <v>38336.769270170429</v>
      </c>
      <c r="V78" s="190">
        <v>38896.849481915349</v>
      </c>
      <c r="W78" s="190">
        <v>39414.620077071944</v>
      </c>
      <c r="X78" s="190">
        <v>39879.73613620751</v>
      </c>
      <c r="Y78" s="190">
        <v>40301.044923900801</v>
      </c>
      <c r="Z78" s="190">
        <v>40718.477609810107</v>
      </c>
      <c r="AA78" s="190">
        <v>41151.825580099583</v>
      </c>
      <c r="AB78" s="190">
        <v>41582.613425573523</v>
      </c>
      <c r="AC78" s="190">
        <v>42008.426913728341</v>
      </c>
      <c r="AD78" s="190">
        <v>42432.189042405334</v>
      </c>
      <c r="AE78" s="190">
        <v>42847.097840360082</v>
      </c>
      <c r="AF78" s="190">
        <v>43240.962215513908</v>
      </c>
      <c r="AG78" s="190">
        <v>43610.836450394789</v>
      </c>
      <c r="AH78" s="190">
        <v>43943.770013811612</v>
      </c>
      <c r="AI78" s="190">
        <v>44225.927659669636</v>
      </c>
      <c r="AJ78" s="190">
        <v>44481.317361417139</v>
      </c>
      <c r="AK78" s="190">
        <v>44700.362704658284</v>
      </c>
      <c r="AL78" s="190">
        <v>44911.73018107815</v>
      </c>
      <c r="AM78" s="190">
        <v>45117.690364503433</v>
      </c>
      <c r="AN78" s="190">
        <v>45325.598861487357</v>
      </c>
      <c r="AO78" s="190">
        <v>45535.168039264172</v>
      </c>
      <c r="AP78" s="190">
        <v>45751.156444722648</v>
      </c>
      <c r="AQ78" s="190">
        <v>45961.391662516056</v>
      </c>
      <c r="AR78" s="190">
        <v>46159.173284842349</v>
      </c>
      <c r="AS78" s="190">
        <v>46353.556138083979</v>
      </c>
      <c r="AT78" s="190">
        <v>46540.924863476568</v>
      </c>
      <c r="AU78" s="190">
        <v>46740.334446241643</v>
      </c>
      <c r="AV78" s="190">
        <v>46947.862080975014</v>
      </c>
      <c r="AW78" s="190">
        <v>47155.539812909003</v>
      </c>
      <c r="AX78" s="190">
        <v>47350.697736478593</v>
      </c>
      <c r="AY78" s="190">
        <v>47548.369377553681</v>
      </c>
      <c r="AZ78" s="190">
        <v>47738.064462698836</v>
      </c>
    </row>
    <row r="79" spans="1:52">
      <c r="A79" s="101" t="s">
        <v>130</v>
      </c>
      <c r="B79" s="191">
        <v>44431</v>
      </c>
      <c r="C79" s="191">
        <v>44225</v>
      </c>
      <c r="D79" s="191">
        <v>44481</v>
      </c>
      <c r="E79" s="191">
        <v>44903</v>
      </c>
      <c r="F79" s="191">
        <v>45644</v>
      </c>
      <c r="G79" s="191">
        <v>44587</v>
      </c>
      <c r="H79" s="191">
        <v>44603</v>
      </c>
      <c r="I79" s="191">
        <v>44746</v>
      </c>
      <c r="J79" s="191">
        <v>44976</v>
      </c>
      <c r="K79" s="191">
        <v>43415</v>
      </c>
      <c r="L79" s="191">
        <v>42781</v>
      </c>
      <c r="M79" s="191">
        <v>41994</v>
      </c>
      <c r="N79" s="191">
        <v>41550</v>
      </c>
      <c r="O79" s="191">
        <v>41382</v>
      </c>
      <c r="P79" s="191">
        <v>41181</v>
      </c>
      <c r="Q79" s="191">
        <v>40626</v>
      </c>
      <c r="R79" s="191">
        <v>36191.978716321195</v>
      </c>
      <c r="S79" s="191">
        <v>36788.328238940237</v>
      </c>
      <c r="T79" s="191">
        <v>37083.147460462445</v>
      </c>
      <c r="U79" s="191">
        <v>37322.722471162924</v>
      </c>
      <c r="V79" s="191">
        <v>37522.819473992895</v>
      </c>
      <c r="W79" s="191">
        <v>37660.592482430853</v>
      </c>
      <c r="X79" s="191">
        <v>37728.696430372802</v>
      </c>
      <c r="Y79" s="191">
        <v>37745.978676244064</v>
      </c>
      <c r="Z79" s="191">
        <v>37759.515571267213</v>
      </c>
      <c r="AA79" s="191">
        <v>37795.758251315012</v>
      </c>
      <c r="AB79" s="191">
        <v>37824.738732102349</v>
      </c>
      <c r="AC79" s="191">
        <v>37841.582949207848</v>
      </c>
      <c r="AD79" s="191">
        <v>37851.060669205101</v>
      </c>
      <c r="AE79" s="191">
        <v>37837.203325325449</v>
      </c>
      <c r="AF79" s="191">
        <v>37783.966983903643</v>
      </c>
      <c r="AG79" s="191">
        <v>37683.858677780307</v>
      </c>
      <c r="AH79" s="191">
        <v>37513.80366598691</v>
      </c>
      <c r="AI79" s="191">
        <v>37264.939045755636</v>
      </c>
      <c r="AJ79" s="191">
        <v>36963.432735655391</v>
      </c>
      <c r="AK79" s="191">
        <v>36604.659235978732</v>
      </c>
      <c r="AL79" s="191">
        <v>36218.588846792292</v>
      </c>
      <c r="AM79" s="191">
        <v>35788.961150415082</v>
      </c>
      <c r="AN79" s="191">
        <v>35328.68733569004</v>
      </c>
      <c r="AO79" s="191">
        <v>34840.128571164241</v>
      </c>
      <c r="AP79" s="191">
        <v>34325.867649510488</v>
      </c>
      <c r="AQ79" s="191">
        <v>33773.287800921535</v>
      </c>
      <c r="AR79" s="191">
        <v>33180.124560563898</v>
      </c>
      <c r="AS79" s="191">
        <v>32551.092774737517</v>
      </c>
      <c r="AT79" s="191">
        <v>31888.633692448235</v>
      </c>
      <c r="AU79" s="191">
        <v>31191.88850245209</v>
      </c>
      <c r="AV79" s="191">
        <v>30505.209920292713</v>
      </c>
      <c r="AW79" s="191">
        <v>29798.709196812189</v>
      </c>
      <c r="AX79" s="191">
        <v>29079.042615077924</v>
      </c>
      <c r="AY79" s="191">
        <v>28360.220315206159</v>
      </c>
      <c r="AZ79" s="191">
        <v>27646.458203989077</v>
      </c>
    </row>
    <row r="80" spans="1:52">
      <c r="A80" s="103" t="s">
        <v>141</v>
      </c>
      <c r="B80" s="186">
        <v>0</v>
      </c>
      <c r="C80" s="186">
        <v>0</v>
      </c>
      <c r="D80" s="186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4.0000356897836511</v>
      </c>
      <c r="T80" s="186">
        <v>9.000035788478872</v>
      </c>
      <c r="U80" s="186">
        <v>14.000646140143109</v>
      </c>
      <c r="V80" s="186">
        <v>19.000414956715126</v>
      </c>
      <c r="W80" s="186">
        <v>24.000377577757316</v>
      </c>
      <c r="X80" s="186">
        <v>29.000535318087657</v>
      </c>
      <c r="Y80" s="186">
        <v>34.00088157351432</v>
      </c>
      <c r="Z80" s="186">
        <v>38.999499663120268</v>
      </c>
      <c r="AA80" s="186">
        <v>44.000882737342522</v>
      </c>
      <c r="AB80" s="186">
        <v>46.998432834791153</v>
      </c>
      <c r="AC80" s="186">
        <v>49.998127724028031</v>
      </c>
      <c r="AD80" s="186">
        <v>51.001429171187844</v>
      </c>
      <c r="AE80" s="186">
        <v>51.998905146068061</v>
      </c>
      <c r="AF80" s="186">
        <v>51.999954561798361</v>
      </c>
      <c r="AG80" s="186">
        <v>51.999804990037575</v>
      </c>
      <c r="AH80" s="186">
        <v>52.99972261815072</v>
      </c>
      <c r="AI80" s="186">
        <v>52.999913308065175</v>
      </c>
      <c r="AJ80" s="186">
        <v>53.99917129437808</v>
      </c>
      <c r="AK80" s="186">
        <v>52.998058774705591</v>
      </c>
      <c r="AL80" s="186">
        <v>52.000845436887722</v>
      </c>
      <c r="AM80" s="186">
        <v>50.998519661111189</v>
      </c>
      <c r="AN80" s="186">
        <v>48.999566346310743</v>
      </c>
      <c r="AO80" s="186">
        <v>47.000173445600453</v>
      </c>
      <c r="AP80" s="186">
        <v>45.001137486612443</v>
      </c>
      <c r="AQ80" s="186">
        <v>44.000374951604755</v>
      </c>
      <c r="AR80" s="186">
        <v>42.000157671599879</v>
      </c>
      <c r="AS80" s="186">
        <v>40.001342887542265</v>
      </c>
      <c r="AT80" s="186">
        <v>40.000794897702249</v>
      </c>
      <c r="AU80" s="186">
        <v>39.998574683361127</v>
      </c>
      <c r="AV80" s="186">
        <v>39.001546908320741</v>
      </c>
      <c r="AW80" s="186">
        <v>38.999619405875208</v>
      </c>
      <c r="AX80" s="186">
        <v>37.001326664759716</v>
      </c>
      <c r="AY80" s="186">
        <v>36.000279666693288</v>
      </c>
      <c r="AZ80" s="186">
        <v>34.999314107845983</v>
      </c>
    </row>
    <row r="81" spans="1:52">
      <c r="A81" s="103" t="s">
        <v>131</v>
      </c>
      <c r="B81" s="186">
        <v>0</v>
      </c>
      <c r="C81" s="186">
        <v>0</v>
      </c>
      <c r="D81" s="186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7.0000624571213894</v>
      </c>
      <c r="T81" s="186">
        <v>17.000067600460092</v>
      </c>
      <c r="U81" s="186">
        <v>27.001246127418856</v>
      </c>
      <c r="V81" s="186">
        <v>37.000808073603139</v>
      </c>
      <c r="W81" s="186">
        <v>47.00073942310808</v>
      </c>
      <c r="X81" s="186">
        <v>57.001052176930912</v>
      </c>
      <c r="Y81" s="186">
        <v>65.001685361130328</v>
      </c>
      <c r="Z81" s="186">
        <v>70.999089130295872</v>
      </c>
      <c r="AA81" s="186">
        <v>76.001524728137085</v>
      </c>
      <c r="AB81" s="186">
        <v>79.997332484750899</v>
      </c>
      <c r="AC81" s="186">
        <v>82.996892021886524</v>
      </c>
      <c r="AD81" s="186">
        <v>85.002381951979743</v>
      </c>
      <c r="AE81" s="186">
        <v>86.998168225152341</v>
      </c>
      <c r="AF81" s="186">
        <v>86.999923978393412</v>
      </c>
      <c r="AG81" s="186">
        <v>86.999673733332088</v>
      </c>
      <c r="AH81" s="186">
        <v>86.999544675077601</v>
      </c>
      <c r="AI81" s="186">
        <v>86.99985769437113</v>
      </c>
      <c r="AJ81" s="186">
        <v>86.998664863164691</v>
      </c>
      <c r="AK81" s="186">
        <v>84.996886714150477</v>
      </c>
      <c r="AL81" s="186">
        <v>85.001381964143391</v>
      </c>
      <c r="AM81" s="186">
        <v>83.997561794771372</v>
      </c>
      <c r="AN81" s="186">
        <v>82.999265443750858</v>
      </c>
      <c r="AO81" s="186">
        <v>81.000298916885882</v>
      </c>
      <c r="AP81" s="186">
        <v>79.001996920941835</v>
      </c>
      <c r="AQ81" s="186">
        <v>77.000656165308328</v>
      </c>
      <c r="AR81" s="186">
        <v>75.000281556428362</v>
      </c>
      <c r="AS81" s="186">
        <v>72.002417197576079</v>
      </c>
      <c r="AT81" s="186">
        <v>70.00139107097894</v>
      </c>
      <c r="AU81" s="186">
        <v>68.997541328797936</v>
      </c>
      <c r="AV81" s="186">
        <v>68.002697173482318</v>
      </c>
      <c r="AW81" s="186">
        <v>65.999355917634972</v>
      </c>
      <c r="AX81" s="186">
        <v>63.002258915671959</v>
      </c>
      <c r="AY81" s="186">
        <v>61.000473879674743</v>
      </c>
      <c r="AZ81" s="186">
        <v>58.998843781797511</v>
      </c>
    </row>
    <row r="82" spans="1:52">
      <c r="A82" s="103" t="s">
        <v>142</v>
      </c>
      <c r="B82" s="186">
        <v>0</v>
      </c>
      <c r="C82" s="186">
        <v>0</v>
      </c>
      <c r="D82" s="186">
        <v>0</v>
      </c>
      <c r="E82" s="186">
        <v>0</v>
      </c>
      <c r="F82" s="186">
        <v>0</v>
      </c>
      <c r="G82" s="186">
        <v>0</v>
      </c>
      <c r="H82" s="186">
        <v>0</v>
      </c>
      <c r="I82" s="186">
        <v>0</v>
      </c>
      <c r="J82" s="186">
        <v>0</v>
      </c>
      <c r="K82" s="186">
        <v>0</v>
      </c>
      <c r="L82" s="186">
        <v>0</v>
      </c>
      <c r="M82" s="186">
        <v>0</v>
      </c>
      <c r="N82" s="186">
        <v>0</v>
      </c>
      <c r="O82" s="186">
        <v>0</v>
      </c>
      <c r="P82" s="186">
        <v>0</v>
      </c>
      <c r="Q82" s="186">
        <v>0</v>
      </c>
      <c r="R82" s="186">
        <v>0</v>
      </c>
      <c r="S82" s="186">
        <v>69.000615648767976</v>
      </c>
      <c r="T82" s="186">
        <v>178.00070781658215</v>
      </c>
      <c r="U82" s="186">
        <v>297.01370740160741</v>
      </c>
      <c r="V82" s="186">
        <v>423.00923824686834</v>
      </c>
      <c r="W82" s="186">
        <v>553.00870002082479</v>
      </c>
      <c r="X82" s="186">
        <v>682.01258920468206</v>
      </c>
      <c r="Y82" s="186">
        <v>808.02095033528155</v>
      </c>
      <c r="Z82" s="186">
        <v>927.98809454809248</v>
      </c>
      <c r="AA82" s="186">
        <v>1043.0209248874603</v>
      </c>
      <c r="AB82" s="186">
        <v>1152.9615544364724</v>
      </c>
      <c r="AC82" s="186">
        <v>1254.9530058731036</v>
      </c>
      <c r="AD82" s="186">
        <v>1352.0378870479601</v>
      </c>
      <c r="AE82" s="186">
        <v>1444.9695756936221</v>
      </c>
      <c r="AF82" s="186">
        <v>1530.9986621944863</v>
      </c>
      <c r="AG82" s="186">
        <v>1610.9939584413562</v>
      </c>
      <c r="AH82" s="186">
        <v>1689.9911551825419</v>
      </c>
      <c r="AI82" s="186">
        <v>1759.9971211734851</v>
      </c>
      <c r="AJ82" s="186">
        <v>1825.9719774728587</v>
      </c>
      <c r="AK82" s="186">
        <v>1884.9309583079253</v>
      </c>
      <c r="AL82" s="186">
        <v>1940.0315412992727</v>
      </c>
      <c r="AM82" s="186">
        <v>1985.9423538620947</v>
      </c>
      <c r="AN82" s="186">
        <v>2027.9820520473099</v>
      </c>
      <c r="AO82" s="186">
        <v>2062.0076094644282</v>
      </c>
      <c r="AP82" s="186">
        <v>2090.052829933778</v>
      </c>
      <c r="AQ82" s="186">
        <v>2113.0180061986557</v>
      </c>
      <c r="AR82" s="186">
        <v>2130.0079962025652</v>
      </c>
      <c r="AS82" s="186">
        <v>2139.0718109113227</v>
      </c>
      <c r="AT82" s="186">
        <v>2143.0425866443979</v>
      </c>
      <c r="AU82" s="186">
        <v>2138.923781192736</v>
      </c>
      <c r="AV82" s="186">
        <v>2131.084524657218</v>
      </c>
      <c r="AW82" s="186">
        <v>2117.9793308113767</v>
      </c>
      <c r="AX82" s="186">
        <v>2098.0752254774566</v>
      </c>
      <c r="AY82" s="186">
        <v>2074.0161119089412</v>
      </c>
      <c r="AZ82" s="186">
        <v>2044.9599243012867</v>
      </c>
    </row>
    <row r="83" spans="1:52">
      <c r="A83" s="103" t="s">
        <v>132</v>
      </c>
      <c r="B83" s="186">
        <v>44431</v>
      </c>
      <c r="C83" s="186">
        <v>44225</v>
      </c>
      <c r="D83" s="186">
        <v>44481</v>
      </c>
      <c r="E83" s="186">
        <v>44903</v>
      </c>
      <c r="F83" s="186">
        <v>45644</v>
      </c>
      <c r="G83" s="186">
        <v>44587</v>
      </c>
      <c r="H83" s="186">
        <v>44603</v>
      </c>
      <c r="I83" s="186">
        <v>44746</v>
      </c>
      <c r="J83" s="186">
        <v>44976</v>
      </c>
      <c r="K83" s="186">
        <v>43415</v>
      </c>
      <c r="L83" s="186">
        <v>42781</v>
      </c>
      <c r="M83" s="186">
        <v>41994</v>
      </c>
      <c r="N83" s="186">
        <v>41550</v>
      </c>
      <c r="O83" s="186">
        <v>41382</v>
      </c>
      <c r="P83" s="186">
        <v>41181</v>
      </c>
      <c r="Q83" s="186">
        <v>40626</v>
      </c>
      <c r="R83" s="186">
        <v>36191.978716321195</v>
      </c>
      <c r="S83" s="186">
        <v>36708.327525144567</v>
      </c>
      <c r="T83" s="186">
        <v>36879.146649256923</v>
      </c>
      <c r="U83" s="186">
        <v>36984.706871493756</v>
      </c>
      <c r="V83" s="186">
        <v>37043.809012715705</v>
      </c>
      <c r="W83" s="186">
        <v>37036.582665409165</v>
      </c>
      <c r="X83" s="186">
        <v>36960.682253673098</v>
      </c>
      <c r="Y83" s="186">
        <v>36838.955158974139</v>
      </c>
      <c r="Z83" s="186">
        <v>36721.528887925706</v>
      </c>
      <c r="AA83" s="186">
        <v>36632.734918962073</v>
      </c>
      <c r="AB83" s="186">
        <v>36543.781445690271</v>
      </c>
      <c r="AC83" s="186">
        <v>36451.634998479873</v>
      </c>
      <c r="AD83" s="186">
        <v>36360.018886965074</v>
      </c>
      <c r="AE83" s="186">
        <v>36247.236802589905</v>
      </c>
      <c r="AF83" s="186">
        <v>36103.96845190708</v>
      </c>
      <c r="AG83" s="186">
        <v>35918.865296868455</v>
      </c>
      <c r="AH83" s="186">
        <v>35661.813358650776</v>
      </c>
      <c r="AI83" s="186">
        <v>35332.942205922016</v>
      </c>
      <c r="AJ83" s="186">
        <v>34951.463612613014</v>
      </c>
      <c r="AK83" s="186">
        <v>34519.735603049281</v>
      </c>
      <c r="AL83" s="186">
        <v>34057.553712386252</v>
      </c>
      <c r="AM83" s="186">
        <v>33555.025995063668</v>
      </c>
      <c r="AN83" s="186">
        <v>33024.707726263514</v>
      </c>
      <c r="AO83" s="186">
        <v>32469.119821387256</v>
      </c>
      <c r="AP83" s="186">
        <v>31885.805972458616</v>
      </c>
      <c r="AQ83" s="186">
        <v>31259.266377550299</v>
      </c>
      <c r="AR83" s="186">
        <v>30597.114863760511</v>
      </c>
      <c r="AS83" s="186">
        <v>29905.003942726598</v>
      </c>
      <c r="AT83" s="186">
        <v>29176.57979838402</v>
      </c>
      <c r="AU83" s="186">
        <v>28411.987561958493</v>
      </c>
      <c r="AV83" s="186">
        <v>27658.096995985299</v>
      </c>
      <c r="AW83" s="186">
        <v>26886.737614506841</v>
      </c>
      <c r="AX83" s="186">
        <v>26106.936051627494</v>
      </c>
      <c r="AY83" s="186">
        <v>25323.196722213172</v>
      </c>
      <c r="AZ83" s="186">
        <v>24543.519013227764</v>
      </c>
    </row>
    <row r="84" spans="1:52">
      <c r="A84" s="103" t="s">
        <v>133</v>
      </c>
      <c r="B84" s="186">
        <v>0</v>
      </c>
      <c r="C84" s="186">
        <v>0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0.9999789451166935</v>
      </c>
      <c r="AF84" s="186">
        <v>1.99999825237686</v>
      </c>
      <c r="AG84" s="186">
        <v>2.9999887494252446</v>
      </c>
      <c r="AH84" s="186">
        <v>3.999979065520809</v>
      </c>
      <c r="AI84" s="186">
        <v>5.9999901858186995</v>
      </c>
      <c r="AJ84" s="186">
        <v>8.9998618823963472</v>
      </c>
      <c r="AK84" s="186">
        <v>11.999560477291833</v>
      </c>
      <c r="AL84" s="186">
        <v>16.000260134426991</v>
      </c>
      <c r="AM84" s="186">
        <v>21.999361422440121</v>
      </c>
      <c r="AN84" s="186">
        <v>29.999734497741272</v>
      </c>
      <c r="AO84" s="186">
        <v>40.00014761327698</v>
      </c>
      <c r="AP84" s="186">
        <v>53.001339706454651</v>
      </c>
      <c r="AQ84" s="186">
        <v>69.000587992289283</v>
      </c>
      <c r="AR84" s="186">
        <v>87.000326605456891</v>
      </c>
      <c r="AS84" s="186">
        <v>106.00355865198701</v>
      </c>
      <c r="AT84" s="186">
        <v>130.00258341753229</v>
      </c>
      <c r="AU84" s="186">
        <v>162.99419183469658</v>
      </c>
      <c r="AV84" s="186">
        <v>206.00817084907877</v>
      </c>
      <c r="AW84" s="186">
        <v>255.99750174112958</v>
      </c>
      <c r="AX84" s="186">
        <v>316.01133043416411</v>
      </c>
      <c r="AY84" s="186">
        <v>388.00301418547213</v>
      </c>
      <c r="AZ84" s="186">
        <v>471.99075025438009</v>
      </c>
    </row>
    <row r="85" spans="1:52">
      <c r="A85" s="103" t="s">
        <v>147</v>
      </c>
      <c r="B85" s="186">
        <v>0</v>
      </c>
      <c r="C85" s="186">
        <v>0</v>
      </c>
      <c r="D85" s="186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0.99996665605938628</v>
      </c>
      <c r="AC85" s="186">
        <v>1.9999251089611212</v>
      </c>
      <c r="AD85" s="186">
        <v>3.0000840688934027</v>
      </c>
      <c r="AE85" s="186">
        <v>4.9998947255834674</v>
      </c>
      <c r="AF85" s="186">
        <v>7.9999930095074401</v>
      </c>
      <c r="AG85" s="186">
        <v>11.999954997700979</v>
      </c>
      <c r="AH85" s="186">
        <v>17.999905794843642</v>
      </c>
      <c r="AI85" s="186">
        <v>25.999957471881029</v>
      </c>
      <c r="AJ85" s="186">
        <v>35.999447529585389</v>
      </c>
      <c r="AK85" s="186">
        <v>49.998168655382635</v>
      </c>
      <c r="AL85" s="186">
        <v>68.00110557131471</v>
      </c>
      <c r="AM85" s="186">
        <v>90.997358611002326</v>
      </c>
      <c r="AN85" s="186">
        <v>113.99899109141683</v>
      </c>
      <c r="AO85" s="186">
        <v>141.00052033680134</v>
      </c>
      <c r="AP85" s="186">
        <v>173.00437300408782</v>
      </c>
      <c r="AQ85" s="186">
        <v>211.00179806337735</v>
      </c>
      <c r="AR85" s="186">
        <v>249.00093476734213</v>
      </c>
      <c r="AS85" s="186">
        <v>289.00970236249287</v>
      </c>
      <c r="AT85" s="186">
        <v>329.00653803360098</v>
      </c>
      <c r="AU85" s="186">
        <v>368.9868514540064</v>
      </c>
      <c r="AV85" s="186">
        <v>403.0159847193143</v>
      </c>
      <c r="AW85" s="186">
        <v>432.99577442933247</v>
      </c>
      <c r="AX85" s="186">
        <v>458.01642195837707</v>
      </c>
      <c r="AY85" s="186">
        <v>478.00371335220535</v>
      </c>
      <c r="AZ85" s="186">
        <v>491.99035831600639</v>
      </c>
    </row>
    <row r="86" spans="1:52" hidden="1">
      <c r="A86" s="10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</row>
    <row r="87" spans="1:52" hidden="1">
      <c r="A87" s="103"/>
      <c r="B87" s="186"/>
      <c r="C87" s="186"/>
      <c r="D87" s="186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</row>
    <row r="88" spans="1:52" hidden="1">
      <c r="A88" s="103"/>
      <c r="B88" s="186"/>
      <c r="C88" s="186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  <c r="Y88" s="186"/>
      <c r="Z88" s="186"/>
      <c r="AA88" s="186"/>
      <c r="AB88" s="186"/>
      <c r="AC88" s="186"/>
      <c r="AD88" s="186"/>
      <c r="AE88" s="186"/>
      <c r="AF88" s="186"/>
      <c r="AG88" s="186"/>
      <c r="AH88" s="186"/>
      <c r="AI88" s="186"/>
      <c r="AJ88" s="186"/>
      <c r="AK88" s="186"/>
      <c r="AL88" s="186"/>
      <c r="AM88" s="186"/>
      <c r="AN88" s="186"/>
      <c r="AO88" s="186"/>
      <c r="AP88" s="186"/>
      <c r="AQ88" s="186"/>
      <c r="AR88" s="186"/>
      <c r="AS88" s="186"/>
      <c r="AT88" s="186"/>
      <c r="AU88" s="186"/>
      <c r="AV88" s="186"/>
      <c r="AW88" s="186"/>
      <c r="AX88" s="186"/>
      <c r="AY88" s="186"/>
      <c r="AZ88" s="186"/>
    </row>
    <row r="89" spans="1:52" hidden="1">
      <c r="A89" s="103"/>
      <c r="B89" s="186"/>
      <c r="C89" s="186"/>
      <c r="D89" s="186"/>
      <c r="E89" s="186"/>
      <c r="F89" s="186"/>
      <c r="G89" s="186"/>
      <c r="H89" s="186"/>
      <c r="I89" s="186"/>
      <c r="J89" s="186"/>
      <c r="K89" s="186"/>
      <c r="L89" s="186"/>
      <c r="M89" s="186"/>
      <c r="N89" s="186"/>
      <c r="O89" s="186"/>
      <c r="P89" s="186"/>
      <c r="Q89" s="186"/>
      <c r="R89" s="186"/>
      <c r="S89" s="186"/>
      <c r="T89" s="186"/>
      <c r="U89" s="18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  <c r="AL89" s="186"/>
      <c r="AM89" s="186"/>
      <c r="AN89" s="186"/>
      <c r="AO89" s="186"/>
      <c r="AP89" s="186"/>
      <c r="AQ89" s="186"/>
      <c r="AR89" s="186"/>
      <c r="AS89" s="186"/>
      <c r="AT89" s="186"/>
      <c r="AU89" s="186"/>
      <c r="AV89" s="186"/>
      <c r="AW89" s="186"/>
      <c r="AX89" s="186"/>
      <c r="AY89" s="186"/>
      <c r="AZ89" s="186"/>
    </row>
    <row r="90" spans="1:52" hidden="1">
      <c r="A90" s="103"/>
      <c r="B90" s="186"/>
      <c r="C90" s="186"/>
      <c r="D90" s="186"/>
      <c r="E90" s="186"/>
      <c r="F90" s="186"/>
      <c r="G90" s="186"/>
      <c r="H90" s="186"/>
      <c r="I90" s="186"/>
      <c r="J90" s="186"/>
      <c r="K90" s="186"/>
      <c r="L90" s="186"/>
      <c r="M90" s="186"/>
      <c r="N90" s="186"/>
      <c r="O90" s="186"/>
      <c r="P90" s="186"/>
      <c r="Q90" s="186"/>
      <c r="R90" s="186"/>
      <c r="S90" s="186"/>
      <c r="T90" s="186"/>
      <c r="U90" s="186"/>
      <c r="V90" s="186"/>
      <c r="W90" s="186"/>
      <c r="X90" s="186"/>
      <c r="Y90" s="186"/>
      <c r="Z90" s="186"/>
      <c r="AA90" s="186"/>
      <c r="AB90" s="186"/>
      <c r="AC90" s="186"/>
      <c r="AD90" s="186"/>
      <c r="AE90" s="186"/>
      <c r="AF90" s="186"/>
      <c r="AG90" s="186"/>
      <c r="AH90" s="186"/>
      <c r="AI90" s="186"/>
      <c r="AJ90" s="186"/>
      <c r="AK90" s="186"/>
      <c r="AL90" s="186"/>
      <c r="AM90" s="186"/>
      <c r="AN90" s="186"/>
      <c r="AO90" s="186"/>
      <c r="AP90" s="186"/>
      <c r="AQ90" s="186"/>
      <c r="AR90" s="186"/>
      <c r="AS90" s="186"/>
      <c r="AT90" s="186"/>
      <c r="AU90" s="186"/>
      <c r="AV90" s="186"/>
      <c r="AW90" s="186"/>
      <c r="AX90" s="186"/>
      <c r="AY90" s="186"/>
      <c r="AZ90" s="186"/>
    </row>
    <row r="91" spans="1:52" hidden="1">
      <c r="A91" s="103"/>
      <c r="B91" s="186"/>
      <c r="C91" s="186"/>
      <c r="D91" s="186"/>
      <c r="E91" s="186"/>
      <c r="F91" s="186"/>
      <c r="G91" s="186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  <c r="AL91" s="186"/>
      <c r="AM91" s="186"/>
      <c r="AN91" s="186"/>
      <c r="AO91" s="186"/>
      <c r="AP91" s="186"/>
      <c r="AQ91" s="186"/>
      <c r="AR91" s="186"/>
      <c r="AS91" s="186"/>
      <c r="AT91" s="186"/>
      <c r="AU91" s="186"/>
      <c r="AV91" s="186"/>
      <c r="AW91" s="186"/>
      <c r="AX91" s="186"/>
      <c r="AY91" s="186"/>
      <c r="AZ91" s="186"/>
    </row>
    <row r="92" spans="1:52" hidden="1">
      <c r="A92" s="103"/>
      <c r="B92" s="186"/>
      <c r="C92" s="186"/>
      <c r="D92" s="186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  <c r="P92" s="186"/>
      <c r="Q92" s="186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6"/>
      <c r="AQ92" s="186"/>
      <c r="AR92" s="186"/>
      <c r="AS92" s="186"/>
      <c r="AT92" s="186"/>
      <c r="AU92" s="186"/>
      <c r="AV92" s="186"/>
      <c r="AW92" s="186"/>
      <c r="AX92" s="186"/>
      <c r="AY92" s="186"/>
      <c r="AZ92" s="186"/>
    </row>
    <row r="93" spans="1:52">
      <c r="A93" s="101" t="s">
        <v>134</v>
      </c>
      <c r="B93" s="191">
        <v>0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191">
        <v>0</v>
      </c>
      <c r="K93" s="191">
        <v>0</v>
      </c>
      <c r="L93" s="191">
        <v>0</v>
      </c>
      <c r="M93" s="191">
        <v>0</v>
      </c>
      <c r="N93" s="191">
        <v>0</v>
      </c>
      <c r="O93" s="191">
        <v>0</v>
      </c>
      <c r="P93" s="191">
        <v>0</v>
      </c>
      <c r="Q93" s="191">
        <v>0</v>
      </c>
      <c r="R93" s="191">
        <v>0</v>
      </c>
      <c r="S93" s="191">
        <v>23.000205216255996</v>
      </c>
      <c r="T93" s="191">
        <v>59.000234613361499</v>
      </c>
      <c r="U93" s="191">
        <v>98.00452298100177</v>
      </c>
      <c r="V93" s="191">
        <v>140.00305757579565</v>
      </c>
      <c r="W93" s="191">
        <v>181.00284756558642</v>
      </c>
      <c r="X93" s="191">
        <v>222.00409795225724</v>
      </c>
      <c r="Y93" s="191">
        <v>264.00684515905238</v>
      </c>
      <c r="Z93" s="191">
        <v>302.996112767319</v>
      </c>
      <c r="AA93" s="191">
        <v>337.00676096555526</v>
      </c>
      <c r="AB93" s="191">
        <v>368.98769608591357</v>
      </c>
      <c r="AC93" s="191">
        <v>398.98505923774366</v>
      </c>
      <c r="AD93" s="191">
        <v>425.01190975989869</v>
      </c>
      <c r="AE93" s="191">
        <v>452.99046213786215</v>
      </c>
      <c r="AF93" s="191">
        <v>478.99958144425796</v>
      </c>
      <c r="AG93" s="191">
        <v>504.99810615324947</v>
      </c>
      <c r="AH93" s="191">
        <v>531.99721571426767</v>
      </c>
      <c r="AI93" s="191">
        <v>553.9990938239265</v>
      </c>
      <c r="AJ93" s="191">
        <v>575.99116047336622</v>
      </c>
      <c r="AK93" s="191">
        <v>595.978170372161</v>
      </c>
      <c r="AL93" s="191">
        <v>616.01001517543909</v>
      </c>
      <c r="AM93" s="191">
        <v>632.98162638202712</v>
      </c>
      <c r="AN93" s="191">
        <v>648.99425630113615</v>
      </c>
      <c r="AO93" s="191">
        <v>665.00245407072975</v>
      </c>
      <c r="AP93" s="191">
        <v>681.01721396406833</v>
      </c>
      <c r="AQ93" s="191">
        <v>693.00590548777495</v>
      </c>
      <c r="AR93" s="191">
        <v>701.00263161408373</v>
      </c>
      <c r="AS93" s="191">
        <v>708.02376910949818</v>
      </c>
      <c r="AT93" s="191">
        <v>716.01422866887015</v>
      </c>
      <c r="AU93" s="191">
        <v>723.97420176883634</v>
      </c>
      <c r="AV93" s="191">
        <v>730.02895495061898</v>
      </c>
      <c r="AW93" s="191">
        <v>736.99280774692375</v>
      </c>
      <c r="AX93" s="191">
        <v>741.02656915099874</v>
      </c>
      <c r="AY93" s="191">
        <v>744.00577977832813</v>
      </c>
      <c r="AZ93" s="191">
        <v>744.98540029557876</v>
      </c>
    </row>
    <row r="94" spans="1:52">
      <c r="A94" s="103" t="s">
        <v>141</v>
      </c>
      <c r="B94" s="186">
        <v>0</v>
      </c>
      <c r="C94" s="186">
        <v>0</v>
      </c>
      <c r="D94" s="186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</row>
    <row r="95" spans="1:52">
      <c r="A95" s="103" t="s">
        <v>131</v>
      </c>
      <c r="B95" s="186">
        <v>0</v>
      </c>
      <c r="C95" s="186">
        <v>0</v>
      </c>
      <c r="D95" s="186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17.000151681580519</v>
      </c>
      <c r="T95" s="186">
        <v>44.000174965896711</v>
      </c>
      <c r="U95" s="186">
        <v>73.003369159317643</v>
      </c>
      <c r="V95" s="186">
        <v>104.00227134201964</v>
      </c>
      <c r="W95" s="186">
        <v>134.00210814247833</v>
      </c>
      <c r="X95" s="186">
        <v>164.00302731608193</v>
      </c>
      <c r="Y95" s="186">
        <v>194.0050301547582</v>
      </c>
      <c r="Z95" s="186">
        <v>222.99713909937998</v>
      </c>
      <c r="AA95" s="186">
        <v>249.00499549087019</v>
      </c>
      <c r="AB95" s="186">
        <v>272.99089710421248</v>
      </c>
      <c r="AC95" s="186">
        <v>294.98895357176536</v>
      </c>
      <c r="AD95" s="186">
        <v>315.00882723380727</v>
      </c>
      <c r="AE95" s="186">
        <v>335.99292555920903</v>
      </c>
      <c r="AF95" s="186">
        <v>355.99968892308107</v>
      </c>
      <c r="AG95" s="186">
        <v>374.99859367815554</v>
      </c>
      <c r="AH95" s="186">
        <v>393.99793795379969</v>
      </c>
      <c r="AI95" s="186">
        <v>408.99933099997463</v>
      </c>
      <c r="AJ95" s="186">
        <v>423.99349312622792</v>
      </c>
      <c r="AK95" s="186">
        <v>436.98399404804422</v>
      </c>
      <c r="AL95" s="186">
        <v>452.00734879756249</v>
      </c>
      <c r="AM95" s="186">
        <v>464.98650279248437</v>
      </c>
      <c r="AN95" s="186">
        <v>478.99576081393565</v>
      </c>
      <c r="AO95" s="186">
        <v>492.00181564330683</v>
      </c>
      <c r="AP95" s="186">
        <v>504.01273985005935</v>
      </c>
      <c r="AQ95" s="186">
        <v>513.00437159484636</v>
      </c>
      <c r="AR95" s="186">
        <v>518.00194461639853</v>
      </c>
      <c r="AS95" s="186">
        <v>524.01759182680371</v>
      </c>
      <c r="AT95" s="186">
        <v>529.01051252211221</v>
      </c>
      <c r="AU95" s="186">
        <v>533.98097202287101</v>
      </c>
      <c r="AV95" s="186">
        <v>539.02137906627888</v>
      </c>
      <c r="AW95" s="186">
        <v>543.99469119990033</v>
      </c>
      <c r="AX95" s="186">
        <v>548.01964898076562</v>
      </c>
      <c r="AY95" s="186">
        <v>551.00428045411127</v>
      </c>
      <c r="AZ95" s="186">
        <v>552.98916290396653</v>
      </c>
    </row>
    <row r="96" spans="1:52">
      <c r="A96" s="103" t="s">
        <v>142</v>
      </c>
      <c r="B96" s="186">
        <v>0</v>
      </c>
      <c r="C96" s="186">
        <v>0</v>
      </c>
      <c r="D96" s="186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</row>
    <row r="97" spans="1:52">
      <c r="A97" s="103" t="s">
        <v>132</v>
      </c>
      <c r="B97" s="186">
        <v>0</v>
      </c>
      <c r="C97" s="186">
        <v>0</v>
      </c>
      <c r="D97" s="186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6.0000535346754766</v>
      </c>
      <c r="T97" s="186">
        <v>15.000059647464788</v>
      </c>
      <c r="U97" s="186">
        <v>25.001153821684124</v>
      </c>
      <c r="V97" s="186">
        <v>36.000786233776026</v>
      </c>
      <c r="W97" s="186">
        <v>47.00073942310808</v>
      </c>
      <c r="X97" s="186">
        <v>58.001070636175314</v>
      </c>
      <c r="Y97" s="186">
        <v>70.001815004294187</v>
      </c>
      <c r="Z97" s="186">
        <v>79.998973667939012</v>
      </c>
      <c r="AA97" s="186">
        <v>88.001765474685044</v>
      </c>
      <c r="AB97" s="186">
        <v>95.99679898170109</v>
      </c>
      <c r="AC97" s="186">
        <v>103.99610566597831</v>
      </c>
      <c r="AD97" s="186">
        <v>110.00308252609143</v>
      </c>
      <c r="AE97" s="186">
        <v>116.99753657865314</v>
      </c>
      <c r="AF97" s="186">
        <v>122.99989252117689</v>
      </c>
      <c r="AG97" s="186">
        <v>129.99951247509392</v>
      </c>
      <c r="AH97" s="186">
        <v>137.99927776046792</v>
      </c>
      <c r="AI97" s="186">
        <v>144.9997628239519</v>
      </c>
      <c r="AJ97" s="186">
        <v>151.9976673471383</v>
      </c>
      <c r="AK97" s="186">
        <v>158.99417632411678</v>
      </c>
      <c r="AL97" s="186">
        <v>164.00266637787666</v>
      </c>
      <c r="AM97" s="186">
        <v>167.99512358954274</v>
      </c>
      <c r="AN97" s="186">
        <v>169.99849548720053</v>
      </c>
      <c r="AO97" s="186">
        <v>173.00063842742293</v>
      </c>
      <c r="AP97" s="186">
        <v>177.00447411400893</v>
      </c>
      <c r="AQ97" s="186">
        <v>180.00153389292856</v>
      </c>
      <c r="AR97" s="186">
        <v>183.00068699768519</v>
      </c>
      <c r="AS97" s="186">
        <v>184.00617728269444</v>
      </c>
      <c r="AT97" s="186">
        <v>187.00371614675799</v>
      </c>
      <c r="AU97" s="186">
        <v>189.99322974596535</v>
      </c>
      <c r="AV97" s="186">
        <v>191.00757588434004</v>
      </c>
      <c r="AW97" s="186">
        <v>192.99811654702347</v>
      </c>
      <c r="AX97" s="186">
        <v>193.00692017023314</v>
      </c>
      <c r="AY97" s="186">
        <v>193.00149932421681</v>
      </c>
      <c r="AZ97" s="186">
        <v>191.99623739161223</v>
      </c>
    </row>
    <row r="98" spans="1:52">
      <c r="A98" s="103" t="s">
        <v>133</v>
      </c>
      <c r="B98" s="186">
        <v>0</v>
      </c>
      <c r="C98" s="186">
        <v>0</v>
      </c>
      <c r="D98" s="186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</row>
    <row r="99" spans="1:52">
      <c r="A99" s="103" t="s">
        <v>147</v>
      </c>
      <c r="B99" s="186">
        <v>0</v>
      </c>
      <c r="C99" s="186">
        <v>0</v>
      </c>
      <c r="D99" s="186">
        <v>0</v>
      </c>
      <c r="E99" s="186">
        <v>0</v>
      </c>
      <c r="F99" s="186">
        <v>0</v>
      </c>
      <c r="G99" s="186">
        <v>0</v>
      </c>
      <c r="H99" s="186">
        <v>0</v>
      </c>
      <c r="I99" s="186">
        <v>0</v>
      </c>
      <c r="J99" s="186">
        <v>0</v>
      </c>
      <c r="K99" s="186">
        <v>0</v>
      </c>
      <c r="L99" s="186">
        <v>0</v>
      </c>
      <c r="M99" s="186">
        <v>0</v>
      </c>
      <c r="N99" s="186">
        <v>0</v>
      </c>
      <c r="O99" s="186">
        <v>0</v>
      </c>
      <c r="P99" s="186">
        <v>0</v>
      </c>
      <c r="Q99" s="186">
        <v>0</v>
      </c>
      <c r="R99" s="186">
        <v>0</v>
      </c>
      <c r="S99" s="186">
        <v>0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0</v>
      </c>
      <c r="AF99" s="186">
        <v>0</v>
      </c>
      <c r="AG99" s="186">
        <v>0</v>
      </c>
      <c r="AH99" s="186">
        <v>0</v>
      </c>
      <c r="AI99" s="186">
        <v>0</v>
      </c>
      <c r="AJ99" s="186">
        <v>0</v>
      </c>
      <c r="AK99" s="186">
        <v>0</v>
      </c>
      <c r="AL99" s="186">
        <v>0</v>
      </c>
      <c r="AM99" s="186">
        <v>0</v>
      </c>
      <c r="AN99" s="186">
        <v>0</v>
      </c>
      <c r="AO99" s="186">
        <v>0</v>
      </c>
      <c r="AP99" s="186">
        <v>0</v>
      </c>
      <c r="AQ99" s="186">
        <v>0</v>
      </c>
      <c r="AR99" s="186">
        <v>0</v>
      </c>
      <c r="AS99" s="186">
        <v>0</v>
      </c>
      <c r="AT99" s="186">
        <v>0</v>
      </c>
      <c r="AU99" s="186">
        <v>0</v>
      </c>
      <c r="AV99" s="186">
        <v>0</v>
      </c>
      <c r="AW99" s="186">
        <v>0</v>
      </c>
      <c r="AX99" s="186">
        <v>0</v>
      </c>
      <c r="AY99" s="186">
        <v>0</v>
      </c>
      <c r="AZ99" s="186">
        <v>0</v>
      </c>
    </row>
    <row r="100" spans="1:52">
      <c r="A100" s="101" t="s">
        <v>135</v>
      </c>
      <c r="B100" s="191">
        <v>70</v>
      </c>
      <c r="C100" s="191">
        <v>68</v>
      </c>
      <c r="D100" s="191">
        <v>69</v>
      </c>
      <c r="E100" s="191">
        <v>79</v>
      </c>
      <c r="F100" s="191">
        <v>83</v>
      </c>
      <c r="G100" s="191">
        <v>88</v>
      </c>
      <c r="H100" s="191">
        <v>45</v>
      </c>
      <c r="I100" s="191">
        <v>39</v>
      </c>
      <c r="J100" s="191">
        <v>70</v>
      </c>
      <c r="K100" s="191">
        <v>70</v>
      </c>
      <c r="L100" s="191">
        <v>79</v>
      </c>
      <c r="M100" s="191">
        <v>87</v>
      </c>
      <c r="N100" s="191">
        <v>99</v>
      </c>
      <c r="O100" s="191">
        <v>73</v>
      </c>
      <c r="P100" s="191">
        <v>69</v>
      </c>
      <c r="Q100" s="191">
        <v>194</v>
      </c>
      <c r="R100" s="191">
        <v>183.32869327630775</v>
      </c>
      <c r="S100" s="191">
        <v>354.00315854585313</v>
      </c>
      <c r="T100" s="191">
        <v>620.0024654285445</v>
      </c>
      <c r="U100" s="191">
        <v>916.04227602650633</v>
      </c>
      <c r="V100" s="191">
        <v>1233.0269285068289</v>
      </c>
      <c r="W100" s="191">
        <v>1572.0247313431041</v>
      </c>
      <c r="X100" s="191">
        <v>1928.0355894232068</v>
      </c>
      <c r="Y100" s="191">
        <v>2290.0593765690528</v>
      </c>
      <c r="Z100" s="191">
        <v>2654.9659386047256</v>
      </c>
      <c r="AA100" s="191">
        <v>3018.0605477568124</v>
      </c>
      <c r="AB100" s="191">
        <v>3387.8870307292004</v>
      </c>
      <c r="AC100" s="191">
        <v>3766.8589427282718</v>
      </c>
      <c r="AD100" s="191">
        <v>4155.1164354173634</v>
      </c>
      <c r="AE100" s="191">
        <v>4555.9040739516558</v>
      </c>
      <c r="AF100" s="191">
        <v>4972.9956545350624</v>
      </c>
      <c r="AG100" s="191">
        <v>5398.9797527156315</v>
      </c>
      <c r="AH100" s="191">
        <v>5839.9694356603804</v>
      </c>
      <c r="AI100" s="191">
        <v>6294.9897032881181</v>
      </c>
      <c r="AJ100" s="191">
        <v>6753.8963504116591</v>
      </c>
      <c r="AK100" s="191">
        <v>7215.7357003448215</v>
      </c>
      <c r="AL100" s="191">
        <v>7678.1248320081522</v>
      </c>
      <c r="AM100" s="191">
        <v>8160.7631167515374</v>
      </c>
      <c r="AN100" s="191">
        <v>8652.9234202985062</v>
      </c>
      <c r="AO100" s="191">
        <v>9155.0337849887692</v>
      </c>
      <c r="AP100" s="191">
        <v>9670.2444332342729</v>
      </c>
      <c r="AQ100" s="191">
        <v>10204.086954685796</v>
      </c>
      <c r="AR100" s="191">
        <v>10757.040382699997</v>
      </c>
      <c r="AS100" s="191">
        <v>11329.38033932416</v>
      </c>
      <c r="AT100" s="191">
        <v>11919.236859642826</v>
      </c>
      <c r="AU100" s="191">
        <v>12541.55309196788</v>
      </c>
      <c r="AV100" s="191">
        <v>13166.522220383355</v>
      </c>
      <c r="AW100" s="191">
        <v>13802.865298956294</v>
      </c>
      <c r="AX100" s="191">
        <v>14441.517793670137</v>
      </c>
      <c r="AY100" s="191">
        <v>15082.117164807451</v>
      </c>
      <c r="AZ100" s="191">
        <v>15718.691956035171</v>
      </c>
    </row>
    <row r="101" spans="1:52">
      <c r="A101" s="103" t="s">
        <v>136</v>
      </c>
      <c r="B101" s="186">
        <v>70</v>
      </c>
      <c r="C101" s="186">
        <v>68</v>
      </c>
      <c r="D101" s="186">
        <v>69</v>
      </c>
      <c r="E101" s="186">
        <v>79</v>
      </c>
      <c r="F101" s="186">
        <v>83</v>
      </c>
      <c r="G101" s="186">
        <v>88</v>
      </c>
      <c r="H101" s="186">
        <v>45</v>
      </c>
      <c r="I101" s="186">
        <v>39</v>
      </c>
      <c r="J101" s="186">
        <v>70</v>
      </c>
      <c r="K101" s="186">
        <v>70</v>
      </c>
      <c r="L101" s="186">
        <v>79</v>
      </c>
      <c r="M101" s="186">
        <v>87</v>
      </c>
      <c r="N101" s="186">
        <v>99</v>
      </c>
      <c r="O101" s="186">
        <v>73</v>
      </c>
      <c r="P101" s="186">
        <v>69</v>
      </c>
      <c r="Q101" s="186">
        <v>194</v>
      </c>
      <c r="R101" s="186">
        <v>183.32869327630775</v>
      </c>
      <c r="S101" s="186">
        <v>354.00315854585313</v>
      </c>
      <c r="T101" s="186">
        <v>620.0024654285445</v>
      </c>
      <c r="U101" s="186">
        <v>916.04227602650633</v>
      </c>
      <c r="V101" s="186">
        <v>1233.0269285068289</v>
      </c>
      <c r="W101" s="186">
        <v>1572.0247313431041</v>
      </c>
      <c r="X101" s="186">
        <v>1928.0355894232068</v>
      </c>
      <c r="Y101" s="186">
        <v>2290.0593765690528</v>
      </c>
      <c r="Z101" s="186">
        <v>2653.9659514338764</v>
      </c>
      <c r="AA101" s="186">
        <v>3016.0605076323877</v>
      </c>
      <c r="AB101" s="186">
        <v>3383.8871641049632</v>
      </c>
      <c r="AC101" s="186">
        <v>3759.8592048469077</v>
      </c>
      <c r="AD101" s="186">
        <v>4145.1161551877185</v>
      </c>
      <c r="AE101" s="186">
        <v>4540.9043897749052</v>
      </c>
      <c r="AF101" s="186">
        <v>4950.9956737589173</v>
      </c>
      <c r="AG101" s="186">
        <v>5367.9798689715708</v>
      </c>
      <c r="AH101" s="186">
        <v>5796.9696607060323</v>
      </c>
      <c r="AI101" s="186">
        <v>6235.9897997942344</v>
      </c>
      <c r="AJ101" s="186">
        <v>6673.8975781236913</v>
      </c>
      <c r="AK101" s="186">
        <v>7108.7396194223029</v>
      </c>
      <c r="AL101" s="186">
        <v>7537.1225395735146</v>
      </c>
      <c r="AM101" s="186">
        <v>7981.7683124507748</v>
      </c>
      <c r="AN101" s="186">
        <v>8427.9254115654476</v>
      </c>
      <c r="AO101" s="186">
        <v>8871.0327369345014</v>
      </c>
      <c r="AP101" s="186">
        <v>9318.2355355612162</v>
      </c>
      <c r="AQ101" s="186">
        <v>9769.083247777884</v>
      </c>
      <c r="AR101" s="186">
        <v>10223.038378018227</v>
      </c>
      <c r="AS101" s="186">
        <v>10676.358416685031</v>
      </c>
      <c r="AT101" s="186">
        <v>11120.220981561224</v>
      </c>
      <c r="AU101" s="186">
        <v>11569.587727162205</v>
      </c>
      <c r="AV101" s="186">
        <v>12000.475971790996</v>
      </c>
      <c r="AW101" s="186">
        <v>12408.878902756551</v>
      </c>
      <c r="AX101" s="186">
        <v>12796.458810872036</v>
      </c>
      <c r="AY101" s="186">
        <v>13160.102233713436</v>
      </c>
      <c r="AZ101" s="186">
        <v>13488.735657163841</v>
      </c>
    </row>
    <row r="102" spans="1:52">
      <c r="A102" s="103" t="s">
        <v>137</v>
      </c>
      <c r="B102" s="186">
        <v>0</v>
      </c>
      <c r="C102" s="186">
        <v>0</v>
      </c>
      <c r="D102" s="186">
        <v>0</v>
      </c>
      <c r="E102" s="186">
        <v>0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6">
        <v>0</v>
      </c>
      <c r="L102" s="186">
        <v>0</v>
      </c>
      <c r="M102" s="186">
        <v>0</v>
      </c>
      <c r="N102" s="186">
        <v>0</v>
      </c>
      <c r="O102" s="186">
        <v>0</v>
      </c>
      <c r="P102" s="186">
        <v>0</v>
      </c>
      <c r="Q102" s="186">
        <v>0</v>
      </c>
      <c r="R102" s="186">
        <v>0</v>
      </c>
      <c r="S102" s="186">
        <v>0</v>
      </c>
      <c r="T102" s="186">
        <v>0</v>
      </c>
      <c r="U102" s="186">
        <v>0</v>
      </c>
      <c r="V102" s="186">
        <v>0</v>
      </c>
      <c r="W102" s="186">
        <v>0</v>
      </c>
      <c r="X102" s="186">
        <v>0</v>
      </c>
      <c r="Y102" s="186">
        <v>0</v>
      </c>
      <c r="Z102" s="186">
        <v>0</v>
      </c>
      <c r="AA102" s="186">
        <v>0</v>
      </c>
      <c r="AB102" s="186">
        <v>0.99996665605938628</v>
      </c>
      <c r="AC102" s="186">
        <v>1.9999251089611212</v>
      </c>
      <c r="AD102" s="186">
        <v>3.0000840688934027</v>
      </c>
      <c r="AE102" s="186">
        <v>4.9998947255834674</v>
      </c>
      <c r="AF102" s="186">
        <v>6.9999938833190098</v>
      </c>
      <c r="AG102" s="186">
        <v>9.9999624980841482</v>
      </c>
      <c r="AH102" s="186">
        <v>12.999931962942629</v>
      </c>
      <c r="AI102" s="186">
        <v>16.999972193152981</v>
      </c>
      <c r="AJ102" s="186">
        <v>22.999647032790666</v>
      </c>
      <c r="AK102" s="186">
        <v>29.998901193229582</v>
      </c>
      <c r="AL102" s="186">
        <v>38.000617819264107</v>
      </c>
      <c r="AM102" s="186">
        <v>47.998606739869359</v>
      </c>
      <c r="AN102" s="186">
        <v>60.999460145407255</v>
      </c>
      <c r="AO102" s="186">
        <v>76.000280465226268</v>
      </c>
      <c r="AP102" s="186">
        <v>89.002249695744609</v>
      </c>
      <c r="AQ102" s="186">
        <v>105.00089477087499</v>
      </c>
      <c r="AR102" s="186">
        <v>123.00046175254251</v>
      </c>
      <c r="AS102" s="186">
        <v>144.00483439515216</v>
      </c>
      <c r="AT102" s="186">
        <v>172.00341806011966</v>
      </c>
      <c r="AU102" s="186">
        <v>204.99269525222576</v>
      </c>
      <c r="AV102" s="186">
        <v>241.00955910013585</v>
      </c>
      <c r="AW102" s="186">
        <v>282.99723825288936</v>
      </c>
      <c r="AX102" s="186">
        <v>326.01168899220727</v>
      </c>
      <c r="AY102" s="186">
        <v>373.00289765768326</v>
      </c>
      <c r="AZ102" s="186">
        <v>423.991690906477</v>
      </c>
    </row>
    <row r="103" spans="1:52">
      <c r="A103" s="103" t="s">
        <v>138</v>
      </c>
      <c r="B103" s="186">
        <v>0</v>
      </c>
      <c r="C103" s="186">
        <v>0</v>
      </c>
      <c r="D103" s="186">
        <v>0</v>
      </c>
      <c r="E103" s="186">
        <v>0</v>
      </c>
      <c r="F103" s="186">
        <v>0</v>
      </c>
      <c r="G103" s="186">
        <v>0</v>
      </c>
      <c r="H103" s="186">
        <v>0</v>
      </c>
      <c r="I103" s="186">
        <v>0</v>
      </c>
      <c r="J103" s="186">
        <v>0</v>
      </c>
      <c r="K103" s="186">
        <v>0</v>
      </c>
      <c r="L103" s="186">
        <v>0</v>
      </c>
      <c r="M103" s="186">
        <v>0</v>
      </c>
      <c r="N103" s="186">
        <v>0</v>
      </c>
      <c r="O103" s="186">
        <v>0</v>
      </c>
      <c r="P103" s="186">
        <v>0</v>
      </c>
      <c r="Q103" s="186">
        <v>0</v>
      </c>
      <c r="R103" s="186">
        <v>0</v>
      </c>
      <c r="S103" s="186">
        <v>0</v>
      </c>
      <c r="T103" s="186">
        <v>0</v>
      </c>
      <c r="U103" s="186">
        <v>0</v>
      </c>
      <c r="V103" s="186">
        <v>0</v>
      </c>
      <c r="W103" s="186">
        <v>0</v>
      </c>
      <c r="X103" s="186">
        <v>0</v>
      </c>
      <c r="Y103" s="186">
        <v>0</v>
      </c>
      <c r="Z103" s="186">
        <v>0.99998717084923761</v>
      </c>
      <c r="AA103" s="186">
        <v>2.0000401244246602</v>
      </c>
      <c r="AB103" s="186">
        <v>2.9998999681781591</v>
      </c>
      <c r="AC103" s="186">
        <v>4.9998127724028034</v>
      </c>
      <c r="AD103" s="186">
        <v>7.0001961607512726</v>
      </c>
      <c r="AE103" s="186">
        <v>9.9997894511669347</v>
      </c>
      <c r="AF103" s="186">
        <v>14.999986892826451</v>
      </c>
      <c r="AG103" s="186">
        <v>20.999921245976712</v>
      </c>
      <c r="AH103" s="186">
        <v>29.999842991406066</v>
      </c>
      <c r="AI103" s="186">
        <v>41.999931300730893</v>
      </c>
      <c r="AJ103" s="186">
        <v>56.999125255176864</v>
      </c>
      <c r="AK103" s="186">
        <v>76.997179729289257</v>
      </c>
      <c r="AL103" s="186">
        <v>103.00167461537376</v>
      </c>
      <c r="AM103" s="186">
        <v>130.99619756089345</v>
      </c>
      <c r="AN103" s="186">
        <v>163.99854858765229</v>
      </c>
      <c r="AO103" s="186">
        <v>208.00076758904029</v>
      </c>
      <c r="AP103" s="186">
        <v>263.0066479773127</v>
      </c>
      <c r="AQ103" s="186">
        <v>330.00281213703568</v>
      </c>
      <c r="AR103" s="186">
        <v>411.00154292922741</v>
      </c>
      <c r="AS103" s="186">
        <v>509.01708824397537</v>
      </c>
      <c r="AT103" s="186">
        <v>627.01246002148275</v>
      </c>
      <c r="AU103" s="186">
        <v>766.97266955344958</v>
      </c>
      <c r="AV103" s="186">
        <v>925.03668949222265</v>
      </c>
      <c r="AW103" s="186">
        <v>1110.9891579468554</v>
      </c>
      <c r="AX103" s="186">
        <v>1319.0472938058938</v>
      </c>
      <c r="AY103" s="186">
        <v>1549.0120334363307</v>
      </c>
      <c r="AZ103" s="186">
        <v>1805.9646079648526</v>
      </c>
    </row>
    <row r="104" spans="1:52">
      <c r="A104" s="103" t="s">
        <v>145</v>
      </c>
      <c r="B104" s="186">
        <v>0</v>
      </c>
      <c r="C104" s="186">
        <v>0</v>
      </c>
      <c r="D104" s="186">
        <v>0</v>
      </c>
      <c r="E104" s="186">
        <v>0</v>
      </c>
      <c r="F104" s="186">
        <v>0</v>
      </c>
      <c r="G104" s="186">
        <v>0</v>
      </c>
      <c r="H104" s="186">
        <v>0</v>
      </c>
      <c r="I104" s="186">
        <v>0</v>
      </c>
      <c r="J104" s="186">
        <v>0</v>
      </c>
      <c r="K104" s="186">
        <v>0</v>
      </c>
      <c r="L104" s="186">
        <v>0</v>
      </c>
      <c r="M104" s="186">
        <v>0</v>
      </c>
      <c r="N104" s="186">
        <v>0</v>
      </c>
      <c r="O104" s="186">
        <v>0</v>
      </c>
      <c r="P104" s="186">
        <v>0</v>
      </c>
      <c r="Q104" s="186">
        <v>0</v>
      </c>
      <c r="R104" s="186">
        <v>0</v>
      </c>
      <c r="S104" s="186">
        <v>0</v>
      </c>
      <c r="T104" s="186">
        <v>0</v>
      </c>
      <c r="U104" s="186">
        <v>0</v>
      </c>
      <c r="V104" s="186">
        <v>0</v>
      </c>
      <c r="W104" s="186">
        <v>0</v>
      </c>
      <c r="X104" s="186">
        <v>0</v>
      </c>
      <c r="Y104" s="186">
        <v>0</v>
      </c>
      <c r="Z104" s="186">
        <v>0</v>
      </c>
      <c r="AA104" s="186">
        <v>0</v>
      </c>
      <c r="AB104" s="186">
        <v>0</v>
      </c>
      <c r="AC104" s="186">
        <v>0</v>
      </c>
      <c r="AD104" s="186">
        <v>0</v>
      </c>
      <c r="AE104" s="186">
        <v>0</v>
      </c>
      <c r="AF104" s="186">
        <v>0</v>
      </c>
      <c r="AG104" s="186">
        <v>0</v>
      </c>
      <c r="AH104" s="186">
        <v>0</v>
      </c>
      <c r="AI104" s="186">
        <v>0</v>
      </c>
      <c r="AJ104" s="186">
        <v>0</v>
      </c>
      <c r="AK104" s="186">
        <v>0</v>
      </c>
      <c r="AL104" s="186">
        <v>0</v>
      </c>
      <c r="AM104" s="186">
        <v>0</v>
      </c>
      <c r="AN104" s="186">
        <v>0</v>
      </c>
      <c r="AO104" s="186">
        <v>0</v>
      </c>
      <c r="AP104" s="186">
        <v>0</v>
      </c>
      <c r="AQ104" s="186">
        <v>0</v>
      </c>
      <c r="AR104" s="186">
        <v>0</v>
      </c>
      <c r="AS104" s="186">
        <v>0</v>
      </c>
      <c r="AT104" s="186">
        <v>0</v>
      </c>
      <c r="AU104" s="186">
        <v>0</v>
      </c>
      <c r="AV104" s="186">
        <v>0</v>
      </c>
      <c r="AW104" s="186">
        <v>0</v>
      </c>
      <c r="AX104" s="186">
        <v>0</v>
      </c>
      <c r="AY104" s="186">
        <v>0</v>
      </c>
      <c r="AZ104" s="186">
        <v>0</v>
      </c>
    </row>
    <row r="105" spans="1:52">
      <c r="A105" s="101" t="s">
        <v>139</v>
      </c>
      <c r="B105" s="191">
        <v>0</v>
      </c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191">
        <v>0</v>
      </c>
      <c r="K105" s="191">
        <v>0</v>
      </c>
      <c r="L105" s="191">
        <v>0</v>
      </c>
      <c r="M105" s="191">
        <v>0</v>
      </c>
      <c r="N105" s="191">
        <v>0</v>
      </c>
      <c r="O105" s="191">
        <v>0</v>
      </c>
      <c r="P105" s="191">
        <v>0</v>
      </c>
      <c r="Q105" s="191">
        <v>0</v>
      </c>
      <c r="R105" s="191">
        <v>0</v>
      </c>
      <c r="S105" s="191">
        <v>0</v>
      </c>
      <c r="T105" s="191">
        <v>0</v>
      </c>
      <c r="U105" s="191">
        <v>0</v>
      </c>
      <c r="V105" s="191">
        <v>1.0000218398271119</v>
      </c>
      <c r="W105" s="191">
        <v>1.0000157324065548</v>
      </c>
      <c r="X105" s="191">
        <v>1.0000184592444019</v>
      </c>
      <c r="Y105" s="191">
        <v>1.0000259286327742</v>
      </c>
      <c r="Z105" s="191">
        <v>0.99998717084923761</v>
      </c>
      <c r="AA105" s="191">
        <v>1.0000200622123301</v>
      </c>
      <c r="AB105" s="191">
        <v>0.99996665605938628</v>
      </c>
      <c r="AC105" s="191">
        <v>0.99996255448056059</v>
      </c>
      <c r="AD105" s="191">
        <v>1.0000280229644676</v>
      </c>
      <c r="AE105" s="191">
        <v>0.9999789451166935</v>
      </c>
      <c r="AF105" s="191">
        <v>4.9999956309421503</v>
      </c>
      <c r="AG105" s="191">
        <v>22.999913745593542</v>
      </c>
      <c r="AH105" s="191">
        <v>57.999696450051729</v>
      </c>
      <c r="AI105" s="191">
        <v>111.99981680194904</v>
      </c>
      <c r="AJ105" s="191">
        <v>187.99711487672369</v>
      </c>
      <c r="AK105" s="191">
        <v>283.98959796257338</v>
      </c>
      <c r="AL105" s="191">
        <v>399.00648710227313</v>
      </c>
      <c r="AM105" s="191">
        <v>534.98447095479389</v>
      </c>
      <c r="AN105" s="191">
        <v>694.99384919767283</v>
      </c>
      <c r="AO105" s="191">
        <v>875.00322904043401</v>
      </c>
      <c r="AP105" s="191">
        <v>1074.0271480138169</v>
      </c>
      <c r="AQ105" s="191">
        <v>1291.0110014209488</v>
      </c>
      <c r="AR105" s="191">
        <v>1521.005709964367</v>
      </c>
      <c r="AS105" s="191">
        <v>1765.0592549128025</v>
      </c>
      <c r="AT105" s="191">
        <v>2017.0400827166359</v>
      </c>
      <c r="AU105" s="191">
        <v>2282.9186500528363</v>
      </c>
      <c r="AV105" s="191">
        <v>2546.1009853483229</v>
      </c>
      <c r="AW105" s="191">
        <v>2816.9725093936017</v>
      </c>
      <c r="AX105" s="191">
        <v>3089.1107585795344</v>
      </c>
      <c r="AY105" s="191">
        <v>3362.0261177617458</v>
      </c>
      <c r="AZ105" s="191">
        <v>3627.9289023790061</v>
      </c>
    </row>
    <row r="106" spans="1:52">
      <c r="A106" s="103" t="s">
        <v>140</v>
      </c>
      <c r="B106" s="186">
        <v>0</v>
      </c>
      <c r="C106" s="186">
        <v>0</v>
      </c>
      <c r="D106" s="186">
        <v>0</v>
      </c>
      <c r="E106" s="186">
        <v>0</v>
      </c>
      <c r="F106" s="186">
        <v>0</v>
      </c>
      <c r="G106" s="186">
        <v>0</v>
      </c>
      <c r="H106" s="186">
        <v>0</v>
      </c>
      <c r="I106" s="186">
        <v>0</v>
      </c>
      <c r="J106" s="186">
        <v>0</v>
      </c>
      <c r="K106" s="186">
        <v>0</v>
      </c>
      <c r="L106" s="186">
        <v>0</v>
      </c>
      <c r="M106" s="186">
        <v>0</v>
      </c>
      <c r="N106" s="186">
        <v>0</v>
      </c>
      <c r="O106" s="186">
        <v>0</v>
      </c>
      <c r="P106" s="186">
        <v>0</v>
      </c>
      <c r="Q106" s="186">
        <v>0</v>
      </c>
      <c r="R106" s="186">
        <v>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Y106" s="186">
        <v>0</v>
      </c>
      <c r="Z106" s="186">
        <v>0</v>
      </c>
      <c r="AA106" s="186">
        <v>0</v>
      </c>
      <c r="AB106" s="186">
        <v>0</v>
      </c>
      <c r="AC106" s="186">
        <v>0</v>
      </c>
      <c r="AD106" s="186">
        <v>0</v>
      </c>
      <c r="AE106" s="186">
        <v>0</v>
      </c>
      <c r="AF106" s="186">
        <v>1.99999825237686</v>
      </c>
      <c r="AG106" s="186">
        <v>12.999951247509394</v>
      </c>
      <c r="AH106" s="186">
        <v>34.999816823307079</v>
      </c>
      <c r="AI106" s="186">
        <v>70.999883865521269</v>
      </c>
      <c r="AJ106" s="186">
        <v>123.99809704634967</v>
      </c>
      <c r="AK106" s="186">
        <v>192.99293100977698</v>
      </c>
      <c r="AL106" s="186">
        <v>281.00456861087406</v>
      </c>
      <c r="AM106" s="186">
        <v>388.98870878769122</v>
      </c>
      <c r="AN106" s="186">
        <v>518.99540681092401</v>
      </c>
      <c r="AO106" s="186">
        <v>670.00247252238944</v>
      </c>
      <c r="AP106" s="186">
        <v>842.02128363839279</v>
      </c>
      <c r="AQ106" s="186">
        <v>1032.0087943194571</v>
      </c>
      <c r="AR106" s="186">
        <v>1241.0046588203679</v>
      </c>
      <c r="AS106" s="186">
        <v>1464.0491496840471</v>
      </c>
      <c r="AT106" s="186">
        <v>1700.0337831523454</v>
      </c>
      <c r="AU106" s="186">
        <v>1952.9304089151069</v>
      </c>
      <c r="AV106" s="186">
        <v>2206.0874994809114</v>
      </c>
      <c r="AW106" s="186">
        <v>2466.9759249819012</v>
      </c>
      <c r="AX106" s="186">
        <v>2733.0979939131976</v>
      </c>
      <c r="AY106" s="186">
        <v>3003.0233288633322</v>
      </c>
      <c r="AZ106" s="186">
        <v>3266.9359768666518</v>
      </c>
    </row>
    <row r="107" spans="1:52">
      <c r="A107" s="103" t="s">
        <v>148</v>
      </c>
      <c r="B107" s="186">
        <v>0</v>
      </c>
      <c r="C107" s="186">
        <v>0</v>
      </c>
      <c r="D107" s="186">
        <v>0</v>
      </c>
      <c r="E107" s="186">
        <v>0</v>
      </c>
      <c r="F107" s="186">
        <v>0</v>
      </c>
      <c r="G107" s="186">
        <v>0</v>
      </c>
      <c r="H107" s="186">
        <v>0</v>
      </c>
      <c r="I107" s="186">
        <v>0</v>
      </c>
      <c r="J107" s="186">
        <v>0</v>
      </c>
      <c r="K107" s="186">
        <v>0</v>
      </c>
      <c r="L107" s="186">
        <v>0</v>
      </c>
      <c r="M107" s="186">
        <v>0</v>
      </c>
      <c r="N107" s="186">
        <v>0</v>
      </c>
      <c r="O107" s="186">
        <v>0</v>
      </c>
      <c r="P107" s="186">
        <v>0</v>
      </c>
      <c r="Q107" s="186">
        <v>0</v>
      </c>
      <c r="R107" s="186">
        <v>0</v>
      </c>
      <c r="S107" s="186">
        <v>0</v>
      </c>
      <c r="T107" s="186">
        <v>0</v>
      </c>
      <c r="U107" s="186">
        <v>0</v>
      </c>
      <c r="V107" s="186">
        <v>1.0000218398271119</v>
      </c>
      <c r="W107" s="186">
        <v>1.0000157324065548</v>
      </c>
      <c r="X107" s="186">
        <v>1.0000184592444019</v>
      </c>
      <c r="Y107" s="186">
        <v>1.0000259286327742</v>
      </c>
      <c r="Z107" s="186">
        <v>0.99998717084923761</v>
      </c>
      <c r="AA107" s="186">
        <v>1.0000200622123301</v>
      </c>
      <c r="AB107" s="186">
        <v>0.99996665605938628</v>
      </c>
      <c r="AC107" s="186">
        <v>0.99996255448056059</v>
      </c>
      <c r="AD107" s="186">
        <v>1.0000280229644676</v>
      </c>
      <c r="AE107" s="186">
        <v>0.9999789451166935</v>
      </c>
      <c r="AF107" s="186">
        <v>2.9999973785652898</v>
      </c>
      <c r="AG107" s="186">
        <v>9.9999624980841482</v>
      </c>
      <c r="AH107" s="186">
        <v>22.999879626744651</v>
      </c>
      <c r="AI107" s="186">
        <v>40.999932936427776</v>
      </c>
      <c r="AJ107" s="186">
        <v>63.999017830374022</v>
      </c>
      <c r="AK107" s="186">
        <v>90.996666952796403</v>
      </c>
      <c r="AL107" s="186">
        <v>118.00191849139907</v>
      </c>
      <c r="AM107" s="186">
        <v>145.99576216710264</v>
      </c>
      <c r="AN107" s="186">
        <v>175.99844238674879</v>
      </c>
      <c r="AO107" s="186">
        <v>205.00075651804451</v>
      </c>
      <c r="AP107" s="186">
        <v>232.00586437542415</v>
      </c>
      <c r="AQ107" s="186">
        <v>259.00220710149165</v>
      </c>
      <c r="AR107" s="186">
        <v>280.00105114399918</v>
      </c>
      <c r="AS107" s="186">
        <v>301.01010522875555</v>
      </c>
      <c r="AT107" s="186">
        <v>317.00629956429032</v>
      </c>
      <c r="AU107" s="186">
        <v>329.98824113772929</v>
      </c>
      <c r="AV107" s="186">
        <v>340.01348586741159</v>
      </c>
      <c r="AW107" s="186">
        <v>349.99658441170061</v>
      </c>
      <c r="AX107" s="186">
        <v>356.01276466633675</v>
      </c>
      <c r="AY107" s="186">
        <v>359.00278889841366</v>
      </c>
      <c r="AZ107" s="186">
        <v>360.99292551235425</v>
      </c>
    </row>
    <row r="108" spans="1:52">
      <c r="A108" s="97" t="s">
        <v>78</v>
      </c>
      <c r="B108" s="189">
        <v>2926913.789295245</v>
      </c>
      <c r="C108" s="189">
        <v>3020117.0170421358</v>
      </c>
      <c r="D108" s="189">
        <v>3113409.6595001468</v>
      </c>
      <c r="E108" s="189">
        <v>3238888.2076319093</v>
      </c>
      <c r="F108" s="189">
        <v>3432821.8997216802</v>
      </c>
      <c r="G108" s="189">
        <v>3561727.2250153529</v>
      </c>
      <c r="H108" s="189">
        <v>3650352.0420584874</v>
      </c>
      <c r="I108" s="189">
        <v>3787895.6845089486</v>
      </c>
      <c r="J108" s="189">
        <v>3815331.8596047182</v>
      </c>
      <c r="K108" s="189">
        <v>3790282.9033607501</v>
      </c>
      <c r="L108" s="189">
        <v>3803450.2892176588</v>
      </c>
      <c r="M108" s="189">
        <v>3842343.6275671264</v>
      </c>
      <c r="N108" s="189">
        <v>3872125.7031336483</v>
      </c>
      <c r="O108" s="189">
        <v>3951014.4310979457</v>
      </c>
      <c r="P108" s="189">
        <v>4077632.7679170868</v>
      </c>
      <c r="Q108" s="189">
        <v>4256318.5595879471</v>
      </c>
      <c r="R108" s="189">
        <v>4398509.8265126599</v>
      </c>
      <c r="S108" s="189">
        <v>4503965.7845155904</v>
      </c>
      <c r="T108" s="189">
        <v>4600391.2471894128</v>
      </c>
      <c r="U108" s="189">
        <v>4688497.2797251809</v>
      </c>
      <c r="V108" s="189">
        <v>4781123.3247928135</v>
      </c>
      <c r="W108" s="189">
        <v>4848520.2179338764</v>
      </c>
      <c r="X108" s="189">
        <v>4912404.8969053347</v>
      </c>
      <c r="Y108" s="189">
        <v>4991230.8064387478</v>
      </c>
      <c r="Z108" s="189">
        <v>5078437.5524131358</v>
      </c>
      <c r="AA108" s="189">
        <v>5167744.6869401364</v>
      </c>
      <c r="AB108" s="189">
        <v>5254574.8923944961</v>
      </c>
      <c r="AC108" s="189">
        <v>5336473.6164857866</v>
      </c>
      <c r="AD108" s="189">
        <v>5417389.3203829965</v>
      </c>
      <c r="AE108" s="189">
        <v>5498726.576007477</v>
      </c>
      <c r="AF108" s="189">
        <v>5582793.9344865056</v>
      </c>
      <c r="AG108" s="189">
        <v>5670950.2791220052</v>
      </c>
      <c r="AH108" s="189">
        <v>5767268.4325657384</v>
      </c>
      <c r="AI108" s="189">
        <v>5867478.2167241341</v>
      </c>
      <c r="AJ108" s="189">
        <v>5969813.7586506959</v>
      </c>
      <c r="AK108" s="189">
        <v>6073981.4252618225</v>
      </c>
      <c r="AL108" s="189">
        <v>6179296.8754047304</v>
      </c>
      <c r="AM108" s="189">
        <v>6286217.657129636</v>
      </c>
      <c r="AN108" s="189">
        <v>6393806.2468261076</v>
      </c>
      <c r="AO108" s="189">
        <v>6502914.8528910661</v>
      </c>
      <c r="AP108" s="189">
        <v>6613554.0987003092</v>
      </c>
      <c r="AQ108" s="189">
        <v>6725716.7448861012</v>
      </c>
      <c r="AR108" s="189">
        <v>6840827.4793873122</v>
      </c>
      <c r="AS108" s="189">
        <v>6957390.2309747403</v>
      </c>
      <c r="AT108" s="189">
        <v>7075657.4407658316</v>
      </c>
      <c r="AU108" s="189">
        <v>7201837.5622332729</v>
      </c>
      <c r="AV108" s="189">
        <v>7335384.8238194492</v>
      </c>
      <c r="AW108" s="189">
        <v>7465201.7834179625</v>
      </c>
      <c r="AX108" s="189">
        <v>7594177.8395875264</v>
      </c>
      <c r="AY108" s="189">
        <v>7737843.0453763716</v>
      </c>
      <c r="AZ108" s="189">
        <v>7885121.5467404258</v>
      </c>
    </row>
    <row r="109" spans="1:52">
      <c r="A109" s="99" t="s">
        <v>123</v>
      </c>
      <c r="B109" s="190">
        <v>2370864</v>
      </c>
      <c r="C109" s="190">
        <v>2465863</v>
      </c>
      <c r="D109" s="190">
        <v>2557492</v>
      </c>
      <c r="E109" s="190">
        <v>2682056</v>
      </c>
      <c r="F109" s="190">
        <v>2879435</v>
      </c>
      <c r="G109" s="190">
        <v>3021687</v>
      </c>
      <c r="H109" s="190">
        <v>3113050</v>
      </c>
      <c r="I109" s="190">
        <v>3249832</v>
      </c>
      <c r="J109" s="190">
        <v>3290409</v>
      </c>
      <c r="K109" s="190">
        <v>3270628</v>
      </c>
      <c r="L109" s="190">
        <v>3288475</v>
      </c>
      <c r="M109" s="190">
        <v>3318931</v>
      </c>
      <c r="N109" s="190">
        <v>3345766</v>
      </c>
      <c r="O109" s="190">
        <v>3410858</v>
      </c>
      <c r="P109" s="190">
        <v>3518265</v>
      </c>
      <c r="Q109" s="190">
        <v>3603480</v>
      </c>
      <c r="R109" s="190">
        <v>3671016.2277944782</v>
      </c>
      <c r="S109" s="190">
        <v>3753303.1569854431</v>
      </c>
      <c r="T109" s="190">
        <v>3833411.8984140647</v>
      </c>
      <c r="U109" s="190">
        <v>3909552.5674554715</v>
      </c>
      <c r="V109" s="190">
        <v>3994025.2871851353</v>
      </c>
      <c r="W109" s="190">
        <v>4052702.8007270838</v>
      </c>
      <c r="X109" s="190">
        <v>4106346.7864650823</v>
      </c>
      <c r="Y109" s="190">
        <v>4179197.0587575114</v>
      </c>
      <c r="Z109" s="190">
        <v>4258919.7539762678</v>
      </c>
      <c r="AA109" s="190">
        <v>4340191.178227026</v>
      </c>
      <c r="AB109" s="190">
        <v>4419328.0847884063</v>
      </c>
      <c r="AC109" s="190">
        <v>4494678.3802925479</v>
      </c>
      <c r="AD109" s="190">
        <v>4570488.3153827433</v>
      </c>
      <c r="AE109" s="190">
        <v>4647960.7395281522</v>
      </c>
      <c r="AF109" s="190">
        <v>4728847.5261204513</v>
      </c>
      <c r="AG109" s="190">
        <v>4813736.8390647741</v>
      </c>
      <c r="AH109" s="190">
        <v>4902763.2242124081</v>
      </c>
      <c r="AI109" s="190">
        <v>4994827.0046190964</v>
      </c>
      <c r="AJ109" s="190">
        <v>5088350.4329640726</v>
      </c>
      <c r="AK109" s="190">
        <v>5183427.6534906048</v>
      </c>
      <c r="AL109" s="190">
        <v>5279619.1196945375</v>
      </c>
      <c r="AM109" s="190">
        <v>5377402.8892863225</v>
      </c>
      <c r="AN109" s="190">
        <v>5475949.0750908824</v>
      </c>
      <c r="AO109" s="190">
        <v>5575960.2077126112</v>
      </c>
      <c r="AP109" s="190">
        <v>5677457.4049418662</v>
      </c>
      <c r="AQ109" s="190">
        <v>5780288.1009353194</v>
      </c>
      <c r="AR109" s="190">
        <v>5885836.3090912635</v>
      </c>
      <c r="AS109" s="190">
        <v>5992637.6224129079</v>
      </c>
      <c r="AT109" s="190">
        <v>6101046.1505178791</v>
      </c>
      <c r="AU109" s="190">
        <v>6216281.7331370488</v>
      </c>
      <c r="AV109" s="190">
        <v>6338123.3765124213</v>
      </c>
      <c r="AW109" s="190">
        <v>6456696.6748797111</v>
      </c>
      <c r="AX109" s="190">
        <v>6574671.3112896401</v>
      </c>
      <c r="AY109" s="190">
        <v>6707552.4916045014</v>
      </c>
      <c r="AZ109" s="190">
        <v>6844215.2413647501</v>
      </c>
    </row>
    <row r="110" spans="1:52">
      <c r="A110" s="101" t="s">
        <v>130</v>
      </c>
      <c r="B110" s="191">
        <v>2370864</v>
      </c>
      <c r="C110" s="191">
        <v>2465863</v>
      </c>
      <c r="D110" s="191">
        <v>2557492</v>
      </c>
      <c r="E110" s="191">
        <v>2682056</v>
      </c>
      <c r="F110" s="191">
        <v>2878435</v>
      </c>
      <c r="G110" s="191">
        <v>3020670</v>
      </c>
      <c r="H110" s="191">
        <v>3112033</v>
      </c>
      <c r="I110" s="191">
        <v>3248815</v>
      </c>
      <c r="J110" s="191">
        <v>3289396</v>
      </c>
      <c r="K110" s="191">
        <v>3269650</v>
      </c>
      <c r="L110" s="191">
        <v>3287491</v>
      </c>
      <c r="M110" s="191">
        <v>3317703</v>
      </c>
      <c r="N110" s="191">
        <v>3344265</v>
      </c>
      <c r="O110" s="191">
        <v>3408568</v>
      </c>
      <c r="P110" s="191">
        <v>3513964</v>
      </c>
      <c r="Q110" s="191">
        <v>3597320</v>
      </c>
      <c r="R110" s="191">
        <v>3662629.2295586998</v>
      </c>
      <c r="S110" s="191">
        <v>3741458.1564900144</v>
      </c>
      <c r="T110" s="191">
        <v>3816940.8988505485</v>
      </c>
      <c r="U110" s="191">
        <v>3887213.5642130575</v>
      </c>
      <c r="V110" s="191">
        <v>3938921.2832229547</v>
      </c>
      <c r="W110" s="191">
        <v>3963809.7612294662</v>
      </c>
      <c r="X110" s="191">
        <v>3983886.8524773689</v>
      </c>
      <c r="Y110" s="191">
        <v>4022727.0939978166</v>
      </c>
      <c r="Z110" s="191">
        <v>4064434.8108763429</v>
      </c>
      <c r="AA110" s="191">
        <v>4098636.2796184556</v>
      </c>
      <c r="AB110" s="191">
        <v>4122213.0118571864</v>
      </c>
      <c r="AC110" s="191">
        <v>4134595.4299392789</v>
      </c>
      <c r="AD110" s="191">
        <v>4140585.3797782622</v>
      </c>
      <c r="AE110" s="191">
        <v>4142454.8766153501</v>
      </c>
      <c r="AF110" s="191">
        <v>4141015.8336424832</v>
      </c>
      <c r="AG110" s="191">
        <v>4135642.7208686802</v>
      </c>
      <c r="AH110" s="191">
        <v>4124262.0298218615</v>
      </c>
      <c r="AI110" s="191">
        <v>4105565.825760297</v>
      </c>
      <c r="AJ110" s="191">
        <v>4077796.9427809864</v>
      </c>
      <c r="AK110" s="191">
        <v>4041907.5095756627</v>
      </c>
      <c r="AL110" s="191">
        <v>3998363.3333267034</v>
      </c>
      <c r="AM110" s="191">
        <v>3948513.9187052739</v>
      </c>
      <c r="AN110" s="191">
        <v>3894349.764576125</v>
      </c>
      <c r="AO110" s="191">
        <v>3839409.8315883726</v>
      </c>
      <c r="AP110" s="191">
        <v>3785852.2700240575</v>
      </c>
      <c r="AQ110" s="191">
        <v>3736275.358007201</v>
      </c>
      <c r="AR110" s="191">
        <v>3692381.1939032464</v>
      </c>
      <c r="AS110" s="191">
        <v>3655031.3796222722</v>
      </c>
      <c r="AT110" s="191">
        <v>3623829.0894028749</v>
      </c>
      <c r="AU110" s="191">
        <v>3601107.4247081103</v>
      </c>
      <c r="AV110" s="191">
        <v>3587777.2131297556</v>
      </c>
      <c r="AW110" s="191">
        <v>3578127.3740001568</v>
      </c>
      <c r="AX110" s="191">
        <v>3571836.0825706245</v>
      </c>
      <c r="AY110" s="191">
        <v>3576967.7288855673</v>
      </c>
      <c r="AZ110" s="191">
        <v>3586742.6024336936</v>
      </c>
    </row>
    <row r="111" spans="1:52">
      <c r="A111" s="103" t="s">
        <v>141</v>
      </c>
      <c r="B111" s="186">
        <v>3550</v>
      </c>
      <c r="C111" s="186">
        <v>20075</v>
      </c>
      <c r="D111" s="186">
        <v>37853</v>
      </c>
      <c r="E111" s="186">
        <v>47408</v>
      </c>
      <c r="F111" s="186">
        <v>54004</v>
      </c>
      <c r="G111" s="186">
        <v>58830</v>
      </c>
      <c r="H111" s="186">
        <v>61174</v>
      </c>
      <c r="I111" s="186">
        <v>61626</v>
      </c>
      <c r="J111" s="186">
        <v>62202</v>
      </c>
      <c r="K111" s="186">
        <v>51871</v>
      </c>
      <c r="L111" s="186">
        <v>49883</v>
      </c>
      <c r="M111" s="186">
        <v>46827</v>
      </c>
      <c r="N111" s="186">
        <v>44880</v>
      </c>
      <c r="O111" s="186">
        <v>46250</v>
      </c>
      <c r="P111" s="186">
        <v>42496</v>
      </c>
      <c r="Q111" s="186">
        <v>38173</v>
      </c>
      <c r="R111" s="186">
        <v>35772.992475080304</v>
      </c>
      <c r="S111" s="186">
        <v>33909.001418275955</v>
      </c>
      <c r="T111" s="186">
        <v>32499.999138745618</v>
      </c>
      <c r="U111" s="186">
        <v>31583.004584143189</v>
      </c>
      <c r="V111" s="186">
        <v>29384.002112818031</v>
      </c>
      <c r="W111" s="186">
        <v>28153.012509156139</v>
      </c>
      <c r="X111" s="186">
        <v>27874.984973930412</v>
      </c>
      <c r="Y111" s="186">
        <v>28748.993525126043</v>
      </c>
      <c r="Z111" s="186">
        <v>30325.991127584733</v>
      </c>
      <c r="AA111" s="186">
        <v>32112.986520738705</v>
      </c>
      <c r="AB111" s="186">
        <v>33921.008326405245</v>
      </c>
      <c r="AC111" s="186">
        <v>35547.995098791151</v>
      </c>
      <c r="AD111" s="186">
        <v>36957.994464031181</v>
      </c>
      <c r="AE111" s="186">
        <v>38075.989674243028</v>
      </c>
      <c r="AF111" s="186">
        <v>38936.97963025936</v>
      </c>
      <c r="AG111" s="186">
        <v>39550.006893816317</v>
      </c>
      <c r="AH111" s="186">
        <v>39987.009984694661</v>
      </c>
      <c r="AI111" s="186">
        <v>40254.008096365542</v>
      </c>
      <c r="AJ111" s="186">
        <v>40365.979635655727</v>
      </c>
      <c r="AK111" s="186">
        <v>40318.005083014417</v>
      </c>
      <c r="AL111" s="186">
        <v>40128.993309030215</v>
      </c>
      <c r="AM111" s="186">
        <v>39803.99918048783</v>
      </c>
      <c r="AN111" s="186">
        <v>39389.007733228063</v>
      </c>
      <c r="AO111" s="186">
        <v>38930.008431957976</v>
      </c>
      <c r="AP111" s="186">
        <v>38472.002743996738</v>
      </c>
      <c r="AQ111" s="186">
        <v>38043.013827323142</v>
      </c>
      <c r="AR111" s="186">
        <v>37682.00197884837</v>
      </c>
      <c r="AS111" s="186">
        <v>37384.00388281222</v>
      </c>
      <c r="AT111" s="186">
        <v>37155.000916644749</v>
      </c>
      <c r="AU111" s="186">
        <v>37007.004364539309</v>
      </c>
      <c r="AV111" s="186">
        <v>36970.002196180823</v>
      </c>
      <c r="AW111" s="186">
        <v>36970.00386425238</v>
      </c>
      <c r="AX111" s="186">
        <v>37013.990492922581</v>
      </c>
      <c r="AY111" s="186">
        <v>37169.997182719148</v>
      </c>
      <c r="AZ111" s="186">
        <v>37378.995856789588</v>
      </c>
    </row>
    <row r="112" spans="1:52">
      <c r="A112" s="103" t="s">
        <v>131</v>
      </c>
      <c r="B112" s="186">
        <v>283372</v>
      </c>
      <c r="C112" s="186">
        <v>283371</v>
      </c>
      <c r="D112" s="186">
        <v>283368</v>
      </c>
      <c r="E112" s="186">
        <v>283337</v>
      </c>
      <c r="F112" s="186">
        <v>283024</v>
      </c>
      <c r="G112" s="186">
        <v>279908</v>
      </c>
      <c r="H112" s="186">
        <v>254031</v>
      </c>
      <c r="I112" s="186">
        <v>228553</v>
      </c>
      <c r="J112" s="186">
        <v>208206</v>
      </c>
      <c r="K112" s="186">
        <v>186235</v>
      </c>
      <c r="L112" s="186">
        <v>172803</v>
      </c>
      <c r="M112" s="186">
        <v>174458</v>
      </c>
      <c r="N112" s="186">
        <v>175707</v>
      </c>
      <c r="O112" s="186">
        <v>179331</v>
      </c>
      <c r="P112" s="186">
        <v>185070</v>
      </c>
      <c r="Q112" s="186">
        <v>189531</v>
      </c>
      <c r="R112" s="186">
        <v>193694.95925588234</v>
      </c>
      <c r="S112" s="186">
        <v>198489.0083019899</v>
      </c>
      <c r="T112" s="186">
        <v>203103.99461771661</v>
      </c>
      <c r="U112" s="186">
        <v>207404.03010384177</v>
      </c>
      <c r="V112" s="186">
        <v>212083.01524955031</v>
      </c>
      <c r="W112" s="186">
        <v>214594.09535004623</v>
      </c>
      <c r="X112" s="186">
        <v>216319.88339230948</v>
      </c>
      <c r="Y112" s="186">
        <v>218510.95078676881</v>
      </c>
      <c r="Z112" s="186">
        <v>220582.93546448668</v>
      </c>
      <c r="AA112" s="186">
        <v>222144.90675581541</v>
      </c>
      <c r="AB112" s="186">
        <v>222974.05473222732</v>
      </c>
      <c r="AC112" s="186">
        <v>223277.96921536766</v>
      </c>
      <c r="AD112" s="186">
        <v>223469.96652624733</v>
      </c>
      <c r="AE112" s="186">
        <v>223651.93934824565</v>
      </c>
      <c r="AF112" s="186">
        <v>223791.88292408257</v>
      </c>
      <c r="AG112" s="186">
        <v>223759.03900261558</v>
      </c>
      <c r="AH112" s="186">
        <v>223394.05578115085</v>
      </c>
      <c r="AI112" s="186">
        <v>222615.04477498919</v>
      </c>
      <c r="AJ112" s="186">
        <v>221358.8883260446</v>
      </c>
      <c r="AK112" s="186">
        <v>219704.02769875986</v>
      </c>
      <c r="AL112" s="186">
        <v>217708.9636999591</v>
      </c>
      <c r="AM112" s="186">
        <v>215429.99556457877</v>
      </c>
      <c r="AN112" s="186">
        <v>212980.04181428603</v>
      </c>
      <c r="AO112" s="186">
        <v>210521.04559733433</v>
      </c>
      <c r="AP112" s="186">
        <v>208172.01484776693</v>
      </c>
      <c r="AQ112" s="186">
        <v>206056.07489427482</v>
      </c>
      <c r="AR112" s="186">
        <v>204270.01072712056</v>
      </c>
      <c r="AS112" s="186">
        <v>202855.02106911707</v>
      </c>
      <c r="AT112" s="186">
        <v>201796.00497847513</v>
      </c>
      <c r="AU112" s="186">
        <v>201217.02373117264</v>
      </c>
      <c r="AV112" s="186">
        <v>201181.01195103745</v>
      </c>
      <c r="AW112" s="186">
        <v>201352.02104611701</v>
      </c>
      <c r="AX112" s="186">
        <v>201718.94818830307</v>
      </c>
      <c r="AY112" s="186">
        <v>202736.98463365433</v>
      </c>
      <c r="AZ112" s="186">
        <v>204019.977385757</v>
      </c>
    </row>
    <row r="113" spans="1:52">
      <c r="A113" s="103" t="s">
        <v>142</v>
      </c>
      <c r="B113" s="186">
        <v>0</v>
      </c>
      <c r="C113" s="186">
        <v>0</v>
      </c>
      <c r="D113" s="186">
        <v>0</v>
      </c>
      <c r="E113" s="186">
        <v>0</v>
      </c>
      <c r="F113" s="186">
        <v>0</v>
      </c>
      <c r="G113" s="186">
        <v>0</v>
      </c>
      <c r="H113" s="186">
        <v>0</v>
      </c>
      <c r="I113" s="186">
        <v>0</v>
      </c>
      <c r="J113" s="186">
        <v>0</v>
      </c>
      <c r="K113" s="186">
        <v>0</v>
      </c>
      <c r="L113" s="186">
        <v>0</v>
      </c>
      <c r="M113" s="186">
        <v>0</v>
      </c>
      <c r="N113" s="186">
        <v>0</v>
      </c>
      <c r="O113" s="186">
        <v>0</v>
      </c>
      <c r="P113" s="186">
        <v>0</v>
      </c>
      <c r="Q113" s="186">
        <v>0</v>
      </c>
      <c r="R113" s="186">
        <v>354.99992532506377</v>
      </c>
      <c r="S113" s="186">
        <v>820.00003429727451</v>
      </c>
      <c r="T113" s="186">
        <v>1378.9999634563139</v>
      </c>
      <c r="U113" s="186">
        <v>2029.0002945010458</v>
      </c>
      <c r="V113" s="186">
        <v>2609.0001875967273</v>
      </c>
      <c r="W113" s="186">
        <v>3251.0014445091679</v>
      </c>
      <c r="X113" s="186">
        <v>4005.9978405583943</v>
      </c>
      <c r="Y113" s="186">
        <v>4933.9988887603704</v>
      </c>
      <c r="Z113" s="186">
        <v>5975.9982516140062</v>
      </c>
      <c r="AA113" s="186">
        <v>7066.9970336642618</v>
      </c>
      <c r="AB113" s="186">
        <v>8181.0020081460252</v>
      </c>
      <c r="AC113" s="186">
        <v>9284.9987198232193</v>
      </c>
      <c r="AD113" s="186">
        <v>10365.998447268446</v>
      </c>
      <c r="AE113" s="186">
        <v>11399.996908455996</v>
      </c>
      <c r="AF113" s="186">
        <v>12398.993513511206</v>
      </c>
      <c r="AG113" s="186">
        <v>13367.00232995304</v>
      </c>
      <c r="AH113" s="186">
        <v>14325.003576931278</v>
      </c>
      <c r="AI113" s="186">
        <v>15277.003072692811</v>
      </c>
      <c r="AJ113" s="186">
        <v>16231.991811077733</v>
      </c>
      <c r="AK113" s="186">
        <v>17189.002167070164</v>
      </c>
      <c r="AL113" s="186">
        <v>18157.996972398283</v>
      </c>
      <c r="AM113" s="186">
        <v>19130.999606117795</v>
      </c>
      <c r="AN113" s="186">
        <v>20124.003950937611</v>
      </c>
      <c r="AO113" s="186">
        <v>21147.004580288089</v>
      </c>
      <c r="AP113" s="186">
        <v>22219.001584759397</v>
      </c>
      <c r="AQ113" s="186">
        <v>23344.008484741775</v>
      </c>
      <c r="AR113" s="186">
        <v>24547.001289071464</v>
      </c>
      <c r="AS113" s="186">
        <v>25831.002682883649</v>
      </c>
      <c r="AT113" s="186">
        <v>27214.000671392012</v>
      </c>
      <c r="AU113" s="186">
        <v>28704.003385298358</v>
      </c>
      <c r="AV113" s="186">
        <v>30346.001802686053</v>
      </c>
      <c r="AW113" s="186">
        <v>32070.003352084768</v>
      </c>
      <c r="AX113" s="186">
        <v>33882.991297122593</v>
      </c>
      <c r="AY113" s="186">
        <v>35885.997280039257</v>
      </c>
      <c r="AZ113" s="186">
        <v>38023.99578529568</v>
      </c>
    </row>
    <row r="114" spans="1:52">
      <c r="A114" s="103" t="s">
        <v>143</v>
      </c>
      <c r="B114" s="186">
        <v>0</v>
      </c>
      <c r="C114" s="186">
        <v>0</v>
      </c>
      <c r="D114" s="186">
        <v>0</v>
      </c>
      <c r="E114" s="186">
        <v>0</v>
      </c>
      <c r="F114" s="186">
        <v>0</v>
      </c>
      <c r="G114" s="186">
        <v>0</v>
      </c>
      <c r="H114" s="186">
        <v>0</v>
      </c>
      <c r="I114" s="186">
        <v>0</v>
      </c>
      <c r="J114" s="186">
        <v>0</v>
      </c>
      <c r="K114" s="186">
        <v>0</v>
      </c>
      <c r="L114" s="186">
        <v>0</v>
      </c>
      <c r="M114" s="186">
        <v>0</v>
      </c>
      <c r="N114" s="186">
        <v>0</v>
      </c>
      <c r="O114" s="186">
        <v>0</v>
      </c>
      <c r="P114" s="186">
        <v>0</v>
      </c>
      <c r="Q114" s="186">
        <v>0</v>
      </c>
      <c r="R114" s="186">
        <v>27.999994110145877</v>
      </c>
      <c r="S114" s="186">
        <v>69.00000288599017</v>
      </c>
      <c r="T114" s="186">
        <v>123.99999671398328</v>
      </c>
      <c r="U114" s="186">
        <v>194.00002815830601</v>
      </c>
      <c r="V114" s="186">
        <v>357.00002566961734</v>
      </c>
      <c r="W114" s="186">
        <v>517.00022971739145</v>
      </c>
      <c r="X114" s="186">
        <v>680.99963290570804</v>
      </c>
      <c r="Y114" s="186">
        <v>857.99980676051848</v>
      </c>
      <c r="Z114" s="186">
        <v>1053.9996916333941</v>
      </c>
      <c r="AA114" s="186">
        <v>1283.9994610478154</v>
      </c>
      <c r="AB114" s="186">
        <v>1547.0003797337613</v>
      </c>
      <c r="AC114" s="186">
        <v>1838.9997464464084</v>
      </c>
      <c r="AD114" s="186">
        <v>2163.9996758526836</v>
      </c>
      <c r="AE114" s="186">
        <v>2519.9993166060622</v>
      </c>
      <c r="AF114" s="186">
        <v>2913.9984755521941</v>
      </c>
      <c r="AG114" s="186">
        <v>3351.0005841005936</v>
      </c>
      <c r="AH114" s="186">
        <v>3848.0009608398991</v>
      </c>
      <c r="AI114" s="186">
        <v>4401.0008851817147</v>
      </c>
      <c r="AJ114" s="186">
        <v>5023.9974654296775</v>
      </c>
      <c r="AK114" s="186">
        <v>5716.0007206337223</v>
      </c>
      <c r="AL114" s="186">
        <v>6489.9989178799897</v>
      </c>
      <c r="AM114" s="186">
        <v>7339.9998488790243</v>
      </c>
      <c r="AN114" s="186">
        <v>8285.0016265910399</v>
      </c>
      <c r="AO114" s="186">
        <v>9320.0020186449619</v>
      </c>
      <c r="AP114" s="186">
        <v>10465.000746411049</v>
      </c>
      <c r="AQ114" s="186">
        <v>11725.004261634567</v>
      </c>
      <c r="AR114" s="186">
        <v>13121.000689041704</v>
      </c>
      <c r="AS114" s="186">
        <v>14664.001523046179</v>
      </c>
      <c r="AT114" s="186">
        <v>16371.000403886184</v>
      </c>
      <c r="AU114" s="186">
        <v>18258.002153315825</v>
      </c>
      <c r="AV114" s="186">
        <v>20366.001209830098</v>
      </c>
      <c r="AW114" s="186">
        <v>22645.002366946042</v>
      </c>
      <c r="AX114" s="186">
        <v>25115.993548934013</v>
      </c>
      <c r="AY114" s="186">
        <v>27868.99788768361</v>
      </c>
      <c r="AZ114" s="186">
        <v>30866.996578600927</v>
      </c>
    </row>
    <row r="115" spans="1:52">
      <c r="A115" s="103" t="s">
        <v>132</v>
      </c>
      <c r="B115" s="186">
        <v>2083942</v>
      </c>
      <c r="C115" s="186">
        <v>2162417</v>
      </c>
      <c r="D115" s="186">
        <v>2236271</v>
      </c>
      <c r="E115" s="186">
        <v>2351311</v>
      </c>
      <c r="F115" s="186">
        <v>2541407</v>
      </c>
      <c r="G115" s="186">
        <v>2681932</v>
      </c>
      <c r="H115" s="186">
        <v>2796828</v>
      </c>
      <c r="I115" s="186">
        <v>2958636</v>
      </c>
      <c r="J115" s="186">
        <v>3018988</v>
      </c>
      <c r="K115" s="186">
        <v>3031544</v>
      </c>
      <c r="L115" s="186">
        <v>3064805</v>
      </c>
      <c r="M115" s="186">
        <v>3096418</v>
      </c>
      <c r="N115" s="186">
        <v>3123678</v>
      </c>
      <c r="O115" s="186">
        <v>3182987</v>
      </c>
      <c r="P115" s="186">
        <v>3286398</v>
      </c>
      <c r="Q115" s="186">
        <v>3369616</v>
      </c>
      <c r="R115" s="186">
        <v>3432778.2779083019</v>
      </c>
      <c r="S115" s="186">
        <v>3508171.1467325655</v>
      </c>
      <c r="T115" s="186">
        <v>3579832.9051339426</v>
      </c>
      <c r="U115" s="186">
        <v>3646001.5292021232</v>
      </c>
      <c r="V115" s="186">
        <v>3694485.2656471045</v>
      </c>
      <c r="W115" s="186">
        <v>3717289.6516938158</v>
      </c>
      <c r="X115" s="186">
        <v>3734996.9866419774</v>
      </c>
      <c r="Y115" s="186">
        <v>3769663.1509931036</v>
      </c>
      <c r="Z115" s="186">
        <v>3806478.8863459979</v>
      </c>
      <c r="AA115" s="186">
        <v>3836003.3898572628</v>
      </c>
      <c r="AB115" s="186">
        <v>3855556.946402574</v>
      </c>
      <c r="AC115" s="186">
        <v>3864600.4671650548</v>
      </c>
      <c r="AD115" s="186">
        <v>3867566.4206739999</v>
      </c>
      <c r="AE115" s="186">
        <v>3866725.9513897654</v>
      </c>
      <c r="AF115" s="186">
        <v>3862865.9791555777</v>
      </c>
      <c r="AG115" s="186">
        <v>3855475.6720337919</v>
      </c>
      <c r="AH115" s="186">
        <v>3842528.9594735489</v>
      </c>
      <c r="AI115" s="186">
        <v>3822788.7688848074</v>
      </c>
      <c r="AJ115" s="186">
        <v>3794515.0856946306</v>
      </c>
      <c r="AK115" s="186">
        <v>3758585.4738563858</v>
      </c>
      <c r="AL115" s="186">
        <v>3715359.3805138054</v>
      </c>
      <c r="AM115" s="186">
        <v>3666131.9245191491</v>
      </c>
      <c r="AN115" s="186">
        <v>3612683.7092767414</v>
      </c>
      <c r="AO115" s="186">
        <v>3558328.7707082499</v>
      </c>
      <c r="AP115" s="186">
        <v>3505001.2499924963</v>
      </c>
      <c r="AQ115" s="186">
        <v>3455115.2558152028</v>
      </c>
      <c r="AR115" s="186">
        <v>3410151.1790821017</v>
      </c>
      <c r="AS115" s="186">
        <v>3370884.3501099288</v>
      </c>
      <c r="AT115" s="186">
        <v>3336838.0823225682</v>
      </c>
      <c r="AU115" s="186">
        <v>3310114.3903889172</v>
      </c>
      <c r="AV115" s="186">
        <v>3291358.1955211614</v>
      </c>
      <c r="AW115" s="186">
        <v>3275334.3423510203</v>
      </c>
      <c r="AX115" s="186">
        <v>3261595.1622562897</v>
      </c>
      <c r="AY115" s="186">
        <v>3257320.7531130458</v>
      </c>
      <c r="AZ115" s="186">
        <v>3256195.6390726026</v>
      </c>
    </row>
    <row r="116" spans="1:52">
      <c r="A116" s="103" t="s">
        <v>133</v>
      </c>
      <c r="B116" s="186">
        <v>0</v>
      </c>
      <c r="C116" s="186">
        <v>0</v>
      </c>
      <c r="D116" s="186">
        <v>0</v>
      </c>
      <c r="E116" s="186">
        <v>0</v>
      </c>
      <c r="F116" s="186">
        <v>0</v>
      </c>
      <c r="G116" s="186">
        <v>0</v>
      </c>
      <c r="H116" s="186">
        <v>0</v>
      </c>
      <c r="I116" s="186">
        <v>0</v>
      </c>
      <c r="J116" s="186">
        <v>0</v>
      </c>
      <c r="K116" s="186">
        <v>0</v>
      </c>
      <c r="L116" s="186">
        <v>0</v>
      </c>
      <c r="M116" s="186">
        <v>0</v>
      </c>
      <c r="N116" s="186">
        <v>0</v>
      </c>
      <c r="O116" s="186">
        <v>0</v>
      </c>
      <c r="P116" s="186">
        <v>0</v>
      </c>
      <c r="Q116" s="186">
        <v>0</v>
      </c>
      <c r="R116" s="186">
        <v>0</v>
      </c>
      <c r="S116" s="186">
        <v>0</v>
      </c>
      <c r="T116" s="186">
        <v>0.99999997349986514</v>
      </c>
      <c r="U116" s="186">
        <v>2.0000002902918146</v>
      </c>
      <c r="V116" s="186">
        <v>3.0000002157110703</v>
      </c>
      <c r="W116" s="186">
        <v>5.0000022216382156</v>
      </c>
      <c r="X116" s="186">
        <v>7.9999956875854101</v>
      </c>
      <c r="Y116" s="186">
        <v>11.999997297349909</v>
      </c>
      <c r="Z116" s="186">
        <v>16.999995026345065</v>
      </c>
      <c r="AA116" s="186">
        <v>23.999989926127391</v>
      </c>
      <c r="AB116" s="186">
        <v>33.000008100332337</v>
      </c>
      <c r="AC116" s="186">
        <v>44.999993795589113</v>
      </c>
      <c r="AD116" s="186">
        <v>60.999990862760491</v>
      </c>
      <c r="AE116" s="186">
        <v>80.999978033766283</v>
      </c>
      <c r="AF116" s="186">
        <v>107.99994350021859</v>
      </c>
      <c r="AG116" s="186">
        <v>140.00002440288964</v>
      </c>
      <c r="AH116" s="186">
        <v>179.00004469603482</v>
      </c>
      <c r="AI116" s="186">
        <v>230.00004626034865</v>
      </c>
      <c r="AJ116" s="186">
        <v>300.99984814775735</v>
      </c>
      <c r="AK116" s="186">
        <v>395.00004979886643</v>
      </c>
      <c r="AL116" s="186">
        <v>517.99991363048298</v>
      </c>
      <c r="AM116" s="186">
        <v>676.99998606145766</v>
      </c>
      <c r="AN116" s="186">
        <v>888.00017434071742</v>
      </c>
      <c r="AO116" s="186">
        <v>1163.0002518974345</v>
      </c>
      <c r="AP116" s="186">
        <v>1523.0001086272364</v>
      </c>
      <c r="AQ116" s="186">
        <v>1992.0007240235443</v>
      </c>
      <c r="AR116" s="186">
        <v>2610.000137062636</v>
      </c>
      <c r="AS116" s="186">
        <v>3413.0003544842202</v>
      </c>
      <c r="AT116" s="186">
        <v>4455.0001099085548</v>
      </c>
      <c r="AU116" s="186">
        <v>5807.000684867181</v>
      </c>
      <c r="AV116" s="186">
        <v>7556.0004488596787</v>
      </c>
      <c r="AW116" s="186">
        <v>9756.0010197361717</v>
      </c>
      <c r="AX116" s="186">
        <v>12508.996787052698</v>
      </c>
      <c r="AY116" s="186">
        <v>15984.998788425222</v>
      </c>
      <c r="AZ116" s="186">
        <v>20256.997754647975</v>
      </c>
    </row>
    <row r="117" spans="1:52">
      <c r="A117" s="103" t="s">
        <v>144</v>
      </c>
      <c r="B117" s="186">
        <v>0</v>
      </c>
      <c r="C117" s="186">
        <v>0</v>
      </c>
      <c r="D117" s="186">
        <v>0</v>
      </c>
      <c r="E117" s="186">
        <v>0</v>
      </c>
      <c r="F117" s="186">
        <v>0</v>
      </c>
      <c r="G117" s="186">
        <v>0</v>
      </c>
      <c r="H117" s="186">
        <v>0</v>
      </c>
      <c r="I117" s="186">
        <v>0</v>
      </c>
      <c r="J117" s="186">
        <v>0</v>
      </c>
      <c r="K117" s="186">
        <v>0</v>
      </c>
      <c r="L117" s="186">
        <v>0</v>
      </c>
      <c r="M117" s="186">
        <v>0</v>
      </c>
      <c r="N117" s="186">
        <v>0</v>
      </c>
      <c r="O117" s="186">
        <v>0</v>
      </c>
      <c r="P117" s="186">
        <v>0</v>
      </c>
      <c r="Q117" s="186">
        <v>0</v>
      </c>
      <c r="R117" s="186">
        <v>0</v>
      </c>
      <c r="S117" s="186">
        <v>0</v>
      </c>
      <c r="T117" s="186">
        <v>0</v>
      </c>
      <c r="U117" s="186">
        <v>0</v>
      </c>
      <c r="V117" s="186">
        <v>0</v>
      </c>
      <c r="W117" s="186">
        <v>0</v>
      </c>
      <c r="X117" s="186">
        <v>0</v>
      </c>
      <c r="Y117" s="186">
        <v>0</v>
      </c>
      <c r="Z117" s="186">
        <v>0</v>
      </c>
      <c r="AA117" s="186">
        <v>0</v>
      </c>
      <c r="AB117" s="186">
        <v>0</v>
      </c>
      <c r="AC117" s="186">
        <v>0</v>
      </c>
      <c r="AD117" s="186">
        <v>0</v>
      </c>
      <c r="AE117" s="186">
        <v>0</v>
      </c>
      <c r="AF117" s="186">
        <v>0</v>
      </c>
      <c r="AG117" s="186">
        <v>0</v>
      </c>
      <c r="AH117" s="186">
        <v>0</v>
      </c>
      <c r="AI117" s="186">
        <v>0</v>
      </c>
      <c r="AJ117" s="186">
        <v>0</v>
      </c>
      <c r="AK117" s="186">
        <v>0</v>
      </c>
      <c r="AL117" s="186">
        <v>0</v>
      </c>
      <c r="AM117" s="186">
        <v>0</v>
      </c>
      <c r="AN117" s="186">
        <v>0</v>
      </c>
      <c r="AO117" s="186">
        <v>0</v>
      </c>
      <c r="AP117" s="186">
        <v>0</v>
      </c>
      <c r="AQ117" s="186">
        <v>0</v>
      </c>
      <c r="AR117" s="186">
        <v>0</v>
      </c>
      <c r="AS117" s="186">
        <v>0</v>
      </c>
      <c r="AT117" s="186">
        <v>0</v>
      </c>
      <c r="AU117" s="186">
        <v>0</v>
      </c>
      <c r="AV117" s="186">
        <v>0</v>
      </c>
      <c r="AW117" s="186">
        <v>0</v>
      </c>
      <c r="AX117" s="186">
        <v>0</v>
      </c>
      <c r="AY117" s="186">
        <v>0</v>
      </c>
      <c r="AZ117" s="186">
        <v>0</v>
      </c>
    </row>
    <row r="118" spans="1:52" hidden="1">
      <c r="A118" s="10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</row>
    <row r="119" spans="1:52" hidden="1">
      <c r="A119" s="103"/>
      <c r="B119" s="186"/>
      <c r="C119" s="186"/>
      <c r="D119" s="186"/>
      <c r="E119" s="186"/>
      <c r="F119" s="186"/>
      <c r="G119" s="186"/>
      <c r="H119" s="186"/>
      <c r="I119" s="186"/>
      <c r="J119" s="186"/>
      <c r="K119" s="186"/>
      <c r="L119" s="186"/>
      <c r="M119" s="186"/>
      <c r="N119" s="186"/>
      <c r="O119" s="186"/>
      <c r="P119" s="186"/>
      <c r="Q119" s="186"/>
      <c r="R119" s="186"/>
      <c r="S119" s="186"/>
      <c r="T119" s="186"/>
      <c r="U119" s="186"/>
      <c r="V119" s="186"/>
      <c r="W119" s="186"/>
      <c r="X119" s="186"/>
      <c r="Y119" s="186"/>
      <c r="Z119" s="186"/>
      <c r="AA119" s="186"/>
      <c r="AB119" s="186"/>
      <c r="AC119" s="186"/>
      <c r="AD119" s="186"/>
      <c r="AE119" s="186"/>
      <c r="AF119" s="186"/>
      <c r="AG119" s="186"/>
      <c r="AH119" s="186"/>
      <c r="AI119" s="186"/>
      <c r="AJ119" s="186"/>
      <c r="AK119" s="186"/>
      <c r="AL119" s="186"/>
      <c r="AM119" s="186"/>
      <c r="AN119" s="186"/>
      <c r="AO119" s="186"/>
      <c r="AP119" s="186"/>
      <c r="AQ119" s="186"/>
      <c r="AR119" s="186"/>
      <c r="AS119" s="186"/>
      <c r="AT119" s="186"/>
      <c r="AU119" s="186"/>
      <c r="AV119" s="186"/>
      <c r="AW119" s="186"/>
      <c r="AX119" s="186"/>
      <c r="AY119" s="186"/>
      <c r="AZ119" s="186"/>
    </row>
    <row r="120" spans="1:52" hidden="1">
      <c r="A120" s="103"/>
      <c r="B120" s="186"/>
      <c r="C120" s="186"/>
      <c r="D120" s="186"/>
      <c r="E120" s="186"/>
      <c r="F120" s="186"/>
      <c r="G120" s="186"/>
      <c r="H120" s="186"/>
      <c r="I120" s="186"/>
      <c r="J120" s="186"/>
      <c r="K120" s="186"/>
      <c r="L120" s="186"/>
      <c r="M120" s="186"/>
      <c r="N120" s="186"/>
      <c r="O120" s="186"/>
      <c r="P120" s="186"/>
      <c r="Q120" s="186"/>
      <c r="R120" s="186"/>
      <c r="S120" s="186"/>
      <c r="T120" s="186"/>
      <c r="U120" s="186"/>
      <c r="V120" s="186"/>
      <c r="W120" s="186"/>
      <c r="X120" s="186"/>
      <c r="Y120" s="186"/>
      <c r="Z120" s="186"/>
      <c r="AA120" s="186"/>
      <c r="AB120" s="186"/>
      <c r="AC120" s="186"/>
      <c r="AD120" s="186"/>
      <c r="AE120" s="186"/>
      <c r="AF120" s="186"/>
      <c r="AG120" s="186"/>
      <c r="AH120" s="186"/>
      <c r="AI120" s="186"/>
      <c r="AJ120" s="186"/>
      <c r="AK120" s="186"/>
      <c r="AL120" s="186"/>
      <c r="AM120" s="186"/>
      <c r="AN120" s="186"/>
      <c r="AO120" s="186"/>
      <c r="AP120" s="186"/>
      <c r="AQ120" s="186"/>
      <c r="AR120" s="186"/>
      <c r="AS120" s="186"/>
      <c r="AT120" s="186"/>
      <c r="AU120" s="186"/>
      <c r="AV120" s="186"/>
      <c r="AW120" s="186"/>
      <c r="AX120" s="186"/>
      <c r="AY120" s="186"/>
      <c r="AZ120" s="186"/>
    </row>
    <row r="121" spans="1:52" hidden="1">
      <c r="A121" s="103"/>
      <c r="B121" s="186"/>
      <c r="C121" s="186"/>
      <c r="D121" s="186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</row>
    <row r="122" spans="1:52" hidden="1">
      <c r="A122" s="103"/>
      <c r="B122" s="186"/>
      <c r="C122" s="186"/>
      <c r="D122" s="186"/>
      <c r="E122" s="186"/>
      <c r="F122" s="186"/>
      <c r="G122" s="186"/>
      <c r="H122" s="186"/>
      <c r="I122" s="186"/>
      <c r="J122" s="186"/>
      <c r="K122" s="186"/>
      <c r="L122" s="186"/>
      <c r="M122" s="186"/>
      <c r="N122" s="186"/>
      <c r="O122" s="186"/>
      <c r="P122" s="186"/>
      <c r="Q122" s="186"/>
      <c r="R122" s="186"/>
      <c r="S122" s="186"/>
      <c r="T122" s="186"/>
      <c r="U122" s="186"/>
      <c r="V122" s="186"/>
      <c r="W122" s="186"/>
      <c r="X122" s="186"/>
      <c r="Y122" s="186"/>
      <c r="Z122" s="186"/>
      <c r="AA122" s="186"/>
      <c r="AB122" s="186"/>
      <c r="AC122" s="186"/>
      <c r="AD122" s="186"/>
      <c r="AE122" s="186"/>
      <c r="AF122" s="186"/>
      <c r="AG122" s="186"/>
      <c r="AH122" s="186"/>
      <c r="AI122" s="186"/>
      <c r="AJ122" s="186"/>
      <c r="AK122" s="186"/>
      <c r="AL122" s="186"/>
      <c r="AM122" s="186"/>
      <c r="AN122" s="186"/>
      <c r="AO122" s="186"/>
      <c r="AP122" s="186"/>
      <c r="AQ122" s="186"/>
      <c r="AR122" s="186"/>
      <c r="AS122" s="186"/>
      <c r="AT122" s="186"/>
      <c r="AU122" s="186"/>
      <c r="AV122" s="186"/>
      <c r="AW122" s="186"/>
      <c r="AX122" s="186"/>
      <c r="AY122" s="186"/>
      <c r="AZ122" s="186"/>
    </row>
    <row r="123" spans="1:52" hidden="1">
      <c r="A123" s="103"/>
      <c r="B123" s="186"/>
      <c r="C123" s="186"/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  <c r="AA123" s="186"/>
      <c r="AB123" s="186"/>
      <c r="AC123" s="186"/>
      <c r="AD123" s="186"/>
      <c r="AE123" s="186"/>
      <c r="AF123" s="186"/>
      <c r="AG123" s="186"/>
      <c r="AH123" s="186"/>
      <c r="AI123" s="186"/>
      <c r="AJ123" s="186"/>
      <c r="AK123" s="186"/>
      <c r="AL123" s="186"/>
      <c r="AM123" s="186"/>
      <c r="AN123" s="186"/>
      <c r="AO123" s="186"/>
      <c r="AP123" s="186"/>
      <c r="AQ123" s="186"/>
      <c r="AR123" s="186"/>
      <c r="AS123" s="186"/>
      <c r="AT123" s="186"/>
      <c r="AU123" s="186"/>
      <c r="AV123" s="186"/>
      <c r="AW123" s="186"/>
      <c r="AX123" s="186"/>
      <c r="AY123" s="186"/>
      <c r="AZ123" s="186"/>
    </row>
    <row r="124" spans="1:52" hidden="1">
      <c r="A124" s="103"/>
      <c r="B124" s="186"/>
      <c r="C124" s="186"/>
      <c r="D124" s="186"/>
      <c r="E124" s="186"/>
      <c r="F124" s="186"/>
      <c r="G124" s="186"/>
      <c r="H124" s="186"/>
      <c r="I124" s="186"/>
      <c r="J124" s="186"/>
      <c r="K124" s="186"/>
      <c r="L124" s="186"/>
      <c r="M124" s="186"/>
      <c r="N124" s="186"/>
      <c r="O124" s="186"/>
      <c r="P124" s="186"/>
      <c r="Q124" s="186"/>
      <c r="R124" s="186"/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/>
      <c r="AT124" s="186"/>
      <c r="AU124" s="186"/>
      <c r="AV124" s="186"/>
      <c r="AW124" s="186"/>
      <c r="AX124" s="186"/>
      <c r="AY124" s="186"/>
      <c r="AZ124" s="186"/>
    </row>
    <row r="125" spans="1:52" hidden="1">
      <c r="A125" s="103"/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  <c r="AJ125" s="186"/>
      <c r="AK125" s="186"/>
      <c r="AL125" s="186"/>
      <c r="AM125" s="186"/>
      <c r="AN125" s="186"/>
      <c r="AO125" s="186"/>
      <c r="AP125" s="186"/>
      <c r="AQ125" s="186"/>
      <c r="AR125" s="186"/>
      <c r="AS125" s="186"/>
      <c r="AT125" s="186"/>
      <c r="AU125" s="186"/>
      <c r="AV125" s="186"/>
      <c r="AW125" s="186"/>
      <c r="AX125" s="186"/>
      <c r="AY125" s="186"/>
      <c r="AZ125" s="186"/>
    </row>
    <row r="126" spans="1:52">
      <c r="A126" s="101" t="s">
        <v>134</v>
      </c>
      <c r="B126" s="191">
        <v>0</v>
      </c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191">
        <v>0</v>
      </c>
      <c r="K126" s="191">
        <v>0</v>
      </c>
      <c r="L126" s="191">
        <v>0</v>
      </c>
      <c r="M126" s="191">
        <v>0</v>
      </c>
      <c r="N126" s="191">
        <v>0</v>
      </c>
      <c r="O126" s="191">
        <v>0</v>
      </c>
      <c r="P126" s="191">
        <v>0</v>
      </c>
      <c r="Q126" s="191">
        <v>0</v>
      </c>
      <c r="R126" s="191">
        <v>1120.9997641954831</v>
      </c>
      <c r="S126" s="191">
        <v>2937.0001228427986</v>
      </c>
      <c r="T126" s="191">
        <v>5473.9998549382617</v>
      </c>
      <c r="U126" s="191">
        <v>8788.001275542234</v>
      </c>
      <c r="V126" s="191">
        <v>18328.001317850834</v>
      </c>
      <c r="W126" s="191">
        <v>30693.01363774835</v>
      </c>
      <c r="X126" s="191">
        <v>45559.975440798909</v>
      </c>
      <c r="Y126" s="191">
        <v>63035.98580297907</v>
      </c>
      <c r="Z126" s="191">
        <v>83717.975506797433</v>
      </c>
      <c r="AA126" s="191">
        <v>109068.95421886619</v>
      </c>
      <c r="AB126" s="191">
        <v>138618.03402581415</v>
      </c>
      <c r="AC126" s="191">
        <v>171566.97634506304</v>
      </c>
      <c r="AD126" s="191">
        <v>207422.96892994049</v>
      </c>
      <c r="AE126" s="191">
        <v>245403.93344936272</v>
      </c>
      <c r="AF126" s="191">
        <v>285456.8506642768</v>
      </c>
      <c r="AG126" s="191">
        <v>327837.05714407231</v>
      </c>
      <c r="AH126" s="191">
        <v>373310.0932149539</v>
      </c>
      <c r="AI126" s="191">
        <v>421785.0848344398</v>
      </c>
      <c r="AJ126" s="191">
        <v>473185.76128121169</v>
      </c>
      <c r="AK126" s="191">
        <v>526861.06642298878</v>
      </c>
      <c r="AL126" s="191">
        <v>582320.90290582331</v>
      </c>
      <c r="AM126" s="191">
        <v>638590.98685224866</v>
      </c>
      <c r="AN126" s="191">
        <v>694714.13639294729</v>
      </c>
      <c r="AO126" s="191">
        <v>749305.16229407326</v>
      </c>
      <c r="AP126" s="191">
        <v>801492.05716602819</v>
      </c>
      <c r="AQ126" s="191">
        <v>849664.30882366502</v>
      </c>
      <c r="AR126" s="191">
        <v>893447.04691885097</v>
      </c>
      <c r="AS126" s="191">
        <v>931944.09679444542</v>
      </c>
      <c r="AT126" s="191">
        <v>965255.02381364361</v>
      </c>
      <c r="AU126" s="191">
        <v>993849.11721277121</v>
      </c>
      <c r="AV126" s="191">
        <v>1018154.0604828319</v>
      </c>
      <c r="AW126" s="191">
        <v>1036547.1083440415</v>
      </c>
      <c r="AX126" s="191">
        <v>1050101.730280407</v>
      </c>
      <c r="AY126" s="191">
        <v>1061447.9195480999</v>
      </c>
      <c r="AZ126" s="191">
        <v>1070213.8813739857</v>
      </c>
    </row>
    <row r="127" spans="1:52">
      <c r="A127" s="103" t="s">
        <v>141</v>
      </c>
      <c r="B127" s="186">
        <v>0</v>
      </c>
      <c r="C127" s="186">
        <v>0</v>
      </c>
      <c r="D127" s="186">
        <v>0</v>
      </c>
      <c r="E127" s="186">
        <v>0</v>
      </c>
      <c r="F127" s="186">
        <v>0</v>
      </c>
      <c r="G127" s="186">
        <v>0</v>
      </c>
      <c r="H127" s="186">
        <v>0</v>
      </c>
      <c r="I127" s="186">
        <v>0</v>
      </c>
      <c r="J127" s="186">
        <v>0</v>
      </c>
      <c r="K127" s="186">
        <v>0</v>
      </c>
      <c r="L127" s="186">
        <v>0</v>
      </c>
      <c r="M127" s="186">
        <v>0</v>
      </c>
      <c r="N127" s="186">
        <v>0</v>
      </c>
      <c r="O127" s="186">
        <v>0</v>
      </c>
      <c r="P127" s="186">
        <v>0</v>
      </c>
      <c r="Q127" s="186">
        <v>0</v>
      </c>
      <c r="R127" s="186">
        <v>0</v>
      </c>
      <c r="S127" s="186">
        <v>0</v>
      </c>
      <c r="T127" s="186">
        <v>0</v>
      </c>
      <c r="U127" s="186">
        <v>0</v>
      </c>
      <c r="V127" s="186">
        <v>0</v>
      </c>
      <c r="W127" s="186">
        <v>0</v>
      </c>
      <c r="X127" s="186">
        <v>0</v>
      </c>
      <c r="Y127" s="186">
        <v>0</v>
      </c>
      <c r="Z127" s="186">
        <v>0</v>
      </c>
      <c r="AA127" s="186">
        <v>0</v>
      </c>
      <c r="AB127" s="186">
        <v>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AQ127" s="186">
        <v>0</v>
      </c>
      <c r="AR127" s="186">
        <v>0</v>
      </c>
      <c r="AS127" s="186">
        <v>0</v>
      </c>
      <c r="AT127" s="186">
        <v>0</v>
      </c>
      <c r="AU127" s="186">
        <v>0</v>
      </c>
      <c r="AV127" s="186">
        <v>0</v>
      </c>
      <c r="AW127" s="186">
        <v>0</v>
      </c>
      <c r="AX127" s="186">
        <v>0</v>
      </c>
      <c r="AY127" s="186">
        <v>0</v>
      </c>
      <c r="AZ127" s="186">
        <v>0</v>
      </c>
    </row>
    <row r="128" spans="1:52">
      <c r="A128" s="103" t="s">
        <v>131</v>
      </c>
      <c r="B128" s="186">
        <v>0</v>
      </c>
      <c r="C128" s="186">
        <v>0</v>
      </c>
      <c r="D128" s="186">
        <v>0</v>
      </c>
      <c r="E128" s="186">
        <v>0</v>
      </c>
      <c r="F128" s="186">
        <v>0</v>
      </c>
      <c r="G128" s="186">
        <v>0</v>
      </c>
      <c r="H128" s="186">
        <v>0</v>
      </c>
      <c r="I128" s="186">
        <v>0</v>
      </c>
      <c r="J128" s="186">
        <v>0</v>
      </c>
      <c r="K128" s="186">
        <v>0</v>
      </c>
      <c r="L128" s="186">
        <v>0</v>
      </c>
      <c r="M128" s="186">
        <v>0</v>
      </c>
      <c r="N128" s="186">
        <v>0</v>
      </c>
      <c r="O128" s="186">
        <v>0</v>
      </c>
      <c r="P128" s="186">
        <v>0</v>
      </c>
      <c r="Q128" s="186">
        <v>0</v>
      </c>
      <c r="R128" s="186">
        <v>106.99997749234318</v>
      </c>
      <c r="S128" s="186">
        <v>268.00001120935315</v>
      </c>
      <c r="T128" s="186">
        <v>492.99998693543353</v>
      </c>
      <c r="U128" s="186">
        <v>787.00011422982902</v>
      </c>
      <c r="V128" s="186">
        <v>1648.0001184972814</v>
      </c>
      <c r="W128" s="186">
        <v>2762.0012272329504</v>
      </c>
      <c r="X128" s="186">
        <v>4098.9977904265743</v>
      </c>
      <c r="Y128" s="186">
        <v>5667.9987234482733</v>
      </c>
      <c r="Z128" s="186">
        <v>7523.9977987188395</v>
      </c>
      <c r="AA128" s="186">
        <v>9805.9958839835508</v>
      </c>
      <c r="AB128" s="186">
        <v>12474.003061925623</v>
      </c>
      <c r="AC128" s="186">
        <v>15455.997868991673</v>
      </c>
      <c r="AD128" s="186">
        <v>18712.997196964541</v>
      </c>
      <c r="AE128" s="186">
        <v>22176.993985862158</v>
      </c>
      <c r="AF128" s="186">
        <v>25843.986479811567</v>
      </c>
      <c r="AG128" s="186">
        <v>29743.0051843939</v>
      </c>
      <c r="AH128" s="186">
        <v>33946.00847626591</v>
      </c>
      <c r="AI128" s="186">
        <v>38448.007733121238</v>
      </c>
      <c r="AJ128" s="186">
        <v>43242.9781842308</v>
      </c>
      <c r="AK128" s="186">
        <v>48289.006087942937</v>
      </c>
      <c r="AL128" s="186">
        <v>53527.991074927588</v>
      </c>
      <c r="AM128" s="186">
        <v>58887.998787573299</v>
      </c>
      <c r="AN128" s="186">
        <v>64267.012617516768</v>
      </c>
      <c r="AO128" s="186">
        <v>69557.015065545871</v>
      </c>
      <c r="AP128" s="186">
        <v>74661.005325159611</v>
      </c>
      <c r="AQ128" s="186">
        <v>79446.028875890814</v>
      </c>
      <c r="AR128" s="186">
        <v>83857.004403701707</v>
      </c>
      <c r="AS128" s="186">
        <v>87829.009122178322</v>
      </c>
      <c r="AT128" s="186">
        <v>91351.002253705141</v>
      </c>
      <c r="AU128" s="186">
        <v>94481.011142919946</v>
      </c>
      <c r="AV128" s="186">
        <v>97245.005776781298</v>
      </c>
      <c r="AW128" s="186">
        <v>99495.010399615654</v>
      </c>
      <c r="AX128" s="186">
        <v>101318.97397612857</v>
      </c>
      <c r="AY128" s="186">
        <v>102982.99219445697</v>
      </c>
      <c r="AZ128" s="186">
        <v>104438.98842364021</v>
      </c>
    </row>
    <row r="129" spans="1:52">
      <c r="A129" s="103" t="s">
        <v>142</v>
      </c>
      <c r="B129" s="186">
        <v>0</v>
      </c>
      <c r="C129" s="186">
        <v>0</v>
      </c>
      <c r="D129" s="186">
        <v>0</v>
      </c>
      <c r="E129" s="186">
        <v>0</v>
      </c>
      <c r="F129" s="186">
        <v>0</v>
      </c>
      <c r="G129" s="186">
        <v>0</v>
      </c>
      <c r="H129" s="186">
        <v>0</v>
      </c>
      <c r="I129" s="186">
        <v>0</v>
      </c>
      <c r="J129" s="186">
        <v>0</v>
      </c>
      <c r="K129" s="186">
        <v>0</v>
      </c>
      <c r="L129" s="186">
        <v>0</v>
      </c>
      <c r="M129" s="186">
        <v>0</v>
      </c>
      <c r="N129" s="186">
        <v>0</v>
      </c>
      <c r="O129" s="186">
        <v>0</v>
      </c>
      <c r="P129" s="186">
        <v>0</v>
      </c>
      <c r="Q129" s="186">
        <v>0</v>
      </c>
      <c r="R129" s="186">
        <v>0</v>
      </c>
      <c r="S129" s="186">
        <v>0</v>
      </c>
      <c r="T129" s="186">
        <v>0</v>
      </c>
      <c r="U129" s="186">
        <v>0</v>
      </c>
      <c r="V129" s="186">
        <v>0</v>
      </c>
      <c r="W129" s="186">
        <v>0</v>
      </c>
      <c r="X129" s="186">
        <v>0</v>
      </c>
      <c r="Y129" s="186">
        <v>0</v>
      </c>
      <c r="Z129" s="186">
        <v>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AQ129" s="186">
        <v>0</v>
      </c>
      <c r="AR129" s="186">
        <v>0</v>
      </c>
      <c r="AS129" s="186">
        <v>0</v>
      </c>
      <c r="AT129" s="186">
        <v>0</v>
      </c>
      <c r="AU129" s="186">
        <v>0</v>
      </c>
      <c r="AV129" s="186">
        <v>0</v>
      </c>
      <c r="AW129" s="186">
        <v>0</v>
      </c>
      <c r="AX129" s="186">
        <v>0</v>
      </c>
      <c r="AY129" s="186">
        <v>0</v>
      </c>
      <c r="AZ129" s="186">
        <v>0</v>
      </c>
    </row>
    <row r="130" spans="1:52">
      <c r="A130" s="103" t="s">
        <v>143</v>
      </c>
      <c r="B130" s="186">
        <v>0</v>
      </c>
      <c r="C130" s="186">
        <v>0</v>
      </c>
      <c r="D130" s="186">
        <v>0</v>
      </c>
      <c r="E130" s="186">
        <v>0</v>
      </c>
      <c r="F130" s="186">
        <v>0</v>
      </c>
      <c r="G130" s="186">
        <v>0</v>
      </c>
      <c r="H130" s="186">
        <v>0</v>
      </c>
      <c r="I130" s="186">
        <v>0</v>
      </c>
      <c r="J130" s="186">
        <v>0</v>
      </c>
      <c r="K130" s="186">
        <v>0</v>
      </c>
      <c r="L130" s="186">
        <v>0</v>
      </c>
      <c r="M130" s="186">
        <v>0</v>
      </c>
      <c r="N130" s="186">
        <v>0</v>
      </c>
      <c r="O130" s="186">
        <v>0</v>
      </c>
      <c r="P130" s="186">
        <v>0</v>
      </c>
      <c r="Q130" s="186">
        <v>0</v>
      </c>
      <c r="R130" s="186">
        <v>0</v>
      </c>
      <c r="S130" s="186">
        <v>0</v>
      </c>
      <c r="T130" s="186">
        <v>0</v>
      </c>
      <c r="U130" s="186">
        <v>0</v>
      </c>
      <c r="V130" s="186">
        <v>0</v>
      </c>
      <c r="W130" s="186">
        <v>0</v>
      </c>
      <c r="X130" s="186">
        <v>0</v>
      </c>
      <c r="Y130" s="186">
        <v>0</v>
      </c>
      <c r="Z130" s="186">
        <v>0</v>
      </c>
      <c r="AA130" s="186">
        <v>0</v>
      </c>
      <c r="AB130" s="186">
        <v>0</v>
      </c>
      <c r="AC130" s="186">
        <v>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AQ130" s="186">
        <v>0</v>
      </c>
      <c r="AR130" s="186">
        <v>0</v>
      </c>
      <c r="AS130" s="186">
        <v>0</v>
      </c>
      <c r="AT130" s="186">
        <v>0</v>
      </c>
      <c r="AU130" s="186">
        <v>0</v>
      </c>
      <c r="AV130" s="186">
        <v>0</v>
      </c>
      <c r="AW130" s="186">
        <v>0</v>
      </c>
      <c r="AX130" s="186">
        <v>0</v>
      </c>
      <c r="AY130" s="186">
        <v>0</v>
      </c>
      <c r="AZ130" s="186">
        <v>0</v>
      </c>
    </row>
    <row r="131" spans="1:52">
      <c r="A131" s="103" t="s">
        <v>132</v>
      </c>
      <c r="B131" s="186">
        <v>0</v>
      </c>
      <c r="C131" s="186">
        <v>0</v>
      </c>
      <c r="D131" s="186">
        <v>0</v>
      </c>
      <c r="E131" s="186">
        <v>0</v>
      </c>
      <c r="F131" s="186">
        <v>0</v>
      </c>
      <c r="G131" s="186">
        <v>0</v>
      </c>
      <c r="H131" s="186">
        <v>0</v>
      </c>
      <c r="I131" s="186">
        <v>0</v>
      </c>
      <c r="J131" s="186">
        <v>0</v>
      </c>
      <c r="K131" s="186">
        <v>0</v>
      </c>
      <c r="L131" s="186">
        <v>0</v>
      </c>
      <c r="M131" s="186">
        <v>0</v>
      </c>
      <c r="N131" s="186">
        <v>0</v>
      </c>
      <c r="O131" s="186">
        <v>0</v>
      </c>
      <c r="P131" s="186">
        <v>0</v>
      </c>
      <c r="Q131" s="186">
        <v>0</v>
      </c>
      <c r="R131" s="186">
        <v>1013.99978670314</v>
      </c>
      <c r="S131" s="186">
        <v>2669.0001116334456</v>
      </c>
      <c r="T131" s="186">
        <v>4980.9998680028284</v>
      </c>
      <c r="U131" s="186">
        <v>8001.0011613124043</v>
      </c>
      <c r="V131" s="186">
        <v>16680.001199353552</v>
      </c>
      <c r="W131" s="186">
        <v>27931.012410515399</v>
      </c>
      <c r="X131" s="186">
        <v>41460.977650372333</v>
      </c>
      <c r="Y131" s="186">
        <v>57367.987079530794</v>
      </c>
      <c r="Z131" s="186">
        <v>76193.977708078586</v>
      </c>
      <c r="AA131" s="186">
        <v>99262.958334882642</v>
      </c>
      <c r="AB131" s="186">
        <v>126144.03096388854</v>
      </c>
      <c r="AC131" s="186">
        <v>156110.97847607138</v>
      </c>
      <c r="AD131" s="186">
        <v>188709.97173297594</v>
      </c>
      <c r="AE131" s="186">
        <v>223226.93946350057</v>
      </c>
      <c r="AF131" s="186">
        <v>259612.86418446526</v>
      </c>
      <c r="AG131" s="186">
        <v>298094.05195967841</v>
      </c>
      <c r="AH131" s="186">
        <v>339364.08473868802</v>
      </c>
      <c r="AI131" s="186">
        <v>383337.07710131857</v>
      </c>
      <c r="AJ131" s="186">
        <v>429942.78309698089</v>
      </c>
      <c r="AK131" s="186">
        <v>478572.0603350458</v>
      </c>
      <c r="AL131" s="186">
        <v>528792.9118308957</v>
      </c>
      <c r="AM131" s="186">
        <v>579702.98806467536</v>
      </c>
      <c r="AN131" s="186">
        <v>630447.12377543049</v>
      </c>
      <c r="AO131" s="186">
        <v>679748.14722852735</v>
      </c>
      <c r="AP131" s="186">
        <v>726831.05184086855</v>
      </c>
      <c r="AQ131" s="186">
        <v>770218.27994777425</v>
      </c>
      <c r="AR131" s="186">
        <v>809590.04251514922</v>
      </c>
      <c r="AS131" s="186">
        <v>844115.08767226711</v>
      </c>
      <c r="AT131" s="186">
        <v>873904.02155993844</v>
      </c>
      <c r="AU131" s="186">
        <v>899368.10606985132</v>
      </c>
      <c r="AV131" s="186">
        <v>920909.05470605055</v>
      </c>
      <c r="AW131" s="186">
        <v>937052.09794442588</v>
      </c>
      <c r="AX131" s="186">
        <v>948782.7563042785</v>
      </c>
      <c r="AY131" s="186">
        <v>958464.92735364288</v>
      </c>
      <c r="AZ131" s="186">
        <v>965774.89295034541</v>
      </c>
    </row>
    <row r="132" spans="1:52">
      <c r="A132" s="103" t="s">
        <v>133</v>
      </c>
      <c r="B132" s="186">
        <v>0</v>
      </c>
      <c r="C132" s="186">
        <v>0</v>
      </c>
      <c r="D132" s="186">
        <v>0</v>
      </c>
      <c r="E132" s="186">
        <v>0</v>
      </c>
      <c r="F132" s="186">
        <v>0</v>
      </c>
      <c r="G132" s="186">
        <v>0</v>
      </c>
      <c r="H132" s="186">
        <v>0</v>
      </c>
      <c r="I132" s="186">
        <v>0</v>
      </c>
      <c r="J132" s="186">
        <v>0</v>
      </c>
      <c r="K132" s="186">
        <v>0</v>
      </c>
      <c r="L132" s="186">
        <v>0</v>
      </c>
      <c r="M132" s="186">
        <v>0</v>
      </c>
      <c r="N132" s="186">
        <v>0</v>
      </c>
      <c r="O132" s="186">
        <v>0</v>
      </c>
      <c r="P132" s="186">
        <v>0</v>
      </c>
      <c r="Q132" s="186">
        <v>0</v>
      </c>
      <c r="R132" s="186">
        <v>0</v>
      </c>
      <c r="S132" s="186">
        <v>0</v>
      </c>
      <c r="T132" s="186">
        <v>0</v>
      </c>
      <c r="U132" s="186">
        <v>0</v>
      </c>
      <c r="V132" s="186">
        <v>0</v>
      </c>
      <c r="W132" s="186">
        <v>0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AQ132" s="186">
        <v>0</v>
      </c>
      <c r="AR132" s="186">
        <v>0</v>
      </c>
      <c r="AS132" s="186">
        <v>0</v>
      </c>
      <c r="AT132" s="186">
        <v>0</v>
      </c>
      <c r="AU132" s="186">
        <v>0</v>
      </c>
      <c r="AV132" s="186">
        <v>0</v>
      </c>
      <c r="AW132" s="186">
        <v>0</v>
      </c>
      <c r="AX132" s="186">
        <v>0</v>
      </c>
      <c r="AY132" s="186">
        <v>0</v>
      </c>
      <c r="AZ132" s="186">
        <v>0</v>
      </c>
    </row>
    <row r="133" spans="1:52">
      <c r="A133" s="103" t="s">
        <v>144</v>
      </c>
      <c r="B133" s="186">
        <v>0</v>
      </c>
      <c r="C133" s="186">
        <v>0</v>
      </c>
      <c r="D133" s="186">
        <v>0</v>
      </c>
      <c r="E133" s="186">
        <v>0</v>
      </c>
      <c r="F133" s="186">
        <v>0</v>
      </c>
      <c r="G133" s="186">
        <v>0</v>
      </c>
      <c r="H133" s="186">
        <v>0</v>
      </c>
      <c r="I133" s="186">
        <v>0</v>
      </c>
      <c r="J133" s="186">
        <v>0</v>
      </c>
      <c r="K133" s="186">
        <v>0</v>
      </c>
      <c r="L133" s="186">
        <v>0</v>
      </c>
      <c r="M133" s="186">
        <v>0</v>
      </c>
      <c r="N133" s="186">
        <v>0</v>
      </c>
      <c r="O133" s="186">
        <v>0</v>
      </c>
      <c r="P133" s="186">
        <v>0</v>
      </c>
      <c r="Q133" s="186">
        <v>0</v>
      </c>
      <c r="R133" s="186">
        <v>0</v>
      </c>
      <c r="S133" s="186">
        <v>0</v>
      </c>
      <c r="T133" s="186">
        <v>0</v>
      </c>
      <c r="U133" s="186">
        <v>0</v>
      </c>
      <c r="V133" s="186">
        <v>0</v>
      </c>
      <c r="W133" s="186">
        <v>0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AQ133" s="186">
        <v>0</v>
      </c>
      <c r="AR133" s="186">
        <v>0</v>
      </c>
      <c r="AS133" s="186">
        <v>0</v>
      </c>
      <c r="AT133" s="186">
        <v>0</v>
      </c>
      <c r="AU133" s="186">
        <v>0</v>
      </c>
      <c r="AV133" s="186">
        <v>0</v>
      </c>
      <c r="AW133" s="186">
        <v>0</v>
      </c>
      <c r="AX133" s="186">
        <v>0</v>
      </c>
      <c r="AY133" s="186">
        <v>0</v>
      </c>
      <c r="AZ133" s="186">
        <v>0</v>
      </c>
    </row>
    <row r="134" spans="1:52">
      <c r="A134" s="101" t="s">
        <v>135</v>
      </c>
      <c r="B134" s="191">
        <v>0</v>
      </c>
      <c r="C134" s="191">
        <v>0</v>
      </c>
      <c r="D134" s="191">
        <v>0</v>
      </c>
      <c r="E134" s="191">
        <v>0</v>
      </c>
      <c r="F134" s="191">
        <v>1000</v>
      </c>
      <c r="G134" s="191">
        <v>1017</v>
      </c>
      <c r="H134" s="191">
        <v>1017</v>
      </c>
      <c r="I134" s="191">
        <v>1017</v>
      </c>
      <c r="J134" s="191">
        <v>1013</v>
      </c>
      <c r="K134" s="191">
        <v>978</v>
      </c>
      <c r="L134" s="191">
        <v>984</v>
      </c>
      <c r="M134" s="191">
        <v>1228</v>
      </c>
      <c r="N134" s="191">
        <v>1501</v>
      </c>
      <c r="O134" s="191">
        <v>2290</v>
      </c>
      <c r="P134" s="191">
        <v>4301</v>
      </c>
      <c r="Q134" s="191">
        <v>6160</v>
      </c>
      <c r="R134" s="191">
        <v>7255.9984736863744</v>
      </c>
      <c r="S134" s="191">
        <v>8884.0003715816911</v>
      </c>
      <c r="T134" s="191">
        <v>10953.999709717524</v>
      </c>
      <c r="U134" s="191">
        <v>13483.001957002269</v>
      </c>
      <c r="V134" s="191">
        <v>36625.00263347265</v>
      </c>
      <c r="W134" s="191">
        <v>58045.02579099805</v>
      </c>
      <c r="X134" s="191">
        <v>76746.958629389686</v>
      </c>
      <c r="Y134" s="191">
        <v>93283.978990499076</v>
      </c>
      <c r="Z134" s="191">
        <v>110620.9676358422</v>
      </c>
      <c r="AA134" s="191">
        <v>132344.94444888874</v>
      </c>
      <c r="AB134" s="191">
        <v>158363.03887251302</v>
      </c>
      <c r="AC134" s="191">
        <v>188390.97402544061</v>
      </c>
      <c r="AD134" s="191">
        <v>222364.96669176617</v>
      </c>
      <c r="AE134" s="191">
        <v>259996.92949191522</v>
      </c>
      <c r="AF134" s="191">
        <v>302077.84196906514</v>
      </c>
      <c r="AG134" s="191">
        <v>349366.06089671381</v>
      </c>
      <c r="AH134" s="191">
        <v>403250.10069092759</v>
      </c>
      <c r="AI134" s="191">
        <v>463974.09331999568</v>
      </c>
      <c r="AJ134" s="191">
        <v>531769.73172602302</v>
      </c>
      <c r="AK134" s="191">
        <v>606422.07645348902</v>
      </c>
      <c r="AL134" s="191">
        <v>687509.88536697556</v>
      </c>
      <c r="AM134" s="191">
        <v>775114.98404139851</v>
      </c>
      <c r="AN134" s="191">
        <v>867408.17029789754</v>
      </c>
      <c r="AO134" s="191">
        <v>962960.20857020945</v>
      </c>
      <c r="AP134" s="191">
        <v>1060523.0756412887</v>
      </c>
      <c r="AQ134" s="191">
        <v>1158950.4212384974</v>
      </c>
      <c r="AR134" s="191">
        <v>1258261.0660768466</v>
      </c>
      <c r="AS134" s="191">
        <v>1357046.1409467896</v>
      </c>
      <c r="AT134" s="191">
        <v>1455950.0359194973</v>
      </c>
      <c r="AU134" s="191">
        <v>1557268.1836613992</v>
      </c>
      <c r="AV134" s="191">
        <v>1659554.0985848168</v>
      </c>
      <c r="AW134" s="191">
        <v>1760382.1840021731</v>
      </c>
      <c r="AX134" s="191">
        <v>1861625.5218397765</v>
      </c>
      <c r="AY134" s="191">
        <v>1967853.8508475276</v>
      </c>
      <c r="AZ134" s="191">
        <v>2075385.769957439</v>
      </c>
    </row>
    <row r="135" spans="1:52">
      <c r="A135" s="103" t="s">
        <v>136</v>
      </c>
      <c r="B135" s="186">
        <v>0</v>
      </c>
      <c r="C135" s="186">
        <v>0</v>
      </c>
      <c r="D135" s="186">
        <v>0</v>
      </c>
      <c r="E135" s="186">
        <v>0</v>
      </c>
      <c r="F135" s="186">
        <v>1000</v>
      </c>
      <c r="G135" s="186">
        <v>1017</v>
      </c>
      <c r="H135" s="186">
        <v>1017</v>
      </c>
      <c r="I135" s="186">
        <v>1017</v>
      </c>
      <c r="J135" s="186">
        <v>1013</v>
      </c>
      <c r="K135" s="186">
        <v>978</v>
      </c>
      <c r="L135" s="186">
        <v>984</v>
      </c>
      <c r="M135" s="186">
        <v>1228</v>
      </c>
      <c r="N135" s="186">
        <v>1501</v>
      </c>
      <c r="O135" s="186">
        <v>2290</v>
      </c>
      <c r="P135" s="186">
        <v>4301</v>
      </c>
      <c r="Q135" s="186">
        <v>6160</v>
      </c>
      <c r="R135" s="186">
        <v>7255.9984736863744</v>
      </c>
      <c r="S135" s="186">
        <v>8883.0003715398652</v>
      </c>
      <c r="T135" s="186">
        <v>10951.999709770524</v>
      </c>
      <c r="U135" s="186">
        <v>13478.001956276539</v>
      </c>
      <c r="V135" s="186">
        <v>36587.00263074031</v>
      </c>
      <c r="W135" s="186">
        <v>57946.025747009611</v>
      </c>
      <c r="X135" s="186">
        <v>76539.958740973409</v>
      </c>
      <c r="Y135" s="186">
        <v>92889.979079236087</v>
      </c>
      <c r="Z135" s="186">
        <v>109868.96785585329</v>
      </c>
      <c r="AA135" s="186">
        <v>130863.94507053062</v>
      </c>
      <c r="AB135" s="186">
        <v>155537.03817883</v>
      </c>
      <c r="AC135" s="186">
        <v>183302.97472695267</v>
      </c>
      <c r="AD135" s="186">
        <v>213751.96798191444</v>
      </c>
      <c r="AE135" s="186">
        <v>246277.93321234436</v>
      </c>
      <c r="AF135" s="186">
        <v>281309.85283376381</v>
      </c>
      <c r="AG135" s="186">
        <v>319262.05564939533</v>
      </c>
      <c r="AH135" s="186">
        <v>361183.09018686</v>
      </c>
      <c r="AI135" s="186">
        <v>407210.08190294163</v>
      </c>
      <c r="AJ135" s="186">
        <v>457587.76915028569</v>
      </c>
      <c r="AK135" s="186">
        <v>512290.06458597793</v>
      </c>
      <c r="AL135" s="186">
        <v>571138.90477027104</v>
      </c>
      <c r="AM135" s="186">
        <v>634571.98693499458</v>
      </c>
      <c r="AN135" s="186">
        <v>701222.13767066051</v>
      </c>
      <c r="AO135" s="186">
        <v>770160.16681111627</v>
      </c>
      <c r="AP135" s="186">
        <v>840553.05995203508</v>
      </c>
      <c r="AQ135" s="186">
        <v>911739.33138579433</v>
      </c>
      <c r="AR135" s="186">
        <v>983854.05166652205</v>
      </c>
      <c r="AS135" s="186">
        <v>1055789.1096573514</v>
      </c>
      <c r="AT135" s="186">
        <v>1128187.0278333116</v>
      </c>
      <c r="AU135" s="186">
        <v>1203113.1418929927</v>
      </c>
      <c r="AV135" s="186">
        <v>1279008.0759787082</v>
      </c>
      <c r="AW135" s="186">
        <v>1354195.141545882</v>
      </c>
      <c r="AX135" s="186">
        <v>1430243.6326406107</v>
      </c>
      <c r="AY135" s="186">
        <v>1510519.8855109208</v>
      </c>
      <c r="AZ135" s="186">
        <v>1591990.8235385192</v>
      </c>
    </row>
    <row r="136" spans="1:52">
      <c r="A136" s="103" t="s">
        <v>137</v>
      </c>
      <c r="B136" s="186">
        <v>0</v>
      </c>
      <c r="C136" s="186">
        <v>0</v>
      </c>
      <c r="D136" s="186">
        <v>0</v>
      </c>
      <c r="E136" s="186">
        <v>0</v>
      </c>
      <c r="F136" s="186">
        <v>0</v>
      </c>
      <c r="G136" s="186">
        <v>0</v>
      </c>
      <c r="H136" s="186">
        <v>0</v>
      </c>
      <c r="I136" s="186">
        <v>0</v>
      </c>
      <c r="J136" s="186">
        <v>0</v>
      </c>
      <c r="K136" s="186">
        <v>0</v>
      </c>
      <c r="L136" s="186">
        <v>0</v>
      </c>
      <c r="M136" s="186">
        <v>0</v>
      </c>
      <c r="N136" s="186">
        <v>0</v>
      </c>
      <c r="O136" s="186">
        <v>0</v>
      </c>
      <c r="P136" s="186">
        <v>0</v>
      </c>
      <c r="Q136" s="186">
        <v>0</v>
      </c>
      <c r="R136" s="186">
        <v>0</v>
      </c>
      <c r="S136" s="186">
        <v>1.0000000418259445</v>
      </c>
      <c r="T136" s="186">
        <v>1.9999999469997303</v>
      </c>
      <c r="U136" s="186">
        <v>5.0000007257295369</v>
      </c>
      <c r="V136" s="186">
        <v>38.000002732340221</v>
      </c>
      <c r="W136" s="186">
        <v>99.000043988436673</v>
      </c>
      <c r="X136" s="186">
        <v>206.99988841627248</v>
      </c>
      <c r="Y136" s="186">
        <v>393.99991126298863</v>
      </c>
      <c r="Z136" s="186">
        <v>751.99977998891109</v>
      </c>
      <c r="AA136" s="186">
        <v>1480.9993783581112</v>
      </c>
      <c r="AB136" s="186">
        <v>2826.0006936830055</v>
      </c>
      <c r="AC136" s="186">
        <v>5087.9992984879418</v>
      </c>
      <c r="AD136" s="186">
        <v>8612.9987098517395</v>
      </c>
      <c r="AE136" s="186">
        <v>13718.99627957086</v>
      </c>
      <c r="AF136" s="186">
        <v>20767.989135301294</v>
      </c>
      <c r="AG136" s="186">
        <v>30104.005247318495</v>
      </c>
      <c r="AH136" s="186">
        <v>42067.010504067577</v>
      </c>
      <c r="AI136" s="186">
        <v>56764.011417054047</v>
      </c>
      <c r="AJ136" s="186">
        <v>74181.962575737329</v>
      </c>
      <c r="AK136" s="186">
        <v>94132.011867511115</v>
      </c>
      <c r="AL136" s="186">
        <v>116370.98059670451</v>
      </c>
      <c r="AM136" s="186">
        <v>140542.99710640393</v>
      </c>
      <c r="AN136" s="186">
        <v>166186.03262723703</v>
      </c>
      <c r="AO136" s="186">
        <v>192800.0417590932</v>
      </c>
      <c r="AP136" s="186">
        <v>219970.01568925355</v>
      </c>
      <c r="AQ136" s="186">
        <v>247211.08985270301</v>
      </c>
      <c r="AR136" s="186">
        <v>274407.01441032445</v>
      </c>
      <c r="AS136" s="186">
        <v>301257.03128943825</v>
      </c>
      <c r="AT136" s="186">
        <v>327763.00808618579</v>
      </c>
      <c r="AU136" s="186">
        <v>354155.04176840646</v>
      </c>
      <c r="AV136" s="186">
        <v>380546.02260610845</v>
      </c>
      <c r="AW136" s="186">
        <v>406187.04245629109</v>
      </c>
      <c r="AX136" s="186">
        <v>431381.88919916592</v>
      </c>
      <c r="AY136" s="186">
        <v>457333.96533660684</v>
      </c>
      <c r="AZ136" s="186">
        <v>483394.94641891978</v>
      </c>
    </row>
    <row r="137" spans="1:52">
      <c r="A137" s="103" t="s">
        <v>138</v>
      </c>
      <c r="B137" s="186">
        <v>0</v>
      </c>
      <c r="C137" s="186">
        <v>0</v>
      </c>
      <c r="D137" s="186">
        <v>0</v>
      </c>
      <c r="E137" s="186">
        <v>0</v>
      </c>
      <c r="F137" s="186">
        <v>0</v>
      </c>
      <c r="G137" s="186">
        <v>0</v>
      </c>
      <c r="H137" s="186">
        <v>0</v>
      </c>
      <c r="I137" s="186">
        <v>0</v>
      </c>
      <c r="J137" s="186">
        <v>0</v>
      </c>
      <c r="K137" s="186">
        <v>0</v>
      </c>
      <c r="L137" s="186">
        <v>0</v>
      </c>
      <c r="M137" s="186">
        <v>0</v>
      </c>
      <c r="N137" s="186">
        <v>0</v>
      </c>
      <c r="O137" s="186">
        <v>0</v>
      </c>
      <c r="P137" s="186">
        <v>0</v>
      </c>
      <c r="Q137" s="186">
        <v>0</v>
      </c>
      <c r="R137" s="186">
        <v>0</v>
      </c>
      <c r="S137" s="186">
        <v>0</v>
      </c>
      <c r="T137" s="186">
        <v>0</v>
      </c>
      <c r="U137" s="186">
        <v>0</v>
      </c>
      <c r="V137" s="186">
        <v>0</v>
      </c>
      <c r="W137" s="186">
        <v>0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0</v>
      </c>
      <c r="AI137" s="186">
        <v>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AQ137" s="186">
        <v>0</v>
      </c>
      <c r="AR137" s="186">
        <v>0</v>
      </c>
      <c r="AS137" s="186">
        <v>0</v>
      </c>
      <c r="AT137" s="186">
        <v>0</v>
      </c>
      <c r="AU137" s="186">
        <v>0</v>
      </c>
      <c r="AV137" s="186">
        <v>0</v>
      </c>
      <c r="AW137" s="186">
        <v>0</v>
      </c>
      <c r="AX137" s="186">
        <v>0</v>
      </c>
      <c r="AY137" s="186">
        <v>0</v>
      </c>
      <c r="AZ137" s="186">
        <v>0</v>
      </c>
    </row>
    <row r="138" spans="1:52">
      <c r="A138" s="103" t="s">
        <v>145</v>
      </c>
      <c r="B138" s="186">
        <v>0</v>
      </c>
      <c r="C138" s="186">
        <v>0</v>
      </c>
      <c r="D138" s="186">
        <v>0</v>
      </c>
      <c r="E138" s="186">
        <v>0</v>
      </c>
      <c r="F138" s="186">
        <v>0</v>
      </c>
      <c r="G138" s="186">
        <v>0</v>
      </c>
      <c r="H138" s="186">
        <v>0</v>
      </c>
      <c r="I138" s="186">
        <v>0</v>
      </c>
      <c r="J138" s="186">
        <v>0</v>
      </c>
      <c r="K138" s="186">
        <v>0</v>
      </c>
      <c r="L138" s="186">
        <v>0</v>
      </c>
      <c r="M138" s="186">
        <v>0</v>
      </c>
      <c r="N138" s="186">
        <v>0</v>
      </c>
      <c r="O138" s="186">
        <v>0</v>
      </c>
      <c r="P138" s="186">
        <v>0</v>
      </c>
      <c r="Q138" s="186">
        <v>0</v>
      </c>
      <c r="R138" s="186">
        <v>0</v>
      </c>
      <c r="S138" s="186">
        <v>0</v>
      </c>
      <c r="T138" s="186">
        <v>0</v>
      </c>
      <c r="U138" s="186">
        <v>0</v>
      </c>
      <c r="V138" s="186">
        <v>0</v>
      </c>
      <c r="W138" s="186">
        <v>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0</v>
      </c>
      <c r="AL138" s="186">
        <v>0</v>
      </c>
      <c r="AM138" s="186">
        <v>0</v>
      </c>
      <c r="AN138" s="186">
        <v>0</v>
      </c>
      <c r="AO138" s="186">
        <v>0</v>
      </c>
      <c r="AP138" s="186">
        <v>0</v>
      </c>
      <c r="AQ138" s="186">
        <v>0</v>
      </c>
      <c r="AR138" s="186">
        <v>0</v>
      </c>
      <c r="AS138" s="186">
        <v>0</v>
      </c>
      <c r="AT138" s="186">
        <v>0</v>
      </c>
      <c r="AU138" s="186">
        <v>0</v>
      </c>
      <c r="AV138" s="186">
        <v>0</v>
      </c>
      <c r="AW138" s="186">
        <v>0</v>
      </c>
      <c r="AX138" s="186">
        <v>0</v>
      </c>
      <c r="AY138" s="186">
        <v>0</v>
      </c>
      <c r="AZ138" s="186">
        <v>0</v>
      </c>
    </row>
    <row r="139" spans="1:52">
      <c r="A139" s="101" t="s">
        <v>139</v>
      </c>
      <c r="B139" s="191">
        <v>0</v>
      </c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191">
        <v>0</v>
      </c>
      <c r="K139" s="191">
        <v>0</v>
      </c>
      <c r="L139" s="191">
        <v>0</v>
      </c>
      <c r="M139" s="191">
        <v>0</v>
      </c>
      <c r="N139" s="191">
        <v>0</v>
      </c>
      <c r="O139" s="191">
        <v>0</v>
      </c>
      <c r="P139" s="191">
        <v>0</v>
      </c>
      <c r="Q139" s="191">
        <v>0</v>
      </c>
      <c r="R139" s="191">
        <v>9.9999978964806697</v>
      </c>
      <c r="S139" s="191">
        <v>24.000001003822668</v>
      </c>
      <c r="T139" s="191">
        <v>42.999998860494202</v>
      </c>
      <c r="U139" s="191">
        <v>68.000009869921698</v>
      </c>
      <c r="V139" s="191">
        <v>151.0000108574572</v>
      </c>
      <c r="W139" s="191">
        <v>155.00006887078467</v>
      </c>
      <c r="X139" s="191">
        <v>152.99991752507097</v>
      </c>
      <c r="Y139" s="191">
        <v>149.99996621687387</v>
      </c>
      <c r="Z139" s="191">
        <v>145.99995728508117</v>
      </c>
      <c r="AA139" s="191">
        <v>140.99994081599843</v>
      </c>
      <c r="AB139" s="191">
        <v>134.00003289225856</v>
      </c>
      <c r="AC139" s="191">
        <v>124.99998276552532</v>
      </c>
      <c r="AD139" s="191">
        <v>114.99998277405666</v>
      </c>
      <c r="AE139" s="191">
        <v>104.99997152525259</v>
      </c>
      <c r="AF139" s="191">
        <v>296.9998446256011</v>
      </c>
      <c r="AG139" s="191">
        <v>891.0001553069618</v>
      </c>
      <c r="AH139" s="191">
        <v>1941.0004846648244</v>
      </c>
      <c r="AI139" s="191">
        <v>3502.0007043640912</v>
      </c>
      <c r="AJ139" s="191">
        <v>5597.9971758509819</v>
      </c>
      <c r="AK139" s="191">
        <v>8237.0010384639554</v>
      </c>
      <c r="AL139" s="191">
        <v>11424.998095035266</v>
      </c>
      <c r="AM139" s="191">
        <v>15182.999687401938</v>
      </c>
      <c r="AN139" s="191">
        <v>19477.003823912335</v>
      </c>
      <c r="AO139" s="191">
        <v>24285.005259956321</v>
      </c>
      <c r="AP139" s="191">
        <v>29590.002110492394</v>
      </c>
      <c r="AQ139" s="191">
        <v>35398.012865956538</v>
      </c>
      <c r="AR139" s="191">
        <v>41747.002192319487</v>
      </c>
      <c r="AS139" s="191">
        <v>48616.005049400781</v>
      </c>
      <c r="AT139" s="191">
        <v>56012.001381862618</v>
      </c>
      <c r="AU139" s="191">
        <v>64057.007554767872</v>
      </c>
      <c r="AV139" s="191">
        <v>72638.004315017126</v>
      </c>
      <c r="AW139" s="191">
        <v>81640.008533339598</v>
      </c>
      <c r="AX139" s="191">
        <v>91107.976598832611</v>
      </c>
      <c r="AY139" s="191">
        <v>101282.9923233076</v>
      </c>
      <c r="AZ139" s="191">
        <v>111872.98759963136</v>
      </c>
    </row>
    <row r="140" spans="1:52">
      <c r="A140" s="103" t="s">
        <v>140</v>
      </c>
      <c r="B140" s="186">
        <v>0</v>
      </c>
      <c r="C140" s="186">
        <v>0</v>
      </c>
      <c r="D140" s="186">
        <v>0</v>
      </c>
      <c r="E140" s="186">
        <v>0</v>
      </c>
      <c r="F140" s="186">
        <v>0</v>
      </c>
      <c r="G140" s="186">
        <v>0</v>
      </c>
      <c r="H140" s="186">
        <v>0</v>
      </c>
      <c r="I140" s="186">
        <v>0</v>
      </c>
      <c r="J140" s="186">
        <v>0</v>
      </c>
      <c r="K140" s="186">
        <v>0</v>
      </c>
      <c r="L140" s="186">
        <v>0</v>
      </c>
      <c r="M140" s="186">
        <v>0</v>
      </c>
      <c r="N140" s="186">
        <v>0</v>
      </c>
      <c r="O140" s="186">
        <v>0</v>
      </c>
      <c r="P140" s="186">
        <v>0</v>
      </c>
      <c r="Q140" s="186">
        <v>0</v>
      </c>
      <c r="R140" s="186">
        <v>0.99999978964806702</v>
      </c>
      <c r="S140" s="186">
        <v>2.000000083651889</v>
      </c>
      <c r="T140" s="186">
        <v>3.9999998939994605</v>
      </c>
      <c r="U140" s="186">
        <v>7.0000010160213506</v>
      </c>
      <c r="V140" s="186">
        <v>24.000001725688563</v>
      </c>
      <c r="W140" s="186">
        <v>25.000011108191078</v>
      </c>
      <c r="X140" s="186">
        <v>25.999985984652582</v>
      </c>
      <c r="Y140" s="186">
        <v>26.999993919037294</v>
      </c>
      <c r="Z140" s="186">
        <v>26.999992100665693</v>
      </c>
      <c r="AA140" s="186">
        <v>26.999988666893316</v>
      </c>
      <c r="AB140" s="186">
        <v>27.000006627544636</v>
      </c>
      <c r="AC140" s="186">
        <v>26.999996277353468</v>
      </c>
      <c r="AD140" s="186">
        <v>26.999995955648085</v>
      </c>
      <c r="AE140" s="186">
        <v>25.999992949110165</v>
      </c>
      <c r="AF140" s="186">
        <v>120.99993669931897</v>
      </c>
      <c r="AG140" s="186">
        <v>429.00007477742605</v>
      </c>
      <c r="AH140" s="186">
        <v>1013.0002529445993</v>
      </c>
      <c r="AI140" s="186">
        <v>1937.0003895925884</v>
      </c>
      <c r="AJ140" s="186">
        <v>3251.9983593903885</v>
      </c>
      <c r="AK140" s="186">
        <v>4996.0006298611052</v>
      </c>
      <c r="AL140" s="186">
        <v>7203.9987988301145</v>
      </c>
      <c r="AM140" s="186">
        <v>9929.9997955543204</v>
      </c>
      <c r="AN140" s="186">
        <v>13174.002586446635</v>
      </c>
      <c r="AO140" s="186">
        <v>16940.003669082151</v>
      </c>
      <c r="AP140" s="186">
        <v>21235.001514576074</v>
      </c>
      <c r="AQ140" s="186">
        <v>26081.009479547218</v>
      </c>
      <c r="AR140" s="186">
        <v>31518.001655149488</v>
      </c>
      <c r="AS140" s="186">
        <v>37540.003899014839</v>
      </c>
      <c r="AT140" s="186">
        <v>44158.001089414582</v>
      </c>
      <c r="AU140" s="186">
        <v>51488.006072402517</v>
      </c>
      <c r="AV140" s="186">
        <v>59408.003529096852</v>
      </c>
      <c r="AW140" s="186">
        <v>67819.007088713348</v>
      </c>
      <c r="AX140" s="186">
        <v>76758.980284385485</v>
      </c>
      <c r="AY140" s="186">
        <v>86420.99344976517</v>
      </c>
      <c r="AZ140" s="186">
        <v>96537.989299412846</v>
      </c>
    </row>
    <row r="141" spans="1:52">
      <c r="A141" s="103" t="s">
        <v>146</v>
      </c>
      <c r="B141" s="186">
        <v>0</v>
      </c>
      <c r="C141" s="186">
        <v>0</v>
      </c>
      <c r="D141" s="186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8.9999981068326029</v>
      </c>
      <c r="S141" s="186">
        <v>22.000000920170777</v>
      </c>
      <c r="T141" s="186">
        <v>38.999998966494744</v>
      </c>
      <c r="U141" s="186">
        <v>61.000008853900347</v>
      </c>
      <c r="V141" s="186">
        <v>127.00000913176865</v>
      </c>
      <c r="W141" s="186">
        <v>130.0000577625936</v>
      </c>
      <c r="X141" s="186">
        <v>126.99993154041839</v>
      </c>
      <c r="Y141" s="186">
        <v>122.99997229783656</v>
      </c>
      <c r="Z141" s="186">
        <v>118.99996518441546</v>
      </c>
      <c r="AA141" s="186">
        <v>113.99995214910511</v>
      </c>
      <c r="AB141" s="186">
        <v>107.00002626471394</v>
      </c>
      <c r="AC141" s="186">
        <v>97.999986488171842</v>
      </c>
      <c r="AD141" s="186">
        <v>87.999986818408573</v>
      </c>
      <c r="AE141" s="186">
        <v>78.999978576142425</v>
      </c>
      <c r="AF141" s="186">
        <v>175.99990792628213</v>
      </c>
      <c r="AG141" s="186">
        <v>462.00008052953575</v>
      </c>
      <c r="AH141" s="186">
        <v>928.0002317202252</v>
      </c>
      <c r="AI141" s="186">
        <v>1565.0003147715029</v>
      </c>
      <c r="AJ141" s="186">
        <v>2345.9988164605938</v>
      </c>
      <c r="AK141" s="186">
        <v>3241.0004086028507</v>
      </c>
      <c r="AL141" s="186">
        <v>4220.9992962051519</v>
      </c>
      <c r="AM141" s="186">
        <v>5252.9998918476176</v>
      </c>
      <c r="AN141" s="186">
        <v>6303.0012374657008</v>
      </c>
      <c r="AO141" s="186">
        <v>7345.001590874168</v>
      </c>
      <c r="AP141" s="186">
        <v>8355.0005959163227</v>
      </c>
      <c r="AQ141" s="186">
        <v>9317.0033864093184</v>
      </c>
      <c r="AR141" s="186">
        <v>10229.000537170001</v>
      </c>
      <c r="AS141" s="186">
        <v>11076.001150385944</v>
      </c>
      <c r="AT141" s="186">
        <v>11854.000292448038</v>
      </c>
      <c r="AU141" s="186">
        <v>12569.001482365351</v>
      </c>
      <c r="AV141" s="186">
        <v>13230.000785920269</v>
      </c>
      <c r="AW141" s="186">
        <v>13821.001444626243</v>
      </c>
      <c r="AX141" s="186">
        <v>14348.996314447131</v>
      </c>
      <c r="AY141" s="186">
        <v>14861.998873542425</v>
      </c>
      <c r="AZ141" s="186">
        <v>15334.998300218525</v>
      </c>
    </row>
    <row r="142" spans="1:52">
      <c r="A142" s="99" t="s">
        <v>149</v>
      </c>
      <c r="B142" s="190">
        <v>546019</v>
      </c>
      <c r="C142" s="190">
        <v>543588</v>
      </c>
      <c r="D142" s="190">
        <v>544739</v>
      </c>
      <c r="E142" s="190">
        <v>545437</v>
      </c>
      <c r="F142" s="190">
        <v>540109</v>
      </c>
      <c r="G142" s="190">
        <v>526355</v>
      </c>
      <c r="H142" s="190">
        <v>523184.00000000012</v>
      </c>
      <c r="I142" s="190">
        <v>523381</v>
      </c>
      <c r="J142" s="190">
        <v>510832</v>
      </c>
      <c r="K142" s="190">
        <v>508090</v>
      </c>
      <c r="L142" s="190">
        <v>503466.99999999994</v>
      </c>
      <c r="M142" s="190">
        <v>508605</v>
      </c>
      <c r="N142" s="190">
        <v>508809</v>
      </c>
      <c r="O142" s="190">
        <v>522598.00000000012</v>
      </c>
      <c r="P142" s="190">
        <v>540973</v>
      </c>
      <c r="Q142" s="190">
        <v>633232</v>
      </c>
      <c r="R142" s="190">
        <v>705487.93031886639</v>
      </c>
      <c r="S142" s="190">
        <v>727806.3291562954</v>
      </c>
      <c r="T142" s="190">
        <v>743483.71730510565</v>
      </c>
      <c r="U142" s="190">
        <v>754945.59016244928</v>
      </c>
      <c r="V142" s="190">
        <v>762726.86879235134</v>
      </c>
      <c r="W142" s="190">
        <v>771060.95483059972</v>
      </c>
      <c r="X142" s="190">
        <v>780919.83642927895</v>
      </c>
      <c r="Y142" s="190">
        <v>786747.39364968648</v>
      </c>
      <c r="Z142" s="190">
        <v>794056.43703668809</v>
      </c>
      <c r="AA142" s="190">
        <v>801889.5877626458</v>
      </c>
      <c r="AB142" s="190">
        <v>809365.04506392102</v>
      </c>
      <c r="AC142" s="190">
        <v>815703.36323815933</v>
      </c>
      <c r="AD142" s="190">
        <v>820610.61952624598</v>
      </c>
      <c r="AE142" s="190">
        <v>824285.35864339664</v>
      </c>
      <c r="AF142" s="190">
        <v>827281.28626321442</v>
      </c>
      <c r="AG142" s="190">
        <v>830364.34558218683</v>
      </c>
      <c r="AH142" s="190">
        <v>837259.98696923722</v>
      </c>
      <c r="AI142" s="190">
        <v>845004.66250353586</v>
      </c>
      <c r="AJ142" s="190">
        <v>853410.38138784328</v>
      </c>
      <c r="AK142" s="190">
        <v>862091.52884978021</v>
      </c>
      <c r="AL142" s="190">
        <v>870800.1000111443</v>
      </c>
      <c r="AM142" s="190">
        <v>879511.92997353792</v>
      </c>
      <c r="AN142" s="190">
        <v>888124.38473883341</v>
      </c>
      <c r="AO142" s="190">
        <v>896784.69843806478</v>
      </c>
      <c r="AP142" s="190">
        <v>905484.22293248004</v>
      </c>
      <c r="AQ142" s="190">
        <v>914367.23712366144</v>
      </c>
      <c r="AR142" s="190">
        <v>923475.40081142355</v>
      </c>
      <c r="AS142" s="190">
        <v>932775.58770850103</v>
      </c>
      <c r="AT142" s="190">
        <v>942163.13676725049</v>
      </c>
      <c r="AU142" s="190">
        <v>952591.0302359669</v>
      </c>
      <c r="AV142" s="190">
        <v>963742.58889072551</v>
      </c>
      <c r="AW142" s="190">
        <v>974434.50677211292</v>
      </c>
      <c r="AX142" s="190">
        <v>984879.80301627179</v>
      </c>
      <c r="AY142" s="190">
        <v>995105.14362361259</v>
      </c>
      <c r="AZ142" s="190">
        <v>1005161.9268358725</v>
      </c>
    </row>
    <row r="143" spans="1:52">
      <c r="A143" s="101" t="s">
        <v>130</v>
      </c>
      <c r="B143" s="191">
        <v>546019</v>
      </c>
      <c r="C143" s="191">
        <v>543588</v>
      </c>
      <c r="D143" s="191">
        <v>544739</v>
      </c>
      <c r="E143" s="191">
        <v>545437</v>
      </c>
      <c r="F143" s="191">
        <v>540109</v>
      </c>
      <c r="G143" s="191">
        <v>526355</v>
      </c>
      <c r="H143" s="191">
        <v>523184.00000000012</v>
      </c>
      <c r="I143" s="191">
        <v>523381</v>
      </c>
      <c r="J143" s="191">
        <v>510832</v>
      </c>
      <c r="K143" s="191">
        <v>508090</v>
      </c>
      <c r="L143" s="191">
        <v>503466.99999999994</v>
      </c>
      <c r="M143" s="191">
        <v>508605</v>
      </c>
      <c r="N143" s="191">
        <v>508809</v>
      </c>
      <c r="O143" s="191">
        <v>522598.00000000012</v>
      </c>
      <c r="P143" s="191">
        <v>540973</v>
      </c>
      <c r="Q143" s="191">
        <v>633232</v>
      </c>
      <c r="R143" s="191">
        <v>705485.93031906395</v>
      </c>
      <c r="S143" s="191">
        <v>727803.32915493858</v>
      </c>
      <c r="T143" s="191">
        <v>743478.71730028174</v>
      </c>
      <c r="U143" s="191">
        <v>754938.59016624943</v>
      </c>
      <c r="V143" s="191">
        <v>762716.8687940716</v>
      </c>
      <c r="W143" s="191">
        <v>771050.95484415465</v>
      </c>
      <c r="X143" s="191">
        <v>780909.83643137349</v>
      </c>
      <c r="Y143" s="191">
        <v>786737.39365739352</v>
      </c>
      <c r="Z143" s="191">
        <v>794046.43704377778</v>
      </c>
      <c r="AA143" s="191">
        <v>801879.58775531605</v>
      </c>
      <c r="AB143" s="191">
        <v>809355.0450633642</v>
      </c>
      <c r="AC143" s="191">
        <v>815693.36324596556</v>
      </c>
      <c r="AD143" s="191">
        <v>820600.61953088245</v>
      </c>
      <c r="AE143" s="191">
        <v>824267.35863556492</v>
      </c>
      <c r="AF143" s="191">
        <v>827154.2862192688</v>
      </c>
      <c r="AG143" s="191">
        <v>829947.34591082821</v>
      </c>
      <c r="AH143" s="191">
        <v>836328.98698372697</v>
      </c>
      <c r="AI143" s="191">
        <v>843311.66117618303</v>
      </c>
      <c r="AJ143" s="191">
        <v>850674.38337108796</v>
      </c>
      <c r="AK143" s="191">
        <v>858011.52634690388</v>
      </c>
      <c r="AL143" s="191">
        <v>865052.09935098805</v>
      </c>
      <c r="AM143" s="191">
        <v>871743.93059202365</v>
      </c>
      <c r="AN143" s="191">
        <v>877985.3917627692</v>
      </c>
      <c r="AO143" s="191">
        <v>883948.68844106328</v>
      </c>
      <c r="AP143" s="191">
        <v>889635.23653374682</v>
      </c>
      <c r="AQ143" s="191">
        <v>895193.23215124989</v>
      </c>
      <c r="AR143" s="191">
        <v>900667.41561017628</v>
      </c>
      <c r="AS143" s="191">
        <v>906033.59952859418</v>
      </c>
      <c r="AT143" s="191">
        <v>911200.16513627709</v>
      </c>
      <c r="AU143" s="191">
        <v>917016.06645226467</v>
      </c>
      <c r="AV143" s="191">
        <v>923292.60614570964</v>
      </c>
      <c r="AW143" s="191">
        <v>928867.43631156313</v>
      </c>
      <c r="AX143" s="191">
        <v>933942.76148503821</v>
      </c>
      <c r="AY143" s="191">
        <v>938605.07869096822</v>
      </c>
      <c r="AZ143" s="191">
        <v>942951.93136403838</v>
      </c>
    </row>
    <row r="144" spans="1:52">
      <c r="A144" s="103" t="s">
        <v>132</v>
      </c>
      <c r="B144" s="186">
        <v>546019</v>
      </c>
      <c r="C144" s="186">
        <v>543588</v>
      </c>
      <c r="D144" s="186">
        <v>544739</v>
      </c>
      <c r="E144" s="186">
        <v>545437</v>
      </c>
      <c r="F144" s="186">
        <v>540109</v>
      </c>
      <c r="G144" s="186">
        <v>526355</v>
      </c>
      <c r="H144" s="186">
        <v>523184.00000000012</v>
      </c>
      <c r="I144" s="186">
        <v>523381</v>
      </c>
      <c r="J144" s="186">
        <v>510832</v>
      </c>
      <c r="K144" s="186">
        <v>508090</v>
      </c>
      <c r="L144" s="186">
        <v>503466.99999999994</v>
      </c>
      <c r="M144" s="186">
        <v>508605</v>
      </c>
      <c r="N144" s="186">
        <v>508809</v>
      </c>
      <c r="O144" s="186">
        <v>522598.00000000012</v>
      </c>
      <c r="P144" s="186">
        <v>540973</v>
      </c>
      <c r="Q144" s="186">
        <v>633232</v>
      </c>
      <c r="R144" s="186">
        <v>705469.93032064417</v>
      </c>
      <c r="S144" s="186">
        <v>727776.32914272754</v>
      </c>
      <c r="T144" s="186">
        <v>743438.71726169018</v>
      </c>
      <c r="U144" s="186">
        <v>754881.59019719309</v>
      </c>
      <c r="V144" s="186">
        <v>762639.86880731757</v>
      </c>
      <c r="W144" s="186">
        <v>770946.95498512604</v>
      </c>
      <c r="X144" s="186">
        <v>780769.8364606977</v>
      </c>
      <c r="Y144" s="186">
        <v>786554.39379843255</v>
      </c>
      <c r="Z144" s="186">
        <v>793810.43721109489</v>
      </c>
      <c r="AA144" s="186">
        <v>801574.5875317594</v>
      </c>
      <c r="AB144" s="186">
        <v>808961.04504142702</v>
      </c>
      <c r="AC144" s="186">
        <v>815186.36364174425</v>
      </c>
      <c r="AD144" s="186">
        <v>819954.61983039835</v>
      </c>
      <c r="AE144" s="186">
        <v>823449.35827965604</v>
      </c>
      <c r="AF144" s="186">
        <v>826133.28586597322</v>
      </c>
      <c r="AG144" s="186">
        <v>828684.34690620936</v>
      </c>
      <c r="AH144" s="186">
        <v>834756.98700819293</v>
      </c>
      <c r="AI144" s="186">
        <v>841348.65963714372</v>
      </c>
      <c r="AJ144" s="186">
        <v>848230.3851426706</v>
      </c>
      <c r="AK144" s="186">
        <v>854952.52447036013</v>
      </c>
      <c r="AL144" s="186">
        <v>861218.0989106542</v>
      </c>
      <c r="AM144" s="186">
        <v>866931.93097515358</v>
      </c>
      <c r="AN144" s="186">
        <v>871936.39595329959</v>
      </c>
      <c r="AO144" s="186">
        <v>876352.68252510624</v>
      </c>
      <c r="AP144" s="186">
        <v>880105.24471218546</v>
      </c>
      <c r="AQ144" s="186">
        <v>883271.22905950621</v>
      </c>
      <c r="AR144" s="186">
        <v>885770.42527595244</v>
      </c>
      <c r="AS144" s="186">
        <v>887498.60772115365</v>
      </c>
      <c r="AT144" s="186">
        <v>888189.18621949479</v>
      </c>
      <c r="AU144" s="186">
        <v>888527.09545482555</v>
      </c>
      <c r="AV144" s="186">
        <v>888118.6211500807</v>
      </c>
      <c r="AW144" s="186">
        <v>885771.36967193685</v>
      </c>
      <c r="AX144" s="186">
        <v>881468.71870061918</v>
      </c>
      <c r="AY144" s="186">
        <v>875216.00584113831</v>
      </c>
      <c r="AZ144" s="186">
        <v>866918.93689835828</v>
      </c>
    </row>
    <row r="145" spans="1:52">
      <c r="A145" s="103" t="s">
        <v>133</v>
      </c>
      <c r="B145" s="186">
        <v>0</v>
      </c>
      <c r="C145" s="186">
        <v>0</v>
      </c>
      <c r="D145" s="186">
        <v>0</v>
      </c>
      <c r="E145" s="186">
        <v>0</v>
      </c>
      <c r="F145" s="186">
        <v>0</v>
      </c>
      <c r="G145" s="186">
        <v>0</v>
      </c>
      <c r="H145" s="186">
        <v>0</v>
      </c>
      <c r="I145" s="186">
        <v>0</v>
      </c>
      <c r="J145" s="186">
        <v>0</v>
      </c>
      <c r="K145" s="186">
        <v>0</v>
      </c>
      <c r="L145" s="186">
        <v>0</v>
      </c>
      <c r="M145" s="186">
        <v>0</v>
      </c>
      <c r="N145" s="186">
        <v>0</v>
      </c>
      <c r="O145" s="186">
        <v>0</v>
      </c>
      <c r="P145" s="186">
        <v>0</v>
      </c>
      <c r="Q145" s="186">
        <v>0</v>
      </c>
      <c r="R145" s="186">
        <v>0.99999990122988103</v>
      </c>
      <c r="S145" s="186">
        <v>2.0000009045165754</v>
      </c>
      <c r="T145" s="186">
        <v>3.0000028943705739</v>
      </c>
      <c r="U145" s="186">
        <v>4.9999972856498971</v>
      </c>
      <c r="V145" s="186">
        <v>6.9999987958292547</v>
      </c>
      <c r="W145" s="186">
        <v>9.9999864450666713</v>
      </c>
      <c r="X145" s="186">
        <v>13.99999706757402</v>
      </c>
      <c r="Y145" s="186">
        <v>18.999985356612338</v>
      </c>
      <c r="Z145" s="186">
        <v>25.999981566756404</v>
      </c>
      <c r="AA145" s="186">
        <v>36.000026387012724</v>
      </c>
      <c r="AB145" s="186">
        <v>49.000002728227841</v>
      </c>
      <c r="AC145" s="186">
        <v>65.999948478514895</v>
      </c>
      <c r="AD145" s="186">
        <v>87.999959199071967</v>
      </c>
      <c r="AE145" s="186">
        <v>117.00005090627319</v>
      </c>
      <c r="AF145" s="186">
        <v>151.0000522503785</v>
      </c>
      <c r="AG145" s="186">
        <v>190.99984947125384</v>
      </c>
      <c r="AH145" s="186">
        <v>244.999996186923</v>
      </c>
      <c r="AI145" s="186">
        <v>318.0002493196771</v>
      </c>
      <c r="AJ145" s="186">
        <v>408.99970352810999</v>
      </c>
      <c r="AK145" s="186">
        <v>531.00032574198462</v>
      </c>
      <c r="AL145" s="186">
        <v>690.00007924631325</v>
      </c>
      <c r="AM145" s="186">
        <v>896.99992858114911</v>
      </c>
      <c r="AN145" s="186">
        <v>1163.9991936225217</v>
      </c>
      <c r="AO145" s="186">
        <v>1507.0011736897218</v>
      </c>
      <c r="AP145" s="186">
        <v>1942.9983325596877</v>
      </c>
      <c r="AQ145" s="186">
        <v>2492.0006462527235</v>
      </c>
      <c r="AR145" s="186">
        <v>3188.9979308478291</v>
      </c>
      <c r="AS145" s="186">
        <v>4054.9982076704064</v>
      </c>
      <c r="AT145" s="186">
        <v>5129.9952997737064</v>
      </c>
      <c r="AU145" s="186">
        <v>6459.993423547905</v>
      </c>
      <c r="AV145" s="186">
        <v>8094.9965468702994</v>
      </c>
      <c r="AW145" s="186">
        <v>10045.015532649113</v>
      </c>
      <c r="AX145" s="186">
        <v>12352.01007114274</v>
      </c>
      <c r="AY145" s="186">
        <v>15029.017272083393</v>
      </c>
      <c r="AZ145" s="186">
        <v>18100.998682457281</v>
      </c>
    </row>
    <row r="146" spans="1:52">
      <c r="A146" s="103" t="s">
        <v>150</v>
      </c>
      <c r="B146" s="186">
        <v>0</v>
      </c>
      <c r="C146" s="186">
        <v>0</v>
      </c>
      <c r="D146" s="186">
        <v>0</v>
      </c>
      <c r="E146" s="186">
        <v>0</v>
      </c>
      <c r="F146" s="186">
        <v>0</v>
      </c>
      <c r="G146" s="186">
        <v>0</v>
      </c>
      <c r="H146" s="186">
        <v>0</v>
      </c>
      <c r="I146" s="186">
        <v>0</v>
      </c>
      <c r="J146" s="186">
        <v>0</v>
      </c>
      <c r="K146" s="186">
        <v>0</v>
      </c>
      <c r="L146" s="186">
        <v>0</v>
      </c>
      <c r="M146" s="186">
        <v>0</v>
      </c>
      <c r="N146" s="186">
        <v>0</v>
      </c>
      <c r="O146" s="186">
        <v>0</v>
      </c>
      <c r="P146" s="186">
        <v>0</v>
      </c>
      <c r="Q146" s="186">
        <v>0</v>
      </c>
      <c r="R146" s="186">
        <v>13.999998617218335</v>
      </c>
      <c r="S146" s="186">
        <v>24.000010854198905</v>
      </c>
      <c r="T146" s="186">
        <v>35.000033767656696</v>
      </c>
      <c r="U146" s="186">
        <v>48.99997339936899</v>
      </c>
      <c r="V146" s="186">
        <v>65.999988646390122</v>
      </c>
      <c r="W146" s="186">
        <v>87.999880716586716</v>
      </c>
      <c r="X146" s="186">
        <v>116.99997549329717</v>
      </c>
      <c r="Y146" s="186">
        <v>150.99988362360332</v>
      </c>
      <c r="Z146" s="186">
        <v>190.99986458655667</v>
      </c>
      <c r="AA146" s="186">
        <v>242.00017737936332</v>
      </c>
      <c r="AB146" s="186">
        <v>306.00001703750451</v>
      </c>
      <c r="AC146" s="186">
        <v>385.99969867737497</v>
      </c>
      <c r="AD146" s="186">
        <v>480.99977698583655</v>
      </c>
      <c r="AE146" s="186">
        <v>594.00025844723314</v>
      </c>
      <c r="AF146" s="186">
        <v>724.0002505249937</v>
      </c>
      <c r="AG146" s="186">
        <v>877.99930804063285</v>
      </c>
      <c r="AH146" s="186">
        <v>1068.9999833625334</v>
      </c>
      <c r="AI146" s="186">
        <v>1298.0010176633361</v>
      </c>
      <c r="AJ146" s="186">
        <v>1571.9988605041294</v>
      </c>
      <c r="AK146" s="186">
        <v>1903.0011673954741</v>
      </c>
      <c r="AL146" s="186">
        <v>2304.0002646137764</v>
      </c>
      <c r="AM146" s="186">
        <v>2788.9997779407186</v>
      </c>
      <c r="AN146" s="186">
        <v>3373.9976626137354</v>
      </c>
      <c r="AO146" s="186">
        <v>4072.003171376607</v>
      </c>
      <c r="AP146" s="186">
        <v>4907.9957880612183</v>
      </c>
      <c r="AQ146" s="186">
        <v>5897.0015292746029</v>
      </c>
      <c r="AR146" s="186">
        <v>7071.9954114003904</v>
      </c>
      <c r="AS146" s="186">
        <v>8444.9962672691945</v>
      </c>
      <c r="AT146" s="186">
        <v>10070.990772713645</v>
      </c>
      <c r="AU146" s="186">
        <v>11979.987804040851</v>
      </c>
      <c r="AV146" s="186">
        <v>14223.993932388281</v>
      </c>
      <c r="AW146" s="186">
        <v>16787.025957847753</v>
      </c>
      <c r="AX146" s="186">
        <v>19729.016085943582</v>
      </c>
      <c r="AY146" s="186">
        <v>23055.026495966638</v>
      </c>
      <c r="AZ146" s="186">
        <v>26820.998047742483</v>
      </c>
    </row>
    <row r="147" spans="1:52">
      <c r="A147" s="103" t="s">
        <v>144</v>
      </c>
      <c r="B147" s="186">
        <v>0</v>
      </c>
      <c r="C147" s="186">
        <v>0</v>
      </c>
      <c r="D147" s="186">
        <v>0</v>
      </c>
      <c r="E147" s="186">
        <v>0</v>
      </c>
      <c r="F147" s="186">
        <v>0</v>
      </c>
      <c r="G147" s="186">
        <v>0</v>
      </c>
      <c r="H147" s="186">
        <v>0</v>
      </c>
      <c r="I147" s="186">
        <v>0</v>
      </c>
      <c r="J147" s="186">
        <v>0</v>
      </c>
      <c r="K147" s="186">
        <v>0</v>
      </c>
      <c r="L147" s="186">
        <v>0</v>
      </c>
      <c r="M147" s="186">
        <v>0</v>
      </c>
      <c r="N147" s="186">
        <v>0</v>
      </c>
      <c r="O147" s="186">
        <v>0</v>
      </c>
      <c r="P147" s="186">
        <v>0</v>
      </c>
      <c r="Q147" s="186">
        <v>0</v>
      </c>
      <c r="R147" s="186">
        <v>0.99999990122988103</v>
      </c>
      <c r="S147" s="186">
        <v>1.0000004522582877</v>
      </c>
      <c r="T147" s="186">
        <v>2.0000019295803826</v>
      </c>
      <c r="U147" s="186">
        <v>2.9999983713899381</v>
      </c>
      <c r="V147" s="186">
        <v>3.9999993119024313</v>
      </c>
      <c r="W147" s="186">
        <v>5.999991867040003</v>
      </c>
      <c r="X147" s="186">
        <v>8.9999981148690118</v>
      </c>
      <c r="Y147" s="186">
        <v>12.99998998084002</v>
      </c>
      <c r="Z147" s="186">
        <v>18.999986529552757</v>
      </c>
      <c r="AA147" s="186">
        <v>27.000019790259547</v>
      </c>
      <c r="AB147" s="186">
        <v>39.000002171446653</v>
      </c>
      <c r="AC147" s="186">
        <v>54.999957065429079</v>
      </c>
      <c r="AD147" s="186">
        <v>76.99996429918798</v>
      </c>
      <c r="AE147" s="186">
        <v>107.00004655530967</v>
      </c>
      <c r="AF147" s="186">
        <v>146.00005052023354</v>
      </c>
      <c r="AG147" s="186">
        <v>193.999847106928</v>
      </c>
      <c r="AH147" s="186">
        <v>257.99999598459647</v>
      </c>
      <c r="AI147" s="186">
        <v>347.00027205637724</v>
      </c>
      <c r="AJ147" s="186">
        <v>462.99966438512206</v>
      </c>
      <c r="AK147" s="186">
        <v>625.00038340629078</v>
      </c>
      <c r="AL147" s="186">
        <v>840.0000964737726</v>
      </c>
      <c r="AM147" s="186">
        <v>1125.9999103482428</v>
      </c>
      <c r="AN147" s="186">
        <v>1510.9989532333593</v>
      </c>
      <c r="AO147" s="186">
        <v>2017.001570890623</v>
      </c>
      <c r="AP147" s="186">
        <v>2678.9977009405061</v>
      </c>
      <c r="AQ147" s="186">
        <v>3533.000916216241</v>
      </c>
      <c r="AR147" s="186">
        <v>4635.9969919757086</v>
      </c>
      <c r="AS147" s="186">
        <v>6034.9973325008395</v>
      </c>
      <c r="AT147" s="186">
        <v>7809.9928442948631</v>
      </c>
      <c r="AU147" s="186">
        <v>10048.989769850294</v>
      </c>
      <c r="AV147" s="186">
        <v>12854.994516370314</v>
      </c>
      <c r="AW147" s="186">
        <v>16264.025149129435</v>
      </c>
      <c r="AX147" s="186">
        <v>20393.01662733273</v>
      </c>
      <c r="AY147" s="186">
        <v>25305.02908177991</v>
      </c>
      <c r="AZ147" s="186">
        <v>31110.997735480276</v>
      </c>
    </row>
    <row r="148" spans="1:52" hidden="1">
      <c r="A148" s="101"/>
      <c r="B148" s="191"/>
      <c r="C148" s="191"/>
      <c r="D148" s="191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91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191"/>
      <c r="AW148" s="191"/>
      <c r="AX148" s="191"/>
      <c r="AY148" s="191"/>
      <c r="AZ148" s="191"/>
    </row>
    <row r="149" spans="1:52" hidden="1">
      <c r="A149" s="103"/>
      <c r="B149" s="186"/>
      <c r="C149" s="186"/>
      <c r="D149" s="186"/>
      <c r="E149" s="186"/>
      <c r="F149" s="186"/>
      <c r="G149" s="186"/>
      <c r="H149" s="186"/>
      <c r="I149" s="186"/>
      <c r="J149" s="186"/>
      <c r="K149" s="186"/>
      <c r="L149" s="186"/>
      <c r="M149" s="186"/>
      <c r="N149" s="186"/>
      <c r="O149" s="186"/>
      <c r="P149" s="186"/>
      <c r="Q149" s="186"/>
      <c r="R149" s="186"/>
      <c r="S149" s="186"/>
      <c r="T149" s="186"/>
      <c r="U149" s="186"/>
      <c r="V149" s="186"/>
      <c r="W149" s="186"/>
      <c r="X149" s="186"/>
      <c r="Y149" s="186"/>
      <c r="Z149" s="186"/>
      <c r="AA149" s="186"/>
      <c r="AB149" s="186"/>
      <c r="AC149" s="186"/>
      <c r="AD149" s="186"/>
      <c r="AE149" s="186"/>
      <c r="AF149" s="186"/>
      <c r="AG149" s="186"/>
      <c r="AH149" s="186"/>
      <c r="AI149" s="186"/>
      <c r="AJ149" s="186"/>
      <c r="AK149" s="186"/>
      <c r="AL149" s="186"/>
      <c r="AM149" s="186"/>
      <c r="AN149" s="186"/>
      <c r="AO149" s="186"/>
      <c r="AP149" s="186"/>
      <c r="AQ149" s="186"/>
      <c r="AR149" s="186"/>
      <c r="AS149" s="186"/>
      <c r="AT149" s="186"/>
      <c r="AU149" s="186"/>
      <c r="AV149" s="186"/>
      <c r="AW149" s="186"/>
      <c r="AX149" s="186"/>
      <c r="AY149" s="186"/>
      <c r="AZ149" s="186"/>
    </row>
    <row r="150" spans="1:52" hidden="1">
      <c r="A150" s="103"/>
      <c r="B150" s="186"/>
      <c r="C150" s="186"/>
      <c r="D150" s="186"/>
      <c r="E150" s="186"/>
      <c r="F150" s="186"/>
      <c r="G150" s="186"/>
      <c r="H150" s="186"/>
      <c r="I150" s="186"/>
      <c r="J150" s="186"/>
      <c r="K150" s="186"/>
      <c r="L150" s="186"/>
      <c r="M150" s="186"/>
      <c r="N150" s="186"/>
      <c r="O150" s="186"/>
      <c r="P150" s="186"/>
      <c r="Q150" s="186"/>
      <c r="R150" s="186"/>
      <c r="S150" s="186"/>
      <c r="T150" s="186"/>
      <c r="U150" s="186"/>
      <c r="V150" s="186"/>
      <c r="W150" s="186"/>
      <c r="X150" s="186"/>
      <c r="Y150" s="186"/>
      <c r="Z150" s="186"/>
      <c r="AA150" s="186"/>
      <c r="AB150" s="186"/>
      <c r="AC150" s="186"/>
      <c r="AD150" s="186"/>
      <c r="AE150" s="186"/>
      <c r="AF150" s="186"/>
      <c r="AG150" s="186"/>
      <c r="AH150" s="186"/>
      <c r="AI150" s="186"/>
      <c r="AJ150" s="186"/>
      <c r="AK150" s="186"/>
      <c r="AL150" s="186"/>
      <c r="AM150" s="186"/>
      <c r="AN150" s="186"/>
      <c r="AO150" s="186"/>
      <c r="AP150" s="186"/>
      <c r="AQ150" s="186"/>
      <c r="AR150" s="186"/>
      <c r="AS150" s="186"/>
      <c r="AT150" s="186"/>
      <c r="AU150" s="186"/>
      <c r="AV150" s="186"/>
      <c r="AW150" s="186"/>
      <c r="AX150" s="186"/>
      <c r="AY150" s="186"/>
      <c r="AZ150" s="186"/>
    </row>
    <row r="151" spans="1:52" hidden="1">
      <c r="A151" s="103"/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  <c r="AJ151" s="186"/>
      <c r="AK151" s="186"/>
      <c r="AL151" s="186"/>
      <c r="AM151" s="186"/>
      <c r="AN151" s="186"/>
      <c r="AO151" s="186"/>
      <c r="AP151" s="186"/>
      <c r="AQ151" s="186"/>
      <c r="AR151" s="186"/>
      <c r="AS151" s="186"/>
      <c r="AT151" s="186"/>
      <c r="AU151" s="186"/>
      <c r="AV151" s="186"/>
      <c r="AW151" s="186"/>
      <c r="AX151" s="186"/>
      <c r="AY151" s="186"/>
      <c r="AZ151" s="186"/>
    </row>
    <row r="152" spans="1:52" hidden="1">
      <c r="A152" s="103"/>
      <c r="B152" s="186"/>
      <c r="C152" s="186"/>
      <c r="D152" s="186"/>
      <c r="E152" s="186"/>
      <c r="F152" s="186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186"/>
      <c r="U152" s="186"/>
      <c r="V152" s="186"/>
      <c r="W152" s="186"/>
      <c r="X152" s="186"/>
      <c r="Y152" s="186"/>
      <c r="Z152" s="186"/>
      <c r="AA152" s="186"/>
      <c r="AB152" s="186"/>
      <c r="AC152" s="186"/>
      <c r="AD152" s="186"/>
      <c r="AE152" s="186"/>
      <c r="AF152" s="186"/>
      <c r="AG152" s="186"/>
      <c r="AH152" s="186"/>
      <c r="AI152" s="186"/>
      <c r="AJ152" s="186"/>
      <c r="AK152" s="186"/>
      <c r="AL152" s="186"/>
      <c r="AM152" s="186"/>
      <c r="AN152" s="186"/>
      <c r="AO152" s="186"/>
      <c r="AP152" s="186"/>
      <c r="AQ152" s="186"/>
      <c r="AR152" s="186"/>
      <c r="AS152" s="186"/>
      <c r="AT152" s="186"/>
      <c r="AU152" s="186"/>
      <c r="AV152" s="186"/>
      <c r="AW152" s="186"/>
      <c r="AX152" s="186"/>
      <c r="AY152" s="186"/>
      <c r="AZ152" s="186"/>
    </row>
    <row r="153" spans="1:52">
      <c r="A153" s="101" t="s">
        <v>135</v>
      </c>
      <c r="B153" s="191">
        <v>0</v>
      </c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191">
        <v>0</v>
      </c>
      <c r="K153" s="191">
        <v>0</v>
      </c>
      <c r="L153" s="191">
        <v>0</v>
      </c>
      <c r="M153" s="191">
        <v>0</v>
      </c>
      <c r="N153" s="191">
        <v>0</v>
      </c>
      <c r="O153" s="191">
        <v>0</v>
      </c>
      <c r="P153" s="191">
        <v>0</v>
      </c>
      <c r="Q153" s="191">
        <v>0</v>
      </c>
      <c r="R153" s="191">
        <v>0</v>
      </c>
      <c r="S153" s="191">
        <v>0</v>
      </c>
      <c r="T153" s="191">
        <v>0</v>
      </c>
      <c r="U153" s="191">
        <v>0</v>
      </c>
      <c r="V153" s="191">
        <v>0</v>
      </c>
      <c r="W153" s="191">
        <v>0</v>
      </c>
      <c r="X153" s="191">
        <v>0</v>
      </c>
      <c r="Y153" s="191">
        <v>0</v>
      </c>
      <c r="Z153" s="191">
        <v>0</v>
      </c>
      <c r="AA153" s="191">
        <v>0</v>
      </c>
      <c r="AB153" s="191">
        <v>0</v>
      </c>
      <c r="AC153" s="191">
        <v>0</v>
      </c>
      <c r="AD153" s="191">
        <v>0</v>
      </c>
      <c r="AE153" s="191">
        <v>8.0000034807708165</v>
      </c>
      <c r="AF153" s="191">
        <v>53.00001833953683</v>
      </c>
      <c r="AG153" s="191">
        <v>147.99988335992444</v>
      </c>
      <c r="AH153" s="191">
        <v>306.99999522198107</v>
      </c>
      <c r="AI153" s="191">
        <v>538.00042180498826</v>
      </c>
      <c r="AJ153" s="191">
        <v>851.99938241063501</v>
      </c>
      <c r="AK153" s="191">
        <v>1258.000771720182</v>
      </c>
      <c r="AL153" s="191">
        <v>1764.0002025949225</v>
      </c>
      <c r="AM153" s="191">
        <v>2373.9998109828853</v>
      </c>
      <c r="AN153" s="191">
        <v>3091.9978579732278</v>
      </c>
      <c r="AO153" s="191">
        <v>3912.0030467645597</v>
      </c>
      <c r="AP153" s="191">
        <v>4829.9958549991206</v>
      </c>
      <c r="AQ153" s="191">
        <v>5843.0015152707319</v>
      </c>
      <c r="AR153" s="191">
        <v>6954.9954873147226</v>
      </c>
      <c r="AS153" s="191">
        <v>8166.9963901465371</v>
      </c>
      <c r="AT153" s="191">
        <v>9469.9913233639381</v>
      </c>
      <c r="AU153" s="191">
        <v>10888.988914707916</v>
      </c>
      <c r="AV153" s="191">
        <v>12403.994708755923</v>
      </c>
      <c r="AW153" s="191">
        <v>13997.021643652528</v>
      </c>
      <c r="AX153" s="191">
        <v>15661.012769119692</v>
      </c>
      <c r="AY153" s="191">
        <v>17387.019982015699</v>
      </c>
      <c r="AZ153" s="191">
        <v>19161.998605228793</v>
      </c>
    </row>
    <row r="154" spans="1:52">
      <c r="A154" s="103" t="s">
        <v>136</v>
      </c>
      <c r="B154" s="186">
        <v>0</v>
      </c>
      <c r="C154" s="186">
        <v>0</v>
      </c>
      <c r="D154" s="186">
        <v>0</v>
      </c>
      <c r="E154" s="186">
        <v>0</v>
      </c>
      <c r="F154" s="186">
        <v>0</v>
      </c>
      <c r="G154" s="186">
        <v>0</v>
      </c>
      <c r="H154" s="186">
        <v>0</v>
      </c>
      <c r="I154" s="186">
        <v>0</v>
      </c>
      <c r="J154" s="186">
        <v>0</v>
      </c>
      <c r="K154" s="186">
        <v>0</v>
      </c>
      <c r="L154" s="186">
        <v>0</v>
      </c>
      <c r="M154" s="186">
        <v>0</v>
      </c>
      <c r="N154" s="186">
        <v>0</v>
      </c>
      <c r="O154" s="186">
        <v>0</v>
      </c>
      <c r="P154" s="186">
        <v>0</v>
      </c>
      <c r="Q154" s="186">
        <v>0</v>
      </c>
      <c r="R154" s="186">
        <v>0</v>
      </c>
      <c r="S154" s="186">
        <v>0</v>
      </c>
      <c r="T154" s="186">
        <v>0</v>
      </c>
      <c r="U154" s="186">
        <v>0</v>
      </c>
      <c r="V154" s="186">
        <v>0</v>
      </c>
      <c r="W154" s="186">
        <v>0</v>
      </c>
      <c r="X154" s="186">
        <v>0</v>
      </c>
      <c r="Y154" s="186">
        <v>0</v>
      </c>
      <c r="Z154" s="186">
        <v>0</v>
      </c>
      <c r="AA154" s="186">
        <v>0</v>
      </c>
      <c r="AB154" s="186">
        <v>0</v>
      </c>
      <c r="AC154" s="186">
        <v>0</v>
      </c>
      <c r="AD154" s="186">
        <v>0</v>
      </c>
      <c r="AE154" s="186">
        <v>0</v>
      </c>
      <c r="AF154" s="186">
        <v>0</v>
      </c>
      <c r="AG154" s="186">
        <v>0</v>
      </c>
      <c r="AH154" s="186">
        <v>0</v>
      </c>
      <c r="AI154" s="186">
        <v>0</v>
      </c>
      <c r="AJ154" s="186">
        <v>0</v>
      </c>
      <c r="AK154" s="186">
        <v>0</v>
      </c>
      <c r="AL154" s="186">
        <v>0</v>
      </c>
      <c r="AM154" s="186">
        <v>0</v>
      </c>
      <c r="AN154" s="186">
        <v>0</v>
      </c>
      <c r="AO154" s="186">
        <v>0</v>
      </c>
      <c r="AP154" s="186">
        <v>0</v>
      </c>
      <c r="AQ154" s="186">
        <v>0</v>
      </c>
      <c r="AR154" s="186">
        <v>0</v>
      </c>
      <c r="AS154" s="186">
        <v>0</v>
      </c>
      <c r="AT154" s="186">
        <v>0</v>
      </c>
      <c r="AU154" s="186">
        <v>0</v>
      </c>
      <c r="AV154" s="186">
        <v>0</v>
      </c>
      <c r="AW154" s="186">
        <v>0</v>
      </c>
      <c r="AX154" s="186">
        <v>0</v>
      </c>
      <c r="AY154" s="186">
        <v>0</v>
      </c>
      <c r="AZ154" s="186">
        <v>0</v>
      </c>
    </row>
    <row r="155" spans="1:52">
      <c r="A155" s="103" t="s">
        <v>137</v>
      </c>
      <c r="B155" s="186">
        <v>0</v>
      </c>
      <c r="C155" s="186">
        <v>0</v>
      </c>
      <c r="D155" s="186">
        <v>0</v>
      </c>
      <c r="E155" s="186">
        <v>0</v>
      </c>
      <c r="F155" s="186">
        <v>0</v>
      </c>
      <c r="G155" s="186">
        <v>0</v>
      </c>
      <c r="H155" s="186">
        <v>0</v>
      </c>
      <c r="I155" s="186">
        <v>0</v>
      </c>
      <c r="J155" s="186">
        <v>0</v>
      </c>
      <c r="K155" s="186">
        <v>0</v>
      </c>
      <c r="L155" s="186">
        <v>0</v>
      </c>
      <c r="M155" s="186">
        <v>0</v>
      </c>
      <c r="N155" s="186">
        <v>0</v>
      </c>
      <c r="O155" s="186">
        <v>0</v>
      </c>
      <c r="P155" s="186">
        <v>0</v>
      </c>
      <c r="Q155" s="186">
        <v>0</v>
      </c>
      <c r="R155" s="186">
        <v>0</v>
      </c>
      <c r="S155" s="186">
        <v>0</v>
      </c>
      <c r="T155" s="186">
        <v>0</v>
      </c>
      <c r="U155" s="186">
        <v>0</v>
      </c>
      <c r="V155" s="186">
        <v>0</v>
      </c>
      <c r="W155" s="186">
        <v>0</v>
      </c>
      <c r="X155" s="186">
        <v>0</v>
      </c>
      <c r="Y155" s="186">
        <v>0</v>
      </c>
      <c r="Z155" s="186">
        <v>0</v>
      </c>
      <c r="AA155" s="186">
        <v>0</v>
      </c>
      <c r="AB155" s="186">
        <v>0</v>
      </c>
      <c r="AC155" s="186">
        <v>0</v>
      </c>
      <c r="AD155" s="186">
        <v>0</v>
      </c>
      <c r="AE155" s="186">
        <v>0</v>
      </c>
      <c r="AF155" s="186">
        <v>0</v>
      </c>
      <c r="AG155" s="186">
        <v>0</v>
      </c>
      <c r="AH155" s="186">
        <v>0</v>
      </c>
      <c r="AI155" s="186">
        <v>0</v>
      </c>
      <c r="AJ155" s="186">
        <v>0</v>
      </c>
      <c r="AK155" s="186">
        <v>0</v>
      </c>
      <c r="AL155" s="186">
        <v>0</v>
      </c>
      <c r="AM155" s="186">
        <v>0</v>
      </c>
      <c r="AN155" s="186">
        <v>0</v>
      </c>
      <c r="AO155" s="186">
        <v>0</v>
      </c>
      <c r="AP155" s="186">
        <v>0</v>
      </c>
      <c r="AQ155" s="186">
        <v>0</v>
      </c>
      <c r="AR155" s="186">
        <v>0</v>
      </c>
      <c r="AS155" s="186">
        <v>0</v>
      </c>
      <c r="AT155" s="186">
        <v>0</v>
      </c>
      <c r="AU155" s="186">
        <v>0</v>
      </c>
      <c r="AV155" s="186">
        <v>0</v>
      </c>
      <c r="AW155" s="186">
        <v>0</v>
      </c>
      <c r="AX155" s="186">
        <v>0</v>
      </c>
      <c r="AY155" s="186">
        <v>0</v>
      </c>
      <c r="AZ155" s="186">
        <v>0</v>
      </c>
    </row>
    <row r="156" spans="1:52">
      <c r="A156" s="103" t="s">
        <v>138</v>
      </c>
      <c r="B156" s="186">
        <v>0</v>
      </c>
      <c r="C156" s="186">
        <v>0</v>
      </c>
      <c r="D156" s="186">
        <v>0</v>
      </c>
      <c r="E156" s="186">
        <v>0</v>
      </c>
      <c r="F156" s="186">
        <v>0</v>
      </c>
      <c r="G156" s="186">
        <v>0</v>
      </c>
      <c r="H156" s="186">
        <v>0</v>
      </c>
      <c r="I156" s="186">
        <v>0</v>
      </c>
      <c r="J156" s="186">
        <v>0</v>
      </c>
      <c r="K156" s="186">
        <v>0</v>
      </c>
      <c r="L156" s="186">
        <v>0</v>
      </c>
      <c r="M156" s="186">
        <v>0</v>
      </c>
      <c r="N156" s="186">
        <v>0</v>
      </c>
      <c r="O156" s="186">
        <v>0</v>
      </c>
      <c r="P156" s="186">
        <v>0</v>
      </c>
      <c r="Q156" s="186">
        <v>0</v>
      </c>
      <c r="R156" s="186">
        <v>0</v>
      </c>
      <c r="S156" s="186">
        <v>0</v>
      </c>
      <c r="T156" s="186">
        <v>0</v>
      </c>
      <c r="U156" s="186">
        <v>0</v>
      </c>
      <c r="V156" s="186">
        <v>0</v>
      </c>
      <c r="W156" s="186">
        <v>0</v>
      </c>
      <c r="X156" s="186">
        <v>0</v>
      </c>
      <c r="Y156" s="186">
        <v>0</v>
      </c>
      <c r="Z156" s="186">
        <v>0</v>
      </c>
      <c r="AA156" s="186">
        <v>0</v>
      </c>
      <c r="AB156" s="186">
        <v>0</v>
      </c>
      <c r="AC156" s="186">
        <v>0</v>
      </c>
      <c r="AD156" s="186">
        <v>0</v>
      </c>
      <c r="AE156" s="186">
        <v>8.0000034807708165</v>
      </c>
      <c r="AF156" s="186">
        <v>53.00001833953683</v>
      </c>
      <c r="AG156" s="186">
        <v>147.99988335992444</v>
      </c>
      <c r="AH156" s="186">
        <v>306.99999522198107</v>
      </c>
      <c r="AI156" s="186">
        <v>538.00042180498826</v>
      </c>
      <c r="AJ156" s="186">
        <v>851.99938241063501</v>
      </c>
      <c r="AK156" s="186">
        <v>1258.000771720182</v>
      </c>
      <c r="AL156" s="186">
        <v>1764.0002025949225</v>
      </c>
      <c r="AM156" s="186">
        <v>2373.9998109828853</v>
      </c>
      <c r="AN156" s="186">
        <v>3091.9978579732278</v>
      </c>
      <c r="AO156" s="186">
        <v>3912.0030467645597</v>
      </c>
      <c r="AP156" s="186">
        <v>4829.9958549991206</v>
      </c>
      <c r="AQ156" s="186">
        <v>5843.0015152707319</v>
      </c>
      <c r="AR156" s="186">
        <v>6954.9954873147226</v>
      </c>
      <c r="AS156" s="186">
        <v>8166.9963901465371</v>
      </c>
      <c r="AT156" s="186">
        <v>9469.9913233639381</v>
      </c>
      <c r="AU156" s="186">
        <v>10888.988914707916</v>
      </c>
      <c r="AV156" s="186">
        <v>12403.994708755923</v>
      </c>
      <c r="AW156" s="186">
        <v>13997.021643652528</v>
      </c>
      <c r="AX156" s="186">
        <v>15661.012769119692</v>
      </c>
      <c r="AY156" s="186">
        <v>17387.019982015699</v>
      </c>
      <c r="AZ156" s="186">
        <v>19161.998605228793</v>
      </c>
    </row>
    <row r="157" spans="1:52">
      <c r="A157" s="103" t="s">
        <v>145</v>
      </c>
      <c r="B157" s="186">
        <v>0</v>
      </c>
      <c r="C157" s="186">
        <v>0</v>
      </c>
      <c r="D157" s="186">
        <v>0</v>
      </c>
      <c r="E157" s="186">
        <v>0</v>
      </c>
      <c r="F157" s="186">
        <v>0</v>
      </c>
      <c r="G157" s="186">
        <v>0</v>
      </c>
      <c r="H157" s="186">
        <v>0</v>
      </c>
      <c r="I157" s="186">
        <v>0</v>
      </c>
      <c r="J157" s="186">
        <v>0</v>
      </c>
      <c r="K157" s="186">
        <v>0</v>
      </c>
      <c r="L157" s="186">
        <v>0</v>
      </c>
      <c r="M157" s="186">
        <v>0</v>
      </c>
      <c r="N157" s="186">
        <v>0</v>
      </c>
      <c r="O157" s="186">
        <v>0</v>
      </c>
      <c r="P157" s="186">
        <v>0</v>
      </c>
      <c r="Q157" s="186">
        <v>0</v>
      </c>
      <c r="R157" s="186">
        <v>0</v>
      </c>
      <c r="S157" s="186">
        <v>0</v>
      </c>
      <c r="T157" s="186">
        <v>0</v>
      </c>
      <c r="U157" s="186">
        <v>0</v>
      </c>
      <c r="V157" s="186">
        <v>0</v>
      </c>
      <c r="W157" s="186">
        <v>0</v>
      </c>
      <c r="X157" s="186">
        <v>0</v>
      </c>
      <c r="Y157" s="186">
        <v>0</v>
      </c>
      <c r="Z157" s="186">
        <v>0</v>
      </c>
      <c r="AA157" s="186">
        <v>0</v>
      </c>
      <c r="AB157" s="186">
        <v>0</v>
      </c>
      <c r="AC157" s="186">
        <v>0</v>
      </c>
      <c r="AD157" s="186">
        <v>0</v>
      </c>
      <c r="AE157" s="186">
        <v>0</v>
      </c>
      <c r="AF157" s="186">
        <v>0</v>
      </c>
      <c r="AG157" s="186">
        <v>0</v>
      </c>
      <c r="AH157" s="186">
        <v>0</v>
      </c>
      <c r="AI157" s="186">
        <v>0</v>
      </c>
      <c r="AJ157" s="186">
        <v>0</v>
      </c>
      <c r="AK157" s="186">
        <v>0</v>
      </c>
      <c r="AL157" s="186">
        <v>0</v>
      </c>
      <c r="AM157" s="186">
        <v>0</v>
      </c>
      <c r="AN157" s="186">
        <v>0</v>
      </c>
      <c r="AO157" s="186">
        <v>0</v>
      </c>
      <c r="AP157" s="186">
        <v>0</v>
      </c>
      <c r="AQ157" s="186">
        <v>0</v>
      </c>
      <c r="AR157" s="186">
        <v>0</v>
      </c>
      <c r="AS157" s="186">
        <v>0</v>
      </c>
      <c r="AT157" s="186">
        <v>0</v>
      </c>
      <c r="AU157" s="186">
        <v>0</v>
      </c>
      <c r="AV157" s="186">
        <v>0</v>
      </c>
      <c r="AW157" s="186">
        <v>0</v>
      </c>
      <c r="AX157" s="186">
        <v>0</v>
      </c>
      <c r="AY157" s="186">
        <v>0</v>
      </c>
      <c r="AZ157" s="186">
        <v>0</v>
      </c>
    </row>
    <row r="158" spans="1:52">
      <c r="A158" s="101" t="s">
        <v>139</v>
      </c>
      <c r="B158" s="191">
        <v>0</v>
      </c>
      <c r="C158" s="191">
        <v>0</v>
      </c>
      <c r="D158" s="191">
        <v>0</v>
      </c>
      <c r="E158" s="191">
        <v>0</v>
      </c>
      <c r="F158" s="191">
        <v>0</v>
      </c>
      <c r="G158" s="191">
        <v>0</v>
      </c>
      <c r="H158" s="191">
        <v>0</v>
      </c>
      <c r="I158" s="191">
        <v>0</v>
      </c>
      <c r="J158" s="191">
        <v>0</v>
      </c>
      <c r="K158" s="191">
        <v>0</v>
      </c>
      <c r="L158" s="191">
        <v>0</v>
      </c>
      <c r="M158" s="191">
        <v>0</v>
      </c>
      <c r="N158" s="191">
        <v>0</v>
      </c>
      <c r="O158" s="191">
        <v>0</v>
      </c>
      <c r="P158" s="191">
        <v>0</v>
      </c>
      <c r="Q158" s="191">
        <v>0</v>
      </c>
      <c r="R158" s="191">
        <v>1.9999998024597621</v>
      </c>
      <c r="S158" s="191">
        <v>3.0000013567748631</v>
      </c>
      <c r="T158" s="191">
        <v>5.000004823950956</v>
      </c>
      <c r="U158" s="191">
        <v>6.9999961999098561</v>
      </c>
      <c r="V158" s="191">
        <v>9.9999982797560776</v>
      </c>
      <c r="W158" s="191">
        <v>9.9999864450666713</v>
      </c>
      <c r="X158" s="191">
        <v>9.9999979054100141</v>
      </c>
      <c r="Y158" s="191">
        <v>9.9999922929538627</v>
      </c>
      <c r="Z158" s="191">
        <v>9.9999929102909242</v>
      </c>
      <c r="AA158" s="191">
        <v>10.000007329725758</v>
      </c>
      <c r="AB158" s="191">
        <v>10.000000556781192</v>
      </c>
      <c r="AC158" s="191">
        <v>9.9999921937143768</v>
      </c>
      <c r="AD158" s="191">
        <v>9.9999953635309051</v>
      </c>
      <c r="AE158" s="191">
        <v>10.00000435096352</v>
      </c>
      <c r="AF158" s="191">
        <v>74.000025606145755</v>
      </c>
      <c r="AG158" s="191">
        <v>268.99978799878158</v>
      </c>
      <c r="AH158" s="191">
        <v>623.99999028832633</v>
      </c>
      <c r="AI158" s="191">
        <v>1155.0009055478838</v>
      </c>
      <c r="AJ158" s="191">
        <v>1883.9986343446437</v>
      </c>
      <c r="AK158" s="191">
        <v>2822.0017311560841</v>
      </c>
      <c r="AL158" s="191">
        <v>3984.0004575613211</v>
      </c>
      <c r="AM158" s="191">
        <v>5393.9995705314577</v>
      </c>
      <c r="AN158" s="191">
        <v>7046.9951180909884</v>
      </c>
      <c r="AO158" s="191">
        <v>8924.0069502369461</v>
      </c>
      <c r="AP158" s="191">
        <v>11018.990543734019</v>
      </c>
      <c r="AQ158" s="191">
        <v>13331.003457140874</v>
      </c>
      <c r="AR158" s="191">
        <v>15852.989713932466</v>
      </c>
      <c r="AS158" s="191">
        <v>18574.991789760246</v>
      </c>
      <c r="AT158" s="191">
        <v>21492.98030760941</v>
      </c>
      <c r="AU158" s="191">
        <v>24685.974868994363</v>
      </c>
      <c r="AV158" s="191">
        <v>28045.988036259965</v>
      </c>
      <c r="AW158" s="191">
        <v>31570.048816897215</v>
      </c>
      <c r="AX158" s="191">
        <v>35276.028762113929</v>
      </c>
      <c r="AY158" s="191">
        <v>39113.044950628639</v>
      </c>
      <c r="AZ158" s="191">
        <v>43047.996866605215</v>
      </c>
    </row>
    <row r="159" spans="1:52">
      <c r="A159" s="103" t="s">
        <v>140</v>
      </c>
      <c r="B159" s="186">
        <v>0</v>
      </c>
      <c r="C159" s="186">
        <v>0</v>
      </c>
      <c r="D159" s="186">
        <v>0</v>
      </c>
      <c r="E159" s="186">
        <v>0</v>
      </c>
      <c r="F159" s="186">
        <v>0</v>
      </c>
      <c r="G159" s="186">
        <v>0</v>
      </c>
      <c r="H159" s="186">
        <v>0</v>
      </c>
      <c r="I159" s="186">
        <v>0</v>
      </c>
      <c r="J159" s="186">
        <v>0</v>
      </c>
      <c r="K159" s="186">
        <v>0</v>
      </c>
      <c r="L159" s="186">
        <v>0</v>
      </c>
      <c r="M159" s="186">
        <v>0</v>
      </c>
      <c r="N159" s="186">
        <v>0</v>
      </c>
      <c r="O159" s="186">
        <v>0</v>
      </c>
      <c r="P159" s="186">
        <v>0</v>
      </c>
      <c r="Q159" s="186">
        <v>0</v>
      </c>
      <c r="R159" s="186">
        <v>0</v>
      </c>
      <c r="S159" s="186">
        <v>0</v>
      </c>
      <c r="T159" s="186">
        <v>0</v>
      </c>
      <c r="U159" s="186">
        <v>0</v>
      </c>
      <c r="V159" s="186">
        <v>0</v>
      </c>
      <c r="W159" s="186">
        <v>0</v>
      </c>
      <c r="X159" s="186">
        <v>0</v>
      </c>
      <c r="Y159" s="186">
        <v>0</v>
      </c>
      <c r="Z159" s="186">
        <v>0</v>
      </c>
      <c r="AA159" s="186">
        <v>0</v>
      </c>
      <c r="AB159" s="186">
        <v>0</v>
      </c>
      <c r="AC159" s="186">
        <v>0</v>
      </c>
      <c r="AD159" s="186">
        <v>0</v>
      </c>
      <c r="AE159" s="186">
        <v>0</v>
      </c>
      <c r="AF159" s="186">
        <v>30.000010380869902</v>
      </c>
      <c r="AG159" s="186">
        <v>128.9998983339882</v>
      </c>
      <c r="AH159" s="186">
        <v>321.99999498852736</v>
      </c>
      <c r="AI159" s="186">
        <v>630.00049393520931</v>
      </c>
      <c r="AJ159" s="186">
        <v>1079.9992171402416</v>
      </c>
      <c r="AK159" s="186">
        <v>1691.0010373440603</v>
      </c>
      <c r="AL159" s="186">
        <v>2487.0002856312767</v>
      </c>
      <c r="AM159" s="186">
        <v>3502.9997210922688</v>
      </c>
      <c r="AN159" s="186">
        <v>4740.9967156051334</v>
      </c>
      <c r="AO159" s="186">
        <v>6203.0048310533139</v>
      </c>
      <c r="AP159" s="186">
        <v>7890.9932281155407</v>
      </c>
      <c r="AQ159" s="186">
        <v>9814.0025450739286</v>
      </c>
      <c r="AR159" s="186">
        <v>11969.992233379904</v>
      </c>
      <c r="AS159" s="186">
        <v>14355.993654578633</v>
      </c>
      <c r="AT159" s="186">
        <v>16968.984452604294</v>
      </c>
      <c r="AU159" s="186">
        <v>19884.979756540262</v>
      </c>
      <c r="AV159" s="186">
        <v>22991.990192173183</v>
      </c>
      <c r="AW159" s="186">
        <v>26290.040652398726</v>
      </c>
      <c r="AX159" s="186">
        <v>29794.024292392063</v>
      </c>
      <c r="AY159" s="186">
        <v>33456.038449319451</v>
      </c>
      <c r="AZ159" s="186">
        <v>37234.997289724153</v>
      </c>
    </row>
    <row r="160" spans="1:52">
      <c r="A160" s="105" t="s">
        <v>146</v>
      </c>
      <c r="B160" s="187">
        <v>0</v>
      </c>
      <c r="C160" s="187">
        <v>0</v>
      </c>
      <c r="D160" s="187">
        <v>0</v>
      </c>
      <c r="E160" s="187">
        <v>0</v>
      </c>
      <c r="F160" s="187">
        <v>0</v>
      </c>
      <c r="G160" s="187">
        <v>0</v>
      </c>
      <c r="H160" s="187">
        <v>0</v>
      </c>
      <c r="I160" s="187">
        <v>0</v>
      </c>
      <c r="J160" s="187">
        <v>0</v>
      </c>
      <c r="K160" s="187">
        <v>0</v>
      </c>
      <c r="L160" s="187">
        <v>0</v>
      </c>
      <c r="M160" s="187">
        <v>0</v>
      </c>
      <c r="N160" s="187">
        <v>0</v>
      </c>
      <c r="O160" s="187">
        <v>0</v>
      </c>
      <c r="P160" s="187">
        <v>0</v>
      </c>
      <c r="Q160" s="187">
        <v>0</v>
      </c>
      <c r="R160" s="187">
        <v>1.9999998024597621</v>
      </c>
      <c r="S160" s="187">
        <v>3.0000013567748631</v>
      </c>
      <c r="T160" s="187">
        <v>5.000004823950956</v>
      </c>
      <c r="U160" s="187">
        <v>6.9999961999098561</v>
      </c>
      <c r="V160" s="187">
        <v>9.9999982797560776</v>
      </c>
      <c r="W160" s="187">
        <v>9.9999864450666713</v>
      </c>
      <c r="X160" s="187">
        <v>9.9999979054100141</v>
      </c>
      <c r="Y160" s="187">
        <v>9.9999922929538627</v>
      </c>
      <c r="Z160" s="187">
        <v>9.9999929102909242</v>
      </c>
      <c r="AA160" s="187">
        <v>10.000007329725758</v>
      </c>
      <c r="AB160" s="187">
        <v>10.000000556781192</v>
      </c>
      <c r="AC160" s="187">
        <v>9.9999921937143768</v>
      </c>
      <c r="AD160" s="187">
        <v>9.9999953635309051</v>
      </c>
      <c r="AE160" s="187">
        <v>10.00000435096352</v>
      </c>
      <c r="AF160" s="187">
        <v>44.00001522527586</v>
      </c>
      <c r="AG160" s="187">
        <v>139.99988966479339</v>
      </c>
      <c r="AH160" s="187">
        <v>301.99999529979897</v>
      </c>
      <c r="AI160" s="187">
        <v>525.0004116126745</v>
      </c>
      <c r="AJ160" s="187">
        <v>803.99941720440211</v>
      </c>
      <c r="AK160" s="187">
        <v>1131.0006938120237</v>
      </c>
      <c r="AL160" s="187">
        <v>1497.0001719300446</v>
      </c>
      <c r="AM160" s="187">
        <v>1890.9998494391893</v>
      </c>
      <c r="AN160" s="187">
        <v>2305.998402485855</v>
      </c>
      <c r="AO160" s="187">
        <v>2721.0021191836317</v>
      </c>
      <c r="AP160" s="187">
        <v>3127.9973156184778</v>
      </c>
      <c r="AQ160" s="187">
        <v>3517.0009120669461</v>
      </c>
      <c r="AR160" s="187">
        <v>3882.9974805525617</v>
      </c>
      <c r="AS160" s="187">
        <v>4218.9981351816141</v>
      </c>
      <c r="AT160" s="187">
        <v>4523.9958550051169</v>
      </c>
      <c r="AU160" s="187">
        <v>4800.9951124541012</v>
      </c>
      <c r="AV160" s="187">
        <v>5053.9978440867808</v>
      </c>
      <c r="AW160" s="187">
        <v>5280.0081644984884</v>
      </c>
      <c r="AX160" s="187">
        <v>5482.0044697218664</v>
      </c>
      <c r="AY160" s="187">
        <v>5657.0065013091862</v>
      </c>
      <c r="AZ160" s="187">
        <v>5812.9995768810659</v>
      </c>
    </row>
    <row r="161" spans="1:52">
      <c r="A161" s="99" t="s">
        <v>151</v>
      </c>
      <c r="B161" s="190">
        <v>10030.789295245162</v>
      </c>
      <c r="C161" s="190">
        <v>10666.017042135703</v>
      </c>
      <c r="D161" s="190">
        <v>11178.659500146758</v>
      </c>
      <c r="E161" s="190">
        <v>11395.207631909268</v>
      </c>
      <c r="F161" s="190">
        <v>13277.899721680187</v>
      </c>
      <c r="G161" s="190">
        <v>13685.225015352979</v>
      </c>
      <c r="H161" s="190">
        <v>14118.042058487363</v>
      </c>
      <c r="I161" s="190">
        <v>14682.684508948396</v>
      </c>
      <c r="J161" s="190">
        <v>14090.859604718211</v>
      </c>
      <c r="K161" s="190">
        <v>11564.903360750182</v>
      </c>
      <c r="L161" s="190">
        <v>11508.289217658885</v>
      </c>
      <c r="M161" s="190">
        <v>14807.627567126454</v>
      </c>
      <c r="N161" s="190">
        <v>17550.703133648472</v>
      </c>
      <c r="O161" s="190">
        <v>17558.431097945435</v>
      </c>
      <c r="P161" s="190">
        <v>18394.767917086974</v>
      </c>
      <c r="Q161" s="190">
        <v>19606.559587946995</v>
      </c>
      <c r="R161" s="190">
        <v>22005.668399314869</v>
      </c>
      <c r="S161" s="190">
        <v>22856.29837385166</v>
      </c>
      <c r="T161" s="190">
        <v>23495.631470242566</v>
      </c>
      <c r="U161" s="190">
        <v>23999.122107259846</v>
      </c>
      <c r="V161" s="190">
        <v>24371.168815327081</v>
      </c>
      <c r="W161" s="190">
        <v>24756.462376193042</v>
      </c>
      <c r="X161" s="190">
        <v>25138.274010973299</v>
      </c>
      <c r="Y161" s="190">
        <v>25286.354031549676</v>
      </c>
      <c r="Z161" s="190">
        <v>25461.361400179387</v>
      </c>
      <c r="AA161" s="190">
        <v>25663.920950465315</v>
      </c>
      <c r="AB161" s="190">
        <v>25881.762542168221</v>
      </c>
      <c r="AC161" s="190">
        <v>26091.872955079562</v>
      </c>
      <c r="AD161" s="190">
        <v>26290.385474007155</v>
      </c>
      <c r="AE161" s="190">
        <v>26480.477835928032</v>
      </c>
      <c r="AF161" s="190">
        <v>26665.122102839574</v>
      </c>
      <c r="AG161" s="190">
        <v>26849.094475044225</v>
      </c>
      <c r="AH161" s="190">
        <v>27245.221384093067</v>
      </c>
      <c r="AI161" s="190">
        <v>27646.549601501418</v>
      </c>
      <c r="AJ161" s="190">
        <v>28052.944298779865</v>
      </c>
      <c r="AK161" s="190">
        <v>28462.242921437406</v>
      </c>
      <c r="AL161" s="190">
        <v>28877.655699047813</v>
      </c>
      <c r="AM161" s="190">
        <v>29302.837869775482</v>
      </c>
      <c r="AN161" s="190">
        <v>29732.786996392042</v>
      </c>
      <c r="AO161" s="190">
        <v>30169.946740390242</v>
      </c>
      <c r="AP161" s="190">
        <v>30612.470825962631</v>
      </c>
      <c r="AQ161" s="190">
        <v>31061.406827120314</v>
      </c>
      <c r="AR161" s="190">
        <v>31515.769484625373</v>
      </c>
      <c r="AS161" s="190">
        <v>31977.020853331087</v>
      </c>
      <c r="AT161" s="190">
        <v>32448.153480701654</v>
      </c>
      <c r="AU161" s="190">
        <v>32964.798860257724</v>
      </c>
      <c r="AV161" s="190">
        <v>33518.858416302122</v>
      </c>
      <c r="AW161" s="190">
        <v>34070.601766137894</v>
      </c>
      <c r="AX161" s="190">
        <v>34626.725281615036</v>
      </c>
      <c r="AY161" s="190">
        <v>35185.410148257826</v>
      </c>
      <c r="AZ161" s="190">
        <v>35744.378539803271</v>
      </c>
    </row>
    <row r="162" spans="1:52">
      <c r="A162" s="101" t="s">
        <v>130</v>
      </c>
      <c r="B162" s="191">
        <v>10030.789295245162</v>
      </c>
      <c r="C162" s="191">
        <v>10666.017042135703</v>
      </c>
      <c r="D162" s="191">
        <v>11178.659500146758</v>
      </c>
      <c r="E162" s="191">
        <v>11395.207631909268</v>
      </c>
      <c r="F162" s="191">
        <v>13277.899721680187</v>
      </c>
      <c r="G162" s="191">
        <v>13685.225015352979</v>
      </c>
      <c r="H162" s="191">
        <v>14118.042058487363</v>
      </c>
      <c r="I162" s="191">
        <v>14682.684508948396</v>
      </c>
      <c r="J162" s="191">
        <v>14090.859604718211</v>
      </c>
      <c r="K162" s="191">
        <v>11564.903360750182</v>
      </c>
      <c r="L162" s="191">
        <v>11508.289217658885</v>
      </c>
      <c r="M162" s="191">
        <v>14807.627567126454</v>
      </c>
      <c r="N162" s="191">
        <v>17550.703133648472</v>
      </c>
      <c r="O162" s="191">
        <v>17558.431097945435</v>
      </c>
      <c r="P162" s="191">
        <v>18394.767917086974</v>
      </c>
      <c r="Q162" s="191">
        <v>19606.559587946995</v>
      </c>
      <c r="R162" s="191">
        <v>22005.668399314869</v>
      </c>
      <c r="S162" s="191">
        <v>22856.29837385166</v>
      </c>
      <c r="T162" s="191">
        <v>23495.631470242566</v>
      </c>
      <c r="U162" s="191">
        <v>23999.122107259846</v>
      </c>
      <c r="V162" s="191">
        <v>24371.168815327081</v>
      </c>
      <c r="W162" s="191">
        <v>24756.462376193042</v>
      </c>
      <c r="X162" s="191">
        <v>25138.274010973299</v>
      </c>
      <c r="Y162" s="191">
        <v>25286.354031549676</v>
      </c>
      <c r="Z162" s="191">
        <v>25461.361400179387</v>
      </c>
      <c r="AA162" s="191">
        <v>25663.920950465315</v>
      </c>
      <c r="AB162" s="191">
        <v>25881.762542168221</v>
      </c>
      <c r="AC162" s="191">
        <v>26091.872955079562</v>
      </c>
      <c r="AD162" s="191">
        <v>26290.385474007155</v>
      </c>
      <c r="AE162" s="191">
        <v>26479.477817882867</v>
      </c>
      <c r="AF162" s="191">
        <v>26656.122399137272</v>
      </c>
      <c r="AG162" s="191">
        <v>26819.095486803952</v>
      </c>
      <c r="AH162" s="191">
        <v>27178.220839672649</v>
      </c>
      <c r="AI162" s="191">
        <v>27527.547235785631</v>
      </c>
      <c r="AJ162" s="191">
        <v>27868.938104890822</v>
      </c>
      <c r="AK162" s="191">
        <v>28198.240668213479</v>
      </c>
      <c r="AL162" s="191">
        <v>28515.660015030386</v>
      </c>
      <c r="AM162" s="191">
        <v>28834.840459167186</v>
      </c>
      <c r="AN162" s="191">
        <v>29146.810902362118</v>
      </c>
      <c r="AO162" s="191">
        <v>29454.948002591798</v>
      </c>
      <c r="AP162" s="191">
        <v>29757.457675688296</v>
      </c>
      <c r="AQ162" s="191">
        <v>30055.393650851584</v>
      </c>
      <c r="AR162" s="191">
        <v>30344.703733959119</v>
      </c>
      <c r="AS162" s="191">
        <v>30628.977817607723</v>
      </c>
      <c r="AT162" s="191">
        <v>30911.146210612944</v>
      </c>
      <c r="AU162" s="191">
        <v>31221.862367706937</v>
      </c>
      <c r="AV162" s="191">
        <v>31556.866703757456</v>
      </c>
      <c r="AW162" s="191">
        <v>31875.627422071895</v>
      </c>
      <c r="AX162" s="191">
        <v>32193.744584177508</v>
      </c>
      <c r="AY162" s="191">
        <v>32501.378861120582</v>
      </c>
      <c r="AZ162" s="191">
        <v>32796.264841027565</v>
      </c>
    </row>
    <row r="163" spans="1:52">
      <c r="A163" s="103" t="s">
        <v>132</v>
      </c>
      <c r="B163" s="186">
        <v>10030.789295245162</v>
      </c>
      <c r="C163" s="186">
        <v>10666.017042135703</v>
      </c>
      <c r="D163" s="186">
        <v>11178.659500146758</v>
      </c>
      <c r="E163" s="186">
        <v>11395.207631909268</v>
      </c>
      <c r="F163" s="186">
        <v>13277.899721680187</v>
      </c>
      <c r="G163" s="186">
        <v>13685.225015352979</v>
      </c>
      <c r="H163" s="186">
        <v>14118.042058487363</v>
      </c>
      <c r="I163" s="186">
        <v>14682.684508948396</v>
      </c>
      <c r="J163" s="186">
        <v>14090.859604718211</v>
      </c>
      <c r="K163" s="186">
        <v>11564.903360750182</v>
      </c>
      <c r="L163" s="186">
        <v>11508.289217658885</v>
      </c>
      <c r="M163" s="186">
        <v>14807.627567126454</v>
      </c>
      <c r="N163" s="186">
        <v>17550.703133648472</v>
      </c>
      <c r="O163" s="186">
        <v>17558.431097945435</v>
      </c>
      <c r="P163" s="186">
        <v>18394.767917086974</v>
      </c>
      <c r="Q163" s="186">
        <v>19606.559587946995</v>
      </c>
      <c r="R163" s="186">
        <v>22004.668414383519</v>
      </c>
      <c r="S163" s="186">
        <v>22854.298435244331</v>
      </c>
      <c r="T163" s="186">
        <v>23492.631517296926</v>
      </c>
      <c r="U163" s="186">
        <v>23995.122086907788</v>
      </c>
      <c r="V163" s="186">
        <v>24366.168780692613</v>
      </c>
      <c r="W163" s="186">
        <v>24749.462528205266</v>
      </c>
      <c r="X163" s="186">
        <v>25129.273912870874</v>
      </c>
      <c r="Y163" s="186">
        <v>25275.353877537691</v>
      </c>
      <c r="Z163" s="186">
        <v>25448.361215653942</v>
      </c>
      <c r="AA163" s="186">
        <v>25647.920999748068</v>
      </c>
      <c r="AB163" s="186">
        <v>25861.762725660865</v>
      </c>
      <c r="AC163" s="186">
        <v>26066.873076807413</v>
      </c>
      <c r="AD163" s="186">
        <v>26260.385034135714</v>
      </c>
      <c r="AE163" s="186">
        <v>26443.477168256984</v>
      </c>
      <c r="AF163" s="186">
        <v>26611.123880625768</v>
      </c>
      <c r="AG163" s="186">
        <v>26762.097409147435</v>
      </c>
      <c r="AH163" s="186">
        <v>27107.220262749521</v>
      </c>
      <c r="AI163" s="186">
        <v>27438.545466468782</v>
      </c>
      <c r="AJ163" s="186">
        <v>27757.934368359933</v>
      </c>
      <c r="AK163" s="186">
        <v>28063.239515996695</v>
      </c>
      <c r="AL163" s="186">
        <v>28349.661994182614</v>
      </c>
      <c r="AM163" s="186">
        <v>28630.841587876388</v>
      </c>
      <c r="AN163" s="186">
        <v>28895.821141949986</v>
      </c>
      <c r="AO163" s="186">
        <v>29141.948555135979</v>
      </c>
      <c r="AP163" s="186">
        <v>29368.451692697981</v>
      </c>
      <c r="AQ163" s="186">
        <v>29572.387324670868</v>
      </c>
      <c r="AR163" s="186">
        <v>29744.670044463172</v>
      </c>
      <c r="AS163" s="186">
        <v>29885.954096878893</v>
      </c>
      <c r="AT163" s="186">
        <v>29994.141873155982</v>
      </c>
      <c r="AU163" s="186">
        <v>30090.90357649928</v>
      </c>
      <c r="AV163" s="186">
        <v>30168.872566646347</v>
      </c>
      <c r="AW163" s="186">
        <v>30182.64721045288</v>
      </c>
      <c r="AX163" s="186">
        <v>30139.760879887868</v>
      </c>
      <c r="AY163" s="186">
        <v>30033.350091875156</v>
      </c>
      <c r="AZ163" s="186">
        <v>29854.15137366049</v>
      </c>
    </row>
    <row r="164" spans="1:52">
      <c r="A164" s="103" t="s">
        <v>133</v>
      </c>
      <c r="B164" s="186">
        <v>0</v>
      </c>
      <c r="C164" s="186">
        <v>0</v>
      </c>
      <c r="D164" s="186">
        <v>0</v>
      </c>
      <c r="E164" s="186">
        <v>0</v>
      </c>
      <c r="F164" s="186">
        <v>0</v>
      </c>
      <c r="G164" s="186">
        <v>0</v>
      </c>
      <c r="H164" s="186">
        <v>0</v>
      </c>
      <c r="I164" s="186">
        <v>0</v>
      </c>
      <c r="J164" s="186">
        <v>0</v>
      </c>
      <c r="K164" s="186">
        <v>0</v>
      </c>
      <c r="L164" s="186">
        <v>0</v>
      </c>
      <c r="M164" s="186">
        <v>0</v>
      </c>
      <c r="N164" s="186">
        <v>0</v>
      </c>
      <c r="O164" s="186">
        <v>0</v>
      </c>
      <c r="P164" s="186">
        <v>0</v>
      </c>
      <c r="Q164" s="186">
        <v>0</v>
      </c>
      <c r="R164" s="186">
        <v>0</v>
      </c>
      <c r="S164" s="186">
        <v>0</v>
      </c>
      <c r="T164" s="186">
        <v>0</v>
      </c>
      <c r="U164" s="186">
        <v>0</v>
      </c>
      <c r="V164" s="186">
        <v>0</v>
      </c>
      <c r="W164" s="186">
        <v>0</v>
      </c>
      <c r="X164" s="186">
        <v>0</v>
      </c>
      <c r="Y164" s="186">
        <v>0</v>
      </c>
      <c r="Z164" s="186">
        <v>0</v>
      </c>
      <c r="AA164" s="186">
        <v>0.99999691982798145</v>
      </c>
      <c r="AB164" s="186">
        <v>1.9999816507355088</v>
      </c>
      <c r="AC164" s="186">
        <v>2.9999853926582363</v>
      </c>
      <c r="AD164" s="186">
        <v>4.0000586495256227</v>
      </c>
      <c r="AE164" s="186">
        <v>5.0000902258172264</v>
      </c>
      <c r="AF164" s="186">
        <v>6.9997695462340443</v>
      </c>
      <c r="AG164" s="186">
        <v>8.9996964720818635</v>
      </c>
      <c r="AH164" s="186">
        <v>12.000097508134218</v>
      </c>
      <c r="AI164" s="186">
        <v>15.000298199469048</v>
      </c>
      <c r="AJ164" s="186">
        <v>19.000639586368798</v>
      </c>
      <c r="AK164" s="186">
        <v>24.000204838539027</v>
      </c>
      <c r="AL164" s="186">
        <v>29.999642321886363</v>
      </c>
      <c r="AM164" s="186">
        <v>37.999789750246329</v>
      </c>
      <c r="AN164" s="186">
        <v>47.998041831802581</v>
      </c>
      <c r="AO164" s="186">
        <v>60.99989231567136</v>
      </c>
      <c r="AP164" s="186">
        <v>79.001215054588016</v>
      </c>
      <c r="AQ164" s="186">
        <v>100.00130976826344</v>
      </c>
      <c r="AR164" s="186">
        <v>126.00707479414852</v>
      </c>
      <c r="AS164" s="186">
        <v>158.00504424650711</v>
      </c>
      <c r="AT164" s="186">
        <v>199.00094128019072</v>
      </c>
      <c r="AU164" s="186">
        <v>249.99089107154126</v>
      </c>
      <c r="AV164" s="186">
        <v>309.99869056516184</v>
      </c>
      <c r="AW164" s="186">
        <v>382.99552336094666</v>
      </c>
      <c r="AX164" s="186">
        <v>469.99627118604172</v>
      </c>
      <c r="AY164" s="186">
        <v>569.00663277984097</v>
      </c>
      <c r="AZ164" s="186">
        <v>679.02618774379368</v>
      </c>
    </row>
    <row r="165" spans="1:52">
      <c r="A165" s="103" t="s">
        <v>150</v>
      </c>
      <c r="B165" s="186">
        <v>0</v>
      </c>
      <c r="C165" s="186">
        <v>0</v>
      </c>
      <c r="D165" s="186">
        <v>0</v>
      </c>
      <c r="E165" s="186">
        <v>0</v>
      </c>
      <c r="F165" s="186">
        <v>0</v>
      </c>
      <c r="G165" s="186">
        <v>0</v>
      </c>
      <c r="H165" s="186">
        <v>0</v>
      </c>
      <c r="I165" s="186">
        <v>0</v>
      </c>
      <c r="J165" s="186">
        <v>0</v>
      </c>
      <c r="K165" s="186">
        <v>0</v>
      </c>
      <c r="L165" s="186">
        <v>0</v>
      </c>
      <c r="M165" s="186">
        <v>0</v>
      </c>
      <c r="N165" s="186">
        <v>0</v>
      </c>
      <c r="O165" s="186">
        <v>0</v>
      </c>
      <c r="P165" s="186">
        <v>0</v>
      </c>
      <c r="Q165" s="186">
        <v>0</v>
      </c>
      <c r="R165" s="186">
        <v>0.99998493135121658</v>
      </c>
      <c r="S165" s="186">
        <v>1.9999386073283161</v>
      </c>
      <c r="T165" s="186">
        <v>2.9999529456387339</v>
      </c>
      <c r="U165" s="186">
        <v>4.0000203520579767</v>
      </c>
      <c r="V165" s="186">
        <v>5.0000346344686477</v>
      </c>
      <c r="W165" s="186">
        <v>6.9998479877752269</v>
      </c>
      <c r="X165" s="186">
        <v>9.0000981024250013</v>
      </c>
      <c r="Y165" s="186">
        <v>11.000154011984751</v>
      </c>
      <c r="Z165" s="186">
        <v>13.000184525444091</v>
      </c>
      <c r="AA165" s="186">
        <v>14.999953797419721</v>
      </c>
      <c r="AB165" s="186">
        <v>16.999844031251826</v>
      </c>
      <c r="AC165" s="186">
        <v>19.999902617721574</v>
      </c>
      <c r="AD165" s="186">
        <v>23.000337234772331</v>
      </c>
      <c r="AE165" s="186">
        <v>27.000487219413024</v>
      </c>
      <c r="AF165" s="186">
        <v>31.998946497069916</v>
      </c>
      <c r="AG165" s="186">
        <v>38.998684712354745</v>
      </c>
      <c r="AH165" s="186">
        <v>46.000373781181167</v>
      </c>
      <c r="AI165" s="186">
        <v>56.001113278017776</v>
      </c>
      <c r="AJ165" s="186">
        <v>69.002322708391958</v>
      </c>
      <c r="AK165" s="186">
        <v>83.00070839994747</v>
      </c>
      <c r="AL165" s="186">
        <v>100.99879581701742</v>
      </c>
      <c r="AM165" s="186">
        <v>120.99933052052121</v>
      </c>
      <c r="AN165" s="186">
        <v>143.99412549540776</v>
      </c>
      <c r="AO165" s="186">
        <v>172.99969460018272</v>
      </c>
      <c r="AP165" s="186">
        <v>206.00316837019153</v>
      </c>
      <c r="AQ165" s="186">
        <v>246.00322202992808</v>
      </c>
      <c r="AR165" s="186">
        <v>296.01662015133303</v>
      </c>
      <c r="AS165" s="186">
        <v>353.01126974061401</v>
      </c>
      <c r="AT165" s="186">
        <v>420.00198662150802</v>
      </c>
      <c r="AU165" s="186">
        <v>499.98178214308251</v>
      </c>
      <c r="AV165" s="186">
        <v>590.99750362584086</v>
      </c>
      <c r="AW165" s="186">
        <v>696.99185321822404</v>
      </c>
      <c r="AX165" s="186">
        <v>817.99351027698333</v>
      </c>
      <c r="AY165" s="186">
        <v>953.0111090319657</v>
      </c>
      <c r="AZ165" s="186">
        <v>1109.0427720292596</v>
      </c>
    </row>
    <row r="166" spans="1:52">
      <c r="A166" s="103" t="s">
        <v>144</v>
      </c>
      <c r="B166" s="186">
        <v>0</v>
      </c>
      <c r="C166" s="186">
        <v>0</v>
      </c>
      <c r="D166" s="186">
        <v>0</v>
      </c>
      <c r="E166" s="186">
        <v>0</v>
      </c>
      <c r="F166" s="186">
        <v>0</v>
      </c>
      <c r="G166" s="186">
        <v>0</v>
      </c>
      <c r="H166" s="186">
        <v>0</v>
      </c>
      <c r="I166" s="186">
        <v>0</v>
      </c>
      <c r="J166" s="186">
        <v>0</v>
      </c>
      <c r="K166" s="186">
        <v>0</v>
      </c>
      <c r="L166" s="186">
        <v>0</v>
      </c>
      <c r="M166" s="186">
        <v>0</v>
      </c>
      <c r="N166" s="186">
        <v>0</v>
      </c>
      <c r="O166" s="186">
        <v>0</v>
      </c>
      <c r="P166" s="186">
        <v>0</v>
      </c>
      <c r="Q166" s="186">
        <v>0</v>
      </c>
      <c r="R166" s="186">
        <v>0</v>
      </c>
      <c r="S166" s="186">
        <v>0</v>
      </c>
      <c r="T166" s="186">
        <v>0</v>
      </c>
      <c r="U166" s="186">
        <v>0</v>
      </c>
      <c r="V166" s="186">
        <v>0</v>
      </c>
      <c r="W166" s="186">
        <v>0</v>
      </c>
      <c r="X166" s="186">
        <v>0</v>
      </c>
      <c r="Y166" s="186">
        <v>0</v>
      </c>
      <c r="Z166" s="186">
        <v>0</v>
      </c>
      <c r="AA166" s="186">
        <v>0</v>
      </c>
      <c r="AB166" s="186">
        <v>0.99999082536775441</v>
      </c>
      <c r="AC166" s="186">
        <v>1.9999902617721574</v>
      </c>
      <c r="AD166" s="186">
        <v>3.0000439871442168</v>
      </c>
      <c r="AE166" s="186">
        <v>4.0000721806537811</v>
      </c>
      <c r="AF166" s="186">
        <v>5.9998024682006097</v>
      </c>
      <c r="AG166" s="186">
        <v>8.9996964720818635</v>
      </c>
      <c r="AH166" s="186">
        <v>13.000105633812069</v>
      </c>
      <c r="AI166" s="186">
        <v>18.000357839362856</v>
      </c>
      <c r="AJ166" s="186">
        <v>23.000774236130653</v>
      </c>
      <c r="AK166" s="186">
        <v>28.000238978295531</v>
      </c>
      <c r="AL166" s="186">
        <v>34.999582708867422</v>
      </c>
      <c r="AM166" s="186">
        <v>44.999751020028548</v>
      </c>
      <c r="AN166" s="186">
        <v>58.997593084924013</v>
      </c>
      <c r="AO166" s="186">
        <v>78.999860539967827</v>
      </c>
      <c r="AP166" s="186">
        <v>104.00159956553358</v>
      </c>
      <c r="AQ166" s="186">
        <v>137.00179438252093</v>
      </c>
      <c r="AR166" s="186">
        <v>178.0099945504638</v>
      </c>
      <c r="AS166" s="186">
        <v>232.00740674170666</v>
      </c>
      <c r="AT166" s="186">
        <v>298.00140955526047</v>
      </c>
      <c r="AU166" s="186">
        <v>380.98611799302887</v>
      </c>
      <c r="AV166" s="186">
        <v>486.9979429201091</v>
      </c>
      <c r="AW166" s="186">
        <v>612.99283503984418</v>
      </c>
      <c r="AX166" s="186">
        <v>765.99392282661267</v>
      </c>
      <c r="AY166" s="186">
        <v>946.01102743361969</v>
      </c>
      <c r="AZ166" s="186">
        <v>1154.0445075940174</v>
      </c>
    </row>
    <row r="167" spans="1:52" hidden="1">
      <c r="A167" s="101"/>
      <c r="B167" s="191"/>
      <c r="C167" s="191"/>
      <c r="D167" s="191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</row>
    <row r="168" spans="1:52" hidden="1">
      <c r="A168" s="103"/>
      <c r="B168" s="186"/>
      <c r="C168" s="186"/>
      <c r="D168" s="186"/>
      <c r="E168" s="186"/>
      <c r="F168" s="186"/>
      <c r="G168" s="186"/>
      <c r="H168" s="186"/>
      <c r="I168" s="186"/>
      <c r="J168" s="186"/>
      <c r="K168" s="186"/>
      <c r="L168" s="186"/>
      <c r="M168" s="186"/>
      <c r="N168" s="186"/>
      <c r="O168" s="186"/>
      <c r="P168" s="186"/>
      <c r="Q168" s="186"/>
      <c r="R168" s="186"/>
      <c r="S168" s="186"/>
      <c r="T168" s="186"/>
      <c r="U168" s="186"/>
      <c r="V168" s="186"/>
      <c r="W168" s="186"/>
      <c r="X168" s="186"/>
      <c r="Y168" s="186"/>
      <c r="Z168" s="186"/>
      <c r="AA168" s="186"/>
      <c r="AB168" s="186"/>
      <c r="AC168" s="186"/>
      <c r="AD168" s="186"/>
      <c r="AE168" s="186"/>
      <c r="AF168" s="186"/>
      <c r="AG168" s="186"/>
      <c r="AH168" s="186"/>
      <c r="AI168" s="186"/>
      <c r="AJ168" s="186"/>
      <c r="AK168" s="186"/>
      <c r="AL168" s="186"/>
      <c r="AM168" s="186"/>
      <c r="AN168" s="186"/>
      <c r="AO168" s="186"/>
      <c r="AP168" s="186"/>
      <c r="AQ168" s="186"/>
      <c r="AR168" s="186"/>
      <c r="AS168" s="186"/>
      <c r="AT168" s="186"/>
      <c r="AU168" s="186"/>
      <c r="AV168" s="186"/>
      <c r="AW168" s="186"/>
      <c r="AX168" s="186"/>
      <c r="AY168" s="186"/>
      <c r="AZ168" s="186"/>
    </row>
    <row r="169" spans="1:52" hidden="1">
      <c r="A169" s="103"/>
      <c r="B169" s="186"/>
      <c r="C169" s="186"/>
      <c r="D169" s="186"/>
      <c r="E169" s="186"/>
      <c r="F169" s="186"/>
      <c r="G169" s="186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86"/>
      <c r="AD169" s="186"/>
      <c r="AE169" s="186"/>
      <c r="AF169" s="186"/>
      <c r="AG169" s="186"/>
      <c r="AH169" s="186"/>
      <c r="AI169" s="186"/>
      <c r="AJ169" s="186"/>
      <c r="AK169" s="186"/>
      <c r="AL169" s="186"/>
      <c r="AM169" s="186"/>
      <c r="AN169" s="186"/>
      <c r="AO169" s="186"/>
      <c r="AP169" s="186"/>
      <c r="AQ169" s="186"/>
      <c r="AR169" s="186"/>
      <c r="AS169" s="186"/>
      <c r="AT169" s="186"/>
      <c r="AU169" s="186"/>
      <c r="AV169" s="186"/>
      <c r="AW169" s="186"/>
      <c r="AX169" s="186"/>
      <c r="AY169" s="186"/>
      <c r="AZ169" s="186"/>
    </row>
    <row r="170" spans="1:52" hidden="1">
      <c r="A170" s="103"/>
      <c r="B170" s="186"/>
      <c r="C170" s="186"/>
      <c r="D170" s="186"/>
      <c r="E170" s="186"/>
      <c r="F170" s="186"/>
      <c r="G170" s="186"/>
      <c r="H170" s="186"/>
      <c r="I170" s="186"/>
      <c r="J170" s="186"/>
      <c r="K170" s="186"/>
      <c r="L170" s="186"/>
      <c r="M170" s="186"/>
      <c r="N170" s="186"/>
      <c r="O170" s="186"/>
      <c r="P170" s="186"/>
      <c r="Q170" s="186"/>
      <c r="R170" s="186"/>
      <c r="S170" s="186"/>
      <c r="T170" s="186"/>
      <c r="U170" s="186"/>
      <c r="V170" s="186"/>
      <c r="W170" s="186"/>
      <c r="X170" s="186"/>
      <c r="Y170" s="186"/>
      <c r="Z170" s="186"/>
      <c r="AA170" s="186"/>
      <c r="AB170" s="186"/>
      <c r="AC170" s="186"/>
      <c r="AD170" s="186"/>
      <c r="AE170" s="186"/>
      <c r="AF170" s="186"/>
      <c r="AG170" s="186"/>
      <c r="AH170" s="186"/>
      <c r="AI170" s="186"/>
      <c r="AJ170" s="186"/>
      <c r="AK170" s="186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</row>
    <row r="171" spans="1:52" hidden="1">
      <c r="A171" s="103"/>
      <c r="B171" s="186"/>
      <c r="C171" s="186"/>
      <c r="D171" s="186"/>
      <c r="E171" s="186"/>
      <c r="F171" s="186"/>
      <c r="G171" s="186"/>
      <c r="H171" s="186"/>
      <c r="I171" s="186"/>
      <c r="J171" s="186"/>
      <c r="K171" s="186"/>
      <c r="L171" s="186"/>
      <c r="M171" s="186"/>
      <c r="N171" s="186"/>
      <c r="O171" s="186"/>
      <c r="P171" s="186"/>
      <c r="Q171" s="186"/>
      <c r="R171" s="186"/>
      <c r="S171" s="186"/>
      <c r="T171" s="186"/>
      <c r="U171" s="186"/>
      <c r="V171" s="186"/>
      <c r="W171" s="186"/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186"/>
      <c r="AJ171" s="186"/>
      <c r="AK171" s="186"/>
      <c r="AL171" s="186"/>
      <c r="AM171" s="186"/>
      <c r="AN171" s="186"/>
      <c r="AO171" s="186"/>
      <c r="AP171" s="186"/>
      <c r="AQ171" s="186"/>
      <c r="AR171" s="186"/>
      <c r="AS171" s="186"/>
      <c r="AT171" s="186"/>
      <c r="AU171" s="186"/>
      <c r="AV171" s="186"/>
      <c r="AW171" s="186"/>
      <c r="AX171" s="186"/>
      <c r="AY171" s="186"/>
      <c r="AZ171" s="186"/>
    </row>
    <row r="172" spans="1:52">
      <c r="A172" s="101" t="s">
        <v>135</v>
      </c>
      <c r="B172" s="191">
        <v>0</v>
      </c>
      <c r="C172" s="191">
        <v>0</v>
      </c>
      <c r="D172" s="191">
        <v>0</v>
      </c>
      <c r="E172" s="191">
        <v>0</v>
      </c>
      <c r="F172" s="191">
        <v>0</v>
      </c>
      <c r="G172" s="191">
        <v>0</v>
      </c>
      <c r="H172" s="191">
        <v>0</v>
      </c>
      <c r="I172" s="191">
        <v>0</v>
      </c>
      <c r="J172" s="191">
        <v>0</v>
      </c>
      <c r="K172" s="191">
        <v>0</v>
      </c>
      <c r="L172" s="191">
        <v>0</v>
      </c>
      <c r="M172" s="191">
        <v>0</v>
      </c>
      <c r="N172" s="191">
        <v>0</v>
      </c>
      <c r="O172" s="191">
        <v>0</v>
      </c>
      <c r="P172" s="191">
        <v>0</v>
      </c>
      <c r="Q172" s="191">
        <v>0</v>
      </c>
      <c r="R172" s="191">
        <v>0</v>
      </c>
      <c r="S172" s="191">
        <v>0</v>
      </c>
      <c r="T172" s="191">
        <v>0</v>
      </c>
      <c r="U172" s="191">
        <v>0</v>
      </c>
      <c r="V172" s="191">
        <v>0</v>
      </c>
      <c r="W172" s="191">
        <v>0</v>
      </c>
      <c r="X172" s="191">
        <v>0</v>
      </c>
      <c r="Y172" s="191">
        <v>0</v>
      </c>
      <c r="Z172" s="191">
        <v>0</v>
      </c>
      <c r="AA172" s="191">
        <v>0</v>
      </c>
      <c r="AB172" s="191">
        <v>0</v>
      </c>
      <c r="AC172" s="191">
        <v>0</v>
      </c>
      <c r="AD172" s="191">
        <v>0</v>
      </c>
      <c r="AE172" s="191">
        <v>1.0000180451634453</v>
      </c>
      <c r="AF172" s="191">
        <v>3.9998683121337395</v>
      </c>
      <c r="AG172" s="191">
        <v>8.9996964720818635</v>
      </c>
      <c r="AH172" s="191">
        <v>18.000146262201326</v>
      </c>
      <c r="AI172" s="191">
        <v>31.000616278902697</v>
      </c>
      <c r="AJ172" s="191">
        <v>46.001548472261305</v>
      </c>
      <c r="AK172" s="191">
        <v>65.000554771043198</v>
      </c>
      <c r="AL172" s="191">
        <v>89.998926965659095</v>
      </c>
      <c r="AM172" s="191">
        <v>113.99936925073899</v>
      </c>
      <c r="AN172" s="191">
        <v>142.99416629057853</v>
      </c>
      <c r="AO172" s="191">
        <v>175.99968930423213</v>
      </c>
      <c r="AP172" s="191">
        <v>211.00324527238064</v>
      </c>
      <c r="AQ172" s="191">
        <v>248.00324822529336</v>
      </c>
      <c r="AR172" s="191">
        <v>289.01622710721369</v>
      </c>
      <c r="AS172" s="191">
        <v>334.01066315400874</v>
      </c>
      <c r="AT172" s="191">
        <v>382.00180687956208</v>
      </c>
      <c r="AU172" s="191">
        <v>433.98418690019565</v>
      </c>
      <c r="AV172" s="191">
        <v>489.99793024815904</v>
      </c>
      <c r="AW172" s="191">
        <v>548.99358309441175</v>
      </c>
      <c r="AX172" s="191">
        <v>608.99516840914771</v>
      </c>
      <c r="AY172" s="191">
        <v>672.00783344121817</v>
      </c>
      <c r="AZ172" s="191">
        <v>741.02857896634919</v>
      </c>
    </row>
    <row r="173" spans="1:52">
      <c r="A173" s="103" t="s">
        <v>136</v>
      </c>
      <c r="B173" s="186">
        <v>0</v>
      </c>
      <c r="C173" s="186">
        <v>0</v>
      </c>
      <c r="D173" s="186">
        <v>0</v>
      </c>
      <c r="E173" s="186">
        <v>0</v>
      </c>
      <c r="F173" s="186">
        <v>0</v>
      </c>
      <c r="G173" s="186">
        <v>0</v>
      </c>
      <c r="H173" s="186">
        <v>0</v>
      </c>
      <c r="I173" s="186">
        <v>0</v>
      </c>
      <c r="J173" s="186">
        <v>0</v>
      </c>
      <c r="K173" s="186">
        <v>0</v>
      </c>
      <c r="L173" s="186">
        <v>0</v>
      </c>
      <c r="M173" s="186">
        <v>0</v>
      </c>
      <c r="N173" s="186">
        <v>0</v>
      </c>
      <c r="O173" s="186">
        <v>0</v>
      </c>
      <c r="P173" s="186">
        <v>0</v>
      </c>
      <c r="Q173" s="186">
        <v>0</v>
      </c>
      <c r="R173" s="186">
        <v>0</v>
      </c>
      <c r="S173" s="186">
        <v>0</v>
      </c>
      <c r="T173" s="186">
        <v>0</v>
      </c>
      <c r="U173" s="186">
        <v>0</v>
      </c>
      <c r="V173" s="186">
        <v>0</v>
      </c>
      <c r="W173" s="186">
        <v>0</v>
      </c>
      <c r="X173" s="186">
        <v>0</v>
      </c>
      <c r="Y173" s="186">
        <v>0</v>
      </c>
      <c r="Z173" s="186">
        <v>0</v>
      </c>
      <c r="AA173" s="186">
        <v>0</v>
      </c>
      <c r="AB173" s="186">
        <v>0</v>
      </c>
      <c r="AC173" s="186">
        <v>0</v>
      </c>
      <c r="AD173" s="186">
        <v>0</v>
      </c>
      <c r="AE173" s="186">
        <v>0</v>
      </c>
      <c r="AF173" s="186">
        <v>0</v>
      </c>
      <c r="AG173" s="186">
        <v>0</v>
      </c>
      <c r="AH173" s="186">
        <v>0</v>
      </c>
      <c r="AI173" s="186">
        <v>0</v>
      </c>
      <c r="AJ173" s="186">
        <v>0</v>
      </c>
      <c r="AK173" s="186">
        <v>0</v>
      </c>
      <c r="AL173" s="186">
        <v>0</v>
      </c>
      <c r="AM173" s="186">
        <v>0</v>
      </c>
      <c r="AN173" s="186">
        <v>0</v>
      </c>
      <c r="AO173" s="186">
        <v>0</v>
      </c>
      <c r="AP173" s="186">
        <v>0</v>
      </c>
      <c r="AQ173" s="186">
        <v>0</v>
      </c>
      <c r="AR173" s="186">
        <v>0</v>
      </c>
      <c r="AS173" s="186">
        <v>0</v>
      </c>
      <c r="AT173" s="186">
        <v>0</v>
      </c>
      <c r="AU173" s="186">
        <v>0</v>
      </c>
      <c r="AV173" s="186">
        <v>0</v>
      </c>
      <c r="AW173" s="186">
        <v>0</v>
      </c>
      <c r="AX173" s="186">
        <v>0</v>
      </c>
      <c r="AY173" s="186">
        <v>0</v>
      </c>
      <c r="AZ173" s="186">
        <v>0</v>
      </c>
    </row>
    <row r="174" spans="1:52">
      <c r="A174" s="103" t="s">
        <v>137</v>
      </c>
      <c r="B174" s="186">
        <v>0</v>
      </c>
      <c r="C174" s="186">
        <v>0</v>
      </c>
      <c r="D174" s="186">
        <v>0</v>
      </c>
      <c r="E174" s="186">
        <v>0</v>
      </c>
      <c r="F174" s="186">
        <v>0</v>
      </c>
      <c r="G174" s="186">
        <v>0</v>
      </c>
      <c r="H174" s="186">
        <v>0</v>
      </c>
      <c r="I174" s="186">
        <v>0</v>
      </c>
      <c r="J174" s="186">
        <v>0</v>
      </c>
      <c r="K174" s="186">
        <v>0</v>
      </c>
      <c r="L174" s="186">
        <v>0</v>
      </c>
      <c r="M174" s="186">
        <v>0</v>
      </c>
      <c r="N174" s="186">
        <v>0</v>
      </c>
      <c r="O174" s="186">
        <v>0</v>
      </c>
      <c r="P174" s="186">
        <v>0</v>
      </c>
      <c r="Q174" s="186">
        <v>0</v>
      </c>
      <c r="R174" s="186">
        <v>0</v>
      </c>
      <c r="S174" s="186">
        <v>0</v>
      </c>
      <c r="T174" s="186">
        <v>0</v>
      </c>
      <c r="U174" s="186">
        <v>0</v>
      </c>
      <c r="V174" s="186">
        <v>0</v>
      </c>
      <c r="W174" s="186">
        <v>0</v>
      </c>
      <c r="X174" s="186">
        <v>0</v>
      </c>
      <c r="Y174" s="186">
        <v>0</v>
      </c>
      <c r="Z174" s="186">
        <v>0</v>
      </c>
      <c r="AA174" s="186">
        <v>0</v>
      </c>
      <c r="AB174" s="186">
        <v>0</v>
      </c>
      <c r="AC174" s="186">
        <v>0</v>
      </c>
      <c r="AD174" s="186">
        <v>0</v>
      </c>
      <c r="AE174" s="186">
        <v>0</v>
      </c>
      <c r="AF174" s="186">
        <v>0</v>
      </c>
      <c r="AG174" s="186">
        <v>0</v>
      </c>
      <c r="AH174" s="186">
        <v>0</v>
      </c>
      <c r="AI174" s="186">
        <v>0</v>
      </c>
      <c r="AJ174" s="186">
        <v>0</v>
      </c>
      <c r="AK174" s="186">
        <v>0</v>
      </c>
      <c r="AL174" s="186">
        <v>0</v>
      </c>
      <c r="AM174" s="186">
        <v>0</v>
      </c>
      <c r="AN174" s="186">
        <v>0</v>
      </c>
      <c r="AO174" s="186">
        <v>0</v>
      </c>
      <c r="AP174" s="186">
        <v>0</v>
      </c>
      <c r="AQ174" s="186">
        <v>0</v>
      </c>
      <c r="AR174" s="186">
        <v>0</v>
      </c>
      <c r="AS174" s="186">
        <v>0</v>
      </c>
      <c r="AT174" s="186">
        <v>0</v>
      </c>
      <c r="AU174" s="186">
        <v>0</v>
      </c>
      <c r="AV174" s="186">
        <v>0</v>
      </c>
      <c r="AW174" s="186">
        <v>0</v>
      </c>
      <c r="AX174" s="186">
        <v>0</v>
      </c>
      <c r="AY174" s="186">
        <v>0</v>
      </c>
      <c r="AZ174" s="186">
        <v>0</v>
      </c>
    </row>
    <row r="175" spans="1:52">
      <c r="A175" s="103" t="s">
        <v>138</v>
      </c>
      <c r="B175" s="186">
        <v>0</v>
      </c>
      <c r="C175" s="186">
        <v>0</v>
      </c>
      <c r="D175" s="186">
        <v>0</v>
      </c>
      <c r="E175" s="186">
        <v>0</v>
      </c>
      <c r="F175" s="186">
        <v>0</v>
      </c>
      <c r="G175" s="186">
        <v>0</v>
      </c>
      <c r="H175" s="186">
        <v>0</v>
      </c>
      <c r="I175" s="186">
        <v>0</v>
      </c>
      <c r="J175" s="186">
        <v>0</v>
      </c>
      <c r="K175" s="186">
        <v>0</v>
      </c>
      <c r="L175" s="186">
        <v>0</v>
      </c>
      <c r="M175" s="186">
        <v>0</v>
      </c>
      <c r="N175" s="186">
        <v>0</v>
      </c>
      <c r="O175" s="186">
        <v>0</v>
      </c>
      <c r="P175" s="186">
        <v>0</v>
      </c>
      <c r="Q175" s="186">
        <v>0</v>
      </c>
      <c r="R175" s="186">
        <v>0</v>
      </c>
      <c r="S175" s="186">
        <v>0</v>
      </c>
      <c r="T175" s="186">
        <v>0</v>
      </c>
      <c r="U175" s="186">
        <v>0</v>
      </c>
      <c r="V175" s="186">
        <v>0</v>
      </c>
      <c r="W175" s="186">
        <v>0</v>
      </c>
      <c r="X175" s="186">
        <v>0</v>
      </c>
      <c r="Y175" s="186">
        <v>0</v>
      </c>
      <c r="Z175" s="186">
        <v>0</v>
      </c>
      <c r="AA175" s="186">
        <v>0</v>
      </c>
      <c r="AB175" s="186">
        <v>0</v>
      </c>
      <c r="AC175" s="186">
        <v>0</v>
      </c>
      <c r="AD175" s="186">
        <v>0</v>
      </c>
      <c r="AE175" s="186">
        <v>1.0000180451634453</v>
      </c>
      <c r="AF175" s="186">
        <v>3.9998683121337395</v>
      </c>
      <c r="AG175" s="186">
        <v>8.9996964720818635</v>
      </c>
      <c r="AH175" s="186">
        <v>18.000146262201326</v>
      </c>
      <c r="AI175" s="186">
        <v>31.000616278902697</v>
      </c>
      <c r="AJ175" s="186">
        <v>46.001548472261305</v>
      </c>
      <c r="AK175" s="186">
        <v>65.000554771043198</v>
      </c>
      <c r="AL175" s="186">
        <v>89.998926965659095</v>
      </c>
      <c r="AM175" s="186">
        <v>113.99936925073899</v>
      </c>
      <c r="AN175" s="186">
        <v>142.99416629057853</v>
      </c>
      <c r="AO175" s="186">
        <v>175.99968930423213</v>
      </c>
      <c r="AP175" s="186">
        <v>211.00324527238064</v>
      </c>
      <c r="AQ175" s="186">
        <v>248.00324822529336</v>
      </c>
      <c r="AR175" s="186">
        <v>289.01622710721369</v>
      </c>
      <c r="AS175" s="186">
        <v>334.01066315400874</v>
      </c>
      <c r="AT175" s="186">
        <v>382.00180687956208</v>
      </c>
      <c r="AU175" s="186">
        <v>433.98418690019565</v>
      </c>
      <c r="AV175" s="186">
        <v>489.99793024815904</v>
      </c>
      <c r="AW175" s="186">
        <v>548.99358309441175</v>
      </c>
      <c r="AX175" s="186">
        <v>608.99516840914771</v>
      </c>
      <c r="AY175" s="186">
        <v>672.00783344121817</v>
      </c>
      <c r="AZ175" s="186">
        <v>741.02857896634919</v>
      </c>
    </row>
    <row r="176" spans="1:52">
      <c r="A176" s="103" t="s">
        <v>145</v>
      </c>
      <c r="B176" s="186">
        <v>0</v>
      </c>
      <c r="C176" s="186">
        <v>0</v>
      </c>
      <c r="D176" s="186">
        <v>0</v>
      </c>
      <c r="E176" s="186">
        <v>0</v>
      </c>
      <c r="F176" s="186">
        <v>0</v>
      </c>
      <c r="G176" s="186">
        <v>0</v>
      </c>
      <c r="H176" s="186">
        <v>0</v>
      </c>
      <c r="I176" s="186">
        <v>0</v>
      </c>
      <c r="J176" s="186">
        <v>0</v>
      </c>
      <c r="K176" s="186">
        <v>0</v>
      </c>
      <c r="L176" s="186">
        <v>0</v>
      </c>
      <c r="M176" s="186">
        <v>0</v>
      </c>
      <c r="N176" s="186">
        <v>0</v>
      </c>
      <c r="O176" s="186">
        <v>0</v>
      </c>
      <c r="P176" s="186">
        <v>0</v>
      </c>
      <c r="Q176" s="186">
        <v>0</v>
      </c>
      <c r="R176" s="186">
        <v>0</v>
      </c>
      <c r="S176" s="186">
        <v>0</v>
      </c>
      <c r="T176" s="186">
        <v>0</v>
      </c>
      <c r="U176" s="186">
        <v>0</v>
      </c>
      <c r="V176" s="186">
        <v>0</v>
      </c>
      <c r="W176" s="186">
        <v>0</v>
      </c>
      <c r="X176" s="186">
        <v>0</v>
      </c>
      <c r="Y176" s="186">
        <v>0</v>
      </c>
      <c r="Z176" s="186">
        <v>0</v>
      </c>
      <c r="AA176" s="186">
        <v>0</v>
      </c>
      <c r="AB176" s="186">
        <v>0</v>
      </c>
      <c r="AC176" s="186">
        <v>0</v>
      </c>
      <c r="AD176" s="186">
        <v>0</v>
      </c>
      <c r="AE176" s="186">
        <v>0</v>
      </c>
      <c r="AF176" s="186">
        <v>0</v>
      </c>
      <c r="AG176" s="186">
        <v>0</v>
      </c>
      <c r="AH176" s="186">
        <v>0</v>
      </c>
      <c r="AI176" s="186">
        <v>0</v>
      </c>
      <c r="AJ176" s="186">
        <v>0</v>
      </c>
      <c r="AK176" s="186">
        <v>0</v>
      </c>
      <c r="AL176" s="186">
        <v>0</v>
      </c>
      <c r="AM176" s="186">
        <v>0</v>
      </c>
      <c r="AN176" s="186">
        <v>0</v>
      </c>
      <c r="AO176" s="186">
        <v>0</v>
      </c>
      <c r="AP176" s="186">
        <v>0</v>
      </c>
      <c r="AQ176" s="186">
        <v>0</v>
      </c>
      <c r="AR176" s="186">
        <v>0</v>
      </c>
      <c r="AS176" s="186">
        <v>0</v>
      </c>
      <c r="AT176" s="186">
        <v>0</v>
      </c>
      <c r="AU176" s="186">
        <v>0</v>
      </c>
      <c r="AV176" s="186">
        <v>0</v>
      </c>
      <c r="AW176" s="186">
        <v>0</v>
      </c>
      <c r="AX176" s="186">
        <v>0</v>
      </c>
      <c r="AY176" s="186">
        <v>0</v>
      </c>
      <c r="AZ176" s="186">
        <v>0</v>
      </c>
    </row>
    <row r="177" spans="1:52">
      <c r="A177" s="101" t="s">
        <v>139</v>
      </c>
      <c r="B177" s="191">
        <v>0</v>
      </c>
      <c r="C177" s="191">
        <v>0</v>
      </c>
      <c r="D177" s="191">
        <v>0</v>
      </c>
      <c r="E177" s="191">
        <v>0</v>
      </c>
      <c r="F177" s="191">
        <v>0</v>
      </c>
      <c r="G177" s="191">
        <v>0</v>
      </c>
      <c r="H177" s="191">
        <v>0</v>
      </c>
      <c r="I177" s="191">
        <v>0</v>
      </c>
      <c r="J177" s="191">
        <v>0</v>
      </c>
      <c r="K177" s="191">
        <v>0</v>
      </c>
      <c r="L177" s="191">
        <v>0</v>
      </c>
      <c r="M177" s="191">
        <v>0</v>
      </c>
      <c r="N177" s="191">
        <v>0</v>
      </c>
      <c r="O177" s="191">
        <v>0</v>
      </c>
      <c r="P177" s="191">
        <v>0</v>
      </c>
      <c r="Q177" s="191">
        <v>0</v>
      </c>
      <c r="R177" s="191">
        <v>0</v>
      </c>
      <c r="S177" s="191">
        <v>0</v>
      </c>
      <c r="T177" s="191">
        <v>0</v>
      </c>
      <c r="U177" s="191">
        <v>0</v>
      </c>
      <c r="V177" s="191">
        <v>0</v>
      </c>
      <c r="W177" s="191">
        <v>0</v>
      </c>
      <c r="X177" s="191">
        <v>0</v>
      </c>
      <c r="Y177" s="191">
        <v>0</v>
      </c>
      <c r="Z177" s="191">
        <v>0</v>
      </c>
      <c r="AA177" s="191">
        <v>0</v>
      </c>
      <c r="AB177" s="191">
        <v>0</v>
      </c>
      <c r="AC177" s="191">
        <v>0</v>
      </c>
      <c r="AD177" s="191">
        <v>0</v>
      </c>
      <c r="AE177" s="191">
        <v>0</v>
      </c>
      <c r="AF177" s="191">
        <v>4.9998353901671742</v>
      </c>
      <c r="AG177" s="191">
        <v>20.999291768191014</v>
      </c>
      <c r="AH177" s="191">
        <v>49.000398158214722</v>
      </c>
      <c r="AI177" s="191">
        <v>88.001749436885078</v>
      </c>
      <c r="AJ177" s="191">
        <v>138.00464541678392</v>
      </c>
      <c r="AK177" s="191">
        <v>199.0016984528861</v>
      </c>
      <c r="AL177" s="191">
        <v>271.99675705176969</v>
      </c>
      <c r="AM177" s="191">
        <v>353.99804135755795</v>
      </c>
      <c r="AN177" s="191">
        <v>442.98192773934466</v>
      </c>
      <c r="AO177" s="191">
        <v>538.99904849421091</v>
      </c>
      <c r="AP177" s="191">
        <v>644.00990500195792</v>
      </c>
      <c r="AQ177" s="191">
        <v>758.00992804343696</v>
      </c>
      <c r="AR177" s="191">
        <v>882.04952355903959</v>
      </c>
      <c r="AS177" s="191">
        <v>1014.0323725693559</v>
      </c>
      <c r="AT177" s="191">
        <v>1155.0054632091471</v>
      </c>
      <c r="AU177" s="191">
        <v>1308.95230565059</v>
      </c>
      <c r="AV177" s="191">
        <v>1471.9937822965103</v>
      </c>
      <c r="AW177" s="191">
        <v>1645.9807609715879</v>
      </c>
      <c r="AX177" s="191">
        <v>1823.9855290283833</v>
      </c>
      <c r="AY177" s="191">
        <v>2012.0234536960284</v>
      </c>
      <c r="AZ177" s="191">
        <v>2207.085119809356</v>
      </c>
    </row>
    <row r="178" spans="1:52">
      <c r="A178" s="103" t="s">
        <v>140</v>
      </c>
      <c r="B178" s="186">
        <v>0</v>
      </c>
      <c r="C178" s="186">
        <v>0</v>
      </c>
      <c r="D178" s="186">
        <v>0</v>
      </c>
      <c r="E178" s="186">
        <v>0</v>
      </c>
      <c r="F178" s="186">
        <v>0</v>
      </c>
      <c r="G178" s="186">
        <v>0</v>
      </c>
      <c r="H178" s="186">
        <v>0</v>
      </c>
      <c r="I178" s="186">
        <v>0</v>
      </c>
      <c r="J178" s="186">
        <v>0</v>
      </c>
      <c r="K178" s="186">
        <v>0</v>
      </c>
      <c r="L178" s="186">
        <v>0</v>
      </c>
      <c r="M178" s="186">
        <v>0</v>
      </c>
      <c r="N178" s="186">
        <v>0</v>
      </c>
      <c r="O178" s="186">
        <v>0</v>
      </c>
      <c r="P178" s="186">
        <v>0</v>
      </c>
      <c r="Q178" s="186">
        <v>0</v>
      </c>
      <c r="R178" s="186">
        <v>0</v>
      </c>
      <c r="S178" s="186">
        <v>0</v>
      </c>
      <c r="T178" s="186">
        <v>0</v>
      </c>
      <c r="U178" s="186">
        <v>0</v>
      </c>
      <c r="V178" s="186">
        <v>0</v>
      </c>
      <c r="W178" s="186">
        <v>0</v>
      </c>
      <c r="X178" s="186">
        <v>0</v>
      </c>
      <c r="Y178" s="186">
        <v>0</v>
      </c>
      <c r="Z178" s="186">
        <v>0</v>
      </c>
      <c r="AA178" s="186">
        <v>0</v>
      </c>
      <c r="AB178" s="186">
        <v>0</v>
      </c>
      <c r="AC178" s="186">
        <v>0</v>
      </c>
      <c r="AD178" s="186">
        <v>0</v>
      </c>
      <c r="AE178" s="186">
        <v>0</v>
      </c>
      <c r="AF178" s="186">
        <v>1.9999341560668698</v>
      </c>
      <c r="AG178" s="186">
        <v>9.9996627467576253</v>
      </c>
      <c r="AH178" s="186">
        <v>25.000203141946287</v>
      </c>
      <c r="AI178" s="186">
        <v>48.000954238300949</v>
      </c>
      <c r="AJ178" s="186">
        <v>79.002659332796583</v>
      </c>
      <c r="AK178" s="186">
        <v>118.00100712281689</v>
      </c>
      <c r="AL178" s="186">
        <v>168.99798507995985</v>
      </c>
      <c r="AM178" s="186">
        <v>229.99872743570148</v>
      </c>
      <c r="AN178" s="186">
        <v>298.98780224393693</v>
      </c>
      <c r="AO178" s="186">
        <v>376.9993344755427</v>
      </c>
      <c r="AP178" s="186">
        <v>466.00716728402546</v>
      </c>
      <c r="AQ178" s="186">
        <v>566.00741328837114</v>
      </c>
      <c r="AR178" s="186">
        <v>675.03790068293847</v>
      </c>
      <c r="AS178" s="186">
        <v>794.02534893497887</v>
      </c>
      <c r="AT178" s="186">
        <v>924.00437056731766</v>
      </c>
      <c r="AU178" s="186">
        <v>1065.9611595290519</v>
      </c>
      <c r="AV178" s="186">
        <v>1217.994855188281</v>
      </c>
      <c r="AW178" s="186">
        <v>1380.9838583850321</v>
      </c>
      <c r="AX178" s="186">
        <v>1548.9877107812313</v>
      </c>
      <c r="AY178" s="186">
        <v>1728.0201431345611</v>
      </c>
      <c r="AZ178" s="186">
        <v>1915.0738579224815</v>
      </c>
    </row>
    <row r="179" spans="1:52">
      <c r="A179" s="105" t="s">
        <v>146</v>
      </c>
      <c r="B179" s="187">
        <v>0</v>
      </c>
      <c r="C179" s="187">
        <v>0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I179" s="187">
        <v>0</v>
      </c>
      <c r="J179" s="187">
        <v>0</v>
      </c>
      <c r="K179" s="187">
        <v>0</v>
      </c>
      <c r="L179" s="187">
        <v>0</v>
      </c>
      <c r="M179" s="187">
        <v>0</v>
      </c>
      <c r="N179" s="187">
        <v>0</v>
      </c>
      <c r="O179" s="187">
        <v>0</v>
      </c>
      <c r="P179" s="187">
        <v>0</v>
      </c>
      <c r="Q179" s="187">
        <v>0</v>
      </c>
      <c r="R179" s="187">
        <v>0</v>
      </c>
      <c r="S179" s="187">
        <v>0</v>
      </c>
      <c r="T179" s="187">
        <v>0</v>
      </c>
      <c r="U179" s="187">
        <v>0</v>
      </c>
      <c r="V179" s="187">
        <v>0</v>
      </c>
      <c r="W179" s="187">
        <v>0</v>
      </c>
      <c r="X179" s="187">
        <v>0</v>
      </c>
      <c r="Y179" s="187">
        <v>0</v>
      </c>
      <c r="Z179" s="187">
        <v>0</v>
      </c>
      <c r="AA179" s="187">
        <v>0</v>
      </c>
      <c r="AB179" s="187">
        <v>0</v>
      </c>
      <c r="AC179" s="187">
        <v>0</v>
      </c>
      <c r="AD179" s="187">
        <v>0</v>
      </c>
      <c r="AE179" s="187">
        <v>0</v>
      </c>
      <c r="AF179" s="187">
        <v>2.9999012341003048</v>
      </c>
      <c r="AG179" s="187">
        <v>10.999629021433389</v>
      </c>
      <c r="AH179" s="187">
        <v>24.000195016268435</v>
      </c>
      <c r="AI179" s="187">
        <v>40.000795198584129</v>
      </c>
      <c r="AJ179" s="187">
        <v>59.001986083987326</v>
      </c>
      <c r="AK179" s="187">
        <v>81.000691330069216</v>
      </c>
      <c r="AL179" s="187">
        <v>102.99877197180984</v>
      </c>
      <c r="AM179" s="187">
        <v>123.99931392185646</v>
      </c>
      <c r="AN179" s="187">
        <v>143.99412549540776</v>
      </c>
      <c r="AO179" s="187">
        <v>161.99971401866821</v>
      </c>
      <c r="AP179" s="187">
        <v>178.00273771793246</v>
      </c>
      <c r="AQ179" s="187">
        <v>192.00251475506582</v>
      </c>
      <c r="AR179" s="187">
        <v>207.01162287610114</v>
      </c>
      <c r="AS179" s="187">
        <v>220.00702363437699</v>
      </c>
      <c r="AT179" s="187">
        <v>231.00109264182942</v>
      </c>
      <c r="AU179" s="187">
        <v>242.99114612153812</v>
      </c>
      <c r="AV179" s="187">
        <v>253.9989271082294</v>
      </c>
      <c r="AW179" s="187">
        <v>264.99690258655579</v>
      </c>
      <c r="AX179" s="187">
        <v>274.99781824715211</v>
      </c>
      <c r="AY179" s="187">
        <v>284.00331056146723</v>
      </c>
      <c r="AZ179" s="187">
        <v>292.01126188687448</v>
      </c>
    </row>
    <row r="180" spans="1:52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</row>
    <row r="181" spans="1:52">
      <c r="A181" s="81" t="s">
        <v>212</v>
      </c>
      <c r="B181" s="188">
        <v>2892.5</v>
      </c>
      <c r="C181" s="188">
        <v>2979.5</v>
      </c>
      <c r="D181" s="188">
        <v>3014</v>
      </c>
      <c r="E181" s="188">
        <v>3073.5</v>
      </c>
      <c r="F181" s="188">
        <v>2707.5</v>
      </c>
      <c r="G181" s="188">
        <v>2740</v>
      </c>
      <c r="H181" s="188">
        <v>2792.5</v>
      </c>
      <c r="I181" s="188">
        <v>2846</v>
      </c>
      <c r="J181" s="188">
        <v>2940.5</v>
      </c>
      <c r="K181" s="188">
        <v>2984</v>
      </c>
      <c r="L181" s="188">
        <v>3093.5</v>
      </c>
      <c r="M181" s="188">
        <v>3250.5</v>
      </c>
      <c r="N181" s="188">
        <v>3404.5</v>
      </c>
      <c r="O181" s="188">
        <v>3497.5</v>
      </c>
      <c r="P181" s="188">
        <v>3644.5</v>
      </c>
      <c r="Q181" s="188">
        <v>3736.5</v>
      </c>
      <c r="R181" s="188">
        <v>3784.6492348252368</v>
      </c>
      <c r="S181" s="188">
        <v>3873.971506181686</v>
      </c>
      <c r="T181" s="188">
        <v>3941.2920140457973</v>
      </c>
      <c r="U181" s="188">
        <v>4005.6645764615068</v>
      </c>
      <c r="V181" s="188">
        <v>4064.5607673450322</v>
      </c>
      <c r="W181" s="188">
        <v>4119.7901908408912</v>
      </c>
      <c r="X181" s="188">
        <v>4166.743145389185</v>
      </c>
      <c r="Y181" s="188">
        <v>4214.8373064280086</v>
      </c>
      <c r="Z181" s="188">
        <v>4277.6728203732664</v>
      </c>
      <c r="AA181" s="188">
        <v>4336.0494244402862</v>
      </c>
      <c r="AB181" s="188">
        <v>4399.7813243357359</v>
      </c>
      <c r="AC181" s="188">
        <v>4462.9197728262352</v>
      </c>
      <c r="AD181" s="188">
        <v>4528.0451759209272</v>
      </c>
      <c r="AE181" s="188">
        <v>4593.1476338613102</v>
      </c>
      <c r="AF181" s="188">
        <v>4644.7240461371102</v>
      </c>
      <c r="AG181" s="188">
        <v>4693.0074224230621</v>
      </c>
      <c r="AH181" s="188">
        <v>4736.0626431409046</v>
      </c>
      <c r="AI181" s="188">
        <v>4778.6747282386423</v>
      </c>
      <c r="AJ181" s="188">
        <v>4820.4315431336181</v>
      </c>
      <c r="AK181" s="188">
        <v>4859.240145763868</v>
      </c>
      <c r="AL181" s="188">
        <v>4899.0683669563441</v>
      </c>
      <c r="AM181" s="188">
        <v>4938.5675307425263</v>
      </c>
      <c r="AN181" s="188">
        <v>4976.2952535228196</v>
      </c>
      <c r="AO181" s="188">
        <v>5012.8585136904494</v>
      </c>
      <c r="AP181" s="188">
        <v>5047.6961444773597</v>
      </c>
      <c r="AQ181" s="188">
        <v>5082.1432369236809</v>
      </c>
      <c r="AR181" s="188">
        <v>5117.2640842557194</v>
      </c>
      <c r="AS181" s="188">
        <v>5151.4617765505809</v>
      </c>
      <c r="AT181" s="188">
        <v>5184.1206779904423</v>
      </c>
      <c r="AU181" s="188">
        <v>5215.3070362785156</v>
      </c>
      <c r="AV181" s="188">
        <v>5243.0705034499242</v>
      </c>
      <c r="AW181" s="188">
        <v>5268.687840120926</v>
      </c>
      <c r="AX181" s="188">
        <v>5296.3234697327398</v>
      </c>
      <c r="AY181" s="188">
        <v>5327.7246047683493</v>
      </c>
      <c r="AZ181" s="188">
        <v>5365.4192430037119</v>
      </c>
    </row>
    <row r="182" spans="1:52">
      <c r="A182" s="97" t="s">
        <v>112</v>
      </c>
      <c r="B182" s="189">
        <v>2658.5</v>
      </c>
      <c r="C182" s="189">
        <v>2718.5</v>
      </c>
      <c r="D182" s="189">
        <v>2753</v>
      </c>
      <c r="E182" s="189">
        <v>2797.5</v>
      </c>
      <c r="F182" s="189">
        <v>2365</v>
      </c>
      <c r="G182" s="189">
        <v>2365</v>
      </c>
      <c r="H182" s="189">
        <v>2402</v>
      </c>
      <c r="I182" s="189">
        <v>2460.5</v>
      </c>
      <c r="J182" s="189">
        <v>2555</v>
      </c>
      <c r="K182" s="189">
        <v>2598.5</v>
      </c>
      <c r="L182" s="189">
        <v>2708</v>
      </c>
      <c r="M182" s="189">
        <v>2865</v>
      </c>
      <c r="N182" s="189">
        <v>3031.5</v>
      </c>
      <c r="O182" s="189">
        <v>3124.5</v>
      </c>
      <c r="P182" s="189">
        <v>3276.5</v>
      </c>
      <c r="Q182" s="189">
        <v>3374.5</v>
      </c>
      <c r="R182" s="189">
        <v>3459.8084442661584</v>
      </c>
      <c r="S182" s="189">
        <v>3546.4882318114978</v>
      </c>
      <c r="T182" s="189">
        <v>3611.4330330721527</v>
      </c>
      <c r="U182" s="189">
        <v>3673.2450860055187</v>
      </c>
      <c r="V182" s="189">
        <v>3729.2294112318541</v>
      </c>
      <c r="W182" s="189">
        <v>3781.4765769214491</v>
      </c>
      <c r="X182" s="189">
        <v>3825.4765708977657</v>
      </c>
      <c r="Y182" s="189">
        <v>3870.3334729521798</v>
      </c>
      <c r="Z182" s="189">
        <v>3929.4264538442308</v>
      </c>
      <c r="AA182" s="189">
        <v>3983.7639882959993</v>
      </c>
      <c r="AB182" s="189">
        <v>4042.492414262334</v>
      </c>
      <c r="AC182" s="189">
        <v>4100.4272405649008</v>
      </c>
      <c r="AD182" s="189">
        <v>4160.2129642167547</v>
      </c>
      <c r="AE182" s="189">
        <v>4219.9537442357523</v>
      </c>
      <c r="AF182" s="189">
        <v>4266.1240072784785</v>
      </c>
      <c r="AG182" s="189">
        <v>4309.012704646907</v>
      </c>
      <c r="AH182" s="189">
        <v>4346.5721196345312</v>
      </c>
      <c r="AI182" s="189">
        <v>4383.652173583012</v>
      </c>
      <c r="AJ182" s="189">
        <v>4419.7389566840575</v>
      </c>
      <c r="AK182" s="189">
        <v>4452.8817428910252</v>
      </c>
      <c r="AL182" s="189">
        <v>4487.0475557041082</v>
      </c>
      <c r="AM182" s="189">
        <v>4520.7426296912017</v>
      </c>
      <c r="AN182" s="189">
        <v>4552.5828861474674</v>
      </c>
      <c r="AO182" s="189">
        <v>4583.2694213445629</v>
      </c>
      <c r="AP182" s="189">
        <v>4612.093666497266</v>
      </c>
      <c r="AQ182" s="189">
        <v>4640.3934073112951</v>
      </c>
      <c r="AR182" s="189">
        <v>4669.3613954281191</v>
      </c>
      <c r="AS182" s="189">
        <v>4697.2892624109072</v>
      </c>
      <c r="AT182" s="189">
        <v>4723.671594567325</v>
      </c>
      <c r="AU182" s="189">
        <v>4748.0032068095334</v>
      </c>
      <c r="AV182" s="189">
        <v>4768.6772948150028</v>
      </c>
      <c r="AW182" s="189">
        <v>4787.3582048253647</v>
      </c>
      <c r="AX182" s="189">
        <v>4808.0977279875624</v>
      </c>
      <c r="AY182" s="189">
        <v>4832.7268367535708</v>
      </c>
      <c r="AZ182" s="189">
        <v>4863.8657328931913</v>
      </c>
    </row>
    <row r="183" spans="1:52">
      <c r="A183" s="108" t="s">
        <v>153</v>
      </c>
      <c r="B183" s="191">
        <v>1697.5</v>
      </c>
      <c r="C183" s="191">
        <v>1756.5</v>
      </c>
      <c r="D183" s="191">
        <v>1791</v>
      </c>
      <c r="E183" s="191">
        <v>1835.5</v>
      </c>
      <c r="F183" s="191">
        <v>1364</v>
      </c>
      <c r="G183" s="191">
        <v>1364</v>
      </c>
      <c r="H183" s="191">
        <v>1364</v>
      </c>
      <c r="I183" s="191">
        <v>1396</v>
      </c>
      <c r="J183" s="191">
        <v>1448</v>
      </c>
      <c r="K183" s="191">
        <v>1491</v>
      </c>
      <c r="L183" s="191">
        <v>1560.5</v>
      </c>
      <c r="M183" s="191">
        <v>1634.5</v>
      </c>
      <c r="N183" s="191">
        <v>1734</v>
      </c>
      <c r="O183" s="191">
        <v>1791</v>
      </c>
      <c r="P183" s="191">
        <v>1895.5</v>
      </c>
      <c r="Q183" s="191">
        <v>1919.5</v>
      </c>
      <c r="R183" s="191">
        <v>1956.1599361557628</v>
      </c>
      <c r="S183" s="191">
        <v>1989.3142099610047</v>
      </c>
      <c r="T183" s="191">
        <v>2020.4324232859615</v>
      </c>
      <c r="U183" s="191">
        <v>2047.7865815741407</v>
      </c>
      <c r="V183" s="191">
        <v>2070.6113403758245</v>
      </c>
      <c r="W183" s="191">
        <v>2091.6313770166862</v>
      </c>
      <c r="X183" s="191">
        <v>2110.4239991665359</v>
      </c>
      <c r="Y183" s="191">
        <v>2128.9155131415346</v>
      </c>
      <c r="Z183" s="191">
        <v>2147.7971005391551</v>
      </c>
      <c r="AA183" s="191">
        <v>2166.0309523591072</v>
      </c>
      <c r="AB183" s="191">
        <v>2185.9515548728104</v>
      </c>
      <c r="AC183" s="191">
        <v>2206.2354988127308</v>
      </c>
      <c r="AD183" s="191">
        <v>2226.2242820786278</v>
      </c>
      <c r="AE183" s="191">
        <v>2247.5858700967174</v>
      </c>
      <c r="AF183" s="191">
        <v>2263.6066511799527</v>
      </c>
      <c r="AG183" s="191">
        <v>2278.3414635715635</v>
      </c>
      <c r="AH183" s="191">
        <v>2289.0043688443943</v>
      </c>
      <c r="AI183" s="191">
        <v>2301.5346172158797</v>
      </c>
      <c r="AJ183" s="191">
        <v>2314.3818994566154</v>
      </c>
      <c r="AK183" s="191">
        <v>2324.9678825494511</v>
      </c>
      <c r="AL183" s="191">
        <v>2337.3991528395954</v>
      </c>
      <c r="AM183" s="191">
        <v>2349.6357648802718</v>
      </c>
      <c r="AN183" s="191">
        <v>2360.4887076499217</v>
      </c>
      <c r="AO183" s="191">
        <v>2370.3661303699546</v>
      </c>
      <c r="AP183" s="191">
        <v>2378.638041807535</v>
      </c>
      <c r="AQ183" s="191">
        <v>2386.4396542440982</v>
      </c>
      <c r="AR183" s="191">
        <v>2394.6865281646665</v>
      </c>
      <c r="AS183" s="191">
        <v>2401.3445864124978</v>
      </c>
      <c r="AT183" s="191">
        <v>2405.4838820804307</v>
      </c>
      <c r="AU183" s="191">
        <v>2406.5362192174334</v>
      </c>
      <c r="AV183" s="191">
        <v>2402.7323377700022</v>
      </c>
      <c r="AW183" s="191">
        <v>2395.1302326000941</v>
      </c>
      <c r="AX183" s="191">
        <v>2387.5270303324128</v>
      </c>
      <c r="AY183" s="191">
        <v>2381.8341909839046</v>
      </c>
      <c r="AZ183" s="191">
        <v>2380.3346529134474</v>
      </c>
    </row>
    <row r="184" spans="1:52">
      <c r="A184" s="89" t="s">
        <v>132</v>
      </c>
      <c r="B184" s="186">
        <v>636</v>
      </c>
      <c r="C184" s="186">
        <v>674.5</v>
      </c>
      <c r="D184" s="186">
        <v>698</v>
      </c>
      <c r="E184" s="186">
        <v>734</v>
      </c>
      <c r="F184" s="186">
        <v>824.5</v>
      </c>
      <c r="G184" s="186">
        <v>824.5</v>
      </c>
      <c r="H184" s="186">
        <v>824.5</v>
      </c>
      <c r="I184" s="186">
        <v>856.5</v>
      </c>
      <c r="J184" s="186">
        <v>892.5</v>
      </c>
      <c r="K184" s="186">
        <v>918</v>
      </c>
      <c r="L184" s="186">
        <v>941.5</v>
      </c>
      <c r="M184" s="186">
        <v>1015.5</v>
      </c>
      <c r="N184" s="186">
        <v>1115</v>
      </c>
      <c r="O184" s="186">
        <v>1168.5</v>
      </c>
      <c r="P184" s="186">
        <v>1226.5</v>
      </c>
      <c r="Q184" s="186">
        <v>1252</v>
      </c>
      <c r="R184" s="186">
        <v>1280.1415280751019</v>
      </c>
      <c r="S184" s="186">
        <v>1306.4574528822814</v>
      </c>
      <c r="T184" s="186">
        <v>1330.8483954388762</v>
      </c>
      <c r="U184" s="186">
        <v>1350.494229961557</v>
      </c>
      <c r="V184" s="186">
        <v>1366.8220420324951</v>
      </c>
      <c r="W184" s="186">
        <v>1381.4984963154122</v>
      </c>
      <c r="X184" s="186">
        <v>1394.0065644559309</v>
      </c>
      <c r="Y184" s="186">
        <v>1405.7435412019192</v>
      </c>
      <c r="Z184" s="186">
        <v>1416.4352411237785</v>
      </c>
      <c r="AA184" s="186">
        <v>1425.286357207561</v>
      </c>
      <c r="AB184" s="186">
        <v>1434.751801972053</v>
      </c>
      <c r="AC184" s="186">
        <v>1442.5818260151846</v>
      </c>
      <c r="AD184" s="186">
        <v>1448.8735843497823</v>
      </c>
      <c r="AE184" s="186">
        <v>1455.2311533204315</v>
      </c>
      <c r="AF184" s="186">
        <v>1459.537757170023</v>
      </c>
      <c r="AG184" s="186">
        <v>1463.911577277494</v>
      </c>
      <c r="AH184" s="186">
        <v>1461.0360803370811</v>
      </c>
      <c r="AI184" s="186">
        <v>1460.9051235875813</v>
      </c>
      <c r="AJ184" s="186">
        <v>1459.2162646554987</v>
      </c>
      <c r="AK184" s="186">
        <v>1454.5872148034264</v>
      </c>
      <c r="AL184" s="186">
        <v>1453.0892277641185</v>
      </c>
      <c r="AM184" s="186">
        <v>1452.2773426209433</v>
      </c>
      <c r="AN184" s="186">
        <v>1447.673955533349</v>
      </c>
      <c r="AO184" s="186">
        <v>1442.8858489636202</v>
      </c>
      <c r="AP184" s="186">
        <v>1437.2020012192872</v>
      </c>
      <c r="AQ184" s="186">
        <v>1432.7155337315253</v>
      </c>
      <c r="AR184" s="186">
        <v>1424.1818865754528</v>
      </c>
      <c r="AS184" s="186">
        <v>1414.9468861881205</v>
      </c>
      <c r="AT184" s="186">
        <v>1404.0410521016036</v>
      </c>
      <c r="AU184" s="186">
        <v>1391.0368111611283</v>
      </c>
      <c r="AV184" s="186">
        <v>1374.301881433996</v>
      </c>
      <c r="AW184" s="186">
        <v>1353.2000621834513</v>
      </c>
      <c r="AX184" s="186">
        <v>1332.0147994488834</v>
      </c>
      <c r="AY184" s="186">
        <v>1310.5681387043817</v>
      </c>
      <c r="AZ184" s="186">
        <v>1290.9370372570747</v>
      </c>
    </row>
    <row r="185" spans="1:52">
      <c r="A185" s="89" t="s">
        <v>154</v>
      </c>
      <c r="B185" s="186">
        <v>1061.5</v>
      </c>
      <c r="C185" s="186">
        <v>1082</v>
      </c>
      <c r="D185" s="186">
        <v>1093</v>
      </c>
      <c r="E185" s="186">
        <v>1101.5</v>
      </c>
      <c r="F185" s="186">
        <v>539.5</v>
      </c>
      <c r="G185" s="186">
        <v>539.5</v>
      </c>
      <c r="H185" s="186">
        <v>539.5</v>
      </c>
      <c r="I185" s="186">
        <v>539.5</v>
      </c>
      <c r="J185" s="186">
        <v>555.5</v>
      </c>
      <c r="K185" s="186">
        <v>573</v>
      </c>
      <c r="L185" s="186">
        <v>619</v>
      </c>
      <c r="M185" s="186">
        <v>619</v>
      </c>
      <c r="N185" s="186">
        <v>619</v>
      </c>
      <c r="O185" s="186">
        <v>622.5</v>
      </c>
      <c r="P185" s="186">
        <v>669</v>
      </c>
      <c r="Q185" s="186">
        <v>667.5</v>
      </c>
      <c r="R185" s="186">
        <v>676.01840808066095</v>
      </c>
      <c r="S185" s="186">
        <v>682.85675707872338</v>
      </c>
      <c r="T185" s="186">
        <v>689.58402784708528</v>
      </c>
      <c r="U185" s="186">
        <v>697.2923516125835</v>
      </c>
      <c r="V185" s="186">
        <v>703.78929834332939</v>
      </c>
      <c r="W185" s="186">
        <v>710.13288070127373</v>
      </c>
      <c r="X185" s="186">
        <v>716.41743471060511</v>
      </c>
      <c r="Y185" s="186">
        <v>723.17197193961522</v>
      </c>
      <c r="Z185" s="186">
        <v>731.36185941537656</v>
      </c>
      <c r="AA185" s="186">
        <v>740.74459515154615</v>
      </c>
      <c r="AB185" s="186">
        <v>751.19975290075763</v>
      </c>
      <c r="AC185" s="186">
        <v>763.65367279754651</v>
      </c>
      <c r="AD185" s="186">
        <v>777.35069772884538</v>
      </c>
      <c r="AE185" s="186">
        <v>792.35471677628573</v>
      </c>
      <c r="AF185" s="186">
        <v>804.06889400992975</v>
      </c>
      <c r="AG185" s="186">
        <v>814.42988629406943</v>
      </c>
      <c r="AH185" s="186">
        <v>827.96828850731322</v>
      </c>
      <c r="AI185" s="186">
        <v>840.62949362829841</v>
      </c>
      <c r="AJ185" s="186">
        <v>855.16563480111688</v>
      </c>
      <c r="AK185" s="186">
        <v>870.38066774602464</v>
      </c>
      <c r="AL185" s="186">
        <v>884.30992507547705</v>
      </c>
      <c r="AM185" s="186">
        <v>897.35842225932845</v>
      </c>
      <c r="AN185" s="186">
        <v>912.81475211657244</v>
      </c>
      <c r="AO185" s="186">
        <v>927.48028140633414</v>
      </c>
      <c r="AP185" s="186">
        <v>941.43604058824758</v>
      </c>
      <c r="AQ185" s="186">
        <v>953.72412051257311</v>
      </c>
      <c r="AR185" s="186">
        <v>970.50464158921363</v>
      </c>
      <c r="AS185" s="186">
        <v>986.39770022437745</v>
      </c>
      <c r="AT185" s="186">
        <v>1001.4428299788274</v>
      </c>
      <c r="AU185" s="186">
        <v>1015.4994080563051</v>
      </c>
      <c r="AV185" s="186">
        <v>1028.4304563360065</v>
      </c>
      <c r="AW185" s="186">
        <v>1041.9301704166428</v>
      </c>
      <c r="AX185" s="186">
        <v>1055.5122308835294</v>
      </c>
      <c r="AY185" s="186">
        <v>1071.2660522795227</v>
      </c>
      <c r="AZ185" s="186">
        <v>1089.3976156563726</v>
      </c>
    </row>
    <row r="186" spans="1:52">
      <c r="A186" s="108" t="s">
        <v>117</v>
      </c>
      <c r="B186" s="191">
        <v>0</v>
      </c>
      <c r="C186" s="191">
        <v>0</v>
      </c>
      <c r="D186" s="191">
        <v>0</v>
      </c>
      <c r="E186" s="191">
        <v>0</v>
      </c>
      <c r="F186" s="191">
        <v>2.5</v>
      </c>
      <c r="G186" s="191">
        <v>2.5</v>
      </c>
      <c r="H186" s="191">
        <v>5</v>
      </c>
      <c r="I186" s="191">
        <v>7</v>
      </c>
      <c r="J186" s="191">
        <v>7</v>
      </c>
      <c r="K186" s="191">
        <v>7</v>
      </c>
      <c r="L186" s="191">
        <v>7</v>
      </c>
      <c r="M186" s="191">
        <v>22</v>
      </c>
      <c r="N186" s="191">
        <v>22</v>
      </c>
      <c r="O186" s="191">
        <v>22</v>
      </c>
      <c r="P186" s="191">
        <v>22</v>
      </c>
      <c r="Q186" s="191">
        <v>22</v>
      </c>
      <c r="R186" s="191">
        <v>21.995618402708626</v>
      </c>
      <c r="S186" s="191">
        <v>23.543104360762058</v>
      </c>
      <c r="T186" s="191">
        <v>24.499396835549838</v>
      </c>
      <c r="U186" s="191">
        <v>25.454729287327357</v>
      </c>
      <c r="V186" s="191">
        <v>26.38775682566223</v>
      </c>
      <c r="W186" s="191">
        <v>27.320768485201466</v>
      </c>
      <c r="X186" s="191">
        <v>28.383760532380844</v>
      </c>
      <c r="Y186" s="191">
        <v>29.681335274719977</v>
      </c>
      <c r="Z186" s="191">
        <v>31.272688588467631</v>
      </c>
      <c r="AA186" s="191">
        <v>33.673057313769327</v>
      </c>
      <c r="AB186" s="191">
        <v>37.169068403706824</v>
      </c>
      <c r="AC186" s="191">
        <v>41.710464590329131</v>
      </c>
      <c r="AD186" s="191">
        <v>46.130795119567644</v>
      </c>
      <c r="AE186" s="191">
        <v>50.179029877661435</v>
      </c>
      <c r="AF186" s="191">
        <v>53.381533972014232</v>
      </c>
      <c r="AG186" s="191">
        <v>56.428848294353166</v>
      </c>
      <c r="AH186" s="191">
        <v>59.603074505064541</v>
      </c>
      <c r="AI186" s="191">
        <v>62.067119437160613</v>
      </c>
      <c r="AJ186" s="191">
        <v>64.352246929834564</v>
      </c>
      <c r="AK186" s="191">
        <v>66.886720198399686</v>
      </c>
      <c r="AL186" s="191">
        <v>69.351588341024922</v>
      </c>
      <c r="AM186" s="191">
        <v>71.928308069288263</v>
      </c>
      <c r="AN186" s="191">
        <v>74.48011070401779</v>
      </c>
      <c r="AO186" s="191">
        <v>76.907691109381915</v>
      </c>
      <c r="AP186" s="191">
        <v>79.084782444967445</v>
      </c>
      <c r="AQ186" s="191">
        <v>80.971012861889534</v>
      </c>
      <c r="AR186" s="191">
        <v>82.661741579959482</v>
      </c>
      <c r="AS186" s="191">
        <v>84.170695556915305</v>
      </c>
      <c r="AT186" s="191">
        <v>85.556550538374537</v>
      </c>
      <c r="AU186" s="191">
        <v>87.040775612652098</v>
      </c>
      <c r="AV186" s="191">
        <v>88.495527242880939</v>
      </c>
      <c r="AW186" s="191">
        <v>89.700475755067828</v>
      </c>
      <c r="AX186" s="191">
        <v>90.802390355977593</v>
      </c>
      <c r="AY186" s="191">
        <v>91.822034944436894</v>
      </c>
      <c r="AZ186" s="191">
        <v>92.874077678432002</v>
      </c>
    </row>
    <row r="187" spans="1:52">
      <c r="A187" s="108" t="s">
        <v>118</v>
      </c>
      <c r="B187" s="191">
        <v>960.99999999999989</v>
      </c>
      <c r="C187" s="191">
        <v>961.99999999999989</v>
      </c>
      <c r="D187" s="191">
        <v>962.00000000000023</v>
      </c>
      <c r="E187" s="191">
        <v>961.99999999999989</v>
      </c>
      <c r="F187" s="191">
        <v>998.5</v>
      </c>
      <c r="G187" s="191">
        <v>998.5</v>
      </c>
      <c r="H187" s="191">
        <v>1033</v>
      </c>
      <c r="I187" s="191">
        <v>1057.5</v>
      </c>
      <c r="J187" s="191">
        <v>1100</v>
      </c>
      <c r="K187" s="191">
        <v>1100.5</v>
      </c>
      <c r="L187" s="191">
        <v>1140.5</v>
      </c>
      <c r="M187" s="191">
        <v>1208.5</v>
      </c>
      <c r="N187" s="191">
        <v>1275.5</v>
      </c>
      <c r="O187" s="191">
        <v>1311.5</v>
      </c>
      <c r="P187" s="191">
        <v>1359</v>
      </c>
      <c r="Q187" s="191">
        <v>1433</v>
      </c>
      <c r="R187" s="191">
        <v>1481.6528897076871</v>
      </c>
      <c r="S187" s="191">
        <v>1533.630917489731</v>
      </c>
      <c r="T187" s="191">
        <v>1566.5012129506415</v>
      </c>
      <c r="U187" s="191">
        <v>1600.0037751440511</v>
      </c>
      <c r="V187" s="191">
        <v>1632.2303140303675</v>
      </c>
      <c r="W187" s="191">
        <v>1662.5244314195613</v>
      </c>
      <c r="X187" s="191">
        <v>1686.6688111988494</v>
      </c>
      <c r="Y187" s="191">
        <v>1711.7366245359253</v>
      </c>
      <c r="Z187" s="191">
        <v>1750.3566647166081</v>
      </c>
      <c r="AA187" s="191">
        <v>1784.0599786231228</v>
      </c>
      <c r="AB187" s="191">
        <v>1819.3717909858167</v>
      </c>
      <c r="AC187" s="191">
        <v>1852.4812771618406</v>
      </c>
      <c r="AD187" s="191">
        <v>1887.8578870185597</v>
      </c>
      <c r="AE187" s="191">
        <v>1922.1888442613733</v>
      </c>
      <c r="AF187" s="191">
        <v>1949.1358221265118</v>
      </c>
      <c r="AG187" s="191">
        <v>1974.2423927809903</v>
      </c>
      <c r="AH187" s="191">
        <v>1997.9646762850725</v>
      </c>
      <c r="AI187" s="191">
        <v>2020.050436929972</v>
      </c>
      <c r="AJ187" s="191">
        <v>2041.0048102976075</v>
      </c>
      <c r="AK187" s="191">
        <v>2061.0271401431742</v>
      </c>
      <c r="AL187" s="191">
        <v>2080.2968145234881</v>
      </c>
      <c r="AM187" s="191">
        <v>2099.1785567416418</v>
      </c>
      <c r="AN187" s="191">
        <v>2117.6140677935277</v>
      </c>
      <c r="AO187" s="191">
        <v>2135.9955998652258</v>
      </c>
      <c r="AP187" s="191">
        <v>2154.3708422447635</v>
      </c>
      <c r="AQ187" s="191">
        <v>2172.9827402053074</v>
      </c>
      <c r="AR187" s="191">
        <v>2192.0131256834934</v>
      </c>
      <c r="AS187" s="191">
        <v>2211.7739804414941</v>
      </c>
      <c r="AT187" s="191">
        <v>2232.6311619485195</v>
      </c>
      <c r="AU187" s="191">
        <v>2254.4262119794475</v>
      </c>
      <c r="AV187" s="191">
        <v>2277.44942980212</v>
      </c>
      <c r="AW187" s="191">
        <v>2302.527496470203</v>
      </c>
      <c r="AX187" s="191">
        <v>2329.7683072991717</v>
      </c>
      <c r="AY187" s="191">
        <v>2359.0706108252298</v>
      </c>
      <c r="AZ187" s="191">
        <v>2390.6570023013119</v>
      </c>
    </row>
    <row r="188" spans="1:52">
      <c r="A188" s="97" t="s">
        <v>78</v>
      </c>
      <c r="B188" s="189">
        <v>234</v>
      </c>
      <c r="C188" s="189">
        <v>261</v>
      </c>
      <c r="D188" s="189">
        <v>261</v>
      </c>
      <c r="E188" s="189">
        <v>276</v>
      </c>
      <c r="F188" s="189">
        <v>342.5</v>
      </c>
      <c r="G188" s="189">
        <v>375</v>
      </c>
      <c r="H188" s="189">
        <v>390.5</v>
      </c>
      <c r="I188" s="189">
        <v>385.5</v>
      </c>
      <c r="J188" s="189">
        <v>385.5</v>
      </c>
      <c r="K188" s="189">
        <v>385.5</v>
      </c>
      <c r="L188" s="189">
        <v>385.5</v>
      </c>
      <c r="M188" s="189">
        <v>385.5</v>
      </c>
      <c r="N188" s="189">
        <v>373</v>
      </c>
      <c r="O188" s="189">
        <v>373</v>
      </c>
      <c r="P188" s="189">
        <v>368</v>
      </c>
      <c r="Q188" s="189">
        <v>362</v>
      </c>
      <c r="R188" s="189">
        <v>324.84079055907858</v>
      </c>
      <c r="S188" s="189">
        <v>327.48327437018816</v>
      </c>
      <c r="T188" s="189">
        <v>329.85898097364458</v>
      </c>
      <c r="U188" s="189">
        <v>332.41949045598824</v>
      </c>
      <c r="V188" s="189">
        <v>335.331356113178</v>
      </c>
      <c r="W188" s="189">
        <v>338.31361391944222</v>
      </c>
      <c r="X188" s="189">
        <v>341.26657449141914</v>
      </c>
      <c r="Y188" s="189">
        <v>344.50383347582886</v>
      </c>
      <c r="Z188" s="189">
        <v>348.24636652903575</v>
      </c>
      <c r="AA188" s="189">
        <v>352.28543614428679</v>
      </c>
      <c r="AB188" s="189">
        <v>357.28891007340189</v>
      </c>
      <c r="AC188" s="189">
        <v>362.49253226133447</v>
      </c>
      <c r="AD188" s="189">
        <v>367.83221170417289</v>
      </c>
      <c r="AE188" s="189">
        <v>373.19388962555757</v>
      </c>
      <c r="AF188" s="189">
        <v>378.60003885863182</v>
      </c>
      <c r="AG188" s="189">
        <v>383.99471777615497</v>
      </c>
      <c r="AH188" s="189">
        <v>389.49052350637351</v>
      </c>
      <c r="AI188" s="189">
        <v>395.02255465562985</v>
      </c>
      <c r="AJ188" s="189">
        <v>400.69258644956039</v>
      </c>
      <c r="AK188" s="189">
        <v>406.3584028728431</v>
      </c>
      <c r="AL188" s="189">
        <v>412.0208112522356</v>
      </c>
      <c r="AM188" s="189">
        <v>417.82490105132456</v>
      </c>
      <c r="AN188" s="189">
        <v>423.71236737535224</v>
      </c>
      <c r="AO188" s="189">
        <v>429.58909234588668</v>
      </c>
      <c r="AP188" s="189">
        <v>435.60247798009379</v>
      </c>
      <c r="AQ188" s="189">
        <v>441.74982961238584</v>
      </c>
      <c r="AR188" s="189">
        <v>447.90268882759983</v>
      </c>
      <c r="AS188" s="189">
        <v>454.17251413967409</v>
      </c>
      <c r="AT188" s="189">
        <v>460.4490834231172</v>
      </c>
      <c r="AU188" s="189">
        <v>467.30382946898231</v>
      </c>
      <c r="AV188" s="189">
        <v>474.39320863492094</v>
      </c>
      <c r="AW188" s="189">
        <v>481.32963529556105</v>
      </c>
      <c r="AX188" s="189">
        <v>488.22574174517763</v>
      </c>
      <c r="AY188" s="189">
        <v>494.99776801477856</v>
      </c>
      <c r="AZ188" s="189">
        <v>501.55351011052028</v>
      </c>
    </row>
    <row r="189" spans="1:52">
      <c r="A189" s="109" t="s">
        <v>132</v>
      </c>
      <c r="B189" s="186">
        <v>131.5</v>
      </c>
      <c r="C189" s="186">
        <v>142</v>
      </c>
      <c r="D189" s="186">
        <v>142</v>
      </c>
      <c r="E189" s="186">
        <v>143</v>
      </c>
      <c r="F189" s="186">
        <v>209.5</v>
      </c>
      <c r="G189" s="186">
        <v>242</v>
      </c>
      <c r="H189" s="186">
        <v>257.5</v>
      </c>
      <c r="I189" s="186">
        <v>252.5</v>
      </c>
      <c r="J189" s="186">
        <v>252.5</v>
      </c>
      <c r="K189" s="186">
        <v>252.5</v>
      </c>
      <c r="L189" s="186">
        <v>252.5</v>
      </c>
      <c r="M189" s="186">
        <v>252.5</v>
      </c>
      <c r="N189" s="186">
        <v>252.5</v>
      </c>
      <c r="O189" s="186">
        <v>252.5</v>
      </c>
      <c r="P189" s="186">
        <v>248.5</v>
      </c>
      <c r="Q189" s="186">
        <v>244</v>
      </c>
      <c r="R189" s="186">
        <v>218.78982658243822</v>
      </c>
      <c r="S189" s="186">
        <v>221.06207350909943</v>
      </c>
      <c r="T189" s="186">
        <v>222.05308549838207</v>
      </c>
      <c r="U189" s="186">
        <v>223.20115817107893</v>
      </c>
      <c r="V189" s="186">
        <v>224.47293984824762</v>
      </c>
      <c r="W189" s="186">
        <v>226.18650777510359</v>
      </c>
      <c r="X189" s="186">
        <v>227.85730294685558</v>
      </c>
      <c r="Y189" s="186">
        <v>230.0233810649753</v>
      </c>
      <c r="Z189" s="186">
        <v>232.52038504867539</v>
      </c>
      <c r="AA189" s="186">
        <v>235.53801929864403</v>
      </c>
      <c r="AB189" s="186">
        <v>236.86032797653769</v>
      </c>
      <c r="AC189" s="186">
        <v>238.99655636888119</v>
      </c>
      <c r="AD189" s="186">
        <v>241.55611580195892</v>
      </c>
      <c r="AE189" s="186">
        <v>243.47026422996896</v>
      </c>
      <c r="AF189" s="186">
        <v>244.7070440218132</v>
      </c>
      <c r="AG189" s="186">
        <v>248.62823840698724</v>
      </c>
      <c r="AH189" s="186">
        <v>250.29185602556336</v>
      </c>
      <c r="AI189" s="186">
        <v>252.95854259628069</v>
      </c>
      <c r="AJ189" s="186">
        <v>254.94003505780486</v>
      </c>
      <c r="AK189" s="186">
        <v>256.38469325438319</v>
      </c>
      <c r="AL189" s="186">
        <v>259.74168135627332</v>
      </c>
      <c r="AM189" s="186">
        <v>262.82009795968952</v>
      </c>
      <c r="AN189" s="186">
        <v>262.82708457959956</v>
      </c>
      <c r="AO189" s="186">
        <v>264.0010149295901</v>
      </c>
      <c r="AP189" s="186">
        <v>265.8273583678224</v>
      </c>
      <c r="AQ189" s="186">
        <v>265.72733194576068</v>
      </c>
      <c r="AR189" s="186">
        <v>268.22627314645899</v>
      </c>
      <c r="AS189" s="186">
        <v>269.22469360148909</v>
      </c>
      <c r="AT189" s="186">
        <v>270.4382587772788</v>
      </c>
      <c r="AU189" s="186">
        <v>270.04790032467696</v>
      </c>
      <c r="AV189" s="186">
        <v>272.70789278651984</v>
      </c>
      <c r="AW189" s="186">
        <v>275.93296693285316</v>
      </c>
      <c r="AX189" s="186">
        <v>276.89270835712006</v>
      </c>
      <c r="AY189" s="186">
        <v>275.60039753953981</v>
      </c>
      <c r="AZ189" s="186">
        <v>278.60359394900746</v>
      </c>
    </row>
    <row r="190" spans="1:52">
      <c r="A190" s="110" t="s">
        <v>154</v>
      </c>
      <c r="B190" s="187">
        <v>102.5</v>
      </c>
      <c r="C190" s="187">
        <v>119</v>
      </c>
      <c r="D190" s="187">
        <v>119</v>
      </c>
      <c r="E190" s="187">
        <v>133</v>
      </c>
      <c r="F190" s="187">
        <v>133</v>
      </c>
      <c r="G190" s="187">
        <v>133</v>
      </c>
      <c r="H190" s="187">
        <v>133</v>
      </c>
      <c r="I190" s="187">
        <v>133</v>
      </c>
      <c r="J190" s="187">
        <v>133</v>
      </c>
      <c r="K190" s="187">
        <v>133</v>
      </c>
      <c r="L190" s="187">
        <v>133</v>
      </c>
      <c r="M190" s="187">
        <v>133</v>
      </c>
      <c r="N190" s="187">
        <v>120.5</v>
      </c>
      <c r="O190" s="187">
        <v>120.5</v>
      </c>
      <c r="P190" s="187">
        <v>119.5</v>
      </c>
      <c r="Q190" s="187">
        <v>118</v>
      </c>
      <c r="R190" s="187">
        <v>106.05096397664036</v>
      </c>
      <c r="S190" s="187">
        <v>106.42120086108869</v>
      </c>
      <c r="T190" s="187">
        <v>107.8058954752625</v>
      </c>
      <c r="U190" s="187">
        <v>109.21833228490929</v>
      </c>
      <c r="V190" s="187">
        <v>110.85841626493037</v>
      </c>
      <c r="W190" s="187">
        <v>112.1271061443386</v>
      </c>
      <c r="X190" s="187">
        <v>113.40927154456355</v>
      </c>
      <c r="Y190" s="187">
        <v>114.48045241085354</v>
      </c>
      <c r="Z190" s="187">
        <v>115.72598148036035</v>
      </c>
      <c r="AA190" s="187">
        <v>116.74741684564273</v>
      </c>
      <c r="AB190" s="187">
        <v>120.42858209686422</v>
      </c>
      <c r="AC190" s="187">
        <v>123.4959758924533</v>
      </c>
      <c r="AD190" s="187">
        <v>126.27609590221397</v>
      </c>
      <c r="AE190" s="187">
        <v>129.72362539558861</v>
      </c>
      <c r="AF190" s="187">
        <v>133.89299483681864</v>
      </c>
      <c r="AG190" s="187">
        <v>135.36647936916771</v>
      </c>
      <c r="AH190" s="187">
        <v>139.19866748081012</v>
      </c>
      <c r="AI190" s="187">
        <v>142.06401205934918</v>
      </c>
      <c r="AJ190" s="187">
        <v>145.7525513917555</v>
      </c>
      <c r="AK190" s="187">
        <v>149.97370961845991</v>
      </c>
      <c r="AL190" s="187">
        <v>152.27912989596231</v>
      </c>
      <c r="AM190" s="187">
        <v>155.00480309163507</v>
      </c>
      <c r="AN190" s="187">
        <v>160.88528279575269</v>
      </c>
      <c r="AO190" s="187">
        <v>165.58807741629661</v>
      </c>
      <c r="AP190" s="187">
        <v>169.7751196122714</v>
      </c>
      <c r="AQ190" s="187">
        <v>176.02249766662513</v>
      </c>
      <c r="AR190" s="187">
        <v>179.67641568114087</v>
      </c>
      <c r="AS190" s="187">
        <v>184.947820538185</v>
      </c>
      <c r="AT190" s="187">
        <v>190.0108246458384</v>
      </c>
      <c r="AU190" s="187">
        <v>197.25592914430536</v>
      </c>
      <c r="AV190" s="187">
        <v>201.6853158484011</v>
      </c>
      <c r="AW190" s="187">
        <v>205.39666836270791</v>
      </c>
      <c r="AX190" s="187">
        <v>211.3330333880576</v>
      </c>
      <c r="AY190" s="187">
        <v>219.39737047523872</v>
      </c>
      <c r="AZ190" s="187">
        <v>222.94991616151279</v>
      </c>
    </row>
    <row r="191" spans="1:52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</row>
    <row r="192" spans="1:52">
      <c r="A192" s="81" t="s">
        <v>213</v>
      </c>
      <c r="B192" s="188">
        <v>1579350</v>
      </c>
      <c r="C192" s="188">
        <v>1623024</v>
      </c>
      <c r="D192" s="188">
        <v>1697920</v>
      </c>
      <c r="E192" s="188">
        <v>1816201</v>
      </c>
      <c r="F192" s="188">
        <v>1980438</v>
      </c>
      <c r="G192" s="188">
        <v>2084208</v>
      </c>
      <c r="H192" s="188">
        <v>2108135</v>
      </c>
      <c r="I192" s="188">
        <v>2134390</v>
      </c>
      <c r="J192" s="188">
        <v>2096565.9999999998</v>
      </c>
      <c r="K192" s="188">
        <v>1904600</v>
      </c>
      <c r="L192" s="188">
        <v>1770231.0000000002</v>
      </c>
      <c r="M192" s="188">
        <v>1832095.0000000002</v>
      </c>
      <c r="N192" s="188">
        <v>1804323.0000000005</v>
      </c>
      <c r="O192" s="188">
        <v>1820536.9999999998</v>
      </c>
      <c r="P192" s="188">
        <v>1853912</v>
      </c>
      <c r="Q192" s="188">
        <v>1913337</v>
      </c>
      <c r="R192" s="188">
        <v>1955047.8263633393</v>
      </c>
      <c r="S192" s="188">
        <v>2077267.9893078997</v>
      </c>
      <c r="T192" s="188">
        <v>2133701.1416692408</v>
      </c>
      <c r="U192" s="188">
        <v>2170433.4806720275</v>
      </c>
      <c r="V192" s="188">
        <v>2196623.7349413359</v>
      </c>
      <c r="W192" s="188">
        <v>2228612.6528934371</v>
      </c>
      <c r="X192" s="188">
        <v>2255833.1650019968</v>
      </c>
      <c r="Y192" s="188">
        <v>2285062.8921745932</v>
      </c>
      <c r="Z192" s="188">
        <v>2315131.4811020084</v>
      </c>
      <c r="AA192" s="188">
        <v>2354363.7331686849</v>
      </c>
      <c r="AB192" s="188">
        <v>2400541.7720993967</v>
      </c>
      <c r="AC192" s="188">
        <v>2446683.1550563648</v>
      </c>
      <c r="AD192" s="188">
        <v>2490536.4312164481</v>
      </c>
      <c r="AE192" s="188">
        <v>2527032.9033547454</v>
      </c>
      <c r="AF192" s="188">
        <v>2557098.0249805413</v>
      </c>
      <c r="AG192" s="188">
        <v>2585359.552811977</v>
      </c>
      <c r="AH192" s="188">
        <v>2604773.8077415694</v>
      </c>
      <c r="AI192" s="188">
        <v>2623098.1912020152</v>
      </c>
      <c r="AJ192" s="188">
        <v>2634892.3085651272</v>
      </c>
      <c r="AK192" s="188">
        <v>2646669.419858316</v>
      </c>
      <c r="AL192" s="188">
        <v>2662226.0144783924</v>
      </c>
      <c r="AM192" s="188">
        <v>2674547.0275006038</v>
      </c>
      <c r="AN192" s="188">
        <v>2706386.9284789339</v>
      </c>
      <c r="AO192" s="188">
        <v>2719473.7060935334</v>
      </c>
      <c r="AP192" s="188">
        <v>2736039.4609368527</v>
      </c>
      <c r="AQ192" s="188">
        <v>2756889.2321566911</v>
      </c>
      <c r="AR192" s="188">
        <v>2776667.4835990616</v>
      </c>
      <c r="AS192" s="188">
        <v>2796877.8904947373</v>
      </c>
      <c r="AT192" s="188">
        <v>2815765.592599886</v>
      </c>
      <c r="AU192" s="188">
        <v>2844353.779981086</v>
      </c>
      <c r="AV192" s="188">
        <v>2872691.1415770482</v>
      </c>
      <c r="AW192" s="188">
        <v>2896638.5773305912</v>
      </c>
      <c r="AX192" s="188">
        <v>2928104.6154370881</v>
      </c>
      <c r="AY192" s="188">
        <v>2954867.8709761323</v>
      </c>
      <c r="AZ192" s="188">
        <v>2984314.6197199794</v>
      </c>
    </row>
    <row r="193" spans="1:52">
      <c r="A193" s="97" t="s">
        <v>112</v>
      </c>
      <c r="B193" s="189">
        <v>1519759</v>
      </c>
      <c r="C193" s="189">
        <v>1568037</v>
      </c>
      <c r="D193" s="189">
        <v>1643987</v>
      </c>
      <c r="E193" s="189">
        <v>1759112</v>
      </c>
      <c r="F193" s="189">
        <v>1920187</v>
      </c>
      <c r="G193" s="189">
        <v>2022992</v>
      </c>
      <c r="H193" s="189">
        <v>2046826</v>
      </c>
      <c r="I193" s="189">
        <v>2071723</v>
      </c>
      <c r="J193" s="189">
        <v>2034048.9999999998</v>
      </c>
      <c r="K193" s="189">
        <v>1848635</v>
      </c>
      <c r="L193" s="189">
        <v>1715436.0000000002</v>
      </c>
      <c r="M193" s="189">
        <v>1778194.0000000002</v>
      </c>
      <c r="N193" s="189">
        <v>1749310.0000000005</v>
      </c>
      <c r="O193" s="189">
        <v>1765664.9999999998</v>
      </c>
      <c r="P193" s="189">
        <v>1801445</v>
      </c>
      <c r="Q193" s="189">
        <v>1859073</v>
      </c>
      <c r="R193" s="189">
        <v>1898351.8381890208</v>
      </c>
      <c r="S193" s="189">
        <v>2018141.752532149</v>
      </c>
      <c r="T193" s="189">
        <v>2072517.7497430476</v>
      </c>
      <c r="U193" s="189">
        <v>2107652.4334569052</v>
      </c>
      <c r="V193" s="189">
        <v>2132412.7203700813</v>
      </c>
      <c r="W193" s="189">
        <v>2162804.4293168592</v>
      </c>
      <c r="X193" s="189">
        <v>2188394.6676561744</v>
      </c>
      <c r="Y193" s="189">
        <v>2215682.1588221379</v>
      </c>
      <c r="Z193" s="189">
        <v>2243654.7533870102</v>
      </c>
      <c r="AA193" s="189">
        <v>2280167.6897481307</v>
      </c>
      <c r="AB193" s="189">
        <v>2322710.6174775544</v>
      </c>
      <c r="AC193" s="189">
        <v>2364379.0907299188</v>
      </c>
      <c r="AD193" s="189">
        <v>2403604.1541349124</v>
      </c>
      <c r="AE193" s="189">
        <v>2435290.6707728584</v>
      </c>
      <c r="AF193" s="189">
        <v>2460446.2427720679</v>
      </c>
      <c r="AG193" s="189">
        <v>2483188.1848242059</v>
      </c>
      <c r="AH193" s="189">
        <v>2497356.6204129746</v>
      </c>
      <c r="AI193" s="189">
        <v>2510186.1867958563</v>
      </c>
      <c r="AJ193" s="189">
        <v>2516593.2488421425</v>
      </c>
      <c r="AK193" s="189">
        <v>2522743.2441677265</v>
      </c>
      <c r="AL193" s="189">
        <v>2532221.8444383685</v>
      </c>
      <c r="AM193" s="189">
        <v>2538737.7886466011</v>
      </c>
      <c r="AN193" s="189">
        <v>2563111.974643752</v>
      </c>
      <c r="AO193" s="189">
        <v>2569489.8106733584</v>
      </c>
      <c r="AP193" s="189">
        <v>2579361.5929017165</v>
      </c>
      <c r="AQ193" s="189">
        <v>2593087.2849628995</v>
      </c>
      <c r="AR193" s="189">
        <v>2605403.3181171939</v>
      </c>
      <c r="AS193" s="189">
        <v>2618238.2695570998</v>
      </c>
      <c r="AT193" s="189">
        <v>2629969.7803983828</v>
      </c>
      <c r="AU193" s="189">
        <v>2650244.4089295203</v>
      </c>
      <c r="AV193" s="189">
        <v>2670267.4644861645</v>
      </c>
      <c r="AW193" s="189">
        <v>2687226.6028757961</v>
      </c>
      <c r="AX193" s="189">
        <v>2711418.3071171218</v>
      </c>
      <c r="AY193" s="189">
        <v>2731825.6903867349</v>
      </c>
      <c r="AZ193" s="189">
        <v>2755136.382675637</v>
      </c>
    </row>
    <row r="194" spans="1:52">
      <c r="A194" s="108" t="s">
        <v>120</v>
      </c>
      <c r="B194" s="191">
        <v>258985.00000000003</v>
      </c>
      <c r="C194" s="191">
        <v>283376</v>
      </c>
      <c r="D194" s="191">
        <v>309322</v>
      </c>
      <c r="E194" s="191">
        <v>332176</v>
      </c>
      <c r="F194" s="191">
        <v>360062.00000000012</v>
      </c>
      <c r="G194" s="191">
        <v>375268.99999999983</v>
      </c>
      <c r="H194" s="191">
        <v>369495.99999999988</v>
      </c>
      <c r="I194" s="191">
        <v>360277.00000000012</v>
      </c>
      <c r="J194" s="191">
        <v>343227.00000000006</v>
      </c>
      <c r="K194" s="191">
        <v>313267.00000000006</v>
      </c>
      <c r="L194" s="191">
        <v>280580.00000000006</v>
      </c>
      <c r="M194" s="191">
        <v>282445.99999999994</v>
      </c>
      <c r="N194" s="191">
        <v>271444.00000000012</v>
      </c>
      <c r="O194" s="191">
        <v>271994.99999999994</v>
      </c>
      <c r="P194" s="191">
        <v>261965.00000000009</v>
      </c>
      <c r="Q194" s="191">
        <v>263203.00000000006</v>
      </c>
      <c r="R194" s="191">
        <v>266489.74791188189</v>
      </c>
      <c r="S194" s="191">
        <v>275204.39645848441</v>
      </c>
      <c r="T194" s="191">
        <v>279850.07117683243</v>
      </c>
      <c r="U194" s="191">
        <v>282872.29438097484</v>
      </c>
      <c r="V194" s="191">
        <v>284980.73597563128</v>
      </c>
      <c r="W194" s="191">
        <v>286911.28419854003</v>
      </c>
      <c r="X194" s="191">
        <v>288366.70460163453</v>
      </c>
      <c r="Y194" s="191">
        <v>289561.24220312136</v>
      </c>
      <c r="Z194" s="191">
        <v>292564.3691438713</v>
      </c>
      <c r="AA194" s="191">
        <v>296965.25644470751</v>
      </c>
      <c r="AB194" s="191">
        <v>301976.73754689877</v>
      </c>
      <c r="AC194" s="191">
        <v>307138.50062849646</v>
      </c>
      <c r="AD194" s="191">
        <v>313237.72978520521</v>
      </c>
      <c r="AE194" s="191">
        <v>318639.61072159396</v>
      </c>
      <c r="AF194" s="191">
        <v>321961.65594870743</v>
      </c>
      <c r="AG194" s="191">
        <v>324337.26970699237</v>
      </c>
      <c r="AH194" s="191">
        <v>325573.43355898448</v>
      </c>
      <c r="AI194" s="191">
        <v>327528.26221812196</v>
      </c>
      <c r="AJ194" s="191">
        <v>327151.39735497459</v>
      </c>
      <c r="AK194" s="191">
        <v>326773.3808909767</v>
      </c>
      <c r="AL194" s="191">
        <v>326855.20567270176</v>
      </c>
      <c r="AM194" s="191">
        <v>326245.86180188705</v>
      </c>
      <c r="AN194" s="191">
        <v>328142.54054914071</v>
      </c>
      <c r="AO194" s="191">
        <v>327740.9142872112</v>
      </c>
      <c r="AP194" s="191">
        <v>328889.65133843664</v>
      </c>
      <c r="AQ194" s="191">
        <v>330835.20436049742</v>
      </c>
      <c r="AR194" s="191">
        <v>332486.68926067144</v>
      </c>
      <c r="AS194" s="191">
        <v>334203.85662862664</v>
      </c>
      <c r="AT194" s="191">
        <v>335792.15680441906</v>
      </c>
      <c r="AU194" s="191">
        <v>337586.73904531955</v>
      </c>
      <c r="AV194" s="191">
        <v>339418.48913873528</v>
      </c>
      <c r="AW194" s="191">
        <v>341495.72675137327</v>
      </c>
      <c r="AX194" s="191">
        <v>343444.8579397354</v>
      </c>
      <c r="AY194" s="191">
        <v>345686.7578997463</v>
      </c>
      <c r="AZ194" s="191">
        <v>347884.3257487684</v>
      </c>
    </row>
    <row r="195" spans="1:52">
      <c r="A195" s="89" t="s">
        <v>156</v>
      </c>
      <c r="B195" s="186">
        <v>258985.00000000003</v>
      </c>
      <c r="C195" s="186">
        <v>283376</v>
      </c>
      <c r="D195" s="186">
        <v>309322</v>
      </c>
      <c r="E195" s="186">
        <v>332176</v>
      </c>
      <c r="F195" s="186">
        <v>360062.00000000012</v>
      </c>
      <c r="G195" s="186">
        <v>375268.99999999983</v>
      </c>
      <c r="H195" s="186">
        <v>369495.99999999988</v>
      </c>
      <c r="I195" s="186">
        <v>360277.00000000012</v>
      </c>
      <c r="J195" s="186">
        <v>343227.00000000006</v>
      </c>
      <c r="K195" s="186">
        <v>313267.00000000006</v>
      </c>
      <c r="L195" s="186">
        <v>280580.00000000006</v>
      </c>
      <c r="M195" s="186">
        <v>282445.99999999994</v>
      </c>
      <c r="N195" s="186">
        <v>271444.00000000012</v>
      </c>
      <c r="O195" s="186">
        <v>271994.99999999994</v>
      </c>
      <c r="P195" s="186">
        <v>261965.00000000009</v>
      </c>
      <c r="Q195" s="186">
        <v>263203.00000000006</v>
      </c>
      <c r="R195" s="186">
        <v>266489.74791188189</v>
      </c>
      <c r="S195" s="186">
        <v>275204.38967720856</v>
      </c>
      <c r="T195" s="186">
        <v>279850.0448573883</v>
      </c>
      <c r="U195" s="186">
        <v>282872.23477167112</v>
      </c>
      <c r="V195" s="186">
        <v>284980.62323164579</v>
      </c>
      <c r="W195" s="186">
        <v>286911.09684972762</v>
      </c>
      <c r="X195" s="186">
        <v>288366.37236200308</v>
      </c>
      <c r="Y195" s="186">
        <v>289560.67713802174</v>
      </c>
      <c r="Z195" s="186">
        <v>292563.40382929298</v>
      </c>
      <c r="AA195" s="186">
        <v>296963.68850062625</v>
      </c>
      <c r="AB195" s="186">
        <v>301974.20613069087</v>
      </c>
      <c r="AC195" s="186">
        <v>307134.57666105736</v>
      </c>
      <c r="AD195" s="186">
        <v>313231.9987396028</v>
      </c>
      <c r="AE195" s="186">
        <v>318630.20076832944</v>
      </c>
      <c r="AF195" s="186">
        <v>321948.75817071367</v>
      </c>
      <c r="AG195" s="186">
        <v>324320.34041050985</v>
      </c>
      <c r="AH195" s="186">
        <v>325548.41311958083</v>
      </c>
      <c r="AI195" s="186">
        <v>327484.20906793559</v>
      </c>
      <c r="AJ195" s="186">
        <v>327085.21212619217</v>
      </c>
      <c r="AK195" s="186">
        <v>326661.55765561096</v>
      </c>
      <c r="AL195" s="186">
        <v>326670.13497042097</v>
      </c>
      <c r="AM195" s="186">
        <v>325961.03107756522</v>
      </c>
      <c r="AN195" s="186">
        <v>327541.46844839357</v>
      </c>
      <c r="AO195" s="186">
        <v>326823.58899721992</v>
      </c>
      <c r="AP195" s="186">
        <v>327340.8058746999</v>
      </c>
      <c r="AQ195" s="186">
        <v>328394.03824477771</v>
      </c>
      <c r="AR195" s="186">
        <v>328950.01430342143</v>
      </c>
      <c r="AS195" s="186">
        <v>329210.77824440564</v>
      </c>
      <c r="AT195" s="186">
        <v>328634.02724388125</v>
      </c>
      <c r="AU195" s="186">
        <v>327473.35613881977</v>
      </c>
      <c r="AV195" s="186">
        <v>326474.6362727044</v>
      </c>
      <c r="AW195" s="186">
        <v>324107.15792397875</v>
      </c>
      <c r="AX195" s="186">
        <v>321730.43870790349</v>
      </c>
      <c r="AY195" s="186">
        <v>318496.97420953849</v>
      </c>
      <c r="AZ195" s="186">
        <v>314847.86975304951</v>
      </c>
    </row>
    <row r="196" spans="1:52">
      <c r="A196" s="89" t="s">
        <v>157</v>
      </c>
      <c r="B196" s="186">
        <v>0</v>
      </c>
      <c r="C196" s="186">
        <v>0</v>
      </c>
      <c r="D196" s="186">
        <v>0</v>
      </c>
      <c r="E196" s="186">
        <v>0</v>
      </c>
      <c r="F196" s="186">
        <v>0</v>
      </c>
      <c r="G196" s="186">
        <v>0</v>
      </c>
      <c r="H196" s="186">
        <v>0</v>
      </c>
      <c r="I196" s="186">
        <v>0</v>
      </c>
      <c r="J196" s="186">
        <v>0</v>
      </c>
      <c r="K196" s="186">
        <v>0</v>
      </c>
      <c r="L196" s="186">
        <v>0</v>
      </c>
      <c r="M196" s="186">
        <v>0</v>
      </c>
      <c r="N196" s="186">
        <v>0</v>
      </c>
      <c r="O196" s="186">
        <v>0</v>
      </c>
      <c r="P196" s="186">
        <v>0</v>
      </c>
      <c r="Q196" s="186">
        <v>0</v>
      </c>
      <c r="R196" s="186">
        <v>0</v>
      </c>
      <c r="S196" s="186">
        <v>6.7812758753886962E-3</v>
      </c>
      <c r="T196" s="186">
        <v>2.6319444135854318E-2</v>
      </c>
      <c r="U196" s="186">
        <v>5.9609303732247924E-2</v>
      </c>
      <c r="V196" s="186">
        <v>0.11274398550697286</v>
      </c>
      <c r="W196" s="186">
        <v>0.18734881241471077</v>
      </c>
      <c r="X196" s="186">
        <v>0.33223963146677149</v>
      </c>
      <c r="Y196" s="186">
        <v>0.56506509960890849</v>
      </c>
      <c r="Z196" s="186">
        <v>0.96531457834972012</v>
      </c>
      <c r="AA196" s="186">
        <v>1.5679440812457419</v>
      </c>
      <c r="AB196" s="186">
        <v>2.5314162078776605</v>
      </c>
      <c r="AC196" s="186">
        <v>3.9239674390805042</v>
      </c>
      <c r="AD196" s="186">
        <v>5.7310456023880851</v>
      </c>
      <c r="AE196" s="186">
        <v>9.4099532645106301</v>
      </c>
      <c r="AF196" s="186">
        <v>12.897777993760471</v>
      </c>
      <c r="AG196" s="186">
        <v>16.929296482557593</v>
      </c>
      <c r="AH196" s="186">
        <v>25.020439403684147</v>
      </c>
      <c r="AI196" s="186">
        <v>44.053150186381686</v>
      </c>
      <c r="AJ196" s="186">
        <v>66.185228782391334</v>
      </c>
      <c r="AK196" s="186">
        <v>111.82323536571478</v>
      </c>
      <c r="AL196" s="186">
        <v>185.07070228076586</v>
      </c>
      <c r="AM196" s="186">
        <v>284.83072432181655</v>
      </c>
      <c r="AN196" s="186">
        <v>601.0721007471717</v>
      </c>
      <c r="AO196" s="186">
        <v>917.32528999129613</v>
      </c>
      <c r="AP196" s="186">
        <v>1548.8454637367365</v>
      </c>
      <c r="AQ196" s="186">
        <v>2441.1661157197291</v>
      </c>
      <c r="AR196" s="186">
        <v>3536.6749572500103</v>
      </c>
      <c r="AS196" s="186">
        <v>4993.0783842210176</v>
      </c>
      <c r="AT196" s="186">
        <v>7158.1295605378391</v>
      </c>
      <c r="AU196" s="186">
        <v>10113.382906499761</v>
      </c>
      <c r="AV196" s="186">
        <v>12943.852866030897</v>
      </c>
      <c r="AW196" s="186">
        <v>17388.568827394498</v>
      </c>
      <c r="AX196" s="186">
        <v>21714.419231831933</v>
      </c>
      <c r="AY196" s="186">
        <v>27189.783690207827</v>
      </c>
      <c r="AZ196" s="186">
        <v>33036.45599571889</v>
      </c>
    </row>
    <row r="197" spans="1:52">
      <c r="A197" s="89" t="s">
        <v>158</v>
      </c>
      <c r="B197" s="186">
        <v>0</v>
      </c>
      <c r="C197" s="186">
        <v>0</v>
      </c>
      <c r="D197" s="186">
        <v>0</v>
      </c>
      <c r="E197" s="186">
        <v>0</v>
      </c>
      <c r="F197" s="186">
        <v>0</v>
      </c>
      <c r="G197" s="186">
        <v>0</v>
      </c>
      <c r="H197" s="186">
        <v>0</v>
      </c>
      <c r="I197" s="186">
        <v>0</v>
      </c>
      <c r="J197" s="186">
        <v>0</v>
      </c>
      <c r="K197" s="186">
        <v>0</v>
      </c>
      <c r="L197" s="186">
        <v>0</v>
      </c>
      <c r="M197" s="186">
        <v>0</v>
      </c>
      <c r="N197" s="186">
        <v>0</v>
      </c>
      <c r="O197" s="186">
        <v>0</v>
      </c>
      <c r="P197" s="186">
        <v>0</v>
      </c>
      <c r="Q197" s="186">
        <v>0</v>
      </c>
      <c r="R197" s="186">
        <v>0</v>
      </c>
      <c r="S197" s="186">
        <v>0</v>
      </c>
      <c r="T197" s="186">
        <v>0</v>
      </c>
      <c r="U197" s="186">
        <v>0</v>
      </c>
      <c r="V197" s="186">
        <v>0</v>
      </c>
      <c r="W197" s="186">
        <v>0</v>
      </c>
      <c r="X197" s="186">
        <v>0</v>
      </c>
      <c r="Y197" s="186">
        <v>0</v>
      </c>
      <c r="Z197" s="186">
        <v>0</v>
      </c>
      <c r="AA197" s="186">
        <v>0</v>
      </c>
      <c r="AB197" s="186">
        <v>0</v>
      </c>
      <c r="AC197" s="186">
        <v>0</v>
      </c>
      <c r="AD197" s="186">
        <v>0</v>
      </c>
      <c r="AE197" s="186">
        <v>0</v>
      </c>
      <c r="AF197" s="186">
        <v>0</v>
      </c>
      <c r="AG197" s="186">
        <v>0</v>
      </c>
      <c r="AH197" s="186">
        <v>0</v>
      </c>
      <c r="AI197" s="186">
        <v>0</v>
      </c>
      <c r="AJ197" s="186">
        <v>0</v>
      </c>
      <c r="AK197" s="186">
        <v>0</v>
      </c>
      <c r="AL197" s="186">
        <v>0</v>
      </c>
      <c r="AM197" s="186">
        <v>0</v>
      </c>
      <c r="AN197" s="186">
        <v>0</v>
      </c>
      <c r="AO197" s="186">
        <v>0</v>
      </c>
      <c r="AP197" s="186">
        <v>0</v>
      </c>
      <c r="AQ197" s="186">
        <v>0</v>
      </c>
      <c r="AR197" s="186">
        <v>0</v>
      </c>
      <c r="AS197" s="186">
        <v>0</v>
      </c>
      <c r="AT197" s="186">
        <v>0</v>
      </c>
      <c r="AU197" s="186">
        <v>0</v>
      </c>
      <c r="AV197" s="186">
        <v>0</v>
      </c>
      <c r="AW197" s="186">
        <v>0</v>
      </c>
      <c r="AX197" s="186">
        <v>0</v>
      </c>
      <c r="AY197" s="186">
        <v>0</v>
      </c>
      <c r="AZ197" s="186">
        <v>0</v>
      </c>
    </row>
    <row r="198" spans="1:52">
      <c r="A198" s="89" t="s">
        <v>159</v>
      </c>
      <c r="B198" s="186">
        <v>0</v>
      </c>
      <c r="C198" s="186">
        <v>0</v>
      </c>
      <c r="D198" s="186">
        <v>0</v>
      </c>
      <c r="E198" s="186">
        <v>0</v>
      </c>
      <c r="F198" s="186">
        <v>0</v>
      </c>
      <c r="G198" s="186">
        <v>0</v>
      </c>
      <c r="H198" s="186">
        <v>0</v>
      </c>
      <c r="I198" s="186">
        <v>0</v>
      </c>
      <c r="J198" s="186">
        <v>0</v>
      </c>
      <c r="K198" s="186">
        <v>0</v>
      </c>
      <c r="L198" s="186">
        <v>0</v>
      </c>
      <c r="M198" s="186">
        <v>0</v>
      </c>
      <c r="N198" s="186">
        <v>0</v>
      </c>
      <c r="O198" s="186">
        <v>0</v>
      </c>
      <c r="P198" s="186">
        <v>0</v>
      </c>
      <c r="Q198" s="186">
        <v>0</v>
      </c>
      <c r="R198" s="186">
        <v>0</v>
      </c>
      <c r="S198" s="186">
        <v>0</v>
      </c>
      <c r="T198" s="186">
        <v>0</v>
      </c>
      <c r="U198" s="186">
        <v>0</v>
      </c>
      <c r="V198" s="186">
        <v>0</v>
      </c>
      <c r="W198" s="186">
        <v>0</v>
      </c>
      <c r="X198" s="186">
        <v>0</v>
      </c>
      <c r="Y198" s="186">
        <v>0</v>
      </c>
      <c r="Z198" s="186">
        <v>0</v>
      </c>
      <c r="AA198" s="186">
        <v>0</v>
      </c>
      <c r="AB198" s="186">
        <v>0</v>
      </c>
      <c r="AC198" s="186">
        <v>0</v>
      </c>
      <c r="AD198" s="186">
        <v>0</v>
      </c>
      <c r="AE198" s="186">
        <v>0</v>
      </c>
      <c r="AF198" s="186">
        <v>0</v>
      </c>
      <c r="AG198" s="186">
        <v>0</v>
      </c>
      <c r="AH198" s="186">
        <v>0</v>
      </c>
      <c r="AI198" s="186">
        <v>0</v>
      </c>
      <c r="AJ198" s="186">
        <v>0</v>
      </c>
      <c r="AK198" s="186">
        <v>0</v>
      </c>
      <c r="AL198" s="186">
        <v>0</v>
      </c>
      <c r="AM198" s="186">
        <v>0</v>
      </c>
      <c r="AN198" s="186">
        <v>0</v>
      </c>
      <c r="AO198" s="186">
        <v>0</v>
      </c>
      <c r="AP198" s="186">
        <v>0</v>
      </c>
      <c r="AQ198" s="186">
        <v>0</v>
      </c>
      <c r="AR198" s="186">
        <v>0</v>
      </c>
      <c r="AS198" s="186">
        <v>0</v>
      </c>
      <c r="AT198" s="186">
        <v>0</v>
      </c>
      <c r="AU198" s="186">
        <v>0</v>
      </c>
      <c r="AV198" s="186">
        <v>0</v>
      </c>
      <c r="AW198" s="186">
        <v>0</v>
      </c>
      <c r="AX198" s="186">
        <v>0</v>
      </c>
      <c r="AY198" s="186">
        <v>0</v>
      </c>
      <c r="AZ198" s="186">
        <v>0</v>
      </c>
    </row>
    <row r="199" spans="1:52">
      <c r="A199" s="108" t="s">
        <v>121</v>
      </c>
      <c r="B199" s="191">
        <v>854196</v>
      </c>
      <c r="C199" s="191">
        <v>891477</v>
      </c>
      <c r="D199" s="191">
        <v>934778</v>
      </c>
      <c r="E199" s="191">
        <v>1015257.0000000001</v>
      </c>
      <c r="F199" s="191">
        <v>1106539</v>
      </c>
      <c r="G199" s="191">
        <v>1166924</v>
      </c>
      <c r="H199" s="191">
        <v>1187671</v>
      </c>
      <c r="I199" s="191">
        <v>1205689</v>
      </c>
      <c r="J199" s="191">
        <v>1191294.9999999998</v>
      </c>
      <c r="K199" s="191">
        <v>1064976</v>
      </c>
      <c r="L199" s="191">
        <v>996258.00000000012</v>
      </c>
      <c r="M199" s="191">
        <v>1035295.0000000002</v>
      </c>
      <c r="N199" s="191">
        <v>1031115.0000000002</v>
      </c>
      <c r="O199" s="191">
        <v>1044532.9999999999</v>
      </c>
      <c r="P199" s="191">
        <v>1075279</v>
      </c>
      <c r="Q199" s="191">
        <v>1124284</v>
      </c>
      <c r="R199" s="191">
        <v>1164518.1319438436</v>
      </c>
      <c r="S199" s="191">
        <v>1245428.0200280712</v>
      </c>
      <c r="T199" s="191">
        <v>1277256.1402452195</v>
      </c>
      <c r="U199" s="191">
        <v>1294543.757166357</v>
      </c>
      <c r="V199" s="191">
        <v>1304221.6365300145</v>
      </c>
      <c r="W199" s="191">
        <v>1320503.4759948705</v>
      </c>
      <c r="X199" s="191">
        <v>1332789.848680319</v>
      </c>
      <c r="Y199" s="191">
        <v>1347137.9222446845</v>
      </c>
      <c r="Z199" s="191">
        <v>1365679.5243416026</v>
      </c>
      <c r="AA199" s="191">
        <v>1387428.1291844219</v>
      </c>
      <c r="AB199" s="191">
        <v>1413057.4819710508</v>
      </c>
      <c r="AC199" s="191">
        <v>1437794.6045693932</v>
      </c>
      <c r="AD199" s="191">
        <v>1460077.8930674957</v>
      </c>
      <c r="AE199" s="191">
        <v>1477608.8810239735</v>
      </c>
      <c r="AF199" s="191">
        <v>1491757.4354279754</v>
      </c>
      <c r="AG199" s="191">
        <v>1504955.9094213224</v>
      </c>
      <c r="AH199" s="191">
        <v>1512688.2930854731</v>
      </c>
      <c r="AI199" s="191">
        <v>1518485.7350529679</v>
      </c>
      <c r="AJ199" s="191">
        <v>1521549.0705717774</v>
      </c>
      <c r="AK199" s="191">
        <v>1524175.2391991492</v>
      </c>
      <c r="AL199" s="191">
        <v>1529263.242178838</v>
      </c>
      <c r="AM199" s="191">
        <v>1532753.524173972</v>
      </c>
      <c r="AN199" s="191">
        <v>1546562.0551422362</v>
      </c>
      <c r="AO199" s="191">
        <v>1550358.99076801</v>
      </c>
      <c r="AP199" s="191">
        <v>1555761.3223270129</v>
      </c>
      <c r="AQ199" s="191">
        <v>1563345.5300129415</v>
      </c>
      <c r="AR199" s="191">
        <v>1569681.9821105625</v>
      </c>
      <c r="AS199" s="191">
        <v>1577421.8088830151</v>
      </c>
      <c r="AT199" s="191">
        <v>1585390.9594791459</v>
      </c>
      <c r="AU199" s="191">
        <v>1599992.9280069415</v>
      </c>
      <c r="AV199" s="191">
        <v>1614889.1722492985</v>
      </c>
      <c r="AW199" s="191">
        <v>1627412.1578101378</v>
      </c>
      <c r="AX199" s="191">
        <v>1645059.8522168696</v>
      </c>
      <c r="AY199" s="191">
        <v>1660258.2469987867</v>
      </c>
      <c r="AZ199" s="191">
        <v>1677731.5647718043</v>
      </c>
    </row>
    <row r="200" spans="1:52">
      <c r="A200" s="89" t="s">
        <v>156</v>
      </c>
      <c r="B200" s="186">
        <v>854196</v>
      </c>
      <c r="C200" s="186">
        <v>891477</v>
      </c>
      <c r="D200" s="186">
        <v>934778</v>
      </c>
      <c r="E200" s="186">
        <v>1015257.0000000001</v>
      </c>
      <c r="F200" s="186">
        <v>1106539</v>
      </c>
      <c r="G200" s="186">
        <v>1166924</v>
      </c>
      <c r="H200" s="186">
        <v>1187671</v>
      </c>
      <c r="I200" s="186">
        <v>1205689</v>
      </c>
      <c r="J200" s="186">
        <v>1191294.9999999998</v>
      </c>
      <c r="K200" s="186">
        <v>1064976</v>
      </c>
      <c r="L200" s="186">
        <v>996258.00000000012</v>
      </c>
      <c r="M200" s="186">
        <v>1035295.0000000002</v>
      </c>
      <c r="N200" s="186">
        <v>1031115.0000000002</v>
      </c>
      <c r="O200" s="186">
        <v>1044532.9999999999</v>
      </c>
      <c r="P200" s="186">
        <v>1075279</v>
      </c>
      <c r="Q200" s="186">
        <v>1124284</v>
      </c>
      <c r="R200" s="186">
        <v>1164518.1319438436</v>
      </c>
      <c r="S200" s="186">
        <v>1245428.0200280712</v>
      </c>
      <c r="T200" s="186">
        <v>1277256.1402452195</v>
      </c>
      <c r="U200" s="186">
        <v>1294543.757166357</v>
      </c>
      <c r="V200" s="186">
        <v>1304221.6365300145</v>
      </c>
      <c r="W200" s="186">
        <v>1320503.4759948705</v>
      </c>
      <c r="X200" s="186">
        <v>1332789.848680319</v>
      </c>
      <c r="Y200" s="186">
        <v>1347137.9222446845</v>
      </c>
      <c r="Z200" s="186">
        <v>1365679.5243416026</v>
      </c>
      <c r="AA200" s="186">
        <v>1387428.1291844219</v>
      </c>
      <c r="AB200" s="186">
        <v>1413057.4819710508</v>
      </c>
      <c r="AC200" s="186">
        <v>1437794.6045693927</v>
      </c>
      <c r="AD200" s="186">
        <v>1460077.8930674926</v>
      </c>
      <c r="AE200" s="186">
        <v>1477608.8810239523</v>
      </c>
      <c r="AF200" s="186">
        <v>1491757.4354278429</v>
      </c>
      <c r="AG200" s="186">
        <v>1504955.9094204518</v>
      </c>
      <c r="AH200" s="186">
        <v>1512688.2930800328</v>
      </c>
      <c r="AI200" s="186">
        <v>1518485.7350215474</v>
      </c>
      <c r="AJ200" s="186">
        <v>1521549.0703800996</v>
      </c>
      <c r="AK200" s="186">
        <v>1524175.238156863</v>
      </c>
      <c r="AL200" s="186">
        <v>1529263.2362730615</v>
      </c>
      <c r="AM200" s="186">
        <v>1532753.4937898121</v>
      </c>
      <c r="AN200" s="186">
        <v>1546561.8825440924</v>
      </c>
      <c r="AO200" s="186">
        <v>1550358.3254249671</v>
      </c>
      <c r="AP200" s="186">
        <v>1555758.7421455951</v>
      </c>
      <c r="AQ200" s="186">
        <v>1563335.9976220333</v>
      </c>
      <c r="AR200" s="186">
        <v>1569649.8633436272</v>
      </c>
      <c r="AS200" s="186">
        <v>1577321.1985763712</v>
      </c>
      <c r="AT200" s="186">
        <v>1585106.1553230132</v>
      </c>
      <c r="AU200" s="186">
        <v>1599225.960307274</v>
      </c>
      <c r="AV200" s="186">
        <v>1613074.7702266078</v>
      </c>
      <c r="AW200" s="186">
        <v>1623486.4687200722</v>
      </c>
      <c r="AX200" s="186">
        <v>1637274.3685373624</v>
      </c>
      <c r="AY200" s="186">
        <v>1645850.8270474588</v>
      </c>
      <c r="AZ200" s="186">
        <v>1652796.4226877578</v>
      </c>
    </row>
    <row r="201" spans="1:52">
      <c r="A201" s="89" t="s">
        <v>157</v>
      </c>
      <c r="B201" s="186">
        <v>0</v>
      </c>
      <c r="C201" s="186">
        <v>0</v>
      </c>
      <c r="D201" s="186">
        <v>0</v>
      </c>
      <c r="E201" s="186">
        <v>0</v>
      </c>
      <c r="F201" s="186">
        <v>0</v>
      </c>
      <c r="G201" s="186">
        <v>0</v>
      </c>
      <c r="H201" s="186">
        <v>0</v>
      </c>
      <c r="I201" s="186">
        <v>0</v>
      </c>
      <c r="J201" s="186">
        <v>0</v>
      </c>
      <c r="K201" s="186">
        <v>0</v>
      </c>
      <c r="L201" s="186">
        <v>0</v>
      </c>
      <c r="M201" s="186">
        <v>0</v>
      </c>
      <c r="N201" s="186">
        <v>0</v>
      </c>
      <c r="O201" s="186">
        <v>0</v>
      </c>
      <c r="P201" s="186">
        <v>0</v>
      </c>
      <c r="Q201" s="186">
        <v>0</v>
      </c>
      <c r="R201" s="186">
        <v>1.3278982666580587E-19</v>
      </c>
      <c r="S201" s="186">
        <v>1.8211919566110186E-18</v>
      </c>
      <c r="T201" s="186">
        <v>1.0801499801406363E-17</v>
      </c>
      <c r="U201" s="186">
        <v>7.0107629049495223E-17</v>
      </c>
      <c r="V201" s="186">
        <v>4.6249929675688253E-16</v>
      </c>
      <c r="W201" s="186">
        <v>3.4985785932423994E-15</v>
      </c>
      <c r="X201" s="186">
        <v>2.5981125161607973E-14</v>
      </c>
      <c r="Y201" s="186">
        <v>1.8864270937758738E-13</v>
      </c>
      <c r="Z201" s="186">
        <v>1.3733285464017142E-12</v>
      </c>
      <c r="AA201" s="186">
        <v>9.9488378796220274E-12</v>
      </c>
      <c r="AB201" s="186">
        <v>7.1667594389165334E-11</v>
      </c>
      <c r="AC201" s="186">
        <v>4.7748936149608095E-10</v>
      </c>
      <c r="AD201" s="186">
        <v>3.0949949834374613E-9</v>
      </c>
      <c r="AE201" s="186">
        <v>2.1132725305193253E-8</v>
      </c>
      <c r="AF201" s="186">
        <v>1.3252909292068685E-7</v>
      </c>
      <c r="AG201" s="186">
        <v>8.7057256794458985E-7</v>
      </c>
      <c r="AH201" s="186">
        <v>5.4404214334335332E-6</v>
      </c>
      <c r="AI201" s="186">
        <v>3.142048278055097E-5</v>
      </c>
      <c r="AJ201" s="186">
        <v>1.9167776463650053E-4</v>
      </c>
      <c r="AK201" s="186">
        <v>1.0422861154102117E-3</v>
      </c>
      <c r="AL201" s="186">
        <v>5.9057765315872549E-3</v>
      </c>
      <c r="AM201" s="186">
        <v>3.038415988842259E-2</v>
      </c>
      <c r="AN201" s="186">
        <v>0.17259814381180982</v>
      </c>
      <c r="AO201" s="186">
        <v>0.66534304285312218</v>
      </c>
      <c r="AP201" s="186">
        <v>2.5801814176785101</v>
      </c>
      <c r="AQ201" s="186">
        <v>9.532390907999325</v>
      </c>
      <c r="AR201" s="186">
        <v>32.118766935315819</v>
      </c>
      <c r="AS201" s="186">
        <v>100.61030664383779</v>
      </c>
      <c r="AT201" s="186">
        <v>284.80415613283446</v>
      </c>
      <c r="AU201" s="186">
        <v>766.9676996673337</v>
      </c>
      <c r="AV201" s="186">
        <v>1814.4020226906657</v>
      </c>
      <c r="AW201" s="186">
        <v>3925.689090065609</v>
      </c>
      <c r="AX201" s="186">
        <v>7785.4836795070678</v>
      </c>
      <c r="AY201" s="186">
        <v>14407.419951327785</v>
      </c>
      <c r="AZ201" s="186">
        <v>24935.142084046554</v>
      </c>
    </row>
    <row r="202" spans="1:52">
      <c r="A202" s="89" t="s">
        <v>158</v>
      </c>
      <c r="B202" s="186">
        <v>0</v>
      </c>
      <c r="C202" s="186">
        <v>0</v>
      </c>
      <c r="D202" s="186">
        <v>0</v>
      </c>
      <c r="E202" s="186">
        <v>0</v>
      </c>
      <c r="F202" s="186">
        <v>0</v>
      </c>
      <c r="G202" s="186">
        <v>0</v>
      </c>
      <c r="H202" s="186">
        <v>0</v>
      </c>
      <c r="I202" s="186">
        <v>0</v>
      </c>
      <c r="J202" s="186">
        <v>0</v>
      </c>
      <c r="K202" s="186">
        <v>0</v>
      </c>
      <c r="L202" s="186">
        <v>0</v>
      </c>
      <c r="M202" s="186">
        <v>0</v>
      </c>
      <c r="N202" s="186">
        <v>0</v>
      </c>
      <c r="O202" s="186">
        <v>0</v>
      </c>
      <c r="P202" s="186">
        <v>0</v>
      </c>
      <c r="Q202" s="186">
        <v>0</v>
      </c>
      <c r="R202" s="186">
        <v>0</v>
      </c>
      <c r="S202" s="186">
        <v>0</v>
      </c>
      <c r="T202" s="186">
        <v>0</v>
      </c>
      <c r="U202" s="186">
        <v>0</v>
      </c>
      <c r="V202" s="186">
        <v>0</v>
      </c>
      <c r="W202" s="186">
        <v>0</v>
      </c>
      <c r="X202" s="186">
        <v>0</v>
      </c>
      <c r="Y202" s="186">
        <v>0</v>
      </c>
      <c r="Z202" s="186">
        <v>0</v>
      </c>
      <c r="AA202" s="186">
        <v>0</v>
      </c>
      <c r="AB202" s="186">
        <v>0</v>
      </c>
      <c r="AC202" s="186">
        <v>0</v>
      </c>
      <c r="AD202" s="186">
        <v>0</v>
      </c>
      <c r="AE202" s="186">
        <v>0</v>
      </c>
      <c r="AF202" s="186">
        <v>0</v>
      </c>
      <c r="AG202" s="186">
        <v>0</v>
      </c>
      <c r="AH202" s="186">
        <v>0</v>
      </c>
      <c r="AI202" s="186">
        <v>0</v>
      </c>
      <c r="AJ202" s="186">
        <v>0</v>
      </c>
      <c r="AK202" s="186">
        <v>0</v>
      </c>
      <c r="AL202" s="186">
        <v>0</v>
      </c>
      <c r="AM202" s="186">
        <v>0</v>
      </c>
      <c r="AN202" s="186">
        <v>0</v>
      </c>
      <c r="AO202" s="186">
        <v>0</v>
      </c>
      <c r="AP202" s="186">
        <v>0</v>
      </c>
      <c r="AQ202" s="186">
        <v>0</v>
      </c>
      <c r="AR202" s="186">
        <v>0</v>
      </c>
      <c r="AS202" s="186">
        <v>0</v>
      </c>
      <c r="AT202" s="186">
        <v>0</v>
      </c>
      <c r="AU202" s="186">
        <v>0</v>
      </c>
      <c r="AV202" s="186">
        <v>0</v>
      </c>
      <c r="AW202" s="186">
        <v>0</v>
      </c>
      <c r="AX202" s="186">
        <v>0</v>
      </c>
      <c r="AY202" s="186">
        <v>0</v>
      </c>
      <c r="AZ202" s="186">
        <v>0</v>
      </c>
    </row>
    <row r="203" spans="1:52">
      <c r="A203" s="89" t="s">
        <v>159</v>
      </c>
      <c r="B203" s="186">
        <v>0</v>
      </c>
      <c r="C203" s="186">
        <v>0</v>
      </c>
      <c r="D203" s="186">
        <v>0</v>
      </c>
      <c r="E203" s="186">
        <v>0</v>
      </c>
      <c r="F203" s="186">
        <v>0</v>
      </c>
      <c r="G203" s="186">
        <v>0</v>
      </c>
      <c r="H203" s="186">
        <v>0</v>
      </c>
      <c r="I203" s="186">
        <v>0</v>
      </c>
      <c r="J203" s="186">
        <v>0</v>
      </c>
      <c r="K203" s="186">
        <v>0</v>
      </c>
      <c r="L203" s="186">
        <v>0</v>
      </c>
      <c r="M203" s="186">
        <v>0</v>
      </c>
      <c r="N203" s="186">
        <v>0</v>
      </c>
      <c r="O203" s="186">
        <v>0</v>
      </c>
      <c r="P203" s="186">
        <v>0</v>
      </c>
      <c r="Q203" s="186">
        <v>0</v>
      </c>
      <c r="R203" s="186">
        <v>0</v>
      </c>
      <c r="S203" s="186">
        <v>0</v>
      </c>
      <c r="T203" s="186">
        <v>0</v>
      </c>
      <c r="U203" s="186">
        <v>0</v>
      </c>
      <c r="V203" s="186">
        <v>0</v>
      </c>
      <c r="W203" s="186">
        <v>0</v>
      </c>
      <c r="X203" s="186">
        <v>0</v>
      </c>
      <c r="Y203" s="186">
        <v>0</v>
      </c>
      <c r="Z203" s="186">
        <v>0</v>
      </c>
      <c r="AA203" s="186">
        <v>0</v>
      </c>
      <c r="AB203" s="186">
        <v>0</v>
      </c>
      <c r="AC203" s="186">
        <v>0</v>
      </c>
      <c r="AD203" s="186">
        <v>0</v>
      </c>
      <c r="AE203" s="186">
        <v>0</v>
      </c>
      <c r="AF203" s="186">
        <v>0</v>
      </c>
      <c r="AG203" s="186">
        <v>0</v>
      </c>
      <c r="AH203" s="186">
        <v>0</v>
      </c>
      <c r="AI203" s="186">
        <v>0</v>
      </c>
      <c r="AJ203" s="186">
        <v>0</v>
      </c>
      <c r="AK203" s="186">
        <v>0</v>
      </c>
      <c r="AL203" s="186">
        <v>0</v>
      </c>
      <c r="AM203" s="186">
        <v>0</v>
      </c>
      <c r="AN203" s="186">
        <v>0</v>
      </c>
      <c r="AO203" s="186">
        <v>0</v>
      </c>
      <c r="AP203" s="186">
        <v>0</v>
      </c>
      <c r="AQ203" s="186">
        <v>0</v>
      </c>
      <c r="AR203" s="186">
        <v>0</v>
      </c>
      <c r="AS203" s="186">
        <v>0</v>
      </c>
      <c r="AT203" s="186">
        <v>0</v>
      </c>
      <c r="AU203" s="186">
        <v>0</v>
      </c>
      <c r="AV203" s="186">
        <v>0</v>
      </c>
      <c r="AW203" s="186">
        <v>0</v>
      </c>
      <c r="AX203" s="186">
        <v>0</v>
      </c>
      <c r="AY203" s="186">
        <v>0</v>
      </c>
      <c r="AZ203" s="186">
        <v>0</v>
      </c>
    </row>
    <row r="204" spans="1:52">
      <c r="A204" s="108" t="s">
        <v>122</v>
      </c>
      <c r="B204" s="191">
        <v>406577.99999999994</v>
      </c>
      <c r="C204" s="191">
        <v>393184</v>
      </c>
      <c r="D204" s="191">
        <v>399887</v>
      </c>
      <c r="E204" s="191">
        <v>411679</v>
      </c>
      <c r="F204" s="191">
        <v>453586</v>
      </c>
      <c r="G204" s="191">
        <v>480799.00000000012</v>
      </c>
      <c r="H204" s="191">
        <v>489659.00000000006</v>
      </c>
      <c r="I204" s="191">
        <v>505757</v>
      </c>
      <c r="J204" s="191">
        <v>499526.99999999994</v>
      </c>
      <c r="K204" s="191">
        <v>470392.00000000012</v>
      </c>
      <c r="L204" s="191">
        <v>438598</v>
      </c>
      <c r="M204" s="191">
        <v>460453.00000000006</v>
      </c>
      <c r="N204" s="191">
        <v>446751.00000000012</v>
      </c>
      <c r="O204" s="191">
        <v>449137</v>
      </c>
      <c r="P204" s="191">
        <v>464201</v>
      </c>
      <c r="Q204" s="191">
        <v>471586</v>
      </c>
      <c r="R204" s="191">
        <v>467343.9583332953</v>
      </c>
      <c r="S204" s="191">
        <v>497509.33604559326</v>
      </c>
      <c r="T204" s="191">
        <v>515411.53832099581</v>
      </c>
      <c r="U204" s="191">
        <v>530236.38190957357</v>
      </c>
      <c r="V204" s="191">
        <v>543210.34786443575</v>
      </c>
      <c r="W204" s="191">
        <v>555389.66912344878</v>
      </c>
      <c r="X204" s="191">
        <v>567238.11437422072</v>
      </c>
      <c r="Y204" s="191">
        <v>578982.99437433202</v>
      </c>
      <c r="Z204" s="191">
        <v>585410.85990153637</v>
      </c>
      <c r="AA204" s="191">
        <v>595774.30411900126</v>
      </c>
      <c r="AB204" s="191">
        <v>607676.39795960474</v>
      </c>
      <c r="AC204" s="191">
        <v>619445.98553202907</v>
      </c>
      <c r="AD204" s="191">
        <v>630288.53128221177</v>
      </c>
      <c r="AE204" s="191">
        <v>639042.17902729101</v>
      </c>
      <c r="AF204" s="191">
        <v>646727.15139538515</v>
      </c>
      <c r="AG204" s="191">
        <v>653895.00569589087</v>
      </c>
      <c r="AH204" s="191">
        <v>659094.89376851683</v>
      </c>
      <c r="AI204" s="191">
        <v>664172.18952476652</v>
      </c>
      <c r="AJ204" s="191">
        <v>667892.78091539047</v>
      </c>
      <c r="AK204" s="191">
        <v>671794.62407760043</v>
      </c>
      <c r="AL204" s="191">
        <v>676103.39658682852</v>
      </c>
      <c r="AM204" s="191">
        <v>679738.40267074213</v>
      </c>
      <c r="AN204" s="191">
        <v>688407.37895237491</v>
      </c>
      <c r="AO204" s="191">
        <v>691389.90561813721</v>
      </c>
      <c r="AP204" s="191">
        <v>694710.61923626694</v>
      </c>
      <c r="AQ204" s="191">
        <v>698906.55058946053</v>
      </c>
      <c r="AR204" s="191">
        <v>703234.64674595976</v>
      </c>
      <c r="AS204" s="191">
        <v>706612.60404545825</v>
      </c>
      <c r="AT204" s="191">
        <v>708786.66411481763</v>
      </c>
      <c r="AU204" s="191">
        <v>712664.7418772591</v>
      </c>
      <c r="AV204" s="191">
        <v>715959.80309813062</v>
      </c>
      <c r="AW204" s="191">
        <v>718318.71831428516</v>
      </c>
      <c r="AX204" s="191">
        <v>722913.59696051665</v>
      </c>
      <c r="AY204" s="191">
        <v>725880.68548820179</v>
      </c>
      <c r="AZ204" s="191">
        <v>729520.49215506425</v>
      </c>
    </row>
    <row r="205" spans="1:52">
      <c r="A205" s="89" t="s">
        <v>156</v>
      </c>
      <c r="B205" s="186">
        <v>406577.99999999994</v>
      </c>
      <c r="C205" s="186">
        <v>393184</v>
      </c>
      <c r="D205" s="186">
        <v>399887</v>
      </c>
      <c r="E205" s="186">
        <v>411679</v>
      </c>
      <c r="F205" s="186">
        <v>453586</v>
      </c>
      <c r="G205" s="186">
        <v>480799.00000000012</v>
      </c>
      <c r="H205" s="186">
        <v>489659.00000000006</v>
      </c>
      <c r="I205" s="186">
        <v>505757</v>
      </c>
      <c r="J205" s="186">
        <v>499526.99999999994</v>
      </c>
      <c r="K205" s="186">
        <v>470392.00000000012</v>
      </c>
      <c r="L205" s="186">
        <v>438598</v>
      </c>
      <c r="M205" s="186">
        <v>460453.00000000006</v>
      </c>
      <c r="N205" s="186">
        <v>446751.00000000012</v>
      </c>
      <c r="O205" s="186">
        <v>449137</v>
      </c>
      <c r="P205" s="186">
        <v>464201</v>
      </c>
      <c r="Q205" s="186">
        <v>471586</v>
      </c>
      <c r="R205" s="186">
        <v>467343.9583332953</v>
      </c>
      <c r="S205" s="186">
        <v>497509.33604559326</v>
      </c>
      <c r="T205" s="186">
        <v>515411.53832099581</v>
      </c>
      <c r="U205" s="186">
        <v>530236.38190957357</v>
      </c>
      <c r="V205" s="186">
        <v>543210.34786443575</v>
      </c>
      <c r="W205" s="186">
        <v>555389.66912344878</v>
      </c>
      <c r="X205" s="186">
        <v>567238.11437422072</v>
      </c>
      <c r="Y205" s="186">
        <v>578982.99437433202</v>
      </c>
      <c r="Z205" s="186">
        <v>585410.85990153637</v>
      </c>
      <c r="AA205" s="186">
        <v>595774.30411900126</v>
      </c>
      <c r="AB205" s="186">
        <v>607676.39795960474</v>
      </c>
      <c r="AC205" s="186">
        <v>619445.98553202907</v>
      </c>
      <c r="AD205" s="186">
        <v>630288.53128221177</v>
      </c>
      <c r="AE205" s="186">
        <v>639042.17902729101</v>
      </c>
      <c r="AF205" s="186">
        <v>646727.15139538515</v>
      </c>
      <c r="AG205" s="186">
        <v>653895.00569589087</v>
      </c>
      <c r="AH205" s="186">
        <v>659094.89376851683</v>
      </c>
      <c r="AI205" s="186">
        <v>664172.18952476652</v>
      </c>
      <c r="AJ205" s="186">
        <v>667892.78091539047</v>
      </c>
      <c r="AK205" s="186">
        <v>671794.62407760043</v>
      </c>
      <c r="AL205" s="186">
        <v>676103.39658682852</v>
      </c>
      <c r="AM205" s="186">
        <v>679738.40267074213</v>
      </c>
      <c r="AN205" s="186">
        <v>688407.37895237433</v>
      </c>
      <c r="AO205" s="186">
        <v>691389.90561810147</v>
      </c>
      <c r="AP205" s="186">
        <v>694710.61923425889</v>
      </c>
      <c r="AQ205" s="186">
        <v>698906.55051541212</v>
      </c>
      <c r="AR205" s="186">
        <v>703234.64506073412</v>
      </c>
      <c r="AS205" s="186">
        <v>706612.57961559016</v>
      </c>
      <c r="AT205" s="186">
        <v>708786.4131522472</v>
      </c>
      <c r="AU205" s="186">
        <v>712662.78095632524</v>
      </c>
      <c r="AV205" s="186">
        <v>715948.65526779043</v>
      </c>
      <c r="AW205" s="186">
        <v>718267.18191838125</v>
      </c>
      <c r="AX205" s="186">
        <v>722729.96164821414</v>
      </c>
      <c r="AY205" s="186">
        <v>725335.58246809221</v>
      </c>
      <c r="AZ205" s="186">
        <v>728139.5983973</v>
      </c>
    </row>
    <row r="206" spans="1:52">
      <c r="A206" s="89" t="s">
        <v>157</v>
      </c>
      <c r="B206" s="186">
        <v>0</v>
      </c>
      <c r="C206" s="186">
        <v>0</v>
      </c>
      <c r="D206" s="186">
        <v>0</v>
      </c>
      <c r="E206" s="186">
        <v>0</v>
      </c>
      <c r="F206" s="186">
        <v>0</v>
      </c>
      <c r="G206" s="186">
        <v>0</v>
      </c>
      <c r="H206" s="186">
        <v>0</v>
      </c>
      <c r="I206" s="186">
        <v>0</v>
      </c>
      <c r="J206" s="186">
        <v>0</v>
      </c>
      <c r="K206" s="186">
        <v>0</v>
      </c>
      <c r="L206" s="186">
        <v>0</v>
      </c>
      <c r="M206" s="186">
        <v>0</v>
      </c>
      <c r="N206" s="186">
        <v>0</v>
      </c>
      <c r="O206" s="186">
        <v>0</v>
      </c>
      <c r="P206" s="186">
        <v>0</v>
      </c>
      <c r="Q206" s="186">
        <v>0</v>
      </c>
      <c r="R206" s="186">
        <v>3.6657139325777396E-90</v>
      </c>
      <c r="S206" s="186">
        <v>2.6287220459270868E-85</v>
      </c>
      <c r="T206" s="186">
        <v>3.6868521601781612E-81</v>
      </c>
      <c r="U206" s="186">
        <v>6.3074998443490875E-77</v>
      </c>
      <c r="V206" s="186">
        <v>1.0398169027658289E-72</v>
      </c>
      <c r="W206" s="186">
        <v>1.5876485698595443E-68</v>
      </c>
      <c r="X206" s="186">
        <v>2.3950968360765086E-64</v>
      </c>
      <c r="Y206" s="186">
        <v>3.3885049073983451E-60</v>
      </c>
      <c r="Z206" s="186">
        <v>4.4718024225709232E-56</v>
      </c>
      <c r="AA206" s="186">
        <v>5.0538736143303204E-52</v>
      </c>
      <c r="AB206" s="186">
        <v>4.8532071883112631E-48</v>
      </c>
      <c r="AC206" s="186">
        <v>3.8373960080981142E-44</v>
      </c>
      <c r="AD206" s="186">
        <v>2.4340354379294883E-40</v>
      </c>
      <c r="AE206" s="186">
        <v>1.2758321936397727E-36</v>
      </c>
      <c r="AF206" s="186">
        <v>5.0024359291371032E-33</v>
      </c>
      <c r="AG206" s="186">
        <v>1.4369258013796678E-29</v>
      </c>
      <c r="AH206" s="186">
        <v>3.1626735544109819E-26</v>
      </c>
      <c r="AI206" s="186">
        <v>4.8007171783642897E-23</v>
      </c>
      <c r="AJ206" s="186">
        <v>4.6732017057730995E-20</v>
      </c>
      <c r="AK206" s="186">
        <v>3.0554541170865739E-17</v>
      </c>
      <c r="AL206" s="186">
        <v>1.1346006814073144E-14</v>
      </c>
      <c r="AM206" s="186">
        <v>2.848024940420386E-12</v>
      </c>
      <c r="AN206" s="186">
        <v>5.6320545829845402E-10</v>
      </c>
      <c r="AO206" s="186">
        <v>3.5692882570095012E-8</v>
      </c>
      <c r="AP206" s="186">
        <v>2.0080413556495526E-6</v>
      </c>
      <c r="AQ206" s="186">
        <v>7.4048368123238876E-5</v>
      </c>
      <c r="AR206" s="186">
        <v>1.6852256718448992E-3</v>
      </c>
      <c r="AS206" s="186">
        <v>2.4429868108027376E-2</v>
      </c>
      <c r="AT206" s="186">
        <v>0.25096257041953235</v>
      </c>
      <c r="AU206" s="186">
        <v>1.9609209338567686</v>
      </c>
      <c r="AV206" s="186">
        <v>11.147830340224866</v>
      </c>
      <c r="AW206" s="186">
        <v>51.536395903951068</v>
      </c>
      <c r="AX206" s="186">
        <v>183.63531230254912</v>
      </c>
      <c r="AY206" s="186">
        <v>545.10302010964358</v>
      </c>
      <c r="AZ206" s="186">
        <v>1380.8937577642728</v>
      </c>
    </row>
    <row r="207" spans="1:52">
      <c r="A207" s="89" t="s">
        <v>158</v>
      </c>
      <c r="B207" s="186">
        <v>0</v>
      </c>
      <c r="C207" s="186">
        <v>0</v>
      </c>
      <c r="D207" s="186">
        <v>0</v>
      </c>
      <c r="E207" s="186">
        <v>0</v>
      </c>
      <c r="F207" s="186">
        <v>0</v>
      </c>
      <c r="G207" s="186">
        <v>0</v>
      </c>
      <c r="H207" s="186">
        <v>0</v>
      </c>
      <c r="I207" s="186">
        <v>0</v>
      </c>
      <c r="J207" s="186">
        <v>0</v>
      </c>
      <c r="K207" s="186">
        <v>0</v>
      </c>
      <c r="L207" s="186">
        <v>0</v>
      </c>
      <c r="M207" s="186">
        <v>0</v>
      </c>
      <c r="N207" s="186">
        <v>0</v>
      </c>
      <c r="O207" s="186">
        <v>0</v>
      </c>
      <c r="P207" s="186">
        <v>0</v>
      </c>
      <c r="Q207" s="186">
        <v>0</v>
      </c>
      <c r="R207" s="186">
        <v>0</v>
      </c>
      <c r="S207" s="186">
        <v>0</v>
      </c>
      <c r="T207" s="186">
        <v>0</v>
      </c>
      <c r="U207" s="186">
        <v>0</v>
      </c>
      <c r="V207" s="186">
        <v>0</v>
      </c>
      <c r="W207" s="186">
        <v>0</v>
      </c>
      <c r="X207" s="186">
        <v>0</v>
      </c>
      <c r="Y207" s="186">
        <v>0</v>
      </c>
      <c r="Z207" s="186">
        <v>0</v>
      </c>
      <c r="AA207" s="186">
        <v>0</v>
      </c>
      <c r="AB207" s="186">
        <v>0</v>
      </c>
      <c r="AC207" s="186">
        <v>0</v>
      </c>
      <c r="AD207" s="186">
        <v>0</v>
      </c>
      <c r="AE207" s="186">
        <v>0</v>
      </c>
      <c r="AF207" s="186">
        <v>0</v>
      </c>
      <c r="AG207" s="186">
        <v>0</v>
      </c>
      <c r="AH207" s="186">
        <v>0</v>
      </c>
      <c r="AI207" s="186">
        <v>0</v>
      </c>
      <c r="AJ207" s="186">
        <v>0</v>
      </c>
      <c r="AK207" s="186">
        <v>0</v>
      </c>
      <c r="AL207" s="186">
        <v>0</v>
      </c>
      <c r="AM207" s="186">
        <v>0</v>
      </c>
      <c r="AN207" s="186">
        <v>0</v>
      </c>
      <c r="AO207" s="186">
        <v>0</v>
      </c>
      <c r="AP207" s="186">
        <v>0</v>
      </c>
      <c r="AQ207" s="186">
        <v>0</v>
      </c>
      <c r="AR207" s="186">
        <v>0</v>
      </c>
      <c r="AS207" s="186">
        <v>0</v>
      </c>
      <c r="AT207" s="186">
        <v>0</v>
      </c>
      <c r="AU207" s="186">
        <v>0</v>
      </c>
      <c r="AV207" s="186">
        <v>0</v>
      </c>
      <c r="AW207" s="186">
        <v>0</v>
      </c>
      <c r="AX207" s="186">
        <v>0</v>
      </c>
      <c r="AY207" s="186">
        <v>0</v>
      </c>
      <c r="AZ207" s="186">
        <v>0</v>
      </c>
    </row>
    <row r="208" spans="1:52">
      <c r="A208" s="89" t="s">
        <v>159</v>
      </c>
      <c r="B208" s="186">
        <v>0</v>
      </c>
      <c r="C208" s="186">
        <v>0</v>
      </c>
      <c r="D208" s="186">
        <v>0</v>
      </c>
      <c r="E208" s="186">
        <v>0</v>
      </c>
      <c r="F208" s="186">
        <v>0</v>
      </c>
      <c r="G208" s="186">
        <v>0</v>
      </c>
      <c r="H208" s="186">
        <v>0</v>
      </c>
      <c r="I208" s="186">
        <v>0</v>
      </c>
      <c r="J208" s="186">
        <v>0</v>
      </c>
      <c r="K208" s="186">
        <v>0</v>
      </c>
      <c r="L208" s="186">
        <v>0</v>
      </c>
      <c r="M208" s="186">
        <v>0</v>
      </c>
      <c r="N208" s="186">
        <v>0</v>
      </c>
      <c r="O208" s="186">
        <v>0</v>
      </c>
      <c r="P208" s="186">
        <v>0</v>
      </c>
      <c r="Q208" s="186">
        <v>0</v>
      </c>
      <c r="R208" s="186">
        <v>0</v>
      </c>
      <c r="S208" s="186">
        <v>0</v>
      </c>
      <c r="T208" s="186">
        <v>0</v>
      </c>
      <c r="U208" s="186">
        <v>0</v>
      </c>
      <c r="V208" s="186">
        <v>0</v>
      </c>
      <c r="W208" s="186">
        <v>0</v>
      </c>
      <c r="X208" s="186">
        <v>0</v>
      </c>
      <c r="Y208" s="186">
        <v>0</v>
      </c>
      <c r="Z208" s="186">
        <v>0</v>
      </c>
      <c r="AA208" s="186">
        <v>0</v>
      </c>
      <c r="AB208" s="186">
        <v>0</v>
      </c>
      <c r="AC208" s="186">
        <v>0</v>
      </c>
      <c r="AD208" s="186">
        <v>0</v>
      </c>
      <c r="AE208" s="186">
        <v>0</v>
      </c>
      <c r="AF208" s="186">
        <v>0</v>
      </c>
      <c r="AG208" s="186">
        <v>0</v>
      </c>
      <c r="AH208" s="186">
        <v>0</v>
      </c>
      <c r="AI208" s="186">
        <v>0</v>
      </c>
      <c r="AJ208" s="186">
        <v>0</v>
      </c>
      <c r="AK208" s="186">
        <v>0</v>
      </c>
      <c r="AL208" s="186">
        <v>0</v>
      </c>
      <c r="AM208" s="186">
        <v>0</v>
      </c>
      <c r="AN208" s="186">
        <v>0</v>
      </c>
      <c r="AO208" s="186">
        <v>0</v>
      </c>
      <c r="AP208" s="186">
        <v>0</v>
      </c>
      <c r="AQ208" s="186">
        <v>0</v>
      </c>
      <c r="AR208" s="186">
        <v>0</v>
      </c>
      <c r="AS208" s="186">
        <v>0</v>
      </c>
      <c r="AT208" s="186">
        <v>0</v>
      </c>
      <c r="AU208" s="186">
        <v>0</v>
      </c>
      <c r="AV208" s="186">
        <v>0</v>
      </c>
      <c r="AW208" s="186">
        <v>0</v>
      </c>
      <c r="AX208" s="186">
        <v>0</v>
      </c>
      <c r="AY208" s="186">
        <v>0</v>
      </c>
      <c r="AZ208" s="186">
        <v>0</v>
      </c>
    </row>
    <row r="209" spans="1:52">
      <c r="A209" s="97" t="s">
        <v>78</v>
      </c>
      <c r="B209" s="189">
        <v>59591</v>
      </c>
      <c r="C209" s="189">
        <v>54987.000000000007</v>
      </c>
      <c r="D209" s="189">
        <v>53933</v>
      </c>
      <c r="E209" s="189">
        <v>57089</v>
      </c>
      <c r="F209" s="189">
        <v>60251</v>
      </c>
      <c r="G209" s="189">
        <v>61215.999999999993</v>
      </c>
      <c r="H209" s="189">
        <v>61309</v>
      </c>
      <c r="I209" s="189">
        <v>62667</v>
      </c>
      <c r="J209" s="189">
        <v>62517.000000000015</v>
      </c>
      <c r="K209" s="189">
        <v>55965.000000000007</v>
      </c>
      <c r="L209" s="189">
        <v>54795</v>
      </c>
      <c r="M209" s="189">
        <v>53901</v>
      </c>
      <c r="N209" s="189">
        <v>55013</v>
      </c>
      <c r="O209" s="189">
        <v>54872</v>
      </c>
      <c r="P209" s="189">
        <v>52467</v>
      </c>
      <c r="Q209" s="189">
        <v>54263.999999999993</v>
      </c>
      <c r="R209" s="189">
        <v>56695.988174318554</v>
      </c>
      <c r="S209" s="189">
        <v>59126.236775750673</v>
      </c>
      <c r="T209" s="189">
        <v>61183.391926193362</v>
      </c>
      <c r="U209" s="189">
        <v>62781.047215122417</v>
      </c>
      <c r="V209" s="189">
        <v>64211.014571254673</v>
      </c>
      <c r="W209" s="189">
        <v>65808.223576577919</v>
      </c>
      <c r="X209" s="189">
        <v>67438.497345822223</v>
      </c>
      <c r="Y209" s="189">
        <v>69380.733352455223</v>
      </c>
      <c r="Z209" s="189">
        <v>71476.727714998167</v>
      </c>
      <c r="AA209" s="189">
        <v>74196.043420553906</v>
      </c>
      <c r="AB209" s="189">
        <v>77831.154621842288</v>
      </c>
      <c r="AC209" s="189">
        <v>82304.064326446052</v>
      </c>
      <c r="AD209" s="189">
        <v>86932.277081535838</v>
      </c>
      <c r="AE209" s="189">
        <v>91742.232581886827</v>
      </c>
      <c r="AF209" s="189">
        <v>96651.782208473334</v>
      </c>
      <c r="AG209" s="189">
        <v>102171.36798777126</v>
      </c>
      <c r="AH209" s="189">
        <v>107417.18732859482</v>
      </c>
      <c r="AI209" s="189">
        <v>112912.00440615862</v>
      </c>
      <c r="AJ209" s="189">
        <v>118299.05972298476</v>
      </c>
      <c r="AK209" s="189">
        <v>123926.17569058925</v>
      </c>
      <c r="AL209" s="189">
        <v>130004.17004002398</v>
      </c>
      <c r="AM209" s="189">
        <v>135809.23885400273</v>
      </c>
      <c r="AN209" s="189">
        <v>143274.95383518172</v>
      </c>
      <c r="AO209" s="189">
        <v>149983.8954201751</v>
      </c>
      <c r="AP209" s="189">
        <v>156677.86803513608</v>
      </c>
      <c r="AQ209" s="189">
        <v>163801.94719379145</v>
      </c>
      <c r="AR209" s="189">
        <v>171264.16548186782</v>
      </c>
      <c r="AS209" s="189">
        <v>178639.62093763752</v>
      </c>
      <c r="AT209" s="189">
        <v>185795.81220150329</v>
      </c>
      <c r="AU209" s="189">
        <v>194109.37105156592</v>
      </c>
      <c r="AV209" s="189">
        <v>202423.67709088349</v>
      </c>
      <c r="AW209" s="189">
        <v>209411.97445479486</v>
      </c>
      <c r="AX209" s="189">
        <v>216686.30831996613</v>
      </c>
      <c r="AY209" s="189">
        <v>223042.18058939732</v>
      </c>
      <c r="AZ209" s="189">
        <v>229178.23704434212</v>
      </c>
    </row>
    <row r="210" spans="1:52">
      <c r="A210" s="108" t="s">
        <v>126</v>
      </c>
      <c r="B210" s="191">
        <v>28512</v>
      </c>
      <c r="C210" s="191">
        <v>23791.000000000004</v>
      </c>
      <c r="D210" s="191">
        <v>23070</v>
      </c>
      <c r="E210" s="191">
        <v>25751.000000000004</v>
      </c>
      <c r="F210" s="191">
        <v>26906</v>
      </c>
      <c r="G210" s="191">
        <v>28539.999999999996</v>
      </c>
      <c r="H210" s="191">
        <v>28403.999999999996</v>
      </c>
      <c r="I210" s="191">
        <v>29001.999999999996</v>
      </c>
      <c r="J210" s="191">
        <v>28860.000000000004</v>
      </c>
      <c r="K210" s="191">
        <v>25801.999999999993</v>
      </c>
      <c r="L210" s="191">
        <v>20919.000000000004</v>
      </c>
      <c r="M210" s="191">
        <v>19618.999999999996</v>
      </c>
      <c r="N210" s="191">
        <v>19696</v>
      </c>
      <c r="O210" s="191">
        <v>18473.999999999996</v>
      </c>
      <c r="P210" s="191">
        <v>17199.999999999996</v>
      </c>
      <c r="Q210" s="191">
        <v>17901</v>
      </c>
      <c r="R210" s="191">
        <v>18965.79581823598</v>
      </c>
      <c r="S210" s="191">
        <v>20092.037663962583</v>
      </c>
      <c r="T210" s="191">
        <v>21017.915567358687</v>
      </c>
      <c r="U210" s="191">
        <v>21700.667175224153</v>
      </c>
      <c r="V210" s="191">
        <v>22333.975501835885</v>
      </c>
      <c r="W210" s="191">
        <v>23103.082390649248</v>
      </c>
      <c r="X210" s="191">
        <v>23809.577847089098</v>
      </c>
      <c r="Y210" s="191">
        <v>24715.418617250536</v>
      </c>
      <c r="Z210" s="191">
        <v>26140.125672918472</v>
      </c>
      <c r="AA210" s="191">
        <v>27792.014685392354</v>
      </c>
      <c r="AB210" s="191">
        <v>30025.820365249223</v>
      </c>
      <c r="AC210" s="191">
        <v>32863.356338916099</v>
      </c>
      <c r="AD210" s="191">
        <v>35722.878886338774</v>
      </c>
      <c r="AE210" s="191">
        <v>38725.698783995285</v>
      </c>
      <c r="AF210" s="191">
        <v>41855.26898432539</v>
      </c>
      <c r="AG210" s="191">
        <v>45493.017375055373</v>
      </c>
      <c r="AH210" s="191">
        <v>48914.54208914745</v>
      </c>
      <c r="AI210" s="191">
        <v>52561.267255334453</v>
      </c>
      <c r="AJ210" s="191">
        <v>56281.991674904879</v>
      </c>
      <c r="AK210" s="191">
        <v>60123.406592444509</v>
      </c>
      <c r="AL210" s="191">
        <v>64168.180979250283</v>
      </c>
      <c r="AM210" s="191">
        <v>68310.942346374766</v>
      </c>
      <c r="AN210" s="191">
        <v>73268.35063111523</v>
      </c>
      <c r="AO210" s="191">
        <v>77456.25017051473</v>
      </c>
      <c r="AP210" s="191">
        <v>81630.678217297769</v>
      </c>
      <c r="AQ210" s="191">
        <v>85852.981507576929</v>
      </c>
      <c r="AR210" s="191">
        <v>90260.201535717919</v>
      </c>
      <c r="AS210" s="191">
        <v>94607.902843101227</v>
      </c>
      <c r="AT210" s="191">
        <v>98713.713878864364</v>
      </c>
      <c r="AU210" s="191">
        <v>103506.3867396055</v>
      </c>
      <c r="AV210" s="191">
        <v>108372.38654260301</v>
      </c>
      <c r="AW210" s="191">
        <v>112371.56346495867</v>
      </c>
      <c r="AX210" s="191">
        <v>116308.49317134882</v>
      </c>
      <c r="AY210" s="191">
        <v>119678.63461531127</v>
      </c>
      <c r="AZ210" s="191">
        <v>122924.52807003699</v>
      </c>
    </row>
    <row r="211" spans="1:52">
      <c r="A211" s="89" t="s">
        <v>156</v>
      </c>
      <c r="B211" s="186">
        <v>28512</v>
      </c>
      <c r="C211" s="186">
        <v>23791.000000000004</v>
      </c>
      <c r="D211" s="186">
        <v>23070</v>
      </c>
      <c r="E211" s="186">
        <v>25751.000000000004</v>
      </c>
      <c r="F211" s="186">
        <v>26906</v>
      </c>
      <c r="G211" s="186">
        <v>28539.999999999996</v>
      </c>
      <c r="H211" s="186">
        <v>28403.999999999996</v>
      </c>
      <c r="I211" s="186">
        <v>29001.999999999996</v>
      </c>
      <c r="J211" s="186">
        <v>28860.000000000004</v>
      </c>
      <c r="K211" s="186">
        <v>25801.999999999993</v>
      </c>
      <c r="L211" s="186">
        <v>20919.000000000004</v>
      </c>
      <c r="M211" s="186">
        <v>19618.999999999996</v>
      </c>
      <c r="N211" s="186">
        <v>19696</v>
      </c>
      <c r="O211" s="186">
        <v>18473.999999999996</v>
      </c>
      <c r="P211" s="186">
        <v>17199.999999999996</v>
      </c>
      <c r="Q211" s="186">
        <v>17901</v>
      </c>
      <c r="R211" s="186">
        <v>18965.795818166829</v>
      </c>
      <c r="S211" s="186">
        <v>20092.037663721687</v>
      </c>
      <c r="T211" s="186">
        <v>21017.915566748059</v>
      </c>
      <c r="U211" s="186">
        <v>21700.667174254238</v>
      </c>
      <c r="V211" s="186">
        <v>22333.975499210916</v>
      </c>
      <c r="W211" s="186">
        <v>23103.08238437289</v>
      </c>
      <c r="X211" s="186">
        <v>23809.577836776803</v>
      </c>
      <c r="Y211" s="186">
        <v>24715.418596047894</v>
      </c>
      <c r="Z211" s="186">
        <v>26140.125598832161</v>
      </c>
      <c r="AA211" s="186">
        <v>27792.014528491629</v>
      </c>
      <c r="AB211" s="186">
        <v>30025.819972836001</v>
      </c>
      <c r="AC211" s="186">
        <v>32863.355126754315</v>
      </c>
      <c r="AD211" s="186">
        <v>35722.876279422228</v>
      </c>
      <c r="AE211" s="186">
        <v>38725.692923303919</v>
      </c>
      <c r="AF211" s="186">
        <v>41855.25585238346</v>
      </c>
      <c r="AG211" s="186">
        <v>45492.982369730242</v>
      </c>
      <c r="AH211" s="186">
        <v>48914.468871718804</v>
      </c>
      <c r="AI211" s="186">
        <v>52561.106885075904</v>
      </c>
      <c r="AJ211" s="186">
        <v>56281.632993126201</v>
      </c>
      <c r="AK211" s="186">
        <v>60122.613157440595</v>
      </c>
      <c r="AL211" s="186">
        <v>64166.468806982273</v>
      </c>
      <c r="AM211" s="186">
        <v>68307.257242068517</v>
      </c>
      <c r="AN211" s="186">
        <v>73259.484418629771</v>
      </c>
      <c r="AO211" s="186">
        <v>77440.092363760341</v>
      </c>
      <c r="AP211" s="186">
        <v>81600.732595799767</v>
      </c>
      <c r="AQ211" s="186">
        <v>85797.464992868874</v>
      </c>
      <c r="AR211" s="186">
        <v>90153.461351847989</v>
      </c>
      <c r="AS211" s="186">
        <v>94413.202957895832</v>
      </c>
      <c r="AT211" s="186">
        <v>98380.519092726085</v>
      </c>
      <c r="AU211" s="186">
        <v>102935.15898114057</v>
      </c>
      <c r="AV211" s="186">
        <v>107437.82542270819</v>
      </c>
      <c r="AW211" s="186">
        <v>110962.52692904152</v>
      </c>
      <c r="AX211" s="186">
        <v>114262.47448982645</v>
      </c>
      <c r="AY211" s="186">
        <v>116808.62628794741</v>
      </c>
      <c r="AZ211" s="186">
        <v>119017.90010545582</v>
      </c>
    </row>
    <row r="212" spans="1:52">
      <c r="A212" s="89" t="s">
        <v>157</v>
      </c>
      <c r="B212" s="186">
        <v>0</v>
      </c>
      <c r="C212" s="186">
        <v>0</v>
      </c>
      <c r="D212" s="186">
        <v>0</v>
      </c>
      <c r="E212" s="186">
        <v>0</v>
      </c>
      <c r="F212" s="186">
        <v>0</v>
      </c>
      <c r="G212" s="186">
        <v>0</v>
      </c>
      <c r="H212" s="186">
        <v>0</v>
      </c>
      <c r="I212" s="186">
        <v>0</v>
      </c>
      <c r="J212" s="186">
        <v>0</v>
      </c>
      <c r="K212" s="186">
        <v>0</v>
      </c>
      <c r="L212" s="186">
        <v>0</v>
      </c>
      <c r="M212" s="186">
        <v>0</v>
      </c>
      <c r="N212" s="186">
        <v>0</v>
      </c>
      <c r="O212" s="186">
        <v>0</v>
      </c>
      <c r="P212" s="186">
        <v>0</v>
      </c>
      <c r="Q212" s="186">
        <v>0</v>
      </c>
      <c r="R212" s="186">
        <v>6.9149982404233922E-8</v>
      </c>
      <c r="S212" s="186">
        <v>2.4089585947746433E-7</v>
      </c>
      <c r="T212" s="186">
        <v>6.1062742728916254E-7</v>
      </c>
      <c r="U212" s="186">
        <v>9.6991322160961789E-7</v>
      </c>
      <c r="V212" s="186">
        <v>2.6249675468181653E-6</v>
      </c>
      <c r="W212" s="186">
        <v>6.276358410238285E-6</v>
      </c>
      <c r="X212" s="186">
        <v>1.0312295235250591E-5</v>
      </c>
      <c r="Y212" s="186">
        <v>2.120264348265361E-5</v>
      </c>
      <c r="Z212" s="186">
        <v>7.4086312009886225E-5</v>
      </c>
      <c r="AA212" s="186">
        <v>1.5690072552267912E-4</v>
      </c>
      <c r="AB212" s="186">
        <v>3.9241322025796441E-4</v>
      </c>
      <c r="AC212" s="186">
        <v>1.2121617850075997E-3</v>
      </c>
      <c r="AD212" s="186">
        <v>2.6069165466890078E-3</v>
      </c>
      <c r="AE212" s="186">
        <v>5.8606913633303245E-3</v>
      </c>
      <c r="AF212" s="186">
        <v>1.3131941931645762E-2</v>
      </c>
      <c r="AG212" s="186">
        <v>3.5005325134009578E-2</v>
      </c>
      <c r="AH212" s="186">
        <v>7.3217428646528901E-2</v>
      </c>
      <c r="AI212" s="186">
        <v>0.1603702585487812</v>
      </c>
      <c r="AJ212" s="186">
        <v>0.35868177867474654</v>
      </c>
      <c r="AK212" s="186">
        <v>0.79343500391157062</v>
      </c>
      <c r="AL212" s="186">
        <v>1.7121722680064255</v>
      </c>
      <c r="AM212" s="186">
        <v>3.6851043062474496</v>
      </c>
      <c r="AN212" s="186">
        <v>8.8662124854647359</v>
      </c>
      <c r="AO212" s="186">
        <v>16.157806754386105</v>
      </c>
      <c r="AP212" s="186">
        <v>29.945621498008887</v>
      </c>
      <c r="AQ212" s="186">
        <v>55.516514708053592</v>
      </c>
      <c r="AR212" s="186">
        <v>106.74018386992671</v>
      </c>
      <c r="AS212" s="186">
        <v>194.69988520539906</v>
      </c>
      <c r="AT212" s="186">
        <v>333.19478613828244</v>
      </c>
      <c r="AU212" s="186">
        <v>571.22775846492289</v>
      </c>
      <c r="AV212" s="186">
        <v>934.5611198948136</v>
      </c>
      <c r="AW212" s="186">
        <v>1409.0365359171496</v>
      </c>
      <c r="AX212" s="186">
        <v>2046.018681522376</v>
      </c>
      <c r="AY212" s="186">
        <v>2870.0083273638634</v>
      </c>
      <c r="AZ212" s="186">
        <v>3906.6279645811687</v>
      </c>
    </row>
    <row r="213" spans="1:52">
      <c r="A213" s="89" t="s">
        <v>158</v>
      </c>
      <c r="B213" s="186">
        <v>0</v>
      </c>
      <c r="C213" s="186">
        <v>0</v>
      </c>
      <c r="D213" s="186">
        <v>0</v>
      </c>
      <c r="E213" s="186">
        <v>0</v>
      </c>
      <c r="F213" s="186">
        <v>0</v>
      </c>
      <c r="G213" s="186">
        <v>0</v>
      </c>
      <c r="H213" s="186">
        <v>0</v>
      </c>
      <c r="I213" s="186">
        <v>0</v>
      </c>
      <c r="J213" s="186">
        <v>0</v>
      </c>
      <c r="K213" s="186">
        <v>0</v>
      </c>
      <c r="L213" s="186">
        <v>0</v>
      </c>
      <c r="M213" s="186">
        <v>0</v>
      </c>
      <c r="N213" s="186">
        <v>0</v>
      </c>
      <c r="O213" s="186">
        <v>0</v>
      </c>
      <c r="P213" s="186">
        <v>0</v>
      </c>
      <c r="Q213" s="186">
        <v>0</v>
      </c>
      <c r="R213" s="186">
        <v>0</v>
      </c>
      <c r="S213" s="186">
        <v>0</v>
      </c>
      <c r="T213" s="186">
        <v>0</v>
      </c>
      <c r="U213" s="186">
        <v>0</v>
      </c>
      <c r="V213" s="186">
        <v>0</v>
      </c>
      <c r="W213" s="186">
        <v>0</v>
      </c>
      <c r="X213" s="186">
        <v>0</v>
      </c>
      <c r="Y213" s="186">
        <v>0</v>
      </c>
      <c r="Z213" s="186">
        <v>0</v>
      </c>
      <c r="AA213" s="186">
        <v>0</v>
      </c>
      <c r="AB213" s="186">
        <v>0</v>
      </c>
      <c r="AC213" s="186">
        <v>0</v>
      </c>
      <c r="AD213" s="186">
        <v>0</v>
      </c>
      <c r="AE213" s="186">
        <v>0</v>
      </c>
      <c r="AF213" s="186">
        <v>0</v>
      </c>
      <c r="AG213" s="186">
        <v>0</v>
      </c>
      <c r="AH213" s="186">
        <v>0</v>
      </c>
      <c r="AI213" s="186">
        <v>0</v>
      </c>
      <c r="AJ213" s="186">
        <v>0</v>
      </c>
      <c r="AK213" s="186">
        <v>0</v>
      </c>
      <c r="AL213" s="186">
        <v>0</v>
      </c>
      <c r="AM213" s="186">
        <v>0</v>
      </c>
      <c r="AN213" s="186">
        <v>0</v>
      </c>
      <c r="AO213" s="186">
        <v>0</v>
      </c>
      <c r="AP213" s="186">
        <v>0</v>
      </c>
      <c r="AQ213" s="186">
        <v>0</v>
      </c>
      <c r="AR213" s="186">
        <v>0</v>
      </c>
      <c r="AS213" s="186">
        <v>0</v>
      </c>
      <c r="AT213" s="186">
        <v>0</v>
      </c>
      <c r="AU213" s="186">
        <v>0</v>
      </c>
      <c r="AV213" s="186">
        <v>0</v>
      </c>
      <c r="AW213" s="186">
        <v>0</v>
      </c>
      <c r="AX213" s="186">
        <v>0</v>
      </c>
      <c r="AY213" s="186">
        <v>0</v>
      </c>
      <c r="AZ213" s="186">
        <v>0</v>
      </c>
    </row>
    <row r="214" spans="1:52">
      <c r="A214" s="89" t="s">
        <v>159</v>
      </c>
      <c r="B214" s="186">
        <v>0</v>
      </c>
      <c r="C214" s="186">
        <v>0</v>
      </c>
      <c r="D214" s="186">
        <v>0</v>
      </c>
      <c r="E214" s="186">
        <v>0</v>
      </c>
      <c r="F214" s="186">
        <v>0</v>
      </c>
      <c r="G214" s="186">
        <v>0</v>
      </c>
      <c r="H214" s="186">
        <v>0</v>
      </c>
      <c r="I214" s="186">
        <v>0</v>
      </c>
      <c r="J214" s="186">
        <v>0</v>
      </c>
      <c r="K214" s="186">
        <v>0</v>
      </c>
      <c r="L214" s="186">
        <v>0</v>
      </c>
      <c r="M214" s="186">
        <v>0</v>
      </c>
      <c r="N214" s="186">
        <v>0</v>
      </c>
      <c r="O214" s="186">
        <v>0</v>
      </c>
      <c r="P214" s="186">
        <v>0</v>
      </c>
      <c r="Q214" s="186">
        <v>0</v>
      </c>
      <c r="R214" s="186">
        <v>0</v>
      </c>
      <c r="S214" s="186">
        <v>0</v>
      </c>
      <c r="T214" s="186">
        <v>0</v>
      </c>
      <c r="U214" s="186">
        <v>0</v>
      </c>
      <c r="V214" s="186">
        <v>0</v>
      </c>
      <c r="W214" s="186">
        <v>0</v>
      </c>
      <c r="X214" s="186">
        <v>0</v>
      </c>
      <c r="Y214" s="186">
        <v>0</v>
      </c>
      <c r="Z214" s="186">
        <v>0</v>
      </c>
      <c r="AA214" s="186">
        <v>0</v>
      </c>
      <c r="AB214" s="186">
        <v>0</v>
      </c>
      <c r="AC214" s="186">
        <v>0</v>
      </c>
      <c r="AD214" s="186">
        <v>0</v>
      </c>
      <c r="AE214" s="186">
        <v>0</v>
      </c>
      <c r="AF214" s="186">
        <v>0</v>
      </c>
      <c r="AG214" s="186">
        <v>0</v>
      </c>
      <c r="AH214" s="186">
        <v>0</v>
      </c>
      <c r="AI214" s="186">
        <v>0</v>
      </c>
      <c r="AJ214" s="186">
        <v>0</v>
      </c>
      <c r="AK214" s="186">
        <v>0</v>
      </c>
      <c r="AL214" s="186">
        <v>0</v>
      </c>
      <c r="AM214" s="186">
        <v>0</v>
      </c>
      <c r="AN214" s="186">
        <v>0</v>
      </c>
      <c r="AO214" s="186">
        <v>0</v>
      </c>
      <c r="AP214" s="186">
        <v>0</v>
      </c>
      <c r="AQ214" s="186">
        <v>0</v>
      </c>
      <c r="AR214" s="186">
        <v>0</v>
      </c>
      <c r="AS214" s="186">
        <v>0</v>
      </c>
      <c r="AT214" s="186">
        <v>0</v>
      </c>
      <c r="AU214" s="186">
        <v>0</v>
      </c>
      <c r="AV214" s="186">
        <v>0</v>
      </c>
      <c r="AW214" s="186">
        <v>0</v>
      </c>
      <c r="AX214" s="186">
        <v>0</v>
      </c>
      <c r="AY214" s="186">
        <v>0</v>
      </c>
      <c r="AZ214" s="186">
        <v>0</v>
      </c>
    </row>
    <row r="215" spans="1:52">
      <c r="A215" s="108" t="s">
        <v>122</v>
      </c>
      <c r="B215" s="191">
        <v>31079</v>
      </c>
      <c r="C215" s="191">
        <v>31196.000000000004</v>
      </c>
      <c r="D215" s="191">
        <v>30863</v>
      </c>
      <c r="E215" s="191">
        <v>31338</v>
      </c>
      <c r="F215" s="191">
        <v>33345</v>
      </c>
      <c r="G215" s="191">
        <v>32675.999999999996</v>
      </c>
      <c r="H215" s="191">
        <v>32905</v>
      </c>
      <c r="I215" s="191">
        <v>33665</v>
      </c>
      <c r="J215" s="191">
        <v>33657.000000000015</v>
      </c>
      <c r="K215" s="191">
        <v>30163.000000000015</v>
      </c>
      <c r="L215" s="191">
        <v>33876</v>
      </c>
      <c r="M215" s="191">
        <v>34282</v>
      </c>
      <c r="N215" s="191">
        <v>35317</v>
      </c>
      <c r="O215" s="191">
        <v>36398.000000000007</v>
      </c>
      <c r="P215" s="191">
        <v>35267</v>
      </c>
      <c r="Q215" s="191">
        <v>36362.999999999993</v>
      </c>
      <c r="R215" s="191">
        <v>37730.192356082574</v>
      </c>
      <c r="S215" s="191">
        <v>39034.19911178809</v>
      </c>
      <c r="T215" s="191">
        <v>40165.476358834676</v>
      </c>
      <c r="U215" s="191">
        <v>41080.380039898264</v>
      </c>
      <c r="V215" s="191">
        <v>41877.039069418788</v>
      </c>
      <c r="W215" s="191">
        <v>42705.141185928675</v>
      </c>
      <c r="X215" s="191">
        <v>43628.919498733121</v>
      </c>
      <c r="Y215" s="191">
        <v>44665.31473520468</v>
      </c>
      <c r="Z215" s="191">
        <v>45336.602042079692</v>
      </c>
      <c r="AA215" s="191">
        <v>46404.028735161548</v>
      </c>
      <c r="AB215" s="191">
        <v>47805.334256593065</v>
      </c>
      <c r="AC215" s="191">
        <v>49440.707987529953</v>
      </c>
      <c r="AD215" s="191">
        <v>51209.398195197064</v>
      </c>
      <c r="AE215" s="191">
        <v>53016.533797891541</v>
      </c>
      <c r="AF215" s="191">
        <v>54796.513224147951</v>
      </c>
      <c r="AG215" s="191">
        <v>56678.350612715876</v>
      </c>
      <c r="AH215" s="191">
        <v>58502.645239447374</v>
      </c>
      <c r="AI215" s="191">
        <v>60350.73715082417</v>
      </c>
      <c r="AJ215" s="191">
        <v>62017.068048079884</v>
      </c>
      <c r="AK215" s="191">
        <v>63802.769098144745</v>
      </c>
      <c r="AL215" s="191">
        <v>65835.989060773703</v>
      </c>
      <c r="AM215" s="191">
        <v>67498.296507627965</v>
      </c>
      <c r="AN215" s="191">
        <v>70006.603204066472</v>
      </c>
      <c r="AO215" s="191">
        <v>72527.645249660389</v>
      </c>
      <c r="AP215" s="191">
        <v>75047.189817838313</v>
      </c>
      <c r="AQ215" s="191">
        <v>77948.965686214535</v>
      </c>
      <c r="AR215" s="191">
        <v>81003.963946149903</v>
      </c>
      <c r="AS215" s="191">
        <v>84031.718094536292</v>
      </c>
      <c r="AT215" s="191">
        <v>87082.098322638922</v>
      </c>
      <c r="AU215" s="191">
        <v>90602.984311960405</v>
      </c>
      <c r="AV215" s="191">
        <v>94051.290548280464</v>
      </c>
      <c r="AW215" s="191">
        <v>97040.410989836193</v>
      </c>
      <c r="AX215" s="191">
        <v>100377.8151486173</v>
      </c>
      <c r="AY215" s="191">
        <v>103363.54597408604</v>
      </c>
      <c r="AZ215" s="191">
        <v>106253.70897430513</v>
      </c>
    </row>
    <row r="216" spans="1:52">
      <c r="A216" s="89" t="s">
        <v>156</v>
      </c>
      <c r="B216" s="186">
        <v>31079</v>
      </c>
      <c r="C216" s="186">
        <v>31196.000000000004</v>
      </c>
      <c r="D216" s="186">
        <v>30863</v>
      </c>
      <c r="E216" s="186">
        <v>31338</v>
      </c>
      <c r="F216" s="186">
        <v>33345</v>
      </c>
      <c r="G216" s="186">
        <v>32675.999999999996</v>
      </c>
      <c r="H216" s="186">
        <v>32905</v>
      </c>
      <c r="I216" s="186">
        <v>33665</v>
      </c>
      <c r="J216" s="186">
        <v>33657.000000000015</v>
      </c>
      <c r="K216" s="186">
        <v>30163.000000000015</v>
      </c>
      <c r="L216" s="186">
        <v>33876</v>
      </c>
      <c r="M216" s="186">
        <v>34282</v>
      </c>
      <c r="N216" s="186">
        <v>35317</v>
      </c>
      <c r="O216" s="186">
        <v>36398.000000000007</v>
      </c>
      <c r="P216" s="186">
        <v>35267</v>
      </c>
      <c r="Q216" s="186">
        <v>36362.999999999993</v>
      </c>
      <c r="R216" s="186">
        <v>37730.192356082574</v>
      </c>
      <c r="S216" s="186">
        <v>39034.19911178809</v>
      </c>
      <c r="T216" s="186">
        <v>40165.476358834676</v>
      </c>
      <c r="U216" s="186">
        <v>41080.380039898264</v>
      </c>
      <c r="V216" s="186">
        <v>41877.039069418788</v>
      </c>
      <c r="W216" s="186">
        <v>42705.141185928675</v>
      </c>
      <c r="X216" s="186">
        <v>43628.919498733121</v>
      </c>
      <c r="Y216" s="186">
        <v>44665.31473520468</v>
      </c>
      <c r="Z216" s="186">
        <v>45336.602042079692</v>
      </c>
      <c r="AA216" s="186">
        <v>46404.028735161548</v>
      </c>
      <c r="AB216" s="186">
        <v>47805.334256593065</v>
      </c>
      <c r="AC216" s="186">
        <v>49440.707987529953</v>
      </c>
      <c r="AD216" s="186">
        <v>51209.398195197064</v>
      </c>
      <c r="AE216" s="186">
        <v>53016.533797891541</v>
      </c>
      <c r="AF216" s="186">
        <v>54796.513224147951</v>
      </c>
      <c r="AG216" s="186">
        <v>56678.350612715876</v>
      </c>
      <c r="AH216" s="186">
        <v>58502.645239447374</v>
      </c>
      <c r="AI216" s="186">
        <v>60350.73715082417</v>
      </c>
      <c r="AJ216" s="186">
        <v>62017.068048079884</v>
      </c>
      <c r="AK216" s="186">
        <v>63802.769098144745</v>
      </c>
      <c r="AL216" s="186">
        <v>65835.989060773703</v>
      </c>
      <c r="AM216" s="186">
        <v>67498.296507627965</v>
      </c>
      <c r="AN216" s="186">
        <v>70006.603204066429</v>
      </c>
      <c r="AO216" s="186">
        <v>72527.645249656125</v>
      </c>
      <c r="AP216" s="186">
        <v>75047.189817610502</v>
      </c>
      <c r="AQ216" s="186">
        <v>77948.965677694156</v>
      </c>
      <c r="AR216" s="186">
        <v>81003.963747789749</v>
      </c>
      <c r="AS216" s="186">
        <v>84031.715230309812</v>
      </c>
      <c r="AT216" s="186">
        <v>87082.067140094965</v>
      </c>
      <c r="AU216" s="186">
        <v>90602.731785884156</v>
      </c>
      <c r="AV216" s="186">
        <v>94049.859638546841</v>
      </c>
      <c r="AW216" s="186">
        <v>97034.372351392914</v>
      </c>
      <c r="AX216" s="186">
        <v>100355.97355065092</v>
      </c>
      <c r="AY216" s="186">
        <v>103298.51241419863</v>
      </c>
      <c r="AZ216" s="186">
        <v>106092.33661434286</v>
      </c>
    </row>
    <row r="217" spans="1:52">
      <c r="A217" s="89" t="s">
        <v>157</v>
      </c>
      <c r="B217" s="186">
        <v>0</v>
      </c>
      <c r="C217" s="186">
        <v>0</v>
      </c>
      <c r="D217" s="186">
        <v>0</v>
      </c>
      <c r="E217" s="186">
        <v>0</v>
      </c>
      <c r="F217" s="186">
        <v>0</v>
      </c>
      <c r="G217" s="186">
        <v>0</v>
      </c>
      <c r="H217" s="186">
        <v>0</v>
      </c>
      <c r="I217" s="186">
        <v>0</v>
      </c>
      <c r="J217" s="186">
        <v>0</v>
      </c>
      <c r="K217" s="186">
        <v>0</v>
      </c>
      <c r="L217" s="186">
        <v>0</v>
      </c>
      <c r="M217" s="186">
        <v>0</v>
      </c>
      <c r="N217" s="186">
        <v>0</v>
      </c>
      <c r="O217" s="186">
        <v>0</v>
      </c>
      <c r="P217" s="186">
        <v>0</v>
      </c>
      <c r="Q217" s="186">
        <v>0</v>
      </c>
      <c r="R217" s="186">
        <v>4.0835970102637955E-91</v>
      </c>
      <c r="S217" s="186">
        <v>8.183030780325646E-87</v>
      </c>
      <c r="T217" s="186">
        <v>1.36734846213275E-82</v>
      </c>
      <c r="U217" s="186">
        <v>2.1673464488906602E-78</v>
      </c>
      <c r="V217" s="186">
        <v>4.6430730571354935E-74</v>
      </c>
      <c r="W217" s="186">
        <v>5.2965782078946451E-70</v>
      </c>
      <c r="X217" s="186">
        <v>8.1045129026466304E-66</v>
      </c>
      <c r="Y217" s="186">
        <v>1.6243299789778076E-61</v>
      </c>
      <c r="Z217" s="186">
        <v>1.7998167918665315E-57</v>
      </c>
      <c r="AA217" s="186">
        <v>2.1077858413066421E-53</v>
      </c>
      <c r="AB217" s="186">
        <v>2.2278854339862456E-49</v>
      </c>
      <c r="AC217" s="186">
        <v>1.9754791954172395E-45</v>
      </c>
      <c r="AD217" s="186">
        <v>1.3584317014233406E-41</v>
      </c>
      <c r="AE217" s="186">
        <v>8.7939948205879716E-38</v>
      </c>
      <c r="AF217" s="186">
        <v>3.0612171975437235E-34</v>
      </c>
      <c r="AG217" s="186">
        <v>9.2835832834782473E-31</v>
      </c>
      <c r="AH217" s="186">
        <v>2.4846491847996088E-27</v>
      </c>
      <c r="AI217" s="186">
        <v>3.7739561792875225E-24</v>
      </c>
      <c r="AJ217" s="186">
        <v>3.2960172056419793E-21</v>
      </c>
      <c r="AK217" s="186">
        <v>2.4277794509583929E-18</v>
      </c>
      <c r="AL217" s="186">
        <v>1.0126137244155219E-15</v>
      </c>
      <c r="AM217" s="186">
        <v>1.9604835463383771E-13</v>
      </c>
      <c r="AN217" s="186">
        <v>5.022477826332807E-11</v>
      </c>
      <c r="AO217" s="186">
        <v>4.2630500083174409E-9</v>
      </c>
      <c r="AP217" s="186">
        <v>2.2781567463928593E-7</v>
      </c>
      <c r="AQ217" s="186">
        <v>8.5203846611305506E-6</v>
      </c>
      <c r="AR217" s="186">
        <v>1.9836014769488382E-4</v>
      </c>
      <c r="AS217" s="186">
        <v>2.8642264820600274E-3</v>
      </c>
      <c r="AT217" s="186">
        <v>3.1182543957503691E-2</v>
      </c>
      <c r="AU217" s="186">
        <v>0.25252607625132489</v>
      </c>
      <c r="AV217" s="186">
        <v>1.4309097336192402</v>
      </c>
      <c r="AW217" s="186">
        <v>6.0386384432749889</v>
      </c>
      <c r="AX217" s="186">
        <v>21.841597966387258</v>
      </c>
      <c r="AY217" s="186">
        <v>65.033559887414611</v>
      </c>
      <c r="AZ217" s="186">
        <v>161.37235996227022</v>
      </c>
    </row>
    <row r="218" spans="1:52">
      <c r="A218" s="89" t="s">
        <v>158</v>
      </c>
      <c r="B218" s="186">
        <v>0</v>
      </c>
      <c r="C218" s="186">
        <v>0</v>
      </c>
      <c r="D218" s="186">
        <v>0</v>
      </c>
      <c r="E218" s="186">
        <v>0</v>
      </c>
      <c r="F218" s="186">
        <v>0</v>
      </c>
      <c r="G218" s="186">
        <v>0</v>
      </c>
      <c r="H218" s="186">
        <v>0</v>
      </c>
      <c r="I218" s="186">
        <v>0</v>
      </c>
      <c r="J218" s="186">
        <v>0</v>
      </c>
      <c r="K218" s="186">
        <v>0</v>
      </c>
      <c r="L218" s="186">
        <v>0</v>
      </c>
      <c r="M218" s="186">
        <v>0</v>
      </c>
      <c r="N218" s="186">
        <v>0</v>
      </c>
      <c r="O218" s="186">
        <v>0</v>
      </c>
      <c r="P218" s="186">
        <v>0</v>
      </c>
      <c r="Q218" s="186">
        <v>0</v>
      </c>
      <c r="R218" s="186">
        <v>0</v>
      </c>
      <c r="S218" s="186">
        <v>0</v>
      </c>
      <c r="T218" s="186">
        <v>0</v>
      </c>
      <c r="U218" s="186">
        <v>0</v>
      </c>
      <c r="V218" s="186">
        <v>0</v>
      </c>
      <c r="W218" s="186">
        <v>0</v>
      </c>
      <c r="X218" s="186">
        <v>0</v>
      </c>
      <c r="Y218" s="186">
        <v>0</v>
      </c>
      <c r="Z218" s="186">
        <v>0</v>
      </c>
      <c r="AA218" s="186">
        <v>0</v>
      </c>
      <c r="AB218" s="186">
        <v>0</v>
      </c>
      <c r="AC218" s="186">
        <v>0</v>
      </c>
      <c r="AD218" s="186">
        <v>0</v>
      </c>
      <c r="AE218" s="186">
        <v>0</v>
      </c>
      <c r="AF218" s="186">
        <v>0</v>
      </c>
      <c r="AG218" s="186">
        <v>0</v>
      </c>
      <c r="AH218" s="186">
        <v>0</v>
      </c>
      <c r="AI218" s="186">
        <v>0</v>
      </c>
      <c r="AJ218" s="186">
        <v>0</v>
      </c>
      <c r="AK218" s="186">
        <v>0</v>
      </c>
      <c r="AL218" s="186">
        <v>0</v>
      </c>
      <c r="AM218" s="186">
        <v>0</v>
      </c>
      <c r="AN218" s="186">
        <v>0</v>
      </c>
      <c r="AO218" s="186">
        <v>0</v>
      </c>
      <c r="AP218" s="186">
        <v>0</v>
      </c>
      <c r="AQ218" s="186">
        <v>0</v>
      </c>
      <c r="AR218" s="186">
        <v>0</v>
      </c>
      <c r="AS218" s="186">
        <v>0</v>
      </c>
      <c r="AT218" s="186">
        <v>0</v>
      </c>
      <c r="AU218" s="186">
        <v>0</v>
      </c>
      <c r="AV218" s="186">
        <v>0</v>
      </c>
      <c r="AW218" s="186">
        <v>0</v>
      </c>
      <c r="AX218" s="186">
        <v>0</v>
      </c>
      <c r="AY218" s="186">
        <v>0</v>
      </c>
      <c r="AZ218" s="186">
        <v>0</v>
      </c>
    </row>
    <row r="219" spans="1:52">
      <c r="A219" s="91" t="s">
        <v>159</v>
      </c>
      <c r="B219" s="187">
        <v>0</v>
      </c>
      <c r="C219" s="187">
        <v>0</v>
      </c>
      <c r="D219" s="187">
        <v>0</v>
      </c>
      <c r="E219" s="187">
        <v>0</v>
      </c>
      <c r="F219" s="187">
        <v>0</v>
      </c>
      <c r="G219" s="187">
        <v>0</v>
      </c>
      <c r="H219" s="187">
        <v>0</v>
      </c>
      <c r="I219" s="187">
        <v>0</v>
      </c>
      <c r="J219" s="187">
        <v>0</v>
      </c>
      <c r="K219" s="187">
        <v>0</v>
      </c>
      <c r="L219" s="187">
        <v>0</v>
      </c>
      <c r="M219" s="187">
        <v>0</v>
      </c>
      <c r="N219" s="187">
        <v>0</v>
      </c>
      <c r="O219" s="187">
        <v>0</v>
      </c>
      <c r="P219" s="187">
        <v>0</v>
      </c>
      <c r="Q219" s="187">
        <v>0</v>
      </c>
      <c r="R219" s="187">
        <v>0</v>
      </c>
      <c r="S219" s="187">
        <v>0</v>
      </c>
      <c r="T219" s="187">
        <v>0</v>
      </c>
      <c r="U219" s="187">
        <v>0</v>
      </c>
      <c r="V219" s="187">
        <v>0</v>
      </c>
      <c r="W219" s="187">
        <v>0</v>
      </c>
      <c r="X219" s="187">
        <v>0</v>
      </c>
      <c r="Y219" s="187">
        <v>0</v>
      </c>
      <c r="Z219" s="187">
        <v>0</v>
      </c>
      <c r="AA219" s="187">
        <v>0</v>
      </c>
      <c r="AB219" s="187">
        <v>0</v>
      </c>
      <c r="AC219" s="187">
        <v>0</v>
      </c>
      <c r="AD219" s="187">
        <v>0</v>
      </c>
      <c r="AE219" s="187">
        <v>0</v>
      </c>
      <c r="AF219" s="187">
        <v>0</v>
      </c>
      <c r="AG219" s="187">
        <v>0</v>
      </c>
      <c r="AH219" s="187">
        <v>0</v>
      </c>
      <c r="AI219" s="187">
        <v>0</v>
      </c>
      <c r="AJ219" s="187">
        <v>0</v>
      </c>
      <c r="AK219" s="187">
        <v>0</v>
      </c>
      <c r="AL219" s="187">
        <v>0</v>
      </c>
      <c r="AM219" s="187">
        <v>0</v>
      </c>
      <c r="AN219" s="187">
        <v>0</v>
      </c>
      <c r="AO219" s="187">
        <v>0</v>
      </c>
      <c r="AP219" s="187">
        <v>0</v>
      </c>
      <c r="AQ219" s="187">
        <v>0</v>
      </c>
      <c r="AR219" s="187">
        <v>0</v>
      </c>
      <c r="AS219" s="187">
        <v>0</v>
      </c>
      <c r="AT219" s="187">
        <v>0</v>
      </c>
      <c r="AU219" s="187">
        <v>0</v>
      </c>
      <c r="AV219" s="187">
        <v>0</v>
      </c>
      <c r="AW219" s="187">
        <v>0</v>
      </c>
      <c r="AX219" s="187">
        <v>0</v>
      </c>
      <c r="AY219" s="187">
        <v>0</v>
      </c>
      <c r="AZ219" s="187">
        <v>0</v>
      </c>
    </row>
    <row r="220" spans="1:52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</row>
    <row r="221" spans="1:52">
      <c r="A221" s="81" t="s">
        <v>215</v>
      </c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</row>
    <row r="222" spans="1:52">
      <c r="A222" s="112" t="s">
        <v>128</v>
      </c>
      <c r="B222" s="191">
        <v>310.60792039247912</v>
      </c>
      <c r="C222" s="191">
        <v>310.60792039247912</v>
      </c>
      <c r="D222" s="191">
        <v>310.60792039247912</v>
      </c>
      <c r="E222" s="191">
        <v>330.39843223927409</v>
      </c>
      <c r="F222" s="191">
        <v>330.39843223927409</v>
      </c>
      <c r="G222" s="191">
        <v>372.62953380342151</v>
      </c>
      <c r="H222" s="191">
        <v>497.96432873583291</v>
      </c>
      <c r="I222" s="191">
        <v>447.60467687616483</v>
      </c>
      <c r="J222" s="191">
        <v>285.21317383553753</v>
      </c>
      <c r="K222" s="191">
        <v>270.42027783622689</v>
      </c>
      <c r="L222" s="191">
        <v>270.42027783622689</v>
      </c>
      <c r="M222" s="191">
        <v>259.05808908643832</v>
      </c>
      <c r="N222" s="191">
        <v>245.49269768152553</v>
      </c>
      <c r="O222" s="191">
        <v>218.67387336319217</v>
      </c>
      <c r="P222" s="191">
        <v>204.30076022925942</v>
      </c>
      <c r="Q222" s="191">
        <v>202.14726169537659</v>
      </c>
      <c r="R222" s="191">
        <v>204.61482301878709</v>
      </c>
      <c r="S222" s="191">
        <v>207.07398118317485</v>
      </c>
      <c r="T222" s="191">
        <v>209.16313322207284</v>
      </c>
      <c r="U222" s="191">
        <v>210.72409967277022</v>
      </c>
      <c r="V222" s="191">
        <v>212.03501280064208</v>
      </c>
      <c r="W222" s="191">
        <v>213.17027483882057</v>
      </c>
      <c r="X222" s="191">
        <v>214.43943199644869</v>
      </c>
      <c r="Y222" s="191">
        <v>215.89940804376477</v>
      </c>
      <c r="Z222" s="191">
        <v>217.64025565964042</v>
      </c>
      <c r="AA222" s="191">
        <v>219.68996555213846</v>
      </c>
      <c r="AB222" s="191">
        <v>222.12008161451453</v>
      </c>
      <c r="AC222" s="191">
        <v>224.80212904115638</v>
      </c>
      <c r="AD222" s="191">
        <v>227.57526167766278</v>
      </c>
      <c r="AE222" s="191">
        <v>230.37046979040488</v>
      </c>
      <c r="AF222" s="191">
        <v>233.15429548058918</v>
      </c>
      <c r="AG222" s="191">
        <v>235.93839845652946</v>
      </c>
      <c r="AH222" s="191">
        <v>238.75074763249376</v>
      </c>
      <c r="AI222" s="191">
        <v>241.60773716835672</v>
      </c>
      <c r="AJ222" s="191">
        <v>244.49735423535088</v>
      </c>
      <c r="AK222" s="191">
        <v>247.3942930412465</v>
      </c>
      <c r="AL222" s="191">
        <v>250.30810962026072</v>
      </c>
      <c r="AM222" s="191">
        <v>253.26743550045919</v>
      </c>
      <c r="AN222" s="191">
        <v>256.25650491655153</v>
      </c>
      <c r="AO222" s="191">
        <v>259.2958059622128</v>
      </c>
      <c r="AP222" s="191">
        <v>262.3823207007793</v>
      </c>
      <c r="AQ222" s="191">
        <v>265.53086347801178</v>
      </c>
      <c r="AR222" s="191">
        <v>268.71127634648525</v>
      </c>
      <c r="AS222" s="191">
        <v>271.93916956900341</v>
      </c>
      <c r="AT222" s="191">
        <v>275.20446647242682</v>
      </c>
      <c r="AU222" s="191">
        <v>278.83086499303749</v>
      </c>
      <c r="AV222" s="191">
        <v>282.73786292306056</v>
      </c>
      <c r="AW222" s="191">
        <v>286.57439246379596</v>
      </c>
      <c r="AX222" s="191">
        <v>290.38442332403429</v>
      </c>
      <c r="AY222" s="191">
        <v>294.16020688932036</v>
      </c>
      <c r="AZ222" s="191">
        <v>297.89573068543223</v>
      </c>
    </row>
    <row r="223" spans="1:52">
      <c r="A223" s="109" t="s">
        <v>161</v>
      </c>
      <c r="B223" s="186">
        <v>310.60792039247912</v>
      </c>
      <c r="C223" s="186">
        <v>310.60792039247912</v>
      </c>
      <c r="D223" s="186">
        <v>310.60792039247912</v>
      </c>
      <c r="E223" s="186">
        <v>330.39843223927409</v>
      </c>
      <c r="F223" s="186">
        <v>330.39843223927409</v>
      </c>
      <c r="G223" s="186">
        <v>372.62953380342151</v>
      </c>
      <c r="H223" s="186">
        <v>497.96432873583291</v>
      </c>
      <c r="I223" s="186">
        <v>447.60467687616483</v>
      </c>
      <c r="J223" s="186">
        <v>285.21317383553753</v>
      </c>
      <c r="K223" s="186">
        <v>270.42027783622689</v>
      </c>
      <c r="L223" s="186">
        <v>270.42027783622689</v>
      </c>
      <c r="M223" s="186">
        <v>259.05808908643832</v>
      </c>
      <c r="N223" s="186">
        <v>245.49269768152553</v>
      </c>
      <c r="O223" s="186">
        <v>218.67387336319217</v>
      </c>
      <c r="P223" s="186">
        <v>204.30076022925942</v>
      </c>
      <c r="Q223" s="186">
        <v>202.14726169537659</v>
      </c>
      <c r="R223" s="186">
        <v>204.61297610445001</v>
      </c>
      <c r="S223" s="186">
        <v>207.06983701263232</v>
      </c>
      <c r="T223" s="186">
        <v>209.15611184312047</v>
      </c>
      <c r="U223" s="186">
        <v>210.7143023551628</v>
      </c>
      <c r="V223" s="186">
        <v>212.02250370692761</v>
      </c>
      <c r="W223" s="186">
        <v>213.15468679748565</v>
      </c>
      <c r="X223" s="186">
        <v>214.42073210460171</v>
      </c>
      <c r="Y223" s="186">
        <v>215.8775443141304</v>
      </c>
      <c r="Z223" s="186">
        <v>217.61515049118699</v>
      </c>
      <c r="AA223" s="186">
        <v>219.66148612343588</v>
      </c>
      <c r="AB223" s="186">
        <v>222.08811411454676</v>
      </c>
      <c r="AC223" s="186">
        <v>224.76685573285556</v>
      </c>
      <c r="AD223" s="186">
        <v>227.53631904471956</v>
      </c>
      <c r="AE223" s="186">
        <v>230.3281242856217</v>
      </c>
      <c r="AF223" s="186">
        <v>233.10820126430525</v>
      </c>
      <c r="AG223" s="186">
        <v>235.88915096503382</v>
      </c>
      <c r="AH223" s="186">
        <v>238.6986076775587</v>
      </c>
      <c r="AI223" s="186">
        <v>241.55226952255117</v>
      </c>
      <c r="AJ223" s="186">
        <v>244.43852318165955</v>
      </c>
      <c r="AK223" s="186">
        <v>247.33233342148876</v>
      </c>
      <c r="AL223" s="186">
        <v>250.24182610901289</v>
      </c>
      <c r="AM223" s="186">
        <v>253.19625676042085</v>
      </c>
      <c r="AN223" s="186">
        <v>256.18047922268096</v>
      </c>
      <c r="AO223" s="186">
        <v>259.21421195170205</v>
      </c>
      <c r="AP223" s="186">
        <v>262.29535349795668</v>
      </c>
      <c r="AQ223" s="186">
        <v>265.43634483556758</v>
      </c>
      <c r="AR223" s="186">
        <v>268.61146166622711</v>
      </c>
      <c r="AS223" s="186">
        <v>271.83123817713056</v>
      </c>
      <c r="AT223" s="186">
        <v>275.085415564031</v>
      </c>
      <c r="AU223" s="186">
        <v>278.70241504651995</v>
      </c>
      <c r="AV223" s="186">
        <v>282.60229526967197</v>
      </c>
      <c r="AW223" s="186">
        <v>286.4312930249921</v>
      </c>
      <c r="AX223" s="186">
        <v>290.2290151582684</v>
      </c>
      <c r="AY223" s="186">
        <v>293.98967173038778</v>
      </c>
      <c r="AZ223" s="186">
        <v>297.71404863551885</v>
      </c>
    </row>
    <row r="224" spans="1:52">
      <c r="A224" s="109" t="s">
        <v>162</v>
      </c>
      <c r="B224" s="186">
        <v>0</v>
      </c>
      <c r="C224" s="186">
        <v>0</v>
      </c>
      <c r="D224" s="186">
        <v>0</v>
      </c>
      <c r="E224" s="186">
        <v>0</v>
      </c>
      <c r="F224" s="186">
        <v>0</v>
      </c>
      <c r="G224" s="186">
        <v>0</v>
      </c>
      <c r="H224" s="186">
        <v>0</v>
      </c>
      <c r="I224" s="186">
        <v>0</v>
      </c>
      <c r="J224" s="186">
        <v>0</v>
      </c>
      <c r="K224" s="186">
        <v>0</v>
      </c>
      <c r="L224" s="186">
        <v>0</v>
      </c>
      <c r="M224" s="186">
        <v>0</v>
      </c>
      <c r="N224" s="186">
        <v>0</v>
      </c>
      <c r="O224" s="186">
        <v>0</v>
      </c>
      <c r="P224" s="186">
        <v>0</v>
      </c>
      <c r="Q224" s="186">
        <v>0</v>
      </c>
      <c r="R224" s="186">
        <v>1.8468968737567484E-3</v>
      </c>
      <c r="S224" s="186">
        <v>4.1441204749037069E-3</v>
      </c>
      <c r="T224" s="186">
        <v>7.0212680148780803E-3</v>
      </c>
      <c r="U224" s="186">
        <v>9.7971193527357989E-3</v>
      </c>
      <c r="V224" s="186">
        <v>1.2508768058592044E-2</v>
      </c>
      <c r="W224" s="186">
        <v>1.5587495545449552E-2</v>
      </c>
      <c r="X224" s="186">
        <v>1.8699014590651371E-2</v>
      </c>
      <c r="Y224" s="186">
        <v>2.1862349783425824E-2</v>
      </c>
      <c r="Z224" s="186">
        <v>2.5103021682654117E-2</v>
      </c>
      <c r="AA224" s="186">
        <v>2.8476096857373016E-2</v>
      </c>
      <c r="AB224" s="186">
        <v>3.1962345012992409E-2</v>
      </c>
      <c r="AC224" s="186">
        <v>3.5265591877346646E-2</v>
      </c>
      <c r="AD224" s="186">
        <v>3.8930719572113089E-2</v>
      </c>
      <c r="AE224" s="186">
        <v>4.2327841897211151E-2</v>
      </c>
      <c r="AF224" s="186">
        <v>4.6067267191893316E-2</v>
      </c>
      <c r="AG224" s="186">
        <v>4.9209107726458048E-2</v>
      </c>
      <c r="AH224" s="186">
        <v>5.2086327316011621E-2</v>
      </c>
      <c r="AI224" s="186">
        <v>5.5388644412112858E-2</v>
      </c>
      <c r="AJ224" s="186">
        <v>5.8715180914427262E-2</v>
      </c>
      <c r="AK224" s="186">
        <v>6.1794773843212962E-2</v>
      </c>
      <c r="AL224" s="186">
        <v>6.6022944437364631E-2</v>
      </c>
      <c r="AM224" s="186">
        <v>7.0766442349237194E-2</v>
      </c>
      <c r="AN224" s="186">
        <v>7.5405929708691879E-2</v>
      </c>
      <c r="AO224" s="186">
        <v>8.0650118427323489E-2</v>
      </c>
      <c r="AP224" s="186">
        <v>8.5605036588549066E-2</v>
      </c>
      <c r="AQ224" s="186">
        <v>9.2388784841896165E-2</v>
      </c>
      <c r="AR224" s="186">
        <v>9.6996319490293831E-2</v>
      </c>
      <c r="AS224" s="186">
        <v>0.10379542383415477</v>
      </c>
      <c r="AT224" s="186">
        <v>0.11271282543510272</v>
      </c>
      <c r="AU224" s="186">
        <v>0.11989901180144998</v>
      </c>
      <c r="AV224" s="186">
        <v>0.12506722418168909</v>
      </c>
      <c r="AW224" s="186">
        <v>0.13025463535042181</v>
      </c>
      <c r="AX224" s="186">
        <v>0.13829119668163847</v>
      </c>
      <c r="AY224" s="186">
        <v>0.14765982151767154</v>
      </c>
      <c r="AZ224" s="186">
        <v>0.15422855212518433</v>
      </c>
    </row>
    <row r="225" spans="1:52">
      <c r="A225" s="109" t="s">
        <v>150</v>
      </c>
      <c r="B225" s="186">
        <v>0</v>
      </c>
      <c r="C225" s="186">
        <v>0</v>
      </c>
      <c r="D225" s="186">
        <v>0</v>
      </c>
      <c r="E225" s="186">
        <v>0</v>
      </c>
      <c r="F225" s="186">
        <v>0</v>
      </c>
      <c r="G225" s="186">
        <v>0</v>
      </c>
      <c r="H225" s="186">
        <v>0</v>
      </c>
      <c r="I225" s="186">
        <v>0</v>
      </c>
      <c r="J225" s="186">
        <v>0</v>
      </c>
      <c r="K225" s="186">
        <v>0</v>
      </c>
      <c r="L225" s="186">
        <v>0</v>
      </c>
      <c r="M225" s="186">
        <v>0</v>
      </c>
      <c r="N225" s="186">
        <v>0</v>
      </c>
      <c r="O225" s="186">
        <v>0</v>
      </c>
      <c r="P225" s="186">
        <v>0</v>
      </c>
      <c r="Q225" s="186">
        <v>0</v>
      </c>
      <c r="R225" s="186">
        <v>1.7463330241351379E-8</v>
      </c>
      <c r="S225" s="186">
        <v>5.0067631317306768E-8</v>
      </c>
      <c r="T225" s="186">
        <v>1.1093749744974368E-7</v>
      </c>
      <c r="U225" s="186">
        <v>1.9825470417233098E-7</v>
      </c>
      <c r="V225" s="186">
        <v>3.256558833077193E-7</v>
      </c>
      <c r="W225" s="186">
        <v>5.4578946316860194E-7</v>
      </c>
      <c r="X225" s="186">
        <v>8.7725632967844261E-7</v>
      </c>
      <c r="Y225" s="186">
        <v>1.3798509311902706E-6</v>
      </c>
      <c r="Z225" s="186">
        <v>2.1467707402693265E-6</v>
      </c>
      <c r="AA225" s="186">
        <v>3.3318452176721444E-6</v>
      </c>
      <c r="AB225" s="186">
        <v>5.154954774250362E-6</v>
      </c>
      <c r="AC225" s="186">
        <v>7.7164234801723856E-6</v>
      </c>
      <c r="AD225" s="186">
        <v>1.1913371105485783E-5</v>
      </c>
      <c r="AE225" s="186">
        <v>1.7662885957667199E-5</v>
      </c>
      <c r="AF225" s="186">
        <v>2.6949092052065395E-5</v>
      </c>
      <c r="AG225" s="186">
        <v>3.838376918564566E-5</v>
      </c>
      <c r="AH225" s="186">
        <v>5.3627619054665589E-5</v>
      </c>
      <c r="AI225" s="186">
        <v>7.9001393428100426E-5</v>
      </c>
      <c r="AJ225" s="186">
        <v>1.1587277691563085E-4</v>
      </c>
      <c r="AK225" s="186">
        <v>1.6484591453161677E-4</v>
      </c>
      <c r="AL225" s="186">
        <v>2.6056681045197067E-4</v>
      </c>
      <c r="AM225" s="186">
        <v>4.1229768910126276E-4</v>
      </c>
      <c r="AN225" s="186">
        <v>6.1976416192765821E-4</v>
      </c>
      <c r="AO225" s="186">
        <v>9.4389208339096026E-4</v>
      </c>
      <c r="AP225" s="186">
        <v>1.36216623404179E-3</v>
      </c>
      <c r="AQ225" s="186">
        <v>2.1298576023315546E-3</v>
      </c>
      <c r="AR225" s="186">
        <v>2.8183607678315698E-3</v>
      </c>
      <c r="AS225" s="186">
        <v>4.1359680387195131E-3</v>
      </c>
      <c r="AT225" s="186">
        <v>6.3380829607306496E-3</v>
      </c>
      <c r="AU225" s="186">
        <v>8.5509347161030896E-3</v>
      </c>
      <c r="AV225" s="186">
        <v>1.0500429206908265E-2</v>
      </c>
      <c r="AW225" s="186">
        <v>1.2844803453441142E-2</v>
      </c>
      <c r="AX225" s="186">
        <v>1.7116969084293169E-2</v>
      </c>
      <c r="AY225" s="186">
        <v>2.2875337414896516E-2</v>
      </c>
      <c r="AZ225" s="186">
        <v>2.7453497788222248E-2</v>
      </c>
    </row>
    <row r="226" spans="1:52">
      <c r="A226" s="109" t="s">
        <v>163</v>
      </c>
      <c r="B226" s="186">
        <v>0</v>
      </c>
      <c r="C226" s="186">
        <v>0</v>
      </c>
      <c r="D226" s="186">
        <v>0</v>
      </c>
      <c r="E226" s="186">
        <v>0</v>
      </c>
      <c r="F226" s="186">
        <v>0</v>
      </c>
      <c r="G226" s="186">
        <v>0</v>
      </c>
      <c r="H226" s="186">
        <v>0</v>
      </c>
      <c r="I226" s="186">
        <v>0</v>
      </c>
      <c r="J226" s="186">
        <v>0</v>
      </c>
      <c r="K226" s="186">
        <v>0</v>
      </c>
      <c r="L226" s="186">
        <v>0</v>
      </c>
      <c r="M226" s="186">
        <v>0</v>
      </c>
      <c r="N226" s="186">
        <v>0</v>
      </c>
      <c r="O226" s="186">
        <v>0</v>
      </c>
      <c r="P226" s="186">
        <v>0</v>
      </c>
      <c r="Q226" s="186">
        <v>0</v>
      </c>
      <c r="R226" s="186">
        <v>0</v>
      </c>
      <c r="S226" s="186">
        <v>0</v>
      </c>
      <c r="T226" s="186">
        <v>0</v>
      </c>
      <c r="U226" s="186">
        <v>0</v>
      </c>
      <c r="V226" s="186">
        <v>0</v>
      </c>
      <c r="W226" s="186">
        <v>0</v>
      </c>
      <c r="X226" s="186">
        <v>0</v>
      </c>
      <c r="Y226" s="186">
        <v>0</v>
      </c>
      <c r="Z226" s="186">
        <v>0</v>
      </c>
      <c r="AA226" s="186">
        <v>0</v>
      </c>
      <c r="AB226" s="186">
        <v>0</v>
      </c>
      <c r="AC226" s="186">
        <v>0</v>
      </c>
      <c r="AD226" s="186">
        <v>0</v>
      </c>
      <c r="AE226" s="186">
        <v>0</v>
      </c>
      <c r="AF226" s="186">
        <v>0</v>
      </c>
      <c r="AG226" s="186">
        <v>0</v>
      </c>
      <c r="AH226" s="186">
        <v>0</v>
      </c>
      <c r="AI226" s="186">
        <v>0</v>
      </c>
      <c r="AJ226" s="186">
        <v>0</v>
      </c>
      <c r="AK226" s="186">
        <v>0</v>
      </c>
      <c r="AL226" s="186">
        <v>0</v>
      </c>
      <c r="AM226" s="186">
        <v>0</v>
      </c>
      <c r="AN226" s="186">
        <v>0</v>
      </c>
      <c r="AO226" s="186">
        <v>0</v>
      </c>
      <c r="AP226" s="186">
        <v>0</v>
      </c>
      <c r="AQ226" s="186">
        <v>0</v>
      </c>
      <c r="AR226" s="186">
        <v>0</v>
      </c>
      <c r="AS226" s="186">
        <v>0</v>
      </c>
      <c r="AT226" s="186">
        <v>0</v>
      </c>
      <c r="AU226" s="186">
        <v>0</v>
      </c>
      <c r="AV226" s="186">
        <v>0</v>
      </c>
      <c r="AW226" s="186">
        <v>0</v>
      </c>
      <c r="AX226" s="186">
        <v>0</v>
      </c>
      <c r="AY226" s="186">
        <v>0</v>
      </c>
      <c r="AZ226" s="186">
        <v>0</v>
      </c>
    </row>
    <row r="227" spans="1:52">
      <c r="A227" s="109" t="s">
        <v>164</v>
      </c>
      <c r="B227" s="186">
        <v>0</v>
      </c>
      <c r="C227" s="186">
        <v>0</v>
      </c>
      <c r="D227" s="186">
        <v>0</v>
      </c>
      <c r="E227" s="186">
        <v>0</v>
      </c>
      <c r="F227" s="186">
        <v>0</v>
      </c>
      <c r="G227" s="186">
        <v>0</v>
      </c>
      <c r="H227" s="186">
        <v>0</v>
      </c>
      <c r="I227" s="186">
        <v>0</v>
      </c>
      <c r="J227" s="186">
        <v>0</v>
      </c>
      <c r="K227" s="186">
        <v>0</v>
      </c>
      <c r="L227" s="186">
        <v>0</v>
      </c>
      <c r="M227" s="186">
        <v>0</v>
      </c>
      <c r="N227" s="186">
        <v>0</v>
      </c>
      <c r="O227" s="186">
        <v>0</v>
      </c>
      <c r="P227" s="186">
        <v>0</v>
      </c>
      <c r="Q227" s="186">
        <v>0</v>
      </c>
      <c r="R227" s="186">
        <v>0</v>
      </c>
      <c r="S227" s="186">
        <v>0</v>
      </c>
      <c r="T227" s="186">
        <v>0</v>
      </c>
      <c r="U227" s="186">
        <v>0</v>
      </c>
      <c r="V227" s="186">
        <v>0</v>
      </c>
      <c r="W227" s="186">
        <v>0</v>
      </c>
      <c r="X227" s="186">
        <v>0</v>
      </c>
      <c r="Y227" s="186">
        <v>0</v>
      </c>
      <c r="Z227" s="186">
        <v>0</v>
      </c>
      <c r="AA227" s="186">
        <v>0</v>
      </c>
      <c r="AB227" s="186">
        <v>0</v>
      </c>
      <c r="AC227" s="186">
        <v>0</v>
      </c>
      <c r="AD227" s="186">
        <v>0</v>
      </c>
      <c r="AE227" s="186">
        <v>0</v>
      </c>
      <c r="AF227" s="186">
        <v>0</v>
      </c>
      <c r="AG227" s="186">
        <v>0</v>
      </c>
      <c r="AH227" s="186">
        <v>0</v>
      </c>
      <c r="AI227" s="186">
        <v>0</v>
      </c>
      <c r="AJ227" s="186">
        <v>0</v>
      </c>
      <c r="AK227" s="186">
        <v>0</v>
      </c>
      <c r="AL227" s="186">
        <v>0</v>
      </c>
      <c r="AM227" s="186">
        <v>0</v>
      </c>
      <c r="AN227" s="186">
        <v>0</v>
      </c>
      <c r="AO227" s="186">
        <v>0</v>
      </c>
      <c r="AP227" s="186">
        <v>0</v>
      </c>
      <c r="AQ227" s="186">
        <v>0</v>
      </c>
      <c r="AR227" s="186">
        <v>0</v>
      </c>
      <c r="AS227" s="186">
        <v>0</v>
      </c>
      <c r="AT227" s="186">
        <v>0</v>
      </c>
      <c r="AU227" s="186">
        <v>0</v>
      </c>
      <c r="AV227" s="186">
        <v>0</v>
      </c>
      <c r="AW227" s="186">
        <v>0</v>
      </c>
      <c r="AX227" s="186">
        <v>0</v>
      </c>
      <c r="AY227" s="186">
        <v>0</v>
      </c>
      <c r="AZ227" s="186">
        <v>0</v>
      </c>
    </row>
    <row r="228" spans="1:52">
      <c r="A228" s="109" t="s">
        <v>165</v>
      </c>
      <c r="B228" s="186">
        <v>0</v>
      </c>
      <c r="C228" s="186">
        <v>0</v>
      </c>
      <c r="D228" s="186">
        <v>0</v>
      </c>
      <c r="E228" s="186">
        <v>0</v>
      </c>
      <c r="F228" s="186">
        <v>0</v>
      </c>
      <c r="G228" s="186">
        <v>0</v>
      </c>
      <c r="H228" s="186">
        <v>0</v>
      </c>
      <c r="I228" s="186">
        <v>0</v>
      </c>
      <c r="J228" s="186">
        <v>0</v>
      </c>
      <c r="K228" s="186">
        <v>0</v>
      </c>
      <c r="L228" s="186">
        <v>0</v>
      </c>
      <c r="M228" s="186">
        <v>0</v>
      </c>
      <c r="N228" s="186">
        <v>0</v>
      </c>
      <c r="O228" s="186">
        <v>0</v>
      </c>
      <c r="P228" s="186">
        <v>0</v>
      </c>
      <c r="Q228" s="186">
        <v>0</v>
      </c>
      <c r="R228" s="186">
        <v>0</v>
      </c>
      <c r="S228" s="186">
        <v>0</v>
      </c>
      <c r="T228" s="186">
        <v>0</v>
      </c>
      <c r="U228" s="186">
        <v>0</v>
      </c>
      <c r="V228" s="186">
        <v>0</v>
      </c>
      <c r="W228" s="186">
        <v>0</v>
      </c>
      <c r="X228" s="186">
        <v>0</v>
      </c>
      <c r="Y228" s="186">
        <v>0</v>
      </c>
      <c r="Z228" s="186">
        <v>0</v>
      </c>
      <c r="AA228" s="186">
        <v>0</v>
      </c>
      <c r="AB228" s="186">
        <v>0</v>
      </c>
      <c r="AC228" s="186">
        <v>0</v>
      </c>
      <c r="AD228" s="186">
        <v>0</v>
      </c>
      <c r="AE228" s="186">
        <v>0</v>
      </c>
      <c r="AF228" s="186">
        <v>0</v>
      </c>
      <c r="AG228" s="186">
        <v>0</v>
      </c>
      <c r="AH228" s="186">
        <v>0</v>
      </c>
      <c r="AI228" s="186">
        <v>0</v>
      </c>
      <c r="AJ228" s="186">
        <v>0</v>
      </c>
      <c r="AK228" s="186">
        <v>0</v>
      </c>
      <c r="AL228" s="186">
        <v>0</v>
      </c>
      <c r="AM228" s="186">
        <v>0</v>
      </c>
      <c r="AN228" s="186">
        <v>0</v>
      </c>
      <c r="AO228" s="186">
        <v>0</v>
      </c>
      <c r="AP228" s="186">
        <v>0</v>
      </c>
      <c r="AQ228" s="186">
        <v>0</v>
      </c>
      <c r="AR228" s="186">
        <v>0</v>
      </c>
      <c r="AS228" s="186">
        <v>0</v>
      </c>
      <c r="AT228" s="186">
        <v>0</v>
      </c>
      <c r="AU228" s="186">
        <v>0</v>
      </c>
      <c r="AV228" s="186">
        <v>0</v>
      </c>
      <c r="AW228" s="186">
        <v>0</v>
      </c>
      <c r="AX228" s="186">
        <v>0</v>
      </c>
      <c r="AY228" s="186">
        <v>0</v>
      </c>
      <c r="AZ228" s="186">
        <v>0</v>
      </c>
    </row>
    <row r="229" spans="1:52">
      <c r="A229" s="112" t="s">
        <v>129</v>
      </c>
      <c r="B229" s="191">
        <v>0.94584153938950066</v>
      </c>
      <c r="C229" s="191">
        <v>0.94584153938950066</v>
      </c>
      <c r="D229" s="191">
        <v>0.94584153938950066</v>
      </c>
      <c r="E229" s="191">
        <v>1.048283985764116</v>
      </c>
      <c r="F229" s="191">
        <v>1.048283985764116</v>
      </c>
      <c r="G229" s="191">
        <v>1.048283985764116</v>
      </c>
      <c r="H229" s="191">
        <v>1.048283985764116</v>
      </c>
      <c r="I229" s="191">
        <v>1.048283985764116</v>
      </c>
      <c r="J229" s="191">
        <v>1.048283985764116</v>
      </c>
      <c r="K229" s="191">
        <v>1.048283985764116</v>
      </c>
      <c r="L229" s="191">
        <v>1.048283985764116</v>
      </c>
      <c r="M229" s="191">
        <v>1.048283985764116</v>
      </c>
      <c r="N229" s="191">
        <v>1.048283985764116</v>
      </c>
      <c r="O229" s="191">
        <v>1.048283985764116</v>
      </c>
      <c r="P229" s="191">
        <v>0.80496005067872078</v>
      </c>
      <c r="Q229" s="191">
        <v>0.79286961560544011</v>
      </c>
      <c r="R229" s="191">
        <v>0.80671089833806031</v>
      </c>
      <c r="S229" s="191">
        <v>0.82055687404643518</v>
      </c>
      <c r="T229" s="191">
        <v>0.83314221309468539</v>
      </c>
      <c r="U229" s="191">
        <v>0.84404892853979496</v>
      </c>
      <c r="V229" s="191">
        <v>0.85447404546628558</v>
      </c>
      <c r="W229" s="191">
        <v>0.86550666525354225</v>
      </c>
      <c r="X229" s="191">
        <v>0.87657572821484286</v>
      </c>
      <c r="Y229" s="191">
        <v>0.88904971842506575</v>
      </c>
      <c r="Z229" s="191">
        <v>0.9041192014519801</v>
      </c>
      <c r="AA229" s="191">
        <v>0.92230360822701263</v>
      </c>
      <c r="AB229" s="191">
        <v>0.94504467394530067</v>
      </c>
      <c r="AC229" s="191">
        <v>0.97069771697715579</v>
      </c>
      <c r="AD229" s="191">
        <v>0.99854711979822386</v>
      </c>
      <c r="AE229" s="191">
        <v>1.0279675380147544</v>
      </c>
      <c r="AF229" s="191">
        <v>1.0585949913012367</v>
      </c>
      <c r="AG229" s="191">
        <v>1.0905288186612752</v>
      </c>
      <c r="AH229" s="191">
        <v>1.1242095742825937</v>
      </c>
      <c r="AI229" s="191">
        <v>1.1596517179545227</v>
      </c>
      <c r="AJ229" s="191">
        <v>1.1968339887867241</v>
      </c>
      <c r="AK229" s="191">
        <v>1.2354997826772622</v>
      </c>
      <c r="AL229" s="191">
        <v>1.2757625659733653</v>
      </c>
      <c r="AM229" s="191">
        <v>1.3179190215950936</v>
      </c>
      <c r="AN229" s="191">
        <v>1.3623298443807241</v>
      </c>
      <c r="AO229" s="191">
        <v>1.40796757604017</v>
      </c>
      <c r="AP229" s="191">
        <v>1.4559395844812069</v>
      </c>
      <c r="AQ229" s="191">
        <v>1.5062820554701635</v>
      </c>
      <c r="AR229" s="191">
        <v>1.5588414850961891</v>
      </c>
      <c r="AS229" s="191">
        <v>1.6135622612682567</v>
      </c>
      <c r="AT229" s="191">
        <v>1.6703741626254369</v>
      </c>
      <c r="AU229" s="191">
        <v>1.7311254520102302</v>
      </c>
      <c r="AV229" s="191">
        <v>1.7957080010783208</v>
      </c>
      <c r="AW229" s="191">
        <v>1.861956017418064</v>
      </c>
      <c r="AX229" s="191">
        <v>1.9297994619552175</v>
      </c>
      <c r="AY229" s="191">
        <v>1.9990375604528408</v>
      </c>
      <c r="AZ229" s="191">
        <v>2.0692558472641926</v>
      </c>
    </row>
    <row r="230" spans="1:52">
      <c r="A230" s="109" t="s">
        <v>161</v>
      </c>
      <c r="B230" s="186">
        <v>0.94584153938950066</v>
      </c>
      <c r="C230" s="186">
        <v>0.94584153938950066</v>
      </c>
      <c r="D230" s="186">
        <v>0.94584153938950066</v>
      </c>
      <c r="E230" s="186">
        <v>1.048283985764116</v>
      </c>
      <c r="F230" s="186">
        <v>1.048283985764116</v>
      </c>
      <c r="G230" s="186">
        <v>1.048283985764116</v>
      </c>
      <c r="H230" s="186">
        <v>1.048283985764116</v>
      </c>
      <c r="I230" s="186">
        <v>1.048283985764116</v>
      </c>
      <c r="J230" s="186">
        <v>1.048283985764116</v>
      </c>
      <c r="K230" s="186">
        <v>1.048283985764116</v>
      </c>
      <c r="L230" s="186">
        <v>1.048283985764116</v>
      </c>
      <c r="M230" s="186">
        <v>1.048283985764116</v>
      </c>
      <c r="N230" s="186">
        <v>1.048283985764116</v>
      </c>
      <c r="O230" s="186">
        <v>1.048283985764116</v>
      </c>
      <c r="P230" s="186">
        <v>0.80496005067872078</v>
      </c>
      <c r="Q230" s="186">
        <v>0.79286961560544011</v>
      </c>
      <c r="R230" s="186">
        <v>0.8067073959287796</v>
      </c>
      <c r="S230" s="186">
        <v>0.82054980377713693</v>
      </c>
      <c r="T230" s="186">
        <v>0.83313189854411096</v>
      </c>
      <c r="U230" s="186">
        <v>0.84403578126833945</v>
      </c>
      <c r="V230" s="186">
        <v>0.85445817193643636</v>
      </c>
      <c r="W230" s="186">
        <v>0.86548789634423118</v>
      </c>
      <c r="X230" s="186">
        <v>0.8765539765356033</v>
      </c>
      <c r="Y230" s="186">
        <v>0.88902458620690206</v>
      </c>
      <c r="Z230" s="186">
        <v>0.90408996657403529</v>
      </c>
      <c r="AA230" s="186">
        <v>0.92226935985595215</v>
      </c>
      <c r="AB230" s="186">
        <v>0.9450041355625971</v>
      </c>
      <c r="AC230" s="186">
        <v>0.97065000244927635</v>
      </c>
      <c r="AD230" s="186">
        <v>0.99849150665741715</v>
      </c>
      <c r="AE230" s="186">
        <v>1.0279034396182991</v>
      </c>
      <c r="AF230" s="186">
        <v>1.0585219673471291</v>
      </c>
      <c r="AG230" s="186">
        <v>1.0904462832958268</v>
      </c>
      <c r="AH230" s="186">
        <v>1.124116773202827</v>
      </c>
      <c r="AI230" s="186">
        <v>1.1595479049663877</v>
      </c>
      <c r="AJ230" s="186">
        <v>1.196718438993557</v>
      </c>
      <c r="AK230" s="186">
        <v>1.2353716451118819</v>
      </c>
      <c r="AL230" s="186">
        <v>1.2756210566056525</v>
      </c>
      <c r="AM230" s="186">
        <v>1.3177629865045279</v>
      </c>
      <c r="AN230" s="186">
        <v>1.3619104658730581</v>
      </c>
      <c r="AO230" s="186">
        <v>1.4075312135744715</v>
      </c>
      <c r="AP230" s="186">
        <v>1.4554842999594744</v>
      </c>
      <c r="AQ230" s="186">
        <v>1.5058056635610149</v>
      </c>
      <c r="AR230" s="186">
        <v>1.5583417093542575</v>
      </c>
      <c r="AS230" s="186">
        <v>1.6130365420934596</v>
      </c>
      <c r="AT230" s="186">
        <v>1.6698189711143152</v>
      </c>
      <c r="AU230" s="186">
        <v>1.7304769341296495</v>
      </c>
      <c r="AV230" s="186">
        <v>1.7950179332377105</v>
      </c>
      <c r="AW230" s="186">
        <v>1.8612180401682996</v>
      </c>
      <c r="AX230" s="186">
        <v>1.9290055963844446</v>
      </c>
      <c r="AY230" s="186">
        <v>1.9981784077427649</v>
      </c>
      <c r="AZ230" s="186">
        <v>2.0683196072820409</v>
      </c>
    </row>
    <row r="231" spans="1:52">
      <c r="A231" s="109" t="s">
        <v>162</v>
      </c>
      <c r="B231" s="186">
        <v>0</v>
      </c>
      <c r="C231" s="186">
        <v>0</v>
      </c>
      <c r="D231" s="186">
        <v>0</v>
      </c>
      <c r="E231" s="186">
        <v>0</v>
      </c>
      <c r="F231" s="186">
        <v>0</v>
      </c>
      <c r="G231" s="186">
        <v>0</v>
      </c>
      <c r="H231" s="186">
        <v>0</v>
      </c>
      <c r="I231" s="186">
        <v>0</v>
      </c>
      <c r="J231" s="186">
        <v>0</v>
      </c>
      <c r="K231" s="186">
        <v>0</v>
      </c>
      <c r="L231" s="186">
        <v>0</v>
      </c>
      <c r="M231" s="186">
        <v>0</v>
      </c>
      <c r="N231" s="186">
        <v>0</v>
      </c>
      <c r="O231" s="186">
        <v>0</v>
      </c>
      <c r="P231" s="186">
        <v>0</v>
      </c>
      <c r="Q231" s="186">
        <v>0</v>
      </c>
      <c r="R231" s="186">
        <v>3.5024091290888196E-6</v>
      </c>
      <c r="S231" s="186">
        <v>7.0702688715235766E-6</v>
      </c>
      <c r="T231" s="186">
        <v>1.0314549704408008E-5</v>
      </c>
      <c r="U231" s="186">
        <v>1.3147269901192097E-5</v>
      </c>
      <c r="V231" s="186">
        <v>1.587352712772258E-5</v>
      </c>
      <c r="W231" s="186">
        <v>1.876890437297888E-5</v>
      </c>
      <c r="X231" s="186">
        <v>2.1751670257866555E-5</v>
      </c>
      <c r="Y231" s="186">
        <v>2.513220107704556E-5</v>
      </c>
      <c r="Z231" s="186">
        <v>2.923484349615697E-5</v>
      </c>
      <c r="AA231" s="186">
        <v>3.4248299259466303E-5</v>
      </c>
      <c r="AB231" s="186">
        <v>4.0538228573898406E-5</v>
      </c>
      <c r="AC231" s="186">
        <v>4.7714208814135319E-5</v>
      </c>
      <c r="AD231" s="186">
        <v>5.5612504546202963E-5</v>
      </c>
      <c r="AE231" s="186">
        <v>6.4097165091447762E-5</v>
      </c>
      <c r="AF231" s="186">
        <v>7.302163788157424E-5</v>
      </c>
      <c r="AG231" s="186">
        <v>8.2531051005720629E-5</v>
      </c>
      <c r="AH231" s="186">
        <v>9.2793065421426554E-5</v>
      </c>
      <c r="AI231" s="186">
        <v>1.0379820156574092E-4</v>
      </c>
      <c r="AJ231" s="186">
        <v>1.1552278955419744E-4</v>
      </c>
      <c r="AK231" s="186">
        <v>1.2808855180380051E-4</v>
      </c>
      <c r="AL231" s="186">
        <v>1.4142151694764715E-4</v>
      </c>
      <c r="AM231" s="186">
        <v>1.5587798615003152E-4</v>
      </c>
      <c r="AN231" s="186">
        <v>4.1719220308461915E-4</v>
      </c>
      <c r="AO231" s="186">
        <v>4.3396791286084442E-4</v>
      </c>
      <c r="AP231" s="186">
        <v>4.52529043719392E-4</v>
      </c>
      <c r="AQ231" s="186">
        <v>4.7302594262970559E-4</v>
      </c>
      <c r="AR231" s="186">
        <v>4.9541045802679168E-4</v>
      </c>
      <c r="AS231" s="186">
        <v>5.1976205225788173E-4</v>
      </c>
      <c r="AT231" s="186">
        <v>5.4672302543547885E-4</v>
      </c>
      <c r="AU231" s="186">
        <v>6.2937281107497531E-4</v>
      </c>
      <c r="AV231" s="186">
        <v>6.6476323906954874E-4</v>
      </c>
      <c r="AW231" s="186">
        <v>7.0377818715869637E-4</v>
      </c>
      <c r="AX231" s="186">
        <v>7.4710288666974189E-4</v>
      </c>
      <c r="AY231" s="186">
        <v>7.9512199360872544E-4</v>
      </c>
      <c r="AZ231" s="186">
        <v>8.4885231789974763E-4</v>
      </c>
    </row>
    <row r="232" spans="1:52">
      <c r="A232" s="109" t="s">
        <v>150</v>
      </c>
      <c r="B232" s="186">
        <v>0</v>
      </c>
      <c r="C232" s="186">
        <v>0</v>
      </c>
      <c r="D232" s="186">
        <v>0</v>
      </c>
      <c r="E232" s="186">
        <v>0</v>
      </c>
      <c r="F232" s="186">
        <v>0</v>
      </c>
      <c r="G232" s="186">
        <v>0</v>
      </c>
      <c r="H232" s="186">
        <v>0</v>
      </c>
      <c r="I232" s="186">
        <v>0</v>
      </c>
      <c r="J232" s="186">
        <v>0</v>
      </c>
      <c r="K232" s="186">
        <v>0</v>
      </c>
      <c r="L232" s="186">
        <v>0</v>
      </c>
      <c r="M232" s="186">
        <v>0</v>
      </c>
      <c r="N232" s="186">
        <v>0</v>
      </c>
      <c r="O232" s="186">
        <v>0</v>
      </c>
      <c r="P232" s="186">
        <v>0</v>
      </c>
      <c r="Q232" s="186">
        <v>0</v>
      </c>
      <c r="R232" s="186">
        <v>1.5166460992439582E-13</v>
      </c>
      <c r="S232" s="186">
        <v>4.2673932554534408E-13</v>
      </c>
      <c r="T232" s="186">
        <v>8.7000032318802403E-13</v>
      </c>
      <c r="U232" s="186">
        <v>1.5543333342199534E-12</v>
      </c>
      <c r="V232" s="186">
        <v>2.7214746458127366E-12</v>
      </c>
      <c r="W232" s="186">
        <v>4.9380966312006277E-12</v>
      </c>
      <c r="X232" s="186">
        <v>8.9817307994988109E-12</v>
      </c>
      <c r="Y232" s="186">
        <v>1.7086654490459632E-11</v>
      </c>
      <c r="Z232" s="186">
        <v>3.4448644057550949E-11</v>
      </c>
      <c r="AA232" s="186">
        <v>7.1800982668321143E-11</v>
      </c>
      <c r="AB232" s="186">
        <v>1.5412974084087269E-10</v>
      </c>
      <c r="AC232" s="186">
        <v>3.1906537501743018E-10</v>
      </c>
      <c r="AD232" s="186">
        <v>6.3626050240060075E-10</v>
      </c>
      <c r="AE232" s="186">
        <v>1.2313638006332001E-9</v>
      </c>
      <c r="AF232" s="186">
        <v>2.3162261007829918E-9</v>
      </c>
      <c r="AG232" s="186">
        <v>4.314442661944356E-9</v>
      </c>
      <c r="AH232" s="186">
        <v>8.0143452284565622E-9</v>
      </c>
      <c r="AI232" s="186">
        <v>1.4786569406092925E-8</v>
      </c>
      <c r="AJ232" s="186">
        <v>2.7003612960497163E-8</v>
      </c>
      <c r="AK232" s="186">
        <v>4.9013576504133392E-8</v>
      </c>
      <c r="AL232" s="186">
        <v>8.7850765137562007E-8</v>
      </c>
      <c r="AM232" s="186">
        <v>1.5710441540596277E-7</v>
      </c>
      <c r="AN232" s="186">
        <v>2.1863045813234202E-6</v>
      </c>
      <c r="AO232" s="186">
        <v>2.3945528375051237E-6</v>
      </c>
      <c r="AP232" s="186">
        <v>2.755478013048249E-6</v>
      </c>
      <c r="AQ232" s="186">
        <v>3.3659665188576835E-6</v>
      </c>
      <c r="AR232" s="186">
        <v>4.3652839046871237E-6</v>
      </c>
      <c r="AS232" s="186">
        <v>5.9571225393191093E-6</v>
      </c>
      <c r="AT232" s="186">
        <v>8.4684856862343497E-6</v>
      </c>
      <c r="AU232" s="186">
        <v>1.9145069505836813E-5</v>
      </c>
      <c r="AV232" s="186">
        <v>2.5304601540847475E-5</v>
      </c>
      <c r="AW232" s="186">
        <v>3.4199062605911871E-5</v>
      </c>
      <c r="AX232" s="186">
        <v>4.676268410317924E-5</v>
      </c>
      <c r="AY232" s="186">
        <v>6.4030716467276629E-5</v>
      </c>
      <c r="AZ232" s="186">
        <v>8.7387664251964585E-5</v>
      </c>
    </row>
    <row r="233" spans="1:52">
      <c r="A233" s="109" t="s">
        <v>163</v>
      </c>
      <c r="B233" s="186">
        <v>0</v>
      </c>
      <c r="C233" s="186">
        <v>0</v>
      </c>
      <c r="D233" s="186">
        <v>0</v>
      </c>
      <c r="E233" s="186">
        <v>0</v>
      </c>
      <c r="F233" s="186">
        <v>0</v>
      </c>
      <c r="G233" s="186">
        <v>0</v>
      </c>
      <c r="H233" s="186">
        <v>0</v>
      </c>
      <c r="I233" s="186">
        <v>0</v>
      </c>
      <c r="J233" s="186">
        <v>0</v>
      </c>
      <c r="K233" s="186">
        <v>0</v>
      </c>
      <c r="L233" s="186">
        <v>0</v>
      </c>
      <c r="M233" s="186">
        <v>0</v>
      </c>
      <c r="N233" s="186">
        <v>0</v>
      </c>
      <c r="O233" s="186">
        <v>0</v>
      </c>
      <c r="P233" s="186">
        <v>0</v>
      </c>
      <c r="Q233" s="186">
        <v>0</v>
      </c>
      <c r="R233" s="186">
        <v>0</v>
      </c>
      <c r="S233" s="186">
        <v>0</v>
      </c>
      <c r="T233" s="186">
        <v>0</v>
      </c>
      <c r="U233" s="186">
        <v>0</v>
      </c>
      <c r="V233" s="186">
        <v>0</v>
      </c>
      <c r="W233" s="186">
        <v>0</v>
      </c>
      <c r="X233" s="186">
        <v>0</v>
      </c>
      <c r="Y233" s="186">
        <v>0</v>
      </c>
      <c r="Z233" s="186">
        <v>0</v>
      </c>
      <c r="AA233" s="186">
        <v>0</v>
      </c>
      <c r="AB233" s="186">
        <v>0</v>
      </c>
      <c r="AC233" s="186">
        <v>0</v>
      </c>
      <c r="AD233" s="186">
        <v>0</v>
      </c>
      <c r="AE233" s="186">
        <v>0</v>
      </c>
      <c r="AF233" s="186">
        <v>0</v>
      </c>
      <c r="AG233" s="186">
        <v>0</v>
      </c>
      <c r="AH233" s="186">
        <v>0</v>
      </c>
      <c r="AI233" s="186">
        <v>0</v>
      </c>
      <c r="AJ233" s="186">
        <v>0</v>
      </c>
      <c r="AK233" s="186">
        <v>0</v>
      </c>
      <c r="AL233" s="186">
        <v>0</v>
      </c>
      <c r="AM233" s="186">
        <v>0</v>
      </c>
      <c r="AN233" s="186">
        <v>0</v>
      </c>
      <c r="AO233" s="186">
        <v>0</v>
      </c>
      <c r="AP233" s="186">
        <v>0</v>
      </c>
      <c r="AQ233" s="186">
        <v>0</v>
      </c>
      <c r="AR233" s="186">
        <v>0</v>
      </c>
      <c r="AS233" s="186">
        <v>0</v>
      </c>
      <c r="AT233" s="186">
        <v>0</v>
      </c>
      <c r="AU233" s="186">
        <v>0</v>
      </c>
      <c r="AV233" s="186">
        <v>0</v>
      </c>
      <c r="AW233" s="186">
        <v>0</v>
      </c>
      <c r="AX233" s="186">
        <v>0</v>
      </c>
      <c r="AY233" s="186">
        <v>0</v>
      </c>
      <c r="AZ233" s="186">
        <v>0</v>
      </c>
    </row>
    <row r="234" spans="1:52">
      <c r="A234" s="109" t="s">
        <v>164</v>
      </c>
      <c r="B234" s="186">
        <v>0</v>
      </c>
      <c r="C234" s="186">
        <v>0</v>
      </c>
      <c r="D234" s="186">
        <v>0</v>
      </c>
      <c r="E234" s="186">
        <v>0</v>
      </c>
      <c r="F234" s="186">
        <v>0</v>
      </c>
      <c r="G234" s="186">
        <v>0</v>
      </c>
      <c r="H234" s="186">
        <v>0</v>
      </c>
      <c r="I234" s="186">
        <v>0</v>
      </c>
      <c r="J234" s="186">
        <v>0</v>
      </c>
      <c r="K234" s="186">
        <v>0</v>
      </c>
      <c r="L234" s="186">
        <v>0</v>
      </c>
      <c r="M234" s="186">
        <v>0</v>
      </c>
      <c r="N234" s="186">
        <v>0</v>
      </c>
      <c r="O234" s="186">
        <v>0</v>
      </c>
      <c r="P234" s="186">
        <v>0</v>
      </c>
      <c r="Q234" s="186">
        <v>0</v>
      </c>
      <c r="R234" s="186">
        <v>0</v>
      </c>
      <c r="S234" s="186">
        <v>0</v>
      </c>
      <c r="T234" s="186">
        <v>0</v>
      </c>
      <c r="U234" s="186">
        <v>0</v>
      </c>
      <c r="V234" s="186">
        <v>0</v>
      </c>
      <c r="W234" s="186">
        <v>0</v>
      </c>
      <c r="X234" s="186">
        <v>0</v>
      </c>
      <c r="Y234" s="186">
        <v>0</v>
      </c>
      <c r="Z234" s="186">
        <v>0</v>
      </c>
      <c r="AA234" s="186">
        <v>0</v>
      </c>
      <c r="AB234" s="186">
        <v>0</v>
      </c>
      <c r="AC234" s="186">
        <v>0</v>
      </c>
      <c r="AD234" s="186">
        <v>0</v>
      </c>
      <c r="AE234" s="186">
        <v>0</v>
      </c>
      <c r="AF234" s="186">
        <v>0</v>
      </c>
      <c r="AG234" s="186">
        <v>0</v>
      </c>
      <c r="AH234" s="186">
        <v>0</v>
      </c>
      <c r="AI234" s="186">
        <v>0</v>
      </c>
      <c r="AJ234" s="186">
        <v>0</v>
      </c>
      <c r="AK234" s="186">
        <v>0</v>
      </c>
      <c r="AL234" s="186">
        <v>0</v>
      </c>
      <c r="AM234" s="186">
        <v>0</v>
      </c>
      <c r="AN234" s="186">
        <v>0</v>
      </c>
      <c r="AO234" s="186">
        <v>0</v>
      </c>
      <c r="AP234" s="186">
        <v>0</v>
      </c>
      <c r="AQ234" s="186">
        <v>0</v>
      </c>
      <c r="AR234" s="186">
        <v>0</v>
      </c>
      <c r="AS234" s="186">
        <v>0</v>
      </c>
      <c r="AT234" s="186">
        <v>0</v>
      </c>
      <c r="AU234" s="186">
        <v>0</v>
      </c>
      <c r="AV234" s="186">
        <v>0</v>
      </c>
      <c r="AW234" s="186">
        <v>0</v>
      </c>
      <c r="AX234" s="186">
        <v>0</v>
      </c>
      <c r="AY234" s="186">
        <v>0</v>
      </c>
      <c r="AZ234" s="186">
        <v>0</v>
      </c>
    </row>
    <row r="235" spans="1:52">
      <c r="A235" s="110" t="s">
        <v>165</v>
      </c>
      <c r="B235" s="187">
        <v>0</v>
      </c>
      <c r="C235" s="187">
        <v>0</v>
      </c>
      <c r="D235" s="187">
        <v>0</v>
      </c>
      <c r="E235" s="187">
        <v>0</v>
      </c>
      <c r="F235" s="187">
        <v>0</v>
      </c>
      <c r="G235" s="187">
        <v>0</v>
      </c>
      <c r="H235" s="187">
        <v>0</v>
      </c>
      <c r="I235" s="187">
        <v>0</v>
      </c>
      <c r="J235" s="187">
        <v>0</v>
      </c>
      <c r="K235" s="187">
        <v>0</v>
      </c>
      <c r="L235" s="187">
        <v>0</v>
      </c>
      <c r="M235" s="187">
        <v>0</v>
      </c>
      <c r="N235" s="187">
        <v>0</v>
      </c>
      <c r="O235" s="187">
        <v>0</v>
      </c>
      <c r="P235" s="187">
        <v>0</v>
      </c>
      <c r="Q235" s="187">
        <v>0</v>
      </c>
      <c r="R235" s="187">
        <v>0</v>
      </c>
      <c r="S235" s="187">
        <v>0</v>
      </c>
      <c r="T235" s="187">
        <v>0</v>
      </c>
      <c r="U235" s="187">
        <v>0</v>
      </c>
      <c r="V235" s="187">
        <v>0</v>
      </c>
      <c r="W235" s="187">
        <v>0</v>
      </c>
      <c r="X235" s="187">
        <v>0</v>
      </c>
      <c r="Y235" s="187">
        <v>0</v>
      </c>
      <c r="Z235" s="187">
        <v>0</v>
      </c>
      <c r="AA235" s="187">
        <v>0</v>
      </c>
      <c r="AB235" s="187">
        <v>0</v>
      </c>
      <c r="AC235" s="187">
        <v>0</v>
      </c>
      <c r="AD235" s="187">
        <v>0</v>
      </c>
      <c r="AE235" s="187">
        <v>0</v>
      </c>
      <c r="AF235" s="187">
        <v>0</v>
      </c>
      <c r="AG235" s="187">
        <v>0</v>
      </c>
      <c r="AH235" s="187">
        <v>0</v>
      </c>
      <c r="AI235" s="187">
        <v>0</v>
      </c>
      <c r="AJ235" s="187">
        <v>0</v>
      </c>
      <c r="AK235" s="187">
        <v>0</v>
      </c>
      <c r="AL235" s="187">
        <v>0</v>
      </c>
      <c r="AM235" s="187">
        <v>0</v>
      </c>
      <c r="AN235" s="187">
        <v>0</v>
      </c>
      <c r="AO235" s="187">
        <v>0</v>
      </c>
      <c r="AP235" s="187">
        <v>0</v>
      </c>
      <c r="AQ235" s="187">
        <v>0</v>
      </c>
      <c r="AR235" s="187">
        <v>0</v>
      </c>
      <c r="AS235" s="187">
        <v>0</v>
      </c>
      <c r="AT235" s="187">
        <v>0</v>
      </c>
      <c r="AU235" s="187">
        <v>0</v>
      </c>
      <c r="AV235" s="187">
        <v>0</v>
      </c>
      <c r="AW235" s="187">
        <v>0</v>
      </c>
      <c r="AX235" s="187">
        <v>0</v>
      </c>
      <c r="AY235" s="187">
        <v>0</v>
      </c>
      <c r="AZ235" s="187">
        <v>0</v>
      </c>
    </row>
    <row r="236" spans="1:52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</row>
    <row r="237" spans="1:52">
      <c r="A237" s="81" t="s">
        <v>216</v>
      </c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</row>
    <row r="238" spans="1:52">
      <c r="A238" s="112" t="s">
        <v>167</v>
      </c>
      <c r="B238" s="191">
        <v>74.650226974315345</v>
      </c>
      <c r="C238" s="191">
        <v>74.650226974315345</v>
      </c>
      <c r="D238" s="191">
        <v>74.650226974315345</v>
      </c>
      <c r="E238" s="191">
        <v>74.650226974315345</v>
      </c>
      <c r="F238" s="191">
        <v>78.035718419120897</v>
      </c>
      <c r="G238" s="191">
        <v>78.035718419120897</v>
      </c>
      <c r="H238" s="191">
        <v>79.00435980779595</v>
      </c>
      <c r="I238" s="191">
        <v>72.040207920966054</v>
      </c>
      <c r="J238" s="191">
        <v>72.040207920966054</v>
      </c>
      <c r="K238" s="191">
        <v>66.163892778973008</v>
      </c>
      <c r="L238" s="191">
        <v>66.163892778973008</v>
      </c>
      <c r="M238" s="191">
        <v>66.163892778973008</v>
      </c>
      <c r="N238" s="191">
        <v>66.163892778973008</v>
      </c>
      <c r="O238" s="191">
        <v>66.163892778973008</v>
      </c>
      <c r="P238" s="191">
        <v>66.163892778973008</v>
      </c>
      <c r="Q238" s="191">
        <v>61.90400678342646</v>
      </c>
      <c r="R238" s="191">
        <v>62.573441122596577</v>
      </c>
      <c r="S238" s="191">
        <v>63.224966689632801</v>
      </c>
      <c r="T238" s="191">
        <v>63.804625597717227</v>
      </c>
      <c r="U238" s="191">
        <v>64.275590947590871</v>
      </c>
      <c r="V238" s="191">
        <v>64.683767064625115</v>
      </c>
      <c r="W238" s="191">
        <v>65.088838106475436</v>
      </c>
      <c r="X238" s="191">
        <v>65.509939920201774</v>
      </c>
      <c r="Y238" s="191">
        <v>65.964685471667764</v>
      </c>
      <c r="Z238" s="191">
        <v>66.483055633094409</v>
      </c>
      <c r="AA238" s="191">
        <v>67.048031236646239</v>
      </c>
      <c r="AB238" s="191">
        <v>67.701017069625692</v>
      </c>
      <c r="AC238" s="191">
        <v>68.38610756316541</v>
      </c>
      <c r="AD238" s="191">
        <v>69.080776118775788</v>
      </c>
      <c r="AE238" s="191">
        <v>69.775557313433822</v>
      </c>
      <c r="AF238" s="191">
        <v>70.467561692093824</v>
      </c>
      <c r="AG238" s="191">
        <v>71.159043896157982</v>
      </c>
      <c r="AH238" s="191">
        <v>71.852902974806568</v>
      </c>
      <c r="AI238" s="191">
        <v>72.552224444618219</v>
      </c>
      <c r="AJ238" s="191">
        <v>73.255220518180479</v>
      </c>
      <c r="AK238" s="191">
        <v>73.956962341127493</v>
      </c>
      <c r="AL238" s="191">
        <v>74.659431294277667</v>
      </c>
      <c r="AM238" s="191">
        <v>75.369531293401607</v>
      </c>
      <c r="AN238" s="191">
        <v>76.081736996575771</v>
      </c>
      <c r="AO238" s="191">
        <v>76.801511218333104</v>
      </c>
      <c r="AP238" s="191">
        <v>77.526273820943899</v>
      </c>
      <c r="AQ238" s="191">
        <v>78.260361818397925</v>
      </c>
      <c r="AR238" s="191">
        <v>78.998947917317494</v>
      </c>
      <c r="AS238" s="191">
        <v>79.740315134418523</v>
      </c>
      <c r="AT238" s="191">
        <v>80.482446724835697</v>
      </c>
      <c r="AU238" s="191">
        <v>81.281313185131367</v>
      </c>
      <c r="AV238" s="191">
        <v>82.123662184702596</v>
      </c>
      <c r="AW238" s="191">
        <v>82.933864692943274</v>
      </c>
      <c r="AX238" s="191">
        <v>83.724661316339635</v>
      </c>
      <c r="AY238" s="191">
        <v>84.498955512395796</v>
      </c>
      <c r="AZ238" s="191">
        <v>85.252497510215136</v>
      </c>
    </row>
    <row r="239" spans="1:52">
      <c r="A239" s="109" t="s">
        <v>161</v>
      </c>
      <c r="B239" s="186">
        <v>74.650226974315345</v>
      </c>
      <c r="C239" s="186">
        <v>74.650226974315345</v>
      </c>
      <c r="D239" s="186">
        <v>74.650226974315345</v>
      </c>
      <c r="E239" s="186">
        <v>74.650226974315345</v>
      </c>
      <c r="F239" s="186">
        <v>78.035718419120897</v>
      </c>
      <c r="G239" s="186">
        <v>78.035718419120897</v>
      </c>
      <c r="H239" s="186">
        <v>79.00435980779595</v>
      </c>
      <c r="I239" s="186">
        <v>72.040207920966054</v>
      </c>
      <c r="J239" s="186">
        <v>72.040207920966054</v>
      </c>
      <c r="K239" s="186">
        <v>66.163892778973008</v>
      </c>
      <c r="L239" s="186">
        <v>66.163892778973008</v>
      </c>
      <c r="M239" s="186">
        <v>66.163892778973008</v>
      </c>
      <c r="N239" s="186">
        <v>66.163892778973008</v>
      </c>
      <c r="O239" s="186">
        <v>66.163892778973008</v>
      </c>
      <c r="P239" s="186">
        <v>66.163892778973008</v>
      </c>
      <c r="Q239" s="186">
        <v>61.90400678342646</v>
      </c>
      <c r="R239" s="186">
        <v>62.572728037186344</v>
      </c>
      <c r="S239" s="186">
        <v>63.22353879680243</v>
      </c>
      <c r="T239" s="186">
        <v>63.802494259013798</v>
      </c>
      <c r="U239" s="186">
        <v>64.272775832372986</v>
      </c>
      <c r="V239" s="186">
        <v>64.680279914496793</v>
      </c>
      <c r="W239" s="186">
        <v>65.084685401788093</v>
      </c>
      <c r="X239" s="186">
        <v>65.504832492214746</v>
      </c>
      <c r="Y239" s="186">
        <v>65.958602696973614</v>
      </c>
      <c r="Z239" s="186">
        <v>66.475970721385323</v>
      </c>
      <c r="AA239" s="186">
        <v>67.040206362838859</v>
      </c>
      <c r="AB239" s="186">
        <v>67.692126845846389</v>
      </c>
      <c r="AC239" s="186">
        <v>68.376422085394168</v>
      </c>
      <c r="AD239" s="186">
        <v>69.070281052366482</v>
      </c>
      <c r="AE239" s="186">
        <v>69.764237998694014</v>
      </c>
      <c r="AF239" s="186">
        <v>70.45540424537208</v>
      </c>
      <c r="AG239" s="186">
        <v>71.146030149543563</v>
      </c>
      <c r="AH239" s="186">
        <v>71.839011850511937</v>
      </c>
      <c r="AI239" s="186">
        <v>72.537429751095488</v>
      </c>
      <c r="AJ239" s="186">
        <v>73.239498365511082</v>
      </c>
      <c r="AK239" s="186">
        <v>73.940281187529251</v>
      </c>
      <c r="AL239" s="186">
        <v>74.64175503374878</v>
      </c>
      <c r="AM239" s="186">
        <v>75.350813464646379</v>
      </c>
      <c r="AN239" s="186">
        <v>76.06233347683748</v>
      </c>
      <c r="AO239" s="186">
        <v>76.781382034282856</v>
      </c>
      <c r="AP239" s="186">
        <v>77.505372416723404</v>
      </c>
      <c r="AQ239" s="186">
        <v>78.23863315015781</v>
      </c>
      <c r="AR239" s="186">
        <v>78.976325804666359</v>
      </c>
      <c r="AS239" s="186">
        <v>79.716722046219985</v>
      </c>
      <c r="AT239" s="186">
        <v>80.456270480362704</v>
      </c>
      <c r="AU239" s="186">
        <v>81.253939961425516</v>
      </c>
      <c r="AV239" s="186">
        <v>82.095667087226033</v>
      </c>
      <c r="AW239" s="186">
        <v>82.90520013348187</v>
      </c>
      <c r="AX239" s="186">
        <v>83.695264942214678</v>
      </c>
      <c r="AY239" s="186">
        <v>84.466248004839741</v>
      </c>
      <c r="AZ239" s="186">
        <v>85.217723912027793</v>
      </c>
    </row>
    <row r="240" spans="1:52">
      <c r="A240" s="109" t="s">
        <v>162</v>
      </c>
      <c r="B240" s="186">
        <v>0</v>
      </c>
      <c r="C240" s="186">
        <v>0</v>
      </c>
      <c r="D240" s="186">
        <v>0</v>
      </c>
      <c r="E240" s="186">
        <v>0</v>
      </c>
      <c r="F240" s="186">
        <v>0</v>
      </c>
      <c r="G240" s="186">
        <v>0</v>
      </c>
      <c r="H240" s="186">
        <v>0</v>
      </c>
      <c r="I240" s="186">
        <v>0</v>
      </c>
      <c r="J240" s="186">
        <v>0</v>
      </c>
      <c r="K240" s="186">
        <v>0</v>
      </c>
      <c r="L240" s="186">
        <v>0</v>
      </c>
      <c r="M240" s="186">
        <v>0</v>
      </c>
      <c r="N240" s="186">
        <v>0</v>
      </c>
      <c r="O240" s="186">
        <v>0</v>
      </c>
      <c r="P240" s="186">
        <v>0</v>
      </c>
      <c r="Q240" s="186">
        <v>0</v>
      </c>
      <c r="R240" s="186">
        <v>7.1306978585564584E-4</v>
      </c>
      <c r="S240" s="186">
        <v>1.4278543838478943E-3</v>
      </c>
      <c r="T240" s="186">
        <v>2.1312676875307828E-3</v>
      </c>
      <c r="U240" s="186">
        <v>2.8149984091022993E-3</v>
      </c>
      <c r="V240" s="186">
        <v>3.486968084513918E-3</v>
      </c>
      <c r="W240" s="186">
        <v>4.1524285099755033E-3</v>
      </c>
      <c r="X240" s="186">
        <v>5.1069569620383988E-3</v>
      </c>
      <c r="Y240" s="186">
        <v>6.0820170136478289E-3</v>
      </c>
      <c r="Z240" s="186">
        <v>7.0837306714732042E-3</v>
      </c>
      <c r="AA240" s="186">
        <v>7.8232454706551359E-3</v>
      </c>
      <c r="AB240" s="186">
        <v>8.8876749300348858E-3</v>
      </c>
      <c r="AC240" s="186">
        <v>9.6819510503008827E-3</v>
      </c>
      <c r="AD240" s="186">
        <v>1.049012880157209E-2</v>
      </c>
      <c r="AE240" s="186">
        <v>1.1312348926756179E-2</v>
      </c>
      <c r="AF240" s="186">
        <v>1.2147586735002887E-2</v>
      </c>
      <c r="AG240" s="186">
        <v>1.2999761486232017E-2</v>
      </c>
      <c r="AH240" s="186">
        <v>1.3871280519691611E-2</v>
      </c>
      <c r="AI240" s="186">
        <v>1.4766554898444631E-2</v>
      </c>
      <c r="AJ240" s="186">
        <v>1.5682377928950011E-2</v>
      </c>
      <c r="AK240" s="186">
        <v>1.6625113712841037E-2</v>
      </c>
      <c r="AL240" s="186">
        <v>1.7597585208274449E-2</v>
      </c>
      <c r="AM240" s="186">
        <v>1.8607771160064311E-2</v>
      </c>
      <c r="AN240" s="186">
        <v>1.9266398577313607E-2</v>
      </c>
      <c r="AO240" s="186">
        <v>1.9955079405002008E-2</v>
      </c>
      <c r="AP240" s="186">
        <v>2.0677129648590517E-2</v>
      </c>
      <c r="AQ240" s="186">
        <v>2.1437136265048916E-2</v>
      </c>
      <c r="AR240" s="186">
        <v>2.2241021814931664E-2</v>
      </c>
      <c r="AS240" s="186">
        <v>2.3094068589339576E-2</v>
      </c>
      <c r="AT240" s="186">
        <v>2.5302920209418052E-2</v>
      </c>
      <c r="AU240" s="186">
        <v>2.6296609758728648E-2</v>
      </c>
      <c r="AV240" s="186">
        <v>2.6796712005976116E-2</v>
      </c>
      <c r="AW240" s="186">
        <v>2.7317387121395909E-2</v>
      </c>
      <c r="AX240" s="186">
        <v>2.7867272720776895E-2</v>
      </c>
      <c r="AY240" s="186">
        <v>3.0270149157456603E-2</v>
      </c>
      <c r="AZ240" s="186">
        <v>3.1717622609533987E-2</v>
      </c>
    </row>
    <row r="241" spans="1:52">
      <c r="A241" s="109" t="s">
        <v>150</v>
      </c>
      <c r="B241" s="186">
        <v>0</v>
      </c>
      <c r="C241" s="186">
        <v>0</v>
      </c>
      <c r="D241" s="186">
        <v>0</v>
      </c>
      <c r="E241" s="186">
        <v>0</v>
      </c>
      <c r="F241" s="186">
        <v>0</v>
      </c>
      <c r="G241" s="186">
        <v>0</v>
      </c>
      <c r="H241" s="186">
        <v>0</v>
      </c>
      <c r="I241" s="186">
        <v>0</v>
      </c>
      <c r="J241" s="186">
        <v>0</v>
      </c>
      <c r="K241" s="186">
        <v>0</v>
      </c>
      <c r="L241" s="186">
        <v>0</v>
      </c>
      <c r="M241" s="186">
        <v>0</v>
      </c>
      <c r="N241" s="186">
        <v>0</v>
      </c>
      <c r="O241" s="186">
        <v>0</v>
      </c>
      <c r="P241" s="186">
        <v>0</v>
      </c>
      <c r="Q241" s="186">
        <v>0</v>
      </c>
      <c r="R241" s="186">
        <v>1.5624378649224817E-8</v>
      </c>
      <c r="S241" s="186">
        <v>3.844652059243222E-8</v>
      </c>
      <c r="T241" s="186">
        <v>7.101589918032979E-8</v>
      </c>
      <c r="U241" s="186">
        <v>1.1680878115453396E-7</v>
      </c>
      <c r="V241" s="186">
        <v>1.8204381080586292E-7</v>
      </c>
      <c r="W241" s="186">
        <v>2.7617736025993332E-7</v>
      </c>
      <c r="X241" s="186">
        <v>4.7102498507612843E-7</v>
      </c>
      <c r="Y241" s="186">
        <v>7.5768049638365038E-7</v>
      </c>
      <c r="Z241" s="186">
        <v>1.181037620115993E-6</v>
      </c>
      <c r="AA241" s="186">
        <v>1.6283367130989775E-6</v>
      </c>
      <c r="AB241" s="186">
        <v>2.5488492690438564E-6</v>
      </c>
      <c r="AC241" s="186">
        <v>3.5267209457204859E-6</v>
      </c>
      <c r="AD241" s="186">
        <v>4.9376077325968411E-6</v>
      </c>
      <c r="AE241" s="186">
        <v>6.9658130602744868E-6</v>
      </c>
      <c r="AF241" s="186">
        <v>9.8599867461018214E-6</v>
      </c>
      <c r="AG241" s="186">
        <v>1.3985128196155005E-5</v>
      </c>
      <c r="AH241" s="186">
        <v>1.984377493635514E-5</v>
      </c>
      <c r="AI241" s="186">
        <v>2.8138624286994079E-5</v>
      </c>
      <c r="AJ241" s="186">
        <v>3.9774740438132549E-5</v>
      </c>
      <c r="AK241" s="186">
        <v>5.603988540223199E-5</v>
      </c>
      <c r="AL241" s="186">
        <v>7.8675320615124078E-5</v>
      </c>
      <c r="AM241" s="186">
        <v>1.1005759516053215E-4</v>
      </c>
      <c r="AN241" s="186">
        <v>1.3712116097712633E-4</v>
      </c>
      <c r="AO241" s="186">
        <v>1.7410464523521886E-4</v>
      </c>
      <c r="AP241" s="186">
        <v>2.2427457190271071E-4</v>
      </c>
      <c r="AQ241" s="186">
        <v>2.9153197507224906E-4</v>
      </c>
      <c r="AR241" s="186">
        <v>3.8109083620477762E-4</v>
      </c>
      <c r="AS241" s="186">
        <v>4.9901960919103915E-4</v>
      </c>
      <c r="AT241" s="186">
        <v>8.7332426358002215E-4</v>
      </c>
      <c r="AU241" s="186">
        <v>1.0766139471216187E-3</v>
      </c>
      <c r="AV241" s="186">
        <v>1.1983854705941547E-3</v>
      </c>
      <c r="AW241" s="186">
        <v>1.3471723399998232E-3</v>
      </c>
      <c r="AX241" s="186">
        <v>1.5291014041704928E-3</v>
      </c>
      <c r="AY241" s="186">
        <v>2.4373583985906476E-3</v>
      </c>
      <c r="AZ241" s="186">
        <v>3.0559755778139588E-3</v>
      </c>
    </row>
    <row r="242" spans="1:52">
      <c r="A242" s="109" t="s">
        <v>163</v>
      </c>
      <c r="B242" s="186">
        <v>0</v>
      </c>
      <c r="C242" s="186">
        <v>0</v>
      </c>
      <c r="D242" s="186">
        <v>0</v>
      </c>
      <c r="E242" s="186">
        <v>0</v>
      </c>
      <c r="F242" s="186">
        <v>0</v>
      </c>
      <c r="G242" s="186">
        <v>0</v>
      </c>
      <c r="H242" s="186">
        <v>0</v>
      </c>
      <c r="I242" s="186">
        <v>0</v>
      </c>
      <c r="J242" s="186">
        <v>0</v>
      </c>
      <c r="K242" s="186">
        <v>0</v>
      </c>
      <c r="L242" s="186">
        <v>0</v>
      </c>
      <c r="M242" s="186">
        <v>0</v>
      </c>
      <c r="N242" s="186">
        <v>0</v>
      </c>
      <c r="O242" s="186">
        <v>0</v>
      </c>
      <c r="P242" s="186">
        <v>0</v>
      </c>
      <c r="Q242" s="186">
        <v>0</v>
      </c>
      <c r="R242" s="186">
        <v>0</v>
      </c>
      <c r="S242" s="186">
        <v>0</v>
      </c>
      <c r="T242" s="186">
        <v>0</v>
      </c>
      <c r="U242" s="186">
        <v>0</v>
      </c>
      <c r="V242" s="186">
        <v>0</v>
      </c>
      <c r="W242" s="186">
        <v>0</v>
      </c>
      <c r="X242" s="186">
        <v>0</v>
      </c>
      <c r="Y242" s="186">
        <v>0</v>
      </c>
      <c r="Z242" s="186">
        <v>0</v>
      </c>
      <c r="AA242" s="186">
        <v>0</v>
      </c>
      <c r="AB242" s="186">
        <v>0</v>
      </c>
      <c r="AC242" s="186">
        <v>0</v>
      </c>
      <c r="AD242" s="186">
        <v>0</v>
      </c>
      <c r="AE242" s="186">
        <v>0</v>
      </c>
      <c r="AF242" s="186">
        <v>0</v>
      </c>
      <c r="AG242" s="186">
        <v>0</v>
      </c>
      <c r="AH242" s="186">
        <v>0</v>
      </c>
      <c r="AI242" s="186">
        <v>0</v>
      </c>
      <c r="AJ242" s="186">
        <v>0</v>
      </c>
      <c r="AK242" s="186">
        <v>0</v>
      </c>
      <c r="AL242" s="186">
        <v>0</v>
      </c>
      <c r="AM242" s="186">
        <v>0</v>
      </c>
      <c r="AN242" s="186">
        <v>0</v>
      </c>
      <c r="AO242" s="186">
        <v>0</v>
      </c>
      <c r="AP242" s="186">
        <v>0</v>
      </c>
      <c r="AQ242" s="186">
        <v>0</v>
      </c>
      <c r="AR242" s="186">
        <v>0</v>
      </c>
      <c r="AS242" s="186">
        <v>0</v>
      </c>
      <c r="AT242" s="186">
        <v>0</v>
      </c>
      <c r="AU242" s="186">
        <v>0</v>
      </c>
      <c r="AV242" s="186">
        <v>0</v>
      </c>
      <c r="AW242" s="186">
        <v>0</v>
      </c>
      <c r="AX242" s="186">
        <v>0</v>
      </c>
      <c r="AY242" s="186">
        <v>0</v>
      </c>
      <c r="AZ242" s="186">
        <v>0</v>
      </c>
    </row>
    <row r="243" spans="1:52">
      <c r="A243" s="109" t="s">
        <v>164</v>
      </c>
      <c r="B243" s="186">
        <v>0</v>
      </c>
      <c r="C243" s="186">
        <v>0</v>
      </c>
      <c r="D243" s="186">
        <v>0</v>
      </c>
      <c r="E243" s="186">
        <v>0</v>
      </c>
      <c r="F243" s="186">
        <v>0</v>
      </c>
      <c r="G243" s="186">
        <v>0</v>
      </c>
      <c r="H243" s="186">
        <v>0</v>
      </c>
      <c r="I243" s="186">
        <v>0</v>
      </c>
      <c r="J243" s="186">
        <v>0</v>
      </c>
      <c r="K243" s="186">
        <v>0</v>
      </c>
      <c r="L243" s="186">
        <v>0</v>
      </c>
      <c r="M243" s="186">
        <v>0</v>
      </c>
      <c r="N243" s="186">
        <v>0</v>
      </c>
      <c r="O243" s="186">
        <v>0</v>
      </c>
      <c r="P243" s="186">
        <v>0</v>
      </c>
      <c r="Q243" s="186">
        <v>0</v>
      </c>
      <c r="R243" s="186">
        <v>0</v>
      </c>
      <c r="S243" s="186">
        <v>0</v>
      </c>
      <c r="T243" s="186">
        <v>0</v>
      </c>
      <c r="U243" s="186">
        <v>0</v>
      </c>
      <c r="V243" s="186">
        <v>0</v>
      </c>
      <c r="W243" s="186">
        <v>0</v>
      </c>
      <c r="X243" s="186">
        <v>0</v>
      </c>
      <c r="Y243" s="186">
        <v>0</v>
      </c>
      <c r="Z243" s="186">
        <v>0</v>
      </c>
      <c r="AA243" s="186">
        <v>0</v>
      </c>
      <c r="AB243" s="186">
        <v>0</v>
      </c>
      <c r="AC243" s="186">
        <v>0</v>
      </c>
      <c r="AD243" s="186">
        <v>0</v>
      </c>
      <c r="AE243" s="186">
        <v>0</v>
      </c>
      <c r="AF243" s="186">
        <v>0</v>
      </c>
      <c r="AG243" s="186">
        <v>0</v>
      </c>
      <c r="AH243" s="186">
        <v>0</v>
      </c>
      <c r="AI243" s="186">
        <v>0</v>
      </c>
      <c r="AJ243" s="186">
        <v>0</v>
      </c>
      <c r="AK243" s="186">
        <v>0</v>
      </c>
      <c r="AL243" s="186">
        <v>0</v>
      </c>
      <c r="AM243" s="186">
        <v>0</v>
      </c>
      <c r="AN243" s="186">
        <v>0</v>
      </c>
      <c r="AO243" s="186">
        <v>0</v>
      </c>
      <c r="AP243" s="186">
        <v>0</v>
      </c>
      <c r="AQ243" s="186">
        <v>0</v>
      </c>
      <c r="AR243" s="186">
        <v>0</v>
      </c>
      <c r="AS243" s="186">
        <v>0</v>
      </c>
      <c r="AT243" s="186">
        <v>0</v>
      </c>
      <c r="AU243" s="186">
        <v>0</v>
      </c>
      <c r="AV243" s="186">
        <v>0</v>
      </c>
      <c r="AW243" s="186">
        <v>0</v>
      </c>
      <c r="AX243" s="186">
        <v>0</v>
      </c>
      <c r="AY243" s="186">
        <v>0</v>
      </c>
      <c r="AZ243" s="186">
        <v>0</v>
      </c>
    </row>
    <row r="244" spans="1:52">
      <c r="A244" s="109" t="s">
        <v>165</v>
      </c>
      <c r="B244" s="186">
        <v>0</v>
      </c>
      <c r="C244" s="186">
        <v>0</v>
      </c>
      <c r="D244" s="186">
        <v>0</v>
      </c>
      <c r="E244" s="186">
        <v>0</v>
      </c>
      <c r="F244" s="186">
        <v>0</v>
      </c>
      <c r="G244" s="186">
        <v>0</v>
      </c>
      <c r="H244" s="186">
        <v>0</v>
      </c>
      <c r="I244" s="186">
        <v>0</v>
      </c>
      <c r="J244" s="186">
        <v>0</v>
      </c>
      <c r="K244" s="186">
        <v>0</v>
      </c>
      <c r="L244" s="186">
        <v>0</v>
      </c>
      <c r="M244" s="186">
        <v>0</v>
      </c>
      <c r="N244" s="186">
        <v>0</v>
      </c>
      <c r="O244" s="186">
        <v>0</v>
      </c>
      <c r="P244" s="186">
        <v>0</v>
      </c>
      <c r="Q244" s="186">
        <v>0</v>
      </c>
      <c r="R244" s="186">
        <v>0</v>
      </c>
      <c r="S244" s="186">
        <v>0</v>
      </c>
      <c r="T244" s="186">
        <v>0</v>
      </c>
      <c r="U244" s="186">
        <v>0</v>
      </c>
      <c r="V244" s="186">
        <v>0</v>
      </c>
      <c r="W244" s="186">
        <v>0</v>
      </c>
      <c r="X244" s="186">
        <v>0</v>
      </c>
      <c r="Y244" s="186">
        <v>0</v>
      </c>
      <c r="Z244" s="186">
        <v>0</v>
      </c>
      <c r="AA244" s="186">
        <v>0</v>
      </c>
      <c r="AB244" s="186">
        <v>0</v>
      </c>
      <c r="AC244" s="186">
        <v>0</v>
      </c>
      <c r="AD244" s="186">
        <v>0</v>
      </c>
      <c r="AE244" s="186">
        <v>0</v>
      </c>
      <c r="AF244" s="186">
        <v>0</v>
      </c>
      <c r="AG244" s="186">
        <v>0</v>
      </c>
      <c r="AH244" s="186">
        <v>0</v>
      </c>
      <c r="AI244" s="186">
        <v>0</v>
      </c>
      <c r="AJ244" s="186">
        <v>0</v>
      </c>
      <c r="AK244" s="186">
        <v>0</v>
      </c>
      <c r="AL244" s="186">
        <v>0</v>
      </c>
      <c r="AM244" s="186">
        <v>0</v>
      </c>
      <c r="AN244" s="186">
        <v>0</v>
      </c>
      <c r="AO244" s="186">
        <v>0</v>
      </c>
      <c r="AP244" s="186">
        <v>0</v>
      </c>
      <c r="AQ244" s="186">
        <v>0</v>
      </c>
      <c r="AR244" s="186">
        <v>0</v>
      </c>
      <c r="AS244" s="186">
        <v>0</v>
      </c>
      <c r="AT244" s="186">
        <v>0</v>
      </c>
      <c r="AU244" s="186">
        <v>0</v>
      </c>
      <c r="AV244" s="186">
        <v>0</v>
      </c>
      <c r="AW244" s="186">
        <v>0</v>
      </c>
      <c r="AX244" s="186">
        <v>0</v>
      </c>
      <c r="AY244" s="186">
        <v>0</v>
      </c>
      <c r="AZ244" s="186">
        <v>0</v>
      </c>
    </row>
    <row r="245" spans="1:52">
      <c r="A245" s="112" t="s">
        <v>168</v>
      </c>
      <c r="B245" s="191">
        <v>29.425192460022359</v>
      </c>
      <c r="C245" s="191">
        <v>35.414832270056799</v>
      </c>
      <c r="D245" s="191">
        <v>35.414832270056799</v>
      </c>
      <c r="E245" s="191">
        <v>35.414832270056799</v>
      </c>
      <c r="F245" s="191">
        <v>35.414832270056799</v>
      </c>
      <c r="G245" s="191">
        <v>35.414832270056799</v>
      </c>
      <c r="H245" s="191">
        <v>38.822176037545361</v>
      </c>
      <c r="I245" s="191">
        <v>45.439928025701327</v>
      </c>
      <c r="J245" s="191">
        <v>79.85248705122217</v>
      </c>
      <c r="K245" s="191">
        <v>81.206193276024962</v>
      </c>
      <c r="L245" s="191">
        <v>81.206193276024962</v>
      </c>
      <c r="M245" s="191">
        <v>81.206193276024962</v>
      </c>
      <c r="N245" s="191">
        <v>75.925548522854442</v>
      </c>
      <c r="O245" s="191">
        <v>75.925548522854442</v>
      </c>
      <c r="P245" s="191">
        <v>75.925548522854442</v>
      </c>
      <c r="Q245" s="191">
        <v>65.895619652002082</v>
      </c>
      <c r="R245" s="191">
        <v>66.795355832603732</v>
      </c>
      <c r="S245" s="191">
        <v>67.671242808104139</v>
      </c>
      <c r="T245" s="191">
        <v>68.472527414833195</v>
      </c>
      <c r="U245" s="191">
        <v>69.157541915845158</v>
      </c>
      <c r="V245" s="191">
        <v>69.772148913006248</v>
      </c>
      <c r="W245" s="191">
        <v>70.376115258065695</v>
      </c>
      <c r="X245" s="191">
        <v>70.991322256538808</v>
      </c>
      <c r="Y245" s="191">
        <v>71.641960409225248</v>
      </c>
      <c r="Z245" s="191">
        <v>72.367535298991172</v>
      </c>
      <c r="AA245" s="191">
        <v>73.154796726212282</v>
      </c>
      <c r="AB245" s="191">
        <v>74.052081389225876</v>
      </c>
      <c r="AC245" s="191">
        <v>74.996252948447932</v>
      </c>
      <c r="AD245" s="191">
        <v>75.959008745441125</v>
      </c>
      <c r="AE245" s="191">
        <v>76.926616736524366</v>
      </c>
      <c r="AF245" s="191">
        <v>77.88996905137553</v>
      </c>
      <c r="AG245" s="191">
        <v>78.851686491277661</v>
      </c>
      <c r="AH245" s="191">
        <v>79.820284771069467</v>
      </c>
      <c r="AI245" s="191">
        <v>80.796054146029022</v>
      </c>
      <c r="AJ245" s="191">
        <v>81.777249713693109</v>
      </c>
      <c r="AK245" s="191">
        <v>82.756917482032833</v>
      </c>
      <c r="AL245" s="191">
        <v>83.738932402543568</v>
      </c>
      <c r="AM245" s="191">
        <v>84.728845608010175</v>
      </c>
      <c r="AN245" s="191">
        <v>85.723180343787121</v>
      </c>
      <c r="AO245" s="191">
        <v>86.725982077520257</v>
      </c>
      <c r="AP245" s="191">
        <v>87.737857911835064</v>
      </c>
      <c r="AQ245" s="191">
        <v>88.763701911719536</v>
      </c>
      <c r="AR245" s="191">
        <v>89.795980162149291</v>
      </c>
      <c r="AS245" s="191">
        <v>90.832686869359804</v>
      </c>
      <c r="AT245" s="191">
        <v>91.873615778273418</v>
      </c>
      <c r="AU245" s="191">
        <v>92.983405694191816</v>
      </c>
      <c r="AV245" s="191">
        <v>94.14179548085616</v>
      </c>
      <c r="AW245" s="191">
        <v>95.264928116266063</v>
      </c>
      <c r="AX245" s="191">
        <v>96.370898882827746</v>
      </c>
      <c r="AY245" s="191">
        <v>97.456484370045047</v>
      </c>
      <c r="AZ245" s="191">
        <v>98.528001360539051</v>
      </c>
    </row>
    <row r="246" spans="1:52">
      <c r="A246" s="109" t="s">
        <v>161</v>
      </c>
      <c r="B246" s="186">
        <v>29.425192460022359</v>
      </c>
      <c r="C246" s="186">
        <v>35.414832270056799</v>
      </c>
      <c r="D246" s="186">
        <v>35.414832270056799</v>
      </c>
      <c r="E246" s="186">
        <v>35.414832270056799</v>
      </c>
      <c r="F246" s="186">
        <v>35.414832270056799</v>
      </c>
      <c r="G246" s="186">
        <v>35.414832270056799</v>
      </c>
      <c r="H246" s="186">
        <v>38.822176037545361</v>
      </c>
      <c r="I246" s="186">
        <v>45.439928025701327</v>
      </c>
      <c r="J246" s="186">
        <v>79.85248705122217</v>
      </c>
      <c r="K246" s="186">
        <v>81.206193276024962</v>
      </c>
      <c r="L246" s="186">
        <v>81.206193276024962</v>
      </c>
      <c r="M246" s="186">
        <v>81.206193276024962</v>
      </c>
      <c r="N246" s="186">
        <v>75.925548522854442</v>
      </c>
      <c r="O246" s="186">
        <v>75.925548522854442</v>
      </c>
      <c r="P246" s="186">
        <v>75.925548522854442</v>
      </c>
      <c r="Q246" s="186">
        <v>65.895619652002082</v>
      </c>
      <c r="R246" s="186">
        <v>66.794539768205169</v>
      </c>
      <c r="S246" s="186">
        <v>67.669610202358598</v>
      </c>
      <c r="T246" s="186">
        <v>68.470090078028875</v>
      </c>
      <c r="U246" s="186">
        <v>69.15432195648323</v>
      </c>
      <c r="V246" s="186">
        <v>69.768454515977652</v>
      </c>
      <c r="W246" s="186">
        <v>70.371664224895653</v>
      </c>
      <c r="X246" s="186">
        <v>70.986105071226959</v>
      </c>
      <c r="Y246" s="186">
        <v>71.636254593832703</v>
      </c>
      <c r="Z246" s="186">
        <v>72.361015645173453</v>
      </c>
      <c r="AA246" s="186">
        <v>73.147737205975048</v>
      </c>
      <c r="AB246" s="186">
        <v>74.044136820429785</v>
      </c>
      <c r="AC246" s="186">
        <v>74.98770615196149</v>
      </c>
      <c r="AD246" s="186">
        <v>75.949845472657003</v>
      </c>
      <c r="AE246" s="186">
        <v>76.916505886709629</v>
      </c>
      <c r="AF246" s="186">
        <v>77.878894496450528</v>
      </c>
      <c r="AG246" s="186">
        <v>78.839960413024855</v>
      </c>
      <c r="AH246" s="186">
        <v>79.807550976504601</v>
      </c>
      <c r="AI246" s="186">
        <v>80.782283902656246</v>
      </c>
      <c r="AJ246" s="186">
        <v>81.762410444020219</v>
      </c>
      <c r="AK246" s="186">
        <v>82.741344169956946</v>
      </c>
      <c r="AL246" s="186">
        <v>83.722213170473424</v>
      </c>
      <c r="AM246" s="186">
        <v>84.710926265731075</v>
      </c>
      <c r="AN246" s="186">
        <v>85.70400024934726</v>
      </c>
      <c r="AO246" s="186">
        <v>86.705910652934904</v>
      </c>
      <c r="AP246" s="186">
        <v>87.716833615762937</v>
      </c>
      <c r="AQ246" s="186">
        <v>88.741142023295396</v>
      </c>
      <c r="AR246" s="186">
        <v>89.771758343879938</v>
      </c>
      <c r="AS246" s="186">
        <v>90.807246328246009</v>
      </c>
      <c r="AT246" s="186">
        <v>91.844795044436495</v>
      </c>
      <c r="AU246" s="186">
        <v>92.950869969633558</v>
      </c>
      <c r="AV246" s="186">
        <v>94.106683262920882</v>
      </c>
      <c r="AW246" s="186">
        <v>95.228784466827335</v>
      </c>
      <c r="AX246" s="186">
        <v>96.332563793788282</v>
      </c>
      <c r="AY246" s="186">
        <v>97.416856859386371</v>
      </c>
      <c r="AZ246" s="186">
        <v>98.483619288036024</v>
      </c>
    </row>
    <row r="247" spans="1:52">
      <c r="A247" s="109" t="s">
        <v>162</v>
      </c>
      <c r="B247" s="186">
        <v>0</v>
      </c>
      <c r="C247" s="186">
        <v>0</v>
      </c>
      <c r="D247" s="186">
        <v>0</v>
      </c>
      <c r="E247" s="186">
        <v>0</v>
      </c>
      <c r="F247" s="186">
        <v>0</v>
      </c>
      <c r="G247" s="186">
        <v>0</v>
      </c>
      <c r="H247" s="186">
        <v>0</v>
      </c>
      <c r="I247" s="186">
        <v>0</v>
      </c>
      <c r="J247" s="186">
        <v>0</v>
      </c>
      <c r="K247" s="186">
        <v>0</v>
      </c>
      <c r="L247" s="186">
        <v>0</v>
      </c>
      <c r="M247" s="186">
        <v>0</v>
      </c>
      <c r="N247" s="186">
        <v>0</v>
      </c>
      <c r="O247" s="186">
        <v>0</v>
      </c>
      <c r="P247" s="186">
        <v>0</v>
      </c>
      <c r="Q247" s="186">
        <v>0</v>
      </c>
      <c r="R247" s="186">
        <v>8.1604002403483822E-4</v>
      </c>
      <c r="S247" s="186">
        <v>1.6325458407636844E-3</v>
      </c>
      <c r="T247" s="186">
        <v>2.4372260547615566E-3</v>
      </c>
      <c r="U247" s="186">
        <v>3.2197771041820498E-3</v>
      </c>
      <c r="V247" s="186">
        <v>3.6941519934700203E-3</v>
      </c>
      <c r="W247" s="186">
        <v>4.4506419820918514E-3</v>
      </c>
      <c r="X247" s="186">
        <v>5.2165806953056882E-3</v>
      </c>
      <c r="Y247" s="186">
        <v>5.7050145351456296E-3</v>
      </c>
      <c r="Z247" s="186">
        <v>6.5183837548953728E-3</v>
      </c>
      <c r="AA247" s="186">
        <v>7.0578048685966659E-3</v>
      </c>
      <c r="AB247" s="186">
        <v>7.9418096159544985E-3</v>
      </c>
      <c r="AC247" s="186">
        <v>8.5430249072748852E-3</v>
      </c>
      <c r="AD247" s="186">
        <v>9.1580340591368506E-3</v>
      </c>
      <c r="AE247" s="186">
        <v>1.0102422666908821E-2</v>
      </c>
      <c r="AF247" s="186">
        <v>1.1061587739325385E-2</v>
      </c>
      <c r="AG247" s="186">
        <v>1.1708828175889181E-2</v>
      </c>
      <c r="AH247" s="186">
        <v>1.2707390805756837E-2</v>
      </c>
      <c r="AI247" s="186">
        <v>1.3730906358267387E-2</v>
      </c>
      <c r="AJ247" s="186">
        <v>1.4781758358214664E-2</v>
      </c>
      <c r="AK247" s="186">
        <v>1.5498936104685982E-2</v>
      </c>
      <c r="AL247" s="186">
        <v>1.6609665317460106E-2</v>
      </c>
      <c r="AM247" s="186">
        <v>1.7761010785306661E-2</v>
      </c>
      <c r="AN247" s="186">
        <v>1.8954883203274896E-2</v>
      </c>
      <c r="AO247" s="186">
        <v>1.978532763639378E-2</v>
      </c>
      <c r="AP247" s="186">
        <v>2.0655573989073018E-2</v>
      </c>
      <c r="AQ247" s="186">
        <v>2.2025493682894248E-2</v>
      </c>
      <c r="AR247" s="186">
        <v>2.3467892890246939E-2</v>
      </c>
      <c r="AS247" s="186">
        <v>2.4492857786394148E-2</v>
      </c>
      <c r="AT247" s="186">
        <v>2.7237450852181887E-2</v>
      </c>
      <c r="AU247" s="186">
        <v>3.0140863256508596E-2</v>
      </c>
      <c r="AV247" s="186">
        <v>3.2074365008647916E-2</v>
      </c>
      <c r="AW247" s="186">
        <v>3.2816117812304438E-2</v>
      </c>
      <c r="AX247" s="186">
        <v>3.4325619259278503E-2</v>
      </c>
      <c r="AY247" s="186">
        <v>3.5177354866105182E-2</v>
      </c>
      <c r="AZ247" s="186">
        <v>3.8178440562701296E-2</v>
      </c>
    </row>
    <row r="248" spans="1:52">
      <c r="A248" s="109" t="s">
        <v>150</v>
      </c>
      <c r="B248" s="186">
        <v>0</v>
      </c>
      <c r="C248" s="186">
        <v>0</v>
      </c>
      <c r="D248" s="186">
        <v>0</v>
      </c>
      <c r="E248" s="186">
        <v>0</v>
      </c>
      <c r="F248" s="186">
        <v>0</v>
      </c>
      <c r="G248" s="186">
        <v>0</v>
      </c>
      <c r="H248" s="186">
        <v>0</v>
      </c>
      <c r="I248" s="186">
        <v>0</v>
      </c>
      <c r="J248" s="186">
        <v>0</v>
      </c>
      <c r="K248" s="186">
        <v>0</v>
      </c>
      <c r="L248" s="186">
        <v>0</v>
      </c>
      <c r="M248" s="186">
        <v>0</v>
      </c>
      <c r="N248" s="186">
        <v>0</v>
      </c>
      <c r="O248" s="186">
        <v>0</v>
      </c>
      <c r="P248" s="186">
        <v>0</v>
      </c>
      <c r="Q248" s="186">
        <v>0</v>
      </c>
      <c r="R248" s="186">
        <v>2.4374534190156874E-8</v>
      </c>
      <c r="S248" s="186">
        <v>5.9904775033103236E-8</v>
      </c>
      <c r="T248" s="186">
        <v>1.1074955773152211E-7</v>
      </c>
      <c r="U248" s="186">
        <v>1.8225774491074112E-7</v>
      </c>
      <c r="V248" s="186">
        <v>2.4503512110087634E-7</v>
      </c>
      <c r="W248" s="186">
        <v>3.9118795258662816E-7</v>
      </c>
      <c r="X248" s="186">
        <v>6.0461653877307412E-7</v>
      </c>
      <c r="Y248" s="186">
        <v>8.0085739933829413E-7</v>
      </c>
      <c r="Z248" s="186">
        <v>1.2700628312032895E-6</v>
      </c>
      <c r="AA248" s="186">
        <v>1.7153686387831117E-6</v>
      </c>
      <c r="AB248" s="186">
        <v>2.7591801293809357E-6</v>
      </c>
      <c r="AC248" s="186">
        <v>3.7715791664669863E-6</v>
      </c>
      <c r="AD248" s="186">
        <v>5.2387249768797059E-6</v>
      </c>
      <c r="AE248" s="186">
        <v>8.4271478324552743E-6</v>
      </c>
      <c r="AF248" s="186">
        <v>1.2967185681640851E-5</v>
      </c>
      <c r="AG248" s="186">
        <v>1.7250076923770609E-5</v>
      </c>
      <c r="AH248" s="186">
        <v>2.6403759103210488E-5</v>
      </c>
      <c r="AI248" s="186">
        <v>3.933701451051467E-5</v>
      </c>
      <c r="AJ248" s="186">
        <v>5.751131468008992E-5</v>
      </c>
      <c r="AK248" s="186">
        <v>7.4375971188475512E-5</v>
      </c>
      <c r="AL248" s="186">
        <v>1.0956675268733579E-4</v>
      </c>
      <c r="AM248" s="186">
        <v>1.5833149379304527E-4</v>
      </c>
      <c r="AN248" s="186">
        <v>2.2521123657569332E-4</v>
      </c>
      <c r="AO248" s="186">
        <v>2.8609694895960925E-4</v>
      </c>
      <c r="AP248" s="186">
        <v>3.6872208305103056E-4</v>
      </c>
      <c r="AQ248" s="186">
        <v>5.343947412560793E-4</v>
      </c>
      <c r="AR248" s="186">
        <v>7.5392537910341339E-4</v>
      </c>
      <c r="AS248" s="186">
        <v>9.4768332739209873E-4</v>
      </c>
      <c r="AT248" s="186">
        <v>1.5832829847450365E-3</v>
      </c>
      <c r="AU248" s="186">
        <v>2.3948613017505745E-3</v>
      </c>
      <c r="AV248" s="186">
        <v>3.0378529266262824E-3</v>
      </c>
      <c r="AW248" s="186">
        <v>3.3275316264281536E-3</v>
      </c>
      <c r="AX248" s="186">
        <v>4.0094697801800958E-3</v>
      </c>
      <c r="AY248" s="186">
        <v>4.4501557925687839E-3</v>
      </c>
      <c r="AZ248" s="186">
        <v>6.2036319403265625E-3</v>
      </c>
    </row>
    <row r="249" spans="1:52">
      <c r="A249" s="109" t="s">
        <v>163</v>
      </c>
      <c r="B249" s="186">
        <v>0</v>
      </c>
      <c r="C249" s="186">
        <v>0</v>
      </c>
      <c r="D249" s="186">
        <v>0</v>
      </c>
      <c r="E249" s="186">
        <v>0</v>
      </c>
      <c r="F249" s="186">
        <v>0</v>
      </c>
      <c r="G249" s="186">
        <v>0</v>
      </c>
      <c r="H249" s="186">
        <v>0</v>
      </c>
      <c r="I249" s="186">
        <v>0</v>
      </c>
      <c r="J249" s="186">
        <v>0</v>
      </c>
      <c r="K249" s="186">
        <v>0</v>
      </c>
      <c r="L249" s="186">
        <v>0</v>
      </c>
      <c r="M249" s="186">
        <v>0</v>
      </c>
      <c r="N249" s="186">
        <v>0</v>
      </c>
      <c r="O249" s="186">
        <v>0</v>
      </c>
      <c r="P249" s="186">
        <v>0</v>
      </c>
      <c r="Q249" s="186">
        <v>0</v>
      </c>
      <c r="R249" s="186">
        <v>0</v>
      </c>
      <c r="S249" s="186">
        <v>0</v>
      </c>
      <c r="T249" s="186">
        <v>0</v>
      </c>
      <c r="U249" s="186">
        <v>0</v>
      </c>
      <c r="V249" s="186">
        <v>0</v>
      </c>
      <c r="W249" s="186">
        <v>0</v>
      </c>
      <c r="X249" s="186">
        <v>0</v>
      </c>
      <c r="Y249" s="186">
        <v>0</v>
      </c>
      <c r="Z249" s="186">
        <v>0</v>
      </c>
      <c r="AA249" s="186">
        <v>0</v>
      </c>
      <c r="AB249" s="186">
        <v>0</v>
      </c>
      <c r="AC249" s="186">
        <v>0</v>
      </c>
      <c r="AD249" s="186">
        <v>0</v>
      </c>
      <c r="AE249" s="186">
        <v>0</v>
      </c>
      <c r="AF249" s="186">
        <v>0</v>
      </c>
      <c r="AG249" s="186">
        <v>0</v>
      </c>
      <c r="AH249" s="186">
        <v>0</v>
      </c>
      <c r="AI249" s="186">
        <v>0</v>
      </c>
      <c r="AJ249" s="186">
        <v>0</v>
      </c>
      <c r="AK249" s="186">
        <v>0</v>
      </c>
      <c r="AL249" s="186">
        <v>0</v>
      </c>
      <c r="AM249" s="186">
        <v>0</v>
      </c>
      <c r="AN249" s="186">
        <v>0</v>
      </c>
      <c r="AO249" s="186">
        <v>0</v>
      </c>
      <c r="AP249" s="186">
        <v>0</v>
      </c>
      <c r="AQ249" s="186">
        <v>0</v>
      </c>
      <c r="AR249" s="186">
        <v>0</v>
      </c>
      <c r="AS249" s="186">
        <v>0</v>
      </c>
      <c r="AT249" s="186">
        <v>0</v>
      </c>
      <c r="AU249" s="186">
        <v>0</v>
      </c>
      <c r="AV249" s="186">
        <v>0</v>
      </c>
      <c r="AW249" s="186">
        <v>0</v>
      </c>
      <c r="AX249" s="186">
        <v>0</v>
      </c>
      <c r="AY249" s="186">
        <v>0</v>
      </c>
      <c r="AZ249" s="186">
        <v>0</v>
      </c>
    </row>
    <row r="250" spans="1:52">
      <c r="A250" s="109" t="s">
        <v>164</v>
      </c>
      <c r="B250" s="186">
        <v>0</v>
      </c>
      <c r="C250" s="186">
        <v>0</v>
      </c>
      <c r="D250" s="186">
        <v>0</v>
      </c>
      <c r="E250" s="186">
        <v>0</v>
      </c>
      <c r="F250" s="186">
        <v>0</v>
      </c>
      <c r="G250" s="186">
        <v>0</v>
      </c>
      <c r="H250" s="186">
        <v>0</v>
      </c>
      <c r="I250" s="186">
        <v>0</v>
      </c>
      <c r="J250" s="186">
        <v>0</v>
      </c>
      <c r="K250" s="186">
        <v>0</v>
      </c>
      <c r="L250" s="186">
        <v>0</v>
      </c>
      <c r="M250" s="186">
        <v>0</v>
      </c>
      <c r="N250" s="186">
        <v>0</v>
      </c>
      <c r="O250" s="186">
        <v>0</v>
      </c>
      <c r="P250" s="186">
        <v>0</v>
      </c>
      <c r="Q250" s="186">
        <v>0</v>
      </c>
      <c r="R250" s="186">
        <v>0</v>
      </c>
      <c r="S250" s="186">
        <v>0</v>
      </c>
      <c r="T250" s="186">
        <v>0</v>
      </c>
      <c r="U250" s="186">
        <v>0</v>
      </c>
      <c r="V250" s="186">
        <v>0</v>
      </c>
      <c r="W250" s="186">
        <v>0</v>
      </c>
      <c r="X250" s="186">
        <v>0</v>
      </c>
      <c r="Y250" s="186">
        <v>0</v>
      </c>
      <c r="Z250" s="186">
        <v>0</v>
      </c>
      <c r="AA250" s="186">
        <v>0</v>
      </c>
      <c r="AB250" s="186">
        <v>0</v>
      </c>
      <c r="AC250" s="186">
        <v>0</v>
      </c>
      <c r="AD250" s="186">
        <v>0</v>
      </c>
      <c r="AE250" s="186">
        <v>0</v>
      </c>
      <c r="AF250" s="186">
        <v>0</v>
      </c>
      <c r="AG250" s="186">
        <v>0</v>
      </c>
      <c r="AH250" s="186">
        <v>0</v>
      </c>
      <c r="AI250" s="186">
        <v>0</v>
      </c>
      <c r="AJ250" s="186">
        <v>0</v>
      </c>
      <c r="AK250" s="186">
        <v>0</v>
      </c>
      <c r="AL250" s="186">
        <v>0</v>
      </c>
      <c r="AM250" s="186">
        <v>0</v>
      </c>
      <c r="AN250" s="186">
        <v>0</v>
      </c>
      <c r="AO250" s="186">
        <v>0</v>
      </c>
      <c r="AP250" s="186">
        <v>0</v>
      </c>
      <c r="AQ250" s="186">
        <v>0</v>
      </c>
      <c r="AR250" s="186">
        <v>0</v>
      </c>
      <c r="AS250" s="186">
        <v>0</v>
      </c>
      <c r="AT250" s="186">
        <v>0</v>
      </c>
      <c r="AU250" s="186">
        <v>0</v>
      </c>
      <c r="AV250" s="186">
        <v>0</v>
      </c>
      <c r="AW250" s="186">
        <v>0</v>
      </c>
      <c r="AX250" s="186">
        <v>0</v>
      </c>
      <c r="AY250" s="186">
        <v>0</v>
      </c>
      <c r="AZ250" s="186">
        <v>0</v>
      </c>
    </row>
    <row r="251" spans="1:52">
      <c r="A251" s="110" t="s">
        <v>165</v>
      </c>
      <c r="B251" s="187">
        <v>0</v>
      </c>
      <c r="C251" s="187">
        <v>0</v>
      </c>
      <c r="D251" s="187">
        <v>0</v>
      </c>
      <c r="E251" s="187">
        <v>0</v>
      </c>
      <c r="F251" s="187">
        <v>0</v>
      </c>
      <c r="G251" s="187">
        <v>0</v>
      </c>
      <c r="H251" s="187">
        <v>0</v>
      </c>
      <c r="I251" s="187">
        <v>0</v>
      </c>
      <c r="J251" s="187">
        <v>0</v>
      </c>
      <c r="K251" s="187">
        <v>0</v>
      </c>
      <c r="L251" s="187">
        <v>0</v>
      </c>
      <c r="M251" s="187">
        <v>0</v>
      </c>
      <c r="N251" s="187">
        <v>0</v>
      </c>
      <c r="O251" s="187">
        <v>0</v>
      </c>
      <c r="P251" s="187">
        <v>0</v>
      </c>
      <c r="Q251" s="187">
        <v>0</v>
      </c>
      <c r="R251" s="187">
        <v>0</v>
      </c>
      <c r="S251" s="187">
        <v>0</v>
      </c>
      <c r="T251" s="187">
        <v>0</v>
      </c>
      <c r="U251" s="187">
        <v>0</v>
      </c>
      <c r="V251" s="187">
        <v>0</v>
      </c>
      <c r="W251" s="187">
        <v>0</v>
      </c>
      <c r="X251" s="187">
        <v>0</v>
      </c>
      <c r="Y251" s="187">
        <v>0</v>
      </c>
      <c r="Z251" s="187">
        <v>0</v>
      </c>
      <c r="AA251" s="187">
        <v>0</v>
      </c>
      <c r="AB251" s="187">
        <v>0</v>
      </c>
      <c r="AC251" s="187">
        <v>0</v>
      </c>
      <c r="AD251" s="187">
        <v>0</v>
      </c>
      <c r="AE251" s="187">
        <v>0</v>
      </c>
      <c r="AF251" s="187">
        <v>0</v>
      </c>
      <c r="AG251" s="187">
        <v>0</v>
      </c>
      <c r="AH251" s="187">
        <v>0</v>
      </c>
      <c r="AI251" s="187">
        <v>0</v>
      </c>
      <c r="AJ251" s="187">
        <v>0</v>
      </c>
      <c r="AK251" s="187">
        <v>0</v>
      </c>
      <c r="AL251" s="187">
        <v>0</v>
      </c>
      <c r="AM251" s="187">
        <v>0</v>
      </c>
      <c r="AN251" s="187">
        <v>0</v>
      </c>
      <c r="AO251" s="187">
        <v>0</v>
      </c>
      <c r="AP251" s="187">
        <v>0</v>
      </c>
      <c r="AQ251" s="187">
        <v>0</v>
      </c>
      <c r="AR251" s="187">
        <v>0</v>
      </c>
      <c r="AS251" s="187">
        <v>0</v>
      </c>
      <c r="AT251" s="187">
        <v>0</v>
      </c>
      <c r="AU251" s="187">
        <v>0</v>
      </c>
      <c r="AV251" s="187">
        <v>0</v>
      </c>
      <c r="AW251" s="187">
        <v>0</v>
      </c>
      <c r="AX251" s="187">
        <v>0</v>
      </c>
      <c r="AY251" s="187">
        <v>0</v>
      </c>
      <c r="AZ251" s="187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9C26-5485-46CA-8AE9-0E531A27E609}">
  <sheetPr>
    <tabColor theme="8" tint="0.59999389629810485"/>
    <pageSetUpPr fitToPage="1"/>
  </sheetPr>
  <dimension ref="A1:AZ251"/>
  <sheetViews>
    <sheetView showGridLines="0" zoomScaleNormal="100" workbookViewId="0">
      <pane xSplit="1" ySplit="1" topLeftCell="B16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220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111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</row>
    <row r="4" spans="1:52">
      <c r="A4" s="83" t="s">
        <v>112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</row>
    <row r="5" spans="1:52">
      <c r="A5" s="85" t="s">
        <v>113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</row>
    <row r="6" spans="1:52">
      <c r="A6" s="87" t="s">
        <v>114</v>
      </c>
      <c r="B6" s="88"/>
      <c r="C6" s="88">
        <v>3.7147162970114764</v>
      </c>
      <c r="D6" s="88">
        <v>3.6676349751228656</v>
      </c>
      <c r="E6" s="88">
        <v>3.6064292566676701</v>
      </c>
      <c r="F6" s="88">
        <v>3.5923048601010863</v>
      </c>
      <c r="G6" s="88">
        <v>3.5452235382124742</v>
      </c>
      <c r="H6" s="88">
        <v>3.4698934231906944</v>
      </c>
      <c r="I6" s="88">
        <v>3.4039795725466382</v>
      </c>
      <c r="J6" s="88">
        <v>3.276860003447386</v>
      </c>
      <c r="K6" s="88">
        <v>3.0602859227597716</v>
      </c>
      <c r="L6" s="88">
        <v>2.9755395433602705</v>
      </c>
      <c r="M6" s="88">
        <v>2.8665972540585813</v>
      </c>
      <c r="N6" s="88">
        <v>2.7466387742342562</v>
      </c>
      <c r="O6" s="88">
        <v>2.6480127808576279</v>
      </c>
      <c r="P6" s="88">
        <v>2.5868081995095284</v>
      </c>
      <c r="Q6" s="88">
        <v>2.5254601122300468</v>
      </c>
      <c r="R6" s="88">
        <v>2.1876761561588847</v>
      </c>
      <c r="S6" s="88">
        <v>2.1699652617103125</v>
      </c>
      <c r="T6" s="88">
        <v>2.1527945992355888</v>
      </c>
      <c r="U6" s="88">
        <v>2.1352414508906516</v>
      </c>
      <c r="V6" s="88">
        <v>2.1208491603609727</v>
      </c>
      <c r="W6" s="88">
        <v>2.1109380079979148</v>
      </c>
      <c r="X6" s="88">
        <v>2.0919844857855172</v>
      </c>
      <c r="Y6" s="88">
        <v>2.072537147089677</v>
      </c>
      <c r="Z6" s="88">
        <v>2.0541964804208344</v>
      </c>
      <c r="AA6" s="88">
        <v>2.0361406718824875</v>
      </c>
      <c r="AB6" s="88">
        <v>2.0197868342155516</v>
      </c>
      <c r="AC6" s="88">
        <v>2.0030405802729754</v>
      </c>
      <c r="AD6" s="88">
        <v>1.9869421528666746</v>
      </c>
      <c r="AE6" s="88">
        <v>1.969824127506171</v>
      </c>
      <c r="AF6" s="88">
        <v>1.9513319294418503</v>
      </c>
      <c r="AG6" s="88">
        <v>1.9300405443828912</v>
      </c>
      <c r="AH6" s="88">
        <v>1.9067707667186651</v>
      </c>
      <c r="AI6" s="88">
        <v>1.8820530230017047</v>
      </c>
      <c r="AJ6" s="88">
        <v>1.8574489589327567</v>
      </c>
      <c r="AK6" s="88">
        <v>1.8317645504382196</v>
      </c>
      <c r="AL6" s="88">
        <v>1.8070557947090895</v>
      </c>
      <c r="AM6" s="88">
        <v>1.7807636987554016</v>
      </c>
      <c r="AN6" s="88">
        <v>1.7572319752768852</v>
      </c>
      <c r="AO6" s="88">
        <v>1.7345338606074856</v>
      </c>
      <c r="AP6" s="88">
        <v>1.714155524867468</v>
      </c>
      <c r="AQ6" s="88">
        <v>1.6949545161787676</v>
      </c>
      <c r="AR6" s="88">
        <v>1.6777077057050618</v>
      </c>
      <c r="AS6" s="88">
        <v>1.6605307112069856</v>
      </c>
      <c r="AT6" s="88">
        <v>1.6446189366283406</v>
      </c>
      <c r="AU6" s="88">
        <v>1.627728013192125</v>
      </c>
      <c r="AV6" s="88">
        <v>1.6132833452729669</v>
      </c>
      <c r="AW6" s="88">
        <v>1.5979675198225329</v>
      </c>
      <c r="AX6" s="88">
        <v>1.5836154476376429</v>
      </c>
      <c r="AY6" s="88">
        <v>1.5690599767921896</v>
      </c>
      <c r="AZ6" s="88">
        <v>1.5556038627142759</v>
      </c>
    </row>
    <row r="7" spans="1:52">
      <c r="A7" s="89" t="s">
        <v>68</v>
      </c>
      <c r="B7" s="90"/>
      <c r="C7" s="90">
        <v>6.0711223944239352</v>
      </c>
      <c r="D7" s="90">
        <v>5.9831064278589059</v>
      </c>
      <c r="E7" s="90">
        <v>5.8933092457031817</v>
      </c>
      <c r="F7" s="90">
        <v>5.8600008316201055</v>
      </c>
      <c r="G7" s="90">
        <v>5.8145351803982281</v>
      </c>
      <c r="H7" s="90">
        <v>5.6918408762938046</v>
      </c>
      <c r="I7" s="90">
        <v>5.589208722994579</v>
      </c>
      <c r="J7" s="90">
        <v>5.368648691000792</v>
      </c>
      <c r="K7" s="90">
        <v>5.0538107210325025</v>
      </c>
      <c r="L7" s="90">
        <v>4.8834030766415761</v>
      </c>
      <c r="M7" s="90">
        <v>4.6864875619879776</v>
      </c>
      <c r="N7" s="90">
        <v>4.4904138783900596</v>
      </c>
      <c r="O7" s="90">
        <v>4.3737610087078629</v>
      </c>
      <c r="P7" s="90">
        <v>4.2212210734831501</v>
      </c>
      <c r="Q7" s="90">
        <v>4.1857129757379949</v>
      </c>
      <c r="R7" s="90">
        <v>4.1313538220376511</v>
      </c>
      <c r="S7" s="90">
        <v>4.0837111241642461</v>
      </c>
      <c r="T7" s="90">
        <v>4.0234630673245686</v>
      </c>
      <c r="U7" s="90">
        <v>3.9680919651123658</v>
      </c>
      <c r="V7" s="90">
        <v>3.915759420432674</v>
      </c>
      <c r="W7" s="90">
        <v>3.7149164857616475</v>
      </c>
      <c r="X7" s="90">
        <v>3.6492852100947424</v>
      </c>
      <c r="Y7" s="90">
        <v>3.565468835273566</v>
      </c>
      <c r="Z7" s="90">
        <v>3.5417355389051393</v>
      </c>
      <c r="AA7" s="90">
        <v>3.5136755227073575</v>
      </c>
      <c r="AB7" s="90">
        <v>3.5000757539371801</v>
      </c>
      <c r="AC7" s="90">
        <v>3.4738967605287048</v>
      </c>
      <c r="AD7" s="90">
        <v>3.4606036421664612</v>
      </c>
      <c r="AE7" s="90">
        <v>3.4323306990849844</v>
      </c>
      <c r="AF7" s="90">
        <v>3.3803562806947558</v>
      </c>
      <c r="AG7" s="90">
        <v>3.3281038692325509</v>
      </c>
      <c r="AH7" s="90">
        <v>3.2736624302262469</v>
      </c>
      <c r="AI7" s="90">
        <v>3.2208279453312345</v>
      </c>
      <c r="AJ7" s="90">
        <v>3.1681318365935094</v>
      </c>
      <c r="AK7" s="90">
        <v>3.1181368094818942</v>
      </c>
      <c r="AL7" s="90">
        <v>3.0695717990102875</v>
      </c>
      <c r="AM7" s="90">
        <v>3.0231311622127333</v>
      </c>
      <c r="AN7" s="90">
        <v>2.9796334682851993</v>
      </c>
      <c r="AO7" s="90">
        <v>2.9404479129062495</v>
      </c>
      <c r="AP7" s="90">
        <v>2.9033450278666777</v>
      </c>
      <c r="AQ7" s="90">
        <v>2.8704617918517847</v>
      </c>
      <c r="AR7" s="90">
        <v>2.8388674312239979</v>
      </c>
      <c r="AS7" s="90">
        <v>2.8099520017921091</v>
      </c>
      <c r="AT7" s="90">
        <v>2.780382923004459</v>
      </c>
      <c r="AU7" s="90">
        <v>2.7525483748428257</v>
      </c>
      <c r="AV7" s="90">
        <v>2.7255262953684718</v>
      </c>
      <c r="AW7" s="90">
        <v>2.7002311053867158</v>
      </c>
      <c r="AX7" s="90">
        <v>2.6735696148913748</v>
      </c>
      <c r="AY7" s="90">
        <v>2.6494671039317352</v>
      </c>
      <c r="AZ7" s="90">
        <v>2.6241460582110911</v>
      </c>
    </row>
    <row r="8" spans="1:52">
      <c r="A8" s="89" t="s">
        <v>69</v>
      </c>
      <c r="B8" s="90"/>
      <c r="C8" s="90">
        <v>47.604019944357454</v>
      </c>
      <c r="D8" s="90">
        <v>47.457024707572224</v>
      </c>
      <c r="E8" s="90">
        <v>47.252375117498929</v>
      </c>
      <c r="F8" s="90">
        <v>47.204403466849747</v>
      </c>
      <c r="G8" s="90">
        <v>47.044900475770142</v>
      </c>
      <c r="H8" s="90">
        <v>46.809393269016027</v>
      </c>
      <c r="I8" s="90">
        <v>46.586574285031659</v>
      </c>
      <c r="J8" s="90">
        <v>46.125618340664246</v>
      </c>
      <c r="K8" s="90">
        <v>45.323453236566507</v>
      </c>
      <c r="L8" s="90">
        <v>44.998154535668455</v>
      </c>
      <c r="M8" s="90">
        <v>44.570521582991027</v>
      </c>
      <c r="N8" s="90">
        <v>44.083578395438444</v>
      </c>
      <c r="O8" s="90">
        <v>43.688339053991143</v>
      </c>
      <c r="P8" s="90">
        <v>43.43324413601642</v>
      </c>
      <c r="Q8" s="90">
        <v>43.114866769787334</v>
      </c>
      <c r="R8" s="90">
        <v>41.764770498783371</v>
      </c>
      <c r="S8" s="90">
        <v>41.272855443005689</v>
      </c>
      <c r="T8" s="90">
        <v>40.800698683876043</v>
      </c>
      <c r="U8" s="90">
        <v>40.38606199917043</v>
      </c>
      <c r="V8" s="90">
        <v>40.009483931566066</v>
      </c>
      <c r="W8" s="90">
        <v>39.612630245468608</v>
      </c>
      <c r="X8" s="90">
        <v>39.185039043668098</v>
      </c>
      <c r="Y8" s="90">
        <v>38.774288424601934</v>
      </c>
      <c r="Z8" s="90">
        <v>38.379843850323709</v>
      </c>
      <c r="AA8" s="90">
        <v>37.990324386851135</v>
      </c>
      <c r="AB8" s="90">
        <v>37.598164694321831</v>
      </c>
      <c r="AC8" s="90">
        <v>37.186127070959074</v>
      </c>
      <c r="AD8" s="90">
        <v>36.793433943137806</v>
      </c>
      <c r="AE8" s="90">
        <v>36.408941774440351</v>
      </c>
      <c r="AF8" s="90">
        <v>36.01447089546653</v>
      </c>
      <c r="AG8" s="90">
        <v>35.568206244781457</v>
      </c>
      <c r="AH8" s="90">
        <v>35.088082076335219</v>
      </c>
      <c r="AI8" s="90">
        <v>34.592767460670551</v>
      </c>
      <c r="AJ8" s="90">
        <v>34.093949101233711</v>
      </c>
      <c r="AK8" s="90">
        <v>33.57174808463003</v>
      </c>
      <c r="AL8" s="90">
        <v>33.051733284469094</v>
      </c>
      <c r="AM8" s="90">
        <v>32.446920643867536</v>
      </c>
      <c r="AN8" s="90">
        <v>31.881540976051546</v>
      </c>
      <c r="AO8" s="90">
        <v>31.30522235292224</v>
      </c>
      <c r="AP8" s="90">
        <v>30.727203609538211</v>
      </c>
      <c r="AQ8" s="90">
        <v>30.157201347562388</v>
      </c>
      <c r="AR8" s="90">
        <v>29.613628094689208</v>
      </c>
      <c r="AS8" s="90">
        <v>29.078258860500032</v>
      </c>
      <c r="AT8" s="90">
        <v>28.559123392037911</v>
      </c>
      <c r="AU8" s="90">
        <v>28.005967877759289</v>
      </c>
      <c r="AV8" s="90">
        <v>27.552959026799343</v>
      </c>
      <c r="AW8" s="90">
        <v>27.075560091250388</v>
      </c>
      <c r="AX8" s="90">
        <v>26.60536287976586</v>
      </c>
      <c r="AY8" s="90">
        <v>26.159486688832011</v>
      </c>
      <c r="AZ8" s="90">
        <v>25.747907489196656</v>
      </c>
    </row>
    <row r="9" spans="1:52">
      <c r="A9" s="85" t="s">
        <v>115</v>
      </c>
      <c r="B9" s="86"/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</v>
      </c>
      <c r="I9" s="86">
        <v>0</v>
      </c>
      <c r="J9" s="86">
        <v>0</v>
      </c>
      <c r="K9" s="86">
        <v>0</v>
      </c>
      <c r="L9" s="86">
        <v>0</v>
      </c>
      <c r="M9" s="86">
        <v>0</v>
      </c>
      <c r="N9" s="86">
        <v>0</v>
      </c>
      <c r="O9" s="86">
        <v>0</v>
      </c>
      <c r="P9" s="86">
        <v>0</v>
      </c>
      <c r="Q9" s="86">
        <v>0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v>0</v>
      </c>
      <c r="Z9" s="86">
        <v>0</v>
      </c>
      <c r="AA9" s="86">
        <v>0</v>
      </c>
      <c r="AB9" s="86">
        <v>0</v>
      </c>
      <c r="AC9" s="86">
        <v>0</v>
      </c>
      <c r="AD9" s="86">
        <v>0</v>
      </c>
      <c r="AE9" s="86">
        <v>0</v>
      </c>
      <c r="AF9" s="86">
        <v>0</v>
      </c>
      <c r="AG9" s="86">
        <v>0</v>
      </c>
      <c r="AH9" s="86">
        <v>0</v>
      </c>
      <c r="AI9" s="86">
        <v>0</v>
      </c>
      <c r="AJ9" s="86">
        <v>0</v>
      </c>
      <c r="AK9" s="86">
        <v>0</v>
      </c>
      <c r="AL9" s="86">
        <v>0</v>
      </c>
      <c r="AM9" s="86">
        <v>0</v>
      </c>
      <c r="AN9" s="86">
        <v>0</v>
      </c>
      <c r="AO9" s="86">
        <v>0</v>
      </c>
      <c r="AP9" s="86">
        <v>0</v>
      </c>
      <c r="AQ9" s="86">
        <v>0</v>
      </c>
      <c r="AR9" s="86">
        <v>0</v>
      </c>
      <c r="AS9" s="86">
        <v>0</v>
      </c>
      <c r="AT9" s="86">
        <v>0</v>
      </c>
      <c r="AU9" s="86">
        <v>0</v>
      </c>
      <c r="AV9" s="86">
        <v>0</v>
      </c>
      <c r="AW9" s="86">
        <v>0</v>
      </c>
      <c r="AX9" s="86">
        <v>0</v>
      </c>
      <c r="AY9" s="86">
        <v>0</v>
      </c>
      <c r="AZ9" s="86">
        <v>0</v>
      </c>
    </row>
    <row r="10" spans="1:52">
      <c r="A10" s="87" t="s">
        <v>116</v>
      </c>
      <c r="B10" s="88"/>
      <c r="C10" s="88">
        <v>250.27303846747802</v>
      </c>
      <c r="D10" s="88">
        <v>246.19659027942402</v>
      </c>
      <c r="E10" s="88">
        <v>230.54411123442102</v>
      </c>
      <c r="F10" s="88">
        <v>220.45306582755796</v>
      </c>
      <c r="G10" s="88">
        <v>215.06176163450306</v>
      </c>
      <c r="H10" s="88">
        <v>201.75140304965433</v>
      </c>
      <c r="I10" s="88">
        <v>201.10843340535627</v>
      </c>
      <c r="J10" s="88">
        <v>198.01648421805626</v>
      </c>
      <c r="K10" s="88">
        <v>195.16312825667339</v>
      </c>
      <c r="L10" s="88">
        <v>189.61490809046143</v>
      </c>
      <c r="M10" s="88">
        <v>179.07512849715417</v>
      </c>
      <c r="N10" s="88">
        <v>170.24046508589606</v>
      </c>
      <c r="O10" s="88">
        <v>159.67727700012662</v>
      </c>
      <c r="P10" s="88">
        <v>155.02019756356438</v>
      </c>
      <c r="Q10" s="88">
        <v>149.75364226381285</v>
      </c>
      <c r="R10" s="88">
        <v>149.26082250872642</v>
      </c>
      <c r="S10" s="88">
        <v>148.02300403953987</v>
      </c>
      <c r="T10" s="88">
        <v>146.69547043112382</v>
      </c>
      <c r="U10" s="88">
        <v>145.62709253129708</v>
      </c>
      <c r="V10" s="88">
        <v>144.65921998119529</v>
      </c>
      <c r="W10" s="88">
        <v>143.96827758969334</v>
      </c>
      <c r="X10" s="88">
        <v>143.04390881290297</v>
      </c>
      <c r="Y10" s="88">
        <v>142.12817957659291</v>
      </c>
      <c r="Z10" s="88">
        <v>141.21940934420428</v>
      </c>
      <c r="AA10" s="88">
        <v>140.31768046080583</v>
      </c>
      <c r="AB10" s="88">
        <v>139.42198564272312</v>
      </c>
      <c r="AC10" s="88">
        <v>138.53202114691149</v>
      </c>
      <c r="AD10" s="88">
        <v>137.64814080814955</v>
      </c>
      <c r="AE10" s="88">
        <v>136.76913300649895</v>
      </c>
      <c r="AF10" s="88">
        <v>135.8943185856848</v>
      </c>
      <c r="AG10" s="88">
        <v>134.86952276702522</v>
      </c>
      <c r="AH10" s="88">
        <v>133.77819843858293</v>
      </c>
      <c r="AI10" s="88">
        <v>132.62615966037919</v>
      </c>
      <c r="AJ10" s="88">
        <v>131.41351940893006</v>
      </c>
      <c r="AK10" s="88">
        <v>130.14421680208355</v>
      </c>
      <c r="AL10" s="88">
        <v>128.82341282544061</v>
      </c>
      <c r="AM10" s="88">
        <v>127.45664300587029</v>
      </c>
      <c r="AN10" s="88">
        <v>126.04585936821096</v>
      </c>
      <c r="AO10" s="88">
        <v>124.59453401322077</v>
      </c>
      <c r="AP10" s="88">
        <v>123.10792735454986</v>
      </c>
      <c r="AQ10" s="88">
        <v>121.71369750281343</v>
      </c>
      <c r="AR10" s="88">
        <v>120.34159524814295</v>
      </c>
      <c r="AS10" s="88">
        <v>118.99100129837579</v>
      </c>
      <c r="AT10" s="88">
        <v>117.66090557942661</v>
      </c>
      <c r="AU10" s="88">
        <v>116.35398680625748</v>
      </c>
      <c r="AV10" s="88">
        <v>115.0631263242451</v>
      </c>
      <c r="AW10" s="88">
        <v>113.79055107095903</v>
      </c>
      <c r="AX10" s="88">
        <v>112.53507101699824</v>
      </c>
      <c r="AY10" s="88">
        <v>111.29702949637114</v>
      </c>
      <c r="AZ10" s="88">
        <v>110.07484280768652</v>
      </c>
    </row>
    <row r="11" spans="1:52">
      <c r="A11" s="89" t="s">
        <v>117</v>
      </c>
      <c r="B11" s="90"/>
      <c r="C11" s="90">
        <v>0</v>
      </c>
      <c r="D11" s="90">
        <v>0</v>
      </c>
      <c r="E11" s="90">
        <v>0</v>
      </c>
      <c r="F11" s="90">
        <v>304.51334705084537</v>
      </c>
      <c r="G11" s="90">
        <v>298.83212575071155</v>
      </c>
      <c r="H11" s="90">
        <v>291.17989931131143</v>
      </c>
      <c r="I11" s="90">
        <v>288.63843880596283</v>
      </c>
      <c r="J11" s="90">
        <v>284.94479797073052</v>
      </c>
      <c r="K11" s="90">
        <v>274.56032465228066</v>
      </c>
      <c r="L11" s="90">
        <v>268.20142612140222</v>
      </c>
      <c r="M11" s="90">
        <v>264.0855401490947</v>
      </c>
      <c r="N11" s="90">
        <v>261.83206495646118</v>
      </c>
      <c r="O11" s="90">
        <v>257.71003004872028</v>
      </c>
      <c r="P11" s="90">
        <v>254.09803012853769</v>
      </c>
      <c r="Q11" s="90">
        <v>249.94581557633225</v>
      </c>
      <c r="R11" s="90">
        <v>249.20924056093443</v>
      </c>
      <c r="S11" s="90">
        <v>247.02283936149294</v>
      </c>
      <c r="T11" s="90">
        <v>244.76125680644199</v>
      </c>
      <c r="U11" s="90">
        <v>242.90929888185264</v>
      </c>
      <c r="V11" s="90">
        <v>241.15564965079176</v>
      </c>
      <c r="W11" s="90">
        <v>239.48454463318276</v>
      </c>
      <c r="X11" s="90">
        <v>237.81913400816813</v>
      </c>
      <c r="Y11" s="90">
        <v>236.17644576174683</v>
      </c>
      <c r="Z11" s="90">
        <v>234.56038373988909</v>
      </c>
      <c r="AA11" s="90">
        <v>232.95698791160601</v>
      </c>
      <c r="AB11" s="90">
        <v>231.3847525353803</v>
      </c>
      <c r="AC11" s="90">
        <v>229.84061901405639</v>
      </c>
      <c r="AD11" s="90">
        <v>228.3146205280155</v>
      </c>
      <c r="AE11" s="90">
        <v>226.79784792457275</v>
      </c>
      <c r="AF11" s="90">
        <v>225.30756165997292</v>
      </c>
      <c r="AG11" s="90">
        <v>223.52780386356966</v>
      </c>
      <c r="AH11" s="90">
        <v>221.63084159944549</v>
      </c>
      <c r="AI11" s="90">
        <v>219.61873911625821</v>
      </c>
      <c r="AJ11" s="90">
        <v>217.50714574058048</v>
      </c>
      <c r="AK11" s="90">
        <v>215.29149910851945</v>
      </c>
      <c r="AL11" s="90">
        <v>212.97943879298484</v>
      </c>
      <c r="AM11" s="90">
        <v>210.61871695635583</v>
      </c>
      <c r="AN11" s="90">
        <v>208.16655545511196</v>
      </c>
      <c r="AO11" s="90">
        <v>205.64987619078153</v>
      </c>
      <c r="AP11" s="90">
        <v>203.07360971545737</v>
      </c>
      <c r="AQ11" s="90">
        <v>200.70724981700323</v>
      </c>
      <c r="AR11" s="90">
        <v>198.39871477719063</v>
      </c>
      <c r="AS11" s="90">
        <v>196.14042419914773</v>
      </c>
      <c r="AT11" s="90">
        <v>193.94879637688229</v>
      </c>
      <c r="AU11" s="90">
        <v>191.83264217557692</v>
      </c>
      <c r="AV11" s="90">
        <v>189.73957358089766</v>
      </c>
      <c r="AW11" s="90">
        <v>187.70387452803479</v>
      </c>
      <c r="AX11" s="90">
        <v>185.73700437196723</v>
      </c>
      <c r="AY11" s="90">
        <v>183.80955341083759</v>
      </c>
      <c r="AZ11" s="90">
        <v>181.92847484124653</v>
      </c>
    </row>
    <row r="12" spans="1:52">
      <c r="A12" s="89" t="s">
        <v>118</v>
      </c>
      <c r="B12" s="90"/>
      <c r="C12" s="90">
        <v>65.305862387713177</v>
      </c>
      <c r="D12" s="90">
        <v>63.790340633554322</v>
      </c>
      <c r="E12" s="90">
        <v>61.632792175895794</v>
      </c>
      <c r="F12" s="90">
        <v>59.610647101205835</v>
      </c>
      <c r="G12" s="90">
        <v>58.836870824993781</v>
      </c>
      <c r="H12" s="90">
        <v>57.814806129699122</v>
      </c>
      <c r="I12" s="90">
        <v>56.853521262252805</v>
      </c>
      <c r="J12" s="90">
        <v>56.412336645036326</v>
      </c>
      <c r="K12" s="90">
        <v>55.46014070923237</v>
      </c>
      <c r="L12" s="90">
        <v>55.006261961119087</v>
      </c>
      <c r="M12" s="90">
        <v>53.015275311456797</v>
      </c>
      <c r="N12" s="90">
        <v>52.364130283424764</v>
      </c>
      <c r="O12" s="90">
        <v>51.797458034850628</v>
      </c>
      <c r="P12" s="90">
        <v>50.810908934763653</v>
      </c>
      <c r="Q12" s="90">
        <v>50.236918954431189</v>
      </c>
      <c r="R12" s="90">
        <v>50.089688287507627</v>
      </c>
      <c r="S12" s="90">
        <v>49.66075856016257</v>
      </c>
      <c r="T12" s="90">
        <v>49.228933897993294</v>
      </c>
      <c r="U12" s="90">
        <v>48.88037074102364</v>
      </c>
      <c r="V12" s="90">
        <v>48.545963321825099</v>
      </c>
      <c r="W12" s="90">
        <v>48.224020580289405</v>
      </c>
      <c r="X12" s="90">
        <v>47.904416104494608</v>
      </c>
      <c r="Y12" s="90">
        <v>47.589216712609435</v>
      </c>
      <c r="Z12" s="90">
        <v>47.277884545482252</v>
      </c>
      <c r="AA12" s="90">
        <v>46.970283664371621</v>
      </c>
      <c r="AB12" s="90">
        <v>46.667416261245414</v>
      </c>
      <c r="AC12" s="90">
        <v>46.368881619915726</v>
      </c>
      <c r="AD12" s="90">
        <v>46.074273939156512</v>
      </c>
      <c r="AE12" s="90">
        <v>45.78280661455026</v>
      </c>
      <c r="AF12" s="90">
        <v>45.495301403252796</v>
      </c>
      <c r="AG12" s="90">
        <v>45.153429440778943</v>
      </c>
      <c r="AH12" s="90">
        <v>44.790060024404262</v>
      </c>
      <c r="AI12" s="90">
        <v>44.40612117967661</v>
      </c>
      <c r="AJ12" s="90">
        <v>44.002222064386558</v>
      </c>
      <c r="AK12" s="90">
        <v>43.580305655496176</v>
      </c>
      <c r="AL12" s="90">
        <v>43.141534951156409</v>
      </c>
      <c r="AM12" s="90">
        <v>42.690476377051915</v>
      </c>
      <c r="AN12" s="90">
        <v>42.225336606016569</v>
      </c>
      <c r="AO12" s="90">
        <v>41.747367464769454</v>
      </c>
      <c r="AP12" s="90">
        <v>41.258585488091505</v>
      </c>
      <c r="AQ12" s="90">
        <v>40.806624751759713</v>
      </c>
      <c r="AR12" s="90">
        <v>40.364607364409899</v>
      </c>
      <c r="AS12" s="90">
        <v>39.932456459776979</v>
      </c>
      <c r="AT12" s="90">
        <v>39.510723208984686</v>
      </c>
      <c r="AU12" s="90">
        <v>39.101104823528772</v>
      </c>
      <c r="AV12" s="90">
        <v>38.698822252086032</v>
      </c>
      <c r="AW12" s="90">
        <v>38.306256717142972</v>
      </c>
      <c r="AX12" s="90">
        <v>37.923851413858493</v>
      </c>
      <c r="AY12" s="90">
        <v>37.549444230004447</v>
      </c>
      <c r="AZ12" s="90">
        <v>37.183327851050208</v>
      </c>
    </row>
    <row r="13" spans="1:52">
      <c r="A13" s="85" t="s">
        <v>119</v>
      </c>
      <c r="B13" s="86"/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0</v>
      </c>
      <c r="AD13" s="86">
        <v>0</v>
      </c>
      <c r="AE13" s="86">
        <v>0</v>
      </c>
      <c r="AF13" s="86">
        <v>0</v>
      </c>
      <c r="AG13" s="86">
        <v>0</v>
      </c>
      <c r="AH13" s="86">
        <v>0</v>
      </c>
      <c r="AI13" s="86">
        <v>0</v>
      </c>
      <c r="AJ13" s="86">
        <v>0</v>
      </c>
      <c r="AK13" s="86">
        <v>0</v>
      </c>
      <c r="AL13" s="86">
        <v>0</v>
      </c>
      <c r="AM13" s="86">
        <v>0</v>
      </c>
      <c r="AN13" s="86">
        <v>0</v>
      </c>
      <c r="AO13" s="86">
        <v>0</v>
      </c>
      <c r="AP13" s="86">
        <v>0</v>
      </c>
      <c r="AQ13" s="86">
        <v>0</v>
      </c>
      <c r="AR13" s="86">
        <v>0</v>
      </c>
      <c r="AS13" s="86">
        <v>0</v>
      </c>
      <c r="AT13" s="86">
        <v>0</v>
      </c>
      <c r="AU13" s="86">
        <v>0</v>
      </c>
      <c r="AV13" s="86">
        <v>0</v>
      </c>
      <c r="AW13" s="86">
        <v>0</v>
      </c>
      <c r="AX13" s="86">
        <v>0</v>
      </c>
      <c r="AY13" s="86">
        <v>0</v>
      </c>
      <c r="AZ13" s="86">
        <v>0</v>
      </c>
    </row>
    <row r="14" spans="1:52">
      <c r="A14" s="87" t="s">
        <v>120</v>
      </c>
      <c r="B14" s="88"/>
      <c r="C14" s="88">
        <v>525.83592053692166</v>
      </c>
      <c r="D14" s="88">
        <v>470.54810539289343</v>
      </c>
      <c r="E14" s="88">
        <v>443.30605726919742</v>
      </c>
      <c r="F14" s="88">
        <v>450.28025253238593</v>
      </c>
      <c r="G14" s="88">
        <v>464.0992579617519</v>
      </c>
      <c r="H14" s="88">
        <v>472.22561737351703</v>
      </c>
      <c r="I14" s="88">
        <v>474.39385117085772</v>
      </c>
      <c r="J14" s="88">
        <v>482.10251848425708</v>
      </c>
      <c r="K14" s="88">
        <v>493.82265794204841</v>
      </c>
      <c r="L14" s="88">
        <v>530.47303956212352</v>
      </c>
      <c r="M14" s="88">
        <v>549.53891196239556</v>
      </c>
      <c r="N14" s="88">
        <v>551.65348377654618</v>
      </c>
      <c r="O14" s="88">
        <v>641.66335748972017</v>
      </c>
      <c r="P14" s="88">
        <v>653.05274993186674</v>
      </c>
      <c r="Q14" s="88">
        <v>659.60250102353041</v>
      </c>
      <c r="R14" s="88">
        <v>657.66309509225869</v>
      </c>
      <c r="S14" s="88">
        <v>651.8774836778216</v>
      </c>
      <c r="T14" s="88">
        <v>645.91734693516446</v>
      </c>
      <c r="U14" s="88">
        <v>640.9908182284297</v>
      </c>
      <c r="V14" s="88">
        <v>636.29692447807327</v>
      </c>
      <c r="W14" s="88">
        <v>631.77271817501367</v>
      </c>
      <c r="X14" s="88">
        <v>627.18431734065132</v>
      </c>
      <c r="Y14" s="88">
        <v>622.68187742376006</v>
      </c>
      <c r="Z14" s="88">
        <v>618.25004224810334</v>
      </c>
      <c r="AA14" s="88">
        <v>613.91412973810111</v>
      </c>
      <c r="AB14" s="88">
        <v>609.65333968785626</v>
      </c>
      <c r="AC14" s="88">
        <v>605.44645851562007</v>
      </c>
      <c r="AD14" s="88">
        <v>601.30653345909411</v>
      </c>
      <c r="AE14" s="88">
        <v>597.16928029252745</v>
      </c>
      <c r="AF14" s="88">
        <v>593.06630899005484</v>
      </c>
      <c r="AG14" s="88">
        <v>588.17064329654238</v>
      </c>
      <c r="AH14" s="88">
        <v>582.77483971219408</v>
      </c>
      <c r="AI14" s="88">
        <v>576.99492732414944</v>
      </c>
      <c r="AJ14" s="88">
        <v>570.72627751786558</v>
      </c>
      <c r="AK14" s="88">
        <v>564.02526686493047</v>
      </c>
      <c r="AL14" s="88">
        <v>556.97894483901655</v>
      </c>
      <c r="AM14" s="88">
        <v>549.27892817670636</v>
      </c>
      <c r="AN14" s="88">
        <v>540.9981324371455</v>
      </c>
      <c r="AO14" s="88">
        <v>532.08491043608581</v>
      </c>
      <c r="AP14" s="88">
        <v>522.40876332468019</v>
      </c>
      <c r="AQ14" s="88">
        <v>512.84850180979026</v>
      </c>
      <c r="AR14" s="88">
        <v>502.6516387517957</v>
      </c>
      <c r="AS14" s="88">
        <v>491.68240995708197</v>
      </c>
      <c r="AT14" s="88">
        <v>479.94574637849843</v>
      </c>
      <c r="AU14" s="88">
        <v>468.07195565399616</v>
      </c>
      <c r="AV14" s="88">
        <v>455.7347431162097</v>
      </c>
      <c r="AW14" s="88">
        <v>442.38528258993631</v>
      </c>
      <c r="AX14" s="88">
        <v>430.56554896258285</v>
      </c>
      <c r="AY14" s="88">
        <v>417.9874204796667</v>
      </c>
      <c r="AZ14" s="88">
        <v>406.41267444670564</v>
      </c>
    </row>
    <row r="15" spans="1:52">
      <c r="A15" s="89" t="s">
        <v>121</v>
      </c>
      <c r="B15" s="90"/>
      <c r="C15" s="90">
        <v>643.62092958755238</v>
      </c>
      <c r="D15" s="90">
        <v>640.9143503046879</v>
      </c>
      <c r="E15" s="90">
        <v>627.63525825356385</v>
      </c>
      <c r="F15" s="90">
        <v>622.05186674597928</v>
      </c>
      <c r="G15" s="90">
        <v>636.29355395155437</v>
      </c>
      <c r="H15" s="90">
        <v>656.63964924095012</v>
      </c>
      <c r="I15" s="90">
        <v>645.2399881065877</v>
      </c>
      <c r="J15" s="90">
        <v>651.57832579603928</v>
      </c>
      <c r="K15" s="90">
        <v>656.60274418109475</v>
      </c>
      <c r="L15" s="90">
        <v>681.30148372844747</v>
      </c>
      <c r="M15" s="90">
        <v>694.44514640332238</v>
      </c>
      <c r="N15" s="90">
        <v>684.20691465855361</v>
      </c>
      <c r="O15" s="90">
        <v>664.71357457592933</v>
      </c>
      <c r="P15" s="90">
        <v>648.83074331567263</v>
      </c>
      <c r="Q15" s="90">
        <v>636.75336198437719</v>
      </c>
      <c r="R15" s="90">
        <v>600.07230490762117</v>
      </c>
      <c r="S15" s="90">
        <v>709.23844625907873</v>
      </c>
      <c r="T15" s="90">
        <v>593.63528357899054</v>
      </c>
      <c r="U15" s="90">
        <v>591.74536553499115</v>
      </c>
      <c r="V15" s="90">
        <v>588.14783482065491</v>
      </c>
      <c r="W15" s="90">
        <v>586.52628496600323</v>
      </c>
      <c r="X15" s="90">
        <v>572.00307792507897</v>
      </c>
      <c r="Y15" s="90">
        <v>573.52803528774541</v>
      </c>
      <c r="Z15" s="90">
        <v>561.36431086374273</v>
      </c>
      <c r="AA15" s="90">
        <v>563.14177893715816</v>
      </c>
      <c r="AB15" s="90">
        <v>554.17493408545283</v>
      </c>
      <c r="AC15" s="90">
        <v>552.86018210343377</v>
      </c>
      <c r="AD15" s="90">
        <v>543.61009657239288</v>
      </c>
      <c r="AE15" s="90">
        <v>551.95679211387528</v>
      </c>
      <c r="AF15" s="90">
        <v>537.01827538776956</v>
      </c>
      <c r="AG15" s="90">
        <v>538.77667641395874</v>
      </c>
      <c r="AH15" s="90">
        <v>534.20963239995797</v>
      </c>
      <c r="AI15" s="90">
        <v>523.44090053945195</v>
      </c>
      <c r="AJ15" s="90">
        <v>525.25553924767303</v>
      </c>
      <c r="AK15" s="90">
        <v>518.90105764535656</v>
      </c>
      <c r="AL15" s="90">
        <v>520.49021406571444</v>
      </c>
      <c r="AM15" s="90">
        <v>503.72850484024713</v>
      </c>
      <c r="AN15" s="90">
        <v>496.64120492911934</v>
      </c>
      <c r="AO15" s="90">
        <v>496.67181755915948</v>
      </c>
      <c r="AP15" s="90">
        <v>487.92404412070192</v>
      </c>
      <c r="AQ15" s="90">
        <v>478.35669812170192</v>
      </c>
      <c r="AR15" s="90">
        <v>474.27937177929175</v>
      </c>
      <c r="AS15" s="90">
        <v>464.52795097812322</v>
      </c>
      <c r="AT15" s="90">
        <v>462.28885494418557</v>
      </c>
      <c r="AU15" s="90">
        <v>459.03766632846265</v>
      </c>
      <c r="AV15" s="90">
        <v>452.73542527110413</v>
      </c>
      <c r="AW15" s="90">
        <v>445.38116786584396</v>
      </c>
      <c r="AX15" s="90">
        <v>438.27338409121847</v>
      </c>
      <c r="AY15" s="90">
        <v>424.94175488229996</v>
      </c>
      <c r="AZ15" s="90">
        <v>419.27228109014101</v>
      </c>
    </row>
    <row r="16" spans="1:52">
      <c r="A16" s="89" t="s">
        <v>122</v>
      </c>
      <c r="B16" s="90"/>
      <c r="C16" s="90">
        <v>341.98336392846147</v>
      </c>
      <c r="D16" s="90">
        <v>329.21981866556854</v>
      </c>
      <c r="E16" s="90">
        <v>318.88906453447271</v>
      </c>
      <c r="F16" s="90">
        <v>326.41337364186683</v>
      </c>
      <c r="G16" s="90">
        <v>334.88027560343915</v>
      </c>
      <c r="H16" s="90">
        <v>339.35802834120597</v>
      </c>
      <c r="I16" s="90">
        <v>335.07792801680438</v>
      </c>
      <c r="J16" s="90">
        <v>347.16653716013741</v>
      </c>
      <c r="K16" s="90">
        <v>356.88043826159327</v>
      </c>
      <c r="L16" s="90">
        <v>377.15910727957942</v>
      </c>
      <c r="M16" s="90">
        <v>371.05120237887115</v>
      </c>
      <c r="N16" s="90">
        <v>368.56384780276909</v>
      </c>
      <c r="O16" s="90">
        <v>364.13264394529187</v>
      </c>
      <c r="P16" s="90">
        <v>356.4214616454517</v>
      </c>
      <c r="Q16" s="90">
        <v>354.06299533907497</v>
      </c>
      <c r="R16" s="90">
        <v>355.58772036097668</v>
      </c>
      <c r="S16" s="90">
        <v>335.91593432553918</v>
      </c>
      <c r="T16" s="90">
        <v>336.50650642730045</v>
      </c>
      <c r="U16" s="90">
        <v>335.58997972779503</v>
      </c>
      <c r="V16" s="90">
        <v>338.48229694165076</v>
      </c>
      <c r="W16" s="90">
        <v>333.85128158471576</v>
      </c>
      <c r="X16" s="90">
        <v>332.51282039724151</v>
      </c>
      <c r="Y16" s="90">
        <v>329.57557626076635</v>
      </c>
      <c r="Z16" s="90">
        <v>326.91260964203417</v>
      </c>
      <c r="AA16" s="90">
        <v>324.88651808026589</v>
      </c>
      <c r="AB16" s="90">
        <v>323.39068334744161</v>
      </c>
      <c r="AC16" s="90">
        <v>324.24242878703552</v>
      </c>
      <c r="AD16" s="90">
        <v>320.00891374206702</v>
      </c>
      <c r="AE16" s="90">
        <v>318.66663419668635</v>
      </c>
      <c r="AF16" s="90">
        <v>316.79533259548754</v>
      </c>
      <c r="AG16" s="90">
        <v>314.63861409933548</v>
      </c>
      <c r="AH16" s="90">
        <v>313.66768905767736</v>
      </c>
      <c r="AI16" s="90">
        <v>308.8072467609872</v>
      </c>
      <c r="AJ16" s="90">
        <v>308.21733616504559</v>
      </c>
      <c r="AK16" s="90">
        <v>306.26497536951911</v>
      </c>
      <c r="AL16" s="90">
        <v>299.9115749328181</v>
      </c>
      <c r="AM16" s="90">
        <v>299.80839379255815</v>
      </c>
      <c r="AN16" s="90">
        <v>297.78854307670974</v>
      </c>
      <c r="AO16" s="90">
        <v>290.76208537914869</v>
      </c>
      <c r="AP16" s="90">
        <v>290.33503195145914</v>
      </c>
      <c r="AQ16" s="90">
        <v>286.68651551148321</v>
      </c>
      <c r="AR16" s="90">
        <v>280.95118865274429</v>
      </c>
      <c r="AS16" s="90">
        <v>281.45001731093828</v>
      </c>
      <c r="AT16" s="90">
        <v>277.53433636974472</v>
      </c>
      <c r="AU16" s="90">
        <v>274.78867969292651</v>
      </c>
      <c r="AV16" s="90">
        <v>273.19182197010423</v>
      </c>
      <c r="AW16" s="90">
        <v>268.16920450817491</v>
      </c>
      <c r="AX16" s="90">
        <v>266.3487355389646</v>
      </c>
      <c r="AY16" s="90">
        <v>262.89334254678226</v>
      </c>
      <c r="AZ16" s="90">
        <v>260.55361409658053</v>
      </c>
    </row>
    <row r="17" spans="1:52">
      <c r="A17" s="83" t="s">
        <v>78</v>
      </c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</row>
    <row r="18" spans="1:52">
      <c r="A18" s="85" t="s">
        <v>113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</row>
    <row r="19" spans="1:52">
      <c r="A19" s="89" t="s">
        <v>123</v>
      </c>
      <c r="B19" s="90"/>
      <c r="C19" s="90">
        <v>7.4921357880933348</v>
      </c>
      <c r="D19" s="90">
        <v>7.4171054060887354</v>
      </c>
      <c r="E19" s="90">
        <v>7.4718800468053281</v>
      </c>
      <c r="F19" s="90">
        <v>7.4580193962027126</v>
      </c>
      <c r="G19" s="90">
        <v>8.5132048501517339</v>
      </c>
      <c r="H19" s="90">
        <v>7.5385390302411617</v>
      </c>
      <c r="I19" s="90">
        <v>7.4357905722036053</v>
      </c>
      <c r="J19" s="90">
        <v>7.295747830631651</v>
      </c>
      <c r="K19" s="90">
        <v>7.1496758564228742</v>
      </c>
      <c r="L19" s="90">
        <v>6.9865999611700103</v>
      </c>
      <c r="M19" s="90">
        <v>6.8419185308799539</v>
      </c>
      <c r="N19" s="90">
        <v>6.6682168331313401</v>
      </c>
      <c r="O19" s="90">
        <v>6.4513775197373597</v>
      </c>
      <c r="P19" s="90">
        <v>6.208477292741561</v>
      </c>
      <c r="Q19" s="90">
        <v>5.9189796709722184</v>
      </c>
      <c r="R19" s="90">
        <v>5.8380012346505739</v>
      </c>
      <c r="S19" s="90">
        <v>5.7643036514797625</v>
      </c>
      <c r="T19" s="90">
        <v>5.6753039609010365</v>
      </c>
      <c r="U19" s="90">
        <v>5.6033035053794489</v>
      </c>
      <c r="V19" s="90">
        <v>5.3965177970447176</v>
      </c>
      <c r="W19" s="90">
        <v>5.3645781302643485</v>
      </c>
      <c r="X19" s="90">
        <v>5.3204317558626837</v>
      </c>
      <c r="Y19" s="90">
        <v>5.2825180354663575</v>
      </c>
      <c r="Z19" s="90">
        <v>5.2203296785585964</v>
      </c>
      <c r="AA19" s="90">
        <v>5.1342625765778989</v>
      </c>
      <c r="AB19" s="90">
        <v>5.0518051598658049</v>
      </c>
      <c r="AC19" s="90">
        <v>4.9674097610385335</v>
      </c>
      <c r="AD19" s="90">
        <v>4.8842660557673323</v>
      </c>
      <c r="AE19" s="90">
        <v>4.8025027466832713</v>
      </c>
      <c r="AF19" s="90">
        <v>4.7189694423647666</v>
      </c>
      <c r="AG19" s="90">
        <v>4.636875565028892</v>
      </c>
      <c r="AH19" s="90">
        <v>4.5511217473405319</v>
      </c>
      <c r="AI19" s="90">
        <v>4.4675411058683459</v>
      </c>
      <c r="AJ19" s="90">
        <v>4.3853645485208785</v>
      </c>
      <c r="AK19" s="90">
        <v>4.3080182701575387</v>
      </c>
      <c r="AL19" s="90">
        <v>4.2340126907658844</v>
      </c>
      <c r="AM19" s="90">
        <v>4.1629539286027759</v>
      </c>
      <c r="AN19" s="90">
        <v>4.0980082521449175</v>
      </c>
      <c r="AO19" s="90">
        <v>4.0399221564286636</v>
      </c>
      <c r="AP19" s="90">
        <v>3.9860517063699183</v>
      </c>
      <c r="AQ19" s="90">
        <v>3.9387523900981187</v>
      </c>
      <c r="AR19" s="90">
        <v>3.8937990784194003</v>
      </c>
      <c r="AS19" s="90">
        <v>3.8536205808109476</v>
      </c>
      <c r="AT19" s="90">
        <v>3.813145219318621</v>
      </c>
      <c r="AU19" s="90">
        <v>3.7734108410917702</v>
      </c>
      <c r="AV19" s="90">
        <v>3.7377897493121361</v>
      </c>
      <c r="AW19" s="90">
        <v>3.7027689684806315</v>
      </c>
      <c r="AX19" s="90">
        <v>3.6664462281832937</v>
      </c>
      <c r="AY19" s="90">
        <v>3.6329990720062604</v>
      </c>
      <c r="AZ19" s="90">
        <v>3.5995375735254886</v>
      </c>
    </row>
    <row r="20" spans="1:52">
      <c r="A20" s="91" t="s">
        <v>124</v>
      </c>
      <c r="B20" s="92"/>
      <c r="C20" s="92">
        <v>38.879741802967793</v>
      </c>
      <c r="D20" s="92">
        <v>38.610429280078655</v>
      </c>
      <c r="E20" s="92">
        <v>38.431579190496898</v>
      </c>
      <c r="F20" s="92">
        <v>38.546097655308742</v>
      </c>
      <c r="G20" s="92">
        <v>38.318407650201991</v>
      </c>
      <c r="H20" s="92">
        <v>38.05935833177405</v>
      </c>
      <c r="I20" s="92">
        <v>37.908356419696709</v>
      </c>
      <c r="J20" s="92">
        <v>37.758911470530279</v>
      </c>
      <c r="K20" s="92">
        <v>37.364553121448608</v>
      </c>
      <c r="L20" s="92">
        <v>37.354082714039869</v>
      </c>
      <c r="M20" s="92">
        <v>37.298799068169124</v>
      </c>
      <c r="N20" s="92">
        <v>37.09704664053929</v>
      </c>
      <c r="O20" s="92">
        <v>36.661503729397111</v>
      </c>
      <c r="P20" s="92">
        <v>36.466908072764589</v>
      </c>
      <c r="Q20" s="92">
        <v>36.117800428001907</v>
      </c>
      <c r="R20" s="92">
        <v>36.046765082954181</v>
      </c>
      <c r="S20" s="92">
        <v>35.785517650287609</v>
      </c>
      <c r="T20" s="92">
        <v>35.411527488009128</v>
      </c>
      <c r="U20" s="92">
        <v>35.080632885305263</v>
      </c>
      <c r="V20" s="92">
        <v>34.781102422709495</v>
      </c>
      <c r="W20" s="92">
        <v>34.478210085219004</v>
      </c>
      <c r="X20" s="92">
        <v>34.175967501640756</v>
      </c>
      <c r="Y20" s="92">
        <v>33.885668337227983</v>
      </c>
      <c r="Z20" s="92">
        <v>33.596233692785759</v>
      </c>
      <c r="AA20" s="92">
        <v>33.314218980861604</v>
      </c>
      <c r="AB20" s="92">
        <v>33.040302823354374</v>
      </c>
      <c r="AC20" s="92">
        <v>32.77308125690903</v>
      </c>
      <c r="AD20" s="92">
        <v>32.511741861419061</v>
      </c>
      <c r="AE20" s="92">
        <v>32.25391921877511</v>
      </c>
      <c r="AF20" s="92">
        <v>31.988867983156151</v>
      </c>
      <c r="AG20" s="92">
        <v>31.664489295693858</v>
      </c>
      <c r="AH20" s="92">
        <v>31.318258467051944</v>
      </c>
      <c r="AI20" s="92">
        <v>30.948863616400864</v>
      </c>
      <c r="AJ20" s="92">
        <v>30.559987749830317</v>
      </c>
      <c r="AK20" s="92">
        <v>30.155625180645711</v>
      </c>
      <c r="AL20" s="92">
        <v>29.737740488004068</v>
      </c>
      <c r="AM20" s="92">
        <v>29.307480042613804</v>
      </c>
      <c r="AN20" s="92">
        <v>28.870937537128029</v>
      </c>
      <c r="AO20" s="92">
        <v>28.428787191465116</v>
      </c>
      <c r="AP20" s="92">
        <v>27.984313769652111</v>
      </c>
      <c r="AQ20" s="92">
        <v>27.579832270028401</v>
      </c>
      <c r="AR20" s="92">
        <v>27.192266475159698</v>
      </c>
      <c r="AS20" s="92">
        <v>26.821759854114021</v>
      </c>
      <c r="AT20" s="92">
        <v>26.471453546694832</v>
      </c>
      <c r="AU20" s="92">
        <v>26.134055303046686</v>
      </c>
      <c r="AV20" s="92">
        <v>25.826389211962496</v>
      </c>
      <c r="AW20" s="92">
        <v>25.531727340159701</v>
      </c>
      <c r="AX20" s="92">
        <v>25.258376383528734</v>
      </c>
      <c r="AY20" s="92">
        <v>25.001496776023313</v>
      </c>
      <c r="AZ20" s="92">
        <v>24.792962440031921</v>
      </c>
    </row>
    <row r="21" spans="1:52">
      <c r="A21" s="85" t="s">
        <v>125</v>
      </c>
      <c r="B21" s="92"/>
      <c r="C21" s="92">
        <v>365.89613564209219</v>
      </c>
      <c r="D21" s="92">
        <v>357.10417445263209</v>
      </c>
      <c r="E21" s="92">
        <v>334.93963481948407</v>
      </c>
      <c r="F21" s="92">
        <v>341.63494968021473</v>
      </c>
      <c r="G21" s="92">
        <v>344.98731763288794</v>
      </c>
      <c r="H21" s="92">
        <v>342.46541580465436</v>
      </c>
      <c r="I21" s="92">
        <v>337.55836370267622</v>
      </c>
      <c r="J21" s="92">
        <v>334.06767479359291</v>
      </c>
      <c r="K21" s="92">
        <v>331.54682155542582</v>
      </c>
      <c r="L21" s="92">
        <v>328.65762166377402</v>
      </c>
      <c r="M21" s="92">
        <v>325.26883272490431</v>
      </c>
      <c r="N21" s="92">
        <v>328.14316292846513</v>
      </c>
      <c r="O21" s="92">
        <v>324.18200991506637</v>
      </c>
      <c r="P21" s="92">
        <v>320.93340573968493</v>
      </c>
      <c r="Q21" s="92">
        <v>317.34997148055072</v>
      </c>
      <c r="R21" s="92">
        <v>316.20840050713696</v>
      </c>
      <c r="S21" s="92">
        <v>313.38553895544783</v>
      </c>
      <c r="T21" s="92">
        <v>309.35440659310302</v>
      </c>
      <c r="U21" s="92">
        <v>305.97810815567192</v>
      </c>
      <c r="V21" s="92">
        <v>303.55304588556533</v>
      </c>
      <c r="W21" s="92">
        <v>303.83075123116566</v>
      </c>
      <c r="X21" s="92">
        <v>301.61715481087964</v>
      </c>
      <c r="Y21" s="92">
        <v>299.41063516230309</v>
      </c>
      <c r="Z21" s="92">
        <v>297.20511392407298</v>
      </c>
      <c r="AA21" s="92">
        <v>295.00131729915216</v>
      </c>
      <c r="AB21" s="92">
        <v>292.7909097667756</v>
      </c>
      <c r="AC21" s="92">
        <v>290.57328039748234</v>
      </c>
      <c r="AD21" s="92">
        <v>288.34768778561886</v>
      </c>
      <c r="AE21" s="92">
        <v>286.11181646617217</v>
      </c>
      <c r="AF21" s="92">
        <v>283.86005774528036</v>
      </c>
      <c r="AG21" s="92">
        <v>281.24975829266731</v>
      </c>
      <c r="AH21" s="92">
        <v>278.46268802997827</v>
      </c>
      <c r="AI21" s="92">
        <v>275.5019925532294</v>
      </c>
      <c r="AJ21" s="92">
        <v>272.38109285700699</v>
      </c>
      <c r="AK21" s="92">
        <v>269.10283989867241</v>
      </c>
      <c r="AL21" s="92">
        <v>265.67616201052567</v>
      </c>
      <c r="AM21" s="92">
        <v>262.10222720385599</v>
      </c>
      <c r="AN21" s="92">
        <v>258.396861061462</v>
      </c>
      <c r="AO21" s="92">
        <v>254.55999134902149</v>
      </c>
      <c r="AP21" s="92">
        <v>250.60754017752672</v>
      </c>
      <c r="AQ21" s="92">
        <v>246.81946420051838</v>
      </c>
      <c r="AR21" s="92">
        <v>243.04627415691698</v>
      </c>
      <c r="AS21" s="92">
        <v>239.26259333142261</v>
      </c>
      <c r="AT21" s="92">
        <v>235.47901075729817</v>
      </c>
      <c r="AU21" s="92">
        <v>231.68397774087049</v>
      </c>
      <c r="AV21" s="92">
        <v>227.8736577472601</v>
      </c>
      <c r="AW21" s="92">
        <v>224.04424435030631</v>
      </c>
      <c r="AX21" s="92">
        <v>220.19146916464285</v>
      </c>
      <c r="AY21" s="92">
        <v>216.313232058116</v>
      </c>
      <c r="AZ21" s="92">
        <v>212.40411440974484</v>
      </c>
    </row>
    <row r="22" spans="1:52">
      <c r="A22" s="85" t="s">
        <v>119</v>
      </c>
      <c r="B22" s="86"/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0</v>
      </c>
      <c r="AB22" s="86">
        <v>0</v>
      </c>
      <c r="AC22" s="86">
        <v>0</v>
      </c>
      <c r="AD22" s="86">
        <v>0</v>
      </c>
      <c r="AE22" s="86">
        <v>0</v>
      </c>
      <c r="AF22" s="86">
        <v>0</v>
      </c>
      <c r="AG22" s="86">
        <v>0</v>
      </c>
      <c r="AH22" s="86">
        <v>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0</v>
      </c>
      <c r="AZ22" s="86">
        <v>0</v>
      </c>
    </row>
    <row r="23" spans="1:52">
      <c r="A23" s="87" t="s">
        <v>126</v>
      </c>
      <c r="B23" s="88"/>
      <c r="C23" s="88">
        <v>868.05814926406663</v>
      </c>
      <c r="D23" s="88">
        <v>830.21333569424348</v>
      </c>
      <c r="E23" s="88">
        <v>804.602946805236</v>
      </c>
      <c r="F23" s="88">
        <v>798.92906648125711</v>
      </c>
      <c r="G23" s="88">
        <v>808.58028332814774</v>
      </c>
      <c r="H23" s="88">
        <v>806.50008039077693</v>
      </c>
      <c r="I23" s="88">
        <v>770.9218325434889</v>
      </c>
      <c r="J23" s="88">
        <v>776.43386766600145</v>
      </c>
      <c r="K23" s="88">
        <v>779.70147211917958</v>
      </c>
      <c r="L23" s="88">
        <v>735.8947625417552</v>
      </c>
      <c r="M23" s="88">
        <v>748.07115713404289</v>
      </c>
      <c r="N23" s="88">
        <v>722.77080674765364</v>
      </c>
      <c r="O23" s="88">
        <v>692.80868196076665</v>
      </c>
      <c r="P23" s="88">
        <v>668.96089628384721</v>
      </c>
      <c r="Q23" s="88">
        <v>657.44495848878739</v>
      </c>
      <c r="R23" s="88">
        <v>601.13915635964872</v>
      </c>
      <c r="S23" s="88">
        <v>589.80061809260565</v>
      </c>
      <c r="T23" s="88">
        <v>590.97723490499311</v>
      </c>
      <c r="U23" s="88">
        <v>588.48518665862093</v>
      </c>
      <c r="V23" s="88">
        <v>610.13169642597904</v>
      </c>
      <c r="W23" s="88">
        <v>579.92559826557158</v>
      </c>
      <c r="X23" s="88">
        <v>600.66893922389056</v>
      </c>
      <c r="Y23" s="88">
        <v>560.09968309654175</v>
      </c>
      <c r="Z23" s="88">
        <v>596.07000718835423</v>
      </c>
      <c r="AA23" s="88">
        <v>561.91159604516986</v>
      </c>
      <c r="AB23" s="88">
        <v>562.73961448315413</v>
      </c>
      <c r="AC23" s="88">
        <v>586.28920373206472</v>
      </c>
      <c r="AD23" s="88">
        <v>560.4269792547459</v>
      </c>
      <c r="AE23" s="88">
        <v>548.77650938799752</v>
      </c>
      <c r="AF23" s="88">
        <v>552.15886022990469</v>
      </c>
      <c r="AG23" s="88">
        <v>567.28661074257423</v>
      </c>
      <c r="AH23" s="88">
        <v>529.61241879653335</v>
      </c>
      <c r="AI23" s="88">
        <v>550.89084922834638</v>
      </c>
      <c r="AJ23" s="88">
        <v>530.95843357370745</v>
      </c>
      <c r="AK23" s="88">
        <v>522.73740681105278</v>
      </c>
      <c r="AL23" s="88">
        <v>533.45141429512171</v>
      </c>
      <c r="AM23" s="88">
        <v>510.59584405580046</v>
      </c>
      <c r="AN23" s="88">
        <v>496.48454432997033</v>
      </c>
      <c r="AO23" s="88">
        <v>506.3772224556788</v>
      </c>
      <c r="AP23" s="88">
        <v>501.97403964858648</v>
      </c>
      <c r="AQ23" s="88">
        <v>494.8974163648237</v>
      </c>
      <c r="AR23" s="88">
        <v>488.5789731393462</v>
      </c>
      <c r="AS23" s="88">
        <v>480.91203968864028</v>
      </c>
      <c r="AT23" s="88">
        <v>478.17643920954868</v>
      </c>
      <c r="AU23" s="88">
        <v>466.65913207818909</v>
      </c>
      <c r="AV23" s="88">
        <v>470.10629995669649</v>
      </c>
      <c r="AW23" s="88">
        <v>450.37382781041987</v>
      </c>
      <c r="AX23" s="88">
        <v>456.66469222875435</v>
      </c>
      <c r="AY23" s="88">
        <v>431.92126993815759</v>
      </c>
      <c r="AZ23" s="88">
        <v>434.3827388477556</v>
      </c>
    </row>
    <row r="24" spans="1:52">
      <c r="A24" s="91" t="s">
        <v>122</v>
      </c>
      <c r="B24" s="92"/>
      <c r="C24" s="92">
        <v>463.23064210458222</v>
      </c>
      <c r="D24" s="92">
        <v>446.72714923443169</v>
      </c>
      <c r="E24" s="92">
        <v>433.59108876522527</v>
      </c>
      <c r="F24" s="92">
        <v>428.95130352976059</v>
      </c>
      <c r="G24" s="92">
        <v>435.84719537005316</v>
      </c>
      <c r="H24" s="92">
        <v>435.66311515109061</v>
      </c>
      <c r="I24" s="92">
        <v>426.37374005987709</v>
      </c>
      <c r="J24" s="92">
        <v>423.48569401159631</v>
      </c>
      <c r="K24" s="92">
        <v>427.62537037047412</v>
      </c>
      <c r="L24" s="92">
        <v>435.77508560437724</v>
      </c>
      <c r="M24" s="92">
        <v>436.19901568509442</v>
      </c>
      <c r="N24" s="92">
        <v>425.75016856220026</v>
      </c>
      <c r="O24" s="92">
        <v>407.9759703571969</v>
      </c>
      <c r="P24" s="92">
        <v>398.18284393132933</v>
      </c>
      <c r="Q24" s="92">
        <v>386.78555465001438</v>
      </c>
      <c r="R24" s="92">
        <v>346.1044263775463</v>
      </c>
      <c r="S24" s="92">
        <v>365.66178650767966</v>
      </c>
      <c r="T24" s="92">
        <v>361.82948481931328</v>
      </c>
      <c r="U24" s="92">
        <v>355.82787470598231</v>
      </c>
      <c r="V24" s="92">
        <v>361.95379415481159</v>
      </c>
      <c r="W24" s="92">
        <v>350.77194927000329</v>
      </c>
      <c r="X24" s="92">
        <v>357.8054302919092</v>
      </c>
      <c r="Y24" s="92">
        <v>345.26081660341754</v>
      </c>
      <c r="Z24" s="92">
        <v>356.03189670248662</v>
      </c>
      <c r="AA24" s="92">
        <v>340.11643087528154</v>
      </c>
      <c r="AB24" s="92">
        <v>345.97879924182706</v>
      </c>
      <c r="AC24" s="92">
        <v>346.36933309117268</v>
      </c>
      <c r="AD24" s="92">
        <v>339.55560782578959</v>
      </c>
      <c r="AE24" s="92">
        <v>339.46998124151457</v>
      </c>
      <c r="AF24" s="92">
        <v>334.09635560786995</v>
      </c>
      <c r="AG24" s="92">
        <v>333.93437461416914</v>
      </c>
      <c r="AH24" s="92">
        <v>341.27721118007173</v>
      </c>
      <c r="AI24" s="92">
        <v>327.54536099635192</v>
      </c>
      <c r="AJ24" s="92">
        <v>325.76967905398226</v>
      </c>
      <c r="AK24" s="92">
        <v>329.26579878386985</v>
      </c>
      <c r="AL24" s="92">
        <v>316.22776899636875</v>
      </c>
      <c r="AM24" s="92">
        <v>322.043982713785</v>
      </c>
      <c r="AN24" s="92">
        <v>317.52572108613111</v>
      </c>
      <c r="AO24" s="92">
        <v>313.92366151349387</v>
      </c>
      <c r="AP24" s="92">
        <v>310.34582873941923</v>
      </c>
      <c r="AQ24" s="92">
        <v>312.18215926628659</v>
      </c>
      <c r="AR24" s="92">
        <v>304.43689111503301</v>
      </c>
      <c r="AS24" s="92">
        <v>302.16990742453777</v>
      </c>
      <c r="AT24" s="92">
        <v>300.59138900014511</v>
      </c>
      <c r="AU24" s="92">
        <v>297.04258250018</v>
      </c>
      <c r="AV24" s="92">
        <v>297.29933161108244</v>
      </c>
      <c r="AW24" s="92">
        <v>288.56009329899189</v>
      </c>
      <c r="AX24" s="92">
        <v>286.05452207161454</v>
      </c>
      <c r="AY24" s="92">
        <v>284.84546936216714</v>
      </c>
      <c r="AZ24" s="92">
        <v>281.86126579071549</v>
      </c>
    </row>
    <row r="25" spans="1:52">
      <c r="A25" s="85" t="s">
        <v>127</v>
      </c>
      <c r="B25" s="86"/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0</v>
      </c>
      <c r="AD25" s="86">
        <v>0</v>
      </c>
      <c r="AE25" s="86">
        <v>0</v>
      </c>
      <c r="AF25" s="86">
        <v>0</v>
      </c>
      <c r="AG25" s="86">
        <v>0</v>
      </c>
      <c r="AH25" s="86">
        <v>0</v>
      </c>
      <c r="AI25" s="86">
        <v>0</v>
      </c>
      <c r="AJ25" s="86">
        <v>0</v>
      </c>
      <c r="AK25" s="86">
        <v>0</v>
      </c>
      <c r="AL25" s="86">
        <v>0</v>
      </c>
      <c r="AM25" s="86">
        <v>0</v>
      </c>
      <c r="AN25" s="86">
        <v>0</v>
      </c>
      <c r="AO25" s="86">
        <v>0</v>
      </c>
      <c r="AP25" s="86">
        <v>0</v>
      </c>
      <c r="AQ25" s="86">
        <v>0</v>
      </c>
      <c r="AR25" s="86">
        <v>0</v>
      </c>
      <c r="AS25" s="86">
        <v>0</v>
      </c>
      <c r="AT25" s="86">
        <v>0</v>
      </c>
      <c r="AU25" s="86">
        <v>0</v>
      </c>
      <c r="AV25" s="86">
        <v>0</v>
      </c>
      <c r="AW25" s="86">
        <v>0</v>
      </c>
      <c r="AX25" s="86">
        <v>0</v>
      </c>
      <c r="AY25" s="86">
        <v>0</v>
      </c>
      <c r="AZ25" s="86">
        <v>0</v>
      </c>
    </row>
    <row r="26" spans="1:52">
      <c r="A26" s="89" t="s">
        <v>128</v>
      </c>
      <c r="B26" s="90"/>
      <c r="C26" s="90">
        <v>2130.1428548550525</v>
      </c>
      <c r="D26" s="90">
        <v>2109.0523315396554</v>
      </c>
      <c r="E26" s="90">
        <v>2088.1706252867875</v>
      </c>
      <c r="F26" s="90">
        <v>2067.4956686007799</v>
      </c>
      <c r="G26" s="90">
        <v>2047.0254144562177</v>
      </c>
      <c r="H26" s="90">
        <v>2026.7578360952648</v>
      </c>
      <c r="I26" s="90">
        <v>2006.6909268269949</v>
      </c>
      <c r="J26" s="90">
        <v>1986.8226998287082</v>
      </c>
      <c r="K26" s="90">
        <v>1967.1511879492155</v>
      </c>
      <c r="L26" s="90">
        <v>1947.6744435140749</v>
      </c>
      <c r="M26" s="90">
        <v>1928.3905381327475</v>
      </c>
      <c r="N26" s="90">
        <v>1909.297562507671</v>
      </c>
      <c r="O26" s="90">
        <v>1890.3936262452189</v>
      </c>
      <c r="P26" s="90">
        <v>1871.6768576685326</v>
      </c>
      <c r="Q26" s="90">
        <v>1853.1454036322114</v>
      </c>
      <c r="R26" s="90">
        <v>1848.9473490825312</v>
      </c>
      <c r="S26" s="90">
        <v>1846.3266524599824</v>
      </c>
      <c r="T26" s="90">
        <v>1843.9519326567283</v>
      </c>
      <c r="U26" s="90">
        <v>1841.5544762549232</v>
      </c>
      <c r="V26" s="90">
        <v>1839.1759244731456</v>
      </c>
      <c r="W26" s="90">
        <v>1836.8419798743184</v>
      </c>
      <c r="X26" s="90">
        <v>1834.5056057273666</v>
      </c>
      <c r="Y26" s="90">
        <v>1832.1834594221061</v>
      </c>
      <c r="Z26" s="90">
        <v>1829.8713895232952</v>
      </c>
      <c r="AA26" s="90">
        <v>1827.5929987753068</v>
      </c>
      <c r="AB26" s="90">
        <v>1825.3069130816193</v>
      </c>
      <c r="AC26" s="90">
        <v>1823.0487312787718</v>
      </c>
      <c r="AD26" s="90">
        <v>1820.7965306590795</v>
      </c>
      <c r="AE26" s="90">
        <v>1818.5541702371663</v>
      </c>
      <c r="AF26" s="90">
        <v>1816.3209987779753</v>
      </c>
      <c r="AG26" s="90">
        <v>1813.6725303664678</v>
      </c>
      <c r="AH26" s="90">
        <v>1810.8257615911266</v>
      </c>
      <c r="AI26" s="90">
        <v>1807.8094260657263</v>
      </c>
      <c r="AJ26" s="90">
        <v>1804.5765595386194</v>
      </c>
      <c r="AK26" s="90">
        <v>1801.1748338632362</v>
      </c>
      <c r="AL26" s="90">
        <v>1797.5963185163448</v>
      </c>
      <c r="AM26" s="90">
        <v>1793.8697161247089</v>
      </c>
      <c r="AN26" s="90">
        <v>1789.8927188680002</v>
      </c>
      <c r="AO26" s="90">
        <v>1785.8257476946255</v>
      </c>
      <c r="AP26" s="90">
        <v>1781.5363574998673</v>
      </c>
      <c r="AQ26" s="90">
        <v>1777.6194410628823</v>
      </c>
      <c r="AR26" s="90">
        <v>1773.6527376007184</v>
      </c>
      <c r="AS26" s="90">
        <v>1769.8348913312334</v>
      </c>
      <c r="AT26" s="90">
        <v>1768.766438549304</v>
      </c>
      <c r="AU26" s="90">
        <v>1763.6262117478075</v>
      </c>
      <c r="AV26" s="90">
        <v>1759.7470606533034</v>
      </c>
      <c r="AW26" s="90">
        <v>1756.1379865783852</v>
      </c>
      <c r="AX26" s="90">
        <v>1752.5658004407455</v>
      </c>
      <c r="AY26" s="90">
        <v>1754.8895987313779</v>
      </c>
      <c r="AZ26" s="90">
        <v>1749.2595421956355</v>
      </c>
    </row>
    <row r="27" spans="1:52">
      <c r="A27" s="91" t="s">
        <v>129</v>
      </c>
      <c r="B27" s="92"/>
      <c r="C27" s="92">
        <v>303.21801138232706</v>
      </c>
      <c r="D27" s="92">
        <v>300.3353665187521</v>
      </c>
      <c r="E27" s="92">
        <v>297.48012649624042</v>
      </c>
      <c r="F27" s="92">
        <v>294.65203078137608</v>
      </c>
      <c r="G27" s="92">
        <v>291.85082131759242</v>
      </c>
      <c r="H27" s="92">
        <v>289.07624250162451</v>
      </c>
      <c r="I27" s="92">
        <v>286.32804116018724</v>
      </c>
      <c r="J27" s="92">
        <v>283.60596652687269</v>
      </c>
      <c r="K27" s="92">
        <v>280.90977021926921</v>
      </c>
      <c r="L27" s="92">
        <v>278.23920621629645</v>
      </c>
      <c r="M27" s="92">
        <v>275.59403083575722</v>
      </c>
      <c r="N27" s="92">
        <v>272.97400271210171</v>
      </c>
      <c r="O27" s="92">
        <v>270.37888277440322</v>
      </c>
      <c r="P27" s="92">
        <v>267.80843422454438</v>
      </c>
      <c r="Q27" s="92">
        <v>265.26242251560927</v>
      </c>
      <c r="R27" s="92">
        <v>264.80321984968339</v>
      </c>
      <c r="S27" s="92">
        <v>264.54970270619793</v>
      </c>
      <c r="T27" s="92">
        <v>264.29483580123696</v>
      </c>
      <c r="U27" s="92">
        <v>264.04325735631119</v>
      </c>
      <c r="V27" s="92">
        <v>263.793747513325</v>
      </c>
      <c r="W27" s="92">
        <v>263.5490137211707</v>
      </c>
      <c r="X27" s="92">
        <v>263.30422639997994</v>
      </c>
      <c r="Y27" s="92">
        <v>263.06141777740089</v>
      </c>
      <c r="Z27" s="92">
        <v>262.81901561428589</v>
      </c>
      <c r="AA27" s="92">
        <v>262.57952639713312</v>
      </c>
      <c r="AB27" s="92">
        <v>262.34171780842735</v>
      </c>
      <c r="AC27" s="92">
        <v>262.10441354745404</v>
      </c>
      <c r="AD27" s="92">
        <v>261.86964751311461</v>
      </c>
      <c r="AE27" s="92">
        <v>261.63606647177397</v>
      </c>
      <c r="AF27" s="92">
        <v>261.4033631981394</v>
      </c>
      <c r="AG27" s="92">
        <v>261.12771788116623</v>
      </c>
      <c r="AH27" s="92">
        <v>260.83294032542449</v>
      </c>
      <c r="AI27" s="92">
        <v>260.51836328284764</v>
      </c>
      <c r="AJ27" s="92">
        <v>260.18255060953152</v>
      </c>
      <c r="AK27" s="92">
        <v>259.83288895460862</v>
      </c>
      <c r="AL27" s="92">
        <v>259.46139719682816</v>
      </c>
      <c r="AM27" s="92">
        <v>259.07595368482282</v>
      </c>
      <c r="AN27" s="92">
        <v>258.67525628345396</v>
      </c>
      <c r="AO27" s="92">
        <v>258.25671101585664</v>
      </c>
      <c r="AP27" s="92">
        <v>257.8259798829344</v>
      </c>
      <c r="AQ27" s="92">
        <v>257.42331891507297</v>
      </c>
      <c r="AR27" s="92">
        <v>257.02511660766066</v>
      </c>
      <c r="AS27" s="92">
        <v>256.62908644397368</v>
      </c>
      <c r="AT27" s="92">
        <v>256.24748930113412</v>
      </c>
      <c r="AU27" s="92">
        <v>255.86887998034598</v>
      </c>
      <c r="AV27" s="92">
        <v>255.4956684911925</v>
      </c>
      <c r="AW27" s="92">
        <v>255.1324897779576</v>
      </c>
      <c r="AX27" s="92">
        <v>254.77813289646897</v>
      </c>
      <c r="AY27" s="92">
        <v>254.42803524916161</v>
      </c>
      <c r="AZ27" s="92">
        <v>254.09305017370025</v>
      </c>
    </row>
    <row r="28" spans="1:52">
      <c r="A28" s="93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</row>
    <row r="29" spans="1:52">
      <c r="A29" s="95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</row>
    <row r="30" spans="1:52">
      <c r="A30" s="81" t="s">
        <v>74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</row>
    <row r="31" spans="1:52">
      <c r="A31" s="97" t="s">
        <v>112</v>
      </c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>
      <c r="A32" s="99" t="s">
        <v>114</v>
      </c>
      <c r="B32" s="100"/>
      <c r="C32" s="100">
        <v>3.7147162970114764</v>
      </c>
      <c r="D32" s="100">
        <v>3.6676349751228656</v>
      </c>
      <c r="E32" s="100">
        <v>3.6064292566676701</v>
      </c>
      <c r="F32" s="100">
        <v>3.5923048601010863</v>
      </c>
      <c r="G32" s="100">
        <v>3.5452235382124742</v>
      </c>
      <c r="H32" s="100">
        <v>3.4698934231906944</v>
      </c>
      <c r="I32" s="100">
        <v>3.4039795725466382</v>
      </c>
      <c r="J32" s="100">
        <v>3.276860003447386</v>
      </c>
      <c r="K32" s="100">
        <v>3.0602859227597716</v>
      </c>
      <c r="L32" s="100">
        <v>2.9755395433602705</v>
      </c>
      <c r="M32" s="100">
        <v>2.8665972540585813</v>
      </c>
      <c r="N32" s="100">
        <v>2.7466387742342562</v>
      </c>
      <c r="O32" s="100">
        <v>2.6480127808576279</v>
      </c>
      <c r="P32" s="100">
        <v>2.5868081995095284</v>
      </c>
      <c r="Q32" s="100">
        <v>2.5254601122300468</v>
      </c>
      <c r="R32" s="100">
        <v>2.1876761561588847</v>
      </c>
      <c r="S32" s="100">
        <v>2.1699652617103125</v>
      </c>
      <c r="T32" s="100">
        <v>2.1527945992355888</v>
      </c>
      <c r="U32" s="100">
        <v>2.1352414508906516</v>
      </c>
      <c r="V32" s="100">
        <v>2.1208491603609727</v>
      </c>
      <c r="W32" s="100">
        <v>2.1109380079979148</v>
      </c>
      <c r="X32" s="100">
        <v>2.0919844857855172</v>
      </c>
      <c r="Y32" s="100">
        <v>2.072537147089677</v>
      </c>
      <c r="Z32" s="100">
        <v>2.0541964804208344</v>
      </c>
      <c r="AA32" s="100">
        <v>2.0361406718824875</v>
      </c>
      <c r="AB32" s="100">
        <v>2.0197868342155516</v>
      </c>
      <c r="AC32" s="100">
        <v>2.0030405802729754</v>
      </c>
      <c r="AD32" s="100">
        <v>1.9869421528666746</v>
      </c>
      <c r="AE32" s="100">
        <v>1.969824127506171</v>
      </c>
      <c r="AF32" s="100">
        <v>1.9513319294418503</v>
      </c>
      <c r="AG32" s="100">
        <v>1.9300405443828912</v>
      </c>
      <c r="AH32" s="100">
        <v>1.9067707667186651</v>
      </c>
      <c r="AI32" s="100">
        <v>1.8820530230017047</v>
      </c>
      <c r="AJ32" s="100">
        <v>1.8574489589327567</v>
      </c>
      <c r="AK32" s="100">
        <v>1.8317645504382196</v>
      </c>
      <c r="AL32" s="100">
        <v>1.8070557947090895</v>
      </c>
      <c r="AM32" s="100">
        <v>1.7807636987554016</v>
      </c>
      <c r="AN32" s="100">
        <v>1.7572319752768852</v>
      </c>
      <c r="AO32" s="100">
        <v>1.7345338606074856</v>
      </c>
      <c r="AP32" s="100">
        <v>1.714155524867468</v>
      </c>
      <c r="AQ32" s="100">
        <v>1.6949545161787676</v>
      </c>
      <c r="AR32" s="100">
        <v>1.6777077057050618</v>
      </c>
      <c r="AS32" s="100">
        <v>1.6605307112069856</v>
      </c>
      <c r="AT32" s="100">
        <v>1.6446189366283406</v>
      </c>
      <c r="AU32" s="100">
        <v>1.627728013192125</v>
      </c>
      <c r="AV32" s="100">
        <v>1.6132833452729669</v>
      </c>
      <c r="AW32" s="100">
        <v>1.5979675198225329</v>
      </c>
      <c r="AX32" s="100">
        <v>1.5836154476376429</v>
      </c>
      <c r="AY32" s="100">
        <v>1.5690599767921896</v>
      </c>
      <c r="AZ32" s="100">
        <v>1.5556038627142759</v>
      </c>
    </row>
    <row r="33" spans="1:52">
      <c r="A33" s="101" t="s">
        <v>130</v>
      </c>
      <c r="B33" s="102"/>
      <c r="C33" s="102">
        <v>3.7147162970114764</v>
      </c>
      <c r="D33" s="102">
        <v>3.6676349751228656</v>
      </c>
      <c r="E33" s="102">
        <v>3.6064292566676701</v>
      </c>
      <c r="F33" s="102">
        <v>3.5923048601010863</v>
      </c>
      <c r="G33" s="102">
        <v>3.5452235382124742</v>
      </c>
      <c r="H33" s="102">
        <v>3.4698934231906944</v>
      </c>
      <c r="I33" s="102">
        <v>3.4039795725466382</v>
      </c>
      <c r="J33" s="102">
        <v>3.276860003447386</v>
      </c>
      <c r="K33" s="102">
        <v>3.0602859227597716</v>
      </c>
      <c r="L33" s="102">
        <v>2.9755395433602705</v>
      </c>
      <c r="M33" s="102">
        <v>2.8665972540585813</v>
      </c>
      <c r="N33" s="102">
        <v>2.7466387742342562</v>
      </c>
      <c r="O33" s="102">
        <v>2.6480127808576279</v>
      </c>
      <c r="P33" s="102">
        <v>2.5868081995095284</v>
      </c>
      <c r="Q33" s="102">
        <v>2.5254601122300468</v>
      </c>
      <c r="R33" s="102">
        <v>2.5199095947213443</v>
      </c>
      <c r="S33" s="102">
        <v>2.5099201343580639</v>
      </c>
      <c r="T33" s="102">
        <v>2.5033012592516113</v>
      </c>
      <c r="U33" s="102">
        <v>2.4969637910495228</v>
      </c>
      <c r="V33" s="102">
        <v>2.4907009925369286</v>
      </c>
      <c r="W33" s="102">
        <v>2.4845219283351638</v>
      </c>
      <c r="X33" s="102">
        <v>2.478410143621653</v>
      </c>
      <c r="Y33" s="102">
        <v>2.4723644420797748</v>
      </c>
      <c r="Z33" s="102">
        <v>2.4663794028305621</v>
      </c>
      <c r="AA33" s="102">
        <v>2.4604526044247961</v>
      </c>
      <c r="AB33" s="102">
        <v>2.4545784918767906</v>
      </c>
      <c r="AC33" s="102">
        <v>2.4487571462704421</v>
      </c>
      <c r="AD33" s="102">
        <v>2.4429887284942535</v>
      </c>
      <c r="AE33" s="102">
        <v>2.4372720956610618</v>
      </c>
      <c r="AF33" s="102">
        <v>2.4316075380147435</v>
      </c>
      <c r="AG33" s="102">
        <v>2.4248704403911674</v>
      </c>
      <c r="AH33" s="102">
        <v>2.4176608333351743</v>
      </c>
      <c r="AI33" s="102">
        <v>2.4099955970369207</v>
      </c>
      <c r="AJ33" s="102">
        <v>2.4018945973572481</v>
      </c>
      <c r="AK33" s="102">
        <v>2.3933799121244514</v>
      </c>
      <c r="AL33" s="102">
        <v>2.3844734707855992</v>
      </c>
      <c r="AM33" s="102">
        <v>2.3751976231893845</v>
      </c>
      <c r="AN33" s="102">
        <v>2.365575463396508</v>
      </c>
      <c r="AO33" s="102">
        <v>2.3556304236072467</v>
      </c>
      <c r="AP33" s="102">
        <v>2.3453859434933482</v>
      </c>
      <c r="AQ33" s="102">
        <v>2.335824024523546</v>
      </c>
      <c r="AR33" s="102">
        <v>2.3264280475755452</v>
      </c>
      <c r="AS33" s="102">
        <v>2.317198291471239</v>
      </c>
      <c r="AT33" s="102">
        <v>2.308129817609057</v>
      </c>
      <c r="AU33" s="102">
        <v>2.2992151021974916</v>
      </c>
      <c r="AV33" s="102">
        <v>2.2904487674089418</v>
      </c>
      <c r="AW33" s="102">
        <v>2.2818332385833</v>
      </c>
      <c r="AX33" s="102">
        <v>2.2733646083272845</v>
      </c>
      <c r="AY33" s="102">
        <v>2.2650408229801275</v>
      </c>
      <c r="AZ33" s="102">
        <v>2.2568586294355897</v>
      </c>
    </row>
    <row r="34" spans="1:52">
      <c r="A34" s="103" t="s">
        <v>131</v>
      </c>
      <c r="B34" s="90"/>
      <c r="C34" s="90">
        <v>3.7147162970114764</v>
      </c>
      <c r="D34" s="90">
        <v>3.6676349751228656</v>
      </c>
      <c r="E34" s="90">
        <v>3.6064292566676701</v>
      </c>
      <c r="F34" s="90">
        <v>3.5923048601010863</v>
      </c>
      <c r="G34" s="90">
        <v>3.5452235382124742</v>
      </c>
      <c r="H34" s="90">
        <v>3.4698934231906944</v>
      </c>
      <c r="I34" s="90">
        <v>3.4039795725466382</v>
      </c>
      <c r="J34" s="90">
        <v>3.276860003447386</v>
      </c>
      <c r="K34" s="90">
        <v>3.0602859227597716</v>
      </c>
      <c r="L34" s="90">
        <v>2.9755395433602705</v>
      </c>
      <c r="M34" s="90">
        <v>2.8665972540585813</v>
      </c>
      <c r="N34" s="90">
        <v>2.7466387742342562</v>
      </c>
      <c r="O34" s="90">
        <v>2.6480127808576279</v>
      </c>
      <c r="P34" s="90">
        <v>2.5868081995095284</v>
      </c>
      <c r="Q34" s="90">
        <v>2.5254601122300468</v>
      </c>
      <c r="R34" s="90">
        <v>2.5199095947213443</v>
      </c>
      <c r="S34" s="90">
        <v>2.5099201343580639</v>
      </c>
      <c r="T34" s="90">
        <v>2.5033012592516113</v>
      </c>
      <c r="U34" s="90">
        <v>2.4969637910495228</v>
      </c>
      <c r="V34" s="90">
        <v>2.4907009925369286</v>
      </c>
      <c r="W34" s="90">
        <v>2.4845219283351638</v>
      </c>
      <c r="X34" s="90">
        <v>2.478410143621653</v>
      </c>
      <c r="Y34" s="90">
        <v>2.4723644420797748</v>
      </c>
      <c r="Z34" s="90">
        <v>2.4663794028305621</v>
      </c>
      <c r="AA34" s="90">
        <v>2.4604526044247961</v>
      </c>
      <c r="AB34" s="90">
        <v>2.4545784918767906</v>
      </c>
      <c r="AC34" s="90">
        <v>2.4487571462704421</v>
      </c>
      <c r="AD34" s="90">
        <v>2.4429887284942535</v>
      </c>
      <c r="AE34" s="90">
        <v>2.4372720956610618</v>
      </c>
      <c r="AF34" s="90">
        <v>2.4316075380147435</v>
      </c>
      <c r="AG34" s="90">
        <v>2.4248704403911674</v>
      </c>
      <c r="AH34" s="90">
        <v>2.4176608333351743</v>
      </c>
      <c r="AI34" s="90">
        <v>2.4099955970369207</v>
      </c>
      <c r="AJ34" s="90">
        <v>2.4018945973572481</v>
      </c>
      <c r="AK34" s="90">
        <v>2.3933799121244514</v>
      </c>
      <c r="AL34" s="90">
        <v>2.3844734707855992</v>
      </c>
      <c r="AM34" s="90">
        <v>2.3751976231893845</v>
      </c>
      <c r="AN34" s="90">
        <v>2.365575463396508</v>
      </c>
      <c r="AO34" s="90">
        <v>2.3556304236072467</v>
      </c>
      <c r="AP34" s="90">
        <v>2.3453859434933482</v>
      </c>
      <c r="AQ34" s="90">
        <v>2.335824024523546</v>
      </c>
      <c r="AR34" s="90">
        <v>2.3264280475755452</v>
      </c>
      <c r="AS34" s="90">
        <v>2.317198291471239</v>
      </c>
      <c r="AT34" s="90">
        <v>2.308129817609057</v>
      </c>
      <c r="AU34" s="90">
        <v>2.2992151021974916</v>
      </c>
      <c r="AV34" s="90">
        <v>2.2904487674089418</v>
      </c>
      <c r="AW34" s="90">
        <v>2.2818332385833</v>
      </c>
      <c r="AX34" s="90">
        <v>2.2733646083272845</v>
      </c>
      <c r="AY34" s="90">
        <v>2.2650408229801275</v>
      </c>
      <c r="AZ34" s="90">
        <v>2.2568586294355897</v>
      </c>
    </row>
    <row r="35" spans="1:52">
      <c r="A35" s="103" t="s">
        <v>132</v>
      </c>
      <c r="B35" s="90"/>
      <c r="C35" s="90">
        <v>0</v>
      </c>
      <c r="D35" s="90">
        <v>0</v>
      </c>
      <c r="E35" s="90">
        <v>0</v>
      </c>
      <c r="F35" s="90">
        <v>0</v>
      </c>
      <c r="G35" s="90">
        <v>0</v>
      </c>
      <c r="H35" s="90">
        <v>0</v>
      </c>
      <c r="I35" s="90">
        <v>0</v>
      </c>
      <c r="J35" s="90">
        <v>0</v>
      </c>
      <c r="K35" s="90">
        <v>0</v>
      </c>
      <c r="L35" s="90">
        <v>0</v>
      </c>
      <c r="M35" s="90">
        <v>0</v>
      </c>
      <c r="N35" s="90">
        <v>0</v>
      </c>
      <c r="O35" s="90">
        <v>0</v>
      </c>
      <c r="P35" s="90">
        <v>0</v>
      </c>
      <c r="Q35" s="90">
        <v>0</v>
      </c>
      <c r="R35" s="90">
        <v>0</v>
      </c>
      <c r="S35" s="90">
        <v>0</v>
      </c>
      <c r="T35" s="90">
        <v>0</v>
      </c>
      <c r="U35" s="90">
        <v>0</v>
      </c>
      <c r="V35" s="90">
        <v>0</v>
      </c>
      <c r="W35" s="90">
        <v>0</v>
      </c>
      <c r="X35" s="90">
        <v>0</v>
      </c>
      <c r="Y35" s="90">
        <v>0</v>
      </c>
      <c r="Z35" s="90">
        <v>0</v>
      </c>
      <c r="AA35" s="90">
        <v>0</v>
      </c>
      <c r="AB35" s="90">
        <v>0</v>
      </c>
      <c r="AC35" s="90">
        <v>0</v>
      </c>
      <c r="AD35" s="90">
        <v>0</v>
      </c>
      <c r="AE35" s="90">
        <v>0</v>
      </c>
      <c r="AF35" s="90">
        <v>0</v>
      </c>
      <c r="AG35" s="90">
        <v>0</v>
      </c>
      <c r="AH35" s="90">
        <v>0</v>
      </c>
      <c r="AI35" s="90">
        <v>0</v>
      </c>
      <c r="AJ35" s="90">
        <v>0</v>
      </c>
      <c r="AK35" s="90">
        <v>0</v>
      </c>
      <c r="AL35" s="90">
        <v>0</v>
      </c>
      <c r="AM35" s="90">
        <v>0</v>
      </c>
      <c r="AN35" s="90">
        <v>0</v>
      </c>
      <c r="AO35" s="90">
        <v>0</v>
      </c>
      <c r="AP35" s="90">
        <v>0</v>
      </c>
      <c r="AQ35" s="90">
        <v>0</v>
      </c>
      <c r="AR35" s="90">
        <v>0</v>
      </c>
      <c r="AS35" s="90">
        <v>0</v>
      </c>
      <c r="AT35" s="90">
        <v>0</v>
      </c>
      <c r="AU35" s="90">
        <v>0</v>
      </c>
      <c r="AV35" s="90">
        <v>0</v>
      </c>
      <c r="AW35" s="90">
        <v>0</v>
      </c>
      <c r="AX35" s="90">
        <v>0</v>
      </c>
      <c r="AY35" s="90">
        <v>0</v>
      </c>
      <c r="AZ35" s="90">
        <v>0</v>
      </c>
    </row>
    <row r="36" spans="1:52">
      <c r="A36" s="103" t="s">
        <v>133</v>
      </c>
      <c r="B36" s="90"/>
      <c r="C36" s="90">
        <v>0</v>
      </c>
      <c r="D36" s="90">
        <v>0</v>
      </c>
      <c r="E36" s="90">
        <v>0</v>
      </c>
      <c r="F36" s="90">
        <v>0</v>
      </c>
      <c r="G36" s="90">
        <v>0</v>
      </c>
      <c r="H36" s="90">
        <v>0</v>
      </c>
      <c r="I36" s="90">
        <v>0</v>
      </c>
      <c r="J36" s="90">
        <v>0</v>
      </c>
      <c r="K36" s="90">
        <v>0</v>
      </c>
      <c r="L36" s="90">
        <v>0</v>
      </c>
      <c r="M36" s="90">
        <v>0</v>
      </c>
      <c r="N36" s="90">
        <v>0</v>
      </c>
      <c r="O36" s="90">
        <v>0</v>
      </c>
      <c r="P36" s="90">
        <v>0</v>
      </c>
      <c r="Q36" s="90">
        <v>0</v>
      </c>
      <c r="R36" s="90">
        <v>0</v>
      </c>
      <c r="S36" s="90">
        <v>0</v>
      </c>
      <c r="T36" s="90">
        <v>0</v>
      </c>
      <c r="U36" s="90">
        <v>0</v>
      </c>
      <c r="V36" s="90">
        <v>0</v>
      </c>
      <c r="W36" s="90">
        <v>0</v>
      </c>
      <c r="X36" s="90">
        <v>0</v>
      </c>
      <c r="Y36" s="90">
        <v>0</v>
      </c>
      <c r="Z36" s="90">
        <v>0</v>
      </c>
      <c r="AA36" s="90">
        <v>0</v>
      </c>
      <c r="AB36" s="90">
        <v>0</v>
      </c>
      <c r="AC36" s="90">
        <v>0</v>
      </c>
      <c r="AD36" s="90">
        <v>0</v>
      </c>
      <c r="AE36" s="90">
        <v>0</v>
      </c>
      <c r="AF36" s="90">
        <v>0</v>
      </c>
      <c r="AG36" s="90">
        <v>0</v>
      </c>
      <c r="AH36" s="90">
        <v>0</v>
      </c>
      <c r="AI36" s="90">
        <v>0</v>
      </c>
      <c r="AJ36" s="90">
        <v>0</v>
      </c>
      <c r="AK36" s="90">
        <v>0</v>
      </c>
      <c r="AL36" s="90">
        <v>0</v>
      </c>
      <c r="AM36" s="90">
        <v>0</v>
      </c>
      <c r="AN36" s="90">
        <v>0</v>
      </c>
      <c r="AO36" s="90">
        <v>0</v>
      </c>
      <c r="AP36" s="90">
        <v>0</v>
      </c>
      <c r="AQ36" s="90">
        <v>0</v>
      </c>
      <c r="AR36" s="90">
        <v>0</v>
      </c>
      <c r="AS36" s="90">
        <v>0</v>
      </c>
      <c r="AT36" s="90">
        <v>0</v>
      </c>
      <c r="AU36" s="90">
        <v>0</v>
      </c>
      <c r="AV36" s="90">
        <v>0</v>
      </c>
      <c r="AW36" s="90">
        <v>0</v>
      </c>
      <c r="AX36" s="90">
        <v>0</v>
      </c>
      <c r="AY36" s="90">
        <v>0</v>
      </c>
      <c r="AZ36" s="90">
        <v>0</v>
      </c>
    </row>
    <row r="37" spans="1:52">
      <c r="A37" s="101" t="s">
        <v>134</v>
      </c>
      <c r="B37" s="102"/>
      <c r="C37" s="102">
        <v>0</v>
      </c>
      <c r="D37" s="102">
        <v>0</v>
      </c>
      <c r="E37" s="10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102">
        <v>0</v>
      </c>
      <c r="AD37" s="102">
        <v>0</v>
      </c>
      <c r="AE37" s="102">
        <v>0</v>
      </c>
      <c r="AF37" s="102">
        <v>0</v>
      </c>
      <c r="AG37" s="102">
        <v>0</v>
      </c>
      <c r="AH37" s="102">
        <v>0</v>
      </c>
      <c r="AI37" s="102">
        <v>0</v>
      </c>
      <c r="AJ37" s="102">
        <v>0</v>
      </c>
      <c r="AK37" s="102">
        <v>0</v>
      </c>
      <c r="AL37" s="102">
        <v>0</v>
      </c>
      <c r="AM37" s="102">
        <v>0</v>
      </c>
      <c r="AN37" s="102">
        <v>0</v>
      </c>
      <c r="AO37" s="102">
        <v>0</v>
      </c>
      <c r="AP37" s="102">
        <v>0</v>
      </c>
      <c r="AQ37" s="102">
        <v>0</v>
      </c>
      <c r="AR37" s="102">
        <v>0</v>
      </c>
      <c r="AS37" s="102">
        <v>0</v>
      </c>
      <c r="AT37" s="102">
        <v>0</v>
      </c>
      <c r="AU37" s="102"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</row>
    <row r="38" spans="1:52">
      <c r="A38" s="103" t="s">
        <v>131</v>
      </c>
      <c r="B38" s="90"/>
      <c r="C38" s="90">
        <v>0</v>
      </c>
      <c r="D38" s="90">
        <v>0</v>
      </c>
      <c r="E38" s="90">
        <v>0</v>
      </c>
      <c r="F38" s="90">
        <v>0</v>
      </c>
      <c r="G38" s="90">
        <v>0</v>
      </c>
      <c r="H38" s="90">
        <v>0</v>
      </c>
      <c r="I38" s="90">
        <v>0</v>
      </c>
      <c r="J38" s="90">
        <v>0</v>
      </c>
      <c r="K38" s="90">
        <v>0</v>
      </c>
      <c r="L38" s="90">
        <v>0</v>
      </c>
      <c r="M38" s="90">
        <v>0</v>
      </c>
      <c r="N38" s="90">
        <v>0</v>
      </c>
      <c r="O38" s="90">
        <v>0</v>
      </c>
      <c r="P38" s="90">
        <v>0</v>
      </c>
      <c r="Q38" s="90">
        <v>0</v>
      </c>
      <c r="R38" s="90">
        <v>0</v>
      </c>
      <c r="S38" s="90">
        <v>0</v>
      </c>
      <c r="T38" s="90">
        <v>0</v>
      </c>
      <c r="U38" s="90">
        <v>0</v>
      </c>
      <c r="V38" s="90">
        <v>0</v>
      </c>
      <c r="W38" s="90">
        <v>0</v>
      </c>
      <c r="X38" s="90">
        <v>0</v>
      </c>
      <c r="Y38" s="90">
        <v>0</v>
      </c>
      <c r="Z38" s="90">
        <v>0</v>
      </c>
      <c r="AA38" s="90">
        <v>0</v>
      </c>
      <c r="AB38" s="90">
        <v>0</v>
      </c>
      <c r="AC38" s="90">
        <v>0</v>
      </c>
      <c r="AD38" s="90">
        <v>0</v>
      </c>
      <c r="AE38" s="90">
        <v>0</v>
      </c>
      <c r="AF38" s="90">
        <v>0</v>
      </c>
      <c r="AG38" s="90">
        <v>0</v>
      </c>
      <c r="AH38" s="90">
        <v>0</v>
      </c>
      <c r="AI38" s="90">
        <v>0</v>
      </c>
      <c r="AJ38" s="90">
        <v>0</v>
      </c>
      <c r="AK38" s="90">
        <v>0</v>
      </c>
      <c r="AL38" s="90">
        <v>0</v>
      </c>
      <c r="AM38" s="90">
        <v>0</v>
      </c>
      <c r="AN38" s="90">
        <v>0</v>
      </c>
      <c r="AO38" s="90">
        <v>0</v>
      </c>
      <c r="AP38" s="90">
        <v>0</v>
      </c>
      <c r="AQ38" s="90">
        <v>0</v>
      </c>
      <c r="AR38" s="90">
        <v>0</v>
      </c>
      <c r="AS38" s="90">
        <v>0</v>
      </c>
      <c r="AT38" s="90">
        <v>0</v>
      </c>
      <c r="AU38" s="90">
        <v>0</v>
      </c>
      <c r="AV38" s="90">
        <v>0</v>
      </c>
      <c r="AW38" s="90">
        <v>0</v>
      </c>
      <c r="AX38" s="90">
        <v>0</v>
      </c>
      <c r="AY38" s="90">
        <v>0</v>
      </c>
      <c r="AZ38" s="90">
        <v>0</v>
      </c>
    </row>
    <row r="39" spans="1:52">
      <c r="A39" s="101" t="s">
        <v>135</v>
      </c>
      <c r="B39" s="102"/>
      <c r="C39" s="102">
        <v>0.76804908173307163</v>
      </c>
      <c r="D39" s="102">
        <v>0.76804908173307163</v>
      </c>
      <c r="E39" s="102">
        <v>0.76804908173307163</v>
      </c>
      <c r="F39" s="102">
        <v>0.76804908173307163</v>
      </c>
      <c r="G39" s="102">
        <v>0.76804908173307163</v>
      </c>
      <c r="H39" s="102">
        <v>0.76804908173307163</v>
      </c>
      <c r="I39" s="102">
        <v>0.76804908173307163</v>
      </c>
      <c r="J39" s="102">
        <v>0.76804908173307174</v>
      </c>
      <c r="K39" s="102">
        <v>0.76804908173307163</v>
      </c>
      <c r="L39" s="102">
        <v>0.76804908173307163</v>
      </c>
      <c r="M39" s="102">
        <v>0.76804908173307163</v>
      </c>
      <c r="N39" s="102">
        <v>0.76804908173307151</v>
      </c>
      <c r="O39" s="102">
        <v>0.76804908173307163</v>
      </c>
      <c r="P39" s="102">
        <v>0.76804908173307163</v>
      </c>
      <c r="Q39" s="102">
        <v>0.76804908173307163</v>
      </c>
      <c r="R39" s="102">
        <v>0.7665610895366668</v>
      </c>
      <c r="S39" s="102">
        <v>0.76562477205245116</v>
      </c>
      <c r="T39" s="102">
        <v>0.76342707581719171</v>
      </c>
      <c r="U39" s="102">
        <v>0.76195091795858072</v>
      </c>
      <c r="V39" s="102">
        <v>0.76049037784793538</v>
      </c>
      <c r="W39" s="102">
        <v>0.75904851399808404</v>
      </c>
      <c r="X39" s="102">
        <v>0.75762340217250224</v>
      </c>
      <c r="Y39" s="102">
        <v>0.75621322081673337</v>
      </c>
      <c r="Z39" s="102">
        <v>0.7548169119729865</v>
      </c>
      <c r="AA39" s="102">
        <v>0.75343384454639384</v>
      </c>
      <c r="AB39" s="102">
        <v>0.75206338363238956</v>
      </c>
      <c r="AC39" s="102">
        <v>0.75070575041406029</v>
      </c>
      <c r="AD39" s="102">
        <v>0.74936038395883653</v>
      </c>
      <c r="AE39" s="102">
        <v>0.74802678067886397</v>
      </c>
      <c r="AF39" s="102">
        <v>0.7467053608652322</v>
      </c>
      <c r="AG39" s="102">
        <v>0.74513380814175778</v>
      </c>
      <c r="AH39" s="102">
        <v>0.74345306414904366</v>
      </c>
      <c r="AI39" s="102">
        <v>0.7416664909787416</v>
      </c>
      <c r="AJ39" s="102">
        <v>0.73977875177989294</v>
      </c>
      <c r="AK39" s="102">
        <v>0.73779491821815335</v>
      </c>
      <c r="AL39" s="102">
        <v>0.73571978775450542</v>
      </c>
      <c r="AM39" s="102">
        <v>0.73356213514232205</v>
      </c>
      <c r="AN39" s="102">
        <v>0.73132341444646354</v>
      </c>
      <c r="AO39" s="102">
        <v>0.7290092914289138</v>
      </c>
      <c r="AP39" s="102">
        <v>0.72662602255130349</v>
      </c>
      <c r="AQ39" s="102">
        <v>0.7244005467158755</v>
      </c>
      <c r="AR39" s="102">
        <v>0.72221282956275623</v>
      </c>
      <c r="AS39" s="102">
        <v>0.72006260034587766</v>
      </c>
      <c r="AT39" s="102">
        <v>0.71795011135246589</v>
      </c>
      <c r="AU39" s="102">
        <v>0.71587553136804005</v>
      </c>
      <c r="AV39" s="102">
        <v>0.71383248078792816</v>
      </c>
      <c r="AW39" s="102">
        <v>0.71182499286843681</v>
      </c>
      <c r="AX39" s="102">
        <v>0.70985283435164559</v>
      </c>
      <c r="AY39" s="102">
        <v>0.70791340503740896</v>
      </c>
      <c r="AZ39" s="102">
        <v>0.70600666641013066</v>
      </c>
    </row>
    <row r="40" spans="1:52">
      <c r="A40" s="103" t="s">
        <v>136</v>
      </c>
      <c r="B40" s="90"/>
      <c r="C40" s="90">
        <v>0.76804908173307163</v>
      </c>
      <c r="D40" s="90">
        <v>0.76804908173307163</v>
      </c>
      <c r="E40" s="90">
        <v>0.76804908173307163</v>
      </c>
      <c r="F40" s="90">
        <v>0.76804908173307163</v>
      </c>
      <c r="G40" s="90">
        <v>0.76804908173307163</v>
      </c>
      <c r="H40" s="90">
        <v>0.76804908173307163</v>
      </c>
      <c r="I40" s="90">
        <v>0.76804908173307163</v>
      </c>
      <c r="J40" s="90">
        <v>0.76804908173307174</v>
      </c>
      <c r="K40" s="90">
        <v>0.76804908173307163</v>
      </c>
      <c r="L40" s="90">
        <v>0.76804908173307163</v>
      </c>
      <c r="M40" s="90">
        <v>0.76804908173307163</v>
      </c>
      <c r="N40" s="90">
        <v>0.76804908173307151</v>
      </c>
      <c r="O40" s="90">
        <v>0.76804908173307163</v>
      </c>
      <c r="P40" s="90">
        <v>0.76804908173307163</v>
      </c>
      <c r="Q40" s="90">
        <v>0.76804908173307163</v>
      </c>
      <c r="R40" s="90">
        <v>0.7665610895366668</v>
      </c>
      <c r="S40" s="90">
        <v>0.76562477205245116</v>
      </c>
      <c r="T40" s="90">
        <v>0.76342707581719171</v>
      </c>
      <c r="U40" s="90">
        <v>0.76195091795858072</v>
      </c>
      <c r="V40" s="90">
        <v>0.76049037784793538</v>
      </c>
      <c r="W40" s="90">
        <v>0.75904851399808404</v>
      </c>
      <c r="X40" s="90">
        <v>0.75762340217250224</v>
      </c>
      <c r="Y40" s="90">
        <v>0.75621322081673337</v>
      </c>
      <c r="Z40" s="90">
        <v>0.7548169119729865</v>
      </c>
      <c r="AA40" s="90">
        <v>0.75343384454639384</v>
      </c>
      <c r="AB40" s="90">
        <v>0.75206338363238956</v>
      </c>
      <c r="AC40" s="90">
        <v>0.75070575041406029</v>
      </c>
      <c r="AD40" s="90">
        <v>0.74936038395883653</v>
      </c>
      <c r="AE40" s="90">
        <v>0.74802678067886397</v>
      </c>
      <c r="AF40" s="90">
        <v>0.7467053608652322</v>
      </c>
      <c r="AG40" s="90">
        <v>0.74513380814175778</v>
      </c>
      <c r="AH40" s="90">
        <v>0.74345306414904366</v>
      </c>
      <c r="AI40" s="90">
        <v>0.7416664909787416</v>
      </c>
      <c r="AJ40" s="90">
        <v>0.73977875177989294</v>
      </c>
      <c r="AK40" s="90">
        <v>0.73779491821815335</v>
      </c>
      <c r="AL40" s="90">
        <v>0.73571978775450542</v>
      </c>
      <c r="AM40" s="90">
        <v>0.73356213514232205</v>
      </c>
      <c r="AN40" s="90">
        <v>0.73132341444646354</v>
      </c>
      <c r="AO40" s="90">
        <v>0.7290092914289138</v>
      </c>
      <c r="AP40" s="90">
        <v>0.72662602255130349</v>
      </c>
      <c r="AQ40" s="90">
        <v>0.7244005467158755</v>
      </c>
      <c r="AR40" s="90">
        <v>0.72221282956275623</v>
      </c>
      <c r="AS40" s="90">
        <v>0.72006260034587766</v>
      </c>
      <c r="AT40" s="90">
        <v>0.71795011135246589</v>
      </c>
      <c r="AU40" s="90">
        <v>0.71587553136804005</v>
      </c>
      <c r="AV40" s="90">
        <v>0.71383248078792816</v>
      </c>
      <c r="AW40" s="90">
        <v>0.71182499286843681</v>
      </c>
      <c r="AX40" s="90">
        <v>0.70985283435164559</v>
      </c>
      <c r="AY40" s="90">
        <v>0.70791340503740896</v>
      </c>
      <c r="AZ40" s="90">
        <v>0.70600666641013066</v>
      </c>
    </row>
    <row r="41" spans="1:52">
      <c r="A41" s="103" t="s">
        <v>137</v>
      </c>
      <c r="B41" s="90"/>
      <c r="C41" s="90">
        <v>0</v>
      </c>
      <c r="D41" s="90">
        <v>0</v>
      </c>
      <c r="E41" s="90">
        <v>0</v>
      </c>
      <c r="F41" s="90">
        <v>0</v>
      </c>
      <c r="G41" s="90">
        <v>0</v>
      </c>
      <c r="H41" s="90">
        <v>0</v>
      </c>
      <c r="I41" s="90">
        <v>0</v>
      </c>
      <c r="J41" s="90">
        <v>0</v>
      </c>
      <c r="K41" s="90">
        <v>0</v>
      </c>
      <c r="L41" s="90">
        <v>0</v>
      </c>
      <c r="M41" s="90">
        <v>0</v>
      </c>
      <c r="N41" s="90">
        <v>0</v>
      </c>
      <c r="O41" s="90">
        <v>0</v>
      </c>
      <c r="P41" s="90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0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0">
        <v>0</v>
      </c>
      <c r="AJ41" s="90">
        <v>0</v>
      </c>
      <c r="AK41" s="90">
        <v>0</v>
      </c>
      <c r="AL41" s="90">
        <v>0</v>
      </c>
      <c r="AM41" s="90">
        <v>0</v>
      </c>
      <c r="AN41" s="90">
        <v>0</v>
      </c>
      <c r="AO41" s="90">
        <v>0</v>
      </c>
      <c r="AP41" s="90">
        <v>0</v>
      </c>
      <c r="AQ41" s="90">
        <v>0</v>
      </c>
      <c r="AR41" s="90">
        <v>0</v>
      </c>
      <c r="AS41" s="90">
        <v>0</v>
      </c>
      <c r="AT41" s="90">
        <v>0</v>
      </c>
      <c r="AU41" s="90">
        <v>0</v>
      </c>
      <c r="AV41" s="90">
        <v>0</v>
      </c>
      <c r="AW41" s="90">
        <v>0</v>
      </c>
      <c r="AX41" s="90">
        <v>0</v>
      </c>
      <c r="AY41" s="90">
        <v>0</v>
      </c>
      <c r="AZ41" s="90">
        <v>0</v>
      </c>
    </row>
    <row r="42" spans="1:52">
      <c r="A42" s="103" t="s">
        <v>138</v>
      </c>
      <c r="B42" s="90"/>
      <c r="C42" s="90">
        <v>0</v>
      </c>
      <c r="D42" s="90">
        <v>0</v>
      </c>
      <c r="E42" s="90">
        <v>0</v>
      </c>
      <c r="F42" s="90">
        <v>0</v>
      </c>
      <c r="G42" s="90">
        <v>0</v>
      </c>
      <c r="H42" s="90">
        <v>0</v>
      </c>
      <c r="I42" s="90">
        <v>0</v>
      </c>
      <c r="J42" s="90">
        <v>0</v>
      </c>
      <c r="K42" s="90">
        <v>0</v>
      </c>
      <c r="L42" s="90">
        <v>0</v>
      </c>
      <c r="M42" s="90">
        <v>0</v>
      </c>
      <c r="N42" s="90">
        <v>0</v>
      </c>
      <c r="O42" s="90">
        <v>0</v>
      </c>
      <c r="P42" s="90">
        <v>0</v>
      </c>
      <c r="Q42" s="90">
        <v>0</v>
      </c>
      <c r="R42" s="90">
        <v>0</v>
      </c>
      <c r="S42" s="90">
        <v>0</v>
      </c>
      <c r="T42" s="90">
        <v>0</v>
      </c>
      <c r="U42" s="90">
        <v>0</v>
      </c>
      <c r="V42" s="90">
        <v>0</v>
      </c>
      <c r="W42" s="90">
        <v>0</v>
      </c>
      <c r="X42" s="90">
        <v>0</v>
      </c>
      <c r="Y42" s="90">
        <v>0</v>
      </c>
      <c r="Z42" s="90">
        <v>0</v>
      </c>
      <c r="AA42" s="90">
        <v>0</v>
      </c>
      <c r="AB42" s="90">
        <v>0</v>
      </c>
      <c r="AC42" s="90">
        <v>0</v>
      </c>
      <c r="AD42" s="90">
        <v>0</v>
      </c>
      <c r="AE42" s="90">
        <v>0</v>
      </c>
      <c r="AF42" s="90">
        <v>0</v>
      </c>
      <c r="AG42" s="90">
        <v>0</v>
      </c>
      <c r="AH42" s="90">
        <v>0</v>
      </c>
      <c r="AI42" s="90">
        <v>0</v>
      </c>
      <c r="AJ42" s="90">
        <v>0</v>
      </c>
      <c r="AK42" s="90">
        <v>0</v>
      </c>
      <c r="AL42" s="90">
        <v>0</v>
      </c>
      <c r="AM42" s="90">
        <v>0</v>
      </c>
      <c r="AN42" s="90">
        <v>0</v>
      </c>
      <c r="AO42" s="90">
        <v>0</v>
      </c>
      <c r="AP42" s="90">
        <v>0</v>
      </c>
      <c r="AQ42" s="90">
        <v>0</v>
      </c>
      <c r="AR42" s="90">
        <v>0</v>
      </c>
      <c r="AS42" s="90">
        <v>0</v>
      </c>
      <c r="AT42" s="90">
        <v>0</v>
      </c>
      <c r="AU42" s="90">
        <v>0</v>
      </c>
      <c r="AV42" s="90">
        <v>0</v>
      </c>
      <c r="AW42" s="90">
        <v>0</v>
      </c>
      <c r="AX42" s="90">
        <v>0</v>
      </c>
      <c r="AY42" s="90">
        <v>0</v>
      </c>
      <c r="AZ42" s="90">
        <v>0</v>
      </c>
    </row>
    <row r="43" spans="1:52">
      <c r="A43" s="101" t="s">
        <v>139</v>
      </c>
      <c r="B43" s="102"/>
      <c r="C43" s="102">
        <v>0</v>
      </c>
      <c r="D43" s="102">
        <v>0</v>
      </c>
      <c r="E43" s="102">
        <v>0</v>
      </c>
      <c r="F43" s="102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2">
        <v>0</v>
      </c>
      <c r="M43" s="102">
        <v>0</v>
      </c>
      <c r="N43" s="102">
        <v>0</v>
      </c>
      <c r="O43" s="102">
        <v>0</v>
      </c>
      <c r="P43" s="102">
        <v>0</v>
      </c>
      <c r="Q43" s="102">
        <v>0</v>
      </c>
      <c r="R43" s="102">
        <v>0</v>
      </c>
      <c r="S43" s="102">
        <v>0</v>
      </c>
      <c r="T43" s="102">
        <v>0</v>
      </c>
      <c r="U43" s="102">
        <v>0</v>
      </c>
      <c r="V43" s="102">
        <v>0</v>
      </c>
      <c r="W43" s="102">
        <v>0</v>
      </c>
      <c r="X43" s="102">
        <v>0</v>
      </c>
      <c r="Y43" s="102">
        <v>0</v>
      </c>
      <c r="Z43" s="102">
        <v>0</v>
      </c>
      <c r="AA43" s="102">
        <v>0</v>
      </c>
      <c r="AB43" s="102">
        <v>0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</row>
    <row r="44" spans="1:52">
      <c r="A44" s="103" t="s">
        <v>140</v>
      </c>
      <c r="B44" s="90"/>
      <c r="C44" s="90">
        <v>0</v>
      </c>
      <c r="D44" s="90">
        <v>0</v>
      </c>
      <c r="E44" s="90">
        <v>0</v>
      </c>
      <c r="F44" s="90">
        <v>0</v>
      </c>
      <c r="G44" s="90">
        <v>0</v>
      </c>
      <c r="H44" s="90">
        <v>0</v>
      </c>
      <c r="I44" s="90">
        <v>0</v>
      </c>
      <c r="J44" s="90">
        <v>0</v>
      </c>
      <c r="K44" s="90">
        <v>0</v>
      </c>
      <c r="L44" s="90">
        <v>0</v>
      </c>
      <c r="M44" s="90">
        <v>0</v>
      </c>
      <c r="N44" s="90">
        <v>0</v>
      </c>
      <c r="O44" s="90">
        <v>0</v>
      </c>
      <c r="P44" s="90">
        <v>0</v>
      </c>
      <c r="Q44" s="90">
        <v>0</v>
      </c>
      <c r="R44" s="90">
        <v>0</v>
      </c>
      <c r="S44" s="90">
        <v>0</v>
      </c>
      <c r="T44" s="90">
        <v>0</v>
      </c>
      <c r="U44" s="90">
        <v>0</v>
      </c>
      <c r="V44" s="90">
        <v>0</v>
      </c>
      <c r="W44" s="90">
        <v>0</v>
      </c>
      <c r="X44" s="90">
        <v>0</v>
      </c>
      <c r="Y44" s="90">
        <v>0</v>
      </c>
      <c r="Z44" s="90">
        <v>0</v>
      </c>
      <c r="AA44" s="90">
        <v>0</v>
      </c>
      <c r="AB44" s="90">
        <v>0</v>
      </c>
      <c r="AC44" s="90">
        <v>0</v>
      </c>
      <c r="AD44" s="90">
        <v>0</v>
      </c>
      <c r="AE44" s="90">
        <v>0</v>
      </c>
      <c r="AF44" s="90">
        <v>0</v>
      </c>
      <c r="AG44" s="90">
        <v>0</v>
      </c>
      <c r="AH44" s="90">
        <v>0</v>
      </c>
      <c r="AI44" s="90">
        <v>0</v>
      </c>
      <c r="AJ44" s="90">
        <v>0</v>
      </c>
      <c r="AK44" s="90">
        <v>0</v>
      </c>
      <c r="AL44" s="90">
        <v>0</v>
      </c>
      <c r="AM44" s="90">
        <v>0</v>
      </c>
      <c r="AN44" s="90">
        <v>0</v>
      </c>
      <c r="AO44" s="90">
        <v>0</v>
      </c>
      <c r="AP44" s="90">
        <v>0</v>
      </c>
      <c r="AQ44" s="90">
        <v>0</v>
      </c>
      <c r="AR44" s="90">
        <v>0</v>
      </c>
      <c r="AS44" s="90">
        <v>0</v>
      </c>
      <c r="AT44" s="90">
        <v>0</v>
      </c>
      <c r="AU44" s="90">
        <v>0</v>
      </c>
      <c r="AV44" s="90">
        <v>0</v>
      </c>
      <c r="AW44" s="90">
        <v>0</v>
      </c>
      <c r="AX44" s="90">
        <v>0</v>
      </c>
      <c r="AY44" s="90">
        <v>0</v>
      </c>
      <c r="AZ44" s="90">
        <v>0</v>
      </c>
    </row>
    <row r="45" spans="1:52">
      <c r="A45" s="99" t="s">
        <v>68</v>
      </c>
      <c r="B45" s="100"/>
      <c r="C45" s="100">
        <v>6.0711223944239352</v>
      </c>
      <c r="D45" s="100">
        <v>5.9831064278589059</v>
      </c>
      <c r="E45" s="100">
        <v>5.8933092457031817</v>
      </c>
      <c r="F45" s="100">
        <v>5.8600008316201055</v>
      </c>
      <c r="G45" s="100">
        <v>5.8145351803982281</v>
      </c>
      <c r="H45" s="100">
        <v>5.6918408762938046</v>
      </c>
      <c r="I45" s="100">
        <v>5.589208722994579</v>
      </c>
      <c r="J45" s="100">
        <v>5.368648691000792</v>
      </c>
      <c r="K45" s="100">
        <v>5.0538107210325025</v>
      </c>
      <c r="L45" s="100">
        <v>4.8834030766415761</v>
      </c>
      <c r="M45" s="100">
        <v>4.6864875619879776</v>
      </c>
      <c r="N45" s="100">
        <v>4.4904138783900596</v>
      </c>
      <c r="O45" s="100">
        <v>4.3737610087078629</v>
      </c>
      <c r="P45" s="100">
        <v>4.2212210734831501</v>
      </c>
      <c r="Q45" s="100">
        <v>4.1857129757379949</v>
      </c>
      <c r="R45" s="100">
        <v>4.1313538220376511</v>
      </c>
      <c r="S45" s="100">
        <v>4.0837111241642461</v>
      </c>
      <c r="T45" s="100">
        <v>4.0234630673245686</v>
      </c>
      <c r="U45" s="100">
        <v>3.9680919651123658</v>
      </c>
      <c r="V45" s="100">
        <v>3.915759420432674</v>
      </c>
      <c r="W45" s="100">
        <v>3.7149164857616475</v>
      </c>
      <c r="X45" s="100">
        <v>3.6492852100947424</v>
      </c>
      <c r="Y45" s="100">
        <v>3.565468835273566</v>
      </c>
      <c r="Z45" s="100">
        <v>3.5417355389051393</v>
      </c>
      <c r="AA45" s="100">
        <v>3.5136755227073575</v>
      </c>
      <c r="AB45" s="100">
        <v>3.5000757539371801</v>
      </c>
      <c r="AC45" s="100">
        <v>3.4738967605287048</v>
      </c>
      <c r="AD45" s="100">
        <v>3.4606036421664612</v>
      </c>
      <c r="AE45" s="100">
        <v>3.4323306990849844</v>
      </c>
      <c r="AF45" s="100">
        <v>3.3803562806947558</v>
      </c>
      <c r="AG45" s="100">
        <v>3.3281038692325509</v>
      </c>
      <c r="AH45" s="100">
        <v>3.2736624302262469</v>
      </c>
      <c r="AI45" s="100">
        <v>3.2208279453312345</v>
      </c>
      <c r="AJ45" s="100">
        <v>3.1681318365935094</v>
      </c>
      <c r="AK45" s="100">
        <v>3.1181368094818942</v>
      </c>
      <c r="AL45" s="100">
        <v>3.0695717990102875</v>
      </c>
      <c r="AM45" s="100">
        <v>3.0231311622127333</v>
      </c>
      <c r="AN45" s="100">
        <v>2.9796334682851993</v>
      </c>
      <c r="AO45" s="100">
        <v>2.9404479129062495</v>
      </c>
      <c r="AP45" s="100">
        <v>2.9033450278666777</v>
      </c>
      <c r="AQ45" s="100">
        <v>2.8704617918517847</v>
      </c>
      <c r="AR45" s="100">
        <v>2.8388674312239979</v>
      </c>
      <c r="AS45" s="100">
        <v>2.8099520017921091</v>
      </c>
      <c r="AT45" s="100">
        <v>2.780382923004459</v>
      </c>
      <c r="AU45" s="100">
        <v>2.7525483748428257</v>
      </c>
      <c r="AV45" s="100">
        <v>2.7255262953684718</v>
      </c>
      <c r="AW45" s="100">
        <v>2.7002311053867158</v>
      </c>
      <c r="AX45" s="100">
        <v>2.6735696148913748</v>
      </c>
      <c r="AY45" s="100">
        <v>2.6494671039317352</v>
      </c>
      <c r="AZ45" s="100">
        <v>2.6241460582110911</v>
      </c>
    </row>
    <row r="46" spans="1:52">
      <c r="A46" s="101" t="s">
        <v>130</v>
      </c>
      <c r="B46" s="102"/>
      <c r="C46" s="102">
        <v>6.0711223944239352</v>
      </c>
      <c r="D46" s="102">
        <v>5.9831064278589059</v>
      </c>
      <c r="E46" s="102">
        <v>5.8933092457031817</v>
      </c>
      <c r="F46" s="102">
        <v>5.8600008316201055</v>
      </c>
      <c r="G46" s="102">
        <v>5.8145351803982281</v>
      </c>
      <c r="H46" s="102">
        <v>5.6918408762938046</v>
      </c>
      <c r="I46" s="102">
        <v>5.589208722994579</v>
      </c>
      <c r="J46" s="102">
        <v>5.368648691000792</v>
      </c>
      <c r="K46" s="102">
        <v>5.0538107210325025</v>
      </c>
      <c r="L46" s="102">
        <v>4.8834129717577577</v>
      </c>
      <c r="M46" s="102">
        <v>4.6865827999628733</v>
      </c>
      <c r="N46" s="102">
        <v>4.4905992503740819</v>
      </c>
      <c r="O46" s="102">
        <v>4.3741005472100811</v>
      </c>
      <c r="P46" s="102">
        <v>4.2223403780160442</v>
      </c>
      <c r="Q46" s="102">
        <v>4.1883506267100143</v>
      </c>
      <c r="R46" s="102">
        <v>4.1536132364757039</v>
      </c>
      <c r="S46" s="102">
        <v>4.1079890103230694</v>
      </c>
      <c r="T46" s="102">
        <v>4.0522318897473202</v>
      </c>
      <c r="U46" s="102">
        <v>4.007281661457287</v>
      </c>
      <c r="V46" s="102">
        <v>3.9661706420505736</v>
      </c>
      <c r="W46" s="102">
        <v>3.9288402913611495</v>
      </c>
      <c r="X46" s="102">
        <v>3.9018388426873991</v>
      </c>
      <c r="Y46" s="102">
        <v>3.8632557629060305</v>
      </c>
      <c r="Z46" s="102">
        <v>3.8302945284031678</v>
      </c>
      <c r="AA46" s="102">
        <v>3.7982387812854941</v>
      </c>
      <c r="AB46" s="102">
        <v>3.7672351863981155</v>
      </c>
      <c r="AC46" s="102">
        <v>3.7370074569918166</v>
      </c>
      <c r="AD46" s="102">
        <v>3.7076370637877045</v>
      </c>
      <c r="AE46" s="102">
        <v>3.6789382092578884</v>
      </c>
      <c r="AF46" s="102">
        <v>3.6508293877221258</v>
      </c>
      <c r="AG46" s="102">
        <v>3.6233451639279175</v>
      </c>
      <c r="AH46" s="102">
        <v>3.5963747839884124</v>
      </c>
      <c r="AI46" s="102">
        <v>3.569953256996278</v>
      </c>
      <c r="AJ46" s="102">
        <v>3.544052398769896</v>
      </c>
      <c r="AK46" s="102">
        <v>3.5186901032237352</v>
      </c>
      <c r="AL46" s="102">
        <v>3.493821164248363</v>
      </c>
      <c r="AM46" s="102">
        <v>3.469467334066231</v>
      </c>
      <c r="AN46" s="102">
        <v>3.4455851290858135</v>
      </c>
      <c r="AO46" s="102">
        <v>3.4221968988031906</v>
      </c>
      <c r="AP46" s="102">
        <v>3.3992593883577267</v>
      </c>
      <c r="AQ46" s="102">
        <v>3.3768096271383761</v>
      </c>
      <c r="AR46" s="102">
        <v>3.3547904151189942</v>
      </c>
      <c r="AS46" s="102">
        <v>3.3332202593262124</v>
      </c>
      <c r="AT46" s="102">
        <v>3.3120511362986451</v>
      </c>
      <c r="AU46" s="102">
        <v>3.2912968348190121</v>
      </c>
      <c r="AV46" s="102">
        <v>3.2709050234624701</v>
      </c>
      <c r="AW46" s="102">
        <v>3.2509062962697644</v>
      </c>
      <c r="AX46" s="102">
        <v>3.2312547698627472</v>
      </c>
      <c r="AY46" s="102">
        <v>3.2119730943743523</v>
      </c>
      <c r="AZ46" s="102">
        <v>3.1930167192118959</v>
      </c>
    </row>
    <row r="47" spans="1:52">
      <c r="A47" s="103" t="s">
        <v>141</v>
      </c>
      <c r="B47" s="90"/>
      <c r="C47" s="90">
        <v>7.6419617606781083</v>
      </c>
      <c r="D47" s="90">
        <v>7.5556815472510985</v>
      </c>
      <c r="E47" s="90">
        <v>7.6296360159028218</v>
      </c>
      <c r="F47" s="90">
        <v>7.6173102711275336</v>
      </c>
      <c r="G47" s="90">
        <v>7.8416689769559049</v>
      </c>
      <c r="H47" s="90">
        <v>7.7099960102085578</v>
      </c>
      <c r="I47" s="90">
        <v>7.7028766051889637</v>
      </c>
      <c r="J47" s="90">
        <v>7.3227044654955167</v>
      </c>
      <c r="K47" s="90">
        <v>7.3214458438464076</v>
      </c>
      <c r="L47" s="90">
        <v>6.7786385002945586</v>
      </c>
      <c r="M47" s="90">
        <v>6.445450996501342</v>
      </c>
      <c r="N47" s="90">
        <v>6.3012388128629899</v>
      </c>
      <c r="O47" s="90">
        <v>5.5814442346894859</v>
      </c>
      <c r="P47" s="90">
        <v>5.6285871360552528</v>
      </c>
      <c r="Q47" s="90">
        <v>4.4097538759276187</v>
      </c>
      <c r="R47" s="90">
        <v>4.4006207785345079</v>
      </c>
      <c r="S47" s="90">
        <v>4.3737917012972902</v>
      </c>
      <c r="T47" s="90">
        <v>4.3422655760592752</v>
      </c>
      <c r="U47" s="90">
        <v>4.3152627543179776</v>
      </c>
      <c r="V47" s="90">
        <v>4.2908255524556331</v>
      </c>
      <c r="W47" s="90">
        <v>4.2624185380020867</v>
      </c>
      <c r="X47" s="90">
        <v>4.2419535951623821</v>
      </c>
      <c r="Y47" s="90">
        <v>4.2142725827643206</v>
      </c>
      <c r="Z47" s="90">
        <v>4.1906901644742431</v>
      </c>
      <c r="AA47" s="90">
        <v>4.1668299888034994</v>
      </c>
      <c r="AB47" s="90">
        <v>4.1442250389236301</v>
      </c>
      <c r="AC47" s="90">
        <v>4.1215625306203423</v>
      </c>
      <c r="AD47" s="90">
        <v>4.0999204466288459</v>
      </c>
      <c r="AE47" s="90">
        <v>4.0780524834482534</v>
      </c>
      <c r="AF47" s="90">
        <v>4.0568586437989733</v>
      </c>
      <c r="AG47" s="90">
        <v>4.036035184748723</v>
      </c>
      <c r="AH47" s="90">
        <v>4.0154572878470161</v>
      </c>
      <c r="AI47" s="90">
        <v>3.9949792351640676</v>
      </c>
      <c r="AJ47" s="90">
        <v>3.9749288381393044</v>
      </c>
      <c r="AK47" s="90">
        <v>3.9549706621776441</v>
      </c>
      <c r="AL47" s="90">
        <v>3.9354294839499966</v>
      </c>
      <c r="AM47" s="90">
        <v>3.9159825271543105</v>
      </c>
      <c r="AN47" s="90">
        <v>3.89693537784698</v>
      </c>
      <c r="AO47" s="90">
        <v>3.8779841793323047</v>
      </c>
      <c r="AP47" s="90">
        <v>3.8594189908198517</v>
      </c>
      <c r="AQ47" s="90">
        <v>3.8409611598689128</v>
      </c>
      <c r="AR47" s="90">
        <v>3.8228761669305822</v>
      </c>
      <c r="AS47" s="90">
        <v>3.8048944396079767</v>
      </c>
      <c r="AT47" s="90">
        <v>3.7872735266830078</v>
      </c>
      <c r="AU47" s="90">
        <v>3.7697451583202279</v>
      </c>
      <c r="AV47" s="90">
        <v>3.7525548861639439</v>
      </c>
      <c r="AW47" s="90">
        <v>3.7354620729688777</v>
      </c>
      <c r="AX47" s="90">
        <v>3.7187069405950983</v>
      </c>
      <c r="AY47" s="90">
        <v>3.7020489294244006</v>
      </c>
      <c r="AZ47" s="90">
        <v>3.6857186402999056</v>
      </c>
    </row>
    <row r="48" spans="1:52">
      <c r="A48" s="103" t="s">
        <v>131</v>
      </c>
      <c r="B48" s="90"/>
      <c r="C48" s="90">
        <v>6.1911938283524606</v>
      </c>
      <c r="D48" s="90">
        <v>6.1127249585381085</v>
      </c>
      <c r="E48" s="90">
        <v>6.0107154277794503</v>
      </c>
      <c r="F48" s="90">
        <v>5.9871747668351434</v>
      </c>
      <c r="G48" s="90">
        <v>5.9323263149797052</v>
      </c>
      <c r="H48" s="90">
        <v>5.7877374980744882</v>
      </c>
      <c r="I48" s="90">
        <v>5.6783214858861912</v>
      </c>
      <c r="J48" s="90">
        <v>5.4674081068146352</v>
      </c>
      <c r="K48" s="90">
        <v>5.1099967357889957</v>
      </c>
      <c r="L48" s="90">
        <v>4.9693703360794723</v>
      </c>
      <c r="M48" s="90">
        <v>4.7896384022537326</v>
      </c>
      <c r="N48" s="90">
        <v>4.5857259079022663</v>
      </c>
      <c r="O48" s="90">
        <v>4.4136501855717505</v>
      </c>
      <c r="P48" s="90">
        <v>4.3351828506892884</v>
      </c>
      <c r="Q48" s="90">
        <v>4.3548640773920377</v>
      </c>
      <c r="R48" s="90">
        <v>4.3040340832750736</v>
      </c>
      <c r="S48" s="90">
        <v>4.2461536688161479</v>
      </c>
      <c r="T48" s="90">
        <v>4.1815033797229804</v>
      </c>
      <c r="U48" s="90">
        <v>4.1314445010035943</v>
      </c>
      <c r="V48" s="90">
        <v>4.0858023245806194</v>
      </c>
      <c r="W48" s="90">
        <v>4.0447978881862845</v>
      </c>
      <c r="X48" s="90">
        <v>4.0160749282224844</v>
      </c>
      <c r="Y48" s="90">
        <v>3.9753422133594301</v>
      </c>
      <c r="Z48" s="90">
        <v>3.9406548248246582</v>
      </c>
      <c r="AA48" s="90">
        <v>3.9068562702527849</v>
      </c>
      <c r="AB48" s="90">
        <v>3.8741984864413403</v>
      </c>
      <c r="AC48" s="90">
        <v>3.8422521534111365</v>
      </c>
      <c r="AD48" s="90">
        <v>3.8112783539780604</v>
      </c>
      <c r="AE48" s="90">
        <v>3.7808909513001336</v>
      </c>
      <c r="AF48" s="90">
        <v>3.7509749147862523</v>
      </c>
      <c r="AG48" s="90">
        <v>3.721637442546359</v>
      </c>
      <c r="AH48" s="90">
        <v>3.69288189007366</v>
      </c>
      <c r="AI48" s="90">
        <v>3.6646750591146207</v>
      </c>
      <c r="AJ48" s="90">
        <v>3.6370146449560372</v>
      </c>
      <c r="AK48" s="90">
        <v>3.6098776419231404</v>
      </c>
      <c r="AL48" s="90">
        <v>3.583262427066821</v>
      </c>
      <c r="AM48" s="90">
        <v>3.5571460974013909</v>
      </c>
      <c r="AN48" s="90">
        <v>3.5315266072274603</v>
      </c>
      <c r="AO48" s="90">
        <v>3.5063841538703482</v>
      </c>
      <c r="AP48" s="90">
        <v>3.4817167616903957</v>
      </c>
      <c r="AQ48" s="90">
        <v>3.4575195597366402</v>
      </c>
      <c r="AR48" s="90">
        <v>3.4337795156782236</v>
      </c>
      <c r="AS48" s="90">
        <v>3.4104813761812967</v>
      </c>
      <c r="AT48" s="90">
        <v>3.3876168991105238</v>
      </c>
      <c r="AU48" s="90">
        <v>3.3651633470573143</v>
      </c>
      <c r="AV48" s="90">
        <v>3.3431112453174365</v>
      </c>
      <c r="AW48" s="90">
        <v>3.3214589859987189</v>
      </c>
      <c r="AX48" s="90">
        <v>3.300202518629312</v>
      </c>
      <c r="AY48" s="90">
        <v>3.2793293996997233</v>
      </c>
      <c r="AZ48" s="90">
        <v>3.2588358739238732</v>
      </c>
    </row>
    <row r="49" spans="1:52">
      <c r="A49" s="103" t="s">
        <v>142</v>
      </c>
      <c r="B49" s="90"/>
      <c r="C49" s="90">
        <v>0</v>
      </c>
      <c r="D49" s="90">
        <v>0</v>
      </c>
      <c r="E49" s="90">
        <v>0</v>
      </c>
      <c r="F49" s="90">
        <v>0</v>
      </c>
      <c r="G49" s="90">
        <v>0</v>
      </c>
      <c r="H49" s="90">
        <v>0</v>
      </c>
      <c r="I49" s="90">
        <v>0</v>
      </c>
      <c r="J49" s="90">
        <v>0</v>
      </c>
      <c r="K49" s="90">
        <v>0</v>
      </c>
      <c r="L49" s="90">
        <v>0</v>
      </c>
      <c r="M49" s="90">
        <v>0</v>
      </c>
      <c r="N49" s="90">
        <v>0</v>
      </c>
      <c r="O49" s="90">
        <v>0</v>
      </c>
      <c r="P49" s="90">
        <v>0</v>
      </c>
      <c r="Q49" s="90">
        <v>0</v>
      </c>
      <c r="R49" s="90">
        <v>4.2191533042237728</v>
      </c>
      <c r="S49" s="90">
        <v>4.1934618986340872</v>
      </c>
      <c r="T49" s="90">
        <v>4.160311722237549</v>
      </c>
      <c r="U49" s="90">
        <v>4.1304508365803265</v>
      </c>
      <c r="V49" s="90">
        <v>4.1044280324981255</v>
      </c>
      <c r="W49" s="90">
        <v>4.0754115153171417</v>
      </c>
      <c r="X49" s="90">
        <v>4.0553185245732211</v>
      </c>
      <c r="Y49" s="90">
        <v>4.0255002841806125</v>
      </c>
      <c r="Z49" s="90">
        <v>4.0007527541039112</v>
      </c>
      <c r="AA49" s="90">
        <v>3.97536900577192</v>
      </c>
      <c r="AB49" s="90">
        <v>3.9512276336367704</v>
      </c>
      <c r="AC49" s="90">
        <v>3.9269212847681554</v>
      </c>
      <c r="AD49" s="90">
        <v>3.903503906702559</v>
      </c>
      <c r="AE49" s="90">
        <v>3.8798643360996592</v>
      </c>
      <c r="AF49" s="90">
        <v>3.8568965429861812</v>
      </c>
      <c r="AG49" s="90">
        <v>3.8345761972042109</v>
      </c>
      <c r="AH49" s="90">
        <v>3.8122967507010417</v>
      </c>
      <c r="AI49" s="90">
        <v>3.7902539730138747</v>
      </c>
      <c r="AJ49" s="90">
        <v>3.7685003632060368</v>
      </c>
      <c r="AK49" s="90">
        <v>3.7469968720875491</v>
      </c>
      <c r="AL49" s="90">
        <v>3.7257712926405682</v>
      </c>
      <c r="AM49" s="90">
        <v>3.7047963856032</v>
      </c>
      <c r="AN49" s="90">
        <v>3.6840915851924652</v>
      </c>
      <c r="AO49" s="90">
        <v>3.663634034923593</v>
      </c>
      <c r="AP49" s="90">
        <v>3.6434456737880763</v>
      </c>
      <c r="AQ49" s="90">
        <v>3.623497780190915</v>
      </c>
      <c r="AR49" s="90">
        <v>3.6038366166435556</v>
      </c>
      <c r="AS49" s="90">
        <v>3.584403188119571</v>
      </c>
      <c r="AT49" s="90">
        <v>3.5652246303064992</v>
      </c>
      <c r="AU49" s="90">
        <v>3.5462684686765171</v>
      </c>
      <c r="AV49" s="90">
        <v>3.5275549707123064</v>
      </c>
      <c r="AW49" s="90">
        <v>3.5090743599039391</v>
      </c>
      <c r="AX49" s="90">
        <v>3.4908277588877663</v>
      </c>
      <c r="AY49" s="90">
        <v>3.472814930393747</v>
      </c>
      <c r="AZ49" s="90">
        <v>3.4550304223535133</v>
      </c>
    </row>
    <row r="50" spans="1:52">
      <c r="A50" s="103" t="s">
        <v>143</v>
      </c>
      <c r="B50" s="90"/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  <c r="K50" s="90">
        <v>0</v>
      </c>
      <c r="L50" s="90">
        <v>0</v>
      </c>
      <c r="M50" s="90">
        <v>0</v>
      </c>
      <c r="N50" s="90">
        <v>0</v>
      </c>
      <c r="O50" s="90">
        <v>0</v>
      </c>
      <c r="P50" s="90">
        <v>0</v>
      </c>
      <c r="Q50" s="90">
        <v>0</v>
      </c>
      <c r="R50" s="90">
        <v>4.4258814893373568</v>
      </c>
      <c r="S50" s="90">
        <v>4.3988886803718632</v>
      </c>
      <c r="T50" s="90">
        <v>4.3637111326550082</v>
      </c>
      <c r="U50" s="90">
        <v>4.3315865390566719</v>
      </c>
      <c r="V50" s="90">
        <v>4.3037573250148231</v>
      </c>
      <c r="W50" s="90">
        <v>4.2753971700354576</v>
      </c>
      <c r="X50" s="90">
        <v>4.2271261254216128</v>
      </c>
      <c r="Y50" s="90">
        <v>4.2063345554168698</v>
      </c>
      <c r="Z50" s="90">
        <v>4.1815500026239834</v>
      </c>
      <c r="AA50" s="90">
        <v>4.1573410238233368</v>
      </c>
      <c r="AB50" s="90">
        <v>4.1320200806785632</v>
      </c>
      <c r="AC50" s="90">
        <v>4.1077617225626319</v>
      </c>
      <c r="AD50" s="90">
        <v>4.0829020441584865</v>
      </c>
      <c r="AE50" s="90">
        <v>4.0594333992349902</v>
      </c>
      <c r="AF50" s="90">
        <v>4.0349288848544038</v>
      </c>
      <c r="AG50" s="90">
        <v>4.009510469048216</v>
      </c>
      <c r="AH50" s="90">
        <v>3.9852144106416909</v>
      </c>
      <c r="AI50" s="90">
        <v>3.9611404347638373</v>
      </c>
      <c r="AJ50" s="90">
        <v>3.9373633715601399</v>
      </c>
      <c r="AK50" s="90">
        <v>3.9138197549383786</v>
      </c>
      <c r="AL50" s="90">
        <v>3.890566755629933</v>
      </c>
      <c r="AM50" s="90">
        <v>3.8675501821256613</v>
      </c>
      <c r="AN50" s="90">
        <v>3.8448176303094033</v>
      </c>
      <c r="AO50" s="90">
        <v>3.8223218673403383</v>
      </c>
      <c r="AP50" s="90">
        <v>3.8001071111547073</v>
      </c>
      <c r="AQ50" s="90">
        <v>3.7781420292521548</v>
      </c>
      <c r="AR50" s="90">
        <v>3.7564595629631734</v>
      </c>
      <c r="AS50" s="90">
        <v>3.7350185171465244</v>
      </c>
      <c r="AT50" s="90">
        <v>3.713850092380047</v>
      </c>
      <c r="AU50" s="90">
        <v>3.6929116670989734</v>
      </c>
      <c r="AV50" s="90">
        <v>3.6722312539904745</v>
      </c>
      <c r="AW50" s="90">
        <v>3.6517886567828066</v>
      </c>
      <c r="AX50" s="90">
        <v>3.6316076728428879</v>
      </c>
      <c r="AY50" s="90">
        <v>3.6116640834496492</v>
      </c>
      <c r="AZ50" s="90">
        <v>3.5919795784847128</v>
      </c>
    </row>
    <row r="51" spans="1:52">
      <c r="A51" s="103" t="s">
        <v>132</v>
      </c>
      <c r="B51" s="90"/>
      <c r="C51" s="90">
        <v>5.3108312414126928</v>
      </c>
      <c r="D51" s="90">
        <v>5.2508702435257746</v>
      </c>
      <c r="E51" s="90">
        <v>5.3022653845717036</v>
      </c>
      <c r="F51" s="90">
        <v>5.2936995277307135</v>
      </c>
      <c r="G51" s="90">
        <v>5.345007029922054</v>
      </c>
      <c r="H51" s="90">
        <v>5.361647346342183</v>
      </c>
      <c r="I51" s="90">
        <v>5.2847407656388476</v>
      </c>
      <c r="J51" s="90">
        <v>5.0735113673889725</v>
      </c>
      <c r="K51" s="90">
        <v>4.8954412461572128</v>
      </c>
      <c r="L51" s="90">
        <v>4.6669838383728939</v>
      </c>
      <c r="M51" s="90">
        <v>4.4522979449791205</v>
      </c>
      <c r="N51" s="90">
        <v>4.2928262993803417</v>
      </c>
      <c r="O51" s="90">
        <v>4.3009983164686147</v>
      </c>
      <c r="P51" s="90">
        <v>4.0240948664893343</v>
      </c>
      <c r="Q51" s="90">
        <v>3.9157325000637884</v>
      </c>
      <c r="R51" s="90">
        <v>3.9052911063321361</v>
      </c>
      <c r="S51" s="90">
        <v>3.8800457307268075</v>
      </c>
      <c r="T51" s="90">
        <v>3.8378611792064126</v>
      </c>
      <c r="U51" s="90">
        <v>3.7996920102896015</v>
      </c>
      <c r="V51" s="90">
        <v>3.764582288744319</v>
      </c>
      <c r="W51" s="90">
        <v>3.7280790655361975</v>
      </c>
      <c r="X51" s="90">
        <v>3.7028628838824216</v>
      </c>
      <c r="Y51" s="90">
        <v>3.6665881006417052</v>
      </c>
      <c r="Z51" s="90">
        <v>3.6357968330400241</v>
      </c>
      <c r="AA51" s="90">
        <v>3.6056347623293798</v>
      </c>
      <c r="AB51" s="90">
        <v>3.5765998573064142</v>
      </c>
      <c r="AC51" s="90">
        <v>3.5480880050582235</v>
      </c>
      <c r="AD51" s="90">
        <v>3.5205243618253426</v>
      </c>
      <c r="AE51" s="90">
        <v>3.4933623552431499</v>
      </c>
      <c r="AF51" s="90">
        <v>3.4667151745940865</v>
      </c>
      <c r="AG51" s="90">
        <v>3.4405806324105797</v>
      </c>
      <c r="AH51" s="90">
        <v>3.4149592797886079</v>
      </c>
      <c r="AI51" s="90">
        <v>3.3897650011034925</v>
      </c>
      <c r="AJ51" s="90">
        <v>3.3650790705759466</v>
      </c>
      <c r="AK51" s="90">
        <v>3.340823905670701</v>
      </c>
      <c r="AL51" s="90">
        <v>3.3170498164996562</v>
      </c>
      <c r="AM51" s="90">
        <v>3.293684172419225</v>
      </c>
      <c r="AN51" s="90">
        <v>3.2707788346178663</v>
      </c>
      <c r="AO51" s="90">
        <v>3.2482651707597805</v>
      </c>
      <c r="AP51" s="90">
        <v>3.2261924878147989</v>
      </c>
      <c r="AQ51" s="90">
        <v>3.2045068531354257</v>
      </c>
      <c r="AR51" s="90">
        <v>3.1832495423155178</v>
      </c>
      <c r="AS51" s="90">
        <v>3.1623546737429047</v>
      </c>
      <c r="AT51" s="90">
        <v>3.1418631938910022</v>
      </c>
      <c r="AU51" s="90">
        <v>3.1217106994339243</v>
      </c>
      <c r="AV51" s="90">
        <v>3.1019339571585021</v>
      </c>
      <c r="AW51" s="90">
        <v>3.0824888574516893</v>
      </c>
      <c r="AX51" s="90">
        <v>3.063411966372803</v>
      </c>
      <c r="AY51" s="90">
        <v>3.0446548061837584</v>
      </c>
      <c r="AZ51" s="90">
        <v>3.0262506174091128</v>
      </c>
    </row>
    <row r="52" spans="1:52">
      <c r="A52" s="103" t="s">
        <v>133</v>
      </c>
      <c r="B52" s="90"/>
      <c r="C52" s="90">
        <v>0</v>
      </c>
      <c r="D52" s="90">
        <v>0</v>
      </c>
      <c r="E52" s="90">
        <v>0</v>
      </c>
      <c r="F52" s="90">
        <v>0</v>
      </c>
      <c r="G52" s="90">
        <v>0</v>
      </c>
      <c r="H52" s="90">
        <v>0</v>
      </c>
      <c r="I52" s="90">
        <v>0</v>
      </c>
      <c r="J52" s="90">
        <v>0</v>
      </c>
      <c r="K52" s="90">
        <v>0</v>
      </c>
      <c r="L52" s="90">
        <v>0</v>
      </c>
      <c r="M52" s="90">
        <v>0</v>
      </c>
      <c r="N52" s="90">
        <v>0</v>
      </c>
      <c r="O52" s="90">
        <v>0</v>
      </c>
      <c r="P52" s="90">
        <v>0</v>
      </c>
      <c r="Q52" s="90">
        <v>0</v>
      </c>
      <c r="R52" s="90">
        <v>3.793607945074621</v>
      </c>
      <c r="S52" s="90">
        <v>3.7704222700567076</v>
      </c>
      <c r="T52" s="90">
        <v>3.7421375120970168</v>
      </c>
      <c r="U52" s="90">
        <v>3.7169805464577652</v>
      </c>
      <c r="V52" s="90">
        <v>3.6945432844453983</v>
      </c>
      <c r="W52" s="90">
        <v>3.6698165794211639</v>
      </c>
      <c r="X52" s="90">
        <v>3.6480780354214883</v>
      </c>
      <c r="Y52" s="90">
        <v>3.6246268817692453</v>
      </c>
      <c r="Z52" s="90">
        <v>3.6024620431273875</v>
      </c>
      <c r="AA52" s="90">
        <v>3.5805074985308596</v>
      </c>
      <c r="AB52" s="90">
        <v>3.5590290024143343</v>
      </c>
      <c r="AC52" s="90">
        <v>3.5375193295895193</v>
      </c>
      <c r="AD52" s="90">
        <v>3.5164524816345062</v>
      </c>
      <c r="AE52" s="90">
        <v>3.4953297661215421</v>
      </c>
      <c r="AF52" s="90">
        <v>3.4743588679175734</v>
      </c>
      <c r="AG52" s="90">
        <v>3.4531666929560902</v>
      </c>
      <c r="AH52" s="90">
        <v>3.4323733570508201</v>
      </c>
      <c r="AI52" s="90">
        <v>3.4114165319243441</v>
      </c>
      <c r="AJ52" s="90">
        <v>3.3907981225397217</v>
      </c>
      <c r="AK52" s="90">
        <v>3.3700061297229946</v>
      </c>
      <c r="AL52" s="90">
        <v>3.3495551880196448</v>
      </c>
      <c r="AM52" s="90">
        <v>3.3289335613425455</v>
      </c>
      <c r="AN52" s="90">
        <v>3.3086555505742106</v>
      </c>
      <c r="AO52" s="90">
        <v>3.2882125474500206</v>
      </c>
      <c r="AP52" s="90">
        <v>3.268123339997433</v>
      </c>
      <c r="AQ52" s="90">
        <v>3.2478918660727905</v>
      </c>
      <c r="AR52" s="90">
        <v>3.2280370808558589</v>
      </c>
      <c r="AS52" s="90">
        <v>3.2080534571716517</v>
      </c>
      <c r="AT52" s="90">
        <v>3.1884646000081602</v>
      </c>
      <c r="AU52" s="90">
        <v>3.168768810305711</v>
      </c>
      <c r="AV52" s="90">
        <v>3.1494884026411967</v>
      </c>
      <c r="AW52" s="90">
        <v>3.1301516024202538</v>
      </c>
      <c r="AX52" s="90">
        <v>3.1112720639020117</v>
      </c>
      <c r="AY52" s="90">
        <v>3.0923872562260377</v>
      </c>
      <c r="AZ52" s="90">
        <v>3.0739944741209855</v>
      </c>
    </row>
    <row r="53" spans="1:52">
      <c r="A53" s="103" t="s">
        <v>144</v>
      </c>
      <c r="B53" s="90"/>
      <c r="C53" s="90">
        <v>0</v>
      </c>
      <c r="D53" s="90">
        <v>0</v>
      </c>
      <c r="E53" s="90">
        <v>0</v>
      </c>
      <c r="F53" s="90">
        <v>0</v>
      </c>
      <c r="G53" s="90">
        <v>0</v>
      </c>
      <c r="H53" s="90">
        <v>0</v>
      </c>
      <c r="I53" s="90">
        <v>0</v>
      </c>
      <c r="J53" s="90">
        <v>0</v>
      </c>
      <c r="K53" s="90">
        <v>0</v>
      </c>
      <c r="L53" s="90">
        <v>0</v>
      </c>
      <c r="M53" s="90">
        <v>0</v>
      </c>
      <c r="N53" s="90">
        <v>0</v>
      </c>
      <c r="O53" s="90">
        <v>0</v>
      </c>
      <c r="P53" s="90">
        <v>0</v>
      </c>
      <c r="Q53" s="90">
        <v>0</v>
      </c>
      <c r="R53" s="90">
        <v>0</v>
      </c>
      <c r="S53" s="90">
        <v>0</v>
      </c>
      <c r="T53" s="90">
        <v>0</v>
      </c>
      <c r="U53" s="90">
        <v>0</v>
      </c>
      <c r="V53" s="90">
        <v>0</v>
      </c>
      <c r="W53" s="90">
        <v>0</v>
      </c>
      <c r="X53" s="90">
        <v>0</v>
      </c>
      <c r="Y53" s="90">
        <v>0</v>
      </c>
      <c r="Z53" s="90">
        <v>0</v>
      </c>
      <c r="AA53" s="90">
        <v>0</v>
      </c>
      <c r="AB53" s="90">
        <v>0</v>
      </c>
      <c r="AC53" s="90">
        <v>0</v>
      </c>
      <c r="AD53" s="90">
        <v>0</v>
      </c>
      <c r="AE53" s="90">
        <v>0</v>
      </c>
      <c r="AF53" s="90">
        <v>0</v>
      </c>
      <c r="AG53" s="90">
        <v>0</v>
      </c>
      <c r="AH53" s="90">
        <v>0</v>
      </c>
      <c r="AI53" s="90">
        <v>0</v>
      </c>
      <c r="AJ53" s="90">
        <v>0</v>
      </c>
      <c r="AK53" s="90">
        <v>0</v>
      </c>
      <c r="AL53" s="90">
        <v>0</v>
      </c>
      <c r="AM53" s="90">
        <v>0</v>
      </c>
      <c r="AN53" s="90">
        <v>0</v>
      </c>
      <c r="AO53" s="90">
        <v>0</v>
      </c>
      <c r="AP53" s="90">
        <v>0</v>
      </c>
      <c r="AQ53" s="90">
        <v>0</v>
      </c>
      <c r="AR53" s="90">
        <v>0</v>
      </c>
      <c r="AS53" s="90">
        <v>0</v>
      </c>
      <c r="AT53" s="90">
        <v>0</v>
      </c>
      <c r="AU53" s="90">
        <v>0</v>
      </c>
      <c r="AV53" s="90">
        <v>0</v>
      </c>
      <c r="AW53" s="90">
        <v>0</v>
      </c>
      <c r="AX53" s="90">
        <v>0</v>
      </c>
      <c r="AY53" s="90">
        <v>0</v>
      </c>
      <c r="AZ53" s="90">
        <v>0</v>
      </c>
    </row>
    <row r="54" spans="1:52" hidden="1">
      <c r="A54" s="101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</row>
    <row r="55" spans="1:52" hidden="1">
      <c r="A55" s="103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</row>
    <row r="56" spans="1:52" hidden="1">
      <c r="A56" s="103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</row>
    <row r="57" spans="1:52" hidden="1">
      <c r="A57" s="103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</row>
    <row r="58" spans="1:52" hidden="1">
      <c r="A58" s="103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</row>
    <row r="59" spans="1:52" hidden="1">
      <c r="A59" s="103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</row>
    <row r="60" spans="1:52" hidden="1">
      <c r="A60" s="103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</row>
    <row r="61" spans="1:52" hidden="1">
      <c r="A61" s="103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</row>
    <row r="62" spans="1:52">
      <c r="A62" s="101" t="s">
        <v>134</v>
      </c>
      <c r="B62" s="102"/>
      <c r="C62" s="102">
        <v>2.686765138785975</v>
      </c>
      <c r="D62" s="102">
        <v>2.6867654039263651</v>
      </c>
      <c r="E62" s="102">
        <v>2.6867658890577726</v>
      </c>
      <c r="F62" s="102">
        <v>2.6867660865411289</v>
      </c>
      <c r="G62" s="102">
        <v>2.6867660961695559</v>
      </c>
      <c r="H62" s="102">
        <v>2.6867656179895842</v>
      </c>
      <c r="I62" s="102">
        <v>2.6867657113690311</v>
      </c>
      <c r="J62" s="102">
        <v>2.6872783755665814</v>
      </c>
      <c r="K62" s="102">
        <v>2.687278380705961</v>
      </c>
      <c r="L62" s="102">
        <v>2.6872783847281649</v>
      </c>
      <c r="M62" s="102">
        <v>2.6872783871869035</v>
      </c>
      <c r="N62" s="102">
        <v>2.6872784025847585</v>
      </c>
      <c r="O62" s="102">
        <v>1.6410472366901783</v>
      </c>
      <c r="P62" s="102">
        <v>2.6078779182562997</v>
      </c>
      <c r="Q62" s="102">
        <v>2.6872786949665532</v>
      </c>
      <c r="R62" s="102">
        <v>2.681714184439532</v>
      </c>
      <c r="S62" s="102">
        <v>2.6695571332833334</v>
      </c>
      <c r="T62" s="102">
        <v>2.6597846592796195</v>
      </c>
      <c r="U62" s="102">
        <v>2.6513744898013805</v>
      </c>
      <c r="V62" s="102">
        <v>2.6430588961536645</v>
      </c>
      <c r="W62" s="102">
        <v>2.6345705629591625</v>
      </c>
      <c r="X62" s="102">
        <v>2.6263487475625906</v>
      </c>
      <c r="Y62" s="102">
        <v>2.6181914279268672</v>
      </c>
      <c r="Z62" s="102">
        <v>2.6101663137310283</v>
      </c>
      <c r="AA62" s="102">
        <v>2.6022264127319605</v>
      </c>
      <c r="AB62" s="102">
        <v>2.5943882034842805</v>
      </c>
      <c r="AC62" s="102">
        <v>2.5866251767111743</v>
      </c>
      <c r="AD62" s="102">
        <v>2.5789500322158583</v>
      </c>
      <c r="AE62" s="102">
        <v>2.5713372618067174</v>
      </c>
      <c r="AF62" s="102">
        <v>2.5637807594705526</v>
      </c>
      <c r="AG62" s="102">
        <v>2.5548015904455035</v>
      </c>
      <c r="AH62" s="102">
        <v>2.5451982698755664</v>
      </c>
      <c r="AI62" s="102">
        <v>2.5349902932462638</v>
      </c>
      <c r="AJ62" s="102">
        <v>2.5242035811186008</v>
      </c>
      <c r="AK62" s="102">
        <v>2.5128660560168372</v>
      </c>
      <c r="AL62" s="102">
        <v>2.5010056973305757</v>
      </c>
      <c r="AM62" s="102">
        <v>2.4886661409664601</v>
      </c>
      <c r="AN62" s="102">
        <v>2.4758607398857406</v>
      </c>
      <c r="AO62" s="102">
        <v>2.4626198283979832</v>
      </c>
      <c r="AP62" s="102">
        <v>2.4489781336881382</v>
      </c>
      <c r="AQ62" s="102">
        <v>2.4362167081285531</v>
      </c>
      <c r="AR62" s="102">
        <v>2.4236608614442456</v>
      </c>
      <c r="AS62" s="102">
        <v>2.4113086934672139</v>
      </c>
      <c r="AT62" s="102">
        <v>2.3991606563794714</v>
      </c>
      <c r="AU62" s="102">
        <v>2.3872156737025447</v>
      </c>
      <c r="AV62" s="102">
        <v>2.3754454134748171</v>
      </c>
      <c r="AW62" s="102">
        <v>2.3638678747145105</v>
      </c>
      <c r="AX62" s="102">
        <v>2.3524825434854941</v>
      </c>
      <c r="AY62" s="102">
        <v>2.3412769093366372</v>
      </c>
      <c r="AZ62" s="102">
        <v>2.3302510872718716</v>
      </c>
    </row>
    <row r="63" spans="1:52">
      <c r="A63" s="103" t="s">
        <v>141</v>
      </c>
      <c r="B63" s="90"/>
      <c r="C63" s="90">
        <v>0</v>
      </c>
      <c r="D63" s="90">
        <v>0</v>
      </c>
      <c r="E63" s="90">
        <v>0</v>
      </c>
      <c r="F63" s="90">
        <v>0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N63" s="90">
        <v>0</v>
      </c>
      <c r="O63" s="90">
        <v>0</v>
      </c>
      <c r="P63" s="90">
        <v>0</v>
      </c>
      <c r="Q63" s="90">
        <v>0</v>
      </c>
      <c r="R63" s="90">
        <v>0</v>
      </c>
      <c r="S63" s="90">
        <v>0</v>
      </c>
      <c r="T63" s="90">
        <v>0</v>
      </c>
      <c r="U63" s="90">
        <v>0</v>
      </c>
      <c r="V63" s="90">
        <v>0</v>
      </c>
      <c r="W63" s="90">
        <v>0</v>
      </c>
      <c r="X63" s="90">
        <v>0</v>
      </c>
      <c r="Y63" s="90">
        <v>0</v>
      </c>
      <c r="Z63" s="90">
        <v>0</v>
      </c>
      <c r="AA63" s="90">
        <v>0</v>
      </c>
      <c r="AB63" s="90">
        <v>0</v>
      </c>
      <c r="AC63" s="90">
        <v>0</v>
      </c>
      <c r="AD63" s="90">
        <v>0</v>
      </c>
      <c r="AE63" s="90">
        <v>0</v>
      </c>
      <c r="AF63" s="90">
        <v>0</v>
      </c>
      <c r="AG63" s="90">
        <v>0</v>
      </c>
      <c r="AH63" s="90">
        <v>0</v>
      </c>
      <c r="AI63" s="90">
        <v>0</v>
      </c>
      <c r="AJ63" s="90">
        <v>0</v>
      </c>
      <c r="AK63" s="90">
        <v>0</v>
      </c>
      <c r="AL63" s="90">
        <v>0</v>
      </c>
      <c r="AM63" s="90">
        <v>0</v>
      </c>
      <c r="AN63" s="90">
        <v>0</v>
      </c>
      <c r="AO63" s="90">
        <v>0</v>
      </c>
      <c r="AP63" s="90">
        <v>0</v>
      </c>
      <c r="AQ63" s="90">
        <v>0</v>
      </c>
      <c r="AR63" s="90">
        <v>0</v>
      </c>
      <c r="AS63" s="90">
        <v>0</v>
      </c>
      <c r="AT63" s="90">
        <v>0</v>
      </c>
      <c r="AU63" s="90">
        <v>0</v>
      </c>
      <c r="AV63" s="90">
        <v>0</v>
      </c>
      <c r="AW63" s="90">
        <v>0</v>
      </c>
      <c r="AX63" s="90">
        <v>0</v>
      </c>
      <c r="AY63" s="90">
        <v>0</v>
      </c>
      <c r="AZ63" s="90">
        <v>0</v>
      </c>
    </row>
    <row r="64" spans="1:52">
      <c r="A64" s="103" t="s">
        <v>131</v>
      </c>
      <c r="B64" s="90"/>
      <c r="C64" s="90">
        <v>2.6872786949665532</v>
      </c>
      <c r="D64" s="90">
        <v>2.6872786949665532</v>
      </c>
      <c r="E64" s="90">
        <v>2.6872786949665532</v>
      </c>
      <c r="F64" s="90">
        <v>2.6872786949665532</v>
      </c>
      <c r="G64" s="90">
        <v>2.6872786949665532</v>
      </c>
      <c r="H64" s="90">
        <v>2.6872786949665532</v>
      </c>
      <c r="I64" s="90">
        <v>2.6872786949665532</v>
      </c>
      <c r="J64" s="90">
        <v>2.6872786949665532</v>
      </c>
      <c r="K64" s="90">
        <v>2.6872786949665532</v>
      </c>
      <c r="L64" s="90">
        <v>2.6872786949665532</v>
      </c>
      <c r="M64" s="90">
        <v>2.6872786949665532</v>
      </c>
      <c r="N64" s="90">
        <v>2.6872786949665532</v>
      </c>
      <c r="O64" s="90">
        <v>1.6410472366901783</v>
      </c>
      <c r="P64" s="90">
        <v>2.6078779182562997</v>
      </c>
      <c r="Q64" s="90">
        <v>2.6872786949665532</v>
      </c>
      <c r="R64" s="90">
        <v>2.6817144511599853</v>
      </c>
      <c r="S64" s="90">
        <v>2.6695573659391481</v>
      </c>
      <c r="T64" s="90">
        <v>2.6597848660585459</v>
      </c>
      <c r="U64" s="90">
        <v>2.6513746746761409</v>
      </c>
      <c r="V64" s="90">
        <v>2.6430590602696924</v>
      </c>
      <c r="W64" s="90">
        <v>2.6345707070115032</v>
      </c>
      <c r="X64" s="90">
        <v>2.6263488717812673</v>
      </c>
      <c r="Y64" s="90">
        <v>2.6181915326793028</v>
      </c>
      <c r="Z64" s="90">
        <v>2.6101663994083233</v>
      </c>
      <c r="AA64" s="90">
        <v>2.6022264797653221</v>
      </c>
      <c r="AB64" s="90">
        <v>2.5943882523102095</v>
      </c>
      <c r="AC64" s="90">
        <v>2.586625207708396</v>
      </c>
      <c r="AD64" s="90">
        <v>2.5789500457977805</v>
      </c>
      <c r="AE64" s="90">
        <v>2.5713372583524339</v>
      </c>
      <c r="AF64" s="90">
        <v>2.563780739337465</v>
      </c>
      <c r="AG64" s="90">
        <v>2.5548015507734561</v>
      </c>
      <c r="AH64" s="90">
        <v>2.5451982096532579</v>
      </c>
      <c r="AI64" s="90">
        <v>2.5349902114231977</v>
      </c>
      <c r="AJ64" s="90">
        <v>2.5242034769720134</v>
      </c>
      <c r="AK64" s="90">
        <v>2.5128659288842004</v>
      </c>
      <c r="AL64" s="90">
        <v>2.5010055462142682</v>
      </c>
      <c r="AM64" s="90">
        <v>2.4886659657161787</v>
      </c>
      <c r="AN64" s="90">
        <v>2.4758605396459177</v>
      </c>
      <c r="AO64" s="90">
        <v>2.4626196034079793</v>
      </c>
      <c r="AP64" s="90">
        <v>2.4489778830793769</v>
      </c>
      <c r="AQ64" s="90">
        <v>2.4362164349267892</v>
      </c>
      <c r="AR64" s="90">
        <v>2.423660565831927</v>
      </c>
      <c r="AS64" s="90">
        <v>2.411308377111351</v>
      </c>
      <c r="AT64" s="90">
        <v>2.3991603193690971</v>
      </c>
      <c r="AU64" s="90">
        <v>2.3872153178056958</v>
      </c>
      <c r="AV64" s="90">
        <v>2.3754450385719363</v>
      </c>
      <c r="AW64" s="90">
        <v>2.3638674826484642</v>
      </c>
      <c r="AX64" s="90">
        <v>2.3524821340069604</v>
      </c>
      <c r="AY64" s="90">
        <v>2.3412764842734162</v>
      </c>
      <c r="AZ64" s="90">
        <v>2.3302506463713852</v>
      </c>
    </row>
    <row r="65" spans="1:52">
      <c r="A65" s="103" t="s">
        <v>142</v>
      </c>
      <c r="B65" s="90"/>
      <c r="C65" s="90">
        <v>0</v>
      </c>
      <c r="D65" s="90">
        <v>0</v>
      </c>
      <c r="E65" s="90">
        <v>0</v>
      </c>
      <c r="F65" s="90">
        <v>0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N65" s="90">
        <v>0</v>
      </c>
      <c r="O65" s="90">
        <v>0</v>
      </c>
      <c r="P65" s="90">
        <v>0</v>
      </c>
      <c r="Q65" s="90">
        <v>0</v>
      </c>
      <c r="R65" s="90">
        <v>0</v>
      </c>
      <c r="S65" s="90">
        <v>0</v>
      </c>
      <c r="T65" s="90">
        <v>0</v>
      </c>
      <c r="U65" s="90">
        <v>0</v>
      </c>
      <c r="V65" s="90">
        <v>0</v>
      </c>
      <c r="W65" s="90">
        <v>0</v>
      </c>
      <c r="X65" s="90">
        <v>0</v>
      </c>
      <c r="Y65" s="90">
        <v>0</v>
      </c>
      <c r="Z65" s="90">
        <v>0</v>
      </c>
      <c r="AA65" s="90">
        <v>0</v>
      </c>
      <c r="AB65" s="90">
        <v>0</v>
      </c>
      <c r="AC65" s="90">
        <v>0</v>
      </c>
      <c r="AD65" s="90">
        <v>0</v>
      </c>
      <c r="AE65" s="90">
        <v>0</v>
      </c>
      <c r="AF65" s="90">
        <v>0</v>
      </c>
      <c r="AG65" s="90">
        <v>0</v>
      </c>
      <c r="AH65" s="90">
        <v>0</v>
      </c>
      <c r="AI65" s="90">
        <v>0</v>
      </c>
      <c r="AJ65" s="90">
        <v>0</v>
      </c>
      <c r="AK65" s="90">
        <v>0</v>
      </c>
      <c r="AL65" s="90">
        <v>0</v>
      </c>
      <c r="AM65" s="90">
        <v>0</v>
      </c>
      <c r="AN65" s="90">
        <v>0</v>
      </c>
      <c r="AO65" s="90">
        <v>0</v>
      </c>
      <c r="AP65" s="90">
        <v>0</v>
      </c>
      <c r="AQ65" s="90">
        <v>0</v>
      </c>
      <c r="AR65" s="90">
        <v>0</v>
      </c>
      <c r="AS65" s="90">
        <v>0</v>
      </c>
      <c r="AT65" s="90">
        <v>0</v>
      </c>
      <c r="AU65" s="90">
        <v>0</v>
      </c>
      <c r="AV65" s="90">
        <v>0</v>
      </c>
      <c r="AW65" s="90">
        <v>0</v>
      </c>
      <c r="AX65" s="90">
        <v>0</v>
      </c>
      <c r="AY65" s="90">
        <v>0</v>
      </c>
      <c r="AZ65" s="90">
        <v>0</v>
      </c>
    </row>
    <row r="66" spans="1:52">
      <c r="A66" s="103" t="s">
        <v>143</v>
      </c>
      <c r="B66" s="90"/>
      <c r="C66" s="90">
        <v>0</v>
      </c>
      <c r="D66" s="90">
        <v>0</v>
      </c>
      <c r="E66" s="90">
        <v>0</v>
      </c>
      <c r="F66" s="90">
        <v>0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N66" s="90">
        <v>0</v>
      </c>
      <c r="O66" s="90">
        <v>0</v>
      </c>
      <c r="P66" s="90">
        <v>0</v>
      </c>
      <c r="Q66" s="90">
        <v>0</v>
      </c>
      <c r="R66" s="90">
        <v>0</v>
      </c>
      <c r="S66" s="90">
        <v>0</v>
      </c>
      <c r="T66" s="90">
        <v>0</v>
      </c>
      <c r="U66" s="90">
        <v>0</v>
      </c>
      <c r="V66" s="90">
        <v>0</v>
      </c>
      <c r="W66" s="90">
        <v>0</v>
      </c>
      <c r="X66" s="90">
        <v>0</v>
      </c>
      <c r="Y66" s="90">
        <v>0</v>
      </c>
      <c r="Z66" s="90">
        <v>0</v>
      </c>
      <c r="AA66" s="90">
        <v>0</v>
      </c>
      <c r="AB66" s="90">
        <v>0</v>
      </c>
      <c r="AC66" s="90">
        <v>0</v>
      </c>
      <c r="AD66" s="90">
        <v>0</v>
      </c>
      <c r="AE66" s="90">
        <v>0</v>
      </c>
      <c r="AF66" s="90">
        <v>0</v>
      </c>
      <c r="AG66" s="90">
        <v>0</v>
      </c>
      <c r="AH66" s="90">
        <v>0</v>
      </c>
      <c r="AI66" s="90">
        <v>0</v>
      </c>
      <c r="AJ66" s="90">
        <v>0</v>
      </c>
      <c r="AK66" s="90">
        <v>0</v>
      </c>
      <c r="AL66" s="90">
        <v>0</v>
      </c>
      <c r="AM66" s="90">
        <v>0</v>
      </c>
      <c r="AN66" s="90">
        <v>0</v>
      </c>
      <c r="AO66" s="90">
        <v>0</v>
      </c>
      <c r="AP66" s="90">
        <v>0</v>
      </c>
      <c r="AQ66" s="90">
        <v>0</v>
      </c>
      <c r="AR66" s="90">
        <v>0</v>
      </c>
      <c r="AS66" s="90">
        <v>0</v>
      </c>
      <c r="AT66" s="90">
        <v>0</v>
      </c>
      <c r="AU66" s="90">
        <v>0</v>
      </c>
      <c r="AV66" s="90">
        <v>0</v>
      </c>
      <c r="AW66" s="90">
        <v>0</v>
      </c>
      <c r="AX66" s="90">
        <v>0</v>
      </c>
      <c r="AY66" s="90">
        <v>0</v>
      </c>
      <c r="AZ66" s="90">
        <v>0</v>
      </c>
    </row>
    <row r="67" spans="1:52">
      <c r="A67" s="103" t="s">
        <v>132</v>
      </c>
      <c r="B67" s="90"/>
      <c r="C67" s="90">
        <v>2.6273980605546594</v>
      </c>
      <c r="D67" s="90">
        <v>2.6273980605546594</v>
      </c>
      <c r="E67" s="90">
        <v>2.6273980605546594</v>
      </c>
      <c r="F67" s="90">
        <v>2.6273980605546594</v>
      </c>
      <c r="G67" s="90">
        <v>2.6273980605546594</v>
      </c>
      <c r="H67" s="90">
        <v>2.6273980605546594</v>
      </c>
      <c r="I67" s="90">
        <v>2.6273980605546594</v>
      </c>
      <c r="J67" s="90">
        <v>2.6273980605546594</v>
      </c>
      <c r="K67" s="90">
        <v>2.6273980605546594</v>
      </c>
      <c r="L67" s="90">
        <v>2.627398060554659</v>
      </c>
      <c r="M67" s="90">
        <v>2.6273980605546594</v>
      </c>
      <c r="N67" s="90">
        <v>2.6273980605546594</v>
      </c>
      <c r="O67" s="90">
        <v>0</v>
      </c>
      <c r="P67" s="90">
        <v>0</v>
      </c>
      <c r="Q67" s="90">
        <v>0</v>
      </c>
      <c r="R67" s="90">
        <v>2.6219562697666587</v>
      </c>
      <c r="S67" s="90">
        <v>2.617313401337606</v>
      </c>
      <c r="T67" s="90">
        <v>2.6131873014344849</v>
      </c>
      <c r="U67" s="90">
        <v>2.6093545428302134</v>
      </c>
      <c r="V67" s="90">
        <v>2.605561587276247</v>
      </c>
      <c r="W67" s="90">
        <v>2.6016580338954731</v>
      </c>
      <c r="X67" s="90">
        <v>2.5978571076055035</v>
      </c>
      <c r="Y67" s="90">
        <v>2.5940872804314639</v>
      </c>
      <c r="Z67" s="90">
        <v>2.5903607616545035</v>
      </c>
      <c r="AA67" s="90">
        <v>2.5866647862143428</v>
      </c>
      <c r="AB67" s="90">
        <v>2.583000925703602</v>
      </c>
      <c r="AC67" s="90">
        <v>2.5793600483727768</v>
      </c>
      <c r="AD67" s="90">
        <v>2.5757485996497382</v>
      </c>
      <c r="AE67" s="90">
        <v>2.572155568103788</v>
      </c>
      <c r="AF67" s="90">
        <v>2.5685739717809088</v>
      </c>
      <c r="AG67" s="90">
        <v>2.5642990941909587</v>
      </c>
      <c r="AH67" s="90">
        <v>2.5597023570729251</v>
      </c>
      <c r="AI67" s="90">
        <v>2.5547887119056853</v>
      </c>
      <c r="AJ67" s="90">
        <v>2.5495612078805414</v>
      </c>
      <c r="AK67" s="90">
        <v>2.5440381435652397</v>
      </c>
      <c r="AL67" s="90">
        <v>2.53822241510575</v>
      </c>
      <c r="AM67" s="90">
        <v>2.5321177632580438</v>
      </c>
      <c r="AN67" s="90">
        <v>2.5257490020822471</v>
      </c>
      <c r="AO67" s="90">
        <v>2.5191055730007541</v>
      </c>
      <c r="AP67" s="90">
        <v>2.5122206980783579</v>
      </c>
      <c r="AQ67" s="90">
        <v>2.5057259621376655</v>
      </c>
      <c r="AR67" s="90">
        <v>2.4993109043000512</v>
      </c>
      <c r="AS67" s="90">
        <v>2.4929489137274916</v>
      </c>
      <c r="AT67" s="90">
        <v>2.4866653777735981</v>
      </c>
      <c r="AU67" s="90">
        <v>2.4804350700444235</v>
      </c>
      <c r="AV67" s="90">
        <v>2.4742732299804477</v>
      </c>
      <c r="AW67" s="90">
        <v>2.4681637097987181</v>
      </c>
      <c r="AX67" s="90">
        <v>2.4621300452222399</v>
      </c>
      <c r="AY67" s="90">
        <v>2.4561456333605132</v>
      </c>
      <c r="AZ67" s="90">
        <v>2.4502344022896425</v>
      </c>
    </row>
    <row r="68" spans="1:52">
      <c r="A68" s="103" t="s">
        <v>133</v>
      </c>
      <c r="B68" s="90"/>
      <c r="C68" s="90">
        <v>0</v>
      </c>
      <c r="D68" s="90">
        <v>0</v>
      </c>
      <c r="E68" s="90">
        <v>0</v>
      </c>
      <c r="F68" s="90">
        <v>0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90">
        <v>0</v>
      </c>
      <c r="Y68" s="90">
        <v>0</v>
      </c>
      <c r="Z68" s="90">
        <v>0</v>
      </c>
      <c r="AA68" s="90">
        <v>0</v>
      </c>
      <c r="AB68" s="90">
        <v>0</v>
      </c>
      <c r="AC68" s="90">
        <v>0</v>
      </c>
      <c r="AD68" s="90">
        <v>0</v>
      </c>
      <c r="AE68" s="90">
        <v>0</v>
      </c>
      <c r="AF68" s="90">
        <v>0</v>
      </c>
      <c r="AG68" s="90">
        <v>0</v>
      </c>
      <c r="AH68" s="90">
        <v>0</v>
      </c>
      <c r="AI68" s="90">
        <v>0</v>
      </c>
      <c r="AJ68" s="90">
        <v>0</v>
      </c>
      <c r="AK68" s="90">
        <v>0</v>
      </c>
      <c r="AL68" s="90">
        <v>0</v>
      </c>
      <c r="AM68" s="90">
        <v>0</v>
      </c>
      <c r="AN68" s="90">
        <v>0</v>
      </c>
      <c r="AO68" s="90">
        <v>0</v>
      </c>
      <c r="AP68" s="90">
        <v>0</v>
      </c>
      <c r="AQ68" s="90">
        <v>0</v>
      </c>
      <c r="AR68" s="90">
        <v>0</v>
      </c>
      <c r="AS68" s="90">
        <v>0</v>
      </c>
      <c r="AT68" s="90">
        <v>0</v>
      </c>
      <c r="AU68" s="90">
        <v>0</v>
      </c>
      <c r="AV68" s="90">
        <v>0</v>
      </c>
      <c r="AW68" s="90">
        <v>0</v>
      </c>
      <c r="AX68" s="90">
        <v>0</v>
      </c>
      <c r="AY68" s="90">
        <v>0</v>
      </c>
      <c r="AZ68" s="90">
        <v>0</v>
      </c>
    </row>
    <row r="69" spans="1:52">
      <c r="A69" s="103" t="s">
        <v>144</v>
      </c>
      <c r="B69" s="90"/>
      <c r="C69" s="90">
        <v>0</v>
      </c>
      <c r="D69" s="90">
        <v>0</v>
      </c>
      <c r="E69" s="90">
        <v>0</v>
      </c>
      <c r="F69" s="90">
        <v>0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N69" s="90">
        <v>0</v>
      </c>
      <c r="O69" s="90">
        <v>0</v>
      </c>
      <c r="P69" s="90">
        <v>0</v>
      </c>
      <c r="Q69" s="90">
        <v>0</v>
      </c>
      <c r="R69" s="90">
        <v>0</v>
      </c>
      <c r="S69" s="90">
        <v>0</v>
      </c>
      <c r="T69" s="90">
        <v>0</v>
      </c>
      <c r="U69" s="90">
        <v>0</v>
      </c>
      <c r="V69" s="90">
        <v>0</v>
      </c>
      <c r="W69" s="90">
        <v>0</v>
      </c>
      <c r="X69" s="90">
        <v>0</v>
      </c>
      <c r="Y69" s="90">
        <v>0</v>
      </c>
      <c r="Z69" s="90">
        <v>0</v>
      </c>
      <c r="AA69" s="90">
        <v>0</v>
      </c>
      <c r="AB69" s="90">
        <v>0</v>
      </c>
      <c r="AC69" s="90">
        <v>0</v>
      </c>
      <c r="AD69" s="90">
        <v>0</v>
      </c>
      <c r="AE69" s="90">
        <v>0</v>
      </c>
      <c r="AF69" s="90">
        <v>0</v>
      </c>
      <c r="AG69" s="90">
        <v>0</v>
      </c>
      <c r="AH69" s="90">
        <v>0</v>
      </c>
      <c r="AI69" s="90">
        <v>0</v>
      </c>
      <c r="AJ69" s="90">
        <v>0</v>
      </c>
      <c r="AK69" s="90">
        <v>0</v>
      </c>
      <c r="AL69" s="90">
        <v>0</v>
      </c>
      <c r="AM69" s="90">
        <v>0</v>
      </c>
      <c r="AN69" s="90">
        <v>0</v>
      </c>
      <c r="AO69" s="90">
        <v>0</v>
      </c>
      <c r="AP69" s="90">
        <v>0</v>
      </c>
      <c r="AQ69" s="90">
        <v>0</v>
      </c>
      <c r="AR69" s="90">
        <v>0</v>
      </c>
      <c r="AS69" s="90">
        <v>0</v>
      </c>
      <c r="AT69" s="90">
        <v>0</v>
      </c>
      <c r="AU69" s="90">
        <v>0</v>
      </c>
      <c r="AV69" s="90">
        <v>0</v>
      </c>
      <c r="AW69" s="90">
        <v>0</v>
      </c>
      <c r="AX69" s="90">
        <v>0</v>
      </c>
      <c r="AY69" s="90">
        <v>0</v>
      </c>
      <c r="AZ69" s="90">
        <v>0</v>
      </c>
    </row>
    <row r="70" spans="1:52">
      <c r="A70" s="101" t="s">
        <v>135</v>
      </c>
      <c r="B70" s="102"/>
      <c r="C70" s="102">
        <v>2.3385062344966774</v>
      </c>
      <c r="D70" s="102">
        <v>2.3385024594670103</v>
      </c>
      <c r="E70" s="102">
        <v>2.3385102953521986</v>
      </c>
      <c r="F70" s="102">
        <v>2.338510281172665</v>
      </c>
      <c r="G70" s="102">
        <v>2.3385102543293796</v>
      </c>
      <c r="H70" s="102">
        <v>2.3385102013646999</v>
      </c>
      <c r="I70" s="102">
        <v>2.3385100990186758</v>
      </c>
      <c r="J70" s="102">
        <v>2.3385099016211077</v>
      </c>
      <c r="K70" s="102">
        <v>2.3385095130283555</v>
      </c>
      <c r="L70" s="102">
        <v>2.4590271063974978</v>
      </c>
      <c r="M70" s="102">
        <v>2.4344368353335231</v>
      </c>
      <c r="N70" s="102">
        <v>2.4100924669801875</v>
      </c>
      <c r="O70" s="102">
        <v>2.3859915423103861</v>
      </c>
      <c r="P70" s="102">
        <v>2.3621316268872823</v>
      </c>
      <c r="Q70" s="102">
        <v>2.3385103106184095</v>
      </c>
      <c r="R70" s="102">
        <v>2.3335751153027915</v>
      </c>
      <c r="S70" s="102">
        <v>2.3213799275537119</v>
      </c>
      <c r="T70" s="102">
        <v>2.3107694762347375</v>
      </c>
      <c r="U70" s="102">
        <v>2.3026584578749185</v>
      </c>
      <c r="V70" s="102">
        <v>2.2943714353311542</v>
      </c>
      <c r="W70" s="102">
        <v>2.2864816291023198</v>
      </c>
      <c r="X70" s="102">
        <v>2.2762953667170032</v>
      </c>
      <c r="Y70" s="102">
        <v>2.2685578141054896</v>
      </c>
      <c r="Z70" s="102">
        <v>2.2585686331705035</v>
      </c>
      <c r="AA70" s="102">
        <v>2.2481055689203506</v>
      </c>
      <c r="AB70" s="102">
        <v>2.2352571138463437</v>
      </c>
      <c r="AC70" s="102">
        <v>2.2209693529890151</v>
      </c>
      <c r="AD70" s="102">
        <v>2.2039168862091434</v>
      </c>
      <c r="AE70" s="102">
        <v>2.1865341427385379</v>
      </c>
      <c r="AF70" s="102">
        <v>2.1702645474532245</v>
      </c>
      <c r="AG70" s="102">
        <v>2.1528460673606649</v>
      </c>
      <c r="AH70" s="102">
        <v>2.1366324515468418</v>
      </c>
      <c r="AI70" s="102">
        <v>2.1211995481018318</v>
      </c>
      <c r="AJ70" s="102">
        <v>2.10649941036315</v>
      </c>
      <c r="AK70" s="102">
        <v>2.0924185763922276</v>
      </c>
      <c r="AL70" s="102">
        <v>2.0787423885142426</v>
      </c>
      <c r="AM70" s="102">
        <v>2.0656785015836778</v>
      </c>
      <c r="AN70" s="102">
        <v>2.052537847358844</v>
      </c>
      <c r="AO70" s="102">
        <v>2.0393306847275561</v>
      </c>
      <c r="AP70" s="102">
        <v>2.0260833429058409</v>
      </c>
      <c r="AQ70" s="102">
        <v>2.0138655025175951</v>
      </c>
      <c r="AR70" s="102">
        <v>2.0019453243558716</v>
      </c>
      <c r="AS70" s="102">
        <v>1.9902777716658926</v>
      </c>
      <c r="AT70" s="102">
        <v>1.979069690997997</v>
      </c>
      <c r="AU70" s="102">
        <v>1.9681551883150714</v>
      </c>
      <c r="AV70" s="102">
        <v>1.9573030057589154</v>
      </c>
      <c r="AW70" s="102">
        <v>1.94661864548782</v>
      </c>
      <c r="AX70" s="102">
        <v>1.9363443795723121</v>
      </c>
      <c r="AY70" s="102">
        <v>1.9260525999360092</v>
      </c>
      <c r="AZ70" s="102">
        <v>1.9160294205088069</v>
      </c>
    </row>
    <row r="71" spans="1:52">
      <c r="A71" s="103" t="s">
        <v>136</v>
      </c>
      <c r="B71" s="90"/>
      <c r="C71" s="90">
        <v>2.3385103106184095</v>
      </c>
      <c r="D71" s="90">
        <v>2.3385103106184095</v>
      </c>
      <c r="E71" s="90">
        <v>2.3385103106184095</v>
      </c>
      <c r="F71" s="90">
        <v>2.3385103106184095</v>
      </c>
      <c r="G71" s="90">
        <v>2.3385103106184095</v>
      </c>
      <c r="H71" s="90">
        <v>2.3385103106184095</v>
      </c>
      <c r="I71" s="90">
        <v>2.3385103106184095</v>
      </c>
      <c r="J71" s="90">
        <v>2.3385103106184095</v>
      </c>
      <c r="K71" s="90">
        <v>2.3385103106184095</v>
      </c>
      <c r="L71" s="90">
        <v>2.4590271063974978</v>
      </c>
      <c r="M71" s="90">
        <v>2.4344368353335231</v>
      </c>
      <c r="N71" s="90">
        <v>2.4100924669801875</v>
      </c>
      <c r="O71" s="90">
        <v>2.3859915423103861</v>
      </c>
      <c r="P71" s="90">
        <v>2.3621316268872823</v>
      </c>
      <c r="Q71" s="90">
        <v>2.3385103106184095</v>
      </c>
      <c r="R71" s="90">
        <v>2.3336459717118938</v>
      </c>
      <c r="S71" s="90">
        <v>2.3215090218203991</v>
      </c>
      <c r="T71" s="90">
        <v>2.3110110910477206</v>
      </c>
      <c r="U71" s="90">
        <v>2.3031071690584164</v>
      </c>
      <c r="V71" s="90">
        <v>2.2951923289566509</v>
      </c>
      <c r="W71" s="90">
        <v>2.2874414421858629</v>
      </c>
      <c r="X71" s="90">
        <v>2.2780272077737576</v>
      </c>
      <c r="Y71" s="90">
        <v>2.2715675515664202</v>
      </c>
      <c r="Z71" s="90">
        <v>2.2638904191085234</v>
      </c>
      <c r="AA71" s="90">
        <v>2.2570215057163674</v>
      </c>
      <c r="AB71" s="90">
        <v>2.2496560517477944</v>
      </c>
      <c r="AC71" s="90">
        <v>2.2424643675185902</v>
      </c>
      <c r="AD71" s="90">
        <v>2.2348390317800733</v>
      </c>
      <c r="AE71" s="90">
        <v>2.2274978555003124</v>
      </c>
      <c r="AF71" s="90">
        <v>2.2196086100174277</v>
      </c>
      <c r="AG71" s="90">
        <v>2.2095682712527074</v>
      </c>
      <c r="AH71" s="90">
        <v>2.1993314336410057</v>
      </c>
      <c r="AI71" s="90">
        <v>2.1884715225559872</v>
      </c>
      <c r="AJ71" s="90">
        <v>2.1770045976131165</v>
      </c>
      <c r="AK71" s="90">
        <v>2.1649624969344448</v>
      </c>
      <c r="AL71" s="90">
        <v>2.152369723828369</v>
      </c>
      <c r="AM71" s="90">
        <v>2.1393227148507905</v>
      </c>
      <c r="AN71" s="90">
        <v>2.1257854372942848</v>
      </c>
      <c r="AO71" s="90">
        <v>2.1117958685177052</v>
      </c>
      <c r="AP71" s="90">
        <v>2.0974003612516725</v>
      </c>
      <c r="AQ71" s="90">
        <v>2.0839316373413359</v>
      </c>
      <c r="AR71" s="90">
        <v>2.0706753497622232</v>
      </c>
      <c r="AS71" s="90">
        <v>2.0576267405667861</v>
      </c>
      <c r="AT71" s="90">
        <v>2.044799378953849</v>
      </c>
      <c r="AU71" s="90">
        <v>2.0322262424599384</v>
      </c>
      <c r="AV71" s="90">
        <v>2.0197986449877465</v>
      </c>
      <c r="AW71" s="90">
        <v>2.0075890277177595</v>
      </c>
      <c r="AX71" s="90">
        <v>1.9956026123807991</v>
      </c>
      <c r="AY71" s="90">
        <v>1.9837982367790394</v>
      </c>
      <c r="AZ71" s="90">
        <v>1.9721819331229948</v>
      </c>
    </row>
    <row r="72" spans="1:52">
      <c r="A72" s="103" t="s">
        <v>137</v>
      </c>
      <c r="B72" s="90"/>
      <c r="C72" s="90">
        <v>1.8585047539559492</v>
      </c>
      <c r="D72" s="90">
        <v>1.8585047539559492</v>
      </c>
      <c r="E72" s="90">
        <v>1.8585047539559492</v>
      </c>
      <c r="F72" s="90">
        <v>1.8585047539559492</v>
      </c>
      <c r="G72" s="90">
        <v>1.8585047539559492</v>
      </c>
      <c r="H72" s="90">
        <v>1.8585047539559492</v>
      </c>
      <c r="I72" s="90">
        <v>1.8585047539559492</v>
      </c>
      <c r="J72" s="90">
        <v>1.8585047539559492</v>
      </c>
      <c r="K72" s="90">
        <v>1.8585047539559492</v>
      </c>
      <c r="L72" s="90">
        <v>0</v>
      </c>
      <c r="M72" s="90">
        <v>0</v>
      </c>
      <c r="N72" s="90">
        <v>0</v>
      </c>
      <c r="O72" s="90">
        <v>0</v>
      </c>
      <c r="P72" s="90">
        <v>0</v>
      </c>
      <c r="Q72" s="90">
        <v>0</v>
      </c>
      <c r="R72" s="90">
        <v>1.8549581740664678</v>
      </c>
      <c r="S72" s="90">
        <v>1.8525648583359051</v>
      </c>
      <c r="T72" s="90">
        <v>1.8471224893535692</v>
      </c>
      <c r="U72" s="90">
        <v>1.8434642505988501</v>
      </c>
      <c r="V72" s="90">
        <v>1.8398434783422277</v>
      </c>
      <c r="W72" s="90">
        <v>1.8361448055107499</v>
      </c>
      <c r="X72" s="90">
        <v>1.8343585266988285</v>
      </c>
      <c r="Y72" s="90">
        <v>1.8298841264602812</v>
      </c>
      <c r="Z72" s="90">
        <v>1.826384882821759</v>
      </c>
      <c r="AA72" s="90">
        <v>1.8229209044630597</v>
      </c>
      <c r="AB72" s="90">
        <v>1.8195004260256751</v>
      </c>
      <c r="AC72" s="90">
        <v>1.816111611317091</v>
      </c>
      <c r="AD72" s="90">
        <v>1.8127618025967946</v>
      </c>
      <c r="AE72" s="90">
        <v>1.8094398766223054</v>
      </c>
      <c r="AF72" s="90">
        <v>1.8061421084137157</v>
      </c>
      <c r="AG72" s="90">
        <v>1.802219729136658</v>
      </c>
      <c r="AH72" s="90">
        <v>1.7981805812441438</v>
      </c>
      <c r="AI72" s="90">
        <v>1.7939798480947142</v>
      </c>
      <c r="AJ72" s="90">
        <v>1.7895771429352507</v>
      </c>
      <c r="AK72" s="90">
        <v>1.7849850218307359</v>
      </c>
      <c r="AL72" s="90">
        <v>1.7802073634942241</v>
      </c>
      <c r="AM72" s="90">
        <v>1.7752433806243457</v>
      </c>
      <c r="AN72" s="90">
        <v>1.7701394591515689</v>
      </c>
      <c r="AO72" s="90">
        <v>1.7648225700264524</v>
      </c>
      <c r="AP72" s="90">
        <v>1.7593446098984484</v>
      </c>
      <c r="AQ72" s="90">
        <v>1.7542296192632965</v>
      </c>
      <c r="AR72" s="90">
        <v>1.7491947825937701</v>
      </c>
      <c r="AS72" s="90">
        <v>1.744233104073674</v>
      </c>
      <c r="AT72" s="90">
        <v>1.7393454990534096</v>
      </c>
      <c r="AU72" s="90">
        <v>1.7345591686035897</v>
      </c>
      <c r="AV72" s="90">
        <v>1.7298325786596067</v>
      </c>
      <c r="AW72" s="90">
        <v>1.7251624445753426</v>
      </c>
      <c r="AX72" s="90">
        <v>1.720562566480597</v>
      </c>
      <c r="AY72" s="90">
        <v>1.7160620176702137</v>
      </c>
      <c r="AZ72" s="90">
        <v>1.7115886669617548</v>
      </c>
    </row>
    <row r="73" spans="1:52">
      <c r="A73" s="103" t="s">
        <v>138</v>
      </c>
      <c r="B73" s="90"/>
      <c r="C73" s="90">
        <v>0</v>
      </c>
      <c r="D73" s="90">
        <v>0</v>
      </c>
      <c r="E73" s="90">
        <v>0</v>
      </c>
      <c r="F73" s="90">
        <v>0</v>
      </c>
      <c r="G73" s="90">
        <v>0</v>
      </c>
      <c r="H73" s="90">
        <v>0</v>
      </c>
      <c r="I73" s="90">
        <v>0</v>
      </c>
      <c r="J73" s="90">
        <v>0</v>
      </c>
      <c r="K73" s="90">
        <v>0</v>
      </c>
      <c r="L73" s="90">
        <v>0</v>
      </c>
      <c r="M73" s="90">
        <v>0</v>
      </c>
      <c r="N73" s="90">
        <v>0</v>
      </c>
      <c r="O73" s="90">
        <v>0</v>
      </c>
      <c r="P73" s="90">
        <v>0</v>
      </c>
      <c r="Q73" s="90">
        <v>0</v>
      </c>
      <c r="R73" s="90">
        <v>0</v>
      </c>
      <c r="S73" s="90">
        <v>0</v>
      </c>
      <c r="T73" s="90">
        <v>0</v>
      </c>
      <c r="U73" s="90">
        <v>0</v>
      </c>
      <c r="V73" s="90">
        <v>0</v>
      </c>
      <c r="W73" s="90">
        <v>0</v>
      </c>
      <c r="X73" s="90">
        <v>0</v>
      </c>
      <c r="Y73" s="90">
        <v>0</v>
      </c>
      <c r="Z73" s="90">
        <v>0</v>
      </c>
      <c r="AA73" s="90">
        <v>0</v>
      </c>
      <c r="AB73" s="90">
        <v>0</v>
      </c>
      <c r="AC73" s="90">
        <v>0</v>
      </c>
      <c r="AD73" s="90">
        <v>0</v>
      </c>
      <c r="AE73" s="90">
        <v>0</v>
      </c>
      <c r="AF73" s="90">
        <v>0</v>
      </c>
      <c r="AG73" s="90">
        <v>0</v>
      </c>
      <c r="AH73" s="90">
        <v>0</v>
      </c>
      <c r="AI73" s="90">
        <v>0</v>
      </c>
      <c r="AJ73" s="90">
        <v>0</v>
      </c>
      <c r="AK73" s="90">
        <v>0</v>
      </c>
      <c r="AL73" s="90">
        <v>0</v>
      </c>
      <c r="AM73" s="90">
        <v>0</v>
      </c>
      <c r="AN73" s="90">
        <v>0</v>
      </c>
      <c r="AO73" s="90">
        <v>0</v>
      </c>
      <c r="AP73" s="90">
        <v>0</v>
      </c>
      <c r="AQ73" s="90">
        <v>0</v>
      </c>
      <c r="AR73" s="90">
        <v>0</v>
      </c>
      <c r="AS73" s="90">
        <v>0</v>
      </c>
      <c r="AT73" s="90">
        <v>0</v>
      </c>
      <c r="AU73" s="90">
        <v>0</v>
      </c>
      <c r="AV73" s="90">
        <v>0</v>
      </c>
      <c r="AW73" s="90">
        <v>0</v>
      </c>
      <c r="AX73" s="90">
        <v>0</v>
      </c>
      <c r="AY73" s="90">
        <v>0</v>
      </c>
      <c r="AZ73" s="90">
        <v>0</v>
      </c>
    </row>
    <row r="74" spans="1:52">
      <c r="A74" s="103" t="s">
        <v>145</v>
      </c>
      <c r="B74" s="90"/>
      <c r="C74" s="90">
        <v>0</v>
      </c>
      <c r="D74" s="90">
        <v>0</v>
      </c>
      <c r="E74" s="90">
        <v>0</v>
      </c>
      <c r="F74" s="90">
        <v>0</v>
      </c>
      <c r="G74" s="90">
        <v>0</v>
      </c>
      <c r="H74" s="90">
        <v>0</v>
      </c>
      <c r="I74" s="90">
        <v>0</v>
      </c>
      <c r="J74" s="90">
        <v>0</v>
      </c>
      <c r="K74" s="90">
        <v>0</v>
      </c>
      <c r="L74" s="90">
        <v>0</v>
      </c>
      <c r="M74" s="90">
        <v>0</v>
      </c>
      <c r="N74" s="90">
        <v>0</v>
      </c>
      <c r="O74" s="90">
        <v>0</v>
      </c>
      <c r="P74" s="90">
        <v>0</v>
      </c>
      <c r="Q74" s="90">
        <v>0</v>
      </c>
      <c r="R74" s="90">
        <v>0</v>
      </c>
      <c r="S74" s="90">
        <v>0</v>
      </c>
      <c r="T74" s="90">
        <v>0</v>
      </c>
      <c r="U74" s="90">
        <v>0</v>
      </c>
      <c r="V74" s="90">
        <v>0</v>
      </c>
      <c r="W74" s="90">
        <v>0</v>
      </c>
      <c r="X74" s="90">
        <v>0</v>
      </c>
      <c r="Y74" s="90">
        <v>0</v>
      </c>
      <c r="Z74" s="90">
        <v>0</v>
      </c>
      <c r="AA74" s="90">
        <v>0</v>
      </c>
      <c r="AB74" s="90">
        <v>0</v>
      </c>
      <c r="AC74" s="90">
        <v>0</v>
      </c>
      <c r="AD74" s="90">
        <v>0</v>
      </c>
      <c r="AE74" s="90">
        <v>0</v>
      </c>
      <c r="AF74" s="90">
        <v>0</v>
      </c>
      <c r="AG74" s="90">
        <v>0</v>
      </c>
      <c r="AH74" s="90">
        <v>0</v>
      </c>
      <c r="AI74" s="90">
        <v>0</v>
      </c>
      <c r="AJ74" s="90">
        <v>0</v>
      </c>
      <c r="AK74" s="90">
        <v>0</v>
      </c>
      <c r="AL74" s="90">
        <v>0</v>
      </c>
      <c r="AM74" s="90">
        <v>0</v>
      </c>
      <c r="AN74" s="90">
        <v>0</v>
      </c>
      <c r="AO74" s="90">
        <v>0</v>
      </c>
      <c r="AP74" s="90">
        <v>0</v>
      </c>
      <c r="AQ74" s="90">
        <v>0</v>
      </c>
      <c r="AR74" s="90">
        <v>0</v>
      </c>
      <c r="AS74" s="90">
        <v>0</v>
      </c>
      <c r="AT74" s="90">
        <v>0</v>
      </c>
      <c r="AU74" s="90">
        <v>0</v>
      </c>
      <c r="AV74" s="90">
        <v>0</v>
      </c>
      <c r="AW74" s="90">
        <v>0</v>
      </c>
      <c r="AX74" s="90">
        <v>0</v>
      </c>
      <c r="AY74" s="90">
        <v>0</v>
      </c>
      <c r="AZ74" s="90">
        <v>0</v>
      </c>
    </row>
    <row r="75" spans="1:52">
      <c r="A75" s="101" t="s">
        <v>139</v>
      </c>
      <c r="B75" s="102"/>
      <c r="C75" s="102">
        <v>3.0679233309782328</v>
      </c>
      <c r="D75" s="102">
        <v>3.0668457587779909</v>
      </c>
      <c r="E75" s="102">
        <v>3.0655094582258164</v>
      </c>
      <c r="F75" s="102">
        <v>3.0638990347086583</v>
      </c>
      <c r="G75" s="102">
        <v>3.0619059773409472</v>
      </c>
      <c r="H75" s="102">
        <v>3.0594955739307506</v>
      </c>
      <c r="I75" s="102">
        <v>3.0566645432241297</v>
      </c>
      <c r="J75" s="102">
        <v>3.0531012280670966</v>
      </c>
      <c r="K75" s="102">
        <v>3.0491095242316364</v>
      </c>
      <c r="L75" s="102">
        <v>3.0441825161501552</v>
      </c>
      <c r="M75" s="102">
        <v>3.0380441832860914</v>
      </c>
      <c r="N75" s="102">
        <v>3.0306934636524168</v>
      </c>
      <c r="O75" s="102">
        <v>3.0220929832352201</v>
      </c>
      <c r="P75" s="102">
        <v>3.0120430234455862</v>
      </c>
      <c r="Q75" s="102">
        <v>3.0001490607365673</v>
      </c>
      <c r="R75" s="102">
        <v>2.9813273758481897</v>
      </c>
      <c r="S75" s="102">
        <v>2.9692858158030977</v>
      </c>
      <c r="T75" s="102">
        <v>2.9441017546253336</v>
      </c>
      <c r="U75" s="102">
        <v>2.9189957138263543</v>
      </c>
      <c r="V75" s="102">
        <v>2.891397777563022</v>
      </c>
      <c r="W75" s="102">
        <v>2.769327601438297</v>
      </c>
      <c r="X75" s="102">
        <v>2.7345201382178699</v>
      </c>
      <c r="Y75" s="102">
        <v>2.6922092548635126</v>
      </c>
      <c r="Z75" s="102">
        <v>2.6671637046719749</v>
      </c>
      <c r="AA75" s="102">
        <v>2.6384046885769772</v>
      </c>
      <c r="AB75" s="102">
        <v>2.6152000769460257</v>
      </c>
      <c r="AC75" s="102">
        <v>2.5849295932452638</v>
      </c>
      <c r="AD75" s="102">
        <v>2.5630289241038429</v>
      </c>
      <c r="AE75" s="102">
        <v>2.5328679976128003</v>
      </c>
      <c r="AF75" s="102">
        <v>2.4876983509254886</v>
      </c>
      <c r="AG75" s="102">
        <v>2.4423702882588056</v>
      </c>
      <c r="AH75" s="102">
        <v>2.3974943131351738</v>
      </c>
      <c r="AI75" s="102">
        <v>2.3542651461736401</v>
      </c>
      <c r="AJ75" s="102">
        <v>2.3132615444942775</v>
      </c>
      <c r="AK75" s="102">
        <v>2.2746037727449275</v>
      </c>
      <c r="AL75" s="102">
        <v>2.2385815395753967</v>
      </c>
      <c r="AM75" s="102">
        <v>2.2040631872618919</v>
      </c>
      <c r="AN75" s="102">
        <v>2.1726583924436236</v>
      </c>
      <c r="AO75" s="102">
        <v>2.1437320107990696</v>
      </c>
      <c r="AP75" s="102">
        <v>2.1170398190650159</v>
      </c>
      <c r="AQ75" s="102">
        <v>2.0929041293797539</v>
      </c>
      <c r="AR75" s="102">
        <v>2.0710274847899184</v>
      </c>
      <c r="AS75" s="102">
        <v>2.0511341994742582</v>
      </c>
      <c r="AT75" s="102">
        <v>2.0329055742963189</v>
      </c>
      <c r="AU75" s="102">
        <v>2.0158617113634141</v>
      </c>
      <c r="AV75" s="102">
        <v>2.0008694878130506</v>
      </c>
      <c r="AW75" s="102">
        <v>1.9867676498606941</v>
      </c>
      <c r="AX75" s="102">
        <v>1.9736458356168924</v>
      </c>
      <c r="AY75" s="102">
        <v>1.9616531903008265</v>
      </c>
      <c r="AZ75" s="102">
        <v>1.9505770908589992</v>
      </c>
    </row>
    <row r="76" spans="1:52">
      <c r="A76" s="103" t="s">
        <v>140</v>
      </c>
      <c r="B76" s="90"/>
      <c r="C76" s="90">
        <v>2.0003599968802401</v>
      </c>
      <c r="D76" s="90">
        <v>2.0003599968802401</v>
      </c>
      <c r="E76" s="90">
        <v>2.0003599968802397</v>
      </c>
      <c r="F76" s="90">
        <v>2.0003599968802401</v>
      </c>
      <c r="G76" s="90">
        <v>2.0003599968802401</v>
      </c>
      <c r="H76" s="90">
        <v>2.0003599968802401</v>
      </c>
      <c r="I76" s="90">
        <v>2.0003599968802401</v>
      </c>
      <c r="J76" s="90">
        <v>2.0003599968802401</v>
      </c>
      <c r="K76" s="90">
        <v>2.0003599968802401</v>
      </c>
      <c r="L76" s="90">
        <v>2.0003599968802397</v>
      </c>
      <c r="M76" s="90">
        <v>2.0003599968802401</v>
      </c>
      <c r="N76" s="90">
        <v>2.0003599968802401</v>
      </c>
      <c r="O76" s="90">
        <v>2.0003599968802401</v>
      </c>
      <c r="P76" s="90">
        <v>2.0003599968802401</v>
      </c>
      <c r="Q76" s="90">
        <v>2.0003599968802401</v>
      </c>
      <c r="R76" s="90">
        <v>1.9966771840063642</v>
      </c>
      <c r="S76" s="90">
        <v>1.9943126252714769</v>
      </c>
      <c r="T76" s="90">
        <v>1.9896233373803927</v>
      </c>
      <c r="U76" s="90">
        <v>1.9857955248327204</v>
      </c>
      <c r="V76" s="90">
        <v>1.9821809876616461</v>
      </c>
      <c r="W76" s="90">
        <v>1.978573171793462</v>
      </c>
      <c r="X76" s="90">
        <v>1.9749438673440811</v>
      </c>
      <c r="Y76" s="90">
        <v>1.9714035986997556</v>
      </c>
      <c r="Z76" s="90">
        <v>1.9678969853028629</v>
      </c>
      <c r="AA76" s="90">
        <v>1.9644220503173702</v>
      </c>
      <c r="AB76" s="90">
        <v>1.9609775072671622</v>
      </c>
      <c r="AC76" s="90">
        <v>1.9575642261574528</v>
      </c>
      <c r="AD76" s="90">
        <v>1.9541804396781184</v>
      </c>
      <c r="AE76" s="90">
        <v>1.9508243137554959</v>
      </c>
      <c r="AF76" s="90">
        <v>1.9474981258504063</v>
      </c>
      <c r="AG76" s="90">
        <v>1.9435405512113491</v>
      </c>
      <c r="AH76" s="90">
        <v>1.9393063934594803</v>
      </c>
      <c r="AI76" s="90">
        <v>1.9348040140089542</v>
      </c>
      <c r="AJ76" s="90">
        <v>1.9300441326713362</v>
      </c>
      <c r="AK76" s="90">
        <v>1.9250387066576107</v>
      </c>
      <c r="AL76" s="90">
        <v>1.9197989820998758</v>
      </c>
      <c r="AM76" s="90">
        <v>1.9143498385487527</v>
      </c>
      <c r="AN76" s="90">
        <v>1.9086921739170677</v>
      </c>
      <c r="AO76" s="90">
        <v>1.9028400707703761</v>
      </c>
      <c r="AP76" s="90">
        <v>1.8968094390555372</v>
      </c>
      <c r="AQ76" s="90">
        <v>1.8911729967449968</v>
      </c>
      <c r="AR76" s="90">
        <v>1.8856283965384157</v>
      </c>
      <c r="AS76" s="90">
        <v>1.8801743025839126</v>
      </c>
      <c r="AT76" s="90">
        <v>1.8748125770536372</v>
      </c>
      <c r="AU76" s="90">
        <v>1.8695454977169834</v>
      </c>
      <c r="AV76" s="90">
        <v>1.8643491838946411</v>
      </c>
      <c r="AW76" s="90">
        <v>1.8592425579492216</v>
      </c>
      <c r="AX76" s="90">
        <v>1.8542239834775691</v>
      </c>
      <c r="AY76" s="90">
        <v>1.849285151835014</v>
      </c>
      <c r="AZ76" s="90">
        <v>1.8444266200954533</v>
      </c>
    </row>
    <row r="77" spans="1:52">
      <c r="A77" s="103" t="s">
        <v>146</v>
      </c>
      <c r="B77" s="90"/>
      <c r="C77" s="90">
        <v>3.0730168068015296</v>
      </c>
      <c r="D77" s="90">
        <v>3.0730168068015296</v>
      </c>
      <c r="E77" s="90">
        <v>3.0730168068015296</v>
      </c>
      <c r="F77" s="90">
        <v>3.0730168068015296</v>
      </c>
      <c r="G77" s="90">
        <v>3.0730168068015296</v>
      </c>
      <c r="H77" s="90">
        <v>3.0730168068015291</v>
      </c>
      <c r="I77" s="90">
        <v>3.0730168068015296</v>
      </c>
      <c r="J77" s="90">
        <v>3.0730168068015296</v>
      </c>
      <c r="K77" s="90">
        <v>3.0730168068015296</v>
      </c>
      <c r="L77" s="90">
        <v>3.0730168068015291</v>
      </c>
      <c r="M77" s="90">
        <v>3.07301680680153</v>
      </c>
      <c r="N77" s="90">
        <v>3.0730168068015296</v>
      </c>
      <c r="O77" s="90">
        <v>3.0730168068015296</v>
      </c>
      <c r="P77" s="90">
        <v>3.0730168068015296</v>
      </c>
      <c r="Q77" s="90">
        <v>3.0730168068015287</v>
      </c>
      <c r="R77" s="90">
        <v>3.0673586707485336</v>
      </c>
      <c r="S77" s="90">
        <v>3.0637241423991899</v>
      </c>
      <c r="T77" s="90">
        <v>3.0552755966552581</v>
      </c>
      <c r="U77" s="90">
        <v>3.0496011258236768</v>
      </c>
      <c r="V77" s="90">
        <v>3.0439861743201448</v>
      </c>
      <c r="W77" s="90">
        <v>3.0382483084813008</v>
      </c>
      <c r="X77" s="90">
        <v>3.035795075555594</v>
      </c>
      <c r="Y77" s="90">
        <v>3.0290337982916453</v>
      </c>
      <c r="Z77" s="90">
        <v>3.0239822872236966</v>
      </c>
      <c r="AA77" s="90">
        <v>3.018390898751723</v>
      </c>
      <c r="AB77" s="90">
        <v>3.0132873572390979</v>
      </c>
      <c r="AC77" s="90">
        <v>3.008032939454631</v>
      </c>
      <c r="AD77" s="90">
        <v>3.0031544294942085</v>
      </c>
      <c r="AE77" s="90">
        <v>2.9980048666293317</v>
      </c>
      <c r="AF77" s="90">
        <v>2.9932689066487486</v>
      </c>
      <c r="AG77" s="90">
        <v>2.9879604663146972</v>
      </c>
      <c r="AH77" s="90">
        <v>2.9821447246666555</v>
      </c>
      <c r="AI77" s="90">
        <v>2.9760296365762127</v>
      </c>
      <c r="AJ77" s="90">
        <v>2.9696076440270907</v>
      </c>
      <c r="AK77" s="90">
        <v>2.9628944980954772</v>
      </c>
      <c r="AL77" s="90">
        <v>2.9559119256895636</v>
      </c>
      <c r="AM77" s="90">
        <v>2.9486652609788653</v>
      </c>
      <c r="AN77" s="90">
        <v>2.9412224803829154</v>
      </c>
      <c r="AO77" s="90">
        <v>2.9335050361667552</v>
      </c>
      <c r="AP77" s="90">
        <v>2.925577823932517</v>
      </c>
      <c r="AQ77" s="90">
        <v>2.9181877771584928</v>
      </c>
      <c r="AR77" s="90">
        <v>2.9109374853810506</v>
      </c>
      <c r="AS77" s="90">
        <v>2.9038067197336579</v>
      </c>
      <c r="AT77" s="90">
        <v>2.896799022418433</v>
      </c>
      <c r="AU77" s="90">
        <v>2.8899110847504121</v>
      </c>
      <c r="AV77" s="90">
        <v>2.8831564222503037</v>
      </c>
      <c r="AW77" s="90">
        <v>2.8764490644990723</v>
      </c>
      <c r="AX77" s="90">
        <v>2.8698918780024192</v>
      </c>
      <c r="AY77" s="90">
        <v>2.8634349471128595</v>
      </c>
      <c r="AZ77" s="90">
        <v>2.8570589461004214</v>
      </c>
    </row>
    <row r="78" spans="1:52">
      <c r="A78" s="99" t="s">
        <v>69</v>
      </c>
      <c r="B78" s="100"/>
      <c r="C78" s="100">
        <v>47.604019944357454</v>
      </c>
      <c r="D78" s="100">
        <v>47.457024707572224</v>
      </c>
      <c r="E78" s="100">
        <v>47.252375117498929</v>
      </c>
      <c r="F78" s="100">
        <v>47.204403466849747</v>
      </c>
      <c r="G78" s="100">
        <v>47.044900475770142</v>
      </c>
      <c r="H78" s="100">
        <v>46.809393269016027</v>
      </c>
      <c r="I78" s="100">
        <v>46.586574285031659</v>
      </c>
      <c r="J78" s="100">
        <v>46.125618340664246</v>
      </c>
      <c r="K78" s="100">
        <v>45.323453236566507</v>
      </c>
      <c r="L78" s="100">
        <v>44.998154535668455</v>
      </c>
      <c r="M78" s="100">
        <v>44.570521582991027</v>
      </c>
      <c r="N78" s="100">
        <v>44.083578395438444</v>
      </c>
      <c r="O78" s="100">
        <v>43.688339053991143</v>
      </c>
      <c r="P78" s="100">
        <v>43.43324413601642</v>
      </c>
      <c r="Q78" s="100">
        <v>43.114866769787334</v>
      </c>
      <c r="R78" s="100">
        <v>41.764770498783371</v>
      </c>
      <c r="S78" s="100">
        <v>41.272855443005689</v>
      </c>
      <c r="T78" s="100">
        <v>40.800698683876043</v>
      </c>
      <c r="U78" s="100">
        <v>40.38606199917043</v>
      </c>
      <c r="V78" s="100">
        <v>40.009483931566066</v>
      </c>
      <c r="W78" s="100">
        <v>39.612630245468608</v>
      </c>
      <c r="X78" s="100">
        <v>39.185039043668098</v>
      </c>
      <c r="Y78" s="100">
        <v>38.774288424601934</v>
      </c>
      <c r="Z78" s="100">
        <v>38.379843850323709</v>
      </c>
      <c r="AA78" s="100">
        <v>37.990324386851135</v>
      </c>
      <c r="AB78" s="100">
        <v>37.598164694321831</v>
      </c>
      <c r="AC78" s="100">
        <v>37.186127070959074</v>
      </c>
      <c r="AD78" s="100">
        <v>36.793433943137806</v>
      </c>
      <c r="AE78" s="100">
        <v>36.408941774440351</v>
      </c>
      <c r="AF78" s="100">
        <v>36.01447089546653</v>
      </c>
      <c r="AG78" s="100">
        <v>35.568206244781457</v>
      </c>
      <c r="AH78" s="100">
        <v>35.088082076335219</v>
      </c>
      <c r="AI78" s="100">
        <v>34.592767460670551</v>
      </c>
      <c r="AJ78" s="100">
        <v>34.093949101233711</v>
      </c>
      <c r="AK78" s="100">
        <v>33.57174808463003</v>
      </c>
      <c r="AL78" s="100">
        <v>33.051733284469094</v>
      </c>
      <c r="AM78" s="100">
        <v>32.446920643867536</v>
      </c>
      <c r="AN78" s="100">
        <v>31.881540976051546</v>
      </c>
      <c r="AO78" s="100">
        <v>31.30522235292224</v>
      </c>
      <c r="AP78" s="100">
        <v>30.727203609538211</v>
      </c>
      <c r="AQ78" s="100">
        <v>30.157201347562388</v>
      </c>
      <c r="AR78" s="100">
        <v>29.613628094689208</v>
      </c>
      <c r="AS78" s="100">
        <v>29.078258860500032</v>
      </c>
      <c r="AT78" s="100">
        <v>28.559123392037911</v>
      </c>
      <c r="AU78" s="100">
        <v>28.005967877759289</v>
      </c>
      <c r="AV78" s="100">
        <v>27.552959026799343</v>
      </c>
      <c r="AW78" s="100">
        <v>27.075560091250388</v>
      </c>
      <c r="AX78" s="100">
        <v>26.60536287976586</v>
      </c>
      <c r="AY78" s="100">
        <v>26.159486688832011</v>
      </c>
      <c r="AZ78" s="100">
        <v>25.747907489196656</v>
      </c>
    </row>
    <row r="79" spans="1:52">
      <c r="A79" s="101" t="s">
        <v>130</v>
      </c>
      <c r="B79" s="102"/>
      <c r="C79" s="102">
        <v>47.638334542965531</v>
      </c>
      <c r="D79" s="102">
        <v>47.485940638477466</v>
      </c>
      <c r="E79" s="102">
        <v>47.285317554856995</v>
      </c>
      <c r="F79" s="102">
        <v>47.23888352779823</v>
      </c>
      <c r="G79" s="102">
        <v>47.082566904608946</v>
      </c>
      <c r="H79" s="102">
        <v>46.828409998241291</v>
      </c>
      <c r="I79" s="102">
        <v>46.602808573611085</v>
      </c>
      <c r="J79" s="102">
        <v>46.155182877599884</v>
      </c>
      <c r="K79" s="102">
        <v>45.352787408072452</v>
      </c>
      <c r="L79" s="102">
        <v>45.032147120034232</v>
      </c>
      <c r="M79" s="102">
        <v>44.608322948618884</v>
      </c>
      <c r="N79" s="102">
        <v>44.126520394518977</v>
      </c>
      <c r="O79" s="102">
        <v>43.71943468230328</v>
      </c>
      <c r="P79" s="102">
        <v>43.46235193309009</v>
      </c>
      <c r="Q79" s="102">
        <v>43.199999999908329</v>
      </c>
      <c r="R79" s="102">
        <v>42.83369129695452</v>
      </c>
      <c r="S79" s="102">
        <v>42.518723179673501</v>
      </c>
      <c r="T79" s="102">
        <v>42.137003827323007</v>
      </c>
      <c r="U79" s="102">
        <v>41.812719674163688</v>
      </c>
      <c r="V79" s="102">
        <v>41.517112551511282</v>
      </c>
      <c r="W79" s="102">
        <v>41.226509042153275</v>
      </c>
      <c r="X79" s="102">
        <v>40.93988888887484</v>
      </c>
      <c r="Y79" s="102">
        <v>40.657310308821891</v>
      </c>
      <c r="Z79" s="102">
        <v>40.379179948324065</v>
      </c>
      <c r="AA79" s="102">
        <v>40.105142554793559</v>
      </c>
      <c r="AB79" s="102">
        <v>39.834933443276896</v>
      </c>
      <c r="AC79" s="102">
        <v>39.56846308385871</v>
      </c>
      <c r="AD79" s="102">
        <v>39.306454954253134</v>
      </c>
      <c r="AE79" s="102">
        <v>39.047720590561084</v>
      </c>
      <c r="AF79" s="102">
        <v>38.793805620214485</v>
      </c>
      <c r="AG79" s="102">
        <v>38.493358978521506</v>
      </c>
      <c r="AH79" s="102">
        <v>38.174978439894041</v>
      </c>
      <c r="AI79" s="102">
        <v>37.838729398658067</v>
      </c>
      <c r="AJ79" s="102">
        <v>37.486442263881479</v>
      </c>
      <c r="AK79" s="102">
        <v>37.118900371916318</v>
      </c>
      <c r="AL79" s="102">
        <v>36.738103071463982</v>
      </c>
      <c r="AM79" s="102">
        <v>36.344830075572325</v>
      </c>
      <c r="AN79" s="102">
        <v>35.940491376622305</v>
      </c>
      <c r="AO79" s="102">
        <v>35.525935820907037</v>
      </c>
      <c r="AP79" s="102">
        <v>35.101991813460742</v>
      </c>
      <c r="AQ79" s="102">
        <v>34.712325421634993</v>
      </c>
      <c r="AR79" s="102">
        <v>34.332241568912636</v>
      </c>
      <c r="AS79" s="102">
        <v>33.960924510848443</v>
      </c>
      <c r="AT79" s="102">
        <v>33.597582128862896</v>
      </c>
      <c r="AU79" s="102">
        <v>33.241972447598876</v>
      </c>
      <c r="AV79" s="102">
        <v>32.89363243469294</v>
      </c>
      <c r="AW79" s="102">
        <v>32.552091872051065</v>
      </c>
      <c r="AX79" s="102">
        <v>32.217373905536732</v>
      </c>
      <c r="AY79" s="102">
        <v>31.88902082876422</v>
      </c>
      <c r="AZ79" s="102">
        <v>31.567207180942233</v>
      </c>
    </row>
    <row r="80" spans="1:52">
      <c r="A80" s="103" t="s">
        <v>141</v>
      </c>
      <c r="B80" s="90"/>
      <c r="C80" s="90">
        <v>0</v>
      </c>
      <c r="D80" s="90">
        <v>0</v>
      </c>
      <c r="E80" s="90">
        <v>0</v>
      </c>
      <c r="F80" s="90">
        <v>0</v>
      </c>
      <c r="G80" s="90">
        <v>0</v>
      </c>
      <c r="H80" s="90">
        <v>0</v>
      </c>
      <c r="I80" s="90">
        <v>0</v>
      </c>
      <c r="J80" s="90">
        <v>0</v>
      </c>
      <c r="K80" s="90">
        <v>0</v>
      </c>
      <c r="L80" s="90">
        <v>0</v>
      </c>
      <c r="M80" s="90">
        <v>0</v>
      </c>
      <c r="N80" s="90">
        <v>0</v>
      </c>
      <c r="O80" s="90">
        <v>0</v>
      </c>
      <c r="P80" s="90">
        <v>0</v>
      </c>
      <c r="Q80" s="90">
        <v>0</v>
      </c>
      <c r="R80" s="90">
        <v>35.906285652973537</v>
      </c>
      <c r="S80" s="90">
        <v>35.718610339259058</v>
      </c>
      <c r="T80" s="90">
        <v>35.527477119356739</v>
      </c>
      <c r="U80" s="90">
        <v>35.378207993677776</v>
      </c>
      <c r="V80" s="90">
        <v>35.229988455522808</v>
      </c>
      <c r="W80" s="90">
        <v>35.083996370499186</v>
      </c>
      <c r="X80" s="90">
        <v>34.937466906429918</v>
      </c>
      <c r="Y80" s="90">
        <v>34.794973585775345</v>
      </c>
      <c r="Z80" s="90">
        <v>34.652384560583222</v>
      </c>
      <c r="AA80" s="90">
        <v>34.511395342100791</v>
      </c>
      <c r="AB80" s="90">
        <v>34.371498112197933</v>
      </c>
      <c r="AC80" s="90">
        <v>34.232712853414398</v>
      </c>
      <c r="AD80" s="90">
        <v>34.094952585962865</v>
      </c>
      <c r="AE80" s="90">
        <v>33.958333060449171</v>
      </c>
      <c r="AF80" s="90">
        <v>33.822810111900644</v>
      </c>
      <c r="AG80" s="90">
        <v>33.661287307896039</v>
      </c>
      <c r="AH80" s="90">
        <v>33.488155685671501</v>
      </c>
      <c r="AI80" s="90">
        <v>33.303798592917516</v>
      </c>
      <c r="AJ80" s="90">
        <v>33.108516682258411</v>
      </c>
      <c r="AK80" s="90">
        <v>32.902965616809006</v>
      </c>
      <c r="AL80" s="90">
        <v>32.687401970084395</v>
      </c>
      <c r="AM80" s="90">
        <v>32.462543981075392</v>
      </c>
      <c r="AN80" s="90">
        <v>32.228613300239161</v>
      </c>
      <c r="AO80" s="90">
        <v>31.986440087773282</v>
      </c>
      <c r="AP80" s="90">
        <v>31.736185762611896</v>
      </c>
      <c r="AQ80" s="90">
        <v>31.502806077375602</v>
      </c>
      <c r="AR80" s="90">
        <v>31.272802326385236</v>
      </c>
      <c r="AS80" s="90">
        <v>31.046876514275031</v>
      </c>
      <c r="AT80" s="90">
        <v>30.824322212909113</v>
      </c>
      <c r="AU80" s="90">
        <v>30.605546694865147</v>
      </c>
      <c r="AV80" s="90">
        <v>30.389921152836578</v>
      </c>
      <c r="AW80" s="90">
        <v>30.177967955072408</v>
      </c>
      <c r="AX80" s="90">
        <v>29.969192061957973</v>
      </c>
      <c r="AY80" s="90">
        <v>29.763953600464326</v>
      </c>
      <c r="AZ80" s="90">
        <v>29.56178972948879</v>
      </c>
    </row>
    <row r="81" spans="1:52">
      <c r="A81" s="103" t="s">
        <v>131</v>
      </c>
      <c r="B81" s="90"/>
      <c r="C81" s="90">
        <v>0</v>
      </c>
      <c r="D81" s="90">
        <v>0</v>
      </c>
      <c r="E81" s="90">
        <v>0</v>
      </c>
      <c r="F81" s="90">
        <v>0</v>
      </c>
      <c r="G81" s="90">
        <v>0</v>
      </c>
      <c r="H81" s="90">
        <v>0</v>
      </c>
      <c r="I81" s="90">
        <v>0</v>
      </c>
      <c r="J81" s="90">
        <v>0</v>
      </c>
      <c r="K81" s="90">
        <v>0</v>
      </c>
      <c r="L81" s="90">
        <v>0</v>
      </c>
      <c r="M81" s="90">
        <v>0</v>
      </c>
      <c r="N81" s="90">
        <v>0</v>
      </c>
      <c r="O81" s="90">
        <v>0</v>
      </c>
      <c r="P81" s="90">
        <v>0</v>
      </c>
      <c r="Q81" s="90">
        <v>0</v>
      </c>
      <c r="R81" s="90">
        <v>10.90550019755481</v>
      </c>
      <c r="S81" s="90">
        <v>10.864657215894702</v>
      </c>
      <c r="T81" s="90">
        <v>10.826291136217002</v>
      </c>
      <c r="U81" s="90">
        <v>10.793796783083613</v>
      </c>
      <c r="V81" s="90">
        <v>10.761936271692536</v>
      </c>
      <c r="W81" s="90">
        <v>10.730446867030608</v>
      </c>
      <c r="X81" s="90">
        <v>10.699669083268276</v>
      </c>
      <c r="Y81" s="90">
        <v>10.668369494126798</v>
      </c>
      <c r="Z81" s="90">
        <v>10.637673560373903</v>
      </c>
      <c r="AA81" s="90">
        <v>10.607398365084194</v>
      </c>
      <c r="AB81" s="90">
        <v>10.577220690672759</v>
      </c>
      <c r="AC81" s="90">
        <v>10.547461814824169</v>
      </c>
      <c r="AD81" s="90">
        <v>10.517809907785985</v>
      </c>
      <c r="AE81" s="90">
        <v>10.488548397712306</v>
      </c>
      <c r="AF81" s="90">
        <v>10.459384426635935</v>
      </c>
      <c r="AG81" s="90">
        <v>10.424880240508186</v>
      </c>
      <c r="AH81" s="90">
        <v>10.387739324020689</v>
      </c>
      <c r="AI81" s="90">
        <v>10.34853687673567</v>
      </c>
      <c r="AJ81" s="90">
        <v>10.306725600509687</v>
      </c>
      <c r="AK81" s="90">
        <v>10.263127817328131</v>
      </c>
      <c r="AL81" s="90">
        <v>10.217029391442349</v>
      </c>
      <c r="AM81" s="90">
        <v>10.169543059101462</v>
      </c>
      <c r="AN81" s="90">
        <v>10.119819154452392</v>
      </c>
      <c r="AO81" s="90">
        <v>10.068755287155014</v>
      </c>
      <c r="AP81" s="90">
        <v>10.015636082447656</v>
      </c>
      <c r="AQ81" s="90">
        <v>9.9664050801767452</v>
      </c>
      <c r="AR81" s="90">
        <v>9.91741460949107</v>
      </c>
      <c r="AS81" s="90">
        <v>9.8697780120169618</v>
      </c>
      <c r="AT81" s="90">
        <v>9.8222995238987423</v>
      </c>
      <c r="AU81" s="90">
        <v>9.7760329284909027</v>
      </c>
      <c r="AV81" s="90">
        <v>9.7299639148132098</v>
      </c>
      <c r="AW81" s="90">
        <v>9.6851933669791901</v>
      </c>
      <c r="AX81" s="90">
        <v>9.6405698684649348</v>
      </c>
      <c r="AY81" s="90">
        <v>9.597130428056559</v>
      </c>
      <c r="AZ81" s="90">
        <v>9.5538748587821409</v>
      </c>
    </row>
    <row r="82" spans="1:52">
      <c r="A82" s="103" t="s">
        <v>142</v>
      </c>
      <c r="B82" s="90"/>
      <c r="C82" s="90">
        <v>0</v>
      </c>
      <c r="D82" s="90">
        <v>0</v>
      </c>
      <c r="E82" s="90">
        <v>0</v>
      </c>
      <c r="F82" s="90">
        <v>0</v>
      </c>
      <c r="G82" s="90">
        <v>0</v>
      </c>
      <c r="H82" s="90">
        <v>0</v>
      </c>
      <c r="I82" s="90">
        <v>0</v>
      </c>
      <c r="J82" s="90">
        <v>0</v>
      </c>
      <c r="K82" s="90">
        <v>0</v>
      </c>
      <c r="L82" s="90">
        <v>0</v>
      </c>
      <c r="M82" s="90">
        <v>0</v>
      </c>
      <c r="N82" s="90">
        <v>0</v>
      </c>
      <c r="O82" s="90">
        <v>0</v>
      </c>
      <c r="P82" s="90">
        <v>0</v>
      </c>
      <c r="Q82" s="90">
        <v>0</v>
      </c>
      <c r="R82" s="90">
        <v>35.985795970024519</v>
      </c>
      <c r="S82" s="90">
        <v>35.797765373863044</v>
      </c>
      <c r="T82" s="90">
        <v>35.542483809875378</v>
      </c>
      <c r="U82" s="90">
        <v>35.363047128752463</v>
      </c>
      <c r="V82" s="90">
        <v>35.185204120707631</v>
      </c>
      <c r="W82" s="90">
        <v>35.009057090186268</v>
      </c>
      <c r="X82" s="90">
        <v>34.832836867897598</v>
      </c>
      <c r="Y82" s="90">
        <v>34.661141439536244</v>
      </c>
      <c r="Z82" s="90">
        <v>34.489831351661714</v>
      </c>
      <c r="AA82" s="90">
        <v>34.320348647892608</v>
      </c>
      <c r="AB82" s="90">
        <v>34.152509841968808</v>
      </c>
      <c r="AC82" s="90">
        <v>33.985750079096569</v>
      </c>
      <c r="AD82" s="90">
        <v>33.820594797752513</v>
      </c>
      <c r="AE82" s="90">
        <v>33.65720672673271</v>
      </c>
      <c r="AF82" s="90">
        <v>33.49466803902969</v>
      </c>
      <c r="AG82" s="90">
        <v>33.302159947182545</v>
      </c>
      <c r="AH82" s="90">
        <v>33.095653275117776</v>
      </c>
      <c r="AI82" s="90">
        <v>32.87671526630421</v>
      </c>
      <c r="AJ82" s="90">
        <v>32.645131790864426</v>
      </c>
      <c r="AK82" s="90">
        <v>32.401879336717244</v>
      </c>
      <c r="AL82" s="90">
        <v>32.147570365715623</v>
      </c>
      <c r="AM82" s="90">
        <v>31.883037915700655</v>
      </c>
      <c r="AN82" s="90">
        <v>31.608846613854663</v>
      </c>
      <c r="AO82" s="90">
        <v>31.325920570950139</v>
      </c>
      <c r="AP82" s="90">
        <v>31.03512712668563</v>
      </c>
      <c r="AQ82" s="90">
        <v>30.763854153441802</v>
      </c>
      <c r="AR82" s="90">
        <v>30.498771179669703</v>
      </c>
      <c r="AS82" s="90">
        <v>30.238240380484061</v>
      </c>
      <c r="AT82" s="90">
        <v>29.982738713766022</v>
      </c>
      <c r="AU82" s="90">
        <v>29.731735145133218</v>
      </c>
      <c r="AV82" s="90">
        <v>29.485785463636205</v>
      </c>
      <c r="AW82" s="90">
        <v>29.24435516143053</v>
      </c>
      <c r="AX82" s="90">
        <v>29.007386655624735</v>
      </c>
      <c r="AY82" s="90">
        <v>28.774978565302089</v>
      </c>
      <c r="AZ82" s="90">
        <v>28.546736495896248</v>
      </c>
    </row>
    <row r="83" spans="1:52">
      <c r="A83" s="103" t="s">
        <v>132</v>
      </c>
      <c r="B83" s="90"/>
      <c r="C83" s="90">
        <v>47.638334542965531</v>
      </c>
      <c r="D83" s="90">
        <v>47.485940638477466</v>
      </c>
      <c r="E83" s="90">
        <v>47.285317554856995</v>
      </c>
      <c r="F83" s="90">
        <v>47.23888352779823</v>
      </c>
      <c r="G83" s="90">
        <v>47.082566904608946</v>
      </c>
      <c r="H83" s="90">
        <v>46.828409998241291</v>
      </c>
      <c r="I83" s="90">
        <v>46.602808573611085</v>
      </c>
      <c r="J83" s="90">
        <v>46.155182877599884</v>
      </c>
      <c r="K83" s="90">
        <v>45.352787408072452</v>
      </c>
      <c r="L83" s="90">
        <v>45.032147120034232</v>
      </c>
      <c r="M83" s="90">
        <v>44.608322948618884</v>
      </c>
      <c r="N83" s="90">
        <v>44.126520394518977</v>
      </c>
      <c r="O83" s="90">
        <v>43.71943468230328</v>
      </c>
      <c r="P83" s="90">
        <v>43.46235193309009</v>
      </c>
      <c r="Q83" s="90">
        <v>43.199999999908329</v>
      </c>
      <c r="R83" s="90">
        <v>43.095744370692643</v>
      </c>
      <c r="S83" s="90">
        <v>42.787916513743689</v>
      </c>
      <c r="T83" s="90">
        <v>42.413834993759963</v>
      </c>
      <c r="U83" s="90">
        <v>42.096452426166692</v>
      </c>
      <c r="V83" s="90">
        <v>41.809072763468926</v>
      </c>
      <c r="W83" s="90">
        <v>41.527565611327887</v>
      </c>
      <c r="X83" s="90">
        <v>41.249875696333412</v>
      </c>
      <c r="Y83" s="90">
        <v>40.976262275150361</v>
      </c>
      <c r="Z83" s="90">
        <v>40.706441473010507</v>
      </c>
      <c r="AA83" s="90">
        <v>40.440368040242184</v>
      </c>
      <c r="AB83" s="90">
        <v>40.177731320458847</v>
      </c>
      <c r="AC83" s="90">
        <v>39.918542867135201</v>
      </c>
      <c r="AD83" s="90">
        <v>39.662730791851374</v>
      </c>
      <c r="AE83" s="90">
        <v>39.4102128240647</v>
      </c>
      <c r="AF83" s="90">
        <v>39.160986351725562</v>
      </c>
      <c r="AG83" s="90">
        <v>38.863599011500519</v>
      </c>
      <c r="AH83" s="90">
        <v>38.545889257540779</v>
      </c>
      <c r="AI83" s="90">
        <v>38.208932755018864</v>
      </c>
      <c r="AJ83" s="90">
        <v>37.853696483466194</v>
      </c>
      <c r="AK83" s="90">
        <v>37.481643961793651</v>
      </c>
      <c r="AL83" s="90">
        <v>37.093778944655085</v>
      </c>
      <c r="AM83" s="90">
        <v>36.691694618867565</v>
      </c>
      <c r="AN83" s="90">
        <v>36.27635050315903</v>
      </c>
      <c r="AO83" s="90">
        <v>35.849508070491488</v>
      </c>
      <c r="AP83" s="90">
        <v>35.412044328473385</v>
      </c>
      <c r="AQ83" s="90">
        <v>35.009320118662139</v>
      </c>
      <c r="AR83" s="90">
        <v>34.61640799162457</v>
      </c>
      <c r="AS83" s="90">
        <v>34.233732912150899</v>
      </c>
      <c r="AT83" s="90">
        <v>33.860312307692105</v>
      </c>
      <c r="AU83" s="90">
        <v>33.496284444134353</v>
      </c>
      <c r="AV83" s="90">
        <v>33.140772447353513</v>
      </c>
      <c r="AW83" s="90">
        <v>32.794115042164371</v>
      </c>
      <c r="AX83" s="90">
        <v>32.455623744498943</v>
      </c>
      <c r="AY83" s="90">
        <v>32.125427035705734</v>
      </c>
      <c r="AZ83" s="90">
        <v>31.802887570295304</v>
      </c>
    </row>
    <row r="84" spans="1:52">
      <c r="A84" s="103" t="s">
        <v>133</v>
      </c>
      <c r="B84" s="90"/>
      <c r="C84" s="90">
        <v>0</v>
      </c>
      <c r="D84" s="90">
        <v>0</v>
      </c>
      <c r="E84" s="90">
        <v>0</v>
      </c>
      <c r="F84" s="90">
        <v>0</v>
      </c>
      <c r="G84" s="90">
        <v>0</v>
      </c>
      <c r="H84" s="90">
        <v>0</v>
      </c>
      <c r="I84" s="90">
        <v>0</v>
      </c>
      <c r="J84" s="90">
        <v>0</v>
      </c>
      <c r="K84" s="90">
        <v>0</v>
      </c>
      <c r="L84" s="90">
        <v>0</v>
      </c>
      <c r="M84" s="90">
        <v>0</v>
      </c>
      <c r="N84" s="90">
        <v>0</v>
      </c>
      <c r="O84" s="90">
        <v>0</v>
      </c>
      <c r="P84" s="90">
        <v>0</v>
      </c>
      <c r="Q84" s="90">
        <v>0</v>
      </c>
      <c r="R84" s="90">
        <v>38.478177899636684</v>
      </c>
      <c r="S84" s="90">
        <v>38.271267002109809</v>
      </c>
      <c r="T84" s="90">
        <v>38.059546695902313</v>
      </c>
      <c r="U84" s="90">
        <v>37.892749420667535</v>
      </c>
      <c r="V84" s="90">
        <v>37.725855314566232</v>
      </c>
      <c r="W84" s="90">
        <v>37.560866696623421</v>
      </c>
      <c r="X84" s="90">
        <v>37.396134259733842</v>
      </c>
      <c r="Y84" s="90">
        <v>37.231338960962916</v>
      </c>
      <c r="Z84" s="90">
        <v>37.066272172910672</v>
      </c>
      <c r="AA84" s="90">
        <v>36.90194421801074</v>
      </c>
      <c r="AB84" s="90">
        <v>36.736465533294428</v>
      </c>
      <c r="AC84" s="90">
        <v>36.56809058317139</v>
      </c>
      <c r="AD84" s="90">
        <v>36.404243475234814</v>
      </c>
      <c r="AE84" s="90">
        <v>36.239058346526939</v>
      </c>
      <c r="AF84" s="90">
        <v>36.072625903609314</v>
      </c>
      <c r="AG84" s="90">
        <v>35.872867623712843</v>
      </c>
      <c r="AH84" s="90">
        <v>35.656136691513673</v>
      </c>
      <c r="AI84" s="90">
        <v>35.423126463558937</v>
      </c>
      <c r="AJ84" s="90">
        <v>35.172365243483931</v>
      </c>
      <c r="AK84" s="90">
        <v>34.907845600544938</v>
      </c>
      <c r="AL84" s="90">
        <v>34.624768715222594</v>
      </c>
      <c r="AM84" s="90">
        <v>34.328143781502455</v>
      </c>
      <c r="AN84" s="90">
        <v>34.016487777880343</v>
      </c>
      <c r="AO84" s="90">
        <v>33.691108988040995</v>
      </c>
      <c r="AP84" s="90">
        <v>33.351428164339069</v>
      </c>
      <c r="AQ84" s="90">
        <v>33.033097447894676</v>
      </c>
      <c r="AR84" s="90">
        <v>32.717388666355731</v>
      </c>
      <c r="AS84" s="90">
        <v>32.405692057131176</v>
      </c>
      <c r="AT84" s="90">
        <v>32.096945194802892</v>
      </c>
      <c r="AU84" s="90">
        <v>31.792429946206813</v>
      </c>
      <c r="AV84" s="90">
        <v>31.491407984448426</v>
      </c>
      <c r="AW84" s="90">
        <v>31.195187369204227</v>
      </c>
      <c r="AX84" s="90">
        <v>30.903203155243471</v>
      </c>
      <c r="AY84" s="90">
        <v>30.616593197053387</v>
      </c>
      <c r="AZ84" s="90">
        <v>30.334848781945588</v>
      </c>
    </row>
    <row r="85" spans="1:52">
      <c r="A85" s="103" t="s">
        <v>147</v>
      </c>
      <c r="B85" s="90"/>
      <c r="C85" s="90">
        <v>0</v>
      </c>
      <c r="D85" s="90">
        <v>0</v>
      </c>
      <c r="E85" s="90">
        <v>0</v>
      </c>
      <c r="F85" s="90">
        <v>0</v>
      </c>
      <c r="G85" s="90">
        <v>0</v>
      </c>
      <c r="H85" s="90">
        <v>0</v>
      </c>
      <c r="I85" s="90">
        <v>0</v>
      </c>
      <c r="J85" s="90">
        <v>0</v>
      </c>
      <c r="K85" s="90">
        <v>0</v>
      </c>
      <c r="L85" s="90">
        <v>0</v>
      </c>
      <c r="M85" s="90">
        <v>0</v>
      </c>
      <c r="N85" s="90">
        <v>0</v>
      </c>
      <c r="O85" s="90">
        <v>0</v>
      </c>
      <c r="P85" s="90">
        <v>0</v>
      </c>
      <c r="Q85" s="90">
        <v>0</v>
      </c>
      <c r="R85" s="90">
        <v>48.208343135776538</v>
      </c>
      <c r="S85" s="90">
        <v>47.936938489737344</v>
      </c>
      <c r="T85" s="90">
        <v>47.619482336200676</v>
      </c>
      <c r="U85" s="90">
        <v>47.381882248781615</v>
      </c>
      <c r="V85" s="90">
        <v>47.142075396579834</v>
      </c>
      <c r="W85" s="90">
        <v>46.903662580983529</v>
      </c>
      <c r="X85" s="90">
        <v>46.660689409658602</v>
      </c>
      <c r="Y85" s="90">
        <v>46.42265731116256</v>
      </c>
      <c r="Z85" s="90">
        <v>46.181116969084634</v>
      </c>
      <c r="AA85" s="90">
        <v>45.934779485961258</v>
      </c>
      <c r="AB85" s="90">
        <v>45.694227027708294</v>
      </c>
      <c r="AC85" s="90">
        <v>45.45073559316188</v>
      </c>
      <c r="AD85" s="90">
        <v>45.205264373722024</v>
      </c>
      <c r="AE85" s="90">
        <v>44.961052013987903</v>
      </c>
      <c r="AF85" s="90">
        <v>44.714468481367902</v>
      </c>
      <c r="AG85" s="90">
        <v>44.418512716460924</v>
      </c>
      <c r="AH85" s="90">
        <v>44.098133645669314</v>
      </c>
      <c r="AI85" s="90">
        <v>43.754709208597518</v>
      </c>
      <c r="AJ85" s="90">
        <v>43.389224414897605</v>
      </c>
      <c r="AK85" s="90">
        <v>43.004479777229406</v>
      </c>
      <c r="AL85" s="90">
        <v>42.601930229318981</v>
      </c>
      <c r="AM85" s="90">
        <v>42.185122628020295</v>
      </c>
      <c r="AN85" s="90">
        <v>41.755800537385838</v>
      </c>
      <c r="AO85" s="90">
        <v>41.317255690513818</v>
      </c>
      <c r="AP85" s="90">
        <v>40.871090019371323</v>
      </c>
      <c r="AQ85" s="90">
        <v>40.463515300031226</v>
      </c>
      <c r="AR85" s="90">
        <v>40.068444171040298</v>
      </c>
      <c r="AS85" s="90">
        <v>39.686568495977546</v>
      </c>
      <c r="AT85" s="90">
        <v>39.315627349132413</v>
      </c>
      <c r="AU85" s="90">
        <v>38.955556159566441</v>
      </c>
      <c r="AV85" s="90">
        <v>38.604231534948262</v>
      </c>
      <c r="AW85" s="90">
        <v>38.262069117946268</v>
      </c>
      <c r="AX85" s="90">
        <v>37.927528845838111</v>
      </c>
      <c r="AY85" s="90">
        <v>37.600808207036074</v>
      </c>
      <c r="AZ85" s="90">
        <v>37.280707420195476</v>
      </c>
    </row>
    <row r="86" spans="1:52" hidden="1">
      <c r="A86" s="101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</row>
    <row r="87" spans="1:52" hidden="1">
      <c r="A87" s="103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</row>
    <row r="88" spans="1:52" hidden="1">
      <c r="A88" s="103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</row>
    <row r="89" spans="1:52" hidden="1">
      <c r="A89" s="103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</row>
    <row r="90" spans="1:52" hidden="1">
      <c r="A90" s="103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</row>
    <row r="91" spans="1:52" hidden="1">
      <c r="A91" s="103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</row>
    <row r="92" spans="1:52" hidden="1">
      <c r="A92" s="103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</row>
    <row r="93" spans="1:52">
      <c r="A93" s="101" t="s">
        <v>134</v>
      </c>
      <c r="B93" s="102"/>
      <c r="C93" s="102">
        <v>15.815205146250552</v>
      </c>
      <c r="D93" s="102">
        <v>15.818409871369274</v>
      </c>
      <c r="E93" s="102">
        <v>15.819135165442582</v>
      </c>
      <c r="F93" s="102">
        <v>15.810678543966887</v>
      </c>
      <c r="G93" s="102">
        <v>15.752033964484674</v>
      </c>
      <c r="H93" s="102">
        <v>15.725315513724732</v>
      </c>
      <c r="I93" s="102">
        <v>15.751104334682832</v>
      </c>
      <c r="J93" s="102">
        <v>15.728466846495632</v>
      </c>
      <c r="K93" s="102">
        <v>15.824925982177074</v>
      </c>
      <c r="L93" s="102">
        <v>15.796032951210035</v>
      </c>
      <c r="M93" s="102">
        <v>15.736255752344496</v>
      </c>
      <c r="N93" s="102">
        <v>15.722424308066865</v>
      </c>
      <c r="O93" s="102">
        <v>15.718414828321535</v>
      </c>
      <c r="P93" s="102">
        <v>15.742773604716035</v>
      </c>
      <c r="Q93" s="102">
        <v>15.835947666042046</v>
      </c>
      <c r="R93" s="102">
        <v>15.787609067712545</v>
      </c>
      <c r="S93" s="102">
        <v>15.596463594653979</v>
      </c>
      <c r="T93" s="102">
        <v>15.492593287434943</v>
      </c>
      <c r="U93" s="102">
        <v>15.413177241831994</v>
      </c>
      <c r="V93" s="102">
        <v>15.350673245097466</v>
      </c>
      <c r="W93" s="102">
        <v>15.326967855968276</v>
      </c>
      <c r="X93" s="102">
        <v>15.279802298232793</v>
      </c>
      <c r="Y93" s="102">
        <v>15.22577201222634</v>
      </c>
      <c r="Z93" s="102">
        <v>15.173838389786482</v>
      </c>
      <c r="AA93" s="102">
        <v>15.123424159969804</v>
      </c>
      <c r="AB93" s="102">
        <v>15.08089747394869</v>
      </c>
      <c r="AC93" s="102">
        <v>15.041860509703094</v>
      </c>
      <c r="AD93" s="102">
        <v>15.004195145454259</v>
      </c>
      <c r="AE93" s="102">
        <v>14.962305563518386</v>
      </c>
      <c r="AF93" s="102">
        <v>14.924221377016279</v>
      </c>
      <c r="AG93" s="102">
        <v>14.876921395264008</v>
      </c>
      <c r="AH93" s="102">
        <v>14.831565918383779</v>
      </c>
      <c r="AI93" s="102">
        <v>14.783386345792644</v>
      </c>
      <c r="AJ93" s="102">
        <v>14.730823418586237</v>
      </c>
      <c r="AK93" s="102">
        <v>14.674568027024462</v>
      </c>
      <c r="AL93" s="102">
        <v>14.616133169753997</v>
      </c>
      <c r="AM93" s="102">
        <v>14.55950624317604</v>
      </c>
      <c r="AN93" s="102">
        <v>14.50193592521531</v>
      </c>
      <c r="AO93" s="102">
        <v>14.429995691878116</v>
      </c>
      <c r="AP93" s="102">
        <v>14.365974781505802</v>
      </c>
      <c r="AQ93" s="102">
        <v>14.29992945911537</v>
      </c>
      <c r="AR93" s="102">
        <v>14.243884959192808</v>
      </c>
      <c r="AS93" s="102">
        <v>14.177963707440961</v>
      </c>
      <c r="AT93" s="102">
        <v>14.122944239969986</v>
      </c>
      <c r="AU93" s="102">
        <v>14.064239507084128</v>
      </c>
      <c r="AV93" s="102">
        <v>14.010359842036683</v>
      </c>
      <c r="AW93" s="102">
        <v>13.950121447999264</v>
      </c>
      <c r="AX93" s="102">
        <v>13.902520512983441</v>
      </c>
      <c r="AY93" s="102">
        <v>13.844429765818504</v>
      </c>
      <c r="AZ93" s="102">
        <v>13.795638653994272</v>
      </c>
    </row>
    <row r="94" spans="1:52">
      <c r="A94" s="103" t="s">
        <v>141</v>
      </c>
      <c r="B94" s="90"/>
      <c r="C94" s="90">
        <v>0</v>
      </c>
      <c r="D94" s="90">
        <v>0</v>
      </c>
      <c r="E94" s="90">
        <v>0</v>
      </c>
      <c r="F94" s="90">
        <v>0</v>
      </c>
      <c r="G94" s="90">
        <v>0</v>
      </c>
      <c r="H94" s="90">
        <v>0</v>
      </c>
      <c r="I94" s="90">
        <v>0</v>
      </c>
      <c r="J94" s="90">
        <v>0</v>
      </c>
      <c r="K94" s="90">
        <v>0</v>
      </c>
      <c r="L94" s="90">
        <v>0</v>
      </c>
      <c r="M94" s="90">
        <v>0</v>
      </c>
      <c r="N94" s="90">
        <v>0</v>
      </c>
      <c r="O94" s="90">
        <v>0</v>
      </c>
      <c r="P94" s="90">
        <v>0</v>
      </c>
      <c r="Q94" s="90">
        <v>0</v>
      </c>
      <c r="R94" s="90">
        <v>0</v>
      </c>
      <c r="S94" s="90">
        <v>0</v>
      </c>
      <c r="T94" s="90">
        <v>0</v>
      </c>
      <c r="U94" s="90">
        <v>0</v>
      </c>
      <c r="V94" s="90">
        <v>0</v>
      </c>
      <c r="W94" s="90">
        <v>0</v>
      </c>
      <c r="X94" s="90">
        <v>0</v>
      </c>
      <c r="Y94" s="90">
        <v>0</v>
      </c>
      <c r="Z94" s="90">
        <v>0</v>
      </c>
      <c r="AA94" s="90">
        <v>0</v>
      </c>
      <c r="AB94" s="90">
        <v>0</v>
      </c>
      <c r="AC94" s="90">
        <v>0</v>
      </c>
      <c r="AD94" s="90">
        <v>0</v>
      </c>
      <c r="AE94" s="90">
        <v>0</v>
      </c>
      <c r="AF94" s="90">
        <v>0</v>
      </c>
      <c r="AG94" s="90">
        <v>0</v>
      </c>
      <c r="AH94" s="90">
        <v>0</v>
      </c>
      <c r="AI94" s="90">
        <v>0</v>
      </c>
      <c r="AJ94" s="90">
        <v>0</v>
      </c>
      <c r="AK94" s="90">
        <v>0</v>
      </c>
      <c r="AL94" s="90">
        <v>0</v>
      </c>
      <c r="AM94" s="90">
        <v>0</v>
      </c>
      <c r="AN94" s="90">
        <v>0</v>
      </c>
      <c r="AO94" s="90">
        <v>0</v>
      </c>
      <c r="AP94" s="90">
        <v>0</v>
      </c>
      <c r="AQ94" s="90">
        <v>0</v>
      </c>
      <c r="AR94" s="90">
        <v>0</v>
      </c>
      <c r="AS94" s="90">
        <v>0</v>
      </c>
      <c r="AT94" s="90">
        <v>0</v>
      </c>
      <c r="AU94" s="90">
        <v>0</v>
      </c>
      <c r="AV94" s="90">
        <v>0</v>
      </c>
      <c r="AW94" s="90">
        <v>0</v>
      </c>
      <c r="AX94" s="90">
        <v>0</v>
      </c>
      <c r="AY94" s="90">
        <v>0</v>
      </c>
      <c r="AZ94" s="90">
        <v>0</v>
      </c>
    </row>
    <row r="95" spans="1:52">
      <c r="A95" s="103" t="s">
        <v>131</v>
      </c>
      <c r="B95" s="90"/>
      <c r="C95" s="90">
        <v>11.082591165595925</v>
      </c>
      <c r="D95" s="90">
        <v>11.082591165595923</v>
      </c>
      <c r="E95" s="90">
        <v>11.082591165595923</v>
      </c>
      <c r="F95" s="90">
        <v>11.082591165595925</v>
      </c>
      <c r="G95" s="90">
        <v>11.082591165595923</v>
      </c>
      <c r="H95" s="90">
        <v>11.082591165595923</v>
      </c>
      <c r="I95" s="90">
        <v>11.082591165595925</v>
      </c>
      <c r="J95" s="90">
        <v>11.082591165595925</v>
      </c>
      <c r="K95" s="90">
        <v>11.082591165595923</v>
      </c>
      <c r="L95" s="90">
        <v>11.082591165595922</v>
      </c>
      <c r="M95" s="90">
        <v>11.082591165595923</v>
      </c>
      <c r="N95" s="90">
        <v>11.082591165595923</v>
      </c>
      <c r="O95" s="90">
        <v>11.082591165595922</v>
      </c>
      <c r="P95" s="90">
        <v>11.082591165595922</v>
      </c>
      <c r="Q95" s="90">
        <v>11.082591165595922</v>
      </c>
      <c r="R95" s="90">
        <v>11.056029839539976</v>
      </c>
      <c r="S95" s="90">
        <v>11.03247495999485</v>
      </c>
      <c r="T95" s="90">
        <v>10.984423321139698</v>
      </c>
      <c r="U95" s="90">
        <v>10.952262386639969</v>
      </c>
      <c r="V95" s="90">
        <v>10.920501589195725</v>
      </c>
      <c r="W95" s="90">
        <v>10.889197768084721</v>
      </c>
      <c r="X95" s="90">
        <v>10.858307906106713</v>
      </c>
      <c r="Y95" s="90">
        <v>10.827785469505372</v>
      </c>
      <c r="Z95" s="90">
        <v>10.797607640514407</v>
      </c>
      <c r="AA95" s="90">
        <v>10.767755986025893</v>
      </c>
      <c r="AB95" s="90">
        <v>10.738214304906139</v>
      </c>
      <c r="AC95" s="90">
        <v>10.70898226873385</v>
      </c>
      <c r="AD95" s="90">
        <v>10.680051709574071</v>
      </c>
      <c r="AE95" s="90">
        <v>10.65140848782525</v>
      </c>
      <c r="AF95" s="90">
        <v>10.623063636233454</v>
      </c>
      <c r="AG95" s="90">
        <v>10.589385020622716</v>
      </c>
      <c r="AH95" s="90">
        <v>10.553417230832347</v>
      </c>
      <c r="AI95" s="90">
        <v>10.515245388524578</v>
      </c>
      <c r="AJ95" s="90">
        <v>10.474977734581238</v>
      </c>
      <c r="AK95" s="90">
        <v>10.432732061893679</v>
      </c>
      <c r="AL95" s="90">
        <v>10.388626412627158</v>
      </c>
      <c r="AM95" s="90">
        <v>10.342836381824076</v>
      </c>
      <c r="AN95" s="90">
        <v>10.295424343725262</v>
      </c>
      <c r="AO95" s="90">
        <v>10.246514628466869</v>
      </c>
      <c r="AP95" s="90">
        <v>10.196251102548663</v>
      </c>
      <c r="AQ95" s="90">
        <v>10.149435929135134</v>
      </c>
      <c r="AR95" s="90">
        <v>10.103514601419015</v>
      </c>
      <c r="AS95" s="90">
        <v>10.0584748299901</v>
      </c>
      <c r="AT95" s="90">
        <v>10.014314283575807</v>
      </c>
      <c r="AU95" s="90">
        <v>9.9710187071839158</v>
      </c>
      <c r="AV95" s="90">
        <v>9.9284800745887249</v>
      </c>
      <c r="AW95" s="90">
        <v>9.8867590006575874</v>
      </c>
      <c r="AX95" s="90">
        <v>9.8458477383032754</v>
      </c>
      <c r="AY95" s="90">
        <v>9.805694838064964</v>
      </c>
      <c r="AZ95" s="90">
        <v>9.766296611240282</v>
      </c>
    </row>
    <row r="96" spans="1:52">
      <c r="A96" s="103" t="s">
        <v>142</v>
      </c>
      <c r="B96" s="90"/>
      <c r="C96" s="90">
        <v>0</v>
      </c>
      <c r="D96" s="90">
        <v>0</v>
      </c>
      <c r="E96" s="90">
        <v>0</v>
      </c>
      <c r="F96" s="90">
        <v>0</v>
      </c>
      <c r="G96" s="90">
        <v>0</v>
      </c>
      <c r="H96" s="90">
        <v>0</v>
      </c>
      <c r="I96" s="90">
        <v>0</v>
      </c>
      <c r="J96" s="90">
        <v>0</v>
      </c>
      <c r="K96" s="90">
        <v>0</v>
      </c>
      <c r="L96" s="90">
        <v>0</v>
      </c>
      <c r="M96" s="90">
        <v>0</v>
      </c>
      <c r="N96" s="90">
        <v>0</v>
      </c>
      <c r="O96" s="90">
        <v>0</v>
      </c>
      <c r="P96" s="90">
        <v>0</v>
      </c>
      <c r="Q96" s="90">
        <v>0</v>
      </c>
      <c r="R96" s="90">
        <v>0</v>
      </c>
      <c r="S96" s="90">
        <v>0</v>
      </c>
      <c r="T96" s="90">
        <v>0</v>
      </c>
      <c r="U96" s="90">
        <v>0</v>
      </c>
      <c r="V96" s="90">
        <v>0</v>
      </c>
      <c r="W96" s="90">
        <v>0</v>
      </c>
      <c r="X96" s="90">
        <v>0</v>
      </c>
      <c r="Y96" s="90">
        <v>0</v>
      </c>
      <c r="Z96" s="90">
        <v>0</v>
      </c>
      <c r="AA96" s="90">
        <v>0</v>
      </c>
      <c r="AB96" s="90">
        <v>0</v>
      </c>
      <c r="AC96" s="90">
        <v>0</v>
      </c>
      <c r="AD96" s="90">
        <v>0</v>
      </c>
      <c r="AE96" s="90">
        <v>0</v>
      </c>
      <c r="AF96" s="90">
        <v>0</v>
      </c>
      <c r="AG96" s="90">
        <v>0</v>
      </c>
      <c r="AH96" s="90">
        <v>0</v>
      </c>
      <c r="AI96" s="90">
        <v>0</v>
      </c>
      <c r="AJ96" s="90">
        <v>0</v>
      </c>
      <c r="AK96" s="90">
        <v>0</v>
      </c>
      <c r="AL96" s="90">
        <v>0</v>
      </c>
      <c r="AM96" s="90">
        <v>0</v>
      </c>
      <c r="AN96" s="90">
        <v>0</v>
      </c>
      <c r="AO96" s="90">
        <v>0</v>
      </c>
      <c r="AP96" s="90">
        <v>0</v>
      </c>
      <c r="AQ96" s="90">
        <v>0</v>
      </c>
      <c r="AR96" s="90">
        <v>0</v>
      </c>
      <c r="AS96" s="90">
        <v>0</v>
      </c>
      <c r="AT96" s="90">
        <v>0</v>
      </c>
      <c r="AU96" s="90">
        <v>0</v>
      </c>
      <c r="AV96" s="90">
        <v>0</v>
      </c>
      <c r="AW96" s="90">
        <v>0</v>
      </c>
      <c r="AX96" s="90">
        <v>0</v>
      </c>
      <c r="AY96" s="90">
        <v>0</v>
      </c>
      <c r="AZ96" s="90">
        <v>0</v>
      </c>
    </row>
    <row r="97" spans="1:52">
      <c r="A97" s="103" t="s">
        <v>132</v>
      </c>
      <c r="B97" s="90"/>
      <c r="C97" s="90">
        <v>28.481279596266003</v>
      </c>
      <c r="D97" s="90">
        <v>28.481279596266003</v>
      </c>
      <c r="E97" s="90">
        <v>28.481279596266003</v>
      </c>
      <c r="F97" s="90">
        <v>28.481279596266003</v>
      </c>
      <c r="G97" s="90">
        <v>28.481279596266003</v>
      </c>
      <c r="H97" s="90">
        <v>28.481279596266003</v>
      </c>
      <c r="I97" s="90">
        <v>28.481279596266003</v>
      </c>
      <c r="J97" s="90">
        <v>28.481279596266003</v>
      </c>
      <c r="K97" s="90">
        <v>28.481279596266003</v>
      </c>
      <c r="L97" s="90">
        <v>28.481279596266003</v>
      </c>
      <c r="M97" s="90">
        <v>28.481279596266003</v>
      </c>
      <c r="N97" s="90">
        <v>28.481279596266003</v>
      </c>
      <c r="O97" s="90">
        <v>28.481279596265999</v>
      </c>
      <c r="P97" s="90">
        <v>28.481279596266003</v>
      </c>
      <c r="Q97" s="90">
        <v>28.481279596266003</v>
      </c>
      <c r="R97" s="90">
        <v>28.41271777876808</v>
      </c>
      <c r="S97" s="90">
        <v>28.351549423108175</v>
      </c>
      <c r="T97" s="90">
        <v>28.245220772193083</v>
      </c>
      <c r="U97" s="90">
        <v>28.167151552688178</v>
      </c>
      <c r="V97" s="90">
        <v>28.091672953490715</v>
      </c>
      <c r="W97" s="90">
        <v>28.016921441795045</v>
      </c>
      <c r="X97" s="90">
        <v>27.94202084430043</v>
      </c>
      <c r="Y97" s="90">
        <v>27.869329792498423</v>
      </c>
      <c r="Z97" s="90">
        <v>27.797311038623263</v>
      </c>
      <c r="AA97" s="90">
        <v>27.725873516839613</v>
      </c>
      <c r="AB97" s="90">
        <v>27.655136802470953</v>
      </c>
      <c r="AC97" s="90">
        <v>27.584876911320251</v>
      </c>
      <c r="AD97" s="90">
        <v>27.515309562039779</v>
      </c>
      <c r="AE97" s="90">
        <v>27.446400470238615</v>
      </c>
      <c r="AF97" s="90">
        <v>27.378325597656996</v>
      </c>
      <c r="AG97" s="90">
        <v>27.296986811607969</v>
      </c>
      <c r="AH97" s="90">
        <v>27.210045643248463</v>
      </c>
      <c r="AI97" s="90">
        <v>27.117336095325403</v>
      </c>
      <c r="AJ97" s="90">
        <v>27.019391686818139</v>
      </c>
      <c r="AK97" s="90">
        <v>26.916472584003255</v>
      </c>
      <c r="AL97" s="90">
        <v>26.808798686378161</v>
      </c>
      <c r="AM97" s="90">
        <v>26.696700514320636</v>
      </c>
      <c r="AN97" s="90">
        <v>26.580150965242833</v>
      </c>
      <c r="AO97" s="90">
        <v>26.459688597570061</v>
      </c>
      <c r="AP97" s="90">
        <v>26.336338332316895</v>
      </c>
      <c r="AQ97" s="90">
        <v>26.220694402358419</v>
      </c>
      <c r="AR97" s="90">
        <v>26.107772512763994</v>
      </c>
      <c r="AS97" s="90">
        <v>25.996311052109775</v>
      </c>
      <c r="AT97" s="90">
        <v>25.887722368589955</v>
      </c>
      <c r="AU97" s="90">
        <v>25.780408560501357</v>
      </c>
      <c r="AV97" s="90">
        <v>25.67536509779972</v>
      </c>
      <c r="AW97" s="90">
        <v>25.571964788804017</v>
      </c>
      <c r="AX97" s="90">
        <v>25.470931409834769</v>
      </c>
      <c r="AY97" s="90">
        <v>25.370967581023187</v>
      </c>
      <c r="AZ97" s="90">
        <v>25.273610463872913</v>
      </c>
    </row>
    <row r="98" spans="1:52">
      <c r="A98" s="103" t="s">
        <v>133</v>
      </c>
      <c r="B98" s="90"/>
      <c r="C98" s="90">
        <v>0</v>
      </c>
      <c r="D98" s="90">
        <v>0</v>
      </c>
      <c r="E98" s="90">
        <v>0</v>
      </c>
      <c r="F98" s="90">
        <v>0</v>
      </c>
      <c r="G98" s="90">
        <v>0</v>
      </c>
      <c r="H98" s="90">
        <v>0</v>
      </c>
      <c r="I98" s="90">
        <v>0</v>
      </c>
      <c r="J98" s="90">
        <v>0</v>
      </c>
      <c r="K98" s="90">
        <v>0</v>
      </c>
      <c r="L98" s="90">
        <v>0</v>
      </c>
      <c r="M98" s="90">
        <v>0</v>
      </c>
      <c r="N98" s="90">
        <v>0</v>
      </c>
      <c r="O98" s="90">
        <v>0</v>
      </c>
      <c r="P98" s="90">
        <v>0</v>
      </c>
      <c r="Q98" s="90">
        <v>0</v>
      </c>
      <c r="R98" s="90">
        <v>0</v>
      </c>
      <c r="S98" s="90">
        <v>0</v>
      </c>
      <c r="T98" s="90">
        <v>0</v>
      </c>
      <c r="U98" s="90">
        <v>0</v>
      </c>
      <c r="V98" s="90">
        <v>0</v>
      </c>
      <c r="W98" s="90">
        <v>0</v>
      </c>
      <c r="X98" s="90">
        <v>0</v>
      </c>
      <c r="Y98" s="90">
        <v>0</v>
      </c>
      <c r="Z98" s="90">
        <v>0</v>
      </c>
      <c r="AA98" s="90">
        <v>0</v>
      </c>
      <c r="AB98" s="90">
        <v>0</v>
      </c>
      <c r="AC98" s="90">
        <v>0</v>
      </c>
      <c r="AD98" s="90">
        <v>0</v>
      </c>
      <c r="AE98" s="90">
        <v>0</v>
      </c>
      <c r="AF98" s="90">
        <v>0</v>
      </c>
      <c r="AG98" s="90">
        <v>0</v>
      </c>
      <c r="AH98" s="90">
        <v>0</v>
      </c>
      <c r="AI98" s="90">
        <v>0</v>
      </c>
      <c r="AJ98" s="90">
        <v>0</v>
      </c>
      <c r="AK98" s="90">
        <v>0</v>
      </c>
      <c r="AL98" s="90">
        <v>0</v>
      </c>
      <c r="AM98" s="90">
        <v>0</v>
      </c>
      <c r="AN98" s="90">
        <v>0</v>
      </c>
      <c r="AO98" s="90">
        <v>0</v>
      </c>
      <c r="AP98" s="90">
        <v>0</v>
      </c>
      <c r="AQ98" s="90">
        <v>0</v>
      </c>
      <c r="AR98" s="90">
        <v>0</v>
      </c>
      <c r="AS98" s="90">
        <v>0</v>
      </c>
      <c r="AT98" s="90">
        <v>0</v>
      </c>
      <c r="AU98" s="90">
        <v>0</v>
      </c>
      <c r="AV98" s="90">
        <v>0</v>
      </c>
      <c r="AW98" s="90">
        <v>0</v>
      </c>
      <c r="AX98" s="90">
        <v>0</v>
      </c>
      <c r="AY98" s="90">
        <v>0</v>
      </c>
      <c r="AZ98" s="90">
        <v>0</v>
      </c>
    </row>
    <row r="99" spans="1:52">
      <c r="A99" s="103" t="s">
        <v>147</v>
      </c>
      <c r="B99" s="90"/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0">
        <v>0</v>
      </c>
      <c r="AG99" s="90">
        <v>0</v>
      </c>
      <c r="AH99" s="90">
        <v>0</v>
      </c>
      <c r="AI99" s="90">
        <v>0</v>
      </c>
      <c r="AJ99" s="90">
        <v>0</v>
      </c>
      <c r="AK99" s="90">
        <v>0</v>
      </c>
      <c r="AL99" s="90">
        <v>0</v>
      </c>
      <c r="AM99" s="90">
        <v>0</v>
      </c>
      <c r="AN99" s="90">
        <v>0</v>
      </c>
      <c r="AO99" s="90">
        <v>0</v>
      </c>
      <c r="AP99" s="90">
        <v>0</v>
      </c>
      <c r="AQ99" s="90">
        <v>0</v>
      </c>
      <c r="AR99" s="90">
        <v>0</v>
      </c>
      <c r="AS99" s="90">
        <v>0</v>
      </c>
      <c r="AT99" s="90">
        <v>0</v>
      </c>
      <c r="AU99" s="90">
        <v>0</v>
      </c>
      <c r="AV99" s="90">
        <v>0</v>
      </c>
      <c r="AW99" s="90">
        <v>0</v>
      </c>
      <c r="AX99" s="90">
        <v>0</v>
      </c>
      <c r="AY99" s="90">
        <v>0</v>
      </c>
      <c r="AZ99" s="90">
        <v>0</v>
      </c>
    </row>
    <row r="100" spans="1:52">
      <c r="A100" s="101" t="s">
        <v>135</v>
      </c>
      <c r="B100" s="102"/>
      <c r="C100" s="102">
        <v>25.286915187850965</v>
      </c>
      <c r="D100" s="102">
        <v>28.816306988785044</v>
      </c>
      <c r="E100" s="102">
        <v>28.528143918897193</v>
      </c>
      <c r="F100" s="102">
        <v>28.242862479708222</v>
      </c>
      <c r="G100" s="102">
        <v>27.960433854911138</v>
      </c>
      <c r="H100" s="102">
        <v>27.960433854911138</v>
      </c>
      <c r="I100" s="102">
        <v>27.960433854911138</v>
      </c>
      <c r="J100" s="102">
        <v>27.129981008986427</v>
      </c>
      <c r="K100" s="102">
        <v>27.129981008986427</v>
      </c>
      <c r="L100" s="102">
        <v>26.590094386907595</v>
      </c>
      <c r="M100" s="102">
        <v>26.324193443038521</v>
      </c>
      <c r="N100" s="102">
        <v>26.060951508608131</v>
      </c>
      <c r="O100" s="102">
        <v>26.060951508608131</v>
      </c>
      <c r="P100" s="102">
        <v>26.060951508608131</v>
      </c>
      <c r="Q100" s="102">
        <v>25.286915187850965</v>
      </c>
      <c r="R100" s="102">
        <v>25.223393667557627</v>
      </c>
      <c r="S100" s="102">
        <v>25.069377071117763</v>
      </c>
      <c r="T100" s="102">
        <v>24.92308498410944</v>
      </c>
      <c r="U100" s="102">
        <v>24.8067043881424</v>
      </c>
      <c r="V100" s="102">
        <v>24.691559164909041</v>
      </c>
      <c r="W100" s="102">
        <v>24.578187409034896</v>
      </c>
      <c r="X100" s="102">
        <v>24.465796093638595</v>
      </c>
      <c r="Y100" s="102">
        <v>24.353969442098144</v>
      </c>
      <c r="Z100" s="102">
        <v>24.242539252071211</v>
      </c>
      <c r="AA100" s="102">
        <v>24.131252335290728</v>
      </c>
      <c r="AB100" s="102">
        <v>24.020316968262414</v>
      </c>
      <c r="AC100" s="102">
        <v>23.909714862951862</v>
      </c>
      <c r="AD100" s="102">
        <v>23.79874173115395</v>
      </c>
      <c r="AE100" s="102">
        <v>23.686854977167993</v>
      </c>
      <c r="AF100" s="102">
        <v>23.574212649924938</v>
      </c>
      <c r="AG100" s="102">
        <v>23.439757282681342</v>
      </c>
      <c r="AH100" s="102">
        <v>23.295533894511813</v>
      </c>
      <c r="AI100" s="102">
        <v>23.140720780664477</v>
      </c>
      <c r="AJ100" s="102">
        <v>22.975470820167494</v>
      </c>
      <c r="AK100" s="102">
        <v>22.800157546711251</v>
      </c>
      <c r="AL100" s="102">
        <v>22.614674745246958</v>
      </c>
      <c r="AM100" s="102">
        <v>22.42383826996463</v>
      </c>
      <c r="AN100" s="102">
        <v>22.222288985071316</v>
      </c>
      <c r="AO100" s="102">
        <v>22.011647104310967</v>
      </c>
      <c r="AP100" s="102">
        <v>21.793905883260866</v>
      </c>
      <c r="AQ100" s="102">
        <v>21.58548198631793</v>
      </c>
      <c r="AR100" s="102">
        <v>21.376688544595549</v>
      </c>
      <c r="AS100" s="102">
        <v>21.167524737240964</v>
      </c>
      <c r="AT100" s="102">
        <v>20.960662913673776</v>
      </c>
      <c r="AU100" s="102">
        <v>20.760470569470435</v>
      </c>
      <c r="AV100" s="102">
        <v>20.554715542871371</v>
      </c>
      <c r="AW100" s="102">
        <v>20.354185030432717</v>
      </c>
      <c r="AX100" s="102">
        <v>20.161374175665927</v>
      </c>
      <c r="AY100" s="102">
        <v>19.970823976570507</v>
      </c>
      <c r="AZ100" s="102">
        <v>19.785455403809248</v>
      </c>
    </row>
    <row r="101" spans="1:52">
      <c r="A101" s="103" t="s">
        <v>136</v>
      </c>
      <c r="B101" s="90"/>
      <c r="C101" s="90">
        <v>25.286915187850965</v>
      </c>
      <c r="D101" s="90">
        <v>28.816306988785044</v>
      </c>
      <c r="E101" s="90">
        <v>28.528143918897193</v>
      </c>
      <c r="F101" s="90">
        <v>28.242862479708222</v>
      </c>
      <c r="G101" s="90">
        <v>27.960433854911138</v>
      </c>
      <c r="H101" s="90">
        <v>27.960433854911138</v>
      </c>
      <c r="I101" s="90">
        <v>27.960433854911138</v>
      </c>
      <c r="J101" s="90">
        <v>27.129981008986427</v>
      </c>
      <c r="K101" s="90">
        <v>27.129981008986427</v>
      </c>
      <c r="L101" s="90">
        <v>26.590094386907595</v>
      </c>
      <c r="M101" s="90">
        <v>26.324193443038521</v>
      </c>
      <c r="N101" s="90">
        <v>26.060951508608131</v>
      </c>
      <c r="O101" s="90">
        <v>26.060951508608131</v>
      </c>
      <c r="P101" s="90">
        <v>26.060951508608131</v>
      </c>
      <c r="Q101" s="90">
        <v>25.286915187850965</v>
      </c>
      <c r="R101" s="90">
        <v>25.225772010066624</v>
      </c>
      <c r="S101" s="90">
        <v>25.072264610631272</v>
      </c>
      <c r="T101" s="90">
        <v>24.926856095667745</v>
      </c>
      <c r="U101" s="90">
        <v>24.811630693487242</v>
      </c>
      <c r="V101" s="90">
        <v>24.697915465221968</v>
      </c>
      <c r="W101" s="90">
        <v>24.586219756301272</v>
      </c>
      <c r="X101" s="90">
        <v>24.475967368195221</v>
      </c>
      <c r="Y101" s="90">
        <v>24.366903842041896</v>
      </c>
      <c r="Z101" s="90">
        <v>24.259016839685117</v>
      </c>
      <c r="AA101" s="90">
        <v>24.152281448717574</v>
      </c>
      <c r="AB101" s="90">
        <v>24.04681560775667</v>
      </c>
      <c r="AC101" s="90">
        <v>23.942682832487499</v>
      </c>
      <c r="AD101" s="90">
        <v>23.839701386513923</v>
      </c>
      <c r="AE101" s="90">
        <v>23.737749865224377</v>
      </c>
      <c r="AF101" s="90">
        <v>23.636956747311423</v>
      </c>
      <c r="AG101" s="90">
        <v>23.516836785228474</v>
      </c>
      <c r="AH101" s="90">
        <v>23.388696188264813</v>
      </c>
      <c r="AI101" s="90">
        <v>23.252720252278099</v>
      </c>
      <c r="AJ101" s="90">
        <v>23.109303241763669</v>
      </c>
      <c r="AK101" s="90">
        <v>22.958916344574799</v>
      </c>
      <c r="AL101" s="90">
        <v>22.801914731946002</v>
      </c>
      <c r="AM101" s="90">
        <v>22.639847346568082</v>
      </c>
      <c r="AN101" s="90">
        <v>22.472022111425314</v>
      </c>
      <c r="AO101" s="90">
        <v>22.299002112691426</v>
      </c>
      <c r="AP101" s="90">
        <v>22.121493665546812</v>
      </c>
      <c r="AQ101" s="90">
        <v>21.956607040980451</v>
      </c>
      <c r="AR101" s="90">
        <v>21.794978517404562</v>
      </c>
      <c r="AS101" s="90">
        <v>21.636511944446955</v>
      </c>
      <c r="AT101" s="90">
        <v>21.481416367556715</v>
      </c>
      <c r="AU101" s="90">
        <v>21.330187985978018</v>
      </c>
      <c r="AV101" s="90">
        <v>21.181088444447724</v>
      </c>
      <c r="AW101" s="90">
        <v>21.035241517440017</v>
      </c>
      <c r="AX101" s="90">
        <v>20.892688327926887</v>
      </c>
      <c r="AY101" s="90">
        <v>20.752729536509893</v>
      </c>
      <c r="AZ101" s="90">
        <v>20.615459461627172</v>
      </c>
    </row>
    <row r="102" spans="1:52">
      <c r="A102" s="103" t="s">
        <v>137</v>
      </c>
      <c r="B102" s="90"/>
      <c r="C102" s="90">
        <v>0</v>
      </c>
      <c r="D102" s="90">
        <v>0</v>
      </c>
      <c r="E102" s="90">
        <v>0</v>
      </c>
      <c r="F102" s="90">
        <v>0</v>
      </c>
      <c r="G102" s="90">
        <v>0</v>
      </c>
      <c r="H102" s="90">
        <v>0</v>
      </c>
      <c r="I102" s="90">
        <v>0</v>
      </c>
      <c r="J102" s="90">
        <v>0</v>
      </c>
      <c r="K102" s="90">
        <v>0</v>
      </c>
      <c r="L102" s="90">
        <v>0</v>
      </c>
      <c r="M102" s="90">
        <v>0</v>
      </c>
      <c r="N102" s="90">
        <v>0</v>
      </c>
      <c r="O102" s="90">
        <v>0</v>
      </c>
      <c r="P102" s="90">
        <v>0</v>
      </c>
      <c r="Q102" s="90">
        <v>0</v>
      </c>
      <c r="R102" s="90">
        <v>12.516546141251148</v>
      </c>
      <c r="S102" s="90">
        <v>12.498776765620972</v>
      </c>
      <c r="T102" s="90">
        <v>12.475589303537021</v>
      </c>
      <c r="U102" s="90">
        <v>12.454429183895716</v>
      </c>
      <c r="V102" s="90">
        <v>12.434313725951101</v>
      </c>
      <c r="W102" s="90">
        <v>12.414568712141257</v>
      </c>
      <c r="X102" s="90">
        <v>12.395314936289612</v>
      </c>
      <c r="Y102" s="90">
        <v>12.375680649647069</v>
      </c>
      <c r="Z102" s="90">
        <v>12.35595197256251</v>
      </c>
      <c r="AA102" s="90">
        <v>12.336329196475406</v>
      </c>
      <c r="AB102" s="90">
        <v>12.316440484969572</v>
      </c>
      <c r="AC102" s="90">
        <v>12.296992085991011</v>
      </c>
      <c r="AD102" s="90">
        <v>12.277702028244686</v>
      </c>
      <c r="AE102" s="90">
        <v>12.2582301663848</v>
      </c>
      <c r="AF102" s="90">
        <v>12.238688692989141</v>
      </c>
      <c r="AG102" s="90">
        <v>12.215487861359403</v>
      </c>
      <c r="AH102" s="90">
        <v>12.190281654807801</v>
      </c>
      <c r="AI102" s="90">
        <v>12.163756447018029</v>
      </c>
      <c r="AJ102" s="90">
        <v>12.135275193014692</v>
      </c>
      <c r="AK102" s="90">
        <v>12.10512469923961</v>
      </c>
      <c r="AL102" s="90">
        <v>12.073397090921569</v>
      </c>
      <c r="AM102" s="90">
        <v>12.040062887392741</v>
      </c>
      <c r="AN102" s="90">
        <v>12.006105820989463</v>
      </c>
      <c r="AO102" s="90">
        <v>11.969851264305431</v>
      </c>
      <c r="AP102" s="90">
        <v>11.932388809282543</v>
      </c>
      <c r="AQ102" s="90">
        <v>11.897376076128879</v>
      </c>
      <c r="AR102" s="90">
        <v>11.862787583166632</v>
      </c>
      <c r="AS102" s="90">
        <v>11.828509511421931</v>
      </c>
      <c r="AT102" s="90">
        <v>11.794620413783658</v>
      </c>
      <c r="AU102" s="90">
        <v>11.761371767084578</v>
      </c>
      <c r="AV102" s="90">
        <v>11.728928947113532</v>
      </c>
      <c r="AW102" s="90">
        <v>11.695987307210169</v>
      </c>
      <c r="AX102" s="90">
        <v>11.664105749414121</v>
      </c>
      <c r="AY102" s="90">
        <v>11.632859433603558</v>
      </c>
      <c r="AZ102" s="90">
        <v>11.601760640098785</v>
      </c>
    </row>
    <row r="103" spans="1:52">
      <c r="A103" s="103" t="s">
        <v>138</v>
      </c>
      <c r="B103" s="90"/>
      <c r="C103" s="90">
        <v>0</v>
      </c>
      <c r="D103" s="90">
        <v>0</v>
      </c>
      <c r="E103" s="90">
        <v>0</v>
      </c>
      <c r="F103" s="90">
        <v>0</v>
      </c>
      <c r="G103" s="90">
        <v>0</v>
      </c>
      <c r="H103" s="90">
        <v>0</v>
      </c>
      <c r="I103" s="90">
        <v>0</v>
      </c>
      <c r="J103" s="90">
        <v>0</v>
      </c>
      <c r="K103" s="90">
        <v>0</v>
      </c>
      <c r="L103" s="90">
        <v>0</v>
      </c>
      <c r="M103" s="90">
        <v>0</v>
      </c>
      <c r="N103" s="90">
        <v>0</v>
      </c>
      <c r="O103" s="90">
        <v>0</v>
      </c>
      <c r="P103" s="90">
        <v>0</v>
      </c>
      <c r="Q103" s="90">
        <v>0</v>
      </c>
      <c r="R103" s="90">
        <v>18.946562205554411</v>
      </c>
      <c r="S103" s="90">
        <v>18.919593771635544</v>
      </c>
      <c r="T103" s="90">
        <v>18.881750966495641</v>
      </c>
      <c r="U103" s="90">
        <v>18.84788432423781</v>
      </c>
      <c r="V103" s="90">
        <v>18.81566775377842</v>
      </c>
      <c r="W103" s="90">
        <v>18.783965574828741</v>
      </c>
      <c r="X103" s="90">
        <v>18.752874076061605</v>
      </c>
      <c r="Y103" s="90">
        <v>18.721255296802148</v>
      </c>
      <c r="Z103" s="90">
        <v>18.689340810658599</v>
      </c>
      <c r="AA103" s="90">
        <v>18.656988878026475</v>
      </c>
      <c r="AB103" s="90">
        <v>18.624910191441131</v>
      </c>
      <c r="AC103" s="90">
        <v>18.593223448254179</v>
      </c>
      <c r="AD103" s="90">
        <v>18.561748354420661</v>
      </c>
      <c r="AE103" s="90">
        <v>18.529892707803135</v>
      </c>
      <c r="AF103" s="90">
        <v>18.497877575578531</v>
      </c>
      <c r="AG103" s="90">
        <v>18.459781063225289</v>
      </c>
      <c r="AH103" s="90">
        <v>18.418313884060254</v>
      </c>
      <c r="AI103" s="90">
        <v>18.374615519063862</v>
      </c>
      <c r="AJ103" s="90">
        <v>18.327624676990293</v>
      </c>
      <c r="AK103" s="90">
        <v>18.277819512094339</v>
      </c>
      <c r="AL103" s="90">
        <v>18.225358024785042</v>
      </c>
      <c r="AM103" s="90">
        <v>18.170199884344445</v>
      </c>
      <c r="AN103" s="90">
        <v>18.114004322169592</v>
      </c>
      <c r="AO103" s="90">
        <v>18.053953990499295</v>
      </c>
      <c r="AP103" s="90">
        <v>17.991889443954598</v>
      </c>
      <c r="AQ103" s="90">
        <v>17.933921151967319</v>
      </c>
      <c r="AR103" s="90">
        <v>17.876632682243468</v>
      </c>
      <c r="AS103" s="90">
        <v>17.819895921777238</v>
      </c>
      <c r="AT103" s="90">
        <v>17.76381762522114</v>
      </c>
      <c r="AU103" s="90">
        <v>17.708844857988005</v>
      </c>
      <c r="AV103" s="90">
        <v>17.655210680509381</v>
      </c>
      <c r="AW103" s="90">
        <v>17.600795882204562</v>
      </c>
      <c r="AX103" s="90">
        <v>17.548157866501306</v>
      </c>
      <c r="AY103" s="90">
        <v>17.496626811456647</v>
      </c>
      <c r="AZ103" s="90">
        <v>17.445397436978702</v>
      </c>
    </row>
    <row r="104" spans="1:52">
      <c r="A104" s="103" t="s">
        <v>145</v>
      </c>
      <c r="B104" s="90"/>
      <c r="C104" s="90">
        <v>0</v>
      </c>
      <c r="D104" s="90">
        <v>0</v>
      </c>
      <c r="E104" s="90">
        <v>0</v>
      </c>
      <c r="F104" s="90">
        <v>0</v>
      </c>
      <c r="G104" s="90">
        <v>0</v>
      </c>
      <c r="H104" s="90">
        <v>0</v>
      </c>
      <c r="I104" s="90">
        <v>0</v>
      </c>
      <c r="J104" s="90">
        <v>0</v>
      </c>
      <c r="K104" s="90">
        <v>0</v>
      </c>
      <c r="L104" s="90">
        <v>0</v>
      </c>
      <c r="M104" s="90">
        <v>0</v>
      </c>
      <c r="N104" s="90">
        <v>0</v>
      </c>
      <c r="O104" s="90">
        <v>0</v>
      </c>
      <c r="P104" s="90">
        <v>0</v>
      </c>
      <c r="Q104" s="90">
        <v>0</v>
      </c>
      <c r="R104" s="90">
        <v>0</v>
      </c>
      <c r="S104" s="90">
        <v>0</v>
      </c>
      <c r="T104" s="90">
        <v>0</v>
      </c>
      <c r="U104" s="90">
        <v>0</v>
      </c>
      <c r="V104" s="90">
        <v>0</v>
      </c>
      <c r="W104" s="90">
        <v>0</v>
      </c>
      <c r="X104" s="90">
        <v>0</v>
      </c>
      <c r="Y104" s="90">
        <v>0</v>
      </c>
      <c r="Z104" s="90">
        <v>0</v>
      </c>
      <c r="AA104" s="90">
        <v>0</v>
      </c>
      <c r="AB104" s="90">
        <v>0</v>
      </c>
      <c r="AC104" s="90">
        <v>0</v>
      </c>
      <c r="AD104" s="90">
        <v>0</v>
      </c>
      <c r="AE104" s="90">
        <v>0</v>
      </c>
      <c r="AF104" s="90">
        <v>0</v>
      </c>
      <c r="AG104" s="90">
        <v>0</v>
      </c>
      <c r="AH104" s="90">
        <v>0</v>
      </c>
      <c r="AI104" s="90">
        <v>0</v>
      </c>
      <c r="AJ104" s="90">
        <v>0</v>
      </c>
      <c r="AK104" s="90">
        <v>0</v>
      </c>
      <c r="AL104" s="90">
        <v>0</v>
      </c>
      <c r="AM104" s="90">
        <v>0</v>
      </c>
      <c r="AN104" s="90">
        <v>0</v>
      </c>
      <c r="AO104" s="90">
        <v>0</v>
      </c>
      <c r="AP104" s="90">
        <v>0</v>
      </c>
      <c r="AQ104" s="90">
        <v>0</v>
      </c>
      <c r="AR104" s="90">
        <v>0</v>
      </c>
      <c r="AS104" s="90">
        <v>0</v>
      </c>
      <c r="AT104" s="90">
        <v>0</v>
      </c>
      <c r="AU104" s="90">
        <v>0</v>
      </c>
      <c r="AV104" s="90">
        <v>0</v>
      </c>
      <c r="AW104" s="90">
        <v>0</v>
      </c>
      <c r="AX104" s="90">
        <v>0</v>
      </c>
      <c r="AY104" s="90">
        <v>0</v>
      </c>
      <c r="AZ104" s="90">
        <v>0</v>
      </c>
    </row>
    <row r="105" spans="1:52">
      <c r="A105" s="101" t="s">
        <v>139</v>
      </c>
      <c r="B105" s="102"/>
      <c r="C105" s="102">
        <v>31.334291164922735</v>
      </c>
      <c r="D105" s="102">
        <v>31.322350450723484</v>
      </c>
      <c r="E105" s="102">
        <v>31.306076966001491</v>
      </c>
      <c r="F105" s="102">
        <v>31.286427453717863</v>
      </c>
      <c r="G105" s="102">
        <v>31.260145648382434</v>
      </c>
      <c r="H105" s="102">
        <v>31.227861479370411</v>
      </c>
      <c r="I105" s="102">
        <v>31.193333994639797</v>
      </c>
      <c r="J105" s="102">
        <v>31.140786090279761</v>
      </c>
      <c r="K105" s="102">
        <v>31.097194455854666</v>
      </c>
      <c r="L105" s="102">
        <v>31.034711630390529</v>
      </c>
      <c r="M105" s="102">
        <v>30.942619102878655</v>
      </c>
      <c r="N105" s="102">
        <v>30.830322090613855</v>
      </c>
      <c r="O105" s="102">
        <v>30.703956819250859</v>
      </c>
      <c r="P105" s="102">
        <v>30.563249888259818</v>
      </c>
      <c r="Q105" s="102">
        <v>30.395304193347435</v>
      </c>
      <c r="R105" s="102">
        <v>30.174262757599134</v>
      </c>
      <c r="S105" s="102">
        <v>30.011708955705679</v>
      </c>
      <c r="T105" s="102">
        <v>29.717662796005474</v>
      </c>
      <c r="U105" s="102">
        <v>29.427584920838463</v>
      </c>
      <c r="V105" s="102">
        <v>29.10991581372777</v>
      </c>
      <c r="W105" s="102">
        <v>28.750999734622965</v>
      </c>
      <c r="X105" s="102">
        <v>28.349504161895926</v>
      </c>
      <c r="Y105" s="102">
        <v>27.953758348015413</v>
      </c>
      <c r="Z105" s="102">
        <v>27.537788582023357</v>
      </c>
      <c r="AA105" s="102">
        <v>27.107356990852754</v>
      </c>
      <c r="AB105" s="102">
        <v>26.637112923403127</v>
      </c>
      <c r="AC105" s="102">
        <v>26.124458675737515</v>
      </c>
      <c r="AD105" s="102">
        <v>25.619076044090207</v>
      </c>
      <c r="AE105" s="102">
        <v>25.152120392100667</v>
      </c>
      <c r="AF105" s="102">
        <v>24.677221713783258</v>
      </c>
      <c r="AG105" s="102">
        <v>24.227687737926463</v>
      </c>
      <c r="AH105" s="102">
        <v>23.770210848433997</v>
      </c>
      <c r="AI105" s="102">
        <v>23.339618393241444</v>
      </c>
      <c r="AJ105" s="102">
        <v>22.945286775773788</v>
      </c>
      <c r="AK105" s="102">
        <v>22.583805158060986</v>
      </c>
      <c r="AL105" s="102">
        <v>22.259334617081524</v>
      </c>
      <c r="AM105" s="102">
        <v>21.908753205811561</v>
      </c>
      <c r="AN105" s="102">
        <v>21.621205279618685</v>
      </c>
      <c r="AO105" s="102">
        <v>21.363513915503489</v>
      </c>
      <c r="AP105" s="102">
        <v>21.128188113221626</v>
      </c>
      <c r="AQ105" s="102">
        <v>20.913355671707262</v>
      </c>
      <c r="AR105" s="102">
        <v>20.725696798531114</v>
      </c>
      <c r="AS105" s="102">
        <v>20.558053326603225</v>
      </c>
      <c r="AT105" s="102">
        <v>20.402387621041623</v>
      </c>
      <c r="AU105" s="102">
        <v>20.240743595930372</v>
      </c>
      <c r="AV105" s="102">
        <v>20.125962663582868</v>
      </c>
      <c r="AW105" s="102">
        <v>20.003377165129638</v>
      </c>
      <c r="AX105" s="102">
        <v>19.883833195262579</v>
      </c>
      <c r="AY105" s="102">
        <v>19.779978506345671</v>
      </c>
      <c r="AZ105" s="102">
        <v>19.68577926451545</v>
      </c>
    </row>
    <row r="106" spans="1:52">
      <c r="A106" s="103" t="s">
        <v>140</v>
      </c>
      <c r="B106" s="90"/>
      <c r="C106" s="90">
        <v>20.436791904194862</v>
      </c>
      <c r="D106" s="90">
        <v>20.436791904194862</v>
      </c>
      <c r="E106" s="90">
        <v>20.436791904194862</v>
      </c>
      <c r="F106" s="90">
        <v>20.436791904194866</v>
      </c>
      <c r="G106" s="90">
        <v>20.436791904194862</v>
      </c>
      <c r="H106" s="90">
        <v>20.436791904194862</v>
      </c>
      <c r="I106" s="90">
        <v>20.436791904194866</v>
      </c>
      <c r="J106" s="90">
        <v>20.436791904194862</v>
      </c>
      <c r="K106" s="90">
        <v>20.436791904194862</v>
      </c>
      <c r="L106" s="90">
        <v>20.436791904194862</v>
      </c>
      <c r="M106" s="90">
        <v>20.436791904194862</v>
      </c>
      <c r="N106" s="90">
        <v>20.436791904194866</v>
      </c>
      <c r="O106" s="90">
        <v>20.436791904194862</v>
      </c>
      <c r="P106" s="90">
        <v>20.436791904194862</v>
      </c>
      <c r="Q106" s="90">
        <v>20.436791904194859</v>
      </c>
      <c r="R106" s="90">
        <v>20.396199535951226</v>
      </c>
      <c r="S106" s="90">
        <v>20.373746389676494</v>
      </c>
      <c r="T106" s="90">
        <v>20.323314544962567</v>
      </c>
      <c r="U106" s="90">
        <v>20.284461624150605</v>
      </c>
      <c r="V106" s="90">
        <v>20.24742977293192</v>
      </c>
      <c r="W106" s="90">
        <v>20.21037026931965</v>
      </c>
      <c r="X106" s="90">
        <v>20.174255840621726</v>
      </c>
      <c r="Y106" s="90">
        <v>20.138591920994095</v>
      </c>
      <c r="Z106" s="90">
        <v>20.10333873520775</v>
      </c>
      <c r="AA106" s="90">
        <v>20.068472081580378</v>
      </c>
      <c r="AB106" s="90">
        <v>20.033987328628889</v>
      </c>
      <c r="AC106" s="90">
        <v>19.999895734265717</v>
      </c>
      <c r="AD106" s="90">
        <v>19.966168831502511</v>
      </c>
      <c r="AE106" s="90">
        <v>19.93277725318039</v>
      </c>
      <c r="AF106" s="90">
        <v>19.899752367557934</v>
      </c>
      <c r="AG106" s="90">
        <v>19.860367825548188</v>
      </c>
      <c r="AH106" s="90">
        <v>19.818298600938203</v>
      </c>
      <c r="AI106" s="90">
        <v>19.773619224112529</v>
      </c>
      <c r="AJ106" s="90">
        <v>19.726448214339189</v>
      </c>
      <c r="AK106" s="90">
        <v>19.676923834474174</v>
      </c>
      <c r="AL106" s="90">
        <v>19.625166883138363</v>
      </c>
      <c r="AM106" s="90">
        <v>19.57149575926088</v>
      </c>
      <c r="AN106" s="90">
        <v>19.515887327531999</v>
      </c>
      <c r="AO106" s="90">
        <v>19.458502822401925</v>
      </c>
      <c r="AP106" s="90">
        <v>19.399530040153547</v>
      </c>
      <c r="AQ106" s="90">
        <v>19.344734283963156</v>
      </c>
      <c r="AR106" s="90">
        <v>19.291023831424035</v>
      </c>
      <c r="AS106" s="90">
        <v>19.238371957145514</v>
      </c>
      <c r="AT106" s="90">
        <v>19.186803670616897</v>
      </c>
      <c r="AU106" s="90">
        <v>19.136358434884603</v>
      </c>
      <c r="AV106" s="90">
        <v>19.086711871257084</v>
      </c>
      <c r="AW106" s="90">
        <v>19.038107521128318</v>
      </c>
      <c r="AX106" s="90">
        <v>18.990521763415771</v>
      </c>
      <c r="AY106" s="90">
        <v>18.943836826497794</v>
      </c>
      <c r="AZ106" s="90">
        <v>18.898059609443656</v>
      </c>
    </row>
    <row r="107" spans="1:52">
      <c r="A107" s="103" t="s">
        <v>148</v>
      </c>
      <c r="B107" s="90"/>
      <c r="C107" s="90">
        <v>31.395651331081972</v>
      </c>
      <c r="D107" s="90">
        <v>31.395651331081972</v>
      </c>
      <c r="E107" s="90">
        <v>31.395651331081968</v>
      </c>
      <c r="F107" s="90">
        <v>31.395651331081972</v>
      </c>
      <c r="G107" s="90">
        <v>31.395651331081972</v>
      </c>
      <c r="H107" s="90">
        <v>31.395651331081972</v>
      </c>
      <c r="I107" s="90">
        <v>31.395651331081972</v>
      </c>
      <c r="J107" s="90">
        <v>31.395651331081972</v>
      </c>
      <c r="K107" s="90">
        <v>31.395651331081972</v>
      </c>
      <c r="L107" s="90">
        <v>31.395651331081972</v>
      </c>
      <c r="M107" s="90">
        <v>31.395651331081975</v>
      </c>
      <c r="N107" s="90">
        <v>31.395651331081972</v>
      </c>
      <c r="O107" s="90">
        <v>31.395651331081972</v>
      </c>
      <c r="P107" s="90">
        <v>31.395651331081972</v>
      </c>
      <c r="Q107" s="90">
        <v>31.395651331081972</v>
      </c>
      <c r="R107" s="90">
        <v>31.333339931027631</v>
      </c>
      <c r="S107" s="90">
        <v>31.298855820423292</v>
      </c>
      <c r="T107" s="90">
        <v>31.212405541598095</v>
      </c>
      <c r="U107" s="90">
        <v>31.154808418464185</v>
      </c>
      <c r="V107" s="90">
        <v>31.097950834443527</v>
      </c>
      <c r="W107" s="90">
        <v>31.041922636836706</v>
      </c>
      <c r="X107" s="90">
        <v>30.988667794651153</v>
      </c>
      <c r="Y107" s="90">
        <v>30.937034113851642</v>
      </c>
      <c r="Z107" s="90">
        <v>30.884962578897099</v>
      </c>
      <c r="AA107" s="90">
        <v>30.834568853525219</v>
      </c>
      <c r="AB107" s="90">
        <v>30.785155814449244</v>
      </c>
      <c r="AC107" s="90">
        <v>30.737514693583947</v>
      </c>
      <c r="AD107" s="90">
        <v>30.691319327462541</v>
      </c>
      <c r="AE107" s="90">
        <v>30.645409362114336</v>
      </c>
      <c r="AF107" s="90">
        <v>30.599801924882293</v>
      </c>
      <c r="AG107" s="90">
        <v>30.546915717133444</v>
      </c>
      <c r="AH107" s="90">
        <v>30.490293114618108</v>
      </c>
      <c r="AI107" s="90">
        <v>30.431606019804036</v>
      </c>
      <c r="AJ107" s="90">
        <v>30.369729947899863</v>
      </c>
      <c r="AK107" s="90">
        <v>30.304917285786335</v>
      </c>
      <c r="AL107" s="90">
        <v>30.237525450455298</v>
      </c>
      <c r="AM107" s="90">
        <v>30.167403826993578</v>
      </c>
      <c r="AN107" s="90">
        <v>30.097750759251237</v>
      </c>
      <c r="AO107" s="90">
        <v>30.023329358321547</v>
      </c>
      <c r="AP107" s="90">
        <v>29.947369582449696</v>
      </c>
      <c r="AQ107" s="90">
        <v>29.876922183768762</v>
      </c>
      <c r="AR107" s="90">
        <v>29.808264401591213</v>
      </c>
      <c r="AS107" s="90">
        <v>29.740356411486463</v>
      </c>
      <c r="AT107" s="90">
        <v>29.673771552180874</v>
      </c>
      <c r="AU107" s="90">
        <v>29.608749596023269</v>
      </c>
      <c r="AV107" s="90">
        <v>29.546472060116447</v>
      </c>
      <c r="AW107" s="90">
        <v>29.481614921230797</v>
      </c>
      <c r="AX107" s="90">
        <v>29.420815487511057</v>
      </c>
      <c r="AY107" s="90">
        <v>29.36104639946867</v>
      </c>
      <c r="AZ107" s="90">
        <v>29.301347099899925</v>
      </c>
    </row>
    <row r="108" spans="1:52">
      <c r="A108" s="97" t="s">
        <v>78</v>
      </c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</row>
    <row r="109" spans="1:52">
      <c r="A109" s="99" t="s">
        <v>123</v>
      </c>
      <c r="B109" s="100"/>
      <c r="C109" s="100">
        <v>7.4921357880933348</v>
      </c>
      <c r="D109" s="100">
        <v>7.4171054060887354</v>
      </c>
      <c r="E109" s="100">
        <v>7.4718800468053281</v>
      </c>
      <c r="F109" s="100">
        <v>7.4580193962027126</v>
      </c>
      <c r="G109" s="100">
        <v>8.5132048501517339</v>
      </c>
      <c r="H109" s="100">
        <v>7.5385390302411617</v>
      </c>
      <c r="I109" s="100">
        <v>7.4357905722036053</v>
      </c>
      <c r="J109" s="100">
        <v>7.295747830631651</v>
      </c>
      <c r="K109" s="100">
        <v>7.1496758564228742</v>
      </c>
      <c r="L109" s="100">
        <v>6.9865999611700103</v>
      </c>
      <c r="M109" s="100">
        <v>6.8419185308799539</v>
      </c>
      <c r="N109" s="100">
        <v>6.6682168331313401</v>
      </c>
      <c r="O109" s="100">
        <v>6.4513775197373597</v>
      </c>
      <c r="P109" s="100">
        <v>6.208477292741561</v>
      </c>
      <c r="Q109" s="100">
        <v>5.9189796709722184</v>
      </c>
      <c r="R109" s="100">
        <v>5.8380012346505739</v>
      </c>
      <c r="S109" s="100">
        <v>5.7643036514797625</v>
      </c>
      <c r="T109" s="100">
        <v>5.6753039609010365</v>
      </c>
      <c r="U109" s="100">
        <v>5.6033035053794489</v>
      </c>
      <c r="V109" s="100">
        <v>5.3965177970447176</v>
      </c>
      <c r="W109" s="100">
        <v>5.3645781302643485</v>
      </c>
      <c r="X109" s="100">
        <v>5.3204317558626837</v>
      </c>
      <c r="Y109" s="100">
        <v>5.2825180354663575</v>
      </c>
      <c r="Z109" s="100">
        <v>5.2203296785585964</v>
      </c>
      <c r="AA109" s="100">
        <v>5.1342625765778989</v>
      </c>
      <c r="AB109" s="100">
        <v>5.0518051598658049</v>
      </c>
      <c r="AC109" s="100">
        <v>4.9674097610385335</v>
      </c>
      <c r="AD109" s="100">
        <v>4.8842660557673323</v>
      </c>
      <c r="AE109" s="100">
        <v>4.8025027466832713</v>
      </c>
      <c r="AF109" s="100">
        <v>4.7189694423647666</v>
      </c>
      <c r="AG109" s="100">
        <v>4.636875565028892</v>
      </c>
      <c r="AH109" s="100">
        <v>4.5511217473405319</v>
      </c>
      <c r="AI109" s="100">
        <v>4.4675411058683459</v>
      </c>
      <c r="AJ109" s="100">
        <v>4.3853645485208785</v>
      </c>
      <c r="AK109" s="100">
        <v>4.3080182701575387</v>
      </c>
      <c r="AL109" s="100">
        <v>4.2340126907658844</v>
      </c>
      <c r="AM109" s="100">
        <v>4.1629539286027759</v>
      </c>
      <c r="AN109" s="100">
        <v>4.0980082521449175</v>
      </c>
      <c r="AO109" s="100">
        <v>4.0399221564286636</v>
      </c>
      <c r="AP109" s="100">
        <v>3.9860517063699183</v>
      </c>
      <c r="AQ109" s="100">
        <v>3.9387523900981187</v>
      </c>
      <c r="AR109" s="100">
        <v>3.8937990784194003</v>
      </c>
      <c r="AS109" s="100">
        <v>3.8536205808109476</v>
      </c>
      <c r="AT109" s="100">
        <v>3.813145219318621</v>
      </c>
      <c r="AU109" s="100">
        <v>3.7734108410917702</v>
      </c>
      <c r="AV109" s="100">
        <v>3.7377897493121361</v>
      </c>
      <c r="AW109" s="100">
        <v>3.7027689684806315</v>
      </c>
      <c r="AX109" s="100">
        <v>3.6664462281832937</v>
      </c>
      <c r="AY109" s="100">
        <v>3.6329990720062604</v>
      </c>
      <c r="AZ109" s="100">
        <v>3.5995375735254886</v>
      </c>
    </row>
    <row r="110" spans="1:52">
      <c r="A110" s="101" t="s">
        <v>130</v>
      </c>
      <c r="B110" s="102"/>
      <c r="C110" s="102">
        <v>7.4921357880933348</v>
      </c>
      <c r="D110" s="102">
        <v>7.4171054060887354</v>
      </c>
      <c r="E110" s="102">
        <v>7.4718800468053281</v>
      </c>
      <c r="F110" s="102">
        <v>7.4592493037952501</v>
      </c>
      <c r="G110" s="102">
        <v>8.5150891040924925</v>
      </c>
      <c r="H110" s="102">
        <v>7.5397841885811081</v>
      </c>
      <c r="I110" s="102">
        <v>7.4369516770187465</v>
      </c>
      <c r="J110" s="102">
        <v>7.2968464247715144</v>
      </c>
      <c r="K110" s="102">
        <v>7.1506473432564439</v>
      </c>
      <c r="L110" s="102">
        <v>6.9875622248223852</v>
      </c>
      <c r="M110" s="102">
        <v>6.8430628761658721</v>
      </c>
      <c r="N110" s="102">
        <v>6.6695366969422025</v>
      </c>
      <c r="O110" s="102">
        <v>6.4531194950734836</v>
      </c>
      <c r="P110" s="102">
        <v>6.2114043104119609</v>
      </c>
      <c r="Q110" s="102">
        <v>5.9228326601966517</v>
      </c>
      <c r="R110" s="102">
        <v>5.8619730658799325</v>
      </c>
      <c r="S110" s="102">
        <v>5.794364712192186</v>
      </c>
      <c r="T110" s="102">
        <v>5.7106189158206995</v>
      </c>
      <c r="U110" s="102">
        <v>5.6437096725752278</v>
      </c>
      <c r="V110" s="102">
        <v>5.5801940611956393</v>
      </c>
      <c r="W110" s="102">
        <v>5.5545923248701197</v>
      </c>
      <c r="X110" s="102">
        <v>5.5020843767039143</v>
      </c>
      <c r="Y110" s="102">
        <v>5.4543571381601534</v>
      </c>
      <c r="Z110" s="102">
        <v>5.4062874827523659</v>
      </c>
      <c r="AA110" s="102">
        <v>5.355726654357496</v>
      </c>
      <c r="AB110" s="102">
        <v>5.3101239860864666</v>
      </c>
      <c r="AC110" s="102">
        <v>5.262408488084855</v>
      </c>
      <c r="AD110" s="102">
        <v>5.216947289190772</v>
      </c>
      <c r="AE110" s="102">
        <v>5.1721757188901254</v>
      </c>
      <c r="AF110" s="102">
        <v>5.1285782485916531</v>
      </c>
      <c r="AG110" s="102">
        <v>5.0881023535451231</v>
      </c>
      <c r="AH110" s="102">
        <v>5.0486693026703433</v>
      </c>
      <c r="AI110" s="102">
        <v>5.009854160235732</v>
      </c>
      <c r="AJ110" s="102">
        <v>4.9719860973038932</v>
      </c>
      <c r="AK110" s="102">
        <v>4.9347146747198973</v>
      </c>
      <c r="AL110" s="102">
        <v>4.8983528020076958</v>
      </c>
      <c r="AM110" s="102">
        <v>4.8625469155552912</v>
      </c>
      <c r="AN110" s="102">
        <v>4.8276146553239405</v>
      </c>
      <c r="AO110" s="102">
        <v>4.7932026686814346</v>
      </c>
      <c r="AP110" s="102">
        <v>4.7596345863248146</v>
      </c>
      <c r="AQ110" s="102">
        <v>4.7265929983798456</v>
      </c>
      <c r="AR110" s="102">
        <v>4.6943492699155422</v>
      </c>
      <c r="AS110" s="102">
        <v>4.6625513745338507</v>
      </c>
      <c r="AT110" s="102">
        <v>4.6314934435825252</v>
      </c>
      <c r="AU110" s="102">
        <v>4.6008313988800831</v>
      </c>
      <c r="AV110" s="102">
        <v>4.5708582938219173</v>
      </c>
      <c r="AW110" s="102">
        <v>4.5412334947398145</v>
      </c>
      <c r="AX110" s="102">
        <v>4.5122669684883014</v>
      </c>
      <c r="AY110" s="102">
        <v>4.4836074871182143</v>
      </c>
      <c r="AZ110" s="102">
        <v>4.4555631181292341</v>
      </c>
    </row>
    <row r="111" spans="1:52">
      <c r="A111" s="103" t="s">
        <v>141</v>
      </c>
      <c r="B111" s="90"/>
      <c r="C111" s="90">
        <v>9.2756673667594463</v>
      </c>
      <c r="D111" s="90">
        <v>9.1709420900379666</v>
      </c>
      <c r="E111" s="90">
        <v>9.260706612942089</v>
      </c>
      <c r="F111" s="90">
        <v>9.2457458591247335</v>
      </c>
      <c r="G111" s="90">
        <v>9.3055888743941502</v>
      </c>
      <c r="H111" s="90">
        <v>9.3654318896635651</v>
      </c>
      <c r="I111" s="90">
        <v>9.2307851053073815</v>
      </c>
      <c r="J111" s="90">
        <v>8.8567662598735311</v>
      </c>
      <c r="K111" s="90">
        <v>8.8567662598735311</v>
      </c>
      <c r="L111" s="90">
        <v>8.8567662598735311</v>
      </c>
      <c r="M111" s="90">
        <v>8.8567662598735293</v>
      </c>
      <c r="N111" s="90">
        <v>8.8567662598735311</v>
      </c>
      <c r="O111" s="90">
        <v>8.8561904240517748</v>
      </c>
      <c r="P111" s="90">
        <v>8.8531838146945496</v>
      </c>
      <c r="Q111" s="90">
        <v>8.8574819402427245</v>
      </c>
      <c r="R111" s="90">
        <v>8.9572183355663846</v>
      </c>
      <c r="S111" s="90">
        <v>9.0304245317229892</v>
      </c>
      <c r="T111" s="90">
        <v>7.8160681436614121</v>
      </c>
      <c r="U111" s="90">
        <v>8.9105054675341915</v>
      </c>
      <c r="V111" s="90">
        <v>8.9824399475902315</v>
      </c>
      <c r="W111" s="90">
        <v>8.9524347816874528</v>
      </c>
      <c r="X111" s="90">
        <v>8.8350513821065384</v>
      </c>
      <c r="Y111" s="90">
        <v>8.7710234639477882</v>
      </c>
      <c r="Z111" s="90">
        <v>8.6986573217292396</v>
      </c>
      <c r="AA111" s="90">
        <v>8.633639394221797</v>
      </c>
      <c r="AB111" s="90">
        <v>8.5726661384457774</v>
      </c>
      <c r="AC111" s="90">
        <v>8.5086825898102774</v>
      </c>
      <c r="AD111" s="90">
        <v>8.4462731079966247</v>
      </c>
      <c r="AE111" s="90">
        <v>8.3840352488883312</v>
      </c>
      <c r="AF111" s="90">
        <v>8.3234631637740328</v>
      </c>
      <c r="AG111" s="90">
        <v>8.2629850934045965</v>
      </c>
      <c r="AH111" s="90">
        <v>8.2041553633451443</v>
      </c>
      <c r="AI111" s="90">
        <v>8.145509281950444</v>
      </c>
      <c r="AJ111" s="90">
        <v>8.0882995444621546</v>
      </c>
      <c r="AK111" s="90">
        <v>8.0314066794167118</v>
      </c>
      <c r="AL111" s="90">
        <v>7.9758059132282408</v>
      </c>
      <c r="AM111" s="90">
        <v>7.9205279644772881</v>
      </c>
      <c r="AN111" s="90">
        <v>7.8665006866370071</v>
      </c>
      <c r="AO111" s="90">
        <v>7.8127791203000401</v>
      </c>
      <c r="AP111" s="90">
        <v>7.7602615495526228</v>
      </c>
      <c r="AQ111" s="90">
        <v>7.7081040839086246</v>
      </c>
      <c r="AR111" s="90">
        <v>7.6570575876088682</v>
      </c>
      <c r="AS111" s="90">
        <v>7.6063734930346554</v>
      </c>
      <c r="AT111" s="90">
        <v>7.5567977173976431</v>
      </c>
      <c r="AU111" s="90">
        <v>7.507542771197417</v>
      </c>
      <c r="AV111" s="90">
        <v>7.4592929209447849</v>
      </c>
      <c r="AW111" s="90">
        <v>7.4113580581352059</v>
      </c>
      <c r="AX111" s="90">
        <v>7.3644536221209291</v>
      </c>
      <c r="AY111" s="90">
        <v>7.3178436471155335</v>
      </c>
      <c r="AZ111" s="90">
        <v>7.2722388125094559</v>
      </c>
    </row>
    <row r="112" spans="1:52">
      <c r="A112" s="103" t="s">
        <v>131</v>
      </c>
      <c r="B112" s="90"/>
      <c r="C112" s="90">
        <v>7.7688619442415048</v>
      </c>
      <c r="D112" s="90">
        <v>7.6703972808163918</v>
      </c>
      <c r="E112" s="90">
        <v>7.5423932183637445</v>
      </c>
      <c r="F112" s="90">
        <v>7.5128538193362102</v>
      </c>
      <c r="G112" s="90">
        <v>9.8500906333222051</v>
      </c>
      <c r="H112" s="90">
        <v>7.7639930250771148</v>
      </c>
      <c r="I112" s="90">
        <v>7.6627642186084151</v>
      </c>
      <c r="J112" s="90">
        <v>7.5333100630245555</v>
      </c>
      <c r="K112" s="90">
        <v>7.4977275574366216</v>
      </c>
      <c r="L112" s="90">
        <v>7.3977505915082276</v>
      </c>
      <c r="M112" s="90">
        <v>7.3945532240431708</v>
      </c>
      <c r="N112" s="90">
        <v>7.0996129229779861</v>
      </c>
      <c r="O112" s="90">
        <v>6.8230512413005409</v>
      </c>
      <c r="P112" s="90">
        <v>6.3836015427682717</v>
      </c>
      <c r="Q112" s="90">
        <v>6.1856748380237612</v>
      </c>
      <c r="R112" s="90">
        <v>5.9684530773354441</v>
      </c>
      <c r="S112" s="90">
        <v>5.7282920382908964</v>
      </c>
      <c r="T112" s="90">
        <v>5.4239951481152691</v>
      </c>
      <c r="U112" s="90">
        <v>5.1349621731064774</v>
      </c>
      <c r="V112" s="90">
        <v>5.4485198799770416</v>
      </c>
      <c r="W112" s="90">
        <v>5.4172257051878416</v>
      </c>
      <c r="X112" s="90">
        <v>5.3636509560780601</v>
      </c>
      <c r="Y112" s="90">
        <v>5.299495529133651</v>
      </c>
      <c r="Z112" s="90">
        <v>5.2387798026022923</v>
      </c>
      <c r="AA112" s="90">
        <v>5.1817338585731925</v>
      </c>
      <c r="AB112" s="90">
        <v>5.1316370176449979</v>
      </c>
      <c r="AC112" s="90">
        <v>5.078825010169786</v>
      </c>
      <c r="AD112" s="90">
        <v>5.0282361516817291</v>
      </c>
      <c r="AE112" s="90">
        <v>4.9786074634122395</v>
      </c>
      <c r="AF112" s="90">
        <v>4.9299546756064432</v>
      </c>
      <c r="AG112" s="90">
        <v>4.8979482084683719</v>
      </c>
      <c r="AH112" s="90">
        <v>4.8664932861441246</v>
      </c>
      <c r="AI112" s="90">
        <v>4.8354888527793261</v>
      </c>
      <c r="AJ112" s="90">
        <v>4.8050066394734356</v>
      </c>
      <c r="AK112" s="90">
        <v>4.7749549395001827</v>
      </c>
      <c r="AL112" s="90">
        <v>4.7454065642325709</v>
      </c>
      <c r="AM112" s="90">
        <v>4.7162734190821052</v>
      </c>
      <c r="AN112" s="90">
        <v>4.6876224875985466</v>
      </c>
      <c r="AO112" s="90">
        <v>4.6593697124325084</v>
      </c>
      <c r="AP112" s="90">
        <v>4.6315822096858108</v>
      </c>
      <c r="AQ112" s="90">
        <v>4.6041957842138883</v>
      </c>
      <c r="AR112" s="90">
        <v>4.5772608948915536</v>
      </c>
      <c r="AS112" s="90">
        <v>4.5507023377022859</v>
      </c>
      <c r="AT112" s="90">
        <v>4.5245726787610883</v>
      </c>
      <c r="AU112" s="90">
        <v>4.4987956549473909</v>
      </c>
      <c r="AV112" s="90">
        <v>4.4734151244558102</v>
      </c>
      <c r="AW112" s="90">
        <v>4.4483810987130976</v>
      </c>
      <c r="AX112" s="90">
        <v>4.4237433018821326</v>
      </c>
      <c r="AY112" s="90">
        <v>4.3994415132166882</v>
      </c>
      <c r="AZ112" s="90">
        <v>4.3755215264342517</v>
      </c>
    </row>
    <row r="113" spans="1:52">
      <c r="A113" s="103" t="s">
        <v>142</v>
      </c>
      <c r="B113" s="90"/>
      <c r="C113" s="90">
        <v>0</v>
      </c>
      <c r="D113" s="90">
        <v>0</v>
      </c>
      <c r="E113" s="90">
        <v>0</v>
      </c>
      <c r="F113" s="90">
        <v>0</v>
      </c>
      <c r="G113" s="90">
        <v>0</v>
      </c>
      <c r="H113" s="90">
        <v>0</v>
      </c>
      <c r="I113" s="90">
        <v>0</v>
      </c>
      <c r="J113" s="90">
        <v>0</v>
      </c>
      <c r="K113" s="90">
        <v>0</v>
      </c>
      <c r="L113" s="90">
        <v>0</v>
      </c>
      <c r="M113" s="90">
        <v>0</v>
      </c>
      <c r="N113" s="90">
        <v>0</v>
      </c>
      <c r="O113" s="90">
        <v>0</v>
      </c>
      <c r="P113" s="90">
        <v>0</v>
      </c>
      <c r="Q113" s="90">
        <v>0</v>
      </c>
      <c r="R113" s="90">
        <v>6.1355717582347626</v>
      </c>
      <c r="S113" s="90">
        <v>6.0995240905762671</v>
      </c>
      <c r="T113" s="90">
        <v>6.0544168718742553</v>
      </c>
      <c r="U113" s="90">
        <v>6.0141150828823839</v>
      </c>
      <c r="V113" s="90">
        <v>5.9723499119007171</v>
      </c>
      <c r="W113" s="90">
        <v>5.9485211980051265</v>
      </c>
      <c r="X113" s="90">
        <v>5.9062489972987295</v>
      </c>
      <c r="Y113" s="90">
        <v>5.8712962475932331</v>
      </c>
      <c r="Z113" s="90">
        <v>5.8363909701495169</v>
      </c>
      <c r="AA113" s="90">
        <v>5.8029756008453734</v>
      </c>
      <c r="AB113" s="90">
        <v>5.7709494504741077</v>
      </c>
      <c r="AC113" s="90">
        <v>5.738293468975006</v>
      </c>
      <c r="AD113" s="90">
        <v>5.7062854558563449</v>
      </c>
      <c r="AE113" s="90">
        <v>5.6744176954568664</v>
      </c>
      <c r="AF113" s="90">
        <v>5.6431172656517319</v>
      </c>
      <c r="AG113" s="90">
        <v>5.6119845965145041</v>
      </c>
      <c r="AH113" s="90">
        <v>5.5814187799200159</v>
      </c>
      <c r="AI113" s="90">
        <v>5.5509685735006364</v>
      </c>
      <c r="AJ113" s="90">
        <v>5.5210989915346911</v>
      </c>
      <c r="AK113" s="90">
        <v>5.4913132234531075</v>
      </c>
      <c r="AL113" s="90">
        <v>5.4621112784274564</v>
      </c>
      <c r="AM113" s="90">
        <v>5.4330001404398223</v>
      </c>
      <c r="AN113" s="90">
        <v>5.4044562966030529</v>
      </c>
      <c r="AO113" s="90">
        <v>5.3760027735373033</v>
      </c>
      <c r="AP113" s="90">
        <v>5.3481265110109364</v>
      </c>
      <c r="AQ113" s="90">
        <v>5.3203133913437517</v>
      </c>
      <c r="AR113" s="90">
        <v>5.2931292458295935</v>
      </c>
      <c r="AS113" s="90">
        <v>5.2659964219344282</v>
      </c>
      <c r="AT113" s="90">
        <v>5.2394094085926239</v>
      </c>
      <c r="AU113" s="90">
        <v>5.2128811838057008</v>
      </c>
      <c r="AV113" s="90">
        <v>5.1868881225942145</v>
      </c>
      <c r="AW113" s="90">
        <v>5.1609728676370459</v>
      </c>
      <c r="AX113" s="90">
        <v>5.1355622277355897</v>
      </c>
      <c r="AY113" s="90">
        <v>5.1102491714998086</v>
      </c>
      <c r="AZ113" s="90">
        <v>5.0854215085163732</v>
      </c>
    </row>
    <row r="114" spans="1:52">
      <c r="A114" s="103" t="s">
        <v>143</v>
      </c>
      <c r="B114" s="90"/>
      <c r="C114" s="90">
        <v>0</v>
      </c>
      <c r="D114" s="90">
        <v>0</v>
      </c>
      <c r="E114" s="90">
        <v>0</v>
      </c>
      <c r="F114" s="90">
        <v>0</v>
      </c>
      <c r="G114" s="90">
        <v>0</v>
      </c>
      <c r="H114" s="90">
        <v>0</v>
      </c>
      <c r="I114" s="90">
        <v>0</v>
      </c>
      <c r="J114" s="90">
        <v>0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6.1465022140178673</v>
      </c>
      <c r="S114" s="90">
        <v>6.1100741669440897</v>
      </c>
      <c r="T114" s="90">
        <v>6.0633416848202728</v>
      </c>
      <c r="U114" s="90">
        <v>6.0208003035996942</v>
      </c>
      <c r="V114" s="90">
        <v>5.9829601955713709</v>
      </c>
      <c r="W114" s="90">
        <v>5.9137829628513972</v>
      </c>
      <c r="X114" s="90">
        <v>5.8895912210127701</v>
      </c>
      <c r="Y114" s="90">
        <v>5.8580748819126782</v>
      </c>
      <c r="Z114" s="90">
        <v>5.828076498625701</v>
      </c>
      <c r="AA114" s="90">
        <v>5.7932403187166743</v>
      </c>
      <c r="AB114" s="90">
        <v>5.757174996729292</v>
      </c>
      <c r="AC114" s="90">
        <v>5.7228325984205535</v>
      </c>
      <c r="AD114" s="90">
        <v>5.6891234190660649</v>
      </c>
      <c r="AE114" s="90">
        <v>5.6554667647973256</v>
      </c>
      <c r="AF114" s="90">
        <v>5.6224753359907718</v>
      </c>
      <c r="AG114" s="90">
        <v>5.5895214147854633</v>
      </c>
      <c r="AH114" s="90">
        <v>5.5572256554098045</v>
      </c>
      <c r="AI114" s="90">
        <v>5.5249699653318283</v>
      </c>
      <c r="AJ114" s="90">
        <v>5.4933377029943991</v>
      </c>
      <c r="AK114" s="90">
        <v>5.4617720170367487</v>
      </c>
      <c r="AL114" s="90">
        <v>5.4308105798857467</v>
      </c>
      <c r="AM114" s="90">
        <v>5.3999229813617617</v>
      </c>
      <c r="AN114" s="90">
        <v>5.3696260132370588</v>
      </c>
      <c r="AO114" s="90">
        <v>5.3394026862438526</v>
      </c>
      <c r="AP114" s="90">
        <v>5.3097627137883938</v>
      </c>
      <c r="AQ114" s="90">
        <v>5.2802215986952019</v>
      </c>
      <c r="AR114" s="90">
        <v>5.2512507169575793</v>
      </c>
      <c r="AS114" s="90">
        <v>5.2223745610756662</v>
      </c>
      <c r="AT114" s="90">
        <v>5.1940582435871487</v>
      </c>
      <c r="AU114" s="90">
        <v>5.1658237706719099</v>
      </c>
      <c r="AV114" s="90">
        <v>5.1381173910380307</v>
      </c>
      <c r="AW114" s="90">
        <v>5.1105037855137327</v>
      </c>
      <c r="AX114" s="90">
        <v>5.0834257937033493</v>
      </c>
      <c r="AY114" s="90">
        <v>5.0564453529954321</v>
      </c>
      <c r="AZ114" s="90">
        <v>5.029990437890512</v>
      </c>
    </row>
    <row r="115" spans="1:52">
      <c r="A115" s="103" t="s">
        <v>132</v>
      </c>
      <c r="B115" s="90"/>
      <c r="C115" s="90">
        <v>7.4393150028166817</v>
      </c>
      <c r="D115" s="90">
        <v>7.3553227366558476</v>
      </c>
      <c r="E115" s="90">
        <v>7.4273161076508494</v>
      </c>
      <c r="F115" s="90">
        <v>7.4153172124850126</v>
      </c>
      <c r="G115" s="90">
        <v>8.3535869578788944</v>
      </c>
      <c r="H115" s="90">
        <v>7.4797325266107269</v>
      </c>
      <c r="I115" s="90">
        <v>7.3823609882304231</v>
      </c>
      <c r="J115" s="90">
        <v>7.2487951284812002</v>
      </c>
      <c r="K115" s="90">
        <v>7.1001654596638577</v>
      </c>
      <c r="L115" s="90">
        <v>6.9340146563258216</v>
      </c>
      <c r="M115" s="90">
        <v>6.7814311061826569</v>
      </c>
      <c r="N115" s="90">
        <v>6.6139189758180272</v>
      </c>
      <c r="O115" s="90">
        <v>6.3987319807754126</v>
      </c>
      <c r="P115" s="90">
        <v>6.1692224900836319</v>
      </c>
      <c r="Q115" s="90">
        <v>5.8774513185458588</v>
      </c>
      <c r="R115" s="90">
        <v>5.8218765549619764</v>
      </c>
      <c r="S115" s="90">
        <v>5.7617815807462271</v>
      </c>
      <c r="T115" s="90">
        <v>5.7024162362850044</v>
      </c>
      <c r="U115" s="90">
        <v>5.6356317522826433</v>
      </c>
      <c r="V115" s="90">
        <v>5.568163889255092</v>
      </c>
      <c r="W115" s="90">
        <v>5.536575831720616</v>
      </c>
      <c r="X115" s="90">
        <v>5.480129116488504</v>
      </c>
      <c r="Y115" s="90">
        <v>5.4285680681086683</v>
      </c>
      <c r="Z115" s="90">
        <v>5.3787025709696437</v>
      </c>
      <c r="AA115" s="90">
        <v>5.3286177752466513</v>
      </c>
      <c r="AB115" s="90">
        <v>5.2831870760507789</v>
      </c>
      <c r="AC115" s="90">
        <v>5.2358236224179437</v>
      </c>
      <c r="AD115" s="90">
        <v>5.1904905588480466</v>
      </c>
      <c r="AE115" s="90">
        <v>5.1460321172553227</v>
      </c>
      <c r="AF115" s="90">
        <v>5.1024866971042195</v>
      </c>
      <c r="AG115" s="90">
        <v>5.0614915882077938</v>
      </c>
      <c r="AH115" s="90">
        <v>5.0213253960681179</v>
      </c>
      <c r="AI115" s="90">
        <v>4.9819374983465288</v>
      </c>
      <c r="AJ115" s="90">
        <v>4.9433246707608713</v>
      </c>
      <c r="AK115" s="90">
        <v>4.9054495611305811</v>
      </c>
      <c r="AL115" s="90">
        <v>4.8683113316690374</v>
      </c>
      <c r="AM115" s="90">
        <v>4.8318746798044243</v>
      </c>
      <c r="AN115" s="90">
        <v>4.7961376785854801</v>
      </c>
      <c r="AO115" s="90">
        <v>4.7610692046032836</v>
      </c>
      <c r="AP115" s="90">
        <v>4.7266685620689746</v>
      </c>
      <c r="AQ115" s="90">
        <v>4.6929301641401269</v>
      </c>
      <c r="AR115" s="90">
        <v>4.6598335115993557</v>
      </c>
      <c r="AS115" s="90">
        <v>4.6273553225239645</v>
      </c>
      <c r="AT115" s="90">
        <v>4.5954839318104002</v>
      </c>
      <c r="AU115" s="90">
        <v>4.564188675493825</v>
      </c>
      <c r="AV115" s="90">
        <v>4.5334597692075738</v>
      </c>
      <c r="AW115" s="90">
        <v>4.5032902207161856</v>
      </c>
      <c r="AX115" s="90">
        <v>4.4736760212771083</v>
      </c>
      <c r="AY115" s="90">
        <v>4.4445966973097528</v>
      </c>
      <c r="AZ115" s="90">
        <v>4.4160479391817757</v>
      </c>
    </row>
    <row r="116" spans="1:52">
      <c r="A116" s="103" t="s">
        <v>133</v>
      </c>
      <c r="B116" s="90"/>
      <c r="C116" s="90">
        <v>0</v>
      </c>
      <c r="D116" s="90">
        <v>0</v>
      </c>
      <c r="E116" s="90">
        <v>0</v>
      </c>
      <c r="F116" s="90">
        <v>0</v>
      </c>
      <c r="G116" s="90">
        <v>0</v>
      </c>
      <c r="H116" s="90">
        <v>0</v>
      </c>
      <c r="I116" s="90">
        <v>0</v>
      </c>
      <c r="J116" s="90">
        <v>0</v>
      </c>
      <c r="K116" s="90">
        <v>0</v>
      </c>
      <c r="L116" s="90">
        <v>0</v>
      </c>
      <c r="M116" s="90">
        <v>0</v>
      </c>
      <c r="N116" s="90">
        <v>0</v>
      </c>
      <c r="O116" s="90">
        <v>0</v>
      </c>
      <c r="P116" s="90">
        <v>0</v>
      </c>
      <c r="Q116" s="90">
        <v>0</v>
      </c>
      <c r="R116" s="90">
        <v>4.905914203804552</v>
      </c>
      <c r="S116" s="90">
        <v>4.8768530083060035</v>
      </c>
      <c r="T116" s="90">
        <v>4.8418111391695442</v>
      </c>
      <c r="U116" s="90">
        <v>4.8108002705316553</v>
      </c>
      <c r="V116" s="90">
        <v>4.7799109085027993</v>
      </c>
      <c r="W116" s="90">
        <v>4.7533170147739927</v>
      </c>
      <c r="X116" s="90">
        <v>4.7261969967778352</v>
      </c>
      <c r="Y116" s="90">
        <v>4.6996679609450682</v>
      </c>
      <c r="Z116" s="90">
        <v>4.6733343173617454</v>
      </c>
      <c r="AA116" s="90">
        <v>4.6463794622617467</v>
      </c>
      <c r="AB116" s="90">
        <v>4.6195378839889845</v>
      </c>
      <c r="AC116" s="90">
        <v>4.5928606390546198</v>
      </c>
      <c r="AD116" s="90">
        <v>4.5665178236879633</v>
      </c>
      <c r="AE116" s="90">
        <v>4.5400766838128472</v>
      </c>
      <c r="AF116" s="90">
        <v>4.513976303829029</v>
      </c>
      <c r="AG116" s="90">
        <v>4.4877613674505241</v>
      </c>
      <c r="AH116" s="90">
        <v>4.4618885571789448</v>
      </c>
      <c r="AI116" s="90">
        <v>4.4358779007742655</v>
      </c>
      <c r="AJ116" s="90">
        <v>4.4101982650062155</v>
      </c>
      <c r="AK116" s="90">
        <v>4.3843801843028238</v>
      </c>
      <c r="AL116" s="90">
        <v>4.358893205994506</v>
      </c>
      <c r="AM116" s="90">
        <v>4.3332644680190002</v>
      </c>
      <c r="AN116" s="90">
        <v>4.3079735209561534</v>
      </c>
      <c r="AO116" s="90">
        <v>4.282542257783498</v>
      </c>
      <c r="AP116" s="90">
        <v>4.2574626140409881</v>
      </c>
      <c r="AQ116" s="90">
        <v>4.2322689987208184</v>
      </c>
      <c r="AR116" s="90">
        <v>4.2074633240760768</v>
      </c>
      <c r="AS116" s="90">
        <v>4.1825515189059308</v>
      </c>
      <c r="AT116" s="90">
        <v>4.1580444296084753</v>
      </c>
      <c r="AU116" s="90">
        <v>4.1334587881091833</v>
      </c>
      <c r="AV116" s="90">
        <v>4.1093061303415377</v>
      </c>
      <c r="AW116" s="90">
        <v>4.0851357279295542</v>
      </c>
      <c r="AX116" s="90">
        <v>4.061449963578168</v>
      </c>
      <c r="AY116" s="90">
        <v>4.037812757095109</v>
      </c>
      <c r="AZ116" s="90">
        <v>4.0147068401097989</v>
      </c>
    </row>
    <row r="117" spans="1:52">
      <c r="A117" s="103" t="s">
        <v>144</v>
      </c>
      <c r="B117" s="90"/>
      <c r="C117" s="90">
        <v>0</v>
      </c>
      <c r="D117" s="90">
        <v>0</v>
      </c>
      <c r="E117" s="90">
        <v>0</v>
      </c>
      <c r="F117" s="90">
        <v>0</v>
      </c>
      <c r="G117" s="90">
        <v>0</v>
      </c>
      <c r="H117" s="90">
        <v>0</v>
      </c>
      <c r="I117" s="90">
        <v>0</v>
      </c>
      <c r="J117" s="90">
        <v>0</v>
      </c>
      <c r="K117" s="90">
        <v>0</v>
      </c>
      <c r="L117" s="90">
        <v>0</v>
      </c>
      <c r="M117" s="90">
        <v>0</v>
      </c>
      <c r="N117" s="90">
        <v>0</v>
      </c>
      <c r="O117" s="90">
        <v>0</v>
      </c>
      <c r="P117" s="90">
        <v>0</v>
      </c>
      <c r="Q117" s="90">
        <v>0</v>
      </c>
      <c r="R117" s="90">
        <v>0</v>
      </c>
      <c r="S117" s="90">
        <v>0</v>
      </c>
      <c r="T117" s="90">
        <v>0</v>
      </c>
      <c r="U117" s="90">
        <v>0</v>
      </c>
      <c r="V117" s="90">
        <v>0</v>
      </c>
      <c r="W117" s="90">
        <v>0</v>
      </c>
      <c r="X117" s="90">
        <v>0</v>
      </c>
      <c r="Y117" s="90">
        <v>0</v>
      </c>
      <c r="Z117" s="90">
        <v>0</v>
      </c>
      <c r="AA117" s="90">
        <v>0</v>
      </c>
      <c r="AB117" s="90">
        <v>0</v>
      </c>
      <c r="AC117" s="90">
        <v>0</v>
      </c>
      <c r="AD117" s="90">
        <v>0</v>
      </c>
      <c r="AE117" s="90">
        <v>0</v>
      </c>
      <c r="AF117" s="90">
        <v>0</v>
      </c>
      <c r="AG117" s="90">
        <v>0</v>
      </c>
      <c r="AH117" s="90">
        <v>0</v>
      </c>
      <c r="AI117" s="90">
        <v>0</v>
      </c>
      <c r="AJ117" s="90">
        <v>0</v>
      </c>
      <c r="AK117" s="90">
        <v>0</v>
      </c>
      <c r="AL117" s="90">
        <v>0</v>
      </c>
      <c r="AM117" s="90">
        <v>0</v>
      </c>
      <c r="AN117" s="90">
        <v>0</v>
      </c>
      <c r="AO117" s="90">
        <v>0</v>
      </c>
      <c r="AP117" s="90">
        <v>0</v>
      </c>
      <c r="AQ117" s="90">
        <v>0</v>
      </c>
      <c r="AR117" s="90">
        <v>0</v>
      </c>
      <c r="AS117" s="90">
        <v>0</v>
      </c>
      <c r="AT117" s="90">
        <v>0</v>
      </c>
      <c r="AU117" s="90">
        <v>0</v>
      </c>
      <c r="AV117" s="90">
        <v>0</v>
      </c>
      <c r="AW117" s="90">
        <v>0</v>
      </c>
      <c r="AX117" s="90">
        <v>0</v>
      </c>
      <c r="AY117" s="90">
        <v>0</v>
      </c>
      <c r="AZ117" s="90">
        <v>0</v>
      </c>
    </row>
    <row r="118" spans="1:52" hidden="1">
      <c r="A118" s="101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</row>
    <row r="119" spans="1:52" hidden="1">
      <c r="A119" s="103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</row>
    <row r="120" spans="1:52" hidden="1">
      <c r="A120" s="103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</row>
    <row r="121" spans="1:52" hidden="1">
      <c r="A121" s="103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</row>
    <row r="122" spans="1:52" hidden="1">
      <c r="A122" s="103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</row>
    <row r="123" spans="1:52" hidden="1">
      <c r="A123" s="103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</row>
    <row r="124" spans="1:52" hidden="1">
      <c r="A124" s="103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</row>
    <row r="125" spans="1:52" hidden="1">
      <c r="A125" s="103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</row>
    <row r="126" spans="1:52">
      <c r="A126" s="101" t="s">
        <v>134</v>
      </c>
      <c r="B126" s="102"/>
      <c r="C126" s="102">
        <v>3.3227298657714468</v>
      </c>
      <c r="D126" s="102">
        <v>3.3227283315854614</v>
      </c>
      <c r="E126" s="102">
        <v>3.322727025188712</v>
      </c>
      <c r="F126" s="102">
        <v>3.3227236634309882</v>
      </c>
      <c r="G126" s="102">
        <v>3.32272153387393</v>
      </c>
      <c r="H126" s="102">
        <v>3.3227203008095487</v>
      </c>
      <c r="I126" s="102">
        <v>3.3227191575909285</v>
      </c>
      <c r="J126" s="102">
        <v>3.3227133544702867</v>
      </c>
      <c r="K126" s="102">
        <v>3.3227134467782147</v>
      </c>
      <c r="L126" s="102">
        <v>3.3227131519977342</v>
      </c>
      <c r="M126" s="102">
        <v>3.3227157180753868</v>
      </c>
      <c r="N126" s="102">
        <v>3.3227191899237529</v>
      </c>
      <c r="O126" s="102">
        <v>3.3227225916685184</v>
      </c>
      <c r="P126" s="102">
        <v>3.3227279111745167</v>
      </c>
      <c r="Q126" s="102">
        <v>3.3227350965892684</v>
      </c>
      <c r="R126" s="102">
        <v>3.3160793731675531</v>
      </c>
      <c r="S126" s="102">
        <v>3.3112651626625809</v>
      </c>
      <c r="T126" s="102">
        <v>3.2998920582382394</v>
      </c>
      <c r="U126" s="102">
        <v>3.2921202218502819</v>
      </c>
      <c r="V126" s="102">
        <v>3.2839390196020286</v>
      </c>
      <c r="W126" s="102">
        <v>3.2763710043042273</v>
      </c>
      <c r="X126" s="102">
        <v>3.2689430031209081</v>
      </c>
      <c r="Y126" s="102">
        <v>3.2615985398042069</v>
      </c>
      <c r="Z126" s="102">
        <v>3.2542903267227703</v>
      </c>
      <c r="AA126" s="102">
        <v>3.2470076426915457</v>
      </c>
      <c r="AB126" s="102">
        <v>3.2397836977963776</v>
      </c>
      <c r="AC126" s="102">
        <v>3.2326209101402141</v>
      </c>
      <c r="AD126" s="102">
        <v>3.2255152643518015</v>
      </c>
      <c r="AE126" s="102">
        <v>3.2184635610875612</v>
      </c>
      <c r="AF126" s="102">
        <v>3.2114694957353169</v>
      </c>
      <c r="AG126" s="102">
        <v>3.2031429232176771</v>
      </c>
      <c r="AH126" s="102">
        <v>3.1942256424020261</v>
      </c>
      <c r="AI126" s="102">
        <v>3.1847326586016576</v>
      </c>
      <c r="AJ126" s="102">
        <v>3.1746938393217206</v>
      </c>
      <c r="AK126" s="102">
        <v>3.1641113279724848</v>
      </c>
      <c r="AL126" s="102">
        <v>3.1530350120946382</v>
      </c>
      <c r="AM126" s="102">
        <v>3.1414813398470427</v>
      </c>
      <c r="AN126" s="102">
        <v>3.1294824131512957</v>
      </c>
      <c r="AO126" s="102">
        <v>3.1170447467741811</v>
      </c>
      <c r="AP126" s="102">
        <v>3.1042169099406753</v>
      </c>
      <c r="AQ126" s="102">
        <v>3.0922139703292171</v>
      </c>
      <c r="AR126" s="102">
        <v>3.0804040548296459</v>
      </c>
      <c r="AS126" s="102">
        <v>3.0687726736276448</v>
      </c>
      <c r="AT126" s="102">
        <v>3.0573329068572717</v>
      </c>
      <c r="AU126" s="102">
        <v>3.0460716949581017</v>
      </c>
      <c r="AV126" s="102">
        <v>3.0349731878440296</v>
      </c>
      <c r="AW126" s="102">
        <v>3.0240442699174568</v>
      </c>
      <c r="AX126" s="102">
        <v>3.0132956642270106</v>
      </c>
      <c r="AY126" s="102">
        <v>3.0027048397833105</v>
      </c>
      <c r="AZ126" s="102">
        <v>2.9922822029522123</v>
      </c>
    </row>
    <row r="127" spans="1:52">
      <c r="A127" s="103" t="s">
        <v>141</v>
      </c>
      <c r="B127" s="90"/>
      <c r="C127" s="90">
        <v>0</v>
      </c>
      <c r="D127" s="90">
        <v>0</v>
      </c>
      <c r="E127" s="90">
        <v>0</v>
      </c>
      <c r="F127" s="90">
        <v>0</v>
      </c>
      <c r="G127" s="90">
        <v>0</v>
      </c>
      <c r="H127" s="90">
        <v>0</v>
      </c>
      <c r="I127" s="90">
        <v>0</v>
      </c>
      <c r="J127" s="90">
        <v>0</v>
      </c>
      <c r="K127" s="90">
        <v>0</v>
      </c>
      <c r="L127" s="90">
        <v>0</v>
      </c>
      <c r="M127" s="90">
        <v>0</v>
      </c>
      <c r="N127" s="90">
        <v>0</v>
      </c>
      <c r="O127" s="90">
        <v>0</v>
      </c>
      <c r="P127" s="90">
        <v>0</v>
      </c>
      <c r="Q127" s="90">
        <v>0</v>
      </c>
      <c r="R127" s="90">
        <v>0</v>
      </c>
      <c r="S127" s="90">
        <v>0</v>
      </c>
      <c r="T127" s="90">
        <v>0</v>
      </c>
      <c r="U127" s="90">
        <v>0</v>
      </c>
      <c r="V127" s="90">
        <v>0</v>
      </c>
      <c r="W127" s="90">
        <v>0</v>
      </c>
      <c r="X127" s="90">
        <v>0</v>
      </c>
      <c r="Y127" s="90">
        <v>0</v>
      </c>
      <c r="Z127" s="90">
        <v>0</v>
      </c>
      <c r="AA127" s="90">
        <v>0</v>
      </c>
      <c r="AB127" s="90">
        <v>0</v>
      </c>
      <c r="AC127" s="90">
        <v>0</v>
      </c>
      <c r="AD127" s="90">
        <v>0</v>
      </c>
      <c r="AE127" s="90">
        <v>0</v>
      </c>
      <c r="AF127" s="90">
        <v>0</v>
      </c>
      <c r="AG127" s="90">
        <v>0</v>
      </c>
      <c r="AH127" s="90">
        <v>0</v>
      </c>
      <c r="AI127" s="90">
        <v>0</v>
      </c>
      <c r="AJ127" s="90">
        <v>0</v>
      </c>
      <c r="AK127" s="90">
        <v>0</v>
      </c>
      <c r="AL127" s="90">
        <v>0</v>
      </c>
      <c r="AM127" s="90">
        <v>0</v>
      </c>
      <c r="AN127" s="90">
        <v>0</v>
      </c>
      <c r="AO127" s="90">
        <v>0</v>
      </c>
      <c r="AP127" s="90">
        <v>0</v>
      </c>
      <c r="AQ127" s="90">
        <v>0</v>
      </c>
      <c r="AR127" s="90">
        <v>0</v>
      </c>
      <c r="AS127" s="90">
        <v>0</v>
      </c>
      <c r="AT127" s="90">
        <v>0</v>
      </c>
      <c r="AU127" s="90">
        <v>0</v>
      </c>
      <c r="AV127" s="90">
        <v>0</v>
      </c>
      <c r="AW127" s="90">
        <v>0</v>
      </c>
      <c r="AX127" s="90">
        <v>0</v>
      </c>
      <c r="AY127" s="90">
        <v>0</v>
      </c>
      <c r="AZ127" s="90">
        <v>0</v>
      </c>
    </row>
    <row r="128" spans="1:52">
      <c r="A128" s="103" t="s">
        <v>131</v>
      </c>
      <c r="B128" s="90"/>
      <c r="C128" s="90">
        <v>3.2161384149959193</v>
      </c>
      <c r="D128" s="90">
        <v>3.2161384149959193</v>
      </c>
      <c r="E128" s="90">
        <v>3.2161384149959198</v>
      </c>
      <c r="F128" s="90">
        <v>3.2161384149959198</v>
      </c>
      <c r="G128" s="90">
        <v>3.2161384149959207</v>
      </c>
      <c r="H128" s="90">
        <v>3.2161384149959198</v>
      </c>
      <c r="I128" s="90">
        <v>3.2161384149959198</v>
      </c>
      <c r="J128" s="90">
        <v>3.2161384149959198</v>
      </c>
      <c r="K128" s="90">
        <v>3.2161384149959198</v>
      </c>
      <c r="L128" s="90">
        <v>3.2161384149959198</v>
      </c>
      <c r="M128" s="90">
        <v>3.2161384149959198</v>
      </c>
      <c r="N128" s="90">
        <v>3.2161384149959198</v>
      </c>
      <c r="O128" s="90">
        <v>3.2161384149959198</v>
      </c>
      <c r="P128" s="90">
        <v>3.2161384149959198</v>
      </c>
      <c r="Q128" s="90">
        <v>3.2161384149959198</v>
      </c>
      <c r="R128" s="90">
        <v>3.2097413145613118</v>
      </c>
      <c r="S128" s="90">
        <v>3.2043243850562826</v>
      </c>
      <c r="T128" s="90">
        <v>3.1962986233462334</v>
      </c>
      <c r="U128" s="90">
        <v>3.1896357079040585</v>
      </c>
      <c r="V128" s="90">
        <v>3.1830770896503942</v>
      </c>
      <c r="W128" s="90">
        <v>3.1766933803592416</v>
      </c>
      <c r="X128" s="90">
        <v>3.1706417747624434</v>
      </c>
      <c r="Y128" s="90">
        <v>3.1645724107035322</v>
      </c>
      <c r="Z128" s="90">
        <v>3.1585440600769328</v>
      </c>
      <c r="AA128" s="90">
        <v>3.1525290436027436</v>
      </c>
      <c r="AB128" s="90">
        <v>3.1465431597737443</v>
      </c>
      <c r="AC128" s="90">
        <v>3.1406075761276293</v>
      </c>
      <c r="AD128" s="90">
        <v>3.1347117346105322</v>
      </c>
      <c r="AE128" s="90">
        <v>3.1288520768285375</v>
      </c>
      <c r="AF128" s="90">
        <v>3.1230311263025272</v>
      </c>
      <c r="AG128" s="90">
        <v>3.1160883480688595</v>
      </c>
      <c r="AH128" s="90">
        <v>3.1086339096244213</v>
      </c>
      <c r="AI128" s="90">
        <v>3.1006820975195044</v>
      </c>
      <c r="AJ128" s="90">
        <v>3.0922454489935802</v>
      </c>
      <c r="AK128" s="90">
        <v>3.0833549261145579</v>
      </c>
      <c r="AL128" s="90">
        <v>3.0739832058166776</v>
      </c>
      <c r="AM128" s="90">
        <v>3.0642266716340307</v>
      </c>
      <c r="AN128" s="90">
        <v>3.0540182595788479</v>
      </c>
      <c r="AO128" s="90">
        <v>3.0434566932543112</v>
      </c>
      <c r="AP128" s="90">
        <v>3.0324793271050243</v>
      </c>
      <c r="AQ128" s="90">
        <v>3.0222251931424413</v>
      </c>
      <c r="AR128" s="90">
        <v>3.0120650087063958</v>
      </c>
      <c r="AS128" s="90">
        <v>3.0020752997829692</v>
      </c>
      <c r="AT128" s="90">
        <v>2.9921828953352061</v>
      </c>
      <c r="AU128" s="90">
        <v>2.9824569847458866</v>
      </c>
      <c r="AV128" s="90">
        <v>2.972813243460442</v>
      </c>
      <c r="AW128" s="90">
        <v>2.9633242755764351</v>
      </c>
      <c r="AX128" s="90">
        <v>2.9539327842763177</v>
      </c>
      <c r="AY128" s="90">
        <v>2.9446919151849382</v>
      </c>
      <c r="AZ128" s="90">
        <v>2.9355386213506662</v>
      </c>
    </row>
    <row r="129" spans="1:52">
      <c r="A129" s="103" t="s">
        <v>142</v>
      </c>
      <c r="B129" s="90"/>
      <c r="C129" s="90">
        <v>0</v>
      </c>
      <c r="D129" s="90">
        <v>0</v>
      </c>
      <c r="E129" s="90">
        <v>0</v>
      </c>
      <c r="F129" s="90">
        <v>0</v>
      </c>
      <c r="G129" s="90">
        <v>0</v>
      </c>
      <c r="H129" s="90">
        <v>0</v>
      </c>
      <c r="I129" s="90">
        <v>0</v>
      </c>
      <c r="J129" s="90">
        <v>0</v>
      </c>
      <c r="K129" s="90">
        <v>0</v>
      </c>
      <c r="L129" s="90">
        <v>0</v>
      </c>
      <c r="M129" s="90">
        <v>0</v>
      </c>
      <c r="N129" s="90">
        <v>0</v>
      </c>
      <c r="O129" s="90">
        <v>0</v>
      </c>
      <c r="P129" s="90">
        <v>0</v>
      </c>
      <c r="Q129" s="90">
        <v>0</v>
      </c>
      <c r="R129" s="90">
        <v>0</v>
      </c>
      <c r="S129" s="90">
        <v>0</v>
      </c>
      <c r="T129" s="90">
        <v>0</v>
      </c>
      <c r="U129" s="90">
        <v>0</v>
      </c>
      <c r="V129" s="90">
        <v>0</v>
      </c>
      <c r="W129" s="90">
        <v>0</v>
      </c>
      <c r="X129" s="90">
        <v>0</v>
      </c>
      <c r="Y129" s="90">
        <v>0</v>
      </c>
      <c r="Z129" s="90">
        <v>0</v>
      </c>
      <c r="AA129" s="90">
        <v>0</v>
      </c>
      <c r="AB129" s="90">
        <v>0</v>
      </c>
      <c r="AC129" s="90">
        <v>0</v>
      </c>
      <c r="AD129" s="90">
        <v>0</v>
      </c>
      <c r="AE129" s="90">
        <v>0</v>
      </c>
      <c r="AF129" s="90">
        <v>0</v>
      </c>
      <c r="AG129" s="90">
        <v>0</v>
      </c>
      <c r="AH129" s="90">
        <v>0</v>
      </c>
      <c r="AI129" s="90">
        <v>0</v>
      </c>
      <c r="AJ129" s="90">
        <v>0</v>
      </c>
      <c r="AK129" s="90">
        <v>0</v>
      </c>
      <c r="AL129" s="90">
        <v>0</v>
      </c>
      <c r="AM129" s="90">
        <v>0</v>
      </c>
      <c r="AN129" s="90">
        <v>0</v>
      </c>
      <c r="AO129" s="90">
        <v>0</v>
      </c>
      <c r="AP129" s="90">
        <v>0</v>
      </c>
      <c r="AQ129" s="90">
        <v>0</v>
      </c>
      <c r="AR129" s="90">
        <v>0</v>
      </c>
      <c r="AS129" s="90">
        <v>0</v>
      </c>
      <c r="AT129" s="90">
        <v>0</v>
      </c>
      <c r="AU129" s="90">
        <v>0</v>
      </c>
      <c r="AV129" s="90">
        <v>0</v>
      </c>
      <c r="AW129" s="90">
        <v>0</v>
      </c>
      <c r="AX129" s="90">
        <v>0</v>
      </c>
      <c r="AY129" s="90">
        <v>0</v>
      </c>
      <c r="AZ129" s="90">
        <v>0</v>
      </c>
    </row>
    <row r="130" spans="1:52">
      <c r="A130" s="103" t="s">
        <v>143</v>
      </c>
      <c r="B130" s="90"/>
      <c r="C130" s="90">
        <v>0</v>
      </c>
      <c r="D130" s="90">
        <v>0</v>
      </c>
      <c r="E130" s="90">
        <v>0</v>
      </c>
      <c r="F130" s="90">
        <v>0</v>
      </c>
      <c r="G130" s="90">
        <v>0</v>
      </c>
      <c r="H130" s="90">
        <v>0</v>
      </c>
      <c r="I130" s="90">
        <v>0</v>
      </c>
      <c r="J130" s="90">
        <v>0</v>
      </c>
      <c r="K130" s="90">
        <v>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0">
        <v>0</v>
      </c>
      <c r="S130" s="90">
        <v>0</v>
      </c>
      <c r="T130" s="90">
        <v>0</v>
      </c>
      <c r="U130" s="90">
        <v>0</v>
      </c>
      <c r="V130" s="90">
        <v>0</v>
      </c>
      <c r="W130" s="90">
        <v>0</v>
      </c>
      <c r="X130" s="90">
        <v>0</v>
      </c>
      <c r="Y130" s="90">
        <v>0</v>
      </c>
      <c r="Z130" s="90">
        <v>0</v>
      </c>
      <c r="AA130" s="90">
        <v>0</v>
      </c>
      <c r="AB130" s="90">
        <v>0</v>
      </c>
      <c r="AC130" s="90">
        <v>0</v>
      </c>
      <c r="AD130" s="90">
        <v>0</v>
      </c>
      <c r="AE130" s="90">
        <v>0</v>
      </c>
      <c r="AF130" s="90">
        <v>0</v>
      </c>
      <c r="AG130" s="90">
        <v>0</v>
      </c>
      <c r="AH130" s="90">
        <v>0</v>
      </c>
      <c r="AI130" s="90">
        <v>0</v>
      </c>
      <c r="AJ130" s="90">
        <v>0</v>
      </c>
      <c r="AK130" s="90">
        <v>0</v>
      </c>
      <c r="AL130" s="90">
        <v>0</v>
      </c>
      <c r="AM130" s="90">
        <v>0</v>
      </c>
      <c r="AN130" s="90">
        <v>0</v>
      </c>
      <c r="AO130" s="90">
        <v>0</v>
      </c>
      <c r="AP130" s="90">
        <v>0</v>
      </c>
      <c r="AQ130" s="90">
        <v>0</v>
      </c>
      <c r="AR130" s="90">
        <v>0</v>
      </c>
      <c r="AS130" s="90">
        <v>0</v>
      </c>
      <c r="AT130" s="90">
        <v>0</v>
      </c>
      <c r="AU130" s="90">
        <v>0</v>
      </c>
      <c r="AV130" s="90">
        <v>0</v>
      </c>
      <c r="AW130" s="90">
        <v>0</v>
      </c>
      <c r="AX130" s="90">
        <v>0</v>
      </c>
      <c r="AY130" s="90">
        <v>0</v>
      </c>
      <c r="AZ130" s="90">
        <v>0</v>
      </c>
    </row>
    <row r="131" spans="1:52">
      <c r="A131" s="103" t="s">
        <v>132</v>
      </c>
      <c r="B131" s="90"/>
      <c r="C131" s="90">
        <v>3.3338985546958124</v>
      </c>
      <c r="D131" s="90">
        <v>3.3338985546958124</v>
      </c>
      <c r="E131" s="90">
        <v>3.3338985546958124</v>
      </c>
      <c r="F131" s="90">
        <v>3.3338985546958124</v>
      </c>
      <c r="G131" s="90">
        <v>3.3338985546958124</v>
      </c>
      <c r="H131" s="90">
        <v>3.3338985546958129</v>
      </c>
      <c r="I131" s="90">
        <v>3.3338985546958124</v>
      </c>
      <c r="J131" s="90">
        <v>3.3338985546958124</v>
      </c>
      <c r="K131" s="90">
        <v>3.3338985546958124</v>
      </c>
      <c r="L131" s="90">
        <v>3.3338985546958129</v>
      </c>
      <c r="M131" s="90">
        <v>3.3338985546958124</v>
      </c>
      <c r="N131" s="90">
        <v>3.3338985546958124</v>
      </c>
      <c r="O131" s="90">
        <v>3.3338985546958124</v>
      </c>
      <c r="P131" s="90">
        <v>3.3338985546958124</v>
      </c>
      <c r="Q131" s="90">
        <v>3.333898554695812</v>
      </c>
      <c r="R131" s="90">
        <v>3.3272676190237975</v>
      </c>
      <c r="S131" s="90">
        <v>3.3216535997729677</v>
      </c>
      <c r="T131" s="90">
        <v>3.3099650623433341</v>
      </c>
      <c r="U131" s="90">
        <v>3.3021082455181459</v>
      </c>
      <c r="V131" s="90">
        <v>3.2939476992569876</v>
      </c>
      <c r="W131" s="90">
        <v>3.2862424149523886</v>
      </c>
      <c r="X131" s="90">
        <v>3.2786565681303381</v>
      </c>
      <c r="Y131" s="90">
        <v>3.2711652402592679</v>
      </c>
      <c r="Z131" s="90">
        <v>3.2637336503716727</v>
      </c>
      <c r="AA131" s="90">
        <v>3.2563517461471521</v>
      </c>
      <c r="AB131" s="90">
        <v>3.2490308025571193</v>
      </c>
      <c r="AC131" s="90">
        <v>3.2417712863989574</v>
      </c>
      <c r="AD131" s="90">
        <v>3.2345716512403415</v>
      </c>
      <c r="AE131" s="90">
        <v>3.2274289711595046</v>
      </c>
      <c r="AF131" s="90">
        <v>3.2203461659750019</v>
      </c>
      <c r="AG131" s="90">
        <v>3.2119110726144453</v>
      </c>
      <c r="AH131" s="90">
        <v>3.2028764607672682</v>
      </c>
      <c r="AI131" s="90">
        <v>3.1932589658276465</v>
      </c>
      <c r="AJ131" s="90">
        <v>3.1830809729472866</v>
      </c>
      <c r="AK131" s="90">
        <v>3.1723678922935448</v>
      </c>
      <c r="AL131" s="90">
        <v>3.1611431153557881</v>
      </c>
      <c r="AM131" s="90">
        <v>3.1494471138140887</v>
      </c>
      <c r="AN131" s="90">
        <v>3.1372905393230424</v>
      </c>
      <c r="AO131" s="90">
        <v>3.1247026070464234</v>
      </c>
      <c r="AP131" s="90">
        <v>3.1117131505500342</v>
      </c>
      <c r="AQ131" s="90">
        <v>3.0995727463818614</v>
      </c>
      <c r="AR131" s="90">
        <v>3.087623337891348</v>
      </c>
      <c r="AS131" s="90">
        <v>3.0758655787179912</v>
      </c>
      <c r="AT131" s="90">
        <v>3.0642976775326702</v>
      </c>
      <c r="AU131" s="90">
        <v>3.0529198562222022</v>
      </c>
      <c r="AV131" s="90">
        <v>3.0417044232748998</v>
      </c>
      <c r="AW131" s="90">
        <v>3.0306702279416524</v>
      </c>
      <c r="AX131" s="90">
        <v>3.0198148398713811</v>
      </c>
      <c r="AY131" s="90">
        <v>3.0091287393858721</v>
      </c>
      <c r="AZ131" s="90">
        <v>2.9986103385669747</v>
      </c>
    </row>
    <row r="132" spans="1:52">
      <c r="A132" s="103" t="s">
        <v>133</v>
      </c>
      <c r="B132" s="90"/>
      <c r="C132" s="90">
        <v>0</v>
      </c>
      <c r="D132" s="90">
        <v>0</v>
      </c>
      <c r="E132" s="90">
        <v>0</v>
      </c>
      <c r="F132" s="90">
        <v>0</v>
      </c>
      <c r="G132" s="90">
        <v>0</v>
      </c>
      <c r="H132" s="90">
        <v>0</v>
      </c>
      <c r="I132" s="90">
        <v>0</v>
      </c>
      <c r="J132" s="90">
        <v>0</v>
      </c>
      <c r="K132" s="90">
        <v>0</v>
      </c>
      <c r="L132" s="90">
        <v>0</v>
      </c>
      <c r="M132" s="90">
        <v>0</v>
      </c>
      <c r="N132" s="90">
        <v>0</v>
      </c>
      <c r="O132" s="90">
        <v>0</v>
      </c>
      <c r="P132" s="90">
        <v>0</v>
      </c>
      <c r="Q132" s="90">
        <v>0</v>
      </c>
      <c r="R132" s="90">
        <v>0</v>
      </c>
      <c r="S132" s="90">
        <v>0</v>
      </c>
      <c r="T132" s="90">
        <v>0</v>
      </c>
      <c r="U132" s="90">
        <v>0</v>
      </c>
      <c r="V132" s="90">
        <v>0</v>
      </c>
      <c r="W132" s="90">
        <v>0</v>
      </c>
      <c r="X132" s="90">
        <v>0</v>
      </c>
      <c r="Y132" s="90">
        <v>0</v>
      </c>
      <c r="Z132" s="90">
        <v>0</v>
      </c>
      <c r="AA132" s="90">
        <v>0</v>
      </c>
      <c r="AB132" s="90">
        <v>0</v>
      </c>
      <c r="AC132" s="90">
        <v>0</v>
      </c>
      <c r="AD132" s="90">
        <v>0</v>
      </c>
      <c r="AE132" s="90">
        <v>0</v>
      </c>
      <c r="AF132" s="90">
        <v>0</v>
      </c>
      <c r="AG132" s="90">
        <v>0</v>
      </c>
      <c r="AH132" s="90">
        <v>0</v>
      </c>
      <c r="AI132" s="90">
        <v>0</v>
      </c>
      <c r="AJ132" s="90">
        <v>0</v>
      </c>
      <c r="AK132" s="90">
        <v>0</v>
      </c>
      <c r="AL132" s="90">
        <v>0</v>
      </c>
      <c r="AM132" s="90">
        <v>0</v>
      </c>
      <c r="AN132" s="90">
        <v>0</v>
      </c>
      <c r="AO132" s="90">
        <v>0</v>
      </c>
      <c r="AP132" s="90">
        <v>0</v>
      </c>
      <c r="AQ132" s="90">
        <v>0</v>
      </c>
      <c r="AR132" s="90">
        <v>0</v>
      </c>
      <c r="AS132" s="90">
        <v>0</v>
      </c>
      <c r="AT132" s="90">
        <v>0</v>
      </c>
      <c r="AU132" s="90">
        <v>0</v>
      </c>
      <c r="AV132" s="90">
        <v>0</v>
      </c>
      <c r="AW132" s="90">
        <v>0</v>
      </c>
      <c r="AX132" s="90">
        <v>0</v>
      </c>
      <c r="AY132" s="90">
        <v>0</v>
      </c>
      <c r="AZ132" s="90">
        <v>0</v>
      </c>
    </row>
    <row r="133" spans="1:52">
      <c r="A133" s="103" t="s">
        <v>144</v>
      </c>
      <c r="B133" s="90"/>
      <c r="C133" s="90">
        <v>0</v>
      </c>
      <c r="D133" s="90">
        <v>0</v>
      </c>
      <c r="E133" s="90">
        <v>0</v>
      </c>
      <c r="F133" s="90">
        <v>0</v>
      </c>
      <c r="G133" s="90">
        <v>0</v>
      </c>
      <c r="H133" s="90">
        <v>0</v>
      </c>
      <c r="I133" s="90">
        <v>0</v>
      </c>
      <c r="J133" s="90">
        <v>0</v>
      </c>
      <c r="K133" s="90">
        <v>0</v>
      </c>
      <c r="L133" s="90">
        <v>0</v>
      </c>
      <c r="M133" s="90">
        <v>0</v>
      </c>
      <c r="N133" s="90">
        <v>0</v>
      </c>
      <c r="O133" s="90">
        <v>0</v>
      </c>
      <c r="P133" s="90">
        <v>0</v>
      </c>
      <c r="Q133" s="90">
        <v>0</v>
      </c>
      <c r="R133" s="90">
        <v>0</v>
      </c>
      <c r="S133" s="90">
        <v>0</v>
      </c>
      <c r="T133" s="90">
        <v>0</v>
      </c>
      <c r="U133" s="90">
        <v>0</v>
      </c>
      <c r="V133" s="90">
        <v>0</v>
      </c>
      <c r="W133" s="90">
        <v>0</v>
      </c>
      <c r="X133" s="90">
        <v>0</v>
      </c>
      <c r="Y133" s="90">
        <v>0</v>
      </c>
      <c r="Z133" s="90">
        <v>0</v>
      </c>
      <c r="AA133" s="90">
        <v>0</v>
      </c>
      <c r="AB133" s="90">
        <v>0</v>
      </c>
      <c r="AC133" s="90">
        <v>0</v>
      </c>
      <c r="AD133" s="90">
        <v>0</v>
      </c>
      <c r="AE133" s="90">
        <v>0</v>
      </c>
      <c r="AF133" s="90">
        <v>0</v>
      </c>
      <c r="AG133" s="90">
        <v>0</v>
      </c>
      <c r="AH133" s="90">
        <v>0</v>
      </c>
      <c r="AI133" s="90">
        <v>0</v>
      </c>
      <c r="AJ133" s="90">
        <v>0</v>
      </c>
      <c r="AK133" s="90">
        <v>0</v>
      </c>
      <c r="AL133" s="90">
        <v>0</v>
      </c>
      <c r="AM133" s="90">
        <v>0</v>
      </c>
      <c r="AN133" s="90">
        <v>0</v>
      </c>
      <c r="AO133" s="90">
        <v>0</v>
      </c>
      <c r="AP133" s="90">
        <v>0</v>
      </c>
      <c r="AQ133" s="90">
        <v>0</v>
      </c>
      <c r="AR133" s="90">
        <v>0</v>
      </c>
      <c r="AS133" s="90">
        <v>0</v>
      </c>
      <c r="AT133" s="90">
        <v>0</v>
      </c>
      <c r="AU133" s="90">
        <v>0</v>
      </c>
      <c r="AV133" s="90">
        <v>0</v>
      </c>
      <c r="AW133" s="90">
        <v>0</v>
      </c>
      <c r="AX133" s="90">
        <v>0</v>
      </c>
      <c r="AY133" s="90">
        <v>0</v>
      </c>
      <c r="AZ133" s="90">
        <v>0</v>
      </c>
    </row>
    <row r="134" spans="1:52">
      <c r="A134" s="101" t="s">
        <v>135</v>
      </c>
      <c r="B134" s="102"/>
      <c r="C134" s="102">
        <v>3.5077654515486292</v>
      </c>
      <c r="D134" s="102">
        <v>3.5077654383230641</v>
      </c>
      <c r="E134" s="102">
        <v>3.507765412876259</v>
      </c>
      <c r="F134" s="102">
        <v>3.9178103350803681</v>
      </c>
      <c r="G134" s="102">
        <v>2.8953885978524401</v>
      </c>
      <c r="H134" s="102">
        <v>3.7203948959631949</v>
      </c>
      <c r="I134" s="102">
        <v>3.7211105694179394</v>
      </c>
      <c r="J134" s="102">
        <v>3.71657411046067</v>
      </c>
      <c r="K134" s="102">
        <v>3.8954485511952943</v>
      </c>
      <c r="L134" s="102">
        <v>3.7688660236759892</v>
      </c>
      <c r="M134" s="102">
        <v>3.7475229842320039</v>
      </c>
      <c r="N134" s="102">
        <v>3.7258610177955727</v>
      </c>
      <c r="O134" s="102">
        <v>3.817952679600916</v>
      </c>
      <c r="P134" s="102">
        <v>3.7719298252257523</v>
      </c>
      <c r="Q134" s="102">
        <v>3.6107179963403619</v>
      </c>
      <c r="R134" s="102">
        <v>3.5813326152825717</v>
      </c>
      <c r="S134" s="102">
        <v>3.5485195392892002</v>
      </c>
      <c r="T134" s="102">
        <v>3.5174550210057314</v>
      </c>
      <c r="U134" s="102">
        <v>3.4908597583454268</v>
      </c>
      <c r="V134" s="102">
        <v>3.4660118868626562</v>
      </c>
      <c r="W134" s="102">
        <v>3.4490751020547554</v>
      </c>
      <c r="X134" s="102">
        <v>3.4296713694304248</v>
      </c>
      <c r="Y134" s="102">
        <v>3.4067195403521762</v>
      </c>
      <c r="Z134" s="102">
        <v>3.3814436674248189</v>
      </c>
      <c r="AA134" s="102">
        <v>3.3511671349055883</v>
      </c>
      <c r="AB134" s="102">
        <v>3.3144552338267932</v>
      </c>
      <c r="AC134" s="102">
        <v>3.2735318158791404</v>
      </c>
      <c r="AD134" s="102">
        <v>3.2277922635928959</v>
      </c>
      <c r="AE134" s="102">
        <v>3.1796905296886688</v>
      </c>
      <c r="AF134" s="102">
        <v>3.1323385834561859</v>
      </c>
      <c r="AG134" s="102">
        <v>3.0871850605993458</v>
      </c>
      <c r="AH134" s="102">
        <v>3.0465470990403682</v>
      </c>
      <c r="AI134" s="102">
        <v>3.0099123354895259</v>
      </c>
      <c r="AJ134" s="102">
        <v>2.9769739613148607</v>
      </c>
      <c r="AK134" s="102">
        <v>2.9473355563938419</v>
      </c>
      <c r="AL134" s="102">
        <v>2.9200505432100679</v>
      </c>
      <c r="AM134" s="102">
        <v>2.896914173777517</v>
      </c>
      <c r="AN134" s="102">
        <v>2.8737629748799245</v>
      </c>
      <c r="AO134" s="102">
        <v>2.8515354185106121</v>
      </c>
      <c r="AP134" s="102">
        <v>2.8295453787364724</v>
      </c>
      <c r="AQ134" s="102">
        <v>2.8100949478510575</v>
      </c>
      <c r="AR134" s="102">
        <v>2.7913678641174289</v>
      </c>
      <c r="AS134" s="102">
        <v>2.7725422915719382</v>
      </c>
      <c r="AT134" s="102">
        <v>2.7548945892365415</v>
      </c>
      <c r="AU134" s="102">
        <v>2.7393103246848853</v>
      </c>
      <c r="AV134" s="102">
        <v>2.7216436961449566</v>
      </c>
      <c r="AW134" s="102">
        <v>2.7054052611726296</v>
      </c>
      <c r="AX134" s="102">
        <v>2.6903249355294987</v>
      </c>
      <c r="AY134" s="102">
        <v>2.675052003912644</v>
      </c>
      <c r="AZ134" s="102">
        <v>2.6594019906419266</v>
      </c>
    </row>
    <row r="135" spans="1:52">
      <c r="A135" s="103" t="s">
        <v>136</v>
      </c>
      <c r="B135" s="90"/>
      <c r="C135" s="90">
        <v>3.5077654659276138</v>
      </c>
      <c r="D135" s="90">
        <v>3.5077654659276138</v>
      </c>
      <c r="E135" s="90">
        <v>3.5077654659276138</v>
      </c>
      <c r="F135" s="90">
        <v>3.9178103350803681</v>
      </c>
      <c r="G135" s="90">
        <v>2.8953885978524401</v>
      </c>
      <c r="H135" s="90">
        <v>3.7203948959631949</v>
      </c>
      <c r="I135" s="90">
        <v>3.7211105694179394</v>
      </c>
      <c r="J135" s="90">
        <v>3.71657411046067</v>
      </c>
      <c r="K135" s="90">
        <v>3.8954485511952943</v>
      </c>
      <c r="L135" s="90">
        <v>3.7688660236759892</v>
      </c>
      <c r="M135" s="90">
        <v>3.7475229842320039</v>
      </c>
      <c r="N135" s="90">
        <v>3.7258610177955727</v>
      </c>
      <c r="O135" s="90">
        <v>3.817952679600916</v>
      </c>
      <c r="P135" s="90">
        <v>3.7719298252257523</v>
      </c>
      <c r="Q135" s="90">
        <v>3.6107179963403619</v>
      </c>
      <c r="R135" s="90">
        <v>3.581606090980733</v>
      </c>
      <c r="S135" s="90">
        <v>3.5490098002574428</v>
      </c>
      <c r="T135" s="90">
        <v>3.5183711098600439</v>
      </c>
      <c r="U135" s="90">
        <v>3.4925429281622762</v>
      </c>
      <c r="V135" s="90">
        <v>3.4681677376049787</v>
      </c>
      <c r="W135" s="90">
        <v>3.4533642441953636</v>
      </c>
      <c r="X135" s="90">
        <v>3.4380094552389497</v>
      </c>
      <c r="Y135" s="90">
        <v>3.4224379567908958</v>
      </c>
      <c r="Z135" s="90">
        <v>3.4086972511742464</v>
      </c>
      <c r="AA135" s="90">
        <v>3.3944017411877372</v>
      </c>
      <c r="AB135" s="90">
        <v>3.3793543187323896</v>
      </c>
      <c r="AC135" s="90">
        <v>3.3654365402981519</v>
      </c>
      <c r="AD135" s="90">
        <v>3.3508881122029694</v>
      </c>
      <c r="AE135" s="90">
        <v>3.3360914030202671</v>
      </c>
      <c r="AF135" s="90">
        <v>3.3210038097378596</v>
      </c>
      <c r="AG135" s="90">
        <v>3.3056391507117255</v>
      </c>
      <c r="AH135" s="90">
        <v>3.2892649089397312</v>
      </c>
      <c r="AI135" s="90">
        <v>3.2720072968860547</v>
      </c>
      <c r="AJ135" s="90">
        <v>3.2537670717777925</v>
      </c>
      <c r="AK135" s="90">
        <v>3.2345949464532242</v>
      </c>
      <c r="AL135" s="90">
        <v>3.2145233185915476</v>
      </c>
      <c r="AM135" s="90">
        <v>3.1937543151441798</v>
      </c>
      <c r="AN135" s="90">
        <v>3.1721790375697276</v>
      </c>
      <c r="AO135" s="90">
        <v>3.1498579638160944</v>
      </c>
      <c r="AP135" s="90">
        <v>3.1268809352522831</v>
      </c>
      <c r="AQ135" s="90">
        <v>3.1053994658394184</v>
      </c>
      <c r="AR135" s="90">
        <v>3.0842464259441349</v>
      </c>
      <c r="AS135" s="90">
        <v>3.0634161267776268</v>
      </c>
      <c r="AT135" s="90">
        <v>3.042942449035777</v>
      </c>
      <c r="AU135" s="90">
        <v>3.0229070766147297</v>
      </c>
      <c r="AV135" s="90">
        <v>3.0030629337387027</v>
      </c>
      <c r="AW135" s="90">
        <v>2.983576324295858</v>
      </c>
      <c r="AX135" s="90">
        <v>2.96446497165004</v>
      </c>
      <c r="AY135" s="90">
        <v>2.9456299427524195</v>
      </c>
      <c r="AZ135" s="90">
        <v>2.9270960052051223</v>
      </c>
    </row>
    <row r="136" spans="1:52">
      <c r="A136" s="103" t="s">
        <v>137</v>
      </c>
      <c r="B136" s="90"/>
      <c r="C136" s="90">
        <v>1.9296830489975516</v>
      </c>
      <c r="D136" s="90">
        <v>1.9296830489975518</v>
      </c>
      <c r="E136" s="90">
        <v>1.9296830489975516</v>
      </c>
      <c r="F136" s="90">
        <v>0</v>
      </c>
      <c r="G136" s="90">
        <v>0</v>
      </c>
      <c r="H136" s="90">
        <v>0</v>
      </c>
      <c r="I136" s="90">
        <v>0</v>
      </c>
      <c r="J136" s="90">
        <v>0</v>
      </c>
      <c r="K136" s="90">
        <v>0</v>
      </c>
      <c r="L136" s="90">
        <v>0</v>
      </c>
      <c r="M136" s="90">
        <v>0</v>
      </c>
      <c r="N136" s="90">
        <v>0</v>
      </c>
      <c r="O136" s="90">
        <v>0</v>
      </c>
      <c r="P136" s="90">
        <v>0</v>
      </c>
      <c r="Q136" s="90">
        <v>0</v>
      </c>
      <c r="R136" s="90">
        <v>1.9261552345499611</v>
      </c>
      <c r="S136" s="90">
        <v>1.9237934725295291</v>
      </c>
      <c r="T136" s="90">
        <v>1.9184030608860945</v>
      </c>
      <c r="U136" s="90">
        <v>1.9147802131157126</v>
      </c>
      <c r="V136" s="90">
        <v>1.9111166092885943</v>
      </c>
      <c r="W136" s="90">
        <v>1.9090223540171205</v>
      </c>
      <c r="X136" s="90">
        <v>1.9047762235748025</v>
      </c>
      <c r="Y136" s="90">
        <v>1.901309984263714</v>
      </c>
      <c r="Z136" s="90">
        <v>1.8978717282376141</v>
      </c>
      <c r="AA136" s="90">
        <v>1.8944602801016304</v>
      </c>
      <c r="AB136" s="90">
        <v>1.8910764243870091</v>
      </c>
      <c r="AC136" s="90">
        <v>1.8877203004783971</v>
      </c>
      <c r="AD136" s="90">
        <v>1.8843915960292374</v>
      </c>
      <c r="AE136" s="90">
        <v>1.8810893944398444</v>
      </c>
      <c r="AF136" s="90">
        <v>1.8778144681745235</v>
      </c>
      <c r="AG136" s="90">
        <v>1.8739166553493685</v>
      </c>
      <c r="AH136" s="90">
        <v>1.8698239056535675</v>
      </c>
      <c r="AI136" s="90">
        <v>1.8656187948734333</v>
      </c>
      <c r="AJ136" s="90">
        <v>1.8611991787252551</v>
      </c>
      <c r="AK136" s="90">
        <v>1.8565854053976254</v>
      </c>
      <c r="AL136" s="90">
        <v>1.851782814743498</v>
      </c>
      <c r="AM136" s="90">
        <v>1.8467873610549101</v>
      </c>
      <c r="AN136" s="90">
        <v>1.8416792170229017</v>
      </c>
      <c r="AO136" s="90">
        <v>1.836321408929412</v>
      </c>
      <c r="AP136" s="90">
        <v>1.8308181254693667</v>
      </c>
      <c r="AQ136" s="90">
        <v>1.8256595164118306</v>
      </c>
      <c r="AR136" s="90">
        <v>1.8206009148291415</v>
      </c>
      <c r="AS136" s="90">
        <v>1.8156074509818725</v>
      </c>
      <c r="AT136" s="90">
        <v>1.810665750296812</v>
      </c>
      <c r="AU136" s="90">
        <v>1.8058269120368569</v>
      </c>
      <c r="AV136" s="90">
        <v>1.8010928061316083</v>
      </c>
      <c r="AW136" s="90">
        <v>1.7963302519329927</v>
      </c>
      <c r="AX136" s="90">
        <v>1.7917052579004242</v>
      </c>
      <c r="AY136" s="90">
        <v>1.7871553967075378</v>
      </c>
      <c r="AZ136" s="90">
        <v>1.7826459533695018</v>
      </c>
    </row>
    <row r="137" spans="1:52">
      <c r="A137" s="103" t="s">
        <v>138</v>
      </c>
      <c r="B137" s="90"/>
      <c r="C137" s="90">
        <v>0</v>
      </c>
      <c r="D137" s="90">
        <v>0</v>
      </c>
      <c r="E137" s="90">
        <v>0</v>
      </c>
      <c r="F137" s="90">
        <v>0</v>
      </c>
      <c r="G137" s="90">
        <v>0</v>
      </c>
      <c r="H137" s="90">
        <v>0</v>
      </c>
      <c r="I137" s="90">
        <v>0</v>
      </c>
      <c r="J137" s="90">
        <v>0</v>
      </c>
      <c r="K137" s="90">
        <v>0</v>
      </c>
      <c r="L137" s="90">
        <v>0</v>
      </c>
      <c r="M137" s="90">
        <v>0</v>
      </c>
      <c r="N137" s="90">
        <v>0</v>
      </c>
      <c r="O137" s="90">
        <v>0</v>
      </c>
      <c r="P137" s="90">
        <v>0</v>
      </c>
      <c r="Q137" s="90">
        <v>0</v>
      </c>
      <c r="R137" s="90">
        <v>0</v>
      </c>
      <c r="S137" s="90">
        <v>0</v>
      </c>
      <c r="T137" s="90">
        <v>0</v>
      </c>
      <c r="U137" s="90">
        <v>0</v>
      </c>
      <c r="V137" s="90">
        <v>0</v>
      </c>
      <c r="W137" s="90">
        <v>0</v>
      </c>
      <c r="X137" s="90">
        <v>0</v>
      </c>
      <c r="Y137" s="90">
        <v>0</v>
      </c>
      <c r="Z137" s="90">
        <v>0</v>
      </c>
      <c r="AA137" s="90">
        <v>0</v>
      </c>
      <c r="AB137" s="90">
        <v>0</v>
      </c>
      <c r="AC137" s="90">
        <v>0</v>
      </c>
      <c r="AD137" s="90">
        <v>0</v>
      </c>
      <c r="AE137" s="90">
        <v>0</v>
      </c>
      <c r="AF137" s="90">
        <v>0</v>
      </c>
      <c r="AG137" s="90">
        <v>0</v>
      </c>
      <c r="AH137" s="90">
        <v>0</v>
      </c>
      <c r="AI137" s="90">
        <v>0</v>
      </c>
      <c r="AJ137" s="90">
        <v>0</v>
      </c>
      <c r="AK137" s="90">
        <v>0</v>
      </c>
      <c r="AL137" s="90">
        <v>0</v>
      </c>
      <c r="AM137" s="90">
        <v>0</v>
      </c>
      <c r="AN137" s="90">
        <v>0</v>
      </c>
      <c r="AO137" s="90">
        <v>0</v>
      </c>
      <c r="AP137" s="90">
        <v>0</v>
      </c>
      <c r="AQ137" s="90">
        <v>0</v>
      </c>
      <c r="AR137" s="90">
        <v>0</v>
      </c>
      <c r="AS137" s="90">
        <v>0</v>
      </c>
      <c r="AT137" s="90">
        <v>0</v>
      </c>
      <c r="AU137" s="90">
        <v>0</v>
      </c>
      <c r="AV137" s="90">
        <v>0</v>
      </c>
      <c r="AW137" s="90">
        <v>0</v>
      </c>
      <c r="AX137" s="90">
        <v>0</v>
      </c>
      <c r="AY137" s="90">
        <v>0</v>
      </c>
      <c r="AZ137" s="90">
        <v>0</v>
      </c>
    </row>
    <row r="138" spans="1:52">
      <c r="A138" s="103" t="s">
        <v>145</v>
      </c>
      <c r="B138" s="90"/>
      <c r="C138" s="90">
        <v>0</v>
      </c>
      <c r="D138" s="90">
        <v>0</v>
      </c>
      <c r="E138" s="90">
        <v>0</v>
      </c>
      <c r="F138" s="90">
        <v>0</v>
      </c>
      <c r="G138" s="90">
        <v>0</v>
      </c>
      <c r="H138" s="90">
        <v>0</v>
      </c>
      <c r="I138" s="90">
        <v>0</v>
      </c>
      <c r="J138" s="90">
        <v>0</v>
      </c>
      <c r="K138" s="90">
        <v>0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0">
        <v>0</v>
      </c>
      <c r="S138" s="90">
        <v>0</v>
      </c>
      <c r="T138" s="90">
        <v>0</v>
      </c>
      <c r="U138" s="90">
        <v>0</v>
      </c>
      <c r="V138" s="90">
        <v>0</v>
      </c>
      <c r="W138" s="90">
        <v>0</v>
      </c>
      <c r="X138" s="90">
        <v>0</v>
      </c>
      <c r="Y138" s="90">
        <v>0</v>
      </c>
      <c r="Z138" s="90">
        <v>0</v>
      </c>
      <c r="AA138" s="90">
        <v>0</v>
      </c>
      <c r="AB138" s="90">
        <v>0</v>
      </c>
      <c r="AC138" s="90">
        <v>0</v>
      </c>
      <c r="AD138" s="90">
        <v>0</v>
      </c>
      <c r="AE138" s="90">
        <v>0</v>
      </c>
      <c r="AF138" s="90">
        <v>0</v>
      </c>
      <c r="AG138" s="90">
        <v>0</v>
      </c>
      <c r="AH138" s="90">
        <v>0</v>
      </c>
      <c r="AI138" s="90">
        <v>0</v>
      </c>
      <c r="AJ138" s="90">
        <v>0</v>
      </c>
      <c r="AK138" s="90">
        <v>0</v>
      </c>
      <c r="AL138" s="90">
        <v>0</v>
      </c>
      <c r="AM138" s="90">
        <v>0</v>
      </c>
      <c r="AN138" s="90">
        <v>0</v>
      </c>
      <c r="AO138" s="90">
        <v>0</v>
      </c>
      <c r="AP138" s="90">
        <v>0</v>
      </c>
      <c r="AQ138" s="90">
        <v>0</v>
      </c>
      <c r="AR138" s="90">
        <v>0</v>
      </c>
      <c r="AS138" s="90">
        <v>0</v>
      </c>
      <c r="AT138" s="90">
        <v>0</v>
      </c>
      <c r="AU138" s="90">
        <v>0</v>
      </c>
      <c r="AV138" s="90">
        <v>0</v>
      </c>
      <c r="AW138" s="90">
        <v>0</v>
      </c>
      <c r="AX138" s="90">
        <v>0</v>
      </c>
      <c r="AY138" s="90">
        <v>0</v>
      </c>
      <c r="AZ138" s="90">
        <v>0</v>
      </c>
    </row>
    <row r="139" spans="1:52">
      <c r="A139" s="101" t="s">
        <v>139</v>
      </c>
      <c r="B139" s="102"/>
      <c r="C139" s="102">
        <v>3.6976018541079707</v>
      </c>
      <c r="D139" s="102">
        <v>3.6974004665278501</v>
      </c>
      <c r="E139" s="102">
        <v>3.6971471005171748</v>
      </c>
      <c r="F139" s="102">
        <v>3.69683990735169</v>
      </c>
      <c r="G139" s="102">
        <v>3.6964547462749331</v>
      </c>
      <c r="H139" s="102">
        <v>3.6959882178992984</v>
      </c>
      <c r="I139" s="102">
        <v>3.6954498646379452</v>
      </c>
      <c r="J139" s="102">
        <v>3.6947416550083401</v>
      </c>
      <c r="K139" s="102">
        <v>3.6939911000905892</v>
      </c>
      <c r="L139" s="102">
        <v>3.6930480173240681</v>
      </c>
      <c r="M139" s="102">
        <v>3.6918326612509236</v>
      </c>
      <c r="N139" s="102">
        <v>3.6903695180545673</v>
      </c>
      <c r="O139" s="102">
        <v>3.6886579789820795</v>
      </c>
      <c r="P139" s="102">
        <v>3.686680344575739</v>
      </c>
      <c r="Q139" s="102">
        <v>3.6843365075565009</v>
      </c>
      <c r="R139" s="102">
        <v>3.6752756314609201</v>
      </c>
      <c r="S139" s="102">
        <v>3.6694292271587696</v>
      </c>
      <c r="T139" s="102">
        <v>3.6566416275935341</v>
      </c>
      <c r="U139" s="102">
        <v>3.64644799283937</v>
      </c>
      <c r="V139" s="102">
        <v>3.6207948804532091</v>
      </c>
      <c r="W139" s="102">
        <v>3.6155219444871727</v>
      </c>
      <c r="X139" s="102">
        <v>3.6068911322306922</v>
      </c>
      <c r="Y139" s="102">
        <v>3.5996069844900891</v>
      </c>
      <c r="Z139" s="102">
        <v>3.5897150170061272</v>
      </c>
      <c r="AA139" s="102">
        <v>3.5768524790223624</v>
      </c>
      <c r="AB139" s="102">
        <v>3.5636379822050079</v>
      </c>
      <c r="AC139" s="102">
        <v>3.5498324991573584</v>
      </c>
      <c r="AD139" s="102">
        <v>3.5359095154477034</v>
      </c>
      <c r="AE139" s="102">
        <v>3.5221470061492623</v>
      </c>
      <c r="AF139" s="102">
        <v>3.5082519260819169</v>
      </c>
      <c r="AG139" s="102">
        <v>3.4936343258776299</v>
      </c>
      <c r="AH139" s="102">
        <v>3.4784809596888291</v>
      </c>
      <c r="AI139" s="102">
        <v>3.4632590476635481</v>
      </c>
      <c r="AJ139" s="102">
        <v>3.4481005362056205</v>
      </c>
      <c r="AK139" s="102">
        <v>3.433036515031223</v>
      </c>
      <c r="AL139" s="102">
        <v>3.4181722470960785</v>
      </c>
      <c r="AM139" s="102">
        <v>3.4029477145366078</v>
      </c>
      <c r="AN139" s="102">
        <v>3.3882457911390484</v>
      </c>
      <c r="AO139" s="102">
        <v>3.3737592667760636</v>
      </c>
      <c r="AP139" s="102">
        <v>3.3594256034370575</v>
      </c>
      <c r="AQ139" s="102">
        <v>3.3461476849192122</v>
      </c>
      <c r="AR139" s="102">
        <v>3.3334773447176658</v>
      </c>
      <c r="AS139" s="102">
        <v>3.3213579295981837</v>
      </c>
      <c r="AT139" s="102">
        <v>3.309660162246217</v>
      </c>
      <c r="AU139" s="102">
        <v>3.2982088783030905</v>
      </c>
      <c r="AV139" s="102">
        <v>3.2875176745189565</v>
      </c>
      <c r="AW139" s="102">
        <v>3.2769925488796718</v>
      </c>
      <c r="AX139" s="102">
        <v>3.26674768780072</v>
      </c>
      <c r="AY139" s="102">
        <v>3.2569127295804265</v>
      </c>
      <c r="AZ139" s="102">
        <v>3.2473834392493512</v>
      </c>
    </row>
    <row r="140" spans="1:52">
      <c r="A140" s="103" t="s">
        <v>140</v>
      </c>
      <c r="B140" s="90"/>
      <c r="C140" s="90">
        <v>3.4841499495789132</v>
      </c>
      <c r="D140" s="90">
        <v>3.4841499495789137</v>
      </c>
      <c r="E140" s="90">
        <v>3.4841499495789137</v>
      </c>
      <c r="F140" s="90">
        <v>3.4841499495789137</v>
      </c>
      <c r="G140" s="90">
        <v>3.4841499495789137</v>
      </c>
      <c r="H140" s="90">
        <v>3.4841499495789141</v>
      </c>
      <c r="I140" s="90">
        <v>3.4841499495789137</v>
      </c>
      <c r="J140" s="90">
        <v>3.4841499495789137</v>
      </c>
      <c r="K140" s="90">
        <v>3.4841499495789137</v>
      </c>
      <c r="L140" s="90">
        <v>3.4841499495789137</v>
      </c>
      <c r="M140" s="90">
        <v>3.4841499495789137</v>
      </c>
      <c r="N140" s="90">
        <v>3.4841499495789132</v>
      </c>
      <c r="O140" s="90">
        <v>3.4841499495789141</v>
      </c>
      <c r="P140" s="90">
        <v>3.4841499495789137</v>
      </c>
      <c r="Q140" s="90">
        <v>3.4841499495789132</v>
      </c>
      <c r="R140" s="90">
        <v>3.477999675541962</v>
      </c>
      <c r="S140" s="90">
        <v>3.4740743699035117</v>
      </c>
      <c r="T140" s="90">
        <v>3.4662542532934513</v>
      </c>
      <c r="U140" s="90">
        <v>3.4599408059667089</v>
      </c>
      <c r="V140" s="90">
        <v>3.4539617289199267</v>
      </c>
      <c r="W140" s="90">
        <v>3.4477287042556348</v>
      </c>
      <c r="X140" s="90">
        <v>3.4426692696808057</v>
      </c>
      <c r="Y140" s="90">
        <v>3.4372458419971963</v>
      </c>
      <c r="Z140" s="90">
        <v>3.4318227932448733</v>
      </c>
      <c r="AA140" s="90">
        <v>3.4258232700108557</v>
      </c>
      <c r="AB140" s="90">
        <v>3.4199220265521522</v>
      </c>
      <c r="AC140" s="90">
        <v>3.4142112760448464</v>
      </c>
      <c r="AD140" s="90">
        <v>3.4085481979625598</v>
      </c>
      <c r="AE140" s="90">
        <v>3.4029290470863578</v>
      </c>
      <c r="AF140" s="90">
        <v>3.3973589385173919</v>
      </c>
      <c r="AG140" s="90">
        <v>3.3907224439343877</v>
      </c>
      <c r="AH140" s="90">
        <v>3.383617850068692</v>
      </c>
      <c r="AI140" s="90">
        <v>3.3760574172660993</v>
      </c>
      <c r="AJ140" s="90">
        <v>3.3680578210746672</v>
      </c>
      <c r="AK140" s="90">
        <v>3.3596381263779334</v>
      </c>
      <c r="AL140" s="90">
        <v>3.3508154873068499</v>
      </c>
      <c r="AM140" s="90">
        <v>3.3416404869931959</v>
      </c>
      <c r="AN140" s="90">
        <v>3.3321047298887407</v>
      </c>
      <c r="AO140" s="90">
        <v>3.322231952447702</v>
      </c>
      <c r="AP140" s="90">
        <v>3.3120504629563072</v>
      </c>
      <c r="AQ140" s="90">
        <v>3.3025344086324342</v>
      </c>
      <c r="AR140" s="90">
        <v>3.2931686279904087</v>
      </c>
      <c r="AS140" s="90">
        <v>3.2839495975888675</v>
      </c>
      <c r="AT140" s="90">
        <v>3.2748836973074136</v>
      </c>
      <c r="AU140" s="90">
        <v>3.2659806732150725</v>
      </c>
      <c r="AV140" s="90">
        <v>3.2571829391173428</v>
      </c>
      <c r="AW140" s="90">
        <v>3.2485368912039085</v>
      </c>
      <c r="AX140" s="90">
        <v>3.24004026535611</v>
      </c>
      <c r="AY140" s="90">
        <v>3.2316731464502872</v>
      </c>
      <c r="AZ140" s="90">
        <v>3.2234382828832722</v>
      </c>
    </row>
    <row r="141" spans="1:52">
      <c r="A141" s="103" t="s">
        <v>146</v>
      </c>
      <c r="B141" s="90"/>
      <c r="C141" s="90">
        <v>3.6985591772453068</v>
      </c>
      <c r="D141" s="90">
        <v>3.6985591772453073</v>
      </c>
      <c r="E141" s="90">
        <v>3.6985591772453068</v>
      </c>
      <c r="F141" s="90">
        <v>3.6985591772453068</v>
      </c>
      <c r="G141" s="90">
        <v>3.6985591772453077</v>
      </c>
      <c r="H141" s="90">
        <v>3.6985591772453077</v>
      </c>
      <c r="I141" s="90">
        <v>3.6985591772453073</v>
      </c>
      <c r="J141" s="90">
        <v>3.6985591772453073</v>
      </c>
      <c r="K141" s="90">
        <v>3.6985591772453073</v>
      </c>
      <c r="L141" s="90">
        <v>3.6985591772453073</v>
      </c>
      <c r="M141" s="90">
        <v>3.6985591772453073</v>
      </c>
      <c r="N141" s="90">
        <v>3.6985591772453077</v>
      </c>
      <c r="O141" s="90">
        <v>3.6985591772453073</v>
      </c>
      <c r="P141" s="90">
        <v>3.6985591772453068</v>
      </c>
      <c r="Q141" s="90">
        <v>3.6985591772453068</v>
      </c>
      <c r="R141" s="90">
        <v>3.6920345579873199</v>
      </c>
      <c r="S141" s="90">
        <v>3.6878696858316573</v>
      </c>
      <c r="T141" s="90">
        <v>3.6781477719062314</v>
      </c>
      <c r="U141" s="90">
        <v>3.671622778406904</v>
      </c>
      <c r="V141" s="90">
        <v>3.6649706238242548</v>
      </c>
      <c r="W141" s="90">
        <v>3.6619912926710305</v>
      </c>
      <c r="X141" s="90">
        <v>3.6539627747815455</v>
      </c>
      <c r="Y141" s="90">
        <v>3.6477282546998153</v>
      </c>
      <c r="Z141" s="90">
        <v>3.6415394697257013</v>
      </c>
      <c r="AA141" s="90">
        <v>3.635403332674001</v>
      </c>
      <c r="AB141" s="90">
        <v>3.6297540645816322</v>
      </c>
      <c r="AC141" s="90">
        <v>3.6241113778822589</v>
      </c>
      <c r="AD141" s="90">
        <v>3.6185884122305545</v>
      </c>
      <c r="AE141" s="90">
        <v>3.6131285166537865</v>
      </c>
      <c r="AF141" s="90">
        <v>3.6077297445419414</v>
      </c>
      <c r="AG141" s="90">
        <v>3.6013944458999441</v>
      </c>
      <c r="AH141" s="90">
        <v>3.5946289091097321</v>
      </c>
      <c r="AI141" s="90">
        <v>3.5875629559593811</v>
      </c>
      <c r="AJ141" s="90">
        <v>3.5801252638320413</v>
      </c>
      <c r="AK141" s="90">
        <v>3.5723395352156695</v>
      </c>
      <c r="AL141" s="90">
        <v>3.5642353021401894</v>
      </c>
      <c r="AM141" s="90">
        <v>3.555810495295213</v>
      </c>
      <c r="AN141" s="90">
        <v>3.5472334433672938</v>
      </c>
      <c r="AO141" s="90">
        <v>3.5382572470176172</v>
      </c>
      <c r="AP141" s="90">
        <v>3.5290366984349504</v>
      </c>
      <c r="AQ141" s="90">
        <v>3.5204498964273059</v>
      </c>
      <c r="AR141" s="90">
        <v>3.5120246047271184</v>
      </c>
      <c r="AS141" s="90">
        <v>3.5037235028198679</v>
      </c>
      <c r="AT141" s="90">
        <v>3.4955539597693948</v>
      </c>
      <c r="AU141" s="90">
        <v>3.4875382526089718</v>
      </c>
      <c r="AV141" s="90">
        <v>3.4797170417478935</v>
      </c>
      <c r="AW141" s="90">
        <v>3.4718378562672823</v>
      </c>
      <c r="AX141" s="90">
        <v>3.4642148864186346</v>
      </c>
      <c r="AY141" s="90">
        <v>3.4567125985384446</v>
      </c>
      <c r="AZ141" s="90">
        <v>3.4492643962736937</v>
      </c>
    </row>
    <row r="142" spans="1:52">
      <c r="A142" s="99" t="s">
        <v>149</v>
      </c>
      <c r="B142" s="100"/>
      <c r="C142" s="100">
        <v>38.273195876212448</v>
      </c>
      <c r="D142" s="100">
        <v>38.207547169727604</v>
      </c>
      <c r="E142" s="100">
        <v>38.125802310582529</v>
      </c>
      <c r="F142" s="100">
        <v>38.02816901400395</v>
      </c>
      <c r="G142" s="100">
        <v>37.914893616940212</v>
      </c>
      <c r="H142" s="100">
        <v>37.786259541910887</v>
      </c>
      <c r="I142" s="100">
        <v>37.64258555125005</v>
      </c>
      <c r="J142" s="100">
        <v>37.484223811452594</v>
      </c>
      <c r="K142" s="100">
        <v>37.311557788867816</v>
      </c>
      <c r="L142" s="100">
        <v>37.124999999917712</v>
      </c>
      <c r="M142" s="100">
        <v>36.924989639377991</v>
      </c>
      <c r="N142" s="100">
        <v>36.711990111172476</v>
      </c>
      <c r="O142" s="100">
        <v>36.48648648641673</v>
      </c>
      <c r="P142" s="100">
        <v>36.248982912865699</v>
      </c>
      <c r="Q142" s="100">
        <v>35.999999999923602</v>
      </c>
      <c r="R142" s="100">
        <v>35.894386245360565</v>
      </c>
      <c r="S142" s="100">
        <v>35.578625154410318</v>
      </c>
      <c r="T142" s="100">
        <v>35.18540818015888</v>
      </c>
      <c r="U142" s="100">
        <v>34.843542852097642</v>
      </c>
      <c r="V142" s="100">
        <v>34.540926249995437</v>
      </c>
      <c r="W142" s="100">
        <v>34.245734234230035</v>
      </c>
      <c r="X142" s="100">
        <v>33.95512112010347</v>
      </c>
      <c r="Y142" s="100">
        <v>33.66964691423248</v>
      </c>
      <c r="Z142" s="100">
        <v>33.389296091816981</v>
      </c>
      <c r="AA142" s="100">
        <v>33.113738657061816</v>
      </c>
      <c r="AB142" s="100">
        <v>32.842987744654316</v>
      </c>
      <c r="AC142" s="100">
        <v>32.576813666502133</v>
      </c>
      <c r="AD142" s="100">
        <v>32.315445590907252</v>
      </c>
      <c r="AE142" s="100">
        <v>32.057102874655378</v>
      </c>
      <c r="AF142" s="100">
        <v>31.789333729089172</v>
      </c>
      <c r="AG142" s="100">
        <v>31.461872184804992</v>
      </c>
      <c r="AH142" s="100">
        <v>31.11215567798342</v>
      </c>
      <c r="AI142" s="100">
        <v>30.741813819586589</v>
      </c>
      <c r="AJ142" s="100">
        <v>30.353202150830906</v>
      </c>
      <c r="AK142" s="100">
        <v>29.949261066550267</v>
      </c>
      <c r="AL142" s="100">
        <v>29.531739103325535</v>
      </c>
      <c r="AM142" s="100">
        <v>29.101003673363728</v>
      </c>
      <c r="AN142" s="100">
        <v>28.663448504160115</v>
      </c>
      <c r="AO142" s="100">
        <v>28.220391299916948</v>
      </c>
      <c r="AP142" s="100">
        <v>27.77433195204652</v>
      </c>
      <c r="AQ142" s="100">
        <v>27.368643232303871</v>
      </c>
      <c r="AR142" s="100">
        <v>26.98031712556374</v>
      </c>
      <c r="AS142" s="100">
        <v>26.608669532454581</v>
      </c>
      <c r="AT142" s="100">
        <v>26.257480674411834</v>
      </c>
      <c r="AU142" s="100">
        <v>25.919265413180923</v>
      </c>
      <c r="AV142" s="100">
        <v>25.611354033308118</v>
      </c>
      <c r="AW142" s="100">
        <v>25.3154676699716</v>
      </c>
      <c r="AX142" s="100">
        <v>25.040929627624159</v>
      </c>
      <c r="AY142" s="100">
        <v>24.782763444905708</v>
      </c>
      <c r="AZ142" s="100">
        <v>24.549540563617139</v>
      </c>
    </row>
    <row r="143" spans="1:52">
      <c r="A143" s="101" t="s">
        <v>130</v>
      </c>
      <c r="B143" s="102"/>
      <c r="C143" s="102">
        <v>38.273195876212448</v>
      </c>
      <c r="D143" s="102">
        <v>38.207547169727604</v>
      </c>
      <c r="E143" s="102">
        <v>38.125802310582529</v>
      </c>
      <c r="F143" s="102">
        <v>38.02816901400395</v>
      </c>
      <c r="G143" s="102">
        <v>37.914893616940212</v>
      </c>
      <c r="H143" s="102">
        <v>37.786259541910887</v>
      </c>
      <c r="I143" s="102">
        <v>37.64258555125005</v>
      </c>
      <c r="J143" s="102">
        <v>37.484223811452594</v>
      </c>
      <c r="K143" s="102">
        <v>37.311557788867816</v>
      </c>
      <c r="L143" s="102">
        <v>37.124999999917712</v>
      </c>
      <c r="M143" s="102">
        <v>36.924989639377991</v>
      </c>
      <c r="N143" s="102">
        <v>36.711990111172476</v>
      </c>
      <c r="O143" s="102">
        <v>36.48648648641673</v>
      </c>
      <c r="P143" s="102">
        <v>36.248982912865699</v>
      </c>
      <c r="Q143" s="102">
        <v>35.999999999923602</v>
      </c>
      <c r="R143" s="102">
        <v>35.89470956298053</v>
      </c>
      <c r="S143" s="102">
        <v>35.579047503341705</v>
      </c>
      <c r="T143" s="102">
        <v>35.185951928289718</v>
      </c>
      <c r="U143" s="102">
        <v>34.844217344675201</v>
      </c>
      <c r="V143" s="102">
        <v>34.541726927369737</v>
      </c>
      <c r="W143" s="102">
        <v>34.245872915035733</v>
      </c>
      <c r="X143" s="102">
        <v>33.955262931630877</v>
      </c>
      <c r="Y143" s="102">
        <v>33.669786825987075</v>
      </c>
      <c r="Z143" s="102">
        <v>33.389433819414002</v>
      </c>
      <c r="AA143" s="102">
        <v>33.113873231097585</v>
      </c>
      <c r="AB143" s="102">
        <v>32.843122466301637</v>
      </c>
      <c r="AC143" s="102">
        <v>32.576947752929129</v>
      </c>
      <c r="AD143" s="102">
        <v>32.31557874496567</v>
      </c>
      <c r="AE143" s="102">
        <v>32.058757181695213</v>
      </c>
      <c r="AF143" s="102">
        <v>31.806833939430028</v>
      </c>
      <c r="AG143" s="102">
        <v>31.506195345246066</v>
      </c>
      <c r="AH143" s="102">
        <v>31.18671042216517</v>
      </c>
      <c r="AI143" s="102">
        <v>30.84945270350455</v>
      </c>
      <c r="AJ143" s="102">
        <v>30.496547105995539</v>
      </c>
      <c r="AK143" s="102">
        <v>30.129291717344142</v>
      </c>
      <c r="AL143" s="102">
        <v>29.750352263334204</v>
      </c>
      <c r="AM143" s="102">
        <v>29.360860862659393</v>
      </c>
      <c r="AN143" s="102">
        <v>28.964150811526398</v>
      </c>
      <c r="AO143" s="102">
        <v>28.560975334284066</v>
      </c>
      <c r="AP143" s="102">
        <v>28.155608636832262</v>
      </c>
      <c r="AQ143" s="102">
        <v>27.79189287524137</v>
      </c>
      <c r="AR143" s="102">
        <v>27.448593663151986</v>
      </c>
      <c r="AS143" s="102">
        <v>27.123026582729743</v>
      </c>
      <c r="AT143" s="102">
        <v>26.819492904996554</v>
      </c>
      <c r="AU143" s="102">
        <v>26.533393952017299</v>
      </c>
      <c r="AV143" s="102">
        <v>26.270119382316782</v>
      </c>
      <c r="AW143" s="102">
        <v>26.023831821710868</v>
      </c>
      <c r="AX143" s="102">
        <v>25.800966854180746</v>
      </c>
      <c r="AY143" s="102">
        <v>25.593146079356739</v>
      </c>
      <c r="AZ143" s="102">
        <v>25.407924572321797</v>
      </c>
    </row>
    <row r="144" spans="1:52">
      <c r="A144" s="103" t="s">
        <v>132</v>
      </c>
      <c r="B144" s="90"/>
      <c r="C144" s="90">
        <v>38.273195876212448</v>
      </c>
      <c r="D144" s="90">
        <v>38.207547169727604</v>
      </c>
      <c r="E144" s="90">
        <v>38.125802310582529</v>
      </c>
      <c r="F144" s="90">
        <v>38.02816901400395</v>
      </c>
      <c r="G144" s="90">
        <v>37.914893616940212</v>
      </c>
      <c r="H144" s="90">
        <v>37.786259541910887</v>
      </c>
      <c r="I144" s="90">
        <v>37.64258555125005</v>
      </c>
      <c r="J144" s="90">
        <v>37.484223811452594</v>
      </c>
      <c r="K144" s="90">
        <v>37.311557788867816</v>
      </c>
      <c r="L144" s="90">
        <v>37.124999999917712</v>
      </c>
      <c r="M144" s="90">
        <v>36.924989639377991</v>
      </c>
      <c r="N144" s="90">
        <v>36.711990111172476</v>
      </c>
      <c r="O144" s="90">
        <v>36.48648648641673</v>
      </c>
      <c r="P144" s="90">
        <v>36.248982912865699</v>
      </c>
      <c r="Q144" s="90">
        <v>35.999999999923602</v>
      </c>
      <c r="R144" s="90">
        <v>35.894071359712235</v>
      </c>
      <c r="S144" s="90">
        <v>35.578257565680737</v>
      </c>
      <c r="T144" s="90">
        <v>35.184963304941292</v>
      </c>
      <c r="U144" s="90">
        <v>34.842977868345486</v>
      </c>
      <c r="V144" s="90">
        <v>34.540172559142256</v>
      </c>
      <c r="W144" s="90">
        <v>34.243906981733424</v>
      </c>
      <c r="X144" s="90">
        <v>33.952801129909346</v>
      </c>
      <c r="Y144" s="90">
        <v>33.66670495330002</v>
      </c>
      <c r="Z144" s="90">
        <v>33.38556443250242</v>
      </c>
      <c r="AA144" s="90">
        <v>33.109032840139001</v>
      </c>
      <c r="AB144" s="90">
        <v>32.837035714642198</v>
      </c>
      <c r="AC144" s="90">
        <v>32.569316530654071</v>
      </c>
      <c r="AD144" s="90">
        <v>32.305986306056624</v>
      </c>
      <c r="AE144" s="90">
        <v>32.046712702568996</v>
      </c>
      <c r="AF144" s="90">
        <v>31.791687164011709</v>
      </c>
      <c r="AG144" s="90">
        <v>31.487167106775289</v>
      </c>
      <c r="AH144" s="90">
        <v>31.16275002675016</v>
      </c>
      <c r="AI144" s="90">
        <v>30.819387459545005</v>
      </c>
      <c r="AJ144" s="90">
        <v>30.458672771669061</v>
      </c>
      <c r="AK144" s="90">
        <v>30.081836327817992</v>
      </c>
      <c r="AL144" s="90">
        <v>29.690684316923377</v>
      </c>
      <c r="AM144" s="90">
        <v>29.286375042606302</v>
      </c>
      <c r="AN144" s="90">
        <v>28.870871696426608</v>
      </c>
      <c r="AO144" s="90">
        <v>28.445263325224865</v>
      </c>
      <c r="AP144" s="90">
        <v>28.01163218852421</v>
      </c>
      <c r="AQ144" s="90">
        <v>27.615157561725777</v>
      </c>
      <c r="AR144" s="90">
        <v>27.230973734903458</v>
      </c>
      <c r="AS144" s="90">
        <v>26.858355494414297</v>
      </c>
      <c r="AT144" s="90">
        <v>26.497139247084306</v>
      </c>
      <c r="AU144" s="90">
        <v>26.146410338480813</v>
      </c>
      <c r="AV144" s="90">
        <v>25.80604252563991</v>
      </c>
      <c r="AW144" s="90">
        <v>25.475415380843227</v>
      </c>
      <c r="AX144" s="90">
        <v>25.154522144047874</v>
      </c>
      <c r="AY144" s="90">
        <v>24.842645444564766</v>
      </c>
      <c r="AZ144" s="90">
        <v>24.53975061350588</v>
      </c>
    </row>
    <row r="145" spans="1:52">
      <c r="A145" s="103" t="s">
        <v>133</v>
      </c>
      <c r="B145" s="90"/>
      <c r="C145" s="90">
        <v>0</v>
      </c>
      <c r="D145" s="90">
        <v>0</v>
      </c>
      <c r="E145" s="90">
        <v>0</v>
      </c>
      <c r="F145" s="90">
        <v>0</v>
      </c>
      <c r="G145" s="90">
        <v>0</v>
      </c>
      <c r="H145" s="90">
        <v>0</v>
      </c>
      <c r="I145" s="90">
        <v>0</v>
      </c>
      <c r="J145" s="90">
        <v>0</v>
      </c>
      <c r="K145" s="90">
        <v>0</v>
      </c>
      <c r="L145" s="90">
        <v>0</v>
      </c>
      <c r="M145" s="90">
        <v>0</v>
      </c>
      <c r="N145" s="90">
        <v>0</v>
      </c>
      <c r="O145" s="90">
        <v>0</v>
      </c>
      <c r="P145" s="90">
        <v>0</v>
      </c>
      <c r="Q145" s="90">
        <v>0</v>
      </c>
      <c r="R145" s="90">
        <v>38.045135904864487</v>
      </c>
      <c r="S145" s="90">
        <v>37.776262796557624</v>
      </c>
      <c r="T145" s="90">
        <v>37.478788605036883</v>
      </c>
      <c r="U145" s="90">
        <v>37.251186119860215</v>
      </c>
      <c r="V145" s="90">
        <v>37.026269201881185</v>
      </c>
      <c r="W145" s="90">
        <v>36.801744176498332</v>
      </c>
      <c r="X145" s="90">
        <v>36.578872245784851</v>
      </c>
      <c r="Y145" s="90">
        <v>36.356474481553057</v>
      </c>
      <c r="Z145" s="90">
        <v>36.135791968305959</v>
      </c>
      <c r="AA145" s="90">
        <v>35.914397121468504</v>
      </c>
      <c r="AB145" s="90">
        <v>35.694867502547574</v>
      </c>
      <c r="AC145" s="90">
        <v>35.474295718700887</v>
      </c>
      <c r="AD145" s="90">
        <v>35.255464260783882</v>
      </c>
      <c r="AE145" s="90">
        <v>35.035629418793619</v>
      </c>
      <c r="AF145" s="90">
        <v>34.817613534049087</v>
      </c>
      <c r="AG145" s="90">
        <v>34.552508441794259</v>
      </c>
      <c r="AH145" s="90">
        <v>34.267112691941897</v>
      </c>
      <c r="AI145" s="90">
        <v>33.958307617587529</v>
      </c>
      <c r="AJ145" s="90">
        <v>33.630658937411553</v>
      </c>
      <c r="AK145" s="90">
        <v>33.280011403483869</v>
      </c>
      <c r="AL145" s="90">
        <v>32.912796994422223</v>
      </c>
      <c r="AM145" s="90">
        <v>32.523291139895967</v>
      </c>
      <c r="AN145" s="90">
        <v>32.120163545895068</v>
      </c>
      <c r="AO145" s="90">
        <v>31.695838176853936</v>
      </c>
      <c r="AP145" s="90">
        <v>31.261410008017936</v>
      </c>
      <c r="AQ145" s="90">
        <v>30.852554100040219</v>
      </c>
      <c r="AR145" s="90">
        <v>30.456461774531</v>
      </c>
      <c r="AS145" s="90">
        <v>30.061777501299837</v>
      </c>
      <c r="AT145" s="90">
        <v>29.680179102527507</v>
      </c>
      <c r="AU145" s="90">
        <v>29.300618510907967</v>
      </c>
      <c r="AV145" s="90">
        <v>28.933817710722952</v>
      </c>
      <c r="AW145" s="90">
        <v>28.569680378068323</v>
      </c>
      <c r="AX145" s="90">
        <v>28.218677884891743</v>
      </c>
      <c r="AY145" s="90">
        <v>27.870879462247391</v>
      </c>
      <c r="AZ145" s="90">
        <v>27.536101279682324</v>
      </c>
    </row>
    <row r="146" spans="1:52">
      <c r="A146" s="103" t="s">
        <v>150</v>
      </c>
      <c r="B146" s="90"/>
      <c r="C146" s="90">
        <v>0</v>
      </c>
      <c r="D146" s="90">
        <v>0</v>
      </c>
      <c r="E146" s="90">
        <v>0</v>
      </c>
      <c r="F146" s="90">
        <v>0</v>
      </c>
      <c r="G146" s="90">
        <v>0</v>
      </c>
      <c r="H146" s="90">
        <v>0</v>
      </c>
      <c r="I146" s="90">
        <v>0</v>
      </c>
      <c r="J146" s="90">
        <v>0</v>
      </c>
      <c r="K146" s="90">
        <v>0</v>
      </c>
      <c r="L146" s="90">
        <v>0</v>
      </c>
      <c r="M146" s="90">
        <v>0</v>
      </c>
      <c r="N146" s="90">
        <v>0</v>
      </c>
      <c r="O146" s="90">
        <v>0</v>
      </c>
      <c r="P146" s="90">
        <v>0</v>
      </c>
      <c r="Q146" s="90">
        <v>0</v>
      </c>
      <c r="R146" s="90">
        <v>39.857664366618806</v>
      </c>
      <c r="S146" s="90">
        <v>39.581118738426618</v>
      </c>
      <c r="T146" s="90">
        <v>39.265416150758455</v>
      </c>
      <c r="U146" s="90">
        <v>39.028507094460238</v>
      </c>
      <c r="V146" s="90">
        <v>38.794453692004353</v>
      </c>
      <c r="W146" s="90">
        <v>38.557045978701467</v>
      </c>
      <c r="X146" s="90">
        <v>38.318998602593219</v>
      </c>
      <c r="Y146" s="90">
        <v>38.088224489119092</v>
      </c>
      <c r="Z146" s="90">
        <v>37.857272016694736</v>
      </c>
      <c r="AA146" s="90">
        <v>37.626081649459579</v>
      </c>
      <c r="AB146" s="90">
        <v>37.397694287939608</v>
      </c>
      <c r="AC146" s="90">
        <v>37.167534459649197</v>
      </c>
      <c r="AD146" s="90">
        <v>36.940245708179205</v>
      </c>
      <c r="AE146" s="90">
        <v>36.71266122947781</v>
      </c>
      <c r="AF146" s="90">
        <v>36.48654084902136</v>
      </c>
      <c r="AG146" s="90">
        <v>36.21529091192123</v>
      </c>
      <c r="AH146" s="90">
        <v>35.924027537999407</v>
      </c>
      <c r="AI146" s="90">
        <v>35.611372438357812</v>
      </c>
      <c r="AJ146" s="90">
        <v>35.281012396920211</v>
      </c>
      <c r="AK146" s="90">
        <v>34.928853540773979</v>
      </c>
      <c r="AL146" s="90">
        <v>34.562007949921956</v>
      </c>
      <c r="AM146" s="90">
        <v>34.174288395698007</v>
      </c>
      <c r="AN146" s="90">
        <v>33.774821723686991</v>
      </c>
      <c r="AO146" s="90">
        <v>33.355558048532544</v>
      </c>
      <c r="AP146" s="90">
        <v>32.928523857409537</v>
      </c>
      <c r="AQ146" s="90">
        <v>32.522982794695146</v>
      </c>
      <c r="AR146" s="90">
        <v>32.132390958212284</v>
      </c>
      <c r="AS146" s="90">
        <v>31.740597774545819</v>
      </c>
      <c r="AT146" s="90">
        <v>31.361553648236978</v>
      </c>
      <c r="AU146" s="90">
        <v>30.982209164739491</v>
      </c>
      <c r="AV146" s="90">
        <v>30.61572026061868</v>
      </c>
      <c r="AW146" s="90">
        <v>30.249387099589232</v>
      </c>
      <c r="AX146" s="90">
        <v>29.894849652163462</v>
      </c>
      <c r="AY146" s="90">
        <v>29.541142434866146</v>
      </c>
      <c r="AZ146" s="90">
        <v>29.198582996736089</v>
      </c>
    </row>
    <row r="147" spans="1:52">
      <c r="A147" s="103" t="s">
        <v>144</v>
      </c>
      <c r="B147" s="90"/>
      <c r="C147" s="90">
        <v>0</v>
      </c>
      <c r="D147" s="90">
        <v>0</v>
      </c>
      <c r="E147" s="90">
        <v>0</v>
      </c>
      <c r="F147" s="90">
        <v>0</v>
      </c>
      <c r="G147" s="90">
        <v>0</v>
      </c>
      <c r="H147" s="90">
        <v>0</v>
      </c>
      <c r="I147" s="90">
        <v>0</v>
      </c>
      <c r="J147" s="90">
        <v>0</v>
      </c>
      <c r="K147" s="90">
        <v>0</v>
      </c>
      <c r="L147" s="90">
        <v>0</v>
      </c>
      <c r="M147" s="90">
        <v>0</v>
      </c>
      <c r="N147" s="90">
        <v>0</v>
      </c>
      <c r="O147" s="90">
        <v>0</v>
      </c>
      <c r="P147" s="90">
        <v>0</v>
      </c>
      <c r="Q147" s="90">
        <v>0</v>
      </c>
      <c r="R147" s="90">
        <v>48.829935843454649</v>
      </c>
      <c r="S147" s="90">
        <v>48.46329312257577</v>
      </c>
      <c r="T147" s="90">
        <v>48.016662337675534</v>
      </c>
      <c r="U147" s="90">
        <v>47.687799167512708</v>
      </c>
      <c r="V147" s="90">
        <v>47.36441820378451</v>
      </c>
      <c r="W147" s="90">
        <v>47.041041993009109</v>
      </c>
      <c r="X147" s="90">
        <v>46.72058157410958</v>
      </c>
      <c r="Y147" s="90">
        <v>46.40219114657301</v>
      </c>
      <c r="Z147" s="90">
        <v>46.084226285229548</v>
      </c>
      <c r="AA147" s="90">
        <v>45.766341346281209</v>
      </c>
      <c r="AB147" s="90">
        <v>45.45134044103802</v>
      </c>
      <c r="AC147" s="90">
        <v>45.13598831251069</v>
      </c>
      <c r="AD147" s="90">
        <v>44.822564358713635</v>
      </c>
      <c r="AE147" s="90">
        <v>44.508367420366071</v>
      </c>
      <c r="AF147" s="90">
        <v>44.195595092345776</v>
      </c>
      <c r="AG147" s="90">
        <v>43.815587349577058</v>
      </c>
      <c r="AH147" s="90">
        <v>43.405021046680055</v>
      </c>
      <c r="AI147" s="90">
        <v>42.960915512069434</v>
      </c>
      <c r="AJ147" s="90">
        <v>42.488862774676349</v>
      </c>
      <c r="AK147" s="90">
        <v>41.983082240694891</v>
      </c>
      <c r="AL147" s="90">
        <v>41.453474526902312</v>
      </c>
      <c r="AM147" s="90">
        <v>40.891711307805835</v>
      </c>
      <c r="AN147" s="90">
        <v>40.310544321940384</v>
      </c>
      <c r="AO147" s="90">
        <v>39.698852408800022</v>
      </c>
      <c r="AP147" s="90">
        <v>39.073627204527469</v>
      </c>
      <c r="AQ147" s="90">
        <v>38.486386528685564</v>
      </c>
      <c r="AR147" s="90">
        <v>37.922895393922801</v>
      </c>
      <c r="AS147" s="90">
        <v>37.359231026847176</v>
      </c>
      <c r="AT147" s="90">
        <v>36.816062661023871</v>
      </c>
      <c r="AU147" s="90">
        <v>36.27434881746548</v>
      </c>
      <c r="AV147" s="90">
        <v>35.75370166088954</v>
      </c>
      <c r="AW147" s="90">
        <v>35.2360416734154</v>
      </c>
      <c r="AX147" s="90">
        <v>34.737628447561548</v>
      </c>
      <c r="AY147" s="90">
        <v>34.242850626306208</v>
      </c>
      <c r="AZ147" s="90">
        <v>33.766632378523987</v>
      </c>
    </row>
    <row r="148" spans="1:52" hidden="1">
      <c r="A148" s="101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</row>
    <row r="149" spans="1:52" hidden="1">
      <c r="A149" s="103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</row>
    <row r="150" spans="1:52" hidden="1">
      <c r="A150" s="103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</row>
    <row r="151" spans="1:52" hidden="1">
      <c r="A151" s="103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</row>
    <row r="152" spans="1:52" hidden="1">
      <c r="A152" s="103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</row>
    <row r="153" spans="1:52">
      <c r="A153" s="101" t="s">
        <v>135</v>
      </c>
      <c r="B153" s="102"/>
      <c r="C153" s="102">
        <v>15.989843788523299</v>
      </c>
      <c r="D153" s="102">
        <v>15.989843788523299</v>
      </c>
      <c r="E153" s="102">
        <v>15.989843788523299</v>
      </c>
      <c r="F153" s="102">
        <v>15.989843788523299</v>
      </c>
      <c r="G153" s="102">
        <v>15.989843788523299</v>
      </c>
      <c r="H153" s="102">
        <v>15.989843788523299</v>
      </c>
      <c r="I153" s="102">
        <v>15.989843788523299</v>
      </c>
      <c r="J153" s="102">
        <v>15.989843788523299</v>
      </c>
      <c r="K153" s="102">
        <v>15.989843788523299</v>
      </c>
      <c r="L153" s="102">
        <v>15.989843788523299</v>
      </c>
      <c r="M153" s="102">
        <v>15.989843788523299</v>
      </c>
      <c r="N153" s="102">
        <v>15.989843788523299</v>
      </c>
      <c r="O153" s="102">
        <v>15.989843788523299</v>
      </c>
      <c r="P153" s="102">
        <v>15.989843788523299</v>
      </c>
      <c r="Q153" s="102">
        <v>15.989843788523299</v>
      </c>
      <c r="R153" s="102">
        <v>15.943222758296715</v>
      </c>
      <c r="S153" s="102">
        <v>15.853828935633196</v>
      </c>
      <c r="T153" s="102">
        <v>15.69933826882251</v>
      </c>
      <c r="U153" s="102">
        <v>15.593917713398715</v>
      </c>
      <c r="V153" s="102">
        <v>15.491776892051416</v>
      </c>
      <c r="W153" s="102">
        <v>15.391155488491684</v>
      </c>
      <c r="X153" s="102">
        <v>15.291961605643351</v>
      </c>
      <c r="Y153" s="102">
        <v>15.194258797236868</v>
      </c>
      <c r="Z153" s="102">
        <v>15.097886533030987</v>
      </c>
      <c r="AA153" s="102">
        <v>15.002792143818118</v>
      </c>
      <c r="AB153" s="102">
        <v>14.908725327155798</v>
      </c>
      <c r="AC153" s="102">
        <v>14.815798388027341</v>
      </c>
      <c r="AD153" s="102">
        <v>14.723943479825962</v>
      </c>
      <c r="AE153" s="102">
        <v>14.633228601374974</v>
      </c>
      <c r="AF153" s="102">
        <v>14.543562345377579</v>
      </c>
      <c r="AG153" s="102">
        <v>14.437361470948254</v>
      </c>
      <c r="AH153" s="102">
        <v>14.324326707639077</v>
      </c>
      <c r="AI153" s="102">
        <v>14.204769047142557</v>
      </c>
      <c r="AJ153" s="102">
        <v>14.079098241233693</v>
      </c>
      <c r="AK153" s="102">
        <v>13.947745669670045</v>
      </c>
      <c r="AL153" s="102">
        <v>13.811122614637979</v>
      </c>
      <c r="AM153" s="102">
        <v>13.669873930276358</v>
      </c>
      <c r="AN153" s="102">
        <v>13.524214101677497</v>
      </c>
      <c r="AO153" s="102">
        <v>13.374604536044572</v>
      </c>
      <c r="AP153" s="102">
        <v>13.221527143960904</v>
      </c>
      <c r="AQ153" s="102">
        <v>13.079419712383244</v>
      </c>
      <c r="AR153" s="102">
        <v>12.940470679791972</v>
      </c>
      <c r="AS153" s="102">
        <v>12.804592393548507</v>
      </c>
      <c r="AT153" s="102">
        <v>12.671805376703764</v>
      </c>
      <c r="AU153" s="102">
        <v>12.542028740408542</v>
      </c>
      <c r="AV153" s="102">
        <v>12.414928784672677</v>
      </c>
      <c r="AW153" s="102">
        <v>12.29063385372694</v>
      </c>
      <c r="AX153" s="102">
        <v>12.169149820843039</v>
      </c>
      <c r="AY153" s="102">
        <v>12.050245225167115</v>
      </c>
      <c r="AZ153" s="102">
        <v>11.933931361403985</v>
      </c>
    </row>
    <row r="154" spans="1:52">
      <c r="A154" s="103" t="s">
        <v>136</v>
      </c>
      <c r="B154" s="90"/>
      <c r="C154" s="90">
        <v>0</v>
      </c>
      <c r="D154" s="90">
        <v>0</v>
      </c>
      <c r="E154" s="90">
        <v>0</v>
      </c>
      <c r="F154" s="90">
        <v>0</v>
      </c>
      <c r="G154" s="90">
        <v>0</v>
      </c>
      <c r="H154" s="90">
        <v>0</v>
      </c>
      <c r="I154" s="90">
        <v>0</v>
      </c>
      <c r="J154" s="90">
        <v>0</v>
      </c>
      <c r="K154" s="90">
        <v>0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0">
        <v>0</v>
      </c>
      <c r="S154" s="90">
        <v>0</v>
      </c>
      <c r="T154" s="90">
        <v>0</v>
      </c>
      <c r="U154" s="90">
        <v>0</v>
      </c>
      <c r="V154" s="90">
        <v>0</v>
      </c>
      <c r="W154" s="90">
        <v>0</v>
      </c>
      <c r="X154" s="90">
        <v>0</v>
      </c>
      <c r="Y154" s="90">
        <v>0</v>
      </c>
      <c r="Z154" s="90">
        <v>0</v>
      </c>
      <c r="AA154" s="90">
        <v>0</v>
      </c>
      <c r="AB154" s="90">
        <v>0</v>
      </c>
      <c r="AC154" s="90">
        <v>0</v>
      </c>
      <c r="AD154" s="90">
        <v>0</v>
      </c>
      <c r="AE154" s="90">
        <v>0</v>
      </c>
      <c r="AF154" s="90">
        <v>0</v>
      </c>
      <c r="AG154" s="90">
        <v>0</v>
      </c>
      <c r="AH154" s="90">
        <v>0</v>
      </c>
      <c r="AI154" s="90">
        <v>0</v>
      </c>
      <c r="AJ154" s="90">
        <v>0</v>
      </c>
      <c r="AK154" s="90">
        <v>0</v>
      </c>
      <c r="AL154" s="90">
        <v>0</v>
      </c>
      <c r="AM154" s="90">
        <v>0</v>
      </c>
      <c r="AN154" s="90">
        <v>0</v>
      </c>
      <c r="AO154" s="90">
        <v>0</v>
      </c>
      <c r="AP154" s="90">
        <v>0</v>
      </c>
      <c r="AQ154" s="90">
        <v>0</v>
      </c>
      <c r="AR154" s="90">
        <v>0</v>
      </c>
      <c r="AS154" s="90">
        <v>0</v>
      </c>
      <c r="AT154" s="90">
        <v>0</v>
      </c>
      <c r="AU154" s="90">
        <v>0</v>
      </c>
      <c r="AV154" s="90">
        <v>0</v>
      </c>
      <c r="AW154" s="90">
        <v>0</v>
      </c>
      <c r="AX154" s="90">
        <v>0</v>
      </c>
      <c r="AY154" s="90">
        <v>0</v>
      </c>
      <c r="AZ154" s="90">
        <v>0</v>
      </c>
    </row>
    <row r="155" spans="1:52">
      <c r="A155" s="103" t="s">
        <v>137</v>
      </c>
      <c r="B155" s="90"/>
      <c r="C155" s="90">
        <v>0</v>
      </c>
      <c r="D155" s="90">
        <v>0</v>
      </c>
      <c r="E155" s="90">
        <v>0</v>
      </c>
      <c r="F155" s="90">
        <v>0</v>
      </c>
      <c r="G155" s="90">
        <v>0</v>
      </c>
      <c r="H155" s="90">
        <v>0</v>
      </c>
      <c r="I155" s="90">
        <v>0</v>
      </c>
      <c r="J155" s="90">
        <v>0</v>
      </c>
      <c r="K155" s="90">
        <v>0</v>
      </c>
      <c r="L155" s="90">
        <v>0</v>
      </c>
      <c r="M155" s="90">
        <v>0</v>
      </c>
      <c r="N155" s="90">
        <v>0</v>
      </c>
      <c r="O155" s="90">
        <v>0</v>
      </c>
      <c r="P155" s="90">
        <v>0</v>
      </c>
      <c r="Q155" s="90">
        <v>0</v>
      </c>
      <c r="R155" s="90">
        <v>0</v>
      </c>
      <c r="S155" s="90">
        <v>0</v>
      </c>
      <c r="T155" s="90">
        <v>0</v>
      </c>
      <c r="U155" s="90">
        <v>0</v>
      </c>
      <c r="V155" s="90">
        <v>0</v>
      </c>
      <c r="W155" s="90">
        <v>0</v>
      </c>
      <c r="X155" s="90">
        <v>0</v>
      </c>
      <c r="Y155" s="90">
        <v>0</v>
      </c>
      <c r="Z155" s="90">
        <v>0</v>
      </c>
      <c r="AA155" s="90">
        <v>0</v>
      </c>
      <c r="AB155" s="90">
        <v>0</v>
      </c>
      <c r="AC155" s="90">
        <v>0</v>
      </c>
      <c r="AD155" s="90">
        <v>0</v>
      </c>
      <c r="AE155" s="90">
        <v>0</v>
      </c>
      <c r="AF155" s="90">
        <v>0</v>
      </c>
      <c r="AG155" s="90">
        <v>0</v>
      </c>
      <c r="AH155" s="90">
        <v>0</v>
      </c>
      <c r="AI155" s="90">
        <v>0</v>
      </c>
      <c r="AJ155" s="90">
        <v>0</v>
      </c>
      <c r="AK155" s="90">
        <v>0</v>
      </c>
      <c r="AL155" s="90">
        <v>0</v>
      </c>
      <c r="AM155" s="90">
        <v>0</v>
      </c>
      <c r="AN155" s="90">
        <v>0</v>
      </c>
      <c r="AO155" s="90">
        <v>0</v>
      </c>
      <c r="AP155" s="90">
        <v>0</v>
      </c>
      <c r="AQ155" s="90">
        <v>0</v>
      </c>
      <c r="AR155" s="90">
        <v>0</v>
      </c>
      <c r="AS155" s="90">
        <v>0</v>
      </c>
      <c r="AT155" s="90">
        <v>0</v>
      </c>
      <c r="AU155" s="90">
        <v>0</v>
      </c>
      <c r="AV155" s="90">
        <v>0</v>
      </c>
      <c r="AW155" s="90">
        <v>0</v>
      </c>
      <c r="AX155" s="90">
        <v>0</v>
      </c>
      <c r="AY155" s="90">
        <v>0</v>
      </c>
      <c r="AZ155" s="90">
        <v>0</v>
      </c>
    </row>
    <row r="156" spans="1:52">
      <c r="A156" s="103" t="s">
        <v>138</v>
      </c>
      <c r="B156" s="90"/>
      <c r="C156" s="90">
        <v>15.989843788523299</v>
      </c>
      <c r="D156" s="90">
        <v>15.989843788523299</v>
      </c>
      <c r="E156" s="90">
        <v>15.989843788523299</v>
      </c>
      <c r="F156" s="90">
        <v>15.989843788523299</v>
      </c>
      <c r="G156" s="90">
        <v>15.989843788523299</v>
      </c>
      <c r="H156" s="90">
        <v>15.989843788523299</v>
      </c>
      <c r="I156" s="90">
        <v>15.989843788523299</v>
      </c>
      <c r="J156" s="90">
        <v>15.989843788523299</v>
      </c>
      <c r="K156" s="90">
        <v>15.989843788523299</v>
      </c>
      <c r="L156" s="90">
        <v>15.989843788523299</v>
      </c>
      <c r="M156" s="90">
        <v>15.989843788523299</v>
      </c>
      <c r="N156" s="90">
        <v>15.989843788523299</v>
      </c>
      <c r="O156" s="90">
        <v>15.989843788523299</v>
      </c>
      <c r="P156" s="90">
        <v>15.989843788523299</v>
      </c>
      <c r="Q156" s="90">
        <v>15.989843788523299</v>
      </c>
      <c r="R156" s="90">
        <v>15.943222758296715</v>
      </c>
      <c r="S156" s="90">
        <v>15.853828935633196</v>
      </c>
      <c r="T156" s="90">
        <v>15.69933826882251</v>
      </c>
      <c r="U156" s="90">
        <v>15.593917713398715</v>
      </c>
      <c r="V156" s="90">
        <v>15.491776892051416</v>
      </c>
      <c r="W156" s="90">
        <v>15.391155488491684</v>
      </c>
      <c r="X156" s="90">
        <v>15.291961605643351</v>
      </c>
      <c r="Y156" s="90">
        <v>15.194258797236868</v>
      </c>
      <c r="Z156" s="90">
        <v>15.097886533030987</v>
      </c>
      <c r="AA156" s="90">
        <v>15.002792143818118</v>
      </c>
      <c r="AB156" s="90">
        <v>14.908725327155798</v>
      </c>
      <c r="AC156" s="90">
        <v>14.815798388027341</v>
      </c>
      <c r="AD156" s="90">
        <v>14.723943479825962</v>
      </c>
      <c r="AE156" s="90">
        <v>14.633228601374974</v>
      </c>
      <c r="AF156" s="90">
        <v>14.543562345377579</v>
      </c>
      <c r="AG156" s="90">
        <v>14.437361470948254</v>
      </c>
      <c r="AH156" s="90">
        <v>14.324326707639077</v>
      </c>
      <c r="AI156" s="90">
        <v>14.204769047142557</v>
      </c>
      <c r="AJ156" s="90">
        <v>14.079098241233693</v>
      </c>
      <c r="AK156" s="90">
        <v>13.947745669670045</v>
      </c>
      <c r="AL156" s="90">
        <v>13.811122614637979</v>
      </c>
      <c r="AM156" s="90">
        <v>13.669873930276358</v>
      </c>
      <c r="AN156" s="90">
        <v>13.524214101677497</v>
      </c>
      <c r="AO156" s="90">
        <v>13.374604536044572</v>
      </c>
      <c r="AP156" s="90">
        <v>13.221527143960904</v>
      </c>
      <c r="AQ156" s="90">
        <v>13.079419712383244</v>
      </c>
      <c r="AR156" s="90">
        <v>12.940470679791972</v>
      </c>
      <c r="AS156" s="90">
        <v>12.804592393548507</v>
      </c>
      <c r="AT156" s="90">
        <v>12.671805376703764</v>
      </c>
      <c r="AU156" s="90">
        <v>12.542028740408542</v>
      </c>
      <c r="AV156" s="90">
        <v>12.414928784672677</v>
      </c>
      <c r="AW156" s="90">
        <v>12.29063385372694</v>
      </c>
      <c r="AX156" s="90">
        <v>12.169149820843039</v>
      </c>
      <c r="AY156" s="90">
        <v>12.050245225167115</v>
      </c>
      <c r="AZ156" s="90">
        <v>11.933931361403985</v>
      </c>
    </row>
    <row r="157" spans="1:52">
      <c r="A157" s="103" t="s">
        <v>145</v>
      </c>
      <c r="B157" s="90"/>
      <c r="C157" s="90">
        <v>0</v>
      </c>
      <c r="D157" s="90">
        <v>0</v>
      </c>
      <c r="E157" s="90">
        <v>0</v>
      </c>
      <c r="F157" s="90">
        <v>0</v>
      </c>
      <c r="G157" s="90">
        <v>0</v>
      </c>
      <c r="H157" s="90">
        <v>0</v>
      </c>
      <c r="I157" s="90">
        <v>0</v>
      </c>
      <c r="J157" s="90">
        <v>0</v>
      </c>
      <c r="K157" s="90">
        <v>0</v>
      </c>
      <c r="L157" s="90">
        <v>0</v>
      </c>
      <c r="M157" s="90">
        <v>0</v>
      </c>
      <c r="N157" s="90">
        <v>0</v>
      </c>
      <c r="O157" s="90">
        <v>0</v>
      </c>
      <c r="P157" s="90">
        <v>0</v>
      </c>
      <c r="Q157" s="90">
        <v>0</v>
      </c>
      <c r="R157" s="90">
        <v>0</v>
      </c>
      <c r="S157" s="90">
        <v>0</v>
      </c>
      <c r="T157" s="90">
        <v>0</v>
      </c>
      <c r="U157" s="90">
        <v>0</v>
      </c>
      <c r="V157" s="90">
        <v>0</v>
      </c>
      <c r="W157" s="90">
        <v>0</v>
      </c>
      <c r="X157" s="90">
        <v>0</v>
      </c>
      <c r="Y157" s="90">
        <v>0</v>
      </c>
      <c r="Z157" s="90">
        <v>0</v>
      </c>
      <c r="AA157" s="90">
        <v>0</v>
      </c>
      <c r="AB157" s="90">
        <v>0</v>
      </c>
      <c r="AC157" s="90">
        <v>0</v>
      </c>
      <c r="AD157" s="90">
        <v>0</v>
      </c>
      <c r="AE157" s="90">
        <v>0</v>
      </c>
      <c r="AF157" s="90">
        <v>0</v>
      </c>
      <c r="AG157" s="90">
        <v>0</v>
      </c>
      <c r="AH157" s="90">
        <v>0</v>
      </c>
      <c r="AI157" s="90">
        <v>0</v>
      </c>
      <c r="AJ157" s="90">
        <v>0</v>
      </c>
      <c r="AK157" s="90">
        <v>0</v>
      </c>
      <c r="AL157" s="90">
        <v>0</v>
      </c>
      <c r="AM157" s="90">
        <v>0</v>
      </c>
      <c r="AN157" s="90">
        <v>0</v>
      </c>
      <c r="AO157" s="90">
        <v>0</v>
      </c>
      <c r="AP157" s="90">
        <v>0</v>
      </c>
      <c r="AQ157" s="90">
        <v>0</v>
      </c>
      <c r="AR157" s="90">
        <v>0</v>
      </c>
      <c r="AS157" s="90">
        <v>0</v>
      </c>
      <c r="AT157" s="90">
        <v>0</v>
      </c>
      <c r="AU157" s="90">
        <v>0</v>
      </c>
      <c r="AV157" s="90">
        <v>0</v>
      </c>
      <c r="AW157" s="90">
        <v>0</v>
      </c>
      <c r="AX157" s="90">
        <v>0</v>
      </c>
      <c r="AY157" s="90">
        <v>0</v>
      </c>
      <c r="AZ157" s="90">
        <v>0</v>
      </c>
    </row>
    <row r="158" spans="1:52">
      <c r="A158" s="101" t="s">
        <v>139</v>
      </c>
      <c r="B158" s="102"/>
      <c r="C158" s="102">
        <v>21.766859484670412</v>
      </c>
      <c r="D158" s="102">
        <v>21.766710335467859</v>
      </c>
      <c r="E158" s="102">
        <v>21.766521791419205</v>
      </c>
      <c r="F158" s="102">
        <v>21.766290869617308</v>
      </c>
      <c r="G158" s="102">
        <v>21.76599535650757</v>
      </c>
      <c r="H158" s="102">
        <v>21.765627462493509</v>
      </c>
      <c r="I158" s="102">
        <v>21.765227309520828</v>
      </c>
      <c r="J158" s="102">
        <v>21.764642418511105</v>
      </c>
      <c r="K158" s="102">
        <v>21.764067047546391</v>
      </c>
      <c r="L158" s="102">
        <v>21.763330487726307</v>
      </c>
      <c r="M158" s="102">
        <v>21.762328083622794</v>
      </c>
      <c r="N158" s="102">
        <v>21.761084665599657</v>
      </c>
      <c r="O158" s="102">
        <v>21.759648469891214</v>
      </c>
      <c r="P158" s="102">
        <v>21.758022017917572</v>
      </c>
      <c r="Q158" s="102">
        <v>21.756061734680035</v>
      </c>
      <c r="R158" s="102">
        <v>21.690493881007804</v>
      </c>
      <c r="S158" s="102">
        <v>21.566803084072099</v>
      </c>
      <c r="T158" s="102">
        <v>21.354331239893003</v>
      </c>
      <c r="U158" s="102">
        <v>21.207439061056288</v>
      </c>
      <c r="V158" s="102">
        <v>21.065090716766861</v>
      </c>
      <c r="W158" s="102">
        <v>20.924015707747856</v>
      </c>
      <c r="X158" s="102">
        <v>20.784702146366492</v>
      </c>
      <c r="Y158" s="102">
        <v>20.648464207484523</v>
      </c>
      <c r="Z158" s="102">
        <v>20.51372888706344</v>
      </c>
      <c r="AA158" s="102">
        <v>20.381865993645977</v>
      </c>
      <c r="AB158" s="102">
        <v>20.251611426575845</v>
      </c>
      <c r="AC158" s="102">
        <v>20.123618186156179</v>
      </c>
      <c r="AD158" s="102">
        <v>19.997539954845973</v>
      </c>
      <c r="AE158" s="102">
        <v>19.872321002580868</v>
      </c>
      <c r="AF158" s="102">
        <v>19.747625445228497</v>
      </c>
      <c r="AG158" s="102">
        <v>19.601397484576989</v>
      </c>
      <c r="AH158" s="102">
        <v>19.445148380950503</v>
      </c>
      <c r="AI158" s="102">
        <v>19.281048477859144</v>
      </c>
      <c r="AJ158" s="102">
        <v>19.108423070953435</v>
      </c>
      <c r="AK158" s="102">
        <v>18.928005676004833</v>
      </c>
      <c r="AL158" s="102">
        <v>18.740373135038805</v>
      </c>
      <c r="AM158" s="102">
        <v>18.545633211909493</v>
      </c>
      <c r="AN158" s="102">
        <v>18.347333828880604</v>
      </c>
      <c r="AO158" s="102">
        <v>18.14186652118121</v>
      </c>
      <c r="AP158" s="102">
        <v>17.933096933307489</v>
      </c>
      <c r="AQ158" s="102">
        <v>17.73783147148259</v>
      </c>
      <c r="AR158" s="102">
        <v>17.548131702182829</v>
      </c>
      <c r="AS158" s="102">
        <v>17.361551062108973</v>
      </c>
      <c r="AT158" s="102">
        <v>17.18020978360013</v>
      </c>
      <c r="AU158" s="102">
        <v>17.00238654143558</v>
      </c>
      <c r="AV158" s="102">
        <v>16.82960118847588</v>
      </c>
      <c r="AW158" s="102">
        <v>16.659249362892758</v>
      </c>
      <c r="AX158" s="102">
        <v>16.49424582052076</v>
      </c>
      <c r="AY158" s="102">
        <v>16.332390434855714</v>
      </c>
      <c r="AZ158" s="102">
        <v>16.174845836089105</v>
      </c>
    </row>
    <row r="159" spans="1:52">
      <c r="A159" s="103" t="s">
        <v>140</v>
      </c>
      <c r="B159" s="90"/>
      <c r="C159" s="90">
        <v>21.588572092790272</v>
      </c>
      <c r="D159" s="90">
        <v>21.588572092790272</v>
      </c>
      <c r="E159" s="90">
        <v>21.588572092790272</v>
      </c>
      <c r="F159" s="90">
        <v>21.588572092790272</v>
      </c>
      <c r="G159" s="90">
        <v>21.588572092790272</v>
      </c>
      <c r="H159" s="90">
        <v>21.588572092790272</v>
      </c>
      <c r="I159" s="90">
        <v>21.588572092790272</v>
      </c>
      <c r="J159" s="90">
        <v>21.588572092790272</v>
      </c>
      <c r="K159" s="90">
        <v>21.588572092790272</v>
      </c>
      <c r="L159" s="90">
        <v>21.588572092790272</v>
      </c>
      <c r="M159" s="90">
        <v>21.588572092790272</v>
      </c>
      <c r="N159" s="90">
        <v>21.588572092790269</v>
      </c>
      <c r="O159" s="90">
        <v>21.588572092790272</v>
      </c>
      <c r="P159" s="90">
        <v>21.588572092790272</v>
      </c>
      <c r="Q159" s="90">
        <v>21.588572092790272</v>
      </c>
      <c r="R159" s="90">
        <v>21.525469010377318</v>
      </c>
      <c r="S159" s="90">
        <v>21.403801280917069</v>
      </c>
      <c r="T159" s="90">
        <v>21.217931998419306</v>
      </c>
      <c r="U159" s="90">
        <v>21.074047595977945</v>
      </c>
      <c r="V159" s="90">
        <v>20.938097855788804</v>
      </c>
      <c r="W159" s="90">
        <v>20.799084086964118</v>
      </c>
      <c r="X159" s="90">
        <v>20.663207358982781</v>
      </c>
      <c r="Y159" s="90">
        <v>20.528123073567908</v>
      </c>
      <c r="Z159" s="90">
        <v>20.395878454300512</v>
      </c>
      <c r="AA159" s="90">
        <v>20.26527351295324</v>
      </c>
      <c r="AB159" s="90">
        <v>20.136495176330996</v>
      </c>
      <c r="AC159" s="90">
        <v>20.009650279139326</v>
      </c>
      <c r="AD159" s="90">
        <v>19.884466233132503</v>
      </c>
      <c r="AE159" s="90">
        <v>19.760692348376519</v>
      </c>
      <c r="AF159" s="90">
        <v>19.63862357488042</v>
      </c>
      <c r="AG159" s="90">
        <v>19.493180885765998</v>
      </c>
      <c r="AH159" s="90">
        <v>19.338823461812307</v>
      </c>
      <c r="AI159" s="90">
        <v>19.175655962437066</v>
      </c>
      <c r="AJ159" s="90">
        <v>19.004160599656323</v>
      </c>
      <c r="AK159" s="90">
        <v>18.824987931974452</v>
      </c>
      <c r="AL159" s="90">
        <v>18.638499956465473</v>
      </c>
      <c r="AM159" s="90">
        <v>18.44691507009474</v>
      </c>
      <c r="AN159" s="90">
        <v>18.249353222741053</v>
      </c>
      <c r="AO159" s="90">
        <v>18.04647045309229</v>
      </c>
      <c r="AP159" s="90">
        <v>17.839274397831076</v>
      </c>
      <c r="AQ159" s="90">
        <v>17.64718943094206</v>
      </c>
      <c r="AR159" s="90">
        <v>17.459495185043046</v>
      </c>
      <c r="AS159" s="90">
        <v>17.275863238819667</v>
      </c>
      <c r="AT159" s="90">
        <v>17.096716517066014</v>
      </c>
      <c r="AU159" s="90">
        <v>16.922638574033471</v>
      </c>
      <c r="AV159" s="90">
        <v>16.750940911527923</v>
      </c>
      <c r="AW159" s="90">
        <v>16.583674870585916</v>
      </c>
      <c r="AX159" s="90">
        <v>16.420799629847426</v>
      </c>
      <c r="AY159" s="90">
        <v>16.261279224342882</v>
      </c>
      <c r="AZ159" s="90">
        <v>16.105317453053381</v>
      </c>
    </row>
    <row r="160" spans="1:52">
      <c r="A160" s="105" t="s">
        <v>146</v>
      </c>
      <c r="B160" s="92"/>
      <c r="C160" s="92">
        <v>21.76759280731897</v>
      </c>
      <c r="D160" s="92">
        <v>21.76759280731897</v>
      </c>
      <c r="E160" s="92">
        <v>21.76759280731897</v>
      </c>
      <c r="F160" s="92">
        <v>21.76759280731897</v>
      </c>
      <c r="G160" s="92">
        <v>21.76759280731897</v>
      </c>
      <c r="H160" s="92">
        <v>21.76759280731897</v>
      </c>
      <c r="I160" s="92">
        <v>21.76759280731897</v>
      </c>
      <c r="J160" s="92">
        <v>21.76759280731897</v>
      </c>
      <c r="K160" s="92">
        <v>21.76759280731897</v>
      </c>
      <c r="L160" s="92">
        <v>21.76759280731897</v>
      </c>
      <c r="M160" s="92">
        <v>21.76759280731897</v>
      </c>
      <c r="N160" s="92">
        <v>21.76759280731897</v>
      </c>
      <c r="O160" s="92">
        <v>21.76759280731897</v>
      </c>
      <c r="P160" s="92">
        <v>21.76759280731897</v>
      </c>
      <c r="Q160" s="92">
        <v>21.76759280731897</v>
      </c>
      <c r="R160" s="92">
        <v>21.704029852910875</v>
      </c>
      <c r="S160" s="92">
        <v>21.581683180628879</v>
      </c>
      <c r="T160" s="92">
        <v>21.369158534602814</v>
      </c>
      <c r="U160" s="92">
        <v>21.224633990720143</v>
      </c>
      <c r="V160" s="92">
        <v>21.08479851925869</v>
      </c>
      <c r="W160" s="92">
        <v>20.947240739818834</v>
      </c>
      <c r="X160" s="92">
        <v>20.811815257801584</v>
      </c>
      <c r="Y160" s="92">
        <v>20.68033105244708</v>
      </c>
      <c r="Z160" s="92">
        <v>20.550678729200843</v>
      </c>
      <c r="AA160" s="92">
        <v>20.425041352484016</v>
      </c>
      <c r="AB160" s="92">
        <v>20.302197841738888</v>
      </c>
      <c r="AC160" s="92">
        <v>20.183379634267798</v>
      </c>
      <c r="AD160" s="92">
        <v>20.067937312837369</v>
      </c>
      <c r="AE160" s="92">
        <v>19.953976614392968</v>
      </c>
      <c r="AF160" s="92">
        <v>19.841430791099896</v>
      </c>
      <c r="AG160" s="92">
        <v>19.710047699261441</v>
      </c>
      <c r="AH160" s="92">
        <v>19.570226924792252</v>
      </c>
      <c r="AI160" s="92">
        <v>19.425680271407909</v>
      </c>
      <c r="AJ160" s="92">
        <v>19.274233088657795</v>
      </c>
      <c r="AK160" s="92">
        <v>19.116666744191047</v>
      </c>
      <c r="AL160" s="92">
        <v>18.953625722972074</v>
      </c>
      <c r="AM160" s="92">
        <v>18.785314396369248</v>
      </c>
      <c r="AN160" s="92">
        <v>18.616912273418873</v>
      </c>
      <c r="AO160" s="92">
        <v>18.438853716875386</v>
      </c>
      <c r="AP160" s="92">
        <v>18.259725193252791</v>
      </c>
      <c r="AQ160" s="92">
        <v>18.091979464083305</v>
      </c>
      <c r="AR160" s="92">
        <v>17.930741367742815</v>
      </c>
      <c r="AS160" s="92">
        <v>17.770277691816887</v>
      </c>
      <c r="AT160" s="92">
        <v>17.615547338025831</v>
      </c>
      <c r="AU160" s="92">
        <v>17.462520740463479</v>
      </c>
      <c r="AV160" s="92">
        <v>17.316611638918598</v>
      </c>
      <c r="AW160" s="92">
        <v>17.167272328735191</v>
      </c>
      <c r="AX160" s="92">
        <v>17.026439258238522</v>
      </c>
      <c r="AY160" s="92">
        <v>16.886571382002622</v>
      </c>
      <c r="AZ160" s="92">
        <v>16.750143094467749</v>
      </c>
    </row>
    <row r="161" spans="1:52">
      <c r="A161" s="99" t="s">
        <v>151</v>
      </c>
      <c r="B161" s="100"/>
      <c r="C161" s="100">
        <v>41.752577319504482</v>
      </c>
      <c r="D161" s="100">
        <v>41.680960548793763</v>
      </c>
      <c r="E161" s="100">
        <v>41.591784338817305</v>
      </c>
      <c r="F161" s="100">
        <v>41.48527528800431</v>
      </c>
      <c r="G161" s="100">
        <v>41.361702127571121</v>
      </c>
      <c r="H161" s="100">
        <v>41.221374045720978</v>
      </c>
      <c r="I161" s="100">
        <v>41.064638783181884</v>
      </c>
      <c r="J161" s="100">
        <v>40.891880521584632</v>
      </c>
      <c r="K161" s="100">
        <v>40.703517587855814</v>
      </c>
      <c r="L161" s="100">
        <v>40.49999999991023</v>
      </c>
      <c r="M161" s="100">
        <v>40.281806879321458</v>
      </c>
      <c r="N161" s="100">
        <v>40.049443757642699</v>
      </c>
      <c r="O161" s="100">
        <v>39.803439803363723</v>
      </c>
      <c r="P161" s="100">
        <v>39.544344995853493</v>
      </c>
      <c r="Q161" s="100">
        <v>39.272727272643948</v>
      </c>
      <c r="R161" s="100">
        <v>39.160966860979954</v>
      </c>
      <c r="S161" s="100">
        <v>38.830884136669049</v>
      </c>
      <c r="T161" s="100">
        <v>38.493210626425459</v>
      </c>
      <c r="U161" s="100">
        <v>38.22596384793917</v>
      </c>
      <c r="V161" s="100">
        <v>37.968158685212558</v>
      </c>
      <c r="W161" s="100">
        <v>37.716696335270676</v>
      </c>
      <c r="X161" s="100">
        <v>37.467840829110777</v>
      </c>
      <c r="Y161" s="100">
        <v>37.223068513688354</v>
      </c>
      <c r="Z161" s="100">
        <v>36.982473324229439</v>
      </c>
      <c r="AA161" s="100">
        <v>36.746143868232302</v>
      </c>
      <c r="AB161" s="100">
        <v>36.514014515978509</v>
      </c>
      <c r="AC161" s="100">
        <v>36.286000160252108</v>
      </c>
      <c r="AD161" s="100">
        <v>36.061867985047208</v>
      </c>
      <c r="AE161" s="100">
        <v>35.839838496444472</v>
      </c>
      <c r="AF161" s="100">
        <v>35.603534133353961</v>
      </c>
      <c r="AG161" s="100">
        <v>35.310619055792948</v>
      </c>
      <c r="AH161" s="100">
        <v>34.996886963024757</v>
      </c>
      <c r="AI161" s="100">
        <v>34.664742486023144</v>
      </c>
      <c r="AJ161" s="100">
        <v>34.317176279129413</v>
      </c>
      <c r="AK161" s="100">
        <v>33.955739230376906</v>
      </c>
      <c r="AL161" s="100">
        <v>33.583187832627772</v>
      </c>
      <c r="AM161" s="100">
        <v>33.200161406508414</v>
      </c>
      <c r="AN161" s="100">
        <v>32.81179133972914</v>
      </c>
      <c r="AO161" s="100">
        <v>32.418398181981786</v>
      </c>
      <c r="AP161" s="100">
        <v>32.023220166451402</v>
      </c>
      <c r="AQ161" s="100">
        <v>31.662161975446221</v>
      </c>
      <c r="AR161" s="100">
        <v>31.317594827945076</v>
      </c>
      <c r="AS161" s="100">
        <v>30.9899474319358</v>
      </c>
      <c r="AT161" s="100">
        <v>30.680155994678554</v>
      </c>
      <c r="AU161" s="100">
        <v>30.388415637552981</v>
      </c>
      <c r="AV161" s="100">
        <v>30.116561411099372</v>
      </c>
      <c r="AW161" s="100">
        <v>29.861960906014371</v>
      </c>
      <c r="AX161" s="100">
        <v>29.629664604873163</v>
      </c>
      <c r="AY161" s="100">
        <v>29.414825071640628</v>
      </c>
      <c r="AZ161" s="100">
        <v>29.723979795469596</v>
      </c>
    </row>
    <row r="162" spans="1:52">
      <c r="A162" s="101" t="s">
        <v>130</v>
      </c>
      <c r="B162" s="102"/>
      <c r="C162" s="102">
        <v>41.752577319504482</v>
      </c>
      <c r="D162" s="102">
        <v>41.680960548793763</v>
      </c>
      <c r="E162" s="102">
        <v>41.591784338817305</v>
      </c>
      <c r="F162" s="102">
        <v>41.48527528800431</v>
      </c>
      <c r="G162" s="102">
        <v>41.361702127571121</v>
      </c>
      <c r="H162" s="102">
        <v>41.221374045720978</v>
      </c>
      <c r="I162" s="102">
        <v>41.064638783181884</v>
      </c>
      <c r="J162" s="102">
        <v>40.891880521584632</v>
      </c>
      <c r="K162" s="102">
        <v>40.703517587855814</v>
      </c>
      <c r="L162" s="102">
        <v>40.49999999991023</v>
      </c>
      <c r="M162" s="102">
        <v>40.281806879321458</v>
      </c>
      <c r="N162" s="102">
        <v>40.049443757642699</v>
      </c>
      <c r="O162" s="102">
        <v>39.803439803363723</v>
      </c>
      <c r="P162" s="102">
        <v>39.544344995853493</v>
      </c>
      <c r="Q162" s="102">
        <v>39.272727272643948</v>
      </c>
      <c r="R162" s="102">
        <v>39.161686125687417</v>
      </c>
      <c r="S162" s="102">
        <v>38.831856464841898</v>
      </c>
      <c r="T162" s="102">
        <v>38.494442108300966</v>
      </c>
      <c r="U162" s="102">
        <v>38.227456405887281</v>
      </c>
      <c r="V162" s="102">
        <v>37.969899402921186</v>
      </c>
      <c r="W162" s="102">
        <v>37.716933943503754</v>
      </c>
      <c r="X162" s="102">
        <v>37.468041355163983</v>
      </c>
      <c r="Y162" s="102">
        <v>37.223268410066765</v>
      </c>
      <c r="Z162" s="102">
        <v>36.982674240428537</v>
      </c>
      <c r="AA162" s="102">
        <v>36.746346722683228</v>
      </c>
      <c r="AB162" s="102">
        <v>36.514220164181033</v>
      </c>
      <c r="AC162" s="102">
        <v>36.286236293730568</v>
      </c>
      <c r="AD162" s="102">
        <v>36.062364452192206</v>
      </c>
      <c r="AE162" s="102">
        <v>35.842649132191127</v>
      </c>
      <c r="AF162" s="102">
        <v>35.627114002662445</v>
      </c>
      <c r="AG162" s="102">
        <v>35.369745785175354</v>
      </c>
      <c r="AH162" s="102">
        <v>35.096045919526695</v>
      </c>
      <c r="AI162" s="102">
        <v>34.806997555731321</v>
      </c>
      <c r="AJ162" s="102">
        <v>34.504273266057112</v>
      </c>
      <c r="AK162" s="102">
        <v>34.189535393686292</v>
      </c>
      <c r="AL162" s="102">
        <v>33.864182329584551</v>
      </c>
      <c r="AM162" s="102">
        <v>33.530410429128992</v>
      </c>
      <c r="AN162" s="102">
        <v>33.189697736534185</v>
      </c>
      <c r="AO162" s="102">
        <v>32.844555327687104</v>
      </c>
      <c r="AP162" s="102">
        <v>32.496501756710082</v>
      </c>
      <c r="AQ162" s="102">
        <v>32.186955227006877</v>
      </c>
      <c r="AR162" s="102">
        <v>31.894178349734126</v>
      </c>
      <c r="AS162" s="102">
        <v>31.61992341704752</v>
      </c>
      <c r="AT162" s="102">
        <v>31.36384795128976</v>
      </c>
      <c r="AU162" s="102">
        <v>31.127429355700404</v>
      </c>
      <c r="AV162" s="102">
        <v>30.909384022530169</v>
      </c>
      <c r="AW162" s="102">
        <v>30.712053915081391</v>
      </c>
      <c r="AX162" s="102">
        <v>30.53286059461659</v>
      </c>
      <c r="AY162" s="102">
        <v>30.374341898343229</v>
      </c>
      <c r="AZ162" s="102">
        <v>30.789516319980823</v>
      </c>
    </row>
    <row r="163" spans="1:52">
      <c r="A163" s="103" t="s">
        <v>132</v>
      </c>
      <c r="B163" s="90"/>
      <c r="C163" s="90">
        <v>41.752577319504482</v>
      </c>
      <c r="D163" s="90">
        <v>41.680960548793763</v>
      </c>
      <c r="E163" s="90">
        <v>41.591784338817305</v>
      </c>
      <c r="F163" s="90">
        <v>41.48527528800431</v>
      </c>
      <c r="G163" s="90">
        <v>41.361702127571121</v>
      </c>
      <c r="H163" s="90">
        <v>41.221374045720978</v>
      </c>
      <c r="I163" s="90">
        <v>41.064638783181884</v>
      </c>
      <c r="J163" s="90">
        <v>40.891880521584632</v>
      </c>
      <c r="K163" s="90">
        <v>40.703517587855814</v>
      </c>
      <c r="L163" s="90">
        <v>40.49999999991023</v>
      </c>
      <c r="M163" s="90">
        <v>40.281806879321458</v>
      </c>
      <c r="N163" s="90">
        <v>40.049443757642699</v>
      </c>
      <c r="O163" s="90">
        <v>39.803439803363723</v>
      </c>
      <c r="P163" s="90">
        <v>39.544344995853493</v>
      </c>
      <c r="Q163" s="90">
        <v>39.272727272643948</v>
      </c>
      <c r="R163" s="90">
        <v>39.161083892342909</v>
      </c>
      <c r="S163" s="90">
        <v>38.831102776431194</v>
      </c>
      <c r="T163" s="90">
        <v>38.493490564151791</v>
      </c>
      <c r="U163" s="90">
        <v>38.226263770978214</v>
      </c>
      <c r="V163" s="90">
        <v>37.968405119971671</v>
      </c>
      <c r="W163" s="90">
        <v>37.715052604064361</v>
      </c>
      <c r="X163" s="90">
        <v>37.465687712085966</v>
      </c>
      <c r="Y163" s="90">
        <v>37.220316758202046</v>
      </c>
      <c r="Z163" s="90">
        <v>36.978974433544494</v>
      </c>
      <c r="AA163" s="90">
        <v>36.741708383163889</v>
      </c>
      <c r="AB163" s="90">
        <v>36.508396978671186</v>
      </c>
      <c r="AC163" s="90">
        <v>36.278919393156507</v>
      </c>
      <c r="AD163" s="90">
        <v>36.053191068177973</v>
      </c>
      <c r="AE163" s="90">
        <v>35.831103089978477</v>
      </c>
      <c r="AF163" s="90">
        <v>35.612638251796866</v>
      </c>
      <c r="AG163" s="90">
        <v>35.351528548740312</v>
      </c>
      <c r="AH163" s="90">
        <v>35.07316876040008</v>
      </c>
      <c r="AI163" s="90">
        <v>34.778221562586253</v>
      </c>
      <c r="AJ163" s="90">
        <v>34.46811638562712</v>
      </c>
      <c r="AK163" s="90">
        <v>34.144056233705776</v>
      </c>
      <c r="AL163" s="90">
        <v>33.807124048009648</v>
      </c>
      <c r="AM163" s="90">
        <v>33.458795841490641</v>
      </c>
      <c r="AN163" s="90">
        <v>33.100161464327705</v>
      </c>
      <c r="AO163" s="90">
        <v>32.732714237102172</v>
      </c>
      <c r="AP163" s="90">
        <v>32.357498877688307</v>
      </c>
      <c r="AQ163" s="90">
        <v>32.01513262968097</v>
      </c>
      <c r="AR163" s="90">
        <v>31.682994357739609</v>
      </c>
      <c r="AS163" s="90">
        <v>31.361146404257248</v>
      </c>
      <c r="AT163" s="90">
        <v>31.048876537140245</v>
      </c>
      <c r="AU163" s="90">
        <v>30.746227666490203</v>
      </c>
      <c r="AV163" s="90">
        <v>30.452431604323156</v>
      </c>
      <c r="AW163" s="90">
        <v>30.167408483508556</v>
      </c>
      <c r="AX163" s="90">
        <v>29.890689067523741</v>
      </c>
      <c r="AY163" s="90">
        <v>29.622049403509198</v>
      </c>
      <c r="AZ163" s="90">
        <v>29.899072100247707</v>
      </c>
    </row>
    <row r="164" spans="1:52">
      <c r="A164" s="103" t="s">
        <v>133</v>
      </c>
      <c r="B164" s="90"/>
      <c r="C164" s="90">
        <v>0</v>
      </c>
      <c r="D164" s="90">
        <v>0</v>
      </c>
      <c r="E164" s="90">
        <v>0</v>
      </c>
      <c r="F164" s="90">
        <v>0</v>
      </c>
      <c r="G164" s="90">
        <v>0</v>
      </c>
      <c r="H164" s="90">
        <v>0</v>
      </c>
      <c r="I164" s="90">
        <v>0</v>
      </c>
      <c r="J164" s="90">
        <v>0</v>
      </c>
      <c r="K164" s="90">
        <v>0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0">
        <v>41.126700121870734</v>
      </c>
      <c r="S164" s="90">
        <v>40.890701316357465</v>
      </c>
      <c r="T164" s="90">
        <v>40.676385242184665</v>
      </c>
      <c r="U164" s="90">
        <v>40.497296923099881</v>
      </c>
      <c r="V164" s="90">
        <v>40.31744770515872</v>
      </c>
      <c r="W164" s="90">
        <v>40.139524147796543</v>
      </c>
      <c r="X164" s="90">
        <v>39.961231961180872</v>
      </c>
      <c r="Y164" s="90">
        <v>39.783998644336556</v>
      </c>
      <c r="Z164" s="90">
        <v>39.606520462938917</v>
      </c>
      <c r="AA164" s="90">
        <v>39.43019319174482</v>
      </c>
      <c r="AB164" s="90">
        <v>39.253658864792421</v>
      </c>
      <c r="AC164" s="90">
        <v>39.078194489473823</v>
      </c>
      <c r="AD164" s="90">
        <v>38.90238968614505</v>
      </c>
      <c r="AE164" s="90">
        <v>38.727558002708506</v>
      </c>
      <c r="AF164" s="90">
        <v>38.552343342898489</v>
      </c>
      <c r="AG164" s="90">
        <v>38.341400043920608</v>
      </c>
      <c r="AH164" s="90">
        <v>38.112111191954476</v>
      </c>
      <c r="AI164" s="90">
        <v>37.866487346671057</v>
      </c>
      <c r="AJ164" s="90">
        <v>37.602785128164435</v>
      </c>
      <c r="AK164" s="90">
        <v>37.323942170703766</v>
      </c>
      <c r="AL164" s="90">
        <v>37.027663178202857</v>
      </c>
      <c r="AM164" s="90">
        <v>36.717926674451888</v>
      </c>
      <c r="AN164" s="90">
        <v>36.391712803829613</v>
      </c>
      <c r="AO164" s="90">
        <v>36.054137996236776</v>
      </c>
      <c r="AP164" s="90">
        <v>35.701437696969968</v>
      </c>
      <c r="AQ164" s="90">
        <v>35.376344605502098</v>
      </c>
      <c r="AR164" s="90">
        <v>35.053802936609593</v>
      </c>
      <c r="AS164" s="90">
        <v>34.739766398268607</v>
      </c>
      <c r="AT164" s="90">
        <v>34.428689709797851</v>
      </c>
      <c r="AU164" s="90">
        <v>34.126257648488426</v>
      </c>
      <c r="AV164" s="90">
        <v>33.827324723695106</v>
      </c>
      <c r="AW164" s="90">
        <v>33.537077353185786</v>
      </c>
      <c r="AX164" s="90">
        <v>33.250788357341513</v>
      </c>
      <c r="AY164" s="90">
        <v>32.973250801589572</v>
      </c>
      <c r="AZ164" s="90">
        <v>33.257876738195563</v>
      </c>
    </row>
    <row r="165" spans="1:52">
      <c r="A165" s="103" t="s">
        <v>150</v>
      </c>
      <c r="B165" s="90"/>
      <c r="C165" s="90">
        <v>0</v>
      </c>
      <c r="D165" s="90">
        <v>0</v>
      </c>
      <c r="E165" s="90">
        <v>0</v>
      </c>
      <c r="F165" s="90">
        <v>0</v>
      </c>
      <c r="G165" s="90">
        <v>0</v>
      </c>
      <c r="H165" s="90">
        <v>0</v>
      </c>
      <c r="I165" s="90">
        <v>0</v>
      </c>
      <c r="J165" s="90">
        <v>0</v>
      </c>
      <c r="K165" s="90">
        <v>0</v>
      </c>
      <c r="L165" s="90">
        <v>0</v>
      </c>
      <c r="M165" s="90">
        <v>0</v>
      </c>
      <c r="N165" s="90">
        <v>0</v>
      </c>
      <c r="O165" s="90">
        <v>0</v>
      </c>
      <c r="P165" s="90">
        <v>0</v>
      </c>
      <c r="Q165" s="90">
        <v>0</v>
      </c>
      <c r="R165" s="90">
        <v>43.086027911787141</v>
      </c>
      <c r="S165" s="90">
        <v>42.841142183522187</v>
      </c>
      <c r="T165" s="90">
        <v>42.602229378689792</v>
      </c>
      <c r="U165" s="90">
        <v>42.407863694346567</v>
      </c>
      <c r="V165" s="90">
        <v>42.214906240383108</v>
      </c>
      <c r="W165" s="90">
        <v>42.021625135596572</v>
      </c>
      <c r="X165" s="90">
        <v>41.827931032171492</v>
      </c>
      <c r="Y165" s="90">
        <v>41.637372866251148</v>
      </c>
      <c r="Z165" s="90">
        <v>41.446290080476842</v>
      </c>
      <c r="AA165" s="90">
        <v>41.256547776687121</v>
      </c>
      <c r="AB165" s="90">
        <v>41.067832397483514</v>
      </c>
      <c r="AC165" s="90">
        <v>40.878870278929952</v>
      </c>
      <c r="AD165" s="90">
        <v>40.691024243597703</v>
      </c>
      <c r="AE165" s="90">
        <v>40.504542544491414</v>
      </c>
      <c r="AF165" s="90">
        <v>40.317520554670764</v>
      </c>
      <c r="AG165" s="90">
        <v>40.094759181653373</v>
      </c>
      <c r="AH165" s="90">
        <v>39.853081518866567</v>
      </c>
      <c r="AI165" s="90">
        <v>39.595558039620869</v>
      </c>
      <c r="AJ165" s="90">
        <v>39.320564502562057</v>
      </c>
      <c r="AK165" s="90">
        <v>39.029426370607105</v>
      </c>
      <c r="AL165" s="90">
        <v>38.722566581562695</v>
      </c>
      <c r="AM165" s="90">
        <v>38.40099689886214</v>
      </c>
      <c r="AN165" s="90">
        <v>38.065128955353075</v>
      </c>
      <c r="AO165" s="90">
        <v>37.716212166098799</v>
      </c>
      <c r="AP165" s="90">
        <v>37.355480362271337</v>
      </c>
      <c r="AQ165" s="90">
        <v>37.017853767121359</v>
      </c>
      <c r="AR165" s="90">
        <v>36.688678488729728</v>
      </c>
      <c r="AS165" s="90">
        <v>36.363060937891653</v>
      </c>
      <c r="AT165" s="90">
        <v>36.04317381858808</v>
      </c>
      <c r="AU165" s="90">
        <v>35.727780564430944</v>
      </c>
      <c r="AV165" s="90">
        <v>35.419180638981523</v>
      </c>
      <c r="AW165" s="90">
        <v>35.11515257962472</v>
      </c>
      <c r="AX165" s="90">
        <v>34.81652142983588</v>
      </c>
      <c r="AY165" s="90">
        <v>34.522948708802474</v>
      </c>
      <c r="AZ165" s="90">
        <v>34.821706668646264</v>
      </c>
    </row>
    <row r="166" spans="1:52">
      <c r="A166" s="103" t="s">
        <v>144</v>
      </c>
      <c r="B166" s="90"/>
      <c r="C166" s="90">
        <v>0</v>
      </c>
      <c r="D166" s="90">
        <v>0</v>
      </c>
      <c r="E166" s="90">
        <v>0</v>
      </c>
      <c r="F166" s="90">
        <v>0</v>
      </c>
      <c r="G166" s="90">
        <v>0</v>
      </c>
      <c r="H166" s="90">
        <v>0</v>
      </c>
      <c r="I166" s="90">
        <v>0</v>
      </c>
      <c r="J166" s="90">
        <v>0</v>
      </c>
      <c r="K166" s="90">
        <v>0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0">
        <v>52.786687461371834</v>
      </c>
      <c r="S166" s="90">
        <v>52.449529900250674</v>
      </c>
      <c r="T166" s="90">
        <v>52.081626563429367</v>
      </c>
      <c r="U166" s="90">
        <v>51.798449427800932</v>
      </c>
      <c r="V166" s="90">
        <v>51.515978325607058</v>
      </c>
      <c r="W166" s="90">
        <v>51.23463102054734</v>
      </c>
      <c r="X166" s="90">
        <v>50.952469033737614</v>
      </c>
      <c r="Y166" s="90">
        <v>50.67553634672003</v>
      </c>
      <c r="Z166" s="90">
        <v>50.39474128289207</v>
      </c>
      <c r="AA166" s="90">
        <v>50.117008953059837</v>
      </c>
      <c r="AB166" s="90">
        <v>49.839116008295427</v>
      </c>
      <c r="AC166" s="90">
        <v>49.564206914883115</v>
      </c>
      <c r="AD166" s="90">
        <v>49.287738912880094</v>
      </c>
      <c r="AE166" s="90">
        <v>49.013694523699165</v>
      </c>
      <c r="AF166" s="90">
        <v>48.737366724650492</v>
      </c>
      <c r="AG166" s="90">
        <v>48.405420075902157</v>
      </c>
      <c r="AH166" s="90">
        <v>48.042626318449351</v>
      </c>
      <c r="AI166" s="90">
        <v>47.654328909759862</v>
      </c>
      <c r="AJ166" s="90">
        <v>47.235874496759784</v>
      </c>
      <c r="AK166" s="90">
        <v>46.792830764340827</v>
      </c>
      <c r="AL166" s="90">
        <v>46.321284566724444</v>
      </c>
      <c r="AM166" s="90">
        <v>45.828370007135135</v>
      </c>
      <c r="AN166" s="90">
        <v>45.30817497581095</v>
      </c>
      <c r="AO166" s="90">
        <v>44.770048210889094</v>
      </c>
      <c r="AP166" s="90">
        <v>44.207210455881778</v>
      </c>
      <c r="AQ166" s="90">
        <v>43.690188418737996</v>
      </c>
      <c r="AR166" s="90">
        <v>43.181978428475752</v>
      </c>
      <c r="AS166" s="90">
        <v>42.685205560529766</v>
      </c>
      <c r="AT166" s="90">
        <v>42.193532055311493</v>
      </c>
      <c r="AU166" s="90">
        <v>41.714420724614662</v>
      </c>
      <c r="AV166" s="90">
        <v>41.242918524951349</v>
      </c>
      <c r="AW166" s="90">
        <v>40.784990887836493</v>
      </c>
      <c r="AX166" s="90">
        <v>40.332688518707521</v>
      </c>
      <c r="AY166" s="90">
        <v>39.894147832066238</v>
      </c>
      <c r="AZ166" s="90">
        <v>40.343788046057028</v>
      </c>
    </row>
    <row r="167" spans="1:52" hidden="1">
      <c r="A167" s="101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</row>
    <row r="168" spans="1:52" hidden="1">
      <c r="A168" s="103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</row>
    <row r="169" spans="1:52" hidden="1">
      <c r="A169" s="103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</row>
    <row r="170" spans="1:52" hidden="1">
      <c r="A170" s="103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</row>
    <row r="171" spans="1:52" hidden="1">
      <c r="A171" s="103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</row>
    <row r="172" spans="1:52">
      <c r="A172" s="101" t="s">
        <v>135</v>
      </c>
      <c r="B172" s="102"/>
      <c r="C172" s="102">
        <v>17.283110373008601</v>
      </c>
      <c r="D172" s="102">
        <v>17.283110373008601</v>
      </c>
      <c r="E172" s="102">
        <v>17.283110373008601</v>
      </c>
      <c r="F172" s="102">
        <v>17.283110373008601</v>
      </c>
      <c r="G172" s="102">
        <v>17.283110373008601</v>
      </c>
      <c r="H172" s="102">
        <v>17.283110373008601</v>
      </c>
      <c r="I172" s="102">
        <v>17.283110373008601</v>
      </c>
      <c r="J172" s="102">
        <v>17.283110373008601</v>
      </c>
      <c r="K172" s="102">
        <v>17.283110373008601</v>
      </c>
      <c r="L172" s="102">
        <v>17.283110373008601</v>
      </c>
      <c r="M172" s="102">
        <v>17.283110373008601</v>
      </c>
      <c r="N172" s="102">
        <v>17.283110373008601</v>
      </c>
      <c r="O172" s="102">
        <v>17.283110373008601</v>
      </c>
      <c r="P172" s="102">
        <v>17.283110373008601</v>
      </c>
      <c r="Q172" s="102">
        <v>17.283110373008601</v>
      </c>
      <c r="R172" s="102">
        <v>17.239464474740707</v>
      </c>
      <c r="S172" s="102">
        <v>17.211007212570181</v>
      </c>
      <c r="T172" s="102">
        <v>17.144848912899963</v>
      </c>
      <c r="U172" s="102">
        <v>17.100578136792322</v>
      </c>
      <c r="V172" s="102">
        <v>17.056775652339105</v>
      </c>
      <c r="W172" s="102">
        <v>17.019568336943191</v>
      </c>
      <c r="X172" s="102">
        <v>16.97649836025203</v>
      </c>
      <c r="Y172" s="102">
        <v>16.935943684108057</v>
      </c>
      <c r="Z172" s="102">
        <v>16.896445845467433</v>
      </c>
      <c r="AA172" s="102">
        <v>16.858060371863939</v>
      </c>
      <c r="AB172" s="102">
        <v>16.820930915363096</v>
      </c>
      <c r="AC172" s="102">
        <v>16.786531627599853</v>
      </c>
      <c r="AD172" s="102">
        <v>16.755243606616137</v>
      </c>
      <c r="AE172" s="102">
        <v>16.713274275394927</v>
      </c>
      <c r="AF172" s="102">
        <v>16.67273680707919</v>
      </c>
      <c r="AG172" s="102">
        <v>16.626076508347897</v>
      </c>
      <c r="AH172" s="102">
        <v>16.576406798576208</v>
      </c>
      <c r="AI172" s="102">
        <v>16.523801905195292</v>
      </c>
      <c r="AJ172" s="102">
        <v>16.468418313307339</v>
      </c>
      <c r="AK172" s="102">
        <v>16.410446471541206</v>
      </c>
      <c r="AL172" s="102">
        <v>16.350068112686223</v>
      </c>
      <c r="AM172" s="102">
        <v>16.287484974637938</v>
      </c>
      <c r="AN172" s="102">
        <v>16.222871641284605</v>
      </c>
      <c r="AO172" s="102">
        <v>16.156430165239389</v>
      </c>
      <c r="AP172" s="102">
        <v>16.088356530961818</v>
      </c>
      <c r="AQ172" s="102">
        <v>16.025306147284191</v>
      </c>
      <c r="AR172" s="102">
        <v>15.963692638186535</v>
      </c>
      <c r="AS172" s="102">
        <v>15.90350125493133</v>
      </c>
      <c r="AT172" s="102">
        <v>15.844687908277878</v>
      </c>
      <c r="AU172" s="102">
        <v>15.78723206316991</v>
      </c>
      <c r="AV172" s="102">
        <v>15.731100714095332</v>
      </c>
      <c r="AW172" s="102">
        <v>15.67624201259374</v>
      </c>
      <c r="AX172" s="102">
        <v>15.622610857960357</v>
      </c>
      <c r="AY172" s="102">
        <v>15.570183859370704</v>
      </c>
      <c r="AZ172" s="102">
        <v>15.623848604888099</v>
      </c>
    </row>
    <row r="173" spans="1:52">
      <c r="A173" s="103" t="s">
        <v>136</v>
      </c>
      <c r="B173" s="90"/>
      <c r="C173" s="90">
        <v>0</v>
      </c>
      <c r="D173" s="90">
        <v>0</v>
      </c>
      <c r="E173" s="90">
        <v>0</v>
      </c>
      <c r="F173" s="90">
        <v>0</v>
      </c>
      <c r="G173" s="90">
        <v>0</v>
      </c>
      <c r="H173" s="90">
        <v>0</v>
      </c>
      <c r="I173" s="90">
        <v>0</v>
      </c>
      <c r="J173" s="90">
        <v>0</v>
      </c>
      <c r="K173" s="90">
        <v>0</v>
      </c>
      <c r="L173" s="90">
        <v>0</v>
      </c>
      <c r="M173" s="90">
        <v>0</v>
      </c>
      <c r="N173" s="90">
        <v>0</v>
      </c>
      <c r="O173" s="90">
        <v>0</v>
      </c>
      <c r="P173" s="90">
        <v>0</v>
      </c>
      <c r="Q173" s="90">
        <v>0</v>
      </c>
      <c r="R173" s="90">
        <v>0</v>
      </c>
      <c r="S173" s="90">
        <v>0</v>
      </c>
      <c r="T173" s="90">
        <v>0</v>
      </c>
      <c r="U173" s="90">
        <v>0</v>
      </c>
      <c r="V173" s="90">
        <v>0</v>
      </c>
      <c r="W173" s="90">
        <v>0</v>
      </c>
      <c r="X173" s="90">
        <v>0</v>
      </c>
      <c r="Y173" s="90">
        <v>0</v>
      </c>
      <c r="Z173" s="90">
        <v>0</v>
      </c>
      <c r="AA173" s="90">
        <v>0</v>
      </c>
      <c r="AB173" s="90">
        <v>0</v>
      </c>
      <c r="AC173" s="90">
        <v>0</v>
      </c>
      <c r="AD173" s="90">
        <v>0</v>
      </c>
      <c r="AE173" s="90">
        <v>0</v>
      </c>
      <c r="AF173" s="90">
        <v>0</v>
      </c>
      <c r="AG173" s="90">
        <v>0</v>
      </c>
      <c r="AH173" s="90">
        <v>0</v>
      </c>
      <c r="AI173" s="90">
        <v>0</v>
      </c>
      <c r="AJ173" s="90">
        <v>0</v>
      </c>
      <c r="AK173" s="90">
        <v>0</v>
      </c>
      <c r="AL173" s="90">
        <v>0</v>
      </c>
      <c r="AM173" s="90">
        <v>0</v>
      </c>
      <c r="AN173" s="90">
        <v>0</v>
      </c>
      <c r="AO173" s="90">
        <v>0</v>
      </c>
      <c r="AP173" s="90">
        <v>0</v>
      </c>
      <c r="AQ173" s="90">
        <v>0</v>
      </c>
      <c r="AR173" s="90">
        <v>0</v>
      </c>
      <c r="AS173" s="90">
        <v>0</v>
      </c>
      <c r="AT173" s="90">
        <v>0</v>
      </c>
      <c r="AU173" s="90">
        <v>0</v>
      </c>
      <c r="AV173" s="90">
        <v>0</v>
      </c>
      <c r="AW173" s="90">
        <v>0</v>
      </c>
      <c r="AX173" s="90">
        <v>0</v>
      </c>
      <c r="AY173" s="90">
        <v>0</v>
      </c>
      <c r="AZ173" s="90">
        <v>0</v>
      </c>
    </row>
    <row r="174" spans="1:52">
      <c r="A174" s="103" t="s">
        <v>137</v>
      </c>
      <c r="B174" s="90"/>
      <c r="C174" s="90">
        <v>0</v>
      </c>
      <c r="D174" s="90">
        <v>0</v>
      </c>
      <c r="E174" s="90">
        <v>0</v>
      </c>
      <c r="F174" s="90">
        <v>0</v>
      </c>
      <c r="G174" s="90">
        <v>0</v>
      </c>
      <c r="H174" s="90">
        <v>0</v>
      </c>
      <c r="I174" s="90">
        <v>0</v>
      </c>
      <c r="J174" s="90">
        <v>0</v>
      </c>
      <c r="K174" s="90">
        <v>0</v>
      </c>
      <c r="L174" s="90">
        <v>0</v>
      </c>
      <c r="M174" s="90">
        <v>0</v>
      </c>
      <c r="N174" s="90">
        <v>0</v>
      </c>
      <c r="O174" s="90">
        <v>0</v>
      </c>
      <c r="P174" s="90">
        <v>0</v>
      </c>
      <c r="Q174" s="90">
        <v>0</v>
      </c>
      <c r="R174" s="90">
        <v>0</v>
      </c>
      <c r="S174" s="90">
        <v>0</v>
      </c>
      <c r="T174" s="90">
        <v>0</v>
      </c>
      <c r="U174" s="90">
        <v>0</v>
      </c>
      <c r="V174" s="90">
        <v>0</v>
      </c>
      <c r="W174" s="90">
        <v>0</v>
      </c>
      <c r="X174" s="90">
        <v>0</v>
      </c>
      <c r="Y174" s="90">
        <v>0</v>
      </c>
      <c r="Z174" s="90">
        <v>0</v>
      </c>
      <c r="AA174" s="90">
        <v>0</v>
      </c>
      <c r="AB174" s="90">
        <v>0</v>
      </c>
      <c r="AC174" s="90">
        <v>0</v>
      </c>
      <c r="AD174" s="90">
        <v>0</v>
      </c>
      <c r="AE174" s="90">
        <v>0</v>
      </c>
      <c r="AF174" s="90">
        <v>0</v>
      </c>
      <c r="AG174" s="90">
        <v>0</v>
      </c>
      <c r="AH174" s="90">
        <v>0</v>
      </c>
      <c r="AI174" s="90">
        <v>0</v>
      </c>
      <c r="AJ174" s="90">
        <v>0</v>
      </c>
      <c r="AK174" s="90">
        <v>0</v>
      </c>
      <c r="AL174" s="90">
        <v>0</v>
      </c>
      <c r="AM174" s="90">
        <v>0</v>
      </c>
      <c r="AN174" s="90">
        <v>0</v>
      </c>
      <c r="AO174" s="90">
        <v>0</v>
      </c>
      <c r="AP174" s="90">
        <v>0</v>
      </c>
      <c r="AQ174" s="90">
        <v>0</v>
      </c>
      <c r="AR174" s="90">
        <v>0</v>
      </c>
      <c r="AS174" s="90">
        <v>0</v>
      </c>
      <c r="AT174" s="90">
        <v>0</v>
      </c>
      <c r="AU174" s="90">
        <v>0</v>
      </c>
      <c r="AV174" s="90">
        <v>0</v>
      </c>
      <c r="AW174" s="90">
        <v>0</v>
      </c>
      <c r="AX174" s="90">
        <v>0</v>
      </c>
      <c r="AY174" s="90">
        <v>0</v>
      </c>
      <c r="AZ174" s="90">
        <v>0</v>
      </c>
    </row>
    <row r="175" spans="1:52">
      <c r="A175" s="103" t="s">
        <v>138</v>
      </c>
      <c r="B175" s="90"/>
      <c r="C175" s="90">
        <v>17.283110373008601</v>
      </c>
      <c r="D175" s="90">
        <v>17.283110373008601</v>
      </c>
      <c r="E175" s="90">
        <v>17.283110373008601</v>
      </c>
      <c r="F175" s="90">
        <v>17.283110373008601</v>
      </c>
      <c r="G175" s="90">
        <v>17.283110373008601</v>
      </c>
      <c r="H175" s="90">
        <v>17.283110373008601</v>
      </c>
      <c r="I175" s="90">
        <v>17.283110373008601</v>
      </c>
      <c r="J175" s="90">
        <v>17.283110373008601</v>
      </c>
      <c r="K175" s="90">
        <v>17.283110373008601</v>
      </c>
      <c r="L175" s="90">
        <v>17.283110373008601</v>
      </c>
      <c r="M175" s="90">
        <v>17.283110373008601</v>
      </c>
      <c r="N175" s="90">
        <v>17.283110373008601</v>
      </c>
      <c r="O175" s="90">
        <v>17.283110373008601</v>
      </c>
      <c r="P175" s="90">
        <v>17.283110373008601</v>
      </c>
      <c r="Q175" s="90">
        <v>17.283110373008601</v>
      </c>
      <c r="R175" s="90">
        <v>17.239464474740707</v>
      </c>
      <c r="S175" s="90">
        <v>17.211007212570181</v>
      </c>
      <c r="T175" s="90">
        <v>17.144848912899963</v>
      </c>
      <c r="U175" s="90">
        <v>17.100578136792322</v>
      </c>
      <c r="V175" s="90">
        <v>17.056775652339105</v>
      </c>
      <c r="W175" s="90">
        <v>17.019568336943191</v>
      </c>
      <c r="X175" s="90">
        <v>16.97649836025203</v>
      </c>
      <c r="Y175" s="90">
        <v>16.935943684108057</v>
      </c>
      <c r="Z175" s="90">
        <v>16.896445845467433</v>
      </c>
      <c r="AA175" s="90">
        <v>16.858060371863939</v>
      </c>
      <c r="AB175" s="90">
        <v>16.820930915363096</v>
      </c>
      <c r="AC175" s="90">
        <v>16.786531627599853</v>
      </c>
      <c r="AD175" s="90">
        <v>16.755243606616137</v>
      </c>
      <c r="AE175" s="90">
        <v>16.713274275394927</v>
      </c>
      <c r="AF175" s="90">
        <v>16.67273680707919</v>
      </c>
      <c r="AG175" s="90">
        <v>16.626076508347897</v>
      </c>
      <c r="AH175" s="90">
        <v>16.576406798576208</v>
      </c>
      <c r="AI175" s="90">
        <v>16.523801905195292</v>
      </c>
      <c r="AJ175" s="90">
        <v>16.468418313307339</v>
      </c>
      <c r="AK175" s="90">
        <v>16.410446471541206</v>
      </c>
      <c r="AL175" s="90">
        <v>16.350068112686223</v>
      </c>
      <c r="AM175" s="90">
        <v>16.287484974637938</v>
      </c>
      <c r="AN175" s="90">
        <v>16.222871641284605</v>
      </c>
      <c r="AO175" s="90">
        <v>16.156430165239389</v>
      </c>
      <c r="AP175" s="90">
        <v>16.088356530961818</v>
      </c>
      <c r="AQ175" s="90">
        <v>16.025306147284191</v>
      </c>
      <c r="AR175" s="90">
        <v>15.963692638186535</v>
      </c>
      <c r="AS175" s="90">
        <v>15.90350125493133</v>
      </c>
      <c r="AT175" s="90">
        <v>15.844687908277878</v>
      </c>
      <c r="AU175" s="90">
        <v>15.78723206316991</v>
      </c>
      <c r="AV175" s="90">
        <v>15.731100714095332</v>
      </c>
      <c r="AW175" s="90">
        <v>15.67624201259374</v>
      </c>
      <c r="AX175" s="90">
        <v>15.622610857960357</v>
      </c>
      <c r="AY175" s="90">
        <v>15.570183859370704</v>
      </c>
      <c r="AZ175" s="90">
        <v>15.623848604888099</v>
      </c>
    </row>
    <row r="176" spans="1:52">
      <c r="A176" s="103" t="s">
        <v>145</v>
      </c>
      <c r="B176" s="90"/>
      <c r="C176" s="90">
        <v>0</v>
      </c>
      <c r="D176" s="90">
        <v>0</v>
      </c>
      <c r="E176" s="90">
        <v>0</v>
      </c>
      <c r="F176" s="90">
        <v>0</v>
      </c>
      <c r="G176" s="90">
        <v>0</v>
      </c>
      <c r="H176" s="90">
        <v>0</v>
      </c>
      <c r="I176" s="90">
        <v>0</v>
      </c>
      <c r="J176" s="90">
        <v>0</v>
      </c>
      <c r="K176" s="90">
        <v>0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0">
        <v>0</v>
      </c>
      <c r="S176" s="90">
        <v>0</v>
      </c>
      <c r="T176" s="90">
        <v>0</v>
      </c>
      <c r="U176" s="90">
        <v>0</v>
      </c>
      <c r="V176" s="90">
        <v>0</v>
      </c>
      <c r="W176" s="90">
        <v>0</v>
      </c>
      <c r="X176" s="90">
        <v>0</v>
      </c>
      <c r="Y176" s="90">
        <v>0</v>
      </c>
      <c r="Z176" s="90">
        <v>0</v>
      </c>
      <c r="AA176" s="90">
        <v>0</v>
      </c>
      <c r="AB176" s="90">
        <v>0</v>
      </c>
      <c r="AC176" s="90">
        <v>0</v>
      </c>
      <c r="AD176" s="90">
        <v>0</v>
      </c>
      <c r="AE176" s="90">
        <v>0</v>
      </c>
      <c r="AF176" s="90">
        <v>0</v>
      </c>
      <c r="AG176" s="90">
        <v>0</v>
      </c>
      <c r="AH176" s="90">
        <v>0</v>
      </c>
      <c r="AI176" s="90">
        <v>0</v>
      </c>
      <c r="AJ176" s="90">
        <v>0</v>
      </c>
      <c r="AK176" s="90">
        <v>0</v>
      </c>
      <c r="AL176" s="90">
        <v>0</v>
      </c>
      <c r="AM176" s="90">
        <v>0</v>
      </c>
      <c r="AN176" s="90">
        <v>0</v>
      </c>
      <c r="AO176" s="90">
        <v>0</v>
      </c>
      <c r="AP176" s="90">
        <v>0</v>
      </c>
      <c r="AQ176" s="90">
        <v>0</v>
      </c>
      <c r="AR176" s="90">
        <v>0</v>
      </c>
      <c r="AS176" s="90">
        <v>0</v>
      </c>
      <c r="AT176" s="90">
        <v>0</v>
      </c>
      <c r="AU176" s="90">
        <v>0</v>
      </c>
      <c r="AV176" s="90">
        <v>0</v>
      </c>
      <c r="AW176" s="90">
        <v>0</v>
      </c>
      <c r="AX176" s="90">
        <v>0</v>
      </c>
      <c r="AY176" s="90">
        <v>0</v>
      </c>
      <c r="AZ176" s="90">
        <v>0</v>
      </c>
    </row>
    <row r="177" spans="1:52">
      <c r="A177" s="101" t="s">
        <v>139</v>
      </c>
      <c r="B177" s="102"/>
      <c r="C177" s="102">
        <v>23.527422461412094</v>
      </c>
      <c r="D177" s="102">
        <v>23.527273818592057</v>
      </c>
      <c r="E177" s="102">
        <v>23.527074653923233</v>
      </c>
      <c r="F177" s="102">
        <v>23.526836917688698</v>
      </c>
      <c r="G177" s="102">
        <v>23.52651665526388</v>
      </c>
      <c r="H177" s="102">
        <v>23.526123471708612</v>
      </c>
      <c r="I177" s="102">
        <v>23.525701296414351</v>
      </c>
      <c r="J177" s="102">
        <v>23.525077900947661</v>
      </c>
      <c r="K177" s="102">
        <v>23.524530863543053</v>
      </c>
      <c r="L177" s="102">
        <v>23.523768162520192</v>
      </c>
      <c r="M177" s="102">
        <v>23.522664075367171</v>
      </c>
      <c r="N177" s="102">
        <v>23.521308281369631</v>
      </c>
      <c r="O177" s="102">
        <v>23.519752689433652</v>
      </c>
      <c r="P177" s="102">
        <v>23.518004070491877</v>
      </c>
      <c r="Q177" s="102">
        <v>23.515901080761868</v>
      </c>
      <c r="R177" s="102">
        <v>23.459655977621875</v>
      </c>
      <c r="S177" s="102">
        <v>23.428391059168074</v>
      </c>
      <c r="T177" s="102">
        <v>23.351854301725194</v>
      </c>
      <c r="U177" s="102">
        <v>23.298915548057657</v>
      </c>
      <c r="V177" s="102">
        <v>23.246257600742517</v>
      </c>
      <c r="W177" s="102">
        <v>23.193449775844332</v>
      </c>
      <c r="X177" s="102">
        <v>23.140852560516343</v>
      </c>
      <c r="Y177" s="102">
        <v>23.089164708006386</v>
      </c>
      <c r="Z177" s="102">
        <v>23.037066931481245</v>
      </c>
      <c r="AA177" s="102">
        <v>22.985997887126835</v>
      </c>
      <c r="AB177" s="102">
        <v>22.935143884954044</v>
      </c>
      <c r="AC177" s="102">
        <v>22.884788460205037</v>
      </c>
      <c r="AD177" s="102">
        <v>22.834515833388927</v>
      </c>
      <c r="AE177" s="102">
        <v>22.784661843750829</v>
      </c>
      <c r="AF177" s="102">
        <v>22.735330687092478</v>
      </c>
      <c r="AG177" s="102">
        <v>22.67723749565377</v>
      </c>
      <c r="AH177" s="102">
        <v>22.616006696046448</v>
      </c>
      <c r="AI177" s="102">
        <v>22.552538628734474</v>
      </c>
      <c r="AJ177" s="102">
        <v>22.486116052032401</v>
      </c>
      <c r="AK177" s="102">
        <v>22.416985951189709</v>
      </c>
      <c r="AL177" s="102">
        <v>22.345543513458097</v>
      </c>
      <c r="AM177" s="102">
        <v>22.271541230619164</v>
      </c>
      <c r="AN177" s="102">
        <v>22.19595534529773</v>
      </c>
      <c r="AO177" s="102">
        <v>22.118241860447192</v>
      </c>
      <c r="AP177" s="102">
        <v>22.039090379671816</v>
      </c>
      <c r="AQ177" s="102">
        <v>21.965182054118813</v>
      </c>
      <c r="AR177" s="102">
        <v>21.893570563190163</v>
      </c>
      <c r="AS177" s="102">
        <v>21.823598725793939</v>
      </c>
      <c r="AT177" s="102">
        <v>21.755449035822345</v>
      </c>
      <c r="AU177" s="102">
        <v>21.688829172871632</v>
      </c>
      <c r="AV177" s="102">
        <v>21.624071742962393</v>
      </c>
      <c r="AW177" s="102">
        <v>21.560746154339022</v>
      </c>
      <c r="AX177" s="102">
        <v>21.499203068121716</v>
      </c>
      <c r="AY177" s="102">
        <v>21.438997647297242</v>
      </c>
      <c r="AZ177" s="102">
        <v>21.495717785953616</v>
      </c>
    </row>
    <row r="178" spans="1:52">
      <c r="A178" s="103" t="s">
        <v>140</v>
      </c>
      <c r="B178" s="90"/>
      <c r="C178" s="90">
        <v>23.334666630273933</v>
      </c>
      <c r="D178" s="90">
        <v>23.334666630273929</v>
      </c>
      <c r="E178" s="90">
        <v>23.334666630273929</v>
      </c>
      <c r="F178" s="90">
        <v>23.334666630273933</v>
      </c>
      <c r="G178" s="90">
        <v>23.334666630273933</v>
      </c>
      <c r="H178" s="90">
        <v>23.334666630273933</v>
      </c>
      <c r="I178" s="90">
        <v>23.334666630273937</v>
      </c>
      <c r="J178" s="90">
        <v>23.334666630273933</v>
      </c>
      <c r="K178" s="90">
        <v>23.334666630273933</v>
      </c>
      <c r="L178" s="90">
        <v>23.334666630273933</v>
      </c>
      <c r="M178" s="90">
        <v>23.334666630273933</v>
      </c>
      <c r="N178" s="90">
        <v>23.334666630273933</v>
      </c>
      <c r="O178" s="90">
        <v>23.334666630273937</v>
      </c>
      <c r="P178" s="90">
        <v>23.334666630273933</v>
      </c>
      <c r="Q178" s="90">
        <v>23.334666630273933</v>
      </c>
      <c r="R178" s="90">
        <v>23.280580585080887</v>
      </c>
      <c r="S178" s="90">
        <v>23.250871601998476</v>
      </c>
      <c r="T178" s="90">
        <v>23.186849330618472</v>
      </c>
      <c r="U178" s="90">
        <v>23.136094839481103</v>
      </c>
      <c r="V178" s="90">
        <v>23.08841511480577</v>
      </c>
      <c r="W178" s="90">
        <v>23.039951315837044</v>
      </c>
      <c r="X178" s="90">
        <v>22.990905572102498</v>
      </c>
      <c r="Y178" s="90">
        <v>22.94287321935635</v>
      </c>
      <c r="Z178" s="90">
        <v>22.896070101015226</v>
      </c>
      <c r="AA178" s="90">
        <v>22.849502595500098</v>
      </c>
      <c r="AB178" s="90">
        <v>22.803700496000072</v>
      </c>
      <c r="AC178" s="90">
        <v>22.758495012637372</v>
      </c>
      <c r="AD178" s="90">
        <v>22.713884900363702</v>
      </c>
      <c r="AE178" s="90">
        <v>22.669867309173711</v>
      </c>
      <c r="AF178" s="90">
        <v>22.626382569906156</v>
      </c>
      <c r="AG178" s="90">
        <v>22.574282846703138</v>
      </c>
      <c r="AH178" s="90">
        <v>22.51892089512156</v>
      </c>
      <c r="AI178" s="90">
        <v>22.460246458995417</v>
      </c>
      <c r="AJ178" s="90">
        <v>22.398445952778992</v>
      </c>
      <c r="AK178" s="90">
        <v>22.333738686237275</v>
      </c>
      <c r="AL178" s="90">
        <v>22.266299552767336</v>
      </c>
      <c r="AM178" s="90">
        <v>22.196413472541373</v>
      </c>
      <c r="AN178" s="90">
        <v>22.124221772081849</v>
      </c>
      <c r="AO178" s="90">
        <v>22.049986029300378</v>
      </c>
      <c r="AP178" s="90">
        <v>21.973943337907262</v>
      </c>
      <c r="AQ178" s="90">
        <v>21.903561445319614</v>
      </c>
      <c r="AR178" s="90">
        <v>21.834798524386208</v>
      </c>
      <c r="AS178" s="90">
        <v>21.767617402710961</v>
      </c>
      <c r="AT178" s="90">
        <v>21.701979418631971</v>
      </c>
      <c r="AU178" s="90">
        <v>21.637839772446036</v>
      </c>
      <c r="AV178" s="90">
        <v>21.575250439412617</v>
      </c>
      <c r="AW178" s="90">
        <v>21.514127833578076</v>
      </c>
      <c r="AX178" s="90">
        <v>21.454317400089057</v>
      </c>
      <c r="AY178" s="90">
        <v>21.395876359247296</v>
      </c>
      <c r="AZ178" s="90">
        <v>21.455707067240247</v>
      </c>
    </row>
    <row r="179" spans="1:52">
      <c r="A179" s="105" t="s">
        <v>146</v>
      </c>
      <c r="B179" s="92"/>
      <c r="C179" s="92">
        <v>23.52816662997218</v>
      </c>
      <c r="D179" s="92">
        <v>23.52816662997218</v>
      </c>
      <c r="E179" s="92">
        <v>23.52816662997218</v>
      </c>
      <c r="F179" s="92">
        <v>23.52816662997218</v>
      </c>
      <c r="G179" s="92">
        <v>23.52816662997218</v>
      </c>
      <c r="H179" s="92">
        <v>23.52816662997218</v>
      </c>
      <c r="I179" s="92">
        <v>23.52816662997218</v>
      </c>
      <c r="J179" s="92">
        <v>23.52816662997218</v>
      </c>
      <c r="K179" s="92">
        <v>23.52816662997218</v>
      </c>
      <c r="L179" s="92">
        <v>23.52816662997218</v>
      </c>
      <c r="M179" s="92">
        <v>23.52816662997218</v>
      </c>
      <c r="N179" s="92">
        <v>23.52816662997218</v>
      </c>
      <c r="O179" s="92">
        <v>23.52816662997218</v>
      </c>
      <c r="P179" s="92">
        <v>23.52816662997218</v>
      </c>
      <c r="Q179" s="92">
        <v>23.52816662997218</v>
      </c>
      <c r="R179" s="92">
        <v>23.474103608350731</v>
      </c>
      <c r="S179" s="92">
        <v>23.444397184238269</v>
      </c>
      <c r="T179" s="92">
        <v>23.369589847183153</v>
      </c>
      <c r="U179" s="92">
        <v>23.319553751216173</v>
      </c>
      <c r="V179" s="92">
        <v>23.270044644078542</v>
      </c>
      <c r="W179" s="92">
        <v>23.221402864055012</v>
      </c>
      <c r="X179" s="92">
        <v>23.173801937670465</v>
      </c>
      <c r="Y179" s="92">
        <v>23.127066878876082</v>
      </c>
      <c r="Z179" s="92">
        <v>23.080418638343787</v>
      </c>
      <c r="AA179" s="92">
        <v>23.035800164412315</v>
      </c>
      <c r="AB179" s="92">
        <v>22.992188353639701</v>
      </c>
      <c r="AC179" s="92">
        <v>22.949847465438868</v>
      </c>
      <c r="AD179" s="92">
        <v>22.908279917535214</v>
      </c>
      <c r="AE179" s="92">
        <v>22.867791730201493</v>
      </c>
      <c r="AF179" s="92">
        <v>22.828106493436241</v>
      </c>
      <c r="AG179" s="92">
        <v>22.780675708993652</v>
      </c>
      <c r="AH179" s="92">
        <v>22.730955115170278</v>
      </c>
      <c r="AI179" s="92">
        <v>22.679098394621434</v>
      </c>
      <c r="AJ179" s="92">
        <v>22.623928572936958</v>
      </c>
      <c r="AK179" s="92">
        <v>22.566544528597287</v>
      </c>
      <c r="AL179" s="92">
        <v>22.507394649953572</v>
      </c>
      <c r="AM179" s="92">
        <v>22.446277091472815</v>
      </c>
      <c r="AN179" s="92">
        <v>22.383963288641677</v>
      </c>
      <c r="AO179" s="92">
        <v>22.319362769805995</v>
      </c>
      <c r="AP179" s="92">
        <v>22.253751588154774</v>
      </c>
      <c r="AQ179" s="92">
        <v>22.192923795167935</v>
      </c>
      <c r="AR179" s="92">
        <v>22.134223103130893</v>
      </c>
      <c r="AS179" s="92">
        <v>22.076055925075664</v>
      </c>
      <c r="AT179" s="92">
        <v>22.019400463041542</v>
      </c>
      <c r="AU179" s="92">
        <v>21.963979128745223</v>
      </c>
      <c r="AV179" s="92">
        <v>21.910036650041398</v>
      </c>
      <c r="AW179" s="92">
        <v>21.857016200785097</v>
      </c>
      <c r="AX179" s="92">
        <v>21.805458030373785</v>
      </c>
      <c r="AY179" s="92">
        <v>21.754415148358262</v>
      </c>
      <c r="AZ179" s="92">
        <v>21.806370033372914</v>
      </c>
    </row>
    <row r="180" spans="1:52">
      <c r="A180" s="106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</row>
    <row r="181" spans="1:52">
      <c r="A181" s="81" t="s">
        <v>152</v>
      </c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</row>
    <row r="182" spans="1:52">
      <c r="A182" s="97" t="s">
        <v>112</v>
      </c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</row>
    <row r="183" spans="1:52">
      <c r="A183" s="108" t="s">
        <v>153</v>
      </c>
      <c r="B183" s="102"/>
      <c r="C183" s="102">
        <v>250.27303846747802</v>
      </c>
      <c r="D183" s="102">
        <v>246.19659027942402</v>
      </c>
      <c r="E183" s="102">
        <v>230.54411123442102</v>
      </c>
      <c r="F183" s="102">
        <v>220.45306582755796</v>
      </c>
      <c r="G183" s="102">
        <v>215.06176163450306</v>
      </c>
      <c r="H183" s="102">
        <v>201.75140304965433</v>
      </c>
      <c r="I183" s="102">
        <v>201.10843340535627</v>
      </c>
      <c r="J183" s="102">
        <v>198.01648421805626</v>
      </c>
      <c r="K183" s="102">
        <v>195.16312825667339</v>
      </c>
      <c r="L183" s="102">
        <v>189.61490809046143</v>
      </c>
      <c r="M183" s="102">
        <v>179.07512849715417</v>
      </c>
      <c r="N183" s="102">
        <v>170.24046508589606</v>
      </c>
      <c r="O183" s="102">
        <v>159.67727700012662</v>
      </c>
      <c r="P183" s="102">
        <v>155.02019756356438</v>
      </c>
      <c r="Q183" s="102">
        <v>149.75364226381285</v>
      </c>
      <c r="R183" s="102">
        <v>149.26082250872642</v>
      </c>
      <c r="S183" s="102">
        <v>148.02300403953987</v>
      </c>
      <c r="T183" s="102">
        <v>146.69547043112382</v>
      </c>
      <c r="U183" s="102">
        <v>145.62709253129708</v>
      </c>
      <c r="V183" s="102">
        <v>144.65921998119529</v>
      </c>
      <c r="W183" s="102">
        <v>143.96827758969334</v>
      </c>
      <c r="X183" s="102">
        <v>143.04390881290297</v>
      </c>
      <c r="Y183" s="102">
        <v>142.12817957659291</v>
      </c>
      <c r="Z183" s="102">
        <v>141.21940934420428</v>
      </c>
      <c r="AA183" s="102">
        <v>140.31768046080583</v>
      </c>
      <c r="AB183" s="102">
        <v>139.42198564272312</v>
      </c>
      <c r="AC183" s="102">
        <v>138.53202114691149</v>
      </c>
      <c r="AD183" s="102">
        <v>137.64814080814955</v>
      </c>
      <c r="AE183" s="102">
        <v>136.76913300649895</v>
      </c>
      <c r="AF183" s="102">
        <v>135.8943185856848</v>
      </c>
      <c r="AG183" s="102">
        <v>134.86952276702522</v>
      </c>
      <c r="AH183" s="102">
        <v>133.77819843858293</v>
      </c>
      <c r="AI183" s="102">
        <v>132.62615966037919</v>
      </c>
      <c r="AJ183" s="102">
        <v>131.41351940893006</v>
      </c>
      <c r="AK183" s="102">
        <v>130.14421680208355</v>
      </c>
      <c r="AL183" s="102">
        <v>128.82341282544061</v>
      </c>
      <c r="AM183" s="102">
        <v>127.45664300587029</v>
      </c>
      <c r="AN183" s="102">
        <v>126.04585936821096</v>
      </c>
      <c r="AO183" s="102">
        <v>124.59453401322077</v>
      </c>
      <c r="AP183" s="102">
        <v>123.10792735454986</v>
      </c>
      <c r="AQ183" s="102">
        <v>121.71369750281343</v>
      </c>
      <c r="AR183" s="102">
        <v>120.34159524814295</v>
      </c>
      <c r="AS183" s="102">
        <v>118.99100129837579</v>
      </c>
      <c r="AT183" s="102">
        <v>117.66090557942661</v>
      </c>
      <c r="AU183" s="102">
        <v>116.35398680625748</v>
      </c>
      <c r="AV183" s="102">
        <v>115.0631263242451</v>
      </c>
      <c r="AW183" s="102">
        <v>113.79055107095903</v>
      </c>
      <c r="AX183" s="102">
        <v>112.53507101699824</v>
      </c>
      <c r="AY183" s="102">
        <v>111.29702949637114</v>
      </c>
      <c r="AZ183" s="102">
        <v>110.07484280768652</v>
      </c>
    </row>
    <row r="184" spans="1:52">
      <c r="A184" s="89" t="s">
        <v>132</v>
      </c>
      <c r="B184" s="90"/>
      <c r="C184" s="90">
        <v>300.43883529941473</v>
      </c>
      <c r="D184" s="90">
        <v>290.66381571650425</v>
      </c>
      <c r="E184" s="90">
        <v>279.14855660412263</v>
      </c>
      <c r="F184" s="90">
        <v>250.70840606393483</v>
      </c>
      <c r="G184" s="90">
        <v>244.43809309272777</v>
      </c>
      <c r="H184" s="90">
        <v>227.0547375556703</v>
      </c>
      <c r="I184" s="90">
        <v>225.85656502401088</v>
      </c>
      <c r="J184" s="90">
        <v>222.58920469803556</v>
      </c>
      <c r="K184" s="90">
        <v>219.32419894332079</v>
      </c>
      <c r="L184" s="90">
        <v>213.87367632968483</v>
      </c>
      <c r="M184" s="90">
        <v>195.56859747570712</v>
      </c>
      <c r="N184" s="90">
        <v>182.70157229942353</v>
      </c>
      <c r="O184" s="90">
        <v>171.29548238273284</v>
      </c>
      <c r="P184" s="90">
        <v>166.53005197308437</v>
      </c>
      <c r="Q184" s="90">
        <v>160.14681221973348</v>
      </c>
      <c r="R184" s="90">
        <v>159.67715900822117</v>
      </c>
      <c r="S184" s="90">
        <v>158.42813275098169</v>
      </c>
      <c r="T184" s="90">
        <v>157.21119328020461</v>
      </c>
      <c r="U184" s="90">
        <v>156.26388445279568</v>
      </c>
      <c r="V184" s="90">
        <v>155.33154788110301</v>
      </c>
      <c r="W184" s="90">
        <v>154.42094670508348</v>
      </c>
      <c r="X184" s="90">
        <v>153.52095300032866</v>
      </c>
      <c r="Y184" s="90">
        <v>152.63410568637985</v>
      </c>
      <c r="Z184" s="90">
        <v>151.75901949589812</v>
      </c>
      <c r="AA184" s="90">
        <v>150.895995115765</v>
      </c>
      <c r="AB184" s="90">
        <v>150.04407752223756</v>
      </c>
      <c r="AC184" s="90">
        <v>149.20297801200726</v>
      </c>
      <c r="AD184" s="90">
        <v>148.37285122335103</v>
      </c>
      <c r="AE184" s="90">
        <v>147.55339216360147</v>
      </c>
      <c r="AF184" s="90">
        <v>146.74408293846676</v>
      </c>
      <c r="AG184" s="90">
        <v>145.78023272027261</v>
      </c>
      <c r="AH184" s="90">
        <v>144.75125360499149</v>
      </c>
      <c r="AI184" s="90">
        <v>143.66202368547289</v>
      </c>
      <c r="AJ184" s="90">
        <v>142.51294333631148</v>
      </c>
      <c r="AK184" s="90">
        <v>141.30997893869505</v>
      </c>
      <c r="AL184" s="90">
        <v>140.05612033877023</v>
      </c>
      <c r="AM184" s="90">
        <v>138.75611629468247</v>
      </c>
      <c r="AN184" s="90">
        <v>137.41348186383635</v>
      </c>
      <c r="AO184" s="90">
        <v>136.03394023911289</v>
      </c>
      <c r="AP184" s="90">
        <v>134.62088175638445</v>
      </c>
      <c r="AQ184" s="90">
        <v>133.31626207713958</v>
      </c>
      <c r="AR184" s="90">
        <v>132.04312686905962</v>
      </c>
      <c r="AS184" s="90">
        <v>130.80167390330146</v>
      </c>
      <c r="AT184" s="90">
        <v>129.58861518629772</v>
      </c>
      <c r="AU184" s="90">
        <v>128.40673233259616</v>
      </c>
      <c r="AV184" s="90">
        <v>127.25234164450082</v>
      </c>
      <c r="AW184" s="90">
        <v>126.12468296697313</v>
      </c>
      <c r="AX184" s="90">
        <v>125.02272657196572</v>
      </c>
      <c r="AY184" s="90">
        <v>123.94766236929459</v>
      </c>
      <c r="AZ184" s="90">
        <v>122.89737257235218</v>
      </c>
    </row>
    <row r="185" spans="1:52">
      <c r="A185" s="89" t="s">
        <v>154</v>
      </c>
      <c r="B185" s="90"/>
      <c r="C185" s="90">
        <v>219.00055236475961</v>
      </c>
      <c r="D185" s="90">
        <v>217.79940514211205</v>
      </c>
      <c r="E185" s="90">
        <v>198.15585621729807</v>
      </c>
      <c r="F185" s="90">
        <v>174.21483037826661</v>
      </c>
      <c r="G185" s="90">
        <v>170.16688621780924</v>
      </c>
      <c r="H185" s="90">
        <v>163.0811541150664</v>
      </c>
      <c r="I185" s="90">
        <v>161.81876754552735</v>
      </c>
      <c r="J185" s="90">
        <v>158.5364607646242</v>
      </c>
      <c r="K185" s="90">
        <v>156.45481605712314</v>
      </c>
      <c r="L185" s="90">
        <v>152.71728240834705</v>
      </c>
      <c r="M185" s="90">
        <v>152.01677995479463</v>
      </c>
      <c r="N185" s="90">
        <v>147.79436727800729</v>
      </c>
      <c r="O185" s="90">
        <v>137.86864569157177</v>
      </c>
      <c r="P185" s="90">
        <v>133.91879781277783</v>
      </c>
      <c r="Q185" s="90">
        <v>130.25963659368162</v>
      </c>
      <c r="R185" s="90">
        <v>129.87737121380587</v>
      </c>
      <c r="S185" s="90">
        <v>128.83028211155883</v>
      </c>
      <c r="T185" s="90">
        <v>127.78673344508439</v>
      </c>
      <c r="U185" s="90">
        <v>126.98194591999284</v>
      </c>
      <c r="V185" s="90">
        <v>126.19098100441205</v>
      </c>
      <c r="W185" s="90">
        <v>125.41936513616248</v>
      </c>
      <c r="X185" s="90">
        <v>124.65840682040076</v>
      </c>
      <c r="Y185" s="90">
        <v>123.90732840618622</v>
      </c>
      <c r="Z185" s="90">
        <v>123.16513414288966</v>
      </c>
      <c r="AA185" s="90">
        <v>122.43274449915636</v>
      </c>
      <c r="AB185" s="90">
        <v>121.71082362079224</v>
      </c>
      <c r="AC185" s="90">
        <v>120.99968478819375</v>
      </c>
      <c r="AD185" s="90">
        <v>120.29835604120406</v>
      </c>
      <c r="AE185" s="90">
        <v>119.60538484634043</v>
      </c>
      <c r="AF185" s="90">
        <v>118.92123063758383</v>
      </c>
      <c r="AG185" s="90">
        <v>118.10736987935877</v>
      </c>
      <c r="AH185" s="90">
        <v>117.24109847342315</v>
      </c>
      <c r="AI185" s="90">
        <v>116.32659591985637</v>
      </c>
      <c r="AJ185" s="90">
        <v>115.36407989635569</v>
      </c>
      <c r="AK185" s="90">
        <v>114.35681106473325</v>
      </c>
      <c r="AL185" s="90">
        <v>113.30958594914621</v>
      </c>
      <c r="AM185" s="90">
        <v>112.23396297091875</v>
      </c>
      <c r="AN185" s="90">
        <v>111.12407649707932</v>
      </c>
      <c r="AO185" s="90">
        <v>109.98317431538112</v>
      </c>
      <c r="AP185" s="90">
        <v>108.81798047980482</v>
      </c>
      <c r="AQ185" s="90">
        <v>107.73942790648182</v>
      </c>
      <c r="AR185" s="90">
        <v>106.68540717868868</v>
      </c>
      <c r="AS185" s="90">
        <v>105.65518936559717</v>
      </c>
      <c r="AT185" s="90">
        <v>104.65052477276149</v>
      </c>
      <c r="AU185" s="90">
        <v>103.6765677024528</v>
      </c>
      <c r="AV185" s="90">
        <v>102.71922543343241</v>
      </c>
      <c r="AW185" s="90">
        <v>101.78515073849979</v>
      </c>
      <c r="AX185" s="90">
        <v>100.87460618470404</v>
      </c>
      <c r="AY185" s="90">
        <v>99.984141405687723</v>
      </c>
      <c r="AZ185" s="90">
        <v>99.114030483876121</v>
      </c>
    </row>
    <row r="186" spans="1:52">
      <c r="A186" s="108" t="s">
        <v>117</v>
      </c>
      <c r="B186" s="102"/>
      <c r="C186" s="102">
        <v>0</v>
      </c>
      <c r="D186" s="102">
        <v>0</v>
      </c>
      <c r="E186" s="102">
        <v>0</v>
      </c>
      <c r="F186" s="102">
        <v>304.51334705084537</v>
      </c>
      <c r="G186" s="102">
        <v>298.83212575071155</v>
      </c>
      <c r="H186" s="102">
        <v>291.17989931131143</v>
      </c>
      <c r="I186" s="102">
        <v>288.63843880596283</v>
      </c>
      <c r="J186" s="102">
        <v>284.94479797073052</v>
      </c>
      <c r="K186" s="102">
        <v>274.56032465228066</v>
      </c>
      <c r="L186" s="102">
        <v>268.20142612140222</v>
      </c>
      <c r="M186" s="102">
        <v>264.0855401490947</v>
      </c>
      <c r="N186" s="102">
        <v>261.83206495646118</v>
      </c>
      <c r="O186" s="102">
        <v>257.71003004872028</v>
      </c>
      <c r="P186" s="102">
        <v>254.09803012853769</v>
      </c>
      <c r="Q186" s="102">
        <v>249.94581557633225</v>
      </c>
      <c r="R186" s="102">
        <v>249.20924056093443</v>
      </c>
      <c r="S186" s="102">
        <v>247.02283936149294</v>
      </c>
      <c r="T186" s="102">
        <v>244.76125680644199</v>
      </c>
      <c r="U186" s="102">
        <v>242.90929888185264</v>
      </c>
      <c r="V186" s="102">
        <v>241.15564965079176</v>
      </c>
      <c r="W186" s="102">
        <v>239.48454463318276</v>
      </c>
      <c r="X186" s="102">
        <v>237.81913400816813</v>
      </c>
      <c r="Y186" s="102">
        <v>236.17644576174683</v>
      </c>
      <c r="Z186" s="102">
        <v>234.56038373988909</v>
      </c>
      <c r="AA186" s="102">
        <v>232.95698791160601</v>
      </c>
      <c r="AB186" s="102">
        <v>231.3847525353803</v>
      </c>
      <c r="AC186" s="102">
        <v>229.84061901405639</v>
      </c>
      <c r="AD186" s="102">
        <v>228.3146205280155</v>
      </c>
      <c r="AE186" s="102">
        <v>226.79784792457275</v>
      </c>
      <c r="AF186" s="102">
        <v>225.30756165997292</v>
      </c>
      <c r="AG186" s="102">
        <v>223.52780386356966</v>
      </c>
      <c r="AH186" s="102">
        <v>221.63084159944549</v>
      </c>
      <c r="AI186" s="102">
        <v>219.61873911625821</v>
      </c>
      <c r="AJ186" s="102">
        <v>217.50714574058048</v>
      </c>
      <c r="AK186" s="102">
        <v>215.29149910851945</v>
      </c>
      <c r="AL186" s="102">
        <v>212.97943879298484</v>
      </c>
      <c r="AM186" s="102">
        <v>210.61871695635583</v>
      </c>
      <c r="AN186" s="102">
        <v>208.16655545511196</v>
      </c>
      <c r="AO186" s="102">
        <v>205.64987619078153</v>
      </c>
      <c r="AP186" s="102">
        <v>203.07360971545737</v>
      </c>
      <c r="AQ186" s="102">
        <v>200.70724981700323</v>
      </c>
      <c r="AR186" s="102">
        <v>198.39871477719063</v>
      </c>
      <c r="AS186" s="102">
        <v>196.14042419914773</v>
      </c>
      <c r="AT186" s="102">
        <v>193.94879637688229</v>
      </c>
      <c r="AU186" s="102">
        <v>191.83264217557692</v>
      </c>
      <c r="AV186" s="102">
        <v>189.73957358089766</v>
      </c>
      <c r="AW186" s="102">
        <v>187.70387452803479</v>
      </c>
      <c r="AX186" s="102">
        <v>185.73700437196723</v>
      </c>
      <c r="AY186" s="102">
        <v>183.80955341083759</v>
      </c>
      <c r="AZ186" s="102">
        <v>181.92847484124653</v>
      </c>
    </row>
    <row r="187" spans="1:52">
      <c r="A187" s="108" t="s">
        <v>118</v>
      </c>
      <c r="B187" s="102"/>
      <c r="C187" s="102">
        <v>65.305862387713177</v>
      </c>
      <c r="D187" s="102">
        <v>63.790340633554322</v>
      </c>
      <c r="E187" s="102">
        <v>61.632792175895794</v>
      </c>
      <c r="F187" s="102">
        <v>59.610647101205835</v>
      </c>
      <c r="G187" s="102">
        <v>58.836870824993781</v>
      </c>
      <c r="H187" s="102">
        <v>57.814806129699122</v>
      </c>
      <c r="I187" s="102">
        <v>56.853521262252805</v>
      </c>
      <c r="J187" s="102">
        <v>56.412336645036326</v>
      </c>
      <c r="K187" s="102">
        <v>55.46014070923237</v>
      </c>
      <c r="L187" s="102">
        <v>55.006261961119087</v>
      </c>
      <c r="M187" s="102">
        <v>53.015275311456797</v>
      </c>
      <c r="N187" s="102">
        <v>52.364130283424764</v>
      </c>
      <c r="O187" s="102">
        <v>51.797458034850628</v>
      </c>
      <c r="P187" s="102">
        <v>50.810908934763653</v>
      </c>
      <c r="Q187" s="102">
        <v>50.236918954431189</v>
      </c>
      <c r="R187" s="102">
        <v>50.089688287507627</v>
      </c>
      <c r="S187" s="102">
        <v>49.66075856016257</v>
      </c>
      <c r="T187" s="102">
        <v>49.228933897993294</v>
      </c>
      <c r="U187" s="102">
        <v>48.88037074102364</v>
      </c>
      <c r="V187" s="102">
        <v>48.545963321825099</v>
      </c>
      <c r="W187" s="102">
        <v>48.224020580289405</v>
      </c>
      <c r="X187" s="102">
        <v>47.904416104494608</v>
      </c>
      <c r="Y187" s="102">
        <v>47.589216712609435</v>
      </c>
      <c r="Z187" s="102">
        <v>47.277884545482252</v>
      </c>
      <c r="AA187" s="102">
        <v>46.970283664371621</v>
      </c>
      <c r="AB187" s="102">
        <v>46.667416261245414</v>
      </c>
      <c r="AC187" s="102">
        <v>46.368881619915726</v>
      </c>
      <c r="AD187" s="102">
        <v>46.074273939156512</v>
      </c>
      <c r="AE187" s="102">
        <v>45.78280661455026</v>
      </c>
      <c r="AF187" s="102">
        <v>45.495301403252796</v>
      </c>
      <c r="AG187" s="102">
        <v>45.153429440778943</v>
      </c>
      <c r="AH187" s="102">
        <v>44.790060024404262</v>
      </c>
      <c r="AI187" s="102">
        <v>44.40612117967661</v>
      </c>
      <c r="AJ187" s="102">
        <v>44.002222064386558</v>
      </c>
      <c r="AK187" s="102">
        <v>43.580305655496176</v>
      </c>
      <c r="AL187" s="102">
        <v>43.141534951156409</v>
      </c>
      <c r="AM187" s="102">
        <v>42.690476377051915</v>
      </c>
      <c r="AN187" s="102">
        <v>42.225336606016569</v>
      </c>
      <c r="AO187" s="102">
        <v>41.747367464769454</v>
      </c>
      <c r="AP187" s="102">
        <v>41.258585488091505</v>
      </c>
      <c r="AQ187" s="102">
        <v>40.806624751759713</v>
      </c>
      <c r="AR187" s="102">
        <v>40.364607364409899</v>
      </c>
      <c r="AS187" s="102">
        <v>39.932456459776979</v>
      </c>
      <c r="AT187" s="102">
        <v>39.510723208984686</v>
      </c>
      <c r="AU187" s="102">
        <v>39.101104823528772</v>
      </c>
      <c r="AV187" s="102">
        <v>38.698822252086032</v>
      </c>
      <c r="AW187" s="102">
        <v>38.306256717142972</v>
      </c>
      <c r="AX187" s="102">
        <v>37.923851413858493</v>
      </c>
      <c r="AY187" s="102">
        <v>37.549444230004447</v>
      </c>
      <c r="AZ187" s="102">
        <v>37.183327851050208</v>
      </c>
    </row>
    <row r="188" spans="1:52">
      <c r="A188" s="97" t="s">
        <v>78</v>
      </c>
      <c r="B188" s="98"/>
      <c r="C188" s="98">
        <v>365.89613564209219</v>
      </c>
      <c r="D188" s="98">
        <v>357.10417445263209</v>
      </c>
      <c r="E188" s="98">
        <v>334.93963481948407</v>
      </c>
      <c r="F188" s="98">
        <v>341.63494968021473</v>
      </c>
      <c r="G188" s="98">
        <v>344.98731763288794</v>
      </c>
      <c r="H188" s="98">
        <v>342.46541580465436</v>
      </c>
      <c r="I188" s="98">
        <v>337.55836370267622</v>
      </c>
      <c r="J188" s="98">
        <v>334.06767479359291</v>
      </c>
      <c r="K188" s="98">
        <v>331.54682155542582</v>
      </c>
      <c r="L188" s="98">
        <v>328.65762166377402</v>
      </c>
      <c r="M188" s="98">
        <v>325.26883272490431</v>
      </c>
      <c r="N188" s="98">
        <v>328.14316292846513</v>
      </c>
      <c r="O188" s="98">
        <v>324.18200991506637</v>
      </c>
      <c r="P188" s="98">
        <v>320.93340573968493</v>
      </c>
      <c r="Q188" s="98">
        <v>317.34997148055072</v>
      </c>
      <c r="R188" s="98">
        <v>316.20840050713696</v>
      </c>
      <c r="S188" s="98">
        <v>313.38553895544783</v>
      </c>
      <c r="T188" s="98">
        <v>309.35440659310302</v>
      </c>
      <c r="U188" s="98">
        <v>305.97810815567192</v>
      </c>
      <c r="V188" s="98">
        <v>303.55304588556533</v>
      </c>
      <c r="W188" s="98">
        <v>303.83075123116566</v>
      </c>
      <c r="X188" s="98">
        <v>301.61715481087964</v>
      </c>
      <c r="Y188" s="98">
        <v>299.41063516230309</v>
      </c>
      <c r="Z188" s="98">
        <v>297.20511392407298</v>
      </c>
      <c r="AA188" s="98">
        <v>295.00131729915216</v>
      </c>
      <c r="AB188" s="98">
        <v>292.7909097667756</v>
      </c>
      <c r="AC188" s="98">
        <v>290.57328039748234</v>
      </c>
      <c r="AD188" s="98">
        <v>288.34768778561886</v>
      </c>
      <c r="AE188" s="98">
        <v>286.11181646617217</v>
      </c>
      <c r="AF188" s="98">
        <v>283.86005774528036</v>
      </c>
      <c r="AG188" s="98">
        <v>281.24975829266731</v>
      </c>
      <c r="AH188" s="98">
        <v>278.46268802997827</v>
      </c>
      <c r="AI188" s="98">
        <v>275.5019925532294</v>
      </c>
      <c r="AJ188" s="98">
        <v>272.38109285700699</v>
      </c>
      <c r="AK188" s="98">
        <v>269.10283989867241</v>
      </c>
      <c r="AL188" s="98">
        <v>265.67616201052567</v>
      </c>
      <c r="AM188" s="98">
        <v>262.10222720385599</v>
      </c>
      <c r="AN188" s="98">
        <v>258.396861061462</v>
      </c>
      <c r="AO188" s="98">
        <v>254.55999134902149</v>
      </c>
      <c r="AP188" s="98">
        <v>250.60754017752672</v>
      </c>
      <c r="AQ188" s="98">
        <v>246.81946420051838</v>
      </c>
      <c r="AR188" s="98">
        <v>243.04627415691698</v>
      </c>
      <c r="AS188" s="98">
        <v>239.26259333142261</v>
      </c>
      <c r="AT188" s="98">
        <v>235.47901075729817</v>
      </c>
      <c r="AU188" s="98">
        <v>231.68397774087049</v>
      </c>
      <c r="AV188" s="98">
        <v>227.8736577472601</v>
      </c>
      <c r="AW188" s="98">
        <v>224.04424435030631</v>
      </c>
      <c r="AX188" s="98">
        <v>220.19146916464285</v>
      </c>
      <c r="AY188" s="98">
        <v>216.313232058116</v>
      </c>
      <c r="AZ188" s="98">
        <v>212.40411440974484</v>
      </c>
    </row>
    <row r="189" spans="1:52">
      <c r="A189" s="109" t="s">
        <v>132</v>
      </c>
      <c r="B189" s="90"/>
      <c r="C189" s="90">
        <v>498.05897420048302</v>
      </c>
      <c r="D189" s="90">
        <v>482.75195472051251</v>
      </c>
      <c r="E189" s="90">
        <v>463.87152150129384</v>
      </c>
      <c r="F189" s="90">
        <v>443.00902571201817</v>
      </c>
      <c r="G189" s="90">
        <v>437.50797100452456</v>
      </c>
      <c r="H189" s="90">
        <v>430.00361292296685</v>
      </c>
      <c r="I189" s="90">
        <v>424.64617960881782</v>
      </c>
      <c r="J189" s="90">
        <v>420.32963090008604</v>
      </c>
      <c r="K189" s="90">
        <v>417.24175835651215</v>
      </c>
      <c r="L189" s="90">
        <v>414.43908327522598</v>
      </c>
      <c r="M189" s="90">
        <v>410.34052187947299</v>
      </c>
      <c r="N189" s="90">
        <v>407.28644672973616</v>
      </c>
      <c r="O189" s="90">
        <v>402.67718051091754</v>
      </c>
      <c r="P189" s="90">
        <v>399.61356204415353</v>
      </c>
      <c r="Q189" s="90">
        <v>394.94297107581934</v>
      </c>
      <c r="R189" s="90">
        <v>393.77933287823822</v>
      </c>
      <c r="S189" s="90">
        <v>390.53546496471591</v>
      </c>
      <c r="T189" s="90">
        <v>387.22509550223896</v>
      </c>
      <c r="U189" s="90">
        <v>384.71009501373987</v>
      </c>
      <c r="V189" s="90">
        <v>382.23163010099711</v>
      </c>
      <c r="W189" s="90">
        <v>379.8039989281101</v>
      </c>
      <c r="X189" s="90">
        <v>377.40800786605803</v>
      </c>
      <c r="Y189" s="90">
        <v>375.04721314285928</v>
      </c>
      <c r="Z189" s="90">
        <v>372.71899960053304</v>
      </c>
      <c r="AA189" s="90">
        <v>370.42323643391433</v>
      </c>
      <c r="AB189" s="90">
        <v>368.15759501612115</v>
      </c>
      <c r="AC189" s="90">
        <v>365.92141980680492</v>
      </c>
      <c r="AD189" s="90">
        <v>363.7155211019907</v>
      </c>
      <c r="AE189" s="90">
        <v>361.53699431489486</v>
      </c>
      <c r="AF189" s="90">
        <v>359.38849838369958</v>
      </c>
      <c r="AG189" s="90">
        <v>356.81945086920513</v>
      </c>
      <c r="AH189" s="90">
        <v>354.07142293909072</v>
      </c>
      <c r="AI189" s="90">
        <v>351.15543369154722</v>
      </c>
      <c r="AJ189" s="90">
        <v>348.07946244147661</v>
      </c>
      <c r="AK189" s="90">
        <v>344.85362927845455</v>
      </c>
      <c r="AL189" s="90">
        <v>341.50100738642249</v>
      </c>
      <c r="AM189" s="90">
        <v>338.0023633125989</v>
      </c>
      <c r="AN189" s="90">
        <v>334.39767191288388</v>
      </c>
      <c r="AO189" s="90">
        <v>330.6853183596516</v>
      </c>
      <c r="AP189" s="90">
        <v>326.88569163406095</v>
      </c>
      <c r="AQ189" s="90">
        <v>323.39049566773122</v>
      </c>
      <c r="AR189" s="90">
        <v>320.00201056338113</v>
      </c>
      <c r="AS189" s="90">
        <v>316.67246366062267</v>
      </c>
      <c r="AT189" s="90">
        <v>313.4450377123427</v>
      </c>
      <c r="AU189" s="90">
        <v>310.29629562767434</v>
      </c>
      <c r="AV189" s="90">
        <v>307.22765354988536</v>
      </c>
      <c r="AW189" s="90">
        <v>304.23215162360503</v>
      </c>
      <c r="AX189" s="90">
        <v>301.3157854639752</v>
      </c>
      <c r="AY189" s="90">
        <v>298.46922694643087</v>
      </c>
      <c r="AZ189" s="90">
        <v>295.69400420004882</v>
      </c>
    </row>
    <row r="190" spans="1:52">
      <c r="A190" s="110" t="s">
        <v>154</v>
      </c>
      <c r="B190" s="92"/>
      <c r="C190" s="92">
        <v>208.18921904300393</v>
      </c>
      <c r="D190" s="92">
        <v>207.17152909095961</v>
      </c>
      <c r="E190" s="92">
        <v>196.31362131949311</v>
      </c>
      <c r="F190" s="92">
        <v>181.95172465267473</v>
      </c>
      <c r="G190" s="92">
        <v>176.64146713712796</v>
      </c>
      <c r="H190" s="92">
        <v>172.98356800040287</v>
      </c>
      <c r="I190" s="92">
        <v>172.22247260267028</v>
      </c>
      <c r="J190" s="92">
        <v>170.29967541848387</v>
      </c>
      <c r="K190" s="92">
        <v>168.85530619997994</v>
      </c>
      <c r="L190" s="92">
        <v>165.80183928113036</v>
      </c>
      <c r="M190" s="92">
        <v>163.76055068333602</v>
      </c>
      <c r="N190" s="92">
        <v>162.30350185111291</v>
      </c>
      <c r="O190" s="92">
        <v>159.70042837604191</v>
      </c>
      <c r="P190" s="92">
        <v>157.31818530737991</v>
      </c>
      <c r="Q190" s="92">
        <v>156.90342994457166</v>
      </c>
      <c r="R190" s="92">
        <v>156.444692698381</v>
      </c>
      <c r="S190" s="92">
        <v>155.2524156968469</v>
      </c>
      <c r="T190" s="92">
        <v>154.1194852646824</v>
      </c>
      <c r="U190" s="92">
        <v>153.22730807943083</v>
      </c>
      <c r="V190" s="92">
        <v>152.34790616967899</v>
      </c>
      <c r="W190" s="92">
        <v>151.48528522103581</v>
      </c>
      <c r="X190" s="92">
        <v>150.63570248083329</v>
      </c>
      <c r="Y190" s="92">
        <v>149.79653975233893</v>
      </c>
      <c r="Z190" s="92">
        <v>148.96729886838867</v>
      </c>
      <c r="AA190" s="92">
        <v>148.14868279633743</v>
      </c>
      <c r="AB190" s="92">
        <v>147.34099946106107</v>
      </c>
      <c r="AC190" s="92">
        <v>146.54521155321294</v>
      </c>
      <c r="AD190" s="92">
        <v>145.75938635886575</v>
      </c>
      <c r="AE190" s="92">
        <v>144.98266617583369</v>
      </c>
      <c r="AF190" s="92">
        <v>144.21606770874646</v>
      </c>
      <c r="AG190" s="92">
        <v>143.30609207645284</v>
      </c>
      <c r="AH190" s="92">
        <v>142.33924156530955</v>
      </c>
      <c r="AI190" s="92">
        <v>141.31568263428287</v>
      </c>
      <c r="AJ190" s="92">
        <v>140.24033251841806</v>
      </c>
      <c r="AK190" s="92">
        <v>139.11708008471609</v>
      </c>
      <c r="AL190" s="92">
        <v>137.94756928869583</v>
      </c>
      <c r="AM190" s="92">
        <v>136.74584938410896</v>
      </c>
      <c r="AN190" s="92">
        <v>135.506821801982</v>
      </c>
      <c r="AO190" s="92">
        <v>134.23230609215599</v>
      </c>
      <c r="AP190" s="92">
        <v>132.93117138365986</v>
      </c>
      <c r="AQ190" s="92">
        <v>131.72356264076316</v>
      </c>
      <c r="AR190" s="92">
        <v>130.54359781536255</v>
      </c>
      <c r="AS190" s="92">
        <v>129.38847660834756</v>
      </c>
      <c r="AT190" s="92">
        <v>128.26209019614902</v>
      </c>
      <c r="AU190" s="92">
        <v>127.16726823835485</v>
      </c>
      <c r="AV190" s="92">
        <v>126.08963289956478</v>
      </c>
      <c r="AW190" s="92">
        <v>125.03797806299919</v>
      </c>
      <c r="AX190" s="92">
        <v>124.01339068217217</v>
      </c>
      <c r="AY190" s="92">
        <v>123.00995946003614</v>
      </c>
      <c r="AZ190" s="92">
        <v>122.02849944375711</v>
      </c>
    </row>
    <row r="191" spans="1:52">
      <c r="A191" s="106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</row>
    <row r="192" spans="1:52">
      <c r="A192" s="81" t="s">
        <v>155</v>
      </c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</row>
    <row r="193" spans="1:52">
      <c r="A193" s="97" t="s">
        <v>112</v>
      </c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</row>
    <row r="194" spans="1:52">
      <c r="A194" s="108" t="s">
        <v>120</v>
      </c>
      <c r="B194" s="102"/>
      <c r="C194" s="102">
        <v>525.83592053692166</v>
      </c>
      <c r="D194" s="102">
        <v>470.54810539289343</v>
      </c>
      <c r="E194" s="102">
        <v>443.30605726919742</v>
      </c>
      <c r="F194" s="102">
        <v>450.28025253238593</v>
      </c>
      <c r="G194" s="102">
        <v>464.0992579617519</v>
      </c>
      <c r="H194" s="102">
        <v>472.22561737351703</v>
      </c>
      <c r="I194" s="102">
        <v>474.39385117085772</v>
      </c>
      <c r="J194" s="102">
        <v>482.10251848425708</v>
      </c>
      <c r="K194" s="102">
        <v>493.82265794204841</v>
      </c>
      <c r="L194" s="102">
        <v>530.47303956212352</v>
      </c>
      <c r="M194" s="102">
        <v>549.53891196239556</v>
      </c>
      <c r="N194" s="102">
        <v>551.65348377654618</v>
      </c>
      <c r="O194" s="102">
        <v>641.66335748972017</v>
      </c>
      <c r="P194" s="102">
        <v>653.05274993186674</v>
      </c>
      <c r="Q194" s="102">
        <v>659.60250102353041</v>
      </c>
      <c r="R194" s="102">
        <v>657.66309509225869</v>
      </c>
      <c r="S194" s="102">
        <v>651.8774836778216</v>
      </c>
      <c r="T194" s="102">
        <v>645.91734693516446</v>
      </c>
      <c r="U194" s="102">
        <v>640.9908182284297</v>
      </c>
      <c r="V194" s="102">
        <v>636.29692447807327</v>
      </c>
      <c r="W194" s="102">
        <v>631.77271817501367</v>
      </c>
      <c r="X194" s="102">
        <v>627.18431734065132</v>
      </c>
      <c r="Y194" s="102">
        <v>622.68187742376006</v>
      </c>
      <c r="Z194" s="102">
        <v>618.25004224810334</v>
      </c>
      <c r="AA194" s="102">
        <v>613.91412973810111</v>
      </c>
      <c r="AB194" s="102">
        <v>609.65333968785626</v>
      </c>
      <c r="AC194" s="102">
        <v>605.44645851562007</v>
      </c>
      <c r="AD194" s="102">
        <v>601.30653345909411</v>
      </c>
      <c r="AE194" s="102">
        <v>597.16928029252745</v>
      </c>
      <c r="AF194" s="102">
        <v>593.06630899005484</v>
      </c>
      <c r="AG194" s="102">
        <v>588.17064329654238</v>
      </c>
      <c r="AH194" s="102">
        <v>582.77483971219408</v>
      </c>
      <c r="AI194" s="102">
        <v>576.99492732414944</v>
      </c>
      <c r="AJ194" s="102">
        <v>570.72627751786558</v>
      </c>
      <c r="AK194" s="102">
        <v>564.02526686493047</v>
      </c>
      <c r="AL194" s="102">
        <v>556.97894483901655</v>
      </c>
      <c r="AM194" s="102">
        <v>549.27892817670636</v>
      </c>
      <c r="AN194" s="102">
        <v>540.9981324371455</v>
      </c>
      <c r="AO194" s="102">
        <v>532.08491043608581</v>
      </c>
      <c r="AP194" s="102">
        <v>522.40876332468019</v>
      </c>
      <c r="AQ194" s="102">
        <v>512.84850180979026</v>
      </c>
      <c r="AR194" s="102">
        <v>502.6516387517957</v>
      </c>
      <c r="AS194" s="102">
        <v>491.68240995708197</v>
      </c>
      <c r="AT194" s="102">
        <v>479.94574637849843</v>
      </c>
      <c r="AU194" s="102">
        <v>468.07195565399616</v>
      </c>
      <c r="AV194" s="102">
        <v>455.7347431162097</v>
      </c>
      <c r="AW194" s="102">
        <v>442.38528258993631</v>
      </c>
      <c r="AX194" s="102">
        <v>430.56554896258285</v>
      </c>
      <c r="AY194" s="102">
        <v>417.9874204796667</v>
      </c>
      <c r="AZ194" s="102">
        <v>406.41267444670564</v>
      </c>
    </row>
    <row r="195" spans="1:52">
      <c r="A195" s="89" t="s">
        <v>156</v>
      </c>
      <c r="B195" s="90"/>
      <c r="C195" s="90">
        <v>525.83592053692166</v>
      </c>
      <c r="D195" s="90">
        <v>470.54810539289343</v>
      </c>
      <c r="E195" s="90">
        <v>443.30605726919742</v>
      </c>
      <c r="F195" s="90">
        <v>450.28025253238593</v>
      </c>
      <c r="G195" s="90">
        <v>464.0992579617519</v>
      </c>
      <c r="H195" s="90">
        <v>472.22561737351703</v>
      </c>
      <c r="I195" s="90">
        <v>474.39385117085772</v>
      </c>
      <c r="J195" s="90">
        <v>482.10251848425708</v>
      </c>
      <c r="K195" s="90">
        <v>493.82265794204841</v>
      </c>
      <c r="L195" s="90">
        <v>530.47303956212352</v>
      </c>
      <c r="M195" s="90">
        <v>549.53891196239556</v>
      </c>
      <c r="N195" s="90">
        <v>551.65348377654618</v>
      </c>
      <c r="O195" s="90">
        <v>641.66335748972017</v>
      </c>
      <c r="P195" s="90">
        <v>653.05274993186674</v>
      </c>
      <c r="Q195" s="90">
        <v>659.60250102353041</v>
      </c>
      <c r="R195" s="90">
        <v>657.66316774115137</v>
      </c>
      <c r="S195" s="90">
        <v>651.87760693598273</v>
      </c>
      <c r="T195" s="90">
        <v>645.91756985670224</v>
      </c>
      <c r="U195" s="90">
        <v>640.9912118542378</v>
      </c>
      <c r="V195" s="90">
        <v>636.29758283190347</v>
      </c>
      <c r="W195" s="90">
        <v>631.77371842002572</v>
      </c>
      <c r="X195" s="90">
        <v>627.1860149573605</v>
      </c>
      <c r="Y195" s="90">
        <v>622.68468310508581</v>
      </c>
      <c r="Z195" s="90">
        <v>618.2546032552209</v>
      </c>
      <c r="AA195" s="90">
        <v>613.92147068834959</v>
      </c>
      <c r="AB195" s="90">
        <v>609.66513181776008</v>
      </c>
      <c r="AC195" s="90">
        <v>605.46529713156838</v>
      </c>
      <c r="AD195" s="90">
        <v>601.33670258345694</v>
      </c>
      <c r="AE195" s="90">
        <v>597.21850128178664</v>
      </c>
      <c r="AF195" s="90">
        <v>593.14594202710725</v>
      </c>
      <c r="AG195" s="90">
        <v>588.29749737422185</v>
      </c>
      <c r="AH195" s="90">
        <v>582.98062644592426</v>
      </c>
      <c r="AI195" s="90">
        <v>577.32633003538933</v>
      </c>
      <c r="AJ195" s="90">
        <v>571.25965135446245</v>
      </c>
      <c r="AK195" s="90">
        <v>564.86191528349798</v>
      </c>
      <c r="AL195" s="90">
        <v>558.25738929064437</v>
      </c>
      <c r="AM195" s="90">
        <v>551.25650978881367</v>
      </c>
      <c r="AN195" s="90">
        <v>543.99176265497931</v>
      </c>
      <c r="AO195" s="90">
        <v>536.51894454294836</v>
      </c>
      <c r="AP195" s="90">
        <v>528.80777586123077</v>
      </c>
      <c r="AQ195" s="90">
        <v>521.83726990140758</v>
      </c>
      <c r="AR195" s="90">
        <v>514.98199738814128</v>
      </c>
      <c r="AS195" s="90">
        <v>508.3059095476122</v>
      </c>
      <c r="AT195" s="90">
        <v>501.70054704250566</v>
      </c>
      <c r="AU195" s="90">
        <v>495.39301211086172</v>
      </c>
      <c r="AV195" s="90">
        <v>489.17888658872027</v>
      </c>
      <c r="AW195" s="90">
        <v>482.90014931051633</v>
      </c>
      <c r="AX195" s="90">
        <v>476.98305123587636</v>
      </c>
      <c r="AY195" s="90">
        <v>470.97270193556176</v>
      </c>
      <c r="AZ195" s="90">
        <v>465.08528813243277</v>
      </c>
    </row>
    <row r="196" spans="1:52">
      <c r="A196" s="89" t="s">
        <v>157</v>
      </c>
      <c r="B196" s="90"/>
      <c r="C196" s="90">
        <v>392.40488714364227</v>
      </c>
      <c r="D196" s="90">
        <v>392.40488714364227</v>
      </c>
      <c r="E196" s="90">
        <v>392.40488714364227</v>
      </c>
      <c r="F196" s="90">
        <v>392.40488714364227</v>
      </c>
      <c r="G196" s="90">
        <v>392.40488714364227</v>
      </c>
      <c r="H196" s="90">
        <v>392.40488714364227</v>
      </c>
      <c r="I196" s="90">
        <v>392.40488714364227</v>
      </c>
      <c r="J196" s="90">
        <v>392.40488714364227</v>
      </c>
      <c r="K196" s="90">
        <v>392.40488714364227</v>
      </c>
      <c r="L196" s="90">
        <v>392.40488714364227</v>
      </c>
      <c r="M196" s="90">
        <v>392.40488714364227</v>
      </c>
      <c r="N196" s="90">
        <v>392.40488714364227</v>
      </c>
      <c r="O196" s="90">
        <v>392.40488714364227</v>
      </c>
      <c r="P196" s="90">
        <v>392.40488714364227</v>
      </c>
      <c r="Q196" s="90">
        <v>392.40488714364227</v>
      </c>
      <c r="R196" s="90">
        <v>391.25895245772966</v>
      </c>
      <c r="S196" s="90">
        <v>389.20684438197634</v>
      </c>
      <c r="T196" s="90">
        <v>385.73773815300416</v>
      </c>
      <c r="U196" s="90">
        <v>383.39564978487243</v>
      </c>
      <c r="V196" s="90">
        <v>381.08291170283854</v>
      </c>
      <c r="W196" s="90">
        <v>378.82577891255647</v>
      </c>
      <c r="X196" s="90">
        <v>376.56142640144532</v>
      </c>
      <c r="Y196" s="90">
        <v>374.33153481487358</v>
      </c>
      <c r="Z196" s="90">
        <v>372.13612149567001</v>
      </c>
      <c r="AA196" s="90">
        <v>369.98116788897107</v>
      </c>
      <c r="AB196" s="90">
        <v>367.85885189797193</v>
      </c>
      <c r="AC196" s="90">
        <v>365.76663741125515</v>
      </c>
      <c r="AD196" s="90">
        <v>363.7053208180854</v>
      </c>
      <c r="AE196" s="90">
        <v>361.65305062703646</v>
      </c>
      <c r="AF196" s="90">
        <v>359.62353909535358</v>
      </c>
      <c r="AG196" s="90">
        <v>357.21682988572502</v>
      </c>
      <c r="AH196" s="90">
        <v>354.60467396433557</v>
      </c>
      <c r="AI196" s="90">
        <v>351.82724326195711</v>
      </c>
      <c r="AJ196" s="90">
        <v>348.86395378600918</v>
      </c>
      <c r="AK196" s="90">
        <v>345.7530639177503</v>
      </c>
      <c r="AL196" s="90">
        <v>342.53345852765318</v>
      </c>
      <c r="AM196" s="90">
        <v>339.13979420820306</v>
      </c>
      <c r="AN196" s="90">
        <v>335.61935577748153</v>
      </c>
      <c r="AO196" s="90">
        <v>331.99566386468797</v>
      </c>
      <c r="AP196" s="90">
        <v>328.26686092472119</v>
      </c>
      <c r="AQ196" s="90">
        <v>324.8584606720799</v>
      </c>
      <c r="AR196" s="90">
        <v>321.51264207357167</v>
      </c>
      <c r="AS196" s="90">
        <v>318.24263763912768</v>
      </c>
      <c r="AT196" s="90">
        <v>315.01593300531846</v>
      </c>
      <c r="AU196" s="90">
        <v>311.90907454612636</v>
      </c>
      <c r="AV196" s="90">
        <v>308.85061327821461</v>
      </c>
      <c r="AW196" s="90">
        <v>305.78175438234581</v>
      </c>
      <c r="AX196" s="90">
        <v>302.85698420140807</v>
      </c>
      <c r="AY196" s="90">
        <v>299.9099936356555</v>
      </c>
      <c r="AZ196" s="90">
        <v>297.0177962110111</v>
      </c>
    </row>
    <row r="197" spans="1:52">
      <c r="A197" s="89" t="s">
        <v>158</v>
      </c>
      <c r="B197" s="90"/>
      <c r="C197" s="90">
        <v>0</v>
      </c>
      <c r="D197" s="90">
        <v>0</v>
      </c>
      <c r="E197" s="90">
        <v>0</v>
      </c>
      <c r="F197" s="90">
        <v>0</v>
      </c>
      <c r="G197" s="90">
        <v>0</v>
      </c>
      <c r="H197" s="90">
        <v>0</v>
      </c>
      <c r="I197" s="90">
        <v>0</v>
      </c>
      <c r="J197" s="90">
        <v>0</v>
      </c>
      <c r="K197" s="90">
        <v>0</v>
      </c>
      <c r="L197" s="90">
        <v>0</v>
      </c>
      <c r="M197" s="90">
        <v>0</v>
      </c>
      <c r="N197" s="90">
        <v>0</v>
      </c>
      <c r="O197" s="90">
        <v>0</v>
      </c>
      <c r="P197" s="90">
        <v>0</v>
      </c>
      <c r="Q197" s="90">
        <v>0</v>
      </c>
      <c r="R197" s="90">
        <v>0</v>
      </c>
      <c r="S197" s="90">
        <v>0</v>
      </c>
      <c r="T197" s="90">
        <v>0</v>
      </c>
      <c r="U197" s="90">
        <v>0</v>
      </c>
      <c r="V197" s="90">
        <v>0</v>
      </c>
      <c r="W197" s="90">
        <v>0</v>
      </c>
      <c r="X197" s="90">
        <v>0</v>
      </c>
      <c r="Y197" s="90">
        <v>0</v>
      </c>
      <c r="Z197" s="90">
        <v>0</v>
      </c>
      <c r="AA197" s="90">
        <v>0</v>
      </c>
      <c r="AB197" s="90">
        <v>0</v>
      </c>
      <c r="AC197" s="90">
        <v>0</v>
      </c>
      <c r="AD197" s="90">
        <v>0</v>
      </c>
      <c r="AE197" s="90">
        <v>0</v>
      </c>
      <c r="AF197" s="90">
        <v>0</v>
      </c>
      <c r="AG197" s="90">
        <v>0</v>
      </c>
      <c r="AH197" s="90">
        <v>0</v>
      </c>
      <c r="AI197" s="90">
        <v>0</v>
      </c>
      <c r="AJ197" s="90">
        <v>0</v>
      </c>
      <c r="AK197" s="90">
        <v>0</v>
      </c>
      <c r="AL197" s="90">
        <v>0</v>
      </c>
      <c r="AM197" s="90">
        <v>0</v>
      </c>
      <c r="AN197" s="90">
        <v>0</v>
      </c>
      <c r="AO197" s="90">
        <v>0</v>
      </c>
      <c r="AP197" s="90">
        <v>0</v>
      </c>
      <c r="AQ197" s="90">
        <v>0</v>
      </c>
      <c r="AR197" s="90">
        <v>0</v>
      </c>
      <c r="AS197" s="90">
        <v>0</v>
      </c>
      <c r="AT197" s="90">
        <v>0</v>
      </c>
      <c r="AU197" s="90">
        <v>0</v>
      </c>
      <c r="AV197" s="90">
        <v>0</v>
      </c>
      <c r="AW197" s="90">
        <v>0</v>
      </c>
      <c r="AX197" s="90">
        <v>0</v>
      </c>
      <c r="AY197" s="90">
        <v>0</v>
      </c>
      <c r="AZ197" s="90">
        <v>0</v>
      </c>
    </row>
    <row r="198" spans="1:52">
      <c r="A198" s="89" t="s">
        <v>159</v>
      </c>
      <c r="B198" s="90"/>
      <c r="C198" s="90">
        <v>0</v>
      </c>
      <c r="D198" s="90">
        <v>0</v>
      </c>
      <c r="E198" s="90">
        <v>0</v>
      </c>
      <c r="F198" s="90">
        <v>0</v>
      </c>
      <c r="G198" s="90">
        <v>0</v>
      </c>
      <c r="H198" s="90">
        <v>0</v>
      </c>
      <c r="I198" s="90">
        <v>0</v>
      </c>
      <c r="J198" s="90">
        <v>0</v>
      </c>
      <c r="K198" s="90">
        <v>0</v>
      </c>
      <c r="L198" s="90">
        <v>0</v>
      </c>
      <c r="M198" s="90">
        <v>0</v>
      </c>
      <c r="N198" s="90">
        <v>0</v>
      </c>
      <c r="O198" s="90">
        <v>0</v>
      </c>
      <c r="P198" s="90">
        <v>0</v>
      </c>
      <c r="Q198" s="90">
        <v>0</v>
      </c>
      <c r="R198" s="90">
        <v>0</v>
      </c>
      <c r="S198" s="90">
        <v>0</v>
      </c>
      <c r="T198" s="90">
        <v>0</v>
      </c>
      <c r="U198" s="90">
        <v>0</v>
      </c>
      <c r="V198" s="90">
        <v>0</v>
      </c>
      <c r="W198" s="90">
        <v>0</v>
      </c>
      <c r="X198" s="90">
        <v>0</v>
      </c>
      <c r="Y198" s="90">
        <v>0</v>
      </c>
      <c r="Z198" s="90">
        <v>0</v>
      </c>
      <c r="AA198" s="90">
        <v>0</v>
      </c>
      <c r="AB198" s="90">
        <v>0</v>
      </c>
      <c r="AC198" s="90">
        <v>0</v>
      </c>
      <c r="AD198" s="90">
        <v>0</v>
      </c>
      <c r="AE198" s="90">
        <v>0</v>
      </c>
      <c r="AF198" s="90">
        <v>0</v>
      </c>
      <c r="AG198" s="90">
        <v>0</v>
      </c>
      <c r="AH198" s="90">
        <v>0</v>
      </c>
      <c r="AI198" s="90">
        <v>0</v>
      </c>
      <c r="AJ198" s="90">
        <v>0</v>
      </c>
      <c r="AK198" s="90">
        <v>0</v>
      </c>
      <c r="AL198" s="90">
        <v>0</v>
      </c>
      <c r="AM198" s="90">
        <v>0</v>
      </c>
      <c r="AN198" s="90">
        <v>0</v>
      </c>
      <c r="AO198" s="90">
        <v>0</v>
      </c>
      <c r="AP198" s="90">
        <v>0</v>
      </c>
      <c r="AQ198" s="90">
        <v>0</v>
      </c>
      <c r="AR198" s="90">
        <v>0</v>
      </c>
      <c r="AS198" s="90">
        <v>0</v>
      </c>
      <c r="AT198" s="90">
        <v>0</v>
      </c>
      <c r="AU198" s="90">
        <v>0</v>
      </c>
      <c r="AV198" s="90">
        <v>0</v>
      </c>
      <c r="AW198" s="90">
        <v>0</v>
      </c>
      <c r="AX198" s="90">
        <v>0</v>
      </c>
      <c r="AY198" s="90">
        <v>0</v>
      </c>
      <c r="AZ198" s="90">
        <v>0</v>
      </c>
    </row>
    <row r="199" spans="1:52">
      <c r="A199" s="108" t="s">
        <v>121</v>
      </c>
      <c r="B199" s="102"/>
      <c r="C199" s="102">
        <v>643.62092958755238</v>
      </c>
      <c r="D199" s="102">
        <v>640.9143503046879</v>
      </c>
      <c r="E199" s="102">
        <v>627.63525825356385</v>
      </c>
      <c r="F199" s="102">
        <v>622.05186674597928</v>
      </c>
      <c r="G199" s="102">
        <v>636.29355395155437</v>
      </c>
      <c r="H199" s="102">
        <v>656.63964924095012</v>
      </c>
      <c r="I199" s="102">
        <v>645.2399881065877</v>
      </c>
      <c r="J199" s="102">
        <v>651.57832579603928</v>
      </c>
      <c r="K199" s="102">
        <v>656.60274418109475</v>
      </c>
      <c r="L199" s="102">
        <v>681.30148372844747</v>
      </c>
      <c r="M199" s="102">
        <v>694.44514640332238</v>
      </c>
      <c r="N199" s="102">
        <v>684.20691465855361</v>
      </c>
      <c r="O199" s="102">
        <v>664.71357457592933</v>
      </c>
      <c r="P199" s="102">
        <v>648.83074331567263</v>
      </c>
      <c r="Q199" s="102">
        <v>636.75336198437719</v>
      </c>
      <c r="R199" s="102">
        <v>600.07230490762117</v>
      </c>
      <c r="S199" s="102">
        <v>709.23844625907873</v>
      </c>
      <c r="T199" s="102">
        <v>593.63528357899054</v>
      </c>
      <c r="U199" s="102">
        <v>591.74536553499115</v>
      </c>
      <c r="V199" s="102">
        <v>588.14783482065491</v>
      </c>
      <c r="W199" s="102">
        <v>586.52628496600323</v>
      </c>
      <c r="X199" s="102">
        <v>572.00307792507897</v>
      </c>
      <c r="Y199" s="102">
        <v>573.52803528774541</v>
      </c>
      <c r="Z199" s="102">
        <v>561.36431086374273</v>
      </c>
      <c r="AA199" s="102">
        <v>563.14177893715816</v>
      </c>
      <c r="AB199" s="102">
        <v>554.17493408545283</v>
      </c>
      <c r="AC199" s="102">
        <v>552.86018210343377</v>
      </c>
      <c r="AD199" s="102">
        <v>543.61009657239288</v>
      </c>
      <c r="AE199" s="102">
        <v>551.95679211387528</v>
      </c>
      <c r="AF199" s="102">
        <v>537.01827538776956</v>
      </c>
      <c r="AG199" s="102">
        <v>538.77667641395874</v>
      </c>
      <c r="AH199" s="102">
        <v>534.20963239995797</v>
      </c>
      <c r="AI199" s="102">
        <v>523.44090053945195</v>
      </c>
      <c r="AJ199" s="102">
        <v>525.25553924767303</v>
      </c>
      <c r="AK199" s="102">
        <v>518.90105764535656</v>
      </c>
      <c r="AL199" s="102">
        <v>520.49021406571444</v>
      </c>
      <c r="AM199" s="102">
        <v>503.72850484024713</v>
      </c>
      <c r="AN199" s="102">
        <v>496.64120492911934</v>
      </c>
      <c r="AO199" s="102">
        <v>496.67181755915948</v>
      </c>
      <c r="AP199" s="102">
        <v>487.92404412070192</v>
      </c>
      <c r="AQ199" s="102">
        <v>478.35669812170192</v>
      </c>
      <c r="AR199" s="102">
        <v>474.27937177929175</v>
      </c>
      <c r="AS199" s="102">
        <v>464.52795097812322</v>
      </c>
      <c r="AT199" s="102">
        <v>462.28885494418557</v>
      </c>
      <c r="AU199" s="102">
        <v>459.03766632846265</v>
      </c>
      <c r="AV199" s="102">
        <v>452.73542527110413</v>
      </c>
      <c r="AW199" s="102">
        <v>445.38116786584396</v>
      </c>
      <c r="AX199" s="102">
        <v>438.27338409121847</v>
      </c>
      <c r="AY199" s="102">
        <v>424.94175488229996</v>
      </c>
      <c r="AZ199" s="102">
        <v>419.27228109014101</v>
      </c>
    </row>
    <row r="200" spans="1:52">
      <c r="A200" s="89" t="s">
        <v>156</v>
      </c>
      <c r="B200" s="90"/>
      <c r="C200" s="90">
        <v>643.62092958755238</v>
      </c>
      <c r="D200" s="90">
        <v>640.9143503046879</v>
      </c>
      <c r="E200" s="90">
        <v>627.63525825356385</v>
      </c>
      <c r="F200" s="90">
        <v>622.05186674597928</v>
      </c>
      <c r="G200" s="90">
        <v>636.29355395155437</v>
      </c>
      <c r="H200" s="90">
        <v>656.63964924095012</v>
      </c>
      <c r="I200" s="90">
        <v>645.2399881065877</v>
      </c>
      <c r="J200" s="90">
        <v>651.57832579603928</v>
      </c>
      <c r="K200" s="90">
        <v>656.60274418109475</v>
      </c>
      <c r="L200" s="90">
        <v>681.30148372844747</v>
      </c>
      <c r="M200" s="90">
        <v>694.44514640332238</v>
      </c>
      <c r="N200" s="90">
        <v>684.20691465855361</v>
      </c>
      <c r="O200" s="90">
        <v>664.71357457592933</v>
      </c>
      <c r="P200" s="90">
        <v>648.83074331567263</v>
      </c>
      <c r="Q200" s="90">
        <v>636.75336198437719</v>
      </c>
      <c r="R200" s="90">
        <v>600.07230490762117</v>
      </c>
      <c r="S200" s="90">
        <v>709.23844625907873</v>
      </c>
      <c r="T200" s="90">
        <v>593.63528357899054</v>
      </c>
      <c r="U200" s="90">
        <v>591.74536553499115</v>
      </c>
      <c r="V200" s="90">
        <v>588.14783482065491</v>
      </c>
      <c r="W200" s="90">
        <v>586.52628496600323</v>
      </c>
      <c r="X200" s="90">
        <v>572.00307792507897</v>
      </c>
      <c r="Y200" s="90">
        <v>573.52803528774541</v>
      </c>
      <c r="Z200" s="90">
        <v>561.36431086374273</v>
      </c>
      <c r="AA200" s="90">
        <v>563.14177893715839</v>
      </c>
      <c r="AB200" s="90">
        <v>554.17493408545306</v>
      </c>
      <c r="AC200" s="90">
        <v>552.86018210343502</v>
      </c>
      <c r="AD200" s="90">
        <v>543.61009657239958</v>
      </c>
      <c r="AE200" s="90">
        <v>551.95679211392348</v>
      </c>
      <c r="AF200" s="90">
        <v>537.0182753880672</v>
      </c>
      <c r="AG200" s="90">
        <v>538.77667641588835</v>
      </c>
      <c r="AH200" s="90">
        <v>534.20963241199547</v>
      </c>
      <c r="AI200" s="90">
        <v>523.4409006091422</v>
      </c>
      <c r="AJ200" s="90">
        <v>525.25553966103973</v>
      </c>
      <c r="AK200" s="90">
        <v>518.90105991059863</v>
      </c>
      <c r="AL200" s="90">
        <v>520.49022616427135</v>
      </c>
      <c r="AM200" s="90">
        <v>503.72856089592352</v>
      </c>
      <c r="AN200" s="90">
        <v>496.64145506932641</v>
      </c>
      <c r="AO200" s="90">
        <v>496.67289716068268</v>
      </c>
      <c r="AP200" s="90">
        <v>487.92815322335144</v>
      </c>
      <c r="AQ200" s="90">
        <v>478.37073352751707</v>
      </c>
      <c r="AR200" s="90">
        <v>474.32421084915501</v>
      </c>
      <c r="AS200" s="90">
        <v>464.65482567741515</v>
      </c>
      <c r="AT200" s="90">
        <v>462.62838607014487</v>
      </c>
      <c r="AU200" s="90">
        <v>459.85475600549978</v>
      </c>
      <c r="AV200" s="90">
        <v>454.49265910533035</v>
      </c>
      <c r="AW200" s="90">
        <v>448.85202384815932</v>
      </c>
      <c r="AX200" s="90">
        <v>444.39641080456221</v>
      </c>
      <c r="AY200" s="90">
        <v>434.6433521833506</v>
      </c>
      <c r="AZ200" s="90">
        <v>434.23822188921895</v>
      </c>
    </row>
    <row r="201" spans="1:52">
      <c r="A201" s="89" t="s">
        <v>157</v>
      </c>
      <c r="B201" s="90"/>
      <c r="C201" s="90">
        <v>360.61161719241665</v>
      </c>
      <c r="D201" s="90">
        <v>360.61161719241665</v>
      </c>
      <c r="E201" s="90">
        <v>360.61161719241665</v>
      </c>
      <c r="F201" s="90">
        <v>360.61161719241665</v>
      </c>
      <c r="G201" s="90">
        <v>360.61161719241665</v>
      </c>
      <c r="H201" s="90">
        <v>360.61161719241665</v>
      </c>
      <c r="I201" s="90">
        <v>360.61161719241665</v>
      </c>
      <c r="J201" s="90">
        <v>360.61161719241665</v>
      </c>
      <c r="K201" s="90">
        <v>360.61161719241665</v>
      </c>
      <c r="L201" s="90">
        <v>360.61161719241665</v>
      </c>
      <c r="M201" s="90">
        <v>360.61161719241665</v>
      </c>
      <c r="N201" s="90">
        <v>360.61161719241665</v>
      </c>
      <c r="O201" s="90">
        <v>360.61161719241665</v>
      </c>
      <c r="P201" s="90">
        <v>360.61161719241665</v>
      </c>
      <c r="Q201" s="90">
        <v>360.61161719241665</v>
      </c>
      <c r="R201" s="90">
        <v>359.55947514221708</v>
      </c>
      <c r="S201" s="90">
        <v>357.71139583991783</v>
      </c>
      <c r="T201" s="90">
        <v>354.56218863309255</v>
      </c>
      <c r="U201" s="90">
        <v>352.43337602515442</v>
      </c>
      <c r="V201" s="90">
        <v>350.35884386473498</v>
      </c>
      <c r="W201" s="90">
        <v>348.28543100547893</v>
      </c>
      <c r="X201" s="90">
        <v>346.29443077373452</v>
      </c>
      <c r="Y201" s="90">
        <v>344.20284573611787</v>
      </c>
      <c r="Z201" s="90">
        <v>342.27947985647137</v>
      </c>
      <c r="AA201" s="90">
        <v>340.29587877208479</v>
      </c>
      <c r="AB201" s="90">
        <v>338.40809340180562</v>
      </c>
      <c r="AC201" s="90">
        <v>336.47619267394413</v>
      </c>
      <c r="AD201" s="90">
        <v>334.58208927043</v>
      </c>
      <c r="AE201" s="90">
        <v>332.66932748419094</v>
      </c>
      <c r="AF201" s="90">
        <v>330.90508747481874</v>
      </c>
      <c r="AG201" s="90">
        <v>328.65429379162418</v>
      </c>
      <c r="AH201" s="90">
        <v>326.28611883117912</v>
      </c>
      <c r="AI201" s="90">
        <v>323.84065497229739</v>
      </c>
      <c r="AJ201" s="90">
        <v>321.07314505639857</v>
      </c>
      <c r="AK201" s="90">
        <v>318.1911751044251</v>
      </c>
      <c r="AL201" s="90">
        <v>315.35740598624187</v>
      </c>
      <c r="AM201" s="90">
        <v>312.26309668554563</v>
      </c>
      <c r="AN201" s="90">
        <v>309.33801907320753</v>
      </c>
      <c r="AO201" s="90">
        <v>305.89082939377164</v>
      </c>
      <c r="AP201" s="90">
        <v>302.69277308549505</v>
      </c>
      <c r="AQ201" s="90">
        <v>299.68649803474841</v>
      </c>
      <c r="AR201" s="90">
        <v>296.46898130891606</v>
      </c>
      <c r="AS201" s="90">
        <v>293.75215454734041</v>
      </c>
      <c r="AT201" s="90">
        <v>290.65916378216889</v>
      </c>
      <c r="AU201" s="90">
        <v>287.97901551066417</v>
      </c>
      <c r="AV201" s="90">
        <v>285.05450138170988</v>
      </c>
      <c r="AW201" s="90">
        <v>282.29065971344409</v>
      </c>
      <c r="AX201" s="90">
        <v>279.78052796909355</v>
      </c>
      <c r="AY201" s="90">
        <v>277.05913750896633</v>
      </c>
      <c r="AZ201" s="90">
        <v>274.46640119367146</v>
      </c>
    </row>
    <row r="202" spans="1:52">
      <c r="A202" s="89" t="s">
        <v>158</v>
      </c>
      <c r="B202" s="90"/>
      <c r="C202" s="90">
        <v>0</v>
      </c>
      <c r="D202" s="90">
        <v>0</v>
      </c>
      <c r="E202" s="90">
        <v>0</v>
      </c>
      <c r="F202" s="90">
        <v>0</v>
      </c>
      <c r="G202" s="90">
        <v>0</v>
      </c>
      <c r="H202" s="90">
        <v>0</v>
      </c>
      <c r="I202" s="90">
        <v>0</v>
      </c>
      <c r="J202" s="90">
        <v>0</v>
      </c>
      <c r="K202" s="90">
        <v>0</v>
      </c>
      <c r="L202" s="90">
        <v>0</v>
      </c>
      <c r="M202" s="90">
        <v>0</v>
      </c>
      <c r="N202" s="90">
        <v>0</v>
      </c>
      <c r="O202" s="90">
        <v>0</v>
      </c>
      <c r="P202" s="90">
        <v>0</v>
      </c>
      <c r="Q202" s="90">
        <v>0</v>
      </c>
      <c r="R202" s="90">
        <v>0</v>
      </c>
      <c r="S202" s="90">
        <v>0</v>
      </c>
      <c r="T202" s="90">
        <v>0</v>
      </c>
      <c r="U202" s="90">
        <v>0</v>
      </c>
      <c r="V202" s="90">
        <v>0</v>
      </c>
      <c r="W202" s="90">
        <v>0</v>
      </c>
      <c r="X202" s="90">
        <v>0</v>
      </c>
      <c r="Y202" s="90">
        <v>0</v>
      </c>
      <c r="Z202" s="90">
        <v>0</v>
      </c>
      <c r="AA202" s="90">
        <v>0</v>
      </c>
      <c r="AB202" s="90">
        <v>0</v>
      </c>
      <c r="AC202" s="90">
        <v>0</v>
      </c>
      <c r="AD202" s="90">
        <v>0</v>
      </c>
      <c r="AE202" s="90">
        <v>0</v>
      </c>
      <c r="AF202" s="90">
        <v>0</v>
      </c>
      <c r="AG202" s="90">
        <v>0</v>
      </c>
      <c r="AH202" s="90">
        <v>0</v>
      </c>
      <c r="AI202" s="90">
        <v>0</v>
      </c>
      <c r="AJ202" s="90">
        <v>0</v>
      </c>
      <c r="AK202" s="90">
        <v>0</v>
      </c>
      <c r="AL202" s="90">
        <v>0</v>
      </c>
      <c r="AM202" s="90">
        <v>0</v>
      </c>
      <c r="AN202" s="90">
        <v>0</v>
      </c>
      <c r="AO202" s="90">
        <v>0</v>
      </c>
      <c r="AP202" s="90">
        <v>0</v>
      </c>
      <c r="AQ202" s="90">
        <v>0</v>
      </c>
      <c r="AR202" s="90">
        <v>0</v>
      </c>
      <c r="AS202" s="90">
        <v>0</v>
      </c>
      <c r="AT202" s="90">
        <v>0</v>
      </c>
      <c r="AU202" s="90">
        <v>0</v>
      </c>
      <c r="AV202" s="90">
        <v>0</v>
      </c>
      <c r="AW202" s="90">
        <v>0</v>
      </c>
      <c r="AX202" s="90">
        <v>0</v>
      </c>
      <c r="AY202" s="90">
        <v>0</v>
      </c>
      <c r="AZ202" s="90">
        <v>0</v>
      </c>
    </row>
    <row r="203" spans="1:52">
      <c r="A203" s="89" t="s">
        <v>159</v>
      </c>
      <c r="B203" s="90"/>
      <c r="C203" s="90">
        <v>0</v>
      </c>
      <c r="D203" s="90">
        <v>0</v>
      </c>
      <c r="E203" s="90">
        <v>0</v>
      </c>
      <c r="F203" s="90">
        <v>0</v>
      </c>
      <c r="G203" s="90">
        <v>0</v>
      </c>
      <c r="H203" s="90">
        <v>0</v>
      </c>
      <c r="I203" s="90">
        <v>0</v>
      </c>
      <c r="J203" s="90">
        <v>0</v>
      </c>
      <c r="K203" s="90">
        <v>0</v>
      </c>
      <c r="L203" s="90">
        <v>0</v>
      </c>
      <c r="M203" s="90">
        <v>0</v>
      </c>
      <c r="N203" s="90">
        <v>0</v>
      </c>
      <c r="O203" s="90">
        <v>0</v>
      </c>
      <c r="P203" s="90">
        <v>0</v>
      </c>
      <c r="Q203" s="90">
        <v>0</v>
      </c>
      <c r="R203" s="90">
        <v>0</v>
      </c>
      <c r="S203" s="90">
        <v>0</v>
      </c>
      <c r="T203" s="90">
        <v>0</v>
      </c>
      <c r="U203" s="90">
        <v>0</v>
      </c>
      <c r="V203" s="90">
        <v>0</v>
      </c>
      <c r="W203" s="90">
        <v>0</v>
      </c>
      <c r="X203" s="90">
        <v>0</v>
      </c>
      <c r="Y203" s="90">
        <v>0</v>
      </c>
      <c r="Z203" s="90">
        <v>0</v>
      </c>
      <c r="AA203" s="90">
        <v>0</v>
      </c>
      <c r="AB203" s="90">
        <v>0</v>
      </c>
      <c r="AC203" s="90">
        <v>0</v>
      </c>
      <c r="AD203" s="90">
        <v>0</v>
      </c>
      <c r="AE203" s="90">
        <v>0</v>
      </c>
      <c r="AF203" s="90">
        <v>0</v>
      </c>
      <c r="AG203" s="90">
        <v>0</v>
      </c>
      <c r="AH203" s="90">
        <v>0</v>
      </c>
      <c r="AI203" s="90">
        <v>0</v>
      </c>
      <c r="AJ203" s="90">
        <v>0</v>
      </c>
      <c r="AK203" s="90">
        <v>0</v>
      </c>
      <c r="AL203" s="90">
        <v>0</v>
      </c>
      <c r="AM203" s="90">
        <v>0</v>
      </c>
      <c r="AN203" s="90">
        <v>0</v>
      </c>
      <c r="AO203" s="90">
        <v>0</v>
      </c>
      <c r="AP203" s="90">
        <v>0</v>
      </c>
      <c r="AQ203" s="90">
        <v>0</v>
      </c>
      <c r="AR203" s="90">
        <v>0</v>
      </c>
      <c r="AS203" s="90">
        <v>0</v>
      </c>
      <c r="AT203" s="90">
        <v>0</v>
      </c>
      <c r="AU203" s="90">
        <v>0</v>
      </c>
      <c r="AV203" s="90">
        <v>0</v>
      </c>
      <c r="AW203" s="90">
        <v>0</v>
      </c>
      <c r="AX203" s="90">
        <v>0</v>
      </c>
      <c r="AY203" s="90">
        <v>0</v>
      </c>
      <c r="AZ203" s="90">
        <v>0</v>
      </c>
    </row>
    <row r="204" spans="1:52">
      <c r="A204" s="108" t="s">
        <v>122</v>
      </c>
      <c r="B204" s="102"/>
      <c r="C204" s="102">
        <v>341.98336392846147</v>
      </c>
      <c r="D204" s="102">
        <v>329.21981866556854</v>
      </c>
      <c r="E204" s="102">
        <v>318.88906453447271</v>
      </c>
      <c r="F204" s="102">
        <v>326.41337364186683</v>
      </c>
      <c r="G204" s="102">
        <v>334.88027560343915</v>
      </c>
      <c r="H204" s="102">
        <v>339.35802834120597</v>
      </c>
      <c r="I204" s="102">
        <v>335.07792801680438</v>
      </c>
      <c r="J204" s="102">
        <v>347.16653716013741</v>
      </c>
      <c r="K204" s="102">
        <v>356.88043826159327</v>
      </c>
      <c r="L204" s="102">
        <v>377.15910727957942</v>
      </c>
      <c r="M204" s="102">
        <v>371.05120237887115</v>
      </c>
      <c r="N204" s="102">
        <v>368.56384780276909</v>
      </c>
      <c r="O204" s="102">
        <v>364.13264394529187</v>
      </c>
      <c r="P204" s="102">
        <v>356.4214616454517</v>
      </c>
      <c r="Q204" s="102">
        <v>354.06299533907497</v>
      </c>
      <c r="R204" s="102">
        <v>355.58772036097668</v>
      </c>
      <c r="S204" s="102">
        <v>335.91593432553918</v>
      </c>
      <c r="T204" s="102">
        <v>336.50650642730045</v>
      </c>
      <c r="U204" s="102">
        <v>335.58997972779503</v>
      </c>
      <c r="V204" s="102">
        <v>338.48229694165076</v>
      </c>
      <c r="W204" s="102">
        <v>333.85128158471576</v>
      </c>
      <c r="X204" s="102">
        <v>332.51282039724151</v>
      </c>
      <c r="Y204" s="102">
        <v>329.57557626076635</v>
      </c>
      <c r="Z204" s="102">
        <v>326.91260964203417</v>
      </c>
      <c r="AA204" s="102">
        <v>324.88651808026589</v>
      </c>
      <c r="AB204" s="102">
        <v>323.39068334744161</v>
      </c>
      <c r="AC204" s="102">
        <v>324.24242878703552</v>
      </c>
      <c r="AD204" s="102">
        <v>320.00891374206702</v>
      </c>
      <c r="AE204" s="102">
        <v>318.66663419668635</v>
      </c>
      <c r="AF204" s="102">
        <v>316.79533259548754</v>
      </c>
      <c r="AG204" s="102">
        <v>314.63861409933548</v>
      </c>
      <c r="AH204" s="102">
        <v>313.66768905767736</v>
      </c>
      <c r="AI204" s="102">
        <v>308.8072467609872</v>
      </c>
      <c r="AJ204" s="102">
        <v>308.21733616504559</v>
      </c>
      <c r="AK204" s="102">
        <v>306.26497536951911</v>
      </c>
      <c r="AL204" s="102">
        <v>299.9115749328181</v>
      </c>
      <c r="AM204" s="102">
        <v>299.80839379255815</v>
      </c>
      <c r="AN204" s="102">
        <v>297.78854307670974</v>
      </c>
      <c r="AO204" s="102">
        <v>290.76208537914869</v>
      </c>
      <c r="AP204" s="102">
        <v>290.33503195145914</v>
      </c>
      <c r="AQ204" s="102">
        <v>286.68651551148321</v>
      </c>
      <c r="AR204" s="102">
        <v>280.95118865274429</v>
      </c>
      <c r="AS204" s="102">
        <v>281.45001731093828</v>
      </c>
      <c r="AT204" s="102">
        <v>277.53433636974472</v>
      </c>
      <c r="AU204" s="102">
        <v>274.78867969292651</v>
      </c>
      <c r="AV204" s="102">
        <v>273.19182197010423</v>
      </c>
      <c r="AW204" s="102">
        <v>268.16920450817491</v>
      </c>
      <c r="AX204" s="102">
        <v>266.3487355389646</v>
      </c>
      <c r="AY204" s="102">
        <v>262.89334254678226</v>
      </c>
      <c r="AZ204" s="102">
        <v>260.55361409658053</v>
      </c>
    </row>
    <row r="205" spans="1:52">
      <c r="A205" s="89" t="s">
        <v>156</v>
      </c>
      <c r="B205" s="90"/>
      <c r="C205" s="90">
        <v>341.98336392846147</v>
      </c>
      <c r="D205" s="90">
        <v>329.21981866556854</v>
      </c>
      <c r="E205" s="90">
        <v>318.88906453447271</v>
      </c>
      <c r="F205" s="90">
        <v>326.41337364186683</v>
      </c>
      <c r="G205" s="90">
        <v>334.88027560343915</v>
      </c>
      <c r="H205" s="90">
        <v>339.35802834120597</v>
      </c>
      <c r="I205" s="90">
        <v>335.07792801680438</v>
      </c>
      <c r="J205" s="90">
        <v>347.16653716013741</v>
      </c>
      <c r="K205" s="90">
        <v>356.88043826159327</v>
      </c>
      <c r="L205" s="90">
        <v>377.15910727957942</v>
      </c>
      <c r="M205" s="90">
        <v>371.05120237887115</v>
      </c>
      <c r="N205" s="90">
        <v>368.56384780276909</v>
      </c>
      <c r="O205" s="90">
        <v>364.13264394529187</v>
      </c>
      <c r="P205" s="90">
        <v>356.4214616454517</v>
      </c>
      <c r="Q205" s="90">
        <v>354.06299533907497</v>
      </c>
      <c r="R205" s="90">
        <v>355.58772036097668</v>
      </c>
      <c r="S205" s="90">
        <v>335.91593432553918</v>
      </c>
      <c r="T205" s="90">
        <v>336.50650642730045</v>
      </c>
      <c r="U205" s="90">
        <v>335.58997972779503</v>
      </c>
      <c r="V205" s="90">
        <v>338.48229694165076</v>
      </c>
      <c r="W205" s="90">
        <v>333.85128158471576</v>
      </c>
      <c r="X205" s="90">
        <v>332.51282039724151</v>
      </c>
      <c r="Y205" s="90">
        <v>329.57557626076635</v>
      </c>
      <c r="Z205" s="90">
        <v>326.91260964203417</v>
      </c>
      <c r="AA205" s="90">
        <v>324.88651808026589</v>
      </c>
      <c r="AB205" s="90">
        <v>323.39068334744161</v>
      </c>
      <c r="AC205" s="90">
        <v>324.24242878703552</v>
      </c>
      <c r="AD205" s="90">
        <v>320.00891374206702</v>
      </c>
      <c r="AE205" s="90">
        <v>318.66663419668635</v>
      </c>
      <c r="AF205" s="90">
        <v>316.79533259548754</v>
      </c>
      <c r="AG205" s="90">
        <v>314.63861409933548</v>
      </c>
      <c r="AH205" s="90">
        <v>313.66768905767736</v>
      </c>
      <c r="AI205" s="90">
        <v>308.8072467609872</v>
      </c>
      <c r="AJ205" s="90">
        <v>308.21733616504559</v>
      </c>
      <c r="AK205" s="90">
        <v>306.26497536951911</v>
      </c>
      <c r="AL205" s="90">
        <v>299.9115749328181</v>
      </c>
      <c r="AM205" s="90">
        <v>299.80839379255815</v>
      </c>
      <c r="AN205" s="90">
        <v>297.78854307671031</v>
      </c>
      <c r="AO205" s="90">
        <v>290.76208537919149</v>
      </c>
      <c r="AP205" s="90">
        <v>290.33503195390864</v>
      </c>
      <c r="AQ205" s="90">
        <v>286.68651559263043</v>
      </c>
      <c r="AR205" s="90">
        <v>280.95119028161594</v>
      </c>
      <c r="AS205" s="90">
        <v>281.45004278685116</v>
      </c>
      <c r="AT205" s="90">
        <v>277.53458328630472</v>
      </c>
      <c r="AU205" s="90">
        <v>274.7904212152277</v>
      </c>
      <c r="AV205" s="90">
        <v>273.20120902319798</v>
      </c>
      <c r="AW205" s="90">
        <v>268.20575220456305</v>
      </c>
      <c r="AX205" s="90">
        <v>266.46807412432418</v>
      </c>
      <c r="AY205" s="90">
        <v>263.20736009499569</v>
      </c>
      <c r="AZ205" s="90">
        <v>261.26935442173084</v>
      </c>
    </row>
    <row r="206" spans="1:52">
      <c r="A206" s="89" t="s">
        <v>157</v>
      </c>
      <c r="B206" s="90"/>
      <c r="C206" s="90">
        <v>293.4348245040008</v>
      </c>
      <c r="D206" s="90">
        <v>293.4348245040008</v>
      </c>
      <c r="E206" s="90">
        <v>293.4348245040008</v>
      </c>
      <c r="F206" s="90">
        <v>293.4348245040008</v>
      </c>
      <c r="G206" s="90">
        <v>293.4348245040008</v>
      </c>
      <c r="H206" s="90">
        <v>293.4348245040008</v>
      </c>
      <c r="I206" s="90">
        <v>293.4348245040008</v>
      </c>
      <c r="J206" s="90">
        <v>293.4348245040008</v>
      </c>
      <c r="K206" s="90">
        <v>293.4348245040008</v>
      </c>
      <c r="L206" s="90">
        <v>293.4348245040008</v>
      </c>
      <c r="M206" s="90">
        <v>293.4348245040008</v>
      </c>
      <c r="N206" s="90">
        <v>293.4348245040008</v>
      </c>
      <c r="O206" s="90">
        <v>293.4348245040008</v>
      </c>
      <c r="P206" s="90">
        <v>293.4348245040008</v>
      </c>
      <c r="Q206" s="90">
        <v>293.4348245040008</v>
      </c>
      <c r="R206" s="90">
        <v>292.57810343182382</v>
      </c>
      <c r="S206" s="90">
        <v>291.09353918182893</v>
      </c>
      <c r="T206" s="90">
        <v>288.52463788538836</v>
      </c>
      <c r="U206" s="90">
        <v>286.78246949817287</v>
      </c>
      <c r="V206" s="90">
        <v>285.07770119625775</v>
      </c>
      <c r="W206" s="90">
        <v>283.41540990781738</v>
      </c>
      <c r="X206" s="90">
        <v>281.77684655788619</v>
      </c>
      <c r="Y206" s="90">
        <v>280.17211347570918</v>
      </c>
      <c r="Z206" s="90">
        <v>278.48928307163146</v>
      </c>
      <c r="AA206" s="90">
        <v>276.8997238795003</v>
      </c>
      <c r="AB206" s="90">
        <v>275.34052900250163</v>
      </c>
      <c r="AC206" s="90">
        <v>273.74448166221651</v>
      </c>
      <c r="AD206" s="90">
        <v>272.24493119810217</v>
      </c>
      <c r="AE206" s="90">
        <v>270.69936702231337</v>
      </c>
      <c r="AF206" s="90">
        <v>269.19659316655725</v>
      </c>
      <c r="AG206" s="90">
        <v>267.3926313666712</v>
      </c>
      <c r="AH206" s="90">
        <v>265.43454067094603</v>
      </c>
      <c r="AI206" s="90">
        <v>263.43240317703521</v>
      </c>
      <c r="AJ206" s="90">
        <v>261.24077968996318</v>
      </c>
      <c r="AK206" s="90">
        <v>258.8667747992107</v>
      </c>
      <c r="AL206" s="90">
        <v>256.58471767715901</v>
      </c>
      <c r="AM206" s="90">
        <v>253.99311676780655</v>
      </c>
      <c r="AN206" s="90">
        <v>251.57935152270576</v>
      </c>
      <c r="AO206" s="90">
        <v>248.85272136064387</v>
      </c>
      <c r="AP206" s="90">
        <v>246.09223222670246</v>
      </c>
      <c r="AQ206" s="90">
        <v>243.72409709039914</v>
      </c>
      <c r="AR206" s="90">
        <v>241.24121406226286</v>
      </c>
      <c r="AS206" s="90">
        <v>238.67948156629188</v>
      </c>
      <c r="AT206" s="90">
        <v>236.4645226968841</v>
      </c>
      <c r="AU206" s="90">
        <v>234.21236346868099</v>
      </c>
      <c r="AV206" s="90">
        <v>232.01015600053481</v>
      </c>
      <c r="AW206" s="90">
        <v>229.72023772324161</v>
      </c>
      <c r="AX206" s="90">
        <v>227.58944197985221</v>
      </c>
      <c r="AY206" s="90">
        <v>225.52482347842749</v>
      </c>
      <c r="AZ206" s="90">
        <v>223.33300092747183</v>
      </c>
    </row>
    <row r="207" spans="1:52">
      <c r="A207" s="89" t="s">
        <v>158</v>
      </c>
      <c r="B207" s="90"/>
      <c r="C207" s="90">
        <v>0</v>
      </c>
      <c r="D207" s="90">
        <v>0</v>
      </c>
      <c r="E207" s="90">
        <v>0</v>
      </c>
      <c r="F207" s="90">
        <v>0</v>
      </c>
      <c r="G207" s="90">
        <v>0</v>
      </c>
      <c r="H207" s="90">
        <v>0</v>
      </c>
      <c r="I207" s="90">
        <v>0</v>
      </c>
      <c r="J207" s="90">
        <v>0</v>
      </c>
      <c r="K207" s="90">
        <v>0</v>
      </c>
      <c r="L207" s="90">
        <v>0</v>
      </c>
      <c r="M207" s="90">
        <v>0</v>
      </c>
      <c r="N207" s="90">
        <v>0</v>
      </c>
      <c r="O207" s="90">
        <v>0</v>
      </c>
      <c r="P207" s="90">
        <v>0</v>
      </c>
      <c r="Q207" s="90">
        <v>0</v>
      </c>
      <c r="R207" s="90">
        <v>0</v>
      </c>
      <c r="S207" s="90">
        <v>0</v>
      </c>
      <c r="T207" s="90">
        <v>0</v>
      </c>
      <c r="U207" s="90">
        <v>0</v>
      </c>
      <c r="V207" s="90">
        <v>0</v>
      </c>
      <c r="W207" s="90">
        <v>0</v>
      </c>
      <c r="X207" s="90">
        <v>0</v>
      </c>
      <c r="Y207" s="90">
        <v>0</v>
      </c>
      <c r="Z207" s="90">
        <v>0</v>
      </c>
      <c r="AA207" s="90">
        <v>0</v>
      </c>
      <c r="AB207" s="90">
        <v>0</v>
      </c>
      <c r="AC207" s="90">
        <v>0</v>
      </c>
      <c r="AD207" s="90">
        <v>0</v>
      </c>
      <c r="AE207" s="90">
        <v>0</v>
      </c>
      <c r="AF207" s="90">
        <v>0</v>
      </c>
      <c r="AG207" s="90">
        <v>0</v>
      </c>
      <c r="AH207" s="90">
        <v>0</v>
      </c>
      <c r="AI207" s="90">
        <v>0</v>
      </c>
      <c r="AJ207" s="90">
        <v>0</v>
      </c>
      <c r="AK207" s="90">
        <v>0</v>
      </c>
      <c r="AL207" s="90">
        <v>0</v>
      </c>
      <c r="AM207" s="90">
        <v>0</v>
      </c>
      <c r="AN207" s="90">
        <v>0</v>
      </c>
      <c r="AO207" s="90">
        <v>0</v>
      </c>
      <c r="AP207" s="90">
        <v>0</v>
      </c>
      <c r="AQ207" s="90">
        <v>0</v>
      </c>
      <c r="AR207" s="90">
        <v>0</v>
      </c>
      <c r="AS207" s="90">
        <v>0</v>
      </c>
      <c r="AT207" s="90">
        <v>0</v>
      </c>
      <c r="AU207" s="90">
        <v>0</v>
      </c>
      <c r="AV207" s="90">
        <v>0</v>
      </c>
      <c r="AW207" s="90">
        <v>0</v>
      </c>
      <c r="AX207" s="90">
        <v>0</v>
      </c>
      <c r="AY207" s="90">
        <v>0</v>
      </c>
      <c r="AZ207" s="90">
        <v>0</v>
      </c>
    </row>
    <row r="208" spans="1:52">
      <c r="A208" s="89" t="s">
        <v>159</v>
      </c>
      <c r="B208" s="90"/>
      <c r="C208" s="90">
        <v>0</v>
      </c>
      <c r="D208" s="90">
        <v>0</v>
      </c>
      <c r="E208" s="90">
        <v>0</v>
      </c>
      <c r="F208" s="90">
        <v>0</v>
      </c>
      <c r="G208" s="90">
        <v>0</v>
      </c>
      <c r="H208" s="90">
        <v>0</v>
      </c>
      <c r="I208" s="90">
        <v>0</v>
      </c>
      <c r="J208" s="90">
        <v>0</v>
      </c>
      <c r="K208" s="90">
        <v>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0">
        <v>0</v>
      </c>
      <c r="S208" s="90">
        <v>0</v>
      </c>
      <c r="T208" s="90">
        <v>0</v>
      </c>
      <c r="U208" s="90">
        <v>0</v>
      </c>
      <c r="V208" s="90">
        <v>0</v>
      </c>
      <c r="W208" s="90">
        <v>0</v>
      </c>
      <c r="X208" s="90">
        <v>0</v>
      </c>
      <c r="Y208" s="90">
        <v>0</v>
      </c>
      <c r="Z208" s="90">
        <v>0</v>
      </c>
      <c r="AA208" s="90">
        <v>0</v>
      </c>
      <c r="AB208" s="90">
        <v>0</v>
      </c>
      <c r="AC208" s="90">
        <v>0</v>
      </c>
      <c r="AD208" s="90">
        <v>0</v>
      </c>
      <c r="AE208" s="90">
        <v>0</v>
      </c>
      <c r="AF208" s="90">
        <v>0</v>
      </c>
      <c r="AG208" s="90">
        <v>0</v>
      </c>
      <c r="AH208" s="90">
        <v>0</v>
      </c>
      <c r="AI208" s="90">
        <v>0</v>
      </c>
      <c r="AJ208" s="90">
        <v>0</v>
      </c>
      <c r="AK208" s="90">
        <v>0</v>
      </c>
      <c r="AL208" s="90">
        <v>0</v>
      </c>
      <c r="AM208" s="90">
        <v>0</v>
      </c>
      <c r="AN208" s="90">
        <v>0</v>
      </c>
      <c r="AO208" s="90">
        <v>0</v>
      </c>
      <c r="AP208" s="90">
        <v>0</v>
      </c>
      <c r="AQ208" s="90">
        <v>0</v>
      </c>
      <c r="AR208" s="90">
        <v>0</v>
      </c>
      <c r="AS208" s="90">
        <v>0</v>
      </c>
      <c r="AT208" s="90">
        <v>0</v>
      </c>
      <c r="AU208" s="90">
        <v>0</v>
      </c>
      <c r="AV208" s="90">
        <v>0</v>
      </c>
      <c r="AW208" s="90">
        <v>0</v>
      </c>
      <c r="AX208" s="90">
        <v>0</v>
      </c>
      <c r="AY208" s="90">
        <v>0</v>
      </c>
      <c r="AZ208" s="90">
        <v>0</v>
      </c>
    </row>
    <row r="209" spans="1:52">
      <c r="A209" s="97" t="s">
        <v>78</v>
      </c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</row>
    <row r="210" spans="1:52">
      <c r="A210" s="108" t="s">
        <v>126</v>
      </c>
      <c r="B210" s="102"/>
      <c r="C210" s="102">
        <v>868.05814926406663</v>
      </c>
      <c r="D210" s="102">
        <v>830.21333569424348</v>
      </c>
      <c r="E210" s="102">
        <v>804.602946805236</v>
      </c>
      <c r="F210" s="102">
        <v>798.92906648125711</v>
      </c>
      <c r="G210" s="102">
        <v>808.58028332814774</v>
      </c>
      <c r="H210" s="102">
        <v>806.50008039077693</v>
      </c>
      <c r="I210" s="102">
        <v>770.9218325434889</v>
      </c>
      <c r="J210" s="102">
        <v>776.43386766600145</v>
      </c>
      <c r="K210" s="102">
        <v>779.70147211917958</v>
      </c>
      <c r="L210" s="102">
        <v>735.8947625417552</v>
      </c>
      <c r="M210" s="102">
        <v>748.07115713404289</v>
      </c>
      <c r="N210" s="102">
        <v>722.77080674765364</v>
      </c>
      <c r="O210" s="102">
        <v>692.80868196076665</v>
      </c>
      <c r="P210" s="102">
        <v>668.96089628384721</v>
      </c>
      <c r="Q210" s="102">
        <v>657.44495848878739</v>
      </c>
      <c r="R210" s="102">
        <v>601.13915635964872</v>
      </c>
      <c r="S210" s="102">
        <v>589.80061809260565</v>
      </c>
      <c r="T210" s="102">
        <v>590.97723490499311</v>
      </c>
      <c r="U210" s="102">
        <v>588.48518665862093</v>
      </c>
      <c r="V210" s="102">
        <v>610.13169642597904</v>
      </c>
      <c r="W210" s="102">
        <v>579.92559826557158</v>
      </c>
      <c r="X210" s="102">
        <v>600.66893922389056</v>
      </c>
      <c r="Y210" s="102">
        <v>560.09968309654175</v>
      </c>
      <c r="Z210" s="102">
        <v>596.07000718835423</v>
      </c>
      <c r="AA210" s="102">
        <v>561.91159604516986</v>
      </c>
      <c r="AB210" s="102">
        <v>562.73961448315413</v>
      </c>
      <c r="AC210" s="102">
        <v>586.28920373206472</v>
      </c>
      <c r="AD210" s="102">
        <v>560.4269792547459</v>
      </c>
      <c r="AE210" s="102">
        <v>548.77650938799752</v>
      </c>
      <c r="AF210" s="102">
        <v>552.15886022990469</v>
      </c>
      <c r="AG210" s="102">
        <v>567.28661074257423</v>
      </c>
      <c r="AH210" s="102">
        <v>529.61241879653335</v>
      </c>
      <c r="AI210" s="102">
        <v>550.89084922834638</v>
      </c>
      <c r="AJ210" s="102">
        <v>530.95843357370745</v>
      </c>
      <c r="AK210" s="102">
        <v>522.73740681105278</v>
      </c>
      <c r="AL210" s="102">
        <v>533.45141429512171</v>
      </c>
      <c r="AM210" s="102">
        <v>510.59584405580046</v>
      </c>
      <c r="AN210" s="102">
        <v>496.48454432997033</v>
      </c>
      <c r="AO210" s="102">
        <v>506.3772224556788</v>
      </c>
      <c r="AP210" s="102">
        <v>501.97403964858648</v>
      </c>
      <c r="AQ210" s="102">
        <v>494.8974163648237</v>
      </c>
      <c r="AR210" s="102">
        <v>488.5789731393462</v>
      </c>
      <c r="AS210" s="102">
        <v>480.91203968864028</v>
      </c>
      <c r="AT210" s="102">
        <v>478.17643920954868</v>
      </c>
      <c r="AU210" s="102">
        <v>466.65913207818909</v>
      </c>
      <c r="AV210" s="102">
        <v>470.10629995669649</v>
      </c>
      <c r="AW210" s="102">
        <v>450.37382781041987</v>
      </c>
      <c r="AX210" s="102">
        <v>456.66469222875435</v>
      </c>
      <c r="AY210" s="102">
        <v>431.92126993815759</v>
      </c>
      <c r="AZ210" s="102">
        <v>434.3827388477556</v>
      </c>
    </row>
    <row r="211" spans="1:52">
      <c r="A211" s="89" t="s">
        <v>156</v>
      </c>
      <c r="B211" s="90"/>
      <c r="C211" s="90">
        <v>868.05814926406663</v>
      </c>
      <c r="D211" s="90">
        <v>830.21333569424348</v>
      </c>
      <c r="E211" s="90">
        <v>804.602946805236</v>
      </c>
      <c r="F211" s="90">
        <v>798.92906648125711</v>
      </c>
      <c r="G211" s="90">
        <v>808.58028332814774</v>
      </c>
      <c r="H211" s="90">
        <v>806.50008039077693</v>
      </c>
      <c r="I211" s="90">
        <v>770.9218325434889</v>
      </c>
      <c r="J211" s="90">
        <v>776.43386766600145</v>
      </c>
      <c r="K211" s="90">
        <v>779.70147211917958</v>
      </c>
      <c r="L211" s="90">
        <v>735.8947625417552</v>
      </c>
      <c r="M211" s="90">
        <v>748.07115713404289</v>
      </c>
      <c r="N211" s="90">
        <v>722.77080674765364</v>
      </c>
      <c r="O211" s="90">
        <v>692.80868196076665</v>
      </c>
      <c r="P211" s="90">
        <v>668.96089628384721</v>
      </c>
      <c r="Q211" s="90">
        <v>657.44495848878739</v>
      </c>
      <c r="R211" s="90">
        <v>601.13915636312402</v>
      </c>
      <c r="S211" s="90">
        <v>589.80061809998256</v>
      </c>
      <c r="T211" s="90">
        <v>590.97723492265141</v>
      </c>
      <c r="U211" s="90">
        <v>588.48518669945804</v>
      </c>
      <c r="V211" s="90">
        <v>610.13169653858995</v>
      </c>
      <c r="W211" s="90">
        <v>579.92559845778305</v>
      </c>
      <c r="X211" s="90">
        <v>600.66893975536254</v>
      </c>
      <c r="Y211" s="90">
        <v>560.0996839244898</v>
      </c>
      <c r="Z211" s="90">
        <v>596.07000977129678</v>
      </c>
      <c r="AA211" s="90">
        <v>561.91160029374487</v>
      </c>
      <c r="AB211" s="90">
        <v>562.73962406025157</v>
      </c>
      <c r="AC211" s="90">
        <v>586.2892301562747</v>
      </c>
      <c r="AD211" s="90">
        <v>560.42702607930607</v>
      </c>
      <c r="AE211" s="90">
        <v>548.77660286987975</v>
      </c>
      <c r="AF211" s="90">
        <v>552.15907287786024</v>
      </c>
      <c r="AG211" s="90">
        <v>567.28715737395294</v>
      </c>
      <c r="AH211" s="90">
        <v>529.61324366887925</v>
      </c>
      <c r="AI211" s="90">
        <v>550.89310647753996</v>
      </c>
      <c r="AJ211" s="90">
        <v>530.96250284735413</v>
      </c>
      <c r="AK211" s="90">
        <v>522.74539415128538</v>
      </c>
      <c r="AL211" s="90">
        <v>533.47013459998925</v>
      </c>
      <c r="AM211" s="90">
        <v>510.62673596877312</v>
      </c>
      <c r="AN211" s="90">
        <v>496.53725986342477</v>
      </c>
      <c r="AO211" s="90">
        <v>506.49750794948255</v>
      </c>
      <c r="AP211" s="90">
        <v>502.19874760748286</v>
      </c>
      <c r="AQ211" s="90">
        <v>495.29426010663974</v>
      </c>
      <c r="AR211" s="90">
        <v>489.25353386953344</v>
      </c>
      <c r="AS211" s="90">
        <v>482.00527920220969</v>
      </c>
      <c r="AT211" s="90">
        <v>479.96511588116175</v>
      </c>
      <c r="AU211" s="90">
        <v>469.20013530593252</v>
      </c>
      <c r="AV211" s="90">
        <v>474.31279532867995</v>
      </c>
      <c r="AW211" s="90">
        <v>455.26001174280066</v>
      </c>
      <c r="AX211" s="90">
        <v>464.54548788419601</v>
      </c>
      <c r="AY211" s="90">
        <v>439.37465896042806</v>
      </c>
      <c r="AZ211" s="90">
        <v>444.97514461102332</v>
      </c>
    </row>
    <row r="212" spans="1:52">
      <c r="A212" s="89" t="s">
        <v>157</v>
      </c>
      <c r="B212" s="90"/>
      <c r="C212" s="90">
        <v>494.5530750067428</v>
      </c>
      <c r="D212" s="90">
        <v>494.55307500674286</v>
      </c>
      <c r="E212" s="90">
        <v>494.55307500674269</v>
      </c>
      <c r="F212" s="90">
        <v>494.5530750067428</v>
      </c>
      <c r="G212" s="90">
        <v>494.5530750067428</v>
      </c>
      <c r="H212" s="90">
        <v>494.5530750067428</v>
      </c>
      <c r="I212" s="90">
        <v>494.55307500674269</v>
      </c>
      <c r="J212" s="90">
        <v>494.5530750067428</v>
      </c>
      <c r="K212" s="90">
        <v>494.55307500674286</v>
      </c>
      <c r="L212" s="90">
        <v>494.55307500674286</v>
      </c>
      <c r="M212" s="90">
        <v>494.55307500674269</v>
      </c>
      <c r="N212" s="90">
        <v>494.5530750067428</v>
      </c>
      <c r="O212" s="90">
        <v>494.5530750067428</v>
      </c>
      <c r="P212" s="90">
        <v>494.5530750067428</v>
      </c>
      <c r="Q212" s="90">
        <v>494.5530750067428</v>
      </c>
      <c r="R212" s="90">
        <v>493.1124696989985</v>
      </c>
      <c r="S212" s="90">
        <v>490.62513486444209</v>
      </c>
      <c r="T212" s="90">
        <v>486.31476664424417</v>
      </c>
      <c r="U212" s="90">
        <v>483.41020470306364</v>
      </c>
      <c r="V212" s="90">
        <v>480.55483924022099</v>
      </c>
      <c r="W212" s="90">
        <v>477.72091238957199</v>
      </c>
      <c r="X212" s="90">
        <v>474.95296454037714</v>
      </c>
      <c r="Y212" s="90">
        <v>472.17704027563406</v>
      </c>
      <c r="Z212" s="90">
        <v>469.45356383530549</v>
      </c>
      <c r="AA212" s="90">
        <v>466.88932917015421</v>
      </c>
      <c r="AB212" s="90">
        <v>464.09785411400838</v>
      </c>
      <c r="AC212" s="90">
        <v>461.51112400323865</v>
      </c>
      <c r="AD212" s="90">
        <v>459.04449865263609</v>
      </c>
      <c r="AE212" s="90">
        <v>456.53572826423897</v>
      </c>
      <c r="AF212" s="90">
        <v>453.78896563464144</v>
      </c>
      <c r="AG212" s="90">
        <v>450.81172051069188</v>
      </c>
      <c r="AH212" s="90">
        <v>447.78364832953446</v>
      </c>
      <c r="AI212" s="90">
        <v>444.08599717167829</v>
      </c>
      <c r="AJ212" s="90">
        <v>440.49463576223798</v>
      </c>
      <c r="AK212" s="90">
        <v>436.56719755299849</v>
      </c>
      <c r="AL212" s="90">
        <v>432.62549070110839</v>
      </c>
      <c r="AM212" s="90">
        <v>428.39005660360368</v>
      </c>
      <c r="AN212" s="90">
        <v>424.30094906095223</v>
      </c>
      <c r="AO212" s="90">
        <v>419.33964238787212</v>
      </c>
      <c r="AP212" s="90">
        <v>415.10408321178841</v>
      </c>
      <c r="AQ212" s="90">
        <v>410.53795549486665</v>
      </c>
      <c r="AR212" s="90">
        <v>406.6060241980241</v>
      </c>
      <c r="AS212" s="90">
        <v>402.27141830104631</v>
      </c>
      <c r="AT212" s="90">
        <v>398.6572453322454</v>
      </c>
      <c r="AU212" s="90">
        <v>394.53303026214388</v>
      </c>
      <c r="AV212" s="90">
        <v>390.53478651333791</v>
      </c>
      <c r="AW212" s="90">
        <v>387.09671551449077</v>
      </c>
      <c r="AX212" s="90">
        <v>382.81923501254647</v>
      </c>
      <c r="AY212" s="90">
        <v>379.58184948220702</v>
      </c>
      <c r="AZ212" s="90">
        <v>375.9722792204343</v>
      </c>
    </row>
    <row r="213" spans="1:52">
      <c r="A213" s="89" t="s">
        <v>158</v>
      </c>
      <c r="B213" s="90"/>
      <c r="C213" s="90">
        <v>0</v>
      </c>
      <c r="D213" s="90">
        <v>0</v>
      </c>
      <c r="E213" s="90">
        <v>0</v>
      </c>
      <c r="F213" s="90">
        <v>0</v>
      </c>
      <c r="G213" s="90">
        <v>0</v>
      </c>
      <c r="H213" s="90">
        <v>0</v>
      </c>
      <c r="I213" s="90">
        <v>0</v>
      </c>
      <c r="J213" s="90">
        <v>0</v>
      </c>
      <c r="K213" s="90">
        <v>0</v>
      </c>
      <c r="L213" s="90">
        <v>0</v>
      </c>
      <c r="M213" s="90">
        <v>0</v>
      </c>
      <c r="N213" s="90">
        <v>0</v>
      </c>
      <c r="O213" s="90">
        <v>0</v>
      </c>
      <c r="P213" s="90">
        <v>0</v>
      </c>
      <c r="Q213" s="90">
        <v>0</v>
      </c>
      <c r="R213" s="90">
        <v>0</v>
      </c>
      <c r="S213" s="90">
        <v>0</v>
      </c>
      <c r="T213" s="90">
        <v>0</v>
      </c>
      <c r="U213" s="90">
        <v>0</v>
      </c>
      <c r="V213" s="90">
        <v>0</v>
      </c>
      <c r="W213" s="90">
        <v>0</v>
      </c>
      <c r="X213" s="90">
        <v>0</v>
      </c>
      <c r="Y213" s="90">
        <v>0</v>
      </c>
      <c r="Z213" s="90">
        <v>0</v>
      </c>
      <c r="AA213" s="90">
        <v>0</v>
      </c>
      <c r="AB213" s="90">
        <v>0</v>
      </c>
      <c r="AC213" s="90">
        <v>0</v>
      </c>
      <c r="AD213" s="90">
        <v>0</v>
      </c>
      <c r="AE213" s="90">
        <v>0</v>
      </c>
      <c r="AF213" s="90">
        <v>0</v>
      </c>
      <c r="AG213" s="90">
        <v>0</v>
      </c>
      <c r="AH213" s="90">
        <v>0</v>
      </c>
      <c r="AI213" s="90">
        <v>0</v>
      </c>
      <c r="AJ213" s="90">
        <v>0</v>
      </c>
      <c r="AK213" s="90">
        <v>0</v>
      </c>
      <c r="AL213" s="90">
        <v>0</v>
      </c>
      <c r="AM213" s="90">
        <v>0</v>
      </c>
      <c r="AN213" s="90">
        <v>0</v>
      </c>
      <c r="AO213" s="90">
        <v>0</v>
      </c>
      <c r="AP213" s="90">
        <v>0</v>
      </c>
      <c r="AQ213" s="90">
        <v>0</v>
      </c>
      <c r="AR213" s="90">
        <v>0</v>
      </c>
      <c r="AS213" s="90">
        <v>0</v>
      </c>
      <c r="AT213" s="90">
        <v>0</v>
      </c>
      <c r="AU213" s="90">
        <v>0</v>
      </c>
      <c r="AV213" s="90">
        <v>0</v>
      </c>
      <c r="AW213" s="90">
        <v>0</v>
      </c>
      <c r="AX213" s="90">
        <v>0</v>
      </c>
      <c r="AY213" s="90">
        <v>0</v>
      </c>
      <c r="AZ213" s="90">
        <v>0</v>
      </c>
    </row>
    <row r="214" spans="1:52">
      <c r="A214" s="89" t="s">
        <v>159</v>
      </c>
      <c r="B214" s="90"/>
      <c r="C214" s="90">
        <v>0</v>
      </c>
      <c r="D214" s="90">
        <v>0</v>
      </c>
      <c r="E214" s="90">
        <v>0</v>
      </c>
      <c r="F214" s="90">
        <v>0</v>
      </c>
      <c r="G214" s="90">
        <v>0</v>
      </c>
      <c r="H214" s="90">
        <v>0</v>
      </c>
      <c r="I214" s="90">
        <v>0</v>
      </c>
      <c r="J214" s="90">
        <v>0</v>
      </c>
      <c r="K214" s="90">
        <v>0</v>
      </c>
      <c r="L214" s="90">
        <v>0</v>
      </c>
      <c r="M214" s="90">
        <v>0</v>
      </c>
      <c r="N214" s="90">
        <v>0</v>
      </c>
      <c r="O214" s="90">
        <v>0</v>
      </c>
      <c r="P214" s="90">
        <v>0</v>
      </c>
      <c r="Q214" s="90">
        <v>0</v>
      </c>
      <c r="R214" s="90">
        <v>0</v>
      </c>
      <c r="S214" s="90">
        <v>0</v>
      </c>
      <c r="T214" s="90">
        <v>0</v>
      </c>
      <c r="U214" s="90">
        <v>0</v>
      </c>
      <c r="V214" s="90">
        <v>0</v>
      </c>
      <c r="W214" s="90">
        <v>0</v>
      </c>
      <c r="X214" s="90">
        <v>0</v>
      </c>
      <c r="Y214" s="90">
        <v>0</v>
      </c>
      <c r="Z214" s="90">
        <v>0</v>
      </c>
      <c r="AA214" s="90">
        <v>0</v>
      </c>
      <c r="AB214" s="90">
        <v>0</v>
      </c>
      <c r="AC214" s="90">
        <v>0</v>
      </c>
      <c r="AD214" s="90">
        <v>0</v>
      </c>
      <c r="AE214" s="90">
        <v>0</v>
      </c>
      <c r="AF214" s="90">
        <v>0</v>
      </c>
      <c r="AG214" s="90">
        <v>0</v>
      </c>
      <c r="AH214" s="90">
        <v>0</v>
      </c>
      <c r="AI214" s="90">
        <v>0</v>
      </c>
      <c r="AJ214" s="90">
        <v>0</v>
      </c>
      <c r="AK214" s="90">
        <v>0</v>
      </c>
      <c r="AL214" s="90">
        <v>0</v>
      </c>
      <c r="AM214" s="90">
        <v>0</v>
      </c>
      <c r="AN214" s="90">
        <v>0</v>
      </c>
      <c r="AO214" s="90">
        <v>0</v>
      </c>
      <c r="AP214" s="90">
        <v>0</v>
      </c>
      <c r="AQ214" s="90">
        <v>0</v>
      </c>
      <c r="AR214" s="90">
        <v>0</v>
      </c>
      <c r="AS214" s="90">
        <v>0</v>
      </c>
      <c r="AT214" s="90">
        <v>0</v>
      </c>
      <c r="AU214" s="90">
        <v>0</v>
      </c>
      <c r="AV214" s="90">
        <v>0</v>
      </c>
      <c r="AW214" s="90">
        <v>0</v>
      </c>
      <c r="AX214" s="90">
        <v>0</v>
      </c>
      <c r="AY214" s="90">
        <v>0</v>
      </c>
      <c r="AZ214" s="90">
        <v>0</v>
      </c>
    </row>
    <row r="215" spans="1:52">
      <c r="A215" s="108" t="s">
        <v>122</v>
      </c>
      <c r="B215" s="102"/>
      <c r="C215" s="102">
        <v>463.23064210458222</v>
      </c>
      <c r="D215" s="102">
        <v>446.72714923443169</v>
      </c>
      <c r="E215" s="102">
        <v>433.59108876522527</v>
      </c>
      <c r="F215" s="102">
        <v>428.95130352976059</v>
      </c>
      <c r="G215" s="102">
        <v>435.84719537005316</v>
      </c>
      <c r="H215" s="102">
        <v>435.66311515109061</v>
      </c>
      <c r="I215" s="102">
        <v>426.37374005987709</v>
      </c>
      <c r="J215" s="102">
        <v>423.48569401159631</v>
      </c>
      <c r="K215" s="102">
        <v>427.62537037047412</v>
      </c>
      <c r="L215" s="102">
        <v>435.77508560437724</v>
      </c>
      <c r="M215" s="102">
        <v>436.19901568509442</v>
      </c>
      <c r="N215" s="102">
        <v>425.75016856220026</v>
      </c>
      <c r="O215" s="102">
        <v>407.9759703571969</v>
      </c>
      <c r="P215" s="102">
        <v>398.18284393132933</v>
      </c>
      <c r="Q215" s="102">
        <v>386.78555465001438</v>
      </c>
      <c r="R215" s="102">
        <v>346.1044263775463</v>
      </c>
      <c r="S215" s="102">
        <v>365.66178650767966</v>
      </c>
      <c r="T215" s="102">
        <v>361.82948481931328</v>
      </c>
      <c r="U215" s="102">
        <v>355.82787470598231</v>
      </c>
      <c r="V215" s="102">
        <v>361.95379415481159</v>
      </c>
      <c r="W215" s="102">
        <v>350.77194927000329</v>
      </c>
      <c r="X215" s="102">
        <v>357.8054302919092</v>
      </c>
      <c r="Y215" s="102">
        <v>345.26081660341754</v>
      </c>
      <c r="Z215" s="102">
        <v>356.03189670248662</v>
      </c>
      <c r="AA215" s="102">
        <v>340.11643087528154</v>
      </c>
      <c r="AB215" s="102">
        <v>345.97879924182706</v>
      </c>
      <c r="AC215" s="102">
        <v>346.36933309117268</v>
      </c>
      <c r="AD215" s="102">
        <v>339.55560782578959</v>
      </c>
      <c r="AE215" s="102">
        <v>339.46998124151457</v>
      </c>
      <c r="AF215" s="102">
        <v>334.09635560786995</v>
      </c>
      <c r="AG215" s="102">
        <v>333.93437461416914</v>
      </c>
      <c r="AH215" s="102">
        <v>341.27721118007173</v>
      </c>
      <c r="AI215" s="102">
        <v>327.54536099635192</v>
      </c>
      <c r="AJ215" s="102">
        <v>325.76967905398226</v>
      </c>
      <c r="AK215" s="102">
        <v>329.26579878386985</v>
      </c>
      <c r="AL215" s="102">
        <v>316.22776899636875</v>
      </c>
      <c r="AM215" s="102">
        <v>322.043982713785</v>
      </c>
      <c r="AN215" s="102">
        <v>317.52572108613111</v>
      </c>
      <c r="AO215" s="102">
        <v>313.92366151349387</v>
      </c>
      <c r="AP215" s="102">
        <v>310.34582873941923</v>
      </c>
      <c r="AQ215" s="102">
        <v>312.18215926628659</v>
      </c>
      <c r="AR215" s="102">
        <v>304.43689111503301</v>
      </c>
      <c r="AS215" s="102">
        <v>302.16990742453777</v>
      </c>
      <c r="AT215" s="102">
        <v>300.59138900014511</v>
      </c>
      <c r="AU215" s="102">
        <v>297.04258250018</v>
      </c>
      <c r="AV215" s="102">
        <v>297.29933161108244</v>
      </c>
      <c r="AW215" s="102">
        <v>288.56009329899189</v>
      </c>
      <c r="AX215" s="102">
        <v>286.05452207161454</v>
      </c>
      <c r="AY215" s="102">
        <v>284.84546936216714</v>
      </c>
      <c r="AZ215" s="102">
        <v>281.86126579071549</v>
      </c>
    </row>
    <row r="216" spans="1:52">
      <c r="A216" s="89" t="s">
        <v>156</v>
      </c>
      <c r="B216" s="90"/>
      <c r="C216" s="90">
        <v>463.23064210458222</v>
      </c>
      <c r="D216" s="90">
        <v>446.72714923443169</v>
      </c>
      <c r="E216" s="90">
        <v>433.59108876522527</v>
      </c>
      <c r="F216" s="90">
        <v>428.95130352976059</v>
      </c>
      <c r="G216" s="90">
        <v>435.84719537005316</v>
      </c>
      <c r="H216" s="90">
        <v>435.66311515109061</v>
      </c>
      <c r="I216" s="90">
        <v>426.37374005987709</v>
      </c>
      <c r="J216" s="90">
        <v>423.48569401159631</v>
      </c>
      <c r="K216" s="90">
        <v>427.62537037047412</v>
      </c>
      <c r="L216" s="90">
        <v>435.77508560437724</v>
      </c>
      <c r="M216" s="90">
        <v>436.19901568509442</v>
      </c>
      <c r="N216" s="90">
        <v>425.75016856220026</v>
      </c>
      <c r="O216" s="90">
        <v>407.9759703571969</v>
      </c>
      <c r="P216" s="90">
        <v>398.18284393132933</v>
      </c>
      <c r="Q216" s="90">
        <v>386.78555465001438</v>
      </c>
      <c r="R216" s="90">
        <v>346.1044263775463</v>
      </c>
      <c r="S216" s="90">
        <v>365.66178650767966</v>
      </c>
      <c r="T216" s="90">
        <v>361.82948481931328</v>
      </c>
      <c r="U216" s="90">
        <v>355.82787470598231</v>
      </c>
      <c r="V216" s="90">
        <v>361.95379415481159</v>
      </c>
      <c r="W216" s="90">
        <v>350.77194927000329</v>
      </c>
      <c r="X216" s="90">
        <v>357.8054302919092</v>
      </c>
      <c r="Y216" s="90">
        <v>345.26081660341754</v>
      </c>
      <c r="Z216" s="90">
        <v>356.03189670248662</v>
      </c>
      <c r="AA216" s="90">
        <v>340.11643087528154</v>
      </c>
      <c r="AB216" s="90">
        <v>345.97879924182706</v>
      </c>
      <c r="AC216" s="90">
        <v>346.36933309117268</v>
      </c>
      <c r="AD216" s="90">
        <v>339.55560782578959</v>
      </c>
      <c r="AE216" s="90">
        <v>339.46998124151457</v>
      </c>
      <c r="AF216" s="90">
        <v>334.09635560786995</v>
      </c>
      <c r="AG216" s="90">
        <v>333.93437461416914</v>
      </c>
      <c r="AH216" s="90">
        <v>341.27721118007173</v>
      </c>
      <c r="AI216" s="90">
        <v>327.54536099635192</v>
      </c>
      <c r="AJ216" s="90">
        <v>325.76967905398226</v>
      </c>
      <c r="AK216" s="90">
        <v>329.26579878386985</v>
      </c>
      <c r="AL216" s="90">
        <v>316.22776899636875</v>
      </c>
      <c r="AM216" s="90">
        <v>322.04398271378506</v>
      </c>
      <c r="AN216" s="90">
        <v>317.52572108613128</v>
      </c>
      <c r="AO216" s="90">
        <v>313.92366151350916</v>
      </c>
      <c r="AP216" s="90">
        <v>310.34582874028331</v>
      </c>
      <c r="AQ216" s="90">
        <v>312.18215930407587</v>
      </c>
      <c r="AR216" s="90">
        <v>304.43689177210729</v>
      </c>
      <c r="AS216" s="90">
        <v>302.16991705002999</v>
      </c>
      <c r="AT216" s="90">
        <v>300.59149419940383</v>
      </c>
      <c r="AU216" s="90">
        <v>297.0433013160457</v>
      </c>
      <c r="AV216" s="90">
        <v>297.30386924384209</v>
      </c>
      <c r="AW216" s="90">
        <v>288.57323611120091</v>
      </c>
      <c r="AX216" s="90">
        <v>286.09803295740227</v>
      </c>
      <c r="AY216" s="90">
        <v>284.97495465813756</v>
      </c>
      <c r="AZ216" s="90">
        <v>282.14373953783883</v>
      </c>
    </row>
    <row r="217" spans="1:52">
      <c r="A217" s="89" t="s">
        <v>157</v>
      </c>
      <c r="B217" s="90"/>
      <c r="C217" s="90">
        <v>348.43512102747792</v>
      </c>
      <c r="D217" s="90">
        <v>348.43512102747792</v>
      </c>
      <c r="E217" s="90">
        <v>348.43512102747792</v>
      </c>
      <c r="F217" s="90">
        <v>348.43512102747792</v>
      </c>
      <c r="G217" s="90">
        <v>348.43512102747792</v>
      </c>
      <c r="H217" s="90">
        <v>348.43512102747792</v>
      </c>
      <c r="I217" s="90">
        <v>348.43512102747792</v>
      </c>
      <c r="J217" s="90">
        <v>348.43512102747792</v>
      </c>
      <c r="K217" s="90">
        <v>348.43512102747792</v>
      </c>
      <c r="L217" s="90">
        <v>348.43512102747792</v>
      </c>
      <c r="M217" s="90">
        <v>348.43512102747792</v>
      </c>
      <c r="N217" s="90">
        <v>348.43512102747792</v>
      </c>
      <c r="O217" s="90">
        <v>348.43512102747792</v>
      </c>
      <c r="P217" s="90">
        <v>348.43512102747792</v>
      </c>
      <c r="Q217" s="90">
        <v>348.43512102747792</v>
      </c>
      <c r="R217" s="90">
        <v>347.41663893286915</v>
      </c>
      <c r="S217" s="90">
        <v>345.67027548422982</v>
      </c>
      <c r="T217" s="90">
        <v>342.61019770064473</v>
      </c>
      <c r="U217" s="90">
        <v>340.5828321637315</v>
      </c>
      <c r="V217" s="90">
        <v>338.56788371377934</v>
      </c>
      <c r="W217" s="90">
        <v>336.60401994760895</v>
      </c>
      <c r="X217" s="90">
        <v>334.6796094407535</v>
      </c>
      <c r="Y217" s="90">
        <v>332.6848188480252</v>
      </c>
      <c r="Z217" s="90">
        <v>330.73371829940527</v>
      </c>
      <c r="AA217" s="90">
        <v>328.80360184643126</v>
      </c>
      <c r="AB217" s="90">
        <v>327.07553941476175</v>
      </c>
      <c r="AC217" s="90">
        <v>325.08272440441624</v>
      </c>
      <c r="AD217" s="90">
        <v>323.18789436270941</v>
      </c>
      <c r="AE217" s="90">
        <v>321.6004701880899</v>
      </c>
      <c r="AF217" s="90">
        <v>319.57788125769974</v>
      </c>
      <c r="AG217" s="90">
        <v>317.73376941941871</v>
      </c>
      <c r="AH217" s="90">
        <v>315.0561103964825</v>
      </c>
      <c r="AI217" s="90">
        <v>312.93349278448841</v>
      </c>
      <c r="AJ217" s="90">
        <v>309.82065382252489</v>
      </c>
      <c r="AK217" s="90">
        <v>307.70749551065308</v>
      </c>
      <c r="AL217" s="90">
        <v>304.58978572960172</v>
      </c>
      <c r="AM217" s="90">
        <v>301.78917817160323</v>
      </c>
      <c r="AN217" s="90">
        <v>298.14938158056515</v>
      </c>
      <c r="AO217" s="90">
        <v>295.3752963815291</v>
      </c>
      <c r="AP217" s="90">
        <v>291.51673678918985</v>
      </c>
      <c r="AQ217" s="90">
        <v>288.32331209627199</v>
      </c>
      <c r="AR217" s="90">
        <v>285.52836453367053</v>
      </c>
      <c r="AS217" s="90">
        <v>282.91121098564952</v>
      </c>
      <c r="AT217" s="90">
        <v>279.75484698982842</v>
      </c>
      <c r="AU217" s="90">
        <v>277.0600274390423</v>
      </c>
      <c r="AV217" s="90">
        <v>273.95920116152752</v>
      </c>
      <c r="AW217" s="90">
        <v>272.04514517895359</v>
      </c>
      <c r="AX217" s="90">
        <v>269.07400486900428</v>
      </c>
      <c r="AY217" s="90">
        <v>266.37973149420594</v>
      </c>
      <c r="AZ217" s="90">
        <v>264.13559663173282</v>
      </c>
    </row>
    <row r="218" spans="1:52">
      <c r="A218" s="89" t="s">
        <v>158</v>
      </c>
      <c r="B218" s="90"/>
      <c r="C218" s="90">
        <v>0</v>
      </c>
      <c r="D218" s="90">
        <v>0</v>
      </c>
      <c r="E218" s="90">
        <v>0</v>
      </c>
      <c r="F218" s="90">
        <v>0</v>
      </c>
      <c r="G218" s="90">
        <v>0</v>
      </c>
      <c r="H218" s="90">
        <v>0</v>
      </c>
      <c r="I218" s="90">
        <v>0</v>
      </c>
      <c r="J218" s="90">
        <v>0</v>
      </c>
      <c r="K218" s="90">
        <v>0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0">
        <v>0</v>
      </c>
      <c r="S218" s="90">
        <v>0</v>
      </c>
      <c r="T218" s="90">
        <v>0</v>
      </c>
      <c r="U218" s="90">
        <v>0</v>
      </c>
      <c r="V218" s="90">
        <v>0</v>
      </c>
      <c r="W218" s="90">
        <v>0</v>
      </c>
      <c r="X218" s="90">
        <v>0</v>
      </c>
      <c r="Y218" s="90">
        <v>0</v>
      </c>
      <c r="Z218" s="90">
        <v>0</v>
      </c>
      <c r="AA218" s="90">
        <v>0</v>
      </c>
      <c r="AB218" s="90">
        <v>0</v>
      </c>
      <c r="AC218" s="90">
        <v>0</v>
      </c>
      <c r="AD218" s="90">
        <v>0</v>
      </c>
      <c r="AE218" s="90">
        <v>0</v>
      </c>
      <c r="AF218" s="90">
        <v>0</v>
      </c>
      <c r="AG218" s="90">
        <v>0</v>
      </c>
      <c r="AH218" s="90">
        <v>0</v>
      </c>
      <c r="AI218" s="90">
        <v>0</v>
      </c>
      <c r="AJ218" s="90">
        <v>0</v>
      </c>
      <c r="AK218" s="90">
        <v>0</v>
      </c>
      <c r="AL218" s="90">
        <v>0</v>
      </c>
      <c r="AM218" s="90">
        <v>0</v>
      </c>
      <c r="AN218" s="90">
        <v>0</v>
      </c>
      <c r="AO218" s="90">
        <v>0</v>
      </c>
      <c r="AP218" s="90">
        <v>0</v>
      </c>
      <c r="AQ218" s="90">
        <v>0</v>
      </c>
      <c r="AR218" s="90">
        <v>0</v>
      </c>
      <c r="AS218" s="90">
        <v>0</v>
      </c>
      <c r="AT218" s="90">
        <v>0</v>
      </c>
      <c r="AU218" s="90">
        <v>0</v>
      </c>
      <c r="AV218" s="90">
        <v>0</v>
      </c>
      <c r="AW218" s="90">
        <v>0</v>
      </c>
      <c r="AX218" s="90">
        <v>0</v>
      </c>
      <c r="AY218" s="90">
        <v>0</v>
      </c>
      <c r="AZ218" s="90">
        <v>0</v>
      </c>
    </row>
    <row r="219" spans="1:52">
      <c r="A219" s="91" t="s">
        <v>159</v>
      </c>
      <c r="B219" s="92"/>
      <c r="C219" s="92">
        <v>0</v>
      </c>
      <c r="D219" s="92">
        <v>0</v>
      </c>
      <c r="E219" s="92">
        <v>0</v>
      </c>
      <c r="F219" s="92">
        <v>0</v>
      </c>
      <c r="G219" s="92">
        <v>0</v>
      </c>
      <c r="H219" s="92">
        <v>0</v>
      </c>
      <c r="I219" s="92">
        <v>0</v>
      </c>
      <c r="J219" s="92">
        <v>0</v>
      </c>
      <c r="K219" s="92">
        <v>0</v>
      </c>
      <c r="L219" s="92">
        <v>0</v>
      </c>
      <c r="M219" s="92">
        <v>0</v>
      </c>
      <c r="N219" s="92">
        <v>0</v>
      </c>
      <c r="O219" s="92">
        <v>0</v>
      </c>
      <c r="P219" s="92">
        <v>0</v>
      </c>
      <c r="Q219" s="92">
        <v>0</v>
      </c>
      <c r="R219" s="92">
        <v>0</v>
      </c>
      <c r="S219" s="92">
        <v>0</v>
      </c>
      <c r="T219" s="92">
        <v>0</v>
      </c>
      <c r="U219" s="92">
        <v>0</v>
      </c>
      <c r="V219" s="92">
        <v>0</v>
      </c>
      <c r="W219" s="92">
        <v>0</v>
      </c>
      <c r="X219" s="92">
        <v>0</v>
      </c>
      <c r="Y219" s="92">
        <v>0</v>
      </c>
      <c r="Z219" s="92">
        <v>0</v>
      </c>
      <c r="AA219" s="92">
        <v>0</v>
      </c>
      <c r="AB219" s="92">
        <v>0</v>
      </c>
      <c r="AC219" s="92">
        <v>0</v>
      </c>
      <c r="AD219" s="92">
        <v>0</v>
      </c>
      <c r="AE219" s="92">
        <v>0</v>
      </c>
      <c r="AF219" s="92">
        <v>0</v>
      </c>
      <c r="AG219" s="92">
        <v>0</v>
      </c>
      <c r="AH219" s="92">
        <v>0</v>
      </c>
      <c r="AI219" s="92">
        <v>0</v>
      </c>
      <c r="AJ219" s="92">
        <v>0</v>
      </c>
      <c r="AK219" s="92">
        <v>0</v>
      </c>
      <c r="AL219" s="92">
        <v>0</v>
      </c>
      <c r="AM219" s="92">
        <v>0</v>
      </c>
      <c r="AN219" s="92">
        <v>0</v>
      </c>
      <c r="AO219" s="92">
        <v>0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</row>
    <row r="220" spans="1:52">
      <c r="A220" s="106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</row>
    <row r="221" spans="1:52">
      <c r="A221" s="81" t="s">
        <v>160</v>
      </c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</row>
    <row r="222" spans="1:52">
      <c r="A222" s="112" t="s">
        <v>128</v>
      </c>
      <c r="B222" s="102"/>
      <c r="C222" s="102">
        <v>2130.1428548550525</v>
      </c>
      <c r="D222" s="102">
        <v>2109.0523315396554</v>
      </c>
      <c r="E222" s="102">
        <v>2088.1706252867875</v>
      </c>
      <c r="F222" s="102">
        <v>2067.4956686007799</v>
      </c>
      <c r="G222" s="102">
        <v>2047.0254144562177</v>
      </c>
      <c r="H222" s="102">
        <v>2026.7578360952648</v>
      </c>
      <c r="I222" s="102">
        <v>2006.6909268269949</v>
      </c>
      <c r="J222" s="102">
        <v>1986.8226998287082</v>
      </c>
      <c r="K222" s="102">
        <v>1967.1511879492155</v>
      </c>
      <c r="L222" s="102">
        <v>1947.6744435140749</v>
      </c>
      <c r="M222" s="102">
        <v>1928.3905381327475</v>
      </c>
      <c r="N222" s="102">
        <v>1909.297562507671</v>
      </c>
      <c r="O222" s="102">
        <v>1890.3936262452189</v>
      </c>
      <c r="P222" s="102">
        <v>1871.6768576685326</v>
      </c>
      <c r="Q222" s="102">
        <v>1853.1454036322114</v>
      </c>
      <c r="R222" s="102">
        <v>1848.9473490825312</v>
      </c>
      <c r="S222" s="102">
        <v>1846.3266524599824</v>
      </c>
      <c r="T222" s="102">
        <v>1843.9519326567283</v>
      </c>
      <c r="U222" s="102">
        <v>1841.5544762549232</v>
      </c>
      <c r="V222" s="102">
        <v>1839.1759244731456</v>
      </c>
      <c r="W222" s="102">
        <v>1836.8419798743184</v>
      </c>
      <c r="X222" s="102">
        <v>1834.5056057273666</v>
      </c>
      <c r="Y222" s="102">
        <v>1832.1834594221061</v>
      </c>
      <c r="Z222" s="102">
        <v>1829.8713895232952</v>
      </c>
      <c r="AA222" s="102">
        <v>1827.5929987753068</v>
      </c>
      <c r="AB222" s="102">
        <v>1825.3069130816193</v>
      </c>
      <c r="AC222" s="102">
        <v>1823.0487312787718</v>
      </c>
      <c r="AD222" s="102">
        <v>1820.7965306590795</v>
      </c>
      <c r="AE222" s="102">
        <v>1818.5541702371663</v>
      </c>
      <c r="AF222" s="102">
        <v>1816.3209987779753</v>
      </c>
      <c r="AG222" s="102">
        <v>1813.6725303664678</v>
      </c>
      <c r="AH222" s="102">
        <v>1810.8257615911266</v>
      </c>
      <c r="AI222" s="102">
        <v>1807.8094260657263</v>
      </c>
      <c r="AJ222" s="102">
        <v>1804.5765595386194</v>
      </c>
      <c r="AK222" s="102">
        <v>1801.1748338632362</v>
      </c>
      <c r="AL222" s="102">
        <v>1797.5963185163448</v>
      </c>
      <c r="AM222" s="102">
        <v>1793.8697161247089</v>
      </c>
      <c r="AN222" s="102">
        <v>1789.8927188680002</v>
      </c>
      <c r="AO222" s="102">
        <v>1785.8257476946255</v>
      </c>
      <c r="AP222" s="102">
        <v>1781.5363574998673</v>
      </c>
      <c r="AQ222" s="102">
        <v>1777.6194410628823</v>
      </c>
      <c r="AR222" s="102">
        <v>1773.6527376007184</v>
      </c>
      <c r="AS222" s="102">
        <v>1769.8348913312334</v>
      </c>
      <c r="AT222" s="102">
        <v>1768.766438549304</v>
      </c>
      <c r="AU222" s="102">
        <v>1763.6262117478075</v>
      </c>
      <c r="AV222" s="102">
        <v>1759.7470606533034</v>
      </c>
      <c r="AW222" s="102">
        <v>1756.1379865783852</v>
      </c>
      <c r="AX222" s="102">
        <v>1752.5658004407455</v>
      </c>
      <c r="AY222" s="102">
        <v>1754.8895987313779</v>
      </c>
      <c r="AZ222" s="102">
        <v>1749.2595421956355</v>
      </c>
    </row>
    <row r="223" spans="1:52">
      <c r="A223" s="109" t="s">
        <v>161</v>
      </c>
      <c r="B223" s="90"/>
      <c r="C223" s="90">
        <v>2130.1428548550525</v>
      </c>
      <c r="D223" s="90">
        <v>2109.0523315396554</v>
      </c>
      <c r="E223" s="90">
        <v>2088.1706252867875</v>
      </c>
      <c r="F223" s="90">
        <v>2067.4956686007799</v>
      </c>
      <c r="G223" s="90">
        <v>2047.0254144562177</v>
      </c>
      <c r="H223" s="90">
        <v>2026.7578360952648</v>
      </c>
      <c r="I223" s="90">
        <v>2006.6909268269949</v>
      </c>
      <c r="J223" s="90">
        <v>1986.8226998287082</v>
      </c>
      <c r="K223" s="90">
        <v>1967.1511879492155</v>
      </c>
      <c r="L223" s="90">
        <v>1947.6744435140749</v>
      </c>
      <c r="M223" s="90">
        <v>1928.3905381327475</v>
      </c>
      <c r="N223" s="90">
        <v>1909.297562507671</v>
      </c>
      <c r="O223" s="90">
        <v>1890.3936262452189</v>
      </c>
      <c r="P223" s="90">
        <v>1871.6768576685326</v>
      </c>
      <c r="Q223" s="90">
        <v>1853.1454036322114</v>
      </c>
      <c r="R223" s="90">
        <v>1848.5963184575503</v>
      </c>
      <c r="S223" s="90">
        <v>1845.9417797841331</v>
      </c>
      <c r="T223" s="90">
        <v>1843.5480166328696</v>
      </c>
      <c r="U223" s="90">
        <v>1841.1451398712643</v>
      </c>
      <c r="V223" s="90">
        <v>1838.7646448629264</v>
      </c>
      <c r="W223" s="90">
        <v>1836.418303739038</v>
      </c>
      <c r="X223" s="90">
        <v>1834.0813835209253</v>
      </c>
      <c r="Y223" s="90">
        <v>1831.7604657377021</v>
      </c>
      <c r="Z223" s="90">
        <v>1829.4514032381353</v>
      </c>
      <c r="AA223" s="90">
        <v>1827.1687686264534</v>
      </c>
      <c r="AB223" s="90">
        <v>1824.885303856973</v>
      </c>
      <c r="AC223" s="90">
        <v>1822.6219817350989</v>
      </c>
      <c r="AD223" s="90">
        <v>1820.3677800645862</v>
      </c>
      <c r="AE223" s="90">
        <v>1818.1218404336782</v>
      </c>
      <c r="AF223" s="90">
        <v>1815.8858690239549</v>
      </c>
      <c r="AG223" s="90">
        <v>1813.2332983828312</v>
      </c>
      <c r="AH223" s="90">
        <v>1810.3801240193429</v>
      </c>
      <c r="AI223" s="90">
        <v>1807.3529561010623</v>
      </c>
      <c r="AJ223" s="90">
        <v>1804.1188058492701</v>
      </c>
      <c r="AK223" s="90">
        <v>1800.703823488587</v>
      </c>
      <c r="AL223" s="90">
        <v>1797.1127990727537</v>
      </c>
      <c r="AM223" s="90">
        <v>1793.3694347167698</v>
      </c>
      <c r="AN223" s="90">
        <v>1789.3935090913378</v>
      </c>
      <c r="AO223" s="90">
        <v>1785.3072944044168</v>
      </c>
      <c r="AP223" s="90">
        <v>1781.0038125457452</v>
      </c>
      <c r="AQ223" s="90">
        <v>1777.0454253049238</v>
      </c>
      <c r="AR223" s="90">
        <v>1773.0481318387822</v>
      </c>
      <c r="AS223" s="90">
        <v>1769.1699559693573</v>
      </c>
      <c r="AT223" s="90">
        <v>1767.7171219254051</v>
      </c>
      <c r="AU223" s="90">
        <v>1762.9413812743337</v>
      </c>
      <c r="AV223" s="90">
        <v>1758.9444571471438</v>
      </c>
      <c r="AW223" s="90">
        <v>1755.206616364432</v>
      </c>
      <c r="AX223" s="90">
        <v>1751.491797104949</v>
      </c>
      <c r="AY223" s="90">
        <v>1752.5769043589823</v>
      </c>
      <c r="AZ223" s="90">
        <v>1748.1468664918755</v>
      </c>
    </row>
    <row r="224" spans="1:52">
      <c r="A224" s="109" t="s">
        <v>162</v>
      </c>
      <c r="B224" s="90"/>
      <c r="C224" s="90">
        <v>0</v>
      </c>
      <c r="D224" s="90">
        <v>0</v>
      </c>
      <c r="E224" s="90">
        <v>0</v>
      </c>
      <c r="F224" s="90">
        <v>0</v>
      </c>
      <c r="G224" s="90">
        <v>0</v>
      </c>
      <c r="H224" s="90">
        <v>0</v>
      </c>
      <c r="I224" s="90">
        <v>0</v>
      </c>
      <c r="J224" s="90">
        <v>0</v>
      </c>
      <c r="K224" s="90">
        <v>0</v>
      </c>
      <c r="L224" s="90">
        <v>0</v>
      </c>
      <c r="M224" s="90">
        <v>0</v>
      </c>
      <c r="N224" s="90">
        <v>0</v>
      </c>
      <c r="O224" s="90">
        <v>0</v>
      </c>
      <c r="P224" s="90">
        <v>0</v>
      </c>
      <c r="Q224" s="90">
        <v>0</v>
      </c>
      <c r="R224" s="90">
        <v>3272.6991558549275</v>
      </c>
      <c r="S224" s="90">
        <v>3266.107038151275</v>
      </c>
      <c r="T224" s="90">
        <v>3258.1639114506143</v>
      </c>
      <c r="U224" s="90">
        <v>3251.7742529123707</v>
      </c>
      <c r="V224" s="90">
        <v>3245.5123425683191</v>
      </c>
      <c r="W224" s="90">
        <v>3239.2531345438547</v>
      </c>
      <c r="X224" s="90">
        <v>3232.840707008937</v>
      </c>
      <c r="Y224" s="90">
        <v>3226.7116044074605</v>
      </c>
      <c r="Z224" s="90">
        <v>3220.5548383266732</v>
      </c>
      <c r="AA224" s="90">
        <v>3214.4389574959396</v>
      </c>
      <c r="AB224" s="90">
        <v>3208.2335355525934</v>
      </c>
      <c r="AC224" s="90">
        <v>3202.1944768085282</v>
      </c>
      <c r="AD224" s="90">
        <v>3196.027040680076</v>
      </c>
      <c r="AE224" s="90">
        <v>3189.9767601285976</v>
      </c>
      <c r="AF224" s="90">
        <v>3183.908685913425</v>
      </c>
      <c r="AG224" s="90">
        <v>3176.6485367961291</v>
      </c>
      <c r="AH224" s="90">
        <v>3168.7780091050417</v>
      </c>
      <c r="AI224" s="90">
        <v>3160.3004492254136</v>
      </c>
      <c r="AJ224" s="90">
        <v>3151.1879632122009</v>
      </c>
      <c r="AK224" s="90">
        <v>3141.74006795884</v>
      </c>
      <c r="AL224" s="90">
        <v>3131.4184877410489</v>
      </c>
      <c r="AM224" s="90">
        <v>3120.6903808126108</v>
      </c>
      <c r="AN224" s="90">
        <v>3109.3433405336918</v>
      </c>
      <c r="AO224" s="90">
        <v>3097.9394362202202</v>
      </c>
      <c r="AP224" s="90">
        <v>3085.4112937909472</v>
      </c>
      <c r="AQ224" s="90">
        <v>3073.9791144272849</v>
      </c>
      <c r="AR224" s="90">
        <v>3062.0179308206289</v>
      </c>
      <c r="AS224" s="90">
        <v>3050.7580127958263</v>
      </c>
      <c r="AT224" s="90">
        <v>3038.9395403657768</v>
      </c>
      <c r="AU224" s="90">
        <v>3020.9307389134265</v>
      </c>
      <c r="AV224" s="90">
        <v>3016.4189444803383</v>
      </c>
      <c r="AW224" s="90">
        <v>3002.7269469800153</v>
      </c>
      <c r="AX224" s="90">
        <v>2991.2302578080858</v>
      </c>
      <c r="AY224" s="90">
        <v>2979.8857538475895</v>
      </c>
      <c r="AZ224" s="90">
        <v>2961.2169181515501</v>
      </c>
    </row>
    <row r="225" spans="1:52">
      <c r="A225" s="109" t="s">
        <v>150</v>
      </c>
      <c r="B225" s="90"/>
      <c r="C225" s="90">
        <v>0</v>
      </c>
      <c r="D225" s="90">
        <v>0</v>
      </c>
      <c r="E225" s="90">
        <v>0</v>
      </c>
      <c r="F225" s="90">
        <v>0</v>
      </c>
      <c r="G225" s="90">
        <v>0</v>
      </c>
      <c r="H225" s="90">
        <v>0</v>
      </c>
      <c r="I225" s="90">
        <v>0</v>
      </c>
      <c r="J225" s="90">
        <v>0</v>
      </c>
      <c r="K225" s="90">
        <v>0</v>
      </c>
      <c r="L225" s="90">
        <v>0</v>
      </c>
      <c r="M225" s="90">
        <v>0</v>
      </c>
      <c r="N225" s="90">
        <v>0</v>
      </c>
      <c r="O225" s="90">
        <v>0</v>
      </c>
      <c r="P225" s="90">
        <v>0</v>
      </c>
      <c r="Q225" s="90">
        <v>0</v>
      </c>
      <c r="R225" s="90">
        <v>3177.3339060515873</v>
      </c>
      <c r="S225" s="90">
        <v>3171.0216698228569</v>
      </c>
      <c r="T225" s="90">
        <v>3163.929173900156</v>
      </c>
      <c r="U225" s="90">
        <v>3158.0179838597364</v>
      </c>
      <c r="V225" s="90">
        <v>3152.1778246297413</v>
      </c>
      <c r="W225" s="90">
        <v>3146.2676488909788</v>
      </c>
      <c r="X225" s="90">
        <v>3140.0604021006543</v>
      </c>
      <c r="Y225" s="90">
        <v>3134.2771433177218</v>
      </c>
      <c r="Z225" s="90">
        <v>3128.3530483308518</v>
      </c>
      <c r="AA225" s="90">
        <v>3122.4407018663792</v>
      </c>
      <c r="AB225" s="90">
        <v>3116.3813565941145</v>
      </c>
      <c r="AC225" s="90">
        <v>3110.4502832978592</v>
      </c>
      <c r="AD225" s="90">
        <v>3104.3177847899283</v>
      </c>
      <c r="AE225" s="90">
        <v>3098.2973708739487</v>
      </c>
      <c r="AF225" s="90">
        <v>3092.1707335975693</v>
      </c>
      <c r="AG225" s="90">
        <v>3084.8662832753366</v>
      </c>
      <c r="AH225" s="90">
        <v>3076.8520153731683</v>
      </c>
      <c r="AI225" s="90">
        <v>3068.1929930482343</v>
      </c>
      <c r="AJ225" s="90">
        <v>3058.784250090453</v>
      </c>
      <c r="AK225" s="90">
        <v>3049.0811259117568</v>
      </c>
      <c r="AL225" s="90">
        <v>3038.2757540345651</v>
      </c>
      <c r="AM225" s="90">
        <v>3027.0811523150619</v>
      </c>
      <c r="AN225" s="90">
        <v>3015.1574654083911</v>
      </c>
      <c r="AO225" s="90">
        <v>3003.3961873415969</v>
      </c>
      <c r="AP225" s="90">
        <v>2990.1617771878091</v>
      </c>
      <c r="AQ225" s="90">
        <v>2978.2284191248154</v>
      </c>
      <c r="AR225" s="90">
        <v>2965.5638299169009</v>
      </c>
      <c r="AS225" s="90">
        <v>2953.9167017685936</v>
      </c>
      <c r="AT225" s="90">
        <v>2941.4722371640491</v>
      </c>
      <c r="AU225" s="90">
        <v>2920.656630365746</v>
      </c>
      <c r="AV225" s="90">
        <v>2916.1746195255178</v>
      </c>
      <c r="AW225" s="90">
        <v>2902.481113073869</v>
      </c>
      <c r="AX225" s="90">
        <v>2890.7983003145005</v>
      </c>
      <c r="AY225" s="90">
        <v>2879.3609537289367</v>
      </c>
      <c r="AZ225" s="90">
        <v>2859.6233740926873</v>
      </c>
    </row>
    <row r="226" spans="1:52">
      <c r="A226" s="109" t="s">
        <v>163</v>
      </c>
      <c r="B226" s="90"/>
      <c r="C226" s="90">
        <v>2073.0600000000004</v>
      </c>
      <c r="D226" s="90">
        <v>2073.0600000000004</v>
      </c>
      <c r="E226" s="90">
        <v>2073.0600000000004</v>
      </c>
      <c r="F226" s="90">
        <v>2073.0600000000004</v>
      </c>
      <c r="G226" s="90">
        <v>2073.0600000000004</v>
      </c>
      <c r="H226" s="90">
        <v>2073.0600000000009</v>
      </c>
      <c r="I226" s="90">
        <v>2073.0600000000004</v>
      </c>
      <c r="J226" s="90">
        <v>2073.0600000000004</v>
      </c>
      <c r="K226" s="90">
        <v>2073.0600000000004</v>
      </c>
      <c r="L226" s="90">
        <v>2073.0600000000004</v>
      </c>
      <c r="M226" s="90">
        <v>2073.0600000000004</v>
      </c>
      <c r="N226" s="90">
        <v>2073.0600000000004</v>
      </c>
      <c r="O226" s="90">
        <v>2073.0600000000004</v>
      </c>
      <c r="P226" s="90">
        <v>2073.0600000000004</v>
      </c>
      <c r="Q226" s="90">
        <v>2073.0600000000004</v>
      </c>
      <c r="R226" s="90">
        <v>2067.3454486121823</v>
      </c>
      <c r="S226" s="90">
        <v>2063.2747104744963</v>
      </c>
      <c r="T226" s="90">
        <v>2059.2554535628369</v>
      </c>
      <c r="U226" s="90">
        <v>2055.6366566359707</v>
      </c>
      <c r="V226" s="90">
        <v>2052.023307437632</v>
      </c>
      <c r="W226" s="90">
        <v>2048.4435577048607</v>
      </c>
      <c r="X226" s="90">
        <v>2044.8854331917244</v>
      </c>
      <c r="Y226" s="90">
        <v>2041.356590137297</v>
      </c>
      <c r="Z226" s="90">
        <v>2037.8499389679787</v>
      </c>
      <c r="AA226" s="90">
        <v>2034.3618608938925</v>
      </c>
      <c r="AB226" s="90">
        <v>2030.8901603774686</v>
      </c>
      <c r="AC226" s="90">
        <v>2027.4298856199594</v>
      </c>
      <c r="AD226" s="90">
        <v>2023.9867483130931</v>
      </c>
      <c r="AE226" s="90">
        <v>2020.5579840814273</v>
      </c>
      <c r="AF226" s="90">
        <v>2017.142170645212</v>
      </c>
      <c r="AG226" s="90">
        <v>2013.0569346267694</v>
      </c>
      <c r="AH226" s="90">
        <v>2008.6474983375035</v>
      </c>
      <c r="AI226" s="90">
        <v>2003.9188599041688</v>
      </c>
      <c r="AJ226" s="90">
        <v>1998.8710321496137</v>
      </c>
      <c r="AK226" s="90">
        <v>1993.5050669886389</v>
      </c>
      <c r="AL226" s="90">
        <v>1987.8201281228178</v>
      </c>
      <c r="AM226" s="90">
        <v>1981.8119158330037</v>
      </c>
      <c r="AN226" s="90">
        <v>1975.4758125157839</v>
      </c>
      <c r="AO226" s="90">
        <v>1968.8007868980692</v>
      </c>
      <c r="AP226" s="90">
        <v>1961.7719005017047</v>
      </c>
      <c r="AQ226" s="90">
        <v>1955.0405530732353</v>
      </c>
      <c r="AR226" s="90">
        <v>1948.2536257819581</v>
      </c>
      <c r="AS226" s="90">
        <v>1941.3729154668943</v>
      </c>
      <c r="AT226" s="90">
        <v>1934.358286550676</v>
      </c>
      <c r="AU226" s="90">
        <v>1927.1624008140404</v>
      </c>
      <c r="AV226" s="90">
        <v>1919.7402717838986</v>
      </c>
      <c r="AW226" s="90">
        <v>1912.0536922684123</v>
      </c>
      <c r="AX226" s="90">
        <v>1904.0876650098546</v>
      </c>
      <c r="AY226" s="90">
        <v>1895.8421827994653</v>
      </c>
      <c r="AZ226" s="90">
        <v>1887.3381250073091</v>
      </c>
    </row>
    <row r="227" spans="1:52">
      <c r="A227" s="109" t="s">
        <v>164</v>
      </c>
      <c r="B227" s="90"/>
      <c r="C227" s="90">
        <v>2167.6219645918954</v>
      </c>
      <c r="D227" s="90">
        <v>2167.6219645918954</v>
      </c>
      <c r="E227" s="90">
        <v>2167.6219645918954</v>
      </c>
      <c r="F227" s="90">
        <v>2167.6219645918954</v>
      </c>
      <c r="G227" s="90">
        <v>2167.6219645918954</v>
      </c>
      <c r="H227" s="90">
        <v>2167.6219645918954</v>
      </c>
      <c r="I227" s="90">
        <v>2167.6219645918954</v>
      </c>
      <c r="J227" s="90">
        <v>2167.621964591895</v>
      </c>
      <c r="K227" s="90">
        <v>2167.621964591895</v>
      </c>
      <c r="L227" s="90">
        <v>2167.6219645918954</v>
      </c>
      <c r="M227" s="90">
        <v>2167.6219645918954</v>
      </c>
      <c r="N227" s="90">
        <v>2167.6219645918954</v>
      </c>
      <c r="O227" s="90">
        <v>2167.6219645918954</v>
      </c>
      <c r="P227" s="90">
        <v>2167.6219645918954</v>
      </c>
      <c r="Q227" s="90">
        <v>2167.6219645918954</v>
      </c>
      <c r="R227" s="90">
        <v>2161.5942141133078</v>
      </c>
      <c r="S227" s="90">
        <v>2157.2697438657892</v>
      </c>
      <c r="T227" s="90">
        <v>2147.4918862759732</v>
      </c>
      <c r="U227" s="90">
        <v>2140.9335922570758</v>
      </c>
      <c r="V227" s="90">
        <v>2134.4390130387187</v>
      </c>
      <c r="W227" s="90">
        <v>2128.0149310801407</v>
      </c>
      <c r="X227" s="90">
        <v>2121.6507762942319</v>
      </c>
      <c r="Y227" s="90">
        <v>2115.3443949634179</v>
      </c>
      <c r="Z227" s="90">
        <v>2109.0897560195713</v>
      </c>
      <c r="AA227" s="90">
        <v>2102.8835477794273</v>
      </c>
      <c r="AB227" s="90">
        <v>2096.7191476053554</v>
      </c>
      <c r="AC227" s="90">
        <v>2090.5968980905445</v>
      </c>
      <c r="AD227" s="90">
        <v>2084.517174292565</v>
      </c>
      <c r="AE227" s="90">
        <v>2078.4796245191369</v>
      </c>
      <c r="AF227" s="90">
        <v>2072.4842472466935</v>
      </c>
      <c r="AG227" s="90">
        <v>2065.3199936278684</v>
      </c>
      <c r="AH227" s="90">
        <v>2057.6208687422891</v>
      </c>
      <c r="AI227" s="90">
        <v>2049.4006127745633</v>
      </c>
      <c r="AJ227" s="90">
        <v>2040.6758116158619</v>
      </c>
      <c r="AK227" s="90">
        <v>2031.4645268278812</v>
      </c>
      <c r="AL227" s="90">
        <v>2021.7846985155161</v>
      </c>
      <c r="AM227" s="90">
        <v>2011.6559464390912</v>
      </c>
      <c r="AN227" s="90">
        <v>2001.0989107118835</v>
      </c>
      <c r="AO227" s="90">
        <v>1990.1343231304938</v>
      </c>
      <c r="AP227" s="90">
        <v>1978.7842347642868</v>
      </c>
      <c r="AQ227" s="90">
        <v>1968.1496253609107</v>
      </c>
      <c r="AR227" s="90">
        <v>1957.6597848135455</v>
      </c>
      <c r="AS227" s="90">
        <v>1947.3150311687675</v>
      </c>
      <c r="AT227" s="90">
        <v>1937.1130859076197</v>
      </c>
      <c r="AU227" s="90">
        <v>1927.0454935376029</v>
      </c>
      <c r="AV227" s="90">
        <v>1917.1068226499237</v>
      </c>
      <c r="AW227" s="90">
        <v>1907.3013793606153</v>
      </c>
      <c r="AX227" s="90">
        <v>1897.6268143589864</v>
      </c>
      <c r="AY227" s="90">
        <v>1888.081647060322</v>
      </c>
      <c r="AZ227" s="90">
        <v>1878.6642926676848</v>
      </c>
    </row>
    <row r="228" spans="1:52">
      <c r="A228" s="109" t="s">
        <v>165</v>
      </c>
      <c r="B228" s="90"/>
      <c r="C228" s="90">
        <v>2422.6363133674117</v>
      </c>
      <c r="D228" s="90">
        <v>2422.6363133674117</v>
      </c>
      <c r="E228" s="90">
        <v>2422.6363133674113</v>
      </c>
      <c r="F228" s="90">
        <v>2422.6363133674117</v>
      </c>
      <c r="G228" s="90">
        <v>2422.6363133674117</v>
      </c>
      <c r="H228" s="90">
        <v>2422.6363133674117</v>
      </c>
      <c r="I228" s="90">
        <v>2422.6363133674117</v>
      </c>
      <c r="J228" s="90">
        <v>2422.6363133674117</v>
      </c>
      <c r="K228" s="90">
        <v>2422.6363133674117</v>
      </c>
      <c r="L228" s="90">
        <v>2422.6363133674117</v>
      </c>
      <c r="M228" s="90">
        <v>2422.6363133674117</v>
      </c>
      <c r="N228" s="90">
        <v>2422.6363133674126</v>
      </c>
      <c r="O228" s="90">
        <v>2422.6363133674117</v>
      </c>
      <c r="P228" s="90">
        <v>2422.6363133674117</v>
      </c>
      <c r="Q228" s="90">
        <v>2422.6363133674117</v>
      </c>
      <c r="R228" s="90">
        <v>2415.921804390397</v>
      </c>
      <c r="S228" s="90">
        <v>2411.116430341131</v>
      </c>
      <c r="T228" s="90">
        <v>2405.8605421756156</v>
      </c>
      <c r="U228" s="90">
        <v>2401.6003327018025</v>
      </c>
      <c r="V228" s="90">
        <v>2397.2482967943497</v>
      </c>
      <c r="W228" s="90">
        <v>2392.9450964423158</v>
      </c>
      <c r="X228" s="90">
        <v>2388.6756551953827</v>
      </c>
      <c r="Y228" s="90">
        <v>2384.4602306034408</v>
      </c>
      <c r="Z228" s="90">
        <v>2380.2803451240884</v>
      </c>
      <c r="AA228" s="90">
        <v>2376.132613165722</v>
      </c>
      <c r="AB228" s="90">
        <v>2372.0135494369561</v>
      </c>
      <c r="AC228" s="90">
        <v>2367.9166857221658</v>
      </c>
      <c r="AD228" s="90">
        <v>2363.8488807354101</v>
      </c>
      <c r="AE228" s="90">
        <v>2359.8061257822187</v>
      </c>
      <c r="AF228" s="90">
        <v>2355.7863998029761</v>
      </c>
      <c r="AG228" s="90">
        <v>2350.980663040049</v>
      </c>
      <c r="AH228" s="90">
        <v>2345.8002487167323</v>
      </c>
      <c r="AI228" s="90">
        <v>2340.251731406991</v>
      </c>
      <c r="AJ228" s="90">
        <v>2334.3362503085405</v>
      </c>
      <c r="AK228" s="90">
        <v>2328.0563045044596</v>
      </c>
      <c r="AL228" s="90">
        <v>2321.4125482211944</v>
      </c>
      <c r="AM228" s="90">
        <v>2314.4024810791825</v>
      </c>
      <c r="AN228" s="90">
        <v>2307.0233685144203</v>
      </c>
      <c r="AO228" s="90">
        <v>2299.2664889204707</v>
      </c>
      <c r="AP228" s="90">
        <v>2291.1193839523985</v>
      </c>
      <c r="AQ228" s="90">
        <v>2283.3519687880489</v>
      </c>
      <c r="AR228" s="90">
        <v>2275.553696805347</v>
      </c>
      <c r="AS228" s="90">
        <v>2267.6857914539105</v>
      </c>
      <c r="AT228" s="90">
        <v>2259.7084267683745</v>
      </c>
      <c r="AU228" s="90">
        <v>2251.5724177162406</v>
      </c>
      <c r="AV228" s="90">
        <v>2243.2290338610733</v>
      </c>
      <c r="AW228" s="90">
        <v>2234.6353309083211</v>
      </c>
      <c r="AX228" s="90">
        <v>2225.7655235423176</v>
      </c>
      <c r="AY228" s="90">
        <v>2216.6079537850219</v>
      </c>
      <c r="AZ228" s="90">
        <v>2207.1707779204635</v>
      </c>
    </row>
    <row r="229" spans="1:52">
      <c r="A229" s="112" t="s">
        <v>129</v>
      </c>
      <c r="B229" s="102"/>
      <c r="C229" s="102">
        <v>303.21801138232706</v>
      </c>
      <c r="D229" s="102">
        <v>300.3353665187521</v>
      </c>
      <c r="E229" s="102">
        <v>297.48012649624042</v>
      </c>
      <c r="F229" s="102">
        <v>294.65203078137608</v>
      </c>
      <c r="G229" s="102">
        <v>291.85082131759242</v>
      </c>
      <c r="H229" s="102">
        <v>289.07624250162451</v>
      </c>
      <c r="I229" s="102">
        <v>286.32804116018724</v>
      </c>
      <c r="J229" s="102">
        <v>283.60596652687269</v>
      </c>
      <c r="K229" s="102">
        <v>280.90977021926921</v>
      </c>
      <c r="L229" s="102">
        <v>278.23920621629645</v>
      </c>
      <c r="M229" s="102">
        <v>275.59403083575722</v>
      </c>
      <c r="N229" s="102">
        <v>272.97400271210171</v>
      </c>
      <c r="O229" s="102">
        <v>270.37888277440322</v>
      </c>
      <c r="P229" s="102">
        <v>267.80843422454438</v>
      </c>
      <c r="Q229" s="102">
        <v>265.26242251560927</v>
      </c>
      <c r="R229" s="102">
        <v>264.80321984968339</v>
      </c>
      <c r="S229" s="102">
        <v>264.54970270619793</v>
      </c>
      <c r="T229" s="102">
        <v>264.29483580123696</v>
      </c>
      <c r="U229" s="102">
        <v>264.04325735631119</v>
      </c>
      <c r="V229" s="102">
        <v>263.793747513325</v>
      </c>
      <c r="W229" s="102">
        <v>263.5490137211707</v>
      </c>
      <c r="X229" s="102">
        <v>263.30422639997994</v>
      </c>
      <c r="Y229" s="102">
        <v>263.06141777740089</v>
      </c>
      <c r="Z229" s="102">
        <v>262.81901561428589</v>
      </c>
      <c r="AA229" s="102">
        <v>262.57952639713312</v>
      </c>
      <c r="AB229" s="102">
        <v>262.34171780842735</v>
      </c>
      <c r="AC229" s="102">
        <v>262.10441354745404</v>
      </c>
      <c r="AD229" s="102">
        <v>261.86964751311461</v>
      </c>
      <c r="AE229" s="102">
        <v>261.63606647177397</v>
      </c>
      <c r="AF229" s="102">
        <v>261.4033631981394</v>
      </c>
      <c r="AG229" s="102">
        <v>261.12771788116623</v>
      </c>
      <c r="AH229" s="102">
        <v>260.83294032542449</v>
      </c>
      <c r="AI229" s="102">
        <v>260.51836328284764</v>
      </c>
      <c r="AJ229" s="102">
        <v>260.18255060953152</v>
      </c>
      <c r="AK229" s="102">
        <v>259.83288895460862</v>
      </c>
      <c r="AL229" s="102">
        <v>259.46139719682816</v>
      </c>
      <c r="AM229" s="102">
        <v>259.07595368482282</v>
      </c>
      <c r="AN229" s="102">
        <v>258.67525628345396</v>
      </c>
      <c r="AO229" s="102">
        <v>258.25671101585664</v>
      </c>
      <c r="AP229" s="102">
        <v>257.8259798829344</v>
      </c>
      <c r="AQ229" s="102">
        <v>257.42331891507297</v>
      </c>
      <c r="AR229" s="102">
        <v>257.02511660766066</v>
      </c>
      <c r="AS229" s="102">
        <v>256.62908644397368</v>
      </c>
      <c r="AT229" s="102">
        <v>256.24748930113412</v>
      </c>
      <c r="AU229" s="102">
        <v>255.86887998034598</v>
      </c>
      <c r="AV229" s="102">
        <v>255.4956684911925</v>
      </c>
      <c r="AW229" s="102">
        <v>255.1324897779576</v>
      </c>
      <c r="AX229" s="102">
        <v>254.77813289646897</v>
      </c>
      <c r="AY229" s="102">
        <v>254.42803524916161</v>
      </c>
      <c r="AZ229" s="102">
        <v>254.09305017370025</v>
      </c>
    </row>
    <row r="230" spans="1:52">
      <c r="A230" s="109" t="s">
        <v>161</v>
      </c>
      <c r="B230" s="90"/>
      <c r="C230" s="90">
        <v>303.21801138232706</v>
      </c>
      <c r="D230" s="90">
        <v>300.3353665187521</v>
      </c>
      <c r="E230" s="90">
        <v>297.48012649624042</v>
      </c>
      <c r="F230" s="90">
        <v>294.65203078137608</v>
      </c>
      <c r="G230" s="90">
        <v>291.85082131759242</v>
      </c>
      <c r="H230" s="90">
        <v>289.07624250162451</v>
      </c>
      <c r="I230" s="90">
        <v>286.32804116018724</v>
      </c>
      <c r="J230" s="90">
        <v>283.60596652687269</v>
      </c>
      <c r="K230" s="90">
        <v>280.90977021926921</v>
      </c>
      <c r="L230" s="90">
        <v>278.23920621629645</v>
      </c>
      <c r="M230" s="90">
        <v>275.59403083575722</v>
      </c>
      <c r="N230" s="90">
        <v>272.97400271210171</v>
      </c>
      <c r="O230" s="90">
        <v>270.37888277440322</v>
      </c>
      <c r="P230" s="90">
        <v>267.80843422454438</v>
      </c>
      <c r="Q230" s="90">
        <v>265.26242251560927</v>
      </c>
      <c r="R230" s="90">
        <v>264.73777355330805</v>
      </c>
      <c r="S230" s="90">
        <v>264.48343403578707</v>
      </c>
      <c r="T230" s="90">
        <v>264.22851232333625</v>
      </c>
      <c r="U230" s="90">
        <v>263.97692132720169</v>
      </c>
      <c r="V230" s="90">
        <v>263.72703559033857</v>
      </c>
      <c r="W230" s="90">
        <v>263.48059460889249</v>
      </c>
      <c r="X230" s="90">
        <v>263.23551842879743</v>
      </c>
      <c r="Y230" s="90">
        <v>262.99251743742371</v>
      </c>
      <c r="Z230" s="90">
        <v>262.75035867647932</v>
      </c>
      <c r="AA230" s="90">
        <v>262.51032588562674</v>
      </c>
      <c r="AB230" s="90">
        <v>262.27184644242766</v>
      </c>
      <c r="AC230" s="90">
        <v>262.03415660600598</v>
      </c>
      <c r="AD230" s="90">
        <v>261.79857839020326</v>
      </c>
      <c r="AE230" s="90">
        <v>261.56416525131027</v>
      </c>
      <c r="AF230" s="90">
        <v>261.3308192593405</v>
      </c>
      <c r="AG230" s="90">
        <v>261.05386374933011</v>
      </c>
      <c r="AH230" s="90">
        <v>260.75764434854807</v>
      </c>
      <c r="AI230" s="90">
        <v>260.44196265922608</v>
      </c>
      <c r="AJ230" s="90">
        <v>260.10520672100387</v>
      </c>
      <c r="AK230" s="90">
        <v>259.75354531319732</v>
      </c>
      <c r="AL230" s="90">
        <v>259.38088420046853</v>
      </c>
      <c r="AM230" s="90">
        <v>258.99287610002739</v>
      </c>
      <c r="AN230" s="90">
        <v>258.58925179450182</v>
      </c>
      <c r="AO230" s="90">
        <v>258.16808983637054</v>
      </c>
      <c r="AP230" s="90">
        <v>257.73268305143</v>
      </c>
      <c r="AQ230" s="90">
        <v>257.32478983280123</v>
      </c>
      <c r="AR230" s="90">
        <v>256.92133625217741</v>
      </c>
      <c r="AS230" s="90">
        <v>256.5193301279507</v>
      </c>
      <c r="AT230" s="90">
        <v>256.12834104190654</v>
      </c>
      <c r="AU230" s="90">
        <v>255.7385956658274</v>
      </c>
      <c r="AV230" s="90">
        <v>255.35056253618913</v>
      </c>
      <c r="AW230" s="90">
        <v>254.97087549420925</v>
      </c>
      <c r="AX230" s="90">
        <v>254.59578825362561</v>
      </c>
      <c r="AY230" s="90">
        <v>254.22132576572821</v>
      </c>
      <c r="AZ230" s="90">
        <v>253.85474887879681</v>
      </c>
    </row>
    <row r="231" spans="1:52">
      <c r="A231" s="109" t="s">
        <v>162</v>
      </c>
      <c r="B231" s="90"/>
      <c r="C231" s="90">
        <v>0</v>
      </c>
      <c r="D231" s="90">
        <v>0</v>
      </c>
      <c r="E231" s="90">
        <v>0</v>
      </c>
      <c r="F231" s="90">
        <v>0</v>
      </c>
      <c r="G231" s="90">
        <v>0</v>
      </c>
      <c r="H231" s="90">
        <v>0</v>
      </c>
      <c r="I231" s="90">
        <v>0</v>
      </c>
      <c r="J231" s="90">
        <v>0</v>
      </c>
      <c r="K231" s="90">
        <v>0</v>
      </c>
      <c r="L231" s="90">
        <v>0</v>
      </c>
      <c r="M231" s="90">
        <v>0</v>
      </c>
      <c r="N231" s="90">
        <v>0</v>
      </c>
      <c r="O231" s="90">
        <v>0</v>
      </c>
      <c r="P231" s="90">
        <v>0</v>
      </c>
      <c r="Q231" s="90">
        <v>0</v>
      </c>
      <c r="R231" s="90">
        <v>524.47492589569401</v>
      </c>
      <c r="S231" s="90">
        <v>523.42396034957608</v>
      </c>
      <c r="T231" s="90">
        <v>522.24510123274649</v>
      </c>
      <c r="U231" s="90">
        <v>521.23542223475908</v>
      </c>
      <c r="V231" s="90">
        <v>520.22883230896184</v>
      </c>
      <c r="W231" s="90">
        <v>519.22571095077751</v>
      </c>
      <c r="X231" s="90">
        <v>518.21090631204606</v>
      </c>
      <c r="Y231" s="90">
        <v>517.23076367831709</v>
      </c>
      <c r="Z231" s="90">
        <v>516.24702203868185</v>
      </c>
      <c r="AA231" s="90">
        <v>515.27280659916278</v>
      </c>
      <c r="AB231" s="90">
        <v>514.28886749290996</v>
      </c>
      <c r="AC231" s="90">
        <v>513.31168335755558</v>
      </c>
      <c r="AD231" s="90">
        <v>512.34279570389651</v>
      </c>
      <c r="AE231" s="90">
        <v>511.36990252743885</v>
      </c>
      <c r="AF231" s="90">
        <v>510.40308763884116</v>
      </c>
      <c r="AG231" s="90">
        <v>509.24609724153675</v>
      </c>
      <c r="AH231" s="90">
        <v>507.98450678218717</v>
      </c>
      <c r="AI231" s="90">
        <v>506.63318389496487</v>
      </c>
      <c r="AJ231" s="90">
        <v>505.19788150376934</v>
      </c>
      <c r="AK231" s="90">
        <v>503.67365069461351</v>
      </c>
      <c r="AL231" s="90">
        <v>502.03996130928181</v>
      </c>
      <c r="AM231" s="90">
        <v>500.34648295993873</v>
      </c>
      <c r="AN231" s="90">
        <v>498.53202518652955</v>
      </c>
      <c r="AO231" s="90">
        <v>496.6413602252639</v>
      </c>
      <c r="AP231" s="90">
        <v>494.68255781126834</v>
      </c>
      <c r="AQ231" s="90">
        <v>492.7923927477097</v>
      </c>
      <c r="AR231" s="90">
        <v>490.93431601735961</v>
      </c>
      <c r="AS231" s="90">
        <v>489.10337340152256</v>
      </c>
      <c r="AT231" s="90">
        <v>487.28146439245268</v>
      </c>
      <c r="AU231" s="90">
        <v>485.4290011597343</v>
      </c>
      <c r="AV231" s="90">
        <v>483.60558465893945</v>
      </c>
      <c r="AW231" s="90">
        <v>481.76877373288755</v>
      </c>
      <c r="AX231" s="90">
        <v>479.96828159774526</v>
      </c>
      <c r="AY231" s="90">
        <v>478.15455648890998</v>
      </c>
      <c r="AZ231" s="90">
        <v>476.35741346500373</v>
      </c>
    </row>
    <row r="232" spans="1:52">
      <c r="A232" s="109" t="s">
        <v>150</v>
      </c>
      <c r="B232" s="90"/>
      <c r="C232" s="90">
        <v>0</v>
      </c>
      <c r="D232" s="90">
        <v>0</v>
      </c>
      <c r="E232" s="90">
        <v>0</v>
      </c>
      <c r="F232" s="90">
        <v>0</v>
      </c>
      <c r="G232" s="90">
        <v>0</v>
      </c>
      <c r="H232" s="90">
        <v>0</v>
      </c>
      <c r="I232" s="90">
        <v>0</v>
      </c>
      <c r="J232" s="90">
        <v>0</v>
      </c>
      <c r="K232" s="90">
        <v>0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0">
        <v>509.19038362835704</v>
      </c>
      <c r="S232" s="90">
        <v>508.18201456230196</v>
      </c>
      <c r="T232" s="90">
        <v>507.11085029328143</v>
      </c>
      <c r="U232" s="90">
        <v>506.16102363613692</v>
      </c>
      <c r="V232" s="90">
        <v>505.20615694832452</v>
      </c>
      <c r="W232" s="90">
        <v>504.24153960691388</v>
      </c>
      <c r="X232" s="90">
        <v>503.24195577121594</v>
      </c>
      <c r="Y232" s="90">
        <v>502.29458553029144</v>
      </c>
      <c r="Z232" s="90">
        <v>501.32430122017718</v>
      </c>
      <c r="AA232" s="90">
        <v>500.35789747437116</v>
      </c>
      <c r="AB232" s="90">
        <v>499.36778046395119</v>
      </c>
      <c r="AC232" s="90">
        <v>498.37364146145552</v>
      </c>
      <c r="AD232" s="90">
        <v>497.38052028048969</v>
      </c>
      <c r="AE232" s="90">
        <v>496.37187202259378</v>
      </c>
      <c r="AF232" s="90">
        <v>495.35571902344526</v>
      </c>
      <c r="AG232" s="90">
        <v>494.14062056534715</v>
      </c>
      <c r="AH232" s="90">
        <v>492.79054801050211</v>
      </c>
      <c r="AI232" s="90">
        <v>491.33935424333509</v>
      </c>
      <c r="AJ232" s="90">
        <v>489.78681852620349</v>
      </c>
      <c r="AK232" s="90">
        <v>488.12788198154516</v>
      </c>
      <c r="AL232" s="90">
        <v>486.32016491813323</v>
      </c>
      <c r="AM232" s="90">
        <v>484.46175230154995</v>
      </c>
      <c r="AN232" s="90">
        <v>482.43241261544279</v>
      </c>
      <c r="AO232" s="90">
        <v>480.3266729465696</v>
      </c>
      <c r="AP232" s="90">
        <v>478.15844043104937</v>
      </c>
      <c r="AQ232" s="90">
        <v>476.0357710162981</v>
      </c>
      <c r="AR232" s="90">
        <v>473.98046671674882</v>
      </c>
      <c r="AS232" s="90">
        <v>471.980424183602</v>
      </c>
      <c r="AT232" s="90">
        <v>469.9983617171855</v>
      </c>
      <c r="AU232" s="90">
        <v>467.98357418606122</v>
      </c>
      <c r="AV232" s="90">
        <v>466.03435145737609</v>
      </c>
      <c r="AW232" s="90">
        <v>464.08907194601068</v>
      </c>
      <c r="AX232" s="90">
        <v>462.2120109665351</v>
      </c>
      <c r="AY232" s="90">
        <v>460.34228643732945</v>
      </c>
      <c r="AZ232" s="90">
        <v>458.50703569289385</v>
      </c>
    </row>
    <row r="233" spans="1:52">
      <c r="A233" s="109" t="s">
        <v>163</v>
      </c>
      <c r="B233" s="90"/>
      <c r="C233" s="90">
        <v>302.94000000000005</v>
      </c>
      <c r="D233" s="90">
        <v>302.94000000000005</v>
      </c>
      <c r="E233" s="90">
        <v>302.94</v>
      </c>
      <c r="F233" s="90">
        <v>302.94</v>
      </c>
      <c r="G233" s="90">
        <v>302.94</v>
      </c>
      <c r="H233" s="90">
        <v>302.94</v>
      </c>
      <c r="I233" s="90">
        <v>302.94</v>
      </c>
      <c r="J233" s="90">
        <v>302.94</v>
      </c>
      <c r="K233" s="90">
        <v>302.94000000000005</v>
      </c>
      <c r="L233" s="90">
        <v>302.94</v>
      </c>
      <c r="M233" s="90">
        <v>302.94</v>
      </c>
      <c r="N233" s="90">
        <v>302.94</v>
      </c>
      <c r="O233" s="90">
        <v>302.94</v>
      </c>
      <c r="P233" s="90">
        <v>302.94</v>
      </c>
      <c r="Q233" s="90">
        <v>302.94</v>
      </c>
      <c r="R233" s="90">
        <v>302.1051547186367</v>
      </c>
      <c r="S233" s="90">
        <v>301.51064970954263</v>
      </c>
      <c r="T233" s="90">
        <v>300.96008190671711</v>
      </c>
      <c r="U233" s="90">
        <v>300.4403026723873</v>
      </c>
      <c r="V233" s="90">
        <v>299.92392843301189</v>
      </c>
      <c r="W233" s="90">
        <v>299.41128491868346</v>
      </c>
      <c r="X233" s="90">
        <v>298.90169668271261</v>
      </c>
      <c r="Y233" s="90">
        <v>298.39465788755683</v>
      </c>
      <c r="Z233" s="90">
        <v>297.89015077285205</v>
      </c>
      <c r="AA233" s="90">
        <v>297.38765372332472</v>
      </c>
      <c r="AB233" s="90">
        <v>296.88683172144209</v>
      </c>
      <c r="AC233" s="90">
        <v>296.38730437268481</v>
      </c>
      <c r="AD233" s="90">
        <v>295.88950319737785</v>
      </c>
      <c r="AE233" s="90">
        <v>295.39321013714073</v>
      </c>
      <c r="AF233" s="90">
        <v>294.8982928426413</v>
      </c>
      <c r="AG233" s="90">
        <v>294.30592800166033</v>
      </c>
      <c r="AH233" s="90">
        <v>293.66615922197371</v>
      </c>
      <c r="AI233" s="90">
        <v>292.97947426298811</v>
      </c>
      <c r="AJ233" s="90">
        <v>292.24595343668778</v>
      </c>
      <c r="AK233" s="90">
        <v>291.46571781324849</v>
      </c>
      <c r="AL233" s="90">
        <v>290.63864233572787</v>
      </c>
      <c r="AM233" s="90">
        <v>289.76412936672824</v>
      </c>
      <c r="AN233" s="90">
        <v>288.8413998838405</v>
      </c>
      <c r="AO233" s="90">
        <v>287.86878020639568</v>
      </c>
      <c r="AP233" s="90">
        <v>286.84394343018249</v>
      </c>
      <c r="AQ233" s="90">
        <v>285.86017192376477</v>
      </c>
      <c r="AR233" s="90">
        <v>284.86404356013713</v>
      </c>
      <c r="AS233" s="90">
        <v>283.85012466647305</v>
      </c>
      <c r="AT233" s="90">
        <v>282.81169600714986</v>
      </c>
      <c r="AU233" s="90">
        <v>281.74103457035022</v>
      </c>
      <c r="AV233" s="90">
        <v>280.63119773190601</v>
      </c>
      <c r="AW233" s="90">
        <v>279.47719087838874</v>
      </c>
      <c r="AX233" s="90">
        <v>278.28090610969002</v>
      </c>
      <c r="AY233" s="90">
        <v>277.04823293883413</v>
      </c>
      <c r="AZ233" s="90">
        <v>275.78090649796513</v>
      </c>
    </row>
    <row r="234" spans="1:52">
      <c r="A234" s="109" t="s">
        <v>164</v>
      </c>
      <c r="B234" s="90"/>
      <c r="C234" s="90">
        <v>347.37531483844481</v>
      </c>
      <c r="D234" s="90">
        <v>347.37531483844487</v>
      </c>
      <c r="E234" s="90">
        <v>347.37531483844475</v>
      </c>
      <c r="F234" s="90">
        <v>347.37531483844481</v>
      </c>
      <c r="G234" s="90">
        <v>347.37531483844487</v>
      </c>
      <c r="H234" s="90">
        <v>347.37531483844481</v>
      </c>
      <c r="I234" s="90">
        <v>347.37531483844481</v>
      </c>
      <c r="J234" s="90">
        <v>347.37531483844481</v>
      </c>
      <c r="K234" s="90">
        <v>347.37531483844481</v>
      </c>
      <c r="L234" s="90">
        <v>347.37531483844475</v>
      </c>
      <c r="M234" s="90">
        <v>347.37531483844481</v>
      </c>
      <c r="N234" s="90">
        <v>347.37531483844475</v>
      </c>
      <c r="O234" s="90">
        <v>347.37531483844481</v>
      </c>
      <c r="P234" s="90">
        <v>347.37531483844481</v>
      </c>
      <c r="Q234" s="90">
        <v>347.37531483844481</v>
      </c>
      <c r="R234" s="90">
        <v>346.41143569909946</v>
      </c>
      <c r="S234" s="90">
        <v>345.72136306284926</v>
      </c>
      <c r="T234" s="90">
        <v>344.16581701449968</v>
      </c>
      <c r="U234" s="90">
        <v>343.12123624149444</v>
      </c>
      <c r="V234" s="90">
        <v>342.08670079775311</v>
      </c>
      <c r="W234" s="90">
        <v>341.06306318367871</v>
      </c>
      <c r="X234" s="90">
        <v>340.04900486488782</v>
      </c>
      <c r="Y234" s="90">
        <v>339.04406536281726</v>
      </c>
      <c r="Z234" s="90">
        <v>338.04728564776536</v>
      </c>
      <c r="AA234" s="90">
        <v>337.05813926900697</v>
      </c>
      <c r="AB234" s="90">
        <v>336.07557235955312</v>
      </c>
      <c r="AC234" s="90">
        <v>335.09964045728555</v>
      </c>
      <c r="AD234" s="90">
        <v>334.13040429999609</v>
      </c>
      <c r="AE234" s="90">
        <v>333.16780886945708</v>
      </c>
      <c r="AF234" s="90">
        <v>332.21185494720464</v>
      </c>
      <c r="AG234" s="90">
        <v>331.07060916229193</v>
      </c>
      <c r="AH234" s="90">
        <v>329.84467463959379</v>
      </c>
      <c r="AI234" s="90">
        <v>328.53627456493234</v>
      </c>
      <c r="AJ234" s="90">
        <v>327.14806870951406</v>
      </c>
      <c r="AK234" s="90">
        <v>325.68293892239853</v>
      </c>
      <c r="AL234" s="90">
        <v>324.14373864490665</v>
      </c>
      <c r="AM234" s="90">
        <v>322.53357235138139</v>
      </c>
      <c r="AN234" s="90">
        <v>320.85569601118476</v>
      </c>
      <c r="AO234" s="90">
        <v>319.1133689526406</v>
      </c>
      <c r="AP234" s="90">
        <v>317.3100495202637</v>
      </c>
      <c r="AQ234" s="90">
        <v>315.61904939479905</v>
      </c>
      <c r="AR234" s="90">
        <v>313.95058734250608</v>
      </c>
      <c r="AS234" s="90">
        <v>312.30472125924939</v>
      </c>
      <c r="AT234" s="90">
        <v>310.68110901059606</v>
      </c>
      <c r="AU234" s="90">
        <v>309.07842525350355</v>
      </c>
      <c r="AV234" s="90">
        <v>307.49583079866738</v>
      </c>
      <c r="AW234" s="90">
        <v>305.93402428069982</v>
      </c>
      <c r="AX234" s="90">
        <v>304.39264924548695</v>
      </c>
      <c r="AY234" s="90">
        <v>302.87148665279256</v>
      </c>
      <c r="AZ234" s="90">
        <v>301.37030028527522</v>
      </c>
    </row>
    <row r="235" spans="1:52">
      <c r="A235" s="110" t="s">
        <v>165</v>
      </c>
      <c r="B235" s="92"/>
      <c r="C235" s="92">
        <v>388.24299893708525</v>
      </c>
      <c r="D235" s="92">
        <v>388.24299893708525</v>
      </c>
      <c r="E235" s="92">
        <v>388.24299893708525</v>
      </c>
      <c r="F235" s="92">
        <v>388.24299893708525</v>
      </c>
      <c r="G235" s="92">
        <v>388.24299893708525</v>
      </c>
      <c r="H235" s="92">
        <v>388.24299893708525</v>
      </c>
      <c r="I235" s="92">
        <v>388.24299893708525</v>
      </c>
      <c r="J235" s="92">
        <v>388.24299893708525</v>
      </c>
      <c r="K235" s="92">
        <v>388.24299893708525</v>
      </c>
      <c r="L235" s="92">
        <v>388.24299893708525</v>
      </c>
      <c r="M235" s="92">
        <v>388.24299893708525</v>
      </c>
      <c r="N235" s="92">
        <v>388.24299893708525</v>
      </c>
      <c r="O235" s="92">
        <v>388.24299893708525</v>
      </c>
      <c r="P235" s="92">
        <v>388.24299893708525</v>
      </c>
      <c r="Q235" s="92">
        <v>388.24299893708525</v>
      </c>
      <c r="R235" s="92">
        <v>387.16886309428321</v>
      </c>
      <c r="S235" s="92">
        <v>386.40142878662704</v>
      </c>
      <c r="T235" s="92">
        <v>385.55561618979158</v>
      </c>
      <c r="U235" s="92">
        <v>384.87748409881721</v>
      </c>
      <c r="V235" s="92">
        <v>384.18178893195272</v>
      </c>
      <c r="W235" s="92">
        <v>383.493993119842</v>
      </c>
      <c r="X235" s="92">
        <v>382.81214153629776</v>
      </c>
      <c r="Y235" s="92">
        <v>382.13846044162608</v>
      </c>
      <c r="Z235" s="92">
        <v>381.47047548318454</v>
      </c>
      <c r="AA235" s="92">
        <v>380.80769370381813</v>
      </c>
      <c r="AB235" s="92">
        <v>380.14950089216751</v>
      </c>
      <c r="AC235" s="92">
        <v>379.4951040933517</v>
      </c>
      <c r="AD235" s="92">
        <v>378.84520979498382</v>
      </c>
      <c r="AE235" s="92">
        <v>378.19929551123062</v>
      </c>
      <c r="AF235" s="92">
        <v>377.55705654843797</v>
      </c>
      <c r="AG235" s="92">
        <v>376.78955978490654</v>
      </c>
      <c r="AH235" s="92">
        <v>375.96254794260267</v>
      </c>
      <c r="AI235" s="92">
        <v>375.07689890257268</v>
      </c>
      <c r="AJ235" s="92">
        <v>374.13289111305698</v>
      </c>
      <c r="AK235" s="92">
        <v>373.13091576182256</v>
      </c>
      <c r="AL235" s="92">
        <v>372.07108856837471</v>
      </c>
      <c r="AM235" s="92">
        <v>370.95305537475599</v>
      </c>
      <c r="AN235" s="92">
        <v>369.7763000298026</v>
      </c>
      <c r="AO235" s="92">
        <v>368.53941668155437</v>
      </c>
      <c r="AP235" s="92">
        <v>367.24036845227045</v>
      </c>
      <c r="AQ235" s="92">
        <v>365.99938268341174</v>
      </c>
      <c r="AR235" s="92">
        <v>364.74919182782833</v>
      </c>
      <c r="AS235" s="92">
        <v>363.4841829162869</v>
      </c>
      <c r="AT235" s="92">
        <v>362.19737926574959</v>
      </c>
      <c r="AU235" s="92">
        <v>360.88037594333082</v>
      </c>
      <c r="AV235" s="92">
        <v>359.52522357834994</v>
      </c>
      <c r="AW235" s="92">
        <v>358.12572422826099</v>
      </c>
      <c r="AX235" s="92">
        <v>356.68293061511582</v>
      </c>
      <c r="AY235" s="92">
        <v>355.20199281350449</v>
      </c>
      <c r="AZ235" s="92">
        <v>353.68126435856146</v>
      </c>
    </row>
    <row r="236" spans="1:52">
      <c r="A236" s="106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</row>
    <row r="237" spans="1:52">
      <c r="A237" s="81" t="s">
        <v>166</v>
      </c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</row>
    <row r="238" spans="1:52">
      <c r="A238" s="112" t="s">
        <v>167</v>
      </c>
      <c r="B238" s="102"/>
      <c r="C238" s="102">
        <v>7966.7391202078097</v>
      </c>
      <c r="D238" s="102">
        <v>7887.8605150572384</v>
      </c>
      <c r="E238" s="102">
        <v>7809.7628861952862</v>
      </c>
      <c r="F238" s="102">
        <v>7732.438501183452</v>
      </c>
      <c r="G238" s="102">
        <v>7655.8797041420312</v>
      </c>
      <c r="H238" s="102">
        <v>7580.0789149921102</v>
      </c>
      <c r="I238" s="102">
        <v>7505.0286287050594</v>
      </c>
      <c r="J238" s="102">
        <v>7430.7214145594635</v>
      </c>
      <c r="K238" s="102">
        <v>7357.1499154054109</v>
      </c>
      <c r="L238" s="102">
        <v>7284.3068469360487</v>
      </c>
      <c r="M238" s="102">
        <v>7212.1849969663854</v>
      </c>
      <c r="N238" s="102">
        <v>7140.7772247191951</v>
      </c>
      <c r="O238" s="102">
        <v>7070.0764601180135</v>
      </c>
      <c r="P238" s="102">
        <v>7000.0757030871418</v>
      </c>
      <c r="Q238" s="102">
        <v>6930.7680228585559</v>
      </c>
      <c r="R238" s="102">
        <v>6909.9402983399823</v>
      </c>
      <c r="S238" s="102">
        <v>6874.409915931642</v>
      </c>
      <c r="T238" s="102">
        <v>6852.0267799831854</v>
      </c>
      <c r="U238" s="102">
        <v>6829.8149306016549</v>
      </c>
      <c r="V238" s="102">
        <v>6807.8249768475143</v>
      </c>
      <c r="W238" s="102">
        <v>6786.1499669264249</v>
      </c>
      <c r="X238" s="102">
        <v>6764.6140773102052</v>
      </c>
      <c r="Y238" s="102">
        <v>6743.2542877650731</v>
      </c>
      <c r="Z238" s="102">
        <v>6722.0439119974635</v>
      </c>
      <c r="AA238" s="102">
        <v>6700.9906136126283</v>
      </c>
      <c r="AB238" s="102">
        <v>6680.060975656731</v>
      </c>
      <c r="AC238" s="102">
        <v>6659.2661378496914</v>
      </c>
      <c r="AD238" s="102">
        <v>6638.6013578438287</v>
      </c>
      <c r="AE238" s="102">
        <v>6618.0660556206421</v>
      </c>
      <c r="AF238" s="102">
        <v>6597.6619144868991</v>
      </c>
      <c r="AG238" s="102">
        <v>6573.2444538717555</v>
      </c>
      <c r="AH238" s="102">
        <v>6546.9711345004862</v>
      </c>
      <c r="AI238" s="102">
        <v>6518.8974755226436</v>
      </c>
      <c r="AJ238" s="102">
        <v>6489.0167840523054</v>
      </c>
      <c r="AK238" s="102">
        <v>6457.4270432153025</v>
      </c>
      <c r="AL238" s="102">
        <v>6424.1874003828398</v>
      </c>
      <c r="AM238" s="102">
        <v>6389.4059024996614</v>
      </c>
      <c r="AN238" s="102">
        <v>6352.9671689348297</v>
      </c>
      <c r="AO238" s="102">
        <v>6315.0934168817985</v>
      </c>
      <c r="AP238" s="102">
        <v>6275.8170509989604</v>
      </c>
      <c r="AQ238" s="102">
        <v>6239.032373275596</v>
      </c>
      <c r="AR238" s="102">
        <v>6202.7639548830184</v>
      </c>
      <c r="AS238" s="102">
        <v>6167.0039142441656</v>
      </c>
      <c r="AT238" s="102">
        <v>6131.5135020113366</v>
      </c>
      <c r="AU238" s="102">
        <v>6096.641480379014</v>
      </c>
      <c r="AV238" s="102">
        <v>6062.1222652845418</v>
      </c>
      <c r="AW238" s="102">
        <v>6028.0466057669155</v>
      </c>
      <c r="AX238" s="102">
        <v>5994.3317048579565</v>
      </c>
      <c r="AY238" s="102">
        <v>5961.0886223634589</v>
      </c>
      <c r="AZ238" s="102">
        <v>5928.2279812668439</v>
      </c>
    </row>
    <row r="239" spans="1:52">
      <c r="A239" s="109" t="s">
        <v>161</v>
      </c>
      <c r="B239" s="90"/>
      <c r="C239" s="90">
        <v>7966.7391202078097</v>
      </c>
      <c r="D239" s="90">
        <v>7887.8605150572384</v>
      </c>
      <c r="E239" s="90">
        <v>7809.7628861952862</v>
      </c>
      <c r="F239" s="90">
        <v>7732.438501183452</v>
      </c>
      <c r="G239" s="90">
        <v>7655.8797041420312</v>
      </c>
      <c r="H239" s="90">
        <v>7580.0789149921102</v>
      </c>
      <c r="I239" s="90">
        <v>7505.0286287050594</v>
      </c>
      <c r="J239" s="90">
        <v>7430.7214145594635</v>
      </c>
      <c r="K239" s="90">
        <v>7357.1499154054109</v>
      </c>
      <c r="L239" s="90">
        <v>7284.3068469360487</v>
      </c>
      <c r="M239" s="90">
        <v>7212.1849969663854</v>
      </c>
      <c r="N239" s="90">
        <v>7140.7772247191951</v>
      </c>
      <c r="O239" s="90">
        <v>7070.0764601180135</v>
      </c>
      <c r="P239" s="90">
        <v>7000.0757030871418</v>
      </c>
      <c r="Q239" s="90">
        <v>6930.7680228585559</v>
      </c>
      <c r="R239" s="90">
        <v>6910.401951871132</v>
      </c>
      <c r="S239" s="90">
        <v>6874.8693265425127</v>
      </c>
      <c r="T239" s="90">
        <v>6852.4896858287138</v>
      </c>
      <c r="U239" s="90">
        <v>6830.2812137441715</v>
      </c>
      <c r="V239" s="90">
        <v>6808.2917972260766</v>
      </c>
      <c r="W239" s="90">
        <v>6786.6098370070949</v>
      </c>
      <c r="X239" s="90">
        <v>6765.0743981512169</v>
      </c>
      <c r="Y239" s="90">
        <v>6743.716320386493</v>
      </c>
      <c r="Z239" s="90">
        <v>6722.506885914413</v>
      </c>
      <c r="AA239" s="90">
        <v>6701.4561409669523</v>
      </c>
      <c r="AB239" s="90">
        <v>6680.5284981796613</v>
      </c>
      <c r="AC239" s="90">
        <v>6659.7374446691847</v>
      </c>
      <c r="AD239" s="90">
        <v>6639.0762215106788</v>
      </c>
      <c r="AE239" s="90">
        <v>6618.5460878596796</v>
      </c>
      <c r="AF239" s="90">
        <v>6598.1472925824783</v>
      </c>
      <c r="AG239" s="90">
        <v>6573.7363359935471</v>
      </c>
      <c r="AH239" s="90">
        <v>6547.4702640082751</v>
      </c>
      <c r="AI239" s="90">
        <v>6519.4055977200933</v>
      </c>
      <c r="AJ239" s="90">
        <v>6489.5324124010212</v>
      </c>
      <c r="AK239" s="90">
        <v>6457.9547865961149</v>
      </c>
      <c r="AL239" s="90">
        <v>6424.7288184526597</v>
      </c>
      <c r="AM239" s="90">
        <v>6389.9645011840412</v>
      </c>
      <c r="AN239" s="90">
        <v>6353.5421084052377</v>
      </c>
      <c r="AO239" s="90">
        <v>6315.6917766510878</v>
      </c>
      <c r="AP239" s="90">
        <v>6276.4439572117881</v>
      </c>
      <c r="AQ239" s="90">
        <v>6239.6928159865256</v>
      </c>
      <c r="AR239" s="90">
        <v>6203.4672808912483</v>
      </c>
      <c r="AS239" s="90">
        <v>6167.7590319920473</v>
      </c>
      <c r="AT239" s="90">
        <v>6132.3224564170241</v>
      </c>
      <c r="AU239" s="90">
        <v>6097.5239472329476</v>
      </c>
      <c r="AV239" s="90">
        <v>6063.0915993828876</v>
      </c>
      <c r="AW239" s="90">
        <v>6029.1217034664005</v>
      </c>
      <c r="AX239" s="90">
        <v>5995.5245945648212</v>
      </c>
      <c r="AY239" s="90">
        <v>5962.4292904543872</v>
      </c>
      <c r="AZ239" s="90">
        <v>5929.7472261300318</v>
      </c>
    </row>
    <row r="240" spans="1:52">
      <c r="A240" s="109" t="s">
        <v>162</v>
      </c>
      <c r="B240" s="90"/>
      <c r="C240" s="90">
        <v>0</v>
      </c>
      <c r="D240" s="90">
        <v>0</v>
      </c>
      <c r="E240" s="90">
        <v>0</v>
      </c>
      <c r="F240" s="90">
        <v>0</v>
      </c>
      <c r="G240" s="90">
        <v>0</v>
      </c>
      <c r="H240" s="90">
        <v>0</v>
      </c>
      <c r="I240" s="90">
        <v>0</v>
      </c>
      <c r="J240" s="90">
        <v>0</v>
      </c>
      <c r="K240" s="90">
        <v>0</v>
      </c>
      <c r="L240" s="90">
        <v>0</v>
      </c>
      <c r="M240" s="90">
        <v>0</v>
      </c>
      <c r="N240" s="90">
        <v>0</v>
      </c>
      <c r="O240" s="90">
        <v>0</v>
      </c>
      <c r="P240" s="90">
        <v>0</v>
      </c>
      <c r="Q240" s="90">
        <v>0</v>
      </c>
      <c r="R240" s="90">
        <v>5177.6696727292283</v>
      </c>
      <c r="S240" s="90">
        <v>5167.3709900577851</v>
      </c>
      <c r="T240" s="90">
        <v>5155.8491519330919</v>
      </c>
      <c r="U240" s="90">
        <v>5145.8231352246103</v>
      </c>
      <c r="V240" s="90">
        <v>5135.8784269907646</v>
      </c>
      <c r="W240" s="90">
        <v>5126.0756052217585</v>
      </c>
      <c r="X240" s="90">
        <v>5116.447700614729</v>
      </c>
      <c r="Y240" s="90">
        <v>5106.6593203146786</v>
      </c>
      <c r="Z240" s="90">
        <v>5096.9631799398558</v>
      </c>
      <c r="AA240" s="90">
        <v>5087.3351429616987</v>
      </c>
      <c r="AB240" s="90">
        <v>5077.7019220404718</v>
      </c>
      <c r="AC240" s="90">
        <v>5068.1289627969982</v>
      </c>
      <c r="AD240" s="90">
        <v>5058.5509313062639</v>
      </c>
      <c r="AE240" s="90">
        <v>5049.0285371829432</v>
      </c>
      <c r="AF240" s="90">
        <v>5039.5087585240708</v>
      </c>
      <c r="AG240" s="90">
        <v>5028.1187977457294</v>
      </c>
      <c r="AH240" s="90">
        <v>5015.7895519590902</v>
      </c>
      <c r="AI240" s="90">
        <v>5002.5638393730324</v>
      </c>
      <c r="AJ240" s="90">
        <v>4988.4210935550518</v>
      </c>
      <c r="AK240" s="90">
        <v>4973.4762253590079</v>
      </c>
      <c r="AL240" s="90">
        <v>4957.5370314145339</v>
      </c>
      <c r="AM240" s="90">
        <v>4940.7898585667244</v>
      </c>
      <c r="AN240" s="90">
        <v>4923.1490718126288</v>
      </c>
      <c r="AO240" s="90">
        <v>4904.8109118829088</v>
      </c>
      <c r="AP240" s="90">
        <v>4885.4756502056061</v>
      </c>
      <c r="AQ240" s="90">
        <v>4867.2342579516244</v>
      </c>
      <c r="AR240" s="90">
        <v>4849.1294970746339</v>
      </c>
      <c r="AS240" s="90">
        <v>4831.0284144285079</v>
      </c>
      <c r="AT240" s="90">
        <v>4813.0248990367327</v>
      </c>
      <c r="AU240" s="90">
        <v>4795.3007703186058</v>
      </c>
      <c r="AV240" s="90">
        <v>4777.3196681050204</v>
      </c>
      <c r="AW240" s="90">
        <v>4759.5155813767906</v>
      </c>
      <c r="AX240" s="90">
        <v>4741.6992979466704</v>
      </c>
      <c r="AY240" s="90">
        <v>4724.0885611838012</v>
      </c>
      <c r="AZ240" s="90">
        <v>4706.3054863638336</v>
      </c>
    </row>
    <row r="241" spans="1:52">
      <c r="A241" s="109" t="s">
        <v>150</v>
      </c>
      <c r="B241" s="90"/>
      <c r="C241" s="90">
        <v>0</v>
      </c>
      <c r="D241" s="90">
        <v>0</v>
      </c>
      <c r="E241" s="90">
        <v>0</v>
      </c>
      <c r="F241" s="90">
        <v>0</v>
      </c>
      <c r="G241" s="90">
        <v>0</v>
      </c>
      <c r="H241" s="90">
        <v>0</v>
      </c>
      <c r="I241" s="90">
        <v>0</v>
      </c>
      <c r="J241" s="90">
        <v>0</v>
      </c>
      <c r="K241" s="90">
        <v>0</v>
      </c>
      <c r="L241" s="90">
        <v>0</v>
      </c>
      <c r="M241" s="90">
        <v>0</v>
      </c>
      <c r="N241" s="90">
        <v>0</v>
      </c>
      <c r="O241" s="90">
        <v>0</v>
      </c>
      <c r="P241" s="90">
        <v>0</v>
      </c>
      <c r="Q241" s="90">
        <v>0</v>
      </c>
      <c r="R241" s="90">
        <v>5026.7718715351566</v>
      </c>
      <c r="S241" s="90">
        <v>5016.8829366235623</v>
      </c>
      <c r="T241" s="90">
        <v>5006.6055386856751</v>
      </c>
      <c r="U241" s="90">
        <v>4997.294498983043</v>
      </c>
      <c r="V241" s="90">
        <v>4988.0048047698947</v>
      </c>
      <c r="W241" s="90">
        <v>4978.7624745886515</v>
      </c>
      <c r="X241" s="90">
        <v>4969.591682298309</v>
      </c>
      <c r="Y241" s="90">
        <v>4960.3089471263011</v>
      </c>
      <c r="Z241" s="90">
        <v>4951.0284838530706</v>
      </c>
      <c r="AA241" s="90">
        <v>4941.7563688461614</v>
      </c>
      <c r="AB241" s="90">
        <v>4932.4458359381651</v>
      </c>
      <c r="AC241" s="90">
        <v>4923.1138475081843</v>
      </c>
      <c r="AD241" s="90">
        <v>4913.7421404221168</v>
      </c>
      <c r="AE241" s="90">
        <v>4904.3718187480945</v>
      </c>
      <c r="AF241" s="90">
        <v>4894.9429098584196</v>
      </c>
      <c r="AG241" s="90">
        <v>4883.6545626293682</v>
      </c>
      <c r="AH241" s="90">
        <v>4871.3815206448398</v>
      </c>
      <c r="AI241" s="90">
        <v>4858.1676067314065</v>
      </c>
      <c r="AJ241" s="90">
        <v>4844.0066536246659</v>
      </c>
      <c r="AK241" s="90">
        <v>4828.9775519197092</v>
      </c>
      <c r="AL241" s="90">
        <v>4812.9327129322592</v>
      </c>
      <c r="AM241" s="90">
        <v>4796.0030826582606</v>
      </c>
      <c r="AN241" s="90">
        <v>4778.1928599272887</v>
      </c>
      <c r="AO241" s="90">
        <v>4759.678026534707</v>
      </c>
      <c r="AP241" s="90">
        <v>4740.1363966090876</v>
      </c>
      <c r="AQ241" s="90">
        <v>4721.6476557378182</v>
      </c>
      <c r="AR241" s="90">
        <v>4703.418474961125</v>
      </c>
      <c r="AS241" s="90">
        <v>4685.1390464251081</v>
      </c>
      <c r="AT241" s="90">
        <v>4667.0210380741955</v>
      </c>
      <c r="AU241" s="90">
        <v>4649.2256845734255</v>
      </c>
      <c r="AV241" s="90">
        <v>4631.222040111792</v>
      </c>
      <c r="AW241" s="90">
        <v>4613.444579131351</v>
      </c>
      <c r="AX241" s="90">
        <v>4595.6970070146835</v>
      </c>
      <c r="AY241" s="90">
        <v>4578.2545142571207</v>
      </c>
      <c r="AZ241" s="90">
        <v>4560.6554890488133</v>
      </c>
    </row>
    <row r="242" spans="1:52">
      <c r="A242" s="109" t="s">
        <v>163</v>
      </c>
      <c r="B242" s="90"/>
      <c r="C242" s="90">
        <v>3664.98</v>
      </c>
      <c r="D242" s="90">
        <v>3664.9799999999996</v>
      </c>
      <c r="E242" s="90">
        <v>3664.9799999999991</v>
      </c>
      <c r="F242" s="90">
        <v>3664.9799999999996</v>
      </c>
      <c r="G242" s="90">
        <v>3664.98</v>
      </c>
      <c r="H242" s="90">
        <v>3664.9799999999996</v>
      </c>
      <c r="I242" s="90">
        <v>3664.9799999999996</v>
      </c>
      <c r="J242" s="90">
        <v>3664.9799999999996</v>
      </c>
      <c r="K242" s="90">
        <v>3664.9799999999996</v>
      </c>
      <c r="L242" s="90">
        <v>3664.98</v>
      </c>
      <c r="M242" s="90">
        <v>3664.9799999999996</v>
      </c>
      <c r="N242" s="90">
        <v>3664.9799999999991</v>
      </c>
      <c r="O242" s="90">
        <v>3664.9799999999996</v>
      </c>
      <c r="P242" s="90">
        <v>3664.98</v>
      </c>
      <c r="Q242" s="90">
        <v>3664.9799999999991</v>
      </c>
      <c r="R242" s="90">
        <v>3654.9006973803343</v>
      </c>
      <c r="S242" s="90">
        <v>3647.7389557595952</v>
      </c>
      <c r="T242" s="90">
        <v>3640.4768397909379</v>
      </c>
      <c r="U242" s="90">
        <v>3634.0639091117355</v>
      </c>
      <c r="V242" s="90">
        <v>3627.6493815757854</v>
      </c>
      <c r="W242" s="90">
        <v>3621.2972089713885</v>
      </c>
      <c r="X242" s="90">
        <v>3614.9896212662911</v>
      </c>
      <c r="Y242" s="90">
        <v>3608.7408059633644</v>
      </c>
      <c r="Z242" s="90">
        <v>3602.5344373912799</v>
      </c>
      <c r="AA242" s="90">
        <v>3596.3660925175932</v>
      </c>
      <c r="AB242" s="90">
        <v>3590.2307456969684</v>
      </c>
      <c r="AC242" s="90">
        <v>3584.1224154426832</v>
      </c>
      <c r="AD242" s="90">
        <v>3578.047071313476</v>
      </c>
      <c r="AE242" s="90">
        <v>3572.0009575460604</v>
      </c>
      <c r="AF242" s="90">
        <v>3565.9818884889096</v>
      </c>
      <c r="AG242" s="90">
        <v>3558.7928981973514</v>
      </c>
      <c r="AH242" s="90">
        <v>3551.0440266147339</v>
      </c>
      <c r="AI242" s="90">
        <v>3542.7431141944776</v>
      </c>
      <c r="AJ242" s="90">
        <v>3533.8927353274662</v>
      </c>
      <c r="AK242" s="90">
        <v>3524.4961859011396</v>
      </c>
      <c r="AL242" s="90">
        <v>3514.5540992904198</v>
      </c>
      <c r="AM242" s="90">
        <v>3504.0621036743159</v>
      </c>
      <c r="AN242" s="90">
        <v>3493.0139597932071</v>
      </c>
      <c r="AO242" s="90">
        <v>3481.3943367535676</v>
      </c>
      <c r="AP242" s="90">
        <v>3469.1810943725745</v>
      </c>
      <c r="AQ242" s="90">
        <v>3457.4957551240691</v>
      </c>
      <c r="AR242" s="90">
        <v>3445.7196399431714</v>
      </c>
      <c r="AS242" s="90">
        <v>3433.792857640753</v>
      </c>
      <c r="AT242" s="90">
        <v>3421.6473980417422</v>
      </c>
      <c r="AU242" s="90">
        <v>3409.2008348487288</v>
      </c>
      <c r="AV242" s="90">
        <v>3396.3739595799216</v>
      </c>
      <c r="AW242" s="90">
        <v>3383.1022037787443</v>
      </c>
      <c r="AX242" s="90">
        <v>3369.350084452642</v>
      </c>
      <c r="AY242" s="90">
        <v>3355.1145837412673</v>
      </c>
      <c r="AZ242" s="90">
        <v>3340.4316630503945</v>
      </c>
    </row>
    <row r="243" spans="1:52">
      <c r="A243" s="109" t="s">
        <v>164</v>
      </c>
      <c r="B243" s="90"/>
      <c r="C243" s="90">
        <v>3429.2891080851268</v>
      </c>
      <c r="D243" s="90">
        <v>3429.2891080851268</v>
      </c>
      <c r="E243" s="90">
        <v>3429.2891080851268</v>
      </c>
      <c r="F243" s="90">
        <v>3429.2891080851268</v>
      </c>
      <c r="G243" s="90">
        <v>3429.2891080851259</v>
      </c>
      <c r="H243" s="90">
        <v>3429.2891080851268</v>
      </c>
      <c r="I243" s="90">
        <v>3429.2891080851268</v>
      </c>
      <c r="J243" s="90">
        <v>3429.2891080851268</v>
      </c>
      <c r="K243" s="90">
        <v>3429.2891080851268</v>
      </c>
      <c r="L243" s="90">
        <v>3429.2891080851268</v>
      </c>
      <c r="M243" s="90">
        <v>3429.2891080851273</v>
      </c>
      <c r="N243" s="90">
        <v>3429.2891080851268</v>
      </c>
      <c r="O243" s="90">
        <v>3429.2891080851268</v>
      </c>
      <c r="P243" s="90">
        <v>3429.2891080851268</v>
      </c>
      <c r="Q243" s="90">
        <v>3429.2891080851273</v>
      </c>
      <c r="R243" s="90">
        <v>3419.8034330094042</v>
      </c>
      <c r="S243" s="90">
        <v>3413.0324893150296</v>
      </c>
      <c r="T243" s="90">
        <v>3397.8363437603712</v>
      </c>
      <c r="U243" s="90">
        <v>3387.6122420880401</v>
      </c>
      <c r="V243" s="90">
        <v>3377.4844363818884</v>
      </c>
      <c r="W243" s="90">
        <v>3367.4611544000345</v>
      </c>
      <c r="X243" s="90">
        <v>3357.5301930660771</v>
      </c>
      <c r="Y243" s="90">
        <v>3347.6867353165494</v>
      </c>
      <c r="Z243" s="90">
        <v>3337.9213849446119</v>
      </c>
      <c r="AA243" s="90">
        <v>3328.2289848419487</v>
      </c>
      <c r="AB243" s="90">
        <v>3318.5994318339312</v>
      </c>
      <c r="AC243" s="90">
        <v>3309.0331655383566</v>
      </c>
      <c r="AD243" s="90">
        <v>3299.5307907573524</v>
      </c>
      <c r="AE243" s="90">
        <v>3290.0917756140138</v>
      </c>
      <c r="AF243" s="90">
        <v>3280.7161356601487</v>
      </c>
      <c r="AG243" s="90">
        <v>3269.5372500552639</v>
      </c>
      <c r="AH243" s="90">
        <v>3257.5349670834507</v>
      </c>
      <c r="AI243" s="90">
        <v>3244.7314098353208</v>
      </c>
      <c r="AJ243" s="90">
        <v>3231.1527945647304</v>
      </c>
      <c r="AK243" s="90">
        <v>3216.8273671300744</v>
      </c>
      <c r="AL243" s="90">
        <v>3201.7835297446577</v>
      </c>
      <c r="AM243" s="90">
        <v>3186.0512954509481</v>
      </c>
      <c r="AN243" s="90">
        <v>3169.6622585131868</v>
      </c>
      <c r="AO243" s="90">
        <v>3152.6479312607194</v>
      </c>
      <c r="AP243" s="90">
        <v>3135.0416703232786</v>
      </c>
      <c r="AQ243" s="90">
        <v>3118.513997399351</v>
      </c>
      <c r="AR243" s="90">
        <v>3102.2000195518158</v>
      </c>
      <c r="AS243" s="90">
        <v>3086.100428240376</v>
      </c>
      <c r="AT243" s="90">
        <v>3070.2121156898015</v>
      </c>
      <c r="AU243" s="90">
        <v>3054.5223270291872</v>
      </c>
      <c r="AV243" s="90">
        <v>3039.0238143408078</v>
      </c>
      <c r="AW243" s="90">
        <v>3023.7232537262735</v>
      </c>
      <c r="AX243" s="90">
        <v>3008.6173643727275</v>
      </c>
      <c r="AY243" s="90">
        <v>2993.7042051095145</v>
      </c>
      <c r="AZ243" s="90">
        <v>2978.9816613100143</v>
      </c>
    </row>
    <row r="244" spans="1:52">
      <c r="A244" s="109" t="s">
        <v>165</v>
      </c>
      <c r="B244" s="90"/>
      <c r="C244" s="90">
        <v>3832.7348855069054</v>
      </c>
      <c r="D244" s="90">
        <v>3832.7348855069054</v>
      </c>
      <c r="E244" s="90">
        <v>3832.7348855069063</v>
      </c>
      <c r="F244" s="90">
        <v>3832.7348855069063</v>
      </c>
      <c r="G244" s="90">
        <v>3832.7348855069067</v>
      </c>
      <c r="H244" s="90">
        <v>3832.7348855069063</v>
      </c>
      <c r="I244" s="90">
        <v>3832.7348855069063</v>
      </c>
      <c r="J244" s="90">
        <v>3832.7348855069063</v>
      </c>
      <c r="K244" s="90">
        <v>3832.7348855069063</v>
      </c>
      <c r="L244" s="90">
        <v>3832.7348855069054</v>
      </c>
      <c r="M244" s="90">
        <v>3832.7348855069063</v>
      </c>
      <c r="N244" s="90">
        <v>3832.7348855069063</v>
      </c>
      <c r="O244" s="90">
        <v>3832.7348855069063</v>
      </c>
      <c r="P244" s="90">
        <v>3832.7348855069063</v>
      </c>
      <c r="Q244" s="90">
        <v>3832.7348855069063</v>
      </c>
      <c r="R244" s="90">
        <v>3822.161676076239</v>
      </c>
      <c r="S244" s="90">
        <v>3814.6294914821287</v>
      </c>
      <c r="T244" s="90">
        <v>3806.412037087815</v>
      </c>
      <c r="U244" s="90">
        <v>3799.6822587887559</v>
      </c>
      <c r="V244" s="90">
        <v>3792.8412567990013</v>
      </c>
      <c r="W244" s="90">
        <v>3786.0768651044018</v>
      </c>
      <c r="X244" s="90">
        <v>3779.3745697815716</v>
      </c>
      <c r="Y244" s="90">
        <v>3772.7476695770247</v>
      </c>
      <c r="Z244" s="90">
        <v>3766.1779693312333</v>
      </c>
      <c r="AA244" s="90">
        <v>3759.6596722136051</v>
      </c>
      <c r="AB244" s="90">
        <v>3753.1862903585547</v>
      </c>
      <c r="AC244" s="90">
        <v>3746.7510127354453</v>
      </c>
      <c r="AD244" s="90">
        <v>3740.359514495316</v>
      </c>
      <c r="AE244" s="90">
        <v>3734.0070734679216</v>
      </c>
      <c r="AF244" s="90">
        <v>3727.6908773204027</v>
      </c>
      <c r="AG244" s="90">
        <v>3720.149624224629</v>
      </c>
      <c r="AH244" s="90">
        <v>3712.028048259649</v>
      </c>
      <c r="AI244" s="90">
        <v>3703.3347476799577</v>
      </c>
      <c r="AJ244" s="90">
        <v>3694.0732659704463</v>
      </c>
      <c r="AK244" s="90">
        <v>3684.2479427773169</v>
      </c>
      <c r="AL244" s="90">
        <v>3673.8606071956501</v>
      </c>
      <c r="AM244" s="90">
        <v>3662.9085841203664</v>
      </c>
      <c r="AN244" s="90">
        <v>3651.3874417640736</v>
      </c>
      <c r="AO244" s="90">
        <v>3639.2844904012104</v>
      </c>
      <c r="AP244" s="90">
        <v>3626.580660996312</v>
      </c>
      <c r="AQ244" s="90">
        <v>3614.4542937899896</v>
      </c>
      <c r="AR244" s="90">
        <v>3602.2617869179157</v>
      </c>
      <c r="AS244" s="90">
        <v>3589.9464868871137</v>
      </c>
      <c r="AT244" s="90">
        <v>3577.444636147146</v>
      </c>
      <c r="AU244" s="90">
        <v>3564.6773970421186</v>
      </c>
      <c r="AV244" s="90">
        <v>3551.5680820297844</v>
      </c>
      <c r="AW244" s="90">
        <v>3538.0538916775026</v>
      </c>
      <c r="AX244" s="90">
        <v>3524.0951566626227</v>
      </c>
      <c r="AY244" s="90">
        <v>3509.6820095628163</v>
      </c>
      <c r="AZ244" s="90">
        <v>3494.8399071297545</v>
      </c>
    </row>
    <row r="245" spans="1:52">
      <c r="A245" s="112" t="s">
        <v>168</v>
      </c>
      <c r="B245" s="102"/>
      <c r="C245" s="102">
        <v>16004.982728002296</v>
      </c>
      <c r="D245" s="102">
        <v>15838.635608712921</v>
      </c>
      <c r="E245" s="102">
        <v>15674.017411257833</v>
      </c>
      <c r="F245" s="102">
        <v>15511.110166160188</v>
      </c>
      <c r="G245" s="102">
        <v>15349.896090708138</v>
      </c>
      <c r="H245" s="102">
        <v>15190.357587013719</v>
      </c>
      <c r="I245" s="102">
        <v>15032.477240091866</v>
      </c>
      <c r="J245" s="102">
        <v>14876.237815959454</v>
      </c>
      <c r="K245" s="102">
        <v>14721.622259754013</v>
      </c>
      <c r="L245" s="102">
        <v>14568.613693872099</v>
      </c>
      <c r="M245" s="102">
        <v>14417.195416126924</v>
      </c>
      <c r="N245" s="102">
        <v>14267.350897925187</v>
      </c>
      <c r="O245" s="102">
        <v>14119.063782462816</v>
      </c>
      <c r="P245" s="102">
        <v>13972.317882939509</v>
      </c>
      <c r="Q245" s="102">
        <v>13827.097180791801</v>
      </c>
      <c r="R245" s="102">
        <v>13785.175825689672</v>
      </c>
      <c r="S245" s="102">
        <v>13712.198165311207</v>
      </c>
      <c r="T245" s="102">
        <v>13666.45719873467</v>
      </c>
      <c r="U245" s="102">
        <v>13621.067648266226</v>
      </c>
      <c r="V245" s="102">
        <v>13576.150700961742</v>
      </c>
      <c r="W245" s="102">
        <v>13531.928553062406</v>
      </c>
      <c r="X245" s="102">
        <v>13487.984339539509</v>
      </c>
      <c r="Y245" s="102">
        <v>13444.406552372602</v>
      </c>
      <c r="Z245" s="102">
        <v>13401.160203055433</v>
      </c>
      <c r="AA245" s="102">
        <v>13358.230193716417</v>
      </c>
      <c r="AB245" s="102">
        <v>13315.577914306308</v>
      </c>
      <c r="AC245" s="102">
        <v>13273.202862085811</v>
      </c>
      <c r="AD245" s="102">
        <v>13231.108468390885</v>
      </c>
      <c r="AE245" s="102">
        <v>13189.284353232184</v>
      </c>
      <c r="AF245" s="102">
        <v>13147.743273259788</v>
      </c>
      <c r="AG245" s="102">
        <v>13097.813201537259</v>
      </c>
      <c r="AH245" s="102">
        <v>13043.974215426415</v>
      </c>
      <c r="AI245" s="102">
        <v>12986.289332962271</v>
      </c>
      <c r="AJ245" s="102">
        <v>12924.856038354377</v>
      </c>
      <c r="AK245" s="102">
        <v>12859.766348450417</v>
      </c>
      <c r="AL245" s="102">
        <v>12791.122666747573</v>
      </c>
      <c r="AM245" s="102">
        <v>12719.059740018365</v>
      </c>
      <c r="AN245" s="102">
        <v>12643.690131597516</v>
      </c>
      <c r="AO245" s="102">
        <v>12565.127426467774</v>
      </c>
      <c r="AP245" s="102">
        <v>12483.541248370368</v>
      </c>
      <c r="AQ245" s="102">
        <v>12407.387781725634</v>
      </c>
      <c r="AR245" s="102">
        <v>12332.261035832265</v>
      </c>
      <c r="AS245" s="102">
        <v>12258.19789344116</v>
      </c>
      <c r="AT245" s="102">
        <v>12185.119047511183</v>
      </c>
      <c r="AU245" s="102">
        <v>12113.033670862902</v>
      </c>
      <c r="AV245" s="102">
        <v>12041.929640188961</v>
      </c>
      <c r="AW245" s="102">
        <v>11971.678690292065</v>
      </c>
      <c r="AX245" s="102">
        <v>11902.364204150792</v>
      </c>
      <c r="AY245" s="102">
        <v>11833.952590050885</v>
      </c>
      <c r="AZ245" s="102">
        <v>11766.421091202283</v>
      </c>
    </row>
    <row r="246" spans="1:52">
      <c r="A246" s="109" t="s">
        <v>161</v>
      </c>
      <c r="B246" s="90"/>
      <c r="C246" s="90">
        <v>16004.982728002296</v>
      </c>
      <c r="D246" s="90">
        <v>15838.635608712921</v>
      </c>
      <c r="E246" s="90">
        <v>15674.017411257833</v>
      </c>
      <c r="F246" s="90">
        <v>15511.110166160188</v>
      </c>
      <c r="G246" s="90">
        <v>15349.896090708138</v>
      </c>
      <c r="H246" s="90">
        <v>15190.357587013719</v>
      </c>
      <c r="I246" s="90">
        <v>15032.477240091866</v>
      </c>
      <c r="J246" s="90">
        <v>14876.237815959454</v>
      </c>
      <c r="K246" s="90">
        <v>14721.622259754013</v>
      </c>
      <c r="L246" s="90">
        <v>14568.613693872099</v>
      </c>
      <c r="M246" s="90">
        <v>14417.195416126924</v>
      </c>
      <c r="N246" s="90">
        <v>14267.350897925187</v>
      </c>
      <c r="O246" s="90">
        <v>14119.063782462816</v>
      </c>
      <c r="P246" s="90">
        <v>13972.317882939509</v>
      </c>
      <c r="Q246" s="90">
        <v>13827.097180791801</v>
      </c>
      <c r="R246" s="90">
        <v>13786.141104172668</v>
      </c>
      <c r="S246" s="90">
        <v>13713.155438929631</v>
      </c>
      <c r="T246" s="90">
        <v>13667.42196026748</v>
      </c>
      <c r="U246" s="90">
        <v>13622.039113470171</v>
      </c>
      <c r="V246" s="90">
        <v>13577.122480363496</v>
      </c>
      <c r="W246" s="90">
        <v>13532.88295510733</v>
      </c>
      <c r="X246" s="90">
        <v>13488.939337971196</v>
      </c>
      <c r="Y246" s="90">
        <v>13445.363559156094</v>
      </c>
      <c r="Z246" s="90">
        <v>13402.119278871054</v>
      </c>
      <c r="AA246" s="90">
        <v>13359.193178749094</v>
      </c>
      <c r="AB246" s="90">
        <v>13316.545092828979</v>
      </c>
      <c r="AC246" s="90">
        <v>13274.175989649775</v>
      </c>
      <c r="AD246" s="90">
        <v>13232.088445410027</v>
      </c>
      <c r="AE246" s="90">
        <v>13190.273416943337</v>
      </c>
      <c r="AF246" s="90">
        <v>13148.743608893994</v>
      </c>
      <c r="AG246" s="90">
        <v>13098.82568973806</v>
      </c>
      <c r="AH246" s="90">
        <v>13045.000045638559</v>
      </c>
      <c r="AI246" s="90">
        <v>12987.331301527653</v>
      </c>
      <c r="AJ246" s="90">
        <v>12925.917584017234</v>
      </c>
      <c r="AK246" s="90">
        <v>12860.851365292869</v>
      </c>
      <c r="AL246" s="90">
        <v>12792.234588794765</v>
      </c>
      <c r="AM246" s="90">
        <v>12720.206955835531</v>
      </c>
      <c r="AN246" s="90">
        <v>12644.878725210456</v>
      </c>
      <c r="AO246" s="90">
        <v>12566.366668731403</v>
      </c>
      <c r="AP246" s="90">
        <v>12484.842983753328</v>
      </c>
      <c r="AQ246" s="90">
        <v>12408.767210347149</v>
      </c>
      <c r="AR246" s="90">
        <v>12333.733774671371</v>
      </c>
      <c r="AS246" s="90">
        <v>12259.788149542981</v>
      </c>
      <c r="AT246" s="90">
        <v>12186.848115126008</v>
      </c>
      <c r="AU246" s="90">
        <v>12114.93373097025</v>
      </c>
      <c r="AV246" s="90">
        <v>12044.034651678487</v>
      </c>
      <c r="AW246" s="90">
        <v>11974.024440740755</v>
      </c>
      <c r="AX246" s="90">
        <v>11905.000738958899</v>
      </c>
      <c r="AY246" s="90">
        <v>11836.937461152605</v>
      </c>
      <c r="AZ246" s="90">
        <v>11769.821924623355</v>
      </c>
    </row>
    <row r="247" spans="1:52">
      <c r="A247" s="109" t="s">
        <v>162</v>
      </c>
      <c r="B247" s="90"/>
      <c r="C247" s="90">
        <v>0</v>
      </c>
      <c r="D247" s="90">
        <v>0</v>
      </c>
      <c r="E247" s="90">
        <v>0</v>
      </c>
      <c r="F247" s="90">
        <v>0</v>
      </c>
      <c r="G247" s="90">
        <v>0</v>
      </c>
      <c r="H247" s="90">
        <v>0</v>
      </c>
      <c r="I247" s="90">
        <v>0</v>
      </c>
      <c r="J247" s="90">
        <v>0</v>
      </c>
      <c r="K247" s="90">
        <v>0</v>
      </c>
      <c r="L247" s="90">
        <v>0</v>
      </c>
      <c r="M247" s="90">
        <v>0</v>
      </c>
      <c r="N247" s="90">
        <v>0</v>
      </c>
      <c r="O247" s="90">
        <v>0</v>
      </c>
      <c r="P247" s="90">
        <v>0</v>
      </c>
      <c r="Q247" s="90">
        <v>0</v>
      </c>
      <c r="R247" s="90">
        <v>10355.096247261274</v>
      </c>
      <c r="S247" s="90">
        <v>10334.15506231011</v>
      </c>
      <c r="T247" s="90">
        <v>10310.706717204337</v>
      </c>
      <c r="U247" s="90">
        <v>10290.277176091515</v>
      </c>
      <c r="V247" s="90">
        <v>10270.058359999366</v>
      </c>
      <c r="W247" s="90">
        <v>10250.143273778735</v>
      </c>
      <c r="X247" s="90">
        <v>10230.624908948372</v>
      </c>
      <c r="Y247" s="90">
        <v>10210.705622136262</v>
      </c>
      <c r="Z247" s="90">
        <v>10191.026967743068</v>
      </c>
      <c r="AA247" s="90">
        <v>10171.445317397716</v>
      </c>
      <c r="AB247" s="90">
        <v>10151.899958905948</v>
      </c>
      <c r="AC247" s="90">
        <v>10132.437856265564</v>
      </c>
      <c r="AD247" s="90">
        <v>10113.018879097634</v>
      </c>
      <c r="AE247" s="90">
        <v>10093.671443366391</v>
      </c>
      <c r="AF247" s="90">
        <v>10074.36612202435</v>
      </c>
      <c r="AG247" s="90">
        <v>10051.156766398166</v>
      </c>
      <c r="AH247" s="90">
        <v>10026.051633975441</v>
      </c>
      <c r="AI247" s="90">
        <v>9999.0787144078786</v>
      </c>
      <c r="AJ247" s="90">
        <v>9970.2189670146781</v>
      </c>
      <c r="AK247" s="90">
        <v>9939.5001816394615</v>
      </c>
      <c r="AL247" s="90">
        <v>9906.9543119578229</v>
      </c>
      <c r="AM247" s="90">
        <v>9872.6358583529636</v>
      </c>
      <c r="AN247" s="90">
        <v>9836.4323260058427</v>
      </c>
      <c r="AO247" s="90">
        <v>9798.5349117451588</v>
      </c>
      <c r="AP247" s="90">
        <v>9758.86448283754</v>
      </c>
      <c r="AQ247" s="90">
        <v>9721.4057634969286</v>
      </c>
      <c r="AR247" s="90">
        <v>9684.1470439634395</v>
      </c>
      <c r="AS247" s="90">
        <v>9647.122529707538</v>
      </c>
      <c r="AT247" s="90">
        <v>9610.1461844428813</v>
      </c>
      <c r="AU247" s="90">
        <v>9573.4452555799726</v>
      </c>
      <c r="AV247" s="90">
        <v>9536.7201366004429</v>
      </c>
      <c r="AW247" s="90">
        <v>9500.1561785705599</v>
      </c>
      <c r="AX247" s="90">
        <v>9463.7819786802575</v>
      </c>
      <c r="AY247" s="90">
        <v>9427.3782492851951</v>
      </c>
      <c r="AZ247" s="90">
        <v>9391.0742651419587</v>
      </c>
    </row>
    <row r="248" spans="1:52">
      <c r="A248" s="109" t="s">
        <v>150</v>
      </c>
      <c r="B248" s="90"/>
      <c r="C248" s="90">
        <v>0</v>
      </c>
      <c r="D248" s="90">
        <v>0</v>
      </c>
      <c r="E248" s="90">
        <v>0</v>
      </c>
      <c r="F248" s="90">
        <v>0</v>
      </c>
      <c r="G248" s="90">
        <v>0</v>
      </c>
      <c r="H248" s="90">
        <v>0</v>
      </c>
      <c r="I248" s="90">
        <v>0</v>
      </c>
      <c r="J248" s="90">
        <v>0</v>
      </c>
      <c r="K248" s="90">
        <v>0</v>
      </c>
      <c r="L248" s="90">
        <v>0</v>
      </c>
      <c r="M248" s="90">
        <v>0</v>
      </c>
      <c r="N248" s="90">
        <v>0</v>
      </c>
      <c r="O248" s="90">
        <v>0</v>
      </c>
      <c r="P248" s="90">
        <v>0</v>
      </c>
      <c r="Q248" s="90">
        <v>0</v>
      </c>
      <c r="R248" s="90">
        <v>10053.366491373446</v>
      </c>
      <c r="S248" s="90">
        <v>10033.331527384693</v>
      </c>
      <c r="T248" s="90">
        <v>10012.359223254167</v>
      </c>
      <c r="U248" s="90">
        <v>9993.3406688814266</v>
      </c>
      <c r="V248" s="90">
        <v>9974.4392253415353</v>
      </c>
      <c r="W248" s="90">
        <v>9955.6437930245629</v>
      </c>
      <c r="X248" s="90">
        <v>9936.9699457482075</v>
      </c>
      <c r="Y248" s="90">
        <v>9918.0518993064325</v>
      </c>
      <c r="Z248" s="90">
        <v>9899.1316650455192</v>
      </c>
      <c r="AA248" s="90">
        <v>9880.2354508560329</v>
      </c>
      <c r="AB248" s="90">
        <v>9861.2641306123769</v>
      </c>
      <c r="AC248" s="90">
        <v>9842.1958725940895</v>
      </c>
      <c r="AD248" s="90">
        <v>9823.0765739643939</v>
      </c>
      <c r="AE248" s="90">
        <v>9803.977440626566</v>
      </c>
      <c r="AF248" s="90">
        <v>9784.7042676367091</v>
      </c>
      <c r="AG248" s="90">
        <v>9761.6441725200257</v>
      </c>
      <c r="AH248" s="90">
        <v>9736.4740127026926</v>
      </c>
      <c r="AI248" s="90">
        <v>9709.4531142533469</v>
      </c>
      <c r="AJ248" s="90">
        <v>9680.3579483328504</v>
      </c>
      <c r="AK248" s="90">
        <v>9649.3054219052465</v>
      </c>
      <c r="AL248" s="90">
        <v>9616.2856647874305</v>
      </c>
      <c r="AM248" s="90">
        <v>9581.4430631908017</v>
      </c>
      <c r="AN248" s="90">
        <v>9544.5530464142721</v>
      </c>
      <c r="AO248" s="90">
        <v>9505.9902059375654</v>
      </c>
      <c r="AP248" s="90">
        <v>9465.6105335683951</v>
      </c>
      <c r="AQ248" s="90">
        <v>9427.339267994319</v>
      </c>
      <c r="AR248" s="90">
        <v>9389.5577514595661</v>
      </c>
      <c r="AS248" s="90">
        <v>9351.9451342490665</v>
      </c>
      <c r="AT248" s="90">
        <v>9314.398874557246</v>
      </c>
      <c r="AU248" s="90">
        <v>9277.2316600909926</v>
      </c>
      <c r="AV248" s="90">
        <v>9240.1914468064842</v>
      </c>
      <c r="AW248" s="90">
        <v>9203.4276120011491</v>
      </c>
      <c r="AX248" s="90">
        <v>9166.9383178878052</v>
      </c>
      <c r="AY248" s="90">
        <v>9130.5549541351029</v>
      </c>
      <c r="AZ248" s="90">
        <v>9094.3028121863936</v>
      </c>
    </row>
    <row r="249" spans="1:52">
      <c r="A249" s="109" t="s">
        <v>163</v>
      </c>
      <c r="B249" s="90"/>
      <c r="C249" s="90">
        <v>7329.96</v>
      </c>
      <c r="D249" s="90">
        <v>7329.96</v>
      </c>
      <c r="E249" s="90">
        <v>7329.9599999999991</v>
      </c>
      <c r="F249" s="90">
        <v>7329.96</v>
      </c>
      <c r="G249" s="90">
        <v>7329.96</v>
      </c>
      <c r="H249" s="90">
        <v>7329.9599999999991</v>
      </c>
      <c r="I249" s="90">
        <v>7329.9599999999991</v>
      </c>
      <c r="J249" s="90">
        <v>7329.9599999999991</v>
      </c>
      <c r="K249" s="90">
        <v>7329.9599999999991</v>
      </c>
      <c r="L249" s="90">
        <v>7329.9599999999991</v>
      </c>
      <c r="M249" s="90">
        <v>7329.9599999999991</v>
      </c>
      <c r="N249" s="90">
        <v>7329.9599999999991</v>
      </c>
      <c r="O249" s="90">
        <v>7329.9599999999991</v>
      </c>
      <c r="P249" s="90">
        <v>7329.9599999999982</v>
      </c>
      <c r="Q249" s="90">
        <v>7329.9599999999991</v>
      </c>
      <c r="R249" s="90">
        <v>7309.7071566685054</v>
      </c>
      <c r="S249" s="90">
        <v>7295.2465188088163</v>
      </c>
      <c r="T249" s="90">
        <v>7280.5907340043423</v>
      </c>
      <c r="U249" s="90">
        <v>7267.6518038826289</v>
      </c>
      <c r="V249" s="90">
        <v>7254.7086252468243</v>
      </c>
      <c r="W249" s="90">
        <v>7241.8951710204301</v>
      </c>
      <c r="X249" s="90">
        <v>7229.1646311837849</v>
      </c>
      <c r="Y249" s="90">
        <v>7216.5480592089543</v>
      </c>
      <c r="Z249" s="90">
        <v>7204.0256778667936</v>
      </c>
      <c r="AA249" s="90">
        <v>7191.577602617378</v>
      </c>
      <c r="AB249" s="90">
        <v>7179.1975894153729</v>
      </c>
      <c r="AC249" s="90">
        <v>7166.8603410992764</v>
      </c>
      <c r="AD249" s="90">
        <v>7154.5973540976538</v>
      </c>
      <c r="AE249" s="90">
        <v>7142.3952286370713</v>
      </c>
      <c r="AF249" s="90">
        <v>7130.2480467106552</v>
      </c>
      <c r="AG249" s="90">
        <v>7115.7199113833221</v>
      </c>
      <c r="AH249" s="90">
        <v>7100.0410890918947</v>
      </c>
      <c r="AI249" s="90">
        <v>7083.2355466263243</v>
      </c>
      <c r="AJ249" s="90">
        <v>7065.3024036309735</v>
      </c>
      <c r="AK249" s="90">
        <v>7046.2475800435559</v>
      </c>
      <c r="AL249" s="90">
        <v>7026.0700881053117</v>
      </c>
      <c r="AM249" s="90">
        <v>7004.7567912710801</v>
      </c>
      <c r="AN249" s="90">
        <v>6982.296309856587</v>
      </c>
      <c r="AO249" s="90">
        <v>6958.6629270154799</v>
      </c>
      <c r="AP249" s="90">
        <v>6933.8448061510171</v>
      </c>
      <c r="AQ249" s="90">
        <v>6910.1176122885263</v>
      </c>
      <c r="AR249" s="90">
        <v>6886.1961597194395</v>
      </c>
      <c r="AS249" s="90">
        <v>6861.9696659175943</v>
      </c>
      <c r="AT249" s="90">
        <v>6837.296676957435</v>
      </c>
      <c r="AU249" s="90">
        <v>6812.0088164154713</v>
      </c>
      <c r="AV249" s="90">
        <v>6785.941588862861</v>
      </c>
      <c r="AW249" s="90">
        <v>6758.9455273510148</v>
      </c>
      <c r="AX249" s="90">
        <v>6730.9615379311681</v>
      </c>
      <c r="AY249" s="90">
        <v>6701.9769647019375</v>
      </c>
      <c r="AZ249" s="90">
        <v>6672.0524565104552</v>
      </c>
    </row>
    <row r="250" spans="1:52">
      <c r="A250" s="109" t="s">
        <v>164</v>
      </c>
      <c r="B250" s="90"/>
      <c r="C250" s="90">
        <v>6858.5782161702537</v>
      </c>
      <c r="D250" s="90">
        <v>6858.5782161702555</v>
      </c>
      <c r="E250" s="90">
        <v>6858.5782161702537</v>
      </c>
      <c r="F250" s="90">
        <v>6858.5782161702537</v>
      </c>
      <c r="G250" s="90">
        <v>6858.5782161702537</v>
      </c>
      <c r="H250" s="90">
        <v>6858.5782161702537</v>
      </c>
      <c r="I250" s="90">
        <v>6858.5782161702537</v>
      </c>
      <c r="J250" s="90">
        <v>6858.5782161702537</v>
      </c>
      <c r="K250" s="90">
        <v>6858.5782161702537</v>
      </c>
      <c r="L250" s="90">
        <v>6858.5782161702518</v>
      </c>
      <c r="M250" s="90">
        <v>6858.5782161702537</v>
      </c>
      <c r="N250" s="90">
        <v>6858.5782161702537</v>
      </c>
      <c r="O250" s="90">
        <v>6858.5782161702546</v>
      </c>
      <c r="P250" s="90">
        <v>6858.5782161702555</v>
      </c>
      <c r="Q250" s="90">
        <v>6858.5782161702537</v>
      </c>
      <c r="R250" s="90">
        <v>6839.450992461253</v>
      </c>
      <c r="S250" s="90">
        <v>6825.6902782618317</v>
      </c>
      <c r="T250" s="90">
        <v>6794.4524670814772</v>
      </c>
      <c r="U250" s="90">
        <v>6773.5349487733874</v>
      </c>
      <c r="V250" s="90">
        <v>6752.820847649934</v>
      </c>
      <c r="W250" s="90">
        <v>6732.3312902773441</v>
      </c>
      <c r="X250" s="90">
        <v>6712.0357474730126</v>
      </c>
      <c r="Y250" s="90">
        <v>6691.9261890104808</v>
      </c>
      <c r="Z250" s="90">
        <v>6671.9833893855448</v>
      </c>
      <c r="AA250" s="90">
        <v>6652.1967923220936</v>
      </c>
      <c r="AB250" s="90">
        <v>6632.5452847349788</v>
      </c>
      <c r="AC250" s="90">
        <v>6613.0299540852493</v>
      </c>
      <c r="AD250" s="90">
        <v>6593.6519914991868</v>
      </c>
      <c r="AE250" s="90">
        <v>6574.4102721636473</v>
      </c>
      <c r="AF250" s="90">
        <v>6555.3047870017062</v>
      </c>
      <c r="AG250" s="90">
        <v>6532.4428411346526</v>
      </c>
      <c r="AH250" s="90">
        <v>6507.8580113588387</v>
      </c>
      <c r="AI250" s="90">
        <v>6481.5926655924686</v>
      </c>
      <c r="AJ250" s="90">
        <v>6453.6986544291003</v>
      </c>
      <c r="AK250" s="90">
        <v>6424.2328544716838</v>
      </c>
      <c r="AL250" s="90">
        <v>6393.2519169238385</v>
      </c>
      <c r="AM250" s="90">
        <v>6360.8183413216075</v>
      </c>
      <c r="AN250" s="90">
        <v>6326.9981458373722</v>
      </c>
      <c r="AO250" s="90">
        <v>6291.8579380198535</v>
      </c>
      <c r="AP250" s="90">
        <v>6255.4688312423132</v>
      </c>
      <c r="AQ250" s="90">
        <v>6221.4116572141884</v>
      </c>
      <c r="AR250" s="90">
        <v>6187.8294784051768</v>
      </c>
      <c r="AS250" s="90">
        <v>6154.7232258643735</v>
      </c>
      <c r="AT250" s="90">
        <v>6122.0851622423734</v>
      </c>
      <c r="AU250" s="90">
        <v>6089.887813765904</v>
      </c>
      <c r="AV250" s="90">
        <v>6058.113108256076</v>
      </c>
      <c r="AW250" s="90">
        <v>6026.7745627128506</v>
      </c>
      <c r="AX250" s="90">
        <v>5995.8642614868795</v>
      </c>
      <c r="AY250" s="90">
        <v>5965.3770791402685</v>
      </c>
      <c r="AZ250" s="90">
        <v>5935.3075655165885</v>
      </c>
    </row>
    <row r="251" spans="1:52">
      <c r="A251" s="110" t="s">
        <v>165</v>
      </c>
      <c r="B251" s="92"/>
      <c r="C251" s="92">
        <v>7665.4697710138125</v>
      </c>
      <c r="D251" s="92">
        <v>7665.4697710138107</v>
      </c>
      <c r="E251" s="92">
        <v>7665.4697710138125</v>
      </c>
      <c r="F251" s="92">
        <v>7665.4697710138125</v>
      </c>
      <c r="G251" s="92">
        <v>7665.4697710138125</v>
      </c>
      <c r="H251" s="92">
        <v>7665.4697710138125</v>
      </c>
      <c r="I251" s="92">
        <v>7665.4697710138125</v>
      </c>
      <c r="J251" s="92">
        <v>7665.4697710138125</v>
      </c>
      <c r="K251" s="92">
        <v>7665.4697710138125</v>
      </c>
      <c r="L251" s="92">
        <v>7665.4697710138125</v>
      </c>
      <c r="M251" s="92">
        <v>7665.4697710138098</v>
      </c>
      <c r="N251" s="92">
        <v>7665.4697710138144</v>
      </c>
      <c r="O251" s="92">
        <v>7665.4697710138134</v>
      </c>
      <c r="P251" s="92">
        <v>7665.4697710138107</v>
      </c>
      <c r="Q251" s="92">
        <v>7665.4697710138098</v>
      </c>
      <c r="R251" s="92">
        <v>7644.1710432498548</v>
      </c>
      <c r="S251" s="92">
        <v>7628.8911367342234</v>
      </c>
      <c r="T251" s="92">
        <v>7612.3692063148492</v>
      </c>
      <c r="U251" s="92">
        <v>7598.7451123178125</v>
      </c>
      <c r="V251" s="92">
        <v>7584.9220254585462</v>
      </c>
      <c r="W251" s="92">
        <v>7571.2564600794049</v>
      </c>
      <c r="X251" s="92">
        <v>7557.7093258122768</v>
      </c>
      <c r="Y251" s="92">
        <v>7544.3106342228657</v>
      </c>
      <c r="Z251" s="92">
        <v>7531.0356728856905</v>
      </c>
      <c r="AA251" s="92">
        <v>7517.8623597172491</v>
      </c>
      <c r="AB251" s="92">
        <v>7504.7807392510404</v>
      </c>
      <c r="AC251" s="92">
        <v>7491.7656179560418</v>
      </c>
      <c r="AD251" s="92">
        <v>7478.8463460000594</v>
      </c>
      <c r="AE251" s="92">
        <v>7466.0078569679772</v>
      </c>
      <c r="AF251" s="92">
        <v>7453.2433817593346</v>
      </c>
      <c r="AG251" s="92">
        <v>7437.973466376262</v>
      </c>
      <c r="AH251" s="92">
        <v>7421.5056235842812</v>
      </c>
      <c r="AI251" s="92">
        <v>7403.8636863552083</v>
      </c>
      <c r="AJ251" s="92">
        <v>7385.0492208498608</v>
      </c>
      <c r="AK251" s="92">
        <v>7365.0700601756434</v>
      </c>
      <c r="AL251" s="92">
        <v>7343.9277538016286</v>
      </c>
      <c r="AM251" s="92">
        <v>7321.6131638673587</v>
      </c>
      <c r="AN251" s="92">
        <v>7298.1185177612442</v>
      </c>
      <c r="AO251" s="92">
        <v>7273.4242743001159</v>
      </c>
      <c r="AP251" s="92">
        <v>7247.5252372731848</v>
      </c>
      <c r="AQ251" s="92">
        <v>7222.8361813436195</v>
      </c>
      <c r="AR251" s="92">
        <v>7198.0089041408746</v>
      </c>
      <c r="AS251" s="92">
        <v>7172.9406045387568</v>
      </c>
      <c r="AT251" s="92">
        <v>7147.4998746823294</v>
      </c>
      <c r="AU251" s="92">
        <v>7121.5263886443618</v>
      </c>
      <c r="AV251" s="92">
        <v>7094.8618748690715</v>
      </c>
      <c r="AW251" s="92">
        <v>7067.3651020359639</v>
      </c>
      <c r="AX251" s="92">
        <v>7038.9651058698055</v>
      </c>
      <c r="AY251" s="92">
        <v>7009.6356821931668</v>
      </c>
      <c r="AZ251" s="92">
        <v>6979.4179094748733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46E5-8584-4FCE-ACA8-440F41EEF54A}">
  <sheetPr>
    <tabColor theme="8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219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170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</row>
    <row r="4" spans="1:52">
      <c r="A4" s="83" t="s">
        <v>112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</row>
    <row r="5" spans="1:52">
      <c r="A5" s="85" t="s">
        <v>113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</row>
    <row r="6" spans="1:52">
      <c r="A6" s="87" t="s">
        <v>114</v>
      </c>
      <c r="B6" s="88">
        <v>4.8207743795843818</v>
      </c>
      <c r="C6" s="88">
        <v>4.6771453159862073</v>
      </c>
      <c r="D6" s="88">
        <v>4.6194510637006019</v>
      </c>
      <c r="E6" s="88">
        <v>4.5498782577977197</v>
      </c>
      <c r="F6" s="88">
        <v>4.5222503142645643</v>
      </c>
      <c r="G6" s="88">
        <v>4.4739365829909525</v>
      </c>
      <c r="H6" s="88">
        <v>4.3571984522909215</v>
      </c>
      <c r="I6" s="88">
        <v>4.3154746430104813</v>
      </c>
      <c r="J6" s="88">
        <v>4.3104355956345231</v>
      </c>
      <c r="K6" s="88">
        <v>4.1953441321725089</v>
      </c>
      <c r="L6" s="88">
        <v>4.1137754839708602</v>
      </c>
      <c r="M6" s="88">
        <v>4.0781716682536251</v>
      </c>
      <c r="N6" s="88">
        <v>4.0005507358084555</v>
      </c>
      <c r="O6" s="88">
        <v>3.9443169141725041</v>
      </c>
      <c r="P6" s="88">
        <v>3.9289439454012718</v>
      </c>
      <c r="Q6" s="88">
        <v>3.9159295695691112</v>
      </c>
      <c r="R6" s="88">
        <v>3.7339285082268532</v>
      </c>
      <c r="S6" s="88">
        <v>3.5902416668112327</v>
      </c>
      <c r="T6" s="88">
        <v>3.4629094007289507</v>
      </c>
      <c r="U6" s="88">
        <v>3.3386714501398633</v>
      </c>
      <c r="V6" s="88">
        <v>3.220178243807756</v>
      </c>
      <c r="W6" s="88">
        <v>3.1093276549265463</v>
      </c>
      <c r="X6" s="88">
        <v>3.0054291551594021</v>
      </c>
      <c r="Y6" s="88">
        <v>2.9075389263609019</v>
      </c>
      <c r="Z6" s="88">
        <v>2.8156744545378647</v>
      </c>
      <c r="AA6" s="88">
        <v>2.7332803591274448</v>
      </c>
      <c r="AB6" s="88">
        <v>2.6641420083645024</v>
      </c>
      <c r="AC6" s="88">
        <v>2.6080908981396114</v>
      </c>
      <c r="AD6" s="88">
        <v>2.5631212647416541</v>
      </c>
      <c r="AE6" s="88">
        <v>2.5261007571940444</v>
      </c>
      <c r="AF6" s="88">
        <v>2.4935681531373199</v>
      </c>
      <c r="AG6" s="88">
        <v>2.4649138755527136</v>
      </c>
      <c r="AH6" s="88">
        <v>2.4380338290152048</v>
      </c>
      <c r="AI6" s="88">
        <v>2.4121074124273432</v>
      </c>
      <c r="AJ6" s="88">
        <v>2.3865242274476008</v>
      </c>
      <c r="AK6" s="88">
        <v>2.3608117179391965</v>
      </c>
      <c r="AL6" s="88">
        <v>2.3348973669486761</v>
      </c>
      <c r="AM6" s="88">
        <v>2.3079275861048023</v>
      </c>
      <c r="AN6" s="88">
        <v>2.2809608882211441</v>
      </c>
      <c r="AO6" s="88">
        <v>2.2538135385485654</v>
      </c>
      <c r="AP6" s="88">
        <v>2.2267004954726874</v>
      </c>
      <c r="AQ6" s="88">
        <v>2.19987036362068</v>
      </c>
      <c r="AR6" s="88">
        <v>2.1736026765375125</v>
      </c>
      <c r="AS6" s="88">
        <v>2.1479474547191559</v>
      </c>
      <c r="AT6" s="88">
        <v>2.1228365534039733</v>
      </c>
      <c r="AU6" s="88">
        <v>2.0978209202695872</v>
      </c>
      <c r="AV6" s="88">
        <v>2.0741563028672654</v>
      </c>
      <c r="AW6" s="88">
        <v>2.0510410978929268</v>
      </c>
      <c r="AX6" s="88">
        <v>2.0286160081269355</v>
      </c>
      <c r="AY6" s="88">
        <v>2.0071404716369612</v>
      </c>
      <c r="AZ6" s="88">
        <v>1.9864763613689409</v>
      </c>
    </row>
    <row r="7" spans="1:52">
      <c r="A7" s="89" t="s">
        <v>68</v>
      </c>
      <c r="B7" s="90">
        <v>7.702162103250684</v>
      </c>
      <c r="C7" s="90">
        <v>7.5149621816502039</v>
      </c>
      <c r="D7" s="90">
        <v>7.4107463143107681</v>
      </c>
      <c r="E7" s="90">
        <v>7.3016847549013058</v>
      </c>
      <c r="F7" s="90">
        <v>7.2052092596781936</v>
      </c>
      <c r="G7" s="90">
        <v>7.122286819111971</v>
      </c>
      <c r="H7" s="90">
        <v>7.0209636335017809</v>
      </c>
      <c r="I7" s="90">
        <v>6.9451716447386405</v>
      </c>
      <c r="J7" s="90">
        <v>6.8252112138342662</v>
      </c>
      <c r="K7" s="90">
        <v>6.7185725968412378</v>
      </c>
      <c r="L7" s="90">
        <v>6.6097317273477003</v>
      </c>
      <c r="M7" s="90">
        <v>6.4937746458816052</v>
      </c>
      <c r="N7" s="90">
        <v>6.3865446617406603</v>
      </c>
      <c r="O7" s="90">
        <v>6.3080225479253693</v>
      </c>
      <c r="P7" s="90">
        <v>6.1961411929425694</v>
      </c>
      <c r="Q7" s="90">
        <v>6.0487020874786008</v>
      </c>
      <c r="R7" s="90">
        <v>5.9258780685243302</v>
      </c>
      <c r="S7" s="90">
        <v>5.8071449761526068</v>
      </c>
      <c r="T7" s="90">
        <v>5.6832074087883608</v>
      </c>
      <c r="U7" s="90">
        <v>5.5541460880806817</v>
      </c>
      <c r="V7" s="90">
        <v>5.4238522498829349</v>
      </c>
      <c r="W7" s="90">
        <v>5.2837129029953669</v>
      </c>
      <c r="X7" s="90">
        <v>5.1466202901489408</v>
      </c>
      <c r="Y7" s="90">
        <v>5.0127683934320579</v>
      </c>
      <c r="Z7" s="90">
        <v>4.8890249036314888</v>
      </c>
      <c r="AA7" s="90">
        <v>4.7761328873578996</v>
      </c>
      <c r="AB7" s="90">
        <v>4.6769602050137209</v>
      </c>
      <c r="AC7" s="90">
        <v>4.5898689152809657</v>
      </c>
      <c r="AD7" s="90">
        <v>4.5147808888342427</v>
      </c>
      <c r="AE7" s="90">
        <v>4.4487110053778798</v>
      </c>
      <c r="AF7" s="90">
        <v>4.3880260827711135</v>
      </c>
      <c r="AG7" s="90">
        <v>4.3312574474008141</v>
      </c>
      <c r="AH7" s="90">
        <v>4.2765291900007245</v>
      </c>
      <c r="AI7" s="90">
        <v>4.2228253087676952</v>
      </c>
      <c r="AJ7" s="90">
        <v>4.1693305798158518</v>
      </c>
      <c r="AK7" s="90">
        <v>4.1159450553926966</v>
      </c>
      <c r="AL7" s="90">
        <v>4.0625065078635174</v>
      </c>
      <c r="AM7" s="90">
        <v>4.0086141079664159</v>
      </c>
      <c r="AN7" s="90">
        <v>3.9549764027765781</v>
      </c>
      <c r="AO7" s="90">
        <v>3.901734021821389</v>
      </c>
      <c r="AP7" s="90">
        <v>3.8490486521145773</v>
      </c>
      <c r="AQ7" s="90">
        <v>3.7974977491843127</v>
      </c>
      <c r="AR7" s="90">
        <v>3.7473044984558586</v>
      </c>
      <c r="AS7" s="90">
        <v>3.6988206634203493</v>
      </c>
      <c r="AT7" s="90">
        <v>3.6518132170031232</v>
      </c>
      <c r="AU7" s="90">
        <v>3.6061206005492017</v>
      </c>
      <c r="AV7" s="90">
        <v>3.5626398358719098</v>
      </c>
      <c r="AW7" s="90">
        <v>3.5209501755572856</v>
      </c>
      <c r="AX7" s="90">
        <v>3.4807750961636947</v>
      </c>
      <c r="AY7" s="90">
        <v>3.442511659394913</v>
      </c>
      <c r="AZ7" s="90">
        <v>3.4056561061272128</v>
      </c>
    </row>
    <row r="8" spans="1:52">
      <c r="A8" s="89" t="s">
        <v>69</v>
      </c>
      <c r="B8" s="90">
        <v>57.701323507641234</v>
      </c>
      <c r="C8" s="90">
        <v>57.195053679837841</v>
      </c>
      <c r="D8" s="90">
        <v>56.619157303026057</v>
      </c>
      <c r="E8" s="90">
        <v>56.024084277593339</v>
      </c>
      <c r="F8" s="90">
        <v>55.432977298739473</v>
      </c>
      <c r="G8" s="90">
        <v>54.984394058802593</v>
      </c>
      <c r="H8" s="90">
        <v>54.505039699575391</v>
      </c>
      <c r="I8" s="90">
        <v>54.04607829478168</v>
      </c>
      <c r="J8" s="90">
        <v>53.60997679159356</v>
      </c>
      <c r="K8" s="90">
        <v>53.236636319615393</v>
      </c>
      <c r="L8" s="90">
        <v>52.975069372754568</v>
      </c>
      <c r="M8" s="90">
        <v>52.984730975545631</v>
      </c>
      <c r="N8" s="90">
        <v>52.966741026883192</v>
      </c>
      <c r="O8" s="90">
        <v>52.945633177924464</v>
      </c>
      <c r="P8" s="90">
        <v>52.90810099876343</v>
      </c>
      <c r="Q8" s="90">
        <v>52.807713184060837</v>
      </c>
      <c r="R8" s="90">
        <v>52.707340713159212</v>
      </c>
      <c r="S8" s="90">
        <v>52.232565384082683</v>
      </c>
      <c r="T8" s="90">
        <v>51.544823399160826</v>
      </c>
      <c r="U8" s="90">
        <v>50.812909870266637</v>
      </c>
      <c r="V8" s="90">
        <v>50.060810989976396</v>
      </c>
      <c r="W8" s="90">
        <v>49.313935178772205</v>
      </c>
      <c r="X8" s="90">
        <v>48.592466005406791</v>
      </c>
      <c r="Y8" s="90">
        <v>47.915150647884857</v>
      </c>
      <c r="Z8" s="90">
        <v>47.290105700943599</v>
      </c>
      <c r="AA8" s="90">
        <v>46.7193643582006</v>
      </c>
      <c r="AB8" s="90">
        <v>46.1909526027924</v>
      </c>
      <c r="AC8" s="90">
        <v>45.693101675114839</v>
      </c>
      <c r="AD8" s="90">
        <v>45.21735660957367</v>
      </c>
      <c r="AE8" s="90">
        <v>44.748668010319854</v>
      </c>
      <c r="AF8" s="90">
        <v>44.281477690407129</v>
      </c>
      <c r="AG8" s="90">
        <v>43.805299042754307</v>
      </c>
      <c r="AH8" s="90">
        <v>43.308834251459338</v>
      </c>
      <c r="AI8" s="90">
        <v>42.79452260981904</v>
      </c>
      <c r="AJ8" s="90">
        <v>42.263868241666955</v>
      </c>
      <c r="AK8" s="90">
        <v>41.719780420178267</v>
      </c>
      <c r="AL8" s="90">
        <v>41.161754087688372</v>
      </c>
      <c r="AM8" s="90">
        <v>40.583308226612459</v>
      </c>
      <c r="AN8" s="90">
        <v>39.986370326586112</v>
      </c>
      <c r="AO8" s="90">
        <v>39.371399089182688</v>
      </c>
      <c r="AP8" s="90">
        <v>38.738188237246909</v>
      </c>
      <c r="AQ8" s="90">
        <v>38.092213385596722</v>
      </c>
      <c r="AR8" s="90">
        <v>37.436801788427985</v>
      </c>
      <c r="AS8" s="90">
        <v>36.775400404952727</v>
      </c>
      <c r="AT8" s="90">
        <v>36.109864237657575</v>
      </c>
      <c r="AU8" s="90">
        <v>35.439429125004644</v>
      </c>
      <c r="AV8" s="90">
        <v>34.787600050432182</v>
      </c>
      <c r="AW8" s="90">
        <v>34.142070257739114</v>
      </c>
      <c r="AX8" s="90">
        <v>33.510378208097691</v>
      </c>
      <c r="AY8" s="90">
        <v>32.896312617130093</v>
      </c>
      <c r="AZ8" s="90">
        <v>32.301778587585638</v>
      </c>
    </row>
    <row r="9" spans="1:52">
      <c r="A9" s="85" t="s">
        <v>115</v>
      </c>
      <c r="B9" s="86">
        <v>226.52211370644682</v>
      </c>
      <c r="C9" s="86">
        <v>217.90532983741349</v>
      </c>
      <c r="D9" s="86">
        <v>214.74895792567602</v>
      </c>
      <c r="E9" s="86">
        <v>202.30228316123612</v>
      </c>
      <c r="F9" s="86">
        <v>185.07353846661965</v>
      </c>
      <c r="G9" s="86">
        <v>179.97597418084055</v>
      </c>
      <c r="H9" s="86">
        <v>168.72072410064484</v>
      </c>
      <c r="I9" s="86">
        <v>169.16296227446807</v>
      </c>
      <c r="J9" s="86">
        <v>166.28679202043892</v>
      </c>
      <c r="K9" s="86">
        <v>164.50757764946459</v>
      </c>
      <c r="L9" s="86">
        <v>160.26057917675161</v>
      </c>
      <c r="M9" s="86">
        <v>153.25134163134817</v>
      </c>
      <c r="N9" s="86">
        <v>146.2800469484238</v>
      </c>
      <c r="O9" s="86">
        <v>138.13795649269991</v>
      </c>
      <c r="P9" s="86">
        <v>134.5546928240328</v>
      </c>
      <c r="Q9" s="86">
        <v>129.5516976970026</v>
      </c>
      <c r="R9" s="86">
        <v>128.48598818355754</v>
      </c>
      <c r="S9" s="86">
        <v>127.49595747860575</v>
      </c>
      <c r="T9" s="86">
        <v>126.66906287472949</v>
      </c>
      <c r="U9" s="86">
        <v>125.78441979636887</v>
      </c>
      <c r="V9" s="86">
        <v>124.88999001481365</v>
      </c>
      <c r="W9" s="86">
        <v>124.07166486427808</v>
      </c>
      <c r="X9" s="86">
        <v>123.35746391625638</v>
      </c>
      <c r="Y9" s="86">
        <v>122.69553135953522</v>
      </c>
      <c r="Z9" s="86">
        <v>121.94686811341832</v>
      </c>
      <c r="AA9" s="86">
        <v>121.33596149653393</v>
      </c>
      <c r="AB9" s="86">
        <v>120.84355480961661</v>
      </c>
      <c r="AC9" s="86">
        <v>120.50166178014074</v>
      </c>
      <c r="AD9" s="86">
        <v>120.15320247723508</v>
      </c>
      <c r="AE9" s="86">
        <v>119.80395674481744</v>
      </c>
      <c r="AF9" s="86">
        <v>119.48089101948801</v>
      </c>
      <c r="AG9" s="86">
        <v>118.27942547842818</v>
      </c>
      <c r="AH9" s="86">
        <v>118.14890801852864</v>
      </c>
      <c r="AI9" s="86">
        <v>117.96571640191323</v>
      </c>
      <c r="AJ9" s="86">
        <v>117.65316098605825</v>
      </c>
      <c r="AK9" s="86">
        <v>117.24824830540904</v>
      </c>
      <c r="AL9" s="86">
        <v>116.93219399545821</v>
      </c>
      <c r="AM9" s="86">
        <v>116.50916821730769</v>
      </c>
      <c r="AN9" s="86">
        <v>115.99032939610234</v>
      </c>
      <c r="AO9" s="86">
        <v>115.4805211059811</v>
      </c>
      <c r="AP9" s="86">
        <v>114.86501779692826</v>
      </c>
      <c r="AQ9" s="86">
        <v>114.19485110511867</v>
      </c>
      <c r="AR9" s="86">
        <v>113.38132209281193</v>
      </c>
      <c r="AS9" s="86">
        <v>112.56094327240606</v>
      </c>
      <c r="AT9" s="86">
        <v>111.68272158153727</v>
      </c>
      <c r="AU9" s="86">
        <v>110.72161137120152</v>
      </c>
      <c r="AV9" s="86">
        <v>109.67201617755555</v>
      </c>
      <c r="AW9" s="86">
        <v>108.48406254174469</v>
      </c>
      <c r="AX9" s="86">
        <v>107.22641208442835</v>
      </c>
      <c r="AY9" s="86">
        <v>105.95832579565473</v>
      </c>
      <c r="AZ9" s="86">
        <v>104.69412220681953</v>
      </c>
    </row>
    <row r="10" spans="1:52">
      <c r="A10" s="87" t="s">
        <v>116</v>
      </c>
      <c r="B10" s="88">
        <v>266.20344992456648</v>
      </c>
      <c r="C10" s="88">
        <v>252.94216773748153</v>
      </c>
      <c r="D10" s="88">
        <v>249.66887421890118</v>
      </c>
      <c r="E10" s="88">
        <v>233.02732682564934</v>
      </c>
      <c r="F10" s="88">
        <v>223.99204780975231</v>
      </c>
      <c r="G10" s="88">
        <v>217.89594745155603</v>
      </c>
      <c r="H10" s="88">
        <v>203.9026274953126</v>
      </c>
      <c r="I10" s="88">
        <v>204.24219885019124</v>
      </c>
      <c r="J10" s="88">
        <v>201.14396319753581</v>
      </c>
      <c r="K10" s="88">
        <v>197.69818958780988</v>
      </c>
      <c r="L10" s="88">
        <v>191.64514184796931</v>
      </c>
      <c r="M10" s="88">
        <v>182.27348901023055</v>
      </c>
      <c r="N10" s="88">
        <v>172.7285091308336</v>
      </c>
      <c r="O10" s="88">
        <v>161.34997533188653</v>
      </c>
      <c r="P10" s="88">
        <v>156.64245419180989</v>
      </c>
      <c r="Q10" s="88">
        <v>151.32061014543146</v>
      </c>
      <c r="R10" s="88">
        <v>150.38048670865712</v>
      </c>
      <c r="S10" s="88">
        <v>149.45374536964502</v>
      </c>
      <c r="T10" s="88">
        <v>148.48969819217837</v>
      </c>
      <c r="U10" s="88">
        <v>147.50338996399805</v>
      </c>
      <c r="V10" s="88">
        <v>146.53904698453832</v>
      </c>
      <c r="W10" s="88">
        <v>145.65926636412891</v>
      </c>
      <c r="X10" s="88">
        <v>144.83151830169041</v>
      </c>
      <c r="Y10" s="88">
        <v>144.05560428347232</v>
      </c>
      <c r="Z10" s="88">
        <v>143.31967726989578</v>
      </c>
      <c r="AA10" s="88">
        <v>142.6077151496572</v>
      </c>
      <c r="AB10" s="88">
        <v>141.95152973615623</v>
      </c>
      <c r="AC10" s="88">
        <v>141.35840763691843</v>
      </c>
      <c r="AD10" s="88">
        <v>140.80592250061687</v>
      </c>
      <c r="AE10" s="88">
        <v>140.26417957306515</v>
      </c>
      <c r="AF10" s="88">
        <v>139.7930591008828</v>
      </c>
      <c r="AG10" s="88">
        <v>138.1794098579723</v>
      </c>
      <c r="AH10" s="88">
        <v>138.00294065536676</v>
      </c>
      <c r="AI10" s="88">
        <v>137.76198246432247</v>
      </c>
      <c r="AJ10" s="88">
        <v>137.37109731426816</v>
      </c>
      <c r="AK10" s="88">
        <v>136.88423879533136</v>
      </c>
      <c r="AL10" s="88">
        <v>136.45831850638828</v>
      </c>
      <c r="AM10" s="88">
        <v>135.93081139262978</v>
      </c>
      <c r="AN10" s="88">
        <v>135.30416053687395</v>
      </c>
      <c r="AO10" s="88">
        <v>134.62950591616601</v>
      </c>
      <c r="AP10" s="88">
        <v>133.84752676778496</v>
      </c>
      <c r="AQ10" s="88">
        <v>133.02507271568047</v>
      </c>
      <c r="AR10" s="88">
        <v>132.08498112757917</v>
      </c>
      <c r="AS10" s="88">
        <v>131.10867585441969</v>
      </c>
      <c r="AT10" s="88">
        <v>130.09427719352973</v>
      </c>
      <c r="AU10" s="88">
        <v>129.0157675576269</v>
      </c>
      <c r="AV10" s="88">
        <v>127.89441199281551</v>
      </c>
      <c r="AW10" s="88">
        <v>126.61310343580493</v>
      </c>
      <c r="AX10" s="88">
        <v>125.35421132352865</v>
      </c>
      <c r="AY10" s="88">
        <v>124.06281154859485</v>
      </c>
      <c r="AZ10" s="88">
        <v>122.75595575413955</v>
      </c>
    </row>
    <row r="11" spans="1:52">
      <c r="A11" s="89" t="s">
        <v>117</v>
      </c>
      <c r="B11" s="90">
        <v>0</v>
      </c>
      <c r="C11" s="90">
        <v>0</v>
      </c>
      <c r="D11" s="90">
        <v>0</v>
      </c>
      <c r="E11" s="90">
        <v>0</v>
      </c>
      <c r="F11" s="90">
        <v>307.58923944529829</v>
      </c>
      <c r="G11" s="90">
        <v>301.85063207142588</v>
      </c>
      <c r="H11" s="90">
        <v>294.12111041546598</v>
      </c>
      <c r="I11" s="90">
        <v>291.55397859188167</v>
      </c>
      <c r="J11" s="90">
        <v>287.82302825326315</v>
      </c>
      <c r="K11" s="90">
        <v>277.3336612649299</v>
      </c>
      <c r="L11" s="90">
        <v>270.91053143575982</v>
      </c>
      <c r="M11" s="90">
        <v>266.75307085767133</v>
      </c>
      <c r="N11" s="90">
        <v>264.47683328935477</v>
      </c>
      <c r="O11" s="90">
        <v>260.31316166537397</v>
      </c>
      <c r="P11" s="90">
        <v>256.66467689751272</v>
      </c>
      <c r="Q11" s="90">
        <v>252.470520784174</v>
      </c>
      <c r="R11" s="90">
        <v>252.47052078417408</v>
      </c>
      <c r="S11" s="90">
        <v>252.1113419427021</v>
      </c>
      <c r="T11" s="90">
        <v>251.82115876644335</v>
      </c>
      <c r="U11" s="90">
        <v>251.48168992560483</v>
      </c>
      <c r="V11" s="90">
        <v>251.02329036775586</v>
      </c>
      <c r="W11" s="90">
        <v>250.47895258424271</v>
      </c>
      <c r="X11" s="90">
        <v>249.79855320688068</v>
      </c>
      <c r="Y11" s="90">
        <v>248.94636393489526</v>
      </c>
      <c r="Z11" s="90">
        <v>247.914661762588</v>
      </c>
      <c r="AA11" s="90">
        <v>246.51488092014625</v>
      </c>
      <c r="AB11" s="90">
        <v>244.73920266622835</v>
      </c>
      <c r="AC11" s="90">
        <v>242.75986000229059</v>
      </c>
      <c r="AD11" s="90">
        <v>241.01993824473885</v>
      </c>
      <c r="AE11" s="90">
        <v>239.51614559245922</v>
      </c>
      <c r="AF11" s="90">
        <v>238.30412111040536</v>
      </c>
      <c r="AG11" s="90">
        <v>237.48640374443531</v>
      </c>
      <c r="AH11" s="90">
        <v>235.64478701978146</v>
      </c>
      <c r="AI11" s="90">
        <v>234.60548875881756</v>
      </c>
      <c r="AJ11" s="90">
        <v>233.19904638120755</v>
      </c>
      <c r="AK11" s="90">
        <v>231.05971728217179</v>
      </c>
      <c r="AL11" s="90">
        <v>229.95596888271112</v>
      </c>
      <c r="AM11" s="90">
        <v>228.05643724274603</v>
      </c>
      <c r="AN11" s="90">
        <v>225.82320259740553</v>
      </c>
      <c r="AO11" s="90">
        <v>225.16103360522337</v>
      </c>
      <c r="AP11" s="90">
        <v>224.5286593476585</v>
      </c>
      <c r="AQ11" s="90">
        <v>223.94927358633092</v>
      </c>
      <c r="AR11" s="90">
        <v>222.31298974240417</v>
      </c>
      <c r="AS11" s="90">
        <v>221.81687493878749</v>
      </c>
      <c r="AT11" s="90">
        <v>221.34066044874467</v>
      </c>
      <c r="AU11" s="90">
        <v>220.35696179505885</v>
      </c>
      <c r="AV11" s="90">
        <v>218.88128293851378</v>
      </c>
      <c r="AW11" s="90">
        <v>217.94623393427176</v>
      </c>
      <c r="AX11" s="90">
        <v>215.52401777889469</v>
      </c>
      <c r="AY11" s="90">
        <v>213.42551486132288</v>
      </c>
      <c r="AZ11" s="90">
        <v>211.38321549738242</v>
      </c>
    </row>
    <row r="12" spans="1:52">
      <c r="A12" s="89" t="s">
        <v>118</v>
      </c>
      <c r="B12" s="90">
        <v>67.890197887699742</v>
      </c>
      <c r="C12" s="90">
        <v>65.965517563346637</v>
      </c>
      <c r="D12" s="90">
        <v>64.434687508640721</v>
      </c>
      <c r="E12" s="90">
        <v>62.25534563221796</v>
      </c>
      <c r="F12" s="90">
        <v>60.212774849702853</v>
      </c>
      <c r="G12" s="90">
        <v>59.431182651508841</v>
      </c>
      <c r="H12" s="90">
        <v>58.398794070403142</v>
      </c>
      <c r="I12" s="90">
        <v>57.42779925480081</v>
      </c>
      <c r="J12" s="90">
        <v>56.982158227309405</v>
      </c>
      <c r="K12" s="90">
        <v>56.02034415073976</v>
      </c>
      <c r="L12" s="90">
        <v>55.561880768807157</v>
      </c>
      <c r="M12" s="90">
        <v>53.550783142885635</v>
      </c>
      <c r="N12" s="90">
        <v>52.893060892348231</v>
      </c>
      <c r="O12" s="90">
        <v>52.320664681667296</v>
      </c>
      <c r="P12" s="90">
        <v>51.324150439155204</v>
      </c>
      <c r="Q12" s="90">
        <v>50.744362580233513</v>
      </c>
      <c r="R12" s="90">
        <v>50.517569747087158</v>
      </c>
      <c r="S12" s="90">
        <v>50.26852264675329</v>
      </c>
      <c r="T12" s="90">
        <v>50.028606008319244</v>
      </c>
      <c r="U12" s="90">
        <v>49.777753233968561</v>
      </c>
      <c r="V12" s="90">
        <v>49.520517260524564</v>
      </c>
      <c r="W12" s="90">
        <v>49.272979629612486</v>
      </c>
      <c r="X12" s="90">
        <v>49.023948053272349</v>
      </c>
      <c r="Y12" s="90">
        <v>48.784293901412966</v>
      </c>
      <c r="Z12" s="90">
        <v>48.537008174307772</v>
      </c>
      <c r="AA12" s="90">
        <v>48.3101629618793</v>
      </c>
      <c r="AB12" s="90">
        <v>48.083346965739956</v>
      </c>
      <c r="AC12" s="90">
        <v>47.868822478365288</v>
      </c>
      <c r="AD12" s="90">
        <v>47.658026953111417</v>
      </c>
      <c r="AE12" s="90">
        <v>47.45854415665606</v>
      </c>
      <c r="AF12" s="90">
        <v>47.273675269766493</v>
      </c>
      <c r="AG12" s="90">
        <v>46.793863130795039</v>
      </c>
      <c r="AH12" s="90">
        <v>46.680979536897269</v>
      </c>
      <c r="AI12" s="90">
        <v>46.547598284411059</v>
      </c>
      <c r="AJ12" s="90">
        <v>46.39166490745415</v>
      </c>
      <c r="AK12" s="90">
        <v>46.207607730524678</v>
      </c>
      <c r="AL12" s="90">
        <v>46.002539384449832</v>
      </c>
      <c r="AM12" s="90">
        <v>45.768840868876488</v>
      </c>
      <c r="AN12" s="90">
        <v>45.509558256192442</v>
      </c>
      <c r="AO12" s="90">
        <v>45.224054858345951</v>
      </c>
      <c r="AP12" s="90">
        <v>44.912862229079586</v>
      </c>
      <c r="AQ12" s="90">
        <v>44.578912442882867</v>
      </c>
      <c r="AR12" s="90">
        <v>44.221197986703039</v>
      </c>
      <c r="AS12" s="90">
        <v>43.850052241881926</v>
      </c>
      <c r="AT12" s="90">
        <v>43.464572581559452</v>
      </c>
      <c r="AU12" s="90">
        <v>43.068277393140782</v>
      </c>
      <c r="AV12" s="90">
        <v>42.651873413369358</v>
      </c>
      <c r="AW12" s="90">
        <v>42.212966095902722</v>
      </c>
      <c r="AX12" s="90">
        <v>41.777291544787822</v>
      </c>
      <c r="AY12" s="90">
        <v>41.349256761123222</v>
      </c>
      <c r="AZ12" s="90">
        <v>40.921535962791182</v>
      </c>
    </row>
    <row r="13" spans="1:52">
      <c r="A13" s="85" t="s">
        <v>119</v>
      </c>
      <c r="B13" s="86">
        <v>451.01430684889101</v>
      </c>
      <c r="C13" s="86">
        <v>443.0235244110155</v>
      </c>
      <c r="D13" s="86">
        <v>430.66615921917719</v>
      </c>
      <c r="E13" s="86">
        <v>421.36666156563592</v>
      </c>
      <c r="F13" s="86">
        <v>424.07749916267852</v>
      </c>
      <c r="G13" s="86">
        <v>433.67979272655629</v>
      </c>
      <c r="H13" s="86">
        <v>438.94952398227281</v>
      </c>
      <c r="I13" s="86">
        <v>435.51216423178903</v>
      </c>
      <c r="J13" s="86">
        <v>445.59556181891242</v>
      </c>
      <c r="K13" s="86">
        <v>452.61592147767237</v>
      </c>
      <c r="L13" s="86">
        <v>480.3770050689044</v>
      </c>
      <c r="M13" s="86">
        <v>480.6974304158183</v>
      </c>
      <c r="N13" s="86">
        <v>477.41546759459231</v>
      </c>
      <c r="O13" s="86">
        <v>474.63796266891654</v>
      </c>
      <c r="P13" s="86">
        <v>464.13782954391593</v>
      </c>
      <c r="Q13" s="86">
        <v>460.40392711807181</v>
      </c>
      <c r="R13" s="86">
        <v>462.13623894593127</v>
      </c>
      <c r="S13" s="86">
        <v>462.81689386581508</v>
      </c>
      <c r="T13" s="86">
        <v>459.83280082753714</v>
      </c>
      <c r="U13" s="86">
        <v>456.82293579172136</v>
      </c>
      <c r="V13" s="86">
        <v>453.94836704653022</v>
      </c>
      <c r="W13" s="86">
        <v>451.21404678503114</v>
      </c>
      <c r="X13" s="86">
        <v>448.12060623771094</v>
      </c>
      <c r="Y13" s="86">
        <v>445.1257264080628</v>
      </c>
      <c r="Z13" s="86">
        <v>442.60330832242238</v>
      </c>
      <c r="AA13" s="86">
        <v>439.80725886445629</v>
      </c>
      <c r="AB13" s="86">
        <v>436.86408588911888</v>
      </c>
      <c r="AC13" s="86">
        <v>434.18895384382461</v>
      </c>
      <c r="AD13" s="86">
        <v>431.42026608059149</v>
      </c>
      <c r="AE13" s="86">
        <v>428.87489306356082</v>
      </c>
      <c r="AF13" s="86">
        <v>426.19420606219541</v>
      </c>
      <c r="AG13" s="86">
        <v>423.56851701450773</v>
      </c>
      <c r="AH13" s="86">
        <v>420.84940798947861</v>
      </c>
      <c r="AI13" s="86">
        <v>417.90931472712197</v>
      </c>
      <c r="AJ13" s="86">
        <v>414.92927113380722</v>
      </c>
      <c r="AK13" s="86">
        <v>411.90624939311039</v>
      </c>
      <c r="AL13" s="86">
        <v>408.85202256862351</v>
      </c>
      <c r="AM13" s="86">
        <v>405.59588407881256</v>
      </c>
      <c r="AN13" s="86">
        <v>400.97170754593054</v>
      </c>
      <c r="AO13" s="86">
        <v>397.77155037009157</v>
      </c>
      <c r="AP13" s="86">
        <v>394.51780187041732</v>
      </c>
      <c r="AQ13" s="86">
        <v>391.0481208438095</v>
      </c>
      <c r="AR13" s="86">
        <v>387.36272298300565</v>
      </c>
      <c r="AS13" s="86">
        <v>383.74735730432997</v>
      </c>
      <c r="AT13" s="86">
        <v>380.09303344698696</v>
      </c>
      <c r="AU13" s="86">
        <v>376.29567276279636</v>
      </c>
      <c r="AV13" s="86">
        <v>372.68752879117943</v>
      </c>
      <c r="AW13" s="86">
        <v>368.71959204103473</v>
      </c>
      <c r="AX13" s="86">
        <v>364.7597447502165</v>
      </c>
      <c r="AY13" s="86">
        <v>360.53047978356676</v>
      </c>
      <c r="AZ13" s="86">
        <v>356.24982011177161</v>
      </c>
    </row>
    <row r="14" spans="1:52">
      <c r="A14" s="87" t="s">
        <v>120</v>
      </c>
      <c r="B14" s="88">
        <v>586.1070937207511</v>
      </c>
      <c r="C14" s="88">
        <v>531.14739448173896</v>
      </c>
      <c r="D14" s="88">
        <v>475.30111655847804</v>
      </c>
      <c r="E14" s="88">
        <v>447.78389623151264</v>
      </c>
      <c r="F14" s="88">
        <v>454.82853791150069</v>
      </c>
      <c r="G14" s="88">
        <v>468.78712925429505</v>
      </c>
      <c r="H14" s="88">
        <v>476.99557310456271</v>
      </c>
      <c r="I14" s="88">
        <v>479.18570825339168</v>
      </c>
      <c r="J14" s="88">
        <v>486.97224089318888</v>
      </c>
      <c r="K14" s="88">
        <v>498.81076559802858</v>
      </c>
      <c r="L14" s="88">
        <v>535.83135309305385</v>
      </c>
      <c r="M14" s="88">
        <v>555.08981006302588</v>
      </c>
      <c r="N14" s="88">
        <v>557.22574118843045</v>
      </c>
      <c r="O14" s="88">
        <v>648.14480554517183</v>
      </c>
      <c r="P14" s="88">
        <v>659.64924235542082</v>
      </c>
      <c r="Q14" s="88">
        <v>666.26515254902051</v>
      </c>
      <c r="R14" s="88">
        <v>666.31488633042693</v>
      </c>
      <c r="S14" s="88">
        <v>665.5268085728901</v>
      </c>
      <c r="T14" s="88">
        <v>663.71211945289485</v>
      </c>
      <c r="U14" s="88">
        <v>661.56517533837462</v>
      </c>
      <c r="V14" s="88">
        <v>659.23242253488456</v>
      </c>
      <c r="W14" s="88">
        <v>656.92899833361059</v>
      </c>
      <c r="X14" s="88">
        <v>654.46859059694987</v>
      </c>
      <c r="Y14" s="88">
        <v>651.82449810989067</v>
      </c>
      <c r="Z14" s="88">
        <v>648.86515484941083</v>
      </c>
      <c r="AA14" s="88">
        <v>645.42963278535422</v>
      </c>
      <c r="AB14" s="88">
        <v>642.10633801572533</v>
      </c>
      <c r="AC14" s="88">
        <v>638.97076954115255</v>
      </c>
      <c r="AD14" s="88">
        <v>635.1719767469117</v>
      </c>
      <c r="AE14" s="88">
        <v>632.13629839180032</v>
      </c>
      <c r="AF14" s="88">
        <v>629.71756373682172</v>
      </c>
      <c r="AG14" s="88">
        <v>627.47343406910068</v>
      </c>
      <c r="AH14" s="88">
        <v>625.0935936080806</v>
      </c>
      <c r="AI14" s="88">
        <v>622.19059666992939</v>
      </c>
      <c r="AJ14" s="88">
        <v>619.07651183412588</v>
      </c>
      <c r="AK14" s="88">
        <v>615.74256716172181</v>
      </c>
      <c r="AL14" s="88">
        <v>612.22295164186028</v>
      </c>
      <c r="AM14" s="88">
        <v>609.19699341718422</v>
      </c>
      <c r="AN14" s="88">
        <v>601.90821690622101</v>
      </c>
      <c r="AO14" s="88">
        <v>597.46453200639678</v>
      </c>
      <c r="AP14" s="88">
        <v>591.67749885150033</v>
      </c>
      <c r="AQ14" s="88">
        <v>585.53383980572721</v>
      </c>
      <c r="AR14" s="88">
        <v>579.74729700136254</v>
      </c>
      <c r="AS14" s="88">
        <v>573.60321931561805</v>
      </c>
      <c r="AT14" s="88">
        <v>565.94234429189521</v>
      </c>
      <c r="AU14" s="88">
        <v>557.5644682953847</v>
      </c>
      <c r="AV14" s="88">
        <v>550.76591971089556</v>
      </c>
      <c r="AW14" s="88">
        <v>541.51268920994471</v>
      </c>
      <c r="AX14" s="88">
        <v>533.55754649970902</v>
      </c>
      <c r="AY14" s="88">
        <v>524.63382413947761</v>
      </c>
      <c r="AZ14" s="88">
        <v>515.94339955412454</v>
      </c>
    </row>
    <row r="15" spans="1:52">
      <c r="A15" s="89" t="s">
        <v>121</v>
      </c>
      <c r="B15" s="90">
        <v>609.81583824984853</v>
      </c>
      <c r="C15" s="90">
        <v>650.12215109853776</v>
      </c>
      <c r="D15" s="90">
        <v>647.388232630998</v>
      </c>
      <c r="E15" s="90">
        <v>633.975008336933</v>
      </c>
      <c r="F15" s="90">
        <v>628.33521893533248</v>
      </c>
      <c r="G15" s="90">
        <v>642.72076156722653</v>
      </c>
      <c r="H15" s="90">
        <v>663.27237297065665</v>
      </c>
      <c r="I15" s="90">
        <v>651.75756374402795</v>
      </c>
      <c r="J15" s="90">
        <v>658.15992504650467</v>
      </c>
      <c r="K15" s="90">
        <v>663.23509513241868</v>
      </c>
      <c r="L15" s="90">
        <v>688.18331689742149</v>
      </c>
      <c r="M15" s="90">
        <v>701.45974384173962</v>
      </c>
      <c r="N15" s="90">
        <v>691.11809561470079</v>
      </c>
      <c r="O15" s="90">
        <v>671.42785310699924</v>
      </c>
      <c r="P15" s="90">
        <v>655.38458920774997</v>
      </c>
      <c r="Q15" s="90">
        <v>643.18521412563348</v>
      </c>
      <c r="R15" s="90">
        <v>640.51239154159214</v>
      </c>
      <c r="S15" s="90">
        <v>647.70615054177108</v>
      </c>
      <c r="T15" s="90">
        <v>644.34458929397113</v>
      </c>
      <c r="U15" s="90">
        <v>641.49031207316432</v>
      </c>
      <c r="V15" s="90">
        <v>638.72077928843566</v>
      </c>
      <c r="W15" s="90">
        <v>635.46483760187823</v>
      </c>
      <c r="X15" s="90">
        <v>631.43952418410652</v>
      </c>
      <c r="Y15" s="90">
        <v>627.60872525983427</v>
      </c>
      <c r="Z15" s="90">
        <v>623.04899238036921</v>
      </c>
      <c r="AA15" s="90">
        <v>618.69125744403073</v>
      </c>
      <c r="AB15" s="90">
        <v>613.74397583965185</v>
      </c>
      <c r="AC15" s="90">
        <v>609.22650609036975</v>
      </c>
      <c r="AD15" s="90">
        <v>604.57158926953446</v>
      </c>
      <c r="AE15" s="90">
        <v>600.39803896483738</v>
      </c>
      <c r="AF15" s="90">
        <v>595.86826109404592</v>
      </c>
      <c r="AG15" s="90">
        <v>591.39137496440253</v>
      </c>
      <c r="AH15" s="90">
        <v>586.75859995112091</v>
      </c>
      <c r="AI15" s="90">
        <v>582.03291204882464</v>
      </c>
      <c r="AJ15" s="90">
        <v>577.10052480096044</v>
      </c>
      <c r="AK15" s="90">
        <v>572.2457184172963</v>
      </c>
      <c r="AL15" s="90">
        <v>567.40452636315479</v>
      </c>
      <c r="AM15" s="90">
        <v>561.81068871391255</v>
      </c>
      <c r="AN15" s="90">
        <v>554.63158386734267</v>
      </c>
      <c r="AO15" s="90">
        <v>549.1714997730171</v>
      </c>
      <c r="AP15" s="90">
        <v>543.5358418261485</v>
      </c>
      <c r="AQ15" s="90">
        <v>537.66861034436795</v>
      </c>
      <c r="AR15" s="90">
        <v>531.91191413650381</v>
      </c>
      <c r="AS15" s="90">
        <v>525.66047759501362</v>
      </c>
      <c r="AT15" s="90">
        <v>519.4664460238838</v>
      </c>
      <c r="AU15" s="90">
        <v>513.11228475221344</v>
      </c>
      <c r="AV15" s="90">
        <v>507.01633253274844</v>
      </c>
      <c r="AW15" s="90">
        <v>500.83371779312751</v>
      </c>
      <c r="AX15" s="90">
        <v>494.57318948925183</v>
      </c>
      <c r="AY15" s="90">
        <v>487.65950846207335</v>
      </c>
      <c r="AZ15" s="90">
        <v>480.60156365357784</v>
      </c>
    </row>
    <row r="16" spans="1:52">
      <c r="A16" s="89" t="s">
        <v>122</v>
      </c>
      <c r="B16" s="90">
        <v>377.34678570105331</v>
      </c>
      <c r="C16" s="90">
        <v>345.43774134188021</v>
      </c>
      <c r="D16" s="90">
        <v>332.54527137936208</v>
      </c>
      <c r="E16" s="90">
        <v>322.11016619643698</v>
      </c>
      <c r="F16" s="90">
        <v>329.71047842612808</v>
      </c>
      <c r="G16" s="90">
        <v>338.26290464993843</v>
      </c>
      <c r="H16" s="90">
        <v>342.78588721333938</v>
      </c>
      <c r="I16" s="90">
        <v>338.46255355232762</v>
      </c>
      <c r="J16" s="90">
        <v>350.67326985872467</v>
      </c>
      <c r="K16" s="90">
        <v>360.48529117332652</v>
      </c>
      <c r="L16" s="90">
        <v>380.96879523189824</v>
      </c>
      <c r="M16" s="90">
        <v>374.79919432209203</v>
      </c>
      <c r="N16" s="90">
        <v>372.28671495229202</v>
      </c>
      <c r="O16" s="90">
        <v>367.81075145989075</v>
      </c>
      <c r="P16" s="90">
        <v>360.02167842974916</v>
      </c>
      <c r="Q16" s="90">
        <v>357.63938923138875</v>
      </c>
      <c r="R16" s="90">
        <v>357.42473270974068</v>
      </c>
      <c r="S16" s="90">
        <v>355.06412960099897</v>
      </c>
      <c r="T16" s="90">
        <v>353.39331752184455</v>
      </c>
      <c r="U16" s="90">
        <v>351.86013757444096</v>
      </c>
      <c r="V16" s="90">
        <v>350.63666744917339</v>
      </c>
      <c r="W16" s="90">
        <v>349.2062396036535</v>
      </c>
      <c r="X16" s="90">
        <v>347.76585087537109</v>
      </c>
      <c r="Y16" s="90">
        <v>346.20586138080614</v>
      </c>
      <c r="Z16" s="90">
        <v>344.44678731352712</v>
      </c>
      <c r="AA16" s="90">
        <v>342.60213918258387</v>
      </c>
      <c r="AB16" s="90">
        <v>340.7773042501442</v>
      </c>
      <c r="AC16" s="90">
        <v>339.16508282459245</v>
      </c>
      <c r="AD16" s="90">
        <v>337.46238243194887</v>
      </c>
      <c r="AE16" s="90">
        <v>335.79977212791374</v>
      </c>
      <c r="AF16" s="90">
        <v>334.16116760751913</v>
      </c>
      <c r="AG16" s="90">
        <v>332.57927355100117</v>
      </c>
      <c r="AH16" s="90">
        <v>330.98168504324326</v>
      </c>
      <c r="AI16" s="90">
        <v>329.16436810822523</v>
      </c>
      <c r="AJ16" s="90">
        <v>327.43810548281823</v>
      </c>
      <c r="AK16" s="90">
        <v>325.66033204659414</v>
      </c>
      <c r="AL16" s="90">
        <v>323.74715144992484</v>
      </c>
      <c r="AM16" s="90">
        <v>321.84154107446028</v>
      </c>
      <c r="AN16" s="90">
        <v>318.88982589606809</v>
      </c>
      <c r="AO16" s="90">
        <v>316.98233152241431</v>
      </c>
      <c r="AP16" s="90">
        <v>315.06302343995304</v>
      </c>
      <c r="AQ16" s="90">
        <v>312.91552935503148</v>
      </c>
      <c r="AR16" s="90">
        <v>310.44262060824741</v>
      </c>
      <c r="AS16" s="90">
        <v>308.15210999936761</v>
      </c>
      <c r="AT16" s="90">
        <v>305.74887920810301</v>
      </c>
      <c r="AU16" s="90">
        <v>303.16916872185863</v>
      </c>
      <c r="AV16" s="90">
        <v>300.59471486342306</v>
      </c>
      <c r="AW16" s="90">
        <v>297.67689539303274</v>
      </c>
      <c r="AX16" s="90">
        <v>294.76999705232646</v>
      </c>
      <c r="AY16" s="90">
        <v>291.748398595276</v>
      </c>
      <c r="AZ16" s="90">
        <v>288.70173364492928</v>
      </c>
    </row>
    <row r="17" spans="1:52">
      <c r="A17" s="83" t="s">
        <v>78</v>
      </c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</row>
    <row r="18" spans="1:52">
      <c r="A18" s="85" t="s">
        <v>113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</row>
    <row r="19" spans="1:52">
      <c r="A19" s="89" t="s">
        <v>123</v>
      </c>
      <c r="B19" s="90">
        <v>9.509106158670928</v>
      </c>
      <c r="C19" s="90">
        <v>9.3614215126135498</v>
      </c>
      <c r="D19" s="90">
        <v>9.2169722913125671</v>
      </c>
      <c r="E19" s="90">
        <v>9.0821194616425789</v>
      </c>
      <c r="F19" s="90">
        <v>8.9476238439280991</v>
      </c>
      <c r="G19" s="90">
        <v>8.8545101550118481</v>
      </c>
      <c r="H19" s="90">
        <v>8.783640385762002</v>
      </c>
      <c r="I19" s="90">
        <v>8.7004408797053525</v>
      </c>
      <c r="J19" s="90">
        <v>8.5997580547670953</v>
      </c>
      <c r="K19" s="90">
        <v>8.4746741093279176</v>
      </c>
      <c r="L19" s="90">
        <v>8.4345947989869003</v>
      </c>
      <c r="M19" s="90">
        <v>8.373468930153301</v>
      </c>
      <c r="N19" s="90">
        <v>8.3147410920349412</v>
      </c>
      <c r="O19" s="90">
        <v>8.2409275937907083</v>
      </c>
      <c r="P19" s="90">
        <v>8.1458286306962258</v>
      </c>
      <c r="Q19" s="90">
        <v>8.0458033227962193</v>
      </c>
      <c r="R19" s="90">
        <v>7.9596922979793137</v>
      </c>
      <c r="S19" s="90">
        <v>7.8560164066322482</v>
      </c>
      <c r="T19" s="90">
        <v>7.7386924058031932</v>
      </c>
      <c r="U19" s="90">
        <v>7.6106386619950657</v>
      </c>
      <c r="V19" s="90">
        <v>7.4598761208985609</v>
      </c>
      <c r="W19" s="90">
        <v>7.3116022399647704</v>
      </c>
      <c r="X19" s="90">
        <v>7.1618655935237312</v>
      </c>
      <c r="Y19" s="90">
        <v>7.0117140411654377</v>
      </c>
      <c r="Z19" s="90">
        <v>6.8657899266882136</v>
      </c>
      <c r="AA19" s="90">
        <v>6.7226776497320735</v>
      </c>
      <c r="AB19" s="90">
        <v>6.5881876899096232</v>
      </c>
      <c r="AC19" s="90">
        <v>6.4644540734551272</v>
      </c>
      <c r="AD19" s="90">
        <v>6.3519424591018909</v>
      </c>
      <c r="AE19" s="90">
        <v>6.2492927113883789</v>
      </c>
      <c r="AF19" s="90">
        <v>6.1531547662228725</v>
      </c>
      <c r="AG19" s="90">
        <v>6.060283903278858</v>
      </c>
      <c r="AH19" s="90">
        <v>5.9675168872889337</v>
      </c>
      <c r="AI19" s="90">
        <v>5.8737184304291423</v>
      </c>
      <c r="AJ19" s="90">
        <v>5.7784229903323467</v>
      </c>
      <c r="AK19" s="90">
        <v>5.6821012036870746</v>
      </c>
      <c r="AL19" s="90">
        <v>5.5854432548669202</v>
      </c>
      <c r="AM19" s="90">
        <v>5.4890926526534871</v>
      </c>
      <c r="AN19" s="90">
        <v>5.3946337730297698</v>
      </c>
      <c r="AO19" s="90">
        <v>5.3032834604738044</v>
      </c>
      <c r="AP19" s="90">
        <v>5.2157805285759862</v>
      </c>
      <c r="AQ19" s="90">
        <v>5.133152669093044</v>
      </c>
      <c r="AR19" s="90">
        <v>5.0554024399847508</v>
      </c>
      <c r="AS19" s="90">
        <v>4.9828458790227401</v>
      </c>
      <c r="AT19" s="90">
        <v>4.9148391991829161</v>
      </c>
      <c r="AU19" s="90">
        <v>4.8507538984956176</v>
      </c>
      <c r="AV19" s="90">
        <v>4.7909726990710535</v>
      </c>
      <c r="AW19" s="90">
        <v>4.7350805943799701</v>
      </c>
      <c r="AX19" s="90">
        <v>4.6822322817643309</v>
      </c>
      <c r="AY19" s="90">
        <v>4.6319641959438513</v>
      </c>
      <c r="AZ19" s="90">
        <v>4.5840848899239361</v>
      </c>
    </row>
    <row r="20" spans="1:52">
      <c r="A20" s="91" t="s">
        <v>124</v>
      </c>
      <c r="B20" s="92">
        <v>41.424146864749943</v>
      </c>
      <c r="C20" s="92">
        <v>41.861588771944724</v>
      </c>
      <c r="D20" s="92">
        <v>41.826416763954036</v>
      </c>
      <c r="E20" s="92">
        <v>41.56405960686525</v>
      </c>
      <c r="F20" s="92">
        <v>42.203853130453822</v>
      </c>
      <c r="G20" s="92">
        <v>43.013719174824892</v>
      </c>
      <c r="H20" s="92">
        <v>42.032959774742316</v>
      </c>
      <c r="I20" s="92">
        <v>44.335894913978812</v>
      </c>
      <c r="J20" s="92">
        <v>44.120072615476218</v>
      </c>
      <c r="K20" s="92">
        <v>46.242168524589999</v>
      </c>
      <c r="L20" s="92">
        <v>47.233826735817154</v>
      </c>
      <c r="M20" s="92">
        <v>44.027028215751578</v>
      </c>
      <c r="N20" s="92">
        <v>45.105268729000464</v>
      </c>
      <c r="O20" s="92">
        <v>45.013938271898546</v>
      </c>
      <c r="P20" s="92">
        <v>46.174634764892893</v>
      </c>
      <c r="Q20" s="92">
        <v>44.456109865842869</v>
      </c>
      <c r="R20" s="92">
        <v>44.195910071062244</v>
      </c>
      <c r="S20" s="92">
        <v>44.002800872101155</v>
      </c>
      <c r="T20" s="92">
        <v>43.784947484763187</v>
      </c>
      <c r="U20" s="92">
        <v>43.545061295648821</v>
      </c>
      <c r="V20" s="92">
        <v>43.28729627502404</v>
      </c>
      <c r="W20" s="92">
        <v>43.004082376793306</v>
      </c>
      <c r="X20" s="92">
        <v>42.694537917390548</v>
      </c>
      <c r="Y20" s="92">
        <v>42.374128459046936</v>
      </c>
      <c r="Z20" s="92">
        <v>42.029271505073282</v>
      </c>
      <c r="AA20" s="92">
        <v>41.663280166586119</v>
      </c>
      <c r="AB20" s="92">
        <v>41.285726210762164</v>
      </c>
      <c r="AC20" s="92">
        <v>40.904283774145576</v>
      </c>
      <c r="AD20" s="92">
        <v>40.523545833735959</v>
      </c>
      <c r="AE20" s="92">
        <v>40.147560462767245</v>
      </c>
      <c r="AF20" s="92">
        <v>39.782640343425868</v>
      </c>
      <c r="AG20" s="92">
        <v>39.423300557287135</v>
      </c>
      <c r="AH20" s="92">
        <v>39.060103627323009</v>
      </c>
      <c r="AI20" s="92">
        <v>38.692154454948593</v>
      </c>
      <c r="AJ20" s="92">
        <v>38.311652146577323</v>
      </c>
      <c r="AK20" s="92">
        <v>37.912804187486692</v>
      </c>
      <c r="AL20" s="92">
        <v>37.492008278330616</v>
      </c>
      <c r="AM20" s="92">
        <v>37.04867170670942</v>
      </c>
      <c r="AN20" s="92">
        <v>36.584101607479376</v>
      </c>
      <c r="AO20" s="92">
        <v>36.100804346124505</v>
      </c>
      <c r="AP20" s="92">
        <v>35.601841535632452</v>
      </c>
      <c r="AQ20" s="92">
        <v>35.096904653482753</v>
      </c>
      <c r="AR20" s="92">
        <v>34.5916713895041</v>
      </c>
      <c r="AS20" s="92">
        <v>34.090980887659121</v>
      </c>
      <c r="AT20" s="92">
        <v>33.599866237794707</v>
      </c>
      <c r="AU20" s="92">
        <v>33.119213824383188</v>
      </c>
      <c r="AV20" s="92">
        <v>32.656173495608755</v>
      </c>
      <c r="AW20" s="92">
        <v>32.213290799915157</v>
      </c>
      <c r="AX20" s="92">
        <v>31.793136712787572</v>
      </c>
      <c r="AY20" s="92">
        <v>31.396586506458078</v>
      </c>
      <c r="AZ20" s="92">
        <v>31.037436899563392</v>
      </c>
    </row>
    <row r="21" spans="1:52">
      <c r="A21" s="85" t="s">
        <v>125</v>
      </c>
      <c r="B21" s="92">
        <v>349.85798096451367</v>
      </c>
      <c r="C21" s="92">
        <v>329.87280186983907</v>
      </c>
      <c r="D21" s="92">
        <v>325.3464776641697</v>
      </c>
      <c r="E21" s="92">
        <v>301.77179970059842</v>
      </c>
      <c r="F21" s="92">
        <v>320.38384380729582</v>
      </c>
      <c r="G21" s="92">
        <v>313.75840711105894</v>
      </c>
      <c r="H21" s="92">
        <v>322.5699262020309</v>
      </c>
      <c r="I21" s="92">
        <v>304.55963163586756</v>
      </c>
      <c r="J21" s="92">
        <v>302.40775811833333</v>
      </c>
      <c r="K21" s="92">
        <v>298.8303404175295</v>
      </c>
      <c r="L21" s="92">
        <v>302.38661734793953</v>
      </c>
      <c r="M21" s="92">
        <v>289.7876866458829</v>
      </c>
      <c r="N21" s="92">
        <v>307.25751425660729</v>
      </c>
      <c r="O21" s="92">
        <v>301.74503790119536</v>
      </c>
      <c r="P21" s="92">
        <v>298.23305434047575</v>
      </c>
      <c r="Q21" s="92">
        <v>294.99929225898563</v>
      </c>
      <c r="R21" s="92">
        <v>294.38183376871808</v>
      </c>
      <c r="S21" s="92">
        <v>294.02873212622251</v>
      </c>
      <c r="T21" s="92">
        <v>292.62887242822273</v>
      </c>
      <c r="U21" s="92">
        <v>291.20098028347303</v>
      </c>
      <c r="V21" s="92">
        <v>289.52357213825996</v>
      </c>
      <c r="W21" s="92">
        <v>288.02464103983658</v>
      </c>
      <c r="X21" s="92">
        <v>286.66505268526601</v>
      </c>
      <c r="Y21" s="92">
        <v>285.31201205139047</v>
      </c>
      <c r="Z21" s="92">
        <v>284.13688429131724</v>
      </c>
      <c r="AA21" s="92">
        <v>283.1573307696716</v>
      </c>
      <c r="AB21" s="92">
        <v>280.31500843788496</v>
      </c>
      <c r="AC21" s="92">
        <v>278.09451972511141</v>
      </c>
      <c r="AD21" s="92">
        <v>276.28235245982671</v>
      </c>
      <c r="AE21" s="92">
        <v>274.00917581382311</v>
      </c>
      <c r="AF21" s="92">
        <v>271.23023705620494</v>
      </c>
      <c r="AG21" s="92">
        <v>268.77123515025545</v>
      </c>
      <c r="AH21" s="92">
        <v>266.7821935923385</v>
      </c>
      <c r="AI21" s="92">
        <v>265.38557208213405</v>
      </c>
      <c r="AJ21" s="92">
        <v>263.34737498438864</v>
      </c>
      <c r="AK21" s="92">
        <v>261.08733044363487</v>
      </c>
      <c r="AL21" s="92">
        <v>259.4969557992581</v>
      </c>
      <c r="AM21" s="92">
        <v>257.42583561420827</v>
      </c>
      <c r="AN21" s="92">
        <v>253.85563650830647</v>
      </c>
      <c r="AO21" s="92">
        <v>250.98964373054358</v>
      </c>
      <c r="AP21" s="92">
        <v>248.03112886471089</v>
      </c>
      <c r="AQ21" s="92">
        <v>244.53086315508784</v>
      </c>
      <c r="AR21" s="92">
        <v>241.7293331711916</v>
      </c>
      <c r="AS21" s="92">
        <v>238.5064086499913</v>
      </c>
      <c r="AT21" s="92">
        <v>235.5562860263631</v>
      </c>
      <c r="AU21" s="92">
        <v>231.44460138063363</v>
      </c>
      <c r="AV21" s="92">
        <v>229.15676098580701</v>
      </c>
      <c r="AW21" s="92">
        <v>227.31975623590395</v>
      </c>
      <c r="AX21" s="92">
        <v>223.94066015798543</v>
      </c>
      <c r="AY21" s="92">
        <v>219.6924230089771</v>
      </c>
      <c r="AZ21" s="92">
        <v>217.55095260488923</v>
      </c>
    </row>
    <row r="22" spans="1:52">
      <c r="A22" s="85" t="s">
        <v>119</v>
      </c>
      <c r="B22" s="86">
        <v>479.59485351908927</v>
      </c>
      <c r="C22" s="86">
        <v>504.31675812005108</v>
      </c>
      <c r="D22" s="86">
        <v>485.10241663122144</v>
      </c>
      <c r="E22" s="86">
        <v>473.67650904671683</v>
      </c>
      <c r="F22" s="86">
        <v>468.30829182834765</v>
      </c>
      <c r="G22" s="86">
        <v>478.15058689504195</v>
      </c>
      <c r="H22" s="86">
        <v>477.68862612728213</v>
      </c>
      <c r="I22" s="86">
        <v>467.60671583938802</v>
      </c>
      <c r="J22" s="86">
        <v>464.10385696299232</v>
      </c>
      <c r="K22" s="86">
        <v>467.94173361016846</v>
      </c>
      <c r="L22" s="86">
        <v>467.30222918949818</v>
      </c>
      <c r="M22" s="86">
        <v>465.91237878982542</v>
      </c>
      <c r="N22" s="86">
        <v>453.67633151000979</v>
      </c>
      <c r="O22" s="86">
        <v>432.45248643218127</v>
      </c>
      <c r="P22" s="86">
        <v>420.99057554752193</v>
      </c>
      <c r="Q22" s="86">
        <v>409.16771146812346</v>
      </c>
      <c r="R22" s="86">
        <v>406.77148900850528</v>
      </c>
      <c r="S22" s="86">
        <v>405.36124981225691</v>
      </c>
      <c r="T22" s="86">
        <v>403.90519366503241</v>
      </c>
      <c r="U22" s="86">
        <v>402.6518218402253</v>
      </c>
      <c r="V22" s="86">
        <v>401.1547569295347</v>
      </c>
      <c r="W22" s="86">
        <v>399.7090471275078</v>
      </c>
      <c r="X22" s="86">
        <v>398.79881881637772</v>
      </c>
      <c r="Y22" s="86">
        <v>396.78668627173602</v>
      </c>
      <c r="Z22" s="86">
        <v>395.91624786214862</v>
      </c>
      <c r="AA22" s="86">
        <v>394.47668198698182</v>
      </c>
      <c r="AB22" s="86">
        <v>393.36312654188168</v>
      </c>
      <c r="AC22" s="86">
        <v>392.43690549839755</v>
      </c>
      <c r="AD22" s="86">
        <v>391.21195966192414</v>
      </c>
      <c r="AE22" s="86">
        <v>389.52819779522974</v>
      </c>
      <c r="AF22" s="86">
        <v>388.2120354421852</v>
      </c>
      <c r="AG22" s="86">
        <v>387.05546473989284</v>
      </c>
      <c r="AH22" s="86">
        <v>385.64952762519323</v>
      </c>
      <c r="AI22" s="86">
        <v>383.75786305955296</v>
      </c>
      <c r="AJ22" s="86">
        <v>382.2202363369172</v>
      </c>
      <c r="AK22" s="86">
        <v>380.31155467569187</v>
      </c>
      <c r="AL22" s="86">
        <v>377.89886379087534</v>
      </c>
      <c r="AM22" s="86">
        <v>376.41555858095154</v>
      </c>
      <c r="AN22" s="86">
        <v>372.69904533278878</v>
      </c>
      <c r="AO22" s="86">
        <v>369.52850960762993</v>
      </c>
      <c r="AP22" s="86">
        <v>366.74743051114001</v>
      </c>
      <c r="AQ22" s="86">
        <v>364.07808987243021</v>
      </c>
      <c r="AR22" s="86">
        <v>361.00805212928094</v>
      </c>
      <c r="AS22" s="86">
        <v>358.15329517417518</v>
      </c>
      <c r="AT22" s="86">
        <v>355.30623670052455</v>
      </c>
      <c r="AU22" s="86">
        <v>352.22359612333349</v>
      </c>
      <c r="AV22" s="86">
        <v>349.58484646539767</v>
      </c>
      <c r="AW22" s="86">
        <v>346.63515932012359</v>
      </c>
      <c r="AX22" s="86">
        <v>343.55012884371814</v>
      </c>
      <c r="AY22" s="86">
        <v>340.36480823462983</v>
      </c>
      <c r="AZ22" s="86">
        <v>337.34499686819908</v>
      </c>
    </row>
    <row r="23" spans="1:52">
      <c r="A23" s="87" t="s">
        <v>126</v>
      </c>
      <c r="B23" s="88">
        <v>821.66267391567874</v>
      </c>
      <c r="C23" s="88">
        <v>876.82641339804672</v>
      </c>
      <c r="D23" s="88">
        <v>838.59932898408454</v>
      </c>
      <c r="E23" s="88">
        <v>812.73024929821815</v>
      </c>
      <c r="F23" s="88">
        <v>806.99905705177468</v>
      </c>
      <c r="G23" s="88">
        <v>816.74776093752291</v>
      </c>
      <c r="H23" s="88">
        <v>814.64654584926996</v>
      </c>
      <c r="I23" s="88">
        <v>778.70892176109999</v>
      </c>
      <c r="J23" s="88">
        <v>784.27663400606184</v>
      </c>
      <c r="K23" s="88">
        <v>787.57724456482822</v>
      </c>
      <c r="L23" s="88">
        <v>743.32804297146981</v>
      </c>
      <c r="M23" s="88">
        <v>755.62743144852845</v>
      </c>
      <c r="N23" s="88">
        <v>730.0715219673267</v>
      </c>
      <c r="O23" s="88">
        <v>699.80674945532007</v>
      </c>
      <c r="P23" s="88">
        <v>675.7180770543913</v>
      </c>
      <c r="Q23" s="88">
        <v>664.08581665534064</v>
      </c>
      <c r="R23" s="88">
        <v>656.13517623503606</v>
      </c>
      <c r="S23" s="88">
        <v>647.27855095393261</v>
      </c>
      <c r="T23" s="88">
        <v>639.67063333359454</v>
      </c>
      <c r="U23" s="88">
        <v>637.197494369129</v>
      </c>
      <c r="V23" s="88">
        <v>632.68210705951526</v>
      </c>
      <c r="W23" s="88">
        <v>626.02607024612462</v>
      </c>
      <c r="X23" s="88">
        <v>624.6350531938532</v>
      </c>
      <c r="Y23" s="88">
        <v>621.21154848590038</v>
      </c>
      <c r="Z23" s="88">
        <v>616.2925804351529</v>
      </c>
      <c r="AA23" s="88">
        <v>612.33994286665063</v>
      </c>
      <c r="AB23" s="88">
        <v>608.03610522444808</v>
      </c>
      <c r="AC23" s="88">
        <v>603.36063140792896</v>
      </c>
      <c r="AD23" s="88">
        <v>599.52457550448582</v>
      </c>
      <c r="AE23" s="88">
        <v>595.07898308006349</v>
      </c>
      <c r="AF23" s="88">
        <v>591.36015659678833</v>
      </c>
      <c r="AG23" s="88">
        <v>587.12950178168478</v>
      </c>
      <c r="AH23" s="88">
        <v>582.35752947960657</v>
      </c>
      <c r="AI23" s="88">
        <v>579.40953395858503</v>
      </c>
      <c r="AJ23" s="88">
        <v>574.95802776980054</v>
      </c>
      <c r="AK23" s="88">
        <v>570.0490424929211</v>
      </c>
      <c r="AL23" s="88">
        <v>566.35470091255559</v>
      </c>
      <c r="AM23" s="88">
        <v>561.1473278198547</v>
      </c>
      <c r="AN23" s="88">
        <v>552.43426490267768</v>
      </c>
      <c r="AO23" s="88">
        <v>548.5960765045262</v>
      </c>
      <c r="AP23" s="88">
        <v>544.86884611246444</v>
      </c>
      <c r="AQ23" s="88">
        <v>540.99055054069095</v>
      </c>
      <c r="AR23" s="88">
        <v>536.10056622852949</v>
      </c>
      <c r="AS23" s="88">
        <v>531.05932135217677</v>
      </c>
      <c r="AT23" s="88">
        <v>526.529394554276</v>
      </c>
      <c r="AU23" s="88">
        <v>521.32190425272177</v>
      </c>
      <c r="AV23" s="88">
        <v>516.7386398055279</v>
      </c>
      <c r="AW23" s="88">
        <v>511.74673332621688</v>
      </c>
      <c r="AX23" s="88">
        <v>507.46972796651312</v>
      </c>
      <c r="AY23" s="88">
        <v>502.001908205549</v>
      </c>
      <c r="AZ23" s="88">
        <v>496.87435811811798</v>
      </c>
    </row>
    <row r="24" spans="1:52">
      <c r="A24" s="91" t="s">
        <v>122</v>
      </c>
      <c r="B24" s="92">
        <v>438.37976391975371</v>
      </c>
      <c r="C24" s="92">
        <v>467.90973949957794</v>
      </c>
      <c r="D24" s="92">
        <v>451.23954468124413</v>
      </c>
      <c r="E24" s="92">
        <v>437.97079673255053</v>
      </c>
      <c r="F24" s="92">
        <v>433.28414497955612</v>
      </c>
      <c r="G24" s="92">
        <v>440.24969229298307</v>
      </c>
      <c r="H24" s="92">
        <v>440.06375267786916</v>
      </c>
      <c r="I24" s="92">
        <v>430.68054551502729</v>
      </c>
      <c r="J24" s="92">
        <v>427.76332728444055</v>
      </c>
      <c r="K24" s="92">
        <v>431.94481855603425</v>
      </c>
      <c r="L24" s="92">
        <v>440.17685414583553</v>
      </c>
      <c r="M24" s="92">
        <v>440.60506634858029</v>
      </c>
      <c r="N24" s="92">
        <v>430.05067531535371</v>
      </c>
      <c r="O24" s="92">
        <v>412.09693975474437</v>
      </c>
      <c r="P24" s="92">
        <v>402.20489285992869</v>
      </c>
      <c r="Q24" s="92">
        <v>390.6924794444592</v>
      </c>
      <c r="R24" s="92">
        <v>388.3176428673375</v>
      </c>
      <c r="S24" s="92">
        <v>387.02893644942225</v>
      </c>
      <c r="T24" s="92">
        <v>385.74215543146505</v>
      </c>
      <c r="U24" s="92">
        <v>384.41128185257776</v>
      </c>
      <c r="V24" s="92">
        <v>382.97600754464685</v>
      </c>
      <c r="W24" s="92">
        <v>381.68390823807164</v>
      </c>
      <c r="X24" s="92">
        <v>380.65442370832272</v>
      </c>
      <c r="Y24" s="92">
        <v>378.50399303804483</v>
      </c>
      <c r="Z24" s="92">
        <v>377.20962939210011</v>
      </c>
      <c r="AA24" s="92">
        <v>375.26700880710587</v>
      </c>
      <c r="AB24" s="92">
        <v>373.51280535729086</v>
      </c>
      <c r="AC24" s="92">
        <v>371.79621118292408</v>
      </c>
      <c r="AD24" s="92">
        <v>369.81835409277863</v>
      </c>
      <c r="AE24" s="92">
        <v>367.42379906347293</v>
      </c>
      <c r="AF24" s="92">
        <v>365.36753551617824</v>
      </c>
      <c r="AG24" s="92">
        <v>363.41315473313546</v>
      </c>
      <c r="AH24" s="92">
        <v>361.43610688125801</v>
      </c>
      <c r="AI24" s="92">
        <v>358.67145729591704</v>
      </c>
      <c r="AJ24" s="92">
        <v>356.46907983860763</v>
      </c>
      <c r="AK24" s="92">
        <v>353.98895185098837</v>
      </c>
      <c r="AL24" s="92">
        <v>350.85693963932982</v>
      </c>
      <c r="AM24" s="92">
        <v>348.89161324850409</v>
      </c>
      <c r="AN24" s="92">
        <v>345.00526590561969</v>
      </c>
      <c r="AO24" s="92">
        <v>341.37442210426894</v>
      </c>
      <c r="AP24" s="92">
        <v>338.22367263962047</v>
      </c>
      <c r="AQ24" s="92">
        <v>335.39175385866298</v>
      </c>
      <c r="AR24" s="92">
        <v>332.28508912795019</v>
      </c>
      <c r="AS24" s="92">
        <v>329.49397164322062</v>
      </c>
      <c r="AT24" s="92">
        <v>326.7314668124838</v>
      </c>
      <c r="AU24" s="92">
        <v>323.78320656899353</v>
      </c>
      <c r="AV24" s="92">
        <v>321.22905669141483</v>
      </c>
      <c r="AW24" s="92">
        <v>318.48680904720487</v>
      </c>
      <c r="AX24" s="92">
        <v>315.58761532685196</v>
      </c>
      <c r="AY24" s="92">
        <v>312.8122512755487</v>
      </c>
      <c r="AZ24" s="92">
        <v>310.17392882451173</v>
      </c>
    </row>
    <row r="25" spans="1:52">
      <c r="A25" s="85" t="s">
        <v>127</v>
      </c>
      <c r="B25" s="86">
        <v>2165.0551209487357</v>
      </c>
      <c r="C25" s="86">
        <v>2144.5166010303506</v>
      </c>
      <c r="D25" s="86">
        <v>2124.550005914964</v>
      </c>
      <c r="E25" s="86">
        <v>2102.4415557455413</v>
      </c>
      <c r="F25" s="86">
        <v>2082.9177427564955</v>
      </c>
      <c r="G25" s="86">
        <v>2062.0299689040257</v>
      </c>
      <c r="H25" s="86">
        <v>2043.6339134110922</v>
      </c>
      <c r="I25" s="86">
        <v>2022.8302666917784</v>
      </c>
      <c r="J25" s="86">
        <v>2000.7285802953752</v>
      </c>
      <c r="K25" s="86">
        <v>1982.3109334305316</v>
      </c>
      <c r="L25" s="86">
        <v>1960.8834330963632</v>
      </c>
      <c r="M25" s="86">
        <v>1942.0372549549613</v>
      </c>
      <c r="N25" s="86">
        <v>1921.7504622368531</v>
      </c>
      <c r="O25" s="86">
        <v>1900.8851482516457</v>
      </c>
      <c r="P25" s="86">
        <v>1883.7511796599758</v>
      </c>
      <c r="Q25" s="86">
        <v>1865.1424385667904</v>
      </c>
      <c r="R25" s="86">
        <v>1863.7233877858787</v>
      </c>
      <c r="S25" s="86">
        <v>1862.2088457815844</v>
      </c>
      <c r="T25" s="86">
        <v>1860.5029119704593</v>
      </c>
      <c r="U25" s="86">
        <v>1858.7685024517168</v>
      </c>
      <c r="V25" s="86">
        <v>1856.9825472131417</v>
      </c>
      <c r="W25" s="86">
        <v>1855.0434393810674</v>
      </c>
      <c r="X25" s="86">
        <v>1853.0139857750273</v>
      </c>
      <c r="Y25" s="86">
        <v>1850.8735968723286</v>
      </c>
      <c r="Z25" s="86">
        <v>1848.6036991723022</v>
      </c>
      <c r="AA25" s="86">
        <v>1846.2118750470777</v>
      </c>
      <c r="AB25" s="86">
        <v>1843.6800378064283</v>
      </c>
      <c r="AC25" s="86">
        <v>1841.7712350158456</v>
      </c>
      <c r="AD25" s="86">
        <v>1839.6408665536653</v>
      </c>
      <c r="AE25" s="86">
        <v>1837.5827375170343</v>
      </c>
      <c r="AF25" s="86">
        <v>1834.74340647641</v>
      </c>
      <c r="AG25" s="86">
        <v>1832.7986125535044</v>
      </c>
      <c r="AH25" s="86">
        <v>1831.1763407559683</v>
      </c>
      <c r="AI25" s="86">
        <v>1829.0530944670093</v>
      </c>
      <c r="AJ25" s="86">
        <v>1827.0991642342005</v>
      </c>
      <c r="AK25" s="86">
        <v>1825.2431532533089</v>
      </c>
      <c r="AL25" s="86">
        <v>1822.1815797669738</v>
      </c>
      <c r="AM25" s="86">
        <v>1819.4171150124423</v>
      </c>
      <c r="AN25" s="86">
        <v>1815.4811866779169</v>
      </c>
      <c r="AO25" s="86">
        <v>1812.0512478191479</v>
      </c>
      <c r="AP25" s="86">
        <v>1809.0203321642864</v>
      </c>
      <c r="AQ25" s="86">
        <v>1804.5497083064022</v>
      </c>
      <c r="AR25" s="86">
        <v>1801.8449398919456</v>
      </c>
      <c r="AS25" s="86">
        <v>1797.8836523327407</v>
      </c>
      <c r="AT25" s="86">
        <v>1794.8255945343535</v>
      </c>
      <c r="AU25" s="86">
        <v>1790.5288029274136</v>
      </c>
      <c r="AV25" s="86">
        <v>1788.0939518159505</v>
      </c>
      <c r="AW25" s="86">
        <v>1785.8033561800869</v>
      </c>
      <c r="AX25" s="86">
        <v>1782.4822231390031</v>
      </c>
      <c r="AY25" s="86">
        <v>1780.7475966921581</v>
      </c>
      <c r="AZ25" s="86">
        <v>1778.068887181832</v>
      </c>
    </row>
    <row r="26" spans="1:52">
      <c r="A26" s="89" t="s">
        <v>128</v>
      </c>
      <c r="B26" s="90">
        <v>2173.1760438420224</v>
      </c>
      <c r="C26" s="90">
        <v>2151.6594493485372</v>
      </c>
      <c r="D26" s="90">
        <v>2130.3558904440965</v>
      </c>
      <c r="E26" s="90">
        <v>2109.263257865442</v>
      </c>
      <c r="F26" s="90">
        <v>2088.379463233111</v>
      </c>
      <c r="G26" s="90">
        <v>2067.7024388446634</v>
      </c>
      <c r="H26" s="90">
        <v>2047.2301374699643</v>
      </c>
      <c r="I26" s="90">
        <v>2026.9605321484801</v>
      </c>
      <c r="J26" s="90">
        <v>2006.8916159885944</v>
      </c>
      <c r="K26" s="90">
        <v>1987.0214019689047</v>
      </c>
      <c r="L26" s="90">
        <v>1967.3479227414898</v>
      </c>
      <c r="M26" s="90">
        <v>1947.8692304371182</v>
      </c>
      <c r="N26" s="90">
        <v>1928.583396472395</v>
      </c>
      <c r="O26" s="90">
        <v>1909.4885113588064</v>
      </c>
      <c r="P26" s="90">
        <v>1890.5826845136698</v>
      </c>
      <c r="Q26" s="90">
        <v>1871.8640440729405</v>
      </c>
      <c r="R26" s="90">
        <v>1870.474085039383</v>
      </c>
      <c r="S26" s="90">
        <v>1868.9915827673981</v>
      </c>
      <c r="T26" s="90">
        <v>1867.3158828898827</v>
      </c>
      <c r="U26" s="90">
        <v>1865.6127820970883</v>
      </c>
      <c r="V26" s="90">
        <v>1863.8607503055759</v>
      </c>
      <c r="W26" s="90">
        <v>1861.9652693944097</v>
      </c>
      <c r="X26" s="90">
        <v>1859.9732388955888</v>
      </c>
      <c r="Y26" s="90">
        <v>1857.8741251173451</v>
      </c>
      <c r="Z26" s="90">
        <v>1855.6548827544905</v>
      </c>
      <c r="AA26" s="90">
        <v>1853.325802251723</v>
      </c>
      <c r="AB26" s="90">
        <v>1850.8765333932122</v>
      </c>
      <c r="AC26" s="90">
        <v>1849.0650004879401</v>
      </c>
      <c r="AD26" s="90">
        <v>1847.0408110293499</v>
      </c>
      <c r="AE26" s="90">
        <v>1845.0975634904473</v>
      </c>
      <c r="AF26" s="90">
        <v>1842.3742342859912</v>
      </c>
      <c r="AG26" s="90">
        <v>1840.5565561821884</v>
      </c>
      <c r="AH26" s="90">
        <v>1839.0711436992005</v>
      </c>
      <c r="AI26" s="90">
        <v>1837.0888265599299</v>
      </c>
      <c r="AJ26" s="90">
        <v>1835.2838122658782</v>
      </c>
      <c r="AK26" s="90">
        <v>1833.5834045634876</v>
      </c>
      <c r="AL26" s="90">
        <v>1830.6755224513122</v>
      </c>
      <c r="AM26" s="90">
        <v>1828.0729096755554</v>
      </c>
      <c r="AN26" s="90">
        <v>1824.3849636503951</v>
      </c>
      <c r="AO26" s="90">
        <v>1821.1215789621426</v>
      </c>
      <c r="AP26" s="90">
        <v>1818.2684609428104</v>
      </c>
      <c r="AQ26" s="90">
        <v>1813.9720181274522</v>
      </c>
      <c r="AR26" s="90">
        <v>1811.46189587924</v>
      </c>
      <c r="AS26" s="90">
        <v>1807.6912996989822</v>
      </c>
      <c r="AT26" s="90">
        <v>1804.8366974102241</v>
      </c>
      <c r="AU26" s="90">
        <v>1800.745076358523</v>
      </c>
      <c r="AV26" s="90">
        <v>1798.5282096286908</v>
      </c>
      <c r="AW26" s="90">
        <v>1796.4617573048622</v>
      </c>
      <c r="AX26" s="90">
        <v>1793.3596483182737</v>
      </c>
      <c r="AY26" s="90">
        <v>1791.8584229710164</v>
      </c>
      <c r="AZ26" s="90">
        <v>1789.4060133628288</v>
      </c>
    </row>
    <row r="27" spans="1:52">
      <c r="A27" s="91" t="s">
        <v>129</v>
      </c>
      <c r="B27" s="92">
        <v>309.22052941515534</v>
      </c>
      <c r="C27" s="92">
        <v>306.28081957810826</v>
      </c>
      <c r="D27" s="92">
        <v>303.36905708964855</v>
      </c>
      <c r="E27" s="92">
        <v>300.48497625882862</v>
      </c>
      <c r="F27" s="92">
        <v>297.62831392058206</v>
      </c>
      <c r="G27" s="92">
        <v>294.79880941170944</v>
      </c>
      <c r="H27" s="92">
        <v>291.99620454709549</v>
      </c>
      <c r="I27" s="92">
        <v>289.22024359614869</v>
      </c>
      <c r="J27" s="92">
        <v>286.47067325946739</v>
      </c>
      <c r="K27" s="92">
        <v>283.74724264572649</v>
      </c>
      <c r="L27" s="92">
        <v>281.04970324878434</v>
      </c>
      <c r="M27" s="92">
        <v>278.37780892500734</v>
      </c>
      <c r="N27" s="92">
        <v>275.73131587080974</v>
      </c>
      <c r="O27" s="92">
        <v>273.10998260040731</v>
      </c>
      <c r="P27" s="92">
        <v>270.51356992378231</v>
      </c>
      <c r="Q27" s="92">
        <v>267.9418409248579</v>
      </c>
      <c r="R27" s="92">
        <v>267.8877609032491</v>
      </c>
      <c r="S27" s="92">
        <v>267.8309390370805</v>
      </c>
      <c r="T27" s="92">
        <v>267.77695762803182</v>
      </c>
      <c r="U27" s="92">
        <v>267.7276380945047</v>
      </c>
      <c r="V27" s="92">
        <v>267.67843809032496</v>
      </c>
      <c r="W27" s="92">
        <v>267.62647124519253</v>
      </c>
      <c r="X27" s="92">
        <v>267.57149806994153</v>
      </c>
      <c r="Y27" s="92">
        <v>267.50772248633973</v>
      </c>
      <c r="Z27" s="92">
        <v>267.42846895478164</v>
      </c>
      <c r="AA27" s="92">
        <v>267.33125450897364</v>
      </c>
      <c r="AB27" s="92">
        <v>267.21042958428632</v>
      </c>
      <c r="AC27" s="92">
        <v>267.07423882916765</v>
      </c>
      <c r="AD27" s="92">
        <v>266.92785545651674</v>
      </c>
      <c r="AE27" s="92">
        <v>266.77470090450686</v>
      </c>
      <c r="AF27" s="92">
        <v>266.61784507261217</v>
      </c>
      <c r="AG27" s="92">
        <v>266.45551005049856</v>
      </c>
      <c r="AH27" s="92">
        <v>266.28548431081305</v>
      </c>
      <c r="AI27" s="92">
        <v>266.10749871468533</v>
      </c>
      <c r="AJ27" s="92">
        <v>265.92189111642443</v>
      </c>
      <c r="AK27" s="92">
        <v>265.72962381557886</v>
      </c>
      <c r="AL27" s="92">
        <v>265.53002632330799</v>
      </c>
      <c r="AM27" s="92">
        <v>265.32176153438553</v>
      </c>
      <c r="AN27" s="92">
        <v>259.75801799903081</v>
      </c>
      <c r="AO27" s="92">
        <v>259.70910172473276</v>
      </c>
      <c r="AP27" s="92">
        <v>259.64681669775047</v>
      </c>
      <c r="AQ27" s="92">
        <v>259.57239748464269</v>
      </c>
      <c r="AR27" s="92">
        <v>259.48632966120459</v>
      </c>
      <c r="AS27" s="92">
        <v>259.38921572485225</v>
      </c>
      <c r="AT27" s="92">
        <v>259.28214733859272</v>
      </c>
      <c r="AU27" s="92">
        <v>258.97439792559794</v>
      </c>
      <c r="AV27" s="92">
        <v>258.84896873909616</v>
      </c>
      <c r="AW27" s="92">
        <v>258.71649694881091</v>
      </c>
      <c r="AX27" s="92">
        <v>258.57779896705466</v>
      </c>
      <c r="AY27" s="92">
        <v>258.4338484795486</v>
      </c>
      <c r="AZ27" s="92">
        <v>258.28628740489444</v>
      </c>
    </row>
    <row r="28" spans="1:52">
      <c r="A28" s="93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</row>
    <row r="29" spans="1:52">
      <c r="A29" s="95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</row>
    <row r="30" spans="1:52">
      <c r="A30" s="81" t="s">
        <v>74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</row>
    <row r="31" spans="1:52">
      <c r="A31" s="97" t="s">
        <v>112</v>
      </c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>
      <c r="A32" s="99" t="s">
        <v>114</v>
      </c>
      <c r="B32" s="100">
        <v>4.8207743795843818</v>
      </c>
      <c r="C32" s="100">
        <v>4.6771453159862073</v>
      </c>
      <c r="D32" s="100">
        <v>4.6194510637006019</v>
      </c>
      <c r="E32" s="100">
        <v>4.5498782577977197</v>
      </c>
      <c r="F32" s="100">
        <v>4.5222503142645643</v>
      </c>
      <c r="G32" s="100">
        <v>4.4739365829909525</v>
      </c>
      <c r="H32" s="100">
        <v>4.3571984522909215</v>
      </c>
      <c r="I32" s="100">
        <v>4.3154746430104813</v>
      </c>
      <c r="J32" s="100">
        <v>4.3104355956345231</v>
      </c>
      <c r="K32" s="100">
        <v>4.1953441321725089</v>
      </c>
      <c r="L32" s="100">
        <v>4.1137754839708602</v>
      </c>
      <c r="M32" s="100">
        <v>4.0781716682536251</v>
      </c>
      <c r="N32" s="100">
        <v>4.0005507358084555</v>
      </c>
      <c r="O32" s="100">
        <v>3.9443169141725041</v>
      </c>
      <c r="P32" s="100">
        <v>3.9289439454012718</v>
      </c>
      <c r="Q32" s="100">
        <v>3.9159295695691112</v>
      </c>
      <c r="R32" s="100">
        <v>3.7339285082268532</v>
      </c>
      <c r="S32" s="100">
        <v>3.5902416668112327</v>
      </c>
      <c r="T32" s="100">
        <v>3.4629094007289507</v>
      </c>
      <c r="U32" s="100">
        <v>3.3386714501398633</v>
      </c>
      <c r="V32" s="100">
        <v>3.220178243807756</v>
      </c>
      <c r="W32" s="100">
        <v>3.1093276549265463</v>
      </c>
      <c r="X32" s="100">
        <v>3.0054291551594021</v>
      </c>
      <c r="Y32" s="100">
        <v>2.9075389263609019</v>
      </c>
      <c r="Z32" s="100">
        <v>2.8156744545378647</v>
      </c>
      <c r="AA32" s="100">
        <v>2.7332803591274448</v>
      </c>
      <c r="AB32" s="100">
        <v>2.6641420083645024</v>
      </c>
      <c r="AC32" s="100">
        <v>2.6080908981396114</v>
      </c>
      <c r="AD32" s="100">
        <v>2.5631212647416541</v>
      </c>
      <c r="AE32" s="100">
        <v>2.5261007571940444</v>
      </c>
      <c r="AF32" s="100">
        <v>2.4935681531373199</v>
      </c>
      <c r="AG32" s="100">
        <v>2.4649138755527136</v>
      </c>
      <c r="AH32" s="100">
        <v>2.4380338290152048</v>
      </c>
      <c r="AI32" s="100">
        <v>2.4121074124273432</v>
      </c>
      <c r="AJ32" s="100">
        <v>2.3865242274476008</v>
      </c>
      <c r="AK32" s="100">
        <v>2.3608117179391965</v>
      </c>
      <c r="AL32" s="100">
        <v>2.3348973669486761</v>
      </c>
      <c r="AM32" s="100">
        <v>2.3079275861048023</v>
      </c>
      <c r="AN32" s="100">
        <v>2.2809608882211441</v>
      </c>
      <c r="AO32" s="100">
        <v>2.2538135385485654</v>
      </c>
      <c r="AP32" s="100">
        <v>2.2267004954726874</v>
      </c>
      <c r="AQ32" s="100">
        <v>2.19987036362068</v>
      </c>
      <c r="AR32" s="100">
        <v>2.1736026765375125</v>
      </c>
      <c r="AS32" s="100">
        <v>2.1479474547191559</v>
      </c>
      <c r="AT32" s="100">
        <v>2.1228365534039733</v>
      </c>
      <c r="AU32" s="100">
        <v>2.0978209202695872</v>
      </c>
      <c r="AV32" s="100">
        <v>2.0741563028672654</v>
      </c>
      <c r="AW32" s="100">
        <v>2.0510410978929268</v>
      </c>
      <c r="AX32" s="100">
        <v>2.0286160081269355</v>
      </c>
      <c r="AY32" s="100">
        <v>2.0071404716369612</v>
      </c>
      <c r="AZ32" s="100">
        <v>1.9864763613689409</v>
      </c>
    </row>
    <row r="33" spans="1:52">
      <c r="A33" s="101" t="s">
        <v>130</v>
      </c>
      <c r="B33" s="102">
        <v>4.8207743795843818</v>
      </c>
      <c r="C33" s="102">
        <v>4.6771453159862073</v>
      </c>
      <c r="D33" s="102">
        <v>4.6194510637006019</v>
      </c>
      <c r="E33" s="102">
        <v>4.5498782577977197</v>
      </c>
      <c r="F33" s="102">
        <v>4.5222503142645643</v>
      </c>
      <c r="G33" s="102">
        <v>4.4739365829909525</v>
      </c>
      <c r="H33" s="102">
        <v>4.3571984522909215</v>
      </c>
      <c r="I33" s="102">
        <v>4.3154746430104813</v>
      </c>
      <c r="J33" s="102">
        <v>4.3104355956345231</v>
      </c>
      <c r="K33" s="102">
        <v>4.1953441321725089</v>
      </c>
      <c r="L33" s="102">
        <v>4.1137754839708602</v>
      </c>
      <c r="M33" s="102">
        <v>4.0781716682536251</v>
      </c>
      <c r="N33" s="102">
        <v>4.0005507358084555</v>
      </c>
      <c r="O33" s="102">
        <v>3.9443169141725041</v>
      </c>
      <c r="P33" s="102">
        <v>3.9289439454012718</v>
      </c>
      <c r="Q33" s="102">
        <v>3.9159295695691112</v>
      </c>
      <c r="R33" s="102">
        <v>3.8034246446750322</v>
      </c>
      <c r="S33" s="102">
        <v>3.7105260769804089</v>
      </c>
      <c r="T33" s="102">
        <v>3.6259446564145112</v>
      </c>
      <c r="U33" s="102">
        <v>3.54251776923397</v>
      </c>
      <c r="V33" s="102">
        <v>3.4619751844839874</v>
      </c>
      <c r="W33" s="102">
        <v>3.3856867502461974</v>
      </c>
      <c r="X33" s="102">
        <v>3.3143244327586849</v>
      </c>
      <c r="Y33" s="102">
        <v>3.247167259588474</v>
      </c>
      <c r="Z33" s="102">
        <v>3.1844496092014278</v>
      </c>
      <c r="AA33" s="102">
        <v>3.1291480887378982</v>
      </c>
      <c r="AB33" s="102">
        <v>3.0842703351106455</v>
      </c>
      <c r="AC33" s="102">
        <v>3.0497514606869589</v>
      </c>
      <c r="AD33" s="102">
        <v>3.0239056727937976</v>
      </c>
      <c r="AE33" s="102">
        <v>3.0045255910937105</v>
      </c>
      <c r="AF33" s="102">
        <v>2.9894118334885587</v>
      </c>
      <c r="AG33" s="102">
        <v>2.9774659256528357</v>
      </c>
      <c r="AH33" s="102">
        <v>2.9674113180607984</v>
      </c>
      <c r="AI33" s="102">
        <v>2.9583888073357159</v>
      </c>
      <c r="AJ33" s="102">
        <v>2.9498428715728795</v>
      </c>
      <c r="AK33" s="102">
        <v>2.941446840932481</v>
      </c>
      <c r="AL33" s="102">
        <v>2.9329746414694218</v>
      </c>
      <c r="AM33" s="102">
        <v>2.9242810746403469</v>
      </c>
      <c r="AN33" s="102">
        <v>2.9152859098981851</v>
      </c>
      <c r="AO33" s="102">
        <v>2.9059159104616561</v>
      </c>
      <c r="AP33" s="102">
        <v>2.8961458042207409</v>
      </c>
      <c r="AQ33" s="102">
        <v>2.8860566257393891</v>
      </c>
      <c r="AR33" s="102">
        <v>2.8756960456366198</v>
      </c>
      <c r="AS33" s="102">
        <v>2.8651111393959972</v>
      </c>
      <c r="AT33" s="102">
        <v>2.854352356380832</v>
      </c>
      <c r="AU33" s="102">
        <v>2.8433733376217925</v>
      </c>
      <c r="AV33" s="102">
        <v>2.8322504277122125</v>
      </c>
      <c r="AW33" s="102">
        <v>2.8211657830440782</v>
      </c>
      <c r="AX33" s="102">
        <v>2.8101205101455009</v>
      </c>
      <c r="AY33" s="102">
        <v>2.799148299019858</v>
      </c>
      <c r="AZ33" s="102">
        <v>2.7882655377734515</v>
      </c>
    </row>
    <row r="34" spans="1:52">
      <c r="A34" s="103" t="s">
        <v>131</v>
      </c>
      <c r="B34" s="90">
        <v>4.8207743795843818</v>
      </c>
      <c r="C34" s="90">
        <v>4.6771453159862073</v>
      </c>
      <c r="D34" s="90">
        <v>4.6194510637006019</v>
      </c>
      <c r="E34" s="90">
        <v>4.5498782577977197</v>
      </c>
      <c r="F34" s="90">
        <v>4.5222503142645643</v>
      </c>
      <c r="G34" s="90">
        <v>4.4739365829909525</v>
      </c>
      <c r="H34" s="90">
        <v>4.3571984522909215</v>
      </c>
      <c r="I34" s="90">
        <v>4.3154746430104813</v>
      </c>
      <c r="J34" s="90">
        <v>4.3104355956345231</v>
      </c>
      <c r="K34" s="90">
        <v>4.1953441321725089</v>
      </c>
      <c r="L34" s="90">
        <v>4.1137754839708602</v>
      </c>
      <c r="M34" s="90">
        <v>4.0781716682536251</v>
      </c>
      <c r="N34" s="90">
        <v>4.0005507358084555</v>
      </c>
      <c r="O34" s="90">
        <v>3.9443169141725041</v>
      </c>
      <c r="P34" s="90">
        <v>3.9289439454012718</v>
      </c>
      <c r="Q34" s="90">
        <v>3.9159295695691112</v>
      </c>
      <c r="R34" s="90">
        <v>3.8034246446750322</v>
      </c>
      <c r="S34" s="90">
        <v>3.7105260769804089</v>
      </c>
      <c r="T34" s="90">
        <v>3.6259446564145112</v>
      </c>
      <c r="U34" s="90">
        <v>3.54251776923397</v>
      </c>
      <c r="V34" s="90">
        <v>3.4619751844839874</v>
      </c>
      <c r="W34" s="90">
        <v>3.3856867502461974</v>
      </c>
      <c r="X34" s="90">
        <v>3.3143244327586849</v>
      </c>
      <c r="Y34" s="90">
        <v>3.247167259588474</v>
      </c>
      <c r="Z34" s="90">
        <v>3.1844496092014278</v>
      </c>
      <c r="AA34" s="90">
        <v>3.1291480887378982</v>
      </c>
      <c r="AB34" s="90">
        <v>3.0842703351106455</v>
      </c>
      <c r="AC34" s="90">
        <v>3.0497514606869589</v>
      </c>
      <c r="AD34" s="90">
        <v>3.0239056727937976</v>
      </c>
      <c r="AE34" s="90">
        <v>3.0045255910937105</v>
      </c>
      <c r="AF34" s="90">
        <v>2.9894118334885587</v>
      </c>
      <c r="AG34" s="90">
        <v>2.9774659256528357</v>
      </c>
      <c r="AH34" s="90">
        <v>2.9674113180607984</v>
      </c>
      <c r="AI34" s="90">
        <v>2.9583888073357159</v>
      </c>
      <c r="AJ34" s="90">
        <v>2.9498428715728795</v>
      </c>
      <c r="AK34" s="90">
        <v>2.941446840932481</v>
      </c>
      <c r="AL34" s="90">
        <v>2.9329746414694218</v>
      </c>
      <c r="AM34" s="90">
        <v>2.9242810746403469</v>
      </c>
      <c r="AN34" s="90">
        <v>2.9152859098981851</v>
      </c>
      <c r="AO34" s="90">
        <v>2.9059159104616561</v>
      </c>
      <c r="AP34" s="90">
        <v>2.8961458042207409</v>
      </c>
      <c r="AQ34" s="90">
        <v>2.8860566257393891</v>
      </c>
      <c r="AR34" s="90">
        <v>2.8756960456366198</v>
      </c>
      <c r="AS34" s="90">
        <v>2.8651111393959972</v>
      </c>
      <c r="AT34" s="90">
        <v>2.854352356380832</v>
      </c>
      <c r="AU34" s="90">
        <v>2.8433733376217925</v>
      </c>
      <c r="AV34" s="90">
        <v>2.8322504277122125</v>
      </c>
      <c r="AW34" s="90">
        <v>2.8211657830440782</v>
      </c>
      <c r="AX34" s="90">
        <v>2.8101205101455009</v>
      </c>
      <c r="AY34" s="90">
        <v>2.799148299019858</v>
      </c>
      <c r="AZ34" s="90">
        <v>2.7882655377734515</v>
      </c>
    </row>
    <row r="35" spans="1:52">
      <c r="A35" s="103" t="s">
        <v>132</v>
      </c>
      <c r="B35" s="90">
        <v>0</v>
      </c>
      <c r="C35" s="90">
        <v>0</v>
      </c>
      <c r="D35" s="90">
        <v>0</v>
      </c>
      <c r="E35" s="90">
        <v>0</v>
      </c>
      <c r="F35" s="90">
        <v>0</v>
      </c>
      <c r="G35" s="90">
        <v>0</v>
      </c>
      <c r="H35" s="90">
        <v>0</v>
      </c>
      <c r="I35" s="90">
        <v>0</v>
      </c>
      <c r="J35" s="90">
        <v>0</v>
      </c>
      <c r="K35" s="90">
        <v>0</v>
      </c>
      <c r="L35" s="90">
        <v>0</v>
      </c>
      <c r="M35" s="90">
        <v>0</v>
      </c>
      <c r="N35" s="90">
        <v>0</v>
      </c>
      <c r="O35" s="90">
        <v>0</v>
      </c>
      <c r="P35" s="90">
        <v>0</v>
      </c>
      <c r="Q35" s="90">
        <v>0</v>
      </c>
      <c r="R35" s="90">
        <v>0</v>
      </c>
      <c r="S35" s="90">
        <v>0</v>
      </c>
      <c r="T35" s="90">
        <v>0</v>
      </c>
      <c r="U35" s="90">
        <v>0</v>
      </c>
      <c r="V35" s="90">
        <v>0</v>
      </c>
      <c r="W35" s="90">
        <v>0</v>
      </c>
      <c r="X35" s="90">
        <v>0</v>
      </c>
      <c r="Y35" s="90">
        <v>0</v>
      </c>
      <c r="Z35" s="90">
        <v>0</v>
      </c>
      <c r="AA35" s="90">
        <v>0</v>
      </c>
      <c r="AB35" s="90">
        <v>0</v>
      </c>
      <c r="AC35" s="90">
        <v>0</v>
      </c>
      <c r="AD35" s="90">
        <v>0</v>
      </c>
      <c r="AE35" s="90">
        <v>0</v>
      </c>
      <c r="AF35" s="90">
        <v>0</v>
      </c>
      <c r="AG35" s="90">
        <v>0</v>
      </c>
      <c r="AH35" s="90">
        <v>0</v>
      </c>
      <c r="AI35" s="90">
        <v>0</v>
      </c>
      <c r="AJ35" s="90">
        <v>0</v>
      </c>
      <c r="AK35" s="90">
        <v>0</v>
      </c>
      <c r="AL35" s="90">
        <v>0</v>
      </c>
      <c r="AM35" s="90">
        <v>0</v>
      </c>
      <c r="AN35" s="90">
        <v>0</v>
      </c>
      <c r="AO35" s="90">
        <v>0</v>
      </c>
      <c r="AP35" s="90">
        <v>0</v>
      </c>
      <c r="AQ35" s="90">
        <v>0</v>
      </c>
      <c r="AR35" s="90">
        <v>0</v>
      </c>
      <c r="AS35" s="90">
        <v>0</v>
      </c>
      <c r="AT35" s="90">
        <v>0</v>
      </c>
      <c r="AU35" s="90">
        <v>0</v>
      </c>
      <c r="AV35" s="90">
        <v>0</v>
      </c>
      <c r="AW35" s="90">
        <v>0</v>
      </c>
      <c r="AX35" s="90">
        <v>0</v>
      </c>
      <c r="AY35" s="90">
        <v>0</v>
      </c>
      <c r="AZ35" s="90">
        <v>0</v>
      </c>
    </row>
    <row r="36" spans="1:52">
      <c r="A36" s="103" t="s">
        <v>133</v>
      </c>
      <c r="B36" s="90">
        <v>0</v>
      </c>
      <c r="C36" s="90">
        <v>0</v>
      </c>
      <c r="D36" s="90">
        <v>0</v>
      </c>
      <c r="E36" s="90">
        <v>0</v>
      </c>
      <c r="F36" s="90">
        <v>0</v>
      </c>
      <c r="G36" s="90">
        <v>0</v>
      </c>
      <c r="H36" s="90">
        <v>0</v>
      </c>
      <c r="I36" s="90">
        <v>0</v>
      </c>
      <c r="J36" s="90">
        <v>0</v>
      </c>
      <c r="K36" s="90">
        <v>0</v>
      </c>
      <c r="L36" s="90">
        <v>0</v>
      </c>
      <c r="M36" s="90">
        <v>0</v>
      </c>
      <c r="N36" s="90">
        <v>0</v>
      </c>
      <c r="O36" s="90">
        <v>0</v>
      </c>
      <c r="P36" s="90">
        <v>0</v>
      </c>
      <c r="Q36" s="90">
        <v>0</v>
      </c>
      <c r="R36" s="90">
        <v>0</v>
      </c>
      <c r="S36" s="90">
        <v>0</v>
      </c>
      <c r="T36" s="90">
        <v>0</v>
      </c>
      <c r="U36" s="90">
        <v>0</v>
      </c>
      <c r="V36" s="90">
        <v>0</v>
      </c>
      <c r="W36" s="90">
        <v>0</v>
      </c>
      <c r="X36" s="90">
        <v>0</v>
      </c>
      <c r="Y36" s="90">
        <v>0</v>
      </c>
      <c r="Z36" s="90">
        <v>0</v>
      </c>
      <c r="AA36" s="90">
        <v>0</v>
      </c>
      <c r="AB36" s="90">
        <v>0</v>
      </c>
      <c r="AC36" s="90">
        <v>0</v>
      </c>
      <c r="AD36" s="90">
        <v>0</v>
      </c>
      <c r="AE36" s="90">
        <v>0</v>
      </c>
      <c r="AF36" s="90">
        <v>0</v>
      </c>
      <c r="AG36" s="90">
        <v>0</v>
      </c>
      <c r="AH36" s="90">
        <v>0</v>
      </c>
      <c r="AI36" s="90">
        <v>0</v>
      </c>
      <c r="AJ36" s="90">
        <v>0</v>
      </c>
      <c r="AK36" s="90">
        <v>0</v>
      </c>
      <c r="AL36" s="90">
        <v>0</v>
      </c>
      <c r="AM36" s="90">
        <v>0</v>
      </c>
      <c r="AN36" s="90">
        <v>0</v>
      </c>
      <c r="AO36" s="90">
        <v>0</v>
      </c>
      <c r="AP36" s="90">
        <v>0</v>
      </c>
      <c r="AQ36" s="90">
        <v>0</v>
      </c>
      <c r="AR36" s="90">
        <v>0</v>
      </c>
      <c r="AS36" s="90">
        <v>0</v>
      </c>
      <c r="AT36" s="90">
        <v>0</v>
      </c>
      <c r="AU36" s="90">
        <v>0</v>
      </c>
      <c r="AV36" s="90">
        <v>0</v>
      </c>
      <c r="AW36" s="90">
        <v>0</v>
      </c>
      <c r="AX36" s="90">
        <v>0</v>
      </c>
      <c r="AY36" s="90">
        <v>0</v>
      </c>
      <c r="AZ36" s="90">
        <v>0</v>
      </c>
    </row>
    <row r="37" spans="1:52">
      <c r="A37" s="101" t="s">
        <v>134</v>
      </c>
      <c r="B37" s="102">
        <v>0</v>
      </c>
      <c r="C37" s="102">
        <v>0</v>
      </c>
      <c r="D37" s="102">
        <v>0</v>
      </c>
      <c r="E37" s="10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102">
        <v>0</v>
      </c>
      <c r="AD37" s="102">
        <v>0</v>
      </c>
      <c r="AE37" s="102">
        <v>0</v>
      </c>
      <c r="AF37" s="102">
        <v>0</v>
      </c>
      <c r="AG37" s="102">
        <v>0</v>
      </c>
      <c r="AH37" s="102">
        <v>0</v>
      </c>
      <c r="AI37" s="102">
        <v>0</v>
      </c>
      <c r="AJ37" s="102">
        <v>0</v>
      </c>
      <c r="AK37" s="102">
        <v>0</v>
      </c>
      <c r="AL37" s="102">
        <v>0</v>
      </c>
      <c r="AM37" s="102">
        <v>0</v>
      </c>
      <c r="AN37" s="102">
        <v>0</v>
      </c>
      <c r="AO37" s="102">
        <v>0</v>
      </c>
      <c r="AP37" s="102">
        <v>0</v>
      </c>
      <c r="AQ37" s="102">
        <v>0</v>
      </c>
      <c r="AR37" s="102">
        <v>0</v>
      </c>
      <c r="AS37" s="102">
        <v>0</v>
      </c>
      <c r="AT37" s="102">
        <v>0</v>
      </c>
      <c r="AU37" s="102"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</row>
    <row r="38" spans="1:52">
      <c r="A38" s="103" t="s">
        <v>131</v>
      </c>
      <c r="B38" s="90">
        <v>0</v>
      </c>
      <c r="C38" s="90">
        <v>0</v>
      </c>
      <c r="D38" s="90">
        <v>0</v>
      </c>
      <c r="E38" s="90">
        <v>0</v>
      </c>
      <c r="F38" s="90">
        <v>0</v>
      </c>
      <c r="G38" s="90">
        <v>0</v>
      </c>
      <c r="H38" s="90">
        <v>0</v>
      </c>
      <c r="I38" s="90">
        <v>0</v>
      </c>
      <c r="J38" s="90">
        <v>0</v>
      </c>
      <c r="K38" s="90">
        <v>0</v>
      </c>
      <c r="L38" s="90">
        <v>0</v>
      </c>
      <c r="M38" s="90">
        <v>0</v>
      </c>
      <c r="N38" s="90">
        <v>0</v>
      </c>
      <c r="O38" s="90">
        <v>0</v>
      </c>
      <c r="P38" s="90">
        <v>0</v>
      </c>
      <c r="Q38" s="90">
        <v>0</v>
      </c>
      <c r="R38" s="90">
        <v>0</v>
      </c>
      <c r="S38" s="90">
        <v>0</v>
      </c>
      <c r="T38" s="90">
        <v>0</v>
      </c>
      <c r="U38" s="90">
        <v>0</v>
      </c>
      <c r="V38" s="90">
        <v>0</v>
      </c>
      <c r="W38" s="90">
        <v>0</v>
      </c>
      <c r="X38" s="90">
        <v>0</v>
      </c>
      <c r="Y38" s="90">
        <v>0</v>
      </c>
      <c r="Z38" s="90">
        <v>0</v>
      </c>
      <c r="AA38" s="90">
        <v>0</v>
      </c>
      <c r="AB38" s="90">
        <v>0</v>
      </c>
      <c r="AC38" s="90">
        <v>0</v>
      </c>
      <c r="AD38" s="90">
        <v>0</v>
      </c>
      <c r="AE38" s="90">
        <v>0</v>
      </c>
      <c r="AF38" s="90">
        <v>0</v>
      </c>
      <c r="AG38" s="90">
        <v>0</v>
      </c>
      <c r="AH38" s="90">
        <v>0</v>
      </c>
      <c r="AI38" s="90">
        <v>0</v>
      </c>
      <c r="AJ38" s="90">
        <v>0</v>
      </c>
      <c r="AK38" s="90">
        <v>0</v>
      </c>
      <c r="AL38" s="90">
        <v>0</v>
      </c>
      <c r="AM38" s="90">
        <v>0</v>
      </c>
      <c r="AN38" s="90">
        <v>0</v>
      </c>
      <c r="AO38" s="90">
        <v>0</v>
      </c>
      <c r="AP38" s="90">
        <v>0</v>
      </c>
      <c r="AQ38" s="90">
        <v>0</v>
      </c>
      <c r="AR38" s="90">
        <v>0</v>
      </c>
      <c r="AS38" s="90">
        <v>0</v>
      </c>
      <c r="AT38" s="90">
        <v>0</v>
      </c>
      <c r="AU38" s="90">
        <v>0</v>
      </c>
      <c r="AV38" s="90">
        <v>0</v>
      </c>
      <c r="AW38" s="90">
        <v>0</v>
      </c>
      <c r="AX38" s="90">
        <v>0</v>
      </c>
      <c r="AY38" s="90">
        <v>0</v>
      </c>
      <c r="AZ38" s="90">
        <v>0</v>
      </c>
    </row>
    <row r="39" spans="1:52">
      <c r="A39" s="101" t="s">
        <v>135</v>
      </c>
      <c r="B39" s="102">
        <v>0</v>
      </c>
      <c r="C39" s="102">
        <v>0</v>
      </c>
      <c r="D39" s="102">
        <v>0</v>
      </c>
      <c r="E39" s="102">
        <v>0</v>
      </c>
      <c r="F39" s="102">
        <v>0</v>
      </c>
      <c r="G39" s="102">
        <v>0</v>
      </c>
      <c r="H39" s="102">
        <v>0</v>
      </c>
      <c r="I39" s="102">
        <v>0</v>
      </c>
      <c r="J39" s="102">
        <v>0</v>
      </c>
      <c r="K39" s="102">
        <v>0</v>
      </c>
      <c r="L39" s="102">
        <v>0</v>
      </c>
      <c r="M39" s="102">
        <v>0</v>
      </c>
      <c r="N39" s="102">
        <v>0</v>
      </c>
      <c r="O39" s="102">
        <v>0</v>
      </c>
      <c r="P39" s="102">
        <v>0</v>
      </c>
      <c r="Q39" s="102">
        <v>0</v>
      </c>
      <c r="R39" s="102">
        <v>0.92592973427213099</v>
      </c>
      <c r="S39" s="102">
        <v>0.92540188179381622</v>
      </c>
      <c r="T39" s="102">
        <v>0.92438749012058097</v>
      </c>
      <c r="U39" s="102">
        <v>0.92335465158111163</v>
      </c>
      <c r="V39" s="102">
        <v>0.92231747820116639</v>
      </c>
      <c r="W39" s="102">
        <v>0.92128107274432047</v>
      </c>
      <c r="X39" s="102">
        <v>0.92019253496771269</v>
      </c>
      <c r="Y39" s="102">
        <v>0.91903293106540074</v>
      </c>
      <c r="Z39" s="102">
        <v>0.91779328966918261</v>
      </c>
      <c r="AA39" s="102">
        <v>0.91649993960566323</v>
      </c>
      <c r="AB39" s="102">
        <v>0.91520561675755441</v>
      </c>
      <c r="AC39" s="102">
        <v>0.91392545262602076</v>
      </c>
      <c r="AD39" s="102">
        <v>0.91264475236257558</v>
      </c>
      <c r="AE39" s="102">
        <v>0.91132278675034706</v>
      </c>
      <c r="AF39" s="102">
        <v>0.90989109527677581</v>
      </c>
      <c r="AG39" s="102">
        <v>0.90838023366491238</v>
      </c>
      <c r="AH39" s="102">
        <v>0.90677379500860822</v>
      </c>
      <c r="AI39" s="102">
        <v>0.90506188826239731</v>
      </c>
      <c r="AJ39" s="102">
        <v>0.90324643219113621</v>
      </c>
      <c r="AK39" s="102">
        <v>0.90133483553290783</v>
      </c>
      <c r="AL39" s="102">
        <v>0.89933171735077988</v>
      </c>
      <c r="AM39" s="102">
        <v>0.89723297076124287</v>
      </c>
      <c r="AN39" s="102">
        <v>0.895049087173587</v>
      </c>
      <c r="AO39" s="102">
        <v>0.89277723002379472</v>
      </c>
      <c r="AP39" s="102">
        <v>0.89042672809144874</v>
      </c>
      <c r="AQ39" s="102">
        <v>0.88802672906079738</v>
      </c>
      <c r="AR39" s="102">
        <v>0.88559469901840349</v>
      </c>
      <c r="AS39" s="102">
        <v>0.88313769230715766</v>
      </c>
      <c r="AT39" s="102">
        <v>0.88066862802031587</v>
      </c>
      <c r="AU39" s="102">
        <v>0.87816599328102929</v>
      </c>
      <c r="AV39" s="102">
        <v>0.87564964011496171</v>
      </c>
      <c r="AW39" s="102">
        <v>0.87315518416976445</v>
      </c>
      <c r="AX39" s="102">
        <v>0.87067944412282894</v>
      </c>
      <c r="AY39" s="102">
        <v>0.86822184155402615</v>
      </c>
      <c r="AZ39" s="102">
        <v>0.86578539933148124</v>
      </c>
    </row>
    <row r="40" spans="1:52">
      <c r="A40" s="103" t="s">
        <v>136</v>
      </c>
      <c r="B40" s="90">
        <v>0</v>
      </c>
      <c r="C40" s="90">
        <v>0</v>
      </c>
      <c r="D40" s="90">
        <v>0</v>
      </c>
      <c r="E40" s="90">
        <v>0</v>
      </c>
      <c r="F40" s="90">
        <v>0</v>
      </c>
      <c r="G40" s="90">
        <v>0</v>
      </c>
      <c r="H40" s="90">
        <v>0</v>
      </c>
      <c r="I40" s="90">
        <v>0</v>
      </c>
      <c r="J40" s="90">
        <v>0</v>
      </c>
      <c r="K40" s="90">
        <v>0</v>
      </c>
      <c r="L40" s="90">
        <v>0</v>
      </c>
      <c r="M40" s="90">
        <v>0</v>
      </c>
      <c r="N40" s="90">
        <v>0</v>
      </c>
      <c r="O40" s="90">
        <v>0</v>
      </c>
      <c r="P40" s="90">
        <v>0</v>
      </c>
      <c r="Q40" s="90">
        <v>0</v>
      </c>
      <c r="R40" s="90">
        <v>0.92592973427213099</v>
      </c>
      <c r="S40" s="90">
        <v>0.92540188179381622</v>
      </c>
      <c r="T40" s="90">
        <v>0.92438749012058097</v>
      </c>
      <c r="U40" s="90">
        <v>0.92335465158111163</v>
      </c>
      <c r="V40" s="90">
        <v>0.92231747820116639</v>
      </c>
      <c r="W40" s="90">
        <v>0.92128107274432047</v>
      </c>
      <c r="X40" s="90">
        <v>0.92019253496771269</v>
      </c>
      <c r="Y40" s="90">
        <v>0.91903293106540074</v>
      </c>
      <c r="Z40" s="90">
        <v>0.91779328966918261</v>
      </c>
      <c r="AA40" s="90">
        <v>0.91649993960566323</v>
      </c>
      <c r="AB40" s="90">
        <v>0.91520561675755441</v>
      </c>
      <c r="AC40" s="90">
        <v>0.91392545262602076</v>
      </c>
      <c r="AD40" s="90">
        <v>0.91264475236257558</v>
      </c>
      <c r="AE40" s="90">
        <v>0.91132278675034706</v>
      </c>
      <c r="AF40" s="90">
        <v>0.90989109527677581</v>
      </c>
      <c r="AG40" s="90">
        <v>0.90838023366491238</v>
      </c>
      <c r="AH40" s="90">
        <v>0.90677379500860822</v>
      </c>
      <c r="AI40" s="90">
        <v>0.90506188826239731</v>
      </c>
      <c r="AJ40" s="90">
        <v>0.90324643219113621</v>
      </c>
      <c r="AK40" s="90">
        <v>0.90133483553290783</v>
      </c>
      <c r="AL40" s="90">
        <v>0.89933171735077988</v>
      </c>
      <c r="AM40" s="90">
        <v>0.89723297076124287</v>
      </c>
      <c r="AN40" s="90">
        <v>0.895049087173587</v>
      </c>
      <c r="AO40" s="90">
        <v>0.89277723002379472</v>
      </c>
      <c r="AP40" s="90">
        <v>0.89042672809144874</v>
      </c>
      <c r="AQ40" s="90">
        <v>0.88802672906079738</v>
      </c>
      <c r="AR40" s="90">
        <v>0.88559469901840349</v>
      </c>
      <c r="AS40" s="90">
        <v>0.88313769230715766</v>
      </c>
      <c r="AT40" s="90">
        <v>0.88066862802031587</v>
      </c>
      <c r="AU40" s="90">
        <v>0.87816599328102929</v>
      </c>
      <c r="AV40" s="90">
        <v>0.87564964011496171</v>
      </c>
      <c r="AW40" s="90">
        <v>0.87315518416976445</v>
      </c>
      <c r="AX40" s="90">
        <v>0.87067944412282894</v>
      </c>
      <c r="AY40" s="90">
        <v>0.86822184155402615</v>
      </c>
      <c r="AZ40" s="90">
        <v>0.86578539933148124</v>
      </c>
    </row>
    <row r="41" spans="1:52">
      <c r="A41" s="103" t="s">
        <v>137</v>
      </c>
      <c r="B41" s="90">
        <v>0</v>
      </c>
      <c r="C41" s="90">
        <v>0</v>
      </c>
      <c r="D41" s="90">
        <v>0</v>
      </c>
      <c r="E41" s="90">
        <v>0</v>
      </c>
      <c r="F41" s="90">
        <v>0</v>
      </c>
      <c r="G41" s="90">
        <v>0</v>
      </c>
      <c r="H41" s="90">
        <v>0</v>
      </c>
      <c r="I41" s="90">
        <v>0</v>
      </c>
      <c r="J41" s="90">
        <v>0</v>
      </c>
      <c r="K41" s="90">
        <v>0</v>
      </c>
      <c r="L41" s="90">
        <v>0</v>
      </c>
      <c r="M41" s="90">
        <v>0</v>
      </c>
      <c r="N41" s="90">
        <v>0</v>
      </c>
      <c r="O41" s="90">
        <v>0</v>
      </c>
      <c r="P41" s="90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0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0">
        <v>0</v>
      </c>
      <c r="AJ41" s="90">
        <v>0</v>
      </c>
      <c r="AK41" s="90">
        <v>0</v>
      </c>
      <c r="AL41" s="90">
        <v>0</v>
      </c>
      <c r="AM41" s="90">
        <v>0</v>
      </c>
      <c r="AN41" s="90">
        <v>0</v>
      </c>
      <c r="AO41" s="90">
        <v>0</v>
      </c>
      <c r="AP41" s="90">
        <v>0</v>
      </c>
      <c r="AQ41" s="90">
        <v>0</v>
      </c>
      <c r="AR41" s="90">
        <v>0</v>
      </c>
      <c r="AS41" s="90">
        <v>0</v>
      </c>
      <c r="AT41" s="90">
        <v>0</v>
      </c>
      <c r="AU41" s="90">
        <v>0</v>
      </c>
      <c r="AV41" s="90">
        <v>0</v>
      </c>
      <c r="AW41" s="90">
        <v>0</v>
      </c>
      <c r="AX41" s="90">
        <v>0</v>
      </c>
      <c r="AY41" s="90">
        <v>0</v>
      </c>
      <c r="AZ41" s="90">
        <v>0</v>
      </c>
    </row>
    <row r="42" spans="1:52">
      <c r="A42" s="103" t="s">
        <v>138</v>
      </c>
      <c r="B42" s="90">
        <v>0</v>
      </c>
      <c r="C42" s="90">
        <v>0</v>
      </c>
      <c r="D42" s="90">
        <v>0</v>
      </c>
      <c r="E42" s="90">
        <v>0</v>
      </c>
      <c r="F42" s="90">
        <v>0</v>
      </c>
      <c r="G42" s="90">
        <v>0</v>
      </c>
      <c r="H42" s="90">
        <v>0</v>
      </c>
      <c r="I42" s="90">
        <v>0</v>
      </c>
      <c r="J42" s="90">
        <v>0</v>
      </c>
      <c r="K42" s="90">
        <v>0</v>
      </c>
      <c r="L42" s="90">
        <v>0</v>
      </c>
      <c r="M42" s="90">
        <v>0</v>
      </c>
      <c r="N42" s="90">
        <v>0</v>
      </c>
      <c r="O42" s="90">
        <v>0</v>
      </c>
      <c r="P42" s="90">
        <v>0</v>
      </c>
      <c r="Q42" s="90">
        <v>0</v>
      </c>
      <c r="R42" s="90">
        <v>0</v>
      </c>
      <c r="S42" s="90">
        <v>0</v>
      </c>
      <c r="T42" s="90">
        <v>0</v>
      </c>
      <c r="U42" s="90">
        <v>0</v>
      </c>
      <c r="V42" s="90">
        <v>0</v>
      </c>
      <c r="W42" s="90">
        <v>0</v>
      </c>
      <c r="X42" s="90">
        <v>0</v>
      </c>
      <c r="Y42" s="90">
        <v>0</v>
      </c>
      <c r="Z42" s="90">
        <v>0</v>
      </c>
      <c r="AA42" s="90">
        <v>0</v>
      </c>
      <c r="AB42" s="90">
        <v>0</v>
      </c>
      <c r="AC42" s="90">
        <v>0</v>
      </c>
      <c r="AD42" s="90">
        <v>0</v>
      </c>
      <c r="AE42" s="90">
        <v>0</v>
      </c>
      <c r="AF42" s="90">
        <v>0</v>
      </c>
      <c r="AG42" s="90">
        <v>0</v>
      </c>
      <c r="AH42" s="90">
        <v>0</v>
      </c>
      <c r="AI42" s="90">
        <v>0</v>
      </c>
      <c r="AJ42" s="90">
        <v>0</v>
      </c>
      <c r="AK42" s="90">
        <v>0</v>
      </c>
      <c r="AL42" s="90">
        <v>0</v>
      </c>
      <c r="AM42" s="90">
        <v>0</v>
      </c>
      <c r="AN42" s="90">
        <v>0</v>
      </c>
      <c r="AO42" s="90">
        <v>0</v>
      </c>
      <c r="AP42" s="90">
        <v>0</v>
      </c>
      <c r="AQ42" s="90">
        <v>0</v>
      </c>
      <c r="AR42" s="90">
        <v>0</v>
      </c>
      <c r="AS42" s="90">
        <v>0</v>
      </c>
      <c r="AT42" s="90">
        <v>0</v>
      </c>
      <c r="AU42" s="90">
        <v>0</v>
      </c>
      <c r="AV42" s="90">
        <v>0</v>
      </c>
      <c r="AW42" s="90">
        <v>0</v>
      </c>
      <c r="AX42" s="90">
        <v>0</v>
      </c>
      <c r="AY42" s="90">
        <v>0</v>
      </c>
      <c r="AZ42" s="90">
        <v>0</v>
      </c>
    </row>
    <row r="43" spans="1:52">
      <c r="A43" s="101" t="s">
        <v>139</v>
      </c>
      <c r="B43" s="102">
        <v>0</v>
      </c>
      <c r="C43" s="102">
        <v>0</v>
      </c>
      <c r="D43" s="102">
        <v>0</v>
      </c>
      <c r="E43" s="102">
        <v>0</v>
      </c>
      <c r="F43" s="102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2">
        <v>0</v>
      </c>
      <c r="M43" s="102">
        <v>0</v>
      </c>
      <c r="N43" s="102">
        <v>0</v>
      </c>
      <c r="O43" s="102">
        <v>0</v>
      </c>
      <c r="P43" s="102">
        <v>0</v>
      </c>
      <c r="Q43" s="102">
        <v>0</v>
      </c>
      <c r="R43" s="102">
        <v>0</v>
      </c>
      <c r="S43" s="102">
        <v>0</v>
      </c>
      <c r="T43" s="102">
        <v>0</v>
      </c>
      <c r="U43" s="102">
        <v>0</v>
      </c>
      <c r="V43" s="102">
        <v>0</v>
      </c>
      <c r="W43" s="102">
        <v>0</v>
      </c>
      <c r="X43" s="102">
        <v>0</v>
      </c>
      <c r="Y43" s="102">
        <v>0</v>
      </c>
      <c r="Z43" s="102">
        <v>0</v>
      </c>
      <c r="AA43" s="102">
        <v>0</v>
      </c>
      <c r="AB43" s="102">
        <v>0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</row>
    <row r="44" spans="1:52">
      <c r="A44" s="103" t="s">
        <v>140</v>
      </c>
      <c r="B44" s="90">
        <v>0</v>
      </c>
      <c r="C44" s="90">
        <v>0</v>
      </c>
      <c r="D44" s="90">
        <v>0</v>
      </c>
      <c r="E44" s="90">
        <v>0</v>
      </c>
      <c r="F44" s="90">
        <v>0</v>
      </c>
      <c r="G44" s="90">
        <v>0</v>
      </c>
      <c r="H44" s="90">
        <v>0</v>
      </c>
      <c r="I44" s="90">
        <v>0</v>
      </c>
      <c r="J44" s="90">
        <v>0</v>
      </c>
      <c r="K44" s="90">
        <v>0</v>
      </c>
      <c r="L44" s="90">
        <v>0</v>
      </c>
      <c r="M44" s="90">
        <v>0</v>
      </c>
      <c r="N44" s="90">
        <v>0</v>
      </c>
      <c r="O44" s="90">
        <v>0</v>
      </c>
      <c r="P44" s="90">
        <v>0</v>
      </c>
      <c r="Q44" s="90">
        <v>0</v>
      </c>
      <c r="R44" s="90">
        <v>0</v>
      </c>
      <c r="S44" s="90">
        <v>0</v>
      </c>
      <c r="T44" s="90">
        <v>0</v>
      </c>
      <c r="U44" s="90">
        <v>0</v>
      </c>
      <c r="V44" s="90">
        <v>0</v>
      </c>
      <c r="W44" s="90">
        <v>0</v>
      </c>
      <c r="X44" s="90">
        <v>0</v>
      </c>
      <c r="Y44" s="90">
        <v>0</v>
      </c>
      <c r="Z44" s="90">
        <v>0</v>
      </c>
      <c r="AA44" s="90">
        <v>0</v>
      </c>
      <c r="AB44" s="90">
        <v>0</v>
      </c>
      <c r="AC44" s="90">
        <v>0</v>
      </c>
      <c r="AD44" s="90">
        <v>0</v>
      </c>
      <c r="AE44" s="90">
        <v>0</v>
      </c>
      <c r="AF44" s="90">
        <v>0</v>
      </c>
      <c r="AG44" s="90">
        <v>0</v>
      </c>
      <c r="AH44" s="90">
        <v>0</v>
      </c>
      <c r="AI44" s="90">
        <v>0</v>
      </c>
      <c r="AJ44" s="90">
        <v>0</v>
      </c>
      <c r="AK44" s="90">
        <v>0</v>
      </c>
      <c r="AL44" s="90">
        <v>0</v>
      </c>
      <c r="AM44" s="90">
        <v>0</v>
      </c>
      <c r="AN44" s="90">
        <v>0</v>
      </c>
      <c r="AO44" s="90">
        <v>0</v>
      </c>
      <c r="AP44" s="90">
        <v>0</v>
      </c>
      <c r="AQ44" s="90">
        <v>0</v>
      </c>
      <c r="AR44" s="90">
        <v>0</v>
      </c>
      <c r="AS44" s="90">
        <v>0</v>
      </c>
      <c r="AT44" s="90">
        <v>0</v>
      </c>
      <c r="AU44" s="90">
        <v>0</v>
      </c>
      <c r="AV44" s="90">
        <v>0</v>
      </c>
      <c r="AW44" s="90">
        <v>0</v>
      </c>
      <c r="AX44" s="90">
        <v>0</v>
      </c>
      <c r="AY44" s="90">
        <v>0</v>
      </c>
      <c r="AZ44" s="90">
        <v>0</v>
      </c>
    </row>
    <row r="45" spans="1:52">
      <c r="A45" s="99" t="s">
        <v>68</v>
      </c>
      <c r="B45" s="100">
        <v>7.702162103250684</v>
      </c>
      <c r="C45" s="100">
        <v>7.5149621816502039</v>
      </c>
      <c r="D45" s="100">
        <v>7.4107463143107681</v>
      </c>
      <c r="E45" s="100">
        <v>7.3016847549013058</v>
      </c>
      <c r="F45" s="100">
        <v>7.2052092596781936</v>
      </c>
      <c r="G45" s="100">
        <v>7.122286819111971</v>
      </c>
      <c r="H45" s="100">
        <v>7.0209636335017809</v>
      </c>
      <c r="I45" s="100">
        <v>6.9451716447386405</v>
      </c>
      <c r="J45" s="100">
        <v>6.8252112138342662</v>
      </c>
      <c r="K45" s="100">
        <v>6.7185725968412378</v>
      </c>
      <c r="L45" s="100">
        <v>6.6097317273477003</v>
      </c>
      <c r="M45" s="100">
        <v>6.4937746458816052</v>
      </c>
      <c r="N45" s="100">
        <v>6.3865446617406603</v>
      </c>
      <c r="O45" s="100">
        <v>6.3080225479253693</v>
      </c>
      <c r="P45" s="100">
        <v>6.1961411929425694</v>
      </c>
      <c r="Q45" s="100">
        <v>6.0487020874786008</v>
      </c>
      <c r="R45" s="100">
        <v>5.9258780685243302</v>
      </c>
      <c r="S45" s="100">
        <v>5.8071449761526068</v>
      </c>
      <c r="T45" s="100">
        <v>5.6832074087883608</v>
      </c>
      <c r="U45" s="100">
        <v>5.5541460880806817</v>
      </c>
      <c r="V45" s="100">
        <v>5.4238522498829349</v>
      </c>
      <c r="W45" s="100">
        <v>5.2837129029953669</v>
      </c>
      <c r="X45" s="100">
        <v>5.1466202901489408</v>
      </c>
      <c r="Y45" s="100">
        <v>5.0127683934320579</v>
      </c>
      <c r="Z45" s="100">
        <v>4.8890249036314888</v>
      </c>
      <c r="AA45" s="100">
        <v>4.7761328873578996</v>
      </c>
      <c r="AB45" s="100">
        <v>4.6769602050137209</v>
      </c>
      <c r="AC45" s="100">
        <v>4.5898689152809657</v>
      </c>
      <c r="AD45" s="100">
        <v>4.5147808888342427</v>
      </c>
      <c r="AE45" s="100">
        <v>4.4487110053778798</v>
      </c>
      <c r="AF45" s="100">
        <v>4.3880260827711135</v>
      </c>
      <c r="AG45" s="100">
        <v>4.3312574474008141</v>
      </c>
      <c r="AH45" s="100">
        <v>4.2765291900007245</v>
      </c>
      <c r="AI45" s="100">
        <v>4.2228253087676952</v>
      </c>
      <c r="AJ45" s="100">
        <v>4.1693305798158518</v>
      </c>
      <c r="AK45" s="100">
        <v>4.1159450553926966</v>
      </c>
      <c r="AL45" s="100">
        <v>4.0625065078635174</v>
      </c>
      <c r="AM45" s="100">
        <v>4.0086141079664159</v>
      </c>
      <c r="AN45" s="100">
        <v>3.9549764027765781</v>
      </c>
      <c r="AO45" s="100">
        <v>3.901734021821389</v>
      </c>
      <c r="AP45" s="100">
        <v>3.8490486521145773</v>
      </c>
      <c r="AQ45" s="100">
        <v>3.7974977491843127</v>
      </c>
      <c r="AR45" s="100">
        <v>3.7473044984558586</v>
      </c>
      <c r="AS45" s="100">
        <v>3.6988206634203493</v>
      </c>
      <c r="AT45" s="100">
        <v>3.6518132170031232</v>
      </c>
      <c r="AU45" s="100">
        <v>3.6061206005492017</v>
      </c>
      <c r="AV45" s="100">
        <v>3.5626398358719098</v>
      </c>
      <c r="AW45" s="100">
        <v>3.5209501755572856</v>
      </c>
      <c r="AX45" s="100">
        <v>3.4807750961636947</v>
      </c>
      <c r="AY45" s="100">
        <v>3.442511659394913</v>
      </c>
      <c r="AZ45" s="100">
        <v>3.4056561061272128</v>
      </c>
    </row>
    <row r="46" spans="1:52">
      <c r="A46" s="101" t="s">
        <v>130</v>
      </c>
      <c r="B46" s="102">
        <v>7.702162103250684</v>
      </c>
      <c r="C46" s="102">
        <v>7.5149621816502039</v>
      </c>
      <c r="D46" s="102">
        <v>7.4107463143107681</v>
      </c>
      <c r="E46" s="102">
        <v>7.3016847549013058</v>
      </c>
      <c r="F46" s="102">
        <v>7.2052092596781936</v>
      </c>
      <c r="G46" s="102">
        <v>7.122286819111971</v>
      </c>
      <c r="H46" s="102">
        <v>7.0209636335017809</v>
      </c>
      <c r="I46" s="102">
        <v>6.9451716447386405</v>
      </c>
      <c r="J46" s="102">
        <v>6.8252112138342662</v>
      </c>
      <c r="K46" s="102">
        <v>6.7185725968412378</v>
      </c>
      <c r="L46" s="102">
        <v>6.6097438327959024</v>
      </c>
      <c r="M46" s="102">
        <v>6.4938953702143634</v>
      </c>
      <c r="N46" s="102">
        <v>6.3867899501808667</v>
      </c>
      <c r="O46" s="102">
        <v>6.3085008491229679</v>
      </c>
      <c r="P46" s="102">
        <v>6.1978142569519852</v>
      </c>
      <c r="Q46" s="102">
        <v>6.0524713384476367</v>
      </c>
      <c r="R46" s="102">
        <v>5.931882676043597</v>
      </c>
      <c r="S46" s="102">
        <v>5.8153061911067789</v>
      </c>
      <c r="T46" s="102">
        <v>5.6938647106368627</v>
      </c>
      <c r="U46" s="102">
        <v>5.568383574888367</v>
      </c>
      <c r="V46" s="102">
        <v>5.4426464575439404</v>
      </c>
      <c r="W46" s="102">
        <v>5.3250361777861448</v>
      </c>
      <c r="X46" s="102">
        <v>5.2131312136604908</v>
      </c>
      <c r="Y46" s="102">
        <v>5.1076748296979302</v>
      </c>
      <c r="Z46" s="102">
        <v>5.0088701405440181</v>
      </c>
      <c r="AA46" s="102">
        <v>4.9180898136737197</v>
      </c>
      <c r="AB46" s="102">
        <v>4.8366493809515809</v>
      </c>
      <c r="AC46" s="102">
        <v>4.7645630933323071</v>
      </c>
      <c r="AD46" s="102">
        <v>4.7005041494648161</v>
      </c>
      <c r="AE46" s="102">
        <v>4.6435096079768989</v>
      </c>
      <c r="AF46" s="102">
        <v>4.5928680208205801</v>
      </c>
      <c r="AG46" s="102">
        <v>4.5471795133474773</v>
      </c>
      <c r="AH46" s="102">
        <v>4.5052637669411784</v>
      </c>
      <c r="AI46" s="102">
        <v>4.4659367945436879</v>
      </c>
      <c r="AJ46" s="102">
        <v>4.4285312836891491</v>
      </c>
      <c r="AK46" s="102">
        <v>4.3927055820319607</v>
      </c>
      <c r="AL46" s="102">
        <v>4.3581547118971349</v>
      </c>
      <c r="AM46" s="102">
        <v>4.3246003314635697</v>
      </c>
      <c r="AN46" s="102">
        <v>4.2918475986467293</v>
      </c>
      <c r="AO46" s="102">
        <v>4.2596531164609939</v>
      </c>
      <c r="AP46" s="102">
        <v>4.2279426858889098</v>
      </c>
      <c r="AQ46" s="102">
        <v>4.1966499526581025</v>
      </c>
      <c r="AR46" s="102">
        <v>4.1657804582754068</v>
      </c>
      <c r="AS46" s="102">
        <v>4.135325783827116</v>
      </c>
      <c r="AT46" s="102">
        <v>4.1053430936562529</v>
      </c>
      <c r="AU46" s="102">
        <v>4.075718604931259</v>
      </c>
      <c r="AV46" s="102">
        <v>4.0465926641038283</v>
      </c>
      <c r="AW46" s="102">
        <v>4.0181429608112671</v>
      </c>
      <c r="AX46" s="102">
        <v>3.9903806079102324</v>
      </c>
      <c r="AY46" s="102">
        <v>3.9632785326927116</v>
      </c>
      <c r="AZ46" s="102">
        <v>3.9368524541836427</v>
      </c>
    </row>
    <row r="47" spans="1:52">
      <c r="A47" s="103" t="s">
        <v>141</v>
      </c>
      <c r="B47" s="90">
        <v>9.721706317494359</v>
      </c>
      <c r="C47" s="90">
        <v>9.3586450046944165</v>
      </c>
      <c r="D47" s="90">
        <v>9.1322364308297761</v>
      </c>
      <c r="E47" s="90">
        <v>9.2086164098681671</v>
      </c>
      <c r="F47" s="90">
        <v>9.2104845933884345</v>
      </c>
      <c r="G47" s="90">
        <v>9.2896722003703118</v>
      </c>
      <c r="H47" s="90">
        <v>9.2858057404337675</v>
      </c>
      <c r="I47" s="90">
        <v>8.6232660022859005</v>
      </c>
      <c r="J47" s="90">
        <v>8.8759428097941022</v>
      </c>
      <c r="K47" s="90">
        <v>8.8200409932668844</v>
      </c>
      <c r="L47" s="90">
        <v>8.8893384452600461</v>
      </c>
      <c r="M47" s="90">
        <v>8.8044560414967563</v>
      </c>
      <c r="N47" s="90">
        <v>8.5938282853180432</v>
      </c>
      <c r="O47" s="90">
        <v>8.6906099603930898</v>
      </c>
      <c r="P47" s="90">
        <v>8.4668406052948484</v>
      </c>
      <c r="Q47" s="90">
        <v>8.7157341334659453</v>
      </c>
      <c r="R47" s="90">
        <v>8.4163460948713311</v>
      </c>
      <c r="S47" s="90">
        <v>8.1148703499046881</v>
      </c>
      <c r="T47" s="90">
        <v>7.7822096860186836</v>
      </c>
      <c r="U47" s="90">
        <v>7.4173957570015867</v>
      </c>
      <c r="V47" s="90">
        <v>7.0339434469123399</v>
      </c>
      <c r="W47" s="90">
        <v>6.6892921200914381</v>
      </c>
      <c r="X47" s="90">
        <v>6.3481871204200448</v>
      </c>
      <c r="Y47" s="90">
        <v>6.029308063559859</v>
      </c>
      <c r="Z47" s="90">
        <v>5.7426890918120419</v>
      </c>
      <c r="AA47" s="90">
        <v>5.5020771703187465</v>
      </c>
      <c r="AB47" s="90">
        <v>5.3123526642986425</v>
      </c>
      <c r="AC47" s="90">
        <v>5.1713209480239488</v>
      </c>
      <c r="AD47" s="90">
        <v>5.0685968960385077</v>
      </c>
      <c r="AE47" s="90">
        <v>4.9932106045062072</v>
      </c>
      <c r="AF47" s="90">
        <v>4.9393887411190365</v>
      </c>
      <c r="AG47" s="90">
        <v>4.9000892653483739</v>
      </c>
      <c r="AH47" s="90">
        <v>4.8692333607216156</v>
      </c>
      <c r="AI47" s="90">
        <v>4.8420133188432111</v>
      </c>
      <c r="AJ47" s="90">
        <v>4.8166293229978399</v>
      </c>
      <c r="AK47" s="90">
        <v>4.7922088025291831</v>
      </c>
      <c r="AL47" s="90">
        <v>4.7680931944756368</v>
      </c>
      <c r="AM47" s="90">
        <v>4.7443016915474727</v>
      </c>
      <c r="AN47" s="90">
        <v>4.7207797201316888</v>
      </c>
      <c r="AO47" s="90">
        <v>4.697412186118493</v>
      </c>
      <c r="AP47" s="90">
        <v>4.674101542111524</v>
      </c>
      <c r="AQ47" s="90">
        <v>4.650910463723263</v>
      </c>
      <c r="AR47" s="90">
        <v>4.6277629733230103</v>
      </c>
      <c r="AS47" s="90">
        <v>4.604712894024046</v>
      </c>
      <c r="AT47" s="90">
        <v>4.5817270533920631</v>
      </c>
      <c r="AU47" s="90">
        <v>4.5588380715831942</v>
      </c>
      <c r="AV47" s="90">
        <v>4.5360959050594429</v>
      </c>
      <c r="AW47" s="90">
        <v>4.5137330337111008</v>
      </c>
      <c r="AX47" s="90">
        <v>4.4916862039819598</v>
      </c>
      <c r="AY47" s="90">
        <v>4.470005164675305</v>
      </c>
      <c r="AZ47" s="90">
        <v>4.4486711527875125</v>
      </c>
    </row>
    <row r="48" spans="1:52">
      <c r="A48" s="103" t="s">
        <v>131</v>
      </c>
      <c r="B48" s="90">
        <v>7.876114803875355</v>
      </c>
      <c r="C48" s="90">
        <v>7.7077313703877532</v>
      </c>
      <c r="D48" s="90">
        <v>7.6265252345860413</v>
      </c>
      <c r="E48" s="90">
        <v>7.5417726763349746</v>
      </c>
      <c r="F48" s="90">
        <v>7.469879704880487</v>
      </c>
      <c r="G48" s="90">
        <v>7.4095715716262385</v>
      </c>
      <c r="H48" s="90">
        <v>7.3232324731711937</v>
      </c>
      <c r="I48" s="90">
        <v>7.2620426641583826</v>
      </c>
      <c r="J48" s="90">
        <v>7.1581049354048254</v>
      </c>
      <c r="K48" s="90">
        <v>7.0516524009457147</v>
      </c>
      <c r="L48" s="90">
        <v>6.9453840527367294</v>
      </c>
      <c r="M48" s="90">
        <v>6.8425350197102706</v>
      </c>
      <c r="N48" s="90">
        <v>6.7375384220329</v>
      </c>
      <c r="O48" s="90">
        <v>6.6842974991383839</v>
      </c>
      <c r="P48" s="90">
        <v>6.567933465556421</v>
      </c>
      <c r="Q48" s="90">
        <v>6.3997908587429642</v>
      </c>
      <c r="R48" s="90">
        <v>6.2594730848284001</v>
      </c>
      <c r="S48" s="90">
        <v>6.1210013799165246</v>
      </c>
      <c r="T48" s="90">
        <v>5.9744766108841514</v>
      </c>
      <c r="U48" s="90">
        <v>5.8216697662716603</v>
      </c>
      <c r="V48" s="90">
        <v>5.6679474567461421</v>
      </c>
      <c r="W48" s="90">
        <v>5.5238006970039679</v>
      </c>
      <c r="X48" s="90">
        <v>5.3879874726802424</v>
      </c>
      <c r="Y48" s="90">
        <v>5.2621690431106254</v>
      </c>
      <c r="Z48" s="90">
        <v>5.1470237722778585</v>
      </c>
      <c r="AA48" s="90">
        <v>5.0439446507747085</v>
      </c>
      <c r="AB48" s="90">
        <v>4.9540279686099034</v>
      </c>
      <c r="AC48" s="90">
        <v>4.8765433136441132</v>
      </c>
      <c r="AD48" s="90">
        <v>4.809302964934667</v>
      </c>
      <c r="AE48" s="90">
        <v>4.7505183636885064</v>
      </c>
      <c r="AF48" s="90">
        <v>4.6987693661432131</v>
      </c>
      <c r="AG48" s="90">
        <v>4.6521559486018598</v>
      </c>
      <c r="AH48" s="90">
        <v>4.6092156458049018</v>
      </c>
      <c r="AI48" s="90">
        <v>4.5686518402005287</v>
      </c>
      <c r="AJ48" s="90">
        <v>4.5297357392651607</v>
      </c>
      <c r="AK48" s="90">
        <v>4.4921681856664355</v>
      </c>
      <c r="AL48" s="90">
        <v>4.4557300263573039</v>
      </c>
      <c r="AM48" s="90">
        <v>4.4202069893069593</v>
      </c>
      <c r="AN48" s="90">
        <v>4.385458020377679</v>
      </c>
      <c r="AO48" s="90">
        <v>4.3512516713658043</v>
      </c>
      <c r="AP48" s="90">
        <v>4.3175286221167806</v>
      </c>
      <c r="AQ48" s="90">
        <v>4.2842179021352988</v>
      </c>
      <c r="AR48" s="90">
        <v>4.2513320731747841</v>
      </c>
      <c r="AS48" s="90">
        <v>4.2188586538558166</v>
      </c>
      <c r="AT48" s="90">
        <v>4.1868644586900015</v>
      </c>
      <c r="AU48" s="90">
        <v>4.1552229602475403</v>
      </c>
      <c r="AV48" s="90">
        <v>4.1240904759738557</v>
      </c>
      <c r="AW48" s="90">
        <v>4.0936546919006709</v>
      </c>
      <c r="AX48" s="90">
        <v>4.0639348401215694</v>
      </c>
      <c r="AY48" s="90">
        <v>4.0348991413455231</v>
      </c>
      <c r="AZ48" s="90">
        <v>4.0065728928416808</v>
      </c>
    </row>
    <row r="49" spans="1:52">
      <c r="A49" s="103" t="s">
        <v>142</v>
      </c>
      <c r="B49" s="90">
        <v>0</v>
      </c>
      <c r="C49" s="90">
        <v>0</v>
      </c>
      <c r="D49" s="90">
        <v>0</v>
      </c>
      <c r="E49" s="90">
        <v>0</v>
      </c>
      <c r="F49" s="90">
        <v>0</v>
      </c>
      <c r="G49" s="90">
        <v>0</v>
      </c>
      <c r="H49" s="90">
        <v>0</v>
      </c>
      <c r="I49" s="90">
        <v>0</v>
      </c>
      <c r="J49" s="90">
        <v>0</v>
      </c>
      <c r="K49" s="90">
        <v>0</v>
      </c>
      <c r="L49" s="90">
        <v>0</v>
      </c>
      <c r="M49" s="90">
        <v>0</v>
      </c>
      <c r="N49" s="90">
        <v>0</v>
      </c>
      <c r="O49" s="90">
        <v>0</v>
      </c>
      <c r="P49" s="90">
        <v>0</v>
      </c>
      <c r="Q49" s="90">
        <v>0</v>
      </c>
      <c r="R49" s="90">
        <v>5.0641271319565266</v>
      </c>
      <c r="S49" s="90">
        <v>5.0484400263106997</v>
      </c>
      <c r="T49" s="90">
        <v>5.0281814004420831</v>
      </c>
      <c r="U49" s="90">
        <v>5.0069004892230859</v>
      </c>
      <c r="V49" s="90">
        <v>4.9859914324704855</v>
      </c>
      <c r="W49" s="90">
        <v>4.9674399331283823</v>
      </c>
      <c r="X49" s="90">
        <v>4.9488295131681772</v>
      </c>
      <c r="Y49" s="90">
        <v>4.9283376043220288</v>
      </c>
      <c r="Z49" s="90">
        <v>4.9060464095574385</v>
      </c>
      <c r="AA49" s="90">
        <v>4.8821771139140777</v>
      </c>
      <c r="AB49" s="90">
        <v>4.8569208150803798</v>
      </c>
      <c r="AC49" s="90">
        <v>4.8308556364819948</v>
      </c>
      <c r="AD49" s="90">
        <v>4.8038701067589127</v>
      </c>
      <c r="AE49" s="90">
        <v>4.7764014719188221</v>
      </c>
      <c r="AF49" s="90">
        <v>4.7492711685069295</v>
      </c>
      <c r="AG49" s="90">
        <v>4.722478708864295</v>
      </c>
      <c r="AH49" s="90">
        <v>4.695938109114616</v>
      </c>
      <c r="AI49" s="90">
        <v>4.6695883294932621</v>
      </c>
      <c r="AJ49" s="90">
        <v>4.6434410644501893</v>
      </c>
      <c r="AK49" s="90">
        <v>4.6175360406491368</v>
      </c>
      <c r="AL49" s="90">
        <v>4.5918647152067793</v>
      </c>
      <c r="AM49" s="90">
        <v>4.5663887639176775</v>
      </c>
      <c r="AN49" s="90">
        <v>4.5410823263254789</v>
      </c>
      <c r="AO49" s="90">
        <v>4.5158495438879012</v>
      </c>
      <c r="AP49" s="90">
        <v>4.4906897512164825</v>
      </c>
      <c r="AQ49" s="90">
        <v>4.4655830131603604</v>
      </c>
      <c r="AR49" s="90">
        <v>4.440578588484219</v>
      </c>
      <c r="AS49" s="90">
        <v>4.4156870856038433</v>
      </c>
      <c r="AT49" s="90">
        <v>4.3909893262681816</v>
      </c>
      <c r="AU49" s="90">
        <v>4.366375450615946</v>
      </c>
      <c r="AV49" s="90">
        <v>4.3419976169455543</v>
      </c>
      <c r="AW49" s="90">
        <v>4.3180221750823149</v>
      </c>
      <c r="AX49" s="90">
        <v>4.2944528814402982</v>
      </c>
      <c r="AY49" s="90">
        <v>4.2712484471450871</v>
      </c>
      <c r="AZ49" s="90">
        <v>4.2484300677211264</v>
      </c>
    </row>
    <row r="50" spans="1:52">
      <c r="A50" s="103" t="s">
        <v>143</v>
      </c>
      <c r="B50" s="90">
        <v>0</v>
      </c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  <c r="K50" s="90">
        <v>0</v>
      </c>
      <c r="L50" s="90">
        <v>0</v>
      </c>
      <c r="M50" s="90">
        <v>0</v>
      </c>
      <c r="N50" s="90">
        <v>0</v>
      </c>
      <c r="O50" s="90">
        <v>0</v>
      </c>
      <c r="P50" s="90">
        <v>0</v>
      </c>
      <c r="Q50" s="90">
        <v>0</v>
      </c>
      <c r="R50" s="90">
        <v>5.312256966472324</v>
      </c>
      <c r="S50" s="90">
        <v>5.2948021261819038</v>
      </c>
      <c r="T50" s="90">
        <v>5.2713698181641986</v>
      </c>
      <c r="U50" s="90">
        <v>5.2461461200166806</v>
      </c>
      <c r="V50" s="90">
        <v>5.2211797930128689</v>
      </c>
      <c r="W50" s="90">
        <v>5.1883264128173412</v>
      </c>
      <c r="X50" s="90">
        <v>5.1536728187678875</v>
      </c>
      <c r="Y50" s="90">
        <v>5.1254582485956526</v>
      </c>
      <c r="Z50" s="90">
        <v>5.0997059836660883</v>
      </c>
      <c r="AA50" s="90">
        <v>5.0750452689393208</v>
      </c>
      <c r="AB50" s="90">
        <v>5.0507927616381876</v>
      </c>
      <c r="AC50" s="90">
        <v>5.026682733601687</v>
      </c>
      <c r="AD50" s="90">
        <v>5.00257855314615</v>
      </c>
      <c r="AE50" s="90">
        <v>4.9780906275294825</v>
      </c>
      <c r="AF50" s="90">
        <v>4.9523735135357327</v>
      </c>
      <c r="AG50" s="90">
        <v>4.925449494189337</v>
      </c>
      <c r="AH50" s="90">
        <v>4.897742655584099</v>
      </c>
      <c r="AI50" s="90">
        <v>4.8694179718608996</v>
      </c>
      <c r="AJ50" s="90">
        <v>4.8407341021008357</v>
      </c>
      <c r="AK50" s="90">
        <v>4.811950341408795</v>
      </c>
      <c r="AL50" s="90">
        <v>4.7832104433249016</v>
      </c>
      <c r="AM50" s="90">
        <v>4.7546289664901451</v>
      </c>
      <c r="AN50" s="90">
        <v>4.7262875420967161</v>
      </c>
      <c r="AO50" s="90">
        <v>4.6981462706056032</v>
      </c>
      <c r="AP50" s="90">
        <v>4.6702837605869991</v>
      </c>
      <c r="AQ50" s="90">
        <v>4.6426845132956673</v>
      </c>
      <c r="AR50" s="90">
        <v>4.6153901892988038</v>
      </c>
      <c r="AS50" s="90">
        <v>4.588398619356318</v>
      </c>
      <c r="AT50" s="90">
        <v>4.5617572733811711</v>
      </c>
      <c r="AU50" s="90">
        <v>4.5352946700200576</v>
      </c>
      <c r="AV50" s="90">
        <v>4.509141293797982</v>
      </c>
      <c r="AW50" s="90">
        <v>4.4834576602386278</v>
      </c>
      <c r="AX50" s="90">
        <v>4.4582011794514678</v>
      </c>
      <c r="AY50" s="90">
        <v>4.433309446137871</v>
      </c>
      <c r="AZ50" s="90">
        <v>4.4087847252006327</v>
      </c>
    </row>
    <row r="51" spans="1:52">
      <c r="A51" s="103" t="s">
        <v>132</v>
      </c>
      <c r="B51" s="90">
        <v>6.7428857301979628</v>
      </c>
      <c r="C51" s="90">
        <v>6.5426843493611511</v>
      </c>
      <c r="D51" s="90">
        <v>6.4341025087845676</v>
      </c>
      <c r="E51" s="90">
        <v>6.3474014255925457</v>
      </c>
      <c r="F51" s="90">
        <v>6.2807263661842114</v>
      </c>
      <c r="G51" s="90">
        <v>6.2402479902729668</v>
      </c>
      <c r="H51" s="90">
        <v>6.2259132644334221</v>
      </c>
      <c r="I51" s="90">
        <v>6.1497270815559499</v>
      </c>
      <c r="J51" s="90">
        <v>6.1104384636576849</v>
      </c>
      <c r="K51" s="90">
        <v>6.0655059735267729</v>
      </c>
      <c r="L51" s="90">
        <v>6.0086396683598116</v>
      </c>
      <c r="M51" s="90">
        <v>5.930977805115516</v>
      </c>
      <c r="N51" s="90">
        <v>5.8740923149273492</v>
      </c>
      <c r="O51" s="90">
        <v>5.8174391538084702</v>
      </c>
      <c r="P51" s="90">
        <v>5.7420622858334518</v>
      </c>
      <c r="Q51" s="90">
        <v>5.64873656768318</v>
      </c>
      <c r="R51" s="90">
        <v>5.5594124030915939</v>
      </c>
      <c r="S51" s="90">
        <v>5.4748127918066585</v>
      </c>
      <c r="T51" s="90">
        <v>5.3867881506731106</v>
      </c>
      <c r="U51" s="90">
        <v>5.2949692587152528</v>
      </c>
      <c r="V51" s="90">
        <v>5.2015605738194868</v>
      </c>
      <c r="W51" s="90">
        <v>5.1128064986109267</v>
      </c>
      <c r="X51" s="90">
        <v>5.0258176544292059</v>
      </c>
      <c r="Y51" s="90">
        <v>4.9407352888471348</v>
      </c>
      <c r="Z51" s="90">
        <v>4.8575242508826957</v>
      </c>
      <c r="AA51" s="90">
        <v>4.7777389637228973</v>
      </c>
      <c r="AB51" s="90">
        <v>4.7030757001809924</v>
      </c>
      <c r="AC51" s="90">
        <v>4.634395406020241</v>
      </c>
      <c r="AD51" s="90">
        <v>4.571361819557457</v>
      </c>
      <c r="AE51" s="90">
        <v>4.5139545966431553</v>
      </c>
      <c r="AF51" s="90">
        <v>4.4623075100737353</v>
      </c>
      <c r="AG51" s="90">
        <v>4.4156134623824306</v>
      </c>
      <c r="AH51" s="90">
        <v>4.3730469353687091</v>
      </c>
      <c r="AI51" s="90">
        <v>4.3335176178615535</v>
      </c>
      <c r="AJ51" s="90">
        <v>4.296422793543532</v>
      </c>
      <c r="AK51" s="90">
        <v>4.261325574348823</v>
      </c>
      <c r="AL51" s="90">
        <v>4.2277664984884051</v>
      </c>
      <c r="AM51" s="90">
        <v>4.1953282239172101</v>
      </c>
      <c r="AN51" s="90">
        <v>4.1637147067818034</v>
      </c>
      <c r="AO51" s="90">
        <v>4.1326327639260771</v>
      </c>
      <c r="AP51" s="90">
        <v>4.1019785958663446</v>
      </c>
      <c r="AQ51" s="90">
        <v>4.0716779564552779</v>
      </c>
      <c r="AR51" s="90">
        <v>4.0417297218961989</v>
      </c>
      <c r="AS51" s="90">
        <v>4.0121249155611363</v>
      </c>
      <c r="AT51" s="90">
        <v>3.9829187471015137</v>
      </c>
      <c r="AU51" s="90">
        <v>3.9540055793800177</v>
      </c>
      <c r="AV51" s="90">
        <v>3.9255234108817412</v>
      </c>
      <c r="AW51" s="90">
        <v>3.8976493938663554</v>
      </c>
      <c r="AX51" s="90">
        <v>3.8704016027334238</v>
      </c>
      <c r="AY51" s="90">
        <v>3.8437604644036747</v>
      </c>
      <c r="AZ51" s="90">
        <v>3.8177483798923535</v>
      </c>
    </row>
    <row r="52" spans="1:52">
      <c r="A52" s="103" t="s">
        <v>133</v>
      </c>
      <c r="B52" s="90">
        <v>0</v>
      </c>
      <c r="C52" s="90">
        <v>0</v>
      </c>
      <c r="D52" s="90">
        <v>0</v>
      </c>
      <c r="E52" s="90">
        <v>0</v>
      </c>
      <c r="F52" s="90">
        <v>0</v>
      </c>
      <c r="G52" s="90">
        <v>0</v>
      </c>
      <c r="H52" s="90">
        <v>0</v>
      </c>
      <c r="I52" s="90">
        <v>0</v>
      </c>
      <c r="J52" s="90">
        <v>0</v>
      </c>
      <c r="K52" s="90">
        <v>0</v>
      </c>
      <c r="L52" s="90">
        <v>0</v>
      </c>
      <c r="M52" s="90">
        <v>0</v>
      </c>
      <c r="N52" s="90">
        <v>0</v>
      </c>
      <c r="O52" s="90">
        <v>0</v>
      </c>
      <c r="P52" s="90">
        <v>0</v>
      </c>
      <c r="Q52" s="90">
        <v>0</v>
      </c>
      <c r="R52" s="90">
        <v>4.5533574007433844</v>
      </c>
      <c r="S52" s="90">
        <v>4.5378295539978977</v>
      </c>
      <c r="T52" s="90">
        <v>4.5174791022128016</v>
      </c>
      <c r="U52" s="90">
        <v>4.495779075198981</v>
      </c>
      <c r="V52" s="90">
        <v>4.4741882988115664</v>
      </c>
      <c r="W52" s="90">
        <v>4.4525170148546582</v>
      </c>
      <c r="X52" s="90">
        <v>4.4307458621964084</v>
      </c>
      <c r="Y52" s="90">
        <v>4.4085065773985184</v>
      </c>
      <c r="Z52" s="90">
        <v>4.3848626333550476</v>
      </c>
      <c r="AA52" s="90">
        <v>4.3607169915162363</v>
      </c>
      <c r="AB52" s="90">
        <v>4.3350793706408242</v>
      </c>
      <c r="AC52" s="90">
        <v>4.3085342803526032</v>
      </c>
      <c r="AD52" s="90">
        <v>4.282305782565544</v>
      </c>
      <c r="AE52" s="90">
        <v>4.2565996171746709</v>
      </c>
      <c r="AF52" s="90">
        <v>4.2311318605718995</v>
      </c>
      <c r="AG52" s="90">
        <v>4.2061934374614216</v>
      </c>
      <c r="AH52" s="90">
        <v>4.1811819547163234</v>
      </c>
      <c r="AI52" s="90">
        <v>4.1562531089926678</v>
      </c>
      <c r="AJ52" s="90">
        <v>4.1314604881837402</v>
      </c>
      <c r="AK52" s="90">
        <v>4.10660743913808</v>
      </c>
      <c r="AL52" s="90">
        <v>4.0819758419888945</v>
      </c>
      <c r="AM52" s="90">
        <v>4.0573908322765773</v>
      </c>
      <c r="AN52" s="90">
        <v>4.0328713522630215</v>
      </c>
      <c r="AO52" s="90">
        <v>4.0082585375701871</v>
      </c>
      <c r="AP52" s="90">
        <v>3.9836863565057188</v>
      </c>
      <c r="AQ52" s="90">
        <v>3.9592407859717684</v>
      </c>
      <c r="AR52" s="90">
        <v>3.9349456064826835</v>
      </c>
      <c r="AS52" s="90">
        <v>3.910808118853176</v>
      </c>
      <c r="AT52" s="90">
        <v>3.8869249416909426</v>
      </c>
      <c r="AU52" s="90">
        <v>3.8631568548208275</v>
      </c>
      <c r="AV52" s="90">
        <v>3.8396795676043154</v>
      </c>
      <c r="AW52" s="90">
        <v>3.8166882429903604</v>
      </c>
      <c r="AX52" s="90">
        <v>3.7941170082907352</v>
      </c>
      <c r="AY52" s="90">
        <v>3.7719337287467152</v>
      </c>
      <c r="AZ52" s="90">
        <v>3.7501698699471304</v>
      </c>
    </row>
    <row r="53" spans="1:52">
      <c r="A53" s="103" t="s">
        <v>144</v>
      </c>
      <c r="B53" s="90">
        <v>0</v>
      </c>
      <c r="C53" s="90">
        <v>0</v>
      </c>
      <c r="D53" s="90">
        <v>0</v>
      </c>
      <c r="E53" s="90">
        <v>0</v>
      </c>
      <c r="F53" s="90">
        <v>0</v>
      </c>
      <c r="G53" s="90">
        <v>0</v>
      </c>
      <c r="H53" s="90">
        <v>0</v>
      </c>
      <c r="I53" s="90">
        <v>0</v>
      </c>
      <c r="J53" s="90">
        <v>0</v>
      </c>
      <c r="K53" s="90">
        <v>0</v>
      </c>
      <c r="L53" s="90">
        <v>0</v>
      </c>
      <c r="M53" s="90">
        <v>0</v>
      </c>
      <c r="N53" s="90">
        <v>0</v>
      </c>
      <c r="O53" s="90">
        <v>0</v>
      </c>
      <c r="P53" s="90">
        <v>0</v>
      </c>
      <c r="Q53" s="90">
        <v>0</v>
      </c>
      <c r="R53" s="90">
        <v>0</v>
      </c>
      <c r="S53" s="90">
        <v>0</v>
      </c>
      <c r="T53" s="90">
        <v>0</v>
      </c>
      <c r="U53" s="90">
        <v>0</v>
      </c>
      <c r="V53" s="90">
        <v>0</v>
      </c>
      <c r="W53" s="90">
        <v>0</v>
      </c>
      <c r="X53" s="90">
        <v>0</v>
      </c>
      <c r="Y53" s="90">
        <v>0</v>
      </c>
      <c r="Z53" s="90">
        <v>0</v>
      </c>
      <c r="AA53" s="90">
        <v>0</v>
      </c>
      <c r="AB53" s="90">
        <v>0</v>
      </c>
      <c r="AC53" s="90">
        <v>0</v>
      </c>
      <c r="AD53" s="90">
        <v>0</v>
      </c>
      <c r="AE53" s="90">
        <v>0</v>
      </c>
      <c r="AF53" s="90">
        <v>0</v>
      </c>
      <c r="AG53" s="90">
        <v>0</v>
      </c>
      <c r="AH53" s="90">
        <v>0</v>
      </c>
      <c r="AI53" s="90">
        <v>0</v>
      </c>
      <c r="AJ53" s="90">
        <v>0</v>
      </c>
      <c r="AK53" s="90">
        <v>0</v>
      </c>
      <c r="AL53" s="90">
        <v>0</v>
      </c>
      <c r="AM53" s="90">
        <v>0</v>
      </c>
      <c r="AN53" s="90">
        <v>0</v>
      </c>
      <c r="AO53" s="90">
        <v>0</v>
      </c>
      <c r="AP53" s="90">
        <v>0</v>
      </c>
      <c r="AQ53" s="90">
        <v>0</v>
      </c>
      <c r="AR53" s="90">
        <v>0</v>
      </c>
      <c r="AS53" s="90">
        <v>0</v>
      </c>
      <c r="AT53" s="90">
        <v>0</v>
      </c>
      <c r="AU53" s="90">
        <v>0</v>
      </c>
      <c r="AV53" s="90">
        <v>0</v>
      </c>
      <c r="AW53" s="90">
        <v>0</v>
      </c>
      <c r="AX53" s="90">
        <v>0</v>
      </c>
      <c r="AY53" s="90">
        <v>0</v>
      </c>
      <c r="AZ53" s="90">
        <v>0</v>
      </c>
    </row>
    <row r="54" spans="1:52" hidden="1">
      <c r="A54" s="101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</row>
    <row r="55" spans="1:52" hidden="1">
      <c r="A55" s="103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</row>
    <row r="56" spans="1:52" hidden="1">
      <c r="A56" s="103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</row>
    <row r="57" spans="1:52" hidden="1">
      <c r="A57" s="103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</row>
    <row r="58" spans="1:52" hidden="1">
      <c r="A58" s="103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</row>
    <row r="59" spans="1:52" hidden="1">
      <c r="A59" s="103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</row>
    <row r="60" spans="1:52" hidden="1">
      <c r="A60" s="103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</row>
    <row r="61" spans="1:52" hidden="1">
      <c r="A61" s="103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</row>
    <row r="62" spans="1:52">
      <c r="A62" s="101" t="s">
        <v>134</v>
      </c>
      <c r="B62" s="102">
        <v>0</v>
      </c>
      <c r="C62" s="102">
        <v>0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2.0611541302022136</v>
      </c>
      <c r="P62" s="102">
        <v>3.3177465364473444</v>
      </c>
      <c r="Q62" s="102">
        <v>3.4489837063142357</v>
      </c>
      <c r="R62" s="102">
        <v>3.4589322404570444</v>
      </c>
      <c r="S62" s="102">
        <v>3.4578692886646705</v>
      </c>
      <c r="T62" s="102">
        <v>3.4535036539822048</v>
      </c>
      <c r="U62" s="102">
        <v>3.4463157628333936</v>
      </c>
      <c r="V62" s="102">
        <v>3.4387953725409197</v>
      </c>
      <c r="W62" s="102">
        <v>3.4267178969518906</v>
      </c>
      <c r="X62" s="102">
        <v>3.4170851751365494</v>
      </c>
      <c r="Y62" s="102">
        <v>3.4083040766659001</v>
      </c>
      <c r="Z62" s="102">
        <v>3.4003543918331802</v>
      </c>
      <c r="AA62" s="102">
        <v>3.3927612630278996</v>
      </c>
      <c r="AB62" s="102">
        <v>3.3854989518448768</v>
      </c>
      <c r="AC62" s="102">
        <v>3.3783194425745795</v>
      </c>
      <c r="AD62" s="102">
        <v>3.3712550329867979</v>
      </c>
      <c r="AE62" s="102">
        <v>3.364041641511295</v>
      </c>
      <c r="AF62" s="102">
        <v>3.3564039866727322</v>
      </c>
      <c r="AG62" s="102">
        <v>3.3481277848679118</v>
      </c>
      <c r="AH62" s="102">
        <v>3.3391024828288529</v>
      </c>
      <c r="AI62" s="102">
        <v>3.3293139812619543</v>
      </c>
      <c r="AJ62" s="102">
        <v>3.3187366995483809</v>
      </c>
      <c r="AK62" s="102">
        <v>3.3074497567875865</v>
      </c>
      <c r="AL62" s="102">
        <v>3.2954990298554274</v>
      </c>
      <c r="AM62" s="102">
        <v>3.2829457035338327</v>
      </c>
      <c r="AN62" s="102">
        <v>3.2698516637755324</v>
      </c>
      <c r="AO62" s="102">
        <v>3.2562592387928193</v>
      </c>
      <c r="AP62" s="102">
        <v>3.2422305632325239</v>
      </c>
      <c r="AQ62" s="102">
        <v>3.2280193525587815</v>
      </c>
      <c r="AR62" s="102">
        <v>3.2137178232531189</v>
      </c>
      <c r="AS62" s="102">
        <v>3.1993774612907719</v>
      </c>
      <c r="AT62" s="102">
        <v>3.1850225119124125</v>
      </c>
      <c r="AU62" s="102">
        <v>3.1705824520210877</v>
      </c>
      <c r="AV62" s="102">
        <v>3.1561118193832827</v>
      </c>
      <c r="AW62" s="102">
        <v>3.1416996672291888</v>
      </c>
      <c r="AX62" s="102">
        <v>3.1273233188198466</v>
      </c>
      <c r="AY62" s="102">
        <v>3.1129610013166698</v>
      </c>
      <c r="AZ62" s="102">
        <v>3.0985842678483513</v>
      </c>
    </row>
    <row r="63" spans="1:52">
      <c r="A63" s="103" t="s">
        <v>141</v>
      </c>
      <c r="B63" s="90">
        <v>0</v>
      </c>
      <c r="C63" s="90">
        <v>0</v>
      </c>
      <c r="D63" s="90">
        <v>0</v>
      </c>
      <c r="E63" s="90">
        <v>0</v>
      </c>
      <c r="F63" s="90">
        <v>0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N63" s="90">
        <v>0</v>
      </c>
      <c r="O63" s="90">
        <v>0</v>
      </c>
      <c r="P63" s="90">
        <v>0</v>
      </c>
      <c r="Q63" s="90">
        <v>0</v>
      </c>
      <c r="R63" s="90">
        <v>0</v>
      </c>
      <c r="S63" s="90">
        <v>0</v>
      </c>
      <c r="T63" s="90">
        <v>0</v>
      </c>
      <c r="U63" s="90">
        <v>0</v>
      </c>
      <c r="V63" s="90">
        <v>0</v>
      </c>
      <c r="W63" s="90">
        <v>0</v>
      </c>
      <c r="X63" s="90">
        <v>0</v>
      </c>
      <c r="Y63" s="90">
        <v>0</v>
      </c>
      <c r="Z63" s="90">
        <v>0</v>
      </c>
      <c r="AA63" s="90">
        <v>0</v>
      </c>
      <c r="AB63" s="90">
        <v>0</v>
      </c>
      <c r="AC63" s="90">
        <v>0</v>
      </c>
      <c r="AD63" s="90">
        <v>0</v>
      </c>
      <c r="AE63" s="90">
        <v>0</v>
      </c>
      <c r="AF63" s="90">
        <v>0</v>
      </c>
      <c r="AG63" s="90">
        <v>0</v>
      </c>
      <c r="AH63" s="90">
        <v>0</v>
      </c>
      <c r="AI63" s="90">
        <v>0</v>
      </c>
      <c r="AJ63" s="90">
        <v>0</v>
      </c>
      <c r="AK63" s="90">
        <v>0</v>
      </c>
      <c r="AL63" s="90">
        <v>0</v>
      </c>
      <c r="AM63" s="90">
        <v>0</v>
      </c>
      <c r="AN63" s="90">
        <v>0</v>
      </c>
      <c r="AO63" s="90">
        <v>0</v>
      </c>
      <c r="AP63" s="90">
        <v>0</v>
      </c>
      <c r="AQ63" s="90">
        <v>0</v>
      </c>
      <c r="AR63" s="90">
        <v>0</v>
      </c>
      <c r="AS63" s="90">
        <v>0</v>
      </c>
      <c r="AT63" s="90">
        <v>0</v>
      </c>
      <c r="AU63" s="90">
        <v>0</v>
      </c>
      <c r="AV63" s="90">
        <v>0</v>
      </c>
      <c r="AW63" s="90">
        <v>0</v>
      </c>
      <c r="AX63" s="90">
        <v>0</v>
      </c>
      <c r="AY63" s="90">
        <v>0</v>
      </c>
      <c r="AZ63" s="90">
        <v>0</v>
      </c>
    </row>
    <row r="64" spans="1:52">
      <c r="A64" s="103" t="s">
        <v>131</v>
      </c>
      <c r="B64" s="90">
        <v>0</v>
      </c>
      <c r="C64" s="90">
        <v>0</v>
      </c>
      <c r="D64" s="90">
        <v>0</v>
      </c>
      <c r="E64" s="90">
        <v>0</v>
      </c>
      <c r="F64" s="90">
        <v>0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N64" s="90">
        <v>0</v>
      </c>
      <c r="O64" s="90">
        <v>2.0611541302022136</v>
      </c>
      <c r="P64" s="90">
        <v>3.3177465364473444</v>
      </c>
      <c r="Q64" s="90">
        <v>3.4489837063142357</v>
      </c>
      <c r="R64" s="90">
        <v>3.4589322404570444</v>
      </c>
      <c r="S64" s="90">
        <v>3.4578692886646705</v>
      </c>
      <c r="T64" s="90">
        <v>3.4535036539822048</v>
      </c>
      <c r="U64" s="90">
        <v>3.4463157628333936</v>
      </c>
      <c r="V64" s="90">
        <v>3.4387953725409197</v>
      </c>
      <c r="W64" s="90">
        <v>3.4267187843396454</v>
      </c>
      <c r="X64" s="90">
        <v>3.4170863331188368</v>
      </c>
      <c r="Y64" s="90">
        <v>3.408305291051458</v>
      </c>
      <c r="Z64" s="90">
        <v>3.4003556053182931</v>
      </c>
      <c r="AA64" s="90">
        <v>3.3927624535578476</v>
      </c>
      <c r="AB64" s="90">
        <v>3.3855001182575557</v>
      </c>
      <c r="AC64" s="90">
        <v>3.3783205834380539</v>
      </c>
      <c r="AD64" s="90">
        <v>3.3712561536953762</v>
      </c>
      <c r="AE64" s="90">
        <v>3.3640427412654921</v>
      </c>
      <c r="AF64" s="90">
        <v>3.3564050573707025</v>
      </c>
      <c r="AG64" s="90">
        <v>3.3481288201148423</v>
      </c>
      <c r="AH64" s="90">
        <v>3.3391034757583586</v>
      </c>
      <c r="AI64" s="90">
        <v>3.3293150147110211</v>
      </c>
      <c r="AJ64" s="90">
        <v>3.318737750576334</v>
      </c>
      <c r="AK64" s="90">
        <v>3.3074508078199898</v>
      </c>
      <c r="AL64" s="90">
        <v>3.2955000670219254</v>
      </c>
      <c r="AM64" s="90">
        <v>3.2829467161676349</v>
      </c>
      <c r="AN64" s="90">
        <v>3.2698526435771402</v>
      </c>
      <c r="AO64" s="90">
        <v>3.2562601792933847</v>
      </c>
      <c r="AP64" s="90">
        <v>3.2422314597984792</v>
      </c>
      <c r="AQ64" s="90">
        <v>3.2280202030566714</v>
      </c>
      <c r="AR64" s="90">
        <v>3.2137186267879891</v>
      </c>
      <c r="AS64" s="90">
        <v>3.1993782140669547</v>
      </c>
      <c r="AT64" s="90">
        <v>3.1850232164302481</v>
      </c>
      <c r="AU64" s="90">
        <v>3.1705831087705416</v>
      </c>
      <c r="AV64" s="90">
        <v>3.1561124289327909</v>
      </c>
      <c r="AW64" s="90">
        <v>3.141700226236912</v>
      </c>
      <c r="AX64" s="90">
        <v>3.1273238316550889</v>
      </c>
      <c r="AY64" s="90">
        <v>3.1129614703339121</v>
      </c>
      <c r="AZ64" s="90">
        <v>3.0985846654632607</v>
      </c>
    </row>
    <row r="65" spans="1:52">
      <c r="A65" s="103" t="s">
        <v>142</v>
      </c>
      <c r="B65" s="90">
        <v>0</v>
      </c>
      <c r="C65" s="90">
        <v>0</v>
      </c>
      <c r="D65" s="90">
        <v>0</v>
      </c>
      <c r="E65" s="90">
        <v>0</v>
      </c>
      <c r="F65" s="90">
        <v>0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N65" s="90">
        <v>0</v>
      </c>
      <c r="O65" s="90">
        <v>0</v>
      </c>
      <c r="P65" s="90">
        <v>0</v>
      </c>
      <c r="Q65" s="90">
        <v>0</v>
      </c>
      <c r="R65" s="90">
        <v>0</v>
      </c>
      <c r="S65" s="90">
        <v>0</v>
      </c>
      <c r="T65" s="90">
        <v>0</v>
      </c>
      <c r="U65" s="90">
        <v>0</v>
      </c>
      <c r="V65" s="90">
        <v>0</v>
      </c>
      <c r="W65" s="90">
        <v>0</v>
      </c>
      <c r="X65" s="90">
        <v>0</v>
      </c>
      <c r="Y65" s="90">
        <v>0</v>
      </c>
      <c r="Z65" s="90">
        <v>0</v>
      </c>
      <c r="AA65" s="90">
        <v>0</v>
      </c>
      <c r="AB65" s="90">
        <v>0</v>
      </c>
      <c r="AC65" s="90">
        <v>0</v>
      </c>
      <c r="AD65" s="90">
        <v>0</v>
      </c>
      <c r="AE65" s="90">
        <v>0</v>
      </c>
      <c r="AF65" s="90">
        <v>0</v>
      </c>
      <c r="AG65" s="90">
        <v>0</v>
      </c>
      <c r="AH65" s="90">
        <v>0</v>
      </c>
      <c r="AI65" s="90">
        <v>0</v>
      </c>
      <c r="AJ65" s="90">
        <v>0</v>
      </c>
      <c r="AK65" s="90">
        <v>0</v>
      </c>
      <c r="AL65" s="90">
        <v>0</v>
      </c>
      <c r="AM65" s="90">
        <v>0</v>
      </c>
      <c r="AN65" s="90">
        <v>0</v>
      </c>
      <c r="AO65" s="90">
        <v>0</v>
      </c>
      <c r="AP65" s="90">
        <v>0</v>
      </c>
      <c r="AQ65" s="90">
        <v>0</v>
      </c>
      <c r="AR65" s="90">
        <v>0</v>
      </c>
      <c r="AS65" s="90">
        <v>0</v>
      </c>
      <c r="AT65" s="90">
        <v>0</v>
      </c>
      <c r="AU65" s="90">
        <v>0</v>
      </c>
      <c r="AV65" s="90">
        <v>0</v>
      </c>
      <c r="AW65" s="90">
        <v>0</v>
      </c>
      <c r="AX65" s="90">
        <v>0</v>
      </c>
      <c r="AY65" s="90">
        <v>0</v>
      </c>
      <c r="AZ65" s="90">
        <v>0</v>
      </c>
    </row>
    <row r="66" spans="1:52">
      <c r="A66" s="103" t="s">
        <v>143</v>
      </c>
      <c r="B66" s="90">
        <v>0</v>
      </c>
      <c r="C66" s="90">
        <v>0</v>
      </c>
      <c r="D66" s="90">
        <v>0</v>
      </c>
      <c r="E66" s="90">
        <v>0</v>
      </c>
      <c r="F66" s="90">
        <v>0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N66" s="90">
        <v>0</v>
      </c>
      <c r="O66" s="90">
        <v>0</v>
      </c>
      <c r="P66" s="90">
        <v>0</v>
      </c>
      <c r="Q66" s="90">
        <v>0</v>
      </c>
      <c r="R66" s="90">
        <v>0</v>
      </c>
      <c r="S66" s="90">
        <v>0</v>
      </c>
      <c r="T66" s="90">
        <v>0</v>
      </c>
      <c r="U66" s="90">
        <v>0</v>
      </c>
      <c r="V66" s="90">
        <v>0</v>
      </c>
      <c r="W66" s="90">
        <v>0</v>
      </c>
      <c r="X66" s="90">
        <v>0</v>
      </c>
      <c r="Y66" s="90">
        <v>0</v>
      </c>
      <c r="Z66" s="90">
        <v>0</v>
      </c>
      <c r="AA66" s="90">
        <v>0</v>
      </c>
      <c r="AB66" s="90">
        <v>0</v>
      </c>
      <c r="AC66" s="90">
        <v>0</v>
      </c>
      <c r="AD66" s="90">
        <v>0</v>
      </c>
      <c r="AE66" s="90">
        <v>0</v>
      </c>
      <c r="AF66" s="90">
        <v>0</v>
      </c>
      <c r="AG66" s="90">
        <v>0</v>
      </c>
      <c r="AH66" s="90">
        <v>0</v>
      </c>
      <c r="AI66" s="90">
        <v>0</v>
      </c>
      <c r="AJ66" s="90">
        <v>0</v>
      </c>
      <c r="AK66" s="90">
        <v>0</v>
      </c>
      <c r="AL66" s="90">
        <v>0</v>
      </c>
      <c r="AM66" s="90">
        <v>0</v>
      </c>
      <c r="AN66" s="90">
        <v>0</v>
      </c>
      <c r="AO66" s="90">
        <v>0</v>
      </c>
      <c r="AP66" s="90">
        <v>0</v>
      </c>
      <c r="AQ66" s="90">
        <v>0</v>
      </c>
      <c r="AR66" s="90">
        <v>0</v>
      </c>
      <c r="AS66" s="90">
        <v>0</v>
      </c>
      <c r="AT66" s="90">
        <v>0</v>
      </c>
      <c r="AU66" s="90">
        <v>0</v>
      </c>
      <c r="AV66" s="90">
        <v>0</v>
      </c>
      <c r="AW66" s="90">
        <v>0</v>
      </c>
      <c r="AX66" s="90">
        <v>0</v>
      </c>
      <c r="AY66" s="90">
        <v>0</v>
      </c>
      <c r="AZ66" s="90">
        <v>0</v>
      </c>
    </row>
    <row r="67" spans="1:52">
      <c r="A67" s="103" t="s">
        <v>132</v>
      </c>
      <c r="B67" s="90">
        <v>0</v>
      </c>
      <c r="C67" s="90">
        <v>0</v>
      </c>
      <c r="D67" s="90">
        <v>0</v>
      </c>
      <c r="E67" s="90">
        <v>0</v>
      </c>
      <c r="F67" s="90">
        <v>0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N67" s="90">
        <v>0</v>
      </c>
      <c r="O67" s="90">
        <v>0</v>
      </c>
      <c r="P67" s="90">
        <v>0</v>
      </c>
      <c r="Q67" s="90">
        <v>0</v>
      </c>
      <c r="R67" s="90">
        <v>0</v>
      </c>
      <c r="S67" s="90">
        <v>0</v>
      </c>
      <c r="T67" s="90">
        <v>0</v>
      </c>
      <c r="U67" s="90">
        <v>0</v>
      </c>
      <c r="V67" s="90">
        <v>0</v>
      </c>
      <c r="W67" s="90">
        <v>3.1693882448552286</v>
      </c>
      <c r="X67" s="90">
        <v>3.1670719161183016</v>
      </c>
      <c r="Y67" s="90">
        <v>3.1647667009483471</v>
      </c>
      <c r="Z67" s="90">
        <v>3.1624776841658724</v>
      </c>
      <c r="AA67" s="90">
        <v>3.1602035625194298</v>
      </c>
      <c r="AB67" s="90">
        <v>3.1579354317135051</v>
      </c>
      <c r="AC67" s="90">
        <v>3.155656939579714</v>
      </c>
      <c r="AD67" s="90">
        <v>3.1533583259675528</v>
      </c>
      <c r="AE67" s="90">
        <v>3.1510305120673383</v>
      </c>
      <c r="AF67" s="90">
        <v>3.1486678194163975</v>
      </c>
      <c r="AG67" s="90">
        <v>3.146184948957611</v>
      </c>
      <c r="AH67" s="90">
        <v>3.1435634725554009</v>
      </c>
      <c r="AI67" s="90">
        <v>3.1386505600724468</v>
      </c>
      <c r="AJ67" s="90">
        <v>3.1340319442971478</v>
      </c>
      <c r="AK67" s="90">
        <v>3.129550705228497</v>
      </c>
      <c r="AL67" s="90">
        <v>3.1251115353944376</v>
      </c>
      <c r="AM67" s="90">
        <v>3.1206601623512569</v>
      </c>
      <c r="AN67" s="90">
        <v>3.1161560744578525</v>
      </c>
      <c r="AO67" s="90">
        <v>3.1115705843156793</v>
      </c>
      <c r="AP67" s="90">
        <v>3.1068848454147635</v>
      </c>
      <c r="AQ67" s="90">
        <v>3.102140924345314</v>
      </c>
      <c r="AR67" s="90">
        <v>3.0973386916764292</v>
      </c>
      <c r="AS67" s="90">
        <v>3.0912234257145368</v>
      </c>
      <c r="AT67" s="90">
        <v>3.0851090586309993</v>
      </c>
      <c r="AU67" s="90">
        <v>3.0789949562441539</v>
      </c>
      <c r="AV67" s="90">
        <v>3.0728661143250346</v>
      </c>
      <c r="AW67" s="90">
        <v>3.0643567437624979</v>
      </c>
      <c r="AX67" s="90">
        <v>3.0570356719804392</v>
      </c>
      <c r="AY67" s="90">
        <v>3.0496423011239817</v>
      </c>
      <c r="AZ67" s="90">
        <v>3.0441601718181084</v>
      </c>
    </row>
    <row r="68" spans="1:52">
      <c r="A68" s="103" t="s">
        <v>133</v>
      </c>
      <c r="B68" s="90">
        <v>0</v>
      </c>
      <c r="C68" s="90">
        <v>0</v>
      </c>
      <c r="D68" s="90">
        <v>0</v>
      </c>
      <c r="E68" s="90">
        <v>0</v>
      </c>
      <c r="F68" s="90">
        <v>0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90">
        <v>0</v>
      </c>
      <c r="Y68" s="90">
        <v>0</v>
      </c>
      <c r="Z68" s="90">
        <v>0</v>
      </c>
      <c r="AA68" s="90">
        <v>0</v>
      </c>
      <c r="AB68" s="90">
        <v>0</v>
      </c>
      <c r="AC68" s="90">
        <v>0</v>
      </c>
      <c r="AD68" s="90">
        <v>0</v>
      </c>
      <c r="AE68" s="90">
        <v>0</v>
      </c>
      <c r="AF68" s="90">
        <v>0</v>
      </c>
      <c r="AG68" s="90">
        <v>0</v>
      </c>
      <c r="AH68" s="90">
        <v>0</v>
      </c>
      <c r="AI68" s="90">
        <v>0</v>
      </c>
      <c r="AJ68" s="90">
        <v>0</v>
      </c>
      <c r="AK68" s="90">
        <v>0</v>
      </c>
      <c r="AL68" s="90">
        <v>0</v>
      </c>
      <c r="AM68" s="90">
        <v>0</v>
      </c>
      <c r="AN68" s="90">
        <v>0</v>
      </c>
      <c r="AO68" s="90">
        <v>0</v>
      </c>
      <c r="AP68" s="90">
        <v>0</v>
      </c>
      <c r="AQ68" s="90">
        <v>0</v>
      </c>
      <c r="AR68" s="90">
        <v>0</v>
      </c>
      <c r="AS68" s="90">
        <v>0</v>
      </c>
      <c r="AT68" s="90">
        <v>0</v>
      </c>
      <c r="AU68" s="90">
        <v>0</v>
      </c>
      <c r="AV68" s="90">
        <v>0</v>
      </c>
      <c r="AW68" s="90">
        <v>0</v>
      </c>
      <c r="AX68" s="90">
        <v>0</v>
      </c>
      <c r="AY68" s="90">
        <v>0</v>
      </c>
      <c r="AZ68" s="90">
        <v>0</v>
      </c>
    </row>
    <row r="69" spans="1:52">
      <c r="A69" s="103" t="s">
        <v>144</v>
      </c>
      <c r="B69" s="90">
        <v>0</v>
      </c>
      <c r="C69" s="90">
        <v>0</v>
      </c>
      <c r="D69" s="90">
        <v>0</v>
      </c>
      <c r="E69" s="90">
        <v>0</v>
      </c>
      <c r="F69" s="90">
        <v>0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N69" s="90">
        <v>0</v>
      </c>
      <c r="O69" s="90">
        <v>0</v>
      </c>
      <c r="P69" s="90">
        <v>0</v>
      </c>
      <c r="Q69" s="90">
        <v>0</v>
      </c>
      <c r="R69" s="90">
        <v>0</v>
      </c>
      <c r="S69" s="90">
        <v>0</v>
      </c>
      <c r="T69" s="90">
        <v>0</v>
      </c>
      <c r="U69" s="90">
        <v>0</v>
      </c>
      <c r="V69" s="90">
        <v>0</v>
      </c>
      <c r="W69" s="90">
        <v>0</v>
      </c>
      <c r="X69" s="90">
        <v>0</v>
      </c>
      <c r="Y69" s="90">
        <v>0</v>
      </c>
      <c r="Z69" s="90">
        <v>0</v>
      </c>
      <c r="AA69" s="90">
        <v>0</v>
      </c>
      <c r="AB69" s="90">
        <v>0</v>
      </c>
      <c r="AC69" s="90">
        <v>0</v>
      </c>
      <c r="AD69" s="90">
        <v>0</v>
      </c>
      <c r="AE69" s="90">
        <v>0</v>
      </c>
      <c r="AF69" s="90">
        <v>0</v>
      </c>
      <c r="AG69" s="90">
        <v>0</v>
      </c>
      <c r="AH69" s="90">
        <v>0</v>
      </c>
      <c r="AI69" s="90">
        <v>0</v>
      </c>
      <c r="AJ69" s="90">
        <v>0</v>
      </c>
      <c r="AK69" s="90">
        <v>0</v>
      </c>
      <c r="AL69" s="90">
        <v>0</v>
      </c>
      <c r="AM69" s="90">
        <v>0</v>
      </c>
      <c r="AN69" s="90">
        <v>0</v>
      </c>
      <c r="AO69" s="90">
        <v>0</v>
      </c>
      <c r="AP69" s="90">
        <v>0</v>
      </c>
      <c r="AQ69" s="90">
        <v>0</v>
      </c>
      <c r="AR69" s="90">
        <v>0</v>
      </c>
      <c r="AS69" s="90">
        <v>0</v>
      </c>
      <c r="AT69" s="90">
        <v>0</v>
      </c>
      <c r="AU69" s="90">
        <v>0</v>
      </c>
      <c r="AV69" s="90">
        <v>0</v>
      </c>
      <c r="AW69" s="90">
        <v>0</v>
      </c>
      <c r="AX69" s="90">
        <v>0</v>
      </c>
      <c r="AY69" s="90">
        <v>0</v>
      </c>
      <c r="AZ69" s="90">
        <v>0</v>
      </c>
    </row>
    <row r="70" spans="1:52">
      <c r="A70" s="101" t="s">
        <v>135</v>
      </c>
      <c r="B70" s="102">
        <v>0</v>
      </c>
      <c r="C70" s="102">
        <v>0</v>
      </c>
      <c r="D70" s="102">
        <v>0</v>
      </c>
      <c r="E70" s="102">
        <v>0</v>
      </c>
      <c r="F70" s="102">
        <v>0</v>
      </c>
      <c r="G70" s="102">
        <v>0</v>
      </c>
      <c r="H70" s="102">
        <v>0</v>
      </c>
      <c r="I70" s="102">
        <v>0</v>
      </c>
      <c r="J70" s="102">
        <v>0</v>
      </c>
      <c r="K70" s="102">
        <v>0</v>
      </c>
      <c r="L70" s="102">
        <v>2.9508325276944412</v>
      </c>
      <c r="M70" s="102">
        <v>2.9630093684991232</v>
      </c>
      <c r="N70" s="102">
        <v>2.974922065308907</v>
      </c>
      <c r="O70" s="102">
        <v>2.9895391436159655</v>
      </c>
      <c r="P70" s="102">
        <v>3.0086385783263108</v>
      </c>
      <c r="Q70" s="102">
        <v>3.0272960573537491</v>
      </c>
      <c r="R70" s="102">
        <v>3.0136846023299673</v>
      </c>
      <c r="S70" s="102">
        <v>3.0025287474053486</v>
      </c>
      <c r="T70" s="102">
        <v>2.9909373826947387</v>
      </c>
      <c r="U70" s="102">
        <v>2.9798496712796254</v>
      </c>
      <c r="V70" s="102">
        <v>2.9673262938944678</v>
      </c>
      <c r="W70" s="102">
        <v>2.9421299851862934</v>
      </c>
      <c r="X70" s="102">
        <v>2.9305318592134562</v>
      </c>
      <c r="Y70" s="102">
        <v>2.9214864654241386</v>
      </c>
      <c r="Z70" s="102">
        <v>2.913312760692687</v>
      </c>
      <c r="AA70" s="102">
        <v>2.9049205591827616</v>
      </c>
      <c r="AB70" s="102">
        <v>2.8959994763710077</v>
      </c>
      <c r="AC70" s="102">
        <v>2.8858505109237296</v>
      </c>
      <c r="AD70" s="102">
        <v>2.8745793848062515</v>
      </c>
      <c r="AE70" s="102">
        <v>2.8614222695749842</v>
      </c>
      <c r="AF70" s="102">
        <v>2.8453573538786499</v>
      </c>
      <c r="AG70" s="102">
        <v>2.8263514451534855</v>
      </c>
      <c r="AH70" s="102">
        <v>2.8049356645277954</v>
      </c>
      <c r="AI70" s="102">
        <v>2.7817546739822085</v>
      </c>
      <c r="AJ70" s="102">
        <v>2.7575569302130778</v>
      </c>
      <c r="AK70" s="102">
        <v>2.7332090029684144</v>
      </c>
      <c r="AL70" s="102">
        <v>2.7092396366805511</v>
      </c>
      <c r="AM70" s="102">
        <v>2.686315333218722</v>
      </c>
      <c r="AN70" s="102">
        <v>2.6643845208768182</v>
      </c>
      <c r="AO70" s="102">
        <v>2.6435804461538237</v>
      </c>
      <c r="AP70" s="102">
        <v>2.6238765977829557</v>
      </c>
      <c r="AQ70" s="102">
        <v>2.6053534882538529</v>
      </c>
      <c r="AR70" s="102">
        <v>2.5878272148362544</v>
      </c>
      <c r="AS70" s="102">
        <v>2.5711593696094215</v>
      </c>
      <c r="AT70" s="102">
        <v>2.5552781553577981</v>
      </c>
      <c r="AU70" s="102">
        <v>2.5400548592256733</v>
      </c>
      <c r="AV70" s="102">
        <v>2.5250623081917323</v>
      </c>
      <c r="AW70" s="102">
        <v>2.5106512123622085</v>
      </c>
      <c r="AX70" s="102">
        <v>2.4966781039437942</v>
      </c>
      <c r="AY70" s="102">
        <v>2.4829450118157936</v>
      </c>
      <c r="AZ70" s="102">
        <v>2.4694655131026577</v>
      </c>
    </row>
    <row r="71" spans="1:52">
      <c r="A71" s="103" t="s">
        <v>136</v>
      </c>
      <c r="B71" s="90">
        <v>0</v>
      </c>
      <c r="C71" s="90">
        <v>0</v>
      </c>
      <c r="D71" s="90">
        <v>0</v>
      </c>
      <c r="E71" s="90">
        <v>0</v>
      </c>
      <c r="F71" s="90">
        <v>0</v>
      </c>
      <c r="G71" s="90">
        <v>0</v>
      </c>
      <c r="H71" s="90">
        <v>0</v>
      </c>
      <c r="I71" s="90">
        <v>0</v>
      </c>
      <c r="J71" s="90">
        <v>0</v>
      </c>
      <c r="K71" s="90">
        <v>0</v>
      </c>
      <c r="L71" s="90">
        <v>2.9508325276944412</v>
      </c>
      <c r="M71" s="90">
        <v>2.9630093684991232</v>
      </c>
      <c r="N71" s="90">
        <v>2.974922065308907</v>
      </c>
      <c r="O71" s="90">
        <v>2.9895391436159655</v>
      </c>
      <c r="P71" s="90">
        <v>3.0086385783263108</v>
      </c>
      <c r="Q71" s="90">
        <v>3.0272960573537491</v>
      </c>
      <c r="R71" s="90">
        <v>3.013741428882605</v>
      </c>
      <c r="S71" s="90">
        <v>3.0026491564328484</v>
      </c>
      <c r="T71" s="90">
        <v>2.9911699128118223</v>
      </c>
      <c r="U71" s="90">
        <v>2.9802759374203074</v>
      </c>
      <c r="V71" s="90">
        <v>2.9681563172835892</v>
      </c>
      <c r="W71" s="90">
        <v>2.9437443870098527</v>
      </c>
      <c r="X71" s="90">
        <v>2.9330441477413935</v>
      </c>
      <c r="Y71" s="90">
        <v>2.9253616555280488</v>
      </c>
      <c r="Z71" s="90">
        <v>2.9191193723428377</v>
      </c>
      <c r="AA71" s="90">
        <v>2.9135024917272023</v>
      </c>
      <c r="AB71" s="90">
        <v>2.9083195179661145</v>
      </c>
      <c r="AC71" s="90">
        <v>2.9031537582564115</v>
      </c>
      <c r="AD71" s="90">
        <v>2.8981152604654898</v>
      </c>
      <c r="AE71" s="90">
        <v>2.8927937604899112</v>
      </c>
      <c r="AF71" s="90">
        <v>2.8865235926394806</v>
      </c>
      <c r="AG71" s="90">
        <v>2.8789921999143626</v>
      </c>
      <c r="AH71" s="90">
        <v>2.8701512680125867</v>
      </c>
      <c r="AI71" s="90">
        <v>2.8599897922194555</v>
      </c>
      <c r="AJ71" s="90">
        <v>2.8485386293231389</v>
      </c>
      <c r="AK71" s="90">
        <v>2.8359590340894711</v>
      </c>
      <c r="AL71" s="90">
        <v>2.8223752688711818</v>
      </c>
      <c r="AM71" s="90">
        <v>2.8079551630124038</v>
      </c>
      <c r="AN71" s="90">
        <v>2.7928834431195648</v>
      </c>
      <c r="AO71" s="90">
        <v>2.7773078196009449</v>
      </c>
      <c r="AP71" s="90">
        <v>2.7613104285345162</v>
      </c>
      <c r="AQ71" s="90">
        <v>2.7452045147546276</v>
      </c>
      <c r="AR71" s="90">
        <v>2.7290595085536564</v>
      </c>
      <c r="AS71" s="90">
        <v>2.7129481517203571</v>
      </c>
      <c r="AT71" s="90">
        <v>2.6968391630856203</v>
      </c>
      <c r="AU71" s="90">
        <v>2.6806901030593751</v>
      </c>
      <c r="AV71" s="90">
        <v>2.6645411025082937</v>
      </c>
      <c r="AW71" s="90">
        <v>2.6485605235952567</v>
      </c>
      <c r="AX71" s="90">
        <v>2.6326615496047694</v>
      </c>
      <c r="AY71" s="90">
        <v>2.6169068882215294</v>
      </c>
      <c r="AZ71" s="90">
        <v>2.6012576994917467</v>
      </c>
    </row>
    <row r="72" spans="1:52">
      <c r="A72" s="103" t="s">
        <v>137</v>
      </c>
      <c r="B72" s="90">
        <v>0</v>
      </c>
      <c r="C72" s="90">
        <v>0</v>
      </c>
      <c r="D72" s="90">
        <v>0</v>
      </c>
      <c r="E72" s="90">
        <v>0</v>
      </c>
      <c r="F72" s="90">
        <v>0</v>
      </c>
      <c r="G72" s="90">
        <v>0</v>
      </c>
      <c r="H72" s="90">
        <v>0</v>
      </c>
      <c r="I72" s="90">
        <v>0</v>
      </c>
      <c r="J72" s="90">
        <v>0</v>
      </c>
      <c r="K72" s="90">
        <v>0</v>
      </c>
      <c r="L72" s="90">
        <v>0</v>
      </c>
      <c r="M72" s="90">
        <v>0</v>
      </c>
      <c r="N72" s="90">
        <v>0</v>
      </c>
      <c r="O72" s="90">
        <v>0</v>
      </c>
      <c r="P72" s="90">
        <v>0</v>
      </c>
      <c r="Q72" s="90">
        <v>0</v>
      </c>
      <c r="R72" s="90">
        <v>2.2264524042135432</v>
      </c>
      <c r="S72" s="90">
        <v>2.2245324003221807</v>
      </c>
      <c r="T72" s="90">
        <v>2.2198405511713815</v>
      </c>
      <c r="U72" s="90">
        <v>2.215519443631627</v>
      </c>
      <c r="V72" s="90">
        <v>2.2108765060012345</v>
      </c>
      <c r="W72" s="90">
        <v>2.2049619446161293</v>
      </c>
      <c r="X72" s="90">
        <v>2.2028254490066059</v>
      </c>
      <c r="Y72" s="90">
        <v>2.1989843147538655</v>
      </c>
      <c r="Z72" s="90">
        <v>2.1954744039481731</v>
      </c>
      <c r="AA72" s="90">
        <v>2.1919608532777808</v>
      </c>
      <c r="AB72" s="90">
        <v>2.1885532785657835</v>
      </c>
      <c r="AC72" s="90">
        <v>2.185132941750012</v>
      </c>
      <c r="AD72" s="90">
        <v>2.181844669953378</v>
      </c>
      <c r="AE72" s="90">
        <v>2.1785281236956524</v>
      </c>
      <c r="AF72" s="90">
        <v>2.1750658738713344</v>
      </c>
      <c r="AG72" s="90">
        <v>2.1713676131156054</v>
      </c>
      <c r="AH72" s="90">
        <v>2.1675159064119134</v>
      </c>
      <c r="AI72" s="90">
        <v>2.1635551659512449</v>
      </c>
      <c r="AJ72" s="90">
        <v>2.1594817242692366</v>
      </c>
      <c r="AK72" s="90">
        <v>2.1553122434181375</v>
      </c>
      <c r="AL72" s="90">
        <v>2.1510223831558175</v>
      </c>
      <c r="AM72" s="90">
        <v>2.1466040373837791</v>
      </c>
      <c r="AN72" s="90">
        <v>2.1420489332393373</v>
      </c>
      <c r="AO72" s="90">
        <v>2.137336104739008</v>
      </c>
      <c r="AP72" s="90">
        <v>2.1324463493852903</v>
      </c>
      <c r="AQ72" s="90">
        <v>2.1274716096995867</v>
      </c>
      <c r="AR72" s="90">
        <v>2.1224087573443282</v>
      </c>
      <c r="AS72" s="90">
        <v>2.11727001933445</v>
      </c>
      <c r="AT72" s="90">
        <v>2.1120506874218736</v>
      </c>
      <c r="AU72" s="90">
        <v>2.1067389959537177</v>
      </c>
      <c r="AV72" s="90">
        <v>2.1013575589343518</v>
      </c>
      <c r="AW72" s="90">
        <v>2.0959614563058993</v>
      </c>
      <c r="AX72" s="90">
        <v>2.0905415495092208</v>
      </c>
      <c r="AY72" s="90">
        <v>2.085119287072335</v>
      </c>
      <c r="AZ72" s="90">
        <v>2.0796904679507744</v>
      </c>
    </row>
    <row r="73" spans="1:52">
      <c r="A73" s="103" t="s">
        <v>138</v>
      </c>
      <c r="B73" s="90">
        <v>0</v>
      </c>
      <c r="C73" s="90">
        <v>0</v>
      </c>
      <c r="D73" s="90">
        <v>0</v>
      </c>
      <c r="E73" s="90">
        <v>0</v>
      </c>
      <c r="F73" s="90">
        <v>0</v>
      </c>
      <c r="G73" s="90">
        <v>0</v>
      </c>
      <c r="H73" s="90">
        <v>0</v>
      </c>
      <c r="I73" s="90">
        <v>0</v>
      </c>
      <c r="J73" s="90">
        <v>0</v>
      </c>
      <c r="K73" s="90">
        <v>0</v>
      </c>
      <c r="L73" s="90">
        <v>0</v>
      </c>
      <c r="M73" s="90">
        <v>0</v>
      </c>
      <c r="N73" s="90">
        <v>0</v>
      </c>
      <c r="O73" s="90">
        <v>0</v>
      </c>
      <c r="P73" s="90">
        <v>0</v>
      </c>
      <c r="Q73" s="90">
        <v>0</v>
      </c>
      <c r="R73" s="90">
        <v>0</v>
      </c>
      <c r="S73" s="90">
        <v>0</v>
      </c>
      <c r="T73" s="90">
        <v>0</v>
      </c>
      <c r="U73" s="90">
        <v>0</v>
      </c>
      <c r="V73" s="90">
        <v>0</v>
      </c>
      <c r="W73" s="90">
        <v>0</v>
      </c>
      <c r="X73" s="90">
        <v>0</v>
      </c>
      <c r="Y73" s="90">
        <v>0</v>
      </c>
      <c r="Z73" s="90">
        <v>0</v>
      </c>
      <c r="AA73" s="90">
        <v>0</v>
      </c>
      <c r="AB73" s="90">
        <v>0</v>
      </c>
      <c r="AC73" s="90">
        <v>0</v>
      </c>
      <c r="AD73" s="90">
        <v>0</v>
      </c>
      <c r="AE73" s="90">
        <v>0</v>
      </c>
      <c r="AF73" s="90">
        <v>0</v>
      </c>
      <c r="AG73" s="90">
        <v>0</v>
      </c>
      <c r="AH73" s="90">
        <v>0</v>
      </c>
      <c r="AI73" s="90">
        <v>0</v>
      </c>
      <c r="AJ73" s="90">
        <v>0</v>
      </c>
      <c r="AK73" s="90">
        <v>0</v>
      </c>
      <c r="AL73" s="90">
        <v>0</v>
      </c>
      <c r="AM73" s="90">
        <v>0</v>
      </c>
      <c r="AN73" s="90">
        <v>0</v>
      </c>
      <c r="AO73" s="90">
        <v>0</v>
      </c>
      <c r="AP73" s="90">
        <v>0</v>
      </c>
      <c r="AQ73" s="90">
        <v>0</v>
      </c>
      <c r="AR73" s="90">
        <v>0</v>
      </c>
      <c r="AS73" s="90">
        <v>0</v>
      </c>
      <c r="AT73" s="90">
        <v>0</v>
      </c>
      <c r="AU73" s="90">
        <v>0</v>
      </c>
      <c r="AV73" s="90">
        <v>0</v>
      </c>
      <c r="AW73" s="90">
        <v>0</v>
      </c>
      <c r="AX73" s="90">
        <v>0</v>
      </c>
      <c r="AY73" s="90">
        <v>0</v>
      </c>
      <c r="AZ73" s="90">
        <v>0</v>
      </c>
    </row>
    <row r="74" spans="1:52">
      <c r="A74" s="103" t="s">
        <v>145</v>
      </c>
      <c r="B74" s="90">
        <v>0</v>
      </c>
      <c r="C74" s="90">
        <v>0</v>
      </c>
      <c r="D74" s="90">
        <v>0</v>
      </c>
      <c r="E74" s="90">
        <v>0</v>
      </c>
      <c r="F74" s="90">
        <v>0</v>
      </c>
      <c r="G74" s="90">
        <v>0</v>
      </c>
      <c r="H74" s="90">
        <v>0</v>
      </c>
      <c r="I74" s="90">
        <v>0</v>
      </c>
      <c r="J74" s="90">
        <v>0</v>
      </c>
      <c r="K74" s="90">
        <v>0</v>
      </c>
      <c r="L74" s="90">
        <v>0</v>
      </c>
      <c r="M74" s="90">
        <v>0</v>
      </c>
      <c r="N74" s="90">
        <v>0</v>
      </c>
      <c r="O74" s="90">
        <v>0</v>
      </c>
      <c r="P74" s="90">
        <v>0</v>
      </c>
      <c r="Q74" s="90">
        <v>0</v>
      </c>
      <c r="R74" s="90">
        <v>0</v>
      </c>
      <c r="S74" s="90">
        <v>0</v>
      </c>
      <c r="T74" s="90">
        <v>0</v>
      </c>
      <c r="U74" s="90">
        <v>0</v>
      </c>
      <c r="V74" s="90">
        <v>0</v>
      </c>
      <c r="W74" s="90">
        <v>0</v>
      </c>
      <c r="X74" s="90">
        <v>0</v>
      </c>
      <c r="Y74" s="90">
        <v>0</v>
      </c>
      <c r="Z74" s="90">
        <v>0</v>
      </c>
      <c r="AA74" s="90">
        <v>0</v>
      </c>
      <c r="AB74" s="90">
        <v>0</v>
      </c>
      <c r="AC74" s="90">
        <v>0</v>
      </c>
      <c r="AD74" s="90">
        <v>0</v>
      </c>
      <c r="AE74" s="90">
        <v>0</v>
      </c>
      <c r="AF74" s="90">
        <v>0</v>
      </c>
      <c r="AG74" s="90">
        <v>0</v>
      </c>
      <c r="AH74" s="90">
        <v>0</v>
      </c>
      <c r="AI74" s="90">
        <v>0</v>
      </c>
      <c r="AJ74" s="90">
        <v>0</v>
      </c>
      <c r="AK74" s="90">
        <v>0</v>
      </c>
      <c r="AL74" s="90">
        <v>0</v>
      </c>
      <c r="AM74" s="90">
        <v>0</v>
      </c>
      <c r="AN74" s="90">
        <v>0</v>
      </c>
      <c r="AO74" s="90">
        <v>0</v>
      </c>
      <c r="AP74" s="90">
        <v>0</v>
      </c>
      <c r="AQ74" s="90">
        <v>0</v>
      </c>
      <c r="AR74" s="90">
        <v>0</v>
      </c>
      <c r="AS74" s="90">
        <v>0</v>
      </c>
      <c r="AT74" s="90">
        <v>0</v>
      </c>
      <c r="AU74" s="90">
        <v>0</v>
      </c>
      <c r="AV74" s="90">
        <v>0</v>
      </c>
      <c r="AW74" s="90">
        <v>0</v>
      </c>
      <c r="AX74" s="90">
        <v>0</v>
      </c>
      <c r="AY74" s="90">
        <v>0</v>
      </c>
      <c r="AZ74" s="90">
        <v>0</v>
      </c>
    </row>
    <row r="75" spans="1:52">
      <c r="A75" s="101" t="s">
        <v>139</v>
      </c>
      <c r="B75" s="102">
        <v>0</v>
      </c>
      <c r="C75" s="102">
        <v>0</v>
      </c>
      <c r="D75" s="102">
        <v>0</v>
      </c>
      <c r="E75" s="102">
        <v>0</v>
      </c>
      <c r="F75" s="102">
        <v>0</v>
      </c>
      <c r="G75" s="102">
        <v>0</v>
      </c>
      <c r="H75" s="102">
        <v>0</v>
      </c>
      <c r="I75" s="102">
        <v>0</v>
      </c>
      <c r="J75" s="102">
        <v>0</v>
      </c>
      <c r="K75" s="102">
        <v>0</v>
      </c>
      <c r="L75" s="102">
        <v>0</v>
      </c>
      <c r="M75" s="102">
        <v>0</v>
      </c>
      <c r="N75" s="102">
        <v>0</v>
      </c>
      <c r="O75" s="102">
        <v>0</v>
      </c>
      <c r="P75" s="102">
        <v>0</v>
      </c>
      <c r="Q75" s="102">
        <v>0</v>
      </c>
      <c r="R75" s="102">
        <v>3.5828070440344142</v>
      </c>
      <c r="S75" s="102">
        <v>3.5715111256630747</v>
      </c>
      <c r="T75" s="102">
        <v>3.5560884349776387</v>
      </c>
      <c r="U75" s="102">
        <v>3.5373982811437426</v>
      </c>
      <c r="V75" s="102">
        <v>3.5105349236216767</v>
      </c>
      <c r="W75" s="102">
        <v>3.4971883620825395</v>
      </c>
      <c r="X75" s="102">
        <v>3.4808355357744674</v>
      </c>
      <c r="Y75" s="102">
        <v>3.4633032652017079</v>
      </c>
      <c r="Z75" s="102">
        <v>3.4474071613207808</v>
      </c>
      <c r="AA75" s="102">
        <v>3.4298425529406491</v>
      </c>
      <c r="AB75" s="102">
        <v>3.4143071508856617</v>
      </c>
      <c r="AC75" s="102">
        <v>3.3952925288351672</v>
      </c>
      <c r="AD75" s="102">
        <v>3.3766691179829906</v>
      </c>
      <c r="AE75" s="102">
        <v>3.3561586310262448</v>
      </c>
      <c r="AF75" s="102">
        <v>3.0590816287170961</v>
      </c>
      <c r="AG75" s="102">
        <v>2.9657961977368648</v>
      </c>
      <c r="AH75" s="102">
        <v>2.9149307606699919</v>
      </c>
      <c r="AI75" s="102">
        <v>2.8733154755145467</v>
      </c>
      <c r="AJ75" s="102">
        <v>2.8354443592899345</v>
      </c>
      <c r="AK75" s="102">
        <v>2.7998315503303557</v>
      </c>
      <c r="AL75" s="102">
        <v>2.7659844671348965</v>
      </c>
      <c r="AM75" s="102">
        <v>2.7326616091795013</v>
      </c>
      <c r="AN75" s="102">
        <v>2.7008931172799797</v>
      </c>
      <c r="AO75" s="102">
        <v>2.6703094686379365</v>
      </c>
      <c r="AP75" s="102">
        <v>2.6407293309527957</v>
      </c>
      <c r="AQ75" s="102">
        <v>2.6121395914228231</v>
      </c>
      <c r="AR75" s="102">
        <v>2.5846392518820869</v>
      </c>
      <c r="AS75" s="102">
        <v>2.5583319431318765</v>
      </c>
      <c r="AT75" s="102">
        <v>2.5331360448541123</v>
      </c>
      <c r="AU75" s="102">
        <v>2.5087245045726436</v>
      </c>
      <c r="AV75" s="102">
        <v>2.4862832988417893</v>
      </c>
      <c r="AW75" s="102">
        <v>2.4648698964085116</v>
      </c>
      <c r="AX75" s="102">
        <v>2.4446748185527114</v>
      </c>
      <c r="AY75" s="102">
        <v>2.425934085667095</v>
      </c>
      <c r="AZ75" s="102">
        <v>2.408467920056018</v>
      </c>
    </row>
    <row r="76" spans="1:52">
      <c r="A76" s="103" t="s">
        <v>140</v>
      </c>
      <c r="B76" s="90">
        <v>0</v>
      </c>
      <c r="C76" s="90">
        <v>0</v>
      </c>
      <c r="D76" s="90">
        <v>0</v>
      </c>
      <c r="E76" s="90">
        <v>0</v>
      </c>
      <c r="F76" s="90">
        <v>0</v>
      </c>
      <c r="G76" s="90">
        <v>0</v>
      </c>
      <c r="H76" s="90">
        <v>0</v>
      </c>
      <c r="I76" s="90">
        <v>0</v>
      </c>
      <c r="J76" s="90">
        <v>0</v>
      </c>
      <c r="K76" s="90">
        <v>0</v>
      </c>
      <c r="L76" s="90">
        <v>0</v>
      </c>
      <c r="M76" s="90">
        <v>0</v>
      </c>
      <c r="N76" s="90">
        <v>0</v>
      </c>
      <c r="O76" s="90">
        <v>0</v>
      </c>
      <c r="P76" s="90">
        <v>0</v>
      </c>
      <c r="Q76" s="90">
        <v>0</v>
      </c>
      <c r="R76" s="90">
        <v>2.3965536144805832</v>
      </c>
      <c r="S76" s="90">
        <v>2.3950008705612027</v>
      </c>
      <c r="T76" s="90">
        <v>2.3920747913649389</v>
      </c>
      <c r="U76" s="90">
        <v>2.388568558816925</v>
      </c>
      <c r="V76" s="90">
        <v>2.3841534921834295</v>
      </c>
      <c r="W76" s="90">
        <v>2.3830474022642045</v>
      </c>
      <c r="X76" s="90">
        <v>2.3815567792996979</v>
      </c>
      <c r="Y76" s="90">
        <v>2.3797578301599915</v>
      </c>
      <c r="Z76" s="90">
        <v>2.3779312438533178</v>
      </c>
      <c r="AA76" s="90">
        <v>2.375812321972143</v>
      </c>
      <c r="AB76" s="90">
        <v>2.3733481274602082</v>
      </c>
      <c r="AC76" s="90">
        <v>2.3706111587546022</v>
      </c>
      <c r="AD76" s="90">
        <v>2.3680141238463128</v>
      </c>
      <c r="AE76" s="90">
        <v>2.3651024854618212</v>
      </c>
      <c r="AF76" s="90">
        <v>2.3404914104105465</v>
      </c>
      <c r="AG76" s="90">
        <v>2.3346670561010954</v>
      </c>
      <c r="AH76" s="90">
        <v>2.3305416040171085</v>
      </c>
      <c r="AI76" s="90">
        <v>2.3265402977991969</v>
      </c>
      <c r="AJ76" s="90">
        <v>2.3224203153010223</v>
      </c>
      <c r="AK76" s="90">
        <v>2.3181446892449222</v>
      </c>
      <c r="AL76" s="90">
        <v>2.313673639983179</v>
      </c>
      <c r="AM76" s="90">
        <v>2.3089916981407015</v>
      </c>
      <c r="AN76" s="90">
        <v>2.3040938275814122</v>
      </c>
      <c r="AO76" s="90">
        <v>2.2989642521297076</v>
      </c>
      <c r="AP76" s="90">
        <v>2.2935946722567069</v>
      </c>
      <c r="AQ76" s="90">
        <v>2.288105643712655</v>
      </c>
      <c r="AR76" s="90">
        <v>2.2825076249771405</v>
      </c>
      <c r="AS76" s="90">
        <v>2.2768304316841284</v>
      </c>
      <c r="AT76" s="90">
        <v>2.2711012305681075</v>
      </c>
      <c r="AU76" s="90">
        <v>2.2653032644093236</v>
      </c>
      <c r="AV76" s="90">
        <v>2.2594919552511401</v>
      </c>
      <c r="AW76" s="90">
        <v>2.2537256117828113</v>
      </c>
      <c r="AX76" s="90">
        <v>2.247994767789721</v>
      </c>
      <c r="AY76" s="90">
        <v>2.2423067574902689</v>
      </c>
      <c r="AZ76" s="90">
        <v>2.2366706723876568</v>
      </c>
    </row>
    <row r="77" spans="1:52">
      <c r="A77" s="103" t="s">
        <v>146</v>
      </c>
      <c r="B77" s="90">
        <v>0</v>
      </c>
      <c r="C77" s="90">
        <v>0</v>
      </c>
      <c r="D77" s="90">
        <v>0</v>
      </c>
      <c r="E77" s="90">
        <v>0</v>
      </c>
      <c r="F77" s="90">
        <v>0</v>
      </c>
      <c r="G77" s="90">
        <v>0</v>
      </c>
      <c r="H77" s="90">
        <v>0</v>
      </c>
      <c r="I77" s="90">
        <v>0</v>
      </c>
      <c r="J77" s="90">
        <v>0</v>
      </c>
      <c r="K77" s="90">
        <v>0</v>
      </c>
      <c r="L77" s="90">
        <v>0</v>
      </c>
      <c r="M77" s="90">
        <v>0</v>
      </c>
      <c r="N77" s="90">
        <v>0</v>
      </c>
      <c r="O77" s="90">
        <v>0</v>
      </c>
      <c r="P77" s="90">
        <v>0</v>
      </c>
      <c r="Q77" s="90">
        <v>0</v>
      </c>
      <c r="R77" s="90">
        <v>3.6816614964972341</v>
      </c>
      <c r="S77" s="90">
        <v>3.6794713861681112</v>
      </c>
      <c r="T77" s="90">
        <v>3.6750012621083341</v>
      </c>
      <c r="U77" s="90">
        <v>3.6700249025671323</v>
      </c>
      <c r="V77" s="90">
        <v>3.6636821845543834</v>
      </c>
      <c r="W77" s="90">
        <v>3.662667186654061</v>
      </c>
      <c r="X77" s="90">
        <v>3.6615957143223286</v>
      </c>
      <c r="Y77" s="90">
        <v>3.6602326583083022</v>
      </c>
      <c r="Z77" s="90">
        <v>3.6587226747990322</v>
      </c>
      <c r="AA77" s="90">
        <v>3.657066497149803</v>
      </c>
      <c r="AB77" s="90">
        <v>3.6552531004025481</v>
      </c>
      <c r="AC77" s="90">
        <v>3.6532342036832857</v>
      </c>
      <c r="AD77" s="90">
        <v>3.6509366476010046</v>
      </c>
      <c r="AE77" s="90">
        <v>3.6484660151120925</v>
      </c>
      <c r="AF77" s="90">
        <v>3.6076930829432969</v>
      </c>
      <c r="AG77" s="90">
        <v>3.592642428623249</v>
      </c>
      <c r="AH77" s="90">
        <v>3.5852760657255467</v>
      </c>
      <c r="AI77" s="90">
        <v>3.5794807632324428</v>
      </c>
      <c r="AJ77" s="90">
        <v>3.5740841375476822</v>
      </c>
      <c r="AK77" s="90">
        <v>3.5687708824214153</v>
      </c>
      <c r="AL77" s="90">
        <v>3.5634023418414538</v>
      </c>
      <c r="AM77" s="90">
        <v>3.5578949088336684</v>
      </c>
      <c r="AN77" s="90">
        <v>3.5522082665587931</v>
      </c>
      <c r="AO77" s="90">
        <v>3.5462796816078908</v>
      </c>
      <c r="AP77" s="90">
        <v>3.5400746194730521</v>
      </c>
      <c r="AQ77" s="90">
        <v>3.5336686798532693</v>
      </c>
      <c r="AR77" s="90">
        <v>3.5270378743964041</v>
      </c>
      <c r="AS77" s="90">
        <v>3.5201901506133546</v>
      </c>
      <c r="AT77" s="90">
        <v>3.5131392661271263</v>
      </c>
      <c r="AU77" s="90">
        <v>3.5058602835421668</v>
      </c>
      <c r="AV77" s="90">
        <v>3.4984123426317359</v>
      </c>
      <c r="AW77" s="90">
        <v>3.490863576789708</v>
      </c>
      <c r="AX77" s="90">
        <v>3.4832340343114425</v>
      </c>
      <c r="AY77" s="90">
        <v>3.4755528782217193</v>
      </c>
      <c r="AZ77" s="90">
        <v>3.467847126388321</v>
      </c>
    </row>
    <row r="78" spans="1:52">
      <c r="A78" s="99" t="s">
        <v>69</v>
      </c>
      <c r="B78" s="100">
        <v>57.701323507641234</v>
      </c>
      <c r="C78" s="100">
        <v>57.195053679837841</v>
      </c>
      <c r="D78" s="100">
        <v>56.619157303026057</v>
      </c>
      <c r="E78" s="100">
        <v>56.024084277593339</v>
      </c>
      <c r="F78" s="100">
        <v>55.432977298739473</v>
      </c>
      <c r="G78" s="100">
        <v>54.984394058802593</v>
      </c>
      <c r="H78" s="100">
        <v>54.505039699575391</v>
      </c>
      <c r="I78" s="100">
        <v>54.04607829478168</v>
      </c>
      <c r="J78" s="100">
        <v>53.60997679159356</v>
      </c>
      <c r="K78" s="100">
        <v>53.236636319615393</v>
      </c>
      <c r="L78" s="100">
        <v>52.975069372754568</v>
      </c>
      <c r="M78" s="100">
        <v>52.984730975545631</v>
      </c>
      <c r="N78" s="100">
        <v>52.966741026883192</v>
      </c>
      <c r="O78" s="100">
        <v>52.945633177924464</v>
      </c>
      <c r="P78" s="100">
        <v>52.90810099876343</v>
      </c>
      <c r="Q78" s="100">
        <v>52.807713184060837</v>
      </c>
      <c r="R78" s="100">
        <v>52.707340713159212</v>
      </c>
      <c r="S78" s="100">
        <v>52.232565384082683</v>
      </c>
      <c r="T78" s="100">
        <v>51.544823399160826</v>
      </c>
      <c r="U78" s="100">
        <v>50.812909870266637</v>
      </c>
      <c r="V78" s="100">
        <v>50.060810989976396</v>
      </c>
      <c r="W78" s="100">
        <v>49.313935178772205</v>
      </c>
      <c r="X78" s="100">
        <v>48.592466005406791</v>
      </c>
      <c r="Y78" s="100">
        <v>47.915150647884857</v>
      </c>
      <c r="Z78" s="100">
        <v>47.290105700943599</v>
      </c>
      <c r="AA78" s="100">
        <v>46.7193643582006</v>
      </c>
      <c r="AB78" s="100">
        <v>46.1909526027924</v>
      </c>
      <c r="AC78" s="100">
        <v>45.693101675114839</v>
      </c>
      <c r="AD78" s="100">
        <v>45.21735660957367</v>
      </c>
      <c r="AE78" s="100">
        <v>44.748668010319854</v>
      </c>
      <c r="AF78" s="100">
        <v>44.281477690407129</v>
      </c>
      <c r="AG78" s="100">
        <v>43.805299042754307</v>
      </c>
      <c r="AH78" s="100">
        <v>43.308834251459338</v>
      </c>
      <c r="AI78" s="100">
        <v>42.79452260981904</v>
      </c>
      <c r="AJ78" s="100">
        <v>42.263868241666955</v>
      </c>
      <c r="AK78" s="100">
        <v>41.719780420178267</v>
      </c>
      <c r="AL78" s="100">
        <v>41.161754087688372</v>
      </c>
      <c r="AM78" s="100">
        <v>40.583308226612459</v>
      </c>
      <c r="AN78" s="100">
        <v>39.986370326586112</v>
      </c>
      <c r="AO78" s="100">
        <v>39.371399089182688</v>
      </c>
      <c r="AP78" s="100">
        <v>38.738188237246909</v>
      </c>
      <c r="AQ78" s="100">
        <v>38.092213385596722</v>
      </c>
      <c r="AR78" s="100">
        <v>37.436801788427985</v>
      </c>
      <c r="AS78" s="100">
        <v>36.775400404952727</v>
      </c>
      <c r="AT78" s="100">
        <v>36.109864237657575</v>
      </c>
      <c r="AU78" s="100">
        <v>35.439429125004644</v>
      </c>
      <c r="AV78" s="100">
        <v>34.787600050432182</v>
      </c>
      <c r="AW78" s="100">
        <v>34.142070257739114</v>
      </c>
      <c r="AX78" s="100">
        <v>33.510378208097691</v>
      </c>
      <c r="AY78" s="100">
        <v>32.896312617130093</v>
      </c>
      <c r="AZ78" s="100">
        <v>32.301778587585638</v>
      </c>
    </row>
    <row r="79" spans="1:52">
      <c r="A79" s="101" t="s">
        <v>130</v>
      </c>
      <c r="B79" s="102">
        <v>57.727075104721422</v>
      </c>
      <c r="C79" s="102">
        <v>57.21934970279662</v>
      </c>
      <c r="D79" s="102">
        <v>56.643059783920656</v>
      </c>
      <c r="E79" s="102">
        <v>56.051138529669089</v>
      </c>
      <c r="F79" s="102">
        <v>55.460874096217282</v>
      </c>
      <c r="G79" s="102">
        <v>55.013869317475091</v>
      </c>
      <c r="H79" s="102">
        <v>54.520577097504876</v>
      </c>
      <c r="I79" s="102">
        <v>54.059738146636406</v>
      </c>
      <c r="J79" s="102">
        <v>53.636221029752974</v>
      </c>
      <c r="K79" s="102">
        <v>53.263653598239578</v>
      </c>
      <c r="L79" s="102">
        <v>53.006572100416456</v>
      </c>
      <c r="M79" s="102">
        <v>53.021093439171004</v>
      </c>
      <c r="N79" s="102">
        <v>53.009812084066517</v>
      </c>
      <c r="O79" s="102">
        <v>52.978746881436017</v>
      </c>
      <c r="P79" s="102">
        <v>52.939804513369559</v>
      </c>
      <c r="Q79" s="102">
        <v>52.901730498578232</v>
      </c>
      <c r="R79" s="102">
        <v>52.806990569415241</v>
      </c>
      <c r="S79" s="102">
        <v>52.443730991673775</v>
      </c>
      <c r="T79" s="102">
        <v>51.923338530271387</v>
      </c>
      <c r="U79" s="102">
        <v>51.36704204041245</v>
      </c>
      <c r="V79" s="102">
        <v>50.793517675225516</v>
      </c>
      <c r="W79" s="102">
        <v>50.224206175926334</v>
      </c>
      <c r="X79" s="102">
        <v>49.677893175412294</v>
      </c>
      <c r="Y79" s="102">
        <v>49.168387834914704</v>
      </c>
      <c r="Z79" s="102">
        <v>48.70079686000787</v>
      </c>
      <c r="AA79" s="102">
        <v>48.274462168436024</v>
      </c>
      <c r="AB79" s="102">
        <v>47.884781086969269</v>
      </c>
      <c r="AC79" s="102">
        <v>47.522815680225115</v>
      </c>
      <c r="AD79" s="102">
        <v>47.179231852559866</v>
      </c>
      <c r="AE79" s="102">
        <v>46.844369281635132</v>
      </c>
      <c r="AF79" s="102">
        <v>46.5148441070004</v>
      </c>
      <c r="AG79" s="102">
        <v>46.181501905652517</v>
      </c>
      <c r="AH79" s="102">
        <v>45.8380230754831</v>
      </c>
      <c r="AI79" s="102">
        <v>45.482977081520282</v>
      </c>
      <c r="AJ79" s="102">
        <v>45.116956467703638</v>
      </c>
      <c r="AK79" s="102">
        <v>44.741679591702486</v>
      </c>
      <c r="AL79" s="102">
        <v>44.354765463122767</v>
      </c>
      <c r="AM79" s="102">
        <v>43.958315932216898</v>
      </c>
      <c r="AN79" s="102">
        <v>43.54745058592043</v>
      </c>
      <c r="AO79" s="102">
        <v>43.122208950706693</v>
      </c>
      <c r="AP79" s="102">
        <v>42.681018693697162</v>
      </c>
      <c r="AQ79" s="102">
        <v>42.229690318187558</v>
      </c>
      <c r="AR79" s="102">
        <v>41.770097696029964</v>
      </c>
      <c r="AS79" s="102">
        <v>41.306787809308645</v>
      </c>
      <c r="AT79" s="102">
        <v>40.841774594094865</v>
      </c>
      <c r="AU79" s="102">
        <v>40.380689996067019</v>
      </c>
      <c r="AV79" s="102">
        <v>39.922438031202852</v>
      </c>
      <c r="AW79" s="102">
        <v>39.471414980831447</v>
      </c>
      <c r="AX79" s="102">
        <v>39.029061192463956</v>
      </c>
      <c r="AY79" s="102">
        <v>38.59544643006226</v>
      </c>
      <c r="AZ79" s="102">
        <v>38.170847863354027</v>
      </c>
    </row>
    <row r="80" spans="1:52">
      <c r="A80" s="103" t="s">
        <v>141</v>
      </c>
      <c r="B80" s="90">
        <v>0</v>
      </c>
      <c r="C80" s="90">
        <v>0</v>
      </c>
      <c r="D80" s="90">
        <v>0</v>
      </c>
      <c r="E80" s="90">
        <v>0</v>
      </c>
      <c r="F80" s="90">
        <v>0</v>
      </c>
      <c r="G80" s="90">
        <v>0</v>
      </c>
      <c r="H80" s="90">
        <v>0</v>
      </c>
      <c r="I80" s="90">
        <v>0</v>
      </c>
      <c r="J80" s="90">
        <v>0</v>
      </c>
      <c r="K80" s="90">
        <v>0</v>
      </c>
      <c r="L80" s="90">
        <v>0</v>
      </c>
      <c r="M80" s="90">
        <v>0</v>
      </c>
      <c r="N80" s="90">
        <v>0</v>
      </c>
      <c r="O80" s="90">
        <v>0</v>
      </c>
      <c r="P80" s="90">
        <v>0</v>
      </c>
      <c r="Q80" s="90">
        <v>0</v>
      </c>
      <c r="R80" s="90">
        <v>0</v>
      </c>
      <c r="S80" s="90">
        <v>41.397435574195015</v>
      </c>
      <c r="T80" s="90">
        <v>41.274376268563991</v>
      </c>
      <c r="U80" s="90">
        <v>41.17742286835071</v>
      </c>
      <c r="V80" s="90">
        <v>41.086265155034475</v>
      </c>
      <c r="W80" s="90">
        <v>40.997813959251097</v>
      </c>
      <c r="X80" s="90">
        <v>40.91023366476157</v>
      </c>
      <c r="Y80" s="90">
        <v>40.823102152699626</v>
      </c>
      <c r="Z80" s="90">
        <v>40.735382830456828</v>
      </c>
      <c r="AA80" s="90">
        <v>40.646517469966128</v>
      </c>
      <c r="AB80" s="90">
        <v>40.527794372384527</v>
      </c>
      <c r="AC80" s="90">
        <v>40.41274159444685</v>
      </c>
      <c r="AD80" s="90">
        <v>40.266023695076392</v>
      </c>
      <c r="AE80" s="90">
        <v>40.132492878734922</v>
      </c>
      <c r="AF80" s="90">
        <v>39.978567282942819</v>
      </c>
      <c r="AG80" s="90">
        <v>39.815826460443468</v>
      </c>
      <c r="AH80" s="90">
        <v>39.669067351451787</v>
      </c>
      <c r="AI80" s="90">
        <v>39.506431190856368</v>
      </c>
      <c r="AJ80" s="90">
        <v>39.349627725702163</v>
      </c>
      <c r="AK80" s="90">
        <v>39.136940995854481</v>
      </c>
      <c r="AL80" s="90">
        <v>38.922613541802718</v>
      </c>
      <c r="AM80" s="90">
        <v>38.708846017071593</v>
      </c>
      <c r="AN80" s="90">
        <v>38.50416213649234</v>
      </c>
      <c r="AO80" s="90">
        <v>38.267684844505773</v>
      </c>
      <c r="AP80" s="90">
        <v>38.027573059323451</v>
      </c>
      <c r="AQ80" s="90">
        <v>37.790413608370045</v>
      </c>
      <c r="AR80" s="90">
        <v>37.515480737009071</v>
      </c>
      <c r="AS80" s="90">
        <v>37.217026799715846</v>
      </c>
      <c r="AT80" s="90">
        <v>36.954800506356229</v>
      </c>
      <c r="AU80" s="90">
        <v>36.691180604213244</v>
      </c>
      <c r="AV80" s="90">
        <v>36.418829300082891</v>
      </c>
      <c r="AW80" s="90">
        <v>36.157774197154048</v>
      </c>
      <c r="AX80" s="90">
        <v>35.837397965243063</v>
      </c>
      <c r="AY80" s="90">
        <v>35.55229426219654</v>
      </c>
      <c r="AZ80" s="90">
        <v>35.332179205732011</v>
      </c>
    </row>
    <row r="81" spans="1:52">
      <c r="A81" s="103" t="s">
        <v>131</v>
      </c>
      <c r="B81" s="90">
        <v>0</v>
      </c>
      <c r="C81" s="90">
        <v>0</v>
      </c>
      <c r="D81" s="90">
        <v>0</v>
      </c>
      <c r="E81" s="90">
        <v>0</v>
      </c>
      <c r="F81" s="90">
        <v>0</v>
      </c>
      <c r="G81" s="90">
        <v>0</v>
      </c>
      <c r="H81" s="90">
        <v>0</v>
      </c>
      <c r="I81" s="90">
        <v>0</v>
      </c>
      <c r="J81" s="90">
        <v>0</v>
      </c>
      <c r="K81" s="90">
        <v>0</v>
      </c>
      <c r="L81" s="90">
        <v>0</v>
      </c>
      <c r="M81" s="90">
        <v>0</v>
      </c>
      <c r="N81" s="90">
        <v>0</v>
      </c>
      <c r="O81" s="90">
        <v>0</v>
      </c>
      <c r="P81" s="90">
        <v>0</v>
      </c>
      <c r="Q81" s="90">
        <v>0</v>
      </c>
      <c r="R81" s="90">
        <v>0</v>
      </c>
      <c r="S81" s="90">
        <v>12.592005759987918</v>
      </c>
      <c r="T81" s="90">
        <v>12.565871276936344</v>
      </c>
      <c r="U81" s="90">
        <v>12.54516253588786</v>
      </c>
      <c r="V81" s="90">
        <v>12.525679666727285</v>
      </c>
      <c r="W81" s="90">
        <v>12.506733334409445</v>
      </c>
      <c r="X81" s="90">
        <v>12.488120872757429</v>
      </c>
      <c r="Y81" s="90">
        <v>12.469871488370984</v>
      </c>
      <c r="Z81" s="90">
        <v>12.44814954352187</v>
      </c>
      <c r="AA81" s="90">
        <v>12.424734026502611</v>
      </c>
      <c r="AB81" s="90">
        <v>12.399594384498075</v>
      </c>
      <c r="AC81" s="90">
        <v>12.372615106006959</v>
      </c>
      <c r="AD81" s="90">
        <v>12.34360606180004</v>
      </c>
      <c r="AE81" s="90">
        <v>12.314998391971697</v>
      </c>
      <c r="AF81" s="90">
        <v>12.281442810365098</v>
      </c>
      <c r="AG81" s="90">
        <v>12.247361985354601</v>
      </c>
      <c r="AH81" s="90">
        <v>12.212303314766411</v>
      </c>
      <c r="AI81" s="90">
        <v>12.175962126275419</v>
      </c>
      <c r="AJ81" s="90">
        <v>12.137972508019082</v>
      </c>
      <c r="AK81" s="90">
        <v>12.091295726485624</v>
      </c>
      <c r="AL81" s="90">
        <v>12.048459828286394</v>
      </c>
      <c r="AM81" s="90">
        <v>12.003641573317315</v>
      </c>
      <c r="AN81" s="90">
        <v>11.955997376008792</v>
      </c>
      <c r="AO81" s="90">
        <v>11.901827011188542</v>
      </c>
      <c r="AP81" s="90">
        <v>11.851397033592578</v>
      </c>
      <c r="AQ81" s="90">
        <v>11.798207894759152</v>
      </c>
      <c r="AR81" s="90">
        <v>11.742480659973236</v>
      </c>
      <c r="AS81" s="90">
        <v>11.679968911615509</v>
      </c>
      <c r="AT81" s="90">
        <v>11.619897008255714</v>
      </c>
      <c r="AU81" s="90">
        <v>11.563110231490574</v>
      </c>
      <c r="AV81" s="90">
        <v>11.505739801012249</v>
      </c>
      <c r="AW81" s="90">
        <v>11.451668950228017</v>
      </c>
      <c r="AX81" s="90">
        <v>11.390718944161144</v>
      </c>
      <c r="AY81" s="90">
        <v>11.334641605283327</v>
      </c>
      <c r="AZ81" s="90">
        <v>11.277728936474821</v>
      </c>
    </row>
    <row r="82" spans="1:52">
      <c r="A82" s="103" t="s">
        <v>142</v>
      </c>
      <c r="B82" s="90">
        <v>0</v>
      </c>
      <c r="C82" s="90">
        <v>0</v>
      </c>
      <c r="D82" s="90">
        <v>0</v>
      </c>
      <c r="E82" s="90">
        <v>0</v>
      </c>
      <c r="F82" s="90">
        <v>0</v>
      </c>
      <c r="G82" s="90">
        <v>0</v>
      </c>
      <c r="H82" s="90">
        <v>0</v>
      </c>
      <c r="I82" s="90">
        <v>0</v>
      </c>
      <c r="J82" s="90">
        <v>0</v>
      </c>
      <c r="K82" s="90">
        <v>0</v>
      </c>
      <c r="L82" s="90">
        <v>0</v>
      </c>
      <c r="M82" s="90">
        <v>0</v>
      </c>
      <c r="N82" s="90">
        <v>0</v>
      </c>
      <c r="O82" s="90">
        <v>0</v>
      </c>
      <c r="P82" s="90">
        <v>0</v>
      </c>
      <c r="Q82" s="90">
        <v>0</v>
      </c>
      <c r="R82" s="90">
        <v>0</v>
      </c>
      <c r="S82" s="90">
        <v>41.489175297948783</v>
      </c>
      <c r="T82" s="90">
        <v>41.308126087393788</v>
      </c>
      <c r="U82" s="90">
        <v>41.177235790081475</v>
      </c>
      <c r="V82" s="90">
        <v>41.053993805719671</v>
      </c>
      <c r="W82" s="90">
        <v>40.933035951451558</v>
      </c>
      <c r="X82" s="90">
        <v>40.812594682198089</v>
      </c>
      <c r="Y82" s="90">
        <v>40.691288647401684</v>
      </c>
      <c r="Z82" s="90">
        <v>40.564138448386409</v>
      </c>
      <c r="AA82" s="90">
        <v>40.430562432531957</v>
      </c>
      <c r="AB82" s="90">
        <v>40.289222131802305</v>
      </c>
      <c r="AC82" s="90">
        <v>40.137931393047204</v>
      </c>
      <c r="AD82" s="90">
        <v>39.976053416734089</v>
      </c>
      <c r="AE82" s="90">
        <v>39.805121332643942</v>
      </c>
      <c r="AF82" s="90">
        <v>39.62399528201675</v>
      </c>
      <c r="AG82" s="90">
        <v>39.431363391744597</v>
      </c>
      <c r="AH82" s="90">
        <v>39.229728307258945</v>
      </c>
      <c r="AI82" s="90">
        <v>39.013969333266992</v>
      </c>
      <c r="AJ82" s="90">
        <v>38.789489228425097</v>
      </c>
      <c r="AK82" s="90">
        <v>38.557104017578979</v>
      </c>
      <c r="AL82" s="90">
        <v>38.315038539157257</v>
      </c>
      <c r="AM82" s="90">
        <v>38.061759922207806</v>
      </c>
      <c r="AN82" s="90">
        <v>37.798458884557952</v>
      </c>
      <c r="AO82" s="90">
        <v>37.521216834522839</v>
      </c>
      <c r="AP82" s="90">
        <v>37.230844164287937</v>
      </c>
      <c r="AQ82" s="90">
        <v>36.931246718689785</v>
      </c>
      <c r="AR82" s="90">
        <v>36.626880457925225</v>
      </c>
      <c r="AS82" s="90">
        <v>36.316879299143153</v>
      </c>
      <c r="AT82" s="90">
        <v>36.005553758272647</v>
      </c>
      <c r="AU82" s="90">
        <v>35.695430874571606</v>
      </c>
      <c r="AV82" s="90">
        <v>35.386716305215302</v>
      </c>
      <c r="AW82" s="90">
        <v>35.080689078223656</v>
      </c>
      <c r="AX82" s="90">
        <v>34.777360947864089</v>
      </c>
      <c r="AY82" s="90">
        <v>34.479385566151308</v>
      </c>
      <c r="AZ82" s="90">
        <v>34.184782834623682</v>
      </c>
    </row>
    <row r="83" spans="1:52">
      <c r="A83" s="103" t="s">
        <v>132</v>
      </c>
      <c r="B83" s="90">
        <v>57.727075104721422</v>
      </c>
      <c r="C83" s="90">
        <v>57.21934970279662</v>
      </c>
      <c r="D83" s="90">
        <v>56.643059783920656</v>
      </c>
      <c r="E83" s="90">
        <v>56.051138529669089</v>
      </c>
      <c r="F83" s="90">
        <v>55.460874096217282</v>
      </c>
      <c r="G83" s="90">
        <v>55.013869317475091</v>
      </c>
      <c r="H83" s="90">
        <v>54.520577097504876</v>
      </c>
      <c r="I83" s="90">
        <v>54.059738146636406</v>
      </c>
      <c r="J83" s="90">
        <v>53.636221029752974</v>
      </c>
      <c r="K83" s="90">
        <v>53.263653598239578</v>
      </c>
      <c r="L83" s="90">
        <v>53.006572100416456</v>
      </c>
      <c r="M83" s="90">
        <v>53.021093439171004</v>
      </c>
      <c r="N83" s="90">
        <v>53.009812084066517</v>
      </c>
      <c r="O83" s="90">
        <v>52.978746881436017</v>
      </c>
      <c r="P83" s="90">
        <v>52.939804513369559</v>
      </c>
      <c r="Q83" s="90">
        <v>52.901730498578232</v>
      </c>
      <c r="R83" s="90">
        <v>52.806990569415241</v>
      </c>
      <c r="S83" s="90">
        <v>52.471865561558914</v>
      </c>
      <c r="T83" s="90">
        <v>51.993146590715369</v>
      </c>
      <c r="U83" s="90">
        <v>51.478836954263933</v>
      </c>
      <c r="V83" s="90">
        <v>50.946255579888494</v>
      </c>
      <c r="W83" s="90">
        <v>50.41586870555286</v>
      </c>
      <c r="X83" s="90">
        <v>49.905255045522416</v>
      </c>
      <c r="Y83" s="90">
        <v>49.427175507349418</v>
      </c>
      <c r="Z83" s="90">
        <v>48.986331353645852</v>
      </c>
      <c r="AA83" s="90">
        <v>48.583339994770967</v>
      </c>
      <c r="AB83" s="90">
        <v>48.213903696935915</v>
      </c>
      <c r="AC83" s="90">
        <v>47.86936631635006</v>
      </c>
      <c r="AD83" s="90">
        <v>47.541323827892143</v>
      </c>
      <c r="AE83" s="90">
        <v>47.220965450759415</v>
      </c>
      <c r="AF83" s="90">
        <v>46.90376903529625</v>
      </c>
      <c r="AG83" s="90">
        <v>46.581610822139154</v>
      </c>
      <c r="AH83" s="90">
        <v>46.248863668071017</v>
      </c>
      <c r="AI83" s="90">
        <v>45.902800243598612</v>
      </c>
      <c r="AJ83" s="90">
        <v>45.544632686432827</v>
      </c>
      <c r="AK83" s="90">
        <v>45.174349938233284</v>
      </c>
      <c r="AL83" s="90">
        <v>44.791316114877283</v>
      </c>
      <c r="AM83" s="90">
        <v>44.396005318952852</v>
      </c>
      <c r="AN83" s="90">
        <v>43.985211481152703</v>
      </c>
      <c r="AO83" s="90">
        <v>43.557638749802734</v>
      </c>
      <c r="AP83" s="90">
        <v>43.111853146863872</v>
      </c>
      <c r="AQ83" s="90">
        <v>42.653873064975272</v>
      </c>
      <c r="AR83" s="90">
        <v>42.18608813729594</v>
      </c>
      <c r="AS83" s="90">
        <v>41.712345501352388</v>
      </c>
      <c r="AT83" s="90">
        <v>41.236428686680682</v>
      </c>
      <c r="AU83" s="90">
        <v>40.763766196281388</v>
      </c>
      <c r="AV83" s="90">
        <v>40.294357418834899</v>
      </c>
      <c r="AW83" s="90">
        <v>39.832337607355704</v>
      </c>
      <c r="AX83" s="90">
        <v>39.379562236887061</v>
      </c>
      <c r="AY83" s="90">
        <v>38.936938791645161</v>
      </c>
      <c r="AZ83" s="90">
        <v>38.505038088525083</v>
      </c>
    </row>
    <row r="84" spans="1:52">
      <c r="A84" s="103" t="s">
        <v>133</v>
      </c>
      <c r="B84" s="90">
        <v>0</v>
      </c>
      <c r="C84" s="90">
        <v>0</v>
      </c>
      <c r="D84" s="90">
        <v>0</v>
      </c>
      <c r="E84" s="90">
        <v>0</v>
      </c>
      <c r="F84" s="90">
        <v>0</v>
      </c>
      <c r="G84" s="90">
        <v>0</v>
      </c>
      <c r="H84" s="90">
        <v>0</v>
      </c>
      <c r="I84" s="90">
        <v>0</v>
      </c>
      <c r="J84" s="90">
        <v>0</v>
      </c>
      <c r="K84" s="90">
        <v>0</v>
      </c>
      <c r="L84" s="90">
        <v>0</v>
      </c>
      <c r="M84" s="90">
        <v>0</v>
      </c>
      <c r="N84" s="90">
        <v>0</v>
      </c>
      <c r="O84" s="90">
        <v>0</v>
      </c>
      <c r="P84" s="90">
        <v>0</v>
      </c>
      <c r="Q84" s="90">
        <v>0</v>
      </c>
      <c r="R84" s="90">
        <v>0</v>
      </c>
      <c r="S84" s="90">
        <v>0</v>
      </c>
      <c r="T84" s="90">
        <v>0</v>
      </c>
      <c r="U84" s="90">
        <v>0</v>
      </c>
      <c r="V84" s="90">
        <v>0</v>
      </c>
      <c r="W84" s="90">
        <v>0</v>
      </c>
      <c r="X84" s="90">
        <v>0</v>
      </c>
      <c r="Y84" s="90">
        <v>0</v>
      </c>
      <c r="Z84" s="90">
        <v>0</v>
      </c>
      <c r="AA84" s="90">
        <v>0</v>
      </c>
      <c r="AB84" s="90">
        <v>0</v>
      </c>
      <c r="AC84" s="90">
        <v>0</v>
      </c>
      <c r="AD84" s="90">
        <v>0</v>
      </c>
      <c r="AE84" s="90">
        <v>42.000628493682967</v>
      </c>
      <c r="AF84" s="90">
        <v>41.904264737784921</v>
      </c>
      <c r="AG84" s="90">
        <v>41.795094861368263</v>
      </c>
      <c r="AH84" s="90">
        <v>41.677861125691614</v>
      </c>
      <c r="AI84" s="90">
        <v>41.470608646891414</v>
      </c>
      <c r="AJ84" s="90">
        <v>41.2344034053624</v>
      </c>
      <c r="AK84" s="90">
        <v>41.037560344981891</v>
      </c>
      <c r="AL84" s="90">
        <v>40.805823731682871</v>
      </c>
      <c r="AM84" s="90">
        <v>40.520666373285721</v>
      </c>
      <c r="AN84" s="90">
        <v>40.219099305928438</v>
      </c>
      <c r="AO84" s="90">
        <v>39.914506952558433</v>
      </c>
      <c r="AP84" s="90">
        <v>39.591093521589386</v>
      </c>
      <c r="AQ84" s="90">
        <v>39.271846800426317</v>
      </c>
      <c r="AR84" s="90">
        <v>38.902897636045104</v>
      </c>
      <c r="AS84" s="90">
        <v>38.499497149199208</v>
      </c>
      <c r="AT84" s="90">
        <v>38.09225989683469</v>
      </c>
      <c r="AU84" s="90">
        <v>37.705276482669341</v>
      </c>
      <c r="AV84" s="90">
        <v>37.345040235150172</v>
      </c>
      <c r="AW84" s="90">
        <v>36.98730033513074</v>
      </c>
      <c r="AX84" s="90">
        <v>36.63382564413071</v>
      </c>
      <c r="AY84" s="90">
        <v>36.297190552692562</v>
      </c>
      <c r="AZ84" s="90">
        <v>35.963810747869104</v>
      </c>
    </row>
    <row r="85" spans="1:52">
      <c r="A85" s="103" t="s">
        <v>147</v>
      </c>
      <c r="B85" s="90">
        <v>0</v>
      </c>
      <c r="C85" s="90">
        <v>0</v>
      </c>
      <c r="D85" s="90">
        <v>0</v>
      </c>
      <c r="E85" s="90">
        <v>0</v>
      </c>
      <c r="F85" s="90">
        <v>0</v>
      </c>
      <c r="G85" s="90">
        <v>0</v>
      </c>
      <c r="H85" s="90">
        <v>0</v>
      </c>
      <c r="I85" s="90">
        <v>0</v>
      </c>
      <c r="J85" s="90">
        <v>0</v>
      </c>
      <c r="K85" s="90">
        <v>0</v>
      </c>
      <c r="L85" s="90">
        <v>0</v>
      </c>
      <c r="M85" s="90">
        <v>0</v>
      </c>
      <c r="N85" s="90">
        <v>0</v>
      </c>
      <c r="O85" s="90">
        <v>0</v>
      </c>
      <c r="P85" s="90">
        <v>0</v>
      </c>
      <c r="Q85" s="90">
        <v>0</v>
      </c>
      <c r="R85" s="90">
        <v>0</v>
      </c>
      <c r="S85" s="90">
        <v>0</v>
      </c>
      <c r="T85" s="90">
        <v>0</v>
      </c>
      <c r="U85" s="90">
        <v>0</v>
      </c>
      <c r="V85" s="90">
        <v>0</v>
      </c>
      <c r="W85" s="90">
        <v>0</v>
      </c>
      <c r="X85" s="90">
        <v>0</v>
      </c>
      <c r="Y85" s="90">
        <v>0</v>
      </c>
      <c r="Z85" s="90">
        <v>0</v>
      </c>
      <c r="AA85" s="90">
        <v>0</v>
      </c>
      <c r="AB85" s="90">
        <v>52.959054160432231</v>
      </c>
      <c r="AC85" s="90">
        <v>52.818093138543865</v>
      </c>
      <c r="AD85" s="90">
        <v>52.676467141822073</v>
      </c>
      <c r="AE85" s="90">
        <v>52.450127044569292</v>
      </c>
      <c r="AF85" s="90">
        <v>52.215752695400774</v>
      </c>
      <c r="AG85" s="90">
        <v>51.970307547331423</v>
      </c>
      <c r="AH85" s="90">
        <v>51.681613542318644</v>
      </c>
      <c r="AI85" s="90">
        <v>51.37990480050761</v>
      </c>
      <c r="AJ85" s="90">
        <v>51.071605512501158</v>
      </c>
      <c r="AK85" s="90">
        <v>50.720228701854936</v>
      </c>
      <c r="AL85" s="90">
        <v>50.354761275985886</v>
      </c>
      <c r="AM85" s="90">
        <v>49.972904313770684</v>
      </c>
      <c r="AN85" s="90">
        <v>49.53915478356047</v>
      </c>
      <c r="AO85" s="90">
        <v>49.087766535049639</v>
      </c>
      <c r="AP85" s="90">
        <v>48.607531314665721</v>
      </c>
      <c r="AQ85" s="90">
        <v>48.161049218194137</v>
      </c>
      <c r="AR85" s="90">
        <v>47.712474396118452</v>
      </c>
      <c r="AS85" s="90">
        <v>47.283242381678534</v>
      </c>
      <c r="AT85" s="90">
        <v>46.873001973488478</v>
      </c>
      <c r="AU85" s="90">
        <v>46.486895050129036</v>
      </c>
      <c r="AV85" s="90">
        <v>46.101923207050831</v>
      </c>
      <c r="AW85" s="90">
        <v>45.721628188290936</v>
      </c>
      <c r="AX85" s="90">
        <v>45.339584292881796</v>
      </c>
      <c r="AY85" s="90">
        <v>44.964570699728156</v>
      </c>
      <c r="AZ85" s="90">
        <v>44.592728715349018</v>
      </c>
    </row>
    <row r="86" spans="1:52" hidden="1">
      <c r="A86" s="101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</row>
    <row r="87" spans="1:52" hidden="1">
      <c r="A87" s="103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</row>
    <row r="88" spans="1:52" hidden="1">
      <c r="A88" s="103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</row>
    <row r="89" spans="1:52" hidden="1">
      <c r="A89" s="103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</row>
    <row r="90" spans="1:52" hidden="1">
      <c r="A90" s="103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</row>
    <row r="91" spans="1:52" hidden="1">
      <c r="A91" s="103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</row>
    <row r="92" spans="1:52" hidden="1">
      <c r="A92" s="103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</row>
    <row r="93" spans="1:52">
      <c r="A93" s="101" t="s">
        <v>134</v>
      </c>
      <c r="B93" s="102">
        <v>0</v>
      </c>
      <c r="C93" s="102">
        <v>0</v>
      </c>
      <c r="D93" s="102">
        <v>0</v>
      </c>
      <c r="E93" s="102">
        <v>0</v>
      </c>
      <c r="F93" s="102">
        <v>0</v>
      </c>
      <c r="G93" s="102">
        <v>0</v>
      </c>
      <c r="H93" s="102">
        <v>0</v>
      </c>
      <c r="I93" s="102">
        <v>0</v>
      </c>
      <c r="J93" s="102">
        <v>0</v>
      </c>
      <c r="K93" s="102">
        <v>0</v>
      </c>
      <c r="L93" s="102">
        <v>0</v>
      </c>
      <c r="M93" s="102">
        <v>0</v>
      </c>
      <c r="N93" s="102">
        <v>0</v>
      </c>
      <c r="O93" s="102">
        <v>0</v>
      </c>
      <c r="P93" s="102">
        <v>0</v>
      </c>
      <c r="Q93" s="102">
        <v>0</v>
      </c>
      <c r="R93" s="102">
        <v>0</v>
      </c>
      <c r="S93" s="102">
        <v>18.022370918180066</v>
      </c>
      <c r="T93" s="102">
        <v>17.844836427282605</v>
      </c>
      <c r="U93" s="102">
        <v>17.830275926288895</v>
      </c>
      <c r="V93" s="102">
        <v>17.841350160677798</v>
      </c>
      <c r="W93" s="102">
        <v>17.863102398211097</v>
      </c>
      <c r="X93" s="102">
        <v>17.867078591015808</v>
      </c>
      <c r="Y93" s="102">
        <v>17.915701396248579</v>
      </c>
      <c r="Z93" s="102">
        <v>17.86249352129105</v>
      </c>
      <c r="AA93" s="102">
        <v>17.774010322784584</v>
      </c>
      <c r="AB93" s="102">
        <v>17.722376880140587</v>
      </c>
      <c r="AC93" s="102">
        <v>17.696962531062312</v>
      </c>
      <c r="AD93" s="102">
        <v>17.622746655828539</v>
      </c>
      <c r="AE93" s="102">
        <v>17.571551082132412</v>
      </c>
      <c r="AF93" s="102">
        <v>17.505210714383967</v>
      </c>
      <c r="AG93" s="102">
        <v>17.472293391157095</v>
      </c>
      <c r="AH93" s="102">
        <v>17.457904610149331</v>
      </c>
      <c r="AI93" s="102">
        <v>17.439329229957551</v>
      </c>
      <c r="AJ93" s="102">
        <v>17.419646846904509</v>
      </c>
      <c r="AK93" s="102">
        <v>17.408356476576554</v>
      </c>
      <c r="AL93" s="102">
        <v>17.344023199504196</v>
      </c>
      <c r="AM93" s="102">
        <v>17.266371555654487</v>
      </c>
      <c r="AN93" s="102">
        <v>17.142243248102936</v>
      </c>
      <c r="AO93" s="102">
        <v>17.048561481627726</v>
      </c>
      <c r="AP93" s="102">
        <v>16.973754986295297</v>
      </c>
      <c r="AQ93" s="102">
        <v>16.896427806918435</v>
      </c>
      <c r="AR93" s="102">
        <v>16.845577655895923</v>
      </c>
      <c r="AS93" s="102">
        <v>16.75720671613082</v>
      </c>
      <c r="AT93" s="102">
        <v>16.706769938244879</v>
      </c>
      <c r="AU93" s="102">
        <v>16.654822959269168</v>
      </c>
      <c r="AV93" s="102">
        <v>16.562853066411908</v>
      </c>
      <c r="AW93" s="102">
        <v>16.491665939361621</v>
      </c>
      <c r="AX93" s="102">
        <v>16.397001927545123</v>
      </c>
      <c r="AY93" s="102">
        <v>16.305530236768416</v>
      </c>
      <c r="AZ93" s="102">
        <v>16.209816981534114</v>
      </c>
    </row>
    <row r="94" spans="1:52">
      <c r="A94" s="103" t="s">
        <v>141</v>
      </c>
      <c r="B94" s="90">
        <v>0</v>
      </c>
      <c r="C94" s="90">
        <v>0</v>
      </c>
      <c r="D94" s="90">
        <v>0</v>
      </c>
      <c r="E94" s="90">
        <v>0</v>
      </c>
      <c r="F94" s="90">
        <v>0</v>
      </c>
      <c r="G94" s="90">
        <v>0</v>
      </c>
      <c r="H94" s="90">
        <v>0</v>
      </c>
      <c r="I94" s="90">
        <v>0</v>
      </c>
      <c r="J94" s="90">
        <v>0</v>
      </c>
      <c r="K94" s="90">
        <v>0</v>
      </c>
      <c r="L94" s="90">
        <v>0</v>
      </c>
      <c r="M94" s="90">
        <v>0</v>
      </c>
      <c r="N94" s="90">
        <v>0</v>
      </c>
      <c r="O94" s="90">
        <v>0</v>
      </c>
      <c r="P94" s="90">
        <v>0</v>
      </c>
      <c r="Q94" s="90">
        <v>0</v>
      </c>
      <c r="R94" s="90">
        <v>0</v>
      </c>
      <c r="S94" s="90">
        <v>0</v>
      </c>
      <c r="T94" s="90">
        <v>0</v>
      </c>
      <c r="U94" s="90">
        <v>0</v>
      </c>
      <c r="V94" s="90">
        <v>0</v>
      </c>
      <c r="W94" s="90">
        <v>0</v>
      </c>
      <c r="X94" s="90">
        <v>0</v>
      </c>
      <c r="Y94" s="90">
        <v>0</v>
      </c>
      <c r="Z94" s="90">
        <v>0</v>
      </c>
      <c r="AA94" s="90">
        <v>0</v>
      </c>
      <c r="AB94" s="90">
        <v>0</v>
      </c>
      <c r="AC94" s="90">
        <v>0</v>
      </c>
      <c r="AD94" s="90">
        <v>0</v>
      </c>
      <c r="AE94" s="90">
        <v>0</v>
      </c>
      <c r="AF94" s="90">
        <v>0</v>
      </c>
      <c r="AG94" s="90">
        <v>0</v>
      </c>
      <c r="AH94" s="90">
        <v>0</v>
      </c>
      <c r="AI94" s="90">
        <v>0</v>
      </c>
      <c r="AJ94" s="90">
        <v>0</v>
      </c>
      <c r="AK94" s="90">
        <v>0</v>
      </c>
      <c r="AL94" s="90">
        <v>0</v>
      </c>
      <c r="AM94" s="90">
        <v>0</v>
      </c>
      <c r="AN94" s="90">
        <v>0</v>
      </c>
      <c r="AO94" s="90">
        <v>0</v>
      </c>
      <c r="AP94" s="90">
        <v>0</v>
      </c>
      <c r="AQ94" s="90">
        <v>0</v>
      </c>
      <c r="AR94" s="90">
        <v>0</v>
      </c>
      <c r="AS94" s="90">
        <v>0</v>
      </c>
      <c r="AT94" s="90">
        <v>0</v>
      </c>
      <c r="AU94" s="90">
        <v>0</v>
      </c>
      <c r="AV94" s="90">
        <v>0</v>
      </c>
      <c r="AW94" s="90">
        <v>0</v>
      </c>
      <c r="AX94" s="90">
        <v>0</v>
      </c>
      <c r="AY94" s="90">
        <v>0</v>
      </c>
      <c r="AZ94" s="90">
        <v>0</v>
      </c>
    </row>
    <row r="95" spans="1:52">
      <c r="A95" s="103" t="s">
        <v>131</v>
      </c>
      <c r="B95" s="90">
        <v>0</v>
      </c>
      <c r="C95" s="90">
        <v>0</v>
      </c>
      <c r="D95" s="90">
        <v>0</v>
      </c>
      <c r="E95" s="90">
        <v>0</v>
      </c>
      <c r="F95" s="90">
        <v>0</v>
      </c>
      <c r="G95" s="90">
        <v>0</v>
      </c>
      <c r="H95" s="90">
        <v>0</v>
      </c>
      <c r="I95" s="90">
        <v>0</v>
      </c>
      <c r="J95" s="90">
        <v>0</v>
      </c>
      <c r="K95" s="90">
        <v>0</v>
      </c>
      <c r="L95" s="90">
        <v>0</v>
      </c>
      <c r="M95" s="90">
        <v>0</v>
      </c>
      <c r="N95" s="90">
        <v>0</v>
      </c>
      <c r="O95" s="90">
        <v>0</v>
      </c>
      <c r="P95" s="90">
        <v>0</v>
      </c>
      <c r="Q95" s="90">
        <v>0</v>
      </c>
      <c r="R95" s="90">
        <v>0</v>
      </c>
      <c r="S95" s="90">
        <v>12.786504487223031</v>
      </c>
      <c r="T95" s="90">
        <v>12.752353080899866</v>
      </c>
      <c r="U95" s="90">
        <v>12.729012947645248</v>
      </c>
      <c r="V95" s="90">
        <v>12.707494807397774</v>
      </c>
      <c r="W95" s="90">
        <v>12.685980820856599</v>
      </c>
      <c r="X95" s="90">
        <v>12.664643878209445</v>
      </c>
      <c r="Y95" s="90">
        <v>12.643174133977842</v>
      </c>
      <c r="Z95" s="90">
        <v>12.620905969178079</v>
      </c>
      <c r="AA95" s="90">
        <v>12.59773387481227</v>
      </c>
      <c r="AB95" s="90">
        <v>12.572959269365786</v>
      </c>
      <c r="AC95" s="90">
        <v>12.545800862414861</v>
      </c>
      <c r="AD95" s="90">
        <v>12.516602281026898</v>
      </c>
      <c r="AE95" s="90">
        <v>12.486722930219951</v>
      </c>
      <c r="AF95" s="90">
        <v>12.455448075093667</v>
      </c>
      <c r="AG95" s="90">
        <v>12.421472428071072</v>
      </c>
      <c r="AH95" s="90">
        <v>12.385813900546305</v>
      </c>
      <c r="AI95" s="90">
        <v>12.347529834900842</v>
      </c>
      <c r="AJ95" s="90">
        <v>12.307876988810488</v>
      </c>
      <c r="AK95" s="90">
        <v>12.264880864874909</v>
      </c>
      <c r="AL95" s="90">
        <v>12.222303078681614</v>
      </c>
      <c r="AM95" s="90">
        <v>12.177663482949235</v>
      </c>
      <c r="AN95" s="90">
        <v>12.131333155674842</v>
      </c>
      <c r="AO95" s="90">
        <v>12.083017186727423</v>
      </c>
      <c r="AP95" s="90">
        <v>12.032449690304173</v>
      </c>
      <c r="AQ95" s="90">
        <v>11.979896884724003</v>
      </c>
      <c r="AR95" s="90">
        <v>11.92663445820601</v>
      </c>
      <c r="AS95" s="90">
        <v>11.873259501047285</v>
      </c>
      <c r="AT95" s="90">
        <v>11.818943259166561</v>
      </c>
      <c r="AU95" s="90">
        <v>11.764661973331719</v>
      </c>
      <c r="AV95" s="90">
        <v>11.710295132292231</v>
      </c>
      <c r="AW95" s="90">
        <v>11.657196481960959</v>
      </c>
      <c r="AX95" s="90">
        <v>11.605412334640347</v>
      </c>
      <c r="AY95" s="90">
        <v>11.553695606745835</v>
      </c>
      <c r="AZ95" s="90">
        <v>11.502745471326921</v>
      </c>
    </row>
    <row r="96" spans="1:52">
      <c r="A96" s="103" t="s">
        <v>142</v>
      </c>
      <c r="B96" s="90">
        <v>0</v>
      </c>
      <c r="C96" s="90">
        <v>0</v>
      </c>
      <c r="D96" s="90">
        <v>0</v>
      </c>
      <c r="E96" s="90">
        <v>0</v>
      </c>
      <c r="F96" s="90">
        <v>0</v>
      </c>
      <c r="G96" s="90">
        <v>0</v>
      </c>
      <c r="H96" s="90">
        <v>0</v>
      </c>
      <c r="I96" s="90">
        <v>0</v>
      </c>
      <c r="J96" s="90">
        <v>0</v>
      </c>
      <c r="K96" s="90">
        <v>0</v>
      </c>
      <c r="L96" s="90">
        <v>0</v>
      </c>
      <c r="M96" s="90">
        <v>0</v>
      </c>
      <c r="N96" s="90">
        <v>0</v>
      </c>
      <c r="O96" s="90">
        <v>0</v>
      </c>
      <c r="P96" s="90">
        <v>0</v>
      </c>
      <c r="Q96" s="90">
        <v>0</v>
      </c>
      <c r="R96" s="90">
        <v>0</v>
      </c>
      <c r="S96" s="90">
        <v>0</v>
      </c>
      <c r="T96" s="90">
        <v>0</v>
      </c>
      <c r="U96" s="90">
        <v>0</v>
      </c>
      <c r="V96" s="90">
        <v>0</v>
      </c>
      <c r="W96" s="90">
        <v>0</v>
      </c>
      <c r="X96" s="90">
        <v>0</v>
      </c>
      <c r="Y96" s="90">
        <v>0</v>
      </c>
      <c r="Z96" s="90">
        <v>0</v>
      </c>
      <c r="AA96" s="90">
        <v>0</v>
      </c>
      <c r="AB96" s="90">
        <v>0</v>
      </c>
      <c r="AC96" s="90">
        <v>0</v>
      </c>
      <c r="AD96" s="90">
        <v>0</v>
      </c>
      <c r="AE96" s="90">
        <v>0</v>
      </c>
      <c r="AF96" s="90">
        <v>0</v>
      </c>
      <c r="AG96" s="90">
        <v>0</v>
      </c>
      <c r="AH96" s="90">
        <v>0</v>
      </c>
      <c r="AI96" s="90">
        <v>0</v>
      </c>
      <c r="AJ96" s="90">
        <v>0</v>
      </c>
      <c r="AK96" s="90">
        <v>0</v>
      </c>
      <c r="AL96" s="90">
        <v>0</v>
      </c>
      <c r="AM96" s="90">
        <v>0</v>
      </c>
      <c r="AN96" s="90">
        <v>0</v>
      </c>
      <c r="AO96" s="90">
        <v>0</v>
      </c>
      <c r="AP96" s="90">
        <v>0</v>
      </c>
      <c r="AQ96" s="90">
        <v>0</v>
      </c>
      <c r="AR96" s="90">
        <v>0</v>
      </c>
      <c r="AS96" s="90">
        <v>0</v>
      </c>
      <c r="AT96" s="90">
        <v>0</v>
      </c>
      <c r="AU96" s="90">
        <v>0</v>
      </c>
      <c r="AV96" s="90">
        <v>0</v>
      </c>
      <c r="AW96" s="90">
        <v>0</v>
      </c>
      <c r="AX96" s="90">
        <v>0</v>
      </c>
      <c r="AY96" s="90">
        <v>0</v>
      </c>
      <c r="AZ96" s="90">
        <v>0</v>
      </c>
    </row>
    <row r="97" spans="1:52">
      <c r="A97" s="103" t="s">
        <v>132</v>
      </c>
      <c r="B97" s="90">
        <v>0</v>
      </c>
      <c r="C97" s="90">
        <v>0</v>
      </c>
      <c r="D97" s="90">
        <v>0</v>
      </c>
      <c r="E97" s="90">
        <v>0</v>
      </c>
      <c r="F97" s="90">
        <v>0</v>
      </c>
      <c r="G97" s="90">
        <v>0</v>
      </c>
      <c r="H97" s="90">
        <v>0</v>
      </c>
      <c r="I97" s="90">
        <v>0</v>
      </c>
      <c r="J97" s="90">
        <v>0</v>
      </c>
      <c r="K97" s="90">
        <v>0</v>
      </c>
      <c r="L97" s="90">
        <v>0</v>
      </c>
      <c r="M97" s="90">
        <v>0</v>
      </c>
      <c r="N97" s="90">
        <v>0</v>
      </c>
      <c r="O97" s="90">
        <v>0</v>
      </c>
      <c r="P97" s="90">
        <v>0</v>
      </c>
      <c r="Q97" s="90">
        <v>0</v>
      </c>
      <c r="R97" s="90">
        <v>0</v>
      </c>
      <c r="S97" s="90">
        <v>32.857325972007466</v>
      </c>
      <c r="T97" s="90">
        <v>32.783436235892751</v>
      </c>
      <c r="U97" s="90">
        <v>32.727563573497505</v>
      </c>
      <c r="V97" s="90">
        <v>32.675245964498863</v>
      </c>
      <c r="W97" s="90">
        <v>32.627174486242431</v>
      </c>
      <c r="X97" s="90">
        <v>32.580780479266501</v>
      </c>
      <c r="Y97" s="90">
        <v>32.531967780425447</v>
      </c>
      <c r="Z97" s="90">
        <v>32.479414410909691</v>
      </c>
      <c r="AA97" s="90">
        <v>32.420407292828948</v>
      </c>
      <c r="AB97" s="90">
        <v>32.355986578846213</v>
      </c>
      <c r="AC97" s="90">
        <v>32.286820389717498</v>
      </c>
      <c r="AD97" s="90">
        <v>32.216525296297611</v>
      </c>
      <c r="AE97" s="90">
        <v>32.14611255606102</v>
      </c>
      <c r="AF97" s="90">
        <v>32.066344651548548</v>
      </c>
      <c r="AG97" s="90">
        <v>31.985676952920226</v>
      </c>
      <c r="AH97" s="90">
        <v>31.903347129390117</v>
      </c>
      <c r="AI97" s="90">
        <v>31.822255185034528</v>
      </c>
      <c r="AJ97" s="90">
        <v>31.733296782671705</v>
      </c>
      <c r="AK97" s="90">
        <v>31.635869463762781</v>
      </c>
      <c r="AL97" s="90">
        <v>31.531370408973167</v>
      </c>
      <c r="AM97" s="90">
        <v>31.41864167049825</v>
      </c>
      <c r="AN97" s="90">
        <v>31.299462573963932</v>
      </c>
      <c r="AO97" s="90">
        <v>31.173534572999646</v>
      </c>
      <c r="AP97" s="90">
        <v>31.049420008436126</v>
      </c>
      <c r="AQ97" s="90">
        <v>30.922339505149029</v>
      </c>
      <c r="AR97" s="90">
        <v>30.795072791511764</v>
      </c>
      <c r="AS97" s="90">
        <v>30.66004875431711</v>
      </c>
      <c r="AT97" s="90">
        <v>30.527313085957044</v>
      </c>
      <c r="AU97" s="90">
        <v>30.396931474717434</v>
      </c>
      <c r="AV97" s="90">
        <v>30.264057026220055</v>
      </c>
      <c r="AW97" s="90">
        <v>30.133872824199088</v>
      </c>
      <c r="AX97" s="90">
        <v>30.000346501300424</v>
      </c>
      <c r="AY97" s="90">
        <v>29.871184472616829</v>
      </c>
      <c r="AZ97" s="90">
        <v>29.736013025052049</v>
      </c>
    </row>
    <row r="98" spans="1:52">
      <c r="A98" s="103" t="s">
        <v>133</v>
      </c>
      <c r="B98" s="90">
        <v>0</v>
      </c>
      <c r="C98" s="90">
        <v>0</v>
      </c>
      <c r="D98" s="90">
        <v>0</v>
      </c>
      <c r="E98" s="90">
        <v>0</v>
      </c>
      <c r="F98" s="90">
        <v>0</v>
      </c>
      <c r="G98" s="90">
        <v>0</v>
      </c>
      <c r="H98" s="90">
        <v>0</v>
      </c>
      <c r="I98" s="90">
        <v>0</v>
      </c>
      <c r="J98" s="90">
        <v>0</v>
      </c>
      <c r="K98" s="90">
        <v>0</v>
      </c>
      <c r="L98" s="90">
        <v>0</v>
      </c>
      <c r="M98" s="90">
        <v>0</v>
      </c>
      <c r="N98" s="90">
        <v>0</v>
      </c>
      <c r="O98" s="90">
        <v>0</v>
      </c>
      <c r="P98" s="90">
        <v>0</v>
      </c>
      <c r="Q98" s="90">
        <v>0</v>
      </c>
      <c r="R98" s="90">
        <v>0</v>
      </c>
      <c r="S98" s="90">
        <v>0</v>
      </c>
      <c r="T98" s="90">
        <v>0</v>
      </c>
      <c r="U98" s="90">
        <v>0</v>
      </c>
      <c r="V98" s="90">
        <v>0</v>
      </c>
      <c r="W98" s="90">
        <v>0</v>
      </c>
      <c r="X98" s="90">
        <v>0</v>
      </c>
      <c r="Y98" s="90">
        <v>0</v>
      </c>
      <c r="Z98" s="90">
        <v>0</v>
      </c>
      <c r="AA98" s="90">
        <v>0</v>
      </c>
      <c r="AB98" s="90">
        <v>0</v>
      </c>
      <c r="AC98" s="90">
        <v>0</v>
      </c>
      <c r="AD98" s="90">
        <v>0</v>
      </c>
      <c r="AE98" s="90">
        <v>0</v>
      </c>
      <c r="AF98" s="90">
        <v>0</v>
      </c>
      <c r="AG98" s="90">
        <v>0</v>
      </c>
      <c r="AH98" s="90">
        <v>0</v>
      </c>
      <c r="AI98" s="90">
        <v>0</v>
      </c>
      <c r="AJ98" s="90">
        <v>0</v>
      </c>
      <c r="AK98" s="90">
        <v>0</v>
      </c>
      <c r="AL98" s="90">
        <v>0</v>
      </c>
      <c r="AM98" s="90">
        <v>0</v>
      </c>
      <c r="AN98" s="90">
        <v>0</v>
      </c>
      <c r="AO98" s="90">
        <v>0</v>
      </c>
      <c r="AP98" s="90">
        <v>0</v>
      </c>
      <c r="AQ98" s="90">
        <v>0</v>
      </c>
      <c r="AR98" s="90">
        <v>0</v>
      </c>
      <c r="AS98" s="90">
        <v>0</v>
      </c>
      <c r="AT98" s="90">
        <v>0</v>
      </c>
      <c r="AU98" s="90">
        <v>0</v>
      </c>
      <c r="AV98" s="90">
        <v>0</v>
      </c>
      <c r="AW98" s="90">
        <v>0</v>
      </c>
      <c r="AX98" s="90">
        <v>0</v>
      </c>
      <c r="AY98" s="90">
        <v>0</v>
      </c>
      <c r="AZ98" s="90">
        <v>0</v>
      </c>
    </row>
    <row r="99" spans="1:52">
      <c r="A99" s="103" t="s">
        <v>147</v>
      </c>
      <c r="B99" s="90">
        <v>0</v>
      </c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0">
        <v>0</v>
      </c>
      <c r="AG99" s="90">
        <v>0</v>
      </c>
      <c r="AH99" s="90">
        <v>0</v>
      </c>
      <c r="AI99" s="90">
        <v>0</v>
      </c>
      <c r="AJ99" s="90">
        <v>0</v>
      </c>
      <c r="AK99" s="90">
        <v>0</v>
      </c>
      <c r="AL99" s="90">
        <v>0</v>
      </c>
      <c r="AM99" s="90">
        <v>0</v>
      </c>
      <c r="AN99" s="90">
        <v>0</v>
      </c>
      <c r="AO99" s="90">
        <v>0</v>
      </c>
      <c r="AP99" s="90">
        <v>0</v>
      </c>
      <c r="AQ99" s="90">
        <v>0</v>
      </c>
      <c r="AR99" s="90">
        <v>0</v>
      </c>
      <c r="AS99" s="90">
        <v>0</v>
      </c>
      <c r="AT99" s="90">
        <v>0</v>
      </c>
      <c r="AU99" s="90">
        <v>0</v>
      </c>
      <c r="AV99" s="90">
        <v>0</v>
      </c>
      <c r="AW99" s="90">
        <v>0</v>
      </c>
      <c r="AX99" s="90">
        <v>0</v>
      </c>
      <c r="AY99" s="90">
        <v>0</v>
      </c>
      <c r="AZ99" s="90">
        <v>0</v>
      </c>
    </row>
    <row r="100" spans="1:52">
      <c r="A100" s="101" t="s">
        <v>135</v>
      </c>
      <c r="B100" s="102">
        <v>37.260871472849288</v>
      </c>
      <c r="C100" s="102">
        <v>37.354023651531406</v>
      </c>
      <c r="D100" s="102">
        <v>37.20327849660238</v>
      </c>
      <c r="E100" s="102">
        <v>36.576400207992648</v>
      </c>
      <c r="F100" s="102">
        <v>36.414261539563753</v>
      </c>
      <c r="G100" s="102">
        <v>36.131200078220118</v>
      </c>
      <c r="H100" s="102">
        <v>34.690956132161041</v>
      </c>
      <c r="I100" s="102">
        <v>34.294581350403512</v>
      </c>
      <c r="J100" s="102">
        <v>32.787434757470059</v>
      </c>
      <c r="K100" s="102">
        <v>32.869403344363732</v>
      </c>
      <c r="L100" s="102">
        <v>32.681238691119631</v>
      </c>
      <c r="M100" s="102">
        <v>32.554943965488505</v>
      </c>
      <c r="N100" s="102">
        <v>32.370011329886921</v>
      </c>
      <c r="O100" s="102">
        <v>31.148868576701627</v>
      </c>
      <c r="P100" s="102">
        <v>31.179610404824317</v>
      </c>
      <c r="Q100" s="102">
        <v>30.669117932721136</v>
      </c>
      <c r="R100" s="102">
        <v>30.622667987244423</v>
      </c>
      <c r="S100" s="102">
        <v>30.148513118310909</v>
      </c>
      <c r="T100" s="102">
        <v>29.856946010526354</v>
      </c>
      <c r="U100" s="102">
        <v>29.68568969302499</v>
      </c>
      <c r="V100" s="102">
        <v>29.553611254657927</v>
      </c>
      <c r="W100" s="102">
        <v>29.444064838149504</v>
      </c>
      <c r="X100" s="102">
        <v>29.341276197785962</v>
      </c>
      <c r="Y100" s="102">
        <v>29.241913302129323</v>
      </c>
      <c r="Z100" s="102">
        <v>29.139849738740885</v>
      </c>
      <c r="AA100" s="102">
        <v>29.03593929941783</v>
      </c>
      <c r="AB100" s="102">
        <v>28.927634668294804</v>
      </c>
      <c r="AC100" s="102">
        <v>28.813582028631586</v>
      </c>
      <c r="AD100" s="102">
        <v>28.695614412641259</v>
      </c>
      <c r="AE100" s="102">
        <v>28.56879582142162</v>
      </c>
      <c r="AF100" s="102">
        <v>28.437048252025662</v>
      </c>
      <c r="AG100" s="102">
        <v>28.297258827977949</v>
      </c>
      <c r="AH100" s="102">
        <v>28.15036676924661</v>
      </c>
      <c r="AI100" s="102">
        <v>27.993816477083154</v>
      </c>
      <c r="AJ100" s="102">
        <v>27.827547770561218</v>
      </c>
      <c r="AK100" s="102">
        <v>27.652189412220451</v>
      </c>
      <c r="AL100" s="102">
        <v>27.468085891228128</v>
      </c>
      <c r="AM100" s="102">
        <v>27.275196607060956</v>
      </c>
      <c r="AN100" s="102">
        <v>27.070332539581479</v>
      </c>
      <c r="AO100" s="102">
        <v>26.851598562743781</v>
      </c>
      <c r="AP100" s="102">
        <v>26.625838852386533</v>
      </c>
      <c r="AQ100" s="102">
        <v>26.389779558973558</v>
      </c>
      <c r="AR100" s="102">
        <v>26.146661295687792</v>
      </c>
      <c r="AS100" s="102">
        <v>25.896717930021797</v>
      </c>
      <c r="AT100" s="102">
        <v>25.638863912585702</v>
      </c>
      <c r="AU100" s="102">
        <v>25.377824924863727</v>
      </c>
      <c r="AV100" s="102">
        <v>25.118821846716887</v>
      </c>
      <c r="AW100" s="102">
        <v>24.857560079146822</v>
      </c>
      <c r="AX100" s="102">
        <v>24.601668859889578</v>
      </c>
      <c r="AY100" s="102">
        <v>24.349326599719937</v>
      </c>
      <c r="AZ100" s="102">
        <v>24.099673943716478</v>
      </c>
    </row>
    <row r="101" spans="1:52">
      <c r="A101" s="103" t="s">
        <v>136</v>
      </c>
      <c r="B101" s="90">
        <v>37.260871472849288</v>
      </c>
      <c r="C101" s="90">
        <v>37.354023651531406</v>
      </c>
      <c r="D101" s="90">
        <v>37.20327849660238</v>
      </c>
      <c r="E101" s="90">
        <v>36.576400207992648</v>
      </c>
      <c r="F101" s="90">
        <v>36.414261539563753</v>
      </c>
      <c r="G101" s="90">
        <v>36.131200078220118</v>
      </c>
      <c r="H101" s="90">
        <v>34.690956132161041</v>
      </c>
      <c r="I101" s="90">
        <v>34.294581350403512</v>
      </c>
      <c r="J101" s="90">
        <v>32.787434757470059</v>
      </c>
      <c r="K101" s="90">
        <v>32.869403344363732</v>
      </c>
      <c r="L101" s="90">
        <v>32.681238691119631</v>
      </c>
      <c r="M101" s="90">
        <v>32.554943965488505</v>
      </c>
      <c r="N101" s="90">
        <v>32.370011329886921</v>
      </c>
      <c r="O101" s="90">
        <v>31.148868576701627</v>
      </c>
      <c r="P101" s="90">
        <v>31.179610404824317</v>
      </c>
      <c r="Q101" s="90">
        <v>30.669117932721136</v>
      </c>
      <c r="R101" s="90">
        <v>30.622667987244423</v>
      </c>
      <c r="S101" s="90">
        <v>30.148513118310909</v>
      </c>
      <c r="T101" s="90">
        <v>29.856946010526354</v>
      </c>
      <c r="U101" s="90">
        <v>29.68568969302499</v>
      </c>
      <c r="V101" s="90">
        <v>29.553611254657927</v>
      </c>
      <c r="W101" s="90">
        <v>29.444064838149504</v>
      </c>
      <c r="X101" s="90">
        <v>29.341276197785962</v>
      </c>
      <c r="Y101" s="90">
        <v>29.241913302129323</v>
      </c>
      <c r="Z101" s="90">
        <v>29.14303314242823</v>
      </c>
      <c r="AA101" s="90">
        <v>29.041504324604766</v>
      </c>
      <c r="AB101" s="90">
        <v>28.939949032553034</v>
      </c>
      <c r="AC101" s="90">
        <v>28.833427506938392</v>
      </c>
      <c r="AD101" s="90">
        <v>28.721462905399964</v>
      </c>
      <c r="AE101" s="90">
        <v>28.604836583693892</v>
      </c>
      <c r="AF101" s="90">
        <v>28.484521739324343</v>
      </c>
      <c r="AG101" s="90">
        <v>28.35846100813194</v>
      </c>
      <c r="AH101" s="90">
        <v>28.226642000670491</v>
      </c>
      <c r="AI101" s="90">
        <v>28.088461450490982</v>
      </c>
      <c r="AJ101" s="90">
        <v>27.945333199140329</v>
      </c>
      <c r="AK101" s="90">
        <v>27.796481477354014</v>
      </c>
      <c r="AL101" s="90">
        <v>27.642281599130659</v>
      </c>
      <c r="AM101" s="90">
        <v>27.479422714534834</v>
      </c>
      <c r="AN101" s="90">
        <v>27.309301414352333</v>
      </c>
      <c r="AO101" s="90">
        <v>27.131010017300923</v>
      </c>
      <c r="AP101" s="90">
        <v>26.944510011376913</v>
      </c>
      <c r="AQ101" s="90">
        <v>26.752589569678189</v>
      </c>
      <c r="AR101" s="90">
        <v>26.557731970640738</v>
      </c>
      <c r="AS101" s="90">
        <v>26.361490902621657</v>
      </c>
      <c r="AT101" s="90">
        <v>26.165612950737192</v>
      </c>
      <c r="AU101" s="90">
        <v>25.970731328960529</v>
      </c>
      <c r="AV101" s="90">
        <v>25.779145510963463</v>
      </c>
      <c r="AW101" s="90">
        <v>25.591063353300282</v>
      </c>
      <c r="AX101" s="90">
        <v>25.406362780205754</v>
      </c>
      <c r="AY101" s="90">
        <v>25.225434582810276</v>
      </c>
      <c r="AZ101" s="90">
        <v>25.048631609088908</v>
      </c>
    </row>
    <row r="102" spans="1:52">
      <c r="A102" s="103" t="s">
        <v>137</v>
      </c>
      <c r="B102" s="90">
        <v>0</v>
      </c>
      <c r="C102" s="90">
        <v>0</v>
      </c>
      <c r="D102" s="90">
        <v>0</v>
      </c>
      <c r="E102" s="90">
        <v>0</v>
      </c>
      <c r="F102" s="90">
        <v>0</v>
      </c>
      <c r="G102" s="90">
        <v>0</v>
      </c>
      <c r="H102" s="90">
        <v>0</v>
      </c>
      <c r="I102" s="90">
        <v>0</v>
      </c>
      <c r="J102" s="90">
        <v>0</v>
      </c>
      <c r="K102" s="90">
        <v>0</v>
      </c>
      <c r="L102" s="90">
        <v>0</v>
      </c>
      <c r="M102" s="90">
        <v>0</v>
      </c>
      <c r="N102" s="90">
        <v>0</v>
      </c>
      <c r="O102" s="90">
        <v>0</v>
      </c>
      <c r="P102" s="90">
        <v>0</v>
      </c>
      <c r="Q102" s="90">
        <v>0</v>
      </c>
      <c r="R102" s="90">
        <v>0</v>
      </c>
      <c r="S102" s="90">
        <v>0</v>
      </c>
      <c r="T102" s="90">
        <v>0</v>
      </c>
      <c r="U102" s="90">
        <v>0</v>
      </c>
      <c r="V102" s="90">
        <v>0</v>
      </c>
      <c r="W102" s="90">
        <v>0</v>
      </c>
      <c r="X102" s="90">
        <v>0</v>
      </c>
      <c r="Y102" s="90">
        <v>0</v>
      </c>
      <c r="Z102" s="90">
        <v>0</v>
      </c>
      <c r="AA102" s="90">
        <v>0</v>
      </c>
      <c r="AB102" s="90">
        <v>14.274604936674363</v>
      </c>
      <c r="AC102" s="90">
        <v>14.263347218190248</v>
      </c>
      <c r="AD102" s="90">
        <v>14.252158303268398</v>
      </c>
      <c r="AE102" s="90">
        <v>14.234194056647153</v>
      </c>
      <c r="AF102" s="90">
        <v>14.220029850007302</v>
      </c>
      <c r="AG102" s="90">
        <v>14.201256891488359</v>
      </c>
      <c r="AH102" s="90">
        <v>14.184251620510171</v>
      </c>
      <c r="AI102" s="90">
        <v>14.163515048496823</v>
      </c>
      <c r="AJ102" s="90">
        <v>14.137135569607169</v>
      </c>
      <c r="AK102" s="90">
        <v>14.111226719092233</v>
      </c>
      <c r="AL102" s="90">
        <v>14.085198419215621</v>
      </c>
      <c r="AM102" s="90">
        <v>14.056492695137285</v>
      </c>
      <c r="AN102" s="90">
        <v>14.024556459340072</v>
      </c>
      <c r="AO102" s="90">
        <v>13.992539633775936</v>
      </c>
      <c r="AP102" s="90">
        <v>13.947933088627769</v>
      </c>
      <c r="AQ102" s="90">
        <v>13.905484148832498</v>
      </c>
      <c r="AR102" s="90">
        <v>13.860628253329564</v>
      </c>
      <c r="AS102" s="90">
        <v>13.816587014636296</v>
      </c>
      <c r="AT102" s="90">
        <v>13.776412709853178</v>
      </c>
      <c r="AU102" s="90">
        <v>13.738168574183209</v>
      </c>
      <c r="AV102" s="90">
        <v>13.699698474535332</v>
      </c>
      <c r="AW102" s="90">
        <v>13.661991642067518</v>
      </c>
      <c r="AX102" s="90">
        <v>13.623876358957867</v>
      </c>
      <c r="AY102" s="90">
        <v>13.587127204243208</v>
      </c>
      <c r="AZ102" s="90">
        <v>13.550838632559598</v>
      </c>
    </row>
    <row r="103" spans="1:52">
      <c r="A103" s="103" t="s">
        <v>138</v>
      </c>
      <c r="B103" s="90">
        <v>0</v>
      </c>
      <c r="C103" s="90">
        <v>0</v>
      </c>
      <c r="D103" s="90">
        <v>0</v>
      </c>
      <c r="E103" s="90">
        <v>0</v>
      </c>
      <c r="F103" s="90">
        <v>0</v>
      </c>
      <c r="G103" s="90">
        <v>0</v>
      </c>
      <c r="H103" s="90">
        <v>0</v>
      </c>
      <c r="I103" s="90">
        <v>0</v>
      </c>
      <c r="J103" s="90">
        <v>0</v>
      </c>
      <c r="K103" s="90">
        <v>0</v>
      </c>
      <c r="L103" s="90">
        <v>0</v>
      </c>
      <c r="M103" s="90">
        <v>0</v>
      </c>
      <c r="N103" s="90">
        <v>0</v>
      </c>
      <c r="O103" s="90">
        <v>0</v>
      </c>
      <c r="P103" s="90">
        <v>0</v>
      </c>
      <c r="Q103" s="90">
        <v>0</v>
      </c>
      <c r="R103" s="90">
        <v>0</v>
      </c>
      <c r="S103" s="90">
        <v>0</v>
      </c>
      <c r="T103" s="90">
        <v>0</v>
      </c>
      <c r="U103" s="90">
        <v>0</v>
      </c>
      <c r="V103" s="90">
        <v>0</v>
      </c>
      <c r="W103" s="90">
        <v>0</v>
      </c>
      <c r="X103" s="90">
        <v>0</v>
      </c>
      <c r="Y103" s="90">
        <v>0</v>
      </c>
      <c r="Z103" s="90">
        <v>21.66071901411668</v>
      </c>
      <c r="AA103" s="90">
        <v>21.641982397851603</v>
      </c>
      <c r="AB103" s="90">
        <v>21.623367629312078</v>
      </c>
      <c r="AC103" s="90">
        <v>21.593817648457023</v>
      </c>
      <c r="AD103" s="90">
        <v>21.570755147579376</v>
      </c>
      <c r="AE103" s="90">
        <v>21.542259815390505</v>
      </c>
      <c r="AF103" s="90">
        <v>21.507552580939006</v>
      </c>
      <c r="AG103" s="90">
        <v>21.474857409526013</v>
      </c>
      <c r="AH103" s="90">
        <v>21.435720333618985</v>
      </c>
      <c r="AI103" s="90">
        <v>21.394902429424576</v>
      </c>
      <c r="AJ103" s="90">
        <v>21.353406647571791</v>
      </c>
      <c r="AK103" s="90">
        <v>21.307935448916524</v>
      </c>
      <c r="AL103" s="90">
        <v>21.259521596735951</v>
      </c>
      <c r="AM103" s="90">
        <v>21.203772886235953</v>
      </c>
      <c r="AN103" s="90">
        <v>21.141069008337933</v>
      </c>
      <c r="AO103" s="90">
        <v>21.077779168697614</v>
      </c>
      <c r="AP103" s="90">
        <v>21.012269785518999</v>
      </c>
      <c r="AQ103" s="90">
        <v>20.94668673381927</v>
      </c>
      <c r="AR103" s="90">
        <v>20.88084778697927</v>
      </c>
      <c r="AS103" s="90">
        <v>20.81400189773856</v>
      </c>
      <c r="AT103" s="90">
        <v>20.749591904561537</v>
      </c>
      <c r="AU103" s="90">
        <v>20.685882099607024</v>
      </c>
      <c r="AV103" s="90">
        <v>20.622523374284164</v>
      </c>
      <c r="AW103" s="90">
        <v>20.560532870487826</v>
      </c>
      <c r="AX103" s="90">
        <v>20.499512599489268</v>
      </c>
      <c r="AY103" s="90">
        <v>20.439470837319771</v>
      </c>
      <c r="AZ103" s="90">
        <v>20.380963580048856</v>
      </c>
    </row>
    <row r="104" spans="1:52">
      <c r="A104" s="103" t="s">
        <v>145</v>
      </c>
      <c r="B104" s="90">
        <v>0</v>
      </c>
      <c r="C104" s="90">
        <v>0</v>
      </c>
      <c r="D104" s="90">
        <v>0</v>
      </c>
      <c r="E104" s="90">
        <v>0</v>
      </c>
      <c r="F104" s="90">
        <v>0</v>
      </c>
      <c r="G104" s="90">
        <v>0</v>
      </c>
      <c r="H104" s="90">
        <v>0</v>
      </c>
      <c r="I104" s="90">
        <v>0</v>
      </c>
      <c r="J104" s="90">
        <v>0</v>
      </c>
      <c r="K104" s="90">
        <v>0</v>
      </c>
      <c r="L104" s="90">
        <v>0</v>
      </c>
      <c r="M104" s="90">
        <v>0</v>
      </c>
      <c r="N104" s="90">
        <v>0</v>
      </c>
      <c r="O104" s="90">
        <v>0</v>
      </c>
      <c r="P104" s="90">
        <v>0</v>
      </c>
      <c r="Q104" s="90">
        <v>0</v>
      </c>
      <c r="R104" s="90">
        <v>0</v>
      </c>
      <c r="S104" s="90">
        <v>0</v>
      </c>
      <c r="T104" s="90">
        <v>0</v>
      </c>
      <c r="U104" s="90">
        <v>0</v>
      </c>
      <c r="V104" s="90">
        <v>0</v>
      </c>
      <c r="W104" s="90">
        <v>0</v>
      </c>
      <c r="X104" s="90">
        <v>0</v>
      </c>
      <c r="Y104" s="90">
        <v>0</v>
      </c>
      <c r="Z104" s="90">
        <v>0</v>
      </c>
      <c r="AA104" s="90">
        <v>0</v>
      </c>
      <c r="AB104" s="90">
        <v>0</v>
      </c>
      <c r="AC104" s="90">
        <v>0</v>
      </c>
      <c r="AD104" s="90">
        <v>0</v>
      </c>
      <c r="AE104" s="90">
        <v>0</v>
      </c>
      <c r="AF104" s="90">
        <v>0</v>
      </c>
      <c r="AG104" s="90">
        <v>0</v>
      </c>
      <c r="AH104" s="90">
        <v>0</v>
      </c>
      <c r="AI104" s="90">
        <v>0</v>
      </c>
      <c r="AJ104" s="90">
        <v>0</v>
      </c>
      <c r="AK104" s="90">
        <v>0</v>
      </c>
      <c r="AL104" s="90">
        <v>0</v>
      </c>
      <c r="AM104" s="90">
        <v>0</v>
      </c>
      <c r="AN104" s="90">
        <v>0</v>
      </c>
      <c r="AO104" s="90">
        <v>0</v>
      </c>
      <c r="AP104" s="90">
        <v>0</v>
      </c>
      <c r="AQ104" s="90">
        <v>0</v>
      </c>
      <c r="AR104" s="90">
        <v>0</v>
      </c>
      <c r="AS104" s="90">
        <v>0</v>
      </c>
      <c r="AT104" s="90">
        <v>0</v>
      </c>
      <c r="AU104" s="90">
        <v>0</v>
      </c>
      <c r="AV104" s="90">
        <v>0</v>
      </c>
      <c r="AW104" s="90">
        <v>0</v>
      </c>
      <c r="AX104" s="90">
        <v>0</v>
      </c>
      <c r="AY104" s="90">
        <v>0</v>
      </c>
      <c r="AZ104" s="90">
        <v>0</v>
      </c>
    </row>
    <row r="105" spans="1:52">
      <c r="A105" s="101" t="s">
        <v>139</v>
      </c>
      <c r="B105" s="102">
        <v>0</v>
      </c>
      <c r="C105" s="102">
        <v>0</v>
      </c>
      <c r="D105" s="102">
        <v>0</v>
      </c>
      <c r="E105" s="102">
        <v>0</v>
      </c>
      <c r="F105" s="102">
        <v>0</v>
      </c>
      <c r="G105" s="102">
        <v>0</v>
      </c>
      <c r="H105" s="102">
        <v>0</v>
      </c>
      <c r="I105" s="102">
        <v>0</v>
      </c>
      <c r="J105" s="102">
        <v>0</v>
      </c>
      <c r="K105" s="102">
        <v>0</v>
      </c>
      <c r="L105" s="102">
        <v>0</v>
      </c>
      <c r="M105" s="102">
        <v>0</v>
      </c>
      <c r="N105" s="102">
        <v>0</v>
      </c>
      <c r="O105" s="102">
        <v>0</v>
      </c>
      <c r="P105" s="102">
        <v>0</v>
      </c>
      <c r="Q105" s="102">
        <v>0</v>
      </c>
      <c r="R105" s="102">
        <v>0</v>
      </c>
      <c r="S105" s="102">
        <v>0</v>
      </c>
      <c r="T105" s="102">
        <v>0</v>
      </c>
      <c r="U105" s="102">
        <v>0</v>
      </c>
      <c r="V105" s="102">
        <v>36.042147326862271</v>
      </c>
      <c r="W105" s="102">
        <v>36.042147326862256</v>
      </c>
      <c r="X105" s="102">
        <v>36.042147326862256</v>
      </c>
      <c r="Y105" s="102">
        <v>36.042147326862256</v>
      </c>
      <c r="Z105" s="102">
        <v>36.042147326862256</v>
      </c>
      <c r="AA105" s="102">
        <v>36.042147326862263</v>
      </c>
      <c r="AB105" s="102">
        <v>36.042147326862256</v>
      </c>
      <c r="AC105" s="102">
        <v>36.042147326862263</v>
      </c>
      <c r="AD105" s="102">
        <v>36.042147326862256</v>
      </c>
      <c r="AE105" s="102">
        <v>36.042147326862263</v>
      </c>
      <c r="AF105" s="102">
        <v>30.458303520818443</v>
      </c>
      <c r="AG105" s="102">
        <v>28.379421351740863</v>
      </c>
      <c r="AH105" s="102">
        <v>27.8795520982612</v>
      </c>
      <c r="AI105" s="102">
        <v>27.468395370894743</v>
      </c>
      <c r="AJ105" s="102">
        <v>27.113421982762286</v>
      </c>
      <c r="AK105" s="102">
        <v>26.824781185833952</v>
      </c>
      <c r="AL105" s="102">
        <v>26.474860194934852</v>
      </c>
      <c r="AM105" s="102">
        <v>26.146984306217728</v>
      </c>
      <c r="AN105" s="102">
        <v>25.850940055313586</v>
      </c>
      <c r="AO105" s="102">
        <v>25.561289002358187</v>
      </c>
      <c r="AP105" s="102">
        <v>25.277525463408818</v>
      </c>
      <c r="AQ105" s="102">
        <v>25.027455190178845</v>
      </c>
      <c r="AR105" s="102">
        <v>24.764318013891355</v>
      </c>
      <c r="AS105" s="102">
        <v>24.537162691563978</v>
      </c>
      <c r="AT105" s="102">
        <v>24.312296586368227</v>
      </c>
      <c r="AU105" s="102">
        <v>24.097648452716207</v>
      </c>
      <c r="AV105" s="102">
        <v>23.907467782910896</v>
      </c>
      <c r="AW105" s="102">
        <v>23.736128772394814</v>
      </c>
      <c r="AX105" s="102">
        <v>23.568914643040674</v>
      </c>
      <c r="AY105" s="102">
        <v>23.410873691947099</v>
      </c>
      <c r="AZ105" s="102">
        <v>23.268516984862298</v>
      </c>
    </row>
    <row r="106" spans="1:52">
      <c r="A106" s="103" t="s">
        <v>140</v>
      </c>
      <c r="B106" s="90">
        <v>0</v>
      </c>
      <c r="C106" s="90">
        <v>0</v>
      </c>
      <c r="D106" s="90">
        <v>0</v>
      </c>
      <c r="E106" s="90">
        <v>0</v>
      </c>
      <c r="F106" s="90">
        <v>0</v>
      </c>
      <c r="G106" s="90">
        <v>0</v>
      </c>
      <c r="H106" s="90">
        <v>0</v>
      </c>
      <c r="I106" s="90">
        <v>0</v>
      </c>
      <c r="J106" s="90">
        <v>0</v>
      </c>
      <c r="K106" s="90">
        <v>0</v>
      </c>
      <c r="L106" s="90">
        <v>0</v>
      </c>
      <c r="M106" s="90">
        <v>0</v>
      </c>
      <c r="N106" s="90">
        <v>0</v>
      </c>
      <c r="O106" s="90">
        <v>0</v>
      </c>
      <c r="P106" s="90">
        <v>0</v>
      </c>
      <c r="Q106" s="90">
        <v>0</v>
      </c>
      <c r="R106" s="90">
        <v>0</v>
      </c>
      <c r="S106" s="90">
        <v>0</v>
      </c>
      <c r="T106" s="90">
        <v>0</v>
      </c>
      <c r="U106" s="90">
        <v>0</v>
      </c>
      <c r="V106" s="90">
        <v>0</v>
      </c>
      <c r="W106" s="90">
        <v>0</v>
      </c>
      <c r="X106" s="90">
        <v>0</v>
      </c>
      <c r="Y106" s="90">
        <v>0</v>
      </c>
      <c r="Z106" s="90">
        <v>0</v>
      </c>
      <c r="AA106" s="90">
        <v>0</v>
      </c>
      <c r="AB106" s="90">
        <v>0</v>
      </c>
      <c r="AC106" s="90">
        <v>0</v>
      </c>
      <c r="AD106" s="90">
        <v>0</v>
      </c>
      <c r="AE106" s="90">
        <v>0</v>
      </c>
      <c r="AF106" s="90">
        <v>23.063571307894936</v>
      </c>
      <c r="AG106" s="90">
        <v>23.024956083796834</v>
      </c>
      <c r="AH106" s="90">
        <v>22.98991872345675</v>
      </c>
      <c r="AI106" s="90">
        <v>22.953191710737926</v>
      </c>
      <c r="AJ106" s="90">
        <v>22.914580884512809</v>
      </c>
      <c r="AK106" s="90">
        <v>22.873006399663371</v>
      </c>
      <c r="AL106" s="90">
        <v>22.830123744487349</v>
      </c>
      <c r="AM106" s="90">
        <v>22.783810834102432</v>
      </c>
      <c r="AN106" s="90">
        <v>22.735005154569926</v>
      </c>
      <c r="AO106" s="90">
        <v>22.684237680146907</v>
      </c>
      <c r="AP106" s="90">
        <v>22.630936998748499</v>
      </c>
      <c r="AQ106" s="90">
        <v>22.576233993243893</v>
      </c>
      <c r="AR106" s="90">
        <v>22.520885971754751</v>
      </c>
      <c r="AS106" s="90">
        <v>22.465064364022421</v>
      </c>
      <c r="AT106" s="90">
        <v>22.408907684375169</v>
      </c>
      <c r="AU106" s="90">
        <v>22.352148996617107</v>
      </c>
      <c r="AV106" s="90">
        <v>22.296137741169034</v>
      </c>
      <c r="AW106" s="90">
        <v>22.240653581735163</v>
      </c>
      <c r="AX106" s="90">
        <v>22.184971795903891</v>
      </c>
      <c r="AY106" s="90">
        <v>22.130157060610866</v>
      </c>
      <c r="AZ106" s="90">
        <v>22.076131966940455</v>
      </c>
    </row>
    <row r="107" spans="1:52">
      <c r="A107" s="103" t="s">
        <v>148</v>
      </c>
      <c r="B107" s="90">
        <v>0</v>
      </c>
      <c r="C107" s="90">
        <v>0</v>
      </c>
      <c r="D107" s="90">
        <v>0</v>
      </c>
      <c r="E107" s="90">
        <v>0</v>
      </c>
      <c r="F107" s="90">
        <v>0</v>
      </c>
      <c r="G107" s="90">
        <v>0</v>
      </c>
      <c r="H107" s="90">
        <v>0</v>
      </c>
      <c r="I107" s="90">
        <v>0</v>
      </c>
      <c r="J107" s="90">
        <v>0</v>
      </c>
      <c r="K107" s="90">
        <v>0</v>
      </c>
      <c r="L107" s="90">
        <v>0</v>
      </c>
      <c r="M107" s="90">
        <v>0</v>
      </c>
      <c r="N107" s="90">
        <v>0</v>
      </c>
      <c r="O107" s="90">
        <v>0</v>
      </c>
      <c r="P107" s="90">
        <v>0</v>
      </c>
      <c r="Q107" s="90">
        <v>0</v>
      </c>
      <c r="R107" s="90">
        <v>0</v>
      </c>
      <c r="S107" s="90">
        <v>0</v>
      </c>
      <c r="T107" s="90">
        <v>0</v>
      </c>
      <c r="U107" s="90">
        <v>0</v>
      </c>
      <c r="V107" s="90">
        <v>36.042147326862271</v>
      </c>
      <c r="W107" s="90">
        <v>36.042147326862256</v>
      </c>
      <c r="X107" s="90">
        <v>36.042147326862256</v>
      </c>
      <c r="Y107" s="90">
        <v>36.042147326862256</v>
      </c>
      <c r="Z107" s="90">
        <v>36.042147326862256</v>
      </c>
      <c r="AA107" s="90">
        <v>36.042147326862263</v>
      </c>
      <c r="AB107" s="90">
        <v>36.042147326862256</v>
      </c>
      <c r="AC107" s="90">
        <v>36.042147326862263</v>
      </c>
      <c r="AD107" s="90">
        <v>36.042147326862256</v>
      </c>
      <c r="AE107" s="90">
        <v>36.042147326862263</v>
      </c>
      <c r="AF107" s="90">
        <v>35.637758040228015</v>
      </c>
      <c r="AG107" s="90">
        <v>35.469123251910077</v>
      </c>
      <c r="AH107" s="90">
        <v>35.393248266429545</v>
      </c>
      <c r="AI107" s="90">
        <v>35.338150858045346</v>
      </c>
      <c r="AJ107" s="90">
        <v>35.287228752919226</v>
      </c>
      <c r="AK107" s="90">
        <v>35.237993169824769</v>
      </c>
      <c r="AL107" s="90">
        <v>35.185721598393627</v>
      </c>
      <c r="AM107" s="90">
        <v>35.126944278821512</v>
      </c>
      <c r="AN107" s="90">
        <v>35.07244603725097</v>
      </c>
      <c r="AO107" s="90">
        <v>35.014085468573981</v>
      </c>
      <c r="AP107" s="90">
        <v>34.950768958792956</v>
      </c>
      <c r="AQ107" s="90">
        <v>34.888019790569047</v>
      </c>
      <c r="AR107" s="90">
        <v>34.818611690218461</v>
      </c>
      <c r="AS107" s="90">
        <v>34.750199224952119</v>
      </c>
      <c r="AT107" s="90">
        <v>34.680343222223627</v>
      </c>
      <c r="AU107" s="90">
        <v>34.606758529899921</v>
      </c>
      <c r="AV107" s="90">
        <v>34.532367199585437</v>
      </c>
      <c r="AW107" s="90">
        <v>34.459188796188108</v>
      </c>
      <c r="AX107" s="90">
        <v>34.384569523080849</v>
      </c>
      <c r="AY107" s="90">
        <v>34.309448403254613</v>
      </c>
      <c r="AZ107" s="90">
        <v>34.234958688032457</v>
      </c>
    </row>
    <row r="108" spans="1:52">
      <c r="A108" s="97" t="s">
        <v>78</v>
      </c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</row>
    <row r="109" spans="1:52">
      <c r="A109" s="99" t="s">
        <v>123</v>
      </c>
      <c r="B109" s="100">
        <v>9.509106158670928</v>
      </c>
      <c r="C109" s="100">
        <v>9.3614215126135498</v>
      </c>
      <c r="D109" s="100">
        <v>9.2169722913125671</v>
      </c>
      <c r="E109" s="100">
        <v>9.0821194616425789</v>
      </c>
      <c r="F109" s="100">
        <v>8.9476238439280991</v>
      </c>
      <c r="G109" s="100">
        <v>8.8545101550118481</v>
      </c>
      <c r="H109" s="100">
        <v>8.783640385762002</v>
      </c>
      <c r="I109" s="100">
        <v>8.7004408797053525</v>
      </c>
      <c r="J109" s="100">
        <v>8.5997580547670953</v>
      </c>
      <c r="K109" s="100">
        <v>8.4746741093279176</v>
      </c>
      <c r="L109" s="100">
        <v>8.4345947989869003</v>
      </c>
      <c r="M109" s="100">
        <v>8.373468930153301</v>
      </c>
      <c r="N109" s="100">
        <v>8.3147410920349412</v>
      </c>
      <c r="O109" s="100">
        <v>8.2409275937907083</v>
      </c>
      <c r="P109" s="100">
        <v>8.1458286306962258</v>
      </c>
      <c r="Q109" s="100">
        <v>8.0458033227962193</v>
      </c>
      <c r="R109" s="100">
        <v>7.9596922979793137</v>
      </c>
      <c r="S109" s="100">
        <v>7.8560164066322482</v>
      </c>
      <c r="T109" s="100">
        <v>7.7386924058031932</v>
      </c>
      <c r="U109" s="100">
        <v>7.6106386619950657</v>
      </c>
      <c r="V109" s="100">
        <v>7.4598761208985609</v>
      </c>
      <c r="W109" s="100">
        <v>7.3116022399647704</v>
      </c>
      <c r="X109" s="100">
        <v>7.1618655935237312</v>
      </c>
      <c r="Y109" s="100">
        <v>7.0117140411654377</v>
      </c>
      <c r="Z109" s="100">
        <v>6.8657899266882136</v>
      </c>
      <c r="AA109" s="100">
        <v>6.7226776497320735</v>
      </c>
      <c r="AB109" s="100">
        <v>6.5881876899096232</v>
      </c>
      <c r="AC109" s="100">
        <v>6.4644540734551272</v>
      </c>
      <c r="AD109" s="100">
        <v>6.3519424591018909</v>
      </c>
      <c r="AE109" s="100">
        <v>6.2492927113883789</v>
      </c>
      <c r="AF109" s="100">
        <v>6.1531547662228725</v>
      </c>
      <c r="AG109" s="100">
        <v>6.060283903278858</v>
      </c>
      <c r="AH109" s="100">
        <v>5.9675168872889337</v>
      </c>
      <c r="AI109" s="100">
        <v>5.8737184304291423</v>
      </c>
      <c r="AJ109" s="100">
        <v>5.7784229903323467</v>
      </c>
      <c r="AK109" s="100">
        <v>5.6821012036870746</v>
      </c>
      <c r="AL109" s="100">
        <v>5.5854432548669202</v>
      </c>
      <c r="AM109" s="100">
        <v>5.4890926526534871</v>
      </c>
      <c r="AN109" s="100">
        <v>5.3946337730297698</v>
      </c>
      <c r="AO109" s="100">
        <v>5.3032834604738044</v>
      </c>
      <c r="AP109" s="100">
        <v>5.2157805285759862</v>
      </c>
      <c r="AQ109" s="100">
        <v>5.133152669093044</v>
      </c>
      <c r="AR109" s="100">
        <v>5.0554024399847508</v>
      </c>
      <c r="AS109" s="100">
        <v>4.9828458790227401</v>
      </c>
      <c r="AT109" s="100">
        <v>4.9148391991829161</v>
      </c>
      <c r="AU109" s="100">
        <v>4.8507538984956176</v>
      </c>
      <c r="AV109" s="100">
        <v>4.7909726990710535</v>
      </c>
      <c r="AW109" s="100">
        <v>4.7350805943799701</v>
      </c>
      <c r="AX109" s="100">
        <v>4.6822322817643309</v>
      </c>
      <c r="AY109" s="100">
        <v>4.6319641959438513</v>
      </c>
      <c r="AZ109" s="100">
        <v>4.5840848899239361</v>
      </c>
    </row>
    <row r="110" spans="1:52">
      <c r="A110" s="101" t="s">
        <v>130</v>
      </c>
      <c r="B110" s="102">
        <v>9.509106158670928</v>
      </c>
      <c r="C110" s="102">
        <v>9.3614215126135498</v>
      </c>
      <c r="D110" s="102">
        <v>9.2169722913125671</v>
      </c>
      <c r="E110" s="102">
        <v>9.0821194616425789</v>
      </c>
      <c r="F110" s="102">
        <v>8.9487143817475427</v>
      </c>
      <c r="G110" s="102">
        <v>8.855550950170672</v>
      </c>
      <c r="H110" s="102">
        <v>8.7846285186675921</v>
      </c>
      <c r="I110" s="102">
        <v>8.701366703572381</v>
      </c>
      <c r="J110" s="102">
        <v>8.6006976628593463</v>
      </c>
      <c r="K110" s="102">
        <v>8.4755521488925432</v>
      </c>
      <c r="L110" s="102">
        <v>8.4354472880641449</v>
      </c>
      <c r="M110" s="102">
        <v>8.3745026109468004</v>
      </c>
      <c r="N110" s="102">
        <v>8.3159629041239373</v>
      </c>
      <c r="O110" s="102">
        <v>8.2427110677951898</v>
      </c>
      <c r="P110" s="102">
        <v>8.1489047454700803</v>
      </c>
      <c r="Q110" s="102">
        <v>8.0498440555456838</v>
      </c>
      <c r="R110" s="102">
        <v>7.965529321659238</v>
      </c>
      <c r="S110" s="102">
        <v>7.8645507816633504</v>
      </c>
      <c r="T110" s="102">
        <v>7.7506588274722326</v>
      </c>
      <c r="U110" s="102">
        <v>7.6267329707204325</v>
      </c>
      <c r="V110" s="102">
        <v>7.497242254058742</v>
      </c>
      <c r="W110" s="102">
        <v>7.3701171411158057</v>
      </c>
      <c r="X110" s="102">
        <v>7.2403798423780161</v>
      </c>
      <c r="Y110" s="102">
        <v>7.1087586965497387</v>
      </c>
      <c r="Z110" s="102">
        <v>6.9820154642551628</v>
      </c>
      <c r="AA110" s="102">
        <v>6.8612782869061428</v>
      </c>
      <c r="AB110" s="102">
        <v>6.7516734014472206</v>
      </c>
      <c r="AC110" s="102">
        <v>6.654800044566648</v>
      </c>
      <c r="AD110" s="102">
        <v>6.57096015663857</v>
      </c>
      <c r="AE110" s="102">
        <v>6.4985179487306635</v>
      </c>
      <c r="AF110" s="102">
        <v>6.4347047202967076</v>
      </c>
      <c r="AG110" s="102">
        <v>6.3767006506071722</v>
      </c>
      <c r="AH110" s="102">
        <v>6.3222199454289596</v>
      </c>
      <c r="AI110" s="102">
        <v>6.2697080928418378</v>
      </c>
      <c r="AJ110" s="102">
        <v>6.2183957598702264</v>
      </c>
      <c r="AK110" s="102">
        <v>6.167817297836133</v>
      </c>
      <c r="AL110" s="102">
        <v>6.1178784972868598</v>
      </c>
      <c r="AM110" s="102">
        <v>6.0685814165057392</v>
      </c>
      <c r="AN110" s="102">
        <v>6.0200124954476602</v>
      </c>
      <c r="AO110" s="102">
        <v>5.972192188844839</v>
      </c>
      <c r="AP110" s="102">
        <v>5.9252459267685298</v>
      </c>
      <c r="AQ110" s="102">
        <v>5.8791940490419181</v>
      </c>
      <c r="AR110" s="102">
        <v>5.8340441206713871</v>
      </c>
      <c r="AS110" s="102">
        <v>5.7897258558694498</v>
      </c>
      <c r="AT110" s="102">
        <v>5.7462921666355022</v>
      </c>
      <c r="AU110" s="102">
        <v>5.703601545204549</v>
      </c>
      <c r="AV110" s="102">
        <v>5.6616197516518048</v>
      </c>
      <c r="AW110" s="102">
        <v>5.6206714794080277</v>
      </c>
      <c r="AX110" s="102">
        <v>5.5807431489739985</v>
      </c>
      <c r="AY110" s="102">
        <v>5.5413581047975287</v>
      </c>
      <c r="AZ110" s="102">
        <v>5.5028894012612808</v>
      </c>
    </row>
    <row r="111" spans="1:52">
      <c r="A111" s="103" t="s">
        <v>141</v>
      </c>
      <c r="B111" s="90">
        <v>11.800021625651253</v>
      </c>
      <c r="C111" s="90">
        <v>10.834895540137833</v>
      </c>
      <c r="D111" s="90">
        <v>10.713775642609539</v>
      </c>
      <c r="E111" s="90">
        <v>10.679028637928832</v>
      </c>
      <c r="F111" s="90">
        <v>10.655696125399674</v>
      </c>
      <c r="G111" s="90">
        <v>10.63413532084849</v>
      </c>
      <c r="H111" s="90">
        <v>10.603238493318239</v>
      </c>
      <c r="I111" s="90">
        <v>10.589790231739537</v>
      </c>
      <c r="J111" s="90">
        <v>10.593321818070029</v>
      </c>
      <c r="K111" s="90">
        <v>10.590117129724799</v>
      </c>
      <c r="L111" s="90">
        <v>10.609944261225717</v>
      </c>
      <c r="M111" s="90">
        <v>10.625971081758006</v>
      </c>
      <c r="N111" s="90">
        <v>10.645653330519899</v>
      </c>
      <c r="O111" s="90">
        <v>10.617565831161723</v>
      </c>
      <c r="P111" s="90">
        <v>10.604725117401095</v>
      </c>
      <c r="Q111" s="90">
        <v>10.585586338397992</v>
      </c>
      <c r="R111" s="90">
        <v>10.55844126462901</v>
      </c>
      <c r="S111" s="90">
        <v>10.533518166425793</v>
      </c>
      <c r="T111" s="90">
        <v>10.357607126783819</v>
      </c>
      <c r="U111" s="90">
        <v>10.312728591134686</v>
      </c>
      <c r="V111" s="90">
        <v>10.278181285558476</v>
      </c>
      <c r="W111" s="90">
        <v>10.250038462183033</v>
      </c>
      <c r="X111" s="90">
        <v>10.218896032149205</v>
      </c>
      <c r="Y111" s="90">
        <v>10.189706358419675</v>
      </c>
      <c r="Z111" s="90">
        <v>10.159365996054058</v>
      </c>
      <c r="AA111" s="90">
        <v>10.12803657764765</v>
      </c>
      <c r="AB111" s="90">
        <v>10.094791348403255</v>
      </c>
      <c r="AC111" s="90">
        <v>10.058141371503297</v>
      </c>
      <c r="AD111" s="90">
        <v>10.017618614915557</v>
      </c>
      <c r="AE111" s="90">
        <v>9.9731520206096302</v>
      </c>
      <c r="AF111" s="90">
        <v>9.9253753132728324</v>
      </c>
      <c r="AG111" s="90">
        <v>9.873780720298809</v>
      </c>
      <c r="AH111" s="90">
        <v>9.8180411241335825</v>
      </c>
      <c r="AI111" s="90">
        <v>9.7585912633461476</v>
      </c>
      <c r="AJ111" s="90">
        <v>9.6960129678180369</v>
      </c>
      <c r="AK111" s="90">
        <v>9.6311159919745677</v>
      </c>
      <c r="AL111" s="90">
        <v>9.5644655916106647</v>
      </c>
      <c r="AM111" s="90">
        <v>9.4968863861318429</v>
      </c>
      <c r="AN111" s="90">
        <v>9.4287521968608008</v>
      </c>
      <c r="AO111" s="90">
        <v>9.3606416066507645</v>
      </c>
      <c r="AP111" s="90">
        <v>9.2928309351601488</v>
      </c>
      <c r="AQ111" s="90">
        <v>9.2256328571981818</v>
      </c>
      <c r="AR111" s="90">
        <v>9.1591218658267799</v>
      </c>
      <c r="AS111" s="90">
        <v>9.0934035972078782</v>
      </c>
      <c r="AT111" s="90">
        <v>9.028492191206487</v>
      </c>
      <c r="AU111" s="90">
        <v>8.9643804274536567</v>
      </c>
      <c r="AV111" s="90">
        <v>8.9009580680783795</v>
      </c>
      <c r="AW111" s="90">
        <v>8.8388817980195942</v>
      </c>
      <c r="AX111" s="90">
        <v>8.7780289570279777</v>
      </c>
      <c r="AY111" s="90">
        <v>8.7178190769248616</v>
      </c>
      <c r="AZ111" s="90">
        <v>8.6587391654952519</v>
      </c>
    </row>
    <row r="112" spans="1:52">
      <c r="A112" s="103" t="s">
        <v>131</v>
      </c>
      <c r="B112" s="90">
        <v>9.8831421313435541</v>
      </c>
      <c r="C112" s="90">
        <v>9.7880110403001179</v>
      </c>
      <c r="D112" s="90">
        <v>9.6811550999183638</v>
      </c>
      <c r="E112" s="90">
        <v>9.572805309909036</v>
      </c>
      <c r="F112" s="90">
        <v>9.4650958655915503</v>
      </c>
      <c r="G112" s="90">
        <v>9.3650909008212473</v>
      </c>
      <c r="H112" s="90">
        <v>9.3243086918273352</v>
      </c>
      <c r="I112" s="90">
        <v>9.2589542316330835</v>
      </c>
      <c r="J112" s="90">
        <v>9.1227301918817592</v>
      </c>
      <c r="K112" s="90">
        <v>8.9275573424821779</v>
      </c>
      <c r="L112" s="90">
        <v>8.7897180324249362</v>
      </c>
      <c r="M112" s="90">
        <v>8.6486465569565816</v>
      </c>
      <c r="N112" s="90">
        <v>8.523624932599807</v>
      </c>
      <c r="O112" s="90">
        <v>8.4030957888604103</v>
      </c>
      <c r="P112" s="90">
        <v>8.2741899374754215</v>
      </c>
      <c r="Q112" s="90">
        <v>8.1820869176909579</v>
      </c>
      <c r="R112" s="90">
        <v>8.0904937038248708</v>
      </c>
      <c r="S112" s="90">
        <v>7.9646815723393747</v>
      </c>
      <c r="T112" s="90">
        <v>7.8006757976314223</v>
      </c>
      <c r="U112" s="90">
        <v>7.5978106917723833</v>
      </c>
      <c r="V112" s="90">
        <v>7.4196797399307162</v>
      </c>
      <c r="W112" s="90">
        <v>7.2464759086327231</v>
      </c>
      <c r="X112" s="90">
        <v>7.0710288333949034</v>
      </c>
      <c r="Y112" s="90">
        <v>6.8924554161427265</v>
      </c>
      <c r="Z112" s="90">
        <v>6.7203454624281553</v>
      </c>
      <c r="AA112" s="90">
        <v>6.5567696511657623</v>
      </c>
      <c r="AB112" s="90">
        <v>6.4086317775389308</v>
      </c>
      <c r="AC112" s="90">
        <v>6.2802168945503958</v>
      </c>
      <c r="AD112" s="90">
        <v>6.1730770903825389</v>
      </c>
      <c r="AE112" s="90">
        <v>6.0851833391389132</v>
      </c>
      <c r="AF112" s="90">
        <v>6.0120126823284998</v>
      </c>
      <c r="AG112" s="90">
        <v>5.9503348244855347</v>
      </c>
      <c r="AH112" s="90">
        <v>5.8955931542795721</v>
      </c>
      <c r="AI112" s="90">
        <v>5.8447783124798649</v>
      </c>
      <c r="AJ112" s="90">
        <v>5.7963460532336448</v>
      </c>
      <c r="AK112" s="90">
        <v>5.7496464045640288</v>
      </c>
      <c r="AL112" s="90">
        <v>5.7045743473081174</v>
      </c>
      <c r="AM112" s="90">
        <v>5.6611613170090029</v>
      </c>
      <c r="AN112" s="90">
        <v>5.6194188523314628</v>
      </c>
      <c r="AO112" s="90">
        <v>5.5792471458253097</v>
      </c>
      <c r="AP112" s="90">
        <v>5.5405622086101642</v>
      </c>
      <c r="AQ112" s="90">
        <v>5.5031939786066841</v>
      </c>
      <c r="AR112" s="90">
        <v>5.4669409721279427</v>
      </c>
      <c r="AS112" s="90">
        <v>5.4315924283866881</v>
      </c>
      <c r="AT112" s="90">
        <v>5.3970290100315585</v>
      </c>
      <c r="AU112" s="90">
        <v>5.3630571940270606</v>
      </c>
      <c r="AV112" s="90">
        <v>5.329570938233231</v>
      </c>
      <c r="AW112" s="90">
        <v>5.296822637032478</v>
      </c>
      <c r="AX112" s="90">
        <v>5.2647877617850236</v>
      </c>
      <c r="AY112" s="90">
        <v>5.2330996820560056</v>
      </c>
      <c r="AZ112" s="90">
        <v>5.2020595078651493</v>
      </c>
    </row>
    <row r="113" spans="1:52">
      <c r="A113" s="103" t="s">
        <v>142</v>
      </c>
      <c r="B113" s="90">
        <v>0</v>
      </c>
      <c r="C113" s="90">
        <v>0</v>
      </c>
      <c r="D113" s="90">
        <v>0</v>
      </c>
      <c r="E113" s="90">
        <v>0</v>
      </c>
      <c r="F113" s="90">
        <v>0</v>
      </c>
      <c r="G113" s="90">
        <v>0</v>
      </c>
      <c r="H113" s="90">
        <v>0</v>
      </c>
      <c r="I113" s="90">
        <v>0</v>
      </c>
      <c r="J113" s="90">
        <v>0</v>
      </c>
      <c r="K113" s="90">
        <v>0</v>
      </c>
      <c r="L113" s="90">
        <v>0</v>
      </c>
      <c r="M113" s="90">
        <v>0</v>
      </c>
      <c r="N113" s="90">
        <v>0</v>
      </c>
      <c r="O113" s="90">
        <v>0</v>
      </c>
      <c r="P113" s="90">
        <v>0</v>
      </c>
      <c r="Q113" s="90">
        <v>0</v>
      </c>
      <c r="R113" s="90">
        <v>7.3706703109411693</v>
      </c>
      <c r="S113" s="90">
        <v>7.3459719812783781</v>
      </c>
      <c r="T113" s="90">
        <v>7.3159527362093204</v>
      </c>
      <c r="U113" s="90">
        <v>7.2856753952979352</v>
      </c>
      <c r="V113" s="90">
        <v>7.2589400706238463</v>
      </c>
      <c r="W113" s="90">
        <v>7.2334727982384193</v>
      </c>
      <c r="X113" s="90">
        <v>7.2026708978407923</v>
      </c>
      <c r="Y113" s="90">
        <v>7.1680979989154476</v>
      </c>
      <c r="Z113" s="90">
        <v>7.1324961456000437</v>
      </c>
      <c r="AA113" s="90">
        <v>7.097374797894326</v>
      </c>
      <c r="AB113" s="90">
        <v>7.0629590848944392</v>
      </c>
      <c r="AC113" s="90">
        <v>7.0289281765500746</v>
      </c>
      <c r="AD113" s="90">
        <v>6.9950112528795829</v>
      </c>
      <c r="AE113" s="90">
        <v>6.9609619260805733</v>
      </c>
      <c r="AF113" s="90">
        <v>6.9265166078752562</v>
      </c>
      <c r="AG113" s="90">
        <v>6.8914818792087971</v>
      </c>
      <c r="AH113" s="90">
        <v>6.8558609769569809</v>
      </c>
      <c r="AI113" s="90">
        <v>6.8198604887358654</v>
      </c>
      <c r="AJ113" s="90">
        <v>6.7835539158407618</v>
      </c>
      <c r="AK113" s="90">
        <v>6.7471003878459639</v>
      </c>
      <c r="AL113" s="90">
        <v>6.7105434728731534</v>
      </c>
      <c r="AM113" s="90">
        <v>6.6740385928255339</v>
      </c>
      <c r="AN113" s="90">
        <v>6.6376410986725132</v>
      </c>
      <c r="AO113" s="90">
        <v>6.6014487787948202</v>
      </c>
      <c r="AP113" s="90">
        <v>6.5654753721808552</v>
      </c>
      <c r="AQ113" s="90">
        <v>6.5298283845466933</v>
      </c>
      <c r="AR113" s="90">
        <v>6.4944424854821596</v>
      </c>
      <c r="AS113" s="90">
        <v>6.4593835371470005</v>
      </c>
      <c r="AT113" s="90">
        <v>6.4246638321908307</v>
      </c>
      <c r="AU113" s="90">
        <v>6.3902518237761656</v>
      </c>
      <c r="AV113" s="90">
        <v>6.3561147442450734</v>
      </c>
      <c r="AW113" s="90">
        <v>6.3226599938631818</v>
      </c>
      <c r="AX113" s="90">
        <v>6.2897363333706746</v>
      </c>
      <c r="AY113" s="90">
        <v>6.2570262414389184</v>
      </c>
      <c r="AZ113" s="90">
        <v>6.2248209101969953</v>
      </c>
    </row>
    <row r="114" spans="1:52">
      <c r="A114" s="103" t="s">
        <v>143</v>
      </c>
      <c r="B114" s="90">
        <v>0</v>
      </c>
      <c r="C114" s="90">
        <v>0</v>
      </c>
      <c r="D114" s="90">
        <v>0</v>
      </c>
      <c r="E114" s="90">
        <v>0</v>
      </c>
      <c r="F114" s="90">
        <v>0</v>
      </c>
      <c r="G114" s="90">
        <v>0</v>
      </c>
      <c r="H114" s="90">
        <v>0</v>
      </c>
      <c r="I114" s="90">
        <v>0</v>
      </c>
      <c r="J114" s="90">
        <v>0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7.3838010816501036</v>
      </c>
      <c r="S114" s="90">
        <v>7.3577614857645566</v>
      </c>
      <c r="T114" s="90">
        <v>7.3249139096473135</v>
      </c>
      <c r="U114" s="90">
        <v>7.2902211757367894</v>
      </c>
      <c r="V114" s="90">
        <v>7.2418279160193437</v>
      </c>
      <c r="W114" s="90">
        <v>7.1972524151593662</v>
      </c>
      <c r="X114" s="90">
        <v>7.1644163636938378</v>
      </c>
      <c r="Y114" s="90">
        <v>7.1337691943240529</v>
      </c>
      <c r="Z114" s="90">
        <v>7.1036181596630747</v>
      </c>
      <c r="AA114" s="90">
        <v>7.0706463927551182</v>
      </c>
      <c r="AB114" s="90">
        <v>7.0352201630393854</v>
      </c>
      <c r="AC114" s="90">
        <v>6.99897461030936</v>
      </c>
      <c r="AD114" s="90">
        <v>6.9619714088089975</v>
      </c>
      <c r="AE114" s="90">
        <v>6.9243959820579661</v>
      </c>
      <c r="AF114" s="90">
        <v>6.8859832965575638</v>
      </c>
      <c r="AG114" s="90">
        <v>6.8470413455035022</v>
      </c>
      <c r="AH114" s="90">
        <v>6.8078650353848369</v>
      </c>
      <c r="AI114" s="90">
        <v>6.7684277327298732</v>
      </c>
      <c r="AJ114" s="90">
        <v>6.7290722908095546</v>
      </c>
      <c r="AK114" s="90">
        <v>6.6901208236439231</v>
      </c>
      <c r="AL114" s="90">
        <v>6.6516699712197154</v>
      </c>
      <c r="AM114" s="90">
        <v>6.6136352295891374</v>
      </c>
      <c r="AN114" s="90">
        <v>6.5762306112383246</v>
      </c>
      <c r="AO114" s="90">
        <v>6.5390802423655625</v>
      </c>
      <c r="AP114" s="90">
        <v>6.5022937641945431</v>
      </c>
      <c r="AQ114" s="90">
        <v>6.4657982327544428</v>
      </c>
      <c r="AR114" s="90">
        <v>6.4295231350717232</v>
      </c>
      <c r="AS114" s="90">
        <v>6.3935826131814286</v>
      </c>
      <c r="AT114" s="90">
        <v>6.3579623097061724</v>
      </c>
      <c r="AU114" s="90">
        <v>6.3226012088033947</v>
      </c>
      <c r="AV114" s="90">
        <v>6.2874732906929056</v>
      </c>
      <c r="AW114" s="90">
        <v>6.2529670108918065</v>
      </c>
      <c r="AX114" s="90">
        <v>6.2190206339441918</v>
      </c>
      <c r="AY114" s="90">
        <v>6.1852008257769446</v>
      </c>
      <c r="AZ114" s="90">
        <v>6.1519111788638643</v>
      </c>
    </row>
    <row r="115" spans="1:52">
      <c r="A115" s="103" t="s">
        <v>132</v>
      </c>
      <c r="B115" s="90">
        <v>9.4639096511647534</v>
      </c>
      <c r="C115" s="90">
        <v>9.304093333062978</v>
      </c>
      <c r="D115" s="90">
        <v>9.1467206730731085</v>
      </c>
      <c r="E115" s="90">
        <v>9.005242661754572</v>
      </c>
      <c r="F115" s="90">
        <v>8.870503128659049</v>
      </c>
      <c r="G115" s="90">
        <v>8.778245668267262</v>
      </c>
      <c r="H115" s="90">
        <v>8.7094686891171094</v>
      </c>
      <c r="I115" s="90">
        <v>8.63100532887292</v>
      </c>
      <c r="J115" s="90">
        <v>8.5359127908722066</v>
      </c>
      <c r="K115" s="90">
        <v>8.4211052218577009</v>
      </c>
      <c r="L115" s="90">
        <v>8.3870449160130658</v>
      </c>
      <c r="M115" s="90">
        <v>8.3309138857135334</v>
      </c>
      <c r="N115" s="90">
        <v>8.275804442048301</v>
      </c>
      <c r="O115" s="90">
        <v>8.2036583097923792</v>
      </c>
      <c r="P115" s="90">
        <v>8.1138176425286694</v>
      </c>
      <c r="Q115" s="90">
        <v>8.0172095770137073</v>
      </c>
      <c r="R115" s="90">
        <v>7.9348977780485193</v>
      </c>
      <c r="S115" s="90">
        <v>7.8362531482751034</v>
      </c>
      <c r="T115" s="90">
        <v>7.7265732376326897</v>
      </c>
      <c r="U115" s="90">
        <v>7.6063911056995819</v>
      </c>
      <c r="V115" s="90">
        <v>7.4800483219279652</v>
      </c>
      <c r="W115" s="90">
        <v>7.3550889418486074</v>
      </c>
      <c r="X115" s="90">
        <v>7.22673411154065</v>
      </c>
      <c r="Y115" s="90">
        <v>7.0956612872075722</v>
      </c>
      <c r="Z115" s="90">
        <v>6.9688304710299542</v>
      </c>
      <c r="AA115" s="90">
        <v>6.847690933032557</v>
      </c>
      <c r="AB115" s="90">
        <v>6.7374980433004978</v>
      </c>
      <c r="AC115" s="90">
        <v>6.639949131808363</v>
      </c>
      <c r="AD115" s="90">
        <v>6.5553783729989137</v>
      </c>
      <c r="AE115" s="90">
        <v>6.482238962334204</v>
      </c>
      <c r="AF115" s="90">
        <v>6.4177648310454707</v>
      </c>
      <c r="AG115" s="90">
        <v>6.3591142290265292</v>
      </c>
      <c r="AH115" s="90">
        <v>6.3039972391519195</v>
      </c>
      <c r="AI115" s="90">
        <v>6.2508939557717182</v>
      </c>
      <c r="AJ115" s="90">
        <v>6.1990230442699303</v>
      </c>
      <c r="AK115" s="90">
        <v>6.1479244951223295</v>
      </c>
      <c r="AL115" s="90">
        <v>6.0974739705779992</v>
      </c>
      <c r="AM115" s="90">
        <v>6.0476696480053338</v>
      </c>
      <c r="AN115" s="90">
        <v>5.9985674976990202</v>
      </c>
      <c r="AO115" s="90">
        <v>5.9501840910766699</v>
      </c>
      <c r="AP115" s="90">
        <v>5.9026303923763628</v>
      </c>
      <c r="AQ115" s="90">
        <v>5.8559350400260017</v>
      </c>
      <c r="AR115" s="90">
        <v>5.810102913992826</v>
      </c>
      <c r="AS115" s="90">
        <v>5.7650851722973284</v>
      </c>
      <c r="AT115" s="90">
        <v>5.7209374912720525</v>
      </c>
      <c r="AU115" s="90">
        <v>5.6775414008860627</v>
      </c>
      <c r="AV115" s="90">
        <v>5.6348523830685044</v>
      </c>
      <c r="AW115" s="90">
        <v>5.5932269242704491</v>
      </c>
      <c r="AX115" s="90">
        <v>5.552653059181007</v>
      </c>
      <c r="AY115" s="90">
        <v>5.5126767462558117</v>
      </c>
      <c r="AZ115" s="90">
        <v>5.4736706683640177</v>
      </c>
    </row>
    <row r="116" spans="1:52">
      <c r="A116" s="103" t="s">
        <v>133</v>
      </c>
      <c r="B116" s="90">
        <v>0</v>
      </c>
      <c r="C116" s="90">
        <v>0</v>
      </c>
      <c r="D116" s="90">
        <v>0</v>
      </c>
      <c r="E116" s="90">
        <v>0</v>
      </c>
      <c r="F116" s="90">
        <v>0</v>
      </c>
      <c r="G116" s="90">
        <v>0</v>
      </c>
      <c r="H116" s="90">
        <v>0</v>
      </c>
      <c r="I116" s="90">
        <v>0</v>
      </c>
      <c r="J116" s="90">
        <v>0</v>
      </c>
      <c r="K116" s="90">
        <v>0</v>
      </c>
      <c r="L116" s="90">
        <v>0</v>
      </c>
      <c r="M116" s="90">
        <v>0</v>
      </c>
      <c r="N116" s="90">
        <v>0</v>
      </c>
      <c r="O116" s="90">
        <v>0</v>
      </c>
      <c r="P116" s="90">
        <v>0</v>
      </c>
      <c r="Q116" s="90">
        <v>0</v>
      </c>
      <c r="R116" s="90">
        <v>0</v>
      </c>
      <c r="S116" s="90">
        <v>0</v>
      </c>
      <c r="T116" s="90">
        <v>5.8164740012638445</v>
      </c>
      <c r="U116" s="90">
        <v>5.7978185155577808</v>
      </c>
      <c r="V116" s="90">
        <v>5.7791930215697445</v>
      </c>
      <c r="W116" s="90">
        <v>5.7514818627228621</v>
      </c>
      <c r="X116" s="90">
        <v>5.7236613455154126</v>
      </c>
      <c r="Y116" s="90">
        <v>5.6974912255910768</v>
      </c>
      <c r="Z116" s="90">
        <v>5.6726344133083044</v>
      </c>
      <c r="AA116" s="90">
        <v>5.6456160985577588</v>
      </c>
      <c r="AB116" s="90">
        <v>5.6187488898346487</v>
      </c>
      <c r="AC116" s="90">
        <v>5.5909200499801921</v>
      </c>
      <c r="AD116" s="90">
        <v>5.5623693403136443</v>
      </c>
      <c r="AE116" s="90">
        <v>5.5344888497623996</v>
      </c>
      <c r="AF116" s="90">
        <v>5.5052403790383577</v>
      </c>
      <c r="AG116" s="90">
        <v>5.4743248236139888</v>
      </c>
      <c r="AH116" s="90">
        <v>5.440676155030066</v>
      </c>
      <c r="AI116" s="90">
        <v>5.4059685862339171</v>
      </c>
      <c r="AJ116" s="90">
        <v>5.3726431098808067</v>
      </c>
      <c r="AK116" s="90">
        <v>5.3405754675402637</v>
      </c>
      <c r="AL116" s="90">
        <v>5.308847170466966</v>
      </c>
      <c r="AM116" s="90">
        <v>5.2770375799367146</v>
      </c>
      <c r="AN116" s="90">
        <v>5.2460479614385163</v>
      </c>
      <c r="AO116" s="90">
        <v>5.214755629558292</v>
      </c>
      <c r="AP116" s="90">
        <v>5.1839142430885534</v>
      </c>
      <c r="AQ116" s="90">
        <v>5.1532598776557856</v>
      </c>
      <c r="AR116" s="90">
        <v>5.1229099056192897</v>
      </c>
      <c r="AS116" s="90">
        <v>5.0926062444566398</v>
      </c>
      <c r="AT116" s="90">
        <v>5.0624982886895591</v>
      </c>
      <c r="AU116" s="90">
        <v>5.0326847044770329</v>
      </c>
      <c r="AV116" s="90">
        <v>5.0030375535955391</v>
      </c>
      <c r="AW116" s="90">
        <v>4.9740488446744759</v>
      </c>
      <c r="AX116" s="90">
        <v>4.9455998704187625</v>
      </c>
      <c r="AY116" s="90">
        <v>4.9172995650168296</v>
      </c>
      <c r="AZ116" s="90">
        <v>4.8895952770648767</v>
      </c>
    </row>
    <row r="117" spans="1:52">
      <c r="A117" s="103" t="s">
        <v>144</v>
      </c>
      <c r="B117" s="90">
        <v>0</v>
      </c>
      <c r="C117" s="90">
        <v>0</v>
      </c>
      <c r="D117" s="90">
        <v>0</v>
      </c>
      <c r="E117" s="90">
        <v>0</v>
      </c>
      <c r="F117" s="90">
        <v>0</v>
      </c>
      <c r="G117" s="90">
        <v>0</v>
      </c>
      <c r="H117" s="90">
        <v>0</v>
      </c>
      <c r="I117" s="90">
        <v>0</v>
      </c>
      <c r="J117" s="90">
        <v>0</v>
      </c>
      <c r="K117" s="90">
        <v>0</v>
      </c>
      <c r="L117" s="90">
        <v>0</v>
      </c>
      <c r="M117" s="90">
        <v>0</v>
      </c>
      <c r="N117" s="90">
        <v>0</v>
      </c>
      <c r="O117" s="90">
        <v>0</v>
      </c>
      <c r="P117" s="90">
        <v>0</v>
      </c>
      <c r="Q117" s="90">
        <v>0</v>
      </c>
      <c r="R117" s="90">
        <v>0</v>
      </c>
      <c r="S117" s="90">
        <v>0</v>
      </c>
      <c r="T117" s="90">
        <v>0</v>
      </c>
      <c r="U117" s="90">
        <v>0</v>
      </c>
      <c r="V117" s="90">
        <v>0</v>
      </c>
      <c r="W117" s="90">
        <v>0</v>
      </c>
      <c r="X117" s="90">
        <v>0</v>
      </c>
      <c r="Y117" s="90">
        <v>0</v>
      </c>
      <c r="Z117" s="90">
        <v>0</v>
      </c>
      <c r="AA117" s="90">
        <v>0</v>
      </c>
      <c r="AB117" s="90">
        <v>0</v>
      </c>
      <c r="AC117" s="90">
        <v>0</v>
      </c>
      <c r="AD117" s="90">
        <v>0</v>
      </c>
      <c r="AE117" s="90">
        <v>0</v>
      </c>
      <c r="AF117" s="90">
        <v>0</v>
      </c>
      <c r="AG117" s="90">
        <v>0</v>
      </c>
      <c r="AH117" s="90">
        <v>0</v>
      </c>
      <c r="AI117" s="90">
        <v>0</v>
      </c>
      <c r="AJ117" s="90">
        <v>0</v>
      </c>
      <c r="AK117" s="90">
        <v>0</v>
      </c>
      <c r="AL117" s="90">
        <v>0</v>
      </c>
      <c r="AM117" s="90">
        <v>0</v>
      </c>
      <c r="AN117" s="90">
        <v>0</v>
      </c>
      <c r="AO117" s="90">
        <v>0</v>
      </c>
      <c r="AP117" s="90">
        <v>0</v>
      </c>
      <c r="AQ117" s="90">
        <v>0</v>
      </c>
      <c r="AR117" s="90">
        <v>0</v>
      </c>
      <c r="AS117" s="90">
        <v>0</v>
      </c>
      <c r="AT117" s="90">
        <v>0</v>
      </c>
      <c r="AU117" s="90">
        <v>0</v>
      </c>
      <c r="AV117" s="90">
        <v>0</v>
      </c>
      <c r="AW117" s="90">
        <v>0</v>
      </c>
      <c r="AX117" s="90">
        <v>0</v>
      </c>
      <c r="AY117" s="90">
        <v>0</v>
      </c>
      <c r="AZ117" s="90">
        <v>0</v>
      </c>
    </row>
    <row r="118" spans="1:52" hidden="1">
      <c r="A118" s="101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</row>
    <row r="119" spans="1:52" hidden="1">
      <c r="A119" s="103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</row>
    <row r="120" spans="1:52" hidden="1">
      <c r="A120" s="103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</row>
    <row r="121" spans="1:52" hidden="1">
      <c r="A121" s="103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</row>
    <row r="122" spans="1:52" hidden="1">
      <c r="A122" s="103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</row>
    <row r="123" spans="1:52" hidden="1">
      <c r="A123" s="103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</row>
    <row r="124" spans="1:52" hidden="1">
      <c r="A124" s="103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</row>
    <row r="125" spans="1:52" hidden="1">
      <c r="A125" s="103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</row>
    <row r="126" spans="1:52">
      <c r="A126" s="101" t="s">
        <v>134</v>
      </c>
      <c r="B126" s="102">
        <v>0</v>
      </c>
      <c r="C126" s="102">
        <v>0</v>
      </c>
      <c r="D126" s="102">
        <v>0</v>
      </c>
      <c r="E126" s="102">
        <v>0</v>
      </c>
      <c r="F126" s="102">
        <v>0</v>
      </c>
      <c r="G126" s="102">
        <v>0</v>
      </c>
      <c r="H126" s="102">
        <v>0</v>
      </c>
      <c r="I126" s="102">
        <v>0</v>
      </c>
      <c r="J126" s="102">
        <v>0</v>
      </c>
      <c r="K126" s="102">
        <v>0</v>
      </c>
      <c r="L126" s="102">
        <v>0</v>
      </c>
      <c r="M126" s="102">
        <v>0</v>
      </c>
      <c r="N126" s="102">
        <v>0</v>
      </c>
      <c r="O126" s="102">
        <v>0</v>
      </c>
      <c r="P126" s="102">
        <v>0</v>
      </c>
      <c r="Q126" s="102">
        <v>0</v>
      </c>
      <c r="R126" s="102">
        <v>3.9783775787124038</v>
      </c>
      <c r="S126" s="102">
        <v>3.9753905760751418</v>
      </c>
      <c r="T126" s="102">
        <v>3.9681225923616479</v>
      </c>
      <c r="U126" s="102">
        <v>3.9613222990393071</v>
      </c>
      <c r="V126" s="102">
        <v>3.950269762056057</v>
      </c>
      <c r="W126" s="102">
        <v>3.9424023632167384</v>
      </c>
      <c r="X126" s="102">
        <v>3.9355230220359516</v>
      </c>
      <c r="Y126" s="102">
        <v>3.9289236387165078</v>
      </c>
      <c r="Z126" s="102">
        <v>3.922247582501591</v>
      </c>
      <c r="AA126" s="102">
        <v>3.9151985565674332</v>
      </c>
      <c r="AB126" s="102">
        <v>3.9080470055612757</v>
      </c>
      <c r="AC126" s="102">
        <v>3.9009209188876861</v>
      </c>
      <c r="AD126" s="102">
        <v>3.8937979599785471</v>
      </c>
      <c r="AE126" s="102">
        <v>3.8866808604113343</v>
      </c>
      <c r="AF126" s="102">
        <v>3.8794941232283082</v>
      </c>
      <c r="AG126" s="102">
        <v>3.8718674840090048</v>
      </c>
      <c r="AH126" s="102">
        <v>3.8636443894139916</v>
      </c>
      <c r="AI126" s="102">
        <v>3.8547991194165583</v>
      </c>
      <c r="AJ126" s="102">
        <v>3.8453249837662922</v>
      </c>
      <c r="AK126" s="102">
        <v>3.8352619134547439</v>
      </c>
      <c r="AL126" s="102">
        <v>3.824633157204973</v>
      </c>
      <c r="AM126" s="102">
        <v>3.8134832481779077</v>
      </c>
      <c r="AN126" s="102">
        <v>3.8018403753705154</v>
      </c>
      <c r="AO126" s="102">
        <v>3.7897467617629008</v>
      </c>
      <c r="AP126" s="102">
        <v>3.7772078619871414</v>
      </c>
      <c r="AQ126" s="102">
        <v>3.7644804119910495</v>
      </c>
      <c r="AR126" s="102">
        <v>3.7515872354649549</v>
      </c>
      <c r="AS126" s="102">
        <v>3.7385760817985765</v>
      </c>
      <c r="AT126" s="102">
        <v>3.7254487967061456</v>
      </c>
      <c r="AU126" s="102">
        <v>3.7121976517765294</v>
      </c>
      <c r="AV126" s="102">
        <v>3.6988226863327371</v>
      </c>
      <c r="AW126" s="102">
        <v>3.6854825683289487</v>
      </c>
      <c r="AX126" s="102">
        <v>3.6721566169420319</v>
      </c>
      <c r="AY126" s="102">
        <v>3.6587408312318108</v>
      </c>
      <c r="AZ126" s="102">
        <v>3.6453506510695153</v>
      </c>
    </row>
    <row r="127" spans="1:52">
      <c r="A127" s="103" t="s">
        <v>141</v>
      </c>
      <c r="B127" s="90">
        <v>0</v>
      </c>
      <c r="C127" s="90">
        <v>0</v>
      </c>
      <c r="D127" s="90">
        <v>0</v>
      </c>
      <c r="E127" s="90">
        <v>0</v>
      </c>
      <c r="F127" s="90">
        <v>0</v>
      </c>
      <c r="G127" s="90">
        <v>0</v>
      </c>
      <c r="H127" s="90">
        <v>0</v>
      </c>
      <c r="I127" s="90">
        <v>0</v>
      </c>
      <c r="J127" s="90">
        <v>0</v>
      </c>
      <c r="K127" s="90">
        <v>0</v>
      </c>
      <c r="L127" s="90">
        <v>0</v>
      </c>
      <c r="M127" s="90">
        <v>0</v>
      </c>
      <c r="N127" s="90">
        <v>0</v>
      </c>
      <c r="O127" s="90">
        <v>0</v>
      </c>
      <c r="P127" s="90">
        <v>0</v>
      </c>
      <c r="Q127" s="90">
        <v>0</v>
      </c>
      <c r="R127" s="90">
        <v>0</v>
      </c>
      <c r="S127" s="90">
        <v>0</v>
      </c>
      <c r="T127" s="90">
        <v>0</v>
      </c>
      <c r="U127" s="90">
        <v>0</v>
      </c>
      <c r="V127" s="90">
        <v>0</v>
      </c>
      <c r="W127" s="90">
        <v>0</v>
      </c>
      <c r="X127" s="90">
        <v>0</v>
      </c>
      <c r="Y127" s="90">
        <v>0</v>
      </c>
      <c r="Z127" s="90">
        <v>0</v>
      </c>
      <c r="AA127" s="90">
        <v>0</v>
      </c>
      <c r="AB127" s="90">
        <v>0</v>
      </c>
      <c r="AC127" s="90">
        <v>0</v>
      </c>
      <c r="AD127" s="90">
        <v>0</v>
      </c>
      <c r="AE127" s="90">
        <v>0</v>
      </c>
      <c r="AF127" s="90">
        <v>0</v>
      </c>
      <c r="AG127" s="90">
        <v>0</v>
      </c>
      <c r="AH127" s="90">
        <v>0</v>
      </c>
      <c r="AI127" s="90">
        <v>0</v>
      </c>
      <c r="AJ127" s="90">
        <v>0</v>
      </c>
      <c r="AK127" s="90">
        <v>0</v>
      </c>
      <c r="AL127" s="90">
        <v>0</v>
      </c>
      <c r="AM127" s="90">
        <v>0</v>
      </c>
      <c r="AN127" s="90">
        <v>0</v>
      </c>
      <c r="AO127" s="90">
        <v>0</v>
      </c>
      <c r="AP127" s="90">
        <v>0</v>
      </c>
      <c r="AQ127" s="90">
        <v>0</v>
      </c>
      <c r="AR127" s="90">
        <v>0</v>
      </c>
      <c r="AS127" s="90">
        <v>0</v>
      </c>
      <c r="AT127" s="90">
        <v>0</v>
      </c>
      <c r="AU127" s="90">
        <v>0</v>
      </c>
      <c r="AV127" s="90">
        <v>0</v>
      </c>
      <c r="AW127" s="90">
        <v>0</v>
      </c>
      <c r="AX127" s="90">
        <v>0</v>
      </c>
      <c r="AY127" s="90">
        <v>0</v>
      </c>
      <c r="AZ127" s="90">
        <v>0</v>
      </c>
    </row>
    <row r="128" spans="1:52">
      <c r="A128" s="103" t="s">
        <v>131</v>
      </c>
      <c r="B128" s="90">
        <v>0</v>
      </c>
      <c r="C128" s="90">
        <v>0</v>
      </c>
      <c r="D128" s="90">
        <v>0</v>
      </c>
      <c r="E128" s="90">
        <v>0</v>
      </c>
      <c r="F128" s="90">
        <v>0</v>
      </c>
      <c r="G128" s="90">
        <v>0</v>
      </c>
      <c r="H128" s="90">
        <v>0</v>
      </c>
      <c r="I128" s="90">
        <v>0</v>
      </c>
      <c r="J128" s="90">
        <v>0</v>
      </c>
      <c r="K128" s="90">
        <v>0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0">
        <v>3.7250661765097468</v>
      </c>
      <c r="S128" s="90">
        <v>3.7212863579568234</v>
      </c>
      <c r="T128" s="90">
        <v>3.7158289005605649</v>
      </c>
      <c r="U128" s="90">
        <v>3.7104032716740205</v>
      </c>
      <c r="V128" s="90">
        <v>3.7017039888394483</v>
      </c>
      <c r="W128" s="90">
        <v>3.695412033124128</v>
      </c>
      <c r="X128" s="90">
        <v>3.6899510333226906</v>
      </c>
      <c r="Y128" s="90">
        <v>3.6847092806710324</v>
      </c>
      <c r="Z128" s="90">
        <v>3.6793933526862115</v>
      </c>
      <c r="AA128" s="90">
        <v>3.6737689736525421</v>
      </c>
      <c r="AB128" s="90">
        <v>3.6680545058924294</v>
      </c>
      <c r="AC128" s="90">
        <v>3.6623505226420279</v>
      </c>
      <c r="AD128" s="90">
        <v>3.6566506268860137</v>
      </c>
      <c r="AE128" s="90">
        <v>3.6509506048388487</v>
      </c>
      <c r="AF128" s="90">
        <v>3.6451871992526304</v>
      </c>
      <c r="AG128" s="90">
        <v>3.6390629812020832</v>
      </c>
      <c r="AH128" s="90">
        <v>3.6324505217752514</v>
      </c>
      <c r="AI128" s="90">
        <v>3.6253233307171926</v>
      </c>
      <c r="AJ128" s="90">
        <v>3.6176773681602814</v>
      </c>
      <c r="AK128" s="90">
        <v>3.6095430147307335</v>
      </c>
      <c r="AL128" s="90">
        <v>3.6009313718952352</v>
      </c>
      <c r="AM128" s="90">
        <v>3.591874899886935</v>
      </c>
      <c r="AN128" s="90">
        <v>3.5823964735132248</v>
      </c>
      <c r="AO128" s="90">
        <v>3.5725273506930639</v>
      </c>
      <c r="AP128" s="90">
        <v>3.5622679822156966</v>
      </c>
      <c r="AQ128" s="90">
        <v>3.5518321104157162</v>
      </c>
      <c r="AR128" s="90">
        <v>3.5412372092609461</v>
      </c>
      <c r="AS128" s="90">
        <v>3.5305225938011482</v>
      </c>
      <c r="AT128" s="90">
        <v>3.519691272152254</v>
      </c>
      <c r="AU128" s="90">
        <v>3.5087340746964255</v>
      </c>
      <c r="AV128" s="90">
        <v>3.4976527956974106</v>
      </c>
      <c r="AW128" s="90">
        <v>3.4865766640529272</v>
      </c>
      <c r="AX128" s="90">
        <v>3.4754937195877988</v>
      </c>
      <c r="AY128" s="90">
        <v>3.4643074882189504</v>
      </c>
      <c r="AZ128" s="90">
        <v>3.4531249553009866</v>
      </c>
    </row>
    <row r="129" spans="1:52">
      <c r="A129" s="103" t="s">
        <v>142</v>
      </c>
      <c r="B129" s="90">
        <v>0</v>
      </c>
      <c r="C129" s="90">
        <v>0</v>
      </c>
      <c r="D129" s="90">
        <v>0</v>
      </c>
      <c r="E129" s="90">
        <v>0</v>
      </c>
      <c r="F129" s="90">
        <v>0</v>
      </c>
      <c r="G129" s="90">
        <v>0</v>
      </c>
      <c r="H129" s="90">
        <v>0</v>
      </c>
      <c r="I129" s="90">
        <v>0</v>
      </c>
      <c r="J129" s="90">
        <v>0</v>
      </c>
      <c r="K129" s="90">
        <v>0</v>
      </c>
      <c r="L129" s="90">
        <v>0</v>
      </c>
      <c r="M129" s="90">
        <v>0</v>
      </c>
      <c r="N129" s="90">
        <v>0</v>
      </c>
      <c r="O129" s="90">
        <v>0</v>
      </c>
      <c r="P129" s="90">
        <v>0</v>
      </c>
      <c r="Q129" s="90">
        <v>0</v>
      </c>
      <c r="R129" s="90">
        <v>0</v>
      </c>
      <c r="S129" s="90">
        <v>0</v>
      </c>
      <c r="T129" s="90">
        <v>0</v>
      </c>
      <c r="U129" s="90">
        <v>0</v>
      </c>
      <c r="V129" s="90">
        <v>0</v>
      </c>
      <c r="W129" s="90">
        <v>0</v>
      </c>
      <c r="X129" s="90">
        <v>0</v>
      </c>
      <c r="Y129" s="90">
        <v>0</v>
      </c>
      <c r="Z129" s="90">
        <v>0</v>
      </c>
      <c r="AA129" s="90">
        <v>0</v>
      </c>
      <c r="AB129" s="90">
        <v>0</v>
      </c>
      <c r="AC129" s="90">
        <v>0</v>
      </c>
      <c r="AD129" s="90">
        <v>0</v>
      </c>
      <c r="AE129" s="90">
        <v>0</v>
      </c>
      <c r="AF129" s="90">
        <v>0</v>
      </c>
      <c r="AG129" s="90">
        <v>0</v>
      </c>
      <c r="AH129" s="90">
        <v>0</v>
      </c>
      <c r="AI129" s="90">
        <v>0</v>
      </c>
      <c r="AJ129" s="90">
        <v>0</v>
      </c>
      <c r="AK129" s="90">
        <v>0</v>
      </c>
      <c r="AL129" s="90">
        <v>0</v>
      </c>
      <c r="AM129" s="90">
        <v>0</v>
      </c>
      <c r="AN129" s="90">
        <v>0</v>
      </c>
      <c r="AO129" s="90">
        <v>0</v>
      </c>
      <c r="AP129" s="90">
        <v>0</v>
      </c>
      <c r="AQ129" s="90">
        <v>0</v>
      </c>
      <c r="AR129" s="90">
        <v>0</v>
      </c>
      <c r="AS129" s="90">
        <v>0</v>
      </c>
      <c r="AT129" s="90">
        <v>0</v>
      </c>
      <c r="AU129" s="90">
        <v>0</v>
      </c>
      <c r="AV129" s="90">
        <v>0</v>
      </c>
      <c r="AW129" s="90">
        <v>0</v>
      </c>
      <c r="AX129" s="90">
        <v>0</v>
      </c>
      <c r="AY129" s="90">
        <v>0</v>
      </c>
      <c r="AZ129" s="90">
        <v>0</v>
      </c>
    </row>
    <row r="130" spans="1:52">
      <c r="A130" s="103" t="s">
        <v>143</v>
      </c>
      <c r="B130" s="90">
        <v>0</v>
      </c>
      <c r="C130" s="90">
        <v>0</v>
      </c>
      <c r="D130" s="90">
        <v>0</v>
      </c>
      <c r="E130" s="90">
        <v>0</v>
      </c>
      <c r="F130" s="90">
        <v>0</v>
      </c>
      <c r="G130" s="90">
        <v>0</v>
      </c>
      <c r="H130" s="90">
        <v>0</v>
      </c>
      <c r="I130" s="90">
        <v>0</v>
      </c>
      <c r="J130" s="90">
        <v>0</v>
      </c>
      <c r="K130" s="90">
        <v>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0">
        <v>0</v>
      </c>
      <c r="S130" s="90">
        <v>0</v>
      </c>
      <c r="T130" s="90">
        <v>0</v>
      </c>
      <c r="U130" s="90">
        <v>0</v>
      </c>
      <c r="V130" s="90">
        <v>0</v>
      </c>
      <c r="W130" s="90">
        <v>0</v>
      </c>
      <c r="X130" s="90">
        <v>0</v>
      </c>
      <c r="Y130" s="90">
        <v>0</v>
      </c>
      <c r="Z130" s="90">
        <v>0</v>
      </c>
      <c r="AA130" s="90">
        <v>0</v>
      </c>
      <c r="AB130" s="90">
        <v>0</v>
      </c>
      <c r="AC130" s="90">
        <v>0</v>
      </c>
      <c r="AD130" s="90">
        <v>0</v>
      </c>
      <c r="AE130" s="90">
        <v>0</v>
      </c>
      <c r="AF130" s="90">
        <v>0</v>
      </c>
      <c r="AG130" s="90">
        <v>0</v>
      </c>
      <c r="AH130" s="90">
        <v>0</v>
      </c>
      <c r="AI130" s="90">
        <v>0</v>
      </c>
      <c r="AJ130" s="90">
        <v>0</v>
      </c>
      <c r="AK130" s="90">
        <v>0</v>
      </c>
      <c r="AL130" s="90">
        <v>0</v>
      </c>
      <c r="AM130" s="90">
        <v>0</v>
      </c>
      <c r="AN130" s="90">
        <v>0</v>
      </c>
      <c r="AO130" s="90">
        <v>0</v>
      </c>
      <c r="AP130" s="90">
        <v>0</v>
      </c>
      <c r="AQ130" s="90">
        <v>0</v>
      </c>
      <c r="AR130" s="90">
        <v>0</v>
      </c>
      <c r="AS130" s="90">
        <v>0</v>
      </c>
      <c r="AT130" s="90">
        <v>0</v>
      </c>
      <c r="AU130" s="90">
        <v>0</v>
      </c>
      <c r="AV130" s="90">
        <v>0</v>
      </c>
      <c r="AW130" s="90">
        <v>0</v>
      </c>
      <c r="AX130" s="90">
        <v>0</v>
      </c>
      <c r="AY130" s="90">
        <v>0</v>
      </c>
      <c r="AZ130" s="90">
        <v>0</v>
      </c>
    </row>
    <row r="131" spans="1:52">
      <c r="A131" s="103" t="s">
        <v>132</v>
      </c>
      <c r="B131" s="90">
        <v>0</v>
      </c>
      <c r="C131" s="90">
        <v>0</v>
      </c>
      <c r="D131" s="90">
        <v>0</v>
      </c>
      <c r="E131" s="90">
        <v>0</v>
      </c>
      <c r="F131" s="90">
        <v>0</v>
      </c>
      <c r="G131" s="90">
        <v>0</v>
      </c>
      <c r="H131" s="90">
        <v>0</v>
      </c>
      <c r="I131" s="90">
        <v>0</v>
      </c>
      <c r="J131" s="90">
        <v>0</v>
      </c>
      <c r="K131" s="90">
        <v>0</v>
      </c>
      <c r="L131" s="90">
        <v>0</v>
      </c>
      <c r="M131" s="90">
        <v>0</v>
      </c>
      <c r="N131" s="90">
        <v>0</v>
      </c>
      <c r="O131" s="90">
        <v>0</v>
      </c>
      <c r="P131" s="90">
        <v>0</v>
      </c>
      <c r="Q131" s="90">
        <v>0</v>
      </c>
      <c r="R131" s="90">
        <v>4.005107677366925</v>
      </c>
      <c r="S131" s="90">
        <v>4.0009039819411596</v>
      </c>
      <c r="T131" s="90">
        <v>3.9930927755022614</v>
      </c>
      <c r="U131" s="90">
        <v>3.9860033962534205</v>
      </c>
      <c r="V131" s="90">
        <v>3.9748291486061511</v>
      </c>
      <c r="W131" s="90">
        <v>3.966826621391498</v>
      </c>
      <c r="X131" s="90">
        <v>3.9598010782592787</v>
      </c>
      <c r="Y131" s="90">
        <v>3.9530522754636426</v>
      </c>
      <c r="Z131" s="90">
        <v>3.9462294420608184</v>
      </c>
      <c r="AA131" s="90">
        <v>3.9390500635889101</v>
      </c>
      <c r="AB131" s="90">
        <v>3.9317804983183264</v>
      </c>
      <c r="AC131" s="90">
        <v>3.924542428405883</v>
      </c>
      <c r="AD131" s="90">
        <v>3.9173159304649463</v>
      </c>
      <c r="AE131" s="90">
        <v>3.9101027941773081</v>
      </c>
      <c r="AF131" s="90">
        <v>3.9028229635921257</v>
      </c>
      <c r="AG131" s="90">
        <v>3.8951018668306947</v>
      </c>
      <c r="AH131" s="90">
        <v>3.8867772414967416</v>
      </c>
      <c r="AI131" s="90">
        <v>3.8778237104850288</v>
      </c>
      <c r="AJ131" s="90">
        <v>3.8682316551490437</v>
      </c>
      <c r="AK131" s="90">
        <v>3.8580489114862444</v>
      </c>
      <c r="AL131" s="90">
        <v>3.8472905391063601</v>
      </c>
      <c r="AM131" s="90">
        <v>3.836008683873374</v>
      </c>
      <c r="AN131" s="90">
        <v>3.8242252872605138</v>
      </c>
      <c r="AO131" s="90">
        <v>3.8119908124168607</v>
      </c>
      <c r="AP131" s="90">
        <v>3.7993044029203245</v>
      </c>
      <c r="AQ131" s="90">
        <v>3.7864334126984138</v>
      </c>
      <c r="AR131" s="90">
        <v>3.7733954358793982</v>
      </c>
      <c r="AS131" s="90">
        <v>3.7602457593598984</v>
      </c>
      <c r="AT131" s="90">
        <v>3.746980616613059</v>
      </c>
      <c r="AU131" s="90">
        <v>3.7335968981953971</v>
      </c>
      <c r="AV131" s="90">
        <v>3.720092636994345</v>
      </c>
      <c r="AW131" s="90">
        <v>3.7066311642560192</v>
      </c>
      <c r="AX131" s="90">
        <v>3.6931884515493771</v>
      </c>
      <c r="AY131" s="90">
        <v>3.6796645660072804</v>
      </c>
      <c r="AZ131" s="90">
        <v>3.6661722780143773</v>
      </c>
    </row>
    <row r="132" spans="1:52">
      <c r="A132" s="103" t="s">
        <v>133</v>
      </c>
      <c r="B132" s="90">
        <v>0</v>
      </c>
      <c r="C132" s="90">
        <v>0</v>
      </c>
      <c r="D132" s="90">
        <v>0</v>
      </c>
      <c r="E132" s="90">
        <v>0</v>
      </c>
      <c r="F132" s="90">
        <v>0</v>
      </c>
      <c r="G132" s="90">
        <v>0</v>
      </c>
      <c r="H132" s="90">
        <v>0</v>
      </c>
      <c r="I132" s="90">
        <v>0</v>
      </c>
      <c r="J132" s="90">
        <v>0</v>
      </c>
      <c r="K132" s="90">
        <v>0</v>
      </c>
      <c r="L132" s="90">
        <v>0</v>
      </c>
      <c r="M132" s="90">
        <v>0</v>
      </c>
      <c r="N132" s="90">
        <v>0</v>
      </c>
      <c r="O132" s="90">
        <v>0</v>
      </c>
      <c r="P132" s="90">
        <v>0</v>
      </c>
      <c r="Q132" s="90">
        <v>0</v>
      </c>
      <c r="R132" s="90">
        <v>0</v>
      </c>
      <c r="S132" s="90">
        <v>0</v>
      </c>
      <c r="T132" s="90">
        <v>0</v>
      </c>
      <c r="U132" s="90">
        <v>0</v>
      </c>
      <c r="V132" s="90">
        <v>0</v>
      </c>
      <c r="W132" s="90">
        <v>0</v>
      </c>
      <c r="X132" s="90">
        <v>0</v>
      </c>
      <c r="Y132" s="90">
        <v>0</v>
      </c>
      <c r="Z132" s="90">
        <v>0</v>
      </c>
      <c r="AA132" s="90">
        <v>0</v>
      </c>
      <c r="AB132" s="90">
        <v>0</v>
      </c>
      <c r="AC132" s="90">
        <v>0</v>
      </c>
      <c r="AD132" s="90">
        <v>0</v>
      </c>
      <c r="AE132" s="90">
        <v>0</v>
      </c>
      <c r="AF132" s="90">
        <v>0</v>
      </c>
      <c r="AG132" s="90">
        <v>0</v>
      </c>
      <c r="AH132" s="90">
        <v>0</v>
      </c>
      <c r="AI132" s="90">
        <v>0</v>
      </c>
      <c r="AJ132" s="90">
        <v>0</v>
      </c>
      <c r="AK132" s="90">
        <v>0</v>
      </c>
      <c r="AL132" s="90">
        <v>0</v>
      </c>
      <c r="AM132" s="90">
        <v>0</v>
      </c>
      <c r="AN132" s="90">
        <v>0</v>
      </c>
      <c r="AO132" s="90">
        <v>0</v>
      </c>
      <c r="AP132" s="90">
        <v>0</v>
      </c>
      <c r="AQ132" s="90">
        <v>0</v>
      </c>
      <c r="AR132" s="90">
        <v>0</v>
      </c>
      <c r="AS132" s="90">
        <v>0</v>
      </c>
      <c r="AT132" s="90">
        <v>0</v>
      </c>
      <c r="AU132" s="90">
        <v>0</v>
      </c>
      <c r="AV132" s="90">
        <v>0</v>
      </c>
      <c r="AW132" s="90">
        <v>0</v>
      </c>
      <c r="AX132" s="90">
        <v>0</v>
      </c>
      <c r="AY132" s="90">
        <v>0</v>
      </c>
      <c r="AZ132" s="90">
        <v>0</v>
      </c>
    </row>
    <row r="133" spans="1:52">
      <c r="A133" s="103" t="s">
        <v>144</v>
      </c>
      <c r="B133" s="90">
        <v>0</v>
      </c>
      <c r="C133" s="90">
        <v>0</v>
      </c>
      <c r="D133" s="90">
        <v>0</v>
      </c>
      <c r="E133" s="90">
        <v>0</v>
      </c>
      <c r="F133" s="90">
        <v>0</v>
      </c>
      <c r="G133" s="90">
        <v>0</v>
      </c>
      <c r="H133" s="90">
        <v>0</v>
      </c>
      <c r="I133" s="90">
        <v>0</v>
      </c>
      <c r="J133" s="90">
        <v>0</v>
      </c>
      <c r="K133" s="90">
        <v>0</v>
      </c>
      <c r="L133" s="90">
        <v>0</v>
      </c>
      <c r="M133" s="90">
        <v>0</v>
      </c>
      <c r="N133" s="90">
        <v>0</v>
      </c>
      <c r="O133" s="90">
        <v>0</v>
      </c>
      <c r="P133" s="90">
        <v>0</v>
      </c>
      <c r="Q133" s="90">
        <v>0</v>
      </c>
      <c r="R133" s="90">
        <v>0</v>
      </c>
      <c r="S133" s="90">
        <v>0</v>
      </c>
      <c r="T133" s="90">
        <v>0</v>
      </c>
      <c r="U133" s="90">
        <v>0</v>
      </c>
      <c r="V133" s="90">
        <v>0</v>
      </c>
      <c r="W133" s="90">
        <v>0</v>
      </c>
      <c r="X133" s="90">
        <v>0</v>
      </c>
      <c r="Y133" s="90">
        <v>0</v>
      </c>
      <c r="Z133" s="90">
        <v>0</v>
      </c>
      <c r="AA133" s="90">
        <v>0</v>
      </c>
      <c r="AB133" s="90">
        <v>0</v>
      </c>
      <c r="AC133" s="90">
        <v>0</v>
      </c>
      <c r="AD133" s="90">
        <v>0</v>
      </c>
      <c r="AE133" s="90">
        <v>0</v>
      </c>
      <c r="AF133" s="90">
        <v>0</v>
      </c>
      <c r="AG133" s="90">
        <v>0</v>
      </c>
      <c r="AH133" s="90">
        <v>0</v>
      </c>
      <c r="AI133" s="90">
        <v>0</v>
      </c>
      <c r="AJ133" s="90">
        <v>0</v>
      </c>
      <c r="AK133" s="90">
        <v>0</v>
      </c>
      <c r="AL133" s="90">
        <v>0</v>
      </c>
      <c r="AM133" s="90">
        <v>0</v>
      </c>
      <c r="AN133" s="90">
        <v>0</v>
      </c>
      <c r="AO133" s="90">
        <v>0</v>
      </c>
      <c r="AP133" s="90">
        <v>0</v>
      </c>
      <c r="AQ133" s="90">
        <v>0</v>
      </c>
      <c r="AR133" s="90">
        <v>0</v>
      </c>
      <c r="AS133" s="90">
        <v>0</v>
      </c>
      <c r="AT133" s="90">
        <v>0</v>
      </c>
      <c r="AU133" s="90">
        <v>0</v>
      </c>
      <c r="AV133" s="90">
        <v>0</v>
      </c>
      <c r="AW133" s="90">
        <v>0</v>
      </c>
      <c r="AX133" s="90">
        <v>0</v>
      </c>
      <c r="AY133" s="90">
        <v>0</v>
      </c>
      <c r="AZ133" s="90">
        <v>0</v>
      </c>
    </row>
    <row r="134" spans="1:52">
      <c r="A134" s="101" t="s">
        <v>135</v>
      </c>
      <c r="B134" s="102">
        <v>0</v>
      </c>
      <c r="C134" s="102">
        <v>0</v>
      </c>
      <c r="D134" s="102">
        <v>0</v>
      </c>
      <c r="E134" s="102">
        <v>0</v>
      </c>
      <c r="F134" s="102">
        <v>4.4036188166562598</v>
      </c>
      <c r="G134" s="102">
        <v>4.4143128594195318</v>
      </c>
      <c r="H134" s="102">
        <v>4.4253486415680818</v>
      </c>
      <c r="I134" s="102">
        <v>4.4364120131719993</v>
      </c>
      <c r="J134" s="102">
        <v>4.4475017900056342</v>
      </c>
      <c r="K134" s="102">
        <v>4.4586091132055952</v>
      </c>
      <c r="L134" s="102">
        <v>4.4641635803982131</v>
      </c>
      <c r="M134" s="102">
        <v>4.4636722465068681</v>
      </c>
      <c r="N134" s="102">
        <v>4.4703722484823691</v>
      </c>
      <c r="O134" s="102">
        <v>4.4856790166969107</v>
      </c>
      <c r="P134" s="102">
        <v>4.5107465620709792</v>
      </c>
      <c r="Q134" s="102">
        <v>4.5339731453781358</v>
      </c>
      <c r="R134" s="102">
        <v>4.5035755470872232</v>
      </c>
      <c r="S134" s="102">
        <v>4.4639742001288578</v>
      </c>
      <c r="T134" s="102">
        <v>4.4224500441443437</v>
      </c>
      <c r="U134" s="102">
        <v>4.3812382573769195</v>
      </c>
      <c r="V134" s="102">
        <v>4.2712481081137765</v>
      </c>
      <c r="W134" s="102">
        <v>4.2386882944225475</v>
      </c>
      <c r="X134" s="102">
        <v>4.2175137160150431</v>
      </c>
      <c r="Y134" s="102">
        <v>4.1986183567490105</v>
      </c>
      <c r="Z134" s="102">
        <v>4.1774324960660447</v>
      </c>
      <c r="AA134" s="102">
        <v>4.1497691352373796</v>
      </c>
      <c r="AB134" s="102">
        <v>4.1150319930440684</v>
      </c>
      <c r="AC134" s="102">
        <v>4.0734466621705243</v>
      </c>
      <c r="AD134" s="102">
        <v>4.025189081007519</v>
      </c>
      <c r="AE134" s="102">
        <v>3.9714333022082351</v>
      </c>
      <c r="AF134" s="102">
        <v>3.9133764269575222</v>
      </c>
      <c r="AG134" s="102">
        <v>3.852564516422416</v>
      </c>
      <c r="AH134" s="102">
        <v>3.7909025732335939</v>
      </c>
      <c r="AI134" s="102">
        <v>3.7306284734680268</v>
      </c>
      <c r="AJ134" s="102">
        <v>3.6734848241721521</v>
      </c>
      <c r="AK134" s="102">
        <v>3.6206225171485427</v>
      </c>
      <c r="AL134" s="102">
        <v>3.5722923613576421</v>
      </c>
      <c r="AM134" s="102">
        <v>3.5289856297864128</v>
      </c>
      <c r="AN134" s="102">
        <v>3.4896938919921361</v>
      </c>
      <c r="AO134" s="102">
        <v>3.4539537344536448</v>
      </c>
      <c r="AP134" s="102">
        <v>3.4211380888377754</v>
      </c>
      <c r="AQ134" s="102">
        <v>3.3911227564978059</v>
      </c>
      <c r="AR134" s="102">
        <v>3.3633242365485572</v>
      </c>
      <c r="AS134" s="102">
        <v>3.3372412099567907</v>
      </c>
      <c r="AT134" s="102">
        <v>3.3127101919246162</v>
      </c>
      <c r="AU134" s="102">
        <v>3.28977923961591</v>
      </c>
      <c r="AV134" s="102">
        <v>3.2673693984456484</v>
      </c>
      <c r="AW134" s="102">
        <v>3.2461163971347422</v>
      </c>
      <c r="AX134" s="102">
        <v>3.225887042205108</v>
      </c>
      <c r="AY134" s="102">
        <v>3.2061253056658945</v>
      </c>
      <c r="AZ134" s="102">
        <v>3.1868816343172028</v>
      </c>
    </row>
    <row r="135" spans="1:52">
      <c r="A135" s="103" t="s">
        <v>136</v>
      </c>
      <c r="B135" s="90">
        <v>0</v>
      </c>
      <c r="C135" s="90">
        <v>0</v>
      </c>
      <c r="D135" s="90">
        <v>0</v>
      </c>
      <c r="E135" s="90">
        <v>0</v>
      </c>
      <c r="F135" s="90">
        <v>4.4036188166562598</v>
      </c>
      <c r="G135" s="90">
        <v>4.4143128594195318</v>
      </c>
      <c r="H135" s="90">
        <v>4.4253486415680818</v>
      </c>
      <c r="I135" s="90">
        <v>4.4364120131719993</v>
      </c>
      <c r="J135" s="90">
        <v>4.4475017900056342</v>
      </c>
      <c r="K135" s="90">
        <v>4.4586091132055952</v>
      </c>
      <c r="L135" s="90">
        <v>4.4641635803982131</v>
      </c>
      <c r="M135" s="90">
        <v>4.4636722465068681</v>
      </c>
      <c r="N135" s="90">
        <v>4.4703722484823691</v>
      </c>
      <c r="O135" s="90">
        <v>4.4856790166969107</v>
      </c>
      <c r="P135" s="90">
        <v>4.5107465620709792</v>
      </c>
      <c r="Q135" s="90">
        <v>4.5339731453781358</v>
      </c>
      <c r="R135" s="90">
        <v>4.5035755470872232</v>
      </c>
      <c r="S135" s="90">
        <v>4.4643355696761713</v>
      </c>
      <c r="T135" s="90">
        <v>4.4230267386655768</v>
      </c>
      <c r="U135" s="90">
        <v>4.3823927425660019</v>
      </c>
      <c r="V135" s="90">
        <v>4.2743125315318489</v>
      </c>
      <c r="W135" s="90">
        <v>4.2436502991004001</v>
      </c>
      <c r="X135" s="90">
        <v>4.2253019693731098</v>
      </c>
      <c r="Y135" s="90">
        <v>4.2107557216050457</v>
      </c>
      <c r="Z135" s="90">
        <v>4.1968770858112938</v>
      </c>
      <c r="AA135" s="90">
        <v>4.1816080930474593</v>
      </c>
      <c r="AB135" s="90">
        <v>4.1654605942700966</v>
      </c>
      <c r="AC135" s="90">
        <v>4.1491432408818154</v>
      </c>
      <c r="AD135" s="90">
        <v>4.1326887902910645</v>
      </c>
      <c r="AE135" s="90">
        <v>4.1161976281473178</v>
      </c>
      <c r="AF135" s="90">
        <v>4.0994470797066747</v>
      </c>
      <c r="AG135" s="90">
        <v>4.0822920815819144</v>
      </c>
      <c r="AH135" s="90">
        <v>4.0643460802528306</v>
      </c>
      <c r="AI135" s="90">
        <v>4.0456354303557793</v>
      </c>
      <c r="AJ135" s="90">
        <v>4.0261946191304112</v>
      </c>
      <c r="AK135" s="90">
        <v>4.0060882960803132</v>
      </c>
      <c r="AL135" s="90">
        <v>3.985320628899879</v>
      </c>
      <c r="AM135" s="90">
        <v>3.9637883849713913</v>
      </c>
      <c r="AN135" s="90">
        <v>3.9415724124269174</v>
      </c>
      <c r="AO135" s="90">
        <v>3.9186476303323046</v>
      </c>
      <c r="AP135" s="90">
        <v>3.8949948015578988</v>
      </c>
      <c r="AQ135" s="90">
        <v>3.8709897361610777</v>
      </c>
      <c r="AR135" s="90">
        <v>3.8466557425096344</v>
      </c>
      <c r="AS135" s="90">
        <v>3.8221485885416699</v>
      </c>
      <c r="AT135" s="90">
        <v>3.7974587470556944</v>
      </c>
      <c r="AU135" s="90">
        <v>3.7725260450370239</v>
      </c>
      <c r="AV135" s="90">
        <v>3.7475749554642634</v>
      </c>
      <c r="AW135" s="90">
        <v>3.7228503010924352</v>
      </c>
      <c r="AX135" s="90">
        <v>3.6982941010127361</v>
      </c>
      <c r="AY135" s="90">
        <v>3.6737533418982125</v>
      </c>
      <c r="AZ135" s="90">
        <v>3.6495569725605033</v>
      </c>
    </row>
    <row r="136" spans="1:52">
      <c r="A136" s="103" t="s">
        <v>137</v>
      </c>
      <c r="B136" s="90">
        <v>0</v>
      </c>
      <c r="C136" s="90">
        <v>0</v>
      </c>
      <c r="D136" s="90">
        <v>0</v>
      </c>
      <c r="E136" s="90">
        <v>0</v>
      </c>
      <c r="F136" s="90">
        <v>0</v>
      </c>
      <c r="G136" s="90">
        <v>0</v>
      </c>
      <c r="H136" s="90">
        <v>0</v>
      </c>
      <c r="I136" s="90">
        <v>0</v>
      </c>
      <c r="J136" s="90">
        <v>0</v>
      </c>
      <c r="K136" s="90">
        <v>0</v>
      </c>
      <c r="L136" s="90">
        <v>0</v>
      </c>
      <c r="M136" s="90">
        <v>0</v>
      </c>
      <c r="N136" s="90">
        <v>0</v>
      </c>
      <c r="O136" s="90">
        <v>0</v>
      </c>
      <c r="P136" s="90">
        <v>0</v>
      </c>
      <c r="Q136" s="90">
        <v>0</v>
      </c>
      <c r="R136" s="90">
        <v>0</v>
      </c>
      <c r="S136" s="90">
        <v>2.3110555936901584</v>
      </c>
      <c r="T136" s="90">
        <v>2.3078130744121772</v>
      </c>
      <c r="U136" s="90">
        <v>2.303253991623694</v>
      </c>
      <c r="V136" s="90">
        <v>2.2968002300600689</v>
      </c>
      <c r="W136" s="90">
        <v>2.2946477279440622</v>
      </c>
      <c r="X136" s="90">
        <v>2.2912825803450088</v>
      </c>
      <c r="Y136" s="90">
        <v>2.2877751213090365</v>
      </c>
      <c r="Z136" s="90">
        <v>2.2839381961931271</v>
      </c>
      <c r="AA136" s="90">
        <v>2.2798284476799138</v>
      </c>
      <c r="AB136" s="90">
        <v>2.2758594576357591</v>
      </c>
      <c r="AC136" s="90">
        <v>2.2720993513576433</v>
      </c>
      <c r="AD136" s="90">
        <v>2.2684989397713493</v>
      </c>
      <c r="AE136" s="90">
        <v>2.2650374213014288</v>
      </c>
      <c r="AF136" s="90">
        <v>2.2616565556378108</v>
      </c>
      <c r="AG136" s="90">
        <v>2.2580700591385501</v>
      </c>
      <c r="AH136" s="90">
        <v>2.2542849310078572</v>
      </c>
      <c r="AI136" s="90">
        <v>2.2503629040795743</v>
      </c>
      <c r="AJ136" s="90">
        <v>2.2462957000505752</v>
      </c>
      <c r="AK136" s="90">
        <v>2.2420814602649912</v>
      </c>
      <c r="AL136" s="90">
        <v>2.2377065671994898</v>
      </c>
      <c r="AM136" s="90">
        <v>2.2331598578065446</v>
      </c>
      <c r="AN136" s="90">
        <v>2.2284483561341393</v>
      </c>
      <c r="AO136" s="90">
        <v>2.2235413401784148</v>
      </c>
      <c r="AP136" s="90">
        <v>2.2184251110489144</v>
      </c>
      <c r="AQ136" s="90">
        <v>2.2131969482306801</v>
      </c>
      <c r="AR136" s="90">
        <v>2.2078534550966764</v>
      </c>
      <c r="AS136" s="90">
        <v>2.2024100428297686</v>
      </c>
      <c r="AT136" s="90">
        <v>2.1968663205948658</v>
      </c>
      <c r="AU136" s="90">
        <v>2.191231427822284</v>
      </c>
      <c r="AV136" s="90">
        <v>2.1855318005920061</v>
      </c>
      <c r="AW136" s="90">
        <v>2.1798267092110786</v>
      </c>
      <c r="AX136" s="90">
        <v>2.1741296056384645</v>
      </c>
      <c r="AY136" s="90">
        <v>2.1684018372723752</v>
      </c>
      <c r="AZ136" s="90">
        <v>2.1627115710770335</v>
      </c>
    </row>
    <row r="137" spans="1:52">
      <c r="A137" s="103" t="s">
        <v>138</v>
      </c>
      <c r="B137" s="90">
        <v>0</v>
      </c>
      <c r="C137" s="90">
        <v>0</v>
      </c>
      <c r="D137" s="90">
        <v>0</v>
      </c>
      <c r="E137" s="90">
        <v>0</v>
      </c>
      <c r="F137" s="90">
        <v>0</v>
      </c>
      <c r="G137" s="90">
        <v>0</v>
      </c>
      <c r="H137" s="90">
        <v>0</v>
      </c>
      <c r="I137" s="90">
        <v>0</v>
      </c>
      <c r="J137" s="90">
        <v>0</v>
      </c>
      <c r="K137" s="90">
        <v>0</v>
      </c>
      <c r="L137" s="90">
        <v>0</v>
      </c>
      <c r="M137" s="90">
        <v>0</v>
      </c>
      <c r="N137" s="90">
        <v>0</v>
      </c>
      <c r="O137" s="90">
        <v>0</v>
      </c>
      <c r="P137" s="90">
        <v>0</v>
      </c>
      <c r="Q137" s="90">
        <v>0</v>
      </c>
      <c r="R137" s="90">
        <v>0</v>
      </c>
      <c r="S137" s="90">
        <v>0</v>
      </c>
      <c r="T137" s="90">
        <v>0</v>
      </c>
      <c r="U137" s="90">
        <v>0</v>
      </c>
      <c r="V137" s="90">
        <v>0</v>
      </c>
      <c r="W137" s="90">
        <v>0</v>
      </c>
      <c r="X137" s="90">
        <v>0</v>
      </c>
      <c r="Y137" s="90">
        <v>0</v>
      </c>
      <c r="Z137" s="90">
        <v>0</v>
      </c>
      <c r="AA137" s="90">
        <v>0</v>
      </c>
      <c r="AB137" s="90">
        <v>0</v>
      </c>
      <c r="AC137" s="90">
        <v>0</v>
      </c>
      <c r="AD137" s="90">
        <v>0</v>
      </c>
      <c r="AE137" s="90">
        <v>0</v>
      </c>
      <c r="AF137" s="90">
        <v>0</v>
      </c>
      <c r="AG137" s="90">
        <v>0</v>
      </c>
      <c r="AH137" s="90">
        <v>0</v>
      </c>
      <c r="AI137" s="90">
        <v>0</v>
      </c>
      <c r="AJ137" s="90">
        <v>0</v>
      </c>
      <c r="AK137" s="90">
        <v>0</v>
      </c>
      <c r="AL137" s="90">
        <v>0</v>
      </c>
      <c r="AM137" s="90">
        <v>0</v>
      </c>
      <c r="AN137" s="90">
        <v>0</v>
      </c>
      <c r="AO137" s="90">
        <v>0</v>
      </c>
      <c r="AP137" s="90">
        <v>0</v>
      </c>
      <c r="AQ137" s="90">
        <v>0</v>
      </c>
      <c r="AR137" s="90">
        <v>0</v>
      </c>
      <c r="AS137" s="90">
        <v>0</v>
      </c>
      <c r="AT137" s="90">
        <v>0</v>
      </c>
      <c r="AU137" s="90">
        <v>0</v>
      </c>
      <c r="AV137" s="90">
        <v>0</v>
      </c>
      <c r="AW137" s="90">
        <v>0</v>
      </c>
      <c r="AX137" s="90">
        <v>0</v>
      </c>
      <c r="AY137" s="90">
        <v>0</v>
      </c>
      <c r="AZ137" s="90">
        <v>0</v>
      </c>
    </row>
    <row r="138" spans="1:52">
      <c r="A138" s="103" t="s">
        <v>145</v>
      </c>
      <c r="B138" s="90">
        <v>0</v>
      </c>
      <c r="C138" s="90">
        <v>0</v>
      </c>
      <c r="D138" s="90">
        <v>0</v>
      </c>
      <c r="E138" s="90">
        <v>0</v>
      </c>
      <c r="F138" s="90">
        <v>0</v>
      </c>
      <c r="G138" s="90">
        <v>0</v>
      </c>
      <c r="H138" s="90">
        <v>0</v>
      </c>
      <c r="I138" s="90">
        <v>0</v>
      </c>
      <c r="J138" s="90">
        <v>0</v>
      </c>
      <c r="K138" s="90">
        <v>0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0">
        <v>0</v>
      </c>
      <c r="S138" s="90">
        <v>0</v>
      </c>
      <c r="T138" s="90">
        <v>0</v>
      </c>
      <c r="U138" s="90">
        <v>0</v>
      </c>
      <c r="V138" s="90">
        <v>0</v>
      </c>
      <c r="W138" s="90">
        <v>0</v>
      </c>
      <c r="X138" s="90">
        <v>0</v>
      </c>
      <c r="Y138" s="90">
        <v>0</v>
      </c>
      <c r="Z138" s="90">
        <v>0</v>
      </c>
      <c r="AA138" s="90">
        <v>0</v>
      </c>
      <c r="AB138" s="90">
        <v>0</v>
      </c>
      <c r="AC138" s="90">
        <v>0</v>
      </c>
      <c r="AD138" s="90">
        <v>0</v>
      </c>
      <c r="AE138" s="90">
        <v>0</v>
      </c>
      <c r="AF138" s="90">
        <v>0</v>
      </c>
      <c r="AG138" s="90">
        <v>0</v>
      </c>
      <c r="AH138" s="90">
        <v>0</v>
      </c>
      <c r="AI138" s="90">
        <v>0</v>
      </c>
      <c r="AJ138" s="90">
        <v>0</v>
      </c>
      <c r="AK138" s="90">
        <v>0</v>
      </c>
      <c r="AL138" s="90">
        <v>0</v>
      </c>
      <c r="AM138" s="90">
        <v>0</v>
      </c>
      <c r="AN138" s="90">
        <v>0</v>
      </c>
      <c r="AO138" s="90">
        <v>0</v>
      </c>
      <c r="AP138" s="90">
        <v>0</v>
      </c>
      <c r="AQ138" s="90">
        <v>0</v>
      </c>
      <c r="AR138" s="90">
        <v>0</v>
      </c>
      <c r="AS138" s="90">
        <v>0</v>
      </c>
      <c r="AT138" s="90">
        <v>0</v>
      </c>
      <c r="AU138" s="90">
        <v>0</v>
      </c>
      <c r="AV138" s="90">
        <v>0</v>
      </c>
      <c r="AW138" s="90">
        <v>0</v>
      </c>
      <c r="AX138" s="90">
        <v>0</v>
      </c>
      <c r="AY138" s="90">
        <v>0</v>
      </c>
      <c r="AZ138" s="90">
        <v>0</v>
      </c>
    </row>
    <row r="139" spans="1:52">
      <c r="A139" s="101" t="s">
        <v>139</v>
      </c>
      <c r="B139" s="102">
        <v>0</v>
      </c>
      <c r="C139" s="102">
        <v>0</v>
      </c>
      <c r="D139" s="102">
        <v>0</v>
      </c>
      <c r="E139" s="102">
        <v>0</v>
      </c>
      <c r="F139" s="102">
        <v>0</v>
      </c>
      <c r="G139" s="102">
        <v>0</v>
      </c>
      <c r="H139" s="102">
        <v>0</v>
      </c>
      <c r="I139" s="102">
        <v>0</v>
      </c>
      <c r="J139" s="102">
        <v>0</v>
      </c>
      <c r="K139" s="102">
        <v>0</v>
      </c>
      <c r="L139" s="102">
        <v>0</v>
      </c>
      <c r="M139" s="102">
        <v>0</v>
      </c>
      <c r="N139" s="102">
        <v>0</v>
      </c>
      <c r="O139" s="102">
        <v>0</v>
      </c>
      <c r="P139" s="102">
        <v>0</v>
      </c>
      <c r="Q139" s="102">
        <v>0</v>
      </c>
      <c r="R139" s="102">
        <v>4.4095338648529223</v>
      </c>
      <c r="S139" s="102">
        <v>4.4109075394474049</v>
      </c>
      <c r="T139" s="102">
        <v>4.4024440486219305</v>
      </c>
      <c r="U139" s="102">
        <v>4.3942604035045036</v>
      </c>
      <c r="V139" s="102">
        <v>4.3703291603764152</v>
      </c>
      <c r="W139" s="102">
        <v>4.3693862853641656</v>
      </c>
      <c r="X139" s="102">
        <v>4.3664247198445807</v>
      </c>
      <c r="Y139" s="102">
        <v>4.3629517639781241</v>
      </c>
      <c r="Z139" s="102">
        <v>4.3605670982031661</v>
      </c>
      <c r="AA139" s="102">
        <v>4.3575537902544639</v>
      </c>
      <c r="AB139" s="102">
        <v>4.3533234920117172</v>
      </c>
      <c r="AC139" s="102">
        <v>4.3474284761979378</v>
      </c>
      <c r="AD139" s="102">
        <v>4.3403662692830007</v>
      </c>
      <c r="AE139" s="102">
        <v>4.3344928023001561</v>
      </c>
      <c r="AF139" s="102">
        <v>4.2453580212583102</v>
      </c>
      <c r="AG139" s="102">
        <v>4.2102485545498274</v>
      </c>
      <c r="AH139" s="102">
        <v>4.1916372987728572</v>
      </c>
      <c r="AI139" s="102">
        <v>4.176866687466279</v>
      </c>
      <c r="AJ139" s="102">
        <v>4.1630563025930734</v>
      </c>
      <c r="AK139" s="102">
        <v>4.14957474291419</v>
      </c>
      <c r="AL139" s="102">
        <v>4.1361641773897126</v>
      </c>
      <c r="AM139" s="102">
        <v>4.1224094361372208</v>
      </c>
      <c r="AN139" s="102">
        <v>4.1085286072156846</v>
      </c>
      <c r="AO139" s="102">
        <v>4.0944914522257294</v>
      </c>
      <c r="AP139" s="102">
        <v>4.0802096044209941</v>
      </c>
      <c r="AQ139" s="102">
        <v>4.0658625213446307</v>
      </c>
      <c r="AR139" s="102">
        <v>4.051482429973138</v>
      </c>
      <c r="AS139" s="102">
        <v>4.0371371203212716</v>
      </c>
      <c r="AT139" s="102">
        <v>4.0228747488618941</v>
      </c>
      <c r="AU139" s="102">
        <v>4.0086277712969363</v>
      </c>
      <c r="AV139" s="102">
        <v>3.99476864974101</v>
      </c>
      <c r="AW139" s="102">
        <v>3.9812614526713559</v>
      </c>
      <c r="AX139" s="102">
        <v>3.9680784866299645</v>
      </c>
      <c r="AY139" s="102">
        <v>3.9551797771047248</v>
      </c>
      <c r="AZ139" s="102">
        <v>3.9427015626565285</v>
      </c>
    </row>
    <row r="140" spans="1:52">
      <c r="A140" s="103" t="s">
        <v>140</v>
      </c>
      <c r="B140" s="90">
        <v>0</v>
      </c>
      <c r="C140" s="90">
        <v>0</v>
      </c>
      <c r="D140" s="90">
        <v>0</v>
      </c>
      <c r="E140" s="90">
        <v>0</v>
      </c>
      <c r="F140" s="90">
        <v>0</v>
      </c>
      <c r="G140" s="90">
        <v>0</v>
      </c>
      <c r="H140" s="90">
        <v>0</v>
      </c>
      <c r="I140" s="90">
        <v>0</v>
      </c>
      <c r="J140" s="90">
        <v>0</v>
      </c>
      <c r="K140" s="90">
        <v>0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0">
        <v>4.1781255211585275</v>
      </c>
      <c r="S140" s="90">
        <v>4.1757655117805141</v>
      </c>
      <c r="T140" s="90">
        <v>4.1698778046927902</v>
      </c>
      <c r="U140" s="90">
        <v>4.164095992483146</v>
      </c>
      <c r="V140" s="90">
        <v>4.1535587126171771</v>
      </c>
      <c r="W140" s="90">
        <v>4.1530797880167611</v>
      </c>
      <c r="X140" s="90">
        <v>4.1523893334027591</v>
      </c>
      <c r="Y140" s="90">
        <v>4.1514829613553648</v>
      </c>
      <c r="Z140" s="90">
        <v>4.1504136179102256</v>
      </c>
      <c r="AA140" s="90">
        <v>4.1490256401062018</v>
      </c>
      <c r="AB140" s="90">
        <v>4.1473011431391953</v>
      </c>
      <c r="AC140" s="90">
        <v>4.1452195055155041</v>
      </c>
      <c r="AD140" s="90">
        <v>4.1427565769821308</v>
      </c>
      <c r="AE140" s="90">
        <v>4.139540084296975</v>
      </c>
      <c r="AF140" s="90">
        <v>4.0906617907603744</v>
      </c>
      <c r="AG140" s="90">
        <v>4.0776559729140418</v>
      </c>
      <c r="AH140" s="90">
        <v>4.0698825715990736</v>
      </c>
      <c r="AI140" s="90">
        <v>4.0629209784819196</v>
      </c>
      <c r="AJ140" s="90">
        <v>4.0558530987032881</v>
      </c>
      <c r="AK140" s="90">
        <v>4.0484863678971639</v>
      </c>
      <c r="AL140" s="90">
        <v>4.0407845537994387</v>
      </c>
      <c r="AM140" s="90">
        <v>4.032663041229279</v>
      </c>
      <c r="AN140" s="90">
        <v>4.0241414055033387</v>
      </c>
      <c r="AO140" s="90">
        <v>4.015210229661121</v>
      </c>
      <c r="AP140" s="90">
        <v>4.0058218282803937</v>
      </c>
      <c r="AQ140" s="90">
        <v>3.9962112909361589</v>
      </c>
      <c r="AR140" s="90">
        <v>3.9863828078345631</v>
      </c>
      <c r="AS140" s="90">
        <v>3.9763927529517842</v>
      </c>
      <c r="AT140" s="90">
        <v>3.966284414818988</v>
      </c>
      <c r="AU140" s="90">
        <v>3.9560425447914693</v>
      </c>
      <c r="AV140" s="90">
        <v>3.9458059706835358</v>
      </c>
      <c r="AW140" s="90">
        <v>3.9356618552037292</v>
      </c>
      <c r="AX140" s="90">
        <v>3.9255830703465935</v>
      </c>
      <c r="AY140" s="90">
        <v>3.9155014951707141</v>
      </c>
      <c r="AZ140" s="90">
        <v>3.9055555768588235</v>
      </c>
    </row>
    <row r="141" spans="1:52">
      <c r="A141" s="103" t="s">
        <v>146</v>
      </c>
      <c r="B141" s="90">
        <v>0</v>
      </c>
      <c r="C141" s="90">
        <v>0</v>
      </c>
      <c r="D141" s="90">
        <v>0</v>
      </c>
      <c r="E141" s="90">
        <v>0</v>
      </c>
      <c r="F141" s="90">
        <v>0</v>
      </c>
      <c r="G141" s="90">
        <v>0</v>
      </c>
      <c r="H141" s="90">
        <v>0</v>
      </c>
      <c r="I141" s="90">
        <v>0</v>
      </c>
      <c r="J141" s="90">
        <v>0</v>
      </c>
      <c r="K141" s="90">
        <v>0</v>
      </c>
      <c r="L141" s="90">
        <v>0</v>
      </c>
      <c r="M141" s="90">
        <v>0</v>
      </c>
      <c r="N141" s="90">
        <v>0</v>
      </c>
      <c r="O141" s="90">
        <v>0</v>
      </c>
      <c r="P141" s="90">
        <v>0</v>
      </c>
      <c r="Q141" s="90">
        <v>0</v>
      </c>
      <c r="R141" s="90">
        <v>4.4352459030411877</v>
      </c>
      <c r="S141" s="90">
        <v>4.4322862755961765</v>
      </c>
      <c r="T141" s="90">
        <v>4.4262926747154658</v>
      </c>
      <c r="U141" s="90">
        <v>4.4206619182561999</v>
      </c>
      <c r="V141" s="90">
        <v>4.4113207456206949</v>
      </c>
      <c r="W141" s="90">
        <v>4.4110300117738337</v>
      </c>
      <c r="X141" s="90">
        <v>4.4103273926277273</v>
      </c>
      <c r="Y141" s="90">
        <v>4.4094939638091368</v>
      </c>
      <c r="Z141" s="90">
        <v>4.4084469619277211</v>
      </c>
      <c r="AA141" s="90">
        <v>4.4072287161021713</v>
      </c>
      <c r="AB141" s="90">
        <v>4.4057415585321094</v>
      </c>
      <c r="AC141" s="90">
        <v>4.4037410704024715</v>
      </c>
      <c r="AD141" s="90">
        <v>4.4018233638963373</v>
      </c>
      <c r="AE141" s="90">
        <v>4.3998774704095434</v>
      </c>
      <c r="AF141" s="90">
        <v>4.355611688981047</v>
      </c>
      <c r="AG141" s="90">
        <v>4.3352605682012246</v>
      </c>
      <c r="AH141" s="90">
        <v>4.3255108275815743</v>
      </c>
      <c r="AI141" s="90">
        <v>4.3184415322479142</v>
      </c>
      <c r="AJ141" s="90">
        <v>4.3120002320745732</v>
      </c>
      <c r="AK141" s="90">
        <v>4.3056715542723323</v>
      </c>
      <c r="AL141" s="90">
        <v>4.2992646252447875</v>
      </c>
      <c r="AM141" s="90">
        <v>4.2926475883088173</v>
      </c>
      <c r="AN141" s="90">
        <v>4.2857756626386125</v>
      </c>
      <c r="AO141" s="90">
        <v>4.2785604844692386</v>
      </c>
      <c r="AP141" s="90">
        <v>4.2709311651645079</v>
      </c>
      <c r="AQ141" s="90">
        <v>4.263011262292137</v>
      </c>
      <c r="AR141" s="90">
        <v>4.2547630476606093</v>
      </c>
      <c r="AS141" s="90">
        <v>4.2461742736744021</v>
      </c>
      <c r="AT141" s="90">
        <v>4.2372874089007979</v>
      </c>
      <c r="AU141" s="90">
        <v>4.2281239107971382</v>
      </c>
      <c r="AV141" s="90">
        <v>4.2187621357868874</v>
      </c>
      <c r="AW141" s="90">
        <v>4.2093403769892035</v>
      </c>
      <c r="AX141" s="90">
        <v>4.1998853634807203</v>
      </c>
      <c r="AY141" s="90">
        <v>4.1903870950962707</v>
      </c>
      <c r="AZ141" s="90">
        <v>4.1809427032195021</v>
      </c>
    </row>
    <row r="142" spans="1:52">
      <c r="A142" s="99" t="s">
        <v>149</v>
      </c>
      <c r="B142" s="100">
        <v>41.13450610974791</v>
      </c>
      <c r="C142" s="100">
        <v>41.654701112379279</v>
      </c>
      <c r="D142" s="100">
        <v>41.66574352300227</v>
      </c>
      <c r="E142" s="100">
        <v>41.44047197644467</v>
      </c>
      <c r="F142" s="100">
        <v>42.081912645038443</v>
      </c>
      <c r="G142" s="100">
        <v>42.894562562166477</v>
      </c>
      <c r="H142" s="100">
        <v>41.909997979442309</v>
      </c>
      <c r="I142" s="100">
        <v>44.197625412678669</v>
      </c>
      <c r="J142" s="100">
        <v>43.971702501703547</v>
      </c>
      <c r="K142" s="100">
        <v>46.08958953115674</v>
      </c>
      <c r="L142" s="100">
        <v>47.06662845888993</v>
      </c>
      <c r="M142" s="100">
        <v>43.822118260753967</v>
      </c>
      <c r="N142" s="100">
        <v>44.832810691234613</v>
      </c>
      <c r="O142" s="100">
        <v>44.715240170311368</v>
      </c>
      <c r="P142" s="100">
        <v>45.838833337531916</v>
      </c>
      <c r="Q142" s="100">
        <v>44.11202234823827</v>
      </c>
      <c r="R142" s="100">
        <v>43.846721627339583</v>
      </c>
      <c r="S142" s="100">
        <v>43.655029540603778</v>
      </c>
      <c r="T142" s="100">
        <v>43.440687253746738</v>
      </c>
      <c r="U142" s="100">
        <v>43.204598225552928</v>
      </c>
      <c r="V142" s="100">
        <v>42.950349458249541</v>
      </c>
      <c r="W142" s="100">
        <v>42.6688400576653</v>
      </c>
      <c r="X142" s="100">
        <v>42.358690881512565</v>
      </c>
      <c r="Y142" s="100">
        <v>42.03639144050036</v>
      </c>
      <c r="Z142" s="100">
        <v>41.686803436819552</v>
      </c>
      <c r="AA142" s="100">
        <v>41.313251364136327</v>
      </c>
      <c r="AB142" s="100">
        <v>40.926221165163724</v>
      </c>
      <c r="AC142" s="100">
        <v>40.534298201851712</v>
      </c>
      <c r="AD142" s="100">
        <v>40.142648520928439</v>
      </c>
      <c r="AE142" s="100">
        <v>39.755830518236607</v>
      </c>
      <c r="AF142" s="100">
        <v>39.381126185744755</v>
      </c>
      <c r="AG142" s="100">
        <v>39.013958898507248</v>
      </c>
      <c r="AH142" s="100">
        <v>38.643626778496042</v>
      </c>
      <c r="AI142" s="100">
        <v>38.270157284628752</v>
      </c>
      <c r="AJ142" s="100">
        <v>37.884954186168287</v>
      </c>
      <c r="AK142" s="100">
        <v>37.48195290983324</v>
      </c>
      <c r="AL142" s="100">
        <v>37.057147204590287</v>
      </c>
      <c r="AM142" s="100">
        <v>36.60905990807386</v>
      </c>
      <c r="AN142" s="100">
        <v>36.139278531483448</v>
      </c>
      <c r="AO142" s="100">
        <v>35.650060497707834</v>
      </c>
      <c r="AP142" s="100">
        <v>35.144631484476513</v>
      </c>
      <c r="AQ142" s="100">
        <v>34.632357455906948</v>
      </c>
      <c r="AR142" s="100">
        <v>34.119035660501993</v>
      </c>
      <c r="AS142" s="100">
        <v>33.609360904131734</v>
      </c>
      <c r="AT142" s="100">
        <v>33.108439051170684</v>
      </c>
      <c r="AU142" s="100">
        <v>32.617100500627487</v>
      </c>
      <c r="AV142" s="100">
        <v>32.142669283786077</v>
      </c>
      <c r="AW142" s="100">
        <v>31.688097252579539</v>
      </c>
      <c r="AX142" s="100">
        <v>31.255700424267104</v>
      </c>
      <c r="AY142" s="100">
        <v>30.847019560611642</v>
      </c>
      <c r="AZ142" s="100">
        <v>30.463555833965028</v>
      </c>
    </row>
    <row r="143" spans="1:52">
      <c r="A143" s="101" t="s">
        <v>130</v>
      </c>
      <c r="B143" s="102">
        <v>41.13450610974791</v>
      </c>
      <c r="C143" s="102">
        <v>41.654701112379279</v>
      </c>
      <c r="D143" s="102">
        <v>41.66574352300227</v>
      </c>
      <c r="E143" s="102">
        <v>41.44047197644467</v>
      </c>
      <c r="F143" s="102">
        <v>42.081912645038443</v>
      </c>
      <c r="G143" s="102">
        <v>42.894562562166477</v>
      </c>
      <c r="H143" s="102">
        <v>41.909997979442309</v>
      </c>
      <c r="I143" s="102">
        <v>44.197625412678669</v>
      </c>
      <c r="J143" s="102">
        <v>43.971702501703547</v>
      </c>
      <c r="K143" s="102">
        <v>46.08958953115674</v>
      </c>
      <c r="L143" s="102">
        <v>47.06662845888993</v>
      </c>
      <c r="M143" s="102">
        <v>43.822118260753967</v>
      </c>
      <c r="N143" s="102">
        <v>44.832810691234613</v>
      </c>
      <c r="O143" s="102">
        <v>44.715240170311368</v>
      </c>
      <c r="P143" s="102">
        <v>45.838833337531916</v>
      </c>
      <c r="Q143" s="102">
        <v>44.11202234823827</v>
      </c>
      <c r="R143" s="102">
        <v>43.846772772587556</v>
      </c>
      <c r="S143" s="102">
        <v>43.655103543001182</v>
      </c>
      <c r="T143" s="102">
        <v>43.440807970541513</v>
      </c>
      <c r="U143" s="102">
        <v>43.204764215464607</v>
      </c>
      <c r="V143" s="102">
        <v>42.950583718169646</v>
      </c>
      <c r="W143" s="102">
        <v>42.669069307653466</v>
      </c>
      <c r="X143" s="102">
        <v>42.358914209159259</v>
      </c>
      <c r="Y143" s="102">
        <v>42.036609456484449</v>
      </c>
      <c r="Z143" s="102">
        <v>41.687014353737808</v>
      </c>
      <c r="AA143" s="102">
        <v>41.313453063412197</v>
      </c>
      <c r="AB143" s="102">
        <v>40.9264119272081</v>
      </c>
      <c r="AC143" s="102">
        <v>40.534477139242775</v>
      </c>
      <c r="AD143" s="102">
        <v>40.142815279771604</v>
      </c>
      <c r="AE143" s="102">
        <v>39.756214760199207</v>
      </c>
      <c r="AF143" s="102">
        <v>39.384068408171125</v>
      </c>
      <c r="AG143" s="102">
        <v>39.023354120164782</v>
      </c>
      <c r="AH143" s="102">
        <v>38.663995982040149</v>
      </c>
      <c r="AI143" s="102">
        <v>38.306225179803654</v>
      </c>
      <c r="AJ143" s="102">
        <v>37.94177528871537</v>
      </c>
      <c r="AK143" s="102">
        <v>37.564557574254721</v>
      </c>
      <c r="AL143" s="102">
        <v>37.170500298014893</v>
      </c>
      <c r="AM143" s="102">
        <v>36.758123267889317</v>
      </c>
      <c r="AN143" s="102">
        <v>36.328287954970904</v>
      </c>
      <c r="AO143" s="102">
        <v>35.882234385549239</v>
      </c>
      <c r="AP143" s="102">
        <v>35.422556534732543</v>
      </c>
      <c r="AQ143" s="102">
        <v>34.958105750132255</v>
      </c>
      <c r="AR143" s="102">
        <v>34.494469980351163</v>
      </c>
      <c r="AS143" s="102">
        <v>34.036026738682672</v>
      </c>
      <c r="AT143" s="102">
        <v>33.587783767022913</v>
      </c>
      <c r="AU143" s="102">
        <v>33.151629036984346</v>
      </c>
      <c r="AV143" s="102">
        <v>32.732341433504409</v>
      </c>
      <c r="AW143" s="102">
        <v>32.334239848917157</v>
      </c>
      <c r="AX143" s="102">
        <v>31.959672450190411</v>
      </c>
      <c r="AY143" s="102">
        <v>31.609342056062143</v>
      </c>
      <c r="AZ143" s="102">
        <v>31.284481328375289</v>
      </c>
    </row>
    <row r="144" spans="1:52">
      <c r="A144" s="103" t="s">
        <v>132</v>
      </c>
      <c r="B144" s="90">
        <v>41.13450610974791</v>
      </c>
      <c r="C144" s="90">
        <v>41.654701112379279</v>
      </c>
      <c r="D144" s="90">
        <v>41.66574352300227</v>
      </c>
      <c r="E144" s="90">
        <v>41.44047197644467</v>
      </c>
      <c r="F144" s="90">
        <v>42.081912645038443</v>
      </c>
      <c r="G144" s="90">
        <v>42.894562562166477</v>
      </c>
      <c r="H144" s="90">
        <v>41.909997979442309</v>
      </c>
      <c r="I144" s="90">
        <v>44.197625412678669</v>
      </c>
      <c r="J144" s="90">
        <v>43.971702501703547</v>
      </c>
      <c r="K144" s="90">
        <v>46.08958953115674</v>
      </c>
      <c r="L144" s="90">
        <v>47.06662845888993</v>
      </c>
      <c r="M144" s="90">
        <v>43.822118260753967</v>
      </c>
      <c r="N144" s="90">
        <v>44.832810691234613</v>
      </c>
      <c r="O144" s="90">
        <v>44.715240170311368</v>
      </c>
      <c r="P144" s="90">
        <v>45.838833337531916</v>
      </c>
      <c r="Q144" s="90">
        <v>44.11202234823827</v>
      </c>
      <c r="R144" s="90">
        <v>43.846679551230174</v>
      </c>
      <c r="S144" s="90">
        <v>43.654959560315689</v>
      </c>
      <c r="T144" s="90">
        <v>43.440589763819091</v>
      </c>
      <c r="U144" s="90">
        <v>43.204454067814467</v>
      </c>
      <c r="V144" s="90">
        <v>42.95016253711244</v>
      </c>
      <c r="W144" s="90">
        <v>42.668490655724028</v>
      </c>
      <c r="X144" s="90">
        <v>42.358118179955724</v>
      </c>
      <c r="Y144" s="90">
        <v>42.035537302561863</v>
      </c>
      <c r="Z144" s="90">
        <v>41.685584985379393</v>
      </c>
      <c r="AA144" s="90">
        <v>41.311548557540448</v>
      </c>
      <c r="AB144" s="90">
        <v>40.92386349825459</v>
      </c>
      <c r="AC144" s="90">
        <v>40.531089146854363</v>
      </c>
      <c r="AD144" s="90">
        <v>40.138356149532925</v>
      </c>
      <c r="AE144" s="90">
        <v>39.750388684240036</v>
      </c>
      <c r="AF144" s="90">
        <v>39.376587619546918</v>
      </c>
      <c r="AG144" s="90">
        <v>39.013909210094404</v>
      </c>
      <c r="AH144" s="90">
        <v>38.652110785007913</v>
      </c>
      <c r="AI144" s="90">
        <v>38.291232322862662</v>
      </c>
      <c r="AJ144" s="90">
        <v>37.922980031310303</v>
      </c>
      <c r="AK144" s="90">
        <v>37.540851060894092</v>
      </c>
      <c r="AL144" s="90">
        <v>37.140621815431416</v>
      </c>
      <c r="AM144" s="90">
        <v>36.720463919801652</v>
      </c>
      <c r="AN144" s="90">
        <v>36.280749827633052</v>
      </c>
      <c r="AO144" s="90">
        <v>35.82237449948002</v>
      </c>
      <c r="AP144" s="90">
        <v>35.347363956754734</v>
      </c>
      <c r="AQ144" s="90">
        <v>34.863996783065865</v>
      </c>
      <c r="AR144" s="90">
        <v>34.376875763803028</v>
      </c>
      <c r="AS144" s="90">
        <v>33.889825536528363</v>
      </c>
      <c r="AT144" s="90">
        <v>33.406528855990437</v>
      </c>
      <c r="AU144" s="90">
        <v>32.927922211888855</v>
      </c>
      <c r="AV144" s="90">
        <v>32.457414996917777</v>
      </c>
      <c r="AW144" s="90">
        <v>31.999074826947023</v>
      </c>
      <c r="AX144" s="90">
        <v>31.553881579880489</v>
      </c>
      <c r="AY144" s="90">
        <v>31.122296896776852</v>
      </c>
      <c r="AZ144" s="90">
        <v>30.704529533395291</v>
      </c>
    </row>
    <row r="145" spans="1:52">
      <c r="A145" s="103" t="s">
        <v>133</v>
      </c>
      <c r="B145" s="90">
        <v>0</v>
      </c>
      <c r="C145" s="90">
        <v>0</v>
      </c>
      <c r="D145" s="90">
        <v>0</v>
      </c>
      <c r="E145" s="90">
        <v>0</v>
      </c>
      <c r="F145" s="90">
        <v>0</v>
      </c>
      <c r="G145" s="90">
        <v>0</v>
      </c>
      <c r="H145" s="90">
        <v>0</v>
      </c>
      <c r="I145" s="90">
        <v>0</v>
      </c>
      <c r="J145" s="90">
        <v>0</v>
      </c>
      <c r="K145" s="90">
        <v>0</v>
      </c>
      <c r="L145" s="90">
        <v>0</v>
      </c>
      <c r="M145" s="90">
        <v>0</v>
      </c>
      <c r="N145" s="90">
        <v>0</v>
      </c>
      <c r="O145" s="90">
        <v>0</v>
      </c>
      <c r="P145" s="90">
        <v>0</v>
      </c>
      <c r="Q145" s="90">
        <v>0</v>
      </c>
      <c r="R145" s="90">
        <v>45.264372662378939</v>
      </c>
      <c r="S145" s="90">
        <v>45.104314745774261</v>
      </c>
      <c r="T145" s="90">
        <v>44.932865558999445</v>
      </c>
      <c r="U145" s="90">
        <v>44.687356754857788</v>
      </c>
      <c r="V145" s="90">
        <v>44.505664719793188</v>
      </c>
      <c r="W145" s="90">
        <v>44.289056530949367</v>
      </c>
      <c r="X145" s="90">
        <v>44.068118267585014</v>
      </c>
      <c r="Y145" s="90">
        <v>43.851849284310454</v>
      </c>
      <c r="Z145" s="90">
        <v>43.616643778418073</v>
      </c>
      <c r="AA145" s="90">
        <v>43.36447130579311</v>
      </c>
      <c r="AB145" s="90">
        <v>43.119683974379299</v>
      </c>
      <c r="AC145" s="90">
        <v>42.876062542022076</v>
      </c>
      <c r="AD145" s="90">
        <v>42.634085928541943</v>
      </c>
      <c r="AE145" s="90">
        <v>42.388195527808861</v>
      </c>
      <c r="AF145" s="90">
        <v>42.133745698743738</v>
      </c>
      <c r="AG145" s="90">
        <v>41.835661031083276</v>
      </c>
      <c r="AH145" s="90">
        <v>41.515991817700368</v>
      </c>
      <c r="AI145" s="90">
        <v>41.189636079012239</v>
      </c>
      <c r="AJ145" s="90">
        <v>40.83150289271336</v>
      </c>
      <c r="AK145" s="90">
        <v>40.465924839693592</v>
      </c>
      <c r="AL145" s="90">
        <v>40.072960385469869</v>
      </c>
      <c r="AM145" s="90">
        <v>39.657109324192589</v>
      </c>
      <c r="AN145" s="90">
        <v>39.221719949472714</v>
      </c>
      <c r="AO145" s="90">
        <v>38.768268225056438</v>
      </c>
      <c r="AP145" s="90">
        <v>38.292283838434628</v>
      </c>
      <c r="AQ145" s="90">
        <v>37.812087427370216</v>
      </c>
      <c r="AR145" s="90">
        <v>37.336130328947</v>
      </c>
      <c r="AS145" s="90">
        <v>36.86217749239318</v>
      </c>
      <c r="AT145" s="90">
        <v>36.392980556662614</v>
      </c>
      <c r="AU145" s="90">
        <v>35.930980930224642</v>
      </c>
      <c r="AV145" s="90">
        <v>35.477993549422827</v>
      </c>
      <c r="AW145" s="90">
        <v>35.037670449953005</v>
      </c>
      <c r="AX145" s="90">
        <v>34.60738943604499</v>
      </c>
      <c r="AY145" s="90">
        <v>34.188428038924918</v>
      </c>
      <c r="AZ145" s="90">
        <v>33.779888985754241</v>
      </c>
    </row>
    <row r="146" spans="1:52">
      <c r="A146" s="103" t="s">
        <v>150</v>
      </c>
      <c r="B146" s="90">
        <v>0</v>
      </c>
      <c r="C146" s="90">
        <v>0</v>
      </c>
      <c r="D146" s="90">
        <v>0</v>
      </c>
      <c r="E146" s="90">
        <v>0</v>
      </c>
      <c r="F146" s="90">
        <v>0</v>
      </c>
      <c r="G146" s="90">
        <v>0</v>
      </c>
      <c r="H146" s="90">
        <v>0</v>
      </c>
      <c r="I146" s="90">
        <v>0</v>
      </c>
      <c r="J146" s="90">
        <v>0</v>
      </c>
      <c r="K146" s="90">
        <v>0</v>
      </c>
      <c r="L146" s="90">
        <v>0</v>
      </c>
      <c r="M146" s="90">
        <v>0</v>
      </c>
      <c r="N146" s="90">
        <v>0</v>
      </c>
      <c r="O146" s="90">
        <v>0</v>
      </c>
      <c r="P146" s="90">
        <v>0</v>
      </c>
      <c r="Q146" s="90">
        <v>0</v>
      </c>
      <c r="R146" s="90">
        <v>47.420836604554694</v>
      </c>
      <c r="S146" s="90">
        <v>47.283599494514014</v>
      </c>
      <c r="T146" s="90">
        <v>47.105020937930277</v>
      </c>
      <c r="U146" s="90">
        <v>46.913088754399652</v>
      </c>
      <c r="V146" s="90">
        <v>46.717715144930438</v>
      </c>
      <c r="W146" s="90">
        <v>46.488458071249944</v>
      </c>
      <c r="X146" s="90">
        <v>46.248559485977708</v>
      </c>
      <c r="Y146" s="90">
        <v>46.009804063855448</v>
      </c>
      <c r="Z146" s="90">
        <v>45.752808859630946</v>
      </c>
      <c r="AA146" s="90">
        <v>45.489381138319906</v>
      </c>
      <c r="AB146" s="90">
        <v>45.224754416682913</v>
      </c>
      <c r="AC146" s="90">
        <v>44.962233981371298</v>
      </c>
      <c r="AD146" s="90">
        <v>44.697809101466213</v>
      </c>
      <c r="AE146" s="90">
        <v>44.435130799110667</v>
      </c>
      <c r="AF146" s="90">
        <v>44.16802179010341</v>
      </c>
      <c r="AG146" s="90">
        <v>43.892723674763658</v>
      </c>
      <c r="AH146" s="90">
        <v>43.5970687398435</v>
      </c>
      <c r="AI146" s="90">
        <v>43.28318144439195</v>
      </c>
      <c r="AJ146" s="90">
        <v>42.944157518379498</v>
      </c>
      <c r="AK146" s="90">
        <v>42.583348020418839</v>
      </c>
      <c r="AL146" s="90">
        <v>42.198544306371261</v>
      </c>
      <c r="AM146" s="90">
        <v>41.789440664216357</v>
      </c>
      <c r="AN146" s="90">
        <v>41.360765557627488</v>
      </c>
      <c r="AO146" s="90">
        <v>40.912508861794379</v>
      </c>
      <c r="AP146" s="90">
        <v>40.445189278987378</v>
      </c>
      <c r="AQ146" s="90">
        <v>39.973839310863433</v>
      </c>
      <c r="AR146" s="90">
        <v>39.500155157200119</v>
      </c>
      <c r="AS146" s="90">
        <v>39.025713965786352</v>
      </c>
      <c r="AT146" s="90">
        <v>38.555748700947397</v>
      </c>
      <c r="AU146" s="90">
        <v>38.088801603395581</v>
      </c>
      <c r="AV146" s="90">
        <v>37.627336454373868</v>
      </c>
      <c r="AW146" s="90">
        <v>37.175056546809273</v>
      </c>
      <c r="AX146" s="90">
        <v>36.731412733107234</v>
      </c>
      <c r="AY146" s="90">
        <v>36.296461545621284</v>
      </c>
      <c r="AZ146" s="90">
        <v>35.869464533734927</v>
      </c>
    </row>
    <row r="147" spans="1:52">
      <c r="A147" s="103" t="s">
        <v>144</v>
      </c>
      <c r="B147" s="90">
        <v>0</v>
      </c>
      <c r="C147" s="90">
        <v>0</v>
      </c>
      <c r="D147" s="90">
        <v>0</v>
      </c>
      <c r="E147" s="90">
        <v>0</v>
      </c>
      <c r="F147" s="90">
        <v>0</v>
      </c>
      <c r="G147" s="90">
        <v>0</v>
      </c>
      <c r="H147" s="90">
        <v>0</v>
      </c>
      <c r="I147" s="90">
        <v>0</v>
      </c>
      <c r="J147" s="90">
        <v>0</v>
      </c>
      <c r="K147" s="90">
        <v>0</v>
      </c>
      <c r="L147" s="90">
        <v>0</v>
      </c>
      <c r="M147" s="90">
        <v>0</v>
      </c>
      <c r="N147" s="90">
        <v>0</v>
      </c>
      <c r="O147" s="90">
        <v>0</v>
      </c>
      <c r="P147" s="90">
        <v>0</v>
      </c>
      <c r="Q147" s="90">
        <v>0</v>
      </c>
      <c r="R147" s="90">
        <v>58.095637209054665</v>
      </c>
      <c r="S147" s="90">
        <v>58.095637209054658</v>
      </c>
      <c r="T147" s="90">
        <v>57.611953897474329</v>
      </c>
      <c r="U147" s="90">
        <v>57.320369046018797</v>
      </c>
      <c r="V147" s="90">
        <v>57.078476298916037</v>
      </c>
      <c r="W147" s="90">
        <v>56.707989893224969</v>
      </c>
      <c r="X147" s="90">
        <v>56.332508467050587</v>
      </c>
      <c r="Y147" s="90">
        <v>55.983276404264018</v>
      </c>
      <c r="Z147" s="90">
        <v>55.613955601484498</v>
      </c>
      <c r="AA147" s="90">
        <v>55.262656300227654</v>
      </c>
      <c r="AB147" s="90">
        <v>54.889735504030732</v>
      </c>
      <c r="AC147" s="90">
        <v>54.535084238879243</v>
      </c>
      <c r="AD147" s="90">
        <v>54.180417281526239</v>
      </c>
      <c r="AE147" s="90">
        <v>53.825866604067791</v>
      </c>
      <c r="AF147" s="90">
        <v>53.471568560266171</v>
      </c>
      <c r="AG147" s="90">
        <v>53.076502217488695</v>
      </c>
      <c r="AH147" s="90">
        <v>52.624406388718079</v>
      </c>
      <c r="AI147" s="90">
        <v>52.158114770188902</v>
      </c>
      <c r="AJ147" s="90">
        <v>51.640276888262221</v>
      </c>
      <c r="AK147" s="90">
        <v>51.11126549171037</v>
      </c>
      <c r="AL147" s="90">
        <v>50.540117411211021</v>
      </c>
      <c r="AM147" s="90">
        <v>49.936089321913762</v>
      </c>
      <c r="AN147" s="90">
        <v>49.307821135855207</v>
      </c>
      <c r="AO147" s="90">
        <v>48.651463288202606</v>
      </c>
      <c r="AP147" s="90">
        <v>47.966731948818783</v>
      </c>
      <c r="AQ147" s="90">
        <v>47.280775609250732</v>
      </c>
      <c r="AR147" s="90">
        <v>46.602244241089565</v>
      </c>
      <c r="AS147" s="90">
        <v>45.928852684635316</v>
      </c>
      <c r="AT147" s="90">
        <v>45.264451020279211</v>
      </c>
      <c r="AU147" s="90">
        <v>44.609586673414086</v>
      </c>
      <c r="AV147" s="90">
        <v>43.967547449261438</v>
      </c>
      <c r="AW147" s="90">
        <v>43.342112138187446</v>
      </c>
      <c r="AX147" s="90">
        <v>42.73245382004454</v>
      </c>
      <c r="AY147" s="90">
        <v>42.137662115494898</v>
      </c>
      <c r="AZ147" s="90">
        <v>41.557184548187202</v>
      </c>
    </row>
    <row r="148" spans="1:52" hidden="1">
      <c r="A148" s="101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</row>
    <row r="149" spans="1:52" hidden="1">
      <c r="A149" s="103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</row>
    <row r="150" spans="1:52" hidden="1">
      <c r="A150" s="103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</row>
    <row r="151" spans="1:52" hidden="1">
      <c r="A151" s="103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</row>
    <row r="152" spans="1:52" hidden="1">
      <c r="A152" s="103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</row>
    <row r="153" spans="1:52">
      <c r="A153" s="101" t="s">
        <v>135</v>
      </c>
      <c r="B153" s="102">
        <v>0</v>
      </c>
      <c r="C153" s="102">
        <v>0</v>
      </c>
      <c r="D153" s="102">
        <v>0</v>
      </c>
      <c r="E153" s="102">
        <v>0</v>
      </c>
      <c r="F153" s="102">
        <v>0</v>
      </c>
      <c r="G153" s="102">
        <v>0</v>
      </c>
      <c r="H153" s="102">
        <v>0</v>
      </c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02">
        <v>0</v>
      </c>
      <c r="R153" s="102">
        <v>0</v>
      </c>
      <c r="S153" s="102">
        <v>0</v>
      </c>
      <c r="T153" s="102">
        <v>0</v>
      </c>
      <c r="U153" s="102">
        <v>0</v>
      </c>
      <c r="V153" s="102">
        <v>0</v>
      </c>
      <c r="W153" s="102">
        <v>0</v>
      </c>
      <c r="X153" s="102">
        <v>0</v>
      </c>
      <c r="Y153" s="102">
        <v>0</v>
      </c>
      <c r="Z153" s="102">
        <v>0</v>
      </c>
      <c r="AA153" s="102">
        <v>0</v>
      </c>
      <c r="AB153" s="102">
        <v>0</v>
      </c>
      <c r="AC153" s="102">
        <v>0</v>
      </c>
      <c r="AD153" s="102">
        <v>0</v>
      </c>
      <c r="AE153" s="102">
        <v>17.409949968971691</v>
      </c>
      <c r="AF153" s="102">
        <v>17.31937004736487</v>
      </c>
      <c r="AG153" s="102">
        <v>17.22792282617371</v>
      </c>
      <c r="AH153" s="102">
        <v>17.130565294896979</v>
      </c>
      <c r="AI153" s="102">
        <v>17.029603006692756</v>
      </c>
      <c r="AJ153" s="102">
        <v>16.92195469272983</v>
      </c>
      <c r="AK153" s="102">
        <v>16.808728052645293</v>
      </c>
      <c r="AL153" s="102">
        <v>16.689038907023594</v>
      </c>
      <c r="AM153" s="102">
        <v>16.562601440304903</v>
      </c>
      <c r="AN153" s="102">
        <v>16.429754759784029</v>
      </c>
      <c r="AO153" s="102">
        <v>16.291048987575593</v>
      </c>
      <c r="AP153" s="102">
        <v>16.145935871474911</v>
      </c>
      <c r="AQ153" s="102">
        <v>15.998472241578346</v>
      </c>
      <c r="AR153" s="102">
        <v>15.847744795733799</v>
      </c>
      <c r="AS153" s="102">
        <v>15.69459515118392</v>
      </c>
      <c r="AT153" s="102">
        <v>15.540188464152001</v>
      </c>
      <c r="AU153" s="102">
        <v>15.385085641419886</v>
      </c>
      <c r="AV153" s="102">
        <v>15.230615310188819</v>
      </c>
      <c r="AW153" s="102">
        <v>15.078244514249366</v>
      </c>
      <c r="AX153" s="102">
        <v>14.92832045066624</v>
      </c>
      <c r="AY153" s="102">
        <v>14.78064108137367</v>
      </c>
      <c r="AZ153" s="102">
        <v>14.635997937799791</v>
      </c>
    </row>
    <row r="154" spans="1:52">
      <c r="A154" s="103" t="s">
        <v>136</v>
      </c>
      <c r="B154" s="90">
        <v>0</v>
      </c>
      <c r="C154" s="90">
        <v>0</v>
      </c>
      <c r="D154" s="90">
        <v>0</v>
      </c>
      <c r="E154" s="90">
        <v>0</v>
      </c>
      <c r="F154" s="90">
        <v>0</v>
      </c>
      <c r="G154" s="90">
        <v>0</v>
      </c>
      <c r="H154" s="90">
        <v>0</v>
      </c>
      <c r="I154" s="90">
        <v>0</v>
      </c>
      <c r="J154" s="90">
        <v>0</v>
      </c>
      <c r="K154" s="90">
        <v>0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0">
        <v>0</v>
      </c>
      <c r="S154" s="90">
        <v>0</v>
      </c>
      <c r="T154" s="90">
        <v>0</v>
      </c>
      <c r="U154" s="90">
        <v>0</v>
      </c>
      <c r="V154" s="90">
        <v>0</v>
      </c>
      <c r="W154" s="90">
        <v>0</v>
      </c>
      <c r="X154" s="90">
        <v>0</v>
      </c>
      <c r="Y154" s="90">
        <v>0</v>
      </c>
      <c r="Z154" s="90">
        <v>0</v>
      </c>
      <c r="AA154" s="90">
        <v>0</v>
      </c>
      <c r="AB154" s="90">
        <v>0</v>
      </c>
      <c r="AC154" s="90">
        <v>0</v>
      </c>
      <c r="AD154" s="90">
        <v>0</v>
      </c>
      <c r="AE154" s="90">
        <v>0</v>
      </c>
      <c r="AF154" s="90">
        <v>0</v>
      </c>
      <c r="AG154" s="90">
        <v>0</v>
      </c>
      <c r="AH154" s="90">
        <v>0</v>
      </c>
      <c r="AI154" s="90">
        <v>0</v>
      </c>
      <c r="AJ154" s="90">
        <v>0</v>
      </c>
      <c r="AK154" s="90">
        <v>0</v>
      </c>
      <c r="AL154" s="90">
        <v>0</v>
      </c>
      <c r="AM154" s="90">
        <v>0</v>
      </c>
      <c r="AN154" s="90">
        <v>0</v>
      </c>
      <c r="AO154" s="90">
        <v>0</v>
      </c>
      <c r="AP154" s="90">
        <v>0</v>
      </c>
      <c r="AQ154" s="90">
        <v>0</v>
      </c>
      <c r="AR154" s="90">
        <v>0</v>
      </c>
      <c r="AS154" s="90">
        <v>0</v>
      </c>
      <c r="AT154" s="90">
        <v>0</v>
      </c>
      <c r="AU154" s="90">
        <v>0</v>
      </c>
      <c r="AV154" s="90">
        <v>0</v>
      </c>
      <c r="AW154" s="90">
        <v>0</v>
      </c>
      <c r="AX154" s="90">
        <v>0</v>
      </c>
      <c r="AY154" s="90">
        <v>0</v>
      </c>
      <c r="AZ154" s="90">
        <v>0</v>
      </c>
    </row>
    <row r="155" spans="1:52">
      <c r="A155" s="103" t="s">
        <v>137</v>
      </c>
      <c r="B155" s="90">
        <v>0</v>
      </c>
      <c r="C155" s="90">
        <v>0</v>
      </c>
      <c r="D155" s="90">
        <v>0</v>
      </c>
      <c r="E155" s="90">
        <v>0</v>
      </c>
      <c r="F155" s="90">
        <v>0</v>
      </c>
      <c r="G155" s="90">
        <v>0</v>
      </c>
      <c r="H155" s="90">
        <v>0</v>
      </c>
      <c r="I155" s="90">
        <v>0</v>
      </c>
      <c r="J155" s="90">
        <v>0</v>
      </c>
      <c r="K155" s="90">
        <v>0</v>
      </c>
      <c r="L155" s="90">
        <v>0</v>
      </c>
      <c r="M155" s="90">
        <v>0</v>
      </c>
      <c r="N155" s="90">
        <v>0</v>
      </c>
      <c r="O155" s="90">
        <v>0</v>
      </c>
      <c r="P155" s="90">
        <v>0</v>
      </c>
      <c r="Q155" s="90">
        <v>0</v>
      </c>
      <c r="R155" s="90">
        <v>0</v>
      </c>
      <c r="S155" s="90">
        <v>0</v>
      </c>
      <c r="T155" s="90">
        <v>0</v>
      </c>
      <c r="U155" s="90">
        <v>0</v>
      </c>
      <c r="V155" s="90">
        <v>0</v>
      </c>
      <c r="W155" s="90">
        <v>0</v>
      </c>
      <c r="X155" s="90">
        <v>0</v>
      </c>
      <c r="Y155" s="90">
        <v>0</v>
      </c>
      <c r="Z155" s="90">
        <v>0</v>
      </c>
      <c r="AA155" s="90">
        <v>0</v>
      </c>
      <c r="AB155" s="90">
        <v>0</v>
      </c>
      <c r="AC155" s="90">
        <v>0</v>
      </c>
      <c r="AD155" s="90">
        <v>0</v>
      </c>
      <c r="AE155" s="90">
        <v>0</v>
      </c>
      <c r="AF155" s="90">
        <v>0</v>
      </c>
      <c r="AG155" s="90">
        <v>0</v>
      </c>
      <c r="AH155" s="90">
        <v>0</v>
      </c>
      <c r="AI155" s="90">
        <v>0</v>
      </c>
      <c r="AJ155" s="90">
        <v>0</v>
      </c>
      <c r="AK155" s="90">
        <v>0</v>
      </c>
      <c r="AL155" s="90">
        <v>0</v>
      </c>
      <c r="AM155" s="90">
        <v>0</v>
      </c>
      <c r="AN155" s="90">
        <v>0</v>
      </c>
      <c r="AO155" s="90">
        <v>0</v>
      </c>
      <c r="AP155" s="90">
        <v>0</v>
      </c>
      <c r="AQ155" s="90">
        <v>0</v>
      </c>
      <c r="AR155" s="90">
        <v>0</v>
      </c>
      <c r="AS155" s="90">
        <v>0</v>
      </c>
      <c r="AT155" s="90">
        <v>0</v>
      </c>
      <c r="AU155" s="90">
        <v>0</v>
      </c>
      <c r="AV155" s="90">
        <v>0</v>
      </c>
      <c r="AW155" s="90">
        <v>0</v>
      </c>
      <c r="AX155" s="90">
        <v>0</v>
      </c>
      <c r="AY155" s="90">
        <v>0</v>
      </c>
      <c r="AZ155" s="90">
        <v>0</v>
      </c>
    </row>
    <row r="156" spans="1:52">
      <c r="A156" s="103" t="s">
        <v>138</v>
      </c>
      <c r="B156" s="90">
        <v>0</v>
      </c>
      <c r="C156" s="90">
        <v>0</v>
      </c>
      <c r="D156" s="90">
        <v>0</v>
      </c>
      <c r="E156" s="90">
        <v>0</v>
      </c>
      <c r="F156" s="90">
        <v>0</v>
      </c>
      <c r="G156" s="90">
        <v>0</v>
      </c>
      <c r="H156" s="90">
        <v>0</v>
      </c>
      <c r="I156" s="90">
        <v>0</v>
      </c>
      <c r="J156" s="90">
        <v>0</v>
      </c>
      <c r="K156" s="90">
        <v>0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0">
        <v>0</v>
      </c>
      <c r="S156" s="90">
        <v>0</v>
      </c>
      <c r="T156" s="90">
        <v>0</v>
      </c>
      <c r="U156" s="90">
        <v>0</v>
      </c>
      <c r="V156" s="90">
        <v>0</v>
      </c>
      <c r="W156" s="90">
        <v>0</v>
      </c>
      <c r="X156" s="90">
        <v>0</v>
      </c>
      <c r="Y156" s="90">
        <v>0</v>
      </c>
      <c r="Z156" s="90">
        <v>0</v>
      </c>
      <c r="AA156" s="90">
        <v>0</v>
      </c>
      <c r="AB156" s="90">
        <v>0</v>
      </c>
      <c r="AC156" s="90">
        <v>0</v>
      </c>
      <c r="AD156" s="90">
        <v>0</v>
      </c>
      <c r="AE156" s="90">
        <v>17.409949968971691</v>
      </c>
      <c r="AF156" s="90">
        <v>17.31937004736487</v>
      </c>
      <c r="AG156" s="90">
        <v>17.22792282617371</v>
      </c>
      <c r="AH156" s="90">
        <v>17.130565294896979</v>
      </c>
      <c r="AI156" s="90">
        <v>17.029603006692756</v>
      </c>
      <c r="AJ156" s="90">
        <v>16.92195469272983</v>
      </c>
      <c r="AK156" s="90">
        <v>16.808728052645293</v>
      </c>
      <c r="AL156" s="90">
        <v>16.689038907023594</v>
      </c>
      <c r="AM156" s="90">
        <v>16.562601440304903</v>
      </c>
      <c r="AN156" s="90">
        <v>16.429754759784029</v>
      </c>
      <c r="AO156" s="90">
        <v>16.291048987575593</v>
      </c>
      <c r="AP156" s="90">
        <v>16.145935871474911</v>
      </c>
      <c r="AQ156" s="90">
        <v>15.998472241578346</v>
      </c>
      <c r="AR156" s="90">
        <v>15.847744795733799</v>
      </c>
      <c r="AS156" s="90">
        <v>15.69459515118392</v>
      </c>
      <c r="AT156" s="90">
        <v>15.540188464152001</v>
      </c>
      <c r="AU156" s="90">
        <v>15.385085641419886</v>
      </c>
      <c r="AV156" s="90">
        <v>15.230615310188819</v>
      </c>
      <c r="AW156" s="90">
        <v>15.078244514249366</v>
      </c>
      <c r="AX156" s="90">
        <v>14.92832045066624</v>
      </c>
      <c r="AY156" s="90">
        <v>14.78064108137367</v>
      </c>
      <c r="AZ156" s="90">
        <v>14.635997937799791</v>
      </c>
    </row>
    <row r="157" spans="1:52">
      <c r="A157" s="103" t="s">
        <v>145</v>
      </c>
      <c r="B157" s="90">
        <v>0</v>
      </c>
      <c r="C157" s="90">
        <v>0</v>
      </c>
      <c r="D157" s="90">
        <v>0</v>
      </c>
      <c r="E157" s="90">
        <v>0</v>
      </c>
      <c r="F157" s="90">
        <v>0</v>
      </c>
      <c r="G157" s="90">
        <v>0</v>
      </c>
      <c r="H157" s="90">
        <v>0</v>
      </c>
      <c r="I157" s="90">
        <v>0</v>
      </c>
      <c r="J157" s="90">
        <v>0</v>
      </c>
      <c r="K157" s="90">
        <v>0</v>
      </c>
      <c r="L157" s="90">
        <v>0</v>
      </c>
      <c r="M157" s="90">
        <v>0</v>
      </c>
      <c r="N157" s="90">
        <v>0</v>
      </c>
      <c r="O157" s="90">
        <v>0</v>
      </c>
      <c r="P157" s="90">
        <v>0</v>
      </c>
      <c r="Q157" s="90">
        <v>0</v>
      </c>
      <c r="R157" s="90">
        <v>0</v>
      </c>
      <c r="S157" s="90">
        <v>0</v>
      </c>
      <c r="T157" s="90">
        <v>0</v>
      </c>
      <c r="U157" s="90">
        <v>0</v>
      </c>
      <c r="V157" s="90">
        <v>0</v>
      </c>
      <c r="W157" s="90">
        <v>0</v>
      </c>
      <c r="X157" s="90">
        <v>0</v>
      </c>
      <c r="Y157" s="90">
        <v>0</v>
      </c>
      <c r="Z157" s="90">
        <v>0</v>
      </c>
      <c r="AA157" s="90">
        <v>0</v>
      </c>
      <c r="AB157" s="90">
        <v>0</v>
      </c>
      <c r="AC157" s="90">
        <v>0</v>
      </c>
      <c r="AD157" s="90">
        <v>0</v>
      </c>
      <c r="AE157" s="90">
        <v>0</v>
      </c>
      <c r="AF157" s="90">
        <v>0</v>
      </c>
      <c r="AG157" s="90">
        <v>0</v>
      </c>
      <c r="AH157" s="90">
        <v>0</v>
      </c>
      <c r="AI157" s="90">
        <v>0</v>
      </c>
      <c r="AJ157" s="90">
        <v>0</v>
      </c>
      <c r="AK157" s="90">
        <v>0</v>
      </c>
      <c r="AL157" s="90">
        <v>0</v>
      </c>
      <c r="AM157" s="90">
        <v>0</v>
      </c>
      <c r="AN157" s="90">
        <v>0</v>
      </c>
      <c r="AO157" s="90">
        <v>0</v>
      </c>
      <c r="AP157" s="90">
        <v>0</v>
      </c>
      <c r="AQ157" s="90">
        <v>0</v>
      </c>
      <c r="AR157" s="90">
        <v>0</v>
      </c>
      <c r="AS157" s="90">
        <v>0</v>
      </c>
      <c r="AT157" s="90">
        <v>0</v>
      </c>
      <c r="AU157" s="90">
        <v>0</v>
      </c>
      <c r="AV157" s="90">
        <v>0</v>
      </c>
      <c r="AW157" s="90">
        <v>0</v>
      </c>
      <c r="AX157" s="90">
        <v>0</v>
      </c>
      <c r="AY157" s="90">
        <v>0</v>
      </c>
      <c r="AZ157" s="90">
        <v>0</v>
      </c>
    </row>
    <row r="158" spans="1:52">
      <c r="A158" s="101" t="s">
        <v>139</v>
      </c>
      <c r="B158" s="102">
        <v>0</v>
      </c>
      <c r="C158" s="102">
        <v>0</v>
      </c>
      <c r="D158" s="102">
        <v>0</v>
      </c>
      <c r="E158" s="102">
        <v>0</v>
      </c>
      <c r="F158" s="102">
        <v>0</v>
      </c>
      <c r="G158" s="102">
        <v>0</v>
      </c>
      <c r="H158" s="102">
        <v>0</v>
      </c>
      <c r="I158" s="102">
        <v>0</v>
      </c>
      <c r="J158" s="102">
        <v>0</v>
      </c>
      <c r="K158" s="102">
        <v>0</v>
      </c>
      <c r="L158" s="102">
        <v>0</v>
      </c>
      <c r="M158" s="102">
        <v>0</v>
      </c>
      <c r="N158" s="102">
        <v>0</v>
      </c>
      <c r="O158" s="102">
        <v>0</v>
      </c>
      <c r="P158" s="102">
        <v>0</v>
      </c>
      <c r="Q158" s="102">
        <v>0</v>
      </c>
      <c r="R158" s="102">
        <v>25.822467765503312</v>
      </c>
      <c r="S158" s="102">
        <v>25.773930145919017</v>
      </c>
      <c r="T158" s="102">
        <v>25.633940489692705</v>
      </c>
      <c r="U158" s="102">
        <v>25.524826679453643</v>
      </c>
      <c r="V158" s="102">
        <v>25.393097970364984</v>
      </c>
      <c r="W158" s="102">
        <v>25.392940304238245</v>
      </c>
      <c r="X158" s="102">
        <v>25.392082340920375</v>
      </c>
      <c r="Y158" s="102">
        <v>25.390296850007445</v>
      </c>
      <c r="Z158" s="102">
        <v>25.387634727363512</v>
      </c>
      <c r="AA158" s="102">
        <v>25.384779266299077</v>
      </c>
      <c r="AB158" s="102">
        <v>25.382413110933921</v>
      </c>
      <c r="AC158" s="102">
        <v>25.380422492869606</v>
      </c>
      <c r="AD158" s="102">
        <v>25.378739014029016</v>
      </c>
      <c r="AE158" s="102">
        <v>25.377315836157635</v>
      </c>
      <c r="AF158" s="102">
        <v>23.679621676987754</v>
      </c>
      <c r="AG158" s="102">
        <v>23.403573947241679</v>
      </c>
      <c r="AH158" s="102">
        <v>23.244921472843377</v>
      </c>
      <c r="AI158" s="102">
        <v>23.100008463612564</v>
      </c>
      <c r="AJ158" s="102">
        <v>22.952242193490964</v>
      </c>
      <c r="AK158" s="102">
        <v>22.798925738667887</v>
      </c>
      <c r="AL158" s="102">
        <v>22.637576557188133</v>
      </c>
      <c r="AM158" s="102">
        <v>22.465830927985042</v>
      </c>
      <c r="AN158" s="102">
        <v>22.28728365042851</v>
      </c>
      <c r="AO158" s="102">
        <v>22.099797072609768</v>
      </c>
      <c r="AP158" s="102">
        <v>21.903582425623348</v>
      </c>
      <c r="AQ158" s="102">
        <v>21.702590163519595</v>
      </c>
      <c r="AR158" s="102">
        <v>21.497204011971579</v>
      </c>
      <c r="AS158" s="102">
        <v>21.289024553850261</v>
      </c>
      <c r="AT158" s="102">
        <v>21.078734582900893</v>
      </c>
      <c r="AU158" s="102">
        <v>20.865728227823357</v>
      </c>
      <c r="AV158" s="102">
        <v>20.655150678054135</v>
      </c>
      <c r="AW158" s="102">
        <v>20.447182473395777</v>
      </c>
      <c r="AX158" s="102">
        <v>20.241833899482408</v>
      </c>
      <c r="AY158" s="102">
        <v>20.039811138648837</v>
      </c>
      <c r="AZ158" s="102">
        <v>19.84206611677234</v>
      </c>
    </row>
    <row r="159" spans="1:52">
      <c r="A159" s="103" t="s">
        <v>140</v>
      </c>
      <c r="B159" s="90">
        <v>0</v>
      </c>
      <c r="C159" s="90">
        <v>0</v>
      </c>
      <c r="D159" s="90">
        <v>0</v>
      </c>
      <c r="E159" s="90">
        <v>0</v>
      </c>
      <c r="F159" s="90">
        <v>0</v>
      </c>
      <c r="G159" s="90">
        <v>0</v>
      </c>
      <c r="H159" s="90">
        <v>0</v>
      </c>
      <c r="I159" s="90">
        <v>0</v>
      </c>
      <c r="J159" s="90">
        <v>0</v>
      </c>
      <c r="K159" s="90">
        <v>0</v>
      </c>
      <c r="L159" s="90">
        <v>0</v>
      </c>
      <c r="M159" s="90">
        <v>0</v>
      </c>
      <c r="N159" s="90">
        <v>0</v>
      </c>
      <c r="O159" s="90">
        <v>0</v>
      </c>
      <c r="P159" s="90">
        <v>0</v>
      </c>
      <c r="Q159" s="90">
        <v>0</v>
      </c>
      <c r="R159" s="90">
        <v>0</v>
      </c>
      <c r="S159" s="90">
        <v>0</v>
      </c>
      <c r="T159" s="90">
        <v>0</v>
      </c>
      <c r="U159" s="90">
        <v>0</v>
      </c>
      <c r="V159" s="90">
        <v>0</v>
      </c>
      <c r="W159" s="90">
        <v>0</v>
      </c>
      <c r="X159" s="90">
        <v>0</v>
      </c>
      <c r="Y159" s="90">
        <v>0</v>
      </c>
      <c r="Z159" s="90">
        <v>0</v>
      </c>
      <c r="AA159" s="90">
        <v>0</v>
      </c>
      <c r="AB159" s="90">
        <v>0</v>
      </c>
      <c r="AC159" s="90">
        <v>0</v>
      </c>
      <c r="AD159" s="90">
        <v>0</v>
      </c>
      <c r="AE159" s="90">
        <v>0</v>
      </c>
      <c r="AF159" s="90">
        <v>23.365141296706696</v>
      </c>
      <c r="AG159" s="90">
        <v>23.232331871698165</v>
      </c>
      <c r="AH159" s="90">
        <v>23.096481167481869</v>
      </c>
      <c r="AI159" s="90">
        <v>22.956187347528928</v>
      </c>
      <c r="AJ159" s="90">
        <v>22.807913006558209</v>
      </c>
      <c r="AK159" s="90">
        <v>22.651795839966177</v>
      </c>
      <c r="AL159" s="90">
        <v>22.487134199251603</v>
      </c>
      <c r="AM159" s="90">
        <v>22.312447067665371</v>
      </c>
      <c r="AN159" s="90">
        <v>22.130797942296756</v>
      </c>
      <c r="AO159" s="90">
        <v>21.941809237009721</v>
      </c>
      <c r="AP159" s="90">
        <v>21.745371144343132</v>
      </c>
      <c r="AQ159" s="90">
        <v>21.545746977979697</v>
      </c>
      <c r="AR159" s="90">
        <v>21.343369147023523</v>
      </c>
      <c r="AS159" s="90">
        <v>21.139471653932265</v>
      </c>
      <c r="AT159" s="90">
        <v>20.934640068997311</v>
      </c>
      <c r="AU159" s="90">
        <v>20.727988963718143</v>
      </c>
      <c r="AV159" s="90">
        <v>20.523836031481459</v>
      </c>
      <c r="AW159" s="90">
        <v>20.322250620918552</v>
      </c>
      <c r="AX159" s="90">
        <v>20.123106033247648</v>
      </c>
      <c r="AY159" s="90">
        <v>19.927003296061848</v>
      </c>
      <c r="AZ159" s="90">
        <v>19.734740901086699</v>
      </c>
    </row>
    <row r="160" spans="1:52">
      <c r="A160" s="105" t="s">
        <v>146</v>
      </c>
      <c r="B160" s="92">
        <v>0</v>
      </c>
      <c r="C160" s="92">
        <v>0</v>
      </c>
      <c r="D160" s="92">
        <v>0</v>
      </c>
      <c r="E160" s="92">
        <v>0</v>
      </c>
      <c r="F160" s="92">
        <v>0</v>
      </c>
      <c r="G160" s="92">
        <v>0</v>
      </c>
      <c r="H160" s="92">
        <v>0</v>
      </c>
      <c r="I160" s="92">
        <v>0</v>
      </c>
      <c r="J160" s="92">
        <v>0</v>
      </c>
      <c r="K160" s="92">
        <v>0</v>
      </c>
      <c r="L160" s="92">
        <v>0</v>
      </c>
      <c r="M160" s="92">
        <v>0</v>
      </c>
      <c r="N160" s="92">
        <v>0</v>
      </c>
      <c r="O160" s="92">
        <v>0</v>
      </c>
      <c r="P160" s="92">
        <v>0</v>
      </c>
      <c r="Q160" s="92">
        <v>0</v>
      </c>
      <c r="R160" s="92">
        <v>25.822467765503312</v>
      </c>
      <c r="S160" s="92">
        <v>25.773930145919017</v>
      </c>
      <c r="T160" s="92">
        <v>25.633940489692705</v>
      </c>
      <c r="U160" s="92">
        <v>25.524826679453643</v>
      </c>
      <c r="V160" s="92">
        <v>25.393097970364984</v>
      </c>
      <c r="W160" s="92">
        <v>25.392940304238245</v>
      </c>
      <c r="X160" s="92">
        <v>25.392082340920375</v>
      </c>
      <c r="Y160" s="92">
        <v>25.390296850007445</v>
      </c>
      <c r="Z160" s="92">
        <v>25.387634727363512</v>
      </c>
      <c r="AA160" s="92">
        <v>25.384779266299077</v>
      </c>
      <c r="AB160" s="92">
        <v>25.382413110933921</v>
      </c>
      <c r="AC160" s="92">
        <v>25.380422492869606</v>
      </c>
      <c r="AD160" s="92">
        <v>25.378739014029016</v>
      </c>
      <c r="AE160" s="92">
        <v>25.377315836157635</v>
      </c>
      <c r="AF160" s="92">
        <v>23.902860481844716</v>
      </c>
      <c r="AG160" s="92">
        <v>23.563237587571461</v>
      </c>
      <c r="AH160" s="92">
        <v>23.404091910015577</v>
      </c>
      <c r="AI160" s="92">
        <v>23.273172959991207</v>
      </c>
      <c r="AJ160" s="92">
        <v>23.146502284870252</v>
      </c>
      <c r="AK160" s="92">
        <v>23.01920941047322</v>
      </c>
      <c r="AL160" s="92">
        <v>22.887826810350965</v>
      </c>
      <c r="AM160" s="92">
        <v>22.750649057822976</v>
      </c>
      <c r="AN160" s="92">
        <v>22.610236184519515</v>
      </c>
      <c r="AO160" s="92">
        <v>22.461906332275976</v>
      </c>
      <c r="AP160" s="92">
        <v>22.305612993217</v>
      </c>
      <c r="AQ160" s="92">
        <v>22.144356609418637</v>
      </c>
      <c r="AR160" s="92">
        <v>21.976710708854846</v>
      </c>
      <c r="AS160" s="92">
        <v>21.804293922211631</v>
      </c>
      <c r="AT160" s="92">
        <v>21.626657335738461</v>
      </c>
      <c r="AU160" s="92">
        <v>21.444898155560129</v>
      </c>
      <c r="AV160" s="92">
        <v>21.261082709738613</v>
      </c>
      <c r="AW160" s="92">
        <v>21.078327218916733</v>
      </c>
      <c r="AX160" s="92">
        <v>20.896813618606977</v>
      </c>
      <c r="AY160" s="92">
        <v>20.716726546157396</v>
      </c>
      <c r="AZ160" s="92">
        <v>20.539145100797711</v>
      </c>
    </row>
    <row r="161" spans="1:52">
      <c r="A161" s="99" t="s">
        <v>151</v>
      </c>
      <c r="B161" s="100">
        <v>46.938285379923776</v>
      </c>
      <c r="C161" s="100">
        <v>45.726592126515492</v>
      </c>
      <c r="D161" s="100">
        <v>44.73335658207025</v>
      </c>
      <c r="E161" s="100">
        <v>43.875188803214321</v>
      </c>
      <c r="F161" s="100">
        <v>44.161605700329254</v>
      </c>
      <c r="G161" s="100">
        <v>44.912347128906227</v>
      </c>
      <c r="H161" s="100">
        <v>43.946089313723043</v>
      </c>
      <c r="I161" s="100">
        <v>46.48157196486364</v>
      </c>
      <c r="J161" s="100">
        <v>46.367569595113011</v>
      </c>
      <c r="K161" s="100">
        <v>48.795921640069515</v>
      </c>
      <c r="L161" s="100">
        <v>50.021078347431988</v>
      </c>
      <c r="M161" s="100">
        <v>46.763560188440678</v>
      </c>
      <c r="N161" s="100">
        <v>48.046985369589301</v>
      </c>
      <c r="O161" s="100">
        <v>48.153290459400104</v>
      </c>
      <c r="P161" s="100">
        <v>49.582571242445411</v>
      </c>
      <c r="Q161" s="100">
        <v>47.921435646869988</v>
      </c>
      <c r="R161" s="100">
        <v>47.686622807346083</v>
      </c>
      <c r="S161" s="100">
        <v>47.454920647317351</v>
      </c>
      <c r="T161" s="100">
        <v>47.178355011431748</v>
      </c>
      <c r="U161" s="100">
        <v>46.877473506296027</v>
      </c>
      <c r="V161" s="100">
        <v>46.562894541240354</v>
      </c>
      <c r="W161" s="100">
        <v>46.238616431481248</v>
      </c>
      <c r="X161" s="100">
        <v>45.913535946730043</v>
      </c>
      <c r="Y161" s="100">
        <v>45.600299274438882</v>
      </c>
      <c r="Z161" s="100">
        <v>45.291367198417213</v>
      </c>
      <c r="AA161" s="100">
        <v>44.988619035697724</v>
      </c>
      <c r="AB161" s="100">
        <v>44.693063296123526</v>
      </c>
      <c r="AC161" s="100">
        <v>44.40426748504526</v>
      </c>
      <c r="AD161" s="100">
        <v>44.120843543590198</v>
      </c>
      <c r="AE161" s="100">
        <v>43.842068331243922</v>
      </c>
      <c r="AF161" s="100">
        <v>43.564585292270287</v>
      </c>
      <c r="AG161" s="100">
        <v>43.274285937402482</v>
      </c>
      <c r="AH161" s="100">
        <v>42.958306720712741</v>
      </c>
      <c r="AI161" s="100">
        <v>42.622426712743419</v>
      </c>
      <c r="AJ161" s="100">
        <v>42.266347023189979</v>
      </c>
      <c r="AK161" s="100">
        <v>41.886943840455892</v>
      </c>
      <c r="AL161" s="100">
        <v>41.484341198263671</v>
      </c>
      <c r="AM161" s="100">
        <v>41.066017412758114</v>
      </c>
      <c r="AN161" s="100">
        <v>40.630634538989383</v>
      </c>
      <c r="AO161" s="100">
        <v>40.183050929345384</v>
      </c>
      <c r="AP161" s="100">
        <v>39.724438310137387</v>
      </c>
      <c r="AQ161" s="100">
        <v>39.267683252170627</v>
      </c>
      <c r="AR161" s="100">
        <v>38.817543646324836</v>
      </c>
      <c r="AS161" s="100">
        <v>38.379531583031159</v>
      </c>
      <c r="AT161" s="100">
        <v>37.957085825316277</v>
      </c>
      <c r="AU161" s="100">
        <v>37.551281838873628</v>
      </c>
      <c r="AV161" s="100">
        <v>37.167599548820021</v>
      </c>
      <c r="AW161" s="100">
        <v>36.804621882544524</v>
      </c>
      <c r="AX161" s="100">
        <v>36.467488951636334</v>
      </c>
      <c r="AY161" s="100">
        <v>36.151571876643615</v>
      </c>
      <c r="AZ161" s="100">
        <v>35.976871510362372</v>
      </c>
    </row>
    <row r="162" spans="1:52">
      <c r="A162" s="101" t="s">
        <v>130</v>
      </c>
      <c r="B162" s="102">
        <v>46.938285379923776</v>
      </c>
      <c r="C162" s="102">
        <v>45.726592126515492</v>
      </c>
      <c r="D162" s="102">
        <v>44.73335658207025</v>
      </c>
      <c r="E162" s="102">
        <v>43.875188803214321</v>
      </c>
      <c r="F162" s="102">
        <v>44.161605700329254</v>
      </c>
      <c r="G162" s="102">
        <v>44.912347128906227</v>
      </c>
      <c r="H162" s="102">
        <v>43.946089313723043</v>
      </c>
      <c r="I162" s="102">
        <v>46.48157196486364</v>
      </c>
      <c r="J162" s="102">
        <v>46.367569595113011</v>
      </c>
      <c r="K162" s="102">
        <v>48.795921640069515</v>
      </c>
      <c r="L162" s="102">
        <v>50.021078347431988</v>
      </c>
      <c r="M162" s="102">
        <v>46.763560188440678</v>
      </c>
      <c r="N162" s="102">
        <v>48.046985369589301</v>
      </c>
      <c r="O162" s="102">
        <v>48.153290459400104</v>
      </c>
      <c r="P162" s="102">
        <v>49.582571242445411</v>
      </c>
      <c r="Q162" s="102">
        <v>47.921435646869988</v>
      </c>
      <c r="R162" s="102">
        <v>47.686622807346083</v>
      </c>
      <c r="S162" s="102">
        <v>47.454920647317351</v>
      </c>
      <c r="T162" s="102">
        <v>47.178355011431748</v>
      </c>
      <c r="U162" s="102">
        <v>46.877473506296027</v>
      </c>
      <c r="V162" s="102">
        <v>46.562894541240354</v>
      </c>
      <c r="W162" s="102">
        <v>46.238616431481248</v>
      </c>
      <c r="X162" s="102">
        <v>45.913535946730043</v>
      </c>
      <c r="Y162" s="102">
        <v>45.600299274438882</v>
      </c>
      <c r="Z162" s="102">
        <v>45.291367198417213</v>
      </c>
      <c r="AA162" s="102">
        <v>44.988619035697724</v>
      </c>
      <c r="AB162" s="102">
        <v>44.693063296123526</v>
      </c>
      <c r="AC162" s="102">
        <v>44.40426748504526</v>
      </c>
      <c r="AD162" s="102">
        <v>44.120843543590198</v>
      </c>
      <c r="AE162" s="102">
        <v>43.842993497220306</v>
      </c>
      <c r="AF162" s="102">
        <v>43.57135712089493</v>
      </c>
      <c r="AG162" s="102">
        <v>43.295230910069847</v>
      </c>
      <c r="AH162" s="102">
        <v>43.003193602439431</v>
      </c>
      <c r="AI162" s="102">
        <v>42.69952560263927</v>
      </c>
      <c r="AJ162" s="102">
        <v>42.381349141495228</v>
      </c>
      <c r="AK162" s="102">
        <v>42.046374135403568</v>
      </c>
      <c r="AL162" s="102">
        <v>41.695673520296161</v>
      </c>
      <c r="AM162" s="102">
        <v>41.32933908177079</v>
      </c>
      <c r="AN162" s="102">
        <v>40.948857535952122</v>
      </c>
      <c r="AO162" s="102">
        <v>40.557860906503038</v>
      </c>
      <c r="AP162" s="102">
        <v>40.156716734502886</v>
      </c>
      <c r="AQ162" s="102">
        <v>39.757924905540705</v>
      </c>
      <c r="AR162" s="102">
        <v>39.367617635555504</v>
      </c>
      <c r="AS162" s="102">
        <v>38.990540191197681</v>
      </c>
      <c r="AT162" s="102">
        <v>38.630041543116533</v>
      </c>
      <c r="AU162" s="102">
        <v>38.288116365090417</v>
      </c>
      <c r="AV162" s="102">
        <v>37.96826977484838</v>
      </c>
      <c r="AW162" s="102">
        <v>37.671226546015966</v>
      </c>
      <c r="AX162" s="102">
        <v>37.398437889492335</v>
      </c>
      <c r="AY162" s="102">
        <v>37.147924969712477</v>
      </c>
      <c r="AZ162" s="102">
        <v>37.049165368451689</v>
      </c>
    </row>
    <row r="163" spans="1:52">
      <c r="A163" s="103" t="s">
        <v>132</v>
      </c>
      <c r="B163" s="90">
        <v>46.938285379923776</v>
      </c>
      <c r="C163" s="90">
        <v>45.726592126515492</v>
      </c>
      <c r="D163" s="90">
        <v>44.73335658207025</v>
      </c>
      <c r="E163" s="90">
        <v>43.875188803214321</v>
      </c>
      <c r="F163" s="90">
        <v>44.161605700329254</v>
      </c>
      <c r="G163" s="90">
        <v>44.912347128906227</v>
      </c>
      <c r="H163" s="90">
        <v>43.946089313723043</v>
      </c>
      <c r="I163" s="90">
        <v>46.48157196486364</v>
      </c>
      <c r="J163" s="90">
        <v>46.367569595113011</v>
      </c>
      <c r="K163" s="90">
        <v>48.795921640069515</v>
      </c>
      <c r="L163" s="90">
        <v>50.021078347431988</v>
      </c>
      <c r="M163" s="90">
        <v>46.763560188440678</v>
      </c>
      <c r="N163" s="90">
        <v>48.046985369589301</v>
      </c>
      <c r="O163" s="90">
        <v>48.153290459400104</v>
      </c>
      <c r="P163" s="90">
        <v>49.582571242445411</v>
      </c>
      <c r="Q163" s="90">
        <v>47.921435646869988</v>
      </c>
      <c r="R163" s="90">
        <v>47.686432574559035</v>
      </c>
      <c r="S163" s="90">
        <v>47.454546095399365</v>
      </c>
      <c r="T163" s="90">
        <v>47.177789962207093</v>
      </c>
      <c r="U163" s="90">
        <v>46.876706003859958</v>
      </c>
      <c r="V163" s="90">
        <v>46.561911448996639</v>
      </c>
      <c r="W163" s="90">
        <v>46.237232453854148</v>
      </c>
      <c r="X163" s="90">
        <v>45.911736857295246</v>
      </c>
      <c r="Y163" s="90">
        <v>45.598059596855506</v>
      </c>
      <c r="Z163" s="90">
        <v>45.288719470771106</v>
      </c>
      <c r="AA163" s="90">
        <v>44.98544672412082</v>
      </c>
      <c r="AB163" s="90">
        <v>44.688757653726512</v>
      </c>
      <c r="AC163" s="90">
        <v>44.398607253567597</v>
      </c>
      <c r="AD163" s="90">
        <v>44.113822534450726</v>
      </c>
      <c r="AE163" s="90">
        <v>43.834393839972641</v>
      </c>
      <c r="AF163" s="90">
        <v>43.560300192578325</v>
      </c>
      <c r="AG163" s="90">
        <v>43.280730549657612</v>
      </c>
      <c r="AH163" s="90">
        <v>42.98471612939705</v>
      </c>
      <c r="AI163" s="90">
        <v>42.676008285694515</v>
      </c>
      <c r="AJ163" s="90">
        <v>42.352125426560839</v>
      </c>
      <c r="AK163" s="90">
        <v>42.011366333255573</v>
      </c>
      <c r="AL163" s="90">
        <v>41.653073065229989</v>
      </c>
      <c r="AM163" s="90">
        <v>41.27714448989164</v>
      </c>
      <c r="AN163" s="90">
        <v>40.884519971376292</v>
      </c>
      <c r="AO163" s="90">
        <v>40.477207954899512</v>
      </c>
      <c r="AP163" s="90">
        <v>40.056468789659128</v>
      </c>
      <c r="AQ163" s="90">
        <v>39.633314938549631</v>
      </c>
      <c r="AR163" s="90">
        <v>39.213105798527039</v>
      </c>
      <c r="AS163" s="90">
        <v>38.799247145878184</v>
      </c>
      <c r="AT163" s="90">
        <v>38.39498294966635</v>
      </c>
      <c r="AU163" s="90">
        <v>38.000310641150719</v>
      </c>
      <c r="AV163" s="90">
        <v>37.617210921771076</v>
      </c>
      <c r="AW163" s="90">
        <v>37.246926229167798</v>
      </c>
      <c r="AX163" s="90">
        <v>36.888790294263472</v>
      </c>
      <c r="AY163" s="90">
        <v>36.542092321090749</v>
      </c>
      <c r="AZ163" s="90">
        <v>36.325104231898557</v>
      </c>
    </row>
    <row r="164" spans="1:52">
      <c r="A164" s="103" t="s">
        <v>133</v>
      </c>
      <c r="B164" s="90">
        <v>0</v>
      </c>
      <c r="C164" s="90">
        <v>0</v>
      </c>
      <c r="D164" s="90">
        <v>0</v>
      </c>
      <c r="E164" s="90">
        <v>0</v>
      </c>
      <c r="F164" s="90">
        <v>0</v>
      </c>
      <c r="G164" s="90">
        <v>0</v>
      </c>
      <c r="H164" s="90">
        <v>0</v>
      </c>
      <c r="I164" s="90">
        <v>0</v>
      </c>
      <c r="J164" s="90">
        <v>0</v>
      </c>
      <c r="K164" s="90">
        <v>0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0">
        <v>0</v>
      </c>
      <c r="S164" s="90">
        <v>0</v>
      </c>
      <c r="T164" s="90">
        <v>0</v>
      </c>
      <c r="U164" s="90">
        <v>0</v>
      </c>
      <c r="V164" s="90">
        <v>0</v>
      </c>
      <c r="W164" s="90">
        <v>0</v>
      </c>
      <c r="X164" s="90">
        <v>0</v>
      </c>
      <c r="Y164" s="90">
        <v>0</v>
      </c>
      <c r="Z164" s="90">
        <v>0</v>
      </c>
      <c r="AA164" s="90">
        <v>47.467330596950518</v>
      </c>
      <c r="AB164" s="90">
        <v>47.361049082027662</v>
      </c>
      <c r="AC164" s="90">
        <v>47.255183320778599</v>
      </c>
      <c r="AD164" s="90">
        <v>47.14842372964668</v>
      </c>
      <c r="AE164" s="90">
        <v>47.039923765937282</v>
      </c>
      <c r="AF164" s="90">
        <v>46.853594648999128</v>
      </c>
      <c r="AG164" s="90">
        <v>46.689131074747536</v>
      </c>
      <c r="AH164" s="90">
        <v>46.473357264813416</v>
      </c>
      <c r="AI164" s="90">
        <v>46.167426953102769</v>
      </c>
      <c r="AJ164" s="90">
        <v>45.870414973680568</v>
      </c>
      <c r="AK164" s="90">
        <v>45.522665012845771</v>
      </c>
      <c r="AL164" s="90">
        <v>45.159499310498539</v>
      </c>
      <c r="AM164" s="90">
        <v>44.783343374371277</v>
      </c>
      <c r="AN164" s="90">
        <v>44.416589894711926</v>
      </c>
      <c r="AO164" s="90">
        <v>44.029696395176103</v>
      </c>
      <c r="AP164" s="90">
        <v>43.649927761516523</v>
      </c>
      <c r="AQ164" s="90">
        <v>43.259606268300644</v>
      </c>
      <c r="AR164" s="90">
        <v>42.878788669811755</v>
      </c>
      <c r="AS164" s="90">
        <v>42.489477107652164</v>
      </c>
      <c r="AT164" s="90">
        <v>42.103940828843896</v>
      </c>
      <c r="AU164" s="90">
        <v>41.726945265878697</v>
      </c>
      <c r="AV164" s="90">
        <v>41.355735646861596</v>
      </c>
      <c r="AW164" s="90">
        <v>41.004720436426425</v>
      </c>
      <c r="AX164" s="90">
        <v>40.664045503583118</v>
      </c>
      <c r="AY164" s="90">
        <v>40.326548336210905</v>
      </c>
      <c r="AZ164" s="90">
        <v>40.179249572977945</v>
      </c>
    </row>
    <row r="165" spans="1:52">
      <c r="A165" s="103" t="s">
        <v>150</v>
      </c>
      <c r="B165" s="90">
        <v>0</v>
      </c>
      <c r="C165" s="90">
        <v>0</v>
      </c>
      <c r="D165" s="90">
        <v>0</v>
      </c>
      <c r="E165" s="90">
        <v>0</v>
      </c>
      <c r="F165" s="90">
        <v>0</v>
      </c>
      <c r="G165" s="90">
        <v>0</v>
      </c>
      <c r="H165" s="90">
        <v>0</v>
      </c>
      <c r="I165" s="90">
        <v>0</v>
      </c>
      <c r="J165" s="90">
        <v>0</v>
      </c>
      <c r="K165" s="90">
        <v>0</v>
      </c>
      <c r="L165" s="90">
        <v>0</v>
      </c>
      <c r="M165" s="90">
        <v>0</v>
      </c>
      <c r="N165" s="90">
        <v>0</v>
      </c>
      <c r="O165" s="90">
        <v>0</v>
      </c>
      <c r="P165" s="90">
        <v>0</v>
      </c>
      <c r="Q165" s="90">
        <v>0</v>
      </c>
      <c r="R165" s="90">
        <v>51.868341629795012</v>
      </c>
      <c r="S165" s="90">
        <v>51.72079986297868</v>
      </c>
      <c r="T165" s="90">
        <v>51.575627451856555</v>
      </c>
      <c r="U165" s="90">
        <v>51.443968253889857</v>
      </c>
      <c r="V165" s="90">
        <v>51.316891390302338</v>
      </c>
      <c r="W165" s="90">
        <v>51.103370601987628</v>
      </c>
      <c r="X165" s="90">
        <v>50.929127726700948</v>
      </c>
      <c r="Y165" s="90">
        <v>50.771972003028111</v>
      </c>
      <c r="Z165" s="90">
        <v>50.482269454481283</v>
      </c>
      <c r="AA165" s="90">
        <v>50.24371311081066</v>
      </c>
      <c r="AB165" s="90">
        <v>49.9706737414499</v>
      </c>
      <c r="AC165" s="90">
        <v>49.706293754854805</v>
      </c>
      <c r="AD165" s="90">
        <v>49.442618284656383</v>
      </c>
      <c r="AE165" s="90">
        <v>49.198077383533544</v>
      </c>
      <c r="AF165" s="90">
        <v>48.952216459820335</v>
      </c>
      <c r="AG165" s="90">
        <v>48.707296144834672</v>
      </c>
      <c r="AH165" s="90">
        <v>48.443573911740593</v>
      </c>
      <c r="AI165" s="90">
        <v>48.169982969362316</v>
      </c>
      <c r="AJ165" s="90">
        <v>47.893626541278252</v>
      </c>
      <c r="AK165" s="90">
        <v>47.576509557798651</v>
      </c>
      <c r="AL165" s="90">
        <v>47.24921833115642</v>
      </c>
      <c r="AM165" s="90">
        <v>46.914266478161601</v>
      </c>
      <c r="AN165" s="90">
        <v>46.541702124166981</v>
      </c>
      <c r="AO165" s="90">
        <v>46.149222491587082</v>
      </c>
      <c r="AP165" s="90">
        <v>45.740559812438256</v>
      </c>
      <c r="AQ165" s="90">
        <v>45.325485720529201</v>
      </c>
      <c r="AR165" s="90">
        <v>44.928467997705383</v>
      </c>
      <c r="AS165" s="90">
        <v>44.534825663985202</v>
      </c>
      <c r="AT165" s="90">
        <v>44.137421608085468</v>
      </c>
      <c r="AU165" s="90">
        <v>43.749951993846118</v>
      </c>
      <c r="AV165" s="90">
        <v>43.366758883700506</v>
      </c>
      <c r="AW165" s="90">
        <v>42.993773017539688</v>
      </c>
      <c r="AX165" s="90">
        <v>42.630116371692559</v>
      </c>
      <c r="AY165" s="90">
        <v>42.268781553949658</v>
      </c>
      <c r="AZ165" s="90">
        <v>42.101148030779676</v>
      </c>
    </row>
    <row r="166" spans="1:52">
      <c r="A166" s="103" t="s">
        <v>144</v>
      </c>
      <c r="B166" s="90">
        <v>0</v>
      </c>
      <c r="C166" s="90">
        <v>0</v>
      </c>
      <c r="D166" s="90">
        <v>0</v>
      </c>
      <c r="E166" s="90">
        <v>0</v>
      </c>
      <c r="F166" s="90">
        <v>0</v>
      </c>
      <c r="G166" s="90">
        <v>0</v>
      </c>
      <c r="H166" s="90">
        <v>0</v>
      </c>
      <c r="I166" s="90">
        <v>0</v>
      </c>
      <c r="J166" s="90">
        <v>0</v>
      </c>
      <c r="K166" s="90">
        <v>0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0">
        <v>0</v>
      </c>
      <c r="S166" s="90">
        <v>0</v>
      </c>
      <c r="T166" s="90">
        <v>0</v>
      </c>
      <c r="U166" s="90">
        <v>0</v>
      </c>
      <c r="V166" s="90">
        <v>0</v>
      </c>
      <c r="W166" s="90">
        <v>0</v>
      </c>
      <c r="X166" s="90">
        <v>0</v>
      </c>
      <c r="Y166" s="90">
        <v>0</v>
      </c>
      <c r="Z166" s="90">
        <v>0</v>
      </c>
      <c r="AA166" s="90">
        <v>0</v>
      </c>
      <c r="AB166" s="90">
        <v>59.997925567375141</v>
      </c>
      <c r="AC166" s="90">
        <v>59.832454133435888</v>
      </c>
      <c r="AD166" s="90">
        <v>59.666356245106364</v>
      </c>
      <c r="AE166" s="90">
        <v>59.499434788332984</v>
      </c>
      <c r="AF166" s="90">
        <v>59.218622410731214</v>
      </c>
      <c r="AG166" s="90">
        <v>58.89394394401458</v>
      </c>
      <c r="AH166" s="90">
        <v>58.55514517466429</v>
      </c>
      <c r="AI166" s="90">
        <v>58.208751858899127</v>
      </c>
      <c r="AJ166" s="90">
        <v>57.776703383935143</v>
      </c>
      <c r="AK166" s="90">
        <v>57.243139732872905</v>
      </c>
      <c r="AL166" s="90">
        <v>56.664262277675213</v>
      </c>
      <c r="AM166" s="90">
        <v>56.070126142147792</v>
      </c>
      <c r="AN166" s="90">
        <v>55.441083115673486</v>
      </c>
      <c r="AO166" s="90">
        <v>54.83838952669656</v>
      </c>
      <c r="AP166" s="90">
        <v>54.227253619628669</v>
      </c>
      <c r="AQ166" s="90">
        <v>53.599495148881843</v>
      </c>
      <c r="AR166" s="90">
        <v>52.980097334588677</v>
      </c>
      <c r="AS166" s="90">
        <v>52.379638648547534</v>
      </c>
      <c r="AT166" s="90">
        <v>51.787550510247343</v>
      </c>
      <c r="AU166" s="90">
        <v>51.190392397612783</v>
      </c>
      <c r="AV166" s="90">
        <v>50.626988089128389</v>
      </c>
      <c r="AW166" s="90">
        <v>50.067342347611358</v>
      </c>
      <c r="AX166" s="90">
        <v>49.52302198350651</v>
      </c>
      <c r="AY166" s="90">
        <v>48.986751802465783</v>
      </c>
      <c r="AZ166" s="90">
        <v>48.771625252424258</v>
      </c>
    </row>
    <row r="167" spans="1:52" hidden="1">
      <c r="A167" s="101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</row>
    <row r="168" spans="1:52" hidden="1">
      <c r="A168" s="103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</row>
    <row r="169" spans="1:52" hidden="1">
      <c r="A169" s="103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</row>
    <row r="170" spans="1:52" hidden="1">
      <c r="A170" s="103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</row>
    <row r="171" spans="1:52" hidden="1">
      <c r="A171" s="103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</row>
    <row r="172" spans="1:52">
      <c r="A172" s="101" t="s">
        <v>135</v>
      </c>
      <c r="B172" s="102">
        <v>0</v>
      </c>
      <c r="C172" s="102">
        <v>0</v>
      </c>
      <c r="D172" s="102">
        <v>0</v>
      </c>
      <c r="E172" s="102">
        <v>0</v>
      </c>
      <c r="F172" s="102">
        <v>0</v>
      </c>
      <c r="G172" s="102">
        <v>0</v>
      </c>
      <c r="H172" s="102">
        <v>0</v>
      </c>
      <c r="I172" s="102">
        <v>0</v>
      </c>
      <c r="J172" s="102">
        <v>0</v>
      </c>
      <c r="K172" s="102">
        <v>0</v>
      </c>
      <c r="L172" s="102">
        <v>0</v>
      </c>
      <c r="M172" s="102">
        <v>0</v>
      </c>
      <c r="N172" s="102">
        <v>0</v>
      </c>
      <c r="O172" s="102">
        <v>0</v>
      </c>
      <c r="P172" s="102">
        <v>0</v>
      </c>
      <c r="Q172" s="102">
        <v>0</v>
      </c>
      <c r="R172" s="102">
        <v>0</v>
      </c>
      <c r="S172" s="102">
        <v>0</v>
      </c>
      <c r="T172" s="102">
        <v>0</v>
      </c>
      <c r="U172" s="102">
        <v>0</v>
      </c>
      <c r="V172" s="102">
        <v>0</v>
      </c>
      <c r="W172" s="102">
        <v>0</v>
      </c>
      <c r="X172" s="102">
        <v>0</v>
      </c>
      <c r="Y172" s="102">
        <v>0</v>
      </c>
      <c r="Z172" s="102">
        <v>0</v>
      </c>
      <c r="AA172" s="102">
        <v>0</v>
      </c>
      <c r="AB172" s="102">
        <v>0</v>
      </c>
      <c r="AC172" s="102">
        <v>0</v>
      </c>
      <c r="AD172" s="102">
        <v>0</v>
      </c>
      <c r="AE172" s="102">
        <v>20.119975358217964</v>
      </c>
      <c r="AF172" s="102">
        <v>20.083372688130289</v>
      </c>
      <c r="AG172" s="102">
        <v>20.045383220094262</v>
      </c>
      <c r="AH172" s="102">
        <v>20.000216540516114</v>
      </c>
      <c r="AI172" s="102">
        <v>19.954493244540163</v>
      </c>
      <c r="AJ172" s="102">
        <v>19.899496790280637</v>
      </c>
      <c r="AK172" s="102">
        <v>19.842684418548782</v>
      </c>
      <c r="AL172" s="102">
        <v>19.786559919022217</v>
      </c>
      <c r="AM172" s="102">
        <v>19.722042329978425</v>
      </c>
      <c r="AN172" s="102">
        <v>19.65652976528121</v>
      </c>
      <c r="AO172" s="102">
        <v>19.587676120145634</v>
      </c>
      <c r="AP172" s="102">
        <v>19.51510737282906</v>
      </c>
      <c r="AQ172" s="102">
        <v>19.440449595009095</v>
      </c>
      <c r="AR172" s="102">
        <v>19.366871761288063</v>
      </c>
      <c r="AS172" s="102">
        <v>19.294913799943476</v>
      </c>
      <c r="AT172" s="102">
        <v>19.22253925417861</v>
      </c>
      <c r="AU172" s="102">
        <v>19.152821417997604</v>
      </c>
      <c r="AV172" s="102">
        <v>19.083296109856089</v>
      </c>
      <c r="AW172" s="102">
        <v>19.015675714797812</v>
      </c>
      <c r="AX172" s="102">
        <v>18.949568681147159</v>
      </c>
      <c r="AY172" s="102">
        <v>18.884707181495678</v>
      </c>
      <c r="AZ172" s="102">
        <v>18.850717206334128</v>
      </c>
    </row>
    <row r="173" spans="1:52">
      <c r="A173" s="103" t="s">
        <v>136</v>
      </c>
      <c r="B173" s="90">
        <v>0</v>
      </c>
      <c r="C173" s="90">
        <v>0</v>
      </c>
      <c r="D173" s="90">
        <v>0</v>
      </c>
      <c r="E173" s="90">
        <v>0</v>
      </c>
      <c r="F173" s="90">
        <v>0</v>
      </c>
      <c r="G173" s="90">
        <v>0</v>
      </c>
      <c r="H173" s="90">
        <v>0</v>
      </c>
      <c r="I173" s="90">
        <v>0</v>
      </c>
      <c r="J173" s="90">
        <v>0</v>
      </c>
      <c r="K173" s="90">
        <v>0</v>
      </c>
      <c r="L173" s="90">
        <v>0</v>
      </c>
      <c r="M173" s="90">
        <v>0</v>
      </c>
      <c r="N173" s="90">
        <v>0</v>
      </c>
      <c r="O173" s="90">
        <v>0</v>
      </c>
      <c r="P173" s="90">
        <v>0</v>
      </c>
      <c r="Q173" s="90">
        <v>0</v>
      </c>
      <c r="R173" s="90">
        <v>0</v>
      </c>
      <c r="S173" s="90">
        <v>0</v>
      </c>
      <c r="T173" s="90">
        <v>0</v>
      </c>
      <c r="U173" s="90">
        <v>0</v>
      </c>
      <c r="V173" s="90">
        <v>0</v>
      </c>
      <c r="W173" s="90">
        <v>0</v>
      </c>
      <c r="X173" s="90">
        <v>0</v>
      </c>
      <c r="Y173" s="90">
        <v>0</v>
      </c>
      <c r="Z173" s="90">
        <v>0</v>
      </c>
      <c r="AA173" s="90">
        <v>0</v>
      </c>
      <c r="AB173" s="90">
        <v>0</v>
      </c>
      <c r="AC173" s="90">
        <v>0</v>
      </c>
      <c r="AD173" s="90">
        <v>0</v>
      </c>
      <c r="AE173" s="90">
        <v>0</v>
      </c>
      <c r="AF173" s="90">
        <v>0</v>
      </c>
      <c r="AG173" s="90">
        <v>0</v>
      </c>
      <c r="AH173" s="90">
        <v>0</v>
      </c>
      <c r="AI173" s="90">
        <v>0</v>
      </c>
      <c r="AJ173" s="90">
        <v>0</v>
      </c>
      <c r="AK173" s="90">
        <v>0</v>
      </c>
      <c r="AL173" s="90">
        <v>0</v>
      </c>
      <c r="AM173" s="90">
        <v>0</v>
      </c>
      <c r="AN173" s="90">
        <v>0</v>
      </c>
      <c r="AO173" s="90">
        <v>0</v>
      </c>
      <c r="AP173" s="90">
        <v>0</v>
      </c>
      <c r="AQ173" s="90">
        <v>0</v>
      </c>
      <c r="AR173" s="90">
        <v>0</v>
      </c>
      <c r="AS173" s="90">
        <v>0</v>
      </c>
      <c r="AT173" s="90">
        <v>0</v>
      </c>
      <c r="AU173" s="90">
        <v>0</v>
      </c>
      <c r="AV173" s="90">
        <v>0</v>
      </c>
      <c r="AW173" s="90">
        <v>0</v>
      </c>
      <c r="AX173" s="90">
        <v>0</v>
      </c>
      <c r="AY173" s="90">
        <v>0</v>
      </c>
      <c r="AZ173" s="90">
        <v>0</v>
      </c>
    </row>
    <row r="174" spans="1:52">
      <c r="A174" s="103" t="s">
        <v>137</v>
      </c>
      <c r="B174" s="90">
        <v>0</v>
      </c>
      <c r="C174" s="90">
        <v>0</v>
      </c>
      <c r="D174" s="90">
        <v>0</v>
      </c>
      <c r="E174" s="90">
        <v>0</v>
      </c>
      <c r="F174" s="90">
        <v>0</v>
      </c>
      <c r="G174" s="90">
        <v>0</v>
      </c>
      <c r="H174" s="90">
        <v>0</v>
      </c>
      <c r="I174" s="90">
        <v>0</v>
      </c>
      <c r="J174" s="90">
        <v>0</v>
      </c>
      <c r="K174" s="90">
        <v>0</v>
      </c>
      <c r="L174" s="90">
        <v>0</v>
      </c>
      <c r="M174" s="90">
        <v>0</v>
      </c>
      <c r="N174" s="90">
        <v>0</v>
      </c>
      <c r="O174" s="90">
        <v>0</v>
      </c>
      <c r="P174" s="90">
        <v>0</v>
      </c>
      <c r="Q174" s="90">
        <v>0</v>
      </c>
      <c r="R174" s="90">
        <v>0</v>
      </c>
      <c r="S174" s="90">
        <v>0</v>
      </c>
      <c r="T174" s="90">
        <v>0</v>
      </c>
      <c r="U174" s="90">
        <v>0</v>
      </c>
      <c r="V174" s="90">
        <v>0</v>
      </c>
      <c r="W174" s="90">
        <v>0</v>
      </c>
      <c r="X174" s="90">
        <v>0</v>
      </c>
      <c r="Y174" s="90">
        <v>0</v>
      </c>
      <c r="Z174" s="90">
        <v>0</v>
      </c>
      <c r="AA174" s="90">
        <v>0</v>
      </c>
      <c r="AB174" s="90">
        <v>0</v>
      </c>
      <c r="AC174" s="90">
        <v>0</v>
      </c>
      <c r="AD174" s="90">
        <v>0</v>
      </c>
      <c r="AE174" s="90">
        <v>0</v>
      </c>
      <c r="AF174" s="90">
        <v>0</v>
      </c>
      <c r="AG174" s="90">
        <v>0</v>
      </c>
      <c r="AH174" s="90">
        <v>0</v>
      </c>
      <c r="AI174" s="90">
        <v>0</v>
      </c>
      <c r="AJ174" s="90">
        <v>0</v>
      </c>
      <c r="AK174" s="90">
        <v>0</v>
      </c>
      <c r="AL174" s="90">
        <v>0</v>
      </c>
      <c r="AM174" s="90">
        <v>0</v>
      </c>
      <c r="AN174" s="90">
        <v>0</v>
      </c>
      <c r="AO174" s="90">
        <v>0</v>
      </c>
      <c r="AP174" s="90">
        <v>0</v>
      </c>
      <c r="AQ174" s="90">
        <v>0</v>
      </c>
      <c r="AR174" s="90">
        <v>0</v>
      </c>
      <c r="AS174" s="90">
        <v>0</v>
      </c>
      <c r="AT174" s="90">
        <v>0</v>
      </c>
      <c r="AU174" s="90">
        <v>0</v>
      </c>
      <c r="AV174" s="90">
        <v>0</v>
      </c>
      <c r="AW174" s="90">
        <v>0</v>
      </c>
      <c r="AX174" s="90">
        <v>0</v>
      </c>
      <c r="AY174" s="90">
        <v>0</v>
      </c>
      <c r="AZ174" s="90">
        <v>0</v>
      </c>
    </row>
    <row r="175" spans="1:52">
      <c r="A175" s="103" t="s">
        <v>138</v>
      </c>
      <c r="B175" s="90">
        <v>0</v>
      </c>
      <c r="C175" s="90">
        <v>0</v>
      </c>
      <c r="D175" s="90">
        <v>0</v>
      </c>
      <c r="E175" s="90">
        <v>0</v>
      </c>
      <c r="F175" s="90">
        <v>0</v>
      </c>
      <c r="G175" s="90">
        <v>0</v>
      </c>
      <c r="H175" s="90">
        <v>0</v>
      </c>
      <c r="I175" s="90">
        <v>0</v>
      </c>
      <c r="J175" s="90">
        <v>0</v>
      </c>
      <c r="K175" s="90">
        <v>0</v>
      </c>
      <c r="L175" s="90">
        <v>0</v>
      </c>
      <c r="M175" s="90">
        <v>0</v>
      </c>
      <c r="N175" s="90">
        <v>0</v>
      </c>
      <c r="O175" s="90">
        <v>0</v>
      </c>
      <c r="P175" s="90">
        <v>0</v>
      </c>
      <c r="Q175" s="90">
        <v>0</v>
      </c>
      <c r="R175" s="90">
        <v>0</v>
      </c>
      <c r="S175" s="90">
        <v>0</v>
      </c>
      <c r="T175" s="90">
        <v>0</v>
      </c>
      <c r="U175" s="90">
        <v>0</v>
      </c>
      <c r="V175" s="90">
        <v>0</v>
      </c>
      <c r="W175" s="90">
        <v>0</v>
      </c>
      <c r="X175" s="90">
        <v>0</v>
      </c>
      <c r="Y175" s="90">
        <v>0</v>
      </c>
      <c r="Z175" s="90">
        <v>0</v>
      </c>
      <c r="AA175" s="90">
        <v>0</v>
      </c>
      <c r="AB175" s="90">
        <v>0</v>
      </c>
      <c r="AC175" s="90">
        <v>0</v>
      </c>
      <c r="AD175" s="90">
        <v>0</v>
      </c>
      <c r="AE175" s="90">
        <v>20.119975358217964</v>
      </c>
      <c r="AF175" s="90">
        <v>20.083372688130289</v>
      </c>
      <c r="AG175" s="90">
        <v>20.045383220094262</v>
      </c>
      <c r="AH175" s="90">
        <v>20.000216540516114</v>
      </c>
      <c r="AI175" s="90">
        <v>19.954493244540163</v>
      </c>
      <c r="AJ175" s="90">
        <v>19.899496790280637</v>
      </c>
      <c r="AK175" s="90">
        <v>19.842684418548782</v>
      </c>
      <c r="AL175" s="90">
        <v>19.786559919022217</v>
      </c>
      <c r="AM175" s="90">
        <v>19.722042329978425</v>
      </c>
      <c r="AN175" s="90">
        <v>19.65652976528121</v>
      </c>
      <c r="AO175" s="90">
        <v>19.587676120145634</v>
      </c>
      <c r="AP175" s="90">
        <v>19.51510737282906</v>
      </c>
      <c r="AQ175" s="90">
        <v>19.440449595009095</v>
      </c>
      <c r="AR175" s="90">
        <v>19.366871761288063</v>
      </c>
      <c r="AS175" s="90">
        <v>19.294913799943476</v>
      </c>
      <c r="AT175" s="90">
        <v>19.22253925417861</v>
      </c>
      <c r="AU175" s="90">
        <v>19.152821417997604</v>
      </c>
      <c r="AV175" s="90">
        <v>19.083296109856089</v>
      </c>
      <c r="AW175" s="90">
        <v>19.015675714797812</v>
      </c>
      <c r="AX175" s="90">
        <v>18.949568681147159</v>
      </c>
      <c r="AY175" s="90">
        <v>18.884707181495678</v>
      </c>
      <c r="AZ175" s="90">
        <v>18.850717206334128</v>
      </c>
    </row>
    <row r="176" spans="1:52">
      <c r="A176" s="103" t="s">
        <v>145</v>
      </c>
      <c r="B176" s="90">
        <v>0</v>
      </c>
      <c r="C176" s="90">
        <v>0</v>
      </c>
      <c r="D176" s="90">
        <v>0</v>
      </c>
      <c r="E176" s="90">
        <v>0</v>
      </c>
      <c r="F176" s="90">
        <v>0</v>
      </c>
      <c r="G176" s="90">
        <v>0</v>
      </c>
      <c r="H176" s="90">
        <v>0</v>
      </c>
      <c r="I176" s="90">
        <v>0</v>
      </c>
      <c r="J176" s="90">
        <v>0</v>
      </c>
      <c r="K176" s="90">
        <v>0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0">
        <v>0</v>
      </c>
      <c r="S176" s="90">
        <v>0</v>
      </c>
      <c r="T176" s="90">
        <v>0</v>
      </c>
      <c r="U176" s="90">
        <v>0</v>
      </c>
      <c r="V176" s="90">
        <v>0</v>
      </c>
      <c r="W176" s="90">
        <v>0</v>
      </c>
      <c r="X176" s="90">
        <v>0</v>
      </c>
      <c r="Y176" s="90">
        <v>0</v>
      </c>
      <c r="Z176" s="90">
        <v>0</v>
      </c>
      <c r="AA176" s="90">
        <v>0</v>
      </c>
      <c r="AB176" s="90">
        <v>0</v>
      </c>
      <c r="AC176" s="90">
        <v>0</v>
      </c>
      <c r="AD176" s="90">
        <v>0</v>
      </c>
      <c r="AE176" s="90">
        <v>0</v>
      </c>
      <c r="AF176" s="90">
        <v>0</v>
      </c>
      <c r="AG176" s="90">
        <v>0</v>
      </c>
      <c r="AH176" s="90">
        <v>0</v>
      </c>
      <c r="AI176" s="90">
        <v>0</v>
      </c>
      <c r="AJ176" s="90">
        <v>0</v>
      </c>
      <c r="AK176" s="90">
        <v>0</v>
      </c>
      <c r="AL176" s="90">
        <v>0</v>
      </c>
      <c r="AM176" s="90">
        <v>0</v>
      </c>
      <c r="AN176" s="90">
        <v>0</v>
      </c>
      <c r="AO176" s="90">
        <v>0</v>
      </c>
      <c r="AP176" s="90">
        <v>0</v>
      </c>
      <c r="AQ176" s="90">
        <v>0</v>
      </c>
      <c r="AR176" s="90">
        <v>0</v>
      </c>
      <c r="AS176" s="90">
        <v>0</v>
      </c>
      <c r="AT176" s="90">
        <v>0</v>
      </c>
      <c r="AU176" s="90">
        <v>0</v>
      </c>
      <c r="AV176" s="90">
        <v>0</v>
      </c>
      <c r="AW176" s="90">
        <v>0</v>
      </c>
      <c r="AX176" s="90">
        <v>0</v>
      </c>
      <c r="AY176" s="90">
        <v>0</v>
      </c>
      <c r="AZ176" s="90">
        <v>0</v>
      </c>
    </row>
    <row r="177" spans="1:52">
      <c r="A177" s="101" t="s">
        <v>139</v>
      </c>
      <c r="B177" s="102">
        <v>0</v>
      </c>
      <c r="C177" s="102">
        <v>0</v>
      </c>
      <c r="D177" s="102">
        <v>0</v>
      </c>
      <c r="E177" s="102">
        <v>0</v>
      </c>
      <c r="F177" s="102">
        <v>0</v>
      </c>
      <c r="G177" s="102">
        <v>0</v>
      </c>
      <c r="H177" s="102">
        <v>0</v>
      </c>
      <c r="I177" s="102">
        <v>0</v>
      </c>
      <c r="J177" s="102">
        <v>0</v>
      </c>
      <c r="K177" s="102">
        <v>0</v>
      </c>
      <c r="L177" s="102">
        <v>0</v>
      </c>
      <c r="M177" s="102">
        <v>0</v>
      </c>
      <c r="N177" s="102">
        <v>0</v>
      </c>
      <c r="O177" s="102">
        <v>0</v>
      </c>
      <c r="P177" s="102">
        <v>0</v>
      </c>
      <c r="Q177" s="102">
        <v>0</v>
      </c>
      <c r="R177" s="102">
        <v>0</v>
      </c>
      <c r="S177" s="102">
        <v>0</v>
      </c>
      <c r="T177" s="102">
        <v>0</v>
      </c>
      <c r="U177" s="102">
        <v>0</v>
      </c>
      <c r="V177" s="102">
        <v>0</v>
      </c>
      <c r="W177" s="102">
        <v>0</v>
      </c>
      <c r="X177" s="102">
        <v>0</v>
      </c>
      <c r="Y177" s="102">
        <v>0</v>
      </c>
      <c r="Z177" s="102">
        <v>0</v>
      </c>
      <c r="AA177" s="102">
        <v>0</v>
      </c>
      <c r="AB177" s="102">
        <v>0</v>
      </c>
      <c r="AC177" s="102">
        <v>0</v>
      </c>
      <c r="AD177" s="102">
        <v>0</v>
      </c>
      <c r="AE177" s="102">
        <v>0</v>
      </c>
      <c r="AF177" s="102">
        <v>27.384069718060239</v>
      </c>
      <c r="AG177" s="102">
        <v>27.319924330403278</v>
      </c>
      <c r="AH177" s="102">
        <v>27.267106424923757</v>
      </c>
      <c r="AI177" s="102">
        <v>27.21056588808824</v>
      </c>
      <c r="AJ177" s="102">
        <v>27.151076170876081</v>
      </c>
      <c r="AK177" s="102">
        <v>27.088349850892872</v>
      </c>
      <c r="AL177" s="102">
        <v>27.021570143328482</v>
      </c>
      <c r="AM177" s="102">
        <v>26.948350306081228</v>
      </c>
      <c r="AN177" s="102">
        <v>26.870365804950648</v>
      </c>
      <c r="AO177" s="102">
        <v>26.788306100334388</v>
      </c>
      <c r="AP177" s="102">
        <v>26.702200912577652</v>
      </c>
      <c r="AQ177" s="102">
        <v>26.61625494196635</v>
      </c>
      <c r="AR177" s="102">
        <v>26.531849125068394</v>
      </c>
      <c r="AS177" s="102">
        <v>26.446908715825668</v>
      </c>
      <c r="AT177" s="102">
        <v>26.363145611803169</v>
      </c>
      <c r="AU177" s="102">
        <v>26.281139605321101</v>
      </c>
      <c r="AV177" s="102">
        <v>26.201199017015874</v>
      </c>
      <c r="AW177" s="102">
        <v>26.122779707024666</v>
      </c>
      <c r="AX177" s="102">
        <v>26.046454399904892</v>
      </c>
      <c r="AY177" s="102">
        <v>25.972360403943121</v>
      </c>
      <c r="AZ177" s="102">
        <v>25.931592033916392</v>
      </c>
    </row>
    <row r="178" spans="1:52">
      <c r="A178" s="103" t="s">
        <v>140</v>
      </c>
      <c r="B178" s="90">
        <v>0</v>
      </c>
      <c r="C178" s="90">
        <v>0</v>
      </c>
      <c r="D178" s="90">
        <v>0</v>
      </c>
      <c r="E178" s="90">
        <v>0</v>
      </c>
      <c r="F178" s="90">
        <v>0</v>
      </c>
      <c r="G178" s="90">
        <v>0</v>
      </c>
      <c r="H178" s="90">
        <v>0</v>
      </c>
      <c r="I178" s="90">
        <v>0</v>
      </c>
      <c r="J178" s="90">
        <v>0</v>
      </c>
      <c r="K178" s="90">
        <v>0</v>
      </c>
      <c r="L178" s="90">
        <v>0</v>
      </c>
      <c r="M178" s="90">
        <v>0</v>
      </c>
      <c r="N178" s="90">
        <v>0</v>
      </c>
      <c r="O178" s="90">
        <v>0</v>
      </c>
      <c r="P178" s="90">
        <v>0</v>
      </c>
      <c r="Q178" s="90">
        <v>0</v>
      </c>
      <c r="R178" s="90">
        <v>0</v>
      </c>
      <c r="S178" s="90">
        <v>0</v>
      </c>
      <c r="T178" s="90">
        <v>0</v>
      </c>
      <c r="U178" s="90">
        <v>0</v>
      </c>
      <c r="V178" s="90">
        <v>0</v>
      </c>
      <c r="W178" s="90">
        <v>0</v>
      </c>
      <c r="X178" s="90">
        <v>0</v>
      </c>
      <c r="Y178" s="90">
        <v>0</v>
      </c>
      <c r="Z178" s="90">
        <v>0</v>
      </c>
      <c r="AA178" s="90">
        <v>0</v>
      </c>
      <c r="AB178" s="90">
        <v>0</v>
      </c>
      <c r="AC178" s="90">
        <v>0</v>
      </c>
      <c r="AD178" s="90">
        <v>0</v>
      </c>
      <c r="AE178" s="90">
        <v>0</v>
      </c>
      <c r="AF178" s="90">
        <v>27.238364682516238</v>
      </c>
      <c r="AG178" s="90">
        <v>27.188184405860845</v>
      </c>
      <c r="AH178" s="90">
        <v>27.14067646159797</v>
      </c>
      <c r="AI178" s="90">
        <v>27.088729993455271</v>
      </c>
      <c r="AJ178" s="90">
        <v>27.034046976716887</v>
      </c>
      <c r="AK178" s="90">
        <v>26.97224381101854</v>
      </c>
      <c r="AL178" s="90">
        <v>26.908580133959351</v>
      </c>
      <c r="AM178" s="90">
        <v>26.839763364557861</v>
      </c>
      <c r="AN178" s="90">
        <v>26.766249013177362</v>
      </c>
      <c r="AO178" s="90">
        <v>26.688649264860945</v>
      </c>
      <c r="AP178" s="90">
        <v>26.607478702700245</v>
      </c>
      <c r="AQ178" s="90">
        <v>26.526816108685601</v>
      </c>
      <c r="AR178" s="90">
        <v>26.446175082862293</v>
      </c>
      <c r="AS178" s="90">
        <v>26.3653775918302</v>
      </c>
      <c r="AT178" s="90">
        <v>26.286376879225429</v>
      </c>
      <c r="AU178" s="90">
        <v>26.208195451576067</v>
      </c>
      <c r="AV178" s="90">
        <v>26.131816576432808</v>
      </c>
      <c r="AW178" s="90">
        <v>26.05659840239672</v>
      </c>
      <c r="AX178" s="90">
        <v>25.983042826903922</v>
      </c>
      <c r="AY178" s="90">
        <v>25.911680774192373</v>
      </c>
      <c r="AZ178" s="90">
        <v>25.874804405208348</v>
      </c>
    </row>
    <row r="179" spans="1:52">
      <c r="A179" s="105" t="s">
        <v>146</v>
      </c>
      <c r="B179" s="92">
        <v>0</v>
      </c>
      <c r="C179" s="92">
        <v>0</v>
      </c>
      <c r="D179" s="92">
        <v>0</v>
      </c>
      <c r="E179" s="92">
        <v>0</v>
      </c>
      <c r="F179" s="92">
        <v>0</v>
      </c>
      <c r="G179" s="92">
        <v>0</v>
      </c>
      <c r="H179" s="92">
        <v>0</v>
      </c>
      <c r="I179" s="92">
        <v>0</v>
      </c>
      <c r="J179" s="92">
        <v>0</v>
      </c>
      <c r="K179" s="92">
        <v>0</v>
      </c>
      <c r="L179" s="92">
        <v>0</v>
      </c>
      <c r="M179" s="92">
        <v>0</v>
      </c>
      <c r="N179" s="92">
        <v>0</v>
      </c>
      <c r="O179" s="92">
        <v>0</v>
      </c>
      <c r="P179" s="92">
        <v>0</v>
      </c>
      <c r="Q179" s="92">
        <v>0</v>
      </c>
      <c r="R179" s="92">
        <v>0</v>
      </c>
      <c r="S179" s="92">
        <v>0</v>
      </c>
      <c r="T179" s="92">
        <v>0</v>
      </c>
      <c r="U179" s="92">
        <v>0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2">
        <v>0</v>
      </c>
      <c r="AD179" s="92">
        <v>0</v>
      </c>
      <c r="AE179" s="92">
        <v>0</v>
      </c>
      <c r="AF179" s="92">
        <v>27.481206408422906</v>
      </c>
      <c r="AG179" s="92">
        <v>27.439679130633927</v>
      </c>
      <c r="AH179" s="92">
        <v>27.398820803691571</v>
      </c>
      <c r="AI179" s="92">
        <v>27.356858112853232</v>
      </c>
      <c r="AJ179" s="92">
        <v>27.307910437098695</v>
      </c>
      <c r="AK179" s="92">
        <v>27.257766120703153</v>
      </c>
      <c r="AL179" s="92">
        <v>27.207527240184902</v>
      </c>
      <c r="AM179" s="92">
        <v>27.150949823503812</v>
      </c>
      <c r="AN179" s="92">
        <v>27.08803708015391</v>
      </c>
      <c r="AO179" s="92">
        <v>27.021937698419347</v>
      </c>
      <c r="AP179" s="92">
        <v>26.951939268083624</v>
      </c>
      <c r="AQ179" s="92">
        <v>26.88177337004397</v>
      </c>
      <c r="AR179" s="92">
        <v>26.813344107120852</v>
      </c>
      <c r="AS179" s="92">
        <v>26.74356469058328</v>
      </c>
      <c r="AT179" s="92">
        <v>26.67253677100382</v>
      </c>
      <c r="AU179" s="92">
        <v>26.60377580991052</v>
      </c>
      <c r="AV179" s="92">
        <v>26.535999795300768</v>
      </c>
      <c r="AW179" s="92">
        <v>26.469842907048985</v>
      </c>
      <c r="AX179" s="92">
        <v>26.406291850354943</v>
      </c>
      <c r="AY179" s="92">
        <v>26.344549227582828</v>
      </c>
      <c r="AZ179" s="92">
        <v>26.307117859692251</v>
      </c>
    </row>
    <row r="180" spans="1:52">
      <c r="A180" s="106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</row>
    <row r="181" spans="1:52">
      <c r="A181" s="81" t="s">
        <v>152</v>
      </c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</row>
    <row r="182" spans="1:52">
      <c r="A182" s="97" t="s">
        <v>112</v>
      </c>
      <c r="B182" s="98">
        <v>226.52211370644682</v>
      </c>
      <c r="C182" s="98">
        <v>217.90532983741349</v>
      </c>
      <c r="D182" s="98">
        <v>214.74895792567602</v>
      </c>
      <c r="E182" s="98">
        <v>202.30228316123612</v>
      </c>
      <c r="F182" s="98">
        <v>185.07353846661965</v>
      </c>
      <c r="G182" s="98">
        <v>179.97597418084055</v>
      </c>
      <c r="H182" s="98">
        <v>168.72072410064484</v>
      </c>
      <c r="I182" s="98">
        <v>169.16296227446807</v>
      </c>
      <c r="J182" s="98">
        <v>166.28679202043892</v>
      </c>
      <c r="K182" s="98">
        <v>164.50757764946459</v>
      </c>
      <c r="L182" s="98">
        <v>160.26057917675161</v>
      </c>
      <c r="M182" s="98">
        <v>153.25134163134817</v>
      </c>
      <c r="N182" s="98">
        <v>146.2800469484238</v>
      </c>
      <c r="O182" s="98">
        <v>138.13795649269991</v>
      </c>
      <c r="P182" s="98">
        <v>134.5546928240328</v>
      </c>
      <c r="Q182" s="98">
        <v>129.5516976970026</v>
      </c>
      <c r="R182" s="98">
        <v>128.48598818355754</v>
      </c>
      <c r="S182" s="98">
        <v>127.49595747860575</v>
      </c>
      <c r="T182" s="98">
        <v>126.66906287472949</v>
      </c>
      <c r="U182" s="98">
        <v>125.78441979636887</v>
      </c>
      <c r="V182" s="98">
        <v>124.88999001481365</v>
      </c>
      <c r="W182" s="98">
        <v>124.07166486427808</v>
      </c>
      <c r="X182" s="98">
        <v>123.35746391625638</v>
      </c>
      <c r="Y182" s="98">
        <v>122.69553135953522</v>
      </c>
      <c r="Z182" s="98">
        <v>121.94686811341832</v>
      </c>
      <c r="AA182" s="98">
        <v>121.33596149653393</v>
      </c>
      <c r="AB182" s="98">
        <v>120.84355480961661</v>
      </c>
      <c r="AC182" s="98">
        <v>120.50166178014074</v>
      </c>
      <c r="AD182" s="98">
        <v>120.15320247723508</v>
      </c>
      <c r="AE182" s="98">
        <v>119.80395674481744</v>
      </c>
      <c r="AF182" s="98">
        <v>119.48089101948801</v>
      </c>
      <c r="AG182" s="98">
        <v>118.27942547842818</v>
      </c>
      <c r="AH182" s="98">
        <v>118.14890801852864</v>
      </c>
      <c r="AI182" s="98">
        <v>117.96571640191323</v>
      </c>
      <c r="AJ182" s="98">
        <v>117.65316098605825</v>
      </c>
      <c r="AK182" s="98">
        <v>117.24824830540904</v>
      </c>
      <c r="AL182" s="98">
        <v>116.93219399545821</v>
      </c>
      <c r="AM182" s="98">
        <v>116.50916821730769</v>
      </c>
      <c r="AN182" s="98">
        <v>115.99032939610234</v>
      </c>
      <c r="AO182" s="98">
        <v>115.4805211059811</v>
      </c>
      <c r="AP182" s="98">
        <v>114.86501779692826</v>
      </c>
      <c r="AQ182" s="98">
        <v>114.19485110511867</v>
      </c>
      <c r="AR182" s="98">
        <v>113.38132209281193</v>
      </c>
      <c r="AS182" s="98">
        <v>112.56094327240606</v>
      </c>
      <c r="AT182" s="98">
        <v>111.68272158153727</v>
      </c>
      <c r="AU182" s="98">
        <v>110.72161137120152</v>
      </c>
      <c r="AV182" s="98">
        <v>109.67201617755555</v>
      </c>
      <c r="AW182" s="98">
        <v>108.48406254174469</v>
      </c>
      <c r="AX182" s="98">
        <v>107.22641208442835</v>
      </c>
      <c r="AY182" s="98">
        <v>105.95832579565473</v>
      </c>
      <c r="AZ182" s="98">
        <v>104.69412220681953</v>
      </c>
    </row>
    <row r="183" spans="1:52">
      <c r="A183" s="108" t="s">
        <v>153</v>
      </c>
      <c r="B183" s="102">
        <v>266.20344992456648</v>
      </c>
      <c r="C183" s="102">
        <v>252.94216773748153</v>
      </c>
      <c r="D183" s="102">
        <v>249.66887421890118</v>
      </c>
      <c r="E183" s="102">
        <v>233.02732682564934</v>
      </c>
      <c r="F183" s="102">
        <v>223.99204780975231</v>
      </c>
      <c r="G183" s="102">
        <v>217.89594745155603</v>
      </c>
      <c r="H183" s="102">
        <v>203.9026274953126</v>
      </c>
      <c r="I183" s="102">
        <v>204.24219885019124</v>
      </c>
      <c r="J183" s="102">
        <v>201.14396319753581</v>
      </c>
      <c r="K183" s="102">
        <v>197.69818958780988</v>
      </c>
      <c r="L183" s="102">
        <v>191.64514184796931</v>
      </c>
      <c r="M183" s="102">
        <v>182.27348901023055</v>
      </c>
      <c r="N183" s="102">
        <v>172.7285091308336</v>
      </c>
      <c r="O183" s="102">
        <v>161.34997533188653</v>
      </c>
      <c r="P183" s="102">
        <v>156.64245419180989</v>
      </c>
      <c r="Q183" s="102">
        <v>151.32061014543146</v>
      </c>
      <c r="R183" s="102">
        <v>150.38048670865712</v>
      </c>
      <c r="S183" s="102">
        <v>149.45374536964502</v>
      </c>
      <c r="T183" s="102">
        <v>148.48969819217837</v>
      </c>
      <c r="U183" s="102">
        <v>147.50338996399805</v>
      </c>
      <c r="V183" s="102">
        <v>146.53904698453832</v>
      </c>
      <c r="W183" s="102">
        <v>145.65926636412891</v>
      </c>
      <c r="X183" s="102">
        <v>144.83151830169041</v>
      </c>
      <c r="Y183" s="102">
        <v>144.05560428347232</v>
      </c>
      <c r="Z183" s="102">
        <v>143.31967726989578</v>
      </c>
      <c r="AA183" s="102">
        <v>142.6077151496572</v>
      </c>
      <c r="AB183" s="102">
        <v>141.95152973615623</v>
      </c>
      <c r="AC183" s="102">
        <v>141.35840763691843</v>
      </c>
      <c r="AD183" s="102">
        <v>140.80592250061687</v>
      </c>
      <c r="AE183" s="102">
        <v>140.26417957306515</v>
      </c>
      <c r="AF183" s="102">
        <v>139.7930591008828</v>
      </c>
      <c r="AG183" s="102">
        <v>138.1794098579723</v>
      </c>
      <c r="AH183" s="102">
        <v>138.00294065536676</v>
      </c>
      <c r="AI183" s="102">
        <v>137.76198246432247</v>
      </c>
      <c r="AJ183" s="102">
        <v>137.37109731426816</v>
      </c>
      <c r="AK183" s="102">
        <v>136.88423879533136</v>
      </c>
      <c r="AL183" s="102">
        <v>136.45831850638828</v>
      </c>
      <c r="AM183" s="102">
        <v>135.93081139262978</v>
      </c>
      <c r="AN183" s="102">
        <v>135.30416053687395</v>
      </c>
      <c r="AO183" s="102">
        <v>134.62950591616601</v>
      </c>
      <c r="AP183" s="102">
        <v>133.84752676778496</v>
      </c>
      <c r="AQ183" s="102">
        <v>133.02507271568047</v>
      </c>
      <c r="AR183" s="102">
        <v>132.08498112757917</v>
      </c>
      <c r="AS183" s="102">
        <v>131.10867585441969</v>
      </c>
      <c r="AT183" s="102">
        <v>130.09427719352973</v>
      </c>
      <c r="AU183" s="102">
        <v>129.0157675576269</v>
      </c>
      <c r="AV183" s="102">
        <v>127.89441199281551</v>
      </c>
      <c r="AW183" s="102">
        <v>126.61310343580493</v>
      </c>
      <c r="AX183" s="102">
        <v>125.35421132352865</v>
      </c>
      <c r="AY183" s="102">
        <v>124.06281154859485</v>
      </c>
      <c r="AZ183" s="102">
        <v>122.75595575413955</v>
      </c>
    </row>
    <row r="184" spans="1:52">
      <c r="A184" s="89" t="s">
        <v>132</v>
      </c>
      <c r="B184" s="90">
        <v>310.7440711432231</v>
      </c>
      <c r="C184" s="90">
        <v>303.47357100950973</v>
      </c>
      <c r="D184" s="90">
        <v>293.59981385505489</v>
      </c>
      <c r="E184" s="90">
        <v>281.9682389940632</v>
      </c>
      <c r="F184" s="90">
        <v>253.24081420599472</v>
      </c>
      <c r="G184" s="90">
        <v>246.90716474012902</v>
      </c>
      <c r="H184" s="90">
        <v>229.34821975320227</v>
      </c>
      <c r="I184" s="90">
        <v>228.13794446869792</v>
      </c>
      <c r="J184" s="90">
        <v>224.83758050306619</v>
      </c>
      <c r="K184" s="90">
        <v>221.5395948922432</v>
      </c>
      <c r="L184" s="90">
        <v>216.03401649463117</v>
      </c>
      <c r="M184" s="90">
        <v>197.54403785424964</v>
      </c>
      <c r="N184" s="90">
        <v>184.54704272669048</v>
      </c>
      <c r="O184" s="90">
        <v>173.02573978053832</v>
      </c>
      <c r="P184" s="90">
        <v>168.21217371018625</v>
      </c>
      <c r="Q184" s="90">
        <v>161.76445678760959</v>
      </c>
      <c r="R184" s="90">
        <v>160.62031383058039</v>
      </c>
      <c r="S184" s="90">
        <v>159.5022251408339</v>
      </c>
      <c r="T184" s="90">
        <v>158.31383889469708</v>
      </c>
      <c r="U184" s="90">
        <v>157.14583198369183</v>
      </c>
      <c r="V184" s="90">
        <v>156.02935022142179</v>
      </c>
      <c r="W184" s="90">
        <v>155.06435106515571</v>
      </c>
      <c r="X184" s="90">
        <v>154.18001529484275</v>
      </c>
      <c r="Y184" s="90">
        <v>153.34746699183313</v>
      </c>
      <c r="Z184" s="90">
        <v>152.5728593276252</v>
      </c>
      <c r="AA184" s="90">
        <v>151.85290525508753</v>
      </c>
      <c r="AB184" s="90">
        <v>151.21953314242398</v>
      </c>
      <c r="AC184" s="90">
        <v>150.69232446977946</v>
      </c>
      <c r="AD184" s="90">
        <v>150.22734125224048</v>
      </c>
      <c r="AE184" s="90">
        <v>149.7997433232787</v>
      </c>
      <c r="AF184" s="90">
        <v>149.41114862088159</v>
      </c>
      <c r="AG184" s="90">
        <v>147.78073429965545</v>
      </c>
      <c r="AH184" s="90">
        <v>147.76422692021353</v>
      </c>
      <c r="AI184" s="90">
        <v>147.66427428473693</v>
      </c>
      <c r="AJ184" s="90">
        <v>147.41856053100014</v>
      </c>
      <c r="AK184" s="90">
        <v>147.09467914563163</v>
      </c>
      <c r="AL184" s="90">
        <v>146.81811945228546</v>
      </c>
      <c r="AM184" s="90">
        <v>146.42986041398325</v>
      </c>
      <c r="AN184" s="90">
        <v>145.98675712754672</v>
      </c>
      <c r="AO184" s="90">
        <v>145.45869483505365</v>
      </c>
      <c r="AP184" s="90">
        <v>144.81431784975481</v>
      </c>
      <c r="AQ184" s="90">
        <v>144.0823771224232</v>
      </c>
      <c r="AR184" s="90">
        <v>143.33528281125814</v>
      </c>
      <c r="AS184" s="90">
        <v>142.53894825488683</v>
      </c>
      <c r="AT184" s="90">
        <v>141.67220240773466</v>
      </c>
      <c r="AU184" s="90">
        <v>140.71534503923377</v>
      </c>
      <c r="AV184" s="90">
        <v>139.74053204007291</v>
      </c>
      <c r="AW184" s="90">
        <v>138.5880083037913</v>
      </c>
      <c r="AX184" s="90">
        <v>137.46272717277068</v>
      </c>
      <c r="AY184" s="90">
        <v>136.3164927276201</v>
      </c>
      <c r="AZ184" s="90">
        <v>135.16447757018167</v>
      </c>
    </row>
    <row r="185" spans="1:52">
      <c r="A185" s="89" t="s">
        <v>154</v>
      </c>
      <c r="B185" s="90">
        <v>237.12797090331543</v>
      </c>
      <c r="C185" s="90">
        <v>221.21267915632282</v>
      </c>
      <c r="D185" s="90">
        <v>219.99939913344647</v>
      </c>
      <c r="E185" s="90">
        <v>200.15743052252324</v>
      </c>
      <c r="F185" s="90">
        <v>175.97457613966324</v>
      </c>
      <c r="G185" s="90">
        <v>171.88574365435269</v>
      </c>
      <c r="H185" s="90">
        <v>164.72843850006706</v>
      </c>
      <c r="I185" s="90">
        <v>163.4533005510377</v>
      </c>
      <c r="J185" s="90">
        <v>160.13783915618612</v>
      </c>
      <c r="K185" s="90">
        <v>158.03516773446782</v>
      </c>
      <c r="L185" s="90">
        <v>154.25988122055256</v>
      </c>
      <c r="M185" s="90">
        <v>153.55230298464099</v>
      </c>
      <c r="N185" s="90">
        <v>149.2872396747548</v>
      </c>
      <c r="O185" s="90">
        <v>139.2612582743148</v>
      </c>
      <c r="P185" s="90">
        <v>135.27151294219979</v>
      </c>
      <c r="Q185" s="90">
        <v>131.57539049866824</v>
      </c>
      <c r="R185" s="90">
        <v>130.83507471423454</v>
      </c>
      <c r="S185" s="90">
        <v>130.12680588563006</v>
      </c>
      <c r="T185" s="90">
        <v>129.4114029832636</v>
      </c>
      <c r="U185" s="90">
        <v>128.69581686179453</v>
      </c>
      <c r="V185" s="90">
        <v>127.97386765031754</v>
      </c>
      <c r="W185" s="90">
        <v>127.24314367697907</v>
      </c>
      <c r="X185" s="90">
        <v>126.52964828730023</v>
      </c>
      <c r="Y185" s="90">
        <v>125.87752899177698</v>
      </c>
      <c r="Z185" s="90">
        <v>125.27425741141381</v>
      </c>
      <c r="AA185" s="90">
        <v>124.68618792692622</v>
      </c>
      <c r="AB185" s="90">
        <v>124.12076668629649</v>
      </c>
      <c r="AC185" s="90">
        <v>123.60566240299465</v>
      </c>
      <c r="AD185" s="90">
        <v>123.12996637563178</v>
      </c>
      <c r="AE185" s="90">
        <v>122.63635180220987</v>
      </c>
      <c r="AF185" s="90">
        <v>122.22154459421348</v>
      </c>
      <c r="AG185" s="90">
        <v>120.80349505859267</v>
      </c>
      <c r="AH185" s="90">
        <v>120.66820729308319</v>
      </c>
      <c r="AI185" s="90">
        <v>120.44796145428528</v>
      </c>
      <c r="AJ185" s="90">
        <v>120.12530046195388</v>
      </c>
      <c r="AK185" s="90">
        <v>119.72301484332326</v>
      </c>
      <c r="AL185" s="90">
        <v>119.33965991751803</v>
      </c>
      <c r="AM185" s="90">
        <v>118.86078840993969</v>
      </c>
      <c r="AN185" s="90">
        <v>118.28876019640843</v>
      </c>
      <c r="AO185" s="90">
        <v>117.71040126295061</v>
      </c>
      <c r="AP185" s="90">
        <v>117.03624595255373</v>
      </c>
      <c r="AQ185" s="90">
        <v>116.34724836276445</v>
      </c>
      <c r="AR185" s="90">
        <v>115.50761177083761</v>
      </c>
      <c r="AS185" s="90">
        <v>114.64113555622173</v>
      </c>
      <c r="AT185" s="90">
        <v>113.79190128379796</v>
      </c>
      <c r="AU185" s="90">
        <v>112.93131451479142</v>
      </c>
      <c r="AV185" s="90">
        <v>112.00358493570845</v>
      </c>
      <c r="AW185" s="90">
        <v>111.00205125576754</v>
      </c>
      <c r="AX185" s="90">
        <v>110.0230497719987</v>
      </c>
      <c r="AY185" s="90">
        <v>109.02300527797593</v>
      </c>
      <c r="AZ185" s="90">
        <v>108.00459514033044</v>
      </c>
    </row>
    <row r="186" spans="1:52">
      <c r="A186" s="108" t="s">
        <v>117</v>
      </c>
      <c r="B186" s="102">
        <v>0</v>
      </c>
      <c r="C186" s="102">
        <v>0</v>
      </c>
      <c r="D186" s="102">
        <v>0</v>
      </c>
      <c r="E186" s="102">
        <v>0</v>
      </c>
      <c r="F186" s="102">
        <v>307.58923944529829</v>
      </c>
      <c r="G186" s="102">
        <v>301.85063207142588</v>
      </c>
      <c r="H186" s="102">
        <v>294.12111041546598</v>
      </c>
      <c r="I186" s="102">
        <v>291.55397859188167</v>
      </c>
      <c r="J186" s="102">
        <v>287.82302825326315</v>
      </c>
      <c r="K186" s="102">
        <v>277.3336612649299</v>
      </c>
      <c r="L186" s="102">
        <v>270.91053143575982</v>
      </c>
      <c r="M186" s="102">
        <v>266.75307085767133</v>
      </c>
      <c r="N186" s="102">
        <v>264.47683328935477</v>
      </c>
      <c r="O186" s="102">
        <v>260.31316166537397</v>
      </c>
      <c r="P186" s="102">
        <v>256.66467689751272</v>
      </c>
      <c r="Q186" s="102">
        <v>252.470520784174</v>
      </c>
      <c r="R186" s="102">
        <v>252.47052078417408</v>
      </c>
      <c r="S186" s="102">
        <v>252.1113419427021</v>
      </c>
      <c r="T186" s="102">
        <v>251.82115876644335</v>
      </c>
      <c r="U186" s="102">
        <v>251.48168992560483</v>
      </c>
      <c r="V186" s="102">
        <v>251.02329036775586</v>
      </c>
      <c r="W186" s="102">
        <v>250.47895258424271</v>
      </c>
      <c r="X186" s="102">
        <v>249.79855320688068</v>
      </c>
      <c r="Y186" s="102">
        <v>248.94636393489526</v>
      </c>
      <c r="Z186" s="102">
        <v>247.914661762588</v>
      </c>
      <c r="AA186" s="102">
        <v>246.51488092014625</v>
      </c>
      <c r="AB186" s="102">
        <v>244.73920266622835</v>
      </c>
      <c r="AC186" s="102">
        <v>242.75986000229059</v>
      </c>
      <c r="AD186" s="102">
        <v>241.01993824473885</v>
      </c>
      <c r="AE186" s="102">
        <v>239.51614559245922</v>
      </c>
      <c r="AF186" s="102">
        <v>238.30412111040536</v>
      </c>
      <c r="AG186" s="102">
        <v>237.48640374443531</v>
      </c>
      <c r="AH186" s="102">
        <v>235.64478701978146</v>
      </c>
      <c r="AI186" s="102">
        <v>234.60548875881756</v>
      </c>
      <c r="AJ186" s="102">
        <v>233.19904638120755</v>
      </c>
      <c r="AK186" s="102">
        <v>231.05971728217179</v>
      </c>
      <c r="AL186" s="102">
        <v>229.95596888271112</v>
      </c>
      <c r="AM186" s="102">
        <v>228.05643724274603</v>
      </c>
      <c r="AN186" s="102">
        <v>225.82320259740553</v>
      </c>
      <c r="AO186" s="102">
        <v>225.16103360522337</v>
      </c>
      <c r="AP186" s="102">
        <v>224.5286593476585</v>
      </c>
      <c r="AQ186" s="102">
        <v>223.94927358633092</v>
      </c>
      <c r="AR186" s="102">
        <v>222.31298974240417</v>
      </c>
      <c r="AS186" s="102">
        <v>221.81687493878749</v>
      </c>
      <c r="AT186" s="102">
        <v>221.34066044874467</v>
      </c>
      <c r="AU186" s="102">
        <v>220.35696179505885</v>
      </c>
      <c r="AV186" s="102">
        <v>218.88128293851378</v>
      </c>
      <c r="AW186" s="102">
        <v>217.94623393427176</v>
      </c>
      <c r="AX186" s="102">
        <v>215.52401777889469</v>
      </c>
      <c r="AY186" s="102">
        <v>213.42551486132288</v>
      </c>
      <c r="AZ186" s="102">
        <v>211.38321549738242</v>
      </c>
    </row>
    <row r="187" spans="1:52">
      <c r="A187" s="108" t="s">
        <v>118</v>
      </c>
      <c r="B187" s="102">
        <v>67.890197887699742</v>
      </c>
      <c r="C187" s="102">
        <v>65.965517563346637</v>
      </c>
      <c r="D187" s="102">
        <v>64.434687508640721</v>
      </c>
      <c r="E187" s="102">
        <v>62.25534563221796</v>
      </c>
      <c r="F187" s="102">
        <v>60.212774849702853</v>
      </c>
      <c r="G187" s="102">
        <v>59.431182651508841</v>
      </c>
      <c r="H187" s="102">
        <v>58.398794070403142</v>
      </c>
      <c r="I187" s="102">
        <v>57.42779925480081</v>
      </c>
      <c r="J187" s="102">
        <v>56.982158227309405</v>
      </c>
      <c r="K187" s="102">
        <v>56.02034415073976</v>
      </c>
      <c r="L187" s="102">
        <v>55.561880768807157</v>
      </c>
      <c r="M187" s="102">
        <v>53.550783142885635</v>
      </c>
      <c r="N187" s="102">
        <v>52.893060892348231</v>
      </c>
      <c r="O187" s="102">
        <v>52.320664681667296</v>
      </c>
      <c r="P187" s="102">
        <v>51.324150439155204</v>
      </c>
      <c r="Q187" s="102">
        <v>50.744362580233513</v>
      </c>
      <c r="R187" s="102">
        <v>50.517569747087158</v>
      </c>
      <c r="S187" s="102">
        <v>50.26852264675329</v>
      </c>
      <c r="T187" s="102">
        <v>50.028606008319244</v>
      </c>
      <c r="U187" s="102">
        <v>49.777753233968561</v>
      </c>
      <c r="V187" s="102">
        <v>49.520517260524564</v>
      </c>
      <c r="W187" s="102">
        <v>49.272979629612486</v>
      </c>
      <c r="X187" s="102">
        <v>49.023948053272349</v>
      </c>
      <c r="Y187" s="102">
        <v>48.784293901412966</v>
      </c>
      <c r="Z187" s="102">
        <v>48.537008174307772</v>
      </c>
      <c r="AA187" s="102">
        <v>48.3101629618793</v>
      </c>
      <c r="AB187" s="102">
        <v>48.083346965739956</v>
      </c>
      <c r="AC187" s="102">
        <v>47.868822478365288</v>
      </c>
      <c r="AD187" s="102">
        <v>47.658026953111417</v>
      </c>
      <c r="AE187" s="102">
        <v>47.45854415665606</v>
      </c>
      <c r="AF187" s="102">
        <v>47.273675269766493</v>
      </c>
      <c r="AG187" s="102">
        <v>46.793863130795039</v>
      </c>
      <c r="AH187" s="102">
        <v>46.680979536897269</v>
      </c>
      <c r="AI187" s="102">
        <v>46.547598284411059</v>
      </c>
      <c r="AJ187" s="102">
        <v>46.39166490745415</v>
      </c>
      <c r="AK187" s="102">
        <v>46.207607730524678</v>
      </c>
      <c r="AL187" s="102">
        <v>46.002539384449832</v>
      </c>
      <c r="AM187" s="102">
        <v>45.768840868876488</v>
      </c>
      <c r="AN187" s="102">
        <v>45.509558256192442</v>
      </c>
      <c r="AO187" s="102">
        <v>45.224054858345951</v>
      </c>
      <c r="AP187" s="102">
        <v>44.912862229079586</v>
      </c>
      <c r="AQ187" s="102">
        <v>44.578912442882867</v>
      </c>
      <c r="AR187" s="102">
        <v>44.221197986703039</v>
      </c>
      <c r="AS187" s="102">
        <v>43.850052241881926</v>
      </c>
      <c r="AT187" s="102">
        <v>43.464572581559452</v>
      </c>
      <c r="AU187" s="102">
        <v>43.068277393140782</v>
      </c>
      <c r="AV187" s="102">
        <v>42.651873413369358</v>
      </c>
      <c r="AW187" s="102">
        <v>42.212966095902722</v>
      </c>
      <c r="AX187" s="102">
        <v>41.777291544787822</v>
      </c>
      <c r="AY187" s="102">
        <v>41.349256761123222</v>
      </c>
      <c r="AZ187" s="102">
        <v>40.921535962791182</v>
      </c>
    </row>
    <row r="188" spans="1:52">
      <c r="A188" s="97" t="s">
        <v>78</v>
      </c>
      <c r="B188" s="98">
        <v>349.85798096451367</v>
      </c>
      <c r="C188" s="98">
        <v>329.87280186983907</v>
      </c>
      <c r="D188" s="98">
        <v>325.3464776641697</v>
      </c>
      <c r="E188" s="98">
        <v>301.77179970059842</v>
      </c>
      <c r="F188" s="98">
        <v>320.38384380729582</v>
      </c>
      <c r="G188" s="98">
        <v>313.75840711105894</v>
      </c>
      <c r="H188" s="98">
        <v>322.5699262020309</v>
      </c>
      <c r="I188" s="98">
        <v>304.55963163586756</v>
      </c>
      <c r="J188" s="98">
        <v>302.40775811833333</v>
      </c>
      <c r="K188" s="98">
        <v>298.8303404175295</v>
      </c>
      <c r="L188" s="98">
        <v>302.38661734793953</v>
      </c>
      <c r="M188" s="98">
        <v>289.7876866458829</v>
      </c>
      <c r="N188" s="98">
        <v>307.25751425660729</v>
      </c>
      <c r="O188" s="98">
        <v>301.74503790119536</v>
      </c>
      <c r="P188" s="98">
        <v>298.23305434047575</v>
      </c>
      <c r="Q188" s="98">
        <v>294.99929225898563</v>
      </c>
      <c r="R188" s="98">
        <v>294.38183376871808</v>
      </c>
      <c r="S188" s="98">
        <v>294.02873212622251</v>
      </c>
      <c r="T188" s="98">
        <v>292.62887242822273</v>
      </c>
      <c r="U188" s="98">
        <v>291.20098028347303</v>
      </c>
      <c r="V188" s="98">
        <v>289.52357213825996</v>
      </c>
      <c r="W188" s="98">
        <v>288.02464103983658</v>
      </c>
      <c r="X188" s="98">
        <v>286.66505268526601</v>
      </c>
      <c r="Y188" s="98">
        <v>285.31201205139047</v>
      </c>
      <c r="Z188" s="98">
        <v>284.13688429131724</v>
      </c>
      <c r="AA188" s="98">
        <v>283.1573307696716</v>
      </c>
      <c r="AB188" s="98">
        <v>280.31500843788496</v>
      </c>
      <c r="AC188" s="98">
        <v>278.09451972511141</v>
      </c>
      <c r="AD188" s="98">
        <v>276.28235245982671</v>
      </c>
      <c r="AE188" s="98">
        <v>274.00917581382311</v>
      </c>
      <c r="AF188" s="98">
        <v>271.23023705620494</v>
      </c>
      <c r="AG188" s="98">
        <v>268.77123515025545</v>
      </c>
      <c r="AH188" s="98">
        <v>266.7821935923385</v>
      </c>
      <c r="AI188" s="98">
        <v>265.38557208213405</v>
      </c>
      <c r="AJ188" s="98">
        <v>263.34737498438864</v>
      </c>
      <c r="AK188" s="98">
        <v>261.08733044363487</v>
      </c>
      <c r="AL188" s="98">
        <v>259.4969557992581</v>
      </c>
      <c r="AM188" s="98">
        <v>257.42583561420827</v>
      </c>
      <c r="AN188" s="98">
        <v>253.85563650830647</v>
      </c>
      <c r="AO188" s="98">
        <v>250.98964373054358</v>
      </c>
      <c r="AP188" s="98">
        <v>248.03112886471089</v>
      </c>
      <c r="AQ188" s="98">
        <v>244.53086315508784</v>
      </c>
      <c r="AR188" s="98">
        <v>241.7293331711916</v>
      </c>
      <c r="AS188" s="98">
        <v>238.5064086499913</v>
      </c>
      <c r="AT188" s="98">
        <v>235.5562860263631</v>
      </c>
      <c r="AU188" s="98">
        <v>231.44460138063363</v>
      </c>
      <c r="AV188" s="98">
        <v>229.15676098580701</v>
      </c>
      <c r="AW188" s="98">
        <v>227.31975623590395</v>
      </c>
      <c r="AX188" s="98">
        <v>223.94066015798543</v>
      </c>
      <c r="AY188" s="98">
        <v>219.6924230089771</v>
      </c>
      <c r="AZ188" s="98">
        <v>217.55095260488923</v>
      </c>
    </row>
    <row r="189" spans="1:52">
      <c r="A189" s="109" t="s">
        <v>132</v>
      </c>
      <c r="B189" s="90">
        <v>508.58708385989411</v>
      </c>
      <c r="C189" s="90">
        <v>503.08987292978082</v>
      </c>
      <c r="D189" s="90">
        <v>487.6282370914268</v>
      </c>
      <c r="E189" s="90">
        <v>468.55709242554923</v>
      </c>
      <c r="F189" s="90">
        <v>447.48386435557387</v>
      </c>
      <c r="G189" s="90">
        <v>441.92724343891348</v>
      </c>
      <c r="H189" s="90">
        <v>434.34708376057262</v>
      </c>
      <c r="I189" s="90">
        <v>428.93553495840166</v>
      </c>
      <c r="J189" s="90">
        <v>424.57538474756154</v>
      </c>
      <c r="K189" s="90">
        <v>421.45632157223446</v>
      </c>
      <c r="L189" s="90">
        <v>418.62533664164243</v>
      </c>
      <c r="M189" s="90">
        <v>414.48537563583136</v>
      </c>
      <c r="N189" s="90">
        <v>411.40045124215783</v>
      </c>
      <c r="O189" s="90">
        <v>406.74462677870446</v>
      </c>
      <c r="P189" s="90">
        <v>403.65006267086204</v>
      </c>
      <c r="Q189" s="90">
        <v>398.93229401597915</v>
      </c>
      <c r="R189" s="90">
        <v>398.34209521426573</v>
      </c>
      <c r="S189" s="90">
        <v>397.45087516444983</v>
      </c>
      <c r="T189" s="90">
        <v>396.20591779762958</v>
      </c>
      <c r="U189" s="90">
        <v>394.92978305272362</v>
      </c>
      <c r="V189" s="90">
        <v>393.44560817285884</v>
      </c>
      <c r="W189" s="90">
        <v>391.73527027242505</v>
      </c>
      <c r="X189" s="90">
        <v>390.22430179662638</v>
      </c>
      <c r="Y189" s="90">
        <v>388.28279242632385</v>
      </c>
      <c r="Z189" s="90">
        <v>386.6023891178499</v>
      </c>
      <c r="AA189" s="90">
        <v>384.89221590435398</v>
      </c>
      <c r="AB189" s="90">
        <v>382.94354506961531</v>
      </c>
      <c r="AC189" s="90">
        <v>381.18964870274152</v>
      </c>
      <c r="AD189" s="90">
        <v>379.52796520948561</v>
      </c>
      <c r="AE189" s="90">
        <v>377.8211970352661</v>
      </c>
      <c r="AF189" s="90">
        <v>375.90783868632275</v>
      </c>
      <c r="AG189" s="90">
        <v>371.98495571364037</v>
      </c>
      <c r="AH189" s="90">
        <v>370.83036841825708</v>
      </c>
      <c r="AI189" s="90">
        <v>369.63774835279594</v>
      </c>
      <c r="AJ189" s="90">
        <v>368.12484187844046</v>
      </c>
      <c r="AK189" s="90">
        <v>366.63628685604499</v>
      </c>
      <c r="AL189" s="90">
        <v>364.44500090329183</v>
      </c>
      <c r="AM189" s="90">
        <v>362.00682719045403</v>
      </c>
      <c r="AN189" s="90">
        <v>359.63728776800582</v>
      </c>
      <c r="AO189" s="90">
        <v>357.28889338857329</v>
      </c>
      <c r="AP189" s="90">
        <v>354.21132423995988</v>
      </c>
      <c r="AQ189" s="90">
        <v>351.66280295683248</v>
      </c>
      <c r="AR189" s="90">
        <v>348.26622078760875</v>
      </c>
      <c r="AS189" s="90">
        <v>345.26938873832853</v>
      </c>
      <c r="AT189" s="90">
        <v>342.43410749136166</v>
      </c>
      <c r="AU189" s="90">
        <v>339.03107186086891</v>
      </c>
      <c r="AV189" s="90">
        <v>336.62236443864271</v>
      </c>
      <c r="AW189" s="90">
        <v>334.58278714705853</v>
      </c>
      <c r="AX189" s="90">
        <v>331.40643710077148</v>
      </c>
      <c r="AY189" s="90">
        <v>327.70958871303588</v>
      </c>
      <c r="AZ189" s="90">
        <v>324.98452140328766</v>
      </c>
    </row>
    <row r="190" spans="1:52">
      <c r="A190" s="110" t="s">
        <v>154</v>
      </c>
      <c r="B190" s="92">
        <v>232.37195363850861</v>
      </c>
      <c r="C190" s="92">
        <v>210.29214044747869</v>
      </c>
      <c r="D190" s="92">
        <v>209.2641707989491</v>
      </c>
      <c r="E190" s="92">
        <v>198.29658719140716</v>
      </c>
      <c r="F190" s="92">
        <v>183.78962086128757</v>
      </c>
      <c r="G190" s="92">
        <v>178.42572438093731</v>
      </c>
      <c r="H190" s="92">
        <v>174.7308767680837</v>
      </c>
      <c r="I190" s="92">
        <v>173.96209353805077</v>
      </c>
      <c r="J190" s="92">
        <v>172.0198741600847</v>
      </c>
      <c r="K190" s="92">
        <v>170.56091535351501</v>
      </c>
      <c r="L190" s="92">
        <v>167.47660533447515</v>
      </c>
      <c r="M190" s="92">
        <v>165.41469765993534</v>
      </c>
      <c r="N190" s="92">
        <v>163.94293116274019</v>
      </c>
      <c r="O190" s="92">
        <v>161.31356401620394</v>
      </c>
      <c r="P190" s="92">
        <v>158.90725788624229</v>
      </c>
      <c r="Q190" s="92">
        <v>158.4883130753249</v>
      </c>
      <c r="R190" s="92">
        <v>158.14762970432594</v>
      </c>
      <c r="S190" s="92">
        <v>157.94081076043329</v>
      </c>
      <c r="T190" s="92">
        <v>157.46631138689858</v>
      </c>
      <c r="U190" s="92">
        <v>156.91444913251681</v>
      </c>
      <c r="V190" s="92">
        <v>156.28634013136772</v>
      </c>
      <c r="W190" s="92">
        <v>155.61152377191598</v>
      </c>
      <c r="X190" s="92">
        <v>154.9906963052812</v>
      </c>
      <c r="Y190" s="92">
        <v>154.32423267203956</v>
      </c>
      <c r="Z190" s="92">
        <v>153.72693989229961</v>
      </c>
      <c r="AA190" s="92">
        <v>153.09371588513392</v>
      </c>
      <c r="AB190" s="92">
        <v>152.3703234001521</v>
      </c>
      <c r="AC190" s="92">
        <v>151.66025768495888</v>
      </c>
      <c r="AD190" s="92">
        <v>151.145130634677</v>
      </c>
      <c r="AE190" s="92">
        <v>150.52866873508057</v>
      </c>
      <c r="AF190" s="92">
        <v>149.94159060663085</v>
      </c>
      <c r="AG190" s="92">
        <v>148.55448572390074</v>
      </c>
      <c r="AH190" s="92">
        <v>148.14452016572099</v>
      </c>
      <c r="AI190" s="92">
        <v>147.67934511515233</v>
      </c>
      <c r="AJ190" s="92">
        <v>147.14134713541523</v>
      </c>
      <c r="AK190" s="92">
        <v>146.65582336641134</v>
      </c>
      <c r="AL190" s="92">
        <v>146.00214751711385</v>
      </c>
      <c r="AM190" s="92">
        <v>145.14084826154854</v>
      </c>
      <c r="AN190" s="92">
        <v>144.39854293490731</v>
      </c>
      <c r="AO190" s="92">
        <v>143.63066865698482</v>
      </c>
      <c r="AP190" s="92">
        <v>142.70231365596331</v>
      </c>
      <c r="AQ190" s="92">
        <v>142.02154104581751</v>
      </c>
      <c r="AR190" s="92">
        <v>140.88680577421411</v>
      </c>
      <c r="AS190" s="92">
        <v>139.9242139730261</v>
      </c>
      <c r="AT190" s="92">
        <v>139.03889771527136</v>
      </c>
      <c r="AU190" s="92">
        <v>138.00691486481097</v>
      </c>
      <c r="AV190" s="92">
        <v>136.98480226558004</v>
      </c>
      <c r="AW190" s="92">
        <v>135.9869019916128</v>
      </c>
      <c r="AX190" s="92">
        <v>134.74783993316649</v>
      </c>
      <c r="AY190" s="92">
        <v>133.68672929536007</v>
      </c>
      <c r="AZ190" s="92">
        <v>132.48576219262421</v>
      </c>
    </row>
    <row r="191" spans="1:52">
      <c r="A191" s="106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</row>
    <row r="192" spans="1:52">
      <c r="A192" s="81" t="s">
        <v>155</v>
      </c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</row>
    <row r="193" spans="1:52">
      <c r="A193" s="97" t="s">
        <v>112</v>
      </c>
      <c r="B193" s="98">
        <v>451.01430684889101</v>
      </c>
      <c r="C193" s="98">
        <v>443.0235244110155</v>
      </c>
      <c r="D193" s="98">
        <v>430.66615921917719</v>
      </c>
      <c r="E193" s="98">
        <v>421.36666156563592</v>
      </c>
      <c r="F193" s="98">
        <v>424.07749916267852</v>
      </c>
      <c r="G193" s="98">
        <v>433.67979272655629</v>
      </c>
      <c r="H193" s="98">
        <v>438.94952398227281</v>
      </c>
      <c r="I193" s="98">
        <v>435.51216423178903</v>
      </c>
      <c r="J193" s="98">
        <v>445.59556181891242</v>
      </c>
      <c r="K193" s="98">
        <v>452.61592147767237</v>
      </c>
      <c r="L193" s="98">
        <v>480.3770050689044</v>
      </c>
      <c r="M193" s="98">
        <v>480.6974304158183</v>
      </c>
      <c r="N193" s="98">
        <v>477.41546759459231</v>
      </c>
      <c r="O193" s="98">
        <v>474.63796266891654</v>
      </c>
      <c r="P193" s="98">
        <v>464.13782954391593</v>
      </c>
      <c r="Q193" s="98">
        <v>460.40392711807181</v>
      </c>
      <c r="R193" s="98">
        <v>462.13623894593127</v>
      </c>
      <c r="S193" s="98">
        <v>462.81689386581508</v>
      </c>
      <c r="T193" s="98">
        <v>459.83280082753714</v>
      </c>
      <c r="U193" s="98">
        <v>456.82293579172136</v>
      </c>
      <c r="V193" s="98">
        <v>453.94836704653022</v>
      </c>
      <c r="W193" s="98">
        <v>451.21404678503114</v>
      </c>
      <c r="X193" s="98">
        <v>448.12060623771094</v>
      </c>
      <c r="Y193" s="98">
        <v>445.1257264080628</v>
      </c>
      <c r="Z193" s="98">
        <v>442.60330832242238</v>
      </c>
      <c r="AA193" s="98">
        <v>439.80725886445629</v>
      </c>
      <c r="AB193" s="98">
        <v>436.86408588911888</v>
      </c>
      <c r="AC193" s="98">
        <v>434.18895384382461</v>
      </c>
      <c r="AD193" s="98">
        <v>431.42026608059149</v>
      </c>
      <c r="AE193" s="98">
        <v>428.87489306356082</v>
      </c>
      <c r="AF193" s="98">
        <v>426.19420606219541</v>
      </c>
      <c r="AG193" s="98">
        <v>423.56851701450773</v>
      </c>
      <c r="AH193" s="98">
        <v>420.84940798947861</v>
      </c>
      <c r="AI193" s="98">
        <v>417.90931472712197</v>
      </c>
      <c r="AJ193" s="98">
        <v>414.92927113380722</v>
      </c>
      <c r="AK193" s="98">
        <v>411.90624939311039</v>
      </c>
      <c r="AL193" s="98">
        <v>408.85202256862351</v>
      </c>
      <c r="AM193" s="98">
        <v>405.59588407881256</v>
      </c>
      <c r="AN193" s="98">
        <v>400.97170754593054</v>
      </c>
      <c r="AO193" s="98">
        <v>397.77155037009157</v>
      </c>
      <c r="AP193" s="98">
        <v>394.51780187041732</v>
      </c>
      <c r="AQ193" s="98">
        <v>391.0481208438095</v>
      </c>
      <c r="AR193" s="98">
        <v>387.36272298300565</v>
      </c>
      <c r="AS193" s="98">
        <v>383.74735730432997</v>
      </c>
      <c r="AT193" s="98">
        <v>380.09303344698696</v>
      </c>
      <c r="AU193" s="98">
        <v>376.29567276279636</v>
      </c>
      <c r="AV193" s="98">
        <v>372.68752879117943</v>
      </c>
      <c r="AW193" s="98">
        <v>368.71959204103473</v>
      </c>
      <c r="AX193" s="98">
        <v>364.7597447502165</v>
      </c>
      <c r="AY193" s="98">
        <v>360.53047978356676</v>
      </c>
      <c r="AZ193" s="98">
        <v>356.24982011177161</v>
      </c>
    </row>
    <row r="194" spans="1:52">
      <c r="A194" s="108" t="s">
        <v>120</v>
      </c>
      <c r="B194" s="102">
        <v>586.1070937207511</v>
      </c>
      <c r="C194" s="102">
        <v>531.14739448173896</v>
      </c>
      <c r="D194" s="102">
        <v>475.30111655847804</v>
      </c>
      <c r="E194" s="102">
        <v>447.78389623151264</v>
      </c>
      <c r="F194" s="102">
        <v>454.82853791150069</v>
      </c>
      <c r="G194" s="102">
        <v>468.78712925429505</v>
      </c>
      <c r="H194" s="102">
        <v>476.99557310456271</v>
      </c>
      <c r="I194" s="102">
        <v>479.18570825339168</v>
      </c>
      <c r="J194" s="102">
        <v>486.97224089318888</v>
      </c>
      <c r="K194" s="102">
        <v>498.81076559802858</v>
      </c>
      <c r="L194" s="102">
        <v>535.83135309305385</v>
      </c>
      <c r="M194" s="102">
        <v>555.08981006302588</v>
      </c>
      <c r="N194" s="102">
        <v>557.22574118843045</v>
      </c>
      <c r="O194" s="102">
        <v>648.14480554517183</v>
      </c>
      <c r="P194" s="102">
        <v>659.64924235542082</v>
      </c>
      <c r="Q194" s="102">
        <v>666.26515254902051</v>
      </c>
      <c r="R194" s="102">
        <v>666.31488633042693</v>
      </c>
      <c r="S194" s="102">
        <v>665.5268085728901</v>
      </c>
      <c r="T194" s="102">
        <v>663.71211945289485</v>
      </c>
      <c r="U194" s="102">
        <v>661.56517533837462</v>
      </c>
      <c r="V194" s="102">
        <v>659.23242253488456</v>
      </c>
      <c r="W194" s="102">
        <v>656.92899833361059</v>
      </c>
      <c r="X194" s="102">
        <v>654.46859059694987</v>
      </c>
      <c r="Y194" s="102">
        <v>651.82449810989067</v>
      </c>
      <c r="Z194" s="102">
        <v>648.86515484941083</v>
      </c>
      <c r="AA194" s="102">
        <v>645.42963278535422</v>
      </c>
      <c r="AB194" s="102">
        <v>642.10633801572533</v>
      </c>
      <c r="AC194" s="102">
        <v>638.97076954115255</v>
      </c>
      <c r="AD194" s="102">
        <v>635.1719767469117</v>
      </c>
      <c r="AE194" s="102">
        <v>632.13629839180032</v>
      </c>
      <c r="AF194" s="102">
        <v>629.71756373682172</v>
      </c>
      <c r="AG194" s="102">
        <v>627.47343406910068</v>
      </c>
      <c r="AH194" s="102">
        <v>625.0935936080806</v>
      </c>
      <c r="AI194" s="102">
        <v>622.19059666992939</v>
      </c>
      <c r="AJ194" s="102">
        <v>619.07651183412588</v>
      </c>
      <c r="AK194" s="102">
        <v>615.74256716172181</v>
      </c>
      <c r="AL194" s="102">
        <v>612.22295164186028</v>
      </c>
      <c r="AM194" s="102">
        <v>609.19699341718422</v>
      </c>
      <c r="AN194" s="102">
        <v>601.90821690622101</v>
      </c>
      <c r="AO194" s="102">
        <v>597.46453200639678</v>
      </c>
      <c r="AP194" s="102">
        <v>591.67749885150033</v>
      </c>
      <c r="AQ194" s="102">
        <v>585.53383980572721</v>
      </c>
      <c r="AR194" s="102">
        <v>579.74729700136254</v>
      </c>
      <c r="AS194" s="102">
        <v>573.60321931561805</v>
      </c>
      <c r="AT194" s="102">
        <v>565.94234429189521</v>
      </c>
      <c r="AU194" s="102">
        <v>557.5644682953847</v>
      </c>
      <c r="AV194" s="102">
        <v>550.76591971089556</v>
      </c>
      <c r="AW194" s="102">
        <v>541.51268920994471</v>
      </c>
      <c r="AX194" s="102">
        <v>533.55754649970902</v>
      </c>
      <c r="AY194" s="102">
        <v>524.63382413947761</v>
      </c>
      <c r="AZ194" s="102">
        <v>515.94339955412454</v>
      </c>
    </row>
    <row r="195" spans="1:52">
      <c r="A195" s="89" t="s">
        <v>156</v>
      </c>
      <c r="B195" s="90">
        <v>586.1070937207511</v>
      </c>
      <c r="C195" s="90">
        <v>531.14739448173896</v>
      </c>
      <c r="D195" s="90">
        <v>475.30111655847804</v>
      </c>
      <c r="E195" s="90">
        <v>447.78389623151264</v>
      </c>
      <c r="F195" s="90">
        <v>454.82853791150069</v>
      </c>
      <c r="G195" s="90">
        <v>468.78712925429505</v>
      </c>
      <c r="H195" s="90">
        <v>476.99557310456271</v>
      </c>
      <c r="I195" s="90">
        <v>479.18570825339168</v>
      </c>
      <c r="J195" s="90">
        <v>486.97224089318888</v>
      </c>
      <c r="K195" s="90">
        <v>498.81076559802858</v>
      </c>
      <c r="L195" s="90">
        <v>535.83135309305385</v>
      </c>
      <c r="M195" s="90">
        <v>555.08981006302588</v>
      </c>
      <c r="N195" s="90">
        <v>557.22574118843045</v>
      </c>
      <c r="O195" s="90">
        <v>648.14480554517183</v>
      </c>
      <c r="P195" s="90">
        <v>659.64924235542082</v>
      </c>
      <c r="Q195" s="90">
        <v>666.26515254902051</v>
      </c>
      <c r="R195" s="90">
        <v>666.31488633042693</v>
      </c>
      <c r="S195" s="90">
        <v>665.52681538165473</v>
      </c>
      <c r="T195" s="90">
        <v>663.71214551214428</v>
      </c>
      <c r="U195" s="90">
        <v>661.56523365662338</v>
      </c>
      <c r="V195" s="90">
        <v>659.23253179627477</v>
      </c>
      <c r="W195" s="90">
        <v>656.92917827151325</v>
      </c>
      <c r="X195" s="90">
        <v>654.46890766901515</v>
      </c>
      <c r="Y195" s="90">
        <v>651.82503397046412</v>
      </c>
      <c r="Z195" s="90">
        <v>648.86605809124444</v>
      </c>
      <c r="AA195" s="90">
        <v>645.43107045501176</v>
      </c>
      <c r="AB195" s="90">
        <v>642.10860959328818</v>
      </c>
      <c r="AC195" s="90">
        <v>638.97421585138648</v>
      </c>
      <c r="AD195" s="90">
        <v>635.17687450497021</v>
      </c>
      <c r="AE195" s="90">
        <v>632.14418165331222</v>
      </c>
      <c r="AF195" s="90">
        <v>629.7282212206826</v>
      </c>
      <c r="AG195" s="90">
        <v>627.48728395647197</v>
      </c>
      <c r="AH195" s="90">
        <v>625.11399060632914</v>
      </c>
      <c r="AI195" s="90">
        <v>622.22636473073646</v>
      </c>
      <c r="AJ195" s="90">
        <v>619.13018941908058</v>
      </c>
      <c r="AK195" s="90">
        <v>615.83336097083725</v>
      </c>
      <c r="AL195" s="90">
        <v>612.37301105633014</v>
      </c>
      <c r="AM195" s="90">
        <v>609.42831834658875</v>
      </c>
      <c r="AN195" s="90">
        <v>602.38919673525163</v>
      </c>
      <c r="AO195" s="90">
        <v>598.19529910467372</v>
      </c>
      <c r="AP195" s="90">
        <v>592.89909239266535</v>
      </c>
      <c r="AQ195" s="90">
        <v>587.43087507801363</v>
      </c>
      <c r="AR195" s="90">
        <v>582.45824084693425</v>
      </c>
      <c r="AS195" s="90">
        <v>577.3757939599642</v>
      </c>
      <c r="AT195" s="90">
        <v>571.25845102845392</v>
      </c>
      <c r="AU195" s="90">
        <v>564.93336611553002</v>
      </c>
      <c r="AV195" s="90">
        <v>560.04450711969957</v>
      </c>
      <c r="AW195" s="90">
        <v>553.72324429623234</v>
      </c>
      <c r="AX195" s="90">
        <v>548.53123708876331</v>
      </c>
      <c r="AY195" s="90">
        <v>543.01694891740226</v>
      </c>
      <c r="AZ195" s="90">
        <v>537.85852020554012</v>
      </c>
    </row>
    <row r="196" spans="1:52">
      <c r="A196" s="89" t="s">
        <v>157</v>
      </c>
      <c r="B196" s="90">
        <v>0</v>
      </c>
      <c r="C196" s="90">
        <v>0</v>
      </c>
      <c r="D196" s="90">
        <v>0</v>
      </c>
      <c r="E196" s="90">
        <v>0</v>
      </c>
      <c r="F196" s="90">
        <v>0</v>
      </c>
      <c r="G196" s="90">
        <v>0</v>
      </c>
      <c r="H196" s="90">
        <v>0</v>
      </c>
      <c r="I196" s="90">
        <v>0</v>
      </c>
      <c r="J196" s="90">
        <v>0</v>
      </c>
      <c r="K196" s="90">
        <v>0</v>
      </c>
      <c r="L196" s="90">
        <v>0</v>
      </c>
      <c r="M196" s="90">
        <v>0</v>
      </c>
      <c r="N196" s="90">
        <v>0</v>
      </c>
      <c r="O196" s="90">
        <v>0</v>
      </c>
      <c r="P196" s="90">
        <v>0</v>
      </c>
      <c r="Q196" s="90">
        <v>0</v>
      </c>
      <c r="R196" s="90">
        <v>0</v>
      </c>
      <c r="S196" s="90">
        <v>389.20684438197634</v>
      </c>
      <c r="T196" s="90">
        <v>386.62867915383038</v>
      </c>
      <c r="U196" s="90">
        <v>384.81956183410841</v>
      </c>
      <c r="V196" s="90">
        <v>383.0546825833481</v>
      </c>
      <c r="W196" s="90">
        <v>381.36717155466084</v>
      </c>
      <c r="X196" s="90">
        <v>379.26686099667961</v>
      </c>
      <c r="Y196" s="90">
        <v>377.22932202878826</v>
      </c>
      <c r="Z196" s="90">
        <v>375.11449236042563</v>
      </c>
      <c r="AA196" s="90">
        <v>373.13951134589189</v>
      </c>
      <c r="AB196" s="90">
        <v>371.12844466372491</v>
      </c>
      <c r="AC196" s="90">
        <v>369.22310950386623</v>
      </c>
      <c r="AD196" s="90">
        <v>367.48355608600224</v>
      </c>
      <c r="AE196" s="90">
        <v>365.20137027691169</v>
      </c>
      <c r="AF196" s="90">
        <v>363.6900591642077</v>
      </c>
      <c r="AG196" s="90">
        <v>362.1463904095977</v>
      </c>
      <c r="AH196" s="90">
        <v>359.70215482965813</v>
      </c>
      <c r="AI196" s="90">
        <v>356.29644259240797</v>
      </c>
      <c r="AJ196" s="90">
        <v>353.80366191949963</v>
      </c>
      <c r="AK196" s="90">
        <v>350.51283190900222</v>
      </c>
      <c r="AL196" s="90">
        <v>347.35158856620035</v>
      </c>
      <c r="AM196" s="90">
        <v>344.46813496206534</v>
      </c>
      <c r="AN196" s="90">
        <v>339.80847995469702</v>
      </c>
      <c r="AO196" s="90">
        <v>337.1076788968216</v>
      </c>
      <c r="AP196" s="90">
        <v>333.4997635133679</v>
      </c>
      <c r="AQ196" s="90">
        <v>330.33814880078245</v>
      </c>
      <c r="AR196" s="90">
        <v>327.59943847438643</v>
      </c>
      <c r="AS196" s="90">
        <v>324.86443753018881</v>
      </c>
      <c r="AT196" s="90">
        <v>321.87669120215946</v>
      </c>
      <c r="AU196" s="90">
        <v>318.95808677924936</v>
      </c>
      <c r="AV196" s="90">
        <v>316.73796213394257</v>
      </c>
      <c r="AW196" s="90">
        <v>313.91901287149597</v>
      </c>
      <c r="AX196" s="90">
        <v>311.70072450233806</v>
      </c>
      <c r="AY196" s="90">
        <v>309.29670763295678</v>
      </c>
      <c r="AZ196" s="90">
        <v>307.08537152068737</v>
      </c>
    </row>
    <row r="197" spans="1:52">
      <c r="A197" s="89" t="s">
        <v>158</v>
      </c>
      <c r="B197" s="90">
        <v>0</v>
      </c>
      <c r="C197" s="90">
        <v>0</v>
      </c>
      <c r="D197" s="90">
        <v>0</v>
      </c>
      <c r="E197" s="90">
        <v>0</v>
      </c>
      <c r="F197" s="90">
        <v>0</v>
      </c>
      <c r="G197" s="90">
        <v>0</v>
      </c>
      <c r="H197" s="90">
        <v>0</v>
      </c>
      <c r="I197" s="90">
        <v>0</v>
      </c>
      <c r="J197" s="90">
        <v>0</v>
      </c>
      <c r="K197" s="90">
        <v>0</v>
      </c>
      <c r="L197" s="90">
        <v>0</v>
      </c>
      <c r="M197" s="90">
        <v>0</v>
      </c>
      <c r="N197" s="90">
        <v>0</v>
      </c>
      <c r="O197" s="90">
        <v>0</v>
      </c>
      <c r="P197" s="90">
        <v>0</v>
      </c>
      <c r="Q197" s="90">
        <v>0</v>
      </c>
      <c r="R197" s="90">
        <v>0</v>
      </c>
      <c r="S197" s="90">
        <v>0</v>
      </c>
      <c r="T197" s="90">
        <v>0</v>
      </c>
      <c r="U197" s="90">
        <v>0</v>
      </c>
      <c r="V197" s="90">
        <v>0</v>
      </c>
      <c r="W197" s="90">
        <v>0</v>
      </c>
      <c r="X197" s="90">
        <v>0</v>
      </c>
      <c r="Y197" s="90">
        <v>0</v>
      </c>
      <c r="Z197" s="90">
        <v>0</v>
      </c>
      <c r="AA197" s="90">
        <v>0</v>
      </c>
      <c r="AB197" s="90">
        <v>0</v>
      </c>
      <c r="AC197" s="90">
        <v>0</v>
      </c>
      <c r="AD197" s="90">
        <v>0</v>
      </c>
      <c r="AE197" s="90">
        <v>0</v>
      </c>
      <c r="AF197" s="90">
        <v>0</v>
      </c>
      <c r="AG197" s="90">
        <v>0</v>
      </c>
      <c r="AH197" s="90">
        <v>0</v>
      </c>
      <c r="AI197" s="90">
        <v>0</v>
      </c>
      <c r="AJ197" s="90">
        <v>0</v>
      </c>
      <c r="AK197" s="90">
        <v>0</v>
      </c>
      <c r="AL197" s="90">
        <v>0</v>
      </c>
      <c r="AM197" s="90">
        <v>0</v>
      </c>
      <c r="AN197" s="90">
        <v>0</v>
      </c>
      <c r="AO197" s="90">
        <v>0</v>
      </c>
      <c r="AP197" s="90">
        <v>0</v>
      </c>
      <c r="AQ197" s="90">
        <v>0</v>
      </c>
      <c r="AR197" s="90">
        <v>0</v>
      </c>
      <c r="AS197" s="90">
        <v>0</v>
      </c>
      <c r="AT197" s="90">
        <v>0</v>
      </c>
      <c r="AU197" s="90">
        <v>0</v>
      </c>
      <c r="AV197" s="90">
        <v>0</v>
      </c>
      <c r="AW197" s="90">
        <v>0</v>
      </c>
      <c r="AX197" s="90">
        <v>0</v>
      </c>
      <c r="AY197" s="90">
        <v>0</v>
      </c>
      <c r="AZ197" s="90">
        <v>0</v>
      </c>
    </row>
    <row r="198" spans="1:52">
      <c r="A198" s="89" t="s">
        <v>159</v>
      </c>
      <c r="B198" s="90">
        <v>0</v>
      </c>
      <c r="C198" s="90">
        <v>0</v>
      </c>
      <c r="D198" s="90">
        <v>0</v>
      </c>
      <c r="E198" s="90">
        <v>0</v>
      </c>
      <c r="F198" s="90">
        <v>0</v>
      </c>
      <c r="G198" s="90">
        <v>0</v>
      </c>
      <c r="H198" s="90">
        <v>0</v>
      </c>
      <c r="I198" s="90">
        <v>0</v>
      </c>
      <c r="J198" s="90">
        <v>0</v>
      </c>
      <c r="K198" s="90">
        <v>0</v>
      </c>
      <c r="L198" s="90">
        <v>0</v>
      </c>
      <c r="M198" s="90">
        <v>0</v>
      </c>
      <c r="N198" s="90">
        <v>0</v>
      </c>
      <c r="O198" s="90">
        <v>0</v>
      </c>
      <c r="P198" s="90">
        <v>0</v>
      </c>
      <c r="Q198" s="90">
        <v>0</v>
      </c>
      <c r="R198" s="90">
        <v>0</v>
      </c>
      <c r="S198" s="90">
        <v>0</v>
      </c>
      <c r="T198" s="90">
        <v>0</v>
      </c>
      <c r="U198" s="90">
        <v>0</v>
      </c>
      <c r="V198" s="90">
        <v>0</v>
      </c>
      <c r="W198" s="90">
        <v>0</v>
      </c>
      <c r="X198" s="90">
        <v>0</v>
      </c>
      <c r="Y198" s="90">
        <v>0</v>
      </c>
      <c r="Z198" s="90">
        <v>0</v>
      </c>
      <c r="AA198" s="90">
        <v>0</v>
      </c>
      <c r="AB198" s="90">
        <v>0</v>
      </c>
      <c r="AC198" s="90">
        <v>0</v>
      </c>
      <c r="AD198" s="90">
        <v>0</v>
      </c>
      <c r="AE198" s="90">
        <v>0</v>
      </c>
      <c r="AF198" s="90">
        <v>0</v>
      </c>
      <c r="AG198" s="90">
        <v>0</v>
      </c>
      <c r="AH198" s="90">
        <v>0</v>
      </c>
      <c r="AI198" s="90">
        <v>0</v>
      </c>
      <c r="AJ198" s="90">
        <v>0</v>
      </c>
      <c r="AK198" s="90">
        <v>0</v>
      </c>
      <c r="AL198" s="90">
        <v>0</v>
      </c>
      <c r="AM198" s="90">
        <v>0</v>
      </c>
      <c r="AN198" s="90">
        <v>0</v>
      </c>
      <c r="AO198" s="90">
        <v>0</v>
      </c>
      <c r="AP198" s="90">
        <v>0</v>
      </c>
      <c r="AQ198" s="90">
        <v>0</v>
      </c>
      <c r="AR198" s="90">
        <v>0</v>
      </c>
      <c r="AS198" s="90">
        <v>0</v>
      </c>
      <c r="AT198" s="90">
        <v>0</v>
      </c>
      <c r="AU198" s="90">
        <v>0</v>
      </c>
      <c r="AV198" s="90">
        <v>0</v>
      </c>
      <c r="AW198" s="90">
        <v>0</v>
      </c>
      <c r="AX198" s="90">
        <v>0</v>
      </c>
      <c r="AY198" s="90">
        <v>0</v>
      </c>
      <c r="AZ198" s="90">
        <v>0</v>
      </c>
    </row>
    <row r="199" spans="1:52">
      <c r="A199" s="108" t="s">
        <v>121</v>
      </c>
      <c r="B199" s="102">
        <v>609.81583824984853</v>
      </c>
      <c r="C199" s="102">
        <v>650.12215109853776</v>
      </c>
      <c r="D199" s="102">
        <v>647.388232630998</v>
      </c>
      <c r="E199" s="102">
        <v>633.975008336933</v>
      </c>
      <c r="F199" s="102">
        <v>628.33521893533248</v>
      </c>
      <c r="G199" s="102">
        <v>642.72076156722653</v>
      </c>
      <c r="H199" s="102">
        <v>663.27237297065665</v>
      </c>
      <c r="I199" s="102">
        <v>651.75756374402795</v>
      </c>
      <c r="J199" s="102">
        <v>658.15992504650467</v>
      </c>
      <c r="K199" s="102">
        <v>663.23509513241868</v>
      </c>
      <c r="L199" s="102">
        <v>688.18331689742149</v>
      </c>
      <c r="M199" s="102">
        <v>701.45974384173962</v>
      </c>
      <c r="N199" s="102">
        <v>691.11809561470079</v>
      </c>
      <c r="O199" s="102">
        <v>671.42785310699924</v>
      </c>
      <c r="P199" s="102">
        <v>655.38458920774997</v>
      </c>
      <c r="Q199" s="102">
        <v>643.18521412563348</v>
      </c>
      <c r="R199" s="102">
        <v>640.51239154159214</v>
      </c>
      <c r="S199" s="102">
        <v>647.70615054177108</v>
      </c>
      <c r="T199" s="102">
        <v>644.34458929397113</v>
      </c>
      <c r="U199" s="102">
        <v>641.49031207316432</v>
      </c>
      <c r="V199" s="102">
        <v>638.72077928843566</v>
      </c>
      <c r="W199" s="102">
        <v>635.46483760187823</v>
      </c>
      <c r="X199" s="102">
        <v>631.43952418410652</v>
      </c>
      <c r="Y199" s="102">
        <v>627.60872525983427</v>
      </c>
      <c r="Z199" s="102">
        <v>623.04899238036921</v>
      </c>
      <c r="AA199" s="102">
        <v>618.69125744403073</v>
      </c>
      <c r="AB199" s="102">
        <v>613.74397583965185</v>
      </c>
      <c r="AC199" s="102">
        <v>609.22650609036975</v>
      </c>
      <c r="AD199" s="102">
        <v>604.57158926953446</v>
      </c>
      <c r="AE199" s="102">
        <v>600.39803896483738</v>
      </c>
      <c r="AF199" s="102">
        <v>595.86826109404592</v>
      </c>
      <c r="AG199" s="102">
        <v>591.39137496440253</v>
      </c>
      <c r="AH199" s="102">
        <v>586.75859995112091</v>
      </c>
      <c r="AI199" s="102">
        <v>582.03291204882464</v>
      </c>
      <c r="AJ199" s="102">
        <v>577.10052480096044</v>
      </c>
      <c r="AK199" s="102">
        <v>572.2457184172963</v>
      </c>
      <c r="AL199" s="102">
        <v>567.40452636315479</v>
      </c>
      <c r="AM199" s="102">
        <v>561.81068871391255</v>
      </c>
      <c r="AN199" s="102">
        <v>554.63158386734267</v>
      </c>
      <c r="AO199" s="102">
        <v>549.1714997730171</v>
      </c>
      <c r="AP199" s="102">
        <v>543.5358418261485</v>
      </c>
      <c r="AQ199" s="102">
        <v>537.66861034436795</v>
      </c>
      <c r="AR199" s="102">
        <v>531.91191413650381</v>
      </c>
      <c r="AS199" s="102">
        <v>525.66047759501362</v>
      </c>
      <c r="AT199" s="102">
        <v>519.4664460238838</v>
      </c>
      <c r="AU199" s="102">
        <v>513.11228475221344</v>
      </c>
      <c r="AV199" s="102">
        <v>507.01633253274844</v>
      </c>
      <c r="AW199" s="102">
        <v>500.83371779312751</v>
      </c>
      <c r="AX199" s="102">
        <v>494.57318948925183</v>
      </c>
      <c r="AY199" s="102">
        <v>487.65950846207335</v>
      </c>
      <c r="AZ199" s="102">
        <v>480.60156365357784</v>
      </c>
    </row>
    <row r="200" spans="1:52">
      <c r="A200" s="89" t="s">
        <v>156</v>
      </c>
      <c r="B200" s="90">
        <v>609.81583824984853</v>
      </c>
      <c r="C200" s="90">
        <v>650.12215109853776</v>
      </c>
      <c r="D200" s="90">
        <v>647.388232630998</v>
      </c>
      <c r="E200" s="90">
        <v>633.975008336933</v>
      </c>
      <c r="F200" s="90">
        <v>628.33521893533248</v>
      </c>
      <c r="G200" s="90">
        <v>642.72076156722653</v>
      </c>
      <c r="H200" s="90">
        <v>663.27237297065665</v>
      </c>
      <c r="I200" s="90">
        <v>651.75756374402795</v>
      </c>
      <c r="J200" s="90">
        <v>658.15992504650467</v>
      </c>
      <c r="K200" s="90">
        <v>663.23509513241868</v>
      </c>
      <c r="L200" s="90">
        <v>688.18331689742149</v>
      </c>
      <c r="M200" s="90">
        <v>701.45974384173962</v>
      </c>
      <c r="N200" s="90">
        <v>691.11809561470079</v>
      </c>
      <c r="O200" s="90">
        <v>671.42785310699924</v>
      </c>
      <c r="P200" s="90">
        <v>655.38458920774997</v>
      </c>
      <c r="Q200" s="90">
        <v>643.18521412563348</v>
      </c>
      <c r="R200" s="90">
        <v>640.51239154159214</v>
      </c>
      <c r="S200" s="90">
        <v>647.70615054177108</v>
      </c>
      <c r="T200" s="90">
        <v>644.34458929397113</v>
      </c>
      <c r="U200" s="90">
        <v>641.49031207316432</v>
      </c>
      <c r="V200" s="90">
        <v>638.72077928843566</v>
      </c>
      <c r="W200" s="90">
        <v>635.46483760187823</v>
      </c>
      <c r="X200" s="90">
        <v>631.43952418410652</v>
      </c>
      <c r="Y200" s="90">
        <v>627.60872525983427</v>
      </c>
      <c r="Z200" s="90">
        <v>623.04899238036921</v>
      </c>
      <c r="AA200" s="90">
        <v>618.69125744403073</v>
      </c>
      <c r="AB200" s="90">
        <v>613.74397583965185</v>
      </c>
      <c r="AC200" s="90">
        <v>609.22650609036987</v>
      </c>
      <c r="AD200" s="90">
        <v>604.57158926953491</v>
      </c>
      <c r="AE200" s="90">
        <v>600.39803896484113</v>
      </c>
      <c r="AF200" s="90">
        <v>595.86826109406945</v>
      </c>
      <c r="AG200" s="90">
        <v>591.3913749645543</v>
      </c>
      <c r="AH200" s="90">
        <v>586.7585999520561</v>
      </c>
      <c r="AI200" s="90">
        <v>582.0329120541569</v>
      </c>
      <c r="AJ200" s="90">
        <v>577.1005248331461</v>
      </c>
      <c r="AK200" s="90">
        <v>572.24571859059847</v>
      </c>
      <c r="AL200" s="90">
        <v>567.40452733416248</v>
      </c>
      <c r="AM200" s="90">
        <v>561.81069364649136</v>
      </c>
      <c r="AN200" s="90">
        <v>554.63161117081165</v>
      </c>
      <c r="AO200" s="90">
        <v>549.17160372309763</v>
      </c>
      <c r="AP200" s="90">
        <v>543.5362394373592</v>
      </c>
      <c r="AQ200" s="90">
        <v>537.67005465957936</v>
      </c>
      <c r="AR200" s="90">
        <v>531.91670558221404</v>
      </c>
      <c r="AS200" s="90">
        <v>525.67518854350487</v>
      </c>
      <c r="AT200" s="90">
        <v>519.50727978829696</v>
      </c>
      <c r="AU200" s="90">
        <v>513.21950359296352</v>
      </c>
      <c r="AV200" s="90">
        <v>507.26386220110624</v>
      </c>
      <c r="AW200" s="90">
        <v>501.35696286923928</v>
      </c>
      <c r="AX200" s="90">
        <v>495.58338067441974</v>
      </c>
      <c r="AY200" s="90">
        <v>489.47909181745155</v>
      </c>
      <c r="AZ200" s="90">
        <v>483.66502289213531</v>
      </c>
    </row>
    <row r="201" spans="1:52">
      <c r="A201" s="89" t="s">
        <v>157</v>
      </c>
      <c r="B201" s="90">
        <v>0</v>
      </c>
      <c r="C201" s="90">
        <v>0</v>
      </c>
      <c r="D201" s="90">
        <v>0</v>
      </c>
      <c r="E201" s="90">
        <v>0</v>
      </c>
      <c r="F201" s="90">
        <v>0</v>
      </c>
      <c r="G201" s="90">
        <v>0</v>
      </c>
      <c r="H201" s="90">
        <v>0</v>
      </c>
      <c r="I201" s="90">
        <v>0</v>
      </c>
      <c r="J201" s="90">
        <v>0</v>
      </c>
      <c r="K201" s="90">
        <v>0</v>
      </c>
      <c r="L201" s="90">
        <v>0</v>
      </c>
      <c r="M201" s="90">
        <v>0</v>
      </c>
      <c r="N201" s="90">
        <v>0</v>
      </c>
      <c r="O201" s="90">
        <v>0</v>
      </c>
      <c r="P201" s="90">
        <v>0</v>
      </c>
      <c r="Q201" s="90">
        <v>0</v>
      </c>
      <c r="R201" s="90">
        <v>359.55947514221708</v>
      </c>
      <c r="S201" s="90">
        <v>357.8458239213175</v>
      </c>
      <c r="T201" s="90">
        <v>355.11433930252417</v>
      </c>
      <c r="U201" s="90">
        <v>352.84556929600689</v>
      </c>
      <c r="V201" s="90">
        <v>350.73517709758329</v>
      </c>
      <c r="W201" s="90">
        <v>348.60882450090236</v>
      </c>
      <c r="X201" s="90">
        <v>346.6056144332635</v>
      </c>
      <c r="Y201" s="90">
        <v>344.5334646655794</v>
      </c>
      <c r="Z201" s="90">
        <v>342.58880864283094</v>
      </c>
      <c r="AA201" s="90">
        <v>340.61215288202982</v>
      </c>
      <c r="AB201" s="90">
        <v>338.71398496169587</v>
      </c>
      <c r="AC201" s="90">
        <v>336.81203140103696</v>
      </c>
      <c r="AD201" s="90">
        <v>334.92610508338572</v>
      </c>
      <c r="AE201" s="90">
        <v>332.99963450732361</v>
      </c>
      <c r="AF201" s="90">
        <v>331.23895505426242</v>
      </c>
      <c r="AG201" s="90">
        <v>329.04768884250001</v>
      </c>
      <c r="AH201" s="90">
        <v>326.72768133994651</v>
      </c>
      <c r="AI201" s="90">
        <v>324.3403478239664</v>
      </c>
      <c r="AJ201" s="90">
        <v>321.60833317704004</v>
      </c>
      <c r="AK201" s="90">
        <v>318.81932614183734</v>
      </c>
      <c r="AL201" s="90">
        <v>315.96828937034303</v>
      </c>
      <c r="AM201" s="90">
        <v>312.98276215095399</v>
      </c>
      <c r="AN201" s="90">
        <v>309.97945012178661</v>
      </c>
      <c r="AO201" s="90">
        <v>306.95077687613826</v>
      </c>
      <c r="AP201" s="90">
        <v>303.79025159622688</v>
      </c>
      <c r="AQ201" s="90">
        <v>300.79729614071124</v>
      </c>
      <c r="AR201" s="90">
        <v>297.75310849895408</v>
      </c>
      <c r="AS201" s="90">
        <v>295.02912698601699</v>
      </c>
      <c r="AT201" s="90">
        <v>292.2020261674466</v>
      </c>
      <c r="AU201" s="90">
        <v>289.54725895514446</v>
      </c>
      <c r="AV201" s="90">
        <v>286.95272043502757</v>
      </c>
      <c r="AW201" s="90">
        <v>284.44335131156453</v>
      </c>
      <c r="AX201" s="90">
        <v>282.1316504810585</v>
      </c>
      <c r="AY201" s="90">
        <v>279.7969778737878</v>
      </c>
      <c r="AZ201" s="90">
        <v>277.54378866792717</v>
      </c>
    </row>
    <row r="202" spans="1:52">
      <c r="A202" s="89" t="s">
        <v>158</v>
      </c>
      <c r="B202" s="90">
        <v>0</v>
      </c>
      <c r="C202" s="90">
        <v>0</v>
      </c>
      <c r="D202" s="90">
        <v>0</v>
      </c>
      <c r="E202" s="90">
        <v>0</v>
      </c>
      <c r="F202" s="90">
        <v>0</v>
      </c>
      <c r="G202" s="90">
        <v>0</v>
      </c>
      <c r="H202" s="90">
        <v>0</v>
      </c>
      <c r="I202" s="90">
        <v>0</v>
      </c>
      <c r="J202" s="90">
        <v>0</v>
      </c>
      <c r="K202" s="90">
        <v>0</v>
      </c>
      <c r="L202" s="90">
        <v>0</v>
      </c>
      <c r="M202" s="90">
        <v>0</v>
      </c>
      <c r="N202" s="90">
        <v>0</v>
      </c>
      <c r="O202" s="90">
        <v>0</v>
      </c>
      <c r="P202" s="90">
        <v>0</v>
      </c>
      <c r="Q202" s="90">
        <v>0</v>
      </c>
      <c r="R202" s="90">
        <v>0</v>
      </c>
      <c r="S202" s="90">
        <v>0</v>
      </c>
      <c r="T202" s="90">
        <v>0</v>
      </c>
      <c r="U202" s="90">
        <v>0</v>
      </c>
      <c r="V202" s="90">
        <v>0</v>
      </c>
      <c r="W202" s="90">
        <v>0</v>
      </c>
      <c r="X202" s="90">
        <v>0</v>
      </c>
      <c r="Y202" s="90">
        <v>0</v>
      </c>
      <c r="Z202" s="90">
        <v>0</v>
      </c>
      <c r="AA202" s="90">
        <v>0</v>
      </c>
      <c r="AB202" s="90">
        <v>0</v>
      </c>
      <c r="AC202" s="90">
        <v>0</v>
      </c>
      <c r="AD202" s="90">
        <v>0</v>
      </c>
      <c r="AE202" s="90">
        <v>0</v>
      </c>
      <c r="AF202" s="90">
        <v>0</v>
      </c>
      <c r="AG202" s="90">
        <v>0</v>
      </c>
      <c r="AH202" s="90">
        <v>0</v>
      </c>
      <c r="AI202" s="90">
        <v>0</v>
      </c>
      <c r="AJ202" s="90">
        <v>0</v>
      </c>
      <c r="AK202" s="90">
        <v>0</v>
      </c>
      <c r="AL202" s="90">
        <v>0</v>
      </c>
      <c r="AM202" s="90">
        <v>0</v>
      </c>
      <c r="AN202" s="90">
        <v>0</v>
      </c>
      <c r="AO202" s="90">
        <v>0</v>
      </c>
      <c r="AP202" s="90">
        <v>0</v>
      </c>
      <c r="AQ202" s="90">
        <v>0</v>
      </c>
      <c r="AR202" s="90">
        <v>0</v>
      </c>
      <c r="AS202" s="90">
        <v>0</v>
      </c>
      <c r="AT202" s="90">
        <v>0</v>
      </c>
      <c r="AU202" s="90">
        <v>0</v>
      </c>
      <c r="AV202" s="90">
        <v>0</v>
      </c>
      <c r="AW202" s="90">
        <v>0</v>
      </c>
      <c r="AX202" s="90">
        <v>0</v>
      </c>
      <c r="AY202" s="90">
        <v>0</v>
      </c>
      <c r="AZ202" s="90">
        <v>0</v>
      </c>
    </row>
    <row r="203" spans="1:52">
      <c r="A203" s="89" t="s">
        <v>159</v>
      </c>
      <c r="B203" s="90">
        <v>0</v>
      </c>
      <c r="C203" s="90">
        <v>0</v>
      </c>
      <c r="D203" s="90">
        <v>0</v>
      </c>
      <c r="E203" s="90">
        <v>0</v>
      </c>
      <c r="F203" s="90">
        <v>0</v>
      </c>
      <c r="G203" s="90">
        <v>0</v>
      </c>
      <c r="H203" s="90">
        <v>0</v>
      </c>
      <c r="I203" s="90">
        <v>0</v>
      </c>
      <c r="J203" s="90">
        <v>0</v>
      </c>
      <c r="K203" s="90">
        <v>0</v>
      </c>
      <c r="L203" s="90">
        <v>0</v>
      </c>
      <c r="M203" s="90">
        <v>0</v>
      </c>
      <c r="N203" s="90">
        <v>0</v>
      </c>
      <c r="O203" s="90">
        <v>0</v>
      </c>
      <c r="P203" s="90">
        <v>0</v>
      </c>
      <c r="Q203" s="90">
        <v>0</v>
      </c>
      <c r="R203" s="90">
        <v>0</v>
      </c>
      <c r="S203" s="90">
        <v>0</v>
      </c>
      <c r="T203" s="90">
        <v>0</v>
      </c>
      <c r="U203" s="90">
        <v>0</v>
      </c>
      <c r="V203" s="90">
        <v>0</v>
      </c>
      <c r="W203" s="90">
        <v>0</v>
      </c>
      <c r="X203" s="90">
        <v>0</v>
      </c>
      <c r="Y203" s="90">
        <v>0</v>
      </c>
      <c r="Z203" s="90">
        <v>0</v>
      </c>
      <c r="AA203" s="90">
        <v>0</v>
      </c>
      <c r="AB203" s="90">
        <v>0</v>
      </c>
      <c r="AC203" s="90">
        <v>0</v>
      </c>
      <c r="AD203" s="90">
        <v>0</v>
      </c>
      <c r="AE203" s="90">
        <v>0</v>
      </c>
      <c r="AF203" s="90">
        <v>0</v>
      </c>
      <c r="AG203" s="90">
        <v>0</v>
      </c>
      <c r="AH203" s="90">
        <v>0</v>
      </c>
      <c r="AI203" s="90">
        <v>0</v>
      </c>
      <c r="AJ203" s="90">
        <v>0</v>
      </c>
      <c r="AK203" s="90">
        <v>0</v>
      </c>
      <c r="AL203" s="90">
        <v>0</v>
      </c>
      <c r="AM203" s="90">
        <v>0</v>
      </c>
      <c r="AN203" s="90">
        <v>0</v>
      </c>
      <c r="AO203" s="90">
        <v>0</v>
      </c>
      <c r="AP203" s="90">
        <v>0</v>
      </c>
      <c r="AQ203" s="90">
        <v>0</v>
      </c>
      <c r="AR203" s="90">
        <v>0</v>
      </c>
      <c r="AS203" s="90">
        <v>0</v>
      </c>
      <c r="AT203" s="90">
        <v>0</v>
      </c>
      <c r="AU203" s="90">
        <v>0</v>
      </c>
      <c r="AV203" s="90">
        <v>0</v>
      </c>
      <c r="AW203" s="90">
        <v>0</v>
      </c>
      <c r="AX203" s="90">
        <v>0</v>
      </c>
      <c r="AY203" s="90">
        <v>0</v>
      </c>
      <c r="AZ203" s="90">
        <v>0</v>
      </c>
    </row>
    <row r="204" spans="1:52">
      <c r="A204" s="108" t="s">
        <v>122</v>
      </c>
      <c r="B204" s="102">
        <v>377.34678570105331</v>
      </c>
      <c r="C204" s="102">
        <v>345.43774134188021</v>
      </c>
      <c r="D204" s="102">
        <v>332.54527137936208</v>
      </c>
      <c r="E204" s="102">
        <v>322.11016619643698</v>
      </c>
      <c r="F204" s="102">
        <v>329.71047842612808</v>
      </c>
      <c r="G204" s="102">
        <v>338.26290464993843</v>
      </c>
      <c r="H204" s="102">
        <v>342.78588721333938</v>
      </c>
      <c r="I204" s="102">
        <v>338.46255355232762</v>
      </c>
      <c r="J204" s="102">
        <v>350.67326985872467</v>
      </c>
      <c r="K204" s="102">
        <v>360.48529117332652</v>
      </c>
      <c r="L204" s="102">
        <v>380.96879523189824</v>
      </c>
      <c r="M204" s="102">
        <v>374.79919432209203</v>
      </c>
      <c r="N204" s="102">
        <v>372.28671495229202</v>
      </c>
      <c r="O204" s="102">
        <v>367.81075145989075</v>
      </c>
      <c r="P204" s="102">
        <v>360.02167842974916</v>
      </c>
      <c r="Q204" s="102">
        <v>357.63938923138875</v>
      </c>
      <c r="R204" s="102">
        <v>357.42473270974068</v>
      </c>
      <c r="S204" s="102">
        <v>355.06412960099897</v>
      </c>
      <c r="T204" s="102">
        <v>353.39331752184455</v>
      </c>
      <c r="U204" s="102">
        <v>351.86013757444096</v>
      </c>
      <c r="V204" s="102">
        <v>350.63666744917339</v>
      </c>
      <c r="W204" s="102">
        <v>349.2062396036535</v>
      </c>
      <c r="X204" s="102">
        <v>347.76585087537109</v>
      </c>
      <c r="Y204" s="102">
        <v>346.20586138080614</v>
      </c>
      <c r="Z204" s="102">
        <v>344.44678731352712</v>
      </c>
      <c r="AA204" s="102">
        <v>342.60213918258387</v>
      </c>
      <c r="AB204" s="102">
        <v>340.7773042501442</v>
      </c>
      <c r="AC204" s="102">
        <v>339.16508282459245</v>
      </c>
      <c r="AD204" s="102">
        <v>337.46238243194887</v>
      </c>
      <c r="AE204" s="102">
        <v>335.79977212791374</v>
      </c>
      <c r="AF204" s="102">
        <v>334.16116760751913</v>
      </c>
      <c r="AG204" s="102">
        <v>332.57927355100117</v>
      </c>
      <c r="AH204" s="102">
        <v>330.98168504324326</v>
      </c>
      <c r="AI204" s="102">
        <v>329.16436810822523</v>
      </c>
      <c r="AJ204" s="102">
        <v>327.43810548281823</v>
      </c>
      <c r="AK204" s="102">
        <v>325.66033204659414</v>
      </c>
      <c r="AL204" s="102">
        <v>323.74715144992484</v>
      </c>
      <c r="AM204" s="102">
        <v>321.84154107446028</v>
      </c>
      <c r="AN204" s="102">
        <v>318.88982589606809</v>
      </c>
      <c r="AO204" s="102">
        <v>316.98233152241431</v>
      </c>
      <c r="AP204" s="102">
        <v>315.06302343995304</v>
      </c>
      <c r="AQ204" s="102">
        <v>312.91552935503148</v>
      </c>
      <c r="AR204" s="102">
        <v>310.44262060824741</v>
      </c>
      <c r="AS204" s="102">
        <v>308.15210999936761</v>
      </c>
      <c r="AT204" s="102">
        <v>305.74887920810301</v>
      </c>
      <c r="AU204" s="102">
        <v>303.16916872185863</v>
      </c>
      <c r="AV204" s="102">
        <v>300.59471486342306</v>
      </c>
      <c r="AW204" s="102">
        <v>297.67689539303274</v>
      </c>
      <c r="AX204" s="102">
        <v>294.76999705232646</v>
      </c>
      <c r="AY204" s="102">
        <v>291.748398595276</v>
      </c>
      <c r="AZ204" s="102">
        <v>288.70173364492928</v>
      </c>
    </row>
    <row r="205" spans="1:52">
      <c r="A205" s="89" t="s">
        <v>156</v>
      </c>
      <c r="B205" s="90">
        <v>377.34678570105331</v>
      </c>
      <c r="C205" s="90">
        <v>345.43774134188021</v>
      </c>
      <c r="D205" s="90">
        <v>332.54527137936208</v>
      </c>
      <c r="E205" s="90">
        <v>322.11016619643698</v>
      </c>
      <c r="F205" s="90">
        <v>329.71047842612808</v>
      </c>
      <c r="G205" s="90">
        <v>338.26290464993843</v>
      </c>
      <c r="H205" s="90">
        <v>342.78588721333938</v>
      </c>
      <c r="I205" s="90">
        <v>338.46255355232762</v>
      </c>
      <c r="J205" s="90">
        <v>350.67326985872467</v>
      </c>
      <c r="K205" s="90">
        <v>360.48529117332652</v>
      </c>
      <c r="L205" s="90">
        <v>380.96879523189824</v>
      </c>
      <c r="M205" s="90">
        <v>374.79919432209203</v>
      </c>
      <c r="N205" s="90">
        <v>372.28671495229202</v>
      </c>
      <c r="O205" s="90">
        <v>367.81075145989075</v>
      </c>
      <c r="P205" s="90">
        <v>360.02167842974916</v>
      </c>
      <c r="Q205" s="90">
        <v>357.63938923138875</v>
      </c>
      <c r="R205" s="90">
        <v>357.42473270974068</v>
      </c>
      <c r="S205" s="90">
        <v>355.06412960099897</v>
      </c>
      <c r="T205" s="90">
        <v>353.39331752184455</v>
      </c>
      <c r="U205" s="90">
        <v>351.86013757444096</v>
      </c>
      <c r="V205" s="90">
        <v>350.63666744917339</v>
      </c>
      <c r="W205" s="90">
        <v>349.2062396036535</v>
      </c>
      <c r="X205" s="90">
        <v>347.76585087537109</v>
      </c>
      <c r="Y205" s="90">
        <v>346.20586138080614</v>
      </c>
      <c r="Z205" s="90">
        <v>344.44678731352712</v>
      </c>
      <c r="AA205" s="90">
        <v>342.60213918258387</v>
      </c>
      <c r="AB205" s="90">
        <v>340.7773042501442</v>
      </c>
      <c r="AC205" s="90">
        <v>339.16508282459245</v>
      </c>
      <c r="AD205" s="90">
        <v>337.46238243194887</v>
      </c>
      <c r="AE205" s="90">
        <v>335.79977212791374</v>
      </c>
      <c r="AF205" s="90">
        <v>334.16116760751913</v>
      </c>
      <c r="AG205" s="90">
        <v>332.57927355100117</v>
      </c>
      <c r="AH205" s="90">
        <v>330.98168504324326</v>
      </c>
      <c r="AI205" s="90">
        <v>329.16436810822523</v>
      </c>
      <c r="AJ205" s="90">
        <v>327.43810548281823</v>
      </c>
      <c r="AK205" s="90">
        <v>325.66033204659414</v>
      </c>
      <c r="AL205" s="90">
        <v>323.74715144992484</v>
      </c>
      <c r="AM205" s="90">
        <v>321.84154107446028</v>
      </c>
      <c r="AN205" s="90">
        <v>318.88982589606815</v>
      </c>
      <c r="AO205" s="90">
        <v>316.98233152241778</v>
      </c>
      <c r="AP205" s="90">
        <v>315.06302344015222</v>
      </c>
      <c r="AQ205" s="90">
        <v>312.91552936235524</v>
      </c>
      <c r="AR205" s="90">
        <v>310.44262077381291</v>
      </c>
      <c r="AS205" s="90">
        <v>308.15211239488571</v>
      </c>
      <c r="AT205" s="90">
        <v>305.74890365723974</v>
      </c>
      <c r="AU205" s="90">
        <v>303.16935758407095</v>
      </c>
      <c r="AV205" s="90">
        <v>300.59577587562143</v>
      </c>
      <c r="AW205" s="90">
        <v>297.68172899030401</v>
      </c>
      <c r="AX205" s="90">
        <v>294.78687263777579</v>
      </c>
      <c r="AY205" s="90">
        <v>291.79745197979776</v>
      </c>
      <c r="AZ205" s="90">
        <v>288.82335334418514</v>
      </c>
    </row>
    <row r="206" spans="1:52">
      <c r="A206" s="89" t="s">
        <v>157</v>
      </c>
      <c r="B206" s="90">
        <v>0</v>
      </c>
      <c r="C206" s="90">
        <v>0</v>
      </c>
      <c r="D206" s="90">
        <v>0</v>
      </c>
      <c r="E206" s="90">
        <v>0</v>
      </c>
      <c r="F206" s="90">
        <v>0</v>
      </c>
      <c r="G206" s="90">
        <v>0</v>
      </c>
      <c r="H206" s="90">
        <v>0</v>
      </c>
      <c r="I206" s="90">
        <v>0</v>
      </c>
      <c r="J206" s="90">
        <v>0</v>
      </c>
      <c r="K206" s="90">
        <v>0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0">
        <v>292.57810343182376</v>
      </c>
      <c r="S206" s="90">
        <v>291.09355981587606</v>
      </c>
      <c r="T206" s="90">
        <v>288.52482066564431</v>
      </c>
      <c r="U206" s="90">
        <v>286.78257114233276</v>
      </c>
      <c r="V206" s="90">
        <v>285.07780442442157</v>
      </c>
      <c r="W206" s="90">
        <v>283.41551861969162</v>
      </c>
      <c r="X206" s="90">
        <v>281.77695507000232</v>
      </c>
      <c r="Y206" s="90">
        <v>280.17222676214737</v>
      </c>
      <c r="Z206" s="90">
        <v>278.48941005352282</v>
      </c>
      <c r="AA206" s="90">
        <v>276.89986447166763</v>
      </c>
      <c r="AB206" s="90">
        <v>275.34069133991153</v>
      </c>
      <c r="AC206" s="90">
        <v>273.74468348030314</v>
      </c>
      <c r="AD206" s="90">
        <v>272.24516760631138</v>
      </c>
      <c r="AE206" s="90">
        <v>270.69966166712715</v>
      </c>
      <c r="AF206" s="90">
        <v>269.19697634880492</v>
      </c>
      <c r="AG206" s="90">
        <v>267.39325936891515</v>
      </c>
      <c r="AH206" s="90">
        <v>265.4354296501736</v>
      </c>
      <c r="AI206" s="90">
        <v>263.43372207901962</v>
      </c>
      <c r="AJ206" s="90">
        <v>261.24303018930522</v>
      </c>
      <c r="AK206" s="90">
        <v>258.87040710072512</v>
      </c>
      <c r="AL206" s="90">
        <v>256.59087119136262</v>
      </c>
      <c r="AM206" s="90">
        <v>254.00345527594899</v>
      </c>
      <c r="AN206" s="90">
        <v>251.59160311582417</v>
      </c>
      <c r="AO206" s="90">
        <v>248.89590634521304</v>
      </c>
      <c r="AP206" s="90">
        <v>246.14203425154341</v>
      </c>
      <c r="AQ206" s="90">
        <v>243.78966779503693</v>
      </c>
      <c r="AR206" s="90">
        <v>241.35314370737785</v>
      </c>
      <c r="AS206" s="90">
        <v>238.86384328812898</v>
      </c>
      <c r="AT206" s="90">
        <v>236.69788121846946</v>
      </c>
      <c r="AU206" s="90">
        <v>234.53046578766507</v>
      </c>
      <c r="AV206" s="90">
        <v>232.45318117546233</v>
      </c>
      <c r="AW206" s="90">
        <v>230.31063452663329</v>
      </c>
      <c r="AX206" s="90">
        <v>228.35308043827868</v>
      </c>
      <c r="AY206" s="90">
        <v>226.47603003092863</v>
      </c>
      <c r="AZ206" s="90">
        <v>224.57216648929682</v>
      </c>
    </row>
    <row r="207" spans="1:52">
      <c r="A207" s="89" t="s">
        <v>158</v>
      </c>
      <c r="B207" s="90">
        <v>0</v>
      </c>
      <c r="C207" s="90">
        <v>0</v>
      </c>
      <c r="D207" s="90">
        <v>0</v>
      </c>
      <c r="E207" s="90">
        <v>0</v>
      </c>
      <c r="F207" s="90">
        <v>0</v>
      </c>
      <c r="G207" s="90">
        <v>0</v>
      </c>
      <c r="H207" s="90">
        <v>0</v>
      </c>
      <c r="I207" s="90">
        <v>0</v>
      </c>
      <c r="J207" s="90">
        <v>0</v>
      </c>
      <c r="K207" s="90">
        <v>0</v>
      </c>
      <c r="L207" s="90">
        <v>0</v>
      </c>
      <c r="M207" s="90">
        <v>0</v>
      </c>
      <c r="N207" s="90">
        <v>0</v>
      </c>
      <c r="O207" s="90">
        <v>0</v>
      </c>
      <c r="P207" s="90">
        <v>0</v>
      </c>
      <c r="Q207" s="90">
        <v>0</v>
      </c>
      <c r="R207" s="90">
        <v>0</v>
      </c>
      <c r="S207" s="90">
        <v>0</v>
      </c>
      <c r="T207" s="90">
        <v>0</v>
      </c>
      <c r="U207" s="90">
        <v>0</v>
      </c>
      <c r="V207" s="90">
        <v>0</v>
      </c>
      <c r="W207" s="90">
        <v>0</v>
      </c>
      <c r="X207" s="90">
        <v>0</v>
      </c>
      <c r="Y207" s="90">
        <v>0</v>
      </c>
      <c r="Z207" s="90">
        <v>0</v>
      </c>
      <c r="AA207" s="90">
        <v>0</v>
      </c>
      <c r="AB207" s="90">
        <v>0</v>
      </c>
      <c r="AC207" s="90">
        <v>0</v>
      </c>
      <c r="AD207" s="90">
        <v>0</v>
      </c>
      <c r="AE207" s="90">
        <v>0</v>
      </c>
      <c r="AF207" s="90">
        <v>0</v>
      </c>
      <c r="AG207" s="90">
        <v>0</v>
      </c>
      <c r="AH207" s="90">
        <v>0</v>
      </c>
      <c r="AI207" s="90">
        <v>0</v>
      </c>
      <c r="AJ207" s="90">
        <v>0</v>
      </c>
      <c r="AK207" s="90">
        <v>0</v>
      </c>
      <c r="AL207" s="90">
        <v>0</v>
      </c>
      <c r="AM207" s="90">
        <v>0</v>
      </c>
      <c r="AN207" s="90">
        <v>0</v>
      </c>
      <c r="AO207" s="90">
        <v>0</v>
      </c>
      <c r="AP207" s="90">
        <v>0</v>
      </c>
      <c r="AQ207" s="90">
        <v>0</v>
      </c>
      <c r="AR207" s="90">
        <v>0</v>
      </c>
      <c r="AS207" s="90">
        <v>0</v>
      </c>
      <c r="AT207" s="90">
        <v>0</v>
      </c>
      <c r="AU207" s="90">
        <v>0</v>
      </c>
      <c r="AV207" s="90">
        <v>0</v>
      </c>
      <c r="AW207" s="90">
        <v>0</v>
      </c>
      <c r="AX207" s="90">
        <v>0</v>
      </c>
      <c r="AY207" s="90">
        <v>0</v>
      </c>
      <c r="AZ207" s="90">
        <v>0</v>
      </c>
    </row>
    <row r="208" spans="1:52">
      <c r="A208" s="89" t="s">
        <v>159</v>
      </c>
      <c r="B208" s="90">
        <v>0</v>
      </c>
      <c r="C208" s="90">
        <v>0</v>
      </c>
      <c r="D208" s="90">
        <v>0</v>
      </c>
      <c r="E208" s="90">
        <v>0</v>
      </c>
      <c r="F208" s="90">
        <v>0</v>
      </c>
      <c r="G208" s="90">
        <v>0</v>
      </c>
      <c r="H208" s="90">
        <v>0</v>
      </c>
      <c r="I208" s="90">
        <v>0</v>
      </c>
      <c r="J208" s="90">
        <v>0</v>
      </c>
      <c r="K208" s="90">
        <v>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0">
        <v>0</v>
      </c>
      <c r="S208" s="90">
        <v>0</v>
      </c>
      <c r="T208" s="90">
        <v>0</v>
      </c>
      <c r="U208" s="90">
        <v>0</v>
      </c>
      <c r="V208" s="90">
        <v>0</v>
      </c>
      <c r="W208" s="90">
        <v>0</v>
      </c>
      <c r="X208" s="90">
        <v>0</v>
      </c>
      <c r="Y208" s="90">
        <v>0</v>
      </c>
      <c r="Z208" s="90">
        <v>0</v>
      </c>
      <c r="AA208" s="90">
        <v>0</v>
      </c>
      <c r="AB208" s="90">
        <v>0</v>
      </c>
      <c r="AC208" s="90">
        <v>0</v>
      </c>
      <c r="AD208" s="90">
        <v>0</v>
      </c>
      <c r="AE208" s="90">
        <v>0</v>
      </c>
      <c r="AF208" s="90">
        <v>0</v>
      </c>
      <c r="AG208" s="90">
        <v>0</v>
      </c>
      <c r="AH208" s="90">
        <v>0</v>
      </c>
      <c r="AI208" s="90">
        <v>0</v>
      </c>
      <c r="AJ208" s="90">
        <v>0</v>
      </c>
      <c r="AK208" s="90">
        <v>0</v>
      </c>
      <c r="AL208" s="90">
        <v>0</v>
      </c>
      <c r="AM208" s="90">
        <v>0</v>
      </c>
      <c r="AN208" s="90">
        <v>0</v>
      </c>
      <c r="AO208" s="90">
        <v>0</v>
      </c>
      <c r="AP208" s="90">
        <v>0</v>
      </c>
      <c r="AQ208" s="90">
        <v>0</v>
      </c>
      <c r="AR208" s="90">
        <v>0</v>
      </c>
      <c r="AS208" s="90">
        <v>0</v>
      </c>
      <c r="AT208" s="90">
        <v>0</v>
      </c>
      <c r="AU208" s="90">
        <v>0</v>
      </c>
      <c r="AV208" s="90">
        <v>0</v>
      </c>
      <c r="AW208" s="90">
        <v>0</v>
      </c>
      <c r="AX208" s="90">
        <v>0</v>
      </c>
      <c r="AY208" s="90">
        <v>0</v>
      </c>
      <c r="AZ208" s="90">
        <v>0</v>
      </c>
    </row>
    <row r="209" spans="1:52">
      <c r="A209" s="97" t="s">
        <v>78</v>
      </c>
      <c r="B209" s="98">
        <v>479.59485351908927</v>
      </c>
      <c r="C209" s="98">
        <v>504.31675812005108</v>
      </c>
      <c r="D209" s="98">
        <v>485.10241663122144</v>
      </c>
      <c r="E209" s="98">
        <v>473.67650904671683</v>
      </c>
      <c r="F209" s="98">
        <v>468.30829182834765</v>
      </c>
      <c r="G209" s="98">
        <v>478.15058689504195</v>
      </c>
      <c r="H209" s="98">
        <v>477.68862612728213</v>
      </c>
      <c r="I209" s="98">
        <v>467.60671583938802</v>
      </c>
      <c r="J209" s="98">
        <v>464.10385696299232</v>
      </c>
      <c r="K209" s="98">
        <v>467.94173361016846</v>
      </c>
      <c r="L209" s="98">
        <v>467.30222918949818</v>
      </c>
      <c r="M209" s="98">
        <v>465.91237878982542</v>
      </c>
      <c r="N209" s="98">
        <v>453.67633151000979</v>
      </c>
      <c r="O209" s="98">
        <v>432.45248643218127</v>
      </c>
      <c r="P209" s="98">
        <v>420.99057554752193</v>
      </c>
      <c r="Q209" s="98">
        <v>409.16771146812346</v>
      </c>
      <c r="R209" s="98">
        <v>406.77148900850528</v>
      </c>
      <c r="S209" s="98">
        <v>405.36124981225691</v>
      </c>
      <c r="T209" s="98">
        <v>403.90519366503241</v>
      </c>
      <c r="U209" s="98">
        <v>402.6518218402253</v>
      </c>
      <c r="V209" s="98">
        <v>401.1547569295347</v>
      </c>
      <c r="W209" s="98">
        <v>399.7090471275078</v>
      </c>
      <c r="X209" s="98">
        <v>398.79881881637772</v>
      </c>
      <c r="Y209" s="98">
        <v>396.78668627173602</v>
      </c>
      <c r="Z209" s="98">
        <v>395.91624786214862</v>
      </c>
      <c r="AA209" s="98">
        <v>394.47668198698182</v>
      </c>
      <c r="AB209" s="98">
        <v>393.36312654188168</v>
      </c>
      <c r="AC209" s="98">
        <v>392.43690549839755</v>
      </c>
      <c r="AD209" s="98">
        <v>391.21195966192414</v>
      </c>
      <c r="AE209" s="98">
        <v>389.52819779522974</v>
      </c>
      <c r="AF209" s="98">
        <v>388.2120354421852</v>
      </c>
      <c r="AG209" s="98">
        <v>387.05546473989284</v>
      </c>
      <c r="AH209" s="98">
        <v>385.64952762519323</v>
      </c>
      <c r="AI209" s="98">
        <v>383.75786305955296</v>
      </c>
      <c r="AJ209" s="98">
        <v>382.2202363369172</v>
      </c>
      <c r="AK209" s="98">
        <v>380.31155467569187</v>
      </c>
      <c r="AL209" s="98">
        <v>377.89886379087534</v>
      </c>
      <c r="AM209" s="98">
        <v>376.41555858095154</v>
      </c>
      <c r="AN209" s="98">
        <v>372.69904533278878</v>
      </c>
      <c r="AO209" s="98">
        <v>369.52850960762993</v>
      </c>
      <c r="AP209" s="98">
        <v>366.74743051114001</v>
      </c>
      <c r="AQ209" s="98">
        <v>364.07808987243021</v>
      </c>
      <c r="AR209" s="98">
        <v>361.00805212928094</v>
      </c>
      <c r="AS209" s="98">
        <v>358.15329517417518</v>
      </c>
      <c r="AT209" s="98">
        <v>355.30623670052455</v>
      </c>
      <c r="AU209" s="98">
        <v>352.22359612333349</v>
      </c>
      <c r="AV209" s="98">
        <v>349.58484646539767</v>
      </c>
      <c r="AW209" s="98">
        <v>346.63515932012359</v>
      </c>
      <c r="AX209" s="98">
        <v>343.55012884371814</v>
      </c>
      <c r="AY209" s="98">
        <v>340.36480823462983</v>
      </c>
      <c r="AZ209" s="98">
        <v>337.34499686819908</v>
      </c>
    </row>
    <row r="210" spans="1:52">
      <c r="A210" s="108" t="s">
        <v>126</v>
      </c>
      <c r="B210" s="102">
        <v>821.66267391567874</v>
      </c>
      <c r="C210" s="102">
        <v>876.82641339804672</v>
      </c>
      <c r="D210" s="102">
        <v>838.59932898408454</v>
      </c>
      <c r="E210" s="102">
        <v>812.73024929821815</v>
      </c>
      <c r="F210" s="102">
        <v>806.99905705177468</v>
      </c>
      <c r="G210" s="102">
        <v>816.74776093752291</v>
      </c>
      <c r="H210" s="102">
        <v>814.64654584926996</v>
      </c>
      <c r="I210" s="102">
        <v>778.70892176109999</v>
      </c>
      <c r="J210" s="102">
        <v>784.27663400606184</v>
      </c>
      <c r="K210" s="102">
        <v>787.57724456482822</v>
      </c>
      <c r="L210" s="102">
        <v>743.32804297146981</v>
      </c>
      <c r="M210" s="102">
        <v>755.62743144852845</v>
      </c>
      <c r="N210" s="102">
        <v>730.0715219673267</v>
      </c>
      <c r="O210" s="102">
        <v>699.80674945532007</v>
      </c>
      <c r="P210" s="102">
        <v>675.7180770543913</v>
      </c>
      <c r="Q210" s="102">
        <v>664.08581665534064</v>
      </c>
      <c r="R210" s="102">
        <v>656.13517623503606</v>
      </c>
      <c r="S210" s="102">
        <v>647.27855095393261</v>
      </c>
      <c r="T210" s="102">
        <v>639.67063333359454</v>
      </c>
      <c r="U210" s="102">
        <v>637.197494369129</v>
      </c>
      <c r="V210" s="102">
        <v>632.68210705951526</v>
      </c>
      <c r="W210" s="102">
        <v>626.02607024612462</v>
      </c>
      <c r="X210" s="102">
        <v>624.6350531938532</v>
      </c>
      <c r="Y210" s="102">
        <v>621.21154848590038</v>
      </c>
      <c r="Z210" s="102">
        <v>616.2925804351529</v>
      </c>
      <c r="AA210" s="102">
        <v>612.33994286665063</v>
      </c>
      <c r="AB210" s="102">
        <v>608.03610522444808</v>
      </c>
      <c r="AC210" s="102">
        <v>603.36063140792896</v>
      </c>
      <c r="AD210" s="102">
        <v>599.52457550448582</v>
      </c>
      <c r="AE210" s="102">
        <v>595.07898308006349</v>
      </c>
      <c r="AF210" s="102">
        <v>591.36015659678833</v>
      </c>
      <c r="AG210" s="102">
        <v>587.12950178168478</v>
      </c>
      <c r="AH210" s="102">
        <v>582.35752947960657</v>
      </c>
      <c r="AI210" s="102">
        <v>579.40953395858503</v>
      </c>
      <c r="AJ210" s="102">
        <v>574.95802776980054</v>
      </c>
      <c r="AK210" s="102">
        <v>570.0490424929211</v>
      </c>
      <c r="AL210" s="102">
        <v>566.35470091255559</v>
      </c>
      <c r="AM210" s="102">
        <v>561.1473278198547</v>
      </c>
      <c r="AN210" s="102">
        <v>552.43426490267768</v>
      </c>
      <c r="AO210" s="102">
        <v>548.5960765045262</v>
      </c>
      <c r="AP210" s="102">
        <v>544.86884611246444</v>
      </c>
      <c r="AQ210" s="102">
        <v>540.99055054069095</v>
      </c>
      <c r="AR210" s="102">
        <v>536.10056622852949</v>
      </c>
      <c r="AS210" s="102">
        <v>531.05932135217677</v>
      </c>
      <c r="AT210" s="102">
        <v>526.529394554276</v>
      </c>
      <c r="AU210" s="102">
        <v>521.32190425272177</v>
      </c>
      <c r="AV210" s="102">
        <v>516.7386398055279</v>
      </c>
      <c r="AW210" s="102">
        <v>511.74673332621688</v>
      </c>
      <c r="AX210" s="102">
        <v>507.46972796651312</v>
      </c>
      <c r="AY210" s="102">
        <v>502.001908205549</v>
      </c>
      <c r="AZ210" s="102">
        <v>496.87435811811798</v>
      </c>
    </row>
    <row r="211" spans="1:52">
      <c r="A211" s="89" t="s">
        <v>156</v>
      </c>
      <c r="B211" s="90">
        <v>821.66267391567874</v>
      </c>
      <c r="C211" s="90">
        <v>876.82641339804672</v>
      </c>
      <c r="D211" s="90">
        <v>838.59932898408454</v>
      </c>
      <c r="E211" s="90">
        <v>812.73024929821815</v>
      </c>
      <c r="F211" s="90">
        <v>806.99905705177468</v>
      </c>
      <c r="G211" s="90">
        <v>816.74776093752291</v>
      </c>
      <c r="H211" s="90">
        <v>814.64654584926996</v>
      </c>
      <c r="I211" s="90">
        <v>778.70892176109999</v>
      </c>
      <c r="J211" s="90">
        <v>784.27663400606184</v>
      </c>
      <c r="K211" s="90">
        <v>787.57724456482822</v>
      </c>
      <c r="L211" s="90">
        <v>743.32804297146981</v>
      </c>
      <c r="M211" s="90">
        <v>755.62743144852845</v>
      </c>
      <c r="N211" s="90">
        <v>730.0715219673267</v>
      </c>
      <c r="O211" s="90">
        <v>699.80674945532007</v>
      </c>
      <c r="P211" s="90">
        <v>675.7180770543913</v>
      </c>
      <c r="Q211" s="90">
        <v>664.08581665534064</v>
      </c>
      <c r="R211" s="90">
        <v>656.13517623563052</v>
      </c>
      <c r="S211" s="90">
        <v>647.2785509558023</v>
      </c>
      <c r="T211" s="90">
        <v>639.67063333799263</v>
      </c>
      <c r="U211" s="90">
        <v>637.19749437586563</v>
      </c>
      <c r="V211" s="90">
        <v>632.68210707713854</v>
      </c>
      <c r="W211" s="90">
        <v>626.02607028584498</v>
      </c>
      <c r="X211" s="90">
        <v>624.63505325740311</v>
      </c>
      <c r="Y211" s="90">
        <v>621.21154861136495</v>
      </c>
      <c r="Z211" s="90">
        <v>616.29258084686035</v>
      </c>
      <c r="AA211" s="90">
        <v>612.33994367677042</v>
      </c>
      <c r="AB211" s="90">
        <v>608.03610708082715</v>
      </c>
      <c r="AC211" s="90">
        <v>603.36063658650312</v>
      </c>
      <c r="AD211" s="90">
        <v>599.52458562329286</v>
      </c>
      <c r="AE211" s="90">
        <v>595.0790037557382</v>
      </c>
      <c r="AF211" s="90">
        <v>591.36019910538323</v>
      </c>
      <c r="AG211" s="90">
        <v>587.12960521281764</v>
      </c>
      <c r="AH211" s="90">
        <v>582.3577273945026</v>
      </c>
      <c r="AI211" s="90">
        <v>579.40993842276657</v>
      </c>
      <c r="AJ211" s="90">
        <v>574.95886661765735</v>
      </c>
      <c r="AK211" s="90">
        <v>570.0507637049883</v>
      </c>
      <c r="AL211" s="90">
        <v>566.35818272390873</v>
      </c>
      <c r="AM211" s="90">
        <v>561.15430266758278</v>
      </c>
      <c r="AN211" s="90">
        <v>552.44939211611836</v>
      </c>
      <c r="AO211" s="90">
        <v>548.62211882471411</v>
      </c>
      <c r="AP211" s="90">
        <v>544.91474971597302</v>
      </c>
      <c r="AQ211" s="90">
        <v>541.07173511499582</v>
      </c>
      <c r="AR211" s="90">
        <v>536.24839558355256</v>
      </c>
      <c r="AS211" s="90">
        <v>531.31477021247815</v>
      </c>
      <c r="AT211" s="90">
        <v>526.9456039328021</v>
      </c>
      <c r="AU211" s="90">
        <v>521.99603709914425</v>
      </c>
      <c r="AV211" s="90">
        <v>517.78698909741547</v>
      </c>
      <c r="AW211" s="90">
        <v>513.25286053194247</v>
      </c>
      <c r="AX211" s="90">
        <v>509.57455008486784</v>
      </c>
      <c r="AY211" s="90">
        <v>504.82902571439166</v>
      </c>
      <c r="AZ211" s="90">
        <v>500.57882266169833</v>
      </c>
    </row>
    <row r="212" spans="1:52">
      <c r="A212" s="89" t="s">
        <v>157</v>
      </c>
      <c r="B212" s="90">
        <v>0</v>
      </c>
      <c r="C212" s="90">
        <v>0</v>
      </c>
      <c r="D212" s="90">
        <v>0</v>
      </c>
      <c r="E212" s="90">
        <v>0</v>
      </c>
      <c r="F212" s="90">
        <v>0</v>
      </c>
      <c r="G212" s="90">
        <v>0</v>
      </c>
      <c r="H212" s="90">
        <v>0</v>
      </c>
      <c r="I212" s="90">
        <v>0</v>
      </c>
      <c r="J212" s="90">
        <v>0</v>
      </c>
      <c r="K212" s="90">
        <v>0</v>
      </c>
      <c r="L212" s="90">
        <v>0</v>
      </c>
      <c r="M212" s="90">
        <v>0</v>
      </c>
      <c r="N212" s="90">
        <v>0</v>
      </c>
      <c r="O212" s="90">
        <v>0</v>
      </c>
      <c r="P212" s="90">
        <v>0</v>
      </c>
      <c r="Q212" s="90">
        <v>0</v>
      </c>
      <c r="R212" s="90">
        <v>493.1124696989985</v>
      </c>
      <c r="S212" s="90">
        <v>491.336992630483</v>
      </c>
      <c r="T212" s="90">
        <v>488.28908133947738</v>
      </c>
      <c r="U212" s="90">
        <v>486.47366561192183</v>
      </c>
      <c r="V212" s="90">
        <v>482.73796506234197</v>
      </c>
      <c r="W212" s="90">
        <v>479.81697178080418</v>
      </c>
      <c r="X212" s="90">
        <v>477.907336379789</v>
      </c>
      <c r="Y212" s="90">
        <v>474.96041905574367</v>
      </c>
      <c r="Z212" s="90">
        <v>471.02846569040418</v>
      </c>
      <c r="AA212" s="90">
        <v>468.84243529378739</v>
      </c>
      <c r="AB212" s="90">
        <v>465.99372956245844</v>
      </c>
      <c r="AC212" s="90">
        <v>462.96243960345203</v>
      </c>
      <c r="AD212" s="90">
        <v>460.86540256397126</v>
      </c>
      <c r="AE212" s="90">
        <v>458.46031772695301</v>
      </c>
      <c r="AF212" s="90">
        <v>455.87310361198706</v>
      </c>
      <c r="AG212" s="90">
        <v>452.71021869994621</v>
      </c>
      <c r="AH212" s="90">
        <v>450.13625100185169</v>
      </c>
      <c r="AI212" s="90">
        <v>446.84701729173975</v>
      </c>
      <c r="AJ212" s="90">
        <v>443.33236395182973</v>
      </c>
      <c r="AK212" s="90">
        <v>439.62403380294325</v>
      </c>
      <c r="AL212" s="90">
        <v>435.86809990369807</v>
      </c>
      <c r="AM212" s="90">
        <v>431.86124026492553</v>
      </c>
      <c r="AN212" s="90">
        <v>427.44156264429233</v>
      </c>
      <c r="AO212" s="90">
        <v>423.78212672969414</v>
      </c>
      <c r="AP212" s="90">
        <v>419.78319125868518</v>
      </c>
      <c r="AQ212" s="90">
        <v>415.52462912038084</v>
      </c>
      <c r="AR212" s="90">
        <v>411.24292066757778</v>
      </c>
      <c r="AS212" s="90">
        <v>407.18793299689844</v>
      </c>
      <c r="AT212" s="90">
        <v>403.63763149507287</v>
      </c>
      <c r="AU212" s="90">
        <v>399.84326339083958</v>
      </c>
      <c r="AV212" s="90">
        <v>396.21964344868513</v>
      </c>
      <c r="AW212" s="90">
        <v>393.1382541535333</v>
      </c>
      <c r="AX212" s="90">
        <v>389.92330193623445</v>
      </c>
      <c r="AY212" s="90">
        <v>386.93892758143505</v>
      </c>
      <c r="AZ212" s="90">
        <v>384.01549492731073</v>
      </c>
    </row>
    <row r="213" spans="1:52">
      <c r="A213" s="89" t="s">
        <v>158</v>
      </c>
      <c r="B213" s="90">
        <v>0</v>
      </c>
      <c r="C213" s="90">
        <v>0</v>
      </c>
      <c r="D213" s="90">
        <v>0</v>
      </c>
      <c r="E213" s="90">
        <v>0</v>
      </c>
      <c r="F213" s="90">
        <v>0</v>
      </c>
      <c r="G213" s="90">
        <v>0</v>
      </c>
      <c r="H213" s="90">
        <v>0</v>
      </c>
      <c r="I213" s="90">
        <v>0</v>
      </c>
      <c r="J213" s="90">
        <v>0</v>
      </c>
      <c r="K213" s="90">
        <v>0</v>
      </c>
      <c r="L213" s="90">
        <v>0</v>
      </c>
      <c r="M213" s="90">
        <v>0</v>
      </c>
      <c r="N213" s="90">
        <v>0</v>
      </c>
      <c r="O213" s="90">
        <v>0</v>
      </c>
      <c r="P213" s="90">
        <v>0</v>
      </c>
      <c r="Q213" s="90">
        <v>0</v>
      </c>
      <c r="R213" s="90">
        <v>0</v>
      </c>
      <c r="S213" s="90">
        <v>0</v>
      </c>
      <c r="T213" s="90">
        <v>0</v>
      </c>
      <c r="U213" s="90">
        <v>0</v>
      </c>
      <c r="V213" s="90">
        <v>0</v>
      </c>
      <c r="W213" s="90">
        <v>0</v>
      </c>
      <c r="X213" s="90">
        <v>0</v>
      </c>
      <c r="Y213" s="90">
        <v>0</v>
      </c>
      <c r="Z213" s="90">
        <v>0</v>
      </c>
      <c r="AA213" s="90">
        <v>0</v>
      </c>
      <c r="AB213" s="90">
        <v>0</v>
      </c>
      <c r="AC213" s="90">
        <v>0</v>
      </c>
      <c r="AD213" s="90">
        <v>0</v>
      </c>
      <c r="AE213" s="90">
        <v>0</v>
      </c>
      <c r="AF213" s="90">
        <v>0</v>
      </c>
      <c r="AG213" s="90">
        <v>0</v>
      </c>
      <c r="AH213" s="90">
        <v>0</v>
      </c>
      <c r="AI213" s="90">
        <v>0</v>
      </c>
      <c r="AJ213" s="90">
        <v>0</v>
      </c>
      <c r="AK213" s="90">
        <v>0</v>
      </c>
      <c r="AL213" s="90">
        <v>0</v>
      </c>
      <c r="AM213" s="90">
        <v>0</v>
      </c>
      <c r="AN213" s="90">
        <v>0</v>
      </c>
      <c r="AO213" s="90">
        <v>0</v>
      </c>
      <c r="AP213" s="90">
        <v>0</v>
      </c>
      <c r="AQ213" s="90">
        <v>0</v>
      </c>
      <c r="AR213" s="90">
        <v>0</v>
      </c>
      <c r="AS213" s="90">
        <v>0</v>
      </c>
      <c r="AT213" s="90">
        <v>0</v>
      </c>
      <c r="AU213" s="90">
        <v>0</v>
      </c>
      <c r="AV213" s="90">
        <v>0</v>
      </c>
      <c r="AW213" s="90">
        <v>0</v>
      </c>
      <c r="AX213" s="90">
        <v>0</v>
      </c>
      <c r="AY213" s="90">
        <v>0</v>
      </c>
      <c r="AZ213" s="90">
        <v>0</v>
      </c>
    </row>
    <row r="214" spans="1:52">
      <c r="A214" s="89" t="s">
        <v>159</v>
      </c>
      <c r="B214" s="90">
        <v>0</v>
      </c>
      <c r="C214" s="90">
        <v>0</v>
      </c>
      <c r="D214" s="90">
        <v>0</v>
      </c>
      <c r="E214" s="90">
        <v>0</v>
      </c>
      <c r="F214" s="90">
        <v>0</v>
      </c>
      <c r="G214" s="90">
        <v>0</v>
      </c>
      <c r="H214" s="90">
        <v>0</v>
      </c>
      <c r="I214" s="90">
        <v>0</v>
      </c>
      <c r="J214" s="90">
        <v>0</v>
      </c>
      <c r="K214" s="90">
        <v>0</v>
      </c>
      <c r="L214" s="90">
        <v>0</v>
      </c>
      <c r="M214" s="90">
        <v>0</v>
      </c>
      <c r="N214" s="90">
        <v>0</v>
      </c>
      <c r="O214" s="90">
        <v>0</v>
      </c>
      <c r="P214" s="90">
        <v>0</v>
      </c>
      <c r="Q214" s="90">
        <v>0</v>
      </c>
      <c r="R214" s="90">
        <v>0</v>
      </c>
      <c r="S214" s="90">
        <v>0</v>
      </c>
      <c r="T214" s="90">
        <v>0</v>
      </c>
      <c r="U214" s="90">
        <v>0</v>
      </c>
      <c r="V214" s="90">
        <v>0</v>
      </c>
      <c r="W214" s="90">
        <v>0</v>
      </c>
      <c r="X214" s="90">
        <v>0</v>
      </c>
      <c r="Y214" s="90">
        <v>0</v>
      </c>
      <c r="Z214" s="90">
        <v>0</v>
      </c>
      <c r="AA214" s="90">
        <v>0</v>
      </c>
      <c r="AB214" s="90">
        <v>0</v>
      </c>
      <c r="AC214" s="90">
        <v>0</v>
      </c>
      <c r="AD214" s="90">
        <v>0</v>
      </c>
      <c r="AE214" s="90">
        <v>0</v>
      </c>
      <c r="AF214" s="90">
        <v>0</v>
      </c>
      <c r="AG214" s="90">
        <v>0</v>
      </c>
      <c r="AH214" s="90">
        <v>0</v>
      </c>
      <c r="AI214" s="90">
        <v>0</v>
      </c>
      <c r="AJ214" s="90">
        <v>0</v>
      </c>
      <c r="AK214" s="90">
        <v>0</v>
      </c>
      <c r="AL214" s="90">
        <v>0</v>
      </c>
      <c r="AM214" s="90">
        <v>0</v>
      </c>
      <c r="AN214" s="90">
        <v>0</v>
      </c>
      <c r="AO214" s="90">
        <v>0</v>
      </c>
      <c r="AP214" s="90">
        <v>0</v>
      </c>
      <c r="AQ214" s="90">
        <v>0</v>
      </c>
      <c r="AR214" s="90">
        <v>0</v>
      </c>
      <c r="AS214" s="90">
        <v>0</v>
      </c>
      <c r="AT214" s="90">
        <v>0</v>
      </c>
      <c r="AU214" s="90">
        <v>0</v>
      </c>
      <c r="AV214" s="90">
        <v>0</v>
      </c>
      <c r="AW214" s="90">
        <v>0</v>
      </c>
      <c r="AX214" s="90">
        <v>0</v>
      </c>
      <c r="AY214" s="90">
        <v>0</v>
      </c>
      <c r="AZ214" s="90">
        <v>0</v>
      </c>
    </row>
    <row r="215" spans="1:52">
      <c r="A215" s="108" t="s">
        <v>122</v>
      </c>
      <c r="B215" s="102">
        <v>438.37976391975371</v>
      </c>
      <c r="C215" s="102">
        <v>467.90973949957794</v>
      </c>
      <c r="D215" s="102">
        <v>451.23954468124413</v>
      </c>
      <c r="E215" s="102">
        <v>437.97079673255053</v>
      </c>
      <c r="F215" s="102">
        <v>433.28414497955612</v>
      </c>
      <c r="G215" s="102">
        <v>440.24969229298307</v>
      </c>
      <c r="H215" s="102">
        <v>440.06375267786916</v>
      </c>
      <c r="I215" s="102">
        <v>430.68054551502729</v>
      </c>
      <c r="J215" s="102">
        <v>427.76332728444055</v>
      </c>
      <c r="K215" s="102">
        <v>431.94481855603425</v>
      </c>
      <c r="L215" s="102">
        <v>440.17685414583553</v>
      </c>
      <c r="M215" s="102">
        <v>440.60506634858029</v>
      </c>
      <c r="N215" s="102">
        <v>430.05067531535371</v>
      </c>
      <c r="O215" s="102">
        <v>412.09693975474437</v>
      </c>
      <c r="P215" s="102">
        <v>402.20489285992869</v>
      </c>
      <c r="Q215" s="102">
        <v>390.6924794444592</v>
      </c>
      <c r="R215" s="102">
        <v>388.3176428673375</v>
      </c>
      <c r="S215" s="102">
        <v>387.02893644942225</v>
      </c>
      <c r="T215" s="102">
        <v>385.74215543146505</v>
      </c>
      <c r="U215" s="102">
        <v>384.41128185257776</v>
      </c>
      <c r="V215" s="102">
        <v>382.97600754464685</v>
      </c>
      <c r="W215" s="102">
        <v>381.68390823807164</v>
      </c>
      <c r="X215" s="102">
        <v>380.65442370832272</v>
      </c>
      <c r="Y215" s="102">
        <v>378.50399303804483</v>
      </c>
      <c r="Z215" s="102">
        <v>377.20962939210011</v>
      </c>
      <c r="AA215" s="102">
        <v>375.26700880710587</v>
      </c>
      <c r="AB215" s="102">
        <v>373.51280535729086</v>
      </c>
      <c r="AC215" s="102">
        <v>371.79621118292408</v>
      </c>
      <c r="AD215" s="102">
        <v>369.81835409277863</v>
      </c>
      <c r="AE215" s="102">
        <v>367.42379906347293</v>
      </c>
      <c r="AF215" s="102">
        <v>365.36753551617824</v>
      </c>
      <c r="AG215" s="102">
        <v>363.41315473313546</v>
      </c>
      <c r="AH215" s="102">
        <v>361.43610688125801</v>
      </c>
      <c r="AI215" s="102">
        <v>358.67145729591704</v>
      </c>
      <c r="AJ215" s="102">
        <v>356.46907983860763</v>
      </c>
      <c r="AK215" s="102">
        <v>353.98895185098837</v>
      </c>
      <c r="AL215" s="102">
        <v>350.85693963932982</v>
      </c>
      <c r="AM215" s="102">
        <v>348.89161324850409</v>
      </c>
      <c r="AN215" s="102">
        <v>345.00526590561969</v>
      </c>
      <c r="AO215" s="102">
        <v>341.37442210426894</v>
      </c>
      <c r="AP215" s="102">
        <v>338.22367263962047</v>
      </c>
      <c r="AQ215" s="102">
        <v>335.39175385866298</v>
      </c>
      <c r="AR215" s="102">
        <v>332.28508912795019</v>
      </c>
      <c r="AS215" s="102">
        <v>329.49397164322062</v>
      </c>
      <c r="AT215" s="102">
        <v>326.7314668124838</v>
      </c>
      <c r="AU215" s="102">
        <v>323.78320656899353</v>
      </c>
      <c r="AV215" s="102">
        <v>321.22905669141483</v>
      </c>
      <c r="AW215" s="102">
        <v>318.48680904720487</v>
      </c>
      <c r="AX215" s="102">
        <v>315.58761532685196</v>
      </c>
      <c r="AY215" s="102">
        <v>312.8122512755487</v>
      </c>
      <c r="AZ215" s="102">
        <v>310.17392882451173</v>
      </c>
    </row>
    <row r="216" spans="1:52">
      <c r="A216" s="89" t="s">
        <v>156</v>
      </c>
      <c r="B216" s="90">
        <v>438.37976391975371</v>
      </c>
      <c r="C216" s="90">
        <v>467.90973949957794</v>
      </c>
      <c r="D216" s="90">
        <v>451.23954468124413</v>
      </c>
      <c r="E216" s="90">
        <v>437.97079673255053</v>
      </c>
      <c r="F216" s="90">
        <v>433.28414497955612</v>
      </c>
      <c r="G216" s="90">
        <v>440.24969229298307</v>
      </c>
      <c r="H216" s="90">
        <v>440.06375267786916</v>
      </c>
      <c r="I216" s="90">
        <v>430.68054551502729</v>
      </c>
      <c r="J216" s="90">
        <v>427.76332728444055</v>
      </c>
      <c r="K216" s="90">
        <v>431.94481855603425</v>
      </c>
      <c r="L216" s="90">
        <v>440.17685414583553</v>
      </c>
      <c r="M216" s="90">
        <v>440.60506634858029</v>
      </c>
      <c r="N216" s="90">
        <v>430.05067531535371</v>
      </c>
      <c r="O216" s="90">
        <v>412.09693975474437</v>
      </c>
      <c r="P216" s="90">
        <v>402.20489285992869</v>
      </c>
      <c r="Q216" s="90">
        <v>390.6924794444592</v>
      </c>
      <c r="R216" s="90">
        <v>388.3176428673375</v>
      </c>
      <c r="S216" s="90">
        <v>387.02893644942225</v>
      </c>
      <c r="T216" s="90">
        <v>385.74215543146505</v>
      </c>
      <c r="U216" s="90">
        <v>384.41128185257776</v>
      </c>
      <c r="V216" s="90">
        <v>382.97600754464685</v>
      </c>
      <c r="W216" s="90">
        <v>381.68390823807164</v>
      </c>
      <c r="X216" s="90">
        <v>380.65442370832272</v>
      </c>
      <c r="Y216" s="90">
        <v>378.50399303804483</v>
      </c>
      <c r="Z216" s="90">
        <v>377.20962939210011</v>
      </c>
      <c r="AA216" s="90">
        <v>375.26700880710587</v>
      </c>
      <c r="AB216" s="90">
        <v>373.51280535729086</v>
      </c>
      <c r="AC216" s="90">
        <v>371.79621118292408</v>
      </c>
      <c r="AD216" s="90">
        <v>369.81835409277863</v>
      </c>
      <c r="AE216" s="90">
        <v>367.42379906347293</v>
      </c>
      <c r="AF216" s="90">
        <v>365.36753551617824</v>
      </c>
      <c r="AG216" s="90">
        <v>363.41315473313546</v>
      </c>
      <c r="AH216" s="90">
        <v>361.43610688125801</v>
      </c>
      <c r="AI216" s="90">
        <v>358.67145729591704</v>
      </c>
      <c r="AJ216" s="90">
        <v>356.46907983860763</v>
      </c>
      <c r="AK216" s="90">
        <v>353.98895185098837</v>
      </c>
      <c r="AL216" s="90">
        <v>350.85693963932982</v>
      </c>
      <c r="AM216" s="90">
        <v>348.89161324850409</v>
      </c>
      <c r="AN216" s="90">
        <v>345.00526590561969</v>
      </c>
      <c r="AO216" s="90">
        <v>341.37442210427173</v>
      </c>
      <c r="AP216" s="90">
        <v>338.22367263976201</v>
      </c>
      <c r="AQ216" s="90">
        <v>335.39175386379833</v>
      </c>
      <c r="AR216" s="90">
        <v>332.28508924214367</v>
      </c>
      <c r="AS216" s="90">
        <v>329.49397322452995</v>
      </c>
      <c r="AT216" s="90">
        <v>326.73148352402279</v>
      </c>
      <c r="AU216" s="90">
        <v>323.78333576190369</v>
      </c>
      <c r="AV216" s="90">
        <v>321.22976655733254</v>
      </c>
      <c r="AW216" s="90">
        <v>318.48966200678666</v>
      </c>
      <c r="AX216" s="90">
        <v>315.59752391420744</v>
      </c>
      <c r="AY216" s="90">
        <v>312.84070684069161</v>
      </c>
      <c r="AZ216" s="90">
        <v>310.24182685119155</v>
      </c>
    </row>
    <row r="217" spans="1:52">
      <c r="A217" s="89" t="s">
        <v>157</v>
      </c>
      <c r="B217" s="90">
        <v>0</v>
      </c>
      <c r="C217" s="90">
        <v>0</v>
      </c>
      <c r="D217" s="90">
        <v>0</v>
      </c>
      <c r="E217" s="90">
        <v>0</v>
      </c>
      <c r="F217" s="90">
        <v>0</v>
      </c>
      <c r="G217" s="90">
        <v>0</v>
      </c>
      <c r="H217" s="90">
        <v>0</v>
      </c>
      <c r="I217" s="90">
        <v>0</v>
      </c>
      <c r="J217" s="90">
        <v>0</v>
      </c>
      <c r="K217" s="90">
        <v>0</v>
      </c>
      <c r="L217" s="90">
        <v>0</v>
      </c>
      <c r="M217" s="90">
        <v>0</v>
      </c>
      <c r="N217" s="90">
        <v>0</v>
      </c>
      <c r="O217" s="90">
        <v>0</v>
      </c>
      <c r="P217" s="90">
        <v>0</v>
      </c>
      <c r="Q217" s="90">
        <v>0</v>
      </c>
      <c r="R217" s="90">
        <v>347.41663893286909</v>
      </c>
      <c r="S217" s="90">
        <v>345.67036234018758</v>
      </c>
      <c r="T217" s="90">
        <v>342.61038034993311</v>
      </c>
      <c r="U217" s="90">
        <v>340.58295979890283</v>
      </c>
      <c r="V217" s="90">
        <v>338.56797758127487</v>
      </c>
      <c r="W217" s="90">
        <v>336.60419175477102</v>
      </c>
      <c r="X217" s="90">
        <v>334.67973508154984</v>
      </c>
      <c r="Y217" s="90">
        <v>332.68491824918829</v>
      </c>
      <c r="Z217" s="90">
        <v>330.73389354119001</v>
      </c>
      <c r="AA217" s="90">
        <v>328.8037665691935</v>
      </c>
      <c r="AB217" s="90">
        <v>327.07570286054693</v>
      </c>
      <c r="AC217" s="90">
        <v>325.08294911150097</v>
      </c>
      <c r="AD217" s="90">
        <v>323.18816990598111</v>
      </c>
      <c r="AE217" s="90">
        <v>321.60071522183364</v>
      </c>
      <c r="AF217" s="90">
        <v>319.57846196498707</v>
      </c>
      <c r="AG217" s="90">
        <v>317.73437755511844</v>
      </c>
      <c r="AH217" s="90">
        <v>315.05710980890785</v>
      </c>
      <c r="AI217" s="90">
        <v>312.93489002596567</v>
      </c>
      <c r="AJ217" s="90">
        <v>309.824215099578</v>
      </c>
      <c r="AK217" s="90">
        <v>307.71036740256721</v>
      </c>
      <c r="AL217" s="90">
        <v>304.59726643080342</v>
      </c>
      <c r="AM217" s="90">
        <v>301.80366143363852</v>
      </c>
      <c r="AN217" s="90">
        <v>298.16364019492954</v>
      </c>
      <c r="AO217" s="90">
        <v>295.40812506203105</v>
      </c>
      <c r="AP217" s="90">
        <v>291.5895006196543</v>
      </c>
      <c r="AQ217" s="90">
        <v>288.41063967220902</v>
      </c>
      <c r="AR217" s="90">
        <v>285.6521165603184</v>
      </c>
      <c r="AS217" s="90">
        <v>283.10094326287413</v>
      </c>
      <c r="AT217" s="90">
        <v>280.06191463478882</v>
      </c>
      <c r="AU217" s="90">
        <v>277.43064462402413</v>
      </c>
      <c r="AV217" s="90">
        <v>274.57147351117754</v>
      </c>
      <c r="AW217" s="90">
        <v>272.64284190724607</v>
      </c>
      <c r="AX217" s="90">
        <v>270.06045508402451</v>
      </c>
      <c r="AY217" s="90">
        <v>267.61377906738471</v>
      </c>
      <c r="AZ217" s="90">
        <v>265.53517963819166</v>
      </c>
    </row>
    <row r="218" spans="1:52">
      <c r="A218" s="89" t="s">
        <v>158</v>
      </c>
      <c r="B218" s="90">
        <v>0</v>
      </c>
      <c r="C218" s="90">
        <v>0</v>
      </c>
      <c r="D218" s="90">
        <v>0</v>
      </c>
      <c r="E218" s="90">
        <v>0</v>
      </c>
      <c r="F218" s="90">
        <v>0</v>
      </c>
      <c r="G218" s="90">
        <v>0</v>
      </c>
      <c r="H218" s="90">
        <v>0</v>
      </c>
      <c r="I218" s="90">
        <v>0</v>
      </c>
      <c r="J218" s="90">
        <v>0</v>
      </c>
      <c r="K218" s="90">
        <v>0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0">
        <v>0</v>
      </c>
      <c r="S218" s="90">
        <v>0</v>
      </c>
      <c r="T218" s="90">
        <v>0</v>
      </c>
      <c r="U218" s="90">
        <v>0</v>
      </c>
      <c r="V218" s="90">
        <v>0</v>
      </c>
      <c r="W218" s="90">
        <v>0</v>
      </c>
      <c r="X218" s="90">
        <v>0</v>
      </c>
      <c r="Y218" s="90">
        <v>0</v>
      </c>
      <c r="Z218" s="90">
        <v>0</v>
      </c>
      <c r="AA218" s="90">
        <v>0</v>
      </c>
      <c r="AB218" s="90">
        <v>0</v>
      </c>
      <c r="AC218" s="90">
        <v>0</v>
      </c>
      <c r="AD218" s="90">
        <v>0</v>
      </c>
      <c r="AE218" s="90">
        <v>0</v>
      </c>
      <c r="AF218" s="90">
        <v>0</v>
      </c>
      <c r="AG218" s="90">
        <v>0</v>
      </c>
      <c r="AH218" s="90">
        <v>0</v>
      </c>
      <c r="AI218" s="90">
        <v>0</v>
      </c>
      <c r="AJ218" s="90">
        <v>0</v>
      </c>
      <c r="AK218" s="90">
        <v>0</v>
      </c>
      <c r="AL218" s="90">
        <v>0</v>
      </c>
      <c r="AM218" s="90">
        <v>0</v>
      </c>
      <c r="AN218" s="90">
        <v>0</v>
      </c>
      <c r="AO218" s="90">
        <v>0</v>
      </c>
      <c r="AP218" s="90">
        <v>0</v>
      </c>
      <c r="AQ218" s="90">
        <v>0</v>
      </c>
      <c r="AR218" s="90">
        <v>0</v>
      </c>
      <c r="AS218" s="90">
        <v>0</v>
      </c>
      <c r="AT218" s="90">
        <v>0</v>
      </c>
      <c r="AU218" s="90">
        <v>0</v>
      </c>
      <c r="AV218" s="90">
        <v>0</v>
      </c>
      <c r="AW218" s="90">
        <v>0</v>
      </c>
      <c r="AX218" s="90">
        <v>0</v>
      </c>
      <c r="AY218" s="90">
        <v>0</v>
      </c>
      <c r="AZ218" s="90">
        <v>0</v>
      </c>
    </row>
    <row r="219" spans="1:52">
      <c r="A219" s="91" t="s">
        <v>159</v>
      </c>
      <c r="B219" s="92">
        <v>0</v>
      </c>
      <c r="C219" s="92">
        <v>0</v>
      </c>
      <c r="D219" s="92">
        <v>0</v>
      </c>
      <c r="E219" s="92">
        <v>0</v>
      </c>
      <c r="F219" s="92">
        <v>0</v>
      </c>
      <c r="G219" s="92">
        <v>0</v>
      </c>
      <c r="H219" s="92">
        <v>0</v>
      </c>
      <c r="I219" s="92">
        <v>0</v>
      </c>
      <c r="J219" s="92">
        <v>0</v>
      </c>
      <c r="K219" s="92">
        <v>0</v>
      </c>
      <c r="L219" s="92">
        <v>0</v>
      </c>
      <c r="M219" s="92">
        <v>0</v>
      </c>
      <c r="N219" s="92">
        <v>0</v>
      </c>
      <c r="O219" s="92">
        <v>0</v>
      </c>
      <c r="P219" s="92">
        <v>0</v>
      </c>
      <c r="Q219" s="92">
        <v>0</v>
      </c>
      <c r="R219" s="92">
        <v>0</v>
      </c>
      <c r="S219" s="92">
        <v>0</v>
      </c>
      <c r="T219" s="92">
        <v>0</v>
      </c>
      <c r="U219" s="92">
        <v>0</v>
      </c>
      <c r="V219" s="92">
        <v>0</v>
      </c>
      <c r="W219" s="92">
        <v>0</v>
      </c>
      <c r="X219" s="92">
        <v>0</v>
      </c>
      <c r="Y219" s="92">
        <v>0</v>
      </c>
      <c r="Z219" s="92">
        <v>0</v>
      </c>
      <c r="AA219" s="92">
        <v>0</v>
      </c>
      <c r="AB219" s="92">
        <v>0</v>
      </c>
      <c r="AC219" s="92">
        <v>0</v>
      </c>
      <c r="AD219" s="92">
        <v>0</v>
      </c>
      <c r="AE219" s="92">
        <v>0</v>
      </c>
      <c r="AF219" s="92">
        <v>0</v>
      </c>
      <c r="AG219" s="92">
        <v>0</v>
      </c>
      <c r="AH219" s="92">
        <v>0</v>
      </c>
      <c r="AI219" s="92">
        <v>0</v>
      </c>
      <c r="AJ219" s="92">
        <v>0</v>
      </c>
      <c r="AK219" s="92">
        <v>0</v>
      </c>
      <c r="AL219" s="92">
        <v>0</v>
      </c>
      <c r="AM219" s="92">
        <v>0</v>
      </c>
      <c r="AN219" s="92">
        <v>0</v>
      </c>
      <c r="AO219" s="92">
        <v>0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</row>
    <row r="220" spans="1:52">
      <c r="A220" s="106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</row>
    <row r="221" spans="1:52">
      <c r="A221" s="81" t="s">
        <v>160</v>
      </c>
      <c r="B221" s="111">
        <v>2165.0551209487357</v>
      </c>
      <c r="C221" s="111">
        <v>2144.5166010303506</v>
      </c>
      <c r="D221" s="111">
        <v>2124.550005914964</v>
      </c>
      <c r="E221" s="111">
        <v>2102.4415557455413</v>
      </c>
      <c r="F221" s="111">
        <v>2082.9177427564955</v>
      </c>
      <c r="G221" s="111">
        <v>2062.0299689040257</v>
      </c>
      <c r="H221" s="111">
        <v>2043.6339134110922</v>
      </c>
      <c r="I221" s="111">
        <v>2022.8302666917784</v>
      </c>
      <c r="J221" s="111">
        <v>2000.7285802953752</v>
      </c>
      <c r="K221" s="111">
        <v>1982.3109334305316</v>
      </c>
      <c r="L221" s="111">
        <v>1960.8834330963632</v>
      </c>
      <c r="M221" s="111">
        <v>1942.0372549549613</v>
      </c>
      <c r="N221" s="111">
        <v>1921.7504622368531</v>
      </c>
      <c r="O221" s="111">
        <v>1900.8851482516457</v>
      </c>
      <c r="P221" s="111">
        <v>1883.7511796599758</v>
      </c>
      <c r="Q221" s="111">
        <v>1865.1424385667904</v>
      </c>
      <c r="R221" s="111">
        <v>1863.7233877858787</v>
      </c>
      <c r="S221" s="111">
        <v>1862.2088457815844</v>
      </c>
      <c r="T221" s="111">
        <v>1860.5029119704593</v>
      </c>
      <c r="U221" s="111">
        <v>1858.7685024517168</v>
      </c>
      <c r="V221" s="111">
        <v>1856.9825472131417</v>
      </c>
      <c r="W221" s="111">
        <v>1855.0434393810674</v>
      </c>
      <c r="X221" s="111">
        <v>1853.0139857750273</v>
      </c>
      <c r="Y221" s="111">
        <v>1850.8735968723286</v>
      </c>
      <c r="Z221" s="111">
        <v>1848.6036991723022</v>
      </c>
      <c r="AA221" s="111">
        <v>1846.2118750470777</v>
      </c>
      <c r="AB221" s="111">
        <v>1843.6800378064283</v>
      </c>
      <c r="AC221" s="111">
        <v>1841.7712350158456</v>
      </c>
      <c r="AD221" s="111">
        <v>1839.6408665536653</v>
      </c>
      <c r="AE221" s="111">
        <v>1837.5827375170343</v>
      </c>
      <c r="AF221" s="111">
        <v>1834.74340647641</v>
      </c>
      <c r="AG221" s="111">
        <v>1832.7986125535044</v>
      </c>
      <c r="AH221" s="111">
        <v>1831.1763407559683</v>
      </c>
      <c r="AI221" s="111">
        <v>1829.0530944670093</v>
      </c>
      <c r="AJ221" s="111">
        <v>1827.0991642342005</v>
      </c>
      <c r="AK221" s="111">
        <v>1825.2431532533089</v>
      </c>
      <c r="AL221" s="111">
        <v>1822.1815797669738</v>
      </c>
      <c r="AM221" s="111">
        <v>1819.4171150124423</v>
      </c>
      <c r="AN221" s="111">
        <v>1815.4811866779169</v>
      </c>
      <c r="AO221" s="111">
        <v>1812.0512478191479</v>
      </c>
      <c r="AP221" s="111">
        <v>1809.0203321642864</v>
      </c>
      <c r="AQ221" s="111">
        <v>1804.5497083064022</v>
      </c>
      <c r="AR221" s="111">
        <v>1801.8449398919456</v>
      </c>
      <c r="AS221" s="111">
        <v>1797.8836523327407</v>
      </c>
      <c r="AT221" s="111">
        <v>1794.8255945343535</v>
      </c>
      <c r="AU221" s="111">
        <v>1790.5288029274136</v>
      </c>
      <c r="AV221" s="111">
        <v>1788.0939518159505</v>
      </c>
      <c r="AW221" s="111">
        <v>1785.8033561800869</v>
      </c>
      <c r="AX221" s="111">
        <v>1782.4822231390031</v>
      </c>
      <c r="AY221" s="111">
        <v>1780.7475966921581</v>
      </c>
      <c r="AZ221" s="111">
        <v>1778.068887181832</v>
      </c>
    </row>
    <row r="222" spans="1:52">
      <c r="A222" s="112" t="s">
        <v>128</v>
      </c>
      <c r="B222" s="102">
        <v>2173.1760438420224</v>
      </c>
      <c r="C222" s="102">
        <v>2151.6594493485372</v>
      </c>
      <c r="D222" s="102">
        <v>2130.3558904440965</v>
      </c>
      <c r="E222" s="102">
        <v>2109.263257865442</v>
      </c>
      <c r="F222" s="102">
        <v>2088.379463233111</v>
      </c>
      <c r="G222" s="102">
        <v>2067.7024388446634</v>
      </c>
      <c r="H222" s="102">
        <v>2047.2301374699643</v>
      </c>
      <c r="I222" s="102">
        <v>2026.9605321484801</v>
      </c>
      <c r="J222" s="102">
        <v>2006.8916159885944</v>
      </c>
      <c r="K222" s="102">
        <v>1987.0214019689047</v>
      </c>
      <c r="L222" s="102">
        <v>1967.3479227414898</v>
      </c>
      <c r="M222" s="102">
        <v>1947.8692304371182</v>
      </c>
      <c r="N222" s="102">
        <v>1928.583396472395</v>
      </c>
      <c r="O222" s="102">
        <v>1909.4885113588064</v>
      </c>
      <c r="P222" s="102">
        <v>1890.5826845136698</v>
      </c>
      <c r="Q222" s="102">
        <v>1871.8640440729405</v>
      </c>
      <c r="R222" s="102">
        <v>1870.474085039383</v>
      </c>
      <c r="S222" s="102">
        <v>1868.9915827673981</v>
      </c>
      <c r="T222" s="102">
        <v>1867.3158828898827</v>
      </c>
      <c r="U222" s="102">
        <v>1865.6127820970883</v>
      </c>
      <c r="V222" s="102">
        <v>1863.8607503055759</v>
      </c>
      <c r="W222" s="102">
        <v>1861.9652693944097</v>
      </c>
      <c r="X222" s="102">
        <v>1859.9732388955888</v>
      </c>
      <c r="Y222" s="102">
        <v>1857.8741251173451</v>
      </c>
      <c r="Z222" s="102">
        <v>1855.6548827544905</v>
      </c>
      <c r="AA222" s="102">
        <v>1853.325802251723</v>
      </c>
      <c r="AB222" s="102">
        <v>1850.8765333932122</v>
      </c>
      <c r="AC222" s="102">
        <v>1849.0650004879401</v>
      </c>
      <c r="AD222" s="102">
        <v>1847.0408110293499</v>
      </c>
      <c r="AE222" s="102">
        <v>1845.0975634904473</v>
      </c>
      <c r="AF222" s="102">
        <v>1842.3742342859912</v>
      </c>
      <c r="AG222" s="102">
        <v>1840.5565561821884</v>
      </c>
      <c r="AH222" s="102">
        <v>1839.0711436992005</v>
      </c>
      <c r="AI222" s="102">
        <v>1837.0888265599299</v>
      </c>
      <c r="AJ222" s="102">
        <v>1835.2838122658782</v>
      </c>
      <c r="AK222" s="102">
        <v>1833.5834045634876</v>
      </c>
      <c r="AL222" s="102">
        <v>1830.6755224513122</v>
      </c>
      <c r="AM222" s="102">
        <v>1828.0729096755554</v>
      </c>
      <c r="AN222" s="102">
        <v>1824.3849636503951</v>
      </c>
      <c r="AO222" s="102">
        <v>1821.1215789621426</v>
      </c>
      <c r="AP222" s="102">
        <v>1818.2684609428104</v>
      </c>
      <c r="AQ222" s="102">
        <v>1813.9720181274522</v>
      </c>
      <c r="AR222" s="102">
        <v>1811.46189587924</v>
      </c>
      <c r="AS222" s="102">
        <v>1807.6912996989822</v>
      </c>
      <c r="AT222" s="102">
        <v>1804.8366974102241</v>
      </c>
      <c r="AU222" s="102">
        <v>1800.745076358523</v>
      </c>
      <c r="AV222" s="102">
        <v>1798.5282096286908</v>
      </c>
      <c r="AW222" s="102">
        <v>1796.4617573048622</v>
      </c>
      <c r="AX222" s="102">
        <v>1793.3596483182737</v>
      </c>
      <c r="AY222" s="102">
        <v>1791.8584229710164</v>
      </c>
      <c r="AZ222" s="102">
        <v>1789.4060133628288</v>
      </c>
    </row>
    <row r="223" spans="1:52">
      <c r="A223" s="109" t="s">
        <v>161</v>
      </c>
      <c r="B223" s="90">
        <v>2173.1760438420224</v>
      </c>
      <c r="C223" s="90">
        <v>2151.6594493485372</v>
      </c>
      <c r="D223" s="90">
        <v>2130.3558904440965</v>
      </c>
      <c r="E223" s="90">
        <v>2109.263257865442</v>
      </c>
      <c r="F223" s="90">
        <v>2088.379463233111</v>
      </c>
      <c r="G223" s="90">
        <v>2067.7024388446634</v>
      </c>
      <c r="H223" s="90">
        <v>2047.2301374699643</v>
      </c>
      <c r="I223" s="90">
        <v>2026.9605321484801</v>
      </c>
      <c r="J223" s="90">
        <v>2006.8916159885944</v>
      </c>
      <c r="K223" s="90">
        <v>1987.0214019689047</v>
      </c>
      <c r="L223" s="90">
        <v>1967.3479227414898</v>
      </c>
      <c r="M223" s="90">
        <v>1947.8692304371182</v>
      </c>
      <c r="N223" s="90">
        <v>1928.583396472395</v>
      </c>
      <c r="O223" s="90">
        <v>1909.4885113588064</v>
      </c>
      <c r="P223" s="90">
        <v>1890.5826845136698</v>
      </c>
      <c r="Q223" s="90">
        <v>1871.8640440729405</v>
      </c>
      <c r="R223" s="90">
        <v>1870.4614280321343</v>
      </c>
      <c r="S223" s="90">
        <v>1868.9635343198838</v>
      </c>
      <c r="T223" s="90">
        <v>1867.2688814352703</v>
      </c>
      <c r="U223" s="90">
        <v>1865.5477155046979</v>
      </c>
      <c r="V223" s="90">
        <v>1863.778214627672</v>
      </c>
      <c r="W223" s="90">
        <v>1861.8630533924554</v>
      </c>
      <c r="X223" s="90">
        <v>1859.8514492845204</v>
      </c>
      <c r="Y223" s="90">
        <v>1857.7328099442179</v>
      </c>
      <c r="Z223" s="90">
        <v>1855.4940461994986</v>
      </c>
      <c r="AA223" s="90">
        <v>1853.1452021376588</v>
      </c>
      <c r="AB223" s="90">
        <v>1850.6762039127625</v>
      </c>
      <c r="AC223" s="90">
        <v>1848.8468474519004</v>
      </c>
      <c r="AD223" s="90">
        <v>1846.8032087237273</v>
      </c>
      <c r="AE223" s="90">
        <v>1844.8426262277333</v>
      </c>
      <c r="AF223" s="90">
        <v>1842.1002733725638</v>
      </c>
      <c r="AG223" s="90">
        <v>1840.267625105339</v>
      </c>
      <c r="AH223" s="90">
        <v>1838.7692168659812</v>
      </c>
      <c r="AI223" s="90">
        <v>1836.7718516033199</v>
      </c>
      <c r="AJ223" s="90">
        <v>1834.9521161890582</v>
      </c>
      <c r="AK223" s="90">
        <v>1833.2386968657593</v>
      </c>
      <c r="AL223" s="90">
        <v>1830.3117321148084</v>
      </c>
      <c r="AM223" s="90">
        <v>1827.6878158468155</v>
      </c>
      <c r="AN223" s="90">
        <v>1823.9792017131197</v>
      </c>
      <c r="AO223" s="90">
        <v>1820.6924040320339</v>
      </c>
      <c r="AP223" s="90">
        <v>1817.8177217522377</v>
      </c>
      <c r="AQ223" s="90">
        <v>1813.4897846783863</v>
      </c>
      <c r="AR223" s="90">
        <v>1810.9601460716478</v>
      </c>
      <c r="AS223" s="90">
        <v>1807.1575983559237</v>
      </c>
      <c r="AT223" s="90">
        <v>1804.2591133757896</v>
      </c>
      <c r="AU223" s="90">
        <v>1800.1330870574027</v>
      </c>
      <c r="AV223" s="90">
        <v>1797.8937054581515</v>
      </c>
      <c r="AW223" s="90">
        <v>1795.8038855779073</v>
      </c>
      <c r="AX223" s="90">
        <v>1792.6595659812174</v>
      </c>
      <c r="AY223" s="90">
        <v>1791.1072898044313</v>
      </c>
      <c r="AZ223" s="90">
        <v>1788.6205720371065</v>
      </c>
    </row>
    <row r="224" spans="1:52">
      <c r="A224" s="109" t="s">
        <v>162</v>
      </c>
      <c r="B224" s="90">
        <v>0</v>
      </c>
      <c r="C224" s="90">
        <v>0</v>
      </c>
      <c r="D224" s="90">
        <v>0</v>
      </c>
      <c r="E224" s="90">
        <v>0</v>
      </c>
      <c r="F224" s="90">
        <v>0</v>
      </c>
      <c r="G224" s="90">
        <v>0</v>
      </c>
      <c r="H224" s="90">
        <v>0</v>
      </c>
      <c r="I224" s="90">
        <v>0</v>
      </c>
      <c r="J224" s="90">
        <v>0</v>
      </c>
      <c r="K224" s="90">
        <v>0</v>
      </c>
      <c r="L224" s="90">
        <v>0</v>
      </c>
      <c r="M224" s="90">
        <v>0</v>
      </c>
      <c r="N224" s="90">
        <v>0</v>
      </c>
      <c r="O224" s="90">
        <v>0</v>
      </c>
      <c r="P224" s="90">
        <v>0</v>
      </c>
      <c r="Q224" s="90">
        <v>0</v>
      </c>
      <c r="R224" s="90">
        <v>3272.6991558549266</v>
      </c>
      <c r="S224" s="90">
        <v>3269.0412782112189</v>
      </c>
      <c r="T224" s="90">
        <v>3264.5772746455314</v>
      </c>
      <c r="U224" s="90">
        <v>3260.9413631835359</v>
      </c>
      <c r="V224" s="90">
        <v>3257.5896298266157</v>
      </c>
      <c r="W224" s="90">
        <v>3253.9504848917304</v>
      </c>
      <c r="X224" s="90">
        <v>3250.4262926628562</v>
      </c>
      <c r="Y224" s="90">
        <v>3246.9852295395531</v>
      </c>
      <c r="Z224" s="90">
        <v>3243.559785008862</v>
      </c>
      <c r="AA224" s="90">
        <v>3240.0988211193594</v>
      </c>
      <c r="AB224" s="90">
        <v>3236.6049975630849</v>
      </c>
      <c r="AC224" s="90">
        <v>3233.3676907894805</v>
      </c>
      <c r="AD224" s="90">
        <v>3229.83890522604</v>
      </c>
      <c r="AE224" s="90">
        <v>3226.6264009943225</v>
      </c>
      <c r="AF224" s="90">
        <v>3223.1452934972408</v>
      </c>
      <c r="AG224" s="90">
        <v>3220.1643171258161</v>
      </c>
      <c r="AH224" s="90">
        <v>3217.3143419678031</v>
      </c>
      <c r="AI224" s="90">
        <v>3213.901860989647</v>
      </c>
      <c r="AJ224" s="90">
        <v>3210.3351694977837</v>
      </c>
      <c r="AK224" s="90">
        <v>3206.9033995858872</v>
      </c>
      <c r="AL224" s="90">
        <v>3202.0513605090628</v>
      </c>
      <c r="AM224" s="90">
        <v>3196.5770033298863</v>
      </c>
      <c r="AN224" s="90">
        <v>3191.1894176196092</v>
      </c>
      <c r="AO224" s="90">
        <v>3185.102485925524</v>
      </c>
      <c r="AP224" s="90">
        <v>3179.3092661241267</v>
      </c>
      <c r="AQ224" s="90">
        <v>3171.5488549464676</v>
      </c>
      <c r="AR224" s="90">
        <v>3166.3251766192393</v>
      </c>
      <c r="AS224" s="90">
        <v>3158.7292177674753</v>
      </c>
      <c r="AT224" s="90">
        <v>3149.2183163283289</v>
      </c>
      <c r="AU224" s="90">
        <v>3141.5056898697044</v>
      </c>
      <c r="AV224" s="90">
        <v>3136.3159612531663</v>
      </c>
      <c r="AW224" s="90">
        <v>3130.9770568689532</v>
      </c>
      <c r="AX224" s="90">
        <v>3122.8295298788544</v>
      </c>
      <c r="AY224" s="90">
        <v>3113.7304945998617</v>
      </c>
      <c r="AZ224" s="90">
        <v>3107.2135063921255</v>
      </c>
    </row>
    <row r="225" spans="1:52">
      <c r="A225" s="109" t="s">
        <v>150</v>
      </c>
      <c r="B225" s="90">
        <v>0</v>
      </c>
      <c r="C225" s="90">
        <v>0</v>
      </c>
      <c r="D225" s="90">
        <v>0</v>
      </c>
      <c r="E225" s="90">
        <v>0</v>
      </c>
      <c r="F225" s="90">
        <v>0</v>
      </c>
      <c r="G225" s="90">
        <v>0</v>
      </c>
      <c r="H225" s="90">
        <v>0</v>
      </c>
      <c r="I225" s="90">
        <v>0</v>
      </c>
      <c r="J225" s="90">
        <v>0</v>
      </c>
      <c r="K225" s="90">
        <v>0</v>
      </c>
      <c r="L225" s="90">
        <v>0</v>
      </c>
      <c r="M225" s="90">
        <v>0</v>
      </c>
      <c r="N225" s="90">
        <v>0</v>
      </c>
      <c r="O225" s="90">
        <v>0</v>
      </c>
      <c r="P225" s="90">
        <v>0</v>
      </c>
      <c r="Q225" s="90">
        <v>0</v>
      </c>
      <c r="R225" s="90">
        <v>3177.3339060515864</v>
      </c>
      <c r="S225" s="90">
        <v>3173.2193606001733</v>
      </c>
      <c r="T225" s="90">
        <v>3168.1161205747908</v>
      </c>
      <c r="U225" s="90">
        <v>3163.6612298399054</v>
      </c>
      <c r="V225" s="90">
        <v>3159.1613775464612</v>
      </c>
      <c r="W225" s="90">
        <v>3153.9473265599568</v>
      </c>
      <c r="X225" s="90">
        <v>3148.6907180351423</v>
      </c>
      <c r="Y225" s="90">
        <v>3143.4323736505457</v>
      </c>
      <c r="Z225" s="90">
        <v>3138.0355557072453</v>
      </c>
      <c r="AA225" s="90">
        <v>3132.4799655886404</v>
      </c>
      <c r="AB225" s="90">
        <v>3126.7774300467013</v>
      </c>
      <c r="AC225" s="90">
        <v>3121.3514300202801</v>
      </c>
      <c r="AD225" s="90">
        <v>3115.3454457540915</v>
      </c>
      <c r="AE225" s="90">
        <v>3109.7914257075986</v>
      </c>
      <c r="AF225" s="90">
        <v>3103.7145764541483</v>
      </c>
      <c r="AG225" s="90">
        <v>3098.094999025921</v>
      </c>
      <c r="AH225" s="90">
        <v>3092.0516469894073</v>
      </c>
      <c r="AI225" s="90">
        <v>3084.382930538402</v>
      </c>
      <c r="AJ225" s="90">
        <v>3076.2316756160494</v>
      </c>
      <c r="AK225" s="90">
        <v>3068.1604925234428</v>
      </c>
      <c r="AL225" s="90">
        <v>3057.1764647571767</v>
      </c>
      <c r="AM225" s="90">
        <v>3046.0961892788009</v>
      </c>
      <c r="AN225" s="90">
        <v>3035.7354387449386</v>
      </c>
      <c r="AO225" s="90">
        <v>3024.6261749484802</v>
      </c>
      <c r="AP225" s="90">
        <v>3014.0406465346027</v>
      </c>
      <c r="AQ225" s="90">
        <v>3001.1304912615296</v>
      </c>
      <c r="AR225" s="90">
        <v>2992.4399141297913</v>
      </c>
      <c r="AS225" s="90">
        <v>2980.1657599362302</v>
      </c>
      <c r="AT225" s="90">
        <v>2966.719492114697</v>
      </c>
      <c r="AU225" s="90">
        <v>2954.7971832277062</v>
      </c>
      <c r="AV225" s="90">
        <v>2947.6238049899125</v>
      </c>
      <c r="AW225" s="90">
        <v>2939.3819651215313</v>
      </c>
      <c r="AX225" s="90">
        <v>2927.2527101711385</v>
      </c>
      <c r="AY225" s="90">
        <v>2915.194356284087</v>
      </c>
      <c r="AZ225" s="90">
        <v>2905.9259673360111</v>
      </c>
    </row>
    <row r="226" spans="1:52">
      <c r="A226" s="109" t="s">
        <v>163</v>
      </c>
      <c r="B226" s="90">
        <v>0</v>
      </c>
      <c r="C226" s="90">
        <v>0</v>
      </c>
      <c r="D226" s="90">
        <v>0</v>
      </c>
      <c r="E226" s="90">
        <v>0</v>
      </c>
      <c r="F226" s="90">
        <v>0</v>
      </c>
      <c r="G226" s="90">
        <v>0</v>
      </c>
      <c r="H226" s="90">
        <v>0</v>
      </c>
      <c r="I226" s="90">
        <v>0</v>
      </c>
      <c r="J226" s="90">
        <v>0</v>
      </c>
      <c r="K226" s="90">
        <v>0</v>
      </c>
      <c r="L226" s="90">
        <v>0</v>
      </c>
      <c r="M226" s="90">
        <v>0</v>
      </c>
      <c r="N226" s="90">
        <v>0</v>
      </c>
      <c r="O226" s="90">
        <v>0</v>
      </c>
      <c r="P226" s="90">
        <v>0</v>
      </c>
      <c r="Q226" s="90">
        <v>0</v>
      </c>
      <c r="R226" s="90">
        <v>0</v>
      </c>
      <c r="S226" s="90">
        <v>0</v>
      </c>
      <c r="T226" s="90">
        <v>0</v>
      </c>
      <c r="U226" s="90">
        <v>0</v>
      </c>
      <c r="V226" s="90">
        <v>0</v>
      </c>
      <c r="W226" s="90">
        <v>0</v>
      </c>
      <c r="X226" s="90">
        <v>0</v>
      </c>
      <c r="Y226" s="90">
        <v>0</v>
      </c>
      <c r="Z226" s="90">
        <v>0</v>
      </c>
      <c r="AA226" s="90">
        <v>0</v>
      </c>
      <c r="AB226" s="90">
        <v>0</v>
      </c>
      <c r="AC226" s="90">
        <v>0</v>
      </c>
      <c r="AD226" s="90">
        <v>0</v>
      </c>
      <c r="AE226" s="90">
        <v>0</v>
      </c>
      <c r="AF226" s="90">
        <v>0</v>
      </c>
      <c r="AG226" s="90">
        <v>0</v>
      </c>
      <c r="AH226" s="90">
        <v>0</v>
      </c>
      <c r="AI226" s="90">
        <v>0</v>
      </c>
      <c r="AJ226" s="90">
        <v>0</v>
      </c>
      <c r="AK226" s="90">
        <v>0</v>
      </c>
      <c r="AL226" s="90">
        <v>0</v>
      </c>
      <c r="AM226" s="90">
        <v>0</v>
      </c>
      <c r="AN226" s="90">
        <v>0</v>
      </c>
      <c r="AO226" s="90">
        <v>0</v>
      </c>
      <c r="AP226" s="90">
        <v>0</v>
      </c>
      <c r="AQ226" s="90">
        <v>0</v>
      </c>
      <c r="AR226" s="90">
        <v>0</v>
      </c>
      <c r="AS226" s="90">
        <v>0</v>
      </c>
      <c r="AT226" s="90">
        <v>0</v>
      </c>
      <c r="AU226" s="90">
        <v>0</v>
      </c>
      <c r="AV226" s="90">
        <v>0</v>
      </c>
      <c r="AW226" s="90">
        <v>0</v>
      </c>
      <c r="AX226" s="90">
        <v>0</v>
      </c>
      <c r="AY226" s="90">
        <v>0</v>
      </c>
      <c r="AZ226" s="90">
        <v>0</v>
      </c>
    </row>
    <row r="227" spans="1:52">
      <c r="A227" s="109" t="s">
        <v>164</v>
      </c>
      <c r="B227" s="90">
        <v>0</v>
      </c>
      <c r="C227" s="90">
        <v>0</v>
      </c>
      <c r="D227" s="90">
        <v>0</v>
      </c>
      <c r="E227" s="90">
        <v>0</v>
      </c>
      <c r="F227" s="90">
        <v>0</v>
      </c>
      <c r="G227" s="90">
        <v>0</v>
      </c>
      <c r="H227" s="90">
        <v>0</v>
      </c>
      <c r="I227" s="90">
        <v>0</v>
      </c>
      <c r="J227" s="90">
        <v>0</v>
      </c>
      <c r="K227" s="90">
        <v>0</v>
      </c>
      <c r="L227" s="90">
        <v>0</v>
      </c>
      <c r="M227" s="90">
        <v>0</v>
      </c>
      <c r="N227" s="90">
        <v>0</v>
      </c>
      <c r="O227" s="90">
        <v>0</v>
      </c>
      <c r="P227" s="90">
        <v>0</v>
      </c>
      <c r="Q227" s="90">
        <v>0</v>
      </c>
      <c r="R227" s="90">
        <v>0</v>
      </c>
      <c r="S227" s="90">
        <v>0</v>
      </c>
      <c r="T227" s="90">
        <v>0</v>
      </c>
      <c r="U227" s="90">
        <v>0</v>
      </c>
      <c r="V227" s="90">
        <v>0</v>
      </c>
      <c r="W227" s="90">
        <v>0</v>
      </c>
      <c r="X227" s="90">
        <v>0</v>
      </c>
      <c r="Y227" s="90">
        <v>0</v>
      </c>
      <c r="Z227" s="90">
        <v>0</v>
      </c>
      <c r="AA227" s="90">
        <v>0</v>
      </c>
      <c r="AB227" s="90">
        <v>0</v>
      </c>
      <c r="AC227" s="90">
        <v>0</v>
      </c>
      <c r="AD227" s="90">
        <v>0</v>
      </c>
      <c r="AE227" s="90">
        <v>0</v>
      </c>
      <c r="AF227" s="90">
        <v>0</v>
      </c>
      <c r="AG227" s="90">
        <v>0</v>
      </c>
      <c r="AH227" s="90">
        <v>0</v>
      </c>
      <c r="AI227" s="90">
        <v>0</v>
      </c>
      <c r="AJ227" s="90">
        <v>0</v>
      </c>
      <c r="AK227" s="90">
        <v>0</v>
      </c>
      <c r="AL227" s="90">
        <v>0</v>
      </c>
      <c r="AM227" s="90">
        <v>0</v>
      </c>
      <c r="AN227" s="90">
        <v>0</v>
      </c>
      <c r="AO227" s="90">
        <v>0</v>
      </c>
      <c r="AP227" s="90">
        <v>0</v>
      </c>
      <c r="AQ227" s="90">
        <v>0</v>
      </c>
      <c r="AR227" s="90">
        <v>0</v>
      </c>
      <c r="AS227" s="90">
        <v>0</v>
      </c>
      <c r="AT227" s="90">
        <v>0</v>
      </c>
      <c r="AU227" s="90">
        <v>0</v>
      </c>
      <c r="AV227" s="90">
        <v>0</v>
      </c>
      <c r="AW227" s="90">
        <v>0</v>
      </c>
      <c r="AX227" s="90">
        <v>0</v>
      </c>
      <c r="AY227" s="90">
        <v>0</v>
      </c>
      <c r="AZ227" s="90">
        <v>0</v>
      </c>
    </row>
    <row r="228" spans="1:52">
      <c r="A228" s="109" t="s">
        <v>165</v>
      </c>
      <c r="B228" s="90">
        <v>0</v>
      </c>
      <c r="C228" s="90">
        <v>0</v>
      </c>
      <c r="D228" s="90">
        <v>0</v>
      </c>
      <c r="E228" s="90">
        <v>0</v>
      </c>
      <c r="F228" s="90">
        <v>0</v>
      </c>
      <c r="G228" s="90">
        <v>0</v>
      </c>
      <c r="H228" s="90">
        <v>0</v>
      </c>
      <c r="I228" s="90">
        <v>0</v>
      </c>
      <c r="J228" s="90">
        <v>0</v>
      </c>
      <c r="K228" s="90">
        <v>0</v>
      </c>
      <c r="L228" s="90">
        <v>0</v>
      </c>
      <c r="M228" s="90">
        <v>0</v>
      </c>
      <c r="N228" s="90">
        <v>0</v>
      </c>
      <c r="O228" s="90">
        <v>0</v>
      </c>
      <c r="P228" s="90">
        <v>0</v>
      </c>
      <c r="Q228" s="90">
        <v>0</v>
      </c>
      <c r="R228" s="90">
        <v>0</v>
      </c>
      <c r="S228" s="90">
        <v>0</v>
      </c>
      <c r="T228" s="90">
        <v>0</v>
      </c>
      <c r="U228" s="90">
        <v>0</v>
      </c>
      <c r="V228" s="90">
        <v>0</v>
      </c>
      <c r="W228" s="90">
        <v>0</v>
      </c>
      <c r="X228" s="90">
        <v>0</v>
      </c>
      <c r="Y228" s="90">
        <v>0</v>
      </c>
      <c r="Z228" s="90">
        <v>0</v>
      </c>
      <c r="AA228" s="90">
        <v>0</v>
      </c>
      <c r="AB228" s="90">
        <v>0</v>
      </c>
      <c r="AC228" s="90">
        <v>0</v>
      </c>
      <c r="AD228" s="90">
        <v>0</v>
      </c>
      <c r="AE228" s="90">
        <v>0</v>
      </c>
      <c r="AF228" s="90">
        <v>0</v>
      </c>
      <c r="AG228" s="90">
        <v>0</v>
      </c>
      <c r="AH228" s="90">
        <v>0</v>
      </c>
      <c r="AI228" s="90">
        <v>0</v>
      </c>
      <c r="AJ228" s="90">
        <v>0</v>
      </c>
      <c r="AK228" s="90">
        <v>0</v>
      </c>
      <c r="AL228" s="90">
        <v>0</v>
      </c>
      <c r="AM228" s="90">
        <v>0</v>
      </c>
      <c r="AN228" s="90">
        <v>0</v>
      </c>
      <c r="AO228" s="90">
        <v>0</v>
      </c>
      <c r="AP228" s="90">
        <v>0</v>
      </c>
      <c r="AQ228" s="90">
        <v>0</v>
      </c>
      <c r="AR228" s="90">
        <v>0</v>
      </c>
      <c r="AS228" s="90">
        <v>0</v>
      </c>
      <c r="AT228" s="90">
        <v>0</v>
      </c>
      <c r="AU228" s="90">
        <v>0</v>
      </c>
      <c r="AV228" s="90">
        <v>0</v>
      </c>
      <c r="AW228" s="90">
        <v>0</v>
      </c>
      <c r="AX228" s="90">
        <v>0</v>
      </c>
      <c r="AY228" s="90">
        <v>0</v>
      </c>
      <c r="AZ228" s="90">
        <v>0</v>
      </c>
    </row>
    <row r="229" spans="1:52">
      <c r="A229" s="112" t="s">
        <v>129</v>
      </c>
      <c r="B229" s="102">
        <v>309.22052941515534</v>
      </c>
      <c r="C229" s="102">
        <v>306.28081957810826</v>
      </c>
      <c r="D229" s="102">
        <v>303.36905708964855</v>
      </c>
      <c r="E229" s="102">
        <v>300.48497625882862</v>
      </c>
      <c r="F229" s="102">
        <v>297.62831392058206</v>
      </c>
      <c r="G229" s="102">
        <v>294.79880941170944</v>
      </c>
      <c r="H229" s="102">
        <v>291.99620454709549</v>
      </c>
      <c r="I229" s="102">
        <v>289.22024359614869</v>
      </c>
      <c r="J229" s="102">
        <v>286.47067325946739</v>
      </c>
      <c r="K229" s="102">
        <v>283.74724264572649</v>
      </c>
      <c r="L229" s="102">
        <v>281.04970324878434</v>
      </c>
      <c r="M229" s="102">
        <v>278.37780892500734</v>
      </c>
      <c r="N229" s="102">
        <v>275.73131587080974</v>
      </c>
      <c r="O229" s="102">
        <v>273.10998260040731</v>
      </c>
      <c r="P229" s="102">
        <v>270.51356992378231</v>
      </c>
      <c r="Q229" s="102">
        <v>267.9418409248579</v>
      </c>
      <c r="R229" s="102">
        <v>267.8877609032491</v>
      </c>
      <c r="S229" s="102">
        <v>267.8309390370805</v>
      </c>
      <c r="T229" s="102">
        <v>267.77695762803182</v>
      </c>
      <c r="U229" s="102">
        <v>267.7276380945047</v>
      </c>
      <c r="V229" s="102">
        <v>267.67843809032496</v>
      </c>
      <c r="W229" s="102">
        <v>267.62647124519253</v>
      </c>
      <c r="X229" s="102">
        <v>267.57149806994153</v>
      </c>
      <c r="Y229" s="102">
        <v>267.50772248633973</v>
      </c>
      <c r="Z229" s="102">
        <v>267.42846895478164</v>
      </c>
      <c r="AA229" s="102">
        <v>267.33125450897364</v>
      </c>
      <c r="AB229" s="102">
        <v>267.21042958428632</v>
      </c>
      <c r="AC229" s="102">
        <v>267.07423882916765</v>
      </c>
      <c r="AD229" s="102">
        <v>266.92785545651674</v>
      </c>
      <c r="AE229" s="102">
        <v>266.77470090450686</v>
      </c>
      <c r="AF229" s="102">
        <v>266.61784507261217</v>
      </c>
      <c r="AG229" s="102">
        <v>266.45551005049856</v>
      </c>
      <c r="AH229" s="102">
        <v>266.28548431081305</v>
      </c>
      <c r="AI229" s="102">
        <v>266.10749871468533</v>
      </c>
      <c r="AJ229" s="102">
        <v>265.92189111642443</v>
      </c>
      <c r="AK229" s="102">
        <v>265.72962381557886</v>
      </c>
      <c r="AL229" s="102">
        <v>265.53002632330799</v>
      </c>
      <c r="AM229" s="102">
        <v>265.32176153438553</v>
      </c>
      <c r="AN229" s="102">
        <v>259.75801799903081</v>
      </c>
      <c r="AO229" s="102">
        <v>259.70910172473276</v>
      </c>
      <c r="AP229" s="102">
        <v>259.64681669775047</v>
      </c>
      <c r="AQ229" s="102">
        <v>259.57239748464269</v>
      </c>
      <c r="AR229" s="102">
        <v>259.48632966120459</v>
      </c>
      <c r="AS229" s="102">
        <v>259.38921572485225</v>
      </c>
      <c r="AT229" s="102">
        <v>259.28214733859272</v>
      </c>
      <c r="AU229" s="102">
        <v>258.97439792559794</v>
      </c>
      <c r="AV229" s="102">
        <v>258.84896873909616</v>
      </c>
      <c r="AW229" s="102">
        <v>258.71649694881091</v>
      </c>
      <c r="AX229" s="102">
        <v>258.57779896705466</v>
      </c>
      <c r="AY229" s="102">
        <v>258.4338484795486</v>
      </c>
      <c r="AZ229" s="102">
        <v>258.28628740489444</v>
      </c>
    </row>
    <row r="230" spans="1:52">
      <c r="A230" s="109" t="s">
        <v>161</v>
      </c>
      <c r="B230" s="90">
        <v>309.22052941515534</v>
      </c>
      <c r="C230" s="90">
        <v>306.28081957810826</v>
      </c>
      <c r="D230" s="90">
        <v>303.36905708964855</v>
      </c>
      <c r="E230" s="90">
        <v>300.48497625882862</v>
      </c>
      <c r="F230" s="90">
        <v>297.62831392058206</v>
      </c>
      <c r="G230" s="90">
        <v>294.79880941170944</v>
      </c>
      <c r="H230" s="90">
        <v>291.99620454709549</v>
      </c>
      <c r="I230" s="90">
        <v>289.22024359614869</v>
      </c>
      <c r="J230" s="90">
        <v>286.47067325946739</v>
      </c>
      <c r="K230" s="90">
        <v>283.74724264572649</v>
      </c>
      <c r="L230" s="90">
        <v>281.04970324878434</v>
      </c>
      <c r="M230" s="90">
        <v>278.37780892500734</v>
      </c>
      <c r="N230" s="90">
        <v>275.73131587080974</v>
      </c>
      <c r="O230" s="90">
        <v>273.10998260040731</v>
      </c>
      <c r="P230" s="90">
        <v>270.51356992378231</v>
      </c>
      <c r="Q230" s="90">
        <v>267.9418409248579</v>
      </c>
      <c r="R230" s="90">
        <v>267.88664690172862</v>
      </c>
      <c r="S230" s="90">
        <v>267.82873111021257</v>
      </c>
      <c r="T230" s="90">
        <v>267.77378918373967</v>
      </c>
      <c r="U230" s="90">
        <v>267.72365503055482</v>
      </c>
      <c r="V230" s="90">
        <v>267.67369140894971</v>
      </c>
      <c r="W230" s="90">
        <v>267.62093821693566</v>
      </c>
      <c r="X230" s="90">
        <v>267.56517603376193</v>
      </c>
      <c r="Y230" s="90">
        <v>267.50053235349719</v>
      </c>
      <c r="Z230" s="90">
        <v>267.42026002549062</v>
      </c>
      <c r="AA230" s="90">
        <v>267.32184729394146</v>
      </c>
      <c r="AB230" s="90">
        <v>267.19958811116805</v>
      </c>
      <c r="AC230" s="90">
        <v>267.06184496151968</v>
      </c>
      <c r="AD230" s="90">
        <v>266.91384551786081</v>
      </c>
      <c r="AE230" s="90">
        <v>266.75905122363997</v>
      </c>
      <c r="AF230" s="90">
        <v>266.60056969560748</v>
      </c>
      <c r="AG230" s="90">
        <v>266.43659865292136</v>
      </c>
      <c r="AH230" s="90">
        <v>266.26490624828796</v>
      </c>
      <c r="AI230" s="90">
        <v>266.08523786268626</v>
      </c>
      <c r="AJ230" s="90">
        <v>265.8979461182638</v>
      </c>
      <c r="AK230" s="90">
        <v>265.70397301874175</v>
      </c>
      <c r="AL230" s="90">
        <v>265.50267362899609</v>
      </c>
      <c r="AM230" s="90">
        <v>265.29265883052409</v>
      </c>
      <c r="AN230" s="90">
        <v>259.68317809996756</v>
      </c>
      <c r="AO230" s="90">
        <v>259.63381853786206</v>
      </c>
      <c r="AP230" s="90">
        <v>259.5709453658942</v>
      </c>
      <c r="AQ230" s="90">
        <v>259.49577613342666</v>
      </c>
      <c r="AR230" s="90">
        <v>259.40880260145769</v>
      </c>
      <c r="AS230" s="90">
        <v>259.31060899928411</v>
      </c>
      <c r="AT230" s="90">
        <v>259.20218132463901</v>
      </c>
      <c r="AU230" s="90">
        <v>258.88507525868027</v>
      </c>
      <c r="AV230" s="90">
        <v>258.757669476817</v>
      </c>
      <c r="AW230" s="90">
        <v>258.62273727179979</v>
      </c>
      <c r="AX230" s="90">
        <v>258.48097989242672</v>
      </c>
      <c r="AY230" s="90">
        <v>258.33329480344037</v>
      </c>
      <c r="AZ230" s="90">
        <v>258.18115110602434</v>
      </c>
    </row>
    <row r="231" spans="1:52">
      <c r="A231" s="109" t="s">
        <v>162</v>
      </c>
      <c r="B231" s="90">
        <v>0</v>
      </c>
      <c r="C231" s="90">
        <v>0</v>
      </c>
      <c r="D231" s="90">
        <v>0</v>
      </c>
      <c r="E231" s="90">
        <v>0</v>
      </c>
      <c r="F231" s="90">
        <v>0</v>
      </c>
      <c r="G231" s="90">
        <v>0</v>
      </c>
      <c r="H231" s="90">
        <v>0</v>
      </c>
      <c r="I231" s="90">
        <v>0</v>
      </c>
      <c r="J231" s="90">
        <v>0</v>
      </c>
      <c r="K231" s="90">
        <v>0</v>
      </c>
      <c r="L231" s="90">
        <v>0</v>
      </c>
      <c r="M231" s="90">
        <v>0</v>
      </c>
      <c r="N231" s="90">
        <v>0</v>
      </c>
      <c r="O231" s="90">
        <v>0</v>
      </c>
      <c r="P231" s="90">
        <v>0</v>
      </c>
      <c r="Q231" s="90">
        <v>0</v>
      </c>
      <c r="R231" s="90">
        <v>524.47492589569401</v>
      </c>
      <c r="S231" s="90">
        <v>523.94406155102683</v>
      </c>
      <c r="T231" s="90">
        <v>523.40876582205203</v>
      </c>
      <c r="U231" s="90">
        <v>522.93926530265549</v>
      </c>
      <c r="V231" s="90">
        <v>522.47242089274539</v>
      </c>
      <c r="W231" s="90">
        <v>521.97081104090671</v>
      </c>
      <c r="X231" s="90">
        <v>521.45339772237912</v>
      </c>
      <c r="Y231" s="90">
        <v>520.88323720075198</v>
      </c>
      <c r="Z231" s="90">
        <v>520.22966177621561</v>
      </c>
      <c r="AA231" s="90">
        <v>519.50062850540246</v>
      </c>
      <c r="AB231" s="90">
        <v>518.68955325162642</v>
      </c>
      <c r="AC231" s="90">
        <v>517.87806096161921</v>
      </c>
      <c r="AD231" s="90">
        <v>517.08960744371916</v>
      </c>
      <c r="AE231" s="90">
        <v>516.32989162626063</v>
      </c>
      <c r="AF231" s="90">
        <v>515.60350045155633</v>
      </c>
      <c r="AG231" s="90">
        <v>514.86892802897705</v>
      </c>
      <c r="AH231" s="90">
        <v>514.10563288441426</v>
      </c>
      <c r="AI231" s="90">
        <v>513.31133586285614</v>
      </c>
      <c r="AJ231" s="90">
        <v>512.48618288472574</v>
      </c>
      <c r="AK231" s="90">
        <v>511.61969738794744</v>
      </c>
      <c r="AL231" s="90">
        <v>510.71448458471622</v>
      </c>
      <c r="AM231" s="90">
        <v>509.75077412141309</v>
      </c>
      <c r="AN231" s="90">
        <v>502.71803020976557</v>
      </c>
      <c r="AO231" s="90">
        <v>502.48220764679627</v>
      </c>
      <c r="AP231" s="90">
        <v>502.16141929042601</v>
      </c>
      <c r="AQ231" s="90">
        <v>501.75511004068346</v>
      </c>
      <c r="AR231" s="90">
        <v>501.26551405057029</v>
      </c>
      <c r="AS231" s="90">
        <v>500.69485810003835</v>
      </c>
      <c r="AT231" s="90">
        <v>500.03249263315536</v>
      </c>
      <c r="AU231" s="90">
        <v>498.11262884450326</v>
      </c>
      <c r="AV231" s="90">
        <v>497.33867546672724</v>
      </c>
      <c r="AW231" s="90">
        <v>496.47414394981212</v>
      </c>
      <c r="AX231" s="90">
        <v>495.51548334945954</v>
      </c>
      <c r="AY231" s="90">
        <v>494.46554713658361</v>
      </c>
      <c r="AZ231" s="90">
        <v>493.31760207482171</v>
      </c>
    </row>
    <row r="232" spans="1:52">
      <c r="A232" s="109" t="s">
        <v>150</v>
      </c>
      <c r="B232" s="90">
        <v>0</v>
      </c>
      <c r="C232" s="90">
        <v>0</v>
      </c>
      <c r="D232" s="90">
        <v>0</v>
      </c>
      <c r="E232" s="90">
        <v>0</v>
      </c>
      <c r="F232" s="90">
        <v>0</v>
      </c>
      <c r="G232" s="90">
        <v>0</v>
      </c>
      <c r="H232" s="90">
        <v>0</v>
      </c>
      <c r="I232" s="90">
        <v>0</v>
      </c>
      <c r="J232" s="90">
        <v>0</v>
      </c>
      <c r="K232" s="90">
        <v>0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0">
        <v>509.19038362835693</v>
      </c>
      <c r="S232" s="90">
        <v>508.53991286883024</v>
      </c>
      <c r="T232" s="90">
        <v>507.81109143374243</v>
      </c>
      <c r="U232" s="90">
        <v>507.08362877158009</v>
      </c>
      <c r="V232" s="90">
        <v>506.2773406323908</v>
      </c>
      <c r="W232" s="90">
        <v>505.36261943416656</v>
      </c>
      <c r="X232" s="90">
        <v>504.40678233568855</v>
      </c>
      <c r="Y232" s="90">
        <v>503.4038305574631</v>
      </c>
      <c r="Z232" s="90">
        <v>502.35470755255119</v>
      </c>
      <c r="AA232" s="90">
        <v>501.31498535355024</v>
      </c>
      <c r="AB232" s="90">
        <v>500.2744976703886</v>
      </c>
      <c r="AC232" s="90">
        <v>499.29156501411342</v>
      </c>
      <c r="AD232" s="90">
        <v>498.33860425454759</v>
      </c>
      <c r="AE232" s="90">
        <v>497.3877868109476</v>
      </c>
      <c r="AF232" s="90">
        <v>496.43570431695224</v>
      </c>
      <c r="AG232" s="90">
        <v>495.37241621963688</v>
      </c>
      <c r="AH232" s="90">
        <v>494.18011439249602</v>
      </c>
      <c r="AI232" s="90">
        <v>492.87865187536755</v>
      </c>
      <c r="AJ232" s="90">
        <v>491.47950864612926</v>
      </c>
      <c r="AK232" s="90">
        <v>489.97406678451119</v>
      </c>
      <c r="AL232" s="90">
        <v>488.35837646010498</v>
      </c>
      <c r="AM232" s="90">
        <v>486.64035861618709</v>
      </c>
      <c r="AN232" s="90">
        <v>482.7347437831113</v>
      </c>
      <c r="AO232" s="90">
        <v>482.52504104327141</v>
      </c>
      <c r="AP232" s="90">
        <v>481.95279541701223</v>
      </c>
      <c r="AQ232" s="90">
        <v>480.87961109957183</v>
      </c>
      <c r="AR232" s="90">
        <v>479.30005063338825</v>
      </c>
      <c r="AS232" s="90">
        <v>477.34388113068235</v>
      </c>
      <c r="AT232" s="90">
        <v>475.1652842458036</v>
      </c>
      <c r="AU232" s="90">
        <v>471.15997365637861</v>
      </c>
      <c r="AV232" s="90">
        <v>469.91197653545532</v>
      </c>
      <c r="AW232" s="90">
        <v>468.39726092102086</v>
      </c>
      <c r="AX232" s="90">
        <v>466.7351807820674</v>
      </c>
      <c r="AY232" s="90">
        <v>465.01095189351685</v>
      </c>
      <c r="AZ232" s="90">
        <v>463.27245453449211</v>
      </c>
    </row>
    <row r="233" spans="1:52">
      <c r="A233" s="109" t="s">
        <v>163</v>
      </c>
      <c r="B233" s="90">
        <v>0</v>
      </c>
      <c r="C233" s="90">
        <v>0</v>
      </c>
      <c r="D233" s="90">
        <v>0</v>
      </c>
      <c r="E233" s="90">
        <v>0</v>
      </c>
      <c r="F233" s="90">
        <v>0</v>
      </c>
      <c r="G233" s="90">
        <v>0</v>
      </c>
      <c r="H233" s="90">
        <v>0</v>
      </c>
      <c r="I233" s="90">
        <v>0</v>
      </c>
      <c r="J233" s="90">
        <v>0</v>
      </c>
      <c r="K233" s="90">
        <v>0</v>
      </c>
      <c r="L233" s="90">
        <v>0</v>
      </c>
      <c r="M233" s="90">
        <v>0</v>
      </c>
      <c r="N233" s="90">
        <v>0</v>
      </c>
      <c r="O233" s="90">
        <v>0</v>
      </c>
      <c r="P233" s="90">
        <v>0</v>
      </c>
      <c r="Q233" s="90">
        <v>0</v>
      </c>
      <c r="R233" s="90">
        <v>0</v>
      </c>
      <c r="S233" s="90">
        <v>0</v>
      </c>
      <c r="T233" s="90">
        <v>0</v>
      </c>
      <c r="U233" s="90">
        <v>0</v>
      </c>
      <c r="V233" s="90">
        <v>0</v>
      </c>
      <c r="W233" s="90">
        <v>0</v>
      </c>
      <c r="X233" s="90">
        <v>0</v>
      </c>
      <c r="Y233" s="90">
        <v>0</v>
      </c>
      <c r="Z233" s="90">
        <v>0</v>
      </c>
      <c r="AA233" s="90">
        <v>0</v>
      </c>
      <c r="AB233" s="90">
        <v>0</v>
      </c>
      <c r="AC233" s="90">
        <v>0</v>
      </c>
      <c r="AD233" s="90">
        <v>0</v>
      </c>
      <c r="AE233" s="90">
        <v>0</v>
      </c>
      <c r="AF233" s="90">
        <v>0</v>
      </c>
      <c r="AG233" s="90">
        <v>0</v>
      </c>
      <c r="AH233" s="90">
        <v>0</v>
      </c>
      <c r="AI233" s="90">
        <v>0</v>
      </c>
      <c r="AJ233" s="90">
        <v>0</v>
      </c>
      <c r="AK233" s="90">
        <v>0</v>
      </c>
      <c r="AL233" s="90">
        <v>0</v>
      </c>
      <c r="AM233" s="90">
        <v>0</v>
      </c>
      <c r="AN233" s="90">
        <v>0</v>
      </c>
      <c r="AO233" s="90">
        <v>0</v>
      </c>
      <c r="AP233" s="90">
        <v>0</v>
      </c>
      <c r="AQ233" s="90">
        <v>0</v>
      </c>
      <c r="AR233" s="90">
        <v>0</v>
      </c>
      <c r="AS233" s="90">
        <v>0</v>
      </c>
      <c r="AT233" s="90">
        <v>0</v>
      </c>
      <c r="AU233" s="90">
        <v>0</v>
      </c>
      <c r="AV233" s="90">
        <v>0</v>
      </c>
      <c r="AW233" s="90">
        <v>0</v>
      </c>
      <c r="AX233" s="90">
        <v>0</v>
      </c>
      <c r="AY233" s="90">
        <v>0</v>
      </c>
      <c r="AZ233" s="90">
        <v>0</v>
      </c>
    </row>
    <row r="234" spans="1:52">
      <c r="A234" s="109" t="s">
        <v>164</v>
      </c>
      <c r="B234" s="90">
        <v>0</v>
      </c>
      <c r="C234" s="90">
        <v>0</v>
      </c>
      <c r="D234" s="90">
        <v>0</v>
      </c>
      <c r="E234" s="90">
        <v>0</v>
      </c>
      <c r="F234" s="90">
        <v>0</v>
      </c>
      <c r="G234" s="90">
        <v>0</v>
      </c>
      <c r="H234" s="90">
        <v>0</v>
      </c>
      <c r="I234" s="90">
        <v>0</v>
      </c>
      <c r="J234" s="90">
        <v>0</v>
      </c>
      <c r="K234" s="90">
        <v>0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0">
        <v>0</v>
      </c>
      <c r="S234" s="90">
        <v>0</v>
      </c>
      <c r="T234" s="90">
        <v>0</v>
      </c>
      <c r="U234" s="90">
        <v>0</v>
      </c>
      <c r="V234" s="90">
        <v>0</v>
      </c>
      <c r="W234" s="90">
        <v>0</v>
      </c>
      <c r="X234" s="90">
        <v>0</v>
      </c>
      <c r="Y234" s="90">
        <v>0</v>
      </c>
      <c r="Z234" s="90">
        <v>0</v>
      </c>
      <c r="AA234" s="90">
        <v>0</v>
      </c>
      <c r="AB234" s="90">
        <v>0</v>
      </c>
      <c r="AC234" s="90">
        <v>0</v>
      </c>
      <c r="AD234" s="90">
        <v>0</v>
      </c>
      <c r="AE234" s="90">
        <v>0</v>
      </c>
      <c r="AF234" s="90">
        <v>0</v>
      </c>
      <c r="AG234" s="90">
        <v>0</v>
      </c>
      <c r="AH234" s="90">
        <v>0</v>
      </c>
      <c r="AI234" s="90">
        <v>0</v>
      </c>
      <c r="AJ234" s="90">
        <v>0</v>
      </c>
      <c r="AK234" s="90">
        <v>0</v>
      </c>
      <c r="AL234" s="90">
        <v>0</v>
      </c>
      <c r="AM234" s="90">
        <v>0</v>
      </c>
      <c r="AN234" s="90">
        <v>0</v>
      </c>
      <c r="AO234" s="90">
        <v>0</v>
      </c>
      <c r="AP234" s="90">
        <v>0</v>
      </c>
      <c r="AQ234" s="90">
        <v>0</v>
      </c>
      <c r="AR234" s="90">
        <v>0</v>
      </c>
      <c r="AS234" s="90">
        <v>0</v>
      </c>
      <c r="AT234" s="90">
        <v>0</v>
      </c>
      <c r="AU234" s="90">
        <v>0</v>
      </c>
      <c r="AV234" s="90">
        <v>0</v>
      </c>
      <c r="AW234" s="90">
        <v>0</v>
      </c>
      <c r="AX234" s="90">
        <v>0</v>
      </c>
      <c r="AY234" s="90">
        <v>0</v>
      </c>
      <c r="AZ234" s="90">
        <v>0</v>
      </c>
    </row>
    <row r="235" spans="1:52">
      <c r="A235" s="110" t="s">
        <v>165</v>
      </c>
      <c r="B235" s="92">
        <v>0</v>
      </c>
      <c r="C235" s="92">
        <v>0</v>
      </c>
      <c r="D235" s="92">
        <v>0</v>
      </c>
      <c r="E235" s="92">
        <v>0</v>
      </c>
      <c r="F235" s="92">
        <v>0</v>
      </c>
      <c r="G235" s="92">
        <v>0</v>
      </c>
      <c r="H235" s="92">
        <v>0</v>
      </c>
      <c r="I235" s="92">
        <v>0</v>
      </c>
      <c r="J235" s="92">
        <v>0</v>
      </c>
      <c r="K235" s="92">
        <v>0</v>
      </c>
      <c r="L235" s="92">
        <v>0</v>
      </c>
      <c r="M235" s="92">
        <v>0</v>
      </c>
      <c r="N235" s="92">
        <v>0</v>
      </c>
      <c r="O235" s="92">
        <v>0</v>
      </c>
      <c r="P235" s="92">
        <v>0</v>
      </c>
      <c r="Q235" s="92">
        <v>0</v>
      </c>
      <c r="R235" s="92">
        <v>0</v>
      </c>
      <c r="S235" s="92">
        <v>0</v>
      </c>
      <c r="T235" s="92">
        <v>0</v>
      </c>
      <c r="U235" s="92">
        <v>0</v>
      </c>
      <c r="V235" s="92">
        <v>0</v>
      </c>
      <c r="W235" s="92">
        <v>0</v>
      </c>
      <c r="X235" s="92">
        <v>0</v>
      </c>
      <c r="Y235" s="92">
        <v>0</v>
      </c>
      <c r="Z235" s="92">
        <v>0</v>
      </c>
      <c r="AA235" s="92">
        <v>0</v>
      </c>
      <c r="AB235" s="92">
        <v>0</v>
      </c>
      <c r="AC235" s="92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2">
        <v>0</v>
      </c>
      <c r="AJ235" s="92">
        <v>0</v>
      </c>
      <c r="AK235" s="92">
        <v>0</v>
      </c>
      <c r="AL235" s="92">
        <v>0</v>
      </c>
      <c r="AM235" s="92">
        <v>0</v>
      </c>
      <c r="AN235" s="92">
        <v>0</v>
      </c>
      <c r="AO235" s="92">
        <v>0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</row>
    <row r="236" spans="1:52">
      <c r="A236" s="106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</row>
    <row r="237" spans="1:52">
      <c r="A237" s="81" t="s">
        <v>166</v>
      </c>
      <c r="B237" s="111">
        <v>10939.091465799644</v>
      </c>
      <c r="C237" s="111">
        <v>11260.366473470687</v>
      </c>
      <c r="D237" s="111">
        <v>10829.268720109982</v>
      </c>
      <c r="E237" s="111">
        <v>10271.255101288678</v>
      </c>
      <c r="F237" s="111">
        <v>10491.033841153345</v>
      </c>
      <c r="G237" s="111">
        <v>10349.739843685644</v>
      </c>
      <c r="H237" s="111">
        <v>10683.102223126501</v>
      </c>
      <c r="I237" s="111">
        <v>11248.307441034411</v>
      </c>
      <c r="J237" s="111">
        <v>12294.632030417371</v>
      </c>
      <c r="K237" s="111">
        <v>12613.863875864663</v>
      </c>
      <c r="L237" s="111">
        <v>12025.400441411044</v>
      </c>
      <c r="M237" s="111">
        <v>12139.678965760966</v>
      </c>
      <c r="N237" s="111">
        <v>11832.340672707045</v>
      </c>
      <c r="O237" s="111">
        <v>11706.015882187905</v>
      </c>
      <c r="P237" s="111">
        <v>11610.159255572849</v>
      </c>
      <c r="Q237" s="111">
        <v>11383.892404597893</v>
      </c>
      <c r="R237" s="111">
        <v>11376.819746295196</v>
      </c>
      <c r="S237" s="111">
        <v>11367.264444765169</v>
      </c>
      <c r="T237" s="111">
        <v>11356.799903061665</v>
      </c>
      <c r="U237" s="111">
        <v>11345.551899946453</v>
      </c>
      <c r="V237" s="111">
        <v>11345.02747045194</v>
      </c>
      <c r="W237" s="111">
        <v>11331.147799904213</v>
      </c>
      <c r="X237" s="111">
        <v>11314.266699997828</v>
      </c>
      <c r="Y237" s="111">
        <v>11308.574361193825</v>
      </c>
      <c r="Z237" s="111">
        <v>11288.859275392802</v>
      </c>
      <c r="AA237" s="111">
        <v>11283.150749639202</v>
      </c>
      <c r="AB237" s="111">
        <v>11260.909581348162</v>
      </c>
      <c r="AC237" s="111">
        <v>11253.450830089356</v>
      </c>
      <c r="AD237" s="111">
        <v>11245.258371374865</v>
      </c>
      <c r="AE237" s="111">
        <v>11222.530842142487</v>
      </c>
      <c r="AF237" s="111">
        <v>11201.50243473724</v>
      </c>
      <c r="AG237" s="111">
        <v>11191.188506792472</v>
      </c>
      <c r="AH237" s="111">
        <v>11165.471932853539</v>
      </c>
      <c r="AI237" s="111">
        <v>11140.948197490176</v>
      </c>
      <c r="AJ237" s="111">
        <v>11122.015992686074</v>
      </c>
      <c r="AK237" s="111">
        <v>11107.866955919233</v>
      </c>
      <c r="AL237" s="111">
        <v>11076.803491887164</v>
      </c>
      <c r="AM237" s="111">
        <v>11053.177027431839</v>
      </c>
      <c r="AN237" s="111">
        <v>11024.838457495629</v>
      </c>
      <c r="AO237" s="111">
        <v>11009.666938850789</v>
      </c>
      <c r="AP237" s="111">
        <v>10993.294643545425</v>
      </c>
      <c r="AQ237" s="111">
        <v>10966.679824513507</v>
      </c>
      <c r="AR237" s="111">
        <v>10930.256289013132</v>
      </c>
      <c r="AS237" s="111">
        <v>10911.078132499353</v>
      </c>
      <c r="AT237" s="111">
        <v>10824.408162026084</v>
      </c>
      <c r="AU237" s="111">
        <v>10760.920870440947</v>
      </c>
      <c r="AV237" s="111">
        <v>10731.73242739972</v>
      </c>
      <c r="AW237" s="111">
        <v>10724.900980830913</v>
      </c>
      <c r="AX237" s="111">
        <v>10706.963395922785</v>
      </c>
      <c r="AY237" s="111">
        <v>10691.800854125044</v>
      </c>
      <c r="AZ237" s="111">
        <v>10649.461144308854</v>
      </c>
    </row>
    <row r="238" spans="1:52">
      <c r="A238" s="112" t="s">
        <v>167</v>
      </c>
      <c r="B238" s="102">
        <v>8127.6833448584757</v>
      </c>
      <c r="C238" s="102">
        <v>8047.2112325331436</v>
      </c>
      <c r="D238" s="102">
        <v>7967.535873795191</v>
      </c>
      <c r="E238" s="102">
        <v>7888.6493799952368</v>
      </c>
      <c r="F238" s="102">
        <v>7810.5439405893439</v>
      </c>
      <c r="G238" s="102">
        <v>7733.211822365688</v>
      </c>
      <c r="H238" s="102">
        <v>7656.6453686788982</v>
      </c>
      <c r="I238" s="102">
        <v>7580.8369986919797</v>
      </c>
      <c r="J238" s="102">
        <v>7505.7792066257234</v>
      </c>
      <c r="K238" s="102">
        <v>7431.464561015563</v>
      </c>
      <c r="L238" s="102">
        <v>7357.8857039758068</v>
      </c>
      <c r="M238" s="102">
        <v>7285.0353504710938</v>
      </c>
      <c r="N238" s="102">
        <v>7212.906287595144</v>
      </c>
      <c r="O238" s="102">
        <v>7141.4913738565783</v>
      </c>
      <c r="P238" s="102">
        <v>7070.7835384718592</v>
      </c>
      <c r="Q238" s="102">
        <v>7000.775780665208</v>
      </c>
      <c r="R238" s="102">
        <v>6996.0564935197581</v>
      </c>
      <c r="S238" s="102">
        <v>6989.9593926639436</v>
      </c>
      <c r="T238" s="102">
        <v>6983.2041969290731</v>
      </c>
      <c r="U238" s="102">
        <v>6975.9107320222911</v>
      </c>
      <c r="V238" s="102">
        <v>6968.0255786489224</v>
      </c>
      <c r="W238" s="102">
        <v>6959.4533737553847</v>
      </c>
      <c r="X238" s="102">
        <v>6946.119270398568</v>
      </c>
      <c r="Y238" s="102">
        <v>6931.733003706855</v>
      </c>
      <c r="Z238" s="102">
        <v>6916.2540412453964</v>
      </c>
      <c r="AA238" s="102">
        <v>6904.6499884227014</v>
      </c>
      <c r="AB238" s="102">
        <v>6887.0299003059436</v>
      </c>
      <c r="AC238" s="102">
        <v>6873.9309506398558</v>
      </c>
      <c r="AD238" s="102">
        <v>6860.2635810132351</v>
      </c>
      <c r="AE238" s="102">
        <v>6846.0745241557934</v>
      </c>
      <c r="AF238" s="102">
        <v>6831.4030490550276</v>
      </c>
      <c r="AG238" s="102">
        <v>6816.0977770559011</v>
      </c>
      <c r="AH238" s="102">
        <v>6800.1018703372856</v>
      </c>
      <c r="AI238" s="102">
        <v>6783.3543416524699</v>
      </c>
      <c r="AJ238" s="102">
        <v>6765.8183060338088</v>
      </c>
      <c r="AK238" s="102">
        <v>6747.4731445557773</v>
      </c>
      <c r="AL238" s="102">
        <v>6728.2745121786184</v>
      </c>
      <c r="AM238" s="102">
        <v>6708.1620168345235</v>
      </c>
      <c r="AN238" s="102">
        <v>6695.9636223169819</v>
      </c>
      <c r="AO238" s="102">
        <v>6683.1131167681078</v>
      </c>
      <c r="AP238" s="102">
        <v>6669.6031569873303</v>
      </c>
      <c r="AQ238" s="102">
        <v>6655.4894308068433</v>
      </c>
      <c r="AR238" s="102">
        <v>6640.8116788652815</v>
      </c>
      <c r="AS238" s="102">
        <v>6625.613824428744</v>
      </c>
      <c r="AT238" s="102">
        <v>6581.769609678885</v>
      </c>
      <c r="AU238" s="102">
        <v>6569.7079312528249</v>
      </c>
      <c r="AV238" s="102">
        <v>6564.4642372129247</v>
      </c>
      <c r="AW238" s="102">
        <v>6559.189190473191</v>
      </c>
      <c r="AX238" s="102">
        <v>6553.8177275307007</v>
      </c>
      <c r="AY238" s="102">
        <v>6527.9066759531688</v>
      </c>
      <c r="AZ238" s="102">
        <v>6515.4365730692334</v>
      </c>
    </row>
    <row r="239" spans="1:52">
      <c r="A239" s="109" t="s">
        <v>161</v>
      </c>
      <c r="B239" s="90">
        <v>8127.6833448584757</v>
      </c>
      <c r="C239" s="90">
        <v>8047.2112325331436</v>
      </c>
      <c r="D239" s="90">
        <v>7967.535873795191</v>
      </c>
      <c r="E239" s="90">
        <v>7888.6493799952368</v>
      </c>
      <c r="F239" s="90">
        <v>7810.5439405893439</v>
      </c>
      <c r="G239" s="90">
        <v>7733.211822365688</v>
      </c>
      <c r="H239" s="90">
        <v>7656.6453686788982</v>
      </c>
      <c r="I239" s="90">
        <v>7580.8369986919797</v>
      </c>
      <c r="J239" s="90">
        <v>7505.7792066257234</v>
      </c>
      <c r="K239" s="90">
        <v>7431.464561015563</v>
      </c>
      <c r="L239" s="90">
        <v>7357.8857039758068</v>
      </c>
      <c r="M239" s="90">
        <v>7285.0353504710938</v>
      </c>
      <c r="N239" s="90">
        <v>7212.906287595144</v>
      </c>
      <c r="O239" s="90">
        <v>7141.4913738565783</v>
      </c>
      <c r="P239" s="90">
        <v>7070.7835384718592</v>
      </c>
      <c r="Q239" s="90">
        <v>7000.775780665208</v>
      </c>
      <c r="R239" s="90">
        <v>6996.0772160854904</v>
      </c>
      <c r="S239" s="90">
        <v>6990.0004805414692</v>
      </c>
      <c r="T239" s="90">
        <v>6983.2649859890935</v>
      </c>
      <c r="U239" s="90">
        <v>6975.9904152442541</v>
      </c>
      <c r="V239" s="90">
        <v>6968.1235885760152</v>
      </c>
      <c r="W239" s="90">
        <v>6959.5691774388997</v>
      </c>
      <c r="X239" s="90">
        <v>6946.2603127628508</v>
      </c>
      <c r="Y239" s="90">
        <v>6931.8991045599823</v>
      </c>
      <c r="Z239" s="90">
        <v>6916.4450023270665</v>
      </c>
      <c r="AA239" s="90">
        <v>6904.858271497581</v>
      </c>
      <c r="AB239" s="90">
        <v>6887.2627293086098</v>
      </c>
      <c r="AC239" s="90">
        <v>6874.1808202208131</v>
      </c>
      <c r="AD239" s="90">
        <v>6860.5302006529955</v>
      </c>
      <c r="AE239" s="90">
        <v>6846.3576387342982</v>
      </c>
      <c r="AF239" s="90">
        <v>6831.7023827795192</v>
      </c>
      <c r="AG239" s="90">
        <v>6816.4131372628863</v>
      </c>
      <c r="AH239" s="90">
        <v>6800.4331001310093</v>
      </c>
      <c r="AI239" s="90">
        <v>6783.7013683218238</v>
      </c>
      <c r="AJ239" s="90">
        <v>6766.1809771241342</v>
      </c>
      <c r="AK239" s="90">
        <v>6747.8514907147073</v>
      </c>
      <c r="AL239" s="90">
        <v>6728.6686266651486</v>
      </c>
      <c r="AM239" s="90">
        <v>6708.5721511421161</v>
      </c>
      <c r="AN239" s="90">
        <v>6696.3829360651653</v>
      </c>
      <c r="AO239" s="90">
        <v>6683.5421193492857</v>
      </c>
      <c r="AP239" s="90">
        <v>6670.0425039351185</v>
      </c>
      <c r="AQ239" s="90">
        <v>6655.9399105191769</v>
      </c>
      <c r="AR239" s="90">
        <v>6641.274339133658</v>
      </c>
      <c r="AS239" s="90">
        <v>6626.0899454333339</v>
      </c>
      <c r="AT239" s="90">
        <v>6582.2858684638722</v>
      </c>
      <c r="AU239" s="90">
        <v>6570.2417376100066</v>
      </c>
      <c r="AV239" s="90">
        <v>6565.0046147834009</v>
      </c>
      <c r="AW239" s="90">
        <v>6559.7373497608969</v>
      </c>
      <c r="AX239" s="90">
        <v>6554.3750885409372</v>
      </c>
      <c r="AY239" s="90">
        <v>6528.5222551747311</v>
      </c>
      <c r="AZ239" s="90">
        <v>6516.0869246166039</v>
      </c>
    </row>
    <row r="240" spans="1:52">
      <c r="A240" s="109" t="s">
        <v>162</v>
      </c>
      <c r="B240" s="90">
        <v>0</v>
      </c>
      <c r="C240" s="90">
        <v>0</v>
      </c>
      <c r="D240" s="90">
        <v>0</v>
      </c>
      <c r="E240" s="90">
        <v>0</v>
      </c>
      <c r="F240" s="90">
        <v>0</v>
      </c>
      <c r="G240" s="90">
        <v>0</v>
      </c>
      <c r="H240" s="90">
        <v>0</v>
      </c>
      <c r="I240" s="90">
        <v>0</v>
      </c>
      <c r="J240" s="90">
        <v>0</v>
      </c>
      <c r="K240" s="90">
        <v>0</v>
      </c>
      <c r="L240" s="90">
        <v>0</v>
      </c>
      <c r="M240" s="90">
        <v>0</v>
      </c>
      <c r="N240" s="90">
        <v>0</v>
      </c>
      <c r="O240" s="90">
        <v>0</v>
      </c>
      <c r="P240" s="90">
        <v>0</v>
      </c>
      <c r="Q240" s="90">
        <v>0</v>
      </c>
      <c r="R240" s="90">
        <v>5177.6696727292274</v>
      </c>
      <c r="S240" s="90">
        <v>5172.5083483690214</v>
      </c>
      <c r="T240" s="90">
        <v>5166.9999406472452</v>
      </c>
      <c r="U240" s="90">
        <v>5161.8433007642589</v>
      </c>
      <c r="V240" s="90">
        <v>5156.8236989638881</v>
      </c>
      <c r="W240" s="90">
        <v>5151.8781841615491</v>
      </c>
      <c r="X240" s="90">
        <v>5145.23178125914</v>
      </c>
      <c r="Y240" s="90">
        <v>5139.0228022530928</v>
      </c>
      <c r="Z240" s="90">
        <v>5133.0505136184647</v>
      </c>
      <c r="AA240" s="90">
        <v>5128.7097935678457</v>
      </c>
      <c r="AB240" s="90">
        <v>5122.5754101591974</v>
      </c>
      <c r="AC240" s="90">
        <v>5118.0888804944634</v>
      </c>
      <c r="AD240" s="90">
        <v>5113.4825825071166</v>
      </c>
      <c r="AE240" s="90">
        <v>5108.7767347830795</v>
      </c>
      <c r="AF240" s="90">
        <v>5103.9938620374232</v>
      </c>
      <c r="AG240" s="90">
        <v>5098.9985504299775</v>
      </c>
      <c r="AH240" s="90">
        <v>5093.7491677372791</v>
      </c>
      <c r="AI240" s="90">
        <v>5088.198132262386</v>
      </c>
      <c r="AJ240" s="90">
        <v>5082.3479732003179</v>
      </c>
      <c r="AK240" s="90">
        <v>5076.1498580059224</v>
      </c>
      <c r="AL240" s="90">
        <v>5069.5692134577275</v>
      </c>
      <c r="AM240" s="90">
        <v>5062.5502523051773</v>
      </c>
      <c r="AN240" s="90">
        <v>5057.7638360992532</v>
      </c>
      <c r="AO240" s="90">
        <v>5052.4628684273066</v>
      </c>
      <c r="AP240" s="90">
        <v>5046.6060540107273</v>
      </c>
      <c r="AQ240" s="90">
        <v>5040.2215351070836</v>
      </c>
      <c r="AR240" s="90">
        <v>5033.2844070566298</v>
      </c>
      <c r="AS240" s="90">
        <v>5025.7818707462675</v>
      </c>
      <c r="AT240" s="90">
        <v>5007.1392267082747</v>
      </c>
      <c r="AU240" s="90">
        <v>4999.0974149682906</v>
      </c>
      <c r="AV240" s="90">
        <v>4994.9379682271201</v>
      </c>
      <c r="AW240" s="90">
        <v>4990.4302546376466</v>
      </c>
      <c r="AX240" s="90">
        <v>4985.499581039654</v>
      </c>
      <c r="AY240" s="90">
        <v>4964.6730137566847</v>
      </c>
      <c r="AZ240" s="90">
        <v>4952.8313541980815</v>
      </c>
    </row>
    <row r="241" spans="1:52">
      <c r="A241" s="109" t="s">
        <v>150</v>
      </c>
      <c r="B241" s="90">
        <v>0</v>
      </c>
      <c r="C241" s="90">
        <v>0</v>
      </c>
      <c r="D241" s="90">
        <v>0</v>
      </c>
      <c r="E241" s="90">
        <v>0</v>
      </c>
      <c r="F241" s="90">
        <v>0</v>
      </c>
      <c r="G241" s="90">
        <v>0</v>
      </c>
      <c r="H241" s="90">
        <v>0</v>
      </c>
      <c r="I241" s="90">
        <v>0</v>
      </c>
      <c r="J241" s="90">
        <v>0</v>
      </c>
      <c r="K241" s="90">
        <v>0</v>
      </c>
      <c r="L241" s="90">
        <v>0</v>
      </c>
      <c r="M241" s="90">
        <v>0</v>
      </c>
      <c r="N241" s="90">
        <v>0</v>
      </c>
      <c r="O241" s="90">
        <v>0</v>
      </c>
      <c r="P241" s="90">
        <v>0</v>
      </c>
      <c r="Q241" s="90">
        <v>0</v>
      </c>
      <c r="R241" s="90">
        <v>5026.7718715351575</v>
      </c>
      <c r="S241" s="90">
        <v>5020.894945037744</v>
      </c>
      <c r="T241" s="90">
        <v>5014.3315123878074</v>
      </c>
      <c r="U241" s="90">
        <v>5007.6392398996713</v>
      </c>
      <c r="V241" s="90">
        <v>5000.5869183736168</v>
      </c>
      <c r="W241" s="90">
        <v>4993.129550801872</v>
      </c>
      <c r="X241" s="90">
        <v>4983.3729087426482</v>
      </c>
      <c r="Y241" s="90">
        <v>4974.6295727121305</v>
      </c>
      <c r="Z241" s="90">
        <v>4966.1531480641588</v>
      </c>
      <c r="AA241" s="90">
        <v>4959.4372399491222</v>
      </c>
      <c r="AB241" s="90">
        <v>4949.6745225208142</v>
      </c>
      <c r="AC241" s="90">
        <v>4942.2997982141724</v>
      </c>
      <c r="AD241" s="90">
        <v>4934.1298976506669</v>
      </c>
      <c r="AE241" s="90">
        <v>4925.4556688632165</v>
      </c>
      <c r="AF241" s="90">
        <v>4916.4894360936778</v>
      </c>
      <c r="AG241" s="90">
        <v>4906.7944452740949</v>
      </c>
      <c r="AH241" s="90">
        <v>4896.329252313536</v>
      </c>
      <c r="AI241" s="90">
        <v>4885.0696226869832</v>
      </c>
      <c r="AJ241" s="90">
        <v>4873.0465844191185</v>
      </c>
      <c r="AK241" s="90">
        <v>4860.2461443903876</v>
      </c>
      <c r="AL241" s="90">
        <v>4846.6242041214564</v>
      </c>
      <c r="AM241" s="90">
        <v>4832.1808055302754</v>
      </c>
      <c r="AN241" s="90">
        <v>4821.5178743804418</v>
      </c>
      <c r="AO241" s="90">
        <v>4808.3731715830118</v>
      </c>
      <c r="AP241" s="90">
        <v>4793.1009298749696</v>
      </c>
      <c r="AQ241" s="90">
        <v>4776.6098920345185</v>
      </c>
      <c r="AR241" s="90">
        <v>4759.402627611641</v>
      </c>
      <c r="AS241" s="90">
        <v>4741.846472309091</v>
      </c>
      <c r="AT241" s="90">
        <v>4709.7688304269741</v>
      </c>
      <c r="AU241" s="90">
        <v>4698.3319072734466</v>
      </c>
      <c r="AV241" s="90">
        <v>4691.5091348918859</v>
      </c>
      <c r="AW241" s="90">
        <v>4682.8830817237304</v>
      </c>
      <c r="AX241" s="90">
        <v>4672.5044105784227</v>
      </c>
      <c r="AY241" s="90">
        <v>4637.3731482212015</v>
      </c>
      <c r="AZ241" s="90">
        <v>4621.8382859058493</v>
      </c>
    </row>
    <row r="242" spans="1:52">
      <c r="A242" s="109" t="s">
        <v>163</v>
      </c>
      <c r="B242" s="90">
        <v>0</v>
      </c>
      <c r="C242" s="90">
        <v>0</v>
      </c>
      <c r="D242" s="90">
        <v>0</v>
      </c>
      <c r="E242" s="90">
        <v>0</v>
      </c>
      <c r="F242" s="90">
        <v>0</v>
      </c>
      <c r="G242" s="90">
        <v>0</v>
      </c>
      <c r="H242" s="90">
        <v>0</v>
      </c>
      <c r="I242" s="90">
        <v>0</v>
      </c>
      <c r="J242" s="90">
        <v>0</v>
      </c>
      <c r="K242" s="90">
        <v>0</v>
      </c>
      <c r="L242" s="90">
        <v>0</v>
      </c>
      <c r="M242" s="90">
        <v>0</v>
      </c>
      <c r="N242" s="90">
        <v>0</v>
      </c>
      <c r="O242" s="90">
        <v>0</v>
      </c>
      <c r="P242" s="90">
        <v>0</v>
      </c>
      <c r="Q242" s="90">
        <v>0</v>
      </c>
      <c r="R242" s="90">
        <v>0</v>
      </c>
      <c r="S242" s="90">
        <v>0</v>
      </c>
      <c r="T242" s="90">
        <v>0</v>
      </c>
      <c r="U242" s="90">
        <v>0</v>
      </c>
      <c r="V242" s="90">
        <v>0</v>
      </c>
      <c r="W242" s="90">
        <v>0</v>
      </c>
      <c r="X242" s="90">
        <v>0</v>
      </c>
      <c r="Y242" s="90">
        <v>0</v>
      </c>
      <c r="Z242" s="90">
        <v>0</v>
      </c>
      <c r="AA242" s="90">
        <v>0</v>
      </c>
      <c r="AB242" s="90">
        <v>0</v>
      </c>
      <c r="AC242" s="90">
        <v>0</v>
      </c>
      <c r="AD242" s="90">
        <v>0</v>
      </c>
      <c r="AE242" s="90">
        <v>0</v>
      </c>
      <c r="AF242" s="90">
        <v>0</v>
      </c>
      <c r="AG242" s="90">
        <v>0</v>
      </c>
      <c r="AH242" s="90">
        <v>0</v>
      </c>
      <c r="AI242" s="90">
        <v>0</v>
      </c>
      <c r="AJ242" s="90">
        <v>0</v>
      </c>
      <c r="AK242" s="90">
        <v>0</v>
      </c>
      <c r="AL242" s="90">
        <v>0</v>
      </c>
      <c r="AM242" s="90">
        <v>0</v>
      </c>
      <c r="AN242" s="90">
        <v>0</v>
      </c>
      <c r="AO242" s="90">
        <v>0</v>
      </c>
      <c r="AP242" s="90">
        <v>0</v>
      </c>
      <c r="AQ242" s="90">
        <v>0</v>
      </c>
      <c r="AR242" s="90">
        <v>0</v>
      </c>
      <c r="AS242" s="90">
        <v>0</v>
      </c>
      <c r="AT242" s="90">
        <v>0</v>
      </c>
      <c r="AU242" s="90">
        <v>0</v>
      </c>
      <c r="AV242" s="90">
        <v>0</v>
      </c>
      <c r="AW242" s="90">
        <v>0</v>
      </c>
      <c r="AX242" s="90">
        <v>0</v>
      </c>
      <c r="AY242" s="90">
        <v>0</v>
      </c>
      <c r="AZ242" s="90">
        <v>0</v>
      </c>
    </row>
    <row r="243" spans="1:52">
      <c r="A243" s="109" t="s">
        <v>164</v>
      </c>
      <c r="B243" s="90">
        <v>0</v>
      </c>
      <c r="C243" s="90">
        <v>0</v>
      </c>
      <c r="D243" s="90">
        <v>0</v>
      </c>
      <c r="E243" s="90">
        <v>0</v>
      </c>
      <c r="F243" s="90">
        <v>0</v>
      </c>
      <c r="G243" s="90">
        <v>0</v>
      </c>
      <c r="H243" s="90">
        <v>0</v>
      </c>
      <c r="I243" s="90">
        <v>0</v>
      </c>
      <c r="J243" s="90">
        <v>0</v>
      </c>
      <c r="K243" s="90">
        <v>0</v>
      </c>
      <c r="L243" s="90">
        <v>0</v>
      </c>
      <c r="M243" s="90">
        <v>0</v>
      </c>
      <c r="N243" s="90">
        <v>0</v>
      </c>
      <c r="O243" s="90">
        <v>0</v>
      </c>
      <c r="P243" s="90">
        <v>0</v>
      </c>
      <c r="Q243" s="90">
        <v>0</v>
      </c>
      <c r="R243" s="90">
        <v>0</v>
      </c>
      <c r="S243" s="90">
        <v>0</v>
      </c>
      <c r="T243" s="90">
        <v>0</v>
      </c>
      <c r="U243" s="90">
        <v>0</v>
      </c>
      <c r="V243" s="90">
        <v>0</v>
      </c>
      <c r="W243" s="90">
        <v>0</v>
      </c>
      <c r="X243" s="90">
        <v>0</v>
      </c>
      <c r="Y243" s="90">
        <v>0</v>
      </c>
      <c r="Z243" s="90">
        <v>0</v>
      </c>
      <c r="AA243" s="90">
        <v>0</v>
      </c>
      <c r="AB243" s="90">
        <v>0</v>
      </c>
      <c r="AC243" s="90">
        <v>0</v>
      </c>
      <c r="AD243" s="90">
        <v>0</v>
      </c>
      <c r="AE243" s="90">
        <v>0</v>
      </c>
      <c r="AF243" s="90">
        <v>0</v>
      </c>
      <c r="AG243" s="90">
        <v>0</v>
      </c>
      <c r="AH243" s="90">
        <v>0</v>
      </c>
      <c r="AI243" s="90">
        <v>0</v>
      </c>
      <c r="AJ243" s="90">
        <v>0</v>
      </c>
      <c r="AK243" s="90">
        <v>0</v>
      </c>
      <c r="AL243" s="90">
        <v>0</v>
      </c>
      <c r="AM243" s="90">
        <v>0</v>
      </c>
      <c r="AN243" s="90">
        <v>0</v>
      </c>
      <c r="AO243" s="90">
        <v>0</v>
      </c>
      <c r="AP243" s="90">
        <v>0</v>
      </c>
      <c r="AQ243" s="90">
        <v>0</v>
      </c>
      <c r="AR243" s="90">
        <v>0</v>
      </c>
      <c r="AS243" s="90">
        <v>0</v>
      </c>
      <c r="AT243" s="90">
        <v>0</v>
      </c>
      <c r="AU243" s="90">
        <v>0</v>
      </c>
      <c r="AV243" s="90">
        <v>0</v>
      </c>
      <c r="AW243" s="90">
        <v>0</v>
      </c>
      <c r="AX243" s="90">
        <v>0</v>
      </c>
      <c r="AY243" s="90">
        <v>0</v>
      </c>
      <c r="AZ243" s="90">
        <v>0</v>
      </c>
    </row>
    <row r="244" spans="1:52">
      <c r="A244" s="109" t="s">
        <v>165</v>
      </c>
      <c r="B244" s="90">
        <v>0</v>
      </c>
      <c r="C244" s="90">
        <v>0</v>
      </c>
      <c r="D244" s="90">
        <v>0</v>
      </c>
      <c r="E244" s="90">
        <v>0</v>
      </c>
      <c r="F244" s="90">
        <v>0</v>
      </c>
      <c r="G244" s="90">
        <v>0</v>
      </c>
      <c r="H244" s="90">
        <v>0</v>
      </c>
      <c r="I244" s="90">
        <v>0</v>
      </c>
      <c r="J244" s="90">
        <v>0</v>
      </c>
      <c r="K244" s="90">
        <v>0</v>
      </c>
      <c r="L244" s="90">
        <v>0</v>
      </c>
      <c r="M244" s="90">
        <v>0</v>
      </c>
      <c r="N244" s="90">
        <v>0</v>
      </c>
      <c r="O244" s="90">
        <v>0</v>
      </c>
      <c r="P244" s="90">
        <v>0</v>
      </c>
      <c r="Q244" s="90">
        <v>0</v>
      </c>
      <c r="R244" s="90">
        <v>0</v>
      </c>
      <c r="S244" s="90">
        <v>0</v>
      </c>
      <c r="T244" s="90">
        <v>0</v>
      </c>
      <c r="U244" s="90">
        <v>0</v>
      </c>
      <c r="V244" s="90">
        <v>0</v>
      </c>
      <c r="W244" s="90">
        <v>0</v>
      </c>
      <c r="X244" s="90">
        <v>0</v>
      </c>
      <c r="Y244" s="90">
        <v>0</v>
      </c>
      <c r="Z244" s="90">
        <v>0</v>
      </c>
      <c r="AA244" s="90">
        <v>0</v>
      </c>
      <c r="AB244" s="90">
        <v>0</v>
      </c>
      <c r="AC244" s="90">
        <v>0</v>
      </c>
      <c r="AD244" s="90">
        <v>0</v>
      </c>
      <c r="AE244" s="90">
        <v>0</v>
      </c>
      <c r="AF244" s="90">
        <v>0</v>
      </c>
      <c r="AG244" s="90">
        <v>0</v>
      </c>
      <c r="AH244" s="90">
        <v>0</v>
      </c>
      <c r="AI244" s="90">
        <v>0</v>
      </c>
      <c r="AJ244" s="90">
        <v>0</v>
      </c>
      <c r="AK244" s="90">
        <v>0</v>
      </c>
      <c r="AL244" s="90">
        <v>0</v>
      </c>
      <c r="AM244" s="90">
        <v>0</v>
      </c>
      <c r="AN244" s="90">
        <v>0</v>
      </c>
      <c r="AO244" s="90">
        <v>0</v>
      </c>
      <c r="AP244" s="90">
        <v>0</v>
      </c>
      <c r="AQ244" s="90">
        <v>0</v>
      </c>
      <c r="AR244" s="90">
        <v>0</v>
      </c>
      <c r="AS244" s="90">
        <v>0</v>
      </c>
      <c r="AT244" s="90">
        <v>0</v>
      </c>
      <c r="AU244" s="90">
        <v>0</v>
      </c>
      <c r="AV244" s="90">
        <v>0</v>
      </c>
      <c r="AW244" s="90">
        <v>0</v>
      </c>
      <c r="AX244" s="90">
        <v>0</v>
      </c>
      <c r="AY244" s="90">
        <v>0</v>
      </c>
      <c r="AZ244" s="90">
        <v>0</v>
      </c>
    </row>
    <row r="245" spans="1:52">
      <c r="A245" s="112" t="s">
        <v>168</v>
      </c>
      <c r="B245" s="102">
        <v>16336.441340736699</v>
      </c>
      <c r="C245" s="102">
        <v>16166.649220204336</v>
      </c>
      <c r="D245" s="102">
        <v>15998.621826982744</v>
      </c>
      <c r="E245" s="102">
        <v>15832.340819452362</v>
      </c>
      <c r="F245" s="102">
        <v>15667.788046626458</v>
      </c>
      <c r="G245" s="102">
        <v>15504.945546169834</v>
      </c>
      <c r="H245" s="102">
        <v>15343.795542438098</v>
      </c>
      <c r="I245" s="102">
        <v>15184.320444537236</v>
      </c>
      <c r="J245" s="102">
        <v>15026.502844403489</v>
      </c>
      <c r="K245" s="102">
        <v>14870.325514903041</v>
      </c>
      <c r="L245" s="102">
        <v>14715.771407951612</v>
      </c>
      <c r="M245" s="102">
        <v>14562.82365265346</v>
      </c>
      <c r="N245" s="102">
        <v>14411.46555345978</v>
      </c>
      <c r="O245" s="102">
        <v>14261.680588346278</v>
      </c>
      <c r="P245" s="102">
        <v>14113.452407009607</v>
      </c>
      <c r="Q245" s="102">
        <v>13966.764829082629</v>
      </c>
      <c r="R245" s="102">
        <v>13951.072999489237</v>
      </c>
      <c r="S245" s="102">
        <v>13932.708845984595</v>
      </c>
      <c r="T245" s="102">
        <v>13913.137855448522</v>
      </c>
      <c r="U245" s="102">
        <v>13892.594554968573</v>
      </c>
      <c r="V245" s="102">
        <v>13889.889276232481</v>
      </c>
      <c r="W245" s="102">
        <v>13866.981395448471</v>
      </c>
      <c r="X245" s="102">
        <v>13842.77999367182</v>
      </c>
      <c r="Y245" s="102">
        <v>13837.424457857485</v>
      </c>
      <c r="Z245" s="102">
        <v>13810.090888981782</v>
      </c>
      <c r="AA245" s="102">
        <v>13802.32444519849</v>
      </c>
      <c r="AB245" s="102">
        <v>13771.656991258231</v>
      </c>
      <c r="AC245" s="102">
        <v>13761.387726138017</v>
      </c>
      <c r="AD245" s="102">
        <v>13750.165633710956</v>
      </c>
      <c r="AE245" s="102">
        <v>13715.956895266712</v>
      </c>
      <c r="AF245" s="102">
        <v>13684.91938489383</v>
      </c>
      <c r="AG245" s="102">
        <v>13671.714464108745</v>
      </c>
      <c r="AH245" s="102">
        <v>13634.309246992814</v>
      </c>
      <c r="AI245" s="102">
        <v>13599.345326825309</v>
      </c>
      <c r="AJ245" s="102">
        <v>13573.713885502095</v>
      </c>
      <c r="AK245" s="102">
        <v>13556.6032705746</v>
      </c>
      <c r="AL245" s="102">
        <v>13513.192691565238</v>
      </c>
      <c r="AM245" s="102">
        <v>13482.09614683889</v>
      </c>
      <c r="AN245" s="102">
        <v>13438.798798307731</v>
      </c>
      <c r="AO245" s="102">
        <v>13416.99565991579</v>
      </c>
      <c r="AP245" s="102">
        <v>13393.726652109894</v>
      </c>
      <c r="AQ245" s="102">
        <v>13354.469169139689</v>
      </c>
      <c r="AR245" s="102">
        <v>13300.406866810436</v>
      </c>
      <c r="AS245" s="102">
        <v>13273.983782307067</v>
      </c>
      <c r="AT245" s="102">
        <v>13158.625405566057</v>
      </c>
      <c r="AU245" s="102">
        <v>13060.672037276021</v>
      </c>
      <c r="AV245" s="102">
        <v>13012.756004020885</v>
      </c>
      <c r="AW245" s="102">
        <v>13000.391176963216</v>
      </c>
      <c r="AX245" s="102">
        <v>12970.510057880634</v>
      </c>
      <c r="AY245" s="102">
        <v>12957.749065579748</v>
      </c>
      <c r="AZ245" s="102">
        <v>12893.98098490124</v>
      </c>
    </row>
    <row r="246" spans="1:52">
      <c r="A246" s="109" t="s">
        <v>161</v>
      </c>
      <c r="B246" s="90">
        <v>16336.441340736699</v>
      </c>
      <c r="C246" s="90">
        <v>16166.649220204336</v>
      </c>
      <c r="D246" s="90">
        <v>15998.621826982744</v>
      </c>
      <c r="E246" s="90">
        <v>15832.340819452362</v>
      </c>
      <c r="F246" s="90">
        <v>15667.788046626458</v>
      </c>
      <c r="G246" s="90">
        <v>15504.945546169834</v>
      </c>
      <c r="H246" s="90">
        <v>15343.795542438098</v>
      </c>
      <c r="I246" s="90">
        <v>15184.320444537236</v>
      </c>
      <c r="J246" s="90">
        <v>15026.502844403489</v>
      </c>
      <c r="K246" s="90">
        <v>14870.325514903041</v>
      </c>
      <c r="L246" s="90">
        <v>14715.771407951612</v>
      </c>
      <c r="M246" s="90">
        <v>14562.82365265346</v>
      </c>
      <c r="N246" s="90">
        <v>14411.46555345978</v>
      </c>
      <c r="O246" s="90">
        <v>14261.680588346278</v>
      </c>
      <c r="P246" s="90">
        <v>14113.452407009607</v>
      </c>
      <c r="Q246" s="90">
        <v>13966.764829082629</v>
      </c>
      <c r="R246" s="90">
        <v>13951.116933558853</v>
      </c>
      <c r="S246" s="90">
        <v>13932.795500650942</v>
      </c>
      <c r="T246" s="90">
        <v>13913.265524263848</v>
      </c>
      <c r="U246" s="90">
        <v>13892.761209098746</v>
      </c>
      <c r="V246" s="90">
        <v>13890.079122519559</v>
      </c>
      <c r="W246" s="90">
        <v>13867.207537904511</v>
      </c>
      <c r="X246" s="90">
        <v>13843.041889306458</v>
      </c>
      <c r="Y246" s="90">
        <v>13837.708493678636</v>
      </c>
      <c r="Z246" s="90">
        <v>13810.410895402012</v>
      </c>
      <c r="AA246" s="90">
        <v>13802.667299280847</v>
      </c>
      <c r="AB246" s="90">
        <v>13772.036303098648</v>
      </c>
      <c r="AC246" s="90">
        <v>13761.790503549762</v>
      </c>
      <c r="AD246" s="90">
        <v>13750.59174522632</v>
      </c>
      <c r="AE246" s="90">
        <v>13716.418436135527</v>
      </c>
      <c r="AF246" s="90">
        <v>13685.41608407459</v>
      </c>
      <c r="AG246" s="90">
        <v>13672.233325124378</v>
      </c>
      <c r="AH246" s="90">
        <v>13634.862067794465</v>
      </c>
      <c r="AI246" s="90">
        <v>13599.932335422167</v>
      </c>
      <c r="AJ246" s="90">
        <v>13574.336842313372</v>
      </c>
      <c r="AK246" s="90">
        <v>13557.248026491889</v>
      </c>
      <c r="AL246" s="90">
        <v>13513.871381818832</v>
      </c>
      <c r="AM246" s="90">
        <v>13482.812168342625</v>
      </c>
      <c r="AN246" s="90">
        <v>13439.550751564568</v>
      </c>
      <c r="AO246" s="90">
        <v>13417.771579747883</v>
      </c>
      <c r="AP246" s="90">
        <v>13394.528155121905</v>
      </c>
      <c r="AQ246" s="90">
        <v>13355.315615736265</v>
      </c>
      <c r="AR246" s="90">
        <v>13301.297735416705</v>
      </c>
      <c r="AS246" s="90">
        <v>13274.906841289177</v>
      </c>
      <c r="AT246" s="90">
        <v>13159.638720684401</v>
      </c>
      <c r="AU246" s="90">
        <v>13061.784813422937</v>
      </c>
      <c r="AV246" s="90">
        <v>13013.935753333801</v>
      </c>
      <c r="AW246" s="90">
        <v>13001.591401063897</v>
      </c>
      <c r="AX246" s="90">
        <v>12971.767314948409</v>
      </c>
      <c r="AY246" s="90">
        <v>12959.035674493914</v>
      </c>
      <c r="AZ246" s="90">
        <v>12895.402621894527</v>
      </c>
    </row>
    <row r="247" spans="1:52">
      <c r="A247" s="109" t="s">
        <v>162</v>
      </c>
      <c r="B247" s="90">
        <v>0</v>
      </c>
      <c r="C247" s="90">
        <v>0</v>
      </c>
      <c r="D247" s="90">
        <v>0</v>
      </c>
      <c r="E247" s="90">
        <v>0</v>
      </c>
      <c r="F247" s="90">
        <v>0</v>
      </c>
      <c r="G247" s="90">
        <v>0</v>
      </c>
      <c r="H247" s="90">
        <v>0</v>
      </c>
      <c r="I247" s="90">
        <v>0</v>
      </c>
      <c r="J247" s="90">
        <v>0</v>
      </c>
      <c r="K247" s="90">
        <v>0</v>
      </c>
      <c r="L247" s="90">
        <v>0</v>
      </c>
      <c r="M247" s="90">
        <v>0</v>
      </c>
      <c r="N247" s="90">
        <v>0</v>
      </c>
      <c r="O247" s="90">
        <v>0</v>
      </c>
      <c r="P247" s="90">
        <v>0</v>
      </c>
      <c r="Q247" s="90">
        <v>0</v>
      </c>
      <c r="R247" s="90">
        <v>10355.096247261275</v>
      </c>
      <c r="S247" s="90">
        <v>10344.610591402448</v>
      </c>
      <c r="T247" s="90">
        <v>10333.395858498143</v>
      </c>
      <c r="U247" s="90">
        <v>10322.889214048275</v>
      </c>
      <c r="V247" s="90">
        <v>10316.081208012194</v>
      </c>
      <c r="W247" s="90">
        <v>10304.829801831609</v>
      </c>
      <c r="X247" s="90">
        <v>10293.890324495114</v>
      </c>
      <c r="Y247" s="90">
        <v>10286.733225108715</v>
      </c>
      <c r="Z247" s="90">
        <v>10274.73305977668</v>
      </c>
      <c r="AA247" s="90">
        <v>10266.797696786014</v>
      </c>
      <c r="AB247" s="90">
        <v>10253.945728040238</v>
      </c>
      <c r="AC247" s="90">
        <v>10245.3499106085</v>
      </c>
      <c r="AD247" s="90">
        <v>10236.418989655949</v>
      </c>
      <c r="AE247" s="90">
        <v>10223.008200356964</v>
      </c>
      <c r="AF247" s="90">
        <v>10210.058269260304</v>
      </c>
      <c r="AG247" s="90">
        <v>10201.230785665326</v>
      </c>
      <c r="AH247" s="90">
        <v>10187.404740345755</v>
      </c>
      <c r="AI247" s="90">
        <v>10173.305073959609</v>
      </c>
      <c r="AJ247" s="90">
        <v>10158.806242929717</v>
      </c>
      <c r="AK247" s="90">
        <v>10148.613376352099</v>
      </c>
      <c r="AL247" s="90">
        <v>10132.388237096715</v>
      </c>
      <c r="AM247" s="90">
        <v>10115.480443018203</v>
      </c>
      <c r="AN247" s="90">
        <v>10097.832744326744</v>
      </c>
      <c r="AO247" s="90">
        <v>10085.214918167625</v>
      </c>
      <c r="AP247" s="90">
        <v>10071.406261197921</v>
      </c>
      <c r="AQ247" s="90">
        <v>10049.555835694131</v>
      </c>
      <c r="AR247" s="90">
        <v>10027.007817417758</v>
      </c>
      <c r="AS247" s="90">
        <v>10011.045517764518</v>
      </c>
      <c r="AT247" s="90">
        <v>9970.5103449281178</v>
      </c>
      <c r="AU247" s="90">
        <v>9932.1330020306523</v>
      </c>
      <c r="AV247" s="90">
        <v>9908.2108702551905</v>
      </c>
      <c r="AW247" s="90">
        <v>9898.948180423311</v>
      </c>
      <c r="AX247" s="90">
        <v>9879.7494887930752</v>
      </c>
      <c r="AY247" s="90">
        <v>9868.7488809101105</v>
      </c>
      <c r="AZ247" s="90">
        <v>9831.0754363942924</v>
      </c>
    </row>
    <row r="248" spans="1:52">
      <c r="A248" s="109" t="s">
        <v>150</v>
      </c>
      <c r="B248" s="90">
        <v>0</v>
      </c>
      <c r="C248" s="90">
        <v>0</v>
      </c>
      <c r="D248" s="90">
        <v>0</v>
      </c>
      <c r="E248" s="90">
        <v>0</v>
      </c>
      <c r="F248" s="90">
        <v>0</v>
      </c>
      <c r="G248" s="90">
        <v>0</v>
      </c>
      <c r="H248" s="90">
        <v>0</v>
      </c>
      <c r="I248" s="90">
        <v>0</v>
      </c>
      <c r="J248" s="90">
        <v>0</v>
      </c>
      <c r="K248" s="90">
        <v>0</v>
      </c>
      <c r="L248" s="90">
        <v>0</v>
      </c>
      <c r="M248" s="90">
        <v>0</v>
      </c>
      <c r="N248" s="90">
        <v>0</v>
      </c>
      <c r="O248" s="90">
        <v>0</v>
      </c>
      <c r="P248" s="90">
        <v>0</v>
      </c>
      <c r="Q248" s="90">
        <v>0</v>
      </c>
      <c r="R248" s="90">
        <v>10053.366491373446</v>
      </c>
      <c r="S248" s="90">
        <v>10041.469081177731</v>
      </c>
      <c r="T248" s="90">
        <v>10028.083503512267</v>
      </c>
      <c r="U248" s="90">
        <v>10014.424238632828</v>
      </c>
      <c r="V248" s="90">
        <v>10004.151268677349</v>
      </c>
      <c r="W248" s="90">
        <v>9985.9786277619532</v>
      </c>
      <c r="X248" s="90">
        <v>9968.6368599858743</v>
      </c>
      <c r="Y248" s="90">
        <v>9956.2069524103536</v>
      </c>
      <c r="Z248" s="90">
        <v>9935.0709855084515</v>
      </c>
      <c r="AA248" s="90">
        <v>9920.7999269905104</v>
      </c>
      <c r="AB248" s="90">
        <v>9898.2378882305857</v>
      </c>
      <c r="AC248" s="90">
        <v>9883.1711261159053</v>
      </c>
      <c r="AD248" s="90">
        <v>9866.3184671316612</v>
      </c>
      <c r="AE248" s="90">
        <v>9842.7064898340468</v>
      </c>
      <c r="AF248" s="90">
        <v>9822.3783186105466</v>
      </c>
      <c r="AG248" s="90">
        <v>9807.2833349220728</v>
      </c>
      <c r="AH248" s="90">
        <v>9782.7136760344983</v>
      </c>
      <c r="AI248" s="90">
        <v>9758.6070942128645</v>
      </c>
      <c r="AJ248" s="90">
        <v>9733.8604489101144</v>
      </c>
      <c r="AK248" s="90">
        <v>9714.6720862909533</v>
      </c>
      <c r="AL248" s="90">
        <v>9683.0512012306954</v>
      </c>
      <c r="AM248" s="90">
        <v>9651.7377742443277</v>
      </c>
      <c r="AN248" s="90">
        <v>9619.8901984182394</v>
      </c>
      <c r="AO248" s="90">
        <v>9595.6353875676596</v>
      </c>
      <c r="AP248" s="90">
        <v>9566.4854166377154</v>
      </c>
      <c r="AQ248" s="90">
        <v>9523.3340387447588</v>
      </c>
      <c r="AR248" s="90">
        <v>9484.3685101588981</v>
      </c>
      <c r="AS248" s="90">
        <v>9457.2847451616217</v>
      </c>
      <c r="AT248" s="90">
        <v>9399.9115806159734</v>
      </c>
      <c r="AU248" s="90">
        <v>9358.3262866680543</v>
      </c>
      <c r="AV248" s="90">
        <v>9333.3118177355045</v>
      </c>
      <c r="AW248" s="90">
        <v>9321.9977911971146</v>
      </c>
      <c r="AX248" s="90">
        <v>9295.6146095672702</v>
      </c>
      <c r="AY248" s="90">
        <v>9279.261429947288</v>
      </c>
      <c r="AZ248" s="90">
        <v>9226.9705426561031</v>
      </c>
    </row>
    <row r="249" spans="1:52">
      <c r="A249" s="109" t="s">
        <v>163</v>
      </c>
      <c r="B249" s="90">
        <v>0</v>
      </c>
      <c r="C249" s="90">
        <v>0</v>
      </c>
      <c r="D249" s="90">
        <v>0</v>
      </c>
      <c r="E249" s="90">
        <v>0</v>
      </c>
      <c r="F249" s="90">
        <v>0</v>
      </c>
      <c r="G249" s="90">
        <v>0</v>
      </c>
      <c r="H249" s="90">
        <v>0</v>
      </c>
      <c r="I249" s="90">
        <v>0</v>
      </c>
      <c r="J249" s="90">
        <v>0</v>
      </c>
      <c r="K249" s="90">
        <v>0</v>
      </c>
      <c r="L249" s="90">
        <v>0</v>
      </c>
      <c r="M249" s="90">
        <v>0</v>
      </c>
      <c r="N249" s="90">
        <v>0</v>
      </c>
      <c r="O249" s="90">
        <v>0</v>
      </c>
      <c r="P249" s="90">
        <v>0</v>
      </c>
      <c r="Q249" s="90">
        <v>0</v>
      </c>
      <c r="R249" s="90">
        <v>0</v>
      </c>
      <c r="S249" s="90">
        <v>0</v>
      </c>
      <c r="T249" s="90">
        <v>0</v>
      </c>
      <c r="U249" s="90">
        <v>0</v>
      </c>
      <c r="V249" s="90">
        <v>0</v>
      </c>
      <c r="W249" s="90">
        <v>0</v>
      </c>
      <c r="X249" s="90">
        <v>0</v>
      </c>
      <c r="Y249" s="90">
        <v>0</v>
      </c>
      <c r="Z249" s="90">
        <v>0</v>
      </c>
      <c r="AA249" s="90">
        <v>0</v>
      </c>
      <c r="AB249" s="90">
        <v>0</v>
      </c>
      <c r="AC249" s="90">
        <v>0</v>
      </c>
      <c r="AD249" s="90">
        <v>0</v>
      </c>
      <c r="AE249" s="90">
        <v>0</v>
      </c>
      <c r="AF249" s="90">
        <v>0</v>
      </c>
      <c r="AG249" s="90">
        <v>0</v>
      </c>
      <c r="AH249" s="90">
        <v>0</v>
      </c>
      <c r="AI249" s="90">
        <v>0</v>
      </c>
      <c r="AJ249" s="90">
        <v>0</v>
      </c>
      <c r="AK249" s="90">
        <v>0</v>
      </c>
      <c r="AL249" s="90">
        <v>0</v>
      </c>
      <c r="AM249" s="90">
        <v>0</v>
      </c>
      <c r="AN249" s="90">
        <v>0</v>
      </c>
      <c r="AO249" s="90">
        <v>0</v>
      </c>
      <c r="AP249" s="90">
        <v>0</v>
      </c>
      <c r="AQ249" s="90">
        <v>0</v>
      </c>
      <c r="AR249" s="90">
        <v>0</v>
      </c>
      <c r="AS249" s="90">
        <v>0</v>
      </c>
      <c r="AT249" s="90">
        <v>0</v>
      </c>
      <c r="AU249" s="90">
        <v>0</v>
      </c>
      <c r="AV249" s="90">
        <v>0</v>
      </c>
      <c r="AW249" s="90">
        <v>0</v>
      </c>
      <c r="AX249" s="90">
        <v>0</v>
      </c>
      <c r="AY249" s="90">
        <v>0</v>
      </c>
      <c r="AZ249" s="90">
        <v>0</v>
      </c>
    </row>
    <row r="250" spans="1:52">
      <c r="A250" s="109" t="s">
        <v>164</v>
      </c>
      <c r="B250" s="90">
        <v>0</v>
      </c>
      <c r="C250" s="90">
        <v>0</v>
      </c>
      <c r="D250" s="90">
        <v>0</v>
      </c>
      <c r="E250" s="90">
        <v>0</v>
      </c>
      <c r="F250" s="90">
        <v>0</v>
      </c>
      <c r="G250" s="90">
        <v>0</v>
      </c>
      <c r="H250" s="90">
        <v>0</v>
      </c>
      <c r="I250" s="90">
        <v>0</v>
      </c>
      <c r="J250" s="90">
        <v>0</v>
      </c>
      <c r="K250" s="90">
        <v>0</v>
      </c>
      <c r="L250" s="90">
        <v>0</v>
      </c>
      <c r="M250" s="90">
        <v>0</v>
      </c>
      <c r="N250" s="90">
        <v>0</v>
      </c>
      <c r="O250" s="90">
        <v>0</v>
      </c>
      <c r="P250" s="90">
        <v>0</v>
      </c>
      <c r="Q250" s="90">
        <v>0</v>
      </c>
      <c r="R250" s="90">
        <v>0</v>
      </c>
      <c r="S250" s="90">
        <v>0</v>
      </c>
      <c r="T250" s="90">
        <v>0</v>
      </c>
      <c r="U250" s="90">
        <v>0</v>
      </c>
      <c r="V250" s="90">
        <v>0</v>
      </c>
      <c r="W250" s="90">
        <v>0</v>
      </c>
      <c r="X250" s="90">
        <v>0</v>
      </c>
      <c r="Y250" s="90">
        <v>0</v>
      </c>
      <c r="Z250" s="90">
        <v>0</v>
      </c>
      <c r="AA250" s="90">
        <v>0</v>
      </c>
      <c r="AB250" s="90">
        <v>0</v>
      </c>
      <c r="AC250" s="90">
        <v>0</v>
      </c>
      <c r="AD250" s="90">
        <v>0</v>
      </c>
      <c r="AE250" s="90">
        <v>0</v>
      </c>
      <c r="AF250" s="90">
        <v>0</v>
      </c>
      <c r="AG250" s="90">
        <v>0</v>
      </c>
      <c r="AH250" s="90">
        <v>0</v>
      </c>
      <c r="AI250" s="90">
        <v>0</v>
      </c>
      <c r="AJ250" s="90">
        <v>0</v>
      </c>
      <c r="AK250" s="90">
        <v>0</v>
      </c>
      <c r="AL250" s="90">
        <v>0</v>
      </c>
      <c r="AM250" s="90">
        <v>0</v>
      </c>
      <c r="AN250" s="90">
        <v>0</v>
      </c>
      <c r="AO250" s="90">
        <v>0</v>
      </c>
      <c r="AP250" s="90">
        <v>0</v>
      </c>
      <c r="AQ250" s="90">
        <v>0</v>
      </c>
      <c r="AR250" s="90">
        <v>0</v>
      </c>
      <c r="AS250" s="90">
        <v>0</v>
      </c>
      <c r="AT250" s="90">
        <v>0</v>
      </c>
      <c r="AU250" s="90">
        <v>0</v>
      </c>
      <c r="AV250" s="90">
        <v>0</v>
      </c>
      <c r="AW250" s="90">
        <v>0</v>
      </c>
      <c r="AX250" s="90">
        <v>0</v>
      </c>
      <c r="AY250" s="90">
        <v>0</v>
      </c>
      <c r="AZ250" s="90">
        <v>0</v>
      </c>
    </row>
    <row r="251" spans="1:52">
      <c r="A251" s="110" t="s">
        <v>165</v>
      </c>
      <c r="B251" s="92">
        <v>0</v>
      </c>
      <c r="C251" s="92">
        <v>0</v>
      </c>
      <c r="D251" s="92">
        <v>0</v>
      </c>
      <c r="E251" s="92">
        <v>0</v>
      </c>
      <c r="F251" s="92">
        <v>0</v>
      </c>
      <c r="G251" s="92">
        <v>0</v>
      </c>
      <c r="H251" s="92">
        <v>0</v>
      </c>
      <c r="I251" s="92">
        <v>0</v>
      </c>
      <c r="J251" s="92">
        <v>0</v>
      </c>
      <c r="K251" s="92">
        <v>0</v>
      </c>
      <c r="L251" s="92">
        <v>0</v>
      </c>
      <c r="M251" s="92">
        <v>0</v>
      </c>
      <c r="N251" s="92">
        <v>0</v>
      </c>
      <c r="O251" s="92">
        <v>0</v>
      </c>
      <c r="P251" s="92">
        <v>0</v>
      </c>
      <c r="Q251" s="92">
        <v>0</v>
      </c>
      <c r="R251" s="92">
        <v>0</v>
      </c>
      <c r="S251" s="92">
        <v>0</v>
      </c>
      <c r="T251" s="92">
        <v>0</v>
      </c>
      <c r="U251" s="92">
        <v>0</v>
      </c>
      <c r="V251" s="92">
        <v>0</v>
      </c>
      <c r="W251" s="92">
        <v>0</v>
      </c>
      <c r="X251" s="92">
        <v>0</v>
      </c>
      <c r="Y251" s="92">
        <v>0</v>
      </c>
      <c r="Z251" s="92">
        <v>0</v>
      </c>
      <c r="AA251" s="92">
        <v>0</v>
      </c>
      <c r="AB251" s="92">
        <v>0</v>
      </c>
      <c r="AC251" s="92">
        <v>0</v>
      </c>
      <c r="AD251" s="92">
        <v>0</v>
      </c>
      <c r="AE251" s="92">
        <v>0</v>
      </c>
      <c r="AF251" s="92">
        <v>0</v>
      </c>
      <c r="AG251" s="92">
        <v>0</v>
      </c>
      <c r="AH251" s="92">
        <v>0</v>
      </c>
      <c r="AI251" s="92">
        <v>0</v>
      </c>
      <c r="AJ251" s="92">
        <v>0</v>
      </c>
      <c r="AK251" s="92">
        <v>0</v>
      </c>
      <c r="AL251" s="92">
        <v>0</v>
      </c>
      <c r="AM251" s="92">
        <v>0</v>
      </c>
      <c r="AN251" s="92">
        <v>0</v>
      </c>
      <c r="AO251" s="92">
        <v>0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40E1-C27C-4ED2-9E8E-12C2B5076B85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230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224</v>
      </c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</row>
    <row r="4" spans="1:52">
      <c r="A4" s="83" t="s">
        <v>112</v>
      </c>
      <c r="B4" s="118">
        <v>2554841.9250151776</v>
      </c>
      <c r="C4" s="118">
        <v>2631989.3803933235</v>
      </c>
      <c r="D4" s="118">
        <v>2678103.6060117437</v>
      </c>
      <c r="E4" s="118">
        <v>2692953.2361664311</v>
      </c>
      <c r="F4" s="118">
        <v>2761704.9599227598</v>
      </c>
      <c r="G4" s="118">
        <v>2746507.6010311334</v>
      </c>
      <c r="H4" s="118">
        <v>2803544.2702602921</v>
      </c>
      <c r="I4" s="118">
        <v>2845225.897740413</v>
      </c>
      <c r="J4" s="118">
        <v>2870001.3882830017</v>
      </c>
      <c r="K4" s="118">
        <v>2917573.122361233</v>
      </c>
      <c r="L4" s="118">
        <v>2894339.3331642468</v>
      </c>
      <c r="M4" s="118">
        <v>2896131.7410395001</v>
      </c>
      <c r="N4" s="118">
        <v>2862508.0820676065</v>
      </c>
      <c r="O4" s="118">
        <v>2877095.2098401617</v>
      </c>
      <c r="P4" s="118">
        <v>2981957.5080871629</v>
      </c>
      <c r="Q4" s="118">
        <v>3046963.9391840054</v>
      </c>
      <c r="R4" s="118">
        <v>3120844.012621324</v>
      </c>
      <c r="S4" s="118">
        <v>3176542.896243854</v>
      </c>
      <c r="T4" s="118">
        <v>3221146.3785389327</v>
      </c>
      <c r="U4" s="118">
        <v>3261484.4452883517</v>
      </c>
      <c r="V4" s="118">
        <v>3293304.2545326655</v>
      </c>
      <c r="W4" s="118">
        <v>3325970.7415741421</v>
      </c>
      <c r="X4" s="118">
        <v>3362835.4911982957</v>
      </c>
      <c r="Y4" s="118">
        <v>3396005.3144990373</v>
      </c>
      <c r="Z4" s="118">
        <v>3426764.2982363263</v>
      </c>
      <c r="AA4" s="118">
        <v>3456746.9510094649</v>
      </c>
      <c r="AB4" s="118">
        <v>3485845.3779166928</v>
      </c>
      <c r="AC4" s="118">
        <v>3514323.2280514892</v>
      </c>
      <c r="AD4" s="118">
        <v>3544012.3466009437</v>
      </c>
      <c r="AE4" s="118">
        <v>3570802.4023868893</v>
      </c>
      <c r="AF4" s="118">
        <v>3597344.7308593942</v>
      </c>
      <c r="AG4" s="118">
        <v>3622317.1180980685</v>
      </c>
      <c r="AH4" s="118">
        <v>3646434.6325454777</v>
      </c>
      <c r="AI4" s="118">
        <v>3669091.9534814982</v>
      </c>
      <c r="AJ4" s="118">
        <v>3690286.4045535014</v>
      </c>
      <c r="AK4" s="118">
        <v>3710779.6690960065</v>
      </c>
      <c r="AL4" s="118">
        <v>3730654.6412212877</v>
      </c>
      <c r="AM4" s="118">
        <v>3750157.3311952008</v>
      </c>
      <c r="AN4" s="118">
        <v>3769079.0770768253</v>
      </c>
      <c r="AO4" s="118">
        <v>3786891.092844774</v>
      </c>
      <c r="AP4" s="118">
        <v>3804716.7521400731</v>
      </c>
      <c r="AQ4" s="118">
        <v>3823982.0419327803</v>
      </c>
      <c r="AR4" s="118">
        <v>3842357.4314582427</v>
      </c>
      <c r="AS4" s="118">
        <v>3860179.0167964878</v>
      </c>
      <c r="AT4" s="118">
        <v>3877200.670596648</v>
      </c>
      <c r="AU4" s="118">
        <v>3895215.3604038232</v>
      </c>
      <c r="AV4" s="118">
        <v>3912932.400964261</v>
      </c>
      <c r="AW4" s="118">
        <v>3929710.4768215632</v>
      </c>
      <c r="AX4" s="118">
        <v>3945687.3439622824</v>
      </c>
      <c r="AY4" s="118">
        <v>3961703.7642759481</v>
      </c>
      <c r="AZ4" s="118">
        <v>3977049.9062012499</v>
      </c>
    </row>
    <row r="5" spans="1:52">
      <c r="A5" s="85" t="s">
        <v>113</v>
      </c>
      <c r="B5" s="119">
        <v>2540610.826931302</v>
      </c>
      <c r="C5" s="119">
        <v>2617703.6612328258</v>
      </c>
      <c r="D5" s="119">
        <v>2663819.4596795365</v>
      </c>
      <c r="E5" s="119">
        <v>2678270.6632488482</v>
      </c>
      <c r="F5" s="119">
        <v>2746135.2955632489</v>
      </c>
      <c r="G5" s="119">
        <v>2730281.2926492966</v>
      </c>
      <c r="H5" s="119">
        <v>2787045.7192448494</v>
      </c>
      <c r="I5" s="119">
        <v>2828070.3371363361</v>
      </c>
      <c r="J5" s="119">
        <v>2852813.6026541553</v>
      </c>
      <c r="K5" s="119">
        <v>2901587.4258453934</v>
      </c>
      <c r="L5" s="119">
        <v>2878394.5365234809</v>
      </c>
      <c r="M5" s="119">
        <v>2879732.2548360857</v>
      </c>
      <c r="N5" s="119">
        <v>2846302.7954215477</v>
      </c>
      <c r="O5" s="119">
        <v>2860872.2458437579</v>
      </c>
      <c r="P5" s="119">
        <v>2965582.2449815939</v>
      </c>
      <c r="Q5" s="119">
        <v>3030208.2761597848</v>
      </c>
      <c r="R5" s="119">
        <v>3103333.327720698</v>
      </c>
      <c r="S5" s="119">
        <v>3158346.0937614175</v>
      </c>
      <c r="T5" s="119">
        <v>3202334.6908243755</v>
      </c>
      <c r="U5" s="119">
        <v>3242129.5824498814</v>
      </c>
      <c r="V5" s="119">
        <v>3273482.5490962239</v>
      </c>
      <c r="W5" s="119">
        <v>3305693.571052304</v>
      </c>
      <c r="X5" s="119">
        <v>3342129.0615154351</v>
      </c>
      <c r="Y5" s="119">
        <v>3374901.264129471</v>
      </c>
      <c r="Z5" s="119">
        <v>3405331.9464736166</v>
      </c>
      <c r="AA5" s="119">
        <v>3434962.725676659</v>
      </c>
      <c r="AB5" s="119">
        <v>3463691.831822616</v>
      </c>
      <c r="AC5" s="119">
        <v>3491785.9084790675</v>
      </c>
      <c r="AD5" s="119">
        <v>3521080.0452726297</v>
      </c>
      <c r="AE5" s="119">
        <v>3547492.9085572255</v>
      </c>
      <c r="AF5" s="119">
        <v>3573666.2325202315</v>
      </c>
      <c r="AG5" s="119">
        <v>3598254.8548951386</v>
      </c>
      <c r="AH5" s="119">
        <v>3622042.5363255977</v>
      </c>
      <c r="AI5" s="119">
        <v>3644380.9861527421</v>
      </c>
      <c r="AJ5" s="119">
        <v>3665289.5069248509</v>
      </c>
      <c r="AK5" s="119">
        <v>3685500.0972256297</v>
      </c>
      <c r="AL5" s="119">
        <v>3705081.5954403188</v>
      </c>
      <c r="AM5" s="119">
        <v>3724306.8192942152</v>
      </c>
      <c r="AN5" s="119">
        <v>3742860.4887820985</v>
      </c>
      <c r="AO5" s="119">
        <v>3760396.7351675914</v>
      </c>
      <c r="AP5" s="119">
        <v>3777939.8758066427</v>
      </c>
      <c r="AQ5" s="119">
        <v>3796893.293865127</v>
      </c>
      <c r="AR5" s="119">
        <v>3814950.56671084</v>
      </c>
      <c r="AS5" s="119">
        <v>3832460.4542147839</v>
      </c>
      <c r="AT5" s="119">
        <v>3849180.5360284438</v>
      </c>
      <c r="AU5" s="119">
        <v>3866850.3471339298</v>
      </c>
      <c r="AV5" s="119">
        <v>3884235.7408412495</v>
      </c>
      <c r="AW5" s="119">
        <v>3900727.21303378</v>
      </c>
      <c r="AX5" s="119">
        <v>3916363.9095346057</v>
      </c>
      <c r="AY5" s="119">
        <v>3932055.1189229074</v>
      </c>
      <c r="AZ5" s="119">
        <v>3947071.3325205715</v>
      </c>
    </row>
    <row r="6" spans="1:52">
      <c r="A6" s="87" t="s">
        <v>114</v>
      </c>
      <c r="B6" s="120">
        <v>85766.492990319806</v>
      </c>
      <c r="C6" s="120">
        <v>88852.844518769212</v>
      </c>
      <c r="D6" s="120">
        <v>90571.028801681634</v>
      </c>
      <c r="E6" s="120">
        <v>93424.613586460444</v>
      </c>
      <c r="F6" s="120">
        <v>95720.328682600564</v>
      </c>
      <c r="G6" s="120">
        <v>98816.987236580884</v>
      </c>
      <c r="H6" s="120">
        <v>97738.168929600113</v>
      </c>
      <c r="I6" s="120">
        <v>95506.038784832621</v>
      </c>
      <c r="J6" s="120">
        <v>99019.464703554506</v>
      </c>
      <c r="K6" s="120">
        <v>98555.77331880627</v>
      </c>
      <c r="L6" s="120">
        <v>100547.04364139881</v>
      </c>
      <c r="M6" s="120">
        <v>101450.5622953428</v>
      </c>
      <c r="N6" s="120">
        <v>100223.95036497711</v>
      </c>
      <c r="O6" s="120">
        <v>99864.480968045347</v>
      </c>
      <c r="P6" s="120">
        <v>103525.91609964515</v>
      </c>
      <c r="Q6" s="120">
        <v>105129.0876757605</v>
      </c>
      <c r="R6" s="120">
        <v>108479.04055054234</v>
      </c>
      <c r="S6" s="120">
        <v>111514.87493822734</v>
      </c>
      <c r="T6" s="120">
        <v>114089.41780951696</v>
      </c>
      <c r="U6" s="120">
        <v>116557.09842193754</v>
      </c>
      <c r="V6" s="120">
        <v>118647.31888534986</v>
      </c>
      <c r="W6" s="120">
        <v>120351.54500952107</v>
      </c>
      <c r="X6" s="120">
        <v>121947.2541815023</v>
      </c>
      <c r="Y6" s="120">
        <v>123398.60025390088</v>
      </c>
      <c r="Z6" s="120">
        <v>124765.75105844477</v>
      </c>
      <c r="AA6" s="120">
        <v>126357.00031990671</v>
      </c>
      <c r="AB6" s="120">
        <v>128017.65602487647</v>
      </c>
      <c r="AC6" s="120">
        <v>129756.96883160334</v>
      </c>
      <c r="AD6" s="120">
        <v>131633.37149698247</v>
      </c>
      <c r="AE6" s="120">
        <v>133559.29843686236</v>
      </c>
      <c r="AF6" s="120">
        <v>135533.51665585014</v>
      </c>
      <c r="AG6" s="120">
        <v>137535.09934789847</v>
      </c>
      <c r="AH6" s="120">
        <v>139535.59400409646</v>
      </c>
      <c r="AI6" s="120">
        <v>141533.55666711461</v>
      </c>
      <c r="AJ6" s="120">
        <v>143525.93361394331</v>
      </c>
      <c r="AK6" s="120">
        <v>145519.10217515461</v>
      </c>
      <c r="AL6" s="120">
        <v>147560.99234514168</v>
      </c>
      <c r="AM6" s="120">
        <v>149666.29534745112</v>
      </c>
      <c r="AN6" s="120">
        <v>151808.34018156186</v>
      </c>
      <c r="AO6" s="120">
        <v>153939.7450588292</v>
      </c>
      <c r="AP6" s="120">
        <v>156031.27620891575</v>
      </c>
      <c r="AQ6" s="120">
        <v>158085.46450718454</v>
      </c>
      <c r="AR6" s="120">
        <v>160132.33430007088</v>
      </c>
      <c r="AS6" s="120">
        <v>162240.63365037009</v>
      </c>
      <c r="AT6" s="120">
        <v>164378.62795432014</v>
      </c>
      <c r="AU6" s="120">
        <v>166614.22573242034</v>
      </c>
      <c r="AV6" s="120">
        <v>168871.96540316264</v>
      </c>
      <c r="AW6" s="120">
        <v>171146.23266822376</v>
      </c>
      <c r="AX6" s="120">
        <v>173447.6321312614</v>
      </c>
      <c r="AY6" s="120">
        <v>175768.41453260768</v>
      </c>
      <c r="AZ6" s="120">
        <v>178164.05744717125</v>
      </c>
    </row>
    <row r="7" spans="1:52">
      <c r="A7" s="89" t="s">
        <v>68</v>
      </c>
      <c r="B7" s="131">
        <v>2429093.063899497</v>
      </c>
      <c r="C7" s="131">
        <v>2502828.3244145913</v>
      </c>
      <c r="D7" s="131">
        <v>2547181.1316573778</v>
      </c>
      <c r="E7" s="131">
        <v>2558692.7686035233</v>
      </c>
      <c r="F7" s="131">
        <v>2623986.2730129622</v>
      </c>
      <c r="G7" s="131">
        <v>2605128.1966435844</v>
      </c>
      <c r="H7" s="131">
        <v>2662579.2723662476</v>
      </c>
      <c r="I7" s="131">
        <v>2705518.1373993303</v>
      </c>
      <c r="J7" s="131">
        <v>2726528.3998482106</v>
      </c>
      <c r="K7" s="131">
        <v>2775997.5777758677</v>
      </c>
      <c r="L7" s="131">
        <v>2750785.2900261222</v>
      </c>
      <c r="M7" s="131">
        <v>2751131.5715609002</v>
      </c>
      <c r="N7" s="131">
        <v>2719465.9947247817</v>
      </c>
      <c r="O7" s="131">
        <v>2734146.1598321586</v>
      </c>
      <c r="P7" s="131">
        <v>2834766.1246541403</v>
      </c>
      <c r="Q7" s="131">
        <v>2896900.983536006</v>
      </c>
      <c r="R7" s="131">
        <v>2966379.8027281575</v>
      </c>
      <c r="S7" s="131">
        <v>3017587.4923290014</v>
      </c>
      <c r="T7" s="131">
        <v>3058403.3683762914</v>
      </c>
      <c r="U7" s="131">
        <v>3095255.5582646304</v>
      </c>
      <c r="V7" s="131">
        <v>3124142.1611647778</v>
      </c>
      <c r="W7" s="131">
        <v>3154333.8272135649</v>
      </c>
      <c r="X7" s="131">
        <v>3188941.8258126271</v>
      </c>
      <c r="Y7" s="131">
        <v>3220035.2666124944</v>
      </c>
      <c r="Z7" s="131">
        <v>3248884.6002779058</v>
      </c>
      <c r="AA7" s="131">
        <v>3276726.3272419251</v>
      </c>
      <c r="AB7" s="131">
        <v>3303600.1780755655</v>
      </c>
      <c r="AC7" s="131">
        <v>3329764.0868283459</v>
      </c>
      <c r="AD7" s="131">
        <v>3356968.116427823</v>
      </c>
      <c r="AE7" s="131">
        <v>3381236.8376376186</v>
      </c>
      <c r="AF7" s="131">
        <v>3405211.4820715105</v>
      </c>
      <c r="AG7" s="131">
        <v>3427577.7417772496</v>
      </c>
      <c r="AH7" s="131">
        <v>3449141.6982756522</v>
      </c>
      <c r="AI7" s="131">
        <v>3469246.6981379497</v>
      </c>
      <c r="AJ7" s="131">
        <v>3487880.4344971366</v>
      </c>
      <c r="AK7" s="131">
        <v>3505822.1112478599</v>
      </c>
      <c r="AL7" s="131">
        <v>3523092.4050622182</v>
      </c>
      <c r="AM7" s="131">
        <v>3539935.1165954717</v>
      </c>
      <c r="AN7" s="131">
        <v>3556076.4585423116</v>
      </c>
      <c r="AO7" s="131">
        <v>3571209.5604050723</v>
      </c>
      <c r="AP7" s="131">
        <v>3586351.8658034527</v>
      </c>
      <c r="AQ7" s="131">
        <v>3602934.3704420002</v>
      </c>
      <c r="AR7" s="131">
        <v>3618630.5666656373</v>
      </c>
      <c r="AS7" s="131">
        <v>3633714.6478686668</v>
      </c>
      <c r="AT7" s="131">
        <v>3647973.1563096484</v>
      </c>
      <c r="AU7" s="131">
        <v>3663073.9450251991</v>
      </c>
      <c r="AV7" s="131">
        <v>3677863.8210340776</v>
      </c>
      <c r="AW7" s="131">
        <v>3691728.3197193113</v>
      </c>
      <c r="AX7" s="131">
        <v>3704704.8425885295</v>
      </c>
      <c r="AY7" s="131">
        <v>3717706.3604240995</v>
      </c>
      <c r="AZ7" s="131">
        <v>3729954.3919009119</v>
      </c>
    </row>
    <row r="8" spans="1:52">
      <c r="A8" s="89" t="s">
        <v>69</v>
      </c>
      <c r="B8" s="131">
        <v>25751.270041485091</v>
      </c>
      <c r="C8" s="131">
        <v>26022.492299465401</v>
      </c>
      <c r="D8" s="131">
        <v>26067.299220477085</v>
      </c>
      <c r="E8" s="131">
        <v>26153.281058864806</v>
      </c>
      <c r="F8" s="131">
        <v>26428.693867686354</v>
      </c>
      <c r="G8" s="131">
        <v>26336.108769131301</v>
      </c>
      <c r="H8" s="131">
        <v>26728.277949001495</v>
      </c>
      <c r="I8" s="131">
        <v>27046.160952173279</v>
      </c>
      <c r="J8" s="131">
        <v>27265.738102390347</v>
      </c>
      <c r="K8" s="131">
        <v>27034.074750719523</v>
      </c>
      <c r="L8" s="131">
        <v>27062.202855960131</v>
      </c>
      <c r="M8" s="131">
        <v>27150.120979842934</v>
      </c>
      <c r="N8" s="131">
        <v>26612.850331788817</v>
      </c>
      <c r="O8" s="131">
        <v>26861.605043553671</v>
      </c>
      <c r="P8" s="131">
        <v>27290.204227808594</v>
      </c>
      <c r="Q8" s="131">
        <v>28178.204948018072</v>
      </c>
      <c r="R8" s="131">
        <v>28474.484441997945</v>
      </c>
      <c r="S8" s="131">
        <v>29243.726494188671</v>
      </c>
      <c r="T8" s="131">
        <v>29841.904638566873</v>
      </c>
      <c r="U8" s="131">
        <v>30316.925763313629</v>
      </c>
      <c r="V8" s="131">
        <v>30693.069046096203</v>
      </c>
      <c r="W8" s="131">
        <v>31008.198829218098</v>
      </c>
      <c r="X8" s="131">
        <v>31239.981521305541</v>
      </c>
      <c r="Y8" s="131">
        <v>31467.397263075614</v>
      </c>
      <c r="Z8" s="131">
        <v>31681.595137265904</v>
      </c>
      <c r="AA8" s="131">
        <v>31879.39811482768</v>
      </c>
      <c r="AB8" s="131">
        <v>32073.997722174132</v>
      </c>
      <c r="AC8" s="131">
        <v>32264.8528191183</v>
      </c>
      <c r="AD8" s="131">
        <v>32478.557347824139</v>
      </c>
      <c r="AE8" s="131">
        <v>32696.772482744647</v>
      </c>
      <c r="AF8" s="131">
        <v>32921.233792870727</v>
      </c>
      <c r="AG8" s="131">
        <v>33142.013769990714</v>
      </c>
      <c r="AH8" s="131">
        <v>33365.244045848769</v>
      </c>
      <c r="AI8" s="131">
        <v>33600.73134767764</v>
      </c>
      <c r="AJ8" s="131">
        <v>33883.138813770718</v>
      </c>
      <c r="AK8" s="131">
        <v>34158.88380261491</v>
      </c>
      <c r="AL8" s="131">
        <v>34428.198032959008</v>
      </c>
      <c r="AM8" s="131">
        <v>34705.407351292153</v>
      </c>
      <c r="AN8" s="131">
        <v>34975.69005822546</v>
      </c>
      <c r="AO8" s="131">
        <v>35247.429703689864</v>
      </c>
      <c r="AP8" s="131">
        <v>35556.73379427426</v>
      </c>
      <c r="AQ8" s="131">
        <v>35873.458915942509</v>
      </c>
      <c r="AR8" s="131">
        <v>36187.66574513146</v>
      </c>
      <c r="AS8" s="131">
        <v>36505.172695746965</v>
      </c>
      <c r="AT8" s="131">
        <v>36828.751764475383</v>
      </c>
      <c r="AU8" s="131">
        <v>37162.176376310097</v>
      </c>
      <c r="AV8" s="131">
        <v>37499.954404008895</v>
      </c>
      <c r="AW8" s="131">
        <v>37852.660646244978</v>
      </c>
      <c r="AX8" s="131">
        <v>38211.434814814762</v>
      </c>
      <c r="AY8" s="131">
        <v>38580.343966199995</v>
      </c>
      <c r="AZ8" s="131">
        <v>38952.883172488408</v>
      </c>
    </row>
    <row r="9" spans="1:52">
      <c r="A9" s="85" t="s">
        <v>115</v>
      </c>
      <c r="B9" s="119">
        <v>3874.7597451760926</v>
      </c>
      <c r="C9" s="119">
        <v>3852.7850647205701</v>
      </c>
      <c r="D9" s="119">
        <v>3948.4934725471603</v>
      </c>
      <c r="E9" s="119">
        <v>4044.314637954511</v>
      </c>
      <c r="F9" s="119">
        <v>3981.9124465952009</v>
      </c>
      <c r="G9" s="119">
        <v>4111.9081166013602</v>
      </c>
      <c r="H9" s="119">
        <v>4057.8995003270575</v>
      </c>
      <c r="I9" s="119">
        <v>4163.2407397679253</v>
      </c>
      <c r="J9" s="119">
        <v>4266.5782563944804</v>
      </c>
      <c r="K9" s="119">
        <v>4318.1852765793228</v>
      </c>
      <c r="L9" s="119">
        <v>4395.9133636874867</v>
      </c>
      <c r="M9" s="119">
        <v>4456.6112821630868</v>
      </c>
      <c r="N9" s="119">
        <v>4589.1677008216666</v>
      </c>
      <c r="O9" s="119">
        <v>4635.0644992660127</v>
      </c>
      <c r="P9" s="119">
        <v>4609.3364998567176</v>
      </c>
      <c r="Q9" s="119">
        <v>4726.9442936360874</v>
      </c>
      <c r="R9" s="119">
        <v>4830.4484109213163</v>
      </c>
      <c r="S9" s="119">
        <v>4969.7258525282778</v>
      </c>
      <c r="T9" s="119">
        <v>5089.1038554955239</v>
      </c>
      <c r="U9" s="119">
        <v>5189.136785777031</v>
      </c>
      <c r="V9" s="119">
        <v>5269.8405099725414</v>
      </c>
      <c r="W9" s="119">
        <v>5346.2159902316489</v>
      </c>
      <c r="X9" s="119">
        <v>5415.2156721481133</v>
      </c>
      <c r="Y9" s="119">
        <v>5480.3086634363353</v>
      </c>
      <c r="Z9" s="119">
        <v>5540.4758254241824</v>
      </c>
      <c r="AA9" s="119">
        <v>5604.5674364748029</v>
      </c>
      <c r="AB9" s="119">
        <v>5674.8278253256449</v>
      </c>
      <c r="AC9" s="119">
        <v>5749.3767141972457</v>
      </c>
      <c r="AD9" s="119">
        <v>5814.2120182242888</v>
      </c>
      <c r="AE9" s="119">
        <v>5878.163749189318</v>
      </c>
      <c r="AF9" s="119">
        <v>5935.4124993783216</v>
      </c>
      <c r="AG9" s="119">
        <v>6001.2181808786827</v>
      </c>
      <c r="AH9" s="119">
        <v>6055.3922060301702</v>
      </c>
      <c r="AI9" s="119">
        <v>6102.6787943706004</v>
      </c>
      <c r="AJ9" s="119">
        <v>6146.1383629296506</v>
      </c>
      <c r="AK9" s="119">
        <v>6189.3084373755382</v>
      </c>
      <c r="AL9" s="119">
        <v>6231.1887824957003</v>
      </c>
      <c r="AM9" s="119">
        <v>6273.6303722853854</v>
      </c>
      <c r="AN9" s="119">
        <v>6315.3178688841681</v>
      </c>
      <c r="AO9" s="119">
        <v>6359.3128281639274</v>
      </c>
      <c r="AP9" s="119">
        <v>6403.8607110619932</v>
      </c>
      <c r="AQ9" s="119">
        <v>6449.5557019757425</v>
      </c>
      <c r="AR9" s="119">
        <v>6494.3773033625475</v>
      </c>
      <c r="AS9" s="119">
        <v>6538.2232286565104</v>
      </c>
      <c r="AT9" s="119">
        <v>6582.4600315766947</v>
      </c>
      <c r="AU9" s="119">
        <v>6625.9141794832813</v>
      </c>
      <c r="AV9" s="119">
        <v>6668.7870050446672</v>
      </c>
      <c r="AW9" s="119">
        <v>6714.8037499377351</v>
      </c>
      <c r="AX9" s="119">
        <v>6761.9385331277072</v>
      </c>
      <c r="AY9" s="119">
        <v>6814.7332664304995</v>
      </c>
      <c r="AZ9" s="119">
        <v>6876.0246021527109</v>
      </c>
    </row>
    <row r="10" spans="1:52">
      <c r="A10" s="87" t="s">
        <v>116</v>
      </c>
      <c r="B10" s="120">
        <v>2599.2504572165071</v>
      </c>
      <c r="C10" s="120">
        <v>2546.1066495338528</v>
      </c>
      <c r="D10" s="120">
        <v>2609.083713370474</v>
      </c>
      <c r="E10" s="120">
        <v>2684.0829835335198</v>
      </c>
      <c r="F10" s="120">
        <v>2559.8529302241805</v>
      </c>
      <c r="G10" s="120">
        <v>2665.6975340992262</v>
      </c>
      <c r="H10" s="120">
        <v>2584.4447750046056</v>
      </c>
      <c r="I10" s="120">
        <v>2647.7015771888564</v>
      </c>
      <c r="J10" s="120">
        <v>2669.8498264199075</v>
      </c>
      <c r="K10" s="120">
        <v>2688.8980867790078</v>
      </c>
      <c r="L10" s="120">
        <v>2729.5287198947617</v>
      </c>
      <c r="M10" s="120">
        <v>2772.4924701926266</v>
      </c>
      <c r="N10" s="120">
        <v>2873.910280647252</v>
      </c>
      <c r="O10" s="120">
        <v>2916.5764495678472</v>
      </c>
      <c r="P10" s="120">
        <v>2890.6871127130044</v>
      </c>
      <c r="Q10" s="120">
        <v>2980.6222212716484</v>
      </c>
      <c r="R10" s="120">
        <v>3033.5830108251453</v>
      </c>
      <c r="S10" s="120">
        <v>3106.9479334490297</v>
      </c>
      <c r="T10" s="120">
        <v>3165.7292233764342</v>
      </c>
      <c r="U10" s="120">
        <v>3212.052269347434</v>
      </c>
      <c r="V10" s="120">
        <v>3246.7710043248589</v>
      </c>
      <c r="W10" s="120">
        <v>3279.9022955834835</v>
      </c>
      <c r="X10" s="120">
        <v>3305.9077380157132</v>
      </c>
      <c r="Y10" s="120">
        <v>3331.0467394280172</v>
      </c>
      <c r="Z10" s="120">
        <v>3354.8450003033931</v>
      </c>
      <c r="AA10" s="120">
        <v>3377.4129077031503</v>
      </c>
      <c r="AB10" s="120">
        <v>3404.1458684172912</v>
      </c>
      <c r="AC10" s="120">
        <v>3431.4589526473328</v>
      </c>
      <c r="AD10" s="120">
        <v>3452.30851424821</v>
      </c>
      <c r="AE10" s="120">
        <v>3474.5251825986124</v>
      </c>
      <c r="AF10" s="120">
        <v>3494.4004373588077</v>
      </c>
      <c r="AG10" s="120">
        <v>3520.0188169796324</v>
      </c>
      <c r="AH10" s="120">
        <v>3533.887926389179</v>
      </c>
      <c r="AI10" s="120">
        <v>3546.4992832218632</v>
      </c>
      <c r="AJ10" s="120">
        <v>3558.0443280492545</v>
      </c>
      <c r="AK10" s="120">
        <v>3568.0704904447985</v>
      </c>
      <c r="AL10" s="120">
        <v>3578.850522439634</v>
      </c>
      <c r="AM10" s="120">
        <v>3589.9235470100666</v>
      </c>
      <c r="AN10" s="120">
        <v>3600.3117931787601</v>
      </c>
      <c r="AO10" s="120">
        <v>3612.8129809677903</v>
      </c>
      <c r="AP10" s="120">
        <v>3625.3746152300109</v>
      </c>
      <c r="AQ10" s="120">
        <v>3637.9123699880465</v>
      </c>
      <c r="AR10" s="120">
        <v>3649.4259009958114</v>
      </c>
      <c r="AS10" s="120">
        <v>3659.4750679096896</v>
      </c>
      <c r="AT10" s="120">
        <v>3669.2530267865473</v>
      </c>
      <c r="AU10" s="120">
        <v>3677.5580707766831</v>
      </c>
      <c r="AV10" s="120">
        <v>3683.5779586816325</v>
      </c>
      <c r="AW10" s="120">
        <v>3692.4363693158684</v>
      </c>
      <c r="AX10" s="120">
        <v>3703.6769128169558</v>
      </c>
      <c r="AY10" s="120">
        <v>3719.0980077353265</v>
      </c>
      <c r="AZ10" s="120">
        <v>3740.4970962559937</v>
      </c>
    </row>
    <row r="11" spans="1:52">
      <c r="A11" s="89" t="s">
        <v>117</v>
      </c>
      <c r="B11" s="131">
        <v>211.70449069638823</v>
      </c>
      <c r="C11" s="131">
        <v>233.84753213961901</v>
      </c>
      <c r="D11" s="131">
        <v>245.38510040813159</v>
      </c>
      <c r="E11" s="131">
        <v>257.62163406195504</v>
      </c>
      <c r="F11" s="131">
        <v>277.65209875080131</v>
      </c>
      <c r="G11" s="131">
        <v>293.16092715747988</v>
      </c>
      <c r="H11" s="131">
        <v>303.89921821079963</v>
      </c>
      <c r="I11" s="131">
        <v>318.00893929617257</v>
      </c>
      <c r="J11" s="131">
        <v>349.11882981637717</v>
      </c>
      <c r="K11" s="131">
        <v>372.20111273990807</v>
      </c>
      <c r="L11" s="131">
        <v>378.5776819641556</v>
      </c>
      <c r="M11" s="131">
        <v>384.50747104388074</v>
      </c>
      <c r="N11" s="131">
        <v>390.35400594804156</v>
      </c>
      <c r="O11" s="131">
        <v>396.91049612152852</v>
      </c>
      <c r="P11" s="131">
        <v>390.35719303515577</v>
      </c>
      <c r="Q11" s="131">
        <v>401.71254623354372</v>
      </c>
      <c r="R11" s="131">
        <v>401.93292599163118</v>
      </c>
      <c r="S11" s="131">
        <v>417.92361554622994</v>
      </c>
      <c r="T11" s="131">
        <v>432.86042176149857</v>
      </c>
      <c r="U11" s="131">
        <v>449.13770784168815</v>
      </c>
      <c r="V11" s="131">
        <v>465.59106416953813</v>
      </c>
      <c r="W11" s="131">
        <v>481.49011593596134</v>
      </c>
      <c r="X11" s="131">
        <v>501.37972176895681</v>
      </c>
      <c r="Y11" s="131">
        <v>518.57033895257439</v>
      </c>
      <c r="Z11" s="131">
        <v>531.4390876738031</v>
      </c>
      <c r="AA11" s="131">
        <v>550.11475030622785</v>
      </c>
      <c r="AB11" s="131">
        <v>571.25904783550141</v>
      </c>
      <c r="AC11" s="131">
        <v>596.40525829965645</v>
      </c>
      <c r="AD11" s="131">
        <v>618.82470857148974</v>
      </c>
      <c r="AE11" s="131">
        <v>639.45165668830464</v>
      </c>
      <c r="AF11" s="131">
        <v>656.90863500703017</v>
      </c>
      <c r="AG11" s="131">
        <v>675.88795731673997</v>
      </c>
      <c r="AH11" s="131">
        <v>696.29945349597074</v>
      </c>
      <c r="AI11" s="131">
        <v>711.71404617004794</v>
      </c>
      <c r="AJ11" s="131">
        <v>724.55288184046606</v>
      </c>
      <c r="AK11" s="131">
        <v>738.21020444894009</v>
      </c>
      <c r="AL11" s="131">
        <v>749.55609116166227</v>
      </c>
      <c r="AM11" s="131">
        <v>760.42005362635643</v>
      </c>
      <c r="AN11" s="131">
        <v>771.01602753158761</v>
      </c>
      <c r="AO11" s="131">
        <v>780.75896005292702</v>
      </c>
      <c r="AP11" s="131">
        <v>790.06475347881394</v>
      </c>
      <c r="AQ11" s="131">
        <v>799.52506301472692</v>
      </c>
      <c r="AR11" s="131">
        <v>808.61235230698105</v>
      </c>
      <c r="AS11" s="131">
        <v>817.57468111033495</v>
      </c>
      <c r="AT11" s="131">
        <v>826.339114141496</v>
      </c>
      <c r="AU11" s="131">
        <v>834.58050846964943</v>
      </c>
      <c r="AV11" s="131">
        <v>843.279354937687</v>
      </c>
      <c r="AW11" s="131">
        <v>851.69120206923481</v>
      </c>
      <c r="AX11" s="131">
        <v>858.40869430270493</v>
      </c>
      <c r="AY11" s="131">
        <v>865.71365474174047</v>
      </c>
      <c r="AZ11" s="131">
        <v>874.99130201706237</v>
      </c>
    </row>
    <row r="12" spans="1:52">
      <c r="A12" s="89" t="s">
        <v>118</v>
      </c>
      <c r="B12" s="131">
        <v>1063.8047972631971</v>
      </c>
      <c r="C12" s="131">
        <v>1072.8308830470983</v>
      </c>
      <c r="D12" s="131">
        <v>1094.0246587685549</v>
      </c>
      <c r="E12" s="131">
        <v>1102.6100203590363</v>
      </c>
      <c r="F12" s="131">
        <v>1144.4074176202191</v>
      </c>
      <c r="G12" s="131">
        <v>1153.0496553446542</v>
      </c>
      <c r="H12" s="131">
        <v>1169.5555071116523</v>
      </c>
      <c r="I12" s="131">
        <v>1197.5302232828958</v>
      </c>
      <c r="J12" s="131">
        <v>1247.6096001581957</v>
      </c>
      <c r="K12" s="131">
        <v>1257.0860770604072</v>
      </c>
      <c r="L12" s="131">
        <v>1287.8069618285695</v>
      </c>
      <c r="M12" s="131">
        <v>1299.611340926579</v>
      </c>
      <c r="N12" s="131">
        <v>1324.9034142263731</v>
      </c>
      <c r="O12" s="131">
        <v>1321.5775535766368</v>
      </c>
      <c r="P12" s="131">
        <v>1328.2921941085576</v>
      </c>
      <c r="Q12" s="131">
        <v>1344.6095261308949</v>
      </c>
      <c r="R12" s="131">
        <v>1394.9324741045396</v>
      </c>
      <c r="S12" s="131">
        <v>1444.8543035330185</v>
      </c>
      <c r="T12" s="131">
        <v>1490.5142103575915</v>
      </c>
      <c r="U12" s="131">
        <v>1527.9468085879084</v>
      </c>
      <c r="V12" s="131">
        <v>1557.4784414781445</v>
      </c>
      <c r="W12" s="131">
        <v>1584.8235787122037</v>
      </c>
      <c r="X12" s="131">
        <v>1607.9282123634434</v>
      </c>
      <c r="Y12" s="131">
        <v>1630.6915850557441</v>
      </c>
      <c r="Z12" s="131">
        <v>1654.1917374469865</v>
      </c>
      <c r="AA12" s="131">
        <v>1677.0397784654249</v>
      </c>
      <c r="AB12" s="131">
        <v>1699.4229090728518</v>
      </c>
      <c r="AC12" s="131">
        <v>1721.5125032502567</v>
      </c>
      <c r="AD12" s="131">
        <v>1743.0787954045895</v>
      </c>
      <c r="AE12" s="131">
        <v>1764.1869099024002</v>
      </c>
      <c r="AF12" s="131">
        <v>1784.1034270124835</v>
      </c>
      <c r="AG12" s="131">
        <v>1805.3114065823104</v>
      </c>
      <c r="AH12" s="131">
        <v>1825.2048261450198</v>
      </c>
      <c r="AI12" s="131">
        <v>1844.4654649786892</v>
      </c>
      <c r="AJ12" s="131">
        <v>1863.5411530399299</v>
      </c>
      <c r="AK12" s="131">
        <v>1883.0277424817998</v>
      </c>
      <c r="AL12" s="131">
        <v>1902.7821688944043</v>
      </c>
      <c r="AM12" s="131">
        <v>1923.2867716489629</v>
      </c>
      <c r="AN12" s="131">
        <v>1943.9900481738202</v>
      </c>
      <c r="AO12" s="131">
        <v>1965.7408871432101</v>
      </c>
      <c r="AP12" s="131">
        <v>1988.4213423531685</v>
      </c>
      <c r="AQ12" s="131">
        <v>2012.1182689729692</v>
      </c>
      <c r="AR12" s="131">
        <v>2036.339050059755</v>
      </c>
      <c r="AS12" s="131">
        <v>2061.1734796364849</v>
      </c>
      <c r="AT12" s="131">
        <v>2086.8678906486512</v>
      </c>
      <c r="AU12" s="131">
        <v>2113.7756002369492</v>
      </c>
      <c r="AV12" s="131">
        <v>2141.9296914253487</v>
      </c>
      <c r="AW12" s="131">
        <v>2170.6761785526323</v>
      </c>
      <c r="AX12" s="131">
        <v>2199.8529260080468</v>
      </c>
      <c r="AY12" s="131">
        <v>2229.9216039534317</v>
      </c>
      <c r="AZ12" s="131">
        <v>2260.5362038796552</v>
      </c>
    </row>
    <row r="13" spans="1:52">
      <c r="A13" s="85" t="s">
        <v>119</v>
      </c>
      <c r="B13" s="119">
        <v>10356.33833869965</v>
      </c>
      <c r="C13" s="119">
        <v>10432.934095777149</v>
      </c>
      <c r="D13" s="119">
        <v>10335.652859659811</v>
      </c>
      <c r="E13" s="119">
        <v>10638.258279628732</v>
      </c>
      <c r="F13" s="119">
        <v>11587.751912915381</v>
      </c>
      <c r="G13" s="119">
        <v>12114.400265235266</v>
      </c>
      <c r="H13" s="119">
        <v>12440.651515115751</v>
      </c>
      <c r="I13" s="119">
        <v>12992.319864309127</v>
      </c>
      <c r="J13" s="119">
        <v>12921.207372452016</v>
      </c>
      <c r="K13" s="119">
        <v>11667.511239260552</v>
      </c>
      <c r="L13" s="119">
        <v>11548.883277078126</v>
      </c>
      <c r="M13" s="119">
        <v>11942.874921251121</v>
      </c>
      <c r="N13" s="119">
        <v>11616.118945237196</v>
      </c>
      <c r="O13" s="119">
        <v>11587.89949713782</v>
      </c>
      <c r="P13" s="119">
        <v>11765.926605711942</v>
      </c>
      <c r="Q13" s="119">
        <v>12028.718730584736</v>
      </c>
      <c r="R13" s="119">
        <v>12680.236489705032</v>
      </c>
      <c r="S13" s="119">
        <v>13227.076629908417</v>
      </c>
      <c r="T13" s="119">
        <v>13722.583859061966</v>
      </c>
      <c r="U13" s="119">
        <v>14165.726052693453</v>
      </c>
      <c r="V13" s="119">
        <v>14551.864926469261</v>
      </c>
      <c r="W13" s="119">
        <v>14930.954531606247</v>
      </c>
      <c r="X13" s="119">
        <v>15291.21401071254</v>
      </c>
      <c r="Y13" s="119">
        <v>15623.741706130073</v>
      </c>
      <c r="Z13" s="119">
        <v>15891.875937285497</v>
      </c>
      <c r="AA13" s="119">
        <v>16179.657896331073</v>
      </c>
      <c r="AB13" s="119">
        <v>16478.718268751159</v>
      </c>
      <c r="AC13" s="119">
        <v>16787.942858224429</v>
      </c>
      <c r="AD13" s="119">
        <v>17118.089310089676</v>
      </c>
      <c r="AE13" s="119">
        <v>17431.330080474829</v>
      </c>
      <c r="AF13" s="119">
        <v>17743.085839784431</v>
      </c>
      <c r="AG13" s="119">
        <v>18061.045022051192</v>
      </c>
      <c r="AH13" s="119">
        <v>18336.704013850183</v>
      </c>
      <c r="AI13" s="119">
        <v>18608.288534385778</v>
      </c>
      <c r="AJ13" s="119">
        <v>18850.759265720953</v>
      </c>
      <c r="AK13" s="119">
        <v>19090.263433001623</v>
      </c>
      <c r="AL13" s="119">
        <v>19341.856998473078</v>
      </c>
      <c r="AM13" s="119">
        <v>19576.881528700236</v>
      </c>
      <c r="AN13" s="119">
        <v>19903.270425842635</v>
      </c>
      <c r="AO13" s="119">
        <v>20135.044849018363</v>
      </c>
      <c r="AP13" s="119">
        <v>20373.015622368526</v>
      </c>
      <c r="AQ13" s="119">
        <v>20639.192365677365</v>
      </c>
      <c r="AR13" s="119">
        <v>20912.487444040438</v>
      </c>
      <c r="AS13" s="119">
        <v>21180.33935304734</v>
      </c>
      <c r="AT13" s="119">
        <v>21437.674536627128</v>
      </c>
      <c r="AU13" s="119">
        <v>21739.09909040972</v>
      </c>
      <c r="AV13" s="119">
        <v>22027.873117966858</v>
      </c>
      <c r="AW13" s="119">
        <v>22268.460037845456</v>
      </c>
      <c r="AX13" s="119">
        <v>22561.495894548832</v>
      </c>
      <c r="AY13" s="119">
        <v>22833.912086610395</v>
      </c>
      <c r="AZ13" s="119">
        <v>23102.549078525706</v>
      </c>
    </row>
    <row r="14" spans="1:52">
      <c r="A14" s="87" t="s">
        <v>120</v>
      </c>
      <c r="B14" s="120">
        <v>1334.1831510209322</v>
      </c>
      <c r="C14" s="120">
        <v>1336.1224498017318</v>
      </c>
      <c r="D14" s="120">
        <v>1350.7540829879299</v>
      </c>
      <c r="E14" s="120">
        <v>1405.7105081570778</v>
      </c>
      <c r="F14" s="120">
        <v>1489.2530689617374</v>
      </c>
      <c r="G14" s="120">
        <v>1491.102108549135</v>
      </c>
      <c r="H14" s="120">
        <v>1505.611298448355</v>
      </c>
      <c r="I14" s="120">
        <v>1544.144163545503</v>
      </c>
      <c r="J14" s="120">
        <v>1493.1296093237588</v>
      </c>
      <c r="K14" s="120">
        <v>1371.4010912007375</v>
      </c>
      <c r="L14" s="120">
        <v>1380.3147858440664</v>
      </c>
      <c r="M14" s="120">
        <v>1417.9517233640413</v>
      </c>
      <c r="N14" s="120">
        <v>1310.6542545879454</v>
      </c>
      <c r="O14" s="120">
        <v>1213.1880839885634</v>
      </c>
      <c r="P14" s="120">
        <v>1147.6299551139505</v>
      </c>
      <c r="Q14" s="120">
        <v>1155.7282160193108</v>
      </c>
      <c r="R14" s="120">
        <v>1225.5775676005794</v>
      </c>
      <c r="S14" s="120">
        <v>1264.3517859152871</v>
      </c>
      <c r="T14" s="120">
        <v>1286.9139155567332</v>
      </c>
      <c r="U14" s="120">
        <v>1304.8411852623765</v>
      </c>
      <c r="V14" s="120">
        <v>1319.0036797630198</v>
      </c>
      <c r="W14" s="120">
        <v>1332.6521100214566</v>
      </c>
      <c r="X14" s="120">
        <v>1345.0350363098271</v>
      </c>
      <c r="Y14" s="120">
        <v>1353.4377391338612</v>
      </c>
      <c r="Z14" s="120">
        <v>1365.5058284965489</v>
      </c>
      <c r="AA14" s="120">
        <v>1380.9340147239791</v>
      </c>
      <c r="AB14" s="120">
        <v>1392.702301589808</v>
      </c>
      <c r="AC14" s="120">
        <v>1402.4767036888752</v>
      </c>
      <c r="AD14" s="120">
        <v>1416.8553729585346</v>
      </c>
      <c r="AE14" s="120">
        <v>1432.147602146176</v>
      </c>
      <c r="AF14" s="120">
        <v>1447.9996429988889</v>
      </c>
      <c r="AG14" s="120">
        <v>1463.7046139785236</v>
      </c>
      <c r="AH14" s="120">
        <v>1478.4024530130494</v>
      </c>
      <c r="AI14" s="120">
        <v>1495.8519371122889</v>
      </c>
      <c r="AJ14" s="120">
        <v>1511.7716836324037</v>
      </c>
      <c r="AK14" s="120">
        <v>1528.5165147409341</v>
      </c>
      <c r="AL14" s="120">
        <v>1546.7848005480121</v>
      </c>
      <c r="AM14" s="120">
        <v>1563.9238987767146</v>
      </c>
      <c r="AN14" s="120">
        <v>1591.7841841987783</v>
      </c>
      <c r="AO14" s="120">
        <v>1608.7596351693726</v>
      </c>
      <c r="AP14" s="120">
        <v>1627.928642945705</v>
      </c>
      <c r="AQ14" s="120">
        <v>1648.1933529504718</v>
      </c>
      <c r="AR14" s="120">
        <v>1667.2338709026453</v>
      </c>
      <c r="AS14" s="120">
        <v>1687.6365666419501</v>
      </c>
      <c r="AT14" s="120">
        <v>1707.3542906537346</v>
      </c>
      <c r="AU14" s="120">
        <v>1730.1641074159122</v>
      </c>
      <c r="AV14" s="120">
        <v>1752.2857256028367</v>
      </c>
      <c r="AW14" s="120">
        <v>1771.587132518071</v>
      </c>
      <c r="AX14" s="120">
        <v>1795.1323085758263</v>
      </c>
      <c r="AY14" s="120">
        <v>1816.5137370525053</v>
      </c>
      <c r="AZ14" s="120">
        <v>1837.3668338424545</v>
      </c>
    </row>
    <row r="15" spans="1:52">
      <c r="A15" s="89" t="s">
        <v>121</v>
      </c>
      <c r="B15" s="131">
        <v>3954.0667332723615</v>
      </c>
      <c r="C15" s="131">
        <v>3917.9828513453813</v>
      </c>
      <c r="D15" s="131">
        <v>3785.0518303804192</v>
      </c>
      <c r="E15" s="131">
        <v>3909.019533820278</v>
      </c>
      <c r="F15" s="131">
        <v>4165.0015670255889</v>
      </c>
      <c r="G15" s="131">
        <v>4329.3900372817498</v>
      </c>
      <c r="H15" s="131">
        <v>4424.1372245843668</v>
      </c>
      <c r="I15" s="131">
        <v>4501.0134668169376</v>
      </c>
      <c r="J15" s="131">
        <v>4440.368945073933</v>
      </c>
      <c r="K15" s="131">
        <v>4043.95130660116</v>
      </c>
      <c r="L15" s="131">
        <v>4078.3118982764922</v>
      </c>
      <c r="M15" s="131">
        <v>4298.4490682884516</v>
      </c>
      <c r="N15" s="131">
        <v>4179.1829042761792</v>
      </c>
      <c r="O15" s="131">
        <v>4180.982421299479</v>
      </c>
      <c r="P15" s="131">
        <v>4291.111424393961</v>
      </c>
      <c r="Q15" s="131">
        <v>4464.6861833988078</v>
      </c>
      <c r="R15" s="131">
        <v>4889.9523253329335</v>
      </c>
      <c r="S15" s="131">
        <v>5062.0317317888621</v>
      </c>
      <c r="T15" s="131">
        <v>5222.8006540939932</v>
      </c>
      <c r="U15" s="131">
        <v>5362.8711480156162</v>
      </c>
      <c r="V15" s="131">
        <v>5484.3398700691478</v>
      </c>
      <c r="W15" s="131">
        <v>5610.4634130738823</v>
      </c>
      <c r="X15" s="131">
        <v>5728.906809942705</v>
      </c>
      <c r="Y15" s="131">
        <v>5836.9678104788882</v>
      </c>
      <c r="Z15" s="131">
        <v>5947.8867124247208</v>
      </c>
      <c r="AA15" s="131">
        <v>6068.6478322918856</v>
      </c>
      <c r="AB15" s="131">
        <v>6189.6977000137167</v>
      </c>
      <c r="AC15" s="131">
        <v>6314.6138919057994</v>
      </c>
      <c r="AD15" s="131">
        <v>6448.3086980196849</v>
      </c>
      <c r="AE15" s="131">
        <v>6574.4318100615146</v>
      </c>
      <c r="AF15" s="131">
        <v>6699.1255696073122</v>
      </c>
      <c r="AG15" s="131">
        <v>6825.8672427145057</v>
      </c>
      <c r="AH15" s="131">
        <v>6935.5970973570684</v>
      </c>
      <c r="AI15" s="131">
        <v>7040.8489338446216</v>
      </c>
      <c r="AJ15" s="131">
        <v>7132.9566218578284</v>
      </c>
      <c r="AK15" s="131">
        <v>7222.1836298219714</v>
      </c>
      <c r="AL15" s="131">
        <v>7316.738342910734</v>
      </c>
      <c r="AM15" s="131">
        <v>7406.2727949101427</v>
      </c>
      <c r="AN15" s="131">
        <v>7529.8108137249865</v>
      </c>
      <c r="AO15" s="131">
        <v>7619.7014584391582</v>
      </c>
      <c r="AP15" s="131">
        <v>7711.0077023568465</v>
      </c>
      <c r="AQ15" s="131">
        <v>7815.559430494066</v>
      </c>
      <c r="AR15" s="131">
        <v>7922.4047480967056</v>
      </c>
      <c r="AS15" s="131">
        <v>8030.31702448536</v>
      </c>
      <c r="AT15" s="131">
        <v>8139.1396930892106</v>
      </c>
      <c r="AU15" s="131">
        <v>8260.9793240876807</v>
      </c>
      <c r="AV15" s="131">
        <v>8376.8162151320557</v>
      </c>
      <c r="AW15" s="131">
        <v>8479.3959460036585</v>
      </c>
      <c r="AX15" s="131">
        <v>8595.507197895522</v>
      </c>
      <c r="AY15" s="131">
        <v>8707.0582246872218</v>
      </c>
      <c r="AZ15" s="131">
        <v>8813.9544470264773</v>
      </c>
    </row>
    <row r="16" spans="1:52">
      <c r="A16" s="89" t="s">
        <v>122</v>
      </c>
      <c r="B16" s="131">
        <v>5068.0884544063565</v>
      </c>
      <c r="C16" s="131">
        <v>5178.8287946300361</v>
      </c>
      <c r="D16" s="131">
        <v>5199.8469462914609</v>
      </c>
      <c r="E16" s="131">
        <v>5323.5282376513769</v>
      </c>
      <c r="F16" s="131">
        <v>5933.497276928053</v>
      </c>
      <c r="G16" s="131">
        <v>6293.908119404382</v>
      </c>
      <c r="H16" s="131">
        <v>6510.9029920830299</v>
      </c>
      <c r="I16" s="131">
        <v>6947.1622339466858</v>
      </c>
      <c r="J16" s="131">
        <v>6987.7088180543251</v>
      </c>
      <c r="K16" s="131">
        <v>6252.158841458654</v>
      </c>
      <c r="L16" s="131">
        <v>6090.2565929575676</v>
      </c>
      <c r="M16" s="131">
        <v>6226.4741295986269</v>
      </c>
      <c r="N16" s="131">
        <v>6126.2817863730716</v>
      </c>
      <c r="O16" s="131">
        <v>6193.7289918497781</v>
      </c>
      <c r="P16" s="131">
        <v>6327.1852262040311</v>
      </c>
      <c r="Q16" s="131">
        <v>6408.3043311666179</v>
      </c>
      <c r="R16" s="131">
        <v>6564.706596771518</v>
      </c>
      <c r="S16" s="131">
        <v>6900.6931122042679</v>
      </c>
      <c r="T16" s="131">
        <v>7212.8692894112392</v>
      </c>
      <c r="U16" s="131">
        <v>7498.0137194154604</v>
      </c>
      <c r="V16" s="131">
        <v>7748.5213766370925</v>
      </c>
      <c r="W16" s="131">
        <v>7987.8390085109077</v>
      </c>
      <c r="X16" s="131">
        <v>8217.2721644600078</v>
      </c>
      <c r="Y16" s="131">
        <v>8433.3361565173236</v>
      </c>
      <c r="Z16" s="131">
        <v>8578.4833963642268</v>
      </c>
      <c r="AA16" s="131">
        <v>8730.0760493152084</v>
      </c>
      <c r="AB16" s="131">
        <v>8896.3182671476352</v>
      </c>
      <c r="AC16" s="131">
        <v>9070.8522626297527</v>
      </c>
      <c r="AD16" s="131">
        <v>9252.9252391114569</v>
      </c>
      <c r="AE16" s="131">
        <v>9424.7506682671374</v>
      </c>
      <c r="AF16" s="131">
        <v>9595.9606271782304</v>
      </c>
      <c r="AG16" s="131">
        <v>9771.4731653581621</v>
      </c>
      <c r="AH16" s="131">
        <v>9922.7044634800677</v>
      </c>
      <c r="AI16" s="131">
        <v>10071.587663428865</v>
      </c>
      <c r="AJ16" s="131">
        <v>10206.030960230721</v>
      </c>
      <c r="AK16" s="131">
        <v>10339.56328843872</v>
      </c>
      <c r="AL16" s="131">
        <v>10478.333855014334</v>
      </c>
      <c r="AM16" s="131">
        <v>10606.684835013379</v>
      </c>
      <c r="AN16" s="131">
        <v>10781.67542791887</v>
      </c>
      <c r="AO16" s="131">
        <v>10906.583755409833</v>
      </c>
      <c r="AP16" s="131">
        <v>11034.079277065974</v>
      </c>
      <c r="AQ16" s="131">
        <v>11175.43958223283</v>
      </c>
      <c r="AR16" s="131">
        <v>11322.848825041086</v>
      </c>
      <c r="AS16" s="131">
        <v>11462.385761920032</v>
      </c>
      <c r="AT16" s="131">
        <v>11591.180552884183</v>
      </c>
      <c r="AU16" s="131">
        <v>11747.955658906129</v>
      </c>
      <c r="AV16" s="131">
        <v>11898.771177231965</v>
      </c>
      <c r="AW16" s="131">
        <v>12017.476959323725</v>
      </c>
      <c r="AX16" s="131">
        <v>12170.856388077485</v>
      </c>
      <c r="AY16" s="131">
        <v>12310.340124870669</v>
      </c>
      <c r="AZ16" s="131">
        <v>12451.227797656773</v>
      </c>
    </row>
    <row r="17" spans="1:52">
      <c r="A17" s="83" t="s">
        <v>78</v>
      </c>
      <c r="B17" s="118">
        <v>478818.00526178989</v>
      </c>
      <c r="C17" s="118">
        <v>495611.70831662795</v>
      </c>
      <c r="D17" s="118">
        <v>506255.86836621549</v>
      </c>
      <c r="E17" s="118">
        <v>525320.29830322438</v>
      </c>
      <c r="F17" s="118">
        <v>552339.2977090585</v>
      </c>
      <c r="G17" s="118">
        <v>570727.81554310862</v>
      </c>
      <c r="H17" s="118">
        <v>577211.89716537355</v>
      </c>
      <c r="I17" s="118">
        <v>605794.4928622524</v>
      </c>
      <c r="J17" s="118">
        <v>600871.94253962289</v>
      </c>
      <c r="K17" s="118">
        <v>584845.65007434413</v>
      </c>
      <c r="L17" s="118">
        <v>598643.0903581148</v>
      </c>
      <c r="M17" s="118">
        <v>603923.27145604405</v>
      </c>
      <c r="N17" s="118">
        <v>584789.42511809117</v>
      </c>
      <c r="O17" s="118">
        <v>583569.73036870384</v>
      </c>
      <c r="P17" s="118">
        <v>598378.84807007783</v>
      </c>
      <c r="Q17" s="118">
        <v>608196.09177203081</v>
      </c>
      <c r="R17" s="118">
        <v>624543.84340033971</v>
      </c>
      <c r="S17" s="118">
        <v>641324.23122676113</v>
      </c>
      <c r="T17" s="118">
        <v>656613.20381181221</v>
      </c>
      <c r="U17" s="118">
        <v>669180.95507424849</v>
      </c>
      <c r="V17" s="118">
        <v>679316.00926849293</v>
      </c>
      <c r="W17" s="118">
        <v>688397.26150602987</v>
      </c>
      <c r="X17" s="118">
        <v>696673.55198783753</v>
      </c>
      <c r="Y17" s="118">
        <v>704975.32626033109</v>
      </c>
      <c r="Z17" s="118">
        <v>713424.72398790298</v>
      </c>
      <c r="AA17" s="118">
        <v>722049.24898691347</v>
      </c>
      <c r="AB17" s="118">
        <v>731115.51810998621</v>
      </c>
      <c r="AC17" s="118">
        <v>740289.36453023611</v>
      </c>
      <c r="AD17" s="118">
        <v>749581.11617647845</v>
      </c>
      <c r="AE17" s="118">
        <v>758849.21108274884</v>
      </c>
      <c r="AF17" s="118">
        <v>768420.26799777208</v>
      </c>
      <c r="AG17" s="118">
        <v>777976.74305360252</v>
      </c>
      <c r="AH17" s="118">
        <v>787522.08238355874</v>
      </c>
      <c r="AI17" s="118">
        <v>796159.37262731558</v>
      </c>
      <c r="AJ17" s="118">
        <v>804773.94745074422</v>
      </c>
      <c r="AK17" s="118">
        <v>813481.75426428986</v>
      </c>
      <c r="AL17" s="118">
        <v>822348.47002287023</v>
      </c>
      <c r="AM17" s="118">
        <v>831373.12781917222</v>
      </c>
      <c r="AN17" s="118">
        <v>840563.37189667823</v>
      </c>
      <c r="AO17" s="118">
        <v>849985.63737733162</v>
      </c>
      <c r="AP17" s="118">
        <v>859665.76132151391</v>
      </c>
      <c r="AQ17" s="118">
        <v>869808.43176942284</v>
      </c>
      <c r="AR17" s="118">
        <v>880252.95339237479</v>
      </c>
      <c r="AS17" s="118">
        <v>890909.74850235926</v>
      </c>
      <c r="AT17" s="118">
        <v>901815.67198657396</v>
      </c>
      <c r="AU17" s="118">
        <v>913134.73378697212</v>
      </c>
      <c r="AV17" s="118">
        <v>924730.52411803009</v>
      </c>
      <c r="AW17" s="118">
        <v>936365.75699756469</v>
      </c>
      <c r="AX17" s="118">
        <v>948234.80731579149</v>
      </c>
      <c r="AY17" s="118">
        <v>960618.48032494704</v>
      </c>
      <c r="AZ17" s="118">
        <v>973673.52490168274</v>
      </c>
    </row>
    <row r="18" spans="1:52">
      <c r="A18" s="85" t="s">
        <v>113</v>
      </c>
      <c r="B18" s="119">
        <v>477282.82409059221</v>
      </c>
      <c r="C18" s="119">
        <v>494123.38331126026</v>
      </c>
      <c r="D18" s="119">
        <v>504755.79722918803</v>
      </c>
      <c r="E18" s="119">
        <v>523738.65982970875</v>
      </c>
      <c r="F18" s="119">
        <v>550686.06356606772</v>
      </c>
      <c r="G18" s="119">
        <v>569072.0730382686</v>
      </c>
      <c r="H18" s="119">
        <v>575442.38536692876</v>
      </c>
      <c r="I18" s="119">
        <v>603955.90897333692</v>
      </c>
      <c r="J18" s="119">
        <v>599095.33263801981</v>
      </c>
      <c r="K18" s="119">
        <v>583247.6813537007</v>
      </c>
      <c r="L18" s="119">
        <v>596916.98220466997</v>
      </c>
      <c r="M18" s="119">
        <v>602166.76328096481</v>
      </c>
      <c r="N18" s="119">
        <v>583062.73187620018</v>
      </c>
      <c r="O18" s="119">
        <v>581852.1423494193</v>
      </c>
      <c r="P18" s="119">
        <v>596676.04564748844</v>
      </c>
      <c r="Q18" s="119">
        <v>606408.52948686841</v>
      </c>
      <c r="R18" s="119">
        <v>622718.51433752372</v>
      </c>
      <c r="S18" s="119">
        <v>639425.64234556374</v>
      </c>
      <c r="T18" s="119">
        <v>654640.89770360407</v>
      </c>
      <c r="U18" s="119">
        <v>667141.99962557713</v>
      </c>
      <c r="V18" s="119">
        <v>677216.07473954535</v>
      </c>
      <c r="W18" s="119">
        <v>686237.81733829482</v>
      </c>
      <c r="X18" s="119">
        <v>694458.05524102179</v>
      </c>
      <c r="Y18" s="119">
        <v>702706.59644900402</v>
      </c>
      <c r="Z18" s="119">
        <v>711113.620056869</v>
      </c>
      <c r="AA18" s="119">
        <v>719692.29362551414</v>
      </c>
      <c r="AB18" s="119">
        <v>728709.68364219018</v>
      </c>
      <c r="AC18" s="119">
        <v>737831.94246000994</v>
      </c>
      <c r="AD18" s="119">
        <v>747069.46559891512</v>
      </c>
      <c r="AE18" s="119">
        <v>756284.8394657122</v>
      </c>
      <c r="AF18" s="119">
        <v>765802.33915492776</v>
      </c>
      <c r="AG18" s="119">
        <v>775305.97758817917</v>
      </c>
      <c r="AH18" s="119">
        <v>784801.40396133973</v>
      </c>
      <c r="AI18" s="119">
        <v>793391.72020066495</v>
      </c>
      <c r="AJ18" s="119">
        <v>801959.36772114807</v>
      </c>
      <c r="AK18" s="119">
        <v>810624.20562521089</v>
      </c>
      <c r="AL18" s="119">
        <v>819443.84390558593</v>
      </c>
      <c r="AM18" s="119">
        <v>828420.53304984048</v>
      </c>
      <c r="AN18" s="119">
        <v>837547.77653883467</v>
      </c>
      <c r="AO18" s="119">
        <v>846912.61284900224</v>
      </c>
      <c r="AP18" s="119">
        <v>856532.02197937388</v>
      </c>
      <c r="AQ18" s="119">
        <v>866608.87247108971</v>
      </c>
      <c r="AR18" s="119">
        <v>876985.90728845075</v>
      </c>
      <c r="AS18" s="119">
        <v>887577.79157902731</v>
      </c>
      <c r="AT18" s="119">
        <v>898419.63841029175</v>
      </c>
      <c r="AU18" s="119">
        <v>909667.17470796476</v>
      </c>
      <c r="AV18" s="119">
        <v>921192.22264666902</v>
      </c>
      <c r="AW18" s="119">
        <v>932761.67853067559</v>
      </c>
      <c r="AX18" s="119">
        <v>944557.11216433614</v>
      </c>
      <c r="AY18" s="119">
        <v>956872.09298458521</v>
      </c>
      <c r="AZ18" s="119">
        <v>969860.24896259105</v>
      </c>
    </row>
    <row r="19" spans="1:52">
      <c r="A19" s="89" t="s">
        <v>123</v>
      </c>
      <c r="B19" s="131">
        <v>343624.21424186835</v>
      </c>
      <c r="C19" s="131">
        <v>355951.39009645442</v>
      </c>
      <c r="D19" s="131">
        <v>363177.93821002881</v>
      </c>
      <c r="E19" s="131">
        <v>379610.64453431033</v>
      </c>
      <c r="F19" s="131">
        <v>393465.19092956616</v>
      </c>
      <c r="G19" s="131">
        <v>407892.89094396087</v>
      </c>
      <c r="H19" s="131">
        <v>411142.47249734908</v>
      </c>
      <c r="I19" s="131">
        <v>433560.59176220268</v>
      </c>
      <c r="J19" s="131">
        <v>431827.28616576624</v>
      </c>
      <c r="K19" s="131">
        <v>429771.00669860997</v>
      </c>
      <c r="L19" s="131">
        <v>442590.89308626129</v>
      </c>
      <c r="M19" s="131">
        <v>447755.49541339686</v>
      </c>
      <c r="N19" s="131">
        <v>434469.19838365237</v>
      </c>
      <c r="O19" s="131">
        <v>431301.4247732152</v>
      </c>
      <c r="P19" s="131">
        <v>444394.68455953785</v>
      </c>
      <c r="Q19" s="131">
        <v>450004.70075862866</v>
      </c>
      <c r="R19" s="131">
        <v>458090.1443278488</v>
      </c>
      <c r="S19" s="131">
        <v>468472.25279365375</v>
      </c>
      <c r="T19" s="131">
        <v>478512.49707017548</v>
      </c>
      <c r="U19" s="131">
        <v>487199.68193886697</v>
      </c>
      <c r="V19" s="131">
        <v>494303.9540793036</v>
      </c>
      <c r="W19" s="131">
        <v>500708.26538373798</v>
      </c>
      <c r="X19" s="131">
        <v>506590.78199284006</v>
      </c>
      <c r="Y19" s="131">
        <v>512600.6605063859</v>
      </c>
      <c r="Z19" s="131">
        <v>518800.55884816276</v>
      </c>
      <c r="AA19" s="131">
        <v>525191.6932503432</v>
      </c>
      <c r="AB19" s="131">
        <v>531949.26465631044</v>
      </c>
      <c r="AC19" s="131">
        <v>538772.58780241676</v>
      </c>
      <c r="AD19" s="131">
        <v>545677.54065453832</v>
      </c>
      <c r="AE19" s="131">
        <v>552578.7108841344</v>
      </c>
      <c r="AF19" s="131">
        <v>559764.39164996101</v>
      </c>
      <c r="AG19" s="131">
        <v>566958.19406291028</v>
      </c>
      <c r="AH19" s="131">
        <v>574030.53632257995</v>
      </c>
      <c r="AI19" s="131">
        <v>580384.68604624679</v>
      </c>
      <c r="AJ19" s="131">
        <v>586706.90175035922</v>
      </c>
      <c r="AK19" s="131">
        <v>593108.98017236602</v>
      </c>
      <c r="AL19" s="131">
        <v>599627.30122955563</v>
      </c>
      <c r="AM19" s="131">
        <v>606262.92280274525</v>
      </c>
      <c r="AN19" s="131">
        <v>613005.85186277342</v>
      </c>
      <c r="AO19" s="131">
        <v>619947.77603560023</v>
      </c>
      <c r="AP19" s="131">
        <v>627109.42524804373</v>
      </c>
      <c r="AQ19" s="131">
        <v>634622.53669241082</v>
      </c>
      <c r="AR19" s="131">
        <v>642393.43197294464</v>
      </c>
      <c r="AS19" s="131">
        <v>650332.71128854563</v>
      </c>
      <c r="AT19" s="131">
        <v>658485.70198725257</v>
      </c>
      <c r="AU19" s="131">
        <v>666960.30060202733</v>
      </c>
      <c r="AV19" s="131">
        <v>675713.74374077551</v>
      </c>
      <c r="AW19" s="131">
        <v>684492.94575184106</v>
      </c>
      <c r="AX19" s="131">
        <v>693481.00415975403</v>
      </c>
      <c r="AY19" s="131">
        <v>702957.32278822665</v>
      </c>
      <c r="AZ19" s="131">
        <v>713072.17417385499</v>
      </c>
    </row>
    <row r="20" spans="1:52">
      <c r="A20" s="91" t="s">
        <v>124</v>
      </c>
      <c r="B20" s="122">
        <v>133658.60984872386</v>
      </c>
      <c r="C20" s="122">
        <v>138171.99321480584</v>
      </c>
      <c r="D20" s="122">
        <v>141577.85901915922</v>
      </c>
      <c r="E20" s="122">
        <v>144128.01529539839</v>
      </c>
      <c r="F20" s="122">
        <v>157220.8726365015</v>
      </c>
      <c r="G20" s="122">
        <v>161179.18209430776</v>
      </c>
      <c r="H20" s="122">
        <v>164299.91286957968</v>
      </c>
      <c r="I20" s="122">
        <v>170395.31721113424</v>
      </c>
      <c r="J20" s="122">
        <v>167268.0464722536</v>
      </c>
      <c r="K20" s="122">
        <v>153476.6746550907</v>
      </c>
      <c r="L20" s="122">
        <v>154326.08911840865</v>
      </c>
      <c r="M20" s="122">
        <v>154411.26786756792</v>
      </c>
      <c r="N20" s="122">
        <v>148593.53349254781</v>
      </c>
      <c r="O20" s="122">
        <v>150550.71757620413</v>
      </c>
      <c r="P20" s="122">
        <v>152281.36108795053</v>
      </c>
      <c r="Q20" s="122">
        <v>156403.82872823975</v>
      </c>
      <c r="R20" s="122">
        <v>164628.37000967492</v>
      </c>
      <c r="S20" s="122">
        <v>170953.38955191005</v>
      </c>
      <c r="T20" s="122">
        <v>176128.40063342857</v>
      </c>
      <c r="U20" s="122">
        <v>179942.3176867101</v>
      </c>
      <c r="V20" s="122">
        <v>182912.12066024181</v>
      </c>
      <c r="W20" s="122">
        <v>185529.55195455678</v>
      </c>
      <c r="X20" s="122">
        <v>187867.27324818174</v>
      </c>
      <c r="Y20" s="122">
        <v>190105.93594261812</v>
      </c>
      <c r="Z20" s="122">
        <v>192313.06120870623</v>
      </c>
      <c r="AA20" s="122">
        <v>194500.60037517096</v>
      </c>
      <c r="AB20" s="122">
        <v>196760.41898587981</v>
      </c>
      <c r="AC20" s="122">
        <v>199059.35465759318</v>
      </c>
      <c r="AD20" s="122">
        <v>201391.92494437681</v>
      </c>
      <c r="AE20" s="122">
        <v>203706.1285815778</v>
      </c>
      <c r="AF20" s="122">
        <v>206037.94750496675</v>
      </c>
      <c r="AG20" s="122">
        <v>208347.78352526887</v>
      </c>
      <c r="AH20" s="122">
        <v>210770.86763875978</v>
      </c>
      <c r="AI20" s="122">
        <v>213007.03415441816</v>
      </c>
      <c r="AJ20" s="122">
        <v>215252.46597078891</v>
      </c>
      <c r="AK20" s="122">
        <v>217515.22545284481</v>
      </c>
      <c r="AL20" s="122">
        <v>219816.54267603034</v>
      </c>
      <c r="AM20" s="122">
        <v>222157.61024709523</v>
      </c>
      <c r="AN20" s="122">
        <v>224541.92467606126</v>
      </c>
      <c r="AO20" s="122">
        <v>226964.83681340201</v>
      </c>
      <c r="AP20" s="122">
        <v>229422.59673133012</v>
      </c>
      <c r="AQ20" s="122">
        <v>231986.33577867888</v>
      </c>
      <c r="AR20" s="122">
        <v>234592.47531550605</v>
      </c>
      <c r="AS20" s="122">
        <v>237245.08029048171</v>
      </c>
      <c r="AT20" s="122">
        <v>239933.93642303921</v>
      </c>
      <c r="AU20" s="122">
        <v>242706.87410593749</v>
      </c>
      <c r="AV20" s="122">
        <v>245478.47890589345</v>
      </c>
      <c r="AW20" s="122">
        <v>248268.73277883453</v>
      </c>
      <c r="AX20" s="122">
        <v>251076.10800458214</v>
      </c>
      <c r="AY20" s="122">
        <v>253914.77019635856</v>
      </c>
      <c r="AZ20" s="122">
        <v>256788.07478873603</v>
      </c>
    </row>
    <row r="21" spans="1:52">
      <c r="A21" s="85" t="s">
        <v>125</v>
      </c>
      <c r="B21" s="122">
        <v>767.37346962560878</v>
      </c>
      <c r="C21" s="122">
        <v>738.27499577975834</v>
      </c>
      <c r="D21" s="122">
        <v>749.44741150938751</v>
      </c>
      <c r="E21" s="122">
        <v>768.06394949129333</v>
      </c>
      <c r="F21" s="122">
        <v>806.93828949908061</v>
      </c>
      <c r="G21" s="122">
        <v>773.46789705864148</v>
      </c>
      <c r="H21" s="122">
        <v>815.06469431438541</v>
      </c>
      <c r="I21" s="122">
        <v>843.32917388757778</v>
      </c>
      <c r="J21" s="122">
        <v>794.36375638162906</v>
      </c>
      <c r="K21" s="122">
        <v>699.99063408125289</v>
      </c>
      <c r="L21" s="122">
        <v>742.09294642495274</v>
      </c>
      <c r="M21" s="122">
        <v>762.64951679311287</v>
      </c>
      <c r="N21" s="122">
        <v>740.17757644954258</v>
      </c>
      <c r="O21" s="122">
        <v>722.87891501862771</v>
      </c>
      <c r="P21" s="122">
        <v>709.05453588751186</v>
      </c>
      <c r="Q21" s="122">
        <v>726.57849940559049</v>
      </c>
      <c r="R21" s="122">
        <v>725.00467650015094</v>
      </c>
      <c r="S21" s="122">
        <v>749.26675300006968</v>
      </c>
      <c r="T21" s="122">
        <v>771.93625749551529</v>
      </c>
      <c r="U21" s="122">
        <v>790.61360123978693</v>
      </c>
      <c r="V21" s="122">
        <v>806.9208124342922</v>
      </c>
      <c r="W21" s="122">
        <v>822.34659174652484</v>
      </c>
      <c r="X21" s="122">
        <v>836.28214697555052</v>
      </c>
      <c r="Y21" s="122">
        <v>847.69758526229316</v>
      </c>
      <c r="Z21" s="122">
        <v>858.93311247667509</v>
      </c>
      <c r="AA21" s="122">
        <v>870.05957725447445</v>
      </c>
      <c r="AB21" s="122">
        <v>881.13017391756819</v>
      </c>
      <c r="AC21" s="122">
        <v>892.29636131205461</v>
      </c>
      <c r="AD21" s="122">
        <v>903.38948969108355</v>
      </c>
      <c r="AE21" s="122">
        <v>914.47777620638351</v>
      </c>
      <c r="AF21" s="122">
        <v>925.3477835235135</v>
      </c>
      <c r="AG21" s="122">
        <v>935.29345327256067</v>
      </c>
      <c r="AH21" s="122">
        <v>945.00976122542511</v>
      </c>
      <c r="AI21" s="122">
        <v>953.8781259753282</v>
      </c>
      <c r="AJ21" s="122">
        <v>963.28138784415182</v>
      </c>
      <c r="AK21" s="122">
        <v>972.69025888636429</v>
      </c>
      <c r="AL21" s="122">
        <v>981.97755798163234</v>
      </c>
      <c r="AM21" s="122">
        <v>992.08325037864256</v>
      </c>
      <c r="AN21" s="122">
        <v>1002.288418943966</v>
      </c>
      <c r="AO21" s="122">
        <v>1012.7133330328339</v>
      </c>
      <c r="AP21" s="122">
        <v>1023.8720503903694</v>
      </c>
      <c r="AQ21" s="122">
        <v>1035.5096931862436</v>
      </c>
      <c r="AR21" s="122">
        <v>1046.8227020838499</v>
      </c>
      <c r="AS21" s="122">
        <v>1058.6764951040852</v>
      </c>
      <c r="AT21" s="122">
        <v>1070.2391427681553</v>
      </c>
      <c r="AU21" s="122">
        <v>1082.7008575087389</v>
      </c>
      <c r="AV21" s="122">
        <v>1094.5796571443616</v>
      </c>
      <c r="AW21" s="122">
        <v>1107.9675111976189</v>
      </c>
      <c r="AX21" s="122">
        <v>1121.5996678290558</v>
      </c>
      <c r="AY21" s="122">
        <v>1135.2872015298153</v>
      </c>
      <c r="AZ21" s="122">
        <v>1148.8440827283343</v>
      </c>
    </row>
    <row r="22" spans="1:52">
      <c r="A22" s="85" t="s">
        <v>119</v>
      </c>
      <c r="B22" s="119">
        <v>490.74858576630095</v>
      </c>
      <c r="C22" s="119">
        <v>484.72939900385552</v>
      </c>
      <c r="D22" s="119">
        <v>485.42777799623138</v>
      </c>
      <c r="E22" s="119">
        <v>507.19438828002933</v>
      </c>
      <c r="F22" s="119">
        <v>547.77769451847291</v>
      </c>
      <c r="G22" s="119">
        <v>567.60160163893352</v>
      </c>
      <c r="H22" s="119">
        <v>618.92058432967178</v>
      </c>
      <c r="I22" s="119">
        <v>661.57515240141061</v>
      </c>
      <c r="J22" s="119">
        <v>685.13610328746279</v>
      </c>
      <c r="K22" s="119">
        <v>605.37398071741211</v>
      </c>
      <c r="L22" s="119">
        <v>693.19362463062839</v>
      </c>
      <c r="M22" s="119">
        <v>714.47586504133199</v>
      </c>
      <c r="N22" s="119">
        <v>710.08482903128993</v>
      </c>
      <c r="O22" s="119">
        <v>735.31992758313834</v>
      </c>
      <c r="P22" s="119">
        <v>738.73539365097145</v>
      </c>
      <c r="Q22" s="119">
        <v>780.91679469349322</v>
      </c>
      <c r="R22" s="119">
        <v>815.93993254833788</v>
      </c>
      <c r="S22" s="119">
        <v>859.8866340154276</v>
      </c>
      <c r="T22" s="119">
        <v>905.88945678260802</v>
      </c>
      <c r="U22" s="119">
        <v>949.26924575889382</v>
      </c>
      <c r="V22" s="119">
        <v>989.67459269099709</v>
      </c>
      <c r="W22" s="119">
        <v>1029.7407013654013</v>
      </c>
      <c r="X22" s="119">
        <v>1067.9988761628013</v>
      </c>
      <c r="Y22" s="119">
        <v>1105.5510848641316</v>
      </c>
      <c r="Z22" s="119">
        <v>1132.5809735829407</v>
      </c>
      <c r="AA22" s="119">
        <v>1163.2131952850505</v>
      </c>
      <c r="AB22" s="119">
        <v>1196.8762298413217</v>
      </c>
      <c r="AC22" s="119">
        <v>1233.1406588995746</v>
      </c>
      <c r="AD22" s="119">
        <v>1272.0535310581404</v>
      </c>
      <c r="AE22" s="119">
        <v>1309.5060441820249</v>
      </c>
      <c r="AF22" s="119">
        <v>1347.9201232730456</v>
      </c>
      <c r="AG22" s="119">
        <v>1386.5775522946435</v>
      </c>
      <c r="AH22" s="119">
        <v>1422.5507726701219</v>
      </c>
      <c r="AI22" s="119">
        <v>1457.0398321483035</v>
      </c>
      <c r="AJ22" s="119">
        <v>1490.8940518600311</v>
      </c>
      <c r="AK22" s="119">
        <v>1520.7652244194446</v>
      </c>
      <c r="AL22" s="119">
        <v>1554.8089616151633</v>
      </c>
      <c r="AM22" s="119">
        <v>1588.8695528320302</v>
      </c>
      <c r="AN22" s="119">
        <v>1637.5649077997482</v>
      </c>
      <c r="AO22" s="119">
        <v>1680.6404201770611</v>
      </c>
      <c r="AP22" s="119">
        <v>1726.0707547888919</v>
      </c>
      <c r="AQ22" s="119">
        <v>1775.9176676635693</v>
      </c>
      <c r="AR22" s="119">
        <v>1827.7581549519673</v>
      </c>
      <c r="AS22" s="119">
        <v>1876.3237858833322</v>
      </c>
      <c r="AT22" s="119">
        <v>1924.3318112503184</v>
      </c>
      <c r="AU22" s="119">
        <v>1978.6083885216972</v>
      </c>
      <c r="AV22" s="119">
        <v>2032.5982315150447</v>
      </c>
      <c r="AW22" s="119">
        <v>2080.0673107046478</v>
      </c>
      <c r="AX22" s="119">
        <v>2135.1452604842375</v>
      </c>
      <c r="AY22" s="119">
        <v>2185.1869300584431</v>
      </c>
      <c r="AZ22" s="119">
        <v>2233.5636917925217</v>
      </c>
    </row>
    <row r="23" spans="1:52">
      <c r="A23" s="87" t="s">
        <v>126</v>
      </c>
      <c r="B23" s="120">
        <v>105.84300757747529</v>
      </c>
      <c r="C23" s="120">
        <v>103.63493567955098</v>
      </c>
      <c r="D23" s="120">
        <v>99.566037000313955</v>
      </c>
      <c r="E23" s="120">
        <v>98.99327303062033</v>
      </c>
      <c r="F23" s="120">
        <v>101.37170971552855</v>
      </c>
      <c r="G23" s="120">
        <v>105.29510056608824</v>
      </c>
      <c r="H23" s="120">
        <v>113.05237737922127</v>
      </c>
      <c r="I23" s="120">
        <v>118.19846348253799</v>
      </c>
      <c r="J23" s="120">
        <v>118.67423505329771</v>
      </c>
      <c r="K23" s="120">
        <v>109.07331774626635</v>
      </c>
      <c r="L23" s="120">
        <v>109.29624559864773</v>
      </c>
      <c r="M23" s="120">
        <v>104.10050007801065</v>
      </c>
      <c r="N23" s="120">
        <v>104.52767774357092</v>
      </c>
      <c r="O23" s="120">
        <v>102.03337923592311</v>
      </c>
      <c r="P23" s="120">
        <v>106.83166049009358</v>
      </c>
      <c r="Q23" s="120">
        <v>109.1739795059098</v>
      </c>
      <c r="R23" s="120">
        <v>115.58223673246073</v>
      </c>
      <c r="S23" s="120">
        <v>124.48842162485843</v>
      </c>
      <c r="T23" s="120">
        <v>133.5418615088501</v>
      </c>
      <c r="U23" s="120">
        <v>142.01561553306533</v>
      </c>
      <c r="V23" s="120">
        <v>149.88779201851588</v>
      </c>
      <c r="W23" s="120">
        <v>157.92187269368085</v>
      </c>
      <c r="X23" s="120">
        <v>165.3491092965908</v>
      </c>
      <c r="Y23" s="120">
        <v>172.67134098190817</v>
      </c>
      <c r="Z23" s="120">
        <v>180.07459189115391</v>
      </c>
      <c r="AA23" s="120">
        <v>187.82888013795036</v>
      </c>
      <c r="AB23" s="120">
        <v>196.35373182926466</v>
      </c>
      <c r="AC23" s="120">
        <v>205.47707043837156</v>
      </c>
      <c r="AD23" s="120">
        <v>214.98679429867201</v>
      </c>
      <c r="AE23" s="120">
        <v>224.65770686175009</v>
      </c>
      <c r="AF23" s="120">
        <v>234.63955645884542</v>
      </c>
      <c r="AG23" s="120">
        <v>244.99739741543564</v>
      </c>
      <c r="AH23" s="120">
        <v>254.6206500417214</v>
      </c>
      <c r="AI23" s="120">
        <v>264.38259327885351</v>
      </c>
      <c r="AJ23" s="120">
        <v>274.36985424524266</v>
      </c>
      <c r="AK23" s="120">
        <v>284.17145587143261</v>
      </c>
      <c r="AL23" s="120">
        <v>294.69019281816537</v>
      </c>
      <c r="AM23" s="120">
        <v>305.67528307116282</v>
      </c>
      <c r="AN23" s="120">
        <v>319.72335930387283</v>
      </c>
      <c r="AO23" s="120">
        <v>332.63773042770225</v>
      </c>
      <c r="AP23" s="120">
        <v>345.09956980235586</v>
      </c>
      <c r="AQ23" s="120">
        <v>357.89087911922451</v>
      </c>
      <c r="AR23" s="120">
        <v>370.7505070901463</v>
      </c>
      <c r="AS23" s="120">
        <v>383.80835407972648</v>
      </c>
      <c r="AT23" s="120">
        <v>396.36625001544922</v>
      </c>
      <c r="AU23" s="120">
        <v>410.69167446972727</v>
      </c>
      <c r="AV23" s="120">
        <v>424.65893138785322</v>
      </c>
      <c r="AW23" s="120">
        <v>437.32621439077053</v>
      </c>
      <c r="AX23" s="120">
        <v>451.11853819111082</v>
      </c>
      <c r="AY23" s="120">
        <v>463.71301146974628</v>
      </c>
      <c r="AZ23" s="120">
        <v>475.68721389524904</v>
      </c>
    </row>
    <row r="24" spans="1:52">
      <c r="A24" s="91" t="s">
        <v>122</v>
      </c>
      <c r="B24" s="122">
        <v>384.90557818882564</v>
      </c>
      <c r="C24" s="122">
        <v>381.09446332430457</v>
      </c>
      <c r="D24" s="122">
        <v>385.86174099591744</v>
      </c>
      <c r="E24" s="122">
        <v>408.20111524940899</v>
      </c>
      <c r="F24" s="122">
        <v>446.40598480294437</v>
      </c>
      <c r="G24" s="122">
        <v>462.30650107284526</v>
      </c>
      <c r="H24" s="122">
        <v>505.86820695045054</v>
      </c>
      <c r="I24" s="122">
        <v>543.37668891887256</v>
      </c>
      <c r="J24" s="122">
        <v>566.46186823416508</v>
      </c>
      <c r="K24" s="122">
        <v>496.30066297114575</v>
      </c>
      <c r="L24" s="122">
        <v>583.89737903198068</v>
      </c>
      <c r="M24" s="122">
        <v>610.37536496332132</v>
      </c>
      <c r="N24" s="122">
        <v>605.55715128771897</v>
      </c>
      <c r="O24" s="122">
        <v>633.28654834721522</v>
      </c>
      <c r="P24" s="122">
        <v>631.90373316087789</v>
      </c>
      <c r="Q24" s="122">
        <v>671.74281518758346</v>
      </c>
      <c r="R24" s="122">
        <v>700.35769581587715</v>
      </c>
      <c r="S24" s="122">
        <v>735.39821239056914</v>
      </c>
      <c r="T24" s="122">
        <v>772.34759527375797</v>
      </c>
      <c r="U24" s="122">
        <v>807.25363022582849</v>
      </c>
      <c r="V24" s="122">
        <v>839.78680067248126</v>
      </c>
      <c r="W24" s="122">
        <v>871.81882867172044</v>
      </c>
      <c r="X24" s="122">
        <v>902.64976686621037</v>
      </c>
      <c r="Y24" s="122">
        <v>932.87974388222347</v>
      </c>
      <c r="Z24" s="122">
        <v>952.50638169178683</v>
      </c>
      <c r="AA24" s="122">
        <v>975.38431514709998</v>
      </c>
      <c r="AB24" s="122">
        <v>1000.5224980120571</v>
      </c>
      <c r="AC24" s="122">
        <v>1027.6635884612031</v>
      </c>
      <c r="AD24" s="122">
        <v>1057.0667367594683</v>
      </c>
      <c r="AE24" s="122">
        <v>1084.8483373202748</v>
      </c>
      <c r="AF24" s="122">
        <v>1113.2805668142003</v>
      </c>
      <c r="AG24" s="122">
        <v>1141.5801548792078</v>
      </c>
      <c r="AH24" s="122">
        <v>1167.9301226284006</v>
      </c>
      <c r="AI24" s="122">
        <v>1192.6572388694501</v>
      </c>
      <c r="AJ24" s="122">
        <v>1216.5241976147886</v>
      </c>
      <c r="AK24" s="122">
        <v>1236.5937685480119</v>
      </c>
      <c r="AL24" s="122">
        <v>1260.118768796998</v>
      </c>
      <c r="AM24" s="122">
        <v>1283.1942697608674</v>
      </c>
      <c r="AN24" s="122">
        <v>1317.8415484958753</v>
      </c>
      <c r="AO24" s="122">
        <v>1348.0026897493588</v>
      </c>
      <c r="AP24" s="122">
        <v>1380.9711849865359</v>
      </c>
      <c r="AQ24" s="122">
        <v>1418.0267885443448</v>
      </c>
      <c r="AR24" s="122">
        <v>1457.0076478618209</v>
      </c>
      <c r="AS24" s="122">
        <v>1492.5154318036057</v>
      </c>
      <c r="AT24" s="122">
        <v>1527.9655612348693</v>
      </c>
      <c r="AU24" s="122">
        <v>1567.9167140519698</v>
      </c>
      <c r="AV24" s="122">
        <v>1607.9393001271915</v>
      </c>
      <c r="AW24" s="122">
        <v>1642.7410963138773</v>
      </c>
      <c r="AX24" s="122">
        <v>1684.0267222931268</v>
      </c>
      <c r="AY24" s="122">
        <v>1721.473918588697</v>
      </c>
      <c r="AZ24" s="122">
        <v>1757.8764778972727</v>
      </c>
    </row>
    <row r="25" spans="1:52">
      <c r="A25" s="85" t="s">
        <v>127</v>
      </c>
      <c r="B25" s="119">
        <v>277.05911580578299</v>
      </c>
      <c r="C25" s="119">
        <v>265.32061058409425</v>
      </c>
      <c r="D25" s="119">
        <v>265.19594752182161</v>
      </c>
      <c r="E25" s="119">
        <v>306.38013574429203</v>
      </c>
      <c r="F25" s="119">
        <v>298.51815897328515</v>
      </c>
      <c r="G25" s="119">
        <v>314.67300614237126</v>
      </c>
      <c r="H25" s="119">
        <v>335.52651980074131</v>
      </c>
      <c r="I25" s="119">
        <v>333.67956262637449</v>
      </c>
      <c r="J25" s="119">
        <v>297.11004193400402</v>
      </c>
      <c r="K25" s="119">
        <v>292.6041058447621</v>
      </c>
      <c r="L25" s="119">
        <v>290.82158238928832</v>
      </c>
      <c r="M25" s="119">
        <v>279.38279324481999</v>
      </c>
      <c r="N25" s="119">
        <v>276.43083641012186</v>
      </c>
      <c r="O25" s="119">
        <v>259.38917668280686</v>
      </c>
      <c r="P25" s="119">
        <v>255.01249305088299</v>
      </c>
      <c r="Q25" s="119">
        <v>280.06699106328944</v>
      </c>
      <c r="R25" s="119">
        <v>284.38445376761916</v>
      </c>
      <c r="S25" s="119">
        <v>289.43549418181817</v>
      </c>
      <c r="T25" s="119">
        <v>294.48039393001602</v>
      </c>
      <c r="U25" s="119">
        <v>299.07260167276905</v>
      </c>
      <c r="V25" s="119">
        <v>303.33912382233569</v>
      </c>
      <c r="W25" s="119">
        <v>307.35687462310852</v>
      </c>
      <c r="X25" s="119">
        <v>311.21572367740379</v>
      </c>
      <c r="Y25" s="119">
        <v>315.48114120065304</v>
      </c>
      <c r="Z25" s="119">
        <v>319.58984497438274</v>
      </c>
      <c r="AA25" s="119">
        <v>323.68258885978912</v>
      </c>
      <c r="AB25" s="119">
        <v>327.82806403715165</v>
      </c>
      <c r="AC25" s="119">
        <v>331.98505001462388</v>
      </c>
      <c r="AD25" s="119">
        <v>336.20755681409526</v>
      </c>
      <c r="AE25" s="119">
        <v>340.38779664827484</v>
      </c>
      <c r="AF25" s="119">
        <v>344.66093604774102</v>
      </c>
      <c r="AG25" s="119">
        <v>348.89445985621199</v>
      </c>
      <c r="AH25" s="119">
        <v>353.11788832353852</v>
      </c>
      <c r="AI25" s="119">
        <v>356.7344685268647</v>
      </c>
      <c r="AJ25" s="119">
        <v>360.40428989194606</v>
      </c>
      <c r="AK25" s="119">
        <v>364.09315577327447</v>
      </c>
      <c r="AL25" s="119">
        <v>367.83959768744984</v>
      </c>
      <c r="AM25" s="119">
        <v>371.64196612119702</v>
      </c>
      <c r="AN25" s="119">
        <v>375.7420310998379</v>
      </c>
      <c r="AO25" s="119">
        <v>379.67077511961554</v>
      </c>
      <c r="AP25" s="119">
        <v>383.79653696073672</v>
      </c>
      <c r="AQ25" s="119">
        <v>388.1319374833343</v>
      </c>
      <c r="AR25" s="119">
        <v>392.46524688820318</v>
      </c>
      <c r="AS25" s="119">
        <v>396.95664234449475</v>
      </c>
      <c r="AT25" s="119">
        <v>401.46262226368208</v>
      </c>
      <c r="AU25" s="119">
        <v>406.24983297691244</v>
      </c>
      <c r="AV25" s="119">
        <v>411.12358270168727</v>
      </c>
      <c r="AW25" s="119">
        <v>416.04364498685391</v>
      </c>
      <c r="AX25" s="119">
        <v>420.95022314208222</v>
      </c>
      <c r="AY25" s="119">
        <v>425.91320877361875</v>
      </c>
      <c r="AZ25" s="119">
        <v>430.86816457078226</v>
      </c>
    </row>
    <row r="26" spans="1:52">
      <c r="A26" s="89" t="s">
        <v>128</v>
      </c>
      <c r="B26" s="131">
        <v>146.23591077988064</v>
      </c>
      <c r="C26" s="131">
        <v>139.30091793997951</v>
      </c>
      <c r="D26" s="131">
        <v>140.62678254837792</v>
      </c>
      <c r="E26" s="131">
        <v>173.56906477876117</v>
      </c>
      <c r="F26" s="131">
        <v>176.09744087179061</v>
      </c>
      <c r="G26" s="131">
        <v>181.86218480190345</v>
      </c>
      <c r="H26" s="131">
        <v>210.58571608204812</v>
      </c>
      <c r="I26" s="131">
        <v>195.80581876524371</v>
      </c>
      <c r="J26" s="131">
        <v>163.47337873869856</v>
      </c>
      <c r="K26" s="131">
        <v>159.29109175631072</v>
      </c>
      <c r="L26" s="131">
        <v>152.99345933743524</v>
      </c>
      <c r="M26" s="131">
        <v>135.25241069481791</v>
      </c>
      <c r="N26" s="131">
        <v>131.2772465063064</v>
      </c>
      <c r="O26" s="131">
        <v>112.28262952733292</v>
      </c>
      <c r="P26" s="131">
        <v>102.3709978257023</v>
      </c>
      <c r="Q26" s="131">
        <v>111.21391444611658</v>
      </c>
      <c r="R26" s="131">
        <v>112.34657369872853</v>
      </c>
      <c r="S26" s="131">
        <v>113.5422644268412</v>
      </c>
      <c r="T26" s="131">
        <v>114.76158503525124</v>
      </c>
      <c r="U26" s="131">
        <v>115.81758657484666</v>
      </c>
      <c r="V26" s="131">
        <v>116.69362941267148</v>
      </c>
      <c r="W26" s="131">
        <v>117.46388501311597</v>
      </c>
      <c r="X26" s="131">
        <v>118.21830175337469</v>
      </c>
      <c r="Y26" s="131">
        <v>119.0624150471873</v>
      </c>
      <c r="Z26" s="131">
        <v>119.89475425229871</v>
      </c>
      <c r="AA26" s="131">
        <v>120.81571326017325</v>
      </c>
      <c r="AB26" s="131">
        <v>121.79399563297916</v>
      </c>
      <c r="AC26" s="131">
        <v>122.78376132237655</v>
      </c>
      <c r="AD26" s="131">
        <v>123.79230556298177</v>
      </c>
      <c r="AE26" s="131">
        <v>124.7590062511627</v>
      </c>
      <c r="AF26" s="131">
        <v>125.79336991561335</v>
      </c>
      <c r="AG26" s="131">
        <v>126.80417855360797</v>
      </c>
      <c r="AH26" s="131">
        <v>127.85757023642037</v>
      </c>
      <c r="AI26" s="131">
        <v>128.85220955235084</v>
      </c>
      <c r="AJ26" s="131">
        <v>129.84600626845776</v>
      </c>
      <c r="AK26" s="131">
        <v>130.85090118962117</v>
      </c>
      <c r="AL26" s="131">
        <v>131.87774702636642</v>
      </c>
      <c r="AM26" s="131">
        <v>132.91097360958551</v>
      </c>
      <c r="AN26" s="131">
        <v>134.07640304385498</v>
      </c>
      <c r="AO26" s="131">
        <v>135.14774538709949</v>
      </c>
      <c r="AP26" s="131">
        <v>136.30296833740053</v>
      </c>
      <c r="AQ26" s="131">
        <v>137.54374344888862</v>
      </c>
      <c r="AR26" s="131">
        <v>138.75285820833571</v>
      </c>
      <c r="AS26" s="131">
        <v>140.04476443090945</v>
      </c>
      <c r="AT26" s="131">
        <v>141.36085709424853</v>
      </c>
      <c r="AU26" s="131">
        <v>142.83330751855542</v>
      </c>
      <c r="AV26" s="131">
        <v>144.34682726533762</v>
      </c>
      <c r="AW26" s="131">
        <v>145.88670405379582</v>
      </c>
      <c r="AX26" s="131">
        <v>147.44029941157513</v>
      </c>
      <c r="AY26" s="131">
        <v>149.02299562070954</v>
      </c>
      <c r="AZ26" s="131">
        <v>150.64110354673338</v>
      </c>
    </row>
    <row r="27" spans="1:52">
      <c r="A27" s="91" t="s">
        <v>129</v>
      </c>
      <c r="B27" s="122">
        <v>130.82320502590235</v>
      </c>
      <c r="C27" s="122">
        <v>126.01969264411474</v>
      </c>
      <c r="D27" s="122">
        <v>124.5691649734437</v>
      </c>
      <c r="E27" s="122">
        <v>132.81107096553086</v>
      </c>
      <c r="F27" s="122">
        <v>122.42071810149453</v>
      </c>
      <c r="G27" s="122">
        <v>132.81082134046781</v>
      </c>
      <c r="H27" s="122">
        <v>124.9408037186932</v>
      </c>
      <c r="I27" s="122">
        <v>137.87374386113078</v>
      </c>
      <c r="J27" s="122">
        <v>133.63666319530546</v>
      </c>
      <c r="K27" s="122">
        <v>133.31301408845141</v>
      </c>
      <c r="L27" s="122">
        <v>137.82812305185311</v>
      </c>
      <c r="M27" s="122">
        <v>144.13038255000208</v>
      </c>
      <c r="N27" s="122">
        <v>145.15358990381543</v>
      </c>
      <c r="O27" s="122">
        <v>147.10654715547395</v>
      </c>
      <c r="P27" s="122">
        <v>152.64149522518071</v>
      </c>
      <c r="Q27" s="122">
        <v>168.85307661717286</v>
      </c>
      <c r="R27" s="122">
        <v>172.03788006889064</v>
      </c>
      <c r="S27" s="122">
        <v>175.89322975497697</v>
      </c>
      <c r="T27" s="122">
        <v>179.71880889476478</v>
      </c>
      <c r="U27" s="122">
        <v>183.25501509792241</v>
      </c>
      <c r="V27" s="122">
        <v>186.64549440966422</v>
      </c>
      <c r="W27" s="122">
        <v>189.89298960999258</v>
      </c>
      <c r="X27" s="122">
        <v>192.99742192402911</v>
      </c>
      <c r="Y27" s="122">
        <v>196.41872615346577</v>
      </c>
      <c r="Z27" s="122">
        <v>199.69509072208405</v>
      </c>
      <c r="AA27" s="122">
        <v>202.86687559961584</v>
      </c>
      <c r="AB27" s="122">
        <v>206.03406840417247</v>
      </c>
      <c r="AC27" s="122">
        <v>209.20128869224735</v>
      </c>
      <c r="AD27" s="122">
        <v>212.41525125111346</v>
      </c>
      <c r="AE27" s="122">
        <v>215.62879039711211</v>
      </c>
      <c r="AF27" s="122">
        <v>218.86756613212765</v>
      </c>
      <c r="AG27" s="122">
        <v>222.09028130260404</v>
      </c>
      <c r="AH27" s="122">
        <v>225.26031808711815</v>
      </c>
      <c r="AI27" s="122">
        <v>227.88225897451386</v>
      </c>
      <c r="AJ27" s="122">
        <v>230.55828362348828</v>
      </c>
      <c r="AK27" s="122">
        <v>233.24225458365331</v>
      </c>
      <c r="AL27" s="122">
        <v>235.96185066108342</v>
      </c>
      <c r="AM27" s="122">
        <v>238.7309925116115</v>
      </c>
      <c r="AN27" s="122">
        <v>241.66562805598292</v>
      </c>
      <c r="AO27" s="122">
        <v>244.52302973251605</v>
      </c>
      <c r="AP27" s="122">
        <v>247.49356862333619</v>
      </c>
      <c r="AQ27" s="122">
        <v>250.58819403444568</v>
      </c>
      <c r="AR27" s="122">
        <v>253.7123886798675</v>
      </c>
      <c r="AS27" s="122">
        <v>256.91187791358527</v>
      </c>
      <c r="AT27" s="122">
        <v>260.10176516943352</v>
      </c>
      <c r="AU27" s="122">
        <v>263.41652545835706</v>
      </c>
      <c r="AV27" s="122">
        <v>266.77675543634962</v>
      </c>
      <c r="AW27" s="122">
        <v>270.15694093305808</v>
      </c>
      <c r="AX27" s="122">
        <v>273.50992373050713</v>
      </c>
      <c r="AY27" s="122">
        <v>276.89021315290921</v>
      </c>
      <c r="AZ27" s="122">
        <v>280.22706102404885</v>
      </c>
    </row>
    <row r="28" spans="1:52">
      <c r="A28" s="93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</row>
    <row r="29" spans="1:52">
      <c r="A29" s="95"/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>
      <c r="A30" s="81" t="s">
        <v>225</v>
      </c>
      <c r="B30" s="127">
        <v>3017893.6510218941</v>
      </c>
      <c r="C30" s="127">
        <v>3111827.0445440863</v>
      </c>
      <c r="D30" s="127">
        <v>3168575.2569087246</v>
      </c>
      <c r="E30" s="127">
        <v>3202009.3230785569</v>
      </c>
      <c r="F30" s="127">
        <v>3296821.3591293166</v>
      </c>
      <c r="G30" s="127">
        <v>3299353.3656875649</v>
      </c>
      <c r="H30" s="127">
        <v>3362488.1046117782</v>
      </c>
      <c r="I30" s="127">
        <v>3432026.2461096728</v>
      </c>
      <c r="J30" s="127">
        <v>3451908.935292175</v>
      </c>
      <c r="K30" s="127">
        <v>3484835.1071990943</v>
      </c>
      <c r="L30" s="127">
        <v>3475311.518728151</v>
      </c>
      <c r="M30" s="127">
        <v>3481899.0181170506</v>
      </c>
      <c r="N30" s="127">
        <v>3429365.5272977478</v>
      </c>
      <c r="O30" s="127">
        <v>3442724.3881931771</v>
      </c>
      <c r="P30" s="127">
        <v>3562258.2906290824</v>
      </c>
      <c r="Q30" s="127">
        <v>3636616.8056466533</v>
      </c>
      <c r="R30" s="127">
        <v>3726051.8420582218</v>
      </c>
      <c r="S30" s="127">
        <v>3797771.7361069815</v>
      </c>
      <c r="T30" s="127">
        <v>3856975.5885279793</v>
      </c>
      <c r="U30" s="127">
        <v>3909271.5820754585</v>
      </c>
      <c r="V30" s="127">
        <v>3950698.6238357695</v>
      </c>
      <c r="W30" s="127">
        <v>3991931.3883905988</v>
      </c>
      <c r="X30" s="127">
        <v>4036587.1167564569</v>
      </c>
      <c r="Y30" s="127">
        <v>4077607.8605784751</v>
      </c>
      <c r="Z30" s="127">
        <v>4116445.5665304856</v>
      </c>
      <c r="AA30" s="127">
        <v>4154655.0193021731</v>
      </c>
      <c r="AB30" s="127">
        <v>4192401.5154648065</v>
      </c>
      <c r="AC30" s="127">
        <v>4229617.8509390773</v>
      </c>
      <c r="AD30" s="127">
        <v>4268149.5108715445</v>
      </c>
      <c r="AE30" s="127">
        <v>4303777.7480229381</v>
      </c>
      <c r="AF30" s="127">
        <v>4339468.571675159</v>
      </c>
      <c r="AG30" s="127">
        <v>4373560.8324833177</v>
      </c>
      <c r="AH30" s="127">
        <v>4406843.9402869372</v>
      </c>
      <c r="AI30" s="127">
        <v>4437772.7063534074</v>
      </c>
      <c r="AJ30" s="127">
        <v>4467248.8746459987</v>
      </c>
      <c r="AK30" s="127">
        <v>4496124.3028508406</v>
      </c>
      <c r="AL30" s="127">
        <v>4524525.4393459046</v>
      </c>
      <c r="AM30" s="127">
        <v>4552727.3523440557</v>
      </c>
      <c r="AN30" s="127">
        <v>4580408.2653209334</v>
      </c>
      <c r="AO30" s="127">
        <v>4607309.3480165936</v>
      </c>
      <c r="AP30" s="127">
        <v>4634471.8977860166</v>
      </c>
      <c r="AQ30" s="127">
        <v>4663502.166336217</v>
      </c>
      <c r="AR30" s="127">
        <v>4691936.4739992907</v>
      </c>
      <c r="AS30" s="127">
        <v>4720038.245793811</v>
      </c>
      <c r="AT30" s="127">
        <v>4747600.1744387355</v>
      </c>
      <c r="AU30" s="127">
        <v>4776517.5218418948</v>
      </c>
      <c r="AV30" s="127">
        <v>4805427.9634879185</v>
      </c>
      <c r="AW30" s="127">
        <v>4833488.8915644558</v>
      </c>
      <c r="AX30" s="127">
        <v>4860921.0216989424</v>
      </c>
      <c r="AY30" s="127">
        <v>4888927.211907493</v>
      </c>
      <c r="AZ30" s="127">
        <v>4916931.5814831629</v>
      </c>
    </row>
    <row r="31" spans="1:52">
      <c r="A31" s="97" t="s">
        <v>112</v>
      </c>
      <c r="B31" s="128">
        <v>2540610.826931302</v>
      </c>
      <c r="C31" s="128">
        <v>2617703.6612328258</v>
      </c>
      <c r="D31" s="128">
        <v>2663819.4596795365</v>
      </c>
      <c r="E31" s="128">
        <v>2678270.6632488482</v>
      </c>
      <c r="F31" s="128">
        <v>2746135.2955632489</v>
      </c>
      <c r="G31" s="128">
        <v>2730281.2926492966</v>
      </c>
      <c r="H31" s="128">
        <v>2787045.7192448494</v>
      </c>
      <c r="I31" s="128">
        <v>2828070.3371363361</v>
      </c>
      <c r="J31" s="128">
        <v>2852813.6026541553</v>
      </c>
      <c r="K31" s="128">
        <v>2901587.4258453934</v>
      </c>
      <c r="L31" s="128">
        <v>2878394.5365234809</v>
      </c>
      <c r="M31" s="128">
        <v>2879732.2548360857</v>
      </c>
      <c r="N31" s="128">
        <v>2846302.7954215477</v>
      </c>
      <c r="O31" s="128">
        <v>2860872.2458437579</v>
      </c>
      <c r="P31" s="128">
        <v>2965582.2449815939</v>
      </c>
      <c r="Q31" s="128">
        <v>3030208.2761597848</v>
      </c>
      <c r="R31" s="128">
        <v>3103333.327720698</v>
      </c>
      <c r="S31" s="128">
        <v>3158346.0937614175</v>
      </c>
      <c r="T31" s="128">
        <v>3202334.6908243755</v>
      </c>
      <c r="U31" s="128">
        <v>3242129.5824498814</v>
      </c>
      <c r="V31" s="128">
        <v>3273482.5490962239</v>
      </c>
      <c r="W31" s="128">
        <v>3305693.571052304</v>
      </c>
      <c r="X31" s="128">
        <v>3342129.0615154351</v>
      </c>
      <c r="Y31" s="128">
        <v>3374901.264129471</v>
      </c>
      <c r="Z31" s="128">
        <v>3405331.9464736166</v>
      </c>
      <c r="AA31" s="128">
        <v>3434962.725676659</v>
      </c>
      <c r="AB31" s="128">
        <v>3463691.831822616</v>
      </c>
      <c r="AC31" s="128">
        <v>3491785.9084790675</v>
      </c>
      <c r="AD31" s="128">
        <v>3521080.0452726297</v>
      </c>
      <c r="AE31" s="128">
        <v>3547492.9085572255</v>
      </c>
      <c r="AF31" s="128">
        <v>3573666.2325202315</v>
      </c>
      <c r="AG31" s="128">
        <v>3598254.8548951386</v>
      </c>
      <c r="AH31" s="128">
        <v>3622042.5363255977</v>
      </c>
      <c r="AI31" s="128">
        <v>3644380.9861527421</v>
      </c>
      <c r="AJ31" s="128">
        <v>3665289.5069248509</v>
      </c>
      <c r="AK31" s="128">
        <v>3685500.0972256297</v>
      </c>
      <c r="AL31" s="128">
        <v>3705081.5954403188</v>
      </c>
      <c r="AM31" s="128">
        <v>3724306.8192942152</v>
      </c>
      <c r="AN31" s="128">
        <v>3742860.4887820985</v>
      </c>
      <c r="AO31" s="128">
        <v>3760396.7351675914</v>
      </c>
      <c r="AP31" s="128">
        <v>3777939.8758066427</v>
      </c>
      <c r="AQ31" s="128">
        <v>3796893.293865127</v>
      </c>
      <c r="AR31" s="128">
        <v>3814950.56671084</v>
      </c>
      <c r="AS31" s="128">
        <v>3832460.4542147839</v>
      </c>
      <c r="AT31" s="128">
        <v>3849180.5360284438</v>
      </c>
      <c r="AU31" s="128">
        <v>3866850.3471339298</v>
      </c>
      <c r="AV31" s="128">
        <v>3884235.7408412495</v>
      </c>
      <c r="AW31" s="128">
        <v>3900727.21303378</v>
      </c>
      <c r="AX31" s="128">
        <v>3916363.9095346057</v>
      </c>
      <c r="AY31" s="128">
        <v>3932055.1189229074</v>
      </c>
      <c r="AZ31" s="128">
        <v>3947071.3325205715</v>
      </c>
    </row>
    <row r="32" spans="1:52">
      <c r="A32" s="99" t="s">
        <v>114</v>
      </c>
      <c r="B32" s="129">
        <v>85766.492990319806</v>
      </c>
      <c r="C32" s="129">
        <v>88852.844518769212</v>
      </c>
      <c r="D32" s="129">
        <v>90571.028801681634</v>
      </c>
      <c r="E32" s="129">
        <v>93424.613586460444</v>
      </c>
      <c r="F32" s="129">
        <v>95720.328682600564</v>
      </c>
      <c r="G32" s="129">
        <v>98816.987236580884</v>
      </c>
      <c r="H32" s="129">
        <v>97738.168929600113</v>
      </c>
      <c r="I32" s="129">
        <v>95506.038784832621</v>
      </c>
      <c r="J32" s="129">
        <v>99019.464703554506</v>
      </c>
      <c r="K32" s="129">
        <v>98555.77331880627</v>
      </c>
      <c r="L32" s="129">
        <v>100547.04364139881</v>
      </c>
      <c r="M32" s="129">
        <v>101450.5622953428</v>
      </c>
      <c r="N32" s="129">
        <v>100223.95036497711</v>
      </c>
      <c r="O32" s="129">
        <v>99864.480968045347</v>
      </c>
      <c r="P32" s="129">
        <v>103525.91609964515</v>
      </c>
      <c r="Q32" s="129">
        <v>105129.0876757605</v>
      </c>
      <c r="R32" s="129">
        <v>108479.04055054234</v>
      </c>
      <c r="S32" s="129">
        <v>111514.87493822734</v>
      </c>
      <c r="T32" s="129">
        <v>114089.41780951696</v>
      </c>
      <c r="U32" s="129">
        <v>116557.09842193754</v>
      </c>
      <c r="V32" s="129">
        <v>118647.31888534986</v>
      </c>
      <c r="W32" s="129">
        <v>120351.54500952107</v>
      </c>
      <c r="X32" s="129">
        <v>121947.2541815023</v>
      </c>
      <c r="Y32" s="129">
        <v>123398.60025390088</v>
      </c>
      <c r="Z32" s="129">
        <v>124765.75105844477</v>
      </c>
      <c r="AA32" s="129">
        <v>126357.00031990671</v>
      </c>
      <c r="AB32" s="129">
        <v>128017.65602487647</v>
      </c>
      <c r="AC32" s="129">
        <v>129756.96883160334</v>
      </c>
      <c r="AD32" s="129">
        <v>131633.37149698247</v>
      </c>
      <c r="AE32" s="129">
        <v>133559.29843686236</v>
      </c>
      <c r="AF32" s="129">
        <v>135533.51665585014</v>
      </c>
      <c r="AG32" s="129">
        <v>137535.09934789847</v>
      </c>
      <c r="AH32" s="129">
        <v>139535.59400409646</v>
      </c>
      <c r="AI32" s="129">
        <v>141533.55666711461</v>
      </c>
      <c r="AJ32" s="129">
        <v>143525.93361394331</v>
      </c>
      <c r="AK32" s="129">
        <v>145519.10217515461</v>
      </c>
      <c r="AL32" s="129">
        <v>147560.99234514168</v>
      </c>
      <c r="AM32" s="129">
        <v>149666.29534745112</v>
      </c>
      <c r="AN32" s="129">
        <v>151808.34018156186</v>
      </c>
      <c r="AO32" s="129">
        <v>153939.7450588292</v>
      </c>
      <c r="AP32" s="129">
        <v>156031.27620891575</v>
      </c>
      <c r="AQ32" s="129">
        <v>158085.46450718454</v>
      </c>
      <c r="AR32" s="129">
        <v>160132.33430007088</v>
      </c>
      <c r="AS32" s="129">
        <v>162240.63365037009</v>
      </c>
      <c r="AT32" s="129">
        <v>164378.62795432014</v>
      </c>
      <c r="AU32" s="129">
        <v>166614.22573242034</v>
      </c>
      <c r="AV32" s="129">
        <v>168871.96540316264</v>
      </c>
      <c r="AW32" s="129">
        <v>171146.23266822376</v>
      </c>
      <c r="AX32" s="129">
        <v>173447.6321312614</v>
      </c>
      <c r="AY32" s="129">
        <v>175768.41453260768</v>
      </c>
      <c r="AZ32" s="129">
        <v>178164.05744717125</v>
      </c>
    </row>
    <row r="33" spans="1:52">
      <c r="A33" s="101" t="s">
        <v>130</v>
      </c>
      <c r="B33" s="130">
        <v>85766.492990319806</v>
      </c>
      <c r="C33" s="130">
        <v>88852.844518769212</v>
      </c>
      <c r="D33" s="130">
        <v>90571.028801681634</v>
      </c>
      <c r="E33" s="130">
        <v>93424.613586460444</v>
      </c>
      <c r="F33" s="130">
        <v>95720.328682600564</v>
      </c>
      <c r="G33" s="130">
        <v>98816.987236580884</v>
      </c>
      <c r="H33" s="130">
        <v>97738.168929600113</v>
      </c>
      <c r="I33" s="130">
        <v>95506.038784832621</v>
      </c>
      <c r="J33" s="130">
        <v>99019.464703554506</v>
      </c>
      <c r="K33" s="130">
        <v>98555.77331880627</v>
      </c>
      <c r="L33" s="130">
        <v>100547.04364139881</v>
      </c>
      <c r="M33" s="130">
        <v>101450.5622953428</v>
      </c>
      <c r="N33" s="130">
        <v>100223.95036497711</v>
      </c>
      <c r="O33" s="130">
        <v>99864.480968045347</v>
      </c>
      <c r="P33" s="130">
        <v>103525.91609964515</v>
      </c>
      <c r="Q33" s="130">
        <v>105129.0876757605</v>
      </c>
      <c r="R33" s="130">
        <v>107054.26331054865</v>
      </c>
      <c r="S33" s="130">
        <v>108521.65583665988</v>
      </c>
      <c r="T33" s="130">
        <v>109427.04855499782</v>
      </c>
      <c r="U33" s="130">
        <v>110081.80113109354</v>
      </c>
      <c r="V33" s="130">
        <v>110251.06121800633</v>
      </c>
      <c r="W33" s="130">
        <v>109896.79761948483</v>
      </c>
      <c r="X33" s="130">
        <v>109260.49609402784</v>
      </c>
      <c r="Y33" s="130">
        <v>108377.6030350115</v>
      </c>
      <c r="Z33" s="130">
        <v>107376.60718859108</v>
      </c>
      <c r="AA33" s="130">
        <v>106575.80612638072</v>
      </c>
      <c r="AB33" s="130">
        <v>105985.06095453235</v>
      </c>
      <c r="AC33" s="130">
        <v>105643.00570964607</v>
      </c>
      <c r="AD33" s="130">
        <v>105594.65027578417</v>
      </c>
      <c r="AE33" s="130">
        <v>105732.36521391329</v>
      </c>
      <c r="AF33" s="130">
        <v>106026.21704898815</v>
      </c>
      <c r="AG33" s="130">
        <v>106399.81615851918</v>
      </c>
      <c r="AH33" s="130">
        <v>106771.9654122905</v>
      </c>
      <c r="AI33" s="130">
        <v>107132.11837446067</v>
      </c>
      <c r="AJ33" s="130">
        <v>107458.20425317559</v>
      </c>
      <c r="AK33" s="130">
        <v>107696.94412135991</v>
      </c>
      <c r="AL33" s="130">
        <v>107876.81336908558</v>
      </c>
      <c r="AM33" s="130">
        <v>108004.40747059567</v>
      </c>
      <c r="AN33" s="130">
        <v>108075.93378585337</v>
      </c>
      <c r="AO33" s="130">
        <v>108081.49081326507</v>
      </c>
      <c r="AP33" s="130">
        <v>108023.53460185206</v>
      </c>
      <c r="AQ33" s="130">
        <v>107913.3905561404</v>
      </c>
      <c r="AR33" s="130">
        <v>107809.88672132468</v>
      </c>
      <c r="AS33" s="130">
        <v>107761.22370682866</v>
      </c>
      <c r="AT33" s="130">
        <v>107733.43024412912</v>
      </c>
      <c r="AU33" s="130">
        <v>107780.21567273956</v>
      </c>
      <c r="AV33" s="130">
        <v>107848.52792954695</v>
      </c>
      <c r="AW33" s="130">
        <v>107951.22546168733</v>
      </c>
      <c r="AX33" s="130">
        <v>108105.19470656119</v>
      </c>
      <c r="AY33" s="130">
        <v>108272.75297318833</v>
      </c>
      <c r="AZ33" s="130">
        <v>108507.09718169765</v>
      </c>
    </row>
    <row r="34" spans="1:52">
      <c r="A34" s="103" t="s">
        <v>131</v>
      </c>
      <c r="B34" s="131">
        <v>85766.492990319806</v>
      </c>
      <c r="C34" s="131">
        <v>88852.844518769212</v>
      </c>
      <c r="D34" s="131">
        <v>90571.028801681634</v>
      </c>
      <c r="E34" s="131">
        <v>93424.613586460444</v>
      </c>
      <c r="F34" s="131">
        <v>95720.328682600564</v>
      </c>
      <c r="G34" s="131">
        <v>98816.987236580884</v>
      </c>
      <c r="H34" s="131">
        <v>97738.168929600113</v>
      </c>
      <c r="I34" s="131">
        <v>95506.038784832621</v>
      </c>
      <c r="J34" s="131">
        <v>99019.464703554506</v>
      </c>
      <c r="K34" s="131">
        <v>98555.77331880627</v>
      </c>
      <c r="L34" s="131">
        <v>100547.04364139881</v>
      </c>
      <c r="M34" s="131">
        <v>101450.5622953428</v>
      </c>
      <c r="N34" s="131">
        <v>100223.95036497711</v>
      </c>
      <c r="O34" s="131">
        <v>99864.480968045347</v>
      </c>
      <c r="P34" s="131">
        <v>103525.91609964515</v>
      </c>
      <c r="Q34" s="131">
        <v>105129.0876757605</v>
      </c>
      <c r="R34" s="131">
        <v>107054.26331054865</v>
      </c>
      <c r="S34" s="131">
        <v>108521.65583665988</v>
      </c>
      <c r="T34" s="131">
        <v>109427.04855499782</v>
      </c>
      <c r="U34" s="131">
        <v>110081.80113109354</v>
      </c>
      <c r="V34" s="131">
        <v>110251.06121800633</v>
      </c>
      <c r="W34" s="131">
        <v>109896.79761948483</v>
      </c>
      <c r="X34" s="131">
        <v>109260.49609402784</v>
      </c>
      <c r="Y34" s="131">
        <v>108377.6030350115</v>
      </c>
      <c r="Z34" s="131">
        <v>107376.60718859108</v>
      </c>
      <c r="AA34" s="131">
        <v>106575.80612638072</v>
      </c>
      <c r="AB34" s="131">
        <v>105985.06095453235</v>
      </c>
      <c r="AC34" s="131">
        <v>105643.00570964607</v>
      </c>
      <c r="AD34" s="131">
        <v>105594.65027578417</v>
      </c>
      <c r="AE34" s="131">
        <v>105732.36521391329</v>
      </c>
      <c r="AF34" s="131">
        <v>106026.21704898815</v>
      </c>
      <c r="AG34" s="131">
        <v>106399.81615851918</v>
      </c>
      <c r="AH34" s="131">
        <v>106771.9654122905</v>
      </c>
      <c r="AI34" s="131">
        <v>107132.11837446067</v>
      </c>
      <c r="AJ34" s="131">
        <v>107458.20425317559</v>
      </c>
      <c r="AK34" s="131">
        <v>107696.94412135991</v>
      </c>
      <c r="AL34" s="131">
        <v>107876.81336908558</v>
      </c>
      <c r="AM34" s="131">
        <v>108004.40747059567</v>
      </c>
      <c r="AN34" s="131">
        <v>108075.93378585337</v>
      </c>
      <c r="AO34" s="131">
        <v>108081.49081326507</v>
      </c>
      <c r="AP34" s="131">
        <v>108023.53460185206</v>
      </c>
      <c r="AQ34" s="131">
        <v>107913.3905561404</v>
      </c>
      <c r="AR34" s="131">
        <v>107809.88672132468</v>
      </c>
      <c r="AS34" s="131">
        <v>107761.22370682866</v>
      </c>
      <c r="AT34" s="131">
        <v>107733.43024412912</v>
      </c>
      <c r="AU34" s="131">
        <v>107780.21567273956</v>
      </c>
      <c r="AV34" s="131">
        <v>107848.52792954695</v>
      </c>
      <c r="AW34" s="131">
        <v>107951.22546168733</v>
      </c>
      <c r="AX34" s="131">
        <v>108105.19470656119</v>
      </c>
      <c r="AY34" s="131">
        <v>108272.75297318833</v>
      </c>
      <c r="AZ34" s="131">
        <v>108507.09718169765</v>
      </c>
    </row>
    <row r="35" spans="1:52">
      <c r="A35" s="103" t="s">
        <v>132</v>
      </c>
      <c r="B35" s="131">
        <v>0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v>0</v>
      </c>
      <c r="Z35" s="131">
        <v>0</v>
      </c>
      <c r="AA35" s="131">
        <v>0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1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0</v>
      </c>
      <c r="AQ35" s="131">
        <v>0</v>
      </c>
      <c r="AR35" s="131">
        <v>0</v>
      </c>
      <c r="AS35" s="131">
        <v>0</v>
      </c>
      <c r="AT35" s="131">
        <v>0</v>
      </c>
      <c r="AU35" s="131">
        <v>0</v>
      </c>
      <c r="AV35" s="131">
        <v>0</v>
      </c>
      <c r="AW35" s="131">
        <v>0</v>
      </c>
      <c r="AX35" s="131">
        <v>0</v>
      </c>
      <c r="AY35" s="131">
        <v>0</v>
      </c>
      <c r="AZ35" s="131">
        <v>0</v>
      </c>
    </row>
    <row r="36" spans="1:52">
      <c r="A36" s="103" t="s">
        <v>133</v>
      </c>
      <c r="B36" s="131">
        <v>0</v>
      </c>
      <c r="C36" s="131">
        <v>0</v>
      </c>
      <c r="D36" s="131">
        <v>0</v>
      </c>
      <c r="E36" s="131">
        <v>0</v>
      </c>
      <c r="F36" s="131">
        <v>0</v>
      </c>
      <c r="G36" s="131">
        <v>0</v>
      </c>
      <c r="H36" s="131">
        <v>0</v>
      </c>
      <c r="I36" s="131">
        <v>0</v>
      </c>
      <c r="J36" s="131">
        <v>0</v>
      </c>
      <c r="K36" s="131">
        <v>0</v>
      </c>
      <c r="L36" s="131">
        <v>0</v>
      </c>
      <c r="M36" s="131">
        <v>0</v>
      </c>
      <c r="N36" s="131">
        <v>0</v>
      </c>
      <c r="O36" s="131">
        <v>0</v>
      </c>
      <c r="P36" s="131">
        <v>0</v>
      </c>
      <c r="Q36" s="131">
        <v>0</v>
      </c>
      <c r="R36" s="131">
        <v>0</v>
      </c>
      <c r="S36" s="131">
        <v>0</v>
      </c>
      <c r="T36" s="131">
        <v>0</v>
      </c>
      <c r="U36" s="131">
        <v>0</v>
      </c>
      <c r="V36" s="131">
        <v>0</v>
      </c>
      <c r="W36" s="131">
        <v>0</v>
      </c>
      <c r="X36" s="131">
        <v>0</v>
      </c>
      <c r="Y36" s="131">
        <v>0</v>
      </c>
      <c r="Z36" s="131">
        <v>0</v>
      </c>
      <c r="AA36" s="131">
        <v>0</v>
      </c>
      <c r="AB36" s="131">
        <v>0</v>
      </c>
      <c r="AC36" s="131">
        <v>0</v>
      </c>
      <c r="AD36" s="131">
        <v>0</v>
      </c>
      <c r="AE36" s="131">
        <v>0</v>
      </c>
      <c r="AF36" s="131">
        <v>0</v>
      </c>
      <c r="AG36" s="131">
        <v>0</v>
      </c>
      <c r="AH36" s="131">
        <v>0</v>
      </c>
      <c r="AI36" s="131">
        <v>0</v>
      </c>
      <c r="AJ36" s="131">
        <v>0</v>
      </c>
      <c r="AK36" s="131">
        <v>0</v>
      </c>
      <c r="AL36" s="131">
        <v>0</v>
      </c>
      <c r="AM36" s="131">
        <v>0</v>
      </c>
      <c r="AN36" s="131">
        <v>0</v>
      </c>
      <c r="AO36" s="131">
        <v>0</v>
      </c>
      <c r="AP36" s="131">
        <v>0</v>
      </c>
      <c r="AQ36" s="131">
        <v>0</v>
      </c>
      <c r="AR36" s="131">
        <v>0</v>
      </c>
      <c r="AS36" s="131">
        <v>0</v>
      </c>
      <c r="AT36" s="131">
        <v>0</v>
      </c>
      <c r="AU36" s="131">
        <v>0</v>
      </c>
      <c r="AV36" s="131">
        <v>0</v>
      </c>
      <c r="AW36" s="131">
        <v>0</v>
      </c>
      <c r="AX36" s="131">
        <v>0</v>
      </c>
      <c r="AY36" s="131">
        <v>0</v>
      </c>
      <c r="AZ36" s="131">
        <v>0</v>
      </c>
    </row>
    <row r="37" spans="1:52">
      <c r="A37" s="101" t="s">
        <v>134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130">
        <v>0</v>
      </c>
      <c r="I37" s="130">
        <v>0</v>
      </c>
      <c r="J37" s="130">
        <v>0</v>
      </c>
      <c r="K37" s="130">
        <v>0</v>
      </c>
      <c r="L37" s="130">
        <v>0</v>
      </c>
      <c r="M37" s="130">
        <v>0</v>
      </c>
      <c r="N37" s="130">
        <v>0</v>
      </c>
      <c r="O37" s="130">
        <v>0</v>
      </c>
      <c r="P37" s="130">
        <v>0</v>
      </c>
      <c r="Q37" s="130">
        <v>0</v>
      </c>
      <c r="R37" s="130">
        <v>0</v>
      </c>
      <c r="S37" s="130">
        <v>0</v>
      </c>
      <c r="T37" s="130">
        <v>0</v>
      </c>
      <c r="U37" s="130">
        <v>0</v>
      </c>
      <c r="V37" s="130">
        <v>0</v>
      </c>
      <c r="W37" s="130">
        <v>0</v>
      </c>
      <c r="X37" s="130">
        <v>0</v>
      </c>
      <c r="Y37" s="130">
        <v>0</v>
      </c>
      <c r="Z37" s="130">
        <v>0</v>
      </c>
      <c r="AA37" s="130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v>0</v>
      </c>
      <c r="AG37" s="130">
        <v>0</v>
      </c>
      <c r="AH37" s="130">
        <v>0</v>
      </c>
      <c r="AI37" s="130">
        <v>0</v>
      </c>
      <c r="AJ37" s="130">
        <v>0</v>
      </c>
      <c r="AK37" s="130">
        <v>0</v>
      </c>
      <c r="AL37" s="130">
        <v>0</v>
      </c>
      <c r="AM37" s="130">
        <v>0</v>
      </c>
      <c r="AN37" s="130">
        <v>0</v>
      </c>
      <c r="AO37" s="130">
        <v>0</v>
      </c>
      <c r="AP37" s="130">
        <v>0</v>
      </c>
      <c r="AQ37" s="130">
        <v>0</v>
      </c>
      <c r="AR37" s="130">
        <v>0</v>
      </c>
      <c r="AS37" s="130">
        <v>0</v>
      </c>
      <c r="AT37" s="130">
        <v>0</v>
      </c>
      <c r="AU37" s="130">
        <v>0</v>
      </c>
      <c r="AV37" s="130">
        <v>0</v>
      </c>
      <c r="AW37" s="130">
        <v>0</v>
      </c>
      <c r="AX37" s="130">
        <v>0</v>
      </c>
      <c r="AY37" s="130">
        <v>0</v>
      </c>
      <c r="AZ37" s="130">
        <v>0</v>
      </c>
    </row>
    <row r="38" spans="1:52">
      <c r="A38" s="103" t="s">
        <v>131</v>
      </c>
      <c r="B38" s="131">
        <v>0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v>0</v>
      </c>
      <c r="Z38" s="131">
        <v>0</v>
      </c>
      <c r="AA38" s="131">
        <v>0</v>
      </c>
      <c r="AB38" s="131">
        <v>0</v>
      </c>
      <c r="AC38" s="131">
        <v>0</v>
      </c>
      <c r="AD38" s="131">
        <v>0</v>
      </c>
      <c r="AE38" s="131">
        <v>0</v>
      </c>
      <c r="AF38" s="131">
        <v>0</v>
      </c>
      <c r="AG38" s="131">
        <v>0</v>
      </c>
      <c r="AH38" s="131">
        <v>0</v>
      </c>
      <c r="AI38" s="131">
        <v>0</v>
      </c>
      <c r="AJ38" s="131">
        <v>0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0</v>
      </c>
      <c r="AQ38" s="131">
        <v>0</v>
      </c>
      <c r="AR38" s="131">
        <v>0</v>
      </c>
      <c r="AS38" s="131">
        <v>0</v>
      </c>
      <c r="AT38" s="131">
        <v>0</v>
      </c>
      <c r="AU38" s="131">
        <v>0</v>
      </c>
      <c r="AV38" s="131">
        <v>0</v>
      </c>
      <c r="AW38" s="131">
        <v>0</v>
      </c>
      <c r="AX38" s="131">
        <v>0</v>
      </c>
      <c r="AY38" s="131">
        <v>0</v>
      </c>
      <c r="AZ38" s="131">
        <v>0</v>
      </c>
    </row>
    <row r="39" spans="1:52">
      <c r="A39" s="101" t="s">
        <v>135</v>
      </c>
      <c r="B39" s="130">
        <v>0</v>
      </c>
      <c r="C39" s="130">
        <v>0</v>
      </c>
      <c r="D39" s="130">
        <v>0</v>
      </c>
      <c r="E39" s="130">
        <v>0</v>
      </c>
      <c r="F39" s="130">
        <v>0</v>
      </c>
      <c r="G39" s="130">
        <v>0</v>
      </c>
      <c r="H39" s="130">
        <v>0</v>
      </c>
      <c r="I39" s="130">
        <v>0</v>
      </c>
      <c r="J39" s="130">
        <v>0</v>
      </c>
      <c r="K39" s="130">
        <v>0</v>
      </c>
      <c r="L39" s="130">
        <v>0</v>
      </c>
      <c r="M39" s="130">
        <v>0</v>
      </c>
      <c r="N39" s="130">
        <v>0</v>
      </c>
      <c r="O39" s="130">
        <v>0</v>
      </c>
      <c r="P39" s="130">
        <v>0</v>
      </c>
      <c r="Q39" s="130">
        <v>0</v>
      </c>
      <c r="R39" s="130">
        <v>1424.7772399936919</v>
      </c>
      <c r="S39" s="130">
        <v>2993.2191015674675</v>
      </c>
      <c r="T39" s="130">
        <v>4662.3692545191416</v>
      </c>
      <c r="U39" s="130">
        <v>6475.2972908439979</v>
      </c>
      <c r="V39" s="130">
        <v>8396.2576673435196</v>
      </c>
      <c r="W39" s="130">
        <v>10454.747390036238</v>
      </c>
      <c r="X39" s="130">
        <v>12686.758087474462</v>
      </c>
      <c r="Y39" s="130">
        <v>15020.997218889377</v>
      </c>
      <c r="Z39" s="130">
        <v>17389.143869853691</v>
      </c>
      <c r="AA39" s="130">
        <v>19781.194193525997</v>
      </c>
      <c r="AB39" s="130">
        <v>22032.595070344119</v>
      </c>
      <c r="AC39" s="130">
        <v>24113.963121957273</v>
      </c>
      <c r="AD39" s="130">
        <v>26038.721221198313</v>
      </c>
      <c r="AE39" s="130">
        <v>27826.933222949065</v>
      </c>
      <c r="AF39" s="130">
        <v>29507.299606861972</v>
      </c>
      <c r="AG39" s="130">
        <v>31135.283189379297</v>
      </c>
      <c r="AH39" s="130">
        <v>32763.628591805955</v>
      </c>
      <c r="AI39" s="130">
        <v>34401.438292653926</v>
      </c>
      <c r="AJ39" s="130">
        <v>36067.72936076772</v>
      </c>
      <c r="AK39" s="130">
        <v>37822.158053794716</v>
      </c>
      <c r="AL39" s="130">
        <v>39684.178976056115</v>
      </c>
      <c r="AM39" s="130">
        <v>41661.88787685545</v>
      </c>
      <c r="AN39" s="130">
        <v>43732.40639570848</v>
      </c>
      <c r="AO39" s="130">
        <v>45858.254245564116</v>
      </c>
      <c r="AP39" s="130">
        <v>48007.741607063675</v>
      </c>
      <c r="AQ39" s="130">
        <v>50172.073951044142</v>
      </c>
      <c r="AR39" s="130">
        <v>52322.447578746207</v>
      </c>
      <c r="AS39" s="130">
        <v>54479.409943541432</v>
      </c>
      <c r="AT39" s="130">
        <v>56645.197710191016</v>
      </c>
      <c r="AU39" s="130">
        <v>58834.01005968079</v>
      </c>
      <c r="AV39" s="130">
        <v>61023.437473615704</v>
      </c>
      <c r="AW39" s="130">
        <v>63195.007206536437</v>
      </c>
      <c r="AX39" s="130">
        <v>65342.437424700198</v>
      </c>
      <c r="AY39" s="130">
        <v>67495.661559419357</v>
      </c>
      <c r="AZ39" s="130">
        <v>69656.960265473594</v>
      </c>
    </row>
    <row r="40" spans="1:52">
      <c r="A40" s="103" t="s">
        <v>136</v>
      </c>
      <c r="B40" s="131">
        <v>0</v>
      </c>
      <c r="C40" s="131">
        <v>0</v>
      </c>
      <c r="D40" s="131">
        <v>0</v>
      </c>
      <c r="E40" s="131">
        <v>0</v>
      </c>
      <c r="F40" s="131">
        <v>0</v>
      </c>
      <c r="G40" s="131">
        <v>0</v>
      </c>
      <c r="H40" s="131">
        <v>0</v>
      </c>
      <c r="I40" s="131">
        <v>0</v>
      </c>
      <c r="J40" s="131">
        <v>0</v>
      </c>
      <c r="K40" s="131">
        <v>0</v>
      </c>
      <c r="L40" s="131">
        <v>0</v>
      </c>
      <c r="M40" s="131">
        <v>0</v>
      </c>
      <c r="N40" s="131">
        <v>0</v>
      </c>
      <c r="O40" s="131">
        <v>0</v>
      </c>
      <c r="P40" s="131">
        <v>0</v>
      </c>
      <c r="Q40" s="131">
        <v>0</v>
      </c>
      <c r="R40" s="131">
        <v>1424.7772399936919</v>
      </c>
      <c r="S40" s="131">
        <v>2993.2191015674675</v>
      </c>
      <c r="T40" s="131">
        <v>4662.3692545191416</v>
      </c>
      <c r="U40" s="131">
        <v>6475.2972908439979</v>
      </c>
      <c r="V40" s="131">
        <v>8396.2576673435196</v>
      </c>
      <c r="W40" s="131">
        <v>10454.747390036238</v>
      </c>
      <c r="X40" s="131">
        <v>12686.758087474462</v>
      </c>
      <c r="Y40" s="131">
        <v>15020.997218889377</v>
      </c>
      <c r="Z40" s="131">
        <v>17389.143869853691</v>
      </c>
      <c r="AA40" s="131">
        <v>19781.194193525997</v>
      </c>
      <c r="AB40" s="131">
        <v>22032.595070344119</v>
      </c>
      <c r="AC40" s="131">
        <v>24113.963121957273</v>
      </c>
      <c r="AD40" s="131">
        <v>26038.721221198313</v>
      </c>
      <c r="AE40" s="131">
        <v>27826.933222949065</v>
      </c>
      <c r="AF40" s="131">
        <v>29507.299606861972</v>
      </c>
      <c r="AG40" s="131">
        <v>31135.283189379297</v>
      </c>
      <c r="AH40" s="131">
        <v>32763.628591805955</v>
      </c>
      <c r="AI40" s="131">
        <v>34401.438292653926</v>
      </c>
      <c r="AJ40" s="131">
        <v>36067.72936076772</v>
      </c>
      <c r="AK40" s="131">
        <v>37822.158053794716</v>
      </c>
      <c r="AL40" s="131">
        <v>39684.178976056115</v>
      </c>
      <c r="AM40" s="131">
        <v>41661.88787685545</v>
      </c>
      <c r="AN40" s="131">
        <v>43732.40639570848</v>
      </c>
      <c r="AO40" s="131">
        <v>45858.254245564116</v>
      </c>
      <c r="AP40" s="131">
        <v>48007.741607063675</v>
      </c>
      <c r="AQ40" s="131">
        <v>50172.073951044142</v>
      </c>
      <c r="AR40" s="131">
        <v>52322.447578746207</v>
      </c>
      <c r="AS40" s="131">
        <v>54479.409943541432</v>
      </c>
      <c r="AT40" s="131">
        <v>56645.197710191016</v>
      </c>
      <c r="AU40" s="131">
        <v>58834.01005968079</v>
      </c>
      <c r="AV40" s="131">
        <v>61023.437473615704</v>
      </c>
      <c r="AW40" s="131">
        <v>63195.007206536437</v>
      </c>
      <c r="AX40" s="131">
        <v>65342.437424700198</v>
      </c>
      <c r="AY40" s="131">
        <v>67495.661559419357</v>
      </c>
      <c r="AZ40" s="131">
        <v>69656.960265473594</v>
      </c>
    </row>
    <row r="41" spans="1:52">
      <c r="A41" s="103" t="s">
        <v>137</v>
      </c>
      <c r="B41" s="131">
        <v>0</v>
      </c>
      <c r="C41" s="131">
        <v>0</v>
      </c>
      <c r="D41" s="131">
        <v>0</v>
      </c>
      <c r="E41" s="131">
        <v>0</v>
      </c>
      <c r="F41" s="131">
        <v>0</v>
      </c>
      <c r="G41" s="131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1">
        <v>0</v>
      </c>
      <c r="P41" s="131">
        <v>0</v>
      </c>
      <c r="Q41" s="131">
        <v>0</v>
      </c>
      <c r="R41" s="131">
        <v>0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1">
        <v>0</v>
      </c>
      <c r="Y41" s="131">
        <v>0</v>
      </c>
      <c r="Z41" s="131">
        <v>0</v>
      </c>
      <c r="AA41" s="131">
        <v>0</v>
      </c>
      <c r="AB41" s="131">
        <v>0</v>
      </c>
      <c r="AC41" s="131">
        <v>0</v>
      </c>
      <c r="AD41" s="131">
        <v>0</v>
      </c>
      <c r="AE41" s="131">
        <v>0</v>
      </c>
      <c r="AF41" s="131">
        <v>0</v>
      </c>
      <c r="AG41" s="131">
        <v>0</v>
      </c>
      <c r="AH41" s="131">
        <v>0</v>
      </c>
      <c r="AI41" s="131">
        <v>0</v>
      </c>
      <c r="AJ41" s="131">
        <v>0</v>
      </c>
      <c r="AK41" s="131">
        <v>0</v>
      </c>
      <c r="AL41" s="131">
        <v>0</v>
      </c>
      <c r="AM41" s="131">
        <v>0</v>
      </c>
      <c r="AN41" s="131">
        <v>0</v>
      </c>
      <c r="AO41" s="131">
        <v>0</v>
      </c>
      <c r="AP41" s="131">
        <v>0</v>
      </c>
      <c r="AQ41" s="131">
        <v>0</v>
      </c>
      <c r="AR41" s="131">
        <v>0</v>
      </c>
      <c r="AS41" s="131">
        <v>0</v>
      </c>
      <c r="AT41" s="131">
        <v>0</v>
      </c>
      <c r="AU41" s="131">
        <v>0</v>
      </c>
      <c r="AV41" s="131">
        <v>0</v>
      </c>
      <c r="AW41" s="131">
        <v>0</v>
      </c>
      <c r="AX41" s="131">
        <v>0</v>
      </c>
      <c r="AY41" s="131">
        <v>0</v>
      </c>
      <c r="AZ41" s="131">
        <v>0</v>
      </c>
    </row>
    <row r="42" spans="1:52">
      <c r="A42" s="103" t="s">
        <v>138</v>
      </c>
      <c r="B42" s="131">
        <v>0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v>0</v>
      </c>
      <c r="Z42" s="131">
        <v>0</v>
      </c>
      <c r="AA42" s="131">
        <v>0</v>
      </c>
      <c r="AB42" s="131">
        <v>0</v>
      </c>
      <c r="AC42" s="131">
        <v>0</v>
      </c>
      <c r="AD42" s="131">
        <v>0</v>
      </c>
      <c r="AE42" s="131">
        <v>0</v>
      </c>
      <c r="AF42" s="131">
        <v>0</v>
      </c>
      <c r="AG42" s="131">
        <v>0</v>
      </c>
      <c r="AH42" s="131">
        <v>0</v>
      </c>
      <c r="AI42" s="131">
        <v>0</v>
      </c>
      <c r="AJ42" s="131">
        <v>0</v>
      </c>
      <c r="AK42" s="131">
        <v>0</v>
      </c>
      <c r="AL42" s="131">
        <v>0</v>
      </c>
      <c r="AM42" s="131">
        <v>0</v>
      </c>
      <c r="AN42" s="131">
        <v>0</v>
      </c>
      <c r="AO42" s="131">
        <v>0</v>
      </c>
      <c r="AP42" s="131">
        <v>0</v>
      </c>
      <c r="AQ42" s="131">
        <v>0</v>
      </c>
      <c r="AR42" s="131">
        <v>0</v>
      </c>
      <c r="AS42" s="131">
        <v>0</v>
      </c>
      <c r="AT42" s="131">
        <v>0</v>
      </c>
      <c r="AU42" s="131">
        <v>0</v>
      </c>
      <c r="AV42" s="131">
        <v>0</v>
      </c>
      <c r="AW42" s="131">
        <v>0</v>
      </c>
      <c r="AX42" s="131">
        <v>0</v>
      </c>
      <c r="AY42" s="131">
        <v>0</v>
      </c>
      <c r="AZ42" s="131">
        <v>0</v>
      </c>
    </row>
    <row r="43" spans="1:52">
      <c r="A43" s="101" t="s">
        <v>139</v>
      </c>
      <c r="B43" s="130">
        <v>0</v>
      </c>
      <c r="C43" s="130">
        <v>0</v>
      </c>
      <c r="D43" s="130">
        <v>0</v>
      </c>
      <c r="E43" s="130">
        <v>0</v>
      </c>
      <c r="F43" s="130">
        <v>0</v>
      </c>
      <c r="G43" s="130">
        <v>0</v>
      </c>
      <c r="H43" s="130">
        <v>0</v>
      </c>
      <c r="I43" s="130">
        <v>0</v>
      </c>
      <c r="J43" s="130">
        <v>0</v>
      </c>
      <c r="K43" s="130">
        <v>0</v>
      </c>
      <c r="L43" s="130">
        <v>0</v>
      </c>
      <c r="M43" s="130">
        <v>0</v>
      </c>
      <c r="N43" s="130">
        <v>0</v>
      </c>
      <c r="O43" s="130">
        <v>0</v>
      </c>
      <c r="P43" s="130">
        <v>0</v>
      </c>
      <c r="Q43" s="130">
        <v>0</v>
      </c>
      <c r="R43" s="130">
        <v>0</v>
      </c>
      <c r="S43" s="130">
        <v>0</v>
      </c>
      <c r="T43" s="130">
        <v>0</v>
      </c>
      <c r="U43" s="130">
        <v>0</v>
      </c>
      <c r="V43" s="130">
        <v>0</v>
      </c>
      <c r="W43" s="130">
        <v>0</v>
      </c>
      <c r="X43" s="130">
        <v>0</v>
      </c>
      <c r="Y43" s="130">
        <v>0</v>
      </c>
      <c r="Z43" s="130">
        <v>0</v>
      </c>
      <c r="AA43" s="130">
        <v>0</v>
      </c>
      <c r="AB43" s="130">
        <v>0</v>
      </c>
      <c r="AC43" s="130">
        <v>0</v>
      </c>
      <c r="AD43" s="130">
        <v>0</v>
      </c>
      <c r="AE43" s="130">
        <v>0</v>
      </c>
      <c r="AF43" s="130">
        <v>0</v>
      </c>
      <c r="AG43" s="130">
        <v>0</v>
      </c>
      <c r="AH43" s="130">
        <v>0</v>
      </c>
      <c r="AI43" s="130">
        <v>0</v>
      </c>
      <c r="AJ43" s="130">
        <v>0</v>
      </c>
      <c r="AK43" s="130">
        <v>0</v>
      </c>
      <c r="AL43" s="130">
        <v>0</v>
      </c>
      <c r="AM43" s="130">
        <v>0</v>
      </c>
      <c r="AN43" s="130">
        <v>0</v>
      </c>
      <c r="AO43" s="130">
        <v>0</v>
      </c>
      <c r="AP43" s="130">
        <v>0</v>
      </c>
      <c r="AQ43" s="130">
        <v>0</v>
      </c>
      <c r="AR43" s="130">
        <v>0</v>
      </c>
      <c r="AS43" s="130">
        <v>0</v>
      </c>
      <c r="AT43" s="130">
        <v>0</v>
      </c>
      <c r="AU43" s="130">
        <v>0</v>
      </c>
      <c r="AV43" s="130">
        <v>0</v>
      </c>
      <c r="AW43" s="130">
        <v>0</v>
      </c>
      <c r="AX43" s="130">
        <v>0</v>
      </c>
      <c r="AY43" s="130">
        <v>0</v>
      </c>
      <c r="AZ43" s="130">
        <v>0</v>
      </c>
    </row>
    <row r="44" spans="1:52">
      <c r="A44" s="103" t="s">
        <v>140</v>
      </c>
      <c r="B44" s="131">
        <v>0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v>0</v>
      </c>
      <c r="Z44" s="131">
        <v>0</v>
      </c>
      <c r="AA44" s="131">
        <v>0</v>
      </c>
      <c r="AB44" s="131">
        <v>0</v>
      </c>
      <c r="AC44" s="131">
        <v>0</v>
      </c>
      <c r="AD44" s="131">
        <v>0</v>
      </c>
      <c r="AE44" s="131">
        <v>0</v>
      </c>
      <c r="AF44" s="131">
        <v>0</v>
      </c>
      <c r="AG44" s="131">
        <v>0</v>
      </c>
      <c r="AH44" s="131">
        <v>0</v>
      </c>
      <c r="AI44" s="131">
        <v>0</v>
      </c>
      <c r="AJ44" s="131">
        <v>0</v>
      </c>
      <c r="AK44" s="131">
        <v>0</v>
      </c>
      <c r="AL44" s="131">
        <v>0</v>
      </c>
      <c r="AM44" s="131">
        <v>0</v>
      </c>
      <c r="AN44" s="131">
        <v>0</v>
      </c>
      <c r="AO44" s="131">
        <v>0</v>
      </c>
      <c r="AP44" s="131">
        <v>0</v>
      </c>
      <c r="AQ44" s="131">
        <v>0</v>
      </c>
      <c r="AR44" s="131">
        <v>0</v>
      </c>
      <c r="AS44" s="131">
        <v>0</v>
      </c>
      <c r="AT44" s="131">
        <v>0</v>
      </c>
      <c r="AU44" s="131">
        <v>0</v>
      </c>
      <c r="AV44" s="131">
        <v>0</v>
      </c>
      <c r="AW44" s="131">
        <v>0</v>
      </c>
      <c r="AX44" s="131">
        <v>0</v>
      </c>
      <c r="AY44" s="131">
        <v>0</v>
      </c>
      <c r="AZ44" s="131">
        <v>0</v>
      </c>
    </row>
    <row r="45" spans="1:52">
      <c r="A45" s="99" t="s">
        <v>68</v>
      </c>
      <c r="B45" s="129">
        <v>2429093.063899497</v>
      </c>
      <c r="C45" s="129">
        <v>2502828.3244145913</v>
      </c>
      <c r="D45" s="129">
        <v>2547181.1316573778</v>
      </c>
      <c r="E45" s="129">
        <v>2558692.7686035233</v>
      </c>
      <c r="F45" s="129">
        <v>2623986.2730129622</v>
      </c>
      <c r="G45" s="129">
        <v>2605128.1966435844</v>
      </c>
      <c r="H45" s="129">
        <v>2662579.2723662476</v>
      </c>
      <c r="I45" s="129">
        <v>2705518.1373993303</v>
      </c>
      <c r="J45" s="129">
        <v>2726528.3998482106</v>
      </c>
      <c r="K45" s="129">
        <v>2775997.5777758677</v>
      </c>
      <c r="L45" s="129">
        <v>2750785.2900261222</v>
      </c>
      <c r="M45" s="129">
        <v>2751131.5715609002</v>
      </c>
      <c r="N45" s="129">
        <v>2719465.9947247817</v>
      </c>
      <c r="O45" s="129">
        <v>2734146.1598321586</v>
      </c>
      <c r="P45" s="129">
        <v>2834766.1246541403</v>
      </c>
      <c r="Q45" s="129">
        <v>2896900.983536006</v>
      </c>
      <c r="R45" s="129">
        <v>2966379.8027281575</v>
      </c>
      <c r="S45" s="129">
        <v>3017587.4923290014</v>
      </c>
      <c r="T45" s="129">
        <v>3058403.3683762914</v>
      </c>
      <c r="U45" s="129">
        <v>3095255.5582646304</v>
      </c>
      <c r="V45" s="129">
        <v>3124142.1611647778</v>
      </c>
      <c r="W45" s="129">
        <v>3154333.8272135649</v>
      </c>
      <c r="X45" s="129">
        <v>3188941.8258126271</v>
      </c>
      <c r="Y45" s="129">
        <v>3220035.2666124944</v>
      </c>
      <c r="Z45" s="129">
        <v>3248884.6002779058</v>
      </c>
      <c r="AA45" s="129">
        <v>3276726.3272419251</v>
      </c>
      <c r="AB45" s="129">
        <v>3303600.1780755655</v>
      </c>
      <c r="AC45" s="129">
        <v>3329764.0868283459</v>
      </c>
      <c r="AD45" s="129">
        <v>3356968.116427823</v>
      </c>
      <c r="AE45" s="129">
        <v>3381236.8376376186</v>
      </c>
      <c r="AF45" s="129">
        <v>3405211.4820715105</v>
      </c>
      <c r="AG45" s="129">
        <v>3427577.7417772496</v>
      </c>
      <c r="AH45" s="129">
        <v>3449141.6982756522</v>
      </c>
      <c r="AI45" s="129">
        <v>3469246.6981379497</v>
      </c>
      <c r="AJ45" s="129">
        <v>3487880.4344971366</v>
      </c>
      <c r="AK45" s="129">
        <v>3505822.1112478599</v>
      </c>
      <c r="AL45" s="129">
        <v>3523092.4050622182</v>
      </c>
      <c r="AM45" s="129">
        <v>3539935.1165954717</v>
      </c>
      <c r="AN45" s="129">
        <v>3556076.4585423116</v>
      </c>
      <c r="AO45" s="129">
        <v>3571209.5604050723</v>
      </c>
      <c r="AP45" s="129">
        <v>3586351.8658034527</v>
      </c>
      <c r="AQ45" s="129">
        <v>3602934.3704420002</v>
      </c>
      <c r="AR45" s="129">
        <v>3618630.5666656373</v>
      </c>
      <c r="AS45" s="129">
        <v>3633714.6478686668</v>
      </c>
      <c r="AT45" s="129">
        <v>3647973.1563096484</v>
      </c>
      <c r="AU45" s="129">
        <v>3663073.9450251991</v>
      </c>
      <c r="AV45" s="129">
        <v>3677863.8210340776</v>
      </c>
      <c r="AW45" s="129">
        <v>3691728.3197193113</v>
      </c>
      <c r="AX45" s="129">
        <v>3704704.8425885295</v>
      </c>
      <c r="AY45" s="129">
        <v>3717706.3604240995</v>
      </c>
      <c r="AZ45" s="129">
        <v>3729954.3919009119</v>
      </c>
    </row>
    <row r="46" spans="1:52">
      <c r="A46" s="101" t="s">
        <v>130</v>
      </c>
      <c r="B46" s="130">
        <v>2429093.063899497</v>
      </c>
      <c r="C46" s="130">
        <v>2502828.3244145913</v>
      </c>
      <c r="D46" s="130">
        <v>2547181.1316573778</v>
      </c>
      <c r="E46" s="130">
        <v>2558692.6845448678</v>
      </c>
      <c r="F46" s="130">
        <v>2623986.1501519484</v>
      </c>
      <c r="G46" s="130">
        <v>2605128.0503076399</v>
      </c>
      <c r="H46" s="130">
        <v>2662578.6043248521</v>
      </c>
      <c r="I46" s="130">
        <v>2705517.1304005939</v>
      </c>
      <c r="J46" s="130">
        <v>2726509.4961128035</v>
      </c>
      <c r="K46" s="130">
        <v>2775960.8599549104</v>
      </c>
      <c r="L46" s="130">
        <v>2750662.0510859694</v>
      </c>
      <c r="M46" s="130">
        <v>2750774.0708015636</v>
      </c>
      <c r="N46" s="130">
        <v>2718826.6857254426</v>
      </c>
      <c r="O46" s="130">
        <v>2732935.1681472063</v>
      </c>
      <c r="P46" s="130">
        <v>2832415.7834891863</v>
      </c>
      <c r="Q46" s="130">
        <v>2892777.6882554232</v>
      </c>
      <c r="R46" s="130">
        <v>2959718.9575251848</v>
      </c>
      <c r="S46" s="130">
        <v>3008062.4107150701</v>
      </c>
      <c r="T46" s="130">
        <v>3045282.2754916837</v>
      </c>
      <c r="U46" s="130">
        <v>3077041.4005183945</v>
      </c>
      <c r="V46" s="130">
        <v>3099509.2112801331</v>
      </c>
      <c r="W46" s="130">
        <v>3094748.0245189546</v>
      </c>
      <c r="X46" s="130">
        <v>3086305.3302543536</v>
      </c>
      <c r="Y46" s="130">
        <v>3065069.2459650198</v>
      </c>
      <c r="Z46" s="130">
        <v>3043255.4238835224</v>
      </c>
      <c r="AA46" s="130">
        <v>3021313.6550534335</v>
      </c>
      <c r="AB46" s="130">
        <v>3003311.1731895986</v>
      </c>
      <c r="AC46" s="130">
        <v>2987260.4210572215</v>
      </c>
      <c r="AD46" s="130">
        <v>2977749.4936149591</v>
      </c>
      <c r="AE46" s="130">
        <v>2968559.2841062569</v>
      </c>
      <c r="AF46" s="130">
        <v>2957148.8926393548</v>
      </c>
      <c r="AG46" s="130">
        <v>2941759.0818363847</v>
      </c>
      <c r="AH46" s="130">
        <v>2921805.7592756194</v>
      </c>
      <c r="AI46" s="130">
        <v>2897005.3054585955</v>
      </c>
      <c r="AJ46" s="130">
        <v>2866725.9635184021</v>
      </c>
      <c r="AK46" s="130">
        <v>2831339.9195884131</v>
      </c>
      <c r="AL46" s="130">
        <v>2790960.390824907</v>
      </c>
      <c r="AM46" s="130">
        <v>2746325.751006763</v>
      </c>
      <c r="AN46" s="130">
        <v>2698033.3906340878</v>
      </c>
      <c r="AO46" s="130">
        <v>2647099.3996309708</v>
      </c>
      <c r="AP46" s="130">
        <v>2594894.7226764918</v>
      </c>
      <c r="AQ46" s="130">
        <v>2543719.8492349568</v>
      </c>
      <c r="AR46" s="130">
        <v>2493046.0971210375</v>
      </c>
      <c r="AS46" s="130">
        <v>2444092.6387941726</v>
      </c>
      <c r="AT46" s="130">
        <v>2396574.2145349314</v>
      </c>
      <c r="AU46" s="130">
        <v>2352433.9409389854</v>
      </c>
      <c r="AV46" s="130">
        <v>2310882.0359862768</v>
      </c>
      <c r="AW46" s="130">
        <v>2272080.9742310378</v>
      </c>
      <c r="AX46" s="130">
        <v>2235784.1636126465</v>
      </c>
      <c r="AY46" s="130">
        <v>2202351.2887981976</v>
      </c>
      <c r="AZ46" s="130">
        <v>2170809.1421306427</v>
      </c>
    </row>
    <row r="47" spans="1:52">
      <c r="A47" s="103" t="s">
        <v>141</v>
      </c>
      <c r="B47" s="131">
        <v>47839.296129915063</v>
      </c>
      <c r="C47" s="131">
        <v>50397.168254231103</v>
      </c>
      <c r="D47" s="131">
        <v>52872.621095011753</v>
      </c>
      <c r="E47" s="131">
        <v>55590.721139991299</v>
      </c>
      <c r="F47" s="131">
        <v>60107.243178458637</v>
      </c>
      <c r="G47" s="131">
        <v>60348.822229891171</v>
      </c>
      <c r="H47" s="131">
        <v>62205.314259095991</v>
      </c>
      <c r="I47" s="131">
        <v>64482.926934116767</v>
      </c>
      <c r="J47" s="131">
        <v>66092.638328451983</v>
      </c>
      <c r="K47" s="131">
        <v>70207.204647928971</v>
      </c>
      <c r="L47" s="131">
        <v>73380.796451477392</v>
      </c>
      <c r="M47" s="131">
        <v>71926.174196887805</v>
      </c>
      <c r="N47" s="131">
        <v>71778.604238100103</v>
      </c>
      <c r="O47" s="131">
        <v>74966.425771029681</v>
      </c>
      <c r="P47" s="131">
        <v>76847.001136705847</v>
      </c>
      <c r="Q47" s="131">
        <v>79595.214647008805</v>
      </c>
      <c r="R47" s="131">
        <v>79916.639909569625</v>
      </c>
      <c r="S47" s="131">
        <v>80789.599132776784</v>
      </c>
      <c r="T47" s="131">
        <v>81240.708087044957</v>
      </c>
      <c r="U47" s="131">
        <v>81526.893942756971</v>
      </c>
      <c r="V47" s="131">
        <v>81675.925224951803</v>
      </c>
      <c r="W47" s="131">
        <v>80535.7451803851</v>
      </c>
      <c r="X47" s="131">
        <v>79704.495441898645</v>
      </c>
      <c r="Y47" s="131">
        <v>78650.210116213639</v>
      </c>
      <c r="Z47" s="131">
        <v>77914.626387507058</v>
      </c>
      <c r="AA47" s="131">
        <v>77522.584928795754</v>
      </c>
      <c r="AB47" s="131">
        <v>77494.955605661409</v>
      </c>
      <c r="AC47" s="131">
        <v>77676.982294148343</v>
      </c>
      <c r="AD47" s="131">
        <v>78405.91064412074</v>
      </c>
      <c r="AE47" s="131">
        <v>79192.387357738087</v>
      </c>
      <c r="AF47" s="131">
        <v>79844.901645677513</v>
      </c>
      <c r="AG47" s="131">
        <v>80308.24505681303</v>
      </c>
      <c r="AH47" s="131">
        <v>80569.626346751058</v>
      </c>
      <c r="AI47" s="131">
        <v>80625.340894685796</v>
      </c>
      <c r="AJ47" s="131">
        <v>80493.546183658269</v>
      </c>
      <c r="AK47" s="131">
        <v>80151.755076278961</v>
      </c>
      <c r="AL47" s="131">
        <v>79619.499883306722</v>
      </c>
      <c r="AM47" s="131">
        <v>78878.158624148346</v>
      </c>
      <c r="AN47" s="131">
        <v>77969.080645400376</v>
      </c>
      <c r="AO47" s="131">
        <v>76886.76233388028</v>
      </c>
      <c r="AP47" s="131">
        <v>75690.918044458915</v>
      </c>
      <c r="AQ47" s="131">
        <v>74432.706871617193</v>
      </c>
      <c r="AR47" s="131">
        <v>73115.889173721152</v>
      </c>
      <c r="AS47" s="131">
        <v>71759.373417921277</v>
      </c>
      <c r="AT47" s="131">
        <v>70386.105766363777</v>
      </c>
      <c r="AU47" s="131">
        <v>69036.431560894649</v>
      </c>
      <c r="AV47" s="131">
        <v>67714.114570495207</v>
      </c>
      <c r="AW47" s="131">
        <v>66416.344976924476</v>
      </c>
      <c r="AX47" s="131">
        <v>65163.291084167511</v>
      </c>
      <c r="AY47" s="131">
        <v>63942.093857254651</v>
      </c>
      <c r="AZ47" s="131">
        <v>62740.931182907654</v>
      </c>
    </row>
    <row r="48" spans="1:52">
      <c r="A48" s="103" t="s">
        <v>131</v>
      </c>
      <c r="B48" s="131">
        <v>1702562.4729525386</v>
      </c>
      <c r="C48" s="131">
        <v>1695998.5491817067</v>
      </c>
      <c r="D48" s="131">
        <v>1668921.3445910574</v>
      </c>
      <c r="E48" s="131">
        <v>1608100.1094849831</v>
      </c>
      <c r="F48" s="131">
        <v>1563193.9274569333</v>
      </c>
      <c r="G48" s="131">
        <v>1494511.2220605428</v>
      </c>
      <c r="H48" s="131">
        <v>1440276.293879343</v>
      </c>
      <c r="I48" s="131">
        <v>1404865.7283133741</v>
      </c>
      <c r="J48" s="131">
        <v>1363728.7083943696</v>
      </c>
      <c r="K48" s="131">
        <v>1345155.6932765336</v>
      </c>
      <c r="L48" s="131">
        <v>1292529.7868601843</v>
      </c>
      <c r="M48" s="131">
        <v>1253873.3829870899</v>
      </c>
      <c r="N48" s="131">
        <v>1183086.6192401489</v>
      </c>
      <c r="O48" s="131">
        <v>1156993.2313196706</v>
      </c>
      <c r="P48" s="131">
        <v>1162433.5893769374</v>
      </c>
      <c r="Q48" s="131">
        <v>1161469.6826307646</v>
      </c>
      <c r="R48" s="131">
        <v>1177225.5322994592</v>
      </c>
      <c r="S48" s="131">
        <v>1187096.5784967758</v>
      </c>
      <c r="T48" s="131">
        <v>1192667.0471267833</v>
      </c>
      <c r="U48" s="131">
        <v>1198554.0546625564</v>
      </c>
      <c r="V48" s="131">
        <v>1203576.9737939776</v>
      </c>
      <c r="W48" s="131">
        <v>1203169.4866161395</v>
      </c>
      <c r="X48" s="131">
        <v>1203267.391381646</v>
      </c>
      <c r="Y48" s="131">
        <v>1200666.8942267839</v>
      </c>
      <c r="Z48" s="131">
        <v>1199733.8812299706</v>
      </c>
      <c r="AA48" s="131">
        <v>1200212.0568101669</v>
      </c>
      <c r="AB48" s="131">
        <v>1202859.6211563314</v>
      </c>
      <c r="AC48" s="131">
        <v>1206282.3328580307</v>
      </c>
      <c r="AD48" s="131">
        <v>1211520.0126604021</v>
      </c>
      <c r="AE48" s="131">
        <v>1216036.9975500829</v>
      </c>
      <c r="AF48" s="131">
        <v>1218677.3338486732</v>
      </c>
      <c r="AG48" s="131">
        <v>1218610.3996496731</v>
      </c>
      <c r="AH48" s="131">
        <v>1215396.0080369608</v>
      </c>
      <c r="AI48" s="131">
        <v>1209090.9269281162</v>
      </c>
      <c r="AJ48" s="131">
        <v>1199517.7380620704</v>
      </c>
      <c r="AK48" s="131">
        <v>1187123.9139196759</v>
      </c>
      <c r="AL48" s="131">
        <v>1172135.096937652</v>
      </c>
      <c r="AM48" s="131">
        <v>1155120.1784006897</v>
      </c>
      <c r="AN48" s="131">
        <v>1136416.4035285849</v>
      </c>
      <c r="AO48" s="131">
        <v>1116538.6168280193</v>
      </c>
      <c r="AP48" s="131">
        <v>1096053.8653272639</v>
      </c>
      <c r="AQ48" s="131">
        <v>1075969.7758975758</v>
      </c>
      <c r="AR48" s="131">
        <v>1056027.4340149029</v>
      </c>
      <c r="AS48" s="131">
        <v>1036756.2534277636</v>
      </c>
      <c r="AT48" s="131">
        <v>1017939.8839785088</v>
      </c>
      <c r="AU48" s="131">
        <v>1000441.42498643</v>
      </c>
      <c r="AV48" s="131">
        <v>983872.63555910147</v>
      </c>
      <c r="AW48" s="131">
        <v>968223.05671596492</v>
      </c>
      <c r="AX48" s="131">
        <v>953275.82757780992</v>
      </c>
      <c r="AY48" s="131">
        <v>939235.06263145909</v>
      </c>
      <c r="AZ48" s="131">
        <v>925594.45139767171</v>
      </c>
    </row>
    <row r="49" spans="1:52">
      <c r="A49" s="103" t="s">
        <v>142</v>
      </c>
      <c r="B49" s="131">
        <v>3847.9844234005768</v>
      </c>
      <c r="C49" s="131">
        <v>4468.9301209961304</v>
      </c>
      <c r="D49" s="131">
        <v>4461.4053084187171</v>
      </c>
      <c r="E49" s="131">
        <v>4361.9842853291748</v>
      </c>
      <c r="F49" s="131">
        <v>4494.4613717033981</v>
      </c>
      <c r="G49" s="131">
        <v>5420.7143192647864</v>
      </c>
      <c r="H49" s="131">
        <v>6245.9561294522255</v>
      </c>
      <c r="I49" s="131">
        <v>6926.2614038838637</v>
      </c>
      <c r="J49" s="131">
        <v>7796.2501963994164</v>
      </c>
      <c r="K49" s="131">
        <v>9179.2030149061975</v>
      </c>
      <c r="L49" s="131">
        <v>10684.42755127381</v>
      </c>
      <c r="M49" s="131">
        <v>11151.270295630646</v>
      </c>
      <c r="N49" s="131">
        <v>12108.749203317871</v>
      </c>
      <c r="O49" s="131">
        <v>13323.391587332279</v>
      </c>
      <c r="P49" s="131">
        <v>14737.368147614337</v>
      </c>
      <c r="Q49" s="131">
        <v>15522.046566037179</v>
      </c>
      <c r="R49" s="131">
        <v>16170.619182253511</v>
      </c>
      <c r="S49" s="131">
        <v>16796.25125964337</v>
      </c>
      <c r="T49" s="131">
        <v>17404.319745213161</v>
      </c>
      <c r="U49" s="131">
        <v>18068.015821176912</v>
      </c>
      <c r="V49" s="131">
        <v>18772.680395946067</v>
      </c>
      <c r="W49" s="131">
        <v>19239.123892451589</v>
      </c>
      <c r="X49" s="131">
        <v>19950.819750577972</v>
      </c>
      <c r="Y49" s="131">
        <v>20690.954215724687</v>
      </c>
      <c r="Z49" s="131">
        <v>21596.544214799113</v>
      </c>
      <c r="AA49" s="131">
        <v>22668.25548360444</v>
      </c>
      <c r="AB49" s="131">
        <v>23966.500767513855</v>
      </c>
      <c r="AC49" s="131">
        <v>25460.340300070711</v>
      </c>
      <c r="AD49" s="131">
        <v>27231.56076477946</v>
      </c>
      <c r="AE49" s="131">
        <v>29107.94806863811</v>
      </c>
      <c r="AF49" s="131">
        <v>31052.310174532282</v>
      </c>
      <c r="AG49" s="131">
        <v>33074.931141461944</v>
      </c>
      <c r="AH49" s="131">
        <v>35153.553559025146</v>
      </c>
      <c r="AI49" s="131">
        <v>37293.154669187927</v>
      </c>
      <c r="AJ49" s="131">
        <v>39465.467749279989</v>
      </c>
      <c r="AK49" s="131">
        <v>41664.08460368956</v>
      </c>
      <c r="AL49" s="131">
        <v>43858.807627669376</v>
      </c>
      <c r="AM49" s="131">
        <v>46051.671479109857</v>
      </c>
      <c r="AN49" s="131">
        <v>48228.170642724144</v>
      </c>
      <c r="AO49" s="131">
        <v>50396.676121028082</v>
      </c>
      <c r="AP49" s="131">
        <v>52579.393842480837</v>
      </c>
      <c r="AQ49" s="131">
        <v>54784.985337548133</v>
      </c>
      <c r="AR49" s="131">
        <v>57014.654902109622</v>
      </c>
      <c r="AS49" s="131">
        <v>59296.586894266991</v>
      </c>
      <c r="AT49" s="131">
        <v>61619.378895248148</v>
      </c>
      <c r="AU49" s="131">
        <v>64017.286935297998</v>
      </c>
      <c r="AV49" s="131">
        <v>66464.997120634667</v>
      </c>
      <c r="AW49" s="131">
        <v>68990.322354191419</v>
      </c>
      <c r="AX49" s="131">
        <v>71580.798994746947</v>
      </c>
      <c r="AY49" s="131">
        <v>74254.937096663387</v>
      </c>
      <c r="AZ49" s="131">
        <v>76965.930535262465</v>
      </c>
    </row>
    <row r="50" spans="1:52">
      <c r="A50" s="103" t="s">
        <v>143</v>
      </c>
      <c r="B50" s="131">
        <v>0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1">
        <v>0</v>
      </c>
      <c r="P50" s="131">
        <v>0</v>
      </c>
      <c r="Q50" s="131">
        <v>0</v>
      </c>
      <c r="R50" s="131">
        <v>32.191049424673437</v>
      </c>
      <c r="S50" s="131">
        <v>73.268839029212501</v>
      </c>
      <c r="T50" s="131">
        <v>125.62784084302859</v>
      </c>
      <c r="U50" s="131">
        <v>191.81369468703278</v>
      </c>
      <c r="V50" s="131">
        <v>273.62433332578598</v>
      </c>
      <c r="W50" s="131">
        <v>431.89290509018241</v>
      </c>
      <c r="X50" s="131">
        <v>615.11026303059054</v>
      </c>
      <c r="Y50" s="131">
        <v>824.07179604858277</v>
      </c>
      <c r="Z50" s="131">
        <v>1050.4086587841978</v>
      </c>
      <c r="AA50" s="131">
        <v>1295.8434187990076</v>
      </c>
      <c r="AB50" s="131">
        <v>1552.086579865904</v>
      </c>
      <c r="AC50" s="131">
        <v>1824.0812102749819</v>
      </c>
      <c r="AD50" s="131">
        <v>2106.6229011546902</v>
      </c>
      <c r="AE50" s="131">
        <v>2402.8879533744484</v>
      </c>
      <c r="AF50" s="131">
        <v>2731.826469827718</v>
      </c>
      <c r="AG50" s="131">
        <v>3095.2597066954172</v>
      </c>
      <c r="AH50" s="131">
        <v>3497.4720263670843</v>
      </c>
      <c r="AI50" s="131">
        <v>3944.6388089081797</v>
      </c>
      <c r="AJ50" s="131">
        <v>4439.5672142632429</v>
      </c>
      <c r="AK50" s="131">
        <v>4986.3486199555182</v>
      </c>
      <c r="AL50" s="131">
        <v>5588.0419235098962</v>
      </c>
      <c r="AM50" s="131">
        <v>6248.6066693262637</v>
      </c>
      <c r="AN50" s="131">
        <v>6971.1483892701817</v>
      </c>
      <c r="AO50" s="131">
        <v>7760.1135983919594</v>
      </c>
      <c r="AP50" s="131">
        <v>8621.6757719353227</v>
      </c>
      <c r="AQ50" s="131">
        <v>9566.3530729747017</v>
      </c>
      <c r="AR50" s="131">
        <v>10592.764972681338</v>
      </c>
      <c r="AS50" s="131">
        <v>11707.232313036231</v>
      </c>
      <c r="AT50" s="131">
        <v>12907.241364370026</v>
      </c>
      <c r="AU50" s="131">
        <v>14205.773290683459</v>
      </c>
      <c r="AV50" s="131">
        <v>15595.770134639584</v>
      </c>
      <c r="AW50" s="131">
        <v>17079.112953053784</v>
      </c>
      <c r="AX50" s="131">
        <v>18653.154675346792</v>
      </c>
      <c r="AY50" s="131">
        <v>20322.773440275701</v>
      </c>
      <c r="AZ50" s="131">
        <v>22075.63106062997</v>
      </c>
    </row>
    <row r="51" spans="1:52">
      <c r="A51" s="103" t="s">
        <v>132</v>
      </c>
      <c r="B51" s="131">
        <v>674843.31039364275</v>
      </c>
      <c r="C51" s="131">
        <v>751963.67685765726</v>
      </c>
      <c r="D51" s="131">
        <v>820925.76066288981</v>
      </c>
      <c r="E51" s="131">
        <v>890639.86963456415</v>
      </c>
      <c r="F51" s="131">
        <v>996190.5181448533</v>
      </c>
      <c r="G51" s="131">
        <v>1044847.291697941</v>
      </c>
      <c r="H51" s="131">
        <v>1153851.0400569611</v>
      </c>
      <c r="I51" s="131">
        <v>1229242.2137492192</v>
      </c>
      <c r="J51" s="131">
        <v>1288891.8991935826</v>
      </c>
      <c r="K51" s="131">
        <v>1351418.7590155413</v>
      </c>
      <c r="L51" s="131">
        <v>1374067.0402230339</v>
      </c>
      <c r="M51" s="131">
        <v>1413823.2433219552</v>
      </c>
      <c r="N51" s="131">
        <v>1451852.7130438758</v>
      </c>
      <c r="O51" s="131">
        <v>1487652.1194691735</v>
      </c>
      <c r="P51" s="131">
        <v>1578397.8248279288</v>
      </c>
      <c r="Q51" s="131">
        <v>1636190.7444116126</v>
      </c>
      <c r="R51" s="131">
        <v>1686373.6537171742</v>
      </c>
      <c r="S51" s="131">
        <v>1723305.9420457876</v>
      </c>
      <c r="T51" s="131">
        <v>1753843.1833041015</v>
      </c>
      <c r="U51" s="131">
        <v>1778698.3340018524</v>
      </c>
      <c r="V51" s="131">
        <v>1795206.4530379015</v>
      </c>
      <c r="W51" s="131">
        <v>1791366.4917375029</v>
      </c>
      <c r="X51" s="131">
        <v>1782759.8647760809</v>
      </c>
      <c r="Y51" s="131">
        <v>1764226.3810852962</v>
      </c>
      <c r="Z51" s="131">
        <v>1742945.1267782822</v>
      </c>
      <c r="AA51" s="131">
        <v>1719594.7217003014</v>
      </c>
      <c r="AB51" s="131">
        <v>1697410.8203478199</v>
      </c>
      <c r="AC51" s="131">
        <v>1675980.3210436762</v>
      </c>
      <c r="AD51" s="131">
        <v>1658436.8857580388</v>
      </c>
      <c r="AE51" s="131">
        <v>1641754.7360757908</v>
      </c>
      <c r="AF51" s="131">
        <v>1624757.5859109778</v>
      </c>
      <c r="AG51" s="131">
        <v>1606558.327324671</v>
      </c>
      <c r="AH51" s="131">
        <v>1587042.0632993015</v>
      </c>
      <c r="AI51" s="131">
        <v>1565858.4089376158</v>
      </c>
      <c r="AJ51" s="131">
        <v>1542557.0296681337</v>
      </c>
      <c r="AK51" s="131">
        <v>1517083.338934737</v>
      </c>
      <c r="AL51" s="131">
        <v>1489327.0855452707</v>
      </c>
      <c r="AM51" s="131">
        <v>1459463.9270973087</v>
      </c>
      <c r="AN51" s="131">
        <v>1427714.718791032</v>
      </c>
      <c r="AO51" s="131">
        <v>1394563.0984979016</v>
      </c>
      <c r="AP51" s="131">
        <v>1360708.8429238759</v>
      </c>
      <c r="AQ51" s="131">
        <v>1327356.1892519561</v>
      </c>
      <c r="AR51" s="131">
        <v>1294207.9329734198</v>
      </c>
      <c r="AS51" s="131">
        <v>1261873.6789568947</v>
      </c>
      <c r="AT51" s="131">
        <v>1230239.6461237897</v>
      </c>
      <c r="AU51" s="131">
        <v>1200257.9056279249</v>
      </c>
      <c r="AV51" s="131">
        <v>1171507.2936580156</v>
      </c>
      <c r="AW51" s="131">
        <v>1144087.841980926</v>
      </c>
      <c r="AX51" s="131">
        <v>1117903.1398309052</v>
      </c>
      <c r="AY51" s="131">
        <v>1093048.0854222446</v>
      </c>
      <c r="AZ51" s="131">
        <v>1069069.2411917227</v>
      </c>
    </row>
    <row r="52" spans="1:52">
      <c r="A52" s="103" t="s">
        <v>133</v>
      </c>
      <c r="B52" s="131">
        <v>0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1">
        <v>0</v>
      </c>
      <c r="P52" s="131">
        <v>0</v>
      </c>
      <c r="Q52" s="131">
        <v>0</v>
      </c>
      <c r="R52" s="131">
        <v>0.32136730318245033</v>
      </c>
      <c r="S52" s="131">
        <v>0.77094105763698151</v>
      </c>
      <c r="T52" s="131">
        <v>1.3893876976971546</v>
      </c>
      <c r="U52" s="131">
        <v>2.2883953647172164</v>
      </c>
      <c r="V52" s="131">
        <v>3.5544940303979615</v>
      </c>
      <c r="W52" s="131">
        <v>5.2841873849481731</v>
      </c>
      <c r="X52" s="131">
        <v>7.6486411197133082</v>
      </c>
      <c r="Y52" s="131">
        <v>10.734524952550107</v>
      </c>
      <c r="Z52" s="131">
        <v>14.836614179565045</v>
      </c>
      <c r="AA52" s="131">
        <v>20.192711765892092</v>
      </c>
      <c r="AB52" s="131">
        <v>27.188732405647443</v>
      </c>
      <c r="AC52" s="131">
        <v>36.363351020639257</v>
      </c>
      <c r="AD52" s="131">
        <v>48.500886463112828</v>
      </c>
      <c r="AE52" s="131">
        <v>64.327100632196277</v>
      </c>
      <c r="AF52" s="131">
        <v>84.934589666171846</v>
      </c>
      <c r="AG52" s="131">
        <v>111.91895707057029</v>
      </c>
      <c r="AH52" s="131">
        <v>147.03600721366149</v>
      </c>
      <c r="AI52" s="131">
        <v>192.83522008144649</v>
      </c>
      <c r="AJ52" s="131">
        <v>252.61464099638187</v>
      </c>
      <c r="AK52" s="131">
        <v>330.47843407605654</v>
      </c>
      <c r="AL52" s="131">
        <v>431.85890749861284</v>
      </c>
      <c r="AM52" s="131">
        <v>563.20873617980146</v>
      </c>
      <c r="AN52" s="131">
        <v>733.86863707621183</v>
      </c>
      <c r="AO52" s="131">
        <v>954.13225174978186</v>
      </c>
      <c r="AP52" s="131">
        <v>1240.0267664767487</v>
      </c>
      <c r="AQ52" s="131">
        <v>1609.8388032851924</v>
      </c>
      <c r="AR52" s="131">
        <v>2087.4210842026969</v>
      </c>
      <c r="AS52" s="131">
        <v>2699.5137842898662</v>
      </c>
      <c r="AT52" s="131">
        <v>3481.9584066511475</v>
      </c>
      <c r="AU52" s="131">
        <v>4475.1185377543961</v>
      </c>
      <c r="AV52" s="131">
        <v>5727.2249433901425</v>
      </c>
      <c r="AW52" s="131">
        <v>7284.2952499771309</v>
      </c>
      <c r="AX52" s="131">
        <v>9207.9514496704724</v>
      </c>
      <c r="AY52" s="131">
        <v>11548.336350299902</v>
      </c>
      <c r="AZ52" s="131">
        <v>14362.956762447953</v>
      </c>
    </row>
    <row r="53" spans="1:52">
      <c r="A53" s="103" t="s">
        <v>144</v>
      </c>
      <c r="B53" s="131">
        <v>0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v>0</v>
      </c>
      <c r="Z53" s="131">
        <v>0</v>
      </c>
      <c r="AA53" s="131">
        <v>0</v>
      </c>
      <c r="AB53" s="131">
        <v>0</v>
      </c>
      <c r="AC53" s="131">
        <v>0</v>
      </c>
      <c r="AD53" s="131">
        <v>0</v>
      </c>
      <c r="AE53" s="131">
        <v>0</v>
      </c>
      <c r="AF53" s="131">
        <v>0</v>
      </c>
      <c r="AG53" s="131">
        <v>0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0</v>
      </c>
      <c r="AQ53" s="131">
        <v>0</v>
      </c>
      <c r="AR53" s="131">
        <v>0</v>
      </c>
      <c r="AS53" s="131">
        <v>0</v>
      </c>
      <c r="AT53" s="131">
        <v>0</v>
      </c>
      <c r="AU53" s="131">
        <v>0</v>
      </c>
      <c r="AV53" s="131">
        <v>0</v>
      </c>
      <c r="AW53" s="131">
        <v>0</v>
      </c>
      <c r="AX53" s="131">
        <v>0</v>
      </c>
      <c r="AY53" s="131">
        <v>0</v>
      </c>
      <c r="AZ53" s="131">
        <v>0</v>
      </c>
    </row>
    <row r="54" spans="1:52" hidden="1">
      <c r="A54" s="101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</row>
    <row r="55" spans="1:52" hidden="1">
      <c r="A55" s="103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</row>
    <row r="56" spans="1:52" hidden="1">
      <c r="A56" s="103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</row>
    <row r="57" spans="1:52" hidden="1">
      <c r="A57" s="103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</row>
    <row r="58" spans="1:52" hidden="1">
      <c r="A58" s="103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</row>
    <row r="59" spans="1:52" hidden="1">
      <c r="A59" s="103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</row>
    <row r="60" spans="1:52" hidden="1">
      <c r="A60" s="103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</row>
    <row r="61" spans="1:52" hidden="1">
      <c r="A61" s="103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</row>
    <row r="62" spans="1:52">
      <c r="A62" s="101" t="s">
        <v>134</v>
      </c>
      <c r="B62" s="130">
        <v>0</v>
      </c>
      <c r="C62" s="130">
        <v>0</v>
      </c>
      <c r="D62" s="130">
        <v>0</v>
      </c>
      <c r="E62" s="130">
        <v>0</v>
      </c>
      <c r="F62" s="130">
        <v>0</v>
      </c>
      <c r="G62" s="130">
        <v>0</v>
      </c>
      <c r="H62" s="130">
        <v>0</v>
      </c>
      <c r="I62" s="130">
        <v>0</v>
      </c>
      <c r="J62" s="130">
        <v>1.6444980090228973</v>
      </c>
      <c r="K62" s="130">
        <v>2.042804236527767</v>
      </c>
      <c r="L62" s="130">
        <v>5.1794550658735892</v>
      </c>
      <c r="M62" s="130">
        <v>7.6023330799425919</v>
      </c>
      <c r="N62" s="130">
        <v>75.397344059696465</v>
      </c>
      <c r="O62" s="130">
        <v>286.6190670122221</v>
      </c>
      <c r="P62" s="130">
        <v>910.45445982448121</v>
      </c>
      <c r="Q62" s="130">
        <v>1905.0221530917513</v>
      </c>
      <c r="R62" s="130">
        <v>3115.3432612932802</v>
      </c>
      <c r="S62" s="130">
        <v>4525.4749510065303</v>
      </c>
      <c r="T62" s="130">
        <v>6157.839576895658</v>
      </c>
      <c r="U62" s="130">
        <v>8406.9296909201294</v>
      </c>
      <c r="V62" s="130">
        <v>11268.921319279139</v>
      </c>
      <c r="W62" s="130">
        <v>19695.221616141069</v>
      </c>
      <c r="X62" s="130">
        <v>30839.721613992228</v>
      </c>
      <c r="Y62" s="130">
        <v>44735.572798784669</v>
      </c>
      <c r="Z62" s="130">
        <v>59819.927125220049</v>
      </c>
      <c r="AA62" s="130">
        <v>75869.666161185305</v>
      </c>
      <c r="AB62" s="130">
        <v>91844.222115681405</v>
      </c>
      <c r="AC62" s="130">
        <v>107902.91426485493</v>
      </c>
      <c r="AD62" s="130">
        <v>123354.70265248837</v>
      </c>
      <c r="AE62" s="130">
        <v>138274.23913744875</v>
      </c>
      <c r="AF62" s="130">
        <v>153620.63648709274</v>
      </c>
      <c r="AG62" s="130">
        <v>169249.04515701029</v>
      </c>
      <c r="AH62" s="130">
        <v>185417.20431034543</v>
      </c>
      <c r="AI62" s="130">
        <v>201921.69748908532</v>
      </c>
      <c r="AJ62" s="130">
        <v>218813.46091346411</v>
      </c>
      <c r="AK62" s="130">
        <v>235973.67517635165</v>
      </c>
      <c r="AL62" s="130">
        <v>253180.16477009654</v>
      </c>
      <c r="AM62" s="130">
        <v>270164.94228875375</v>
      </c>
      <c r="AN62" s="130">
        <v>286547.89602884307</v>
      </c>
      <c r="AO62" s="130">
        <v>301926.49158993317</v>
      </c>
      <c r="AP62" s="130">
        <v>316009.84250614879</v>
      </c>
      <c r="AQ62" s="130">
        <v>328444.77187013673</v>
      </c>
      <c r="AR62" s="130">
        <v>338613.42654210946</v>
      </c>
      <c r="AS62" s="130">
        <v>346304.68522667064</v>
      </c>
      <c r="AT62" s="130">
        <v>351410.79258128884</v>
      </c>
      <c r="AU62" s="130">
        <v>354054.1475792678</v>
      </c>
      <c r="AV62" s="130">
        <v>354152.46881510894</v>
      </c>
      <c r="AW62" s="130">
        <v>351786.64927748067</v>
      </c>
      <c r="AX62" s="130">
        <v>347084.84780965658</v>
      </c>
      <c r="AY62" s="130">
        <v>340488.66866312764</v>
      </c>
      <c r="AZ62" s="130">
        <v>332289.0651676546</v>
      </c>
    </row>
    <row r="63" spans="1:52">
      <c r="A63" s="103" t="s">
        <v>141</v>
      </c>
      <c r="B63" s="131">
        <v>0</v>
      </c>
      <c r="C63" s="131">
        <v>0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131">
        <v>0</v>
      </c>
      <c r="K63" s="131">
        <v>0</v>
      </c>
      <c r="L63" s="131">
        <v>0</v>
      </c>
      <c r="M63" s="131">
        <v>0</v>
      </c>
      <c r="N63" s="131">
        <v>0</v>
      </c>
      <c r="O63" s="131">
        <v>0</v>
      </c>
      <c r="P63" s="131">
        <v>0</v>
      </c>
      <c r="Q63" s="131">
        <v>0</v>
      </c>
      <c r="R63" s="131">
        <v>0</v>
      </c>
      <c r="S63" s="131">
        <v>0</v>
      </c>
      <c r="T63" s="131">
        <v>0</v>
      </c>
      <c r="U63" s="131">
        <v>0</v>
      </c>
      <c r="V63" s="131">
        <v>0</v>
      </c>
      <c r="W63" s="131">
        <v>0</v>
      </c>
      <c r="X63" s="131">
        <v>0</v>
      </c>
      <c r="Y63" s="131">
        <v>0</v>
      </c>
      <c r="Z63" s="131">
        <v>0</v>
      </c>
      <c r="AA63" s="131">
        <v>0</v>
      </c>
      <c r="AB63" s="131">
        <v>0</v>
      </c>
      <c r="AC63" s="131">
        <v>0</v>
      </c>
      <c r="AD63" s="131">
        <v>0</v>
      </c>
      <c r="AE63" s="131">
        <v>0</v>
      </c>
      <c r="AF63" s="131">
        <v>0</v>
      </c>
      <c r="AG63" s="131">
        <v>0</v>
      </c>
      <c r="AH63" s="131">
        <v>0</v>
      </c>
      <c r="AI63" s="131">
        <v>0</v>
      </c>
      <c r="AJ63" s="131">
        <v>0</v>
      </c>
      <c r="AK63" s="131">
        <v>0</v>
      </c>
      <c r="AL63" s="131">
        <v>0</v>
      </c>
      <c r="AM63" s="131">
        <v>0</v>
      </c>
      <c r="AN63" s="131">
        <v>0</v>
      </c>
      <c r="AO63" s="131">
        <v>0</v>
      </c>
      <c r="AP63" s="131">
        <v>0</v>
      </c>
      <c r="AQ63" s="131">
        <v>0</v>
      </c>
      <c r="AR63" s="131">
        <v>0</v>
      </c>
      <c r="AS63" s="131">
        <v>0</v>
      </c>
      <c r="AT63" s="131">
        <v>0</v>
      </c>
      <c r="AU63" s="131">
        <v>0</v>
      </c>
      <c r="AV63" s="131">
        <v>0</v>
      </c>
      <c r="AW63" s="131">
        <v>0</v>
      </c>
      <c r="AX63" s="131">
        <v>0</v>
      </c>
      <c r="AY63" s="131">
        <v>0</v>
      </c>
      <c r="AZ63" s="131">
        <v>0</v>
      </c>
    </row>
    <row r="64" spans="1:52">
      <c r="A64" s="103" t="s">
        <v>131</v>
      </c>
      <c r="B64" s="131">
        <v>0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1.6444980090228973</v>
      </c>
      <c r="K64" s="131">
        <v>2.042804236527767</v>
      </c>
      <c r="L64" s="131">
        <v>5.1794550658735892</v>
      </c>
      <c r="M64" s="131">
        <v>7.6023330799425919</v>
      </c>
      <c r="N64" s="131">
        <v>75.397344059696465</v>
      </c>
      <c r="O64" s="131">
        <v>286.6190670122221</v>
      </c>
      <c r="P64" s="131">
        <v>910.45445982448121</v>
      </c>
      <c r="Q64" s="131">
        <v>1905.0221530917513</v>
      </c>
      <c r="R64" s="131">
        <v>3115.3432612932802</v>
      </c>
      <c r="S64" s="131">
        <v>4525.4749510065303</v>
      </c>
      <c r="T64" s="131">
        <v>6157.839576895658</v>
      </c>
      <c r="U64" s="131">
        <v>8406.9296909201294</v>
      </c>
      <c r="V64" s="131">
        <v>11268.921319279139</v>
      </c>
      <c r="W64" s="131">
        <v>19695.197069108315</v>
      </c>
      <c r="X64" s="131">
        <v>30839.658488488287</v>
      </c>
      <c r="Y64" s="131">
        <v>44735.460342587416</v>
      </c>
      <c r="Z64" s="131">
        <v>59819.753349951847</v>
      </c>
      <c r="AA64" s="131">
        <v>75869.431028565523</v>
      </c>
      <c r="AB64" s="131">
        <v>91843.925611959072</v>
      </c>
      <c r="AC64" s="131">
        <v>107902.55667199015</v>
      </c>
      <c r="AD64" s="131">
        <v>123354.28458222323</v>
      </c>
      <c r="AE64" s="131">
        <v>138273.76166964899</v>
      </c>
      <c r="AF64" s="131">
        <v>153620.09174110967</v>
      </c>
      <c r="AG64" s="131">
        <v>169248.42293501706</v>
      </c>
      <c r="AH64" s="131">
        <v>185416.50621786615</v>
      </c>
      <c r="AI64" s="131">
        <v>201920.89956094502</v>
      </c>
      <c r="AJ64" s="131">
        <v>218812.5657662501</v>
      </c>
      <c r="AK64" s="131">
        <v>235972.67400866098</v>
      </c>
      <c r="AL64" s="131">
        <v>253179.06020588081</v>
      </c>
      <c r="AM64" s="131">
        <v>270163.73676080862</v>
      </c>
      <c r="AN64" s="131">
        <v>286546.59265445126</v>
      </c>
      <c r="AO64" s="131">
        <v>301925.0938412036</v>
      </c>
      <c r="AP64" s="131">
        <v>316008.35391912394</v>
      </c>
      <c r="AQ64" s="131">
        <v>328443.19543908729</v>
      </c>
      <c r="AR64" s="131">
        <v>338611.76661945984</v>
      </c>
      <c r="AS64" s="131">
        <v>346302.95727008441</v>
      </c>
      <c r="AT64" s="131">
        <v>351409.0061997305</v>
      </c>
      <c r="AU64" s="131">
        <v>354052.31059472467</v>
      </c>
      <c r="AV64" s="131">
        <v>354150.62102030456</v>
      </c>
      <c r="AW64" s="131">
        <v>351784.81277695543</v>
      </c>
      <c r="AX64" s="131">
        <v>347083.00916294742</v>
      </c>
      <c r="AY64" s="131">
        <v>340486.85604488436</v>
      </c>
      <c r="AZ64" s="131">
        <v>332287.30198078894</v>
      </c>
    </row>
    <row r="65" spans="1:52">
      <c r="A65" s="103" t="s">
        <v>142</v>
      </c>
      <c r="B65" s="131">
        <v>0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31">
        <v>0</v>
      </c>
      <c r="AF65" s="131">
        <v>0</v>
      </c>
      <c r="AG65" s="131">
        <v>0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0</v>
      </c>
      <c r="AQ65" s="131">
        <v>0</v>
      </c>
      <c r="AR65" s="131">
        <v>0</v>
      </c>
      <c r="AS65" s="131">
        <v>0</v>
      </c>
      <c r="AT65" s="131">
        <v>0</v>
      </c>
      <c r="AU65" s="131">
        <v>0</v>
      </c>
      <c r="AV65" s="131">
        <v>0</v>
      </c>
      <c r="AW65" s="131">
        <v>0</v>
      </c>
      <c r="AX65" s="131">
        <v>0</v>
      </c>
      <c r="AY65" s="131">
        <v>0</v>
      </c>
      <c r="AZ65" s="131">
        <v>0</v>
      </c>
    </row>
    <row r="66" spans="1:52">
      <c r="A66" s="103" t="s">
        <v>143</v>
      </c>
      <c r="B66" s="131">
        <v>0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</row>
    <row r="67" spans="1:52">
      <c r="A67" s="103" t="s">
        <v>132</v>
      </c>
      <c r="B67" s="131">
        <v>0</v>
      </c>
      <c r="C67" s="131">
        <v>0</v>
      </c>
      <c r="D67" s="131">
        <v>0</v>
      </c>
      <c r="E67" s="131">
        <v>0</v>
      </c>
      <c r="F67" s="131">
        <v>0</v>
      </c>
      <c r="G67" s="131">
        <v>0</v>
      </c>
      <c r="H67" s="131">
        <v>0</v>
      </c>
      <c r="I67" s="131">
        <v>0</v>
      </c>
      <c r="J67" s="131">
        <v>0</v>
      </c>
      <c r="K67" s="131">
        <v>0</v>
      </c>
      <c r="L67" s="131">
        <v>0</v>
      </c>
      <c r="M67" s="131">
        <v>0</v>
      </c>
      <c r="N67" s="131">
        <v>0</v>
      </c>
      <c r="O67" s="131">
        <v>0</v>
      </c>
      <c r="P67" s="131">
        <v>0</v>
      </c>
      <c r="Q67" s="131">
        <v>0</v>
      </c>
      <c r="R67" s="131">
        <v>0</v>
      </c>
      <c r="S67" s="131">
        <v>0</v>
      </c>
      <c r="T67" s="131">
        <v>0</v>
      </c>
      <c r="U67" s="131">
        <v>0</v>
      </c>
      <c r="V67" s="131">
        <v>0</v>
      </c>
      <c r="W67" s="131">
        <v>2.4547032755371442E-2</v>
      </c>
      <c r="X67" s="131">
        <v>6.3125503940175409E-2</v>
      </c>
      <c r="Y67" s="131">
        <v>0.11245619725123708</v>
      </c>
      <c r="Z67" s="131">
        <v>0.17377526819912245</v>
      </c>
      <c r="AA67" s="131">
        <v>0.23513261977987099</v>
      </c>
      <c r="AB67" s="131">
        <v>0.29650372233085293</v>
      </c>
      <c r="AC67" s="131">
        <v>0.35759286477650981</v>
      </c>
      <c r="AD67" s="131">
        <v>0.41807026513061102</v>
      </c>
      <c r="AE67" s="131">
        <v>0.47746779975415643</v>
      </c>
      <c r="AF67" s="131">
        <v>0.54474598305934907</v>
      </c>
      <c r="AG67" s="131">
        <v>0.6222219932242895</v>
      </c>
      <c r="AH67" s="131">
        <v>0.69809247927867846</v>
      </c>
      <c r="AI67" s="131">
        <v>0.79792814028309722</v>
      </c>
      <c r="AJ67" s="131">
        <v>0.89514721401009223</v>
      </c>
      <c r="AK67" s="131">
        <v>1.0011676906758302</v>
      </c>
      <c r="AL67" s="131">
        <v>1.1045642157122662</v>
      </c>
      <c r="AM67" s="131">
        <v>1.2055279451108953</v>
      </c>
      <c r="AN67" s="131">
        <v>1.303374391829353</v>
      </c>
      <c r="AO67" s="131">
        <v>1.3977487295781559</v>
      </c>
      <c r="AP67" s="131">
        <v>1.488587024850806</v>
      </c>
      <c r="AQ67" s="131">
        <v>1.576431049449174</v>
      </c>
      <c r="AR67" s="131">
        <v>1.6599226496471524</v>
      </c>
      <c r="AS67" s="131">
        <v>1.7279565862100941</v>
      </c>
      <c r="AT67" s="131">
        <v>1.7863815583533822</v>
      </c>
      <c r="AU67" s="131">
        <v>1.8369845431191731</v>
      </c>
      <c r="AV67" s="131">
        <v>1.8477948043771246</v>
      </c>
      <c r="AW67" s="131">
        <v>1.8365005252136029</v>
      </c>
      <c r="AX67" s="131">
        <v>1.8386467091440728</v>
      </c>
      <c r="AY67" s="131">
        <v>1.8126182432856504</v>
      </c>
      <c r="AZ67" s="131">
        <v>1.7631868656780201</v>
      </c>
    </row>
    <row r="68" spans="1:52">
      <c r="A68" s="103" t="s">
        <v>133</v>
      </c>
      <c r="B68" s="131">
        <v>0</v>
      </c>
      <c r="C68" s="131">
        <v>0</v>
      </c>
      <c r="D68" s="131">
        <v>0</v>
      </c>
      <c r="E68" s="131">
        <v>0</v>
      </c>
      <c r="F68" s="131">
        <v>0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</row>
    <row r="69" spans="1:52">
      <c r="A69" s="103" t="s">
        <v>144</v>
      </c>
      <c r="B69" s="131">
        <v>0</v>
      </c>
      <c r="C69" s="131">
        <v>0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>
        <v>0</v>
      </c>
      <c r="P69" s="131">
        <v>0</v>
      </c>
      <c r="Q69" s="131">
        <v>0</v>
      </c>
      <c r="R69" s="131">
        <v>0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1">
        <v>0</v>
      </c>
      <c r="Y69" s="131">
        <v>0</v>
      </c>
      <c r="Z69" s="131">
        <v>0</v>
      </c>
      <c r="AA69" s="131">
        <v>0</v>
      </c>
      <c r="AB69" s="131">
        <v>0</v>
      </c>
      <c r="AC69" s="131">
        <v>0</v>
      </c>
      <c r="AD69" s="131">
        <v>0</v>
      </c>
      <c r="AE69" s="131">
        <v>0</v>
      </c>
      <c r="AF69" s="131">
        <v>0</v>
      </c>
      <c r="AG69" s="131">
        <v>0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0</v>
      </c>
      <c r="AQ69" s="131">
        <v>0</v>
      </c>
      <c r="AR69" s="131">
        <v>0</v>
      </c>
      <c r="AS69" s="131">
        <v>0</v>
      </c>
      <c r="AT69" s="131">
        <v>0</v>
      </c>
      <c r="AU69" s="131">
        <v>0</v>
      </c>
      <c r="AV69" s="131">
        <v>0</v>
      </c>
      <c r="AW69" s="131">
        <v>0</v>
      </c>
      <c r="AX69" s="131">
        <v>0</v>
      </c>
      <c r="AY69" s="131">
        <v>0</v>
      </c>
      <c r="AZ69" s="131">
        <v>0</v>
      </c>
    </row>
    <row r="70" spans="1:52">
      <c r="A70" s="101" t="s">
        <v>135</v>
      </c>
      <c r="B70" s="130">
        <v>0</v>
      </c>
      <c r="C70" s="130">
        <v>0</v>
      </c>
      <c r="D70" s="130">
        <v>0</v>
      </c>
      <c r="E70" s="130">
        <v>8.4058655316705103E-2</v>
      </c>
      <c r="F70" s="130">
        <v>0.12286101393549187</v>
      </c>
      <c r="G70" s="130">
        <v>0.14633594431932562</v>
      </c>
      <c r="H70" s="130">
        <v>0.66804139557757125</v>
      </c>
      <c r="I70" s="130">
        <v>1.0069987362856636</v>
      </c>
      <c r="J70" s="130">
        <v>17.259237397930686</v>
      </c>
      <c r="K70" s="130">
        <v>34.675016720623539</v>
      </c>
      <c r="L70" s="130">
        <v>118.05948508651456</v>
      </c>
      <c r="M70" s="130">
        <v>349.89842625651806</v>
      </c>
      <c r="N70" s="130">
        <v>563.91165527925943</v>
      </c>
      <c r="O70" s="130">
        <v>924.37261794008884</v>
      </c>
      <c r="P70" s="130">
        <v>1439.8867051292816</v>
      </c>
      <c r="Q70" s="130">
        <v>2218.2731274908915</v>
      </c>
      <c r="R70" s="130">
        <v>3539.2155711116875</v>
      </c>
      <c r="S70" s="130">
        <v>4986.2794028803764</v>
      </c>
      <c r="T70" s="130">
        <v>6941.9780215536748</v>
      </c>
      <c r="U70" s="130">
        <v>9774.5568886259007</v>
      </c>
      <c r="V70" s="130">
        <v>13311.731206047374</v>
      </c>
      <c r="W70" s="130">
        <v>39827.216248125551</v>
      </c>
      <c r="X70" s="130">
        <v>71730.93636876611</v>
      </c>
      <c r="Y70" s="130">
        <v>110162.93122191266</v>
      </c>
      <c r="Z70" s="130">
        <v>145741.16209330349</v>
      </c>
      <c r="AA70" s="130">
        <v>179475.55533336481</v>
      </c>
      <c r="AB70" s="130">
        <v>208379.05354188359</v>
      </c>
      <c r="AC70" s="130">
        <v>234537.82666919084</v>
      </c>
      <c r="AD70" s="130">
        <v>255804.24661297462</v>
      </c>
      <c r="AE70" s="130">
        <v>274338.17660794873</v>
      </c>
      <c r="AF70" s="130">
        <v>294248.16314339568</v>
      </c>
      <c r="AG70" s="130">
        <v>316060.69237871253</v>
      </c>
      <c r="AH70" s="130">
        <v>340883.43895076285</v>
      </c>
      <c r="AI70" s="130">
        <v>368527.49233554589</v>
      </c>
      <c r="AJ70" s="130">
        <v>399549.90492794564</v>
      </c>
      <c r="AK70" s="130">
        <v>434471.5667864728</v>
      </c>
      <c r="AL70" s="130">
        <v>473422.5708642652</v>
      </c>
      <c r="AM70" s="130">
        <v>516181.09635881858</v>
      </c>
      <c r="AN70" s="130">
        <v>562270.62570953788</v>
      </c>
      <c r="AO70" s="130">
        <v>610786.01401344663</v>
      </c>
      <c r="AP70" s="130">
        <v>661668.18345845246</v>
      </c>
      <c r="AQ70" s="130">
        <v>714397.13570693927</v>
      </c>
      <c r="AR70" s="130">
        <v>767804.3433325747</v>
      </c>
      <c r="AS70" s="130">
        <v>821163.5863958688</v>
      </c>
      <c r="AT70" s="130">
        <v>874666.18351172865</v>
      </c>
      <c r="AU70" s="130">
        <v>927909.24394002301</v>
      </c>
      <c r="AV70" s="130">
        <v>980657.27221610921</v>
      </c>
      <c r="AW70" s="130">
        <v>1032052.6296701478</v>
      </c>
      <c r="AX70" s="130">
        <v>1082283.1260448853</v>
      </c>
      <c r="AY70" s="130">
        <v>1131473.9445145892</v>
      </c>
      <c r="AZ70" s="130">
        <v>1179577.9762953594</v>
      </c>
    </row>
    <row r="71" spans="1:52">
      <c r="A71" s="103" t="s">
        <v>136</v>
      </c>
      <c r="B71" s="131">
        <v>0</v>
      </c>
      <c r="C71" s="131">
        <v>0</v>
      </c>
      <c r="D71" s="131">
        <v>0</v>
      </c>
      <c r="E71" s="131">
        <v>8.4058655316705103E-2</v>
      </c>
      <c r="F71" s="131">
        <v>0.12286101393549187</v>
      </c>
      <c r="G71" s="131">
        <v>0.14633594431932562</v>
      </c>
      <c r="H71" s="131">
        <v>0.66804139557757125</v>
      </c>
      <c r="I71" s="131">
        <v>1.0069987362856636</v>
      </c>
      <c r="J71" s="131">
        <v>17.259237397930686</v>
      </c>
      <c r="K71" s="131">
        <v>34.675016720623539</v>
      </c>
      <c r="L71" s="131">
        <v>118.05948508651456</v>
      </c>
      <c r="M71" s="131">
        <v>349.89842625651806</v>
      </c>
      <c r="N71" s="131">
        <v>563.91165527925943</v>
      </c>
      <c r="O71" s="131">
        <v>924.37261794008884</v>
      </c>
      <c r="P71" s="131">
        <v>1439.8867051292816</v>
      </c>
      <c r="Q71" s="131">
        <v>2218.2731274908915</v>
      </c>
      <c r="R71" s="131">
        <v>3539.0478139061811</v>
      </c>
      <c r="S71" s="131">
        <v>4985.7309732076583</v>
      </c>
      <c r="T71" s="131">
        <v>6940.467039420013</v>
      </c>
      <c r="U71" s="131">
        <v>9770.3726807409294</v>
      </c>
      <c r="V71" s="131">
        <v>13301.279433162148</v>
      </c>
      <c r="W71" s="131">
        <v>39764.636276667479</v>
      </c>
      <c r="X71" s="131">
        <v>71553.820599596773</v>
      </c>
      <c r="Y71" s="131">
        <v>109743.22787163436</v>
      </c>
      <c r="Z71" s="131">
        <v>144914.60243917143</v>
      </c>
      <c r="AA71" s="131">
        <v>177981.46816461923</v>
      </c>
      <c r="AB71" s="131">
        <v>205907.80139759451</v>
      </c>
      <c r="AC71" s="131">
        <v>230639.61480043727</v>
      </c>
      <c r="AD71" s="131">
        <v>250010.1415224896</v>
      </c>
      <c r="AE71" s="131">
        <v>266021.62422388664</v>
      </c>
      <c r="AF71" s="131">
        <v>282408.30032672762</v>
      </c>
      <c r="AG71" s="131">
        <v>299535.24762369721</v>
      </c>
      <c r="AH71" s="131">
        <v>318351.48628605524</v>
      </c>
      <c r="AI71" s="131">
        <v>338606.10550765233</v>
      </c>
      <c r="AJ71" s="131">
        <v>360852.04899694177</v>
      </c>
      <c r="AK71" s="131">
        <v>385709.29743805667</v>
      </c>
      <c r="AL71" s="131">
        <v>413411.40729041037</v>
      </c>
      <c r="AM71" s="131">
        <v>443954.18052593298</v>
      </c>
      <c r="AN71" s="131">
        <v>477062.46452760597</v>
      </c>
      <c r="AO71" s="131">
        <v>512126.59574788762</v>
      </c>
      <c r="AP71" s="131">
        <v>549258.59803900868</v>
      </c>
      <c r="AQ71" s="131">
        <v>588169.25901657506</v>
      </c>
      <c r="AR71" s="131">
        <v>627874.21761851781</v>
      </c>
      <c r="AS71" s="131">
        <v>667822.35521447565</v>
      </c>
      <c r="AT71" s="131">
        <v>708268.37621430249</v>
      </c>
      <c r="AU71" s="131">
        <v>748839.94129263423</v>
      </c>
      <c r="AV71" s="131">
        <v>789346.83729305712</v>
      </c>
      <c r="AW71" s="131">
        <v>829029.99864224147</v>
      </c>
      <c r="AX71" s="131">
        <v>867999.59669189912</v>
      </c>
      <c r="AY71" s="131">
        <v>906368.36497991427</v>
      </c>
      <c r="AZ71" s="131">
        <v>944033.91628578806</v>
      </c>
    </row>
    <row r="72" spans="1:52">
      <c r="A72" s="103" t="s">
        <v>137</v>
      </c>
      <c r="B72" s="131">
        <v>0</v>
      </c>
      <c r="C72" s="131">
        <v>0</v>
      </c>
      <c r="D72" s="131">
        <v>0</v>
      </c>
      <c r="E72" s="131">
        <v>0</v>
      </c>
      <c r="F72" s="131">
        <v>0</v>
      </c>
      <c r="G72" s="131">
        <v>0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>
        <v>0</v>
      </c>
      <c r="P72" s="131">
        <v>0</v>
      </c>
      <c r="Q72" s="131">
        <v>0</v>
      </c>
      <c r="R72" s="131">
        <v>0.1677572055063058</v>
      </c>
      <c r="S72" s="131">
        <v>0.54842967271860676</v>
      </c>
      <c r="T72" s="131">
        <v>1.5109821336620815</v>
      </c>
      <c r="U72" s="131">
        <v>4.1842078849713351</v>
      </c>
      <c r="V72" s="131">
        <v>10.451772885225424</v>
      </c>
      <c r="W72" s="131">
        <v>62.579971458073295</v>
      </c>
      <c r="X72" s="131">
        <v>177.11576916933396</v>
      </c>
      <c r="Y72" s="131">
        <v>419.70335027830743</v>
      </c>
      <c r="Z72" s="131">
        <v>826.55965413205229</v>
      </c>
      <c r="AA72" s="131">
        <v>1494.0871687455656</v>
      </c>
      <c r="AB72" s="131">
        <v>2471.2521442890907</v>
      </c>
      <c r="AC72" s="131">
        <v>3898.2118687535694</v>
      </c>
      <c r="AD72" s="131">
        <v>5794.1050904849981</v>
      </c>
      <c r="AE72" s="131">
        <v>8316.552384062079</v>
      </c>
      <c r="AF72" s="131">
        <v>11839.86281666805</v>
      </c>
      <c r="AG72" s="131">
        <v>16525.444755015327</v>
      </c>
      <c r="AH72" s="131">
        <v>22531.952664707602</v>
      </c>
      <c r="AI72" s="131">
        <v>29921.38682789357</v>
      </c>
      <c r="AJ72" s="131">
        <v>38697.855931003891</v>
      </c>
      <c r="AK72" s="131">
        <v>48762.269348416106</v>
      </c>
      <c r="AL72" s="131">
        <v>60011.163573854843</v>
      </c>
      <c r="AM72" s="131">
        <v>72226.915832885614</v>
      </c>
      <c r="AN72" s="131">
        <v>85208.161181931922</v>
      </c>
      <c r="AO72" s="131">
        <v>98659.418265559027</v>
      </c>
      <c r="AP72" s="131">
        <v>112409.58541944379</v>
      </c>
      <c r="AQ72" s="131">
        <v>126227.87669036427</v>
      </c>
      <c r="AR72" s="131">
        <v>139930.12571405689</v>
      </c>
      <c r="AS72" s="131">
        <v>153341.23118139314</v>
      </c>
      <c r="AT72" s="131">
        <v>166397.80729742619</v>
      </c>
      <c r="AU72" s="131">
        <v>179069.30264738871</v>
      </c>
      <c r="AV72" s="131">
        <v>191310.43492305206</v>
      </c>
      <c r="AW72" s="131">
        <v>203022.63102790632</v>
      </c>
      <c r="AX72" s="131">
        <v>214283.52935298614</v>
      </c>
      <c r="AY72" s="131">
        <v>225105.57953467485</v>
      </c>
      <c r="AZ72" s="131">
        <v>235544.06000957137</v>
      </c>
    </row>
    <row r="73" spans="1:52">
      <c r="A73" s="103" t="s">
        <v>138</v>
      </c>
      <c r="B73" s="131">
        <v>0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v>0</v>
      </c>
      <c r="Z73" s="131">
        <v>0</v>
      </c>
      <c r="AA73" s="131">
        <v>0</v>
      </c>
      <c r="AB73" s="131">
        <v>0</v>
      </c>
      <c r="AC73" s="131">
        <v>0</v>
      </c>
      <c r="AD73" s="131">
        <v>0</v>
      </c>
      <c r="AE73" s="131">
        <v>0</v>
      </c>
      <c r="AF73" s="131">
        <v>0</v>
      </c>
      <c r="AG73" s="131">
        <v>0</v>
      </c>
      <c r="AH73" s="131">
        <v>0</v>
      </c>
      <c r="AI73" s="131">
        <v>0</v>
      </c>
      <c r="AJ73" s="131">
        <v>0</v>
      </c>
      <c r="AK73" s="131">
        <v>0</v>
      </c>
      <c r="AL73" s="131">
        <v>0</v>
      </c>
      <c r="AM73" s="131">
        <v>0</v>
      </c>
      <c r="AN73" s="131">
        <v>0</v>
      </c>
      <c r="AO73" s="131">
        <v>0</v>
      </c>
      <c r="AP73" s="131">
        <v>0</v>
      </c>
      <c r="AQ73" s="131">
        <v>0</v>
      </c>
      <c r="AR73" s="131">
        <v>0</v>
      </c>
      <c r="AS73" s="131">
        <v>0</v>
      </c>
      <c r="AT73" s="131">
        <v>0</v>
      </c>
      <c r="AU73" s="131">
        <v>0</v>
      </c>
      <c r="AV73" s="131">
        <v>0</v>
      </c>
      <c r="AW73" s="131">
        <v>0</v>
      </c>
      <c r="AX73" s="131">
        <v>0</v>
      </c>
      <c r="AY73" s="131">
        <v>0</v>
      </c>
      <c r="AZ73" s="131">
        <v>0</v>
      </c>
    </row>
    <row r="74" spans="1:52">
      <c r="A74" s="103" t="s">
        <v>145</v>
      </c>
      <c r="B74" s="131">
        <v>0</v>
      </c>
      <c r="C74" s="131">
        <v>0</v>
      </c>
      <c r="D74" s="131">
        <v>0</v>
      </c>
      <c r="E74" s="131">
        <v>0</v>
      </c>
      <c r="F74" s="131">
        <v>0</v>
      </c>
      <c r="G74" s="131">
        <v>0</v>
      </c>
      <c r="H74" s="131">
        <v>0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1">
        <v>0</v>
      </c>
      <c r="P74" s="131">
        <v>0</v>
      </c>
      <c r="Q74" s="131">
        <v>0</v>
      </c>
      <c r="R74" s="131">
        <v>0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1">
        <v>0</v>
      </c>
      <c r="Y74" s="131">
        <v>0</v>
      </c>
      <c r="Z74" s="131">
        <v>0</v>
      </c>
      <c r="AA74" s="131">
        <v>0</v>
      </c>
      <c r="AB74" s="131">
        <v>0</v>
      </c>
      <c r="AC74" s="131">
        <v>0</v>
      </c>
      <c r="AD74" s="131">
        <v>0</v>
      </c>
      <c r="AE74" s="131">
        <v>0</v>
      </c>
      <c r="AF74" s="131">
        <v>0</v>
      </c>
      <c r="AG74" s="131">
        <v>0</v>
      </c>
      <c r="AH74" s="131">
        <v>0</v>
      </c>
      <c r="AI74" s="131">
        <v>0</v>
      </c>
      <c r="AJ74" s="131">
        <v>0</v>
      </c>
      <c r="AK74" s="131">
        <v>0</v>
      </c>
      <c r="AL74" s="131">
        <v>0</v>
      </c>
      <c r="AM74" s="131">
        <v>0</v>
      </c>
      <c r="AN74" s="131">
        <v>0</v>
      </c>
      <c r="AO74" s="131">
        <v>0</v>
      </c>
      <c r="AP74" s="131">
        <v>0</v>
      </c>
      <c r="AQ74" s="131">
        <v>0</v>
      </c>
      <c r="AR74" s="131">
        <v>0</v>
      </c>
      <c r="AS74" s="131">
        <v>0</v>
      </c>
      <c r="AT74" s="131">
        <v>0</v>
      </c>
      <c r="AU74" s="131">
        <v>0</v>
      </c>
      <c r="AV74" s="131">
        <v>0</v>
      </c>
      <c r="AW74" s="131">
        <v>0</v>
      </c>
      <c r="AX74" s="131">
        <v>0</v>
      </c>
      <c r="AY74" s="131">
        <v>0</v>
      </c>
      <c r="AZ74" s="131">
        <v>0</v>
      </c>
    </row>
    <row r="75" spans="1:52">
      <c r="A75" s="101" t="s">
        <v>139</v>
      </c>
      <c r="B75" s="130">
        <v>0</v>
      </c>
      <c r="C75" s="130">
        <v>0</v>
      </c>
      <c r="D75" s="130">
        <v>0</v>
      </c>
      <c r="E75" s="130">
        <v>0</v>
      </c>
      <c r="F75" s="130">
        <v>0</v>
      </c>
      <c r="G75" s="130">
        <v>0</v>
      </c>
      <c r="H75" s="130">
        <v>0</v>
      </c>
      <c r="I75" s="130">
        <v>0</v>
      </c>
      <c r="J75" s="130">
        <v>0</v>
      </c>
      <c r="K75" s="130">
        <v>0</v>
      </c>
      <c r="L75" s="130">
        <v>0</v>
      </c>
      <c r="M75" s="130">
        <v>0</v>
      </c>
      <c r="N75" s="130">
        <v>0</v>
      </c>
      <c r="O75" s="130">
        <v>0</v>
      </c>
      <c r="P75" s="130">
        <v>0</v>
      </c>
      <c r="Q75" s="130">
        <v>0</v>
      </c>
      <c r="R75" s="130">
        <v>6.2863705678908071</v>
      </c>
      <c r="S75" s="130">
        <v>13.327260044369622</v>
      </c>
      <c r="T75" s="130">
        <v>21.27528615801031</v>
      </c>
      <c r="U75" s="130">
        <v>32.671166689699056</v>
      </c>
      <c r="V75" s="130">
        <v>52.297359317908786</v>
      </c>
      <c r="W75" s="130">
        <v>63.364830343509944</v>
      </c>
      <c r="X75" s="130">
        <v>65.837575515285266</v>
      </c>
      <c r="Y75" s="130">
        <v>67.516626777339539</v>
      </c>
      <c r="Z75" s="130">
        <v>68.087175859459336</v>
      </c>
      <c r="AA75" s="130">
        <v>67.450693941687391</v>
      </c>
      <c r="AB75" s="130">
        <v>65.729228402171984</v>
      </c>
      <c r="AC75" s="130">
        <v>62.924837078459532</v>
      </c>
      <c r="AD75" s="130">
        <v>59.673547400881723</v>
      </c>
      <c r="AE75" s="130">
        <v>65.137785964089346</v>
      </c>
      <c r="AF75" s="130">
        <v>193.78980166754829</v>
      </c>
      <c r="AG75" s="130">
        <v>508.92240514226057</v>
      </c>
      <c r="AH75" s="130">
        <v>1035.2957389245632</v>
      </c>
      <c r="AI75" s="130">
        <v>1792.2028547230029</v>
      </c>
      <c r="AJ75" s="130">
        <v>2791.1051373247028</v>
      </c>
      <c r="AK75" s="130">
        <v>4036.9496966221664</v>
      </c>
      <c r="AL75" s="130">
        <v>5529.2786029494437</v>
      </c>
      <c r="AM75" s="130">
        <v>7263.3269411367091</v>
      </c>
      <c r="AN75" s="130">
        <v>9224.5461698427353</v>
      </c>
      <c r="AO75" s="130">
        <v>11397.655170721351</v>
      </c>
      <c r="AP75" s="130">
        <v>13779.117162359389</v>
      </c>
      <c r="AQ75" s="130">
        <v>16372.613629967371</v>
      </c>
      <c r="AR75" s="130">
        <v>19166.699669915648</v>
      </c>
      <c r="AS75" s="130">
        <v>22153.737451954632</v>
      </c>
      <c r="AT75" s="130">
        <v>25321.965681699927</v>
      </c>
      <c r="AU75" s="130">
        <v>28676.612566922628</v>
      </c>
      <c r="AV75" s="130">
        <v>32172.044016583059</v>
      </c>
      <c r="AW75" s="130">
        <v>35808.066540645174</v>
      </c>
      <c r="AX75" s="130">
        <v>39552.705121341016</v>
      </c>
      <c r="AY75" s="130">
        <v>43392.458448184509</v>
      </c>
      <c r="AZ75" s="130">
        <v>47278.208307255256</v>
      </c>
    </row>
    <row r="76" spans="1:52">
      <c r="A76" s="103" t="s">
        <v>140</v>
      </c>
      <c r="B76" s="131">
        <v>0</v>
      </c>
      <c r="C76" s="131">
        <v>0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1">
        <v>0</v>
      </c>
      <c r="P76" s="131">
        <v>0</v>
      </c>
      <c r="Q76" s="131">
        <v>0</v>
      </c>
      <c r="R76" s="131">
        <v>0.45239221977590699</v>
      </c>
      <c r="S76" s="131">
        <v>1.0715751488370944</v>
      </c>
      <c r="T76" s="131">
        <v>1.9000501054477479</v>
      </c>
      <c r="U76" s="131">
        <v>3.3083200905106556</v>
      </c>
      <c r="V76" s="131">
        <v>6.1608475855778284</v>
      </c>
      <c r="W76" s="131">
        <v>9.3535058037971002</v>
      </c>
      <c r="X76" s="131">
        <v>10.346054094651517</v>
      </c>
      <c r="Y76" s="131">
        <v>11.271241219133241</v>
      </c>
      <c r="Z76" s="131">
        <v>12.017445756653968</v>
      </c>
      <c r="AA76" s="131">
        <v>12.564157580399199</v>
      </c>
      <c r="AB76" s="131">
        <v>12.88656215489949</v>
      </c>
      <c r="AC76" s="131">
        <v>13.074933956948312</v>
      </c>
      <c r="AD76" s="131">
        <v>13.190986043954974</v>
      </c>
      <c r="AE76" s="131">
        <v>17.271295345825493</v>
      </c>
      <c r="AF76" s="131">
        <v>81.436654439860263</v>
      </c>
      <c r="AG76" s="131">
        <v>248.38974178260221</v>
      </c>
      <c r="AH76" s="131">
        <v>546.49722416934014</v>
      </c>
      <c r="AI76" s="131">
        <v>1001.9803430643876</v>
      </c>
      <c r="AJ76" s="131">
        <v>1636.7230689445471</v>
      </c>
      <c r="AK76" s="131">
        <v>2469.1869471654031</v>
      </c>
      <c r="AL76" s="131">
        <v>3512.4787648987253</v>
      </c>
      <c r="AM76" s="131">
        <v>4777.7733342026477</v>
      </c>
      <c r="AN76" s="131">
        <v>6264.1000377242599</v>
      </c>
      <c r="AO76" s="131">
        <v>7970.0987212022674</v>
      </c>
      <c r="AP76" s="131">
        <v>9901.123794527115</v>
      </c>
      <c r="AQ76" s="131">
        <v>12068.148901230285</v>
      </c>
      <c r="AR76" s="131">
        <v>14463.821843682941</v>
      </c>
      <c r="AS76" s="131">
        <v>17085.074179958498</v>
      </c>
      <c r="AT76" s="131">
        <v>19923.613167445608</v>
      </c>
      <c r="AU76" s="131">
        <v>22984.725831423344</v>
      </c>
      <c r="AV76" s="131">
        <v>26223.911092148195</v>
      </c>
      <c r="AW76" s="131">
        <v>29640.286780186525</v>
      </c>
      <c r="AX76" s="131">
        <v>33198.59179502917</v>
      </c>
      <c r="AY76" s="131">
        <v>36881.318748377853</v>
      </c>
      <c r="AZ76" s="131">
        <v>40637.910928132318</v>
      </c>
    </row>
    <row r="77" spans="1:52">
      <c r="A77" s="103" t="s">
        <v>146</v>
      </c>
      <c r="B77" s="131">
        <v>0</v>
      </c>
      <c r="C77" s="131">
        <v>0</v>
      </c>
      <c r="D77" s="131">
        <v>0</v>
      </c>
      <c r="E77" s="131">
        <v>0</v>
      </c>
      <c r="F77" s="131">
        <v>0</v>
      </c>
      <c r="G77" s="131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5.8339783481148997</v>
      </c>
      <c r="S77" s="131">
        <v>12.255684895532527</v>
      </c>
      <c r="T77" s="131">
        <v>19.375236052562563</v>
      </c>
      <c r="U77" s="131">
        <v>29.362846599188398</v>
      </c>
      <c r="V77" s="131">
        <v>46.136511732330959</v>
      </c>
      <c r="W77" s="131">
        <v>54.011324539712845</v>
      </c>
      <c r="X77" s="131">
        <v>55.491521420633745</v>
      </c>
      <c r="Y77" s="131">
        <v>56.245385558206301</v>
      </c>
      <c r="Z77" s="131">
        <v>56.069730102805373</v>
      </c>
      <c r="AA77" s="131">
        <v>54.886536361288186</v>
      </c>
      <c r="AB77" s="131">
        <v>52.84266624727249</v>
      </c>
      <c r="AC77" s="131">
        <v>49.849903121511218</v>
      </c>
      <c r="AD77" s="131">
        <v>46.482561356926752</v>
      </c>
      <c r="AE77" s="131">
        <v>47.866490618263853</v>
      </c>
      <c r="AF77" s="131">
        <v>112.35314722768803</v>
      </c>
      <c r="AG77" s="131">
        <v>260.53266335965833</v>
      </c>
      <c r="AH77" s="131">
        <v>488.79851475522304</v>
      </c>
      <c r="AI77" s="131">
        <v>790.22251165861519</v>
      </c>
      <c r="AJ77" s="131">
        <v>1154.3820683801557</v>
      </c>
      <c r="AK77" s="131">
        <v>1567.7627494567632</v>
      </c>
      <c r="AL77" s="131">
        <v>2016.7998380507188</v>
      </c>
      <c r="AM77" s="131">
        <v>2485.5536069340615</v>
      </c>
      <c r="AN77" s="131">
        <v>2960.4461321184749</v>
      </c>
      <c r="AO77" s="131">
        <v>3427.5564495190838</v>
      </c>
      <c r="AP77" s="131">
        <v>3877.9933678322741</v>
      </c>
      <c r="AQ77" s="131">
        <v>4304.4647287370863</v>
      </c>
      <c r="AR77" s="131">
        <v>4702.877826232706</v>
      </c>
      <c r="AS77" s="131">
        <v>5068.6632719961335</v>
      </c>
      <c r="AT77" s="131">
        <v>5398.3525142543185</v>
      </c>
      <c r="AU77" s="131">
        <v>5691.8867354992826</v>
      </c>
      <c r="AV77" s="131">
        <v>5948.1329244348653</v>
      </c>
      <c r="AW77" s="131">
        <v>6167.7797604586503</v>
      </c>
      <c r="AX77" s="131">
        <v>6354.1133263118436</v>
      </c>
      <c r="AY77" s="131">
        <v>6511.1396998066566</v>
      </c>
      <c r="AZ77" s="131">
        <v>6640.2973791229397</v>
      </c>
    </row>
    <row r="78" spans="1:52">
      <c r="A78" s="99" t="s">
        <v>69</v>
      </c>
      <c r="B78" s="129">
        <v>25751.270041485091</v>
      </c>
      <c r="C78" s="129">
        <v>26022.492299465401</v>
      </c>
      <c r="D78" s="129">
        <v>26067.299220477085</v>
      </c>
      <c r="E78" s="129">
        <v>26153.281058864806</v>
      </c>
      <c r="F78" s="129">
        <v>26428.693867686354</v>
      </c>
      <c r="G78" s="129">
        <v>26336.108769131301</v>
      </c>
      <c r="H78" s="129">
        <v>26728.277949001495</v>
      </c>
      <c r="I78" s="129">
        <v>27046.160952173279</v>
      </c>
      <c r="J78" s="129">
        <v>27265.738102390347</v>
      </c>
      <c r="K78" s="129">
        <v>27034.074750719523</v>
      </c>
      <c r="L78" s="129">
        <v>27062.202855960131</v>
      </c>
      <c r="M78" s="129">
        <v>27150.120979842934</v>
      </c>
      <c r="N78" s="129">
        <v>26612.850331788817</v>
      </c>
      <c r="O78" s="129">
        <v>26861.605043553671</v>
      </c>
      <c r="P78" s="129">
        <v>27290.204227808594</v>
      </c>
      <c r="Q78" s="129">
        <v>28178.204948018072</v>
      </c>
      <c r="R78" s="129">
        <v>28474.484441997945</v>
      </c>
      <c r="S78" s="129">
        <v>29243.726494188671</v>
      </c>
      <c r="T78" s="129">
        <v>29841.904638566873</v>
      </c>
      <c r="U78" s="129">
        <v>30316.925763313629</v>
      </c>
      <c r="V78" s="129">
        <v>30693.069046096203</v>
      </c>
      <c r="W78" s="129">
        <v>31008.198829218098</v>
      </c>
      <c r="X78" s="129">
        <v>31239.981521305541</v>
      </c>
      <c r="Y78" s="129">
        <v>31467.397263075614</v>
      </c>
      <c r="Z78" s="129">
        <v>31681.595137265904</v>
      </c>
      <c r="AA78" s="129">
        <v>31879.39811482768</v>
      </c>
      <c r="AB78" s="129">
        <v>32073.997722174132</v>
      </c>
      <c r="AC78" s="129">
        <v>32264.8528191183</v>
      </c>
      <c r="AD78" s="129">
        <v>32478.557347824139</v>
      </c>
      <c r="AE78" s="129">
        <v>32696.772482744647</v>
      </c>
      <c r="AF78" s="129">
        <v>32921.233792870727</v>
      </c>
      <c r="AG78" s="129">
        <v>33142.013769990714</v>
      </c>
      <c r="AH78" s="129">
        <v>33365.244045848769</v>
      </c>
      <c r="AI78" s="129">
        <v>33600.73134767764</v>
      </c>
      <c r="AJ78" s="129">
        <v>33883.138813770718</v>
      </c>
      <c r="AK78" s="129">
        <v>34158.88380261491</v>
      </c>
      <c r="AL78" s="129">
        <v>34428.198032959008</v>
      </c>
      <c r="AM78" s="129">
        <v>34705.407351292153</v>
      </c>
      <c r="AN78" s="129">
        <v>34975.69005822546</v>
      </c>
      <c r="AO78" s="129">
        <v>35247.429703689864</v>
      </c>
      <c r="AP78" s="129">
        <v>35556.73379427426</v>
      </c>
      <c r="AQ78" s="129">
        <v>35873.458915942509</v>
      </c>
      <c r="AR78" s="129">
        <v>36187.66574513146</v>
      </c>
      <c r="AS78" s="129">
        <v>36505.172695746965</v>
      </c>
      <c r="AT78" s="129">
        <v>36828.751764475383</v>
      </c>
      <c r="AU78" s="129">
        <v>37162.176376310097</v>
      </c>
      <c r="AV78" s="129">
        <v>37499.954404008895</v>
      </c>
      <c r="AW78" s="129">
        <v>37852.660646244978</v>
      </c>
      <c r="AX78" s="129">
        <v>38211.434814814762</v>
      </c>
      <c r="AY78" s="129">
        <v>38580.343966199995</v>
      </c>
      <c r="AZ78" s="129">
        <v>38952.883172488408</v>
      </c>
    </row>
    <row r="79" spans="1:52">
      <c r="A79" s="101" t="s">
        <v>130</v>
      </c>
      <c r="B79" s="130">
        <v>25679.7507204391</v>
      </c>
      <c r="C79" s="130">
        <v>25948.642332649008</v>
      </c>
      <c r="D79" s="130">
        <v>25991.914587368854</v>
      </c>
      <c r="E79" s="130">
        <v>26079.691701801527</v>
      </c>
      <c r="F79" s="130">
        <v>26354.472096222467</v>
      </c>
      <c r="G79" s="130">
        <v>26245.832030160578</v>
      </c>
      <c r="H79" s="130">
        <v>26640.032661716054</v>
      </c>
      <c r="I79" s="130">
        <v>26958.684904498299</v>
      </c>
      <c r="J79" s="130">
        <v>27176.464913139571</v>
      </c>
      <c r="K79" s="130">
        <v>26942.586411650402</v>
      </c>
      <c r="L79" s="130">
        <v>26955.261222180678</v>
      </c>
      <c r="M79" s="130">
        <v>27038.311560836752</v>
      </c>
      <c r="N79" s="130">
        <v>26501.133119808124</v>
      </c>
      <c r="O79" s="130">
        <v>26705.184750720924</v>
      </c>
      <c r="P79" s="130">
        <v>27136.516385732306</v>
      </c>
      <c r="Q79" s="130">
        <v>28007.187025451902</v>
      </c>
      <c r="R79" s="130">
        <v>28268.638269922405</v>
      </c>
      <c r="S79" s="130">
        <v>28974.631315221177</v>
      </c>
      <c r="T79" s="130">
        <v>29494.460889188093</v>
      </c>
      <c r="U79" s="130">
        <v>29879.500649655769</v>
      </c>
      <c r="V79" s="130">
        <v>30156.295280637274</v>
      </c>
      <c r="W79" s="130">
        <v>30349.478245303886</v>
      </c>
      <c r="X79" s="130">
        <v>30436.959603640302</v>
      </c>
      <c r="Y79" s="130">
        <v>30498.077033384074</v>
      </c>
      <c r="Z79" s="130">
        <v>30524.034409944128</v>
      </c>
      <c r="AA79" s="130">
        <v>30513.778579339287</v>
      </c>
      <c r="AB79" s="130">
        <v>30481.846461325538</v>
      </c>
      <c r="AC79" s="130">
        <v>30426.126385931726</v>
      </c>
      <c r="AD79" s="130">
        <v>30372.013557167389</v>
      </c>
      <c r="AE79" s="130">
        <v>30299.287526434193</v>
      </c>
      <c r="AF79" s="130">
        <v>30207.913676623775</v>
      </c>
      <c r="AG79" s="130">
        <v>30082.77971000503</v>
      </c>
      <c r="AH79" s="130">
        <v>29928.325807948215</v>
      </c>
      <c r="AI79" s="130">
        <v>29760.673837096041</v>
      </c>
      <c r="AJ79" s="130">
        <v>29612.313967012356</v>
      </c>
      <c r="AK79" s="130">
        <v>29438.15476024141</v>
      </c>
      <c r="AL79" s="130">
        <v>29240.319655885698</v>
      </c>
      <c r="AM79" s="130">
        <v>29026.851404889607</v>
      </c>
      <c r="AN79" s="130">
        <v>28791.165879021475</v>
      </c>
      <c r="AO79" s="130">
        <v>28536.170015627973</v>
      </c>
      <c r="AP79" s="130">
        <v>28291.186784331097</v>
      </c>
      <c r="AQ79" s="130">
        <v>28025.06015406796</v>
      </c>
      <c r="AR79" s="130">
        <v>27734.317820997432</v>
      </c>
      <c r="AS79" s="130">
        <v>27423.96260732126</v>
      </c>
      <c r="AT79" s="130">
        <v>27101.475573811727</v>
      </c>
      <c r="AU79" s="130">
        <v>26765.329038268021</v>
      </c>
      <c r="AV79" s="130">
        <v>26420.606034774337</v>
      </c>
      <c r="AW79" s="130">
        <v>26069.3463695266</v>
      </c>
      <c r="AX79" s="130">
        <v>25724.048706846559</v>
      </c>
      <c r="AY79" s="130">
        <v>25372.178666684893</v>
      </c>
      <c r="AZ79" s="130">
        <v>25024.430891782184</v>
      </c>
    </row>
    <row r="80" spans="1:52">
      <c r="A80" s="103" t="s">
        <v>141</v>
      </c>
      <c r="B80" s="131">
        <v>29.101449371432363</v>
      </c>
      <c r="C80" s="131">
        <v>28.372749228055262</v>
      </c>
      <c r="D80" s="131">
        <v>26.888736361515104</v>
      </c>
      <c r="E80" s="131">
        <v>26.052058056985377</v>
      </c>
      <c r="F80" s="131">
        <v>52.1132035553386</v>
      </c>
      <c r="G80" s="131">
        <v>52.850419334073486</v>
      </c>
      <c r="H80" s="131">
        <v>51.180449378541788</v>
      </c>
      <c r="I80" s="131">
        <v>54.05618431729529</v>
      </c>
      <c r="J80" s="131">
        <v>54.980254033589112</v>
      </c>
      <c r="K80" s="131">
        <v>57.727297322555245</v>
      </c>
      <c r="L80" s="131">
        <v>58.459380050309115</v>
      </c>
      <c r="M80" s="131">
        <v>57.361734745161272</v>
      </c>
      <c r="N80" s="131">
        <v>54.754885285264038</v>
      </c>
      <c r="O80" s="131">
        <v>53.376791550276749</v>
      </c>
      <c r="P80" s="131">
        <v>52.402925061633731</v>
      </c>
      <c r="Q80" s="131">
        <v>49.539667353143827</v>
      </c>
      <c r="R80" s="131">
        <v>48.276297633872225</v>
      </c>
      <c r="S80" s="131">
        <v>47.462087070862616</v>
      </c>
      <c r="T80" s="131">
        <v>44.976057428772044</v>
      </c>
      <c r="U80" s="131">
        <v>43.564691159760301</v>
      </c>
      <c r="V80" s="131">
        <v>43.168892230718754</v>
      </c>
      <c r="W80" s="131">
        <v>43.836399363678666</v>
      </c>
      <c r="X80" s="131">
        <v>45.20968741228382</v>
      </c>
      <c r="Y80" s="131">
        <v>47.016633799666408</v>
      </c>
      <c r="Z80" s="131">
        <v>49.196341546009165</v>
      </c>
      <c r="AA80" s="131">
        <v>51.428988859961663</v>
      </c>
      <c r="AB80" s="131">
        <v>53.436125443084677</v>
      </c>
      <c r="AC80" s="131">
        <v>55.267418258977521</v>
      </c>
      <c r="AD80" s="131">
        <v>56.692704222689166</v>
      </c>
      <c r="AE80" s="131">
        <v>57.873941114114835</v>
      </c>
      <c r="AF80" s="131">
        <v>58.692033511093008</v>
      </c>
      <c r="AG80" s="131">
        <v>59.191928473733512</v>
      </c>
      <c r="AH80" s="131">
        <v>59.53170352200484</v>
      </c>
      <c r="AI80" s="131">
        <v>59.680299159828344</v>
      </c>
      <c r="AJ80" s="131">
        <v>59.709810829367555</v>
      </c>
      <c r="AK80" s="131">
        <v>59.304712611276663</v>
      </c>
      <c r="AL80" s="131">
        <v>58.819948098645362</v>
      </c>
      <c r="AM80" s="131">
        <v>58.318428453527083</v>
      </c>
      <c r="AN80" s="131">
        <v>57.75639784935391</v>
      </c>
      <c r="AO80" s="131">
        <v>57.149896199620024</v>
      </c>
      <c r="AP80" s="131">
        <v>56.644156550267674</v>
      </c>
      <c r="AQ80" s="131">
        <v>56.06757569717913</v>
      </c>
      <c r="AR80" s="131">
        <v>55.565777919817016</v>
      </c>
      <c r="AS80" s="131">
        <v>54.868025695761602</v>
      </c>
      <c r="AT80" s="131">
        <v>54.156410232173172</v>
      </c>
      <c r="AU80" s="131">
        <v>53.555725504173765</v>
      </c>
      <c r="AV80" s="131">
        <v>52.911790250097155</v>
      </c>
      <c r="AW80" s="131">
        <v>52.380616680581568</v>
      </c>
      <c r="AX80" s="131">
        <v>51.522914012934976</v>
      </c>
      <c r="AY80" s="131">
        <v>50.787428601811314</v>
      </c>
      <c r="AZ80" s="131">
        <v>50.156591216330568</v>
      </c>
    </row>
    <row r="81" spans="1:52">
      <c r="A81" s="103" t="s">
        <v>131</v>
      </c>
      <c r="B81" s="131">
        <v>324.42335620627068</v>
      </c>
      <c r="C81" s="131">
        <v>308.12989749500355</v>
      </c>
      <c r="D81" s="131">
        <v>293.49475484682245</v>
      </c>
      <c r="E81" s="131">
        <v>242.05805302900214</v>
      </c>
      <c r="F81" s="131">
        <v>213.88181685674576</v>
      </c>
      <c r="G81" s="131">
        <v>187.95312181423262</v>
      </c>
      <c r="H81" s="131">
        <v>172.87767013593634</v>
      </c>
      <c r="I81" s="131">
        <v>152.02963936824952</v>
      </c>
      <c r="J81" s="131">
        <v>139.50880360609361</v>
      </c>
      <c r="K81" s="131">
        <v>122.9660156037131</v>
      </c>
      <c r="L81" s="131">
        <v>110.74931555292871</v>
      </c>
      <c r="M81" s="131">
        <v>99.178714325630025</v>
      </c>
      <c r="N81" s="131">
        <v>88.43061256838611</v>
      </c>
      <c r="O81" s="131">
        <v>91.45179463047397</v>
      </c>
      <c r="P81" s="131">
        <v>78.766015309608505</v>
      </c>
      <c r="Q81" s="131">
        <v>72.265479066891089</v>
      </c>
      <c r="R81" s="131">
        <v>69.695683849551017</v>
      </c>
      <c r="S81" s="131">
        <v>68.180906677131631</v>
      </c>
      <c r="T81" s="131">
        <v>63.207798869915081</v>
      </c>
      <c r="U81" s="131">
        <v>61.197514619883492</v>
      </c>
      <c r="V81" s="131">
        <v>61.415565074741487</v>
      </c>
      <c r="W81" s="131">
        <v>62.742663910911304</v>
      </c>
      <c r="X81" s="131">
        <v>64.996585329634769</v>
      </c>
      <c r="Y81" s="131">
        <v>67.852883642430356</v>
      </c>
      <c r="Z81" s="131">
        <v>70.646329135542217</v>
      </c>
      <c r="AA81" s="131">
        <v>73.073284025024051</v>
      </c>
      <c r="AB81" s="131">
        <v>75.03137308526648</v>
      </c>
      <c r="AC81" s="131">
        <v>76.61725358033442</v>
      </c>
      <c r="AD81" s="131">
        <v>77.852631737077047</v>
      </c>
      <c r="AE81" s="131">
        <v>78.805677361110369</v>
      </c>
      <c r="AF81" s="131">
        <v>79.4519286648123</v>
      </c>
      <c r="AG81" s="131">
        <v>79.550800376940828</v>
      </c>
      <c r="AH81" s="131">
        <v>79.456504271949882</v>
      </c>
      <c r="AI81" s="131">
        <v>79.054901109206043</v>
      </c>
      <c r="AJ81" s="131">
        <v>78.234618852060791</v>
      </c>
      <c r="AK81" s="131">
        <v>76.994194096974169</v>
      </c>
      <c r="AL81" s="131">
        <v>75.904546086536513</v>
      </c>
      <c r="AM81" s="131">
        <v>74.64549640736189</v>
      </c>
      <c r="AN81" s="131">
        <v>73.459291088477798</v>
      </c>
      <c r="AO81" s="131">
        <v>72.222930543058396</v>
      </c>
      <c r="AP81" s="131">
        <v>71.020758212957503</v>
      </c>
      <c r="AQ81" s="131">
        <v>69.840003004371894</v>
      </c>
      <c r="AR81" s="131">
        <v>68.665143591549906</v>
      </c>
      <c r="AS81" s="131">
        <v>67.418863714962299</v>
      </c>
      <c r="AT81" s="131">
        <v>65.970613587521171</v>
      </c>
      <c r="AU81" s="131">
        <v>64.819427108013159</v>
      </c>
      <c r="AV81" s="131">
        <v>63.624653734915</v>
      </c>
      <c r="AW81" s="131">
        <v>62.37158595096858</v>
      </c>
      <c r="AX81" s="131">
        <v>60.498705244906901</v>
      </c>
      <c r="AY81" s="131">
        <v>58.897740545501613</v>
      </c>
      <c r="AZ81" s="131">
        <v>57.434971549995673</v>
      </c>
    </row>
    <row r="82" spans="1:52">
      <c r="A82" s="103" t="s">
        <v>142</v>
      </c>
      <c r="B82" s="131">
        <v>146.12993734738828</v>
      </c>
      <c r="C82" s="131">
        <v>231.55292438288029</v>
      </c>
      <c r="D82" s="131">
        <v>249.73940577841424</v>
      </c>
      <c r="E82" s="131">
        <v>347.06648734986652</v>
      </c>
      <c r="F82" s="131">
        <v>375.12711246293259</v>
      </c>
      <c r="G82" s="131">
        <v>412.234200934966</v>
      </c>
      <c r="H82" s="131">
        <v>541.88304808444889</v>
      </c>
      <c r="I82" s="131">
        <v>596.31138208872005</v>
      </c>
      <c r="J82" s="131">
        <v>650.97450486377136</v>
      </c>
      <c r="K82" s="131">
        <v>756.96350806132034</v>
      </c>
      <c r="L82" s="131">
        <v>825.7889425328018</v>
      </c>
      <c r="M82" s="131">
        <v>992.65724977974821</v>
      </c>
      <c r="N82" s="131">
        <v>1094.7160524271092</v>
      </c>
      <c r="O82" s="131">
        <v>1128.2912659009096</v>
      </c>
      <c r="P82" s="131">
        <v>1198.8991091231294</v>
      </c>
      <c r="Q82" s="131">
        <v>1623.532337939748</v>
      </c>
      <c r="R82" s="131">
        <v>1712.6287104241928</v>
      </c>
      <c r="S82" s="131">
        <v>1822.4721792435107</v>
      </c>
      <c r="T82" s="131">
        <v>1940.7663909541084</v>
      </c>
      <c r="U82" s="131">
        <v>2063.6854526642137</v>
      </c>
      <c r="V82" s="131">
        <v>2188.0770153220265</v>
      </c>
      <c r="W82" s="131">
        <v>2313.6989575973389</v>
      </c>
      <c r="X82" s="131">
        <v>2436.3684337555073</v>
      </c>
      <c r="Y82" s="131">
        <v>2562.3023383380105</v>
      </c>
      <c r="Z82" s="131">
        <v>2688.0218921587475</v>
      </c>
      <c r="AA82" s="131">
        <v>2811.4859548912873</v>
      </c>
      <c r="AB82" s="131">
        <v>2933.114981398016</v>
      </c>
      <c r="AC82" s="131">
        <v>3052.7127839056684</v>
      </c>
      <c r="AD82" s="131">
        <v>3171.0348762871986</v>
      </c>
      <c r="AE82" s="131">
        <v>3290.8606833780027</v>
      </c>
      <c r="AF82" s="131">
        <v>3411.6129028616929</v>
      </c>
      <c r="AG82" s="131">
        <v>3532.7666902225942</v>
      </c>
      <c r="AH82" s="131">
        <v>3651.9244554528314</v>
      </c>
      <c r="AI82" s="131">
        <v>3769.1214440280746</v>
      </c>
      <c r="AJ82" s="131">
        <v>3888.5182885186191</v>
      </c>
      <c r="AK82" s="131">
        <v>3999.3679570331251</v>
      </c>
      <c r="AL82" s="131">
        <v>4101.324947151842</v>
      </c>
      <c r="AM82" s="131">
        <v>4194.5019829813391</v>
      </c>
      <c r="AN82" s="131">
        <v>4277.4515122477787</v>
      </c>
      <c r="AO82" s="131">
        <v>4349.993254403571</v>
      </c>
      <c r="AP82" s="131">
        <v>4419.3297135041439</v>
      </c>
      <c r="AQ82" s="131">
        <v>4477.3484988850014</v>
      </c>
      <c r="AR82" s="131">
        <v>4524.9784848851323</v>
      </c>
      <c r="AS82" s="131">
        <v>4562.0576016715358</v>
      </c>
      <c r="AT82" s="131">
        <v>4591.4152753299086</v>
      </c>
      <c r="AU82" s="131">
        <v>4610.9790393463581</v>
      </c>
      <c r="AV82" s="131">
        <v>4621.1427739033179</v>
      </c>
      <c r="AW82" s="131">
        <v>4622.5840495559623</v>
      </c>
      <c r="AX82" s="131">
        <v>4616.8409315681229</v>
      </c>
      <c r="AY82" s="131">
        <v>4602.999765755817</v>
      </c>
      <c r="AZ82" s="131">
        <v>4581.7451833575315</v>
      </c>
    </row>
    <row r="83" spans="1:52">
      <c r="A83" s="103" t="s">
        <v>132</v>
      </c>
      <c r="B83" s="131">
        <v>25180.095977514007</v>
      </c>
      <c r="C83" s="131">
        <v>25380.586761543069</v>
      </c>
      <c r="D83" s="131">
        <v>25421.791690382102</v>
      </c>
      <c r="E83" s="131">
        <v>25464.515103365673</v>
      </c>
      <c r="F83" s="131">
        <v>25713.349963347449</v>
      </c>
      <c r="G83" s="131">
        <v>25592.794288077304</v>
      </c>
      <c r="H83" s="131">
        <v>25874.091494117125</v>
      </c>
      <c r="I83" s="131">
        <v>26156.287698724034</v>
      </c>
      <c r="J83" s="131">
        <v>26331.001350636117</v>
      </c>
      <c r="K83" s="131">
        <v>26004.929590662814</v>
      </c>
      <c r="L83" s="131">
        <v>25960.263584044638</v>
      </c>
      <c r="M83" s="131">
        <v>25889.11386198621</v>
      </c>
      <c r="N83" s="131">
        <v>25263.231569527365</v>
      </c>
      <c r="O83" s="131">
        <v>25432.064898639263</v>
      </c>
      <c r="P83" s="131">
        <v>25806.448336237936</v>
      </c>
      <c r="Q83" s="131">
        <v>26261.84954109212</v>
      </c>
      <c r="R83" s="131">
        <v>26438.037578014788</v>
      </c>
      <c r="S83" s="131">
        <v>27036.516142229673</v>
      </c>
      <c r="T83" s="131">
        <v>27445.510641935296</v>
      </c>
      <c r="U83" s="131">
        <v>27711.052991211913</v>
      </c>
      <c r="V83" s="131">
        <v>27863.633808009788</v>
      </c>
      <c r="W83" s="131">
        <v>27929.200224431959</v>
      </c>
      <c r="X83" s="131">
        <v>27890.384897142874</v>
      </c>
      <c r="Y83" s="131">
        <v>27820.782660458819</v>
      </c>
      <c r="Z83" s="131">
        <v>27715.819019882925</v>
      </c>
      <c r="AA83" s="131">
        <v>27577.176374125083</v>
      </c>
      <c r="AB83" s="131">
        <v>27419.140192408886</v>
      </c>
      <c r="AC83" s="131">
        <v>27239.504890085354</v>
      </c>
      <c r="AD83" s="131">
        <v>27063.172051454323</v>
      </c>
      <c r="AE83" s="131">
        <v>26866.705439114561</v>
      </c>
      <c r="AF83" s="131">
        <v>26650.45016418902</v>
      </c>
      <c r="AG83" s="131">
        <v>26399.894496381057</v>
      </c>
      <c r="AH83" s="131">
        <v>26120.713061575894</v>
      </c>
      <c r="AI83" s="131">
        <v>25828.903016128359</v>
      </c>
      <c r="AJ83" s="131">
        <v>25552.130453239472</v>
      </c>
      <c r="AK83" s="131">
        <v>25255.888966447943</v>
      </c>
      <c r="AL83" s="131">
        <v>24941.429592062788</v>
      </c>
      <c r="AM83" s="131">
        <v>24616.11503254799</v>
      </c>
      <c r="AN83" s="131">
        <v>24273.670265244669</v>
      </c>
      <c r="AO83" s="131">
        <v>23916.939060305125</v>
      </c>
      <c r="AP83" s="131">
        <v>23567.839409418746</v>
      </c>
      <c r="AQ83" s="131">
        <v>23204.437843915683</v>
      </c>
      <c r="AR83" s="131">
        <v>22821.929923988057</v>
      </c>
      <c r="AS83" s="131">
        <v>22425.182793008727</v>
      </c>
      <c r="AT83" s="131">
        <v>22019.463335925062</v>
      </c>
      <c r="AU83" s="131">
        <v>21603.359206132838</v>
      </c>
      <c r="AV83" s="131">
        <v>21184.44214653239</v>
      </c>
      <c r="AW83" s="131">
        <v>20762.629462158075</v>
      </c>
      <c r="AX83" s="131">
        <v>20349.325570363053</v>
      </c>
      <c r="AY83" s="131">
        <v>19929.80975121351</v>
      </c>
      <c r="AZ83" s="131">
        <v>19513.876042359068</v>
      </c>
    </row>
    <row r="84" spans="1:52">
      <c r="A84" s="103" t="s">
        <v>133</v>
      </c>
      <c r="B84" s="131">
        <v>0</v>
      </c>
      <c r="C84" s="131">
        <v>0</v>
      </c>
      <c r="D84" s="131">
        <v>0</v>
      </c>
      <c r="E84" s="131">
        <v>0</v>
      </c>
      <c r="F84" s="131">
        <v>0</v>
      </c>
      <c r="G84" s="131">
        <v>0</v>
      </c>
      <c r="H84" s="131">
        <v>0</v>
      </c>
      <c r="I84" s="131">
        <v>0</v>
      </c>
      <c r="J84" s="131">
        <v>0</v>
      </c>
      <c r="K84" s="131">
        <v>0</v>
      </c>
      <c r="L84" s="131">
        <v>0</v>
      </c>
      <c r="M84" s="131">
        <v>0</v>
      </c>
      <c r="N84" s="131">
        <v>0</v>
      </c>
      <c r="O84" s="131">
        <v>0</v>
      </c>
      <c r="P84" s="131">
        <v>0</v>
      </c>
      <c r="Q84" s="131">
        <v>0</v>
      </c>
      <c r="R84" s="131">
        <v>0</v>
      </c>
      <c r="S84" s="131">
        <v>0</v>
      </c>
      <c r="T84" s="131">
        <v>0</v>
      </c>
      <c r="U84" s="131">
        <v>0</v>
      </c>
      <c r="V84" s="131">
        <v>0</v>
      </c>
      <c r="W84" s="131">
        <v>0</v>
      </c>
      <c r="X84" s="131">
        <v>0</v>
      </c>
      <c r="Y84" s="131">
        <v>0</v>
      </c>
      <c r="Z84" s="131">
        <v>0</v>
      </c>
      <c r="AA84" s="131">
        <v>3.5078799117411165E-2</v>
      </c>
      <c r="AB84" s="131">
        <v>0.18531171988597092</v>
      </c>
      <c r="AC84" s="131">
        <v>0.41338256071275636</v>
      </c>
      <c r="AD84" s="131">
        <v>0.64142873749607665</v>
      </c>
      <c r="AE84" s="131">
        <v>0.95562199856768892</v>
      </c>
      <c r="AF84" s="131">
        <v>1.4897150371002204</v>
      </c>
      <c r="AG84" s="131">
        <v>2.184211434000201</v>
      </c>
      <c r="AH84" s="131">
        <v>3.2805836262236241</v>
      </c>
      <c r="AI84" s="131">
        <v>4.7414958752406191</v>
      </c>
      <c r="AJ84" s="131">
        <v>6.7306053806097932</v>
      </c>
      <c r="AK84" s="131">
        <v>9.1692259214723553</v>
      </c>
      <c r="AL84" s="131">
        <v>12.557064598496321</v>
      </c>
      <c r="AM84" s="131">
        <v>17.095895031666625</v>
      </c>
      <c r="AN84" s="131">
        <v>22.944766224099926</v>
      </c>
      <c r="AO84" s="131">
        <v>30.496861917758917</v>
      </c>
      <c r="AP84" s="131">
        <v>39.684555917962328</v>
      </c>
      <c r="AQ84" s="131">
        <v>50.997883870014121</v>
      </c>
      <c r="AR84" s="131">
        <v>65.514074873970827</v>
      </c>
      <c r="AS84" s="131">
        <v>84.219253335183538</v>
      </c>
      <c r="AT84" s="131">
        <v>107.5308759566913</v>
      </c>
      <c r="AU84" s="131">
        <v>137.06445052928555</v>
      </c>
      <c r="AV84" s="131">
        <v>172.90131662090948</v>
      </c>
      <c r="AW84" s="131">
        <v>216.8804775221235</v>
      </c>
      <c r="AX84" s="131">
        <v>270.10962599909578</v>
      </c>
      <c r="AY84" s="131">
        <v>334.95310976716775</v>
      </c>
      <c r="AZ84" s="131">
        <v>411.61225370135588</v>
      </c>
    </row>
    <row r="85" spans="1:52">
      <c r="A85" s="103" t="s">
        <v>147</v>
      </c>
      <c r="B85" s="131">
        <v>0</v>
      </c>
      <c r="C85" s="131">
        <v>0</v>
      </c>
      <c r="D85" s="131">
        <v>0</v>
      </c>
      <c r="E85" s="131">
        <v>0</v>
      </c>
      <c r="F85" s="131">
        <v>0</v>
      </c>
      <c r="G85" s="131">
        <v>0</v>
      </c>
      <c r="H85" s="131">
        <v>0</v>
      </c>
      <c r="I85" s="131">
        <v>0</v>
      </c>
      <c r="J85" s="131">
        <v>0</v>
      </c>
      <c r="K85" s="131">
        <v>0</v>
      </c>
      <c r="L85" s="131">
        <v>0</v>
      </c>
      <c r="M85" s="131">
        <v>0</v>
      </c>
      <c r="N85" s="131">
        <v>0</v>
      </c>
      <c r="O85" s="131">
        <v>0</v>
      </c>
      <c r="P85" s="131">
        <v>0</v>
      </c>
      <c r="Q85" s="131">
        <v>0</v>
      </c>
      <c r="R85" s="131">
        <v>0</v>
      </c>
      <c r="S85" s="131">
        <v>0</v>
      </c>
      <c r="T85" s="131">
        <v>0</v>
      </c>
      <c r="U85" s="131">
        <v>0</v>
      </c>
      <c r="V85" s="131">
        <v>0</v>
      </c>
      <c r="W85" s="131">
        <v>0</v>
      </c>
      <c r="X85" s="131">
        <v>0</v>
      </c>
      <c r="Y85" s="131">
        <v>0.1225171451463939</v>
      </c>
      <c r="Z85" s="131">
        <v>0.35082722090283119</v>
      </c>
      <c r="AA85" s="131">
        <v>0.57889863880958137</v>
      </c>
      <c r="AB85" s="131">
        <v>0.93847727040131801</v>
      </c>
      <c r="AC85" s="131">
        <v>1.6106575406781516</v>
      </c>
      <c r="AD85" s="131">
        <v>2.6198647286047132</v>
      </c>
      <c r="AE85" s="131">
        <v>4.0861634678366281</v>
      </c>
      <c r="AF85" s="131">
        <v>6.2169323600560373</v>
      </c>
      <c r="AG85" s="131">
        <v>9.1915831167054911</v>
      </c>
      <c r="AH85" s="131">
        <v>13.419499499313506</v>
      </c>
      <c r="AI85" s="131">
        <v>19.172680795330461</v>
      </c>
      <c r="AJ85" s="131">
        <v>26.990190192228297</v>
      </c>
      <c r="AK85" s="131">
        <v>37.429704130618788</v>
      </c>
      <c r="AL85" s="131">
        <v>50.283557887388071</v>
      </c>
      <c r="AM85" s="131">
        <v>66.174569467724382</v>
      </c>
      <c r="AN85" s="131">
        <v>85.883646367097626</v>
      </c>
      <c r="AO85" s="131">
        <v>109.36801225883673</v>
      </c>
      <c r="AP85" s="131">
        <v>136.66819072701873</v>
      </c>
      <c r="AQ85" s="131">
        <v>166.36834869570825</v>
      </c>
      <c r="AR85" s="131">
        <v>197.6644157389039</v>
      </c>
      <c r="AS85" s="131">
        <v>230.21606989508589</v>
      </c>
      <c r="AT85" s="131">
        <v>262.9390627803748</v>
      </c>
      <c r="AU85" s="131">
        <v>295.55118964735351</v>
      </c>
      <c r="AV85" s="131">
        <v>325.58335373270893</v>
      </c>
      <c r="AW85" s="131">
        <v>352.50017765888651</v>
      </c>
      <c r="AX85" s="131">
        <v>375.75095965844434</v>
      </c>
      <c r="AY85" s="131">
        <v>394.73087080108718</v>
      </c>
      <c r="AZ85" s="131">
        <v>409.60584959790498</v>
      </c>
    </row>
    <row r="86" spans="1:52" hidden="1">
      <c r="A86" s="101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</row>
    <row r="87" spans="1:52" hidden="1">
      <c r="A87" s="103"/>
      <c r="B87" s="131"/>
      <c r="C87" s="131"/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</row>
    <row r="88" spans="1:52" hidden="1">
      <c r="A88" s="103"/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</row>
    <row r="89" spans="1:52" hidden="1">
      <c r="A89" s="103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</row>
    <row r="90" spans="1:52" hidden="1">
      <c r="A90" s="103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</row>
    <row r="91" spans="1:52" hidden="1">
      <c r="A91" s="103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</row>
    <row r="92" spans="1:52" hidden="1">
      <c r="A92" s="103"/>
      <c r="B92" s="131"/>
      <c r="C92" s="131"/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</row>
    <row r="93" spans="1:52">
      <c r="A93" s="101" t="s">
        <v>134</v>
      </c>
      <c r="B93" s="130">
        <v>0</v>
      </c>
      <c r="C93" s="130">
        <v>0</v>
      </c>
      <c r="D93" s="130">
        <v>0</v>
      </c>
      <c r="E93" s="130">
        <v>0</v>
      </c>
      <c r="F93" s="130">
        <v>0</v>
      </c>
      <c r="G93" s="130">
        <v>0</v>
      </c>
      <c r="H93" s="130">
        <v>0</v>
      </c>
      <c r="I93" s="130">
        <v>0</v>
      </c>
      <c r="J93" s="130">
        <v>0</v>
      </c>
      <c r="K93" s="130">
        <v>0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11.421887205293203</v>
      </c>
      <c r="S93" s="130">
        <v>27.991541565561825</v>
      </c>
      <c r="T93" s="130">
        <v>46.550557449723399</v>
      </c>
      <c r="U93" s="130">
        <v>66.815431989239173</v>
      </c>
      <c r="V93" s="130">
        <v>88.274805494548502</v>
      </c>
      <c r="W93" s="130">
        <v>110.72628368784339</v>
      </c>
      <c r="X93" s="130">
        <v>133.44794418271658</v>
      </c>
      <c r="Y93" s="130">
        <v>156.67279518366453</v>
      </c>
      <c r="Z93" s="130">
        <v>179.53013092749467</v>
      </c>
      <c r="AA93" s="130">
        <v>201.14970335704581</v>
      </c>
      <c r="AB93" s="130">
        <v>221.29778727219434</v>
      </c>
      <c r="AC93" s="130">
        <v>240.3569009614508</v>
      </c>
      <c r="AD93" s="130">
        <v>257.88257187831601</v>
      </c>
      <c r="AE93" s="130">
        <v>274.71719391646508</v>
      </c>
      <c r="AF93" s="130">
        <v>291.02568941117687</v>
      </c>
      <c r="AG93" s="130">
        <v>306.58736734102649</v>
      </c>
      <c r="AH93" s="130">
        <v>322.13185047667696</v>
      </c>
      <c r="AI93" s="130">
        <v>336.82440823288061</v>
      </c>
      <c r="AJ93" s="130">
        <v>351.12172772149717</v>
      </c>
      <c r="AK93" s="130">
        <v>363.93197521617964</v>
      </c>
      <c r="AL93" s="130">
        <v>376.6172163325715</v>
      </c>
      <c r="AM93" s="130">
        <v>388.69104985270729</v>
      </c>
      <c r="AN93" s="130">
        <v>399.8862978665959</v>
      </c>
      <c r="AO93" s="130">
        <v>411.11946475702092</v>
      </c>
      <c r="AP93" s="130">
        <v>422.48286196474646</v>
      </c>
      <c r="AQ93" s="130">
        <v>433.25268538723856</v>
      </c>
      <c r="AR93" s="130">
        <v>443.84405093489602</v>
      </c>
      <c r="AS93" s="130">
        <v>454.23329238492727</v>
      </c>
      <c r="AT93" s="130">
        <v>464.10945322100514</v>
      </c>
      <c r="AU93" s="130">
        <v>474.3754877172733</v>
      </c>
      <c r="AV93" s="130">
        <v>483.93533072839034</v>
      </c>
      <c r="AW93" s="130">
        <v>493.91582885330047</v>
      </c>
      <c r="AX93" s="130">
        <v>501.99139716236181</v>
      </c>
      <c r="AY93" s="130">
        <v>510.95867174449438</v>
      </c>
      <c r="AZ93" s="130">
        <v>519.97338643785417</v>
      </c>
    </row>
    <row r="94" spans="1:52">
      <c r="A94" s="103" t="s">
        <v>141</v>
      </c>
      <c r="B94" s="131">
        <v>0</v>
      </c>
      <c r="C94" s="131">
        <v>0</v>
      </c>
      <c r="D94" s="131">
        <v>0</v>
      </c>
      <c r="E94" s="131">
        <v>0</v>
      </c>
      <c r="F94" s="131">
        <v>0</v>
      </c>
      <c r="G94" s="131">
        <v>0</v>
      </c>
      <c r="H94" s="131">
        <v>0</v>
      </c>
      <c r="I94" s="131">
        <v>0</v>
      </c>
      <c r="J94" s="131">
        <v>0</v>
      </c>
      <c r="K94" s="131">
        <v>0</v>
      </c>
      <c r="L94" s="131">
        <v>0</v>
      </c>
      <c r="M94" s="131">
        <v>0</v>
      </c>
      <c r="N94" s="131">
        <v>0</v>
      </c>
      <c r="O94" s="131">
        <v>0</v>
      </c>
      <c r="P94" s="131">
        <v>0</v>
      </c>
      <c r="Q94" s="131">
        <v>0</v>
      </c>
      <c r="R94" s="131">
        <v>0</v>
      </c>
      <c r="S94" s="131">
        <v>0</v>
      </c>
      <c r="T94" s="131">
        <v>0</v>
      </c>
      <c r="U94" s="131">
        <v>0</v>
      </c>
      <c r="V94" s="131">
        <v>0</v>
      </c>
      <c r="W94" s="131">
        <v>0</v>
      </c>
      <c r="X94" s="131">
        <v>0</v>
      </c>
      <c r="Y94" s="131">
        <v>0</v>
      </c>
      <c r="Z94" s="131">
        <v>0</v>
      </c>
      <c r="AA94" s="131">
        <v>0</v>
      </c>
      <c r="AB94" s="131">
        <v>0</v>
      </c>
      <c r="AC94" s="131">
        <v>0</v>
      </c>
      <c r="AD94" s="131">
        <v>0</v>
      </c>
      <c r="AE94" s="131">
        <v>0</v>
      </c>
      <c r="AF94" s="131">
        <v>0</v>
      </c>
      <c r="AG94" s="131">
        <v>0</v>
      </c>
      <c r="AH94" s="131">
        <v>0</v>
      </c>
      <c r="AI94" s="131">
        <v>0</v>
      </c>
      <c r="AJ94" s="131">
        <v>0</v>
      </c>
      <c r="AK94" s="131">
        <v>0</v>
      </c>
      <c r="AL94" s="131">
        <v>0</v>
      </c>
      <c r="AM94" s="131">
        <v>0</v>
      </c>
      <c r="AN94" s="131">
        <v>0</v>
      </c>
      <c r="AO94" s="131">
        <v>0</v>
      </c>
      <c r="AP94" s="131">
        <v>0</v>
      </c>
      <c r="AQ94" s="131">
        <v>0</v>
      </c>
      <c r="AR94" s="131">
        <v>0</v>
      </c>
      <c r="AS94" s="131">
        <v>0</v>
      </c>
      <c r="AT94" s="131">
        <v>0</v>
      </c>
      <c r="AU94" s="131">
        <v>0</v>
      </c>
      <c r="AV94" s="131">
        <v>0</v>
      </c>
      <c r="AW94" s="131">
        <v>0</v>
      </c>
      <c r="AX94" s="131">
        <v>0</v>
      </c>
      <c r="AY94" s="131">
        <v>0</v>
      </c>
      <c r="AZ94" s="131">
        <v>0</v>
      </c>
    </row>
    <row r="95" spans="1:52">
      <c r="A95" s="103" t="s">
        <v>131</v>
      </c>
      <c r="B95" s="131">
        <v>0</v>
      </c>
      <c r="C95" s="131">
        <v>0</v>
      </c>
      <c r="D95" s="131">
        <v>0</v>
      </c>
      <c r="E95" s="131">
        <v>0</v>
      </c>
      <c r="F95" s="131">
        <v>0</v>
      </c>
      <c r="G95" s="131">
        <v>0</v>
      </c>
      <c r="H95" s="131">
        <v>0</v>
      </c>
      <c r="I95" s="131">
        <v>0</v>
      </c>
      <c r="J95" s="131">
        <v>0</v>
      </c>
      <c r="K95" s="131">
        <v>0</v>
      </c>
      <c r="L95" s="131">
        <v>0</v>
      </c>
      <c r="M95" s="131">
        <v>0</v>
      </c>
      <c r="N95" s="131">
        <v>0</v>
      </c>
      <c r="O95" s="131">
        <v>0</v>
      </c>
      <c r="P95" s="131">
        <v>0</v>
      </c>
      <c r="Q95" s="131">
        <v>0</v>
      </c>
      <c r="R95" s="131">
        <v>8.1497734814780944</v>
      </c>
      <c r="S95" s="131">
        <v>20.166277556154615</v>
      </c>
      <c r="T95" s="131">
        <v>33.684609360278394</v>
      </c>
      <c r="U95" s="131">
        <v>48.424709564836888</v>
      </c>
      <c r="V95" s="131">
        <v>63.940049774370522</v>
      </c>
      <c r="W95" s="131">
        <v>80.139294695158213</v>
      </c>
      <c r="X95" s="131">
        <v>96.465369108462312</v>
      </c>
      <c r="Y95" s="131">
        <v>113.06116684643671</v>
      </c>
      <c r="Z95" s="131">
        <v>129.45406418492175</v>
      </c>
      <c r="AA95" s="131">
        <v>144.87036298683952</v>
      </c>
      <c r="AB95" s="131">
        <v>159.06654437521547</v>
      </c>
      <c r="AC95" s="131">
        <v>172.42795593613945</v>
      </c>
      <c r="AD95" s="131">
        <v>185.10423379570761</v>
      </c>
      <c r="AE95" s="131">
        <v>197.1025002397177</v>
      </c>
      <c r="AF95" s="131">
        <v>208.9383312757746</v>
      </c>
      <c r="AG95" s="131">
        <v>220.33968040430614</v>
      </c>
      <c r="AH95" s="131">
        <v>231.41163305671495</v>
      </c>
      <c r="AI95" s="131">
        <v>241.91425986156614</v>
      </c>
      <c r="AJ95" s="131">
        <v>252.30172301937944</v>
      </c>
      <c r="AK95" s="131">
        <v>261.84263077625525</v>
      </c>
      <c r="AL95" s="131">
        <v>271.30309435496736</v>
      </c>
      <c r="AM95" s="131">
        <v>280.53215966604114</v>
      </c>
      <c r="AN95" s="131">
        <v>289.15016409228281</v>
      </c>
      <c r="AO95" s="131">
        <v>297.56030462053815</v>
      </c>
      <c r="AP95" s="131">
        <v>306.02376735287203</v>
      </c>
      <c r="AQ95" s="131">
        <v>314.1742819926335</v>
      </c>
      <c r="AR95" s="131">
        <v>321.90014156557453</v>
      </c>
      <c r="AS95" s="131">
        <v>329.5537486058613</v>
      </c>
      <c r="AT95" s="131">
        <v>336.80059338593242</v>
      </c>
      <c r="AU95" s="131">
        <v>344.2501136322665</v>
      </c>
      <c r="AV95" s="131">
        <v>351.22385981156077</v>
      </c>
      <c r="AW95" s="131">
        <v>358.60135753262779</v>
      </c>
      <c r="AX95" s="131">
        <v>364.85375285865695</v>
      </c>
      <c r="AY95" s="131">
        <v>371.56948931018803</v>
      </c>
      <c r="AZ95" s="131">
        <v>378.25405666321063</v>
      </c>
    </row>
    <row r="96" spans="1:52">
      <c r="A96" s="103" t="s">
        <v>142</v>
      </c>
      <c r="B96" s="131">
        <v>0</v>
      </c>
      <c r="C96" s="131">
        <v>0</v>
      </c>
      <c r="D96" s="131">
        <v>0</v>
      </c>
      <c r="E96" s="131">
        <v>0</v>
      </c>
      <c r="F96" s="131">
        <v>0</v>
      </c>
      <c r="G96" s="131">
        <v>0</v>
      </c>
      <c r="H96" s="131">
        <v>0</v>
      </c>
      <c r="I96" s="131">
        <v>0</v>
      </c>
      <c r="J96" s="131">
        <v>0</v>
      </c>
      <c r="K96" s="131">
        <v>0</v>
      </c>
      <c r="L96" s="131">
        <v>0</v>
      </c>
      <c r="M96" s="131">
        <v>0</v>
      </c>
      <c r="N96" s="131">
        <v>0</v>
      </c>
      <c r="O96" s="131">
        <v>0</v>
      </c>
      <c r="P96" s="131">
        <v>0</v>
      </c>
      <c r="Q96" s="131">
        <v>0</v>
      </c>
      <c r="R96" s="131">
        <v>0</v>
      </c>
      <c r="S96" s="131">
        <v>0</v>
      </c>
      <c r="T96" s="131">
        <v>0</v>
      </c>
      <c r="U96" s="131">
        <v>0</v>
      </c>
      <c r="V96" s="131">
        <v>0</v>
      </c>
      <c r="W96" s="131">
        <v>0</v>
      </c>
      <c r="X96" s="131">
        <v>0</v>
      </c>
      <c r="Y96" s="131">
        <v>0</v>
      </c>
      <c r="Z96" s="131">
        <v>0</v>
      </c>
      <c r="AA96" s="131">
        <v>0</v>
      </c>
      <c r="AB96" s="131">
        <v>0</v>
      </c>
      <c r="AC96" s="131">
        <v>0</v>
      </c>
      <c r="AD96" s="131">
        <v>0</v>
      </c>
      <c r="AE96" s="131">
        <v>0</v>
      </c>
      <c r="AF96" s="131">
        <v>0</v>
      </c>
      <c r="AG96" s="131">
        <v>0</v>
      </c>
      <c r="AH96" s="131">
        <v>0</v>
      </c>
      <c r="AI96" s="131">
        <v>0</v>
      </c>
      <c r="AJ96" s="131">
        <v>0</v>
      </c>
      <c r="AK96" s="131">
        <v>0</v>
      </c>
      <c r="AL96" s="131">
        <v>0</v>
      </c>
      <c r="AM96" s="131">
        <v>0</v>
      </c>
      <c r="AN96" s="131">
        <v>0</v>
      </c>
      <c r="AO96" s="131">
        <v>0</v>
      </c>
      <c r="AP96" s="131">
        <v>0</v>
      </c>
      <c r="AQ96" s="131">
        <v>0</v>
      </c>
      <c r="AR96" s="131">
        <v>0</v>
      </c>
      <c r="AS96" s="131">
        <v>0</v>
      </c>
      <c r="AT96" s="131">
        <v>0</v>
      </c>
      <c r="AU96" s="131">
        <v>0</v>
      </c>
      <c r="AV96" s="131">
        <v>0</v>
      </c>
      <c r="AW96" s="131">
        <v>0</v>
      </c>
      <c r="AX96" s="131">
        <v>0</v>
      </c>
      <c r="AY96" s="131">
        <v>0</v>
      </c>
      <c r="AZ96" s="131">
        <v>0</v>
      </c>
    </row>
    <row r="97" spans="1:52">
      <c r="A97" s="103" t="s">
        <v>132</v>
      </c>
      <c r="B97" s="131">
        <v>0</v>
      </c>
      <c r="C97" s="131">
        <v>0</v>
      </c>
      <c r="D97" s="131">
        <v>0</v>
      </c>
      <c r="E97" s="131">
        <v>0</v>
      </c>
      <c r="F97" s="131">
        <v>0</v>
      </c>
      <c r="G97" s="131">
        <v>0</v>
      </c>
      <c r="H97" s="131">
        <v>0</v>
      </c>
      <c r="I97" s="131">
        <v>0</v>
      </c>
      <c r="J97" s="131">
        <v>0</v>
      </c>
      <c r="K97" s="131">
        <v>0</v>
      </c>
      <c r="L97" s="131">
        <v>0</v>
      </c>
      <c r="M97" s="131">
        <v>0</v>
      </c>
      <c r="N97" s="131">
        <v>0</v>
      </c>
      <c r="O97" s="131">
        <v>0</v>
      </c>
      <c r="P97" s="131">
        <v>0</v>
      </c>
      <c r="Q97" s="131">
        <v>0</v>
      </c>
      <c r="R97" s="131">
        <v>3.2721137238151083</v>
      </c>
      <c r="S97" s="131">
        <v>7.8252640094072081</v>
      </c>
      <c r="T97" s="131">
        <v>12.865948089445009</v>
      </c>
      <c r="U97" s="131">
        <v>18.390722424402284</v>
      </c>
      <c r="V97" s="131">
        <v>24.334755720177977</v>
      </c>
      <c r="W97" s="131">
        <v>30.586988992685175</v>
      </c>
      <c r="X97" s="131">
        <v>36.982575074254285</v>
      </c>
      <c r="Y97" s="131">
        <v>43.611628337227828</v>
      </c>
      <c r="Z97" s="131">
        <v>50.076066742572905</v>
      </c>
      <c r="AA97" s="131">
        <v>56.279340370206285</v>
      </c>
      <c r="AB97" s="131">
        <v>62.231242896978863</v>
      </c>
      <c r="AC97" s="131">
        <v>67.92894502531135</v>
      </c>
      <c r="AD97" s="131">
        <v>72.778338082608414</v>
      </c>
      <c r="AE97" s="131">
        <v>77.614693676747379</v>
      </c>
      <c r="AF97" s="131">
        <v>82.087358135402269</v>
      </c>
      <c r="AG97" s="131">
        <v>86.247686936720356</v>
      </c>
      <c r="AH97" s="131">
        <v>90.720217419962012</v>
      </c>
      <c r="AI97" s="131">
        <v>94.910148371314449</v>
      </c>
      <c r="AJ97" s="131">
        <v>98.820004702117743</v>
      </c>
      <c r="AK97" s="131">
        <v>102.0893444399244</v>
      </c>
      <c r="AL97" s="131">
        <v>105.31412197760415</v>
      </c>
      <c r="AM97" s="131">
        <v>108.15889018666616</v>
      </c>
      <c r="AN97" s="131">
        <v>110.73613377431307</v>
      </c>
      <c r="AO97" s="131">
        <v>113.55916013648279</v>
      </c>
      <c r="AP97" s="131">
        <v>116.45909461187443</v>
      </c>
      <c r="AQ97" s="131">
        <v>119.07840339460509</v>
      </c>
      <c r="AR97" s="131">
        <v>121.94390936932149</v>
      </c>
      <c r="AS97" s="131">
        <v>124.67954377906595</v>
      </c>
      <c r="AT97" s="131">
        <v>127.30885983507274</v>
      </c>
      <c r="AU97" s="131">
        <v>130.1253740850068</v>
      </c>
      <c r="AV97" s="131">
        <v>132.71147091682954</v>
      </c>
      <c r="AW97" s="131">
        <v>135.31447132067268</v>
      </c>
      <c r="AX97" s="131">
        <v>137.13764430370486</v>
      </c>
      <c r="AY97" s="131">
        <v>139.38918243430635</v>
      </c>
      <c r="AZ97" s="131">
        <v>141.71932977464354</v>
      </c>
    </row>
    <row r="98" spans="1:52">
      <c r="A98" s="103" t="s">
        <v>133</v>
      </c>
      <c r="B98" s="131">
        <v>0</v>
      </c>
      <c r="C98" s="131">
        <v>0</v>
      </c>
      <c r="D98" s="131">
        <v>0</v>
      </c>
      <c r="E98" s="131">
        <v>0</v>
      </c>
      <c r="F98" s="131">
        <v>0</v>
      </c>
      <c r="G98" s="131">
        <v>0</v>
      </c>
      <c r="H98" s="131">
        <v>0</v>
      </c>
      <c r="I98" s="131">
        <v>0</v>
      </c>
      <c r="J98" s="131">
        <v>0</v>
      </c>
      <c r="K98" s="131">
        <v>0</v>
      </c>
      <c r="L98" s="131">
        <v>0</v>
      </c>
      <c r="M98" s="131">
        <v>0</v>
      </c>
      <c r="N98" s="131">
        <v>0</v>
      </c>
      <c r="O98" s="131">
        <v>0</v>
      </c>
      <c r="P98" s="131">
        <v>0</v>
      </c>
      <c r="Q98" s="131">
        <v>0</v>
      </c>
      <c r="R98" s="131">
        <v>0</v>
      </c>
      <c r="S98" s="131">
        <v>0</v>
      </c>
      <c r="T98" s="131">
        <v>0</v>
      </c>
      <c r="U98" s="131">
        <v>0</v>
      </c>
      <c r="V98" s="131">
        <v>0</v>
      </c>
      <c r="W98" s="131">
        <v>0</v>
      </c>
      <c r="X98" s="131">
        <v>0</v>
      </c>
      <c r="Y98" s="131">
        <v>0</v>
      </c>
      <c r="Z98" s="131">
        <v>0</v>
      </c>
      <c r="AA98" s="131">
        <v>0</v>
      </c>
      <c r="AB98" s="131">
        <v>0</v>
      </c>
      <c r="AC98" s="131">
        <v>0</v>
      </c>
      <c r="AD98" s="131">
        <v>0</v>
      </c>
      <c r="AE98" s="131">
        <v>0</v>
      </c>
      <c r="AF98" s="131">
        <v>0</v>
      </c>
      <c r="AG98" s="131">
        <v>0</v>
      </c>
      <c r="AH98" s="131">
        <v>0</v>
      </c>
      <c r="AI98" s="131">
        <v>0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0</v>
      </c>
      <c r="AQ98" s="131">
        <v>0</v>
      </c>
      <c r="AR98" s="131">
        <v>0</v>
      </c>
      <c r="AS98" s="131">
        <v>0</v>
      </c>
      <c r="AT98" s="131">
        <v>0</v>
      </c>
      <c r="AU98" s="131">
        <v>0</v>
      </c>
      <c r="AV98" s="131">
        <v>0</v>
      </c>
      <c r="AW98" s="131">
        <v>0</v>
      </c>
      <c r="AX98" s="131">
        <v>0</v>
      </c>
      <c r="AY98" s="131">
        <v>0</v>
      </c>
      <c r="AZ98" s="131">
        <v>0</v>
      </c>
    </row>
    <row r="99" spans="1:52">
      <c r="A99" s="103" t="s">
        <v>147</v>
      </c>
      <c r="B99" s="131">
        <v>0</v>
      </c>
      <c r="C99" s="131">
        <v>0</v>
      </c>
      <c r="D99" s="131">
        <v>0</v>
      </c>
      <c r="E99" s="131">
        <v>0</v>
      </c>
      <c r="F99" s="131">
        <v>0</v>
      </c>
      <c r="G99" s="131">
        <v>0</v>
      </c>
      <c r="H99" s="131">
        <v>0</v>
      </c>
      <c r="I99" s="131">
        <v>0</v>
      </c>
      <c r="J99" s="131">
        <v>0</v>
      </c>
      <c r="K99" s="131">
        <v>0</v>
      </c>
      <c r="L99" s="131">
        <v>0</v>
      </c>
      <c r="M99" s="131">
        <v>0</v>
      </c>
      <c r="N99" s="131">
        <v>0</v>
      </c>
      <c r="O99" s="131">
        <v>0</v>
      </c>
      <c r="P99" s="131">
        <v>0</v>
      </c>
      <c r="Q99" s="131">
        <v>0</v>
      </c>
      <c r="R99" s="131">
        <v>0</v>
      </c>
      <c r="S99" s="131">
        <v>0</v>
      </c>
      <c r="T99" s="131">
        <v>0</v>
      </c>
      <c r="U99" s="131">
        <v>0</v>
      </c>
      <c r="V99" s="131">
        <v>0</v>
      </c>
      <c r="W99" s="131">
        <v>0</v>
      </c>
      <c r="X99" s="131">
        <v>0</v>
      </c>
      <c r="Y99" s="131">
        <v>0</v>
      </c>
      <c r="Z99" s="131">
        <v>0</v>
      </c>
      <c r="AA99" s="131">
        <v>0</v>
      </c>
      <c r="AB99" s="131">
        <v>0</v>
      </c>
      <c r="AC99" s="131">
        <v>0</v>
      </c>
      <c r="AD99" s="131">
        <v>0</v>
      </c>
      <c r="AE99" s="131">
        <v>0</v>
      </c>
      <c r="AF99" s="131">
        <v>0</v>
      </c>
      <c r="AG99" s="131">
        <v>0</v>
      </c>
      <c r="AH99" s="131">
        <v>0</v>
      </c>
      <c r="AI99" s="131">
        <v>0</v>
      </c>
      <c r="AJ99" s="131">
        <v>0</v>
      </c>
      <c r="AK99" s="131">
        <v>0</v>
      </c>
      <c r="AL99" s="131">
        <v>0</v>
      </c>
      <c r="AM99" s="131">
        <v>0</v>
      </c>
      <c r="AN99" s="131">
        <v>0</v>
      </c>
      <c r="AO99" s="131">
        <v>0</v>
      </c>
      <c r="AP99" s="131">
        <v>0</v>
      </c>
      <c r="AQ99" s="131">
        <v>0</v>
      </c>
      <c r="AR99" s="131">
        <v>0</v>
      </c>
      <c r="AS99" s="131">
        <v>0</v>
      </c>
      <c r="AT99" s="131">
        <v>0</v>
      </c>
      <c r="AU99" s="131">
        <v>0</v>
      </c>
      <c r="AV99" s="131">
        <v>0</v>
      </c>
      <c r="AW99" s="131">
        <v>0</v>
      </c>
      <c r="AX99" s="131">
        <v>0</v>
      </c>
      <c r="AY99" s="131">
        <v>0</v>
      </c>
      <c r="AZ99" s="131">
        <v>0</v>
      </c>
    </row>
    <row r="100" spans="1:52">
      <c r="A100" s="101" t="s">
        <v>135</v>
      </c>
      <c r="B100" s="130">
        <v>71.519321045990566</v>
      </c>
      <c r="C100" s="130">
        <v>73.849966816394627</v>
      </c>
      <c r="D100" s="130">
        <v>75.384633108230787</v>
      </c>
      <c r="E100" s="130">
        <v>73.589357063278555</v>
      </c>
      <c r="F100" s="130">
        <v>74.221771463885091</v>
      </c>
      <c r="G100" s="130">
        <v>90.276738970723329</v>
      </c>
      <c r="H100" s="130">
        <v>88.24528728544098</v>
      </c>
      <c r="I100" s="130">
        <v>87.476047674978929</v>
      </c>
      <c r="J100" s="130">
        <v>89.2731892507758</v>
      </c>
      <c r="K100" s="130">
        <v>91.488339069120258</v>
      </c>
      <c r="L100" s="130">
        <v>106.94163377945284</v>
      </c>
      <c r="M100" s="130">
        <v>111.8094190061823</v>
      </c>
      <c r="N100" s="130">
        <v>111.71721198069183</v>
      </c>
      <c r="O100" s="130">
        <v>156.42029283274766</v>
      </c>
      <c r="P100" s="130">
        <v>153.68784207628624</v>
      </c>
      <c r="Q100" s="130">
        <v>171.01792256617077</v>
      </c>
      <c r="R100" s="130">
        <v>194.38852715007448</v>
      </c>
      <c r="S100" s="130">
        <v>240.94416727995471</v>
      </c>
      <c r="T100" s="130">
        <v>300.61043325200484</v>
      </c>
      <c r="U100" s="130">
        <v>370.20400555426261</v>
      </c>
      <c r="V100" s="130">
        <v>447.87598621018333</v>
      </c>
      <c r="W100" s="130">
        <v>547.37165187361654</v>
      </c>
      <c r="X100" s="130">
        <v>668.95183038673019</v>
      </c>
      <c r="Y100" s="130">
        <v>812.02732998196745</v>
      </c>
      <c r="Z100" s="130">
        <v>977.41529073517165</v>
      </c>
      <c r="AA100" s="130">
        <v>1163.8642160843624</v>
      </c>
      <c r="AB100" s="130">
        <v>1370.2620004468272</v>
      </c>
      <c r="AC100" s="130">
        <v>1597.7957551761256</v>
      </c>
      <c r="AD100" s="130">
        <v>1848.1078298030593</v>
      </c>
      <c r="AE100" s="130">
        <v>2122.2366881666662</v>
      </c>
      <c r="AF100" s="130">
        <v>2418.4185745286427</v>
      </c>
      <c r="AG100" s="130">
        <v>2736.0596721866636</v>
      </c>
      <c r="AH100" s="130">
        <v>3073.9320528521557</v>
      </c>
      <c r="AI100" s="130">
        <v>3424.8906005825861</v>
      </c>
      <c r="AJ100" s="130">
        <v>3789.2380790477514</v>
      </c>
      <c r="AK100" s="130">
        <v>4159.4463720251097</v>
      </c>
      <c r="AL100" s="130">
        <v>4532.234000710705</v>
      </c>
      <c r="AM100" s="130">
        <v>4914.3633113092046</v>
      </c>
      <c r="AN100" s="130">
        <v>5299.3038076449957</v>
      </c>
      <c r="AO100" s="130">
        <v>5692.1180785858396</v>
      </c>
      <c r="AP100" s="130">
        <v>6099.7169762511421</v>
      </c>
      <c r="AQ100" s="130">
        <v>6523.5875256611207</v>
      </c>
      <c r="AR100" s="130">
        <v>6959.9812945611466</v>
      </c>
      <c r="AS100" s="130">
        <v>7409.3485522496421</v>
      </c>
      <c r="AT100" s="130">
        <v>7870.0956792655024</v>
      </c>
      <c r="AU100" s="130">
        <v>8346.8258302855938</v>
      </c>
      <c r="AV100" s="130">
        <v>8833.2329272979423</v>
      </c>
      <c r="AW100" s="130">
        <v>9334.011484927727</v>
      </c>
      <c r="AX100" s="130">
        <v>9835.7688898301221</v>
      </c>
      <c r="AY100" s="130">
        <v>10349.81277398748</v>
      </c>
      <c r="AZ100" s="130">
        <v>10865.97619349128</v>
      </c>
    </row>
    <row r="101" spans="1:52">
      <c r="A101" s="103" t="s">
        <v>136</v>
      </c>
      <c r="B101" s="131">
        <v>71.519321045990566</v>
      </c>
      <c r="C101" s="131">
        <v>73.849966816394627</v>
      </c>
      <c r="D101" s="131">
        <v>75.384633108230787</v>
      </c>
      <c r="E101" s="131">
        <v>73.589357063278555</v>
      </c>
      <c r="F101" s="131">
        <v>74.221771463885091</v>
      </c>
      <c r="G101" s="131">
        <v>90.276738970723329</v>
      </c>
      <c r="H101" s="131">
        <v>88.24528728544098</v>
      </c>
      <c r="I101" s="131">
        <v>87.476047674978929</v>
      </c>
      <c r="J101" s="131">
        <v>89.2731892507758</v>
      </c>
      <c r="K101" s="131">
        <v>91.488339069120258</v>
      </c>
      <c r="L101" s="131">
        <v>106.94163377945284</v>
      </c>
      <c r="M101" s="131">
        <v>111.8094190061823</v>
      </c>
      <c r="N101" s="131">
        <v>111.71721198069183</v>
      </c>
      <c r="O101" s="131">
        <v>156.42029283274766</v>
      </c>
      <c r="P101" s="131">
        <v>153.68784207628624</v>
      </c>
      <c r="Q101" s="131">
        <v>171.01792256617077</v>
      </c>
      <c r="R101" s="131">
        <v>194.38852715007448</v>
      </c>
      <c r="S101" s="131">
        <v>240.94416727995471</v>
      </c>
      <c r="T101" s="131">
        <v>300.61043325200484</v>
      </c>
      <c r="U101" s="131">
        <v>370.20400555426261</v>
      </c>
      <c r="V101" s="131">
        <v>447.87598621018333</v>
      </c>
      <c r="W101" s="131">
        <v>547.37165187361654</v>
      </c>
      <c r="X101" s="131">
        <v>668.95183038673019</v>
      </c>
      <c r="Y101" s="131">
        <v>811.992206656701</v>
      </c>
      <c r="Z101" s="131">
        <v>977.14314217518347</v>
      </c>
      <c r="AA101" s="131">
        <v>1163.2321249500633</v>
      </c>
      <c r="AB101" s="131">
        <v>1368.9952643178506</v>
      </c>
      <c r="AC101" s="131">
        <v>1595.4587764123237</v>
      </c>
      <c r="AD101" s="131">
        <v>1844.0907754538973</v>
      </c>
      <c r="AE101" s="131">
        <v>2115.8166557351556</v>
      </c>
      <c r="AF101" s="131">
        <v>2408.4922748342983</v>
      </c>
      <c r="AG101" s="131">
        <v>2721.2169172149825</v>
      </c>
      <c r="AH101" s="131">
        <v>3052.3616421551196</v>
      </c>
      <c r="AI101" s="131">
        <v>3394.2374450641951</v>
      </c>
      <c r="AJ101" s="131">
        <v>3746.5034291748607</v>
      </c>
      <c r="AK101" s="131">
        <v>4101.0718608056432</v>
      </c>
      <c r="AL101" s="131">
        <v>4454.1146830441212</v>
      </c>
      <c r="AM101" s="131">
        <v>4811.1020119109753</v>
      </c>
      <c r="AN101" s="131">
        <v>5164.5221803379773</v>
      </c>
      <c r="AO101" s="131">
        <v>5517.8040415416281</v>
      </c>
      <c r="AP101" s="131">
        <v>5877.6293810703855</v>
      </c>
      <c r="AQ101" s="131">
        <v>6242.9323632720225</v>
      </c>
      <c r="AR101" s="131">
        <v>6608.2150694130942</v>
      </c>
      <c r="AS101" s="131">
        <v>6970.9458992190785</v>
      </c>
      <c r="AT101" s="131">
        <v>7329.2977710711766</v>
      </c>
      <c r="AU101" s="131">
        <v>7684.3960208531789</v>
      </c>
      <c r="AV101" s="131">
        <v>8031.0794988939679</v>
      </c>
      <c r="AW101" s="131">
        <v>8369.4598039427055</v>
      </c>
      <c r="AX101" s="131">
        <v>8687.8211918501602</v>
      </c>
      <c r="AY101" s="131">
        <v>8994.3373348792138</v>
      </c>
      <c r="AZ101" s="131">
        <v>9280.3283244143549</v>
      </c>
    </row>
    <row r="102" spans="1:52">
      <c r="A102" s="103" t="s">
        <v>137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  <c r="O102" s="131">
        <v>0</v>
      </c>
      <c r="P102" s="131">
        <v>0</v>
      </c>
      <c r="Q102" s="131">
        <v>0</v>
      </c>
      <c r="R102" s="131">
        <v>0</v>
      </c>
      <c r="S102" s="131">
        <v>0</v>
      </c>
      <c r="T102" s="131">
        <v>0</v>
      </c>
      <c r="U102" s="131">
        <v>0</v>
      </c>
      <c r="V102" s="131">
        <v>0</v>
      </c>
      <c r="W102" s="131">
        <v>0</v>
      </c>
      <c r="X102" s="131">
        <v>0</v>
      </c>
      <c r="Y102" s="131">
        <v>0</v>
      </c>
      <c r="Z102" s="131">
        <v>3.5097378224329935E-2</v>
      </c>
      <c r="AA102" s="131">
        <v>0.15755031054779758</v>
      </c>
      <c r="AB102" s="131">
        <v>0.35923392046069397</v>
      </c>
      <c r="AC102" s="131">
        <v>0.63160536290813818</v>
      </c>
      <c r="AD102" s="131">
        <v>1.064351124336544</v>
      </c>
      <c r="AE102" s="131">
        <v>1.7765029078932841</v>
      </c>
      <c r="AF102" s="131">
        <v>2.7902316735690058</v>
      </c>
      <c r="AG102" s="131">
        <v>4.2270351000653399</v>
      </c>
      <c r="AH102" s="131">
        <v>6.0428579967356466</v>
      </c>
      <c r="AI102" s="131">
        <v>8.3850834659871314</v>
      </c>
      <c r="AJ102" s="131">
        <v>11.475158442790301</v>
      </c>
      <c r="AK102" s="131">
        <v>15.497513489172277</v>
      </c>
      <c r="AL102" s="131">
        <v>20.523760873553474</v>
      </c>
      <c r="AM102" s="131">
        <v>26.85220465755615</v>
      </c>
      <c r="AN102" s="131">
        <v>34.253001543398902</v>
      </c>
      <c r="AO102" s="131">
        <v>42.815560462329671</v>
      </c>
      <c r="AP102" s="131">
        <v>53.015005642594929</v>
      </c>
      <c r="AQ102" s="131">
        <v>65.295454089693862</v>
      </c>
      <c r="AR102" s="131">
        <v>80.065520901452345</v>
      </c>
      <c r="AS102" s="131">
        <v>97.22141130373511</v>
      </c>
      <c r="AT102" s="131">
        <v>116.34533538487042</v>
      </c>
      <c r="AU102" s="131">
        <v>138.20533667048636</v>
      </c>
      <c r="AV102" s="131">
        <v>162.72352070671661</v>
      </c>
      <c r="AW102" s="131">
        <v>190.95350170735207</v>
      </c>
      <c r="AX102" s="131">
        <v>222.0094805299872</v>
      </c>
      <c r="AY102" s="131">
        <v>257.24319136149239</v>
      </c>
      <c r="AZ102" s="131">
        <v>295.48438726294597</v>
      </c>
    </row>
    <row r="103" spans="1:52">
      <c r="A103" s="103" t="s">
        <v>138</v>
      </c>
      <c r="B103" s="131">
        <v>0</v>
      </c>
      <c r="C103" s="131">
        <v>0</v>
      </c>
      <c r="D103" s="131">
        <v>0</v>
      </c>
      <c r="E103" s="131">
        <v>0</v>
      </c>
      <c r="F103" s="131">
        <v>0</v>
      </c>
      <c r="G103" s="131">
        <v>0</v>
      </c>
      <c r="H103" s="131">
        <v>0</v>
      </c>
      <c r="I103" s="131">
        <v>0</v>
      </c>
      <c r="J103" s="131">
        <v>0</v>
      </c>
      <c r="K103" s="131">
        <v>0</v>
      </c>
      <c r="L103" s="131">
        <v>0</v>
      </c>
      <c r="M103" s="131">
        <v>0</v>
      </c>
      <c r="N103" s="131">
        <v>0</v>
      </c>
      <c r="O103" s="131">
        <v>0</v>
      </c>
      <c r="P103" s="131">
        <v>0</v>
      </c>
      <c r="Q103" s="131">
        <v>0</v>
      </c>
      <c r="R103" s="131">
        <v>0</v>
      </c>
      <c r="S103" s="131">
        <v>0</v>
      </c>
      <c r="T103" s="131">
        <v>0</v>
      </c>
      <c r="U103" s="131">
        <v>0</v>
      </c>
      <c r="V103" s="131">
        <v>0</v>
      </c>
      <c r="W103" s="131">
        <v>0</v>
      </c>
      <c r="X103" s="131">
        <v>0</v>
      </c>
      <c r="Y103" s="131">
        <v>3.5123325266503254E-2</v>
      </c>
      <c r="Z103" s="131">
        <v>0.23705118176387574</v>
      </c>
      <c r="AA103" s="131">
        <v>0.47454082375131512</v>
      </c>
      <c r="AB103" s="131">
        <v>0.9075022085159451</v>
      </c>
      <c r="AC103" s="131">
        <v>1.7053734008936248</v>
      </c>
      <c r="AD103" s="131">
        <v>2.9527032248254583</v>
      </c>
      <c r="AE103" s="131">
        <v>4.6435295236174108</v>
      </c>
      <c r="AF103" s="131">
        <v>7.1360680207755234</v>
      </c>
      <c r="AG103" s="131">
        <v>10.615719871615742</v>
      </c>
      <c r="AH103" s="131">
        <v>15.527552700300555</v>
      </c>
      <c r="AI103" s="131">
        <v>22.268072052404118</v>
      </c>
      <c r="AJ103" s="131">
        <v>31.259491430100514</v>
      </c>
      <c r="AK103" s="131">
        <v>42.876997730294114</v>
      </c>
      <c r="AL103" s="131">
        <v>57.595556793030511</v>
      </c>
      <c r="AM103" s="131">
        <v>76.409094740672828</v>
      </c>
      <c r="AN103" s="131">
        <v>100.5286257636195</v>
      </c>
      <c r="AO103" s="131">
        <v>131.49847658188207</v>
      </c>
      <c r="AP103" s="131">
        <v>169.07258953816219</v>
      </c>
      <c r="AQ103" s="131">
        <v>215.35970829940513</v>
      </c>
      <c r="AR103" s="131">
        <v>271.70070424660071</v>
      </c>
      <c r="AS103" s="131">
        <v>341.18124172682849</v>
      </c>
      <c r="AT103" s="131">
        <v>424.45257280945464</v>
      </c>
      <c r="AU103" s="131">
        <v>524.22447276192861</v>
      </c>
      <c r="AV103" s="131">
        <v>639.42990769725816</v>
      </c>
      <c r="AW103" s="131">
        <v>773.59817927766869</v>
      </c>
      <c r="AX103" s="131">
        <v>925.93821744997592</v>
      </c>
      <c r="AY103" s="131">
        <v>1098.2322477467731</v>
      </c>
      <c r="AZ103" s="131">
        <v>1290.1634818139794</v>
      </c>
    </row>
    <row r="104" spans="1:52">
      <c r="A104" s="103" t="s">
        <v>145</v>
      </c>
      <c r="B104" s="131">
        <v>0</v>
      </c>
      <c r="C104" s="131">
        <v>0</v>
      </c>
      <c r="D104" s="131">
        <v>0</v>
      </c>
      <c r="E104" s="131">
        <v>0</v>
      </c>
      <c r="F104" s="131">
        <v>0</v>
      </c>
      <c r="G104" s="131">
        <v>0</v>
      </c>
      <c r="H104" s="131">
        <v>0</v>
      </c>
      <c r="I104" s="131">
        <v>0</v>
      </c>
      <c r="J104" s="131">
        <v>0</v>
      </c>
      <c r="K104" s="131">
        <v>0</v>
      </c>
      <c r="L104" s="131">
        <v>0</v>
      </c>
      <c r="M104" s="131">
        <v>0</v>
      </c>
      <c r="N104" s="131">
        <v>0</v>
      </c>
      <c r="O104" s="131">
        <v>0</v>
      </c>
      <c r="P104" s="131">
        <v>0</v>
      </c>
      <c r="Q104" s="131">
        <v>0</v>
      </c>
      <c r="R104" s="131">
        <v>0</v>
      </c>
      <c r="S104" s="131">
        <v>0</v>
      </c>
      <c r="T104" s="131">
        <v>0</v>
      </c>
      <c r="U104" s="131">
        <v>0</v>
      </c>
      <c r="V104" s="131">
        <v>0</v>
      </c>
      <c r="W104" s="131">
        <v>0</v>
      </c>
      <c r="X104" s="131">
        <v>0</v>
      </c>
      <c r="Y104" s="131">
        <v>0</v>
      </c>
      <c r="Z104" s="131">
        <v>0</v>
      </c>
      <c r="AA104" s="131">
        <v>0</v>
      </c>
      <c r="AB104" s="131">
        <v>0</v>
      </c>
      <c r="AC104" s="131">
        <v>0</v>
      </c>
      <c r="AD104" s="131">
        <v>0</v>
      </c>
      <c r="AE104" s="131">
        <v>0</v>
      </c>
      <c r="AF104" s="131">
        <v>0</v>
      </c>
      <c r="AG104" s="131">
        <v>0</v>
      </c>
      <c r="AH104" s="131">
        <v>0</v>
      </c>
      <c r="AI104" s="131">
        <v>0</v>
      </c>
      <c r="AJ104" s="131">
        <v>0</v>
      </c>
      <c r="AK104" s="131">
        <v>0</v>
      </c>
      <c r="AL104" s="131">
        <v>0</v>
      </c>
      <c r="AM104" s="131">
        <v>0</v>
      </c>
      <c r="AN104" s="131">
        <v>0</v>
      </c>
      <c r="AO104" s="131">
        <v>0</v>
      </c>
      <c r="AP104" s="131">
        <v>0</v>
      </c>
      <c r="AQ104" s="131">
        <v>0</v>
      </c>
      <c r="AR104" s="131">
        <v>0</v>
      </c>
      <c r="AS104" s="131">
        <v>0</v>
      </c>
      <c r="AT104" s="131">
        <v>0</v>
      </c>
      <c r="AU104" s="131">
        <v>0</v>
      </c>
      <c r="AV104" s="131">
        <v>0</v>
      </c>
      <c r="AW104" s="131">
        <v>0</v>
      </c>
      <c r="AX104" s="131">
        <v>0</v>
      </c>
      <c r="AY104" s="131">
        <v>0</v>
      </c>
      <c r="AZ104" s="131">
        <v>0</v>
      </c>
    </row>
    <row r="105" spans="1:52">
      <c r="A105" s="101" t="s">
        <v>139</v>
      </c>
      <c r="B105" s="130">
        <v>0</v>
      </c>
      <c r="C105" s="130">
        <v>0</v>
      </c>
      <c r="D105" s="130">
        <v>0</v>
      </c>
      <c r="E105" s="130">
        <v>0</v>
      </c>
      <c r="F105" s="130">
        <v>0</v>
      </c>
      <c r="G105" s="130">
        <v>0</v>
      </c>
      <c r="H105" s="130">
        <v>0</v>
      </c>
      <c r="I105" s="130">
        <v>0</v>
      </c>
      <c r="J105" s="130">
        <v>0</v>
      </c>
      <c r="K105" s="130">
        <v>0</v>
      </c>
      <c r="L105" s="130">
        <v>0</v>
      </c>
      <c r="M105" s="130">
        <v>0</v>
      </c>
      <c r="N105" s="130">
        <v>0</v>
      </c>
      <c r="O105" s="130">
        <v>0</v>
      </c>
      <c r="P105" s="130">
        <v>0</v>
      </c>
      <c r="Q105" s="130">
        <v>0</v>
      </c>
      <c r="R105" s="130">
        <v>3.5757720174027827E-2</v>
      </c>
      <c r="S105" s="130">
        <v>0.15947012197566199</v>
      </c>
      <c r="T105" s="130">
        <v>0.28275867705497876</v>
      </c>
      <c r="U105" s="130">
        <v>0.40567611435988898</v>
      </c>
      <c r="V105" s="130">
        <v>0.62297375419774581</v>
      </c>
      <c r="W105" s="130">
        <v>0.62264835275069719</v>
      </c>
      <c r="X105" s="130">
        <v>0.62214309579259042</v>
      </c>
      <c r="Y105" s="130">
        <v>0.62010452590888554</v>
      </c>
      <c r="Z105" s="130">
        <v>0.61530565911185364</v>
      </c>
      <c r="AA105" s="130">
        <v>0.60561604698601523</v>
      </c>
      <c r="AB105" s="130">
        <v>0.59147312957450515</v>
      </c>
      <c r="AC105" s="130">
        <v>0.57377704899710158</v>
      </c>
      <c r="AD105" s="130">
        <v>0.55338897537485554</v>
      </c>
      <c r="AE105" s="130">
        <v>0.53107422731993037</v>
      </c>
      <c r="AF105" s="130">
        <v>3.875852307128353</v>
      </c>
      <c r="AG105" s="130">
        <v>16.587020457989361</v>
      </c>
      <c r="AH105" s="130">
        <v>40.854334571717494</v>
      </c>
      <c r="AI105" s="130">
        <v>78.342501766131804</v>
      </c>
      <c r="AJ105" s="130">
        <v>130.46503998911345</v>
      </c>
      <c r="AK105" s="130">
        <v>197.35069513221282</v>
      </c>
      <c r="AL105" s="130">
        <v>279.02716003003297</v>
      </c>
      <c r="AM105" s="130">
        <v>375.50158524063403</v>
      </c>
      <c r="AN105" s="130">
        <v>485.33407369239018</v>
      </c>
      <c r="AO105" s="130">
        <v>608.02214471903721</v>
      </c>
      <c r="AP105" s="130">
        <v>743.34717172727869</v>
      </c>
      <c r="AQ105" s="130">
        <v>891.55855082619155</v>
      </c>
      <c r="AR105" s="130">
        <v>1049.5225786379906</v>
      </c>
      <c r="AS105" s="130">
        <v>1217.628243791135</v>
      </c>
      <c r="AT105" s="130">
        <v>1393.0710581771473</v>
      </c>
      <c r="AU105" s="130">
        <v>1575.64602003921</v>
      </c>
      <c r="AV105" s="130">
        <v>1762.1801112082246</v>
      </c>
      <c r="AW105" s="130">
        <v>1955.3869629373498</v>
      </c>
      <c r="AX105" s="130">
        <v>2149.6258209757225</v>
      </c>
      <c r="AY105" s="130">
        <v>2347.3938537831259</v>
      </c>
      <c r="AZ105" s="130">
        <v>2542.5027007770923</v>
      </c>
    </row>
    <row r="106" spans="1:52">
      <c r="A106" s="103" t="s">
        <v>140</v>
      </c>
      <c r="B106" s="131">
        <v>0</v>
      </c>
      <c r="C106" s="131">
        <v>0</v>
      </c>
      <c r="D106" s="131">
        <v>0</v>
      </c>
      <c r="E106" s="131">
        <v>0</v>
      </c>
      <c r="F106" s="131">
        <v>0</v>
      </c>
      <c r="G106" s="131">
        <v>0</v>
      </c>
      <c r="H106" s="131">
        <v>0</v>
      </c>
      <c r="I106" s="131">
        <v>0</v>
      </c>
      <c r="J106" s="131">
        <v>0</v>
      </c>
      <c r="K106" s="131">
        <v>0</v>
      </c>
      <c r="L106" s="131">
        <v>0</v>
      </c>
      <c r="M106" s="131">
        <v>0</v>
      </c>
      <c r="N106" s="131">
        <v>0</v>
      </c>
      <c r="O106" s="131">
        <v>0</v>
      </c>
      <c r="P106" s="131">
        <v>0</v>
      </c>
      <c r="Q106" s="131">
        <v>0</v>
      </c>
      <c r="R106" s="131">
        <v>0</v>
      </c>
      <c r="S106" s="131">
        <v>0</v>
      </c>
      <c r="T106" s="131">
        <v>0</v>
      </c>
      <c r="U106" s="131">
        <v>0</v>
      </c>
      <c r="V106" s="131">
        <v>0</v>
      </c>
      <c r="W106" s="131">
        <v>0</v>
      </c>
      <c r="X106" s="131">
        <v>0</v>
      </c>
      <c r="Y106" s="131">
        <v>0</v>
      </c>
      <c r="Z106" s="131">
        <v>0</v>
      </c>
      <c r="AA106" s="131">
        <v>0</v>
      </c>
      <c r="AB106" s="131">
        <v>0</v>
      </c>
      <c r="AC106" s="131">
        <v>0</v>
      </c>
      <c r="AD106" s="131">
        <v>0</v>
      </c>
      <c r="AE106" s="131">
        <v>0</v>
      </c>
      <c r="AF106" s="131">
        <v>1.8520889969494971</v>
      </c>
      <c r="AG106" s="131">
        <v>9.479414435365209</v>
      </c>
      <c r="AH106" s="131">
        <v>25.081403261001796</v>
      </c>
      <c r="AI106" s="131">
        <v>50.275766194029593</v>
      </c>
      <c r="AJ106" s="131">
        <v>86.925106303846448</v>
      </c>
      <c r="AK106" s="131">
        <v>135.88661582688988</v>
      </c>
      <c r="AL106" s="131">
        <v>197.76748359118855</v>
      </c>
      <c r="AM106" s="131">
        <v>273.11896617799943</v>
      </c>
      <c r="AN106" s="131">
        <v>361.93044149091742</v>
      </c>
      <c r="AO106" s="131">
        <v>464.66758489418504</v>
      </c>
      <c r="AP106" s="131">
        <v>581.14492413753226</v>
      </c>
      <c r="AQ106" s="131">
        <v>711.74121304281095</v>
      </c>
      <c r="AR106" s="131">
        <v>853.54731483351179</v>
      </c>
      <c r="AS106" s="131">
        <v>1007.2188464096731</v>
      </c>
      <c r="AT106" s="131">
        <v>1170.451900643242</v>
      </c>
      <c r="AU106" s="131">
        <v>1343.1596148578055</v>
      </c>
      <c r="AV106" s="131">
        <v>1521.801323067308</v>
      </c>
      <c r="AW106" s="131">
        <v>1708.3824558254923</v>
      </c>
      <c r="AX106" s="131">
        <v>1898.0926844822081</v>
      </c>
      <c r="AY106" s="131">
        <v>2092.2262920940725</v>
      </c>
      <c r="AZ106" s="131">
        <v>2284.5692680041388</v>
      </c>
    </row>
    <row r="107" spans="1:52">
      <c r="A107" s="103" t="s">
        <v>148</v>
      </c>
      <c r="B107" s="131">
        <v>0</v>
      </c>
      <c r="C107" s="131">
        <v>0</v>
      </c>
      <c r="D107" s="131">
        <v>0</v>
      </c>
      <c r="E107" s="131">
        <v>0</v>
      </c>
      <c r="F107" s="131">
        <v>0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0</v>
      </c>
      <c r="O107" s="131">
        <v>0</v>
      </c>
      <c r="P107" s="131">
        <v>0</v>
      </c>
      <c r="Q107" s="131">
        <v>0</v>
      </c>
      <c r="R107" s="131">
        <v>3.5757720174027827E-2</v>
      </c>
      <c r="S107" s="131">
        <v>0.15947012197566199</v>
      </c>
      <c r="T107" s="131">
        <v>0.28275867705497876</v>
      </c>
      <c r="U107" s="131">
        <v>0.40567611435988898</v>
      </c>
      <c r="V107" s="131">
        <v>0.62297375419774581</v>
      </c>
      <c r="W107" s="131">
        <v>0.62264835275069719</v>
      </c>
      <c r="X107" s="131">
        <v>0.62214309579259042</v>
      </c>
      <c r="Y107" s="131">
        <v>0.62010452590888554</v>
      </c>
      <c r="Z107" s="131">
        <v>0.61530565911185364</v>
      </c>
      <c r="AA107" s="131">
        <v>0.60561604698601523</v>
      </c>
      <c r="AB107" s="131">
        <v>0.59147312957450515</v>
      </c>
      <c r="AC107" s="131">
        <v>0.57377704899710158</v>
      </c>
      <c r="AD107" s="131">
        <v>0.55338897537485554</v>
      </c>
      <c r="AE107" s="131">
        <v>0.53107422731993037</v>
      </c>
      <c r="AF107" s="131">
        <v>2.0237633101788557</v>
      </c>
      <c r="AG107" s="131">
        <v>7.1076060226241538</v>
      </c>
      <c r="AH107" s="131">
        <v>15.772931310715698</v>
      </c>
      <c r="AI107" s="131">
        <v>28.06673557210221</v>
      </c>
      <c r="AJ107" s="131">
        <v>43.539933685267002</v>
      </c>
      <c r="AK107" s="131">
        <v>61.46407930532294</v>
      </c>
      <c r="AL107" s="131">
        <v>81.259676438844451</v>
      </c>
      <c r="AM107" s="131">
        <v>102.38261906263459</v>
      </c>
      <c r="AN107" s="131">
        <v>123.40363220147276</v>
      </c>
      <c r="AO107" s="131">
        <v>143.35455982485215</v>
      </c>
      <c r="AP107" s="131">
        <v>162.20224758974646</v>
      </c>
      <c r="AQ107" s="131">
        <v>179.81733778338065</v>
      </c>
      <c r="AR107" s="131">
        <v>195.97526380447871</v>
      </c>
      <c r="AS107" s="131">
        <v>210.40939738146196</v>
      </c>
      <c r="AT107" s="131">
        <v>222.61915753390522</v>
      </c>
      <c r="AU107" s="131">
        <v>232.48640518140456</v>
      </c>
      <c r="AV107" s="131">
        <v>240.37878814091664</v>
      </c>
      <c r="AW107" s="131">
        <v>247.00450711185738</v>
      </c>
      <c r="AX107" s="131">
        <v>251.53313649351441</v>
      </c>
      <c r="AY107" s="131">
        <v>255.16756168905337</v>
      </c>
      <c r="AZ107" s="131">
        <v>257.93343277295321</v>
      </c>
    </row>
    <row r="108" spans="1:52">
      <c r="A108" s="97" t="s">
        <v>78</v>
      </c>
      <c r="B108" s="128">
        <v>477282.82409059221</v>
      </c>
      <c r="C108" s="128">
        <v>494123.38331126032</v>
      </c>
      <c r="D108" s="128">
        <v>504755.79722918803</v>
      </c>
      <c r="E108" s="128">
        <v>523738.65982970869</v>
      </c>
      <c r="F108" s="128">
        <v>550686.06356606772</v>
      </c>
      <c r="G108" s="128">
        <v>569072.0730382686</v>
      </c>
      <c r="H108" s="128">
        <v>575442.38536692876</v>
      </c>
      <c r="I108" s="128">
        <v>603955.90897333692</v>
      </c>
      <c r="J108" s="128">
        <v>599095.33263801981</v>
      </c>
      <c r="K108" s="128">
        <v>583247.6813537007</v>
      </c>
      <c r="L108" s="128">
        <v>596916.98220466997</v>
      </c>
      <c r="M108" s="128">
        <v>602166.76328096481</v>
      </c>
      <c r="N108" s="128">
        <v>583062.73187620018</v>
      </c>
      <c r="O108" s="128">
        <v>581852.1423494193</v>
      </c>
      <c r="P108" s="128">
        <v>596676.04564748832</v>
      </c>
      <c r="Q108" s="128">
        <v>606408.52948686841</v>
      </c>
      <c r="R108" s="128">
        <v>622718.51433752372</v>
      </c>
      <c r="S108" s="128">
        <v>639425.64234556386</v>
      </c>
      <c r="T108" s="128">
        <v>654640.89770360396</v>
      </c>
      <c r="U108" s="128">
        <v>667141.99962557713</v>
      </c>
      <c r="V108" s="128">
        <v>677216.07473954547</v>
      </c>
      <c r="W108" s="128">
        <v>686237.81733829482</v>
      </c>
      <c r="X108" s="128">
        <v>694458.05524102179</v>
      </c>
      <c r="Y108" s="128">
        <v>702706.59644900402</v>
      </c>
      <c r="Z108" s="128">
        <v>711113.62005686911</v>
      </c>
      <c r="AA108" s="128">
        <v>719692.29362551414</v>
      </c>
      <c r="AB108" s="128">
        <v>728709.6836421903</v>
      </c>
      <c r="AC108" s="128">
        <v>737831.94246001006</v>
      </c>
      <c r="AD108" s="128">
        <v>747069.46559891512</v>
      </c>
      <c r="AE108" s="128">
        <v>756284.8394657122</v>
      </c>
      <c r="AF108" s="128">
        <v>765802.33915492776</v>
      </c>
      <c r="AG108" s="128">
        <v>775305.97758817917</v>
      </c>
      <c r="AH108" s="128">
        <v>784801.40396133973</v>
      </c>
      <c r="AI108" s="128">
        <v>793391.72020066495</v>
      </c>
      <c r="AJ108" s="128">
        <v>801959.36772114807</v>
      </c>
      <c r="AK108" s="128">
        <v>810624.20562521077</v>
      </c>
      <c r="AL108" s="128">
        <v>819443.84390558593</v>
      </c>
      <c r="AM108" s="128">
        <v>828420.53304984048</v>
      </c>
      <c r="AN108" s="128">
        <v>837547.77653883467</v>
      </c>
      <c r="AO108" s="128">
        <v>846912.61284900224</v>
      </c>
      <c r="AP108" s="128">
        <v>856532.02197937388</v>
      </c>
      <c r="AQ108" s="128">
        <v>866608.87247108971</v>
      </c>
      <c r="AR108" s="128">
        <v>876985.90728845075</v>
      </c>
      <c r="AS108" s="128">
        <v>887577.79157902743</v>
      </c>
      <c r="AT108" s="128">
        <v>898419.63841029175</v>
      </c>
      <c r="AU108" s="128">
        <v>909667.17470796476</v>
      </c>
      <c r="AV108" s="128">
        <v>921192.22264666902</v>
      </c>
      <c r="AW108" s="128">
        <v>932761.67853067559</v>
      </c>
      <c r="AX108" s="128">
        <v>944557.11216433626</v>
      </c>
      <c r="AY108" s="128">
        <v>956872.09298458521</v>
      </c>
      <c r="AZ108" s="128">
        <v>969860.24896259105</v>
      </c>
    </row>
    <row r="109" spans="1:52">
      <c r="A109" s="99" t="s">
        <v>123</v>
      </c>
      <c r="B109" s="129">
        <v>343624.21424186835</v>
      </c>
      <c r="C109" s="129">
        <v>355951.39009645442</v>
      </c>
      <c r="D109" s="129">
        <v>363177.93821002881</v>
      </c>
      <c r="E109" s="129">
        <v>379610.64453431033</v>
      </c>
      <c r="F109" s="129">
        <v>393465.19092956616</v>
      </c>
      <c r="G109" s="129">
        <v>407892.89094396087</v>
      </c>
      <c r="H109" s="129">
        <v>411142.47249734908</v>
      </c>
      <c r="I109" s="129">
        <v>433560.59176220268</v>
      </c>
      <c r="J109" s="129">
        <v>431827.28616576624</v>
      </c>
      <c r="K109" s="129">
        <v>429771.00669860997</v>
      </c>
      <c r="L109" s="129">
        <v>442590.89308626129</v>
      </c>
      <c r="M109" s="129">
        <v>447755.49541339686</v>
      </c>
      <c r="N109" s="129">
        <v>434469.19838365237</v>
      </c>
      <c r="O109" s="129">
        <v>431301.4247732152</v>
      </c>
      <c r="P109" s="129">
        <v>444394.68455953785</v>
      </c>
      <c r="Q109" s="129">
        <v>450004.70075862866</v>
      </c>
      <c r="R109" s="129">
        <v>458090.1443278488</v>
      </c>
      <c r="S109" s="129">
        <v>468472.25279365375</v>
      </c>
      <c r="T109" s="129">
        <v>478512.49707017548</v>
      </c>
      <c r="U109" s="129">
        <v>487199.68193886697</v>
      </c>
      <c r="V109" s="129">
        <v>494303.9540793036</v>
      </c>
      <c r="W109" s="129">
        <v>500708.26538373798</v>
      </c>
      <c r="X109" s="129">
        <v>506590.78199284006</v>
      </c>
      <c r="Y109" s="129">
        <v>512600.6605063859</v>
      </c>
      <c r="Z109" s="129">
        <v>518800.55884816276</v>
      </c>
      <c r="AA109" s="129">
        <v>525191.6932503432</v>
      </c>
      <c r="AB109" s="129">
        <v>531949.26465631044</v>
      </c>
      <c r="AC109" s="129">
        <v>538772.58780241676</v>
      </c>
      <c r="AD109" s="129">
        <v>545677.54065453832</v>
      </c>
      <c r="AE109" s="129">
        <v>552578.7108841344</v>
      </c>
      <c r="AF109" s="129">
        <v>559764.39164996101</v>
      </c>
      <c r="AG109" s="129">
        <v>566958.19406291028</v>
      </c>
      <c r="AH109" s="129">
        <v>574030.53632257995</v>
      </c>
      <c r="AI109" s="129">
        <v>580384.68604624679</v>
      </c>
      <c r="AJ109" s="129">
        <v>586706.90175035922</v>
      </c>
      <c r="AK109" s="129">
        <v>593108.98017236602</v>
      </c>
      <c r="AL109" s="129">
        <v>599627.30122955563</v>
      </c>
      <c r="AM109" s="129">
        <v>606262.92280274525</v>
      </c>
      <c r="AN109" s="129">
        <v>613005.85186277342</v>
      </c>
      <c r="AO109" s="129">
        <v>619947.77603560023</v>
      </c>
      <c r="AP109" s="129">
        <v>627109.42524804373</v>
      </c>
      <c r="AQ109" s="129">
        <v>634622.53669241082</v>
      </c>
      <c r="AR109" s="129">
        <v>642393.43197294464</v>
      </c>
      <c r="AS109" s="129">
        <v>650332.71128854563</v>
      </c>
      <c r="AT109" s="129">
        <v>658485.70198725257</v>
      </c>
      <c r="AU109" s="129">
        <v>666960.30060202733</v>
      </c>
      <c r="AV109" s="129">
        <v>675713.74374077551</v>
      </c>
      <c r="AW109" s="129">
        <v>684492.94575184106</v>
      </c>
      <c r="AX109" s="129">
        <v>693481.00415975403</v>
      </c>
      <c r="AY109" s="129">
        <v>702957.32278822665</v>
      </c>
      <c r="AZ109" s="129">
        <v>713072.17417385499</v>
      </c>
    </row>
    <row r="110" spans="1:52">
      <c r="A110" s="101" t="s">
        <v>130</v>
      </c>
      <c r="B110" s="130">
        <v>343574.69945622509</v>
      </c>
      <c r="C110" s="130">
        <v>355895.3459117529</v>
      </c>
      <c r="D110" s="130">
        <v>363119.45025743148</v>
      </c>
      <c r="E110" s="130">
        <v>379551.13553072355</v>
      </c>
      <c r="F110" s="130">
        <v>393390.53491152247</v>
      </c>
      <c r="G110" s="130">
        <v>407819.32334896916</v>
      </c>
      <c r="H110" s="130">
        <v>411068.08195685566</v>
      </c>
      <c r="I110" s="130">
        <v>433484.70917058591</v>
      </c>
      <c r="J110" s="130">
        <v>431755.76143188862</v>
      </c>
      <c r="K110" s="130">
        <v>429696.07146391465</v>
      </c>
      <c r="L110" s="130">
        <v>442516.62219628744</v>
      </c>
      <c r="M110" s="130">
        <v>447668.36195634922</v>
      </c>
      <c r="N110" s="130">
        <v>434315.00380121783</v>
      </c>
      <c r="O110" s="130">
        <v>431073.57594932162</v>
      </c>
      <c r="P110" s="130">
        <v>444075.8439449711</v>
      </c>
      <c r="Q110" s="130">
        <v>449586.79880419589</v>
      </c>
      <c r="R110" s="130">
        <v>457435.90451302781</v>
      </c>
      <c r="S110" s="130">
        <v>467461.67672413768</v>
      </c>
      <c r="T110" s="130">
        <v>477038.39335257455</v>
      </c>
      <c r="U110" s="130">
        <v>485166.2077537544</v>
      </c>
      <c r="V110" s="130">
        <v>489527.76579179883</v>
      </c>
      <c r="W110" s="130">
        <v>493047.42791041994</v>
      </c>
      <c r="X110" s="130">
        <v>496093.1445023946</v>
      </c>
      <c r="Y110" s="130">
        <v>499343.63495263958</v>
      </c>
      <c r="Z110" s="130">
        <v>502466.32007709047</v>
      </c>
      <c r="AA110" s="130">
        <v>505073.52725178044</v>
      </c>
      <c r="AB110" s="130">
        <v>507384.58277881774</v>
      </c>
      <c r="AC110" s="130">
        <v>509150.85954320082</v>
      </c>
      <c r="AD110" s="130">
        <v>510360.52716334752</v>
      </c>
      <c r="AE110" s="130">
        <v>510910.78654235281</v>
      </c>
      <c r="AF110" s="130">
        <v>510951.27140779613</v>
      </c>
      <c r="AG110" s="130">
        <v>510122.53017224756</v>
      </c>
      <c r="AH110" s="130">
        <v>508146.71409676765</v>
      </c>
      <c r="AI110" s="130">
        <v>504601.85153187165</v>
      </c>
      <c r="AJ110" s="130">
        <v>500054.76184851094</v>
      </c>
      <c r="AK110" s="130">
        <v>494698.61105356674</v>
      </c>
      <c r="AL110" s="130">
        <v>488653.58895354811</v>
      </c>
      <c r="AM110" s="130">
        <v>482101.82619725534</v>
      </c>
      <c r="AN110" s="130">
        <v>475243.46134189767</v>
      </c>
      <c r="AO110" s="130">
        <v>468433.86139526882</v>
      </c>
      <c r="AP110" s="130">
        <v>461871.17070254986</v>
      </c>
      <c r="AQ110" s="130">
        <v>455923.76351077907</v>
      </c>
      <c r="AR110" s="130">
        <v>450635.94031820132</v>
      </c>
      <c r="AS110" s="130">
        <v>446130.5312133379</v>
      </c>
      <c r="AT110" s="130">
        <v>442377.08359077282</v>
      </c>
      <c r="AU110" s="130">
        <v>439510.54064362356</v>
      </c>
      <c r="AV110" s="130">
        <v>437434.64104899409</v>
      </c>
      <c r="AW110" s="130">
        <v>436008.60761621362</v>
      </c>
      <c r="AX110" s="130">
        <v>435219.450937088</v>
      </c>
      <c r="AY110" s="130">
        <v>435159.761372504</v>
      </c>
      <c r="AZ110" s="130">
        <v>435790.44779341016</v>
      </c>
    </row>
    <row r="111" spans="1:52">
      <c r="A111" s="103" t="s">
        <v>141</v>
      </c>
      <c r="B111" s="131">
        <v>1166.5583657931079</v>
      </c>
      <c r="C111" s="131">
        <v>1589.1045155072204</v>
      </c>
      <c r="D111" s="131">
        <v>2135.4289604860364</v>
      </c>
      <c r="E111" s="131">
        <v>2432.5816770929609</v>
      </c>
      <c r="F111" s="131">
        <v>2580.4796939020775</v>
      </c>
      <c r="G111" s="131">
        <v>2730.7034370636352</v>
      </c>
      <c r="H111" s="131">
        <v>2999.2397020728067</v>
      </c>
      <c r="I111" s="131">
        <v>3054.4218305029804</v>
      </c>
      <c r="J111" s="131">
        <v>3107.1991714930878</v>
      </c>
      <c r="K111" s="131">
        <v>3011.9718971913276</v>
      </c>
      <c r="L111" s="131">
        <v>3092.2517097802606</v>
      </c>
      <c r="M111" s="131">
        <v>3124.3204030174411</v>
      </c>
      <c r="N111" s="131">
        <v>3075.5306947528088</v>
      </c>
      <c r="O111" s="131">
        <v>3016.8248835840268</v>
      </c>
      <c r="P111" s="131">
        <v>3118.6948044316805</v>
      </c>
      <c r="Q111" s="131">
        <v>3061.9875477612886</v>
      </c>
      <c r="R111" s="131">
        <v>2936.8785137306004</v>
      </c>
      <c r="S111" s="131">
        <v>2867.3862665889778</v>
      </c>
      <c r="T111" s="131">
        <v>2771.9202387028076</v>
      </c>
      <c r="U111" s="131">
        <v>2757.6336978997883</v>
      </c>
      <c r="V111" s="131">
        <v>2708.4552605866074</v>
      </c>
      <c r="W111" s="131">
        <v>2723.4643395686398</v>
      </c>
      <c r="X111" s="131">
        <v>2781.0681284876528</v>
      </c>
      <c r="Y111" s="131">
        <v>2879.5368388065795</v>
      </c>
      <c r="Z111" s="131">
        <v>2996.2039587215381</v>
      </c>
      <c r="AA111" s="131">
        <v>3107.9615976543018</v>
      </c>
      <c r="AB111" s="131">
        <v>3211.0378021211336</v>
      </c>
      <c r="AC111" s="131">
        <v>3298.3229931023366</v>
      </c>
      <c r="AD111" s="131">
        <v>3370.1667242028902</v>
      </c>
      <c r="AE111" s="131">
        <v>3424.5776058458418</v>
      </c>
      <c r="AF111" s="131">
        <v>3465.9181790728499</v>
      </c>
      <c r="AG111" s="131">
        <v>3492.8192791359738</v>
      </c>
      <c r="AH111" s="131">
        <v>3507.6949949614695</v>
      </c>
      <c r="AI111" s="131">
        <v>3509.7652064499384</v>
      </c>
      <c r="AJ111" s="131">
        <v>3501.6079990820963</v>
      </c>
      <c r="AK111" s="131">
        <v>3483.2008815162603</v>
      </c>
      <c r="AL111" s="131">
        <v>3456.8102689096536</v>
      </c>
      <c r="AM111" s="131">
        <v>3422.5600371297996</v>
      </c>
      <c r="AN111" s="131">
        <v>3384.519007201046</v>
      </c>
      <c r="AO111" s="131">
        <v>3344.3321430980536</v>
      </c>
      <c r="AP111" s="131">
        <v>3305.0003899443063</v>
      </c>
      <c r="AQ111" s="131">
        <v>3268.1116859936601</v>
      </c>
      <c r="AR111" s="131">
        <v>3235.3481726075452</v>
      </c>
      <c r="AS111" s="131">
        <v>3205.9283508203021</v>
      </c>
      <c r="AT111" s="131">
        <v>3181.530680822792</v>
      </c>
      <c r="AU111" s="131">
        <v>3162.1837010164345</v>
      </c>
      <c r="AV111" s="131">
        <v>3148.602946317445</v>
      </c>
      <c r="AW111" s="131">
        <v>3137.8486243788639</v>
      </c>
      <c r="AX111" s="131">
        <v>3132.199444678789</v>
      </c>
      <c r="AY111" s="131">
        <v>3130.0046858860883</v>
      </c>
      <c r="AZ111" s="131">
        <v>3131.3450494836816</v>
      </c>
    </row>
    <row r="112" spans="1:52">
      <c r="A112" s="103" t="s">
        <v>131</v>
      </c>
      <c r="B112" s="131">
        <v>51778.656604737844</v>
      </c>
      <c r="C112" s="131">
        <v>49398.210761111004</v>
      </c>
      <c r="D112" s="131">
        <v>46241.542322063768</v>
      </c>
      <c r="E112" s="131">
        <v>43825.008108444788</v>
      </c>
      <c r="F112" s="131">
        <v>40455.454123628377</v>
      </c>
      <c r="G112" s="131">
        <v>37896.495936908876</v>
      </c>
      <c r="H112" s="131">
        <v>35652.603837990508</v>
      </c>
      <c r="I112" s="131">
        <v>33614.857576965282</v>
      </c>
      <c r="J112" s="131">
        <v>31254.318185774337</v>
      </c>
      <c r="K112" s="131">
        <v>29250.550696393937</v>
      </c>
      <c r="L112" s="131">
        <v>27582.949699963232</v>
      </c>
      <c r="M112" s="131">
        <v>25823.30241057598</v>
      </c>
      <c r="N112" s="131">
        <v>23938.060882799986</v>
      </c>
      <c r="O112" s="131">
        <v>23068.896125001971</v>
      </c>
      <c r="P112" s="131">
        <v>22217.303417441595</v>
      </c>
      <c r="Q112" s="131">
        <v>21987.25828309626</v>
      </c>
      <c r="R112" s="131">
        <v>22020.318300295578</v>
      </c>
      <c r="S112" s="131">
        <v>22254.620448577589</v>
      </c>
      <c r="T112" s="131">
        <v>22459.216493312259</v>
      </c>
      <c r="U112" s="131">
        <v>22740.41536640362</v>
      </c>
      <c r="V112" s="131">
        <v>23227.628584509825</v>
      </c>
      <c r="W112" s="131">
        <v>23695.885047490552</v>
      </c>
      <c r="X112" s="131">
        <v>24122.399068630999</v>
      </c>
      <c r="Y112" s="131">
        <v>24552.003827727473</v>
      </c>
      <c r="Z112" s="131">
        <v>24972.475199813383</v>
      </c>
      <c r="AA112" s="131">
        <v>25380.749996772647</v>
      </c>
      <c r="AB112" s="131">
        <v>25760.333441139908</v>
      </c>
      <c r="AC112" s="131">
        <v>26090.528361790824</v>
      </c>
      <c r="AD112" s="131">
        <v>26353.856237183143</v>
      </c>
      <c r="AE112" s="131">
        <v>26542.08676203401</v>
      </c>
      <c r="AF112" s="131">
        <v>26658.503067592024</v>
      </c>
      <c r="AG112" s="131">
        <v>26692.914298225005</v>
      </c>
      <c r="AH112" s="131">
        <v>26641.583256696871</v>
      </c>
      <c r="AI112" s="131">
        <v>26517.339435574555</v>
      </c>
      <c r="AJ112" s="131">
        <v>26337.677238111442</v>
      </c>
      <c r="AK112" s="131">
        <v>26115.829240189723</v>
      </c>
      <c r="AL112" s="131">
        <v>25859.288375662971</v>
      </c>
      <c r="AM112" s="131">
        <v>25578.826968134694</v>
      </c>
      <c r="AN112" s="131">
        <v>25281.42852362377</v>
      </c>
      <c r="AO112" s="131">
        <v>24984.216374420608</v>
      </c>
      <c r="AP112" s="131">
        <v>24697.479998193099</v>
      </c>
      <c r="AQ112" s="131">
        <v>24435.139639026333</v>
      </c>
      <c r="AR112" s="131">
        <v>24207.240327842395</v>
      </c>
      <c r="AS112" s="131">
        <v>24013.996080084711</v>
      </c>
      <c r="AT112" s="131">
        <v>23856.654420736886</v>
      </c>
      <c r="AU112" s="131">
        <v>23738.936933962948</v>
      </c>
      <c r="AV112" s="131">
        <v>23661.790935604728</v>
      </c>
      <c r="AW112" s="131">
        <v>23615.860229435031</v>
      </c>
      <c r="AX112" s="131">
        <v>23603.692086668689</v>
      </c>
      <c r="AY112" s="131">
        <v>23619.955685288951</v>
      </c>
      <c r="AZ112" s="131">
        <v>23666.061941904612</v>
      </c>
    </row>
    <row r="113" spans="1:52">
      <c r="A113" s="103" t="s">
        <v>142</v>
      </c>
      <c r="B113" s="131">
        <v>102.29010435375849</v>
      </c>
      <c r="C113" s="131">
        <v>121.40402771376603</v>
      </c>
      <c r="D113" s="131">
        <v>146.57767086021235</v>
      </c>
      <c r="E113" s="131">
        <v>176.74135212587478</v>
      </c>
      <c r="F113" s="131">
        <v>203.46155897016163</v>
      </c>
      <c r="G113" s="131">
        <v>238.14856903840126</v>
      </c>
      <c r="H113" s="131">
        <v>422.00165439228505</v>
      </c>
      <c r="I113" s="131">
        <v>499.63009152281461</v>
      </c>
      <c r="J113" s="131">
        <v>665.92055124992976</v>
      </c>
      <c r="K113" s="131">
        <v>907.08808210497853</v>
      </c>
      <c r="L113" s="131">
        <v>1221.8423509003385</v>
      </c>
      <c r="M113" s="131">
        <v>1303.8782941852273</v>
      </c>
      <c r="N113" s="131">
        <v>1301.9166114189095</v>
      </c>
      <c r="O113" s="131">
        <v>1366.5960464977247</v>
      </c>
      <c r="P113" s="131">
        <v>1489.3778454360556</v>
      </c>
      <c r="Q113" s="131">
        <v>1574.4170728517074</v>
      </c>
      <c r="R113" s="131">
        <v>1641.8766852473068</v>
      </c>
      <c r="S113" s="131">
        <v>1732.93963534624</v>
      </c>
      <c r="T113" s="131">
        <v>1836.1066180296641</v>
      </c>
      <c r="U113" s="131">
        <v>1943.2555901601654</v>
      </c>
      <c r="V113" s="131">
        <v>2024.757065118042</v>
      </c>
      <c r="W113" s="131">
        <v>2124.5377829867816</v>
      </c>
      <c r="X113" s="131">
        <v>2237.9814171868352</v>
      </c>
      <c r="Y113" s="131">
        <v>2382.1027371283067</v>
      </c>
      <c r="Z113" s="131">
        <v>2549.289044399774</v>
      </c>
      <c r="AA113" s="131">
        <v>2730.5412423364405</v>
      </c>
      <c r="AB113" s="131">
        <v>2928.2684788221104</v>
      </c>
      <c r="AC113" s="131">
        <v>3136.1570960091881</v>
      </c>
      <c r="AD113" s="131">
        <v>3354.5313684145608</v>
      </c>
      <c r="AE113" s="131">
        <v>3582.4309846582787</v>
      </c>
      <c r="AF113" s="131">
        <v>3820.9636505587459</v>
      </c>
      <c r="AG113" s="131">
        <v>4068.1449661055817</v>
      </c>
      <c r="AH113" s="131">
        <v>4320.7359574343745</v>
      </c>
      <c r="AI113" s="131">
        <v>4576.1827513262151</v>
      </c>
      <c r="AJ113" s="131">
        <v>4834.5462994007157</v>
      </c>
      <c r="AK113" s="131">
        <v>5094.4548248211158</v>
      </c>
      <c r="AL113" s="131">
        <v>5357.6734456064914</v>
      </c>
      <c r="AM113" s="131">
        <v>5622.8453049905656</v>
      </c>
      <c r="AN113" s="131">
        <v>5894.2837681443316</v>
      </c>
      <c r="AO113" s="131">
        <v>6173.9414923417899</v>
      </c>
      <c r="AP113" s="131">
        <v>6467.6841437699932</v>
      </c>
      <c r="AQ113" s="131">
        <v>6776.3963054836622</v>
      </c>
      <c r="AR113" s="131">
        <v>7110.2372318265116</v>
      </c>
      <c r="AS113" s="131">
        <v>7463.3502560252118</v>
      </c>
      <c r="AT113" s="131">
        <v>7847.762524333456</v>
      </c>
      <c r="AU113" s="131">
        <v>8258.501269653023</v>
      </c>
      <c r="AV113" s="131">
        <v>8699.726528489984</v>
      </c>
      <c r="AW113" s="131">
        <v>9166.7849424453216</v>
      </c>
      <c r="AX113" s="131">
        <v>9667.4699749307729</v>
      </c>
      <c r="AY113" s="131">
        <v>10192.006381029065</v>
      </c>
      <c r="AZ113" s="131">
        <v>10746.397523431378</v>
      </c>
    </row>
    <row r="114" spans="1:52">
      <c r="A114" s="103" t="s">
        <v>143</v>
      </c>
      <c r="B114" s="131">
        <v>0</v>
      </c>
      <c r="C114" s="131">
        <v>0</v>
      </c>
      <c r="D114" s="131">
        <v>0</v>
      </c>
      <c r="E114" s="131">
        <v>0</v>
      </c>
      <c r="F114" s="131">
        <v>0</v>
      </c>
      <c r="G114" s="131">
        <v>0</v>
      </c>
      <c r="H114" s="131">
        <v>0</v>
      </c>
      <c r="I114" s="131">
        <v>0</v>
      </c>
      <c r="J114" s="131">
        <v>0</v>
      </c>
      <c r="K114" s="131">
        <v>0</v>
      </c>
      <c r="L114" s="131">
        <v>0</v>
      </c>
      <c r="M114" s="131">
        <v>0</v>
      </c>
      <c r="N114" s="131">
        <v>0</v>
      </c>
      <c r="O114" s="131">
        <v>0</v>
      </c>
      <c r="P114" s="131">
        <v>0</v>
      </c>
      <c r="Q114" s="131">
        <v>0</v>
      </c>
      <c r="R114" s="131">
        <v>4.2247931087206636</v>
      </c>
      <c r="S114" s="131">
        <v>10.320788460481925</v>
      </c>
      <c r="T114" s="131">
        <v>18.397892542652652</v>
      </c>
      <c r="U114" s="131">
        <v>28.318070427240631</v>
      </c>
      <c r="V114" s="131">
        <v>50.664726390796339</v>
      </c>
      <c r="W114" s="131">
        <v>73.068061840106964</v>
      </c>
      <c r="X114" s="131">
        <v>95.55331488454037</v>
      </c>
      <c r="Y114" s="131">
        <v>117.83158835335671</v>
      </c>
      <c r="Z114" s="131">
        <v>141.71292226624402</v>
      </c>
      <c r="AA114" s="131">
        <v>169.20111482955346</v>
      </c>
      <c r="AB114" s="131">
        <v>200.30750050700749</v>
      </c>
      <c r="AC114" s="131">
        <v>235.19082125077645</v>
      </c>
      <c r="AD114" s="131">
        <v>274.30399623150367</v>
      </c>
      <c r="AE114" s="131">
        <v>318.28592478684095</v>
      </c>
      <c r="AF114" s="131">
        <v>368.22628646804543</v>
      </c>
      <c r="AG114" s="131">
        <v>424.32798781060563</v>
      </c>
      <c r="AH114" s="131">
        <v>487.73288503408025</v>
      </c>
      <c r="AI114" s="131">
        <v>557.54851668944286</v>
      </c>
      <c r="AJ114" s="131">
        <v>635.76267938005515</v>
      </c>
      <c r="AK114" s="131">
        <v>722.5722193215297</v>
      </c>
      <c r="AL114" s="131">
        <v>819.0776007432911</v>
      </c>
      <c r="AM114" s="131">
        <v>925.49971857559945</v>
      </c>
      <c r="AN114" s="131">
        <v>1043.1818876153307</v>
      </c>
      <c r="AO114" s="131">
        <v>1172.8312441059268</v>
      </c>
      <c r="AP114" s="131">
        <v>1316.2810446768913</v>
      </c>
      <c r="AQ114" s="131">
        <v>1474.6183689299885</v>
      </c>
      <c r="AR114" s="131">
        <v>1650.3439686768511</v>
      </c>
      <c r="AS114" s="131">
        <v>1843.9649057278862</v>
      </c>
      <c r="AT114" s="131">
        <v>2057.7512140238978</v>
      </c>
      <c r="AU114" s="131">
        <v>2292.6112530276368</v>
      </c>
      <c r="AV114" s="131">
        <v>2551.0691709864132</v>
      </c>
      <c r="AW114" s="131">
        <v>2831.5416271377312</v>
      </c>
      <c r="AX114" s="131">
        <v>3137.9290512104335</v>
      </c>
      <c r="AY114" s="131">
        <v>3470.9138465528922</v>
      </c>
      <c r="AZ114" s="131">
        <v>3834.4131629427638</v>
      </c>
    </row>
    <row r="115" spans="1:52">
      <c r="A115" s="103" t="s">
        <v>132</v>
      </c>
      <c r="B115" s="131">
        <v>290527.19438134041</v>
      </c>
      <c r="C115" s="131">
        <v>304786.62660742091</v>
      </c>
      <c r="D115" s="131">
        <v>314595.90130402148</v>
      </c>
      <c r="E115" s="131">
        <v>333116.80439305992</v>
      </c>
      <c r="F115" s="131">
        <v>350151.13953502185</v>
      </c>
      <c r="G115" s="131">
        <v>366953.97540595825</v>
      </c>
      <c r="H115" s="131">
        <v>371994.23676240008</v>
      </c>
      <c r="I115" s="131">
        <v>396315.79967159481</v>
      </c>
      <c r="J115" s="131">
        <v>396728.32352337125</v>
      </c>
      <c r="K115" s="131">
        <v>396526.46078822442</v>
      </c>
      <c r="L115" s="131">
        <v>410619.57843564363</v>
      </c>
      <c r="M115" s="131">
        <v>417416.86084857059</v>
      </c>
      <c r="N115" s="131">
        <v>405999.4956122461</v>
      </c>
      <c r="O115" s="131">
        <v>403621.25889423786</v>
      </c>
      <c r="P115" s="131">
        <v>417250.46787766175</v>
      </c>
      <c r="Q115" s="131">
        <v>422963.13590048661</v>
      </c>
      <c r="R115" s="131">
        <v>430832.58768265601</v>
      </c>
      <c r="S115" s="131">
        <v>440596.35818162415</v>
      </c>
      <c r="T115" s="131">
        <v>449952.6243390282</v>
      </c>
      <c r="U115" s="131">
        <v>457696.34753660433</v>
      </c>
      <c r="V115" s="131">
        <v>461515.89339018881</v>
      </c>
      <c r="W115" s="131">
        <v>464429.88309783384</v>
      </c>
      <c r="X115" s="131">
        <v>466855.20662990306</v>
      </c>
      <c r="Y115" s="131">
        <v>469410.78117796278</v>
      </c>
      <c r="Z115" s="131">
        <v>471804.62120288098</v>
      </c>
      <c r="AA115" s="131">
        <v>473682.21878297138</v>
      </c>
      <c r="AB115" s="131">
        <v>475280.67887723574</v>
      </c>
      <c r="AC115" s="131">
        <v>476385.26613175805</v>
      </c>
      <c r="AD115" s="131">
        <v>477000.36834822159</v>
      </c>
      <c r="AE115" s="131">
        <v>477033.57321627758</v>
      </c>
      <c r="AF115" s="131">
        <v>476624.45364644163</v>
      </c>
      <c r="AG115" s="131">
        <v>475426.82462854724</v>
      </c>
      <c r="AH115" s="131">
        <v>473165.82471945131</v>
      </c>
      <c r="AI115" s="131">
        <v>469410.87209879246</v>
      </c>
      <c r="AJ115" s="131">
        <v>464705.80174391688</v>
      </c>
      <c r="AK115" s="131">
        <v>459230.89684851741</v>
      </c>
      <c r="AL115" s="131">
        <v>453092.83996436605</v>
      </c>
      <c r="AM115" s="131">
        <v>446463.34651422105</v>
      </c>
      <c r="AN115" s="131">
        <v>439524.21192888974</v>
      </c>
      <c r="AO115" s="131">
        <v>432607.44713212707</v>
      </c>
      <c r="AP115" s="131">
        <v>425887.40910044248</v>
      </c>
      <c r="AQ115" s="131">
        <v>419711.71961020736</v>
      </c>
      <c r="AR115" s="131">
        <v>414095.31462475541</v>
      </c>
      <c r="AS115" s="131">
        <v>409161.95990817907</v>
      </c>
      <c r="AT115" s="131">
        <v>404857.16161070473</v>
      </c>
      <c r="AU115" s="131">
        <v>401308.45881022018</v>
      </c>
      <c r="AV115" s="131">
        <v>398400.73212066048</v>
      </c>
      <c r="AW115" s="131">
        <v>396002.72333395213</v>
      </c>
      <c r="AX115" s="131">
        <v>394070.93128556618</v>
      </c>
      <c r="AY115" s="131">
        <v>392700.63873064186</v>
      </c>
      <c r="AZ115" s="131">
        <v>391825.32865569449</v>
      </c>
    </row>
    <row r="116" spans="1:52">
      <c r="A116" s="103" t="s">
        <v>133</v>
      </c>
      <c r="B116" s="131">
        <v>0</v>
      </c>
      <c r="C116" s="131">
        <v>0</v>
      </c>
      <c r="D116" s="131">
        <v>0</v>
      </c>
      <c r="E116" s="131">
        <v>0</v>
      </c>
      <c r="F116" s="131">
        <v>0</v>
      </c>
      <c r="G116" s="131">
        <v>0</v>
      </c>
      <c r="H116" s="131">
        <v>0</v>
      </c>
      <c r="I116" s="131">
        <v>0</v>
      </c>
      <c r="J116" s="131">
        <v>0</v>
      </c>
      <c r="K116" s="131">
        <v>0</v>
      </c>
      <c r="L116" s="131">
        <v>0</v>
      </c>
      <c r="M116" s="131">
        <v>0</v>
      </c>
      <c r="N116" s="131">
        <v>0</v>
      </c>
      <c r="O116" s="131">
        <v>0</v>
      </c>
      <c r="P116" s="131">
        <v>0</v>
      </c>
      <c r="Q116" s="131">
        <v>0</v>
      </c>
      <c r="R116" s="131">
        <v>1.8537989558131462E-2</v>
      </c>
      <c r="S116" s="131">
        <v>5.1403540241666532E-2</v>
      </c>
      <c r="T116" s="131">
        <v>0.12777095892830187</v>
      </c>
      <c r="U116" s="131">
        <v>0.23749225922120895</v>
      </c>
      <c r="V116" s="131">
        <v>0.36676500478009066</v>
      </c>
      <c r="W116" s="131">
        <v>0.58958070003954166</v>
      </c>
      <c r="X116" s="131">
        <v>0.93594330155992556</v>
      </c>
      <c r="Y116" s="131">
        <v>1.3787826610979943</v>
      </c>
      <c r="Z116" s="131">
        <v>2.0177490085755445</v>
      </c>
      <c r="AA116" s="131">
        <v>2.8545172160701329</v>
      </c>
      <c r="AB116" s="131">
        <v>3.9566789918259513</v>
      </c>
      <c r="AC116" s="131">
        <v>5.3941392896126867</v>
      </c>
      <c r="AD116" s="131">
        <v>7.30048909383527</v>
      </c>
      <c r="AE116" s="131">
        <v>9.8320487502403964</v>
      </c>
      <c r="AF116" s="131">
        <v>13.206577662857304</v>
      </c>
      <c r="AG116" s="131">
        <v>17.499012423171735</v>
      </c>
      <c r="AH116" s="131">
        <v>23.142283189549136</v>
      </c>
      <c r="AI116" s="131">
        <v>30.143523039087654</v>
      </c>
      <c r="AJ116" s="131">
        <v>39.365888619749448</v>
      </c>
      <c r="AK116" s="131">
        <v>51.657039200684018</v>
      </c>
      <c r="AL116" s="131">
        <v>67.89929825964343</v>
      </c>
      <c r="AM116" s="131">
        <v>88.747654203629409</v>
      </c>
      <c r="AN116" s="131">
        <v>115.83622642342466</v>
      </c>
      <c r="AO116" s="131">
        <v>151.0930091754071</v>
      </c>
      <c r="AP116" s="131">
        <v>197.31602552306916</v>
      </c>
      <c r="AQ116" s="131">
        <v>257.77790113803837</v>
      </c>
      <c r="AR116" s="131">
        <v>337.45599249262716</v>
      </c>
      <c r="AS116" s="131">
        <v>441.33171250072246</v>
      </c>
      <c r="AT116" s="131">
        <v>576.22314015103882</v>
      </c>
      <c r="AU116" s="131">
        <v>749.8486757433119</v>
      </c>
      <c r="AV116" s="131">
        <v>972.7193469350741</v>
      </c>
      <c r="AW116" s="131">
        <v>1253.8488588645091</v>
      </c>
      <c r="AX116" s="131">
        <v>1607.2290940331327</v>
      </c>
      <c r="AY116" s="131">
        <v>2046.242043105116</v>
      </c>
      <c r="AZ116" s="131">
        <v>2586.9014599532074</v>
      </c>
    </row>
    <row r="117" spans="1:52">
      <c r="A117" s="103" t="s">
        <v>144</v>
      </c>
      <c r="B117" s="131">
        <v>0</v>
      </c>
      <c r="C117" s="131">
        <v>0</v>
      </c>
      <c r="D117" s="131">
        <v>0</v>
      </c>
      <c r="E117" s="131">
        <v>0</v>
      </c>
      <c r="F117" s="131">
        <v>0</v>
      </c>
      <c r="G117" s="131">
        <v>0</v>
      </c>
      <c r="H117" s="131">
        <v>0</v>
      </c>
      <c r="I117" s="131">
        <v>0</v>
      </c>
      <c r="J117" s="131">
        <v>0</v>
      </c>
      <c r="K117" s="131">
        <v>0</v>
      </c>
      <c r="L117" s="131">
        <v>0</v>
      </c>
      <c r="M117" s="131">
        <v>0</v>
      </c>
      <c r="N117" s="131">
        <v>0</v>
      </c>
      <c r="O117" s="131">
        <v>0</v>
      </c>
      <c r="P117" s="131">
        <v>0</v>
      </c>
      <c r="Q117" s="131">
        <v>0</v>
      </c>
      <c r="R117" s="131">
        <v>0</v>
      </c>
      <c r="S117" s="131">
        <v>0</v>
      </c>
      <c r="T117" s="131">
        <v>0</v>
      </c>
      <c r="U117" s="131">
        <v>0</v>
      </c>
      <c r="V117" s="131">
        <v>0</v>
      </c>
      <c r="W117" s="131">
        <v>0</v>
      </c>
      <c r="X117" s="131">
        <v>0</v>
      </c>
      <c r="Y117" s="131">
        <v>0</v>
      </c>
      <c r="Z117" s="131">
        <v>0</v>
      </c>
      <c r="AA117" s="131">
        <v>0</v>
      </c>
      <c r="AB117" s="131">
        <v>0</v>
      </c>
      <c r="AC117" s="131">
        <v>0</v>
      </c>
      <c r="AD117" s="131">
        <v>0</v>
      </c>
      <c r="AE117" s="131">
        <v>0</v>
      </c>
      <c r="AF117" s="131">
        <v>0</v>
      </c>
      <c r="AG117" s="131">
        <v>0</v>
      </c>
      <c r="AH117" s="131">
        <v>0</v>
      </c>
      <c r="AI117" s="131">
        <v>0</v>
      </c>
      <c r="AJ117" s="131">
        <v>0</v>
      </c>
      <c r="AK117" s="131">
        <v>0</v>
      </c>
      <c r="AL117" s="131">
        <v>0</v>
      </c>
      <c r="AM117" s="131">
        <v>0</v>
      </c>
      <c r="AN117" s="131">
        <v>0</v>
      </c>
      <c r="AO117" s="131">
        <v>0</v>
      </c>
      <c r="AP117" s="131">
        <v>0</v>
      </c>
      <c r="AQ117" s="131">
        <v>0</v>
      </c>
      <c r="AR117" s="131">
        <v>0</v>
      </c>
      <c r="AS117" s="131">
        <v>0</v>
      </c>
      <c r="AT117" s="131">
        <v>0</v>
      </c>
      <c r="AU117" s="131">
        <v>0</v>
      </c>
      <c r="AV117" s="131">
        <v>0</v>
      </c>
      <c r="AW117" s="131">
        <v>0</v>
      </c>
      <c r="AX117" s="131">
        <v>0</v>
      </c>
      <c r="AY117" s="131">
        <v>0</v>
      </c>
      <c r="AZ117" s="131">
        <v>0</v>
      </c>
    </row>
    <row r="118" spans="1:52" hidden="1">
      <c r="A118" s="101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</row>
    <row r="119" spans="1:52" hidden="1">
      <c r="A119" s="103"/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</row>
    <row r="120" spans="1:52" hidden="1">
      <c r="A120" s="103"/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</row>
    <row r="121" spans="1:52" hidden="1">
      <c r="A121" s="103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</row>
    <row r="122" spans="1:52" hidden="1">
      <c r="A122" s="103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</row>
    <row r="123" spans="1:52" hidden="1">
      <c r="A123" s="103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</row>
    <row r="124" spans="1:52" hidden="1">
      <c r="A124" s="103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</row>
    <row r="125" spans="1:52" hidden="1">
      <c r="A125" s="103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</row>
    <row r="126" spans="1:52">
      <c r="A126" s="101" t="s">
        <v>134</v>
      </c>
      <c r="B126" s="130">
        <v>0</v>
      </c>
      <c r="C126" s="130">
        <v>0</v>
      </c>
      <c r="D126" s="130">
        <v>0</v>
      </c>
      <c r="E126" s="130">
        <v>0</v>
      </c>
      <c r="F126" s="130">
        <v>0</v>
      </c>
      <c r="G126" s="130">
        <v>0</v>
      </c>
      <c r="H126" s="130">
        <v>0</v>
      </c>
      <c r="I126" s="130">
        <v>0</v>
      </c>
      <c r="J126" s="130">
        <v>0</v>
      </c>
      <c r="K126" s="130">
        <v>0</v>
      </c>
      <c r="L126" s="130">
        <v>0</v>
      </c>
      <c r="M126" s="130">
        <v>0</v>
      </c>
      <c r="N126" s="130">
        <v>0</v>
      </c>
      <c r="O126" s="130">
        <v>0</v>
      </c>
      <c r="P126" s="130">
        <v>0</v>
      </c>
      <c r="Q126" s="130">
        <v>0</v>
      </c>
      <c r="R126" s="130">
        <v>140.04706750470962</v>
      </c>
      <c r="S126" s="130">
        <v>364.82392062512736</v>
      </c>
      <c r="T126" s="130">
        <v>669.78454811152415</v>
      </c>
      <c r="U126" s="130">
        <v>1048.5459305057516</v>
      </c>
      <c r="V126" s="130">
        <v>2144.2054618170359</v>
      </c>
      <c r="W126" s="130">
        <v>3592.0808699465952</v>
      </c>
      <c r="X126" s="130">
        <v>5267.7034274630141</v>
      </c>
      <c r="Y126" s="130">
        <v>7099.136325614294</v>
      </c>
      <c r="Z126" s="130">
        <v>9228.6806781654232</v>
      </c>
      <c r="AA126" s="130">
        <v>11827.173594166938</v>
      </c>
      <c r="AB126" s="130">
        <v>14847.826267935076</v>
      </c>
      <c r="AC126" s="130">
        <v>18234.345066268932</v>
      </c>
      <c r="AD126" s="130">
        <v>21970.810500255218</v>
      </c>
      <c r="AE126" s="130">
        <v>26026.766845199298</v>
      </c>
      <c r="AF126" s="130">
        <v>30424.970778395556</v>
      </c>
      <c r="AG126" s="130">
        <v>35167.338327398887</v>
      </c>
      <c r="AH126" s="130">
        <v>40310.7908822108</v>
      </c>
      <c r="AI126" s="130">
        <v>45734.864436620192</v>
      </c>
      <c r="AJ126" s="130">
        <v>51502.630604544138</v>
      </c>
      <c r="AK126" s="130">
        <v>57543.002051479198</v>
      </c>
      <c r="AL126" s="130">
        <v>63806.428187795595</v>
      </c>
      <c r="AM126" s="130">
        <v>70163.983458753646</v>
      </c>
      <c r="AN126" s="130">
        <v>76518.304087236029</v>
      </c>
      <c r="AO126" s="130">
        <v>82703.773249654536</v>
      </c>
      <c r="AP126" s="130">
        <v>88620.804810218091</v>
      </c>
      <c r="AQ126" s="130">
        <v>94095.315166614702</v>
      </c>
      <c r="AR126" s="130">
        <v>99029.088436300342</v>
      </c>
      <c r="AS126" s="130">
        <v>103309.7834528862</v>
      </c>
      <c r="AT126" s="130">
        <v>106960.15782768901</v>
      </c>
      <c r="AU126" s="130">
        <v>109944.48696104728</v>
      </c>
      <c r="AV126" s="130">
        <v>112328.91808748397</v>
      </c>
      <c r="AW126" s="130">
        <v>114064.45398209993</v>
      </c>
      <c r="AX126" s="130">
        <v>115274.37067559421</v>
      </c>
      <c r="AY126" s="130">
        <v>116056.5897683091</v>
      </c>
      <c r="AZ126" s="130">
        <v>116593.24914077016</v>
      </c>
    </row>
    <row r="127" spans="1:52">
      <c r="A127" s="103" t="s">
        <v>141</v>
      </c>
      <c r="B127" s="131">
        <v>0</v>
      </c>
      <c r="C127" s="131">
        <v>0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1">
        <v>0</v>
      </c>
      <c r="M127" s="131">
        <v>0</v>
      </c>
      <c r="N127" s="131">
        <v>0</v>
      </c>
      <c r="O127" s="131">
        <v>0</v>
      </c>
      <c r="P127" s="131">
        <v>0</v>
      </c>
      <c r="Q127" s="131">
        <v>0</v>
      </c>
      <c r="R127" s="131">
        <v>0</v>
      </c>
      <c r="S127" s="131">
        <v>0</v>
      </c>
      <c r="T127" s="131">
        <v>0</v>
      </c>
      <c r="U127" s="131">
        <v>0</v>
      </c>
      <c r="V127" s="131">
        <v>0</v>
      </c>
      <c r="W127" s="131">
        <v>0</v>
      </c>
      <c r="X127" s="131">
        <v>0</v>
      </c>
      <c r="Y127" s="131">
        <v>0</v>
      </c>
      <c r="Z127" s="131">
        <v>0</v>
      </c>
      <c r="AA127" s="131">
        <v>0</v>
      </c>
      <c r="AB127" s="131">
        <v>0</v>
      </c>
      <c r="AC127" s="131">
        <v>0</v>
      </c>
      <c r="AD127" s="131">
        <v>0</v>
      </c>
      <c r="AE127" s="131">
        <v>0</v>
      </c>
      <c r="AF127" s="131">
        <v>0</v>
      </c>
      <c r="AG127" s="131">
        <v>0</v>
      </c>
      <c r="AH127" s="131">
        <v>0</v>
      </c>
      <c r="AI127" s="131">
        <v>0</v>
      </c>
      <c r="AJ127" s="131">
        <v>0</v>
      </c>
      <c r="AK127" s="131">
        <v>0</v>
      </c>
      <c r="AL127" s="131">
        <v>0</v>
      </c>
      <c r="AM127" s="131">
        <v>0</v>
      </c>
      <c r="AN127" s="131">
        <v>0</v>
      </c>
      <c r="AO127" s="131">
        <v>0</v>
      </c>
      <c r="AP127" s="131">
        <v>0</v>
      </c>
      <c r="AQ127" s="131">
        <v>0</v>
      </c>
      <c r="AR127" s="131">
        <v>0</v>
      </c>
      <c r="AS127" s="131">
        <v>0</v>
      </c>
      <c r="AT127" s="131">
        <v>0</v>
      </c>
      <c r="AU127" s="131">
        <v>0</v>
      </c>
      <c r="AV127" s="131">
        <v>0</v>
      </c>
      <c r="AW127" s="131">
        <v>0</v>
      </c>
      <c r="AX127" s="131">
        <v>0</v>
      </c>
      <c r="AY127" s="131">
        <v>0</v>
      </c>
      <c r="AZ127" s="131">
        <v>0</v>
      </c>
    </row>
    <row r="128" spans="1:52">
      <c r="A128" s="103" t="s">
        <v>131</v>
      </c>
      <c r="B128" s="131">
        <v>0</v>
      </c>
      <c r="C128" s="131">
        <v>0</v>
      </c>
      <c r="D128" s="131">
        <v>0</v>
      </c>
      <c r="E128" s="131">
        <v>0</v>
      </c>
      <c r="F128" s="131">
        <v>0</v>
      </c>
      <c r="G128" s="131">
        <v>0</v>
      </c>
      <c r="H128" s="131">
        <v>0</v>
      </c>
      <c r="I128" s="131">
        <v>0</v>
      </c>
      <c r="J128" s="131">
        <v>0</v>
      </c>
      <c r="K128" s="131">
        <v>0</v>
      </c>
      <c r="L128" s="131">
        <v>0</v>
      </c>
      <c r="M128" s="131">
        <v>0</v>
      </c>
      <c r="N128" s="131">
        <v>0</v>
      </c>
      <c r="O128" s="131">
        <v>0</v>
      </c>
      <c r="P128" s="131">
        <v>0</v>
      </c>
      <c r="Q128" s="131">
        <v>0</v>
      </c>
      <c r="R128" s="131">
        <v>13.237819535367603</v>
      </c>
      <c r="S128" s="131">
        <v>33.012538850414273</v>
      </c>
      <c r="T128" s="131">
        <v>59.890314322176394</v>
      </c>
      <c r="U128" s="131">
        <v>93.363227055145089</v>
      </c>
      <c r="V128" s="131">
        <v>193.12308540773807</v>
      </c>
      <c r="W128" s="131">
        <v>324.18125421940658</v>
      </c>
      <c r="X128" s="131">
        <v>474.87495854323731</v>
      </c>
      <c r="Y128" s="131">
        <v>638.62846425348698</v>
      </c>
      <c r="Z128" s="131">
        <v>828.56948238227244</v>
      </c>
      <c r="AA128" s="131">
        <v>1060.9014799784529</v>
      </c>
      <c r="AB128" s="131">
        <v>1331.7228267864737</v>
      </c>
      <c r="AC128" s="131">
        <v>1636.082655316394</v>
      </c>
      <c r="AD128" s="131">
        <v>1972.9267640627829</v>
      </c>
      <c r="AE128" s="131">
        <v>2340.1403852273083</v>
      </c>
      <c r="AF128" s="131">
        <v>2739.8422747975901</v>
      </c>
      <c r="AG128" s="131">
        <v>3172.8360347354278</v>
      </c>
      <c r="AH128" s="131">
        <v>3644.7280072490794</v>
      </c>
      <c r="AI128" s="131">
        <v>4145.4235536283932</v>
      </c>
      <c r="AJ128" s="131">
        <v>4680.1780261404683</v>
      </c>
      <c r="AK128" s="131">
        <v>5244.7244163401438</v>
      </c>
      <c r="AL128" s="131">
        <v>5832.9515521212379</v>
      </c>
      <c r="AM128" s="131">
        <v>6435.4001797151468</v>
      </c>
      <c r="AN128" s="131">
        <v>7041.3523397265644</v>
      </c>
      <c r="AO128" s="131">
        <v>7638.1502185203908</v>
      </c>
      <c r="AP128" s="131">
        <v>8214.4333093750593</v>
      </c>
      <c r="AQ128" s="131">
        <v>8755.7660327718713</v>
      </c>
      <c r="AR128" s="131">
        <v>9251.3730010759446</v>
      </c>
      <c r="AS128" s="131">
        <v>9692.4546342686808</v>
      </c>
      <c r="AT128" s="131">
        <v>10078.774514444061</v>
      </c>
      <c r="AU128" s="131">
        <v>10408.333542826345</v>
      </c>
      <c r="AV128" s="131">
        <v>10685.077626874569</v>
      </c>
      <c r="AW128" s="131">
        <v>10905.827966748158</v>
      </c>
      <c r="AX128" s="131">
        <v>11080.417437371094</v>
      </c>
      <c r="AY128" s="131">
        <v>11219.29374523062</v>
      </c>
      <c r="AZ128" s="131">
        <v>11338.539823751024</v>
      </c>
    </row>
    <row r="129" spans="1:52">
      <c r="A129" s="103" t="s">
        <v>142</v>
      </c>
      <c r="B129" s="131">
        <v>0</v>
      </c>
      <c r="C129" s="131">
        <v>0</v>
      </c>
      <c r="D129" s="131">
        <v>0</v>
      </c>
      <c r="E129" s="131">
        <v>0</v>
      </c>
      <c r="F129" s="131">
        <v>0</v>
      </c>
      <c r="G129" s="131">
        <v>0</v>
      </c>
      <c r="H129" s="131">
        <v>0</v>
      </c>
      <c r="I129" s="131">
        <v>0</v>
      </c>
      <c r="J129" s="131">
        <v>0</v>
      </c>
      <c r="K129" s="131">
        <v>0</v>
      </c>
      <c r="L129" s="131">
        <v>0</v>
      </c>
      <c r="M129" s="131">
        <v>0</v>
      </c>
      <c r="N129" s="131">
        <v>0</v>
      </c>
      <c r="O129" s="131">
        <v>0</v>
      </c>
      <c r="P129" s="131">
        <v>0</v>
      </c>
      <c r="Q129" s="131">
        <v>0</v>
      </c>
      <c r="R129" s="131">
        <v>0</v>
      </c>
      <c r="S129" s="131">
        <v>0</v>
      </c>
      <c r="T129" s="131">
        <v>0</v>
      </c>
      <c r="U129" s="131">
        <v>0</v>
      </c>
      <c r="V129" s="131">
        <v>0</v>
      </c>
      <c r="W129" s="131">
        <v>0</v>
      </c>
      <c r="X129" s="131">
        <v>0</v>
      </c>
      <c r="Y129" s="131">
        <v>0</v>
      </c>
      <c r="Z129" s="131">
        <v>0</v>
      </c>
      <c r="AA129" s="131">
        <v>0</v>
      </c>
      <c r="AB129" s="131">
        <v>0</v>
      </c>
      <c r="AC129" s="131">
        <v>0</v>
      </c>
      <c r="AD129" s="131">
        <v>0</v>
      </c>
      <c r="AE129" s="131">
        <v>0</v>
      </c>
      <c r="AF129" s="131">
        <v>0</v>
      </c>
      <c r="AG129" s="131">
        <v>0</v>
      </c>
      <c r="AH129" s="131">
        <v>0</v>
      </c>
      <c r="AI129" s="131">
        <v>0</v>
      </c>
      <c r="AJ129" s="131">
        <v>0</v>
      </c>
      <c r="AK129" s="131">
        <v>0</v>
      </c>
      <c r="AL129" s="131">
        <v>0</v>
      </c>
      <c r="AM129" s="131">
        <v>0</v>
      </c>
      <c r="AN129" s="131">
        <v>0</v>
      </c>
      <c r="AO129" s="131">
        <v>0</v>
      </c>
      <c r="AP129" s="131">
        <v>0</v>
      </c>
      <c r="AQ129" s="131">
        <v>0</v>
      </c>
      <c r="AR129" s="131">
        <v>0</v>
      </c>
      <c r="AS129" s="131">
        <v>0</v>
      </c>
      <c r="AT129" s="131">
        <v>0</v>
      </c>
      <c r="AU129" s="131">
        <v>0</v>
      </c>
      <c r="AV129" s="131">
        <v>0</v>
      </c>
      <c r="AW129" s="131">
        <v>0</v>
      </c>
      <c r="AX129" s="131">
        <v>0</v>
      </c>
      <c r="AY129" s="131">
        <v>0</v>
      </c>
      <c r="AZ129" s="131">
        <v>0</v>
      </c>
    </row>
    <row r="130" spans="1:52">
      <c r="A130" s="103" t="s">
        <v>143</v>
      </c>
      <c r="B130" s="131">
        <v>0</v>
      </c>
      <c r="C130" s="131">
        <v>0</v>
      </c>
      <c r="D130" s="131">
        <v>0</v>
      </c>
      <c r="E130" s="131">
        <v>0</v>
      </c>
      <c r="F130" s="131">
        <v>0</v>
      </c>
      <c r="G130" s="131">
        <v>0</v>
      </c>
      <c r="H130" s="131">
        <v>0</v>
      </c>
      <c r="I130" s="131">
        <v>0</v>
      </c>
      <c r="J130" s="131">
        <v>0</v>
      </c>
      <c r="K130" s="131">
        <v>0</v>
      </c>
      <c r="L130" s="131">
        <v>0</v>
      </c>
      <c r="M130" s="131">
        <v>0</v>
      </c>
      <c r="N130" s="131">
        <v>0</v>
      </c>
      <c r="O130" s="131">
        <v>0</v>
      </c>
      <c r="P130" s="131">
        <v>0</v>
      </c>
      <c r="Q130" s="131">
        <v>0</v>
      </c>
      <c r="R130" s="131">
        <v>0</v>
      </c>
      <c r="S130" s="131">
        <v>0</v>
      </c>
      <c r="T130" s="131">
        <v>0</v>
      </c>
      <c r="U130" s="131">
        <v>0</v>
      </c>
      <c r="V130" s="131">
        <v>0</v>
      </c>
      <c r="W130" s="131">
        <v>0</v>
      </c>
      <c r="X130" s="131">
        <v>0</v>
      </c>
      <c r="Y130" s="131">
        <v>0</v>
      </c>
      <c r="Z130" s="131">
        <v>0</v>
      </c>
      <c r="AA130" s="131">
        <v>0</v>
      </c>
      <c r="AB130" s="131">
        <v>0</v>
      </c>
      <c r="AC130" s="131">
        <v>0</v>
      </c>
      <c r="AD130" s="131">
        <v>0</v>
      </c>
      <c r="AE130" s="131">
        <v>0</v>
      </c>
      <c r="AF130" s="131">
        <v>0</v>
      </c>
      <c r="AG130" s="131">
        <v>0</v>
      </c>
      <c r="AH130" s="131">
        <v>0</v>
      </c>
      <c r="AI130" s="131">
        <v>0</v>
      </c>
      <c r="AJ130" s="131">
        <v>0</v>
      </c>
      <c r="AK130" s="131">
        <v>0</v>
      </c>
      <c r="AL130" s="131">
        <v>0</v>
      </c>
      <c r="AM130" s="131">
        <v>0</v>
      </c>
      <c r="AN130" s="131">
        <v>0</v>
      </c>
      <c r="AO130" s="131">
        <v>0</v>
      </c>
      <c r="AP130" s="131">
        <v>0</v>
      </c>
      <c r="AQ130" s="131">
        <v>0</v>
      </c>
      <c r="AR130" s="131">
        <v>0</v>
      </c>
      <c r="AS130" s="131">
        <v>0</v>
      </c>
      <c r="AT130" s="131">
        <v>0</v>
      </c>
      <c r="AU130" s="131">
        <v>0</v>
      </c>
      <c r="AV130" s="131">
        <v>0</v>
      </c>
      <c r="AW130" s="131">
        <v>0</v>
      </c>
      <c r="AX130" s="131">
        <v>0</v>
      </c>
      <c r="AY130" s="131">
        <v>0</v>
      </c>
      <c r="AZ130" s="131">
        <v>0</v>
      </c>
    </row>
    <row r="131" spans="1:52">
      <c r="A131" s="103" t="s">
        <v>132</v>
      </c>
      <c r="B131" s="131">
        <v>0</v>
      </c>
      <c r="C131" s="131">
        <v>0</v>
      </c>
      <c r="D131" s="131">
        <v>0</v>
      </c>
      <c r="E131" s="131">
        <v>0</v>
      </c>
      <c r="F131" s="131">
        <v>0</v>
      </c>
      <c r="G131" s="131">
        <v>0</v>
      </c>
      <c r="H131" s="131">
        <v>0</v>
      </c>
      <c r="I131" s="131">
        <v>0</v>
      </c>
      <c r="J131" s="131">
        <v>0</v>
      </c>
      <c r="K131" s="131">
        <v>0</v>
      </c>
      <c r="L131" s="131">
        <v>0</v>
      </c>
      <c r="M131" s="131">
        <v>0</v>
      </c>
      <c r="N131" s="131">
        <v>0</v>
      </c>
      <c r="O131" s="131">
        <v>0</v>
      </c>
      <c r="P131" s="131">
        <v>0</v>
      </c>
      <c r="Q131" s="131">
        <v>0</v>
      </c>
      <c r="R131" s="131">
        <v>126.80924796934202</v>
      </c>
      <c r="S131" s="131">
        <v>331.81138177471308</v>
      </c>
      <c r="T131" s="131">
        <v>609.89423378934771</v>
      </c>
      <c r="U131" s="131">
        <v>955.1827034506066</v>
      </c>
      <c r="V131" s="131">
        <v>1951.0823764092979</v>
      </c>
      <c r="W131" s="131">
        <v>3267.8996157271886</v>
      </c>
      <c r="X131" s="131">
        <v>4792.8284689197772</v>
      </c>
      <c r="Y131" s="131">
        <v>6460.5078613608075</v>
      </c>
      <c r="Z131" s="131">
        <v>8400.1111957831508</v>
      </c>
      <c r="AA131" s="131">
        <v>10766.272114188485</v>
      </c>
      <c r="AB131" s="131">
        <v>13516.103441148602</v>
      </c>
      <c r="AC131" s="131">
        <v>16598.262410952539</v>
      </c>
      <c r="AD131" s="131">
        <v>19997.883736192434</v>
      </c>
      <c r="AE131" s="131">
        <v>23686.626459971991</v>
      </c>
      <c r="AF131" s="131">
        <v>27685.128503597967</v>
      </c>
      <c r="AG131" s="131">
        <v>31994.502292663463</v>
      </c>
      <c r="AH131" s="131">
        <v>36666.062874961717</v>
      </c>
      <c r="AI131" s="131">
        <v>41589.440882991796</v>
      </c>
      <c r="AJ131" s="131">
        <v>46822.452578403667</v>
      </c>
      <c r="AK131" s="131">
        <v>52298.277635139057</v>
      </c>
      <c r="AL131" s="131">
        <v>57973.476635674357</v>
      </c>
      <c r="AM131" s="131">
        <v>63728.583279038503</v>
      </c>
      <c r="AN131" s="131">
        <v>69476.951747509462</v>
      </c>
      <c r="AO131" s="131">
        <v>75065.62303113415</v>
      </c>
      <c r="AP131" s="131">
        <v>80406.37150084303</v>
      </c>
      <c r="AQ131" s="131">
        <v>85339.549133842826</v>
      </c>
      <c r="AR131" s="131">
        <v>89777.715435224396</v>
      </c>
      <c r="AS131" s="131">
        <v>93617.32881861752</v>
      </c>
      <c r="AT131" s="131">
        <v>96881.383313244951</v>
      </c>
      <c r="AU131" s="131">
        <v>99536.153418220943</v>
      </c>
      <c r="AV131" s="131">
        <v>101643.8404606094</v>
      </c>
      <c r="AW131" s="131">
        <v>103158.62601535178</v>
      </c>
      <c r="AX131" s="131">
        <v>104193.95323822311</v>
      </c>
      <c r="AY131" s="131">
        <v>104837.29602307848</v>
      </c>
      <c r="AZ131" s="131">
        <v>105254.70931701914</v>
      </c>
    </row>
    <row r="132" spans="1:52">
      <c r="A132" s="103" t="s">
        <v>133</v>
      </c>
      <c r="B132" s="131">
        <v>0</v>
      </c>
      <c r="C132" s="131">
        <v>0</v>
      </c>
      <c r="D132" s="131">
        <v>0</v>
      </c>
      <c r="E132" s="131">
        <v>0</v>
      </c>
      <c r="F132" s="131">
        <v>0</v>
      </c>
      <c r="G132" s="131">
        <v>0</v>
      </c>
      <c r="H132" s="131">
        <v>0</v>
      </c>
      <c r="I132" s="131">
        <v>0</v>
      </c>
      <c r="J132" s="131">
        <v>0</v>
      </c>
      <c r="K132" s="131">
        <v>0</v>
      </c>
      <c r="L132" s="131">
        <v>0</v>
      </c>
      <c r="M132" s="131">
        <v>0</v>
      </c>
      <c r="N132" s="131">
        <v>0</v>
      </c>
      <c r="O132" s="131">
        <v>0</v>
      </c>
      <c r="P132" s="131">
        <v>0</v>
      </c>
      <c r="Q132" s="131">
        <v>0</v>
      </c>
      <c r="R132" s="131">
        <v>0</v>
      </c>
      <c r="S132" s="131">
        <v>0</v>
      </c>
      <c r="T132" s="131">
        <v>0</v>
      </c>
      <c r="U132" s="131">
        <v>0</v>
      </c>
      <c r="V132" s="131">
        <v>0</v>
      </c>
      <c r="W132" s="131">
        <v>0</v>
      </c>
      <c r="X132" s="131">
        <v>0</v>
      </c>
      <c r="Y132" s="131">
        <v>0</v>
      </c>
      <c r="Z132" s="131">
        <v>0</v>
      </c>
      <c r="AA132" s="131">
        <v>0</v>
      </c>
      <c r="AB132" s="131">
        <v>0</v>
      </c>
      <c r="AC132" s="131">
        <v>0</v>
      </c>
      <c r="AD132" s="131">
        <v>0</v>
      </c>
      <c r="AE132" s="131">
        <v>0</v>
      </c>
      <c r="AF132" s="131">
        <v>0</v>
      </c>
      <c r="AG132" s="131">
        <v>0</v>
      </c>
      <c r="AH132" s="131">
        <v>0</v>
      </c>
      <c r="AI132" s="131">
        <v>0</v>
      </c>
      <c r="AJ132" s="131">
        <v>0</v>
      </c>
      <c r="AK132" s="131">
        <v>0</v>
      </c>
      <c r="AL132" s="131">
        <v>0</v>
      </c>
      <c r="AM132" s="131">
        <v>0</v>
      </c>
      <c r="AN132" s="131">
        <v>0</v>
      </c>
      <c r="AO132" s="131">
        <v>0</v>
      </c>
      <c r="AP132" s="131">
        <v>0</v>
      </c>
      <c r="AQ132" s="131">
        <v>0</v>
      </c>
      <c r="AR132" s="131">
        <v>0</v>
      </c>
      <c r="AS132" s="131">
        <v>0</v>
      </c>
      <c r="AT132" s="131">
        <v>0</v>
      </c>
      <c r="AU132" s="131">
        <v>0</v>
      </c>
      <c r="AV132" s="131">
        <v>0</v>
      </c>
      <c r="AW132" s="131">
        <v>0</v>
      </c>
      <c r="AX132" s="131">
        <v>0</v>
      </c>
      <c r="AY132" s="131">
        <v>0</v>
      </c>
      <c r="AZ132" s="131">
        <v>0</v>
      </c>
    </row>
    <row r="133" spans="1:52">
      <c r="A133" s="103" t="s">
        <v>144</v>
      </c>
      <c r="B133" s="131">
        <v>0</v>
      </c>
      <c r="C133" s="131">
        <v>0</v>
      </c>
      <c r="D133" s="131">
        <v>0</v>
      </c>
      <c r="E133" s="131">
        <v>0</v>
      </c>
      <c r="F133" s="131">
        <v>0</v>
      </c>
      <c r="G133" s="131">
        <v>0</v>
      </c>
      <c r="H133" s="131">
        <v>0</v>
      </c>
      <c r="I133" s="131">
        <v>0</v>
      </c>
      <c r="J133" s="131">
        <v>0</v>
      </c>
      <c r="K133" s="131">
        <v>0</v>
      </c>
      <c r="L133" s="131">
        <v>0</v>
      </c>
      <c r="M133" s="131">
        <v>0</v>
      </c>
      <c r="N133" s="131">
        <v>0</v>
      </c>
      <c r="O133" s="131">
        <v>0</v>
      </c>
      <c r="P133" s="131">
        <v>0</v>
      </c>
      <c r="Q133" s="131">
        <v>0</v>
      </c>
      <c r="R133" s="131">
        <v>0</v>
      </c>
      <c r="S133" s="131">
        <v>0</v>
      </c>
      <c r="T133" s="131">
        <v>0</v>
      </c>
      <c r="U133" s="131">
        <v>0</v>
      </c>
      <c r="V133" s="131">
        <v>0</v>
      </c>
      <c r="W133" s="131">
        <v>0</v>
      </c>
      <c r="X133" s="131">
        <v>0</v>
      </c>
      <c r="Y133" s="131">
        <v>0</v>
      </c>
      <c r="Z133" s="131">
        <v>0</v>
      </c>
      <c r="AA133" s="131">
        <v>0</v>
      </c>
      <c r="AB133" s="131">
        <v>0</v>
      </c>
      <c r="AC133" s="131">
        <v>0</v>
      </c>
      <c r="AD133" s="131">
        <v>0</v>
      </c>
      <c r="AE133" s="131">
        <v>0</v>
      </c>
      <c r="AF133" s="131">
        <v>0</v>
      </c>
      <c r="AG133" s="131">
        <v>0</v>
      </c>
      <c r="AH133" s="131">
        <v>0</v>
      </c>
      <c r="AI133" s="131">
        <v>0</v>
      </c>
      <c r="AJ133" s="131">
        <v>0</v>
      </c>
      <c r="AK133" s="131">
        <v>0</v>
      </c>
      <c r="AL133" s="131">
        <v>0</v>
      </c>
      <c r="AM133" s="131">
        <v>0</v>
      </c>
      <c r="AN133" s="131">
        <v>0</v>
      </c>
      <c r="AO133" s="131">
        <v>0</v>
      </c>
      <c r="AP133" s="131">
        <v>0</v>
      </c>
      <c r="AQ133" s="131">
        <v>0</v>
      </c>
      <c r="AR133" s="131">
        <v>0</v>
      </c>
      <c r="AS133" s="131">
        <v>0</v>
      </c>
      <c r="AT133" s="131">
        <v>0</v>
      </c>
      <c r="AU133" s="131">
        <v>0</v>
      </c>
      <c r="AV133" s="131">
        <v>0</v>
      </c>
      <c r="AW133" s="131">
        <v>0</v>
      </c>
      <c r="AX133" s="131">
        <v>0</v>
      </c>
      <c r="AY133" s="131">
        <v>0</v>
      </c>
      <c r="AZ133" s="131">
        <v>0</v>
      </c>
    </row>
    <row r="134" spans="1:52">
      <c r="A134" s="101" t="s">
        <v>135</v>
      </c>
      <c r="B134" s="130">
        <v>49.51478564328719</v>
      </c>
      <c r="C134" s="130">
        <v>56.044184701532465</v>
      </c>
      <c r="D134" s="130">
        <v>58.487952597342812</v>
      </c>
      <c r="E134" s="130">
        <v>59.509003586763278</v>
      </c>
      <c r="F134" s="130">
        <v>74.656018043698182</v>
      </c>
      <c r="G134" s="130">
        <v>73.567594991712554</v>
      </c>
      <c r="H134" s="130">
        <v>74.390540493419792</v>
      </c>
      <c r="I134" s="130">
        <v>75.882591616748712</v>
      </c>
      <c r="J134" s="130">
        <v>71.524733877650419</v>
      </c>
      <c r="K134" s="130">
        <v>74.935234695312843</v>
      </c>
      <c r="L134" s="130">
        <v>74.270889973862111</v>
      </c>
      <c r="M134" s="130">
        <v>87.133457047655668</v>
      </c>
      <c r="N134" s="130">
        <v>154.19458243451902</v>
      </c>
      <c r="O134" s="130">
        <v>227.84882389359592</v>
      </c>
      <c r="P134" s="130">
        <v>318.84061456674539</v>
      </c>
      <c r="Q134" s="130">
        <v>417.90195443278594</v>
      </c>
      <c r="R134" s="130">
        <v>513.05001312643014</v>
      </c>
      <c r="S134" s="130">
        <v>642.83581780380359</v>
      </c>
      <c r="T134" s="130">
        <v>799.0146774226107</v>
      </c>
      <c r="U134" s="130">
        <v>976.74478536949323</v>
      </c>
      <c r="V134" s="130">
        <v>2614.4423978791597</v>
      </c>
      <c r="W134" s="130">
        <v>4049.7106027345617</v>
      </c>
      <c r="X134" s="130">
        <v>5210.8420804732605</v>
      </c>
      <c r="Y134" s="130">
        <v>6139.0535802919267</v>
      </c>
      <c r="Z134" s="130">
        <v>7087.184140759975</v>
      </c>
      <c r="AA134" s="130">
        <v>8273.3989472040739</v>
      </c>
      <c r="AB134" s="130">
        <v>9700.2652450766727</v>
      </c>
      <c r="AC134" s="130">
        <v>11372.037901343025</v>
      </c>
      <c r="AD134" s="130">
        <v>13332.248850293352</v>
      </c>
      <c r="AE134" s="130">
        <v>15627.098463915519</v>
      </c>
      <c r="AF134" s="130">
        <v>18350.360115938416</v>
      </c>
      <c r="AG134" s="130">
        <v>21570.232068643818</v>
      </c>
      <c r="AH134" s="130">
        <v>25372.694891615974</v>
      </c>
      <c r="AI134" s="130">
        <v>29701.453391400089</v>
      </c>
      <c r="AJ134" s="130">
        <v>34609.845102365667</v>
      </c>
      <c r="AK134" s="130">
        <v>40086.610411469883</v>
      </c>
      <c r="AL134" s="130">
        <v>46097.830381452892</v>
      </c>
      <c r="AM134" s="130">
        <v>52591.932007390205</v>
      </c>
      <c r="AN134" s="130">
        <v>59458.442227383399</v>
      </c>
      <c r="AO134" s="130">
        <v>66601.740342509947</v>
      </c>
      <c r="AP134" s="130">
        <v>73944.005640408897</v>
      </c>
      <c r="AQ134" s="130">
        <v>81421.461496287549</v>
      </c>
      <c r="AR134" s="130">
        <v>88992.988351892433</v>
      </c>
      <c r="AS134" s="130">
        <v>96559.386833663477</v>
      </c>
      <c r="AT134" s="130">
        <v>104172.93405276744</v>
      </c>
      <c r="AU134" s="130">
        <v>111841.7755465802</v>
      </c>
      <c r="AV134" s="130">
        <v>119556.86609802025</v>
      </c>
      <c r="AW134" s="130">
        <v>127257.71153944937</v>
      </c>
      <c r="AX134" s="130">
        <v>135017.08865809566</v>
      </c>
      <c r="AY134" s="130">
        <v>142920.89165092204</v>
      </c>
      <c r="AZ134" s="130">
        <v>150980.78489096469</v>
      </c>
    </row>
    <row r="135" spans="1:52">
      <c r="A135" s="103" t="s">
        <v>136</v>
      </c>
      <c r="B135" s="131">
        <v>49.51478564328719</v>
      </c>
      <c r="C135" s="131">
        <v>56.044184701532465</v>
      </c>
      <c r="D135" s="131">
        <v>58.487952597342812</v>
      </c>
      <c r="E135" s="131">
        <v>59.509003586763278</v>
      </c>
      <c r="F135" s="131">
        <v>74.656018043698182</v>
      </c>
      <c r="G135" s="131">
        <v>73.567594991712554</v>
      </c>
      <c r="H135" s="131">
        <v>74.390540493419792</v>
      </c>
      <c r="I135" s="131">
        <v>75.882591616748712</v>
      </c>
      <c r="J135" s="131">
        <v>71.524733877650419</v>
      </c>
      <c r="K135" s="131">
        <v>74.935234695312843</v>
      </c>
      <c r="L135" s="131">
        <v>74.270889973862111</v>
      </c>
      <c r="M135" s="131">
        <v>87.133457047655668</v>
      </c>
      <c r="N135" s="131">
        <v>154.19458243451902</v>
      </c>
      <c r="O135" s="131">
        <v>227.84882389359592</v>
      </c>
      <c r="P135" s="131">
        <v>318.84061456674539</v>
      </c>
      <c r="Q135" s="131">
        <v>417.90195443278594</v>
      </c>
      <c r="R135" s="131">
        <v>513.03147513687202</v>
      </c>
      <c r="S135" s="131">
        <v>642.75969150746107</v>
      </c>
      <c r="T135" s="131">
        <v>798.81516192290087</v>
      </c>
      <c r="U135" s="131">
        <v>976.20695736428968</v>
      </c>
      <c r="V135" s="131">
        <v>2610.1459752298788</v>
      </c>
      <c r="W135" s="131">
        <v>4038.7630562877766</v>
      </c>
      <c r="X135" s="131">
        <v>5189.1129693360217</v>
      </c>
      <c r="Y135" s="131">
        <v>6100.1813082598492</v>
      </c>
      <c r="Z135" s="131">
        <v>7016.5470040518285</v>
      </c>
      <c r="AA135" s="131">
        <v>8138.6384974854527</v>
      </c>
      <c r="AB135" s="131">
        <v>9447.4491396953708</v>
      </c>
      <c r="AC135" s="131">
        <v>10919.255897716384</v>
      </c>
      <c r="AD135" s="131">
        <v>12561.795851629357</v>
      </c>
      <c r="AE135" s="131">
        <v>14383.212346759425</v>
      </c>
      <c r="AF135" s="131">
        <v>16431.934971956773</v>
      </c>
      <c r="AG135" s="131">
        <v>18737.033258207437</v>
      </c>
      <c r="AH135" s="131">
        <v>21350.127455885242</v>
      </c>
      <c r="AI135" s="131">
        <v>24220.804887901573</v>
      </c>
      <c r="AJ135" s="131">
        <v>27388.929417100029</v>
      </c>
      <c r="AK135" s="131">
        <v>30860.741606682594</v>
      </c>
      <c r="AL135" s="131">
        <v>34622.385397517559</v>
      </c>
      <c r="AM135" s="131">
        <v>38662.03725603252</v>
      </c>
      <c r="AN135" s="131">
        <v>42908.370525004771</v>
      </c>
      <c r="AO135" s="131">
        <v>47316.501828636508</v>
      </c>
      <c r="AP135" s="131">
        <v>51847.850594523137</v>
      </c>
      <c r="AQ135" s="131">
        <v>56480.269006036244</v>
      </c>
      <c r="AR135" s="131">
        <v>61193.23049030215</v>
      </c>
      <c r="AS135" s="131">
        <v>65919.75367040839</v>
      </c>
      <c r="AT135" s="131">
        <v>70708.085462362767</v>
      </c>
      <c r="AU135" s="131">
        <v>75577.357824508756</v>
      </c>
      <c r="AV135" s="131">
        <v>80507.76364945517</v>
      </c>
      <c r="AW135" s="131">
        <v>85463.705948366638</v>
      </c>
      <c r="AX135" s="131">
        <v>90486.814020969352</v>
      </c>
      <c r="AY135" s="131">
        <v>95640.100125660552</v>
      </c>
      <c r="AZ135" s="131">
        <v>100903.79729401501</v>
      </c>
    </row>
    <row r="136" spans="1:52">
      <c r="A136" s="103" t="s">
        <v>137</v>
      </c>
      <c r="B136" s="131">
        <v>0</v>
      </c>
      <c r="C136" s="131">
        <v>0</v>
      </c>
      <c r="D136" s="131">
        <v>0</v>
      </c>
      <c r="E136" s="131">
        <v>0</v>
      </c>
      <c r="F136" s="131">
        <v>0</v>
      </c>
      <c r="G136" s="131">
        <v>0</v>
      </c>
      <c r="H136" s="131">
        <v>0</v>
      </c>
      <c r="I136" s="131">
        <v>0</v>
      </c>
      <c r="J136" s="131">
        <v>0</v>
      </c>
      <c r="K136" s="131">
        <v>0</v>
      </c>
      <c r="L136" s="131">
        <v>0</v>
      </c>
      <c r="M136" s="131">
        <v>0</v>
      </c>
      <c r="N136" s="131">
        <v>0</v>
      </c>
      <c r="O136" s="131">
        <v>0</v>
      </c>
      <c r="P136" s="131">
        <v>0</v>
      </c>
      <c r="Q136" s="131">
        <v>0</v>
      </c>
      <c r="R136" s="131">
        <v>1.8537989558131462E-2</v>
      </c>
      <c r="S136" s="131">
        <v>7.6126296342480013E-2</v>
      </c>
      <c r="T136" s="131">
        <v>0.19951549970986809</v>
      </c>
      <c r="U136" s="131">
        <v>0.53782800520355767</v>
      </c>
      <c r="V136" s="131">
        <v>4.2964226492807809</v>
      </c>
      <c r="W136" s="131">
        <v>10.947546446785255</v>
      </c>
      <c r="X136" s="131">
        <v>21.729111137239119</v>
      </c>
      <c r="Y136" s="131">
        <v>38.872272032077142</v>
      </c>
      <c r="Z136" s="131">
        <v>70.637136708146897</v>
      </c>
      <c r="AA136" s="131">
        <v>134.76044971862132</v>
      </c>
      <c r="AB136" s="131">
        <v>252.81610538130201</v>
      </c>
      <c r="AC136" s="131">
        <v>452.7820036266408</v>
      </c>
      <c r="AD136" s="131">
        <v>770.45299866399478</v>
      </c>
      <c r="AE136" s="131">
        <v>1243.8861171560955</v>
      </c>
      <c r="AF136" s="131">
        <v>1918.4251439816442</v>
      </c>
      <c r="AG136" s="131">
        <v>2833.1988104363795</v>
      </c>
      <c r="AH136" s="131">
        <v>4022.5674357307307</v>
      </c>
      <c r="AI136" s="131">
        <v>5480.6485034985171</v>
      </c>
      <c r="AJ136" s="131">
        <v>7220.9156852656388</v>
      </c>
      <c r="AK136" s="131">
        <v>9225.8688047872874</v>
      </c>
      <c r="AL136" s="131">
        <v>11475.444983935335</v>
      </c>
      <c r="AM136" s="131">
        <v>13929.894751357688</v>
      </c>
      <c r="AN136" s="131">
        <v>16550.071702378627</v>
      </c>
      <c r="AO136" s="131">
        <v>19285.238513873439</v>
      </c>
      <c r="AP136" s="131">
        <v>22096.15504588576</v>
      </c>
      <c r="AQ136" s="131">
        <v>24941.192490251302</v>
      </c>
      <c r="AR136" s="131">
        <v>27799.757861590286</v>
      </c>
      <c r="AS136" s="131">
        <v>30639.633163255094</v>
      </c>
      <c r="AT136" s="131">
        <v>33464.848590404668</v>
      </c>
      <c r="AU136" s="131">
        <v>36264.417722071456</v>
      </c>
      <c r="AV136" s="131">
        <v>39049.102448565092</v>
      </c>
      <c r="AW136" s="131">
        <v>41794.005591082729</v>
      </c>
      <c r="AX136" s="131">
        <v>44530.274637126313</v>
      </c>
      <c r="AY136" s="131">
        <v>47280.791525261491</v>
      </c>
      <c r="AZ136" s="131">
        <v>50076.987596949679</v>
      </c>
    </row>
    <row r="137" spans="1:52">
      <c r="A137" s="103" t="s">
        <v>138</v>
      </c>
      <c r="B137" s="131">
        <v>0</v>
      </c>
      <c r="C137" s="131">
        <v>0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0</v>
      </c>
      <c r="J137" s="131">
        <v>0</v>
      </c>
      <c r="K137" s="131">
        <v>0</v>
      </c>
      <c r="L137" s="131">
        <v>0</v>
      </c>
      <c r="M137" s="131">
        <v>0</v>
      </c>
      <c r="N137" s="131">
        <v>0</v>
      </c>
      <c r="O137" s="131">
        <v>0</v>
      </c>
      <c r="P137" s="131">
        <v>0</v>
      </c>
      <c r="Q137" s="131">
        <v>0</v>
      </c>
      <c r="R137" s="131">
        <v>0</v>
      </c>
      <c r="S137" s="131">
        <v>0</v>
      </c>
      <c r="T137" s="131">
        <v>0</v>
      </c>
      <c r="U137" s="131">
        <v>0</v>
      </c>
      <c r="V137" s="131">
        <v>0</v>
      </c>
      <c r="W137" s="131">
        <v>0</v>
      </c>
      <c r="X137" s="131">
        <v>0</v>
      </c>
      <c r="Y137" s="131">
        <v>0</v>
      </c>
      <c r="Z137" s="131">
        <v>0</v>
      </c>
      <c r="AA137" s="131">
        <v>0</v>
      </c>
      <c r="AB137" s="131">
        <v>0</v>
      </c>
      <c r="AC137" s="131">
        <v>0</v>
      </c>
      <c r="AD137" s="131">
        <v>0</v>
      </c>
      <c r="AE137" s="131">
        <v>0</v>
      </c>
      <c r="AF137" s="131">
        <v>0</v>
      </c>
      <c r="AG137" s="131">
        <v>0</v>
      </c>
      <c r="AH137" s="131">
        <v>0</v>
      </c>
      <c r="AI137" s="131">
        <v>0</v>
      </c>
      <c r="AJ137" s="131">
        <v>0</v>
      </c>
      <c r="AK137" s="131">
        <v>0</v>
      </c>
      <c r="AL137" s="131">
        <v>0</v>
      </c>
      <c r="AM137" s="131">
        <v>0</v>
      </c>
      <c r="AN137" s="131">
        <v>0</v>
      </c>
      <c r="AO137" s="131">
        <v>0</v>
      </c>
      <c r="AP137" s="131">
        <v>0</v>
      </c>
      <c r="AQ137" s="131">
        <v>0</v>
      </c>
      <c r="AR137" s="131">
        <v>0</v>
      </c>
      <c r="AS137" s="131">
        <v>0</v>
      </c>
      <c r="AT137" s="131">
        <v>0</v>
      </c>
      <c r="AU137" s="131">
        <v>0</v>
      </c>
      <c r="AV137" s="131">
        <v>0</v>
      </c>
      <c r="AW137" s="131">
        <v>0</v>
      </c>
      <c r="AX137" s="131">
        <v>0</v>
      </c>
      <c r="AY137" s="131">
        <v>0</v>
      </c>
      <c r="AZ137" s="131">
        <v>0</v>
      </c>
    </row>
    <row r="138" spans="1:52">
      <c r="A138" s="103" t="s">
        <v>145</v>
      </c>
      <c r="B138" s="131">
        <v>0</v>
      </c>
      <c r="C138" s="131">
        <v>0</v>
      </c>
      <c r="D138" s="131">
        <v>0</v>
      </c>
      <c r="E138" s="131">
        <v>0</v>
      </c>
      <c r="F138" s="131">
        <v>0</v>
      </c>
      <c r="G138" s="131">
        <v>0</v>
      </c>
      <c r="H138" s="131">
        <v>0</v>
      </c>
      <c r="I138" s="131">
        <v>0</v>
      </c>
      <c r="J138" s="131">
        <v>0</v>
      </c>
      <c r="K138" s="131">
        <v>0</v>
      </c>
      <c r="L138" s="131">
        <v>0</v>
      </c>
      <c r="M138" s="131">
        <v>0</v>
      </c>
      <c r="N138" s="131">
        <v>0</v>
      </c>
      <c r="O138" s="131">
        <v>0</v>
      </c>
      <c r="P138" s="131">
        <v>0</v>
      </c>
      <c r="Q138" s="131">
        <v>0</v>
      </c>
      <c r="R138" s="131">
        <v>0</v>
      </c>
      <c r="S138" s="131">
        <v>0</v>
      </c>
      <c r="T138" s="131">
        <v>0</v>
      </c>
      <c r="U138" s="131">
        <v>0</v>
      </c>
      <c r="V138" s="131">
        <v>0</v>
      </c>
      <c r="W138" s="131">
        <v>0</v>
      </c>
      <c r="X138" s="131">
        <v>0</v>
      </c>
      <c r="Y138" s="131">
        <v>0</v>
      </c>
      <c r="Z138" s="131">
        <v>0</v>
      </c>
      <c r="AA138" s="131">
        <v>0</v>
      </c>
      <c r="AB138" s="131">
        <v>0</v>
      </c>
      <c r="AC138" s="131">
        <v>0</v>
      </c>
      <c r="AD138" s="131">
        <v>0</v>
      </c>
      <c r="AE138" s="131">
        <v>0</v>
      </c>
      <c r="AF138" s="131">
        <v>0</v>
      </c>
      <c r="AG138" s="131">
        <v>0</v>
      </c>
      <c r="AH138" s="131">
        <v>0</v>
      </c>
      <c r="AI138" s="131">
        <v>0</v>
      </c>
      <c r="AJ138" s="131">
        <v>0</v>
      </c>
      <c r="AK138" s="131">
        <v>0</v>
      </c>
      <c r="AL138" s="131">
        <v>0</v>
      </c>
      <c r="AM138" s="131">
        <v>0</v>
      </c>
      <c r="AN138" s="131">
        <v>0</v>
      </c>
      <c r="AO138" s="131">
        <v>0</v>
      </c>
      <c r="AP138" s="131">
        <v>0</v>
      </c>
      <c r="AQ138" s="131">
        <v>0</v>
      </c>
      <c r="AR138" s="131">
        <v>0</v>
      </c>
      <c r="AS138" s="131">
        <v>0</v>
      </c>
      <c r="AT138" s="131">
        <v>0</v>
      </c>
      <c r="AU138" s="131">
        <v>0</v>
      </c>
      <c r="AV138" s="131">
        <v>0</v>
      </c>
      <c r="AW138" s="131">
        <v>0</v>
      </c>
      <c r="AX138" s="131">
        <v>0</v>
      </c>
      <c r="AY138" s="131">
        <v>0</v>
      </c>
      <c r="AZ138" s="131">
        <v>0</v>
      </c>
    </row>
    <row r="139" spans="1:52">
      <c r="A139" s="101" t="s">
        <v>139</v>
      </c>
      <c r="B139" s="130">
        <v>0</v>
      </c>
      <c r="C139" s="130">
        <v>0</v>
      </c>
      <c r="D139" s="130">
        <v>0</v>
      </c>
      <c r="E139" s="130">
        <v>0</v>
      </c>
      <c r="F139" s="130">
        <v>0</v>
      </c>
      <c r="G139" s="130">
        <v>0</v>
      </c>
      <c r="H139" s="130">
        <v>0</v>
      </c>
      <c r="I139" s="130">
        <v>0</v>
      </c>
      <c r="J139" s="130">
        <v>0</v>
      </c>
      <c r="K139" s="130">
        <v>0</v>
      </c>
      <c r="L139" s="130">
        <v>0</v>
      </c>
      <c r="M139" s="130">
        <v>0</v>
      </c>
      <c r="N139" s="130">
        <v>0</v>
      </c>
      <c r="O139" s="130">
        <v>0</v>
      </c>
      <c r="P139" s="130">
        <v>0</v>
      </c>
      <c r="Q139" s="130">
        <v>0</v>
      </c>
      <c r="R139" s="130">
        <v>1.1427341898332148</v>
      </c>
      <c r="S139" s="130">
        <v>2.9163310871274257</v>
      </c>
      <c r="T139" s="130">
        <v>5.3044920667794964</v>
      </c>
      <c r="U139" s="130">
        <v>8.1834692373788069</v>
      </c>
      <c r="V139" s="130">
        <v>17.540427808566395</v>
      </c>
      <c r="W139" s="130">
        <v>19.046000636894931</v>
      </c>
      <c r="X139" s="130">
        <v>19.091982509185463</v>
      </c>
      <c r="Y139" s="130">
        <v>18.835647840097458</v>
      </c>
      <c r="Z139" s="130">
        <v>18.373952146907666</v>
      </c>
      <c r="AA139" s="130">
        <v>17.593457191673071</v>
      </c>
      <c r="AB139" s="130">
        <v>16.590364480974468</v>
      </c>
      <c r="AC139" s="130">
        <v>15.345291603990415</v>
      </c>
      <c r="AD139" s="130">
        <v>13.95414064214885</v>
      </c>
      <c r="AE139" s="130">
        <v>14.059032666783935</v>
      </c>
      <c r="AF139" s="130">
        <v>37.789347830775938</v>
      </c>
      <c r="AG139" s="130">
        <v>98.093494620038996</v>
      </c>
      <c r="AH139" s="130">
        <v>200.33645198549499</v>
      </c>
      <c r="AI139" s="130">
        <v>346.51668635493081</v>
      </c>
      <c r="AJ139" s="130">
        <v>539.66419493842147</v>
      </c>
      <c r="AK139" s="130">
        <v>780.75665585009722</v>
      </c>
      <c r="AL139" s="130">
        <v>1069.4537067590616</v>
      </c>
      <c r="AM139" s="130">
        <v>1405.1811393460837</v>
      </c>
      <c r="AN139" s="130">
        <v>1785.644206256361</v>
      </c>
      <c r="AO139" s="130">
        <v>2208.4010481669479</v>
      </c>
      <c r="AP139" s="130">
        <v>2673.4440948668789</v>
      </c>
      <c r="AQ139" s="130">
        <v>3181.9965187295802</v>
      </c>
      <c r="AR139" s="130">
        <v>3735.4148665505772</v>
      </c>
      <c r="AS139" s="130">
        <v>4333.0097886581079</v>
      </c>
      <c r="AT139" s="130">
        <v>4975.5265160232902</v>
      </c>
      <c r="AU139" s="130">
        <v>5663.4974507762381</v>
      </c>
      <c r="AV139" s="130">
        <v>6393.3185062772709</v>
      </c>
      <c r="AW139" s="130">
        <v>7162.1726140781229</v>
      </c>
      <c r="AX139" s="130">
        <v>7970.0938889761719</v>
      </c>
      <c r="AY139" s="130">
        <v>8820.079996491535</v>
      </c>
      <c r="AZ139" s="130">
        <v>9707.6923487100357</v>
      </c>
    </row>
    <row r="140" spans="1:52">
      <c r="A140" s="103" t="s">
        <v>140</v>
      </c>
      <c r="B140" s="131">
        <v>0</v>
      </c>
      <c r="C140" s="131">
        <v>0</v>
      </c>
      <c r="D140" s="131">
        <v>0</v>
      </c>
      <c r="E140" s="131">
        <v>0</v>
      </c>
      <c r="F140" s="131">
        <v>0</v>
      </c>
      <c r="G140" s="131">
        <v>0</v>
      </c>
      <c r="H140" s="131">
        <v>0</v>
      </c>
      <c r="I140" s="131">
        <v>0</v>
      </c>
      <c r="J140" s="131">
        <v>0</v>
      </c>
      <c r="K140" s="131">
        <v>0</v>
      </c>
      <c r="L140" s="131">
        <v>0</v>
      </c>
      <c r="M140" s="131">
        <v>0</v>
      </c>
      <c r="N140" s="131">
        <v>0</v>
      </c>
      <c r="O140" s="131">
        <v>0</v>
      </c>
      <c r="P140" s="131">
        <v>0</v>
      </c>
      <c r="Q140" s="131">
        <v>0</v>
      </c>
      <c r="R140" s="131">
        <v>6.4492930066527288E-2</v>
      </c>
      <c r="S140" s="131">
        <v>0.18249535565688274</v>
      </c>
      <c r="T140" s="131">
        <v>0.40795298683376269</v>
      </c>
      <c r="U140" s="131">
        <v>0.73547275710891968</v>
      </c>
      <c r="V140" s="131">
        <v>2.8961456784920379</v>
      </c>
      <c r="W140" s="131">
        <v>3.260181927281002</v>
      </c>
      <c r="X140" s="131">
        <v>3.3383049946352115</v>
      </c>
      <c r="Y140" s="131">
        <v>3.3525300765115649</v>
      </c>
      <c r="Z140" s="131">
        <v>3.3305885225651282</v>
      </c>
      <c r="AA140" s="131">
        <v>3.2764037018122139</v>
      </c>
      <c r="AB140" s="131">
        <v>3.1996279973619708</v>
      </c>
      <c r="AC140" s="131">
        <v>3.0765902660363094</v>
      </c>
      <c r="AD140" s="131">
        <v>2.9611032842533951</v>
      </c>
      <c r="AE140" s="131">
        <v>3.5033391289445297</v>
      </c>
      <c r="AF140" s="131">
        <v>15.38354495474788</v>
      </c>
      <c r="AG140" s="131">
        <v>47.19160402045496</v>
      </c>
      <c r="AH140" s="131">
        <v>104.77929285914311</v>
      </c>
      <c r="AI140" s="131">
        <v>192.15676066264515</v>
      </c>
      <c r="AJ140" s="131">
        <v>313.99863774460613</v>
      </c>
      <c r="AK140" s="131">
        <v>474.05454482175594</v>
      </c>
      <c r="AL140" s="131">
        <v>674.86765257498234</v>
      </c>
      <c r="AM140" s="131">
        <v>919.11024365249364</v>
      </c>
      <c r="AN140" s="131">
        <v>1207.3503377264794</v>
      </c>
      <c r="AO140" s="131">
        <v>1539.7739854080703</v>
      </c>
      <c r="AP140" s="131">
        <v>1918.0885700773256</v>
      </c>
      <c r="AQ140" s="131">
        <v>2345.1113287328685</v>
      </c>
      <c r="AR140" s="131">
        <v>2822.1900383881243</v>
      </c>
      <c r="AS140" s="131">
        <v>3349.595285871319</v>
      </c>
      <c r="AT140" s="131">
        <v>3928.1017264234906</v>
      </c>
      <c r="AU140" s="131">
        <v>4557.9937996170202</v>
      </c>
      <c r="AV140" s="131">
        <v>5235.079773358174</v>
      </c>
      <c r="AW140" s="131">
        <v>5956.708684401573</v>
      </c>
      <c r="AX140" s="131">
        <v>6721.5999713905903</v>
      </c>
      <c r="AY140" s="131">
        <v>7531.3082701090616</v>
      </c>
      <c r="AZ140" s="131">
        <v>8381.060999962956</v>
      </c>
    </row>
    <row r="141" spans="1:52">
      <c r="A141" s="103" t="s">
        <v>146</v>
      </c>
      <c r="B141" s="131">
        <v>0</v>
      </c>
      <c r="C141" s="131">
        <v>0</v>
      </c>
      <c r="D141" s="131">
        <v>0</v>
      </c>
      <c r="E141" s="131">
        <v>0</v>
      </c>
      <c r="F141" s="131">
        <v>0</v>
      </c>
      <c r="G141" s="131">
        <v>0</v>
      </c>
      <c r="H141" s="131">
        <v>0</v>
      </c>
      <c r="I141" s="131">
        <v>0</v>
      </c>
      <c r="J141" s="131">
        <v>0</v>
      </c>
      <c r="K141" s="131">
        <v>0</v>
      </c>
      <c r="L141" s="131">
        <v>0</v>
      </c>
      <c r="M141" s="131">
        <v>0</v>
      </c>
      <c r="N141" s="131">
        <v>0</v>
      </c>
      <c r="O141" s="131">
        <v>0</v>
      </c>
      <c r="P141" s="131">
        <v>0</v>
      </c>
      <c r="Q141" s="131">
        <v>0</v>
      </c>
      <c r="R141" s="131">
        <v>1.0782412597666875</v>
      </c>
      <c r="S141" s="131">
        <v>2.7338357314705428</v>
      </c>
      <c r="T141" s="131">
        <v>4.8965390799457333</v>
      </c>
      <c r="U141" s="131">
        <v>7.4479964802698877</v>
      </c>
      <c r="V141" s="131">
        <v>14.644282130074359</v>
      </c>
      <c r="W141" s="131">
        <v>15.785818709613928</v>
      </c>
      <c r="X141" s="131">
        <v>15.753677514550251</v>
      </c>
      <c r="Y141" s="131">
        <v>15.483117763585895</v>
      </c>
      <c r="Z141" s="131">
        <v>15.043363624342536</v>
      </c>
      <c r="AA141" s="131">
        <v>14.317053489860857</v>
      </c>
      <c r="AB141" s="131">
        <v>13.390736483612498</v>
      </c>
      <c r="AC141" s="131">
        <v>12.268701337954106</v>
      </c>
      <c r="AD141" s="131">
        <v>10.993037357895455</v>
      </c>
      <c r="AE141" s="131">
        <v>10.555693537839405</v>
      </c>
      <c r="AF141" s="131">
        <v>22.405802876028062</v>
      </c>
      <c r="AG141" s="131">
        <v>50.901890599584029</v>
      </c>
      <c r="AH141" s="131">
        <v>95.557159126351863</v>
      </c>
      <c r="AI141" s="131">
        <v>154.35992569228569</v>
      </c>
      <c r="AJ141" s="131">
        <v>225.66555719381537</v>
      </c>
      <c r="AK141" s="131">
        <v>306.70211102834128</v>
      </c>
      <c r="AL141" s="131">
        <v>394.58605418407916</v>
      </c>
      <c r="AM141" s="131">
        <v>486.07089569359005</v>
      </c>
      <c r="AN141" s="131">
        <v>578.29386852988148</v>
      </c>
      <c r="AO141" s="131">
        <v>668.62706275887763</v>
      </c>
      <c r="AP141" s="131">
        <v>755.35552478955321</v>
      </c>
      <c r="AQ141" s="131">
        <v>836.8851899967118</v>
      </c>
      <c r="AR141" s="131">
        <v>913.22482816245292</v>
      </c>
      <c r="AS141" s="131">
        <v>983.41450278678928</v>
      </c>
      <c r="AT141" s="131">
        <v>1047.4247895997999</v>
      </c>
      <c r="AU141" s="131">
        <v>1105.503651159218</v>
      </c>
      <c r="AV141" s="131">
        <v>1158.2387329190972</v>
      </c>
      <c r="AW141" s="131">
        <v>1205.4639296765497</v>
      </c>
      <c r="AX141" s="131">
        <v>1248.4939175855814</v>
      </c>
      <c r="AY141" s="131">
        <v>1288.7717263824738</v>
      </c>
      <c r="AZ141" s="131">
        <v>1326.6313487470793</v>
      </c>
    </row>
    <row r="142" spans="1:52">
      <c r="A142" s="99" t="s">
        <v>149</v>
      </c>
      <c r="B142" s="129">
        <v>105603.23962968099</v>
      </c>
      <c r="C142" s="129">
        <v>108336.1533446534</v>
      </c>
      <c r="D142" s="129">
        <v>110304.98109034494</v>
      </c>
      <c r="E142" s="129">
        <v>112249.67977781402</v>
      </c>
      <c r="F142" s="129">
        <v>120065.7698123944</v>
      </c>
      <c r="G142" s="129">
        <v>122851.29332111924</v>
      </c>
      <c r="H142" s="129">
        <v>124231.78552584549</v>
      </c>
      <c r="I142" s="129">
        <v>128986.31814321969</v>
      </c>
      <c r="J142" s="129">
        <v>126031.3246941628</v>
      </c>
      <c r="K142" s="129">
        <v>116630.8273372379</v>
      </c>
      <c r="L142" s="129">
        <v>116152.337</v>
      </c>
      <c r="M142" s="129">
        <v>116295.10436357358</v>
      </c>
      <c r="N142" s="129">
        <v>110323.36199578186</v>
      </c>
      <c r="O142" s="129">
        <v>110127.99259417613</v>
      </c>
      <c r="P142" s="129">
        <v>111579.23166093587</v>
      </c>
      <c r="Q142" s="129">
        <v>114750.42945342395</v>
      </c>
      <c r="R142" s="129">
        <v>120907.583679755</v>
      </c>
      <c r="S142" s="129">
        <v>125493.5389604213</v>
      </c>
      <c r="T142" s="129">
        <v>129138.50827118082</v>
      </c>
      <c r="U142" s="129">
        <v>131785.26646930104</v>
      </c>
      <c r="V142" s="129">
        <v>133846.6175247691</v>
      </c>
      <c r="W142" s="129">
        <v>135654.43150360239</v>
      </c>
      <c r="X142" s="129">
        <v>137271.6377654231</v>
      </c>
      <c r="Y142" s="129">
        <v>138835.02828231416</v>
      </c>
      <c r="Z142" s="129">
        <v>140394.97539723368</v>
      </c>
      <c r="AA142" s="129">
        <v>141952.36637465373</v>
      </c>
      <c r="AB142" s="129">
        <v>143581.71372497216</v>
      </c>
      <c r="AC142" s="129">
        <v>145251.77004268282</v>
      </c>
      <c r="AD142" s="129">
        <v>146950.65044058207</v>
      </c>
      <c r="AE142" s="129">
        <v>148638.11091977463</v>
      </c>
      <c r="AF142" s="129">
        <v>150338.33833751525</v>
      </c>
      <c r="AG142" s="129">
        <v>152018.46318363326</v>
      </c>
      <c r="AH142" s="129">
        <v>153788.42853565497</v>
      </c>
      <c r="AI142" s="129">
        <v>155424.23564652473</v>
      </c>
      <c r="AJ142" s="129">
        <v>157060.06339126476</v>
      </c>
      <c r="AK142" s="129">
        <v>158701.79634487134</v>
      </c>
      <c r="AL142" s="129">
        <v>160363.50761664833</v>
      </c>
      <c r="AM142" s="129">
        <v>162044.23012432412</v>
      </c>
      <c r="AN142" s="129">
        <v>163748.15666659278</v>
      </c>
      <c r="AO142" s="129">
        <v>165471.39885328745</v>
      </c>
      <c r="AP142" s="129">
        <v>167203.86918585078</v>
      </c>
      <c r="AQ142" s="129">
        <v>169004.7398820362</v>
      </c>
      <c r="AR142" s="129">
        <v>170827.43425984398</v>
      </c>
      <c r="AS142" s="129">
        <v>172676.07771924074</v>
      </c>
      <c r="AT142" s="129">
        <v>174550.13858410623</v>
      </c>
      <c r="AU142" s="129">
        <v>176485.07357656409</v>
      </c>
      <c r="AV142" s="129">
        <v>178405.59717624029</v>
      </c>
      <c r="AW142" s="129">
        <v>180334.15072715314</v>
      </c>
      <c r="AX142" s="129">
        <v>182268.72695970797</v>
      </c>
      <c r="AY142" s="129">
        <v>184219.73162851736</v>
      </c>
      <c r="AZ142" s="129">
        <v>186188.2172590266</v>
      </c>
    </row>
    <row r="143" spans="1:52">
      <c r="A143" s="101" t="s">
        <v>130</v>
      </c>
      <c r="B143" s="130">
        <v>105603.23962968099</v>
      </c>
      <c r="C143" s="130">
        <v>108336.1533446534</v>
      </c>
      <c r="D143" s="130">
        <v>110304.98109034494</v>
      </c>
      <c r="E143" s="130">
        <v>112249.67977781402</v>
      </c>
      <c r="F143" s="130">
        <v>120065.7698123944</v>
      </c>
      <c r="G143" s="130">
        <v>122851.29332111924</v>
      </c>
      <c r="H143" s="130">
        <v>124231.78552584549</v>
      </c>
      <c r="I143" s="130">
        <v>128986.31814321969</v>
      </c>
      <c r="J143" s="130">
        <v>126031.3246941628</v>
      </c>
      <c r="K143" s="130">
        <v>116630.8273372379</v>
      </c>
      <c r="L143" s="130">
        <v>116152.337</v>
      </c>
      <c r="M143" s="130">
        <v>116295.10436357358</v>
      </c>
      <c r="N143" s="130">
        <v>110323.36199578186</v>
      </c>
      <c r="O143" s="130">
        <v>110127.99259417613</v>
      </c>
      <c r="P143" s="130">
        <v>111579.23166093587</v>
      </c>
      <c r="Q143" s="130">
        <v>114750.42945342395</v>
      </c>
      <c r="R143" s="130">
        <v>120907.22679524707</v>
      </c>
      <c r="S143" s="130">
        <v>125492.74020515523</v>
      </c>
      <c r="T143" s="130">
        <v>129137.07513290596</v>
      </c>
      <c r="U143" s="130">
        <v>131783.01122005988</v>
      </c>
      <c r="V143" s="130">
        <v>133843.33645825429</v>
      </c>
      <c r="W143" s="130">
        <v>135651.12512550649</v>
      </c>
      <c r="X143" s="130">
        <v>137268.33850135762</v>
      </c>
      <c r="Y143" s="130">
        <v>138831.7472670367</v>
      </c>
      <c r="Z143" s="130">
        <v>140391.73107653021</v>
      </c>
      <c r="AA143" s="130">
        <v>141949.16446497629</v>
      </c>
      <c r="AB143" s="130">
        <v>143578.5762443413</v>
      </c>
      <c r="AC143" s="130">
        <v>145248.7841535105</v>
      </c>
      <c r="AD143" s="130">
        <v>146947.73560222579</v>
      </c>
      <c r="AE143" s="130">
        <v>148633.38379753547</v>
      </c>
      <c r="AF143" s="130">
        <v>150312.97554018561</v>
      </c>
      <c r="AG143" s="130">
        <v>151937.52782532576</v>
      </c>
      <c r="AH143" s="130">
        <v>153610.65099493891</v>
      </c>
      <c r="AI143" s="130">
        <v>155104.06170834223</v>
      </c>
      <c r="AJ143" s="130">
        <v>156546.44248757686</v>
      </c>
      <c r="AK143" s="130">
        <v>157942.04973587341</v>
      </c>
      <c r="AL143" s="130">
        <v>159299.89999116369</v>
      </c>
      <c r="AM143" s="130">
        <v>160618.1846546616</v>
      </c>
      <c r="AN143" s="130">
        <v>161902.12411937665</v>
      </c>
      <c r="AO143" s="130">
        <v>163150.77387064879</v>
      </c>
      <c r="AP143" s="130">
        <v>164355.30891749013</v>
      </c>
      <c r="AQ143" s="130">
        <v>165575.6455876666</v>
      </c>
      <c r="AR143" s="130">
        <v>166763.25515309814</v>
      </c>
      <c r="AS143" s="130">
        <v>167924.29383051203</v>
      </c>
      <c r="AT143" s="130">
        <v>169058.5833798121</v>
      </c>
      <c r="AU143" s="130">
        <v>170198.39421704307</v>
      </c>
      <c r="AV143" s="130">
        <v>171279.18948464168</v>
      </c>
      <c r="AW143" s="130">
        <v>172316.99215556291</v>
      </c>
      <c r="AX143" s="130">
        <v>173319.97422335678</v>
      </c>
      <c r="AY143" s="130">
        <v>174298.24501747379</v>
      </c>
      <c r="AZ143" s="130">
        <v>175264.44168488571</v>
      </c>
    </row>
    <row r="144" spans="1:52">
      <c r="A144" s="103" t="s">
        <v>132</v>
      </c>
      <c r="B144" s="131">
        <v>105603.23962968099</v>
      </c>
      <c r="C144" s="131">
        <v>108336.1533446534</v>
      </c>
      <c r="D144" s="131">
        <v>110304.98109034494</v>
      </c>
      <c r="E144" s="131">
        <v>112249.67977781402</v>
      </c>
      <c r="F144" s="131">
        <v>120065.7698123944</v>
      </c>
      <c r="G144" s="131">
        <v>122851.29332111924</v>
      </c>
      <c r="H144" s="131">
        <v>124231.78552584549</v>
      </c>
      <c r="I144" s="131">
        <v>128986.31814321969</v>
      </c>
      <c r="J144" s="131">
        <v>126031.3246941628</v>
      </c>
      <c r="K144" s="131">
        <v>116630.8273372379</v>
      </c>
      <c r="L144" s="131">
        <v>116152.337</v>
      </c>
      <c r="M144" s="131">
        <v>116295.10436357358</v>
      </c>
      <c r="N144" s="131">
        <v>110323.36199578186</v>
      </c>
      <c r="O144" s="131">
        <v>110127.99259417613</v>
      </c>
      <c r="P144" s="131">
        <v>111579.23166093587</v>
      </c>
      <c r="Q144" s="131">
        <v>114750.42945342395</v>
      </c>
      <c r="R144" s="131">
        <v>120905.29449977474</v>
      </c>
      <c r="S144" s="131">
        <v>125488.59761828305</v>
      </c>
      <c r="T144" s="131">
        <v>129130.18456352258</v>
      </c>
      <c r="U144" s="131">
        <v>131772.80971261699</v>
      </c>
      <c r="V144" s="131">
        <v>133829.17561156221</v>
      </c>
      <c r="W144" s="131">
        <v>135631.84457435957</v>
      </c>
      <c r="X144" s="131">
        <v>137242.61065257914</v>
      </c>
      <c r="Y144" s="131">
        <v>138798.11446922817</v>
      </c>
      <c r="Z144" s="131">
        <v>140348.27241034119</v>
      </c>
      <c r="AA144" s="131">
        <v>141893.29261664627</v>
      </c>
      <c r="AB144" s="131">
        <v>143506.96711696818</v>
      </c>
      <c r="AC144" s="131">
        <v>145157.59848503009</v>
      </c>
      <c r="AD144" s="131">
        <v>146832.05051224941</v>
      </c>
      <c r="AE144" s="131">
        <v>148487.68963149656</v>
      </c>
      <c r="AF144" s="131">
        <v>150130.75094799028</v>
      </c>
      <c r="AG144" s="131">
        <v>151710.29236204564</v>
      </c>
      <c r="AH144" s="131">
        <v>153326.7932897858</v>
      </c>
      <c r="AI144" s="131">
        <v>154749.40879642646</v>
      </c>
      <c r="AJ144" s="131">
        <v>156102.5020670408</v>
      </c>
      <c r="AK144" s="131">
        <v>157386.32113759426</v>
      </c>
      <c r="AL144" s="131">
        <v>158604.15162222716</v>
      </c>
      <c r="AM144" s="131">
        <v>159746.63832166436</v>
      </c>
      <c r="AN144" s="131">
        <v>160808.51434210662</v>
      </c>
      <c r="AO144" s="131">
        <v>161779.87778618754</v>
      </c>
      <c r="AP144" s="131">
        <v>162635.40464318942</v>
      </c>
      <c r="AQ144" s="131">
        <v>163422.52451346177</v>
      </c>
      <c r="AR144" s="131">
        <v>164071.15979818677</v>
      </c>
      <c r="AS144" s="131">
        <v>164570.40595155637</v>
      </c>
      <c r="AT144" s="131">
        <v>164888.65349097303</v>
      </c>
      <c r="AU144" s="131">
        <v>165037.81193175339</v>
      </c>
      <c r="AV144" s="131">
        <v>164920.26956364777</v>
      </c>
      <c r="AW144" s="131">
        <v>164531.70757553951</v>
      </c>
      <c r="AX144" s="131">
        <v>163841.41274302878</v>
      </c>
      <c r="AY144" s="131">
        <v>162844.24715605922</v>
      </c>
      <c r="AZ144" s="131">
        <v>161514.40401027826</v>
      </c>
    </row>
    <row r="145" spans="1:52">
      <c r="A145" s="103" t="s">
        <v>133</v>
      </c>
      <c r="B145" s="131">
        <v>0</v>
      </c>
      <c r="C145" s="131">
        <v>0</v>
      </c>
      <c r="D145" s="131">
        <v>0</v>
      </c>
      <c r="E145" s="131">
        <v>0</v>
      </c>
      <c r="F145" s="131">
        <v>0</v>
      </c>
      <c r="G145" s="131">
        <v>0</v>
      </c>
      <c r="H145" s="131">
        <v>0</v>
      </c>
      <c r="I145" s="131">
        <v>0</v>
      </c>
      <c r="J145" s="131">
        <v>0</v>
      </c>
      <c r="K145" s="131">
        <v>0</v>
      </c>
      <c r="L145" s="131">
        <v>0</v>
      </c>
      <c r="M145" s="131">
        <v>0</v>
      </c>
      <c r="N145" s="131">
        <v>0</v>
      </c>
      <c r="O145" s="131">
        <v>0</v>
      </c>
      <c r="P145" s="131">
        <v>0</v>
      </c>
      <c r="Q145" s="131">
        <v>0</v>
      </c>
      <c r="R145" s="131">
        <v>0.13096545823736819</v>
      </c>
      <c r="S145" s="131">
        <v>0.28545666625280292</v>
      </c>
      <c r="T145" s="131">
        <v>0.44062548427116688</v>
      </c>
      <c r="U145" s="131">
        <v>0.72212449227725495</v>
      </c>
      <c r="V145" s="131">
        <v>1.0693890109365722</v>
      </c>
      <c r="W145" s="131">
        <v>1.6103460624081767</v>
      </c>
      <c r="X145" s="131">
        <v>2.3799275924118084</v>
      </c>
      <c r="Y145" s="131">
        <v>3.3915050741870436</v>
      </c>
      <c r="Z145" s="131">
        <v>4.6909318422212039</v>
      </c>
      <c r="AA145" s="131">
        <v>6.5100856786865151</v>
      </c>
      <c r="AB145" s="131">
        <v>8.8770829345323072</v>
      </c>
      <c r="AC145" s="131">
        <v>11.983427333922304</v>
      </c>
      <c r="AD145" s="131">
        <v>16.048483574876695</v>
      </c>
      <c r="AE145" s="131">
        <v>21.36915427270095</v>
      </c>
      <c r="AF145" s="131">
        <v>27.832917478142473</v>
      </c>
      <c r="AG145" s="131">
        <v>35.990879936958081</v>
      </c>
      <c r="AH145" s="131">
        <v>46.779028190052955</v>
      </c>
      <c r="AI145" s="131">
        <v>60.993694994727491</v>
      </c>
      <c r="AJ145" s="131">
        <v>79.460440811088105</v>
      </c>
      <c r="AK145" s="131">
        <v>103.20758029330293</v>
      </c>
      <c r="AL145" s="131">
        <v>133.24095923546233</v>
      </c>
      <c r="AM145" s="131">
        <v>171.79715688906504</v>
      </c>
      <c r="AN145" s="131">
        <v>221.55351089464267</v>
      </c>
      <c r="AO145" s="131">
        <v>285.16803147708163</v>
      </c>
      <c r="AP145" s="131">
        <v>366.69172135637314</v>
      </c>
      <c r="AQ145" s="131">
        <v>469.97144824992512</v>
      </c>
      <c r="AR145" s="131">
        <v>600.70177337545817</v>
      </c>
      <c r="AS145" s="131">
        <v>763.55434867733049</v>
      </c>
      <c r="AT145" s="131">
        <v>966.38452766381067</v>
      </c>
      <c r="AU145" s="131">
        <v>1215.1316823813745</v>
      </c>
      <c r="AV145" s="131">
        <v>1518.119436282451</v>
      </c>
      <c r="AW145" s="131">
        <v>1880.2221873509686</v>
      </c>
      <c r="AX145" s="131">
        <v>2310.0443979041534</v>
      </c>
      <c r="AY145" s="131">
        <v>2809.4736060505775</v>
      </c>
      <c r="AZ145" s="131">
        <v>3385.1541640603223</v>
      </c>
    </row>
    <row r="146" spans="1:52">
      <c r="A146" s="103" t="s">
        <v>150</v>
      </c>
      <c r="B146" s="131">
        <v>0</v>
      </c>
      <c r="C146" s="131">
        <v>0</v>
      </c>
      <c r="D146" s="131">
        <v>0</v>
      </c>
      <c r="E146" s="131">
        <v>0</v>
      </c>
      <c r="F146" s="131">
        <v>0</v>
      </c>
      <c r="G146" s="131">
        <v>0</v>
      </c>
      <c r="H146" s="131">
        <v>0</v>
      </c>
      <c r="I146" s="131">
        <v>0</v>
      </c>
      <c r="J146" s="131">
        <v>0</v>
      </c>
      <c r="K146" s="131">
        <v>0</v>
      </c>
      <c r="L146" s="131">
        <v>0</v>
      </c>
      <c r="M146" s="131">
        <v>0</v>
      </c>
      <c r="N146" s="131">
        <v>0</v>
      </c>
      <c r="O146" s="131">
        <v>0</v>
      </c>
      <c r="P146" s="131">
        <v>0</v>
      </c>
      <c r="Q146" s="131">
        <v>0</v>
      </c>
      <c r="R146" s="131">
        <v>1.7600822338464328</v>
      </c>
      <c r="S146" s="131">
        <v>3.7785613896169696</v>
      </c>
      <c r="T146" s="131">
        <v>6.2158155897313199</v>
      </c>
      <c r="U146" s="131">
        <v>9.08900028858368</v>
      </c>
      <c r="V146" s="131">
        <v>12.519176404208649</v>
      </c>
      <c r="W146" s="131">
        <v>16.811107866023018</v>
      </c>
      <c r="X146" s="131">
        <v>21.923537688441311</v>
      </c>
      <c r="Y146" s="131">
        <v>28.067336988482104</v>
      </c>
      <c r="Z146" s="131">
        <v>35.479600697652906</v>
      </c>
      <c r="AA146" s="131">
        <v>44.537434292096663</v>
      </c>
      <c r="AB146" s="131">
        <v>55.768331564010325</v>
      </c>
      <c r="AC146" s="131">
        <v>69.284039304357734</v>
      </c>
      <c r="AD146" s="131">
        <v>85.694494472714126</v>
      </c>
      <c r="AE146" s="131">
        <v>105.01306942442596</v>
      </c>
      <c r="AF146" s="131">
        <v>127.81720020583761</v>
      </c>
      <c r="AG146" s="131">
        <v>155.22770655747857</v>
      </c>
      <c r="AH146" s="131">
        <v>188.45447600692756</v>
      </c>
      <c r="AI146" s="131">
        <v>228.01715874916641</v>
      </c>
      <c r="AJ146" s="131">
        <v>275.82478966454835</v>
      </c>
      <c r="AK146" s="131">
        <v>333.62895758433757</v>
      </c>
      <c r="AL146" s="131">
        <v>403.68151236493219</v>
      </c>
      <c r="AM146" s="131">
        <v>487.98197754592343</v>
      </c>
      <c r="AN146" s="131">
        <v>589.72418104901169</v>
      </c>
      <c r="AO146" s="131">
        <v>711.12153952932943</v>
      </c>
      <c r="AP146" s="131">
        <v>857.26386851793836</v>
      </c>
      <c r="AQ146" s="131">
        <v>1030.5240666100935</v>
      </c>
      <c r="AR146" s="131">
        <v>1236.7988469892027</v>
      </c>
      <c r="AS146" s="131">
        <v>1479.1166054148514</v>
      </c>
      <c r="AT146" s="131">
        <v>1766.2051890784717</v>
      </c>
      <c r="AU146" s="131">
        <v>2100.8393750067225</v>
      </c>
      <c r="AV146" s="131">
        <v>2490.8465685063879</v>
      </c>
      <c r="AW146" s="131">
        <v>2939.1000613338647</v>
      </c>
      <c r="AX146" s="131">
        <v>3455.6358634721651</v>
      </c>
      <c r="AY146" s="131">
        <v>4042.2121223548256</v>
      </c>
      <c r="AZ146" s="131">
        <v>4709.5012094158465</v>
      </c>
    </row>
    <row r="147" spans="1:52">
      <c r="A147" s="103" t="s">
        <v>144</v>
      </c>
      <c r="B147" s="131">
        <v>0</v>
      </c>
      <c r="C147" s="131">
        <v>0</v>
      </c>
      <c r="D147" s="131">
        <v>0</v>
      </c>
      <c r="E147" s="131">
        <v>0</v>
      </c>
      <c r="F147" s="131">
        <v>0</v>
      </c>
      <c r="G147" s="131">
        <v>0</v>
      </c>
      <c r="H147" s="131">
        <v>0</v>
      </c>
      <c r="I147" s="131">
        <v>0</v>
      </c>
      <c r="J147" s="131">
        <v>0</v>
      </c>
      <c r="K147" s="131">
        <v>0</v>
      </c>
      <c r="L147" s="131">
        <v>0</v>
      </c>
      <c r="M147" s="131">
        <v>0</v>
      </c>
      <c r="N147" s="131">
        <v>0</v>
      </c>
      <c r="O147" s="131">
        <v>0</v>
      </c>
      <c r="P147" s="131">
        <v>0</v>
      </c>
      <c r="Q147" s="131">
        <v>0</v>
      </c>
      <c r="R147" s="131">
        <v>4.1247780244714545E-2</v>
      </c>
      <c r="S147" s="131">
        <v>7.8568816318118337E-2</v>
      </c>
      <c r="T147" s="131">
        <v>0.23412830936854889</v>
      </c>
      <c r="U147" s="131">
        <v>0.39038266202707522</v>
      </c>
      <c r="V147" s="131">
        <v>0.57228127696580822</v>
      </c>
      <c r="W147" s="131">
        <v>0.85909721847922471</v>
      </c>
      <c r="X147" s="131">
        <v>1.4243834976170451</v>
      </c>
      <c r="Y147" s="131">
        <v>2.1739557458440895</v>
      </c>
      <c r="Z147" s="131">
        <v>3.2881336491430284</v>
      </c>
      <c r="AA147" s="131">
        <v>4.8243283592317709</v>
      </c>
      <c r="AB147" s="131">
        <v>6.963712874577646</v>
      </c>
      <c r="AC147" s="131">
        <v>9.9182018421011122</v>
      </c>
      <c r="AD147" s="131">
        <v>13.942111928809418</v>
      </c>
      <c r="AE147" s="131">
        <v>19.311942341802858</v>
      </c>
      <c r="AF147" s="131">
        <v>26.574474511342096</v>
      </c>
      <c r="AG147" s="131">
        <v>36.016876785654802</v>
      </c>
      <c r="AH147" s="131">
        <v>48.624200956114919</v>
      </c>
      <c r="AI147" s="131">
        <v>65.642058171896409</v>
      </c>
      <c r="AJ147" s="131">
        <v>88.655190060406326</v>
      </c>
      <c r="AK147" s="131">
        <v>118.89206040151961</v>
      </c>
      <c r="AL147" s="131">
        <v>158.8258973361192</v>
      </c>
      <c r="AM147" s="131">
        <v>211.76719856224011</v>
      </c>
      <c r="AN147" s="131">
        <v>282.33208532636172</v>
      </c>
      <c r="AO147" s="131">
        <v>374.60651345484121</v>
      </c>
      <c r="AP147" s="131">
        <v>495.94868442637505</v>
      </c>
      <c r="AQ147" s="131">
        <v>652.62555934484374</v>
      </c>
      <c r="AR147" s="131">
        <v>854.59473454672502</v>
      </c>
      <c r="AS147" s="131">
        <v>1111.2169248634571</v>
      </c>
      <c r="AT147" s="131">
        <v>1437.3401720967836</v>
      </c>
      <c r="AU147" s="131">
        <v>1844.611227901564</v>
      </c>
      <c r="AV147" s="131">
        <v>2349.953916205051</v>
      </c>
      <c r="AW147" s="131">
        <v>2965.9623313385864</v>
      </c>
      <c r="AX147" s="131">
        <v>3712.8812189517039</v>
      </c>
      <c r="AY147" s="131">
        <v>4602.3121330091735</v>
      </c>
      <c r="AZ147" s="131">
        <v>5655.3823011312843</v>
      </c>
    </row>
    <row r="148" spans="1:52" hidden="1">
      <c r="A148" s="101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</row>
    <row r="149" spans="1:52" hidden="1">
      <c r="A149" s="103"/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</row>
    <row r="150" spans="1:52" hidden="1">
      <c r="A150" s="103"/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</row>
    <row r="151" spans="1:52" hidden="1">
      <c r="A151" s="103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</row>
    <row r="152" spans="1:52" hidden="1">
      <c r="A152" s="103"/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</row>
    <row r="153" spans="1:52">
      <c r="A153" s="101" t="s">
        <v>135</v>
      </c>
      <c r="B153" s="130">
        <v>0</v>
      </c>
      <c r="C153" s="130">
        <v>0</v>
      </c>
      <c r="D153" s="130">
        <v>0</v>
      </c>
      <c r="E153" s="130">
        <v>0</v>
      </c>
      <c r="F153" s="130">
        <v>0</v>
      </c>
      <c r="G153" s="130">
        <v>0</v>
      </c>
      <c r="H153" s="130">
        <v>0</v>
      </c>
      <c r="I153" s="130">
        <v>0</v>
      </c>
      <c r="J153" s="130">
        <v>0</v>
      </c>
      <c r="K153" s="130">
        <v>0</v>
      </c>
      <c r="L153" s="130">
        <v>0</v>
      </c>
      <c r="M153" s="130">
        <v>0</v>
      </c>
      <c r="N153" s="130">
        <v>0</v>
      </c>
      <c r="O153" s="130">
        <v>0</v>
      </c>
      <c r="P153" s="130">
        <v>0</v>
      </c>
      <c r="Q153" s="130">
        <v>0</v>
      </c>
      <c r="R153" s="130">
        <v>0</v>
      </c>
      <c r="S153" s="130">
        <v>0</v>
      </c>
      <c r="T153" s="130">
        <v>4.0616080006002662E-2</v>
      </c>
      <c r="U153" s="130">
        <v>0.11909526425299113</v>
      </c>
      <c r="V153" s="130">
        <v>0.23400897615883959</v>
      </c>
      <c r="W153" s="130">
        <v>0.24942391212593576</v>
      </c>
      <c r="X153" s="130">
        <v>0.24935224005746928</v>
      </c>
      <c r="Y153" s="130">
        <v>0.24888065962562539</v>
      </c>
      <c r="Z153" s="130">
        <v>0.24746353917590042</v>
      </c>
      <c r="AA153" s="130">
        <v>0.26775384284285075</v>
      </c>
      <c r="AB153" s="130">
        <v>0.28604765021145107</v>
      </c>
      <c r="AC153" s="130">
        <v>0.34350618218588597</v>
      </c>
      <c r="AD153" s="130">
        <v>0.56163242884453102</v>
      </c>
      <c r="AE153" s="130">
        <v>2.6773269350432112</v>
      </c>
      <c r="AF153" s="130">
        <v>11.016223517761723</v>
      </c>
      <c r="AG153" s="130">
        <v>28.137378801292357</v>
      </c>
      <c r="AH153" s="130">
        <v>55.947889292828236</v>
      </c>
      <c r="AI153" s="130">
        <v>95.698743484458021</v>
      </c>
      <c r="AJ153" s="130">
        <v>149.24794590954886</v>
      </c>
      <c r="AK153" s="130">
        <v>217.43077851159836</v>
      </c>
      <c r="AL153" s="130">
        <v>301.58301584448719</v>
      </c>
      <c r="AM153" s="130">
        <v>402.03150617292056</v>
      </c>
      <c r="AN153" s="130">
        <v>519.1473757027959</v>
      </c>
      <c r="AO153" s="130">
        <v>652.23539135518001</v>
      </c>
      <c r="AP153" s="130">
        <v>800.78155999972273</v>
      </c>
      <c r="AQ153" s="130">
        <v>964.14341211753356</v>
      </c>
      <c r="AR153" s="130">
        <v>1143.5882266396418</v>
      </c>
      <c r="AS153" s="130">
        <v>1339.2990141716919</v>
      </c>
      <c r="AT153" s="130">
        <v>1550.451952079994</v>
      </c>
      <c r="AU153" s="130">
        <v>1778.1087372412298</v>
      </c>
      <c r="AV153" s="130">
        <v>2019.7442924415841</v>
      </c>
      <c r="AW153" s="130">
        <v>2275.9463715181619</v>
      </c>
      <c r="AX153" s="130">
        <v>2544.5613260675859</v>
      </c>
      <c r="AY153" s="130">
        <v>2825.4858606784414</v>
      </c>
      <c r="AZ153" s="130">
        <v>3115.4932585549018</v>
      </c>
    </row>
    <row r="154" spans="1:52">
      <c r="A154" s="103" t="s">
        <v>136</v>
      </c>
      <c r="B154" s="131">
        <v>0</v>
      </c>
      <c r="C154" s="131">
        <v>0</v>
      </c>
      <c r="D154" s="131">
        <v>0</v>
      </c>
      <c r="E154" s="131">
        <v>0</v>
      </c>
      <c r="F154" s="131">
        <v>0</v>
      </c>
      <c r="G154" s="131">
        <v>0</v>
      </c>
      <c r="H154" s="131">
        <v>0</v>
      </c>
      <c r="I154" s="131">
        <v>0</v>
      </c>
      <c r="J154" s="131">
        <v>0</v>
      </c>
      <c r="K154" s="131">
        <v>0</v>
      </c>
      <c r="L154" s="131">
        <v>0</v>
      </c>
      <c r="M154" s="131">
        <v>0</v>
      </c>
      <c r="N154" s="131">
        <v>0</v>
      </c>
      <c r="O154" s="131">
        <v>0</v>
      </c>
      <c r="P154" s="131">
        <v>0</v>
      </c>
      <c r="Q154" s="131">
        <v>0</v>
      </c>
      <c r="R154" s="131">
        <v>0</v>
      </c>
      <c r="S154" s="131">
        <v>0</v>
      </c>
      <c r="T154" s="131">
        <v>0</v>
      </c>
      <c r="U154" s="131">
        <v>0</v>
      </c>
      <c r="V154" s="131">
        <v>0</v>
      </c>
      <c r="W154" s="131">
        <v>0</v>
      </c>
      <c r="X154" s="131">
        <v>0</v>
      </c>
      <c r="Y154" s="131">
        <v>0</v>
      </c>
      <c r="Z154" s="131">
        <v>0</v>
      </c>
      <c r="AA154" s="131">
        <v>0</v>
      </c>
      <c r="AB154" s="131">
        <v>0</v>
      </c>
      <c r="AC154" s="131">
        <v>0</v>
      </c>
      <c r="AD154" s="131">
        <v>0</v>
      </c>
      <c r="AE154" s="131">
        <v>0</v>
      </c>
      <c r="AF154" s="131">
        <v>0</v>
      </c>
      <c r="AG154" s="131">
        <v>0</v>
      </c>
      <c r="AH154" s="131">
        <v>0</v>
      </c>
      <c r="AI154" s="131">
        <v>0</v>
      </c>
      <c r="AJ154" s="131">
        <v>0</v>
      </c>
      <c r="AK154" s="131">
        <v>0</v>
      </c>
      <c r="AL154" s="131">
        <v>0</v>
      </c>
      <c r="AM154" s="131">
        <v>0</v>
      </c>
      <c r="AN154" s="131">
        <v>0</v>
      </c>
      <c r="AO154" s="131">
        <v>0</v>
      </c>
      <c r="AP154" s="131">
        <v>0</v>
      </c>
      <c r="AQ154" s="131">
        <v>0</v>
      </c>
      <c r="AR154" s="131">
        <v>0</v>
      </c>
      <c r="AS154" s="131">
        <v>0</v>
      </c>
      <c r="AT154" s="131">
        <v>0</v>
      </c>
      <c r="AU154" s="131">
        <v>0</v>
      </c>
      <c r="AV154" s="131">
        <v>0</v>
      </c>
      <c r="AW154" s="131">
        <v>0</v>
      </c>
      <c r="AX154" s="131">
        <v>0</v>
      </c>
      <c r="AY154" s="131">
        <v>0</v>
      </c>
      <c r="AZ154" s="131">
        <v>0</v>
      </c>
    </row>
    <row r="155" spans="1:52">
      <c r="A155" s="103" t="s">
        <v>137</v>
      </c>
      <c r="B155" s="131">
        <v>0</v>
      </c>
      <c r="C155" s="131">
        <v>0</v>
      </c>
      <c r="D155" s="131">
        <v>0</v>
      </c>
      <c r="E155" s="131">
        <v>0</v>
      </c>
      <c r="F155" s="131">
        <v>0</v>
      </c>
      <c r="G155" s="131">
        <v>0</v>
      </c>
      <c r="H155" s="131">
        <v>0</v>
      </c>
      <c r="I155" s="131">
        <v>0</v>
      </c>
      <c r="J155" s="131">
        <v>0</v>
      </c>
      <c r="K155" s="131">
        <v>0</v>
      </c>
      <c r="L155" s="131">
        <v>0</v>
      </c>
      <c r="M155" s="131">
        <v>0</v>
      </c>
      <c r="N155" s="131">
        <v>0</v>
      </c>
      <c r="O155" s="131">
        <v>0</v>
      </c>
      <c r="P155" s="131">
        <v>0</v>
      </c>
      <c r="Q155" s="131">
        <v>0</v>
      </c>
      <c r="R155" s="131">
        <v>0</v>
      </c>
      <c r="S155" s="131">
        <v>0</v>
      </c>
      <c r="T155" s="131">
        <v>0</v>
      </c>
      <c r="U155" s="131">
        <v>0</v>
      </c>
      <c r="V155" s="131">
        <v>0</v>
      </c>
      <c r="W155" s="131">
        <v>0</v>
      </c>
      <c r="X155" s="131">
        <v>0</v>
      </c>
      <c r="Y155" s="131">
        <v>0</v>
      </c>
      <c r="Z155" s="131">
        <v>0</v>
      </c>
      <c r="AA155" s="131">
        <v>0</v>
      </c>
      <c r="AB155" s="131">
        <v>0</v>
      </c>
      <c r="AC155" s="131">
        <v>0</v>
      </c>
      <c r="AD155" s="131">
        <v>0</v>
      </c>
      <c r="AE155" s="131">
        <v>0</v>
      </c>
      <c r="AF155" s="131">
        <v>0</v>
      </c>
      <c r="AG155" s="131">
        <v>0</v>
      </c>
      <c r="AH155" s="131">
        <v>0</v>
      </c>
      <c r="AI155" s="131">
        <v>0</v>
      </c>
      <c r="AJ155" s="131">
        <v>0</v>
      </c>
      <c r="AK155" s="131">
        <v>0</v>
      </c>
      <c r="AL155" s="131">
        <v>0</v>
      </c>
      <c r="AM155" s="131">
        <v>0</v>
      </c>
      <c r="AN155" s="131">
        <v>0</v>
      </c>
      <c r="AO155" s="131">
        <v>0</v>
      </c>
      <c r="AP155" s="131">
        <v>0</v>
      </c>
      <c r="AQ155" s="131">
        <v>0</v>
      </c>
      <c r="AR155" s="131">
        <v>0</v>
      </c>
      <c r="AS155" s="131">
        <v>0</v>
      </c>
      <c r="AT155" s="131">
        <v>0</v>
      </c>
      <c r="AU155" s="131">
        <v>0</v>
      </c>
      <c r="AV155" s="131">
        <v>0</v>
      </c>
      <c r="AW155" s="131">
        <v>0</v>
      </c>
      <c r="AX155" s="131">
        <v>0</v>
      </c>
      <c r="AY155" s="131">
        <v>0</v>
      </c>
      <c r="AZ155" s="131">
        <v>0</v>
      </c>
    </row>
    <row r="156" spans="1:52">
      <c r="A156" s="103" t="s">
        <v>138</v>
      </c>
      <c r="B156" s="131">
        <v>0</v>
      </c>
      <c r="C156" s="131">
        <v>0</v>
      </c>
      <c r="D156" s="131">
        <v>0</v>
      </c>
      <c r="E156" s="131">
        <v>0</v>
      </c>
      <c r="F156" s="131">
        <v>0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4.0616080006002662E-2</v>
      </c>
      <c r="U156" s="131">
        <v>0.11909526425299113</v>
      </c>
      <c r="V156" s="131">
        <v>0.23400897615883959</v>
      </c>
      <c r="W156" s="131">
        <v>0.24942391212593576</v>
      </c>
      <c r="X156" s="131">
        <v>0.24935224005746928</v>
      </c>
      <c r="Y156" s="131">
        <v>0.24888065962562539</v>
      </c>
      <c r="Z156" s="131">
        <v>0.24746353917590042</v>
      </c>
      <c r="AA156" s="131">
        <v>0.26775384284285075</v>
      </c>
      <c r="AB156" s="131">
        <v>0.28604765021145107</v>
      </c>
      <c r="AC156" s="131">
        <v>0.34350618218588597</v>
      </c>
      <c r="AD156" s="131">
        <v>0.56163242884453102</v>
      </c>
      <c r="AE156" s="131">
        <v>2.6773269350432112</v>
      </c>
      <c r="AF156" s="131">
        <v>11.016223517761723</v>
      </c>
      <c r="AG156" s="131">
        <v>28.137378801292357</v>
      </c>
      <c r="AH156" s="131">
        <v>55.947889292828236</v>
      </c>
      <c r="AI156" s="131">
        <v>95.698743484458021</v>
      </c>
      <c r="AJ156" s="131">
        <v>149.24794590954886</v>
      </c>
      <c r="AK156" s="131">
        <v>217.43077851159836</v>
      </c>
      <c r="AL156" s="131">
        <v>301.58301584448719</v>
      </c>
      <c r="AM156" s="131">
        <v>402.03150617292056</v>
      </c>
      <c r="AN156" s="131">
        <v>519.1473757027959</v>
      </c>
      <c r="AO156" s="131">
        <v>652.23539135518001</v>
      </c>
      <c r="AP156" s="131">
        <v>800.78155999972273</v>
      </c>
      <c r="AQ156" s="131">
        <v>964.14341211753356</v>
      </c>
      <c r="AR156" s="131">
        <v>1143.5882266396418</v>
      </c>
      <c r="AS156" s="131">
        <v>1339.2990141716919</v>
      </c>
      <c r="AT156" s="131">
        <v>1550.451952079994</v>
      </c>
      <c r="AU156" s="131">
        <v>1778.1087372412298</v>
      </c>
      <c r="AV156" s="131">
        <v>2019.7442924415841</v>
      </c>
      <c r="AW156" s="131">
        <v>2275.9463715181619</v>
      </c>
      <c r="AX156" s="131">
        <v>2544.5613260675859</v>
      </c>
      <c r="AY156" s="131">
        <v>2825.4858606784414</v>
      </c>
      <c r="AZ156" s="131">
        <v>3115.4932585549018</v>
      </c>
    </row>
    <row r="157" spans="1:52">
      <c r="A157" s="103" t="s">
        <v>145</v>
      </c>
      <c r="B157" s="131">
        <v>0</v>
      </c>
      <c r="C157" s="131">
        <v>0</v>
      </c>
      <c r="D157" s="131">
        <v>0</v>
      </c>
      <c r="E157" s="131">
        <v>0</v>
      </c>
      <c r="F157" s="131">
        <v>0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  <c r="AS157" s="131">
        <v>0</v>
      </c>
      <c r="AT157" s="131">
        <v>0</v>
      </c>
      <c r="AU157" s="131">
        <v>0</v>
      </c>
      <c r="AV157" s="131">
        <v>0</v>
      </c>
      <c r="AW157" s="131">
        <v>0</v>
      </c>
      <c r="AX157" s="131">
        <v>0</v>
      </c>
      <c r="AY157" s="131">
        <v>0</v>
      </c>
      <c r="AZ157" s="131">
        <v>0</v>
      </c>
    </row>
    <row r="158" spans="1:52">
      <c r="A158" s="101" t="s">
        <v>139</v>
      </c>
      <c r="B158" s="130">
        <v>0</v>
      </c>
      <c r="C158" s="130">
        <v>0</v>
      </c>
      <c r="D158" s="130">
        <v>0</v>
      </c>
      <c r="E158" s="130">
        <v>0</v>
      </c>
      <c r="F158" s="130">
        <v>0</v>
      </c>
      <c r="G158" s="130">
        <v>0</v>
      </c>
      <c r="H158" s="130">
        <v>0</v>
      </c>
      <c r="I158" s="130">
        <v>0</v>
      </c>
      <c r="J158" s="130">
        <v>0</v>
      </c>
      <c r="K158" s="130">
        <v>0</v>
      </c>
      <c r="L158" s="130">
        <v>0</v>
      </c>
      <c r="M158" s="130">
        <v>0</v>
      </c>
      <c r="N158" s="130">
        <v>0</v>
      </c>
      <c r="O158" s="130">
        <v>0</v>
      </c>
      <c r="P158" s="130">
        <v>0</v>
      </c>
      <c r="Q158" s="130">
        <v>0</v>
      </c>
      <c r="R158" s="130">
        <v>0.35688450792172594</v>
      </c>
      <c r="S158" s="130">
        <v>0.79875526605662295</v>
      </c>
      <c r="T158" s="130">
        <v>1.3925221948619433</v>
      </c>
      <c r="U158" s="130">
        <v>2.1361539768973317</v>
      </c>
      <c r="V158" s="130">
        <v>3.0470575386525542</v>
      </c>
      <c r="W158" s="130">
        <v>3.0569541837890108</v>
      </c>
      <c r="X158" s="130">
        <v>3.0499118254130861</v>
      </c>
      <c r="Y158" s="130">
        <v>3.0321346178228903</v>
      </c>
      <c r="Z158" s="130">
        <v>2.9968571642897261</v>
      </c>
      <c r="AA158" s="130">
        <v>2.9341558346203827</v>
      </c>
      <c r="AB158" s="130">
        <v>2.8514329806485152</v>
      </c>
      <c r="AC158" s="130">
        <v>2.6423829901315328</v>
      </c>
      <c r="AD158" s="130">
        <v>2.3532059274321129</v>
      </c>
      <c r="AE158" s="130">
        <v>2.0497953041182115</v>
      </c>
      <c r="AF158" s="130">
        <v>14.346573811859077</v>
      </c>
      <c r="AG158" s="130">
        <v>52.79797950620322</v>
      </c>
      <c r="AH158" s="130">
        <v>121.82965142323022</v>
      </c>
      <c r="AI158" s="130">
        <v>224.4751946980499</v>
      </c>
      <c r="AJ158" s="130">
        <v>364.3729577783489</v>
      </c>
      <c r="AK158" s="130">
        <v>542.31583048634502</v>
      </c>
      <c r="AL158" s="130">
        <v>762.0246096401504</v>
      </c>
      <c r="AM158" s="130">
        <v>1024.0139634895813</v>
      </c>
      <c r="AN158" s="130">
        <v>1326.885171513333</v>
      </c>
      <c r="AO158" s="130">
        <v>1668.3895912834885</v>
      </c>
      <c r="AP158" s="130">
        <v>2047.7787083609308</v>
      </c>
      <c r="AQ158" s="130">
        <v>2464.9508822520643</v>
      </c>
      <c r="AR158" s="130">
        <v>2920.5908801062033</v>
      </c>
      <c r="AS158" s="130">
        <v>3412.4848745570062</v>
      </c>
      <c r="AT158" s="130">
        <v>3941.1032522141559</v>
      </c>
      <c r="AU158" s="130">
        <v>4508.5706222797662</v>
      </c>
      <c r="AV158" s="130">
        <v>5106.663399157037</v>
      </c>
      <c r="AW158" s="130">
        <v>5741.2122000720756</v>
      </c>
      <c r="AX158" s="130">
        <v>6404.191410283609</v>
      </c>
      <c r="AY158" s="130">
        <v>7096.0007503651268</v>
      </c>
      <c r="AZ158" s="130">
        <v>7808.2823155859924</v>
      </c>
    </row>
    <row r="159" spans="1:52">
      <c r="A159" s="103" t="s">
        <v>140</v>
      </c>
      <c r="B159" s="131">
        <v>0</v>
      </c>
      <c r="C159" s="131">
        <v>0</v>
      </c>
      <c r="D159" s="131">
        <v>0</v>
      </c>
      <c r="E159" s="131">
        <v>0</v>
      </c>
      <c r="F159" s="131">
        <v>0</v>
      </c>
      <c r="G159" s="131">
        <v>0</v>
      </c>
      <c r="H159" s="131">
        <v>0</v>
      </c>
      <c r="I159" s="131">
        <v>0</v>
      </c>
      <c r="J159" s="131">
        <v>0</v>
      </c>
      <c r="K159" s="131">
        <v>0</v>
      </c>
      <c r="L159" s="131">
        <v>0</v>
      </c>
      <c r="M159" s="131">
        <v>0</v>
      </c>
      <c r="N159" s="131">
        <v>0</v>
      </c>
      <c r="O159" s="131">
        <v>0</v>
      </c>
      <c r="P159" s="131">
        <v>0</v>
      </c>
      <c r="Q159" s="131">
        <v>0</v>
      </c>
      <c r="R159" s="131">
        <v>0</v>
      </c>
      <c r="S159" s="131">
        <v>0</v>
      </c>
      <c r="T159" s="131">
        <v>0</v>
      </c>
      <c r="U159" s="131">
        <v>4.0636466167346452E-2</v>
      </c>
      <c r="V159" s="131">
        <v>0.11931042101873528</v>
      </c>
      <c r="W159" s="131">
        <v>0.1194048925597353</v>
      </c>
      <c r="X159" s="131">
        <v>0.11942216451878004</v>
      </c>
      <c r="Y159" s="131">
        <v>0.11913756689769851</v>
      </c>
      <c r="Z159" s="131">
        <v>0.11863651664660778</v>
      </c>
      <c r="AA159" s="131">
        <v>0.11700739276795155</v>
      </c>
      <c r="AB159" s="131">
        <v>0.11448826098768916</v>
      </c>
      <c r="AC159" s="131">
        <v>0.11119345749228862</v>
      </c>
      <c r="AD159" s="131">
        <v>0.10733465302745343</v>
      </c>
      <c r="AE159" s="131">
        <v>0.1030605718342629</v>
      </c>
      <c r="AF159" s="131">
        <v>5.9637045584391837</v>
      </c>
      <c r="AG159" s="131">
        <v>25.60360223108912</v>
      </c>
      <c r="AH159" s="131">
        <v>63.506771017282581</v>
      </c>
      <c r="AI159" s="131">
        <v>123.53669179253026</v>
      </c>
      <c r="AJ159" s="131">
        <v>210.30030533207719</v>
      </c>
      <c r="AK159" s="131">
        <v>326.83096330967572</v>
      </c>
      <c r="AL159" s="131">
        <v>478.10211799340794</v>
      </c>
      <c r="AM159" s="131">
        <v>667.29237907599406</v>
      </c>
      <c r="AN159" s="131">
        <v>894.77794514653863</v>
      </c>
      <c r="AO159" s="131">
        <v>1161.6656580043186</v>
      </c>
      <c r="AP159" s="131">
        <v>1468.1817221349227</v>
      </c>
      <c r="AQ159" s="131">
        <v>1817.0522469402995</v>
      </c>
      <c r="AR159" s="131">
        <v>2208.5620809473648</v>
      </c>
      <c r="AS159" s="131">
        <v>2641.7386740141324</v>
      </c>
      <c r="AT159" s="131">
        <v>3116.4441589537987</v>
      </c>
      <c r="AU159" s="131">
        <v>3635.8509051930214</v>
      </c>
      <c r="AV159" s="131">
        <v>4190.2175635667763</v>
      </c>
      <c r="AW159" s="131">
        <v>4785.1959345597716</v>
      </c>
      <c r="AX159" s="131">
        <v>5412.3029270498273</v>
      </c>
      <c r="AY159" s="131">
        <v>6071.9884878971498</v>
      </c>
      <c r="AZ159" s="131">
        <v>6754.3248209940484</v>
      </c>
    </row>
    <row r="160" spans="1:52">
      <c r="A160" s="105" t="s">
        <v>146</v>
      </c>
      <c r="B160" s="122">
        <v>0</v>
      </c>
      <c r="C160" s="122">
        <v>0</v>
      </c>
      <c r="D160" s="122">
        <v>0</v>
      </c>
      <c r="E160" s="122">
        <v>0</v>
      </c>
      <c r="F160" s="122">
        <v>0</v>
      </c>
      <c r="G160" s="122">
        <v>0</v>
      </c>
      <c r="H160" s="122">
        <v>0</v>
      </c>
      <c r="I160" s="122">
        <v>0</v>
      </c>
      <c r="J160" s="122">
        <v>0</v>
      </c>
      <c r="K160" s="122">
        <v>0</v>
      </c>
      <c r="L160" s="122">
        <v>0</v>
      </c>
      <c r="M160" s="122">
        <v>0</v>
      </c>
      <c r="N160" s="122">
        <v>0</v>
      </c>
      <c r="O160" s="122">
        <v>0</v>
      </c>
      <c r="P160" s="122">
        <v>0</v>
      </c>
      <c r="Q160" s="122">
        <v>0</v>
      </c>
      <c r="R160" s="122">
        <v>0.35688450792172594</v>
      </c>
      <c r="S160" s="122">
        <v>0.79875526605662295</v>
      </c>
      <c r="T160" s="122">
        <v>1.3925221948619433</v>
      </c>
      <c r="U160" s="122">
        <v>2.095517510729985</v>
      </c>
      <c r="V160" s="122">
        <v>2.9277471176338188</v>
      </c>
      <c r="W160" s="122">
        <v>2.9375492912292755</v>
      </c>
      <c r="X160" s="122">
        <v>2.9304896608943061</v>
      </c>
      <c r="Y160" s="122">
        <v>2.9129970509251919</v>
      </c>
      <c r="Z160" s="122">
        <v>2.8782206476431185</v>
      </c>
      <c r="AA160" s="122">
        <v>2.8171484418524311</v>
      </c>
      <c r="AB160" s="122">
        <v>2.7369447196608263</v>
      </c>
      <c r="AC160" s="122">
        <v>2.5311895326392442</v>
      </c>
      <c r="AD160" s="122">
        <v>2.2458712744046596</v>
      </c>
      <c r="AE160" s="122">
        <v>1.9467347322839488</v>
      </c>
      <c r="AF160" s="122">
        <v>8.3828692534198943</v>
      </c>
      <c r="AG160" s="122">
        <v>27.194377275114103</v>
      </c>
      <c r="AH160" s="122">
        <v>58.322880405947636</v>
      </c>
      <c r="AI160" s="122">
        <v>100.93850290551966</v>
      </c>
      <c r="AJ160" s="122">
        <v>154.07265244627172</v>
      </c>
      <c r="AK160" s="122">
        <v>215.48486717666924</v>
      </c>
      <c r="AL160" s="122">
        <v>283.92249164674251</v>
      </c>
      <c r="AM160" s="122">
        <v>356.72158441358721</v>
      </c>
      <c r="AN160" s="122">
        <v>432.10722636679435</v>
      </c>
      <c r="AO160" s="122">
        <v>506.7239332791699</v>
      </c>
      <c r="AP160" s="122">
        <v>579.59698622600808</v>
      </c>
      <c r="AQ160" s="122">
        <v>647.89863531176479</v>
      </c>
      <c r="AR160" s="122">
        <v>712.0287991588383</v>
      </c>
      <c r="AS160" s="122">
        <v>770.74620054287402</v>
      </c>
      <c r="AT160" s="122">
        <v>824.65909326035739</v>
      </c>
      <c r="AU160" s="122">
        <v>872.71971708674448</v>
      </c>
      <c r="AV160" s="122">
        <v>916.4458355902608</v>
      </c>
      <c r="AW160" s="122">
        <v>956.01626551230356</v>
      </c>
      <c r="AX160" s="122">
        <v>991.88848323378193</v>
      </c>
      <c r="AY160" s="122">
        <v>1024.0122624679775</v>
      </c>
      <c r="AZ160" s="122">
        <v>1053.9574945919439</v>
      </c>
    </row>
    <row r="161" spans="1:52">
      <c r="A161" s="99" t="s">
        <v>151</v>
      </c>
      <c r="B161" s="129">
        <v>28055.370219042885</v>
      </c>
      <c r="C161" s="129">
        <v>29835.839870152446</v>
      </c>
      <c r="D161" s="129">
        <v>31272.877928814272</v>
      </c>
      <c r="E161" s="129">
        <v>31878.335517584364</v>
      </c>
      <c r="F161" s="129">
        <v>37155.102824107118</v>
      </c>
      <c r="G161" s="129">
        <v>38327.888773188512</v>
      </c>
      <c r="H161" s="129">
        <v>40068.127343734202</v>
      </c>
      <c r="I161" s="129">
        <v>41408.99906791457</v>
      </c>
      <c r="J161" s="129">
        <v>41236.721778090796</v>
      </c>
      <c r="K161" s="129">
        <v>36845.8473178528</v>
      </c>
      <c r="L161" s="129">
        <v>38173.752118408644</v>
      </c>
      <c r="M161" s="129">
        <v>38116.163503994343</v>
      </c>
      <c r="N161" s="129">
        <v>38270.171496765935</v>
      </c>
      <c r="O161" s="129">
        <v>40422.72498202799</v>
      </c>
      <c r="P161" s="129">
        <v>40702.129427014661</v>
      </c>
      <c r="Q161" s="129">
        <v>41653.399274815813</v>
      </c>
      <c r="R161" s="129">
        <v>43720.786329919938</v>
      </c>
      <c r="S161" s="129">
        <v>45459.850591488736</v>
      </c>
      <c r="T161" s="129">
        <v>46989.892362247738</v>
      </c>
      <c r="U161" s="129">
        <v>48157.05121740904</v>
      </c>
      <c r="V161" s="129">
        <v>49065.503135472725</v>
      </c>
      <c r="W161" s="129">
        <v>49875.120450954375</v>
      </c>
      <c r="X161" s="129">
        <v>50595.635482758647</v>
      </c>
      <c r="Y161" s="129">
        <v>51270.907660303965</v>
      </c>
      <c r="Z161" s="129">
        <v>51918.085811472563</v>
      </c>
      <c r="AA161" s="129">
        <v>52548.234000517223</v>
      </c>
      <c r="AB161" s="129">
        <v>53178.705260907642</v>
      </c>
      <c r="AC161" s="129">
        <v>53807.58461491036</v>
      </c>
      <c r="AD161" s="129">
        <v>54441.274503794739</v>
      </c>
      <c r="AE161" s="129">
        <v>55068.017661803169</v>
      </c>
      <c r="AF161" s="129">
        <v>55699.609167451497</v>
      </c>
      <c r="AG161" s="129">
        <v>56329.320341635619</v>
      </c>
      <c r="AH161" s="129">
        <v>56982.439103104822</v>
      </c>
      <c r="AI161" s="129">
        <v>57582.798507893436</v>
      </c>
      <c r="AJ161" s="129">
        <v>58192.402579524147</v>
      </c>
      <c r="AK161" s="129">
        <v>58813.429107973454</v>
      </c>
      <c r="AL161" s="129">
        <v>59453.035059381997</v>
      </c>
      <c r="AM161" s="129">
        <v>60113.380122771094</v>
      </c>
      <c r="AN161" s="129">
        <v>60793.768009468469</v>
      </c>
      <c r="AO161" s="129">
        <v>61493.437960114556</v>
      </c>
      <c r="AP161" s="129">
        <v>62218.727545479349</v>
      </c>
      <c r="AQ161" s="129">
        <v>62981.595896642692</v>
      </c>
      <c r="AR161" s="129">
        <v>63765.04105566207</v>
      </c>
      <c r="AS161" s="129">
        <v>64569.002571240962</v>
      </c>
      <c r="AT161" s="129">
        <v>65383.79783893298</v>
      </c>
      <c r="AU161" s="129">
        <v>66221.800529373388</v>
      </c>
      <c r="AV161" s="129">
        <v>67072.881729653178</v>
      </c>
      <c r="AW161" s="129">
        <v>67934.582051681398</v>
      </c>
      <c r="AX161" s="129">
        <v>68807.381044874171</v>
      </c>
      <c r="AY161" s="129">
        <v>69695.038567841184</v>
      </c>
      <c r="AZ161" s="129">
        <v>70599.857529709436</v>
      </c>
    </row>
    <row r="162" spans="1:52">
      <c r="A162" s="101" t="s">
        <v>130</v>
      </c>
      <c r="B162" s="130">
        <v>28055.370219042885</v>
      </c>
      <c r="C162" s="130">
        <v>29835.839870152446</v>
      </c>
      <c r="D162" s="130">
        <v>31272.877928814272</v>
      </c>
      <c r="E162" s="130">
        <v>31878.335517584364</v>
      </c>
      <c r="F162" s="130">
        <v>37155.102824107118</v>
      </c>
      <c r="G162" s="130">
        <v>38327.888773188512</v>
      </c>
      <c r="H162" s="130">
        <v>40068.127343734202</v>
      </c>
      <c r="I162" s="130">
        <v>41408.99906791457</v>
      </c>
      <c r="J162" s="130">
        <v>41236.721778090796</v>
      </c>
      <c r="K162" s="130">
        <v>36845.8473178528</v>
      </c>
      <c r="L162" s="130">
        <v>38173.752118408644</v>
      </c>
      <c r="M162" s="130">
        <v>38116.163503994343</v>
      </c>
      <c r="N162" s="130">
        <v>38270.171496765935</v>
      </c>
      <c r="O162" s="130">
        <v>40422.72498202799</v>
      </c>
      <c r="P162" s="130">
        <v>40702.129427014661</v>
      </c>
      <c r="Q162" s="130">
        <v>41653.399274815813</v>
      </c>
      <c r="R162" s="130">
        <v>43720.616313689126</v>
      </c>
      <c r="S162" s="130">
        <v>45459.51065170762</v>
      </c>
      <c r="T162" s="130">
        <v>46989.212409158499</v>
      </c>
      <c r="U162" s="130">
        <v>48155.947038687744</v>
      </c>
      <c r="V162" s="130">
        <v>49063.807243005125</v>
      </c>
      <c r="W162" s="130">
        <v>49873.434217660259</v>
      </c>
      <c r="X162" s="130">
        <v>50593.96909112572</v>
      </c>
      <c r="Y162" s="130">
        <v>51269.358987265456</v>
      </c>
      <c r="Z162" s="130">
        <v>51916.896004071154</v>
      </c>
      <c r="AA162" s="130">
        <v>52547.395975993881</v>
      </c>
      <c r="AB162" s="130">
        <v>53178.11575118779</v>
      </c>
      <c r="AC162" s="130">
        <v>53807.298581141447</v>
      </c>
      <c r="AD162" s="130">
        <v>54441.104214534513</v>
      </c>
      <c r="AE162" s="130">
        <v>55066.48490780899</v>
      </c>
      <c r="AF162" s="130">
        <v>55681.383693155323</v>
      </c>
      <c r="AG162" s="130">
        <v>56265.6952747697</v>
      </c>
      <c r="AH162" s="130">
        <v>56842.064064341001</v>
      </c>
      <c r="AI162" s="130">
        <v>57332.481918953978</v>
      </c>
      <c r="AJ162" s="130">
        <v>57801.394086441382</v>
      </c>
      <c r="AK162" s="130">
        <v>58251.631946840353</v>
      </c>
      <c r="AL162" s="130">
        <v>58692.52444469426</v>
      </c>
      <c r="AM162" s="130">
        <v>59129.320808237979</v>
      </c>
      <c r="AN162" s="130">
        <v>59567.097895289844</v>
      </c>
      <c r="AO162" s="130">
        <v>60004.648335743354</v>
      </c>
      <c r="AP162" s="130">
        <v>60447.842636142086</v>
      </c>
      <c r="AQ162" s="130">
        <v>60904.468859399181</v>
      </c>
      <c r="AR162" s="130">
        <v>61358.469648006016</v>
      </c>
      <c r="AS162" s="130">
        <v>61809.283641159098</v>
      </c>
      <c r="AT162" s="130">
        <v>62247.895996336643</v>
      </c>
      <c r="AU162" s="130">
        <v>62684.293678038026</v>
      </c>
      <c r="AV162" s="130">
        <v>63112.398388102512</v>
      </c>
      <c r="AW162" s="130">
        <v>63527.147912520973</v>
      </c>
      <c r="AX162" s="130">
        <v>63937.075408102777</v>
      </c>
      <c r="AY162" s="130">
        <v>64341.459110942531</v>
      </c>
      <c r="AZ162" s="130">
        <v>64740.097518770941</v>
      </c>
    </row>
    <row r="163" spans="1:52">
      <c r="A163" s="103" t="s">
        <v>132</v>
      </c>
      <c r="B163" s="131">
        <v>28055.370219042885</v>
      </c>
      <c r="C163" s="131">
        <v>29835.839870152446</v>
      </c>
      <c r="D163" s="131">
        <v>31272.877928814272</v>
      </c>
      <c r="E163" s="131">
        <v>31878.335517584364</v>
      </c>
      <c r="F163" s="131">
        <v>37155.102824107118</v>
      </c>
      <c r="G163" s="131">
        <v>38327.888773188512</v>
      </c>
      <c r="H163" s="131">
        <v>40068.127343734202</v>
      </c>
      <c r="I163" s="131">
        <v>41408.99906791457</v>
      </c>
      <c r="J163" s="131">
        <v>41236.721778090796</v>
      </c>
      <c r="K163" s="131">
        <v>36845.8473178528</v>
      </c>
      <c r="L163" s="131">
        <v>38173.752118408644</v>
      </c>
      <c r="M163" s="131">
        <v>38116.163503994343</v>
      </c>
      <c r="N163" s="131">
        <v>38270.171496765935</v>
      </c>
      <c r="O163" s="131">
        <v>40422.72498202799</v>
      </c>
      <c r="P163" s="131">
        <v>40702.129427014661</v>
      </c>
      <c r="Q163" s="131">
        <v>41653.399274815813</v>
      </c>
      <c r="R163" s="131">
        <v>43719.681211980344</v>
      </c>
      <c r="S163" s="131">
        <v>45457.217419608343</v>
      </c>
      <c r="T163" s="131">
        <v>46985.220991671646</v>
      </c>
      <c r="U163" s="131">
        <v>48149.922911502719</v>
      </c>
      <c r="V163" s="131">
        <v>49055.255127453165</v>
      </c>
      <c r="W163" s="131">
        <v>49861.865563949905</v>
      </c>
      <c r="X163" s="131">
        <v>50578.821861982564</v>
      </c>
      <c r="Y163" s="131">
        <v>51249.672887522363</v>
      </c>
      <c r="Z163" s="131">
        <v>51892.144011850876</v>
      </c>
      <c r="AA163" s="131">
        <v>52516.311146119835</v>
      </c>
      <c r="AB163" s="131">
        <v>53138.758256732763</v>
      </c>
      <c r="AC163" s="131">
        <v>53758.234389480916</v>
      </c>
      <c r="AD163" s="131">
        <v>54380.19926835299</v>
      </c>
      <c r="AE163" s="131">
        <v>54990.562714285013</v>
      </c>
      <c r="AF163" s="131">
        <v>55587.195059518512</v>
      </c>
      <c r="AG163" s="131">
        <v>56148.52574588787</v>
      </c>
      <c r="AH163" s="131">
        <v>56696.378511459734</v>
      </c>
      <c r="AI163" s="131">
        <v>57151.599152816023</v>
      </c>
      <c r="AJ163" s="131">
        <v>57577.109940276503</v>
      </c>
      <c r="AK163" s="131">
        <v>57974.671398089748</v>
      </c>
      <c r="AL163" s="131">
        <v>58350.029808500563</v>
      </c>
      <c r="AM163" s="131">
        <v>58705.561230324929</v>
      </c>
      <c r="AN163" s="131">
        <v>59042.371184109477</v>
      </c>
      <c r="AO163" s="131">
        <v>59353.242417068039</v>
      </c>
      <c r="AP163" s="131">
        <v>59639.176188845886</v>
      </c>
      <c r="AQ163" s="131">
        <v>59901.978507519954</v>
      </c>
      <c r="AR163" s="131">
        <v>60118.400023219292</v>
      </c>
      <c r="AS163" s="131">
        <v>60278.054137900494</v>
      </c>
      <c r="AT163" s="131">
        <v>60363.702457668856</v>
      </c>
      <c r="AU163" s="131">
        <v>60373.828727271903</v>
      </c>
      <c r="AV163" s="131">
        <v>60292.509066308594</v>
      </c>
      <c r="AW163" s="131">
        <v>60104.590029058185</v>
      </c>
      <c r="AX163" s="131">
        <v>59807.337100866338</v>
      </c>
      <c r="AY163" s="131">
        <v>59392.771459162905</v>
      </c>
      <c r="AZ163" s="131">
        <v>58855.646938106656</v>
      </c>
    </row>
    <row r="164" spans="1:52">
      <c r="A164" s="103" t="s">
        <v>133</v>
      </c>
      <c r="B164" s="131">
        <v>0</v>
      </c>
      <c r="C164" s="131">
        <v>0</v>
      </c>
      <c r="D164" s="131">
        <v>0</v>
      </c>
      <c r="E164" s="131">
        <v>0</v>
      </c>
      <c r="F164" s="131">
        <v>0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8.5041515058938061E-2</v>
      </c>
      <c r="U164" s="131">
        <v>0.17001783588290464</v>
      </c>
      <c r="V164" s="131">
        <v>0.33999922744784317</v>
      </c>
      <c r="W164" s="131">
        <v>0.50930635037559679</v>
      </c>
      <c r="X164" s="131">
        <v>0.76202661049912068</v>
      </c>
      <c r="Y164" s="131">
        <v>1.1811919815470089</v>
      </c>
      <c r="Z164" s="131">
        <v>1.7643514611114799</v>
      </c>
      <c r="AA164" s="131">
        <v>2.6785048215477292</v>
      </c>
      <c r="AB164" s="131">
        <v>3.8529312525986259</v>
      </c>
      <c r="AC164" s="131">
        <v>5.3618730351116115</v>
      </c>
      <c r="AD164" s="131">
        <v>7.2148226311727344</v>
      </c>
      <c r="AE164" s="131">
        <v>9.7316396238048366</v>
      </c>
      <c r="AF164" s="131">
        <v>12.901129794740601</v>
      </c>
      <c r="AG164" s="131">
        <v>16.913508687775852</v>
      </c>
      <c r="AH164" s="131">
        <v>22.341969970935988</v>
      </c>
      <c r="AI164" s="131">
        <v>28.892683409856573</v>
      </c>
      <c r="AJ164" s="131">
        <v>37.230645842619055</v>
      </c>
      <c r="AK164" s="131">
        <v>47.650653530828563</v>
      </c>
      <c r="AL164" s="131">
        <v>61.114550653536618</v>
      </c>
      <c r="AM164" s="131">
        <v>78.365214821392499</v>
      </c>
      <c r="AN164" s="131">
        <v>100.08854763320193</v>
      </c>
      <c r="AO164" s="131">
        <v>127.54023337015317</v>
      </c>
      <c r="AP164" s="131">
        <v>162.63425729754883</v>
      </c>
      <c r="AQ164" s="131">
        <v>206.52293231485811</v>
      </c>
      <c r="AR164" s="131">
        <v>260.97157942377999</v>
      </c>
      <c r="AS164" s="131">
        <v>328.59878980021398</v>
      </c>
      <c r="AT164" s="131">
        <v>411.29961581167464</v>
      </c>
      <c r="AU164" s="131">
        <v>512.05364464165939</v>
      </c>
      <c r="AV164" s="131">
        <v>632.93459810025979</v>
      </c>
      <c r="AW164" s="131">
        <v>777.09070643097948</v>
      </c>
      <c r="AX164" s="131">
        <v>945.65958953809684</v>
      </c>
      <c r="AY164" s="131">
        <v>1139.9123341312454</v>
      </c>
      <c r="AZ164" s="131">
        <v>1359.171534066681</v>
      </c>
    </row>
    <row r="165" spans="1:52">
      <c r="A165" s="103" t="s">
        <v>150</v>
      </c>
      <c r="B165" s="131">
        <v>0</v>
      </c>
      <c r="C165" s="131">
        <v>0</v>
      </c>
      <c r="D165" s="131">
        <v>0</v>
      </c>
      <c r="E165" s="131">
        <v>0</v>
      </c>
      <c r="F165" s="131">
        <v>0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0.9351017087804504</v>
      </c>
      <c r="S165" s="131">
        <v>2.2932320992767021</v>
      </c>
      <c r="T165" s="131">
        <v>3.9063759717983735</v>
      </c>
      <c r="U165" s="131">
        <v>5.8541093491411056</v>
      </c>
      <c r="V165" s="131">
        <v>8.1270425746698063</v>
      </c>
      <c r="W165" s="131">
        <v>10.804095956470823</v>
      </c>
      <c r="X165" s="131">
        <v>13.959730313980554</v>
      </c>
      <c r="Y165" s="131">
        <v>17.909926121310122</v>
      </c>
      <c r="Z165" s="131">
        <v>21.970751725080955</v>
      </c>
      <c r="AA165" s="131">
        <v>26.803021735998449</v>
      </c>
      <c r="AB165" s="131">
        <v>32.725584265617947</v>
      </c>
      <c r="AC165" s="131">
        <v>39.417114087169132</v>
      </c>
      <c r="AD165" s="131">
        <v>47.471731450219444</v>
      </c>
      <c r="AE165" s="131">
        <v>57.354510204687152</v>
      </c>
      <c r="AF165" s="131">
        <v>69.171139157674673</v>
      </c>
      <c r="AG165" s="131">
        <v>83.619005560673642</v>
      </c>
      <c r="AH165" s="131">
        <v>100.48881379102531</v>
      </c>
      <c r="AI165" s="131">
        <v>120.9230757234488</v>
      </c>
      <c r="AJ165" s="131">
        <v>145.45229250796646</v>
      </c>
      <c r="AK165" s="131">
        <v>174.38810800745082</v>
      </c>
      <c r="AL165" s="131">
        <v>208.76227458572265</v>
      </c>
      <c r="AM165" s="131">
        <v>249.51353668267117</v>
      </c>
      <c r="AN165" s="131">
        <v>298.38318227803836</v>
      </c>
      <c r="AO165" s="131">
        <v>357.04475694950281</v>
      </c>
      <c r="AP165" s="131">
        <v>427.13188845491197</v>
      </c>
      <c r="AQ165" s="131">
        <v>510.0090990022851</v>
      </c>
      <c r="AR165" s="131">
        <v>608.47730566711732</v>
      </c>
      <c r="AS165" s="131">
        <v>724.52556172586878</v>
      </c>
      <c r="AT165" s="131">
        <v>859.81029975878926</v>
      </c>
      <c r="AU165" s="131">
        <v>1016.8030420404417</v>
      </c>
      <c r="AV165" s="131">
        <v>1197.564475810324</v>
      </c>
      <c r="AW165" s="131">
        <v>1404.4811124191567</v>
      </c>
      <c r="AX165" s="131">
        <v>1641.0089006716635</v>
      </c>
      <c r="AY165" s="131">
        <v>1909.0869943098396</v>
      </c>
      <c r="AZ165" s="131">
        <v>2212.4275268210699</v>
      </c>
    </row>
    <row r="166" spans="1:52">
      <c r="A166" s="103" t="s">
        <v>144</v>
      </c>
      <c r="B166" s="131">
        <v>0</v>
      </c>
      <c r="C166" s="131">
        <v>0</v>
      </c>
      <c r="D166" s="131">
        <v>0</v>
      </c>
      <c r="E166" s="131">
        <v>0</v>
      </c>
      <c r="F166" s="131">
        <v>0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8.5073749839532586E-2</v>
      </c>
      <c r="W166" s="131">
        <v>0.255251403514483</v>
      </c>
      <c r="X166" s="131">
        <v>0.42547221867137014</v>
      </c>
      <c r="Y166" s="131">
        <v>0.59498164023581179</v>
      </c>
      <c r="Z166" s="131">
        <v>1.0168890340833812</v>
      </c>
      <c r="AA166" s="131">
        <v>1.6033033164982253</v>
      </c>
      <c r="AB166" s="131">
        <v>2.7789789368109408</v>
      </c>
      <c r="AC166" s="131">
        <v>4.2852045382561998</v>
      </c>
      <c r="AD166" s="131">
        <v>6.2183921001315339</v>
      </c>
      <c r="AE166" s="131">
        <v>8.8360436954914334</v>
      </c>
      <c r="AF166" s="131">
        <v>12.116364684395675</v>
      </c>
      <c r="AG166" s="131">
        <v>16.637014633385224</v>
      </c>
      <c r="AH166" s="131">
        <v>22.854769119309118</v>
      </c>
      <c r="AI166" s="131">
        <v>31.067007004648211</v>
      </c>
      <c r="AJ166" s="131">
        <v>41.601207814295009</v>
      </c>
      <c r="AK166" s="131">
        <v>54.921787212326194</v>
      </c>
      <c r="AL166" s="131">
        <v>72.617810954437829</v>
      </c>
      <c r="AM166" s="131">
        <v>95.880826408984717</v>
      </c>
      <c r="AN166" s="131">
        <v>126.25498126912356</v>
      </c>
      <c r="AO166" s="131">
        <v>166.82092835565993</v>
      </c>
      <c r="AP166" s="131">
        <v>218.90030154373946</v>
      </c>
      <c r="AQ166" s="131">
        <v>285.95832056207735</v>
      </c>
      <c r="AR166" s="131">
        <v>370.62073969582383</v>
      </c>
      <c r="AS166" s="131">
        <v>478.10515173252634</v>
      </c>
      <c r="AT166" s="131">
        <v>613.08362309732138</v>
      </c>
      <c r="AU166" s="131">
        <v>781.60826408402795</v>
      </c>
      <c r="AV166" s="131">
        <v>989.39024788333245</v>
      </c>
      <c r="AW166" s="131">
        <v>1240.9860646126551</v>
      </c>
      <c r="AX166" s="131">
        <v>1543.0698170266785</v>
      </c>
      <c r="AY166" s="131">
        <v>1899.6883233385431</v>
      </c>
      <c r="AZ166" s="131">
        <v>2312.8515197765364</v>
      </c>
    </row>
    <row r="167" spans="1:52" hidden="1">
      <c r="A167" s="101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</row>
    <row r="168" spans="1:52" hidden="1">
      <c r="A168" s="103"/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</row>
    <row r="169" spans="1:52" hidden="1">
      <c r="A169" s="103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</row>
    <row r="170" spans="1:52" hidden="1">
      <c r="A170" s="103"/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</row>
    <row r="171" spans="1:52" hidden="1">
      <c r="A171" s="103"/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</row>
    <row r="172" spans="1:52">
      <c r="A172" s="101" t="s">
        <v>135</v>
      </c>
      <c r="B172" s="130">
        <v>0</v>
      </c>
      <c r="C172" s="130">
        <v>0</v>
      </c>
      <c r="D172" s="130">
        <v>0</v>
      </c>
      <c r="E172" s="130">
        <v>0</v>
      </c>
      <c r="F172" s="130">
        <v>0</v>
      </c>
      <c r="G172" s="130">
        <v>0</v>
      </c>
      <c r="H172" s="130">
        <v>0</v>
      </c>
      <c r="I172" s="130">
        <v>0</v>
      </c>
      <c r="J172" s="130">
        <v>0</v>
      </c>
      <c r="K172" s="130">
        <v>0</v>
      </c>
      <c r="L172" s="130">
        <v>0</v>
      </c>
      <c r="M172" s="130">
        <v>0</v>
      </c>
      <c r="N172" s="130">
        <v>0</v>
      </c>
      <c r="O172" s="130">
        <v>0</v>
      </c>
      <c r="P172" s="130">
        <v>0</v>
      </c>
      <c r="Q172" s="130">
        <v>0</v>
      </c>
      <c r="R172" s="130">
        <v>0</v>
      </c>
      <c r="S172" s="130">
        <v>0</v>
      </c>
      <c r="T172" s="130">
        <v>0</v>
      </c>
      <c r="U172" s="130">
        <v>0</v>
      </c>
      <c r="V172" s="130">
        <v>0</v>
      </c>
      <c r="W172" s="130">
        <v>0</v>
      </c>
      <c r="X172" s="130">
        <v>0</v>
      </c>
      <c r="Y172" s="130">
        <v>0</v>
      </c>
      <c r="Z172" s="130">
        <v>0</v>
      </c>
      <c r="AA172" s="130">
        <v>0</v>
      </c>
      <c r="AB172" s="130">
        <v>0</v>
      </c>
      <c r="AC172" s="130">
        <v>0</v>
      </c>
      <c r="AD172" s="130">
        <v>0.17028926022460758</v>
      </c>
      <c r="AE172" s="130">
        <v>1.5327539941814055</v>
      </c>
      <c r="AF172" s="130">
        <v>7.2388086597439196</v>
      </c>
      <c r="AG172" s="130">
        <v>19.247109808472263</v>
      </c>
      <c r="AH172" s="130">
        <v>38.056637699739781</v>
      </c>
      <c r="AI172" s="130">
        <v>64.456346018149432</v>
      </c>
      <c r="AJ172" s="130">
        <v>97.681813312180608</v>
      </c>
      <c r="AK172" s="130">
        <v>137.92548151905572</v>
      </c>
      <c r="AL172" s="130">
        <v>185.78785827898272</v>
      </c>
      <c r="AM172" s="130">
        <v>239.19190937911145</v>
      </c>
      <c r="AN172" s="130">
        <v>298.77698025699675</v>
      </c>
      <c r="AO172" s="130">
        <v>363.94780837682424</v>
      </c>
      <c r="AP172" s="130">
        <v>434.06482969183094</v>
      </c>
      <c r="AQ172" s="130">
        <v>510.09031862943732</v>
      </c>
      <c r="AR172" s="130">
        <v>592.74554372824957</v>
      </c>
      <c r="AS172" s="130">
        <v>682.11769503184553</v>
      </c>
      <c r="AT172" s="130">
        <v>777.63074477945577</v>
      </c>
      <c r="AU172" s="130">
        <v>880.01926295909652</v>
      </c>
      <c r="AV172" s="130">
        <v>987.9529283013544</v>
      </c>
      <c r="AW172" s="130">
        <v>1101.0254330575597</v>
      </c>
      <c r="AX172" s="130">
        <v>1218.443559681587</v>
      </c>
      <c r="AY172" s="130">
        <v>1340.9266149733298</v>
      </c>
      <c r="AZ172" s="130">
        <v>1469.6968342332368</v>
      </c>
    </row>
    <row r="173" spans="1:52">
      <c r="A173" s="103" t="s">
        <v>136</v>
      </c>
      <c r="B173" s="131">
        <v>0</v>
      </c>
      <c r="C173" s="131">
        <v>0</v>
      </c>
      <c r="D173" s="131">
        <v>0</v>
      </c>
      <c r="E173" s="131">
        <v>0</v>
      </c>
      <c r="F173" s="131">
        <v>0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1">
        <v>0</v>
      </c>
      <c r="T173" s="131">
        <v>0</v>
      </c>
      <c r="U173" s="131">
        <v>0</v>
      </c>
      <c r="V173" s="131">
        <v>0</v>
      </c>
      <c r="W173" s="131">
        <v>0</v>
      </c>
      <c r="X173" s="131">
        <v>0</v>
      </c>
      <c r="Y173" s="131">
        <v>0</v>
      </c>
      <c r="Z173" s="131">
        <v>0</v>
      </c>
      <c r="AA173" s="131">
        <v>0</v>
      </c>
      <c r="AB173" s="131">
        <v>0</v>
      </c>
      <c r="AC173" s="131">
        <v>0</v>
      </c>
      <c r="AD173" s="131">
        <v>0</v>
      </c>
      <c r="AE173" s="131">
        <v>0</v>
      </c>
      <c r="AF173" s="131">
        <v>0</v>
      </c>
      <c r="AG173" s="131">
        <v>0</v>
      </c>
      <c r="AH173" s="131">
        <v>0</v>
      </c>
      <c r="AI173" s="131">
        <v>0</v>
      </c>
      <c r="AJ173" s="131">
        <v>0</v>
      </c>
      <c r="AK173" s="131">
        <v>0</v>
      </c>
      <c r="AL173" s="131">
        <v>0</v>
      </c>
      <c r="AM173" s="131">
        <v>0</v>
      </c>
      <c r="AN173" s="131">
        <v>0</v>
      </c>
      <c r="AO173" s="131">
        <v>0</v>
      </c>
      <c r="AP173" s="131">
        <v>0</v>
      </c>
      <c r="AQ173" s="131">
        <v>0</v>
      </c>
      <c r="AR173" s="131">
        <v>0</v>
      </c>
      <c r="AS173" s="131">
        <v>0</v>
      </c>
      <c r="AT173" s="131">
        <v>0</v>
      </c>
      <c r="AU173" s="131">
        <v>0</v>
      </c>
      <c r="AV173" s="131">
        <v>0</v>
      </c>
      <c r="AW173" s="131">
        <v>0</v>
      </c>
      <c r="AX173" s="131">
        <v>0</v>
      </c>
      <c r="AY173" s="131">
        <v>0</v>
      </c>
      <c r="AZ173" s="131">
        <v>0</v>
      </c>
    </row>
    <row r="174" spans="1:52">
      <c r="A174" s="103" t="s">
        <v>137</v>
      </c>
      <c r="B174" s="131">
        <v>0</v>
      </c>
      <c r="C174" s="131">
        <v>0</v>
      </c>
      <c r="D174" s="131">
        <v>0</v>
      </c>
      <c r="E174" s="131">
        <v>0</v>
      </c>
      <c r="F174" s="131">
        <v>0</v>
      </c>
      <c r="G174" s="131">
        <v>0</v>
      </c>
      <c r="H174" s="131">
        <v>0</v>
      </c>
      <c r="I174" s="131">
        <v>0</v>
      </c>
      <c r="J174" s="131">
        <v>0</v>
      </c>
      <c r="K174" s="131">
        <v>0</v>
      </c>
      <c r="L174" s="131">
        <v>0</v>
      </c>
      <c r="M174" s="131">
        <v>0</v>
      </c>
      <c r="N174" s="131">
        <v>0</v>
      </c>
      <c r="O174" s="131">
        <v>0</v>
      </c>
      <c r="P174" s="131">
        <v>0</v>
      </c>
      <c r="Q174" s="131">
        <v>0</v>
      </c>
      <c r="R174" s="131">
        <v>0</v>
      </c>
      <c r="S174" s="131">
        <v>0</v>
      </c>
      <c r="T174" s="131">
        <v>0</v>
      </c>
      <c r="U174" s="131">
        <v>0</v>
      </c>
      <c r="V174" s="131">
        <v>0</v>
      </c>
      <c r="W174" s="131">
        <v>0</v>
      </c>
      <c r="X174" s="131">
        <v>0</v>
      </c>
      <c r="Y174" s="131">
        <v>0</v>
      </c>
      <c r="Z174" s="131">
        <v>0</v>
      </c>
      <c r="AA174" s="131">
        <v>0</v>
      </c>
      <c r="AB174" s="131">
        <v>0</v>
      </c>
      <c r="AC174" s="131">
        <v>0</v>
      </c>
      <c r="AD174" s="131">
        <v>0</v>
      </c>
      <c r="AE174" s="131">
        <v>0</v>
      </c>
      <c r="AF174" s="131">
        <v>0</v>
      </c>
      <c r="AG174" s="131">
        <v>0</v>
      </c>
      <c r="AH174" s="131">
        <v>0</v>
      </c>
      <c r="AI174" s="131">
        <v>0</v>
      </c>
      <c r="AJ174" s="131">
        <v>0</v>
      </c>
      <c r="AK174" s="131">
        <v>0</v>
      </c>
      <c r="AL174" s="131">
        <v>0</v>
      </c>
      <c r="AM174" s="131">
        <v>0</v>
      </c>
      <c r="AN174" s="131">
        <v>0</v>
      </c>
      <c r="AO174" s="131">
        <v>0</v>
      </c>
      <c r="AP174" s="131">
        <v>0</v>
      </c>
      <c r="AQ174" s="131">
        <v>0</v>
      </c>
      <c r="AR174" s="131">
        <v>0</v>
      </c>
      <c r="AS174" s="131">
        <v>0</v>
      </c>
      <c r="AT174" s="131">
        <v>0</v>
      </c>
      <c r="AU174" s="131">
        <v>0</v>
      </c>
      <c r="AV174" s="131">
        <v>0</v>
      </c>
      <c r="AW174" s="131">
        <v>0</v>
      </c>
      <c r="AX174" s="131">
        <v>0</v>
      </c>
      <c r="AY174" s="131">
        <v>0</v>
      </c>
      <c r="AZ174" s="131">
        <v>0</v>
      </c>
    </row>
    <row r="175" spans="1:52">
      <c r="A175" s="103" t="s">
        <v>138</v>
      </c>
      <c r="B175" s="131">
        <v>0</v>
      </c>
      <c r="C175" s="131">
        <v>0</v>
      </c>
      <c r="D175" s="131">
        <v>0</v>
      </c>
      <c r="E175" s="131">
        <v>0</v>
      </c>
      <c r="F175" s="131">
        <v>0</v>
      </c>
      <c r="G175" s="131">
        <v>0</v>
      </c>
      <c r="H175" s="131">
        <v>0</v>
      </c>
      <c r="I175" s="131">
        <v>0</v>
      </c>
      <c r="J175" s="131">
        <v>0</v>
      </c>
      <c r="K175" s="131">
        <v>0</v>
      </c>
      <c r="L175" s="131">
        <v>0</v>
      </c>
      <c r="M175" s="131">
        <v>0</v>
      </c>
      <c r="N175" s="131">
        <v>0</v>
      </c>
      <c r="O175" s="131">
        <v>0</v>
      </c>
      <c r="P175" s="131">
        <v>0</v>
      </c>
      <c r="Q175" s="131">
        <v>0</v>
      </c>
      <c r="R175" s="131">
        <v>0</v>
      </c>
      <c r="S175" s="131">
        <v>0</v>
      </c>
      <c r="T175" s="131">
        <v>0</v>
      </c>
      <c r="U175" s="131">
        <v>0</v>
      </c>
      <c r="V175" s="131">
        <v>0</v>
      </c>
      <c r="W175" s="131">
        <v>0</v>
      </c>
      <c r="X175" s="131">
        <v>0</v>
      </c>
      <c r="Y175" s="131">
        <v>0</v>
      </c>
      <c r="Z175" s="131">
        <v>0</v>
      </c>
      <c r="AA175" s="131">
        <v>0</v>
      </c>
      <c r="AB175" s="131">
        <v>0</v>
      </c>
      <c r="AC175" s="131">
        <v>0</v>
      </c>
      <c r="AD175" s="131">
        <v>0.17028926022460758</v>
      </c>
      <c r="AE175" s="131">
        <v>1.5327539941814055</v>
      </c>
      <c r="AF175" s="131">
        <v>7.2388086597439196</v>
      </c>
      <c r="AG175" s="131">
        <v>19.247109808472263</v>
      </c>
      <c r="AH175" s="131">
        <v>38.056637699739781</v>
      </c>
      <c r="AI175" s="131">
        <v>64.456346018149432</v>
      </c>
      <c r="AJ175" s="131">
        <v>97.681813312180608</v>
      </c>
      <c r="AK175" s="131">
        <v>137.92548151905572</v>
      </c>
      <c r="AL175" s="131">
        <v>185.78785827898272</v>
      </c>
      <c r="AM175" s="131">
        <v>239.19190937911145</v>
      </c>
      <c r="AN175" s="131">
        <v>298.77698025699675</v>
      </c>
      <c r="AO175" s="131">
        <v>363.94780837682424</v>
      </c>
      <c r="AP175" s="131">
        <v>434.06482969183094</v>
      </c>
      <c r="AQ175" s="131">
        <v>510.09031862943732</v>
      </c>
      <c r="AR175" s="131">
        <v>592.74554372824957</v>
      </c>
      <c r="AS175" s="131">
        <v>682.11769503184553</v>
      </c>
      <c r="AT175" s="131">
        <v>777.63074477945577</v>
      </c>
      <c r="AU175" s="131">
        <v>880.01926295909652</v>
      </c>
      <c r="AV175" s="131">
        <v>987.9529283013544</v>
      </c>
      <c r="AW175" s="131">
        <v>1101.0254330575597</v>
      </c>
      <c r="AX175" s="131">
        <v>1218.443559681587</v>
      </c>
      <c r="AY175" s="131">
        <v>1340.9266149733298</v>
      </c>
      <c r="AZ175" s="131">
        <v>1469.6968342332368</v>
      </c>
    </row>
    <row r="176" spans="1:52">
      <c r="A176" s="103" t="s">
        <v>145</v>
      </c>
      <c r="B176" s="131">
        <v>0</v>
      </c>
      <c r="C176" s="131">
        <v>0</v>
      </c>
      <c r="D176" s="131">
        <v>0</v>
      </c>
      <c r="E176" s="131">
        <v>0</v>
      </c>
      <c r="F176" s="131">
        <v>0</v>
      </c>
      <c r="G176" s="131">
        <v>0</v>
      </c>
      <c r="H176" s="131">
        <v>0</v>
      </c>
      <c r="I176" s="131">
        <v>0</v>
      </c>
      <c r="J176" s="131">
        <v>0</v>
      </c>
      <c r="K176" s="131">
        <v>0</v>
      </c>
      <c r="L176" s="131">
        <v>0</v>
      </c>
      <c r="M176" s="131">
        <v>0</v>
      </c>
      <c r="N176" s="131">
        <v>0</v>
      </c>
      <c r="O176" s="131">
        <v>0</v>
      </c>
      <c r="P176" s="131">
        <v>0</v>
      </c>
      <c r="Q176" s="131">
        <v>0</v>
      </c>
      <c r="R176" s="131">
        <v>0</v>
      </c>
      <c r="S176" s="131">
        <v>0</v>
      </c>
      <c r="T176" s="131">
        <v>0</v>
      </c>
      <c r="U176" s="131">
        <v>0</v>
      </c>
      <c r="V176" s="131">
        <v>0</v>
      </c>
      <c r="W176" s="131">
        <v>0</v>
      </c>
      <c r="X176" s="131">
        <v>0</v>
      </c>
      <c r="Y176" s="131">
        <v>0</v>
      </c>
      <c r="Z176" s="131">
        <v>0</v>
      </c>
      <c r="AA176" s="131">
        <v>0</v>
      </c>
      <c r="AB176" s="131">
        <v>0</v>
      </c>
      <c r="AC176" s="131">
        <v>0</v>
      </c>
      <c r="AD176" s="131">
        <v>0</v>
      </c>
      <c r="AE176" s="131">
        <v>0</v>
      </c>
      <c r="AF176" s="131">
        <v>0</v>
      </c>
      <c r="AG176" s="131">
        <v>0</v>
      </c>
      <c r="AH176" s="131">
        <v>0</v>
      </c>
      <c r="AI176" s="131">
        <v>0</v>
      </c>
      <c r="AJ176" s="131">
        <v>0</v>
      </c>
      <c r="AK176" s="131">
        <v>0</v>
      </c>
      <c r="AL176" s="131">
        <v>0</v>
      </c>
      <c r="AM176" s="131">
        <v>0</v>
      </c>
      <c r="AN176" s="131">
        <v>0</v>
      </c>
      <c r="AO176" s="131">
        <v>0</v>
      </c>
      <c r="AP176" s="131">
        <v>0</v>
      </c>
      <c r="AQ176" s="131">
        <v>0</v>
      </c>
      <c r="AR176" s="131">
        <v>0</v>
      </c>
      <c r="AS176" s="131">
        <v>0</v>
      </c>
      <c r="AT176" s="131">
        <v>0</v>
      </c>
      <c r="AU176" s="131">
        <v>0</v>
      </c>
      <c r="AV176" s="131">
        <v>0</v>
      </c>
      <c r="AW176" s="131">
        <v>0</v>
      </c>
      <c r="AX176" s="131">
        <v>0</v>
      </c>
      <c r="AY176" s="131">
        <v>0</v>
      </c>
      <c r="AZ176" s="131">
        <v>0</v>
      </c>
    </row>
    <row r="177" spans="1:52">
      <c r="A177" s="101" t="s">
        <v>139</v>
      </c>
      <c r="B177" s="130">
        <v>0</v>
      </c>
      <c r="C177" s="130">
        <v>0</v>
      </c>
      <c r="D177" s="130">
        <v>0</v>
      </c>
      <c r="E177" s="130">
        <v>0</v>
      </c>
      <c r="F177" s="130">
        <v>0</v>
      </c>
      <c r="G177" s="130">
        <v>0</v>
      </c>
      <c r="H177" s="130">
        <v>0</v>
      </c>
      <c r="I177" s="130">
        <v>0</v>
      </c>
      <c r="J177" s="130">
        <v>0</v>
      </c>
      <c r="K177" s="130">
        <v>0</v>
      </c>
      <c r="L177" s="130">
        <v>0</v>
      </c>
      <c r="M177" s="130">
        <v>0</v>
      </c>
      <c r="N177" s="130">
        <v>0</v>
      </c>
      <c r="O177" s="130">
        <v>0</v>
      </c>
      <c r="P177" s="130">
        <v>0</v>
      </c>
      <c r="Q177" s="130">
        <v>0</v>
      </c>
      <c r="R177" s="130">
        <v>0.17001623081354517</v>
      </c>
      <c r="S177" s="130">
        <v>0.33993978111242457</v>
      </c>
      <c r="T177" s="130">
        <v>0.67995308923860265</v>
      </c>
      <c r="U177" s="130">
        <v>1.1041787212927423</v>
      </c>
      <c r="V177" s="130">
        <v>1.6958924675965097</v>
      </c>
      <c r="W177" s="130">
        <v>1.6862332941132836</v>
      </c>
      <c r="X177" s="130">
        <v>1.6663916329271222</v>
      </c>
      <c r="Y177" s="130">
        <v>1.5486730385064806</v>
      </c>
      <c r="Z177" s="130">
        <v>1.189807401409513</v>
      </c>
      <c r="AA177" s="130">
        <v>0.83802452334468402</v>
      </c>
      <c r="AB177" s="130">
        <v>0.58950971985328893</v>
      </c>
      <c r="AC177" s="130">
        <v>0.28603376891211274</v>
      </c>
      <c r="AD177" s="130">
        <v>0</v>
      </c>
      <c r="AE177" s="130">
        <v>0</v>
      </c>
      <c r="AF177" s="130">
        <v>10.9866656364324</v>
      </c>
      <c r="AG177" s="130">
        <v>44.377957057445776</v>
      </c>
      <c r="AH177" s="130">
        <v>102.31840106408319</v>
      </c>
      <c r="AI177" s="130">
        <v>185.86024292130725</v>
      </c>
      <c r="AJ177" s="130">
        <v>293.32667977058873</v>
      </c>
      <c r="AK177" s="130">
        <v>423.87167961404123</v>
      </c>
      <c r="AL177" s="130">
        <v>574.72275640875023</v>
      </c>
      <c r="AM177" s="130">
        <v>744.86740515400174</v>
      </c>
      <c r="AN177" s="130">
        <v>927.89313392162853</v>
      </c>
      <c r="AO177" s="130">
        <v>1124.8418159943735</v>
      </c>
      <c r="AP177" s="130">
        <v>1336.8200796454357</v>
      </c>
      <c r="AQ177" s="130">
        <v>1567.0367186140697</v>
      </c>
      <c r="AR177" s="130">
        <v>1813.8258639278074</v>
      </c>
      <c r="AS177" s="130">
        <v>2077.6012350500168</v>
      </c>
      <c r="AT177" s="130">
        <v>2358.2710978168802</v>
      </c>
      <c r="AU177" s="130">
        <v>2657.4875883762629</v>
      </c>
      <c r="AV177" s="130">
        <v>2972.530413249307</v>
      </c>
      <c r="AW177" s="130">
        <v>3306.4087061028622</v>
      </c>
      <c r="AX177" s="130">
        <v>3651.8620770898106</v>
      </c>
      <c r="AY177" s="130">
        <v>4012.6528419253282</v>
      </c>
      <c r="AZ177" s="130">
        <v>4390.0631767052546</v>
      </c>
    </row>
    <row r="178" spans="1:52">
      <c r="A178" s="103" t="s">
        <v>140</v>
      </c>
      <c r="B178" s="131">
        <v>0</v>
      </c>
      <c r="C178" s="131">
        <v>0</v>
      </c>
      <c r="D178" s="131">
        <v>0</v>
      </c>
      <c r="E178" s="131">
        <v>0</v>
      </c>
      <c r="F178" s="131">
        <v>0</v>
      </c>
      <c r="G178" s="131">
        <v>0</v>
      </c>
      <c r="H178" s="131">
        <v>0</v>
      </c>
      <c r="I178" s="131">
        <v>0</v>
      </c>
      <c r="J178" s="131">
        <v>0</v>
      </c>
      <c r="K178" s="131">
        <v>0</v>
      </c>
      <c r="L178" s="131">
        <v>0</v>
      </c>
      <c r="M178" s="131">
        <v>0</v>
      </c>
      <c r="N178" s="131">
        <v>0</v>
      </c>
      <c r="O178" s="131">
        <v>0</v>
      </c>
      <c r="P178" s="131">
        <v>0</v>
      </c>
      <c r="Q178" s="131">
        <v>0</v>
      </c>
      <c r="R178" s="131">
        <v>0</v>
      </c>
      <c r="S178" s="131">
        <v>0</v>
      </c>
      <c r="T178" s="131">
        <v>0</v>
      </c>
      <c r="U178" s="131">
        <v>0</v>
      </c>
      <c r="V178" s="131">
        <v>0</v>
      </c>
      <c r="W178" s="131">
        <v>0</v>
      </c>
      <c r="X178" s="131">
        <v>0</v>
      </c>
      <c r="Y178" s="131">
        <v>0</v>
      </c>
      <c r="Z178" s="131">
        <v>0</v>
      </c>
      <c r="AA178" s="131">
        <v>0</v>
      </c>
      <c r="AB178" s="131">
        <v>0</v>
      </c>
      <c r="AC178" s="131">
        <v>0</v>
      </c>
      <c r="AD178" s="131">
        <v>0</v>
      </c>
      <c r="AE178" s="131">
        <v>0</v>
      </c>
      <c r="AF178" s="131">
        <v>5.0249432534147651</v>
      </c>
      <c r="AG178" s="131">
        <v>21.720495619868434</v>
      </c>
      <c r="AH178" s="131">
        <v>53.251896046520585</v>
      </c>
      <c r="AI178" s="131">
        <v>101.83470180427015</v>
      </c>
      <c r="AJ178" s="131">
        <v>168.40026428507034</v>
      </c>
      <c r="AK178" s="131">
        <v>254.19727630286866</v>
      </c>
      <c r="AL178" s="131">
        <v>359.37548533862196</v>
      </c>
      <c r="AM178" s="131">
        <v>485.0059638457455</v>
      </c>
      <c r="AN178" s="131">
        <v>627.42261203094279</v>
      </c>
      <c r="AO178" s="131">
        <v>787.68900408561581</v>
      </c>
      <c r="AP178" s="131">
        <v>966.53302651292722</v>
      </c>
      <c r="AQ178" s="131">
        <v>1166.5603521864116</v>
      </c>
      <c r="AR178" s="131">
        <v>1386.2496524007254</v>
      </c>
      <c r="AS178" s="131">
        <v>1625.305413824891</v>
      </c>
      <c r="AT178" s="131">
        <v>1884.3706517803737</v>
      </c>
      <c r="AU178" s="131">
        <v>2163.390695434975</v>
      </c>
      <c r="AV178" s="131">
        <v>2459.738807751105</v>
      </c>
      <c r="AW178" s="131">
        <v>2775.909056149379</v>
      </c>
      <c r="AX178" s="131">
        <v>3104.8259889681644</v>
      </c>
      <c r="AY178" s="131">
        <v>3450.5662128984154</v>
      </c>
      <c r="AZ178" s="131">
        <v>3812.1917998649169</v>
      </c>
    </row>
    <row r="179" spans="1:52">
      <c r="A179" s="105" t="s">
        <v>146</v>
      </c>
      <c r="B179" s="122">
        <v>0</v>
      </c>
      <c r="C179" s="122">
        <v>0</v>
      </c>
      <c r="D179" s="122">
        <v>0</v>
      </c>
      <c r="E179" s="122">
        <v>0</v>
      </c>
      <c r="F179" s="122">
        <v>0</v>
      </c>
      <c r="G179" s="122">
        <v>0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122">
        <v>0</v>
      </c>
      <c r="N179" s="122">
        <v>0</v>
      </c>
      <c r="O179" s="122">
        <v>0</v>
      </c>
      <c r="P179" s="122">
        <v>0</v>
      </c>
      <c r="Q179" s="122">
        <v>0</v>
      </c>
      <c r="R179" s="122">
        <v>0.17001623081354517</v>
      </c>
      <c r="S179" s="122">
        <v>0.33993978111242457</v>
      </c>
      <c r="T179" s="122">
        <v>0.67995308923860265</v>
      </c>
      <c r="U179" s="122">
        <v>1.1041787212927423</v>
      </c>
      <c r="V179" s="122">
        <v>1.6958924675965097</v>
      </c>
      <c r="W179" s="122">
        <v>1.6862332941132836</v>
      </c>
      <c r="X179" s="122">
        <v>1.6663916329271222</v>
      </c>
      <c r="Y179" s="122">
        <v>1.5486730385064806</v>
      </c>
      <c r="Z179" s="122">
        <v>1.189807401409513</v>
      </c>
      <c r="AA179" s="122">
        <v>0.83802452334468402</v>
      </c>
      <c r="AB179" s="122">
        <v>0.58950971985328893</v>
      </c>
      <c r="AC179" s="122">
        <v>0.28603376891211274</v>
      </c>
      <c r="AD179" s="122">
        <v>0</v>
      </c>
      <c r="AE179" s="122">
        <v>0</v>
      </c>
      <c r="AF179" s="122">
        <v>5.9617223830176354</v>
      </c>
      <c r="AG179" s="122">
        <v>22.657461437577343</v>
      </c>
      <c r="AH179" s="122">
        <v>49.066505017562612</v>
      </c>
      <c r="AI179" s="122">
        <v>84.025541117037079</v>
      </c>
      <c r="AJ179" s="122">
        <v>124.92641548551836</v>
      </c>
      <c r="AK179" s="122">
        <v>169.67440331117257</v>
      </c>
      <c r="AL179" s="122">
        <v>215.34727107012824</v>
      </c>
      <c r="AM179" s="122">
        <v>259.8614413082563</v>
      </c>
      <c r="AN179" s="122">
        <v>300.4705218906858</v>
      </c>
      <c r="AO179" s="122">
        <v>337.1528119087576</v>
      </c>
      <c r="AP179" s="122">
        <v>370.28705313250862</v>
      </c>
      <c r="AQ179" s="122">
        <v>400.47636642765815</v>
      </c>
      <c r="AR179" s="122">
        <v>427.57621152708208</v>
      </c>
      <c r="AS179" s="122">
        <v>452.29582122512556</v>
      </c>
      <c r="AT179" s="122">
        <v>473.90044603650665</v>
      </c>
      <c r="AU179" s="122">
        <v>494.09689294128799</v>
      </c>
      <c r="AV179" s="122">
        <v>512.79160549820187</v>
      </c>
      <c r="AW179" s="122">
        <v>530.4996499534833</v>
      </c>
      <c r="AX179" s="122">
        <v>547.03608812164589</v>
      </c>
      <c r="AY179" s="122">
        <v>562.08662902691265</v>
      </c>
      <c r="AZ179" s="122">
        <v>577.87137684033792</v>
      </c>
    </row>
    <row r="180" spans="1:52">
      <c r="A180" s="106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132"/>
      <c r="AZ180" s="132"/>
    </row>
    <row r="181" spans="1:52">
      <c r="A181" s="81" t="s">
        <v>226</v>
      </c>
      <c r="B181" s="127">
        <v>4642.1332148017009</v>
      </c>
      <c r="C181" s="127">
        <v>4591.0600605003283</v>
      </c>
      <c r="D181" s="127">
        <v>4697.9408840565475</v>
      </c>
      <c r="E181" s="127">
        <v>4812.3785874458044</v>
      </c>
      <c r="F181" s="127">
        <v>4788.8507360942813</v>
      </c>
      <c r="G181" s="127">
        <v>4885.3760136600013</v>
      </c>
      <c r="H181" s="127">
        <v>4872.9641946414431</v>
      </c>
      <c r="I181" s="127">
        <v>5006.5699136555031</v>
      </c>
      <c r="J181" s="127">
        <v>5060.9420127761096</v>
      </c>
      <c r="K181" s="127">
        <v>5018.1759106605759</v>
      </c>
      <c r="L181" s="127">
        <v>5138.0063101124397</v>
      </c>
      <c r="M181" s="127">
        <v>5219.2607989561993</v>
      </c>
      <c r="N181" s="127">
        <v>5329.3452772712089</v>
      </c>
      <c r="O181" s="127">
        <v>5357.9434142846403</v>
      </c>
      <c r="P181" s="127">
        <v>5318.3910357442292</v>
      </c>
      <c r="Q181" s="127">
        <v>5453.5227930416777</v>
      </c>
      <c r="R181" s="127">
        <v>5555.453087421467</v>
      </c>
      <c r="S181" s="127">
        <v>5718.9926055283477</v>
      </c>
      <c r="T181" s="127">
        <v>5861.0401129910388</v>
      </c>
      <c r="U181" s="127">
        <v>5979.7503870168184</v>
      </c>
      <c r="V181" s="127">
        <v>6076.7613224068336</v>
      </c>
      <c r="W181" s="127">
        <v>6168.5625819781735</v>
      </c>
      <c r="X181" s="127">
        <v>6251.4978191236642</v>
      </c>
      <c r="Y181" s="127">
        <v>6328.006248698628</v>
      </c>
      <c r="Z181" s="127">
        <v>6399.4089379008574</v>
      </c>
      <c r="AA181" s="127">
        <v>6474.6270137292777</v>
      </c>
      <c r="AB181" s="127">
        <v>6555.9579992432127</v>
      </c>
      <c r="AC181" s="127">
        <v>6641.6730755093004</v>
      </c>
      <c r="AD181" s="127">
        <v>6717.6015079153722</v>
      </c>
      <c r="AE181" s="127">
        <v>6792.6415253957011</v>
      </c>
      <c r="AF181" s="127">
        <v>6860.7602829018351</v>
      </c>
      <c r="AG181" s="127">
        <v>6936.511634151243</v>
      </c>
      <c r="AH181" s="127">
        <v>7000.4019672555951</v>
      </c>
      <c r="AI181" s="127">
        <v>7056.556920345929</v>
      </c>
      <c r="AJ181" s="127">
        <v>7109.4197507738027</v>
      </c>
      <c r="AK181" s="127">
        <v>7161.9986962619023</v>
      </c>
      <c r="AL181" s="127">
        <v>7213.1663404773326</v>
      </c>
      <c r="AM181" s="127">
        <v>7265.7136226640278</v>
      </c>
      <c r="AN181" s="127">
        <v>7317.6062878281336</v>
      </c>
      <c r="AO181" s="127">
        <v>7372.0261611967617</v>
      </c>
      <c r="AP181" s="127">
        <v>7427.7327614523629</v>
      </c>
      <c r="AQ181" s="127">
        <v>7485.0653951619861</v>
      </c>
      <c r="AR181" s="127">
        <v>7541.200005446397</v>
      </c>
      <c r="AS181" s="127">
        <v>7596.8997237605954</v>
      </c>
      <c r="AT181" s="127">
        <v>7652.6991743448498</v>
      </c>
      <c r="AU181" s="127">
        <v>7708.6150369920197</v>
      </c>
      <c r="AV181" s="127">
        <v>7763.3666621890288</v>
      </c>
      <c r="AW181" s="127">
        <v>7822.7712611353545</v>
      </c>
      <c r="AX181" s="127">
        <v>7883.5382009567629</v>
      </c>
      <c r="AY181" s="127">
        <v>7950.0204679603148</v>
      </c>
      <c r="AZ181" s="127">
        <v>8024.8686848810448</v>
      </c>
    </row>
    <row r="182" spans="1:52">
      <c r="A182" s="97" t="s">
        <v>112</v>
      </c>
      <c r="B182" s="128">
        <v>3874.7597451760926</v>
      </c>
      <c r="C182" s="128">
        <v>3852.7850647205701</v>
      </c>
      <c r="D182" s="128">
        <v>3948.4934725471603</v>
      </c>
      <c r="E182" s="128">
        <v>4044.314637954511</v>
      </c>
      <c r="F182" s="128">
        <v>3981.9124465952009</v>
      </c>
      <c r="G182" s="128">
        <v>4111.9081166013602</v>
      </c>
      <c r="H182" s="128">
        <v>4057.8995003270575</v>
      </c>
      <c r="I182" s="128">
        <v>4163.2407397679253</v>
      </c>
      <c r="J182" s="128">
        <v>4266.5782563944804</v>
      </c>
      <c r="K182" s="128">
        <v>4318.1852765793228</v>
      </c>
      <c r="L182" s="128">
        <v>4395.9133636874867</v>
      </c>
      <c r="M182" s="128">
        <v>4456.6112821630868</v>
      </c>
      <c r="N182" s="128">
        <v>4589.1677008216666</v>
      </c>
      <c r="O182" s="128">
        <v>4635.0644992660127</v>
      </c>
      <c r="P182" s="128">
        <v>4609.3364998567176</v>
      </c>
      <c r="Q182" s="128">
        <v>4726.9442936360874</v>
      </c>
      <c r="R182" s="128">
        <v>4830.4484109213163</v>
      </c>
      <c r="S182" s="128">
        <v>4969.7258525282778</v>
      </c>
      <c r="T182" s="128">
        <v>5089.1038554955239</v>
      </c>
      <c r="U182" s="128">
        <v>5189.136785777031</v>
      </c>
      <c r="V182" s="128">
        <v>5269.8405099725414</v>
      </c>
      <c r="W182" s="128">
        <v>5346.2159902316489</v>
      </c>
      <c r="X182" s="128">
        <v>5415.2156721481133</v>
      </c>
      <c r="Y182" s="128">
        <v>5480.3086634363353</v>
      </c>
      <c r="Z182" s="128">
        <v>5540.4758254241824</v>
      </c>
      <c r="AA182" s="128">
        <v>5604.5674364748029</v>
      </c>
      <c r="AB182" s="128">
        <v>5674.8278253256449</v>
      </c>
      <c r="AC182" s="128">
        <v>5749.3767141972457</v>
      </c>
      <c r="AD182" s="128">
        <v>5814.2120182242888</v>
      </c>
      <c r="AE182" s="128">
        <v>5878.163749189318</v>
      </c>
      <c r="AF182" s="128">
        <v>5935.4124993783216</v>
      </c>
      <c r="AG182" s="128">
        <v>6001.2181808786827</v>
      </c>
      <c r="AH182" s="128">
        <v>6055.3922060301702</v>
      </c>
      <c r="AI182" s="128">
        <v>6102.6787943706004</v>
      </c>
      <c r="AJ182" s="128">
        <v>6146.1383629296506</v>
      </c>
      <c r="AK182" s="128">
        <v>6189.3084373755382</v>
      </c>
      <c r="AL182" s="128">
        <v>6231.1887824957003</v>
      </c>
      <c r="AM182" s="128">
        <v>6273.6303722853854</v>
      </c>
      <c r="AN182" s="128">
        <v>6315.3178688841681</v>
      </c>
      <c r="AO182" s="128">
        <v>6359.3128281639274</v>
      </c>
      <c r="AP182" s="128">
        <v>6403.8607110619932</v>
      </c>
      <c r="AQ182" s="128">
        <v>6449.5557019757425</v>
      </c>
      <c r="AR182" s="128">
        <v>6494.3773033625475</v>
      </c>
      <c r="AS182" s="128">
        <v>6538.2232286565104</v>
      </c>
      <c r="AT182" s="128">
        <v>6582.4600315766947</v>
      </c>
      <c r="AU182" s="128">
        <v>6625.9141794832813</v>
      </c>
      <c r="AV182" s="128">
        <v>6668.7870050446672</v>
      </c>
      <c r="AW182" s="128">
        <v>6714.8037499377351</v>
      </c>
      <c r="AX182" s="128">
        <v>6761.9385331277072</v>
      </c>
      <c r="AY182" s="128">
        <v>6814.7332664304995</v>
      </c>
      <c r="AZ182" s="128">
        <v>6876.0246021527109</v>
      </c>
    </row>
    <row r="183" spans="1:52">
      <c r="A183" s="108" t="s">
        <v>153</v>
      </c>
      <c r="B183" s="130">
        <v>2599.2504572165071</v>
      </c>
      <c r="C183" s="130">
        <v>2546.1066495338528</v>
      </c>
      <c r="D183" s="130">
        <v>2609.083713370474</v>
      </c>
      <c r="E183" s="130">
        <v>2684.0829835335198</v>
      </c>
      <c r="F183" s="130">
        <v>2559.8529302241805</v>
      </c>
      <c r="G183" s="130">
        <v>2665.6975340992262</v>
      </c>
      <c r="H183" s="130">
        <v>2584.4447750046056</v>
      </c>
      <c r="I183" s="130">
        <v>2647.7015771888564</v>
      </c>
      <c r="J183" s="130">
        <v>2669.8498264199075</v>
      </c>
      <c r="K183" s="130">
        <v>2688.8980867790078</v>
      </c>
      <c r="L183" s="130">
        <v>2729.5287198947617</v>
      </c>
      <c r="M183" s="130">
        <v>2772.4924701926266</v>
      </c>
      <c r="N183" s="130">
        <v>2873.910280647252</v>
      </c>
      <c r="O183" s="130">
        <v>2916.5764495678472</v>
      </c>
      <c r="P183" s="130">
        <v>2890.6871127130044</v>
      </c>
      <c r="Q183" s="130">
        <v>2980.6222212716484</v>
      </c>
      <c r="R183" s="130">
        <v>3033.5830108251453</v>
      </c>
      <c r="S183" s="130">
        <v>3106.9479334490297</v>
      </c>
      <c r="T183" s="130">
        <v>3165.7292233764342</v>
      </c>
      <c r="U183" s="130">
        <v>3212.052269347434</v>
      </c>
      <c r="V183" s="130">
        <v>3246.7710043248589</v>
      </c>
      <c r="W183" s="130">
        <v>3279.9022955834835</v>
      </c>
      <c r="X183" s="130">
        <v>3305.9077380157132</v>
      </c>
      <c r="Y183" s="130">
        <v>3331.0467394280172</v>
      </c>
      <c r="Z183" s="130">
        <v>3354.8450003033931</v>
      </c>
      <c r="AA183" s="130">
        <v>3377.4129077031503</v>
      </c>
      <c r="AB183" s="130">
        <v>3404.1458684172912</v>
      </c>
      <c r="AC183" s="130">
        <v>3431.4589526473328</v>
      </c>
      <c r="AD183" s="130">
        <v>3452.30851424821</v>
      </c>
      <c r="AE183" s="130">
        <v>3474.5251825986124</v>
      </c>
      <c r="AF183" s="130">
        <v>3494.4004373588077</v>
      </c>
      <c r="AG183" s="130">
        <v>3520.0188169796324</v>
      </c>
      <c r="AH183" s="130">
        <v>3533.887926389179</v>
      </c>
      <c r="AI183" s="130">
        <v>3546.4992832218632</v>
      </c>
      <c r="AJ183" s="130">
        <v>3558.0443280492545</v>
      </c>
      <c r="AK183" s="130">
        <v>3568.0704904447985</v>
      </c>
      <c r="AL183" s="130">
        <v>3578.850522439634</v>
      </c>
      <c r="AM183" s="130">
        <v>3589.9235470100666</v>
      </c>
      <c r="AN183" s="130">
        <v>3600.3117931787601</v>
      </c>
      <c r="AO183" s="130">
        <v>3612.8129809677903</v>
      </c>
      <c r="AP183" s="130">
        <v>3625.3746152300109</v>
      </c>
      <c r="AQ183" s="130">
        <v>3637.9123699880465</v>
      </c>
      <c r="AR183" s="130">
        <v>3649.4259009958114</v>
      </c>
      <c r="AS183" s="130">
        <v>3659.4750679096896</v>
      </c>
      <c r="AT183" s="130">
        <v>3669.2530267865473</v>
      </c>
      <c r="AU183" s="130">
        <v>3677.5580707766831</v>
      </c>
      <c r="AV183" s="130">
        <v>3683.5779586816325</v>
      </c>
      <c r="AW183" s="130">
        <v>3692.4363693158684</v>
      </c>
      <c r="AX183" s="130">
        <v>3703.6769128169558</v>
      </c>
      <c r="AY183" s="130">
        <v>3719.0980077353265</v>
      </c>
      <c r="AZ183" s="130">
        <v>3740.4970962559937</v>
      </c>
    </row>
    <row r="184" spans="1:52">
      <c r="A184" s="89" t="s">
        <v>132</v>
      </c>
      <c r="B184" s="131">
        <v>890.84665589649444</v>
      </c>
      <c r="C184" s="131">
        <v>841.90949684892234</v>
      </c>
      <c r="D184" s="131">
        <v>883.77499091274478</v>
      </c>
      <c r="E184" s="131">
        <v>915.33543666473497</v>
      </c>
      <c r="F184" s="131">
        <v>945.92077795314071</v>
      </c>
      <c r="G184" s="131">
        <v>922.59792473004484</v>
      </c>
      <c r="H184" s="131">
        <v>925.36538498329514</v>
      </c>
      <c r="I184" s="131">
        <v>999.34340779724027</v>
      </c>
      <c r="J184" s="131">
        <v>1003.1142450047031</v>
      </c>
      <c r="K184" s="131">
        <v>950.12950924977838</v>
      </c>
      <c r="L184" s="131">
        <v>964.77316469131642</v>
      </c>
      <c r="M184" s="131">
        <v>968.78191543905371</v>
      </c>
      <c r="N184" s="131">
        <v>1031.7754263333411</v>
      </c>
      <c r="O184" s="131">
        <v>990.93346239317816</v>
      </c>
      <c r="P184" s="131">
        <v>978.76829723674018</v>
      </c>
      <c r="Q184" s="131">
        <v>969.5032487602839</v>
      </c>
      <c r="R184" s="131">
        <v>988.82221435549206</v>
      </c>
      <c r="S184" s="131">
        <v>1014.8862043706849</v>
      </c>
      <c r="T184" s="131">
        <v>1035.7527853750771</v>
      </c>
      <c r="U184" s="131">
        <v>1052.2153867669749</v>
      </c>
      <c r="V184" s="131">
        <v>1064.762713040722</v>
      </c>
      <c r="W184" s="131">
        <v>1075.6822556038485</v>
      </c>
      <c r="X184" s="131">
        <v>1084.0140939715886</v>
      </c>
      <c r="Y184" s="131">
        <v>1091.6514223099061</v>
      </c>
      <c r="Z184" s="131">
        <v>1098.1662057708277</v>
      </c>
      <c r="AA184" s="131">
        <v>1104.4116349797876</v>
      </c>
      <c r="AB184" s="131">
        <v>1111.6630880611403</v>
      </c>
      <c r="AC184" s="131">
        <v>1118.1008472831788</v>
      </c>
      <c r="AD184" s="131">
        <v>1121.5456644206356</v>
      </c>
      <c r="AE184" s="131">
        <v>1126.3438438310379</v>
      </c>
      <c r="AF184" s="131">
        <v>1129.5823420597437</v>
      </c>
      <c r="AG184" s="131">
        <v>1132.6146189646997</v>
      </c>
      <c r="AH184" s="131">
        <v>1132.6311119198258</v>
      </c>
      <c r="AI184" s="131">
        <v>1133.2290287394076</v>
      </c>
      <c r="AJ184" s="131">
        <v>1133.2326202275283</v>
      </c>
      <c r="AK184" s="131">
        <v>1131.4915190510337</v>
      </c>
      <c r="AL184" s="131">
        <v>1130.8135081843486</v>
      </c>
      <c r="AM184" s="131">
        <v>1127.6988174910528</v>
      </c>
      <c r="AN184" s="131">
        <v>1123.1971907115558</v>
      </c>
      <c r="AO184" s="131">
        <v>1117.7955790826072</v>
      </c>
      <c r="AP184" s="131">
        <v>1111.4466424497596</v>
      </c>
      <c r="AQ184" s="131">
        <v>1104.9029980059217</v>
      </c>
      <c r="AR184" s="131">
        <v>1099.37642778645</v>
      </c>
      <c r="AS184" s="131">
        <v>1092.3129940498359</v>
      </c>
      <c r="AT184" s="131">
        <v>1081.6667670615002</v>
      </c>
      <c r="AU184" s="131">
        <v>1074.0395775509364</v>
      </c>
      <c r="AV184" s="131">
        <v>1062.8705705637014</v>
      </c>
      <c r="AW184" s="131">
        <v>1048.2027620948647</v>
      </c>
      <c r="AX184" s="131">
        <v>1034.2727924695891</v>
      </c>
      <c r="AY184" s="131">
        <v>1017.8942126441658</v>
      </c>
      <c r="AZ184" s="131">
        <v>1006.8752515533047</v>
      </c>
    </row>
    <row r="185" spans="1:52">
      <c r="A185" s="89" t="s">
        <v>154</v>
      </c>
      <c r="B185" s="131">
        <v>1708.4038013200127</v>
      </c>
      <c r="C185" s="131">
        <v>1704.1971526849306</v>
      </c>
      <c r="D185" s="131">
        <v>1725.3087224577293</v>
      </c>
      <c r="E185" s="131">
        <v>1768.7475468687851</v>
      </c>
      <c r="F185" s="131">
        <v>1613.93215227104</v>
      </c>
      <c r="G185" s="131">
        <v>1743.0996093691815</v>
      </c>
      <c r="H185" s="131">
        <v>1659.0793900213105</v>
      </c>
      <c r="I185" s="131">
        <v>1648.358169391616</v>
      </c>
      <c r="J185" s="131">
        <v>1666.7355814152045</v>
      </c>
      <c r="K185" s="131">
        <v>1738.7685775292296</v>
      </c>
      <c r="L185" s="131">
        <v>1764.7555552034453</v>
      </c>
      <c r="M185" s="131">
        <v>1803.7105547535728</v>
      </c>
      <c r="N185" s="131">
        <v>1842.1348543139111</v>
      </c>
      <c r="O185" s="131">
        <v>1925.6429871746691</v>
      </c>
      <c r="P185" s="131">
        <v>1911.9188154762644</v>
      </c>
      <c r="Q185" s="131">
        <v>2011.1189725113643</v>
      </c>
      <c r="R185" s="131">
        <v>2044.7607964696533</v>
      </c>
      <c r="S185" s="131">
        <v>2092.0617290783448</v>
      </c>
      <c r="T185" s="131">
        <v>2129.9764380013571</v>
      </c>
      <c r="U185" s="131">
        <v>2159.8368825804591</v>
      </c>
      <c r="V185" s="131">
        <v>2182.0082912841367</v>
      </c>
      <c r="W185" s="131">
        <v>2204.2200399796352</v>
      </c>
      <c r="X185" s="131">
        <v>2221.8936440441248</v>
      </c>
      <c r="Y185" s="131">
        <v>2239.3953171181111</v>
      </c>
      <c r="Z185" s="131">
        <v>2256.6787945325655</v>
      </c>
      <c r="AA185" s="131">
        <v>2273.0012727233629</v>
      </c>
      <c r="AB185" s="131">
        <v>2292.4827803561507</v>
      </c>
      <c r="AC185" s="131">
        <v>2313.3581053641542</v>
      </c>
      <c r="AD185" s="131">
        <v>2330.7628498275744</v>
      </c>
      <c r="AE185" s="131">
        <v>2348.1813387675743</v>
      </c>
      <c r="AF185" s="131">
        <v>2364.8180952990638</v>
      </c>
      <c r="AG185" s="131">
        <v>2387.4041980149327</v>
      </c>
      <c r="AH185" s="131">
        <v>2401.2568144693532</v>
      </c>
      <c r="AI185" s="131">
        <v>2413.2702544824556</v>
      </c>
      <c r="AJ185" s="131">
        <v>2424.811707821726</v>
      </c>
      <c r="AK185" s="131">
        <v>2436.5789713937647</v>
      </c>
      <c r="AL185" s="131">
        <v>2448.0370142552856</v>
      </c>
      <c r="AM185" s="131">
        <v>2462.2247295190141</v>
      </c>
      <c r="AN185" s="131">
        <v>2477.1146024672043</v>
      </c>
      <c r="AO185" s="131">
        <v>2495.0174018851831</v>
      </c>
      <c r="AP185" s="131">
        <v>2513.9279727802514</v>
      </c>
      <c r="AQ185" s="131">
        <v>2533.0093719821248</v>
      </c>
      <c r="AR185" s="131">
        <v>2550.0494732093616</v>
      </c>
      <c r="AS185" s="131">
        <v>2567.1620738598535</v>
      </c>
      <c r="AT185" s="131">
        <v>2587.5862597250471</v>
      </c>
      <c r="AU185" s="131">
        <v>2603.5184932257466</v>
      </c>
      <c r="AV185" s="131">
        <v>2620.7073881179308</v>
      </c>
      <c r="AW185" s="131">
        <v>2644.2336072210037</v>
      </c>
      <c r="AX185" s="131">
        <v>2669.4041203473666</v>
      </c>
      <c r="AY185" s="131">
        <v>2701.2037950911608</v>
      </c>
      <c r="AZ185" s="131">
        <v>2733.621844702689</v>
      </c>
    </row>
    <row r="186" spans="1:52">
      <c r="A186" s="108" t="s">
        <v>117</v>
      </c>
      <c r="B186" s="130">
        <v>211.70449069638823</v>
      </c>
      <c r="C186" s="130">
        <v>233.84753213961901</v>
      </c>
      <c r="D186" s="130">
        <v>245.38510040813159</v>
      </c>
      <c r="E186" s="130">
        <v>257.62163406195504</v>
      </c>
      <c r="F186" s="130">
        <v>277.65209875080131</v>
      </c>
      <c r="G186" s="130">
        <v>293.16092715747988</v>
      </c>
      <c r="H186" s="130">
        <v>303.89921821079963</v>
      </c>
      <c r="I186" s="130">
        <v>318.00893929617257</v>
      </c>
      <c r="J186" s="130">
        <v>349.11882981637717</v>
      </c>
      <c r="K186" s="130">
        <v>372.20111273990807</v>
      </c>
      <c r="L186" s="130">
        <v>378.5776819641556</v>
      </c>
      <c r="M186" s="130">
        <v>384.50747104388074</v>
      </c>
      <c r="N186" s="130">
        <v>390.35400594804156</v>
      </c>
      <c r="O186" s="130">
        <v>396.91049612152852</v>
      </c>
      <c r="P186" s="130">
        <v>390.35719303515577</v>
      </c>
      <c r="Q186" s="130">
        <v>401.71254623354372</v>
      </c>
      <c r="R186" s="130">
        <v>401.93292599163118</v>
      </c>
      <c r="S186" s="130">
        <v>417.92361554622994</v>
      </c>
      <c r="T186" s="130">
        <v>432.86042176149857</v>
      </c>
      <c r="U186" s="130">
        <v>449.13770784168815</v>
      </c>
      <c r="V186" s="130">
        <v>465.59106416953813</v>
      </c>
      <c r="W186" s="130">
        <v>481.49011593596134</v>
      </c>
      <c r="X186" s="130">
        <v>501.37972176895681</v>
      </c>
      <c r="Y186" s="130">
        <v>518.57033895257439</v>
      </c>
      <c r="Z186" s="130">
        <v>531.4390876738031</v>
      </c>
      <c r="AA186" s="130">
        <v>550.11475030622785</v>
      </c>
      <c r="AB186" s="130">
        <v>571.25904783550141</v>
      </c>
      <c r="AC186" s="130">
        <v>596.40525829965645</v>
      </c>
      <c r="AD186" s="130">
        <v>618.82470857148974</v>
      </c>
      <c r="AE186" s="130">
        <v>639.45165668830464</v>
      </c>
      <c r="AF186" s="130">
        <v>656.90863500703017</v>
      </c>
      <c r="AG186" s="130">
        <v>675.88795731673997</v>
      </c>
      <c r="AH186" s="130">
        <v>696.29945349597074</v>
      </c>
      <c r="AI186" s="130">
        <v>711.71404617004794</v>
      </c>
      <c r="AJ186" s="130">
        <v>724.55288184046606</v>
      </c>
      <c r="AK186" s="130">
        <v>738.21020444894009</v>
      </c>
      <c r="AL186" s="130">
        <v>749.55609116166227</v>
      </c>
      <c r="AM186" s="130">
        <v>760.42005362635643</v>
      </c>
      <c r="AN186" s="130">
        <v>771.01602753158761</v>
      </c>
      <c r="AO186" s="130">
        <v>780.75896005292702</v>
      </c>
      <c r="AP186" s="130">
        <v>790.06475347881394</v>
      </c>
      <c r="AQ186" s="130">
        <v>799.52506301472692</v>
      </c>
      <c r="AR186" s="130">
        <v>808.61235230698105</v>
      </c>
      <c r="AS186" s="130">
        <v>817.57468111033495</v>
      </c>
      <c r="AT186" s="130">
        <v>826.339114141496</v>
      </c>
      <c r="AU186" s="130">
        <v>834.58050846964943</v>
      </c>
      <c r="AV186" s="130">
        <v>843.279354937687</v>
      </c>
      <c r="AW186" s="130">
        <v>851.69120206923481</v>
      </c>
      <c r="AX186" s="130">
        <v>858.40869430270493</v>
      </c>
      <c r="AY186" s="130">
        <v>865.71365474174047</v>
      </c>
      <c r="AZ186" s="130">
        <v>874.99130201706237</v>
      </c>
    </row>
    <row r="187" spans="1:52">
      <c r="A187" s="108" t="s">
        <v>118</v>
      </c>
      <c r="B187" s="130">
        <v>1063.8047972631971</v>
      </c>
      <c r="C187" s="130">
        <v>1072.8308830470983</v>
      </c>
      <c r="D187" s="130">
        <v>1094.0246587685549</v>
      </c>
      <c r="E187" s="130">
        <v>1102.6100203590363</v>
      </c>
      <c r="F187" s="130">
        <v>1144.4074176202191</v>
      </c>
      <c r="G187" s="130">
        <v>1153.0496553446542</v>
      </c>
      <c r="H187" s="130">
        <v>1169.5555071116523</v>
      </c>
      <c r="I187" s="130">
        <v>1197.5302232828958</v>
      </c>
      <c r="J187" s="130">
        <v>1247.6096001581957</v>
      </c>
      <c r="K187" s="130">
        <v>1257.0860770604072</v>
      </c>
      <c r="L187" s="130">
        <v>1287.8069618285695</v>
      </c>
      <c r="M187" s="130">
        <v>1299.611340926579</v>
      </c>
      <c r="N187" s="130">
        <v>1324.9034142263731</v>
      </c>
      <c r="O187" s="130">
        <v>1321.5775535766368</v>
      </c>
      <c r="P187" s="130">
        <v>1328.2921941085576</v>
      </c>
      <c r="Q187" s="130">
        <v>1344.6095261308949</v>
      </c>
      <c r="R187" s="130">
        <v>1394.9324741045396</v>
      </c>
      <c r="S187" s="130">
        <v>1444.8543035330185</v>
      </c>
      <c r="T187" s="130">
        <v>1490.5142103575915</v>
      </c>
      <c r="U187" s="130">
        <v>1527.9468085879084</v>
      </c>
      <c r="V187" s="130">
        <v>1557.4784414781445</v>
      </c>
      <c r="W187" s="130">
        <v>1584.8235787122037</v>
      </c>
      <c r="X187" s="130">
        <v>1607.9282123634434</v>
      </c>
      <c r="Y187" s="130">
        <v>1630.6915850557441</v>
      </c>
      <c r="Z187" s="130">
        <v>1654.1917374469865</v>
      </c>
      <c r="AA187" s="130">
        <v>1677.0397784654249</v>
      </c>
      <c r="AB187" s="130">
        <v>1699.4229090728518</v>
      </c>
      <c r="AC187" s="130">
        <v>1721.5125032502567</v>
      </c>
      <c r="AD187" s="130">
        <v>1743.0787954045895</v>
      </c>
      <c r="AE187" s="130">
        <v>1764.1869099024002</v>
      </c>
      <c r="AF187" s="130">
        <v>1784.1034270124835</v>
      </c>
      <c r="AG187" s="130">
        <v>1805.3114065823104</v>
      </c>
      <c r="AH187" s="130">
        <v>1825.2048261450198</v>
      </c>
      <c r="AI187" s="130">
        <v>1844.4654649786892</v>
      </c>
      <c r="AJ187" s="130">
        <v>1863.5411530399299</v>
      </c>
      <c r="AK187" s="130">
        <v>1883.0277424817998</v>
      </c>
      <c r="AL187" s="130">
        <v>1902.7821688944043</v>
      </c>
      <c r="AM187" s="130">
        <v>1923.2867716489629</v>
      </c>
      <c r="AN187" s="130">
        <v>1943.9900481738202</v>
      </c>
      <c r="AO187" s="130">
        <v>1965.7408871432101</v>
      </c>
      <c r="AP187" s="130">
        <v>1988.4213423531685</v>
      </c>
      <c r="AQ187" s="130">
        <v>2012.1182689729692</v>
      </c>
      <c r="AR187" s="130">
        <v>2036.339050059755</v>
      </c>
      <c r="AS187" s="130">
        <v>2061.1734796364849</v>
      </c>
      <c r="AT187" s="130">
        <v>2086.8678906486512</v>
      </c>
      <c r="AU187" s="130">
        <v>2113.7756002369492</v>
      </c>
      <c r="AV187" s="130">
        <v>2141.9296914253487</v>
      </c>
      <c r="AW187" s="130">
        <v>2170.6761785526323</v>
      </c>
      <c r="AX187" s="130">
        <v>2199.8529260080468</v>
      </c>
      <c r="AY187" s="130">
        <v>2229.9216039534317</v>
      </c>
      <c r="AZ187" s="130">
        <v>2260.5362038796552</v>
      </c>
    </row>
    <row r="188" spans="1:52">
      <c r="A188" s="97" t="s">
        <v>78</v>
      </c>
      <c r="B188" s="128">
        <v>767.37346962560878</v>
      </c>
      <c r="C188" s="128">
        <v>738.27499577975834</v>
      </c>
      <c r="D188" s="128">
        <v>749.44741150938751</v>
      </c>
      <c r="E188" s="128">
        <v>768.06394949129333</v>
      </c>
      <c r="F188" s="128">
        <v>806.93828949908061</v>
      </c>
      <c r="G188" s="128">
        <v>773.46789705864148</v>
      </c>
      <c r="H188" s="128">
        <v>815.06469431438541</v>
      </c>
      <c r="I188" s="128">
        <v>843.32917388757778</v>
      </c>
      <c r="J188" s="128">
        <v>794.36375638162906</v>
      </c>
      <c r="K188" s="128">
        <v>699.99063408125289</v>
      </c>
      <c r="L188" s="128">
        <v>742.09294642495274</v>
      </c>
      <c r="M188" s="128">
        <v>762.64951679311287</v>
      </c>
      <c r="N188" s="128">
        <v>740.17757644954258</v>
      </c>
      <c r="O188" s="128">
        <v>722.87891501862771</v>
      </c>
      <c r="P188" s="128">
        <v>709.05453588751186</v>
      </c>
      <c r="Q188" s="128">
        <v>726.57849940559049</v>
      </c>
      <c r="R188" s="128">
        <v>725.00467650015094</v>
      </c>
      <c r="S188" s="128">
        <v>749.26675300006968</v>
      </c>
      <c r="T188" s="128">
        <v>771.93625749551529</v>
      </c>
      <c r="U188" s="128">
        <v>790.61360123978693</v>
      </c>
      <c r="V188" s="128">
        <v>806.9208124342922</v>
      </c>
      <c r="W188" s="128">
        <v>822.34659174652484</v>
      </c>
      <c r="X188" s="128">
        <v>836.28214697555052</v>
      </c>
      <c r="Y188" s="128">
        <v>847.69758526229316</v>
      </c>
      <c r="Z188" s="128">
        <v>858.93311247667509</v>
      </c>
      <c r="AA188" s="128">
        <v>870.05957725447445</v>
      </c>
      <c r="AB188" s="128">
        <v>881.13017391756819</v>
      </c>
      <c r="AC188" s="128">
        <v>892.29636131205461</v>
      </c>
      <c r="AD188" s="128">
        <v>903.38948969108355</v>
      </c>
      <c r="AE188" s="128">
        <v>914.47777620638351</v>
      </c>
      <c r="AF188" s="128">
        <v>925.3477835235135</v>
      </c>
      <c r="AG188" s="128">
        <v>935.29345327256067</v>
      </c>
      <c r="AH188" s="128">
        <v>945.00976122542511</v>
      </c>
      <c r="AI188" s="128">
        <v>953.8781259753282</v>
      </c>
      <c r="AJ188" s="128">
        <v>963.28138784415182</v>
      </c>
      <c r="AK188" s="128">
        <v>972.69025888636429</v>
      </c>
      <c r="AL188" s="128">
        <v>981.97755798163234</v>
      </c>
      <c r="AM188" s="128">
        <v>992.08325037864256</v>
      </c>
      <c r="AN188" s="128">
        <v>1002.288418943966</v>
      </c>
      <c r="AO188" s="128">
        <v>1012.7133330328339</v>
      </c>
      <c r="AP188" s="128">
        <v>1023.8720503903694</v>
      </c>
      <c r="AQ188" s="128">
        <v>1035.5096931862436</v>
      </c>
      <c r="AR188" s="128">
        <v>1046.8227020838499</v>
      </c>
      <c r="AS188" s="128">
        <v>1058.6764951040852</v>
      </c>
      <c r="AT188" s="128">
        <v>1070.2391427681553</v>
      </c>
      <c r="AU188" s="128">
        <v>1082.7008575087389</v>
      </c>
      <c r="AV188" s="128">
        <v>1094.5796571443616</v>
      </c>
      <c r="AW188" s="128">
        <v>1107.9675111976189</v>
      </c>
      <c r="AX188" s="128">
        <v>1121.5996678290558</v>
      </c>
      <c r="AY188" s="128">
        <v>1135.2872015298153</v>
      </c>
      <c r="AZ188" s="128">
        <v>1148.8440827283343</v>
      </c>
    </row>
    <row r="189" spans="1:52">
      <c r="A189" s="109" t="s">
        <v>132</v>
      </c>
      <c r="B189" s="131">
        <v>150.52185775984188</v>
      </c>
      <c r="C189" s="131">
        <v>138.08277307488564</v>
      </c>
      <c r="D189" s="131">
        <v>142.72138811394436</v>
      </c>
      <c r="E189" s="131">
        <v>160.49907165539435</v>
      </c>
      <c r="F189" s="131">
        <v>176.84041101788361</v>
      </c>
      <c r="G189" s="131">
        <v>180.97316341893645</v>
      </c>
      <c r="H189" s="131">
        <v>175.91792602772082</v>
      </c>
      <c r="I189" s="131">
        <v>183.22308987908076</v>
      </c>
      <c r="J189" s="131">
        <v>181.56826601906278</v>
      </c>
      <c r="K189" s="131">
        <v>159.93004653655862</v>
      </c>
      <c r="L189" s="131">
        <v>166.73151175120077</v>
      </c>
      <c r="M189" s="131">
        <v>169.0430195387321</v>
      </c>
      <c r="N189" s="131">
        <v>166.62971212750179</v>
      </c>
      <c r="O189" s="131">
        <v>144.4283954355528</v>
      </c>
      <c r="P189" s="131">
        <v>137.46905608228292</v>
      </c>
      <c r="Q189" s="131">
        <v>132.01398310190936</v>
      </c>
      <c r="R189" s="131">
        <v>127.94753756963354</v>
      </c>
      <c r="S189" s="131">
        <v>132.00068651470573</v>
      </c>
      <c r="T189" s="131">
        <v>132.80119090935938</v>
      </c>
      <c r="U189" s="131">
        <v>133.9179192454192</v>
      </c>
      <c r="V189" s="131">
        <v>135.02316097725304</v>
      </c>
      <c r="W189" s="131">
        <v>136.78060943379199</v>
      </c>
      <c r="X189" s="131">
        <v>138.59160508962648</v>
      </c>
      <c r="Y189" s="131">
        <v>140.60403673955315</v>
      </c>
      <c r="Z189" s="131">
        <v>142.49018029969434</v>
      </c>
      <c r="AA189" s="131">
        <v>144.24318057743639</v>
      </c>
      <c r="AB189" s="131">
        <v>146.22806939726954</v>
      </c>
      <c r="AC189" s="131">
        <v>147.84992358119058</v>
      </c>
      <c r="AD189" s="131">
        <v>149.9564556723135</v>
      </c>
      <c r="AE189" s="131">
        <v>151.97725148557512</v>
      </c>
      <c r="AF189" s="131">
        <v>154.25554329181426</v>
      </c>
      <c r="AG189" s="131">
        <v>155.70636241407621</v>
      </c>
      <c r="AH189" s="131">
        <v>157.17136827292006</v>
      </c>
      <c r="AI189" s="131">
        <v>159.00423881422907</v>
      </c>
      <c r="AJ189" s="131">
        <v>160.23129190284027</v>
      </c>
      <c r="AK189" s="131">
        <v>161.81661661332964</v>
      </c>
      <c r="AL189" s="131">
        <v>163.45991382432098</v>
      </c>
      <c r="AM189" s="131">
        <v>164.53564030146487</v>
      </c>
      <c r="AN189" s="131">
        <v>165.64238500502765</v>
      </c>
      <c r="AO189" s="131">
        <v>166.65074196786441</v>
      </c>
      <c r="AP189" s="131">
        <v>167.60315733157881</v>
      </c>
      <c r="AQ189" s="131">
        <v>168.61140805785956</v>
      </c>
      <c r="AR189" s="131">
        <v>169.74964130042775</v>
      </c>
      <c r="AS189" s="131">
        <v>170.4271608634543</v>
      </c>
      <c r="AT189" s="131">
        <v>171.56616156578619</v>
      </c>
      <c r="AU189" s="131">
        <v>172.0020788216014</v>
      </c>
      <c r="AV189" s="131">
        <v>172.75637343271035</v>
      </c>
      <c r="AW189" s="131">
        <v>171.75063045849154</v>
      </c>
      <c r="AX189" s="131">
        <v>170.38344492511226</v>
      </c>
      <c r="AY189" s="131">
        <v>169.10269778196584</v>
      </c>
      <c r="AZ189" s="131">
        <v>167.68035221374492</v>
      </c>
    </row>
    <row r="190" spans="1:52">
      <c r="A190" s="110" t="s">
        <v>154</v>
      </c>
      <c r="B190" s="122">
        <v>616.85161186576693</v>
      </c>
      <c r="C190" s="122">
        <v>600.19222270487273</v>
      </c>
      <c r="D190" s="122">
        <v>606.72602339544312</v>
      </c>
      <c r="E190" s="122">
        <v>607.56487783589898</v>
      </c>
      <c r="F190" s="122">
        <v>630.09787848119697</v>
      </c>
      <c r="G190" s="122">
        <v>592.49473363970503</v>
      </c>
      <c r="H190" s="122">
        <v>639.14676828666461</v>
      </c>
      <c r="I190" s="122">
        <v>660.10608400849708</v>
      </c>
      <c r="J190" s="122">
        <v>612.79549036256628</v>
      </c>
      <c r="K190" s="122">
        <v>540.06058754469427</v>
      </c>
      <c r="L190" s="122">
        <v>575.361434673752</v>
      </c>
      <c r="M190" s="122">
        <v>593.60649725438077</v>
      </c>
      <c r="N190" s="122">
        <v>573.54786432204082</v>
      </c>
      <c r="O190" s="122">
        <v>578.45051958307488</v>
      </c>
      <c r="P190" s="122">
        <v>571.58547980522894</v>
      </c>
      <c r="Q190" s="122">
        <v>594.5645163036811</v>
      </c>
      <c r="R190" s="122">
        <v>597.05713893051734</v>
      </c>
      <c r="S190" s="122">
        <v>617.26606648536392</v>
      </c>
      <c r="T190" s="122">
        <v>639.13506658615586</v>
      </c>
      <c r="U190" s="122">
        <v>656.69568199436776</v>
      </c>
      <c r="V190" s="122">
        <v>671.89765145703916</v>
      </c>
      <c r="W190" s="122">
        <v>685.5659823127329</v>
      </c>
      <c r="X190" s="122">
        <v>697.69054188592406</v>
      </c>
      <c r="Y190" s="122">
        <v>707.09354852273998</v>
      </c>
      <c r="Z190" s="122">
        <v>716.44293217698078</v>
      </c>
      <c r="AA190" s="122">
        <v>725.81639667703803</v>
      </c>
      <c r="AB190" s="122">
        <v>734.90210452029862</v>
      </c>
      <c r="AC190" s="122">
        <v>744.44643773086409</v>
      </c>
      <c r="AD190" s="122">
        <v>753.43303401877006</v>
      </c>
      <c r="AE190" s="122">
        <v>762.50052472080836</v>
      </c>
      <c r="AF190" s="122">
        <v>771.09224023169918</v>
      </c>
      <c r="AG190" s="122">
        <v>779.58709085848443</v>
      </c>
      <c r="AH190" s="122">
        <v>787.83839295250505</v>
      </c>
      <c r="AI190" s="122">
        <v>794.87388716109911</v>
      </c>
      <c r="AJ190" s="122">
        <v>803.05009594131161</v>
      </c>
      <c r="AK190" s="122">
        <v>810.87364227303465</v>
      </c>
      <c r="AL190" s="122">
        <v>818.51764415731134</v>
      </c>
      <c r="AM190" s="122">
        <v>827.54761007717775</v>
      </c>
      <c r="AN190" s="122">
        <v>836.64603393893833</v>
      </c>
      <c r="AO190" s="122">
        <v>846.06259106496952</v>
      </c>
      <c r="AP190" s="122">
        <v>856.26889305879058</v>
      </c>
      <c r="AQ190" s="122">
        <v>866.89828512838392</v>
      </c>
      <c r="AR190" s="122">
        <v>877.07306078342219</v>
      </c>
      <c r="AS190" s="122">
        <v>888.24933424063101</v>
      </c>
      <c r="AT190" s="122">
        <v>898.6729812023691</v>
      </c>
      <c r="AU190" s="122">
        <v>910.69877868713741</v>
      </c>
      <c r="AV190" s="122">
        <v>921.82328371165113</v>
      </c>
      <c r="AW190" s="122">
        <v>936.2168807391273</v>
      </c>
      <c r="AX190" s="122">
        <v>951.21622290394339</v>
      </c>
      <c r="AY190" s="122">
        <v>966.18450374784948</v>
      </c>
      <c r="AZ190" s="122">
        <v>981.16373051458936</v>
      </c>
    </row>
    <row r="191" spans="1:52">
      <c r="A191" s="106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  <c r="AN191" s="132"/>
      <c r="AO191" s="132"/>
      <c r="AP191" s="132"/>
      <c r="AQ191" s="132"/>
      <c r="AR191" s="132"/>
      <c r="AS191" s="132"/>
      <c r="AT191" s="132"/>
      <c r="AU191" s="132"/>
      <c r="AV191" s="132"/>
      <c r="AW191" s="132"/>
      <c r="AX191" s="132"/>
      <c r="AY191" s="132"/>
      <c r="AZ191" s="132"/>
    </row>
    <row r="192" spans="1:52">
      <c r="A192" s="81" t="s">
        <v>227</v>
      </c>
      <c r="B192" s="127">
        <v>10847.086924465952</v>
      </c>
      <c r="C192" s="127">
        <v>10917.663494781005</v>
      </c>
      <c r="D192" s="127">
        <v>10821.080637656043</v>
      </c>
      <c r="E192" s="127">
        <v>11145.452667908761</v>
      </c>
      <c r="F192" s="127">
        <v>12135.529607433853</v>
      </c>
      <c r="G192" s="127">
        <v>12682.0018668742</v>
      </c>
      <c r="H192" s="127">
        <v>13059.572099445422</v>
      </c>
      <c r="I192" s="127">
        <v>13653.895016710538</v>
      </c>
      <c r="J192" s="127">
        <v>13606.343475739479</v>
      </c>
      <c r="K192" s="127">
        <v>12272.885219977963</v>
      </c>
      <c r="L192" s="127">
        <v>12242.076901708755</v>
      </c>
      <c r="M192" s="127">
        <v>12657.350786292453</v>
      </c>
      <c r="N192" s="127">
        <v>12326.203774268486</v>
      </c>
      <c r="O192" s="127">
        <v>12323.219424720957</v>
      </c>
      <c r="P192" s="127">
        <v>12504.661999362914</v>
      </c>
      <c r="Q192" s="127">
        <v>12809.63552527823</v>
      </c>
      <c r="R192" s="127">
        <v>13496.176422253369</v>
      </c>
      <c r="S192" s="127">
        <v>14086.963263923844</v>
      </c>
      <c r="T192" s="127">
        <v>14628.473315844574</v>
      </c>
      <c r="U192" s="127">
        <v>15114.995298452348</v>
      </c>
      <c r="V192" s="127">
        <v>15541.539519160258</v>
      </c>
      <c r="W192" s="127">
        <v>15960.695232971648</v>
      </c>
      <c r="X192" s="127">
        <v>16359.212886875341</v>
      </c>
      <c r="Y192" s="127">
        <v>16729.292790994205</v>
      </c>
      <c r="Z192" s="127">
        <v>17024.456910868437</v>
      </c>
      <c r="AA192" s="127">
        <v>17342.871091616122</v>
      </c>
      <c r="AB192" s="127">
        <v>17675.59449859248</v>
      </c>
      <c r="AC192" s="127">
        <v>18021.083517124003</v>
      </c>
      <c r="AD192" s="127">
        <v>18390.142841147815</v>
      </c>
      <c r="AE192" s="127">
        <v>18740.836124656853</v>
      </c>
      <c r="AF192" s="127">
        <v>19091.005963057476</v>
      </c>
      <c r="AG192" s="127">
        <v>19447.622574345834</v>
      </c>
      <c r="AH192" s="127">
        <v>19759.254786520305</v>
      </c>
      <c r="AI192" s="127">
        <v>20065.328366534082</v>
      </c>
      <c r="AJ192" s="127">
        <v>20341.653317580985</v>
      </c>
      <c r="AK192" s="127">
        <v>20611.028657421066</v>
      </c>
      <c r="AL192" s="127">
        <v>20896.665960088241</v>
      </c>
      <c r="AM192" s="127">
        <v>21165.751081532268</v>
      </c>
      <c r="AN192" s="127">
        <v>21540.835333642382</v>
      </c>
      <c r="AO192" s="127">
        <v>21815.685269195423</v>
      </c>
      <c r="AP192" s="127">
        <v>22099.086377157419</v>
      </c>
      <c r="AQ192" s="127">
        <v>22415.110033340934</v>
      </c>
      <c r="AR192" s="127">
        <v>22740.245598992406</v>
      </c>
      <c r="AS192" s="127">
        <v>23056.663138930671</v>
      </c>
      <c r="AT192" s="127">
        <v>23362.006347877446</v>
      </c>
      <c r="AU192" s="127">
        <v>23717.707478931417</v>
      </c>
      <c r="AV192" s="127">
        <v>24060.471349481901</v>
      </c>
      <c r="AW192" s="127">
        <v>24348.527348550102</v>
      </c>
      <c r="AX192" s="127">
        <v>24696.64115503307</v>
      </c>
      <c r="AY192" s="127">
        <v>25019.099016668839</v>
      </c>
      <c r="AZ192" s="127">
        <v>25336.112770318228</v>
      </c>
    </row>
    <row r="193" spans="1:52">
      <c r="A193" s="97" t="s">
        <v>112</v>
      </c>
      <c r="B193" s="128">
        <v>10356.33833869965</v>
      </c>
      <c r="C193" s="128">
        <v>10432.934095777149</v>
      </c>
      <c r="D193" s="128">
        <v>10335.652859659811</v>
      </c>
      <c r="E193" s="128">
        <v>10638.258279628732</v>
      </c>
      <c r="F193" s="128">
        <v>11587.751912915381</v>
      </c>
      <c r="G193" s="128">
        <v>12114.400265235266</v>
      </c>
      <c r="H193" s="128">
        <v>12440.651515115751</v>
      </c>
      <c r="I193" s="128">
        <v>12992.319864309127</v>
      </c>
      <c r="J193" s="128">
        <v>12921.207372452016</v>
      </c>
      <c r="K193" s="128">
        <v>11667.511239260552</v>
      </c>
      <c r="L193" s="128">
        <v>11548.883277078126</v>
      </c>
      <c r="M193" s="128">
        <v>11942.874921251121</v>
      </c>
      <c r="N193" s="128">
        <v>11616.118945237196</v>
      </c>
      <c r="O193" s="128">
        <v>11587.89949713782</v>
      </c>
      <c r="P193" s="128">
        <v>11765.926605711942</v>
      </c>
      <c r="Q193" s="128">
        <v>12028.718730584736</v>
      </c>
      <c r="R193" s="128">
        <v>12680.236489705032</v>
      </c>
      <c r="S193" s="128">
        <v>13227.076629908417</v>
      </c>
      <c r="T193" s="128">
        <v>13722.583859061966</v>
      </c>
      <c r="U193" s="128">
        <v>14165.726052693453</v>
      </c>
      <c r="V193" s="128">
        <v>14551.864926469261</v>
      </c>
      <c r="W193" s="128">
        <v>14930.954531606247</v>
      </c>
      <c r="X193" s="128">
        <v>15291.21401071254</v>
      </c>
      <c r="Y193" s="128">
        <v>15623.741706130073</v>
      </c>
      <c r="Z193" s="128">
        <v>15891.875937285497</v>
      </c>
      <c r="AA193" s="128">
        <v>16179.657896331073</v>
      </c>
      <c r="AB193" s="128">
        <v>16478.718268751159</v>
      </c>
      <c r="AC193" s="128">
        <v>16787.942858224429</v>
      </c>
      <c r="AD193" s="128">
        <v>17118.089310089676</v>
      </c>
      <c r="AE193" s="128">
        <v>17431.330080474829</v>
      </c>
      <c r="AF193" s="128">
        <v>17743.085839784431</v>
      </c>
      <c r="AG193" s="128">
        <v>18061.045022051192</v>
      </c>
      <c r="AH193" s="128">
        <v>18336.704013850183</v>
      </c>
      <c r="AI193" s="128">
        <v>18608.288534385778</v>
      </c>
      <c r="AJ193" s="128">
        <v>18850.759265720953</v>
      </c>
      <c r="AK193" s="128">
        <v>19090.263433001623</v>
      </c>
      <c r="AL193" s="128">
        <v>19341.856998473078</v>
      </c>
      <c r="AM193" s="128">
        <v>19576.881528700236</v>
      </c>
      <c r="AN193" s="128">
        <v>19903.270425842635</v>
      </c>
      <c r="AO193" s="128">
        <v>20135.044849018363</v>
      </c>
      <c r="AP193" s="128">
        <v>20373.015622368526</v>
      </c>
      <c r="AQ193" s="128">
        <v>20639.192365677365</v>
      </c>
      <c r="AR193" s="128">
        <v>20912.487444040438</v>
      </c>
      <c r="AS193" s="128">
        <v>21180.33935304734</v>
      </c>
      <c r="AT193" s="128">
        <v>21437.674536627128</v>
      </c>
      <c r="AU193" s="128">
        <v>21739.09909040972</v>
      </c>
      <c r="AV193" s="128">
        <v>22027.873117966858</v>
      </c>
      <c r="AW193" s="128">
        <v>22268.460037845456</v>
      </c>
      <c r="AX193" s="128">
        <v>22561.495894548832</v>
      </c>
      <c r="AY193" s="128">
        <v>22833.912086610395</v>
      </c>
      <c r="AZ193" s="128">
        <v>23102.549078525706</v>
      </c>
    </row>
    <row r="194" spans="1:52">
      <c r="A194" s="108" t="s">
        <v>120</v>
      </c>
      <c r="B194" s="130">
        <v>1334.1831510209322</v>
      </c>
      <c r="C194" s="130">
        <v>1336.1224498017318</v>
      </c>
      <c r="D194" s="130">
        <v>1350.7540829879299</v>
      </c>
      <c r="E194" s="130">
        <v>1405.7105081570778</v>
      </c>
      <c r="F194" s="130">
        <v>1489.2530689617374</v>
      </c>
      <c r="G194" s="130">
        <v>1491.102108549135</v>
      </c>
      <c r="H194" s="130">
        <v>1505.611298448355</v>
      </c>
      <c r="I194" s="130">
        <v>1544.144163545503</v>
      </c>
      <c r="J194" s="130">
        <v>1493.1296093237588</v>
      </c>
      <c r="K194" s="130">
        <v>1371.4010912007375</v>
      </c>
      <c r="L194" s="130">
        <v>1380.3147858440664</v>
      </c>
      <c r="M194" s="130">
        <v>1417.9517233640413</v>
      </c>
      <c r="N194" s="130">
        <v>1310.6542545879454</v>
      </c>
      <c r="O194" s="130">
        <v>1213.1880839885634</v>
      </c>
      <c r="P194" s="130">
        <v>1147.6299551139505</v>
      </c>
      <c r="Q194" s="130">
        <v>1155.7282160193108</v>
      </c>
      <c r="R194" s="130">
        <v>1225.5775676005794</v>
      </c>
      <c r="S194" s="130">
        <v>1264.3517859152871</v>
      </c>
      <c r="T194" s="130">
        <v>1286.9139155567332</v>
      </c>
      <c r="U194" s="130">
        <v>1304.8411852623765</v>
      </c>
      <c r="V194" s="130">
        <v>1319.0036797630198</v>
      </c>
      <c r="W194" s="130">
        <v>1332.6521100214566</v>
      </c>
      <c r="X194" s="130">
        <v>1345.0350363098271</v>
      </c>
      <c r="Y194" s="130">
        <v>1353.4377391338612</v>
      </c>
      <c r="Z194" s="130">
        <v>1365.5058284965489</v>
      </c>
      <c r="AA194" s="130">
        <v>1380.9340147239791</v>
      </c>
      <c r="AB194" s="130">
        <v>1392.702301589808</v>
      </c>
      <c r="AC194" s="130">
        <v>1402.4767036888752</v>
      </c>
      <c r="AD194" s="130">
        <v>1416.8553729585346</v>
      </c>
      <c r="AE194" s="130">
        <v>1432.147602146176</v>
      </c>
      <c r="AF194" s="130">
        <v>1447.9996429988889</v>
      </c>
      <c r="AG194" s="130">
        <v>1463.7046139785236</v>
      </c>
      <c r="AH194" s="130">
        <v>1478.4024530130494</v>
      </c>
      <c r="AI194" s="130">
        <v>1495.8519371122889</v>
      </c>
      <c r="AJ194" s="130">
        <v>1511.7716836324037</v>
      </c>
      <c r="AK194" s="130">
        <v>1528.5165147409341</v>
      </c>
      <c r="AL194" s="130">
        <v>1546.7848005480121</v>
      </c>
      <c r="AM194" s="130">
        <v>1563.9238987767146</v>
      </c>
      <c r="AN194" s="130">
        <v>1591.7841841987783</v>
      </c>
      <c r="AO194" s="130">
        <v>1608.7596351693726</v>
      </c>
      <c r="AP194" s="130">
        <v>1627.928642945705</v>
      </c>
      <c r="AQ194" s="130">
        <v>1648.1933529504718</v>
      </c>
      <c r="AR194" s="130">
        <v>1667.2338709026453</v>
      </c>
      <c r="AS194" s="130">
        <v>1687.6365666419501</v>
      </c>
      <c r="AT194" s="130">
        <v>1707.3542906537346</v>
      </c>
      <c r="AU194" s="130">
        <v>1730.1641074159122</v>
      </c>
      <c r="AV194" s="130">
        <v>1752.2857256028367</v>
      </c>
      <c r="AW194" s="130">
        <v>1771.587132518071</v>
      </c>
      <c r="AX194" s="130">
        <v>1795.1323085758263</v>
      </c>
      <c r="AY194" s="130">
        <v>1816.5137370525053</v>
      </c>
      <c r="AZ194" s="130">
        <v>1837.3668338424545</v>
      </c>
    </row>
    <row r="195" spans="1:52">
      <c r="A195" s="89" t="s">
        <v>156</v>
      </c>
      <c r="B195" s="131">
        <v>1334.1831510209322</v>
      </c>
      <c r="C195" s="131">
        <v>1336.1224498017318</v>
      </c>
      <c r="D195" s="131">
        <v>1350.7540829879299</v>
      </c>
      <c r="E195" s="131">
        <v>1405.7105081570778</v>
      </c>
      <c r="F195" s="131">
        <v>1489.2530689617374</v>
      </c>
      <c r="G195" s="131">
        <v>1491.102108549135</v>
      </c>
      <c r="H195" s="131">
        <v>1505.611298448355</v>
      </c>
      <c r="I195" s="131">
        <v>1544.144163545503</v>
      </c>
      <c r="J195" s="131">
        <v>1493.1296093237588</v>
      </c>
      <c r="K195" s="131">
        <v>1371.4010912007375</v>
      </c>
      <c r="L195" s="131">
        <v>1380.3147858440664</v>
      </c>
      <c r="M195" s="131">
        <v>1417.9517233640413</v>
      </c>
      <c r="N195" s="131">
        <v>1310.6542545879454</v>
      </c>
      <c r="O195" s="131">
        <v>1213.1880839885634</v>
      </c>
      <c r="P195" s="131">
        <v>1147.6299551139505</v>
      </c>
      <c r="Q195" s="131">
        <v>1155.7282160193108</v>
      </c>
      <c r="R195" s="131">
        <v>1225.577558346183</v>
      </c>
      <c r="S195" s="131">
        <v>1264.3517580249402</v>
      </c>
      <c r="T195" s="131">
        <v>1286.9138287005164</v>
      </c>
      <c r="U195" s="131">
        <v>1304.8409770894179</v>
      </c>
      <c r="V195" s="131">
        <v>1319.0032718986984</v>
      </c>
      <c r="W195" s="131">
        <v>1332.6513976038361</v>
      </c>
      <c r="X195" s="131">
        <v>1345.0337723604521</v>
      </c>
      <c r="Y195" s="131">
        <v>1353.4356182996653</v>
      </c>
      <c r="Z195" s="131">
        <v>1365.5022986195499</v>
      </c>
      <c r="AA195" s="131">
        <v>1380.9281483694726</v>
      </c>
      <c r="AB195" s="131">
        <v>1392.6930494323012</v>
      </c>
      <c r="AC195" s="131">
        <v>1402.4628435093675</v>
      </c>
      <c r="AD195" s="131">
        <v>1416.8331572722043</v>
      </c>
      <c r="AE195" s="131">
        <v>1432.1119189147084</v>
      </c>
      <c r="AF195" s="131">
        <v>1447.9415634302677</v>
      </c>
      <c r="AG195" s="131">
        <v>1463.6125103634138</v>
      </c>
      <c r="AH195" s="131">
        <v>1478.2482189892244</v>
      </c>
      <c r="AI195" s="131">
        <v>1495.5820080333858</v>
      </c>
      <c r="AJ195" s="131">
        <v>1511.3213555222269</v>
      </c>
      <c r="AK195" s="131">
        <v>1527.7580755456513</v>
      </c>
      <c r="AL195" s="131">
        <v>1545.5366352773931</v>
      </c>
      <c r="AM195" s="131">
        <v>1561.8838594898118</v>
      </c>
      <c r="AN195" s="131">
        <v>1588.1112740091914</v>
      </c>
      <c r="AO195" s="131">
        <v>1603.2133771628751</v>
      </c>
      <c r="AP195" s="131">
        <v>1619.468443501662</v>
      </c>
      <c r="AQ195" s="131">
        <v>1635.8533005331726</v>
      </c>
      <c r="AR195" s="131">
        <v>1649.5135728906573</v>
      </c>
      <c r="AS195" s="131">
        <v>1662.0830918620513</v>
      </c>
      <c r="AT195" s="131">
        <v>1671.3170601892634</v>
      </c>
      <c r="AU195" s="131">
        <v>1679.5507993052649</v>
      </c>
      <c r="AV195" s="131">
        <v>1683.7152080605374</v>
      </c>
      <c r="AW195" s="131">
        <v>1680.5945003945528</v>
      </c>
      <c r="AX195" s="131">
        <v>1675.8749727169127</v>
      </c>
      <c r="AY195" s="131">
        <v>1664.7033624701828</v>
      </c>
      <c r="AZ195" s="131">
        <v>1649.6362618140381</v>
      </c>
    </row>
    <row r="196" spans="1:52">
      <c r="A196" s="89" t="s">
        <v>157</v>
      </c>
      <c r="B196" s="131">
        <v>0</v>
      </c>
      <c r="C196" s="131">
        <v>0</v>
      </c>
      <c r="D196" s="131">
        <v>0</v>
      </c>
      <c r="E196" s="131">
        <v>0</v>
      </c>
      <c r="F196" s="131">
        <v>0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9.254396339675238E-6</v>
      </c>
      <c r="S196" s="131">
        <v>2.789034703904698E-5</v>
      </c>
      <c r="T196" s="131">
        <v>8.6856216772731611E-5</v>
      </c>
      <c r="U196" s="131">
        <v>2.0817295861695807E-4</v>
      </c>
      <c r="V196" s="131">
        <v>4.0786432139921591E-4</v>
      </c>
      <c r="W196" s="131">
        <v>7.124176204600783E-4</v>
      </c>
      <c r="X196" s="131">
        <v>1.263949374975982E-3</v>
      </c>
      <c r="Y196" s="131">
        <v>2.1208341959468775E-3</v>
      </c>
      <c r="Z196" s="131">
        <v>3.5298769989289321E-3</v>
      </c>
      <c r="AA196" s="131">
        <v>5.866354506559728E-3</v>
      </c>
      <c r="AB196" s="131">
        <v>9.2521575068277885E-3</v>
      </c>
      <c r="AC196" s="131">
        <v>1.3860179507624642E-2</v>
      </c>
      <c r="AD196" s="131">
        <v>2.2215686330382262E-2</v>
      </c>
      <c r="AE196" s="131">
        <v>3.5683231467664424E-2</v>
      </c>
      <c r="AF196" s="131">
        <v>5.8079568621228581E-2</v>
      </c>
      <c r="AG196" s="131">
        <v>9.210361510982544E-2</v>
      </c>
      <c r="AH196" s="131">
        <v>0.15423402382494908</v>
      </c>
      <c r="AI196" s="131">
        <v>0.26992907890295043</v>
      </c>
      <c r="AJ196" s="131">
        <v>0.4503281101768285</v>
      </c>
      <c r="AK196" s="131">
        <v>0.75843919528280268</v>
      </c>
      <c r="AL196" s="131">
        <v>1.248165270619034</v>
      </c>
      <c r="AM196" s="131">
        <v>2.0400392869028199</v>
      </c>
      <c r="AN196" s="131">
        <v>3.6729101895868284</v>
      </c>
      <c r="AO196" s="131">
        <v>5.5462580064975446</v>
      </c>
      <c r="AP196" s="131">
        <v>8.4601994440428729</v>
      </c>
      <c r="AQ196" s="131">
        <v>12.340052417299251</v>
      </c>
      <c r="AR196" s="131">
        <v>17.720298011987893</v>
      </c>
      <c r="AS196" s="131">
        <v>25.553474779898853</v>
      </c>
      <c r="AT196" s="131">
        <v>36.037230464471151</v>
      </c>
      <c r="AU196" s="131">
        <v>50.613308110647168</v>
      </c>
      <c r="AV196" s="131">
        <v>68.570517542299271</v>
      </c>
      <c r="AW196" s="131">
        <v>90.992632123518234</v>
      </c>
      <c r="AX196" s="131">
        <v>119.25733585891354</v>
      </c>
      <c r="AY196" s="131">
        <v>151.81037458232257</v>
      </c>
      <c r="AZ196" s="131">
        <v>187.73057202841645</v>
      </c>
    </row>
    <row r="197" spans="1:52">
      <c r="A197" s="89" t="s">
        <v>158</v>
      </c>
      <c r="B197" s="131">
        <v>0</v>
      </c>
      <c r="C197" s="131">
        <v>0</v>
      </c>
      <c r="D197" s="131">
        <v>0</v>
      </c>
      <c r="E197" s="131">
        <v>0</v>
      </c>
      <c r="F197" s="131">
        <v>0</v>
      </c>
      <c r="G197" s="131">
        <v>0</v>
      </c>
      <c r="H197" s="131">
        <v>0</v>
      </c>
      <c r="I197" s="131">
        <v>0</v>
      </c>
      <c r="J197" s="131">
        <v>0</v>
      </c>
      <c r="K197" s="131">
        <v>0</v>
      </c>
      <c r="L197" s="131">
        <v>0</v>
      </c>
      <c r="M197" s="131">
        <v>0</v>
      </c>
      <c r="N197" s="131">
        <v>0</v>
      </c>
      <c r="O197" s="131">
        <v>0</v>
      </c>
      <c r="P197" s="131">
        <v>0</v>
      </c>
      <c r="Q197" s="131">
        <v>0</v>
      </c>
      <c r="R197" s="131">
        <v>0</v>
      </c>
      <c r="S197" s="131">
        <v>0</v>
      </c>
      <c r="T197" s="131">
        <v>0</v>
      </c>
      <c r="U197" s="131">
        <v>0</v>
      </c>
      <c r="V197" s="131">
        <v>0</v>
      </c>
      <c r="W197" s="131">
        <v>0</v>
      </c>
      <c r="X197" s="131">
        <v>0</v>
      </c>
      <c r="Y197" s="131">
        <v>0</v>
      </c>
      <c r="Z197" s="131">
        <v>0</v>
      </c>
      <c r="AA197" s="131">
        <v>0</v>
      </c>
      <c r="AB197" s="131">
        <v>0</v>
      </c>
      <c r="AC197" s="131">
        <v>0</v>
      </c>
      <c r="AD197" s="131">
        <v>0</v>
      </c>
      <c r="AE197" s="131">
        <v>0</v>
      </c>
      <c r="AF197" s="131">
        <v>0</v>
      </c>
      <c r="AG197" s="131">
        <v>0</v>
      </c>
      <c r="AH197" s="131">
        <v>0</v>
      </c>
      <c r="AI197" s="131">
        <v>0</v>
      </c>
      <c r="AJ197" s="131">
        <v>0</v>
      </c>
      <c r="AK197" s="131">
        <v>0</v>
      </c>
      <c r="AL197" s="131">
        <v>0</v>
      </c>
      <c r="AM197" s="131">
        <v>0</v>
      </c>
      <c r="AN197" s="131">
        <v>0</v>
      </c>
      <c r="AO197" s="131">
        <v>0</v>
      </c>
      <c r="AP197" s="131">
        <v>0</v>
      </c>
      <c r="AQ197" s="131">
        <v>0</v>
      </c>
      <c r="AR197" s="131">
        <v>0</v>
      </c>
      <c r="AS197" s="131">
        <v>0</v>
      </c>
      <c r="AT197" s="131">
        <v>0</v>
      </c>
      <c r="AU197" s="131">
        <v>0</v>
      </c>
      <c r="AV197" s="131">
        <v>0</v>
      </c>
      <c r="AW197" s="131">
        <v>0</v>
      </c>
      <c r="AX197" s="131">
        <v>0</v>
      </c>
      <c r="AY197" s="131">
        <v>0</v>
      </c>
      <c r="AZ197" s="131">
        <v>0</v>
      </c>
    </row>
    <row r="198" spans="1:52">
      <c r="A198" s="89" t="s">
        <v>159</v>
      </c>
      <c r="B198" s="131">
        <v>0</v>
      </c>
      <c r="C198" s="131">
        <v>0</v>
      </c>
      <c r="D198" s="131">
        <v>0</v>
      </c>
      <c r="E198" s="131">
        <v>0</v>
      </c>
      <c r="F198" s="131">
        <v>0</v>
      </c>
      <c r="G198" s="131">
        <v>0</v>
      </c>
      <c r="H198" s="131">
        <v>0</v>
      </c>
      <c r="I198" s="131">
        <v>0</v>
      </c>
      <c r="J198" s="131">
        <v>0</v>
      </c>
      <c r="K198" s="131">
        <v>0</v>
      </c>
      <c r="L198" s="131">
        <v>0</v>
      </c>
      <c r="M198" s="131">
        <v>0</v>
      </c>
      <c r="N198" s="131">
        <v>0</v>
      </c>
      <c r="O198" s="131">
        <v>0</v>
      </c>
      <c r="P198" s="131">
        <v>0</v>
      </c>
      <c r="Q198" s="131">
        <v>0</v>
      </c>
      <c r="R198" s="131">
        <v>0</v>
      </c>
      <c r="S198" s="131">
        <v>0</v>
      </c>
      <c r="T198" s="131">
        <v>0</v>
      </c>
      <c r="U198" s="131">
        <v>0</v>
      </c>
      <c r="V198" s="131">
        <v>0</v>
      </c>
      <c r="W198" s="131">
        <v>0</v>
      </c>
      <c r="X198" s="131">
        <v>0</v>
      </c>
      <c r="Y198" s="131">
        <v>0</v>
      </c>
      <c r="Z198" s="131">
        <v>0</v>
      </c>
      <c r="AA198" s="131">
        <v>0</v>
      </c>
      <c r="AB198" s="131">
        <v>0</v>
      </c>
      <c r="AC198" s="131">
        <v>0</v>
      </c>
      <c r="AD198" s="131">
        <v>0</v>
      </c>
      <c r="AE198" s="131">
        <v>0</v>
      </c>
      <c r="AF198" s="131">
        <v>0</v>
      </c>
      <c r="AG198" s="131">
        <v>0</v>
      </c>
      <c r="AH198" s="131">
        <v>0</v>
      </c>
      <c r="AI198" s="131">
        <v>0</v>
      </c>
      <c r="AJ198" s="131">
        <v>0</v>
      </c>
      <c r="AK198" s="131">
        <v>0</v>
      </c>
      <c r="AL198" s="131">
        <v>0</v>
      </c>
      <c r="AM198" s="131">
        <v>0</v>
      </c>
      <c r="AN198" s="131">
        <v>0</v>
      </c>
      <c r="AO198" s="131">
        <v>0</v>
      </c>
      <c r="AP198" s="131">
        <v>0</v>
      </c>
      <c r="AQ198" s="131">
        <v>0</v>
      </c>
      <c r="AR198" s="131">
        <v>0</v>
      </c>
      <c r="AS198" s="131">
        <v>0</v>
      </c>
      <c r="AT198" s="131">
        <v>0</v>
      </c>
      <c r="AU198" s="131">
        <v>0</v>
      </c>
      <c r="AV198" s="131">
        <v>0</v>
      </c>
      <c r="AW198" s="131">
        <v>0</v>
      </c>
      <c r="AX198" s="131">
        <v>0</v>
      </c>
      <c r="AY198" s="131">
        <v>0</v>
      </c>
      <c r="AZ198" s="131">
        <v>0</v>
      </c>
    </row>
    <row r="199" spans="1:52">
      <c r="A199" s="108" t="s">
        <v>121</v>
      </c>
      <c r="B199" s="130">
        <v>3954.0667332723615</v>
      </c>
      <c r="C199" s="130">
        <v>3917.9828513453813</v>
      </c>
      <c r="D199" s="130">
        <v>3785.0518303804192</v>
      </c>
      <c r="E199" s="130">
        <v>3909.019533820278</v>
      </c>
      <c r="F199" s="130">
        <v>4165.0015670255889</v>
      </c>
      <c r="G199" s="130">
        <v>4329.3900372817498</v>
      </c>
      <c r="H199" s="130">
        <v>4424.1372245843668</v>
      </c>
      <c r="I199" s="130">
        <v>4501.0134668169376</v>
      </c>
      <c r="J199" s="130">
        <v>4440.368945073933</v>
      </c>
      <c r="K199" s="130">
        <v>4043.95130660116</v>
      </c>
      <c r="L199" s="130">
        <v>4078.3118982764922</v>
      </c>
      <c r="M199" s="130">
        <v>4298.4490682884516</v>
      </c>
      <c r="N199" s="130">
        <v>4179.1829042761792</v>
      </c>
      <c r="O199" s="130">
        <v>4180.982421299479</v>
      </c>
      <c r="P199" s="130">
        <v>4291.111424393961</v>
      </c>
      <c r="Q199" s="130">
        <v>4464.6861833988078</v>
      </c>
      <c r="R199" s="130">
        <v>4889.9523253329335</v>
      </c>
      <c r="S199" s="130">
        <v>5062.0317317888621</v>
      </c>
      <c r="T199" s="130">
        <v>5222.8006540939932</v>
      </c>
      <c r="U199" s="130">
        <v>5362.8711480156162</v>
      </c>
      <c r="V199" s="130">
        <v>5484.3398700691478</v>
      </c>
      <c r="W199" s="130">
        <v>5610.4634130738823</v>
      </c>
      <c r="X199" s="130">
        <v>5728.906809942705</v>
      </c>
      <c r="Y199" s="130">
        <v>5836.9678104788882</v>
      </c>
      <c r="Z199" s="130">
        <v>5947.8867124247208</v>
      </c>
      <c r="AA199" s="130">
        <v>6068.6478322918856</v>
      </c>
      <c r="AB199" s="130">
        <v>6189.6977000137167</v>
      </c>
      <c r="AC199" s="130">
        <v>6314.6138919057994</v>
      </c>
      <c r="AD199" s="130">
        <v>6448.3086980196849</v>
      </c>
      <c r="AE199" s="130">
        <v>6574.4318100615146</v>
      </c>
      <c r="AF199" s="130">
        <v>6699.1255696073122</v>
      </c>
      <c r="AG199" s="130">
        <v>6825.8672427145057</v>
      </c>
      <c r="AH199" s="130">
        <v>6935.5970973570684</v>
      </c>
      <c r="AI199" s="130">
        <v>7040.8489338446216</v>
      </c>
      <c r="AJ199" s="130">
        <v>7132.9566218578284</v>
      </c>
      <c r="AK199" s="130">
        <v>7222.1836298219714</v>
      </c>
      <c r="AL199" s="130">
        <v>7316.738342910734</v>
      </c>
      <c r="AM199" s="130">
        <v>7406.2727949101427</v>
      </c>
      <c r="AN199" s="130">
        <v>7529.8108137249865</v>
      </c>
      <c r="AO199" s="130">
        <v>7619.7014584391582</v>
      </c>
      <c r="AP199" s="130">
        <v>7711.0077023568465</v>
      </c>
      <c r="AQ199" s="130">
        <v>7815.559430494066</v>
      </c>
      <c r="AR199" s="130">
        <v>7922.4047480967056</v>
      </c>
      <c r="AS199" s="130">
        <v>8030.31702448536</v>
      </c>
      <c r="AT199" s="130">
        <v>8139.1396930892106</v>
      </c>
      <c r="AU199" s="130">
        <v>8260.9793240876807</v>
      </c>
      <c r="AV199" s="130">
        <v>8376.8162151320557</v>
      </c>
      <c r="AW199" s="130">
        <v>8479.3959460036585</v>
      </c>
      <c r="AX199" s="130">
        <v>8595.507197895522</v>
      </c>
      <c r="AY199" s="130">
        <v>8707.0582246872218</v>
      </c>
      <c r="AZ199" s="130">
        <v>8813.9544470264773</v>
      </c>
    </row>
    <row r="200" spans="1:52">
      <c r="A200" s="89" t="s">
        <v>156</v>
      </c>
      <c r="B200" s="131">
        <v>3954.0667332723615</v>
      </c>
      <c r="C200" s="131">
        <v>3917.9828513453813</v>
      </c>
      <c r="D200" s="131">
        <v>3785.0518303804192</v>
      </c>
      <c r="E200" s="131">
        <v>3909.019533820278</v>
      </c>
      <c r="F200" s="131">
        <v>4165.0015670255889</v>
      </c>
      <c r="G200" s="131">
        <v>4329.3900372817498</v>
      </c>
      <c r="H200" s="131">
        <v>4424.1372245843668</v>
      </c>
      <c r="I200" s="131">
        <v>4501.0134668169376</v>
      </c>
      <c r="J200" s="131">
        <v>4440.368945073933</v>
      </c>
      <c r="K200" s="131">
        <v>4043.95130660116</v>
      </c>
      <c r="L200" s="131">
        <v>4078.3118982764922</v>
      </c>
      <c r="M200" s="131">
        <v>4298.4490682884516</v>
      </c>
      <c r="N200" s="131">
        <v>4179.1829042761792</v>
      </c>
      <c r="O200" s="131">
        <v>4180.982421299479</v>
      </c>
      <c r="P200" s="131">
        <v>4291.111424393961</v>
      </c>
      <c r="Q200" s="131">
        <v>4464.6861833988078</v>
      </c>
      <c r="R200" s="131">
        <v>4889.9523253329335</v>
      </c>
      <c r="S200" s="131">
        <v>5062.0317317888621</v>
      </c>
      <c r="T200" s="131">
        <v>5222.8006540939932</v>
      </c>
      <c r="U200" s="131">
        <v>5362.8711480156162</v>
      </c>
      <c r="V200" s="131">
        <v>5484.3398700691478</v>
      </c>
      <c r="W200" s="131">
        <v>5610.4634130738823</v>
      </c>
      <c r="X200" s="131">
        <v>5728.906809942705</v>
      </c>
      <c r="Y200" s="131">
        <v>5836.9678104788882</v>
      </c>
      <c r="Z200" s="131">
        <v>5947.8867124247208</v>
      </c>
      <c r="AA200" s="131">
        <v>6068.6478322918856</v>
      </c>
      <c r="AB200" s="131">
        <v>6189.6977000137167</v>
      </c>
      <c r="AC200" s="131">
        <v>6314.6138919057976</v>
      </c>
      <c r="AD200" s="131">
        <v>6448.3086980196713</v>
      </c>
      <c r="AE200" s="131">
        <v>6574.4318100614228</v>
      </c>
      <c r="AF200" s="131">
        <v>6699.1255696066983</v>
      </c>
      <c r="AG200" s="131">
        <v>6825.8672427104648</v>
      </c>
      <c r="AH200" s="131">
        <v>6935.5970973312533</v>
      </c>
      <c r="AI200" s="131">
        <v>7040.848933689409</v>
      </c>
      <c r="AJ200" s="131">
        <v>7132.956620936423</v>
      </c>
      <c r="AK200" s="131">
        <v>7222.1836246611438</v>
      </c>
      <c r="AL200" s="131">
        <v>7316.7383157250397</v>
      </c>
      <c r="AM200" s="131">
        <v>7406.2726495718816</v>
      </c>
      <c r="AN200" s="131">
        <v>7529.8100023563265</v>
      </c>
      <c r="AO200" s="131">
        <v>7619.6982674444735</v>
      </c>
      <c r="AP200" s="131">
        <v>7710.9953652577178</v>
      </c>
      <c r="AQ200" s="131">
        <v>7815.5128295919221</v>
      </c>
      <c r="AR200" s="131">
        <v>7922.2438736921349</v>
      </c>
      <c r="AS200" s="131">
        <v>8029.8137915597872</v>
      </c>
      <c r="AT200" s="131">
        <v>8137.7092959794154</v>
      </c>
      <c r="AU200" s="131">
        <v>8257.2212997838669</v>
      </c>
      <c r="AV200" s="131">
        <v>8368.016625445629</v>
      </c>
      <c r="AW200" s="131">
        <v>8460.2443542805177</v>
      </c>
      <c r="AX200" s="131">
        <v>8557.5716669211433</v>
      </c>
      <c r="AY200" s="131">
        <v>8636.2361728151682</v>
      </c>
      <c r="AZ200" s="131">
        <v>8693.0134790910179</v>
      </c>
    </row>
    <row r="201" spans="1:52">
      <c r="A201" s="89" t="s">
        <v>157</v>
      </c>
      <c r="B201" s="131">
        <v>0</v>
      </c>
      <c r="C201" s="131">
        <v>0</v>
      </c>
      <c r="D201" s="131">
        <v>0</v>
      </c>
      <c r="E201" s="131">
        <v>0</v>
      </c>
      <c r="F201" s="131">
        <v>0</v>
      </c>
      <c r="G201" s="131">
        <v>0</v>
      </c>
      <c r="H201" s="131">
        <v>0</v>
      </c>
      <c r="I201" s="131">
        <v>0</v>
      </c>
      <c r="J201" s="131">
        <v>0</v>
      </c>
      <c r="K201" s="131">
        <v>0</v>
      </c>
      <c r="L201" s="131">
        <v>0</v>
      </c>
      <c r="M201" s="131">
        <v>0</v>
      </c>
      <c r="N201" s="131">
        <v>0</v>
      </c>
      <c r="O201" s="131">
        <v>0</v>
      </c>
      <c r="P201" s="131">
        <v>0</v>
      </c>
      <c r="Q201" s="131">
        <v>0</v>
      </c>
      <c r="R201" s="131">
        <v>8.9542799931142577E-22</v>
      </c>
      <c r="S201" s="131">
        <v>5.0507269728627512E-21</v>
      </c>
      <c r="T201" s="131">
        <v>3.9425041393117342E-20</v>
      </c>
      <c r="U201" s="131">
        <v>2.9566711091172213E-19</v>
      </c>
      <c r="V201" s="131">
        <v>2.1039133220008148E-18</v>
      </c>
      <c r="W201" s="131">
        <v>1.49214911948662E-17</v>
      </c>
      <c r="X201" s="131">
        <v>1.132164198287451E-16</v>
      </c>
      <c r="Y201" s="131">
        <v>8.0109462113814546E-16</v>
      </c>
      <c r="Z201" s="131">
        <v>5.6806478160769254E-15</v>
      </c>
      <c r="AA201" s="131">
        <v>4.0859848679865563E-14</v>
      </c>
      <c r="AB201" s="131">
        <v>2.8324072309944685E-13</v>
      </c>
      <c r="AC201" s="131">
        <v>1.9126931716893774E-12</v>
      </c>
      <c r="AD201" s="131">
        <v>1.3841026245274209E-11</v>
      </c>
      <c r="AE201" s="131">
        <v>9.1592627066621193E-11</v>
      </c>
      <c r="AF201" s="131">
        <v>6.134832033539465E-10</v>
      </c>
      <c r="AG201" s="131">
        <v>4.0411698183236081E-9</v>
      </c>
      <c r="AH201" s="131">
        <v>2.5815142506484848E-8</v>
      </c>
      <c r="AI201" s="131">
        <v>1.5521217472015162E-7</v>
      </c>
      <c r="AJ201" s="131">
        <v>9.2140508459238022E-7</v>
      </c>
      <c r="AK201" s="131">
        <v>5.1608278161766825E-6</v>
      </c>
      <c r="AL201" s="131">
        <v>2.7185693918519767E-5</v>
      </c>
      <c r="AM201" s="131">
        <v>1.453382609394054E-4</v>
      </c>
      <c r="AN201" s="131">
        <v>8.1136865978497234E-4</v>
      </c>
      <c r="AO201" s="131">
        <v>3.1909946848868542E-3</v>
      </c>
      <c r="AP201" s="131">
        <v>1.2337099128724029E-2</v>
      </c>
      <c r="AQ201" s="131">
        <v>4.6600902143695666E-2</v>
      </c>
      <c r="AR201" s="131">
        <v>0.16087440457109087</v>
      </c>
      <c r="AS201" s="131">
        <v>0.50323292557264987</v>
      </c>
      <c r="AT201" s="131">
        <v>1.430397109795474</v>
      </c>
      <c r="AU201" s="131">
        <v>3.7580243038129488</v>
      </c>
      <c r="AV201" s="131">
        <v>8.7995896864269021</v>
      </c>
      <c r="AW201" s="131">
        <v>19.151591723141454</v>
      </c>
      <c r="AX201" s="131">
        <v>37.935530974379013</v>
      </c>
      <c r="AY201" s="131">
        <v>70.82205187205453</v>
      </c>
      <c r="AZ201" s="131">
        <v>120.94096793545984</v>
      </c>
    </row>
    <row r="202" spans="1:52">
      <c r="A202" s="89" t="s">
        <v>158</v>
      </c>
      <c r="B202" s="131">
        <v>0</v>
      </c>
      <c r="C202" s="131">
        <v>0</v>
      </c>
      <c r="D202" s="131">
        <v>0</v>
      </c>
      <c r="E202" s="131">
        <v>0</v>
      </c>
      <c r="F202" s="131">
        <v>0</v>
      </c>
      <c r="G202" s="131">
        <v>0</v>
      </c>
      <c r="H202" s="131">
        <v>0</v>
      </c>
      <c r="I202" s="131">
        <v>0</v>
      </c>
      <c r="J202" s="131">
        <v>0</v>
      </c>
      <c r="K202" s="131">
        <v>0</v>
      </c>
      <c r="L202" s="131">
        <v>0</v>
      </c>
      <c r="M202" s="131">
        <v>0</v>
      </c>
      <c r="N202" s="131">
        <v>0</v>
      </c>
      <c r="O202" s="131">
        <v>0</v>
      </c>
      <c r="P202" s="131">
        <v>0</v>
      </c>
      <c r="Q202" s="131">
        <v>0</v>
      </c>
      <c r="R202" s="131">
        <v>0</v>
      </c>
      <c r="S202" s="131">
        <v>0</v>
      </c>
      <c r="T202" s="131">
        <v>0</v>
      </c>
      <c r="U202" s="131">
        <v>0</v>
      </c>
      <c r="V202" s="131">
        <v>0</v>
      </c>
      <c r="W202" s="131">
        <v>0</v>
      </c>
      <c r="X202" s="131">
        <v>0</v>
      </c>
      <c r="Y202" s="131">
        <v>0</v>
      </c>
      <c r="Z202" s="131">
        <v>0</v>
      </c>
      <c r="AA202" s="131">
        <v>0</v>
      </c>
      <c r="AB202" s="131">
        <v>0</v>
      </c>
      <c r="AC202" s="131">
        <v>0</v>
      </c>
      <c r="AD202" s="131">
        <v>0</v>
      </c>
      <c r="AE202" s="131">
        <v>0</v>
      </c>
      <c r="AF202" s="131">
        <v>0</v>
      </c>
      <c r="AG202" s="131">
        <v>0</v>
      </c>
      <c r="AH202" s="131">
        <v>0</v>
      </c>
      <c r="AI202" s="131">
        <v>0</v>
      </c>
      <c r="AJ202" s="131">
        <v>0</v>
      </c>
      <c r="AK202" s="131">
        <v>0</v>
      </c>
      <c r="AL202" s="131">
        <v>0</v>
      </c>
      <c r="AM202" s="131">
        <v>0</v>
      </c>
      <c r="AN202" s="131">
        <v>0</v>
      </c>
      <c r="AO202" s="131">
        <v>0</v>
      </c>
      <c r="AP202" s="131">
        <v>0</v>
      </c>
      <c r="AQ202" s="131">
        <v>0</v>
      </c>
      <c r="AR202" s="131">
        <v>0</v>
      </c>
      <c r="AS202" s="131">
        <v>0</v>
      </c>
      <c r="AT202" s="131">
        <v>0</v>
      </c>
      <c r="AU202" s="131">
        <v>0</v>
      </c>
      <c r="AV202" s="131">
        <v>0</v>
      </c>
      <c r="AW202" s="131">
        <v>0</v>
      </c>
      <c r="AX202" s="131">
        <v>0</v>
      </c>
      <c r="AY202" s="131">
        <v>0</v>
      </c>
      <c r="AZ202" s="131">
        <v>0</v>
      </c>
    </row>
    <row r="203" spans="1:52">
      <c r="A203" s="89" t="s">
        <v>159</v>
      </c>
      <c r="B203" s="131">
        <v>0</v>
      </c>
      <c r="C203" s="131">
        <v>0</v>
      </c>
      <c r="D203" s="131">
        <v>0</v>
      </c>
      <c r="E203" s="131">
        <v>0</v>
      </c>
      <c r="F203" s="131">
        <v>0</v>
      </c>
      <c r="G203" s="131">
        <v>0</v>
      </c>
      <c r="H203" s="131">
        <v>0</v>
      </c>
      <c r="I203" s="131">
        <v>0</v>
      </c>
      <c r="J203" s="131">
        <v>0</v>
      </c>
      <c r="K203" s="131">
        <v>0</v>
      </c>
      <c r="L203" s="131">
        <v>0</v>
      </c>
      <c r="M203" s="131">
        <v>0</v>
      </c>
      <c r="N203" s="131">
        <v>0</v>
      </c>
      <c r="O203" s="131">
        <v>0</v>
      </c>
      <c r="P203" s="131">
        <v>0</v>
      </c>
      <c r="Q203" s="131">
        <v>0</v>
      </c>
      <c r="R203" s="131">
        <v>0</v>
      </c>
      <c r="S203" s="131">
        <v>0</v>
      </c>
      <c r="T203" s="131">
        <v>0</v>
      </c>
      <c r="U203" s="131">
        <v>0</v>
      </c>
      <c r="V203" s="131">
        <v>0</v>
      </c>
      <c r="W203" s="131">
        <v>0</v>
      </c>
      <c r="X203" s="131">
        <v>0</v>
      </c>
      <c r="Y203" s="131">
        <v>0</v>
      </c>
      <c r="Z203" s="131">
        <v>0</v>
      </c>
      <c r="AA203" s="131">
        <v>0</v>
      </c>
      <c r="AB203" s="131">
        <v>0</v>
      </c>
      <c r="AC203" s="131">
        <v>0</v>
      </c>
      <c r="AD203" s="131">
        <v>0</v>
      </c>
      <c r="AE203" s="131">
        <v>0</v>
      </c>
      <c r="AF203" s="131">
        <v>0</v>
      </c>
      <c r="AG203" s="131">
        <v>0</v>
      </c>
      <c r="AH203" s="131">
        <v>0</v>
      </c>
      <c r="AI203" s="131">
        <v>0</v>
      </c>
      <c r="AJ203" s="131">
        <v>0</v>
      </c>
      <c r="AK203" s="131">
        <v>0</v>
      </c>
      <c r="AL203" s="131">
        <v>0</v>
      </c>
      <c r="AM203" s="131">
        <v>0</v>
      </c>
      <c r="AN203" s="131">
        <v>0</v>
      </c>
      <c r="AO203" s="131">
        <v>0</v>
      </c>
      <c r="AP203" s="131">
        <v>0</v>
      </c>
      <c r="AQ203" s="131">
        <v>0</v>
      </c>
      <c r="AR203" s="131">
        <v>0</v>
      </c>
      <c r="AS203" s="131">
        <v>0</v>
      </c>
      <c r="AT203" s="131">
        <v>0</v>
      </c>
      <c r="AU203" s="131">
        <v>0</v>
      </c>
      <c r="AV203" s="131">
        <v>0</v>
      </c>
      <c r="AW203" s="131">
        <v>0</v>
      </c>
      <c r="AX203" s="131">
        <v>0</v>
      </c>
      <c r="AY203" s="131">
        <v>0</v>
      </c>
      <c r="AZ203" s="131">
        <v>0</v>
      </c>
    </row>
    <row r="204" spans="1:52">
      <c r="A204" s="108" t="s">
        <v>122</v>
      </c>
      <c r="B204" s="130">
        <v>5068.0884544063565</v>
      </c>
      <c r="C204" s="130">
        <v>5178.8287946300361</v>
      </c>
      <c r="D204" s="130">
        <v>5199.8469462914609</v>
      </c>
      <c r="E204" s="130">
        <v>5323.5282376513769</v>
      </c>
      <c r="F204" s="130">
        <v>5933.497276928053</v>
      </c>
      <c r="G204" s="130">
        <v>6293.908119404382</v>
      </c>
      <c r="H204" s="130">
        <v>6510.9029920830299</v>
      </c>
      <c r="I204" s="130">
        <v>6947.1622339466858</v>
      </c>
      <c r="J204" s="130">
        <v>6987.7088180543251</v>
      </c>
      <c r="K204" s="130">
        <v>6252.158841458654</v>
      </c>
      <c r="L204" s="130">
        <v>6090.2565929575676</v>
      </c>
      <c r="M204" s="130">
        <v>6226.4741295986269</v>
      </c>
      <c r="N204" s="130">
        <v>6126.2817863730716</v>
      </c>
      <c r="O204" s="130">
        <v>6193.7289918497781</v>
      </c>
      <c r="P204" s="130">
        <v>6327.1852262040311</v>
      </c>
      <c r="Q204" s="130">
        <v>6408.3043311666179</v>
      </c>
      <c r="R204" s="130">
        <v>6564.706596771518</v>
      </c>
      <c r="S204" s="130">
        <v>6900.6931122042679</v>
      </c>
      <c r="T204" s="130">
        <v>7212.8692894112392</v>
      </c>
      <c r="U204" s="130">
        <v>7498.0137194154604</v>
      </c>
      <c r="V204" s="130">
        <v>7748.5213766370925</v>
      </c>
      <c r="W204" s="130">
        <v>7987.8390085109077</v>
      </c>
      <c r="X204" s="130">
        <v>8217.2721644600078</v>
      </c>
      <c r="Y204" s="130">
        <v>8433.3361565173236</v>
      </c>
      <c r="Z204" s="130">
        <v>8578.4833963642268</v>
      </c>
      <c r="AA204" s="130">
        <v>8730.0760493152084</v>
      </c>
      <c r="AB204" s="130">
        <v>8896.3182671476352</v>
      </c>
      <c r="AC204" s="130">
        <v>9070.8522626297527</v>
      </c>
      <c r="AD204" s="130">
        <v>9252.9252391114569</v>
      </c>
      <c r="AE204" s="130">
        <v>9424.7506682671374</v>
      </c>
      <c r="AF204" s="130">
        <v>9595.9606271782304</v>
      </c>
      <c r="AG204" s="130">
        <v>9771.4731653581621</v>
      </c>
      <c r="AH204" s="130">
        <v>9922.7044634800677</v>
      </c>
      <c r="AI204" s="130">
        <v>10071.587663428865</v>
      </c>
      <c r="AJ204" s="130">
        <v>10206.030960230721</v>
      </c>
      <c r="AK204" s="130">
        <v>10339.56328843872</v>
      </c>
      <c r="AL204" s="130">
        <v>10478.333855014334</v>
      </c>
      <c r="AM204" s="130">
        <v>10606.684835013379</v>
      </c>
      <c r="AN204" s="130">
        <v>10781.67542791887</v>
      </c>
      <c r="AO204" s="130">
        <v>10906.583755409833</v>
      </c>
      <c r="AP204" s="130">
        <v>11034.079277065974</v>
      </c>
      <c r="AQ204" s="130">
        <v>11175.43958223283</v>
      </c>
      <c r="AR204" s="130">
        <v>11322.848825041086</v>
      </c>
      <c r="AS204" s="130">
        <v>11462.385761920032</v>
      </c>
      <c r="AT204" s="130">
        <v>11591.180552884183</v>
      </c>
      <c r="AU204" s="130">
        <v>11747.955658906129</v>
      </c>
      <c r="AV204" s="130">
        <v>11898.771177231965</v>
      </c>
      <c r="AW204" s="130">
        <v>12017.476959323725</v>
      </c>
      <c r="AX204" s="130">
        <v>12170.856388077485</v>
      </c>
      <c r="AY204" s="130">
        <v>12310.340124870669</v>
      </c>
      <c r="AZ204" s="130">
        <v>12451.227797656773</v>
      </c>
    </row>
    <row r="205" spans="1:52">
      <c r="A205" s="89" t="s">
        <v>156</v>
      </c>
      <c r="B205" s="131">
        <v>5068.0884544063565</v>
      </c>
      <c r="C205" s="131">
        <v>5178.8287946300361</v>
      </c>
      <c r="D205" s="131">
        <v>5199.8469462914609</v>
      </c>
      <c r="E205" s="131">
        <v>5323.5282376513769</v>
      </c>
      <c r="F205" s="131">
        <v>5933.497276928053</v>
      </c>
      <c r="G205" s="131">
        <v>6293.908119404382</v>
      </c>
      <c r="H205" s="131">
        <v>6510.9029920830299</v>
      </c>
      <c r="I205" s="131">
        <v>6947.1622339466858</v>
      </c>
      <c r="J205" s="131">
        <v>6987.7088180543251</v>
      </c>
      <c r="K205" s="131">
        <v>6252.158841458654</v>
      </c>
      <c r="L205" s="131">
        <v>6090.2565929575676</v>
      </c>
      <c r="M205" s="131">
        <v>6226.4741295986269</v>
      </c>
      <c r="N205" s="131">
        <v>6126.2817863730716</v>
      </c>
      <c r="O205" s="131">
        <v>6193.7289918497781</v>
      </c>
      <c r="P205" s="131">
        <v>6327.1852262040311</v>
      </c>
      <c r="Q205" s="131">
        <v>6408.3043311666179</v>
      </c>
      <c r="R205" s="131">
        <v>6564.706596771518</v>
      </c>
      <c r="S205" s="131">
        <v>6900.6931122042679</v>
      </c>
      <c r="T205" s="131">
        <v>7212.8692894112392</v>
      </c>
      <c r="U205" s="131">
        <v>7498.0137194154604</v>
      </c>
      <c r="V205" s="131">
        <v>7748.5213766370925</v>
      </c>
      <c r="W205" s="131">
        <v>7987.8390085109077</v>
      </c>
      <c r="X205" s="131">
        <v>8217.2721644600078</v>
      </c>
      <c r="Y205" s="131">
        <v>8433.3361565173236</v>
      </c>
      <c r="Z205" s="131">
        <v>8578.4833963642268</v>
      </c>
      <c r="AA205" s="131">
        <v>8730.0760493152084</v>
      </c>
      <c r="AB205" s="131">
        <v>8896.3182671476352</v>
      </c>
      <c r="AC205" s="131">
        <v>9070.8522626297527</v>
      </c>
      <c r="AD205" s="131">
        <v>9252.9252391114569</v>
      </c>
      <c r="AE205" s="131">
        <v>9424.7506682671374</v>
      </c>
      <c r="AF205" s="131">
        <v>9595.9606271782304</v>
      </c>
      <c r="AG205" s="131">
        <v>9771.4731653581621</v>
      </c>
      <c r="AH205" s="131">
        <v>9922.7044634800677</v>
      </c>
      <c r="AI205" s="131">
        <v>10071.587663428865</v>
      </c>
      <c r="AJ205" s="131">
        <v>10206.030960230721</v>
      </c>
      <c r="AK205" s="131">
        <v>10339.56328843872</v>
      </c>
      <c r="AL205" s="131">
        <v>10478.333855014334</v>
      </c>
      <c r="AM205" s="131">
        <v>10606.684835013379</v>
      </c>
      <c r="AN205" s="131">
        <v>10781.675427918861</v>
      </c>
      <c r="AO205" s="131">
        <v>10906.58375540921</v>
      </c>
      <c r="AP205" s="131">
        <v>11034.079277031597</v>
      </c>
      <c r="AQ205" s="131">
        <v>11175.439581015784</v>
      </c>
      <c r="AR205" s="131">
        <v>11322.848796967499</v>
      </c>
      <c r="AS205" s="131">
        <v>11462.385348097892</v>
      </c>
      <c r="AT205" s="131">
        <v>11591.176213959761</v>
      </c>
      <c r="AU205" s="131">
        <v>11747.922009423601</v>
      </c>
      <c r="AV205" s="131">
        <v>11898.578874611903</v>
      </c>
      <c r="AW205" s="131">
        <v>12016.62662481237</v>
      </c>
      <c r="AX205" s="131">
        <v>12167.782923731755</v>
      </c>
      <c r="AY205" s="131">
        <v>12300.965268908818</v>
      </c>
      <c r="AZ205" s="131">
        <v>12427.580223006285</v>
      </c>
    </row>
    <row r="206" spans="1:52">
      <c r="A206" s="89" t="s">
        <v>157</v>
      </c>
      <c r="B206" s="131">
        <v>0</v>
      </c>
      <c r="C206" s="131">
        <v>0</v>
      </c>
      <c r="D206" s="131">
        <v>0</v>
      </c>
      <c r="E206" s="131">
        <v>0</v>
      </c>
      <c r="F206" s="131">
        <v>0</v>
      </c>
      <c r="G206" s="131">
        <v>0</v>
      </c>
      <c r="H206" s="131">
        <v>0</v>
      </c>
      <c r="I206" s="131">
        <v>0</v>
      </c>
      <c r="J206" s="131">
        <v>0</v>
      </c>
      <c r="K206" s="131">
        <v>0</v>
      </c>
      <c r="L206" s="131">
        <v>0</v>
      </c>
      <c r="M206" s="131">
        <v>0</v>
      </c>
      <c r="N206" s="131">
        <v>0</v>
      </c>
      <c r="O206" s="131">
        <v>0</v>
      </c>
      <c r="P206" s="131">
        <v>0</v>
      </c>
      <c r="Q206" s="131">
        <v>0</v>
      </c>
      <c r="R206" s="131">
        <v>9.0094324434969024E-92</v>
      </c>
      <c r="S206" s="131">
        <v>2.9626454537291911E-87</v>
      </c>
      <c r="T206" s="131">
        <v>5.2347835726446525E-83</v>
      </c>
      <c r="U206" s="131">
        <v>9.2989508346782546E-79</v>
      </c>
      <c r="V206" s="131">
        <v>1.5091569268591531E-74</v>
      </c>
      <c r="W206" s="131">
        <v>2.2975738203246386E-70</v>
      </c>
      <c r="X206" s="131">
        <v>3.444679355277374E-66</v>
      </c>
      <c r="Y206" s="131">
        <v>4.6985483640418974E-62</v>
      </c>
      <c r="Z206" s="131">
        <v>6.3428742602580633E-58</v>
      </c>
      <c r="AA206" s="131">
        <v>6.5014796936370245E-54</v>
      </c>
      <c r="AB206" s="131">
        <v>6.1950985347865051E-50</v>
      </c>
      <c r="AC206" s="131">
        <v>5.1302857289725942E-46</v>
      </c>
      <c r="AD206" s="131">
        <v>3.2882401643344926E-42</v>
      </c>
      <c r="AE206" s="131">
        <v>1.8195136479363187E-38</v>
      </c>
      <c r="AF206" s="131">
        <v>7.4623683124490912E-35</v>
      </c>
      <c r="AG206" s="131">
        <v>2.2923444966167104E-31</v>
      </c>
      <c r="AH206" s="131">
        <v>4.9926013940321274E-28</v>
      </c>
      <c r="AI206" s="131">
        <v>7.4474636490169293E-25</v>
      </c>
      <c r="AJ206" s="131">
        <v>7.6605551635532463E-22</v>
      </c>
      <c r="AK206" s="131">
        <v>4.825608957731675E-19</v>
      </c>
      <c r="AL206" s="131">
        <v>1.8343164432885556E-16</v>
      </c>
      <c r="AM206" s="131">
        <v>4.6206425817584536E-14</v>
      </c>
      <c r="AN206" s="131">
        <v>8.3919602331232232E-12</v>
      </c>
      <c r="AO206" s="131">
        <v>6.2198427364828604E-10</v>
      </c>
      <c r="AP206" s="131">
        <v>3.4376844091436837E-8</v>
      </c>
      <c r="AQ206" s="131">
        <v>1.2170457821151319E-6</v>
      </c>
      <c r="AR206" s="131">
        <v>2.8073586773624451E-5</v>
      </c>
      <c r="AS206" s="131">
        <v>4.1382213993564098E-4</v>
      </c>
      <c r="AT206" s="131">
        <v>4.3389244212353583E-3</v>
      </c>
      <c r="AU206" s="131">
        <v>3.3649482527191313E-2</v>
      </c>
      <c r="AV206" s="131">
        <v>0.19230262006267579</v>
      </c>
      <c r="AW206" s="131">
        <v>0.85033451135547999</v>
      </c>
      <c r="AX206" s="131">
        <v>3.0734643457312618</v>
      </c>
      <c r="AY206" s="131">
        <v>9.374855961850928</v>
      </c>
      <c r="AZ206" s="131">
        <v>23.647574650487254</v>
      </c>
    </row>
    <row r="207" spans="1:52">
      <c r="A207" s="89" t="s">
        <v>158</v>
      </c>
      <c r="B207" s="131">
        <v>0</v>
      </c>
      <c r="C207" s="131">
        <v>0</v>
      </c>
      <c r="D207" s="131">
        <v>0</v>
      </c>
      <c r="E207" s="131">
        <v>0</v>
      </c>
      <c r="F207" s="131">
        <v>0</v>
      </c>
      <c r="G207" s="131">
        <v>0</v>
      </c>
      <c r="H207" s="131">
        <v>0</v>
      </c>
      <c r="I207" s="131">
        <v>0</v>
      </c>
      <c r="J207" s="131">
        <v>0</v>
      </c>
      <c r="K207" s="131">
        <v>0</v>
      </c>
      <c r="L207" s="131">
        <v>0</v>
      </c>
      <c r="M207" s="131">
        <v>0</v>
      </c>
      <c r="N207" s="131">
        <v>0</v>
      </c>
      <c r="O207" s="131">
        <v>0</v>
      </c>
      <c r="P207" s="131">
        <v>0</v>
      </c>
      <c r="Q207" s="131">
        <v>0</v>
      </c>
      <c r="R207" s="131">
        <v>0</v>
      </c>
      <c r="S207" s="131">
        <v>0</v>
      </c>
      <c r="T207" s="131">
        <v>0</v>
      </c>
      <c r="U207" s="131">
        <v>0</v>
      </c>
      <c r="V207" s="131">
        <v>0</v>
      </c>
      <c r="W207" s="131">
        <v>0</v>
      </c>
      <c r="X207" s="131">
        <v>0</v>
      </c>
      <c r="Y207" s="131">
        <v>0</v>
      </c>
      <c r="Z207" s="131">
        <v>0</v>
      </c>
      <c r="AA207" s="131">
        <v>0</v>
      </c>
      <c r="AB207" s="131">
        <v>0</v>
      </c>
      <c r="AC207" s="131">
        <v>0</v>
      </c>
      <c r="AD207" s="131">
        <v>0</v>
      </c>
      <c r="AE207" s="131">
        <v>0</v>
      </c>
      <c r="AF207" s="131">
        <v>0</v>
      </c>
      <c r="AG207" s="131">
        <v>0</v>
      </c>
      <c r="AH207" s="131">
        <v>0</v>
      </c>
      <c r="AI207" s="131">
        <v>0</v>
      </c>
      <c r="AJ207" s="131">
        <v>0</v>
      </c>
      <c r="AK207" s="131">
        <v>0</v>
      </c>
      <c r="AL207" s="131">
        <v>0</v>
      </c>
      <c r="AM207" s="131">
        <v>0</v>
      </c>
      <c r="AN207" s="131">
        <v>0</v>
      </c>
      <c r="AO207" s="131">
        <v>0</v>
      </c>
      <c r="AP207" s="131">
        <v>0</v>
      </c>
      <c r="AQ207" s="131">
        <v>0</v>
      </c>
      <c r="AR207" s="131">
        <v>0</v>
      </c>
      <c r="AS207" s="131">
        <v>0</v>
      </c>
      <c r="AT207" s="131">
        <v>0</v>
      </c>
      <c r="AU207" s="131">
        <v>0</v>
      </c>
      <c r="AV207" s="131">
        <v>0</v>
      </c>
      <c r="AW207" s="131">
        <v>0</v>
      </c>
      <c r="AX207" s="131">
        <v>0</v>
      </c>
      <c r="AY207" s="131">
        <v>0</v>
      </c>
      <c r="AZ207" s="131">
        <v>0</v>
      </c>
    </row>
    <row r="208" spans="1:52">
      <c r="A208" s="89" t="s">
        <v>159</v>
      </c>
      <c r="B208" s="131">
        <v>0</v>
      </c>
      <c r="C208" s="131">
        <v>0</v>
      </c>
      <c r="D208" s="131">
        <v>0</v>
      </c>
      <c r="E208" s="131">
        <v>0</v>
      </c>
      <c r="F208" s="131">
        <v>0</v>
      </c>
      <c r="G208" s="131">
        <v>0</v>
      </c>
      <c r="H208" s="131">
        <v>0</v>
      </c>
      <c r="I208" s="131">
        <v>0</v>
      </c>
      <c r="J208" s="131">
        <v>0</v>
      </c>
      <c r="K208" s="131">
        <v>0</v>
      </c>
      <c r="L208" s="131">
        <v>0</v>
      </c>
      <c r="M208" s="131">
        <v>0</v>
      </c>
      <c r="N208" s="131">
        <v>0</v>
      </c>
      <c r="O208" s="131">
        <v>0</v>
      </c>
      <c r="P208" s="131">
        <v>0</v>
      </c>
      <c r="Q208" s="131">
        <v>0</v>
      </c>
      <c r="R208" s="131">
        <v>0</v>
      </c>
      <c r="S208" s="131">
        <v>0</v>
      </c>
      <c r="T208" s="131">
        <v>0</v>
      </c>
      <c r="U208" s="131">
        <v>0</v>
      </c>
      <c r="V208" s="131">
        <v>0</v>
      </c>
      <c r="W208" s="131">
        <v>0</v>
      </c>
      <c r="X208" s="131">
        <v>0</v>
      </c>
      <c r="Y208" s="131">
        <v>0</v>
      </c>
      <c r="Z208" s="131">
        <v>0</v>
      </c>
      <c r="AA208" s="131">
        <v>0</v>
      </c>
      <c r="AB208" s="131">
        <v>0</v>
      </c>
      <c r="AC208" s="131">
        <v>0</v>
      </c>
      <c r="AD208" s="131">
        <v>0</v>
      </c>
      <c r="AE208" s="131">
        <v>0</v>
      </c>
      <c r="AF208" s="131">
        <v>0</v>
      </c>
      <c r="AG208" s="131">
        <v>0</v>
      </c>
      <c r="AH208" s="131">
        <v>0</v>
      </c>
      <c r="AI208" s="131">
        <v>0</v>
      </c>
      <c r="AJ208" s="131">
        <v>0</v>
      </c>
      <c r="AK208" s="131">
        <v>0</v>
      </c>
      <c r="AL208" s="131">
        <v>0</v>
      </c>
      <c r="AM208" s="131">
        <v>0</v>
      </c>
      <c r="AN208" s="131">
        <v>0</v>
      </c>
      <c r="AO208" s="131">
        <v>0</v>
      </c>
      <c r="AP208" s="131">
        <v>0</v>
      </c>
      <c r="AQ208" s="131">
        <v>0</v>
      </c>
      <c r="AR208" s="131">
        <v>0</v>
      </c>
      <c r="AS208" s="131">
        <v>0</v>
      </c>
      <c r="AT208" s="131">
        <v>0</v>
      </c>
      <c r="AU208" s="131">
        <v>0</v>
      </c>
      <c r="AV208" s="131">
        <v>0</v>
      </c>
      <c r="AW208" s="131">
        <v>0</v>
      </c>
      <c r="AX208" s="131">
        <v>0</v>
      </c>
      <c r="AY208" s="131">
        <v>0</v>
      </c>
      <c r="AZ208" s="131">
        <v>0</v>
      </c>
    </row>
    <row r="209" spans="1:52">
      <c r="A209" s="97" t="s">
        <v>78</v>
      </c>
      <c r="B209" s="128">
        <v>490.74858576630095</v>
      </c>
      <c r="C209" s="128">
        <v>484.72939900385552</v>
      </c>
      <c r="D209" s="128">
        <v>485.42777799623138</v>
      </c>
      <c r="E209" s="128">
        <v>507.19438828002933</v>
      </c>
      <c r="F209" s="128">
        <v>547.77769451847291</v>
      </c>
      <c r="G209" s="128">
        <v>567.60160163893352</v>
      </c>
      <c r="H209" s="128">
        <v>618.92058432967178</v>
      </c>
      <c r="I209" s="128">
        <v>661.57515240141061</v>
      </c>
      <c r="J209" s="128">
        <v>685.13610328746279</v>
      </c>
      <c r="K209" s="128">
        <v>605.37398071741211</v>
      </c>
      <c r="L209" s="128">
        <v>693.19362463062839</v>
      </c>
      <c r="M209" s="128">
        <v>714.47586504133199</v>
      </c>
      <c r="N209" s="128">
        <v>710.08482903128993</v>
      </c>
      <c r="O209" s="128">
        <v>735.31992758313834</v>
      </c>
      <c r="P209" s="128">
        <v>738.73539365097145</v>
      </c>
      <c r="Q209" s="128">
        <v>780.91679469349322</v>
      </c>
      <c r="R209" s="128">
        <v>815.93993254833788</v>
      </c>
      <c r="S209" s="128">
        <v>859.8866340154276</v>
      </c>
      <c r="T209" s="128">
        <v>905.88945678260802</v>
      </c>
      <c r="U209" s="128">
        <v>949.26924575889382</v>
      </c>
      <c r="V209" s="128">
        <v>989.67459269099709</v>
      </c>
      <c r="W209" s="128">
        <v>1029.7407013654013</v>
      </c>
      <c r="X209" s="128">
        <v>1067.9988761628013</v>
      </c>
      <c r="Y209" s="128">
        <v>1105.5510848641316</v>
      </c>
      <c r="Z209" s="128">
        <v>1132.5809735829407</v>
      </c>
      <c r="AA209" s="128">
        <v>1163.2131952850505</v>
      </c>
      <c r="AB209" s="128">
        <v>1196.8762298413217</v>
      </c>
      <c r="AC209" s="128">
        <v>1233.1406588995746</v>
      </c>
      <c r="AD209" s="128">
        <v>1272.0535310581404</v>
      </c>
      <c r="AE209" s="128">
        <v>1309.5060441820249</v>
      </c>
      <c r="AF209" s="128">
        <v>1347.9201232730456</v>
      </c>
      <c r="AG209" s="128">
        <v>1386.5775522946435</v>
      </c>
      <c r="AH209" s="128">
        <v>1422.5507726701219</v>
      </c>
      <c r="AI209" s="128">
        <v>1457.0398321483035</v>
      </c>
      <c r="AJ209" s="128">
        <v>1490.8940518600311</v>
      </c>
      <c r="AK209" s="128">
        <v>1520.7652244194446</v>
      </c>
      <c r="AL209" s="128">
        <v>1554.8089616151633</v>
      </c>
      <c r="AM209" s="128">
        <v>1588.8695528320302</v>
      </c>
      <c r="AN209" s="128">
        <v>1637.5649077997482</v>
      </c>
      <c r="AO209" s="128">
        <v>1680.6404201770611</v>
      </c>
      <c r="AP209" s="128">
        <v>1726.0707547888919</v>
      </c>
      <c r="AQ209" s="128">
        <v>1775.9176676635693</v>
      </c>
      <c r="AR209" s="128">
        <v>1827.7581549519673</v>
      </c>
      <c r="AS209" s="128">
        <v>1876.3237858833322</v>
      </c>
      <c r="AT209" s="128">
        <v>1924.3318112503184</v>
      </c>
      <c r="AU209" s="128">
        <v>1978.6083885216972</v>
      </c>
      <c r="AV209" s="128">
        <v>2032.5982315150447</v>
      </c>
      <c r="AW209" s="128">
        <v>2080.0673107046478</v>
      </c>
      <c r="AX209" s="128">
        <v>2135.1452604842375</v>
      </c>
      <c r="AY209" s="128">
        <v>2185.1869300584431</v>
      </c>
      <c r="AZ209" s="128">
        <v>2233.5636917925217</v>
      </c>
    </row>
    <row r="210" spans="1:52">
      <c r="A210" s="108" t="s">
        <v>126</v>
      </c>
      <c r="B210" s="130">
        <v>105.84300757747529</v>
      </c>
      <c r="C210" s="130">
        <v>103.63493567955098</v>
      </c>
      <c r="D210" s="130">
        <v>99.566037000313955</v>
      </c>
      <c r="E210" s="130">
        <v>98.99327303062033</v>
      </c>
      <c r="F210" s="130">
        <v>101.37170971552855</v>
      </c>
      <c r="G210" s="130">
        <v>105.29510056608824</v>
      </c>
      <c r="H210" s="130">
        <v>113.05237737922127</v>
      </c>
      <c r="I210" s="130">
        <v>118.19846348253799</v>
      </c>
      <c r="J210" s="130">
        <v>118.67423505329771</v>
      </c>
      <c r="K210" s="130">
        <v>109.07331774626635</v>
      </c>
      <c r="L210" s="130">
        <v>109.29624559864773</v>
      </c>
      <c r="M210" s="130">
        <v>104.10050007801065</v>
      </c>
      <c r="N210" s="130">
        <v>104.52767774357092</v>
      </c>
      <c r="O210" s="130">
        <v>102.03337923592311</v>
      </c>
      <c r="P210" s="130">
        <v>106.83166049009358</v>
      </c>
      <c r="Q210" s="130">
        <v>109.1739795059098</v>
      </c>
      <c r="R210" s="130">
        <v>115.58223673246073</v>
      </c>
      <c r="S210" s="130">
        <v>124.48842162485843</v>
      </c>
      <c r="T210" s="130">
        <v>133.5418615088501</v>
      </c>
      <c r="U210" s="130">
        <v>142.01561553306533</v>
      </c>
      <c r="V210" s="130">
        <v>149.88779201851588</v>
      </c>
      <c r="W210" s="130">
        <v>157.92187269368085</v>
      </c>
      <c r="X210" s="130">
        <v>165.3491092965908</v>
      </c>
      <c r="Y210" s="130">
        <v>172.67134098190817</v>
      </c>
      <c r="Z210" s="130">
        <v>180.07459189115391</v>
      </c>
      <c r="AA210" s="130">
        <v>187.82888013795036</v>
      </c>
      <c r="AB210" s="130">
        <v>196.35373182926466</v>
      </c>
      <c r="AC210" s="130">
        <v>205.47707043837156</v>
      </c>
      <c r="AD210" s="130">
        <v>214.98679429867201</v>
      </c>
      <c r="AE210" s="130">
        <v>224.65770686175009</v>
      </c>
      <c r="AF210" s="130">
        <v>234.63955645884542</v>
      </c>
      <c r="AG210" s="130">
        <v>244.99739741543564</v>
      </c>
      <c r="AH210" s="130">
        <v>254.6206500417214</v>
      </c>
      <c r="AI210" s="130">
        <v>264.38259327885351</v>
      </c>
      <c r="AJ210" s="130">
        <v>274.36985424524266</v>
      </c>
      <c r="AK210" s="130">
        <v>284.17145587143261</v>
      </c>
      <c r="AL210" s="130">
        <v>294.69019281816537</v>
      </c>
      <c r="AM210" s="130">
        <v>305.67528307116282</v>
      </c>
      <c r="AN210" s="130">
        <v>319.72335930387283</v>
      </c>
      <c r="AO210" s="130">
        <v>332.63773042770225</v>
      </c>
      <c r="AP210" s="130">
        <v>345.09956980235586</v>
      </c>
      <c r="AQ210" s="130">
        <v>357.89087911922451</v>
      </c>
      <c r="AR210" s="130">
        <v>370.7505070901463</v>
      </c>
      <c r="AS210" s="130">
        <v>383.80835407972648</v>
      </c>
      <c r="AT210" s="130">
        <v>396.36625001544922</v>
      </c>
      <c r="AU210" s="130">
        <v>410.69167446972727</v>
      </c>
      <c r="AV210" s="130">
        <v>424.65893138785322</v>
      </c>
      <c r="AW210" s="130">
        <v>437.32621439077053</v>
      </c>
      <c r="AX210" s="130">
        <v>451.11853819111082</v>
      </c>
      <c r="AY210" s="130">
        <v>463.71301146974628</v>
      </c>
      <c r="AZ210" s="130">
        <v>475.68721389524904</v>
      </c>
    </row>
    <row r="211" spans="1:52">
      <c r="A211" s="89" t="s">
        <v>156</v>
      </c>
      <c r="B211" s="131">
        <v>105.84300757747529</v>
      </c>
      <c r="C211" s="131">
        <v>103.63493567955098</v>
      </c>
      <c r="D211" s="131">
        <v>99.566037000313955</v>
      </c>
      <c r="E211" s="131">
        <v>98.99327303062033</v>
      </c>
      <c r="F211" s="131">
        <v>101.37170971552855</v>
      </c>
      <c r="G211" s="131">
        <v>105.29510056608824</v>
      </c>
      <c r="H211" s="131">
        <v>113.05237737922127</v>
      </c>
      <c r="I211" s="131">
        <v>118.19846348253799</v>
      </c>
      <c r="J211" s="131">
        <v>118.67423505329771</v>
      </c>
      <c r="K211" s="131">
        <v>109.07331774626635</v>
      </c>
      <c r="L211" s="131">
        <v>109.29624559864773</v>
      </c>
      <c r="M211" s="131">
        <v>104.10050007801065</v>
      </c>
      <c r="N211" s="131">
        <v>104.52767774357092</v>
      </c>
      <c r="O211" s="131">
        <v>102.03337923592311</v>
      </c>
      <c r="P211" s="131">
        <v>106.83166049009358</v>
      </c>
      <c r="Q211" s="131">
        <v>109.1739795059098</v>
      </c>
      <c r="R211" s="131">
        <v>115.58223673231055</v>
      </c>
      <c r="S211" s="131">
        <v>124.48842162410742</v>
      </c>
      <c r="T211" s="131">
        <v>133.54186150618602</v>
      </c>
      <c r="U211" s="131">
        <v>142.01561552614143</v>
      </c>
      <c r="V211" s="131">
        <v>149.88779200317265</v>
      </c>
      <c r="W211" s="131">
        <v>157.92187265740264</v>
      </c>
      <c r="X211" s="131">
        <v>165.34910922016164</v>
      </c>
      <c r="Y211" s="131">
        <v>172.67134079522884</v>
      </c>
      <c r="Z211" s="131">
        <v>180.07459149842495</v>
      </c>
      <c r="AA211" s="131">
        <v>187.82887928738458</v>
      </c>
      <c r="AB211" s="131">
        <v>196.35372984874687</v>
      </c>
      <c r="AC211" s="131">
        <v>205.47706598626988</v>
      </c>
      <c r="AD211" s="131">
        <v>214.98678475366825</v>
      </c>
      <c r="AE211" s="131">
        <v>224.65768530309902</v>
      </c>
      <c r="AF211" s="131">
        <v>234.63950601574348</v>
      </c>
      <c r="AG211" s="131">
        <v>244.99728382886116</v>
      </c>
      <c r="AH211" s="131">
        <v>254.62040631982515</v>
      </c>
      <c r="AI211" s="131">
        <v>264.38205784500855</v>
      </c>
      <c r="AJ211" s="131">
        <v>274.36860545373486</v>
      </c>
      <c r="AK211" s="131">
        <v>284.16862990540989</v>
      </c>
      <c r="AL211" s="131">
        <v>294.68414946180025</v>
      </c>
      <c r="AM211" s="131">
        <v>305.66177745074509</v>
      </c>
      <c r="AN211" s="131">
        <v>319.6871042216975</v>
      </c>
      <c r="AO211" s="131">
        <v>332.57037219780142</v>
      </c>
      <c r="AP211" s="131">
        <v>344.98067718314314</v>
      </c>
      <c r="AQ211" s="131">
        <v>357.67557721727428</v>
      </c>
      <c r="AR211" s="131">
        <v>370.35511624830326</v>
      </c>
      <c r="AS211" s="131">
        <v>383.09875198838483</v>
      </c>
      <c r="AT211" s="131">
        <v>395.12805325186167</v>
      </c>
      <c r="AU211" s="131">
        <v>408.56784953494093</v>
      </c>
      <c r="AV211" s="131">
        <v>421.26473180535226</v>
      </c>
      <c r="AW211" s="131">
        <v>432.13914211683579</v>
      </c>
      <c r="AX211" s="131">
        <v>443.3592846182658</v>
      </c>
      <c r="AY211" s="131">
        <v>452.60691564268586</v>
      </c>
      <c r="AZ211" s="131">
        <v>460.52203889495956</v>
      </c>
    </row>
    <row r="212" spans="1:52">
      <c r="A212" s="89" t="s">
        <v>157</v>
      </c>
      <c r="B212" s="131">
        <v>0</v>
      </c>
      <c r="C212" s="131">
        <v>0</v>
      </c>
      <c r="D212" s="131">
        <v>0</v>
      </c>
      <c r="E212" s="131">
        <v>0</v>
      </c>
      <c r="F212" s="131">
        <v>0</v>
      </c>
      <c r="G212" s="131">
        <v>0</v>
      </c>
      <c r="H212" s="131">
        <v>0</v>
      </c>
      <c r="I212" s="131">
        <v>0</v>
      </c>
      <c r="J212" s="131">
        <v>0</v>
      </c>
      <c r="K212" s="131">
        <v>0</v>
      </c>
      <c r="L212" s="131">
        <v>0</v>
      </c>
      <c r="M212" s="131">
        <v>0</v>
      </c>
      <c r="N212" s="131">
        <v>0</v>
      </c>
      <c r="O212" s="131">
        <v>0</v>
      </c>
      <c r="P212" s="131">
        <v>0</v>
      </c>
      <c r="Q212" s="131">
        <v>0</v>
      </c>
      <c r="R212" s="131">
        <v>1.5017367860624072E-10</v>
      </c>
      <c r="S212" s="131">
        <v>7.5102048363228782E-10</v>
      </c>
      <c r="T212" s="131">
        <v>2.6640737182005243E-9</v>
      </c>
      <c r="U212" s="131">
        <v>6.9238971821352719E-9</v>
      </c>
      <c r="V212" s="131">
        <v>1.534321876311697E-8</v>
      </c>
      <c r="W212" s="131">
        <v>3.6278218677855274E-8</v>
      </c>
      <c r="X212" s="131">
        <v>7.6429157107601444E-8</v>
      </c>
      <c r="Y212" s="131">
        <v>1.8667933476917804E-7</v>
      </c>
      <c r="Z212" s="131">
        <v>3.9272896129326047E-7</v>
      </c>
      <c r="AA212" s="131">
        <v>8.5056577417827057E-7</v>
      </c>
      <c r="AB212" s="131">
        <v>1.9805177911289495E-6</v>
      </c>
      <c r="AC212" s="131">
        <v>4.4521016672741324E-6</v>
      </c>
      <c r="AD212" s="131">
        <v>9.5450037492938976E-6</v>
      </c>
      <c r="AE212" s="131">
        <v>2.155865108145633E-5</v>
      </c>
      <c r="AF212" s="131">
        <v>5.0443101941977569E-5</v>
      </c>
      <c r="AG212" s="131">
        <v>1.1358657449539813E-4</v>
      </c>
      <c r="AH212" s="131">
        <v>2.4372189624572189E-4</v>
      </c>
      <c r="AI212" s="131">
        <v>5.3543384494109017E-4</v>
      </c>
      <c r="AJ212" s="131">
        <v>1.2487915077942747E-3</v>
      </c>
      <c r="AK212" s="131">
        <v>2.8259660227087356E-3</v>
      </c>
      <c r="AL212" s="131">
        <v>6.0433563651472446E-3</v>
      </c>
      <c r="AM212" s="131">
        <v>1.3505620417704716E-2</v>
      </c>
      <c r="AN212" s="131">
        <v>3.6255082175348098E-2</v>
      </c>
      <c r="AO212" s="131">
        <v>6.7358229900858532E-2</v>
      </c>
      <c r="AP212" s="131">
        <v>0.11889261921272359</v>
      </c>
      <c r="AQ212" s="131">
        <v>0.21530190195022991</v>
      </c>
      <c r="AR212" s="131">
        <v>0.39539084184305268</v>
      </c>
      <c r="AS212" s="131">
        <v>0.70960209134162955</v>
      </c>
      <c r="AT212" s="131">
        <v>1.2381967635875533</v>
      </c>
      <c r="AU212" s="131">
        <v>2.1238249347863207</v>
      </c>
      <c r="AV212" s="131">
        <v>3.3941995825009452</v>
      </c>
      <c r="AW212" s="131">
        <v>5.1870722739347492</v>
      </c>
      <c r="AX212" s="131">
        <v>7.759253572845024</v>
      </c>
      <c r="AY212" s="131">
        <v>11.106095827060404</v>
      </c>
      <c r="AZ212" s="131">
        <v>15.165175000289493</v>
      </c>
    </row>
    <row r="213" spans="1:52">
      <c r="A213" s="89" t="s">
        <v>158</v>
      </c>
      <c r="B213" s="131">
        <v>0</v>
      </c>
      <c r="C213" s="131">
        <v>0</v>
      </c>
      <c r="D213" s="131">
        <v>0</v>
      </c>
      <c r="E213" s="131">
        <v>0</v>
      </c>
      <c r="F213" s="131">
        <v>0</v>
      </c>
      <c r="G213" s="131">
        <v>0</v>
      </c>
      <c r="H213" s="131">
        <v>0</v>
      </c>
      <c r="I213" s="131">
        <v>0</v>
      </c>
      <c r="J213" s="131">
        <v>0</v>
      </c>
      <c r="K213" s="131">
        <v>0</v>
      </c>
      <c r="L213" s="131">
        <v>0</v>
      </c>
      <c r="M213" s="131">
        <v>0</v>
      </c>
      <c r="N213" s="131">
        <v>0</v>
      </c>
      <c r="O213" s="131">
        <v>0</v>
      </c>
      <c r="P213" s="131">
        <v>0</v>
      </c>
      <c r="Q213" s="131">
        <v>0</v>
      </c>
      <c r="R213" s="131">
        <v>0</v>
      </c>
      <c r="S213" s="131">
        <v>0</v>
      </c>
      <c r="T213" s="131">
        <v>0</v>
      </c>
      <c r="U213" s="131">
        <v>0</v>
      </c>
      <c r="V213" s="131">
        <v>0</v>
      </c>
      <c r="W213" s="131">
        <v>0</v>
      </c>
      <c r="X213" s="131">
        <v>0</v>
      </c>
      <c r="Y213" s="131">
        <v>0</v>
      </c>
      <c r="Z213" s="131">
        <v>0</v>
      </c>
      <c r="AA213" s="131">
        <v>0</v>
      </c>
      <c r="AB213" s="131">
        <v>0</v>
      </c>
      <c r="AC213" s="131">
        <v>0</v>
      </c>
      <c r="AD213" s="131">
        <v>0</v>
      </c>
      <c r="AE213" s="131">
        <v>0</v>
      </c>
      <c r="AF213" s="131">
        <v>0</v>
      </c>
      <c r="AG213" s="131">
        <v>0</v>
      </c>
      <c r="AH213" s="131">
        <v>0</v>
      </c>
      <c r="AI213" s="131">
        <v>0</v>
      </c>
      <c r="AJ213" s="131">
        <v>0</v>
      </c>
      <c r="AK213" s="131">
        <v>0</v>
      </c>
      <c r="AL213" s="131">
        <v>0</v>
      </c>
      <c r="AM213" s="131">
        <v>0</v>
      </c>
      <c r="AN213" s="131">
        <v>0</v>
      </c>
      <c r="AO213" s="131">
        <v>0</v>
      </c>
      <c r="AP213" s="131">
        <v>0</v>
      </c>
      <c r="AQ213" s="131">
        <v>0</v>
      </c>
      <c r="AR213" s="131">
        <v>0</v>
      </c>
      <c r="AS213" s="131">
        <v>0</v>
      </c>
      <c r="AT213" s="131">
        <v>0</v>
      </c>
      <c r="AU213" s="131">
        <v>0</v>
      </c>
      <c r="AV213" s="131">
        <v>0</v>
      </c>
      <c r="AW213" s="131">
        <v>0</v>
      </c>
      <c r="AX213" s="131">
        <v>0</v>
      </c>
      <c r="AY213" s="131">
        <v>0</v>
      </c>
      <c r="AZ213" s="131">
        <v>0</v>
      </c>
    </row>
    <row r="214" spans="1:52">
      <c r="A214" s="89" t="s">
        <v>159</v>
      </c>
      <c r="B214" s="131">
        <v>0</v>
      </c>
      <c r="C214" s="131">
        <v>0</v>
      </c>
      <c r="D214" s="131">
        <v>0</v>
      </c>
      <c r="E214" s="131">
        <v>0</v>
      </c>
      <c r="F214" s="131">
        <v>0</v>
      </c>
      <c r="G214" s="131">
        <v>0</v>
      </c>
      <c r="H214" s="131">
        <v>0</v>
      </c>
      <c r="I214" s="131">
        <v>0</v>
      </c>
      <c r="J214" s="131">
        <v>0</v>
      </c>
      <c r="K214" s="131">
        <v>0</v>
      </c>
      <c r="L214" s="131">
        <v>0</v>
      </c>
      <c r="M214" s="131">
        <v>0</v>
      </c>
      <c r="N214" s="131">
        <v>0</v>
      </c>
      <c r="O214" s="131">
        <v>0</v>
      </c>
      <c r="P214" s="131">
        <v>0</v>
      </c>
      <c r="Q214" s="131">
        <v>0</v>
      </c>
      <c r="R214" s="131">
        <v>0</v>
      </c>
      <c r="S214" s="131">
        <v>0</v>
      </c>
      <c r="T214" s="131">
        <v>0</v>
      </c>
      <c r="U214" s="131">
        <v>0</v>
      </c>
      <c r="V214" s="131">
        <v>0</v>
      </c>
      <c r="W214" s="131">
        <v>0</v>
      </c>
      <c r="X214" s="131">
        <v>0</v>
      </c>
      <c r="Y214" s="131">
        <v>0</v>
      </c>
      <c r="Z214" s="131">
        <v>0</v>
      </c>
      <c r="AA214" s="131">
        <v>0</v>
      </c>
      <c r="AB214" s="131">
        <v>0</v>
      </c>
      <c r="AC214" s="131">
        <v>0</v>
      </c>
      <c r="AD214" s="131">
        <v>0</v>
      </c>
      <c r="AE214" s="131">
        <v>0</v>
      </c>
      <c r="AF214" s="131">
        <v>0</v>
      </c>
      <c r="AG214" s="131">
        <v>0</v>
      </c>
      <c r="AH214" s="131">
        <v>0</v>
      </c>
      <c r="AI214" s="131">
        <v>0</v>
      </c>
      <c r="AJ214" s="131">
        <v>0</v>
      </c>
      <c r="AK214" s="131">
        <v>0</v>
      </c>
      <c r="AL214" s="131">
        <v>0</v>
      </c>
      <c r="AM214" s="131">
        <v>0</v>
      </c>
      <c r="AN214" s="131">
        <v>0</v>
      </c>
      <c r="AO214" s="131">
        <v>0</v>
      </c>
      <c r="AP214" s="131">
        <v>0</v>
      </c>
      <c r="AQ214" s="131">
        <v>0</v>
      </c>
      <c r="AR214" s="131">
        <v>0</v>
      </c>
      <c r="AS214" s="131">
        <v>0</v>
      </c>
      <c r="AT214" s="131">
        <v>0</v>
      </c>
      <c r="AU214" s="131">
        <v>0</v>
      </c>
      <c r="AV214" s="131">
        <v>0</v>
      </c>
      <c r="AW214" s="131">
        <v>0</v>
      </c>
      <c r="AX214" s="131">
        <v>0</v>
      </c>
      <c r="AY214" s="131">
        <v>0</v>
      </c>
      <c r="AZ214" s="131">
        <v>0</v>
      </c>
    </row>
    <row r="215" spans="1:52">
      <c r="A215" s="108" t="s">
        <v>122</v>
      </c>
      <c r="B215" s="130">
        <v>384.90557818882564</v>
      </c>
      <c r="C215" s="130">
        <v>381.09446332430457</v>
      </c>
      <c r="D215" s="130">
        <v>385.86174099591744</v>
      </c>
      <c r="E215" s="130">
        <v>408.20111524940899</v>
      </c>
      <c r="F215" s="130">
        <v>446.40598480294437</v>
      </c>
      <c r="G215" s="130">
        <v>462.30650107284526</v>
      </c>
      <c r="H215" s="130">
        <v>505.86820695045054</v>
      </c>
      <c r="I215" s="130">
        <v>543.37668891887256</v>
      </c>
      <c r="J215" s="130">
        <v>566.46186823416508</v>
      </c>
      <c r="K215" s="130">
        <v>496.30066297114575</v>
      </c>
      <c r="L215" s="130">
        <v>583.89737903198068</v>
      </c>
      <c r="M215" s="130">
        <v>610.37536496332132</v>
      </c>
      <c r="N215" s="130">
        <v>605.55715128771897</v>
      </c>
      <c r="O215" s="130">
        <v>633.28654834721522</v>
      </c>
      <c r="P215" s="130">
        <v>631.90373316087789</v>
      </c>
      <c r="Q215" s="130">
        <v>671.74281518758346</v>
      </c>
      <c r="R215" s="130">
        <v>700.35769581587715</v>
      </c>
      <c r="S215" s="130">
        <v>735.39821239056914</v>
      </c>
      <c r="T215" s="130">
        <v>772.34759527375797</v>
      </c>
      <c r="U215" s="130">
        <v>807.25363022582849</v>
      </c>
      <c r="V215" s="130">
        <v>839.78680067248126</v>
      </c>
      <c r="W215" s="130">
        <v>871.81882867172044</v>
      </c>
      <c r="X215" s="130">
        <v>902.64976686621037</v>
      </c>
      <c r="Y215" s="130">
        <v>932.87974388222347</v>
      </c>
      <c r="Z215" s="130">
        <v>952.50638169178683</v>
      </c>
      <c r="AA215" s="130">
        <v>975.38431514709998</v>
      </c>
      <c r="AB215" s="130">
        <v>1000.5224980120571</v>
      </c>
      <c r="AC215" s="130">
        <v>1027.6635884612031</v>
      </c>
      <c r="AD215" s="130">
        <v>1057.0667367594683</v>
      </c>
      <c r="AE215" s="130">
        <v>1084.8483373202748</v>
      </c>
      <c r="AF215" s="130">
        <v>1113.2805668142003</v>
      </c>
      <c r="AG215" s="130">
        <v>1141.5801548792078</v>
      </c>
      <c r="AH215" s="130">
        <v>1167.9301226284006</v>
      </c>
      <c r="AI215" s="130">
        <v>1192.6572388694501</v>
      </c>
      <c r="AJ215" s="130">
        <v>1216.5241976147886</v>
      </c>
      <c r="AK215" s="130">
        <v>1236.5937685480119</v>
      </c>
      <c r="AL215" s="130">
        <v>1260.118768796998</v>
      </c>
      <c r="AM215" s="130">
        <v>1283.1942697608674</v>
      </c>
      <c r="AN215" s="130">
        <v>1317.8415484958753</v>
      </c>
      <c r="AO215" s="130">
        <v>1348.0026897493588</v>
      </c>
      <c r="AP215" s="130">
        <v>1380.9711849865359</v>
      </c>
      <c r="AQ215" s="130">
        <v>1418.0267885443448</v>
      </c>
      <c r="AR215" s="130">
        <v>1457.0076478618209</v>
      </c>
      <c r="AS215" s="130">
        <v>1492.5154318036057</v>
      </c>
      <c r="AT215" s="130">
        <v>1527.9655612348693</v>
      </c>
      <c r="AU215" s="130">
        <v>1567.9167140519698</v>
      </c>
      <c r="AV215" s="130">
        <v>1607.9393001271915</v>
      </c>
      <c r="AW215" s="130">
        <v>1642.7410963138773</v>
      </c>
      <c r="AX215" s="130">
        <v>1684.0267222931268</v>
      </c>
      <c r="AY215" s="130">
        <v>1721.473918588697</v>
      </c>
      <c r="AZ215" s="130">
        <v>1757.8764778972727</v>
      </c>
    </row>
    <row r="216" spans="1:52">
      <c r="A216" s="89" t="s">
        <v>156</v>
      </c>
      <c r="B216" s="131">
        <v>384.90557818882564</v>
      </c>
      <c r="C216" s="131">
        <v>381.09446332430457</v>
      </c>
      <c r="D216" s="131">
        <v>385.86174099591744</v>
      </c>
      <c r="E216" s="131">
        <v>408.20111524940899</v>
      </c>
      <c r="F216" s="131">
        <v>446.40598480294437</v>
      </c>
      <c r="G216" s="131">
        <v>462.30650107284526</v>
      </c>
      <c r="H216" s="131">
        <v>505.86820695045054</v>
      </c>
      <c r="I216" s="131">
        <v>543.37668891887256</v>
      </c>
      <c r="J216" s="131">
        <v>566.46186823416508</v>
      </c>
      <c r="K216" s="131">
        <v>496.30066297114575</v>
      </c>
      <c r="L216" s="131">
        <v>583.89737903198068</v>
      </c>
      <c r="M216" s="131">
        <v>610.37536496332132</v>
      </c>
      <c r="N216" s="131">
        <v>605.55715128771897</v>
      </c>
      <c r="O216" s="131">
        <v>633.28654834721522</v>
      </c>
      <c r="P216" s="131">
        <v>631.90373316087789</v>
      </c>
      <c r="Q216" s="131">
        <v>671.74281518758346</v>
      </c>
      <c r="R216" s="131">
        <v>700.35769581587715</v>
      </c>
      <c r="S216" s="131">
        <v>735.39821239056914</v>
      </c>
      <c r="T216" s="131">
        <v>772.34759527375797</v>
      </c>
      <c r="U216" s="131">
        <v>807.25363022582849</v>
      </c>
      <c r="V216" s="131">
        <v>839.78680067248126</v>
      </c>
      <c r="W216" s="131">
        <v>871.81882867172044</v>
      </c>
      <c r="X216" s="131">
        <v>902.64976686621037</v>
      </c>
      <c r="Y216" s="131">
        <v>932.87974388222347</v>
      </c>
      <c r="Z216" s="131">
        <v>952.50638169178683</v>
      </c>
      <c r="AA216" s="131">
        <v>975.38431514709998</v>
      </c>
      <c r="AB216" s="131">
        <v>1000.5224980120571</v>
      </c>
      <c r="AC216" s="131">
        <v>1027.6635884612031</v>
      </c>
      <c r="AD216" s="131">
        <v>1057.0667367594683</v>
      </c>
      <c r="AE216" s="131">
        <v>1084.8483373202748</v>
      </c>
      <c r="AF216" s="131">
        <v>1113.2805668142003</v>
      </c>
      <c r="AG216" s="131">
        <v>1141.5801548792078</v>
      </c>
      <c r="AH216" s="131">
        <v>1167.9301226284006</v>
      </c>
      <c r="AI216" s="131">
        <v>1192.6572388694501</v>
      </c>
      <c r="AJ216" s="131">
        <v>1216.5241976147886</v>
      </c>
      <c r="AK216" s="131">
        <v>1236.5937685480119</v>
      </c>
      <c r="AL216" s="131">
        <v>1260.118768796998</v>
      </c>
      <c r="AM216" s="131">
        <v>1283.1942697608674</v>
      </c>
      <c r="AN216" s="131">
        <v>1317.8415484958743</v>
      </c>
      <c r="AO216" s="131">
        <v>1348.0026897492914</v>
      </c>
      <c r="AP216" s="131">
        <v>1380.9711849826065</v>
      </c>
      <c r="AQ216" s="131">
        <v>1418.0267884006196</v>
      </c>
      <c r="AR216" s="131">
        <v>1457.0076445779227</v>
      </c>
      <c r="AS216" s="131">
        <v>1492.5153867748249</v>
      </c>
      <c r="AT216" s="131">
        <v>1527.9650692497551</v>
      </c>
      <c r="AU216" s="131">
        <v>1567.9128763882352</v>
      </c>
      <c r="AV216" s="131">
        <v>1607.9170553589463</v>
      </c>
      <c r="AW216" s="131">
        <v>1642.6453608483121</v>
      </c>
      <c r="AX216" s="131">
        <v>1683.6740153481569</v>
      </c>
      <c r="AY216" s="131">
        <v>1720.4213996915321</v>
      </c>
      <c r="AZ216" s="131">
        <v>1755.2453864377103</v>
      </c>
    </row>
    <row r="217" spans="1:52">
      <c r="A217" s="89" t="s">
        <v>157</v>
      </c>
      <c r="B217" s="131">
        <v>0</v>
      </c>
      <c r="C217" s="131">
        <v>0</v>
      </c>
      <c r="D217" s="131">
        <v>0</v>
      </c>
      <c r="E217" s="131">
        <v>0</v>
      </c>
      <c r="F217" s="131">
        <v>0</v>
      </c>
      <c r="G217" s="131">
        <v>0</v>
      </c>
      <c r="H217" s="131">
        <v>0</v>
      </c>
      <c r="I217" s="131">
        <v>0</v>
      </c>
      <c r="J217" s="131">
        <v>0</v>
      </c>
      <c r="K217" s="131">
        <v>0</v>
      </c>
      <c r="L217" s="131">
        <v>0</v>
      </c>
      <c r="M217" s="131">
        <v>0</v>
      </c>
      <c r="N217" s="131">
        <v>0</v>
      </c>
      <c r="O217" s="131">
        <v>0</v>
      </c>
      <c r="P217" s="131">
        <v>0</v>
      </c>
      <c r="Q217" s="131">
        <v>0</v>
      </c>
      <c r="R217" s="131">
        <v>6.869661342627621E-93</v>
      </c>
      <c r="S217" s="131">
        <v>1.8761773584878013E-88</v>
      </c>
      <c r="T217" s="131">
        <v>3.6408104314424577E-84</v>
      </c>
      <c r="U217" s="131">
        <v>6.1812259013418427E-80</v>
      </c>
      <c r="V217" s="131">
        <v>9.7757369623522015E-76</v>
      </c>
      <c r="W217" s="131">
        <v>1.5329984234052881E-71</v>
      </c>
      <c r="X217" s="131">
        <v>2.1024413294180085E-67</v>
      </c>
      <c r="Y217" s="131">
        <v>3.4734512722511283E-63</v>
      </c>
      <c r="Z217" s="131">
        <v>4.3579153686894891E-59</v>
      </c>
      <c r="AA217" s="131">
        <v>5.2054364478519811E-55</v>
      </c>
      <c r="AB217" s="131">
        <v>4.1940402655074431E-51</v>
      </c>
      <c r="AC217" s="131">
        <v>3.6038328304401908E-47</v>
      </c>
      <c r="AD217" s="131">
        <v>2.7651405368805004E-43</v>
      </c>
      <c r="AE217" s="131">
        <v>1.2804209434949046E-39</v>
      </c>
      <c r="AF217" s="131">
        <v>6.2213170471100887E-36</v>
      </c>
      <c r="AG217" s="131">
        <v>1.4555153577008167E-32</v>
      </c>
      <c r="AH217" s="131">
        <v>3.9723408450292528E-29</v>
      </c>
      <c r="AI217" s="131">
        <v>5.1644749352869025E-26</v>
      </c>
      <c r="AJ217" s="131">
        <v>6.6650656709959818E-23</v>
      </c>
      <c r="AK217" s="131">
        <v>3.253128613759424E-20</v>
      </c>
      <c r="AL217" s="131">
        <v>1.4585389585594608E-17</v>
      </c>
      <c r="AM217" s="131">
        <v>3.7488276288543675E-15</v>
      </c>
      <c r="AN217" s="131">
        <v>9.6393461347056473E-13</v>
      </c>
      <c r="AO217" s="131">
        <v>6.7250293898833771E-11</v>
      </c>
      <c r="AP217" s="131">
        <v>3.929468390206737E-9</v>
      </c>
      <c r="AQ217" s="131">
        <v>1.4372511069257525E-7</v>
      </c>
      <c r="AR217" s="131">
        <v>3.2838982129756484E-6</v>
      </c>
      <c r="AS217" s="131">
        <v>4.5028780641305365E-5</v>
      </c>
      <c r="AT217" s="131">
        <v>4.9198511428901772E-4</v>
      </c>
      <c r="AU217" s="131">
        <v>3.8376637346738021E-3</v>
      </c>
      <c r="AV217" s="131">
        <v>2.2244768245151279E-2</v>
      </c>
      <c r="AW217" s="131">
        <v>9.5735465565215602E-2</v>
      </c>
      <c r="AX217" s="131">
        <v>0.35270694496978316</v>
      </c>
      <c r="AY217" s="131">
        <v>1.0525188971648842</v>
      </c>
      <c r="AZ217" s="131">
        <v>2.6310914595624442</v>
      </c>
    </row>
    <row r="218" spans="1:52">
      <c r="A218" s="89" t="s">
        <v>158</v>
      </c>
      <c r="B218" s="131">
        <v>0</v>
      </c>
      <c r="C218" s="131">
        <v>0</v>
      </c>
      <c r="D218" s="131">
        <v>0</v>
      </c>
      <c r="E218" s="131">
        <v>0</v>
      </c>
      <c r="F218" s="131">
        <v>0</v>
      </c>
      <c r="G218" s="131">
        <v>0</v>
      </c>
      <c r="H218" s="131">
        <v>0</v>
      </c>
      <c r="I218" s="131">
        <v>0</v>
      </c>
      <c r="J218" s="131">
        <v>0</v>
      </c>
      <c r="K218" s="131">
        <v>0</v>
      </c>
      <c r="L218" s="131">
        <v>0</v>
      </c>
      <c r="M218" s="131">
        <v>0</v>
      </c>
      <c r="N218" s="131">
        <v>0</v>
      </c>
      <c r="O218" s="131">
        <v>0</v>
      </c>
      <c r="P218" s="131">
        <v>0</v>
      </c>
      <c r="Q218" s="131">
        <v>0</v>
      </c>
      <c r="R218" s="131">
        <v>0</v>
      </c>
      <c r="S218" s="131">
        <v>0</v>
      </c>
      <c r="T218" s="131">
        <v>0</v>
      </c>
      <c r="U218" s="131">
        <v>0</v>
      </c>
      <c r="V218" s="131">
        <v>0</v>
      </c>
      <c r="W218" s="131">
        <v>0</v>
      </c>
      <c r="X218" s="131">
        <v>0</v>
      </c>
      <c r="Y218" s="131">
        <v>0</v>
      </c>
      <c r="Z218" s="131">
        <v>0</v>
      </c>
      <c r="AA218" s="131">
        <v>0</v>
      </c>
      <c r="AB218" s="131">
        <v>0</v>
      </c>
      <c r="AC218" s="131">
        <v>0</v>
      </c>
      <c r="AD218" s="131">
        <v>0</v>
      </c>
      <c r="AE218" s="131">
        <v>0</v>
      </c>
      <c r="AF218" s="131">
        <v>0</v>
      </c>
      <c r="AG218" s="131">
        <v>0</v>
      </c>
      <c r="AH218" s="131">
        <v>0</v>
      </c>
      <c r="AI218" s="131">
        <v>0</v>
      </c>
      <c r="AJ218" s="131">
        <v>0</v>
      </c>
      <c r="AK218" s="131">
        <v>0</v>
      </c>
      <c r="AL218" s="131">
        <v>0</v>
      </c>
      <c r="AM218" s="131">
        <v>0</v>
      </c>
      <c r="AN218" s="131">
        <v>0</v>
      </c>
      <c r="AO218" s="131">
        <v>0</v>
      </c>
      <c r="AP218" s="131">
        <v>0</v>
      </c>
      <c r="AQ218" s="131">
        <v>0</v>
      </c>
      <c r="AR218" s="131">
        <v>0</v>
      </c>
      <c r="AS218" s="131">
        <v>0</v>
      </c>
      <c r="AT218" s="131">
        <v>0</v>
      </c>
      <c r="AU218" s="131">
        <v>0</v>
      </c>
      <c r="AV218" s="131">
        <v>0</v>
      </c>
      <c r="AW218" s="131">
        <v>0</v>
      </c>
      <c r="AX218" s="131">
        <v>0</v>
      </c>
      <c r="AY218" s="131">
        <v>0</v>
      </c>
      <c r="AZ218" s="131">
        <v>0</v>
      </c>
    </row>
    <row r="219" spans="1:52">
      <c r="A219" s="91" t="s">
        <v>159</v>
      </c>
      <c r="B219" s="122">
        <v>0</v>
      </c>
      <c r="C219" s="122">
        <v>0</v>
      </c>
      <c r="D219" s="122">
        <v>0</v>
      </c>
      <c r="E219" s="122">
        <v>0</v>
      </c>
      <c r="F219" s="122">
        <v>0</v>
      </c>
      <c r="G219" s="122">
        <v>0</v>
      </c>
      <c r="H219" s="122">
        <v>0</v>
      </c>
      <c r="I219" s="122">
        <v>0</v>
      </c>
      <c r="J219" s="122">
        <v>0</v>
      </c>
      <c r="K219" s="122">
        <v>0</v>
      </c>
      <c r="L219" s="122">
        <v>0</v>
      </c>
      <c r="M219" s="122">
        <v>0</v>
      </c>
      <c r="N219" s="122">
        <v>0</v>
      </c>
      <c r="O219" s="122">
        <v>0</v>
      </c>
      <c r="P219" s="122">
        <v>0</v>
      </c>
      <c r="Q219" s="122">
        <v>0</v>
      </c>
      <c r="R219" s="122">
        <v>0</v>
      </c>
      <c r="S219" s="122">
        <v>0</v>
      </c>
      <c r="T219" s="122">
        <v>0</v>
      </c>
      <c r="U219" s="122">
        <v>0</v>
      </c>
      <c r="V219" s="122">
        <v>0</v>
      </c>
      <c r="W219" s="122">
        <v>0</v>
      </c>
      <c r="X219" s="122">
        <v>0</v>
      </c>
      <c r="Y219" s="122">
        <v>0</v>
      </c>
      <c r="Z219" s="122">
        <v>0</v>
      </c>
      <c r="AA219" s="122">
        <v>0</v>
      </c>
      <c r="AB219" s="122">
        <v>0</v>
      </c>
      <c r="AC219" s="122">
        <v>0</v>
      </c>
      <c r="AD219" s="122">
        <v>0</v>
      </c>
      <c r="AE219" s="122">
        <v>0</v>
      </c>
      <c r="AF219" s="122">
        <v>0</v>
      </c>
      <c r="AG219" s="122">
        <v>0</v>
      </c>
      <c r="AH219" s="122">
        <v>0</v>
      </c>
      <c r="AI219" s="122">
        <v>0</v>
      </c>
      <c r="AJ219" s="122">
        <v>0</v>
      </c>
      <c r="AK219" s="122">
        <v>0</v>
      </c>
      <c r="AL219" s="122">
        <v>0</v>
      </c>
      <c r="AM219" s="122">
        <v>0</v>
      </c>
      <c r="AN219" s="122">
        <v>0</v>
      </c>
      <c r="AO219" s="122">
        <v>0</v>
      </c>
      <c r="AP219" s="122">
        <v>0</v>
      </c>
      <c r="AQ219" s="122">
        <v>0</v>
      </c>
      <c r="AR219" s="122">
        <v>0</v>
      </c>
      <c r="AS219" s="122">
        <v>0</v>
      </c>
      <c r="AT219" s="122">
        <v>0</v>
      </c>
      <c r="AU219" s="122">
        <v>0</v>
      </c>
      <c r="AV219" s="122">
        <v>0</v>
      </c>
      <c r="AW219" s="122">
        <v>0</v>
      </c>
      <c r="AX219" s="122">
        <v>0</v>
      </c>
      <c r="AY219" s="122">
        <v>0</v>
      </c>
      <c r="AZ219" s="122">
        <v>0</v>
      </c>
    </row>
    <row r="220" spans="1:52">
      <c r="A220" s="106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  <c r="AS220" s="132"/>
      <c r="AT220" s="132"/>
      <c r="AU220" s="132"/>
      <c r="AV220" s="132"/>
      <c r="AW220" s="132"/>
      <c r="AX220" s="132"/>
      <c r="AY220" s="132"/>
      <c r="AZ220" s="132"/>
    </row>
    <row r="221" spans="1:52">
      <c r="A221" s="81" t="s">
        <v>228</v>
      </c>
      <c r="B221" s="127">
        <v>277.05911580578299</v>
      </c>
      <c r="C221" s="127">
        <v>265.32061058409425</v>
      </c>
      <c r="D221" s="127">
        <v>265.19594752182161</v>
      </c>
      <c r="E221" s="127">
        <v>306.38013574429203</v>
      </c>
      <c r="F221" s="127">
        <v>298.51815897328515</v>
      </c>
      <c r="G221" s="127">
        <v>314.67300614237126</v>
      </c>
      <c r="H221" s="127">
        <v>335.52651980074131</v>
      </c>
      <c r="I221" s="127">
        <v>333.67956262637449</v>
      </c>
      <c r="J221" s="127">
        <v>297.11004193400402</v>
      </c>
      <c r="K221" s="127">
        <v>292.6041058447621</v>
      </c>
      <c r="L221" s="127">
        <v>290.82158238928832</v>
      </c>
      <c r="M221" s="127">
        <v>279.38279324481999</v>
      </c>
      <c r="N221" s="127">
        <v>276.43083641012186</v>
      </c>
      <c r="O221" s="127">
        <v>259.38917668280686</v>
      </c>
      <c r="P221" s="127">
        <v>255.01249305088299</v>
      </c>
      <c r="Q221" s="127">
        <v>280.06699106328944</v>
      </c>
      <c r="R221" s="127">
        <v>284.38445376761916</v>
      </c>
      <c r="S221" s="127">
        <v>289.43549418181817</v>
      </c>
      <c r="T221" s="127">
        <v>294.48039393001602</v>
      </c>
      <c r="U221" s="127">
        <v>299.07260167276905</v>
      </c>
      <c r="V221" s="127">
        <v>303.33912382233569</v>
      </c>
      <c r="W221" s="127">
        <v>307.35687462310852</v>
      </c>
      <c r="X221" s="127">
        <v>311.21572367740379</v>
      </c>
      <c r="Y221" s="127">
        <v>315.48114120065304</v>
      </c>
      <c r="Z221" s="127">
        <v>319.58984497438274</v>
      </c>
      <c r="AA221" s="127">
        <v>323.68258885978912</v>
      </c>
      <c r="AB221" s="127">
        <v>327.82806403715165</v>
      </c>
      <c r="AC221" s="127">
        <v>331.98505001462388</v>
      </c>
      <c r="AD221" s="127">
        <v>336.20755681409526</v>
      </c>
      <c r="AE221" s="127">
        <v>340.38779664827484</v>
      </c>
      <c r="AF221" s="127">
        <v>344.66093604774102</v>
      </c>
      <c r="AG221" s="127">
        <v>348.89445985621199</v>
      </c>
      <c r="AH221" s="127">
        <v>353.11788832353852</v>
      </c>
      <c r="AI221" s="127">
        <v>356.7344685268647</v>
      </c>
      <c r="AJ221" s="127">
        <v>360.40428989194606</v>
      </c>
      <c r="AK221" s="127">
        <v>364.09315577327447</v>
      </c>
      <c r="AL221" s="127">
        <v>367.83959768744984</v>
      </c>
      <c r="AM221" s="127">
        <v>371.64196612119702</v>
      </c>
      <c r="AN221" s="127">
        <v>375.7420310998379</v>
      </c>
      <c r="AO221" s="127">
        <v>379.67077511961554</v>
      </c>
      <c r="AP221" s="127">
        <v>383.79653696073672</v>
      </c>
      <c r="AQ221" s="127">
        <v>388.1319374833343</v>
      </c>
      <c r="AR221" s="127">
        <v>392.46524688820318</v>
      </c>
      <c r="AS221" s="127">
        <v>396.95664234449475</v>
      </c>
      <c r="AT221" s="127">
        <v>401.46262226368208</v>
      </c>
      <c r="AU221" s="127">
        <v>406.24983297691244</v>
      </c>
      <c r="AV221" s="127">
        <v>411.12358270168727</v>
      </c>
      <c r="AW221" s="127">
        <v>416.04364498685391</v>
      </c>
      <c r="AX221" s="127">
        <v>420.95022314208222</v>
      </c>
      <c r="AY221" s="127">
        <v>425.91320877361875</v>
      </c>
      <c r="AZ221" s="127">
        <v>430.86816457078226</v>
      </c>
    </row>
    <row r="222" spans="1:52">
      <c r="A222" s="112" t="s">
        <v>128</v>
      </c>
      <c r="B222" s="130">
        <v>146.23591077988064</v>
      </c>
      <c r="C222" s="130">
        <v>139.30091793997951</v>
      </c>
      <c r="D222" s="130">
        <v>140.62678254837792</v>
      </c>
      <c r="E222" s="130">
        <v>173.56906477876117</v>
      </c>
      <c r="F222" s="130">
        <v>176.09744087179061</v>
      </c>
      <c r="G222" s="130">
        <v>181.86218480190345</v>
      </c>
      <c r="H222" s="130">
        <v>210.58571608204812</v>
      </c>
      <c r="I222" s="130">
        <v>195.80581876524371</v>
      </c>
      <c r="J222" s="130">
        <v>163.47337873869856</v>
      </c>
      <c r="K222" s="130">
        <v>159.29109175631072</v>
      </c>
      <c r="L222" s="130">
        <v>152.99345933743524</v>
      </c>
      <c r="M222" s="130">
        <v>135.25241069481791</v>
      </c>
      <c r="N222" s="130">
        <v>131.2772465063064</v>
      </c>
      <c r="O222" s="130">
        <v>112.28262952733292</v>
      </c>
      <c r="P222" s="130">
        <v>102.3709978257023</v>
      </c>
      <c r="Q222" s="130">
        <v>111.21391444611658</v>
      </c>
      <c r="R222" s="130">
        <v>112.34657369872853</v>
      </c>
      <c r="S222" s="130">
        <v>113.5422644268412</v>
      </c>
      <c r="T222" s="130">
        <v>114.76158503525124</v>
      </c>
      <c r="U222" s="130">
        <v>115.81758657484666</v>
      </c>
      <c r="V222" s="130">
        <v>116.69362941267148</v>
      </c>
      <c r="W222" s="130">
        <v>117.46388501311597</v>
      </c>
      <c r="X222" s="130">
        <v>118.21830175337469</v>
      </c>
      <c r="Y222" s="130">
        <v>119.0624150471873</v>
      </c>
      <c r="Z222" s="130">
        <v>119.89475425229871</v>
      </c>
      <c r="AA222" s="130">
        <v>120.81571326017325</v>
      </c>
      <c r="AB222" s="130">
        <v>121.79399563297916</v>
      </c>
      <c r="AC222" s="130">
        <v>122.78376132237655</v>
      </c>
      <c r="AD222" s="130">
        <v>123.79230556298177</v>
      </c>
      <c r="AE222" s="130">
        <v>124.7590062511627</v>
      </c>
      <c r="AF222" s="130">
        <v>125.79336991561335</v>
      </c>
      <c r="AG222" s="130">
        <v>126.80417855360797</v>
      </c>
      <c r="AH222" s="130">
        <v>127.85757023642037</v>
      </c>
      <c r="AI222" s="130">
        <v>128.85220955235084</v>
      </c>
      <c r="AJ222" s="130">
        <v>129.84600626845776</v>
      </c>
      <c r="AK222" s="130">
        <v>130.85090118962117</v>
      </c>
      <c r="AL222" s="130">
        <v>131.87774702636642</v>
      </c>
      <c r="AM222" s="130">
        <v>132.91097360958551</v>
      </c>
      <c r="AN222" s="130">
        <v>134.07640304385498</v>
      </c>
      <c r="AO222" s="130">
        <v>135.14774538709949</v>
      </c>
      <c r="AP222" s="130">
        <v>136.30296833740053</v>
      </c>
      <c r="AQ222" s="130">
        <v>137.54374344888862</v>
      </c>
      <c r="AR222" s="130">
        <v>138.75285820833571</v>
      </c>
      <c r="AS222" s="130">
        <v>140.04476443090945</v>
      </c>
      <c r="AT222" s="130">
        <v>141.36085709424853</v>
      </c>
      <c r="AU222" s="130">
        <v>142.83330751855542</v>
      </c>
      <c r="AV222" s="130">
        <v>144.34682726533762</v>
      </c>
      <c r="AW222" s="130">
        <v>145.88670405379582</v>
      </c>
      <c r="AX222" s="130">
        <v>147.44029941157513</v>
      </c>
      <c r="AY222" s="130">
        <v>149.02299562070954</v>
      </c>
      <c r="AZ222" s="130">
        <v>150.64110354673338</v>
      </c>
    </row>
    <row r="223" spans="1:52">
      <c r="A223" s="109" t="s">
        <v>161</v>
      </c>
      <c r="B223" s="131">
        <v>146.23591077988064</v>
      </c>
      <c r="C223" s="131">
        <v>139.30091793997951</v>
      </c>
      <c r="D223" s="131">
        <v>140.62678254837792</v>
      </c>
      <c r="E223" s="131">
        <v>173.56906477876117</v>
      </c>
      <c r="F223" s="131">
        <v>176.09744087179061</v>
      </c>
      <c r="G223" s="131">
        <v>181.86218480190345</v>
      </c>
      <c r="H223" s="131">
        <v>210.58571608204812</v>
      </c>
      <c r="I223" s="131">
        <v>195.80581876524371</v>
      </c>
      <c r="J223" s="131">
        <v>163.47337873869856</v>
      </c>
      <c r="K223" s="131">
        <v>159.29109175631072</v>
      </c>
      <c r="L223" s="131">
        <v>152.99345933743524</v>
      </c>
      <c r="M223" s="131">
        <v>135.25241069481791</v>
      </c>
      <c r="N223" s="131">
        <v>131.2772465063064</v>
      </c>
      <c r="O223" s="131">
        <v>112.28262952733292</v>
      </c>
      <c r="P223" s="131">
        <v>102.3709978257023</v>
      </c>
      <c r="Q223" s="131">
        <v>111.21391444611658</v>
      </c>
      <c r="R223" s="131">
        <v>112.34545877960169</v>
      </c>
      <c r="S223" s="131">
        <v>113.53963423274659</v>
      </c>
      <c r="T223" s="131">
        <v>114.75720099968022</v>
      </c>
      <c r="U223" s="131">
        <v>115.8113747325672</v>
      </c>
      <c r="V223" s="131">
        <v>116.68553738450019</v>
      </c>
      <c r="W223" s="131">
        <v>117.45387068941028</v>
      </c>
      <c r="X223" s="131">
        <v>118.20654218696042</v>
      </c>
      <c r="Y223" s="131">
        <v>119.04892272259825</v>
      </c>
      <c r="Z223" s="131">
        <v>119.87954624875525</v>
      </c>
      <c r="AA223" s="131">
        <v>120.79865856942432</v>
      </c>
      <c r="AB223" s="131">
        <v>121.77514290221184</v>
      </c>
      <c r="AC223" s="131">
        <v>122.763165553631</v>
      </c>
      <c r="AD223" s="131">
        <v>123.76993796856719</v>
      </c>
      <c r="AE223" s="131">
        <v>124.73497471355194</v>
      </c>
      <c r="AF223" s="131">
        <v>125.76725116832232</v>
      </c>
      <c r="AG223" s="131">
        <v>126.77641680858768</v>
      </c>
      <c r="AH223" s="131">
        <v>127.82809624241753</v>
      </c>
      <c r="AI223" s="131">
        <v>128.82097964826107</v>
      </c>
      <c r="AJ223" s="131">
        <v>129.81316733234354</v>
      </c>
      <c r="AK223" s="131">
        <v>130.81632219115687</v>
      </c>
      <c r="AL223" s="131">
        <v>131.84121318349762</v>
      </c>
      <c r="AM223" s="131">
        <v>132.87252613848037</v>
      </c>
      <c r="AN223" s="131">
        <v>134.0342453661043</v>
      </c>
      <c r="AO223" s="131">
        <v>135.10365852457738</v>
      </c>
      <c r="AP223" s="131">
        <v>136.25619257191508</v>
      </c>
      <c r="AQ223" s="131">
        <v>137.49419362199413</v>
      </c>
      <c r="AR223" s="131">
        <v>138.70068509838418</v>
      </c>
      <c r="AS223" s="131">
        <v>139.98940533711044</v>
      </c>
      <c r="AT223" s="131">
        <v>141.30072041668802</v>
      </c>
      <c r="AU223" s="131">
        <v>142.76942522946212</v>
      </c>
      <c r="AV223" s="131">
        <v>144.27952169602256</v>
      </c>
      <c r="AW223" s="131">
        <v>145.81541572880781</v>
      </c>
      <c r="AX223" s="131">
        <v>147.36425264720498</v>
      </c>
      <c r="AY223" s="131">
        <v>148.93890940113394</v>
      </c>
      <c r="AZ223" s="131">
        <v>150.55166121315241</v>
      </c>
    </row>
    <row r="224" spans="1:52">
      <c r="A224" s="109" t="s">
        <v>162</v>
      </c>
      <c r="B224" s="131">
        <v>0</v>
      </c>
      <c r="C224" s="131">
        <v>0</v>
      </c>
      <c r="D224" s="131">
        <v>0</v>
      </c>
      <c r="E224" s="131">
        <v>0</v>
      </c>
      <c r="F224" s="131">
        <v>0</v>
      </c>
      <c r="G224" s="131">
        <v>0</v>
      </c>
      <c r="H224" s="131">
        <v>0</v>
      </c>
      <c r="I224" s="131">
        <v>0</v>
      </c>
      <c r="J224" s="131">
        <v>0</v>
      </c>
      <c r="K224" s="131">
        <v>0</v>
      </c>
      <c r="L224" s="131">
        <v>0</v>
      </c>
      <c r="M224" s="131">
        <v>0</v>
      </c>
      <c r="N224" s="131">
        <v>0</v>
      </c>
      <c r="O224" s="131">
        <v>0</v>
      </c>
      <c r="P224" s="131">
        <v>0</v>
      </c>
      <c r="Q224" s="131">
        <v>0</v>
      </c>
      <c r="R224" s="131">
        <v>1.1149100528975713E-3</v>
      </c>
      <c r="S224" s="131">
        <v>2.6301665975667354E-3</v>
      </c>
      <c r="T224" s="131">
        <v>4.3839758081707951E-3</v>
      </c>
      <c r="U224" s="131">
        <v>6.2117321033842042E-3</v>
      </c>
      <c r="V224" s="131">
        <v>8.0918404567496809E-3</v>
      </c>
      <c r="W224" s="131">
        <v>1.0014015958764486E-2</v>
      </c>
      <c r="X224" s="131">
        <v>1.1759094309371061E-2</v>
      </c>
      <c r="Y224" s="131">
        <v>1.3491610264720991E-2</v>
      </c>
      <c r="Z224" s="131">
        <v>1.5206929946758634E-2</v>
      </c>
      <c r="AA224" s="131">
        <v>1.7053042119722583E-2</v>
      </c>
      <c r="AB224" s="131">
        <v>1.8850253461823129E-2</v>
      </c>
      <c r="AC224" s="131">
        <v>2.0592088265208752E-2</v>
      </c>
      <c r="AD224" s="131">
        <v>2.2362114903210929E-2</v>
      </c>
      <c r="AE224" s="131">
        <v>2.4023573821226378E-2</v>
      </c>
      <c r="AF224" s="131">
        <v>2.6106234514560022E-2</v>
      </c>
      <c r="AG224" s="131">
        <v>2.7744015859345487E-2</v>
      </c>
      <c r="AH224" s="131">
        <v>2.944847423840111E-2</v>
      </c>
      <c r="AI224" s="131">
        <v>3.1192614938323229E-2</v>
      </c>
      <c r="AJ224" s="131">
        <v>3.2786110028959863E-2</v>
      </c>
      <c r="AK224" s="131">
        <v>3.4502456066752396E-2</v>
      </c>
      <c r="AL224" s="131">
        <v>3.6419095896872242E-2</v>
      </c>
      <c r="AM224" s="131">
        <v>3.8279868390032515E-2</v>
      </c>
      <c r="AN224" s="131">
        <v>4.185074538028663E-2</v>
      </c>
      <c r="AO224" s="131">
        <v>4.3678855000912703E-2</v>
      </c>
      <c r="AP224" s="131">
        <v>4.6177812324826463E-2</v>
      </c>
      <c r="AQ224" s="131">
        <v>4.8697038705905422E-2</v>
      </c>
      <c r="AR224" s="131">
        <v>5.101402989074081E-2</v>
      </c>
      <c r="AS224" s="131">
        <v>5.3722670010342199E-2</v>
      </c>
      <c r="AT224" s="131">
        <v>5.7636634065077116E-2</v>
      </c>
      <c r="AU224" s="131">
        <v>6.0570796848109745E-2</v>
      </c>
      <c r="AV224" s="131">
        <v>6.312764957422741E-2</v>
      </c>
      <c r="AW224" s="131">
        <v>6.5970311192529593E-2</v>
      </c>
      <c r="AX224" s="131">
        <v>6.9197535323638967E-2</v>
      </c>
      <c r="AY224" s="131">
        <v>7.4439152965122157E-2</v>
      </c>
      <c r="AZ224" s="131">
        <v>7.7730129516354704E-2</v>
      </c>
    </row>
    <row r="225" spans="1:52">
      <c r="A225" s="109" t="s">
        <v>150</v>
      </c>
      <c r="B225" s="131">
        <v>0</v>
      </c>
      <c r="C225" s="131">
        <v>0</v>
      </c>
      <c r="D225" s="131">
        <v>0</v>
      </c>
      <c r="E225" s="131">
        <v>0</v>
      </c>
      <c r="F225" s="131">
        <v>0</v>
      </c>
      <c r="G225" s="131">
        <v>0</v>
      </c>
      <c r="H225" s="131">
        <v>0</v>
      </c>
      <c r="I225" s="131">
        <v>0</v>
      </c>
      <c r="J225" s="131">
        <v>0</v>
      </c>
      <c r="K225" s="131">
        <v>0</v>
      </c>
      <c r="L225" s="131">
        <v>0</v>
      </c>
      <c r="M225" s="131">
        <v>0</v>
      </c>
      <c r="N225" s="131">
        <v>0</v>
      </c>
      <c r="O225" s="131">
        <v>0</v>
      </c>
      <c r="P225" s="131">
        <v>0</v>
      </c>
      <c r="Q225" s="131">
        <v>0</v>
      </c>
      <c r="R225" s="131">
        <v>9.0739578582386028E-9</v>
      </c>
      <c r="S225" s="131">
        <v>2.7497042211802449E-8</v>
      </c>
      <c r="T225" s="131">
        <v>5.9762853924160393E-8</v>
      </c>
      <c r="U225" s="131">
        <v>1.1017606997492009E-7</v>
      </c>
      <c r="V225" s="131">
        <v>1.8771455402817182E-7</v>
      </c>
      <c r="W225" s="131">
        <v>3.0774692893838938E-7</v>
      </c>
      <c r="X225" s="131">
        <v>4.721049077840289E-7</v>
      </c>
      <c r="Y225" s="131">
        <v>7.1432433641212479E-7</v>
      </c>
      <c r="Z225" s="131">
        <v>1.073596712837681E-6</v>
      </c>
      <c r="AA225" s="131">
        <v>1.648629214378963E-6</v>
      </c>
      <c r="AB225" s="131">
        <v>2.4773055064288882E-6</v>
      </c>
      <c r="AC225" s="131">
        <v>3.6804803540590219E-6</v>
      </c>
      <c r="AD225" s="131">
        <v>5.4795113632622774E-6</v>
      </c>
      <c r="AE225" s="131">
        <v>7.9637895363023866E-6</v>
      </c>
      <c r="AF225" s="131">
        <v>1.2512776479116026E-5</v>
      </c>
      <c r="AG225" s="131">
        <v>1.7729160947498096E-5</v>
      </c>
      <c r="AH225" s="131">
        <v>2.5519764436878755E-5</v>
      </c>
      <c r="AI225" s="131">
        <v>3.7289151433068852E-5</v>
      </c>
      <c r="AJ225" s="131">
        <v>5.2826085255262396E-5</v>
      </c>
      <c r="AK225" s="131">
        <v>7.6542397551907979E-5</v>
      </c>
      <c r="AL225" s="131">
        <v>1.1474697194388764E-4</v>
      </c>
      <c r="AM225" s="131">
        <v>1.6760271513523712E-4</v>
      </c>
      <c r="AN225" s="131">
        <v>3.069323703967668E-4</v>
      </c>
      <c r="AO225" s="131">
        <v>4.080075212109539E-4</v>
      </c>
      <c r="AP225" s="131">
        <v>5.979531606094793E-4</v>
      </c>
      <c r="AQ225" s="131">
        <v>8.5278818859459886E-4</v>
      </c>
      <c r="AR225" s="131">
        <v>1.1590800607594485E-3</v>
      </c>
      <c r="AS225" s="131">
        <v>1.6364237886767618E-3</v>
      </c>
      <c r="AT225" s="131">
        <v>2.500043495427959E-3</v>
      </c>
      <c r="AU225" s="131">
        <v>3.3114922451967549E-3</v>
      </c>
      <c r="AV225" s="131">
        <v>4.1779197408418562E-3</v>
      </c>
      <c r="AW225" s="131">
        <v>5.3180137954842287E-3</v>
      </c>
      <c r="AX225" s="131">
        <v>6.8492290465161677E-3</v>
      </c>
      <c r="AY225" s="131">
        <v>9.6470666104872069E-3</v>
      </c>
      <c r="AZ225" s="131">
        <v>1.1712204064589327E-2</v>
      </c>
    </row>
    <row r="226" spans="1:52">
      <c r="A226" s="109" t="s">
        <v>163</v>
      </c>
      <c r="B226" s="131">
        <v>0</v>
      </c>
      <c r="C226" s="131">
        <v>0</v>
      </c>
      <c r="D226" s="131">
        <v>0</v>
      </c>
      <c r="E226" s="131">
        <v>0</v>
      </c>
      <c r="F226" s="131">
        <v>0</v>
      </c>
      <c r="G226" s="131">
        <v>0</v>
      </c>
      <c r="H226" s="131">
        <v>0</v>
      </c>
      <c r="I226" s="131">
        <v>0</v>
      </c>
      <c r="J226" s="131">
        <v>0</v>
      </c>
      <c r="K226" s="131">
        <v>0</v>
      </c>
      <c r="L226" s="131">
        <v>0</v>
      </c>
      <c r="M226" s="131">
        <v>0</v>
      </c>
      <c r="N226" s="131">
        <v>0</v>
      </c>
      <c r="O226" s="131">
        <v>0</v>
      </c>
      <c r="P226" s="131">
        <v>0</v>
      </c>
      <c r="Q226" s="131">
        <v>0</v>
      </c>
      <c r="R226" s="131">
        <v>0</v>
      </c>
      <c r="S226" s="131">
        <v>0</v>
      </c>
      <c r="T226" s="131">
        <v>0</v>
      </c>
      <c r="U226" s="131">
        <v>0</v>
      </c>
      <c r="V226" s="131">
        <v>0</v>
      </c>
      <c r="W226" s="131">
        <v>0</v>
      </c>
      <c r="X226" s="131">
        <v>0</v>
      </c>
      <c r="Y226" s="131">
        <v>0</v>
      </c>
      <c r="Z226" s="131">
        <v>0</v>
      </c>
      <c r="AA226" s="131">
        <v>0</v>
      </c>
      <c r="AB226" s="131">
        <v>0</v>
      </c>
      <c r="AC226" s="131">
        <v>0</v>
      </c>
      <c r="AD226" s="131">
        <v>0</v>
      </c>
      <c r="AE226" s="131">
        <v>0</v>
      </c>
      <c r="AF226" s="131">
        <v>0</v>
      </c>
      <c r="AG226" s="131">
        <v>0</v>
      </c>
      <c r="AH226" s="131">
        <v>0</v>
      </c>
      <c r="AI226" s="131">
        <v>0</v>
      </c>
      <c r="AJ226" s="131">
        <v>0</v>
      </c>
      <c r="AK226" s="131">
        <v>0</v>
      </c>
      <c r="AL226" s="131">
        <v>0</v>
      </c>
      <c r="AM226" s="131">
        <v>0</v>
      </c>
      <c r="AN226" s="131">
        <v>0</v>
      </c>
      <c r="AO226" s="131">
        <v>0</v>
      </c>
      <c r="AP226" s="131">
        <v>0</v>
      </c>
      <c r="AQ226" s="131">
        <v>0</v>
      </c>
      <c r="AR226" s="131">
        <v>0</v>
      </c>
      <c r="AS226" s="131">
        <v>0</v>
      </c>
      <c r="AT226" s="131">
        <v>0</v>
      </c>
      <c r="AU226" s="131">
        <v>0</v>
      </c>
      <c r="AV226" s="131">
        <v>0</v>
      </c>
      <c r="AW226" s="131">
        <v>0</v>
      </c>
      <c r="AX226" s="131">
        <v>0</v>
      </c>
      <c r="AY226" s="131">
        <v>0</v>
      </c>
      <c r="AZ226" s="131">
        <v>0</v>
      </c>
    </row>
    <row r="227" spans="1:52">
      <c r="A227" s="109" t="s">
        <v>164</v>
      </c>
      <c r="B227" s="131">
        <v>0</v>
      </c>
      <c r="C227" s="131">
        <v>0</v>
      </c>
      <c r="D227" s="131">
        <v>0</v>
      </c>
      <c r="E227" s="131">
        <v>0</v>
      </c>
      <c r="F227" s="131">
        <v>0</v>
      </c>
      <c r="G227" s="131">
        <v>0</v>
      </c>
      <c r="H227" s="131">
        <v>0</v>
      </c>
      <c r="I227" s="131">
        <v>0</v>
      </c>
      <c r="J227" s="131">
        <v>0</v>
      </c>
      <c r="K227" s="131">
        <v>0</v>
      </c>
      <c r="L227" s="131">
        <v>0</v>
      </c>
      <c r="M227" s="131">
        <v>0</v>
      </c>
      <c r="N227" s="131">
        <v>0</v>
      </c>
      <c r="O227" s="131">
        <v>0</v>
      </c>
      <c r="P227" s="131">
        <v>0</v>
      </c>
      <c r="Q227" s="131">
        <v>0</v>
      </c>
      <c r="R227" s="131">
        <v>0</v>
      </c>
      <c r="S227" s="131">
        <v>0</v>
      </c>
      <c r="T227" s="131">
        <v>0</v>
      </c>
      <c r="U227" s="131">
        <v>0</v>
      </c>
      <c r="V227" s="131">
        <v>0</v>
      </c>
      <c r="W227" s="131">
        <v>0</v>
      </c>
      <c r="X227" s="131">
        <v>0</v>
      </c>
      <c r="Y227" s="131">
        <v>0</v>
      </c>
      <c r="Z227" s="131">
        <v>0</v>
      </c>
      <c r="AA227" s="131">
        <v>0</v>
      </c>
      <c r="AB227" s="131">
        <v>0</v>
      </c>
      <c r="AC227" s="131">
        <v>0</v>
      </c>
      <c r="AD227" s="131">
        <v>0</v>
      </c>
      <c r="AE227" s="131">
        <v>0</v>
      </c>
      <c r="AF227" s="131">
        <v>0</v>
      </c>
      <c r="AG227" s="131">
        <v>0</v>
      </c>
      <c r="AH227" s="131">
        <v>0</v>
      </c>
      <c r="AI227" s="131">
        <v>0</v>
      </c>
      <c r="AJ227" s="131">
        <v>0</v>
      </c>
      <c r="AK227" s="131">
        <v>0</v>
      </c>
      <c r="AL227" s="131">
        <v>0</v>
      </c>
      <c r="AM227" s="131">
        <v>0</v>
      </c>
      <c r="AN227" s="131">
        <v>0</v>
      </c>
      <c r="AO227" s="131">
        <v>0</v>
      </c>
      <c r="AP227" s="131">
        <v>0</v>
      </c>
      <c r="AQ227" s="131">
        <v>0</v>
      </c>
      <c r="AR227" s="131">
        <v>0</v>
      </c>
      <c r="AS227" s="131">
        <v>0</v>
      </c>
      <c r="AT227" s="131">
        <v>0</v>
      </c>
      <c r="AU227" s="131">
        <v>0</v>
      </c>
      <c r="AV227" s="131">
        <v>0</v>
      </c>
      <c r="AW227" s="131">
        <v>0</v>
      </c>
      <c r="AX227" s="131">
        <v>0</v>
      </c>
      <c r="AY227" s="131">
        <v>0</v>
      </c>
      <c r="AZ227" s="131">
        <v>0</v>
      </c>
    </row>
    <row r="228" spans="1:52">
      <c r="A228" s="109" t="s">
        <v>165</v>
      </c>
      <c r="B228" s="131">
        <v>0</v>
      </c>
      <c r="C228" s="131">
        <v>0</v>
      </c>
      <c r="D228" s="131">
        <v>0</v>
      </c>
      <c r="E228" s="131">
        <v>0</v>
      </c>
      <c r="F228" s="131">
        <v>0</v>
      </c>
      <c r="G228" s="131">
        <v>0</v>
      </c>
      <c r="H228" s="131">
        <v>0</v>
      </c>
      <c r="I228" s="131">
        <v>0</v>
      </c>
      <c r="J228" s="131">
        <v>0</v>
      </c>
      <c r="K228" s="131">
        <v>0</v>
      </c>
      <c r="L228" s="131">
        <v>0</v>
      </c>
      <c r="M228" s="131">
        <v>0</v>
      </c>
      <c r="N228" s="131">
        <v>0</v>
      </c>
      <c r="O228" s="131">
        <v>0</v>
      </c>
      <c r="P228" s="131">
        <v>0</v>
      </c>
      <c r="Q228" s="131">
        <v>0</v>
      </c>
      <c r="R228" s="131">
        <v>0</v>
      </c>
      <c r="S228" s="131">
        <v>0</v>
      </c>
      <c r="T228" s="131">
        <v>0</v>
      </c>
      <c r="U228" s="131">
        <v>0</v>
      </c>
      <c r="V228" s="131">
        <v>0</v>
      </c>
      <c r="W228" s="131">
        <v>0</v>
      </c>
      <c r="X228" s="131">
        <v>0</v>
      </c>
      <c r="Y228" s="131">
        <v>0</v>
      </c>
      <c r="Z228" s="131">
        <v>0</v>
      </c>
      <c r="AA228" s="131">
        <v>0</v>
      </c>
      <c r="AB228" s="131">
        <v>0</v>
      </c>
      <c r="AC228" s="131">
        <v>0</v>
      </c>
      <c r="AD228" s="131">
        <v>0</v>
      </c>
      <c r="AE228" s="131">
        <v>0</v>
      </c>
      <c r="AF228" s="131">
        <v>0</v>
      </c>
      <c r="AG228" s="131">
        <v>0</v>
      </c>
      <c r="AH228" s="131">
        <v>0</v>
      </c>
      <c r="AI228" s="131">
        <v>0</v>
      </c>
      <c r="AJ228" s="131">
        <v>0</v>
      </c>
      <c r="AK228" s="131">
        <v>0</v>
      </c>
      <c r="AL228" s="131">
        <v>0</v>
      </c>
      <c r="AM228" s="131">
        <v>0</v>
      </c>
      <c r="AN228" s="131">
        <v>0</v>
      </c>
      <c r="AO228" s="131">
        <v>0</v>
      </c>
      <c r="AP228" s="131">
        <v>0</v>
      </c>
      <c r="AQ228" s="131">
        <v>0</v>
      </c>
      <c r="AR228" s="131">
        <v>0</v>
      </c>
      <c r="AS228" s="131">
        <v>0</v>
      </c>
      <c r="AT228" s="131">
        <v>0</v>
      </c>
      <c r="AU228" s="131">
        <v>0</v>
      </c>
      <c r="AV228" s="131">
        <v>0</v>
      </c>
      <c r="AW228" s="131">
        <v>0</v>
      </c>
      <c r="AX228" s="131">
        <v>0</v>
      </c>
      <c r="AY228" s="131">
        <v>0</v>
      </c>
      <c r="AZ228" s="131">
        <v>0</v>
      </c>
    </row>
    <row r="229" spans="1:52">
      <c r="A229" s="112" t="s">
        <v>129</v>
      </c>
      <c r="B229" s="130">
        <v>130.82320502590235</v>
      </c>
      <c r="C229" s="130">
        <v>126.01969264411474</v>
      </c>
      <c r="D229" s="130">
        <v>124.5691649734437</v>
      </c>
      <c r="E229" s="130">
        <v>132.81107096553086</v>
      </c>
      <c r="F229" s="130">
        <v>122.42071810149453</v>
      </c>
      <c r="G229" s="130">
        <v>132.81082134046781</v>
      </c>
      <c r="H229" s="130">
        <v>124.9408037186932</v>
      </c>
      <c r="I229" s="130">
        <v>137.87374386113078</v>
      </c>
      <c r="J229" s="130">
        <v>133.63666319530546</v>
      </c>
      <c r="K229" s="130">
        <v>133.31301408845141</v>
      </c>
      <c r="L229" s="130">
        <v>137.82812305185311</v>
      </c>
      <c r="M229" s="130">
        <v>144.13038255000208</v>
      </c>
      <c r="N229" s="130">
        <v>145.15358990381543</v>
      </c>
      <c r="O229" s="130">
        <v>147.10654715547395</v>
      </c>
      <c r="P229" s="130">
        <v>152.64149522518071</v>
      </c>
      <c r="Q229" s="130">
        <v>168.85307661717286</v>
      </c>
      <c r="R229" s="130">
        <v>172.03788006889064</v>
      </c>
      <c r="S229" s="130">
        <v>175.89322975497697</v>
      </c>
      <c r="T229" s="130">
        <v>179.71880889476478</v>
      </c>
      <c r="U229" s="130">
        <v>183.25501509792241</v>
      </c>
      <c r="V229" s="130">
        <v>186.64549440966422</v>
      </c>
      <c r="W229" s="130">
        <v>189.89298960999258</v>
      </c>
      <c r="X229" s="130">
        <v>192.99742192402911</v>
      </c>
      <c r="Y229" s="130">
        <v>196.41872615346577</v>
      </c>
      <c r="Z229" s="130">
        <v>199.69509072208405</v>
      </c>
      <c r="AA229" s="130">
        <v>202.86687559961584</v>
      </c>
      <c r="AB229" s="130">
        <v>206.03406840417247</v>
      </c>
      <c r="AC229" s="130">
        <v>209.20128869224735</v>
      </c>
      <c r="AD229" s="130">
        <v>212.41525125111346</v>
      </c>
      <c r="AE229" s="130">
        <v>215.62879039711211</v>
      </c>
      <c r="AF229" s="130">
        <v>218.86756613212765</v>
      </c>
      <c r="AG229" s="130">
        <v>222.09028130260404</v>
      </c>
      <c r="AH229" s="130">
        <v>225.26031808711815</v>
      </c>
      <c r="AI229" s="130">
        <v>227.88225897451386</v>
      </c>
      <c r="AJ229" s="130">
        <v>230.55828362348828</v>
      </c>
      <c r="AK229" s="130">
        <v>233.24225458365331</v>
      </c>
      <c r="AL229" s="130">
        <v>235.96185066108342</v>
      </c>
      <c r="AM229" s="130">
        <v>238.7309925116115</v>
      </c>
      <c r="AN229" s="130">
        <v>241.66562805598292</v>
      </c>
      <c r="AO229" s="130">
        <v>244.52302973251605</v>
      </c>
      <c r="AP229" s="130">
        <v>247.49356862333619</v>
      </c>
      <c r="AQ229" s="130">
        <v>250.58819403444568</v>
      </c>
      <c r="AR229" s="130">
        <v>253.7123886798675</v>
      </c>
      <c r="AS229" s="130">
        <v>256.91187791358527</v>
      </c>
      <c r="AT229" s="130">
        <v>260.10176516943352</v>
      </c>
      <c r="AU229" s="130">
        <v>263.41652545835706</v>
      </c>
      <c r="AV229" s="130">
        <v>266.77675543634962</v>
      </c>
      <c r="AW229" s="130">
        <v>270.15694093305808</v>
      </c>
      <c r="AX229" s="130">
        <v>273.50992373050713</v>
      </c>
      <c r="AY229" s="130">
        <v>276.89021315290921</v>
      </c>
      <c r="AZ229" s="130">
        <v>280.22706102404885</v>
      </c>
    </row>
    <row r="230" spans="1:52">
      <c r="A230" s="109" t="s">
        <v>161</v>
      </c>
      <c r="B230" s="131">
        <v>130.82320502590235</v>
      </c>
      <c r="C230" s="131">
        <v>126.01969264411474</v>
      </c>
      <c r="D230" s="131">
        <v>124.5691649734437</v>
      </c>
      <c r="E230" s="131">
        <v>132.81107096553086</v>
      </c>
      <c r="F230" s="131">
        <v>122.42071810149453</v>
      </c>
      <c r="G230" s="131">
        <v>132.81082134046781</v>
      </c>
      <c r="H230" s="131">
        <v>124.9408037186932</v>
      </c>
      <c r="I230" s="131">
        <v>137.87374386113078</v>
      </c>
      <c r="J230" s="131">
        <v>133.63666319530546</v>
      </c>
      <c r="K230" s="131">
        <v>133.31301408845141</v>
      </c>
      <c r="L230" s="131">
        <v>137.82812305185311</v>
      </c>
      <c r="M230" s="131">
        <v>144.13038255000208</v>
      </c>
      <c r="N230" s="131">
        <v>145.15358990381543</v>
      </c>
      <c r="O230" s="131">
        <v>147.10654715547395</v>
      </c>
      <c r="P230" s="131">
        <v>152.64149522518071</v>
      </c>
      <c r="Q230" s="131">
        <v>168.85307661717286</v>
      </c>
      <c r="R230" s="131">
        <v>172.03544185871024</v>
      </c>
      <c r="S230" s="131">
        <v>175.88797979066871</v>
      </c>
      <c r="T230" s="131">
        <v>179.71067518264832</v>
      </c>
      <c r="U230" s="131">
        <v>183.24396599985067</v>
      </c>
      <c r="V230" s="131">
        <v>186.63140994556497</v>
      </c>
      <c r="W230" s="131">
        <v>189.87583207367868</v>
      </c>
      <c r="X230" s="131">
        <v>192.97723446078203</v>
      </c>
      <c r="Y230" s="131">
        <v>196.39535632473135</v>
      </c>
      <c r="Z230" s="131">
        <v>199.66872773324064</v>
      </c>
      <c r="AA230" s="131">
        <v>202.83752275512978</v>
      </c>
      <c r="AB230" s="131">
        <v>206.00160165386151</v>
      </c>
      <c r="AC230" s="131">
        <v>209.1655627013489</v>
      </c>
      <c r="AD230" s="131">
        <v>212.37632972796808</v>
      </c>
      <c r="AE230" s="131">
        <v>215.58652791189806</v>
      </c>
      <c r="AF230" s="131">
        <v>218.82190855630662</v>
      </c>
      <c r="AG230" s="131">
        <v>222.04108229435954</v>
      </c>
      <c r="AH230" s="131">
        <v>225.20753670892014</v>
      </c>
      <c r="AI230" s="131">
        <v>227.82612342091153</v>
      </c>
      <c r="AJ230" s="131">
        <v>230.49869251949383</v>
      </c>
      <c r="AK230" s="131">
        <v>233.17914680250257</v>
      </c>
      <c r="AL230" s="131">
        <v>235.89507208722435</v>
      </c>
      <c r="AM230" s="131">
        <v>238.66029032928421</v>
      </c>
      <c r="AN230" s="131">
        <v>241.58760841263862</v>
      </c>
      <c r="AO230" s="131">
        <v>244.44101392331834</v>
      </c>
      <c r="AP230" s="131">
        <v>247.40701935104846</v>
      </c>
      <c r="AQ230" s="131">
        <v>250.49665851996778</v>
      </c>
      <c r="AR230" s="131">
        <v>253.61561685186632</v>
      </c>
      <c r="AS230" s="131">
        <v>256.80885918502258</v>
      </c>
      <c r="AT230" s="131">
        <v>259.99213700840357</v>
      </c>
      <c r="AU230" s="131">
        <v>263.29865793388632</v>
      </c>
      <c r="AV230" s="131">
        <v>266.65056267902889</v>
      </c>
      <c r="AW230" s="131">
        <v>270.021890058194</v>
      </c>
      <c r="AX230" s="131">
        <v>273.36461290285303</v>
      </c>
      <c r="AY230" s="131">
        <v>276.73235015325281</v>
      </c>
      <c r="AZ230" s="131">
        <v>280.05581738328266</v>
      </c>
    </row>
    <row r="231" spans="1:52">
      <c r="A231" s="109" t="s">
        <v>162</v>
      </c>
      <c r="B231" s="131">
        <v>0</v>
      </c>
      <c r="C231" s="131">
        <v>0</v>
      </c>
      <c r="D231" s="131">
        <v>0</v>
      </c>
      <c r="E231" s="131">
        <v>0</v>
      </c>
      <c r="F231" s="131">
        <v>0</v>
      </c>
      <c r="G231" s="131">
        <v>0</v>
      </c>
      <c r="H231" s="131">
        <v>0</v>
      </c>
      <c r="I231" s="131">
        <v>0</v>
      </c>
      <c r="J231" s="131">
        <v>0</v>
      </c>
      <c r="K231" s="131">
        <v>0</v>
      </c>
      <c r="L231" s="131">
        <v>0</v>
      </c>
      <c r="M231" s="131">
        <v>0</v>
      </c>
      <c r="N231" s="131">
        <v>0</v>
      </c>
      <c r="O231" s="131">
        <v>0</v>
      </c>
      <c r="P231" s="131">
        <v>0</v>
      </c>
      <c r="Q231" s="131">
        <v>0</v>
      </c>
      <c r="R231" s="131">
        <v>2.4382100842998138E-3</v>
      </c>
      <c r="S231" s="131">
        <v>5.2499640134252403E-3</v>
      </c>
      <c r="T231" s="131">
        <v>8.1337114573776289E-3</v>
      </c>
      <c r="U231" s="131">
        <v>1.1049096757003517E-2</v>
      </c>
      <c r="V231" s="131">
        <v>1.4084461571298392E-2</v>
      </c>
      <c r="W231" s="131">
        <v>1.7157531604682436E-2</v>
      </c>
      <c r="X231" s="131">
        <v>2.018745473568492E-2</v>
      </c>
      <c r="Y231" s="131">
        <v>2.3369813172499788E-2</v>
      </c>
      <c r="Z231" s="131">
        <v>2.6362961601703656E-2</v>
      </c>
      <c r="AA231" s="131">
        <v>2.9352796791556092E-2</v>
      </c>
      <c r="AB231" s="131">
        <v>3.246666531026958E-2</v>
      </c>
      <c r="AC231" s="131">
        <v>3.5725837439385143E-2</v>
      </c>
      <c r="AD231" s="131">
        <v>3.8921253108877354E-2</v>
      </c>
      <c r="AE231" s="131">
        <v>4.2262002349948424E-2</v>
      </c>
      <c r="AF231" s="131">
        <v>4.5656719944004921E-2</v>
      </c>
      <c r="AG231" s="131">
        <v>4.9197480804732539E-2</v>
      </c>
      <c r="AH231" s="131">
        <v>5.2778686522402266E-2</v>
      </c>
      <c r="AI231" s="131">
        <v>5.6130946906055273E-2</v>
      </c>
      <c r="AJ231" s="131">
        <v>5.9583159249957551E-2</v>
      </c>
      <c r="AK231" s="131">
        <v>6.3094134177832273E-2</v>
      </c>
      <c r="AL231" s="131">
        <v>6.6755031147684232E-2</v>
      </c>
      <c r="AM231" s="131">
        <v>7.0661248884556507E-2</v>
      </c>
      <c r="AN231" s="131">
        <v>7.7926519470373892E-2</v>
      </c>
      <c r="AO231" s="131">
        <v>8.1877077657876662E-2</v>
      </c>
      <c r="AP231" s="131">
        <v>8.6329977525175544E-2</v>
      </c>
      <c r="AQ231" s="131">
        <v>9.1181958093607129E-2</v>
      </c>
      <c r="AR231" s="131">
        <v>9.6210270505840328E-2</v>
      </c>
      <c r="AS231" s="131">
        <v>0.10209957564024377</v>
      </c>
      <c r="AT231" s="131">
        <v>0.10818128013554593</v>
      </c>
      <c r="AU231" s="131">
        <v>0.11553697262413543</v>
      </c>
      <c r="AV231" s="131">
        <v>0.12270341988384902</v>
      </c>
      <c r="AW231" s="131">
        <v>0.13001300154470324</v>
      </c>
      <c r="AX231" s="131">
        <v>0.13809477684253971</v>
      </c>
      <c r="AY231" s="131">
        <v>0.14750322634941856</v>
      </c>
      <c r="AZ231" s="131">
        <v>0.15703514151957912</v>
      </c>
    </row>
    <row r="232" spans="1:52">
      <c r="A232" s="109" t="s">
        <v>150</v>
      </c>
      <c r="B232" s="131">
        <v>0</v>
      </c>
      <c r="C232" s="131">
        <v>0</v>
      </c>
      <c r="D232" s="131">
        <v>0</v>
      </c>
      <c r="E232" s="131">
        <v>0</v>
      </c>
      <c r="F232" s="131">
        <v>0</v>
      </c>
      <c r="G232" s="131">
        <v>0</v>
      </c>
      <c r="H232" s="131">
        <v>0</v>
      </c>
      <c r="I232" s="131">
        <v>0</v>
      </c>
      <c r="J232" s="131">
        <v>0</v>
      </c>
      <c r="K232" s="131">
        <v>0</v>
      </c>
      <c r="L232" s="131">
        <v>0</v>
      </c>
      <c r="M232" s="131">
        <v>0</v>
      </c>
      <c r="N232" s="131">
        <v>0</v>
      </c>
      <c r="O232" s="131">
        <v>0</v>
      </c>
      <c r="P232" s="131">
        <v>0</v>
      </c>
      <c r="Q232" s="131">
        <v>0</v>
      </c>
      <c r="R232" s="131">
        <v>9.6105093904277499E-11</v>
      </c>
      <c r="S232" s="131">
        <v>2.9485243441830417E-10</v>
      </c>
      <c r="T232" s="131">
        <v>6.5906712532505488E-10</v>
      </c>
      <c r="U232" s="131">
        <v>1.3147374025086506E-9</v>
      </c>
      <c r="V232" s="131">
        <v>2.527963958678961E-9</v>
      </c>
      <c r="W232" s="131">
        <v>4.7092121403947258E-9</v>
      </c>
      <c r="X232" s="131">
        <v>8.5114041665704376E-9</v>
      </c>
      <c r="Y232" s="131">
        <v>1.5561902767317273E-8</v>
      </c>
      <c r="Z232" s="131">
        <v>2.7241708466832253E-8</v>
      </c>
      <c r="AA232" s="131">
        <v>4.769451141173327E-8</v>
      </c>
      <c r="AB232" s="131">
        <v>8.500070588635396E-8</v>
      </c>
      <c r="AC232" s="131">
        <v>1.5345907664335952E-7</v>
      </c>
      <c r="AD232" s="131">
        <v>2.7003651952325733E-7</v>
      </c>
      <c r="AE232" s="131">
        <v>4.8286410429890965E-7</v>
      </c>
      <c r="AF232" s="131">
        <v>8.5587702506059919E-7</v>
      </c>
      <c r="AG232" s="131">
        <v>1.5274397677331584E-6</v>
      </c>
      <c r="AH232" s="131">
        <v>2.6916756180708071E-6</v>
      </c>
      <c r="AI232" s="131">
        <v>4.6066962831337783E-6</v>
      </c>
      <c r="AJ232" s="131">
        <v>7.9447444871203698E-6</v>
      </c>
      <c r="AK232" s="131">
        <v>1.3646972902664215E-5</v>
      </c>
      <c r="AL232" s="131">
        <v>2.3542711386052949E-5</v>
      </c>
      <c r="AM232" s="131">
        <v>4.0933442732274862E-5</v>
      </c>
      <c r="AN232" s="131">
        <v>9.3123873937275652E-5</v>
      </c>
      <c r="AO232" s="131">
        <v>1.3873153983173642E-4</v>
      </c>
      <c r="AP232" s="131">
        <v>2.1929476255697872E-4</v>
      </c>
      <c r="AQ232" s="131">
        <v>3.5355638428285374E-4</v>
      </c>
      <c r="AR232" s="131">
        <v>5.6155749533144889E-4</v>
      </c>
      <c r="AS232" s="131">
        <v>9.1915292243773938E-4</v>
      </c>
      <c r="AT232" s="131">
        <v>1.4468808944027938E-3</v>
      </c>
      <c r="AU232" s="131">
        <v>2.3305518466181503E-3</v>
      </c>
      <c r="AV232" s="131">
        <v>3.4893374368560994E-3</v>
      </c>
      <c r="AW232" s="131">
        <v>5.0378733193958787E-3</v>
      </c>
      <c r="AX232" s="131">
        <v>7.2160508115750935E-3</v>
      </c>
      <c r="AY232" s="131">
        <v>1.0359773306955417E-2</v>
      </c>
      <c r="AZ232" s="131">
        <v>1.4208499246597849E-2</v>
      </c>
    </row>
    <row r="233" spans="1:52">
      <c r="A233" s="109" t="s">
        <v>163</v>
      </c>
      <c r="B233" s="131">
        <v>0</v>
      </c>
      <c r="C233" s="131">
        <v>0</v>
      </c>
      <c r="D233" s="131">
        <v>0</v>
      </c>
      <c r="E233" s="131">
        <v>0</v>
      </c>
      <c r="F233" s="131">
        <v>0</v>
      </c>
      <c r="G233" s="131">
        <v>0</v>
      </c>
      <c r="H233" s="131">
        <v>0</v>
      </c>
      <c r="I233" s="131">
        <v>0</v>
      </c>
      <c r="J233" s="131">
        <v>0</v>
      </c>
      <c r="K233" s="131">
        <v>0</v>
      </c>
      <c r="L233" s="131">
        <v>0</v>
      </c>
      <c r="M233" s="131">
        <v>0</v>
      </c>
      <c r="N233" s="131">
        <v>0</v>
      </c>
      <c r="O233" s="131">
        <v>0</v>
      </c>
      <c r="P233" s="131">
        <v>0</v>
      </c>
      <c r="Q233" s="131">
        <v>0</v>
      </c>
      <c r="R233" s="131">
        <v>0</v>
      </c>
      <c r="S233" s="131">
        <v>0</v>
      </c>
      <c r="T233" s="131">
        <v>0</v>
      </c>
      <c r="U233" s="131">
        <v>0</v>
      </c>
      <c r="V233" s="131">
        <v>0</v>
      </c>
      <c r="W233" s="131">
        <v>0</v>
      </c>
      <c r="X233" s="131">
        <v>0</v>
      </c>
      <c r="Y233" s="131">
        <v>0</v>
      </c>
      <c r="Z233" s="131">
        <v>0</v>
      </c>
      <c r="AA233" s="131">
        <v>0</v>
      </c>
      <c r="AB233" s="131">
        <v>0</v>
      </c>
      <c r="AC233" s="131">
        <v>0</v>
      </c>
      <c r="AD233" s="131">
        <v>0</v>
      </c>
      <c r="AE233" s="131">
        <v>0</v>
      </c>
      <c r="AF233" s="131">
        <v>0</v>
      </c>
      <c r="AG233" s="131">
        <v>0</v>
      </c>
      <c r="AH233" s="131">
        <v>0</v>
      </c>
      <c r="AI233" s="131">
        <v>0</v>
      </c>
      <c r="AJ233" s="131">
        <v>0</v>
      </c>
      <c r="AK233" s="131">
        <v>0</v>
      </c>
      <c r="AL233" s="131">
        <v>0</v>
      </c>
      <c r="AM233" s="131">
        <v>0</v>
      </c>
      <c r="AN233" s="131">
        <v>0</v>
      </c>
      <c r="AO233" s="131">
        <v>0</v>
      </c>
      <c r="AP233" s="131">
        <v>0</v>
      </c>
      <c r="AQ233" s="131">
        <v>0</v>
      </c>
      <c r="AR233" s="131">
        <v>0</v>
      </c>
      <c r="AS233" s="131">
        <v>0</v>
      </c>
      <c r="AT233" s="131">
        <v>0</v>
      </c>
      <c r="AU233" s="131">
        <v>0</v>
      </c>
      <c r="AV233" s="131">
        <v>0</v>
      </c>
      <c r="AW233" s="131">
        <v>0</v>
      </c>
      <c r="AX233" s="131">
        <v>0</v>
      </c>
      <c r="AY233" s="131">
        <v>0</v>
      </c>
      <c r="AZ233" s="131">
        <v>0</v>
      </c>
    </row>
    <row r="234" spans="1:52">
      <c r="A234" s="109" t="s">
        <v>164</v>
      </c>
      <c r="B234" s="131">
        <v>0</v>
      </c>
      <c r="C234" s="131">
        <v>0</v>
      </c>
      <c r="D234" s="131">
        <v>0</v>
      </c>
      <c r="E234" s="131">
        <v>0</v>
      </c>
      <c r="F234" s="131">
        <v>0</v>
      </c>
      <c r="G234" s="131">
        <v>0</v>
      </c>
      <c r="H234" s="131">
        <v>0</v>
      </c>
      <c r="I234" s="131">
        <v>0</v>
      </c>
      <c r="J234" s="131">
        <v>0</v>
      </c>
      <c r="K234" s="131">
        <v>0</v>
      </c>
      <c r="L234" s="131">
        <v>0</v>
      </c>
      <c r="M234" s="131">
        <v>0</v>
      </c>
      <c r="N234" s="131">
        <v>0</v>
      </c>
      <c r="O234" s="131">
        <v>0</v>
      </c>
      <c r="P234" s="131">
        <v>0</v>
      </c>
      <c r="Q234" s="131">
        <v>0</v>
      </c>
      <c r="R234" s="131">
        <v>0</v>
      </c>
      <c r="S234" s="131">
        <v>0</v>
      </c>
      <c r="T234" s="131">
        <v>0</v>
      </c>
      <c r="U234" s="131">
        <v>0</v>
      </c>
      <c r="V234" s="131">
        <v>0</v>
      </c>
      <c r="W234" s="131">
        <v>0</v>
      </c>
      <c r="X234" s="131">
        <v>0</v>
      </c>
      <c r="Y234" s="131">
        <v>0</v>
      </c>
      <c r="Z234" s="131">
        <v>0</v>
      </c>
      <c r="AA234" s="131">
        <v>0</v>
      </c>
      <c r="AB234" s="131">
        <v>0</v>
      </c>
      <c r="AC234" s="131">
        <v>0</v>
      </c>
      <c r="AD234" s="131">
        <v>0</v>
      </c>
      <c r="AE234" s="131">
        <v>0</v>
      </c>
      <c r="AF234" s="131">
        <v>0</v>
      </c>
      <c r="AG234" s="131">
        <v>0</v>
      </c>
      <c r="AH234" s="131">
        <v>0</v>
      </c>
      <c r="AI234" s="131">
        <v>0</v>
      </c>
      <c r="AJ234" s="131">
        <v>0</v>
      </c>
      <c r="AK234" s="131">
        <v>0</v>
      </c>
      <c r="AL234" s="131">
        <v>0</v>
      </c>
      <c r="AM234" s="131">
        <v>0</v>
      </c>
      <c r="AN234" s="131">
        <v>0</v>
      </c>
      <c r="AO234" s="131">
        <v>0</v>
      </c>
      <c r="AP234" s="131">
        <v>0</v>
      </c>
      <c r="AQ234" s="131">
        <v>0</v>
      </c>
      <c r="AR234" s="131">
        <v>0</v>
      </c>
      <c r="AS234" s="131">
        <v>0</v>
      </c>
      <c r="AT234" s="131">
        <v>0</v>
      </c>
      <c r="AU234" s="131">
        <v>0</v>
      </c>
      <c r="AV234" s="131">
        <v>0</v>
      </c>
      <c r="AW234" s="131">
        <v>0</v>
      </c>
      <c r="AX234" s="131">
        <v>0</v>
      </c>
      <c r="AY234" s="131">
        <v>0</v>
      </c>
      <c r="AZ234" s="131">
        <v>0</v>
      </c>
    </row>
    <row r="235" spans="1:52">
      <c r="A235" s="110" t="s">
        <v>165</v>
      </c>
      <c r="B235" s="122">
        <v>0</v>
      </c>
      <c r="C235" s="122">
        <v>0</v>
      </c>
      <c r="D235" s="122">
        <v>0</v>
      </c>
      <c r="E235" s="122">
        <v>0</v>
      </c>
      <c r="F235" s="122">
        <v>0</v>
      </c>
      <c r="G235" s="122">
        <v>0</v>
      </c>
      <c r="H235" s="122">
        <v>0</v>
      </c>
      <c r="I235" s="122">
        <v>0</v>
      </c>
      <c r="J235" s="122">
        <v>0</v>
      </c>
      <c r="K235" s="122">
        <v>0</v>
      </c>
      <c r="L235" s="122">
        <v>0</v>
      </c>
      <c r="M235" s="122">
        <v>0</v>
      </c>
      <c r="N235" s="122">
        <v>0</v>
      </c>
      <c r="O235" s="122">
        <v>0</v>
      </c>
      <c r="P235" s="122">
        <v>0</v>
      </c>
      <c r="Q235" s="122">
        <v>0</v>
      </c>
      <c r="R235" s="122">
        <v>0</v>
      </c>
      <c r="S235" s="122">
        <v>0</v>
      </c>
      <c r="T235" s="122">
        <v>0</v>
      </c>
      <c r="U235" s="122">
        <v>0</v>
      </c>
      <c r="V235" s="122">
        <v>0</v>
      </c>
      <c r="W235" s="122">
        <v>0</v>
      </c>
      <c r="X235" s="122">
        <v>0</v>
      </c>
      <c r="Y235" s="122">
        <v>0</v>
      </c>
      <c r="Z235" s="122">
        <v>0</v>
      </c>
      <c r="AA235" s="122">
        <v>0</v>
      </c>
      <c r="AB235" s="122">
        <v>0</v>
      </c>
      <c r="AC235" s="122">
        <v>0</v>
      </c>
      <c r="AD235" s="122">
        <v>0</v>
      </c>
      <c r="AE235" s="122">
        <v>0</v>
      </c>
      <c r="AF235" s="122">
        <v>0</v>
      </c>
      <c r="AG235" s="122">
        <v>0</v>
      </c>
      <c r="AH235" s="122">
        <v>0</v>
      </c>
      <c r="AI235" s="122">
        <v>0</v>
      </c>
      <c r="AJ235" s="122">
        <v>0</v>
      </c>
      <c r="AK235" s="122">
        <v>0</v>
      </c>
      <c r="AL235" s="122">
        <v>0</v>
      </c>
      <c r="AM235" s="122">
        <v>0</v>
      </c>
      <c r="AN235" s="122">
        <v>0</v>
      </c>
      <c r="AO235" s="122">
        <v>0</v>
      </c>
      <c r="AP235" s="122">
        <v>0</v>
      </c>
      <c r="AQ235" s="122">
        <v>0</v>
      </c>
      <c r="AR235" s="122">
        <v>0</v>
      </c>
      <c r="AS235" s="122">
        <v>0</v>
      </c>
      <c r="AT235" s="122">
        <v>0</v>
      </c>
      <c r="AU235" s="122">
        <v>0</v>
      </c>
      <c r="AV235" s="122">
        <v>0</v>
      </c>
      <c r="AW235" s="122">
        <v>0</v>
      </c>
      <c r="AX235" s="122">
        <v>0</v>
      </c>
      <c r="AY235" s="122">
        <v>0</v>
      </c>
      <c r="AZ235" s="122">
        <v>0</v>
      </c>
    </row>
    <row r="236" spans="1:52">
      <c r="A236" s="106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</row>
    <row r="237" spans="1:52">
      <c r="A237" s="81" t="s">
        <v>229</v>
      </c>
      <c r="B237" s="127">
        <v>318.84608034918631</v>
      </c>
      <c r="C237" s="127">
        <v>330.73781769003796</v>
      </c>
      <c r="D237" s="127">
        <v>340.2309995730385</v>
      </c>
      <c r="E237" s="127">
        <v>351.67263690946669</v>
      </c>
      <c r="F237" s="127">
        <v>373.37213117534338</v>
      </c>
      <c r="G237" s="127">
        <v>382.10522605159423</v>
      </c>
      <c r="H237" s="127">
        <v>408.79663192647195</v>
      </c>
      <c r="I237" s="127">
        <v>427.27315272299415</v>
      </c>
      <c r="J237" s="127">
        <v>434.13125638341324</v>
      </c>
      <c r="K237" s="127">
        <v>392.83063699217604</v>
      </c>
      <c r="L237" s="127">
        <v>398.42715404447586</v>
      </c>
      <c r="M237" s="127">
        <v>403.62354406590629</v>
      </c>
      <c r="N237" s="127">
        <v>379.83324719298884</v>
      </c>
      <c r="O237" s="127">
        <v>367.21064990098688</v>
      </c>
      <c r="P237" s="127">
        <v>364.5842149381939</v>
      </c>
      <c r="Q237" s="127">
        <v>367.14488211210698</v>
      </c>
      <c r="R237" s="127">
        <v>371.5780469599556</v>
      </c>
      <c r="S237" s="127">
        <v>375.80406061775278</v>
      </c>
      <c r="T237" s="127">
        <v>380.09779295058257</v>
      </c>
      <c r="U237" s="127">
        <v>383.92299709743213</v>
      </c>
      <c r="V237" s="127">
        <v>387.26106774329588</v>
      </c>
      <c r="W237" s="127">
        <v>390.25249808715415</v>
      </c>
      <c r="X237" s="127">
        <v>393.14429083359943</v>
      </c>
      <c r="Y237" s="127">
        <v>396.37338048664901</v>
      </c>
      <c r="Z237" s="127">
        <v>399.45084454238372</v>
      </c>
      <c r="AA237" s="127">
        <v>402.51415291519743</v>
      </c>
      <c r="AB237" s="127">
        <v>405.76043187431895</v>
      </c>
      <c r="AC237" s="127">
        <v>408.97306840949642</v>
      </c>
      <c r="AD237" s="127">
        <v>412.27545463997114</v>
      </c>
      <c r="AE237" s="127">
        <v>415.51432587824252</v>
      </c>
      <c r="AF237" s="127">
        <v>418.94575108006683</v>
      </c>
      <c r="AG237" s="127">
        <v>422.37489375891568</v>
      </c>
      <c r="AH237" s="127">
        <v>425.92123827464712</v>
      </c>
      <c r="AI237" s="127">
        <v>429.53715728051299</v>
      </c>
      <c r="AJ237" s="127">
        <v>433.23253645850428</v>
      </c>
      <c r="AK237" s="127">
        <v>437.1107298396733</v>
      </c>
      <c r="AL237" s="127">
        <v>441.15779692221014</v>
      </c>
      <c r="AM237" s="127">
        <v>444.09153578318643</v>
      </c>
      <c r="AN237" s="127">
        <v>447.11407003176612</v>
      </c>
      <c r="AO237" s="127">
        <v>450.26906389097655</v>
      </c>
      <c r="AP237" s="127">
        <v>453.58387389643218</v>
      </c>
      <c r="AQ237" s="127">
        <v>456.99344574029033</v>
      </c>
      <c r="AR237" s="127">
        <v>460.46369245658013</v>
      </c>
      <c r="AS237" s="127">
        <v>464.03095997441028</v>
      </c>
      <c r="AT237" s="127">
        <v>468.1627881922571</v>
      </c>
      <c r="AU237" s="127">
        <v>472.2521625320058</v>
      </c>
      <c r="AV237" s="127">
        <v>476.58127181370469</v>
      </c>
      <c r="AW237" s="127">
        <v>481.14319559295768</v>
      </c>
      <c r="AX237" s="127">
        <v>485.86297559527293</v>
      </c>
      <c r="AY237" s="127">
        <v>490.5858043963492</v>
      </c>
      <c r="AZ237" s="127">
        <v>495.37375532035901</v>
      </c>
    </row>
    <row r="238" spans="1:52">
      <c r="A238" s="112" t="s">
        <v>167</v>
      </c>
      <c r="B238" s="130">
        <v>81.221149643616059</v>
      </c>
      <c r="C238" s="130">
        <v>80.80069639516897</v>
      </c>
      <c r="D238" s="130">
        <v>81.299954099654272</v>
      </c>
      <c r="E238" s="130">
        <v>83.503348606836653</v>
      </c>
      <c r="F238" s="130">
        <v>85.883235256133034</v>
      </c>
      <c r="G238" s="130">
        <v>84.882910189139707</v>
      </c>
      <c r="H238" s="130">
        <v>83.324620234324129</v>
      </c>
      <c r="I238" s="130">
        <v>82.41248924778327</v>
      </c>
      <c r="J238" s="130">
        <v>82.478027239262516</v>
      </c>
      <c r="K238" s="130">
        <v>72.886224653257202</v>
      </c>
      <c r="L238" s="130">
        <v>79.268386377939947</v>
      </c>
      <c r="M238" s="130">
        <v>81.403582713343781</v>
      </c>
      <c r="N238" s="130">
        <v>80.102562111454901</v>
      </c>
      <c r="O238" s="130">
        <v>81.939368769890208</v>
      </c>
      <c r="P238" s="130">
        <v>86.35908988925145</v>
      </c>
      <c r="Q238" s="130">
        <v>83.78084405356033</v>
      </c>
      <c r="R238" s="130">
        <v>84.733522075663373</v>
      </c>
      <c r="S238" s="130">
        <v>85.632954477351632</v>
      </c>
      <c r="T238" s="130">
        <v>86.541934678333419</v>
      </c>
      <c r="U238" s="130">
        <v>87.342630413402247</v>
      </c>
      <c r="V238" s="130">
        <v>88.032309862919305</v>
      </c>
      <c r="W238" s="130">
        <v>88.672000976612978</v>
      </c>
      <c r="X238" s="130">
        <v>89.307309434154334</v>
      </c>
      <c r="Y238" s="130">
        <v>89.988301975075331</v>
      </c>
      <c r="Z238" s="130">
        <v>90.654970782634138</v>
      </c>
      <c r="AA238" s="130">
        <v>91.330176602388207</v>
      </c>
      <c r="AB238" s="130">
        <v>92.057373030134684</v>
      </c>
      <c r="AC238" s="130">
        <v>92.797035804655408</v>
      </c>
      <c r="AD238" s="130">
        <v>93.557632635478271</v>
      </c>
      <c r="AE238" s="130">
        <v>94.298379103103741</v>
      </c>
      <c r="AF238" s="130">
        <v>95.058832122697126</v>
      </c>
      <c r="AG238" s="130">
        <v>95.80008140679054</v>
      </c>
      <c r="AH238" s="130">
        <v>96.552639227384816</v>
      </c>
      <c r="AI238" s="130">
        <v>97.309595458555577</v>
      </c>
      <c r="AJ238" s="130">
        <v>98.077763044057704</v>
      </c>
      <c r="AK238" s="130">
        <v>98.875722191280104</v>
      </c>
      <c r="AL238" s="130">
        <v>99.703576131671966</v>
      </c>
      <c r="AM238" s="130">
        <v>100.49381383714108</v>
      </c>
      <c r="AN238" s="130">
        <v>101.31151554241804</v>
      </c>
      <c r="AO238" s="130">
        <v>102.14250443714391</v>
      </c>
      <c r="AP238" s="130">
        <v>102.99850891951418</v>
      </c>
      <c r="AQ238" s="130">
        <v>103.8878488786016</v>
      </c>
      <c r="AR238" s="130">
        <v>104.78254980513188</v>
      </c>
      <c r="AS238" s="130">
        <v>105.67747108358083</v>
      </c>
      <c r="AT238" s="130">
        <v>106.78727623376851</v>
      </c>
      <c r="AU238" s="130">
        <v>107.74764109941798</v>
      </c>
      <c r="AV238" s="130">
        <v>108.75597845450918</v>
      </c>
      <c r="AW238" s="130">
        <v>109.80115535821496</v>
      </c>
      <c r="AX238" s="130">
        <v>110.86146565754299</v>
      </c>
      <c r="AY238" s="130">
        <v>111.93359220482087</v>
      </c>
      <c r="AZ238" s="130">
        <v>113.01867716857343</v>
      </c>
    </row>
    <row r="239" spans="1:52">
      <c r="A239" s="109" t="s">
        <v>161</v>
      </c>
      <c r="B239" s="131">
        <v>81.221149643616059</v>
      </c>
      <c r="C239" s="131">
        <v>80.80069639516897</v>
      </c>
      <c r="D239" s="131">
        <v>81.299954099654272</v>
      </c>
      <c r="E239" s="131">
        <v>83.503348606836653</v>
      </c>
      <c r="F239" s="131">
        <v>85.883235256133034</v>
      </c>
      <c r="G239" s="131">
        <v>84.882910189139707</v>
      </c>
      <c r="H239" s="131">
        <v>83.324620234324129</v>
      </c>
      <c r="I239" s="131">
        <v>82.41248924778327</v>
      </c>
      <c r="J239" s="131">
        <v>82.478027239262516</v>
      </c>
      <c r="K239" s="131">
        <v>72.886224653257202</v>
      </c>
      <c r="L239" s="131">
        <v>79.268386377939947</v>
      </c>
      <c r="M239" s="131">
        <v>81.403582713343781</v>
      </c>
      <c r="N239" s="131">
        <v>80.102562111454901</v>
      </c>
      <c r="O239" s="131">
        <v>81.939368769890208</v>
      </c>
      <c r="P239" s="131">
        <v>86.35908988925145</v>
      </c>
      <c r="Q239" s="131">
        <v>83.78084405356033</v>
      </c>
      <c r="R239" s="131">
        <v>84.732737278295446</v>
      </c>
      <c r="S239" s="131">
        <v>85.631236151275402</v>
      </c>
      <c r="T239" s="131">
        <v>86.539249806727781</v>
      </c>
      <c r="U239" s="131">
        <v>87.339009760906237</v>
      </c>
      <c r="V239" s="131">
        <v>88.027699090583269</v>
      </c>
      <c r="W239" s="131">
        <v>88.66642243176301</v>
      </c>
      <c r="X239" s="131">
        <v>89.30082464918172</v>
      </c>
      <c r="Y239" s="131">
        <v>89.980835914190749</v>
      </c>
      <c r="Z239" s="131">
        <v>90.646613416586732</v>
      </c>
      <c r="AA239" s="131">
        <v>91.320955062303526</v>
      </c>
      <c r="AB239" s="131">
        <v>92.047284073569358</v>
      </c>
      <c r="AC239" s="131">
        <v>92.786046076325576</v>
      </c>
      <c r="AD239" s="131">
        <v>93.54582556788057</v>
      </c>
      <c r="AE239" s="131">
        <v>94.285689740918741</v>
      </c>
      <c r="AF239" s="131">
        <v>95.045289433109247</v>
      </c>
      <c r="AG239" s="131">
        <v>95.785679940206393</v>
      </c>
      <c r="AH239" s="131">
        <v>96.537355659047364</v>
      </c>
      <c r="AI239" s="131">
        <v>97.293383480643485</v>
      </c>
      <c r="AJ239" s="131">
        <v>98.06070245533229</v>
      </c>
      <c r="AK239" s="131">
        <v>98.857726625911369</v>
      </c>
      <c r="AL239" s="131">
        <v>99.684701661365565</v>
      </c>
      <c r="AM239" s="131">
        <v>100.4739768240343</v>
      </c>
      <c r="AN239" s="131">
        <v>101.29078314081174</v>
      </c>
      <c r="AO239" s="131">
        <v>102.1210166882792</v>
      </c>
      <c r="AP239" s="131">
        <v>102.97621851938092</v>
      </c>
      <c r="AQ239" s="131">
        <v>103.86444776020817</v>
      </c>
      <c r="AR239" s="131">
        <v>104.75796675442075</v>
      </c>
      <c r="AS239" s="131">
        <v>105.6518654528067</v>
      </c>
      <c r="AT239" s="131">
        <v>106.75630846007016</v>
      </c>
      <c r="AU239" s="131">
        <v>107.71531068226263</v>
      </c>
      <c r="AV239" s="131">
        <v>108.7222081146087</v>
      </c>
      <c r="AW239" s="131">
        <v>109.76545521455785</v>
      </c>
      <c r="AX239" s="131">
        <v>110.82336701744995</v>
      </c>
      <c r="AY239" s="131">
        <v>111.89316033852081</v>
      </c>
      <c r="AZ239" s="131">
        <v>112.97503396672086</v>
      </c>
    </row>
    <row r="240" spans="1:52">
      <c r="A240" s="109" t="s">
        <v>162</v>
      </c>
      <c r="B240" s="131">
        <v>0</v>
      </c>
      <c r="C240" s="131">
        <v>0</v>
      </c>
      <c r="D240" s="131">
        <v>0</v>
      </c>
      <c r="E240" s="131">
        <v>0</v>
      </c>
      <c r="F240" s="131">
        <v>0</v>
      </c>
      <c r="G240" s="131">
        <v>0</v>
      </c>
      <c r="H240" s="131">
        <v>0</v>
      </c>
      <c r="I240" s="131">
        <v>0</v>
      </c>
      <c r="J240" s="131">
        <v>0</v>
      </c>
      <c r="K240" s="131">
        <v>0</v>
      </c>
      <c r="L240" s="131">
        <v>0</v>
      </c>
      <c r="M240" s="131">
        <v>0</v>
      </c>
      <c r="N240" s="131">
        <v>0</v>
      </c>
      <c r="O240" s="131">
        <v>0</v>
      </c>
      <c r="P240" s="131">
        <v>0</v>
      </c>
      <c r="Q240" s="131">
        <v>0</v>
      </c>
      <c r="R240" s="131">
        <v>7.8478135770585985E-4</v>
      </c>
      <c r="S240" s="131">
        <v>1.7182822480019499E-3</v>
      </c>
      <c r="T240" s="131">
        <v>2.6847858954619445E-3</v>
      </c>
      <c r="U240" s="131">
        <v>3.620507742019058E-3</v>
      </c>
      <c r="V240" s="131">
        <v>4.6105365603518527E-3</v>
      </c>
      <c r="W240" s="131">
        <v>5.5781799268765512E-3</v>
      </c>
      <c r="X240" s="131">
        <v>6.4842441042587476E-3</v>
      </c>
      <c r="Y240" s="131">
        <v>7.4652460579168207E-3</v>
      </c>
      <c r="Z240" s="131">
        <v>8.3561922346868291E-3</v>
      </c>
      <c r="AA240" s="131">
        <v>9.219870807923523E-3</v>
      </c>
      <c r="AB240" s="131">
        <v>1.0086574404099767E-2</v>
      </c>
      <c r="AC240" s="131">
        <v>1.0986294499688042E-2</v>
      </c>
      <c r="AD240" s="131">
        <v>1.18022835725795E-2</v>
      </c>
      <c r="AE240" s="131">
        <v>1.2682500552995399E-2</v>
      </c>
      <c r="AF240" s="131">
        <v>1.3533051724473798E-2</v>
      </c>
      <c r="AG240" s="131">
        <v>1.4388077600416369E-2</v>
      </c>
      <c r="AH240" s="131">
        <v>1.5264619972242184E-2</v>
      </c>
      <c r="AI240" s="131">
        <v>1.618495878533768E-2</v>
      </c>
      <c r="AJ240" s="131">
        <v>1.7023438561671544E-2</v>
      </c>
      <c r="AK240" s="131">
        <v>1.7943351435012966E-2</v>
      </c>
      <c r="AL240" s="131">
        <v>1.8803988000201589E-2</v>
      </c>
      <c r="AM240" s="131">
        <v>1.9738804151757772E-2</v>
      </c>
      <c r="AN240" s="131">
        <v>2.0600537380256818E-2</v>
      </c>
      <c r="AO240" s="131">
        <v>2.1319037727946532E-2</v>
      </c>
      <c r="AP240" s="131">
        <v>2.2075153496259638E-2</v>
      </c>
      <c r="AQ240" s="131">
        <v>2.3103740429351774E-2</v>
      </c>
      <c r="AR240" s="131">
        <v>2.4172458720873726E-2</v>
      </c>
      <c r="AS240" s="131">
        <v>2.5075796323391901E-2</v>
      </c>
      <c r="AT240" s="131">
        <v>2.973431412678151E-2</v>
      </c>
      <c r="AU240" s="131">
        <v>3.0875746334819404E-2</v>
      </c>
      <c r="AV240" s="131">
        <v>3.2045284089057872E-2</v>
      </c>
      <c r="AW240" s="131">
        <v>3.3561164709614906E-2</v>
      </c>
      <c r="AX240" s="131">
        <v>3.5392176364311169E-2</v>
      </c>
      <c r="AY240" s="131">
        <v>3.7108879910506203E-2</v>
      </c>
      <c r="AZ240" s="131">
        <v>3.9393184050662063E-2</v>
      </c>
    </row>
    <row r="241" spans="1:52">
      <c r="A241" s="109" t="s">
        <v>150</v>
      </c>
      <c r="B241" s="131">
        <v>0</v>
      </c>
      <c r="C241" s="131">
        <v>0</v>
      </c>
      <c r="D241" s="131">
        <v>0</v>
      </c>
      <c r="E241" s="131">
        <v>0</v>
      </c>
      <c r="F241" s="131">
        <v>0</v>
      </c>
      <c r="G241" s="131">
        <v>0</v>
      </c>
      <c r="H241" s="131">
        <v>0</v>
      </c>
      <c r="I241" s="131">
        <v>0</v>
      </c>
      <c r="J241" s="131">
        <v>0</v>
      </c>
      <c r="K241" s="131">
        <v>0</v>
      </c>
      <c r="L241" s="131">
        <v>0</v>
      </c>
      <c r="M241" s="131">
        <v>0</v>
      </c>
      <c r="N241" s="131">
        <v>0</v>
      </c>
      <c r="O241" s="131">
        <v>0</v>
      </c>
      <c r="P241" s="131">
        <v>0</v>
      </c>
      <c r="Q241" s="131">
        <v>0</v>
      </c>
      <c r="R241" s="131">
        <v>1.6010221885867701E-8</v>
      </c>
      <c r="S241" s="131">
        <v>4.3828222722848559E-8</v>
      </c>
      <c r="T241" s="131">
        <v>8.5710164379130469E-8</v>
      </c>
      <c r="U241" s="131">
        <v>1.4475399283525508E-7</v>
      </c>
      <c r="V241" s="131">
        <v>2.3577568048279272E-7</v>
      </c>
      <c r="W241" s="131">
        <v>3.6492309937042808E-7</v>
      </c>
      <c r="X241" s="131">
        <v>5.4086835093841642E-7</v>
      </c>
      <c r="Y241" s="131">
        <v>8.1482665858043562E-7</v>
      </c>
      <c r="Z241" s="131">
        <v>1.1738127229411174E-6</v>
      </c>
      <c r="AA241" s="131">
        <v>1.6692767583895109E-6</v>
      </c>
      <c r="AB241" s="131">
        <v>2.3821612204642636E-6</v>
      </c>
      <c r="AC241" s="131">
        <v>3.4338301504258136E-6</v>
      </c>
      <c r="AD241" s="131">
        <v>4.7840251209912106E-6</v>
      </c>
      <c r="AE241" s="131">
        <v>6.8616319973544422E-6</v>
      </c>
      <c r="AF241" s="131">
        <v>9.6378633953587099E-6</v>
      </c>
      <c r="AG241" s="131">
        <v>1.3388983727425212E-5</v>
      </c>
      <c r="AH241" s="131">
        <v>1.894836521071557E-5</v>
      </c>
      <c r="AI241" s="131">
        <v>2.7019126760959324E-5</v>
      </c>
      <c r="AJ241" s="131">
        <v>3.7150163748949237E-5</v>
      </c>
      <c r="AK241" s="131">
        <v>5.2213933725648859E-5</v>
      </c>
      <c r="AL241" s="131">
        <v>7.0482306194723785E-5</v>
      </c>
      <c r="AM241" s="131">
        <v>9.8208955024548991E-5</v>
      </c>
      <c r="AN241" s="131">
        <v>1.3186422603645213E-4</v>
      </c>
      <c r="AO241" s="131">
        <v>1.6871113676228389E-4</v>
      </c>
      <c r="AP241" s="131">
        <v>2.1524663700219109E-4</v>
      </c>
      <c r="AQ241" s="131">
        <v>2.9737796409333629E-4</v>
      </c>
      <c r="AR241" s="131">
        <v>4.1059199026259596E-4</v>
      </c>
      <c r="AS241" s="131">
        <v>5.2983445072860176E-4</v>
      </c>
      <c r="AT241" s="131">
        <v>1.2334595715593731E-3</v>
      </c>
      <c r="AU241" s="131">
        <v>1.4546708205370117E-3</v>
      </c>
      <c r="AV241" s="131">
        <v>1.7250558114129191E-3</v>
      </c>
      <c r="AW241" s="131">
        <v>2.1389789474955457E-3</v>
      </c>
      <c r="AX241" s="131">
        <v>2.7064637287351045E-3</v>
      </c>
      <c r="AY241" s="131">
        <v>3.3229863895505359E-3</v>
      </c>
      <c r="AZ241" s="131">
        <v>4.2500178019145131E-3</v>
      </c>
    </row>
    <row r="242" spans="1:52">
      <c r="A242" s="109" t="s">
        <v>163</v>
      </c>
      <c r="B242" s="131">
        <v>0</v>
      </c>
      <c r="C242" s="131">
        <v>0</v>
      </c>
      <c r="D242" s="131">
        <v>0</v>
      </c>
      <c r="E242" s="131">
        <v>0</v>
      </c>
      <c r="F242" s="131">
        <v>0</v>
      </c>
      <c r="G242" s="131">
        <v>0</v>
      </c>
      <c r="H242" s="131">
        <v>0</v>
      </c>
      <c r="I242" s="131">
        <v>0</v>
      </c>
      <c r="J242" s="131">
        <v>0</v>
      </c>
      <c r="K242" s="131">
        <v>0</v>
      </c>
      <c r="L242" s="131">
        <v>0</v>
      </c>
      <c r="M242" s="131">
        <v>0</v>
      </c>
      <c r="N242" s="131">
        <v>0</v>
      </c>
      <c r="O242" s="131">
        <v>0</v>
      </c>
      <c r="P242" s="131">
        <v>0</v>
      </c>
      <c r="Q242" s="131">
        <v>0</v>
      </c>
      <c r="R242" s="131">
        <v>0</v>
      </c>
      <c r="S242" s="131">
        <v>0</v>
      </c>
      <c r="T242" s="131">
        <v>0</v>
      </c>
      <c r="U242" s="131">
        <v>0</v>
      </c>
      <c r="V242" s="131">
        <v>0</v>
      </c>
      <c r="W242" s="131">
        <v>0</v>
      </c>
      <c r="X242" s="131">
        <v>0</v>
      </c>
      <c r="Y242" s="131">
        <v>0</v>
      </c>
      <c r="Z242" s="131">
        <v>0</v>
      </c>
      <c r="AA242" s="131">
        <v>0</v>
      </c>
      <c r="AB242" s="131">
        <v>0</v>
      </c>
      <c r="AC242" s="131">
        <v>0</v>
      </c>
      <c r="AD242" s="131">
        <v>0</v>
      </c>
      <c r="AE242" s="131">
        <v>0</v>
      </c>
      <c r="AF242" s="131">
        <v>0</v>
      </c>
      <c r="AG242" s="131">
        <v>0</v>
      </c>
      <c r="AH242" s="131">
        <v>0</v>
      </c>
      <c r="AI242" s="131">
        <v>0</v>
      </c>
      <c r="AJ242" s="131">
        <v>0</v>
      </c>
      <c r="AK242" s="131">
        <v>0</v>
      </c>
      <c r="AL242" s="131">
        <v>0</v>
      </c>
      <c r="AM242" s="131">
        <v>0</v>
      </c>
      <c r="AN242" s="131">
        <v>0</v>
      </c>
      <c r="AO242" s="131">
        <v>0</v>
      </c>
      <c r="AP242" s="131">
        <v>0</v>
      </c>
      <c r="AQ242" s="131">
        <v>0</v>
      </c>
      <c r="AR242" s="131">
        <v>0</v>
      </c>
      <c r="AS242" s="131">
        <v>0</v>
      </c>
      <c r="AT242" s="131">
        <v>0</v>
      </c>
      <c r="AU242" s="131">
        <v>0</v>
      </c>
      <c r="AV242" s="131">
        <v>0</v>
      </c>
      <c r="AW242" s="131">
        <v>0</v>
      </c>
      <c r="AX242" s="131">
        <v>0</v>
      </c>
      <c r="AY242" s="131">
        <v>0</v>
      </c>
      <c r="AZ242" s="131">
        <v>0</v>
      </c>
    </row>
    <row r="243" spans="1:52">
      <c r="A243" s="109" t="s">
        <v>164</v>
      </c>
      <c r="B243" s="131">
        <v>0</v>
      </c>
      <c r="C243" s="131">
        <v>0</v>
      </c>
      <c r="D243" s="131">
        <v>0</v>
      </c>
      <c r="E243" s="131">
        <v>0</v>
      </c>
      <c r="F243" s="131">
        <v>0</v>
      </c>
      <c r="G243" s="131">
        <v>0</v>
      </c>
      <c r="H243" s="131">
        <v>0</v>
      </c>
      <c r="I243" s="131">
        <v>0</v>
      </c>
      <c r="J243" s="131">
        <v>0</v>
      </c>
      <c r="K243" s="131">
        <v>0</v>
      </c>
      <c r="L243" s="131">
        <v>0</v>
      </c>
      <c r="M243" s="131">
        <v>0</v>
      </c>
      <c r="N243" s="131">
        <v>0</v>
      </c>
      <c r="O243" s="131">
        <v>0</v>
      </c>
      <c r="P243" s="131">
        <v>0</v>
      </c>
      <c r="Q243" s="131">
        <v>0</v>
      </c>
      <c r="R243" s="131">
        <v>0</v>
      </c>
      <c r="S243" s="131">
        <v>0</v>
      </c>
      <c r="T243" s="131">
        <v>0</v>
      </c>
      <c r="U243" s="131">
        <v>0</v>
      </c>
      <c r="V243" s="131">
        <v>0</v>
      </c>
      <c r="W243" s="131">
        <v>0</v>
      </c>
      <c r="X243" s="131">
        <v>0</v>
      </c>
      <c r="Y243" s="131">
        <v>0</v>
      </c>
      <c r="Z243" s="131">
        <v>0</v>
      </c>
      <c r="AA243" s="131">
        <v>0</v>
      </c>
      <c r="AB243" s="131">
        <v>0</v>
      </c>
      <c r="AC243" s="131">
        <v>0</v>
      </c>
      <c r="AD243" s="131">
        <v>0</v>
      </c>
      <c r="AE243" s="131">
        <v>0</v>
      </c>
      <c r="AF243" s="131">
        <v>0</v>
      </c>
      <c r="AG243" s="131">
        <v>0</v>
      </c>
      <c r="AH243" s="131">
        <v>0</v>
      </c>
      <c r="AI243" s="131">
        <v>0</v>
      </c>
      <c r="AJ243" s="131">
        <v>0</v>
      </c>
      <c r="AK243" s="131">
        <v>0</v>
      </c>
      <c r="AL243" s="131">
        <v>0</v>
      </c>
      <c r="AM243" s="131">
        <v>0</v>
      </c>
      <c r="AN243" s="131">
        <v>0</v>
      </c>
      <c r="AO243" s="131">
        <v>0</v>
      </c>
      <c r="AP243" s="131">
        <v>0</v>
      </c>
      <c r="AQ243" s="131">
        <v>0</v>
      </c>
      <c r="AR243" s="131">
        <v>0</v>
      </c>
      <c r="AS243" s="131">
        <v>0</v>
      </c>
      <c r="AT243" s="131">
        <v>0</v>
      </c>
      <c r="AU243" s="131">
        <v>0</v>
      </c>
      <c r="AV243" s="131">
        <v>0</v>
      </c>
      <c r="AW243" s="131">
        <v>0</v>
      </c>
      <c r="AX243" s="131">
        <v>0</v>
      </c>
      <c r="AY243" s="131">
        <v>0</v>
      </c>
      <c r="AZ243" s="131">
        <v>0</v>
      </c>
    </row>
    <row r="244" spans="1:52">
      <c r="A244" s="109" t="s">
        <v>165</v>
      </c>
      <c r="B244" s="131">
        <v>0</v>
      </c>
      <c r="C244" s="131">
        <v>0</v>
      </c>
      <c r="D244" s="131">
        <v>0</v>
      </c>
      <c r="E244" s="131">
        <v>0</v>
      </c>
      <c r="F244" s="131">
        <v>0</v>
      </c>
      <c r="G244" s="131">
        <v>0</v>
      </c>
      <c r="H244" s="131">
        <v>0</v>
      </c>
      <c r="I244" s="131">
        <v>0</v>
      </c>
      <c r="J244" s="131">
        <v>0</v>
      </c>
      <c r="K244" s="131">
        <v>0</v>
      </c>
      <c r="L244" s="131">
        <v>0</v>
      </c>
      <c r="M244" s="131">
        <v>0</v>
      </c>
      <c r="N244" s="131">
        <v>0</v>
      </c>
      <c r="O244" s="131">
        <v>0</v>
      </c>
      <c r="P244" s="131">
        <v>0</v>
      </c>
      <c r="Q244" s="131">
        <v>0</v>
      </c>
      <c r="R244" s="131">
        <v>0</v>
      </c>
      <c r="S244" s="131">
        <v>0</v>
      </c>
      <c r="T244" s="131">
        <v>0</v>
      </c>
      <c r="U244" s="131">
        <v>0</v>
      </c>
      <c r="V244" s="131">
        <v>0</v>
      </c>
      <c r="W244" s="131">
        <v>0</v>
      </c>
      <c r="X244" s="131">
        <v>0</v>
      </c>
      <c r="Y244" s="131">
        <v>0</v>
      </c>
      <c r="Z244" s="131">
        <v>0</v>
      </c>
      <c r="AA244" s="131">
        <v>0</v>
      </c>
      <c r="AB244" s="131">
        <v>0</v>
      </c>
      <c r="AC244" s="131">
        <v>0</v>
      </c>
      <c r="AD244" s="131">
        <v>0</v>
      </c>
      <c r="AE244" s="131">
        <v>0</v>
      </c>
      <c r="AF244" s="131">
        <v>0</v>
      </c>
      <c r="AG244" s="131">
        <v>0</v>
      </c>
      <c r="AH244" s="131">
        <v>0</v>
      </c>
      <c r="AI244" s="131">
        <v>0</v>
      </c>
      <c r="AJ244" s="131">
        <v>0</v>
      </c>
      <c r="AK244" s="131">
        <v>0</v>
      </c>
      <c r="AL244" s="131">
        <v>0</v>
      </c>
      <c r="AM244" s="131">
        <v>0</v>
      </c>
      <c r="AN244" s="131">
        <v>0</v>
      </c>
      <c r="AO244" s="131">
        <v>0</v>
      </c>
      <c r="AP244" s="131">
        <v>0</v>
      </c>
      <c r="AQ244" s="131">
        <v>0</v>
      </c>
      <c r="AR244" s="131">
        <v>0</v>
      </c>
      <c r="AS244" s="131">
        <v>0</v>
      </c>
      <c r="AT244" s="131">
        <v>0</v>
      </c>
      <c r="AU244" s="131">
        <v>0</v>
      </c>
      <c r="AV244" s="131">
        <v>0</v>
      </c>
      <c r="AW244" s="131">
        <v>0</v>
      </c>
      <c r="AX244" s="131">
        <v>0</v>
      </c>
      <c r="AY244" s="131">
        <v>0</v>
      </c>
      <c r="AZ244" s="131">
        <v>0</v>
      </c>
    </row>
    <row r="245" spans="1:52">
      <c r="A245" s="112" t="s">
        <v>168</v>
      </c>
      <c r="B245" s="130">
        <v>237.62493070557022</v>
      </c>
      <c r="C245" s="130">
        <v>249.937121294869</v>
      </c>
      <c r="D245" s="130">
        <v>258.93104547338424</v>
      </c>
      <c r="E245" s="130">
        <v>268.16928830263004</v>
      </c>
      <c r="F245" s="130">
        <v>287.48889591921034</v>
      </c>
      <c r="G245" s="130">
        <v>297.22231586245454</v>
      </c>
      <c r="H245" s="130">
        <v>325.47201169214782</v>
      </c>
      <c r="I245" s="130">
        <v>344.86066347521091</v>
      </c>
      <c r="J245" s="130">
        <v>351.65322914415071</v>
      </c>
      <c r="K245" s="130">
        <v>319.94441233891882</v>
      </c>
      <c r="L245" s="130">
        <v>319.15876766653588</v>
      </c>
      <c r="M245" s="130">
        <v>322.21996135256251</v>
      </c>
      <c r="N245" s="130">
        <v>299.73068508153392</v>
      </c>
      <c r="O245" s="130">
        <v>285.27128113109666</v>
      </c>
      <c r="P245" s="130">
        <v>278.22512504894246</v>
      </c>
      <c r="Q245" s="130">
        <v>283.36403805854667</v>
      </c>
      <c r="R245" s="130">
        <v>286.84452488429224</v>
      </c>
      <c r="S245" s="130">
        <v>290.17110614040115</v>
      </c>
      <c r="T245" s="130">
        <v>293.55585827224917</v>
      </c>
      <c r="U245" s="130">
        <v>296.58036668402985</v>
      </c>
      <c r="V245" s="130">
        <v>299.22875788037658</v>
      </c>
      <c r="W245" s="130">
        <v>301.58049711054116</v>
      </c>
      <c r="X245" s="130">
        <v>303.83698139944511</v>
      </c>
      <c r="Y245" s="130">
        <v>306.38507851157368</v>
      </c>
      <c r="Z245" s="130">
        <v>308.79587375974961</v>
      </c>
      <c r="AA245" s="130">
        <v>311.18397631280919</v>
      </c>
      <c r="AB245" s="130">
        <v>313.70305884418428</v>
      </c>
      <c r="AC245" s="130">
        <v>316.176032604841</v>
      </c>
      <c r="AD245" s="130">
        <v>318.71782200449286</v>
      </c>
      <c r="AE245" s="130">
        <v>321.21594677513878</v>
      </c>
      <c r="AF245" s="130">
        <v>323.88691895736969</v>
      </c>
      <c r="AG245" s="130">
        <v>326.57481235212515</v>
      </c>
      <c r="AH245" s="130">
        <v>329.36859904726231</v>
      </c>
      <c r="AI245" s="130">
        <v>332.22756182195741</v>
      </c>
      <c r="AJ245" s="130">
        <v>335.15477341444659</v>
      </c>
      <c r="AK245" s="130">
        <v>338.23500764839321</v>
      </c>
      <c r="AL245" s="130">
        <v>341.45422079053816</v>
      </c>
      <c r="AM245" s="130">
        <v>343.59772194604534</v>
      </c>
      <c r="AN245" s="130">
        <v>345.8025544893481</v>
      </c>
      <c r="AO245" s="130">
        <v>348.12655945383267</v>
      </c>
      <c r="AP245" s="130">
        <v>350.58536497691802</v>
      </c>
      <c r="AQ245" s="130">
        <v>353.1055968616887</v>
      </c>
      <c r="AR245" s="130">
        <v>355.68114265144828</v>
      </c>
      <c r="AS245" s="130">
        <v>358.35348889082945</v>
      </c>
      <c r="AT245" s="130">
        <v>361.37551195848857</v>
      </c>
      <c r="AU245" s="130">
        <v>364.50452143258781</v>
      </c>
      <c r="AV245" s="130">
        <v>367.82529335919548</v>
      </c>
      <c r="AW245" s="130">
        <v>371.34204023474274</v>
      </c>
      <c r="AX245" s="130">
        <v>375.00150993772996</v>
      </c>
      <c r="AY245" s="130">
        <v>378.65221219152835</v>
      </c>
      <c r="AZ245" s="130">
        <v>382.35507815178556</v>
      </c>
    </row>
    <row r="246" spans="1:52">
      <c r="A246" s="109" t="s">
        <v>161</v>
      </c>
      <c r="B246" s="131">
        <v>237.62493070557022</v>
      </c>
      <c r="C246" s="131">
        <v>249.937121294869</v>
      </c>
      <c r="D246" s="131">
        <v>258.93104547338424</v>
      </c>
      <c r="E246" s="131">
        <v>268.16928830263004</v>
      </c>
      <c r="F246" s="131">
        <v>287.48889591921034</v>
      </c>
      <c r="G246" s="131">
        <v>297.22231586245454</v>
      </c>
      <c r="H246" s="131">
        <v>325.47201169214782</v>
      </c>
      <c r="I246" s="131">
        <v>344.86066347521091</v>
      </c>
      <c r="J246" s="131">
        <v>351.65322914415071</v>
      </c>
      <c r="K246" s="131">
        <v>319.94441233891882</v>
      </c>
      <c r="L246" s="131">
        <v>319.15876766653588</v>
      </c>
      <c r="M246" s="131">
        <v>322.21996135256251</v>
      </c>
      <c r="N246" s="131">
        <v>299.73068508153392</v>
      </c>
      <c r="O246" s="131">
        <v>285.27128113109666</v>
      </c>
      <c r="P246" s="131">
        <v>278.22512504894246</v>
      </c>
      <c r="Q246" s="131">
        <v>283.36403805854667</v>
      </c>
      <c r="R246" s="131">
        <v>286.84180891525233</v>
      </c>
      <c r="S246" s="131">
        <v>290.16527705175656</v>
      </c>
      <c r="T246" s="131">
        <v>293.54673432092659</v>
      </c>
      <c r="U246" s="131">
        <v>296.56805069555236</v>
      </c>
      <c r="V246" s="131">
        <v>299.2132047553593</v>
      </c>
      <c r="W246" s="131">
        <v>301.56168480903222</v>
      </c>
      <c r="X246" s="131">
        <v>303.81490017926211</v>
      </c>
      <c r="Y246" s="131">
        <v>306.35948072603509</v>
      </c>
      <c r="Z246" s="131">
        <v>308.76682426034387</v>
      </c>
      <c r="AA246" s="131">
        <v>311.15149965672475</v>
      </c>
      <c r="AB246" s="131">
        <v>313.66685857284079</v>
      </c>
      <c r="AC246" s="131">
        <v>316.13630116657168</v>
      </c>
      <c r="AD246" s="131">
        <v>318.67450428182445</v>
      </c>
      <c r="AE246" s="131">
        <v>321.16896571382188</v>
      </c>
      <c r="AF246" s="131">
        <v>323.83606127702296</v>
      </c>
      <c r="AG246" s="131">
        <v>326.52022366599658</v>
      </c>
      <c r="AH246" s="131">
        <v>329.30998829816826</v>
      </c>
      <c r="AI246" s="131">
        <v>332.16487391966643</v>
      </c>
      <c r="AJ246" s="131">
        <v>335.0884018077773</v>
      </c>
      <c r="AK246" s="131">
        <v>338.16449201133315</v>
      </c>
      <c r="AL246" s="131">
        <v>341.37962847744177</v>
      </c>
      <c r="AM246" s="131">
        <v>343.51876946286961</v>
      </c>
      <c r="AN246" s="131">
        <v>345.71951087449929</v>
      </c>
      <c r="AO246" s="131">
        <v>348.03877527594346</v>
      </c>
      <c r="AP246" s="131">
        <v>350.49205172830892</v>
      </c>
      <c r="AQ246" s="131">
        <v>353.00693383953723</v>
      </c>
      <c r="AR246" s="131">
        <v>355.57640822403505</v>
      </c>
      <c r="AS246" s="131">
        <v>358.2414993634747</v>
      </c>
      <c r="AT246" s="131">
        <v>361.25065806318958</v>
      </c>
      <c r="AU246" s="131">
        <v>364.3696426809986</v>
      </c>
      <c r="AV246" s="131">
        <v>367.68102787314876</v>
      </c>
      <c r="AW246" s="131">
        <v>371.18653388131463</v>
      </c>
      <c r="AX246" s="131">
        <v>374.83238061888903</v>
      </c>
      <c r="AY246" s="131">
        <v>378.46975752582267</v>
      </c>
      <c r="AZ246" s="131">
        <v>382.15539886200617</v>
      </c>
    </row>
    <row r="247" spans="1:52">
      <c r="A247" s="109" t="s">
        <v>162</v>
      </c>
      <c r="B247" s="131">
        <v>0</v>
      </c>
      <c r="C247" s="131">
        <v>0</v>
      </c>
      <c r="D247" s="131">
        <v>0</v>
      </c>
      <c r="E247" s="131">
        <v>0</v>
      </c>
      <c r="F247" s="131">
        <v>0</v>
      </c>
      <c r="G247" s="131">
        <v>0</v>
      </c>
      <c r="H247" s="131">
        <v>0</v>
      </c>
      <c r="I247" s="131">
        <v>0</v>
      </c>
      <c r="J247" s="131">
        <v>0</v>
      </c>
      <c r="K247" s="131">
        <v>0</v>
      </c>
      <c r="L247" s="131">
        <v>0</v>
      </c>
      <c r="M247" s="131">
        <v>0</v>
      </c>
      <c r="N247" s="131">
        <v>0</v>
      </c>
      <c r="O247" s="131">
        <v>0</v>
      </c>
      <c r="P247" s="131">
        <v>0</v>
      </c>
      <c r="Q247" s="131">
        <v>0</v>
      </c>
      <c r="R247" s="131">
        <v>2.7159059704014287E-3</v>
      </c>
      <c r="S247" s="131">
        <v>5.8289196113973313E-3</v>
      </c>
      <c r="T247" s="131">
        <v>9.123616546990931E-3</v>
      </c>
      <c r="U247" s="131">
        <v>1.231541896756461E-2</v>
      </c>
      <c r="V247" s="131">
        <v>1.5552210213117965E-2</v>
      </c>
      <c r="W247" s="131">
        <v>1.8810878360141944E-2</v>
      </c>
      <c r="X247" s="131">
        <v>2.2079062935477869E-2</v>
      </c>
      <c r="Y247" s="131">
        <v>2.5594480275104931E-2</v>
      </c>
      <c r="Z247" s="131">
        <v>2.9044564884429757E-2</v>
      </c>
      <c r="AA247" s="131">
        <v>3.2469416168414533E-2</v>
      </c>
      <c r="AB247" s="131">
        <v>3.6189422576977624E-2</v>
      </c>
      <c r="AC247" s="131">
        <v>3.971573663096415E-2</v>
      </c>
      <c r="AD247" s="131">
        <v>4.329490618116625E-2</v>
      </c>
      <c r="AE247" s="131">
        <v>4.694806292222041E-2</v>
      </c>
      <c r="AF247" s="131">
        <v>5.0809567508099986E-2</v>
      </c>
      <c r="AG247" s="131">
        <v>5.4520415002044915E-2</v>
      </c>
      <c r="AH247" s="131">
        <v>5.8512216719591961E-2</v>
      </c>
      <c r="AI247" s="131">
        <v>6.2547886538316902E-2</v>
      </c>
      <c r="AJ247" s="131">
        <v>6.6178612698953018E-2</v>
      </c>
      <c r="AK247" s="131">
        <v>7.0243209992237127E-2</v>
      </c>
      <c r="AL247" s="131">
        <v>7.421465887087017E-2</v>
      </c>
      <c r="AM247" s="131">
        <v>7.8430690394989899E-2</v>
      </c>
      <c r="AN247" s="131">
        <v>8.2335830594423329E-2</v>
      </c>
      <c r="AO247" s="131">
        <v>8.6804895115041039E-2</v>
      </c>
      <c r="AP247" s="131">
        <v>9.1928029281839976E-2</v>
      </c>
      <c r="AQ247" s="131">
        <v>9.6777949342721478E-2</v>
      </c>
      <c r="AR247" s="131">
        <v>0.10218101415665136</v>
      </c>
      <c r="AS247" s="131">
        <v>0.10844409820930258</v>
      </c>
      <c r="AT247" s="131">
        <v>0.11926210521724823</v>
      </c>
      <c r="AU247" s="131">
        <v>0.12742664185409977</v>
      </c>
      <c r="AV247" s="131">
        <v>0.13473496055450734</v>
      </c>
      <c r="AW247" s="131">
        <v>0.14327933095920287</v>
      </c>
      <c r="AX247" s="131">
        <v>0.15325626144518184</v>
      </c>
      <c r="AY247" s="131">
        <v>0.16258391465437672</v>
      </c>
      <c r="AZ247" s="131">
        <v>0.17409822264097616</v>
      </c>
    </row>
    <row r="248" spans="1:52">
      <c r="A248" s="109" t="s">
        <v>150</v>
      </c>
      <c r="B248" s="131">
        <v>0</v>
      </c>
      <c r="C248" s="131">
        <v>0</v>
      </c>
      <c r="D248" s="131">
        <v>0</v>
      </c>
      <c r="E248" s="131">
        <v>0</v>
      </c>
      <c r="F248" s="131">
        <v>0</v>
      </c>
      <c r="G248" s="131">
        <v>0</v>
      </c>
      <c r="H248" s="131">
        <v>0</v>
      </c>
      <c r="I248" s="131">
        <v>0</v>
      </c>
      <c r="J248" s="131">
        <v>0</v>
      </c>
      <c r="K248" s="131">
        <v>0</v>
      </c>
      <c r="L248" s="131">
        <v>0</v>
      </c>
      <c r="M248" s="131">
        <v>0</v>
      </c>
      <c r="N248" s="131">
        <v>0</v>
      </c>
      <c r="O248" s="131">
        <v>0</v>
      </c>
      <c r="P248" s="131">
        <v>0</v>
      </c>
      <c r="Q248" s="131">
        <v>0</v>
      </c>
      <c r="R248" s="131">
        <v>6.3069518317007805E-8</v>
      </c>
      <c r="S248" s="131">
        <v>1.6903316456758078E-7</v>
      </c>
      <c r="T248" s="131">
        <v>3.3477553792440622E-7</v>
      </c>
      <c r="U248" s="131">
        <v>5.6950995885160611E-7</v>
      </c>
      <c r="V248" s="131">
        <v>9.1480418894019096E-7</v>
      </c>
      <c r="W248" s="131">
        <v>1.4231488424326557E-6</v>
      </c>
      <c r="X248" s="131">
        <v>2.1572475241619543E-6</v>
      </c>
      <c r="Y248" s="131">
        <v>3.3052634688810887E-6</v>
      </c>
      <c r="Z248" s="131">
        <v>4.9345213348373349E-6</v>
      </c>
      <c r="AA248" s="131">
        <v>7.2399160633400832E-6</v>
      </c>
      <c r="AB248" s="131">
        <v>1.0848766531401104E-5</v>
      </c>
      <c r="AC248" s="131">
        <v>1.5701638336736813E-5</v>
      </c>
      <c r="AD248" s="131">
        <v>2.2816487189517617E-5</v>
      </c>
      <c r="AE248" s="131">
        <v>3.2998394634605998E-5</v>
      </c>
      <c r="AF248" s="131">
        <v>4.8112838630282612E-5</v>
      </c>
      <c r="AG248" s="131">
        <v>6.8271126519475707E-5</v>
      </c>
      <c r="AH248" s="131">
        <v>9.8532374458817711E-5</v>
      </c>
      <c r="AI248" s="131">
        <v>1.4001575268380217E-4</v>
      </c>
      <c r="AJ248" s="131">
        <v>1.9299397038545775E-4</v>
      </c>
      <c r="AK248" s="131">
        <v>2.724270678162615E-4</v>
      </c>
      <c r="AL248" s="131">
        <v>3.7765422550312388E-4</v>
      </c>
      <c r="AM248" s="131">
        <v>5.2179278071770921E-4</v>
      </c>
      <c r="AN248" s="131">
        <v>7.0778425434289E-4</v>
      </c>
      <c r="AO248" s="131">
        <v>9.7928277413718138E-4</v>
      </c>
      <c r="AP248" s="131">
        <v>1.3852193272573638E-3</v>
      </c>
      <c r="AQ248" s="131">
        <v>1.8850728087664193E-3</v>
      </c>
      <c r="AR248" s="131">
        <v>2.5534132565523068E-3</v>
      </c>
      <c r="AS248" s="131">
        <v>3.5454291454423133E-3</v>
      </c>
      <c r="AT248" s="131">
        <v>5.5917900817190275E-3</v>
      </c>
      <c r="AU248" s="131">
        <v>7.452109735158384E-3</v>
      </c>
      <c r="AV248" s="131">
        <v>9.5305254921814117E-3</v>
      </c>
      <c r="AW248" s="131">
        <v>1.2227022468903193E-2</v>
      </c>
      <c r="AX248" s="131">
        <v>1.5873057395771203E-2</v>
      </c>
      <c r="AY248" s="131">
        <v>1.9870751051309525E-2</v>
      </c>
      <c r="AZ248" s="131">
        <v>2.5581067138409467E-2</v>
      </c>
    </row>
    <row r="249" spans="1:52">
      <c r="A249" s="109" t="s">
        <v>163</v>
      </c>
      <c r="B249" s="131">
        <v>0</v>
      </c>
      <c r="C249" s="131">
        <v>0</v>
      </c>
      <c r="D249" s="131">
        <v>0</v>
      </c>
      <c r="E249" s="131">
        <v>0</v>
      </c>
      <c r="F249" s="131">
        <v>0</v>
      </c>
      <c r="G249" s="131">
        <v>0</v>
      </c>
      <c r="H249" s="131">
        <v>0</v>
      </c>
      <c r="I249" s="131">
        <v>0</v>
      </c>
      <c r="J249" s="131">
        <v>0</v>
      </c>
      <c r="K249" s="131">
        <v>0</v>
      </c>
      <c r="L249" s="131">
        <v>0</v>
      </c>
      <c r="M249" s="131">
        <v>0</v>
      </c>
      <c r="N249" s="131">
        <v>0</v>
      </c>
      <c r="O249" s="131">
        <v>0</v>
      </c>
      <c r="P249" s="131">
        <v>0</v>
      </c>
      <c r="Q249" s="131">
        <v>0</v>
      </c>
      <c r="R249" s="131">
        <v>0</v>
      </c>
      <c r="S249" s="131">
        <v>0</v>
      </c>
      <c r="T249" s="131">
        <v>0</v>
      </c>
      <c r="U249" s="131">
        <v>0</v>
      </c>
      <c r="V249" s="131">
        <v>0</v>
      </c>
      <c r="W249" s="131">
        <v>0</v>
      </c>
      <c r="X249" s="131">
        <v>0</v>
      </c>
      <c r="Y249" s="131">
        <v>0</v>
      </c>
      <c r="Z249" s="131">
        <v>0</v>
      </c>
      <c r="AA249" s="131">
        <v>0</v>
      </c>
      <c r="AB249" s="131">
        <v>0</v>
      </c>
      <c r="AC249" s="131">
        <v>0</v>
      </c>
      <c r="AD249" s="131">
        <v>0</v>
      </c>
      <c r="AE249" s="131">
        <v>0</v>
      </c>
      <c r="AF249" s="131">
        <v>0</v>
      </c>
      <c r="AG249" s="131">
        <v>0</v>
      </c>
      <c r="AH249" s="131">
        <v>0</v>
      </c>
      <c r="AI249" s="131">
        <v>0</v>
      </c>
      <c r="AJ249" s="131">
        <v>0</v>
      </c>
      <c r="AK249" s="131">
        <v>0</v>
      </c>
      <c r="AL249" s="131">
        <v>0</v>
      </c>
      <c r="AM249" s="131">
        <v>0</v>
      </c>
      <c r="AN249" s="131">
        <v>0</v>
      </c>
      <c r="AO249" s="131">
        <v>0</v>
      </c>
      <c r="AP249" s="131">
        <v>0</v>
      </c>
      <c r="AQ249" s="131">
        <v>0</v>
      </c>
      <c r="AR249" s="131">
        <v>0</v>
      </c>
      <c r="AS249" s="131">
        <v>0</v>
      </c>
      <c r="AT249" s="131">
        <v>0</v>
      </c>
      <c r="AU249" s="131">
        <v>0</v>
      </c>
      <c r="AV249" s="131">
        <v>0</v>
      </c>
      <c r="AW249" s="131">
        <v>0</v>
      </c>
      <c r="AX249" s="131">
        <v>0</v>
      </c>
      <c r="AY249" s="131">
        <v>0</v>
      </c>
      <c r="AZ249" s="131">
        <v>0</v>
      </c>
    </row>
    <row r="250" spans="1:52">
      <c r="A250" s="109" t="s">
        <v>164</v>
      </c>
      <c r="B250" s="131">
        <v>0</v>
      </c>
      <c r="C250" s="131">
        <v>0</v>
      </c>
      <c r="D250" s="131">
        <v>0</v>
      </c>
      <c r="E250" s="131">
        <v>0</v>
      </c>
      <c r="F250" s="131">
        <v>0</v>
      </c>
      <c r="G250" s="131">
        <v>0</v>
      </c>
      <c r="H250" s="131">
        <v>0</v>
      </c>
      <c r="I250" s="131">
        <v>0</v>
      </c>
      <c r="J250" s="131">
        <v>0</v>
      </c>
      <c r="K250" s="131">
        <v>0</v>
      </c>
      <c r="L250" s="131">
        <v>0</v>
      </c>
      <c r="M250" s="131">
        <v>0</v>
      </c>
      <c r="N250" s="131">
        <v>0</v>
      </c>
      <c r="O250" s="131">
        <v>0</v>
      </c>
      <c r="P250" s="131">
        <v>0</v>
      </c>
      <c r="Q250" s="131">
        <v>0</v>
      </c>
      <c r="R250" s="131">
        <v>0</v>
      </c>
      <c r="S250" s="131">
        <v>0</v>
      </c>
      <c r="T250" s="131">
        <v>0</v>
      </c>
      <c r="U250" s="131">
        <v>0</v>
      </c>
      <c r="V250" s="131">
        <v>0</v>
      </c>
      <c r="W250" s="131">
        <v>0</v>
      </c>
      <c r="X250" s="131">
        <v>0</v>
      </c>
      <c r="Y250" s="131">
        <v>0</v>
      </c>
      <c r="Z250" s="131">
        <v>0</v>
      </c>
      <c r="AA250" s="131">
        <v>0</v>
      </c>
      <c r="AB250" s="131">
        <v>0</v>
      </c>
      <c r="AC250" s="131">
        <v>0</v>
      </c>
      <c r="AD250" s="131">
        <v>0</v>
      </c>
      <c r="AE250" s="131">
        <v>0</v>
      </c>
      <c r="AF250" s="131">
        <v>0</v>
      </c>
      <c r="AG250" s="131">
        <v>0</v>
      </c>
      <c r="AH250" s="131">
        <v>0</v>
      </c>
      <c r="AI250" s="131">
        <v>0</v>
      </c>
      <c r="AJ250" s="131">
        <v>0</v>
      </c>
      <c r="AK250" s="131">
        <v>0</v>
      </c>
      <c r="AL250" s="131">
        <v>0</v>
      </c>
      <c r="AM250" s="131">
        <v>0</v>
      </c>
      <c r="AN250" s="131">
        <v>0</v>
      </c>
      <c r="AO250" s="131">
        <v>0</v>
      </c>
      <c r="AP250" s="131">
        <v>0</v>
      </c>
      <c r="AQ250" s="131">
        <v>0</v>
      </c>
      <c r="AR250" s="131">
        <v>0</v>
      </c>
      <c r="AS250" s="131">
        <v>0</v>
      </c>
      <c r="AT250" s="131">
        <v>0</v>
      </c>
      <c r="AU250" s="131">
        <v>0</v>
      </c>
      <c r="AV250" s="131">
        <v>0</v>
      </c>
      <c r="AW250" s="131">
        <v>0</v>
      </c>
      <c r="AX250" s="131">
        <v>0</v>
      </c>
      <c r="AY250" s="131">
        <v>0</v>
      </c>
      <c r="AZ250" s="131">
        <v>0</v>
      </c>
    </row>
    <row r="251" spans="1:52">
      <c r="A251" s="110" t="s">
        <v>165</v>
      </c>
      <c r="B251" s="122">
        <v>0</v>
      </c>
      <c r="C251" s="122">
        <v>0</v>
      </c>
      <c r="D251" s="122">
        <v>0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0</v>
      </c>
      <c r="K251" s="122">
        <v>0</v>
      </c>
      <c r="L251" s="122">
        <v>0</v>
      </c>
      <c r="M251" s="122">
        <v>0</v>
      </c>
      <c r="N251" s="122">
        <v>0</v>
      </c>
      <c r="O251" s="122">
        <v>0</v>
      </c>
      <c r="P251" s="122">
        <v>0</v>
      </c>
      <c r="Q251" s="122">
        <v>0</v>
      </c>
      <c r="R251" s="122">
        <v>0</v>
      </c>
      <c r="S251" s="122">
        <v>0</v>
      </c>
      <c r="T251" s="122">
        <v>0</v>
      </c>
      <c r="U251" s="122">
        <v>0</v>
      </c>
      <c r="V251" s="122">
        <v>0</v>
      </c>
      <c r="W251" s="122">
        <v>0</v>
      </c>
      <c r="X251" s="122">
        <v>0</v>
      </c>
      <c r="Y251" s="122">
        <v>0</v>
      </c>
      <c r="Z251" s="122">
        <v>0</v>
      </c>
      <c r="AA251" s="122">
        <v>0</v>
      </c>
      <c r="AB251" s="122">
        <v>0</v>
      </c>
      <c r="AC251" s="122">
        <v>0</v>
      </c>
      <c r="AD251" s="122">
        <v>0</v>
      </c>
      <c r="AE251" s="122">
        <v>0</v>
      </c>
      <c r="AF251" s="122">
        <v>0</v>
      </c>
      <c r="AG251" s="122">
        <v>0</v>
      </c>
      <c r="AH251" s="122">
        <v>0</v>
      </c>
      <c r="AI251" s="122">
        <v>0</v>
      </c>
      <c r="AJ251" s="122">
        <v>0</v>
      </c>
      <c r="AK251" s="122">
        <v>0</v>
      </c>
      <c r="AL251" s="122">
        <v>0</v>
      </c>
      <c r="AM251" s="122">
        <v>0</v>
      </c>
      <c r="AN251" s="122">
        <v>0</v>
      </c>
      <c r="AO251" s="122">
        <v>0</v>
      </c>
      <c r="AP251" s="122">
        <v>0</v>
      </c>
      <c r="AQ251" s="122">
        <v>0</v>
      </c>
      <c r="AR251" s="122">
        <v>0</v>
      </c>
      <c r="AS251" s="122">
        <v>0</v>
      </c>
      <c r="AT251" s="122">
        <v>0</v>
      </c>
      <c r="AU251" s="122">
        <v>0</v>
      </c>
      <c r="AV251" s="122">
        <v>0</v>
      </c>
      <c r="AW251" s="122">
        <v>0</v>
      </c>
      <c r="AX251" s="122">
        <v>0</v>
      </c>
      <c r="AY251" s="122">
        <v>0</v>
      </c>
      <c r="AZ251" s="122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8B022-0A04-4A83-8FDF-840AE9297E4F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222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210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</row>
    <row r="4" spans="1:52">
      <c r="A4" s="83" t="s">
        <v>112</v>
      </c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</row>
    <row r="5" spans="1:52">
      <c r="A5" s="85" t="s">
        <v>211</v>
      </c>
      <c r="B5" s="184"/>
      <c r="C5" s="184">
        <v>20869836</v>
      </c>
      <c r="D5" s="184">
        <v>20074109</v>
      </c>
      <c r="E5" s="184">
        <v>20009882</v>
      </c>
      <c r="F5" s="184">
        <v>20720630</v>
      </c>
      <c r="G5" s="184">
        <v>21388661</v>
      </c>
      <c r="H5" s="184">
        <v>22443420</v>
      </c>
      <c r="I5" s="184">
        <v>23268492</v>
      </c>
      <c r="J5" s="184">
        <v>22058854</v>
      </c>
      <c r="K5" s="184">
        <v>19841083</v>
      </c>
      <c r="L5" s="184">
        <v>19107234</v>
      </c>
      <c r="M5" s="184">
        <v>18892430</v>
      </c>
      <c r="N5" s="184">
        <v>17623362</v>
      </c>
      <c r="O5" s="184">
        <v>17903058</v>
      </c>
      <c r="P5" s="184">
        <v>18707667</v>
      </c>
      <c r="Q5" s="184">
        <v>20815237</v>
      </c>
      <c r="R5" s="184">
        <v>21365376</v>
      </c>
      <c r="S5" s="184">
        <v>22790564</v>
      </c>
      <c r="T5" s="184">
        <v>23636628</v>
      </c>
      <c r="U5" s="184">
        <v>24824383</v>
      </c>
      <c r="V5" s="184">
        <v>25623171</v>
      </c>
      <c r="W5" s="184">
        <v>27068854</v>
      </c>
      <c r="X5" s="184">
        <v>28389388</v>
      </c>
      <c r="Y5" s="184">
        <v>28968553</v>
      </c>
      <c r="Z5" s="184">
        <v>29289084</v>
      </c>
      <c r="AA5" s="184">
        <v>29607973</v>
      </c>
      <c r="AB5" s="184">
        <v>29271415</v>
      </c>
      <c r="AC5" s="184">
        <v>29191878</v>
      </c>
      <c r="AD5" s="184">
        <v>29362845</v>
      </c>
      <c r="AE5" s="184">
        <v>29318476</v>
      </c>
      <c r="AF5" s="184">
        <v>29545250</v>
      </c>
      <c r="AG5" s="184">
        <v>29849687</v>
      </c>
      <c r="AH5" s="184">
        <v>30274551</v>
      </c>
      <c r="AI5" s="184">
        <v>30894522</v>
      </c>
      <c r="AJ5" s="184">
        <v>31496359</v>
      </c>
      <c r="AK5" s="184">
        <v>32099168</v>
      </c>
      <c r="AL5" s="184">
        <v>32680059</v>
      </c>
      <c r="AM5" s="184">
        <v>33276805</v>
      </c>
      <c r="AN5" s="184">
        <v>33794408</v>
      </c>
      <c r="AO5" s="184">
        <v>34231832</v>
      </c>
      <c r="AP5" s="184">
        <v>34688584</v>
      </c>
      <c r="AQ5" s="184">
        <v>35155339</v>
      </c>
      <c r="AR5" s="184">
        <v>35589911</v>
      </c>
      <c r="AS5" s="184">
        <v>36039695</v>
      </c>
      <c r="AT5" s="184">
        <v>36538404</v>
      </c>
      <c r="AU5" s="184">
        <v>37084834</v>
      </c>
      <c r="AV5" s="184">
        <v>37602161</v>
      </c>
      <c r="AW5" s="184">
        <v>38094875</v>
      </c>
      <c r="AX5" s="184">
        <v>38623871</v>
      </c>
      <c r="AY5" s="184">
        <v>39185626</v>
      </c>
      <c r="AZ5" s="184">
        <v>39762045</v>
      </c>
    </row>
    <row r="6" spans="1:52">
      <c r="A6" s="87" t="s">
        <v>114</v>
      </c>
      <c r="B6" s="185"/>
      <c r="C6" s="185">
        <v>2289402</v>
      </c>
      <c r="D6" s="185">
        <v>2632014</v>
      </c>
      <c r="E6" s="185">
        <v>2307391</v>
      </c>
      <c r="F6" s="185">
        <v>2341697</v>
      </c>
      <c r="G6" s="185">
        <v>2823246</v>
      </c>
      <c r="H6" s="185">
        <v>3046514</v>
      </c>
      <c r="I6" s="185">
        <v>3061977</v>
      </c>
      <c r="J6" s="185">
        <v>3366691</v>
      </c>
      <c r="K6" s="185">
        <v>2473581</v>
      </c>
      <c r="L6" s="185">
        <v>2062910</v>
      </c>
      <c r="M6" s="185">
        <v>2071624</v>
      </c>
      <c r="N6" s="185">
        <v>1731038</v>
      </c>
      <c r="O6" s="185">
        <v>1870592</v>
      </c>
      <c r="P6" s="185">
        <v>2084896</v>
      </c>
      <c r="Q6" s="185">
        <v>2031962</v>
      </c>
      <c r="R6" s="185">
        <v>2963513</v>
      </c>
      <c r="S6" s="185">
        <v>3158006</v>
      </c>
      <c r="T6" s="185">
        <v>3335023</v>
      </c>
      <c r="U6" s="185">
        <v>3472292</v>
      </c>
      <c r="V6" s="185">
        <v>3587256</v>
      </c>
      <c r="W6" s="185">
        <v>3674552</v>
      </c>
      <c r="X6" s="185">
        <v>3817430</v>
      </c>
      <c r="Y6" s="185">
        <v>3907834</v>
      </c>
      <c r="Z6" s="185">
        <v>3924663</v>
      </c>
      <c r="AA6" s="185">
        <v>3974832</v>
      </c>
      <c r="AB6" s="185">
        <v>3877419</v>
      </c>
      <c r="AC6" s="185">
        <v>3783596</v>
      </c>
      <c r="AD6" s="185">
        <v>3746441</v>
      </c>
      <c r="AE6" s="185">
        <v>3758825</v>
      </c>
      <c r="AF6" s="185">
        <v>3836741</v>
      </c>
      <c r="AG6" s="185">
        <v>3946544</v>
      </c>
      <c r="AH6" s="185">
        <v>4078803</v>
      </c>
      <c r="AI6" s="185">
        <v>4212921</v>
      </c>
      <c r="AJ6" s="185">
        <v>4385560</v>
      </c>
      <c r="AK6" s="185">
        <v>4570070</v>
      </c>
      <c r="AL6" s="185">
        <v>4765914</v>
      </c>
      <c r="AM6" s="185">
        <v>5015306</v>
      </c>
      <c r="AN6" s="185">
        <v>5216876</v>
      </c>
      <c r="AO6" s="185">
        <v>5404046</v>
      </c>
      <c r="AP6" s="185">
        <v>5581869</v>
      </c>
      <c r="AQ6" s="185">
        <v>5775387</v>
      </c>
      <c r="AR6" s="185">
        <v>5987088</v>
      </c>
      <c r="AS6" s="185">
        <v>6224216</v>
      </c>
      <c r="AT6" s="185">
        <v>6518841</v>
      </c>
      <c r="AU6" s="185">
        <v>6797383</v>
      </c>
      <c r="AV6" s="185">
        <v>7091655</v>
      </c>
      <c r="AW6" s="185">
        <v>7410973</v>
      </c>
      <c r="AX6" s="185">
        <v>7746097</v>
      </c>
      <c r="AY6" s="185">
        <v>8107963</v>
      </c>
      <c r="AZ6" s="185">
        <v>8501141</v>
      </c>
    </row>
    <row r="7" spans="1:52">
      <c r="A7" s="89" t="s">
        <v>68</v>
      </c>
      <c r="B7" s="186"/>
      <c r="C7" s="186">
        <v>18521813</v>
      </c>
      <c r="D7" s="186">
        <v>17388835</v>
      </c>
      <c r="E7" s="186">
        <v>17649925</v>
      </c>
      <c r="F7" s="186">
        <v>18320870</v>
      </c>
      <c r="G7" s="186">
        <v>18511686</v>
      </c>
      <c r="H7" s="186">
        <v>19334425</v>
      </c>
      <c r="I7" s="186">
        <v>20144889</v>
      </c>
      <c r="J7" s="186">
        <v>18629316</v>
      </c>
      <c r="K7" s="186">
        <v>17316596</v>
      </c>
      <c r="L7" s="186">
        <v>16996810</v>
      </c>
      <c r="M7" s="186">
        <v>16771608</v>
      </c>
      <c r="N7" s="186">
        <v>15847684</v>
      </c>
      <c r="O7" s="186">
        <v>15983455</v>
      </c>
      <c r="P7" s="186">
        <v>16565850</v>
      </c>
      <c r="Q7" s="186">
        <v>18714984</v>
      </c>
      <c r="R7" s="186">
        <v>18346900</v>
      </c>
      <c r="S7" s="186">
        <v>19562418</v>
      </c>
      <c r="T7" s="186">
        <v>20227760</v>
      </c>
      <c r="U7" s="186">
        <v>21275972</v>
      </c>
      <c r="V7" s="186">
        <v>21957902</v>
      </c>
      <c r="W7" s="186">
        <v>23314325</v>
      </c>
      <c r="X7" s="186">
        <v>24491766</v>
      </c>
      <c r="Y7" s="186">
        <v>24978410</v>
      </c>
      <c r="Z7" s="186">
        <v>25280751</v>
      </c>
      <c r="AA7" s="186">
        <v>25548270</v>
      </c>
      <c r="AB7" s="186">
        <v>25308521</v>
      </c>
      <c r="AC7" s="186">
        <v>25321733</v>
      </c>
      <c r="AD7" s="186">
        <v>25527745</v>
      </c>
      <c r="AE7" s="186">
        <v>25468932</v>
      </c>
      <c r="AF7" s="186">
        <v>25615485</v>
      </c>
      <c r="AG7" s="186">
        <v>25808093</v>
      </c>
      <c r="AH7" s="186">
        <v>26098812</v>
      </c>
      <c r="AI7" s="186">
        <v>26582530</v>
      </c>
      <c r="AJ7" s="186">
        <v>27008862</v>
      </c>
      <c r="AK7" s="186">
        <v>27425762</v>
      </c>
      <c r="AL7" s="186">
        <v>27809372</v>
      </c>
      <c r="AM7" s="186">
        <v>28154907</v>
      </c>
      <c r="AN7" s="186">
        <v>28469325</v>
      </c>
      <c r="AO7" s="186">
        <v>28717750</v>
      </c>
      <c r="AP7" s="186">
        <v>28994006</v>
      </c>
      <c r="AQ7" s="186">
        <v>29265269</v>
      </c>
      <c r="AR7" s="186">
        <v>29486177</v>
      </c>
      <c r="AS7" s="186">
        <v>29696801</v>
      </c>
      <c r="AT7" s="186">
        <v>29898708</v>
      </c>
      <c r="AU7" s="186">
        <v>30164500</v>
      </c>
      <c r="AV7" s="186">
        <v>30385395</v>
      </c>
      <c r="AW7" s="186">
        <v>30556478</v>
      </c>
      <c r="AX7" s="186">
        <v>30747872</v>
      </c>
      <c r="AY7" s="186">
        <v>30945629</v>
      </c>
      <c r="AZ7" s="186">
        <v>31126611</v>
      </c>
    </row>
    <row r="8" spans="1:52">
      <c r="A8" s="89" t="s">
        <v>69</v>
      </c>
      <c r="B8" s="186"/>
      <c r="C8" s="186">
        <v>58621</v>
      </c>
      <c r="D8" s="186">
        <v>53260</v>
      </c>
      <c r="E8" s="186">
        <v>52566</v>
      </c>
      <c r="F8" s="186">
        <v>58063</v>
      </c>
      <c r="G8" s="186">
        <v>53729</v>
      </c>
      <c r="H8" s="186">
        <v>62481</v>
      </c>
      <c r="I8" s="186">
        <v>61626</v>
      </c>
      <c r="J8" s="186">
        <v>62847</v>
      </c>
      <c r="K8" s="186">
        <v>50906</v>
      </c>
      <c r="L8" s="186">
        <v>47514</v>
      </c>
      <c r="M8" s="186">
        <v>49198</v>
      </c>
      <c r="N8" s="186">
        <v>44640</v>
      </c>
      <c r="O8" s="186">
        <v>49011</v>
      </c>
      <c r="P8" s="186">
        <v>56921</v>
      </c>
      <c r="Q8" s="186">
        <v>68291</v>
      </c>
      <c r="R8" s="186">
        <v>54963</v>
      </c>
      <c r="S8" s="186">
        <v>70140</v>
      </c>
      <c r="T8" s="186">
        <v>73845</v>
      </c>
      <c r="U8" s="186">
        <v>76119</v>
      </c>
      <c r="V8" s="186">
        <v>78013</v>
      </c>
      <c r="W8" s="186">
        <v>79977</v>
      </c>
      <c r="X8" s="186">
        <v>80192</v>
      </c>
      <c r="Y8" s="186">
        <v>82309</v>
      </c>
      <c r="Z8" s="186">
        <v>83670</v>
      </c>
      <c r="AA8" s="186">
        <v>84871</v>
      </c>
      <c r="AB8" s="186">
        <v>85475</v>
      </c>
      <c r="AC8" s="186">
        <v>86549</v>
      </c>
      <c r="AD8" s="186">
        <v>88659</v>
      </c>
      <c r="AE8" s="186">
        <v>90719</v>
      </c>
      <c r="AF8" s="186">
        <v>93024</v>
      </c>
      <c r="AG8" s="186">
        <v>95050</v>
      </c>
      <c r="AH8" s="186">
        <v>96936</v>
      </c>
      <c r="AI8" s="186">
        <v>99071</v>
      </c>
      <c r="AJ8" s="186">
        <v>101937</v>
      </c>
      <c r="AK8" s="186">
        <v>103336</v>
      </c>
      <c r="AL8" s="186">
        <v>104773</v>
      </c>
      <c r="AM8" s="186">
        <v>106592</v>
      </c>
      <c r="AN8" s="186">
        <v>108207</v>
      </c>
      <c r="AO8" s="186">
        <v>110036</v>
      </c>
      <c r="AP8" s="186">
        <v>112709</v>
      </c>
      <c r="AQ8" s="186">
        <v>114683</v>
      </c>
      <c r="AR8" s="186">
        <v>116646</v>
      </c>
      <c r="AS8" s="186">
        <v>118678</v>
      </c>
      <c r="AT8" s="186">
        <v>120855</v>
      </c>
      <c r="AU8" s="186">
        <v>122951</v>
      </c>
      <c r="AV8" s="186">
        <v>125111</v>
      </c>
      <c r="AW8" s="186">
        <v>127424</v>
      </c>
      <c r="AX8" s="186">
        <v>129902</v>
      </c>
      <c r="AY8" s="186">
        <v>132034</v>
      </c>
      <c r="AZ8" s="186">
        <v>134293</v>
      </c>
    </row>
    <row r="9" spans="1:52">
      <c r="A9" s="85" t="s">
        <v>212</v>
      </c>
      <c r="B9" s="184"/>
      <c r="C9" s="184">
        <v>439</v>
      </c>
      <c r="D9" s="184">
        <v>575</v>
      </c>
      <c r="E9" s="184">
        <v>943.5</v>
      </c>
      <c r="F9" s="184">
        <v>605</v>
      </c>
      <c r="G9" s="184">
        <v>436</v>
      </c>
      <c r="H9" s="184">
        <v>441</v>
      </c>
      <c r="I9" s="184">
        <v>460</v>
      </c>
      <c r="J9" s="184">
        <v>645</v>
      </c>
      <c r="K9" s="184">
        <v>362.5</v>
      </c>
      <c r="L9" s="184">
        <v>450</v>
      </c>
      <c r="M9" s="184">
        <v>443</v>
      </c>
      <c r="N9" s="184">
        <v>532</v>
      </c>
      <c r="O9" s="184">
        <v>333.5</v>
      </c>
      <c r="P9" s="184">
        <v>342</v>
      </c>
      <c r="Q9" s="184">
        <v>249</v>
      </c>
      <c r="R9" s="184">
        <v>2255.7057535061131</v>
      </c>
      <c r="S9" s="184">
        <v>2461.0083413942621</v>
      </c>
      <c r="T9" s="184">
        <v>2409.3373525360871</v>
      </c>
      <c r="U9" s="184">
        <v>2314.6896594443479</v>
      </c>
      <c r="V9" s="184">
        <v>2183.0466696536978</v>
      </c>
      <c r="W9" s="184">
        <v>2122.0066792503799</v>
      </c>
      <c r="X9" s="184">
        <v>2033.4060549264548</v>
      </c>
      <c r="Y9" s="184">
        <v>2013.0560630765094</v>
      </c>
      <c r="Z9" s="184">
        <v>1956.5492761021001</v>
      </c>
      <c r="AA9" s="184">
        <v>1912.5110686818443</v>
      </c>
      <c r="AB9" s="184">
        <v>1888.5890710752415</v>
      </c>
      <c r="AC9" s="184">
        <v>1875.7193230130583</v>
      </c>
      <c r="AD9" s="184">
        <v>1806.9205376110988</v>
      </c>
      <c r="AE9" s="184">
        <v>1806.9263537770566</v>
      </c>
      <c r="AF9" s="184">
        <v>1765.2323961908305</v>
      </c>
      <c r="AG9" s="184">
        <v>2933.354300110801</v>
      </c>
      <c r="AH9" s="184">
        <v>1459.058405140988</v>
      </c>
      <c r="AI9" s="184">
        <v>1542.4881601082866</v>
      </c>
      <c r="AJ9" s="184">
        <v>1594.6420158754786</v>
      </c>
      <c r="AK9" s="184">
        <v>1673.2206064914224</v>
      </c>
      <c r="AL9" s="184">
        <v>1738.9931343311393</v>
      </c>
      <c r="AM9" s="184">
        <v>1805.4050807920555</v>
      </c>
      <c r="AN9" s="184">
        <v>1865.2981072755254</v>
      </c>
      <c r="AO9" s="184">
        <v>1935.5784571991712</v>
      </c>
      <c r="AP9" s="184">
        <v>1929.5578669031618</v>
      </c>
      <c r="AQ9" s="184">
        <v>1933.6092759707915</v>
      </c>
      <c r="AR9" s="184">
        <v>1974.6513196517542</v>
      </c>
      <c r="AS9" s="184">
        <v>1984.6829415884265</v>
      </c>
      <c r="AT9" s="184">
        <v>2017.7370698142824</v>
      </c>
      <c r="AU9" s="184">
        <v>2005.6202222454635</v>
      </c>
      <c r="AV9" s="184">
        <v>2050.6173797743818</v>
      </c>
      <c r="AW9" s="184">
        <v>2157.3827359067163</v>
      </c>
      <c r="AX9" s="184">
        <v>2188.5087202727454</v>
      </c>
      <c r="AY9" s="184">
        <v>2197.4293973716449</v>
      </c>
      <c r="AZ9" s="184">
        <v>2225.0189882239365</v>
      </c>
    </row>
    <row r="10" spans="1:52">
      <c r="A10" s="87" t="s">
        <v>116</v>
      </c>
      <c r="B10" s="185"/>
      <c r="C10" s="185">
        <v>282.5</v>
      </c>
      <c r="D10" s="185">
        <v>376.5</v>
      </c>
      <c r="E10" s="185">
        <v>522.5</v>
      </c>
      <c r="F10" s="185">
        <v>336</v>
      </c>
      <c r="G10" s="185">
        <v>281.5</v>
      </c>
      <c r="H10" s="185">
        <v>196.5</v>
      </c>
      <c r="I10" s="185">
        <v>203</v>
      </c>
      <c r="J10" s="185">
        <v>279.5</v>
      </c>
      <c r="K10" s="185">
        <v>149.5</v>
      </c>
      <c r="L10" s="185">
        <v>223.5</v>
      </c>
      <c r="M10" s="185">
        <v>267</v>
      </c>
      <c r="N10" s="185">
        <v>242</v>
      </c>
      <c r="O10" s="185">
        <v>220.5</v>
      </c>
      <c r="P10" s="185">
        <v>199.5</v>
      </c>
      <c r="Q10" s="185">
        <v>137.5</v>
      </c>
      <c r="R10" s="185">
        <v>973.94361810510793</v>
      </c>
      <c r="S10" s="185">
        <v>1119.1134664740321</v>
      </c>
      <c r="T10" s="185">
        <v>1083.655799043024</v>
      </c>
      <c r="U10" s="185">
        <v>1041.2157531482146</v>
      </c>
      <c r="V10" s="185">
        <v>975.32311578688905</v>
      </c>
      <c r="W10" s="185">
        <v>949.62458314697574</v>
      </c>
      <c r="X10" s="185">
        <v>914.64834149014337</v>
      </c>
      <c r="Y10" s="185">
        <v>895.79827951094035</v>
      </c>
      <c r="Z10" s="185">
        <v>865.20766877261121</v>
      </c>
      <c r="AA10" s="185">
        <v>840.72721306774474</v>
      </c>
      <c r="AB10" s="185">
        <v>838.40514921207762</v>
      </c>
      <c r="AC10" s="185">
        <v>833.772743061146</v>
      </c>
      <c r="AD10" s="185">
        <v>784.12474281121945</v>
      </c>
      <c r="AE10" s="185">
        <v>794.24522004971527</v>
      </c>
      <c r="AF10" s="185">
        <v>757.47808281729601</v>
      </c>
      <c r="AG10" s="185">
        <v>1317.6251048558515</v>
      </c>
      <c r="AH10" s="185">
        <v>606.23514312721136</v>
      </c>
      <c r="AI10" s="185">
        <v>640.48263954852439</v>
      </c>
      <c r="AJ10" s="185">
        <v>660.96366707430127</v>
      </c>
      <c r="AK10" s="185">
        <v>689.01643668103884</v>
      </c>
      <c r="AL10" s="185">
        <v>714.04568947364862</v>
      </c>
      <c r="AM10" s="185">
        <v>736.60384813709925</v>
      </c>
      <c r="AN10" s="185">
        <v>779.90278521808909</v>
      </c>
      <c r="AO10" s="185">
        <v>808.55772724033568</v>
      </c>
      <c r="AP10" s="185">
        <v>801.18737063918479</v>
      </c>
      <c r="AQ10" s="185">
        <v>782.08645757844613</v>
      </c>
      <c r="AR10" s="185">
        <v>781.3423483730578</v>
      </c>
      <c r="AS10" s="185">
        <v>770.30162559137125</v>
      </c>
      <c r="AT10" s="185">
        <v>793.15513843392091</v>
      </c>
      <c r="AU10" s="185">
        <v>756.41620157918851</v>
      </c>
      <c r="AV10" s="185">
        <v>771.91097254659235</v>
      </c>
      <c r="AW10" s="185">
        <v>832.11670595029864</v>
      </c>
      <c r="AX10" s="185">
        <v>849.70706715908193</v>
      </c>
      <c r="AY10" s="185">
        <v>850.23920311841721</v>
      </c>
      <c r="AZ10" s="185">
        <v>862.46614909077505</v>
      </c>
    </row>
    <row r="11" spans="1:52">
      <c r="A11" s="89" t="s">
        <v>117</v>
      </c>
      <c r="B11" s="186"/>
      <c r="C11" s="186">
        <v>38.5</v>
      </c>
      <c r="D11" s="186">
        <v>19</v>
      </c>
      <c r="E11" s="186">
        <v>25</v>
      </c>
      <c r="F11" s="186">
        <v>32</v>
      </c>
      <c r="G11" s="186">
        <v>25.5</v>
      </c>
      <c r="H11" s="186">
        <v>18</v>
      </c>
      <c r="I11" s="186">
        <v>25</v>
      </c>
      <c r="J11" s="186">
        <v>54.5</v>
      </c>
      <c r="K11" s="186">
        <v>50.5</v>
      </c>
      <c r="L11" s="186">
        <v>13</v>
      </c>
      <c r="M11" s="186">
        <v>19</v>
      </c>
      <c r="N11" s="186">
        <v>5</v>
      </c>
      <c r="O11" s="186">
        <v>12</v>
      </c>
      <c r="P11" s="186">
        <v>4</v>
      </c>
      <c r="Q11" s="186">
        <v>10</v>
      </c>
      <c r="R11" s="186">
        <v>39.571068873421225</v>
      </c>
      <c r="S11" s="186">
        <v>67.155693240100646</v>
      </c>
      <c r="T11" s="186">
        <v>64.179194317930737</v>
      </c>
      <c r="U11" s="186">
        <v>68.547732870655906</v>
      </c>
      <c r="V11" s="186">
        <v>70.405581286381221</v>
      </c>
      <c r="W11" s="186">
        <v>68.64422060351842</v>
      </c>
      <c r="X11" s="186">
        <v>73.134979380932634</v>
      </c>
      <c r="Y11" s="186">
        <v>70.13372724160638</v>
      </c>
      <c r="Z11" s="186">
        <v>59.268231315967725</v>
      </c>
      <c r="AA11" s="186">
        <v>68.83793438232793</v>
      </c>
      <c r="AB11" s="186">
        <v>70.973362474670921</v>
      </c>
      <c r="AC11" s="186">
        <v>77.637082246801086</v>
      </c>
      <c r="AD11" s="186">
        <v>75.695889539960888</v>
      </c>
      <c r="AE11" s="186">
        <v>70.572319990622972</v>
      </c>
      <c r="AF11" s="186">
        <v>64.387500538919738</v>
      </c>
      <c r="AG11" s="186">
        <v>90.480037099335476</v>
      </c>
      <c r="AH11" s="186">
        <v>63.465500269478589</v>
      </c>
      <c r="AI11" s="186">
        <v>64.327500450513668</v>
      </c>
      <c r="AJ11" s="186">
        <v>61.877615876175419</v>
      </c>
      <c r="AK11" s="186">
        <v>66.627739240400444</v>
      </c>
      <c r="AL11" s="186">
        <v>66.245807535891089</v>
      </c>
      <c r="AM11" s="186">
        <v>68.349112898476562</v>
      </c>
      <c r="AN11" s="186">
        <v>74.832314430348362</v>
      </c>
      <c r="AO11" s="186">
        <v>66.674360347310611</v>
      </c>
      <c r="AP11" s="186">
        <v>62.296308114718805</v>
      </c>
      <c r="AQ11" s="186">
        <v>65.509203088097664</v>
      </c>
      <c r="AR11" s="186">
        <v>67.929268942857959</v>
      </c>
      <c r="AS11" s="186">
        <v>69.749375147811676</v>
      </c>
      <c r="AT11" s="186">
        <v>66.212964533328417</v>
      </c>
      <c r="AU11" s="186">
        <v>64.330398787945768</v>
      </c>
      <c r="AV11" s="186">
        <v>73.955050374859766</v>
      </c>
      <c r="AW11" s="186">
        <v>70.597929398900504</v>
      </c>
      <c r="AX11" s="186">
        <v>75.608981020907351</v>
      </c>
      <c r="AY11" s="186">
        <v>79.311876179273639</v>
      </c>
      <c r="AZ11" s="186">
        <v>82.468296353325684</v>
      </c>
    </row>
    <row r="12" spans="1:52">
      <c r="A12" s="89" t="s">
        <v>118</v>
      </c>
      <c r="B12" s="186"/>
      <c r="C12" s="186">
        <v>118</v>
      </c>
      <c r="D12" s="186">
        <v>179.5</v>
      </c>
      <c r="E12" s="186">
        <v>396</v>
      </c>
      <c r="F12" s="186">
        <v>237</v>
      </c>
      <c r="G12" s="186">
        <v>129</v>
      </c>
      <c r="H12" s="186">
        <v>226.5</v>
      </c>
      <c r="I12" s="186">
        <v>232</v>
      </c>
      <c r="J12" s="186">
        <v>311</v>
      </c>
      <c r="K12" s="186">
        <v>162.5</v>
      </c>
      <c r="L12" s="186">
        <v>213.5</v>
      </c>
      <c r="M12" s="186">
        <v>157</v>
      </c>
      <c r="N12" s="186">
        <v>285</v>
      </c>
      <c r="O12" s="186">
        <v>101</v>
      </c>
      <c r="P12" s="186">
        <v>138.5</v>
      </c>
      <c r="Q12" s="186">
        <v>101.5</v>
      </c>
      <c r="R12" s="186">
        <v>1242.1910665275836</v>
      </c>
      <c r="S12" s="186">
        <v>1274.7391816801291</v>
      </c>
      <c r="T12" s="186">
        <v>1261.5023591751324</v>
      </c>
      <c r="U12" s="186">
        <v>1204.9261734254774</v>
      </c>
      <c r="V12" s="186">
        <v>1137.3179725804273</v>
      </c>
      <c r="W12" s="186">
        <v>1103.7378754998856</v>
      </c>
      <c r="X12" s="186">
        <v>1045.6227340553787</v>
      </c>
      <c r="Y12" s="186">
        <v>1047.1240563239628</v>
      </c>
      <c r="Z12" s="186">
        <v>1032.0733760135213</v>
      </c>
      <c r="AA12" s="186">
        <v>1002.9459212317718</v>
      </c>
      <c r="AB12" s="186">
        <v>979.21055938849292</v>
      </c>
      <c r="AC12" s="186">
        <v>964.3094977051112</v>
      </c>
      <c r="AD12" s="186">
        <v>947.09990525991839</v>
      </c>
      <c r="AE12" s="186">
        <v>942.10881373671839</v>
      </c>
      <c r="AF12" s="186">
        <v>943.36681283461462</v>
      </c>
      <c r="AG12" s="186">
        <v>1525.2491581556142</v>
      </c>
      <c r="AH12" s="186">
        <v>789.35776174429805</v>
      </c>
      <c r="AI12" s="186">
        <v>837.67802010924845</v>
      </c>
      <c r="AJ12" s="186">
        <v>871.80073292500174</v>
      </c>
      <c r="AK12" s="186">
        <v>917.57643056998313</v>
      </c>
      <c r="AL12" s="186">
        <v>958.70163732159961</v>
      </c>
      <c r="AM12" s="186">
        <v>1000.4521197564798</v>
      </c>
      <c r="AN12" s="186">
        <v>1010.5630076270879</v>
      </c>
      <c r="AO12" s="186">
        <v>1060.3463696115248</v>
      </c>
      <c r="AP12" s="186">
        <v>1066.0741881492581</v>
      </c>
      <c r="AQ12" s="186">
        <v>1086.0136153042477</v>
      </c>
      <c r="AR12" s="186">
        <v>1125.3797023358384</v>
      </c>
      <c r="AS12" s="186">
        <v>1144.6319408492436</v>
      </c>
      <c r="AT12" s="186">
        <v>1158.3689668470331</v>
      </c>
      <c r="AU12" s="186">
        <v>1184.8736218783292</v>
      </c>
      <c r="AV12" s="186">
        <v>1204.7513568529298</v>
      </c>
      <c r="AW12" s="186">
        <v>1254.6681005575169</v>
      </c>
      <c r="AX12" s="186">
        <v>1263.1926720927561</v>
      </c>
      <c r="AY12" s="186">
        <v>1267.878318073954</v>
      </c>
      <c r="AZ12" s="186">
        <v>1280.0845427798356</v>
      </c>
    </row>
    <row r="13" spans="1:52">
      <c r="A13" s="85" t="s">
        <v>213</v>
      </c>
      <c r="B13" s="184"/>
      <c r="C13" s="184">
        <v>0</v>
      </c>
      <c r="D13" s="184">
        <v>0</v>
      </c>
      <c r="E13" s="184">
        <v>0</v>
      </c>
      <c r="F13" s="184">
        <v>0</v>
      </c>
      <c r="G13" s="184">
        <v>0</v>
      </c>
      <c r="H13" s="184">
        <v>0</v>
      </c>
      <c r="I13" s="184">
        <v>0</v>
      </c>
      <c r="J13" s="184">
        <v>0</v>
      </c>
      <c r="K13" s="184">
        <v>0</v>
      </c>
      <c r="L13" s="184">
        <v>0</v>
      </c>
      <c r="M13" s="184">
        <v>0</v>
      </c>
      <c r="N13" s="184">
        <v>0</v>
      </c>
      <c r="O13" s="184">
        <v>0</v>
      </c>
      <c r="P13" s="184">
        <v>0</v>
      </c>
      <c r="Q13" s="184">
        <v>0</v>
      </c>
      <c r="R13" s="184">
        <v>0</v>
      </c>
      <c r="S13" s="184">
        <v>0</v>
      </c>
      <c r="T13" s="184">
        <v>0</v>
      </c>
      <c r="U13" s="184">
        <v>0</v>
      </c>
      <c r="V13" s="184">
        <v>0</v>
      </c>
      <c r="W13" s="184">
        <v>0</v>
      </c>
      <c r="X13" s="184">
        <v>0</v>
      </c>
      <c r="Y13" s="184">
        <v>0</v>
      </c>
      <c r="Z13" s="184">
        <v>0</v>
      </c>
      <c r="AA13" s="184">
        <v>0</v>
      </c>
      <c r="AB13" s="184">
        <v>0</v>
      </c>
      <c r="AC13" s="184">
        <v>0</v>
      </c>
      <c r="AD13" s="184">
        <v>0</v>
      </c>
      <c r="AE13" s="184">
        <v>0</v>
      </c>
      <c r="AF13" s="184">
        <v>0</v>
      </c>
      <c r="AG13" s="184">
        <v>0</v>
      </c>
      <c r="AH13" s="184">
        <v>0</v>
      </c>
      <c r="AI13" s="184">
        <v>0</v>
      </c>
      <c r="AJ13" s="184">
        <v>0</v>
      </c>
      <c r="AK13" s="184">
        <v>0</v>
      </c>
      <c r="AL13" s="184">
        <v>0</v>
      </c>
      <c r="AM13" s="184">
        <v>0</v>
      </c>
      <c r="AN13" s="184">
        <v>0</v>
      </c>
      <c r="AO13" s="184">
        <v>0</v>
      </c>
      <c r="AP13" s="184">
        <v>0</v>
      </c>
      <c r="AQ13" s="184">
        <v>0</v>
      </c>
      <c r="AR13" s="184">
        <v>0</v>
      </c>
      <c r="AS13" s="184">
        <v>0</v>
      </c>
      <c r="AT13" s="184">
        <v>0</v>
      </c>
      <c r="AU13" s="184">
        <v>0</v>
      </c>
      <c r="AV13" s="184">
        <v>0</v>
      </c>
      <c r="AW13" s="184">
        <v>0</v>
      </c>
      <c r="AX13" s="184">
        <v>0</v>
      </c>
      <c r="AY13" s="184">
        <v>0</v>
      </c>
      <c r="AZ13" s="184">
        <v>0</v>
      </c>
    </row>
    <row r="14" spans="1:52">
      <c r="A14" s="87" t="s">
        <v>120</v>
      </c>
      <c r="B14" s="185"/>
      <c r="C14" s="185">
        <v>0</v>
      </c>
      <c r="D14" s="185">
        <v>0</v>
      </c>
      <c r="E14" s="185">
        <v>0</v>
      </c>
      <c r="F14" s="185">
        <v>0</v>
      </c>
      <c r="G14" s="185">
        <v>0</v>
      </c>
      <c r="H14" s="185">
        <v>0</v>
      </c>
      <c r="I14" s="185">
        <v>0</v>
      </c>
      <c r="J14" s="185">
        <v>0</v>
      </c>
      <c r="K14" s="185">
        <v>0</v>
      </c>
      <c r="L14" s="185">
        <v>0</v>
      </c>
      <c r="M14" s="185">
        <v>0</v>
      </c>
      <c r="N14" s="185">
        <v>0</v>
      </c>
      <c r="O14" s="185">
        <v>0</v>
      </c>
      <c r="P14" s="185">
        <v>0</v>
      </c>
      <c r="Q14" s="185">
        <v>0</v>
      </c>
      <c r="R14" s="185">
        <v>0</v>
      </c>
      <c r="S14" s="185">
        <v>0</v>
      </c>
      <c r="T14" s="185">
        <v>0</v>
      </c>
      <c r="U14" s="185">
        <v>0</v>
      </c>
      <c r="V14" s="185">
        <v>0</v>
      </c>
      <c r="W14" s="185">
        <v>0</v>
      </c>
      <c r="X14" s="185">
        <v>0</v>
      </c>
      <c r="Y14" s="185">
        <v>0</v>
      </c>
      <c r="Z14" s="185">
        <v>0</v>
      </c>
      <c r="AA14" s="185">
        <v>0</v>
      </c>
      <c r="AB14" s="185">
        <v>0</v>
      </c>
      <c r="AC14" s="185">
        <v>0</v>
      </c>
      <c r="AD14" s="185">
        <v>0</v>
      </c>
      <c r="AE14" s="185">
        <v>0</v>
      </c>
      <c r="AF14" s="185">
        <v>0</v>
      </c>
      <c r="AG14" s="185">
        <v>0</v>
      </c>
      <c r="AH14" s="185">
        <v>0</v>
      </c>
      <c r="AI14" s="185">
        <v>0</v>
      </c>
      <c r="AJ14" s="185">
        <v>0</v>
      </c>
      <c r="AK14" s="185">
        <v>0</v>
      </c>
      <c r="AL14" s="185">
        <v>0</v>
      </c>
      <c r="AM14" s="185">
        <v>0</v>
      </c>
      <c r="AN14" s="185">
        <v>0</v>
      </c>
      <c r="AO14" s="185">
        <v>0</v>
      </c>
      <c r="AP14" s="185">
        <v>0</v>
      </c>
      <c r="AQ14" s="185">
        <v>0</v>
      </c>
      <c r="AR14" s="185">
        <v>0</v>
      </c>
      <c r="AS14" s="185">
        <v>0</v>
      </c>
      <c r="AT14" s="185">
        <v>0</v>
      </c>
      <c r="AU14" s="185">
        <v>0</v>
      </c>
      <c r="AV14" s="185">
        <v>0</v>
      </c>
      <c r="AW14" s="185">
        <v>0</v>
      </c>
      <c r="AX14" s="185">
        <v>0</v>
      </c>
      <c r="AY14" s="185">
        <v>0</v>
      </c>
      <c r="AZ14" s="185">
        <v>0</v>
      </c>
    </row>
    <row r="15" spans="1:52">
      <c r="A15" s="89" t="s">
        <v>121</v>
      </c>
      <c r="B15" s="186"/>
      <c r="C15" s="186">
        <v>0</v>
      </c>
      <c r="D15" s="186">
        <v>0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0</v>
      </c>
      <c r="O15" s="186">
        <v>0</v>
      </c>
      <c r="P15" s="186">
        <v>0</v>
      </c>
      <c r="Q15" s="186">
        <v>0</v>
      </c>
      <c r="R15" s="186">
        <v>0</v>
      </c>
      <c r="S15" s="186">
        <v>0</v>
      </c>
      <c r="T15" s="186">
        <v>0</v>
      </c>
      <c r="U15" s="186">
        <v>0</v>
      </c>
      <c r="V15" s="186">
        <v>0</v>
      </c>
      <c r="W15" s="186">
        <v>0</v>
      </c>
      <c r="X15" s="186">
        <v>0</v>
      </c>
      <c r="Y15" s="186">
        <v>0</v>
      </c>
      <c r="Z15" s="186">
        <v>0</v>
      </c>
      <c r="AA15" s="186">
        <v>0</v>
      </c>
      <c r="AB15" s="186">
        <v>0</v>
      </c>
      <c r="AC15" s="186">
        <v>0</v>
      </c>
      <c r="AD15" s="186">
        <v>0</v>
      </c>
      <c r="AE15" s="186">
        <v>0</v>
      </c>
      <c r="AF15" s="186">
        <v>0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L15" s="186">
        <v>0</v>
      </c>
      <c r="AM15" s="186">
        <v>0</v>
      </c>
      <c r="AN15" s="186">
        <v>0</v>
      </c>
      <c r="AO15" s="186">
        <v>0</v>
      </c>
      <c r="AP15" s="186">
        <v>0</v>
      </c>
      <c r="AQ15" s="186">
        <v>0</v>
      </c>
      <c r="AR15" s="186">
        <v>0</v>
      </c>
      <c r="AS15" s="186">
        <v>0</v>
      </c>
      <c r="AT15" s="186">
        <v>0</v>
      </c>
      <c r="AU15" s="186">
        <v>0</v>
      </c>
      <c r="AV15" s="186">
        <v>0</v>
      </c>
      <c r="AW15" s="186">
        <v>0</v>
      </c>
      <c r="AX15" s="186">
        <v>0</v>
      </c>
      <c r="AY15" s="186">
        <v>0</v>
      </c>
      <c r="AZ15" s="186">
        <v>0</v>
      </c>
    </row>
    <row r="16" spans="1:52">
      <c r="A16" s="89" t="s">
        <v>122</v>
      </c>
      <c r="B16" s="186"/>
      <c r="C16" s="186">
        <v>0</v>
      </c>
      <c r="D16" s="186">
        <v>0</v>
      </c>
      <c r="E16" s="186">
        <v>0</v>
      </c>
      <c r="F16" s="186">
        <v>0</v>
      </c>
      <c r="G16" s="186">
        <v>0</v>
      </c>
      <c r="H16" s="186">
        <v>0</v>
      </c>
      <c r="I16" s="186">
        <v>0</v>
      </c>
      <c r="J16" s="186">
        <v>0</v>
      </c>
      <c r="K16" s="186">
        <v>0</v>
      </c>
      <c r="L16" s="186">
        <v>0</v>
      </c>
      <c r="M16" s="186">
        <v>0</v>
      </c>
      <c r="N16" s="186">
        <v>0</v>
      </c>
      <c r="O16" s="186">
        <v>0</v>
      </c>
      <c r="P16" s="186">
        <v>0</v>
      </c>
      <c r="Q16" s="186">
        <v>0</v>
      </c>
      <c r="R16" s="186">
        <v>0</v>
      </c>
      <c r="S16" s="186">
        <v>0</v>
      </c>
      <c r="T16" s="186">
        <v>0</v>
      </c>
      <c r="U16" s="186">
        <v>0</v>
      </c>
      <c r="V16" s="186">
        <v>0</v>
      </c>
      <c r="W16" s="186">
        <v>0</v>
      </c>
      <c r="X16" s="186">
        <v>0</v>
      </c>
      <c r="Y16" s="186">
        <v>0</v>
      </c>
      <c r="Z16" s="186">
        <v>0</v>
      </c>
      <c r="AA16" s="186">
        <v>0</v>
      </c>
      <c r="AB16" s="186">
        <v>0</v>
      </c>
      <c r="AC16" s="186">
        <v>0</v>
      </c>
      <c r="AD16" s="186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0</v>
      </c>
      <c r="AK16" s="186">
        <v>0</v>
      </c>
      <c r="AL16" s="186">
        <v>0</v>
      </c>
      <c r="AM16" s="186">
        <v>0</v>
      </c>
      <c r="AN16" s="186">
        <v>0</v>
      </c>
      <c r="AO16" s="186">
        <v>0</v>
      </c>
      <c r="AP16" s="186">
        <v>0</v>
      </c>
      <c r="AQ16" s="186">
        <v>0</v>
      </c>
      <c r="AR16" s="186">
        <v>0</v>
      </c>
      <c r="AS16" s="186">
        <v>0</v>
      </c>
      <c r="AT16" s="186">
        <v>0</v>
      </c>
      <c r="AU16" s="186">
        <v>0</v>
      </c>
      <c r="AV16" s="186">
        <v>0</v>
      </c>
      <c r="AW16" s="186">
        <v>0</v>
      </c>
      <c r="AX16" s="186">
        <v>0</v>
      </c>
      <c r="AY16" s="186">
        <v>0</v>
      </c>
      <c r="AZ16" s="186">
        <v>0</v>
      </c>
    </row>
    <row r="17" spans="1:52">
      <c r="A17" s="83" t="s">
        <v>78</v>
      </c>
      <c r="B17" s="183"/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</row>
    <row r="18" spans="1:52">
      <c r="A18" s="85" t="s">
        <v>211</v>
      </c>
      <c r="B18" s="184"/>
      <c r="C18" s="184">
        <v>2726095</v>
      </c>
      <c r="D18" s="184">
        <v>2533857</v>
      </c>
      <c r="E18" s="184">
        <v>2630967</v>
      </c>
      <c r="F18" s="184">
        <v>2900912</v>
      </c>
      <c r="G18" s="184">
        <v>2730471</v>
      </c>
      <c r="H18" s="184">
        <v>3070956</v>
      </c>
      <c r="I18" s="184">
        <v>3787745</v>
      </c>
      <c r="J18" s="184">
        <v>2878864</v>
      </c>
      <c r="K18" s="184">
        <v>2478584</v>
      </c>
      <c r="L18" s="184">
        <v>2709229</v>
      </c>
      <c r="M18" s="184">
        <v>2785522</v>
      </c>
      <c r="N18" s="184">
        <v>2508949</v>
      </c>
      <c r="O18" s="184">
        <v>2914510</v>
      </c>
      <c r="P18" s="184">
        <v>3337403</v>
      </c>
      <c r="Q18" s="184">
        <v>3567459</v>
      </c>
      <c r="R18" s="184">
        <v>3054938</v>
      </c>
      <c r="S18" s="184">
        <v>3517080</v>
      </c>
      <c r="T18" s="184">
        <v>3698620</v>
      </c>
      <c r="U18" s="184">
        <v>3779183</v>
      </c>
      <c r="V18" s="184">
        <v>3903775</v>
      </c>
      <c r="W18" s="184">
        <v>3991324</v>
      </c>
      <c r="X18" s="184">
        <v>4054048</v>
      </c>
      <c r="Y18" s="184">
        <v>4160123</v>
      </c>
      <c r="Z18" s="184">
        <v>4263035</v>
      </c>
      <c r="AA18" s="184">
        <v>4369565</v>
      </c>
      <c r="AB18" s="184">
        <v>4408748</v>
      </c>
      <c r="AC18" s="184">
        <v>4426157</v>
      </c>
      <c r="AD18" s="184">
        <v>4451484</v>
      </c>
      <c r="AE18" s="184">
        <v>4496785</v>
      </c>
      <c r="AF18" s="184">
        <v>4576135</v>
      </c>
      <c r="AG18" s="184">
        <v>4656100</v>
      </c>
      <c r="AH18" s="184">
        <v>4739406</v>
      </c>
      <c r="AI18" s="184">
        <v>4785625</v>
      </c>
      <c r="AJ18" s="184">
        <v>4871496</v>
      </c>
      <c r="AK18" s="184">
        <v>4960394</v>
      </c>
      <c r="AL18" s="184">
        <v>5052535</v>
      </c>
      <c r="AM18" s="184">
        <v>5142789</v>
      </c>
      <c r="AN18" s="184">
        <v>5232715</v>
      </c>
      <c r="AO18" s="184">
        <v>5326070</v>
      </c>
      <c r="AP18" s="184">
        <v>5416959</v>
      </c>
      <c r="AQ18" s="184">
        <v>5516385</v>
      </c>
      <c r="AR18" s="184">
        <v>5621269</v>
      </c>
      <c r="AS18" s="184">
        <v>5723501</v>
      </c>
      <c r="AT18" s="184">
        <v>5832510</v>
      </c>
      <c r="AU18" s="184">
        <v>5945614</v>
      </c>
      <c r="AV18" s="184">
        <v>6058407</v>
      </c>
      <c r="AW18" s="184">
        <v>6163062</v>
      </c>
      <c r="AX18" s="184">
        <v>6282075</v>
      </c>
      <c r="AY18" s="184">
        <v>6415725</v>
      </c>
      <c r="AZ18" s="184">
        <v>6563226</v>
      </c>
    </row>
    <row r="19" spans="1:52">
      <c r="A19" s="89" t="s">
        <v>123</v>
      </c>
      <c r="B19" s="186"/>
      <c r="C19" s="186">
        <v>2298811</v>
      </c>
      <c r="D19" s="186">
        <v>2077203</v>
      </c>
      <c r="E19" s="186">
        <v>2229061</v>
      </c>
      <c r="F19" s="186">
        <v>2420617</v>
      </c>
      <c r="G19" s="186">
        <v>2262797</v>
      </c>
      <c r="H19" s="186">
        <v>2512771</v>
      </c>
      <c r="I19" s="186">
        <v>3259943</v>
      </c>
      <c r="J19" s="186">
        <v>2342335</v>
      </c>
      <c r="K19" s="186">
        <v>2073334</v>
      </c>
      <c r="L19" s="186">
        <v>2230347</v>
      </c>
      <c r="M19" s="186">
        <v>2247306</v>
      </c>
      <c r="N19" s="186">
        <v>2049537</v>
      </c>
      <c r="O19" s="186">
        <v>2357106</v>
      </c>
      <c r="P19" s="186">
        <v>2781653</v>
      </c>
      <c r="Q19" s="186">
        <v>2926545</v>
      </c>
      <c r="R19" s="186">
        <v>2320971</v>
      </c>
      <c r="S19" s="186">
        <v>2762388</v>
      </c>
      <c r="T19" s="186">
        <v>2958554</v>
      </c>
      <c r="U19" s="186">
        <v>3049545</v>
      </c>
      <c r="V19" s="186">
        <v>3165314</v>
      </c>
      <c r="W19" s="186">
        <v>3237392</v>
      </c>
      <c r="X19" s="186">
        <v>3286682</v>
      </c>
      <c r="Y19" s="186">
        <v>3370320</v>
      </c>
      <c r="Z19" s="186">
        <v>3455073</v>
      </c>
      <c r="AA19" s="186">
        <v>3542962</v>
      </c>
      <c r="AB19" s="186">
        <v>3568598</v>
      </c>
      <c r="AC19" s="186">
        <v>3577839</v>
      </c>
      <c r="AD19" s="186">
        <v>3592280</v>
      </c>
      <c r="AE19" s="186">
        <v>3624302</v>
      </c>
      <c r="AF19" s="186">
        <v>3690153</v>
      </c>
      <c r="AG19" s="186">
        <v>3757399</v>
      </c>
      <c r="AH19" s="186">
        <v>3824120</v>
      </c>
      <c r="AI19" s="186">
        <v>3862169</v>
      </c>
      <c r="AJ19" s="186">
        <v>3932713</v>
      </c>
      <c r="AK19" s="186">
        <v>4005582</v>
      </c>
      <c r="AL19" s="186">
        <v>4081283</v>
      </c>
      <c r="AM19" s="186">
        <v>4155710</v>
      </c>
      <c r="AN19" s="186">
        <v>4229881</v>
      </c>
      <c r="AO19" s="186">
        <v>4307451</v>
      </c>
      <c r="AP19" s="186">
        <v>4385077</v>
      </c>
      <c r="AQ19" s="186">
        <v>4466957</v>
      </c>
      <c r="AR19" s="186">
        <v>4554190</v>
      </c>
      <c r="AS19" s="186">
        <v>4636527</v>
      </c>
      <c r="AT19" s="186">
        <v>4726800</v>
      </c>
      <c r="AU19" s="186">
        <v>4821158</v>
      </c>
      <c r="AV19" s="186">
        <v>4917276</v>
      </c>
      <c r="AW19" s="186">
        <v>5003858</v>
      </c>
      <c r="AX19" s="186">
        <v>5104222</v>
      </c>
      <c r="AY19" s="186">
        <v>5218533</v>
      </c>
      <c r="AZ19" s="186">
        <v>5346112</v>
      </c>
    </row>
    <row r="20" spans="1:52">
      <c r="A20" s="91" t="s">
        <v>124</v>
      </c>
      <c r="B20" s="187"/>
      <c r="C20" s="187">
        <v>427284</v>
      </c>
      <c r="D20" s="187">
        <v>456654</v>
      </c>
      <c r="E20" s="187">
        <v>401906</v>
      </c>
      <c r="F20" s="187">
        <v>480295</v>
      </c>
      <c r="G20" s="187">
        <v>467674</v>
      </c>
      <c r="H20" s="187">
        <v>558185</v>
      </c>
      <c r="I20" s="187">
        <v>527802</v>
      </c>
      <c r="J20" s="187">
        <v>536529</v>
      </c>
      <c r="K20" s="187">
        <v>405250</v>
      </c>
      <c r="L20" s="187">
        <v>478882</v>
      </c>
      <c r="M20" s="187">
        <v>538216</v>
      </c>
      <c r="N20" s="187">
        <v>459412</v>
      </c>
      <c r="O20" s="187">
        <v>557404</v>
      </c>
      <c r="P20" s="187">
        <v>555750</v>
      </c>
      <c r="Q20" s="187">
        <v>640914</v>
      </c>
      <c r="R20" s="187">
        <v>733967</v>
      </c>
      <c r="S20" s="187">
        <v>754692</v>
      </c>
      <c r="T20" s="187">
        <v>740066</v>
      </c>
      <c r="U20" s="187">
        <v>729638</v>
      </c>
      <c r="V20" s="187">
        <v>738461</v>
      </c>
      <c r="W20" s="187">
        <v>753932</v>
      </c>
      <c r="X20" s="187">
        <v>767366</v>
      </c>
      <c r="Y20" s="187">
        <v>789803</v>
      </c>
      <c r="Z20" s="187">
        <v>807962</v>
      </c>
      <c r="AA20" s="187">
        <v>826603</v>
      </c>
      <c r="AB20" s="187">
        <v>840150</v>
      </c>
      <c r="AC20" s="187">
        <v>848318</v>
      </c>
      <c r="AD20" s="187">
        <v>859204</v>
      </c>
      <c r="AE20" s="187">
        <v>872483</v>
      </c>
      <c r="AF20" s="187">
        <v>885982</v>
      </c>
      <c r="AG20" s="187">
        <v>898701</v>
      </c>
      <c r="AH20" s="187">
        <v>915286</v>
      </c>
      <c r="AI20" s="187">
        <v>923456</v>
      </c>
      <c r="AJ20" s="187">
        <v>938783</v>
      </c>
      <c r="AK20" s="187">
        <v>954812</v>
      </c>
      <c r="AL20" s="187">
        <v>971252</v>
      </c>
      <c r="AM20" s="187">
        <v>987079</v>
      </c>
      <c r="AN20" s="187">
        <v>1002834</v>
      </c>
      <c r="AO20" s="187">
        <v>1018619</v>
      </c>
      <c r="AP20" s="187">
        <v>1031882</v>
      </c>
      <c r="AQ20" s="187">
        <v>1049428</v>
      </c>
      <c r="AR20" s="187">
        <v>1067079</v>
      </c>
      <c r="AS20" s="187">
        <v>1086974</v>
      </c>
      <c r="AT20" s="187">
        <v>1105710</v>
      </c>
      <c r="AU20" s="187">
        <v>1124456</v>
      </c>
      <c r="AV20" s="187">
        <v>1141131</v>
      </c>
      <c r="AW20" s="187">
        <v>1159204</v>
      </c>
      <c r="AX20" s="187">
        <v>1177853</v>
      </c>
      <c r="AY20" s="187">
        <v>1197192</v>
      </c>
      <c r="AZ20" s="187">
        <v>1217114</v>
      </c>
    </row>
    <row r="21" spans="1:52">
      <c r="A21" s="85" t="s">
        <v>214</v>
      </c>
      <c r="B21" s="187"/>
      <c r="C21" s="187">
        <v>101.5</v>
      </c>
      <c r="D21" s="187">
        <v>125</v>
      </c>
      <c r="E21" s="187">
        <v>116.5</v>
      </c>
      <c r="F21" s="187">
        <v>343.5</v>
      </c>
      <c r="G21" s="187">
        <v>228</v>
      </c>
      <c r="H21" s="187">
        <v>187.5</v>
      </c>
      <c r="I21" s="187">
        <v>150.5</v>
      </c>
      <c r="J21" s="187">
        <v>75</v>
      </c>
      <c r="K21" s="187">
        <v>6</v>
      </c>
      <c r="L21" s="187">
        <v>6.5</v>
      </c>
      <c r="M21" s="187">
        <v>76.5</v>
      </c>
      <c r="N21" s="187">
        <v>24.5</v>
      </c>
      <c r="O21" s="187">
        <v>55.5</v>
      </c>
      <c r="P21" s="187">
        <v>26</v>
      </c>
      <c r="Q21" s="187">
        <v>32</v>
      </c>
      <c r="R21" s="187">
        <v>359.36535874923078</v>
      </c>
      <c r="S21" s="187">
        <v>559.1294887124559</v>
      </c>
      <c r="T21" s="187">
        <v>631.80347428358186</v>
      </c>
      <c r="U21" s="187">
        <v>583.56583649203026</v>
      </c>
      <c r="V21" s="187">
        <v>550.90057075386039</v>
      </c>
      <c r="W21" s="187">
        <v>524.06168388544904</v>
      </c>
      <c r="X21" s="187">
        <v>505.87856967396817</v>
      </c>
      <c r="Y21" s="187">
        <v>474.11926080178762</v>
      </c>
      <c r="Z21" s="187">
        <v>454.818536595316</v>
      </c>
      <c r="AA21" s="187">
        <v>436.22146259726037</v>
      </c>
      <c r="AB21" s="187">
        <v>428.21285419198193</v>
      </c>
      <c r="AC21" s="187">
        <v>417.84251434400312</v>
      </c>
      <c r="AD21" s="187">
        <v>408.99172203180524</v>
      </c>
      <c r="AE21" s="187">
        <v>399.8544932652095</v>
      </c>
      <c r="AF21" s="187">
        <v>397.08281295176931</v>
      </c>
      <c r="AG21" s="187">
        <v>670.36622525018481</v>
      </c>
      <c r="AH21" s="187">
        <v>321.52317594187627</v>
      </c>
      <c r="AI21" s="187">
        <v>337.07155831495953</v>
      </c>
      <c r="AJ21" s="187">
        <v>360.2847016113617</v>
      </c>
      <c r="AK21" s="187">
        <v>373.4541905351229</v>
      </c>
      <c r="AL21" s="187">
        <v>408.19132546779883</v>
      </c>
      <c r="AM21" s="187">
        <v>419.46911413659876</v>
      </c>
      <c r="AN21" s="187">
        <v>420.41408872354958</v>
      </c>
      <c r="AO21" s="187">
        <v>456.15493890657967</v>
      </c>
      <c r="AP21" s="187">
        <v>481.54887204969805</v>
      </c>
      <c r="AQ21" s="187">
        <v>431.60027025359352</v>
      </c>
      <c r="AR21" s="187">
        <v>460.36476813688603</v>
      </c>
      <c r="AS21" s="187">
        <v>468.87669292503472</v>
      </c>
      <c r="AT21" s="187">
        <v>466.93072424065895</v>
      </c>
      <c r="AU21" s="187">
        <v>484.88508595158197</v>
      </c>
      <c r="AV21" s="187">
        <v>482.25524934529511</v>
      </c>
      <c r="AW21" s="187">
        <v>535.45377431304007</v>
      </c>
      <c r="AX21" s="187">
        <v>540.82359750804017</v>
      </c>
      <c r="AY21" s="187">
        <v>536.59211419793792</v>
      </c>
      <c r="AZ21" s="187">
        <v>538.2027764163231</v>
      </c>
    </row>
    <row r="22" spans="1:52">
      <c r="A22" s="85" t="s">
        <v>213</v>
      </c>
      <c r="B22" s="184"/>
      <c r="C22" s="184">
        <v>0</v>
      </c>
      <c r="D22" s="184">
        <v>0</v>
      </c>
      <c r="E22" s="184">
        <v>0</v>
      </c>
      <c r="F22" s="184">
        <v>0</v>
      </c>
      <c r="G22" s="184">
        <v>0</v>
      </c>
      <c r="H22" s="184">
        <v>0</v>
      </c>
      <c r="I22" s="184">
        <v>0</v>
      </c>
      <c r="J22" s="184">
        <v>0</v>
      </c>
      <c r="K22" s="184">
        <v>0</v>
      </c>
      <c r="L22" s="184">
        <v>0</v>
      </c>
      <c r="M22" s="184">
        <v>0</v>
      </c>
      <c r="N22" s="184">
        <v>0</v>
      </c>
      <c r="O22" s="184">
        <v>0</v>
      </c>
      <c r="P22" s="184">
        <v>0</v>
      </c>
      <c r="Q22" s="184">
        <v>0</v>
      </c>
      <c r="R22" s="184">
        <v>0</v>
      </c>
      <c r="S22" s="184">
        <v>0</v>
      </c>
      <c r="T22" s="184">
        <v>0</v>
      </c>
      <c r="U22" s="184">
        <v>0</v>
      </c>
      <c r="V22" s="184">
        <v>0</v>
      </c>
      <c r="W22" s="184">
        <v>0</v>
      </c>
      <c r="X22" s="184">
        <v>0</v>
      </c>
      <c r="Y22" s="184">
        <v>0</v>
      </c>
      <c r="Z22" s="184">
        <v>0</v>
      </c>
      <c r="AA22" s="184">
        <v>0</v>
      </c>
      <c r="AB22" s="184">
        <v>0</v>
      </c>
      <c r="AC22" s="184">
        <v>0</v>
      </c>
      <c r="AD22" s="184">
        <v>0</v>
      </c>
      <c r="AE22" s="184">
        <v>0</v>
      </c>
      <c r="AF22" s="184">
        <v>0</v>
      </c>
      <c r="AG22" s="184">
        <v>0</v>
      </c>
      <c r="AH22" s="184">
        <v>0</v>
      </c>
      <c r="AI22" s="184">
        <v>0</v>
      </c>
      <c r="AJ22" s="184">
        <v>0</v>
      </c>
      <c r="AK22" s="184">
        <v>0</v>
      </c>
      <c r="AL22" s="184">
        <v>0</v>
      </c>
      <c r="AM22" s="184">
        <v>0</v>
      </c>
      <c r="AN22" s="184">
        <v>0</v>
      </c>
      <c r="AO22" s="184">
        <v>0</v>
      </c>
      <c r="AP22" s="184">
        <v>0</v>
      </c>
      <c r="AQ22" s="184">
        <v>0</v>
      </c>
      <c r="AR22" s="184">
        <v>0</v>
      </c>
      <c r="AS22" s="184">
        <v>0</v>
      </c>
      <c r="AT22" s="184">
        <v>0</v>
      </c>
      <c r="AU22" s="184">
        <v>0</v>
      </c>
      <c r="AV22" s="184">
        <v>0</v>
      </c>
      <c r="AW22" s="184">
        <v>0</v>
      </c>
      <c r="AX22" s="184">
        <v>0</v>
      </c>
      <c r="AY22" s="184">
        <v>0</v>
      </c>
      <c r="AZ22" s="184">
        <v>0</v>
      </c>
    </row>
    <row r="23" spans="1:52">
      <c r="A23" s="87" t="s">
        <v>126</v>
      </c>
      <c r="B23" s="185"/>
      <c r="C23" s="185">
        <v>0</v>
      </c>
      <c r="D23" s="185">
        <v>0</v>
      </c>
      <c r="E23" s="185">
        <v>0</v>
      </c>
      <c r="F23" s="185">
        <v>0</v>
      </c>
      <c r="G23" s="185">
        <v>0</v>
      </c>
      <c r="H23" s="185">
        <v>0</v>
      </c>
      <c r="I23" s="185">
        <v>0</v>
      </c>
      <c r="J23" s="185">
        <v>0</v>
      </c>
      <c r="K23" s="185">
        <v>0</v>
      </c>
      <c r="L23" s="185">
        <v>0</v>
      </c>
      <c r="M23" s="185">
        <v>0</v>
      </c>
      <c r="N23" s="185">
        <v>0</v>
      </c>
      <c r="O23" s="185">
        <v>0</v>
      </c>
      <c r="P23" s="185">
        <v>0</v>
      </c>
      <c r="Q23" s="185">
        <v>0</v>
      </c>
      <c r="R23" s="185">
        <v>0</v>
      </c>
      <c r="S23" s="185">
        <v>0</v>
      </c>
      <c r="T23" s="185">
        <v>0</v>
      </c>
      <c r="U23" s="185">
        <v>0</v>
      </c>
      <c r="V23" s="185">
        <v>0</v>
      </c>
      <c r="W23" s="185">
        <v>0</v>
      </c>
      <c r="X23" s="185">
        <v>0</v>
      </c>
      <c r="Y23" s="185">
        <v>0</v>
      </c>
      <c r="Z23" s="185">
        <v>0</v>
      </c>
      <c r="AA23" s="185">
        <v>0</v>
      </c>
      <c r="AB23" s="185">
        <v>0</v>
      </c>
      <c r="AC23" s="185">
        <v>0</v>
      </c>
      <c r="AD23" s="185">
        <v>0</v>
      </c>
      <c r="AE23" s="185">
        <v>0</v>
      </c>
      <c r="AF23" s="185">
        <v>0</v>
      </c>
      <c r="AG23" s="185">
        <v>0</v>
      </c>
      <c r="AH23" s="185">
        <v>0</v>
      </c>
      <c r="AI23" s="185">
        <v>0</v>
      </c>
      <c r="AJ23" s="185">
        <v>0</v>
      </c>
      <c r="AK23" s="185">
        <v>0</v>
      </c>
      <c r="AL23" s="185">
        <v>0</v>
      </c>
      <c r="AM23" s="185">
        <v>0</v>
      </c>
      <c r="AN23" s="185">
        <v>0</v>
      </c>
      <c r="AO23" s="185">
        <v>0</v>
      </c>
      <c r="AP23" s="185">
        <v>0</v>
      </c>
      <c r="AQ23" s="185">
        <v>0</v>
      </c>
      <c r="AR23" s="185">
        <v>0</v>
      </c>
      <c r="AS23" s="185">
        <v>0</v>
      </c>
      <c r="AT23" s="185">
        <v>0</v>
      </c>
      <c r="AU23" s="185">
        <v>0</v>
      </c>
      <c r="AV23" s="185">
        <v>0</v>
      </c>
      <c r="AW23" s="185">
        <v>0</v>
      </c>
      <c r="AX23" s="185">
        <v>0</v>
      </c>
      <c r="AY23" s="185">
        <v>0</v>
      </c>
      <c r="AZ23" s="185">
        <v>0</v>
      </c>
    </row>
    <row r="24" spans="1:52">
      <c r="A24" s="91" t="s">
        <v>122</v>
      </c>
      <c r="B24" s="187"/>
      <c r="C24" s="187">
        <v>0</v>
      </c>
      <c r="D24" s="187">
        <v>0</v>
      </c>
      <c r="E24" s="187">
        <v>0</v>
      </c>
      <c r="F24" s="187">
        <v>0</v>
      </c>
      <c r="G24" s="187">
        <v>0</v>
      </c>
      <c r="H24" s="187">
        <v>0</v>
      </c>
      <c r="I24" s="187">
        <v>0</v>
      </c>
      <c r="J24" s="187">
        <v>0</v>
      </c>
      <c r="K24" s="187">
        <v>0</v>
      </c>
      <c r="L24" s="187">
        <v>0</v>
      </c>
      <c r="M24" s="187">
        <v>0</v>
      </c>
      <c r="N24" s="187">
        <v>0</v>
      </c>
      <c r="O24" s="187">
        <v>0</v>
      </c>
      <c r="P24" s="187">
        <v>0</v>
      </c>
      <c r="Q24" s="187">
        <v>0</v>
      </c>
      <c r="R24" s="187">
        <v>0</v>
      </c>
      <c r="S24" s="187">
        <v>0</v>
      </c>
      <c r="T24" s="187">
        <v>0</v>
      </c>
      <c r="U24" s="187">
        <v>0</v>
      </c>
      <c r="V24" s="187">
        <v>0</v>
      </c>
      <c r="W24" s="187">
        <v>0</v>
      </c>
      <c r="X24" s="187">
        <v>0</v>
      </c>
      <c r="Y24" s="187">
        <v>0</v>
      </c>
      <c r="Z24" s="187">
        <v>0</v>
      </c>
      <c r="AA24" s="187">
        <v>0</v>
      </c>
      <c r="AB24" s="187">
        <v>0</v>
      </c>
      <c r="AC24" s="187">
        <v>0</v>
      </c>
      <c r="AD24" s="187">
        <v>0</v>
      </c>
      <c r="AE24" s="187">
        <v>0</v>
      </c>
      <c r="AF24" s="187">
        <v>0</v>
      </c>
      <c r="AG24" s="187">
        <v>0</v>
      </c>
      <c r="AH24" s="187">
        <v>0</v>
      </c>
      <c r="AI24" s="187">
        <v>0</v>
      </c>
      <c r="AJ24" s="187">
        <v>0</v>
      </c>
      <c r="AK24" s="187">
        <v>0</v>
      </c>
      <c r="AL24" s="187">
        <v>0</v>
      </c>
      <c r="AM24" s="187">
        <v>0</v>
      </c>
      <c r="AN24" s="187">
        <v>0</v>
      </c>
      <c r="AO24" s="187">
        <v>0</v>
      </c>
      <c r="AP24" s="187">
        <v>0</v>
      </c>
      <c r="AQ24" s="187">
        <v>0</v>
      </c>
      <c r="AR24" s="187">
        <v>0</v>
      </c>
      <c r="AS24" s="187">
        <v>0</v>
      </c>
      <c r="AT24" s="187">
        <v>0</v>
      </c>
      <c r="AU24" s="187">
        <v>0</v>
      </c>
      <c r="AV24" s="187">
        <v>0</v>
      </c>
      <c r="AW24" s="187">
        <v>0</v>
      </c>
      <c r="AX24" s="187">
        <v>0</v>
      </c>
      <c r="AY24" s="187">
        <v>0</v>
      </c>
      <c r="AZ24" s="187">
        <v>0</v>
      </c>
    </row>
    <row r="25" spans="1:52">
      <c r="A25" s="85" t="s">
        <v>215</v>
      </c>
      <c r="B25" s="119"/>
      <c r="C25" s="119">
        <v>48.31262545209858</v>
      </c>
      <c r="D25" s="119">
        <v>20.226611210593582</v>
      </c>
      <c r="E25" s="119">
        <v>145.4021361729298</v>
      </c>
      <c r="F25" s="119">
        <v>34.90242058748693</v>
      </c>
      <c r="G25" s="119">
        <v>96.696150715750733</v>
      </c>
      <c r="H25" s="119">
        <v>167.95460985144211</v>
      </c>
      <c r="I25" s="119">
        <v>21.183072108658401</v>
      </c>
      <c r="J25" s="119">
        <v>26.824651780118963</v>
      </c>
      <c r="K25" s="119">
        <v>44.520046744732312</v>
      </c>
      <c r="L25" s="119">
        <v>30.030797371086955</v>
      </c>
      <c r="M25" s="119">
        <v>7.2886734932323805</v>
      </c>
      <c r="N25" s="119">
        <v>1.5514816382820573</v>
      </c>
      <c r="O25" s="119">
        <v>2.5726988480338719</v>
      </c>
      <c r="P25" s="119">
        <v>9.8981299353430785</v>
      </c>
      <c r="Q25" s="119">
        <v>75.191322657936894</v>
      </c>
      <c r="R25" s="119">
        <v>92.532106404257803</v>
      </c>
      <c r="S25" s="119">
        <v>108.42867399140604</v>
      </c>
      <c r="T25" s="119">
        <v>112.06253109450103</v>
      </c>
      <c r="U25" s="119">
        <v>111.64067329872661</v>
      </c>
      <c r="V25" s="119">
        <v>112.91465095619807</v>
      </c>
      <c r="W25" s="119">
        <v>112.76324647425996</v>
      </c>
      <c r="X25" s="119">
        <v>107.06490388708694</v>
      </c>
      <c r="Y25" s="119">
        <v>109.51295000586239</v>
      </c>
      <c r="Z25" s="119">
        <v>103.50653463578391</v>
      </c>
      <c r="AA25" s="119">
        <v>104.43605028827319</v>
      </c>
      <c r="AB25" s="119">
        <v>103.71499093562932</v>
      </c>
      <c r="AC25" s="119">
        <v>104.15325287667775</v>
      </c>
      <c r="AD25" s="119">
        <v>101.7607558713139</v>
      </c>
      <c r="AE25" s="119">
        <v>100.38736801092577</v>
      </c>
      <c r="AF25" s="119">
        <v>108.01039138341011</v>
      </c>
      <c r="AG25" s="119">
        <v>99.473991165793237</v>
      </c>
      <c r="AH25" s="119">
        <v>99.232371468800977</v>
      </c>
      <c r="AI25" s="119">
        <v>95.742528145504849</v>
      </c>
      <c r="AJ25" s="119">
        <v>93.035536817919109</v>
      </c>
      <c r="AK25" s="119">
        <v>94.069032302911026</v>
      </c>
      <c r="AL25" s="119">
        <v>97.34571953446418</v>
      </c>
      <c r="AM25" s="119">
        <v>97.787515256693254</v>
      </c>
      <c r="AN25" s="119">
        <v>181.41829260956618</v>
      </c>
      <c r="AO25" s="119">
        <v>93.382130290050867</v>
      </c>
      <c r="AP25" s="119">
        <v>107.25593618560971</v>
      </c>
      <c r="AQ25" s="119">
        <v>107.08917779412937</v>
      </c>
      <c r="AR25" s="119">
        <v>102.73305123287818</v>
      </c>
      <c r="AS25" s="119">
        <v>114.20346808434127</v>
      </c>
      <c r="AT25" s="119">
        <v>109.15742056810257</v>
      </c>
      <c r="AU25" s="119">
        <v>125.32261643236605</v>
      </c>
      <c r="AV25" s="119">
        <v>106.46430026981244</v>
      </c>
      <c r="AW25" s="119">
        <v>104.72643228357524</v>
      </c>
      <c r="AX25" s="119">
        <v>109.40410257080376</v>
      </c>
      <c r="AY25" s="119">
        <v>105.19198711293816</v>
      </c>
      <c r="AZ25" s="119">
        <v>111.00224314862876</v>
      </c>
    </row>
    <row r="26" spans="1:52">
      <c r="A26" s="89" t="s">
        <v>128</v>
      </c>
      <c r="B26" s="131"/>
      <c r="C26" s="131">
        <v>38.218059794391507</v>
      </c>
      <c r="D26" s="131">
        <v>8.8382776312603983</v>
      </c>
      <c r="E26" s="131">
        <v>73.834555249744724</v>
      </c>
      <c r="F26" s="131">
        <v>24.14603132374198</v>
      </c>
      <c r="G26" s="131">
        <v>43.809262531644094</v>
      </c>
      <c r="H26" s="131">
        <v>160.21928059809392</v>
      </c>
      <c r="I26" s="131">
        <v>8.2523577398273957</v>
      </c>
      <c r="J26" s="131">
        <v>9.6522754938916275</v>
      </c>
      <c r="K26" s="131">
        <v>40.794073890561108</v>
      </c>
      <c r="L26" s="131">
        <v>7.1736247502500685</v>
      </c>
      <c r="M26" s="131">
        <v>1.0533443750867946</v>
      </c>
      <c r="N26" s="131">
        <v>0</v>
      </c>
      <c r="O26" s="131">
        <v>0.65039527550355414</v>
      </c>
      <c r="P26" s="131">
        <v>0</v>
      </c>
      <c r="Q26" s="131">
        <v>10.694253473933374</v>
      </c>
      <c r="R26" s="131">
        <v>38.08484330604589</v>
      </c>
      <c r="S26" s="131">
        <v>46.222481262543006</v>
      </c>
      <c r="T26" s="131">
        <v>49.64530291249622</v>
      </c>
      <c r="U26" s="131">
        <v>49.745488955804788</v>
      </c>
      <c r="V26" s="131">
        <v>49.851316486907251</v>
      </c>
      <c r="W26" s="131">
        <v>49.708477345755419</v>
      </c>
      <c r="X26" s="131">
        <v>45.717390098002141</v>
      </c>
      <c r="Y26" s="131">
        <v>45.865139214654072</v>
      </c>
      <c r="Z26" s="131">
        <v>44.370898987666457</v>
      </c>
      <c r="AA26" s="131">
        <v>46.625615974387919</v>
      </c>
      <c r="AB26" s="131">
        <v>44.612600830977044</v>
      </c>
      <c r="AC26" s="131">
        <v>43.479410262703034</v>
      </c>
      <c r="AD26" s="131">
        <v>43.389993152109191</v>
      </c>
      <c r="AE26" s="131">
        <v>41.321399478985867</v>
      </c>
      <c r="AF26" s="131">
        <v>49.362483260431354</v>
      </c>
      <c r="AG26" s="131">
        <v>40.343106328083245</v>
      </c>
      <c r="AH26" s="131">
        <v>40.414233918478367</v>
      </c>
      <c r="AI26" s="131">
        <v>40.481608213025822</v>
      </c>
      <c r="AJ26" s="131">
        <v>37.514154957926884</v>
      </c>
      <c r="AK26" s="131">
        <v>38.51924600427752</v>
      </c>
      <c r="AL26" s="131">
        <v>40.645000196042716</v>
      </c>
      <c r="AM26" s="131">
        <v>39.749657181161766</v>
      </c>
      <c r="AN26" s="131">
        <v>72.905038342883216</v>
      </c>
      <c r="AO26" s="131">
        <v>38.75151292462585</v>
      </c>
      <c r="AP26" s="131">
        <v>48.217772551956244</v>
      </c>
      <c r="AQ26" s="131">
        <v>46.419670919119419</v>
      </c>
      <c r="AR26" s="131">
        <v>42.48903810924903</v>
      </c>
      <c r="AS26" s="131">
        <v>47.139541024844647</v>
      </c>
      <c r="AT26" s="131">
        <v>44.115929653592339</v>
      </c>
      <c r="AU26" s="131">
        <v>50.699187735139247</v>
      </c>
      <c r="AV26" s="131">
        <v>40.180449068155589</v>
      </c>
      <c r="AW26" s="131">
        <v>41.623845117548598</v>
      </c>
      <c r="AX26" s="131">
        <v>44.360891481417291</v>
      </c>
      <c r="AY26" s="131">
        <v>36.633754024602204</v>
      </c>
      <c r="AZ26" s="131">
        <v>47.119995336084123</v>
      </c>
    </row>
    <row r="27" spans="1:52">
      <c r="A27" s="91" t="s">
        <v>129</v>
      </c>
      <c r="B27" s="122"/>
      <c r="C27" s="122">
        <v>10.09456565770707</v>
      </c>
      <c r="D27" s="122">
        <v>11.388333579333182</v>
      </c>
      <c r="E27" s="122">
        <v>71.567580923185076</v>
      </c>
      <c r="F27" s="122">
        <v>10.756389263744948</v>
      </c>
      <c r="G27" s="122">
        <v>52.886888184106638</v>
      </c>
      <c r="H27" s="122">
        <v>7.7353292533481941</v>
      </c>
      <c r="I27" s="122">
        <v>12.930714368831007</v>
      </c>
      <c r="J27" s="122">
        <v>17.172376286227333</v>
      </c>
      <c r="K27" s="122">
        <v>3.7259728541712036</v>
      </c>
      <c r="L27" s="122">
        <v>22.857172620836884</v>
      </c>
      <c r="M27" s="122">
        <v>6.2353291181455859</v>
      </c>
      <c r="N27" s="122">
        <v>1.5514816382820573</v>
      </c>
      <c r="O27" s="122">
        <v>1.9223035725303177</v>
      </c>
      <c r="P27" s="122">
        <v>9.8981299353430785</v>
      </c>
      <c r="Q27" s="122">
        <v>64.497069184003522</v>
      </c>
      <c r="R27" s="122">
        <v>54.447263098211906</v>
      </c>
      <c r="S27" s="122">
        <v>62.206192728863037</v>
      </c>
      <c r="T27" s="122">
        <v>62.417228182004798</v>
      </c>
      <c r="U27" s="122">
        <v>61.895184342921823</v>
      </c>
      <c r="V27" s="122">
        <v>63.063334469290815</v>
      </c>
      <c r="W27" s="122">
        <v>63.054769128504539</v>
      </c>
      <c r="X27" s="122">
        <v>61.3475137890848</v>
      </c>
      <c r="Y27" s="122">
        <v>63.647810791208322</v>
      </c>
      <c r="Z27" s="122">
        <v>59.135635648117457</v>
      </c>
      <c r="AA27" s="122">
        <v>57.810434313885274</v>
      </c>
      <c r="AB27" s="122">
        <v>59.102390104652265</v>
      </c>
      <c r="AC27" s="122">
        <v>60.67384261397472</v>
      </c>
      <c r="AD27" s="122">
        <v>58.370762719204706</v>
      </c>
      <c r="AE27" s="122">
        <v>59.065968531939909</v>
      </c>
      <c r="AF27" s="122">
        <v>58.647908122978748</v>
      </c>
      <c r="AG27" s="122">
        <v>59.130884837709992</v>
      </c>
      <c r="AH27" s="122">
        <v>58.818137550322618</v>
      </c>
      <c r="AI27" s="122">
        <v>55.26091993247902</v>
      </c>
      <c r="AJ27" s="122">
        <v>55.521381859992225</v>
      </c>
      <c r="AK27" s="122">
        <v>55.549786298633506</v>
      </c>
      <c r="AL27" s="122">
        <v>56.700719338421464</v>
      </c>
      <c r="AM27" s="122">
        <v>58.037858075531489</v>
      </c>
      <c r="AN27" s="122">
        <v>108.51325426668296</v>
      </c>
      <c r="AO27" s="122">
        <v>54.630617365425024</v>
      </c>
      <c r="AP27" s="122">
        <v>59.038163633653468</v>
      </c>
      <c r="AQ27" s="122">
        <v>60.669506875009944</v>
      </c>
      <c r="AR27" s="122">
        <v>60.244013123629145</v>
      </c>
      <c r="AS27" s="122">
        <v>67.063927059496621</v>
      </c>
      <c r="AT27" s="122">
        <v>65.04149091451022</v>
      </c>
      <c r="AU27" s="122">
        <v>74.623428697226799</v>
      </c>
      <c r="AV27" s="122">
        <v>66.283851201656859</v>
      </c>
      <c r="AW27" s="122">
        <v>63.102587166026645</v>
      </c>
      <c r="AX27" s="122">
        <v>65.043211089386475</v>
      </c>
      <c r="AY27" s="122">
        <v>68.558233088335953</v>
      </c>
      <c r="AZ27" s="122">
        <v>63.882247812544634</v>
      </c>
    </row>
    <row r="28" spans="1:52">
      <c r="A28" s="93"/>
    </row>
    <row r="29" spans="1:52">
      <c r="A29" s="9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</row>
    <row r="30" spans="1:52">
      <c r="A30" s="81" t="s">
        <v>211</v>
      </c>
      <c r="B30" s="188"/>
      <c r="C30" s="188">
        <v>23595931</v>
      </c>
      <c r="D30" s="188">
        <v>22607966</v>
      </c>
      <c r="E30" s="188">
        <v>22640849</v>
      </c>
      <c r="F30" s="188">
        <v>23621542</v>
      </c>
      <c r="G30" s="188">
        <v>24119132</v>
      </c>
      <c r="H30" s="188">
        <v>25514376</v>
      </c>
      <c r="I30" s="188">
        <v>27056237</v>
      </c>
      <c r="J30" s="188">
        <v>24937718</v>
      </c>
      <c r="K30" s="188">
        <v>22319667</v>
      </c>
      <c r="L30" s="188">
        <v>21816463</v>
      </c>
      <c r="M30" s="188">
        <v>21677952</v>
      </c>
      <c r="N30" s="188">
        <v>20132311</v>
      </c>
      <c r="O30" s="188">
        <v>20817568</v>
      </c>
      <c r="P30" s="188">
        <v>22045070</v>
      </c>
      <c r="Q30" s="188">
        <v>24382696</v>
      </c>
      <c r="R30" s="188">
        <v>24420314</v>
      </c>
      <c r="S30" s="188">
        <v>26307644</v>
      </c>
      <c r="T30" s="188">
        <v>27335248</v>
      </c>
      <c r="U30" s="188">
        <v>28603566</v>
      </c>
      <c r="V30" s="188">
        <v>29526946</v>
      </c>
      <c r="W30" s="188">
        <v>31060178</v>
      </c>
      <c r="X30" s="188">
        <v>32443436</v>
      </c>
      <c r="Y30" s="188">
        <v>33128676</v>
      </c>
      <c r="Z30" s="188">
        <v>33552119</v>
      </c>
      <c r="AA30" s="188">
        <v>33977538</v>
      </c>
      <c r="AB30" s="188">
        <v>33680163</v>
      </c>
      <c r="AC30" s="188">
        <v>33618035</v>
      </c>
      <c r="AD30" s="188">
        <v>33814329</v>
      </c>
      <c r="AE30" s="188">
        <v>33815261</v>
      </c>
      <c r="AF30" s="188">
        <v>34121385</v>
      </c>
      <c r="AG30" s="188">
        <v>34505787</v>
      </c>
      <c r="AH30" s="188">
        <v>35013957</v>
      </c>
      <c r="AI30" s="188">
        <v>35680147</v>
      </c>
      <c r="AJ30" s="188">
        <v>36367855</v>
      </c>
      <c r="AK30" s="188">
        <v>37059562</v>
      </c>
      <c r="AL30" s="188">
        <v>37732594</v>
      </c>
      <c r="AM30" s="188">
        <v>38419594</v>
      </c>
      <c r="AN30" s="188">
        <v>39027123</v>
      </c>
      <c r="AO30" s="188">
        <v>39557902</v>
      </c>
      <c r="AP30" s="188">
        <v>40105543</v>
      </c>
      <c r="AQ30" s="188">
        <v>40671724</v>
      </c>
      <c r="AR30" s="188">
        <v>41211180</v>
      </c>
      <c r="AS30" s="188">
        <v>41763196</v>
      </c>
      <c r="AT30" s="188">
        <v>42370914</v>
      </c>
      <c r="AU30" s="188">
        <v>43030448</v>
      </c>
      <c r="AV30" s="188">
        <v>43660568</v>
      </c>
      <c r="AW30" s="188">
        <v>44257937</v>
      </c>
      <c r="AX30" s="188">
        <v>44905946</v>
      </c>
      <c r="AY30" s="188">
        <v>45601351</v>
      </c>
      <c r="AZ30" s="188">
        <v>46325271</v>
      </c>
    </row>
    <row r="31" spans="1:52">
      <c r="A31" s="97" t="s">
        <v>112</v>
      </c>
      <c r="B31" s="189"/>
      <c r="C31" s="189">
        <v>20869836</v>
      </c>
      <c r="D31" s="189">
        <v>20074109</v>
      </c>
      <c r="E31" s="189">
        <v>20009882</v>
      </c>
      <c r="F31" s="189">
        <v>20720630</v>
      </c>
      <c r="G31" s="189">
        <v>21388661</v>
      </c>
      <c r="H31" s="189">
        <v>22443420</v>
      </c>
      <c r="I31" s="189">
        <v>23268492</v>
      </c>
      <c r="J31" s="189">
        <v>22058854</v>
      </c>
      <c r="K31" s="189">
        <v>19841083</v>
      </c>
      <c r="L31" s="189">
        <v>19107234</v>
      </c>
      <c r="M31" s="189">
        <v>18892430</v>
      </c>
      <c r="N31" s="189">
        <v>17623362</v>
      </c>
      <c r="O31" s="189">
        <v>17903058</v>
      </c>
      <c r="P31" s="189">
        <v>18707667</v>
      </c>
      <c r="Q31" s="189">
        <v>20815237</v>
      </c>
      <c r="R31" s="189">
        <v>21365376</v>
      </c>
      <c r="S31" s="189">
        <v>22790564</v>
      </c>
      <c r="T31" s="189">
        <v>23636628</v>
      </c>
      <c r="U31" s="189">
        <v>24824383</v>
      </c>
      <c r="V31" s="189">
        <v>25623171</v>
      </c>
      <c r="W31" s="189">
        <v>27068854</v>
      </c>
      <c r="X31" s="189">
        <v>28389388</v>
      </c>
      <c r="Y31" s="189">
        <v>28968553</v>
      </c>
      <c r="Z31" s="189">
        <v>29289084</v>
      </c>
      <c r="AA31" s="189">
        <v>29607973</v>
      </c>
      <c r="AB31" s="189">
        <v>29271415</v>
      </c>
      <c r="AC31" s="189">
        <v>29191878</v>
      </c>
      <c r="AD31" s="189">
        <v>29362845</v>
      </c>
      <c r="AE31" s="189">
        <v>29318476</v>
      </c>
      <c r="AF31" s="189">
        <v>29545250</v>
      </c>
      <c r="AG31" s="189">
        <v>29849687</v>
      </c>
      <c r="AH31" s="189">
        <v>30274551</v>
      </c>
      <c r="AI31" s="189">
        <v>30894522</v>
      </c>
      <c r="AJ31" s="189">
        <v>31496359</v>
      </c>
      <c r="AK31" s="189">
        <v>32099168</v>
      </c>
      <c r="AL31" s="189">
        <v>32680059</v>
      </c>
      <c r="AM31" s="189">
        <v>33276805</v>
      </c>
      <c r="AN31" s="189">
        <v>33794408</v>
      </c>
      <c r="AO31" s="189">
        <v>34231832</v>
      </c>
      <c r="AP31" s="189">
        <v>34688584</v>
      </c>
      <c r="AQ31" s="189">
        <v>35155339</v>
      </c>
      <c r="AR31" s="189">
        <v>35589911</v>
      </c>
      <c r="AS31" s="189">
        <v>36039695</v>
      </c>
      <c r="AT31" s="189">
        <v>36538404</v>
      </c>
      <c r="AU31" s="189">
        <v>37084834</v>
      </c>
      <c r="AV31" s="189">
        <v>37602161</v>
      </c>
      <c r="AW31" s="189">
        <v>38094875</v>
      </c>
      <c r="AX31" s="189">
        <v>38623871</v>
      </c>
      <c r="AY31" s="189">
        <v>39185626</v>
      </c>
      <c r="AZ31" s="189">
        <v>39762045</v>
      </c>
    </row>
    <row r="32" spans="1:52">
      <c r="A32" s="99" t="s">
        <v>114</v>
      </c>
      <c r="B32" s="190"/>
      <c r="C32" s="190">
        <v>2289402</v>
      </c>
      <c r="D32" s="190">
        <v>2632014</v>
      </c>
      <c r="E32" s="190">
        <v>2307391</v>
      </c>
      <c r="F32" s="190">
        <v>2341697</v>
      </c>
      <c r="G32" s="190">
        <v>2823246</v>
      </c>
      <c r="H32" s="190">
        <v>3046514</v>
      </c>
      <c r="I32" s="190">
        <v>3061977</v>
      </c>
      <c r="J32" s="190">
        <v>3366691</v>
      </c>
      <c r="K32" s="190">
        <v>2473581</v>
      </c>
      <c r="L32" s="190">
        <v>2062910</v>
      </c>
      <c r="M32" s="190">
        <v>2071624</v>
      </c>
      <c r="N32" s="190">
        <v>1731038</v>
      </c>
      <c r="O32" s="190">
        <v>1870592</v>
      </c>
      <c r="P32" s="190">
        <v>2084896</v>
      </c>
      <c r="Q32" s="190">
        <v>2031962</v>
      </c>
      <c r="R32" s="190">
        <v>2963513</v>
      </c>
      <c r="S32" s="190">
        <v>3158006</v>
      </c>
      <c r="T32" s="190">
        <v>3335023</v>
      </c>
      <c r="U32" s="190">
        <v>3472292</v>
      </c>
      <c r="V32" s="190">
        <v>3587256</v>
      </c>
      <c r="W32" s="190">
        <v>3674552</v>
      </c>
      <c r="X32" s="190">
        <v>3817430</v>
      </c>
      <c r="Y32" s="190">
        <v>3907834</v>
      </c>
      <c r="Z32" s="190">
        <v>3924663</v>
      </c>
      <c r="AA32" s="190">
        <v>3974832</v>
      </c>
      <c r="AB32" s="190">
        <v>3877419</v>
      </c>
      <c r="AC32" s="190">
        <v>3783596</v>
      </c>
      <c r="AD32" s="190">
        <v>3746441</v>
      </c>
      <c r="AE32" s="190">
        <v>3758825</v>
      </c>
      <c r="AF32" s="190">
        <v>3836741</v>
      </c>
      <c r="AG32" s="190">
        <v>3946544</v>
      </c>
      <c r="AH32" s="190">
        <v>4078803</v>
      </c>
      <c r="AI32" s="190">
        <v>4212921</v>
      </c>
      <c r="AJ32" s="190">
        <v>4385560</v>
      </c>
      <c r="AK32" s="190">
        <v>4570070</v>
      </c>
      <c r="AL32" s="190">
        <v>4765914</v>
      </c>
      <c r="AM32" s="190">
        <v>5015306</v>
      </c>
      <c r="AN32" s="190">
        <v>5216876</v>
      </c>
      <c r="AO32" s="190">
        <v>5404046</v>
      </c>
      <c r="AP32" s="190">
        <v>5581869</v>
      </c>
      <c r="AQ32" s="190">
        <v>5775387</v>
      </c>
      <c r="AR32" s="190">
        <v>5987088</v>
      </c>
      <c r="AS32" s="190">
        <v>6224216</v>
      </c>
      <c r="AT32" s="190">
        <v>6518841</v>
      </c>
      <c r="AU32" s="190">
        <v>6797383</v>
      </c>
      <c r="AV32" s="190">
        <v>7091655</v>
      </c>
      <c r="AW32" s="190">
        <v>7410973</v>
      </c>
      <c r="AX32" s="190">
        <v>7746097</v>
      </c>
      <c r="AY32" s="190">
        <v>8107963</v>
      </c>
      <c r="AZ32" s="190">
        <v>8501141</v>
      </c>
    </row>
    <row r="33" spans="1:52">
      <c r="A33" s="101" t="s">
        <v>130</v>
      </c>
      <c r="B33" s="191"/>
      <c r="C33" s="191">
        <v>2289402</v>
      </c>
      <c r="D33" s="191">
        <v>2632014</v>
      </c>
      <c r="E33" s="191">
        <v>2307391</v>
      </c>
      <c r="F33" s="191">
        <v>2341697</v>
      </c>
      <c r="G33" s="191">
        <v>2823246</v>
      </c>
      <c r="H33" s="191">
        <v>3046514</v>
      </c>
      <c r="I33" s="191">
        <v>3061977</v>
      </c>
      <c r="J33" s="191">
        <v>3366691</v>
      </c>
      <c r="K33" s="191">
        <v>2473581</v>
      </c>
      <c r="L33" s="191">
        <v>2062910</v>
      </c>
      <c r="M33" s="191">
        <v>2071624</v>
      </c>
      <c r="N33" s="191">
        <v>1731038</v>
      </c>
      <c r="O33" s="191">
        <v>1870592</v>
      </c>
      <c r="P33" s="191">
        <v>2084896</v>
      </c>
      <c r="Q33" s="191">
        <v>2031962</v>
      </c>
      <c r="R33" s="191">
        <v>2472146</v>
      </c>
      <c r="S33" s="191">
        <v>2619981</v>
      </c>
      <c r="T33" s="191">
        <v>2754683</v>
      </c>
      <c r="U33" s="191">
        <v>2848475</v>
      </c>
      <c r="V33" s="191">
        <v>2924192</v>
      </c>
      <c r="W33" s="191">
        <v>2968034</v>
      </c>
      <c r="X33" s="191">
        <v>3050153</v>
      </c>
      <c r="Y33" s="191">
        <v>3087789</v>
      </c>
      <c r="Z33" s="191">
        <v>3068958</v>
      </c>
      <c r="AA33" s="191">
        <v>3075753</v>
      </c>
      <c r="AB33" s="191">
        <v>2973992</v>
      </c>
      <c r="AC33" s="191">
        <v>2876196</v>
      </c>
      <c r="AD33" s="191">
        <v>2823058</v>
      </c>
      <c r="AE33" s="191">
        <v>2804288</v>
      </c>
      <c r="AF33" s="191">
        <v>2831371</v>
      </c>
      <c r="AG33" s="191">
        <v>2875488</v>
      </c>
      <c r="AH33" s="191">
        <v>2929949</v>
      </c>
      <c r="AI33" s="191">
        <v>2980818</v>
      </c>
      <c r="AJ33" s="191">
        <v>3058061</v>
      </c>
      <c r="AK33" s="191">
        <v>3136758</v>
      </c>
      <c r="AL33" s="191">
        <v>3220488</v>
      </c>
      <c r="AM33" s="191">
        <v>3336900</v>
      </c>
      <c r="AN33" s="191">
        <v>3420610</v>
      </c>
      <c r="AO33" s="191">
        <v>3492864</v>
      </c>
      <c r="AP33" s="191">
        <v>3563268</v>
      </c>
      <c r="AQ33" s="191">
        <v>3641769</v>
      </c>
      <c r="AR33" s="191">
        <v>3734532</v>
      </c>
      <c r="AS33" s="191">
        <v>3839714</v>
      </c>
      <c r="AT33" s="191">
        <v>3980865</v>
      </c>
      <c r="AU33" s="191">
        <v>4106584</v>
      </c>
      <c r="AV33" s="191">
        <v>4242714</v>
      </c>
      <c r="AW33" s="191">
        <v>4388293</v>
      </c>
      <c r="AX33" s="191">
        <v>4545406</v>
      </c>
      <c r="AY33" s="191">
        <v>4709830</v>
      </c>
      <c r="AZ33" s="191">
        <v>4893706</v>
      </c>
    </row>
    <row r="34" spans="1:52">
      <c r="A34" s="103" t="s">
        <v>131</v>
      </c>
      <c r="B34" s="186"/>
      <c r="C34" s="186">
        <v>2289402</v>
      </c>
      <c r="D34" s="186">
        <v>2632014</v>
      </c>
      <c r="E34" s="186">
        <v>2307391</v>
      </c>
      <c r="F34" s="186">
        <v>2341697</v>
      </c>
      <c r="G34" s="186">
        <v>2823246</v>
      </c>
      <c r="H34" s="186">
        <v>3046514</v>
      </c>
      <c r="I34" s="186">
        <v>3061977</v>
      </c>
      <c r="J34" s="186">
        <v>3366691</v>
      </c>
      <c r="K34" s="186">
        <v>2473581</v>
      </c>
      <c r="L34" s="186">
        <v>2062910</v>
      </c>
      <c r="M34" s="186">
        <v>2071624</v>
      </c>
      <c r="N34" s="186">
        <v>1731038</v>
      </c>
      <c r="O34" s="186">
        <v>1870592</v>
      </c>
      <c r="P34" s="186">
        <v>2084896</v>
      </c>
      <c r="Q34" s="186">
        <v>2031962</v>
      </c>
      <c r="R34" s="186">
        <v>2472146</v>
      </c>
      <c r="S34" s="186">
        <v>2619981</v>
      </c>
      <c r="T34" s="186">
        <v>2754683</v>
      </c>
      <c r="U34" s="186">
        <v>2848475</v>
      </c>
      <c r="V34" s="186">
        <v>2924192</v>
      </c>
      <c r="W34" s="186">
        <v>2968034</v>
      </c>
      <c r="X34" s="186">
        <v>3050153</v>
      </c>
      <c r="Y34" s="186">
        <v>3087789</v>
      </c>
      <c r="Z34" s="186">
        <v>3068958</v>
      </c>
      <c r="AA34" s="186">
        <v>3075753</v>
      </c>
      <c r="AB34" s="186">
        <v>2973992</v>
      </c>
      <c r="AC34" s="186">
        <v>2876196</v>
      </c>
      <c r="AD34" s="186">
        <v>2823058</v>
      </c>
      <c r="AE34" s="186">
        <v>2804288</v>
      </c>
      <c r="AF34" s="186">
        <v>2831371</v>
      </c>
      <c r="AG34" s="186">
        <v>2875488</v>
      </c>
      <c r="AH34" s="186">
        <v>2929949</v>
      </c>
      <c r="AI34" s="186">
        <v>2980818</v>
      </c>
      <c r="AJ34" s="186">
        <v>3058061</v>
      </c>
      <c r="AK34" s="186">
        <v>3136758</v>
      </c>
      <c r="AL34" s="186">
        <v>3220488</v>
      </c>
      <c r="AM34" s="186">
        <v>3336900</v>
      </c>
      <c r="AN34" s="186">
        <v>3420610</v>
      </c>
      <c r="AO34" s="186">
        <v>3492864</v>
      </c>
      <c r="AP34" s="186">
        <v>3563268</v>
      </c>
      <c r="AQ34" s="186">
        <v>3641769</v>
      </c>
      <c r="AR34" s="186">
        <v>3734532</v>
      </c>
      <c r="AS34" s="186">
        <v>3839714</v>
      </c>
      <c r="AT34" s="186">
        <v>3980865</v>
      </c>
      <c r="AU34" s="186">
        <v>4106584</v>
      </c>
      <c r="AV34" s="186">
        <v>4242714</v>
      </c>
      <c r="AW34" s="186">
        <v>4388293</v>
      </c>
      <c r="AX34" s="186">
        <v>4545406</v>
      </c>
      <c r="AY34" s="186">
        <v>4709830</v>
      </c>
      <c r="AZ34" s="186">
        <v>4893706</v>
      </c>
    </row>
    <row r="35" spans="1:52">
      <c r="A35" s="103" t="s">
        <v>132</v>
      </c>
      <c r="B35" s="186"/>
      <c r="C35" s="186">
        <v>0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0</v>
      </c>
      <c r="K35" s="186">
        <v>0</v>
      </c>
      <c r="L35" s="186">
        <v>0</v>
      </c>
      <c r="M35" s="186">
        <v>0</v>
      </c>
      <c r="N35" s="186">
        <v>0</v>
      </c>
      <c r="O35" s="186">
        <v>0</v>
      </c>
      <c r="P35" s="186">
        <v>0</v>
      </c>
      <c r="Q35" s="186">
        <v>0</v>
      </c>
      <c r="R35" s="186">
        <v>0</v>
      </c>
      <c r="S35" s="186">
        <v>0</v>
      </c>
      <c r="T35" s="186">
        <v>0</v>
      </c>
      <c r="U35" s="186">
        <v>0</v>
      </c>
      <c r="V35" s="186">
        <v>0</v>
      </c>
      <c r="W35" s="186">
        <v>0</v>
      </c>
      <c r="X35" s="186">
        <v>0</v>
      </c>
      <c r="Y35" s="186">
        <v>0</v>
      </c>
      <c r="Z35" s="186">
        <v>0</v>
      </c>
      <c r="AA35" s="186">
        <v>0</v>
      </c>
      <c r="AB35" s="186">
        <v>0</v>
      </c>
      <c r="AC35" s="186">
        <v>0</v>
      </c>
      <c r="AD35" s="186">
        <v>0</v>
      </c>
      <c r="AE35" s="186">
        <v>0</v>
      </c>
      <c r="AF35" s="186">
        <v>0</v>
      </c>
      <c r="AG35" s="186">
        <v>0</v>
      </c>
      <c r="AH35" s="186">
        <v>0</v>
      </c>
      <c r="AI35" s="186">
        <v>0</v>
      </c>
      <c r="AJ35" s="186">
        <v>0</v>
      </c>
      <c r="AK35" s="186">
        <v>0</v>
      </c>
      <c r="AL35" s="186">
        <v>0</v>
      </c>
      <c r="AM35" s="186">
        <v>0</v>
      </c>
      <c r="AN35" s="186">
        <v>0</v>
      </c>
      <c r="AO35" s="186">
        <v>0</v>
      </c>
      <c r="AP35" s="186">
        <v>0</v>
      </c>
      <c r="AQ35" s="186">
        <v>0</v>
      </c>
      <c r="AR35" s="186">
        <v>0</v>
      </c>
      <c r="AS35" s="186">
        <v>0</v>
      </c>
      <c r="AT35" s="186">
        <v>0</v>
      </c>
      <c r="AU35" s="186">
        <v>0</v>
      </c>
      <c r="AV35" s="186">
        <v>0</v>
      </c>
      <c r="AW35" s="186">
        <v>0</v>
      </c>
      <c r="AX35" s="186">
        <v>0</v>
      </c>
      <c r="AY35" s="186">
        <v>0</v>
      </c>
      <c r="AZ35" s="186">
        <v>0</v>
      </c>
    </row>
    <row r="36" spans="1:52">
      <c r="A36" s="103" t="s">
        <v>133</v>
      </c>
      <c r="B36" s="186"/>
      <c r="C36" s="186">
        <v>0</v>
      </c>
      <c r="D36" s="186">
        <v>0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6">
        <v>0</v>
      </c>
      <c r="L36" s="186">
        <v>0</v>
      </c>
      <c r="M36" s="186">
        <v>0</v>
      </c>
      <c r="N36" s="186">
        <v>0</v>
      </c>
      <c r="O36" s="186">
        <v>0</v>
      </c>
      <c r="P36" s="186">
        <v>0</v>
      </c>
      <c r="Q36" s="186">
        <v>0</v>
      </c>
      <c r="R36" s="186">
        <v>0</v>
      </c>
      <c r="S36" s="186">
        <v>0</v>
      </c>
      <c r="T36" s="186">
        <v>0</v>
      </c>
      <c r="U36" s="186">
        <v>0</v>
      </c>
      <c r="V36" s="186">
        <v>0</v>
      </c>
      <c r="W36" s="186">
        <v>0</v>
      </c>
      <c r="X36" s="186">
        <v>0</v>
      </c>
      <c r="Y36" s="186">
        <v>0</v>
      </c>
      <c r="Z36" s="186">
        <v>0</v>
      </c>
      <c r="AA36" s="186">
        <v>0</v>
      </c>
      <c r="AB36" s="186">
        <v>0</v>
      </c>
      <c r="AC36" s="186">
        <v>0</v>
      </c>
      <c r="AD36" s="186">
        <v>0</v>
      </c>
      <c r="AE36" s="186">
        <v>0</v>
      </c>
      <c r="AF36" s="186">
        <v>0</v>
      </c>
      <c r="AG36" s="186">
        <v>0</v>
      </c>
      <c r="AH36" s="186">
        <v>0</v>
      </c>
      <c r="AI36" s="186">
        <v>0</v>
      </c>
      <c r="AJ36" s="186">
        <v>0</v>
      </c>
      <c r="AK36" s="186">
        <v>0</v>
      </c>
      <c r="AL36" s="186">
        <v>0</v>
      </c>
      <c r="AM36" s="186">
        <v>0</v>
      </c>
      <c r="AN36" s="186">
        <v>0</v>
      </c>
      <c r="AO36" s="186">
        <v>0</v>
      </c>
      <c r="AP36" s="186">
        <v>0</v>
      </c>
      <c r="AQ36" s="186">
        <v>0</v>
      </c>
      <c r="AR36" s="186">
        <v>0</v>
      </c>
      <c r="AS36" s="186">
        <v>0</v>
      </c>
      <c r="AT36" s="186">
        <v>0</v>
      </c>
      <c r="AU36" s="186">
        <v>0</v>
      </c>
      <c r="AV36" s="186">
        <v>0</v>
      </c>
      <c r="AW36" s="186">
        <v>0</v>
      </c>
      <c r="AX36" s="186">
        <v>0</v>
      </c>
      <c r="AY36" s="186">
        <v>0</v>
      </c>
      <c r="AZ36" s="186">
        <v>0</v>
      </c>
    </row>
    <row r="37" spans="1:52">
      <c r="A37" s="101" t="s">
        <v>134</v>
      </c>
      <c r="B37" s="191"/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1">
        <v>0</v>
      </c>
      <c r="V37" s="191">
        <v>0</v>
      </c>
      <c r="W37" s="191">
        <v>0</v>
      </c>
      <c r="X37" s="191">
        <v>0</v>
      </c>
      <c r="Y37" s="191">
        <v>0</v>
      </c>
      <c r="Z37" s="191">
        <v>0</v>
      </c>
      <c r="AA37" s="191">
        <v>0</v>
      </c>
      <c r="AB37" s="191">
        <v>0</v>
      </c>
      <c r="AC37" s="191">
        <v>0</v>
      </c>
      <c r="AD37" s="191">
        <v>0</v>
      </c>
      <c r="AE37" s="191">
        <v>0</v>
      </c>
      <c r="AF37" s="191">
        <v>0</v>
      </c>
      <c r="AG37" s="191">
        <v>0</v>
      </c>
      <c r="AH37" s="191">
        <v>0</v>
      </c>
      <c r="AI37" s="191">
        <v>0</v>
      </c>
      <c r="AJ37" s="191">
        <v>0</v>
      </c>
      <c r="AK37" s="191">
        <v>0</v>
      </c>
      <c r="AL37" s="191">
        <v>0</v>
      </c>
      <c r="AM37" s="191">
        <v>0</v>
      </c>
      <c r="AN37" s="191">
        <v>0</v>
      </c>
      <c r="AO37" s="191">
        <v>0</v>
      </c>
      <c r="AP37" s="191">
        <v>0</v>
      </c>
      <c r="AQ37" s="191">
        <v>0</v>
      </c>
      <c r="AR37" s="191">
        <v>0</v>
      </c>
      <c r="AS37" s="191">
        <v>0</v>
      </c>
      <c r="AT37" s="191">
        <v>0</v>
      </c>
      <c r="AU37" s="191">
        <v>0</v>
      </c>
      <c r="AV37" s="191">
        <v>0</v>
      </c>
      <c r="AW37" s="191">
        <v>0</v>
      </c>
      <c r="AX37" s="191">
        <v>0</v>
      </c>
      <c r="AY37" s="191">
        <v>0</v>
      </c>
      <c r="AZ37" s="191">
        <v>0</v>
      </c>
    </row>
    <row r="38" spans="1:52">
      <c r="A38" s="103" t="s">
        <v>131</v>
      </c>
      <c r="B38" s="186"/>
      <c r="C38" s="186">
        <v>0</v>
      </c>
      <c r="D38" s="186">
        <v>0</v>
      </c>
      <c r="E38" s="186">
        <v>0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6">
        <v>0</v>
      </c>
      <c r="L38" s="186">
        <v>0</v>
      </c>
      <c r="M38" s="186">
        <v>0</v>
      </c>
      <c r="N38" s="186">
        <v>0</v>
      </c>
      <c r="O38" s="186">
        <v>0</v>
      </c>
      <c r="P38" s="186">
        <v>0</v>
      </c>
      <c r="Q38" s="186">
        <v>0</v>
      </c>
      <c r="R38" s="186">
        <v>0</v>
      </c>
      <c r="S38" s="186">
        <v>0</v>
      </c>
      <c r="T38" s="186">
        <v>0</v>
      </c>
      <c r="U38" s="186">
        <v>0</v>
      </c>
      <c r="V38" s="186">
        <v>0</v>
      </c>
      <c r="W38" s="186">
        <v>0</v>
      </c>
      <c r="X38" s="186">
        <v>0</v>
      </c>
      <c r="Y38" s="186">
        <v>0</v>
      </c>
      <c r="Z38" s="186">
        <v>0</v>
      </c>
      <c r="AA38" s="186">
        <v>0</v>
      </c>
      <c r="AB38" s="186">
        <v>0</v>
      </c>
      <c r="AC38" s="186">
        <v>0</v>
      </c>
      <c r="AD38" s="186">
        <v>0</v>
      </c>
      <c r="AE38" s="186">
        <v>0</v>
      </c>
      <c r="AF38" s="186">
        <v>0</v>
      </c>
      <c r="AG38" s="186">
        <v>0</v>
      </c>
      <c r="AH38" s="186">
        <v>0</v>
      </c>
      <c r="AI38" s="186">
        <v>0</v>
      </c>
      <c r="AJ38" s="186">
        <v>0</v>
      </c>
      <c r="AK38" s="186">
        <v>0</v>
      </c>
      <c r="AL38" s="186">
        <v>0</v>
      </c>
      <c r="AM38" s="186">
        <v>0</v>
      </c>
      <c r="AN38" s="186">
        <v>0</v>
      </c>
      <c r="AO38" s="186">
        <v>0</v>
      </c>
      <c r="AP38" s="186">
        <v>0</v>
      </c>
      <c r="AQ38" s="186">
        <v>0</v>
      </c>
      <c r="AR38" s="186">
        <v>0</v>
      </c>
      <c r="AS38" s="186">
        <v>0</v>
      </c>
      <c r="AT38" s="186">
        <v>0</v>
      </c>
      <c r="AU38" s="186">
        <v>0</v>
      </c>
      <c r="AV38" s="186">
        <v>0</v>
      </c>
      <c r="AW38" s="186">
        <v>0</v>
      </c>
      <c r="AX38" s="186">
        <v>0</v>
      </c>
      <c r="AY38" s="186">
        <v>0</v>
      </c>
      <c r="AZ38" s="186">
        <v>0</v>
      </c>
    </row>
    <row r="39" spans="1:52">
      <c r="A39" s="101" t="s">
        <v>135</v>
      </c>
      <c r="B39" s="191"/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91">
        <v>0</v>
      </c>
      <c r="M39" s="191">
        <v>0</v>
      </c>
      <c r="N39" s="191">
        <v>0</v>
      </c>
      <c r="O39" s="191">
        <v>0</v>
      </c>
      <c r="P39" s="191">
        <v>0</v>
      </c>
      <c r="Q39" s="191">
        <v>0</v>
      </c>
      <c r="R39" s="191">
        <v>491367</v>
      </c>
      <c r="S39" s="191">
        <v>538025</v>
      </c>
      <c r="T39" s="191">
        <v>580340</v>
      </c>
      <c r="U39" s="191">
        <v>623817</v>
      </c>
      <c r="V39" s="191">
        <v>663064</v>
      </c>
      <c r="W39" s="191">
        <v>706518</v>
      </c>
      <c r="X39" s="191">
        <v>767277</v>
      </c>
      <c r="Y39" s="191">
        <v>820045</v>
      </c>
      <c r="Z39" s="191">
        <v>855705</v>
      </c>
      <c r="AA39" s="191">
        <v>899079</v>
      </c>
      <c r="AB39" s="191">
        <v>903427</v>
      </c>
      <c r="AC39" s="191">
        <v>907400</v>
      </c>
      <c r="AD39" s="191">
        <v>923383</v>
      </c>
      <c r="AE39" s="191">
        <v>954537</v>
      </c>
      <c r="AF39" s="191">
        <v>1005370</v>
      </c>
      <c r="AG39" s="191">
        <v>1071056</v>
      </c>
      <c r="AH39" s="191">
        <v>1148854</v>
      </c>
      <c r="AI39" s="191">
        <v>1232103</v>
      </c>
      <c r="AJ39" s="191">
        <v>1327499</v>
      </c>
      <c r="AK39" s="191">
        <v>1433312</v>
      </c>
      <c r="AL39" s="191">
        <v>1545426</v>
      </c>
      <c r="AM39" s="191">
        <v>1678406</v>
      </c>
      <c r="AN39" s="191">
        <v>1796266</v>
      </c>
      <c r="AO39" s="191">
        <v>1911182</v>
      </c>
      <c r="AP39" s="191">
        <v>2018601</v>
      </c>
      <c r="AQ39" s="191">
        <v>2133618</v>
      </c>
      <c r="AR39" s="191">
        <v>2252556</v>
      </c>
      <c r="AS39" s="191">
        <v>2384502</v>
      </c>
      <c r="AT39" s="191">
        <v>2537976</v>
      </c>
      <c r="AU39" s="191">
        <v>2690799</v>
      </c>
      <c r="AV39" s="191">
        <v>2848941</v>
      </c>
      <c r="AW39" s="191">
        <v>3022680</v>
      </c>
      <c r="AX39" s="191">
        <v>3200691</v>
      </c>
      <c r="AY39" s="191">
        <v>3398133</v>
      </c>
      <c r="AZ39" s="191">
        <v>3607435</v>
      </c>
    </row>
    <row r="40" spans="1:52">
      <c r="A40" s="103" t="s">
        <v>136</v>
      </c>
      <c r="B40" s="186"/>
      <c r="C40" s="186">
        <v>0</v>
      </c>
      <c r="D40" s="186">
        <v>0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0</v>
      </c>
      <c r="O40" s="186">
        <v>0</v>
      </c>
      <c r="P40" s="186">
        <v>0</v>
      </c>
      <c r="Q40" s="186">
        <v>0</v>
      </c>
      <c r="R40" s="186">
        <v>491367</v>
      </c>
      <c r="S40" s="186">
        <v>538025</v>
      </c>
      <c r="T40" s="186">
        <v>580340</v>
      </c>
      <c r="U40" s="186">
        <v>623817</v>
      </c>
      <c r="V40" s="186">
        <v>663064</v>
      </c>
      <c r="W40" s="186">
        <v>706518</v>
      </c>
      <c r="X40" s="186">
        <v>767277</v>
      </c>
      <c r="Y40" s="186">
        <v>820045</v>
      </c>
      <c r="Z40" s="186">
        <v>855705</v>
      </c>
      <c r="AA40" s="186">
        <v>899079</v>
      </c>
      <c r="AB40" s="186">
        <v>903427</v>
      </c>
      <c r="AC40" s="186">
        <v>907400</v>
      </c>
      <c r="AD40" s="186">
        <v>923383</v>
      </c>
      <c r="AE40" s="186">
        <v>954537</v>
      </c>
      <c r="AF40" s="186">
        <v>1005370</v>
      </c>
      <c r="AG40" s="186">
        <v>1071056</v>
      </c>
      <c r="AH40" s="186">
        <v>1148854</v>
      </c>
      <c r="AI40" s="186">
        <v>1232103</v>
      </c>
      <c r="AJ40" s="186">
        <v>1327499</v>
      </c>
      <c r="AK40" s="186">
        <v>1433312</v>
      </c>
      <c r="AL40" s="186">
        <v>1545426</v>
      </c>
      <c r="AM40" s="186">
        <v>1678406</v>
      </c>
      <c r="AN40" s="186">
        <v>1796266</v>
      </c>
      <c r="AO40" s="186">
        <v>1911182</v>
      </c>
      <c r="AP40" s="186">
        <v>2018601</v>
      </c>
      <c r="AQ40" s="186">
        <v>2133618</v>
      </c>
      <c r="AR40" s="186">
        <v>2252556</v>
      </c>
      <c r="AS40" s="186">
        <v>2384502</v>
      </c>
      <c r="AT40" s="186">
        <v>2537976</v>
      </c>
      <c r="AU40" s="186">
        <v>2690799</v>
      </c>
      <c r="AV40" s="186">
        <v>2848941</v>
      </c>
      <c r="AW40" s="186">
        <v>3022680</v>
      </c>
      <c r="AX40" s="186">
        <v>3200691</v>
      </c>
      <c r="AY40" s="186">
        <v>3398133</v>
      </c>
      <c r="AZ40" s="186">
        <v>3607435</v>
      </c>
    </row>
    <row r="41" spans="1:52">
      <c r="A41" s="103" t="s">
        <v>137</v>
      </c>
      <c r="B41" s="186"/>
      <c r="C41" s="186">
        <v>0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0</v>
      </c>
      <c r="M41" s="186">
        <v>0</v>
      </c>
      <c r="N41" s="186">
        <v>0</v>
      </c>
      <c r="O41" s="186">
        <v>0</v>
      </c>
      <c r="P41" s="186">
        <v>0</v>
      </c>
      <c r="Q41" s="186">
        <v>0</v>
      </c>
      <c r="R41" s="186">
        <v>0</v>
      </c>
      <c r="S41" s="186">
        <v>0</v>
      </c>
      <c r="T41" s="186">
        <v>0</v>
      </c>
      <c r="U41" s="186">
        <v>0</v>
      </c>
      <c r="V41" s="186">
        <v>0</v>
      </c>
      <c r="W41" s="186">
        <v>0</v>
      </c>
      <c r="X41" s="186">
        <v>0</v>
      </c>
      <c r="Y41" s="186">
        <v>0</v>
      </c>
      <c r="Z41" s="186">
        <v>0</v>
      </c>
      <c r="AA41" s="186">
        <v>0</v>
      </c>
      <c r="AB41" s="186">
        <v>0</v>
      </c>
      <c r="AC41" s="186">
        <v>0</v>
      </c>
      <c r="AD41" s="186">
        <v>0</v>
      </c>
      <c r="AE41" s="186">
        <v>0</v>
      </c>
      <c r="AF41" s="186">
        <v>0</v>
      </c>
      <c r="AG41" s="186">
        <v>0</v>
      </c>
      <c r="AH41" s="186">
        <v>0</v>
      </c>
      <c r="AI41" s="186">
        <v>0</v>
      </c>
      <c r="AJ41" s="186">
        <v>0</v>
      </c>
      <c r="AK41" s="186">
        <v>0</v>
      </c>
      <c r="AL41" s="186">
        <v>0</v>
      </c>
      <c r="AM41" s="186">
        <v>0</v>
      </c>
      <c r="AN41" s="186">
        <v>0</v>
      </c>
      <c r="AO41" s="186">
        <v>0</v>
      </c>
      <c r="AP41" s="186">
        <v>0</v>
      </c>
      <c r="AQ41" s="186">
        <v>0</v>
      </c>
      <c r="AR41" s="186">
        <v>0</v>
      </c>
      <c r="AS41" s="186">
        <v>0</v>
      </c>
      <c r="AT41" s="186">
        <v>0</v>
      </c>
      <c r="AU41" s="186">
        <v>0</v>
      </c>
      <c r="AV41" s="186">
        <v>0</v>
      </c>
      <c r="AW41" s="186">
        <v>0</v>
      </c>
      <c r="AX41" s="186">
        <v>0</v>
      </c>
      <c r="AY41" s="186">
        <v>0</v>
      </c>
      <c r="AZ41" s="186">
        <v>0</v>
      </c>
    </row>
    <row r="42" spans="1:52">
      <c r="A42" s="103" t="s">
        <v>138</v>
      </c>
      <c r="B42" s="186"/>
      <c r="C42" s="186">
        <v>0</v>
      </c>
      <c r="D42" s="186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0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</row>
    <row r="43" spans="1:52">
      <c r="A43" s="101" t="s">
        <v>139</v>
      </c>
      <c r="B43" s="191"/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91">
        <v>0</v>
      </c>
      <c r="M43" s="191">
        <v>0</v>
      </c>
      <c r="N43" s="191">
        <v>0</v>
      </c>
      <c r="O43" s="191">
        <v>0</v>
      </c>
      <c r="P43" s="191">
        <v>0</v>
      </c>
      <c r="Q43" s="191">
        <v>0</v>
      </c>
      <c r="R43" s="191">
        <v>0</v>
      </c>
      <c r="S43" s="191">
        <v>0</v>
      </c>
      <c r="T43" s="191">
        <v>0</v>
      </c>
      <c r="U43" s="191">
        <v>0</v>
      </c>
      <c r="V43" s="191">
        <v>0</v>
      </c>
      <c r="W43" s="191">
        <v>0</v>
      </c>
      <c r="X43" s="191">
        <v>0</v>
      </c>
      <c r="Y43" s="191">
        <v>0</v>
      </c>
      <c r="Z43" s="191">
        <v>0</v>
      </c>
      <c r="AA43" s="191">
        <v>0</v>
      </c>
      <c r="AB43" s="191">
        <v>0</v>
      </c>
      <c r="AC43" s="191">
        <v>0</v>
      </c>
      <c r="AD43" s="191">
        <v>0</v>
      </c>
      <c r="AE43" s="191">
        <v>0</v>
      </c>
      <c r="AF43" s="191">
        <v>0</v>
      </c>
      <c r="AG43" s="191">
        <v>0</v>
      </c>
      <c r="AH43" s="191">
        <v>0</v>
      </c>
      <c r="AI43" s="191">
        <v>0</v>
      </c>
      <c r="AJ43" s="191">
        <v>0</v>
      </c>
      <c r="AK43" s="191">
        <v>0</v>
      </c>
      <c r="AL43" s="191">
        <v>0</v>
      </c>
      <c r="AM43" s="191">
        <v>0</v>
      </c>
      <c r="AN43" s="191">
        <v>0</v>
      </c>
      <c r="AO43" s="191">
        <v>0</v>
      </c>
      <c r="AP43" s="191">
        <v>0</v>
      </c>
      <c r="AQ43" s="191">
        <v>0</v>
      </c>
      <c r="AR43" s="191">
        <v>0</v>
      </c>
      <c r="AS43" s="191">
        <v>0</v>
      </c>
      <c r="AT43" s="191">
        <v>0</v>
      </c>
      <c r="AU43" s="191">
        <v>0</v>
      </c>
      <c r="AV43" s="191">
        <v>0</v>
      </c>
      <c r="AW43" s="191">
        <v>0</v>
      </c>
      <c r="AX43" s="191">
        <v>0</v>
      </c>
      <c r="AY43" s="191">
        <v>0</v>
      </c>
      <c r="AZ43" s="191">
        <v>0</v>
      </c>
    </row>
    <row r="44" spans="1:52">
      <c r="A44" s="103" t="s">
        <v>140</v>
      </c>
      <c r="B44" s="186"/>
      <c r="C44" s="186">
        <v>0</v>
      </c>
      <c r="D44" s="186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0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0</v>
      </c>
    </row>
    <row r="45" spans="1:52">
      <c r="A45" s="99" t="s">
        <v>68</v>
      </c>
      <c r="B45" s="190"/>
      <c r="C45" s="190">
        <v>18521813</v>
      </c>
      <c r="D45" s="190">
        <v>17388835</v>
      </c>
      <c r="E45" s="190">
        <v>17649925</v>
      </c>
      <c r="F45" s="190">
        <v>18320870</v>
      </c>
      <c r="G45" s="190">
        <v>18511686</v>
      </c>
      <c r="H45" s="190">
        <v>19334425</v>
      </c>
      <c r="I45" s="190">
        <v>20144889</v>
      </c>
      <c r="J45" s="190">
        <v>18629316</v>
      </c>
      <c r="K45" s="190">
        <v>17316596</v>
      </c>
      <c r="L45" s="190">
        <v>16996810</v>
      </c>
      <c r="M45" s="190">
        <v>16771608</v>
      </c>
      <c r="N45" s="190">
        <v>15847684</v>
      </c>
      <c r="O45" s="190">
        <v>15983455</v>
      </c>
      <c r="P45" s="190">
        <v>16565850</v>
      </c>
      <c r="Q45" s="190">
        <v>18714984</v>
      </c>
      <c r="R45" s="190">
        <v>18346900</v>
      </c>
      <c r="S45" s="190">
        <v>19562418</v>
      </c>
      <c r="T45" s="190">
        <v>20227760</v>
      </c>
      <c r="U45" s="190">
        <v>21275972</v>
      </c>
      <c r="V45" s="190">
        <v>21957902</v>
      </c>
      <c r="W45" s="190">
        <v>23314325</v>
      </c>
      <c r="X45" s="190">
        <v>24491766</v>
      </c>
      <c r="Y45" s="190">
        <v>24978410</v>
      </c>
      <c r="Z45" s="190">
        <v>25280751</v>
      </c>
      <c r="AA45" s="190">
        <v>25548270</v>
      </c>
      <c r="AB45" s="190">
        <v>25308521</v>
      </c>
      <c r="AC45" s="190">
        <v>25321733</v>
      </c>
      <c r="AD45" s="190">
        <v>25527745</v>
      </c>
      <c r="AE45" s="190">
        <v>25468932</v>
      </c>
      <c r="AF45" s="190">
        <v>25615485</v>
      </c>
      <c r="AG45" s="190">
        <v>25808093</v>
      </c>
      <c r="AH45" s="190">
        <v>26098812</v>
      </c>
      <c r="AI45" s="190">
        <v>26582530</v>
      </c>
      <c r="AJ45" s="190">
        <v>27008862</v>
      </c>
      <c r="AK45" s="190">
        <v>27425762</v>
      </c>
      <c r="AL45" s="190">
        <v>27809372</v>
      </c>
      <c r="AM45" s="190">
        <v>28154907</v>
      </c>
      <c r="AN45" s="190">
        <v>28469325</v>
      </c>
      <c r="AO45" s="190">
        <v>28717750</v>
      </c>
      <c r="AP45" s="190">
        <v>28994006</v>
      </c>
      <c r="AQ45" s="190">
        <v>29265269</v>
      </c>
      <c r="AR45" s="190">
        <v>29486177</v>
      </c>
      <c r="AS45" s="190">
        <v>29696801</v>
      </c>
      <c r="AT45" s="190">
        <v>29898708</v>
      </c>
      <c r="AU45" s="190">
        <v>30164500</v>
      </c>
      <c r="AV45" s="190">
        <v>30385395</v>
      </c>
      <c r="AW45" s="190">
        <v>30556478</v>
      </c>
      <c r="AX45" s="190">
        <v>30747872</v>
      </c>
      <c r="AY45" s="190">
        <v>30945629</v>
      </c>
      <c r="AZ45" s="190">
        <v>31126611</v>
      </c>
    </row>
    <row r="46" spans="1:52">
      <c r="A46" s="101" t="s">
        <v>130</v>
      </c>
      <c r="B46" s="191"/>
      <c r="C46" s="191">
        <v>18521813</v>
      </c>
      <c r="D46" s="191">
        <v>17388835</v>
      </c>
      <c r="E46" s="191">
        <v>17649916</v>
      </c>
      <c r="F46" s="191">
        <v>18320866</v>
      </c>
      <c r="G46" s="191">
        <v>18511684</v>
      </c>
      <c r="H46" s="191">
        <v>19334390</v>
      </c>
      <c r="I46" s="191">
        <v>20144862</v>
      </c>
      <c r="J46" s="191">
        <v>18628193</v>
      </c>
      <c r="K46" s="191">
        <v>17315501</v>
      </c>
      <c r="L46" s="191">
        <v>16990423</v>
      </c>
      <c r="M46" s="191">
        <v>16754759</v>
      </c>
      <c r="N46" s="191">
        <v>15825553</v>
      </c>
      <c r="O46" s="191">
        <v>15933133</v>
      </c>
      <c r="P46" s="191">
        <v>16463872</v>
      </c>
      <c r="Q46" s="191">
        <v>18564815</v>
      </c>
      <c r="R46" s="191">
        <v>18138733</v>
      </c>
      <c r="S46" s="191">
        <v>19326371</v>
      </c>
      <c r="T46" s="191">
        <v>19930010</v>
      </c>
      <c r="U46" s="191">
        <v>20853954</v>
      </c>
      <c r="V46" s="191">
        <v>21415982</v>
      </c>
      <c r="W46" s="191">
        <v>20608956</v>
      </c>
      <c r="X46" s="191">
        <v>21115205</v>
      </c>
      <c r="Y46" s="191">
        <v>20812396</v>
      </c>
      <c r="Z46" s="191">
        <v>21127654</v>
      </c>
      <c r="AA46" s="191">
        <v>21326201</v>
      </c>
      <c r="AB46" s="191">
        <v>21298338</v>
      </c>
      <c r="AC46" s="191">
        <v>21294413</v>
      </c>
      <c r="AD46" s="191">
        <v>21647763</v>
      </c>
      <c r="AE46" s="191">
        <v>21522023</v>
      </c>
      <c r="AF46" s="191">
        <v>21171332</v>
      </c>
      <c r="AG46" s="191">
        <v>20821272</v>
      </c>
      <c r="AH46" s="191">
        <v>20479748</v>
      </c>
      <c r="AI46" s="191">
        <v>20294515</v>
      </c>
      <c r="AJ46" s="191">
        <v>20027971</v>
      </c>
      <c r="AK46" s="191">
        <v>19769605</v>
      </c>
      <c r="AL46" s="191">
        <v>19482096</v>
      </c>
      <c r="AM46" s="191">
        <v>19203637</v>
      </c>
      <c r="AN46" s="191">
        <v>18929740</v>
      </c>
      <c r="AO46" s="191">
        <v>18677359</v>
      </c>
      <c r="AP46" s="191">
        <v>18478455</v>
      </c>
      <c r="AQ46" s="191">
        <v>18342647</v>
      </c>
      <c r="AR46" s="191">
        <v>18196348</v>
      </c>
      <c r="AS46" s="191">
        <v>18090026</v>
      </c>
      <c r="AT46" s="191">
        <v>17959813</v>
      </c>
      <c r="AU46" s="191">
        <v>17905210</v>
      </c>
      <c r="AV46" s="191">
        <v>17803046</v>
      </c>
      <c r="AW46" s="191">
        <v>17711452</v>
      </c>
      <c r="AX46" s="191">
        <v>17606729</v>
      </c>
      <c r="AY46" s="191">
        <v>17536741</v>
      </c>
      <c r="AZ46" s="191">
        <v>17417931</v>
      </c>
    </row>
    <row r="47" spans="1:52">
      <c r="A47" s="103" t="s">
        <v>141</v>
      </c>
      <c r="B47" s="186"/>
      <c r="C47" s="186">
        <v>658931</v>
      </c>
      <c r="D47" s="186">
        <v>704885</v>
      </c>
      <c r="E47" s="186">
        <v>734401</v>
      </c>
      <c r="F47" s="186">
        <v>472051</v>
      </c>
      <c r="G47" s="186">
        <v>462183</v>
      </c>
      <c r="H47" s="186">
        <v>435549</v>
      </c>
      <c r="I47" s="186">
        <v>466049</v>
      </c>
      <c r="J47" s="186">
        <v>469847</v>
      </c>
      <c r="K47" s="186">
        <v>679618</v>
      </c>
      <c r="L47" s="186">
        <v>530929</v>
      </c>
      <c r="M47" s="186">
        <v>319648</v>
      </c>
      <c r="N47" s="186">
        <v>498328</v>
      </c>
      <c r="O47" s="186">
        <v>633744</v>
      </c>
      <c r="P47" s="186">
        <v>555069</v>
      </c>
      <c r="Q47" s="186">
        <v>557532</v>
      </c>
      <c r="R47" s="186">
        <v>482333</v>
      </c>
      <c r="S47" s="186">
        <v>645029</v>
      </c>
      <c r="T47" s="186">
        <v>616115</v>
      </c>
      <c r="U47" s="186">
        <v>613475</v>
      </c>
      <c r="V47" s="186">
        <v>616522</v>
      </c>
      <c r="W47" s="186">
        <v>514333</v>
      </c>
      <c r="X47" s="186">
        <v>534761</v>
      </c>
      <c r="Y47" s="186">
        <v>525863</v>
      </c>
      <c r="Z47" s="186">
        <v>547502</v>
      </c>
      <c r="AA47" s="186">
        <v>568579</v>
      </c>
      <c r="AB47" s="186">
        <v>581732</v>
      </c>
      <c r="AC47" s="186">
        <v>599437</v>
      </c>
      <c r="AD47" s="186">
        <v>648572</v>
      </c>
      <c r="AE47" s="186">
        <v>656479</v>
      </c>
      <c r="AF47" s="186">
        <v>639908</v>
      </c>
      <c r="AG47" s="186">
        <v>619435</v>
      </c>
      <c r="AH47" s="186">
        <v>597737</v>
      </c>
      <c r="AI47" s="186">
        <v>582418</v>
      </c>
      <c r="AJ47" s="186">
        <v>570854</v>
      </c>
      <c r="AK47" s="186">
        <v>559499</v>
      </c>
      <c r="AL47" s="186">
        <v>550853</v>
      </c>
      <c r="AM47" s="186">
        <v>540752</v>
      </c>
      <c r="AN47" s="186">
        <v>533791</v>
      </c>
      <c r="AO47" s="186">
        <v>525161</v>
      </c>
      <c r="AP47" s="186">
        <v>519450</v>
      </c>
      <c r="AQ47" s="186">
        <v>513001</v>
      </c>
      <c r="AR47" s="186">
        <v>507703</v>
      </c>
      <c r="AS47" s="186">
        <v>500796</v>
      </c>
      <c r="AT47" s="186">
        <v>495009</v>
      </c>
      <c r="AU47" s="186">
        <v>488055</v>
      </c>
      <c r="AV47" s="186">
        <v>481630</v>
      </c>
      <c r="AW47" s="186">
        <v>474358</v>
      </c>
      <c r="AX47" s="186">
        <v>468951</v>
      </c>
      <c r="AY47" s="186">
        <v>462436</v>
      </c>
      <c r="AZ47" s="186">
        <v>456059</v>
      </c>
    </row>
    <row r="48" spans="1:52">
      <c r="A48" s="103" t="s">
        <v>131</v>
      </c>
      <c r="B48" s="186"/>
      <c r="C48" s="186">
        <v>11416459</v>
      </c>
      <c r="D48" s="186">
        <v>10095773</v>
      </c>
      <c r="E48" s="186">
        <v>9732128</v>
      </c>
      <c r="F48" s="186">
        <v>9621405</v>
      </c>
      <c r="G48" s="186">
        <v>9516072</v>
      </c>
      <c r="H48" s="186">
        <v>9543702</v>
      </c>
      <c r="I48" s="186">
        <v>10316915</v>
      </c>
      <c r="J48" s="186">
        <v>9401713</v>
      </c>
      <c r="K48" s="186">
        <v>8789435</v>
      </c>
      <c r="L48" s="186">
        <v>8056954</v>
      </c>
      <c r="M48" s="186">
        <v>7652723</v>
      </c>
      <c r="N48" s="186">
        <v>7142763</v>
      </c>
      <c r="O48" s="186">
        <v>6922148</v>
      </c>
      <c r="P48" s="186">
        <v>7579810</v>
      </c>
      <c r="Q48" s="186">
        <v>9118346</v>
      </c>
      <c r="R48" s="186">
        <v>9778015</v>
      </c>
      <c r="S48" s="186">
        <v>10574985</v>
      </c>
      <c r="T48" s="186">
        <v>10871273</v>
      </c>
      <c r="U48" s="186">
        <v>11431473</v>
      </c>
      <c r="V48" s="186">
        <v>11777745</v>
      </c>
      <c r="W48" s="186">
        <v>11648293</v>
      </c>
      <c r="X48" s="186">
        <v>11908932</v>
      </c>
      <c r="Y48" s="186">
        <v>11741746</v>
      </c>
      <c r="Z48" s="186">
        <v>11890802</v>
      </c>
      <c r="AA48" s="186">
        <v>11986307</v>
      </c>
      <c r="AB48" s="186">
        <v>11941614</v>
      </c>
      <c r="AC48" s="186">
        <v>11930384</v>
      </c>
      <c r="AD48" s="186">
        <v>12093924</v>
      </c>
      <c r="AE48" s="186">
        <v>12013293</v>
      </c>
      <c r="AF48" s="186">
        <v>11826479</v>
      </c>
      <c r="AG48" s="186">
        <v>11648791</v>
      </c>
      <c r="AH48" s="186">
        <v>11468280</v>
      </c>
      <c r="AI48" s="186">
        <v>11388828</v>
      </c>
      <c r="AJ48" s="186">
        <v>11251854</v>
      </c>
      <c r="AK48" s="186">
        <v>11120962</v>
      </c>
      <c r="AL48" s="186">
        <v>10966593</v>
      </c>
      <c r="AM48" s="186">
        <v>10818933</v>
      </c>
      <c r="AN48" s="186">
        <v>10669022</v>
      </c>
      <c r="AO48" s="186">
        <v>10529826</v>
      </c>
      <c r="AP48" s="186">
        <v>10418996</v>
      </c>
      <c r="AQ48" s="186">
        <v>10344929</v>
      </c>
      <c r="AR48" s="186">
        <v>10258378</v>
      </c>
      <c r="AS48" s="186">
        <v>10195773</v>
      </c>
      <c r="AT48" s="186">
        <v>10115220</v>
      </c>
      <c r="AU48" s="186">
        <v>10077547</v>
      </c>
      <c r="AV48" s="186">
        <v>10008996</v>
      </c>
      <c r="AW48" s="186">
        <v>9939918</v>
      </c>
      <c r="AX48" s="186">
        <v>9854017</v>
      </c>
      <c r="AY48" s="186">
        <v>9789087</v>
      </c>
      <c r="AZ48" s="186">
        <v>9688620</v>
      </c>
    </row>
    <row r="49" spans="1:52">
      <c r="A49" s="103" t="s">
        <v>142</v>
      </c>
      <c r="B49" s="186"/>
      <c r="C49" s="186">
        <v>49060</v>
      </c>
      <c r="D49" s="186">
        <v>1342</v>
      </c>
      <c r="E49" s="186">
        <v>5700</v>
      </c>
      <c r="F49" s="186">
        <v>21101</v>
      </c>
      <c r="G49" s="186">
        <v>99393</v>
      </c>
      <c r="H49" s="186">
        <v>79971</v>
      </c>
      <c r="I49" s="186">
        <v>81200</v>
      </c>
      <c r="J49" s="186">
        <v>85863</v>
      </c>
      <c r="K49" s="186">
        <v>177336</v>
      </c>
      <c r="L49" s="186">
        <v>175770</v>
      </c>
      <c r="M49" s="186">
        <v>71498</v>
      </c>
      <c r="N49" s="186">
        <v>127541</v>
      </c>
      <c r="O49" s="186">
        <v>99242</v>
      </c>
      <c r="P49" s="186">
        <v>122987</v>
      </c>
      <c r="Q49" s="186">
        <v>94046</v>
      </c>
      <c r="R49" s="186">
        <v>106927</v>
      </c>
      <c r="S49" s="186">
        <v>117546</v>
      </c>
      <c r="T49" s="186">
        <v>124334</v>
      </c>
      <c r="U49" s="186">
        <v>136899</v>
      </c>
      <c r="V49" s="186">
        <v>148135</v>
      </c>
      <c r="W49" s="186">
        <v>135862</v>
      </c>
      <c r="X49" s="186">
        <v>161681</v>
      </c>
      <c r="Y49" s="186">
        <v>171671</v>
      </c>
      <c r="Z49" s="186">
        <v>191057</v>
      </c>
      <c r="AA49" s="186">
        <v>210189</v>
      </c>
      <c r="AB49" s="186">
        <v>231086</v>
      </c>
      <c r="AC49" s="186">
        <v>250755</v>
      </c>
      <c r="AD49" s="186">
        <v>277592</v>
      </c>
      <c r="AE49" s="186">
        <v>290947</v>
      </c>
      <c r="AF49" s="186">
        <v>303053</v>
      </c>
      <c r="AG49" s="186">
        <v>316821</v>
      </c>
      <c r="AH49" s="186">
        <v>330896</v>
      </c>
      <c r="AI49" s="186">
        <v>347330</v>
      </c>
      <c r="AJ49" s="186">
        <v>363333</v>
      </c>
      <c r="AK49" s="186">
        <v>380386</v>
      </c>
      <c r="AL49" s="186">
        <v>396374</v>
      </c>
      <c r="AM49" s="186">
        <v>413295</v>
      </c>
      <c r="AN49" s="186">
        <v>429974</v>
      </c>
      <c r="AO49" s="186">
        <v>447781</v>
      </c>
      <c r="AP49" s="186">
        <v>466538</v>
      </c>
      <c r="AQ49" s="186">
        <v>487001</v>
      </c>
      <c r="AR49" s="186">
        <v>507262</v>
      </c>
      <c r="AS49" s="186">
        <v>529534</v>
      </c>
      <c r="AT49" s="186">
        <v>550989</v>
      </c>
      <c r="AU49" s="186">
        <v>574925</v>
      </c>
      <c r="AV49" s="186">
        <v>596895</v>
      </c>
      <c r="AW49" s="186">
        <v>621125</v>
      </c>
      <c r="AX49" s="186">
        <v>644868</v>
      </c>
      <c r="AY49" s="186">
        <v>669936</v>
      </c>
      <c r="AZ49" s="186">
        <v>692902</v>
      </c>
    </row>
    <row r="50" spans="1:52">
      <c r="A50" s="103" t="s">
        <v>143</v>
      </c>
      <c r="B50" s="186"/>
      <c r="C50" s="186">
        <v>0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2736</v>
      </c>
      <c r="S50" s="186">
        <v>3541</v>
      </c>
      <c r="T50" s="186">
        <v>4436</v>
      </c>
      <c r="U50" s="186">
        <v>5589</v>
      </c>
      <c r="V50" s="186">
        <v>6927</v>
      </c>
      <c r="W50" s="186">
        <v>13425</v>
      </c>
      <c r="X50" s="186">
        <v>15661</v>
      </c>
      <c r="Y50" s="186">
        <v>18052</v>
      </c>
      <c r="Z50" s="186">
        <v>19913</v>
      </c>
      <c r="AA50" s="186">
        <v>22081</v>
      </c>
      <c r="AB50" s="186">
        <v>23690</v>
      </c>
      <c r="AC50" s="186">
        <v>26008</v>
      </c>
      <c r="AD50" s="186">
        <v>28182</v>
      </c>
      <c r="AE50" s="186">
        <v>30815</v>
      </c>
      <c r="AF50" s="186">
        <v>35105</v>
      </c>
      <c r="AG50" s="186">
        <v>39813</v>
      </c>
      <c r="AH50" s="186">
        <v>45006</v>
      </c>
      <c r="AI50" s="186">
        <v>51060</v>
      </c>
      <c r="AJ50" s="186">
        <v>57496</v>
      </c>
      <c r="AK50" s="186">
        <v>64511</v>
      </c>
      <c r="AL50" s="186">
        <v>72024</v>
      </c>
      <c r="AM50" s="186">
        <v>80145</v>
      </c>
      <c r="AN50" s="186">
        <v>88888</v>
      </c>
      <c r="AO50" s="186">
        <v>98332</v>
      </c>
      <c r="AP50" s="186">
        <v>108721</v>
      </c>
      <c r="AQ50" s="186">
        <v>120183</v>
      </c>
      <c r="AR50" s="186">
        <v>132351</v>
      </c>
      <c r="AS50" s="186">
        <v>145567</v>
      </c>
      <c r="AT50" s="186">
        <v>159377</v>
      </c>
      <c r="AU50" s="186">
        <v>174653</v>
      </c>
      <c r="AV50" s="186">
        <v>190267</v>
      </c>
      <c r="AW50" s="186">
        <v>206724</v>
      </c>
      <c r="AX50" s="186">
        <v>223723</v>
      </c>
      <c r="AY50" s="186">
        <v>241831</v>
      </c>
      <c r="AZ50" s="186">
        <v>259861</v>
      </c>
    </row>
    <row r="51" spans="1:52">
      <c r="A51" s="103" t="s">
        <v>132</v>
      </c>
      <c r="B51" s="186"/>
      <c r="C51" s="186">
        <v>6397363</v>
      </c>
      <c r="D51" s="186">
        <v>6586835</v>
      </c>
      <c r="E51" s="186">
        <v>7177687</v>
      </c>
      <c r="F51" s="186">
        <v>8206309</v>
      </c>
      <c r="G51" s="186">
        <v>8434036</v>
      </c>
      <c r="H51" s="186">
        <v>9275168</v>
      </c>
      <c r="I51" s="186">
        <v>9280698</v>
      </c>
      <c r="J51" s="186">
        <v>8670770</v>
      </c>
      <c r="K51" s="186">
        <v>7669112</v>
      </c>
      <c r="L51" s="186">
        <v>8226770</v>
      </c>
      <c r="M51" s="186">
        <v>8710890</v>
      </c>
      <c r="N51" s="186">
        <v>8056921</v>
      </c>
      <c r="O51" s="186">
        <v>8277999</v>
      </c>
      <c r="P51" s="186">
        <v>8206006</v>
      </c>
      <c r="Q51" s="186">
        <v>8794891</v>
      </c>
      <c r="R51" s="186">
        <v>7768695</v>
      </c>
      <c r="S51" s="186">
        <v>7985231</v>
      </c>
      <c r="T51" s="186">
        <v>8313799</v>
      </c>
      <c r="U51" s="186">
        <v>8666443</v>
      </c>
      <c r="V51" s="186">
        <v>8866548</v>
      </c>
      <c r="W51" s="186">
        <v>8296899</v>
      </c>
      <c r="X51" s="186">
        <v>8493974</v>
      </c>
      <c r="Y51" s="186">
        <v>8354808</v>
      </c>
      <c r="Z51" s="186">
        <v>8478037</v>
      </c>
      <c r="AA51" s="186">
        <v>8538593</v>
      </c>
      <c r="AB51" s="186">
        <v>8519617</v>
      </c>
      <c r="AC51" s="186">
        <v>8487039</v>
      </c>
      <c r="AD51" s="186">
        <v>8598437</v>
      </c>
      <c r="AE51" s="186">
        <v>8529102</v>
      </c>
      <c r="AF51" s="186">
        <v>8364973</v>
      </c>
      <c r="AG51" s="186">
        <v>8194046</v>
      </c>
      <c r="AH51" s="186">
        <v>8034732</v>
      </c>
      <c r="AI51" s="186">
        <v>7920819</v>
      </c>
      <c r="AJ51" s="186">
        <v>7779112</v>
      </c>
      <c r="AK51" s="186">
        <v>7637304</v>
      </c>
      <c r="AL51" s="186">
        <v>7487190</v>
      </c>
      <c r="AM51" s="186">
        <v>7338747</v>
      </c>
      <c r="AN51" s="186">
        <v>7192750</v>
      </c>
      <c r="AO51" s="186">
        <v>7056449</v>
      </c>
      <c r="AP51" s="186">
        <v>6939004</v>
      </c>
      <c r="AQ51" s="186">
        <v>6844238</v>
      </c>
      <c r="AR51" s="186">
        <v>6747586</v>
      </c>
      <c r="AS51" s="186">
        <v>6663071</v>
      </c>
      <c r="AT51" s="186">
        <v>6568387</v>
      </c>
      <c r="AU51" s="186">
        <v>6499934</v>
      </c>
      <c r="AV51" s="186">
        <v>6411275</v>
      </c>
      <c r="AW51" s="186">
        <v>6326973</v>
      </c>
      <c r="AX51" s="186">
        <v>6238397</v>
      </c>
      <c r="AY51" s="186">
        <v>6156915</v>
      </c>
      <c r="AZ51" s="186">
        <v>6057892</v>
      </c>
    </row>
    <row r="52" spans="1:52">
      <c r="A52" s="103" t="s">
        <v>133</v>
      </c>
      <c r="B52" s="186"/>
      <c r="C52" s="186">
        <v>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27</v>
      </c>
      <c r="S52" s="186">
        <v>39</v>
      </c>
      <c r="T52" s="186">
        <v>53</v>
      </c>
      <c r="U52" s="186">
        <v>75</v>
      </c>
      <c r="V52" s="186">
        <v>105</v>
      </c>
      <c r="W52" s="186">
        <v>144</v>
      </c>
      <c r="X52" s="186">
        <v>196</v>
      </c>
      <c r="Y52" s="186">
        <v>256</v>
      </c>
      <c r="Z52" s="186">
        <v>343</v>
      </c>
      <c r="AA52" s="186">
        <v>452</v>
      </c>
      <c r="AB52" s="186">
        <v>599</v>
      </c>
      <c r="AC52" s="186">
        <v>790</v>
      </c>
      <c r="AD52" s="186">
        <v>1056</v>
      </c>
      <c r="AE52" s="186">
        <v>1387</v>
      </c>
      <c r="AF52" s="186">
        <v>1814</v>
      </c>
      <c r="AG52" s="186">
        <v>2366</v>
      </c>
      <c r="AH52" s="186">
        <v>3097</v>
      </c>
      <c r="AI52" s="186">
        <v>4060</v>
      </c>
      <c r="AJ52" s="186">
        <v>5322</v>
      </c>
      <c r="AK52" s="186">
        <v>6943</v>
      </c>
      <c r="AL52" s="186">
        <v>9062</v>
      </c>
      <c r="AM52" s="186">
        <v>11765</v>
      </c>
      <c r="AN52" s="186">
        <v>15315</v>
      </c>
      <c r="AO52" s="186">
        <v>19810</v>
      </c>
      <c r="AP52" s="186">
        <v>25746</v>
      </c>
      <c r="AQ52" s="186">
        <v>33295</v>
      </c>
      <c r="AR52" s="186">
        <v>43068</v>
      </c>
      <c r="AS52" s="186">
        <v>55285</v>
      </c>
      <c r="AT52" s="186">
        <v>70831</v>
      </c>
      <c r="AU52" s="186">
        <v>90096</v>
      </c>
      <c r="AV52" s="186">
        <v>113983</v>
      </c>
      <c r="AW52" s="186">
        <v>142354</v>
      </c>
      <c r="AX52" s="186">
        <v>176773</v>
      </c>
      <c r="AY52" s="186">
        <v>216536</v>
      </c>
      <c r="AZ52" s="186">
        <v>262597</v>
      </c>
    </row>
    <row r="53" spans="1:52">
      <c r="A53" s="103" t="s">
        <v>144</v>
      </c>
      <c r="B53" s="186"/>
      <c r="C53" s="186">
        <v>0</v>
      </c>
      <c r="D53" s="186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</row>
    <row r="54" spans="1:52" hidden="1">
      <c r="A54" s="10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</row>
    <row r="55" spans="1:52" hidden="1">
      <c r="A55" s="103"/>
      <c r="B55" s="186"/>
      <c r="C55" s="186"/>
      <c r="D55" s="186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AZ55" s="186"/>
    </row>
    <row r="56" spans="1:52" hidden="1">
      <c r="A56" s="103"/>
      <c r="B56" s="186"/>
      <c r="C56" s="186"/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AZ56" s="186"/>
    </row>
    <row r="57" spans="1:52" hidden="1">
      <c r="A57" s="103"/>
      <c r="B57" s="186"/>
      <c r="C57" s="186"/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  <c r="U57" s="186"/>
      <c r="V57" s="186"/>
      <c r="W57" s="186"/>
      <c r="X57" s="186"/>
      <c r="Y57" s="186"/>
      <c r="Z57" s="186"/>
      <c r="AA57" s="186"/>
      <c r="AB57" s="186"/>
      <c r="AC57" s="186"/>
      <c r="AD57" s="186"/>
      <c r="AE57" s="186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AZ57" s="186"/>
    </row>
    <row r="58" spans="1:52" hidden="1">
      <c r="A58" s="103"/>
      <c r="B58" s="186"/>
      <c r="C58" s="186"/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AZ58" s="186"/>
    </row>
    <row r="59" spans="1:52" hidden="1">
      <c r="A59" s="103"/>
      <c r="B59" s="186"/>
      <c r="C59" s="186"/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6"/>
      <c r="AA59" s="186"/>
      <c r="AB59" s="186"/>
      <c r="AC59" s="186"/>
      <c r="AD59" s="186"/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AZ59" s="186"/>
    </row>
    <row r="60" spans="1:52" hidden="1">
      <c r="A60" s="103"/>
      <c r="B60" s="186"/>
      <c r="C60" s="186"/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/>
      <c r="Z60" s="186"/>
      <c r="AA60" s="186"/>
      <c r="AB60" s="186"/>
      <c r="AC60" s="186"/>
      <c r="AD60" s="186"/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AZ60" s="186"/>
    </row>
    <row r="61" spans="1:52" hidden="1">
      <c r="A61" s="103"/>
      <c r="B61" s="186"/>
      <c r="C61" s="186"/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  <c r="AA61" s="186"/>
      <c r="AB61" s="186"/>
      <c r="AC61" s="186"/>
      <c r="AD61" s="186"/>
      <c r="AE61" s="186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AZ61" s="186"/>
    </row>
    <row r="62" spans="1:52">
      <c r="A62" s="101" t="s">
        <v>134</v>
      </c>
      <c r="B62" s="191"/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191">
        <v>132</v>
      </c>
      <c r="K62" s="191">
        <v>33</v>
      </c>
      <c r="L62" s="191">
        <v>224</v>
      </c>
      <c r="M62" s="191">
        <v>224</v>
      </c>
      <c r="N62" s="191">
        <v>6219</v>
      </c>
      <c r="O62" s="191">
        <v>24367</v>
      </c>
      <c r="P62" s="191">
        <v>63358</v>
      </c>
      <c r="Q62" s="191">
        <v>92083</v>
      </c>
      <c r="R62" s="191">
        <v>112513</v>
      </c>
      <c r="S62" s="191">
        <v>132141</v>
      </c>
      <c r="T62" s="191">
        <v>155931</v>
      </c>
      <c r="U62" s="191">
        <v>217497</v>
      </c>
      <c r="V62" s="191">
        <v>280879</v>
      </c>
      <c r="W62" s="191">
        <v>813274</v>
      </c>
      <c r="X62" s="191">
        <v>1083975</v>
      </c>
      <c r="Y62" s="191">
        <v>1365151</v>
      </c>
      <c r="Z62" s="191">
        <v>1503126</v>
      </c>
      <c r="AA62" s="191">
        <v>1630375</v>
      </c>
      <c r="AB62" s="191">
        <v>1670345</v>
      </c>
      <c r="AC62" s="191">
        <v>1746691</v>
      </c>
      <c r="AD62" s="191">
        <v>1776327</v>
      </c>
      <c r="AE62" s="191">
        <v>1833268</v>
      </c>
      <c r="AF62" s="191">
        <v>1995573</v>
      </c>
      <c r="AG62" s="191">
        <v>2158280</v>
      </c>
      <c r="AH62" s="191">
        <v>2348205</v>
      </c>
      <c r="AI62" s="191">
        <v>2543598</v>
      </c>
      <c r="AJ62" s="191">
        <v>2741835</v>
      </c>
      <c r="AK62" s="191">
        <v>2923647</v>
      </c>
      <c r="AL62" s="191">
        <v>3087509</v>
      </c>
      <c r="AM62" s="191">
        <v>3223332</v>
      </c>
      <c r="AN62" s="191">
        <v>3332904</v>
      </c>
      <c r="AO62" s="191">
        <v>3403675</v>
      </c>
      <c r="AP62" s="191">
        <v>3445031</v>
      </c>
      <c r="AQ62" s="191">
        <v>3444578</v>
      </c>
      <c r="AR62" s="191">
        <v>3405449</v>
      </c>
      <c r="AS62" s="191">
        <v>3341688</v>
      </c>
      <c r="AT62" s="191">
        <v>3259978</v>
      </c>
      <c r="AU62" s="191">
        <v>3175370</v>
      </c>
      <c r="AV62" s="191">
        <v>3073769</v>
      </c>
      <c r="AW62" s="191">
        <v>2963333</v>
      </c>
      <c r="AX62" s="191">
        <v>2848556</v>
      </c>
      <c r="AY62" s="191">
        <v>2737959</v>
      </c>
      <c r="AZ62" s="191">
        <v>2636048</v>
      </c>
    </row>
    <row r="63" spans="1:52">
      <c r="A63" s="103" t="s">
        <v>141</v>
      </c>
      <c r="B63" s="186"/>
      <c r="C63" s="186">
        <v>0</v>
      </c>
      <c r="D63" s="186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</row>
    <row r="64" spans="1:52">
      <c r="A64" s="103" t="s">
        <v>131</v>
      </c>
      <c r="B64" s="186"/>
      <c r="C64" s="186">
        <v>0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132</v>
      </c>
      <c r="K64" s="186">
        <v>33</v>
      </c>
      <c r="L64" s="186">
        <v>224</v>
      </c>
      <c r="M64" s="186">
        <v>224</v>
      </c>
      <c r="N64" s="186">
        <v>6219</v>
      </c>
      <c r="O64" s="186">
        <v>24367</v>
      </c>
      <c r="P64" s="186">
        <v>63358</v>
      </c>
      <c r="Q64" s="186">
        <v>92083</v>
      </c>
      <c r="R64" s="186">
        <v>112513</v>
      </c>
      <c r="S64" s="186">
        <v>132141</v>
      </c>
      <c r="T64" s="186">
        <v>155931</v>
      </c>
      <c r="U64" s="186">
        <v>217497</v>
      </c>
      <c r="V64" s="186">
        <v>280879</v>
      </c>
      <c r="W64" s="186">
        <v>813272</v>
      </c>
      <c r="X64" s="186">
        <v>1083972</v>
      </c>
      <c r="Y64" s="186">
        <v>1365147</v>
      </c>
      <c r="Z64" s="186">
        <v>1503121</v>
      </c>
      <c r="AA64" s="186">
        <v>1630370</v>
      </c>
      <c r="AB64" s="186">
        <v>1670340</v>
      </c>
      <c r="AC64" s="186">
        <v>1746686</v>
      </c>
      <c r="AD64" s="186">
        <v>1776322</v>
      </c>
      <c r="AE64" s="186">
        <v>1833263</v>
      </c>
      <c r="AF64" s="186">
        <v>1995567</v>
      </c>
      <c r="AG64" s="186">
        <v>2158273</v>
      </c>
      <c r="AH64" s="186">
        <v>2348198</v>
      </c>
      <c r="AI64" s="186">
        <v>2543589</v>
      </c>
      <c r="AJ64" s="186">
        <v>2741826</v>
      </c>
      <c r="AK64" s="186">
        <v>2923637</v>
      </c>
      <c r="AL64" s="186">
        <v>3087499</v>
      </c>
      <c r="AM64" s="186">
        <v>3223322</v>
      </c>
      <c r="AN64" s="186">
        <v>3332894</v>
      </c>
      <c r="AO64" s="186">
        <v>3403665</v>
      </c>
      <c r="AP64" s="186">
        <v>3445021</v>
      </c>
      <c r="AQ64" s="186">
        <v>3444568</v>
      </c>
      <c r="AR64" s="186">
        <v>3405439</v>
      </c>
      <c r="AS64" s="186">
        <v>3341678</v>
      </c>
      <c r="AT64" s="186">
        <v>3259968</v>
      </c>
      <c r="AU64" s="186">
        <v>3175360</v>
      </c>
      <c r="AV64" s="186">
        <v>3073759</v>
      </c>
      <c r="AW64" s="186">
        <v>2963324</v>
      </c>
      <c r="AX64" s="186">
        <v>2848547</v>
      </c>
      <c r="AY64" s="186">
        <v>2737951</v>
      </c>
      <c r="AZ64" s="186">
        <v>2636041</v>
      </c>
    </row>
    <row r="65" spans="1:52">
      <c r="A65" s="103" t="s">
        <v>142</v>
      </c>
      <c r="B65" s="186"/>
      <c r="C65" s="186">
        <v>0</v>
      </c>
      <c r="D65" s="186">
        <v>0</v>
      </c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</row>
    <row r="66" spans="1:52">
      <c r="A66" s="103" t="s">
        <v>143</v>
      </c>
      <c r="B66" s="186"/>
      <c r="C66" s="186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</row>
    <row r="67" spans="1:52">
      <c r="A67" s="103" t="s">
        <v>132</v>
      </c>
      <c r="B67" s="186"/>
      <c r="C67" s="186">
        <v>0</v>
      </c>
      <c r="D67" s="186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2</v>
      </c>
      <c r="X67" s="186">
        <v>3</v>
      </c>
      <c r="Y67" s="186">
        <v>4</v>
      </c>
      <c r="Z67" s="186">
        <v>5</v>
      </c>
      <c r="AA67" s="186">
        <v>5</v>
      </c>
      <c r="AB67" s="186">
        <v>5</v>
      </c>
      <c r="AC67" s="186">
        <v>5</v>
      </c>
      <c r="AD67" s="186">
        <v>5</v>
      </c>
      <c r="AE67" s="186">
        <v>5</v>
      </c>
      <c r="AF67" s="186">
        <v>6</v>
      </c>
      <c r="AG67" s="186">
        <v>7</v>
      </c>
      <c r="AH67" s="186">
        <v>7</v>
      </c>
      <c r="AI67" s="186">
        <v>9</v>
      </c>
      <c r="AJ67" s="186">
        <v>9</v>
      </c>
      <c r="AK67" s="186">
        <v>10</v>
      </c>
      <c r="AL67" s="186">
        <v>10</v>
      </c>
      <c r="AM67" s="186">
        <v>10</v>
      </c>
      <c r="AN67" s="186">
        <v>10</v>
      </c>
      <c r="AO67" s="186">
        <v>10</v>
      </c>
      <c r="AP67" s="186">
        <v>10</v>
      </c>
      <c r="AQ67" s="186">
        <v>10</v>
      </c>
      <c r="AR67" s="186">
        <v>10</v>
      </c>
      <c r="AS67" s="186">
        <v>10</v>
      </c>
      <c r="AT67" s="186">
        <v>10</v>
      </c>
      <c r="AU67" s="186">
        <v>10</v>
      </c>
      <c r="AV67" s="186">
        <v>10</v>
      </c>
      <c r="AW67" s="186">
        <v>9</v>
      </c>
      <c r="AX67" s="186">
        <v>9</v>
      </c>
      <c r="AY67" s="186">
        <v>8</v>
      </c>
      <c r="AZ67" s="186">
        <v>7</v>
      </c>
    </row>
    <row r="68" spans="1:52">
      <c r="A68" s="103" t="s">
        <v>133</v>
      </c>
      <c r="B68" s="186"/>
      <c r="C68" s="186">
        <v>0</v>
      </c>
      <c r="D68" s="186">
        <v>0</v>
      </c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</row>
    <row r="69" spans="1:52">
      <c r="A69" s="103" t="s">
        <v>144</v>
      </c>
      <c r="B69" s="186"/>
      <c r="C69" s="186">
        <v>0</v>
      </c>
      <c r="D69" s="186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</row>
    <row r="70" spans="1:52">
      <c r="A70" s="101" t="s">
        <v>135</v>
      </c>
      <c r="B70" s="191"/>
      <c r="C70" s="191">
        <v>0</v>
      </c>
      <c r="D70" s="191">
        <v>0</v>
      </c>
      <c r="E70" s="191">
        <v>9</v>
      </c>
      <c r="F70" s="191">
        <v>4</v>
      </c>
      <c r="G70" s="191">
        <v>2</v>
      </c>
      <c r="H70" s="191">
        <v>35</v>
      </c>
      <c r="I70" s="191">
        <v>27</v>
      </c>
      <c r="J70" s="191">
        <v>991</v>
      </c>
      <c r="K70" s="191">
        <v>1062</v>
      </c>
      <c r="L70" s="191">
        <v>6163</v>
      </c>
      <c r="M70" s="191">
        <v>16625</v>
      </c>
      <c r="N70" s="191">
        <v>15912</v>
      </c>
      <c r="O70" s="191">
        <v>25955</v>
      </c>
      <c r="P70" s="191">
        <v>38620</v>
      </c>
      <c r="Q70" s="191">
        <v>58086</v>
      </c>
      <c r="R70" s="191">
        <v>95125</v>
      </c>
      <c r="S70" s="191">
        <v>103307</v>
      </c>
      <c r="T70" s="191">
        <v>141154</v>
      </c>
      <c r="U70" s="191">
        <v>203575</v>
      </c>
      <c r="V70" s="191">
        <v>259412</v>
      </c>
      <c r="W70" s="191">
        <v>1891059</v>
      </c>
      <c r="X70" s="191">
        <v>2292309</v>
      </c>
      <c r="Y70" s="191">
        <v>2800614</v>
      </c>
      <c r="Z70" s="191">
        <v>2649755</v>
      </c>
      <c r="AA70" s="191">
        <v>2591507</v>
      </c>
      <c r="AB70" s="191">
        <v>2339676</v>
      </c>
      <c r="AC70" s="191">
        <v>2280484</v>
      </c>
      <c r="AD70" s="191">
        <v>2103494</v>
      </c>
      <c r="AE70" s="191">
        <v>2112652</v>
      </c>
      <c r="AF70" s="191">
        <v>2437648</v>
      </c>
      <c r="AG70" s="191">
        <v>2802744</v>
      </c>
      <c r="AH70" s="191">
        <v>3228167</v>
      </c>
      <c r="AI70" s="191">
        <v>3683003</v>
      </c>
      <c r="AJ70" s="191">
        <v>4157527</v>
      </c>
      <c r="AK70" s="191">
        <v>4629863</v>
      </c>
      <c r="AL70" s="191">
        <v>5114976</v>
      </c>
      <c r="AM70" s="191">
        <v>5580258</v>
      </c>
      <c r="AN70" s="191">
        <v>6035272</v>
      </c>
      <c r="AO70" s="191">
        <v>6441052</v>
      </c>
      <c r="AP70" s="191">
        <v>6849067</v>
      </c>
      <c r="AQ70" s="191">
        <v>7228533</v>
      </c>
      <c r="AR70" s="191">
        <v>7604567</v>
      </c>
      <c r="AS70" s="191">
        <v>7953669</v>
      </c>
      <c r="AT70" s="191">
        <v>8334822</v>
      </c>
      <c r="AU70" s="191">
        <v>8705225</v>
      </c>
      <c r="AV70" s="191">
        <v>9095552</v>
      </c>
      <c r="AW70" s="191">
        <v>9434440</v>
      </c>
      <c r="AX70" s="191">
        <v>9810864</v>
      </c>
      <c r="AY70" s="191">
        <v>10154780</v>
      </c>
      <c r="AZ70" s="191">
        <v>10523972</v>
      </c>
    </row>
    <row r="71" spans="1:52">
      <c r="A71" s="103" t="s">
        <v>136</v>
      </c>
      <c r="B71" s="186"/>
      <c r="C71" s="186">
        <v>0</v>
      </c>
      <c r="D71" s="186">
        <v>0</v>
      </c>
      <c r="E71" s="186">
        <v>9</v>
      </c>
      <c r="F71" s="186">
        <v>4</v>
      </c>
      <c r="G71" s="186">
        <v>2</v>
      </c>
      <c r="H71" s="186">
        <v>35</v>
      </c>
      <c r="I71" s="186">
        <v>27</v>
      </c>
      <c r="J71" s="186">
        <v>991</v>
      </c>
      <c r="K71" s="186">
        <v>1062</v>
      </c>
      <c r="L71" s="186">
        <v>6163</v>
      </c>
      <c r="M71" s="186">
        <v>16625</v>
      </c>
      <c r="N71" s="186">
        <v>15912</v>
      </c>
      <c r="O71" s="186">
        <v>25955</v>
      </c>
      <c r="P71" s="186">
        <v>38620</v>
      </c>
      <c r="Q71" s="186">
        <v>58086</v>
      </c>
      <c r="R71" s="186">
        <v>95112</v>
      </c>
      <c r="S71" s="186">
        <v>103278</v>
      </c>
      <c r="T71" s="186">
        <v>141081</v>
      </c>
      <c r="U71" s="186">
        <v>203373</v>
      </c>
      <c r="V71" s="186">
        <v>258932</v>
      </c>
      <c r="W71" s="186">
        <v>1886967</v>
      </c>
      <c r="X71" s="186">
        <v>2283209</v>
      </c>
      <c r="Y71" s="186">
        <v>2781203</v>
      </c>
      <c r="Z71" s="186">
        <v>2616992</v>
      </c>
      <c r="AA71" s="186">
        <v>2537465</v>
      </c>
      <c r="AB71" s="186">
        <v>2260120</v>
      </c>
      <c r="AC71" s="186">
        <v>2163469</v>
      </c>
      <c r="AD71" s="186">
        <v>1946487</v>
      </c>
      <c r="AE71" s="186">
        <v>1901914</v>
      </c>
      <c r="AF71" s="186">
        <v>2141533</v>
      </c>
      <c r="AG71" s="186">
        <v>2405972</v>
      </c>
      <c r="AH71" s="186">
        <v>2715261</v>
      </c>
      <c r="AI71" s="186">
        <v>3043626</v>
      </c>
      <c r="AJ71" s="186">
        <v>3385820</v>
      </c>
      <c r="AK71" s="186">
        <v>3726925</v>
      </c>
      <c r="AL71" s="186">
        <v>4080536</v>
      </c>
      <c r="AM71" s="186">
        <v>4422198</v>
      </c>
      <c r="AN71" s="186">
        <v>4758111</v>
      </c>
      <c r="AO71" s="186">
        <v>5057799</v>
      </c>
      <c r="AP71" s="186">
        <v>5362487</v>
      </c>
      <c r="AQ71" s="186">
        <v>5648355</v>
      </c>
      <c r="AR71" s="186">
        <v>5932253</v>
      </c>
      <c r="AS71" s="186">
        <v>6195577</v>
      </c>
      <c r="AT71" s="186">
        <v>6489164</v>
      </c>
      <c r="AU71" s="186">
        <v>6772940</v>
      </c>
      <c r="AV71" s="186">
        <v>7076428</v>
      </c>
      <c r="AW71" s="186">
        <v>7336586</v>
      </c>
      <c r="AX71" s="186">
        <v>7629527</v>
      </c>
      <c r="AY71" s="186">
        <v>7893858</v>
      </c>
      <c r="AZ71" s="186">
        <v>8181331</v>
      </c>
    </row>
    <row r="72" spans="1:52">
      <c r="A72" s="103" t="s">
        <v>137</v>
      </c>
      <c r="B72" s="186"/>
      <c r="C72" s="186">
        <v>0</v>
      </c>
      <c r="D72" s="186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13</v>
      </c>
      <c r="S72" s="186">
        <v>29</v>
      </c>
      <c r="T72" s="186">
        <v>73</v>
      </c>
      <c r="U72" s="186">
        <v>202</v>
      </c>
      <c r="V72" s="186">
        <v>480</v>
      </c>
      <c r="W72" s="186">
        <v>4092</v>
      </c>
      <c r="X72" s="186">
        <v>9100</v>
      </c>
      <c r="Y72" s="186">
        <v>19411</v>
      </c>
      <c r="Z72" s="186">
        <v>32763</v>
      </c>
      <c r="AA72" s="186">
        <v>54042</v>
      </c>
      <c r="AB72" s="186">
        <v>79556</v>
      </c>
      <c r="AC72" s="186">
        <v>117015</v>
      </c>
      <c r="AD72" s="186">
        <v>157007</v>
      </c>
      <c r="AE72" s="186">
        <v>210738</v>
      </c>
      <c r="AF72" s="186">
        <v>296115</v>
      </c>
      <c r="AG72" s="186">
        <v>396772</v>
      </c>
      <c r="AH72" s="186">
        <v>512906</v>
      </c>
      <c r="AI72" s="186">
        <v>639377</v>
      </c>
      <c r="AJ72" s="186">
        <v>771707</v>
      </c>
      <c r="AK72" s="186">
        <v>902938</v>
      </c>
      <c r="AL72" s="186">
        <v>1034440</v>
      </c>
      <c r="AM72" s="186">
        <v>1158060</v>
      </c>
      <c r="AN72" s="186">
        <v>1277161</v>
      </c>
      <c r="AO72" s="186">
        <v>1383253</v>
      </c>
      <c r="AP72" s="186">
        <v>1486580</v>
      </c>
      <c r="AQ72" s="186">
        <v>1580178</v>
      </c>
      <c r="AR72" s="186">
        <v>1672314</v>
      </c>
      <c r="AS72" s="186">
        <v>1758092</v>
      </c>
      <c r="AT72" s="186">
        <v>1845658</v>
      </c>
      <c r="AU72" s="186">
        <v>1932285</v>
      </c>
      <c r="AV72" s="186">
        <v>2019124</v>
      </c>
      <c r="AW72" s="186">
        <v>2097854</v>
      </c>
      <c r="AX72" s="186">
        <v>2181337</v>
      </c>
      <c r="AY72" s="186">
        <v>2260922</v>
      </c>
      <c r="AZ72" s="186">
        <v>2342641</v>
      </c>
    </row>
    <row r="73" spans="1:52">
      <c r="A73" s="103" t="s">
        <v>138</v>
      </c>
      <c r="B73" s="186"/>
      <c r="C73" s="186">
        <v>0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</row>
    <row r="74" spans="1:52">
      <c r="A74" s="103" t="s">
        <v>145</v>
      </c>
      <c r="B74" s="186"/>
      <c r="C74" s="186">
        <v>0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</row>
    <row r="75" spans="1:52">
      <c r="A75" s="101" t="s">
        <v>139</v>
      </c>
      <c r="B75" s="191"/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191">
        <v>0</v>
      </c>
      <c r="K75" s="191">
        <v>0</v>
      </c>
      <c r="L75" s="191">
        <v>0</v>
      </c>
      <c r="M75" s="191">
        <v>0</v>
      </c>
      <c r="N75" s="191">
        <v>0</v>
      </c>
      <c r="O75" s="191">
        <v>0</v>
      </c>
      <c r="P75" s="191">
        <v>0</v>
      </c>
      <c r="Q75" s="191">
        <v>0</v>
      </c>
      <c r="R75" s="191">
        <v>529</v>
      </c>
      <c r="S75" s="191">
        <v>599</v>
      </c>
      <c r="T75" s="191">
        <v>665</v>
      </c>
      <c r="U75" s="191">
        <v>946</v>
      </c>
      <c r="V75" s="191">
        <v>1629</v>
      </c>
      <c r="W75" s="191">
        <v>1036</v>
      </c>
      <c r="X75" s="191">
        <v>277</v>
      </c>
      <c r="Y75" s="191">
        <v>249</v>
      </c>
      <c r="Z75" s="191">
        <v>216</v>
      </c>
      <c r="AA75" s="191">
        <v>187</v>
      </c>
      <c r="AB75" s="191">
        <v>162</v>
      </c>
      <c r="AC75" s="191">
        <v>145</v>
      </c>
      <c r="AD75" s="191">
        <v>161</v>
      </c>
      <c r="AE75" s="191">
        <v>989</v>
      </c>
      <c r="AF75" s="191">
        <v>10932</v>
      </c>
      <c r="AG75" s="191">
        <v>25797</v>
      </c>
      <c r="AH75" s="191">
        <v>42692</v>
      </c>
      <c r="AI75" s="191">
        <v>61414</v>
      </c>
      <c r="AJ75" s="191">
        <v>81529</v>
      </c>
      <c r="AK75" s="191">
        <v>102647</v>
      </c>
      <c r="AL75" s="191">
        <v>124791</v>
      </c>
      <c r="AM75" s="191">
        <v>147680</v>
      </c>
      <c r="AN75" s="191">
        <v>171409</v>
      </c>
      <c r="AO75" s="191">
        <v>195664</v>
      </c>
      <c r="AP75" s="191">
        <v>221453</v>
      </c>
      <c r="AQ75" s="191">
        <v>249511</v>
      </c>
      <c r="AR75" s="191">
        <v>279813</v>
      </c>
      <c r="AS75" s="191">
        <v>311418</v>
      </c>
      <c r="AT75" s="191">
        <v>344095</v>
      </c>
      <c r="AU75" s="191">
        <v>378695</v>
      </c>
      <c r="AV75" s="191">
        <v>413028</v>
      </c>
      <c r="AW75" s="191">
        <v>447253</v>
      </c>
      <c r="AX75" s="191">
        <v>481723</v>
      </c>
      <c r="AY75" s="191">
        <v>516149</v>
      </c>
      <c r="AZ75" s="191">
        <v>548660</v>
      </c>
    </row>
    <row r="76" spans="1:52">
      <c r="A76" s="103" t="s">
        <v>140</v>
      </c>
      <c r="B76" s="186"/>
      <c r="C76" s="186">
        <v>0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38</v>
      </c>
      <c r="S76" s="186">
        <v>53</v>
      </c>
      <c r="T76" s="186">
        <v>69</v>
      </c>
      <c r="U76" s="186">
        <v>116</v>
      </c>
      <c r="V76" s="186">
        <v>234</v>
      </c>
      <c r="W76" s="186">
        <v>288</v>
      </c>
      <c r="X76" s="186">
        <v>83</v>
      </c>
      <c r="Y76" s="186">
        <v>84</v>
      </c>
      <c r="Z76" s="186">
        <v>76</v>
      </c>
      <c r="AA76" s="186">
        <v>70</v>
      </c>
      <c r="AB76" s="186">
        <v>62</v>
      </c>
      <c r="AC76" s="186">
        <v>60</v>
      </c>
      <c r="AD76" s="186">
        <v>67</v>
      </c>
      <c r="AE76" s="186">
        <v>434</v>
      </c>
      <c r="AF76" s="186">
        <v>5283</v>
      </c>
      <c r="AG76" s="186">
        <v>13484</v>
      </c>
      <c r="AH76" s="186">
        <v>23961</v>
      </c>
      <c r="AI76" s="186">
        <v>36695</v>
      </c>
      <c r="AJ76" s="186">
        <v>51474</v>
      </c>
      <c r="AK76" s="186">
        <v>68049</v>
      </c>
      <c r="AL76" s="186">
        <v>86354</v>
      </c>
      <c r="AM76" s="186">
        <v>106170</v>
      </c>
      <c r="AN76" s="186">
        <v>127381</v>
      </c>
      <c r="AO76" s="186">
        <v>149688</v>
      </c>
      <c r="AP76" s="186">
        <v>173770</v>
      </c>
      <c r="AQ76" s="186">
        <v>200226</v>
      </c>
      <c r="AR76" s="186">
        <v>228928</v>
      </c>
      <c r="AS76" s="186">
        <v>259114</v>
      </c>
      <c r="AT76" s="186">
        <v>290551</v>
      </c>
      <c r="AU76" s="186">
        <v>323957</v>
      </c>
      <c r="AV76" s="186">
        <v>357336</v>
      </c>
      <c r="AW76" s="186">
        <v>390834</v>
      </c>
      <c r="AX76" s="186">
        <v>424647</v>
      </c>
      <c r="AY76" s="186">
        <v>458505</v>
      </c>
      <c r="AZ76" s="186">
        <v>490676</v>
      </c>
    </row>
    <row r="77" spans="1:52">
      <c r="A77" s="103" t="s">
        <v>146</v>
      </c>
      <c r="B77" s="186"/>
      <c r="C77" s="186">
        <v>0</v>
      </c>
      <c r="D77" s="186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491</v>
      </c>
      <c r="S77" s="186">
        <v>546</v>
      </c>
      <c r="T77" s="186">
        <v>596</v>
      </c>
      <c r="U77" s="186">
        <v>830</v>
      </c>
      <c r="V77" s="186">
        <v>1395</v>
      </c>
      <c r="W77" s="186">
        <v>748</v>
      </c>
      <c r="X77" s="186">
        <v>194</v>
      </c>
      <c r="Y77" s="186">
        <v>165</v>
      </c>
      <c r="Z77" s="186">
        <v>140</v>
      </c>
      <c r="AA77" s="186">
        <v>117</v>
      </c>
      <c r="AB77" s="186">
        <v>100</v>
      </c>
      <c r="AC77" s="186">
        <v>85</v>
      </c>
      <c r="AD77" s="186">
        <v>94</v>
      </c>
      <c r="AE77" s="186">
        <v>555</v>
      </c>
      <c r="AF77" s="186">
        <v>5649</v>
      </c>
      <c r="AG77" s="186">
        <v>12313</v>
      </c>
      <c r="AH77" s="186">
        <v>18731</v>
      </c>
      <c r="AI77" s="186">
        <v>24719</v>
      </c>
      <c r="AJ77" s="186">
        <v>30055</v>
      </c>
      <c r="AK77" s="186">
        <v>34598</v>
      </c>
      <c r="AL77" s="186">
        <v>38437</v>
      </c>
      <c r="AM77" s="186">
        <v>41510</v>
      </c>
      <c r="AN77" s="186">
        <v>44028</v>
      </c>
      <c r="AO77" s="186">
        <v>45976</v>
      </c>
      <c r="AP77" s="186">
        <v>47683</v>
      </c>
      <c r="AQ77" s="186">
        <v>49285</v>
      </c>
      <c r="AR77" s="186">
        <v>50885</v>
      </c>
      <c r="AS77" s="186">
        <v>52304</v>
      </c>
      <c r="AT77" s="186">
        <v>53544</v>
      </c>
      <c r="AU77" s="186">
        <v>54738</v>
      </c>
      <c r="AV77" s="186">
        <v>55692</v>
      </c>
      <c r="AW77" s="186">
        <v>56419</v>
      </c>
      <c r="AX77" s="186">
        <v>57076</v>
      </c>
      <c r="AY77" s="186">
        <v>57644</v>
      </c>
      <c r="AZ77" s="186">
        <v>57984</v>
      </c>
    </row>
    <row r="78" spans="1:52">
      <c r="A78" s="99" t="s">
        <v>69</v>
      </c>
      <c r="B78" s="190"/>
      <c r="C78" s="190">
        <v>58621</v>
      </c>
      <c r="D78" s="190">
        <v>53260</v>
      </c>
      <c r="E78" s="190">
        <v>52566</v>
      </c>
      <c r="F78" s="190">
        <v>58063</v>
      </c>
      <c r="G78" s="190">
        <v>53729</v>
      </c>
      <c r="H78" s="190">
        <v>62481</v>
      </c>
      <c r="I78" s="190">
        <v>61626</v>
      </c>
      <c r="J78" s="190">
        <v>62847</v>
      </c>
      <c r="K78" s="190">
        <v>50906</v>
      </c>
      <c r="L78" s="190">
        <v>47514</v>
      </c>
      <c r="M78" s="190">
        <v>49198</v>
      </c>
      <c r="N78" s="190">
        <v>44640</v>
      </c>
      <c r="O78" s="190">
        <v>49011</v>
      </c>
      <c r="P78" s="190">
        <v>56921</v>
      </c>
      <c r="Q78" s="190">
        <v>68291</v>
      </c>
      <c r="R78" s="190">
        <v>54963</v>
      </c>
      <c r="S78" s="190">
        <v>70140</v>
      </c>
      <c r="T78" s="190">
        <v>73845</v>
      </c>
      <c r="U78" s="190">
        <v>76119</v>
      </c>
      <c r="V78" s="190">
        <v>78013</v>
      </c>
      <c r="W78" s="190">
        <v>79977</v>
      </c>
      <c r="X78" s="190">
        <v>80192</v>
      </c>
      <c r="Y78" s="190">
        <v>82309</v>
      </c>
      <c r="Z78" s="190">
        <v>83670</v>
      </c>
      <c r="AA78" s="190">
        <v>84871</v>
      </c>
      <c r="AB78" s="190">
        <v>85475</v>
      </c>
      <c r="AC78" s="190">
        <v>86549</v>
      </c>
      <c r="AD78" s="190">
        <v>88659</v>
      </c>
      <c r="AE78" s="190">
        <v>90719</v>
      </c>
      <c r="AF78" s="190">
        <v>93024</v>
      </c>
      <c r="AG78" s="190">
        <v>95050</v>
      </c>
      <c r="AH78" s="190">
        <v>96936</v>
      </c>
      <c r="AI78" s="190">
        <v>99071</v>
      </c>
      <c r="AJ78" s="190">
        <v>101937</v>
      </c>
      <c r="AK78" s="190">
        <v>103336</v>
      </c>
      <c r="AL78" s="190">
        <v>104773</v>
      </c>
      <c r="AM78" s="190">
        <v>106592</v>
      </c>
      <c r="AN78" s="190">
        <v>108207</v>
      </c>
      <c r="AO78" s="190">
        <v>110036</v>
      </c>
      <c r="AP78" s="190">
        <v>112709</v>
      </c>
      <c r="AQ78" s="190">
        <v>114683</v>
      </c>
      <c r="AR78" s="190">
        <v>116646</v>
      </c>
      <c r="AS78" s="190">
        <v>118678</v>
      </c>
      <c r="AT78" s="190">
        <v>120855</v>
      </c>
      <c r="AU78" s="190">
        <v>122951</v>
      </c>
      <c r="AV78" s="190">
        <v>125111</v>
      </c>
      <c r="AW78" s="190">
        <v>127424</v>
      </c>
      <c r="AX78" s="190">
        <v>129902</v>
      </c>
      <c r="AY78" s="190">
        <v>132034</v>
      </c>
      <c r="AZ78" s="190">
        <v>134293</v>
      </c>
    </row>
    <row r="79" spans="1:52">
      <c r="A79" s="101" t="s">
        <v>130</v>
      </c>
      <c r="B79" s="191"/>
      <c r="C79" s="191">
        <v>58531</v>
      </c>
      <c r="D79" s="191">
        <v>53192</v>
      </c>
      <c r="E79" s="191">
        <v>52501</v>
      </c>
      <c r="F79" s="191">
        <v>58004</v>
      </c>
      <c r="G79" s="191">
        <v>53189</v>
      </c>
      <c r="H79" s="191">
        <v>62399</v>
      </c>
      <c r="I79" s="191">
        <v>61561</v>
      </c>
      <c r="J79" s="191">
        <v>62731</v>
      </c>
      <c r="K79" s="191">
        <v>50778</v>
      </c>
      <c r="L79" s="191">
        <v>47098</v>
      </c>
      <c r="M79" s="191">
        <v>49006</v>
      </c>
      <c r="N79" s="191">
        <v>44570</v>
      </c>
      <c r="O79" s="191">
        <v>47607</v>
      </c>
      <c r="P79" s="191">
        <v>56482</v>
      </c>
      <c r="Q79" s="191">
        <v>67783</v>
      </c>
      <c r="R79" s="191">
        <v>53945</v>
      </c>
      <c r="S79" s="191">
        <v>68456</v>
      </c>
      <c r="T79" s="191">
        <v>71731</v>
      </c>
      <c r="U79" s="191">
        <v>73682</v>
      </c>
      <c r="V79" s="191">
        <v>75281</v>
      </c>
      <c r="W79" s="191">
        <v>76621</v>
      </c>
      <c r="X79" s="191">
        <v>76197</v>
      </c>
      <c r="Y79" s="191">
        <v>77604</v>
      </c>
      <c r="Z79" s="191">
        <v>78228</v>
      </c>
      <c r="AA79" s="191">
        <v>78643</v>
      </c>
      <c r="AB79" s="191">
        <v>78474</v>
      </c>
      <c r="AC79" s="191">
        <v>78675</v>
      </c>
      <c r="AD79" s="191">
        <v>79790</v>
      </c>
      <c r="AE79" s="191">
        <v>80763</v>
      </c>
      <c r="AF79" s="191">
        <v>81847</v>
      </c>
      <c r="AG79" s="191">
        <v>82444</v>
      </c>
      <c r="AH79" s="191">
        <v>82841</v>
      </c>
      <c r="AI79" s="191">
        <v>83444</v>
      </c>
      <c r="AJ79" s="191">
        <v>84652</v>
      </c>
      <c r="AK79" s="191">
        <v>84518</v>
      </c>
      <c r="AL79" s="191">
        <v>84387</v>
      </c>
      <c r="AM79" s="191">
        <v>84381</v>
      </c>
      <c r="AN79" s="191">
        <v>84239</v>
      </c>
      <c r="AO79" s="191">
        <v>84088</v>
      </c>
      <c r="AP79" s="191">
        <v>84535</v>
      </c>
      <c r="AQ79" s="191">
        <v>84170</v>
      </c>
      <c r="AR79" s="191">
        <v>83795</v>
      </c>
      <c r="AS79" s="191">
        <v>83369</v>
      </c>
      <c r="AT79" s="191">
        <v>83094</v>
      </c>
      <c r="AU79" s="191">
        <v>82576</v>
      </c>
      <c r="AV79" s="191">
        <v>82194</v>
      </c>
      <c r="AW79" s="191">
        <v>81725</v>
      </c>
      <c r="AX79" s="191">
        <v>81583</v>
      </c>
      <c r="AY79" s="191">
        <v>80939</v>
      </c>
      <c r="AZ79" s="191">
        <v>80588</v>
      </c>
    </row>
    <row r="80" spans="1:52">
      <c r="A80" s="103" t="s">
        <v>141</v>
      </c>
      <c r="B80" s="186"/>
      <c r="C80" s="186">
        <v>54</v>
      </c>
      <c r="D80" s="186">
        <v>35</v>
      </c>
      <c r="E80" s="186">
        <v>47</v>
      </c>
      <c r="F80" s="186">
        <v>1165</v>
      </c>
      <c r="G80" s="186">
        <v>147</v>
      </c>
      <c r="H80" s="186">
        <v>62</v>
      </c>
      <c r="I80" s="186">
        <v>196</v>
      </c>
      <c r="J80" s="186">
        <v>107</v>
      </c>
      <c r="K80" s="186">
        <v>212</v>
      </c>
      <c r="L80" s="186">
        <v>71</v>
      </c>
      <c r="M80" s="186">
        <v>53</v>
      </c>
      <c r="N80" s="186">
        <v>12</v>
      </c>
      <c r="O80" s="186">
        <v>54</v>
      </c>
      <c r="P80" s="186">
        <v>93</v>
      </c>
      <c r="Q80" s="186">
        <v>103</v>
      </c>
      <c r="R80" s="186">
        <v>120</v>
      </c>
      <c r="S80" s="186">
        <v>165</v>
      </c>
      <c r="T80" s="186">
        <v>181</v>
      </c>
      <c r="U80" s="186">
        <v>196</v>
      </c>
      <c r="V80" s="186">
        <v>208</v>
      </c>
      <c r="W80" s="186">
        <v>228</v>
      </c>
      <c r="X80" s="186">
        <v>235</v>
      </c>
      <c r="Y80" s="186">
        <v>246</v>
      </c>
      <c r="Z80" s="186">
        <v>252</v>
      </c>
      <c r="AA80" s="186">
        <v>254</v>
      </c>
      <c r="AB80" s="186">
        <v>252</v>
      </c>
      <c r="AC80" s="186">
        <v>250</v>
      </c>
      <c r="AD80" s="186">
        <v>253</v>
      </c>
      <c r="AE80" s="186">
        <v>255</v>
      </c>
      <c r="AF80" s="186">
        <v>257</v>
      </c>
      <c r="AG80" s="186">
        <v>257</v>
      </c>
      <c r="AH80" s="186">
        <v>260</v>
      </c>
      <c r="AI80" s="186">
        <v>263</v>
      </c>
      <c r="AJ80" s="186">
        <v>268</v>
      </c>
      <c r="AK80" s="186">
        <v>271</v>
      </c>
      <c r="AL80" s="186">
        <v>269</v>
      </c>
      <c r="AM80" s="186">
        <v>270</v>
      </c>
      <c r="AN80" s="186">
        <v>269</v>
      </c>
      <c r="AO80" s="186">
        <v>267</v>
      </c>
      <c r="AP80" s="186">
        <v>267</v>
      </c>
      <c r="AQ80" s="186">
        <v>266</v>
      </c>
      <c r="AR80" s="186">
        <v>267</v>
      </c>
      <c r="AS80" s="186">
        <v>268</v>
      </c>
      <c r="AT80" s="186">
        <v>264</v>
      </c>
      <c r="AU80" s="186">
        <v>264</v>
      </c>
      <c r="AV80" s="186">
        <v>263</v>
      </c>
      <c r="AW80" s="186">
        <v>263</v>
      </c>
      <c r="AX80" s="186">
        <v>263</v>
      </c>
      <c r="AY80" s="186">
        <v>259</v>
      </c>
      <c r="AZ80" s="186">
        <v>256</v>
      </c>
    </row>
    <row r="81" spans="1:52">
      <c r="A81" s="103" t="s">
        <v>131</v>
      </c>
      <c r="B81" s="186"/>
      <c r="C81" s="186">
        <v>147</v>
      </c>
      <c r="D81" s="186">
        <v>174</v>
      </c>
      <c r="E81" s="186">
        <v>92</v>
      </c>
      <c r="F81" s="186">
        <v>83</v>
      </c>
      <c r="G81" s="186">
        <v>15</v>
      </c>
      <c r="H81" s="186">
        <v>87</v>
      </c>
      <c r="I81" s="186">
        <v>213</v>
      </c>
      <c r="J81" s="186">
        <v>238</v>
      </c>
      <c r="K81" s="186">
        <v>47</v>
      </c>
      <c r="L81" s="186">
        <v>82</v>
      </c>
      <c r="M81" s="186">
        <v>83</v>
      </c>
      <c r="N81" s="186">
        <v>39</v>
      </c>
      <c r="O81" s="186">
        <v>683</v>
      </c>
      <c r="P81" s="186">
        <v>33</v>
      </c>
      <c r="Q81" s="186">
        <v>25</v>
      </c>
      <c r="R81" s="186">
        <v>375</v>
      </c>
      <c r="S81" s="186">
        <v>443</v>
      </c>
      <c r="T81" s="186">
        <v>469</v>
      </c>
      <c r="U81" s="186">
        <v>466</v>
      </c>
      <c r="V81" s="186">
        <v>457</v>
      </c>
      <c r="W81" s="186">
        <v>448</v>
      </c>
      <c r="X81" s="186">
        <v>451</v>
      </c>
      <c r="Y81" s="186">
        <v>464</v>
      </c>
      <c r="Z81" s="186">
        <v>471</v>
      </c>
      <c r="AA81" s="186">
        <v>476</v>
      </c>
      <c r="AB81" s="186">
        <v>476</v>
      </c>
      <c r="AC81" s="186">
        <v>477</v>
      </c>
      <c r="AD81" s="186">
        <v>486</v>
      </c>
      <c r="AE81" s="186">
        <v>494</v>
      </c>
      <c r="AF81" s="186">
        <v>502</v>
      </c>
      <c r="AG81" s="186">
        <v>497</v>
      </c>
      <c r="AH81" s="186">
        <v>489</v>
      </c>
      <c r="AI81" s="186">
        <v>487</v>
      </c>
      <c r="AJ81" s="186">
        <v>479</v>
      </c>
      <c r="AK81" s="186">
        <v>478</v>
      </c>
      <c r="AL81" s="186">
        <v>473</v>
      </c>
      <c r="AM81" s="186">
        <v>474</v>
      </c>
      <c r="AN81" s="186">
        <v>471</v>
      </c>
      <c r="AO81" s="186">
        <v>470</v>
      </c>
      <c r="AP81" s="186">
        <v>466</v>
      </c>
      <c r="AQ81" s="186">
        <v>462</v>
      </c>
      <c r="AR81" s="186">
        <v>455</v>
      </c>
      <c r="AS81" s="186">
        <v>449</v>
      </c>
      <c r="AT81" s="186">
        <v>444</v>
      </c>
      <c r="AU81" s="186">
        <v>438</v>
      </c>
      <c r="AV81" s="186">
        <v>430</v>
      </c>
      <c r="AW81" s="186">
        <v>422</v>
      </c>
      <c r="AX81" s="186">
        <v>418</v>
      </c>
      <c r="AY81" s="186">
        <v>410</v>
      </c>
      <c r="AZ81" s="186">
        <v>404</v>
      </c>
    </row>
    <row r="82" spans="1:52">
      <c r="A82" s="103" t="s">
        <v>142</v>
      </c>
      <c r="B82" s="186"/>
      <c r="C82" s="186">
        <v>2319</v>
      </c>
      <c r="D82" s="186">
        <v>976</v>
      </c>
      <c r="E82" s="186">
        <v>2553</v>
      </c>
      <c r="F82" s="186">
        <v>929</v>
      </c>
      <c r="G82" s="186">
        <v>1391</v>
      </c>
      <c r="H82" s="186">
        <v>2526</v>
      </c>
      <c r="I82" s="186">
        <v>2186</v>
      </c>
      <c r="J82" s="186">
        <v>2321</v>
      </c>
      <c r="K82" s="186">
        <v>1666</v>
      </c>
      <c r="L82" s="186">
        <v>1200</v>
      </c>
      <c r="M82" s="186">
        <v>2750</v>
      </c>
      <c r="N82" s="186">
        <v>1992</v>
      </c>
      <c r="O82" s="186">
        <v>2974</v>
      </c>
      <c r="P82" s="186">
        <v>3736</v>
      </c>
      <c r="Q82" s="186">
        <v>10117</v>
      </c>
      <c r="R82" s="186">
        <v>3336</v>
      </c>
      <c r="S82" s="186">
        <v>4154</v>
      </c>
      <c r="T82" s="186">
        <v>4679</v>
      </c>
      <c r="U82" s="186">
        <v>5166</v>
      </c>
      <c r="V82" s="186">
        <v>5567</v>
      </c>
      <c r="W82" s="186">
        <v>5993</v>
      </c>
      <c r="X82" s="186">
        <v>6347</v>
      </c>
      <c r="Y82" s="186">
        <v>6855</v>
      </c>
      <c r="Z82" s="186">
        <v>7274</v>
      </c>
      <c r="AA82" s="186">
        <v>7678</v>
      </c>
      <c r="AB82" s="186">
        <v>7991</v>
      </c>
      <c r="AC82" s="186">
        <v>8329</v>
      </c>
      <c r="AD82" s="186">
        <v>8712</v>
      </c>
      <c r="AE82" s="186">
        <v>9156</v>
      </c>
      <c r="AF82" s="186">
        <v>9604</v>
      </c>
      <c r="AG82" s="186">
        <v>9996</v>
      </c>
      <c r="AH82" s="186">
        <v>10328</v>
      </c>
      <c r="AI82" s="186">
        <v>10686</v>
      </c>
      <c r="AJ82" s="186">
        <v>11130</v>
      </c>
      <c r="AK82" s="186">
        <v>11376</v>
      </c>
      <c r="AL82" s="186">
        <v>11624</v>
      </c>
      <c r="AM82" s="186">
        <v>11876</v>
      </c>
      <c r="AN82" s="186">
        <v>12079</v>
      </c>
      <c r="AO82" s="186">
        <v>12271</v>
      </c>
      <c r="AP82" s="186">
        <v>12567</v>
      </c>
      <c r="AQ82" s="186">
        <v>12694</v>
      </c>
      <c r="AR82" s="186">
        <v>12826</v>
      </c>
      <c r="AS82" s="186">
        <v>12929</v>
      </c>
      <c r="AT82" s="186">
        <v>13053</v>
      </c>
      <c r="AU82" s="186">
        <v>13114</v>
      </c>
      <c r="AV82" s="186">
        <v>13155</v>
      </c>
      <c r="AW82" s="186">
        <v>13171</v>
      </c>
      <c r="AX82" s="186">
        <v>13219</v>
      </c>
      <c r="AY82" s="186">
        <v>13186</v>
      </c>
      <c r="AZ82" s="186">
        <v>13170</v>
      </c>
    </row>
    <row r="83" spans="1:52">
      <c r="A83" s="103" t="s">
        <v>132</v>
      </c>
      <c r="B83" s="186"/>
      <c r="C83" s="186">
        <v>56011</v>
      </c>
      <c r="D83" s="186">
        <v>52007</v>
      </c>
      <c r="E83" s="186">
        <v>49809</v>
      </c>
      <c r="F83" s="186">
        <v>55827</v>
      </c>
      <c r="G83" s="186">
        <v>51636</v>
      </c>
      <c r="H83" s="186">
        <v>59724</v>
      </c>
      <c r="I83" s="186">
        <v>58966</v>
      </c>
      <c r="J83" s="186">
        <v>60065</v>
      </c>
      <c r="K83" s="186">
        <v>48853</v>
      </c>
      <c r="L83" s="186">
        <v>45745</v>
      </c>
      <c r="M83" s="186">
        <v>46120</v>
      </c>
      <c r="N83" s="186">
        <v>42527</v>
      </c>
      <c r="O83" s="186">
        <v>43896</v>
      </c>
      <c r="P83" s="186">
        <v>52620</v>
      </c>
      <c r="Q83" s="186">
        <v>57538</v>
      </c>
      <c r="R83" s="186">
        <v>50114</v>
      </c>
      <c r="S83" s="186">
        <v>63694</v>
      </c>
      <c r="T83" s="186">
        <v>66402</v>
      </c>
      <c r="U83" s="186">
        <v>67854</v>
      </c>
      <c r="V83" s="186">
        <v>69049</v>
      </c>
      <c r="W83" s="186">
        <v>69952</v>
      </c>
      <c r="X83" s="186">
        <v>69164</v>
      </c>
      <c r="Y83" s="186">
        <v>70036</v>
      </c>
      <c r="Z83" s="186">
        <v>70225</v>
      </c>
      <c r="AA83" s="186">
        <v>70228</v>
      </c>
      <c r="AB83" s="186">
        <v>69742</v>
      </c>
      <c r="AC83" s="186">
        <v>69595</v>
      </c>
      <c r="AD83" s="186">
        <v>70306</v>
      </c>
      <c r="AE83" s="186">
        <v>70812</v>
      </c>
      <c r="AF83" s="186">
        <v>71415</v>
      </c>
      <c r="AG83" s="186">
        <v>71597</v>
      </c>
      <c r="AH83" s="186">
        <v>71624</v>
      </c>
      <c r="AI83" s="186">
        <v>71819</v>
      </c>
      <c r="AJ83" s="186">
        <v>72518</v>
      </c>
      <c r="AK83" s="186">
        <v>72054</v>
      </c>
      <c r="AL83" s="186">
        <v>71573</v>
      </c>
      <c r="AM83" s="186">
        <v>71182</v>
      </c>
      <c r="AN83" s="186">
        <v>70688</v>
      </c>
      <c r="AO83" s="186">
        <v>70177</v>
      </c>
      <c r="AP83" s="186">
        <v>70131</v>
      </c>
      <c r="AQ83" s="186">
        <v>69438</v>
      </c>
      <c r="AR83" s="186">
        <v>68717</v>
      </c>
      <c r="AS83" s="186">
        <v>67964</v>
      </c>
      <c r="AT83" s="186">
        <v>67321</v>
      </c>
      <c r="AU83" s="186">
        <v>66483</v>
      </c>
      <c r="AV83" s="186">
        <v>65776</v>
      </c>
      <c r="AW83" s="186">
        <v>64979</v>
      </c>
      <c r="AX83" s="186">
        <v>64420</v>
      </c>
      <c r="AY83" s="186">
        <v>63422</v>
      </c>
      <c r="AZ83" s="186">
        <v>62645</v>
      </c>
    </row>
    <row r="84" spans="1:52">
      <c r="A84" s="103" t="s">
        <v>133</v>
      </c>
      <c r="B84" s="186"/>
      <c r="C84" s="186">
        <v>0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1</v>
      </c>
      <c r="AB84" s="186">
        <v>4</v>
      </c>
      <c r="AC84" s="186">
        <v>6</v>
      </c>
      <c r="AD84" s="186">
        <v>6</v>
      </c>
      <c r="AE84" s="186">
        <v>8</v>
      </c>
      <c r="AF84" s="186">
        <v>14</v>
      </c>
      <c r="AG84" s="186">
        <v>19</v>
      </c>
      <c r="AH84" s="186">
        <v>30</v>
      </c>
      <c r="AI84" s="186">
        <v>38</v>
      </c>
      <c r="AJ84" s="186">
        <v>52</v>
      </c>
      <c r="AK84" s="186">
        <v>64</v>
      </c>
      <c r="AL84" s="186">
        <v>90</v>
      </c>
      <c r="AM84" s="186">
        <v>119</v>
      </c>
      <c r="AN84" s="186">
        <v>155</v>
      </c>
      <c r="AO84" s="186">
        <v>202</v>
      </c>
      <c r="AP84" s="186">
        <v>265</v>
      </c>
      <c r="AQ84" s="186">
        <v>341</v>
      </c>
      <c r="AR84" s="186">
        <v>439</v>
      </c>
      <c r="AS84" s="186">
        <v>562</v>
      </c>
      <c r="AT84" s="186">
        <v>717</v>
      </c>
      <c r="AU84" s="186">
        <v>908</v>
      </c>
      <c r="AV84" s="186">
        <v>1142</v>
      </c>
      <c r="AW84" s="186">
        <v>1419</v>
      </c>
      <c r="AX84" s="186">
        <v>1757</v>
      </c>
      <c r="AY84" s="186">
        <v>2141</v>
      </c>
      <c r="AZ84" s="186">
        <v>2584</v>
      </c>
    </row>
    <row r="85" spans="1:52">
      <c r="A85" s="103" t="s">
        <v>147</v>
      </c>
      <c r="B85" s="186"/>
      <c r="C85" s="186">
        <v>0</v>
      </c>
      <c r="D85" s="186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3</v>
      </c>
      <c r="Z85" s="186">
        <v>6</v>
      </c>
      <c r="AA85" s="186">
        <v>6</v>
      </c>
      <c r="AB85" s="186">
        <v>9</v>
      </c>
      <c r="AC85" s="186">
        <v>18</v>
      </c>
      <c r="AD85" s="186">
        <v>27</v>
      </c>
      <c r="AE85" s="186">
        <v>38</v>
      </c>
      <c r="AF85" s="186">
        <v>55</v>
      </c>
      <c r="AG85" s="186">
        <v>78</v>
      </c>
      <c r="AH85" s="186">
        <v>110</v>
      </c>
      <c r="AI85" s="186">
        <v>151</v>
      </c>
      <c r="AJ85" s="186">
        <v>205</v>
      </c>
      <c r="AK85" s="186">
        <v>275</v>
      </c>
      <c r="AL85" s="186">
        <v>358</v>
      </c>
      <c r="AM85" s="186">
        <v>460</v>
      </c>
      <c r="AN85" s="186">
        <v>577</v>
      </c>
      <c r="AO85" s="186">
        <v>701</v>
      </c>
      <c r="AP85" s="186">
        <v>839</v>
      </c>
      <c r="AQ85" s="186">
        <v>969</v>
      </c>
      <c r="AR85" s="186">
        <v>1091</v>
      </c>
      <c r="AS85" s="186">
        <v>1197</v>
      </c>
      <c r="AT85" s="186">
        <v>1295</v>
      </c>
      <c r="AU85" s="186">
        <v>1369</v>
      </c>
      <c r="AV85" s="186">
        <v>1428</v>
      </c>
      <c r="AW85" s="186">
        <v>1471</v>
      </c>
      <c r="AX85" s="186">
        <v>1506</v>
      </c>
      <c r="AY85" s="186">
        <v>1521</v>
      </c>
      <c r="AZ85" s="186">
        <v>1529</v>
      </c>
    </row>
    <row r="86" spans="1:52" hidden="1">
      <c r="A86" s="10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</row>
    <row r="87" spans="1:52" hidden="1">
      <c r="A87" s="103"/>
      <c r="B87" s="186"/>
      <c r="C87" s="186"/>
      <c r="D87" s="186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</row>
    <row r="88" spans="1:52" hidden="1">
      <c r="A88" s="103"/>
      <c r="B88" s="186"/>
      <c r="C88" s="186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  <c r="Y88" s="186"/>
      <c r="Z88" s="186"/>
      <c r="AA88" s="186"/>
      <c r="AB88" s="186"/>
      <c r="AC88" s="186"/>
      <c r="AD88" s="186"/>
      <c r="AE88" s="186"/>
      <c r="AF88" s="186"/>
      <c r="AG88" s="186"/>
      <c r="AH88" s="186"/>
      <c r="AI88" s="186"/>
      <c r="AJ88" s="186"/>
      <c r="AK88" s="186"/>
      <c r="AL88" s="186"/>
      <c r="AM88" s="186"/>
      <c r="AN88" s="186"/>
      <c r="AO88" s="186"/>
      <c r="AP88" s="186"/>
      <c r="AQ88" s="186"/>
      <c r="AR88" s="186"/>
      <c r="AS88" s="186"/>
      <c r="AT88" s="186"/>
      <c r="AU88" s="186"/>
      <c r="AV88" s="186"/>
      <c r="AW88" s="186"/>
      <c r="AX88" s="186"/>
      <c r="AY88" s="186"/>
      <c r="AZ88" s="186"/>
    </row>
    <row r="89" spans="1:52" hidden="1">
      <c r="A89" s="103"/>
      <c r="B89" s="186"/>
      <c r="C89" s="186"/>
      <c r="D89" s="186"/>
      <c r="E89" s="186"/>
      <c r="F89" s="186"/>
      <c r="G89" s="186"/>
      <c r="H89" s="186"/>
      <c r="I89" s="186"/>
      <c r="J89" s="186"/>
      <c r="K89" s="186"/>
      <c r="L89" s="186"/>
      <c r="M89" s="186"/>
      <c r="N89" s="186"/>
      <c r="O89" s="186"/>
      <c r="P89" s="186"/>
      <c r="Q89" s="186"/>
      <c r="R89" s="186"/>
      <c r="S89" s="186"/>
      <c r="T89" s="186"/>
      <c r="U89" s="18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  <c r="AL89" s="186"/>
      <c r="AM89" s="186"/>
      <c r="AN89" s="186"/>
      <c r="AO89" s="186"/>
      <c r="AP89" s="186"/>
      <c r="AQ89" s="186"/>
      <c r="AR89" s="186"/>
      <c r="AS89" s="186"/>
      <c r="AT89" s="186"/>
      <c r="AU89" s="186"/>
      <c r="AV89" s="186"/>
      <c r="AW89" s="186"/>
      <c r="AX89" s="186"/>
      <c r="AY89" s="186"/>
      <c r="AZ89" s="186"/>
    </row>
    <row r="90" spans="1:52" hidden="1">
      <c r="A90" s="103"/>
      <c r="B90" s="186"/>
      <c r="C90" s="186"/>
      <c r="D90" s="186"/>
      <c r="E90" s="186"/>
      <c r="F90" s="186"/>
      <c r="G90" s="186"/>
      <c r="H90" s="186"/>
      <c r="I90" s="186"/>
      <c r="J90" s="186"/>
      <c r="K90" s="186"/>
      <c r="L90" s="186"/>
      <c r="M90" s="186"/>
      <c r="N90" s="186"/>
      <c r="O90" s="186"/>
      <c r="P90" s="186"/>
      <c r="Q90" s="186"/>
      <c r="R90" s="186"/>
      <c r="S90" s="186"/>
      <c r="T90" s="186"/>
      <c r="U90" s="186"/>
      <c r="V90" s="186"/>
      <c r="W90" s="186"/>
      <c r="X90" s="186"/>
      <c r="Y90" s="186"/>
      <c r="Z90" s="186"/>
      <c r="AA90" s="186"/>
      <c r="AB90" s="186"/>
      <c r="AC90" s="186"/>
      <c r="AD90" s="186"/>
      <c r="AE90" s="186"/>
      <c r="AF90" s="186"/>
      <c r="AG90" s="186"/>
      <c r="AH90" s="186"/>
      <c r="AI90" s="186"/>
      <c r="AJ90" s="186"/>
      <c r="AK90" s="186"/>
      <c r="AL90" s="186"/>
      <c r="AM90" s="186"/>
      <c r="AN90" s="186"/>
      <c r="AO90" s="186"/>
      <c r="AP90" s="186"/>
      <c r="AQ90" s="186"/>
      <c r="AR90" s="186"/>
      <c r="AS90" s="186"/>
      <c r="AT90" s="186"/>
      <c r="AU90" s="186"/>
      <c r="AV90" s="186"/>
      <c r="AW90" s="186"/>
      <c r="AX90" s="186"/>
      <c r="AY90" s="186"/>
      <c r="AZ90" s="186"/>
    </row>
    <row r="91" spans="1:52" hidden="1">
      <c r="A91" s="103"/>
      <c r="B91" s="186"/>
      <c r="C91" s="186"/>
      <c r="D91" s="186"/>
      <c r="E91" s="186"/>
      <c r="F91" s="186"/>
      <c r="G91" s="186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  <c r="AL91" s="186"/>
      <c r="AM91" s="186"/>
      <c r="AN91" s="186"/>
      <c r="AO91" s="186"/>
      <c r="AP91" s="186"/>
      <c r="AQ91" s="186"/>
      <c r="AR91" s="186"/>
      <c r="AS91" s="186"/>
      <c r="AT91" s="186"/>
      <c r="AU91" s="186"/>
      <c r="AV91" s="186"/>
      <c r="AW91" s="186"/>
      <c r="AX91" s="186"/>
      <c r="AY91" s="186"/>
      <c r="AZ91" s="186"/>
    </row>
    <row r="92" spans="1:52" hidden="1">
      <c r="A92" s="103"/>
      <c r="B92" s="186"/>
      <c r="C92" s="186"/>
      <c r="D92" s="186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  <c r="P92" s="186"/>
      <c r="Q92" s="186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6"/>
      <c r="AQ92" s="186"/>
      <c r="AR92" s="186"/>
      <c r="AS92" s="186"/>
      <c r="AT92" s="186"/>
      <c r="AU92" s="186"/>
      <c r="AV92" s="186"/>
      <c r="AW92" s="186"/>
      <c r="AX92" s="186"/>
      <c r="AY92" s="186"/>
      <c r="AZ92" s="186"/>
    </row>
    <row r="93" spans="1:52">
      <c r="A93" s="101" t="s">
        <v>134</v>
      </c>
      <c r="B93" s="191"/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191">
        <v>0</v>
      </c>
      <c r="K93" s="191">
        <v>0</v>
      </c>
      <c r="L93" s="191">
        <v>0</v>
      </c>
      <c r="M93" s="191">
        <v>0</v>
      </c>
      <c r="N93" s="191">
        <v>0</v>
      </c>
      <c r="O93" s="191">
        <v>0</v>
      </c>
      <c r="P93" s="191">
        <v>0</v>
      </c>
      <c r="Q93" s="191">
        <v>0</v>
      </c>
      <c r="R93" s="191">
        <v>297</v>
      </c>
      <c r="S93" s="191">
        <v>415</v>
      </c>
      <c r="T93" s="191">
        <v>462</v>
      </c>
      <c r="U93" s="191">
        <v>504</v>
      </c>
      <c r="V93" s="191">
        <v>537</v>
      </c>
      <c r="W93" s="191">
        <v>574</v>
      </c>
      <c r="X93" s="191">
        <v>604</v>
      </c>
      <c r="Y93" s="191">
        <v>653</v>
      </c>
      <c r="Z93" s="191">
        <v>691</v>
      </c>
      <c r="AA93" s="191">
        <v>735</v>
      </c>
      <c r="AB93" s="191">
        <v>766</v>
      </c>
      <c r="AC93" s="191">
        <v>807</v>
      </c>
      <c r="AD93" s="191">
        <v>860</v>
      </c>
      <c r="AE93" s="191">
        <v>911</v>
      </c>
      <c r="AF93" s="191">
        <v>960</v>
      </c>
      <c r="AG93" s="191">
        <v>1015</v>
      </c>
      <c r="AH93" s="191">
        <v>1062</v>
      </c>
      <c r="AI93" s="191">
        <v>1113</v>
      </c>
      <c r="AJ93" s="191">
        <v>1172</v>
      </c>
      <c r="AK93" s="191">
        <v>1214</v>
      </c>
      <c r="AL93" s="191">
        <v>1254</v>
      </c>
      <c r="AM93" s="191">
        <v>1298</v>
      </c>
      <c r="AN93" s="191">
        <v>1336</v>
      </c>
      <c r="AO93" s="191">
        <v>1383</v>
      </c>
      <c r="AP93" s="191">
        <v>1437</v>
      </c>
      <c r="AQ93" s="191">
        <v>1483</v>
      </c>
      <c r="AR93" s="191">
        <v>1530</v>
      </c>
      <c r="AS93" s="191">
        <v>1576</v>
      </c>
      <c r="AT93" s="191">
        <v>1617</v>
      </c>
      <c r="AU93" s="191">
        <v>1662</v>
      </c>
      <c r="AV93" s="191">
        <v>1701</v>
      </c>
      <c r="AW93" s="191">
        <v>1755</v>
      </c>
      <c r="AX93" s="191">
        <v>1795</v>
      </c>
      <c r="AY93" s="191">
        <v>1846</v>
      </c>
      <c r="AZ93" s="191">
        <v>1883</v>
      </c>
    </row>
    <row r="94" spans="1:52">
      <c r="A94" s="103" t="s">
        <v>141</v>
      </c>
      <c r="B94" s="186"/>
      <c r="C94" s="186">
        <v>0</v>
      </c>
      <c r="D94" s="186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</row>
    <row r="95" spans="1:52">
      <c r="A95" s="103" t="s">
        <v>131</v>
      </c>
      <c r="B95" s="186"/>
      <c r="C95" s="186">
        <v>0</v>
      </c>
      <c r="D95" s="186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211</v>
      </c>
      <c r="S95" s="186">
        <v>300</v>
      </c>
      <c r="T95" s="186">
        <v>335</v>
      </c>
      <c r="U95" s="186">
        <v>366</v>
      </c>
      <c r="V95" s="186">
        <v>389</v>
      </c>
      <c r="W95" s="186">
        <v>417</v>
      </c>
      <c r="X95" s="186">
        <v>437</v>
      </c>
      <c r="Y95" s="186">
        <v>473</v>
      </c>
      <c r="Z95" s="186">
        <v>502</v>
      </c>
      <c r="AA95" s="186">
        <v>535</v>
      </c>
      <c r="AB95" s="186">
        <v>558</v>
      </c>
      <c r="AC95" s="186">
        <v>588</v>
      </c>
      <c r="AD95" s="186">
        <v>624</v>
      </c>
      <c r="AE95" s="186">
        <v>661</v>
      </c>
      <c r="AF95" s="186">
        <v>699</v>
      </c>
      <c r="AG95" s="186">
        <v>738</v>
      </c>
      <c r="AH95" s="186">
        <v>769</v>
      </c>
      <c r="AI95" s="186">
        <v>810</v>
      </c>
      <c r="AJ95" s="186">
        <v>854</v>
      </c>
      <c r="AK95" s="186">
        <v>884</v>
      </c>
      <c r="AL95" s="186">
        <v>911</v>
      </c>
      <c r="AM95" s="186">
        <v>944</v>
      </c>
      <c r="AN95" s="186">
        <v>974</v>
      </c>
      <c r="AO95" s="186">
        <v>1006</v>
      </c>
      <c r="AP95" s="186">
        <v>1045</v>
      </c>
      <c r="AQ95" s="186">
        <v>1081</v>
      </c>
      <c r="AR95" s="186">
        <v>1114</v>
      </c>
      <c r="AS95" s="186">
        <v>1147</v>
      </c>
      <c r="AT95" s="186">
        <v>1176</v>
      </c>
      <c r="AU95" s="186">
        <v>1212</v>
      </c>
      <c r="AV95" s="186">
        <v>1238</v>
      </c>
      <c r="AW95" s="186">
        <v>1279</v>
      </c>
      <c r="AX95" s="186">
        <v>1307</v>
      </c>
      <c r="AY95" s="186">
        <v>1345</v>
      </c>
      <c r="AZ95" s="186">
        <v>1372</v>
      </c>
    </row>
    <row r="96" spans="1:52">
      <c r="A96" s="103" t="s">
        <v>142</v>
      </c>
      <c r="B96" s="186"/>
      <c r="C96" s="186">
        <v>0</v>
      </c>
      <c r="D96" s="186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</row>
    <row r="97" spans="1:52">
      <c r="A97" s="103" t="s">
        <v>132</v>
      </c>
      <c r="B97" s="186"/>
      <c r="C97" s="186">
        <v>0</v>
      </c>
      <c r="D97" s="186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86</v>
      </c>
      <c r="S97" s="186">
        <v>115</v>
      </c>
      <c r="T97" s="186">
        <v>127</v>
      </c>
      <c r="U97" s="186">
        <v>138</v>
      </c>
      <c r="V97" s="186">
        <v>148</v>
      </c>
      <c r="W97" s="186">
        <v>157</v>
      </c>
      <c r="X97" s="186">
        <v>167</v>
      </c>
      <c r="Y97" s="186">
        <v>180</v>
      </c>
      <c r="Z97" s="186">
        <v>189</v>
      </c>
      <c r="AA97" s="186">
        <v>200</v>
      </c>
      <c r="AB97" s="186">
        <v>208</v>
      </c>
      <c r="AC97" s="186">
        <v>219</v>
      </c>
      <c r="AD97" s="186">
        <v>236</v>
      </c>
      <c r="AE97" s="186">
        <v>250</v>
      </c>
      <c r="AF97" s="186">
        <v>261</v>
      </c>
      <c r="AG97" s="186">
        <v>277</v>
      </c>
      <c r="AH97" s="186">
        <v>293</v>
      </c>
      <c r="AI97" s="186">
        <v>303</v>
      </c>
      <c r="AJ97" s="186">
        <v>318</v>
      </c>
      <c r="AK97" s="186">
        <v>330</v>
      </c>
      <c r="AL97" s="186">
        <v>343</v>
      </c>
      <c r="AM97" s="186">
        <v>354</v>
      </c>
      <c r="AN97" s="186">
        <v>362</v>
      </c>
      <c r="AO97" s="186">
        <v>377</v>
      </c>
      <c r="AP97" s="186">
        <v>392</v>
      </c>
      <c r="AQ97" s="186">
        <v>402</v>
      </c>
      <c r="AR97" s="186">
        <v>416</v>
      </c>
      <c r="AS97" s="186">
        <v>429</v>
      </c>
      <c r="AT97" s="186">
        <v>441</v>
      </c>
      <c r="AU97" s="186">
        <v>450</v>
      </c>
      <c r="AV97" s="186">
        <v>463</v>
      </c>
      <c r="AW97" s="186">
        <v>476</v>
      </c>
      <c r="AX97" s="186">
        <v>488</v>
      </c>
      <c r="AY97" s="186">
        <v>501</v>
      </c>
      <c r="AZ97" s="186">
        <v>511</v>
      </c>
    </row>
    <row r="98" spans="1:52">
      <c r="A98" s="103" t="s">
        <v>133</v>
      </c>
      <c r="B98" s="186"/>
      <c r="C98" s="186">
        <v>0</v>
      </c>
      <c r="D98" s="186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</row>
    <row r="99" spans="1:52">
      <c r="A99" s="103" t="s">
        <v>147</v>
      </c>
      <c r="B99" s="186"/>
      <c r="C99" s="186">
        <v>0</v>
      </c>
      <c r="D99" s="186">
        <v>0</v>
      </c>
      <c r="E99" s="186">
        <v>0</v>
      </c>
      <c r="F99" s="186">
        <v>0</v>
      </c>
      <c r="G99" s="186">
        <v>0</v>
      </c>
      <c r="H99" s="186">
        <v>0</v>
      </c>
      <c r="I99" s="186">
        <v>0</v>
      </c>
      <c r="J99" s="186">
        <v>0</v>
      </c>
      <c r="K99" s="186">
        <v>0</v>
      </c>
      <c r="L99" s="186">
        <v>0</v>
      </c>
      <c r="M99" s="186">
        <v>0</v>
      </c>
      <c r="N99" s="186">
        <v>0</v>
      </c>
      <c r="O99" s="186">
        <v>0</v>
      </c>
      <c r="P99" s="186">
        <v>0</v>
      </c>
      <c r="Q99" s="186">
        <v>0</v>
      </c>
      <c r="R99" s="186">
        <v>0</v>
      </c>
      <c r="S99" s="186">
        <v>0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0</v>
      </c>
      <c r="AF99" s="186">
        <v>0</v>
      </c>
      <c r="AG99" s="186">
        <v>0</v>
      </c>
      <c r="AH99" s="186">
        <v>0</v>
      </c>
      <c r="AI99" s="186">
        <v>0</v>
      </c>
      <c r="AJ99" s="186">
        <v>0</v>
      </c>
      <c r="AK99" s="186">
        <v>0</v>
      </c>
      <c r="AL99" s="186">
        <v>0</v>
      </c>
      <c r="AM99" s="186">
        <v>0</v>
      </c>
      <c r="AN99" s="186">
        <v>0</v>
      </c>
      <c r="AO99" s="186">
        <v>0</v>
      </c>
      <c r="AP99" s="186">
        <v>0</v>
      </c>
      <c r="AQ99" s="186">
        <v>0</v>
      </c>
      <c r="AR99" s="186">
        <v>0</v>
      </c>
      <c r="AS99" s="186">
        <v>0</v>
      </c>
      <c r="AT99" s="186">
        <v>0</v>
      </c>
      <c r="AU99" s="186">
        <v>0</v>
      </c>
      <c r="AV99" s="186">
        <v>0</v>
      </c>
      <c r="AW99" s="186">
        <v>0</v>
      </c>
      <c r="AX99" s="186">
        <v>0</v>
      </c>
      <c r="AY99" s="186">
        <v>0</v>
      </c>
      <c r="AZ99" s="186">
        <v>0</v>
      </c>
    </row>
    <row r="100" spans="1:52">
      <c r="A100" s="101" t="s">
        <v>135</v>
      </c>
      <c r="B100" s="191"/>
      <c r="C100" s="191">
        <v>90</v>
      </c>
      <c r="D100" s="191">
        <v>68</v>
      </c>
      <c r="E100" s="191">
        <v>65</v>
      </c>
      <c r="F100" s="191">
        <v>59</v>
      </c>
      <c r="G100" s="191">
        <v>540</v>
      </c>
      <c r="H100" s="191">
        <v>82</v>
      </c>
      <c r="I100" s="191">
        <v>65</v>
      </c>
      <c r="J100" s="191">
        <v>116</v>
      </c>
      <c r="K100" s="191">
        <v>128</v>
      </c>
      <c r="L100" s="191">
        <v>416</v>
      </c>
      <c r="M100" s="191">
        <v>192</v>
      </c>
      <c r="N100" s="191">
        <v>70</v>
      </c>
      <c r="O100" s="191">
        <v>1404</v>
      </c>
      <c r="P100" s="191">
        <v>439</v>
      </c>
      <c r="Q100" s="191">
        <v>508</v>
      </c>
      <c r="R100" s="191">
        <v>720</v>
      </c>
      <c r="S100" s="191">
        <v>1266</v>
      </c>
      <c r="T100" s="191">
        <v>1649</v>
      </c>
      <c r="U100" s="191">
        <v>1930</v>
      </c>
      <c r="V100" s="191">
        <v>2190</v>
      </c>
      <c r="W100" s="191">
        <v>2782</v>
      </c>
      <c r="X100" s="191">
        <v>3391</v>
      </c>
      <c r="Y100" s="191">
        <v>4052</v>
      </c>
      <c r="Z100" s="191">
        <v>4751</v>
      </c>
      <c r="AA100" s="191">
        <v>5493</v>
      </c>
      <c r="AB100" s="191">
        <v>6235</v>
      </c>
      <c r="AC100" s="191">
        <v>7067</v>
      </c>
      <c r="AD100" s="191">
        <v>8009</v>
      </c>
      <c r="AE100" s="191">
        <v>9045</v>
      </c>
      <c r="AF100" s="191">
        <v>10130</v>
      </c>
      <c r="AG100" s="191">
        <v>11265</v>
      </c>
      <c r="AH100" s="191">
        <v>12415</v>
      </c>
      <c r="AI100" s="191">
        <v>13559</v>
      </c>
      <c r="AJ100" s="191">
        <v>14772</v>
      </c>
      <c r="AK100" s="191">
        <v>15856</v>
      </c>
      <c r="AL100" s="191">
        <v>16953</v>
      </c>
      <c r="AM100" s="191">
        <v>18250</v>
      </c>
      <c r="AN100" s="191">
        <v>19486</v>
      </c>
      <c r="AO100" s="191">
        <v>20890</v>
      </c>
      <c r="AP100" s="191">
        <v>22493</v>
      </c>
      <c r="AQ100" s="191">
        <v>24166</v>
      </c>
      <c r="AR100" s="191">
        <v>25828</v>
      </c>
      <c r="AS100" s="191">
        <v>27582</v>
      </c>
      <c r="AT100" s="191">
        <v>29328</v>
      </c>
      <c r="AU100" s="191">
        <v>31183</v>
      </c>
      <c r="AV100" s="191">
        <v>33009</v>
      </c>
      <c r="AW100" s="191">
        <v>34981</v>
      </c>
      <c r="AX100" s="191">
        <v>36859</v>
      </c>
      <c r="AY100" s="191">
        <v>38861</v>
      </c>
      <c r="AZ100" s="191">
        <v>40783</v>
      </c>
    </row>
    <row r="101" spans="1:52">
      <c r="A101" s="103" t="s">
        <v>136</v>
      </c>
      <c r="B101" s="186"/>
      <c r="C101" s="186">
        <v>90</v>
      </c>
      <c r="D101" s="186">
        <v>68</v>
      </c>
      <c r="E101" s="186">
        <v>65</v>
      </c>
      <c r="F101" s="186">
        <v>59</v>
      </c>
      <c r="G101" s="186">
        <v>540</v>
      </c>
      <c r="H101" s="186">
        <v>82</v>
      </c>
      <c r="I101" s="186">
        <v>65</v>
      </c>
      <c r="J101" s="186">
        <v>116</v>
      </c>
      <c r="K101" s="186">
        <v>128</v>
      </c>
      <c r="L101" s="186">
        <v>416</v>
      </c>
      <c r="M101" s="186">
        <v>192</v>
      </c>
      <c r="N101" s="186">
        <v>70</v>
      </c>
      <c r="O101" s="186">
        <v>1404</v>
      </c>
      <c r="P101" s="186">
        <v>439</v>
      </c>
      <c r="Q101" s="186">
        <v>508</v>
      </c>
      <c r="R101" s="186">
        <v>720</v>
      </c>
      <c r="S101" s="186">
        <v>1266</v>
      </c>
      <c r="T101" s="186">
        <v>1649</v>
      </c>
      <c r="U101" s="186">
        <v>1930</v>
      </c>
      <c r="V101" s="186">
        <v>2190</v>
      </c>
      <c r="W101" s="186">
        <v>2782</v>
      </c>
      <c r="X101" s="186">
        <v>3391</v>
      </c>
      <c r="Y101" s="186">
        <v>4051</v>
      </c>
      <c r="Z101" s="186">
        <v>4745</v>
      </c>
      <c r="AA101" s="186">
        <v>5484</v>
      </c>
      <c r="AB101" s="186">
        <v>6219</v>
      </c>
      <c r="AC101" s="186">
        <v>7040</v>
      </c>
      <c r="AD101" s="186">
        <v>7966</v>
      </c>
      <c r="AE101" s="186">
        <v>8984</v>
      </c>
      <c r="AF101" s="186">
        <v>10041</v>
      </c>
      <c r="AG101" s="186">
        <v>11140</v>
      </c>
      <c r="AH101" s="186">
        <v>12244</v>
      </c>
      <c r="AI101" s="186">
        <v>13326</v>
      </c>
      <c r="AJ101" s="186">
        <v>14461</v>
      </c>
      <c r="AK101" s="186">
        <v>15442</v>
      </c>
      <c r="AL101" s="186">
        <v>16416</v>
      </c>
      <c r="AM101" s="186">
        <v>17555</v>
      </c>
      <c r="AN101" s="186">
        <v>18593</v>
      </c>
      <c r="AO101" s="186">
        <v>19751</v>
      </c>
      <c r="AP101" s="186">
        <v>21054</v>
      </c>
      <c r="AQ101" s="186">
        <v>22364</v>
      </c>
      <c r="AR101" s="186">
        <v>23605</v>
      </c>
      <c r="AS101" s="186">
        <v>24844</v>
      </c>
      <c r="AT101" s="186">
        <v>26004</v>
      </c>
      <c r="AU101" s="186">
        <v>27183</v>
      </c>
      <c r="AV101" s="186">
        <v>28254</v>
      </c>
      <c r="AW101" s="186">
        <v>29363</v>
      </c>
      <c r="AX101" s="186">
        <v>30304</v>
      </c>
      <c r="AY101" s="186">
        <v>31282</v>
      </c>
      <c r="AZ101" s="186">
        <v>32126</v>
      </c>
    </row>
    <row r="102" spans="1:52">
      <c r="A102" s="103" t="s">
        <v>137</v>
      </c>
      <c r="B102" s="186"/>
      <c r="C102" s="186">
        <v>0</v>
      </c>
      <c r="D102" s="186">
        <v>0</v>
      </c>
      <c r="E102" s="186">
        <v>0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6">
        <v>0</v>
      </c>
      <c r="L102" s="186">
        <v>0</v>
      </c>
      <c r="M102" s="186">
        <v>0</v>
      </c>
      <c r="N102" s="186">
        <v>0</v>
      </c>
      <c r="O102" s="186">
        <v>0</v>
      </c>
      <c r="P102" s="186">
        <v>0</v>
      </c>
      <c r="Q102" s="186">
        <v>0</v>
      </c>
      <c r="R102" s="186">
        <v>0</v>
      </c>
      <c r="S102" s="186">
        <v>0</v>
      </c>
      <c r="T102" s="186">
        <v>0</v>
      </c>
      <c r="U102" s="186">
        <v>0</v>
      </c>
      <c r="V102" s="186">
        <v>0</v>
      </c>
      <c r="W102" s="186">
        <v>0</v>
      </c>
      <c r="X102" s="186">
        <v>0</v>
      </c>
      <c r="Y102" s="186">
        <v>0</v>
      </c>
      <c r="Z102" s="186">
        <v>1</v>
      </c>
      <c r="AA102" s="186">
        <v>3</v>
      </c>
      <c r="AB102" s="186">
        <v>5</v>
      </c>
      <c r="AC102" s="186">
        <v>7</v>
      </c>
      <c r="AD102" s="186">
        <v>11</v>
      </c>
      <c r="AE102" s="186">
        <v>18</v>
      </c>
      <c r="AF102" s="186">
        <v>26</v>
      </c>
      <c r="AG102" s="186">
        <v>36</v>
      </c>
      <c r="AH102" s="186">
        <v>46</v>
      </c>
      <c r="AI102" s="186">
        <v>60</v>
      </c>
      <c r="AJ102" s="186">
        <v>79</v>
      </c>
      <c r="AK102" s="186">
        <v>104</v>
      </c>
      <c r="AL102" s="186">
        <v>130</v>
      </c>
      <c r="AM102" s="186">
        <v>165</v>
      </c>
      <c r="AN102" s="186">
        <v>205</v>
      </c>
      <c r="AO102" s="186">
        <v>253</v>
      </c>
      <c r="AP102" s="186">
        <v>312</v>
      </c>
      <c r="AQ102" s="186">
        <v>379</v>
      </c>
      <c r="AR102" s="186">
        <v>455</v>
      </c>
      <c r="AS102" s="186">
        <v>547</v>
      </c>
      <c r="AT102" s="186">
        <v>655</v>
      </c>
      <c r="AU102" s="186">
        <v>769</v>
      </c>
      <c r="AV102" s="186">
        <v>897</v>
      </c>
      <c r="AW102" s="186">
        <v>1042</v>
      </c>
      <c r="AX102" s="186">
        <v>1192</v>
      </c>
      <c r="AY102" s="186">
        <v>1361</v>
      </c>
      <c r="AZ102" s="186">
        <v>1530</v>
      </c>
    </row>
    <row r="103" spans="1:52">
      <c r="A103" s="103" t="s">
        <v>138</v>
      </c>
      <c r="B103" s="186"/>
      <c r="C103" s="186">
        <v>0</v>
      </c>
      <c r="D103" s="186">
        <v>0</v>
      </c>
      <c r="E103" s="186">
        <v>0</v>
      </c>
      <c r="F103" s="186">
        <v>0</v>
      </c>
      <c r="G103" s="186">
        <v>0</v>
      </c>
      <c r="H103" s="186">
        <v>0</v>
      </c>
      <c r="I103" s="186">
        <v>0</v>
      </c>
      <c r="J103" s="186">
        <v>0</v>
      </c>
      <c r="K103" s="186">
        <v>0</v>
      </c>
      <c r="L103" s="186">
        <v>0</v>
      </c>
      <c r="M103" s="186">
        <v>0</v>
      </c>
      <c r="N103" s="186">
        <v>0</v>
      </c>
      <c r="O103" s="186">
        <v>0</v>
      </c>
      <c r="P103" s="186">
        <v>0</v>
      </c>
      <c r="Q103" s="186">
        <v>0</v>
      </c>
      <c r="R103" s="186">
        <v>0</v>
      </c>
      <c r="S103" s="186">
        <v>0</v>
      </c>
      <c r="T103" s="186">
        <v>0</v>
      </c>
      <c r="U103" s="186">
        <v>0</v>
      </c>
      <c r="V103" s="186">
        <v>0</v>
      </c>
      <c r="W103" s="186">
        <v>0</v>
      </c>
      <c r="X103" s="186">
        <v>0</v>
      </c>
      <c r="Y103" s="186">
        <v>1</v>
      </c>
      <c r="Z103" s="186">
        <v>5</v>
      </c>
      <c r="AA103" s="186">
        <v>6</v>
      </c>
      <c r="AB103" s="186">
        <v>11</v>
      </c>
      <c r="AC103" s="186">
        <v>20</v>
      </c>
      <c r="AD103" s="186">
        <v>32</v>
      </c>
      <c r="AE103" s="186">
        <v>43</v>
      </c>
      <c r="AF103" s="186">
        <v>63</v>
      </c>
      <c r="AG103" s="186">
        <v>89</v>
      </c>
      <c r="AH103" s="186">
        <v>125</v>
      </c>
      <c r="AI103" s="186">
        <v>173</v>
      </c>
      <c r="AJ103" s="186">
        <v>232</v>
      </c>
      <c r="AK103" s="186">
        <v>310</v>
      </c>
      <c r="AL103" s="186">
        <v>407</v>
      </c>
      <c r="AM103" s="186">
        <v>530</v>
      </c>
      <c r="AN103" s="186">
        <v>688</v>
      </c>
      <c r="AO103" s="186">
        <v>886</v>
      </c>
      <c r="AP103" s="186">
        <v>1127</v>
      </c>
      <c r="AQ103" s="186">
        <v>1423</v>
      </c>
      <c r="AR103" s="186">
        <v>1768</v>
      </c>
      <c r="AS103" s="186">
        <v>2191</v>
      </c>
      <c r="AT103" s="186">
        <v>2669</v>
      </c>
      <c r="AU103" s="186">
        <v>3231</v>
      </c>
      <c r="AV103" s="186">
        <v>3858</v>
      </c>
      <c r="AW103" s="186">
        <v>4576</v>
      </c>
      <c r="AX103" s="186">
        <v>5363</v>
      </c>
      <c r="AY103" s="186">
        <v>6218</v>
      </c>
      <c r="AZ103" s="186">
        <v>7127</v>
      </c>
    </row>
    <row r="104" spans="1:52">
      <c r="A104" s="103" t="s">
        <v>145</v>
      </c>
      <c r="B104" s="186"/>
      <c r="C104" s="186">
        <v>0</v>
      </c>
      <c r="D104" s="186">
        <v>0</v>
      </c>
      <c r="E104" s="186">
        <v>0</v>
      </c>
      <c r="F104" s="186">
        <v>0</v>
      </c>
      <c r="G104" s="186">
        <v>0</v>
      </c>
      <c r="H104" s="186">
        <v>0</v>
      </c>
      <c r="I104" s="186">
        <v>0</v>
      </c>
      <c r="J104" s="186">
        <v>0</v>
      </c>
      <c r="K104" s="186">
        <v>0</v>
      </c>
      <c r="L104" s="186">
        <v>0</v>
      </c>
      <c r="M104" s="186">
        <v>0</v>
      </c>
      <c r="N104" s="186">
        <v>0</v>
      </c>
      <c r="O104" s="186">
        <v>0</v>
      </c>
      <c r="P104" s="186">
        <v>0</v>
      </c>
      <c r="Q104" s="186">
        <v>0</v>
      </c>
      <c r="R104" s="186">
        <v>0</v>
      </c>
      <c r="S104" s="186">
        <v>0</v>
      </c>
      <c r="T104" s="186">
        <v>0</v>
      </c>
      <c r="U104" s="186">
        <v>0</v>
      </c>
      <c r="V104" s="186">
        <v>0</v>
      </c>
      <c r="W104" s="186">
        <v>0</v>
      </c>
      <c r="X104" s="186">
        <v>0</v>
      </c>
      <c r="Y104" s="186">
        <v>0</v>
      </c>
      <c r="Z104" s="186">
        <v>0</v>
      </c>
      <c r="AA104" s="186">
        <v>0</v>
      </c>
      <c r="AB104" s="186">
        <v>0</v>
      </c>
      <c r="AC104" s="186">
        <v>0</v>
      </c>
      <c r="AD104" s="186">
        <v>0</v>
      </c>
      <c r="AE104" s="186">
        <v>0</v>
      </c>
      <c r="AF104" s="186">
        <v>0</v>
      </c>
      <c r="AG104" s="186">
        <v>0</v>
      </c>
      <c r="AH104" s="186">
        <v>0</v>
      </c>
      <c r="AI104" s="186">
        <v>0</v>
      </c>
      <c r="AJ104" s="186">
        <v>0</v>
      </c>
      <c r="AK104" s="186">
        <v>0</v>
      </c>
      <c r="AL104" s="186">
        <v>0</v>
      </c>
      <c r="AM104" s="186">
        <v>0</v>
      </c>
      <c r="AN104" s="186">
        <v>0</v>
      </c>
      <c r="AO104" s="186">
        <v>0</v>
      </c>
      <c r="AP104" s="186">
        <v>0</v>
      </c>
      <c r="AQ104" s="186">
        <v>0</v>
      </c>
      <c r="AR104" s="186">
        <v>0</v>
      </c>
      <c r="AS104" s="186">
        <v>0</v>
      </c>
      <c r="AT104" s="186">
        <v>0</v>
      </c>
      <c r="AU104" s="186">
        <v>0</v>
      </c>
      <c r="AV104" s="186">
        <v>0</v>
      </c>
      <c r="AW104" s="186">
        <v>0</v>
      </c>
      <c r="AX104" s="186">
        <v>0</v>
      </c>
      <c r="AY104" s="186">
        <v>0</v>
      </c>
      <c r="AZ104" s="186">
        <v>0</v>
      </c>
    </row>
    <row r="105" spans="1:52">
      <c r="A105" s="101" t="s">
        <v>139</v>
      </c>
      <c r="B105" s="191"/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191">
        <v>0</v>
      </c>
      <c r="K105" s="191">
        <v>0</v>
      </c>
      <c r="L105" s="191">
        <v>0</v>
      </c>
      <c r="M105" s="191">
        <v>0</v>
      </c>
      <c r="N105" s="191">
        <v>0</v>
      </c>
      <c r="O105" s="191">
        <v>0</v>
      </c>
      <c r="P105" s="191">
        <v>0</v>
      </c>
      <c r="Q105" s="191">
        <v>0</v>
      </c>
      <c r="R105" s="191">
        <v>1</v>
      </c>
      <c r="S105" s="191">
        <v>3</v>
      </c>
      <c r="T105" s="191">
        <v>3</v>
      </c>
      <c r="U105" s="191">
        <v>3</v>
      </c>
      <c r="V105" s="191">
        <v>5</v>
      </c>
      <c r="W105" s="191">
        <v>0</v>
      </c>
      <c r="X105" s="191">
        <v>0</v>
      </c>
      <c r="Y105" s="191">
        <v>0</v>
      </c>
      <c r="Z105" s="191">
        <v>0</v>
      </c>
      <c r="AA105" s="191">
        <v>0</v>
      </c>
      <c r="AB105" s="191">
        <v>0</v>
      </c>
      <c r="AC105" s="191">
        <v>0</v>
      </c>
      <c r="AD105" s="191">
        <v>0</v>
      </c>
      <c r="AE105" s="191">
        <v>0</v>
      </c>
      <c r="AF105" s="191">
        <v>87</v>
      </c>
      <c r="AG105" s="191">
        <v>326</v>
      </c>
      <c r="AH105" s="191">
        <v>618</v>
      </c>
      <c r="AI105" s="191">
        <v>955</v>
      </c>
      <c r="AJ105" s="191">
        <v>1341</v>
      </c>
      <c r="AK105" s="191">
        <v>1748</v>
      </c>
      <c r="AL105" s="191">
        <v>2179</v>
      </c>
      <c r="AM105" s="191">
        <v>2663</v>
      </c>
      <c r="AN105" s="191">
        <v>3146</v>
      </c>
      <c r="AO105" s="191">
        <v>3675</v>
      </c>
      <c r="AP105" s="191">
        <v>4244</v>
      </c>
      <c r="AQ105" s="191">
        <v>4864</v>
      </c>
      <c r="AR105" s="191">
        <v>5493</v>
      </c>
      <c r="AS105" s="191">
        <v>6151</v>
      </c>
      <c r="AT105" s="191">
        <v>6816</v>
      </c>
      <c r="AU105" s="191">
        <v>7530</v>
      </c>
      <c r="AV105" s="191">
        <v>8207</v>
      </c>
      <c r="AW105" s="191">
        <v>8963</v>
      </c>
      <c r="AX105" s="191">
        <v>9665</v>
      </c>
      <c r="AY105" s="191">
        <v>10388</v>
      </c>
      <c r="AZ105" s="191">
        <v>11039</v>
      </c>
    </row>
    <row r="106" spans="1:52">
      <c r="A106" s="103" t="s">
        <v>140</v>
      </c>
      <c r="B106" s="186"/>
      <c r="C106" s="186">
        <v>0</v>
      </c>
      <c r="D106" s="186">
        <v>0</v>
      </c>
      <c r="E106" s="186">
        <v>0</v>
      </c>
      <c r="F106" s="186">
        <v>0</v>
      </c>
      <c r="G106" s="186">
        <v>0</v>
      </c>
      <c r="H106" s="186">
        <v>0</v>
      </c>
      <c r="I106" s="186">
        <v>0</v>
      </c>
      <c r="J106" s="186">
        <v>0</v>
      </c>
      <c r="K106" s="186">
        <v>0</v>
      </c>
      <c r="L106" s="186">
        <v>0</v>
      </c>
      <c r="M106" s="186">
        <v>0</v>
      </c>
      <c r="N106" s="186">
        <v>0</v>
      </c>
      <c r="O106" s="186">
        <v>0</v>
      </c>
      <c r="P106" s="186">
        <v>0</v>
      </c>
      <c r="Q106" s="186">
        <v>0</v>
      </c>
      <c r="R106" s="186">
        <v>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Y106" s="186">
        <v>0</v>
      </c>
      <c r="Z106" s="186">
        <v>0</v>
      </c>
      <c r="AA106" s="186">
        <v>0</v>
      </c>
      <c r="AB106" s="186">
        <v>0</v>
      </c>
      <c r="AC106" s="186">
        <v>0</v>
      </c>
      <c r="AD106" s="186">
        <v>0</v>
      </c>
      <c r="AE106" s="186">
        <v>0</v>
      </c>
      <c r="AF106" s="186">
        <v>48</v>
      </c>
      <c r="AG106" s="186">
        <v>195</v>
      </c>
      <c r="AH106" s="186">
        <v>397</v>
      </c>
      <c r="AI106" s="186">
        <v>642</v>
      </c>
      <c r="AJ106" s="186">
        <v>943</v>
      </c>
      <c r="AK106" s="186">
        <v>1276</v>
      </c>
      <c r="AL106" s="186">
        <v>1643</v>
      </c>
      <c r="AM106" s="186">
        <v>2068</v>
      </c>
      <c r="AN106" s="186">
        <v>2508</v>
      </c>
      <c r="AO106" s="186">
        <v>2996</v>
      </c>
      <c r="AP106" s="186">
        <v>3525</v>
      </c>
      <c r="AQ106" s="186">
        <v>4117</v>
      </c>
      <c r="AR106" s="186">
        <v>4717</v>
      </c>
      <c r="AS106" s="186">
        <v>5352</v>
      </c>
      <c r="AT106" s="186">
        <v>5998</v>
      </c>
      <c r="AU106" s="186">
        <v>6691</v>
      </c>
      <c r="AV106" s="186">
        <v>7359</v>
      </c>
      <c r="AW106" s="186">
        <v>8097</v>
      </c>
      <c r="AX106" s="186">
        <v>8788</v>
      </c>
      <c r="AY106" s="186">
        <v>9504</v>
      </c>
      <c r="AZ106" s="186">
        <v>10148</v>
      </c>
    </row>
    <row r="107" spans="1:52">
      <c r="A107" s="103" t="s">
        <v>148</v>
      </c>
      <c r="B107" s="186"/>
      <c r="C107" s="186">
        <v>0</v>
      </c>
      <c r="D107" s="186">
        <v>0</v>
      </c>
      <c r="E107" s="186">
        <v>0</v>
      </c>
      <c r="F107" s="186">
        <v>0</v>
      </c>
      <c r="G107" s="186">
        <v>0</v>
      </c>
      <c r="H107" s="186">
        <v>0</v>
      </c>
      <c r="I107" s="186">
        <v>0</v>
      </c>
      <c r="J107" s="186">
        <v>0</v>
      </c>
      <c r="K107" s="186">
        <v>0</v>
      </c>
      <c r="L107" s="186">
        <v>0</v>
      </c>
      <c r="M107" s="186">
        <v>0</v>
      </c>
      <c r="N107" s="186">
        <v>0</v>
      </c>
      <c r="O107" s="186">
        <v>0</v>
      </c>
      <c r="P107" s="186">
        <v>0</v>
      </c>
      <c r="Q107" s="186">
        <v>0</v>
      </c>
      <c r="R107" s="186">
        <v>1</v>
      </c>
      <c r="S107" s="186">
        <v>3</v>
      </c>
      <c r="T107" s="186">
        <v>3</v>
      </c>
      <c r="U107" s="186">
        <v>3</v>
      </c>
      <c r="V107" s="186">
        <v>5</v>
      </c>
      <c r="W107" s="186">
        <v>0</v>
      </c>
      <c r="X107" s="186">
        <v>0</v>
      </c>
      <c r="Y107" s="186">
        <v>0</v>
      </c>
      <c r="Z107" s="186">
        <v>0</v>
      </c>
      <c r="AA107" s="186">
        <v>0</v>
      </c>
      <c r="AB107" s="186">
        <v>0</v>
      </c>
      <c r="AC107" s="186">
        <v>0</v>
      </c>
      <c r="AD107" s="186">
        <v>0</v>
      </c>
      <c r="AE107" s="186">
        <v>0</v>
      </c>
      <c r="AF107" s="186">
        <v>39</v>
      </c>
      <c r="AG107" s="186">
        <v>131</v>
      </c>
      <c r="AH107" s="186">
        <v>221</v>
      </c>
      <c r="AI107" s="186">
        <v>313</v>
      </c>
      <c r="AJ107" s="186">
        <v>398</v>
      </c>
      <c r="AK107" s="186">
        <v>472</v>
      </c>
      <c r="AL107" s="186">
        <v>536</v>
      </c>
      <c r="AM107" s="186">
        <v>595</v>
      </c>
      <c r="AN107" s="186">
        <v>638</v>
      </c>
      <c r="AO107" s="186">
        <v>679</v>
      </c>
      <c r="AP107" s="186">
        <v>719</v>
      </c>
      <c r="AQ107" s="186">
        <v>747</v>
      </c>
      <c r="AR107" s="186">
        <v>776</v>
      </c>
      <c r="AS107" s="186">
        <v>799</v>
      </c>
      <c r="AT107" s="186">
        <v>818</v>
      </c>
      <c r="AU107" s="186">
        <v>839</v>
      </c>
      <c r="AV107" s="186">
        <v>848</v>
      </c>
      <c r="AW107" s="186">
        <v>866</v>
      </c>
      <c r="AX107" s="186">
        <v>877</v>
      </c>
      <c r="AY107" s="186">
        <v>884</v>
      </c>
      <c r="AZ107" s="186">
        <v>891</v>
      </c>
    </row>
    <row r="108" spans="1:52">
      <c r="A108" s="97" t="s">
        <v>78</v>
      </c>
      <c r="B108" s="189"/>
      <c r="C108" s="189">
        <v>2726095</v>
      </c>
      <c r="D108" s="189">
        <v>2533857</v>
      </c>
      <c r="E108" s="189">
        <v>2630967</v>
      </c>
      <c r="F108" s="189">
        <v>2900912</v>
      </c>
      <c r="G108" s="189">
        <v>2730471</v>
      </c>
      <c r="H108" s="189">
        <v>3070956</v>
      </c>
      <c r="I108" s="189">
        <v>3787745</v>
      </c>
      <c r="J108" s="189">
        <v>2878864</v>
      </c>
      <c r="K108" s="189">
        <v>2478584</v>
      </c>
      <c r="L108" s="189">
        <v>2709229</v>
      </c>
      <c r="M108" s="189">
        <v>2785522</v>
      </c>
      <c r="N108" s="189">
        <v>2508949</v>
      </c>
      <c r="O108" s="189">
        <v>2914510</v>
      </c>
      <c r="P108" s="189">
        <v>3337403</v>
      </c>
      <c r="Q108" s="189">
        <v>3567459</v>
      </c>
      <c r="R108" s="189">
        <v>3054938</v>
      </c>
      <c r="S108" s="189">
        <v>3517080</v>
      </c>
      <c r="T108" s="189">
        <v>3698620</v>
      </c>
      <c r="U108" s="189">
        <v>3779183</v>
      </c>
      <c r="V108" s="189">
        <v>3903775</v>
      </c>
      <c r="W108" s="189">
        <v>3991324</v>
      </c>
      <c r="X108" s="189">
        <v>4054048</v>
      </c>
      <c r="Y108" s="189">
        <v>4160123</v>
      </c>
      <c r="Z108" s="189">
        <v>4263035</v>
      </c>
      <c r="AA108" s="189">
        <v>4369565</v>
      </c>
      <c r="AB108" s="189">
        <v>4408748</v>
      </c>
      <c r="AC108" s="189">
        <v>4426157</v>
      </c>
      <c r="AD108" s="189">
        <v>4451484</v>
      </c>
      <c r="AE108" s="189">
        <v>4496785</v>
      </c>
      <c r="AF108" s="189">
        <v>4576135</v>
      </c>
      <c r="AG108" s="189">
        <v>4656100</v>
      </c>
      <c r="AH108" s="189">
        <v>4739406</v>
      </c>
      <c r="AI108" s="189">
        <v>4785625</v>
      </c>
      <c r="AJ108" s="189">
        <v>4871496</v>
      </c>
      <c r="AK108" s="189">
        <v>4960394</v>
      </c>
      <c r="AL108" s="189">
        <v>5052535</v>
      </c>
      <c r="AM108" s="189">
        <v>5142789</v>
      </c>
      <c r="AN108" s="189">
        <v>5232715</v>
      </c>
      <c r="AO108" s="189">
        <v>5326070</v>
      </c>
      <c r="AP108" s="189">
        <v>5416959</v>
      </c>
      <c r="AQ108" s="189">
        <v>5516385</v>
      </c>
      <c r="AR108" s="189">
        <v>5621269</v>
      </c>
      <c r="AS108" s="189">
        <v>5723501</v>
      </c>
      <c r="AT108" s="189">
        <v>5832510</v>
      </c>
      <c r="AU108" s="189">
        <v>5945614</v>
      </c>
      <c r="AV108" s="189">
        <v>6058407</v>
      </c>
      <c r="AW108" s="189">
        <v>6163062</v>
      </c>
      <c r="AX108" s="189">
        <v>6282075</v>
      </c>
      <c r="AY108" s="189">
        <v>6415725</v>
      </c>
      <c r="AZ108" s="189">
        <v>6563226</v>
      </c>
    </row>
    <row r="109" spans="1:52">
      <c r="A109" s="99" t="s">
        <v>123</v>
      </c>
      <c r="B109" s="190"/>
      <c r="C109" s="190">
        <v>2298811</v>
      </c>
      <c r="D109" s="190">
        <v>2077203</v>
      </c>
      <c r="E109" s="190">
        <v>2229061</v>
      </c>
      <c r="F109" s="190">
        <v>2420617</v>
      </c>
      <c r="G109" s="190">
        <v>2262797</v>
      </c>
      <c r="H109" s="190">
        <v>2512771</v>
      </c>
      <c r="I109" s="190">
        <v>3259943</v>
      </c>
      <c r="J109" s="190">
        <v>2342335</v>
      </c>
      <c r="K109" s="190">
        <v>2073334</v>
      </c>
      <c r="L109" s="190">
        <v>2230347</v>
      </c>
      <c r="M109" s="190">
        <v>2247306</v>
      </c>
      <c r="N109" s="190">
        <v>2049537</v>
      </c>
      <c r="O109" s="190">
        <v>2357106</v>
      </c>
      <c r="P109" s="190">
        <v>2781653</v>
      </c>
      <c r="Q109" s="190">
        <v>2926545</v>
      </c>
      <c r="R109" s="190">
        <v>2320971</v>
      </c>
      <c r="S109" s="190">
        <v>2762388</v>
      </c>
      <c r="T109" s="190">
        <v>2958554</v>
      </c>
      <c r="U109" s="190">
        <v>3049545</v>
      </c>
      <c r="V109" s="190">
        <v>3165314</v>
      </c>
      <c r="W109" s="190">
        <v>3237392</v>
      </c>
      <c r="X109" s="190">
        <v>3286682</v>
      </c>
      <c r="Y109" s="190">
        <v>3370320</v>
      </c>
      <c r="Z109" s="190">
        <v>3455073</v>
      </c>
      <c r="AA109" s="190">
        <v>3542962</v>
      </c>
      <c r="AB109" s="190">
        <v>3568598</v>
      </c>
      <c r="AC109" s="190">
        <v>3577839</v>
      </c>
      <c r="AD109" s="190">
        <v>3592280</v>
      </c>
      <c r="AE109" s="190">
        <v>3624302</v>
      </c>
      <c r="AF109" s="190">
        <v>3690153</v>
      </c>
      <c r="AG109" s="190">
        <v>3757399</v>
      </c>
      <c r="AH109" s="190">
        <v>3824120</v>
      </c>
      <c r="AI109" s="190">
        <v>3862169</v>
      </c>
      <c r="AJ109" s="190">
        <v>3932713</v>
      </c>
      <c r="AK109" s="190">
        <v>4005582</v>
      </c>
      <c r="AL109" s="190">
        <v>4081283</v>
      </c>
      <c r="AM109" s="190">
        <v>4155710</v>
      </c>
      <c r="AN109" s="190">
        <v>4229881</v>
      </c>
      <c r="AO109" s="190">
        <v>4307451</v>
      </c>
      <c r="AP109" s="190">
        <v>4385077</v>
      </c>
      <c r="AQ109" s="190">
        <v>4466957</v>
      </c>
      <c r="AR109" s="190">
        <v>4554190</v>
      </c>
      <c r="AS109" s="190">
        <v>4636527</v>
      </c>
      <c r="AT109" s="190">
        <v>4726800</v>
      </c>
      <c r="AU109" s="190">
        <v>4821158</v>
      </c>
      <c r="AV109" s="190">
        <v>4917276</v>
      </c>
      <c r="AW109" s="190">
        <v>5003858</v>
      </c>
      <c r="AX109" s="190">
        <v>5104222</v>
      </c>
      <c r="AY109" s="190">
        <v>5218533</v>
      </c>
      <c r="AZ109" s="190">
        <v>5346112</v>
      </c>
    </row>
    <row r="110" spans="1:52">
      <c r="A110" s="101" t="s">
        <v>130</v>
      </c>
      <c r="B110" s="191"/>
      <c r="C110" s="191">
        <v>2298051</v>
      </c>
      <c r="D110" s="191">
        <v>2076858</v>
      </c>
      <c r="E110" s="191">
        <v>2228823</v>
      </c>
      <c r="F110" s="191">
        <v>2419230</v>
      </c>
      <c r="G110" s="191">
        <v>2262513</v>
      </c>
      <c r="H110" s="191">
        <v>2512284</v>
      </c>
      <c r="I110" s="191">
        <v>3259465</v>
      </c>
      <c r="J110" s="191">
        <v>2341815</v>
      </c>
      <c r="K110" s="191">
        <v>2072639</v>
      </c>
      <c r="L110" s="191">
        <v>2229151</v>
      </c>
      <c r="M110" s="191">
        <v>2245409</v>
      </c>
      <c r="N110" s="191">
        <v>2042521</v>
      </c>
      <c r="O110" s="191">
        <v>2349034</v>
      </c>
      <c r="P110" s="191">
        <v>2772172</v>
      </c>
      <c r="Q110" s="191">
        <v>2916311</v>
      </c>
      <c r="R110" s="191">
        <v>2301773</v>
      </c>
      <c r="S110" s="191">
        <v>2734300</v>
      </c>
      <c r="T110" s="191">
        <v>2922535</v>
      </c>
      <c r="U110" s="191">
        <v>3006380</v>
      </c>
      <c r="V110" s="191">
        <v>2939070</v>
      </c>
      <c r="W110" s="191">
        <v>3008124</v>
      </c>
      <c r="X110" s="191">
        <v>3067468</v>
      </c>
      <c r="Y110" s="191">
        <v>3158634</v>
      </c>
      <c r="Z110" s="191">
        <v>3217035</v>
      </c>
      <c r="AA110" s="191">
        <v>3245632</v>
      </c>
      <c r="AB110" s="191">
        <v>3212237</v>
      </c>
      <c r="AC110" s="191">
        <v>3162462</v>
      </c>
      <c r="AD110" s="191">
        <v>3112835</v>
      </c>
      <c r="AE110" s="191">
        <v>3075707</v>
      </c>
      <c r="AF110" s="191">
        <v>3058744</v>
      </c>
      <c r="AG110" s="191">
        <v>3033640</v>
      </c>
      <c r="AH110" s="191">
        <v>2994746</v>
      </c>
      <c r="AI110" s="191">
        <v>2932916</v>
      </c>
      <c r="AJ110" s="191">
        <v>2891839</v>
      </c>
      <c r="AK110" s="191">
        <v>2854550</v>
      </c>
      <c r="AL110" s="191">
        <v>2817911</v>
      </c>
      <c r="AM110" s="191">
        <v>2785392</v>
      </c>
      <c r="AN110" s="191">
        <v>2755842</v>
      </c>
      <c r="AO110" s="191">
        <v>2738131</v>
      </c>
      <c r="AP110" s="191">
        <v>2725315</v>
      </c>
      <c r="AQ110" s="191">
        <v>2724547</v>
      </c>
      <c r="AR110" s="191">
        <v>2728684</v>
      </c>
      <c r="AS110" s="191">
        <v>2738728</v>
      </c>
      <c r="AT110" s="191">
        <v>2749795</v>
      </c>
      <c r="AU110" s="191">
        <v>2766998</v>
      </c>
      <c r="AV110" s="191">
        <v>2783500</v>
      </c>
      <c r="AW110" s="191">
        <v>2798367</v>
      </c>
      <c r="AX110" s="191">
        <v>2817990</v>
      </c>
      <c r="AY110" s="191">
        <v>2846120</v>
      </c>
      <c r="AZ110" s="191">
        <v>2878981</v>
      </c>
    </row>
    <row r="111" spans="1:52">
      <c r="A111" s="103" t="s">
        <v>141</v>
      </c>
      <c r="B111" s="186"/>
      <c r="C111" s="186">
        <v>35361</v>
      </c>
      <c r="D111" s="186">
        <v>50691</v>
      </c>
      <c r="E111" s="186">
        <v>30210</v>
      </c>
      <c r="F111" s="186">
        <v>18403</v>
      </c>
      <c r="G111" s="186">
        <v>23211</v>
      </c>
      <c r="H111" s="186">
        <v>32563</v>
      </c>
      <c r="I111" s="186">
        <v>17745</v>
      </c>
      <c r="J111" s="186">
        <v>19654</v>
      </c>
      <c r="K111" s="186">
        <v>14206</v>
      </c>
      <c r="L111" s="186">
        <v>14665</v>
      </c>
      <c r="M111" s="186">
        <v>14462</v>
      </c>
      <c r="N111" s="186">
        <v>17693</v>
      </c>
      <c r="O111" s="186">
        <v>14039</v>
      </c>
      <c r="P111" s="186">
        <v>23844</v>
      </c>
      <c r="Q111" s="186">
        <v>11205</v>
      </c>
      <c r="R111" s="186">
        <v>27224</v>
      </c>
      <c r="S111" s="186">
        <v>33337</v>
      </c>
      <c r="T111" s="186">
        <v>35378</v>
      </c>
      <c r="U111" s="186">
        <v>35488</v>
      </c>
      <c r="V111" s="186">
        <v>27488</v>
      </c>
      <c r="W111" s="186">
        <v>30522</v>
      </c>
      <c r="X111" s="186">
        <v>32676</v>
      </c>
      <c r="Y111" s="186">
        <v>35736</v>
      </c>
      <c r="Z111" s="186">
        <v>37464</v>
      </c>
      <c r="AA111" s="186">
        <v>37624</v>
      </c>
      <c r="AB111" s="186">
        <v>37228</v>
      </c>
      <c r="AC111" s="186">
        <v>36543</v>
      </c>
      <c r="AD111" s="186">
        <v>35997</v>
      </c>
      <c r="AE111" s="186">
        <v>35491</v>
      </c>
      <c r="AF111" s="186">
        <v>35229</v>
      </c>
      <c r="AG111" s="186">
        <v>34769</v>
      </c>
      <c r="AH111" s="186">
        <v>34332</v>
      </c>
      <c r="AI111" s="186">
        <v>33782</v>
      </c>
      <c r="AJ111" s="186">
        <v>33370</v>
      </c>
      <c r="AK111" s="186">
        <v>32859</v>
      </c>
      <c r="AL111" s="186">
        <v>32424</v>
      </c>
      <c r="AM111" s="186">
        <v>31878</v>
      </c>
      <c r="AN111" s="186">
        <v>31533</v>
      </c>
      <c r="AO111" s="186">
        <v>31152</v>
      </c>
      <c r="AP111" s="186">
        <v>30954</v>
      </c>
      <c r="AQ111" s="186">
        <v>30740</v>
      </c>
      <c r="AR111" s="186">
        <v>30725</v>
      </c>
      <c r="AS111" s="186">
        <v>30615</v>
      </c>
      <c r="AT111" s="186">
        <v>30677</v>
      </c>
      <c r="AU111" s="186">
        <v>30695</v>
      </c>
      <c r="AV111" s="186">
        <v>30798</v>
      </c>
      <c r="AW111" s="186">
        <v>30745</v>
      </c>
      <c r="AX111" s="186">
        <v>30939</v>
      </c>
      <c r="AY111" s="186">
        <v>30954</v>
      </c>
      <c r="AZ111" s="186">
        <v>31120</v>
      </c>
    </row>
    <row r="112" spans="1:52">
      <c r="A112" s="103" t="s">
        <v>131</v>
      </c>
      <c r="B112" s="186"/>
      <c r="C112" s="186">
        <v>210137</v>
      </c>
      <c r="D112" s="186">
        <v>220974</v>
      </c>
      <c r="E112" s="186">
        <v>226231</v>
      </c>
      <c r="F112" s="186">
        <v>176047</v>
      </c>
      <c r="G112" s="186">
        <v>149850</v>
      </c>
      <c r="H112" s="186">
        <v>171498</v>
      </c>
      <c r="I112" s="186">
        <v>195849</v>
      </c>
      <c r="J112" s="186">
        <v>239140</v>
      </c>
      <c r="K112" s="186">
        <v>137287</v>
      </c>
      <c r="L112" s="186">
        <v>193091</v>
      </c>
      <c r="M112" s="186">
        <v>160772</v>
      </c>
      <c r="N112" s="186">
        <v>142374</v>
      </c>
      <c r="O112" s="186">
        <v>162708</v>
      </c>
      <c r="P112" s="186">
        <v>138057</v>
      </c>
      <c r="Q112" s="186">
        <v>201298</v>
      </c>
      <c r="R112" s="186">
        <v>177688</v>
      </c>
      <c r="S112" s="186">
        <v>218726</v>
      </c>
      <c r="T112" s="186">
        <v>235936</v>
      </c>
      <c r="U112" s="186">
        <v>244996</v>
      </c>
      <c r="V112" s="186">
        <v>264506</v>
      </c>
      <c r="W112" s="186">
        <v>263521</v>
      </c>
      <c r="X112" s="186">
        <v>258915</v>
      </c>
      <c r="Y112" s="186">
        <v>260487</v>
      </c>
      <c r="Z112" s="186">
        <v>261325</v>
      </c>
      <c r="AA112" s="186">
        <v>263147</v>
      </c>
      <c r="AB112" s="186">
        <v>260245</v>
      </c>
      <c r="AC112" s="186">
        <v>257397</v>
      </c>
      <c r="AD112" s="186">
        <v>254286</v>
      </c>
      <c r="AE112" s="186">
        <v>252540</v>
      </c>
      <c r="AF112" s="186">
        <v>251350</v>
      </c>
      <c r="AG112" s="186">
        <v>249135</v>
      </c>
      <c r="AH112" s="186">
        <v>245366</v>
      </c>
      <c r="AI112" s="186">
        <v>241868</v>
      </c>
      <c r="AJ112" s="186">
        <v>238368</v>
      </c>
      <c r="AK112" s="186">
        <v>235146</v>
      </c>
      <c r="AL112" s="186">
        <v>231927</v>
      </c>
      <c r="AM112" s="186">
        <v>229237</v>
      </c>
      <c r="AN112" s="186">
        <v>226630</v>
      </c>
      <c r="AO112" s="186">
        <v>225022</v>
      </c>
      <c r="AP112" s="186">
        <v>223894</v>
      </c>
      <c r="AQ112" s="186">
        <v>223375</v>
      </c>
      <c r="AR112" s="186">
        <v>223704</v>
      </c>
      <c r="AS112" s="186">
        <v>224097</v>
      </c>
      <c r="AT112" s="186">
        <v>224700</v>
      </c>
      <c r="AU112" s="186">
        <v>225542</v>
      </c>
      <c r="AV112" s="186">
        <v>226629</v>
      </c>
      <c r="AW112" s="186">
        <v>227419</v>
      </c>
      <c r="AX112" s="186">
        <v>228817</v>
      </c>
      <c r="AY112" s="186">
        <v>229966</v>
      </c>
      <c r="AZ112" s="186">
        <v>231795</v>
      </c>
    </row>
    <row r="113" spans="1:52">
      <c r="A113" s="103" t="s">
        <v>142</v>
      </c>
      <c r="B113" s="186"/>
      <c r="C113" s="186">
        <v>1718</v>
      </c>
      <c r="D113" s="186">
        <v>2204</v>
      </c>
      <c r="E113" s="186">
        <v>2718</v>
      </c>
      <c r="F113" s="186">
        <v>2460</v>
      </c>
      <c r="G113" s="186">
        <v>3161</v>
      </c>
      <c r="H113" s="186">
        <v>14057</v>
      </c>
      <c r="I113" s="186">
        <v>5507</v>
      </c>
      <c r="J113" s="186">
        <v>12685</v>
      </c>
      <c r="K113" s="186">
        <v>19104</v>
      </c>
      <c r="L113" s="186">
        <v>23917</v>
      </c>
      <c r="M113" s="186">
        <v>8568</v>
      </c>
      <c r="N113" s="186">
        <v>9050</v>
      </c>
      <c r="O113" s="186">
        <v>10370</v>
      </c>
      <c r="P113" s="186">
        <v>13497</v>
      </c>
      <c r="Q113" s="186">
        <v>16637</v>
      </c>
      <c r="R113" s="186">
        <v>10844</v>
      </c>
      <c r="S113" s="186">
        <v>14117</v>
      </c>
      <c r="T113" s="186">
        <v>16235</v>
      </c>
      <c r="U113" s="186">
        <v>17787</v>
      </c>
      <c r="V113" s="186">
        <v>17058</v>
      </c>
      <c r="W113" s="186">
        <v>19595</v>
      </c>
      <c r="X113" s="186">
        <v>21600</v>
      </c>
      <c r="Y113" s="186">
        <v>24888</v>
      </c>
      <c r="Z113" s="186">
        <v>27792</v>
      </c>
      <c r="AA113" s="186">
        <v>29901</v>
      </c>
      <c r="AB113" s="186">
        <v>31610</v>
      </c>
      <c r="AC113" s="186">
        <v>32850</v>
      </c>
      <c r="AD113" s="186">
        <v>34196</v>
      </c>
      <c r="AE113" s="186">
        <v>35748</v>
      </c>
      <c r="AF113" s="186">
        <v>37737</v>
      </c>
      <c r="AG113" s="186">
        <v>39805</v>
      </c>
      <c r="AH113" s="186">
        <v>41875</v>
      </c>
      <c r="AI113" s="186">
        <v>43883</v>
      </c>
      <c r="AJ113" s="186">
        <v>45984</v>
      </c>
      <c r="AK113" s="186">
        <v>48053</v>
      </c>
      <c r="AL113" s="186">
        <v>50312</v>
      </c>
      <c r="AM113" s="186">
        <v>52521</v>
      </c>
      <c r="AN113" s="186">
        <v>55004</v>
      </c>
      <c r="AO113" s="186">
        <v>57634</v>
      </c>
      <c r="AP113" s="186">
        <v>60642</v>
      </c>
      <c r="AQ113" s="186">
        <v>63780</v>
      </c>
      <c r="AR113" s="186">
        <v>67664</v>
      </c>
      <c r="AS113" s="186">
        <v>71260</v>
      </c>
      <c r="AT113" s="186">
        <v>75750</v>
      </c>
      <c r="AU113" s="186">
        <v>80043</v>
      </c>
      <c r="AV113" s="186">
        <v>84744</v>
      </c>
      <c r="AW113" s="186">
        <v>89338</v>
      </c>
      <c r="AX113" s="186">
        <v>94649</v>
      </c>
      <c r="AY113" s="186">
        <v>99527</v>
      </c>
      <c r="AZ113" s="186">
        <v>105099</v>
      </c>
    </row>
    <row r="114" spans="1:52">
      <c r="A114" s="103" t="s">
        <v>143</v>
      </c>
      <c r="B114" s="186"/>
      <c r="C114" s="186">
        <v>0</v>
      </c>
      <c r="D114" s="186">
        <v>0</v>
      </c>
      <c r="E114" s="186">
        <v>0</v>
      </c>
      <c r="F114" s="186">
        <v>0</v>
      </c>
      <c r="G114" s="186">
        <v>0</v>
      </c>
      <c r="H114" s="186">
        <v>0</v>
      </c>
      <c r="I114" s="186">
        <v>0</v>
      </c>
      <c r="J114" s="186">
        <v>0</v>
      </c>
      <c r="K114" s="186">
        <v>0</v>
      </c>
      <c r="L114" s="186">
        <v>0</v>
      </c>
      <c r="M114" s="186">
        <v>0</v>
      </c>
      <c r="N114" s="186">
        <v>0</v>
      </c>
      <c r="O114" s="186">
        <v>0</v>
      </c>
      <c r="P114" s="186">
        <v>0</v>
      </c>
      <c r="Q114" s="186">
        <v>0</v>
      </c>
      <c r="R114" s="186">
        <v>276</v>
      </c>
      <c r="S114" s="186">
        <v>394</v>
      </c>
      <c r="T114" s="186">
        <v>516</v>
      </c>
      <c r="U114" s="186">
        <v>632</v>
      </c>
      <c r="V114" s="186">
        <v>1415</v>
      </c>
      <c r="W114" s="186">
        <v>1422</v>
      </c>
      <c r="X114" s="186">
        <v>1447</v>
      </c>
      <c r="Y114" s="186">
        <v>1485</v>
      </c>
      <c r="Z114" s="186">
        <v>1645</v>
      </c>
      <c r="AA114" s="186">
        <v>1954</v>
      </c>
      <c r="AB114" s="186">
        <v>2278</v>
      </c>
      <c r="AC114" s="186">
        <v>2621</v>
      </c>
      <c r="AD114" s="186">
        <v>3017</v>
      </c>
      <c r="AE114" s="186">
        <v>3454</v>
      </c>
      <c r="AF114" s="186">
        <v>3988</v>
      </c>
      <c r="AG114" s="186">
        <v>4553</v>
      </c>
      <c r="AH114" s="186">
        <v>5183</v>
      </c>
      <c r="AI114" s="186">
        <v>5807</v>
      </c>
      <c r="AJ114" s="186">
        <v>6555</v>
      </c>
      <c r="AK114" s="186">
        <v>7352</v>
      </c>
      <c r="AL114" s="186">
        <v>8254</v>
      </c>
      <c r="AM114" s="186">
        <v>9207</v>
      </c>
      <c r="AN114" s="186">
        <v>10292</v>
      </c>
      <c r="AO114" s="186">
        <v>11460</v>
      </c>
      <c r="AP114" s="186">
        <v>12799</v>
      </c>
      <c r="AQ114" s="186">
        <v>14261</v>
      </c>
      <c r="AR114" s="186">
        <v>15926</v>
      </c>
      <c r="AS114" s="186">
        <v>17705</v>
      </c>
      <c r="AT114" s="186">
        <v>19700</v>
      </c>
      <c r="AU114" s="186">
        <v>21819</v>
      </c>
      <c r="AV114" s="186">
        <v>24182</v>
      </c>
      <c r="AW114" s="186">
        <v>26605</v>
      </c>
      <c r="AX114" s="186">
        <v>29347</v>
      </c>
      <c r="AY114" s="186">
        <v>32260</v>
      </c>
      <c r="AZ114" s="186">
        <v>35542</v>
      </c>
    </row>
    <row r="115" spans="1:52">
      <c r="A115" s="103" t="s">
        <v>132</v>
      </c>
      <c r="B115" s="186"/>
      <c r="C115" s="186">
        <v>2050835</v>
      </c>
      <c r="D115" s="186">
        <v>1802989</v>
      </c>
      <c r="E115" s="186">
        <v>1969664</v>
      </c>
      <c r="F115" s="186">
        <v>2222320</v>
      </c>
      <c r="G115" s="186">
        <v>2086291</v>
      </c>
      <c r="H115" s="186">
        <v>2294166</v>
      </c>
      <c r="I115" s="186">
        <v>3040364</v>
      </c>
      <c r="J115" s="186">
        <v>2070336</v>
      </c>
      <c r="K115" s="186">
        <v>1902042</v>
      </c>
      <c r="L115" s="186">
        <v>1997478</v>
      </c>
      <c r="M115" s="186">
        <v>2061607</v>
      </c>
      <c r="N115" s="186">
        <v>1873404</v>
      </c>
      <c r="O115" s="186">
        <v>2161917</v>
      </c>
      <c r="P115" s="186">
        <v>2596774</v>
      </c>
      <c r="Q115" s="186">
        <v>2687171</v>
      </c>
      <c r="R115" s="186">
        <v>2085740</v>
      </c>
      <c r="S115" s="186">
        <v>2467724</v>
      </c>
      <c r="T115" s="186">
        <v>2634465</v>
      </c>
      <c r="U115" s="186">
        <v>2707470</v>
      </c>
      <c r="V115" s="186">
        <v>2628595</v>
      </c>
      <c r="W115" s="186">
        <v>2693050</v>
      </c>
      <c r="X115" s="186">
        <v>2752809</v>
      </c>
      <c r="Y115" s="186">
        <v>2836011</v>
      </c>
      <c r="Z115" s="186">
        <v>2888770</v>
      </c>
      <c r="AA115" s="186">
        <v>2912955</v>
      </c>
      <c r="AB115" s="186">
        <v>2880810</v>
      </c>
      <c r="AC115" s="186">
        <v>2832965</v>
      </c>
      <c r="AD115" s="186">
        <v>2785225</v>
      </c>
      <c r="AE115" s="186">
        <v>2748323</v>
      </c>
      <c r="AF115" s="186">
        <v>2730240</v>
      </c>
      <c r="AG115" s="186">
        <v>2705113</v>
      </c>
      <c r="AH115" s="186">
        <v>2667640</v>
      </c>
      <c r="AI115" s="186">
        <v>2607125</v>
      </c>
      <c r="AJ115" s="186">
        <v>2566972</v>
      </c>
      <c r="AK115" s="186">
        <v>2530366</v>
      </c>
      <c r="AL115" s="186">
        <v>2493982</v>
      </c>
      <c r="AM115" s="186">
        <v>2461228</v>
      </c>
      <c r="AN115" s="186">
        <v>2430655</v>
      </c>
      <c r="AO115" s="186">
        <v>2410606</v>
      </c>
      <c r="AP115" s="186">
        <v>2394069</v>
      </c>
      <c r="AQ115" s="186">
        <v>2388531</v>
      </c>
      <c r="AR115" s="186">
        <v>2385614</v>
      </c>
      <c r="AS115" s="186">
        <v>2388482</v>
      </c>
      <c r="AT115" s="186">
        <v>2390430</v>
      </c>
      <c r="AU115" s="186">
        <v>2397903</v>
      </c>
      <c r="AV115" s="186">
        <v>2403029</v>
      </c>
      <c r="AW115" s="186">
        <v>2406364</v>
      </c>
      <c r="AX115" s="186">
        <v>2411646</v>
      </c>
      <c r="AY115" s="186">
        <v>2425217</v>
      </c>
      <c r="AZ115" s="186">
        <v>2440446</v>
      </c>
    </row>
    <row r="116" spans="1:52">
      <c r="A116" s="103" t="s">
        <v>133</v>
      </c>
      <c r="B116" s="186"/>
      <c r="C116" s="186">
        <v>0</v>
      </c>
      <c r="D116" s="186">
        <v>0</v>
      </c>
      <c r="E116" s="186">
        <v>0</v>
      </c>
      <c r="F116" s="186">
        <v>0</v>
      </c>
      <c r="G116" s="186">
        <v>0</v>
      </c>
      <c r="H116" s="186">
        <v>0</v>
      </c>
      <c r="I116" s="186">
        <v>0</v>
      </c>
      <c r="J116" s="186">
        <v>0</v>
      </c>
      <c r="K116" s="186">
        <v>0</v>
      </c>
      <c r="L116" s="186">
        <v>0</v>
      </c>
      <c r="M116" s="186">
        <v>0</v>
      </c>
      <c r="N116" s="186">
        <v>0</v>
      </c>
      <c r="O116" s="186">
        <v>0</v>
      </c>
      <c r="P116" s="186">
        <v>0</v>
      </c>
      <c r="Q116" s="186">
        <v>0</v>
      </c>
      <c r="R116" s="186">
        <v>1</v>
      </c>
      <c r="S116" s="186">
        <v>2</v>
      </c>
      <c r="T116" s="186">
        <v>5</v>
      </c>
      <c r="U116" s="186">
        <v>7</v>
      </c>
      <c r="V116" s="186">
        <v>8</v>
      </c>
      <c r="W116" s="186">
        <v>14</v>
      </c>
      <c r="X116" s="186">
        <v>21</v>
      </c>
      <c r="Y116" s="186">
        <v>27</v>
      </c>
      <c r="Z116" s="186">
        <v>39</v>
      </c>
      <c r="AA116" s="186">
        <v>51</v>
      </c>
      <c r="AB116" s="186">
        <v>66</v>
      </c>
      <c r="AC116" s="186">
        <v>86</v>
      </c>
      <c r="AD116" s="186">
        <v>114</v>
      </c>
      <c r="AE116" s="186">
        <v>151</v>
      </c>
      <c r="AF116" s="186">
        <v>200</v>
      </c>
      <c r="AG116" s="186">
        <v>265</v>
      </c>
      <c r="AH116" s="186">
        <v>350</v>
      </c>
      <c r="AI116" s="186">
        <v>451</v>
      </c>
      <c r="AJ116" s="186">
        <v>590</v>
      </c>
      <c r="AK116" s="186">
        <v>774</v>
      </c>
      <c r="AL116" s="186">
        <v>1012</v>
      </c>
      <c r="AM116" s="186">
        <v>1321</v>
      </c>
      <c r="AN116" s="186">
        <v>1728</v>
      </c>
      <c r="AO116" s="186">
        <v>2257</v>
      </c>
      <c r="AP116" s="186">
        <v>2957</v>
      </c>
      <c r="AQ116" s="186">
        <v>3860</v>
      </c>
      <c r="AR116" s="186">
        <v>5051</v>
      </c>
      <c r="AS116" s="186">
        <v>6569</v>
      </c>
      <c r="AT116" s="186">
        <v>8538</v>
      </c>
      <c r="AU116" s="186">
        <v>10996</v>
      </c>
      <c r="AV116" s="186">
        <v>14118</v>
      </c>
      <c r="AW116" s="186">
        <v>17896</v>
      </c>
      <c r="AX116" s="186">
        <v>22592</v>
      </c>
      <c r="AY116" s="186">
        <v>28196</v>
      </c>
      <c r="AZ116" s="186">
        <v>34979</v>
      </c>
    </row>
    <row r="117" spans="1:52">
      <c r="A117" s="103" t="s">
        <v>144</v>
      </c>
      <c r="B117" s="186"/>
      <c r="C117" s="186">
        <v>0</v>
      </c>
      <c r="D117" s="186">
        <v>0</v>
      </c>
      <c r="E117" s="186">
        <v>0</v>
      </c>
      <c r="F117" s="186">
        <v>0</v>
      </c>
      <c r="G117" s="186">
        <v>0</v>
      </c>
      <c r="H117" s="186">
        <v>0</v>
      </c>
      <c r="I117" s="186">
        <v>0</v>
      </c>
      <c r="J117" s="186">
        <v>0</v>
      </c>
      <c r="K117" s="186">
        <v>0</v>
      </c>
      <c r="L117" s="186">
        <v>0</v>
      </c>
      <c r="M117" s="186">
        <v>0</v>
      </c>
      <c r="N117" s="186">
        <v>0</v>
      </c>
      <c r="O117" s="186">
        <v>0</v>
      </c>
      <c r="P117" s="186">
        <v>0</v>
      </c>
      <c r="Q117" s="186">
        <v>0</v>
      </c>
      <c r="R117" s="186">
        <v>0</v>
      </c>
      <c r="S117" s="186">
        <v>0</v>
      </c>
      <c r="T117" s="186">
        <v>0</v>
      </c>
      <c r="U117" s="186">
        <v>0</v>
      </c>
      <c r="V117" s="186">
        <v>0</v>
      </c>
      <c r="W117" s="186">
        <v>0</v>
      </c>
      <c r="X117" s="186">
        <v>0</v>
      </c>
      <c r="Y117" s="186">
        <v>0</v>
      </c>
      <c r="Z117" s="186">
        <v>0</v>
      </c>
      <c r="AA117" s="186">
        <v>0</v>
      </c>
      <c r="AB117" s="186">
        <v>0</v>
      </c>
      <c r="AC117" s="186">
        <v>0</v>
      </c>
      <c r="AD117" s="186">
        <v>0</v>
      </c>
      <c r="AE117" s="186">
        <v>0</v>
      </c>
      <c r="AF117" s="186">
        <v>0</v>
      </c>
      <c r="AG117" s="186">
        <v>0</v>
      </c>
      <c r="AH117" s="186">
        <v>0</v>
      </c>
      <c r="AI117" s="186">
        <v>0</v>
      </c>
      <c r="AJ117" s="186">
        <v>0</v>
      </c>
      <c r="AK117" s="186">
        <v>0</v>
      </c>
      <c r="AL117" s="186">
        <v>0</v>
      </c>
      <c r="AM117" s="186">
        <v>0</v>
      </c>
      <c r="AN117" s="186">
        <v>0</v>
      </c>
      <c r="AO117" s="186">
        <v>0</v>
      </c>
      <c r="AP117" s="186">
        <v>0</v>
      </c>
      <c r="AQ117" s="186">
        <v>0</v>
      </c>
      <c r="AR117" s="186">
        <v>0</v>
      </c>
      <c r="AS117" s="186">
        <v>0</v>
      </c>
      <c r="AT117" s="186">
        <v>0</v>
      </c>
      <c r="AU117" s="186">
        <v>0</v>
      </c>
      <c r="AV117" s="186">
        <v>0</v>
      </c>
      <c r="AW117" s="186">
        <v>0</v>
      </c>
      <c r="AX117" s="186">
        <v>0</v>
      </c>
      <c r="AY117" s="186">
        <v>0</v>
      </c>
      <c r="AZ117" s="186">
        <v>0</v>
      </c>
    </row>
    <row r="118" spans="1:52" hidden="1">
      <c r="A118" s="10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</row>
    <row r="119" spans="1:52" hidden="1">
      <c r="A119" s="103"/>
      <c r="B119" s="186"/>
      <c r="C119" s="186"/>
      <c r="D119" s="186"/>
      <c r="E119" s="186"/>
      <c r="F119" s="186"/>
      <c r="G119" s="186"/>
      <c r="H119" s="186"/>
      <c r="I119" s="186"/>
      <c r="J119" s="186"/>
      <c r="K119" s="186"/>
      <c r="L119" s="186"/>
      <c r="M119" s="186"/>
      <c r="N119" s="186"/>
      <c r="O119" s="186"/>
      <c r="P119" s="186"/>
      <c r="Q119" s="186"/>
      <c r="R119" s="186"/>
      <c r="S119" s="186"/>
      <c r="T119" s="186"/>
      <c r="U119" s="186"/>
      <c r="V119" s="186"/>
      <c r="W119" s="186"/>
      <c r="X119" s="186"/>
      <c r="Y119" s="186"/>
      <c r="Z119" s="186"/>
      <c r="AA119" s="186"/>
      <c r="AB119" s="186"/>
      <c r="AC119" s="186"/>
      <c r="AD119" s="186"/>
      <c r="AE119" s="186"/>
      <c r="AF119" s="186"/>
      <c r="AG119" s="186"/>
      <c r="AH119" s="186"/>
      <c r="AI119" s="186"/>
      <c r="AJ119" s="186"/>
      <c r="AK119" s="186"/>
      <c r="AL119" s="186"/>
      <c r="AM119" s="186"/>
      <c r="AN119" s="186"/>
      <c r="AO119" s="186"/>
      <c r="AP119" s="186"/>
      <c r="AQ119" s="186"/>
      <c r="AR119" s="186"/>
      <c r="AS119" s="186"/>
      <c r="AT119" s="186"/>
      <c r="AU119" s="186"/>
      <c r="AV119" s="186"/>
      <c r="AW119" s="186"/>
      <c r="AX119" s="186"/>
      <c r="AY119" s="186"/>
      <c r="AZ119" s="186"/>
    </row>
    <row r="120" spans="1:52" hidden="1">
      <c r="A120" s="103"/>
      <c r="B120" s="186"/>
      <c r="C120" s="186"/>
      <c r="D120" s="186"/>
      <c r="E120" s="186"/>
      <c r="F120" s="186"/>
      <c r="G120" s="186"/>
      <c r="H120" s="186"/>
      <c r="I120" s="186"/>
      <c r="J120" s="186"/>
      <c r="K120" s="186"/>
      <c r="L120" s="186"/>
      <c r="M120" s="186"/>
      <c r="N120" s="186"/>
      <c r="O120" s="186"/>
      <c r="P120" s="186"/>
      <c r="Q120" s="186"/>
      <c r="R120" s="186"/>
      <c r="S120" s="186"/>
      <c r="T120" s="186"/>
      <c r="U120" s="186"/>
      <c r="V120" s="186"/>
      <c r="W120" s="186"/>
      <c r="X120" s="186"/>
      <c r="Y120" s="186"/>
      <c r="Z120" s="186"/>
      <c r="AA120" s="186"/>
      <c r="AB120" s="186"/>
      <c r="AC120" s="186"/>
      <c r="AD120" s="186"/>
      <c r="AE120" s="186"/>
      <c r="AF120" s="186"/>
      <c r="AG120" s="186"/>
      <c r="AH120" s="186"/>
      <c r="AI120" s="186"/>
      <c r="AJ120" s="186"/>
      <c r="AK120" s="186"/>
      <c r="AL120" s="186"/>
      <c r="AM120" s="186"/>
      <c r="AN120" s="186"/>
      <c r="AO120" s="186"/>
      <c r="AP120" s="186"/>
      <c r="AQ120" s="186"/>
      <c r="AR120" s="186"/>
      <c r="AS120" s="186"/>
      <c r="AT120" s="186"/>
      <c r="AU120" s="186"/>
      <c r="AV120" s="186"/>
      <c r="AW120" s="186"/>
      <c r="AX120" s="186"/>
      <c r="AY120" s="186"/>
      <c r="AZ120" s="186"/>
    </row>
    <row r="121" spans="1:52" hidden="1">
      <c r="A121" s="103"/>
      <c r="B121" s="186"/>
      <c r="C121" s="186"/>
      <c r="D121" s="186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</row>
    <row r="122" spans="1:52" hidden="1">
      <c r="A122" s="103"/>
      <c r="B122" s="186"/>
      <c r="C122" s="186"/>
      <c r="D122" s="186"/>
      <c r="E122" s="186"/>
      <c r="F122" s="186"/>
      <c r="G122" s="186"/>
      <c r="H122" s="186"/>
      <c r="I122" s="186"/>
      <c r="J122" s="186"/>
      <c r="K122" s="186"/>
      <c r="L122" s="186"/>
      <c r="M122" s="186"/>
      <c r="N122" s="186"/>
      <c r="O122" s="186"/>
      <c r="P122" s="186"/>
      <c r="Q122" s="186"/>
      <c r="R122" s="186"/>
      <c r="S122" s="186"/>
      <c r="T122" s="186"/>
      <c r="U122" s="186"/>
      <c r="V122" s="186"/>
      <c r="W122" s="186"/>
      <c r="X122" s="186"/>
      <c r="Y122" s="186"/>
      <c r="Z122" s="186"/>
      <c r="AA122" s="186"/>
      <c r="AB122" s="186"/>
      <c r="AC122" s="186"/>
      <c r="AD122" s="186"/>
      <c r="AE122" s="186"/>
      <c r="AF122" s="186"/>
      <c r="AG122" s="186"/>
      <c r="AH122" s="186"/>
      <c r="AI122" s="186"/>
      <c r="AJ122" s="186"/>
      <c r="AK122" s="186"/>
      <c r="AL122" s="186"/>
      <c r="AM122" s="186"/>
      <c r="AN122" s="186"/>
      <c r="AO122" s="186"/>
      <c r="AP122" s="186"/>
      <c r="AQ122" s="186"/>
      <c r="AR122" s="186"/>
      <c r="AS122" s="186"/>
      <c r="AT122" s="186"/>
      <c r="AU122" s="186"/>
      <c r="AV122" s="186"/>
      <c r="AW122" s="186"/>
      <c r="AX122" s="186"/>
      <c r="AY122" s="186"/>
      <c r="AZ122" s="186"/>
    </row>
    <row r="123" spans="1:52" hidden="1">
      <c r="A123" s="103"/>
      <c r="B123" s="186"/>
      <c r="C123" s="186"/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  <c r="AA123" s="186"/>
      <c r="AB123" s="186"/>
      <c r="AC123" s="186"/>
      <c r="AD123" s="186"/>
      <c r="AE123" s="186"/>
      <c r="AF123" s="186"/>
      <c r="AG123" s="186"/>
      <c r="AH123" s="186"/>
      <c r="AI123" s="186"/>
      <c r="AJ123" s="186"/>
      <c r="AK123" s="186"/>
      <c r="AL123" s="186"/>
      <c r="AM123" s="186"/>
      <c r="AN123" s="186"/>
      <c r="AO123" s="186"/>
      <c r="AP123" s="186"/>
      <c r="AQ123" s="186"/>
      <c r="AR123" s="186"/>
      <c r="AS123" s="186"/>
      <c r="AT123" s="186"/>
      <c r="AU123" s="186"/>
      <c r="AV123" s="186"/>
      <c r="AW123" s="186"/>
      <c r="AX123" s="186"/>
      <c r="AY123" s="186"/>
      <c r="AZ123" s="186"/>
    </row>
    <row r="124" spans="1:52" hidden="1">
      <c r="A124" s="103"/>
      <c r="B124" s="186"/>
      <c r="C124" s="186"/>
      <c r="D124" s="186"/>
      <c r="E124" s="186"/>
      <c r="F124" s="186"/>
      <c r="G124" s="186"/>
      <c r="H124" s="186"/>
      <c r="I124" s="186"/>
      <c r="J124" s="186"/>
      <c r="K124" s="186"/>
      <c r="L124" s="186"/>
      <c r="M124" s="186"/>
      <c r="N124" s="186"/>
      <c r="O124" s="186"/>
      <c r="P124" s="186"/>
      <c r="Q124" s="186"/>
      <c r="R124" s="186"/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/>
      <c r="AT124" s="186"/>
      <c r="AU124" s="186"/>
      <c r="AV124" s="186"/>
      <c r="AW124" s="186"/>
      <c r="AX124" s="186"/>
      <c r="AY124" s="186"/>
      <c r="AZ124" s="186"/>
    </row>
    <row r="125" spans="1:52" hidden="1">
      <c r="A125" s="103"/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  <c r="AJ125" s="186"/>
      <c r="AK125" s="186"/>
      <c r="AL125" s="186"/>
      <c r="AM125" s="186"/>
      <c r="AN125" s="186"/>
      <c r="AO125" s="186"/>
      <c r="AP125" s="186"/>
      <c r="AQ125" s="186"/>
      <c r="AR125" s="186"/>
      <c r="AS125" s="186"/>
      <c r="AT125" s="186"/>
      <c r="AU125" s="186"/>
      <c r="AV125" s="186"/>
      <c r="AW125" s="186"/>
      <c r="AX125" s="186"/>
      <c r="AY125" s="186"/>
      <c r="AZ125" s="186"/>
    </row>
    <row r="126" spans="1:52">
      <c r="A126" s="101" t="s">
        <v>134</v>
      </c>
      <c r="B126" s="191"/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191">
        <v>0</v>
      </c>
      <c r="K126" s="191">
        <v>0</v>
      </c>
      <c r="L126" s="191">
        <v>0</v>
      </c>
      <c r="M126" s="191">
        <v>0</v>
      </c>
      <c r="N126" s="191">
        <v>0</v>
      </c>
      <c r="O126" s="191">
        <v>0</v>
      </c>
      <c r="P126" s="191">
        <v>0</v>
      </c>
      <c r="Q126" s="191">
        <v>0</v>
      </c>
      <c r="R126" s="191">
        <v>8883</v>
      </c>
      <c r="S126" s="191">
        <v>14152</v>
      </c>
      <c r="T126" s="191">
        <v>19043</v>
      </c>
      <c r="U126" s="191">
        <v>23586</v>
      </c>
      <c r="V126" s="191">
        <v>68049</v>
      </c>
      <c r="W126" s="191">
        <v>89509</v>
      </c>
      <c r="X126" s="191">
        <v>103733</v>
      </c>
      <c r="Y126" s="191">
        <v>114771</v>
      </c>
      <c r="Z126" s="191">
        <v>135258</v>
      </c>
      <c r="AA126" s="191">
        <v>167402</v>
      </c>
      <c r="AB126" s="191">
        <v>198353</v>
      </c>
      <c r="AC126" s="191">
        <v>228095</v>
      </c>
      <c r="AD126" s="191">
        <v>259093</v>
      </c>
      <c r="AE126" s="191">
        <v>290909</v>
      </c>
      <c r="AF126" s="191">
        <v>326839</v>
      </c>
      <c r="AG126" s="191">
        <v>365148</v>
      </c>
      <c r="AH126" s="191">
        <v>408635</v>
      </c>
      <c r="AI126" s="191">
        <v>448909</v>
      </c>
      <c r="AJ126" s="191">
        <v>494526</v>
      </c>
      <c r="AK126" s="191">
        <v>537650</v>
      </c>
      <c r="AL126" s="191">
        <v>580629</v>
      </c>
      <c r="AM126" s="191">
        <v>618258</v>
      </c>
      <c r="AN126" s="191">
        <v>653247</v>
      </c>
      <c r="AO126" s="191">
        <v>681153</v>
      </c>
      <c r="AP126" s="191">
        <v>705058</v>
      </c>
      <c r="AQ126" s="191">
        <v>720100</v>
      </c>
      <c r="AR126" s="191">
        <v>731967</v>
      </c>
      <c r="AS126" s="191">
        <v>737423</v>
      </c>
      <c r="AT126" s="191">
        <v>743056</v>
      </c>
      <c r="AU126" s="191">
        <v>744757</v>
      </c>
      <c r="AV126" s="191">
        <v>747226</v>
      </c>
      <c r="AW126" s="191">
        <v>744425</v>
      </c>
      <c r="AX126" s="191">
        <v>744159</v>
      </c>
      <c r="AY126" s="191">
        <v>743983</v>
      </c>
      <c r="AZ126" s="191">
        <v>749677</v>
      </c>
    </row>
    <row r="127" spans="1:52">
      <c r="A127" s="103" t="s">
        <v>141</v>
      </c>
      <c r="B127" s="186"/>
      <c r="C127" s="186">
        <v>0</v>
      </c>
      <c r="D127" s="186">
        <v>0</v>
      </c>
      <c r="E127" s="186">
        <v>0</v>
      </c>
      <c r="F127" s="186">
        <v>0</v>
      </c>
      <c r="G127" s="186">
        <v>0</v>
      </c>
      <c r="H127" s="186">
        <v>0</v>
      </c>
      <c r="I127" s="186">
        <v>0</v>
      </c>
      <c r="J127" s="186">
        <v>0</v>
      </c>
      <c r="K127" s="186">
        <v>0</v>
      </c>
      <c r="L127" s="186">
        <v>0</v>
      </c>
      <c r="M127" s="186">
        <v>0</v>
      </c>
      <c r="N127" s="186">
        <v>0</v>
      </c>
      <c r="O127" s="186">
        <v>0</v>
      </c>
      <c r="P127" s="186">
        <v>0</v>
      </c>
      <c r="Q127" s="186">
        <v>0</v>
      </c>
      <c r="R127" s="186">
        <v>0</v>
      </c>
      <c r="S127" s="186">
        <v>0</v>
      </c>
      <c r="T127" s="186">
        <v>0</v>
      </c>
      <c r="U127" s="186">
        <v>0</v>
      </c>
      <c r="V127" s="186">
        <v>0</v>
      </c>
      <c r="W127" s="186">
        <v>0</v>
      </c>
      <c r="X127" s="186">
        <v>0</v>
      </c>
      <c r="Y127" s="186">
        <v>0</v>
      </c>
      <c r="Z127" s="186">
        <v>0</v>
      </c>
      <c r="AA127" s="186">
        <v>0</v>
      </c>
      <c r="AB127" s="186">
        <v>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AQ127" s="186">
        <v>0</v>
      </c>
      <c r="AR127" s="186">
        <v>0</v>
      </c>
      <c r="AS127" s="186">
        <v>0</v>
      </c>
      <c r="AT127" s="186">
        <v>0</v>
      </c>
      <c r="AU127" s="186">
        <v>0</v>
      </c>
      <c r="AV127" s="186">
        <v>0</v>
      </c>
      <c r="AW127" s="186">
        <v>0</v>
      </c>
      <c r="AX127" s="186">
        <v>0</v>
      </c>
      <c r="AY127" s="186">
        <v>0</v>
      </c>
      <c r="AZ127" s="186">
        <v>0</v>
      </c>
    </row>
    <row r="128" spans="1:52">
      <c r="A128" s="103" t="s">
        <v>131</v>
      </c>
      <c r="B128" s="186"/>
      <c r="C128" s="186">
        <v>0</v>
      </c>
      <c r="D128" s="186">
        <v>0</v>
      </c>
      <c r="E128" s="186">
        <v>0</v>
      </c>
      <c r="F128" s="186">
        <v>0</v>
      </c>
      <c r="G128" s="186">
        <v>0</v>
      </c>
      <c r="H128" s="186">
        <v>0</v>
      </c>
      <c r="I128" s="186">
        <v>0</v>
      </c>
      <c r="J128" s="186">
        <v>0</v>
      </c>
      <c r="K128" s="186">
        <v>0</v>
      </c>
      <c r="L128" s="186">
        <v>0</v>
      </c>
      <c r="M128" s="186">
        <v>0</v>
      </c>
      <c r="N128" s="186">
        <v>0</v>
      </c>
      <c r="O128" s="186">
        <v>0</v>
      </c>
      <c r="P128" s="186">
        <v>0</v>
      </c>
      <c r="Q128" s="186">
        <v>0</v>
      </c>
      <c r="R128" s="186">
        <v>840</v>
      </c>
      <c r="S128" s="186">
        <v>1245</v>
      </c>
      <c r="T128" s="186">
        <v>1677</v>
      </c>
      <c r="U128" s="186">
        <v>2081</v>
      </c>
      <c r="V128" s="186">
        <v>6186</v>
      </c>
      <c r="W128" s="186">
        <v>8094</v>
      </c>
      <c r="X128" s="186">
        <v>9327</v>
      </c>
      <c r="Y128" s="186">
        <v>10263</v>
      </c>
      <c r="Z128" s="186">
        <v>12071</v>
      </c>
      <c r="AA128" s="186">
        <v>14978</v>
      </c>
      <c r="AB128" s="186">
        <v>17790</v>
      </c>
      <c r="AC128" s="186">
        <v>20511</v>
      </c>
      <c r="AD128" s="186">
        <v>23357</v>
      </c>
      <c r="AE128" s="186">
        <v>26299</v>
      </c>
      <c r="AF128" s="186">
        <v>29634</v>
      </c>
      <c r="AG128" s="186">
        <v>33214</v>
      </c>
      <c r="AH128" s="186">
        <v>37288</v>
      </c>
      <c r="AI128" s="186">
        <v>41106</v>
      </c>
      <c r="AJ128" s="186">
        <v>45406</v>
      </c>
      <c r="AK128" s="186">
        <v>49602</v>
      </c>
      <c r="AL128" s="186">
        <v>53725</v>
      </c>
      <c r="AM128" s="186">
        <v>57500</v>
      </c>
      <c r="AN128" s="186">
        <v>60949</v>
      </c>
      <c r="AO128" s="186">
        <v>63891</v>
      </c>
      <c r="AP128" s="186">
        <v>66386</v>
      </c>
      <c r="AQ128" s="186">
        <v>68180</v>
      </c>
      <c r="AR128" s="186">
        <v>69599</v>
      </c>
      <c r="AS128" s="186">
        <v>70544</v>
      </c>
      <c r="AT128" s="186">
        <v>71423</v>
      </c>
      <c r="AU128" s="186">
        <v>72049</v>
      </c>
      <c r="AV128" s="186">
        <v>72668</v>
      </c>
      <c r="AW128" s="186">
        <v>72901</v>
      </c>
      <c r="AX128" s="186">
        <v>73300</v>
      </c>
      <c r="AY128" s="186">
        <v>73836</v>
      </c>
      <c r="AZ128" s="186">
        <v>74879</v>
      </c>
    </row>
    <row r="129" spans="1:52">
      <c r="A129" s="103" t="s">
        <v>142</v>
      </c>
      <c r="B129" s="186"/>
      <c r="C129" s="186">
        <v>0</v>
      </c>
      <c r="D129" s="186">
        <v>0</v>
      </c>
      <c r="E129" s="186">
        <v>0</v>
      </c>
      <c r="F129" s="186">
        <v>0</v>
      </c>
      <c r="G129" s="186">
        <v>0</v>
      </c>
      <c r="H129" s="186">
        <v>0</v>
      </c>
      <c r="I129" s="186">
        <v>0</v>
      </c>
      <c r="J129" s="186">
        <v>0</v>
      </c>
      <c r="K129" s="186">
        <v>0</v>
      </c>
      <c r="L129" s="186">
        <v>0</v>
      </c>
      <c r="M129" s="186">
        <v>0</v>
      </c>
      <c r="N129" s="186">
        <v>0</v>
      </c>
      <c r="O129" s="186">
        <v>0</v>
      </c>
      <c r="P129" s="186">
        <v>0</v>
      </c>
      <c r="Q129" s="186">
        <v>0</v>
      </c>
      <c r="R129" s="186">
        <v>0</v>
      </c>
      <c r="S129" s="186">
        <v>0</v>
      </c>
      <c r="T129" s="186">
        <v>0</v>
      </c>
      <c r="U129" s="186">
        <v>0</v>
      </c>
      <c r="V129" s="186">
        <v>0</v>
      </c>
      <c r="W129" s="186">
        <v>0</v>
      </c>
      <c r="X129" s="186">
        <v>0</v>
      </c>
      <c r="Y129" s="186">
        <v>0</v>
      </c>
      <c r="Z129" s="186">
        <v>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AQ129" s="186">
        <v>0</v>
      </c>
      <c r="AR129" s="186">
        <v>0</v>
      </c>
      <c r="AS129" s="186">
        <v>0</v>
      </c>
      <c r="AT129" s="186">
        <v>0</v>
      </c>
      <c r="AU129" s="186">
        <v>0</v>
      </c>
      <c r="AV129" s="186">
        <v>0</v>
      </c>
      <c r="AW129" s="186">
        <v>0</v>
      </c>
      <c r="AX129" s="186">
        <v>0</v>
      </c>
      <c r="AY129" s="186">
        <v>0</v>
      </c>
      <c r="AZ129" s="186">
        <v>0</v>
      </c>
    </row>
    <row r="130" spans="1:52">
      <c r="A130" s="103" t="s">
        <v>143</v>
      </c>
      <c r="B130" s="186"/>
      <c r="C130" s="186">
        <v>0</v>
      </c>
      <c r="D130" s="186">
        <v>0</v>
      </c>
      <c r="E130" s="186">
        <v>0</v>
      </c>
      <c r="F130" s="186">
        <v>0</v>
      </c>
      <c r="G130" s="186">
        <v>0</v>
      </c>
      <c r="H130" s="186">
        <v>0</v>
      </c>
      <c r="I130" s="186">
        <v>0</v>
      </c>
      <c r="J130" s="186">
        <v>0</v>
      </c>
      <c r="K130" s="186">
        <v>0</v>
      </c>
      <c r="L130" s="186">
        <v>0</v>
      </c>
      <c r="M130" s="186">
        <v>0</v>
      </c>
      <c r="N130" s="186">
        <v>0</v>
      </c>
      <c r="O130" s="186">
        <v>0</v>
      </c>
      <c r="P130" s="186">
        <v>0</v>
      </c>
      <c r="Q130" s="186">
        <v>0</v>
      </c>
      <c r="R130" s="186">
        <v>0</v>
      </c>
      <c r="S130" s="186">
        <v>0</v>
      </c>
      <c r="T130" s="186">
        <v>0</v>
      </c>
      <c r="U130" s="186">
        <v>0</v>
      </c>
      <c r="V130" s="186">
        <v>0</v>
      </c>
      <c r="W130" s="186">
        <v>0</v>
      </c>
      <c r="X130" s="186">
        <v>0</v>
      </c>
      <c r="Y130" s="186">
        <v>0</v>
      </c>
      <c r="Z130" s="186">
        <v>0</v>
      </c>
      <c r="AA130" s="186">
        <v>0</v>
      </c>
      <c r="AB130" s="186">
        <v>0</v>
      </c>
      <c r="AC130" s="186">
        <v>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AQ130" s="186">
        <v>0</v>
      </c>
      <c r="AR130" s="186">
        <v>0</v>
      </c>
      <c r="AS130" s="186">
        <v>0</v>
      </c>
      <c r="AT130" s="186">
        <v>0</v>
      </c>
      <c r="AU130" s="186">
        <v>0</v>
      </c>
      <c r="AV130" s="186">
        <v>0</v>
      </c>
      <c r="AW130" s="186">
        <v>0</v>
      </c>
      <c r="AX130" s="186">
        <v>0</v>
      </c>
      <c r="AY130" s="186">
        <v>0</v>
      </c>
      <c r="AZ130" s="186">
        <v>0</v>
      </c>
    </row>
    <row r="131" spans="1:52">
      <c r="A131" s="103" t="s">
        <v>132</v>
      </c>
      <c r="B131" s="186"/>
      <c r="C131" s="186">
        <v>0</v>
      </c>
      <c r="D131" s="186">
        <v>0</v>
      </c>
      <c r="E131" s="186">
        <v>0</v>
      </c>
      <c r="F131" s="186">
        <v>0</v>
      </c>
      <c r="G131" s="186">
        <v>0</v>
      </c>
      <c r="H131" s="186">
        <v>0</v>
      </c>
      <c r="I131" s="186">
        <v>0</v>
      </c>
      <c r="J131" s="186">
        <v>0</v>
      </c>
      <c r="K131" s="186">
        <v>0</v>
      </c>
      <c r="L131" s="186">
        <v>0</v>
      </c>
      <c r="M131" s="186">
        <v>0</v>
      </c>
      <c r="N131" s="186">
        <v>0</v>
      </c>
      <c r="O131" s="186">
        <v>0</v>
      </c>
      <c r="P131" s="186">
        <v>0</v>
      </c>
      <c r="Q131" s="186">
        <v>0</v>
      </c>
      <c r="R131" s="186">
        <v>8043</v>
      </c>
      <c r="S131" s="186">
        <v>12907</v>
      </c>
      <c r="T131" s="186">
        <v>17366</v>
      </c>
      <c r="U131" s="186">
        <v>21505</v>
      </c>
      <c r="V131" s="186">
        <v>61863</v>
      </c>
      <c r="W131" s="186">
        <v>81415</v>
      </c>
      <c r="X131" s="186">
        <v>94406</v>
      </c>
      <c r="Y131" s="186">
        <v>104508</v>
      </c>
      <c r="Z131" s="186">
        <v>123187</v>
      </c>
      <c r="AA131" s="186">
        <v>152424</v>
      </c>
      <c r="AB131" s="186">
        <v>180563</v>
      </c>
      <c r="AC131" s="186">
        <v>207584</v>
      </c>
      <c r="AD131" s="186">
        <v>235736</v>
      </c>
      <c r="AE131" s="186">
        <v>264610</v>
      </c>
      <c r="AF131" s="186">
        <v>297205</v>
      </c>
      <c r="AG131" s="186">
        <v>331934</v>
      </c>
      <c r="AH131" s="186">
        <v>371347</v>
      </c>
      <c r="AI131" s="186">
        <v>407803</v>
      </c>
      <c r="AJ131" s="186">
        <v>449120</v>
      </c>
      <c r="AK131" s="186">
        <v>488048</v>
      </c>
      <c r="AL131" s="186">
        <v>526904</v>
      </c>
      <c r="AM131" s="186">
        <v>560758</v>
      </c>
      <c r="AN131" s="186">
        <v>592298</v>
      </c>
      <c r="AO131" s="186">
        <v>617262</v>
      </c>
      <c r="AP131" s="186">
        <v>638672</v>
      </c>
      <c r="AQ131" s="186">
        <v>651920</v>
      </c>
      <c r="AR131" s="186">
        <v>662368</v>
      </c>
      <c r="AS131" s="186">
        <v>666879</v>
      </c>
      <c r="AT131" s="186">
        <v>671633</v>
      </c>
      <c r="AU131" s="186">
        <v>672708</v>
      </c>
      <c r="AV131" s="186">
        <v>674558</v>
      </c>
      <c r="AW131" s="186">
        <v>671524</v>
      </c>
      <c r="AX131" s="186">
        <v>670859</v>
      </c>
      <c r="AY131" s="186">
        <v>670147</v>
      </c>
      <c r="AZ131" s="186">
        <v>674798</v>
      </c>
    </row>
    <row r="132" spans="1:52">
      <c r="A132" s="103" t="s">
        <v>133</v>
      </c>
      <c r="B132" s="186"/>
      <c r="C132" s="186">
        <v>0</v>
      </c>
      <c r="D132" s="186">
        <v>0</v>
      </c>
      <c r="E132" s="186">
        <v>0</v>
      </c>
      <c r="F132" s="186">
        <v>0</v>
      </c>
      <c r="G132" s="186">
        <v>0</v>
      </c>
      <c r="H132" s="186">
        <v>0</v>
      </c>
      <c r="I132" s="186">
        <v>0</v>
      </c>
      <c r="J132" s="186">
        <v>0</v>
      </c>
      <c r="K132" s="186">
        <v>0</v>
      </c>
      <c r="L132" s="186">
        <v>0</v>
      </c>
      <c r="M132" s="186">
        <v>0</v>
      </c>
      <c r="N132" s="186">
        <v>0</v>
      </c>
      <c r="O132" s="186">
        <v>0</v>
      </c>
      <c r="P132" s="186">
        <v>0</v>
      </c>
      <c r="Q132" s="186">
        <v>0</v>
      </c>
      <c r="R132" s="186">
        <v>0</v>
      </c>
      <c r="S132" s="186">
        <v>0</v>
      </c>
      <c r="T132" s="186">
        <v>0</v>
      </c>
      <c r="U132" s="186">
        <v>0</v>
      </c>
      <c r="V132" s="186">
        <v>0</v>
      </c>
      <c r="W132" s="186">
        <v>0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AQ132" s="186">
        <v>0</v>
      </c>
      <c r="AR132" s="186">
        <v>0</v>
      </c>
      <c r="AS132" s="186">
        <v>0</v>
      </c>
      <c r="AT132" s="186">
        <v>0</v>
      </c>
      <c r="AU132" s="186">
        <v>0</v>
      </c>
      <c r="AV132" s="186">
        <v>0</v>
      </c>
      <c r="AW132" s="186">
        <v>0</v>
      </c>
      <c r="AX132" s="186">
        <v>0</v>
      </c>
      <c r="AY132" s="186">
        <v>0</v>
      </c>
      <c r="AZ132" s="186">
        <v>0</v>
      </c>
    </row>
    <row r="133" spans="1:52">
      <c r="A133" s="103" t="s">
        <v>144</v>
      </c>
      <c r="B133" s="186"/>
      <c r="C133" s="186">
        <v>0</v>
      </c>
      <c r="D133" s="186">
        <v>0</v>
      </c>
      <c r="E133" s="186">
        <v>0</v>
      </c>
      <c r="F133" s="186">
        <v>0</v>
      </c>
      <c r="G133" s="186">
        <v>0</v>
      </c>
      <c r="H133" s="186">
        <v>0</v>
      </c>
      <c r="I133" s="186">
        <v>0</v>
      </c>
      <c r="J133" s="186">
        <v>0</v>
      </c>
      <c r="K133" s="186">
        <v>0</v>
      </c>
      <c r="L133" s="186">
        <v>0</v>
      </c>
      <c r="M133" s="186">
        <v>0</v>
      </c>
      <c r="N133" s="186">
        <v>0</v>
      </c>
      <c r="O133" s="186">
        <v>0</v>
      </c>
      <c r="P133" s="186">
        <v>0</v>
      </c>
      <c r="Q133" s="186">
        <v>0</v>
      </c>
      <c r="R133" s="186">
        <v>0</v>
      </c>
      <c r="S133" s="186">
        <v>0</v>
      </c>
      <c r="T133" s="186">
        <v>0</v>
      </c>
      <c r="U133" s="186">
        <v>0</v>
      </c>
      <c r="V133" s="186">
        <v>0</v>
      </c>
      <c r="W133" s="186">
        <v>0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AQ133" s="186">
        <v>0</v>
      </c>
      <c r="AR133" s="186">
        <v>0</v>
      </c>
      <c r="AS133" s="186">
        <v>0</v>
      </c>
      <c r="AT133" s="186">
        <v>0</v>
      </c>
      <c r="AU133" s="186">
        <v>0</v>
      </c>
      <c r="AV133" s="186">
        <v>0</v>
      </c>
      <c r="AW133" s="186">
        <v>0</v>
      </c>
      <c r="AX133" s="186">
        <v>0</v>
      </c>
      <c r="AY133" s="186">
        <v>0</v>
      </c>
      <c r="AZ133" s="186">
        <v>0</v>
      </c>
    </row>
    <row r="134" spans="1:52">
      <c r="A134" s="101" t="s">
        <v>135</v>
      </c>
      <c r="B134" s="191"/>
      <c r="C134" s="191">
        <v>760</v>
      </c>
      <c r="D134" s="191">
        <v>345</v>
      </c>
      <c r="E134" s="191">
        <v>238</v>
      </c>
      <c r="F134" s="191">
        <v>1387</v>
      </c>
      <c r="G134" s="191">
        <v>284</v>
      </c>
      <c r="H134" s="191">
        <v>487</v>
      </c>
      <c r="I134" s="191">
        <v>478</v>
      </c>
      <c r="J134" s="191">
        <v>520</v>
      </c>
      <c r="K134" s="191">
        <v>695</v>
      </c>
      <c r="L134" s="191">
        <v>1196</v>
      </c>
      <c r="M134" s="191">
        <v>1897</v>
      </c>
      <c r="N134" s="191">
        <v>7016</v>
      </c>
      <c r="O134" s="191">
        <v>8072</v>
      </c>
      <c r="P134" s="191">
        <v>9481</v>
      </c>
      <c r="Q134" s="191">
        <v>10234</v>
      </c>
      <c r="R134" s="191">
        <v>10242</v>
      </c>
      <c r="S134" s="191">
        <v>13823</v>
      </c>
      <c r="T134" s="191">
        <v>16827</v>
      </c>
      <c r="U134" s="191">
        <v>19402</v>
      </c>
      <c r="V134" s="191">
        <v>157620</v>
      </c>
      <c r="W134" s="191">
        <v>139651</v>
      </c>
      <c r="X134" s="191">
        <v>115460</v>
      </c>
      <c r="Y134" s="191">
        <v>96902</v>
      </c>
      <c r="Z134" s="191">
        <v>102769</v>
      </c>
      <c r="AA134" s="191">
        <v>129916</v>
      </c>
      <c r="AB134" s="191">
        <v>157997</v>
      </c>
      <c r="AC134" s="191">
        <v>187270</v>
      </c>
      <c r="AD134" s="191">
        <v>220335</v>
      </c>
      <c r="AE134" s="191">
        <v>257555</v>
      </c>
      <c r="AF134" s="191">
        <v>303091</v>
      </c>
      <c r="AG134" s="191">
        <v>355095</v>
      </c>
      <c r="AH134" s="191">
        <v>414890</v>
      </c>
      <c r="AI134" s="191">
        <v>472032</v>
      </c>
      <c r="AJ134" s="191">
        <v>535327</v>
      </c>
      <c r="AK134" s="191">
        <v>599505</v>
      </c>
      <c r="AL134" s="191">
        <v>665850</v>
      </c>
      <c r="AM134" s="191">
        <v>731975</v>
      </c>
      <c r="AN134" s="191">
        <v>797364</v>
      </c>
      <c r="AO134" s="191">
        <v>861227</v>
      </c>
      <c r="AP134" s="191">
        <v>924001</v>
      </c>
      <c r="AQ134" s="191">
        <v>987406</v>
      </c>
      <c r="AR134" s="191">
        <v>1054008</v>
      </c>
      <c r="AS134" s="191">
        <v>1115937</v>
      </c>
      <c r="AT134" s="191">
        <v>1184252</v>
      </c>
      <c r="AU134" s="191">
        <v>1254158</v>
      </c>
      <c r="AV134" s="191">
        <v>1325582</v>
      </c>
      <c r="AW134" s="191">
        <v>1394300</v>
      </c>
      <c r="AX134" s="191">
        <v>1469202</v>
      </c>
      <c r="AY134" s="191">
        <v>1549064</v>
      </c>
      <c r="AZ134" s="191">
        <v>1631467</v>
      </c>
    </row>
    <row r="135" spans="1:52">
      <c r="A135" s="103" t="s">
        <v>136</v>
      </c>
      <c r="B135" s="186"/>
      <c r="C135" s="186">
        <v>760</v>
      </c>
      <c r="D135" s="186">
        <v>345</v>
      </c>
      <c r="E135" s="186">
        <v>238</v>
      </c>
      <c r="F135" s="186">
        <v>1387</v>
      </c>
      <c r="G135" s="186">
        <v>284</v>
      </c>
      <c r="H135" s="186">
        <v>487</v>
      </c>
      <c r="I135" s="186">
        <v>478</v>
      </c>
      <c r="J135" s="186">
        <v>520</v>
      </c>
      <c r="K135" s="186">
        <v>695</v>
      </c>
      <c r="L135" s="186">
        <v>1196</v>
      </c>
      <c r="M135" s="186">
        <v>1897</v>
      </c>
      <c r="N135" s="186">
        <v>7016</v>
      </c>
      <c r="O135" s="186">
        <v>8072</v>
      </c>
      <c r="P135" s="186">
        <v>9481</v>
      </c>
      <c r="Q135" s="186">
        <v>10234</v>
      </c>
      <c r="R135" s="186">
        <v>10241</v>
      </c>
      <c r="S135" s="186">
        <v>13820</v>
      </c>
      <c r="T135" s="186">
        <v>16820</v>
      </c>
      <c r="U135" s="186">
        <v>19383</v>
      </c>
      <c r="V135" s="186">
        <v>157406</v>
      </c>
      <c r="W135" s="186">
        <v>139266</v>
      </c>
      <c r="X135" s="186">
        <v>114835</v>
      </c>
      <c r="Y135" s="186">
        <v>95904</v>
      </c>
      <c r="Z135" s="186">
        <v>100921</v>
      </c>
      <c r="AA135" s="186">
        <v>126194</v>
      </c>
      <c r="AB135" s="186">
        <v>151152</v>
      </c>
      <c r="AC135" s="186">
        <v>175668</v>
      </c>
      <c r="AD135" s="186">
        <v>201886</v>
      </c>
      <c r="AE135" s="186">
        <v>229966</v>
      </c>
      <c r="AF135" s="186">
        <v>263557</v>
      </c>
      <c r="AG135" s="186">
        <v>301106</v>
      </c>
      <c r="AH135" s="186">
        <v>344114</v>
      </c>
      <c r="AI135" s="186">
        <v>383974</v>
      </c>
      <c r="AJ135" s="186">
        <v>428358</v>
      </c>
      <c r="AK135" s="186">
        <v>473455</v>
      </c>
      <c r="AL135" s="186">
        <v>520382</v>
      </c>
      <c r="AM135" s="186">
        <v>567705</v>
      </c>
      <c r="AN135" s="186">
        <v>614650</v>
      </c>
      <c r="AO135" s="186">
        <v>661005</v>
      </c>
      <c r="AP135" s="186">
        <v>706668</v>
      </c>
      <c r="AQ135" s="186">
        <v>753672</v>
      </c>
      <c r="AR135" s="186">
        <v>803262</v>
      </c>
      <c r="AS135" s="186">
        <v>848836</v>
      </c>
      <c r="AT135" s="186">
        <v>899743</v>
      </c>
      <c r="AU135" s="186">
        <v>952379</v>
      </c>
      <c r="AV135" s="186">
        <v>1005695</v>
      </c>
      <c r="AW135" s="186">
        <v>1057348</v>
      </c>
      <c r="AX135" s="186">
        <v>1113658</v>
      </c>
      <c r="AY135" s="186">
        <v>1174116</v>
      </c>
      <c r="AZ135" s="186">
        <v>1235422</v>
      </c>
    </row>
    <row r="136" spans="1:52">
      <c r="A136" s="103" t="s">
        <v>137</v>
      </c>
      <c r="B136" s="186"/>
      <c r="C136" s="186">
        <v>0</v>
      </c>
      <c r="D136" s="186">
        <v>0</v>
      </c>
      <c r="E136" s="186">
        <v>0</v>
      </c>
      <c r="F136" s="186">
        <v>0</v>
      </c>
      <c r="G136" s="186">
        <v>0</v>
      </c>
      <c r="H136" s="186">
        <v>0</v>
      </c>
      <c r="I136" s="186">
        <v>0</v>
      </c>
      <c r="J136" s="186">
        <v>0</v>
      </c>
      <c r="K136" s="186">
        <v>0</v>
      </c>
      <c r="L136" s="186">
        <v>0</v>
      </c>
      <c r="M136" s="186">
        <v>0</v>
      </c>
      <c r="N136" s="186">
        <v>0</v>
      </c>
      <c r="O136" s="186">
        <v>0</v>
      </c>
      <c r="P136" s="186">
        <v>0</v>
      </c>
      <c r="Q136" s="186">
        <v>0</v>
      </c>
      <c r="R136" s="186">
        <v>1</v>
      </c>
      <c r="S136" s="186">
        <v>3</v>
      </c>
      <c r="T136" s="186">
        <v>7</v>
      </c>
      <c r="U136" s="186">
        <v>19</v>
      </c>
      <c r="V136" s="186">
        <v>214</v>
      </c>
      <c r="W136" s="186">
        <v>385</v>
      </c>
      <c r="X136" s="186">
        <v>625</v>
      </c>
      <c r="Y136" s="186">
        <v>998</v>
      </c>
      <c r="Z136" s="186">
        <v>1848</v>
      </c>
      <c r="AA136" s="186">
        <v>3722</v>
      </c>
      <c r="AB136" s="186">
        <v>6845</v>
      </c>
      <c r="AC136" s="186">
        <v>11602</v>
      </c>
      <c r="AD136" s="186">
        <v>18449</v>
      </c>
      <c r="AE136" s="186">
        <v>27589</v>
      </c>
      <c r="AF136" s="186">
        <v>39534</v>
      </c>
      <c r="AG136" s="186">
        <v>53989</v>
      </c>
      <c r="AH136" s="186">
        <v>70776</v>
      </c>
      <c r="AI136" s="186">
        <v>88058</v>
      </c>
      <c r="AJ136" s="186">
        <v>106969</v>
      </c>
      <c r="AK136" s="186">
        <v>126050</v>
      </c>
      <c r="AL136" s="186">
        <v>145468</v>
      </c>
      <c r="AM136" s="186">
        <v>164270</v>
      </c>
      <c r="AN136" s="186">
        <v>182714</v>
      </c>
      <c r="AO136" s="186">
        <v>200222</v>
      </c>
      <c r="AP136" s="186">
        <v>217333</v>
      </c>
      <c r="AQ136" s="186">
        <v>233734</v>
      </c>
      <c r="AR136" s="186">
        <v>250746</v>
      </c>
      <c r="AS136" s="186">
        <v>267101</v>
      </c>
      <c r="AT136" s="186">
        <v>284509</v>
      </c>
      <c r="AU136" s="186">
        <v>301779</v>
      </c>
      <c r="AV136" s="186">
        <v>319887</v>
      </c>
      <c r="AW136" s="186">
        <v>336952</v>
      </c>
      <c r="AX136" s="186">
        <v>355544</v>
      </c>
      <c r="AY136" s="186">
        <v>374948</v>
      </c>
      <c r="AZ136" s="186">
        <v>396045</v>
      </c>
    </row>
    <row r="137" spans="1:52">
      <c r="A137" s="103" t="s">
        <v>138</v>
      </c>
      <c r="B137" s="186"/>
      <c r="C137" s="186">
        <v>0</v>
      </c>
      <c r="D137" s="186">
        <v>0</v>
      </c>
      <c r="E137" s="186">
        <v>0</v>
      </c>
      <c r="F137" s="186">
        <v>0</v>
      </c>
      <c r="G137" s="186">
        <v>0</v>
      </c>
      <c r="H137" s="186">
        <v>0</v>
      </c>
      <c r="I137" s="186">
        <v>0</v>
      </c>
      <c r="J137" s="186">
        <v>0</v>
      </c>
      <c r="K137" s="186">
        <v>0</v>
      </c>
      <c r="L137" s="186">
        <v>0</v>
      </c>
      <c r="M137" s="186">
        <v>0</v>
      </c>
      <c r="N137" s="186">
        <v>0</v>
      </c>
      <c r="O137" s="186">
        <v>0</v>
      </c>
      <c r="P137" s="186">
        <v>0</v>
      </c>
      <c r="Q137" s="186">
        <v>0</v>
      </c>
      <c r="R137" s="186">
        <v>0</v>
      </c>
      <c r="S137" s="186">
        <v>0</v>
      </c>
      <c r="T137" s="186">
        <v>0</v>
      </c>
      <c r="U137" s="186">
        <v>0</v>
      </c>
      <c r="V137" s="186">
        <v>0</v>
      </c>
      <c r="W137" s="186">
        <v>0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0</v>
      </c>
      <c r="AI137" s="186">
        <v>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AQ137" s="186">
        <v>0</v>
      </c>
      <c r="AR137" s="186">
        <v>0</v>
      </c>
      <c r="AS137" s="186">
        <v>0</v>
      </c>
      <c r="AT137" s="186">
        <v>0</v>
      </c>
      <c r="AU137" s="186">
        <v>0</v>
      </c>
      <c r="AV137" s="186">
        <v>0</v>
      </c>
      <c r="AW137" s="186">
        <v>0</v>
      </c>
      <c r="AX137" s="186">
        <v>0</v>
      </c>
      <c r="AY137" s="186">
        <v>0</v>
      </c>
      <c r="AZ137" s="186">
        <v>0</v>
      </c>
    </row>
    <row r="138" spans="1:52">
      <c r="A138" s="103" t="s">
        <v>145</v>
      </c>
      <c r="B138" s="186"/>
      <c r="C138" s="186">
        <v>0</v>
      </c>
      <c r="D138" s="186">
        <v>0</v>
      </c>
      <c r="E138" s="186">
        <v>0</v>
      </c>
      <c r="F138" s="186">
        <v>0</v>
      </c>
      <c r="G138" s="186">
        <v>0</v>
      </c>
      <c r="H138" s="186">
        <v>0</v>
      </c>
      <c r="I138" s="186">
        <v>0</v>
      </c>
      <c r="J138" s="186">
        <v>0</v>
      </c>
      <c r="K138" s="186">
        <v>0</v>
      </c>
      <c r="L138" s="186">
        <v>0</v>
      </c>
      <c r="M138" s="186">
        <v>0</v>
      </c>
      <c r="N138" s="186">
        <v>0</v>
      </c>
      <c r="O138" s="186">
        <v>0</v>
      </c>
      <c r="P138" s="186">
        <v>0</v>
      </c>
      <c r="Q138" s="186">
        <v>0</v>
      </c>
      <c r="R138" s="186">
        <v>0</v>
      </c>
      <c r="S138" s="186">
        <v>0</v>
      </c>
      <c r="T138" s="186">
        <v>0</v>
      </c>
      <c r="U138" s="186">
        <v>0</v>
      </c>
      <c r="V138" s="186">
        <v>0</v>
      </c>
      <c r="W138" s="186">
        <v>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0</v>
      </c>
      <c r="AL138" s="186">
        <v>0</v>
      </c>
      <c r="AM138" s="186">
        <v>0</v>
      </c>
      <c r="AN138" s="186">
        <v>0</v>
      </c>
      <c r="AO138" s="186">
        <v>0</v>
      </c>
      <c r="AP138" s="186">
        <v>0</v>
      </c>
      <c r="AQ138" s="186">
        <v>0</v>
      </c>
      <c r="AR138" s="186">
        <v>0</v>
      </c>
      <c r="AS138" s="186">
        <v>0</v>
      </c>
      <c r="AT138" s="186">
        <v>0</v>
      </c>
      <c r="AU138" s="186">
        <v>0</v>
      </c>
      <c r="AV138" s="186">
        <v>0</v>
      </c>
      <c r="AW138" s="186">
        <v>0</v>
      </c>
      <c r="AX138" s="186">
        <v>0</v>
      </c>
      <c r="AY138" s="186">
        <v>0</v>
      </c>
      <c r="AZ138" s="186">
        <v>0</v>
      </c>
    </row>
    <row r="139" spans="1:52">
      <c r="A139" s="101" t="s">
        <v>139</v>
      </c>
      <c r="B139" s="191"/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191">
        <v>0</v>
      </c>
      <c r="K139" s="191">
        <v>0</v>
      </c>
      <c r="L139" s="191">
        <v>0</v>
      </c>
      <c r="M139" s="191">
        <v>0</v>
      </c>
      <c r="N139" s="191">
        <v>0</v>
      </c>
      <c r="O139" s="191">
        <v>0</v>
      </c>
      <c r="P139" s="191">
        <v>0</v>
      </c>
      <c r="Q139" s="191">
        <v>0</v>
      </c>
      <c r="R139" s="191">
        <v>73</v>
      </c>
      <c r="S139" s="191">
        <v>113</v>
      </c>
      <c r="T139" s="191">
        <v>149</v>
      </c>
      <c r="U139" s="191">
        <v>177</v>
      </c>
      <c r="V139" s="191">
        <v>575</v>
      </c>
      <c r="W139" s="191">
        <v>108</v>
      </c>
      <c r="X139" s="191">
        <v>21</v>
      </c>
      <c r="Y139" s="191">
        <v>13</v>
      </c>
      <c r="Z139" s="191">
        <v>11</v>
      </c>
      <c r="AA139" s="191">
        <v>12</v>
      </c>
      <c r="AB139" s="191">
        <v>11</v>
      </c>
      <c r="AC139" s="191">
        <v>12</v>
      </c>
      <c r="AD139" s="191">
        <v>17</v>
      </c>
      <c r="AE139" s="191">
        <v>131</v>
      </c>
      <c r="AF139" s="191">
        <v>1479</v>
      </c>
      <c r="AG139" s="191">
        <v>3516</v>
      </c>
      <c r="AH139" s="191">
        <v>5849</v>
      </c>
      <c r="AI139" s="191">
        <v>8312</v>
      </c>
      <c r="AJ139" s="191">
        <v>11021</v>
      </c>
      <c r="AK139" s="191">
        <v>13877</v>
      </c>
      <c r="AL139" s="191">
        <v>16893</v>
      </c>
      <c r="AM139" s="191">
        <v>20085</v>
      </c>
      <c r="AN139" s="191">
        <v>23428</v>
      </c>
      <c r="AO139" s="191">
        <v>26940</v>
      </c>
      <c r="AP139" s="191">
        <v>30703</v>
      </c>
      <c r="AQ139" s="191">
        <v>34904</v>
      </c>
      <c r="AR139" s="191">
        <v>39531</v>
      </c>
      <c r="AS139" s="191">
        <v>44439</v>
      </c>
      <c r="AT139" s="191">
        <v>49697</v>
      </c>
      <c r="AU139" s="191">
        <v>55245</v>
      </c>
      <c r="AV139" s="191">
        <v>60968</v>
      </c>
      <c r="AW139" s="191">
        <v>66766</v>
      </c>
      <c r="AX139" s="191">
        <v>72871</v>
      </c>
      <c r="AY139" s="191">
        <v>79366</v>
      </c>
      <c r="AZ139" s="191">
        <v>85987</v>
      </c>
    </row>
    <row r="140" spans="1:52">
      <c r="A140" s="103" t="s">
        <v>140</v>
      </c>
      <c r="B140" s="186"/>
      <c r="C140" s="186">
        <v>0</v>
      </c>
      <c r="D140" s="186">
        <v>0</v>
      </c>
      <c r="E140" s="186">
        <v>0</v>
      </c>
      <c r="F140" s="186">
        <v>0</v>
      </c>
      <c r="G140" s="186">
        <v>0</v>
      </c>
      <c r="H140" s="186">
        <v>0</v>
      </c>
      <c r="I140" s="186">
        <v>0</v>
      </c>
      <c r="J140" s="186">
        <v>0</v>
      </c>
      <c r="K140" s="186">
        <v>0</v>
      </c>
      <c r="L140" s="186">
        <v>0</v>
      </c>
      <c r="M140" s="186">
        <v>0</v>
      </c>
      <c r="N140" s="186">
        <v>0</v>
      </c>
      <c r="O140" s="186">
        <v>0</v>
      </c>
      <c r="P140" s="186">
        <v>0</v>
      </c>
      <c r="Q140" s="186">
        <v>0</v>
      </c>
      <c r="R140" s="186">
        <v>4</v>
      </c>
      <c r="S140" s="186">
        <v>8</v>
      </c>
      <c r="T140" s="186">
        <v>14</v>
      </c>
      <c r="U140" s="186">
        <v>20</v>
      </c>
      <c r="V140" s="186">
        <v>134</v>
      </c>
      <c r="W140" s="186">
        <v>25</v>
      </c>
      <c r="X140" s="186">
        <v>5</v>
      </c>
      <c r="Y140" s="186">
        <v>2</v>
      </c>
      <c r="Z140" s="186">
        <v>2</v>
      </c>
      <c r="AA140" s="186">
        <v>3</v>
      </c>
      <c r="AB140" s="186">
        <v>3</v>
      </c>
      <c r="AC140" s="186">
        <v>4</v>
      </c>
      <c r="AD140" s="186">
        <v>7</v>
      </c>
      <c r="AE140" s="186">
        <v>57</v>
      </c>
      <c r="AF140" s="186">
        <v>705</v>
      </c>
      <c r="AG140" s="186">
        <v>1818</v>
      </c>
      <c r="AH140" s="186">
        <v>3253</v>
      </c>
      <c r="AI140" s="186">
        <v>4924</v>
      </c>
      <c r="AJ140" s="186">
        <v>6899</v>
      </c>
      <c r="AK140" s="186">
        <v>9126</v>
      </c>
      <c r="AL140" s="186">
        <v>11596</v>
      </c>
      <c r="AM140" s="186">
        <v>14337</v>
      </c>
      <c r="AN140" s="186">
        <v>17295</v>
      </c>
      <c r="AO140" s="186">
        <v>20484</v>
      </c>
      <c r="AP140" s="186">
        <v>23958</v>
      </c>
      <c r="AQ140" s="186">
        <v>27876</v>
      </c>
      <c r="AR140" s="186">
        <v>32200</v>
      </c>
      <c r="AS140" s="186">
        <v>36823</v>
      </c>
      <c r="AT140" s="186">
        <v>41802</v>
      </c>
      <c r="AU140" s="186">
        <v>47099</v>
      </c>
      <c r="AV140" s="186">
        <v>52580</v>
      </c>
      <c r="AW140" s="186">
        <v>58172</v>
      </c>
      <c r="AX140" s="186">
        <v>64062</v>
      </c>
      <c r="AY140" s="186">
        <v>70326</v>
      </c>
      <c r="AZ140" s="186">
        <v>76718</v>
      </c>
    </row>
    <row r="141" spans="1:52">
      <c r="A141" s="103" t="s">
        <v>146</v>
      </c>
      <c r="B141" s="186"/>
      <c r="C141" s="186">
        <v>0</v>
      </c>
      <c r="D141" s="186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69</v>
      </c>
      <c r="S141" s="186">
        <v>105</v>
      </c>
      <c r="T141" s="186">
        <v>135</v>
      </c>
      <c r="U141" s="186">
        <v>157</v>
      </c>
      <c r="V141" s="186">
        <v>441</v>
      </c>
      <c r="W141" s="186">
        <v>83</v>
      </c>
      <c r="X141" s="186">
        <v>16</v>
      </c>
      <c r="Y141" s="186">
        <v>11</v>
      </c>
      <c r="Z141" s="186">
        <v>9</v>
      </c>
      <c r="AA141" s="186">
        <v>9</v>
      </c>
      <c r="AB141" s="186">
        <v>8</v>
      </c>
      <c r="AC141" s="186">
        <v>8</v>
      </c>
      <c r="AD141" s="186">
        <v>10</v>
      </c>
      <c r="AE141" s="186">
        <v>74</v>
      </c>
      <c r="AF141" s="186">
        <v>774</v>
      </c>
      <c r="AG141" s="186">
        <v>1698</v>
      </c>
      <c r="AH141" s="186">
        <v>2596</v>
      </c>
      <c r="AI141" s="186">
        <v>3388</v>
      </c>
      <c r="AJ141" s="186">
        <v>4122</v>
      </c>
      <c r="AK141" s="186">
        <v>4751</v>
      </c>
      <c r="AL141" s="186">
        <v>5297</v>
      </c>
      <c r="AM141" s="186">
        <v>5748</v>
      </c>
      <c r="AN141" s="186">
        <v>6133</v>
      </c>
      <c r="AO141" s="186">
        <v>6456</v>
      </c>
      <c r="AP141" s="186">
        <v>6745</v>
      </c>
      <c r="AQ141" s="186">
        <v>7028</v>
      </c>
      <c r="AR141" s="186">
        <v>7331</v>
      </c>
      <c r="AS141" s="186">
        <v>7616</v>
      </c>
      <c r="AT141" s="186">
        <v>7895</v>
      </c>
      <c r="AU141" s="186">
        <v>8146</v>
      </c>
      <c r="AV141" s="186">
        <v>8388</v>
      </c>
      <c r="AW141" s="186">
        <v>8594</v>
      </c>
      <c r="AX141" s="186">
        <v>8809</v>
      </c>
      <c r="AY141" s="186">
        <v>9040</v>
      </c>
      <c r="AZ141" s="186">
        <v>9269</v>
      </c>
    </row>
    <row r="142" spans="1:52">
      <c r="A142" s="99" t="s">
        <v>149</v>
      </c>
      <c r="B142" s="190"/>
      <c r="C142" s="190">
        <v>305796</v>
      </c>
      <c r="D142" s="190">
        <v>345367</v>
      </c>
      <c r="E142" s="190">
        <v>309942</v>
      </c>
      <c r="F142" s="190">
        <v>341111</v>
      </c>
      <c r="G142" s="190">
        <v>375088</v>
      </c>
      <c r="H142" s="190">
        <v>451788</v>
      </c>
      <c r="I142" s="190">
        <v>418147</v>
      </c>
      <c r="J142" s="190">
        <v>435929</v>
      </c>
      <c r="K142" s="190">
        <v>350036</v>
      </c>
      <c r="L142" s="190">
        <v>361387</v>
      </c>
      <c r="M142" s="190">
        <v>437970</v>
      </c>
      <c r="N142" s="190">
        <v>358761</v>
      </c>
      <c r="O142" s="190">
        <v>434516</v>
      </c>
      <c r="P142" s="190">
        <v>452558</v>
      </c>
      <c r="Q142" s="190">
        <v>529607</v>
      </c>
      <c r="R142" s="190">
        <v>637057</v>
      </c>
      <c r="S142" s="190">
        <v>650820</v>
      </c>
      <c r="T142" s="190">
        <v>631098</v>
      </c>
      <c r="U142" s="190">
        <v>618831</v>
      </c>
      <c r="V142" s="190">
        <v>626305</v>
      </c>
      <c r="W142" s="190">
        <v>639939</v>
      </c>
      <c r="X142" s="190">
        <v>652290</v>
      </c>
      <c r="Y142" s="190">
        <v>673144</v>
      </c>
      <c r="Z142" s="190">
        <v>689676</v>
      </c>
      <c r="AA142" s="190">
        <v>706517</v>
      </c>
      <c r="AB142" s="190">
        <v>719037</v>
      </c>
      <c r="AC142" s="190">
        <v>725933</v>
      </c>
      <c r="AD142" s="190">
        <v>735419</v>
      </c>
      <c r="AE142" s="190">
        <v>747331</v>
      </c>
      <c r="AF142" s="190">
        <v>759451</v>
      </c>
      <c r="AG142" s="190">
        <v>770818</v>
      </c>
      <c r="AH142" s="190">
        <v>785802</v>
      </c>
      <c r="AI142" s="190">
        <v>793197</v>
      </c>
      <c r="AJ142" s="190">
        <v>807026</v>
      </c>
      <c r="AK142" s="190">
        <v>821531</v>
      </c>
      <c r="AL142" s="190">
        <v>836408</v>
      </c>
      <c r="AM142" s="190">
        <v>850637</v>
      </c>
      <c r="AN142" s="190">
        <v>864752</v>
      </c>
      <c r="AO142" s="190">
        <v>878920</v>
      </c>
      <c r="AP142" s="190">
        <v>890468</v>
      </c>
      <c r="AQ142" s="190">
        <v>906190</v>
      </c>
      <c r="AR142" s="190">
        <v>922008</v>
      </c>
      <c r="AS142" s="190">
        <v>940031</v>
      </c>
      <c r="AT142" s="190">
        <v>956945</v>
      </c>
      <c r="AU142" s="190">
        <v>973745</v>
      </c>
      <c r="AV142" s="190">
        <v>988525</v>
      </c>
      <c r="AW142" s="190">
        <v>1004681</v>
      </c>
      <c r="AX142" s="190">
        <v>1021373</v>
      </c>
      <c r="AY142" s="190">
        <v>1038701</v>
      </c>
      <c r="AZ142" s="190">
        <v>1056516</v>
      </c>
    </row>
    <row r="143" spans="1:52">
      <c r="A143" s="101" t="s">
        <v>130</v>
      </c>
      <c r="B143" s="191"/>
      <c r="C143" s="191">
        <v>305796</v>
      </c>
      <c r="D143" s="191">
        <v>345367</v>
      </c>
      <c r="E143" s="191">
        <v>309942</v>
      </c>
      <c r="F143" s="191">
        <v>341111</v>
      </c>
      <c r="G143" s="191">
        <v>375088</v>
      </c>
      <c r="H143" s="191">
        <v>451788</v>
      </c>
      <c r="I143" s="191">
        <v>418147</v>
      </c>
      <c r="J143" s="191">
        <v>435929</v>
      </c>
      <c r="K143" s="191">
        <v>350036</v>
      </c>
      <c r="L143" s="191">
        <v>361387</v>
      </c>
      <c r="M143" s="191">
        <v>437970</v>
      </c>
      <c r="N143" s="191">
        <v>358761</v>
      </c>
      <c r="O143" s="191">
        <v>434516</v>
      </c>
      <c r="P143" s="191">
        <v>452558</v>
      </c>
      <c r="Q143" s="191">
        <v>529607</v>
      </c>
      <c r="R143" s="191">
        <v>637042</v>
      </c>
      <c r="S143" s="191">
        <v>650801</v>
      </c>
      <c r="T143" s="191">
        <v>631072</v>
      </c>
      <c r="U143" s="191">
        <v>618798</v>
      </c>
      <c r="V143" s="191">
        <v>626262</v>
      </c>
      <c r="W143" s="191">
        <v>639937</v>
      </c>
      <c r="X143" s="191">
        <v>652290</v>
      </c>
      <c r="Y143" s="191">
        <v>673144</v>
      </c>
      <c r="Z143" s="191">
        <v>689676</v>
      </c>
      <c r="AA143" s="191">
        <v>706516</v>
      </c>
      <c r="AB143" s="191">
        <v>719036</v>
      </c>
      <c r="AC143" s="191">
        <v>725931</v>
      </c>
      <c r="AD143" s="191">
        <v>735408</v>
      </c>
      <c r="AE143" s="191">
        <v>747240</v>
      </c>
      <c r="AF143" s="191">
        <v>758622</v>
      </c>
      <c r="AG143" s="191">
        <v>768630</v>
      </c>
      <c r="AH143" s="191">
        <v>781989</v>
      </c>
      <c r="AI143" s="191">
        <v>787580</v>
      </c>
      <c r="AJ143" s="191">
        <v>799303</v>
      </c>
      <c r="AK143" s="191">
        <v>811520</v>
      </c>
      <c r="AL143" s="191">
        <v>823800</v>
      </c>
      <c r="AM143" s="191">
        <v>835212</v>
      </c>
      <c r="AN143" s="191">
        <v>846306</v>
      </c>
      <c r="AO143" s="191">
        <v>857281</v>
      </c>
      <c r="AP143" s="191">
        <v>865430</v>
      </c>
      <c r="AQ143" s="191">
        <v>877385</v>
      </c>
      <c r="AR143" s="191">
        <v>889013</v>
      </c>
      <c r="AS143" s="191">
        <v>902508</v>
      </c>
      <c r="AT143" s="191">
        <v>914622</v>
      </c>
      <c r="AU143" s="191">
        <v>926286</v>
      </c>
      <c r="AV143" s="191">
        <v>935931</v>
      </c>
      <c r="AW143" s="191">
        <v>946535</v>
      </c>
      <c r="AX143" s="191">
        <v>957617</v>
      </c>
      <c r="AY143" s="191">
        <v>969024</v>
      </c>
      <c r="AZ143" s="191">
        <v>980995</v>
      </c>
    </row>
    <row r="144" spans="1:52">
      <c r="A144" s="103" t="s">
        <v>132</v>
      </c>
      <c r="B144" s="186"/>
      <c r="C144" s="186">
        <v>305796</v>
      </c>
      <c r="D144" s="186">
        <v>345367</v>
      </c>
      <c r="E144" s="186">
        <v>309942</v>
      </c>
      <c r="F144" s="186">
        <v>341111</v>
      </c>
      <c r="G144" s="186">
        <v>375088</v>
      </c>
      <c r="H144" s="186">
        <v>451788</v>
      </c>
      <c r="I144" s="186">
        <v>418147</v>
      </c>
      <c r="J144" s="186">
        <v>435929</v>
      </c>
      <c r="K144" s="186">
        <v>350036</v>
      </c>
      <c r="L144" s="186">
        <v>361387</v>
      </c>
      <c r="M144" s="186">
        <v>437970</v>
      </c>
      <c r="N144" s="186">
        <v>358761</v>
      </c>
      <c r="O144" s="186">
        <v>434516</v>
      </c>
      <c r="P144" s="186">
        <v>452558</v>
      </c>
      <c r="Q144" s="186">
        <v>529607</v>
      </c>
      <c r="R144" s="186">
        <v>636960</v>
      </c>
      <c r="S144" s="186">
        <v>650702</v>
      </c>
      <c r="T144" s="186">
        <v>630953</v>
      </c>
      <c r="U144" s="186">
        <v>618652</v>
      </c>
      <c r="V144" s="186">
        <v>626083</v>
      </c>
      <c r="W144" s="186">
        <v>639706</v>
      </c>
      <c r="X144" s="186">
        <v>651992</v>
      </c>
      <c r="Y144" s="186">
        <v>672770</v>
      </c>
      <c r="Z144" s="186">
        <v>689204</v>
      </c>
      <c r="AA144" s="186">
        <v>705917</v>
      </c>
      <c r="AB144" s="186">
        <v>718283</v>
      </c>
      <c r="AC144" s="186">
        <v>724993</v>
      </c>
      <c r="AD144" s="186">
        <v>734233</v>
      </c>
      <c r="AE144" s="186">
        <v>745765</v>
      </c>
      <c r="AF144" s="186">
        <v>756769</v>
      </c>
      <c r="AG144" s="186">
        <v>766309</v>
      </c>
      <c r="AH144" s="186">
        <v>779062</v>
      </c>
      <c r="AI144" s="186">
        <v>783936</v>
      </c>
      <c r="AJ144" s="186">
        <v>794706</v>
      </c>
      <c r="AK144" s="186">
        <v>805744</v>
      </c>
      <c r="AL144" s="186">
        <v>816497</v>
      </c>
      <c r="AM144" s="186">
        <v>826048</v>
      </c>
      <c r="AN144" s="186">
        <v>834751</v>
      </c>
      <c r="AO144" s="186">
        <v>842828</v>
      </c>
      <c r="AP144" s="186">
        <v>847311</v>
      </c>
      <c r="AQ144" s="186">
        <v>854840</v>
      </c>
      <c r="AR144" s="186">
        <v>860864</v>
      </c>
      <c r="AS144" s="186">
        <v>867657</v>
      </c>
      <c r="AT144" s="186">
        <v>871438</v>
      </c>
      <c r="AU144" s="186">
        <v>873486</v>
      </c>
      <c r="AV144" s="186">
        <v>871532</v>
      </c>
      <c r="AW144" s="186">
        <v>868962</v>
      </c>
      <c r="AX144" s="186">
        <v>864327</v>
      </c>
      <c r="AY144" s="186">
        <v>858370</v>
      </c>
      <c r="AZ144" s="186">
        <v>850142</v>
      </c>
    </row>
    <row r="145" spans="1:52">
      <c r="A145" s="103" t="s">
        <v>133</v>
      </c>
      <c r="B145" s="186"/>
      <c r="C145" s="186">
        <v>0</v>
      </c>
      <c r="D145" s="186">
        <v>0</v>
      </c>
      <c r="E145" s="186">
        <v>0</v>
      </c>
      <c r="F145" s="186">
        <v>0</v>
      </c>
      <c r="G145" s="186">
        <v>0</v>
      </c>
      <c r="H145" s="186">
        <v>0</v>
      </c>
      <c r="I145" s="186">
        <v>0</v>
      </c>
      <c r="J145" s="186">
        <v>0</v>
      </c>
      <c r="K145" s="186">
        <v>0</v>
      </c>
      <c r="L145" s="186">
        <v>0</v>
      </c>
      <c r="M145" s="186">
        <v>0</v>
      </c>
      <c r="N145" s="186">
        <v>0</v>
      </c>
      <c r="O145" s="186">
        <v>0</v>
      </c>
      <c r="P145" s="186">
        <v>0</v>
      </c>
      <c r="Q145" s="186">
        <v>0</v>
      </c>
      <c r="R145" s="186">
        <v>5</v>
      </c>
      <c r="S145" s="186">
        <v>7</v>
      </c>
      <c r="T145" s="186">
        <v>7</v>
      </c>
      <c r="U145" s="186">
        <v>12</v>
      </c>
      <c r="V145" s="186">
        <v>17</v>
      </c>
      <c r="W145" s="186">
        <v>26</v>
      </c>
      <c r="X145" s="186">
        <v>35</v>
      </c>
      <c r="Y145" s="186">
        <v>46</v>
      </c>
      <c r="Z145" s="186">
        <v>59</v>
      </c>
      <c r="AA145" s="186">
        <v>83</v>
      </c>
      <c r="AB145" s="186">
        <v>106</v>
      </c>
      <c r="AC145" s="186">
        <v>139</v>
      </c>
      <c r="AD145" s="186">
        <v>180</v>
      </c>
      <c r="AE145" s="186">
        <v>239</v>
      </c>
      <c r="AF145" s="186">
        <v>311</v>
      </c>
      <c r="AG145" s="186">
        <v>407</v>
      </c>
      <c r="AH145" s="186">
        <v>530</v>
      </c>
      <c r="AI145" s="186">
        <v>684</v>
      </c>
      <c r="AJ145" s="186">
        <v>895</v>
      </c>
      <c r="AK145" s="186">
        <v>1156</v>
      </c>
      <c r="AL145" s="186">
        <v>1504</v>
      </c>
      <c r="AM145" s="186">
        <v>1937</v>
      </c>
      <c r="AN145" s="186">
        <v>2503</v>
      </c>
      <c r="AO145" s="186">
        <v>3202</v>
      </c>
      <c r="AP145" s="186">
        <v>4088</v>
      </c>
      <c r="AQ145" s="186">
        <v>5196</v>
      </c>
      <c r="AR145" s="186">
        <v>6601</v>
      </c>
      <c r="AS145" s="186">
        <v>8301</v>
      </c>
      <c r="AT145" s="186">
        <v>10413</v>
      </c>
      <c r="AU145" s="186">
        <v>12873</v>
      </c>
      <c r="AV145" s="186">
        <v>15834</v>
      </c>
      <c r="AW145" s="186">
        <v>19192</v>
      </c>
      <c r="AX145" s="186">
        <v>23147</v>
      </c>
      <c r="AY145" s="186">
        <v>27459</v>
      </c>
      <c r="AZ145" s="186">
        <v>32347</v>
      </c>
    </row>
    <row r="146" spans="1:52">
      <c r="A146" s="103" t="s">
        <v>150</v>
      </c>
      <c r="B146" s="186"/>
      <c r="C146" s="186">
        <v>0</v>
      </c>
      <c r="D146" s="186">
        <v>0</v>
      </c>
      <c r="E146" s="186">
        <v>0</v>
      </c>
      <c r="F146" s="186">
        <v>0</v>
      </c>
      <c r="G146" s="186">
        <v>0</v>
      </c>
      <c r="H146" s="186">
        <v>0</v>
      </c>
      <c r="I146" s="186">
        <v>0</v>
      </c>
      <c r="J146" s="186">
        <v>0</v>
      </c>
      <c r="K146" s="186">
        <v>0</v>
      </c>
      <c r="L146" s="186">
        <v>0</v>
      </c>
      <c r="M146" s="186">
        <v>0</v>
      </c>
      <c r="N146" s="186">
        <v>0</v>
      </c>
      <c r="O146" s="186">
        <v>0</v>
      </c>
      <c r="P146" s="186">
        <v>0</v>
      </c>
      <c r="Q146" s="186">
        <v>0</v>
      </c>
      <c r="R146" s="186">
        <v>75</v>
      </c>
      <c r="S146" s="186">
        <v>90</v>
      </c>
      <c r="T146" s="186">
        <v>105</v>
      </c>
      <c r="U146" s="186">
        <v>127</v>
      </c>
      <c r="V146" s="186">
        <v>153</v>
      </c>
      <c r="W146" s="186">
        <v>191</v>
      </c>
      <c r="X146" s="186">
        <v>236</v>
      </c>
      <c r="Y146" s="186">
        <v>292</v>
      </c>
      <c r="Z146" s="186">
        <v>361</v>
      </c>
      <c r="AA146" s="186">
        <v>444</v>
      </c>
      <c r="AB146" s="186">
        <v>548</v>
      </c>
      <c r="AC146" s="186">
        <v>664</v>
      </c>
      <c r="AD146" s="186">
        <v>811</v>
      </c>
      <c r="AE146" s="186">
        <v>987</v>
      </c>
      <c r="AF146" s="186">
        <v>1202</v>
      </c>
      <c r="AG146" s="186">
        <v>1458</v>
      </c>
      <c r="AH146" s="186">
        <v>1777</v>
      </c>
      <c r="AI146" s="186">
        <v>2133</v>
      </c>
      <c r="AJ146" s="186">
        <v>2590</v>
      </c>
      <c r="AK146" s="186">
        <v>3132</v>
      </c>
      <c r="AL146" s="186">
        <v>3803</v>
      </c>
      <c r="AM146" s="186">
        <v>4583</v>
      </c>
      <c r="AN146" s="186">
        <v>5546</v>
      </c>
      <c r="AO146" s="186">
        <v>6648</v>
      </c>
      <c r="AP146" s="186">
        <v>7998</v>
      </c>
      <c r="AQ146" s="186">
        <v>9538</v>
      </c>
      <c r="AR146" s="186">
        <v>11430</v>
      </c>
      <c r="AS146" s="186">
        <v>13590</v>
      </c>
      <c r="AT146" s="186">
        <v>16199</v>
      </c>
      <c r="AU146" s="186">
        <v>19076</v>
      </c>
      <c r="AV146" s="186">
        <v>22463</v>
      </c>
      <c r="AW146" s="186">
        <v>26183</v>
      </c>
      <c r="AX146" s="186">
        <v>30573</v>
      </c>
      <c r="AY146" s="186">
        <v>35319</v>
      </c>
      <c r="AZ146" s="186">
        <v>40842</v>
      </c>
    </row>
    <row r="147" spans="1:52">
      <c r="A147" s="103" t="s">
        <v>144</v>
      </c>
      <c r="B147" s="186"/>
      <c r="C147" s="186">
        <v>0</v>
      </c>
      <c r="D147" s="186">
        <v>0</v>
      </c>
      <c r="E147" s="186">
        <v>0</v>
      </c>
      <c r="F147" s="186">
        <v>0</v>
      </c>
      <c r="G147" s="186">
        <v>0</v>
      </c>
      <c r="H147" s="186">
        <v>0</v>
      </c>
      <c r="I147" s="186">
        <v>0</v>
      </c>
      <c r="J147" s="186">
        <v>0</v>
      </c>
      <c r="K147" s="186">
        <v>0</v>
      </c>
      <c r="L147" s="186">
        <v>0</v>
      </c>
      <c r="M147" s="186">
        <v>0</v>
      </c>
      <c r="N147" s="186">
        <v>0</v>
      </c>
      <c r="O147" s="186">
        <v>0</v>
      </c>
      <c r="P147" s="186">
        <v>0</v>
      </c>
      <c r="Q147" s="186">
        <v>0</v>
      </c>
      <c r="R147" s="186">
        <v>2</v>
      </c>
      <c r="S147" s="186">
        <v>2</v>
      </c>
      <c r="T147" s="186">
        <v>7</v>
      </c>
      <c r="U147" s="186">
        <v>7</v>
      </c>
      <c r="V147" s="186">
        <v>9</v>
      </c>
      <c r="W147" s="186">
        <v>14</v>
      </c>
      <c r="X147" s="186">
        <v>27</v>
      </c>
      <c r="Y147" s="186">
        <v>36</v>
      </c>
      <c r="Z147" s="186">
        <v>52</v>
      </c>
      <c r="AA147" s="186">
        <v>72</v>
      </c>
      <c r="AB147" s="186">
        <v>99</v>
      </c>
      <c r="AC147" s="186">
        <v>135</v>
      </c>
      <c r="AD147" s="186">
        <v>184</v>
      </c>
      <c r="AE147" s="186">
        <v>249</v>
      </c>
      <c r="AF147" s="186">
        <v>340</v>
      </c>
      <c r="AG147" s="186">
        <v>456</v>
      </c>
      <c r="AH147" s="186">
        <v>620</v>
      </c>
      <c r="AI147" s="186">
        <v>827</v>
      </c>
      <c r="AJ147" s="186">
        <v>1112</v>
      </c>
      <c r="AK147" s="186">
        <v>1488</v>
      </c>
      <c r="AL147" s="186">
        <v>1996</v>
      </c>
      <c r="AM147" s="186">
        <v>2644</v>
      </c>
      <c r="AN147" s="186">
        <v>3506</v>
      </c>
      <c r="AO147" s="186">
        <v>4603</v>
      </c>
      <c r="AP147" s="186">
        <v>6033</v>
      </c>
      <c r="AQ147" s="186">
        <v>7811</v>
      </c>
      <c r="AR147" s="186">
        <v>10118</v>
      </c>
      <c r="AS147" s="186">
        <v>12960</v>
      </c>
      <c r="AT147" s="186">
        <v>16572</v>
      </c>
      <c r="AU147" s="186">
        <v>20851</v>
      </c>
      <c r="AV147" s="186">
        <v>26102</v>
      </c>
      <c r="AW147" s="186">
        <v>32198</v>
      </c>
      <c r="AX147" s="186">
        <v>39570</v>
      </c>
      <c r="AY147" s="186">
        <v>47876</v>
      </c>
      <c r="AZ147" s="186">
        <v>57664</v>
      </c>
    </row>
    <row r="148" spans="1:52" hidden="1">
      <c r="A148" s="101"/>
      <c r="B148" s="191"/>
      <c r="C148" s="191"/>
      <c r="D148" s="191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91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191"/>
      <c r="AW148" s="191"/>
      <c r="AX148" s="191"/>
      <c r="AY148" s="191"/>
      <c r="AZ148" s="191"/>
    </row>
    <row r="149" spans="1:52" hidden="1">
      <c r="A149" s="103"/>
      <c r="B149" s="186"/>
      <c r="C149" s="186"/>
      <c r="D149" s="186"/>
      <c r="E149" s="186"/>
      <c r="F149" s="186"/>
      <c r="G149" s="186"/>
      <c r="H149" s="186"/>
      <c r="I149" s="186"/>
      <c r="J149" s="186"/>
      <c r="K149" s="186"/>
      <c r="L149" s="186"/>
      <c r="M149" s="186"/>
      <c r="N149" s="186"/>
      <c r="O149" s="186"/>
      <c r="P149" s="186"/>
      <c r="Q149" s="186"/>
      <c r="R149" s="186"/>
      <c r="S149" s="186"/>
      <c r="T149" s="186"/>
      <c r="U149" s="186"/>
      <c r="V149" s="186"/>
      <c r="W149" s="186"/>
      <c r="X149" s="186"/>
      <c r="Y149" s="186"/>
      <c r="Z149" s="186"/>
      <c r="AA149" s="186"/>
      <c r="AB149" s="186"/>
      <c r="AC149" s="186"/>
      <c r="AD149" s="186"/>
      <c r="AE149" s="186"/>
      <c r="AF149" s="186"/>
      <c r="AG149" s="186"/>
      <c r="AH149" s="186"/>
      <c r="AI149" s="186"/>
      <c r="AJ149" s="186"/>
      <c r="AK149" s="186"/>
      <c r="AL149" s="186"/>
      <c r="AM149" s="186"/>
      <c r="AN149" s="186"/>
      <c r="AO149" s="186"/>
      <c r="AP149" s="186"/>
      <c r="AQ149" s="186"/>
      <c r="AR149" s="186"/>
      <c r="AS149" s="186"/>
      <c r="AT149" s="186"/>
      <c r="AU149" s="186"/>
      <c r="AV149" s="186"/>
      <c r="AW149" s="186"/>
      <c r="AX149" s="186"/>
      <c r="AY149" s="186"/>
      <c r="AZ149" s="186"/>
    </row>
    <row r="150" spans="1:52" hidden="1">
      <c r="A150" s="103"/>
      <c r="B150" s="186"/>
      <c r="C150" s="186"/>
      <c r="D150" s="186"/>
      <c r="E150" s="186"/>
      <c r="F150" s="186"/>
      <c r="G150" s="186"/>
      <c r="H150" s="186"/>
      <c r="I150" s="186"/>
      <c r="J150" s="186"/>
      <c r="K150" s="186"/>
      <c r="L150" s="186"/>
      <c r="M150" s="186"/>
      <c r="N150" s="186"/>
      <c r="O150" s="186"/>
      <c r="P150" s="186"/>
      <c r="Q150" s="186"/>
      <c r="R150" s="186"/>
      <c r="S150" s="186"/>
      <c r="T150" s="186"/>
      <c r="U150" s="186"/>
      <c r="V150" s="186"/>
      <c r="W150" s="186"/>
      <c r="X150" s="186"/>
      <c r="Y150" s="186"/>
      <c r="Z150" s="186"/>
      <c r="AA150" s="186"/>
      <c r="AB150" s="186"/>
      <c r="AC150" s="186"/>
      <c r="AD150" s="186"/>
      <c r="AE150" s="186"/>
      <c r="AF150" s="186"/>
      <c r="AG150" s="186"/>
      <c r="AH150" s="186"/>
      <c r="AI150" s="186"/>
      <c r="AJ150" s="186"/>
      <c r="AK150" s="186"/>
      <c r="AL150" s="186"/>
      <c r="AM150" s="186"/>
      <c r="AN150" s="186"/>
      <c r="AO150" s="186"/>
      <c r="AP150" s="186"/>
      <c r="AQ150" s="186"/>
      <c r="AR150" s="186"/>
      <c r="AS150" s="186"/>
      <c r="AT150" s="186"/>
      <c r="AU150" s="186"/>
      <c r="AV150" s="186"/>
      <c r="AW150" s="186"/>
      <c r="AX150" s="186"/>
      <c r="AY150" s="186"/>
      <c r="AZ150" s="186"/>
    </row>
    <row r="151" spans="1:52" hidden="1">
      <c r="A151" s="103"/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  <c r="AJ151" s="186"/>
      <c r="AK151" s="186"/>
      <c r="AL151" s="186"/>
      <c r="AM151" s="186"/>
      <c r="AN151" s="186"/>
      <c r="AO151" s="186"/>
      <c r="AP151" s="186"/>
      <c r="AQ151" s="186"/>
      <c r="AR151" s="186"/>
      <c r="AS151" s="186"/>
      <c r="AT151" s="186"/>
      <c r="AU151" s="186"/>
      <c r="AV151" s="186"/>
      <c r="AW151" s="186"/>
      <c r="AX151" s="186"/>
      <c r="AY151" s="186"/>
      <c r="AZ151" s="186"/>
    </row>
    <row r="152" spans="1:52" hidden="1">
      <c r="A152" s="103"/>
      <c r="B152" s="186"/>
      <c r="C152" s="186"/>
      <c r="D152" s="186"/>
      <c r="E152" s="186"/>
      <c r="F152" s="186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186"/>
      <c r="U152" s="186"/>
      <c r="V152" s="186"/>
      <c r="W152" s="186"/>
      <c r="X152" s="186"/>
      <c r="Y152" s="186"/>
      <c r="Z152" s="186"/>
      <c r="AA152" s="186"/>
      <c r="AB152" s="186"/>
      <c r="AC152" s="186"/>
      <c r="AD152" s="186"/>
      <c r="AE152" s="186"/>
      <c r="AF152" s="186"/>
      <c r="AG152" s="186"/>
      <c r="AH152" s="186"/>
      <c r="AI152" s="186"/>
      <c r="AJ152" s="186"/>
      <c r="AK152" s="186"/>
      <c r="AL152" s="186"/>
      <c r="AM152" s="186"/>
      <c r="AN152" s="186"/>
      <c r="AO152" s="186"/>
      <c r="AP152" s="186"/>
      <c r="AQ152" s="186"/>
      <c r="AR152" s="186"/>
      <c r="AS152" s="186"/>
      <c r="AT152" s="186"/>
      <c r="AU152" s="186"/>
      <c r="AV152" s="186"/>
      <c r="AW152" s="186"/>
      <c r="AX152" s="186"/>
      <c r="AY152" s="186"/>
      <c r="AZ152" s="186"/>
    </row>
    <row r="153" spans="1:52">
      <c r="A153" s="101" t="s">
        <v>135</v>
      </c>
      <c r="B153" s="191"/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191">
        <v>0</v>
      </c>
      <c r="K153" s="191">
        <v>0</v>
      </c>
      <c r="L153" s="191">
        <v>0</v>
      </c>
      <c r="M153" s="191">
        <v>0</v>
      </c>
      <c r="N153" s="191">
        <v>0</v>
      </c>
      <c r="O153" s="191">
        <v>0</v>
      </c>
      <c r="P153" s="191">
        <v>0</v>
      </c>
      <c r="Q153" s="191">
        <v>0</v>
      </c>
      <c r="R153" s="191">
        <v>0</v>
      </c>
      <c r="S153" s="191">
        <v>0</v>
      </c>
      <c r="T153" s="191">
        <v>1</v>
      </c>
      <c r="U153" s="191">
        <v>3</v>
      </c>
      <c r="V153" s="191">
        <v>5</v>
      </c>
      <c r="W153" s="191">
        <v>1</v>
      </c>
      <c r="X153" s="191">
        <v>0</v>
      </c>
      <c r="Y153" s="191">
        <v>0</v>
      </c>
      <c r="Z153" s="191">
        <v>0</v>
      </c>
      <c r="AA153" s="191">
        <v>1</v>
      </c>
      <c r="AB153" s="191">
        <v>1</v>
      </c>
      <c r="AC153" s="191">
        <v>2</v>
      </c>
      <c r="AD153" s="191">
        <v>11</v>
      </c>
      <c r="AE153" s="191">
        <v>91</v>
      </c>
      <c r="AF153" s="191">
        <v>328</v>
      </c>
      <c r="AG153" s="191">
        <v>662</v>
      </c>
      <c r="AH153" s="191">
        <v>1078</v>
      </c>
      <c r="AI153" s="191">
        <v>1545</v>
      </c>
      <c r="AJ153" s="191">
        <v>2109</v>
      </c>
      <c r="AK153" s="191">
        <v>2737</v>
      </c>
      <c r="AL153" s="191">
        <v>3454</v>
      </c>
      <c r="AM153" s="191">
        <v>4231</v>
      </c>
      <c r="AN153" s="191">
        <v>5088</v>
      </c>
      <c r="AO153" s="191">
        <v>5989</v>
      </c>
      <c r="AP153" s="191">
        <v>6953</v>
      </c>
      <c r="AQ153" s="191">
        <v>7992</v>
      </c>
      <c r="AR153" s="191">
        <v>9174</v>
      </c>
      <c r="AS153" s="191">
        <v>10481</v>
      </c>
      <c r="AT153" s="191">
        <v>11846</v>
      </c>
      <c r="AU153" s="191">
        <v>13313</v>
      </c>
      <c r="AV153" s="191">
        <v>14794</v>
      </c>
      <c r="AW153" s="191">
        <v>16375</v>
      </c>
      <c r="AX153" s="191">
        <v>17980</v>
      </c>
      <c r="AY153" s="191">
        <v>19680</v>
      </c>
      <c r="AZ153" s="191">
        <v>21366</v>
      </c>
    </row>
    <row r="154" spans="1:52">
      <c r="A154" s="103" t="s">
        <v>136</v>
      </c>
      <c r="B154" s="186"/>
      <c r="C154" s="186">
        <v>0</v>
      </c>
      <c r="D154" s="186">
        <v>0</v>
      </c>
      <c r="E154" s="186">
        <v>0</v>
      </c>
      <c r="F154" s="186">
        <v>0</v>
      </c>
      <c r="G154" s="186">
        <v>0</v>
      </c>
      <c r="H154" s="186">
        <v>0</v>
      </c>
      <c r="I154" s="186">
        <v>0</v>
      </c>
      <c r="J154" s="186">
        <v>0</v>
      </c>
      <c r="K154" s="186">
        <v>0</v>
      </c>
      <c r="L154" s="186">
        <v>0</v>
      </c>
      <c r="M154" s="186">
        <v>0</v>
      </c>
      <c r="N154" s="186">
        <v>0</v>
      </c>
      <c r="O154" s="186">
        <v>0</v>
      </c>
      <c r="P154" s="186">
        <v>0</v>
      </c>
      <c r="Q154" s="186">
        <v>0</v>
      </c>
      <c r="R154" s="186">
        <v>0</v>
      </c>
      <c r="S154" s="186">
        <v>0</v>
      </c>
      <c r="T154" s="186">
        <v>0</v>
      </c>
      <c r="U154" s="186">
        <v>0</v>
      </c>
      <c r="V154" s="186">
        <v>0</v>
      </c>
      <c r="W154" s="186">
        <v>0</v>
      </c>
      <c r="X154" s="186">
        <v>0</v>
      </c>
      <c r="Y154" s="186">
        <v>0</v>
      </c>
      <c r="Z154" s="186">
        <v>0</v>
      </c>
      <c r="AA154" s="186">
        <v>0</v>
      </c>
      <c r="AB154" s="186">
        <v>0</v>
      </c>
      <c r="AC154" s="186">
        <v>0</v>
      </c>
      <c r="AD154" s="186">
        <v>0</v>
      </c>
      <c r="AE154" s="186">
        <v>0</v>
      </c>
      <c r="AF154" s="186">
        <v>0</v>
      </c>
      <c r="AG154" s="186">
        <v>0</v>
      </c>
      <c r="AH154" s="186">
        <v>0</v>
      </c>
      <c r="AI154" s="186">
        <v>0</v>
      </c>
      <c r="AJ154" s="186">
        <v>0</v>
      </c>
      <c r="AK154" s="186">
        <v>0</v>
      </c>
      <c r="AL154" s="186">
        <v>0</v>
      </c>
      <c r="AM154" s="186">
        <v>0</v>
      </c>
      <c r="AN154" s="186">
        <v>0</v>
      </c>
      <c r="AO154" s="186">
        <v>0</v>
      </c>
      <c r="AP154" s="186">
        <v>0</v>
      </c>
      <c r="AQ154" s="186">
        <v>0</v>
      </c>
      <c r="AR154" s="186">
        <v>0</v>
      </c>
      <c r="AS154" s="186">
        <v>0</v>
      </c>
      <c r="AT154" s="186">
        <v>0</v>
      </c>
      <c r="AU154" s="186">
        <v>0</v>
      </c>
      <c r="AV154" s="186">
        <v>0</v>
      </c>
      <c r="AW154" s="186">
        <v>0</v>
      </c>
      <c r="AX154" s="186">
        <v>0</v>
      </c>
      <c r="AY154" s="186">
        <v>0</v>
      </c>
      <c r="AZ154" s="186">
        <v>0</v>
      </c>
    </row>
    <row r="155" spans="1:52">
      <c r="A155" s="103" t="s">
        <v>137</v>
      </c>
      <c r="B155" s="186"/>
      <c r="C155" s="186">
        <v>0</v>
      </c>
      <c r="D155" s="186">
        <v>0</v>
      </c>
      <c r="E155" s="186">
        <v>0</v>
      </c>
      <c r="F155" s="186">
        <v>0</v>
      </c>
      <c r="G155" s="186">
        <v>0</v>
      </c>
      <c r="H155" s="186">
        <v>0</v>
      </c>
      <c r="I155" s="186">
        <v>0</v>
      </c>
      <c r="J155" s="186">
        <v>0</v>
      </c>
      <c r="K155" s="186">
        <v>0</v>
      </c>
      <c r="L155" s="186">
        <v>0</v>
      </c>
      <c r="M155" s="186">
        <v>0</v>
      </c>
      <c r="N155" s="186">
        <v>0</v>
      </c>
      <c r="O155" s="186">
        <v>0</v>
      </c>
      <c r="P155" s="186">
        <v>0</v>
      </c>
      <c r="Q155" s="186">
        <v>0</v>
      </c>
      <c r="R155" s="186">
        <v>0</v>
      </c>
      <c r="S155" s="186">
        <v>0</v>
      </c>
      <c r="T155" s="186">
        <v>0</v>
      </c>
      <c r="U155" s="186">
        <v>0</v>
      </c>
      <c r="V155" s="186">
        <v>0</v>
      </c>
      <c r="W155" s="186">
        <v>0</v>
      </c>
      <c r="X155" s="186">
        <v>0</v>
      </c>
      <c r="Y155" s="186">
        <v>0</v>
      </c>
      <c r="Z155" s="186">
        <v>0</v>
      </c>
      <c r="AA155" s="186">
        <v>0</v>
      </c>
      <c r="AB155" s="186">
        <v>0</v>
      </c>
      <c r="AC155" s="186">
        <v>0</v>
      </c>
      <c r="AD155" s="186">
        <v>0</v>
      </c>
      <c r="AE155" s="186">
        <v>0</v>
      </c>
      <c r="AF155" s="186">
        <v>0</v>
      </c>
      <c r="AG155" s="186">
        <v>0</v>
      </c>
      <c r="AH155" s="186">
        <v>0</v>
      </c>
      <c r="AI155" s="186">
        <v>0</v>
      </c>
      <c r="AJ155" s="186">
        <v>0</v>
      </c>
      <c r="AK155" s="186">
        <v>0</v>
      </c>
      <c r="AL155" s="186">
        <v>0</v>
      </c>
      <c r="AM155" s="186">
        <v>0</v>
      </c>
      <c r="AN155" s="186">
        <v>0</v>
      </c>
      <c r="AO155" s="186">
        <v>0</v>
      </c>
      <c r="AP155" s="186">
        <v>0</v>
      </c>
      <c r="AQ155" s="186">
        <v>0</v>
      </c>
      <c r="AR155" s="186">
        <v>0</v>
      </c>
      <c r="AS155" s="186">
        <v>0</v>
      </c>
      <c r="AT155" s="186">
        <v>0</v>
      </c>
      <c r="AU155" s="186">
        <v>0</v>
      </c>
      <c r="AV155" s="186">
        <v>0</v>
      </c>
      <c r="AW155" s="186">
        <v>0</v>
      </c>
      <c r="AX155" s="186">
        <v>0</v>
      </c>
      <c r="AY155" s="186">
        <v>0</v>
      </c>
      <c r="AZ155" s="186">
        <v>0</v>
      </c>
    </row>
    <row r="156" spans="1:52">
      <c r="A156" s="103" t="s">
        <v>138</v>
      </c>
      <c r="B156" s="186"/>
      <c r="C156" s="186">
        <v>0</v>
      </c>
      <c r="D156" s="186">
        <v>0</v>
      </c>
      <c r="E156" s="186">
        <v>0</v>
      </c>
      <c r="F156" s="186">
        <v>0</v>
      </c>
      <c r="G156" s="186">
        <v>0</v>
      </c>
      <c r="H156" s="186">
        <v>0</v>
      </c>
      <c r="I156" s="186">
        <v>0</v>
      </c>
      <c r="J156" s="186">
        <v>0</v>
      </c>
      <c r="K156" s="186">
        <v>0</v>
      </c>
      <c r="L156" s="186">
        <v>0</v>
      </c>
      <c r="M156" s="186">
        <v>0</v>
      </c>
      <c r="N156" s="186">
        <v>0</v>
      </c>
      <c r="O156" s="186">
        <v>0</v>
      </c>
      <c r="P156" s="186">
        <v>0</v>
      </c>
      <c r="Q156" s="186">
        <v>0</v>
      </c>
      <c r="R156" s="186">
        <v>0</v>
      </c>
      <c r="S156" s="186">
        <v>0</v>
      </c>
      <c r="T156" s="186">
        <v>1</v>
      </c>
      <c r="U156" s="186">
        <v>3</v>
      </c>
      <c r="V156" s="186">
        <v>5</v>
      </c>
      <c r="W156" s="186">
        <v>1</v>
      </c>
      <c r="X156" s="186">
        <v>0</v>
      </c>
      <c r="Y156" s="186">
        <v>0</v>
      </c>
      <c r="Z156" s="186">
        <v>0</v>
      </c>
      <c r="AA156" s="186">
        <v>1</v>
      </c>
      <c r="AB156" s="186">
        <v>1</v>
      </c>
      <c r="AC156" s="186">
        <v>2</v>
      </c>
      <c r="AD156" s="186">
        <v>11</v>
      </c>
      <c r="AE156" s="186">
        <v>91</v>
      </c>
      <c r="AF156" s="186">
        <v>328</v>
      </c>
      <c r="AG156" s="186">
        <v>662</v>
      </c>
      <c r="AH156" s="186">
        <v>1078</v>
      </c>
      <c r="AI156" s="186">
        <v>1545</v>
      </c>
      <c r="AJ156" s="186">
        <v>2109</v>
      </c>
      <c r="AK156" s="186">
        <v>2737</v>
      </c>
      <c r="AL156" s="186">
        <v>3454</v>
      </c>
      <c r="AM156" s="186">
        <v>4231</v>
      </c>
      <c r="AN156" s="186">
        <v>5088</v>
      </c>
      <c r="AO156" s="186">
        <v>5989</v>
      </c>
      <c r="AP156" s="186">
        <v>6953</v>
      </c>
      <c r="AQ156" s="186">
        <v>7992</v>
      </c>
      <c r="AR156" s="186">
        <v>9174</v>
      </c>
      <c r="AS156" s="186">
        <v>10481</v>
      </c>
      <c r="AT156" s="186">
        <v>11846</v>
      </c>
      <c r="AU156" s="186">
        <v>13313</v>
      </c>
      <c r="AV156" s="186">
        <v>14794</v>
      </c>
      <c r="AW156" s="186">
        <v>16375</v>
      </c>
      <c r="AX156" s="186">
        <v>17980</v>
      </c>
      <c r="AY156" s="186">
        <v>19680</v>
      </c>
      <c r="AZ156" s="186">
        <v>21366</v>
      </c>
    </row>
    <row r="157" spans="1:52">
      <c r="A157" s="103" t="s">
        <v>145</v>
      </c>
      <c r="B157" s="186"/>
      <c r="C157" s="186">
        <v>0</v>
      </c>
      <c r="D157" s="186">
        <v>0</v>
      </c>
      <c r="E157" s="186">
        <v>0</v>
      </c>
      <c r="F157" s="186">
        <v>0</v>
      </c>
      <c r="G157" s="186">
        <v>0</v>
      </c>
      <c r="H157" s="186">
        <v>0</v>
      </c>
      <c r="I157" s="186">
        <v>0</v>
      </c>
      <c r="J157" s="186">
        <v>0</v>
      </c>
      <c r="K157" s="186">
        <v>0</v>
      </c>
      <c r="L157" s="186">
        <v>0</v>
      </c>
      <c r="M157" s="186">
        <v>0</v>
      </c>
      <c r="N157" s="186">
        <v>0</v>
      </c>
      <c r="O157" s="186">
        <v>0</v>
      </c>
      <c r="P157" s="186">
        <v>0</v>
      </c>
      <c r="Q157" s="186">
        <v>0</v>
      </c>
      <c r="R157" s="186">
        <v>0</v>
      </c>
      <c r="S157" s="186">
        <v>0</v>
      </c>
      <c r="T157" s="186">
        <v>0</v>
      </c>
      <c r="U157" s="186">
        <v>0</v>
      </c>
      <c r="V157" s="186">
        <v>0</v>
      </c>
      <c r="W157" s="186">
        <v>0</v>
      </c>
      <c r="X157" s="186">
        <v>0</v>
      </c>
      <c r="Y157" s="186">
        <v>0</v>
      </c>
      <c r="Z157" s="186">
        <v>0</v>
      </c>
      <c r="AA157" s="186">
        <v>0</v>
      </c>
      <c r="AB157" s="186">
        <v>0</v>
      </c>
      <c r="AC157" s="186">
        <v>0</v>
      </c>
      <c r="AD157" s="186">
        <v>0</v>
      </c>
      <c r="AE157" s="186">
        <v>0</v>
      </c>
      <c r="AF157" s="186">
        <v>0</v>
      </c>
      <c r="AG157" s="186">
        <v>0</v>
      </c>
      <c r="AH157" s="186">
        <v>0</v>
      </c>
      <c r="AI157" s="186">
        <v>0</v>
      </c>
      <c r="AJ157" s="186">
        <v>0</v>
      </c>
      <c r="AK157" s="186">
        <v>0</v>
      </c>
      <c r="AL157" s="186">
        <v>0</v>
      </c>
      <c r="AM157" s="186">
        <v>0</v>
      </c>
      <c r="AN157" s="186">
        <v>0</v>
      </c>
      <c r="AO157" s="186">
        <v>0</v>
      </c>
      <c r="AP157" s="186">
        <v>0</v>
      </c>
      <c r="AQ157" s="186">
        <v>0</v>
      </c>
      <c r="AR157" s="186">
        <v>0</v>
      </c>
      <c r="AS157" s="186">
        <v>0</v>
      </c>
      <c r="AT157" s="186">
        <v>0</v>
      </c>
      <c r="AU157" s="186">
        <v>0</v>
      </c>
      <c r="AV157" s="186">
        <v>0</v>
      </c>
      <c r="AW157" s="186">
        <v>0</v>
      </c>
      <c r="AX157" s="186">
        <v>0</v>
      </c>
      <c r="AY157" s="186">
        <v>0</v>
      </c>
      <c r="AZ157" s="186">
        <v>0</v>
      </c>
    </row>
    <row r="158" spans="1:52">
      <c r="A158" s="101" t="s">
        <v>139</v>
      </c>
      <c r="B158" s="191"/>
      <c r="C158" s="191">
        <v>0</v>
      </c>
      <c r="D158" s="191">
        <v>0</v>
      </c>
      <c r="E158" s="191">
        <v>0</v>
      </c>
      <c r="F158" s="191">
        <v>0</v>
      </c>
      <c r="G158" s="191">
        <v>0</v>
      </c>
      <c r="H158" s="191">
        <v>0</v>
      </c>
      <c r="I158" s="191">
        <v>0</v>
      </c>
      <c r="J158" s="191">
        <v>0</v>
      </c>
      <c r="K158" s="191">
        <v>0</v>
      </c>
      <c r="L158" s="191">
        <v>0</v>
      </c>
      <c r="M158" s="191">
        <v>0</v>
      </c>
      <c r="N158" s="191">
        <v>0</v>
      </c>
      <c r="O158" s="191">
        <v>0</v>
      </c>
      <c r="P158" s="191">
        <v>0</v>
      </c>
      <c r="Q158" s="191">
        <v>0</v>
      </c>
      <c r="R158" s="191">
        <v>15</v>
      </c>
      <c r="S158" s="191">
        <v>19</v>
      </c>
      <c r="T158" s="191">
        <v>25</v>
      </c>
      <c r="U158" s="191">
        <v>30</v>
      </c>
      <c r="V158" s="191">
        <v>38</v>
      </c>
      <c r="W158" s="191">
        <v>1</v>
      </c>
      <c r="X158" s="191">
        <v>0</v>
      </c>
      <c r="Y158" s="191">
        <v>0</v>
      </c>
      <c r="Z158" s="191">
        <v>0</v>
      </c>
      <c r="AA158" s="191">
        <v>0</v>
      </c>
      <c r="AB158" s="191">
        <v>0</v>
      </c>
      <c r="AC158" s="191">
        <v>0</v>
      </c>
      <c r="AD158" s="191">
        <v>0</v>
      </c>
      <c r="AE158" s="191">
        <v>0</v>
      </c>
      <c r="AF158" s="191">
        <v>501</v>
      </c>
      <c r="AG158" s="191">
        <v>1526</v>
      </c>
      <c r="AH158" s="191">
        <v>2735</v>
      </c>
      <c r="AI158" s="191">
        <v>4072</v>
      </c>
      <c r="AJ158" s="191">
        <v>5614</v>
      </c>
      <c r="AK158" s="191">
        <v>7274</v>
      </c>
      <c r="AL158" s="191">
        <v>9154</v>
      </c>
      <c r="AM158" s="191">
        <v>11194</v>
      </c>
      <c r="AN158" s="191">
        <v>13358</v>
      </c>
      <c r="AO158" s="191">
        <v>15650</v>
      </c>
      <c r="AP158" s="191">
        <v>18085</v>
      </c>
      <c r="AQ158" s="191">
        <v>20813</v>
      </c>
      <c r="AR158" s="191">
        <v>23821</v>
      </c>
      <c r="AS158" s="191">
        <v>27042</v>
      </c>
      <c r="AT158" s="191">
        <v>30477</v>
      </c>
      <c r="AU158" s="191">
        <v>34146</v>
      </c>
      <c r="AV158" s="191">
        <v>37800</v>
      </c>
      <c r="AW158" s="191">
        <v>41771</v>
      </c>
      <c r="AX158" s="191">
        <v>45776</v>
      </c>
      <c r="AY158" s="191">
        <v>49997</v>
      </c>
      <c r="AZ158" s="191">
        <v>54155</v>
      </c>
    </row>
    <row r="159" spans="1:52">
      <c r="A159" s="103" t="s">
        <v>140</v>
      </c>
      <c r="B159" s="186"/>
      <c r="C159" s="186">
        <v>0</v>
      </c>
      <c r="D159" s="186">
        <v>0</v>
      </c>
      <c r="E159" s="186">
        <v>0</v>
      </c>
      <c r="F159" s="186">
        <v>0</v>
      </c>
      <c r="G159" s="186">
        <v>0</v>
      </c>
      <c r="H159" s="186">
        <v>0</v>
      </c>
      <c r="I159" s="186">
        <v>0</v>
      </c>
      <c r="J159" s="186">
        <v>0</v>
      </c>
      <c r="K159" s="186">
        <v>0</v>
      </c>
      <c r="L159" s="186">
        <v>0</v>
      </c>
      <c r="M159" s="186">
        <v>0</v>
      </c>
      <c r="N159" s="186">
        <v>0</v>
      </c>
      <c r="O159" s="186">
        <v>0</v>
      </c>
      <c r="P159" s="186">
        <v>0</v>
      </c>
      <c r="Q159" s="186">
        <v>0</v>
      </c>
      <c r="R159" s="186">
        <v>0</v>
      </c>
      <c r="S159" s="186">
        <v>0</v>
      </c>
      <c r="T159" s="186">
        <v>0</v>
      </c>
      <c r="U159" s="186">
        <v>1</v>
      </c>
      <c r="V159" s="186">
        <v>3</v>
      </c>
      <c r="W159" s="186">
        <v>0</v>
      </c>
      <c r="X159" s="186">
        <v>0</v>
      </c>
      <c r="Y159" s="186">
        <v>0</v>
      </c>
      <c r="Z159" s="186">
        <v>0</v>
      </c>
      <c r="AA159" s="186">
        <v>0</v>
      </c>
      <c r="AB159" s="186">
        <v>0</v>
      </c>
      <c r="AC159" s="186">
        <v>0</v>
      </c>
      <c r="AD159" s="186">
        <v>0</v>
      </c>
      <c r="AE159" s="186">
        <v>0</v>
      </c>
      <c r="AF159" s="186">
        <v>233</v>
      </c>
      <c r="AG159" s="186">
        <v>774</v>
      </c>
      <c r="AH159" s="186">
        <v>1496</v>
      </c>
      <c r="AI159" s="186">
        <v>2375</v>
      </c>
      <c r="AJ159" s="186">
        <v>3465</v>
      </c>
      <c r="AK159" s="186">
        <v>4719</v>
      </c>
      <c r="AL159" s="186">
        <v>6212</v>
      </c>
      <c r="AM159" s="186">
        <v>7920</v>
      </c>
      <c r="AN159" s="186">
        <v>9770</v>
      </c>
      <c r="AO159" s="186">
        <v>11808</v>
      </c>
      <c r="AP159" s="186">
        <v>14003</v>
      </c>
      <c r="AQ159" s="186">
        <v>16524</v>
      </c>
      <c r="AR159" s="186">
        <v>19292</v>
      </c>
      <c r="AS159" s="186">
        <v>22302</v>
      </c>
      <c r="AT159" s="186">
        <v>25510</v>
      </c>
      <c r="AU159" s="186">
        <v>29002</v>
      </c>
      <c r="AV159" s="186">
        <v>32473</v>
      </c>
      <c r="AW159" s="186">
        <v>36291</v>
      </c>
      <c r="AX159" s="186">
        <v>40121</v>
      </c>
      <c r="AY159" s="186">
        <v>44202</v>
      </c>
      <c r="AZ159" s="186">
        <v>48195</v>
      </c>
    </row>
    <row r="160" spans="1:52">
      <c r="A160" s="105" t="s">
        <v>146</v>
      </c>
      <c r="B160" s="187"/>
      <c r="C160" s="187">
        <v>0</v>
      </c>
      <c r="D160" s="187">
        <v>0</v>
      </c>
      <c r="E160" s="187">
        <v>0</v>
      </c>
      <c r="F160" s="187">
        <v>0</v>
      </c>
      <c r="G160" s="187">
        <v>0</v>
      </c>
      <c r="H160" s="187">
        <v>0</v>
      </c>
      <c r="I160" s="187">
        <v>0</v>
      </c>
      <c r="J160" s="187">
        <v>0</v>
      </c>
      <c r="K160" s="187">
        <v>0</v>
      </c>
      <c r="L160" s="187">
        <v>0</v>
      </c>
      <c r="M160" s="187">
        <v>0</v>
      </c>
      <c r="N160" s="187">
        <v>0</v>
      </c>
      <c r="O160" s="187">
        <v>0</v>
      </c>
      <c r="P160" s="187">
        <v>0</v>
      </c>
      <c r="Q160" s="187">
        <v>0</v>
      </c>
      <c r="R160" s="187">
        <v>15</v>
      </c>
      <c r="S160" s="187">
        <v>19</v>
      </c>
      <c r="T160" s="187">
        <v>25</v>
      </c>
      <c r="U160" s="187">
        <v>29</v>
      </c>
      <c r="V160" s="187">
        <v>35</v>
      </c>
      <c r="W160" s="187">
        <v>1</v>
      </c>
      <c r="X160" s="187">
        <v>0</v>
      </c>
      <c r="Y160" s="187">
        <v>0</v>
      </c>
      <c r="Z160" s="187">
        <v>0</v>
      </c>
      <c r="AA160" s="187">
        <v>0</v>
      </c>
      <c r="AB160" s="187">
        <v>0</v>
      </c>
      <c r="AC160" s="187">
        <v>0</v>
      </c>
      <c r="AD160" s="187">
        <v>0</v>
      </c>
      <c r="AE160" s="187">
        <v>0</v>
      </c>
      <c r="AF160" s="187">
        <v>268</v>
      </c>
      <c r="AG160" s="187">
        <v>752</v>
      </c>
      <c r="AH160" s="187">
        <v>1239</v>
      </c>
      <c r="AI160" s="187">
        <v>1697</v>
      </c>
      <c r="AJ160" s="187">
        <v>2149</v>
      </c>
      <c r="AK160" s="187">
        <v>2555</v>
      </c>
      <c r="AL160" s="187">
        <v>2942</v>
      </c>
      <c r="AM160" s="187">
        <v>3274</v>
      </c>
      <c r="AN160" s="187">
        <v>3588</v>
      </c>
      <c r="AO160" s="187">
        <v>3842</v>
      </c>
      <c r="AP160" s="187">
        <v>4082</v>
      </c>
      <c r="AQ160" s="187">
        <v>4289</v>
      </c>
      <c r="AR160" s="187">
        <v>4529</v>
      </c>
      <c r="AS160" s="187">
        <v>4740</v>
      </c>
      <c r="AT160" s="187">
        <v>4967</v>
      </c>
      <c r="AU160" s="187">
        <v>5144</v>
      </c>
      <c r="AV160" s="187">
        <v>5327</v>
      </c>
      <c r="AW160" s="187">
        <v>5480</v>
      </c>
      <c r="AX160" s="187">
        <v>5655</v>
      </c>
      <c r="AY160" s="187">
        <v>5795</v>
      </c>
      <c r="AZ160" s="187">
        <v>5960</v>
      </c>
    </row>
    <row r="161" spans="1:52">
      <c r="A161" s="99" t="s">
        <v>151</v>
      </c>
      <c r="B161" s="190"/>
      <c r="C161" s="190">
        <v>121488</v>
      </c>
      <c r="D161" s="190">
        <v>111287</v>
      </c>
      <c r="E161" s="190">
        <v>91964</v>
      </c>
      <c r="F161" s="190">
        <v>139184</v>
      </c>
      <c r="G161" s="190">
        <v>92586</v>
      </c>
      <c r="H161" s="190">
        <v>106397</v>
      </c>
      <c r="I161" s="190">
        <v>109655</v>
      </c>
      <c r="J161" s="190">
        <v>100600</v>
      </c>
      <c r="K161" s="190">
        <v>55214</v>
      </c>
      <c r="L161" s="190">
        <v>117495</v>
      </c>
      <c r="M161" s="190">
        <v>100246</v>
      </c>
      <c r="N161" s="190">
        <v>100651</v>
      </c>
      <c r="O161" s="190">
        <v>122888</v>
      </c>
      <c r="P161" s="190">
        <v>103192</v>
      </c>
      <c r="Q161" s="190">
        <v>111307</v>
      </c>
      <c r="R161" s="190">
        <v>96910</v>
      </c>
      <c r="S161" s="190">
        <v>103872</v>
      </c>
      <c r="T161" s="190">
        <v>108968</v>
      </c>
      <c r="U161" s="190">
        <v>110807</v>
      </c>
      <c r="V161" s="190">
        <v>112156</v>
      </c>
      <c r="W161" s="190">
        <v>113993</v>
      </c>
      <c r="X161" s="190">
        <v>115076</v>
      </c>
      <c r="Y161" s="190">
        <v>116659</v>
      </c>
      <c r="Z161" s="190">
        <v>118286</v>
      </c>
      <c r="AA161" s="190">
        <v>120086</v>
      </c>
      <c r="AB161" s="190">
        <v>121113</v>
      </c>
      <c r="AC161" s="190">
        <v>122385</v>
      </c>
      <c r="AD161" s="190">
        <v>123785</v>
      </c>
      <c r="AE161" s="190">
        <v>125152</v>
      </c>
      <c r="AF161" s="190">
        <v>126531</v>
      </c>
      <c r="AG161" s="190">
        <v>127883</v>
      </c>
      <c r="AH161" s="190">
        <v>129484</v>
      </c>
      <c r="AI161" s="190">
        <v>130259</v>
      </c>
      <c r="AJ161" s="190">
        <v>131757</v>
      </c>
      <c r="AK161" s="190">
        <v>133281</v>
      </c>
      <c r="AL161" s="190">
        <v>134844</v>
      </c>
      <c r="AM161" s="190">
        <v>136442</v>
      </c>
      <c r="AN161" s="190">
        <v>138082</v>
      </c>
      <c r="AO161" s="190">
        <v>139699</v>
      </c>
      <c r="AP161" s="190">
        <v>141414</v>
      </c>
      <c r="AQ161" s="190">
        <v>143238</v>
      </c>
      <c r="AR161" s="190">
        <v>145071</v>
      </c>
      <c r="AS161" s="190">
        <v>146943</v>
      </c>
      <c r="AT161" s="190">
        <v>148765</v>
      </c>
      <c r="AU161" s="190">
        <v>150711</v>
      </c>
      <c r="AV161" s="190">
        <v>152606</v>
      </c>
      <c r="AW161" s="190">
        <v>154523</v>
      </c>
      <c r="AX161" s="190">
        <v>156480</v>
      </c>
      <c r="AY161" s="190">
        <v>158491</v>
      </c>
      <c r="AZ161" s="190">
        <v>160598</v>
      </c>
    </row>
    <row r="162" spans="1:52">
      <c r="A162" s="101" t="s">
        <v>130</v>
      </c>
      <c r="B162" s="191"/>
      <c r="C162" s="191">
        <v>121488</v>
      </c>
      <c r="D162" s="191">
        <v>111287</v>
      </c>
      <c r="E162" s="191">
        <v>91964</v>
      </c>
      <c r="F162" s="191">
        <v>139184</v>
      </c>
      <c r="G162" s="191">
        <v>92586</v>
      </c>
      <c r="H162" s="191">
        <v>106397</v>
      </c>
      <c r="I162" s="191">
        <v>109655</v>
      </c>
      <c r="J162" s="191">
        <v>100600</v>
      </c>
      <c r="K162" s="191">
        <v>55214</v>
      </c>
      <c r="L162" s="191">
        <v>117495</v>
      </c>
      <c r="M162" s="191">
        <v>100246</v>
      </c>
      <c r="N162" s="191">
        <v>100651</v>
      </c>
      <c r="O162" s="191">
        <v>122888</v>
      </c>
      <c r="P162" s="191">
        <v>103192</v>
      </c>
      <c r="Q162" s="191">
        <v>111307</v>
      </c>
      <c r="R162" s="191">
        <v>96908</v>
      </c>
      <c r="S162" s="191">
        <v>103870</v>
      </c>
      <c r="T162" s="191">
        <v>108964</v>
      </c>
      <c r="U162" s="191">
        <v>110802</v>
      </c>
      <c r="V162" s="191">
        <v>112149</v>
      </c>
      <c r="W162" s="191">
        <v>113993</v>
      </c>
      <c r="X162" s="191">
        <v>115076</v>
      </c>
      <c r="Y162" s="191">
        <v>116659</v>
      </c>
      <c r="Z162" s="191">
        <v>118286</v>
      </c>
      <c r="AA162" s="191">
        <v>120086</v>
      </c>
      <c r="AB162" s="191">
        <v>121113</v>
      </c>
      <c r="AC162" s="191">
        <v>122385</v>
      </c>
      <c r="AD162" s="191">
        <v>123783</v>
      </c>
      <c r="AE162" s="191">
        <v>125136</v>
      </c>
      <c r="AF162" s="191">
        <v>126335</v>
      </c>
      <c r="AG162" s="191">
        <v>127350</v>
      </c>
      <c r="AH162" s="191">
        <v>128570</v>
      </c>
      <c r="AI162" s="191">
        <v>128906</v>
      </c>
      <c r="AJ162" s="191">
        <v>129928</v>
      </c>
      <c r="AK162" s="191">
        <v>130922</v>
      </c>
      <c r="AL162" s="191">
        <v>131920</v>
      </c>
      <c r="AM162" s="191">
        <v>132898</v>
      </c>
      <c r="AN162" s="191">
        <v>133890</v>
      </c>
      <c r="AO162" s="191">
        <v>134817</v>
      </c>
      <c r="AP162" s="191">
        <v>135805</v>
      </c>
      <c r="AQ162" s="191">
        <v>136808</v>
      </c>
      <c r="AR162" s="191">
        <v>137779</v>
      </c>
      <c r="AS162" s="191">
        <v>138728</v>
      </c>
      <c r="AT162" s="191">
        <v>139594</v>
      </c>
      <c r="AU162" s="191">
        <v>140503</v>
      </c>
      <c r="AV162" s="191">
        <v>141367</v>
      </c>
      <c r="AW162" s="191">
        <v>142161</v>
      </c>
      <c r="AX162" s="191">
        <v>143034</v>
      </c>
      <c r="AY162" s="191">
        <v>143885</v>
      </c>
      <c r="AZ162" s="191">
        <v>144714</v>
      </c>
    </row>
    <row r="163" spans="1:52">
      <c r="A163" s="103" t="s">
        <v>132</v>
      </c>
      <c r="B163" s="186"/>
      <c r="C163" s="186">
        <v>121488</v>
      </c>
      <c r="D163" s="186">
        <v>111287</v>
      </c>
      <c r="E163" s="186">
        <v>91964</v>
      </c>
      <c r="F163" s="186">
        <v>139184</v>
      </c>
      <c r="G163" s="186">
        <v>92586</v>
      </c>
      <c r="H163" s="186">
        <v>106397</v>
      </c>
      <c r="I163" s="186">
        <v>109655</v>
      </c>
      <c r="J163" s="186">
        <v>100600</v>
      </c>
      <c r="K163" s="186">
        <v>55214</v>
      </c>
      <c r="L163" s="186">
        <v>117495</v>
      </c>
      <c r="M163" s="186">
        <v>100246</v>
      </c>
      <c r="N163" s="186">
        <v>100651</v>
      </c>
      <c r="O163" s="186">
        <v>122888</v>
      </c>
      <c r="P163" s="186">
        <v>103192</v>
      </c>
      <c r="Q163" s="186">
        <v>111307</v>
      </c>
      <c r="R163" s="186">
        <v>96897</v>
      </c>
      <c r="S163" s="186">
        <v>103854</v>
      </c>
      <c r="T163" s="186">
        <v>108944</v>
      </c>
      <c r="U163" s="186">
        <v>110778</v>
      </c>
      <c r="V163" s="186">
        <v>112117</v>
      </c>
      <c r="W163" s="186">
        <v>113952</v>
      </c>
      <c r="X163" s="186">
        <v>115025</v>
      </c>
      <c r="Y163" s="186">
        <v>116595</v>
      </c>
      <c r="Z163" s="186">
        <v>118206</v>
      </c>
      <c r="AA163" s="186">
        <v>119982</v>
      </c>
      <c r="AB163" s="186">
        <v>120981</v>
      </c>
      <c r="AC163" s="186">
        <v>122221</v>
      </c>
      <c r="AD163" s="186">
        <v>123579</v>
      </c>
      <c r="AE163" s="186">
        <v>124879</v>
      </c>
      <c r="AF163" s="186">
        <v>126017</v>
      </c>
      <c r="AG163" s="186">
        <v>126953</v>
      </c>
      <c r="AH163" s="186">
        <v>128073</v>
      </c>
      <c r="AI163" s="186">
        <v>128298</v>
      </c>
      <c r="AJ163" s="186">
        <v>129166</v>
      </c>
      <c r="AK163" s="186">
        <v>129975</v>
      </c>
      <c r="AL163" s="186">
        <v>130741</v>
      </c>
      <c r="AM163" s="186">
        <v>131429</v>
      </c>
      <c r="AN163" s="186">
        <v>132063</v>
      </c>
      <c r="AO163" s="186">
        <v>132542</v>
      </c>
      <c r="AP163" s="186">
        <v>132981</v>
      </c>
      <c r="AQ163" s="186">
        <v>133313</v>
      </c>
      <c r="AR163" s="186">
        <v>133470</v>
      </c>
      <c r="AS163" s="186">
        <v>133423</v>
      </c>
      <c r="AT163" s="186">
        <v>133111</v>
      </c>
      <c r="AU163" s="186">
        <v>132609</v>
      </c>
      <c r="AV163" s="186">
        <v>131826</v>
      </c>
      <c r="AW163" s="186">
        <v>130703</v>
      </c>
      <c r="AX163" s="186">
        <v>129384</v>
      </c>
      <c r="AY163" s="186">
        <v>127739</v>
      </c>
      <c r="AZ163" s="186">
        <v>125829</v>
      </c>
    </row>
    <row r="164" spans="1:52">
      <c r="A164" s="103" t="s">
        <v>133</v>
      </c>
      <c r="B164" s="186"/>
      <c r="C164" s="186">
        <v>0</v>
      </c>
      <c r="D164" s="186">
        <v>0</v>
      </c>
      <c r="E164" s="186">
        <v>0</v>
      </c>
      <c r="F164" s="186">
        <v>0</v>
      </c>
      <c r="G164" s="186">
        <v>0</v>
      </c>
      <c r="H164" s="186">
        <v>0</v>
      </c>
      <c r="I164" s="186">
        <v>0</v>
      </c>
      <c r="J164" s="186">
        <v>0</v>
      </c>
      <c r="K164" s="186">
        <v>0</v>
      </c>
      <c r="L164" s="186">
        <v>0</v>
      </c>
      <c r="M164" s="186">
        <v>0</v>
      </c>
      <c r="N164" s="186">
        <v>0</v>
      </c>
      <c r="O164" s="186">
        <v>0</v>
      </c>
      <c r="P164" s="186">
        <v>0</v>
      </c>
      <c r="Q164" s="186">
        <v>0</v>
      </c>
      <c r="R164" s="186">
        <v>0</v>
      </c>
      <c r="S164" s="186">
        <v>0</v>
      </c>
      <c r="T164" s="186">
        <v>1</v>
      </c>
      <c r="U164" s="186">
        <v>1</v>
      </c>
      <c r="V164" s="186">
        <v>2</v>
      </c>
      <c r="W164" s="186">
        <v>2</v>
      </c>
      <c r="X164" s="186">
        <v>3</v>
      </c>
      <c r="Y164" s="186">
        <v>5</v>
      </c>
      <c r="Z164" s="186">
        <v>7</v>
      </c>
      <c r="AA164" s="186">
        <v>11</v>
      </c>
      <c r="AB164" s="186">
        <v>15</v>
      </c>
      <c r="AC164" s="186">
        <v>20</v>
      </c>
      <c r="AD164" s="186">
        <v>26</v>
      </c>
      <c r="AE164" s="186">
        <v>35</v>
      </c>
      <c r="AF164" s="186">
        <v>46</v>
      </c>
      <c r="AG164" s="186">
        <v>59</v>
      </c>
      <c r="AH164" s="186">
        <v>80</v>
      </c>
      <c r="AI164" s="186">
        <v>100</v>
      </c>
      <c r="AJ164" s="186">
        <v>132</v>
      </c>
      <c r="AK164" s="186">
        <v>171</v>
      </c>
      <c r="AL164" s="186">
        <v>221</v>
      </c>
      <c r="AM164" s="186">
        <v>286</v>
      </c>
      <c r="AN164" s="186">
        <v>363</v>
      </c>
      <c r="AO164" s="186">
        <v>463</v>
      </c>
      <c r="AP164" s="186">
        <v>589</v>
      </c>
      <c r="AQ164" s="186">
        <v>745</v>
      </c>
      <c r="AR164" s="186">
        <v>938</v>
      </c>
      <c r="AS164" s="186">
        <v>1174</v>
      </c>
      <c r="AT164" s="186">
        <v>1456</v>
      </c>
      <c r="AU164" s="186">
        <v>1794</v>
      </c>
      <c r="AV164" s="186">
        <v>2192</v>
      </c>
      <c r="AW164" s="186">
        <v>2651</v>
      </c>
      <c r="AX164" s="186">
        <v>3172</v>
      </c>
      <c r="AY164" s="186">
        <v>3751</v>
      </c>
      <c r="AZ164" s="186">
        <v>4369</v>
      </c>
    </row>
    <row r="165" spans="1:52">
      <c r="A165" s="103" t="s">
        <v>150</v>
      </c>
      <c r="B165" s="186"/>
      <c r="C165" s="186">
        <v>0</v>
      </c>
      <c r="D165" s="186">
        <v>0</v>
      </c>
      <c r="E165" s="186">
        <v>0</v>
      </c>
      <c r="F165" s="186">
        <v>0</v>
      </c>
      <c r="G165" s="186">
        <v>0</v>
      </c>
      <c r="H165" s="186">
        <v>0</v>
      </c>
      <c r="I165" s="186">
        <v>0</v>
      </c>
      <c r="J165" s="186">
        <v>0</v>
      </c>
      <c r="K165" s="186">
        <v>0</v>
      </c>
      <c r="L165" s="186">
        <v>0</v>
      </c>
      <c r="M165" s="186">
        <v>0</v>
      </c>
      <c r="N165" s="186">
        <v>0</v>
      </c>
      <c r="O165" s="186">
        <v>0</v>
      </c>
      <c r="P165" s="186">
        <v>0</v>
      </c>
      <c r="Q165" s="186">
        <v>0</v>
      </c>
      <c r="R165" s="186">
        <v>11</v>
      </c>
      <c r="S165" s="186">
        <v>16</v>
      </c>
      <c r="T165" s="186">
        <v>19</v>
      </c>
      <c r="U165" s="186">
        <v>23</v>
      </c>
      <c r="V165" s="186">
        <v>29</v>
      </c>
      <c r="W165" s="186">
        <v>37</v>
      </c>
      <c r="X165" s="186">
        <v>46</v>
      </c>
      <c r="Y165" s="186">
        <v>57</v>
      </c>
      <c r="Z165" s="186">
        <v>68</v>
      </c>
      <c r="AA165" s="186">
        <v>86</v>
      </c>
      <c r="AB165" s="186">
        <v>103</v>
      </c>
      <c r="AC165" s="186">
        <v>126</v>
      </c>
      <c r="AD165" s="186">
        <v>154</v>
      </c>
      <c r="AE165" s="186">
        <v>187</v>
      </c>
      <c r="AF165" s="186">
        <v>226</v>
      </c>
      <c r="AG165" s="186">
        <v>275</v>
      </c>
      <c r="AH165" s="186">
        <v>329</v>
      </c>
      <c r="AI165" s="186">
        <v>392</v>
      </c>
      <c r="AJ165" s="186">
        <v>472</v>
      </c>
      <c r="AK165" s="186">
        <v>566</v>
      </c>
      <c r="AL165" s="186">
        <v>681</v>
      </c>
      <c r="AM165" s="186">
        <v>815</v>
      </c>
      <c r="AN165" s="186">
        <v>979</v>
      </c>
      <c r="AO165" s="186">
        <v>1171</v>
      </c>
      <c r="AP165" s="186">
        <v>1400</v>
      </c>
      <c r="AQ165" s="186">
        <v>1665</v>
      </c>
      <c r="AR165" s="186">
        <v>1980</v>
      </c>
      <c r="AS165" s="186">
        <v>2344</v>
      </c>
      <c r="AT165" s="186">
        <v>2764</v>
      </c>
      <c r="AU165" s="186">
        <v>3244</v>
      </c>
      <c r="AV165" s="186">
        <v>3792</v>
      </c>
      <c r="AW165" s="186">
        <v>4410</v>
      </c>
      <c r="AX165" s="186">
        <v>5109</v>
      </c>
      <c r="AY165" s="186">
        <v>5890</v>
      </c>
      <c r="AZ165" s="186">
        <v>6781</v>
      </c>
    </row>
    <row r="166" spans="1:52">
      <c r="A166" s="103" t="s">
        <v>144</v>
      </c>
      <c r="B166" s="186"/>
      <c r="C166" s="186">
        <v>0</v>
      </c>
      <c r="D166" s="186">
        <v>0</v>
      </c>
      <c r="E166" s="186">
        <v>0</v>
      </c>
      <c r="F166" s="186">
        <v>0</v>
      </c>
      <c r="G166" s="186">
        <v>0</v>
      </c>
      <c r="H166" s="186">
        <v>0</v>
      </c>
      <c r="I166" s="186">
        <v>0</v>
      </c>
      <c r="J166" s="186">
        <v>0</v>
      </c>
      <c r="K166" s="186">
        <v>0</v>
      </c>
      <c r="L166" s="186">
        <v>0</v>
      </c>
      <c r="M166" s="186">
        <v>0</v>
      </c>
      <c r="N166" s="186">
        <v>0</v>
      </c>
      <c r="O166" s="186">
        <v>0</v>
      </c>
      <c r="P166" s="186">
        <v>0</v>
      </c>
      <c r="Q166" s="186">
        <v>0</v>
      </c>
      <c r="R166" s="186">
        <v>0</v>
      </c>
      <c r="S166" s="186">
        <v>0</v>
      </c>
      <c r="T166" s="186">
        <v>0</v>
      </c>
      <c r="U166" s="186">
        <v>0</v>
      </c>
      <c r="V166" s="186">
        <v>1</v>
      </c>
      <c r="W166" s="186">
        <v>2</v>
      </c>
      <c r="X166" s="186">
        <v>2</v>
      </c>
      <c r="Y166" s="186">
        <v>2</v>
      </c>
      <c r="Z166" s="186">
        <v>5</v>
      </c>
      <c r="AA166" s="186">
        <v>7</v>
      </c>
      <c r="AB166" s="186">
        <v>14</v>
      </c>
      <c r="AC166" s="186">
        <v>18</v>
      </c>
      <c r="AD166" s="186">
        <v>24</v>
      </c>
      <c r="AE166" s="186">
        <v>35</v>
      </c>
      <c r="AF166" s="186">
        <v>46</v>
      </c>
      <c r="AG166" s="186">
        <v>63</v>
      </c>
      <c r="AH166" s="186">
        <v>88</v>
      </c>
      <c r="AI166" s="186">
        <v>116</v>
      </c>
      <c r="AJ166" s="186">
        <v>158</v>
      </c>
      <c r="AK166" s="186">
        <v>210</v>
      </c>
      <c r="AL166" s="186">
        <v>277</v>
      </c>
      <c r="AM166" s="186">
        <v>368</v>
      </c>
      <c r="AN166" s="186">
        <v>485</v>
      </c>
      <c r="AO166" s="186">
        <v>641</v>
      </c>
      <c r="AP166" s="186">
        <v>835</v>
      </c>
      <c r="AQ166" s="186">
        <v>1085</v>
      </c>
      <c r="AR166" s="186">
        <v>1391</v>
      </c>
      <c r="AS166" s="186">
        <v>1787</v>
      </c>
      <c r="AT166" s="186">
        <v>2263</v>
      </c>
      <c r="AU166" s="186">
        <v>2856</v>
      </c>
      <c r="AV166" s="186">
        <v>3557</v>
      </c>
      <c r="AW166" s="186">
        <v>4397</v>
      </c>
      <c r="AX166" s="186">
        <v>5369</v>
      </c>
      <c r="AY166" s="186">
        <v>6505</v>
      </c>
      <c r="AZ166" s="186">
        <v>7735</v>
      </c>
    </row>
    <row r="167" spans="1:52" hidden="1">
      <c r="A167" s="101"/>
      <c r="B167" s="191"/>
      <c r="C167" s="191"/>
      <c r="D167" s="191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</row>
    <row r="168" spans="1:52" hidden="1">
      <c r="A168" s="103"/>
      <c r="B168" s="186"/>
      <c r="C168" s="186"/>
      <c r="D168" s="186"/>
      <c r="E168" s="186"/>
      <c r="F168" s="186"/>
      <c r="G168" s="186"/>
      <c r="H168" s="186"/>
      <c r="I168" s="186"/>
      <c r="J168" s="186"/>
      <c r="K168" s="186"/>
      <c r="L168" s="186"/>
      <c r="M168" s="186"/>
      <c r="N168" s="186"/>
      <c r="O168" s="186"/>
      <c r="P168" s="186"/>
      <c r="Q168" s="186"/>
      <c r="R168" s="186"/>
      <c r="S168" s="186"/>
      <c r="T168" s="186"/>
      <c r="U168" s="186"/>
      <c r="V168" s="186"/>
      <c r="W168" s="186"/>
      <c r="X168" s="186"/>
      <c r="Y168" s="186"/>
      <c r="Z168" s="186"/>
      <c r="AA168" s="186"/>
      <c r="AB168" s="186"/>
      <c r="AC168" s="186"/>
      <c r="AD168" s="186"/>
      <c r="AE168" s="186"/>
      <c r="AF168" s="186"/>
      <c r="AG168" s="186"/>
      <c r="AH168" s="186"/>
      <c r="AI168" s="186"/>
      <c r="AJ168" s="186"/>
      <c r="AK168" s="186"/>
      <c r="AL168" s="186"/>
      <c r="AM168" s="186"/>
      <c r="AN168" s="186"/>
      <c r="AO168" s="186"/>
      <c r="AP168" s="186"/>
      <c r="AQ168" s="186"/>
      <c r="AR168" s="186"/>
      <c r="AS168" s="186"/>
      <c r="AT168" s="186"/>
      <c r="AU168" s="186"/>
      <c r="AV168" s="186"/>
      <c r="AW168" s="186"/>
      <c r="AX168" s="186"/>
      <c r="AY168" s="186"/>
      <c r="AZ168" s="186"/>
    </row>
    <row r="169" spans="1:52" hidden="1">
      <c r="A169" s="103"/>
      <c r="B169" s="186"/>
      <c r="C169" s="186"/>
      <c r="D169" s="186"/>
      <c r="E169" s="186"/>
      <c r="F169" s="186"/>
      <c r="G169" s="186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86"/>
      <c r="AD169" s="186"/>
      <c r="AE169" s="186"/>
      <c r="AF169" s="186"/>
      <c r="AG169" s="186"/>
      <c r="AH169" s="186"/>
      <c r="AI169" s="186"/>
      <c r="AJ169" s="186"/>
      <c r="AK169" s="186"/>
      <c r="AL169" s="186"/>
      <c r="AM169" s="186"/>
      <c r="AN169" s="186"/>
      <c r="AO169" s="186"/>
      <c r="AP169" s="186"/>
      <c r="AQ169" s="186"/>
      <c r="AR169" s="186"/>
      <c r="AS169" s="186"/>
      <c r="AT169" s="186"/>
      <c r="AU169" s="186"/>
      <c r="AV169" s="186"/>
      <c r="AW169" s="186"/>
      <c r="AX169" s="186"/>
      <c r="AY169" s="186"/>
      <c r="AZ169" s="186"/>
    </row>
    <row r="170" spans="1:52" hidden="1">
      <c r="A170" s="103"/>
      <c r="B170" s="186"/>
      <c r="C170" s="186"/>
      <c r="D170" s="186"/>
      <c r="E170" s="186"/>
      <c r="F170" s="186"/>
      <c r="G170" s="186"/>
      <c r="H170" s="186"/>
      <c r="I170" s="186"/>
      <c r="J170" s="186"/>
      <c r="K170" s="186"/>
      <c r="L170" s="186"/>
      <c r="M170" s="186"/>
      <c r="N170" s="186"/>
      <c r="O170" s="186"/>
      <c r="P170" s="186"/>
      <c r="Q170" s="186"/>
      <c r="R170" s="186"/>
      <c r="S170" s="186"/>
      <c r="T170" s="186"/>
      <c r="U170" s="186"/>
      <c r="V170" s="186"/>
      <c r="W170" s="186"/>
      <c r="X170" s="186"/>
      <c r="Y170" s="186"/>
      <c r="Z170" s="186"/>
      <c r="AA170" s="186"/>
      <c r="AB170" s="186"/>
      <c r="AC170" s="186"/>
      <c r="AD170" s="186"/>
      <c r="AE170" s="186"/>
      <c r="AF170" s="186"/>
      <c r="AG170" s="186"/>
      <c r="AH170" s="186"/>
      <c r="AI170" s="186"/>
      <c r="AJ170" s="186"/>
      <c r="AK170" s="186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</row>
    <row r="171" spans="1:52" hidden="1">
      <c r="A171" s="103"/>
      <c r="B171" s="186"/>
      <c r="C171" s="186"/>
      <c r="D171" s="186"/>
      <c r="E171" s="186"/>
      <c r="F171" s="186"/>
      <c r="G171" s="186"/>
      <c r="H171" s="186"/>
      <c r="I171" s="186"/>
      <c r="J171" s="186"/>
      <c r="K171" s="186"/>
      <c r="L171" s="186"/>
      <c r="M171" s="186"/>
      <c r="N171" s="186"/>
      <c r="O171" s="186"/>
      <c r="P171" s="186"/>
      <c r="Q171" s="186"/>
      <c r="R171" s="186"/>
      <c r="S171" s="186"/>
      <c r="T171" s="186"/>
      <c r="U171" s="186"/>
      <c r="V171" s="186"/>
      <c r="W171" s="186"/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186"/>
      <c r="AJ171" s="186"/>
      <c r="AK171" s="186"/>
      <c r="AL171" s="186"/>
      <c r="AM171" s="186"/>
      <c r="AN171" s="186"/>
      <c r="AO171" s="186"/>
      <c r="AP171" s="186"/>
      <c r="AQ171" s="186"/>
      <c r="AR171" s="186"/>
      <c r="AS171" s="186"/>
      <c r="AT171" s="186"/>
      <c r="AU171" s="186"/>
      <c r="AV171" s="186"/>
      <c r="AW171" s="186"/>
      <c r="AX171" s="186"/>
      <c r="AY171" s="186"/>
      <c r="AZ171" s="186"/>
    </row>
    <row r="172" spans="1:52">
      <c r="A172" s="101" t="s">
        <v>135</v>
      </c>
      <c r="B172" s="191"/>
      <c r="C172" s="191">
        <v>0</v>
      </c>
      <c r="D172" s="191">
        <v>0</v>
      </c>
      <c r="E172" s="191">
        <v>0</v>
      </c>
      <c r="F172" s="191">
        <v>0</v>
      </c>
      <c r="G172" s="191">
        <v>0</v>
      </c>
      <c r="H172" s="191">
        <v>0</v>
      </c>
      <c r="I172" s="191">
        <v>0</v>
      </c>
      <c r="J172" s="191">
        <v>0</v>
      </c>
      <c r="K172" s="191">
        <v>0</v>
      </c>
      <c r="L172" s="191">
        <v>0</v>
      </c>
      <c r="M172" s="191">
        <v>0</v>
      </c>
      <c r="N172" s="191">
        <v>0</v>
      </c>
      <c r="O172" s="191">
        <v>0</v>
      </c>
      <c r="P172" s="191">
        <v>0</v>
      </c>
      <c r="Q172" s="191">
        <v>0</v>
      </c>
      <c r="R172" s="191">
        <v>0</v>
      </c>
      <c r="S172" s="191">
        <v>0</v>
      </c>
      <c r="T172" s="191">
        <v>0</v>
      </c>
      <c r="U172" s="191">
        <v>0</v>
      </c>
      <c r="V172" s="191">
        <v>0</v>
      </c>
      <c r="W172" s="191">
        <v>0</v>
      </c>
      <c r="X172" s="191">
        <v>0</v>
      </c>
      <c r="Y172" s="191">
        <v>0</v>
      </c>
      <c r="Z172" s="191">
        <v>0</v>
      </c>
      <c r="AA172" s="191">
        <v>0</v>
      </c>
      <c r="AB172" s="191">
        <v>0</v>
      </c>
      <c r="AC172" s="191">
        <v>0</v>
      </c>
      <c r="AD172" s="191">
        <v>2</v>
      </c>
      <c r="AE172" s="191">
        <v>16</v>
      </c>
      <c r="AF172" s="191">
        <v>67</v>
      </c>
      <c r="AG172" s="191">
        <v>141</v>
      </c>
      <c r="AH172" s="191">
        <v>226</v>
      </c>
      <c r="AI172" s="191">
        <v>327</v>
      </c>
      <c r="AJ172" s="191">
        <v>440</v>
      </c>
      <c r="AK172" s="191">
        <v>566</v>
      </c>
      <c r="AL172" s="191">
        <v>707</v>
      </c>
      <c r="AM172" s="191">
        <v>860</v>
      </c>
      <c r="AN172" s="191">
        <v>1026</v>
      </c>
      <c r="AO172" s="191">
        <v>1202</v>
      </c>
      <c r="AP172" s="191">
        <v>1385</v>
      </c>
      <c r="AQ172" s="191">
        <v>1588</v>
      </c>
      <c r="AR172" s="191">
        <v>1807</v>
      </c>
      <c r="AS172" s="191">
        <v>2043</v>
      </c>
      <c r="AT172" s="191">
        <v>2291</v>
      </c>
      <c r="AU172" s="191">
        <v>2552</v>
      </c>
      <c r="AV172" s="191">
        <v>2819</v>
      </c>
      <c r="AW172" s="191">
        <v>3098</v>
      </c>
      <c r="AX172" s="191">
        <v>3375</v>
      </c>
      <c r="AY172" s="191">
        <v>3667</v>
      </c>
      <c r="AZ172" s="191">
        <v>4000</v>
      </c>
    </row>
    <row r="173" spans="1:52">
      <c r="A173" s="103" t="s">
        <v>136</v>
      </c>
      <c r="B173" s="186"/>
      <c r="C173" s="186">
        <v>0</v>
      </c>
      <c r="D173" s="186">
        <v>0</v>
      </c>
      <c r="E173" s="186">
        <v>0</v>
      </c>
      <c r="F173" s="186">
        <v>0</v>
      </c>
      <c r="G173" s="186">
        <v>0</v>
      </c>
      <c r="H173" s="186">
        <v>0</v>
      </c>
      <c r="I173" s="186">
        <v>0</v>
      </c>
      <c r="J173" s="186">
        <v>0</v>
      </c>
      <c r="K173" s="186">
        <v>0</v>
      </c>
      <c r="L173" s="186">
        <v>0</v>
      </c>
      <c r="M173" s="186">
        <v>0</v>
      </c>
      <c r="N173" s="186">
        <v>0</v>
      </c>
      <c r="O173" s="186">
        <v>0</v>
      </c>
      <c r="P173" s="186">
        <v>0</v>
      </c>
      <c r="Q173" s="186">
        <v>0</v>
      </c>
      <c r="R173" s="186">
        <v>0</v>
      </c>
      <c r="S173" s="186">
        <v>0</v>
      </c>
      <c r="T173" s="186">
        <v>0</v>
      </c>
      <c r="U173" s="186">
        <v>0</v>
      </c>
      <c r="V173" s="186">
        <v>0</v>
      </c>
      <c r="W173" s="186">
        <v>0</v>
      </c>
      <c r="X173" s="186">
        <v>0</v>
      </c>
      <c r="Y173" s="186">
        <v>0</v>
      </c>
      <c r="Z173" s="186">
        <v>0</v>
      </c>
      <c r="AA173" s="186">
        <v>0</v>
      </c>
      <c r="AB173" s="186">
        <v>0</v>
      </c>
      <c r="AC173" s="186">
        <v>0</v>
      </c>
      <c r="AD173" s="186">
        <v>0</v>
      </c>
      <c r="AE173" s="186">
        <v>0</v>
      </c>
      <c r="AF173" s="186">
        <v>0</v>
      </c>
      <c r="AG173" s="186">
        <v>0</v>
      </c>
      <c r="AH173" s="186">
        <v>0</v>
      </c>
      <c r="AI173" s="186">
        <v>0</v>
      </c>
      <c r="AJ173" s="186">
        <v>0</v>
      </c>
      <c r="AK173" s="186">
        <v>0</v>
      </c>
      <c r="AL173" s="186">
        <v>0</v>
      </c>
      <c r="AM173" s="186">
        <v>0</v>
      </c>
      <c r="AN173" s="186">
        <v>0</v>
      </c>
      <c r="AO173" s="186">
        <v>0</v>
      </c>
      <c r="AP173" s="186">
        <v>0</v>
      </c>
      <c r="AQ173" s="186">
        <v>0</v>
      </c>
      <c r="AR173" s="186">
        <v>0</v>
      </c>
      <c r="AS173" s="186">
        <v>0</v>
      </c>
      <c r="AT173" s="186">
        <v>0</v>
      </c>
      <c r="AU173" s="186">
        <v>0</v>
      </c>
      <c r="AV173" s="186">
        <v>0</v>
      </c>
      <c r="AW173" s="186">
        <v>0</v>
      </c>
      <c r="AX173" s="186">
        <v>0</v>
      </c>
      <c r="AY173" s="186">
        <v>0</v>
      </c>
      <c r="AZ173" s="186">
        <v>0</v>
      </c>
    </row>
    <row r="174" spans="1:52">
      <c r="A174" s="103" t="s">
        <v>137</v>
      </c>
      <c r="B174" s="186"/>
      <c r="C174" s="186">
        <v>0</v>
      </c>
      <c r="D174" s="186">
        <v>0</v>
      </c>
      <c r="E174" s="186">
        <v>0</v>
      </c>
      <c r="F174" s="186">
        <v>0</v>
      </c>
      <c r="G174" s="186">
        <v>0</v>
      </c>
      <c r="H174" s="186">
        <v>0</v>
      </c>
      <c r="I174" s="186">
        <v>0</v>
      </c>
      <c r="J174" s="186">
        <v>0</v>
      </c>
      <c r="K174" s="186">
        <v>0</v>
      </c>
      <c r="L174" s="186">
        <v>0</v>
      </c>
      <c r="M174" s="186">
        <v>0</v>
      </c>
      <c r="N174" s="186">
        <v>0</v>
      </c>
      <c r="O174" s="186">
        <v>0</v>
      </c>
      <c r="P174" s="186">
        <v>0</v>
      </c>
      <c r="Q174" s="186">
        <v>0</v>
      </c>
      <c r="R174" s="186">
        <v>0</v>
      </c>
      <c r="S174" s="186">
        <v>0</v>
      </c>
      <c r="T174" s="186">
        <v>0</v>
      </c>
      <c r="U174" s="186">
        <v>0</v>
      </c>
      <c r="V174" s="186">
        <v>0</v>
      </c>
      <c r="W174" s="186">
        <v>0</v>
      </c>
      <c r="X174" s="186">
        <v>0</v>
      </c>
      <c r="Y174" s="186">
        <v>0</v>
      </c>
      <c r="Z174" s="186">
        <v>0</v>
      </c>
      <c r="AA174" s="186">
        <v>0</v>
      </c>
      <c r="AB174" s="186">
        <v>0</v>
      </c>
      <c r="AC174" s="186">
        <v>0</v>
      </c>
      <c r="AD174" s="186">
        <v>0</v>
      </c>
      <c r="AE174" s="186">
        <v>0</v>
      </c>
      <c r="AF174" s="186">
        <v>0</v>
      </c>
      <c r="AG174" s="186">
        <v>0</v>
      </c>
      <c r="AH174" s="186">
        <v>0</v>
      </c>
      <c r="AI174" s="186">
        <v>0</v>
      </c>
      <c r="AJ174" s="186">
        <v>0</v>
      </c>
      <c r="AK174" s="186">
        <v>0</v>
      </c>
      <c r="AL174" s="186">
        <v>0</v>
      </c>
      <c r="AM174" s="186">
        <v>0</v>
      </c>
      <c r="AN174" s="186">
        <v>0</v>
      </c>
      <c r="AO174" s="186">
        <v>0</v>
      </c>
      <c r="AP174" s="186">
        <v>0</v>
      </c>
      <c r="AQ174" s="186">
        <v>0</v>
      </c>
      <c r="AR174" s="186">
        <v>0</v>
      </c>
      <c r="AS174" s="186">
        <v>0</v>
      </c>
      <c r="AT174" s="186">
        <v>0</v>
      </c>
      <c r="AU174" s="186">
        <v>0</v>
      </c>
      <c r="AV174" s="186">
        <v>0</v>
      </c>
      <c r="AW174" s="186">
        <v>0</v>
      </c>
      <c r="AX174" s="186">
        <v>0</v>
      </c>
      <c r="AY174" s="186">
        <v>0</v>
      </c>
      <c r="AZ174" s="186">
        <v>0</v>
      </c>
    </row>
    <row r="175" spans="1:52">
      <c r="A175" s="103" t="s">
        <v>138</v>
      </c>
      <c r="B175" s="186"/>
      <c r="C175" s="186">
        <v>0</v>
      </c>
      <c r="D175" s="186">
        <v>0</v>
      </c>
      <c r="E175" s="186">
        <v>0</v>
      </c>
      <c r="F175" s="186">
        <v>0</v>
      </c>
      <c r="G175" s="186">
        <v>0</v>
      </c>
      <c r="H175" s="186">
        <v>0</v>
      </c>
      <c r="I175" s="186">
        <v>0</v>
      </c>
      <c r="J175" s="186">
        <v>0</v>
      </c>
      <c r="K175" s="186">
        <v>0</v>
      </c>
      <c r="L175" s="186">
        <v>0</v>
      </c>
      <c r="M175" s="186">
        <v>0</v>
      </c>
      <c r="N175" s="186">
        <v>0</v>
      </c>
      <c r="O175" s="186">
        <v>0</v>
      </c>
      <c r="P175" s="186">
        <v>0</v>
      </c>
      <c r="Q175" s="186">
        <v>0</v>
      </c>
      <c r="R175" s="186">
        <v>0</v>
      </c>
      <c r="S175" s="186">
        <v>0</v>
      </c>
      <c r="T175" s="186">
        <v>0</v>
      </c>
      <c r="U175" s="186">
        <v>0</v>
      </c>
      <c r="V175" s="186">
        <v>0</v>
      </c>
      <c r="W175" s="186">
        <v>0</v>
      </c>
      <c r="X175" s="186">
        <v>0</v>
      </c>
      <c r="Y175" s="186">
        <v>0</v>
      </c>
      <c r="Z175" s="186">
        <v>0</v>
      </c>
      <c r="AA175" s="186">
        <v>0</v>
      </c>
      <c r="AB175" s="186">
        <v>0</v>
      </c>
      <c r="AC175" s="186">
        <v>0</v>
      </c>
      <c r="AD175" s="186">
        <v>2</v>
      </c>
      <c r="AE175" s="186">
        <v>16</v>
      </c>
      <c r="AF175" s="186">
        <v>67</v>
      </c>
      <c r="AG175" s="186">
        <v>141</v>
      </c>
      <c r="AH175" s="186">
        <v>226</v>
      </c>
      <c r="AI175" s="186">
        <v>327</v>
      </c>
      <c r="AJ175" s="186">
        <v>440</v>
      </c>
      <c r="AK175" s="186">
        <v>566</v>
      </c>
      <c r="AL175" s="186">
        <v>707</v>
      </c>
      <c r="AM175" s="186">
        <v>860</v>
      </c>
      <c r="AN175" s="186">
        <v>1026</v>
      </c>
      <c r="AO175" s="186">
        <v>1202</v>
      </c>
      <c r="AP175" s="186">
        <v>1385</v>
      </c>
      <c r="AQ175" s="186">
        <v>1588</v>
      </c>
      <c r="AR175" s="186">
        <v>1807</v>
      </c>
      <c r="AS175" s="186">
        <v>2043</v>
      </c>
      <c r="AT175" s="186">
        <v>2291</v>
      </c>
      <c r="AU175" s="186">
        <v>2552</v>
      </c>
      <c r="AV175" s="186">
        <v>2819</v>
      </c>
      <c r="AW175" s="186">
        <v>3098</v>
      </c>
      <c r="AX175" s="186">
        <v>3375</v>
      </c>
      <c r="AY175" s="186">
        <v>3667</v>
      </c>
      <c r="AZ175" s="186">
        <v>4000</v>
      </c>
    </row>
    <row r="176" spans="1:52">
      <c r="A176" s="103" t="s">
        <v>145</v>
      </c>
      <c r="B176" s="186"/>
      <c r="C176" s="186">
        <v>0</v>
      </c>
      <c r="D176" s="186">
        <v>0</v>
      </c>
      <c r="E176" s="186">
        <v>0</v>
      </c>
      <c r="F176" s="186">
        <v>0</v>
      </c>
      <c r="G176" s="186">
        <v>0</v>
      </c>
      <c r="H176" s="186">
        <v>0</v>
      </c>
      <c r="I176" s="186">
        <v>0</v>
      </c>
      <c r="J176" s="186">
        <v>0</v>
      </c>
      <c r="K176" s="186">
        <v>0</v>
      </c>
      <c r="L176" s="186">
        <v>0</v>
      </c>
      <c r="M176" s="186">
        <v>0</v>
      </c>
      <c r="N176" s="186">
        <v>0</v>
      </c>
      <c r="O176" s="186">
        <v>0</v>
      </c>
      <c r="P176" s="186">
        <v>0</v>
      </c>
      <c r="Q176" s="186">
        <v>0</v>
      </c>
      <c r="R176" s="186">
        <v>0</v>
      </c>
      <c r="S176" s="186">
        <v>0</v>
      </c>
      <c r="T176" s="186">
        <v>0</v>
      </c>
      <c r="U176" s="186">
        <v>0</v>
      </c>
      <c r="V176" s="186">
        <v>0</v>
      </c>
      <c r="W176" s="186">
        <v>0</v>
      </c>
      <c r="X176" s="186">
        <v>0</v>
      </c>
      <c r="Y176" s="186">
        <v>0</v>
      </c>
      <c r="Z176" s="186">
        <v>0</v>
      </c>
      <c r="AA176" s="186">
        <v>0</v>
      </c>
      <c r="AB176" s="186">
        <v>0</v>
      </c>
      <c r="AC176" s="186">
        <v>0</v>
      </c>
      <c r="AD176" s="186">
        <v>0</v>
      </c>
      <c r="AE176" s="186">
        <v>0</v>
      </c>
      <c r="AF176" s="186">
        <v>0</v>
      </c>
      <c r="AG176" s="186">
        <v>0</v>
      </c>
      <c r="AH176" s="186">
        <v>0</v>
      </c>
      <c r="AI176" s="186">
        <v>0</v>
      </c>
      <c r="AJ176" s="186">
        <v>0</v>
      </c>
      <c r="AK176" s="186">
        <v>0</v>
      </c>
      <c r="AL176" s="186">
        <v>0</v>
      </c>
      <c r="AM176" s="186">
        <v>0</v>
      </c>
      <c r="AN176" s="186">
        <v>0</v>
      </c>
      <c r="AO176" s="186">
        <v>0</v>
      </c>
      <c r="AP176" s="186">
        <v>0</v>
      </c>
      <c r="AQ176" s="186">
        <v>0</v>
      </c>
      <c r="AR176" s="186">
        <v>0</v>
      </c>
      <c r="AS176" s="186">
        <v>0</v>
      </c>
      <c r="AT176" s="186">
        <v>0</v>
      </c>
      <c r="AU176" s="186">
        <v>0</v>
      </c>
      <c r="AV176" s="186">
        <v>0</v>
      </c>
      <c r="AW176" s="186">
        <v>0</v>
      </c>
      <c r="AX176" s="186">
        <v>0</v>
      </c>
      <c r="AY176" s="186">
        <v>0</v>
      </c>
      <c r="AZ176" s="186">
        <v>0</v>
      </c>
    </row>
    <row r="177" spans="1:52">
      <c r="A177" s="101" t="s">
        <v>139</v>
      </c>
      <c r="B177" s="191"/>
      <c r="C177" s="191">
        <v>0</v>
      </c>
      <c r="D177" s="191">
        <v>0</v>
      </c>
      <c r="E177" s="191">
        <v>0</v>
      </c>
      <c r="F177" s="191">
        <v>0</v>
      </c>
      <c r="G177" s="191">
        <v>0</v>
      </c>
      <c r="H177" s="191">
        <v>0</v>
      </c>
      <c r="I177" s="191">
        <v>0</v>
      </c>
      <c r="J177" s="191">
        <v>0</v>
      </c>
      <c r="K177" s="191">
        <v>0</v>
      </c>
      <c r="L177" s="191">
        <v>0</v>
      </c>
      <c r="M177" s="191">
        <v>0</v>
      </c>
      <c r="N177" s="191">
        <v>0</v>
      </c>
      <c r="O177" s="191">
        <v>0</v>
      </c>
      <c r="P177" s="191">
        <v>0</v>
      </c>
      <c r="Q177" s="191">
        <v>0</v>
      </c>
      <c r="R177" s="191">
        <v>2</v>
      </c>
      <c r="S177" s="191">
        <v>2</v>
      </c>
      <c r="T177" s="191">
        <v>4</v>
      </c>
      <c r="U177" s="191">
        <v>5</v>
      </c>
      <c r="V177" s="191">
        <v>7</v>
      </c>
      <c r="W177" s="191">
        <v>0</v>
      </c>
      <c r="X177" s="191">
        <v>0</v>
      </c>
      <c r="Y177" s="191">
        <v>0</v>
      </c>
      <c r="Z177" s="191">
        <v>0</v>
      </c>
      <c r="AA177" s="191">
        <v>0</v>
      </c>
      <c r="AB177" s="191">
        <v>0</v>
      </c>
      <c r="AC177" s="191">
        <v>0</v>
      </c>
      <c r="AD177" s="191">
        <v>0</v>
      </c>
      <c r="AE177" s="191">
        <v>0</v>
      </c>
      <c r="AF177" s="191">
        <v>129</v>
      </c>
      <c r="AG177" s="191">
        <v>392</v>
      </c>
      <c r="AH177" s="191">
        <v>688</v>
      </c>
      <c r="AI177" s="191">
        <v>1026</v>
      </c>
      <c r="AJ177" s="191">
        <v>1389</v>
      </c>
      <c r="AK177" s="191">
        <v>1793</v>
      </c>
      <c r="AL177" s="191">
        <v>2217</v>
      </c>
      <c r="AM177" s="191">
        <v>2684</v>
      </c>
      <c r="AN177" s="191">
        <v>3166</v>
      </c>
      <c r="AO177" s="191">
        <v>3680</v>
      </c>
      <c r="AP177" s="191">
        <v>4224</v>
      </c>
      <c r="AQ177" s="191">
        <v>4842</v>
      </c>
      <c r="AR177" s="191">
        <v>5485</v>
      </c>
      <c r="AS177" s="191">
        <v>6172</v>
      </c>
      <c r="AT177" s="191">
        <v>6880</v>
      </c>
      <c r="AU177" s="191">
        <v>7656</v>
      </c>
      <c r="AV177" s="191">
        <v>8420</v>
      </c>
      <c r="AW177" s="191">
        <v>9264</v>
      </c>
      <c r="AX177" s="191">
        <v>10071</v>
      </c>
      <c r="AY177" s="191">
        <v>10939</v>
      </c>
      <c r="AZ177" s="191">
        <v>11884</v>
      </c>
    </row>
    <row r="178" spans="1:52">
      <c r="A178" s="103" t="s">
        <v>140</v>
      </c>
      <c r="B178" s="186"/>
      <c r="C178" s="186">
        <v>0</v>
      </c>
      <c r="D178" s="186">
        <v>0</v>
      </c>
      <c r="E178" s="186">
        <v>0</v>
      </c>
      <c r="F178" s="186">
        <v>0</v>
      </c>
      <c r="G178" s="186">
        <v>0</v>
      </c>
      <c r="H178" s="186">
        <v>0</v>
      </c>
      <c r="I178" s="186">
        <v>0</v>
      </c>
      <c r="J178" s="186">
        <v>0</v>
      </c>
      <c r="K178" s="186">
        <v>0</v>
      </c>
      <c r="L178" s="186">
        <v>0</v>
      </c>
      <c r="M178" s="186">
        <v>0</v>
      </c>
      <c r="N178" s="186">
        <v>0</v>
      </c>
      <c r="O178" s="186">
        <v>0</v>
      </c>
      <c r="P178" s="186">
        <v>0</v>
      </c>
      <c r="Q178" s="186">
        <v>0</v>
      </c>
      <c r="R178" s="186">
        <v>0</v>
      </c>
      <c r="S178" s="186">
        <v>0</v>
      </c>
      <c r="T178" s="186">
        <v>0</v>
      </c>
      <c r="U178" s="186">
        <v>0</v>
      </c>
      <c r="V178" s="186">
        <v>0</v>
      </c>
      <c r="W178" s="186">
        <v>0</v>
      </c>
      <c r="X178" s="186">
        <v>0</v>
      </c>
      <c r="Y178" s="186">
        <v>0</v>
      </c>
      <c r="Z178" s="186">
        <v>0</v>
      </c>
      <c r="AA178" s="186">
        <v>0</v>
      </c>
      <c r="AB178" s="186">
        <v>0</v>
      </c>
      <c r="AC178" s="186">
        <v>0</v>
      </c>
      <c r="AD178" s="186">
        <v>0</v>
      </c>
      <c r="AE178" s="186">
        <v>0</v>
      </c>
      <c r="AF178" s="186">
        <v>59</v>
      </c>
      <c r="AG178" s="186">
        <v>196</v>
      </c>
      <c r="AH178" s="186">
        <v>374</v>
      </c>
      <c r="AI178" s="186">
        <v>593</v>
      </c>
      <c r="AJ178" s="186">
        <v>849</v>
      </c>
      <c r="AK178" s="186">
        <v>1151</v>
      </c>
      <c r="AL178" s="186">
        <v>1488</v>
      </c>
      <c r="AM178" s="186">
        <v>1876</v>
      </c>
      <c r="AN178" s="186">
        <v>2292</v>
      </c>
      <c r="AO178" s="186">
        <v>2748</v>
      </c>
      <c r="AP178" s="186">
        <v>3241</v>
      </c>
      <c r="AQ178" s="186">
        <v>3811</v>
      </c>
      <c r="AR178" s="186">
        <v>4409</v>
      </c>
      <c r="AS178" s="186">
        <v>5051</v>
      </c>
      <c r="AT178" s="186">
        <v>5721</v>
      </c>
      <c r="AU178" s="186">
        <v>6457</v>
      </c>
      <c r="AV178" s="186">
        <v>7192</v>
      </c>
      <c r="AW178" s="186">
        <v>8004</v>
      </c>
      <c r="AX178" s="186">
        <v>8783</v>
      </c>
      <c r="AY178" s="186">
        <v>9625</v>
      </c>
      <c r="AZ178" s="186">
        <v>10529</v>
      </c>
    </row>
    <row r="179" spans="1:52">
      <c r="A179" s="105" t="s">
        <v>146</v>
      </c>
      <c r="B179" s="187"/>
      <c r="C179" s="187">
        <v>0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I179" s="187">
        <v>0</v>
      </c>
      <c r="J179" s="187">
        <v>0</v>
      </c>
      <c r="K179" s="187">
        <v>0</v>
      </c>
      <c r="L179" s="187">
        <v>0</v>
      </c>
      <c r="M179" s="187">
        <v>0</v>
      </c>
      <c r="N179" s="187">
        <v>0</v>
      </c>
      <c r="O179" s="187">
        <v>0</v>
      </c>
      <c r="P179" s="187">
        <v>0</v>
      </c>
      <c r="Q179" s="187">
        <v>0</v>
      </c>
      <c r="R179" s="187">
        <v>2</v>
      </c>
      <c r="S179" s="187">
        <v>2</v>
      </c>
      <c r="T179" s="187">
        <v>4</v>
      </c>
      <c r="U179" s="187">
        <v>5</v>
      </c>
      <c r="V179" s="187">
        <v>7</v>
      </c>
      <c r="W179" s="187">
        <v>0</v>
      </c>
      <c r="X179" s="187">
        <v>0</v>
      </c>
      <c r="Y179" s="187">
        <v>0</v>
      </c>
      <c r="Z179" s="187">
        <v>0</v>
      </c>
      <c r="AA179" s="187">
        <v>0</v>
      </c>
      <c r="AB179" s="187">
        <v>0</v>
      </c>
      <c r="AC179" s="187">
        <v>0</v>
      </c>
      <c r="AD179" s="187">
        <v>0</v>
      </c>
      <c r="AE179" s="187">
        <v>0</v>
      </c>
      <c r="AF179" s="187">
        <v>70</v>
      </c>
      <c r="AG179" s="187">
        <v>196</v>
      </c>
      <c r="AH179" s="187">
        <v>314</v>
      </c>
      <c r="AI179" s="187">
        <v>433</v>
      </c>
      <c r="AJ179" s="187">
        <v>540</v>
      </c>
      <c r="AK179" s="187">
        <v>642</v>
      </c>
      <c r="AL179" s="187">
        <v>729</v>
      </c>
      <c r="AM179" s="187">
        <v>808</v>
      </c>
      <c r="AN179" s="187">
        <v>874</v>
      </c>
      <c r="AO179" s="187">
        <v>932</v>
      </c>
      <c r="AP179" s="187">
        <v>983</v>
      </c>
      <c r="AQ179" s="187">
        <v>1031</v>
      </c>
      <c r="AR179" s="187">
        <v>1076</v>
      </c>
      <c r="AS179" s="187">
        <v>1121</v>
      </c>
      <c r="AT179" s="187">
        <v>1159</v>
      </c>
      <c r="AU179" s="187">
        <v>1199</v>
      </c>
      <c r="AV179" s="187">
        <v>1228</v>
      </c>
      <c r="AW179" s="187">
        <v>1260</v>
      </c>
      <c r="AX179" s="187">
        <v>1288</v>
      </c>
      <c r="AY179" s="187">
        <v>1314</v>
      </c>
      <c r="AZ179" s="187">
        <v>1355</v>
      </c>
    </row>
    <row r="180" spans="1:52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</row>
    <row r="181" spans="1:52">
      <c r="A181" s="81" t="s">
        <v>212</v>
      </c>
      <c r="B181" s="188"/>
      <c r="C181" s="188">
        <v>540.5</v>
      </c>
      <c r="D181" s="188">
        <v>700</v>
      </c>
      <c r="E181" s="188">
        <v>1060</v>
      </c>
      <c r="F181" s="188">
        <v>948.5</v>
      </c>
      <c r="G181" s="188">
        <v>664</v>
      </c>
      <c r="H181" s="188">
        <v>628.5</v>
      </c>
      <c r="I181" s="188">
        <v>610.5</v>
      </c>
      <c r="J181" s="188">
        <v>720</v>
      </c>
      <c r="K181" s="188">
        <v>368.5</v>
      </c>
      <c r="L181" s="188">
        <v>456.5</v>
      </c>
      <c r="M181" s="188">
        <v>519.5</v>
      </c>
      <c r="N181" s="188">
        <v>556.5</v>
      </c>
      <c r="O181" s="188">
        <v>389</v>
      </c>
      <c r="P181" s="188">
        <v>368</v>
      </c>
      <c r="Q181" s="188">
        <v>281</v>
      </c>
      <c r="R181" s="188">
        <v>2615.0711122553439</v>
      </c>
      <c r="S181" s="188">
        <v>3020.137830106718</v>
      </c>
      <c r="T181" s="188">
        <v>3041.1408268196692</v>
      </c>
      <c r="U181" s="188">
        <v>2898.2554959363779</v>
      </c>
      <c r="V181" s="188">
        <v>2733.9472404075582</v>
      </c>
      <c r="W181" s="188">
        <v>2646.0683631358288</v>
      </c>
      <c r="X181" s="188">
        <v>2539.2846246004228</v>
      </c>
      <c r="Y181" s="188">
        <v>2487.1753238782971</v>
      </c>
      <c r="Z181" s="188">
        <v>2411.367812697416</v>
      </c>
      <c r="AA181" s="188">
        <v>2348.7325312791045</v>
      </c>
      <c r="AB181" s="188">
        <v>2316.8019252672234</v>
      </c>
      <c r="AC181" s="188">
        <v>2293.5618373570614</v>
      </c>
      <c r="AD181" s="188">
        <v>2215.9122596429042</v>
      </c>
      <c r="AE181" s="188">
        <v>2206.780847042266</v>
      </c>
      <c r="AF181" s="188">
        <v>2162.3152091426</v>
      </c>
      <c r="AG181" s="188">
        <v>3603.7205253609859</v>
      </c>
      <c r="AH181" s="188">
        <v>1780.5815810828644</v>
      </c>
      <c r="AI181" s="188">
        <v>1879.5597184232461</v>
      </c>
      <c r="AJ181" s="188">
        <v>1954.9267174868403</v>
      </c>
      <c r="AK181" s="188">
        <v>2046.6747970265453</v>
      </c>
      <c r="AL181" s="188">
        <v>2147.1844597989384</v>
      </c>
      <c r="AM181" s="188">
        <v>2224.8741949286541</v>
      </c>
      <c r="AN181" s="188">
        <v>2285.712195999075</v>
      </c>
      <c r="AO181" s="188">
        <v>2391.7333961057511</v>
      </c>
      <c r="AP181" s="188">
        <v>2411.1067389528598</v>
      </c>
      <c r="AQ181" s="188">
        <v>2365.2095462243851</v>
      </c>
      <c r="AR181" s="188">
        <v>2435.0160877886401</v>
      </c>
      <c r="AS181" s="188">
        <v>2453.5596345134613</v>
      </c>
      <c r="AT181" s="188">
        <v>2484.6677940549416</v>
      </c>
      <c r="AU181" s="188">
        <v>2490.5053081970455</v>
      </c>
      <c r="AV181" s="188">
        <v>2532.8726291196767</v>
      </c>
      <c r="AW181" s="188">
        <v>2692.8365102197563</v>
      </c>
      <c r="AX181" s="188">
        <v>2729.3323177807856</v>
      </c>
      <c r="AY181" s="188">
        <v>2734.0215115695828</v>
      </c>
      <c r="AZ181" s="188">
        <v>2763.2217646402596</v>
      </c>
    </row>
    <row r="182" spans="1:52">
      <c r="A182" s="97" t="s">
        <v>112</v>
      </c>
      <c r="B182" s="189"/>
      <c r="C182" s="189">
        <v>439</v>
      </c>
      <c r="D182" s="189">
        <v>575</v>
      </c>
      <c r="E182" s="189">
        <v>943.5</v>
      </c>
      <c r="F182" s="189">
        <v>605</v>
      </c>
      <c r="G182" s="189">
        <v>436</v>
      </c>
      <c r="H182" s="189">
        <v>441</v>
      </c>
      <c r="I182" s="189">
        <v>460</v>
      </c>
      <c r="J182" s="189">
        <v>645</v>
      </c>
      <c r="K182" s="189">
        <v>362.5</v>
      </c>
      <c r="L182" s="189">
        <v>450</v>
      </c>
      <c r="M182" s="189">
        <v>443</v>
      </c>
      <c r="N182" s="189">
        <v>532</v>
      </c>
      <c r="O182" s="189">
        <v>333.5</v>
      </c>
      <c r="P182" s="189">
        <v>342</v>
      </c>
      <c r="Q182" s="189">
        <v>249</v>
      </c>
      <c r="R182" s="189">
        <v>2255.7057535061131</v>
      </c>
      <c r="S182" s="189">
        <v>2461.0083413942621</v>
      </c>
      <c r="T182" s="189">
        <v>2409.3373525360871</v>
      </c>
      <c r="U182" s="189">
        <v>2314.6896594443479</v>
      </c>
      <c r="V182" s="189">
        <v>2183.0466696536978</v>
      </c>
      <c r="W182" s="189">
        <v>2122.0066792503799</v>
      </c>
      <c r="X182" s="189">
        <v>2033.4060549264548</v>
      </c>
      <c r="Y182" s="189">
        <v>2013.0560630765094</v>
      </c>
      <c r="Z182" s="189">
        <v>1956.5492761021001</v>
      </c>
      <c r="AA182" s="189">
        <v>1912.5110686818443</v>
      </c>
      <c r="AB182" s="189">
        <v>1888.5890710752415</v>
      </c>
      <c r="AC182" s="189">
        <v>1875.7193230130583</v>
      </c>
      <c r="AD182" s="189">
        <v>1806.9205376110988</v>
      </c>
      <c r="AE182" s="189">
        <v>1806.9263537770566</v>
      </c>
      <c r="AF182" s="189">
        <v>1765.2323961908305</v>
      </c>
      <c r="AG182" s="189">
        <v>2933.354300110801</v>
      </c>
      <c r="AH182" s="189">
        <v>1459.058405140988</v>
      </c>
      <c r="AI182" s="189">
        <v>1542.4881601082866</v>
      </c>
      <c r="AJ182" s="189">
        <v>1594.6420158754786</v>
      </c>
      <c r="AK182" s="189">
        <v>1673.2206064914224</v>
      </c>
      <c r="AL182" s="189">
        <v>1738.9931343311393</v>
      </c>
      <c r="AM182" s="189">
        <v>1805.4050807920555</v>
      </c>
      <c r="AN182" s="189">
        <v>1865.2981072755254</v>
      </c>
      <c r="AO182" s="189">
        <v>1935.5784571991712</v>
      </c>
      <c r="AP182" s="189">
        <v>1929.5578669031618</v>
      </c>
      <c r="AQ182" s="189">
        <v>1933.6092759707915</v>
      </c>
      <c r="AR182" s="189">
        <v>1974.6513196517542</v>
      </c>
      <c r="AS182" s="189">
        <v>1984.6829415884265</v>
      </c>
      <c r="AT182" s="189">
        <v>2017.7370698142824</v>
      </c>
      <c r="AU182" s="189">
        <v>2005.6202222454635</v>
      </c>
      <c r="AV182" s="189">
        <v>2050.6173797743818</v>
      </c>
      <c r="AW182" s="189">
        <v>2157.3827359067163</v>
      </c>
      <c r="AX182" s="189">
        <v>2188.5087202727454</v>
      </c>
      <c r="AY182" s="189">
        <v>2197.4293973716449</v>
      </c>
      <c r="AZ182" s="189">
        <v>2225.0189882239365</v>
      </c>
    </row>
    <row r="183" spans="1:52">
      <c r="A183" s="108" t="s">
        <v>153</v>
      </c>
      <c r="B183" s="191"/>
      <c r="C183" s="191">
        <v>282.5</v>
      </c>
      <c r="D183" s="191">
        <v>376.5</v>
      </c>
      <c r="E183" s="191">
        <v>522.5</v>
      </c>
      <c r="F183" s="191">
        <v>336</v>
      </c>
      <c r="G183" s="191">
        <v>281.5</v>
      </c>
      <c r="H183" s="191">
        <v>196.5</v>
      </c>
      <c r="I183" s="191">
        <v>203</v>
      </c>
      <c r="J183" s="191">
        <v>279.5</v>
      </c>
      <c r="K183" s="191">
        <v>149.5</v>
      </c>
      <c r="L183" s="191">
        <v>223.5</v>
      </c>
      <c r="M183" s="191">
        <v>267</v>
      </c>
      <c r="N183" s="191">
        <v>242</v>
      </c>
      <c r="O183" s="191">
        <v>220.5</v>
      </c>
      <c r="P183" s="191">
        <v>199.5</v>
      </c>
      <c r="Q183" s="191">
        <v>137.5</v>
      </c>
      <c r="R183" s="191">
        <v>973.94361810510793</v>
      </c>
      <c r="S183" s="191">
        <v>1119.1134664740321</v>
      </c>
      <c r="T183" s="191">
        <v>1083.655799043024</v>
      </c>
      <c r="U183" s="191">
        <v>1041.2157531482146</v>
      </c>
      <c r="V183" s="191">
        <v>975.32311578688905</v>
      </c>
      <c r="W183" s="191">
        <v>949.62458314697574</v>
      </c>
      <c r="X183" s="191">
        <v>914.64834149014337</v>
      </c>
      <c r="Y183" s="191">
        <v>895.79827951094035</v>
      </c>
      <c r="Z183" s="191">
        <v>865.20766877261121</v>
      </c>
      <c r="AA183" s="191">
        <v>840.72721306774474</v>
      </c>
      <c r="AB183" s="191">
        <v>838.40514921207762</v>
      </c>
      <c r="AC183" s="191">
        <v>833.772743061146</v>
      </c>
      <c r="AD183" s="191">
        <v>784.12474281121945</v>
      </c>
      <c r="AE183" s="191">
        <v>794.24522004971527</v>
      </c>
      <c r="AF183" s="191">
        <v>757.47808281729601</v>
      </c>
      <c r="AG183" s="191">
        <v>1317.6251048558515</v>
      </c>
      <c r="AH183" s="191">
        <v>606.23514312721136</v>
      </c>
      <c r="AI183" s="191">
        <v>640.48263954852439</v>
      </c>
      <c r="AJ183" s="191">
        <v>660.96366707430127</v>
      </c>
      <c r="AK183" s="191">
        <v>689.01643668103884</v>
      </c>
      <c r="AL183" s="191">
        <v>714.04568947364862</v>
      </c>
      <c r="AM183" s="191">
        <v>736.60384813709925</v>
      </c>
      <c r="AN183" s="191">
        <v>779.90278521808909</v>
      </c>
      <c r="AO183" s="191">
        <v>808.55772724033568</v>
      </c>
      <c r="AP183" s="191">
        <v>801.18737063918479</v>
      </c>
      <c r="AQ183" s="191">
        <v>782.08645757844613</v>
      </c>
      <c r="AR183" s="191">
        <v>781.3423483730578</v>
      </c>
      <c r="AS183" s="191">
        <v>770.30162559137125</v>
      </c>
      <c r="AT183" s="191">
        <v>793.15513843392091</v>
      </c>
      <c r="AU183" s="191">
        <v>756.41620157918851</v>
      </c>
      <c r="AV183" s="191">
        <v>771.91097254659235</v>
      </c>
      <c r="AW183" s="191">
        <v>832.11670595029864</v>
      </c>
      <c r="AX183" s="191">
        <v>849.70706715908193</v>
      </c>
      <c r="AY183" s="191">
        <v>850.23920311841721</v>
      </c>
      <c r="AZ183" s="191">
        <v>862.46614909077505</v>
      </c>
    </row>
    <row r="184" spans="1:52">
      <c r="A184" s="89" t="s">
        <v>132</v>
      </c>
      <c r="B184" s="186"/>
      <c r="C184" s="186">
        <v>103.5</v>
      </c>
      <c r="D184" s="186">
        <v>142</v>
      </c>
      <c r="E184" s="186">
        <v>130.5</v>
      </c>
      <c r="F184" s="186">
        <v>180</v>
      </c>
      <c r="G184" s="186">
        <v>67.5</v>
      </c>
      <c r="H184" s="186">
        <v>77.5</v>
      </c>
      <c r="I184" s="186">
        <v>99</v>
      </c>
      <c r="J184" s="186">
        <v>73</v>
      </c>
      <c r="K184" s="186">
        <v>53.5</v>
      </c>
      <c r="L184" s="186">
        <v>58</v>
      </c>
      <c r="M184" s="186">
        <v>133.5</v>
      </c>
      <c r="N184" s="186">
        <v>131</v>
      </c>
      <c r="O184" s="186">
        <v>72.5</v>
      </c>
      <c r="P184" s="186">
        <v>79</v>
      </c>
      <c r="Q184" s="186">
        <v>43</v>
      </c>
      <c r="R184" s="186">
        <v>323.46029609609343</v>
      </c>
      <c r="S184" s="186">
        <v>377.40187740612657</v>
      </c>
      <c r="T184" s="186">
        <v>361.98398360214588</v>
      </c>
      <c r="U184" s="186">
        <v>342.72581506234155</v>
      </c>
      <c r="V184" s="186">
        <v>319.50088037292204</v>
      </c>
      <c r="W184" s="186">
        <v>310.91360866628418</v>
      </c>
      <c r="X184" s="186">
        <v>299.03077591997658</v>
      </c>
      <c r="Y184" s="186">
        <v>288.3429407405186</v>
      </c>
      <c r="Z184" s="186">
        <v>276.4036136856858</v>
      </c>
      <c r="AA184" s="186">
        <v>270.34358125829209</v>
      </c>
      <c r="AB184" s="186">
        <v>265.73753210846644</v>
      </c>
      <c r="AC184" s="186">
        <v>261.98959445156413</v>
      </c>
      <c r="AD184" s="186">
        <v>244.41371314197926</v>
      </c>
      <c r="AE184" s="186">
        <v>247.1750717897055</v>
      </c>
      <c r="AF184" s="186">
        <v>232.46872345634461</v>
      </c>
      <c r="AG184" s="186">
        <v>392.28807627025265</v>
      </c>
      <c r="AH184" s="186">
        <v>185.07870107644771</v>
      </c>
      <c r="AI184" s="186">
        <v>192.88561002519614</v>
      </c>
      <c r="AJ184" s="186">
        <v>201.12186476503396</v>
      </c>
      <c r="AK184" s="186">
        <v>204.84543147967452</v>
      </c>
      <c r="AL184" s="186">
        <v>204.46219327866365</v>
      </c>
      <c r="AM184" s="186">
        <v>209.25603889132645</v>
      </c>
      <c r="AN184" s="186">
        <v>216.25568514030573</v>
      </c>
      <c r="AO184" s="186">
        <v>220.00877323933472</v>
      </c>
      <c r="AP184" s="186">
        <v>217.20242420890696</v>
      </c>
      <c r="AQ184" s="186">
        <v>205.30263155324008</v>
      </c>
      <c r="AR184" s="186">
        <v>206.25473625853124</v>
      </c>
      <c r="AS184" s="186">
        <v>194.86480824941026</v>
      </c>
      <c r="AT184" s="186">
        <v>196.80923190430275</v>
      </c>
      <c r="AU184" s="186">
        <v>178.76002021455642</v>
      </c>
      <c r="AV184" s="186">
        <v>178.31942818599674</v>
      </c>
      <c r="AW184" s="186">
        <v>187.23244363126946</v>
      </c>
      <c r="AX184" s="186">
        <v>187.04939489677668</v>
      </c>
      <c r="AY184" s="186">
        <v>184.99880143436886</v>
      </c>
      <c r="AZ184" s="186">
        <v>181.50233962393062</v>
      </c>
    </row>
    <row r="185" spans="1:52">
      <c r="A185" s="89" t="s">
        <v>154</v>
      </c>
      <c r="B185" s="186"/>
      <c r="C185" s="186">
        <v>179</v>
      </c>
      <c r="D185" s="186">
        <v>234.5</v>
      </c>
      <c r="E185" s="186">
        <v>392</v>
      </c>
      <c r="F185" s="186">
        <v>156</v>
      </c>
      <c r="G185" s="186">
        <v>214</v>
      </c>
      <c r="H185" s="186">
        <v>119</v>
      </c>
      <c r="I185" s="186">
        <v>104</v>
      </c>
      <c r="J185" s="186">
        <v>206.5</v>
      </c>
      <c r="K185" s="186">
        <v>96</v>
      </c>
      <c r="L185" s="186">
        <v>165.5</v>
      </c>
      <c r="M185" s="186">
        <v>133.5</v>
      </c>
      <c r="N185" s="186">
        <v>111</v>
      </c>
      <c r="O185" s="186">
        <v>148</v>
      </c>
      <c r="P185" s="186">
        <v>120.5</v>
      </c>
      <c r="Q185" s="186">
        <v>94.5</v>
      </c>
      <c r="R185" s="186">
        <v>650.4833220090145</v>
      </c>
      <c r="S185" s="186">
        <v>741.71158906790549</v>
      </c>
      <c r="T185" s="186">
        <v>721.67181544087816</v>
      </c>
      <c r="U185" s="186">
        <v>698.48993808587306</v>
      </c>
      <c r="V185" s="186">
        <v>655.82223541396695</v>
      </c>
      <c r="W185" s="186">
        <v>638.71097448069156</v>
      </c>
      <c r="X185" s="186">
        <v>615.61756557016679</v>
      </c>
      <c r="Y185" s="186">
        <v>607.4553387704218</v>
      </c>
      <c r="Z185" s="186">
        <v>588.80405508692547</v>
      </c>
      <c r="AA185" s="186">
        <v>570.38363180945271</v>
      </c>
      <c r="AB185" s="186">
        <v>572.66761710361118</v>
      </c>
      <c r="AC185" s="186">
        <v>571.78314860958187</v>
      </c>
      <c r="AD185" s="186">
        <v>539.71102966924013</v>
      </c>
      <c r="AE185" s="186">
        <v>547.07014826000977</v>
      </c>
      <c r="AF185" s="186">
        <v>525.00935936095141</v>
      </c>
      <c r="AG185" s="186">
        <v>925.337028585599</v>
      </c>
      <c r="AH185" s="186">
        <v>421.15644205076359</v>
      </c>
      <c r="AI185" s="186">
        <v>447.59702952332827</v>
      </c>
      <c r="AJ185" s="186">
        <v>459.84180230926734</v>
      </c>
      <c r="AK185" s="186">
        <v>484.17100520136438</v>
      </c>
      <c r="AL185" s="186">
        <v>509.58349619498495</v>
      </c>
      <c r="AM185" s="186">
        <v>527.34780924577274</v>
      </c>
      <c r="AN185" s="186">
        <v>563.64710007778342</v>
      </c>
      <c r="AO185" s="186">
        <v>588.54895400100099</v>
      </c>
      <c r="AP185" s="186">
        <v>583.98494643027789</v>
      </c>
      <c r="AQ185" s="186">
        <v>576.78382602520605</v>
      </c>
      <c r="AR185" s="186">
        <v>575.08761211452656</v>
      </c>
      <c r="AS185" s="186">
        <v>575.43681734196093</v>
      </c>
      <c r="AT185" s="186">
        <v>596.34590652961811</v>
      </c>
      <c r="AU185" s="186">
        <v>577.65618136463206</v>
      </c>
      <c r="AV185" s="186">
        <v>593.59154436059566</v>
      </c>
      <c r="AW185" s="186">
        <v>644.88426231902918</v>
      </c>
      <c r="AX185" s="186">
        <v>662.65767226230525</v>
      </c>
      <c r="AY185" s="186">
        <v>665.24040168404838</v>
      </c>
      <c r="AZ185" s="186">
        <v>680.9638094668444</v>
      </c>
    </row>
    <row r="186" spans="1:52">
      <c r="A186" s="108" t="s">
        <v>117</v>
      </c>
      <c r="B186" s="191"/>
      <c r="C186" s="191">
        <v>38.5</v>
      </c>
      <c r="D186" s="191">
        <v>19</v>
      </c>
      <c r="E186" s="191">
        <v>25</v>
      </c>
      <c r="F186" s="191">
        <v>32</v>
      </c>
      <c r="G186" s="191">
        <v>25.5</v>
      </c>
      <c r="H186" s="191">
        <v>18</v>
      </c>
      <c r="I186" s="191">
        <v>25</v>
      </c>
      <c r="J186" s="191">
        <v>54.5</v>
      </c>
      <c r="K186" s="191">
        <v>50.5</v>
      </c>
      <c r="L186" s="191">
        <v>13</v>
      </c>
      <c r="M186" s="191">
        <v>19</v>
      </c>
      <c r="N186" s="191">
        <v>5</v>
      </c>
      <c r="O186" s="191">
        <v>12</v>
      </c>
      <c r="P186" s="191">
        <v>4</v>
      </c>
      <c r="Q186" s="191">
        <v>10</v>
      </c>
      <c r="R186" s="191">
        <v>39.571068873421225</v>
      </c>
      <c r="S186" s="191">
        <v>67.155693240100646</v>
      </c>
      <c r="T186" s="191">
        <v>64.179194317930737</v>
      </c>
      <c r="U186" s="191">
        <v>68.547732870655906</v>
      </c>
      <c r="V186" s="191">
        <v>70.405581286381221</v>
      </c>
      <c r="W186" s="191">
        <v>68.64422060351842</v>
      </c>
      <c r="X186" s="191">
        <v>73.134979380932634</v>
      </c>
      <c r="Y186" s="191">
        <v>70.13372724160638</v>
      </c>
      <c r="Z186" s="191">
        <v>59.268231315967725</v>
      </c>
      <c r="AA186" s="191">
        <v>68.83793438232793</v>
      </c>
      <c r="AB186" s="191">
        <v>70.973362474670921</v>
      </c>
      <c r="AC186" s="191">
        <v>77.637082246801086</v>
      </c>
      <c r="AD186" s="191">
        <v>75.695889539960888</v>
      </c>
      <c r="AE186" s="191">
        <v>70.572319990622972</v>
      </c>
      <c r="AF186" s="191">
        <v>64.387500538919738</v>
      </c>
      <c r="AG186" s="191">
        <v>90.480037099335476</v>
      </c>
      <c r="AH186" s="191">
        <v>63.465500269478589</v>
      </c>
      <c r="AI186" s="191">
        <v>64.327500450513668</v>
      </c>
      <c r="AJ186" s="191">
        <v>61.877615876175419</v>
      </c>
      <c r="AK186" s="191">
        <v>66.627739240400444</v>
      </c>
      <c r="AL186" s="191">
        <v>66.245807535891089</v>
      </c>
      <c r="AM186" s="191">
        <v>68.349112898476562</v>
      </c>
      <c r="AN186" s="191">
        <v>74.832314430348362</v>
      </c>
      <c r="AO186" s="191">
        <v>66.674360347310611</v>
      </c>
      <c r="AP186" s="191">
        <v>62.296308114718805</v>
      </c>
      <c r="AQ186" s="191">
        <v>65.509203088097664</v>
      </c>
      <c r="AR186" s="191">
        <v>67.929268942857959</v>
      </c>
      <c r="AS186" s="191">
        <v>69.749375147811676</v>
      </c>
      <c r="AT186" s="191">
        <v>66.212964533328417</v>
      </c>
      <c r="AU186" s="191">
        <v>64.330398787945768</v>
      </c>
      <c r="AV186" s="191">
        <v>73.955050374859766</v>
      </c>
      <c r="AW186" s="191">
        <v>70.597929398900504</v>
      </c>
      <c r="AX186" s="191">
        <v>75.608981020907351</v>
      </c>
      <c r="AY186" s="191">
        <v>79.311876179273639</v>
      </c>
      <c r="AZ186" s="191">
        <v>82.468296353325684</v>
      </c>
    </row>
    <row r="187" spans="1:52">
      <c r="A187" s="108" t="s">
        <v>118</v>
      </c>
      <c r="B187" s="191"/>
      <c r="C187" s="191">
        <v>118</v>
      </c>
      <c r="D187" s="191">
        <v>179.5</v>
      </c>
      <c r="E187" s="191">
        <v>396</v>
      </c>
      <c r="F187" s="191">
        <v>237</v>
      </c>
      <c r="G187" s="191">
        <v>129</v>
      </c>
      <c r="H187" s="191">
        <v>226.5</v>
      </c>
      <c r="I187" s="191">
        <v>232</v>
      </c>
      <c r="J187" s="191">
        <v>311</v>
      </c>
      <c r="K187" s="191">
        <v>162.5</v>
      </c>
      <c r="L187" s="191">
        <v>213.5</v>
      </c>
      <c r="M187" s="191">
        <v>157</v>
      </c>
      <c r="N187" s="191">
        <v>285</v>
      </c>
      <c r="O187" s="191">
        <v>101</v>
      </c>
      <c r="P187" s="191">
        <v>138.5</v>
      </c>
      <c r="Q187" s="191">
        <v>101.5</v>
      </c>
      <c r="R187" s="191">
        <v>1242.1910665275836</v>
      </c>
      <c r="S187" s="191">
        <v>1274.7391816801291</v>
      </c>
      <c r="T187" s="191">
        <v>1261.5023591751324</v>
      </c>
      <c r="U187" s="191">
        <v>1204.9261734254774</v>
      </c>
      <c r="V187" s="191">
        <v>1137.3179725804273</v>
      </c>
      <c r="W187" s="191">
        <v>1103.7378754998856</v>
      </c>
      <c r="X187" s="191">
        <v>1045.6227340553787</v>
      </c>
      <c r="Y187" s="191">
        <v>1047.1240563239628</v>
      </c>
      <c r="Z187" s="191">
        <v>1032.0733760135213</v>
      </c>
      <c r="AA187" s="191">
        <v>1002.9459212317718</v>
      </c>
      <c r="AB187" s="191">
        <v>979.21055938849292</v>
      </c>
      <c r="AC187" s="191">
        <v>964.3094977051112</v>
      </c>
      <c r="AD187" s="191">
        <v>947.09990525991839</v>
      </c>
      <c r="AE187" s="191">
        <v>942.10881373671839</v>
      </c>
      <c r="AF187" s="191">
        <v>943.36681283461462</v>
      </c>
      <c r="AG187" s="191">
        <v>1525.2491581556142</v>
      </c>
      <c r="AH187" s="191">
        <v>789.35776174429805</v>
      </c>
      <c r="AI187" s="191">
        <v>837.67802010924845</v>
      </c>
      <c r="AJ187" s="191">
        <v>871.80073292500174</v>
      </c>
      <c r="AK187" s="191">
        <v>917.57643056998313</v>
      </c>
      <c r="AL187" s="191">
        <v>958.70163732159961</v>
      </c>
      <c r="AM187" s="191">
        <v>1000.4521197564798</v>
      </c>
      <c r="AN187" s="191">
        <v>1010.5630076270879</v>
      </c>
      <c r="AO187" s="191">
        <v>1060.3463696115248</v>
      </c>
      <c r="AP187" s="191">
        <v>1066.0741881492581</v>
      </c>
      <c r="AQ187" s="191">
        <v>1086.0136153042477</v>
      </c>
      <c r="AR187" s="191">
        <v>1125.3797023358384</v>
      </c>
      <c r="AS187" s="191">
        <v>1144.6319408492436</v>
      </c>
      <c r="AT187" s="191">
        <v>1158.3689668470331</v>
      </c>
      <c r="AU187" s="191">
        <v>1184.8736218783292</v>
      </c>
      <c r="AV187" s="191">
        <v>1204.7513568529298</v>
      </c>
      <c r="AW187" s="191">
        <v>1254.6681005575169</v>
      </c>
      <c r="AX187" s="191">
        <v>1263.1926720927561</v>
      </c>
      <c r="AY187" s="191">
        <v>1267.878318073954</v>
      </c>
      <c r="AZ187" s="191">
        <v>1280.0845427798356</v>
      </c>
    </row>
    <row r="188" spans="1:52">
      <c r="A188" s="97" t="s">
        <v>78</v>
      </c>
      <c r="B188" s="189"/>
      <c r="C188" s="189">
        <v>101.5</v>
      </c>
      <c r="D188" s="189">
        <v>125</v>
      </c>
      <c r="E188" s="189">
        <v>116.5</v>
      </c>
      <c r="F188" s="189">
        <v>343.5</v>
      </c>
      <c r="G188" s="189">
        <v>228</v>
      </c>
      <c r="H188" s="189">
        <v>187.5</v>
      </c>
      <c r="I188" s="189">
        <v>150.5</v>
      </c>
      <c r="J188" s="189">
        <v>75</v>
      </c>
      <c r="K188" s="189">
        <v>6</v>
      </c>
      <c r="L188" s="189">
        <v>6.5</v>
      </c>
      <c r="M188" s="189">
        <v>76.5</v>
      </c>
      <c r="N188" s="189">
        <v>24.5</v>
      </c>
      <c r="O188" s="189">
        <v>55.5</v>
      </c>
      <c r="P188" s="189">
        <v>26</v>
      </c>
      <c r="Q188" s="189">
        <v>32</v>
      </c>
      <c r="R188" s="189">
        <v>359.36535874923078</v>
      </c>
      <c r="S188" s="189">
        <v>559.1294887124559</v>
      </c>
      <c r="T188" s="189">
        <v>631.80347428358186</v>
      </c>
      <c r="U188" s="189">
        <v>583.56583649203026</v>
      </c>
      <c r="V188" s="189">
        <v>550.90057075386039</v>
      </c>
      <c r="W188" s="189">
        <v>524.06168388544904</v>
      </c>
      <c r="X188" s="189">
        <v>505.87856967396817</v>
      </c>
      <c r="Y188" s="189">
        <v>474.11926080178762</v>
      </c>
      <c r="Z188" s="189">
        <v>454.818536595316</v>
      </c>
      <c r="AA188" s="189">
        <v>436.22146259726037</v>
      </c>
      <c r="AB188" s="189">
        <v>428.21285419198193</v>
      </c>
      <c r="AC188" s="189">
        <v>417.84251434400312</v>
      </c>
      <c r="AD188" s="189">
        <v>408.99172203180524</v>
      </c>
      <c r="AE188" s="189">
        <v>399.8544932652095</v>
      </c>
      <c r="AF188" s="189">
        <v>397.08281295176931</v>
      </c>
      <c r="AG188" s="189">
        <v>670.36622525018481</v>
      </c>
      <c r="AH188" s="189">
        <v>321.52317594187627</v>
      </c>
      <c r="AI188" s="189">
        <v>337.07155831495953</v>
      </c>
      <c r="AJ188" s="189">
        <v>360.2847016113617</v>
      </c>
      <c r="AK188" s="189">
        <v>373.4541905351229</v>
      </c>
      <c r="AL188" s="189">
        <v>408.19132546779883</v>
      </c>
      <c r="AM188" s="189">
        <v>419.46911413659876</v>
      </c>
      <c r="AN188" s="189">
        <v>420.41408872354958</v>
      </c>
      <c r="AO188" s="189">
        <v>456.15493890657967</v>
      </c>
      <c r="AP188" s="189">
        <v>481.54887204969805</v>
      </c>
      <c r="AQ188" s="189">
        <v>431.60027025359352</v>
      </c>
      <c r="AR188" s="189">
        <v>460.36476813688603</v>
      </c>
      <c r="AS188" s="189">
        <v>468.87669292503472</v>
      </c>
      <c r="AT188" s="189">
        <v>466.93072424065895</v>
      </c>
      <c r="AU188" s="189">
        <v>484.88508595158197</v>
      </c>
      <c r="AV188" s="189">
        <v>482.25524934529511</v>
      </c>
      <c r="AW188" s="189">
        <v>535.45377431304007</v>
      </c>
      <c r="AX188" s="189">
        <v>540.82359750804017</v>
      </c>
      <c r="AY188" s="189">
        <v>536.59211419793792</v>
      </c>
      <c r="AZ188" s="189">
        <v>538.2027764163231</v>
      </c>
    </row>
    <row r="189" spans="1:52">
      <c r="A189" s="109" t="s">
        <v>132</v>
      </c>
      <c r="B189" s="186"/>
      <c r="C189" s="186">
        <v>37</v>
      </c>
      <c r="D189" s="186">
        <v>44</v>
      </c>
      <c r="E189" s="186">
        <v>60</v>
      </c>
      <c r="F189" s="186">
        <v>177.5</v>
      </c>
      <c r="G189" s="186">
        <v>134.5</v>
      </c>
      <c r="H189" s="186">
        <v>77</v>
      </c>
      <c r="I189" s="186">
        <v>35.5</v>
      </c>
      <c r="J189" s="186">
        <v>22</v>
      </c>
      <c r="K189" s="186">
        <v>2.5</v>
      </c>
      <c r="L189" s="186">
        <v>4</v>
      </c>
      <c r="M189" s="186">
        <v>8</v>
      </c>
      <c r="N189" s="186">
        <v>14.5</v>
      </c>
      <c r="O189" s="186">
        <v>15</v>
      </c>
      <c r="P189" s="186">
        <v>8</v>
      </c>
      <c r="Q189" s="186">
        <v>0</v>
      </c>
      <c r="R189" s="186">
        <v>74.61775118167337</v>
      </c>
      <c r="S189" s="186">
        <v>133.03891851093442</v>
      </c>
      <c r="T189" s="186">
        <v>165.30769002263094</v>
      </c>
      <c r="U189" s="186">
        <v>151.96655910962812</v>
      </c>
      <c r="V189" s="186">
        <v>142.97701940700784</v>
      </c>
      <c r="W189" s="186">
        <v>136.40452831455627</v>
      </c>
      <c r="X189" s="186">
        <v>130.04894614511852</v>
      </c>
      <c r="Y189" s="186">
        <v>121.66403496531879</v>
      </c>
      <c r="Z189" s="186">
        <v>114.93607492106773</v>
      </c>
      <c r="AA189" s="186">
        <v>110.41112982902128</v>
      </c>
      <c r="AB189" s="186">
        <v>106.68709820729912</v>
      </c>
      <c r="AC189" s="186">
        <v>104.30635921464764</v>
      </c>
      <c r="AD189" s="186">
        <v>100.79592384485021</v>
      </c>
      <c r="AE189" s="186">
        <v>96.810221739258523</v>
      </c>
      <c r="AF189" s="186">
        <v>95.554976591696516</v>
      </c>
      <c r="AG189" s="186">
        <v>158.01053296372814</v>
      </c>
      <c r="AH189" s="186">
        <v>75.796063450678417</v>
      </c>
      <c r="AI189" s="186">
        <v>77.939706489893751</v>
      </c>
      <c r="AJ189" s="186">
        <v>81.749331947921277</v>
      </c>
      <c r="AK189" s="186">
        <v>84.481140980147913</v>
      </c>
      <c r="AL189" s="186">
        <v>90.357099985038985</v>
      </c>
      <c r="AM189" s="186">
        <v>92.558326524791951</v>
      </c>
      <c r="AN189" s="186">
        <v>90.523312554904294</v>
      </c>
      <c r="AO189" s="186">
        <v>97.088033178258385</v>
      </c>
      <c r="AP189" s="186">
        <v>104.55646834839355</v>
      </c>
      <c r="AQ189" s="186">
        <v>86.973069055592688</v>
      </c>
      <c r="AR189" s="186">
        <v>93.163338714638328</v>
      </c>
      <c r="AS189" s="186">
        <v>89.977623366459397</v>
      </c>
      <c r="AT189" s="186">
        <v>85.474098210802353</v>
      </c>
      <c r="AU189" s="186">
        <v>88.657252833091093</v>
      </c>
      <c r="AV189" s="186">
        <v>84.179830232156405</v>
      </c>
      <c r="AW189" s="186">
        <v>94.074060176084743</v>
      </c>
      <c r="AX189" s="186">
        <v>94.109531150565658</v>
      </c>
      <c r="AY189" s="186">
        <v>90.181330130921538</v>
      </c>
      <c r="AZ189" s="186">
        <v>88.932080239578681</v>
      </c>
    </row>
    <row r="190" spans="1:52">
      <c r="A190" s="110" t="s">
        <v>154</v>
      </c>
      <c r="B190" s="187"/>
      <c r="C190" s="187">
        <v>64.5</v>
      </c>
      <c r="D190" s="187">
        <v>81</v>
      </c>
      <c r="E190" s="187">
        <v>56.5</v>
      </c>
      <c r="F190" s="187">
        <v>166</v>
      </c>
      <c r="G190" s="187">
        <v>93.5</v>
      </c>
      <c r="H190" s="187">
        <v>110.5</v>
      </c>
      <c r="I190" s="187">
        <v>115</v>
      </c>
      <c r="J190" s="187">
        <v>53</v>
      </c>
      <c r="K190" s="187">
        <v>3.5</v>
      </c>
      <c r="L190" s="187">
        <v>2.5</v>
      </c>
      <c r="M190" s="187">
        <v>68.5</v>
      </c>
      <c r="N190" s="187">
        <v>10</v>
      </c>
      <c r="O190" s="187">
        <v>40.5</v>
      </c>
      <c r="P190" s="187">
        <v>18</v>
      </c>
      <c r="Q190" s="187">
        <v>32</v>
      </c>
      <c r="R190" s="187">
        <v>284.7476075675574</v>
      </c>
      <c r="S190" s="187">
        <v>426.09057020152142</v>
      </c>
      <c r="T190" s="187">
        <v>466.49578426095093</v>
      </c>
      <c r="U190" s="187">
        <v>431.59927738240208</v>
      </c>
      <c r="V190" s="187">
        <v>407.92355134685261</v>
      </c>
      <c r="W190" s="187">
        <v>387.65715557089277</v>
      </c>
      <c r="X190" s="187">
        <v>375.82962352884965</v>
      </c>
      <c r="Y190" s="187">
        <v>352.4552258364688</v>
      </c>
      <c r="Z190" s="187">
        <v>339.8824616742483</v>
      </c>
      <c r="AA190" s="187">
        <v>325.81033276823911</v>
      </c>
      <c r="AB190" s="187">
        <v>321.5257559846828</v>
      </c>
      <c r="AC190" s="187">
        <v>313.53615512935545</v>
      </c>
      <c r="AD190" s="187">
        <v>308.19579818695502</v>
      </c>
      <c r="AE190" s="187">
        <v>303.04427152595099</v>
      </c>
      <c r="AF190" s="187">
        <v>301.5278363600728</v>
      </c>
      <c r="AG190" s="187">
        <v>512.3556922864567</v>
      </c>
      <c r="AH190" s="187">
        <v>245.72711249119786</v>
      </c>
      <c r="AI190" s="187">
        <v>259.13185182506578</v>
      </c>
      <c r="AJ190" s="187">
        <v>278.53536966344041</v>
      </c>
      <c r="AK190" s="187">
        <v>288.97304955497498</v>
      </c>
      <c r="AL190" s="187">
        <v>317.83422548275985</v>
      </c>
      <c r="AM190" s="187">
        <v>326.91078761180682</v>
      </c>
      <c r="AN190" s="187">
        <v>329.89077616864529</v>
      </c>
      <c r="AO190" s="187">
        <v>359.06690572832127</v>
      </c>
      <c r="AP190" s="187">
        <v>376.99240370130451</v>
      </c>
      <c r="AQ190" s="187">
        <v>344.62720119800082</v>
      </c>
      <c r="AR190" s="187">
        <v>367.20142942224771</v>
      </c>
      <c r="AS190" s="187">
        <v>378.89906955857532</v>
      </c>
      <c r="AT190" s="187">
        <v>381.45662602985658</v>
      </c>
      <c r="AU190" s="187">
        <v>396.22783311849088</v>
      </c>
      <c r="AV190" s="187">
        <v>398.07541911313871</v>
      </c>
      <c r="AW190" s="187">
        <v>441.37971413695533</v>
      </c>
      <c r="AX190" s="187">
        <v>446.71406635747456</v>
      </c>
      <c r="AY190" s="187">
        <v>446.41078406701644</v>
      </c>
      <c r="AZ190" s="187">
        <v>449.27069617674448</v>
      </c>
    </row>
    <row r="191" spans="1:52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</row>
    <row r="192" spans="1:52">
      <c r="A192" s="81" t="s">
        <v>213</v>
      </c>
      <c r="B192" s="188"/>
      <c r="C192" s="188">
        <v>0</v>
      </c>
      <c r="D192" s="188">
        <v>0</v>
      </c>
      <c r="E192" s="188">
        <v>0</v>
      </c>
      <c r="F192" s="188">
        <v>0</v>
      </c>
      <c r="G192" s="188">
        <v>0</v>
      </c>
      <c r="H192" s="188">
        <v>0</v>
      </c>
      <c r="I192" s="188">
        <v>0</v>
      </c>
      <c r="J192" s="188">
        <v>0</v>
      </c>
      <c r="K192" s="188">
        <v>0</v>
      </c>
      <c r="L192" s="188">
        <v>0</v>
      </c>
      <c r="M192" s="188">
        <v>0</v>
      </c>
      <c r="N192" s="188">
        <v>0</v>
      </c>
      <c r="O192" s="188">
        <v>0</v>
      </c>
      <c r="P192" s="188">
        <v>0</v>
      </c>
      <c r="Q192" s="188">
        <v>0</v>
      </c>
      <c r="R192" s="188">
        <v>0</v>
      </c>
      <c r="S192" s="188">
        <v>0</v>
      </c>
      <c r="T192" s="188">
        <v>0</v>
      </c>
      <c r="U192" s="188">
        <v>0</v>
      </c>
      <c r="V192" s="188">
        <v>0</v>
      </c>
      <c r="W192" s="188">
        <v>0</v>
      </c>
      <c r="X192" s="188">
        <v>0</v>
      </c>
      <c r="Y192" s="188">
        <v>0</v>
      </c>
      <c r="Z192" s="188">
        <v>0</v>
      </c>
      <c r="AA192" s="188">
        <v>0</v>
      </c>
      <c r="AB192" s="188">
        <v>0</v>
      </c>
      <c r="AC192" s="188">
        <v>0</v>
      </c>
      <c r="AD192" s="188">
        <v>0</v>
      </c>
      <c r="AE192" s="188">
        <v>0</v>
      </c>
      <c r="AF192" s="188">
        <v>0</v>
      </c>
      <c r="AG192" s="188">
        <v>0</v>
      </c>
      <c r="AH192" s="188">
        <v>0</v>
      </c>
      <c r="AI192" s="188">
        <v>0</v>
      </c>
      <c r="AJ192" s="188">
        <v>0</v>
      </c>
      <c r="AK192" s="188">
        <v>0</v>
      </c>
      <c r="AL192" s="188">
        <v>0</v>
      </c>
      <c r="AM192" s="188">
        <v>0</v>
      </c>
      <c r="AN192" s="188">
        <v>0</v>
      </c>
      <c r="AO192" s="188">
        <v>0</v>
      </c>
      <c r="AP192" s="188">
        <v>0</v>
      </c>
      <c r="AQ192" s="188">
        <v>0</v>
      </c>
      <c r="AR192" s="188">
        <v>0</v>
      </c>
      <c r="AS192" s="188">
        <v>0</v>
      </c>
      <c r="AT192" s="188">
        <v>0</v>
      </c>
      <c r="AU192" s="188">
        <v>0</v>
      </c>
      <c r="AV192" s="188">
        <v>0</v>
      </c>
      <c r="AW192" s="188">
        <v>0</v>
      </c>
      <c r="AX192" s="188">
        <v>0</v>
      </c>
      <c r="AY192" s="188">
        <v>0</v>
      </c>
      <c r="AZ192" s="188">
        <v>0</v>
      </c>
    </row>
    <row r="193" spans="1:52">
      <c r="A193" s="97" t="s">
        <v>112</v>
      </c>
      <c r="B193" s="189"/>
      <c r="C193" s="189">
        <v>0</v>
      </c>
      <c r="D193" s="189">
        <v>0</v>
      </c>
      <c r="E193" s="189">
        <v>0</v>
      </c>
      <c r="F193" s="189">
        <v>0</v>
      </c>
      <c r="G193" s="189">
        <v>0</v>
      </c>
      <c r="H193" s="189">
        <v>0</v>
      </c>
      <c r="I193" s="189">
        <v>0</v>
      </c>
      <c r="J193" s="189">
        <v>0</v>
      </c>
      <c r="K193" s="189">
        <v>0</v>
      </c>
      <c r="L193" s="189">
        <v>0</v>
      </c>
      <c r="M193" s="189">
        <v>0</v>
      </c>
      <c r="N193" s="189">
        <v>0</v>
      </c>
      <c r="O193" s="189">
        <v>0</v>
      </c>
      <c r="P193" s="189">
        <v>0</v>
      </c>
      <c r="Q193" s="189">
        <v>0</v>
      </c>
      <c r="R193" s="189">
        <v>0</v>
      </c>
      <c r="S193" s="189">
        <v>0</v>
      </c>
      <c r="T193" s="189">
        <v>0</v>
      </c>
      <c r="U193" s="189">
        <v>0</v>
      </c>
      <c r="V193" s="189">
        <v>0</v>
      </c>
      <c r="W193" s="189">
        <v>0</v>
      </c>
      <c r="X193" s="189">
        <v>0</v>
      </c>
      <c r="Y193" s="189">
        <v>0</v>
      </c>
      <c r="Z193" s="189">
        <v>0</v>
      </c>
      <c r="AA193" s="189">
        <v>0</v>
      </c>
      <c r="AB193" s="189">
        <v>0</v>
      </c>
      <c r="AC193" s="189">
        <v>0</v>
      </c>
      <c r="AD193" s="189">
        <v>0</v>
      </c>
      <c r="AE193" s="189">
        <v>0</v>
      </c>
      <c r="AF193" s="189">
        <v>0</v>
      </c>
      <c r="AG193" s="189">
        <v>0</v>
      </c>
      <c r="AH193" s="189">
        <v>0</v>
      </c>
      <c r="AI193" s="189">
        <v>0</v>
      </c>
      <c r="AJ193" s="189">
        <v>0</v>
      </c>
      <c r="AK193" s="189">
        <v>0</v>
      </c>
      <c r="AL193" s="189">
        <v>0</v>
      </c>
      <c r="AM193" s="189">
        <v>0</v>
      </c>
      <c r="AN193" s="189">
        <v>0</v>
      </c>
      <c r="AO193" s="189">
        <v>0</v>
      </c>
      <c r="AP193" s="189">
        <v>0</v>
      </c>
      <c r="AQ193" s="189">
        <v>0</v>
      </c>
      <c r="AR193" s="189">
        <v>0</v>
      </c>
      <c r="AS193" s="189">
        <v>0</v>
      </c>
      <c r="AT193" s="189">
        <v>0</v>
      </c>
      <c r="AU193" s="189">
        <v>0</v>
      </c>
      <c r="AV193" s="189">
        <v>0</v>
      </c>
      <c r="AW193" s="189">
        <v>0</v>
      </c>
      <c r="AX193" s="189">
        <v>0</v>
      </c>
      <c r="AY193" s="189">
        <v>0</v>
      </c>
      <c r="AZ193" s="189">
        <v>0</v>
      </c>
    </row>
    <row r="194" spans="1:52">
      <c r="A194" s="108" t="s">
        <v>120</v>
      </c>
      <c r="B194" s="191"/>
      <c r="C194" s="191">
        <v>0</v>
      </c>
      <c r="D194" s="191">
        <v>0</v>
      </c>
      <c r="E194" s="191">
        <v>0</v>
      </c>
      <c r="F194" s="191">
        <v>0</v>
      </c>
      <c r="G194" s="191">
        <v>0</v>
      </c>
      <c r="H194" s="191">
        <v>0</v>
      </c>
      <c r="I194" s="191">
        <v>0</v>
      </c>
      <c r="J194" s="191">
        <v>0</v>
      </c>
      <c r="K194" s="191">
        <v>0</v>
      </c>
      <c r="L194" s="191">
        <v>0</v>
      </c>
      <c r="M194" s="191">
        <v>0</v>
      </c>
      <c r="N194" s="191">
        <v>0</v>
      </c>
      <c r="O194" s="191">
        <v>0</v>
      </c>
      <c r="P194" s="191">
        <v>0</v>
      </c>
      <c r="Q194" s="191">
        <v>0</v>
      </c>
      <c r="R194" s="191">
        <v>0</v>
      </c>
      <c r="S194" s="191">
        <v>0</v>
      </c>
      <c r="T194" s="191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0</v>
      </c>
      <c r="AC194" s="191">
        <v>0</v>
      </c>
      <c r="AD194" s="191">
        <v>0</v>
      </c>
      <c r="AE194" s="191">
        <v>0</v>
      </c>
      <c r="AF194" s="191">
        <v>0</v>
      </c>
      <c r="AG194" s="191">
        <v>0</v>
      </c>
      <c r="AH194" s="191">
        <v>0</v>
      </c>
      <c r="AI194" s="191">
        <v>0</v>
      </c>
      <c r="AJ194" s="191">
        <v>0</v>
      </c>
      <c r="AK194" s="191">
        <v>0</v>
      </c>
      <c r="AL194" s="191">
        <v>0</v>
      </c>
      <c r="AM194" s="191">
        <v>0</v>
      </c>
      <c r="AN194" s="191">
        <v>0</v>
      </c>
      <c r="AO194" s="191">
        <v>0</v>
      </c>
      <c r="AP194" s="191">
        <v>0</v>
      </c>
      <c r="AQ194" s="191">
        <v>0</v>
      </c>
      <c r="AR194" s="191">
        <v>0</v>
      </c>
      <c r="AS194" s="191">
        <v>0</v>
      </c>
      <c r="AT194" s="191">
        <v>0</v>
      </c>
      <c r="AU194" s="191">
        <v>0</v>
      </c>
      <c r="AV194" s="191">
        <v>0</v>
      </c>
      <c r="AW194" s="191">
        <v>0</v>
      </c>
      <c r="AX194" s="191">
        <v>0</v>
      </c>
      <c r="AY194" s="191">
        <v>0</v>
      </c>
      <c r="AZ194" s="191">
        <v>0</v>
      </c>
    </row>
    <row r="195" spans="1:52">
      <c r="A195" s="89" t="s">
        <v>156</v>
      </c>
      <c r="B195" s="186"/>
      <c r="C195" s="186">
        <v>0</v>
      </c>
      <c r="D195" s="186">
        <v>0</v>
      </c>
      <c r="E195" s="186">
        <v>0</v>
      </c>
      <c r="F195" s="186">
        <v>0</v>
      </c>
      <c r="G195" s="186">
        <v>0</v>
      </c>
      <c r="H195" s="186">
        <v>0</v>
      </c>
      <c r="I195" s="186">
        <v>0</v>
      </c>
      <c r="J195" s="186">
        <v>0</v>
      </c>
      <c r="K195" s="186">
        <v>0</v>
      </c>
      <c r="L195" s="186">
        <v>0</v>
      </c>
      <c r="M195" s="186">
        <v>0</v>
      </c>
      <c r="N195" s="186">
        <v>0</v>
      </c>
      <c r="O195" s="186">
        <v>0</v>
      </c>
      <c r="P195" s="186">
        <v>0</v>
      </c>
      <c r="Q195" s="186">
        <v>0</v>
      </c>
      <c r="R195" s="186">
        <v>0</v>
      </c>
      <c r="S195" s="186">
        <v>0</v>
      </c>
      <c r="T195" s="186">
        <v>0</v>
      </c>
      <c r="U195" s="186">
        <v>0</v>
      </c>
      <c r="V195" s="186">
        <v>0</v>
      </c>
      <c r="W195" s="186">
        <v>0</v>
      </c>
      <c r="X195" s="186">
        <v>0</v>
      </c>
      <c r="Y195" s="186">
        <v>0</v>
      </c>
      <c r="Z195" s="186">
        <v>0</v>
      </c>
      <c r="AA195" s="186">
        <v>0</v>
      </c>
      <c r="AB195" s="186">
        <v>0</v>
      </c>
      <c r="AC195" s="186">
        <v>0</v>
      </c>
      <c r="AD195" s="186">
        <v>0</v>
      </c>
      <c r="AE195" s="186">
        <v>0</v>
      </c>
      <c r="AF195" s="186">
        <v>0</v>
      </c>
      <c r="AG195" s="186">
        <v>0</v>
      </c>
      <c r="AH195" s="186">
        <v>0</v>
      </c>
      <c r="AI195" s="186">
        <v>0</v>
      </c>
      <c r="AJ195" s="186">
        <v>0</v>
      </c>
      <c r="AK195" s="186">
        <v>0</v>
      </c>
      <c r="AL195" s="186">
        <v>0</v>
      </c>
      <c r="AM195" s="186">
        <v>0</v>
      </c>
      <c r="AN195" s="186">
        <v>0</v>
      </c>
      <c r="AO195" s="186">
        <v>0</v>
      </c>
      <c r="AP195" s="186">
        <v>0</v>
      </c>
      <c r="AQ195" s="186">
        <v>0</v>
      </c>
      <c r="AR195" s="186">
        <v>0</v>
      </c>
      <c r="AS195" s="186">
        <v>0</v>
      </c>
      <c r="AT195" s="186">
        <v>0</v>
      </c>
      <c r="AU195" s="186">
        <v>0</v>
      </c>
      <c r="AV195" s="186">
        <v>0</v>
      </c>
      <c r="AW195" s="186">
        <v>0</v>
      </c>
      <c r="AX195" s="186">
        <v>0</v>
      </c>
      <c r="AY195" s="186">
        <v>0</v>
      </c>
      <c r="AZ195" s="186">
        <v>0</v>
      </c>
    </row>
    <row r="196" spans="1:52">
      <c r="A196" s="89" t="s">
        <v>157</v>
      </c>
      <c r="B196" s="186"/>
      <c r="C196" s="186">
        <v>0</v>
      </c>
      <c r="D196" s="186">
        <v>0</v>
      </c>
      <c r="E196" s="186">
        <v>0</v>
      </c>
      <c r="F196" s="186">
        <v>0</v>
      </c>
      <c r="G196" s="186">
        <v>0</v>
      </c>
      <c r="H196" s="186">
        <v>0</v>
      </c>
      <c r="I196" s="186">
        <v>0</v>
      </c>
      <c r="J196" s="186">
        <v>0</v>
      </c>
      <c r="K196" s="186">
        <v>0</v>
      </c>
      <c r="L196" s="186">
        <v>0</v>
      </c>
      <c r="M196" s="186">
        <v>0</v>
      </c>
      <c r="N196" s="186">
        <v>0</v>
      </c>
      <c r="O196" s="186">
        <v>0</v>
      </c>
      <c r="P196" s="186">
        <v>0</v>
      </c>
      <c r="Q196" s="186">
        <v>0</v>
      </c>
      <c r="R196" s="186">
        <v>0</v>
      </c>
      <c r="S196" s="186">
        <v>0</v>
      </c>
      <c r="T196" s="186">
        <v>0</v>
      </c>
      <c r="U196" s="186">
        <v>0</v>
      </c>
      <c r="V196" s="186">
        <v>0</v>
      </c>
      <c r="W196" s="186">
        <v>0</v>
      </c>
      <c r="X196" s="186">
        <v>0</v>
      </c>
      <c r="Y196" s="186">
        <v>0</v>
      </c>
      <c r="Z196" s="186">
        <v>0</v>
      </c>
      <c r="AA196" s="186">
        <v>0</v>
      </c>
      <c r="AB196" s="186">
        <v>0</v>
      </c>
      <c r="AC196" s="186">
        <v>0</v>
      </c>
      <c r="AD196" s="186">
        <v>0</v>
      </c>
      <c r="AE196" s="186">
        <v>0</v>
      </c>
      <c r="AF196" s="186">
        <v>0</v>
      </c>
      <c r="AG196" s="186">
        <v>0</v>
      </c>
      <c r="AH196" s="186">
        <v>0</v>
      </c>
      <c r="AI196" s="186">
        <v>0</v>
      </c>
      <c r="AJ196" s="186">
        <v>0</v>
      </c>
      <c r="AK196" s="186">
        <v>0</v>
      </c>
      <c r="AL196" s="186">
        <v>0</v>
      </c>
      <c r="AM196" s="186">
        <v>0</v>
      </c>
      <c r="AN196" s="186">
        <v>0</v>
      </c>
      <c r="AO196" s="186">
        <v>0</v>
      </c>
      <c r="AP196" s="186">
        <v>0</v>
      </c>
      <c r="AQ196" s="186">
        <v>0</v>
      </c>
      <c r="AR196" s="186">
        <v>0</v>
      </c>
      <c r="AS196" s="186">
        <v>0</v>
      </c>
      <c r="AT196" s="186">
        <v>0</v>
      </c>
      <c r="AU196" s="186">
        <v>0</v>
      </c>
      <c r="AV196" s="186">
        <v>0</v>
      </c>
      <c r="AW196" s="186">
        <v>0</v>
      </c>
      <c r="AX196" s="186">
        <v>0</v>
      </c>
      <c r="AY196" s="186">
        <v>0</v>
      </c>
      <c r="AZ196" s="186">
        <v>0</v>
      </c>
    </row>
    <row r="197" spans="1:52">
      <c r="A197" s="89" t="s">
        <v>158</v>
      </c>
      <c r="B197" s="186"/>
      <c r="C197" s="186">
        <v>0</v>
      </c>
      <c r="D197" s="186">
        <v>0</v>
      </c>
      <c r="E197" s="186">
        <v>0</v>
      </c>
      <c r="F197" s="186">
        <v>0</v>
      </c>
      <c r="G197" s="186">
        <v>0</v>
      </c>
      <c r="H197" s="186">
        <v>0</v>
      </c>
      <c r="I197" s="186">
        <v>0</v>
      </c>
      <c r="J197" s="186">
        <v>0</v>
      </c>
      <c r="K197" s="186">
        <v>0</v>
      </c>
      <c r="L197" s="186">
        <v>0</v>
      </c>
      <c r="M197" s="186">
        <v>0</v>
      </c>
      <c r="N197" s="186">
        <v>0</v>
      </c>
      <c r="O197" s="186">
        <v>0</v>
      </c>
      <c r="P197" s="186">
        <v>0</v>
      </c>
      <c r="Q197" s="186">
        <v>0</v>
      </c>
      <c r="R197" s="186">
        <v>0</v>
      </c>
      <c r="S197" s="186">
        <v>0</v>
      </c>
      <c r="T197" s="186">
        <v>0</v>
      </c>
      <c r="U197" s="186">
        <v>0</v>
      </c>
      <c r="V197" s="186">
        <v>0</v>
      </c>
      <c r="W197" s="186">
        <v>0</v>
      </c>
      <c r="X197" s="186">
        <v>0</v>
      </c>
      <c r="Y197" s="186">
        <v>0</v>
      </c>
      <c r="Z197" s="186">
        <v>0</v>
      </c>
      <c r="AA197" s="186">
        <v>0</v>
      </c>
      <c r="AB197" s="186">
        <v>0</v>
      </c>
      <c r="AC197" s="186">
        <v>0</v>
      </c>
      <c r="AD197" s="186">
        <v>0</v>
      </c>
      <c r="AE197" s="186">
        <v>0</v>
      </c>
      <c r="AF197" s="186">
        <v>0</v>
      </c>
      <c r="AG197" s="186">
        <v>0</v>
      </c>
      <c r="AH197" s="186">
        <v>0</v>
      </c>
      <c r="AI197" s="186">
        <v>0</v>
      </c>
      <c r="AJ197" s="186">
        <v>0</v>
      </c>
      <c r="AK197" s="186">
        <v>0</v>
      </c>
      <c r="AL197" s="186">
        <v>0</v>
      </c>
      <c r="AM197" s="186">
        <v>0</v>
      </c>
      <c r="AN197" s="186">
        <v>0</v>
      </c>
      <c r="AO197" s="186">
        <v>0</v>
      </c>
      <c r="AP197" s="186">
        <v>0</v>
      </c>
      <c r="AQ197" s="186">
        <v>0</v>
      </c>
      <c r="AR197" s="186">
        <v>0</v>
      </c>
      <c r="AS197" s="186">
        <v>0</v>
      </c>
      <c r="AT197" s="186">
        <v>0</v>
      </c>
      <c r="AU197" s="186">
        <v>0</v>
      </c>
      <c r="AV197" s="186">
        <v>0</v>
      </c>
      <c r="AW197" s="186">
        <v>0</v>
      </c>
      <c r="AX197" s="186">
        <v>0</v>
      </c>
      <c r="AY197" s="186">
        <v>0</v>
      </c>
      <c r="AZ197" s="186">
        <v>0</v>
      </c>
    </row>
    <row r="198" spans="1:52">
      <c r="A198" s="89" t="s">
        <v>159</v>
      </c>
      <c r="B198" s="186"/>
      <c r="C198" s="186">
        <v>0</v>
      </c>
      <c r="D198" s="186">
        <v>0</v>
      </c>
      <c r="E198" s="186">
        <v>0</v>
      </c>
      <c r="F198" s="186">
        <v>0</v>
      </c>
      <c r="G198" s="186">
        <v>0</v>
      </c>
      <c r="H198" s="186">
        <v>0</v>
      </c>
      <c r="I198" s="186">
        <v>0</v>
      </c>
      <c r="J198" s="186">
        <v>0</v>
      </c>
      <c r="K198" s="186">
        <v>0</v>
      </c>
      <c r="L198" s="186">
        <v>0</v>
      </c>
      <c r="M198" s="186">
        <v>0</v>
      </c>
      <c r="N198" s="186">
        <v>0</v>
      </c>
      <c r="O198" s="186">
        <v>0</v>
      </c>
      <c r="P198" s="186">
        <v>0</v>
      </c>
      <c r="Q198" s="186">
        <v>0</v>
      </c>
      <c r="R198" s="186">
        <v>0</v>
      </c>
      <c r="S198" s="186">
        <v>0</v>
      </c>
      <c r="T198" s="186">
        <v>0</v>
      </c>
      <c r="U198" s="186">
        <v>0</v>
      </c>
      <c r="V198" s="186">
        <v>0</v>
      </c>
      <c r="W198" s="186">
        <v>0</v>
      </c>
      <c r="X198" s="186">
        <v>0</v>
      </c>
      <c r="Y198" s="186">
        <v>0</v>
      </c>
      <c r="Z198" s="186">
        <v>0</v>
      </c>
      <c r="AA198" s="186">
        <v>0</v>
      </c>
      <c r="AB198" s="186">
        <v>0</v>
      </c>
      <c r="AC198" s="186">
        <v>0</v>
      </c>
      <c r="AD198" s="186">
        <v>0</v>
      </c>
      <c r="AE198" s="186">
        <v>0</v>
      </c>
      <c r="AF198" s="186">
        <v>0</v>
      </c>
      <c r="AG198" s="186">
        <v>0</v>
      </c>
      <c r="AH198" s="186">
        <v>0</v>
      </c>
      <c r="AI198" s="186">
        <v>0</v>
      </c>
      <c r="AJ198" s="186">
        <v>0</v>
      </c>
      <c r="AK198" s="186">
        <v>0</v>
      </c>
      <c r="AL198" s="186">
        <v>0</v>
      </c>
      <c r="AM198" s="186">
        <v>0</v>
      </c>
      <c r="AN198" s="186">
        <v>0</v>
      </c>
      <c r="AO198" s="186">
        <v>0</v>
      </c>
      <c r="AP198" s="186">
        <v>0</v>
      </c>
      <c r="AQ198" s="186">
        <v>0</v>
      </c>
      <c r="AR198" s="186">
        <v>0</v>
      </c>
      <c r="AS198" s="186">
        <v>0</v>
      </c>
      <c r="AT198" s="186">
        <v>0</v>
      </c>
      <c r="AU198" s="186">
        <v>0</v>
      </c>
      <c r="AV198" s="186">
        <v>0</v>
      </c>
      <c r="AW198" s="186">
        <v>0</v>
      </c>
      <c r="AX198" s="186">
        <v>0</v>
      </c>
      <c r="AY198" s="186">
        <v>0</v>
      </c>
      <c r="AZ198" s="186">
        <v>0</v>
      </c>
    </row>
    <row r="199" spans="1:52">
      <c r="A199" s="108" t="s">
        <v>121</v>
      </c>
      <c r="B199" s="191"/>
      <c r="C199" s="191">
        <v>0</v>
      </c>
      <c r="D199" s="191">
        <v>0</v>
      </c>
      <c r="E199" s="191">
        <v>0</v>
      </c>
      <c r="F199" s="191">
        <v>0</v>
      </c>
      <c r="G199" s="191">
        <v>0</v>
      </c>
      <c r="H199" s="191">
        <v>0</v>
      </c>
      <c r="I199" s="191">
        <v>0</v>
      </c>
      <c r="J199" s="191">
        <v>0</v>
      </c>
      <c r="K199" s="191">
        <v>0</v>
      </c>
      <c r="L199" s="191">
        <v>0</v>
      </c>
      <c r="M199" s="191">
        <v>0</v>
      </c>
      <c r="N199" s="191">
        <v>0</v>
      </c>
      <c r="O199" s="191">
        <v>0</v>
      </c>
      <c r="P199" s="191">
        <v>0</v>
      </c>
      <c r="Q199" s="191">
        <v>0</v>
      </c>
      <c r="R199" s="191">
        <v>0</v>
      </c>
      <c r="S199" s="191">
        <v>0</v>
      </c>
      <c r="T199" s="191">
        <v>0</v>
      </c>
      <c r="U199" s="191">
        <v>0</v>
      </c>
      <c r="V199" s="191">
        <v>0</v>
      </c>
      <c r="W199" s="191">
        <v>0</v>
      </c>
      <c r="X199" s="191">
        <v>0</v>
      </c>
      <c r="Y199" s="191">
        <v>0</v>
      </c>
      <c r="Z199" s="191">
        <v>0</v>
      </c>
      <c r="AA199" s="191">
        <v>0</v>
      </c>
      <c r="AB199" s="191">
        <v>0</v>
      </c>
      <c r="AC199" s="191">
        <v>0</v>
      </c>
      <c r="AD199" s="191">
        <v>0</v>
      </c>
      <c r="AE199" s="191">
        <v>0</v>
      </c>
      <c r="AF199" s="191">
        <v>0</v>
      </c>
      <c r="AG199" s="191">
        <v>0</v>
      </c>
      <c r="AH199" s="191">
        <v>0</v>
      </c>
      <c r="AI199" s="191">
        <v>0</v>
      </c>
      <c r="AJ199" s="191">
        <v>0</v>
      </c>
      <c r="AK199" s="191">
        <v>0</v>
      </c>
      <c r="AL199" s="191">
        <v>0</v>
      </c>
      <c r="AM199" s="191">
        <v>0</v>
      </c>
      <c r="AN199" s="191">
        <v>0</v>
      </c>
      <c r="AO199" s="191">
        <v>0</v>
      </c>
      <c r="AP199" s="191">
        <v>0</v>
      </c>
      <c r="AQ199" s="191">
        <v>0</v>
      </c>
      <c r="AR199" s="191">
        <v>0</v>
      </c>
      <c r="AS199" s="191">
        <v>0</v>
      </c>
      <c r="AT199" s="191">
        <v>0</v>
      </c>
      <c r="AU199" s="191">
        <v>0</v>
      </c>
      <c r="AV199" s="191">
        <v>0</v>
      </c>
      <c r="AW199" s="191">
        <v>0</v>
      </c>
      <c r="AX199" s="191">
        <v>0</v>
      </c>
      <c r="AY199" s="191">
        <v>0</v>
      </c>
      <c r="AZ199" s="191">
        <v>0</v>
      </c>
    </row>
    <row r="200" spans="1:52">
      <c r="A200" s="89" t="s">
        <v>156</v>
      </c>
      <c r="B200" s="186"/>
      <c r="C200" s="186">
        <v>0</v>
      </c>
      <c r="D200" s="186">
        <v>0</v>
      </c>
      <c r="E200" s="186">
        <v>0</v>
      </c>
      <c r="F200" s="186">
        <v>0</v>
      </c>
      <c r="G200" s="186">
        <v>0</v>
      </c>
      <c r="H200" s="186">
        <v>0</v>
      </c>
      <c r="I200" s="186">
        <v>0</v>
      </c>
      <c r="J200" s="186">
        <v>0</v>
      </c>
      <c r="K200" s="186">
        <v>0</v>
      </c>
      <c r="L200" s="186">
        <v>0</v>
      </c>
      <c r="M200" s="186">
        <v>0</v>
      </c>
      <c r="N200" s="186">
        <v>0</v>
      </c>
      <c r="O200" s="186">
        <v>0</v>
      </c>
      <c r="P200" s="186">
        <v>0</v>
      </c>
      <c r="Q200" s="186">
        <v>0</v>
      </c>
      <c r="R200" s="186">
        <v>0</v>
      </c>
      <c r="S200" s="186">
        <v>0</v>
      </c>
      <c r="T200" s="186">
        <v>0</v>
      </c>
      <c r="U200" s="186">
        <v>0</v>
      </c>
      <c r="V200" s="186">
        <v>0</v>
      </c>
      <c r="W200" s="186">
        <v>0</v>
      </c>
      <c r="X200" s="186">
        <v>0</v>
      </c>
      <c r="Y200" s="186">
        <v>0</v>
      </c>
      <c r="Z200" s="186">
        <v>0</v>
      </c>
      <c r="AA200" s="186">
        <v>0</v>
      </c>
      <c r="AB200" s="186">
        <v>0</v>
      </c>
      <c r="AC200" s="186">
        <v>0</v>
      </c>
      <c r="AD200" s="186">
        <v>0</v>
      </c>
      <c r="AE200" s="186">
        <v>0</v>
      </c>
      <c r="AF200" s="186">
        <v>0</v>
      </c>
      <c r="AG200" s="186">
        <v>0</v>
      </c>
      <c r="AH200" s="186">
        <v>0</v>
      </c>
      <c r="AI200" s="186">
        <v>0</v>
      </c>
      <c r="AJ200" s="186">
        <v>0</v>
      </c>
      <c r="AK200" s="186">
        <v>0</v>
      </c>
      <c r="AL200" s="186">
        <v>0</v>
      </c>
      <c r="AM200" s="186">
        <v>0</v>
      </c>
      <c r="AN200" s="186">
        <v>0</v>
      </c>
      <c r="AO200" s="186">
        <v>0</v>
      </c>
      <c r="AP200" s="186">
        <v>0</v>
      </c>
      <c r="AQ200" s="186">
        <v>0</v>
      </c>
      <c r="AR200" s="186">
        <v>0</v>
      </c>
      <c r="AS200" s="186">
        <v>0</v>
      </c>
      <c r="AT200" s="186">
        <v>0</v>
      </c>
      <c r="AU200" s="186">
        <v>0</v>
      </c>
      <c r="AV200" s="186">
        <v>0</v>
      </c>
      <c r="AW200" s="186">
        <v>0</v>
      </c>
      <c r="AX200" s="186">
        <v>0</v>
      </c>
      <c r="AY200" s="186">
        <v>0</v>
      </c>
      <c r="AZ200" s="186">
        <v>0</v>
      </c>
    </row>
    <row r="201" spans="1:52">
      <c r="A201" s="89" t="s">
        <v>157</v>
      </c>
      <c r="B201" s="186"/>
      <c r="C201" s="186">
        <v>0</v>
      </c>
      <c r="D201" s="186">
        <v>0</v>
      </c>
      <c r="E201" s="186">
        <v>0</v>
      </c>
      <c r="F201" s="186">
        <v>0</v>
      </c>
      <c r="G201" s="186">
        <v>0</v>
      </c>
      <c r="H201" s="186">
        <v>0</v>
      </c>
      <c r="I201" s="186">
        <v>0</v>
      </c>
      <c r="J201" s="186">
        <v>0</v>
      </c>
      <c r="K201" s="186">
        <v>0</v>
      </c>
      <c r="L201" s="186">
        <v>0</v>
      </c>
      <c r="M201" s="186">
        <v>0</v>
      </c>
      <c r="N201" s="186">
        <v>0</v>
      </c>
      <c r="O201" s="186">
        <v>0</v>
      </c>
      <c r="P201" s="186">
        <v>0</v>
      </c>
      <c r="Q201" s="186">
        <v>0</v>
      </c>
      <c r="R201" s="186">
        <v>0</v>
      </c>
      <c r="S201" s="186">
        <v>0</v>
      </c>
      <c r="T201" s="186">
        <v>0</v>
      </c>
      <c r="U201" s="186">
        <v>0</v>
      </c>
      <c r="V201" s="186">
        <v>0</v>
      </c>
      <c r="W201" s="186">
        <v>0</v>
      </c>
      <c r="X201" s="186">
        <v>0</v>
      </c>
      <c r="Y201" s="186">
        <v>0</v>
      </c>
      <c r="Z201" s="186">
        <v>0</v>
      </c>
      <c r="AA201" s="186">
        <v>0</v>
      </c>
      <c r="AB201" s="186">
        <v>0</v>
      </c>
      <c r="AC201" s="186">
        <v>0</v>
      </c>
      <c r="AD201" s="186">
        <v>0</v>
      </c>
      <c r="AE201" s="186">
        <v>0</v>
      </c>
      <c r="AF201" s="186">
        <v>0</v>
      </c>
      <c r="AG201" s="186">
        <v>0</v>
      </c>
      <c r="AH201" s="186">
        <v>0</v>
      </c>
      <c r="AI201" s="186">
        <v>0</v>
      </c>
      <c r="AJ201" s="186">
        <v>0</v>
      </c>
      <c r="AK201" s="186">
        <v>0</v>
      </c>
      <c r="AL201" s="186">
        <v>0</v>
      </c>
      <c r="AM201" s="186">
        <v>0</v>
      </c>
      <c r="AN201" s="186">
        <v>0</v>
      </c>
      <c r="AO201" s="186">
        <v>0</v>
      </c>
      <c r="AP201" s="186">
        <v>0</v>
      </c>
      <c r="AQ201" s="186">
        <v>0</v>
      </c>
      <c r="AR201" s="186">
        <v>0</v>
      </c>
      <c r="AS201" s="186">
        <v>0</v>
      </c>
      <c r="AT201" s="186">
        <v>0</v>
      </c>
      <c r="AU201" s="186">
        <v>0</v>
      </c>
      <c r="AV201" s="186">
        <v>0</v>
      </c>
      <c r="AW201" s="186">
        <v>0</v>
      </c>
      <c r="AX201" s="186">
        <v>0</v>
      </c>
      <c r="AY201" s="186">
        <v>0</v>
      </c>
      <c r="AZ201" s="186">
        <v>0</v>
      </c>
    </row>
    <row r="202" spans="1:52">
      <c r="A202" s="89" t="s">
        <v>158</v>
      </c>
      <c r="B202" s="186"/>
      <c r="C202" s="186">
        <v>0</v>
      </c>
      <c r="D202" s="186">
        <v>0</v>
      </c>
      <c r="E202" s="186">
        <v>0</v>
      </c>
      <c r="F202" s="186">
        <v>0</v>
      </c>
      <c r="G202" s="186">
        <v>0</v>
      </c>
      <c r="H202" s="186">
        <v>0</v>
      </c>
      <c r="I202" s="186">
        <v>0</v>
      </c>
      <c r="J202" s="186">
        <v>0</v>
      </c>
      <c r="K202" s="186">
        <v>0</v>
      </c>
      <c r="L202" s="186">
        <v>0</v>
      </c>
      <c r="M202" s="186">
        <v>0</v>
      </c>
      <c r="N202" s="186">
        <v>0</v>
      </c>
      <c r="O202" s="186">
        <v>0</v>
      </c>
      <c r="P202" s="186">
        <v>0</v>
      </c>
      <c r="Q202" s="186">
        <v>0</v>
      </c>
      <c r="R202" s="186">
        <v>0</v>
      </c>
      <c r="S202" s="186">
        <v>0</v>
      </c>
      <c r="T202" s="186">
        <v>0</v>
      </c>
      <c r="U202" s="186">
        <v>0</v>
      </c>
      <c r="V202" s="186">
        <v>0</v>
      </c>
      <c r="W202" s="186">
        <v>0</v>
      </c>
      <c r="X202" s="186">
        <v>0</v>
      </c>
      <c r="Y202" s="186">
        <v>0</v>
      </c>
      <c r="Z202" s="186">
        <v>0</v>
      </c>
      <c r="AA202" s="186">
        <v>0</v>
      </c>
      <c r="AB202" s="186">
        <v>0</v>
      </c>
      <c r="AC202" s="186">
        <v>0</v>
      </c>
      <c r="AD202" s="186">
        <v>0</v>
      </c>
      <c r="AE202" s="186">
        <v>0</v>
      </c>
      <c r="AF202" s="186">
        <v>0</v>
      </c>
      <c r="AG202" s="186">
        <v>0</v>
      </c>
      <c r="AH202" s="186">
        <v>0</v>
      </c>
      <c r="AI202" s="186">
        <v>0</v>
      </c>
      <c r="AJ202" s="186">
        <v>0</v>
      </c>
      <c r="AK202" s="186">
        <v>0</v>
      </c>
      <c r="AL202" s="186">
        <v>0</v>
      </c>
      <c r="AM202" s="186">
        <v>0</v>
      </c>
      <c r="AN202" s="186">
        <v>0</v>
      </c>
      <c r="AO202" s="186">
        <v>0</v>
      </c>
      <c r="AP202" s="186">
        <v>0</v>
      </c>
      <c r="AQ202" s="186">
        <v>0</v>
      </c>
      <c r="AR202" s="186">
        <v>0</v>
      </c>
      <c r="AS202" s="186">
        <v>0</v>
      </c>
      <c r="AT202" s="186">
        <v>0</v>
      </c>
      <c r="AU202" s="186">
        <v>0</v>
      </c>
      <c r="AV202" s="186">
        <v>0</v>
      </c>
      <c r="AW202" s="186">
        <v>0</v>
      </c>
      <c r="AX202" s="186">
        <v>0</v>
      </c>
      <c r="AY202" s="186">
        <v>0</v>
      </c>
      <c r="AZ202" s="186">
        <v>0</v>
      </c>
    </row>
    <row r="203" spans="1:52">
      <c r="A203" s="89" t="s">
        <v>159</v>
      </c>
      <c r="B203" s="186"/>
      <c r="C203" s="186">
        <v>0</v>
      </c>
      <c r="D203" s="186">
        <v>0</v>
      </c>
      <c r="E203" s="186">
        <v>0</v>
      </c>
      <c r="F203" s="186">
        <v>0</v>
      </c>
      <c r="G203" s="186">
        <v>0</v>
      </c>
      <c r="H203" s="186">
        <v>0</v>
      </c>
      <c r="I203" s="186">
        <v>0</v>
      </c>
      <c r="J203" s="186">
        <v>0</v>
      </c>
      <c r="K203" s="186">
        <v>0</v>
      </c>
      <c r="L203" s="186">
        <v>0</v>
      </c>
      <c r="M203" s="186">
        <v>0</v>
      </c>
      <c r="N203" s="186">
        <v>0</v>
      </c>
      <c r="O203" s="186">
        <v>0</v>
      </c>
      <c r="P203" s="186">
        <v>0</v>
      </c>
      <c r="Q203" s="186">
        <v>0</v>
      </c>
      <c r="R203" s="186">
        <v>0</v>
      </c>
      <c r="S203" s="186">
        <v>0</v>
      </c>
      <c r="T203" s="186">
        <v>0</v>
      </c>
      <c r="U203" s="186">
        <v>0</v>
      </c>
      <c r="V203" s="186">
        <v>0</v>
      </c>
      <c r="W203" s="186">
        <v>0</v>
      </c>
      <c r="X203" s="186">
        <v>0</v>
      </c>
      <c r="Y203" s="186">
        <v>0</v>
      </c>
      <c r="Z203" s="186">
        <v>0</v>
      </c>
      <c r="AA203" s="186">
        <v>0</v>
      </c>
      <c r="AB203" s="186">
        <v>0</v>
      </c>
      <c r="AC203" s="186">
        <v>0</v>
      </c>
      <c r="AD203" s="186">
        <v>0</v>
      </c>
      <c r="AE203" s="186">
        <v>0</v>
      </c>
      <c r="AF203" s="186">
        <v>0</v>
      </c>
      <c r="AG203" s="186">
        <v>0</v>
      </c>
      <c r="AH203" s="186">
        <v>0</v>
      </c>
      <c r="AI203" s="186">
        <v>0</v>
      </c>
      <c r="AJ203" s="186">
        <v>0</v>
      </c>
      <c r="AK203" s="186">
        <v>0</v>
      </c>
      <c r="AL203" s="186">
        <v>0</v>
      </c>
      <c r="AM203" s="186">
        <v>0</v>
      </c>
      <c r="AN203" s="186">
        <v>0</v>
      </c>
      <c r="AO203" s="186">
        <v>0</v>
      </c>
      <c r="AP203" s="186">
        <v>0</v>
      </c>
      <c r="AQ203" s="186">
        <v>0</v>
      </c>
      <c r="AR203" s="186">
        <v>0</v>
      </c>
      <c r="AS203" s="186">
        <v>0</v>
      </c>
      <c r="AT203" s="186">
        <v>0</v>
      </c>
      <c r="AU203" s="186">
        <v>0</v>
      </c>
      <c r="AV203" s="186">
        <v>0</v>
      </c>
      <c r="AW203" s="186">
        <v>0</v>
      </c>
      <c r="AX203" s="186">
        <v>0</v>
      </c>
      <c r="AY203" s="186">
        <v>0</v>
      </c>
      <c r="AZ203" s="186">
        <v>0</v>
      </c>
    </row>
    <row r="204" spans="1:52">
      <c r="A204" s="108" t="s">
        <v>122</v>
      </c>
      <c r="B204" s="191"/>
      <c r="C204" s="191">
        <v>0</v>
      </c>
      <c r="D204" s="191">
        <v>0</v>
      </c>
      <c r="E204" s="191">
        <v>0</v>
      </c>
      <c r="F204" s="191">
        <v>0</v>
      </c>
      <c r="G204" s="191">
        <v>0</v>
      </c>
      <c r="H204" s="191">
        <v>0</v>
      </c>
      <c r="I204" s="191">
        <v>0</v>
      </c>
      <c r="J204" s="191">
        <v>0</v>
      </c>
      <c r="K204" s="191">
        <v>0</v>
      </c>
      <c r="L204" s="191">
        <v>0</v>
      </c>
      <c r="M204" s="191">
        <v>0</v>
      </c>
      <c r="N204" s="191">
        <v>0</v>
      </c>
      <c r="O204" s="191">
        <v>0</v>
      </c>
      <c r="P204" s="191">
        <v>0</v>
      </c>
      <c r="Q204" s="191">
        <v>0</v>
      </c>
      <c r="R204" s="191">
        <v>0</v>
      </c>
      <c r="S204" s="191">
        <v>0</v>
      </c>
      <c r="T204" s="191">
        <v>0</v>
      </c>
      <c r="U204" s="191">
        <v>0</v>
      </c>
      <c r="V204" s="191">
        <v>0</v>
      </c>
      <c r="W204" s="191">
        <v>0</v>
      </c>
      <c r="X204" s="191">
        <v>0</v>
      </c>
      <c r="Y204" s="191">
        <v>0</v>
      </c>
      <c r="Z204" s="191">
        <v>0</v>
      </c>
      <c r="AA204" s="191">
        <v>0</v>
      </c>
      <c r="AB204" s="191">
        <v>0</v>
      </c>
      <c r="AC204" s="191">
        <v>0</v>
      </c>
      <c r="AD204" s="191">
        <v>0</v>
      </c>
      <c r="AE204" s="191">
        <v>0</v>
      </c>
      <c r="AF204" s="191">
        <v>0</v>
      </c>
      <c r="AG204" s="191">
        <v>0</v>
      </c>
      <c r="AH204" s="191">
        <v>0</v>
      </c>
      <c r="AI204" s="191">
        <v>0</v>
      </c>
      <c r="AJ204" s="191">
        <v>0</v>
      </c>
      <c r="AK204" s="191">
        <v>0</v>
      </c>
      <c r="AL204" s="191">
        <v>0</v>
      </c>
      <c r="AM204" s="191">
        <v>0</v>
      </c>
      <c r="AN204" s="191">
        <v>0</v>
      </c>
      <c r="AO204" s="191">
        <v>0</v>
      </c>
      <c r="AP204" s="191">
        <v>0</v>
      </c>
      <c r="AQ204" s="191">
        <v>0</v>
      </c>
      <c r="AR204" s="191">
        <v>0</v>
      </c>
      <c r="AS204" s="191">
        <v>0</v>
      </c>
      <c r="AT204" s="191">
        <v>0</v>
      </c>
      <c r="AU204" s="191">
        <v>0</v>
      </c>
      <c r="AV204" s="191">
        <v>0</v>
      </c>
      <c r="AW204" s="191">
        <v>0</v>
      </c>
      <c r="AX204" s="191">
        <v>0</v>
      </c>
      <c r="AY204" s="191">
        <v>0</v>
      </c>
      <c r="AZ204" s="191">
        <v>0</v>
      </c>
    </row>
    <row r="205" spans="1:52">
      <c r="A205" s="89" t="s">
        <v>156</v>
      </c>
      <c r="B205" s="186"/>
      <c r="C205" s="186">
        <v>0</v>
      </c>
      <c r="D205" s="186">
        <v>0</v>
      </c>
      <c r="E205" s="186">
        <v>0</v>
      </c>
      <c r="F205" s="186">
        <v>0</v>
      </c>
      <c r="G205" s="186">
        <v>0</v>
      </c>
      <c r="H205" s="186">
        <v>0</v>
      </c>
      <c r="I205" s="186">
        <v>0</v>
      </c>
      <c r="J205" s="186">
        <v>0</v>
      </c>
      <c r="K205" s="186">
        <v>0</v>
      </c>
      <c r="L205" s="186">
        <v>0</v>
      </c>
      <c r="M205" s="186">
        <v>0</v>
      </c>
      <c r="N205" s="186">
        <v>0</v>
      </c>
      <c r="O205" s="186">
        <v>0</v>
      </c>
      <c r="P205" s="186">
        <v>0</v>
      </c>
      <c r="Q205" s="186">
        <v>0</v>
      </c>
      <c r="R205" s="186">
        <v>0</v>
      </c>
      <c r="S205" s="186">
        <v>0</v>
      </c>
      <c r="T205" s="186">
        <v>0</v>
      </c>
      <c r="U205" s="186">
        <v>0</v>
      </c>
      <c r="V205" s="186">
        <v>0</v>
      </c>
      <c r="W205" s="186">
        <v>0</v>
      </c>
      <c r="X205" s="186">
        <v>0</v>
      </c>
      <c r="Y205" s="186">
        <v>0</v>
      </c>
      <c r="Z205" s="186">
        <v>0</v>
      </c>
      <c r="AA205" s="186">
        <v>0</v>
      </c>
      <c r="AB205" s="186">
        <v>0</v>
      </c>
      <c r="AC205" s="186">
        <v>0</v>
      </c>
      <c r="AD205" s="186">
        <v>0</v>
      </c>
      <c r="AE205" s="186">
        <v>0</v>
      </c>
      <c r="AF205" s="186">
        <v>0</v>
      </c>
      <c r="AG205" s="186">
        <v>0</v>
      </c>
      <c r="AH205" s="186">
        <v>0</v>
      </c>
      <c r="AI205" s="186">
        <v>0</v>
      </c>
      <c r="AJ205" s="186">
        <v>0</v>
      </c>
      <c r="AK205" s="186">
        <v>0</v>
      </c>
      <c r="AL205" s="186">
        <v>0</v>
      </c>
      <c r="AM205" s="186">
        <v>0</v>
      </c>
      <c r="AN205" s="186">
        <v>0</v>
      </c>
      <c r="AO205" s="186">
        <v>0</v>
      </c>
      <c r="AP205" s="186">
        <v>0</v>
      </c>
      <c r="AQ205" s="186">
        <v>0</v>
      </c>
      <c r="AR205" s="186">
        <v>0</v>
      </c>
      <c r="AS205" s="186">
        <v>0</v>
      </c>
      <c r="AT205" s="186">
        <v>0</v>
      </c>
      <c r="AU205" s="186">
        <v>0</v>
      </c>
      <c r="AV205" s="186">
        <v>0</v>
      </c>
      <c r="AW205" s="186">
        <v>0</v>
      </c>
      <c r="AX205" s="186">
        <v>0</v>
      </c>
      <c r="AY205" s="186">
        <v>0</v>
      </c>
      <c r="AZ205" s="186">
        <v>0</v>
      </c>
    </row>
    <row r="206" spans="1:52">
      <c r="A206" s="89" t="s">
        <v>157</v>
      </c>
      <c r="B206" s="186"/>
      <c r="C206" s="186">
        <v>0</v>
      </c>
      <c r="D206" s="186">
        <v>0</v>
      </c>
      <c r="E206" s="186">
        <v>0</v>
      </c>
      <c r="F206" s="186">
        <v>0</v>
      </c>
      <c r="G206" s="186">
        <v>0</v>
      </c>
      <c r="H206" s="186">
        <v>0</v>
      </c>
      <c r="I206" s="186">
        <v>0</v>
      </c>
      <c r="J206" s="186">
        <v>0</v>
      </c>
      <c r="K206" s="186">
        <v>0</v>
      </c>
      <c r="L206" s="186">
        <v>0</v>
      </c>
      <c r="M206" s="186">
        <v>0</v>
      </c>
      <c r="N206" s="186">
        <v>0</v>
      </c>
      <c r="O206" s="186">
        <v>0</v>
      </c>
      <c r="P206" s="186">
        <v>0</v>
      </c>
      <c r="Q206" s="186">
        <v>0</v>
      </c>
      <c r="R206" s="186">
        <v>0</v>
      </c>
      <c r="S206" s="186">
        <v>0</v>
      </c>
      <c r="T206" s="186">
        <v>0</v>
      </c>
      <c r="U206" s="186">
        <v>0</v>
      </c>
      <c r="V206" s="186">
        <v>0</v>
      </c>
      <c r="W206" s="186">
        <v>0</v>
      </c>
      <c r="X206" s="186">
        <v>0</v>
      </c>
      <c r="Y206" s="186">
        <v>0</v>
      </c>
      <c r="Z206" s="186">
        <v>0</v>
      </c>
      <c r="AA206" s="186">
        <v>0</v>
      </c>
      <c r="AB206" s="186">
        <v>0</v>
      </c>
      <c r="AC206" s="186">
        <v>0</v>
      </c>
      <c r="AD206" s="186">
        <v>0</v>
      </c>
      <c r="AE206" s="186">
        <v>0</v>
      </c>
      <c r="AF206" s="186">
        <v>0</v>
      </c>
      <c r="AG206" s="186">
        <v>0</v>
      </c>
      <c r="AH206" s="186">
        <v>0</v>
      </c>
      <c r="AI206" s="186">
        <v>0</v>
      </c>
      <c r="AJ206" s="186">
        <v>0</v>
      </c>
      <c r="AK206" s="186">
        <v>0</v>
      </c>
      <c r="AL206" s="186">
        <v>0</v>
      </c>
      <c r="AM206" s="186">
        <v>0</v>
      </c>
      <c r="AN206" s="186">
        <v>0</v>
      </c>
      <c r="AO206" s="186">
        <v>0</v>
      </c>
      <c r="AP206" s="186">
        <v>0</v>
      </c>
      <c r="AQ206" s="186">
        <v>0</v>
      </c>
      <c r="AR206" s="186">
        <v>0</v>
      </c>
      <c r="AS206" s="186">
        <v>0</v>
      </c>
      <c r="AT206" s="186">
        <v>0</v>
      </c>
      <c r="AU206" s="186">
        <v>0</v>
      </c>
      <c r="AV206" s="186">
        <v>0</v>
      </c>
      <c r="AW206" s="186">
        <v>0</v>
      </c>
      <c r="AX206" s="186">
        <v>0</v>
      </c>
      <c r="AY206" s="186">
        <v>0</v>
      </c>
      <c r="AZ206" s="186">
        <v>0</v>
      </c>
    </row>
    <row r="207" spans="1:52">
      <c r="A207" s="89" t="s">
        <v>158</v>
      </c>
      <c r="B207" s="186"/>
      <c r="C207" s="186">
        <v>0</v>
      </c>
      <c r="D207" s="186">
        <v>0</v>
      </c>
      <c r="E207" s="186">
        <v>0</v>
      </c>
      <c r="F207" s="186">
        <v>0</v>
      </c>
      <c r="G207" s="186">
        <v>0</v>
      </c>
      <c r="H207" s="186">
        <v>0</v>
      </c>
      <c r="I207" s="186">
        <v>0</v>
      </c>
      <c r="J207" s="186">
        <v>0</v>
      </c>
      <c r="K207" s="186">
        <v>0</v>
      </c>
      <c r="L207" s="186">
        <v>0</v>
      </c>
      <c r="M207" s="186">
        <v>0</v>
      </c>
      <c r="N207" s="186">
        <v>0</v>
      </c>
      <c r="O207" s="186">
        <v>0</v>
      </c>
      <c r="P207" s="186">
        <v>0</v>
      </c>
      <c r="Q207" s="186">
        <v>0</v>
      </c>
      <c r="R207" s="186">
        <v>0</v>
      </c>
      <c r="S207" s="186">
        <v>0</v>
      </c>
      <c r="T207" s="186">
        <v>0</v>
      </c>
      <c r="U207" s="186">
        <v>0</v>
      </c>
      <c r="V207" s="186">
        <v>0</v>
      </c>
      <c r="W207" s="186">
        <v>0</v>
      </c>
      <c r="X207" s="186">
        <v>0</v>
      </c>
      <c r="Y207" s="186">
        <v>0</v>
      </c>
      <c r="Z207" s="186">
        <v>0</v>
      </c>
      <c r="AA207" s="186">
        <v>0</v>
      </c>
      <c r="AB207" s="186">
        <v>0</v>
      </c>
      <c r="AC207" s="186">
        <v>0</v>
      </c>
      <c r="AD207" s="186">
        <v>0</v>
      </c>
      <c r="AE207" s="186">
        <v>0</v>
      </c>
      <c r="AF207" s="186">
        <v>0</v>
      </c>
      <c r="AG207" s="186">
        <v>0</v>
      </c>
      <c r="AH207" s="186">
        <v>0</v>
      </c>
      <c r="AI207" s="186">
        <v>0</v>
      </c>
      <c r="AJ207" s="186">
        <v>0</v>
      </c>
      <c r="AK207" s="186">
        <v>0</v>
      </c>
      <c r="AL207" s="186">
        <v>0</v>
      </c>
      <c r="AM207" s="186">
        <v>0</v>
      </c>
      <c r="AN207" s="186">
        <v>0</v>
      </c>
      <c r="AO207" s="186">
        <v>0</v>
      </c>
      <c r="AP207" s="186">
        <v>0</v>
      </c>
      <c r="AQ207" s="186">
        <v>0</v>
      </c>
      <c r="AR207" s="186">
        <v>0</v>
      </c>
      <c r="AS207" s="186">
        <v>0</v>
      </c>
      <c r="AT207" s="186">
        <v>0</v>
      </c>
      <c r="AU207" s="186">
        <v>0</v>
      </c>
      <c r="AV207" s="186">
        <v>0</v>
      </c>
      <c r="AW207" s="186">
        <v>0</v>
      </c>
      <c r="AX207" s="186">
        <v>0</v>
      </c>
      <c r="AY207" s="186">
        <v>0</v>
      </c>
      <c r="AZ207" s="186">
        <v>0</v>
      </c>
    </row>
    <row r="208" spans="1:52">
      <c r="A208" s="89" t="s">
        <v>159</v>
      </c>
      <c r="B208" s="186"/>
      <c r="C208" s="186">
        <v>0</v>
      </c>
      <c r="D208" s="186">
        <v>0</v>
      </c>
      <c r="E208" s="186">
        <v>0</v>
      </c>
      <c r="F208" s="186">
        <v>0</v>
      </c>
      <c r="G208" s="186">
        <v>0</v>
      </c>
      <c r="H208" s="186">
        <v>0</v>
      </c>
      <c r="I208" s="186">
        <v>0</v>
      </c>
      <c r="J208" s="186">
        <v>0</v>
      </c>
      <c r="K208" s="186">
        <v>0</v>
      </c>
      <c r="L208" s="186">
        <v>0</v>
      </c>
      <c r="M208" s="186">
        <v>0</v>
      </c>
      <c r="N208" s="186">
        <v>0</v>
      </c>
      <c r="O208" s="186">
        <v>0</v>
      </c>
      <c r="P208" s="186">
        <v>0</v>
      </c>
      <c r="Q208" s="186">
        <v>0</v>
      </c>
      <c r="R208" s="186">
        <v>0</v>
      </c>
      <c r="S208" s="186">
        <v>0</v>
      </c>
      <c r="T208" s="186">
        <v>0</v>
      </c>
      <c r="U208" s="186">
        <v>0</v>
      </c>
      <c r="V208" s="186">
        <v>0</v>
      </c>
      <c r="W208" s="186">
        <v>0</v>
      </c>
      <c r="X208" s="186">
        <v>0</v>
      </c>
      <c r="Y208" s="186">
        <v>0</v>
      </c>
      <c r="Z208" s="186">
        <v>0</v>
      </c>
      <c r="AA208" s="186">
        <v>0</v>
      </c>
      <c r="AB208" s="186">
        <v>0</v>
      </c>
      <c r="AC208" s="186">
        <v>0</v>
      </c>
      <c r="AD208" s="186">
        <v>0</v>
      </c>
      <c r="AE208" s="186">
        <v>0</v>
      </c>
      <c r="AF208" s="186">
        <v>0</v>
      </c>
      <c r="AG208" s="186">
        <v>0</v>
      </c>
      <c r="AH208" s="186">
        <v>0</v>
      </c>
      <c r="AI208" s="186">
        <v>0</v>
      </c>
      <c r="AJ208" s="186">
        <v>0</v>
      </c>
      <c r="AK208" s="186">
        <v>0</v>
      </c>
      <c r="AL208" s="186">
        <v>0</v>
      </c>
      <c r="AM208" s="186">
        <v>0</v>
      </c>
      <c r="AN208" s="186">
        <v>0</v>
      </c>
      <c r="AO208" s="186">
        <v>0</v>
      </c>
      <c r="AP208" s="186">
        <v>0</v>
      </c>
      <c r="AQ208" s="186">
        <v>0</v>
      </c>
      <c r="AR208" s="186">
        <v>0</v>
      </c>
      <c r="AS208" s="186">
        <v>0</v>
      </c>
      <c r="AT208" s="186">
        <v>0</v>
      </c>
      <c r="AU208" s="186">
        <v>0</v>
      </c>
      <c r="AV208" s="186">
        <v>0</v>
      </c>
      <c r="AW208" s="186">
        <v>0</v>
      </c>
      <c r="AX208" s="186">
        <v>0</v>
      </c>
      <c r="AY208" s="186">
        <v>0</v>
      </c>
      <c r="AZ208" s="186">
        <v>0</v>
      </c>
    </row>
    <row r="209" spans="1:52">
      <c r="A209" s="97" t="s">
        <v>78</v>
      </c>
      <c r="B209" s="189"/>
      <c r="C209" s="189">
        <v>0</v>
      </c>
      <c r="D209" s="189">
        <v>0</v>
      </c>
      <c r="E209" s="189">
        <v>0</v>
      </c>
      <c r="F209" s="189">
        <v>0</v>
      </c>
      <c r="G209" s="189">
        <v>0</v>
      </c>
      <c r="H209" s="189">
        <v>0</v>
      </c>
      <c r="I209" s="189">
        <v>0</v>
      </c>
      <c r="J209" s="189">
        <v>0</v>
      </c>
      <c r="K209" s="189">
        <v>0</v>
      </c>
      <c r="L209" s="189">
        <v>0</v>
      </c>
      <c r="M209" s="189">
        <v>0</v>
      </c>
      <c r="N209" s="189">
        <v>0</v>
      </c>
      <c r="O209" s="189">
        <v>0</v>
      </c>
      <c r="P209" s="189">
        <v>0</v>
      </c>
      <c r="Q209" s="189">
        <v>0</v>
      </c>
      <c r="R209" s="189">
        <v>0</v>
      </c>
      <c r="S209" s="189">
        <v>0</v>
      </c>
      <c r="T209" s="189">
        <v>0</v>
      </c>
      <c r="U209" s="189">
        <v>0</v>
      </c>
      <c r="V209" s="189">
        <v>0</v>
      </c>
      <c r="W209" s="189">
        <v>0</v>
      </c>
      <c r="X209" s="189">
        <v>0</v>
      </c>
      <c r="Y209" s="189">
        <v>0</v>
      </c>
      <c r="Z209" s="189">
        <v>0</v>
      </c>
      <c r="AA209" s="189">
        <v>0</v>
      </c>
      <c r="AB209" s="189">
        <v>0</v>
      </c>
      <c r="AC209" s="189">
        <v>0</v>
      </c>
      <c r="AD209" s="189">
        <v>0</v>
      </c>
      <c r="AE209" s="189">
        <v>0</v>
      </c>
      <c r="AF209" s="189">
        <v>0</v>
      </c>
      <c r="AG209" s="189">
        <v>0</v>
      </c>
      <c r="AH209" s="189">
        <v>0</v>
      </c>
      <c r="AI209" s="189">
        <v>0</v>
      </c>
      <c r="AJ209" s="189">
        <v>0</v>
      </c>
      <c r="AK209" s="189">
        <v>0</v>
      </c>
      <c r="AL209" s="189">
        <v>0</v>
      </c>
      <c r="AM209" s="189">
        <v>0</v>
      </c>
      <c r="AN209" s="189">
        <v>0</v>
      </c>
      <c r="AO209" s="189">
        <v>0</v>
      </c>
      <c r="AP209" s="189">
        <v>0</v>
      </c>
      <c r="AQ209" s="189">
        <v>0</v>
      </c>
      <c r="AR209" s="189">
        <v>0</v>
      </c>
      <c r="AS209" s="189">
        <v>0</v>
      </c>
      <c r="AT209" s="189">
        <v>0</v>
      </c>
      <c r="AU209" s="189">
        <v>0</v>
      </c>
      <c r="AV209" s="189">
        <v>0</v>
      </c>
      <c r="AW209" s="189">
        <v>0</v>
      </c>
      <c r="AX209" s="189">
        <v>0</v>
      </c>
      <c r="AY209" s="189">
        <v>0</v>
      </c>
      <c r="AZ209" s="189">
        <v>0</v>
      </c>
    </row>
    <row r="210" spans="1:52">
      <c r="A210" s="108" t="s">
        <v>126</v>
      </c>
      <c r="B210" s="191"/>
      <c r="C210" s="191">
        <v>0</v>
      </c>
      <c r="D210" s="191">
        <v>0</v>
      </c>
      <c r="E210" s="191">
        <v>0</v>
      </c>
      <c r="F210" s="191">
        <v>0</v>
      </c>
      <c r="G210" s="191">
        <v>0</v>
      </c>
      <c r="H210" s="191">
        <v>0</v>
      </c>
      <c r="I210" s="191">
        <v>0</v>
      </c>
      <c r="J210" s="191">
        <v>0</v>
      </c>
      <c r="K210" s="191">
        <v>0</v>
      </c>
      <c r="L210" s="191">
        <v>0</v>
      </c>
      <c r="M210" s="191">
        <v>0</v>
      </c>
      <c r="N210" s="191">
        <v>0</v>
      </c>
      <c r="O210" s="191">
        <v>0</v>
      </c>
      <c r="P210" s="191">
        <v>0</v>
      </c>
      <c r="Q210" s="191">
        <v>0</v>
      </c>
      <c r="R210" s="191">
        <v>0</v>
      </c>
      <c r="S210" s="191">
        <v>0</v>
      </c>
      <c r="T210" s="191">
        <v>0</v>
      </c>
      <c r="U210" s="191">
        <v>0</v>
      </c>
      <c r="V210" s="191">
        <v>0</v>
      </c>
      <c r="W210" s="191">
        <v>0</v>
      </c>
      <c r="X210" s="191">
        <v>0</v>
      </c>
      <c r="Y210" s="191">
        <v>0</v>
      </c>
      <c r="Z210" s="191">
        <v>0</v>
      </c>
      <c r="AA210" s="191">
        <v>0</v>
      </c>
      <c r="AB210" s="191">
        <v>0</v>
      </c>
      <c r="AC210" s="191">
        <v>0</v>
      </c>
      <c r="AD210" s="191">
        <v>0</v>
      </c>
      <c r="AE210" s="191">
        <v>0</v>
      </c>
      <c r="AF210" s="191">
        <v>0</v>
      </c>
      <c r="AG210" s="191">
        <v>0</v>
      </c>
      <c r="AH210" s="191">
        <v>0</v>
      </c>
      <c r="AI210" s="191">
        <v>0</v>
      </c>
      <c r="AJ210" s="191">
        <v>0</v>
      </c>
      <c r="AK210" s="191">
        <v>0</v>
      </c>
      <c r="AL210" s="191">
        <v>0</v>
      </c>
      <c r="AM210" s="191">
        <v>0</v>
      </c>
      <c r="AN210" s="191">
        <v>0</v>
      </c>
      <c r="AO210" s="191">
        <v>0</v>
      </c>
      <c r="AP210" s="191">
        <v>0</v>
      </c>
      <c r="AQ210" s="191">
        <v>0</v>
      </c>
      <c r="AR210" s="191">
        <v>0</v>
      </c>
      <c r="AS210" s="191">
        <v>0</v>
      </c>
      <c r="AT210" s="191">
        <v>0</v>
      </c>
      <c r="AU210" s="191">
        <v>0</v>
      </c>
      <c r="AV210" s="191">
        <v>0</v>
      </c>
      <c r="AW210" s="191">
        <v>0</v>
      </c>
      <c r="AX210" s="191">
        <v>0</v>
      </c>
      <c r="AY210" s="191">
        <v>0</v>
      </c>
      <c r="AZ210" s="191">
        <v>0</v>
      </c>
    </row>
    <row r="211" spans="1:52">
      <c r="A211" s="89" t="s">
        <v>156</v>
      </c>
      <c r="B211" s="186"/>
      <c r="C211" s="186">
        <v>0</v>
      </c>
      <c r="D211" s="186">
        <v>0</v>
      </c>
      <c r="E211" s="186">
        <v>0</v>
      </c>
      <c r="F211" s="186">
        <v>0</v>
      </c>
      <c r="G211" s="186">
        <v>0</v>
      </c>
      <c r="H211" s="186">
        <v>0</v>
      </c>
      <c r="I211" s="186">
        <v>0</v>
      </c>
      <c r="J211" s="186">
        <v>0</v>
      </c>
      <c r="K211" s="186">
        <v>0</v>
      </c>
      <c r="L211" s="186">
        <v>0</v>
      </c>
      <c r="M211" s="186">
        <v>0</v>
      </c>
      <c r="N211" s="186">
        <v>0</v>
      </c>
      <c r="O211" s="186">
        <v>0</v>
      </c>
      <c r="P211" s="186">
        <v>0</v>
      </c>
      <c r="Q211" s="186">
        <v>0</v>
      </c>
      <c r="R211" s="186">
        <v>0</v>
      </c>
      <c r="S211" s="186">
        <v>0</v>
      </c>
      <c r="T211" s="186">
        <v>0</v>
      </c>
      <c r="U211" s="186">
        <v>0</v>
      </c>
      <c r="V211" s="186">
        <v>0</v>
      </c>
      <c r="W211" s="186">
        <v>0</v>
      </c>
      <c r="X211" s="186">
        <v>0</v>
      </c>
      <c r="Y211" s="186">
        <v>0</v>
      </c>
      <c r="Z211" s="186">
        <v>0</v>
      </c>
      <c r="AA211" s="186">
        <v>0</v>
      </c>
      <c r="AB211" s="186">
        <v>0</v>
      </c>
      <c r="AC211" s="186">
        <v>0</v>
      </c>
      <c r="AD211" s="186">
        <v>0</v>
      </c>
      <c r="AE211" s="186">
        <v>0</v>
      </c>
      <c r="AF211" s="186">
        <v>0</v>
      </c>
      <c r="AG211" s="186">
        <v>0</v>
      </c>
      <c r="AH211" s="186">
        <v>0</v>
      </c>
      <c r="AI211" s="186">
        <v>0</v>
      </c>
      <c r="AJ211" s="186">
        <v>0</v>
      </c>
      <c r="AK211" s="186">
        <v>0</v>
      </c>
      <c r="AL211" s="186">
        <v>0</v>
      </c>
      <c r="AM211" s="186">
        <v>0</v>
      </c>
      <c r="AN211" s="186">
        <v>0</v>
      </c>
      <c r="AO211" s="186">
        <v>0</v>
      </c>
      <c r="AP211" s="186">
        <v>0</v>
      </c>
      <c r="AQ211" s="186">
        <v>0</v>
      </c>
      <c r="AR211" s="186">
        <v>0</v>
      </c>
      <c r="AS211" s="186">
        <v>0</v>
      </c>
      <c r="AT211" s="186">
        <v>0</v>
      </c>
      <c r="AU211" s="186">
        <v>0</v>
      </c>
      <c r="AV211" s="186">
        <v>0</v>
      </c>
      <c r="AW211" s="186">
        <v>0</v>
      </c>
      <c r="AX211" s="186">
        <v>0</v>
      </c>
      <c r="AY211" s="186">
        <v>0</v>
      </c>
      <c r="AZ211" s="186">
        <v>0</v>
      </c>
    </row>
    <row r="212" spans="1:52">
      <c r="A212" s="89" t="s">
        <v>157</v>
      </c>
      <c r="B212" s="186"/>
      <c r="C212" s="186">
        <v>0</v>
      </c>
      <c r="D212" s="186">
        <v>0</v>
      </c>
      <c r="E212" s="186">
        <v>0</v>
      </c>
      <c r="F212" s="186">
        <v>0</v>
      </c>
      <c r="G212" s="186">
        <v>0</v>
      </c>
      <c r="H212" s="186">
        <v>0</v>
      </c>
      <c r="I212" s="186">
        <v>0</v>
      </c>
      <c r="J212" s="186">
        <v>0</v>
      </c>
      <c r="K212" s="186">
        <v>0</v>
      </c>
      <c r="L212" s="186">
        <v>0</v>
      </c>
      <c r="M212" s="186">
        <v>0</v>
      </c>
      <c r="N212" s="186">
        <v>0</v>
      </c>
      <c r="O212" s="186">
        <v>0</v>
      </c>
      <c r="P212" s="186">
        <v>0</v>
      </c>
      <c r="Q212" s="186">
        <v>0</v>
      </c>
      <c r="R212" s="186">
        <v>0</v>
      </c>
      <c r="S212" s="186">
        <v>0</v>
      </c>
      <c r="T212" s="186">
        <v>0</v>
      </c>
      <c r="U212" s="186">
        <v>0</v>
      </c>
      <c r="V212" s="186">
        <v>0</v>
      </c>
      <c r="W212" s="186">
        <v>0</v>
      </c>
      <c r="X212" s="186">
        <v>0</v>
      </c>
      <c r="Y212" s="186">
        <v>0</v>
      </c>
      <c r="Z212" s="186">
        <v>0</v>
      </c>
      <c r="AA212" s="186">
        <v>0</v>
      </c>
      <c r="AB212" s="186">
        <v>0</v>
      </c>
      <c r="AC212" s="186">
        <v>0</v>
      </c>
      <c r="AD212" s="186">
        <v>0</v>
      </c>
      <c r="AE212" s="186">
        <v>0</v>
      </c>
      <c r="AF212" s="186">
        <v>0</v>
      </c>
      <c r="AG212" s="186">
        <v>0</v>
      </c>
      <c r="AH212" s="186">
        <v>0</v>
      </c>
      <c r="AI212" s="186">
        <v>0</v>
      </c>
      <c r="AJ212" s="186">
        <v>0</v>
      </c>
      <c r="AK212" s="186">
        <v>0</v>
      </c>
      <c r="AL212" s="186">
        <v>0</v>
      </c>
      <c r="AM212" s="186">
        <v>0</v>
      </c>
      <c r="AN212" s="186">
        <v>0</v>
      </c>
      <c r="AO212" s="186">
        <v>0</v>
      </c>
      <c r="AP212" s="186">
        <v>0</v>
      </c>
      <c r="AQ212" s="186">
        <v>0</v>
      </c>
      <c r="AR212" s="186">
        <v>0</v>
      </c>
      <c r="AS212" s="186">
        <v>0</v>
      </c>
      <c r="AT212" s="186">
        <v>0</v>
      </c>
      <c r="AU212" s="186">
        <v>0</v>
      </c>
      <c r="AV212" s="186">
        <v>0</v>
      </c>
      <c r="AW212" s="186">
        <v>0</v>
      </c>
      <c r="AX212" s="186">
        <v>0</v>
      </c>
      <c r="AY212" s="186">
        <v>0</v>
      </c>
      <c r="AZ212" s="186">
        <v>0</v>
      </c>
    </row>
    <row r="213" spans="1:52">
      <c r="A213" s="89" t="s">
        <v>158</v>
      </c>
      <c r="B213" s="186"/>
      <c r="C213" s="186">
        <v>0</v>
      </c>
      <c r="D213" s="186">
        <v>0</v>
      </c>
      <c r="E213" s="186">
        <v>0</v>
      </c>
      <c r="F213" s="186">
        <v>0</v>
      </c>
      <c r="G213" s="186">
        <v>0</v>
      </c>
      <c r="H213" s="186">
        <v>0</v>
      </c>
      <c r="I213" s="186">
        <v>0</v>
      </c>
      <c r="J213" s="186">
        <v>0</v>
      </c>
      <c r="K213" s="186">
        <v>0</v>
      </c>
      <c r="L213" s="186">
        <v>0</v>
      </c>
      <c r="M213" s="186">
        <v>0</v>
      </c>
      <c r="N213" s="186">
        <v>0</v>
      </c>
      <c r="O213" s="186">
        <v>0</v>
      </c>
      <c r="P213" s="186">
        <v>0</v>
      </c>
      <c r="Q213" s="186">
        <v>0</v>
      </c>
      <c r="R213" s="186">
        <v>0</v>
      </c>
      <c r="S213" s="186">
        <v>0</v>
      </c>
      <c r="T213" s="186">
        <v>0</v>
      </c>
      <c r="U213" s="186">
        <v>0</v>
      </c>
      <c r="V213" s="186">
        <v>0</v>
      </c>
      <c r="W213" s="186">
        <v>0</v>
      </c>
      <c r="X213" s="186">
        <v>0</v>
      </c>
      <c r="Y213" s="186">
        <v>0</v>
      </c>
      <c r="Z213" s="186">
        <v>0</v>
      </c>
      <c r="AA213" s="186">
        <v>0</v>
      </c>
      <c r="AB213" s="186">
        <v>0</v>
      </c>
      <c r="AC213" s="186">
        <v>0</v>
      </c>
      <c r="AD213" s="186">
        <v>0</v>
      </c>
      <c r="AE213" s="186">
        <v>0</v>
      </c>
      <c r="AF213" s="186">
        <v>0</v>
      </c>
      <c r="AG213" s="186">
        <v>0</v>
      </c>
      <c r="AH213" s="186">
        <v>0</v>
      </c>
      <c r="AI213" s="186">
        <v>0</v>
      </c>
      <c r="AJ213" s="186">
        <v>0</v>
      </c>
      <c r="AK213" s="186">
        <v>0</v>
      </c>
      <c r="AL213" s="186">
        <v>0</v>
      </c>
      <c r="AM213" s="186">
        <v>0</v>
      </c>
      <c r="AN213" s="186">
        <v>0</v>
      </c>
      <c r="AO213" s="186">
        <v>0</v>
      </c>
      <c r="AP213" s="186">
        <v>0</v>
      </c>
      <c r="AQ213" s="186">
        <v>0</v>
      </c>
      <c r="AR213" s="186">
        <v>0</v>
      </c>
      <c r="AS213" s="186">
        <v>0</v>
      </c>
      <c r="AT213" s="186">
        <v>0</v>
      </c>
      <c r="AU213" s="186">
        <v>0</v>
      </c>
      <c r="AV213" s="186">
        <v>0</v>
      </c>
      <c r="AW213" s="186">
        <v>0</v>
      </c>
      <c r="AX213" s="186">
        <v>0</v>
      </c>
      <c r="AY213" s="186">
        <v>0</v>
      </c>
      <c r="AZ213" s="186">
        <v>0</v>
      </c>
    </row>
    <row r="214" spans="1:52">
      <c r="A214" s="89" t="s">
        <v>159</v>
      </c>
      <c r="B214" s="186"/>
      <c r="C214" s="186">
        <v>0</v>
      </c>
      <c r="D214" s="186">
        <v>0</v>
      </c>
      <c r="E214" s="186">
        <v>0</v>
      </c>
      <c r="F214" s="186">
        <v>0</v>
      </c>
      <c r="G214" s="186">
        <v>0</v>
      </c>
      <c r="H214" s="186">
        <v>0</v>
      </c>
      <c r="I214" s="186">
        <v>0</v>
      </c>
      <c r="J214" s="186">
        <v>0</v>
      </c>
      <c r="K214" s="186">
        <v>0</v>
      </c>
      <c r="L214" s="186">
        <v>0</v>
      </c>
      <c r="M214" s="186">
        <v>0</v>
      </c>
      <c r="N214" s="186">
        <v>0</v>
      </c>
      <c r="O214" s="186">
        <v>0</v>
      </c>
      <c r="P214" s="186">
        <v>0</v>
      </c>
      <c r="Q214" s="186">
        <v>0</v>
      </c>
      <c r="R214" s="186">
        <v>0</v>
      </c>
      <c r="S214" s="186">
        <v>0</v>
      </c>
      <c r="T214" s="186">
        <v>0</v>
      </c>
      <c r="U214" s="186">
        <v>0</v>
      </c>
      <c r="V214" s="186">
        <v>0</v>
      </c>
      <c r="W214" s="186">
        <v>0</v>
      </c>
      <c r="X214" s="186">
        <v>0</v>
      </c>
      <c r="Y214" s="186">
        <v>0</v>
      </c>
      <c r="Z214" s="186">
        <v>0</v>
      </c>
      <c r="AA214" s="186">
        <v>0</v>
      </c>
      <c r="AB214" s="186">
        <v>0</v>
      </c>
      <c r="AC214" s="186">
        <v>0</v>
      </c>
      <c r="AD214" s="186">
        <v>0</v>
      </c>
      <c r="AE214" s="186">
        <v>0</v>
      </c>
      <c r="AF214" s="186">
        <v>0</v>
      </c>
      <c r="AG214" s="186">
        <v>0</v>
      </c>
      <c r="AH214" s="186">
        <v>0</v>
      </c>
      <c r="AI214" s="186">
        <v>0</v>
      </c>
      <c r="AJ214" s="186">
        <v>0</v>
      </c>
      <c r="AK214" s="186">
        <v>0</v>
      </c>
      <c r="AL214" s="186">
        <v>0</v>
      </c>
      <c r="AM214" s="186">
        <v>0</v>
      </c>
      <c r="AN214" s="186">
        <v>0</v>
      </c>
      <c r="AO214" s="186">
        <v>0</v>
      </c>
      <c r="AP214" s="186">
        <v>0</v>
      </c>
      <c r="AQ214" s="186">
        <v>0</v>
      </c>
      <c r="AR214" s="186">
        <v>0</v>
      </c>
      <c r="AS214" s="186">
        <v>0</v>
      </c>
      <c r="AT214" s="186">
        <v>0</v>
      </c>
      <c r="AU214" s="186">
        <v>0</v>
      </c>
      <c r="AV214" s="186">
        <v>0</v>
      </c>
      <c r="AW214" s="186">
        <v>0</v>
      </c>
      <c r="AX214" s="186">
        <v>0</v>
      </c>
      <c r="AY214" s="186">
        <v>0</v>
      </c>
      <c r="AZ214" s="186">
        <v>0</v>
      </c>
    </row>
    <row r="215" spans="1:52">
      <c r="A215" s="108" t="s">
        <v>122</v>
      </c>
      <c r="B215" s="191"/>
      <c r="C215" s="191">
        <v>0</v>
      </c>
      <c r="D215" s="191">
        <v>0</v>
      </c>
      <c r="E215" s="191">
        <v>0</v>
      </c>
      <c r="F215" s="191">
        <v>0</v>
      </c>
      <c r="G215" s="191">
        <v>0</v>
      </c>
      <c r="H215" s="191">
        <v>0</v>
      </c>
      <c r="I215" s="191">
        <v>0</v>
      </c>
      <c r="J215" s="191">
        <v>0</v>
      </c>
      <c r="K215" s="191">
        <v>0</v>
      </c>
      <c r="L215" s="191">
        <v>0</v>
      </c>
      <c r="M215" s="191">
        <v>0</v>
      </c>
      <c r="N215" s="191">
        <v>0</v>
      </c>
      <c r="O215" s="191">
        <v>0</v>
      </c>
      <c r="P215" s="191">
        <v>0</v>
      </c>
      <c r="Q215" s="191">
        <v>0</v>
      </c>
      <c r="R215" s="191">
        <v>0</v>
      </c>
      <c r="S215" s="191">
        <v>0</v>
      </c>
      <c r="T215" s="191">
        <v>0</v>
      </c>
      <c r="U215" s="191">
        <v>0</v>
      </c>
      <c r="V215" s="191">
        <v>0</v>
      </c>
      <c r="W215" s="191">
        <v>0</v>
      </c>
      <c r="X215" s="191">
        <v>0</v>
      </c>
      <c r="Y215" s="191">
        <v>0</v>
      </c>
      <c r="Z215" s="191">
        <v>0</v>
      </c>
      <c r="AA215" s="191">
        <v>0</v>
      </c>
      <c r="AB215" s="191">
        <v>0</v>
      </c>
      <c r="AC215" s="191">
        <v>0</v>
      </c>
      <c r="AD215" s="191">
        <v>0</v>
      </c>
      <c r="AE215" s="191">
        <v>0</v>
      </c>
      <c r="AF215" s="191">
        <v>0</v>
      </c>
      <c r="AG215" s="191">
        <v>0</v>
      </c>
      <c r="AH215" s="191">
        <v>0</v>
      </c>
      <c r="AI215" s="191">
        <v>0</v>
      </c>
      <c r="AJ215" s="191">
        <v>0</v>
      </c>
      <c r="AK215" s="191">
        <v>0</v>
      </c>
      <c r="AL215" s="191">
        <v>0</v>
      </c>
      <c r="AM215" s="191">
        <v>0</v>
      </c>
      <c r="AN215" s="191">
        <v>0</v>
      </c>
      <c r="AO215" s="191">
        <v>0</v>
      </c>
      <c r="AP215" s="191">
        <v>0</v>
      </c>
      <c r="AQ215" s="191">
        <v>0</v>
      </c>
      <c r="AR215" s="191">
        <v>0</v>
      </c>
      <c r="AS215" s="191">
        <v>0</v>
      </c>
      <c r="AT215" s="191">
        <v>0</v>
      </c>
      <c r="AU215" s="191">
        <v>0</v>
      </c>
      <c r="AV215" s="191">
        <v>0</v>
      </c>
      <c r="AW215" s="191">
        <v>0</v>
      </c>
      <c r="AX215" s="191">
        <v>0</v>
      </c>
      <c r="AY215" s="191">
        <v>0</v>
      </c>
      <c r="AZ215" s="191">
        <v>0</v>
      </c>
    </row>
    <row r="216" spans="1:52">
      <c r="A216" s="89" t="s">
        <v>156</v>
      </c>
      <c r="B216" s="186"/>
      <c r="C216" s="186">
        <v>0</v>
      </c>
      <c r="D216" s="186">
        <v>0</v>
      </c>
      <c r="E216" s="186">
        <v>0</v>
      </c>
      <c r="F216" s="186">
        <v>0</v>
      </c>
      <c r="G216" s="186">
        <v>0</v>
      </c>
      <c r="H216" s="186">
        <v>0</v>
      </c>
      <c r="I216" s="186">
        <v>0</v>
      </c>
      <c r="J216" s="186">
        <v>0</v>
      </c>
      <c r="K216" s="186">
        <v>0</v>
      </c>
      <c r="L216" s="186">
        <v>0</v>
      </c>
      <c r="M216" s="186">
        <v>0</v>
      </c>
      <c r="N216" s="186">
        <v>0</v>
      </c>
      <c r="O216" s="186">
        <v>0</v>
      </c>
      <c r="P216" s="186">
        <v>0</v>
      </c>
      <c r="Q216" s="186">
        <v>0</v>
      </c>
      <c r="R216" s="186">
        <v>0</v>
      </c>
      <c r="S216" s="186">
        <v>0</v>
      </c>
      <c r="T216" s="186">
        <v>0</v>
      </c>
      <c r="U216" s="186">
        <v>0</v>
      </c>
      <c r="V216" s="186">
        <v>0</v>
      </c>
      <c r="W216" s="186">
        <v>0</v>
      </c>
      <c r="X216" s="186">
        <v>0</v>
      </c>
      <c r="Y216" s="186">
        <v>0</v>
      </c>
      <c r="Z216" s="186">
        <v>0</v>
      </c>
      <c r="AA216" s="186">
        <v>0</v>
      </c>
      <c r="AB216" s="186">
        <v>0</v>
      </c>
      <c r="AC216" s="186">
        <v>0</v>
      </c>
      <c r="AD216" s="186">
        <v>0</v>
      </c>
      <c r="AE216" s="186">
        <v>0</v>
      </c>
      <c r="AF216" s="186">
        <v>0</v>
      </c>
      <c r="AG216" s="186">
        <v>0</v>
      </c>
      <c r="AH216" s="186">
        <v>0</v>
      </c>
      <c r="AI216" s="186">
        <v>0</v>
      </c>
      <c r="AJ216" s="186">
        <v>0</v>
      </c>
      <c r="AK216" s="186">
        <v>0</v>
      </c>
      <c r="AL216" s="186">
        <v>0</v>
      </c>
      <c r="AM216" s="186">
        <v>0</v>
      </c>
      <c r="AN216" s="186">
        <v>0</v>
      </c>
      <c r="AO216" s="186">
        <v>0</v>
      </c>
      <c r="AP216" s="186">
        <v>0</v>
      </c>
      <c r="AQ216" s="186">
        <v>0</v>
      </c>
      <c r="AR216" s="186">
        <v>0</v>
      </c>
      <c r="AS216" s="186">
        <v>0</v>
      </c>
      <c r="AT216" s="186">
        <v>0</v>
      </c>
      <c r="AU216" s="186">
        <v>0</v>
      </c>
      <c r="AV216" s="186">
        <v>0</v>
      </c>
      <c r="AW216" s="186">
        <v>0</v>
      </c>
      <c r="AX216" s="186">
        <v>0</v>
      </c>
      <c r="AY216" s="186">
        <v>0</v>
      </c>
      <c r="AZ216" s="186">
        <v>0</v>
      </c>
    </row>
    <row r="217" spans="1:52">
      <c r="A217" s="89" t="s">
        <v>157</v>
      </c>
      <c r="B217" s="186"/>
      <c r="C217" s="186">
        <v>0</v>
      </c>
      <c r="D217" s="186">
        <v>0</v>
      </c>
      <c r="E217" s="186">
        <v>0</v>
      </c>
      <c r="F217" s="186">
        <v>0</v>
      </c>
      <c r="G217" s="186">
        <v>0</v>
      </c>
      <c r="H217" s="186">
        <v>0</v>
      </c>
      <c r="I217" s="186">
        <v>0</v>
      </c>
      <c r="J217" s="186">
        <v>0</v>
      </c>
      <c r="K217" s="186">
        <v>0</v>
      </c>
      <c r="L217" s="186">
        <v>0</v>
      </c>
      <c r="M217" s="186">
        <v>0</v>
      </c>
      <c r="N217" s="186">
        <v>0</v>
      </c>
      <c r="O217" s="186">
        <v>0</v>
      </c>
      <c r="P217" s="186">
        <v>0</v>
      </c>
      <c r="Q217" s="186">
        <v>0</v>
      </c>
      <c r="R217" s="186">
        <v>0</v>
      </c>
      <c r="S217" s="186">
        <v>0</v>
      </c>
      <c r="T217" s="186">
        <v>0</v>
      </c>
      <c r="U217" s="186">
        <v>0</v>
      </c>
      <c r="V217" s="186">
        <v>0</v>
      </c>
      <c r="W217" s="186">
        <v>0</v>
      </c>
      <c r="X217" s="186">
        <v>0</v>
      </c>
      <c r="Y217" s="186">
        <v>0</v>
      </c>
      <c r="Z217" s="186">
        <v>0</v>
      </c>
      <c r="AA217" s="186">
        <v>0</v>
      </c>
      <c r="AB217" s="186">
        <v>0</v>
      </c>
      <c r="AC217" s="186">
        <v>0</v>
      </c>
      <c r="AD217" s="186">
        <v>0</v>
      </c>
      <c r="AE217" s="186">
        <v>0</v>
      </c>
      <c r="AF217" s="186">
        <v>0</v>
      </c>
      <c r="AG217" s="186">
        <v>0</v>
      </c>
      <c r="AH217" s="186">
        <v>0</v>
      </c>
      <c r="AI217" s="186">
        <v>0</v>
      </c>
      <c r="AJ217" s="186">
        <v>0</v>
      </c>
      <c r="AK217" s="186">
        <v>0</v>
      </c>
      <c r="AL217" s="186">
        <v>0</v>
      </c>
      <c r="AM217" s="186">
        <v>0</v>
      </c>
      <c r="AN217" s="186">
        <v>0</v>
      </c>
      <c r="AO217" s="186">
        <v>0</v>
      </c>
      <c r="AP217" s="186">
        <v>0</v>
      </c>
      <c r="AQ217" s="186">
        <v>0</v>
      </c>
      <c r="AR217" s="186">
        <v>0</v>
      </c>
      <c r="AS217" s="186">
        <v>0</v>
      </c>
      <c r="AT217" s="186">
        <v>0</v>
      </c>
      <c r="AU217" s="186">
        <v>0</v>
      </c>
      <c r="AV217" s="186">
        <v>0</v>
      </c>
      <c r="AW217" s="186">
        <v>0</v>
      </c>
      <c r="AX217" s="186">
        <v>0</v>
      </c>
      <c r="AY217" s="186">
        <v>0</v>
      </c>
      <c r="AZ217" s="186">
        <v>0</v>
      </c>
    </row>
    <row r="218" spans="1:52">
      <c r="A218" s="89" t="s">
        <v>158</v>
      </c>
      <c r="B218" s="186"/>
      <c r="C218" s="186">
        <v>0</v>
      </c>
      <c r="D218" s="186">
        <v>0</v>
      </c>
      <c r="E218" s="186">
        <v>0</v>
      </c>
      <c r="F218" s="186">
        <v>0</v>
      </c>
      <c r="G218" s="186">
        <v>0</v>
      </c>
      <c r="H218" s="186">
        <v>0</v>
      </c>
      <c r="I218" s="186">
        <v>0</v>
      </c>
      <c r="J218" s="186">
        <v>0</v>
      </c>
      <c r="K218" s="186">
        <v>0</v>
      </c>
      <c r="L218" s="186">
        <v>0</v>
      </c>
      <c r="M218" s="186">
        <v>0</v>
      </c>
      <c r="N218" s="186">
        <v>0</v>
      </c>
      <c r="O218" s="186">
        <v>0</v>
      </c>
      <c r="P218" s="186">
        <v>0</v>
      </c>
      <c r="Q218" s="186">
        <v>0</v>
      </c>
      <c r="R218" s="186">
        <v>0</v>
      </c>
      <c r="S218" s="186">
        <v>0</v>
      </c>
      <c r="T218" s="186">
        <v>0</v>
      </c>
      <c r="U218" s="186">
        <v>0</v>
      </c>
      <c r="V218" s="186">
        <v>0</v>
      </c>
      <c r="W218" s="186">
        <v>0</v>
      </c>
      <c r="X218" s="186">
        <v>0</v>
      </c>
      <c r="Y218" s="186">
        <v>0</v>
      </c>
      <c r="Z218" s="186">
        <v>0</v>
      </c>
      <c r="AA218" s="186">
        <v>0</v>
      </c>
      <c r="AB218" s="186">
        <v>0</v>
      </c>
      <c r="AC218" s="186">
        <v>0</v>
      </c>
      <c r="AD218" s="186">
        <v>0</v>
      </c>
      <c r="AE218" s="186">
        <v>0</v>
      </c>
      <c r="AF218" s="186">
        <v>0</v>
      </c>
      <c r="AG218" s="186">
        <v>0</v>
      </c>
      <c r="AH218" s="186">
        <v>0</v>
      </c>
      <c r="AI218" s="186">
        <v>0</v>
      </c>
      <c r="AJ218" s="186">
        <v>0</v>
      </c>
      <c r="AK218" s="186">
        <v>0</v>
      </c>
      <c r="AL218" s="186">
        <v>0</v>
      </c>
      <c r="AM218" s="186">
        <v>0</v>
      </c>
      <c r="AN218" s="186">
        <v>0</v>
      </c>
      <c r="AO218" s="186">
        <v>0</v>
      </c>
      <c r="AP218" s="186">
        <v>0</v>
      </c>
      <c r="AQ218" s="186">
        <v>0</v>
      </c>
      <c r="AR218" s="186">
        <v>0</v>
      </c>
      <c r="AS218" s="186">
        <v>0</v>
      </c>
      <c r="AT218" s="186">
        <v>0</v>
      </c>
      <c r="AU218" s="186">
        <v>0</v>
      </c>
      <c r="AV218" s="186">
        <v>0</v>
      </c>
      <c r="AW218" s="186">
        <v>0</v>
      </c>
      <c r="AX218" s="186">
        <v>0</v>
      </c>
      <c r="AY218" s="186">
        <v>0</v>
      </c>
      <c r="AZ218" s="186">
        <v>0</v>
      </c>
    </row>
    <row r="219" spans="1:52">
      <c r="A219" s="91" t="s">
        <v>159</v>
      </c>
      <c r="B219" s="187"/>
      <c r="C219" s="187">
        <v>0</v>
      </c>
      <c r="D219" s="187">
        <v>0</v>
      </c>
      <c r="E219" s="187">
        <v>0</v>
      </c>
      <c r="F219" s="187">
        <v>0</v>
      </c>
      <c r="G219" s="187">
        <v>0</v>
      </c>
      <c r="H219" s="187">
        <v>0</v>
      </c>
      <c r="I219" s="187">
        <v>0</v>
      </c>
      <c r="J219" s="187">
        <v>0</v>
      </c>
      <c r="K219" s="187">
        <v>0</v>
      </c>
      <c r="L219" s="187">
        <v>0</v>
      </c>
      <c r="M219" s="187">
        <v>0</v>
      </c>
      <c r="N219" s="187">
        <v>0</v>
      </c>
      <c r="O219" s="187">
        <v>0</v>
      </c>
      <c r="P219" s="187">
        <v>0</v>
      </c>
      <c r="Q219" s="187">
        <v>0</v>
      </c>
      <c r="R219" s="187">
        <v>0</v>
      </c>
      <c r="S219" s="187">
        <v>0</v>
      </c>
      <c r="T219" s="187">
        <v>0</v>
      </c>
      <c r="U219" s="187">
        <v>0</v>
      </c>
      <c r="V219" s="187">
        <v>0</v>
      </c>
      <c r="W219" s="187">
        <v>0</v>
      </c>
      <c r="X219" s="187">
        <v>0</v>
      </c>
      <c r="Y219" s="187">
        <v>0</v>
      </c>
      <c r="Z219" s="187">
        <v>0</v>
      </c>
      <c r="AA219" s="187">
        <v>0</v>
      </c>
      <c r="AB219" s="187">
        <v>0</v>
      </c>
      <c r="AC219" s="187">
        <v>0</v>
      </c>
      <c r="AD219" s="187">
        <v>0</v>
      </c>
      <c r="AE219" s="187">
        <v>0</v>
      </c>
      <c r="AF219" s="187">
        <v>0</v>
      </c>
      <c r="AG219" s="187">
        <v>0</v>
      </c>
      <c r="AH219" s="187">
        <v>0</v>
      </c>
      <c r="AI219" s="187">
        <v>0</v>
      </c>
      <c r="AJ219" s="187">
        <v>0</v>
      </c>
      <c r="AK219" s="187">
        <v>0</v>
      </c>
      <c r="AL219" s="187">
        <v>0</v>
      </c>
      <c r="AM219" s="187">
        <v>0</v>
      </c>
      <c r="AN219" s="187">
        <v>0</v>
      </c>
      <c r="AO219" s="187">
        <v>0</v>
      </c>
      <c r="AP219" s="187">
        <v>0</v>
      </c>
      <c r="AQ219" s="187">
        <v>0</v>
      </c>
      <c r="AR219" s="187">
        <v>0</v>
      </c>
      <c r="AS219" s="187">
        <v>0</v>
      </c>
      <c r="AT219" s="187">
        <v>0</v>
      </c>
      <c r="AU219" s="187">
        <v>0</v>
      </c>
      <c r="AV219" s="187">
        <v>0</v>
      </c>
      <c r="AW219" s="187">
        <v>0</v>
      </c>
      <c r="AX219" s="187">
        <v>0</v>
      </c>
      <c r="AY219" s="187">
        <v>0</v>
      </c>
      <c r="AZ219" s="187">
        <v>0</v>
      </c>
    </row>
    <row r="220" spans="1:52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</row>
    <row r="221" spans="1:52">
      <c r="A221" s="81" t="s">
        <v>215</v>
      </c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</row>
    <row r="222" spans="1:52">
      <c r="A222" s="112" t="s">
        <v>128</v>
      </c>
      <c r="B222" s="191"/>
      <c r="C222" s="191">
        <v>38.218059794391507</v>
      </c>
      <c r="D222" s="191">
        <v>8.8382776312603983</v>
      </c>
      <c r="E222" s="191">
        <v>73.834555249744724</v>
      </c>
      <c r="F222" s="191">
        <v>24.14603132374198</v>
      </c>
      <c r="G222" s="191">
        <v>43.809262531644094</v>
      </c>
      <c r="H222" s="191">
        <v>160.21928059809392</v>
      </c>
      <c r="I222" s="191">
        <v>8.2523577398273957</v>
      </c>
      <c r="J222" s="191">
        <v>9.6522754938916275</v>
      </c>
      <c r="K222" s="191">
        <v>40.794073890561108</v>
      </c>
      <c r="L222" s="191">
        <v>7.1736247502500685</v>
      </c>
      <c r="M222" s="191">
        <v>1.0533443750867946</v>
      </c>
      <c r="N222" s="191">
        <v>0</v>
      </c>
      <c r="O222" s="191">
        <v>0.65039527550355414</v>
      </c>
      <c r="P222" s="191">
        <v>0</v>
      </c>
      <c r="Q222" s="191">
        <v>10.694253473933374</v>
      </c>
      <c r="R222" s="191">
        <v>38.08484330604589</v>
      </c>
      <c r="S222" s="191">
        <v>46.222481262543006</v>
      </c>
      <c r="T222" s="191">
        <v>49.64530291249622</v>
      </c>
      <c r="U222" s="191">
        <v>49.745488955804788</v>
      </c>
      <c r="V222" s="191">
        <v>49.851316486907251</v>
      </c>
      <c r="W222" s="191">
        <v>49.708477345755419</v>
      </c>
      <c r="X222" s="191">
        <v>45.717390098002141</v>
      </c>
      <c r="Y222" s="191">
        <v>45.865139214654072</v>
      </c>
      <c r="Z222" s="191">
        <v>44.370898987666457</v>
      </c>
      <c r="AA222" s="191">
        <v>46.625615974387919</v>
      </c>
      <c r="AB222" s="191">
        <v>44.612600830977044</v>
      </c>
      <c r="AC222" s="191">
        <v>43.479410262703034</v>
      </c>
      <c r="AD222" s="191">
        <v>43.389993152109191</v>
      </c>
      <c r="AE222" s="191">
        <v>41.321399478985867</v>
      </c>
      <c r="AF222" s="191">
        <v>49.362483260431354</v>
      </c>
      <c r="AG222" s="191">
        <v>40.343106328083245</v>
      </c>
      <c r="AH222" s="191">
        <v>40.414233918478367</v>
      </c>
      <c r="AI222" s="191">
        <v>40.481608213025822</v>
      </c>
      <c r="AJ222" s="191">
        <v>37.514154957926884</v>
      </c>
      <c r="AK222" s="191">
        <v>38.51924600427752</v>
      </c>
      <c r="AL222" s="191">
        <v>40.645000196042716</v>
      </c>
      <c r="AM222" s="191">
        <v>39.749657181161766</v>
      </c>
      <c r="AN222" s="191">
        <v>72.905038342883216</v>
      </c>
      <c r="AO222" s="191">
        <v>38.75151292462585</v>
      </c>
      <c r="AP222" s="191">
        <v>48.217772551956244</v>
      </c>
      <c r="AQ222" s="191">
        <v>46.419670919119419</v>
      </c>
      <c r="AR222" s="191">
        <v>42.48903810924903</v>
      </c>
      <c r="AS222" s="191">
        <v>47.139541024844647</v>
      </c>
      <c r="AT222" s="191">
        <v>44.115929653592339</v>
      </c>
      <c r="AU222" s="191">
        <v>50.699187735139247</v>
      </c>
      <c r="AV222" s="191">
        <v>40.180449068155589</v>
      </c>
      <c r="AW222" s="191">
        <v>41.623845117548598</v>
      </c>
      <c r="AX222" s="191">
        <v>44.360891481417291</v>
      </c>
      <c r="AY222" s="191">
        <v>36.633754024602204</v>
      </c>
      <c r="AZ222" s="191">
        <v>47.119995336084123</v>
      </c>
    </row>
    <row r="223" spans="1:52">
      <c r="A223" s="109" t="s">
        <v>161</v>
      </c>
      <c r="B223" s="186"/>
      <c r="C223" s="186">
        <v>38.218059794391507</v>
      </c>
      <c r="D223" s="186">
        <v>8.8382776312603983</v>
      </c>
      <c r="E223" s="186">
        <v>73.834555249744724</v>
      </c>
      <c r="F223" s="186">
        <v>24.14603132374198</v>
      </c>
      <c r="G223" s="186">
        <v>43.809262531644094</v>
      </c>
      <c r="H223" s="186">
        <v>160.21928059809392</v>
      </c>
      <c r="I223" s="186">
        <v>8.2523577398273957</v>
      </c>
      <c r="J223" s="186">
        <v>9.6522754938916275</v>
      </c>
      <c r="K223" s="186">
        <v>40.794073890561108</v>
      </c>
      <c r="L223" s="186">
        <v>7.1736247502500685</v>
      </c>
      <c r="M223" s="186">
        <v>1.0533443750867946</v>
      </c>
      <c r="N223" s="186">
        <v>0</v>
      </c>
      <c r="O223" s="186">
        <v>0.65039527550355414</v>
      </c>
      <c r="P223" s="186">
        <v>0</v>
      </c>
      <c r="Q223" s="186">
        <v>10.694253473933374</v>
      </c>
      <c r="R223" s="186">
        <v>38.075164596465839</v>
      </c>
      <c r="S223" s="186">
        <v>46.209291150000247</v>
      </c>
      <c r="T223" s="186">
        <v>49.630126555772236</v>
      </c>
      <c r="U223" s="186">
        <v>49.729859959260693</v>
      </c>
      <c r="V223" s="186">
        <v>49.83536517831682</v>
      </c>
      <c r="W223" s="186">
        <v>49.692293550494</v>
      </c>
      <c r="X223" s="186">
        <v>45.70248594714019</v>
      </c>
      <c r="Y223" s="186">
        <v>45.85004254929737</v>
      </c>
      <c r="Z223" s="186">
        <v>44.35629683779807</v>
      </c>
      <c r="AA223" s="186">
        <v>46.610085663257273</v>
      </c>
      <c r="AB223" s="186">
        <v>44.5977290170432</v>
      </c>
      <c r="AC223" s="186">
        <v>43.464797415268464</v>
      </c>
      <c r="AD223" s="186">
        <v>43.375272079450838</v>
      </c>
      <c r="AE223" s="186">
        <v>41.30709169443174</v>
      </c>
      <c r="AF223" s="186">
        <v>49.345234012788708</v>
      </c>
      <c r="AG223" s="186">
        <v>40.328775503363083</v>
      </c>
      <c r="AH223" s="186">
        <v>40.399548916764971</v>
      </c>
      <c r="AI223" s="186">
        <v>40.466619603159209</v>
      </c>
      <c r="AJ223" s="186">
        <v>37.500127389747448</v>
      </c>
      <c r="AK223" s="186">
        <v>38.504357831724512</v>
      </c>
      <c r="AL223" s="186">
        <v>40.6287789773762</v>
      </c>
      <c r="AM223" s="186">
        <v>39.733271278955051</v>
      </c>
      <c r="AN223" s="186">
        <v>72.874735471038861</v>
      </c>
      <c r="AO223" s="186">
        <v>38.734954897155852</v>
      </c>
      <c r="AP223" s="186">
        <v>48.196440298314904</v>
      </c>
      <c r="AQ223" s="186">
        <v>46.397479828153344</v>
      </c>
      <c r="AR223" s="186">
        <v>42.467492277586416</v>
      </c>
      <c r="AS223" s="186">
        <v>47.113333289017241</v>
      </c>
      <c r="AT223" s="186">
        <v>44.07745783900409</v>
      </c>
      <c r="AU223" s="186">
        <v>50.670010141152325</v>
      </c>
      <c r="AV223" s="186">
        <v>40.153444878012472</v>
      </c>
      <c r="AW223" s="186">
        <v>41.591183161549296</v>
      </c>
      <c r="AX223" s="186">
        <v>44.320301479198093</v>
      </c>
      <c r="AY223" s="186">
        <v>36.562375134357012</v>
      </c>
      <c r="AZ223" s="186">
        <v>47.07609866033733</v>
      </c>
    </row>
    <row r="224" spans="1:52">
      <c r="A224" s="109" t="s">
        <v>162</v>
      </c>
      <c r="B224" s="186"/>
      <c r="C224" s="186">
        <v>0</v>
      </c>
      <c r="D224" s="186">
        <v>0</v>
      </c>
      <c r="E224" s="186">
        <v>0</v>
      </c>
      <c r="F224" s="186">
        <v>0</v>
      </c>
      <c r="G224" s="186">
        <v>0</v>
      </c>
      <c r="H224" s="186">
        <v>0</v>
      </c>
      <c r="I224" s="186">
        <v>0</v>
      </c>
      <c r="J224" s="186">
        <v>0</v>
      </c>
      <c r="K224" s="186">
        <v>0</v>
      </c>
      <c r="L224" s="186">
        <v>0</v>
      </c>
      <c r="M224" s="186">
        <v>0</v>
      </c>
      <c r="N224" s="186">
        <v>0</v>
      </c>
      <c r="O224" s="186">
        <v>0</v>
      </c>
      <c r="P224" s="186">
        <v>0</v>
      </c>
      <c r="Q224" s="186">
        <v>0</v>
      </c>
      <c r="R224" s="186">
        <v>9.6786356585921943E-3</v>
      </c>
      <c r="S224" s="186">
        <v>1.3189961777962172E-2</v>
      </c>
      <c r="T224" s="186">
        <v>1.5176094418366287E-2</v>
      </c>
      <c r="U224" s="186">
        <v>1.5628590523752425E-2</v>
      </c>
      <c r="V224" s="186">
        <v>1.595068755149838E-2</v>
      </c>
      <c r="W224" s="186">
        <v>1.6182843472167516E-2</v>
      </c>
      <c r="X224" s="186">
        <v>1.4902836299816497E-2</v>
      </c>
      <c r="Y224" s="186">
        <v>1.5094694545166612E-2</v>
      </c>
      <c r="Z224" s="186">
        <v>1.4599289495464032E-2</v>
      </c>
      <c r="AA224" s="186">
        <v>1.5525770528505385E-2</v>
      </c>
      <c r="AB224" s="186">
        <v>1.4865361463372853E-2</v>
      </c>
      <c r="AC224" s="186">
        <v>1.460338266699291E-2</v>
      </c>
      <c r="AD224" s="186">
        <v>1.4707015265720751E-2</v>
      </c>
      <c r="AE224" s="186">
        <v>1.4287832430606124E-2</v>
      </c>
      <c r="AF224" s="186">
        <v>1.7213758025597221E-2</v>
      </c>
      <c r="AG224" s="186">
        <v>1.4288302250101378E-2</v>
      </c>
      <c r="AH224" s="186">
        <v>1.4621976617893332E-2</v>
      </c>
      <c r="AI224" s="186">
        <v>1.489421980371171E-2</v>
      </c>
      <c r="AJ224" s="186">
        <v>1.3900807618061395E-2</v>
      </c>
      <c r="AK224" s="186">
        <v>1.4697311768180038E-2</v>
      </c>
      <c r="AL224" s="186">
        <v>1.5922034641118719E-2</v>
      </c>
      <c r="AM224" s="186">
        <v>1.5962742975009409E-2</v>
      </c>
      <c r="AN224" s="186">
        <v>2.9218478225253093E-2</v>
      </c>
      <c r="AO224" s="186">
        <v>1.5747596510936133E-2</v>
      </c>
      <c r="AP224" s="186">
        <v>1.989993838612231E-2</v>
      </c>
      <c r="AQ224" s="186">
        <v>2.0251849647577359E-2</v>
      </c>
      <c r="AR224" s="186">
        <v>1.9149712374199816E-2</v>
      </c>
      <c r="AS224" s="186">
        <v>2.2576272080186387E-2</v>
      </c>
      <c r="AT224" s="186">
        <v>3.1828032715138128E-2</v>
      </c>
      <c r="AU224" s="186">
        <v>2.3101696505847567E-2</v>
      </c>
      <c r="AV224" s="186">
        <v>2.0430200002902358E-2</v>
      </c>
      <c r="AW224" s="186">
        <v>2.3680132522645593E-2</v>
      </c>
      <c r="AX224" s="186">
        <v>2.8723195722121057E-2</v>
      </c>
      <c r="AY224" s="186">
        <v>4.7586273175430363E-2</v>
      </c>
      <c r="AZ224" s="186">
        <v>2.7613698357954363E-2</v>
      </c>
    </row>
    <row r="225" spans="1:52">
      <c r="A225" s="109" t="s">
        <v>150</v>
      </c>
      <c r="B225" s="186"/>
      <c r="C225" s="186">
        <v>0</v>
      </c>
      <c r="D225" s="186">
        <v>0</v>
      </c>
      <c r="E225" s="186">
        <v>0</v>
      </c>
      <c r="F225" s="186">
        <v>0</v>
      </c>
      <c r="G225" s="186">
        <v>0</v>
      </c>
      <c r="H225" s="186">
        <v>0</v>
      </c>
      <c r="I225" s="186">
        <v>0</v>
      </c>
      <c r="J225" s="186">
        <v>0</v>
      </c>
      <c r="K225" s="186">
        <v>0</v>
      </c>
      <c r="L225" s="186">
        <v>0</v>
      </c>
      <c r="M225" s="186">
        <v>0</v>
      </c>
      <c r="N225" s="186">
        <v>0</v>
      </c>
      <c r="O225" s="186">
        <v>0</v>
      </c>
      <c r="P225" s="186">
        <v>0</v>
      </c>
      <c r="Q225" s="186">
        <v>0</v>
      </c>
      <c r="R225" s="186">
        <v>7.3921458022301065E-8</v>
      </c>
      <c r="S225" s="186">
        <v>1.5076479457865443E-7</v>
      </c>
      <c r="T225" s="186">
        <v>2.6230561948540289E-7</v>
      </c>
      <c r="U225" s="186">
        <v>4.0602034174484446E-7</v>
      </c>
      <c r="V225" s="186">
        <v>6.2103893553816657E-7</v>
      </c>
      <c r="W225" s="186">
        <v>9.5178925230629803E-7</v>
      </c>
      <c r="X225" s="186">
        <v>1.3145621371829753E-6</v>
      </c>
      <c r="Y225" s="186">
        <v>1.9708115349205867E-6</v>
      </c>
      <c r="Z225" s="186">
        <v>2.8603729255046814E-6</v>
      </c>
      <c r="AA225" s="186">
        <v>4.5406021408899029E-6</v>
      </c>
      <c r="AB225" s="186">
        <v>6.4524704749433998E-6</v>
      </c>
      <c r="AC225" s="186">
        <v>9.4647675765865734E-6</v>
      </c>
      <c r="AD225" s="186">
        <v>1.405739263619347E-5</v>
      </c>
      <c r="AE225" s="186">
        <v>1.9952123525558656E-5</v>
      </c>
      <c r="AF225" s="186">
        <v>3.5489617051160729E-5</v>
      </c>
      <c r="AG225" s="186">
        <v>4.2522470061268329E-5</v>
      </c>
      <c r="AH225" s="186">
        <v>6.3025095496934308E-5</v>
      </c>
      <c r="AI225" s="186">
        <v>9.4390062895065237E-5</v>
      </c>
      <c r="AJ225" s="186">
        <v>1.2676056137294023E-4</v>
      </c>
      <c r="AK225" s="186">
        <v>1.9086078482346116E-4</v>
      </c>
      <c r="AL225" s="186">
        <v>2.9918402539279597E-4</v>
      </c>
      <c r="AM225" s="186">
        <v>4.2315923170801307E-4</v>
      </c>
      <c r="AN225" s="186">
        <v>1.0843936191098572E-3</v>
      </c>
      <c r="AO225" s="186">
        <v>8.1043095906474538E-4</v>
      </c>
      <c r="AP225" s="186">
        <v>1.4323152552129809E-3</v>
      </c>
      <c r="AQ225" s="186">
        <v>1.9392413184986588E-3</v>
      </c>
      <c r="AR225" s="186">
        <v>2.3961192884126782E-3</v>
      </c>
      <c r="AS225" s="186">
        <v>3.6314637472213505E-3</v>
      </c>
      <c r="AT225" s="186">
        <v>6.643781873106493E-3</v>
      </c>
      <c r="AU225" s="186">
        <v>6.0758974810723098E-3</v>
      </c>
      <c r="AV225" s="186">
        <v>6.5739901402171817E-3</v>
      </c>
      <c r="AW225" s="186">
        <v>8.9818234766630388E-3</v>
      </c>
      <c r="AX225" s="186">
        <v>1.1866806497075739E-2</v>
      </c>
      <c r="AY225" s="186">
        <v>2.3792617069759797E-2</v>
      </c>
      <c r="AZ225" s="186">
        <v>1.6282977388840481E-2</v>
      </c>
    </row>
    <row r="226" spans="1:52">
      <c r="A226" s="109" t="s">
        <v>163</v>
      </c>
      <c r="B226" s="186"/>
      <c r="C226" s="186">
        <v>0</v>
      </c>
      <c r="D226" s="186">
        <v>0</v>
      </c>
      <c r="E226" s="186">
        <v>0</v>
      </c>
      <c r="F226" s="186">
        <v>0</v>
      </c>
      <c r="G226" s="186">
        <v>0</v>
      </c>
      <c r="H226" s="186">
        <v>0</v>
      </c>
      <c r="I226" s="186">
        <v>0</v>
      </c>
      <c r="J226" s="186">
        <v>0</v>
      </c>
      <c r="K226" s="186">
        <v>0</v>
      </c>
      <c r="L226" s="186">
        <v>0</v>
      </c>
      <c r="M226" s="186">
        <v>0</v>
      </c>
      <c r="N226" s="186">
        <v>0</v>
      </c>
      <c r="O226" s="186">
        <v>0</v>
      </c>
      <c r="P226" s="186">
        <v>0</v>
      </c>
      <c r="Q226" s="186">
        <v>0</v>
      </c>
      <c r="R226" s="186">
        <v>0</v>
      </c>
      <c r="S226" s="186">
        <v>0</v>
      </c>
      <c r="T226" s="186">
        <v>0</v>
      </c>
      <c r="U226" s="186">
        <v>0</v>
      </c>
      <c r="V226" s="186">
        <v>0</v>
      </c>
      <c r="W226" s="186">
        <v>0</v>
      </c>
      <c r="X226" s="186">
        <v>0</v>
      </c>
      <c r="Y226" s="186">
        <v>0</v>
      </c>
      <c r="Z226" s="186">
        <v>0</v>
      </c>
      <c r="AA226" s="186">
        <v>0</v>
      </c>
      <c r="AB226" s="186">
        <v>0</v>
      </c>
      <c r="AC226" s="186">
        <v>0</v>
      </c>
      <c r="AD226" s="186">
        <v>0</v>
      </c>
      <c r="AE226" s="186">
        <v>0</v>
      </c>
      <c r="AF226" s="186">
        <v>0</v>
      </c>
      <c r="AG226" s="186">
        <v>0</v>
      </c>
      <c r="AH226" s="186">
        <v>0</v>
      </c>
      <c r="AI226" s="186">
        <v>0</v>
      </c>
      <c r="AJ226" s="186">
        <v>0</v>
      </c>
      <c r="AK226" s="186">
        <v>0</v>
      </c>
      <c r="AL226" s="186">
        <v>0</v>
      </c>
      <c r="AM226" s="186">
        <v>0</v>
      </c>
      <c r="AN226" s="186">
        <v>0</v>
      </c>
      <c r="AO226" s="186">
        <v>0</v>
      </c>
      <c r="AP226" s="186">
        <v>0</v>
      </c>
      <c r="AQ226" s="186">
        <v>0</v>
      </c>
      <c r="AR226" s="186">
        <v>0</v>
      </c>
      <c r="AS226" s="186">
        <v>0</v>
      </c>
      <c r="AT226" s="186">
        <v>0</v>
      </c>
      <c r="AU226" s="186">
        <v>0</v>
      </c>
      <c r="AV226" s="186">
        <v>0</v>
      </c>
      <c r="AW226" s="186">
        <v>0</v>
      </c>
      <c r="AX226" s="186">
        <v>0</v>
      </c>
      <c r="AY226" s="186">
        <v>0</v>
      </c>
      <c r="AZ226" s="186">
        <v>0</v>
      </c>
    </row>
    <row r="227" spans="1:52">
      <c r="A227" s="109" t="s">
        <v>164</v>
      </c>
      <c r="B227" s="186"/>
      <c r="C227" s="186">
        <v>0</v>
      </c>
      <c r="D227" s="186">
        <v>0</v>
      </c>
      <c r="E227" s="186">
        <v>0</v>
      </c>
      <c r="F227" s="186">
        <v>0</v>
      </c>
      <c r="G227" s="186">
        <v>0</v>
      </c>
      <c r="H227" s="186">
        <v>0</v>
      </c>
      <c r="I227" s="186">
        <v>0</v>
      </c>
      <c r="J227" s="186">
        <v>0</v>
      </c>
      <c r="K227" s="186">
        <v>0</v>
      </c>
      <c r="L227" s="186">
        <v>0</v>
      </c>
      <c r="M227" s="186">
        <v>0</v>
      </c>
      <c r="N227" s="186">
        <v>0</v>
      </c>
      <c r="O227" s="186">
        <v>0</v>
      </c>
      <c r="P227" s="186">
        <v>0</v>
      </c>
      <c r="Q227" s="186">
        <v>0</v>
      </c>
      <c r="R227" s="186">
        <v>0</v>
      </c>
      <c r="S227" s="186">
        <v>0</v>
      </c>
      <c r="T227" s="186">
        <v>0</v>
      </c>
      <c r="U227" s="186">
        <v>0</v>
      </c>
      <c r="V227" s="186">
        <v>0</v>
      </c>
      <c r="W227" s="186">
        <v>0</v>
      </c>
      <c r="X227" s="186">
        <v>0</v>
      </c>
      <c r="Y227" s="186">
        <v>0</v>
      </c>
      <c r="Z227" s="186">
        <v>0</v>
      </c>
      <c r="AA227" s="186">
        <v>0</v>
      </c>
      <c r="AB227" s="186">
        <v>0</v>
      </c>
      <c r="AC227" s="186">
        <v>0</v>
      </c>
      <c r="AD227" s="186">
        <v>0</v>
      </c>
      <c r="AE227" s="186">
        <v>0</v>
      </c>
      <c r="AF227" s="186">
        <v>0</v>
      </c>
      <c r="AG227" s="186">
        <v>0</v>
      </c>
      <c r="AH227" s="186">
        <v>0</v>
      </c>
      <c r="AI227" s="186">
        <v>0</v>
      </c>
      <c r="AJ227" s="186">
        <v>0</v>
      </c>
      <c r="AK227" s="186">
        <v>0</v>
      </c>
      <c r="AL227" s="186">
        <v>0</v>
      </c>
      <c r="AM227" s="186">
        <v>0</v>
      </c>
      <c r="AN227" s="186">
        <v>0</v>
      </c>
      <c r="AO227" s="186">
        <v>0</v>
      </c>
      <c r="AP227" s="186">
        <v>0</v>
      </c>
      <c r="AQ227" s="186">
        <v>0</v>
      </c>
      <c r="AR227" s="186">
        <v>0</v>
      </c>
      <c r="AS227" s="186">
        <v>0</v>
      </c>
      <c r="AT227" s="186">
        <v>0</v>
      </c>
      <c r="AU227" s="186">
        <v>0</v>
      </c>
      <c r="AV227" s="186">
        <v>0</v>
      </c>
      <c r="AW227" s="186">
        <v>0</v>
      </c>
      <c r="AX227" s="186">
        <v>0</v>
      </c>
      <c r="AY227" s="186">
        <v>0</v>
      </c>
      <c r="AZ227" s="186">
        <v>0</v>
      </c>
    </row>
    <row r="228" spans="1:52">
      <c r="A228" s="109" t="s">
        <v>165</v>
      </c>
      <c r="B228" s="186"/>
      <c r="C228" s="186">
        <v>0</v>
      </c>
      <c r="D228" s="186">
        <v>0</v>
      </c>
      <c r="E228" s="186">
        <v>0</v>
      </c>
      <c r="F228" s="186">
        <v>0</v>
      </c>
      <c r="G228" s="186">
        <v>0</v>
      </c>
      <c r="H228" s="186">
        <v>0</v>
      </c>
      <c r="I228" s="186">
        <v>0</v>
      </c>
      <c r="J228" s="186">
        <v>0</v>
      </c>
      <c r="K228" s="186">
        <v>0</v>
      </c>
      <c r="L228" s="186">
        <v>0</v>
      </c>
      <c r="M228" s="186">
        <v>0</v>
      </c>
      <c r="N228" s="186">
        <v>0</v>
      </c>
      <c r="O228" s="186">
        <v>0</v>
      </c>
      <c r="P228" s="186">
        <v>0</v>
      </c>
      <c r="Q228" s="186">
        <v>0</v>
      </c>
      <c r="R228" s="186">
        <v>0</v>
      </c>
      <c r="S228" s="186">
        <v>0</v>
      </c>
      <c r="T228" s="186">
        <v>0</v>
      </c>
      <c r="U228" s="186">
        <v>0</v>
      </c>
      <c r="V228" s="186">
        <v>0</v>
      </c>
      <c r="W228" s="186">
        <v>0</v>
      </c>
      <c r="X228" s="186">
        <v>0</v>
      </c>
      <c r="Y228" s="186">
        <v>0</v>
      </c>
      <c r="Z228" s="186">
        <v>0</v>
      </c>
      <c r="AA228" s="186">
        <v>0</v>
      </c>
      <c r="AB228" s="186">
        <v>0</v>
      </c>
      <c r="AC228" s="186">
        <v>0</v>
      </c>
      <c r="AD228" s="186">
        <v>0</v>
      </c>
      <c r="AE228" s="186">
        <v>0</v>
      </c>
      <c r="AF228" s="186">
        <v>0</v>
      </c>
      <c r="AG228" s="186">
        <v>0</v>
      </c>
      <c r="AH228" s="186">
        <v>0</v>
      </c>
      <c r="AI228" s="186">
        <v>0</v>
      </c>
      <c r="AJ228" s="186">
        <v>0</v>
      </c>
      <c r="AK228" s="186">
        <v>0</v>
      </c>
      <c r="AL228" s="186">
        <v>0</v>
      </c>
      <c r="AM228" s="186">
        <v>0</v>
      </c>
      <c r="AN228" s="186">
        <v>0</v>
      </c>
      <c r="AO228" s="186">
        <v>0</v>
      </c>
      <c r="AP228" s="186">
        <v>0</v>
      </c>
      <c r="AQ228" s="186">
        <v>0</v>
      </c>
      <c r="AR228" s="186">
        <v>0</v>
      </c>
      <c r="AS228" s="186">
        <v>0</v>
      </c>
      <c r="AT228" s="186">
        <v>0</v>
      </c>
      <c r="AU228" s="186">
        <v>0</v>
      </c>
      <c r="AV228" s="186">
        <v>0</v>
      </c>
      <c r="AW228" s="186">
        <v>0</v>
      </c>
      <c r="AX228" s="186">
        <v>0</v>
      </c>
      <c r="AY228" s="186">
        <v>0</v>
      </c>
      <c r="AZ228" s="186">
        <v>0</v>
      </c>
    </row>
    <row r="229" spans="1:52">
      <c r="A229" s="112" t="s">
        <v>129</v>
      </c>
      <c r="B229" s="191"/>
      <c r="C229" s="191">
        <v>10.09456565770707</v>
      </c>
      <c r="D229" s="191">
        <v>11.388333579333182</v>
      </c>
      <c r="E229" s="191">
        <v>71.567580923185076</v>
      </c>
      <c r="F229" s="191">
        <v>10.756389263744948</v>
      </c>
      <c r="G229" s="191">
        <v>52.886888184106638</v>
      </c>
      <c r="H229" s="191">
        <v>7.7353292533481941</v>
      </c>
      <c r="I229" s="191">
        <v>12.930714368831007</v>
      </c>
      <c r="J229" s="191">
        <v>17.172376286227333</v>
      </c>
      <c r="K229" s="191">
        <v>3.7259728541712036</v>
      </c>
      <c r="L229" s="191">
        <v>22.857172620836884</v>
      </c>
      <c r="M229" s="191">
        <v>6.2353291181455859</v>
      </c>
      <c r="N229" s="191">
        <v>1.5514816382820573</v>
      </c>
      <c r="O229" s="191">
        <v>1.9223035725303177</v>
      </c>
      <c r="P229" s="191">
        <v>9.8981299353430785</v>
      </c>
      <c r="Q229" s="191">
        <v>64.497069184003522</v>
      </c>
      <c r="R229" s="191">
        <v>54.447263098211906</v>
      </c>
      <c r="S229" s="191">
        <v>62.206192728863037</v>
      </c>
      <c r="T229" s="191">
        <v>62.417228182004798</v>
      </c>
      <c r="U229" s="191">
        <v>61.895184342921823</v>
      </c>
      <c r="V229" s="191">
        <v>63.063334469290815</v>
      </c>
      <c r="W229" s="191">
        <v>63.054769128504539</v>
      </c>
      <c r="X229" s="191">
        <v>61.3475137890848</v>
      </c>
      <c r="Y229" s="191">
        <v>63.647810791208322</v>
      </c>
      <c r="Z229" s="191">
        <v>59.135635648117457</v>
      </c>
      <c r="AA229" s="191">
        <v>57.810434313885274</v>
      </c>
      <c r="AB229" s="191">
        <v>59.102390104652265</v>
      </c>
      <c r="AC229" s="191">
        <v>60.67384261397472</v>
      </c>
      <c r="AD229" s="191">
        <v>58.370762719204706</v>
      </c>
      <c r="AE229" s="191">
        <v>59.065968531939909</v>
      </c>
      <c r="AF229" s="191">
        <v>58.647908122978748</v>
      </c>
      <c r="AG229" s="191">
        <v>59.130884837709992</v>
      </c>
      <c r="AH229" s="191">
        <v>58.818137550322618</v>
      </c>
      <c r="AI229" s="191">
        <v>55.26091993247902</v>
      </c>
      <c r="AJ229" s="191">
        <v>55.521381859992225</v>
      </c>
      <c r="AK229" s="191">
        <v>55.549786298633506</v>
      </c>
      <c r="AL229" s="191">
        <v>56.700719338421464</v>
      </c>
      <c r="AM229" s="191">
        <v>58.037858075531489</v>
      </c>
      <c r="AN229" s="191">
        <v>108.51325426668296</v>
      </c>
      <c r="AO229" s="191">
        <v>54.630617365425024</v>
      </c>
      <c r="AP229" s="191">
        <v>59.038163633653468</v>
      </c>
      <c r="AQ229" s="191">
        <v>60.669506875009944</v>
      </c>
      <c r="AR229" s="191">
        <v>60.244013123629145</v>
      </c>
      <c r="AS229" s="191">
        <v>67.063927059496621</v>
      </c>
      <c r="AT229" s="191">
        <v>65.04149091451022</v>
      </c>
      <c r="AU229" s="191">
        <v>74.623428697226799</v>
      </c>
      <c r="AV229" s="191">
        <v>66.283851201656859</v>
      </c>
      <c r="AW229" s="191">
        <v>63.102587166026645</v>
      </c>
      <c r="AX229" s="191">
        <v>65.043211089386475</v>
      </c>
      <c r="AY229" s="191">
        <v>68.558233088335953</v>
      </c>
      <c r="AZ229" s="191">
        <v>63.882247812544634</v>
      </c>
    </row>
    <row r="230" spans="1:52">
      <c r="A230" s="109" t="s">
        <v>161</v>
      </c>
      <c r="B230" s="186"/>
      <c r="C230" s="186">
        <v>10.09456565770707</v>
      </c>
      <c r="D230" s="186">
        <v>11.388333579333182</v>
      </c>
      <c r="E230" s="186">
        <v>71.567580923185076</v>
      </c>
      <c r="F230" s="186">
        <v>10.756389263744948</v>
      </c>
      <c r="G230" s="186">
        <v>52.886888184106638</v>
      </c>
      <c r="H230" s="186">
        <v>7.7353292533481941</v>
      </c>
      <c r="I230" s="186">
        <v>12.930714368831007</v>
      </c>
      <c r="J230" s="186">
        <v>17.172376286227333</v>
      </c>
      <c r="K230" s="186">
        <v>3.7259728541712036</v>
      </c>
      <c r="L230" s="186">
        <v>22.857172620836884</v>
      </c>
      <c r="M230" s="186">
        <v>6.2353291181455859</v>
      </c>
      <c r="N230" s="186">
        <v>1.5514816382820573</v>
      </c>
      <c r="O230" s="186">
        <v>1.9223035725303177</v>
      </c>
      <c r="P230" s="186">
        <v>9.8981299353430785</v>
      </c>
      <c r="Q230" s="186">
        <v>64.497069184003522</v>
      </c>
      <c r="R230" s="186">
        <v>54.433758697716954</v>
      </c>
      <c r="S230" s="186">
        <v>62.190109965500952</v>
      </c>
      <c r="T230" s="186">
        <v>62.400720742324495</v>
      </c>
      <c r="U230" s="186">
        <v>61.878416817428544</v>
      </c>
      <c r="V230" s="186">
        <v>63.045947139386534</v>
      </c>
      <c r="W230" s="186">
        <v>63.037215081121573</v>
      </c>
      <c r="X230" s="186">
        <v>61.330228237131372</v>
      </c>
      <c r="Y230" s="186">
        <v>63.629722901978077</v>
      </c>
      <c r="Z230" s="186">
        <v>59.118752113047506</v>
      </c>
      <c r="AA230" s="186">
        <v>57.793655555153457</v>
      </c>
      <c r="AB230" s="186">
        <v>59.085069708475551</v>
      </c>
      <c r="AC230" s="186">
        <v>60.655832303827786</v>
      </c>
      <c r="AD230" s="186">
        <v>58.353188217148592</v>
      </c>
      <c r="AE230" s="186">
        <v>59.047955510929832</v>
      </c>
      <c r="AF230" s="186">
        <v>58.62975415439395</v>
      </c>
      <c r="AG230" s="186">
        <v>59.112111982316065</v>
      </c>
      <c r="AH230" s="186">
        <v>58.799205355588903</v>
      </c>
      <c r="AI230" s="186">
        <v>55.242758035751052</v>
      </c>
      <c r="AJ230" s="186">
        <v>55.50280273922985</v>
      </c>
      <c r="AK230" s="186">
        <v>55.530706855050333</v>
      </c>
      <c r="AL230" s="186">
        <v>56.680848974103796</v>
      </c>
      <c r="AM230" s="186">
        <v>58.016665049425164</v>
      </c>
      <c r="AN230" s="186">
        <v>108.47212699671726</v>
      </c>
      <c r="AO230" s="186">
        <v>54.609022748598612</v>
      </c>
      <c r="AP230" s="186">
        <v>59.013356379779196</v>
      </c>
      <c r="AQ230" s="186">
        <v>60.642764748926567</v>
      </c>
      <c r="AR230" s="186">
        <v>60.216073180907408</v>
      </c>
      <c r="AS230" s="186">
        <v>67.030336313540332</v>
      </c>
      <c r="AT230" s="186">
        <v>65.006032946252063</v>
      </c>
      <c r="AU230" s="186">
        <v>74.578584035208053</v>
      </c>
      <c r="AV230" s="186">
        <v>66.239355446988739</v>
      </c>
      <c r="AW230" s="186">
        <v>63.054987647409192</v>
      </c>
      <c r="AX230" s="186">
        <v>64.987482878101673</v>
      </c>
      <c r="AY230" s="186">
        <v>68.491224686788257</v>
      </c>
      <c r="AZ230" s="186">
        <v>63.810118866318064</v>
      </c>
    </row>
    <row r="231" spans="1:52">
      <c r="A231" s="109" t="s">
        <v>162</v>
      </c>
      <c r="B231" s="186"/>
      <c r="C231" s="186">
        <v>0</v>
      </c>
      <c r="D231" s="186">
        <v>0</v>
      </c>
      <c r="E231" s="186">
        <v>0</v>
      </c>
      <c r="F231" s="186">
        <v>0</v>
      </c>
      <c r="G231" s="186">
        <v>0</v>
      </c>
      <c r="H231" s="186">
        <v>0</v>
      </c>
      <c r="I231" s="186">
        <v>0</v>
      </c>
      <c r="J231" s="186">
        <v>0</v>
      </c>
      <c r="K231" s="186">
        <v>0</v>
      </c>
      <c r="L231" s="186">
        <v>0</v>
      </c>
      <c r="M231" s="186">
        <v>0</v>
      </c>
      <c r="N231" s="186">
        <v>0</v>
      </c>
      <c r="O231" s="186">
        <v>0</v>
      </c>
      <c r="P231" s="186">
        <v>0</v>
      </c>
      <c r="Q231" s="186">
        <v>0</v>
      </c>
      <c r="R231" s="186">
        <v>1.3504399964450752E-2</v>
      </c>
      <c r="S231" s="186">
        <v>1.608276223159931E-2</v>
      </c>
      <c r="T231" s="186">
        <v>1.6507437612539484E-2</v>
      </c>
      <c r="U231" s="186">
        <v>1.6767521756962108E-2</v>
      </c>
      <c r="V231" s="186">
        <v>1.7387323020234439E-2</v>
      </c>
      <c r="W231" s="186">
        <v>1.7554035033083417E-2</v>
      </c>
      <c r="X231" s="186">
        <v>1.7285530415594847E-2</v>
      </c>
      <c r="Y231" s="186">
        <v>1.8087849369874138E-2</v>
      </c>
      <c r="Z231" s="186">
        <v>1.6883469304170041E-2</v>
      </c>
      <c r="AA231" s="186">
        <v>1.6778643601443172E-2</v>
      </c>
      <c r="AB231" s="186">
        <v>1.7320187323689677E-2</v>
      </c>
      <c r="AC231" s="186">
        <v>1.800992839102257E-2</v>
      </c>
      <c r="AD231" s="186">
        <v>1.7573851932394451E-2</v>
      </c>
      <c r="AE231" s="186">
        <v>1.8011854792965316E-2</v>
      </c>
      <c r="AF231" s="186">
        <v>1.8151931830661234E-2</v>
      </c>
      <c r="AG231" s="186">
        <v>1.8769211078420268E-2</v>
      </c>
      <c r="AH231" s="186">
        <v>1.8925905245537358E-2</v>
      </c>
      <c r="AI231" s="186">
        <v>1.8151568381091391E-2</v>
      </c>
      <c r="AJ231" s="186">
        <v>1.8561253822466473E-2</v>
      </c>
      <c r="AK231" s="186">
        <v>1.9048674995135326E-2</v>
      </c>
      <c r="AL231" s="186">
        <v>1.9817107964551051E-2</v>
      </c>
      <c r="AM231" s="186">
        <v>2.1099687035949544E-2</v>
      </c>
      <c r="AN231" s="186">
        <v>4.0836136355895759E-2</v>
      </c>
      <c r="AO231" s="186">
        <v>2.1349848726428141E-2</v>
      </c>
      <c r="AP231" s="186">
        <v>2.4369876252529229E-2</v>
      </c>
      <c r="AQ231" s="186">
        <v>2.602450989013539E-2</v>
      </c>
      <c r="AR231" s="186">
        <v>2.6834986713712514E-2</v>
      </c>
      <c r="AS231" s="186">
        <v>3.1676143716016916E-2</v>
      </c>
      <c r="AT231" s="186">
        <v>3.2643763970407108E-2</v>
      </c>
      <c r="AU231" s="186">
        <v>4.0054558131559295E-2</v>
      </c>
      <c r="AV231" s="186">
        <v>3.8330075691437628E-2</v>
      </c>
      <c r="AW231" s="186">
        <v>3.9314578860744867E-2</v>
      </c>
      <c r="AX231" s="186">
        <v>4.3947935929571205E-2</v>
      </c>
      <c r="AY231" s="186">
        <v>5.0286447257275893E-2</v>
      </c>
      <c r="AZ231" s="186">
        <v>5.1465250746197851E-2</v>
      </c>
    </row>
    <row r="232" spans="1:52">
      <c r="A232" s="109" t="s">
        <v>150</v>
      </c>
      <c r="B232" s="186"/>
      <c r="C232" s="186">
        <v>0</v>
      </c>
      <c r="D232" s="186">
        <v>0</v>
      </c>
      <c r="E232" s="186">
        <v>0</v>
      </c>
      <c r="F232" s="186">
        <v>0</v>
      </c>
      <c r="G232" s="186">
        <v>0</v>
      </c>
      <c r="H232" s="186">
        <v>0</v>
      </c>
      <c r="I232" s="186">
        <v>0</v>
      </c>
      <c r="J232" s="186">
        <v>0</v>
      </c>
      <c r="K232" s="186">
        <v>0</v>
      </c>
      <c r="L232" s="186">
        <v>0</v>
      </c>
      <c r="M232" s="186">
        <v>0</v>
      </c>
      <c r="N232" s="186">
        <v>0</v>
      </c>
      <c r="O232" s="186">
        <v>0</v>
      </c>
      <c r="P232" s="186">
        <v>0</v>
      </c>
      <c r="Q232" s="186">
        <v>0</v>
      </c>
      <c r="R232" s="186">
        <v>5.3049575121732507E-10</v>
      </c>
      <c r="S232" s="186">
        <v>1.130491170816373E-9</v>
      </c>
      <c r="T232" s="186">
        <v>2.0677653269934361E-9</v>
      </c>
      <c r="U232" s="186">
        <v>3.7363145229376792E-9</v>
      </c>
      <c r="V232" s="186">
        <v>6.8840410319971589E-9</v>
      </c>
      <c r="W232" s="186">
        <v>1.2349882369436785E-8</v>
      </c>
      <c r="X232" s="186">
        <v>2.1537837643258501E-8</v>
      </c>
      <c r="Y232" s="186">
        <v>3.9860368360491855E-8</v>
      </c>
      <c r="Z232" s="186">
        <v>6.576577980647922E-8</v>
      </c>
      <c r="AA232" s="186">
        <v>1.1513037934659816E-7</v>
      </c>
      <c r="AB232" s="186">
        <v>2.0885302090113224E-7</v>
      </c>
      <c r="AC232" s="186">
        <v>3.8175590840784486E-7</v>
      </c>
      <c r="AD232" s="186">
        <v>6.5012371437603549E-7</v>
      </c>
      <c r="AE232" s="186">
        <v>1.1662171073197885E-6</v>
      </c>
      <c r="AF232" s="186">
        <v>2.0367541426950054E-6</v>
      </c>
      <c r="AG232" s="186">
        <v>3.6443155065330189E-6</v>
      </c>
      <c r="AH232" s="186">
        <v>6.2894881757788371E-6</v>
      </c>
      <c r="AI232" s="186">
        <v>1.0328346873272918E-5</v>
      </c>
      <c r="AJ232" s="186">
        <v>1.7866939907167482E-5</v>
      </c>
      <c r="AK232" s="186">
        <v>3.0768588042382638E-5</v>
      </c>
      <c r="AL232" s="186">
        <v>5.325635311862388E-5</v>
      </c>
      <c r="AM232" s="186">
        <v>9.3339070373390175E-5</v>
      </c>
      <c r="AN232" s="186">
        <v>2.9113360980750316E-4</v>
      </c>
      <c r="AO232" s="186">
        <v>2.4476809998002613E-4</v>
      </c>
      <c r="AP232" s="186">
        <v>4.3737762174562566E-4</v>
      </c>
      <c r="AQ232" s="186">
        <v>7.1761619324415779E-4</v>
      </c>
      <c r="AR232" s="186">
        <v>1.1049560080272937E-3</v>
      </c>
      <c r="AS232" s="186">
        <v>1.9146022402834022E-3</v>
      </c>
      <c r="AT232" s="186">
        <v>2.8142042877453153E-3</v>
      </c>
      <c r="AU232" s="186">
        <v>4.7901038871889451E-3</v>
      </c>
      <c r="AV232" s="186">
        <v>6.1656789766898522E-3</v>
      </c>
      <c r="AW232" s="186">
        <v>8.2849397567072245E-3</v>
      </c>
      <c r="AX232" s="186">
        <v>1.1780275355242467E-2</v>
      </c>
      <c r="AY232" s="186">
        <v>1.6721954290414256E-2</v>
      </c>
      <c r="AZ232" s="186">
        <v>2.0663695480373948E-2</v>
      </c>
    </row>
    <row r="233" spans="1:52">
      <c r="A233" s="109" t="s">
        <v>163</v>
      </c>
      <c r="B233" s="186"/>
      <c r="C233" s="186">
        <v>0</v>
      </c>
      <c r="D233" s="186">
        <v>0</v>
      </c>
      <c r="E233" s="186">
        <v>0</v>
      </c>
      <c r="F233" s="186">
        <v>0</v>
      </c>
      <c r="G233" s="186">
        <v>0</v>
      </c>
      <c r="H233" s="186">
        <v>0</v>
      </c>
      <c r="I233" s="186">
        <v>0</v>
      </c>
      <c r="J233" s="186">
        <v>0</v>
      </c>
      <c r="K233" s="186">
        <v>0</v>
      </c>
      <c r="L233" s="186">
        <v>0</v>
      </c>
      <c r="M233" s="186">
        <v>0</v>
      </c>
      <c r="N233" s="186">
        <v>0</v>
      </c>
      <c r="O233" s="186">
        <v>0</v>
      </c>
      <c r="P233" s="186">
        <v>0</v>
      </c>
      <c r="Q233" s="186">
        <v>0</v>
      </c>
      <c r="R233" s="186">
        <v>0</v>
      </c>
      <c r="S233" s="186">
        <v>0</v>
      </c>
      <c r="T233" s="186">
        <v>0</v>
      </c>
      <c r="U233" s="186">
        <v>0</v>
      </c>
      <c r="V233" s="186">
        <v>0</v>
      </c>
      <c r="W233" s="186">
        <v>0</v>
      </c>
      <c r="X233" s="186">
        <v>0</v>
      </c>
      <c r="Y233" s="186">
        <v>0</v>
      </c>
      <c r="Z233" s="186">
        <v>0</v>
      </c>
      <c r="AA233" s="186">
        <v>0</v>
      </c>
      <c r="AB233" s="186">
        <v>0</v>
      </c>
      <c r="AC233" s="186">
        <v>0</v>
      </c>
      <c r="AD233" s="186">
        <v>0</v>
      </c>
      <c r="AE233" s="186">
        <v>0</v>
      </c>
      <c r="AF233" s="186">
        <v>0</v>
      </c>
      <c r="AG233" s="186">
        <v>0</v>
      </c>
      <c r="AH233" s="186">
        <v>0</v>
      </c>
      <c r="AI233" s="186">
        <v>0</v>
      </c>
      <c r="AJ233" s="186">
        <v>0</v>
      </c>
      <c r="AK233" s="186">
        <v>0</v>
      </c>
      <c r="AL233" s="186">
        <v>0</v>
      </c>
      <c r="AM233" s="186">
        <v>0</v>
      </c>
      <c r="AN233" s="186">
        <v>0</v>
      </c>
      <c r="AO233" s="186">
        <v>0</v>
      </c>
      <c r="AP233" s="186">
        <v>0</v>
      </c>
      <c r="AQ233" s="186">
        <v>0</v>
      </c>
      <c r="AR233" s="186">
        <v>0</v>
      </c>
      <c r="AS233" s="186">
        <v>0</v>
      </c>
      <c r="AT233" s="186">
        <v>0</v>
      </c>
      <c r="AU233" s="186">
        <v>0</v>
      </c>
      <c r="AV233" s="186">
        <v>0</v>
      </c>
      <c r="AW233" s="186">
        <v>0</v>
      </c>
      <c r="AX233" s="186">
        <v>0</v>
      </c>
      <c r="AY233" s="186">
        <v>0</v>
      </c>
      <c r="AZ233" s="186">
        <v>0</v>
      </c>
    </row>
    <row r="234" spans="1:52">
      <c r="A234" s="109" t="s">
        <v>164</v>
      </c>
      <c r="B234" s="186"/>
      <c r="C234" s="186">
        <v>0</v>
      </c>
      <c r="D234" s="186">
        <v>0</v>
      </c>
      <c r="E234" s="186">
        <v>0</v>
      </c>
      <c r="F234" s="186">
        <v>0</v>
      </c>
      <c r="G234" s="186">
        <v>0</v>
      </c>
      <c r="H234" s="186">
        <v>0</v>
      </c>
      <c r="I234" s="186">
        <v>0</v>
      </c>
      <c r="J234" s="186">
        <v>0</v>
      </c>
      <c r="K234" s="186">
        <v>0</v>
      </c>
      <c r="L234" s="186">
        <v>0</v>
      </c>
      <c r="M234" s="186">
        <v>0</v>
      </c>
      <c r="N234" s="186">
        <v>0</v>
      </c>
      <c r="O234" s="186">
        <v>0</v>
      </c>
      <c r="P234" s="186">
        <v>0</v>
      </c>
      <c r="Q234" s="186">
        <v>0</v>
      </c>
      <c r="R234" s="186">
        <v>0</v>
      </c>
      <c r="S234" s="186">
        <v>0</v>
      </c>
      <c r="T234" s="186">
        <v>0</v>
      </c>
      <c r="U234" s="186">
        <v>0</v>
      </c>
      <c r="V234" s="186">
        <v>0</v>
      </c>
      <c r="W234" s="186">
        <v>0</v>
      </c>
      <c r="X234" s="186">
        <v>0</v>
      </c>
      <c r="Y234" s="186">
        <v>0</v>
      </c>
      <c r="Z234" s="186">
        <v>0</v>
      </c>
      <c r="AA234" s="186">
        <v>0</v>
      </c>
      <c r="AB234" s="186">
        <v>0</v>
      </c>
      <c r="AC234" s="186">
        <v>0</v>
      </c>
      <c r="AD234" s="186">
        <v>0</v>
      </c>
      <c r="AE234" s="186">
        <v>0</v>
      </c>
      <c r="AF234" s="186">
        <v>0</v>
      </c>
      <c r="AG234" s="186">
        <v>0</v>
      </c>
      <c r="AH234" s="186">
        <v>0</v>
      </c>
      <c r="AI234" s="186">
        <v>0</v>
      </c>
      <c r="AJ234" s="186">
        <v>0</v>
      </c>
      <c r="AK234" s="186">
        <v>0</v>
      </c>
      <c r="AL234" s="186">
        <v>0</v>
      </c>
      <c r="AM234" s="186">
        <v>0</v>
      </c>
      <c r="AN234" s="186">
        <v>0</v>
      </c>
      <c r="AO234" s="186">
        <v>0</v>
      </c>
      <c r="AP234" s="186">
        <v>0</v>
      </c>
      <c r="AQ234" s="186">
        <v>0</v>
      </c>
      <c r="AR234" s="186">
        <v>0</v>
      </c>
      <c r="AS234" s="186">
        <v>0</v>
      </c>
      <c r="AT234" s="186">
        <v>0</v>
      </c>
      <c r="AU234" s="186">
        <v>0</v>
      </c>
      <c r="AV234" s="186">
        <v>0</v>
      </c>
      <c r="AW234" s="186">
        <v>0</v>
      </c>
      <c r="AX234" s="186">
        <v>0</v>
      </c>
      <c r="AY234" s="186">
        <v>0</v>
      </c>
      <c r="AZ234" s="186">
        <v>0</v>
      </c>
    </row>
    <row r="235" spans="1:52">
      <c r="A235" s="110" t="s">
        <v>165</v>
      </c>
      <c r="B235" s="187"/>
      <c r="C235" s="187">
        <v>0</v>
      </c>
      <c r="D235" s="187">
        <v>0</v>
      </c>
      <c r="E235" s="187">
        <v>0</v>
      </c>
      <c r="F235" s="187">
        <v>0</v>
      </c>
      <c r="G235" s="187">
        <v>0</v>
      </c>
      <c r="H235" s="187">
        <v>0</v>
      </c>
      <c r="I235" s="187">
        <v>0</v>
      </c>
      <c r="J235" s="187">
        <v>0</v>
      </c>
      <c r="K235" s="187">
        <v>0</v>
      </c>
      <c r="L235" s="187">
        <v>0</v>
      </c>
      <c r="M235" s="187">
        <v>0</v>
      </c>
      <c r="N235" s="187">
        <v>0</v>
      </c>
      <c r="O235" s="187">
        <v>0</v>
      </c>
      <c r="P235" s="187">
        <v>0</v>
      </c>
      <c r="Q235" s="187">
        <v>0</v>
      </c>
      <c r="R235" s="187">
        <v>0</v>
      </c>
      <c r="S235" s="187">
        <v>0</v>
      </c>
      <c r="T235" s="187">
        <v>0</v>
      </c>
      <c r="U235" s="187">
        <v>0</v>
      </c>
      <c r="V235" s="187">
        <v>0</v>
      </c>
      <c r="W235" s="187">
        <v>0</v>
      </c>
      <c r="X235" s="187">
        <v>0</v>
      </c>
      <c r="Y235" s="187">
        <v>0</v>
      </c>
      <c r="Z235" s="187">
        <v>0</v>
      </c>
      <c r="AA235" s="187">
        <v>0</v>
      </c>
      <c r="AB235" s="187">
        <v>0</v>
      </c>
      <c r="AC235" s="187">
        <v>0</v>
      </c>
      <c r="AD235" s="187">
        <v>0</v>
      </c>
      <c r="AE235" s="187">
        <v>0</v>
      </c>
      <c r="AF235" s="187">
        <v>0</v>
      </c>
      <c r="AG235" s="187">
        <v>0</v>
      </c>
      <c r="AH235" s="187">
        <v>0</v>
      </c>
      <c r="AI235" s="187">
        <v>0</v>
      </c>
      <c r="AJ235" s="187">
        <v>0</v>
      </c>
      <c r="AK235" s="187">
        <v>0</v>
      </c>
      <c r="AL235" s="187">
        <v>0</v>
      </c>
      <c r="AM235" s="187">
        <v>0</v>
      </c>
      <c r="AN235" s="187">
        <v>0</v>
      </c>
      <c r="AO235" s="187">
        <v>0</v>
      </c>
      <c r="AP235" s="187">
        <v>0</v>
      </c>
      <c r="AQ235" s="187">
        <v>0</v>
      </c>
      <c r="AR235" s="187">
        <v>0</v>
      </c>
      <c r="AS235" s="187">
        <v>0</v>
      </c>
      <c r="AT235" s="187">
        <v>0</v>
      </c>
      <c r="AU235" s="187">
        <v>0</v>
      </c>
      <c r="AV235" s="187">
        <v>0</v>
      </c>
      <c r="AW235" s="187">
        <v>0</v>
      </c>
      <c r="AX235" s="187">
        <v>0</v>
      </c>
      <c r="AY235" s="187">
        <v>0</v>
      </c>
      <c r="AZ235" s="187">
        <v>0</v>
      </c>
    </row>
    <row r="236" spans="1:52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</row>
    <row r="237" spans="1:52">
      <c r="A237" s="81" t="s">
        <v>216</v>
      </c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</row>
    <row r="238" spans="1:52">
      <c r="A238" s="112" t="s">
        <v>167</v>
      </c>
      <c r="B238" s="191"/>
      <c r="C238" s="191">
        <v>13.512785742275039</v>
      </c>
      <c r="D238" s="191">
        <v>13.776181147474189</v>
      </c>
      <c r="E238" s="191">
        <v>4.7870763209094349</v>
      </c>
      <c r="F238" s="191">
        <v>19.558778489554495</v>
      </c>
      <c r="G238" s="191">
        <v>11.551666012567198</v>
      </c>
      <c r="H238" s="191">
        <v>7.7602295143100468</v>
      </c>
      <c r="I238" s="191">
        <v>6.9808923682100872</v>
      </c>
      <c r="J238" s="191">
        <v>5.2033508394710406</v>
      </c>
      <c r="K238" s="191">
        <v>4.4110486601394863</v>
      </c>
      <c r="L238" s="191">
        <v>3.9634910485830925</v>
      </c>
      <c r="M238" s="191">
        <v>2.1919335755515075</v>
      </c>
      <c r="N238" s="191">
        <v>1.3941233812426042</v>
      </c>
      <c r="O238" s="191">
        <v>2.3451938924000757</v>
      </c>
      <c r="P238" s="191">
        <v>17.251232683777715</v>
      </c>
      <c r="Q238" s="191">
        <v>0.14683102594341912</v>
      </c>
      <c r="R238" s="191">
        <v>20.198017608895338</v>
      </c>
      <c r="S238" s="191">
        <v>23.982149127717264</v>
      </c>
      <c r="T238" s="191">
        <v>24.464850644956758</v>
      </c>
      <c r="U238" s="191">
        <v>23.423388128105717</v>
      </c>
      <c r="V238" s="191">
        <v>24.54352941604435</v>
      </c>
      <c r="W238" s="191">
        <v>23.9775446730313</v>
      </c>
      <c r="X238" s="191">
        <v>22.516611008734525</v>
      </c>
      <c r="Y238" s="191">
        <v>23.987945881594385</v>
      </c>
      <c r="Z238" s="191">
        <v>21.764308425653049</v>
      </c>
      <c r="AA238" s="191">
        <v>20.676691181034752</v>
      </c>
      <c r="AB238" s="191">
        <v>20.781504063200359</v>
      </c>
      <c r="AC238" s="191">
        <v>20.836408792222819</v>
      </c>
      <c r="AD238" s="191">
        <v>18.869645195158103</v>
      </c>
      <c r="AE238" s="191">
        <v>19.868094953284185</v>
      </c>
      <c r="AF238" s="191">
        <v>18.815906960870258</v>
      </c>
      <c r="AG238" s="191">
        <v>18.698104382636537</v>
      </c>
      <c r="AH238" s="191">
        <v>18.645322596554312</v>
      </c>
      <c r="AI238" s="191">
        <v>18.693804127042274</v>
      </c>
      <c r="AJ238" s="191">
        <v>16.820253389659513</v>
      </c>
      <c r="AK238" s="191">
        <v>18.004504280081374</v>
      </c>
      <c r="AL238" s="191">
        <v>17.253381370082106</v>
      </c>
      <c r="AM238" s="191">
        <v>17.037730611405735</v>
      </c>
      <c r="AN238" s="191">
        <v>15.23828116253318</v>
      </c>
      <c r="AO238" s="191">
        <v>12.417562561028479</v>
      </c>
      <c r="AP238" s="191">
        <v>12.587905620432467</v>
      </c>
      <c r="AQ238" s="191">
        <v>16.426667834836937</v>
      </c>
      <c r="AR238" s="191">
        <v>16.585174128990207</v>
      </c>
      <c r="AS238" s="191">
        <v>12.681014828603635</v>
      </c>
      <c r="AT238" s="191">
        <v>61.934335848364825</v>
      </c>
      <c r="AU238" s="191">
        <v>14.050871992942454</v>
      </c>
      <c r="AV238" s="191">
        <v>13.387182577398578</v>
      </c>
      <c r="AW238" s="191">
        <v>15.733028311609239</v>
      </c>
      <c r="AX238" s="191">
        <v>18.012929196568191</v>
      </c>
      <c r="AY238" s="191">
        <v>15.271330071243382</v>
      </c>
      <c r="AZ238" s="191">
        <v>19.746225059054254</v>
      </c>
    </row>
    <row r="239" spans="1:52">
      <c r="A239" s="109" t="s">
        <v>161</v>
      </c>
      <c r="B239" s="186"/>
      <c r="C239" s="186">
        <v>13.512785742275039</v>
      </c>
      <c r="D239" s="186">
        <v>13.776181147474189</v>
      </c>
      <c r="E239" s="186">
        <v>4.7870763209094349</v>
      </c>
      <c r="F239" s="186">
        <v>19.558778489554495</v>
      </c>
      <c r="G239" s="186">
        <v>11.551666012567198</v>
      </c>
      <c r="H239" s="186">
        <v>7.7602295143100468</v>
      </c>
      <c r="I239" s="186">
        <v>6.9808923682100872</v>
      </c>
      <c r="J239" s="186">
        <v>5.2033508394710406</v>
      </c>
      <c r="K239" s="186">
        <v>4.4110486601394863</v>
      </c>
      <c r="L239" s="186">
        <v>3.9634910485830925</v>
      </c>
      <c r="M239" s="186">
        <v>2.1919335755515075</v>
      </c>
      <c r="N239" s="186">
        <v>1.3941233812426042</v>
      </c>
      <c r="O239" s="186">
        <v>2.3451938924000757</v>
      </c>
      <c r="P239" s="186">
        <v>17.251232683777715</v>
      </c>
      <c r="Q239" s="186">
        <v>0.14683102594341912</v>
      </c>
      <c r="R239" s="186">
        <v>20.192948988101598</v>
      </c>
      <c r="S239" s="186">
        <v>23.976125411192832</v>
      </c>
      <c r="T239" s="186">
        <v>24.458627766847545</v>
      </c>
      <c r="U239" s="186">
        <v>23.417359431961238</v>
      </c>
      <c r="V239" s="186">
        <v>24.537164792964376</v>
      </c>
      <c r="W239" s="186">
        <v>23.971314836450428</v>
      </c>
      <c r="X239" s="186">
        <v>22.51071372585195</v>
      </c>
      <c r="Y239" s="186">
        <v>23.981564217379187</v>
      </c>
      <c r="Z239" s="186">
        <v>21.758463809948054</v>
      </c>
      <c r="AA239" s="186">
        <v>20.671088516351002</v>
      </c>
      <c r="AB239" s="186">
        <v>20.775773379197943</v>
      </c>
      <c r="AC239" s="186">
        <v>20.830580540088459</v>
      </c>
      <c r="AD239" s="186">
        <v>18.864276507448093</v>
      </c>
      <c r="AE239" s="186">
        <v>19.862360673257278</v>
      </c>
      <c r="AF239" s="186">
        <v>18.81037052017534</v>
      </c>
      <c r="AG239" s="186">
        <v>18.692451737192133</v>
      </c>
      <c r="AH239" s="186">
        <v>18.639582154467515</v>
      </c>
      <c r="AI239" s="186">
        <v>18.687839318629049</v>
      </c>
      <c r="AJ239" s="186">
        <v>16.814774245187067</v>
      </c>
      <c r="AK239" s="186">
        <v>17.998413353192227</v>
      </c>
      <c r="AL239" s="186">
        <v>17.247429457939273</v>
      </c>
      <c r="AM239" s="186">
        <v>17.031482934177053</v>
      </c>
      <c r="AN239" s="186">
        <v>15.23253459043735</v>
      </c>
      <c r="AO239" s="186">
        <v>12.412634260479095</v>
      </c>
      <c r="AP239" s="186">
        <v>12.582631960676025</v>
      </c>
      <c r="AQ239" s="186">
        <v>16.419296886778447</v>
      </c>
      <c r="AR239" s="186">
        <v>16.577257845589248</v>
      </c>
      <c r="AS239" s="186">
        <v>12.674347892532182</v>
      </c>
      <c r="AT239" s="186">
        <v>61.899239465046826</v>
      </c>
      <c r="AU239" s="186">
        <v>14.042129397881309</v>
      </c>
      <c r="AV239" s="186">
        <v>13.377901003177566</v>
      </c>
      <c r="AW239" s="186">
        <v>15.720845711726913</v>
      </c>
      <c r="AX239" s="186">
        <v>17.997531230208505</v>
      </c>
      <c r="AY239" s="186">
        <v>15.256245154640931</v>
      </c>
      <c r="AZ239" s="186">
        <v>19.724141217948201</v>
      </c>
    </row>
    <row r="240" spans="1:52">
      <c r="A240" s="109" t="s">
        <v>162</v>
      </c>
      <c r="B240" s="186"/>
      <c r="C240" s="186">
        <v>0</v>
      </c>
      <c r="D240" s="186">
        <v>0</v>
      </c>
      <c r="E240" s="186">
        <v>0</v>
      </c>
      <c r="F240" s="186">
        <v>0</v>
      </c>
      <c r="G240" s="186">
        <v>0</v>
      </c>
      <c r="H240" s="186">
        <v>0</v>
      </c>
      <c r="I240" s="186">
        <v>0</v>
      </c>
      <c r="J240" s="186">
        <v>0</v>
      </c>
      <c r="K240" s="186">
        <v>0</v>
      </c>
      <c r="L240" s="186">
        <v>0</v>
      </c>
      <c r="M240" s="186">
        <v>0</v>
      </c>
      <c r="N240" s="186">
        <v>0</v>
      </c>
      <c r="O240" s="186">
        <v>0</v>
      </c>
      <c r="P240" s="186">
        <v>0</v>
      </c>
      <c r="Q240" s="186">
        <v>0</v>
      </c>
      <c r="R240" s="186">
        <v>5.0685171430528463E-3</v>
      </c>
      <c r="S240" s="186">
        <v>6.0235368588269292E-3</v>
      </c>
      <c r="T240" s="186">
        <v>6.2226085490973823E-3</v>
      </c>
      <c r="U240" s="186">
        <v>6.0283162160736413E-3</v>
      </c>
      <c r="V240" s="186">
        <v>6.3640393052936516E-3</v>
      </c>
      <c r="W240" s="186">
        <v>6.229007790266027E-3</v>
      </c>
      <c r="X240" s="186">
        <v>5.8961406481069945E-3</v>
      </c>
      <c r="Y240" s="186">
        <v>6.3798895586917679E-3</v>
      </c>
      <c r="Z240" s="186">
        <v>5.8422715193697924E-3</v>
      </c>
      <c r="AA240" s="186">
        <v>5.5994657588686152E-3</v>
      </c>
      <c r="AB240" s="186">
        <v>5.7259873532787726E-3</v>
      </c>
      <c r="AC240" s="186">
        <v>5.8214680697077012E-3</v>
      </c>
      <c r="AD240" s="186">
        <v>5.3598346583511574E-3</v>
      </c>
      <c r="AE240" s="186">
        <v>5.7208403107827065E-3</v>
      </c>
      <c r="AF240" s="186">
        <v>5.518442180436285E-3</v>
      </c>
      <c r="AG240" s="186">
        <v>5.6282382703928859E-3</v>
      </c>
      <c r="AH240" s="186">
        <v>5.7042821799502593E-3</v>
      </c>
      <c r="AI240" s="186">
        <v>5.9129896808155086E-3</v>
      </c>
      <c r="AJ240" s="186">
        <v>5.4138382509422841E-3</v>
      </c>
      <c r="AK240" s="186">
        <v>5.9930032057964842E-3</v>
      </c>
      <c r="AL240" s="186">
        <v>5.8297552477710596E-3</v>
      </c>
      <c r="AM240" s="186">
        <v>6.0683446819628836E-3</v>
      </c>
      <c r="AN240" s="186">
        <v>5.5316427949257622E-3</v>
      </c>
      <c r="AO240" s="186">
        <v>4.6894889637843946E-3</v>
      </c>
      <c r="AP240" s="186">
        <v>4.9702767543328558E-3</v>
      </c>
      <c r="AQ240" s="186">
        <v>6.8309723408750914E-3</v>
      </c>
      <c r="AR240" s="186">
        <v>7.159732727699806E-3</v>
      </c>
      <c r="AS240" s="186">
        <v>5.8914292306664097E-3</v>
      </c>
      <c r="AT240" s="186">
        <v>3.0520161779151185E-2</v>
      </c>
      <c r="AU240" s="186">
        <v>7.3277676216014507E-3</v>
      </c>
      <c r="AV240" s="186">
        <v>7.5444231568015108E-3</v>
      </c>
      <c r="AW240" s="186">
        <v>9.5761637416322508E-3</v>
      </c>
      <c r="AX240" s="186">
        <v>1.1759335657564332E-2</v>
      </c>
      <c r="AY240" s="186">
        <v>1.1102578866223768E-2</v>
      </c>
      <c r="AZ240" s="186">
        <v>1.5719656592517155E-2</v>
      </c>
    </row>
    <row r="241" spans="1:52">
      <c r="A241" s="109" t="s">
        <v>150</v>
      </c>
      <c r="B241" s="186"/>
      <c r="C241" s="186">
        <v>0</v>
      </c>
      <c r="D241" s="186">
        <v>0</v>
      </c>
      <c r="E241" s="186">
        <v>0</v>
      </c>
      <c r="F241" s="186">
        <v>0</v>
      </c>
      <c r="G241" s="186">
        <v>0</v>
      </c>
      <c r="H241" s="186">
        <v>0</v>
      </c>
      <c r="I241" s="186">
        <v>0</v>
      </c>
      <c r="J241" s="186">
        <v>0</v>
      </c>
      <c r="K241" s="186">
        <v>0</v>
      </c>
      <c r="L241" s="186">
        <v>0</v>
      </c>
      <c r="M241" s="186">
        <v>0</v>
      </c>
      <c r="N241" s="186">
        <v>0</v>
      </c>
      <c r="O241" s="186">
        <v>0</v>
      </c>
      <c r="P241" s="186">
        <v>0</v>
      </c>
      <c r="Q241" s="186">
        <v>0</v>
      </c>
      <c r="R241" s="186">
        <v>1.0365068780176973E-7</v>
      </c>
      <c r="S241" s="186">
        <v>1.7966560611497868E-7</v>
      </c>
      <c r="T241" s="186">
        <v>2.6956011452503271E-7</v>
      </c>
      <c r="U241" s="186">
        <v>3.7992840693458093E-7</v>
      </c>
      <c r="V241" s="186">
        <v>5.8377468359816724E-7</v>
      </c>
      <c r="W241" s="186">
        <v>8.2879060530543746E-7</v>
      </c>
      <c r="X241" s="186">
        <v>1.1422344677079531E-6</v>
      </c>
      <c r="Y241" s="186">
        <v>1.7746565065508506E-6</v>
      </c>
      <c r="Z241" s="186">
        <v>2.3441856259022745E-6</v>
      </c>
      <c r="AA241" s="186">
        <v>3.1989248782717339E-6</v>
      </c>
      <c r="AB241" s="186">
        <v>4.696649136263315E-6</v>
      </c>
      <c r="AC241" s="186">
        <v>6.7840646528582647E-6</v>
      </c>
      <c r="AD241" s="186">
        <v>8.8530516614875486E-6</v>
      </c>
      <c r="AE241" s="186">
        <v>1.3439716123179075E-5</v>
      </c>
      <c r="AF241" s="186">
        <v>1.799851448490711E-5</v>
      </c>
      <c r="AG241" s="186">
        <v>2.4407174008606147E-5</v>
      </c>
      <c r="AH241" s="186">
        <v>3.6159906844368848E-5</v>
      </c>
      <c r="AI241" s="186">
        <v>5.181873240847081E-5</v>
      </c>
      <c r="AJ241" s="186">
        <v>6.530622150308687E-5</v>
      </c>
      <c r="AK241" s="186">
        <v>9.7923683350754079E-5</v>
      </c>
      <c r="AL241" s="186">
        <v>1.2215689506193589E-4</v>
      </c>
      <c r="AM241" s="186">
        <v>1.7933254671993547E-4</v>
      </c>
      <c r="AN241" s="186">
        <v>2.1492930090444973E-4</v>
      </c>
      <c r="AO241" s="186">
        <v>2.388115856003446E-4</v>
      </c>
      <c r="AP241" s="186">
        <v>3.0338300210939686E-4</v>
      </c>
      <c r="AQ241" s="186">
        <v>5.399757176153513E-4</v>
      </c>
      <c r="AR241" s="186">
        <v>7.5655067325822991E-4</v>
      </c>
      <c r="AS241" s="186">
        <v>7.7550684078568741E-4</v>
      </c>
      <c r="AT241" s="186">
        <v>4.5762215388493073E-3</v>
      </c>
      <c r="AU241" s="186">
        <v>1.4148274395426436E-3</v>
      </c>
      <c r="AV241" s="186">
        <v>1.7371510642103399E-3</v>
      </c>
      <c r="AW241" s="186">
        <v>2.6064361406940694E-3</v>
      </c>
      <c r="AX241" s="186">
        <v>3.6386307021194172E-3</v>
      </c>
      <c r="AY241" s="186">
        <v>3.9823377362263289E-3</v>
      </c>
      <c r="AZ241" s="186">
        <v>6.3641845135381696E-3</v>
      </c>
    </row>
    <row r="242" spans="1:52">
      <c r="A242" s="109" t="s">
        <v>163</v>
      </c>
      <c r="B242" s="186"/>
      <c r="C242" s="186">
        <v>0</v>
      </c>
      <c r="D242" s="186">
        <v>0</v>
      </c>
      <c r="E242" s="186">
        <v>0</v>
      </c>
      <c r="F242" s="186">
        <v>0</v>
      </c>
      <c r="G242" s="186">
        <v>0</v>
      </c>
      <c r="H242" s="186">
        <v>0</v>
      </c>
      <c r="I242" s="186">
        <v>0</v>
      </c>
      <c r="J242" s="186">
        <v>0</v>
      </c>
      <c r="K242" s="186">
        <v>0</v>
      </c>
      <c r="L242" s="186">
        <v>0</v>
      </c>
      <c r="M242" s="186">
        <v>0</v>
      </c>
      <c r="N242" s="186">
        <v>0</v>
      </c>
      <c r="O242" s="186">
        <v>0</v>
      </c>
      <c r="P242" s="186">
        <v>0</v>
      </c>
      <c r="Q242" s="186">
        <v>0</v>
      </c>
      <c r="R242" s="186">
        <v>0</v>
      </c>
      <c r="S242" s="186">
        <v>0</v>
      </c>
      <c r="T242" s="186">
        <v>0</v>
      </c>
      <c r="U242" s="186">
        <v>0</v>
      </c>
      <c r="V242" s="186">
        <v>0</v>
      </c>
      <c r="W242" s="186">
        <v>0</v>
      </c>
      <c r="X242" s="186">
        <v>0</v>
      </c>
      <c r="Y242" s="186">
        <v>0</v>
      </c>
      <c r="Z242" s="186">
        <v>0</v>
      </c>
      <c r="AA242" s="186">
        <v>0</v>
      </c>
      <c r="AB242" s="186">
        <v>0</v>
      </c>
      <c r="AC242" s="186">
        <v>0</v>
      </c>
      <c r="AD242" s="186">
        <v>0</v>
      </c>
      <c r="AE242" s="186">
        <v>0</v>
      </c>
      <c r="AF242" s="186">
        <v>0</v>
      </c>
      <c r="AG242" s="186">
        <v>0</v>
      </c>
      <c r="AH242" s="186">
        <v>0</v>
      </c>
      <c r="AI242" s="186">
        <v>0</v>
      </c>
      <c r="AJ242" s="186">
        <v>0</v>
      </c>
      <c r="AK242" s="186">
        <v>0</v>
      </c>
      <c r="AL242" s="186">
        <v>0</v>
      </c>
      <c r="AM242" s="186">
        <v>0</v>
      </c>
      <c r="AN242" s="186">
        <v>0</v>
      </c>
      <c r="AO242" s="186">
        <v>0</v>
      </c>
      <c r="AP242" s="186">
        <v>0</v>
      </c>
      <c r="AQ242" s="186">
        <v>0</v>
      </c>
      <c r="AR242" s="186">
        <v>0</v>
      </c>
      <c r="AS242" s="186">
        <v>0</v>
      </c>
      <c r="AT242" s="186">
        <v>0</v>
      </c>
      <c r="AU242" s="186">
        <v>0</v>
      </c>
      <c r="AV242" s="186">
        <v>0</v>
      </c>
      <c r="AW242" s="186">
        <v>0</v>
      </c>
      <c r="AX242" s="186">
        <v>0</v>
      </c>
      <c r="AY242" s="186">
        <v>0</v>
      </c>
      <c r="AZ242" s="186">
        <v>0</v>
      </c>
    </row>
    <row r="243" spans="1:52">
      <c r="A243" s="109" t="s">
        <v>164</v>
      </c>
      <c r="B243" s="186"/>
      <c r="C243" s="186">
        <v>0</v>
      </c>
      <c r="D243" s="186">
        <v>0</v>
      </c>
      <c r="E243" s="186">
        <v>0</v>
      </c>
      <c r="F243" s="186">
        <v>0</v>
      </c>
      <c r="G243" s="186">
        <v>0</v>
      </c>
      <c r="H243" s="186">
        <v>0</v>
      </c>
      <c r="I243" s="186">
        <v>0</v>
      </c>
      <c r="J243" s="186">
        <v>0</v>
      </c>
      <c r="K243" s="186">
        <v>0</v>
      </c>
      <c r="L243" s="186">
        <v>0</v>
      </c>
      <c r="M243" s="186">
        <v>0</v>
      </c>
      <c r="N243" s="186">
        <v>0</v>
      </c>
      <c r="O243" s="186">
        <v>0</v>
      </c>
      <c r="P243" s="186">
        <v>0</v>
      </c>
      <c r="Q243" s="186">
        <v>0</v>
      </c>
      <c r="R243" s="186">
        <v>0</v>
      </c>
      <c r="S243" s="186">
        <v>0</v>
      </c>
      <c r="T243" s="186">
        <v>0</v>
      </c>
      <c r="U243" s="186">
        <v>0</v>
      </c>
      <c r="V243" s="186">
        <v>0</v>
      </c>
      <c r="W243" s="186">
        <v>0</v>
      </c>
      <c r="X243" s="186">
        <v>0</v>
      </c>
      <c r="Y243" s="186">
        <v>0</v>
      </c>
      <c r="Z243" s="186">
        <v>0</v>
      </c>
      <c r="AA243" s="186">
        <v>0</v>
      </c>
      <c r="AB243" s="186">
        <v>0</v>
      </c>
      <c r="AC243" s="186">
        <v>0</v>
      </c>
      <c r="AD243" s="186">
        <v>0</v>
      </c>
      <c r="AE243" s="186">
        <v>0</v>
      </c>
      <c r="AF243" s="186">
        <v>0</v>
      </c>
      <c r="AG243" s="186">
        <v>0</v>
      </c>
      <c r="AH243" s="186">
        <v>0</v>
      </c>
      <c r="AI243" s="186">
        <v>0</v>
      </c>
      <c r="AJ243" s="186">
        <v>0</v>
      </c>
      <c r="AK243" s="186">
        <v>0</v>
      </c>
      <c r="AL243" s="186">
        <v>0</v>
      </c>
      <c r="AM243" s="186">
        <v>0</v>
      </c>
      <c r="AN243" s="186">
        <v>0</v>
      </c>
      <c r="AO243" s="186">
        <v>0</v>
      </c>
      <c r="AP243" s="186">
        <v>0</v>
      </c>
      <c r="AQ243" s="186">
        <v>0</v>
      </c>
      <c r="AR243" s="186">
        <v>0</v>
      </c>
      <c r="AS243" s="186">
        <v>0</v>
      </c>
      <c r="AT243" s="186">
        <v>0</v>
      </c>
      <c r="AU243" s="186">
        <v>0</v>
      </c>
      <c r="AV243" s="186">
        <v>0</v>
      </c>
      <c r="AW243" s="186">
        <v>0</v>
      </c>
      <c r="AX243" s="186">
        <v>0</v>
      </c>
      <c r="AY243" s="186">
        <v>0</v>
      </c>
      <c r="AZ243" s="186">
        <v>0</v>
      </c>
    </row>
    <row r="244" spans="1:52">
      <c r="A244" s="109" t="s">
        <v>165</v>
      </c>
      <c r="B244" s="186"/>
      <c r="C244" s="186">
        <v>0</v>
      </c>
      <c r="D244" s="186">
        <v>0</v>
      </c>
      <c r="E244" s="186">
        <v>0</v>
      </c>
      <c r="F244" s="186">
        <v>0</v>
      </c>
      <c r="G244" s="186">
        <v>0</v>
      </c>
      <c r="H244" s="186">
        <v>0</v>
      </c>
      <c r="I244" s="186">
        <v>0</v>
      </c>
      <c r="J244" s="186">
        <v>0</v>
      </c>
      <c r="K244" s="186">
        <v>0</v>
      </c>
      <c r="L244" s="186">
        <v>0</v>
      </c>
      <c r="M244" s="186">
        <v>0</v>
      </c>
      <c r="N244" s="186">
        <v>0</v>
      </c>
      <c r="O244" s="186">
        <v>0</v>
      </c>
      <c r="P244" s="186">
        <v>0</v>
      </c>
      <c r="Q244" s="186">
        <v>0</v>
      </c>
      <c r="R244" s="186">
        <v>0</v>
      </c>
      <c r="S244" s="186">
        <v>0</v>
      </c>
      <c r="T244" s="186">
        <v>0</v>
      </c>
      <c r="U244" s="186">
        <v>0</v>
      </c>
      <c r="V244" s="186">
        <v>0</v>
      </c>
      <c r="W244" s="186">
        <v>0</v>
      </c>
      <c r="X244" s="186">
        <v>0</v>
      </c>
      <c r="Y244" s="186">
        <v>0</v>
      </c>
      <c r="Z244" s="186">
        <v>0</v>
      </c>
      <c r="AA244" s="186">
        <v>0</v>
      </c>
      <c r="AB244" s="186">
        <v>0</v>
      </c>
      <c r="AC244" s="186">
        <v>0</v>
      </c>
      <c r="AD244" s="186">
        <v>0</v>
      </c>
      <c r="AE244" s="186">
        <v>0</v>
      </c>
      <c r="AF244" s="186">
        <v>0</v>
      </c>
      <c r="AG244" s="186">
        <v>0</v>
      </c>
      <c r="AH244" s="186">
        <v>0</v>
      </c>
      <c r="AI244" s="186">
        <v>0</v>
      </c>
      <c r="AJ244" s="186">
        <v>0</v>
      </c>
      <c r="AK244" s="186">
        <v>0</v>
      </c>
      <c r="AL244" s="186">
        <v>0</v>
      </c>
      <c r="AM244" s="186">
        <v>0</v>
      </c>
      <c r="AN244" s="186">
        <v>0</v>
      </c>
      <c r="AO244" s="186">
        <v>0</v>
      </c>
      <c r="AP244" s="186">
        <v>0</v>
      </c>
      <c r="AQ244" s="186">
        <v>0</v>
      </c>
      <c r="AR244" s="186">
        <v>0</v>
      </c>
      <c r="AS244" s="186">
        <v>0</v>
      </c>
      <c r="AT244" s="186">
        <v>0</v>
      </c>
      <c r="AU244" s="186">
        <v>0</v>
      </c>
      <c r="AV244" s="186">
        <v>0</v>
      </c>
      <c r="AW244" s="186">
        <v>0</v>
      </c>
      <c r="AX244" s="186">
        <v>0</v>
      </c>
      <c r="AY244" s="186">
        <v>0</v>
      </c>
      <c r="AZ244" s="186">
        <v>0</v>
      </c>
    </row>
    <row r="245" spans="1:52">
      <c r="A245" s="112" t="s">
        <v>168</v>
      </c>
      <c r="B245" s="191"/>
      <c r="C245" s="191">
        <v>81.730832154829756</v>
      </c>
      <c r="D245" s="191">
        <v>66.607082852038047</v>
      </c>
      <c r="E245" s="191">
        <v>50.000769793144237</v>
      </c>
      <c r="F245" s="191">
        <v>58.118378915716022</v>
      </c>
      <c r="G245" s="191">
        <v>73.355028784601885</v>
      </c>
      <c r="H245" s="191">
        <v>92.016490683084527</v>
      </c>
      <c r="I245" s="191">
        <v>88.305839405729841</v>
      </c>
      <c r="J245" s="191">
        <v>68.057404987236737</v>
      </c>
      <c r="K245" s="191">
        <v>15.623043344866716</v>
      </c>
      <c r="L245" s="191">
        <v>29.651006663456361</v>
      </c>
      <c r="M245" s="191">
        <v>0</v>
      </c>
      <c r="N245" s="191">
        <v>4.91549949663227</v>
      </c>
      <c r="O245" s="191">
        <v>1.3501335792799747</v>
      </c>
      <c r="P245" s="191">
        <v>0</v>
      </c>
      <c r="Q245" s="191">
        <v>5.6679988252016935</v>
      </c>
      <c r="R245" s="191">
        <v>56.929328379872956</v>
      </c>
      <c r="S245" s="191">
        <v>64.79794488435995</v>
      </c>
      <c r="T245" s="191">
        <v>67.98770130796315</v>
      </c>
      <c r="U245" s="191">
        <v>65.264517897876658</v>
      </c>
      <c r="V245" s="191">
        <v>65.874075366303401</v>
      </c>
      <c r="W245" s="191">
        <v>65.789402145258123</v>
      </c>
      <c r="X245" s="191">
        <v>64.940272830855392</v>
      </c>
      <c r="Y245" s="191">
        <v>69.757847555011111</v>
      </c>
      <c r="Z245" s="191">
        <v>67.565101054184694</v>
      </c>
      <c r="AA245" s="191">
        <v>66.042543399493056</v>
      </c>
      <c r="AB245" s="191">
        <v>70.903254561990167</v>
      </c>
      <c r="AC245" s="191">
        <v>65.67937232251019</v>
      </c>
      <c r="AD245" s="191">
        <v>65.702162892985427</v>
      </c>
      <c r="AE245" s="191">
        <v>65.909459708232404</v>
      </c>
      <c r="AF245" s="191">
        <v>68.229037215501066</v>
      </c>
      <c r="AG245" s="191">
        <v>64.359145450172107</v>
      </c>
      <c r="AH245" s="191">
        <v>67.531721478749233</v>
      </c>
      <c r="AI245" s="191">
        <v>66.004452903145861</v>
      </c>
      <c r="AJ245" s="191">
        <v>58.632110575126759</v>
      </c>
      <c r="AK245" s="191">
        <v>63.366464645047195</v>
      </c>
      <c r="AL245" s="191">
        <v>60.328879376708947</v>
      </c>
      <c r="AM245" s="191">
        <v>61.882906053671128</v>
      </c>
      <c r="AN245" s="191">
        <v>55.532424294843977</v>
      </c>
      <c r="AO245" s="191">
        <v>61.085245679110379</v>
      </c>
      <c r="AP245" s="191">
        <v>67.538211524761365</v>
      </c>
      <c r="AQ245" s="191">
        <v>60.549466594852859</v>
      </c>
      <c r="AR245" s="191">
        <v>63.954603666649888</v>
      </c>
      <c r="AS245" s="191">
        <v>70.420611355075067</v>
      </c>
      <c r="AT245" s="191">
        <v>114.51798884081437</v>
      </c>
      <c r="AU245" s="191">
        <v>79.904099006563712</v>
      </c>
      <c r="AV245" s="191">
        <v>67.356154442131071</v>
      </c>
      <c r="AW245" s="191">
        <v>72.521230976887438</v>
      </c>
      <c r="AX245" s="191">
        <v>77.372822291965534</v>
      </c>
      <c r="AY245" s="191">
        <v>66.849343278303934</v>
      </c>
      <c r="AZ245" s="191">
        <v>74.303347599678929</v>
      </c>
    </row>
    <row r="246" spans="1:52">
      <c r="A246" s="109" t="s">
        <v>161</v>
      </c>
      <c r="B246" s="186"/>
      <c r="C246" s="186">
        <v>81.730832154829756</v>
      </c>
      <c r="D246" s="186">
        <v>66.607082852038047</v>
      </c>
      <c r="E246" s="186">
        <v>50.000769793144237</v>
      </c>
      <c r="F246" s="186">
        <v>58.118378915716022</v>
      </c>
      <c r="G246" s="186">
        <v>73.355028784601885</v>
      </c>
      <c r="H246" s="186">
        <v>92.016490683084527</v>
      </c>
      <c r="I246" s="186">
        <v>88.305839405729841</v>
      </c>
      <c r="J246" s="186">
        <v>68.057404987236737</v>
      </c>
      <c r="K246" s="186">
        <v>15.623043344866716</v>
      </c>
      <c r="L246" s="186">
        <v>29.651006663456361</v>
      </c>
      <c r="M246" s="186">
        <v>0</v>
      </c>
      <c r="N246" s="186">
        <v>4.91549949663227</v>
      </c>
      <c r="O246" s="186">
        <v>1.3501335792799747</v>
      </c>
      <c r="P246" s="186">
        <v>0</v>
      </c>
      <c r="Q246" s="186">
        <v>5.6679988252016935</v>
      </c>
      <c r="R246" s="186">
        <v>56.915290970413793</v>
      </c>
      <c r="S246" s="186">
        <v>64.781836677339825</v>
      </c>
      <c r="T246" s="186">
        <v>67.970596291082998</v>
      </c>
      <c r="U246" s="186">
        <v>65.247896658951348</v>
      </c>
      <c r="V246" s="186">
        <v>65.857173381291702</v>
      </c>
      <c r="W246" s="186">
        <v>65.772378061656184</v>
      </c>
      <c r="X246" s="186">
        <v>64.923262131976458</v>
      </c>
      <c r="Y246" s="186">
        <v>69.739418706281072</v>
      </c>
      <c r="Z246" s="186">
        <v>67.547020021215999</v>
      </c>
      <c r="AA246" s="186">
        <v>66.024648268163006</v>
      </c>
      <c r="AB246" s="186">
        <v>70.883759118212751</v>
      </c>
      <c r="AC246" s="186">
        <v>65.66106613226944</v>
      </c>
      <c r="AD246" s="186">
        <v>65.683584188911937</v>
      </c>
      <c r="AE246" s="186">
        <v>65.890416334350647</v>
      </c>
      <c r="AF246" s="186">
        <v>68.208987971150108</v>
      </c>
      <c r="AG246" s="186">
        <v>64.339855666149802</v>
      </c>
      <c r="AH246" s="186">
        <v>67.510923789731478</v>
      </c>
      <c r="AI246" s="186">
        <v>65.983582834443027</v>
      </c>
      <c r="AJ246" s="186">
        <v>58.612994835038165</v>
      </c>
      <c r="AK246" s="186">
        <v>63.345202870882105</v>
      </c>
      <c r="AL246" s="186">
        <v>60.307839739825219</v>
      </c>
      <c r="AM246" s="186">
        <v>61.860439291184221</v>
      </c>
      <c r="AN246" s="186">
        <v>55.511173360728371</v>
      </c>
      <c r="AO246" s="186">
        <v>61.060486191811663</v>
      </c>
      <c r="AP246" s="186">
        <v>67.509534481826648</v>
      </c>
      <c r="AQ246" s="186">
        <v>60.521694141013434</v>
      </c>
      <c r="AR246" s="186">
        <v>63.923120266138987</v>
      </c>
      <c r="AS246" s="186">
        <v>70.382832784474658</v>
      </c>
      <c r="AT246" s="186">
        <v>114.45091440216528</v>
      </c>
      <c r="AU246" s="186">
        <v>79.852655589758001</v>
      </c>
      <c r="AV246" s="186">
        <v>67.307634398713802</v>
      </c>
      <c r="AW246" s="186">
        <v>72.46324000976071</v>
      </c>
      <c r="AX246" s="186">
        <v>77.303104426592995</v>
      </c>
      <c r="AY246" s="186">
        <v>66.780231610514022</v>
      </c>
      <c r="AZ246" s="186">
        <v>74.214623736026851</v>
      </c>
    </row>
    <row r="247" spans="1:52">
      <c r="A247" s="109" t="s">
        <v>162</v>
      </c>
      <c r="B247" s="186"/>
      <c r="C247" s="186">
        <v>0</v>
      </c>
      <c r="D247" s="186">
        <v>0</v>
      </c>
      <c r="E247" s="186">
        <v>0</v>
      </c>
      <c r="F247" s="186">
        <v>0</v>
      </c>
      <c r="G247" s="186">
        <v>0</v>
      </c>
      <c r="H247" s="186">
        <v>0</v>
      </c>
      <c r="I247" s="186">
        <v>0</v>
      </c>
      <c r="J247" s="186">
        <v>0</v>
      </c>
      <c r="K247" s="186">
        <v>0</v>
      </c>
      <c r="L247" s="186">
        <v>0</v>
      </c>
      <c r="M247" s="186">
        <v>0</v>
      </c>
      <c r="N247" s="186">
        <v>0</v>
      </c>
      <c r="O247" s="186">
        <v>0</v>
      </c>
      <c r="P247" s="186">
        <v>0</v>
      </c>
      <c r="Q247" s="186">
        <v>0</v>
      </c>
      <c r="R247" s="186">
        <v>1.4037081443949599E-2</v>
      </c>
      <c r="S247" s="186">
        <v>1.6107655635425735E-2</v>
      </c>
      <c r="T247" s="186">
        <v>1.710415329651235E-2</v>
      </c>
      <c r="U247" s="186">
        <v>1.6620013405475396E-2</v>
      </c>
      <c r="V247" s="186">
        <v>1.6900178281299496E-2</v>
      </c>
      <c r="W247" s="186">
        <v>1.7021426459240901E-2</v>
      </c>
      <c r="X247" s="186">
        <v>1.7006871859656623E-2</v>
      </c>
      <c r="Y247" s="186">
        <v>1.8422836949810992E-2</v>
      </c>
      <c r="Z247" s="186">
        <v>1.8072509386567077E-2</v>
      </c>
      <c r="AA247" s="186">
        <v>1.7883092669228825E-2</v>
      </c>
      <c r="AB247" s="186">
        <v>1.9476541494064119E-2</v>
      </c>
      <c r="AC247" s="186">
        <v>1.8280996652283717E-2</v>
      </c>
      <c r="AD247" s="186">
        <v>1.85418123324202E-2</v>
      </c>
      <c r="AE247" s="186">
        <v>1.8990539377277699E-2</v>
      </c>
      <c r="AF247" s="186">
        <v>1.9970879957147504E-2</v>
      </c>
      <c r="AG247" s="186">
        <v>1.9185393958485179E-2</v>
      </c>
      <c r="AH247" s="186">
        <v>2.0640892003570374E-2</v>
      </c>
      <c r="AI247" s="186">
        <v>2.0656848899266243E-2</v>
      </c>
      <c r="AJ247" s="186">
        <v>1.8840868165365114E-2</v>
      </c>
      <c r="AK247" s="186">
        <v>2.0854052171356594E-2</v>
      </c>
      <c r="AL247" s="186">
        <v>2.0496588773879158E-2</v>
      </c>
      <c r="AM247" s="186">
        <v>2.1723012522980738E-2</v>
      </c>
      <c r="AN247" s="186">
        <v>2.0288242500128253E-2</v>
      </c>
      <c r="AO247" s="186">
        <v>2.3341747993705197E-2</v>
      </c>
      <c r="AP247" s="186">
        <v>2.6577443845689525E-2</v>
      </c>
      <c r="AQ247" s="186">
        <v>2.5174884496421371E-2</v>
      </c>
      <c r="AR247" s="186">
        <v>2.8009209121480506E-2</v>
      </c>
      <c r="AS247" s="186">
        <v>3.2607051510870524E-2</v>
      </c>
      <c r="AT247" s="186">
        <v>5.6403980292910653E-2</v>
      </c>
      <c r="AU247" s="186">
        <v>4.1869986848541221E-2</v>
      </c>
      <c r="AV247" s="186">
        <v>3.777524165721078E-2</v>
      </c>
      <c r="AW247" s="186">
        <v>4.4010077235803857E-2</v>
      </c>
      <c r="AX247" s="186">
        <v>5.1003549915748306E-2</v>
      </c>
      <c r="AY247" s="186">
        <v>4.845547010714394E-2</v>
      </c>
      <c r="AZ247" s="186">
        <v>5.9339065702104933E-2</v>
      </c>
    </row>
    <row r="248" spans="1:52">
      <c r="A248" s="109" t="s">
        <v>150</v>
      </c>
      <c r="B248" s="186"/>
      <c r="C248" s="186">
        <v>0</v>
      </c>
      <c r="D248" s="186">
        <v>0</v>
      </c>
      <c r="E248" s="186">
        <v>0</v>
      </c>
      <c r="F248" s="186">
        <v>0</v>
      </c>
      <c r="G248" s="186">
        <v>0</v>
      </c>
      <c r="H248" s="186">
        <v>0</v>
      </c>
      <c r="I248" s="186">
        <v>0</v>
      </c>
      <c r="J248" s="186">
        <v>0</v>
      </c>
      <c r="K248" s="186">
        <v>0</v>
      </c>
      <c r="L248" s="186">
        <v>0</v>
      </c>
      <c r="M248" s="186">
        <v>0</v>
      </c>
      <c r="N248" s="186">
        <v>0</v>
      </c>
      <c r="O248" s="186">
        <v>0</v>
      </c>
      <c r="P248" s="186">
        <v>0</v>
      </c>
      <c r="Q248" s="186">
        <v>0</v>
      </c>
      <c r="R248" s="186">
        <v>3.2801521047796358E-7</v>
      </c>
      <c r="S248" s="186">
        <v>5.5138470163058946E-7</v>
      </c>
      <c r="T248" s="186">
        <v>8.635836379381447E-7</v>
      </c>
      <c r="U248" s="186">
        <v>1.2255198390321204E-6</v>
      </c>
      <c r="V248" s="186">
        <v>1.806730401440501E-6</v>
      </c>
      <c r="W248" s="186">
        <v>2.6571427014414373E-6</v>
      </c>
      <c r="X248" s="186">
        <v>3.8270192909461276E-6</v>
      </c>
      <c r="Y248" s="186">
        <v>6.0117802242201515E-6</v>
      </c>
      <c r="Z248" s="186">
        <v>8.5235821175083725E-6</v>
      </c>
      <c r="AA248" s="186">
        <v>1.2038660833081521E-5</v>
      </c>
      <c r="AB248" s="186">
        <v>1.8902283358021562E-5</v>
      </c>
      <c r="AC248" s="186">
        <v>2.5193588469822168E-5</v>
      </c>
      <c r="AD248" s="186">
        <v>3.6891741079796484E-5</v>
      </c>
      <c r="AE248" s="186">
        <v>5.2834504477870383E-5</v>
      </c>
      <c r="AF248" s="186">
        <v>7.8364393811087158E-5</v>
      </c>
      <c r="AG248" s="186">
        <v>1.0439006381917215E-4</v>
      </c>
      <c r="AH248" s="186">
        <v>1.5679701417871104E-4</v>
      </c>
      <c r="AI248" s="186">
        <v>2.1321980356708961E-4</v>
      </c>
      <c r="AJ248" s="186">
        <v>2.7487192323459017E-4</v>
      </c>
      <c r="AK248" s="186">
        <v>4.0772199373483064E-4</v>
      </c>
      <c r="AL248" s="186">
        <v>5.4304810984981031E-4</v>
      </c>
      <c r="AM248" s="186">
        <v>7.4374996392300905E-4</v>
      </c>
      <c r="AN248" s="186">
        <v>9.6269161547618423E-4</v>
      </c>
      <c r="AO248" s="186">
        <v>1.4177393050092836E-3</v>
      </c>
      <c r="AP248" s="186">
        <v>2.0995990890281232E-3</v>
      </c>
      <c r="AQ248" s="186">
        <v>2.5975693430020366E-3</v>
      </c>
      <c r="AR248" s="186">
        <v>3.4741913894226037E-3</v>
      </c>
      <c r="AS248" s="186">
        <v>5.1715190895415455E-3</v>
      </c>
      <c r="AT248" s="186">
        <v>1.0670458356177838E-2</v>
      </c>
      <c r="AU248" s="186">
        <v>9.5734299571734478E-3</v>
      </c>
      <c r="AV248" s="186">
        <v>1.0744801760051168E-2</v>
      </c>
      <c r="AW248" s="186">
        <v>1.3980889890913895E-2</v>
      </c>
      <c r="AX248" s="186">
        <v>1.8714315456784175E-2</v>
      </c>
      <c r="AY248" s="186">
        <v>2.0656197682773592E-2</v>
      </c>
      <c r="AZ248" s="186">
        <v>2.9384797949970638E-2</v>
      </c>
    </row>
    <row r="249" spans="1:52">
      <c r="A249" s="109" t="s">
        <v>163</v>
      </c>
      <c r="B249" s="186"/>
      <c r="C249" s="186">
        <v>0</v>
      </c>
      <c r="D249" s="186">
        <v>0</v>
      </c>
      <c r="E249" s="186">
        <v>0</v>
      </c>
      <c r="F249" s="186">
        <v>0</v>
      </c>
      <c r="G249" s="186">
        <v>0</v>
      </c>
      <c r="H249" s="186">
        <v>0</v>
      </c>
      <c r="I249" s="186">
        <v>0</v>
      </c>
      <c r="J249" s="186">
        <v>0</v>
      </c>
      <c r="K249" s="186">
        <v>0</v>
      </c>
      <c r="L249" s="186">
        <v>0</v>
      </c>
      <c r="M249" s="186">
        <v>0</v>
      </c>
      <c r="N249" s="186">
        <v>0</v>
      </c>
      <c r="O249" s="186">
        <v>0</v>
      </c>
      <c r="P249" s="186">
        <v>0</v>
      </c>
      <c r="Q249" s="186">
        <v>0</v>
      </c>
      <c r="R249" s="186">
        <v>0</v>
      </c>
      <c r="S249" s="186">
        <v>0</v>
      </c>
      <c r="T249" s="186">
        <v>0</v>
      </c>
      <c r="U249" s="186">
        <v>0</v>
      </c>
      <c r="V249" s="186">
        <v>0</v>
      </c>
      <c r="W249" s="186">
        <v>0</v>
      </c>
      <c r="X249" s="186">
        <v>0</v>
      </c>
      <c r="Y249" s="186">
        <v>0</v>
      </c>
      <c r="Z249" s="186">
        <v>0</v>
      </c>
      <c r="AA249" s="186">
        <v>0</v>
      </c>
      <c r="AB249" s="186">
        <v>0</v>
      </c>
      <c r="AC249" s="186">
        <v>0</v>
      </c>
      <c r="AD249" s="186">
        <v>0</v>
      </c>
      <c r="AE249" s="186">
        <v>0</v>
      </c>
      <c r="AF249" s="186">
        <v>0</v>
      </c>
      <c r="AG249" s="186">
        <v>0</v>
      </c>
      <c r="AH249" s="186">
        <v>0</v>
      </c>
      <c r="AI249" s="186">
        <v>0</v>
      </c>
      <c r="AJ249" s="186">
        <v>0</v>
      </c>
      <c r="AK249" s="186">
        <v>0</v>
      </c>
      <c r="AL249" s="186">
        <v>0</v>
      </c>
      <c r="AM249" s="186">
        <v>0</v>
      </c>
      <c r="AN249" s="186">
        <v>0</v>
      </c>
      <c r="AO249" s="186">
        <v>0</v>
      </c>
      <c r="AP249" s="186">
        <v>0</v>
      </c>
      <c r="AQ249" s="186">
        <v>0</v>
      </c>
      <c r="AR249" s="186">
        <v>0</v>
      </c>
      <c r="AS249" s="186">
        <v>0</v>
      </c>
      <c r="AT249" s="186">
        <v>0</v>
      </c>
      <c r="AU249" s="186">
        <v>0</v>
      </c>
      <c r="AV249" s="186">
        <v>0</v>
      </c>
      <c r="AW249" s="186">
        <v>0</v>
      </c>
      <c r="AX249" s="186">
        <v>0</v>
      </c>
      <c r="AY249" s="186">
        <v>0</v>
      </c>
      <c r="AZ249" s="186">
        <v>0</v>
      </c>
    </row>
    <row r="250" spans="1:52">
      <c r="A250" s="109" t="s">
        <v>164</v>
      </c>
      <c r="B250" s="186"/>
      <c r="C250" s="186">
        <v>0</v>
      </c>
      <c r="D250" s="186">
        <v>0</v>
      </c>
      <c r="E250" s="186">
        <v>0</v>
      </c>
      <c r="F250" s="186">
        <v>0</v>
      </c>
      <c r="G250" s="186">
        <v>0</v>
      </c>
      <c r="H250" s="186">
        <v>0</v>
      </c>
      <c r="I250" s="186">
        <v>0</v>
      </c>
      <c r="J250" s="186">
        <v>0</v>
      </c>
      <c r="K250" s="186">
        <v>0</v>
      </c>
      <c r="L250" s="186">
        <v>0</v>
      </c>
      <c r="M250" s="186">
        <v>0</v>
      </c>
      <c r="N250" s="186">
        <v>0</v>
      </c>
      <c r="O250" s="186">
        <v>0</v>
      </c>
      <c r="P250" s="186">
        <v>0</v>
      </c>
      <c r="Q250" s="186">
        <v>0</v>
      </c>
      <c r="R250" s="186">
        <v>0</v>
      </c>
      <c r="S250" s="186">
        <v>0</v>
      </c>
      <c r="T250" s="186">
        <v>0</v>
      </c>
      <c r="U250" s="186">
        <v>0</v>
      </c>
      <c r="V250" s="186">
        <v>0</v>
      </c>
      <c r="W250" s="186">
        <v>0</v>
      </c>
      <c r="X250" s="186">
        <v>0</v>
      </c>
      <c r="Y250" s="186">
        <v>0</v>
      </c>
      <c r="Z250" s="186">
        <v>0</v>
      </c>
      <c r="AA250" s="186">
        <v>0</v>
      </c>
      <c r="AB250" s="186">
        <v>0</v>
      </c>
      <c r="AC250" s="186">
        <v>0</v>
      </c>
      <c r="AD250" s="186">
        <v>0</v>
      </c>
      <c r="AE250" s="186">
        <v>0</v>
      </c>
      <c r="AF250" s="186">
        <v>0</v>
      </c>
      <c r="AG250" s="186">
        <v>0</v>
      </c>
      <c r="AH250" s="186">
        <v>0</v>
      </c>
      <c r="AI250" s="186">
        <v>0</v>
      </c>
      <c r="AJ250" s="186">
        <v>0</v>
      </c>
      <c r="AK250" s="186">
        <v>0</v>
      </c>
      <c r="AL250" s="186">
        <v>0</v>
      </c>
      <c r="AM250" s="186">
        <v>0</v>
      </c>
      <c r="AN250" s="186">
        <v>0</v>
      </c>
      <c r="AO250" s="186">
        <v>0</v>
      </c>
      <c r="AP250" s="186">
        <v>0</v>
      </c>
      <c r="AQ250" s="186">
        <v>0</v>
      </c>
      <c r="AR250" s="186">
        <v>0</v>
      </c>
      <c r="AS250" s="186">
        <v>0</v>
      </c>
      <c r="AT250" s="186">
        <v>0</v>
      </c>
      <c r="AU250" s="186">
        <v>0</v>
      </c>
      <c r="AV250" s="186">
        <v>0</v>
      </c>
      <c r="AW250" s="186">
        <v>0</v>
      </c>
      <c r="AX250" s="186">
        <v>0</v>
      </c>
      <c r="AY250" s="186">
        <v>0</v>
      </c>
      <c r="AZ250" s="186">
        <v>0</v>
      </c>
    </row>
    <row r="251" spans="1:52">
      <c r="A251" s="110" t="s">
        <v>165</v>
      </c>
      <c r="B251" s="187"/>
      <c r="C251" s="187">
        <v>0</v>
      </c>
      <c r="D251" s="187">
        <v>0</v>
      </c>
      <c r="E251" s="187">
        <v>0</v>
      </c>
      <c r="F251" s="187">
        <v>0</v>
      </c>
      <c r="G251" s="187">
        <v>0</v>
      </c>
      <c r="H251" s="187">
        <v>0</v>
      </c>
      <c r="I251" s="187">
        <v>0</v>
      </c>
      <c r="J251" s="187">
        <v>0</v>
      </c>
      <c r="K251" s="187">
        <v>0</v>
      </c>
      <c r="L251" s="187">
        <v>0</v>
      </c>
      <c r="M251" s="187">
        <v>0</v>
      </c>
      <c r="N251" s="187">
        <v>0</v>
      </c>
      <c r="O251" s="187">
        <v>0</v>
      </c>
      <c r="P251" s="187">
        <v>0</v>
      </c>
      <c r="Q251" s="187">
        <v>0</v>
      </c>
      <c r="R251" s="187">
        <v>0</v>
      </c>
      <c r="S251" s="187">
        <v>0</v>
      </c>
      <c r="T251" s="187">
        <v>0</v>
      </c>
      <c r="U251" s="187">
        <v>0</v>
      </c>
      <c r="V251" s="187">
        <v>0</v>
      </c>
      <c r="W251" s="187">
        <v>0</v>
      </c>
      <c r="X251" s="187">
        <v>0</v>
      </c>
      <c r="Y251" s="187">
        <v>0</v>
      </c>
      <c r="Z251" s="187">
        <v>0</v>
      </c>
      <c r="AA251" s="187">
        <v>0</v>
      </c>
      <c r="AB251" s="187">
        <v>0</v>
      </c>
      <c r="AC251" s="187">
        <v>0</v>
      </c>
      <c r="AD251" s="187">
        <v>0</v>
      </c>
      <c r="AE251" s="187">
        <v>0</v>
      </c>
      <c r="AF251" s="187">
        <v>0</v>
      </c>
      <c r="AG251" s="187">
        <v>0</v>
      </c>
      <c r="AH251" s="187">
        <v>0</v>
      </c>
      <c r="AI251" s="187">
        <v>0</v>
      </c>
      <c r="AJ251" s="187">
        <v>0</v>
      </c>
      <c r="AK251" s="187">
        <v>0</v>
      </c>
      <c r="AL251" s="187">
        <v>0</v>
      </c>
      <c r="AM251" s="187">
        <v>0</v>
      </c>
      <c r="AN251" s="187">
        <v>0</v>
      </c>
      <c r="AO251" s="187">
        <v>0</v>
      </c>
      <c r="AP251" s="187">
        <v>0</v>
      </c>
      <c r="AQ251" s="187">
        <v>0</v>
      </c>
      <c r="AR251" s="187">
        <v>0</v>
      </c>
      <c r="AS251" s="187">
        <v>0</v>
      </c>
      <c r="AT251" s="187">
        <v>0</v>
      </c>
      <c r="AU251" s="187">
        <v>0</v>
      </c>
      <c r="AV251" s="187">
        <v>0</v>
      </c>
      <c r="AW251" s="187">
        <v>0</v>
      </c>
      <c r="AX251" s="187">
        <v>0</v>
      </c>
      <c r="AY251" s="187">
        <v>0</v>
      </c>
      <c r="AZ251" s="187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9378-54F5-4088-BE43-37BEF019956D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221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218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</row>
    <row r="4" spans="1:52">
      <c r="A4" s="83" t="s">
        <v>112</v>
      </c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</row>
    <row r="5" spans="1:52">
      <c r="A5" s="85" t="s">
        <v>211</v>
      </c>
      <c r="B5" s="184">
        <v>227942846</v>
      </c>
      <c r="C5" s="184">
        <v>234377604</v>
      </c>
      <c r="D5" s="184">
        <v>239280894</v>
      </c>
      <c r="E5" s="184">
        <v>243548497</v>
      </c>
      <c r="F5" s="184">
        <v>247577889</v>
      </c>
      <c r="G5" s="184">
        <v>253066482</v>
      </c>
      <c r="H5" s="184">
        <v>258973453</v>
      </c>
      <c r="I5" s="184">
        <v>265190216</v>
      </c>
      <c r="J5" s="184">
        <v>269860619</v>
      </c>
      <c r="K5" s="184">
        <v>272113428</v>
      </c>
      <c r="L5" s="184">
        <v>276529092</v>
      </c>
      <c r="M5" s="184">
        <v>279812599</v>
      </c>
      <c r="N5" s="184">
        <v>281549162</v>
      </c>
      <c r="O5" s="184">
        <v>286000218</v>
      </c>
      <c r="P5" s="184">
        <v>289308296</v>
      </c>
      <c r="Q5" s="184">
        <v>292751201</v>
      </c>
      <c r="R5" s="184">
        <v>299746148.08734471</v>
      </c>
      <c r="S5" s="184">
        <v>306643929.46647161</v>
      </c>
      <c r="T5" s="184">
        <v>312037568.85489458</v>
      </c>
      <c r="U5" s="184">
        <v>316938921.81114197</v>
      </c>
      <c r="V5" s="184">
        <v>321083194.94311142</v>
      </c>
      <c r="W5" s="184">
        <v>325181994.46714097</v>
      </c>
      <c r="X5" s="184">
        <v>329302968.12803984</v>
      </c>
      <c r="Y5" s="184">
        <v>332960319.44910026</v>
      </c>
      <c r="Z5" s="184">
        <v>336210040.7956208</v>
      </c>
      <c r="AA5" s="184">
        <v>339279238.06470335</v>
      </c>
      <c r="AB5" s="184">
        <v>341661078.56822419</v>
      </c>
      <c r="AC5" s="184">
        <v>343674624.39310598</v>
      </c>
      <c r="AD5" s="184">
        <v>345724974.41402239</v>
      </c>
      <c r="AE5" s="184">
        <v>347707217.87629598</v>
      </c>
      <c r="AF5" s="184">
        <v>349765948.88000309</v>
      </c>
      <c r="AG5" s="184">
        <v>351894550.65991539</v>
      </c>
      <c r="AH5" s="184">
        <v>354020768.14821333</v>
      </c>
      <c r="AI5" s="184">
        <v>356166580.99664235</v>
      </c>
      <c r="AJ5" s="184">
        <v>358275955.27517569</v>
      </c>
      <c r="AK5" s="184">
        <v>360331892.02173644</v>
      </c>
      <c r="AL5" s="184">
        <v>362328084.24168247</v>
      </c>
      <c r="AM5" s="184">
        <v>364269607.76884085</v>
      </c>
      <c r="AN5" s="184">
        <v>366134672.39778107</v>
      </c>
      <c r="AO5" s="184">
        <v>367879519.55321932</v>
      </c>
      <c r="AP5" s="184">
        <v>369578056.76946563</v>
      </c>
      <c r="AQ5" s="184">
        <v>371283765.66016752</v>
      </c>
      <c r="AR5" s="184">
        <v>373035933.95819205</v>
      </c>
      <c r="AS5" s="184">
        <v>374889162.56053305</v>
      </c>
      <c r="AT5" s="184">
        <v>376816169.82460612</v>
      </c>
      <c r="AU5" s="184">
        <v>378912440.50411916</v>
      </c>
      <c r="AV5" s="184">
        <v>381108051.58929694</v>
      </c>
      <c r="AW5" s="184">
        <v>383347696.55010313</v>
      </c>
      <c r="AX5" s="184">
        <v>385644710.60339427</v>
      </c>
      <c r="AY5" s="184">
        <v>388005905.61734802</v>
      </c>
      <c r="AZ5" s="184">
        <v>390445047.09193087</v>
      </c>
    </row>
    <row r="6" spans="1:52">
      <c r="A6" s="87" t="s">
        <v>114</v>
      </c>
      <c r="B6" s="185">
        <v>26679508</v>
      </c>
      <c r="C6" s="185">
        <v>27609356</v>
      </c>
      <c r="D6" s="185">
        <v>28647121</v>
      </c>
      <c r="E6" s="185">
        <v>29429695</v>
      </c>
      <c r="F6" s="185">
        <v>30192633</v>
      </c>
      <c r="G6" s="185">
        <v>31273941</v>
      </c>
      <c r="H6" s="185">
        <v>32303391</v>
      </c>
      <c r="I6" s="185">
        <v>33513997</v>
      </c>
      <c r="J6" s="185">
        <v>34753905</v>
      </c>
      <c r="K6" s="185">
        <v>35320124</v>
      </c>
      <c r="L6" s="185">
        <v>35884391</v>
      </c>
      <c r="M6" s="185">
        <v>36307796</v>
      </c>
      <c r="N6" s="185">
        <v>36013088</v>
      </c>
      <c r="O6" s="185">
        <v>36192222</v>
      </c>
      <c r="P6" s="185">
        <v>36564027</v>
      </c>
      <c r="Q6" s="185">
        <v>37036579</v>
      </c>
      <c r="R6" s="185">
        <v>38368944.89899841</v>
      </c>
      <c r="S6" s="185">
        <v>39712912.750484169</v>
      </c>
      <c r="T6" s="185">
        <v>40809167.605141953</v>
      </c>
      <c r="U6" s="185">
        <v>41764926.952485345</v>
      </c>
      <c r="V6" s="185">
        <v>42523420.768682562</v>
      </c>
      <c r="W6" s="185">
        <v>43047796.417918332</v>
      </c>
      <c r="X6" s="185">
        <v>43427521.998284265</v>
      </c>
      <c r="Y6" s="185">
        <v>43704392.094875932</v>
      </c>
      <c r="Z6" s="185">
        <v>43906719.032517001</v>
      </c>
      <c r="AA6" s="185">
        <v>44162492.972503781</v>
      </c>
      <c r="AB6" s="185">
        <v>44420090.194790721</v>
      </c>
      <c r="AC6" s="185">
        <v>44736991.336033575</v>
      </c>
      <c r="AD6" s="185">
        <v>45162826.124488398</v>
      </c>
      <c r="AE6" s="185">
        <v>45710191.161263183</v>
      </c>
      <c r="AF6" s="185">
        <v>46366785.636716083</v>
      </c>
      <c r="AG6" s="185">
        <v>47131933.468295395</v>
      </c>
      <c r="AH6" s="185">
        <v>47975679.12983454</v>
      </c>
      <c r="AI6" s="185">
        <v>48896145.363381781</v>
      </c>
      <c r="AJ6" s="185">
        <v>49886786.769197389</v>
      </c>
      <c r="AK6" s="185">
        <v>50930851.674850233</v>
      </c>
      <c r="AL6" s="185">
        <v>52036843.892122693</v>
      </c>
      <c r="AM6" s="185">
        <v>53209607.308955655</v>
      </c>
      <c r="AN6" s="185">
        <v>54446203.09448944</v>
      </c>
      <c r="AO6" s="185">
        <v>55740009.471882641</v>
      </c>
      <c r="AP6" s="185">
        <v>57091827.4160638</v>
      </c>
      <c r="AQ6" s="185">
        <v>58500482.753349409</v>
      </c>
      <c r="AR6" s="185">
        <v>60011860.989989355</v>
      </c>
      <c r="AS6" s="185">
        <v>61664964.430407047</v>
      </c>
      <c r="AT6" s="185">
        <v>63448033.394208923</v>
      </c>
      <c r="AU6" s="185">
        <v>65382093.699568279</v>
      </c>
      <c r="AV6" s="185">
        <v>67454109.320623279</v>
      </c>
      <c r="AW6" s="185">
        <v>69675681.099817932</v>
      </c>
      <c r="AX6" s="185">
        <v>72056647.919578597</v>
      </c>
      <c r="AY6" s="185">
        <v>74584392.987840995</v>
      </c>
      <c r="AZ6" s="185">
        <v>77297714.874544621</v>
      </c>
    </row>
    <row r="7" spans="1:52">
      <c r="A7" s="89" t="s">
        <v>68</v>
      </c>
      <c r="B7" s="186">
        <v>200599391</v>
      </c>
      <c r="C7" s="186">
        <v>206096297</v>
      </c>
      <c r="D7" s="186">
        <v>209967381</v>
      </c>
      <c r="E7" s="186">
        <v>213447603</v>
      </c>
      <c r="F7" s="186">
        <v>216710017</v>
      </c>
      <c r="G7" s="186">
        <v>221125428</v>
      </c>
      <c r="H7" s="186">
        <v>226000715</v>
      </c>
      <c r="I7" s="186">
        <v>231005293</v>
      </c>
      <c r="J7" s="186">
        <v>234426746</v>
      </c>
      <c r="K7" s="186">
        <v>236114507</v>
      </c>
      <c r="L7" s="186">
        <v>239968731</v>
      </c>
      <c r="M7" s="186">
        <v>242827586</v>
      </c>
      <c r="N7" s="186">
        <v>244863667</v>
      </c>
      <c r="O7" s="186">
        <v>249130639</v>
      </c>
      <c r="P7" s="186">
        <v>252056715</v>
      </c>
      <c r="Q7" s="186">
        <v>255004455</v>
      </c>
      <c r="R7" s="186">
        <v>260655450.25575793</v>
      </c>
      <c r="S7" s="186">
        <v>266185492.74930799</v>
      </c>
      <c r="T7" s="186">
        <v>270462776.71451253</v>
      </c>
      <c r="U7" s="186">
        <v>274390884.67675906</v>
      </c>
      <c r="V7" s="186">
        <v>277761604.862719</v>
      </c>
      <c r="W7" s="186">
        <v>281322555.8742342</v>
      </c>
      <c r="X7" s="186">
        <v>285052868.19926703</v>
      </c>
      <c r="Y7" s="186">
        <v>288422505.76687771</v>
      </c>
      <c r="Z7" s="186">
        <v>291459631.50242114</v>
      </c>
      <c r="AA7" s="186">
        <v>294263321.54246569</v>
      </c>
      <c r="AB7" s="186">
        <v>296379268.23911953</v>
      </c>
      <c r="AC7" s="186">
        <v>298068580.68242955</v>
      </c>
      <c r="AD7" s="186">
        <v>299685858.14997166</v>
      </c>
      <c r="AE7" s="186">
        <v>301113856.90390283</v>
      </c>
      <c r="AF7" s="186">
        <v>302509640.55208248</v>
      </c>
      <c r="AG7" s="186">
        <v>303867568.41387469</v>
      </c>
      <c r="AH7" s="186">
        <v>305145169.69293046</v>
      </c>
      <c r="AI7" s="186">
        <v>306365784.27248502</v>
      </c>
      <c r="AJ7" s="186">
        <v>307478810.93601906</v>
      </c>
      <c r="AK7" s="186">
        <v>308485418.09805566</v>
      </c>
      <c r="AL7" s="186">
        <v>309370567.17633927</v>
      </c>
      <c r="AM7" s="186">
        <v>310134202.69641531</v>
      </c>
      <c r="AN7" s="186">
        <v>310757720.59176028</v>
      </c>
      <c r="AO7" s="186">
        <v>311203835.43913114</v>
      </c>
      <c r="AP7" s="186">
        <v>311544954.5608086</v>
      </c>
      <c r="AQ7" s="186">
        <v>311836489.09570438</v>
      </c>
      <c r="AR7" s="186">
        <v>312071918.51171064</v>
      </c>
      <c r="AS7" s="186">
        <v>312266763.34839261</v>
      </c>
      <c r="AT7" s="186">
        <v>312405435.31799066</v>
      </c>
      <c r="AU7" s="186">
        <v>312562282.91861737</v>
      </c>
      <c r="AV7" s="186">
        <v>312680537.37337321</v>
      </c>
      <c r="AW7" s="186">
        <v>312692974.78946877</v>
      </c>
      <c r="AX7" s="186">
        <v>312603302.79645365</v>
      </c>
      <c r="AY7" s="186">
        <v>312430814.36245257</v>
      </c>
      <c r="AZ7" s="186">
        <v>312150592.92072517</v>
      </c>
    </row>
    <row r="8" spans="1:52">
      <c r="A8" s="89" t="s">
        <v>69</v>
      </c>
      <c r="B8" s="186">
        <v>663947</v>
      </c>
      <c r="C8" s="186">
        <v>671951</v>
      </c>
      <c r="D8" s="186">
        <v>666392</v>
      </c>
      <c r="E8" s="186">
        <v>671199</v>
      </c>
      <c r="F8" s="186">
        <v>675239</v>
      </c>
      <c r="G8" s="186">
        <v>667113</v>
      </c>
      <c r="H8" s="186">
        <v>669347</v>
      </c>
      <c r="I8" s="186">
        <v>670926</v>
      </c>
      <c r="J8" s="186">
        <v>679968</v>
      </c>
      <c r="K8" s="186">
        <v>678797</v>
      </c>
      <c r="L8" s="186">
        <v>675970</v>
      </c>
      <c r="M8" s="186">
        <v>677217</v>
      </c>
      <c r="N8" s="186">
        <v>672407</v>
      </c>
      <c r="O8" s="186">
        <v>677357</v>
      </c>
      <c r="P8" s="186">
        <v>687554</v>
      </c>
      <c r="Q8" s="186">
        <v>710167</v>
      </c>
      <c r="R8" s="186">
        <v>721752.93258841464</v>
      </c>
      <c r="S8" s="186">
        <v>745523.96667947888</v>
      </c>
      <c r="T8" s="186">
        <v>765624.53524011467</v>
      </c>
      <c r="U8" s="186">
        <v>783110.18189755618</v>
      </c>
      <c r="V8" s="186">
        <v>798169.31170988688</v>
      </c>
      <c r="W8" s="186">
        <v>811642.1749884421</v>
      </c>
      <c r="X8" s="186">
        <v>822577.93048854603</v>
      </c>
      <c r="Y8" s="186">
        <v>833421.58734662773</v>
      </c>
      <c r="Z8" s="186">
        <v>843690.26068266714</v>
      </c>
      <c r="AA8" s="186">
        <v>853423.5497338908</v>
      </c>
      <c r="AB8" s="186">
        <v>861720.1343139247</v>
      </c>
      <c r="AC8" s="186">
        <v>869052.37464282394</v>
      </c>
      <c r="AD8" s="186">
        <v>876290.13956229156</v>
      </c>
      <c r="AE8" s="186">
        <v>883169.81113001076</v>
      </c>
      <c r="AF8" s="186">
        <v>889522.69120453089</v>
      </c>
      <c r="AG8" s="186">
        <v>895048.77774528193</v>
      </c>
      <c r="AH8" s="186">
        <v>899919.32544830814</v>
      </c>
      <c r="AI8" s="186">
        <v>904651.3607755024</v>
      </c>
      <c r="AJ8" s="186">
        <v>910357.56995921675</v>
      </c>
      <c r="AK8" s="186">
        <v>915622.24883055128</v>
      </c>
      <c r="AL8" s="186">
        <v>920673.17322052375</v>
      </c>
      <c r="AM8" s="186">
        <v>925797.76346987858</v>
      </c>
      <c r="AN8" s="186">
        <v>930748.71153134154</v>
      </c>
      <c r="AO8" s="186">
        <v>935674.64220555534</v>
      </c>
      <c r="AP8" s="186">
        <v>941274.79259323748</v>
      </c>
      <c r="AQ8" s="186">
        <v>946793.81111368746</v>
      </c>
      <c r="AR8" s="186">
        <v>952154.4564920679</v>
      </c>
      <c r="AS8" s="186">
        <v>957434.78173339262</v>
      </c>
      <c r="AT8" s="186">
        <v>962701.1124065537</v>
      </c>
      <c r="AU8" s="186">
        <v>968063.88593351946</v>
      </c>
      <c r="AV8" s="186">
        <v>973404.89530044037</v>
      </c>
      <c r="AW8" s="186">
        <v>979040.66081641812</v>
      </c>
      <c r="AX8" s="186">
        <v>984759.88736201404</v>
      </c>
      <c r="AY8" s="186">
        <v>990698.26705440914</v>
      </c>
      <c r="AZ8" s="186">
        <v>996739.2966610759</v>
      </c>
    </row>
    <row r="9" spans="1:52">
      <c r="A9" s="85" t="s">
        <v>212</v>
      </c>
      <c r="B9" s="184">
        <v>19438</v>
      </c>
      <c r="C9" s="184">
        <v>19716.5</v>
      </c>
      <c r="D9" s="184">
        <v>20278.5</v>
      </c>
      <c r="E9" s="184">
        <v>21215</v>
      </c>
      <c r="F9" s="184">
        <v>21252</v>
      </c>
      <c r="G9" s="184">
        <v>21670</v>
      </c>
      <c r="H9" s="184">
        <v>22023</v>
      </c>
      <c r="I9" s="184">
        <v>22477.5</v>
      </c>
      <c r="J9" s="184">
        <v>23097.5</v>
      </c>
      <c r="K9" s="184">
        <v>23436.5</v>
      </c>
      <c r="L9" s="184">
        <v>23866.5</v>
      </c>
      <c r="M9" s="184">
        <v>24270.5</v>
      </c>
      <c r="N9" s="184">
        <v>24707</v>
      </c>
      <c r="O9" s="184">
        <v>24839</v>
      </c>
      <c r="P9" s="184">
        <v>25003</v>
      </c>
      <c r="Q9" s="184">
        <v>25061</v>
      </c>
      <c r="R9" s="184">
        <v>25736.767386708547</v>
      </c>
      <c r="S9" s="184">
        <v>26504.764012950229</v>
      </c>
      <c r="T9" s="184">
        <v>27198.771022819274</v>
      </c>
      <c r="U9" s="184">
        <v>27775.903906128595</v>
      </c>
      <c r="V9" s="184">
        <v>28222.673820040429</v>
      </c>
      <c r="W9" s="184">
        <v>28614.182498178328</v>
      </c>
      <c r="X9" s="184">
        <v>28935.674161974413</v>
      </c>
      <c r="Y9" s="184">
        <v>29265.14138204222</v>
      </c>
      <c r="Z9" s="184">
        <v>29574.708792523459</v>
      </c>
      <c r="AA9" s="184">
        <v>29877.888248820531</v>
      </c>
      <c r="AB9" s="184">
        <v>30192.584463144045</v>
      </c>
      <c r="AC9" s="184">
        <v>30513.839827942291</v>
      </c>
      <c r="AD9" s="184">
        <v>30794.003097839966</v>
      </c>
      <c r="AE9" s="184">
        <v>31074.029001442046</v>
      </c>
      <c r="AF9" s="184">
        <v>31333.258855772547</v>
      </c>
      <c r="AG9" s="184">
        <v>31594.681892663993</v>
      </c>
      <c r="AH9" s="184">
        <v>31831.220979513375</v>
      </c>
      <c r="AI9" s="184">
        <v>32058.539064482808</v>
      </c>
      <c r="AJ9" s="184">
        <v>32280.684756366372</v>
      </c>
      <c r="AK9" s="184">
        <v>32495.444922824885</v>
      </c>
      <c r="AL9" s="184">
        <v>32708.058213382013</v>
      </c>
      <c r="AM9" s="184">
        <v>32917.950856167176</v>
      </c>
      <c r="AN9" s="184">
        <v>33123.006021519701</v>
      </c>
      <c r="AO9" s="184">
        <v>33338.13525697076</v>
      </c>
      <c r="AP9" s="184">
        <v>33555.927715329068</v>
      </c>
      <c r="AQ9" s="184">
        <v>33776.98793644835</v>
      </c>
      <c r="AR9" s="184">
        <v>34001.807038929837</v>
      </c>
      <c r="AS9" s="184">
        <v>34227.948466858768</v>
      </c>
      <c r="AT9" s="184">
        <v>34455.988809372175</v>
      </c>
      <c r="AU9" s="184">
        <v>34686.781633166342</v>
      </c>
      <c r="AV9" s="184">
        <v>34914.624140063708</v>
      </c>
      <c r="AW9" s="184">
        <v>35145.888458724694</v>
      </c>
      <c r="AX9" s="184">
        <v>35389.904848874037</v>
      </c>
      <c r="AY9" s="184">
        <v>35655.235699451441</v>
      </c>
      <c r="AZ9" s="184">
        <v>35949.695683271224</v>
      </c>
    </row>
    <row r="10" spans="1:52">
      <c r="A10" s="87" t="s">
        <v>116</v>
      </c>
      <c r="B10" s="185">
        <v>9721</v>
      </c>
      <c r="C10" s="185">
        <v>9843.5</v>
      </c>
      <c r="D10" s="185">
        <v>10207</v>
      </c>
      <c r="E10" s="185">
        <v>10723</v>
      </c>
      <c r="F10" s="185">
        <v>10491</v>
      </c>
      <c r="G10" s="185">
        <v>10754.5</v>
      </c>
      <c r="H10" s="185">
        <v>10863</v>
      </c>
      <c r="I10" s="185">
        <v>11060.5</v>
      </c>
      <c r="J10" s="185">
        <v>11318</v>
      </c>
      <c r="K10" s="185">
        <v>11459</v>
      </c>
      <c r="L10" s="185">
        <v>11666.5</v>
      </c>
      <c r="M10" s="185">
        <v>11900.5</v>
      </c>
      <c r="N10" s="185">
        <v>12126</v>
      </c>
      <c r="O10" s="185">
        <v>12221</v>
      </c>
      <c r="P10" s="185">
        <v>12282</v>
      </c>
      <c r="Q10" s="185">
        <v>12285</v>
      </c>
      <c r="R10" s="185">
        <v>12510.621866674883</v>
      </c>
      <c r="S10" s="185">
        <v>12813.790206715666</v>
      </c>
      <c r="T10" s="185">
        <v>13066.547371206456</v>
      </c>
      <c r="U10" s="185">
        <v>13269.062942846471</v>
      </c>
      <c r="V10" s="185">
        <v>13417.641628865766</v>
      </c>
      <c r="W10" s="185">
        <v>13542.071063088972</v>
      </c>
      <c r="X10" s="185">
        <v>13632.46250706721</v>
      </c>
      <c r="Y10" s="185">
        <v>13728.531130839214</v>
      </c>
      <c r="Z10" s="185">
        <v>13812.912527176744</v>
      </c>
      <c r="AA10" s="185">
        <v>13888.902499734817</v>
      </c>
      <c r="AB10" s="185">
        <v>13980.193273910296</v>
      </c>
      <c r="AC10" s="185">
        <v>14074.024590189161</v>
      </c>
      <c r="AD10" s="185">
        <v>14138.555204273431</v>
      </c>
      <c r="AE10" s="185">
        <v>14210.036026115726</v>
      </c>
      <c r="AF10" s="185">
        <v>14273.975887467481</v>
      </c>
      <c r="AG10" s="185">
        <v>14339.453787736114</v>
      </c>
      <c r="AH10" s="185">
        <v>14379.342854177787</v>
      </c>
      <c r="AI10" s="185">
        <v>14417.815901040773</v>
      </c>
      <c r="AJ10" s="185">
        <v>14453.718535003089</v>
      </c>
      <c r="AK10" s="185">
        <v>14480.645825763189</v>
      </c>
      <c r="AL10" s="185">
        <v>14507.188470042618</v>
      </c>
      <c r="AM10" s="185">
        <v>14530.242868523546</v>
      </c>
      <c r="AN10" s="185">
        <v>14547.357369263815</v>
      </c>
      <c r="AO10" s="185">
        <v>14571.59784661543</v>
      </c>
      <c r="AP10" s="185">
        <v>14594.607992714567</v>
      </c>
      <c r="AQ10" s="185">
        <v>14615.801978787416</v>
      </c>
      <c r="AR10" s="185">
        <v>14635.75279399244</v>
      </c>
      <c r="AS10" s="185">
        <v>14651.099867206683</v>
      </c>
      <c r="AT10" s="185">
        <v>14662.938239421026</v>
      </c>
      <c r="AU10" s="185">
        <v>14670.693397764226</v>
      </c>
      <c r="AV10" s="185">
        <v>14668.770460238444</v>
      </c>
      <c r="AW10" s="185">
        <v>14665.491126077726</v>
      </c>
      <c r="AX10" s="185">
        <v>14674.344476474151</v>
      </c>
      <c r="AY10" s="185">
        <v>14699.116498032694</v>
      </c>
      <c r="AZ10" s="185">
        <v>14746.632378180195</v>
      </c>
    </row>
    <row r="11" spans="1:52">
      <c r="A11" s="89" t="s">
        <v>117</v>
      </c>
      <c r="B11" s="186">
        <v>362</v>
      </c>
      <c r="C11" s="186">
        <v>400.5</v>
      </c>
      <c r="D11" s="186">
        <v>419.5</v>
      </c>
      <c r="E11" s="186">
        <v>444.5</v>
      </c>
      <c r="F11" s="186">
        <v>476.5</v>
      </c>
      <c r="G11" s="186">
        <v>502</v>
      </c>
      <c r="H11" s="186">
        <v>520</v>
      </c>
      <c r="I11" s="186">
        <v>545</v>
      </c>
      <c r="J11" s="186">
        <v>599.5</v>
      </c>
      <c r="K11" s="186">
        <v>649</v>
      </c>
      <c r="L11" s="186">
        <v>662</v>
      </c>
      <c r="M11" s="186">
        <v>680</v>
      </c>
      <c r="N11" s="186">
        <v>684</v>
      </c>
      <c r="O11" s="186">
        <v>696</v>
      </c>
      <c r="P11" s="186">
        <v>698</v>
      </c>
      <c r="Q11" s="186">
        <v>705</v>
      </c>
      <c r="R11" s="186">
        <v>705.33182210841517</v>
      </c>
      <c r="S11" s="186">
        <v>732.62965485039035</v>
      </c>
      <c r="T11" s="186">
        <v>758.77996232241946</v>
      </c>
      <c r="U11" s="186">
        <v>787.16329147419799</v>
      </c>
      <c r="V11" s="186">
        <v>815.49188086968979</v>
      </c>
      <c r="W11" s="186">
        <v>842.05105491239772</v>
      </c>
      <c r="X11" s="186">
        <v>875.14273523584291</v>
      </c>
      <c r="Y11" s="186">
        <v>904.10260127267713</v>
      </c>
      <c r="Z11" s="186">
        <v>925.30175486944222</v>
      </c>
      <c r="AA11" s="186">
        <v>956.05476212073836</v>
      </c>
      <c r="AB11" s="186">
        <v>990.94568581508258</v>
      </c>
      <c r="AC11" s="186">
        <v>1032.5013865574115</v>
      </c>
      <c r="AD11" s="186">
        <v>1068.999171777954</v>
      </c>
      <c r="AE11" s="186">
        <v>1102.4992811181817</v>
      </c>
      <c r="AF11" s="186">
        <v>1130.7685333269824</v>
      </c>
      <c r="AG11" s="186">
        <v>1160.2413136063333</v>
      </c>
      <c r="AH11" s="186">
        <v>1192.9988357372495</v>
      </c>
      <c r="AI11" s="186">
        <v>1217.6612736346165</v>
      </c>
      <c r="AJ11" s="186">
        <v>1238.4045349408234</v>
      </c>
      <c r="AK11" s="186">
        <v>1259.8911865657324</v>
      </c>
      <c r="AL11" s="186">
        <v>1277.4021957413079</v>
      </c>
      <c r="AM11" s="186">
        <v>1293.2342834900865</v>
      </c>
      <c r="AN11" s="186">
        <v>1307.8409022178591</v>
      </c>
      <c r="AO11" s="186">
        <v>1321.7043968258049</v>
      </c>
      <c r="AP11" s="186">
        <v>1334.3050076499615</v>
      </c>
      <c r="AQ11" s="186">
        <v>1346.54797979199</v>
      </c>
      <c r="AR11" s="186">
        <v>1358.1027028472699</v>
      </c>
      <c r="AS11" s="186">
        <v>1369.4691216801921</v>
      </c>
      <c r="AT11" s="186">
        <v>1380.3812010243955</v>
      </c>
      <c r="AU11" s="186">
        <v>1390.1781878147619</v>
      </c>
      <c r="AV11" s="186">
        <v>1399.654761616287</v>
      </c>
      <c r="AW11" s="186">
        <v>1409.2083372632205</v>
      </c>
      <c r="AX11" s="186">
        <v>1414.64724888096</v>
      </c>
      <c r="AY11" s="186">
        <v>1420.777257108246</v>
      </c>
      <c r="AZ11" s="186">
        <v>1429.683688583789</v>
      </c>
    </row>
    <row r="12" spans="1:52">
      <c r="A12" s="89" t="s">
        <v>118</v>
      </c>
      <c r="B12" s="186">
        <v>9355</v>
      </c>
      <c r="C12" s="186">
        <v>9472.5</v>
      </c>
      <c r="D12" s="186">
        <v>9652</v>
      </c>
      <c r="E12" s="186">
        <v>10047.5</v>
      </c>
      <c r="F12" s="186">
        <v>10284.5</v>
      </c>
      <c r="G12" s="186">
        <v>10413.5</v>
      </c>
      <c r="H12" s="186">
        <v>10640</v>
      </c>
      <c r="I12" s="186">
        <v>10872</v>
      </c>
      <c r="J12" s="186">
        <v>11180</v>
      </c>
      <c r="K12" s="186">
        <v>11328.5</v>
      </c>
      <c r="L12" s="186">
        <v>11538</v>
      </c>
      <c r="M12" s="186">
        <v>11690</v>
      </c>
      <c r="N12" s="186">
        <v>11897</v>
      </c>
      <c r="O12" s="186">
        <v>11922</v>
      </c>
      <c r="P12" s="186">
        <v>12023</v>
      </c>
      <c r="Q12" s="186">
        <v>12071</v>
      </c>
      <c r="R12" s="186">
        <v>12520.813697925247</v>
      </c>
      <c r="S12" s="186">
        <v>12958.344151384172</v>
      </c>
      <c r="T12" s="186">
        <v>13373.443689290396</v>
      </c>
      <c r="U12" s="186">
        <v>13719.677671807925</v>
      </c>
      <c r="V12" s="186">
        <v>13989.540310304972</v>
      </c>
      <c r="W12" s="186">
        <v>14230.060380176959</v>
      </c>
      <c r="X12" s="186">
        <v>14428.068919671363</v>
      </c>
      <c r="Y12" s="186">
        <v>14632.507649930329</v>
      </c>
      <c r="Z12" s="186">
        <v>14836.494510477271</v>
      </c>
      <c r="AA12" s="186">
        <v>15032.930986964975</v>
      </c>
      <c r="AB12" s="186">
        <v>15221.445503418667</v>
      </c>
      <c r="AC12" s="186">
        <v>15407.313851195717</v>
      </c>
      <c r="AD12" s="186">
        <v>15586.44872178858</v>
      </c>
      <c r="AE12" s="186">
        <v>15761.493694208139</v>
      </c>
      <c r="AF12" s="186">
        <v>15928.514434978082</v>
      </c>
      <c r="AG12" s="186">
        <v>16094.986791321546</v>
      </c>
      <c r="AH12" s="186">
        <v>16258.879289598339</v>
      </c>
      <c r="AI12" s="186">
        <v>16423.061889807421</v>
      </c>
      <c r="AJ12" s="186">
        <v>16588.561686422461</v>
      </c>
      <c r="AK12" s="186">
        <v>16754.907910495964</v>
      </c>
      <c r="AL12" s="186">
        <v>16923.467547598088</v>
      </c>
      <c r="AM12" s="186">
        <v>17094.473704153545</v>
      </c>
      <c r="AN12" s="186">
        <v>17267.807750038024</v>
      </c>
      <c r="AO12" s="186">
        <v>17444.833013529525</v>
      </c>
      <c r="AP12" s="186">
        <v>17627.014714964538</v>
      </c>
      <c r="AQ12" s="186">
        <v>17814.637977868941</v>
      </c>
      <c r="AR12" s="186">
        <v>18007.951542090123</v>
      </c>
      <c r="AS12" s="186">
        <v>18207.379477971888</v>
      </c>
      <c r="AT12" s="186">
        <v>18412.669368926752</v>
      </c>
      <c r="AU12" s="186">
        <v>18625.910047587357</v>
      </c>
      <c r="AV12" s="186">
        <v>18846.198918208978</v>
      </c>
      <c r="AW12" s="186">
        <v>19071.188995383745</v>
      </c>
      <c r="AX12" s="186">
        <v>19300.913123518927</v>
      </c>
      <c r="AY12" s="186">
        <v>19535.341944310501</v>
      </c>
      <c r="AZ12" s="186">
        <v>19773.379616507242</v>
      </c>
    </row>
    <row r="13" spans="1:52">
      <c r="A13" s="85" t="s">
        <v>213</v>
      </c>
      <c r="B13" s="184">
        <v>15561203</v>
      </c>
      <c r="C13" s="184">
        <v>15380820</v>
      </c>
      <c r="D13" s="184">
        <v>15156378</v>
      </c>
      <c r="E13" s="184">
        <v>15836042.000000002</v>
      </c>
      <c r="F13" s="184">
        <v>17077017</v>
      </c>
      <c r="G13" s="184">
        <v>17815430</v>
      </c>
      <c r="H13" s="184">
        <v>18576154</v>
      </c>
      <c r="I13" s="184">
        <v>19542473</v>
      </c>
      <c r="J13" s="184">
        <v>19628823</v>
      </c>
      <c r="K13" s="184">
        <v>17839366</v>
      </c>
      <c r="L13" s="184">
        <v>17999670</v>
      </c>
      <c r="M13" s="184">
        <v>18767783</v>
      </c>
      <c r="N13" s="184">
        <v>18275321</v>
      </c>
      <c r="O13" s="184">
        <v>18152220</v>
      </c>
      <c r="P13" s="184">
        <v>18570152</v>
      </c>
      <c r="Q13" s="184">
        <v>19219514</v>
      </c>
      <c r="R13" s="184">
        <v>20688759.975937963</v>
      </c>
      <c r="S13" s="184">
        <v>21531946.307701372</v>
      </c>
      <c r="T13" s="184">
        <v>22315262.718272969</v>
      </c>
      <c r="U13" s="184">
        <v>23004081.715570316</v>
      </c>
      <c r="V13" s="184">
        <v>23604768.840222612</v>
      </c>
      <c r="W13" s="184">
        <v>24205985.76146318</v>
      </c>
      <c r="X13" s="184">
        <v>24775852.876021765</v>
      </c>
      <c r="Y13" s="184">
        <v>25290346.203332666</v>
      </c>
      <c r="Z13" s="184">
        <v>25768418.380327012</v>
      </c>
      <c r="AA13" s="184">
        <v>26280155.220368423</v>
      </c>
      <c r="AB13" s="184">
        <v>26790307.533028122</v>
      </c>
      <c r="AC13" s="184">
        <v>27314596.300936691</v>
      </c>
      <c r="AD13" s="184">
        <v>27880335.789699323</v>
      </c>
      <c r="AE13" s="184">
        <v>28420653.994380541</v>
      </c>
      <c r="AF13" s="184">
        <v>28957302.277637236</v>
      </c>
      <c r="AG13" s="184">
        <v>29504383.172391374</v>
      </c>
      <c r="AH13" s="184">
        <v>29983323.4601667</v>
      </c>
      <c r="AI13" s="184">
        <v>30450802.586461887</v>
      </c>
      <c r="AJ13" s="184">
        <v>30868480.784329541</v>
      </c>
      <c r="AK13" s="184">
        <v>31278798.110047646</v>
      </c>
      <c r="AL13" s="184">
        <v>31714976.861365747</v>
      </c>
      <c r="AM13" s="184">
        <v>32131735.663903646</v>
      </c>
      <c r="AN13" s="184">
        <v>32692729.75245294</v>
      </c>
      <c r="AO13" s="184">
        <v>33113101.445654545</v>
      </c>
      <c r="AP13" s="184">
        <v>33544777.400686339</v>
      </c>
      <c r="AQ13" s="184">
        <v>34031216.758976415</v>
      </c>
      <c r="AR13" s="184">
        <v>34531253.3583882</v>
      </c>
      <c r="AS13" s="184">
        <v>35032380.407899424</v>
      </c>
      <c r="AT13" s="184">
        <v>35529733.010815695</v>
      </c>
      <c r="AU13" s="184">
        <v>36099599.022203796</v>
      </c>
      <c r="AV13" s="184">
        <v>36649895.061309457</v>
      </c>
      <c r="AW13" s="184">
        <v>37135283.881815739</v>
      </c>
      <c r="AX13" s="184">
        <v>37694100.114128254</v>
      </c>
      <c r="AY13" s="184">
        <v>38229202.343665957</v>
      </c>
      <c r="AZ13" s="184">
        <v>38747746.68920745</v>
      </c>
    </row>
    <row r="14" spans="1:52">
      <c r="A14" s="87" t="s">
        <v>120</v>
      </c>
      <c r="B14" s="185">
        <v>2143827</v>
      </c>
      <c r="C14" s="185">
        <v>2140888</v>
      </c>
      <c r="D14" s="185">
        <v>2156014</v>
      </c>
      <c r="E14" s="185">
        <v>2273004</v>
      </c>
      <c r="F14" s="185">
        <v>2366395</v>
      </c>
      <c r="G14" s="185">
        <v>2378862</v>
      </c>
      <c r="H14" s="185">
        <v>2396154</v>
      </c>
      <c r="I14" s="185">
        <v>2454881</v>
      </c>
      <c r="J14" s="185">
        <v>2385517</v>
      </c>
      <c r="K14" s="185">
        <v>2214168</v>
      </c>
      <c r="L14" s="185">
        <v>2213628</v>
      </c>
      <c r="M14" s="185">
        <v>2266539</v>
      </c>
      <c r="N14" s="185">
        <v>2108091</v>
      </c>
      <c r="O14" s="185">
        <v>1967042</v>
      </c>
      <c r="P14" s="185">
        <v>1863777.9999999998</v>
      </c>
      <c r="Q14" s="185">
        <v>1877055.9999999998</v>
      </c>
      <c r="R14" s="185">
        <v>1991039.8200281921</v>
      </c>
      <c r="S14" s="185">
        <v>2054850.0453037466</v>
      </c>
      <c r="T14" s="185">
        <v>2098558.3080666796</v>
      </c>
      <c r="U14" s="185">
        <v>2136153.2561859</v>
      </c>
      <c r="V14" s="185">
        <v>2167004.7287359908</v>
      </c>
      <c r="W14" s="185">
        <v>2196766.3499431172</v>
      </c>
      <c r="X14" s="185">
        <v>2223003.4060823731</v>
      </c>
      <c r="Y14" s="185">
        <v>2242482.6707516657</v>
      </c>
      <c r="Z14" s="185">
        <v>2268808.3696261751</v>
      </c>
      <c r="AA14" s="185">
        <v>2299450.2526532835</v>
      </c>
      <c r="AB14" s="185">
        <v>2324859.4958518418</v>
      </c>
      <c r="AC14" s="185">
        <v>2346559.0791954664</v>
      </c>
      <c r="AD14" s="185">
        <v>2376294.298821962</v>
      </c>
      <c r="AE14" s="185">
        <v>2407485.0674876799</v>
      </c>
      <c r="AF14" s="185">
        <v>2439992.1565882238</v>
      </c>
      <c r="AG14" s="185">
        <v>2471782.2939094044</v>
      </c>
      <c r="AH14" s="185">
        <v>2500944.3205586709</v>
      </c>
      <c r="AI14" s="185">
        <v>2534387.8743153834</v>
      </c>
      <c r="AJ14" s="185">
        <v>2564900.8354040603</v>
      </c>
      <c r="AK14" s="185">
        <v>2596130.4016626813</v>
      </c>
      <c r="AL14" s="185">
        <v>2630400.2650036798</v>
      </c>
      <c r="AM14" s="185">
        <v>2663448.9240076342</v>
      </c>
      <c r="AN14" s="185">
        <v>2712838.6004451672</v>
      </c>
      <c r="AO14" s="185">
        <v>2747620.164197444</v>
      </c>
      <c r="AP14" s="185">
        <v>2786589.8163138172</v>
      </c>
      <c r="AQ14" s="185">
        <v>2828500.3798063276</v>
      </c>
      <c r="AR14" s="185">
        <v>2869985.6115534799</v>
      </c>
      <c r="AS14" s="185">
        <v>2914712.3683418916</v>
      </c>
      <c r="AT14" s="185">
        <v>2959197.8580895374</v>
      </c>
      <c r="AU14" s="185">
        <v>3009597.7844210342</v>
      </c>
      <c r="AV14" s="185">
        <v>3059343.6381908339</v>
      </c>
      <c r="AW14" s="185">
        <v>3105933.3802806218</v>
      </c>
      <c r="AX14" s="185">
        <v>3159693.5559004894</v>
      </c>
      <c r="AY14" s="185">
        <v>3211013.2604485932</v>
      </c>
      <c r="AZ14" s="185">
        <v>3261850.1440130463</v>
      </c>
    </row>
    <row r="15" spans="1:52">
      <c r="A15" s="89" t="s">
        <v>121</v>
      </c>
      <c r="B15" s="186">
        <v>10286902</v>
      </c>
      <c r="C15" s="186">
        <v>10119756</v>
      </c>
      <c r="D15" s="186">
        <v>9873476</v>
      </c>
      <c r="E15" s="186">
        <v>10339584.000000002</v>
      </c>
      <c r="F15" s="186">
        <v>11187250</v>
      </c>
      <c r="G15" s="186">
        <v>11697460</v>
      </c>
      <c r="H15" s="186">
        <v>12255870</v>
      </c>
      <c r="I15" s="186">
        <v>12933616</v>
      </c>
      <c r="J15" s="186">
        <v>12941634.000000002</v>
      </c>
      <c r="K15" s="186">
        <v>11722377.999999998</v>
      </c>
      <c r="L15" s="186">
        <v>11686786</v>
      </c>
      <c r="M15" s="186">
        <v>12306614</v>
      </c>
      <c r="N15" s="186">
        <v>12059138</v>
      </c>
      <c r="O15" s="186">
        <v>12013606</v>
      </c>
      <c r="P15" s="186">
        <v>12391944</v>
      </c>
      <c r="Q15" s="186">
        <v>12972444</v>
      </c>
      <c r="R15" s="186">
        <v>14205523.836820263</v>
      </c>
      <c r="S15" s="186">
        <v>14736833.916600823</v>
      </c>
      <c r="T15" s="186">
        <v>15246440.846967954</v>
      </c>
      <c r="U15" s="186">
        <v>15691582.185128324</v>
      </c>
      <c r="V15" s="186">
        <v>16077369.802879823</v>
      </c>
      <c r="W15" s="186">
        <v>16472234.586032931</v>
      </c>
      <c r="X15" s="186">
        <v>16845415.581387185</v>
      </c>
      <c r="Y15" s="186">
        <v>17179584.26977969</v>
      </c>
      <c r="Z15" s="186">
        <v>17518227.797507472</v>
      </c>
      <c r="AA15" s="186">
        <v>17885282.939515904</v>
      </c>
      <c r="AB15" s="186">
        <v>18247962.824709129</v>
      </c>
      <c r="AC15" s="186">
        <v>18620613.570617896</v>
      </c>
      <c r="AD15" s="186">
        <v>19020067.690712649</v>
      </c>
      <c r="AE15" s="186">
        <v>19398479.920359164</v>
      </c>
      <c r="AF15" s="186">
        <v>19772319.698375363</v>
      </c>
      <c r="AG15" s="186">
        <v>20152782.982736848</v>
      </c>
      <c r="AH15" s="186">
        <v>20483663.804077171</v>
      </c>
      <c r="AI15" s="186">
        <v>20801972.994953852</v>
      </c>
      <c r="AJ15" s="186">
        <v>21081912.608714305</v>
      </c>
      <c r="AK15" s="186">
        <v>21354108.27179965</v>
      </c>
      <c r="AL15" s="186">
        <v>21644882.856762581</v>
      </c>
      <c r="AM15" s="186">
        <v>21921598.967415381</v>
      </c>
      <c r="AN15" s="186">
        <v>22294144.027329471</v>
      </c>
      <c r="AO15" s="186">
        <v>22573442.121356942</v>
      </c>
      <c r="AP15" s="186">
        <v>22854468.538668454</v>
      </c>
      <c r="AQ15" s="186">
        <v>23177026.42053476</v>
      </c>
      <c r="AR15" s="186">
        <v>23506153.364447113</v>
      </c>
      <c r="AS15" s="186">
        <v>23841168.450503126</v>
      </c>
      <c r="AT15" s="186">
        <v>24177685.781413242</v>
      </c>
      <c r="AU15" s="186">
        <v>24556391.71472178</v>
      </c>
      <c r="AV15" s="186">
        <v>24918012.650755163</v>
      </c>
      <c r="AW15" s="186">
        <v>25241249.937108628</v>
      </c>
      <c r="AX15" s="186">
        <v>25606163.855527416</v>
      </c>
      <c r="AY15" s="186">
        <v>25953882.13195261</v>
      </c>
      <c r="AZ15" s="186">
        <v>26285442.534992188</v>
      </c>
    </row>
    <row r="16" spans="1:52">
      <c r="A16" s="89" t="s">
        <v>122</v>
      </c>
      <c r="B16" s="186">
        <v>3130474</v>
      </c>
      <c r="C16" s="186">
        <v>3120176</v>
      </c>
      <c r="D16" s="186">
        <v>3126888</v>
      </c>
      <c r="E16" s="186">
        <v>3223454</v>
      </c>
      <c r="F16" s="186">
        <v>3523372</v>
      </c>
      <c r="G16" s="186">
        <v>3739108.0000000005</v>
      </c>
      <c r="H16" s="186">
        <v>3924130</v>
      </c>
      <c r="I16" s="186">
        <v>4153975.9999999995</v>
      </c>
      <c r="J16" s="186">
        <v>4301672</v>
      </c>
      <c r="K16" s="186">
        <v>3902820.0000000005</v>
      </c>
      <c r="L16" s="186">
        <v>4099256.0000000005</v>
      </c>
      <c r="M16" s="186">
        <v>4194630</v>
      </c>
      <c r="N16" s="186">
        <v>4108091.9999999986</v>
      </c>
      <c r="O16" s="186">
        <v>4171572.0000000005</v>
      </c>
      <c r="P16" s="186">
        <v>4314430</v>
      </c>
      <c r="Q16" s="186">
        <v>4370014</v>
      </c>
      <c r="R16" s="186">
        <v>4492196.3190895068</v>
      </c>
      <c r="S16" s="186">
        <v>4740262.3457968011</v>
      </c>
      <c r="T16" s="186">
        <v>4970263.5632383339</v>
      </c>
      <c r="U16" s="186">
        <v>5176346.2742560934</v>
      </c>
      <c r="V16" s="186">
        <v>5360394.3086067978</v>
      </c>
      <c r="W16" s="186">
        <v>5536984.8254871331</v>
      </c>
      <c r="X16" s="186">
        <v>5707433.8885522066</v>
      </c>
      <c r="Y16" s="186">
        <v>5868279.262801311</v>
      </c>
      <c r="Z16" s="186">
        <v>5981382.2131933654</v>
      </c>
      <c r="AA16" s="186">
        <v>6095422.0281992359</v>
      </c>
      <c r="AB16" s="186">
        <v>6217485.2124671526</v>
      </c>
      <c r="AC16" s="186">
        <v>6347423.6511233291</v>
      </c>
      <c r="AD16" s="186">
        <v>6483973.8001647117</v>
      </c>
      <c r="AE16" s="186">
        <v>6614689.0065336954</v>
      </c>
      <c r="AF16" s="186">
        <v>6744990.4226736519</v>
      </c>
      <c r="AG16" s="186">
        <v>6879817.8957451209</v>
      </c>
      <c r="AH16" s="186">
        <v>6998715.3355308566</v>
      </c>
      <c r="AI16" s="186">
        <v>7114441.7171926517</v>
      </c>
      <c r="AJ16" s="186">
        <v>7221667.3402111754</v>
      </c>
      <c r="AK16" s="186">
        <v>7328559.4365853146</v>
      </c>
      <c r="AL16" s="186">
        <v>7439693.7395994859</v>
      </c>
      <c r="AM16" s="186">
        <v>7546687.7724806275</v>
      </c>
      <c r="AN16" s="186">
        <v>7685747.1246783026</v>
      </c>
      <c r="AO16" s="186">
        <v>7792039.1601001592</v>
      </c>
      <c r="AP16" s="186">
        <v>7903719.0457040649</v>
      </c>
      <c r="AQ16" s="186">
        <v>8025689.9586353227</v>
      </c>
      <c r="AR16" s="186">
        <v>8155114.3823876083</v>
      </c>
      <c r="AS16" s="186">
        <v>8276499.5890544076</v>
      </c>
      <c r="AT16" s="186">
        <v>8392849.3713129126</v>
      </c>
      <c r="AU16" s="186">
        <v>8533609.523060983</v>
      </c>
      <c r="AV16" s="186">
        <v>8672538.7723634578</v>
      </c>
      <c r="AW16" s="186">
        <v>8788100.564426491</v>
      </c>
      <c r="AX16" s="186">
        <v>8928242.7027003523</v>
      </c>
      <c r="AY16" s="186">
        <v>9064306.9512647577</v>
      </c>
      <c r="AZ16" s="186">
        <v>9200454.0102022123</v>
      </c>
    </row>
    <row r="17" spans="1:52">
      <c r="A17" s="83" t="s">
        <v>78</v>
      </c>
      <c r="B17" s="183"/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</row>
    <row r="18" spans="1:52">
      <c r="A18" s="85" t="s">
        <v>211</v>
      </c>
      <c r="B18" s="184">
        <v>28201448.179047562</v>
      </c>
      <c r="C18" s="184">
        <v>29050357.880825322</v>
      </c>
      <c r="D18" s="184">
        <v>29540041.210927226</v>
      </c>
      <c r="E18" s="184">
        <v>30109832.241383344</v>
      </c>
      <c r="F18" s="184">
        <v>30826229.856754202</v>
      </c>
      <c r="G18" s="184">
        <v>31523023.338508099</v>
      </c>
      <c r="H18" s="184">
        <v>32285538.733455695</v>
      </c>
      <c r="I18" s="184">
        <v>33562870.694916643</v>
      </c>
      <c r="J18" s="184">
        <v>33888264.90327166</v>
      </c>
      <c r="K18" s="184">
        <v>33498389.55668062</v>
      </c>
      <c r="L18" s="184">
        <v>33627256.966098927</v>
      </c>
      <c r="M18" s="184">
        <v>33769849.45298817</v>
      </c>
      <c r="N18" s="184">
        <v>33437863.31172666</v>
      </c>
      <c r="O18" s="184">
        <v>33608208.470376797</v>
      </c>
      <c r="P18" s="184">
        <v>34200762.581494287</v>
      </c>
      <c r="Q18" s="184">
        <v>35084305.991468422</v>
      </c>
      <c r="R18" s="184">
        <v>35901979.165352292</v>
      </c>
      <c r="S18" s="184">
        <v>36909084.394880138</v>
      </c>
      <c r="T18" s="184">
        <v>37822823.5911019</v>
      </c>
      <c r="U18" s="184">
        <v>38604006.285280116</v>
      </c>
      <c r="V18" s="184">
        <v>39321148.75751996</v>
      </c>
      <c r="W18" s="184">
        <v>39954012.762931593</v>
      </c>
      <c r="X18" s="184">
        <v>40483054.102407604</v>
      </c>
      <c r="Y18" s="184">
        <v>40972497.520872578</v>
      </c>
      <c r="Z18" s="184">
        <v>41420166.617096327</v>
      </c>
      <c r="AA18" s="184">
        <v>41841256.22400821</v>
      </c>
      <c r="AB18" s="184">
        <v>42207648.243276641</v>
      </c>
      <c r="AC18" s="184">
        <v>42535780.17774798</v>
      </c>
      <c r="AD18" s="184">
        <v>42847745.314507931</v>
      </c>
      <c r="AE18" s="184">
        <v>43159659.825232655</v>
      </c>
      <c r="AF18" s="184">
        <v>43495548.721679159</v>
      </c>
      <c r="AG18" s="184">
        <v>43841381.063942023</v>
      </c>
      <c r="AH18" s="184">
        <v>44188410.135355517</v>
      </c>
      <c r="AI18" s="184">
        <v>44500405.496657796</v>
      </c>
      <c r="AJ18" s="184">
        <v>44820442.023513786</v>
      </c>
      <c r="AK18" s="184">
        <v>45153460.965137854</v>
      </c>
      <c r="AL18" s="184">
        <v>45502352.205433317</v>
      </c>
      <c r="AM18" s="184">
        <v>45863915.170534298</v>
      </c>
      <c r="AN18" s="184">
        <v>46238475.908683479</v>
      </c>
      <c r="AO18" s="184">
        <v>46629033.820153326</v>
      </c>
      <c r="AP18" s="184">
        <v>47034844.277584583</v>
      </c>
      <c r="AQ18" s="184">
        <v>47462268.945106521</v>
      </c>
      <c r="AR18" s="184">
        <v>47913602.973202698</v>
      </c>
      <c r="AS18" s="184">
        <v>48378698.676483281</v>
      </c>
      <c r="AT18" s="184">
        <v>48863830.008773915</v>
      </c>
      <c r="AU18" s="184">
        <v>49369762.888809308</v>
      </c>
      <c r="AV18" s="184">
        <v>49893222.42978175</v>
      </c>
      <c r="AW18" s="184">
        <v>50422091.701634459</v>
      </c>
      <c r="AX18" s="184">
        <v>50967806.593424104</v>
      </c>
      <c r="AY18" s="184">
        <v>51542408.371331118</v>
      </c>
      <c r="AZ18" s="184">
        <v>52156653.507742442</v>
      </c>
    </row>
    <row r="19" spans="1:52">
      <c r="A19" s="89" t="s">
        <v>123</v>
      </c>
      <c r="B19" s="186">
        <v>22894199</v>
      </c>
      <c r="C19" s="186">
        <v>23651287</v>
      </c>
      <c r="D19" s="186">
        <v>24043841</v>
      </c>
      <c r="E19" s="186">
        <v>24574075</v>
      </c>
      <c r="F19" s="186">
        <v>25255875</v>
      </c>
      <c r="G19" s="186">
        <v>25916468</v>
      </c>
      <c r="H19" s="186">
        <v>26555673</v>
      </c>
      <c r="I19" s="186">
        <v>27819515</v>
      </c>
      <c r="J19" s="186">
        <v>28067306</v>
      </c>
      <c r="K19" s="186">
        <v>27733367</v>
      </c>
      <c r="L19" s="186">
        <v>27890843</v>
      </c>
      <c r="M19" s="186">
        <v>27995901</v>
      </c>
      <c r="N19" s="186">
        <v>27734174</v>
      </c>
      <c r="O19" s="186">
        <v>27887887</v>
      </c>
      <c r="P19" s="186">
        <v>28400895</v>
      </c>
      <c r="Q19" s="186">
        <v>29147375</v>
      </c>
      <c r="R19" s="186">
        <v>29688816.00081756</v>
      </c>
      <c r="S19" s="186">
        <v>30447303.527246464</v>
      </c>
      <c r="T19" s="186">
        <v>31170531.478868984</v>
      </c>
      <c r="U19" s="186">
        <v>31809180.495994724</v>
      </c>
      <c r="V19" s="186">
        <v>32409453.32966489</v>
      </c>
      <c r="W19" s="186">
        <v>32946554.409861807</v>
      </c>
      <c r="X19" s="186">
        <v>33398961.824463304</v>
      </c>
      <c r="Y19" s="186">
        <v>33815756.405000448</v>
      </c>
      <c r="Z19" s="186">
        <v>34194381.98164355</v>
      </c>
      <c r="AA19" s="186">
        <v>34548127.502572536</v>
      </c>
      <c r="AB19" s="186">
        <v>34854234.23756405</v>
      </c>
      <c r="AC19" s="186">
        <v>35125205.42002365</v>
      </c>
      <c r="AD19" s="186">
        <v>35383256.455664642</v>
      </c>
      <c r="AE19" s="186">
        <v>35644277.190984763</v>
      </c>
      <c r="AF19" s="186">
        <v>35932084.303746462</v>
      </c>
      <c r="AG19" s="186">
        <v>36231782.155774198</v>
      </c>
      <c r="AH19" s="186">
        <v>36529553.229718573</v>
      </c>
      <c r="AI19" s="186">
        <v>36797515.361466691</v>
      </c>
      <c r="AJ19" s="186">
        <v>37072008.421020292</v>
      </c>
      <c r="AK19" s="186">
        <v>37357788.693382367</v>
      </c>
      <c r="AL19" s="186">
        <v>37657537.442612149</v>
      </c>
      <c r="AM19" s="186">
        <v>37968507.823621675</v>
      </c>
      <c r="AN19" s="186">
        <v>38290873.993346639</v>
      </c>
      <c r="AO19" s="186">
        <v>38628442.079744317</v>
      </c>
      <c r="AP19" s="186">
        <v>38981576.062760837</v>
      </c>
      <c r="AQ19" s="186">
        <v>39354156.602151506</v>
      </c>
      <c r="AR19" s="186">
        <v>39749005.843030959</v>
      </c>
      <c r="AS19" s="186">
        <v>40156354.412442043</v>
      </c>
      <c r="AT19" s="186">
        <v>40581203.903244689</v>
      </c>
      <c r="AU19" s="186">
        <v>41024681.013863638</v>
      </c>
      <c r="AV19" s="186">
        <v>41485856.477847397</v>
      </c>
      <c r="AW19" s="186">
        <v>41951655.603040598</v>
      </c>
      <c r="AX19" s="186">
        <v>42433448.453623496</v>
      </c>
      <c r="AY19" s="186">
        <v>42942832.038360424</v>
      </c>
      <c r="AZ19" s="186">
        <v>43490300.603339449</v>
      </c>
    </row>
    <row r="20" spans="1:52">
      <c r="A20" s="91" t="s">
        <v>124</v>
      </c>
      <c r="B20" s="187">
        <v>5307249.1790475631</v>
      </c>
      <c r="C20" s="187">
        <v>5399070.8808253231</v>
      </c>
      <c r="D20" s="187">
        <v>5496200.2109272266</v>
      </c>
      <c r="E20" s="187">
        <v>5535757.2413833458</v>
      </c>
      <c r="F20" s="187">
        <v>5570354.8567542015</v>
      </c>
      <c r="G20" s="187">
        <v>5606555.3385081002</v>
      </c>
      <c r="H20" s="187">
        <v>5729865.7334556961</v>
      </c>
      <c r="I20" s="187">
        <v>5743355.6949166423</v>
      </c>
      <c r="J20" s="187">
        <v>5820958.9032716565</v>
      </c>
      <c r="K20" s="187">
        <v>5765022.5566806216</v>
      </c>
      <c r="L20" s="187">
        <v>5736413.9660989251</v>
      </c>
      <c r="M20" s="187">
        <v>5773948.4529881692</v>
      </c>
      <c r="N20" s="187">
        <v>5703689.3117266577</v>
      </c>
      <c r="O20" s="187">
        <v>5720321.4703767998</v>
      </c>
      <c r="P20" s="187">
        <v>5799867.5814942904</v>
      </c>
      <c r="Q20" s="187">
        <v>5936930.9914684212</v>
      </c>
      <c r="R20" s="187">
        <v>6213163.1645347318</v>
      </c>
      <c r="S20" s="187">
        <v>6461780.8676336762</v>
      </c>
      <c r="T20" s="187">
        <v>6652292.1122329198</v>
      </c>
      <c r="U20" s="187">
        <v>6794825.7892853934</v>
      </c>
      <c r="V20" s="187">
        <v>6911695.4278550716</v>
      </c>
      <c r="W20" s="187">
        <v>7007458.353069786</v>
      </c>
      <c r="X20" s="187">
        <v>7084092.2779443013</v>
      </c>
      <c r="Y20" s="187">
        <v>7156741.1158721261</v>
      </c>
      <c r="Z20" s="187">
        <v>7225784.6354527744</v>
      </c>
      <c r="AA20" s="187">
        <v>7293128.7214356735</v>
      </c>
      <c r="AB20" s="187">
        <v>7353414.0057125883</v>
      </c>
      <c r="AC20" s="187">
        <v>7410574.7577243317</v>
      </c>
      <c r="AD20" s="187">
        <v>7464488.8588432884</v>
      </c>
      <c r="AE20" s="187">
        <v>7515382.6342478897</v>
      </c>
      <c r="AF20" s="187">
        <v>7563464.4179326938</v>
      </c>
      <c r="AG20" s="187">
        <v>7609598.9081678269</v>
      </c>
      <c r="AH20" s="187">
        <v>7658856.9056369402</v>
      </c>
      <c r="AI20" s="187">
        <v>7702890.1351911081</v>
      </c>
      <c r="AJ20" s="187">
        <v>7748433.6024934929</v>
      </c>
      <c r="AK20" s="187">
        <v>7795672.2717554886</v>
      </c>
      <c r="AL20" s="187">
        <v>7844814.7628211686</v>
      </c>
      <c r="AM20" s="187">
        <v>7895407.3469126206</v>
      </c>
      <c r="AN20" s="187">
        <v>7947601.9153368408</v>
      </c>
      <c r="AO20" s="187">
        <v>8000591.7404090129</v>
      </c>
      <c r="AP20" s="187">
        <v>8053268.2148237461</v>
      </c>
      <c r="AQ20" s="187">
        <v>8108112.3429550193</v>
      </c>
      <c r="AR20" s="187">
        <v>8164597.1301717404</v>
      </c>
      <c r="AS20" s="187">
        <v>8222344.2640412357</v>
      </c>
      <c r="AT20" s="187">
        <v>8282626.1055292292</v>
      </c>
      <c r="AU20" s="187">
        <v>8345081.8749456685</v>
      </c>
      <c r="AV20" s="187">
        <v>8407365.9519343525</v>
      </c>
      <c r="AW20" s="187">
        <v>8470436.0985938627</v>
      </c>
      <c r="AX20" s="187">
        <v>8534358.1398006082</v>
      </c>
      <c r="AY20" s="187">
        <v>8599576.3329706918</v>
      </c>
      <c r="AZ20" s="187">
        <v>8666352.9044029955</v>
      </c>
    </row>
    <row r="21" spans="1:52">
      <c r="A21" s="85" t="s">
        <v>214</v>
      </c>
      <c r="B21" s="187">
        <v>5361.5</v>
      </c>
      <c r="C21" s="187">
        <v>5423.5</v>
      </c>
      <c r="D21" s="187">
        <v>5540</v>
      </c>
      <c r="E21" s="187">
        <v>5655</v>
      </c>
      <c r="F21" s="187">
        <v>5987</v>
      </c>
      <c r="G21" s="187">
        <v>6127.5</v>
      </c>
      <c r="H21" s="187">
        <v>6285</v>
      </c>
      <c r="I21" s="187">
        <v>6421</v>
      </c>
      <c r="J21" s="187">
        <v>6476.5</v>
      </c>
      <c r="K21" s="187">
        <v>6232</v>
      </c>
      <c r="L21" s="187">
        <v>6201</v>
      </c>
      <c r="M21" s="187">
        <v>6230</v>
      </c>
      <c r="N21" s="187">
        <v>6085</v>
      </c>
      <c r="O21" s="187">
        <v>5916.5</v>
      </c>
      <c r="P21" s="187">
        <v>5826.5</v>
      </c>
      <c r="Q21" s="187">
        <v>5758</v>
      </c>
      <c r="R21" s="187">
        <v>5711.3149682334642</v>
      </c>
      <c r="S21" s="187">
        <v>5905.8921660871074</v>
      </c>
      <c r="T21" s="187">
        <v>6069.5683149647557</v>
      </c>
      <c r="U21" s="187">
        <v>6215.595332418181</v>
      </c>
      <c r="V21" s="187">
        <v>6346.6698401016965</v>
      </c>
      <c r="W21" s="187">
        <v>6471.4844195414416</v>
      </c>
      <c r="X21" s="187">
        <v>6584.3419351313078</v>
      </c>
      <c r="Y21" s="187">
        <v>6682.8553391293844</v>
      </c>
      <c r="Z21" s="187">
        <v>6777.6857495040631</v>
      </c>
      <c r="AA21" s="187">
        <v>6870.0281958681308</v>
      </c>
      <c r="AB21" s="187">
        <v>6961.4851280760613</v>
      </c>
      <c r="AC21" s="187">
        <v>7052.7059747151934</v>
      </c>
      <c r="AD21" s="187">
        <v>7143.9487206447484</v>
      </c>
      <c r="AE21" s="187">
        <v>7235.0751646858344</v>
      </c>
      <c r="AF21" s="187">
        <v>7325.9347163691209</v>
      </c>
      <c r="AG21" s="187">
        <v>7402.2981815218127</v>
      </c>
      <c r="AH21" s="187">
        <v>7477.1667096728015</v>
      </c>
      <c r="AI21" s="187">
        <v>7551.6602935290157</v>
      </c>
      <c r="AJ21" s="187">
        <v>7626.5224101899703</v>
      </c>
      <c r="AK21" s="187">
        <v>7702.8283070765474</v>
      </c>
      <c r="AL21" s="187">
        <v>7777.2810604417882</v>
      </c>
      <c r="AM21" s="187">
        <v>7853.3989169763872</v>
      </c>
      <c r="AN21" s="187">
        <v>7930.8490093496639</v>
      </c>
      <c r="AO21" s="187">
        <v>8009.3593887944271</v>
      </c>
      <c r="AP21" s="187">
        <v>8090.4913387761708</v>
      </c>
      <c r="AQ21" s="187">
        <v>8174.8318956913226</v>
      </c>
      <c r="AR21" s="187">
        <v>8258.9760643955451</v>
      </c>
      <c r="AS21" s="187">
        <v>8344.8566296112622</v>
      </c>
      <c r="AT21" s="187">
        <v>8431.238469554768</v>
      </c>
      <c r="AU21" s="187">
        <v>8519.1528162496616</v>
      </c>
      <c r="AV21" s="187">
        <v>8604.5507812495252</v>
      </c>
      <c r="AW21" s="187">
        <v>8690.536166769627</v>
      </c>
      <c r="AX21" s="187">
        <v>8776.0169465714989</v>
      </c>
      <c r="AY21" s="187">
        <v>8861.467808095822</v>
      </c>
      <c r="AZ21" s="187">
        <v>8947.3414666723256</v>
      </c>
    </row>
    <row r="22" spans="1:52">
      <c r="A22" s="85" t="s">
        <v>213</v>
      </c>
      <c r="B22" s="184">
        <v>600208</v>
      </c>
      <c r="C22" s="184">
        <v>582084</v>
      </c>
      <c r="D22" s="184">
        <v>571706</v>
      </c>
      <c r="E22" s="184">
        <v>596004</v>
      </c>
      <c r="F22" s="184">
        <v>637824</v>
      </c>
      <c r="G22" s="184">
        <v>656002</v>
      </c>
      <c r="H22" s="184">
        <v>724072</v>
      </c>
      <c r="I22" s="184">
        <v>764262</v>
      </c>
      <c r="J22" s="184">
        <v>784656</v>
      </c>
      <c r="K22" s="184">
        <v>695984</v>
      </c>
      <c r="L22" s="184">
        <v>749104</v>
      </c>
      <c r="M22" s="184">
        <v>762982</v>
      </c>
      <c r="N22" s="184">
        <v>755940</v>
      </c>
      <c r="O22" s="184">
        <v>765178</v>
      </c>
      <c r="P22" s="184">
        <v>776653.99999999988</v>
      </c>
      <c r="Q22" s="184">
        <v>808482</v>
      </c>
      <c r="R22" s="184">
        <v>850093.80714012985</v>
      </c>
      <c r="S22" s="184">
        <v>905732.67026914831</v>
      </c>
      <c r="T22" s="184">
        <v>963433.59951237449</v>
      </c>
      <c r="U22" s="184">
        <v>1017905.1585748307</v>
      </c>
      <c r="V22" s="184">
        <v>1069044.4236259428</v>
      </c>
      <c r="W22" s="184">
        <v>1120445.068197438</v>
      </c>
      <c r="X22" s="184">
        <v>1169047.0692671081</v>
      </c>
      <c r="Y22" s="184">
        <v>1216859.0770597039</v>
      </c>
      <c r="Z22" s="184">
        <v>1257973.5770309875</v>
      </c>
      <c r="AA22" s="184">
        <v>1302181.6348534632</v>
      </c>
      <c r="AB22" s="184">
        <v>1350458.1741881373</v>
      </c>
      <c r="AC22" s="184">
        <v>1402837.1885786818</v>
      </c>
      <c r="AD22" s="184">
        <v>1457938.724933859</v>
      </c>
      <c r="AE22" s="184">
        <v>1512728.2558326311</v>
      </c>
      <c r="AF22" s="184">
        <v>1568535.0423313756</v>
      </c>
      <c r="AG22" s="184">
        <v>1626344.225856191</v>
      </c>
      <c r="AH22" s="184">
        <v>1679535.5978625957</v>
      </c>
      <c r="AI22" s="184">
        <v>1732133.5928445724</v>
      </c>
      <c r="AJ22" s="184">
        <v>1784737.2832118468</v>
      </c>
      <c r="AK22" s="184">
        <v>1834092.2264456912</v>
      </c>
      <c r="AL22" s="184">
        <v>1888345.9424180905</v>
      </c>
      <c r="AM22" s="184">
        <v>1943490.8989654547</v>
      </c>
      <c r="AN22" s="184">
        <v>2017176.5006654032</v>
      </c>
      <c r="AO22" s="184">
        <v>2082934.1161513417</v>
      </c>
      <c r="AP22" s="184">
        <v>2149625.2811749917</v>
      </c>
      <c r="AQ22" s="184">
        <v>2220172.7144618598</v>
      </c>
      <c r="AR22" s="184">
        <v>2292101.6810090975</v>
      </c>
      <c r="AS22" s="184">
        <v>2361300.4816872547</v>
      </c>
      <c r="AT22" s="184">
        <v>2429551.5814311597</v>
      </c>
      <c r="AU22" s="184">
        <v>2506607.0212058043</v>
      </c>
      <c r="AV22" s="184">
        <v>2582920.7971521895</v>
      </c>
      <c r="AW22" s="184">
        <v>2650070.821435038</v>
      </c>
      <c r="AX22" s="184">
        <v>2725441.3766150819</v>
      </c>
      <c r="AY22" s="184">
        <v>2792845.4786015465</v>
      </c>
      <c r="AZ22" s="184">
        <v>2857657.3802103144</v>
      </c>
    </row>
    <row r="23" spans="1:52">
      <c r="A23" s="87" t="s">
        <v>126</v>
      </c>
      <c r="B23" s="185">
        <v>339994</v>
      </c>
      <c r="C23" s="185">
        <v>324324</v>
      </c>
      <c r="D23" s="185">
        <v>311092</v>
      </c>
      <c r="E23" s="185">
        <v>319067.99999999994</v>
      </c>
      <c r="F23" s="185">
        <v>334827.99999999994</v>
      </c>
      <c r="G23" s="185">
        <v>342158</v>
      </c>
      <c r="H23" s="185">
        <v>379724</v>
      </c>
      <c r="I23" s="185">
        <v>398103.99999999994</v>
      </c>
      <c r="J23" s="185">
        <v>402808</v>
      </c>
      <c r="K23" s="185">
        <v>361990</v>
      </c>
      <c r="L23" s="185">
        <v>360234</v>
      </c>
      <c r="M23" s="185">
        <v>353864</v>
      </c>
      <c r="N23" s="185">
        <v>351830</v>
      </c>
      <c r="O23" s="185">
        <v>344266</v>
      </c>
      <c r="P23" s="185">
        <v>348139.99999999994</v>
      </c>
      <c r="Q23" s="185">
        <v>358013.99999999994</v>
      </c>
      <c r="R23" s="185">
        <v>379951.80241447728</v>
      </c>
      <c r="S23" s="185">
        <v>410589.91277869308</v>
      </c>
      <c r="T23" s="185">
        <v>441977.40615555947</v>
      </c>
      <c r="U23" s="185">
        <v>471364.10217744583</v>
      </c>
      <c r="V23" s="185">
        <v>499056.16254774295</v>
      </c>
      <c r="W23" s="185">
        <v>527393.9857880529</v>
      </c>
      <c r="X23" s="185">
        <v>553866.4999402673</v>
      </c>
      <c r="Y23" s="185">
        <v>579984.77039877593</v>
      </c>
      <c r="Z23" s="185">
        <v>606521.48768702638</v>
      </c>
      <c r="AA23" s="185">
        <v>633913.69348213379</v>
      </c>
      <c r="AB23" s="185">
        <v>663912.00278383144</v>
      </c>
      <c r="AC23" s="185">
        <v>696642.08425369323</v>
      </c>
      <c r="AD23" s="185">
        <v>730571.60921358818</v>
      </c>
      <c r="AE23" s="185">
        <v>765164.39859443286</v>
      </c>
      <c r="AF23" s="185">
        <v>800480.83894234989</v>
      </c>
      <c r="AG23" s="185">
        <v>837810.66625657387</v>
      </c>
      <c r="AH23" s="185">
        <v>871931.76622046623</v>
      </c>
      <c r="AI23" s="185">
        <v>906568.38769230945</v>
      </c>
      <c r="AJ23" s="185">
        <v>941975.87600152963</v>
      </c>
      <c r="AK23" s="185">
        <v>976684.70181517536</v>
      </c>
      <c r="AL23" s="185">
        <v>1014160.6268614928</v>
      </c>
      <c r="AM23" s="185">
        <v>1052712.7560761045</v>
      </c>
      <c r="AN23" s="185">
        <v>1101635.6987019875</v>
      </c>
      <c r="AO23" s="185">
        <v>1145905.6656936021</v>
      </c>
      <c r="AP23" s="185">
        <v>1189420.0904398044</v>
      </c>
      <c r="AQ23" s="185">
        <v>1233970.0484638591</v>
      </c>
      <c r="AR23" s="185">
        <v>1278431.6160837957</v>
      </c>
      <c r="AS23" s="185">
        <v>1322689.8700434854</v>
      </c>
      <c r="AT23" s="185">
        <v>1365977.8726340276</v>
      </c>
      <c r="AU23" s="185">
        <v>1415003.2801075864</v>
      </c>
      <c r="AV23" s="185">
        <v>1463478.0319615148</v>
      </c>
      <c r="AW23" s="185">
        <v>1506385.8960809689</v>
      </c>
      <c r="AX23" s="185">
        <v>1553189.4773685925</v>
      </c>
      <c r="AY23" s="185">
        <v>1594548.7347577554</v>
      </c>
      <c r="AZ23" s="185">
        <v>1634019.7614318891</v>
      </c>
    </row>
    <row r="24" spans="1:52">
      <c r="A24" s="91" t="s">
        <v>122</v>
      </c>
      <c r="B24" s="187">
        <v>260214</v>
      </c>
      <c r="C24" s="187">
        <v>257760</v>
      </c>
      <c r="D24" s="187">
        <v>260614</v>
      </c>
      <c r="E24" s="187">
        <v>276936</v>
      </c>
      <c r="F24" s="187">
        <v>302996</v>
      </c>
      <c r="G24" s="187">
        <v>313844</v>
      </c>
      <c r="H24" s="187">
        <v>344348</v>
      </c>
      <c r="I24" s="187">
        <v>366158</v>
      </c>
      <c r="J24" s="187">
        <v>381848</v>
      </c>
      <c r="K24" s="187">
        <v>333994</v>
      </c>
      <c r="L24" s="187">
        <v>388870</v>
      </c>
      <c r="M24" s="187">
        <v>409118</v>
      </c>
      <c r="N24" s="187">
        <v>404110.00000000006</v>
      </c>
      <c r="O24" s="187">
        <v>420911.99999999994</v>
      </c>
      <c r="P24" s="187">
        <v>428513.99999999994</v>
      </c>
      <c r="Q24" s="187">
        <v>450468</v>
      </c>
      <c r="R24" s="187">
        <v>470142.00472565263</v>
      </c>
      <c r="S24" s="187">
        <v>495142.75749045523</v>
      </c>
      <c r="T24" s="187">
        <v>521456.19335681497</v>
      </c>
      <c r="U24" s="187">
        <v>546541.05639738496</v>
      </c>
      <c r="V24" s="187">
        <v>569988.26107819995</v>
      </c>
      <c r="W24" s="187">
        <v>593051.08240938501</v>
      </c>
      <c r="X24" s="187">
        <v>615180.56932684081</v>
      </c>
      <c r="Y24" s="187">
        <v>636874.30666092806</v>
      </c>
      <c r="Z24" s="187">
        <v>651452.0893439611</v>
      </c>
      <c r="AA24" s="187">
        <v>668267.94137132925</v>
      </c>
      <c r="AB24" s="187">
        <v>686546.17140430585</v>
      </c>
      <c r="AC24" s="187">
        <v>706195.10432498856</v>
      </c>
      <c r="AD24" s="187">
        <v>727367.11572027078</v>
      </c>
      <c r="AE24" s="187">
        <v>747563.8572381984</v>
      </c>
      <c r="AF24" s="187">
        <v>768054.20338902588</v>
      </c>
      <c r="AG24" s="187">
        <v>788533.55959961703</v>
      </c>
      <c r="AH24" s="187">
        <v>807603.83164212934</v>
      </c>
      <c r="AI24" s="187">
        <v>825565.20515226282</v>
      </c>
      <c r="AJ24" s="187">
        <v>842761.40721031709</v>
      </c>
      <c r="AK24" s="187">
        <v>857407.52463051572</v>
      </c>
      <c r="AL24" s="187">
        <v>874185.31555659778</v>
      </c>
      <c r="AM24" s="187">
        <v>890778.14288935007</v>
      </c>
      <c r="AN24" s="187">
        <v>915540.8019634157</v>
      </c>
      <c r="AO24" s="187">
        <v>937028.45045773953</v>
      </c>
      <c r="AP24" s="187">
        <v>960205.19073518738</v>
      </c>
      <c r="AQ24" s="187">
        <v>986202.66599800065</v>
      </c>
      <c r="AR24" s="187">
        <v>1013670.0649253019</v>
      </c>
      <c r="AS24" s="187">
        <v>1038610.6116437694</v>
      </c>
      <c r="AT24" s="187">
        <v>1063573.7087971324</v>
      </c>
      <c r="AU24" s="187">
        <v>1091603.7410982181</v>
      </c>
      <c r="AV24" s="187">
        <v>1119442.7651906749</v>
      </c>
      <c r="AW24" s="187">
        <v>1143684.9253540691</v>
      </c>
      <c r="AX24" s="187">
        <v>1172251.8992464894</v>
      </c>
      <c r="AY24" s="187">
        <v>1198296.7438437911</v>
      </c>
      <c r="AZ24" s="187">
        <v>1223637.6187784253</v>
      </c>
    </row>
    <row r="25" spans="1:52">
      <c r="A25" s="85" t="s">
        <v>215</v>
      </c>
      <c r="B25" s="119">
        <v>1602.3358663664608</v>
      </c>
      <c r="C25" s="119">
        <v>1650.6484918185593</v>
      </c>
      <c r="D25" s="119">
        <v>1670.8751030291528</v>
      </c>
      <c r="E25" s="119">
        <v>1816.2772392020827</v>
      </c>
      <c r="F25" s="119">
        <v>1838.1477854496238</v>
      </c>
      <c r="G25" s="119">
        <v>1934.7351721896407</v>
      </c>
      <c r="H25" s="119">
        <v>2102.6897820410827</v>
      </c>
      <c r="I25" s="119">
        <v>2066.6123050930119</v>
      </c>
      <c r="J25" s="119">
        <v>1931.0454538325034</v>
      </c>
      <c r="K25" s="119">
        <v>1911.8676774102669</v>
      </c>
      <c r="L25" s="119">
        <v>1925.8286854654684</v>
      </c>
      <c r="M25" s="119">
        <v>1888.8993961672143</v>
      </c>
      <c r="N25" s="119">
        <v>1859.037011435058</v>
      </c>
      <c r="O25" s="119">
        <v>1782.791747604741</v>
      </c>
      <c r="P25" s="119">
        <v>1753.5676859548846</v>
      </c>
      <c r="Q25" s="119">
        <v>1816.1638472358504</v>
      </c>
      <c r="R25" s="119">
        <v>1843.8169321285627</v>
      </c>
      <c r="S25" s="119">
        <v>1881.716874943168</v>
      </c>
      <c r="T25" s="119">
        <v>1918.1047924851671</v>
      </c>
      <c r="U25" s="119">
        <v>1950.5652258156788</v>
      </c>
      <c r="V25" s="119">
        <v>1980.090481185523</v>
      </c>
      <c r="W25" s="119">
        <v>2006.8866362622275</v>
      </c>
      <c r="X25" s="119">
        <v>2031.4756905844752</v>
      </c>
      <c r="Y25" s="119">
        <v>2059.2475135361442</v>
      </c>
      <c r="Z25" s="119">
        <v>2085.5755469975725</v>
      </c>
      <c r="AA25" s="119">
        <v>2111.412920602223</v>
      </c>
      <c r="AB25" s="119">
        <v>2136.744274395744</v>
      </c>
      <c r="AC25" s="119">
        <v>2161.8706015386588</v>
      </c>
      <c r="AD25" s="119">
        <v>2186.9747073477511</v>
      </c>
      <c r="AE25" s="119">
        <v>2212.1190117473252</v>
      </c>
      <c r="AF25" s="119">
        <v>2237.1558759976397</v>
      </c>
      <c r="AG25" s="119">
        <v>2261.9702224324637</v>
      </c>
      <c r="AH25" s="119">
        <v>2286.3298807567639</v>
      </c>
      <c r="AI25" s="119">
        <v>2307.0619856896656</v>
      </c>
      <c r="AJ25" s="119">
        <v>2328.0857038383228</v>
      </c>
      <c r="AK25" s="119">
        <v>2349.1457026706121</v>
      </c>
      <c r="AL25" s="119">
        <v>2370.4832019076748</v>
      </c>
      <c r="AM25" s="119">
        <v>2392.2583656977808</v>
      </c>
      <c r="AN25" s="119">
        <v>2414.0621047862578</v>
      </c>
      <c r="AO25" s="119">
        <v>2436.8518023242532</v>
      </c>
      <c r="AP25" s="119">
        <v>2460.6383992640631</v>
      </c>
      <c r="AQ25" s="119">
        <v>2485.1908986570761</v>
      </c>
      <c r="AR25" s="119">
        <v>2509.8632054846994</v>
      </c>
      <c r="AS25" s="119">
        <v>2535.4780931173273</v>
      </c>
      <c r="AT25" s="119">
        <v>2561.8278951143748</v>
      </c>
      <c r="AU25" s="119">
        <v>2589.4616562151318</v>
      </c>
      <c r="AV25" s="119">
        <v>2618.1682500615698</v>
      </c>
      <c r="AW25" s="119">
        <v>2647.4102483568804</v>
      </c>
      <c r="AX25" s="119">
        <v>2676.8391871459244</v>
      </c>
      <c r="AY25" s="119">
        <v>2706.7427766908559</v>
      </c>
      <c r="AZ25" s="119">
        <v>2737.0487874423029</v>
      </c>
    </row>
    <row r="26" spans="1:52">
      <c r="A26" s="89" t="s">
        <v>128</v>
      </c>
      <c r="B26" s="131">
        <v>936.93658815081994</v>
      </c>
      <c r="C26" s="131">
        <v>975.15464794521154</v>
      </c>
      <c r="D26" s="131">
        <v>983.99292557647186</v>
      </c>
      <c r="E26" s="131">
        <v>1057.8274808262165</v>
      </c>
      <c r="F26" s="131">
        <v>1081.9735121499584</v>
      </c>
      <c r="G26" s="131">
        <v>1125.7827746816024</v>
      </c>
      <c r="H26" s="131">
        <v>1286.0020552796964</v>
      </c>
      <c r="I26" s="131">
        <v>1237.1102493266558</v>
      </c>
      <c r="J26" s="131">
        <v>1084.3710217799203</v>
      </c>
      <c r="K26" s="131">
        <v>1076.1599915319657</v>
      </c>
      <c r="L26" s="131">
        <v>1067.2638269663303</v>
      </c>
      <c r="M26" s="131">
        <v>1024.114510210142</v>
      </c>
      <c r="N26" s="131">
        <v>996.05496627261141</v>
      </c>
      <c r="O26" s="131">
        <v>919.89620494785231</v>
      </c>
      <c r="P26" s="131">
        <v>886.72069638061407</v>
      </c>
      <c r="Q26" s="131">
        <v>889.17291572099248</v>
      </c>
      <c r="R26" s="131">
        <v>899.14419090153729</v>
      </c>
      <c r="S26" s="131">
        <v>912.20524500107626</v>
      </c>
      <c r="T26" s="131">
        <v>924.92270649018462</v>
      </c>
      <c r="U26" s="131">
        <v>935.65744807919782</v>
      </c>
      <c r="V26" s="131">
        <v>944.5737616762234</v>
      </c>
      <c r="W26" s="131">
        <v>952.19101420917275</v>
      </c>
      <c r="X26" s="131">
        <v>958.92238549889555</v>
      </c>
      <c r="Y26" s="131">
        <v>966.81020268145505</v>
      </c>
      <c r="Z26" s="131">
        <v>974.18334672446792</v>
      </c>
      <c r="AA26" s="131">
        <v>981.82634293518811</v>
      </c>
      <c r="AB26" s="131">
        <v>989.42500672676306</v>
      </c>
      <c r="AC26" s="131">
        <v>996.89408179069073</v>
      </c>
      <c r="AD26" s="131">
        <v>1004.2862745508951</v>
      </c>
      <c r="AE26" s="131">
        <v>1011.5875106321083</v>
      </c>
      <c r="AF26" s="131">
        <v>1018.9632068762459</v>
      </c>
      <c r="AG26" s="131">
        <v>1026.2879273293206</v>
      </c>
      <c r="AH26" s="131">
        <v>1033.6959356779587</v>
      </c>
      <c r="AI26" s="131">
        <v>1040.1681714863082</v>
      </c>
      <c r="AJ26" s="131">
        <v>1046.6706477607265</v>
      </c>
      <c r="AK26" s="131">
        <v>1053.1817276350816</v>
      </c>
      <c r="AL26" s="131">
        <v>1059.8180296832761</v>
      </c>
      <c r="AM26" s="131">
        <v>1066.5574955009242</v>
      </c>
      <c r="AN26" s="131">
        <v>1073.4330408384947</v>
      </c>
      <c r="AO26" s="131">
        <v>1080.4835765444998</v>
      </c>
      <c r="AP26" s="131">
        <v>1087.9414213518714</v>
      </c>
      <c r="AQ26" s="131">
        <v>1095.8822388702722</v>
      </c>
      <c r="AR26" s="131">
        <v>1103.7857245812904</v>
      </c>
      <c r="AS26" s="131">
        <v>1112.2740109408035</v>
      </c>
      <c r="AT26" s="131">
        <v>1121.2782575105709</v>
      </c>
      <c r="AU26" s="131">
        <v>1131.2462987335305</v>
      </c>
      <c r="AV26" s="131">
        <v>1141.7394806905154</v>
      </c>
      <c r="AW26" s="131">
        <v>1152.554565159536</v>
      </c>
      <c r="AX26" s="131">
        <v>1163.7236031049049</v>
      </c>
      <c r="AY26" s="131">
        <v>1175.2883957843369</v>
      </c>
      <c r="AZ26" s="131">
        <v>1187.2946343256433</v>
      </c>
    </row>
    <row r="27" spans="1:52">
      <c r="A27" s="91" t="s">
        <v>129</v>
      </c>
      <c r="B27" s="122">
        <v>665.39927821564072</v>
      </c>
      <c r="C27" s="122">
        <v>675.49384387334783</v>
      </c>
      <c r="D27" s="122">
        <v>686.88217745268093</v>
      </c>
      <c r="E27" s="122">
        <v>758.44975837586617</v>
      </c>
      <c r="F27" s="122">
        <v>756.17427329966551</v>
      </c>
      <c r="G27" s="122">
        <v>808.95239750803819</v>
      </c>
      <c r="H27" s="122">
        <v>816.68772676138644</v>
      </c>
      <c r="I27" s="122">
        <v>829.50205576635585</v>
      </c>
      <c r="J27" s="122">
        <v>846.67443205258326</v>
      </c>
      <c r="K27" s="122">
        <v>835.70768587830116</v>
      </c>
      <c r="L27" s="122">
        <v>858.56485849913804</v>
      </c>
      <c r="M27" s="122">
        <v>864.78488595707222</v>
      </c>
      <c r="N27" s="122">
        <v>862.98204516244675</v>
      </c>
      <c r="O27" s="122">
        <v>862.89554265688867</v>
      </c>
      <c r="P27" s="122">
        <v>866.84698957427054</v>
      </c>
      <c r="Q27" s="122">
        <v>926.99093151485795</v>
      </c>
      <c r="R27" s="122">
        <v>944.67274122702531</v>
      </c>
      <c r="S27" s="122">
        <v>969.51162994209176</v>
      </c>
      <c r="T27" s="122">
        <v>993.18208599498246</v>
      </c>
      <c r="U27" s="122">
        <v>1014.907777736481</v>
      </c>
      <c r="V27" s="122">
        <v>1035.5167195092995</v>
      </c>
      <c r="W27" s="122">
        <v>1054.6956220530549</v>
      </c>
      <c r="X27" s="122">
        <v>1072.5533050855795</v>
      </c>
      <c r="Y27" s="122">
        <v>1092.4373108546893</v>
      </c>
      <c r="Z27" s="122">
        <v>1111.3922002731047</v>
      </c>
      <c r="AA27" s="122">
        <v>1129.586577667035</v>
      </c>
      <c r="AB27" s="122">
        <v>1147.319267668981</v>
      </c>
      <c r="AC27" s="122">
        <v>1164.9765197479683</v>
      </c>
      <c r="AD27" s="122">
        <v>1182.688432796856</v>
      </c>
      <c r="AE27" s="122">
        <v>1200.531501115217</v>
      </c>
      <c r="AF27" s="122">
        <v>1218.1926691213937</v>
      </c>
      <c r="AG27" s="122">
        <v>1235.6822951031429</v>
      </c>
      <c r="AH27" s="122">
        <v>1252.6339450788053</v>
      </c>
      <c r="AI27" s="122">
        <v>1266.8938142033574</v>
      </c>
      <c r="AJ27" s="122">
        <v>1281.4150560775963</v>
      </c>
      <c r="AK27" s="122">
        <v>1295.9639750355302</v>
      </c>
      <c r="AL27" s="122">
        <v>1310.6651722243989</v>
      </c>
      <c r="AM27" s="122">
        <v>1325.7008701968566</v>
      </c>
      <c r="AN27" s="122">
        <v>1340.6290639477629</v>
      </c>
      <c r="AO27" s="122">
        <v>1356.3682257797534</v>
      </c>
      <c r="AP27" s="122">
        <v>1372.6969779121916</v>
      </c>
      <c r="AQ27" s="122">
        <v>1389.3086597868041</v>
      </c>
      <c r="AR27" s="122">
        <v>1406.0774809034087</v>
      </c>
      <c r="AS27" s="122">
        <v>1423.2040821765236</v>
      </c>
      <c r="AT27" s="122">
        <v>1440.5496376038041</v>
      </c>
      <c r="AU27" s="122">
        <v>1458.2153574816014</v>
      </c>
      <c r="AV27" s="122">
        <v>1476.4287693710544</v>
      </c>
      <c r="AW27" s="122">
        <v>1494.8556831973442</v>
      </c>
      <c r="AX27" s="122">
        <v>1513.1155840410192</v>
      </c>
      <c r="AY27" s="122">
        <v>1531.4543809065187</v>
      </c>
      <c r="AZ27" s="122">
        <v>1549.7541531166596</v>
      </c>
    </row>
    <row r="28" spans="1:52">
      <c r="A28" s="93"/>
    </row>
    <row r="29" spans="1:52">
      <c r="A29" s="9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</row>
    <row r="30" spans="1:52">
      <c r="A30" s="81" t="s">
        <v>211</v>
      </c>
      <c r="B30" s="188">
        <v>256144294.17904755</v>
      </c>
      <c r="C30" s="188">
        <v>263427961.88082531</v>
      </c>
      <c r="D30" s="188">
        <v>268820935.21092725</v>
      </c>
      <c r="E30" s="188">
        <v>273658329.24138331</v>
      </c>
      <c r="F30" s="188">
        <v>278404118.85675418</v>
      </c>
      <c r="G30" s="188">
        <v>284589505.33850813</v>
      </c>
      <c r="H30" s="188">
        <v>291258991.73345572</v>
      </c>
      <c r="I30" s="188">
        <v>298753086.69491667</v>
      </c>
      <c r="J30" s="188">
        <v>303748883.90327168</v>
      </c>
      <c r="K30" s="188">
        <v>305611817.55668062</v>
      </c>
      <c r="L30" s="188">
        <v>310156348.9660989</v>
      </c>
      <c r="M30" s="188">
        <v>313582448.45298815</v>
      </c>
      <c r="N30" s="188">
        <v>314987025.31172669</v>
      </c>
      <c r="O30" s="188">
        <v>319608426.47037679</v>
      </c>
      <c r="P30" s="188">
        <v>323509058.58149427</v>
      </c>
      <c r="Q30" s="188">
        <v>327835506.99146843</v>
      </c>
      <c r="R30" s="188">
        <v>335648127.25269699</v>
      </c>
      <c r="S30" s="188">
        <v>343553013.86135173</v>
      </c>
      <c r="T30" s="188">
        <v>349860392.44599646</v>
      </c>
      <c r="U30" s="188">
        <v>355542928.09642208</v>
      </c>
      <c r="V30" s="188">
        <v>360404343.70063138</v>
      </c>
      <c r="W30" s="188">
        <v>365136007.23007256</v>
      </c>
      <c r="X30" s="188">
        <v>369786022.23044741</v>
      </c>
      <c r="Y30" s="188">
        <v>373932816.96997285</v>
      </c>
      <c r="Z30" s="188">
        <v>377630207.4127171</v>
      </c>
      <c r="AA30" s="188">
        <v>381120494.28871155</v>
      </c>
      <c r="AB30" s="188">
        <v>383868726.81150085</v>
      </c>
      <c r="AC30" s="188">
        <v>386210404.57085395</v>
      </c>
      <c r="AD30" s="188">
        <v>388572719.72853029</v>
      </c>
      <c r="AE30" s="188">
        <v>390866877.70152867</v>
      </c>
      <c r="AF30" s="188">
        <v>393261497.60168225</v>
      </c>
      <c r="AG30" s="188">
        <v>395735931.7238574</v>
      </c>
      <c r="AH30" s="188">
        <v>398209178.28356886</v>
      </c>
      <c r="AI30" s="188">
        <v>400666986.49330014</v>
      </c>
      <c r="AJ30" s="188">
        <v>403096397.29868948</v>
      </c>
      <c r="AK30" s="188">
        <v>405485352.98687428</v>
      </c>
      <c r="AL30" s="188">
        <v>407830436.44711578</v>
      </c>
      <c r="AM30" s="188">
        <v>410133522.93937516</v>
      </c>
      <c r="AN30" s="188">
        <v>412373148.30646455</v>
      </c>
      <c r="AO30" s="188">
        <v>414508553.37337267</v>
      </c>
      <c r="AP30" s="188">
        <v>416612901.04705024</v>
      </c>
      <c r="AQ30" s="188">
        <v>418746034.60527402</v>
      </c>
      <c r="AR30" s="188">
        <v>420949536.93139476</v>
      </c>
      <c r="AS30" s="188">
        <v>423267861.23701632</v>
      </c>
      <c r="AT30" s="188">
        <v>425679999.83338004</v>
      </c>
      <c r="AU30" s="188">
        <v>428282203.39292848</v>
      </c>
      <c r="AV30" s="188">
        <v>431001274.01907867</v>
      </c>
      <c r="AW30" s="188">
        <v>433769788.25173759</v>
      </c>
      <c r="AX30" s="188">
        <v>436612517.19681835</v>
      </c>
      <c r="AY30" s="188">
        <v>439548313.98867911</v>
      </c>
      <c r="AZ30" s="188">
        <v>442601700.59967333</v>
      </c>
    </row>
    <row r="31" spans="1:52">
      <c r="A31" s="97" t="s">
        <v>112</v>
      </c>
      <c r="B31" s="189">
        <v>227942846</v>
      </c>
      <c r="C31" s="189">
        <v>234377604</v>
      </c>
      <c r="D31" s="189">
        <v>239280894</v>
      </c>
      <c r="E31" s="189">
        <v>243548497</v>
      </c>
      <c r="F31" s="189">
        <v>247577889</v>
      </c>
      <c r="G31" s="189">
        <v>253066482</v>
      </c>
      <c r="H31" s="189">
        <v>258973453</v>
      </c>
      <c r="I31" s="189">
        <v>265190216</v>
      </c>
      <c r="J31" s="189">
        <v>269860619</v>
      </c>
      <c r="K31" s="189">
        <v>272113428</v>
      </c>
      <c r="L31" s="189">
        <v>276529092</v>
      </c>
      <c r="M31" s="189">
        <v>279812599</v>
      </c>
      <c r="N31" s="189">
        <v>281549162</v>
      </c>
      <c r="O31" s="189">
        <v>286000218</v>
      </c>
      <c r="P31" s="189">
        <v>289308296</v>
      </c>
      <c r="Q31" s="189">
        <v>292751201</v>
      </c>
      <c r="R31" s="189">
        <v>299746148.08734471</v>
      </c>
      <c r="S31" s="189">
        <v>306643929.46647161</v>
      </c>
      <c r="T31" s="189">
        <v>312037568.85489458</v>
      </c>
      <c r="U31" s="189">
        <v>316938921.81114197</v>
      </c>
      <c r="V31" s="189">
        <v>321083194.94311142</v>
      </c>
      <c r="W31" s="189">
        <v>325181994.46714097</v>
      </c>
      <c r="X31" s="189">
        <v>329302968.12803984</v>
      </c>
      <c r="Y31" s="189">
        <v>332960319.44910026</v>
      </c>
      <c r="Z31" s="189">
        <v>336210040.7956208</v>
      </c>
      <c r="AA31" s="189">
        <v>339279238.06470335</v>
      </c>
      <c r="AB31" s="189">
        <v>341661078.56822419</v>
      </c>
      <c r="AC31" s="189">
        <v>343674624.39310598</v>
      </c>
      <c r="AD31" s="189">
        <v>345724974.41402239</v>
      </c>
      <c r="AE31" s="189">
        <v>347707217.87629598</v>
      </c>
      <c r="AF31" s="189">
        <v>349765948.88000309</v>
      </c>
      <c r="AG31" s="189">
        <v>351894550.65991539</v>
      </c>
      <c r="AH31" s="189">
        <v>354020768.14821333</v>
      </c>
      <c r="AI31" s="189">
        <v>356166580.99664235</v>
      </c>
      <c r="AJ31" s="189">
        <v>358275955.27517569</v>
      </c>
      <c r="AK31" s="189">
        <v>360331892.02173644</v>
      </c>
      <c r="AL31" s="189">
        <v>362328084.24168247</v>
      </c>
      <c r="AM31" s="189">
        <v>364269607.76884085</v>
      </c>
      <c r="AN31" s="189">
        <v>366134672.39778107</v>
      </c>
      <c r="AO31" s="189">
        <v>367879519.55321932</v>
      </c>
      <c r="AP31" s="189">
        <v>369578056.76946563</v>
      </c>
      <c r="AQ31" s="189">
        <v>371283765.66016752</v>
      </c>
      <c r="AR31" s="189">
        <v>373035933.95819205</v>
      </c>
      <c r="AS31" s="189">
        <v>374889162.56053305</v>
      </c>
      <c r="AT31" s="189">
        <v>376816169.82460612</v>
      </c>
      <c r="AU31" s="189">
        <v>378912440.50411916</v>
      </c>
      <c r="AV31" s="189">
        <v>381108051.58929694</v>
      </c>
      <c r="AW31" s="189">
        <v>383347696.55010313</v>
      </c>
      <c r="AX31" s="189">
        <v>385644710.60339427</v>
      </c>
      <c r="AY31" s="189">
        <v>388005905.61734802</v>
      </c>
      <c r="AZ31" s="189">
        <v>390445047.09193087</v>
      </c>
    </row>
    <row r="32" spans="1:52">
      <c r="A32" s="99" t="s">
        <v>114</v>
      </c>
      <c r="B32" s="190">
        <v>26679508</v>
      </c>
      <c r="C32" s="190">
        <v>27609356</v>
      </c>
      <c r="D32" s="190">
        <v>28647121</v>
      </c>
      <c r="E32" s="190">
        <v>29429695</v>
      </c>
      <c r="F32" s="190">
        <v>30192633</v>
      </c>
      <c r="G32" s="190">
        <v>31273941</v>
      </c>
      <c r="H32" s="190">
        <v>32303391</v>
      </c>
      <c r="I32" s="190">
        <v>33513997</v>
      </c>
      <c r="J32" s="190">
        <v>34753905</v>
      </c>
      <c r="K32" s="190">
        <v>35320124</v>
      </c>
      <c r="L32" s="190">
        <v>35884391</v>
      </c>
      <c r="M32" s="190">
        <v>36307796</v>
      </c>
      <c r="N32" s="190">
        <v>36013088</v>
      </c>
      <c r="O32" s="190">
        <v>36192222</v>
      </c>
      <c r="P32" s="190">
        <v>36564027</v>
      </c>
      <c r="Q32" s="190">
        <v>37036579</v>
      </c>
      <c r="R32" s="190">
        <v>38368944.89899841</v>
      </c>
      <c r="S32" s="190">
        <v>39712912.750484169</v>
      </c>
      <c r="T32" s="190">
        <v>40809167.605141953</v>
      </c>
      <c r="U32" s="190">
        <v>41764926.952485345</v>
      </c>
      <c r="V32" s="190">
        <v>42523420.768682562</v>
      </c>
      <c r="W32" s="190">
        <v>43047796.417918332</v>
      </c>
      <c r="X32" s="190">
        <v>43427521.998284265</v>
      </c>
      <c r="Y32" s="190">
        <v>43704392.094875932</v>
      </c>
      <c r="Z32" s="190">
        <v>43906719.032517001</v>
      </c>
      <c r="AA32" s="190">
        <v>44162492.972503781</v>
      </c>
      <c r="AB32" s="190">
        <v>44420090.194790721</v>
      </c>
      <c r="AC32" s="190">
        <v>44736991.336033575</v>
      </c>
      <c r="AD32" s="190">
        <v>45162826.124488398</v>
      </c>
      <c r="AE32" s="190">
        <v>45710191.161263183</v>
      </c>
      <c r="AF32" s="190">
        <v>46366785.636716083</v>
      </c>
      <c r="AG32" s="190">
        <v>47131933.468295395</v>
      </c>
      <c r="AH32" s="190">
        <v>47975679.12983454</v>
      </c>
      <c r="AI32" s="190">
        <v>48896145.363381781</v>
      </c>
      <c r="AJ32" s="190">
        <v>49886786.769197389</v>
      </c>
      <c r="AK32" s="190">
        <v>50930851.674850233</v>
      </c>
      <c r="AL32" s="190">
        <v>52036843.892122693</v>
      </c>
      <c r="AM32" s="190">
        <v>53209607.308955655</v>
      </c>
      <c r="AN32" s="190">
        <v>54446203.09448944</v>
      </c>
      <c r="AO32" s="190">
        <v>55740009.471882641</v>
      </c>
      <c r="AP32" s="190">
        <v>57091827.4160638</v>
      </c>
      <c r="AQ32" s="190">
        <v>58500482.753349409</v>
      </c>
      <c r="AR32" s="190">
        <v>60011860.989989355</v>
      </c>
      <c r="AS32" s="190">
        <v>61664964.430407047</v>
      </c>
      <c r="AT32" s="190">
        <v>63448033.394208923</v>
      </c>
      <c r="AU32" s="190">
        <v>65382093.699568279</v>
      </c>
      <c r="AV32" s="190">
        <v>67454109.320623279</v>
      </c>
      <c r="AW32" s="190">
        <v>69675681.099817932</v>
      </c>
      <c r="AX32" s="190">
        <v>72056647.919578597</v>
      </c>
      <c r="AY32" s="190">
        <v>74584392.987840995</v>
      </c>
      <c r="AZ32" s="190">
        <v>77297714.874544621</v>
      </c>
    </row>
    <row r="33" spans="1:52">
      <c r="A33" s="101" t="s">
        <v>130</v>
      </c>
      <c r="B33" s="191">
        <v>26679508</v>
      </c>
      <c r="C33" s="191">
        <v>27609356</v>
      </c>
      <c r="D33" s="191">
        <v>28647121</v>
      </c>
      <c r="E33" s="191">
        <v>29429695</v>
      </c>
      <c r="F33" s="191">
        <v>30192633</v>
      </c>
      <c r="G33" s="191">
        <v>31273941</v>
      </c>
      <c r="H33" s="191">
        <v>32303391</v>
      </c>
      <c r="I33" s="191">
        <v>33513997</v>
      </c>
      <c r="J33" s="191">
        <v>34753905</v>
      </c>
      <c r="K33" s="191">
        <v>35320124</v>
      </c>
      <c r="L33" s="191">
        <v>35884391</v>
      </c>
      <c r="M33" s="191">
        <v>36307796</v>
      </c>
      <c r="N33" s="191">
        <v>36013088</v>
      </c>
      <c r="O33" s="191">
        <v>36192222</v>
      </c>
      <c r="P33" s="191">
        <v>36564027</v>
      </c>
      <c r="Q33" s="191">
        <v>37036579</v>
      </c>
      <c r="R33" s="191">
        <v>37877782.445028692</v>
      </c>
      <c r="S33" s="191">
        <v>38685202.449186094</v>
      </c>
      <c r="T33" s="191">
        <v>39206526.615789078</v>
      </c>
      <c r="U33" s="191">
        <v>39551670.219402745</v>
      </c>
      <c r="V33" s="191">
        <v>39672196.378928483</v>
      </c>
      <c r="W33" s="191">
        <v>39529888.906623557</v>
      </c>
      <c r="X33" s="191">
        <v>39200756.129298776</v>
      </c>
      <c r="Y33" s="191">
        <v>38738235.113456458</v>
      </c>
      <c r="Z33" s="191">
        <v>38192739.626201592</v>
      </c>
      <c r="AA33" s="191">
        <v>37689369.717978835</v>
      </c>
      <c r="AB33" s="191">
        <v>37223712.503343068</v>
      </c>
      <c r="AC33" s="191">
        <v>36860041.910521343</v>
      </c>
      <c r="AD33" s="191">
        <v>36643158.683154464</v>
      </c>
      <c r="AE33" s="191">
        <v>36575946.461988218</v>
      </c>
      <c r="AF33" s="191">
        <v>36634401.876447268</v>
      </c>
      <c r="AG33" s="191">
        <v>36802223.471381247</v>
      </c>
      <c r="AH33" s="191">
        <v>37038305.248135671</v>
      </c>
      <c r="AI33" s="191">
        <v>37326631.900834091</v>
      </c>
      <c r="AJ33" s="191">
        <v>37651539.743774399</v>
      </c>
      <c r="AK33" s="191">
        <v>37988278.275715098</v>
      </c>
      <c r="AL33" s="191">
        <v>38337468.390612125</v>
      </c>
      <c r="AM33" s="191">
        <v>38694461.148484573</v>
      </c>
      <c r="AN33" s="191">
        <v>39063009.18134997</v>
      </c>
      <c r="AO33" s="191">
        <v>39440435.04811921</v>
      </c>
      <c r="AP33" s="191">
        <v>39835973.312593229</v>
      </c>
      <c r="AQ33" s="191">
        <v>40249372.029130086</v>
      </c>
      <c r="AR33" s="191">
        <v>40718093.048127472</v>
      </c>
      <c r="AS33" s="191">
        <v>41267550.67480313</v>
      </c>
      <c r="AT33" s="191">
        <v>41889191.314433858</v>
      </c>
      <c r="AU33" s="191">
        <v>42594304.731967248</v>
      </c>
      <c r="AV33" s="191">
        <v>43376046.218234532</v>
      </c>
      <c r="AW33" s="191">
        <v>44237717.512967899</v>
      </c>
      <c r="AX33" s="191">
        <v>45188521.399668381</v>
      </c>
      <c r="AY33" s="191">
        <v>46212460.080996424</v>
      </c>
      <c r="AZ33" s="191">
        <v>47335208.894825809</v>
      </c>
    </row>
    <row r="34" spans="1:52">
      <c r="A34" s="103" t="s">
        <v>131</v>
      </c>
      <c r="B34" s="186">
        <v>26679508</v>
      </c>
      <c r="C34" s="186">
        <v>27609356</v>
      </c>
      <c r="D34" s="186">
        <v>28647121</v>
      </c>
      <c r="E34" s="186">
        <v>29429695</v>
      </c>
      <c r="F34" s="186">
        <v>30192633</v>
      </c>
      <c r="G34" s="186">
        <v>31273941</v>
      </c>
      <c r="H34" s="186">
        <v>32303391</v>
      </c>
      <c r="I34" s="186">
        <v>33513997</v>
      </c>
      <c r="J34" s="186">
        <v>34753905</v>
      </c>
      <c r="K34" s="186">
        <v>35320124</v>
      </c>
      <c r="L34" s="186">
        <v>35884391</v>
      </c>
      <c r="M34" s="186">
        <v>36307796</v>
      </c>
      <c r="N34" s="186">
        <v>36013088</v>
      </c>
      <c r="O34" s="186">
        <v>36192222</v>
      </c>
      <c r="P34" s="186">
        <v>36564027</v>
      </c>
      <c r="Q34" s="186">
        <v>37036579</v>
      </c>
      <c r="R34" s="186">
        <v>37877782.445028692</v>
      </c>
      <c r="S34" s="186">
        <v>38685202.449186094</v>
      </c>
      <c r="T34" s="186">
        <v>39206526.615789078</v>
      </c>
      <c r="U34" s="186">
        <v>39551670.219402745</v>
      </c>
      <c r="V34" s="186">
        <v>39672196.378928483</v>
      </c>
      <c r="W34" s="186">
        <v>39529888.906623557</v>
      </c>
      <c r="X34" s="186">
        <v>39200756.129298776</v>
      </c>
      <c r="Y34" s="186">
        <v>38738235.113456458</v>
      </c>
      <c r="Z34" s="186">
        <v>38192739.626201592</v>
      </c>
      <c r="AA34" s="186">
        <v>37689369.717978835</v>
      </c>
      <c r="AB34" s="186">
        <v>37223712.503343068</v>
      </c>
      <c r="AC34" s="186">
        <v>36860041.910521343</v>
      </c>
      <c r="AD34" s="186">
        <v>36643158.683154464</v>
      </c>
      <c r="AE34" s="186">
        <v>36575946.461988218</v>
      </c>
      <c r="AF34" s="186">
        <v>36634401.876447268</v>
      </c>
      <c r="AG34" s="186">
        <v>36802223.471381247</v>
      </c>
      <c r="AH34" s="186">
        <v>37038305.248135671</v>
      </c>
      <c r="AI34" s="186">
        <v>37326631.900834091</v>
      </c>
      <c r="AJ34" s="186">
        <v>37651539.743774399</v>
      </c>
      <c r="AK34" s="186">
        <v>37988278.275715098</v>
      </c>
      <c r="AL34" s="186">
        <v>38337468.390612125</v>
      </c>
      <c r="AM34" s="186">
        <v>38694461.148484573</v>
      </c>
      <c r="AN34" s="186">
        <v>39063009.18134997</v>
      </c>
      <c r="AO34" s="186">
        <v>39440435.04811921</v>
      </c>
      <c r="AP34" s="186">
        <v>39835973.312593229</v>
      </c>
      <c r="AQ34" s="186">
        <v>40249372.029130086</v>
      </c>
      <c r="AR34" s="186">
        <v>40718093.048127472</v>
      </c>
      <c r="AS34" s="186">
        <v>41267550.67480313</v>
      </c>
      <c r="AT34" s="186">
        <v>41889191.314433858</v>
      </c>
      <c r="AU34" s="186">
        <v>42594304.731967248</v>
      </c>
      <c r="AV34" s="186">
        <v>43376046.218234532</v>
      </c>
      <c r="AW34" s="186">
        <v>44237717.512967899</v>
      </c>
      <c r="AX34" s="186">
        <v>45188521.399668381</v>
      </c>
      <c r="AY34" s="186">
        <v>46212460.080996424</v>
      </c>
      <c r="AZ34" s="186">
        <v>47335208.894825809</v>
      </c>
    </row>
    <row r="35" spans="1:52">
      <c r="A35" s="103" t="s">
        <v>132</v>
      </c>
      <c r="B35" s="186">
        <v>0</v>
      </c>
      <c r="C35" s="186">
        <v>0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0</v>
      </c>
      <c r="K35" s="186">
        <v>0</v>
      </c>
      <c r="L35" s="186">
        <v>0</v>
      </c>
      <c r="M35" s="186">
        <v>0</v>
      </c>
      <c r="N35" s="186">
        <v>0</v>
      </c>
      <c r="O35" s="186">
        <v>0</v>
      </c>
      <c r="P35" s="186">
        <v>0</v>
      </c>
      <c r="Q35" s="186">
        <v>0</v>
      </c>
      <c r="R35" s="186">
        <v>0</v>
      </c>
      <c r="S35" s="186">
        <v>0</v>
      </c>
      <c r="T35" s="186">
        <v>0</v>
      </c>
      <c r="U35" s="186">
        <v>0</v>
      </c>
      <c r="V35" s="186">
        <v>0</v>
      </c>
      <c r="W35" s="186">
        <v>0</v>
      </c>
      <c r="X35" s="186">
        <v>0</v>
      </c>
      <c r="Y35" s="186">
        <v>0</v>
      </c>
      <c r="Z35" s="186">
        <v>0</v>
      </c>
      <c r="AA35" s="186">
        <v>0</v>
      </c>
      <c r="AB35" s="186">
        <v>0</v>
      </c>
      <c r="AC35" s="186">
        <v>0</v>
      </c>
      <c r="AD35" s="186">
        <v>0</v>
      </c>
      <c r="AE35" s="186">
        <v>0</v>
      </c>
      <c r="AF35" s="186">
        <v>0</v>
      </c>
      <c r="AG35" s="186">
        <v>0</v>
      </c>
      <c r="AH35" s="186">
        <v>0</v>
      </c>
      <c r="AI35" s="186">
        <v>0</v>
      </c>
      <c r="AJ35" s="186">
        <v>0</v>
      </c>
      <c r="AK35" s="186">
        <v>0</v>
      </c>
      <c r="AL35" s="186">
        <v>0</v>
      </c>
      <c r="AM35" s="186">
        <v>0</v>
      </c>
      <c r="AN35" s="186">
        <v>0</v>
      </c>
      <c r="AO35" s="186">
        <v>0</v>
      </c>
      <c r="AP35" s="186">
        <v>0</v>
      </c>
      <c r="AQ35" s="186">
        <v>0</v>
      </c>
      <c r="AR35" s="186">
        <v>0</v>
      </c>
      <c r="AS35" s="186">
        <v>0</v>
      </c>
      <c r="AT35" s="186">
        <v>0</v>
      </c>
      <c r="AU35" s="186">
        <v>0</v>
      </c>
      <c r="AV35" s="186">
        <v>0</v>
      </c>
      <c r="AW35" s="186">
        <v>0</v>
      </c>
      <c r="AX35" s="186">
        <v>0</v>
      </c>
      <c r="AY35" s="186">
        <v>0</v>
      </c>
      <c r="AZ35" s="186">
        <v>0</v>
      </c>
    </row>
    <row r="36" spans="1:52">
      <c r="A36" s="103" t="s">
        <v>133</v>
      </c>
      <c r="B36" s="186">
        <v>0</v>
      </c>
      <c r="C36" s="186">
        <v>0</v>
      </c>
      <c r="D36" s="186">
        <v>0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6">
        <v>0</v>
      </c>
      <c r="L36" s="186">
        <v>0</v>
      </c>
      <c r="M36" s="186">
        <v>0</v>
      </c>
      <c r="N36" s="186">
        <v>0</v>
      </c>
      <c r="O36" s="186">
        <v>0</v>
      </c>
      <c r="P36" s="186">
        <v>0</v>
      </c>
      <c r="Q36" s="186">
        <v>0</v>
      </c>
      <c r="R36" s="186">
        <v>0</v>
      </c>
      <c r="S36" s="186">
        <v>0</v>
      </c>
      <c r="T36" s="186">
        <v>0</v>
      </c>
      <c r="U36" s="186">
        <v>0</v>
      </c>
      <c r="V36" s="186">
        <v>0</v>
      </c>
      <c r="W36" s="186">
        <v>0</v>
      </c>
      <c r="X36" s="186">
        <v>0</v>
      </c>
      <c r="Y36" s="186">
        <v>0</v>
      </c>
      <c r="Z36" s="186">
        <v>0</v>
      </c>
      <c r="AA36" s="186">
        <v>0</v>
      </c>
      <c r="AB36" s="186">
        <v>0</v>
      </c>
      <c r="AC36" s="186">
        <v>0</v>
      </c>
      <c r="AD36" s="186">
        <v>0</v>
      </c>
      <c r="AE36" s="186">
        <v>0</v>
      </c>
      <c r="AF36" s="186">
        <v>0</v>
      </c>
      <c r="AG36" s="186">
        <v>0</v>
      </c>
      <c r="AH36" s="186">
        <v>0</v>
      </c>
      <c r="AI36" s="186">
        <v>0</v>
      </c>
      <c r="AJ36" s="186">
        <v>0</v>
      </c>
      <c r="AK36" s="186">
        <v>0</v>
      </c>
      <c r="AL36" s="186">
        <v>0</v>
      </c>
      <c r="AM36" s="186">
        <v>0</v>
      </c>
      <c r="AN36" s="186">
        <v>0</v>
      </c>
      <c r="AO36" s="186">
        <v>0</v>
      </c>
      <c r="AP36" s="186">
        <v>0</v>
      </c>
      <c r="AQ36" s="186">
        <v>0</v>
      </c>
      <c r="AR36" s="186">
        <v>0</v>
      </c>
      <c r="AS36" s="186">
        <v>0</v>
      </c>
      <c r="AT36" s="186">
        <v>0</v>
      </c>
      <c r="AU36" s="186">
        <v>0</v>
      </c>
      <c r="AV36" s="186">
        <v>0</v>
      </c>
      <c r="AW36" s="186">
        <v>0</v>
      </c>
      <c r="AX36" s="186">
        <v>0</v>
      </c>
      <c r="AY36" s="186">
        <v>0</v>
      </c>
      <c r="AZ36" s="186">
        <v>0</v>
      </c>
    </row>
    <row r="37" spans="1:52">
      <c r="A37" s="101" t="s">
        <v>134</v>
      </c>
      <c r="B37" s="191">
        <v>0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1">
        <v>0</v>
      </c>
      <c r="V37" s="191">
        <v>0</v>
      </c>
      <c r="W37" s="191">
        <v>0</v>
      </c>
      <c r="X37" s="191">
        <v>0</v>
      </c>
      <c r="Y37" s="191">
        <v>0</v>
      </c>
      <c r="Z37" s="191">
        <v>0</v>
      </c>
      <c r="AA37" s="191">
        <v>0</v>
      </c>
      <c r="AB37" s="191">
        <v>0</v>
      </c>
      <c r="AC37" s="191">
        <v>0</v>
      </c>
      <c r="AD37" s="191">
        <v>0</v>
      </c>
      <c r="AE37" s="191">
        <v>0</v>
      </c>
      <c r="AF37" s="191">
        <v>0</v>
      </c>
      <c r="AG37" s="191">
        <v>0</v>
      </c>
      <c r="AH37" s="191">
        <v>0</v>
      </c>
      <c r="AI37" s="191">
        <v>0</v>
      </c>
      <c r="AJ37" s="191">
        <v>0</v>
      </c>
      <c r="AK37" s="191">
        <v>0</v>
      </c>
      <c r="AL37" s="191">
        <v>0</v>
      </c>
      <c r="AM37" s="191">
        <v>0</v>
      </c>
      <c r="AN37" s="191">
        <v>0</v>
      </c>
      <c r="AO37" s="191">
        <v>0</v>
      </c>
      <c r="AP37" s="191">
        <v>0</v>
      </c>
      <c r="AQ37" s="191">
        <v>0</v>
      </c>
      <c r="AR37" s="191">
        <v>0</v>
      </c>
      <c r="AS37" s="191">
        <v>0</v>
      </c>
      <c r="AT37" s="191">
        <v>0</v>
      </c>
      <c r="AU37" s="191">
        <v>0</v>
      </c>
      <c r="AV37" s="191">
        <v>0</v>
      </c>
      <c r="AW37" s="191">
        <v>0</v>
      </c>
      <c r="AX37" s="191">
        <v>0</v>
      </c>
      <c r="AY37" s="191">
        <v>0</v>
      </c>
      <c r="AZ37" s="191">
        <v>0</v>
      </c>
    </row>
    <row r="38" spans="1:52">
      <c r="A38" s="103" t="s">
        <v>131</v>
      </c>
      <c r="B38" s="186">
        <v>0</v>
      </c>
      <c r="C38" s="186">
        <v>0</v>
      </c>
      <c r="D38" s="186">
        <v>0</v>
      </c>
      <c r="E38" s="186">
        <v>0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6">
        <v>0</v>
      </c>
      <c r="L38" s="186">
        <v>0</v>
      </c>
      <c r="M38" s="186">
        <v>0</v>
      </c>
      <c r="N38" s="186">
        <v>0</v>
      </c>
      <c r="O38" s="186">
        <v>0</v>
      </c>
      <c r="P38" s="186">
        <v>0</v>
      </c>
      <c r="Q38" s="186">
        <v>0</v>
      </c>
      <c r="R38" s="186">
        <v>0</v>
      </c>
      <c r="S38" s="186">
        <v>0</v>
      </c>
      <c r="T38" s="186">
        <v>0</v>
      </c>
      <c r="U38" s="186">
        <v>0</v>
      </c>
      <c r="V38" s="186">
        <v>0</v>
      </c>
      <c r="W38" s="186">
        <v>0</v>
      </c>
      <c r="X38" s="186">
        <v>0</v>
      </c>
      <c r="Y38" s="186">
        <v>0</v>
      </c>
      <c r="Z38" s="186">
        <v>0</v>
      </c>
      <c r="AA38" s="186">
        <v>0</v>
      </c>
      <c r="AB38" s="186">
        <v>0</v>
      </c>
      <c r="AC38" s="186">
        <v>0</v>
      </c>
      <c r="AD38" s="186">
        <v>0</v>
      </c>
      <c r="AE38" s="186">
        <v>0</v>
      </c>
      <c r="AF38" s="186">
        <v>0</v>
      </c>
      <c r="AG38" s="186">
        <v>0</v>
      </c>
      <c r="AH38" s="186">
        <v>0</v>
      </c>
      <c r="AI38" s="186">
        <v>0</v>
      </c>
      <c r="AJ38" s="186">
        <v>0</v>
      </c>
      <c r="AK38" s="186">
        <v>0</v>
      </c>
      <c r="AL38" s="186">
        <v>0</v>
      </c>
      <c r="AM38" s="186">
        <v>0</v>
      </c>
      <c r="AN38" s="186">
        <v>0</v>
      </c>
      <c r="AO38" s="186">
        <v>0</v>
      </c>
      <c r="AP38" s="186">
        <v>0</v>
      </c>
      <c r="AQ38" s="186">
        <v>0</v>
      </c>
      <c r="AR38" s="186">
        <v>0</v>
      </c>
      <c r="AS38" s="186">
        <v>0</v>
      </c>
      <c r="AT38" s="186">
        <v>0</v>
      </c>
      <c r="AU38" s="186">
        <v>0</v>
      </c>
      <c r="AV38" s="186">
        <v>0</v>
      </c>
      <c r="AW38" s="186">
        <v>0</v>
      </c>
      <c r="AX38" s="186">
        <v>0</v>
      </c>
      <c r="AY38" s="186">
        <v>0</v>
      </c>
      <c r="AZ38" s="186">
        <v>0</v>
      </c>
    </row>
    <row r="39" spans="1:52">
      <c r="A39" s="101" t="s">
        <v>135</v>
      </c>
      <c r="B39" s="191">
        <v>0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91">
        <v>0</v>
      </c>
      <c r="M39" s="191">
        <v>0</v>
      </c>
      <c r="N39" s="191">
        <v>0</v>
      </c>
      <c r="O39" s="191">
        <v>0</v>
      </c>
      <c r="P39" s="191">
        <v>0</v>
      </c>
      <c r="Q39" s="191">
        <v>0</v>
      </c>
      <c r="R39" s="191">
        <v>491162.45396971738</v>
      </c>
      <c r="S39" s="191">
        <v>1027710.3012980742</v>
      </c>
      <c r="T39" s="191">
        <v>1602640.9893528735</v>
      </c>
      <c r="U39" s="191">
        <v>2213256.7330826018</v>
      </c>
      <c r="V39" s="191">
        <v>2851224.3897540774</v>
      </c>
      <c r="W39" s="191">
        <v>3517907.5112947742</v>
      </c>
      <c r="X39" s="191">
        <v>4226765.8689854899</v>
      </c>
      <c r="Y39" s="191">
        <v>4966156.981419472</v>
      </c>
      <c r="Z39" s="191">
        <v>5713979.4063154086</v>
      </c>
      <c r="AA39" s="191">
        <v>6473123.2545249453</v>
      </c>
      <c r="AB39" s="191">
        <v>7196377.6914476492</v>
      </c>
      <c r="AC39" s="191">
        <v>7876949.42551223</v>
      </c>
      <c r="AD39" s="191">
        <v>8519667.4413339365</v>
      </c>
      <c r="AE39" s="191">
        <v>9134244.6992749684</v>
      </c>
      <c r="AF39" s="191">
        <v>9732383.7602688111</v>
      </c>
      <c r="AG39" s="191">
        <v>10329709.996914148</v>
      </c>
      <c r="AH39" s="191">
        <v>10937373.881698869</v>
      </c>
      <c r="AI39" s="191">
        <v>11569513.46254769</v>
      </c>
      <c r="AJ39" s="191">
        <v>12235247.025422994</v>
      </c>
      <c r="AK39" s="191">
        <v>12942573.399135135</v>
      </c>
      <c r="AL39" s="191">
        <v>13699375.50151057</v>
      </c>
      <c r="AM39" s="191">
        <v>14515146.160471084</v>
      </c>
      <c r="AN39" s="191">
        <v>15383193.913139466</v>
      </c>
      <c r="AO39" s="191">
        <v>16299574.42376343</v>
      </c>
      <c r="AP39" s="191">
        <v>17255854.103470571</v>
      </c>
      <c r="AQ39" s="191">
        <v>18251110.724219322</v>
      </c>
      <c r="AR39" s="191">
        <v>19293767.941861887</v>
      </c>
      <c r="AS39" s="191">
        <v>20397413.755603913</v>
      </c>
      <c r="AT39" s="191">
        <v>21558842.079775061</v>
      </c>
      <c r="AU39" s="191">
        <v>22787788.967601031</v>
      </c>
      <c r="AV39" s="191">
        <v>24078063.10238874</v>
      </c>
      <c r="AW39" s="191">
        <v>25437963.58685004</v>
      </c>
      <c r="AX39" s="191">
        <v>26868126.519910213</v>
      </c>
      <c r="AY39" s="191">
        <v>28371932.906844568</v>
      </c>
      <c r="AZ39" s="191">
        <v>29962505.979718819</v>
      </c>
    </row>
    <row r="40" spans="1:52">
      <c r="A40" s="103" t="s">
        <v>136</v>
      </c>
      <c r="B40" s="186">
        <v>0</v>
      </c>
      <c r="C40" s="186">
        <v>0</v>
      </c>
      <c r="D40" s="186">
        <v>0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0</v>
      </c>
      <c r="O40" s="186">
        <v>0</v>
      </c>
      <c r="P40" s="186">
        <v>0</v>
      </c>
      <c r="Q40" s="186">
        <v>0</v>
      </c>
      <c r="R40" s="186">
        <v>491162.45396971738</v>
      </c>
      <c r="S40" s="186">
        <v>1027710.3012980742</v>
      </c>
      <c r="T40" s="186">
        <v>1602640.9893528735</v>
      </c>
      <c r="U40" s="186">
        <v>2213256.7330826018</v>
      </c>
      <c r="V40" s="186">
        <v>2851224.3897540774</v>
      </c>
      <c r="W40" s="186">
        <v>3517907.5112947742</v>
      </c>
      <c r="X40" s="186">
        <v>4226765.8689854899</v>
      </c>
      <c r="Y40" s="186">
        <v>4966156.981419472</v>
      </c>
      <c r="Z40" s="186">
        <v>5713979.4063154086</v>
      </c>
      <c r="AA40" s="186">
        <v>6473123.2545249453</v>
      </c>
      <c r="AB40" s="186">
        <v>7196377.6914476492</v>
      </c>
      <c r="AC40" s="186">
        <v>7876949.42551223</v>
      </c>
      <c r="AD40" s="186">
        <v>8519667.4413339365</v>
      </c>
      <c r="AE40" s="186">
        <v>9134244.6992749684</v>
      </c>
      <c r="AF40" s="186">
        <v>9732383.7602688111</v>
      </c>
      <c r="AG40" s="186">
        <v>10329709.996914148</v>
      </c>
      <c r="AH40" s="186">
        <v>10937373.881698869</v>
      </c>
      <c r="AI40" s="186">
        <v>11569513.46254769</v>
      </c>
      <c r="AJ40" s="186">
        <v>12235247.025422994</v>
      </c>
      <c r="AK40" s="186">
        <v>12942573.399135135</v>
      </c>
      <c r="AL40" s="186">
        <v>13699375.50151057</v>
      </c>
      <c r="AM40" s="186">
        <v>14515146.160471084</v>
      </c>
      <c r="AN40" s="186">
        <v>15383193.913139466</v>
      </c>
      <c r="AO40" s="186">
        <v>16299574.42376343</v>
      </c>
      <c r="AP40" s="186">
        <v>17255854.103470571</v>
      </c>
      <c r="AQ40" s="186">
        <v>18251110.724219322</v>
      </c>
      <c r="AR40" s="186">
        <v>19293767.941861887</v>
      </c>
      <c r="AS40" s="186">
        <v>20397413.755603913</v>
      </c>
      <c r="AT40" s="186">
        <v>21558842.079775061</v>
      </c>
      <c r="AU40" s="186">
        <v>22787788.967601031</v>
      </c>
      <c r="AV40" s="186">
        <v>24078063.10238874</v>
      </c>
      <c r="AW40" s="186">
        <v>25437963.58685004</v>
      </c>
      <c r="AX40" s="186">
        <v>26868126.519910213</v>
      </c>
      <c r="AY40" s="186">
        <v>28371932.906844568</v>
      </c>
      <c r="AZ40" s="186">
        <v>29962505.979718819</v>
      </c>
    </row>
    <row r="41" spans="1:52">
      <c r="A41" s="103" t="s">
        <v>137</v>
      </c>
      <c r="B41" s="186">
        <v>0</v>
      </c>
      <c r="C41" s="186">
        <v>0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0</v>
      </c>
      <c r="M41" s="186">
        <v>0</v>
      </c>
      <c r="N41" s="186">
        <v>0</v>
      </c>
      <c r="O41" s="186">
        <v>0</v>
      </c>
      <c r="P41" s="186">
        <v>0</v>
      </c>
      <c r="Q41" s="186">
        <v>0</v>
      </c>
      <c r="R41" s="186">
        <v>0</v>
      </c>
      <c r="S41" s="186">
        <v>0</v>
      </c>
      <c r="T41" s="186">
        <v>0</v>
      </c>
      <c r="U41" s="186">
        <v>0</v>
      </c>
      <c r="V41" s="186">
        <v>0</v>
      </c>
      <c r="W41" s="186">
        <v>0</v>
      </c>
      <c r="X41" s="186">
        <v>0</v>
      </c>
      <c r="Y41" s="186">
        <v>0</v>
      </c>
      <c r="Z41" s="186">
        <v>0</v>
      </c>
      <c r="AA41" s="186">
        <v>0</v>
      </c>
      <c r="AB41" s="186">
        <v>0</v>
      </c>
      <c r="AC41" s="186">
        <v>0</v>
      </c>
      <c r="AD41" s="186">
        <v>0</v>
      </c>
      <c r="AE41" s="186">
        <v>0</v>
      </c>
      <c r="AF41" s="186">
        <v>0</v>
      </c>
      <c r="AG41" s="186">
        <v>0</v>
      </c>
      <c r="AH41" s="186">
        <v>0</v>
      </c>
      <c r="AI41" s="186">
        <v>0</v>
      </c>
      <c r="AJ41" s="186">
        <v>0</v>
      </c>
      <c r="AK41" s="186">
        <v>0</v>
      </c>
      <c r="AL41" s="186">
        <v>0</v>
      </c>
      <c r="AM41" s="186">
        <v>0</v>
      </c>
      <c r="AN41" s="186">
        <v>0</v>
      </c>
      <c r="AO41" s="186">
        <v>0</v>
      </c>
      <c r="AP41" s="186">
        <v>0</v>
      </c>
      <c r="AQ41" s="186">
        <v>0</v>
      </c>
      <c r="AR41" s="186">
        <v>0</v>
      </c>
      <c r="AS41" s="186">
        <v>0</v>
      </c>
      <c r="AT41" s="186">
        <v>0</v>
      </c>
      <c r="AU41" s="186">
        <v>0</v>
      </c>
      <c r="AV41" s="186">
        <v>0</v>
      </c>
      <c r="AW41" s="186">
        <v>0</v>
      </c>
      <c r="AX41" s="186">
        <v>0</v>
      </c>
      <c r="AY41" s="186">
        <v>0</v>
      </c>
      <c r="AZ41" s="186">
        <v>0</v>
      </c>
    </row>
    <row r="42" spans="1:52">
      <c r="A42" s="103" t="s">
        <v>138</v>
      </c>
      <c r="B42" s="186">
        <v>0</v>
      </c>
      <c r="C42" s="186">
        <v>0</v>
      </c>
      <c r="D42" s="186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0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</row>
    <row r="43" spans="1:52">
      <c r="A43" s="101" t="s">
        <v>139</v>
      </c>
      <c r="B43" s="191">
        <v>0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91">
        <v>0</v>
      </c>
      <c r="M43" s="191">
        <v>0</v>
      </c>
      <c r="N43" s="191">
        <v>0</v>
      </c>
      <c r="O43" s="191">
        <v>0</v>
      </c>
      <c r="P43" s="191">
        <v>0</v>
      </c>
      <c r="Q43" s="191">
        <v>0</v>
      </c>
      <c r="R43" s="191">
        <v>0</v>
      </c>
      <c r="S43" s="191">
        <v>0</v>
      </c>
      <c r="T43" s="191">
        <v>0</v>
      </c>
      <c r="U43" s="191">
        <v>0</v>
      </c>
      <c r="V43" s="191">
        <v>0</v>
      </c>
      <c r="W43" s="191">
        <v>0</v>
      </c>
      <c r="X43" s="191">
        <v>0</v>
      </c>
      <c r="Y43" s="191">
        <v>0</v>
      </c>
      <c r="Z43" s="191">
        <v>0</v>
      </c>
      <c r="AA43" s="191">
        <v>0</v>
      </c>
      <c r="AB43" s="191">
        <v>0</v>
      </c>
      <c r="AC43" s="191">
        <v>0</v>
      </c>
      <c r="AD43" s="191">
        <v>0</v>
      </c>
      <c r="AE43" s="191">
        <v>0</v>
      </c>
      <c r="AF43" s="191">
        <v>0</v>
      </c>
      <c r="AG43" s="191">
        <v>0</v>
      </c>
      <c r="AH43" s="191">
        <v>0</v>
      </c>
      <c r="AI43" s="191">
        <v>0</v>
      </c>
      <c r="AJ43" s="191">
        <v>0</v>
      </c>
      <c r="AK43" s="191">
        <v>0</v>
      </c>
      <c r="AL43" s="191">
        <v>0</v>
      </c>
      <c r="AM43" s="191">
        <v>0</v>
      </c>
      <c r="AN43" s="191">
        <v>0</v>
      </c>
      <c r="AO43" s="191">
        <v>0</v>
      </c>
      <c r="AP43" s="191">
        <v>0</v>
      </c>
      <c r="AQ43" s="191">
        <v>0</v>
      </c>
      <c r="AR43" s="191">
        <v>0</v>
      </c>
      <c r="AS43" s="191">
        <v>0</v>
      </c>
      <c r="AT43" s="191">
        <v>0</v>
      </c>
      <c r="AU43" s="191">
        <v>0</v>
      </c>
      <c r="AV43" s="191">
        <v>0</v>
      </c>
      <c r="AW43" s="191">
        <v>0</v>
      </c>
      <c r="AX43" s="191">
        <v>0</v>
      </c>
      <c r="AY43" s="191">
        <v>0</v>
      </c>
      <c r="AZ43" s="191">
        <v>0</v>
      </c>
    </row>
    <row r="44" spans="1:52">
      <c r="A44" s="103" t="s">
        <v>140</v>
      </c>
      <c r="B44" s="186">
        <v>0</v>
      </c>
      <c r="C44" s="186">
        <v>0</v>
      </c>
      <c r="D44" s="186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0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0</v>
      </c>
    </row>
    <row r="45" spans="1:52">
      <c r="A45" s="99" t="s">
        <v>68</v>
      </c>
      <c r="B45" s="190">
        <v>200599391</v>
      </c>
      <c r="C45" s="190">
        <v>206096297</v>
      </c>
      <c r="D45" s="190">
        <v>209967381</v>
      </c>
      <c r="E45" s="190">
        <v>213447603</v>
      </c>
      <c r="F45" s="190">
        <v>216710017</v>
      </c>
      <c r="G45" s="190">
        <v>221125428</v>
      </c>
      <c r="H45" s="190">
        <v>226000715</v>
      </c>
      <c r="I45" s="190">
        <v>231005293</v>
      </c>
      <c r="J45" s="190">
        <v>234426746</v>
      </c>
      <c r="K45" s="190">
        <v>236114507</v>
      </c>
      <c r="L45" s="190">
        <v>239968731</v>
      </c>
      <c r="M45" s="190">
        <v>242827586</v>
      </c>
      <c r="N45" s="190">
        <v>244863667</v>
      </c>
      <c r="O45" s="190">
        <v>249130639</v>
      </c>
      <c r="P45" s="190">
        <v>252056715</v>
      </c>
      <c r="Q45" s="190">
        <v>255004455</v>
      </c>
      <c r="R45" s="190">
        <v>260655450.25575793</v>
      </c>
      <c r="S45" s="190">
        <v>266185492.74930799</v>
      </c>
      <c r="T45" s="190">
        <v>270462776.71451253</v>
      </c>
      <c r="U45" s="190">
        <v>274390884.67675906</v>
      </c>
      <c r="V45" s="190">
        <v>277761604.862719</v>
      </c>
      <c r="W45" s="190">
        <v>281322555.8742342</v>
      </c>
      <c r="X45" s="190">
        <v>285052868.19926703</v>
      </c>
      <c r="Y45" s="190">
        <v>288422505.76687771</v>
      </c>
      <c r="Z45" s="190">
        <v>291459631.50242114</v>
      </c>
      <c r="AA45" s="190">
        <v>294263321.54246569</v>
      </c>
      <c r="AB45" s="190">
        <v>296379268.23911953</v>
      </c>
      <c r="AC45" s="190">
        <v>298068580.68242955</v>
      </c>
      <c r="AD45" s="190">
        <v>299685858.14997166</v>
      </c>
      <c r="AE45" s="190">
        <v>301113856.90390283</v>
      </c>
      <c r="AF45" s="190">
        <v>302509640.55208248</v>
      </c>
      <c r="AG45" s="190">
        <v>303867568.41387469</v>
      </c>
      <c r="AH45" s="190">
        <v>305145169.69293046</v>
      </c>
      <c r="AI45" s="190">
        <v>306365784.27248502</v>
      </c>
      <c r="AJ45" s="190">
        <v>307478810.93601906</v>
      </c>
      <c r="AK45" s="190">
        <v>308485418.09805566</v>
      </c>
      <c r="AL45" s="190">
        <v>309370567.17633927</v>
      </c>
      <c r="AM45" s="190">
        <v>310134202.69641531</v>
      </c>
      <c r="AN45" s="190">
        <v>310757720.59176028</v>
      </c>
      <c r="AO45" s="190">
        <v>311203835.43913114</v>
      </c>
      <c r="AP45" s="190">
        <v>311544954.5608086</v>
      </c>
      <c r="AQ45" s="190">
        <v>311836489.09570438</v>
      </c>
      <c r="AR45" s="190">
        <v>312071918.51171064</v>
      </c>
      <c r="AS45" s="190">
        <v>312266763.34839261</v>
      </c>
      <c r="AT45" s="190">
        <v>312405435.31799066</v>
      </c>
      <c r="AU45" s="190">
        <v>312562282.91861737</v>
      </c>
      <c r="AV45" s="190">
        <v>312680537.37337321</v>
      </c>
      <c r="AW45" s="190">
        <v>312692974.78946877</v>
      </c>
      <c r="AX45" s="190">
        <v>312603302.79645365</v>
      </c>
      <c r="AY45" s="190">
        <v>312430814.36245257</v>
      </c>
      <c r="AZ45" s="190">
        <v>312150592.92072517</v>
      </c>
    </row>
    <row r="46" spans="1:52">
      <c r="A46" s="101" t="s">
        <v>130</v>
      </c>
      <c r="B46" s="191">
        <v>200599391</v>
      </c>
      <c r="C46" s="191">
        <v>206096297</v>
      </c>
      <c r="D46" s="191">
        <v>209967381</v>
      </c>
      <c r="E46" s="191">
        <v>213447594</v>
      </c>
      <c r="F46" s="191">
        <v>216710004</v>
      </c>
      <c r="G46" s="191">
        <v>221125413</v>
      </c>
      <c r="H46" s="191">
        <v>226000665</v>
      </c>
      <c r="I46" s="191">
        <v>231005217</v>
      </c>
      <c r="J46" s="191">
        <v>234425550</v>
      </c>
      <c r="K46" s="191">
        <v>236112216</v>
      </c>
      <c r="L46" s="191">
        <v>239960175</v>
      </c>
      <c r="M46" s="191">
        <v>242802472</v>
      </c>
      <c r="N46" s="191">
        <v>244817391</v>
      </c>
      <c r="O46" s="191">
        <v>249034995</v>
      </c>
      <c r="P46" s="191">
        <v>251862343</v>
      </c>
      <c r="Q46" s="191">
        <v>254665859</v>
      </c>
      <c r="R46" s="191">
        <v>260111761.08239552</v>
      </c>
      <c r="S46" s="191">
        <v>265411246.74483094</v>
      </c>
      <c r="T46" s="191">
        <v>269400658.67478859</v>
      </c>
      <c r="U46" s="191">
        <v>272922789.67309946</v>
      </c>
      <c r="V46" s="191">
        <v>275776426.90604752</v>
      </c>
      <c r="W46" s="191">
        <v>276669196.84533083</v>
      </c>
      <c r="X46" s="191">
        <v>277083239.38094842</v>
      </c>
      <c r="Y46" s="191">
        <v>276391095.66073543</v>
      </c>
      <c r="Z46" s="191">
        <v>275451099.13590902</v>
      </c>
      <c r="AA46" s="191">
        <v>274313464.14010054</v>
      </c>
      <c r="AB46" s="191">
        <v>272840391.86276937</v>
      </c>
      <c r="AC46" s="191">
        <v>271101753.87964916</v>
      </c>
      <c r="AD46" s="191">
        <v>269654667.35666275</v>
      </c>
      <c r="AE46" s="191">
        <v>268198458.47259903</v>
      </c>
      <c r="AF46" s="191">
        <v>266490262.53869095</v>
      </c>
      <c r="AG46" s="191">
        <v>264508138.65130424</v>
      </c>
      <c r="AH46" s="191">
        <v>262146784.60494325</v>
      </c>
      <c r="AI46" s="191">
        <v>259420379.95287019</v>
      </c>
      <c r="AJ46" s="191">
        <v>256269774.75489363</v>
      </c>
      <c r="AK46" s="191">
        <v>252728695.28366968</v>
      </c>
      <c r="AL46" s="191">
        <v>248798055.18477705</v>
      </c>
      <c r="AM46" s="191">
        <v>244537595.84973139</v>
      </c>
      <c r="AN46" s="191">
        <v>239975289.30019698</v>
      </c>
      <c r="AO46" s="191">
        <v>235172241.45732382</v>
      </c>
      <c r="AP46" s="191">
        <v>230234777.46725693</v>
      </c>
      <c r="AQ46" s="191">
        <v>225294055.27490011</v>
      </c>
      <c r="AR46" s="191">
        <v>220397376.05240327</v>
      </c>
      <c r="AS46" s="191">
        <v>215634092.20160761</v>
      </c>
      <c r="AT46" s="191">
        <v>211008254.92640382</v>
      </c>
      <c r="AU46" s="191">
        <v>206635844.54326367</v>
      </c>
      <c r="AV46" s="191">
        <v>202485209.75796694</v>
      </c>
      <c r="AW46" s="191">
        <v>198566490.63557503</v>
      </c>
      <c r="AX46" s="191">
        <v>194854353.02251703</v>
      </c>
      <c r="AY46" s="191">
        <v>191379619.28459835</v>
      </c>
      <c r="AZ46" s="191">
        <v>188065545.31040093</v>
      </c>
    </row>
    <row r="47" spans="1:52">
      <c r="A47" s="103" t="s">
        <v>141</v>
      </c>
      <c r="B47" s="186">
        <v>3730015</v>
      </c>
      <c r="C47" s="186">
        <v>4257955</v>
      </c>
      <c r="D47" s="186">
        <v>4753347</v>
      </c>
      <c r="E47" s="186">
        <v>5341617</v>
      </c>
      <c r="F47" s="186">
        <v>5628901</v>
      </c>
      <c r="G47" s="186">
        <v>5881840</v>
      </c>
      <c r="H47" s="186">
        <v>6086089</v>
      </c>
      <c r="I47" s="186">
        <v>6334989</v>
      </c>
      <c r="J47" s="186">
        <v>6520408</v>
      </c>
      <c r="K47" s="186">
        <v>6755828</v>
      </c>
      <c r="L47" s="186">
        <v>7017824</v>
      </c>
      <c r="M47" s="186">
        <v>6940405</v>
      </c>
      <c r="N47" s="186">
        <v>7119510</v>
      </c>
      <c r="O47" s="186">
        <v>7401821</v>
      </c>
      <c r="P47" s="186">
        <v>7614498</v>
      </c>
      <c r="Q47" s="186">
        <v>7685081</v>
      </c>
      <c r="R47" s="186">
        <v>7703357.7316765655</v>
      </c>
      <c r="S47" s="186">
        <v>7847852.3860236891</v>
      </c>
      <c r="T47" s="186">
        <v>7925082.1343379002</v>
      </c>
      <c r="U47" s="186">
        <v>7965579.075027599</v>
      </c>
      <c r="V47" s="186">
        <v>7982116.2936744653</v>
      </c>
      <c r="W47" s="186">
        <v>7874289.5511655062</v>
      </c>
      <c r="X47" s="186">
        <v>7770175.0331430817</v>
      </c>
      <c r="Y47" s="186">
        <v>7637599.2094121194</v>
      </c>
      <c r="Z47" s="186">
        <v>7525119.0049537737</v>
      </c>
      <c r="AA47" s="186">
        <v>7440983.8095110115</v>
      </c>
      <c r="AB47" s="186">
        <v>7374409.8869302515</v>
      </c>
      <c r="AC47" s="186">
        <v>7315104.1430651024</v>
      </c>
      <c r="AD47" s="186">
        <v>7296014.4687444642</v>
      </c>
      <c r="AE47" s="186">
        <v>7282168.1218065172</v>
      </c>
      <c r="AF47" s="186">
        <v>7253329.7579627093</v>
      </c>
      <c r="AG47" s="186">
        <v>7212103.5898003196</v>
      </c>
      <c r="AH47" s="186">
        <v>7158669.6785632679</v>
      </c>
      <c r="AI47" s="186">
        <v>7096947.273388328</v>
      </c>
      <c r="AJ47" s="186">
        <v>7029471.0537542813</v>
      </c>
      <c r="AK47" s="186">
        <v>6954214.5804460114</v>
      </c>
      <c r="AL47" s="186">
        <v>6871487.9696594523</v>
      </c>
      <c r="AM47" s="186">
        <v>6778302.5558062568</v>
      </c>
      <c r="AN47" s="186">
        <v>6675683.03092827</v>
      </c>
      <c r="AO47" s="186">
        <v>6561254.3259318871</v>
      </c>
      <c r="AP47" s="186">
        <v>6438125.561796207</v>
      </c>
      <c r="AQ47" s="186">
        <v>6307061.015599682</v>
      </c>
      <c r="AR47" s="186">
        <v>6171226.8006856833</v>
      </c>
      <c r="AS47" s="186">
        <v>6031464.3280983679</v>
      </c>
      <c r="AT47" s="186">
        <v>5891400.0450668838</v>
      </c>
      <c r="AU47" s="186">
        <v>5752922.0576538341</v>
      </c>
      <c r="AV47" s="186">
        <v>5618457.1395791788</v>
      </c>
      <c r="AW47" s="186">
        <v>5487882.9924333524</v>
      </c>
      <c r="AX47" s="186">
        <v>5363025.6197711555</v>
      </c>
      <c r="AY47" s="186">
        <v>5242812.7017882504</v>
      </c>
      <c r="AZ47" s="186">
        <v>5126465.1597304689</v>
      </c>
    </row>
    <row r="48" spans="1:52">
      <c r="A48" s="103" t="s">
        <v>131</v>
      </c>
      <c r="B48" s="186">
        <v>158855956</v>
      </c>
      <c r="C48" s="186">
        <v>160086903</v>
      </c>
      <c r="D48" s="186">
        <v>159210184</v>
      </c>
      <c r="E48" s="186">
        <v>157556134</v>
      </c>
      <c r="F48" s="186">
        <v>155284913</v>
      </c>
      <c r="G48" s="186">
        <v>154388861</v>
      </c>
      <c r="H48" s="186">
        <v>153000612</v>
      </c>
      <c r="I48" s="186">
        <v>152669704</v>
      </c>
      <c r="J48" s="186">
        <v>150364082</v>
      </c>
      <c r="K48" s="186">
        <v>147365482</v>
      </c>
      <c r="L48" s="186">
        <v>145998073</v>
      </c>
      <c r="M48" s="186">
        <v>144080609</v>
      </c>
      <c r="N48" s="186">
        <v>141772302</v>
      </c>
      <c r="O48" s="186">
        <v>140845134</v>
      </c>
      <c r="P48" s="186">
        <v>139854618</v>
      </c>
      <c r="Q48" s="186">
        <v>139055432</v>
      </c>
      <c r="R48" s="186">
        <v>141115995.25591767</v>
      </c>
      <c r="S48" s="186">
        <v>143293063.19251952</v>
      </c>
      <c r="T48" s="186">
        <v>144683146.26787087</v>
      </c>
      <c r="U48" s="186">
        <v>145999953.69487402</v>
      </c>
      <c r="V48" s="186">
        <v>147152427.07464376</v>
      </c>
      <c r="W48" s="186">
        <v>147691517.94829768</v>
      </c>
      <c r="X48" s="186">
        <v>148105839.05387193</v>
      </c>
      <c r="Y48" s="186">
        <v>148079230.79569295</v>
      </c>
      <c r="Z48" s="186">
        <v>148057250.91706339</v>
      </c>
      <c r="AA48" s="186">
        <v>148054776.99923432</v>
      </c>
      <c r="AB48" s="186">
        <v>147958934.67261204</v>
      </c>
      <c r="AC48" s="186">
        <v>147777222.05974412</v>
      </c>
      <c r="AD48" s="186">
        <v>147750568.05848294</v>
      </c>
      <c r="AE48" s="186">
        <v>147697323.88433191</v>
      </c>
      <c r="AF48" s="186">
        <v>147459591.42554262</v>
      </c>
      <c r="AG48" s="186">
        <v>146993662.68897337</v>
      </c>
      <c r="AH48" s="186">
        <v>146198570.93159905</v>
      </c>
      <c r="AI48" s="186">
        <v>145079669.94959468</v>
      </c>
      <c r="AJ48" s="186">
        <v>143602967.62927607</v>
      </c>
      <c r="AK48" s="186">
        <v>141814164.51211661</v>
      </c>
      <c r="AL48" s="186">
        <v>139734624.43096066</v>
      </c>
      <c r="AM48" s="186">
        <v>137429355.78931716</v>
      </c>
      <c r="AN48" s="186">
        <v>134929294.40779835</v>
      </c>
      <c r="AO48" s="186">
        <v>132279433.91577974</v>
      </c>
      <c r="AP48" s="186">
        <v>129543886.26569262</v>
      </c>
      <c r="AQ48" s="186">
        <v>126801686.82434347</v>
      </c>
      <c r="AR48" s="186">
        <v>124077192.87709564</v>
      </c>
      <c r="AS48" s="186">
        <v>121423290.89752243</v>
      </c>
      <c r="AT48" s="186">
        <v>118833915.72574408</v>
      </c>
      <c r="AU48" s="186">
        <v>116376068.21330479</v>
      </c>
      <c r="AV48" s="186">
        <v>114027073.58295801</v>
      </c>
      <c r="AW48" s="186">
        <v>111786650.04006954</v>
      </c>
      <c r="AX48" s="186">
        <v>109629320.71137998</v>
      </c>
      <c r="AY48" s="186">
        <v>107576591.70005301</v>
      </c>
      <c r="AZ48" s="186">
        <v>105577639.79371086</v>
      </c>
    </row>
    <row r="49" spans="1:52">
      <c r="A49" s="103" t="s">
        <v>142</v>
      </c>
      <c r="B49" s="186">
        <v>289199.99999999994</v>
      </c>
      <c r="C49" s="186">
        <v>338231.00000000006</v>
      </c>
      <c r="D49" s="186">
        <v>339553</v>
      </c>
      <c r="E49" s="186">
        <v>337476</v>
      </c>
      <c r="F49" s="186">
        <v>347219</v>
      </c>
      <c r="G49" s="186">
        <v>446461</v>
      </c>
      <c r="H49" s="186">
        <v>525839</v>
      </c>
      <c r="I49" s="186">
        <v>595140</v>
      </c>
      <c r="J49" s="186">
        <v>678143</v>
      </c>
      <c r="K49" s="186">
        <v>752594</v>
      </c>
      <c r="L49" s="186">
        <v>926798</v>
      </c>
      <c r="M49" s="186">
        <v>965753</v>
      </c>
      <c r="N49" s="186">
        <v>1089082</v>
      </c>
      <c r="O49" s="186">
        <v>1175568</v>
      </c>
      <c r="P49" s="186">
        <v>1238936</v>
      </c>
      <c r="Q49" s="186">
        <v>1313031</v>
      </c>
      <c r="R49" s="186">
        <v>1364668.9780066723</v>
      </c>
      <c r="S49" s="186">
        <v>1418634.0339842103</v>
      </c>
      <c r="T49" s="186">
        <v>1469369.9885904312</v>
      </c>
      <c r="U49" s="186">
        <v>1524301.9565423985</v>
      </c>
      <c r="V49" s="186">
        <v>1582342.1067417313</v>
      </c>
      <c r="W49" s="186">
        <v>1620183.0013481127</v>
      </c>
      <c r="X49" s="186">
        <v>1676307.0046967287</v>
      </c>
      <c r="Y49" s="186">
        <v>1734834.0691125249</v>
      </c>
      <c r="Z49" s="186">
        <v>1805891.9972250098</v>
      </c>
      <c r="AA49" s="186">
        <v>1889552.9759974186</v>
      </c>
      <c r="AB49" s="186">
        <v>1986531.0695685381</v>
      </c>
      <c r="AC49" s="186">
        <v>2095751.056975194</v>
      </c>
      <c r="AD49" s="186">
        <v>2224448.6544638914</v>
      </c>
      <c r="AE49" s="186">
        <v>2360625.0689738723</v>
      </c>
      <c r="AF49" s="186">
        <v>2502544.6400536071</v>
      </c>
      <c r="AG49" s="186">
        <v>2650892.3574511842</v>
      </c>
      <c r="AH49" s="186">
        <v>2805151.9104089239</v>
      </c>
      <c r="AI49" s="186">
        <v>2965712.6033870811</v>
      </c>
      <c r="AJ49" s="186">
        <v>3130348.0027339882</v>
      </c>
      <c r="AK49" s="186">
        <v>3298236.8315178934</v>
      </c>
      <c r="AL49" s="186">
        <v>3466758.5485333344</v>
      </c>
      <c r="AM49" s="186">
        <v>3635579.5041489373</v>
      </c>
      <c r="AN49" s="186">
        <v>3803089.9635113459</v>
      </c>
      <c r="AO49" s="186">
        <v>3969325.5367425163</v>
      </c>
      <c r="AP49" s="186">
        <v>4134557.9339925693</v>
      </c>
      <c r="AQ49" s="186">
        <v>4300221.6317927632</v>
      </c>
      <c r="AR49" s="186">
        <v>4466033.4486754239</v>
      </c>
      <c r="AS49" s="186">
        <v>4634101.4242824707</v>
      </c>
      <c r="AT49" s="186">
        <v>4803801.9688970214</v>
      </c>
      <c r="AU49" s="186">
        <v>4977858.2779826559</v>
      </c>
      <c r="AV49" s="186">
        <v>5154281.4827351542</v>
      </c>
      <c r="AW49" s="186">
        <v>5335116.367275754</v>
      </c>
      <c r="AX49" s="186">
        <v>5519391.2600526214</v>
      </c>
      <c r="AY49" s="186">
        <v>5707902.9507366028</v>
      </c>
      <c r="AZ49" s="186">
        <v>5897685.9749219473</v>
      </c>
    </row>
    <row r="50" spans="1:52">
      <c r="A50" s="103" t="s">
        <v>143</v>
      </c>
      <c r="B50" s="186">
        <v>0</v>
      </c>
      <c r="C50" s="186">
        <v>0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2734.8439876029179</v>
      </c>
      <c r="S50" s="186">
        <v>6273.0001157802471</v>
      </c>
      <c r="T50" s="186">
        <v>10688.000264039549</v>
      </c>
      <c r="U50" s="186">
        <v>16209.000055728531</v>
      </c>
      <c r="V50" s="186">
        <v>22996.999957698601</v>
      </c>
      <c r="W50" s="186">
        <v>36165.999831793328</v>
      </c>
      <c r="X50" s="186">
        <v>51372.998746458645</v>
      </c>
      <c r="Y50" s="186">
        <v>68708.000109909131</v>
      </c>
      <c r="Z50" s="186">
        <v>87491.000813301245</v>
      </c>
      <c r="AA50" s="186">
        <v>107894.00117621981</v>
      </c>
      <c r="AB50" s="186">
        <v>129192.00061649599</v>
      </c>
      <c r="AC50" s="186">
        <v>151895.37219316614</v>
      </c>
      <c r="AD50" s="186">
        <v>175631.05857574515</v>
      </c>
      <c r="AE50" s="186">
        <v>200685.2427076009</v>
      </c>
      <c r="AF50" s="186">
        <v>228499.32561144442</v>
      </c>
      <c r="AG50" s="186">
        <v>259231.23596050037</v>
      </c>
      <c r="AH50" s="186">
        <v>293123.24163637863</v>
      </c>
      <c r="AI50" s="186">
        <v>330676.14808734768</v>
      </c>
      <c r="AJ50" s="186">
        <v>372067.56521623366</v>
      </c>
      <c r="AK50" s="186">
        <v>417594.16252262983</v>
      </c>
      <c r="AL50" s="186">
        <v>467472.87288997299</v>
      </c>
      <c r="AM50" s="186">
        <v>522029.5520943242</v>
      </c>
      <c r="AN50" s="186">
        <v>581519.57199481106</v>
      </c>
      <c r="AO50" s="186">
        <v>646264.43280807778</v>
      </c>
      <c r="AP50" s="186">
        <v>716792.49529217451</v>
      </c>
      <c r="AQ50" s="186">
        <v>793793.83885023929</v>
      </c>
      <c r="AR50" s="186">
        <v>877392.06706999755</v>
      </c>
      <c r="AS50" s="186">
        <v>968052.01325018331</v>
      </c>
      <c r="AT50" s="186">
        <v>1065664.0274578542</v>
      </c>
      <c r="AU50" s="186">
        <v>1170939.3849668789</v>
      </c>
      <c r="AV50" s="186">
        <v>1283382.1517012815</v>
      </c>
      <c r="AW50" s="186">
        <v>1402978.8600686672</v>
      </c>
      <c r="AX50" s="186">
        <v>1529341.4539468067</v>
      </c>
      <c r="AY50" s="186">
        <v>1662718.5103970843</v>
      </c>
      <c r="AZ50" s="186">
        <v>1802020.3635426899</v>
      </c>
    </row>
    <row r="51" spans="1:52">
      <c r="A51" s="103" t="s">
        <v>132</v>
      </c>
      <c r="B51" s="186">
        <v>37724220</v>
      </c>
      <c r="C51" s="186">
        <v>41413208</v>
      </c>
      <c r="D51" s="186">
        <v>45664297</v>
      </c>
      <c r="E51" s="186">
        <v>50212367</v>
      </c>
      <c r="F51" s="186">
        <v>55448971</v>
      </c>
      <c r="G51" s="186">
        <v>60408251</v>
      </c>
      <c r="H51" s="186">
        <v>66388125</v>
      </c>
      <c r="I51" s="186">
        <v>71405384</v>
      </c>
      <c r="J51" s="186">
        <v>76862917</v>
      </c>
      <c r="K51" s="186">
        <v>81238312</v>
      </c>
      <c r="L51" s="186">
        <v>86017480</v>
      </c>
      <c r="M51" s="186">
        <v>90815705</v>
      </c>
      <c r="N51" s="186">
        <v>94836497</v>
      </c>
      <c r="O51" s="186">
        <v>99612472</v>
      </c>
      <c r="P51" s="186">
        <v>103154291</v>
      </c>
      <c r="Q51" s="186">
        <v>106612315</v>
      </c>
      <c r="R51" s="186">
        <v>109924977.28358285</v>
      </c>
      <c r="S51" s="186">
        <v>112845358.13218851</v>
      </c>
      <c r="T51" s="186">
        <v>115312253.28372295</v>
      </c>
      <c r="U51" s="186">
        <v>117416551.94660217</v>
      </c>
      <c r="V51" s="186">
        <v>119036245.43103142</v>
      </c>
      <c r="W51" s="186">
        <v>119446597.34469227</v>
      </c>
      <c r="X51" s="186">
        <v>119478906.29050042</v>
      </c>
      <c r="Y51" s="186">
        <v>118869828.58640268</v>
      </c>
      <c r="Z51" s="186">
        <v>117974111.21584611</v>
      </c>
      <c r="AA51" s="186">
        <v>116818577.35416622</v>
      </c>
      <c r="AB51" s="186">
        <v>115389066.2330382</v>
      </c>
      <c r="AC51" s="186">
        <v>113758764.48416957</v>
      </c>
      <c r="AD51" s="186">
        <v>112203986.39324884</v>
      </c>
      <c r="AE51" s="186">
        <v>110652334.37517196</v>
      </c>
      <c r="AF51" s="186">
        <v>109039282.85878728</v>
      </c>
      <c r="AG51" s="186">
        <v>107383020.64423186</v>
      </c>
      <c r="AH51" s="186">
        <v>105679171.37067813</v>
      </c>
      <c r="AI51" s="186">
        <v>103931542.19636306</v>
      </c>
      <c r="AJ51" s="186">
        <v>102114223.01796156</v>
      </c>
      <c r="AK51" s="186">
        <v>100217460.85084336</v>
      </c>
      <c r="AL51" s="186">
        <v>98222456.599158585</v>
      </c>
      <c r="AM51" s="186">
        <v>96126423.234898239</v>
      </c>
      <c r="AN51" s="186">
        <v>93925971.42568092</v>
      </c>
      <c r="AO51" s="186">
        <v>91638423.49872905</v>
      </c>
      <c r="AP51" s="186">
        <v>89300805.588900015</v>
      </c>
      <c r="AQ51" s="186">
        <v>86960921.162141785</v>
      </c>
      <c r="AR51" s="186">
        <v>84636787.858707279</v>
      </c>
      <c r="AS51" s="186">
        <v>82359346.599664122</v>
      </c>
      <c r="AT51" s="186">
        <v>80132968.546313569</v>
      </c>
      <c r="AU51" s="186">
        <v>77998196.179674417</v>
      </c>
      <c r="AV51" s="186">
        <v>75942320.385204524</v>
      </c>
      <c r="AW51" s="186">
        <v>73970298.837110832</v>
      </c>
      <c r="AX51" s="186">
        <v>72077109.456386432</v>
      </c>
      <c r="AY51" s="186">
        <v>70268316.127904743</v>
      </c>
      <c r="AZ51" s="186">
        <v>68518503.605143473</v>
      </c>
    </row>
    <row r="52" spans="1:52">
      <c r="A52" s="103" t="s">
        <v>133</v>
      </c>
      <c r="B52" s="186">
        <v>0</v>
      </c>
      <c r="C52" s="186">
        <v>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26.989224170607599</v>
      </c>
      <c r="S52" s="186">
        <v>65.999999202373033</v>
      </c>
      <c r="T52" s="186">
        <v>119.00000238815851</v>
      </c>
      <c r="U52" s="186">
        <v>193.99999756613332</v>
      </c>
      <c r="V52" s="186">
        <v>298.99999847939694</v>
      </c>
      <c r="W52" s="186">
        <v>442.9999954473754</v>
      </c>
      <c r="X52" s="186">
        <v>638.99998980088333</v>
      </c>
      <c r="Y52" s="186">
        <v>895.00000515707313</v>
      </c>
      <c r="Z52" s="186">
        <v>1235.0000074568268</v>
      </c>
      <c r="AA52" s="186">
        <v>1679.0000154071145</v>
      </c>
      <c r="AB52" s="186">
        <v>2258.0000038188505</v>
      </c>
      <c r="AC52" s="186">
        <v>3016.7635020053267</v>
      </c>
      <c r="AD52" s="186">
        <v>4018.7231468666105</v>
      </c>
      <c r="AE52" s="186">
        <v>5321.7796071364082</v>
      </c>
      <c r="AF52" s="186">
        <v>7014.5307333254386</v>
      </c>
      <c r="AG52" s="186">
        <v>9228.1348870012407</v>
      </c>
      <c r="AH52" s="186">
        <v>12097.472057517651</v>
      </c>
      <c r="AI52" s="186">
        <v>15831.782049696063</v>
      </c>
      <c r="AJ52" s="186">
        <v>20697.485951526294</v>
      </c>
      <c r="AK52" s="186">
        <v>27024.34622315002</v>
      </c>
      <c r="AL52" s="186">
        <v>35254.763575088611</v>
      </c>
      <c r="AM52" s="186">
        <v>45905.213466482892</v>
      </c>
      <c r="AN52" s="186">
        <v>59730.900283244548</v>
      </c>
      <c r="AO52" s="186">
        <v>77539.747332568455</v>
      </c>
      <c r="AP52" s="186">
        <v>100609.62158332503</v>
      </c>
      <c r="AQ52" s="186">
        <v>130370.80217215457</v>
      </c>
      <c r="AR52" s="186">
        <v>168743.00016923898</v>
      </c>
      <c r="AS52" s="186">
        <v>217836.93879002801</v>
      </c>
      <c r="AT52" s="186">
        <v>280504.61292441981</v>
      </c>
      <c r="AU52" s="186">
        <v>359860.4296811283</v>
      </c>
      <c r="AV52" s="186">
        <v>459695.01578878995</v>
      </c>
      <c r="AW52" s="186">
        <v>583563.53861687891</v>
      </c>
      <c r="AX52" s="186">
        <v>736164.52098003367</v>
      </c>
      <c r="AY52" s="186">
        <v>921277.29371867795</v>
      </c>
      <c r="AZ52" s="186">
        <v>1143230.4133515088</v>
      </c>
    </row>
    <row r="53" spans="1:52">
      <c r="A53" s="103" t="s">
        <v>144</v>
      </c>
      <c r="B53" s="186">
        <v>0</v>
      </c>
      <c r="C53" s="186">
        <v>0</v>
      </c>
      <c r="D53" s="186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</row>
    <row r="54" spans="1:52" hidden="1">
      <c r="A54" s="10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</row>
    <row r="55" spans="1:52" hidden="1">
      <c r="A55" s="103"/>
      <c r="B55" s="186"/>
      <c r="C55" s="186"/>
      <c r="D55" s="186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AZ55" s="186"/>
    </row>
    <row r="56" spans="1:52" hidden="1">
      <c r="A56" s="103"/>
      <c r="B56" s="186"/>
      <c r="C56" s="186"/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AZ56" s="186"/>
    </row>
    <row r="57" spans="1:52" hidden="1">
      <c r="A57" s="103"/>
      <c r="B57" s="186"/>
      <c r="C57" s="186"/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  <c r="U57" s="186"/>
      <c r="V57" s="186"/>
      <c r="W57" s="186"/>
      <c r="X57" s="186"/>
      <c r="Y57" s="186"/>
      <c r="Z57" s="186"/>
      <c r="AA57" s="186"/>
      <c r="AB57" s="186"/>
      <c r="AC57" s="186"/>
      <c r="AD57" s="186"/>
      <c r="AE57" s="186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AZ57" s="186"/>
    </row>
    <row r="58" spans="1:52" hidden="1">
      <c r="A58" s="103"/>
      <c r="B58" s="186"/>
      <c r="C58" s="186"/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AZ58" s="186"/>
    </row>
    <row r="59" spans="1:52" hidden="1">
      <c r="A59" s="103"/>
      <c r="B59" s="186"/>
      <c r="C59" s="186"/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6"/>
      <c r="AA59" s="186"/>
      <c r="AB59" s="186"/>
      <c r="AC59" s="186"/>
      <c r="AD59" s="186"/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AZ59" s="186"/>
    </row>
    <row r="60" spans="1:52" hidden="1">
      <c r="A60" s="103"/>
      <c r="B60" s="186"/>
      <c r="C60" s="186"/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/>
      <c r="Z60" s="186"/>
      <c r="AA60" s="186"/>
      <c r="AB60" s="186"/>
      <c r="AC60" s="186"/>
      <c r="AD60" s="186"/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AZ60" s="186"/>
    </row>
    <row r="61" spans="1:52" hidden="1">
      <c r="A61" s="103"/>
      <c r="B61" s="186"/>
      <c r="C61" s="186"/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  <c r="AA61" s="186"/>
      <c r="AB61" s="186"/>
      <c r="AC61" s="186"/>
      <c r="AD61" s="186"/>
      <c r="AE61" s="186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AZ61" s="186"/>
    </row>
    <row r="62" spans="1:52">
      <c r="A62" s="101" t="s">
        <v>134</v>
      </c>
      <c r="B62" s="191">
        <v>0</v>
      </c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191">
        <v>132</v>
      </c>
      <c r="K62" s="191">
        <v>165</v>
      </c>
      <c r="L62" s="191">
        <v>389</v>
      </c>
      <c r="M62" s="191">
        <v>608</v>
      </c>
      <c r="N62" s="191">
        <v>6805</v>
      </c>
      <c r="O62" s="191">
        <v>30848</v>
      </c>
      <c r="P62" s="191">
        <v>92956</v>
      </c>
      <c r="Q62" s="191">
        <v>181560</v>
      </c>
      <c r="R62" s="191">
        <v>292810.86510473443</v>
      </c>
      <c r="S62" s="191">
        <v>422406.00291724864</v>
      </c>
      <c r="T62" s="191">
        <v>573430.02505257563</v>
      </c>
      <c r="U62" s="191">
        <v>782673.00096568593</v>
      </c>
      <c r="V62" s="191">
        <v>1050535.9689370799</v>
      </c>
      <c r="W62" s="191">
        <v>1844143.0392543916</v>
      </c>
      <c r="X62" s="191">
        <v>2897968.9642793243</v>
      </c>
      <c r="Y62" s="191">
        <v>4215825.0960006323</v>
      </c>
      <c r="Z62" s="191">
        <v>5645524.1537805283</v>
      </c>
      <c r="AA62" s="191">
        <v>7165199.1444027806</v>
      </c>
      <c r="AB62" s="191">
        <v>8674843.1468664166</v>
      </c>
      <c r="AC62" s="191">
        <v>10196526.61613423</v>
      </c>
      <c r="AD62" s="191">
        <v>11668293.470203005</v>
      </c>
      <c r="AE62" s="191">
        <v>13104348.130453851</v>
      </c>
      <c r="AF62" s="191">
        <v>14596108.285644313</v>
      </c>
      <c r="AG62" s="191">
        <v>16129987.458454836</v>
      </c>
      <c r="AH62" s="191">
        <v>17719766.479014371</v>
      </c>
      <c r="AI62" s="191">
        <v>19356740.276777338</v>
      </c>
      <c r="AJ62" s="191">
        <v>21035330.865094483</v>
      </c>
      <c r="AK62" s="191">
        <v>22731002.641681489</v>
      </c>
      <c r="AL62" s="191">
        <v>24419620.727515236</v>
      </c>
      <c r="AM62" s="191">
        <v>26068565.583541729</v>
      </c>
      <c r="AN62" s="191">
        <v>27648833.872341786</v>
      </c>
      <c r="AO62" s="191">
        <v>29121400.383841161</v>
      </c>
      <c r="AP62" s="191">
        <v>30459336.648087773</v>
      </c>
      <c r="AQ62" s="191">
        <v>31626107.14177781</v>
      </c>
      <c r="AR62" s="191">
        <v>32589342.793304723</v>
      </c>
      <c r="AS62" s="191">
        <v>33330436.917720139</v>
      </c>
      <c r="AT62" s="191">
        <v>33836123.139130175</v>
      </c>
      <c r="AU62" s="191">
        <v>34111472.063460343</v>
      </c>
      <c r="AV62" s="191">
        <v>34148594.126397237</v>
      </c>
      <c r="AW62" s="191">
        <v>33951034.249434538</v>
      </c>
      <c r="AX62" s="191">
        <v>33530895.205697469</v>
      </c>
      <c r="AY62" s="191">
        <v>32915388.167624943</v>
      </c>
      <c r="AZ62" s="191">
        <v>32136848.973485231</v>
      </c>
    </row>
    <row r="63" spans="1:52">
      <c r="A63" s="103" t="s">
        <v>141</v>
      </c>
      <c r="B63" s="186">
        <v>0</v>
      </c>
      <c r="C63" s="186">
        <v>0</v>
      </c>
      <c r="D63" s="186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</row>
    <row r="64" spans="1:52">
      <c r="A64" s="103" t="s">
        <v>131</v>
      </c>
      <c r="B64" s="186">
        <v>0</v>
      </c>
      <c r="C64" s="186">
        <v>0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132</v>
      </c>
      <c r="K64" s="186">
        <v>165</v>
      </c>
      <c r="L64" s="186">
        <v>389</v>
      </c>
      <c r="M64" s="186">
        <v>608</v>
      </c>
      <c r="N64" s="186">
        <v>6805</v>
      </c>
      <c r="O64" s="186">
        <v>30848</v>
      </c>
      <c r="P64" s="186">
        <v>92956</v>
      </c>
      <c r="Q64" s="186">
        <v>181560</v>
      </c>
      <c r="R64" s="186">
        <v>292810.86510473443</v>
      </c>
      <c r="S64" s="186">
        <v>422406.00291724864</v>
      </c>
      <c r="T64" s="186">
        <v>573430.02505257563</v>
      </c>
      <c r="U64" s="186">
        <v>782673.00096568593</v>
      </c>
      <c r="V64" s="186">
        <v>1050535.9689370799</v>
      </c>
      <c r="W64" s="186">
        <v>1844141.0392544135</v>
      </c>
      <c r="X64" s="186">
        <v>2897963.9642794328</v>
      </c>
      <c r="Y64" s="186">
        <v>4215816.0960005522</v>
      </c>
      <c r="Z64" s="186">
        <v>5645510.1537806792</v>
      </c>
      <c r="AA64" s="186">
        <v>7165180.1444025859</v>
      </c>
      <c r="AB64" s="186">
        <v>8674819.146866357</v>
      </c>
      <c r="AC64" s="186">
        <v>10196497.616134753</v>
      </c>
      <c r="AD64" s="186">
        <v>11668259.470202941</v>
      </c>
      <c r="AE64" s="186">
        <v>13104309.130453505</v>
      </c>
      <c r="AF64" s="186">
        <v>14596063.285643384</v>
      </c>
      <c r="AG64" s="186">
        <v>16129935.458454765</v>
      </c>
      <c r="AH64" s="186">
        <v>17719707.479014169</v>
      </c>
      <c r="AI64" s="186">
        <v>19356672.276778094</v>
      </c>
      <c r="AJ64" s="186">
        <v>21035253.865093358</v>
      </c>
      <c r="AK64" s="186">
        <v>22730915.6416815</v>
      </c>
      <c r="AL64" s="186">
        <v>24419523.72751274</v>
      </c>
      <c r="AM64" s="186">
        <v>26068458.583542261</v>
      </c>
      <c r="AN64" s="186">
        <v>27648716.872340698</v>
      </c>
      <c r="AO64" s="186">
        <v>29121273.383841336</v>
      </c>
      <c r="AP64" s="186">
        <v>30459199.648091018</v>
      </c>
      <c r="AQ64" s="186">
        <v>31625960.141776644</v>
      </c>
      <c r="AR64" s="186">
        <v>32589185.793304179</v>
      </c>
      <c r="AS64" s="186">
        <v>33330271.917719565</v>
      </c>
      <c r="AT64" s="186">
        <v>33835951.139127754</v>
      </c>
      <c r="AU64" s="186">
        <v>34111294.063459992</v>
      </c>
      <c r="AV64" s="186">
        <v>34148416.126401894</v>
      </c>
      <c r="AW64" s="186">
        <v>33950857.249432474</v>
      </c>
      <c r="AX64" s="186">
        <v>33530717.20569801</v>
      </c>
      <c r="AY64" s="186">
        <v>32915212.167626083</v>
      </c>
      <c r="AZ64" s="186">
        <v>32136677.973485414</v>
      </c>
    </row>
    <row r="65" spans="1:52">
      <c r="A65" s="103" t="s">
        <v>142</v>
      </c>
      <c r="B65" s="186">
        <v>0</v>
      </c>
      <c r="C65" s="186">
        <v>0</v>
      </c>
      <c r="D65" s="186">
        <v>0</v>
      </c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</row>
    <row r="66" spans="1:52">
      <c r="A66" s="103" t="s">
        <v>143</v>
      </c>
      <c r="B66" s="186">
        <v>0</v>
      </c>
      <c r="C66" s="186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</row>
    <row r="67" spans="1:52">
      <c r="A67" s="103" t="s">
        <v>132</v>
      </c>
      <c r="B67" s="186">
        <v>0</v>
      </c>
      <c r="C67" s="186">
        <v>0</v>
      </c>
      <c r="D67" s="186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1.9999999780647935</v>
      </c>
      <c r="X67" s="186">
        <v>4.9999998914432675</v>
      </c>
      <c r="Y67" s="186">
        <v>9.0000000796880606</v>
      </c>
      <c r="Z67" s="186">
        <v>13.999999849521416</v>
      </c>
      <c r="AA67" s="186">
        <v>19.000000194239359</v>
      </c>
      <c r="AB67" s="186">
        <v>24.000000058711926</v>
      </c>
      <c r="AC67" s="186">
        <v>28.99999947639251</v>
      </c>
      <c r="AD67" s="186">
        <v>34.000000062908654</v>
      </c>
      <c r="AE67" s="186">
        <v>39.000000346915066</v>
      </c>
      <c r="AF67" s="186">
        <v>45.000000929267038</v>
      </c>
      <c r="AG67" s="186">
        <v>52.000000071148158</v>
      </c>
      <c r="AH67" s="186">
        <v>59.000000200483342</v>
      </c>
      <c r="AI67" s="186">
        <v>67.999999244656564</v>
      </c>
      <c r="AJ67" s="186">
        <v>77.000001126867843</v>
      </c>
      <c r="AK67" s="186">
        <v>86.999999988323495</v>
      </c>
      <c r="AL67" s="186">
        <v>97.000002496567305</v>
      </c>
      <c r="AM67" s="186">
        <v>106.9999994690999</v>
      </c>
      <c r="AN67" s="186">
        <v>117.00000108738075</v>
      </c>
      <c r="AO67" s="186">
        <v>126.99999982410731</v>
      </c>
      <c r="AP67" s="186">
        <v>136.99999675347053</v>
      </c>
      <c r="AQ67" s="186">
        <v>147.00000116711831</v>
      </c>
      <c r="AR67" s="186">
        <v>157.0000005423521</v>
      </c>
      <c r="AS67" s="186">
        <v>165.00000057420914</v>
      </c>
      <c r="AT67" s="186">
        <v>172.00000242361142</v>
      </c>
      <c r="AU67" s="186">
        <v>178.00000035252049</v>
      </c>
      <c r="AV67" s="186">
        <v>177.99999534128582</v>
      </c>
      <c r="AW67" s="186">
        <v>177.00000206196646</v>
      </c>
      <c r="AX67" s="186">
        <v>177.99999945869106</v>
      </c>
      <c r="AY67" s="186">
        <v>175.99999885987623</v>
      </c>
      <c r="AZ67" s="186">
        <v>170.99999981878668</v>
      </c>
    </row>
    <row r="68" spans="1:52">
      <c r="A68" s="103" t="s">
        <v>133</v>
      </c>
      <c r="B68" s="186">
        <v>0</v>
      </c>
      <c r="C68" s="186">
        <v>0</v>
      </c>
      <c r="D68" s="186">
        <v>0</v>
      </c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</row>
    <row r="69" spans="1:52">
      <c r="A69" s="103" t="s">
        <v>144</v>
      </c>
      <c r="B69" s="186">
        <v>0</v>
      </c>
      <c r="C69" s="186">
        <v>0</v>
      </c>
      <c r="D69" s="186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</row>
    <row r="70" spans="1:52">
      <c r="A70" s="101" t="s">
        <v>135</v>
      </c>
      <c r="B70" s="191">
        <v>0</v>
      </c>
      <c r="C70" s="191">
        <v>0</v>
      </c>
      <c r="D70" s="191">
        <v>0</v>
      </c>
      <c r="E70" s="191">
        <v>9</v>
      </c>
      <c r="F70" s="191">
        <v>13.000000000000004</v>
      </c>
      <c r="G70" s="191">
        <v>15</v>
      </c>
      <c r="H70" s="191">
        <v>50</v>
      </c>
      <c r="I70" s="191">
        <v>76</v>
      </c>
      <c r="J70" s="191">
        <v>1064</v>
      </c>
      <c r="K70" s="191">
        <v>2126</v>
      </c>
      <c r="L70" s="191">
        <v>8167</v>
      </c>
      <c r="M70" s="191">
        <v>24506</v>
      </c>
      <c r="N70" s="191">
        <v>39471</v>
      </c>
      <c r="O70" s="191">
        <v>64796</v>
      </c>
      <c r="P70" s="191">
        <v>101416</v>
      </c>
      <c r="Q70" s="191">
        <v>157036</v>
      </c>
      <c r="R70" s="191">
        <v>250349.54724670289</v>
      </c>
      <c r="S70" s="191">
        <v>350712.00154736493</v>
      </c>
      <c r="T70" s="191">
        <v>486899.01463104162</v>
      </c>
      <c r="U70" s="191">
        <v>682695.00269400876</v>
      </c>
      <c r="V70" s="191">
        <v>930304.98774413613</v>
      </c>
      <c r="W70" s="191">
        <v>2803878.9896776546</v>
      </c>
      <c r="X70" s="191">
        <v>5066111.8541529672</v>
      </c>
      <c r="Y70" s="191">
        <v>7809886.0101394635</v>
      </c>
      <c r="Z70" s="191">
        <v>10357240.212665841</v>
      </c>
      <c r="AA70" s="191">
        <v>12778904.257925833</v>
      </c>
      <c r="AB70" s="191">
        <v>14858368.229484852</v>
      </c>
      <c r="AC70" s="191">
        <v>16764800.642722873</v>
      </c>
      <c r="AD70" s="191">
        <v>18357592.07039164</v>
      </c>
      <c r="AE70" s="191">
        <v>19805160.96228563</v>
      </c>
      <c r="AF70" s="191">
        <v>21406894.095222171</v>
      </c>
      <c r="AG70" s="191">
        <v>23187769.510636542</v>
      </c>
      <c r="AH70" s="191">
        <v>25194951.645607613</v>
      </c>
      <c r="AI70" s="191">
        <v>27444770.271808825</v>
      </c>
      <c r="AJ70" s="191">
        <v>29950421.009600155</v>
      </c>
      <c r="AK70" s="191">
        <v>32703509.458670139</v>
      </c>
      <c r="AL70" s="191">
        <v>35712073.345578782</v>
      </c>
      <c r="AM70" s="191">
        <v>38949334.591953821</v>
      </c>
      <c r="AN70" s="191">
        <v>42398261.023865238</v>
      </c>
      <c r="AO70" s="191">
        <v>46000628.072111964</v>
      </c>
      <c r="AP70" s="191">
        <v>49749750.119234972</v>
      </c>
      <c r="AQ70" s="191">
        <v>53606194.467803672</v>
      </c>
      <c r="AR70" s="191">
        <v>57548508.356716126</v>
      </c>
      <c r="AS70" s="191">
        <v>61522362.262298554</v>
      </c>
      <c r="AT70" s="191">
        <v>65522777.257250421</v>
      </c>
      <c r="AU70" s="191">
        <v>69503441.146760076</v>
      </c>
      <c r="AV70" s="191">
        <v>73449767.447015673</v>
      </c>
      <c r="AW70" s="191">
        <v>77283135.985607237</v>
      </c>
      <c r="AX70" s="191">
        <v>81022312.942884043</v>
      </c>
      <c r="AY70" s="191">
        <v>84630414.89997679</v>
      </c>
      <c r="AZ70" s="191">
        <v>88130599.158054098</v>
      </c>
    </row>
    <row r="71" spans="1:52">
      <c r="A71" s="103" t="s">
        <v>136</v>
      </c>
      <c r="B71" s="186">
        <v>0</v>
      </c>
      <c r="C71" s="186">
        <v>0</v>
      </c>
      <c r="D71" s="186">
        <v>0</v>
      </c>
      <c r="E71" s="186">
        <v>9</v>
      </c>
      <c r="F71" s="186">
        <v>13.000000000000004</v>
      </c>
      <c r="G71" s="186">
        <v>15</v>
      </c>
      <c r="H71" s="186">
        <v>50</v>
      </c>
      <c r="I71" s="186">
        <v>76</v>
      </c>
      <c r="J71" s="186">
        <v>1064</v>
      </c>
      <c r="K71" s="186">
        <v>2126</v>
      </c>
      <c r="L71" s="186">
        <v>8167</v>
      </c>
      <c r="M71" s="186">
        <v>24506</v>
      </c>
      <c r="N71" s="186">
        <v>39471</v>
      </c>
      <c r="O71" s="186">
        <v>64796</v>
      </c>
      <c r="P71" s="186">
        <v>101416</v>
      </c>
      <c r="Q71" s="186">
        <v>157036</v>
      </c>
      <c r="R71" s="186">
        <v>250336.547246492</v>
      </c>
      <c r="S71" s="186">
        <v>350670.00154822797</v>
      </c>
      <c r="T71" s="186">
        <v>486784.01462794212</v>
      </c>
      <c r="U71" s="186">
        <v>682378.00269681483</v>
      </c>
      <c r="V71" s="186">
        <v>929507.98775143176</v>
      </c>
      <c r="W71" s="186">
        <v>2798990.989704458</v>
      </c>
      <c r="X71" s="186">
        <v>5052139.8545617098</v>
      </c>
      <c r="Y71" s="186">
        <v>7776576.0101180729</v>
      </c>
      <c r="Z71" s="186">
        <v>10291406.211425722</v>
      </c>
      <c r="AA71" s="186">
        <v>12659610.255564278</v>
      </c>
      <c r="AB71" s="186">
        <v>14660775.226628095</v>
      </c>
      <c r="AC71" s="186">
        <v>16452663.142230276</v>
      </c>
      <c r="AD71" s="186">
        <v>17892953.72032642</v>
      </c>
      <c r="AE71" s="186">
        <v>19137448.651915368</v>
      </c>
      <c r="AF71" s="186">
        <v>20455414.391817149</v>
      </c>
      <c r="AG71" s="186">
        <v>21858736.138294268</v>
      </c>
      <c r="AH71" s="186">
        <v>23382145.07742941</v>
      </c>
      <c r="AI71" s="186">
        <v>25035926.563422915</v>
      </c>
      <c r="AJ71" s="186">
        <v>26832510.992084261</v>
      </c>
      <c r="AK71" s="186">
        <v>28771042.781959575</v>
      </c>
      <c r="AL71" s="186">
        <v>30866964.196635708</v>
      </c>
      <c r="AM71" s="186">
        <v>33110196.565128639</v>
      </c>
      <c r="AN71" s="186">
        <v>35498033.297309898</v>
      </c>
      <c r="AO71" s="186">
        <v>37995788.579327941</v>
      </c>
      <c r="AP71" s="186">
        <v>40610456.693030976</v>
      </c>
      <c r="AQ71" s="186">
        <v>43323210.849227495</v>
      </c>
      <c r="AR71" s="186">
        <v>46124244.253523663</v>
      </c>
      <c r="AS71" s="186">
        <v>48974948.734051123</v>
      </c>
      <c r="AT71" s="186">
        <v>51877060.233359165</v>
      </c>
      <c r="AU71" s="186">
        <v>54791485.304018781</v>
      </c>
      <c r="AV71" s="186">
        <v>57708144.184406914</v>
      </c>
      <c r="AW71" s="186">
        <v>60559271.111420102</v>
      </c>
      <c r="AX71" s="186">
        <v>63359980.221387766</v>
      </c>
      <c r="AY71" s="186">
        <v>66075643.305383816</v>
      </c>
      <c r="AZ71" s="186">
        <v>68725245.736426458</v>
      </c>
    </row>
    <row r="72" spans="1:52">
      <c r="A72" s="103" t="s">
        <v>137</v>
      </c>
      <c r="B72" s="186">
        <v>0</v>
      </c>
      <c r="C72" s="186">
        <v>0</v>
      </c>
      <c r="D72" s="186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13.000000210884709</v>
      </c>
      <c r="S72" s="186">
        <v>41.999999136981536</v>
      </c>
      <c r="T72" s="186">
        <v>115.00000309950497</v>
      </c>
      <c r="U72" s="186">
        <v>316.99999719395908</v>
      </c>
      <c r="V72" s="186">
        <v>796.9999927043915</v>
      </c>
      <c r="W72" s="186">
        <v>4887.9999731966527</v>
      </c>
      <c r="X72" s="186">
        <v>13971.999591257612</v>
      </c>
      <c r="Y72" s="186">
        <v>33310.00002139042</v>
      </c>
      <c r="Z72" s="186">
        <v>65834.001240118785</v>
      </c>
      <c r="AA72" s="186">
        <v>119294.00236155398</v>
      </c>
      <c r="AB72" s="186">
        <v>197593.00285675729</v>
      </c>
      <c r="AC72" s="186">
        <v>312137.50049259787</v>
      </c>
      <c r="AD72" s="186">
        <v>464638.35006521881</v>
      </c>
      <c r="AE72" s="186">
        <v>667712.31037026376</v>
      </c>
      <c r="AF72" s="186">
        <v>951479.70340502309</v>
      </c>
      <c r="AG72" s="186">
        <v>1329033.3723422729</v>
      </c>
      <c r="AH72" s="186">
        <v>1812806.5681782023</v>
      </c>
      <c r="AI72" s="186">
        <v>2408843.7083859118</v>
      </c>
      <c r="AJ72" s="186">
        <v>3117910.0175158959</v>
      </c>
      <c r="AK72" s="186">
        <v>3932466.6767105656</v>
      </c>
      <c r="AL72" s="186">
        <v>4845109.148943075</v>
      </c>
      <c r="AM72" s="186">
        <v>5839138.0268251821</v>
      </c>
      <c r="AN72" s="186">
        <v>6900227.7265553437</v>
      </c>
      <c r="AO72" s="186">
        <v>8004839.4927840214</v>
      </c>
      <c r="AP72" s="186">
        <v>9139293.4262039941</v>
      </c>
      <c r="AQ72" s="186">
        <v>10282983.618576175</v>
      </c>
      <c r="AR72" s="186">
        <v>11424264.10319246</v>
      </c>
      <c r="AS72" s="186">
        <v>12547413.528247429</v>
      </c>
      <c r="AT72" s="186">
        <v>13645717.023891253</v>
      </c>
      <c r="AU72" s="186">
        <v>14711955.842741299</v>
      </c>
      <c r="AV72" s="186">
        <v>15741623.262608754</v>
      </c>
      <c r="AW72" s="186">
        <v>16723864.87418714</v>
      </c>
      <c r="AX72" s="186">
        <v>17662332.721496273</v>
      </c>
      <c r="AY72" s="186">
        <v>18554771.594592974</v>
      </c>
      <c r="AZ72" s="186">
        <v>19405353.421627644</v>
      </c>
    </row>
    <row r="73" spans="1:52">
      <c r="A73" s="103" t="s">
        <v>138</v>
      </c>
      <c r="B73" s="186">
        <v>0</v>
      </c>
      <c r="C73" s="186">
        <v>0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</row>
    <row r="74" spans="1:52">
      <c r="A74" s="103" t="s">
        <v>145</v>
      </c>
      <c r="B74" s="186">
        <v>0</v>
      </c>
      <c r="C74" s="186">
        <v>0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</row>
    <row r="75" spans="1:52">
      <c r="A75" s="101" t="s">
        <v>139</v>
      </c>
      <c r="B75" s="191">
        <v>0</v>
      </c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191">
        <v>0</v>
      </c>
      <c r="K75" s="191">
        <v>0</v>
      </c>
      <c r="L75" s="191">
        <v>0</v>
      </c>
      <c r="M75" s="191">
        <v>0</v>
      </c>
      <c r="N75" s="191">
        <v>0</v>
      </c>
      <c r="O75" s="191">
        <v>0</v>
      </c>
      <c r="P75" s="191">
        <v>0</v>
      </c>
      <c r="Q75" s="191">
        <v>0</v>
      </c>
      <c r="R75" s="191">
        <v>528.76101097339495</v>
      </c>
      <c r="S75" s="191">
        <v>1128.0000124367641</v>
      </c>
      <c r="T75" s="191">
        <v>1789.0000403666957</v>
      </c>
      <c r="U75" s="191">
        <v>2726.999999877045</v>
      </c>
      <c r="V75" s="191">
        <v>4336.9999902033469</v>
      </c>
      <c r="W75" s="191">
        <v>5336.999971311885</v>
      </c>
      <c r="X75" s="191">
        <v>5547.9998862822977</v>
      </c>
      <c r="Y75" s="191">
        <v>5699.0000022083022</v>
      </c>
      <c r="Z75" s="191">
        <v>5768.0000657627279</v>
      </c>
      <c r="AA75" s="191">
        <v>5754.0000365601272</v>
      </c>
      <c r="AB75" s="191">
        <v>5664.9999988503532</v>
      </c>
      <c r="AC75" s="191">
        <v>5499.5439232969575</v>
      </c>
      <c r="AD75" s="191">
        <v>5305.2527142877552</v>
      </c>
      <c r="AE75" s="191">
        <v>5889.3385643089296</v>
      </c>
      <c r="AF75" s="191">
        <v>16375.63252502795</v>
      </c>
      <c r="AG75" s="191">
        <v>41672.793479027896</v>
      </c>
      <c r="AH75" s="191">
        <v>83666.963365272721</v>
      </c>
      <c r="AI75" s="191">
        <v>143893.77102871996</v>
      </c>
      <c r="AJ75" s="191">
        <v>223284.30643082305</v>
      </c>
      <c r="AK75" s="191">
        <v>322210.71403440647</v>
      </c>
      <c r="AL75" s="191">
        <v>440817.91846818826</v>
      </c>
      <c r="AM75" s="191">
        <v>578706.67118836776</v>
      </c>
      <c r="AN75" s="191">
        <v>735336.39535630064</v>
      </c>
      <c r="AO75" s="191">
        <v>909565.52585425926</v>
      </c>
      <c r="AP75" s="191">
        <v>1101090.326228891</v>
      </c>
      <c r="AQ75" s="191">
        <v>1310132.211222745</v>
      </c>
      <c r="AR75" s="191">
        <v>1536691.3092865394</v>
      </c>
      <c r="AS75" s="191">
        <v>1779871.9667663013</v>
      </c>
      <c r="AT75" s="191">
        <v>2038279.9952062208</v>
      </c>
      <c r="AU75" s="191">
        <v>2311525.1651332178</v>
      </c>
      <c r="AV75" s="191">
        <v>2596966.0419932944</v>
      </c>
      <c r="AW75" s="191">
        <v>2892313.91885196</v>
      </c>
      <c r="AX75" s="191">
        <v>3195741.625355104</v>
      </c>
      <c r="AY75" s="191">
        <v>3505392.0102524548</v>
      </c>
      <c r="AZ75" s="191">
        <v>3817599.4787849393</v>
      </c>
    </row>
    <row r="76" spans="1:52">
      <c r="A76" s="103" t="s">
        <v>140</v>
      </c>
      <c r="B76" s="186">
        <v>0</v>
      </c>
      <c r="C76" s="186">
        <v>0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37.98922425387255</v>
      </c>
      <c r="S76" s="186">
        <v>90.999998965137493</v>
      </c>
      <c r="T76" s="186">
        <v>160.00000316555162</v>
      </c>
      <c r="U76" s="186">
        <v>275.99999562165766</v>
      </c>
      <c r="V76" s="186">
        <v>509.99999782350972</v>
      </c>
      <c r="W76" s="186">
        <v>797.9999915166934</v>
      </c>
      <c r="X76" s="186">
        <v>880.99998399159085</v>
      </c>
      <c r="Y76" s="186">
        <v>960.00000323397671</v>
      </c>
      <c r="Z76" s="186">
        <v>1024.0000107669248</v>
      </c>
      <c r="AA76" s="186">
        <v>1073.0000041740104</v>
      </c>
      <c r="AB76" s="186">
        <v>1105.0000031237025</v>
      </c>
      <c r="AC76" s="186">
        <v>1128.8874016925204</v>
      </c>
      <c r="AD76" s="186">
        <v>1149.5519750558465</v>
      </c>
      <c r="AE76" s="186">
        <v>1526.7648082848521</v>
      </c>
      <c r="AF76" s="186">
        <v>6741.3427143674198</v>
      </c>
      <c r="AG76" s="186">
        <v>20131.602668939766</v>
      </c>
      <c r="AH76" s="186">
        <v>43901.399894745016</v>
      </c>
      <c r="AI76" s="186">
        <v>80150.841890773067</v>
      </c>
      <c r="AJ76" s="186">
        <v>130639.66632126516</v>
      </c>
      <c r="AK76" s="186">
        <v>196785.58808510375</v>
      </c>
      <c r="AL76" s="186">
        <v>279729.05645471293</v>
      </c>
      <c r="AM76" s="186">
        <v>380223.96588937717</v>
      </c>
      <c r="AN76" s="186">
        <v>498688.74554819858</v>
      </c>
      <c r="AO76" s="186">
        <v>635018.36872907821</v>
      </c>
      <c r="AP76" s="186">
        <v>789574.16188903211</v>
      </c>
      <c r="AQ76" s="186">
        <v>963115.84799802769</v>
      </c>
      <c r="AR76" s="186">
        <v>1156041.5901812529</v>
      </c>
      <c r="AS76" s="186">
        <v>1367904.5223851488</v>
      </c>
      <c r="AT76" s="186">
        <v>1597733.6220187657</v>
      </c>
      <c r="AU76" s="186">
        <v>1845300.7662904239</v>
      </c>
      <c r="AV76" s="186">
        <v>2108230.530845101</v>
      </c>
      <c r="AW76" s="186">
        <v>2384320.186622425</v>
      </c>
      <c r="AX76" s="186">
        <v>2671596.1161900447</v>
      </c>
      <c r="AY76" s="186">
        <v>2967939.192196507</v>
      </c>
      <c r="AZ76" s="186">
        <v>3269543.3504868504</v>
      </c>
    </row>
    <row r="77" spans="1:52">
      <c r="A77" s="103" t="s">
        <v>146</v>
      </c>
      <c r="B77" s="186">
        <v>0</v>
      </c>
      <c r="C77" s="186">
        <v>0</v>
      </c>
      <c r="D77" s="186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490.77178671952237</v>
      </c>
      <c r="S77" s="186">
        <v>1037.0000134716265</v>
      </c>
      <c r="T77" s="186">
        <v>1629.0000372011441</v>
      </c>
      <c r="U77" s="186">
        <v>2451.0000042553875</v>
      </c>
      <c r="V77" s="186">
        <v>3826.9999923798368</v>
      </c>
      <c r="W77" s="186">
        <v>4538.9999797951914</v>
      </c>
      <c r="X77" s="186">
        <v>4666.9999022907068</v>
      </c>
      <c r="Y77" s="186">
        <v>4738.9999989743255</v>
      </c>
      <c r="Z77" s="186">
        <v>4744.0000549958031</v>
      </c>
      <c r="AA77" s="186">
        <v>4681.0000323861168</v>
      </c>
      <c r="AB77" s="186">
        <v>4559.9999957266509</v>
      </c>
      <c r="AC77" s="186">
        <v>4370.6565216044373</v>
      </c>
      <c r="AD77" s="186">
        <v>4155.7007392319092</v>
      </c>
      <c r="AE77" s="186">
        <v>4362.5737560240777</v>
      </c>
      <c r="AF77" s="186">
        <v>9634.2898106605298</v>
      </c>
      <c r="AG77" s="186">
        <v>21541.190810088134</v>
      </c>
      <c r="AH77" s="186">
        <v>39765.563470527704</v>
      </c>
      <c r="AI77" s="186">
        <v>63742.929137946907</v>
      </c>
      <c r="AJ77" s="186">
        <v>92644.640109557906</v>
      </c>
      <c r="AK77" s="186">
        <v>125425.12594930269</v>
      </c>
      <c r="AL77" s="186">
        <v>161088.8620134753</v>
      </c>
      <c r="AM77" s="186">
        <v>198482.70529899054</v>
      </c>
      <c r="AN77" s="186">
        <v>236647.64980810208</v>
      </c>
      <c r="AO77" s="186">
        <v>274547.15712518105</v>
      </c>
      <c r="AP77" s="186">
        <v>311516.16433985886</v>
      </c>
      <c r="AQ77" s="186">
        <v>347016.36322471726</v>
      </c>
      <c r="AR77" s="186">
        <v>380649.71910528664</v>
      </c>
      <c r="AS77" s="186">
        <v>411967.44438115257</v>
      </c>
      <c r="AT77" s="186">
        <v>440546.37318745512</v>
      </c>
      <c r="AU77" s="186">
        <v>466224.39884279383</v>
      </c>
      <c r="AV77" s="186">
        <v>488735.5111481935</v>
      </c>
      <c r="AW77" s="186">
        <v>507993.73222953506</v>
      </c>
      <c r="AX77" s="186">
        <v>524145.50916505943</v>
      </c>
      <c r="AY77" s="186">
        <v>537452.81805594789</v>
      </c>
      <c r="AZ77" s="186">
        <v>548056.12829808914</v>
      </c>
    </row>
    <row r="78" spans="1:52">
      <c r="A78" s="99" t="s">
        <v>69</v>
      </c>
      <c r="B78" s="190">
        <v>663947</v>
      </c>
      <c r="C78" s="190">
        <v>671951</v>
      </c>
      <c r="D78" s="190">
        <v>666392</v>
      </c>
      <c r="E78" s="190">
        <v>671199</v>
      </c>
      <c r="F78" s="190">
        <v>675239</v>
      </c>
      <c r="G78" s="190">
        <v>667113</v>
      </c>
      <c r="H78" s="190">
        <v>669347</v>
      </c>
      <c r="I78" s="190">
        <v>670926</v>
      </c>
      <c r="J78" s="190">
        <v>679968</v>
      </c>
      <c r="K78" s="190">
        <v>678797</v>
      </c>
      <c r="L78" s="190">
        <v>675970</v>
      </c>
      <c r="M78" s="190">
        <v>677217</v>
      </c>
      <c r="N78" s="190">
        <v>672407</v>
      </c>
      <c r="O78" s="190">
        <v>677357</v>
      </c>
      <c r="P78" s="190">
        <v>687554</v>
      </c>
      <c r="Q78" s="190">
        <v>710167</v>
      </c>
      <c r="R78" s="190">
        <v>721752.93258841464</v>
      </c>
      <c r="S78" s="190">
        <v>745523.96667947888</v>
      </c>
      <c r="T78" s="190">
        <v>765624.53524011467</v>
      </c>
      <c r="U78" s="190">
        <v>783110.18189755618</v>
      </c>
      <c r="V78" s="190">
        <v>798169.31170988688</v>
      </c>
      <c r="W78" s="190">
        <v>811642.1749884421</v>
      </c>
      <c r="X78" s="190">
        <v>822577.93048854603</v>
      </c>
      <c r="Y78" s="190">
        <v>833421.58734662773</v>
      </c>
      <c r="Z78" s="190">
        <v>843690.26068266714</v>
      </c>
      <c r="AA78" s="190">
        <v>853423.5497338908</v>
      </c>
      <c r="AB78" s="190">
        <v>861720.1343139247</v>
      </c>
      <c r="AC78" s="190">
        <v>869052.37464282394</v>
      </c>
      <c r="AD78" s="190">
        <v>876290.13956229156</v>
      </c>
      <c r="AE78" s="190">
        <v>883169.81113001076</v>
      </c>
      <c r="AF78" s="190">
        <v>889522.69120453089</v>
      </c>
      <c r="AG78" s="190">
        <v>895048.77774528193</v>
      </c>
      <c r="AH78" s="190">
        <v>899919.32544830814</v>
      </c>
      <c r="AI78" s="190">
        <v>904651.3607755024</v>
      </c>
      <c r="AJ78" s="190">
        <v>910357.56995921675</v>
      </c>
      <c r="AK78" s="190">
        <v>915622.24883055128</v>
      </c>
      <c r="AL78" s="190">
        <v>920673.17322052375</v>
      </c>
      <c r="AM78" s="190">
        <v>925797.76346987858</v>
      </c>
      <c r="AN78" s="190">
        <v>930748.71153134154</v>
      </c>
      <c r="AO78" s="190">
        <v>935674.64220555534</v>
      </c>
      <c r="AP78" s="190">
        <v>941274.79259323748</v>
      </c>
      <c r="AQ78" s="190">
        <v>946793.81111368746</v>
      </c>
      <c r="AR78" s="190">
        <v>952154.4564920679</v>
      </c>
      <c r="AS78" s="190">
        <v>957434.78173339262</v>
      </c>
      <c r="AT78" s="190">
        <v>962701.1124065537</v>
      </c>
      <c r="AU78" s="190">
        <v>968063.88593351946</v>
      </c>
      <c r="AV78" s="190">
        <v>973404.89530044037</v>
      </c>
      <c r="AW78" s="190">
        <v>979040.66081641812</v>
      </c>
      <c r="AX78" s="190">
        <v>984759.88736201404</v>
      </c>
      <c r="AY78" s="190">
        <v>990698.26705440914</v>
      </c>
      <c r="AZ78" s="190">
        <v>996739.2966610759</v>
      </c>
    </row>
    <row r="79" spans="1:52">
      <c r="A79" s="101" t="s">
        <v>130</v>
      </c>
      <c r="B79" s="191">
        <v>662223</v>
      </c>
      <c r="C79" s="191">
        <v>670169</v>
      </c>
      <c r="D79" s="191">
        <v>664578</v>
      </c>
      <c r="E79" s="191">
        <v>669433</v>
      </c>
      <c r="F79" s="191">
        <v>673466</v>
      </c>
      <c r="G79" s="191">
        <v>664942</v>
      </c>
      <c r="H79" s="191">
        <v>667219</v>
      </c>
      <c r="I79" s="191">
        <v>668817</v>
      </c>
      <c r="J79" s="191">
        <v>677815</v>
      </c>
      <c r="K79" s="191">
        <v>676592</v>
      </c>
      <c r="L79" s="191">
        <v>673419</v>
      </c>
      <c r="M79" s="191">
        <v>674555</v>
      </c>
      <c r="N79" s="191">
        <v>669752</v>
      </c>
      <c r="O79" s="191">
        <v>673579</v>
      </c>
      <c r="P79" s="191">
        <v>683833</v>
      </c>
      <c r="Q79" s="191">
        <v>706049</v>
      </c>
      <c r="R79" s="191">
        <v>716790.76840364852</v>
      </c>
      <c r="S79" s="191">
        <v>739066.39553565788</v>
      </c>
      <c r="T79" s="191">
        <v>757304.94899180112</v>
      </c>
      <c r="U79" s="191">
        <v>772638.21806829551</v>
      </c>
      <c r="V79" s="191">
        <v>785316.17507697095</v>
      </c>
      <c r="W79" s="191">
        <v>795877.85888527508</v>
      </c>
      <c r="X79" s="191">
        <v>803363.77380875871</v>
      </c>
      <c r="Y79" s="191">
        <v>810189.05629994138</v>
      </c>
      <c r="Z79" s="191">
        <v>815892.08047749603</v>
      </c>
      <c r="AA79" s="191">
        <v>820551.94255050248</v>
      </c>
      <c r="AB79" s="191">
        <v>823310.44465580827</v>
      </c>
      <c r="AC79" s="191">
        <v>824603.86021953996</v>
      </c>
      <c r="AD79" s="191">
        <v>825281.9013713724</v>
      </c>
      <c r="AE79" s="191">
        <v>825014.47304777871</v>
      </c>
      <c r="AF79" s="191">
        <v>823579.81181740749</v>
      </c>
      <c r="AG79" s="191">
        <v>820572.97489339649</v>
      </c>
      <c r="AH79" s="191">
        <v>816133.91066207609</v>
      </c>
      <c r="AI79" s="191">
        <v>810871.60488978738</v>
      </c>
      <c r="AJ79" s="191">
        <v>805857.51341414195</v>
      </c>
      <c r="AK79" s="191">
        <v>799960.30194610357</v>
      </c>
      <c r="AL79" s="191">
        <v>793400.32413524238</v>
      </c>
      <c r="AM79" s="191">
        <v>786349.49876456393</v>
      </c>
      <c r="AN79" s="191">
        <v>778716.47967176186</v>
      </c>
      <c r="AO79" s="191">
        <v>770542.44178875012</v>
      </c>
      <c r="AP79" s="191">
        <v>762432.69018844201</v>
      </c>
      <c r="AQ79" s="191">
        <v>753600.65526646411</v>
      </c>
      <c r="AR79" s="191">
        <v>744052.01802034653</v>
      </c>
      <c r="AS79" s="191">
        <v>733849.6451070417</v>
      </c>
      <c r="AT79" s="191">
        <v>723252.62050798803</v>
      </c>
      <c r="AU79" s="191">
        <v>712228.44712962664</v>
      </c>
      <c r="AV79" s="191">
        <v>700920.9097955107</v>
      </c>
      <c r="AW79" s="191">
        <v>689415.13200653938</v>
      </c>
      <c r="AX79" s="191">
        <v>677997.41438086738</v>
      </c>
      <c r="AY79" s="191">
        <v>666450.28269779612</v>
      </c>
      <c r="AZ79" s="191">
        <v>655061.7679205233</v>
      </c>
    </row>
    <row r="80" spans="1:52">
      <c r="A80" s="103" t="s">
        <v>141</v>
      </c>
      <c r="B80" s="186">
        <v>1225</v>
      </c>
      <c r="C80" s="186">
        <v>1203</v>
      </c>
      <c r="D80" s="186">
        <v>1138</v>
      </c>
      <c r="E80" s="186">
        <v>1103</v>
      </c>
      <c r="F80" s="186">
        <v>2248</v>
      </c>
      <c r="G80" s="186">
        <v>2247</v>
      </c>
      <c r="H80" s="186">
        <v>2167</v>
      </c>
      <c r="I80" s="186">
        <v>2263</v>
      </c>
      <c r="J80" s="186">
        <v>2282</v>
      </c>
      <c r="K80" s="186">
        <v>2396</v>
      </c>
      <c r="L80" s="186">
        <v>2375</v>
      </c>
      <c r="M80" s="186">
        <v>2314</v>
      </c>
      <c r="N80" s="186">
        <v>2212</v>
      </c>
      <c r="O80" s="186">
        <v>2153</v>
      </c>
      <c r="P80" s="186">
        <v>2116</v>
      </c>
      <c r="Q80" s="186">
        <v>2004</v>
      </c>
      <c r="R80" s="186">
        <v>1956.8184567995399</v>
      </c>
      <c r="S80" s="186">
        <v>1937.7758596913063</v>
      </c>
      <c r="T80" s="186">
        <v>1846.9817228870249</v>
      </c>
      <c r="U80" s="186">
        <v>1800.0094418821041</v>
      </c>
      <c r="V80" s="186">
        <v>1794.0340256692343</v>
      </c>
      <c r="W80" s="186">
        <v>1831.996135139791</v>
      </c>
      <c r="X80" s="186">
        <v>1897.9498524941323</v>
      </c>
      <c r="Y80" s="186">
        <v>1983.0299686245723</v>
      </c>
      <c r="Z80" s="186">
        <v>2085.0967253474132</v>
      </c>
      <c r="AA80" s="186">
        <v>2192.0807920282123</v>
      </c>
      <c r="AB80" s="186">
        <v>2287.0625701955587</v>
      </c>
      <c r="AC80" s="186">
        <v>2377.0696288251006</v>
      </c>
      <c r="AD80" s="186">
        <v>2451.0181803931655</v>
      </c>
      <c r="AE80" s="186">
        <v>2517.0594288489879</v>
      </c>
      <c r="AF80" s="186">
        <v>2566.0471387213624</v>
      </c>
      <c r="AG80" s="186">
        <v>2603.0173591378407</v>
      </c>
      <c r="AH80" s="186">
        <v>2632.040260377245</v>
      </c>
      <c r="AI80" s="186">
        <v>2650.9744461354194</v>
      </c>
      <c r="AJ80" s="186">
        <v>2664.0120408512671</v>
      </c>
      <c r="AK80" s="186">
        <v>2647.9946656454449</v>
      </c>
      <c r="AL80" s="186">
        <v>2627.0315952925093</v>
      </c>
      <c r="AM80" s="186">
        <v>2604.0140950348195</v>
      </c>
      <c r="AN80" s="186">
        <v>2576.9872526613431</v>
      </c>
      <c r="AO80" s="186">
        <v>2549.0167797068516</v>
      </c>
      <c r="AP80" s="186">
        <v>2522.9866230886637</v>
      </c>
      <c r="AQ80" s="186">
        <v>2493.0505626438903</v>
      </c>
      <c r="AR80" s="186">
        <v>2468.0772654499719</v>
      </c>
      <c r="AS80" s="186">
        <v>2430.9420283503437</v>
      </c>
      <c r="AT80" s="186">
        <v>2391.0189450967728</v>
      </c>
      <c r="AU80" s="186">
        <v>2359.9916223250007</v>
      </c>
      <c r="AV80" s="186">
        <v>2326.9797337425798</v>
      </c>
      <c r="AW80" s="186">
        <v>2297.9922262657806</v>
      </c>
      <c r="AX80" s="186">
        <v>2248.9955375041368</v>
      </c>
      <c r="AY80" s="186">
        <v>2210.0196545541071</v>
      </c>
      <c r="AZ80" s="186">
        <v>2177.03112197152</v>
      </c>
    </row>
    <row r="81" spans="1:52">
      <c r="A81" s="103" t="s">
        <v>131</v>
      </c>
      <c r="B81" s="186">
        <v>14605</v>
      </c>
      <c r="C81" s="186">
        <v>13822</v>
      </c>
      <c r="D81" s="186">
        <v>13094</v>
      </c>
      <c r="E81" s="186">
        <v>11242</v>
      </c>
      <c r="F81" s="186">
        <v>10158</v>
      </c>
      <c r="G81" s="186">
        <v>9073</v>
      </c>
      <c r="H81" s="186">
        <v>8454</v>
      </c>
      <c r="I81" s="186">
        <v>7523</v>
      </c>
      <c r="J81" s="186">
        <v>6926</v>
      </c>
      <c r="K81" s="186">
        <v>6185</v>
      </c>
      <c r="L81" s="186">
        <v>5664</v>
      </c>
      <c r="M81" s="186">
        <v>5248</v>
      </c>
      <c r="N81" s="186">
        <v>4881</v>
      </c>
      <c r="O81" s="186">
        <v>5320</v>
      </c>
      <c r="P81" s="186">
        <v>4517</v>
      </c>
      <c r="Q81" s="186">
        <v>4259</v>
      </c>
      <c r="R81" s="186">
        <v>4139.1060125430758</v>
      </c>
      <c r="S81" s="186">
        <v>4080.9160444003332</v>
      </c>
      <c r="T81" s="186">
        <v>3756.6663916713533</v>
      </c>
      <c r="U81" s="186">
        <v>3646.9850933759062</v>
      </c>
      <c r="V81" s="186">
        <v>3673.0481135590971</v>
      </c>
      <c r="W81" s="186">
        <v>3776.0787080674763</v>
      </c>
      <c r="X81" s="186">
        <v>3940.0783517036098</v>
      </c>
      <c r="Y81" s="186">
        <v>4141.0124425398108</v>
      </c>
      <c r="Z81" s="186">
        <v>4344.0523492398725</v>
      </c>
      <c r="AA81" s="186">
        <v>4532.0513942145863</v>
      </c>
      <c r="AB81" s="186">
        <v>4690.1692638439963</v>
      </c>
      <c r="AC81" s="186">
        <v>4818.0105581928192</v>
      </c>
      <c r="AD81" s="186">
        <v>4919.1277032817752</v>
      </c>
      <c r="AE81" s="186">
        <v>5004.1869395685335</v>
      </c>
      <c r="AF81" s="186">
        <v>5064.1217582687605</v>
      </c>
      <c r="AG81" s="186">
        <v>5086.8755015162251</v>
      </c>
      <c r="AH81" s="186">
        <v>5088.8394938347055</v>
      </c>
      <c r="AI81" s="186">
        <v>5068.0347684742565</v>
      </c>
      <c r="AJ81" s="186">
        <v>5017.0539191364442</v>
      </c>
      <c r="AK81" s="186">
        <v>4935.0396808028891</v>
      </c>
      <c r="AL81" s="186">
        <v>4860.957471302233</v>
      </c>
      <c r="AM81" s="186">
        <v>4772.0521541746502</v>
      </c>
      <c r="AN81" s="186">
        <v>4683.9972685416797</v>
      </c>
      <c r="AO81" s="186">
        <v>4596.9641974928645</v>
      </c>
      <c r="AP81" s="186">
        <v>4504.9244840265264</v>
      </c>
      <c r="AQ81" s="186">
        <v>4411.9891445918665</v>
      </c>
      <c r="AR81" s="186">
        <v>4323.9210202432323</v>
      </c>
      <c r="AS81" s="186">
        <v>4232.9446688855105</v>
      </c>
      <c r="AT81" s="186">
        <v>4125.0730213947936</v>
      </c>
      <c r="AU81" s="186">
        <v>4039.9886747456753</v>
      </c>
      <c r="AV81" s="186">
        <v>3956.8945965816306</v>
      </c>
      <c r="AW81" s="186">
        <v>3867.9453263952582</v>
      </c>
      <c r="AX81" s="186">
        <v>3744.000281331098</v>
      </c>
      <c r="AY81" s="186">
        <v>3635.0454396499658</v>
      </c>
      <c r="AZ81" s="186">
        <v>3534.0550844534555</v>
      </c>
    </row>
    <row r="82" spans="1:52">
      <c r="A82" s="103" t="s">
        <v>142</v>
      </c>
      <c r="B82" s="186">
        <v>3430</v>
      </c>
      <c r="C82" s="186">
        <v>5453</v>
      </c>
      <c r="D82" s="186">
        <v>5514</v>
      </c>
      <c r="E82" s="186">
        <v>7848</v>
      </c>
      <c r="F82" s="186">
        <v>8498</v>
      </c>
      <c r="G82" s="186">
        <v>9526</v>
      </c>
      <c r="H82" s="186">
        <v>11770</v>
      </c>
      <c r="I82" s="186">
        <v>13446</v>
      </c>
      <c r="J82" s="186">
        <v>15119</v>
      </c>
      <c r="K82" s="186">
        <v>16318</v>
      </c>
      <c r="L82" s="186">
        <v>17209</v>
      </c>
      <c r="M82" s="186">
        <v>19523</v>
      </c>
      <c r="N82" s="186">
        <v>20930</v>
      </c>
      <c r="O82" s="186">
        <v>22803</v>
      </c>
      <c r="P82" s="186">
        <v>25598</v>
      </c>
      <c r="Q82" s="186">
        <v>34907</v>
      </c>
      <c r="R82" s="186">
        <v>36901.176543075708</v>
      </c>
      <c r="S82" s="186">
        <v>39461.118647469542</v>
      </c>
      <c r="T82" s="186">
        <v>42247.082146460889</v>
      </c>
      <c r="U82" s="186">
        <v>45184.279229354019</v>
      </c>
      <c r="V82" s="186">
        <v>48169.830813947628</v>
      </c>
      <c r="W82" s="186">
        <v>51231.650605454997</v>
      </c>
      <c r="X82" s="186">
        <v>54282.191340023535</v>
      </c>
      <c r="Y82" s="186">
        <v>57487.39715260559</v>
      </c>
      <c r="Z82" s="186">
        <v>60734.528802942703</v>
      </c>
      <c r="AA82" s="186">
        <v>63966.936156486081</v>
      </c>
      <c r="AB82" s="186">
        <v>67084.947888468261</v>
      </c>
      <c r="AC82" s="186">
        <v>70113.598588820794</v>
      </c>
      <c r="AD82" s="186">
        <v>73079.097895713916</v>
      </c>
      <c r="AE82" s="186">
        <v>76030.288565741124</v>
      </c>
      <c r="AF82" s="186">
        <v>78966.677642920811</v>
      </c>
      <c r="AG82" s="186">
        <v>81853.307758630093</v>
      </c>
      <c r="AH82" s="186">
        <v>84673.570395013143</v>
      </c>
      <c r="AI82" s="186">
        <v>87418.389520865734</v>
      </c>
      <c r="AJ82" s="186">
        <v>90213.31234264675</v>
      </c>
      <c r="AK82" s="186">
        <v>92797.711146671645</v>
      </c>
      <c r="AL82" s="186">
        <v>95184.261129877646</v>
      </c>
      <c r="AM82" s="186">
        <v>97351.766561789933</v>
      </c>
      <c r="AN82" s="186">
        <v>99278.904939393193</v>
      </c>
      <c r="AO82" s="186">
        <v>100939.27886409714</v>
      </c>
      <c r="AP82" s="186">
        <v>102464.24455928209</v>
      </c>
      <c r="AQ82" s="186">
        <v>103700.61581994052</v>
      </c>
      <c r="AR82" s="186">
        <v>104663.26710082259</v>
      </c>
      <c r="AS82" s="186">
        <v>105337.1014748655</v>
      </c>
      <c r="AT82" s="186">
        <v>105798.26616531544</v>
      </c>
      <c r="AU82" s="186">
        <v>106017.28436670601</v>
      </c>
      <c r="AV82" s="186">
        <v>105994.42192994077</v>
      </c>
      <c r="AW82" s="186">
        <v>105753.82048100664</v>
      </c>
      <c r="AX82" s="186">
        <v>105325.44990739165</v>
      </c>
      <c r="AY82" s="186">
        <v>104700.53176337223</v>
      </c>
      <c r="AZ82" s="186">
        <v>103905.77676971037</v>
      </c>
    </row>
    <row r="83" spans="1:52">
      <c r="A83" s="103" t="s">
        <v>132</v>
      </c>
      <c r="B83" s="186">
        <v>642963</v>
      </c>
      <c r="C83" s="186">
        <v>649691</v>
      </c>
      <c r="D83" s="186">
        <v>644832</v>
      </c>
      <c r="E83" s="186">
        <v>649240</v>
      </c>
      <c r="F83" s="186">
        <v>652562</v>
      </c>
      <c r="G83" s="186">
        <v>644096</v>
      </c>
      <c r="H83" s="186">
        <v>644828</v>
      </c>
      <c r="I83" s="186">
        <v>645585</v>
      </c>
      <c r="J83" s="186">
        <v>653488</v>
      </c>
      <c r="K83" s="186">
        <v>651693</v>
      </c>
      <c r="L83" s="186">
        <v>648171</v>
      </c>
      <c r="M83" s="186">
        <v>647470</v>
      </c>
      <c r="N83" s="186">
        <v>641729</v>
      </c>
      <c r="O83" s="186">
        <v>643303</v>
      </c>
      <c r="P83" s="186">
        <v>651602</v>
      </c>
      <c r="Q83" s="186">
        <v>664879</v>
      </c>
      <c r="R83" s="186">
        <v>673793.66739123024</v>
      </c>
      <c r="S83" s="186">
        <v>693586.5849840967</v>
      </c>
      <c r="T83" s="186">
        <v>709454.21873078181</v>
      </c>
      <c r="U83" s="186">
        <v>722006.94430368347</v>
      </c>
      <c r="V83" s="186">
        <v>731679.26212379499</v>
      </c>
      <c r="W83" s="186">
        <v>739038.13343661278</v>
      </c>
      <c r="X83" s="186">
        <v>743243.55426453741</v>
      </c>
      <c r="Y83" s="186">
        <v>746574.61671103479</v>
      </c>
      <c r="Z83" s="186">
        <v>748719.40260553884</v>
      </c>
      <c r="AA83" s="186">
        <v>749844.87403111125</v>
      </c>
      <c r="AB83" s="186">
        <v>749219.26505842584</v>
      </c>
      <c r="AC83" s="186">
        <v>747242.18164057995</v>
      </c>
      <c r="AD83" s="186">
        <v>744746.65768633643</v>
      </c>
      <c r="AE83" s="186">
        <v>741330.93698753626</v>
      </c>
      <c r="AF83" s="186">
        <v>736781.96456022339</v>
      </c>
      <c r="AG83" s="186">
        <v>730731.77353086858</v>
      </c>
      <c r="AH83" s="186">
        <v>723301.46092059999</v>
      </c>
      <c r="AI83" s="186">
        <v>715107.20441091352</v>
      </c>
      <c r="AJ83" s="186">
        <v>707079.13023372483</v>
      </c>
      <c r="AK83" s="186">
        <v>698356.54900878202</v>
      </c>
      <c r="AL83" s="186">
        <v>689076.07156084199</v>
      </c>
      <c r="AM83" s="186">
        <v>679432.65285459638</v>
      </c>
      <c r="AN83" s="186">
        <v>669312.58873879444</v>
      </c>
      <c r="AO83" s="186">
        <v>658775.18916328007</v>
      </c>
      <c r="AP83" s="186">
        <v>648300.5391462195</v>
      </c>
      <c r="AQ83" s="186">
        <v>637282.9631194704</v>
      </c>
      <c r="AR83" s="186">
        <v>625684.75936999451</v>
      </c>
      <c r="AS83" s="186">
        <v>613594.68959006423</v>
      </c>
      <c r="AT83" s="186">
        <v>601225.23880240251</v>
      </c>
      <c r="AU83" s="186">
        <v>588473.23733134067</v>
      </c>
      <c r="AV83" s="186">
        <v>575592.59720167401</v>
      </c>
      <c r="AW83" s="186">
        <v>562601.34218356421</v>
      </c>
      <c r="AX83" s="186">
        <v>549813.7913800173</v>
      </c>
      <c r="AY83" s="186">
        <v>536871.60562319576</v>
      </c>
      <c r="AZ83" s="186">
        <v>524055.75375986245</v>
      </c>
    </row>
    <row r="84" spans="1:52">
      <c r="A84" s="103" t="s">
        <v>133</v>
      </c>
      <c r="B84" s="186">
        <v>0</v>
      </c>
      <c r="C84" s="186">
        <v>0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1.0000103521161552</v>
      </c>
      <c r="AB84" s="186">
        <v>4.9999663052306502</v>
      </c>
      <c r="AC84" s="186">
        <v>10.999978542442388</v>
      </c>
      <c r="AD84" s="186">
        <v>16.999903115091868</v>
      </c>
      <c r="AE84" s="186">
        <v>25.000152802170422</v>
      </c>
      <c r="AF84" s="186">
        <v>39.000079840533694</v>
      </c>
      <c r="AG84" s="186">
        <v>58.000073316819417</v>
      </c>
      <c r="AH84" s="186">
        <v>87.999799709190299</v>
      </c>
      <c r="AI84" s="186">
        <v>126.00019190670575</v>
      </c>
      <c r="AJ84" s="186">
        <v>178.00055544718214</v>
      </c>
      <c r="AK84" s="186">
        <v>242.00063018172116</v>
      </c>
      <c r="AL84" s="186">
        <v>332.0001158240139</v>
      </c>
      <c r="AM84" s="186">
        <v>451.00257991793575</v>
      </c>
      <c r="AN84" s="186">
        <v>606.00077564114895</v>
      </c>
      <c r="AO84" s="186">
        <v>805.99985422780901</v>
      </c>
      <c r="AP84" s="186">
        <v>1048.9994907285211</v>
      </c>
      <c r="AQ84" s="186">
        <v>1346.0069738837722</v>
      </c>
      <c r="AR84" s="186">
        <v>1724.9980662243249</v>
      </c>
      <c r="AS84" s="186">
        <v>2212.9899816543398</v>
      </c>
      <c r="AT84" s="186">
        <v>2816.0074137064144</v>
      </c>
      <c r="AU84" s="186">
        <v>3578.9774527894142</v>
      </c>
      <c r="AV84" s="186">
        <v>4495.0077828518934</v>
      </c>
      <c r="AW84" s="186">
        <v>5623.0114429866626</v>
      </c>
      <c r="AX84" s="186">
        <v>6983.0736151176088</v>
      </c>
      <c r="AY84" s="186">
        <v>8647.0256891431163</v>
      </c>
      <c r="AZ84" s="186">
        <v>10609.078826588644</v>
      </c>
    </row>
    <row r="85" spans="1:52">
      <c r="A85" s="103" t="s">
        <v>147</v>
      </c>
      <c r="B85" s="186">
        <v>0</v>
      </c>
      <c r="C85" s="186">
        <v>0</v>
      </c>
      <c r="D85" s="186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3.0000251365940658</v>
      </c>
      <c r="Z85" s="186">
        <v>8.9999944272479553</v>
      </c>
      <c r="AA85" s="186">
        <v>15.000166310274993</v>
      </c>
      <c r="AB85" s="186">
        <v>23.999908569432407</v>
      </c>
      <c r="AC85" s="186">
        <v>41.999824578849136</v>
      </c>
      <c r="AD85" s="186">
        <v>69.000002532082505</v>
      </c>
      <c r="AE85" s="186">
        <v>107.00097328161476</v>
      </c>
      <c r="AF85" s="186">
        <v>162.0006374325767</v>
      </c>
      <c r="AG85" s="186">
        <v>240.00066992692385</v>
      </c>
      <c r="AH85" s="186">
        <v>349.99979254181892</v>
      </c>
      <c r="AI85" s="186">
        <v>501.00155149178602</v>
      </c>
      <c r="AJ85" s="186">
        <v>706.00432233553124</v>
      </c>
      <c r="AK85" s="186">
        <v>981.00681401983093</v>
      </c>
      <c r="AL85" s="186">
        <v>1320.0022621039088</v>
      </c>
      <c r="AM85" s="186">
        <v>1738.0105190502932</v>
      </c>
      <c r="AN85" s="186">
        <v>2258.0006967300001</v>
      </c>
      <c r="AO85" s="186">
        <v>2875.9929299454338</v>
      </c>
      <c r="AP85" s="186">
        <v>3590.9958850967409</v>
      </c>
      <c r="AQ85" s="186">
        <v>4366.0296459338078</v>
      </c>
      <c r="AR85" s="186">
        <v>5186.9951976120092</v>
      </c>
      <c r="AS85" s="186">
        <v>6040.9773632218257</v>
      </c>
      <c r="AT85" s="186">
        <v>6897.0161600720403</v>
      </c>
      <c r="AU85" s="186">
        <v>7758.9676817197496</v>
      </c>
      <c r="AV85" s="186">
        <v>8555.0085507197764</v>
      </c>
      <c r="AW85" s="186">
        <v>9271.0203463207908</v>
      </c>
      <c r="AX85" s="186">
        <v>9882.1036595055793</v>
      </c>
      <c r="AY85" s="186">
        <v>10386.054527880971</v>
      </c>
      <c r="AZ85" s="186">
        <v>10780.072357936804</v>
      </c>
    </row>
    <row r="86" spans="1:52" hidden="1">
      <c r="A86" s="10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</row>
    <row r="87" spans="1:52" hidden="1">
      <c r="A87" s="103"/>
      <c r="B87" s="186"/>
      <c r="C87" s="186"/>
      <c r="D87" s="186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</row>
    <row r="88" spans="1:52" hidden="1">
      <c r="A88" s="103"/>
      <c r="B88" s="186"/>
      <c r="C88" s="186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  <c r="Y88" s="186"/>
      <c r="Z88" s="186"/>
      <c r="AA88" s="186"/>
      <c r="AB88" s="186"/>
      <c r="AC88" s="186"/>
      <c r="AD88" s="186"/>
      <c r="AE88" s="186"/>
      <c r="AF88" s="186"/>
      <c r="AG88" s="186"/>
      <c r="AH88" s="186"/>
      <c r="AI88" s="186"/>
      <c r="AJ88" s="186"/>
      <c r="AK88" s="186"/>
      <c r="AL88" s="186"/>
      <c r="AM88" s="186"/>
      <c r="AN88" s="186"/>
      <c r="AO88" s="186"/>
      <c r="AP88" s="186"/>
      <c r="AQ88" s="186"/>
      <c r="AR88" s="186"/>
      <c r="AS88" s="186"/>
      <c r="AT88" s="186"/>
      <c r="AU88" s="186"/>
      <c r="AV88" s="186"/>
      <c r="AW88" s="186"/>
      <c r="AX88" s="186"/>
      <c r="AY88" s="186"/>
      <c r="AZ88" s="186"/>
    </row>
    <row r="89" spans="1:52" hidden="1">
      <c r="A89" s="103"/>
      <c r="B89" s="186"/>
      <c r="C89" s="186"/>
      <c r="D89" s="186"/>
      <c r="E89" s="186"/>
      <c r="F89" s="186"/>
      <c r="G89" s="186"/>
      <c r="H89" s="186"/>
      <c r="I89" s="186"/>
      <c r="J89" s="186"/>
      <c r="K89" s="186"/>
      <c r="L89" s="186"/>
      <c r="M89" s="186"/>
      <c r="N89" s="186"/>
      <c r="O89" s="186"/>
      <c r="P89" s="186"/>
      <c r="Q89" s="186"/>
      <c r="R89" s="186"/>
      <c r="S89" s="186"/>
      <c r="T89" s="186"/>
      <c r="U89" s="18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  <c r="AL89" s="186"/>
      <c r="AM89" s="186"/>
      <c r="AN89" s="186"/>
      <c r="AO89" s="186"/>
      <c r="AP89" s="186"/>
      <c r="AQ89" s="186"/>
      <c r="AR89" s="186"/>
      <c r="AS89" s="186"/>
      <c r="AT89" s="186"/>
      <c r="AU89" s="186"/>
      <c r="AV89" s="186"/>
      <c r="AW89" s="186"/>
      <c r="AX89" s="186"/>
      <c r="AY89" s="186"/>
      <c r="AZ89" s="186"/>
    </row>
    <row r="90" spans="1:52" hidden="1">
      <c r="A90" s="103"/>
      <c r="B90" s="186"/>
      <c r="C90" s="186"/>
      <c r="D90" s="186"/>
      <c r="E90" s="186"/>
      <c r="F90" s="186"/>
      <c r="G90" s="186"/>
      <c r="H90" s="186"/>
      <c r="I90" s="186"/>
      <c r="J90" s="186"/>
      <c r="K90" s="186"/>
      <c r="L90" s="186"/>
      <c r="M90" s="186"/>
      <c r="N90" s="186"/>
      <c r="O90" s="186"/>
      <c r="P90" s="186"/>
      <c r="Q90" s="186"/>
      <c r="R90" s="186"/>
      <c r="S90" s="186"/>
      <c r="T90" s="186"/>
      <c r="U90" s="186"/>
      <c r="V90" s="186"/>
      <c r="W90" s="186"/>
      <c r="X90" s="186"/>
      <c r="Y90" s="186"/>
      <c r="Z90" s="186"/>
      <c r="AA90" s="186"/>
      <c r="AB90" s="186"/>
      <c r="AC90" s="186"/>
      <c r="AD90" s="186"/>
      <c r="AE90" s="186"/>
      <c r="AF90" s="186"/>
      <c r="AG90" s="186"/>
      <c r="AH90" s="186"/>
      <c r="AI90" s="186"/>
      <c r="AJ90" s="186"/>
      <c r="AK90" s="186"/>
      <c r="AL90" s="186"/>
      <c r="AM90" s="186"/>
      <c r="AN90" s="186"/>
      <c r="AO90" s="186"/>
      <c r="AP90" s="186"/>
      <c r="AQ90" s="186"/>
      <c r="AR90" s="186"/>
      <c r="AS90" s="186"/>
      <c r="AT90" s="186"/>
      <c r="AU90" s="186"/>
      <c r="AV90" s="186"/>
      <c r="AW90" s="186"/>
      <c r="AX90" s="186"/>
      <c r="AY90" s="186"/>
      <c r="AZ90" s="186"/>
    </row>
    <row r="91" spans="1:52" hidden="1">
      <c r="A91" s="103"/>
      <c r="B91" s="186"/>
      <c r="C91" s="186"/>
      <c r="D91" s="186"/>
      <c r="E91" s="186"/>
      <c r="F91" s="186"/>
      <c r="G91" s="186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  <c r="AL91" s="186"/>
      <c r="AM91" s="186"/>
      <c r="AN91" s="186"/>
      <c r="AO91" s="186"/>
      <c r="AP91" s="186"/>
      <c r="AQ91" s="186"/>
      <c r="AR91" s="186"/>
      <c r="AS91" s="186"/>
      <c r="AT91" s="186"/>
      <c r="AU91" s="186"/>
      <c r="AV91" s="186"/>
      <c r="AW91" s="186"/>
      <c r="AX91" s="186"/>
      <c r="AY91" s="186"/>
      <c r="AZ91" s="186"/>
    </row>
    <row r="92" spans="1:52" hidden="1">
      <c r="A92" s="103"/>
      <c r="B92" s="186"/>
      <c r="C92" s="186"/>
      <c r="D92" s="186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  <c r="P92" s="186"/>
      <c r="Q92" s="186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6"/>
      <c r="AQ92" s="186"/>
      <c r="AR92" s="186"/>
      <c r="AS92" s="186"/>
      <c r="AT92" s="186"/>
      <c r="AU92" s="186"/>
      <c r="AV92" s="186"/>
      <c r="AW92" s="186"/>
      <c r="AX92" s="186"/>
      <c r="AY92" s="186"/>
      <c r="AZ92" s="186"/>
    </row>
    <row r="93" spans="1:52">
      <c r="A93" s="101" t="s">
        <v>134</v>
      </c>
      <c r="B93" s="191">
        <v>0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191">
        <v>0</v>
      </c>
      <c r="K93" s="191">
        <v>0</v>
      </c>
      <c r="L93" s="191">
        <v>0</v>
      </c>
      <c r="M93" s="191">
        <v>0</v>
      </c>
      <c r="N93" s="191">
        <v>0</v>
      </c>
      <c r="O93" s="191">
        <v>0</v>
      </c>
      <c r="P93" s="191">
        <v>0</v>
      </c>
      <c r="Q93" s="191">
        <v>0</v>
      </c>
      <c r="R93" s="191">
        <v>296.95608320360793</v>
      </c>
      <c r="S93" s="191">
        <v>711.93366417901984</v>
      </c>
      <c r="T93" s="191">
        <v>1173.9439516702623</v>
      </c>
      <c r="U93" s="191">
        <v>1677.0091144551864</v>
      </c>
      <c r="V93" s="191">
        <v>2209.0325426191457</v>
      </c>
      <c r="W93" s="191">
        <v>2766.0455845393826</v>
      </c>
      <c r="X93" s="191">
        <v>3335.0418760276625</v>
      </c>
      <c r="Y93" s="191">
        <v>3928.0735815973972</v>
      </c>
      <c r="Z93" s="191">
        <v>4525.0434776555394</v>
      </c>
      <c r="AA93" s="191">
        <v>5105.1068118031608</v>
      </c>
      <c r="AB93" s="191">
        <v>5661.11778241704</v>
      </c>
      <c r="AC93" s="191">
        <v>6198.0688149515827</v>
      </c>
      <c r="AD93" s="191">
        <v>6696.0252439297856</v>
      </c>
      <c r="AE93" s="191">
        <v>7183.0745126750653</v>
      </c>
      <c r="AF93" s="191">
        <v>7655.0953168366523</v>
      </c>
      <c r="AG93" s="191">
        <v>8102.0562892474136</v>
      </c>
      <c r="AH93" s="191">
        <v>8550.0467876308685</v>
      </c>
      <c r="AI93" s="191">
        <v>8974.0687183314694</v>
      </c>
      <c r="AJ93" s="191">
        <v>9382.1136791191693</v>
      </c>
      <c r="AK93" s="191">
        <v>9724.0841338911523</v>
      </c>
      <c r="AL93" s="191">
        <v>10062.062655137706</v>
      </c>
      <c r="AM93" s="191">
        <v>10381.093397146151</v>
      </c>
      <c r="AN93" s="191">
        <v>10681.026686372015</v>
      </c>
      <c r="AO93" s="191">
        <v>10978.012150795646</v>
      </c>
      <c r="AP93" s="191">
        <v>11271.007285948026</v>
      </c>
      <c r="AQ93" s="191">
        <v>11544.033571121916</v>
      </c>
      <c r="AR93" s="191">
        <v>11816.022701916383</v>
      </c>
      <c r="AS93" s="191">
        <v>12081.938964981808</v>
      </c>
      <c r="AT93" s="191">
        <v>12316.026900804512</v>
      </c>
      <c r="AU93" s="191">
        <v>12569.923833536584</v>
      </c>
      <c r="AV93" s="191">
        <v>12802.033540040979</v>
      </c>
      <c r="AW93" s="191">
        <v>13049.001774222781</v>
      </c>
      <c r="AX93" s="191">
        <v>13229.138405791095</v>
      </c>
      <c r="AY93" s="191">
        <v>13441.040411396851</v>
      </c>
      <c r="AZ93" s="191">
        <v>13647.09876072919</v>
      </c>
    </row>
    <row r="94" spans="1:52">
      <c r="A94" s="103" t="s">
        <v>141</v>
      </c>
      <c r="B94" s="186">
        <v>0</v>
      </c>
      <c r="C94" s="186">
        <v>0</v>
      </c>
      <c r="D94" s="186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</row>
    <row r="95" spans="1:52">
      <c r="A95" s="103" t="s">
        <v>131</v>
      </c>
      <c r="B95" s="186">
        <v>0</v>
      </c>
      <c r="C95" s="186">
        <v>0</v>
      </c>
      <c r="D95" s="186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210.96819914438757</v>
      </c>
      <c r="S95" s="186">
        <v>510.95342673794556</v>
      </c>
      <c r="T95" s="186">
        <v>845.96074470091594</v>
      </c>
      <c r="U95" s="186">
        <v>1211.0068620493382</v>
      </c>
      <c r="V95" s="186">
        <v>1595.023765006574</v>
      </c>
      <c r="W95" s="186">
        <v>1996.0334302370072</v>
      </c>
      <c r="X95" s="186">
        <v>2404.0294108872567</v>
      </c>
      <c r="Y95" s="186">
        <v>2827.0525739448103</v>
      </c>
      <c r="Z95" s="186">
        <v>3254.0312051162527</v>
      </c>
      <c r="AA95" s="186">
        <v>3666.076350579066</v>
      </c>
      <c r="AB95" s="186">
        <v>4057.0842232318037</v>
      </c>
      <c r="AC95" s="186">
        <v>4432.050902473763</v>
      </c>
      <c r="AD95" s="186">
        <v>4791.0190351905685</v>
      </c>
      <c r="AE95" s="186">
        <v>5136.0543649200845</v>
      </c>
      <c r="AF95" s="186">
        <v>5476.067202530603</v>
      </c>
      <c r="AG95" s="186">
        <v>5801.0369135981582</v>
      </c>
      <c r="AH95" s="186">
        <v>6116.033201651856</v>
      </c>
      <c r="AI95" s="186">
        <v>6416.0466402842048</v>
      </c>
      <c r="AJ95" s="186">
        <v>6710.0793174787559</v>
      </c>
      <c r="AK95" s="186">
        <v>6966.0543554137994</v>
      </c>
      <c r="AL95" s="186">
        <v>7217.0436357735762</v>
      </c>
      <c r="AM95" s="186">
        <v>7461.0631189768374</v>
      </c>
      <c r="AN95" s="186">
        <v>7694.0202636364493</v>
      </c>
      <c r="AO95" s="186">
        <v>7918.0107597629622</v>
      </c>
      <c r="AP95" s="186">
        <v>8138.0049084487036</v>
      </c>
      <c r="AQ95" s="186">
        <v>8346.027146363982</v>
      </c>
      <c r="AR95" s="186">
        <v>8544.015982484234</v>
      </c>
      <c r="AS95" s="186">
        <v>8740.9588174462551</v>
      </c>
      <c r="AT95" s="186">
        <v>8916.0182570882371</v>
      </c>
      <c r="AU95" s="186">
        <v>9099.9444181047165</v>
      </c>
      <c r="AV95" s="186">
        <v>9267.0247528723612</v>
      </c>
      <c r="AW95" s="186">
        <v>9447.0031942468177</v>
      </c>
      <c r="AX95" s="186">
        <v>9590.1014223785514</v>
      </c>
      <c r="AY95" s="186">
        <v>9748.0304651414208</v>
      </c>
      <c r="AZ95" s="186">
        <v>9901.0697527297179</v>
      </c>
    </row>
    <row r="96" spans="1:52">
      <c r="A96" s="103" t="s">
        <v>142</v>
      </c>
      <c r="B96" s="186">
        <v>0</v>
      </c>
      <c r="C96" s="186">
        <v>0</v>
      </c>
      <c r="D96" s="186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</row>
    <row r="97" spans="1:52">
      <c r="A97" s="103" t="s">
        <v>132</v>
      </c>
      <c r="B97" s="186">
        <v>0</v>
      </c>
      <c r="C97" s="186">
        <v>0</v>
      </c>
      <c r="D97" s="186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85.987884059220377</v>
      </c>
      <c r="S97" s="186">
        <v>200.98023744107425</v>
      </c>
      <c r="T97" s="186">
        <v>327.98320696934633</v>
      </c>
      <c r="U97" s="186">
        <v>466.0022524058482</v>
      </c>
      <c r="V97" s="186">
        <v>614.00877761257186</v>
      </c>
      <c r="W97" s="186">
        <v>770.01215430237528</v>
      </c>
      <c r="X97" s="186">
        <v>931.01246514040565</v>
      </c>
      <c r="Y97" s="186">
        <v>1101.0210076525868</v>
      </c>
      <c r="Z97" s="186">
        <v>1271.0122725392864</v>
      </c>
      <c r="AA97" s="186">
        <v>1439.0304612240946</v>
      </c>
      <c r="AB97" s="186">
        <v>1604.0335591852363</v>
      </c>
      <c r="AC97" s="186">
        <v>1766.0179124778201</v>
      </c>
      <c r="AD97" s="186">
        <v>1905.0062087392168</v>
      </c>
      <c r="AE97" s="186">
        <v>2047.0201477549811</v>
      </c>
      <c r="AF97" s="186">
        <v>2179.0281143060492</v>
      </c>
      <c r="AG97" s="186">
        <v>2301.0193756492549</v>
      </c>
      <c r="AH97" s="186">
        <v>2434.0135859790121</v>
      </c>
      <c r="AI97" s="186">
        <v>2558.022078047265</v>
      </c>
      <c r="AJ97" s="186">
        <v>2672.0343616404134</v>
      </c>
      <c r="AK97" s="186">
        <v>2758.0297784773538</v>
      </c>
      <c r="AL97" s="186">
        <v>2845.0190193641301</v>
      </c>
      <c r="AM97" s="186">
        <v>2920.0302781693135</v>
      </c>
      <c r="AN97" s="186">
        <v>2987.006422735566</v>
      </c>
      <c r="AO97" s="186">
        <v>3060.0013910326843</v>
      </c>
      <c r="AP97" s="186">
        <v>3133.0023774993224</v>
      </c>
      <c r="AQ97" s="186">
        <v>3198.0064247579348</v>
      </c>
      <c r="AR97" s="186">
        <v>3272.0067194321491</v>
      </c>
      <c r="AS97" s="186">
        <v>3340.9801475355525</v>
      </c>
      <c r="AT97" s="186">
        <v>3400.0086437162749</v>
      </c>
      <c r="AU97" s="186">
        <v>3469.9794154318674</v>
      </c>
      <c r="AV97" s="186">
        <v>3535.0087871686169</v>
      </c>
      <c r="AW97" s="186">
        <v>3601.9985799759629</v>
      </c>
      <c r="AX97" s="186">
        <v>3639.0369834125427</v>
      </c>
      <c r="AY97" s="186">
        <v>3693.0099462554303</v>
      </c>
      <c r="AZ97" s="186">
        <v>3746.0290079994716</v>
      </c>
    </row>
    <row r="98" spans="1:52">
      <c r="A98" s="103" t="s">
        <v>133</v>
      </c>
      <c r="B98" s="186">
        <v>0</v>
      </c>
      <c r="C98" s="186">
        <v>0</v>
      </c>
      <c r="D98" s="186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</row>
    <row r="99" spans="1:52">
      <c r="A99" s="103" t="s">
        <v>147</v>
      </c>
      <c r="B99" s="186">
        <v>0</v>
      </c>
      <c r="C99" s="186">
        <v>0</v>
      </c>
      <c r="D99" s="186">
        <v>0</v>
      </c>
      <c r="E99" s="186">
        <v>0</v>
      </c>
      <c r="F99" s="186">
        <v>0</v>
      </c>
      <c r="G99" s="186">
        <v>0</v>
      </c>
      <c r="H99" s="186">
        <v>0</v>
      </c>
      <c r="I99" s="186">
        <v>0</v>
      </c>
      <c r="J99" s="186">
        <v>0</v>
      </c>
      <c r="K99" s="186">
        <v>0</v>
      </c>
      <c r="L99" s="186">
        <v>0</v>
      </c>
      <c r="M99" s="186">
        <v>0</v>
      </c>
      <c r="N99" s="186">
        <v>0</v>
      </c>
      <c r="O99" s="186">
        <v>0</v>
      </c>
      <c r="P99" s="186">
        <v>0</v>
      </c>
      <c r="Q99" s="186">
        <v>0</v>
      </c>
      <c r="R99" s="186">
        <v>0</v>
      </c>
      <c r="S99" s="186">
        <v>0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0</v>
      </c>
      <c r="AF99" s="186">
        <v>0</v>
      </c>
      <c r="AG99" s="186">
        <v>0</v>
      </c>
      <c r="AH99" s="186">
        <v>0</v>
      </c>
      <c r="AI99" s="186">
        <v>0</v>
      </c>
      <c r="AJ99" s="186">
        <v>0</v>
      </c>
      <c r="AK99" s="186">
        <v>0</v>
      </c>
      <c r="AL99" s="186">
        <v>0</v>
      </c>
      <c r="AM99" s="186">
        <v>0</v>
      </c>
      <c r="AN99" s="186">
        <v>0</v>
      </c>
      <c r="AO99" s="186">
        <v>0</v>
      </c>
      <c r="AP99" s="186">
        <v>0</v>
      </c>
      <c r="AQ99" s="186">
        <v>0</v>
      </c>
      <c r="AR99" s="186">
        <v>0</v>
      </c>
      <c r="AS99" s="186">
        <v>0</v>
      </c>
      <c r="AT99" s="186">
        <v>0</v>
      </c>
      <c r="AU99" s="186">
        <v>0</v>
      </c>
      <c r="AV99" s="186">
        <v>0</v>
      </c>
      <c r="AW99" s="186">
        <v>0</v>
      </c>
      <c r="AX99" s="186">
        <v>0</v>
      </c>
      <c r="AY99" s="186">
        <v>0</v>
      </c>
      <c r="AZ99" s="186">
        <v>0</v>
      </c>
    </row>
    <row r="100" spans="1:52">
      <c r="A100" s="101" t="s">
        <v>135</v>
      </c>
      <c r="B100" s="191">
        <v>1724</v>
      </c>
      <c r="C100" s="191">
        <v>1782</v>
      </c>
      <c r="D100" s="191">
        <v>1814</v>
      </c>
      <c r="E100" s="191">
        <v>1766</v>
      </c>
      <c r="F100" s="191">
        <v>1773</v>
      </c>
      <c r="G100" s="191">
        <v>2171</v>
      </c>
      <c r="H100" s="191">
        <v>2128</v>
      </c>
      <c r="I100" s="191">
        <v>2109</v>
      </c>
      <c r="J100" s="191">
        <v>2153</v>
      </c>
      <c r="K100" s="191">
        <v>2205</v>
      </c>
      <c r="L100" s="191">
        <v>2551</v>
      </c>
      <c r="M100" s="191">
        <v>2662</v>
      </c>
      <c r="N100" s="191">
        <v>2655</v>
      </c>
      <c r="O100" s="191">
        <v>3778</v>
      </c>
      <c r="P100" s="191">
        <v>3721</v>
      </c>
      <c r="Q100" s="191">
        <v>4118</v>
      </c>
      <c r="R100" s="191">
        <v>4664.2081233449107</v>
      </c>
      <c r="S100" s="191">
        <v>5741.6374744990044</v>
      </c>
      <c r="T100" s="191">
        <v>7138.642282415778</v>
      </c>
      <c r="U100" s="191">
        <v>8784.9547161571791</v>
      </c>
      <c r="V100" s="191">
        <v>10629.103941667752</v>
      </c>
      <c r="W100" s="191">
        <v>12983.270402862725</v>
      </c>
      <c r="X100" s="191">
        <v>15864.114605489805</v>
      </c>
      <c r="Y100" s="191">
        <v>19289.457307284851</v>
      </c>
      <c r="Z100" s="191">
        <v>23258.136767157128</v>
      </c>
      <c r="AA100" s="191">
        <v>27751.500219916143</v>
      </c>
      <c r="AB100" s="191">
        <v>32733.571940294252</v>
      </c>
      <c r="AC100" s="191">
        <v>38235.445681360019</v>
      </c>
      <c r="AD100" s="191">
        <v>44297.212960488483</v>
      </c>
      <c r="AE100" s="191">
        <v>50957.263447900492</v>
      </c>
      <c r="AF100" s="191">
        <v>58185.783664381626</v>
      </c>
      <c r="AG100" s="191">
        <v>65945.743660924898</v>
      </c>
      <c r="AH100" s="191">
        <v>74189.36320605829</v>
      </c>
      <c r="AI100" s="191">
        <v>82804.676533368489</v>
      </c>
      <c r="AJ100" s="191">
        <v>91787.910780742066</v>
      </c>
      <c r="AK100" s="191">
        <v>100903.82166462035</v>
      </c>
      <c r="AL100" s="191">
        <v>110092.74236113495</v>
      </c>
      <c r="AM100" s="191">
        <v>119484.09747814163</v>
      </c>
      <c r="AN100" s="191">
        <v>128948.19206373258</v>
      </c>
      <c r="AO100" s="191">
        <v>138588.15107593805</v>
      </c>
      <c r="AP100" s="191">
        <v>148513.08214650123</v>
      </c>
      <c r="AQ100" s="191">
        <v>158763.01764747428</v>
      </c>
      <c r="AR100" s="191">
        <v>169309.33513153443</v>
      </c>
      <c r="AS100" s="191">
        <v>180166.31358891173</v>
      </c>
      <c r="AT100" s="191">
        <v>191241.40969920132</v>
      </c>
      <c r="AU100" s="191">
        <v>202667.80217156516</v>
      </c>
      <c r="AV100" s="191">
        <v>214272.85452775055</v>
      </c>
      <c r="AW100" s="191">
        <v>226213.50355967419</v>
      </c>
      <c r="AX100" s="191">
        <v>238218.69660053775</v>
      </c>
      <c r="AY100" s="191">
        <v>250469.75937844734</v>
      </c>
      <c r="AZ100" s="191">
        <v>262750.97357325954</v>
      </c>
    </row>
    <row r="101" spans="1:52">
      <c r="A101" s="103" t="s">
        <v>136</v>
      </c>
      <c r="B101" s="186">
        <v>1724</v>
      </c>
      <c r="C101" s="186">
        <v>1782</v>
      </c>
      <c r="D101" s="186">
        <v>1814</v>
      </c>
      <c r="E101" s="186">
        <v>1766</v>
      </c>
      <c r="F101" s="186">
        <v>1773</v>
      </c>
      <c r="G101" s="186">
        <v>2171</v>
      </c>
      <c r="H101" s="186">
        <v>2128</v>
      </c>
      <c r="I101" s="186">
        <v>2109</v>
      </c>
      <c r="J101" s="186">
        <v>2153</v>
      </c>
      <c r="K101" s="186">
        <v>2205</v>
      </c>
      <c r="L101" s="186">
        <v>2551</v>
      </c>
      <c r="M101" s="186">
        <v>2662</v>
      </c>
      <c r="N101" s="186">
        <v>2655</v>
      </c>
      <c r="O101" s="186">
        <v>3778</v>
      </c>
      <c r="P101" s="186">
        <v>3721</v>
      </c>
      <c r="Q101" s="186">
        <v>4118</v>
      </c>
      <c r="R101" s="186">
        <v>4664.2081233449107</v>
      </c>
      <c r="S101" s="186">
        <v>5741.6374744990044</v>
      </c>
      <c r="T101" s="186">
        <v>7138.642282415778</v>
      </c>
      <c r="U101" s="186">
        <v>8784.9547161571791</v>
      </c>
      <c r="V101" s="186">
        <v>10629.103941667752</v>
      </c>
      <c r="W101" s="186">
        <v>12983.270402862725</v>
      </c>
      <c r="X101" s="186">
        <v>15864.114605489805</v>
      </c>
      <c r="Y101" s="186">
        <v>19288.457303109255</v>
      </c>
      <c r="Z101" s="186">
        <v>23251.13679455332</v>
      </c>
      <c r="AA101" s="186">
        <v>27735.500063214331</v>
      </c>
      <c r="AB101" s="186">
        <v>32701.572164935118</v>
      </c>
      <c r="AC101" s="186">
        <v>38176.445988493477</v>
      </c>
      <c r="AD101" s="186">
        <v>44195.213064410571</v>
      </c>
      <c r="AE101" s="186">
        <v>50794.263088522894</v>
      </c>
      <c r="AF101" s="186">
        <v>57933.782761885341</v>
      </c>
      <c r="AG101" s="186">
        <v>65568.740606050473</v>
      </c>
      <c r="AH101" s="186">
        <v>73641.361277083764</v>
      </c>
      <c r="AI101" s="186">
        <v>82023.67200665953</v>
      </c>
      <c r="AJ101" s="186">
        <v>90695.903208162883</v>
      </c>
      <c r="AK101" s="186">
        <v>99406.811404308712</v>
      </c>
      <c r="AL101" s="186">
        <v>108084.73186346369</v>
      </c>
      <c r="AM101" s="186">
        <v>116824.07455607243</v>
      </c>
      <c r="AN101" s="186">
        <v>125470.18624384327</v>
      </c>
      <c r="AO101" s="186">
        <v>134083.14445447779</v>
      </c>
      <c r="AP101" s="186">
        <v>142770.07858177449</v>
      </c>
      <c r="AQ101" s="186">
        <v>151509.97419582107</v>
      </c>
      <c r="AR101" s="186">
        <v>160222.31910143918</v>
      </c>
      <c r="AS101" s="186">
        <v>168851.36332926317</v>
      </c>
      <c r="AT101" s="186">
        <v>177308.37613446364</v>
      </c>
      <c r="AU101" s="186">
        <v>185618.89709340828</v>
      </c>
      <c r="AV101" s="186">
        <v>193649.78313280109</v>
      </c>
      <c r="AW101" s="186">
        <v>201440.46566555122</v>
      </c>
      <c r="AX101" s="186">
        <v>208780.36712765085</v>
      </c>
      <c r="AY101" s="186">
        <v>215742.65158265663</v>
      </c>
      <c r="AZ101" s="186">
        <v>222171.68030969781</v>
      </c>
    </row>
    <row r="102" spans="1:52">
      <c r="A102" s="103" t="s">
        <v>137</v>
      </c>
      <c r="B102" s="186">
        <v>0</v>
      </c>
      <c r="C102" s="186">
        <v>0</v>
      </c>
      <c r="D102" s="186">
        <v>0</v>
      </c>
      <c r="E102" s="186">
        <v>0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6">
        <v>0</v>
      </c>
      <c r="L102" s="186">
        <v>0</v>
      </c>
      <c r="M102" s="186">
        <v>0</v>
      </c>
      <c r="N102" s="186">
        <v>0</v>
      </c>
      <c r="O102" s="186">
        <v>0</v>
      </c>
      <c r="P102" s="186">
        <v>0</v>
      </c>
      <c r="Q102" s="186">
        <v>0</v>
      </c>
      <c r="R102" s="186">
        <v>0</v>
      </c>
      <c r="S102" s="186">
        <v>0</v>
      </c>
      <c r="T102" s="186">
        <v>0</v>
      </c>
      <c r="U102" s="186">
        <v>0</v>
      </c>
      <c r="V102" s="186">
        <v>0</v>
      </c>
      <c r="W102" s="186">
        <v>0</v>
      </c>
      <c r="X102" s="186">
        <v>0</v>
      </c>
      <c r="Y102" s="186">
        <v>0</v>
      </c>
      <c r="Z102" s="186">
        <v>0.99999330496875727</v>
      </c>
      <c r="AA102" s="186">
        <v>4.0000337778931359</v>
      </c>
      <c r="AB102" s="186">
        <v>8.9999233644005638</v>
      </c>
      <c r="AC102" s="186">
        <v>15.999914672622872</v>
      </c>
      <c r="AD102" s="186">
        <v>26.999995468145958</v>
      </c>
      <c r="AE102" s="186">
        <v>44.999954502715788</v>
      </c>
      <c r="AF102" s="186">
        <v>71.00016196810671</v>
      </c>
      <c r="AG102" s="186">
        <v>107.00067841604675</v>
      </c>
      <c r="AH102" s="186">
        <v>153.00032907273189</v>
      </c>
      <c r="AI102" s="186">
        <v>213.00051596641109</v>
      </c>
      <c r="AJ102" s="186">
        <v>292.00079789361848</v>
      </c>
      <c r="AK102" s="186">
        <v>396.00184920104317</v>
      </c>
      <c r="AL102" s="186">
        <v>526.0020762475699</v>
      </c>
      <c r="AM102" s="186">
        <v>691.00522797628889</v>
      </c>
      <c r="AN102" s="186">
        <v>884.00137808881959</v>
      </c>
      <c r="AO102" s="186">
        <v>1108.0012497262485</v>
      </c>
      <c r="AP102" s="186">
        <v>1374.0000875994867</v>
      </c>
      <c r="AQ102" s="186">
        <v>1693.0113308893931</v>
      </c>
      <c r="AR102" s="186">
        <v>2076.0015947963716</v>
      </c>
      <c r="AS102" s="186">
        <v>2520.988768526543</v>
      </c>
      <c r="AT102" s="186">
        <v>3010.0068214556841</v>
      </c>
      <c r="AU102" s="186">
        <v>3568.9803073401235</v>
      </c>
      <c r="AV102" s="186">
        <v>4195.0162229807665</v>
      </c>
      <c r="AW102" s="186">
        <v>4917.0115730312464</v>
      </c>
      <c r="AX102" s="186">
        <v>5703.0712626089226</v>
      </c>
      <c r="AY102" s="186">
        <v>6602.0207936716533</v>
      </c>
      <c r="AZ102" s="186">
        <v>7575.0553956667118</v>
      </c>
    </row>
    <row r="103" spans="1:52">
      <c r="A103" s="103" t="s">
        <v>138</v>
      </c>
      <c r="B103" s="186">
        <v>0</v>
      </c>
      <c r="C103" s="186">
        <v>0</v>
      </c>
      <c r="D103" s="186">
        <v>0</v>
      </c>
      <c r="E103" s="186">
        <v>0</v>
      </c>
      <c r="F103" s="186">
        <v>0</v>
      </c>
      <c r="G103" s="186">
        <v>0</v>
      </c>
      <c r="H103" s="186">
        <v>0</v>
      </c>
      <c r="I103" s="186">
        <v>0</v>
      </c>
      <c r="J103" s="186">
        <v>0</v>
      </c>
      <c r="K103" s="186">
        <v>0</v>
      </c>
      <c r="L103" s="186">
        <v>0</v>
      </c>
      <c r="M103" s="186">
        <v>0</v>
      </c>
      <c r="N103" s="186">
        <v>0</v>
      </c>
      <c r="O103" s="186">
        <v>0</v>
      </c>
      <c r="P103" s="186">
        <v>0</v>
      </c>
      <c r="Q103" s="186">
        <v>0</v>
      </c>
      <c r="R103" s="186">
        <v>0</v>
      </c>
      <c r="S103" s="186">
        <v>0</v>
      </c>
      <c r="T103" s="186">
        <v>0</v>
      </c>
      <c r="U103" s="186">
        <v>0</v>
      </c>
      <c r="V103" s="186">
        <v>0</v>
      </c>
      <c r="W103" s="186">
        <v>0</v>
      </c>
      <c r="X103" s="186">
        <v>0</v>
      </c>
      <c r="Y103" s="186">
        <v>1.0000041755971796</v>
      </c>
      <c r="Z103" s="186">
        <v>5.9999792988385838</v>
      </c>
      <c r="AA103" s="186">
        <v>12.000122923915704</v>
      </c>
      <c r="AB103" s="186">
        <v>22.999851994732129</v>
      </c>
      <c r="AC103" s="186">
        <v>42.999778193914793</v>
      </c>
      <c r="AD103" s="186">
        <v>74.999900609764538</v>
      </c>
      <c r="AE103" s="186">
        <v>118.00040487487854</v>
      </c>
      <c r="AF103" s="186">
        <v>181.00074052817911</v>
      </c>
      <c r="AG103" s="186">
        <v>270.00237645836887</v>
      </c>
      <c r="AH103" s="186">
        <v>395.00159990179139</v>
      </c>
      <c r="AI103" s="186">
        <v>568.00401074254046</v>
      </c>
      <c r="AJ103" s="186">
        <v>800.00677468556194</v>
      </c>
      <c r="AK103" s="186">
        <v>1101.0084111105944</v>
      </c>
      <c r="AL103" s="186">
        <v>1482.0084214236799</v>
      </c>
      <c r="AM103" s="186">
        <v>1969.017694092905</v>
      </c>
      <c r="AN103" s="186">
        <v>2594.0044418004818</v>
      </c>
      <c r="AO103" s="186">
        <v>3397.0053717340074</v>
      </c>
      <c r="AP103" s="186">
        <v>4369.0034771272494</v>
      </c>
      <c r="AQ103" s="186">
        <v>5560.0321207638226</v>
      </c>
      <c r="AR103" s="186">
        <v>7011.0144352988755</v>
      </c>
      <c r="AS103" s="186">
        <v>8793.961491121996</v>
      </c>
      <c r="AT103" s="186">
        <v>10923.026743281978</v>
      </c>
      <c r="AU103" s="186">
        <v>13479.924770816766</v>
      </c>
      <c r="AV103" s="186">
        <v>16428.055171968677</v>
      </c>
      <c r="AW103" s="186">
        <v>19856.026321091707</v>
      </c>
      <c r="AX103" s="186">
        <v>23735.258210277963</v>
      </c>
      <c r="AY103" s="186">
        <v>28125.087002119042</v>
      </c>
      <c r="AZ103" s="186">
        <v>33004.237867895048</v>
      </c>
    </row>
    <row r="104" spans="1:52">
      <c r="A104" s="103" t="s">
        <v>145</v>
      </c>
      <c r="B104" s="186">
        <v>0</v>
      </c>
      <c r="C104" s="186">
        <v>0</v>
      </c>
      <c r="D104" s="186">
        <v>0</v>
      </c>
      <c r="E104" s="186">
        <v>0</v>
      </c>
      <c r="F104" s="186">
        <v>0</v>
      </c>
      <c r="G104" s="186">
        <v>0</v>
      </c>
      <c r="H104" s="186">
        <v>0</v>
      </c>
      <c r="I104" s="186">
        <v>0</v>
      </c>
      <c r="J104" s="186">
        <v>0</v>
      </c>
      <c r="K104" s="186">
        <v>0</v>
      </c>
      <c r="L104" s="186">
        <v>0</v>
      </c>
      <c r="M104" s="186">
        <v>0</v>
      </c>
      <c r="N104" s="186">
        <v>0</v>
      </c>
      <c r="O104" s="186">
        <v>0</v>
      </c>
      <c r="P104" s="186">
        <v>0</v>
      </c>
      <c r="Q104" s="186">
        <v>0</v>
      </c>
      <c r="R104" s="186">
        <v>0</v>
      </c>
      <c r="S104" s="186">
        <v>0</v>
      </c>
      <c r="T104" s="186">
        <v>0</v>
      </c>
      <c r="U104" s="186">
        <v>0</v>
      </c>
      <c r="V104" s="186">
        <v>0</v>
      </c>
      <c r="W104" s="186">
        <v>0</v>
      </c>
      <c r="X104" s="186">
        <v>0</v>
      </c>
      <c r="Y104" s="186">
        <v>0</v>
      </c>
      <c r="Z104" s="186">
        <v>0</v>
      </c>
      <c r="AA104" s="186">
        <v>0</v>
      </c>
      <c r="AB104" s="186">
        <v>0</v>
      </c>
      <c r="AC104" s="186">
        <v>0</v>
      </c>
      <c r="AD104" s="186">
        <v>0</v>
      </c>
      <c r="AE104" s="186">
        <v>0</v>
      </c>
      <c r="AF104" s="186">
        <v>0</v>
      </c>
      <c r="AG104" s="186">
        <v>0</v>
      </c>
      <c r="AH104" s="186">
        <v>0</v>
      </c>
      <c r="AI104" s="186">
        <v>0</v>
      </c>
      <c r="AJ104" s="186">
        <v>0</v>
      </c>
      <c r="AK104" s="186">
        <v>0</v>
      </c>
      <c r="AL104" s="186">
        <v>0</v>
      </c>
      <c r="AM104" s="186">
        <v>0</v>
      </c>
      <c r="AN104" s="186">
        <v>0</v>
      </c>
      <c r="AO104" s="186">
        <v>0</v>
      </c>
      <c r="AP104" s="186">
        <v>0</v>
      </c>
      <c r="AQ104" s="186">
        <v>0</v>
      </c>
      <c r="AR104" s="186">
        <v>0</v>
      </c>
      <c r="AS104" s="186">
        <v>0</v>
      </c>
      <c r="AT104" s="186">
        <v>0</v>
      </c>
      <c r="AU104" s="186">
        <v>0</v>
      </c>
      <c r="AV104" s="186">
        <v>0</v>
      </c>
      <c r="AW104" s="186">
        <v>0</v>
      </c>
      <c r="AX104" s="186">
        <v>0</v>
      </c>
      <c r="AY104" s="186">
        <v>0</v>
      </c>
      <c r="AZ104" s="186">
        <v>0</v>
      </c>
    </row>
    <row r="105" spans="1:52">
      <c r="A105" s="101" t="s">
        <v>139</v>
      </c>
      <c r="B105" s="191">
        <v>0</v>
      </c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191">
        <v>0</v>
      </c>
      <c r="K105" s="191">
        <v>0</v>
      </c>
      <c r="L105" s="191">
        <v>0</v>
      </c>
      <c r="M105" s="191">
        <v>0</v>
      </c>
      <c r="N105" s="191">
        <v>0</v>
      </c>
      <c r="O105" s="191">
        <v>0</v>
      </c>
      <c r="P105" s="191">
        <v>0</v>
      </c>
      <c r="Q105" s="191">
        <v>0</v>
      </c>
      <c r="R105" s="191">
        <v>0.99997821756776606</v>
      </c>
      <c r="S105" s="191">
        <v>4.0000051428912302</v>
      </c>
      <c r="T105" s="191">
        <v>7.0000142274807171</v>
      </c>
      <c r="U105" s="191">
        <v>9.9999986482814869</v>
      </c>
      <c r="V105" s="191">
        <v>15.000148629110743</v>
      </c>
      <c r="W105" s="191">
        <v>15.000115764877942</v>
      </c>
      <c r="X105" s="191">
        <v>15.000198269884685</v>
      </c>
      <c r="Y105" s="191">
        <v>15.000157804090009</v>
      </c>
      <c r="Z105" s="191">
        <v>14.999960358480029</v>
      </c>
      <c r="AA105" s="191">
        <v>15.000151668989606</v>
      </c>
      <c r="AB105" s="191">
        <v>14.999935405201777</v>
      </c>
      <c r="AC105" s="191">
        <v>14.999926972429831</v>
      </c>
      <c r="AD105" s="191">
        <v>14.999986500854831</v>
      </c>
      <c r="AE105" s="191">
        <v>15.000121656420992</v>
      </c>
      <c r="AF105" s="191">
        <v>102.00040590522181</v>
      </c>
      <c r="AG105" s="191">
        <v>428.00290171307074</v>
      </c>
      <c r="AH105" s="191">
        <v>1046.004792542933</v>
      </c>
      <c r="AI105" s="191">
        <v>2001.0106340149614</v>
      </c>
      <c r="AJ105" s="191">
        <v>3330.0320852136228</v>
      </c>
      <c r="AK105" s="191">
        <v>5034.0410859362364</v>
      </c>
      <c r="AL105" s="191">
        <v>7118.0440690087125</v>
      </c>
      <c r="AM105" s="191">
        <v>9583.0738300267749</v>
      </c>
      <c r="AN105" s="191">
        <v>12403.013109475192</v>
      </c>
      <c r="AO105" s="191">
        <v>15566.037190071542</v>
      </c>
      <c r="AP105" s="191">
        <v>19058.012972346296</v>
      </c>
      <c r="AQ105" s="191">
        <v>22886.104628627181</v>
      </c>
      <c r="AR105" s="191">
        <v>26977.08063827045</v>
      </c>
      <c r="AS105" s="191">
        <v>31336.884072457349</v>
      </c>
      <c r="AT105" s="191">
        <v>35891.055298559797</v>
      </c>
      <c r="AU105" s="191">
        <v>40597.712798791152</v>
      </c>
      <c r="AV105" s="191">
        <v>45409.097437138247</v>
      </c>
      <c r="AW105" s="191">
        <v>50363.023475981659</v>
      </c>
      <c r="AX105" s="191">
        <v>55314.637974817728</v>
      </c>
      <c r="AY105" s="191">
        <v>60337.184566768788</v>
      </c>
      <c r="AZ105" s="191">
        <v>65279.456406563819</v>
      </c>
    </row>
    <row r="106" spans="1:52">
      <c r="A106" s="103" t="s">
        <v>140</v>
      </c>
      <c r="B106" s="186">
        <v>0</v>
      </c>
      <c r="C106" s="186">
        <v>0</v>
      </c>
      <c r="D106" s="186">
        <v>0</v>
      </c>
      <c r="E106" s="186">
        <v>0</v>
      </c>
      <c r="F106" s="186">
        <v>0</v>
      </c>
      <c r="G106" s="186">
        <v>0</v>
      </c>
      <c r="H106" s="186">
        <v>0</v>
      </c>
      <c r="I106" s="186">
        <v>0</v>
      </c>
      <c r="J106" s="186">
        <v>0</v>
      </c>
      <c r="K106" s="186">
        <v>0</v>
      </c>
      <c r="L106" s="186">
        <v>0</v>
      </c>
      <c r="M106" s="186">
        <v>0</v>
      </c>
      <c r="N106" s="186">
        <v>0</v>
      </c>
      <c r="O106" s="186">
        <v>0</v>
      </c>
      <c r="P106" s="186">
        <v>0</v>
      </c>
      <c r="Q106" s="186">
        <v>0</v>
      </c>
      <c r="R106" s="186">
        <v>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Y106" s="186">
        <v>0</v>
      </c>
      <c r="Z106" s="186">
        <v>0</v>
      </c>
      <c r="AA106" s="186">
        <v>0</v>
      </c>
      <c r="AB106" s="186">
        <v>0</v>
      </c>
      <c r="AC106" s="186">
        <v>0</v>
      </c>
      <c r="AD106" s="186">
        <v>0</v>
      </c>
      <c r="AE106" s="186">
        <v>0</v>
      </c>
      <c r="AF106" s="186">
        <v>48.000161946606212</v>
      </c>
      <c r="AG106" s="186">
        <v>243.00213369073202</v>
      </c>
      <c r="AH106" s="186">
        <v>640.00326783667856</v>
      </c>
      <c r="AI106" s="186">
        <v>1282.0070443635786</v>
      </c>
      <c r="AJ106" s="186">
        <v>2216.0219543014664</v>
      </c>
      <c r="AK106" s="186">
        <v>3464.0292252053118</v>
      </c>
      <c r="AL106" s="186">
        <v>5043.033159088277</v>
      </c>
      <c r="AM106" s="186">
        <v>6966.0539231363318</v>
      </c>
      <c r="AN106" s="186">
        <v>9239.0096706292898</v>
      </c>
      <c r="AO106" s="186">
        <v>11876.029233885622</v>
      </c>
      <c r="AP106" s="186">
        <v>14868.010441037315</v>
      </c>
      <c r="AQ106" s="186">
        <v>18222.081733256364</v>
      </c>
      <c r="AR106" s="186">
        <v>21874.062805869969</v>
      </c>
      <c r="AS106" s="186">
        <v>25839.910596266571</v>
      </c>
      <c r="AT106" s="186">
        <v>30058.040896446139</v>
      </c>
      <c r="AU106" s="186">
        <v>34496.750980152843</v>
      </c>
      <c r="AV106" s="186">
        <v>39095.07958500972</v>
      </c>
      <c r="AW106" s="186">
        <v>43874.021677173689</v>
      </c>
      <c r="AX106" s="186">
        <v>48718.564689645573</v>
      </c>
      <c r="AY106" s="186">
        <v>53654.164031425287</v>
      </c>
      <c r="AZ106" s="186">
        <v>58533.40717118921</v>
      </c>
    </row>
    <row r="107" spans="1:52">
      <c r="A107" s="103" t="s">
        <v>148</v>
      </c>
      <c r="B107" s="186">
        <v>0</v>
      </c>
      <c r="C107" s="186">
        <v>0</v>
      </c>
      <c r="D107" s="186">
        <v>0</v>
      </c>
      <c r="E107" s="186">
        <v>0</v>
      </c>
      <c r="F107" s="186">
        <v>0</v>
      </c>
      <c r="G107" s="186">
        <v>0</v>
      </c>
      <c r="H107" s="186">
        <v>0</v>
      </c>
      <c r="I107" s="186">
        <v>0</v>
      </c>
      <c r="J107" s="186">
        <v>0</v>
      </c>
      <c r="K107" s="186">
        <v>0</v>
      </c>
      <c r="L107" s="186">
        <v>0</v>
      </c>
      <c r="M107" s="186">
        <v>0</v>
      </c>
      <c r="N107" s="186">
        <v>0</v>
      </c>
      <c r="O107" s="186">
        <v>0</v>
      </c>
      <c r="P107" s="186">
        <v>0</v>
      </c>
      <c r="Q107" s="186">
        <v>0</v>
      </c>
      <c r="R107" s="186">
        <v>0.99997821756776606</v>
      </c>
      <c r="S107" s="186">
        <v>4.0000051428912302</v>
      </c>
      <c r="T107" s="186">
        <v>7.0000142274807171</v>
      </c>
      <c r="U107" s="186">
        <v>9.9999986482814869</v>
      </c>
      <c r="V107" s="186">
        <v>15.000148629110743</v>
      </c>
      <c r="W107" s="186">
        <v>15.000115764877942</v>
      </c>
      <c r="X107" s="186">
        <v>15.000198269884685</v>
      </c>
      <c r="Y107" s="186">
        <v>15.000157804090009</v>
      </c>
      <c r="Z107" s="186">
        <v>14.999960358480029</v>
      </c>
      <c r="AA107" s="186">
        <v>15.000151668989606</v>
      </c>
      <c r="AB107" s="186">
        <v>14.999935405201777</v>
      </c>
      <c r="AC107" s="186">
        <v>14.999926972429831</v>
      </c>
      <c r="AD107" s="186">
        <v>14.999986500854831</v>
      </c>
      <c r="AE107" s="186">
        <v>15.000121656420992</v>
      </c>
      <c r="AF107" s="186">
        <v>54.000243958615599</v>
      </c>
      <c r="AG107" s="186">
        <v>185.00076802233869</v>
      </c>
      <c r="AH107" s="186">
        <v>406.00152470625454</v>
      </c>
      <c r="AI107" s="186">
        <v>719.00358965138275</v>
      </c>
      <c r="AJ107" s="186">
        <v>1114.0101309121565</v>
      </c>
      <c r="AK107" s="186">
        <v>1570.011860730925</v>
      </c>
      <c r="AL107" s="186">
        <v>2075.0109099204356</v>
      </c>
      <c r="AM107" s="186">
        <v>2617.0199068904431</v>
      </c>
      <c r="AN107" s="186">
        <v>3164.0034388459017</v>
      </c>
      <c r="AO107" s="186">
        <v>3690.0079561859206</v>
      </c>
      <c r="AP107" s="186">
        <v>4190.00253130898</v>
      </c>
      <c r="AQ107" s="186">
        <v>4664.0228953708192</v>
      </c>
      <c r="AR107" s="186">
        <v>5103.0178324004801</v>
      </c>
      <c r="AS107" s="186">
        <v>5496.9734761907775</v>
      </c>
      <c r="AT107" s="186">
        <v>5833.0144021136593</v>
      </c>
      <c r="AU107" s="186">
        <v>6100.9618186383123</v>
      </c>
      <c r="AV107" s="186">
        <v>6314.0178521285297</v>
      </c>
      <c r="AW107" s="186">
        <v>6489.001798807968</v>
      </c>
      <c r="AX107" s="186">
        <v>6596.0732851721523</v>
      </c>
      <c r="AY107" s="186">
        <v>6683.0205353434976</v>
      </c>
      <c r="AZ107" s="186">
        <v>6746.0492353746104</v>
      </c>
    </row>
    <row r="108" spans="1:52">
      <c r="A108" s="97" t="s">
        <v>78</v>
      </c>
      <c r="B108" s="189">
        <v>28201448.179047562</v>
      </c>
      <c r="C108" s="189">
        <v>29050357.880825322</v>
      </c>
      <c r="D108" s="189">
        <v>29540041.210927226</v>
      </c>
      <c r="E108" s="189">
        <v>30109832.241383344</v>
      </c>
      <c r="F108" s="189">
        <v>30826229.856754202</v>
      </c>
      <c r="G108" s="189">
        <v>31523023.338508099</v>
      </c>
      <c r="H108" s="189">
        <v>32285538.733455695</v>
      </c>
      <c r="I108" s="189">
        <v>33562870.694916643</v>
      </c>
      <c r="J108" s="189">
        <v>33888264.903271653</v>
      </c>
      <c r="K108" s="189">
        <v>33498389.55668062</v>
      </c>
      <c r="L108" s="189">
        <v>33627256.966098927</v>
      </c>
      <c r="M108" s="189">
        <v>33769849.45298817</v>
      </c>
      <c r="N108" s="189">
        <v>33437863.31172666</v>
      </c>
      <c r="O108" s="189">
        <v>33608208.470376797</v>
      </c>
      <c r="P108" s="189">
        <v>34200762.581494287</v>
      </c>
      <c r="Q108" s="189">
        <v>35084305.991468422</v>
      </c>
      <c r="R108" s="189">
        <v>35901979.165352285</v>
      </c>
      <c r="S108" s="189">
        <v>36909084.394880138</v>
      </c>
      <c r="T108" s="189">
        <v>37822823.591101907</v>
      </c>
      <c r="U108" s="189">
        <v>38604006.285280116</v>
      </c>
      <c r="V108" s="189">
        <v>39321148.75751996</v>
      </c>
      <c r="W108" s="189">
        <v>39954012.762931593</v>
      </c>
      <c r="X108" s="189">
        <v>40483054.102407604</v>
      </c>
      <c r="Y108" s="189">
        <v>40972497.520872571</v>
      </c>
      <c r="Z108" s="189">
        <v>41420166.61709632</v>
      </c>
      <c r="AA108" s="189">
        <v>41841256.22400821</v>
      </c>
      <c r="AB108" s="189">
        <v>42207648.243276633</v>
      </c>
      <c r="AC108" s="189">
        <v>42535780.17774798</v>
      </c>
      <c r="AD108" s="189">
        <v>42847745.314507931</v>
      </c>
      <c r="AE108" s="189">
        <v>43159659.825232655</v>
      </c>
      <c r="AF108" s="189">
        <v>43495548.721679159</v>
      </c>
      <c r="AG108" s="189">
        <v>43841381.06394203</v>
      </c>
      <c r="AH108" s="189">
        <v>44188410.13535551</v>
      </c>
      <c r="AI108" s="189">
        <v>44500405.496657796</v>
      </c>
      <c r="AJ108" s="189">
        <v>44820442.023513786</v>
      </c>
      <c r="AK108" s="189">
        <v>45153460.965137854</v>
      </c>
      <c r="AL108" s="189">
        <v>45502352.205433317</v>
      </c>
      <c r="AM108" s="189">
        <v>45863915.170534298</v>
      </c>
      <c r="AN108" s="189">
        <v>46238475.908683479</v>
      </c>
      <c r="AO108" s="189">
        <v>46629033.820153326</v>
      </c>
      <c r="AP108" s="189">
        <v>47034844.277584583</v>
      </c>
      <c r="AQ108" s="189">
        <v>47462268.945106521</v>
      </c>
      <c r="AR108" s="189">
        <v>47913602.973202705</v>
      </c>
      <c r="AS108" s="189">
        <v>48378698.676483281</v>
      </c>
      <c r="AT108" s="189">
        <v>48863830.008773915</v>
      </c>
      <c r="AU108" s="189">
        <v>49369762.888809301</v>
      </c>
      <c r="AV108" s="189">
        <v>49893222.42978175</v>
      </c>
      <c r="AW108" s="189">
        <v>50422091.701634467</v>
      </c>
      <c r="AX108" s="189">
        <v>50967806.593424104</v>
      </c>
      <c r="AY108" s="189">
        <v>51542408.371331111</v>
      </c>
      <c r="AZ108" s="189">
        <v>52156653.507742442</v>
      </c>
    </row>
    <row r="109" spans="1:52">
      <c r="A109" s="99" t="s">
        <v>123</v>
      </c>
      <c r="B109" s="190">
        <v>22894199</v>
      </c>
      <c r="C109" s="190">
        <v>23651287</v>
      </c>
      <c r="D109" s="190">
        <v>24043841</v>
      </c>
      <c r="E109" s="190">
        <v>24574075</v>
      </c>
      <c r="F109" s="190">
        <v>25255875</v>
      </c>
      <c r="G109" s="190">
        <v>25916468</v>
      </c>
      <c r="H109" s="190">
        <v>26555673</v>
      </c>
      <c r="I109" s="190">
        <v>27819515</v>
      </c>
      <c r="J109" s="190">
        <v>28067306</v>
      </c>
      <c r="K109" s="190">
        <v>27733367</v>
      </c>
      <c r="L109" s="190">
        <v>27890843</v>
      </c>
      <c r="M109" s="190">
        <v>27995901</v>
      </c>
      <c r="N109" s="190">
        <v>27734174</v>
      </c>
      <c r="O109" s="190">
        <v>27887887</v>
      </c>
      <c r="P109" s="190">
        <v>28400895</v>
      </c>
      <c r="Q109" s="190">
        <v>29147375</v>
      </c>
      <c r="R109" s="190">
        <v>29688816.00081756</v>
      </c>
      <c r="S109" s="190">
        <v>30447303.527246464</v>
      </c>
      <c r="T109" s="190">
        <v>31170531.478868984</v>
      </c>
      <c r="U109" s="190">
        <v>31809180.495994724</v>
      </c>
      <c r="V109" s="190">
        <v>32409453.32966489</v>
      </c>
      <c r="W109" s="190">
        <v>32946554.409861807</v>
      </c>
      <c r="X109" s="190">
        <v>33398961.824463304</v>
      </c>
      <c r="Y109" s="190">
        <v>33815756.405000448</v>
      </c>
      <c r="Z109" s="190">
        <v>34194381.98164355</v>
      </c>
      <c r="AA109" s="190">
        <v>34548127.502572536</v>
      </c>
      <c r="AB109" s="190">
        <v>34854234.23756405</v>
      </c>
      <c r="AC109" s="190">
        <v>35125205.42002365</v>
      </c>
      <c r="AD109" s="190">
        <v>35383256.455664642</v>
      </c>
      <c r="AE109" s="190">
        <v>35644277.190984763</v>
      </c>
      <c r="AF109" s="190">
        <v>35932084.303746462</v>
      </c>
      <c r="AG109" s="190">
        <v>36231782.155774198</v>
      </c>
      <c r="AH109" s="190">
        <v>36529553.229718573</v>
      </c>
      <c r="AI109" s="190">
        <v>36797515.361466691</v>
      </c>
      <c r="AJ109" s="190">
        <v>37072008.421020292</v>
      </c>
      <c r="AK109" s="190">
        <v>37357788.693382367</v>
      </c>
      <c r="AL109" s="190">
        <v>37657537.442612149</v>
      </c>
      <c r="AM109" s="190">
        <v>37968507.823621675</v>
      </c>
      <c r="AN109" s="190">
        <v>38290873.993346639</v>
      </c>
      <c r="AO109" s="190">
        <v>38628442.079744317</v>
      </c>
      <c r="AP109" s="190">
        <v>38981576.062760837</v>
      </c>
      <c r="AQ109" s="190">
        <v>39354156.602151506</v>
      </c>
      <c r="AR109" s="190">
        <v>39749005.843030959</v>
      </c>
      <c r="AS109" s="190">
        <v>40156354.412442043</v>
      </c>
      <c r="AT109" s="190">
        <v>40581203.903244689</v>
      </c>
      <c r="AU109" s="190">
        <v>41024681.013863638</v>
      </c>
      <c r="AV109" s="190">
        <v>41485856.477847397</v>
      </c>
      <c r="AW109" s="190">
        <v>41951655.603040598</v>
      </c>
      <c r="AX109" s="190">
        <v>42433448.453623496</v>
      </c>
      <c r="AY109" s="190">
        <v>42942832.038360424</v>
      </c>
      <c r="AZ109" s="190">
        <v>43490300.603339449</v>
      </c>
    </row>
    <row r="110" spans="1:52">
      <c r="A110" s="101" t="s">
        <v>130</v>
      </c>
      <c r="B110" s="191">
        <v>22889003</v>
      </c>
      <c r="C110" s="191">
        <v>23645383</v>
      </c>
      <c r="D110" s="191">
        <v>24037666</v>
      </c>
      <c r="E110" s="191">
        <v>24567778</v>
      </c>
      <c r="F110" s="191">
        <v>25248392</v>
      </c>
      <c r="G110" s="191">
        <v>25909101</v>
      </c>
      <c r="H110" s="191">
        <v>26548191</v>
      </c>
      <c r="I110" s="191">
        <v>27811850</v>
      </c>
      <c r="J110" s="191">
        <v>28060131</v>
      </c>
      <c r="K110" s="191">
        <v>27725839</v>
      </c>
      <c r="L110" s="191">
        <v>27883510</v>
      </c>
      <c r="M110" s="191">
        <v>27987460</v>
      </c>
      <c r="N110" s="191">
        <v>27719136</v>
      </c>
      <c r="O110" s="191">
        <v>27865385</v>
      </c>
      <c r="P110" s="191">
        <v>28369868</v>
      </c>
      <c r="Q110" s="191">
        <v>29106871</v>
      </c>
      <c r="R110" s="191">
        <v>29629930.990818866</v>
      </c>
      <c r="S110" s="191">
        <v>30361526.508582335</v>
      </c>
      <c r="T110" s="191">
        <v>31050516.464615531</v>
      </c>
      <c r="U110" s="191">
        <v>31648623.443954092</v>
      </c>
      <c r="V110" s="191">
        <v>32026459.292892978</v>
      </c>
      <c r="W110" s="191">
        <v>32340410.36268219</v>
      </c>
      <c r="X110" s="191">
        <v>32583984.903982874</v>
      </c>
      <c r="Y110" s="191">
        <v>32805916.249278117</v>
      </c>
      <c r="Z110" s="191">
        <v>32972130.157031961</v>
      </c>
      <c r="AA110" s="191">
        <v>33065558.960694063</v>
      </c>
      <c r="AB110" s="191">
        <v>33066602.338708498</v>
      </c>
      <c r="AC110" s="191">
        <v>32991328.315384474</v>
      </c>
      <c r="AD110" s="191">
        <v>32860661.343736563</v>
      </c>
      <c r="AE110" s="191">
        <v>32689663.697663955</v>
      </c>
      <c r="AF110" s="191">
        <v>32493292.381039202</v>
      </c>
      <c r="AG110" s="191">
        <v>32252601.094252087</v>
      </c>
      <c r="AH110" s="191">
        <v>31946226.013506602</v>
      </c>
      <c r="AI110" s="191">
        <v>31556292.932867236</v>
      </c>
      <c r="AJ110" s="191">
        <v>31111211.044586744</v>
      </c>
      <c r="AK110" s="191">
        <v>30621624.888105791</v>
      </c>
      <c r="AL110" s="191">
        <v>30094004.61537455</v>
      </c>
      <c r="AM110" s="191">
        <v>29538528.403452095</v>
      </c>
      <c r="AN110" s="191">
        <v>28966935.76315828</v>
      </c>
      <c r="AO110" s="191">
        <v>28400038.997932997</v>
      </c>
      <c r="AP110" s="191">
        <v>27850965.45220818</v>
      </c>
      <c r="AQ110" s="191">
        <v>27338285.648735009</v>
      </c>
      <c r="AR110" s="191">
        <v>26870044.629286356</v>
      </c>
      <c r="AS110" s="191">
        <v>26451922.448378522</v>
      </c>
      <c r="AT110" s="191">
        <v>26084722.875792529</v>
      </c>
      <c r="AU110" s="191">
        <v>25772620.883892629</v>
      </c>
      <c r="AV110" s="191">
        <v>25511761.823037591</v>
      </c>
      <c r="AW110" s="191">
        <v>25295365.696718913</v>
      </c>
      <c r="AX110" s="191">
        <v>25122728.797465116</v>
      </c>
      <c r="AY110" s="191">
        <v>24996358.129279912</v>
      </c>
      <c r="AZ110" s="191">
        <v>24914391.599988293</v>
      </c>
    </row>
    <row r="111" spans="1:52">
      <c r="A111" s="103" t="s">
        <v>141</v>
      </c>
      <c r="B111" s="186">
        <v>151939</v>
      </c>
      <c r="C111" s="186">
        <v>182110</v>
      </c>
      <c r="D111" s="186">
        <v>226935</v>
      </c>
      <c r="E111" s="186">
        <v>250547</v>
      </c>
      <c r="F111" s="186">
        <v>261558</v>
      </c>
      <c r="G111" s="186">
        <v>275825</v>
      </c>
      <c r="H111" s="186">
        <v>300756</v>
      </c>
      <c r="I111" s="186">
        <v>304964</v>
      </c>
      <c r="J111" s="186">
        <v>315874</v>
      </c>
      <c r="K111" s="186">
        <v>313737</v>
      </c>
      <c r="L111" s="186">
        <v>320139</v>
      </c>
      <c r="M111" s="186">
        <v>325834</v>
      </c>
      <c r="N111" s="186">
        <v>320541</v>
      </c>
      <c r="O111" s="186">
        <v>312457</v>
      </c>
      <c r="P111" s="186">
        <v>324103</v>
      </c>
      <c r="Q111" s="186">
        <v>320764</v>
      </c>
      <c r="R111" s="186">
        <v>308073.01674934669</v>
      </c>
      <c r="S111" s="186">
        <v>302876.17660264572</v>
      </c>
      <c r="T111" s="186">
        <v>292972.86857902625</v>
      </c>
      <c r="U111" s="186">
        <v>292214.0737122061</v>
      </c>
      <c r="V111" s="186">
        <v>289230.0159476556</v>
      </c>
      <c r="W111" s="186">
        <v>292463.10632753867</v>
      </c>
      <c r="X111" s="186">
        <v>299253.95888374827</v>
      </c>
      <c r="Y111" s="186">
        <v>309241.05610645592</v>
      </c>
      <c r="Z111" s="186">
        <v>320312.94261157949</v>
      </c>
      <c r="AA111" s="186">
        <v>330385.92280177108</v>
      </c>
      <c r="AB111" s="186">
        <v>338723.02437226166</v>
      </c>
      <c r="AC111" s="186">
        <v>344959.06129860727</v>
      </c>
      <c r="AD111" s="186">
        <v>349276.07575083367</v>
      </c>
      <c r="AE111" s="186">
        <v>351783.86638400791</v>
      </c>
      <c r="AF111" s="186">
        <v>352942.08694343572</v>
      </c>
      <c r="AG111" s="186">
        <v>352760.04494807927</v>
      </c>
      <c r="AH111" s="186">
        <v>351475.08523058688</v>
      </c>
      <c r="AI111" s="186">
        <v>349094.01397299598</v>
      </c>
      <c r="AJ111" s="186">
        <v>345848.95914643398</v>
      </c>
      <c r="AK111" s="186">
        <v>341711.07172711298</v>
      </c>
      <c r="AL111" s="186">
        <v>336846.04388419562</v>
      </c>
      <c r="AM111" s="186">
        <v>331259.06784440356</v>
      </c>
      <c r="AN111" s="186">
        <v>325320.05993960728</v>
      </c>
      <c r="AO111" s="186">
        <v>319197.99604987138</v>
      </c>
      <c r="AP111" s="186">
        <v>313183.11674195243</v>
      </c>
      <c r="AQ111" s="186">
        <v>307384.09244434978</v>
      </c>
      <c r="AR111" s="186">
        <v>302026.02275953529</v>
      </c>
      <c r="AS111" s="186">
        <v>297025.96620808064</v>
      </c>
      <c r="AT111" s="186">
        <v>292567.94051905297</v>
      </c>
      <c r="AU111" s="186">
        <v>288589.95657120389</v>
      </c>
      <c r="AV111" s="186">
        <v>285158.03756434325</v>
      </c>
      <c r="AW111" s="186">
        <v>282057.03432789556</v>
      </c>
      <c r="AX111" s="186">
        <v>279506.98360640818</v>
      </c>
      <c r="AY111" s="186">
        <v>277282.00520594296</v>
      </c>
      <c r="AZ111" s="186">
        <v>275434.97330405167</v>
      </c>
    </row>
    <row r="112" spans="1:52">
      <c r="A112" s="103" t="s">
        <v>131</v>
      </c>
      <c r="B112" s="186">
        <v>4256246</v>
      </c>
      <c r="C112" s="186">
        <v>4129059</v>
      </c>
      <c r="D112" s="186">
        <v>3876127</v>
      </c>
      <c r="E112" s="186">
        <v>3698441</v>
      </c>
      <c r="F112" s="186">
        <v>3472911</v>
      </c>
      <c r="G112" s="186">
        <v>3303603</v>
      </c>
      <c r="H112" s="186">
        <v>3150880</v>
      </c>
      <c r="I112" s="186">
        <v>3018511</v>
      </c>
      <c r="J112" s="186">
        <v>2945459</v>
      </c>
      <c r="K112" s="186">
        <v>2774534</v>
      </c>
      <c r="L112" s="186">
        <v>2663701</v>
      </c>
      <c r="M112" s="186">
        <v>2535325</v>
      </c>
      <c r="N112" s="186">
        <v>2414411</v>
      </c>
      <c r="O112" s="186">
        <v>2340037</v>
      </c>
      <c r="P112" s="186">
        <v>2239165</v>
      </c>
      <c r="Q112" s="186">
        <v>2226999</v>
      </c>
      <c r="R112" s="186">
        <v>2237161.5732327467</v>
      </c>
      <c r="S112" s="186">
        <v>2274093.2905036192</v>
      </c>
      <c r="T112" s="186">
        <v>2304309.426211358</v>
      </c>
      <c r="U112" s="186">
        <v>2339955.9720822247</v>
      </c>
      <c r="V112" s="186">
        <v>2393129.9216146506</v>
      </c>
      <c r="W112" s="186">
        <v>2441463.2903510923</v>
      </c>
      <c r="X112" s="186">
        <v>2481421.0286980453</v>
      </c>
      <c r="Y112" s="186">
        <v>2517756.8286539782</v>
      </c>
      <c r="Z112" s="186">
        <v>2549202.2938927594</v>
      </c>
      <c r="AA112" s="186">
        <v>2577437.7762590921</v>
      </c>
      <c r="AB112" s="186">
        <v>2599166.2906708959</v>
      </c>
      <c r="AC112" s="186">
        <v>2614812.532846767</v>
      </c>
      <c r="AD112" s="186">
        <v>2623425.6467712764</v>
      </c>
      <c r="AE112" s="186">
        <v>2624921.3685982027</v>
      </c>
      <c r="AF112" s="186">
        <v>2618974.3226830494</v>
      </c>
      <c r="AG112" s="186">
        <v>2604879.1511089178</v>
      </c>
      <c r="AH112" s="186">
        <v>2582186.7876332407</v>
      </c>
      <c r="AI112" s="186">
        <v>2552798.2976671928</v>
      </c>
      <c r="AJ112" s="186">
        <v>2518379.4985763393</v>
      </c>
      <c r="AK112" s="186">
        <v>2480351.4429455502</v>
      </c>
      <c r="AL112" s="186">
        <v>2439522.8780238056</v>
      </c>
      <c r="AM112" s="186">
        <v>2396937.2756114742</v>
      </c>
      <c r="AN112" s="186">
        <v>2353197.9169114474</v>
      </c>
      <c r="AO112" s="186">
        <v>2309802.9809619691</v>
      </c>
      <c r="AP112" s="186">
        <v>2267679.3874680758</v>
      </c>
      <c r="AQ112" s="186">
        <v>2227810.6185429916</v>
      </c>
      <c r="AR112" s="186">
        <v>2191277.7907646014</v>
      </c>
      <c r="AS112" s="186">
        <v>2158139.4334604247</v>
      </c>
      <c r="AT112" s="186">
        <v>2128670.0257449253</v>
      </c>
      <c r="AU112" s="186">
        <v>2102990.3231002274</v>
      </c>
      <c r="AV112" s="186">
        <v>2081150.209146589</v>
      </c>
      <c r="AW112" s="186">
        <v>2062524.7555004319</v>
      </c>
      <c r="AX112" s="186">
        <v>2047326.9286534078</v>
      </c>
      <c r="AY112" s="186">
        <v>2034910.6018228543</v>
      </c>
      <c r="AZ112" s="186">
        <v>2025432.1308510029</v>
      </c>
    </row>
    <row r="113" spans="1:52">
      <c r="A113" s="103" t="s">
        <v>142</v>
      </c>
      <c r="B113" s="186">
        <v>7509</v>
      </c>
      <c r="C113" s="186">
        <v>8885</v>
      </c>
      <c r="D113" s="186">
        <v>10724</v>
      </c>
      <c r="E113" s="186">
        <v>12990</v>
      </c>
      <c r="F113" s="186">
        <v>14937</v>
      </c>
      <c r="G113" s="186">
        <v>17506</v>
      </c>
      <c r="H113" s="186">
        <v>30914</v>
      </c>
      <c r="I113" s="186">
        <v>35571</v>
      </c>
      <c r="J113" s="186">
        <v>48075.000000000007</v>
      </c>
      <c r="K113" s="186">
        <v>66498</v>
      </c>
      <c r="L113" s="186">
        <v>89137</v>
      </c>
      <c r="M113" s="186">
        <v>96274.000000000015</v>
      </c>
      <c r="N113" s="186">
        <v>99591</v>
      </c>
      <c r="O113" s="186">
        <v>107225</v>
      </c>
      <c r="P113" s="186">
        <v>116812</v>
      </c>
      <c r="Q113" s="186">
        <v>128890.99999999999</v>
      </c>
      <c r="R113" s="186">
        <v>134417.03681129625</v>
      </c>
      <c r="S113" s="186">
        <v>142073.07275747371</v>
      </c>
      <c r="T113" s="186">
        <v>150649.94855604987</v>
      </c>
      <c r="U113" s="186">
        <v>159546.03234414797</v>
      </c>
      <c r="V113" s="186">
        <v>166479.03966880095</v>
      </c>
      <c r="W113" s="186">
        <v>174724.07480046526</v>
      </c>
      <c r="X113" s="186">
        <v>183806.02962540672</v>
      </c>
      <c r="Y113" s="186">
        <v>194956.02737742878</v>
      </c>
      <c r="Z113" s="186">
        <v>207453.9981409875</v>
      </c>
      <c r="AA113" s="186">
        <v>220601.98202426254</v>
      </c>
      <c r="AB113" s="186">
        <v>234330.99866153221</v>
      </c>
      <c r="AC113" s="186">
        <v>248453.03298267376</v>
      </c>
      <c r="AD113" s="186">
        <v>263217.0066130897</v>
      </c>
      <c r="AE113" s="186">
        <v>278685.95658110705</v>
      </c>
      <c r="AF113" s="186">
        <v>295006.00512138312</v>
      </c>
      <c r="AG113" s="186">
        <v>311978.9837517956</v>
      </c>
      <c r="AH113" s="186">
        <v>329337.9957853618</v>
      </c>
      <c r="AI113" s="186">
        <v>346835.97455393395</v>
      </c>
      <c r="AJ113" s="186">
        <v>364412.00411295559</v>
      </c>
      <c r="AK113" s="186">
        <v>381910.01328951836</v>
      </c>
      <c r="AL113" s="186">
        <v>399427.08912381</v>
      </c>
      <c r="AM113" s="186">
        <v>416835.93924201396</v>
      </c>
      <c r="AN113" s="186">
        <v>434447.98679043882</v>
      </c>
      <c r="AO113" s="186">
        <v>452420.89648765954</v>
      </c>
      <c r="AP113" s="186">
        <v>471156.1247159068</v>
      </c>
      <c r="AQ113" s="186">
        <v>490778.08503844129</v>
      </c>
      <c r="AR113" s="186">
        <v>511959.13538766059</v>
      </c>
      <c r="AS113" s="186">
        <v>534310.03458622016</v>
      </c>
      <c r="AT113" s="186">
        <v>558611.75974980101</v>
      </c>
      <c r="AU113" s="186">
        <v>584525.08455642243</v>
      </c>
      <c r="AV113" s="186">
        <v>612322.01301688561</v>
      </c>
      <c r="AW113" s="186">
        <v>641679.08799160412</v>
      </c>
      <c r="AX113" s="186">
        <v>673113.94671432814</v>
      </c>
      <c r="AY113" s="186">
        <v>705974.8715572285</v>
      </c>
      <c r="AZ113" s="186">
        <v>740672.83660012437</v>
      </c>
    </row>
    <row r="114" spans="1:52">
      <c r="A114" s="103" t="s">
        <v>143</v>
      </c>
      <c r="B114" s="186">
        <v>0</v>
      </c>
      <c r="C114" s="186">
        <v>0</v>
      </c>
      <c r="D114" s="186">
        <v>0</v>
      </c>
      <c r="E114" s="186">
        <v>0</v>
      </c>
      <c r="F114" s="186">
        <v>0</v>
      </c>
      <c r="G114" s="186">
        <v>0</v>
      </c>
      <c r="H114" s="186">
        <v>0</v>
      </c>
      <c r="I114" s="186">
        <v>0</v>
      </c>
      <c r="J114" s="186">
        <v>0</v>
      </c>
      <c r="K114" s="186">
        <v>0</v>
      </c>
      <c r="L114" s="186">
        <v>0</v>
      </c>
      <c r="M114" s="186">
        <v>0</v>
      </c>
      <c r="N114" s="186">
        <v>0</v>
      </c>
      <c r="O114" s="186">
        <v>0</v>
      </c>
      <c r="P114" s="186">
        <v>0</v>
      </c>
      <c r="Q114" s="186">
        <v>0</v>
      </c>
      <c r="R114" s="186">
        <v>275.99997062118678</v>
      </c>
      <c r="S114" s="186">
        <v>670.00014853242158</v>
      </c>
      <c r="T114" s="186">
        <v>1185.0001671202513</v>
      </c>
      <c r="U114" s="186">
        <v>1809.0006730643659</v>
      </c>
      <c r="V114" s="186">
        <v>3207.0005016974937</v>
      </c>
      <c r="W114" s="186">
        <v>4597.0004034869162</v>
      </c>
      <c r="X114" s="186">
        <v>5978.9999958317185</v>
      </c>
      <c r="Y114" s="186">
        <v>7344.0010757090449</v>
      </c>
      <c r="Z114" s="186">
        <v>8800.9982252155933</v>
      </c>
      <c r="AA114" s="186">
        <v>10474.996735762898</v>
      </c>
      <c r="AB114" s="186">
        <v>12362.998165953399</v>
      </c>
      <c r="AC114" s="186">
        <v>14471.999387755453</v>
      </c>
      <c r="AD114" s="186">
        <v>16822.000023252458</v>
      </c>
      <c r="AE114" s="186">
        <v>19449.996571863492</v>
      </c>
      <c r="AF114" s="186">
        <v>22403.999060640155</v>
      </c>
      <c r="AG114" s="186">
        <v>25688.002840509507</v>
      </c>
      <c r="AH114" s="186">
        <v>29357.99886913412</v>
      </c>
      <c r="AI114" s="186">
        <v>33370.994628217697</v>
      </c>
      <c r="AJ114" s="186">
        <v>37835.996036874974</v>
      </c>
      <c r="AK114" s="186">
        <v>42758.997778031262</v>
      </c>
      <c r="AL114" s="186">
        <v>48201.008464546183</v>
      </c>
      <c r="AM114" s="186">
        <v>54171.002538460896</v>
      </c>
      <c r="AN114" s="186">
        <v>60745.989471955822</v>
      </c>
      <c r="AO114" s="186">
        <v>67961.99482776293</v>
      </c>
      <c r="AP114" s="186">
        <v>75910.014874057073</v>
      </c>
      <c r="AQ114" s="186">
        <v>84633.011490966892</v>
      </c>
      <c r="AR114" s="186">
        <v>94267.010962146378</v>
      </c>
      <c r="AS114" s="186">
        <v>104830.00717249501</v>
      </c>
      <c r="AT114" s="186">
        <v>116448.95768859856</v>
      </c>
      <c r="AU114" s="186">
        <v>129154.99953947682</v>
      </c>
      <c r="AV114" s="186">
        <v>143079.9961951171</v>
      </c>
      <c r="AW114" s="186">
        <v>158123.00128224841</v>
      </c>
      <c r="AX114" s="186">
        <v>174510.98600479588</v>
      </c>
      <c r="AY114" s="186">
        <v>192250.95340207854</v>
      </c>
      <c r="AZ114" s="186">
        <v>211543.995156249</v>
      </c>
    </row>
    <row r="115" spans="1:52">
      <c r="A115" s="103" t="s">
        <v>132</v>
      </c>
      <c r="B115" s="186">
        <v>18473309</v>
      </c>
      <c r="C115" s="186">
        <v>19325329</v>
      </c>
      <c r="D115" s="186">
        <v>19923880</v>
      </c>
      <c r="E115" s="186">
        <v>20605800</v>
      </c>
      <c r="F115" s="186">
        <v>21498986</v>
      </c>
      <c r="G115" s="186">
        <v>22312167</v>
      </c>
      <c r="H115" s="186">
        <v>23065641</v>
      </c>
      <c r="I115" s="186">
        <v>24452804</v>
      </c>
      <c r="J115" s="186">
        <v>24750723</v>
      </c>
      <c r="K115" s="186">
        <v>24571070</v>
      </c>
      <c r="L115" s="186">
        <v>24810533</v>
      </c>
      <c r="M115" s="186">
        <v>25030027</v>
      </c>
      <c r="N115" s="186">
        <v>24884593</v>
      </c>
      <c r="O115" s="186">
        <v>25105666</v>
      </c>
      <c r="P115" s="186">
        <v>25689788</v>
      </c>
      <c r="Q115" s="186">
        <v>26430217</v>
      </c>
      <c r="R115" s="186">
        <v>26950002.364054698</v>
      </c>
      <c r="S115" s="186">
        <v>27641810.968569729</v>
      </c>
      <c r="T115" s="186">
        <v>28301391.221104525</v>
      </c>
      <c r="U115" s="186">
        <v>28855083.365140159</v>
      </c>
      <c r="V115" s="186">
        <v>29174390.315159049</v>
      </c>
      <c r="W115" s="186">
        <v>29427125.89079557</v>
      </c>
      <c r="X115" s="186">
        <v>29613466.886793349</v>
      </c>
      <c r="Y115" s="186">
        <v>29776533.336057544</v>
      </c>
      <c r="Z115" s="186">
        <v>29886235.924177401</v>
      </c>
      <c r="AA115" s="186">
        <v>29926483.282923646</v>
      </c>
      <c r="AB115" s="186">
        <v>29881778.026851319</v>
      </c>
      <c r="AC115" s="186">
        <v>29768304.688851327</v>
      </c>
      <c r="AD115" s="186">
        <v>29607479.614618089</v>
      </c>
      <c r="AE115" s="186">
        <v>29414230.509649374</v>
      </c>
      <c r="AF115" s="186">
        <v>29203173.967249416</v>
      </c>
      <c r="AG115" s="186">
        <v>28956247.911608946</v>
      </c>
      <c r="AH115" s="186">
        <v>28652488.146024458</v>
      </c>
      <c r="AI115" s="186">
        <v>28272407.652274948</v>
      </c>
      <c r="AJ115" s="186">
        <v>27842419.586985674</v>
      </c>
      <c r="AK115" s="186">
        <v>27371875.362511639</v>
      </c>
      <c r="AL115" s="186">
        <v>26866063.595268093</v>
      </c>
      <c r="AM115" s="186">
        <v>26334200.1179392</v>
      </c>
      <c r="AN115" s="186">
        <v>25786575.810895212</v>
      </c>
      <c r="AO115" s="186">
        <v>25242035.130481154</v>
      </c>
      <c r="AP115" s="186">
        <v>24711846.806260884</v>
      </c>
      <c r="AQ115" s="186">
        <v>24213145.839435205</v>
      </c>
      <c r="AR115" s="186">
        <v>23751595.667846017</v>
      </c>
      <c r="AS115" s="186">
        <v>23333005.005351324</v>
      </c>
      <c r="AT115" s="186">
        <v>22956448.20473906</v>
      </c>
      <c r="AU115" s="186">
        <v>22625944.52068739</v>
      </c>
      <c r="AV115" s="186">
        <v>22336562.56806073</v>
      </c>
      <c r="AW115" s="186">
        <v>22082327.819360882</v>
      </c>
      <c r="AX115" s="186">
        <v>21860605.956610139</v>
      </c>
      <c r="AY115" s="186">
        <v>21674741.724559262</v>
      </c>
      <c r="AZ115" s="186">
        <v>21521227.666087575</v>
      </c>
    </row>
    <row r="116" spans="1:52">
      <c r="A116" s="103" t="s">
        <v>133</v>
      </c>
      <c r="B116" s="186">
        <v>0</v>
      </c>
      <c r="C116" s="186">
        <v>0</v>
      </c>
      <c r="D116" s="186">
        <v>0</v>
      </c>
      <c r="E116" s="186">
        <v>0</v>
      </c>
      <c r="F116" s="186">
        <v>0</v>
      </c>
      <c r="G116" s="186">
        <v>0</v>
      </c>
      <c r="H116" s="186">
        <v>0</v>
      </c>
      <c r="I116" s="186">
        <v>0</v>
      </c>
      <c r="J116" s="186">
        <v>0</v>
      </c>
      <c r="K116" s="186">
        <v>0</v>
      </c>
      <c r="L116" s="186">
        <v>0</v>
      </c>
      <c r="M116" s="186">
        <v>0</v>
      </c>
      <c r="N116" s="186">
        <v>0</v>
      </c>
      <c r="O116" s="186">
        <v>0</v>
      </c>
      <c r="P116" s="186">
        <v>0</v>
      </c>
      <c r="Q116" s="186">
        <v>0</v>
      </c>
      <c r="R116" s="186">
        <v>1.0000001558765526</v>
      </c>
      <c r="S116" s="186">
        <v>3.0000003350981408</v>
      </c>
      <c r="T116" s="186">
        <v>7.9999974534637444</v>
      </c>
      <c r="U116" s="186">
        <v>15.00000229252614</v>
      </c>
      <c r="V116" s="186">
        <v>23.000001126229648</v>
      </c>
      <c r="W116" s="186">
        <v>37.000004035561332</v>
      </c>
      <c r="X116" s="186">
        <v>57.999986493880556</v>
      </c>
      <c r="Y116" s="186">
        <v>85.000006999605631</v>
      </c>
      <c r="Z116" s="186">
        <v>123.99998401921016</v>
      </c>
      <c r="AA116" s="186">
        <v>174.99994953016892</v>
      </c>
      <c r="AB116" s="186">
        <v>240.99998653766411</v>
      </c>
      <c r="AC116" s="186">
        <v>327.00001734144473</v>
      </c>
      <c r="AD116" s="186">
        <v>440.99996001957072</v>
      </c>
      <c r="AE116" s="186">
        <v>591.9998794008917</v>
      </c>
      <c r="AF116" s="186">
        <v>791.99998127629897</v>
      </c>
      <c r="AG116" s="186">
        <v>1046.999993837959</v>
      </c>
      <c r="AH116" s="186">
        <v>1379.9999638212716</v>
      </c>
      <c r="AI116" s="186">
        <v>1785.9997699491596</v>
      </c>
      <c r="AJ116" s="186">
        <v>2314.9997284655992</v>
      </c>
      <c r="AK116" s="186">
        <v>3017.9998539385019</v>
      </c>
      <c r="AL116" s="186">
        <v>3944.0006100973169</v>
      </c>
      <c r="AM116" s="186">
        <v>5125.0002765433692</v>
      </c>
      <c r="AN116" s="186">
        <v>6647.9991496190441</v>
      </c>
      <c r="AO116" s="186">
        <v>8619.9991245779329</v>
      </c>
      <c r="AP116" s="186">
        <v>11190.002147306444</v>
      </c>
      <c r="AQ116" s="186">
        <v>14534.001783055199</v>
      </c>
      <c r="AR116" s="186">
        <v>18919.00156639659</v>
      </c>
      <c r="AS116" s="186">
        <v>24612.001599980256</v>
      </c>
      <c r="AT116" s="186">
        <v>31975.987351094387</v>
      </c>
      <c r="AU116" s="186">
        <v>41415.999437909195</v>
      </c>
      <c r="AV116" s="186">
        <v>53488.999053926062</v>
      </c>
      <c r="AW116" s="186">
        <v>68653.998255854211</v>
      </c>
      <c r="AX116" s="186">
        <v>87663.995876036453</v>
      </c>
      <c r="AY116" s="186">
        <v>111197.97273254438</v>
      </c>
      <c r="AZ116" s="186">
        <v>140079.99798928859</v>
      </c>
    </row>
    <row r="117" spans="1:52">
      <c r="A117" s="103" t="s">
        <v>144</v>
      </c>
      <c r="B117" s="186">
        <v>0</v>
      </c>
      <c r="C117" s="186">
        <v>0</v>
      </c>
      <c r="D117" s="186">
        <v>0</v>
      </c>
      <c r="E117" s="186">
        <v>0</v>
      </c>
      <c r="F117" s="186">
        <v>0</v>
      </c>
      <c r="G117" s="186">
        <v>0</v>
      </c>
      <c r="H117" s="186">
        <v>0</v>
      </c>
      <c r="I117" s="186">
        <v>0</v>
      </c>
      <c r="J117" s="186">
        <v>0</v>
      </c>
      <c r="K117" s="186">
        <v>0</v>
      </c>
      <c r="L117" s="186">
        <v>0</v>
      </c>
      <c r="M117" s="186">
        <v>0</v>
      </c>
      <c r="N117" s="186">
        <v>0</v>
      </c>
      <c r="O117" s="186">
        <v>0</v>
      </c>
      <c r="P117" s="186">
        <v>0</v>
      </c>
      <c r="Q117" s="186">
        <v>0</v>
      </c>
      <c r="R117" s="186">
        <v>0</v>
      </c>
      <c r="S117" s="186">
        <v>0</v>
      </c>
      <c r="T117" s="186">
        <v>0</v>
      </c>
      <c r="U117" s="186">
        <v>0</v>
      </c>
      <c r="V117" s="186">
        <v>0</v>
      </c>
      <c r="W117" s="186">
        <v>0</v>
      </c>
      <c r="X117" s="186">
        <v>0</v>
      </c>
      <c r="Y117" s="186">
        <v>0</v>
      </c>
      <c r="Z117" s="186">
        <v>0</v>
      </c>
      <c r="AA117" s="186">
        <v>0</v>
      </c>
      <c r="AB117" s="186">
        <v>0</v>
      </c>
      <c r="AC117" s="186">
        <v>0</v>
      </c>
      <c r="AD117" s="186">
        <v>0</v>
      </c>
      <c r="AE117" s="186">
        <v>0</v>
      </c>
      <c r="AF117" s="186">
        <v>0</v>
      </c>
      <c r="AG117" s="186">
        <v>0</v>
      </c>
      <c r="AH117" s="186">
        <v>0</v>
      </c>
      <c r="AI117" s="186">
        <v>0</v>
      </c>
      <c r="AJ117" s="186">
        <v>0</v>
      </c>
      <c r="AK117" s="186">
        <v>0</v>
      </c>
      <c r="AL117" s="186">
        <v>0</v>
      </c>
      <c r="AM117" s="186">
        <v>0</v>
      </c>
      <c r="AN117" s="186">
        <v>0</v>
      </c>
      <c r="AO117" s="186">
        <v>0</v>
      </c>
      <c r="AP117" s="186">
        <v>0</v>
      </c>
      <c r="AQ117" s="186">
        <v>0</v>
      </c>
      <c r="AR117" s="186">
        <v>0</v>
      </c>
      <c r="AS117" s="186">
        <v>0</v>
      </c>
      <c r="AT117" s="186">
        <v>0</v>
      </c>
      <c r="AU117" s="186">
        <v>0</v>
      </c>
      <c r="AV117" s="186">
        <v>0</v>
      </c>
      <c r="AW117" s="186">
        <v>0</v>
      </c>
      <c r="AX117" s="186">
        <v>0</v>
      </c>
      <c r="AY117" s="186">
        <v>0</v>
      </c>
      <c r="AZ117" s="186">
        <v>0</v>
      </c>
    </row>
    <row r="118" spans="1:52" hidden="1">
      <c r="A118" s="10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</row>
    <row r="119" spans="1:52" hidden="1">
      <c r="A119" s="103"/>
      <c r="B119" s="186"/>
      <c r="C119" s="186"/>
      <c r="D119" s="186"/>
      <c r="E119" s="186"/>
      <c r="F119" s="186"/>
      <c r="G119" s="186"/>
      <c r="H119" s="186"/>
      <c r="I119" s="186"/>
      <c r="J119" s="186"/>
      <c r="K119" s="186"/>
      <c r="L119" s="186"/>
      <c r="M119" s="186"/>
      <c r="N119" s="186"/>
      <c r="O119" s="186"/>
      <c r="P119" s="186"/>
      <c r="Q119" s="186"/>
      <c r="R119" s="186"/>
      <c r="S119" s="186"/>
      <c r="T119" s="186"/>
      <c r="U119" s="186"/>
      <c r="V119" s="186"/>
      <c r="W119" s="186"/>
      <c r="X119" s="186"/>
      <c r="Y119" s="186"/>
      <c r="Z119" s="186"/>
      <c r="AA119" s="186"/>
      <c r="AB119" s="186"/>
      <c r="AC119" s="186"/>
      <c r="AD119" s="186"/>
      <c r="AE119" s="186"/>
      <c r="AF119" s="186"/>
      <c r="AG119" s="186"/>
      <c r="AH119" s="186"/>
      <c r="AI119" s="186"/>
      <c r="AJ119" s="186"/>
      <c r="AK119" s="186"/>
      <c r="AL119" s="186"/>
      <c r="AM119" s="186"/>
      <c r="AN119" s="186"/>
      <c r="AO119" s="186"/>
      <c r="AP119" s="186"/>
      <c r="AQ119" s="186"/>
      <c r="AR119" s="186"/>
      <c r="AS119" s="186"/>
      <c r="AT119" s="186"/>
      <c r="AU119" s="186"/>
      <c r="AV119" s="186"/>
      <c r="AW119" s="186"/>
      <c r="AX119" s="186"/>
      <c r="AY119" s="186"/>
      <c r="AZ119" s="186"/>
    </row>
    <row r="120" spans="1:52" hidden="1">
      <c r="A120" s="103"/>
      <c r="B120" s="186"/>
      <c r="C120" s="186"/>
      <c r="D120" s="186"/>
      <c r="E120" s="186"/>
      <c r="F120" s="186"/>
      <c r="G120" s="186"/>
      <c r="H120" s="186"/>
      <c r="I120" s="186"/>
      <c r="J120" s="186"/>
      <c r="K120" s="186"/>
      <c r="L120" s="186"/>
      <c r="M120" s="186"/>
      <c r="N120" s="186"/>
      <c r="O120" s="186"/>
      <c r="P120" s="186"/>
      <c r="Q120" s="186"/>
      <c r="R120" s="186"/>
      <c r="S120" s="186"/>
      <c r="T120" s="186"/>
      <c r="U120" s="186"/>
      <c r="V120" s="186"/>
      <c r="W120" s="186"/>
      <c r="X120" s="186"/>
      <c r="Y120" s="186"/>
      <c r="Z120" s="186"/>
      <c r="AA120" s="186"/>
      <c r="AB120" s="186"/>
      <c r="AC120" s="186"/>
      <c r="AD120" s="186"/>
      <c r="AE120" s="186"/>
      <c r="AF120" s="186"/>
      <c r="AG120" s="186"/>
      <c r="AH120" s="186"/>
      <c r="AI120" s="186"/>
      <c r="AJ120" s="186"/>
      <c r="AK120" s="186"/>
      <c r="AL120" s="186"/>
      <c r="AM120" s="186"/>
      <c r="AN120" s="186"/>
      <c r="AO120" s="186"/>
      <c r="AP120" s="186"/>
      <c r="AQ120" s="186"/>
      <c r="AR120" s="186"/>
      <c r="AS120" s="186"/>
      <c r="AT120" s="186"/>
      <c r="AU120" s="186"/>
      <c r="AV120" s="186"/>
      <c r="AW120" s="186"/>
      <c r="AX120" s="186"/>
      <c r="AY120" s="186"/>
      <c r="AZ120" s="186"/>
    </row>
    <row r="121" spans="1:52" hidden="1">
      <c r="A121" s="103"/>
      <c r="B121" s="186"/>
      <c r="C121" s="186"/>
      <c r="D121" s="186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</row>
    <row r="122" spans="1:52" hidden="1">
      <c r="A122" s="103"/>
      <c r="B122" s="186"/>
      <c r="C122" s="186"/>
      <c r="D122" s="186"/>
      <c r="E122" s="186"/>
      <c r="F122" s="186"/>
      <c r="G122" s="186"/>
      <c r="H122" s="186"/>
      <c r="I122" s="186"/>
      <c r="J122" s="186"/>
      <c r="K122" s="186"/>
      <c r="L122" s="186"/>
      <c r="M122" s="186"/>
      <c r="N122" s="186"/>
      <c r="O122" s="186"/>
      <c r="P122" s="186"/>
      <c r="Q122" s="186"/>
      <c r="R122" s="186"/>
      <c r="S122" s="186"/>
      <c r="T122" s="186"/>
      <c r="U122" s="186"/>
      <c r="V122" s="186"/>
      <c r="W122" s="186"/>
      <c r="X122" s="186"/>
      <c r="Y122" s="186"/>
      <c r="Z122" s="186"/>
      <c r="AA122" s="186"/>
      <c r="AB122" s="186"/>
      <c r="AC122" s="186"/>
      <c r="AD122" s="186"/>
      <c r="AE122" s="186"/>
      <c r="AF122" s="186"/>
      <c r="AG122" s="186"/>
      <c r="AH122" s="186"/>
      <c r="AI122" s="186"/>
      <c r="AJ122" s="186"/>
      <c r="AK122" s="186"/>
      <c r="AL122" s="186"/>
      <c r="AM122" s="186"/>
      <c r="AN122" s="186"/>
      <c r="AO122" s="186"/>
      <c r="AP122" s="186"/>
      <c r="AQ122" s="186"/>
      <c r="AR122" s="186"/>
      <c r="AS122" s="186"/>
      <c r="AT122" s="186"/>
      <c r="AU122" s="186"/>
      <c r="AV122" s="186"/>
      <c r="AW122" s="186"/>
      <c r="AX122" s="186"/>
      <c r="AY122" s="186"/>
      <c r="AZ122" s="186"/>
    </row>
    <row r="123" spans="1:52" hidden="1">
      <c r="A123" s="103"/>
      <c r="B123" s="186"/>
      <c r="C123" s="186"/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  <c r="AA123" s="186"/>
      <c r="AB123" s="186"/>
      <c r="AC123" s="186"/>
      <c r="AD123" s="186"/>
      <c r="AE123" s="186"/>
      <c r="AF123" s="186"/>
      <c r="AG123" s="186"/>
      <c r="AH123" s="186"/>
      <c r="AI123" s="186"/>
      <c r="AJ123" s="186"/>
      <c r="AK123" s="186"/>
      <c r="AL123" s="186"/>
      <c r="AM123" s="186"/>
      <c r="AN123" s="186"/>
      <c r="AO123" s="186"/>
      <c r="AP123" s="186"/>
      <c r="AQ123" s="186"/>
      <c r="AR123" s="186"/>
      <c r="AS123" s="186"/>
      <c r="AT123" s="186"/>
      <c r="AU123" s="186"/>
      <c r="AV123" s="186"/>
      <c r="AW123" s="186"/>
      <c r="AX123" s="186"/>
      <c r="AY123" s="186"/>
      <c r="AZ123" s="186"/>
    </row>
    <row r="124" spans="1:52" hidden="1">
      <c r="A124" s="103"/>
      <c r="B124" s="186"/>
      <c r="C124" s="186"/>
      <c r="D124" s="186"/>
      <c r="E124" s="186"/>
      <c r="F124" s="186"/>
      <c r="G124" s="186"/>
      <c r="H124" s="186"/>
      <c r="I124" s="186"/>
      <c r="J124" s="186"/>
      <c r="K124" s="186"/>
      <c r="L124" s="186"/>
      <c r="M124" s="186"/>
      <c r="N124" s="186"/>
      <c r="O124" s="186"/>
      <c r="P124" s="186"/>
      <c r="Q124" s="186"/>
      <c r="R124" s="186"/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/>
      <c r="AT124" s="186"/>
      <c r="AU124" s="186"/>
      <c r="AV124" s="186"/>
      <c r="AW124" s="186"/>
      <c r="AX124" s="186"/>
      <c r="AY124" s="186"/>
      <c r="AZ124" s="186"/>
    </row>
    <row r="125" spans="1:52" hidden="1">
      <c r="A125" s="103"/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  <c r="AJ125" s="186"/>
      <c r="AK125" s="186"/>
      <c r="AL125" s="186"/>
      <c r="AM125" s="186"/>
      <c r="AN125" s="186"/>
      <c r="AO125" s="186"/>
      <c r="AP125" s="186"/>
      <c r="AQ125" s="186"/>
      <c r="AR125" s="186"/>
      <c r="AS125" s="186"/>
      <c r="AT125" s="186"/>
      <c r="AU125" s="186"/>
      <c r="AV125" s="186"/>
      <c r="AW125" s="186"/>
      <c r="AX125" s="186"/>
      <c r="AY125" s="186"/>
      <c r="AZ125" s="186"/>
    </row>
    <row r="126" spans="1:52">
      <c r="A126" s="101" t="s">
        <v>134</v>
      </c>
      <c r="B126" s="191">
        <v>0</v>
      </c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191">
        <v>0</v>
      </c>
      <c r="K126" s="191">
        <v>0</v>
      </c>
      <c r="L126" s="191">
        <v>0</v>
      </c>
      <c r="M126" s="191">
        <v>0</v>
      </c>
      <c r="N126" s="191">
        <v>0</v>
      </c>
      <c r="O126" s="191">
        <v>0</v>
      </c>
      <c r="P126" s="191">
        <v>0</v>
      </c>
      <c r="Q126" s="191">
        <v>0</v>
      </c>
      <c r="R126" s="191">
        <v>8883.0000396344258</v>
      </c>
      <c r="S126" s="191">
        <v>23009.00770570213</v>
      </c>
      <c r="T126" s="191">
        <v>41910.003117675558</v>
      </c>
      <c r="U126" s="191">
        <v>65102.023114072363</v>
      </c>
      <c r="V126" s="191">
        <v>132316.01515026484</v>
      </c>
      <c r="W126" s="191">
        <v>220122.02454286264</v>
      </c>
      <c r="X126" s="191">
        <v>320573.98210089281</v>
      </c>
      <c r="Y126" s="191">
        <v>429566.07356777572</v>
      </c>
      <c r="Z126" s="191">
        <v>555389.91294351267</v>
      </c>
      <c r="AA126" s="191">
        <v>708321.76520287944</v>
      </c>
      <c r="AB126" s="191">
        <v>885531.92646790203</v>
      </c>
      <c r="AC126" s="191">
        <v>1083788.0539172459</v>
      </c>
      <c r="AD126" s="191">
        <v>1302083.0697197288</v>
      </c>
      <c r="AE126" s="191">
        <v>1538674.7289769782</v>
      </c>
      <c r="AF126" s="191">
        <v>1794895.9373642644</v>
      </c>
      <c r="AG126" s="191">
        <v>2070220.0135793174</v>
      </c>
      <c r="AH126" s="191">
        <v>2366949.0587299136</v>
      </c>
      <c r="AI126" s="191">
        <v>2679319.7135117305</v>
      </c>
      <c r="AJ126" s="191">
        <v>3010363.6667466583</v>
      </c>
      <c r="AK126" s="191">
        <v>3355299.9079718753</v>
      </c>
      <c r="AL126" s="191">
        <v>3711445.4011548171</v>
      </c>
      <c r="AM126" s="191">
        <v>4070865.1762517719</v>
      </c>
      <c r="AN126" s="191">
        <v>4428408.6034571892</v>
      </c>
      <c r="AO126" s="191">
        <v>4774735.5606340747</v>
      </c>
      <c r="AP126" s="191">
        <v>5103962.1425128719</v>
      </c>
      <c r="AQ126" s="191">
        <v>5405940.8215649128</v>
      </c>
      <c r="AR126" s="191">
        <v>5676754.5524546662</v>
      </c>
      <c r="AS126" s="191">
        <v>5909768.3650197927</v>
      </c>
      <c r="AT126" s="191">
        <v>6105954.8506113775</v>
      </c>
      <c r="AU126" s="191">
        <v>6263042.997528906</v>
      </c>
      <c r="AV126" s="191">
        <v>6384351.9005466271</v>
      </c>
      <c r="AW126" s="191">
        <v>6467881.9810713651</v>
      </c>
      <c r="AX126" s="191">
        <v>6520220.586014946</v>
      </c>
      <c r="AY126" s="191">
        <v>6545967.5496223308</v>
      </c>
      <c r="AZ126" s="191">
        <v>6555701.7251945706</v>
      </c>
    </row>
    <row r="127" spans="1:52">
      <c r="A127" s="103" t="s">
        <v>141</v>
      </c>
      <c r="B127" s="186">
        <v>0</v>
      </c>
      <c r="C127" s="186">
        <v>0</v>
      </c>
      <c r="D127" s="186">
        <v>0</v>
      </c>
      <c r="E127" s="186">
        <v>0</v>
      </c>
      <c r="F127" s="186">
        <v>0</v>
      </c>
      <c r="G127" s="186">
        <v>0</v>
      </c>
      <c r="H127" s="186">
        <v>0</v>
      </c>
      <c r="I127" s="186">
        <v>0</v>
      </c>
      <c r="J127" s="186">
        <v>0</v>
      </c>
      <c r="K127" s="186">
        <v>0</v>
      </c>
      <c r="L127" s="186">
        <v>0</v>
      </c>
      <c r="M127" s="186">
        <v>0</v>
      </c>
      <c r="N127" s="186">
        <v>0</v>
      </c>
      <c r="O127" s="186">
        <v>0</v>
      </c>
      <c r="P127" s="186">
        <v>0</v>
      </c>
      <c r="Q127" s="186">
        <v>0</v>
      </c>
      <c r="R127" s="186">
        <v>0</v>
      </c>
      <c r="S127" s="186">
        <v>0</v>
      </c>
      <c r="T127" s="186">
        <v>0</v>
      </c>
      <c r="U127" s="186">
        <v>0</v>
      </c>
      <c r="V127" s="186">
        <v>0</v>
      </c>
      <c r="W127" s="186">
        <v>0</v>
      </c>
      <c r="X127" s="186">
        <v>0</v>
      </c>
      <c r="Y127" s="186">
        <v>0</v>
      </c>
      <c r="Z127" s="186">
        <v>0</v>
      </c>
      <c r="AA127" s="186">
        <v>0</v>
      </c>
      <c r="AB127" s="186">
        <v>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AQ127" s="186">
        <v>0</v>
      </c>
      <c r="AR127" s="186">
        <v>0</v>
      </c>
      <c r="AS127" s="186">
        <v>0</v>
      </c>
      <c r="AT127" s="186">
        <v>0</v>
      </c>
      <c r="AU127" s="186">
        <v>0</v>
      </c>
      <c r="AV127" s="186">
        <v>0</v>
      </c>
      <c r="AW127" s="186">
        <v>0</v>
      </c>
      <c r="AX127" s="186">
        <v>0</v>
      </c>
      <c r="AY127" s="186">
        <v>0</v>
      </c>
      <c r="AZ127" s="186">
        <v>0</v>
      </c>
    </row>
    <row r="128" spans="1:52">
      <c r="A128" s="103" t="s">
        <v>131</v>
      </c>
      <c r="B128" s="186">
        <v>0</v>
      </c>
      <c r="C128" s="186">
        <v>0</v>
      </c>
      <c r="D128" s="186">
        <v>0</v>
      </c>
      <c r="E128" s="186">
        <v>0</v>
      </c>
      <c r="F128" s="186">
        <v>0</v>
      </c>
      <c r="G128" s="186">
        <v>0</v>
      </c>
      <c r="H128" s="186">
        <v>0</v>
      </c>
      <c r="I128" s="186">
        <v>0</v>
      </c>
      <c r="J128" s="186">
        <v>0</v>
      </c>
      <c r="K128" s="186">
        <v>0</v>
      </c>
      <c r="L128" s="186">
        <v>0</v>
      </c>
      <c r="M128" s="186">
        <v>0</v>
      </c>
      <c r="N128" s="186">
        <v>0</v>
      </c>
      <c r="O128" s="186">
        <v>0</v>
      </c>
      <c r="P128" s="186">
        <v>0</v>
      </c>
      <c r="Q128" s="186">
        <v>0</v>
      </c>
      <c r="R128" s="186">
        <v>839.99997982149171</v>
      </c>
      <c r="S128" s="186">
        <v>2084.0006542970991</v>
      </c>
      <c r="T128" s="186">
        <v>3751.0002789674645</v>
      </c>
      <c r="U128" s="186">
        <v>5801.0020771257659</v>
      </c>
      <c r="V128" s="186">
        <v>11919.001349088892</v>
      </c>
      <c r="W128" s="186">
        <v>19867.002191235923</v>
      </c>
      <c r="X128" s="186">
        <v>28903.998391337198</v>
      </c>
      <c r="Y128" s="186">
        <v>38653.006600150366</v>
      </c>
      <c r="Z128" s="186">
        <v>49880.992231578493</v>
      </c>
      <c r="AA128" s="186">
        <v>63560.979007543829</v>
      </c>
      <c r="AB128" s="186">
        <v>79457.993343451235</v>
      </c>
      <c r="AC128" s="186">
        <v>97287.004674130032</v>
      </c>
      <c r="AD128" s="186">
        <v>116977.00643486679</v>
      </c>
      <c r="AE128" s="186">
        <v>138406.97556390523</v>
      </c>
      <c r="AF128" s="186">
        <v>161695.99403068033</v>
      </c>
      <c r="AG128" s="186">
        <v>186834.00114988402</v>
      </c>
      <c r="AH128" s="186">
        <v>214058.00523777772</v>
      </c>
      <c r="AI128" s="186">
        <v>242888.97382057511</v>
      </c>
      <c r="AJ128" s="186">
        <v>273567.9696932268</v>
      </c>
      <c r="AK128" s="186">
        <v>305799.99107793852</v>
      </c>
      <c r="AL128" s="186">
        <v>339229.03719254397</v>
      </c>
      <c r="AM128" s="186">
        <v>373275.01620386919</v>
      </c>
      <c r="AN128" s="186">
        <v>407357.96364146459</v>
      </c>
      <c r="AO128" s="186">
        <v>440764.95944470866</v>
      </c>
      <c r="AP128" s="186">
        <v>472842.1057132408</v>
      </c>
      <c r="AQ128" s="186">
        <v>502730.07620300353</v>
      </c>
      <c r="AR128" s="186">
        <v>529965.05126922694</v>
      </c>
      <c r="AS128" s="186">
        <v>554026.03441374516</v>
      </c>
      <c r="AT128" s="186">
        <v>574874.797423966</v>
      </c>
      <c r="AU128" s="186">
        <v>592362.99983144645</v>
      </c>
      <c r="AV128" s="186">
        <v>606677.99068364361</v>
      </c>
      <c r="AW128" s="186">
        <v>617704.9980029026</v>
      </c>
      <c r="AX128" s="186">
        <v>625970.9607708035</v>
      </c>
      <c r="AY128" s="186">
        <v>631967.85935860907</v>
      </c>
      <c r="AZ128" s="186">
        <v>636629.97344494041</v>
      </c>
    </row>
    <row r="129" spans="1:52">
      <c r="A129" s="103" t="s">
        <v>142</v>
      </c>
      <c r="B129" s="186">
        <v>0</v>
      </c>
      <c r="C129" s="186">
        <v>0</v>
      </c>
      <c r="D129" s="186">
        <v>0</v>
      </c>
      <c r="E129" s="186">
        <v>0</v>
      </c>
      <c r="F129" s="186">
        <v>0</v>
      </c>
      <c r="G129" s="186">
        <v>0</v>
      </c>
      <c r="H129" s="186">
        <v>0</v>
      </c>
      <c r="I129" s="186">
        <v>0</v>
      </c>
      <c r="J129" s="186">
        <v>0</v>
      </c>
      <c r="K129" s="186">
        <v>0</v>
      </c>
      <c r="L129" s="186">
        <v>0</v>
      </c>
      <c r="M129" s="186">
        <v>0</v>
      </c>
      <c r="N129" s="186">
        <v>0</v>
      </c>
      <c r="O129" s="186">
        <v>0</v>
      </c>
      <c r="P129" s="186">
        <v>0</v>
      </c>
      <c r="Q129" s="186">
        <v>0</v>
      </c>
      <c r="R129" s="186">
        <v>0</v>
      </c>
      <c r="S129" s="186">
        <v>0</v>
      </c>
      <c r="T129" s="186">
        <v>0</v>
      </c>
      <c r="U129" s="186">
        <v>0</v>
      </c>
      <c r="V129" s="186">
        <v>0</v>
      </c>
      <c r="W129" s="186">
        <v>0</v>
      </c>
      <c r="X129" s="186">
        <v>0</v>
      </c>
      <c r="Y129" s="186">
        <v>0</v>
      </c>
      <c r="Z129" s="186">
        <v>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AQ129" s="186">
        <v>0</v>
      </c>
      <c r="AR129" s="186">
        <v>0</v>
      </c>
      <c r="AS129" s="186">
        <v>0</v>
      </c>
      <c r="AT129" s="186">
        <v>0</v>
      </c>
      <c r="AU129" s="186">
        <v>0</v>
      </c>
      <c r="AV129" s="186">
        <v>0</v>
      </c>
      <c r="AW129" s="186">
        <v>0</v>
      </c>
      <c r="AX129" s="186">
        <v>0</v>
      </c>
      <c r="AY129" s="186">
        <v>0</v>
      </c>
      <c r="AZ129" s="186">
        <v>0</v>
      </c>
    </row>
    <row r="130" spans="1:52">
      <c r="A130" s="103" t="s">
        <v>143</v>
      </c>
      <c r="B130" s="186">
        <v>0</v>
      </c>
      <c r="C130" s="186">
        <v>0</v>
      </c>
      <c r="D130" s="186">
        <v>0</v>
      </c>
      <c r="E130" s="186">
        <v>0</v>
      </c>
      <c r="F130" s="186">
        <v>0</v>
      </c>
      <c r="G130" s="186">
        <v>0</v>
      </c>
      <c r="H130" s="186">
        <v>0</v>
      </c>
      <c r="I130" s="186">
        <v>0</v>
      </c>
      <c r="J130" s="186">
        <v>0</v>
      </c>
      <c r="K130" s="186">
        <v>0</v>
      </c>
      <c r="L130" s="186">
        <v>0</v>
      </c>
      <c r="M130" s="186">
        <v>0</v>
      </c>
      <c r="N130" s="186">
        <v>0</v>
      </c>
      <c r="O130" s="186">
        <v>0</v>
      </c>
      <c r="P130" s="186">
        <v>0</v>
      </c>
      <c r="Q130" s="186">
        <v>0</v>
      </c>
      <c r="R130" s="186">
        <v>0</v>
      </c>
      <c r="S130" s="186">
        <v>0</v>
      </c>
      <c r="T130" s="186">
        <v>0</v>
      </c>
      <c r="U130" s="186">
        <v>0</v>
      </c>
      <c r="V130" s="186">
        <v>0</v>
      </c>
      <c r="W130" s="186">
        <v>0</v>
      </c>
      <c r="X130" s="186">
        <v>0</v>
      </c>
      <c r="Y130" s="186">
        <v>0</v>
      </c>
      <c r="Z130" s="186">
        <v>0</v>
      </c>
      <c r="AA130" s="186">
        <v>0</v>
      </c>
      <c r="AB130" s="186">
        <v>0</v>
      </c>
      <c r="AC130" s="186">
        <v>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AQ130" s="186">
        <v>0</v>
      </c>
      <c r="AR130" s="186">
        <v>0</v>
      </c>
      <c r="AS130" s="186">
        <v>0</v>
      </c>
      <c r="AT130" s="186">
        <v>0</v>
      </c>
      <c r="AU130" s="186">
        <v>0</v>
      </c>
      <c r="AV130" s="186">
        <v>0</v>
      </c>
      <c r="AW130" s="186">
        <v>0</v>
      </c>
      <c r="AX130" s="186">
        <v>0</v>
      </c>
      <c r="AY130" s="186">
        <v>0</v>
      </c>
      <c r="AZ130" s="186">
        <v>0</v>
      </c>
    </row>
    <row r="131" spans="1:52">
      <c r="A131" s="103" t="s">
        <v>132</v>
      </c>
      <c r="B131" s="186">
        <v>0</v>
      </c>
      <c r="C131" s="186">
        <v>0</v>
      </c>
      <c r="D131" s="186">
        <v>0</v>
      </c>
      <c r="E131" s="186">
        <v>0</v>
      </c>
      <c r="F131" s="186">
        <v>0</v>
      </c>
      <c r="G131" s="186">
        <v>0</v>
      </c>
      <c r="H131" s="186">
        <v>0</v>
      </c>
      <c r="I131" s="186">
        <v>0</v>
      </c>
      <c r="J131" s="186">
        <v>0</v>
      </c>
      <c r="K131" s="186">
        <v>0</v>
      </c>
      <c r="L131" s="186">
        <v>0</v>
      </c>
      <c r="M131" s="186">
        <v>0</v>
      </c>
      <c r="N131" s="186">
        <v>0</v>
      </c>
      <c r="O131" s="186">
        <v>0</v>
      </c>
      <c r="P131" s="186">
        <v>0</v>
      </c>
      <c r="Q131" s="186">
        <v>0</v>
      </c>
      <c r="R131" s="186">
        <v>8043.0000598129345</v>
      </c>
      <c r="S131" s="186">
        <v>20925.007051405031</v>
      </c>
      <c r="T131" s="186">
        <v>38159.002838708097</v>
      </c>
      <c r="U131" s="186">
        <v>59301.021036946593</v>
      </c>
      <c r="V131" s="186">
        <v>120397.01380117596</v>
      </c>
      <c r="W131" s="186">
        <v>200255.02235162671</v>
      </c>
      <c r="X131" s="186">
        <v>291669.98370955564</v>
      </c>
      <c r="Y131" s="186">
        <v>390913.06696762535</v>
      </c>
      <c r="Z131" s="186">
        <v>505508.92071193416</v>
      </c>
      <c r="AA131" s="186">
        <v>644760.78619533556</v>
      </c>
      <c r="AB131" s="186">
        <v>806073.93312445073</v>
      </c>
      <c r="AC131" s="186">
        <v>986501.04924311594</v>
      </c>
      <c r="AD131" s="186">
        <v>1185106.0632848621</v>
      </c>
      <c r="AE131" s="186">
        <v>1400267.753413073</v>
      </c>
      <c r="AF131" s="186">
        <v>1633199.9433335841</v>
      </c>
      <c r="AG131" s="186">
        <v>1883386.0124294334</v>
      </c>
      <c r="AH131" s="186">
        <v>2152891.0534921358</v>
      </c>
      <c r="AI131" s="186">
        <v>2436430.7396911555</v>
      </c>
      <c r="AJ131" s="186">
        <v>2736795.6970534315</v>
      </c>
      <c r="AK131" s="186">
        <v>3049499.9168939367</v>
      </c>
      <c r="AL131" s="186">
        <v>3372216.3639622731</v>
      </c>
      <c r="AM131" s="186">
        <v>3697590.1600479027</v>
      </c>
      <c r="AN131" s="186">
        <v>4021050.6398157245</v>
      </c>
      <c r="AO131" s="186">
        <v>4333970.6011893665</v>
      </c>
      <c r="AP131" s="186">
        <v>4631120.0367996311</v>
      </c>
      <c r="AQ131" s="186">
        <v>4903210.7453619093</v>
      </c>
      <c r="AR131" s="186">
        <v>5146789.5011854395</v>
      </c>
      <c r="AS131" s="186">
        <v>5355742.3306060471</v>
      </c>
      <c r="AT131" s="186">
        <v>5531080.0531874113</v>
      </c>
      <c r="AU131" s="186">
        <v>5670679.9976974595</v>
      </c>
      <c r="AV131" s="186">
        <v>5777673.909862984</v>
      </c>
      <c r="AW131" s="186">
        <v>5850176.9830684625</v>
      </c>
      <c r="AX131" s="186">
        <v>5894249.6252441425</v>
      </c>
      <c r="AY131" s="186">
        <v>5913999.6902637221</v>
      </c>
      <c r="AZ131" s="186">
        <v>5919071.7517496301</v>
      </c>
    </row>
    <row r="132" spans="1:52">
      <c r="A132" s="103" t="s">
        <v>133</v>
      </c>
      <c r="B132" s="186">
        <v>0</v>
      </c>
      <c r="C132" s="186">
        <v>0</v>
      </c>
      <c r="D132" s="186">
        <v>0</v>
      </c>
      <c r="E132" s="186">
        <v>0</v>
      </c>
      <c r="F132" s="186">
        <v>0</v>
      </c>
      <c r="G132" s="186">
        <v>0</v>
      </c>
      <c r="H132" s="186">
        <v>0</v>
      </c>
      <c r="I132" s="186">
        <v>0</v>
      </c>
      <c r="J132" s="186">
        <v>0</v>
      </c>
      <c r="K132" s="186">
        <v>0</v>
      </c>
      <c r="L132" s="186">
        <v>0</v>
      </c>
      <c r="M132" s="186">
        <v>0</v>
      </c>
      <c r="N132" s="186">
        <v>0</v>
      </c>
      <c r="O132" s="186">
        <v>0</v>
      </c>
      <c r="P132" s="186">
        <v>0</v>
      </c>
      <c r="Q132" s="186">
        <v>0</v>
      </c>
      <c r="R132" s="186">
        <v>0</v>
      </c>
      <c r="S132" s="186">
        <v>0</v>
      </c>
      <c r="T132" s="186">
        <v>0</v>
      </c>
      <c r="U132" s="186">
        <v>0</v>
      </c>
      <c r="V132" s="186">
        <v>0</v>
      </c>
      <c r="W132" s="186">
        <v>0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AQ132" s="186">
        <v>0</v>
      </c>
      <c r="AR132" s="186">
        <v>0</v>
      </c>
      <c r="AS132" s="186">
        <v>0</v>
      </c>
      <c r="AT132" s="186">
        <v>0</v>
      </c>
      <c r="AU132" s="186">
        <v>0</v>
      </c>
      <c r="AV132" s="186">
        <v>0</v>
      </c>
      <c r="AW132" s="186">
        <v>0</v>
      </c>
      <c r="AX132" s="186">
        <v>0</v>
      </c>
      <c r="AY132" s="186">
        <v>0</v>
      </c>
      <c r="AZ132" s="186">
        <v>0</v>
      </c>
    </row>
    <row r="133" spans="1:52">
      <c r="A133" s="103" t="s">
        <v>144</v>
      </c>
      <c r="B133" s="186">
        <v>0</v>
      </c>
      <c r="C133" s="186">
        <v>0</v>
      </c>
      <c r="D133" s="186">
        <v>0</v>
      </c>
      <c r="E133" s="186">
        <v>0</v>
      </c>
      <c r="F133" s="186">
        <v>0</v>
      </c>
      <c r="G133" s="186">
        <v>0</v>
      </c>
      <c r="H133" s="186">
        <v>0</v>
      </c>
      <c r="I133" s="186">
        <v>0</v>
      </c>
      <c r="J133" s="186">
        <v>0</v>
      </c>
      <c r="K133" s="186">
        <v>0</v>
      </c>
      <c r="L133" s="186">
        <v>0</v>
      </c>
      <c r="M133" s="186">
        <v>0</v>
      </c>
      <c r="N133" s="186">
        <v>0</v>
      </c>
      <c r="O133" s="186">
        <v>0</v>
      </c>
      <c r="P133" s="186">
        <v>0</v>
      </c>
      <c r="Q133" s="186">
        <v>0</v>
      </c>
      <c r="R133" s="186">
        <v>0</v>
      </c>
      <c r="S133" s="186">
        <v>0</v>
      </c>
      <c r="T133" s="186">
        <v>0</v>
      </c>
      <c r="U133" s="186">
        <v>0</v>
      </c>
      <c r="V133" s="186">
        <v>0</v>
      </c>
      <c r="W133" s="186">
        <v>0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AQ133" s="186">
        <v>0</v>
      </c>
      <c r="AR133" s="186">
        <v>0</v>
      </c>
      <c r="AS133" s="186">
        <v>0</v>
      </c>
      <c r="AT133" s="186">
        <v>0</v>
      </c>
      <c r="AU133" s="186">
        <v>0</v>
      </c>
      <c r="AV133" s="186">
        <v>0</v>
      </c>
      <c r="AW133" s="186">
        <v>0</v>
      </c>
      <c r="AX133" s="186">
        <v>0</v>
      </c>
      <c r="AY133" s="186">
        <v>0</v>
      </c>
      <c r="AZ133" s="186">
        <v>0</v>
      </c>
    </row>
    <row r="134" spans="1:52">
      <c r="A134" s="101" t="s">
        <v>135</v>
      </c>
      <c r="B134" s="191">
        <v>5196</v>
      </c>
      <c r="C134" s="191">
        <v>5904</v>
      </c>
      <c r="D134" s="191">
        <v>6175</v>
      </c>
      <c r="E134" s="191">
        <v>6297</v>
      </c>
      <c r="F134" s="191">
        <v>7483</v>
      </c>
      <c r="G134" s="191">
        <v>7367</v>
      </c>
      <c r="H134" s="191">
        <v>7482</v>
      </c>
      <c r="I134" s="191">
        <v>7665</v>
      </c>
      <c r="J134" s="191">
        <v>7175</v>
      </c>
      <c r="K134" s="191">
        <v>7528</v>
      </c>
      <c r="L134" s="191">
        <v>7333</v>
      </c>
      <c r="M134" s="191">
        <v>8441</v>
      </c>
      <c r="N134" s="191">
        <v>15038</v>
      </c>
      <c r="O134" s="191">
        <v>22502</v>
      </c>
      <c r="P134" s="191">
        <v>31027</v>
      </c>
      <c r="Q134" s="191">
        <v>40504</v>
      </c>
      <c r="R134" s="191">
        <v>49929.009962195341</v>
      </c>
      <c r="S134" s="191">
        <v>62582.010885950876</v>
      </c>
      <c r="T134" s="191">
        <v>77770.011128950238</v>
      </c>
      <c r="U134" s="191">
        <v>94943.028836329322</v>
      </c>
      <c r="V134" s="191">
        <v>249591.02159567302</v>
      </c>
      <c r="W134" s="191">
        <v>384830.02244586899</v>
      </c>
      <c r="X134" s="191">
        <v>493205.93843343167</v>
      </c>
      <c r="Y134" s="191">
        <v>579090.08194479242</v>
      </c>
      <c r="Z134" s="191">
        <v>665701.91185864899</v>
      </c>
      <c r="AA134" s="191">
        <v>773124.77707824833</v>
      </c>
      <c r="AB134" s="191">
        <v>901024.97248494148</v>
      </c>
      <c r="AC134" s="191">
        <v>1049072.0506684384</v>
      </c>
      <c r="AD134" s="191">
        <v>1219562.0422601232</v>
      </c>
      <c r="AE134" s="191">
        <v>1414954.7646145483</v>
      </c>
      <c r="AF134" s="191">
        <v>1641534.9854755756</v>
      </c>
      <c r="AG134" s="191">
        <v>1903195.0478366332</v>
      </c>
      <c r="AH134" s="191">
        <v>2204906.1571877846</v>
      </c>
      <c r="AI134" s="191">
        <v>2542322.717750269</v>
      </c>
      <c r="AJ134" s="191">
        <v>2920199.7124199728</v>
      </c>
      <c r="AK134" s="191">
        <v>3337392.8995574499</v>
      </c>
      <c r="AL134" s="191">
        <v>3792805.4188288264</v>
      </c>
      <c r="AM134" s="191">
        <v>4281495.2389150979</v>
      </c>
      <c r="AN134" s="191">
        <v>4797136.6343119582</v>
      </c>
      <c r="AO134" s="191">
        <v>5332200.53187575</v>
      </c>
      <c r="AP134" s="191">
        <v>5879801.4281612141</v>
      </c>
      <c r="AQ134" s="191">
        <v>6435371.097058434</v>
      </c>
      <c r="AR134" s="191">
        <v>6997499.6532883756</v>
      </c>
      <c r="AS134" s="191">
        <v>7557474.5777446236</v>
      </c>
      <c r="AT134" s="191">
        <v>8118564.2647355152</v>
      </c>
      <c r="AU134" s="191">
        <v>8680020.1225110572</v>
      </c>
      <c r="AV134" s="191">
        <v>9241591.7760054152</v>
      </c>
      <c r="AW134" s="191">
        <v>9799278.9275503047</v>
      </c>
      <c r="AX134" s="191">
        <v>10358492.119601658</v>
      </c>
      <c r="AY134" s="191">
        <v>10923622.477141723</v>
      </c>
      <c r="AZ134" s="191">
        <v>11496649.338094592</v>
      </c>
    </row>
    <row r="135" spans="1:52">
      <c r="A135" s="103" t="s">
        <v>136</v>
      </c>
      <c r="B135" s="186">
        <v>5196</v>
      </c>
      <c r="C135" s="186">
        <v>5904</v>
      </c>
      <c r="D135" s="186">
        <v>6175</v>
      </c>
      <c r="E135" s="186">
        <v>6297</v>
      </c>
      <c r="F135" s="186">
        <v>7483</v>
      </c>
      <c r="G135" s="186">
        <v>7367</v>
      </c>
      <c r="H135" s="186">
        <v>7482</v>
      </c>
      <c r="I135" s="186">
        <v>7665</v>
      </c>
      <c r="J135" s="186">
        <v>7175</v>
      </c>
      <c r="K135" s="186">
        <v>7528</v>
      </c>
      <c r="L135" s="186">
        <v>7333</v>
      </c>
      <c r="M135" s="186">
        <v>8441</v>
      </c>
      <c r="N135" s="186">
        <v>15038</v>
      </c>
      <c r="O135" s="186">
        <v>22502</v>
      </c>
      <c r="P135" s="186">
        <v>31027</v>
      </c>
      <c r="Q135" s="186">
        <v>40504</v>
      </c>
      <c r="R135" s="186">
        <v>49928.009962039461</v>
      </c>
      <c r="S135" s="186">
        <v>62578.010886036551</v>
      </c>
      <c r="T135" s="186">
        <v>77759.011129825434</v>
      </c>
      <c r="U135" s="186">
        <v>94913.028830090116</v>
      </c>
      <c r="V135" s="186">
        <v>249347.02158935941</v>
      </c>
      <c r="W135" s="186">
        <v>384201.02239710157</v>
      </c>
      <c r="X135" s="186">
        <v>491952.93859528529</v>
      </c>
      <c r="Y135" s="186">
        <v>576847.08169230854</v>
      </c>
      <c r="Z135" s="186">
        <v>661631.91249363485</v>
      </c>
      <c r="AA135" s="186">
        <v>765378.77983401483</v>
      </c>
      <c r="AB135" s="186">
        <v>886532.97326107952</v>
      </c>
      <c r="AC135" s="186">
        <v>1023195.0495068512</v>
      </c>
      <c r="AD135" s="186">
        <v>1175657.0412539523</v>
      </c>
      <c r="AE135" s="186">
        <v>1344252.7789293649</v>
      </c>
      <c r="AF135" s="186">
        <v>1532703.9865453886</v>
      </c>
      <c r="AG135" s="186">
        <v>1742787.0420148696</v>
      </c>
      <c r="AH135" s="186">
        <v>1977672.1416739195</v>
      </c>
      <c r="AI135" s="186">
        <v>2233263.7541724341</v>
      </c>
      <c r="AJ135" s="186">
        <v>2513629.7529012025</v>
      </c>
      <c r="AK135" s="186">
        <v>2818645.9174493272</v>
      </c>
      <c r="AL135" s="186">
        <v>3148270.3471744931</v>
      </c>
      <c r="AM135" s="186">
        <v>3499833.1954846578</v>
      </c>
      <c r="AN135" s="186">
        <v>3869109.7086184719</v>
      </c>
      <c r="AO135" s="186">
        <v>4251408.6254642894</v>
      </c>
      <c r="AP135" s="186">
        <v>4642112.1229682714</v>
      </c>
      <c r="AQ135" s="186">
        <v>5039152.8597333347</v>
      </c>
      <c r="AR135" s="186">
        <v>5442175.5227122633</v>
      </c>
      <c r="AS135" s="186">
        <v>5844520.451896023</v>
      </c>
      <c r="AT135" s="186">
        <v>6249459.9081696039</v>
      </c>
      <c r="AU135" s="186">
        <v>6657145.105296474</v>
      </c>
      <c r="AV135" s="186">
        <v>7066938.8281758716</v>
      </c>
      <c r="AW135" s="186">
        <v>7476096.9398260117</v>
      </c>
      <c r="AX135" s="186">
        <v>7888445.3185587274</v>
      </c>
      <c r="AY135" s="186">
        <v>8307467.0837571938</v>
      </c>
      <c r="AZ135" s="186">
        <v>8733267.4981623814</v>
      </c>
    </row>
    <row r="136" spans="1:52">
      <c r="A136" s="103" t="s">
        <v>137</v>
      </c>
      <c r="B136" s="186">
        <v>0</v>
      </c>
      <c r="C136" s="186">
        <v>0</v>
      </c>
      <c r="D136" s="186">
        <v>0</v>
      </c>
      <c r="E136" s="186">
        <v>0</v>
      </c>
      <c r="F136" s="186">
        <v>0</v>
      </c>
      <c r="G136" s="186">
        <v>0</v>
      </c>
      <c r="H136" s="186">
        <v>0</v>
      </c>
      <c r="I136" s="186">
        <v>0</v>
      </c>
      <c r="J136" s="186">
        <v>0</v>
      </c>
      <c r="K136" s="186">
        <v>0</v>
      </c>
      <c r="L136" s="186">
        <v>0</v>
      </c>
      <c r="M136" s="186">
        <v>0</v>
      </c>
      <c r="N136" s="186">
        <v>0</v>
      </c>
      <c r="O136" s="186">
        <v>0</v>
      </c>
      <c r="P136" s="186">
        <v>0</v>
      </c>
      <c r="Q136" s="186">
        <v>0</v>
      </c>
      <c r="R136" s="186">
        <v>1.0000001558765526</v>
      </c>
      <c r="S136" s="186">
        <v>3.9999999143267058</v>
      </c>
      <c r="T136" s="186">
        <v>10.999999124800729</v>
      </c>
      <c r="U136" s="186">
        <v>30.000006239211828</v>
      </c>
      <c r="V136" s="186">
        <v>244.00000631361522</v>
      </c>
      <c r="W136" s="186">
        <v>629.0000487674248</v>
      </c>
      <c r="X136" s="186">
        <v>1252.9998381463802</v>
      </c>
      <c r="Y136" s="186">
        <v>2243.0002524839274</v>
      </c>
      <c r="Z136" s="186">
        <v>4069.9993650141541</v>
      </c>
      <c r="AA136" s="186">
        <v>7745.997244233552</v>
      </c>
      <c r="AB136" s="186">
        <v>14491.999223861983</v>
      </c>
      <c r="AC136" s="186">
        <v>25877.001161587101</v>
      </c>
      <c r="AD136" s="186">
        <v>43905.001006170765</v>
      </c>
      <c r="AE136" s="186">
        <v>70701.985685183463</v>
      </c>
      <c r="AF136" s="186">
        <v>108830.99893018692</v>
      </c>
      <c r="AG136" s="186">
        <v>160408.0058217636</v>
      </c>
      <c r="AH136" s="186">
        <v>227234.0155138649</v>
      </c>
      <c r="AI136" s="186">
        <v>309058.96357783489</v>
      </c>
      <c r="AJ136" s="186">
        <v>406569.9595187704</v>
      </c>
      <c r="AK136" s="186">
        <v>518746.98210812244</v>
      </c>
      <c r="AL136" s="186">
        <v>644535.07165433338</v>
      </c>
      <c r="AM136" s="186">
        <v>781662.04343044024</v>
      </c>
      <c r="AN136" s="186">
        <v>928026.925693486</v>
      </c>
      <c r="AO136" s="186">
        <v>1080791.9064114608</v>
      </c>
      <c r="AP136" s="186">
        <v>1237689.305192943</v>
      </c>
      <c r="AQ136" s="186">
        <v>1396218.2373250991</v>
      </c>
      <c r="AR136" s="186">
        <v>1555324.1305761118</v>
      </c>
      <c r="AS136" s="186">
        <v>1712954.1258486009</v>
      </c>
      <c r="AT136" s="186">
        <v>1869104.3565659113</v>
      </c>
      <c r="AU136" s="186">
        <v>2022875.0172145825</v>
      </c>
      <c r="AV136" s="186">
        <v>2174652.9478295436</v>
      </c>
      <c r="AW136" s="186">
        <v>2323181.9877242926</v>
      </c>
      <c r="AX136" s="186">
        <v>2470046.8010429302</v>
      </c>
      <c r="AY136" s="186">
        <v>2616155.3933845283</v>
      </c>
      <c r="AZ136" s="186">
        <v>2763381.8399322098</v>
      </c>
    </row>
    <row r="137" spans="1:52">
      <c r="A137" s="103" t="s">
        <v>138</v>
      </c>
      <c r="B137" s="186">
        <v>0</v>
      </c>
      <c r="C137" s="186">
        <v>0</v>
      </c>
      <c r="D137" s="186">
        <v>0</v>
      </c>
      <c r="E137" s="186">
        <v>0</v>
      </c>
      <c r="F137" s="186">
        <v>0</v>
      </c>
      <c r="G137" s="186">
        <v>0</v>
      </c>
      <c r="H137" s="186">
        <v>0</v>
      </c>
      <c r="I137" s="186">
        <v>0</v>
      </c>
      <c r="J137" s="186">
        <v>0</v>
      </c>
      <c r="K137" s="186">
        <v>0</v>
      </c>
      <c r="L137" s="186">
        <v>0</v>
      </c>
      <c r="M137" s="186">
        <v>0</v>
      </c>
      <c r="N137" s="186">
        <v>0</v>
      </c>
      <c r="O137" s="186">
        <v>0</v>
      </c>
      <c r="P137" s="186">
        <v>0</v>
      </c>
      <c r="Q137" s="186">
        <v>0</v>
      </c>
      <c r="R137" s="186">
        <v>0</v>
      </c>
      <c r="S137" s="186">
        <v>0</v>
      </c>
      <c r="T137" s="186">
        <v>0</v>
      </c>
      <c r="U137" s="186">
        <v>0</v>
      </c>
      <c r="V137" s="186">
        <v>0</v>
      </c>
      <c r="W137" s="186">
        <v>0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0</v>
      </c>
      <c r="AI137" s="186">
        <v>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AQ137" s="186">
        <v>0</v>
      </c>
      <c r="AR137" s="186">
        <v>0</v>
      </c>
      <c r="AS137" s="186">
        <v>0</v>
      </c>
      <c r="AT137" s="186">
        <v>0</v>
      </c>
      <c r="AU137" s="186">
        <v>0</v>
      </c>
      <c r="AV137" s="186">
        <v>0</v>
      </c>
      <c r="AW137" s="186">
        <v>0</v>
      </c>
      <c r="AX137" s="186">
        <v>0</v>
      </c>
      <c r="AY137" s="186">
        <v>0</v>
      </c>
      <c r="AZ137" s="186">
        <v>0</v>
      </c>
    </row>
    <row r="138" spans="1:52">
      <c r="A138" s="103" t="s">
        <v>145</v>
      </c>
      <c r="B138" s="186">
        <v>0</v>
      </c>
      <c r="C138" s="186">
        <v>0</v>
      </c>
      <c r="D138" s="186">
        <v>0</v>
      </c>
      <c r="E138" s="186">
        <v>0</v>
      </c>
      <c r="F138" s="186">
        <v>0</v>
      </c>
      <c r="G138" s="186">
        <v>0</v>
      </c>
      <c r="H138" s="186">
        <v>0</v>
      </c>
      <c r="I138" s="186">
        <v>0</v>
      </c>
      <c r="J138" s="186">
        <v>0</v>
      </c>
      <c r="K138" s="186">
        <v>0</v>
      </c>
      <c r="L138" s="186">
        <v>0</v>
      </c>
      <c r="M138" s="186">
        <v>0</v>
      </c>
      <c r="N138" s="186">
        <v>0</v>
      </c>
      <c r="O138" s="186">
        <v>0</v>
      </c>
      <c r="P138" s="186">
        <v>0</v>
      </c>
      <c r="Q138" s="186">
        <v>0</v>
      </c>
      <c r="R138" s="186">
        <v>0</v>
      </c>
      <c r="S138" s="186">
        <v>0</v>
      </c>
      <c r="T138" s="186">
        <v>0</v>
      </c>
      <c r="U138" s="186">
        <v>0</v>
      </c>
      <c r="V138" s="186">
        <v>0</v>
      </c>
      <c r="W138" s="186">
        <v>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0</v>
      </c>
      <c r="AL138" s="186">
        <v>0</v>
      </c>
      <c r="AM138" s="186">
        <v>0</v>
      </c>
      <c r="AN138" s="186">
        <v>0</v>
      </c>
      <c r="AO138" s="186">
        <v>0</v>
      </c>
      <c r="AP138" s="186">
        <v>0</v>
      </c>
      <c r="AQ138" s="186">
        <v>0</v>
      </c>
      <c r="AR138" s="186">
        <v>0</v>
      </c>
      <c r="AS138" s="186">
        <v>0</v>
      </c>
      <c r="AT138" s="186">
        <v>0</v>
      </c>
      <c r="AU138" s="186">
        <v>0</v>
      </c>
      <c r="AV138" s="186">
        <v>0</v>
      </c>
      <c r="AW138" s="186">
        <v>0</v>
      </c>
      <c r="AX138" s="186">
        <v>0</v>
      </c>
      <c r="AY138" s="186">
        <v>0</v>
      </c>
      <c r="AZ138" s="186">
        <v>0</v>
      </c>
    </row>
    <row r="139" spans="1:52">
      <c r="A139" s="101" t="s">
        <v>139</v>
      </c>
      <c r="B139" s="191">
        <v>0</v>
      </c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191">
        <v>0</v>
      </c>
      <c r="K139" s="191">
        <v>0</v>
      </c>
      <c r="L139" s="191">
        <v>0</v>
      </c>
      <c r="M139" s="191">
        <v>0</v>
      </c>
      <c r="N139" s="191">
        <v>0</v>
      </c>
      <c r="O139" s="191">
        <v>0</v>
      </c>
      <c r="P139" s="191">
        <v>0</v>
      </c>
      <c r="Q139" s="191">
        <v>0</v>
      </c>
      <c r="R139" s="191">
        <v>72.999996867823</v>
      </c>
      <c r="S139" s="191">
        <v>186.00007247537309</v>
      </c>
      <c r="T139" s="191">
        <v>335.00000682530128</v>
      </c>
      <c r="U139" s="191">
        <v>512.00009023013365</v>
      </c>
      <c r="V139" s="191">
        <v>1087.0000259779588</v>
      </c>
      <c r="W139" s="191">
        <v>1192.0001908840213</v>
      </c>
      <c r="X139" s="191">
        <v>1196.999946105271</v>
      </c>
      <c r="Y139" s="191">
        <v>1184.0002097636307</v>
      </c>
      <c r="Z139" s="191">
        <v>1159.9998094261198</v>
      </c>
      <c r="AA139" s="191">
        <v>1121.9995973457972</v>
      </c>
      <c r="AB139" s="191">
        <v>1074.9999027078184</v>
      </c>
      <c r="AC139" s="191">
        <v>1017.0000534914061</v>
      </c>
      <c r="AD139" s="191">
        <v>949.99994822604071</v>
      </c>
      <c r="AE139" s="191">
        <v>983.99972928528427</v>
      </c>
      <c r="AF139" s="191">
        <v>2360.9998674151925</v>
      </c>
      <c r="AG139" s="191">
        <v>5766.0001061652802</v>
      </c>
      <c r="AH139" s="191">
        <v>11472.00029427242</v>
      </c>
      <c r="AI139" s="191">
        <v>19579.997337463239</v>
      </c>
      <c r="AJ139" s="191">
        <v>30233.997266916758</v>
      </c>
      <c r="AK139" s="191">
        <v>43470.997747248293</v>
      </c>
      <c r="AL139" s="191">
        <v>59282.007253948686</v>
      </c>
      <c r="AM139" s="191">
        <v>77619.005002709368</v>
      </c>
      <c r="AN139" s="191">
        <v>98392.992419211325</v>
      </c>
      <c r="AO139" s="191">
        <v>121466.98930149633</v>
      </c>
      <c r="AP139" s="191">
        <v>146847.03987856736</v>
      </c>
      <c r="AQ139" s="191">
        <v>174559.03479314252</v>
      </c>
      <c r="AR139" s="191">
        <v>204707.0080015687</v>
      </c>
      <c r="AS139" s="191">
        <v>237189.02129910089</v>
      </c>
      <c r="AT139" s="191">
        <v>271961.91210527031</v>
      </c>
      <c r="AU139" s="191">
        <v>308997.00993104541</v>
      </c>
      <c r="AV139" s="191">
        <v>348150.97825776023</v>
      </c>
      <c r="AW139" s="191">
        <v>389128.99770001223</v>
      </c>
      <c r="AX139" s="191">
        <v>432006.95054177893</v>
      </c>
      <c r="AY139" s="191">
        <v>476883.88231646095</v>
      </c>
      <c r="AZ139" s="191">
        <v>523557.94006199716</v>
      </c>
    </row>
    <row r="140" spans="1:52">
      <c r="A140" s="103" t="s">
        <v>140</v>
      </c>
      <c r="B140" s="186">
        <v>0</v>
      </c>
      <c r="C140" s="186">
        <v>0</v>
      </c>
      <c r="D140" s="186">
        <v>0</v>
      </c>
      <c r="E140" s="186">
        <v>0</v>
      </c>
      <c r="F140" s="186">
        <v>0</v>
      </c>
      <c r="G140" s="186">
        <v>0</v>
      </c>
      <c r="H140" s="186">
        <v>0</v>
      </c>
      <c r="I140" s="186">
        <v>0</v>
      </c>
      <c r="J140" s="186">
        <v>0</v>
      </c>
      <c r="K140" s="186">
        <v>0</v>
      </c>
      <c r="L140" s="186">
        <v>0</v>
      </c>
      <c r="M140" s="186">
        <v>0</v>
      </c>
      <c r="N140" s="186">
        <v>0</v>
      </c>
      <c r="O140" s="186">
        <v>0</v>
      </c>
      <c r="P140" s="186">
        <v>0</v>
      </c>
      <c r="Q140" s="186">
        <v>0</v>
      </c>
      <c r="R140" s="186">
        <v>3.9999999838648197</v>
      </c>
      <c r="S140" s="186">
        <v>12.000002432040477</v>
      </c>
      <c r="T140" s="186">
        <v>25.999994055830527</v>
      </c>
      <c r="U140" s="186">
        <v>46.000009006488291</v>
      </c>
      <c r="V140" s="186">
        <v>179.99999138989688</v>
      </c>
      <c r="W140" s="186">
        <v>205.0000384911414</v>
      </c>
      <c r="X140" s="186">
        <v>209.99998727250039</v>
      </c>
      <c r="Y140" s="186">
        <v>211.00004174348624</v>
      </c>
      <c r="Z140" s="186">
        <v>209.99997319976961</v>
      </c>
      <c r="AA140" s="186">
        <v>207.99992895757765</v>
      </c>
      <c r="AB140" s="186">
        <v>205.99998692862613</v>
      </c>
      <c r="AC140" s="186">
        <v>202.00001910911118</v>
      </c>
      <c r="AD140" s="186">
        <v>198.99997477024198</v>
      </c>
      <c r="AE140" s="186">
        <v>241.99993228172468</v>
      </c>
      <c r="AF140" s="186">
        <v>931.9999358622174</v>
      </c>
      <c r="AG140" s="186">
        <v>2732.0000980148488</v>
      </c>
      <c r="AH140" s="186">
        <v>5951.0001971119473</v>
      </c>
      <c r="AI140" s="186">
        <v>10803.998554887414</v>
      </c>
      <c r="AJ140" s="186">
        <v>17530.99839578757</v>
      </c>
      <c r="AK140" s="186">
        <v>26323.998723022716</v>
      </c>
      <c r="AL140" s="186">
        <v>37326.004616253733</v>
      </c>
      <c r="AM140" s="186">
        <v>50652.003224860127</v>
      </c>
      <c r="AN140" s="186">
        <v>66356.995053693332</v>
      </c>
      <c r="AO140" s="186">
        <v>84442.992535212485</v>
      </c>
      <c r="AP140" s="186">
        <v>105002.02878246171</v>
      </c>
      <c r="AQ140" s="186">
        <v>128158.02576386675</v>
      </c>
      <c r="AR140" s="186">
        <v>154031.00584582749</v>
      </c>
      <c r="AS140" s="186">
        <v>182584.01654790528</v>
      </c>
      <c r="AT140" s="186">
        <v>213797.9309126501</v>
      </c>
      <c r="AU140" s="186">
        <v>247645.00828252241</v>
      </c>
      <c r="AV140" s="186">
        <v>283952.98200226843</v>
      </c>
      <c r="AW140" s="186">
        <v>322447.99839910032</v>
      </c>
      <c r="AX140" s="186">
        <v>363107.95854781923</v>
      </c>
      <c r="AY140" s="186">
        <v>405952.90017208038</v>
      </c>
      <c r="AZ140" s="186">
        <v>450758.94832540443</v>
      </c>
    </row>
    <row r="141" spans="1:52">
      <c r="A141" s="103" t="s">
        <v>146</v>
      </c>
      <c r="B141" s="186">
        <v>0</v>
      </c>
      <c r="C141" s="186">
        <v>0</v>
      </c>
      <c r="D141" s="186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68.999996883958175</v>
      </c>
      <c r="S141" s="186">
        <v>174.00007004333261</v>
      </c>
      <c r="T141" s="186">
        <v>309.00001276947074</v>
      </c>
      <c r="U141" s="186">
        <v>466.00008122364534</v>
      </c>
      <c r="V141" s="186">
        <v>907.00003458806191</v>
      </c>
      <c r="W141" s="186">
        <v>987.00015239287995</v>
      </c>
      <c r="X141" s="186">
        <v>986.99995883277052</v>
      </c>
      <c r="Y141" s="186">
        <v>973.00016802014443</v>
      </c>
      <c r="Z141" s="186">
        <v>949.99983622635023</v>
      </c>
      <c r="AA141" s="186">
        <v>913.99966838821945</v>
      </c>
      <c r="AB141" s="186">
        <v>868.99991577919229</v>
      </c>
      <c r="AC141" s="186">
        <v>815.00003438229498</v>
      </c>
      <c r="AD141" s="186">
        <v>750.99997345579868</v>
      </c>
      <c r="AE141" s="186">
        <v>741.99979700355959</v>
      </c>
      <c r="AF141" s="186">
        <v>1428.9999315529751</v>
      </c>
      <c r="AG141" s="186">
        <v>3034.0000081504313</v>
      </c>
      <c r="AH141" s="186">
        <v>5521.0000971604732</v>
      </c>
      <c r="AI141" s="186">
        <v>8775.9987825758253</v>
      </c>
      <c r="AJ141" s="186">
        <v>12702.998871129188</v>
      </c>
      <c r="AK141" s="186">
        <v>17146.999024225577</v>
      </c>
      <c r="AL141" s="186">
        <v>21956.00263769495</v>
      </c>
      <c r="AM141" s="186">
        <v>26967.001777849247</v>
      </c>
      <c r="AN141" s="186">
        <v>32035.997365517989</v>
      </c>
      <c r="AO141" s="186">
        <v>37023.996766283839</v>
      </c>
      <c r="AP141" s="186">
        <v>41845.011096105649</v>
      </c>
      <c r="AQ141" s="186">
        <v>46401.009029275781</v>
      </c>
      <c r="AR141" s="186">
        <v>50676.002155741211</v>
      </c>
      <c r="AS141" s="186">
        <v>54605.004751195622</v>
      </c>
      <c r="AT141" s="186">
        <v>58163.981192620195</v>
      </c>
      <c r="AU141" s="186">
        <v>61352.001648522986</v>
      </c>
      <c r="AV141" s="186">
        <v>64197.996255491802</v>
      </c>
      <c r="AW141" s="186">
        <v>66680.999300911906</v>
      </c>
      <c r="AX141" s="186">
        <v>68898.991993959673</v>
      </c>
      <c r="AY141" s="186">
        <v>70930.982144380599</v>
      </c>
      <c r="AZ141" s="186">
        <v>72798.99173659271</v>
      </c>
    </row>
    <row r="142" spans="1:52">
      <c r="A142" s="99" t="s">
        <v>149</v>
      </c>
      <c r="B142" s="190">
        <v>4977186</v>
      </c>
      <c r="C142" s="190">
        <v>5048061</v>
      </c>
      <c r="D142" s="190">
        <v>5128284</v>
      </c>
      <c r="E142" s="190">
        <v>5160718</v>
      </c>
      <c r="F142" s="190">
        <v>5133236</v>
      </c>
      <c r="G142" s="190">
        <v>5155639</v>
      </c>
      <c r="H142" s="190">
        <v>5258476</v>
      </c>
      <c r="I142" s="190">
        <v>5256191</v>
      </c>
      <c r="J142" s="190">
        <v>5335821</v>
      </c>
      <c r="K142" s="190">
        <v>5331542</v>
      </c>
      <c r="L142" s="190">
        <v>5287311</v>
      </c>
      <c r="M142" s="190">
        <v>5325523</v>
      </c>
      <c r="N142" s="190">
        <v>5253452</v>
      </c>
      <c r="O142" s="190">
        <v>5244760</v>
      </c>
      <c r="P142" s="190">
        <v>5321019</v>
      </c>
      <c r="Q142" s="190">
        <v>5446891</v>
      </c>
      <c r="R142" s="190">
        <v>5698286.1507800035</v>
      </c>
      <c r="S142" s="190">
        <v>5924248.1139312983</v>
      </c>
      <c r="T142" s="190">
        <v>6094759.8659902997</v>
      </c>
      <c r="U142" s="190">
        <v>6221547.5737163816</v>
      </c>
      <c r="V142" s="190">
        <v>6325789.4377417378</v>
      </c>
      <c r="W142" s="190">
        <v>6410205.0745112579</v>
      </c>
      <c r="X142" s="190">
        <v>6476720.3374845004</v>
      </c>
      <c r="Y142" s="190">
        <v>6539612.2050323952</v>
      </c>
      <c r="Z142" s="190">
        <v>6599180.0865714783</v>
      </c>
      <c r="AA142" s="190">
        <v>6657217.5924353199</v>
      </c>
      <c r="AB142" s="190">
        <v>6709073.3048234312</v>
      </c>
      <c r="AC142" s="190">
        <v>6758310.0961000193</v>
      </c>
      <c r="AD142" s="190">
        <v>6804547.2195353061</v>
      </c>
      <c r="AE142" s="190">
        <v>6847865.0065521188</v>
      </c>
      <c r="AF142" s="190">
        <v>6888418.227833881</v>
      </c>
      <c r="AG142" s="190">
        <v>6927041.8174179988</v>
      </c>
      <c r="AH142" s="190">
        <v>6968554.7395282481</v>
      </c>
      <c r="AI142" s="190">
        <v>7005434.2354168994</v>
      </c>
      <c r="AJ142" s="190">
        <v>7043688.7564909821</v>
      </c>
      <c r="AK142" s="190">
        <v>7083484.0424884213</v>
      </c>
      <c r="AL142" s="190">
        <v>7124949.9080483839</v>
      </c>
      <c r="AM142" s="190">
        <v>7167617.7944523329</v>
      </c>
      <c r="AN142" s="190">
        <v>7211663.581161934</v>
      </c>
      <c r="AO142" s="190">
        <v>7256284.1566365026</v>
      </c>
      <c r="AP142" s="190">
        <v>7300295.8296689661</v>
      </c>
      <c r="AQ142" s="190">
        <v>7346139.2860995047</v>
      </c>
      <c r="AR142" s="190">
        <v>7393321.3884761147</v>
      </c>
      <c r="AS142" s="190">
        <v>7441506.4873428708</v>
      </c>
      <c r="AT142" s="190">
        <v>7492035.3714428497</v>
      </c>
      <c r="AU142" s="190">
        <v>7544510.2396510784</v>
      </c>
      <c r="AV142" s="190">
        <v>7596651.8176733498</v>
      </c>
      <c r="AW142" s="190">
        <v>7649453.4768307926</v>
      </c>
      <c r="AX142" s="190">
        <v>7702963.7802863028</v>
      </c>
      <c r="AY142" s="190">
        <v>7757602.1016924782</v>
      </c>
      <c r="AZ142" s="190">
        <v>7813583.1666837353</v>
      </c>
    </row>
    <row r="143" spans="1:52">
      <c r="A143" s="101" t="s">
        <v>130</v>
      </c>
      <c r="B143" s="191">
        <v>4977186</v>
      </c>
      <c r="C143" s="191">
        <v>5048061</v>
      </c>
      <c r="D143" s="191">
        <v>5128284</v>
      </c>
      <c r="E143" s="191">
        <v>5160718</v>
      </c>
      <c r="F143" s="191">
        <v>5133236</v>
      </c>
      <c r="G143" s="191">
        <v>5155639</v>
      </c>
      <c r="H143" s="191">
        <v>5258476</v>
      </c>
      <c r="I143" s="191">
        <v>5256191</v>
      </c>
      <c r="J143" s="191">
        <v>5335821</v>
      </c>
      <c r="K143" s="191">
        <v>5331542</v>
      </c>
      <c r="L143" s="191">
        <v>5287311</v>
      </c>
      <c r="M143" s="191">
        <v>5325523</v>
      </c>
      <c r="N143" s="191">
        <v>5253452</v>
      </c>
      <c r="O143" s="191">
        <v>5244760</v>
      </c>
      <c r="P143" s="191">
        <v>5321019</v>
      </c>
      <c r="Q143" s="191">
        <v>5446891</v>
      </c>
      <c r="R143" s="191">
        <v>5698271.1507667517</v>
      </c>
      <c r="S143" s="191">
        <v>5924214.1138581373</v>
      </c>
      <c r="T143" s="191">
        <v>6094699.8658251399</v>
      </c>
      <c r="U143" s="191">
        <v>6221454.5736469151</v>
      </c>
      <c r="V143" s="191">
        <v>6325653.4373682067</v>
      </c>
      <c r="W143" s="191">
        <v>6410067.0743419025</v>
      </c>
      <c r="X143" s="191">
        <v>6476582.3375052996</v>
      </c>
      <c r="Y143" s="191">
        <v>6539474.2049966883</v>
      </c>
      <c r="Z143" s="191">
        <v>6599042.0863192966</v>
      </c>
      <c r="AA143" s="191">
        <v>6657078.6079742415</v>
      </c>
      <c r="AB143" s="191">
        <v>6708933.4059221828</v>
      </c>
      <c r="AC143" s="191">
        <v>6758171.2396507915</v>
      </c>
      <c r="AD143" s="191">
        <v>6804404.3696286995</v>
      </c>
      <c r="AE143" s="191">
        <v>6847641.2445940534</v>
      </c>
      <c r="AF143" s="191">
        <v>6887378.1914274497</v>
      </c>
      <c r="AG143" s="191">
        <v>6923826.522681105</v>
      </c>
      <c r="AH143" s="191">
        <v>6961561.6725594178</v>
      </c>
      <c r="AI143" s="191">
        <v>6992906.197299581</v>
      </c>
      <c r="AJ143" s="191">
        <v>7023651.0430051517</v>
      </c>
      <c r="AK143" s="191">
        <v>7053915.0283362046</v>
      </c>
      <c r="AL143" s="191">
        <v>7083624.2473563142</v>
      </c>
      <c r="AM143" s="191">
        <v>7112287.2452949388</v>
      </c>
      <c r="AN143" s="191">
        <v>7140067.7387081254</v>
      </c>
      <c r="AO143" s="191">
        <v>7166279.6651567901</v>
      </c>
      <c r="AP143" s="191">
        <v>7189821.5308634685</v>
      </c>
      <c r="AQ143" s="191">
        <v>7213152.4157033218</v>
      </c>
      <c r="AR143" s="191">
        <v>7235672.3452038374</v>
      </c>
      <c r="AS143" s="191">
        <v>7257140.4656518288</v>
      </c>
      <c r="AT143" s="191">
        <v>7278949.4871993475</v>
      </c>
      <c r="AU143" s="191">
        <v>7300725.2687229626</v>
      </c>
      <c r="AV143" s="191">
        <v>7320469.7829952845</v>
      </c>
      <c r="AW143" s="191">
        <v>7339050.3875943022</v>
      </c>
      <c r="AX143" s="191">
        <v>7356844.6512524746</v>
      </c>
      <c r="AY143" s="191">
        <v>7374293.0786869833</v>
      </c>
      <c r="AZ143" s="191">
        <v>7391956.0234773885</v>
      </c>
    </row>
    <row r="144" spans="1:52">
      <c r="A144" s="103" t="s">
        <v>132</v>
      </c>
      <c r="B144" s="186">
        <v>4977186</v>
      </c>
      <c r="C144" s="186">
        <v>5048061</v>
      </c>
      <c r="D144" s="186">
        <v>5128284</v>
      </c>
      <c r="E144" s="186">
        <v>5160718</v>
      </c>
      <c r="F144" s="186">
        <v>5133236</v>
      </c>
      <c r="G144" s="186">
        <v>5155639</v>
      </c>
      <c r="H144" s="186">
        <v>5258476</v>
      </c>
      <c r="I144" s="186">
        <v>5256191</v>
      </c>
      <c r="J144" s="186">
        <v>5335821</v>
      </c>
      <c r="K144" s="186">
        <v>5331542</v>
      </c>
      <c r="L144" s="186">
        <v>5287311</v>
      </c>
      <c r="M144" s="186">
        <v>5325523</v>
      </c>
      <c r="N144" s="186">
        <v>5253452</v>
      </c>
      <c r="O144" s="186">
        <v>5244760</v>
      </c>
      <c r="P144" s="186">
        <v>5321019</v>
      </c>
      <c r="Q144" s="186">
        <v>5446891</v>
      </c>
      <c r="R144" s="186">
        <v>5698189.15072909</v>
      </c>
      <c r="S144" s="186">
        <v>5924033.1136518139</v>
      </c>
      <c r="T144" s="186">
        <v>6094399.8654072136</v>
      </c>
      <c r="U144" s="186">
        <v>6221008.573269628</v>
      </c>
      <c r="V144" s="186">
        <v>6325028.4364225101</v>
      </c>
      <c r="W144" s="186">
        <v>6409212.0735954922</v>
      </c>
      <c r="X144" s="186">
        <v>6475438.337413176</v>
      </c>
      <c r="Y144" s="186">
        <v>6537972.2048071893</v>
      </c>
      <c r="Z144" s="186">
        <v>6597098.0847449563</v>
      </c>
      <c r="AA144" s="186">
        <v>6654579.0726564592</v>
      </c>
      <c r="AB144" s="186">
        <v>6705738.1944692573</v>
      </c>
      <c r="AC144" s="186">
        <v>6754114.8475817163</v>
      </c>
      <c r="AD144" s="186">
        <v>6799276.7984748688</v>
      </c>
      <c r="AE144" s="186">
        <v>6841211.313821842</v>
      </c>
      <c r="AF144" s="186">
        <v>6879372.7252498399</v>
      </c>
      <c r="AG144" s="186">
        <v>6913878.0276875542</v>
      </c>
      <c r="AH144" s="186">
        <v>6949167.5288459035</v>
      </c>
      <c r="AI144" s="186">
        <v>6977459.9742091578</v>
      </c>
      <c r="AJ144" s="186">
        <v>7004369.8110473081</v>
      </c>
      <c r="AK144" s="186">
        <v>7029869.9835493015</v>
      </c>
      <c r="AL144" s="186">
        <v>7053634.3622577665</v>
      </c>
      <c r="AM144" s="186">
        <v>7074854.1793609355</v>
      </c>
      <c r="AN144" s="186">
        <v>7093258.1983429082</v>
      </c>
      <c r="AO144" s="186">
        <v>7107814.4139743522</v>
      </c>
      <c r="AP144" s="186">
        <v>7116752.3241328588</v>
      </c>
      <c r="AQ144" s="186">
        <v>7122003.2249404546</v>
      </c>
      <c r="AR144" s="186">
        <v>7122049.3015900468</v>
      </c>
      <c r="AS144" s="186">
        <v>7115994.426719253</v>
      </c>
      <c r="AT144" s="186">
        <v>7103908.5722881025</v>
      </c>
      <c r="AU144" s="186">
        <v>7084653.2863201443</v>
      </c>
      <c r="AV144" s="186">
        <v>7054880.7773308093</v>
      </c>
      <c r="AW144" s="186">
        <v>7014665.3442384498</v>
      </c>
      <c r="AX144" s="186">
        <v>6962824.5732623851</v>
      </c>
      <c r="AY144" s="186">
        <v>6899218.0850620251</v>
      </c>
      <c r="AZ144" s="186">
        <v>6822846.7783831712</v>
      </c>
    </row>
    <row r="145" spans="1:52">
      <c r="A145" s="103" t="s">
        <v>133</v>
      </c>
      <c r="B145" s="186">
        <v>0</v>
      </c>
      <c r="C145" s="186">
        <v>0</v>
      </c>
      <c r="D145" s="186">
        <v>0</v>
      </c>
      <c r="E145" s="186">
        <v>0</v>
      </c>
      <c r="F145" s="186">
        <v>0</v>
      </c>
      <c r="G145" s="186">
        <v>0</v>
      </c>
      <c r="H145" s="186">
        <v>0</v>
      </c>
      <c r="I145" s="186">
        <v>0</v>
      </c>
      <c r="J145" s="186">
        <v>0</v>
      </c>
      <c r="K145" s="186">
        <v>0</v>
      </c>
      <c r="L145" s="186">
        <v>0</v>
      </c>
      <c r="M145" s="186">
        <v>0</v>
      </c>
      <c r="N145" s="186">
        <v>0</v>
      </c>
      <c r="O145" s="186">
        <v>0</v>
      </c>
      <c r="P145" s="186">
        <v>0</v>
      </c>
      <c r="Q145" s="186">
        <v>0</v>
      </c>
      <c r="R145" s="186">
        <v>5.0000004811339345</v>
      </c>
      <c r="S145" s="186">
        <v>12.000006950896967</v>
      </c>
      <c r="T145" s="186">
        <v>19.000007263012378</v>
      </c>
      <c r="U145" s="186">
        <v>30.999982042330799</v>
      </c>
      <c r="V145" s="186">
        <v>47.999995308834585</v>
      </c>
      <c r="W145" s="186">
        <v>73.999986543312559</v>
      </c>
      <c r="X145" s="186">
        <v>108.99997244169253</v>
      </c>
      <c r="Y145" s="186">
        <v>154.99994569429012</v>
      </c>
      <c r="Z145" s="186">
        <v>214.00004782966602</v>
      </c>
      <c r="AA145" s="186">
        <v>296.93622433182799</v>
      </c>
      <c r="AB145" s="186">
        <v>402.45439547184435</v>
      </c>
      <c r="AC145" s="186">
        <v>541.00887969145174</v>
      </c>
      <c r="AD145" s="186">
        <v>720.68015374074946</v>
      </c>
      <c r="AE145" s="186">
        <v>954.50601380934711</v>
      </c>
      <c r="AF145" s="186">
        <v>1237.412880225141</v>
      </c>
      <c r="AG145" s="186">
        <v>1595.2173726566734</v>
      </c>
      <c r="AH145" s="186">
        <v>2065.7492162681233</v>
      </c>
      <c r="AI145" s="186">
        <v>2683.7766130517034</v>
      </c>
      <c r="AJ145" s="186">
        <v>3485.1328008926589</v>
      </c>
      <c r="AK145" s="186">
        <v>4502.982900253779</v>
      </c>
      <c r="AL145" s="186">
        <v>5782.5138081519844</v>
      </c>
      <c r="AM145" s="186">
        <v>7418.1932236041221</v>
      </c>
      <c r="AN145" s="186">
        <v>9525.6831145308533</v>
      </c>
      <c r="AO145" s="186">
        <v>12204.37545742632</v>
      </c>
      <c r="AP145" s="186">
        <v>15620.914706705349</v>
      </c>
      <c r="AQ145" s="186">
        <v>19930.912520561251</v>
      </c>
      <c r="AR145" s="186">
        <v>25379.008649665735</v>
      </c>
      <c r="AS145" s="186">
        <v>32143.004086846915</v>
      </c>
      <c r="AT145" s="186">
        <v>40556.979914681957</v>
      </c>
      <c r="AU145" s="186">
        <v>50840.994078537449</v>
      </c>
      <c r="AV145" s="186">
        <v>63338.996242880581</v>
      </c>
      <c r="AW145" s="186">
        <v>78236.018118127249</v>
      </c>
      <c r="AX145" s="186">
        <v>95878.019007104318</v>
      </c>
      <c r="AY145" s="186">
        <v>116339.00143382448</v>
      </c>
      <c r="AZ145" s="186">
        <v>139892.05626528303</v>
      </c>
    </row>
    <row r="146" spans="1:52">
      <c r="A146" s="103" t="s">
        <v>150</v>
      </c>
      <c r="B146" s="186">
        <v>0</v>
      </c>
      <c r="C146" s="186">
        <v>0</v>
      </c>
      <c r="D146" s="186">
        <v>0</v>
      </c>
      <c r="E146" s="186">
        <v>0</v>
      </c>
      <c r="F146" s="186">
        <v>0</v>
      </c>
      <c r="G146" s="186">
        <v>0</v>
      </c>
      <c r="H146" s="186">
        <v>0</v>
      </c>
      <c r="I146" s="186">
        <v>0</v>
      </c>
      <c r="J146" s="186">
        <v>0</v>
      </c>
      <c r="K146" s="186">
        <v>0</v>
      </c>
      <c r="L146" s="186">
        <v>0</v>
      </c>
      <c r="M146" s="186">
        <v>0</v>
      </c>
      <c r="N146" s="186">
        <v>0</v>
      </c>
      <c r="O146" s="186">
        <v>0</v>
      </c>
      <c r="P146" s="186">
        <v>0</v>
      </c>
      <c r="Q146" s="186">
        <v>0</v>
      </c>
      <c r="R146" s="186">
        <v>75.000037125533012</v>
      </c>
      <c r="S146" s="186">
        <v>165.00020078255915</v>
      </c>
      <c r="T146" s="186">
        <v>270.00040737690784</v>
      </c>
      <c r="U146" s="186">
        <v>397.00040284915468</v>
      </c>
      <c r="V146" s="186">
        <v>550.00095041039208</v>
      </c>
      <c r="W146" s="186">
        <v>740.0007771160665</v>
      </c>
      <c r="X146" s="186">
        <v>967.00015083742755</v>
      </c>
      <c r="Y146" s="186">
        <v>1243.0002907507983</v>
      </c>
      <c r="Z146" s="186">
        <v>1574.00147249419</v>
      </c>
      <c r="AA146" s="186">
        <v>1974.6426544209196</v>
      </c>
      <c r="AB146" s="186">
        <v>2466.1410190380807</v>
      </c>
      <c r="AC146" s="186">
        <v>3054.1158356445649</v>
      </c>
      <c r="AD146" s="186">
        <v>3761.9109475505484</v>
      </c>
      <c r="AE146" s="186">
        <v>4586.6279218533982</v>
      </c>
      <c r="AF146" s="186">
        <v>5552.4478544548101</v>
      </c>
      <c r="AG146" s="186">
        <v>6713.9180904341019</v>
      </c>
      <c r="AH146" s="186">
        <v>8123.5354470080065</v>
      </c>
      <c r="AI146" s="186">
        <v>9797.6028138816455</v>
      </c>
      <c r="AJ146" s="186">
        <v>11808.030988915642</v>
      </c>
      <c r="AK146" s="186">
        <v>14221.436131071798</v>
      </c>
      <c r="AL146" s="186">
        <v>17139.667979558933</v>
      </c>
      <c r="AM146" s="186">
        <v>20637.079904367565</v>
      </c>
      <c r="AN146" s="186">
        <v>24846.183387520545</v>
      </c>
      <c r="AO146" s="186">
        <v>29849.168820344566</v>
      </c>
      <c r="AP146" s="186">
        <v>35842.963332312574</v>
      </c>
      <c r="AQ146" s="186">
        <v>42932.098619109966</v>
      </c>
      <c r="AR146" s="186">
        <v>51367.018546538988</v>
      </c>
      <c r="AS146" s="186">
        <v>61251.023823025491</v>
      </c>
      <c r="AT146" s="186">
        <v>72950.964712965564</v>
      </c>
      <c r="AU146" s="186">
        <v>86553.00361278301</v>
      </c>
      <c r="AV146" s="186">
        <v>102368.01787861563</v>
      </c>
      <c r="AW146" s="186">
        <v>120506.00210011989</v>
      </c>
      <c r="AX146" s="186">
        <v>141358.02318568056</v>
      </c>
      <c r="AY146" s="186">
        <v>164977.99023096671</v>
      </c>
      <c r="AZ146" s="186">
        <v>191797.105611615</v>
      </c>
    </row>
    <row r="147" spans="1:52">
      <c r="A147" s="103" t="s">
        <v>144</v>
      </c>
      <c r="B147" s="186">
        <v>0</v>
      </c>
      <c r="C147" s="186">
        <v>0</v>
      </c>
      <c r="D147" s="186">
        <v>0</v>
      </c>
      <c r="E147" s="186">
        <v>0</v>
      </c>
      <c r="F147" s="186">
        <v>0</v>
      </c>
      <c r="G147" s="186">
        <v>0</v>
      </c>
      <c r="H147" s="186">
        <v>0</v>
      </c>
      <c r="I147" s="186">
        <v>0</v>
      </c>
      <c r="J147" s="186">
        <v>0</v>
      </c>
      <c r="K147" s="186">
        <v>0</v>
      </c>
      <c r="L147" s="186">
        <v>0</v>
      </c>
      <c r="M147" s="186">
        <v>0</v>
      </c>
      <c r="N147" s="186">
        <v>0</v>
      </c>
      <c r="O147" s="186">
        <v>0</v>
      </c>
      <c r="P147" s="186">
        <v>0</v>
      </c>
      <c r="Q147" s="186">
        <v>0</v>
      </c>
      <c r="R147" s="186">
        <v>2.0000000549625687</v>
      </c>
      <c r="S147" s="186">
        <v>3.9999985897468431</v>
      </c>
      <c r="T147" s="186">
        <v>11.000003285904569</v>
      </c>
      <c r="U147" s="186">
        <v>17.999992395782083</v>
      </c>
      <c r="V147" s="186">
        <v>26.999999977470381</v>
      </c>
      <c r="W147" s="186">
        <v>40.999982751030359</v>
      </c>
      <c r="X147" s="186">
        <v>67.999968845075813</v>
      </c>
      <c r="Y147" s="186">
        <v>103.99995305432495</v>
      </c>
      <c r="Z147" s="186">
        <v>156.00005401549299</v>
      </c>
      <c r="AA147" s="186">
        <v>227.95643902956749</v>
      </c>
      <c r="AB147" s="186">
        <v>326.6160384151359</v>
      </c>
      <c r="AC147" s="186">
        <v>461.26735373983229</v>
      </c>
      <c r="AD147" s="186">
        <v>644.98005253987799</v>
      </c>
      <c r="AE147" s="186">
        <v>888.79683654877203</v>
      </c>
      <c r="AF147" s="186">
        <v>1215.6054429304672</v>
      </c>
      <c r="AG147" s="186">
        <v>1639.3595304598336</v>
      </c>
      <c r="AH147" s="186">
        <v>2204.8590502384568</v>
      </c>
      <c r="AI147" s="186">
        <v>2964.8436634897148</v>
      </c>
      <c r="AJ147" s="186">
        <v>3988.0681680345861</v>
      </c>
      <c r="AK147" s="186">
        <v>5320.6257555771517</v>
      </c>
      <c r="AL147" s="186">
        <v>7067.7033108367168</v>
      </c>
      <c r="AM147" s="186">
        <v>9377.7928060319791</v>
      </c>
      <c r="AN147" s="186">
        <v>12437.673863166317</v>
      </c>
      <c r="AO147" s="186">
        <v>16411.706904666178</v>
      </c>
      <c r="AP147" s="186">
        <v>21605.328691592265</v>
      </c>
      <c r="AQ147" s="186">
        <v>28286.179623195454</v>
      </c>
      <c r="AR147" s="186">
        <v>36877.016417585291</v>
      </c>
      <c r="AS147" s="186">
        <v>47752.011022703387</v>
      </c>
      <c r="AT147" s="186">
        <v>61532.970283597839</v>
      </c>
      <c r="AU147" s="186">
        <v>78677.984711497818</v>
      </c>
      <c r="AV147" s="186">
        <v>99881.991542979187</v>
      </c>
      <c r="AW147" s="186">
        <v>125643.02313760515</v>
      </c>
      <c r="AX147" s="186">
        <v>156784.03579730474</v>
      </c>
      <c r="AY147" s="186">
        <v>193758.00196016795</v>
      </c>
      <c r="AZ147" s="186">
        <v>237420.08321731887</v>
      </c>
    </row>
    <row r="148" spans="1:52" hidden="1">
      <c r="A148" s="101"/>
      <c r="B148" s="191"/>
      <c r="C148" s="191"/>
      <c r="D148" s="191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91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191"/>
      <c r="AW148" s="191"/>
      <c r="AX148" s="191"/>
      <c r="AY148" s="191"/>
      <c r="AZ148" s="191"/>
    </row>
    <row r="149" spans="1:52" hidden="1">
      <c r="A149" s="103"/>
      <c r="B149" s="186"/>
      <c r="C149" s="186"/>
      <c r="D149" s="186"/>
      <c r="E149" s="186"/>
      <c r="F149" s="186"/>
      <c r="G149" s="186"/>
      <c r="H149" s="186"/>
      <c r="I149" s="186"/>
      <c r="J149" s="186"/>
      <c r="K149" s="186"/>
      <c r="L149" s="186"/>
      <c r="M149" s="186"/>
      <c r="N149" s="186"/>
      <c r="O149" s="186"/>
      <c r="P149" s="186"/>
      <c r="Q149" s="186"/>
      <c r="R149" s="186"/>
      <c r="S149" s="186"/>
      <c r="T149" s="186"/>
      <c r="U149" s="186"/>
      <c r="V149" s="186"/>
      <c r="W149" s="186"/>
      <c r="X149" s="186"/>
      <c r="Y149" s="186"/>
      <c r="Z149" s="186"/>
      <c r="AA149" s="186"/>
      <c r="AB149" s="186"/>
      <c r="AC149" s="186"/>
      <c r="AD149" s="186"/>
      <c r="AE149" s="186"/>
      <c r="AF149" s="186"/>
      <c r="AG149" s="186"/>
      <c r="AH149" s="186"/>
      <c r="AI149" s="186"/>
      <c r="AJ149" s="186"/>
      <c r="AK149" s="186"/>
      <c r="AL149" s="186"/>
      <c r="AM149" s="186"/>
      <c r="AN149" s="186"/>
      <c r="AO149" s="186"/>
      <c r="AP149" s="186"/>
      <c r="AQ149" s="186"/>
      <c r="AR149" s="186"/>
      <c r="AS149" s="186"/>
      <c r="AT149" s="186"/>
      <c r="AU149" s="186"/>
      <c r="AV149" s="186"/>
      <c r="AW149" s="186"/>
      <c r="AX149" s="186"/>
      <c r="AY149" s="186"/>
      <c r="AZ149" s="186"/>
    </row>
    <row r="150" spans="1:52" hidden="1">
      <c r="A150" s="103"/>
      <c r="B150" s="186"/>
      <c r="C150" s="186"/>
      <c r="D150" s="186"/>
      <c r="E150" s="186"/>
      <c r="F150" s="186"/>
      <c r="G150" s="186"/>
      <c r="H150" s="186"/>
      <c r="I150" s="186"/>
      <c r="J150" s="186"/>
      <c r="K150" s="186"/>
      <c r="L150" s="186"/>
      <c r="M150" s="186"/>
      <c r="N150" s="186"/>
      <c r="O150" s="186"/>
      <c r="P150" s="186"/>
      <c r="Q150" s="186"/>
      <c r="R150" s="186"/>
      <c r="S150" s="186"/>
      <c r="T150" s="186"/>
      <c r="U150" s="186"/>
      <c r="V150" s="186"/>
      <c r="W150" s="186"/>
      <c r="X150" s="186"/>
      <c r="Y150" s="186"/>
      <c r="Z150" s="186"/>
      <c r="AA150" s="186"/>
      <c r="AB150" s="186"/>
      <c r="AC150" s="186"/>
      <c r="AD150" s="186"/>
      <c r="AE150" s="186"/>
      <c r="AF150" s="186"/>
      <c r="AG150" s="186"/>
      <c r="AH150" s="186"/>
      <c r="AI150" s="186"/>
      <c r="AJ150" s="186"/>
      <c r="AK150" s="186"/>
      <c r="AL150" s="186"/>
      <c r="AM150" s="186"/>
      <c r="AN150" s="186"/>
      <c r="AO150" s="186"/>
      <c r="AP150" s="186"/>
      <c r="AQ150" s="186"/>
      <c r="AR150" s="186"/>
      <c r="AS150" s="186"/>
      <c r="AT150" s="186"/>
      <c r="AU150" s="186"/>
      <c r="AV150" s="186"/>
      <c r="AW150" s="186"/>
      <c r="AX150" s="186"/>
      <c r="AY150" s="186"/>
      <c r="AZ150" s="186"/>
    </row>
    <row r="151" spans="1:52" hidden="1">
      <c r="A151" s="103"/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  <c r="AJ151" s="186"/>
      <c r="AK151" s="186"/>
      <c r="AL151" s="186"/>
      <c r="AM151" s="186"/>
      <c r="AN151" s="186"/>
      <c r="AO151" s="186"/>
      <c r="AP151" s="186"/>
      <c r="AQ151" s="186"/>
      <c r="AR151" s="186"/>
      <c r="AS151" s="186"/>
      <c r="AT151" s="186"/>
      <c r="AU151" s="186"/>
      <c r="AV151" s="186"/>
      <c r="AW151" s="186"/>
      <c r="AX151" s="186"/>
      <c r="AY151" s="186"/>
      <c r="AZ151" s="186"/>
    </row>
    <row r="152" spans="1:52" hidden="1">
      <c r="A152" s="103"/>
      <c r="B152" s="186"/>
      <c r="C152" s="186"/>
      <c r="D152" s="186"/>
      <c r="E152" s="186"/>
      <c r="F152" s="186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186"/>
      <c r="U152" s="186"/>
      <c r="V152" s="186"/>
      <c r="W152" s="186"/>
      <c r="X152" s="186"/>
      <c r="Y152" s="186"/>
      <c r="Z152" s="186"/>
      <c r="AA152" s="186"/>
      <c r="AB152" s="186"/>
      <c r="AC152" s="186"/>
      <c r="AD152" s="186"/>
      <c r="AE152" s="186"/>
      <c r="AF152" s="186"/>
      <c r="AG152" s="186"/>
      <c r="AH152" s="186"/>
      <c r="AI152" s="186"/>
      <c r="AJ152" s="186"/>
      <c r="AK152" s="186"/>
      <c r="AL152" s="186"/>
      <c r="AM152" s="186"/>
      <c r="AN152" s="186"/>
      <c r="AO152" s="186"/>
      <c r="AP152" s="186"/>
      <c r="AQ152" s="186"/>
      <c r="AR152" s="186"/>
      <c r="AS152" s="186"/>
      <c r="AT152" s="186"/>
      <c r="AU152" s="186"/>
      <c r="AV152" s="186"/>
      <c r="AW152" s="186"/>
      <c r="AX152" s="186"/>
      <c r="AY152" s="186"/>
      <c r="AZ152" s="186"/>
    </row>
    <row r="153" spans="1:52">
      <c r="A153" s="101" t="s">
        <v>135</v>
      </c>
      <c r="B153" s="191">
        <v>0</v>
      </c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191">
        <v>0</v>
      </c>
      <c r="K153" s="191">
        <v>0</v>
      </c>
      <c r="L153" s="191">
        <v>0</v>
      </c>
      <c r="M153" s="191">
        <v>0</v>
      </c>
      <c r="N153" s="191">
        <v>0</v>
      </c>
      <c r="O153" s="191">
        <v>0</v>
      </c>
      <c r="P153" s="191">
        <v>0</v>
      </c>
      <c r="Q153" s="191">
        <v>0</v>
      </c>
      <c r="R153" s="191">
        <v>0</v>
      </c>
      <c r="S153" s="191">
        <v>0</v>
      </c>
      <c r="T153" s="191">
        <v>1.0000010862770581</v>
      </c>
      <c r="U153" s="191">
        <v>3.9999997225474497</v>
      </c>
      <c r="V153" s="191">
        <v>8.9999991915127193</v>
      </c>
      <c r="W153" s="191">
        <v>9.9999996295487996</v>
      </c>
      <c r="X153" s="191">
        <v>9.9999990741067055</v>
      </c>
      <c r="Y153" s="191">
        <v>9.9999977293409081</v>
      </c>
      <c r="Z153" s="191">
        <v>10.000003444459905</v>
      </c>
      <c r="AA153" s="191">
        <v>10.998422390472699</v>
      </c>
      <c r="AB153" s="191">
        <v>11.989883156818578</v>
      </c>
      <c r="AC153" s="191">
        <v>13.985707496231127</v>
      </c>
      <c r="AD153" s="191">
        <v>24.985046721801723</v>
      </c>
      <c r="AE153" s="191">
        <v>115.88097662470045</v>
      </c>
      <c r="AF153" s="191">
        <v>443.603201810543</v>
      </c>
      <c r="AG153" s="191">
        <v>1105.108472953068</v>
      </c>
      <c r="AH153" s="191">
        <v>2173.2393638877238</v>
      </c>
      <c r="AI153" s="191">
        <v>3692.6441692119733</v>
      </c>
      <c r="AJ153" s="191">
        <v>5736.9592482778771</v>
      </c>
      <c r="AK153" s="191">
        <v>8335.1531582101852</v>
      </c>
      <c r="AL153" s="191">
        <v>11536.664653782045</v>
      </c>
      <c r="AM153" s="191">
        <v>15356.535405700299</v>
      </c>
      <c r="AN153" s="191">
        <v>19821.057837486987</v>
      </c>
      <c r="AO153" s="191">
        <v>24902.442292425923</v>
      </c>
      <c r="AP153" s="191">
        <v>30574.094304500479</v>
      </c>
      <c r="AQ153" s="191">
        <v>36813.076490971362</v>
      </c>
      <c r="AR153" s="191">
        <v>43676.0108162584</v>
      </c>
      <c r="AS153" s="191">
        <v>51167.001882422017</v>
      </c>
      <c r="AT153" s="191">
        <v>59238.96422248891</v>
      </c>
      <c r="AU153" s="191">
        <v>67922.989748230364</v>
      </c>
      <c r="AV153" s="191">
        <v>77117.014438775179</v>
      </c>
      <c r="AW153" s="191">
        <v>86847.032684926962</v>
      </c>
      <c r="AX153" s="191">
        <v>97034.041538646794</v>
      </c>
      <c r="AY153" s="191">
        <v>107672.01108922881</v>
      </c>
      <c r="AZ153" s="191">
        <v>118644.03495950706</v>
      </c>
    </row>
    <row r="154" spans="1:52">
      <c r="A154" s="103" t="s">
        <v>136</v>
      </c>
      <c r="B154" s="186">
        <v>0</v>
      </c>
      <c r="C154" s="186">
        <v>0</v>
      </c>
      <c r="D154" s="186">
        <v>0</v>
      </c>
      <c r="E154" s="186">
        <v>0</v>
      </c>
      <c r="F154" s="186">
        <v>0</v>
      </c>
      <c r="G154" s="186">
        <v>0</v>
      </c>
      <c r="H154" s="186">
        <v>0</v>
      </c>
      <c r="I154" s="186">
        <v>0</v>
      </c>
      <c r="J154" s="186">
        <v>0</v>
      </c>
      <c r="K154" s="186">
        <v>0</v>
      </c>
      <c r="L154" s="186">
        <v>0</v>
      </c>
      <c r="M154" s="186">
        <v>0</v>
      </c>
      <c r="N154" s="186">
        <v>0</v>
      </c>
      <c r="O154" s="186">
        <v>0</v>
      </c>
      <c r="P154" s="186">
        <v>0</v>
      </c>
      <c r="Q154" s="186">
        <v>0</v>
      </c>
      <c r="R154" s="186">
        <v>0</v>
      </c>
      <c r="S154" s="186">
        <v>0</v>
      </c>
      <c r="T154" s="186">
        <v>0</v>
      </c>
      <c r="U154" s="186">
        <v>0</v>
      </c>
      <c r="V154" s="186">
        <v>0</v>
      </c>
      <c r="W154" s="186">
        <v>0</v>
      </c>
      <c r="X154" s="186">
        <v>0</v>
      </c>
      <c r="Y154" s="186">
        <v>0</v>
      </c>
      <c r="Z154" s="186">
        <v>0</v>
      </c>
      <c r="AA154" s="186">
        <v>0</v>
      </c>
      <c r="AB154" s="186">
        <v>0</v>
      </c>
      <c r="AC154" s="186">
        <v>0</v>
      </c>
      <c r="AD154" s="186">
        <v>0</v>
      </c>
      <c r="AE154" s="186">
        <v>0</v>
      </c>
      <c r="AF154" s="186">
        <v>0</v>
      </c>
      <c r="AG154" s="186">
        <v>0</v>
      </c>
      <c r="AH154" s="186">
        <v>0</v>
      </c>
      <c r="AI154" s="186">
        <v>0</v>
      </c>
      <c r="AJ154" s="186">
        <v>0</v>
      </c>
      <c r="AK154" s="186">
        <v>0</v>
      </c>
      <c r="AL154" s="186">
        <v>0</v>
      </c>
      <c r="AM154" s="186">
        <v>0</v>
      </c>
      <c r="AN154" s="186">
        <v>0</v>
      </c>
      <c r="AO154" s="186">
        <v>0</v>
      </c>
      <c r="AP154" s="186">
        <v>0</v>
      </c>
      <c r="AQ154" s="186">
        <v>0</v>
      </c>
      <c r="AR154" s="186">
        <v>0</v>
      </c>
      <c r="AS154" s="186">
        <v>0</v>
      </c>
      <c r="AT154" s="186">
        <v>0</v>
      </c>
      <c r="AU154" s="186">
        <v>0</v>
      </c>
      <c r="AV154" s="186">
        <v>0</v>
      </c>
      <c r="AW154" s="186">
        <v>0</v>
      </c>
      <c r="AX154" s="186">
        <v>0</v>
      </c>
      <c r="AY154" s="186">
        <v>0</v>
      </c>
      <c r="AZ154" s="186">
        <v>0</v>
      </c>
    </row>
    <row r="155" spans="1:52">
      <c r="A155" s="103" t="s">
        <v>137</v>
      </c>
      <c r="B155" s="186">
        <v>0</v>
      </c>
      <c r="C155" s="186">
        <v>0</v>
      </c>
      <c r="D155" s="186">
        <v>0</v>
      </c>
      <c r="E155" s="186">
        <v>0</v>
      </c>
      <c r="F155" s="186">
        <v>0</v>
      </c>
      <c r="G155" s="186">
        <v>0</v>
      </c>
      <c r="H155" s="186">
        <v>0</v>
      </c>
      <c r="I155" s="186">
        <v>0</v>
      </c>
      <c r="J155" s="186">
        <v>0</v>
      </c>
      <c r="K155" s="186">
        <v>0</v>
      </c>
      <c r="L155" s="186">
        <v>0</v>
      </c>
      <c r="M155" s="186">
        <v>0</v>
      </c>
      <c r="N155" s="186">
        <v>0</v>
      </c>
      <c r="O155" s="186">
        <v>0</v>
      </c>
      <c r="P155" s="186">
        <v>0</v>
      </c>
      <c r="Q155" s="186">
        <v>0</v>
      </c>
      <c r="R155" s="186">
        <v>0</v>
      </c>
      <c r="S155" s="186">
        <v>0</v>
      </c>
      <c r="T155" s="186">
        <v>0</v>
      </c>
      <c r="U155" s="186">
        <v>0</v>
      </c>
      <c r="V155" s="186">
        <v>0</v>
      </c>
      <c r="W155" s="186">
        <v>0</v>
      </c>
      <c r="X155" s="186">
        <v>0</v>
      </c>
      <c r="Y155" s="186">
        <v>0</v>
      </c>
      <c r="Z155" s="186">
        <v>0</v>
      </c>
      <c r="AA155" s="186">
        <v>0</v>
      </c>
      <c r="AB155" s="186">
        <v>0</v>
      </c>
      <c r="AC155" s="186">
        <v>0</v>
      </c>
      <c r="AD155" s="186">
        <v>0</v>
      </c>
      <c r="AE155" s="186">
        <v>0</v>
      </c>
      <c r="AF155" s="186">
        <v>0</v>
      </c>
      <c r="AG155" s="186">
        <v>0</v>
      </c>
      <c r="AH155" s="186">
        <v>0</v>
      </c>
      <c r="AI155" s="186">
        <v>0</v>
      </c>
      <c r="AJ155" s="186">
        <v>0</v>
      </c>
      <c r="AK155" s="186">
        <v>0</v>
      </c>
      <c r="AL155" s="186">
        <v>0</v>
      </c>
      <c r="AM155" s="186">
        <v>0</v>
      </c>
      <c r="AN155" s="186">
        <v>0</v>
      </c>
      <c r="AO155" s="186">
        <v>0</v>
      </c>
      <c r="AP155" s="186">
        <v>0</v>
      </c>
      <c r="AQ155" s="186">
        <v>0</v>
      </c>
      <c r="AR155" s="186">
        <v>0</v>
      </c>
      <c r="AS155" s="186">
        <v>0</v>
      </c>
      <c r="AT155" s="186">
        <v>0</v>
      </c>
      <c r="AU155" s="186">
        <v>0</v>
      </c>
      <c r="AV155" s="186">
        <v>0</v>
      </c>
      <c r="AW155" s="186">
        <v>0</v>
      </c>
      <c r="AX155" s="186">
        <v>0</v>
      </c>
      <c r="AY155" s="186">
        <v>0</v>
      </c>
      <c r="AZ155" s="186">
        <v>0</v>
      </c>
    </row>
    <row r="156" spans="1:52">
      <c r="A156" s="103" t="s">
        <v>138</v>
      </c>
      <c r="B156" s="186">
        <v>0</v>
      </c>
      <c r="C156" s="186">
        <v>0</v>
      </c>
      <c r="D156" s="186">
        <v>0</v>
      </c>
      <c r="E156" s="186">
        <v>0</v>
      </c>
      <c r="F156" s="186">
        <v>0</v>
      </c>
      <c r="G156" s="186">
        <v>0</v>
      </c>
      <c r="H156" s="186">
        <v>0</v>
      </c>
      <c r="I156" s="186">
        <v>0</v>
      </c>
      <c r="J156" s="186">
        <v>0</v>
      </c>
      <c r="K156" s="186">
        <v>0</v>
      </c>
      <c r="L156" s="186">
        <v>0</v>
      </c>
      <c r="M156" s="186">
        <v>0</v>
      </c>
      <c r="N156" s="186">
        <v>0</v>
      </c>
      <c r="O156" s="186">
        <v>0</v>
      </c>
      <c r="P156" s="186">
        <v>0</v>
      </c>
      <c r="Q156" s="186">
        <v>0</v>
      </c>
      <c r="R156" s="186">
        <v>0</v>
      </c>
      <c r="S156" s="186">
        <v>0</v>
      </c>
      <c r="T156" s="186">
        <v>1.0000010862770581</v>
      </c>
      <c r="U156" s="186">
        <v>3.9999997225474497</v>
      </c>
      <c r="V156" s="186">
        <v>8.9999991915127193</v>
      </c>
      <c r="W156" s="186">
        <v>9.9999996295487996</v>
      </c>
      <c r="X156" s="186">
        <v>9.9999990741067055</v>
      </c>
      <c r="Y156" s="186">
        <v>9.9999977293409081</v>
      </c>
      <c r="Z156" s="186">
        <v>10.000003444459905</v>
      </c>
      <c r="AA156" s="186">
        <v>10.998422390472699</v>
      </c>
      <c r="AB156" s="186">
        <v>11.989883156818578</v>
      </c>
      <c r="AC156" s="186">
        <v>13.985707496231127</v>
      </c>
      <c r="AD156" s="186">
        <v>24.985046721801723</v>
      </c>
      <c r="AE156" s="186">
        <v>115.88097662470045</v>
      </c>
      <c r="AF156" s="186">
        <v>443.603201810543</v>
      </c>
      <c r="AG156" s="186">
        <v>1105.108472953068</v>
      </c>
      <c r="AH156" s="186">
        <v>2173.2393638877238</v>
      </c>
      <c r="AI156" s="186">
        <v>3692.6441692119733</v>
      </c>
      <c r="AJ156" s="186">
        <v>5736.9592482778771</v>
      </c>
      <c r="AK156" s="186">
        <v>8335.1531582101852</v>
      </c>
      <c r="AL156" s="186">
        <v>11536.664653782045</v>
      </c>
      <c r="AM156" s="186">
        <v>15356.535405700299</v>
      </c>
      <c r="AN156" s="186">
        <v>19821.057837486987</v>
      </c>
      <c r="AO156" s="186">
        <v>24902.442292425923</v>
      </c>
      <c r="AP156" s="186">
        <v>30574.094304500479</v>
      </c>
      <c r="AQ156" s="186">
        <v>36813.076490971362</v>
      </c>
      <c r="AR156" s="186">
        <v>43676.0108162584</v>
      </c>
      <c r="AS156" s="186">
        <v>51167.001882422017</v>
      </c>
      <c r="AT156" s="186">
        <v>59238.96422248891</v>
      </c>
      <c r="AU156" s="186">
        <v>67922.989748230364</v>
      </c>
      <c r="AV156" s="186">
        <v>77117.014438775179</v>
      </c>
      <c r="AW156" s="186">
        <v>86847.032684926962</v>
      </c>
      <c r="AX156" s="186">
        <v>97034.041538646794</v>
      </c>
      <c r="AY156" s="186">
        <v>107672.01108922881</v>
      </c>
      <c r="AZ156" s="186">
        <v>118644.03495950706</v>
      </c>
    </row>
    <row r="157" spans="1:52">
      <c r="A157" s="103" t="s">
        <v>145</v>
      </c>
      <c r="B157" s="186">
        <v>0</v>
      </c>
      <c r="C157" s="186">
        <v>0</v>
      </c>
      <c r="D157" s="186">
        <v>0</v>
      </c>
      <c r="E157" s="186">
        <v>0</v>
      </c>
      <c r="F157" s="186">
        <v>0</v>
      </c>
      <c r="G157" s="186">
        <v>0</v>
      </c>
      <c r="H157" s="186">
        <v>0</v>
      </c>
      <c r="I157" s="186">
        <v>0</v>
      </c>
      <c r="J157" s="186">
        <v>0</v>
      </c>
      <c r="K157" s="186">
        <v>0</v>
      </c>
      <c r="L157" s="186">
        <v>0</v>
      </c>
      <c r="M157" s="186">
        <v>0</v>
      </c>
      <c r="N157" s="186">
        <v>0</v>
      </c>
      <c r="O157" s="186">
        <v>0</v>
      </c>
      <c r="P157" s="186">
        <v>0</v>
      </c>
      <c r="Q157" s="186">
        <v>0</v>
      </c>
      <c r="R157" s="186">
        <v>0</v>
      </c>
      <c r="S157" s="186">
        <v>0</v>
      </c>
      <c r="T157" s="186">
        <v>0</v>
      </c>
      <c r="U157" s="186">
        <v>0</v>
      </c>
      <c r="V157" s="186">
        <v>0</v>
      </c>
      <c r="W157" s="186">
        <v>0</v>
      </c>
      <c r="X157" s="186">
        <v>0</v>
      </c>
      <c r="Y157" s="186">
        <v>0</v>
      </c>
      <c r="Z157" s="186">
        <v>0</v>
      </c>
      <c r="AA157" s="186">
        <v>0</v>
      </c>
      <c r="AB157" s="186">
        <v>0</v>
      </c>
      <c r="AC157" s="186">
        <v>0</v>
      </c>
      <c r="AD157" s="186">
        <v>0</v>
      </c>
      <c r="AE157" s="186">
        <v>0</v>
      </c>
      <c r="AF157" s="186">
        <v>0</v>
      </c>
      <c r="AG157" s="186">
        <v>0</v>
      </c>
      <c r="AH157" s="186">
        <v>0</v>
      </c>
      <c r="AI157" s="186">
        <v>0</v>
      </c>
      <c r="AJ157" s="186">
        <v>0</v>
      </c>
      <c r="AK157" s="186">
        <v>0</v>
      </c>
      <c r="AL157" s="186">
        <v>0</v>
      </c>
      <c r="AM157" s="186">
        <v>0</v>
      </c>
      <c r="AN157" s="186">
        <v>0</v>
      </c>
      <c r="AO157" s="186">
        <v>0</v>
      </c>
      <c r="AP157" s="186">
        <v>0</v>
      </c>
      <c r="AQ157" s="186">
        <v>0</v>
      </c>
      <c r="AR157" s="186">
        <v>0</v>
      </c>
      <c r="AS157" s="186">
        <v>0</v>
      </c>
      <c r="AT157" s="186">
        <v>0</v>
      </c>
      <c r="AU157" s="186">
        <v>0</v>
      </c>
      <c r="AV157" s="186">
        <v>0</v>
      </c>
      <c r="AW157" s="186">
        <v>0</v>
      </c>
      <c r="AX157" s="186">
        <v>0</v>
      </c>
      <c r="AY157" s="186">
        <v>0</v>
      </c>
      <c r="AZ157" s="186">
        <v>0</v>
      </c>
    </row>
    <row r="158" spans="1:52">
      <c r="A158" s="101" t="s">
        <v>139</v>
      </c>
      <c r="B158" s="191">
        <v>0</v>
      </c>
      <c r="C158" s="191">
        <v>0</v>
      </c>
      <c r="D158" s="191">
        <v>0</v>
      </c>
      <c r="E158" s="191">
        <v>0</v>
      </c>
      <c r="F158" s="191">
        <v>0</v>
      </c>
      <c r="G158" s="191">
        <v>0</v>
      </c>
      <c r="H158" s="191">
        <v>0</v>
      </c>
      <c r="I158" s="191">
        <v>0</v>
      </c>
      <c r="J158" s="191">
        <v>0</v>
      </c>
      <c r="K158" s="191">
        <v>0</v>
      </c>
      <c r="L158" s="191">
        <v>0</v>
      </c>
      <c r="M158" s="191">
        <v>0</v>
      </c>
      <c r="N158" s="191">
        <v>0</v>
      </c>
      <c r="O158" s="191">
        <v>0</v>
      </c>
      <c r="P158" s="191">
        <v>0</v>
      </c>
      <c r="Q158" s="191">
        <v>0</v>
      </c>
      <c r="R158" s="191">
        <v>15.000013251490756</v>
      </c>
      <c r="S158" s="191">
        <v>34.000073160580236</v>
      </c>
      <c r="T158" s="191">
        <v>59.000164073968406</v>
      </c>
      <c r="U158" s="191">
        <v>89.00006974406449</v>
      </c>
      <c r="V158" s="191">
        <v>127.00037433922716</v>
      </c>
      <c r="W158" s="191">
        <v>128.00016972584282</v>
      </c>
      <c r="X158" s="191">
        <v>127.99998012650489</v>
      </c>
      <c r="Y158" s="191">
        <v>128.00003797724958</v>
      </c>
      <c r="Z158" s="191">
        <v>128.00024873796073</v>
      </c>
      <c r="AA158" s="191">
        <v>127.98603868761224</v>
      </c>
      <c r="AB158" s="191">
        <v>127.90901809205808</v>
      </c>
      <c r="AC158" s="191">
        <v>124.87074173156628</v>
      </c>
      <c r="AD158" s="191">
        <v>117.86485988458629</v>
      </c>
      <c r="AE158" s="191">
        <v>107.8809814403233</v>
      </c>
      <c r="AF158" s="191">
        <v>596.43320462078748</v>
      </c>
      <c r="AG158" s="191">
        <v>2110.1862639408655</v>
      </c>
      <c r="AH158" s="191">
        <v>4819.8276049432006</v>
      </c>
      <c r="AI158" s="191">
        <v>8835.3939481056768</v>
      </c>
      <c r="AJ158" s="191">
        <v>14300.754237552115</v>
      </c>
      <c r="AK158" s="191">
        <v>21233.860994006871</v>
      </c>
      <c r="AL158" s="191">
        <v>29788.996038287725</v>
      </c>
      <c r="AM158" s="191">
        <v>39974.013751693557</v>
      </c>
      <c r="AN158" s="191">
        <v>51774.78461632166</v>
      </c>
      <c r="AO158" s="191">
        <v>65102.049187286335</v>
      </c>
      <c r="AP158" s="191">
        <v>79900.204500997526</v>
      </c>
      <c r="AQ158" s="191">
        <v>96173.793905211904</v>
      </c>
      <c r="AR158" s="191">
        <v>113973.03245601925</v>
      </c>
      <c r="AS158" s="191">
        <v>133199.01980862039</v>
      </c>
      <c r="AT158" s="191">
        <v>153846.92002101295</v>
      </c>
      <c r="AU158" s="191">
        <v>175861.98117988516</v>
      </c>
      <c r="AV158" s="191">
        <v>199065.02023928994</v>
      </c>
      <c r="AW158" s="191">
        <v>223556.05655156329</v>
      </c>
      <c r="AX158" s="191">
        <v>249085.08749518127</v>
      </c>
      <c r="AY158" s="191">
        <v>275637.01191626594</v>
      </c>
      <c r="AZ158" s="191">
        <v>302983.1082468392</v>
      </c>
    </row>
    <row r="159" spans="1:52">
      <c r="A159" s="103" t="s">
        <v>140</v>
      </c>
      <c r="B159" s="186">
        <v>0</v>
      </c>
      <c r="C159" s="186">
        <v>0</v>
      </c>
      <c r="D159" s="186">
        <v>0</v>
      </c>
      <c r="E159" s="186">
        <v>0</v>
      </c>
      <c r="F159" s="186">
        <v>0</v>
      </c>
      <c r="G159" s="186">
        <v>0</v>
      </c>
      <c r="H159" s="186">
        <v>0</v>
      </c>
      <c r="I159" s="186">
        <v>0</v>
      </c>
      <c r="J159" s="186">
        <v>0</v>
      </c>
      <c r="K159" s="186">
        <v>0</v>
      </c>
      <c r="L159" s="186">
        <v>0</v>
      </c>
      <c r="M159" s="186">
        <v>0</v>
      </c>
      <c r="N159" s="186">
        <v>0</v>
      </c>
      <c r="O159" s="186">
        <v>0</v>
      </c>
      <c r="P159" s="186">
        <v>0</v>
      </c>
      <c r="Q159" s="186">
        <v>0</v>
      </c>
      <c r="R159" s="186">
        <v>0</v>
      </c>
      <c r="S159" s="186">
        <v>0</v>
      </c>
      <c r="T159" s="186">
        <v>0</v>
      </c>
      <c r="U159" s="186">
        <v>0.9999994745519919</v>
      </c>
      <c r="V159" s="186">
        <v>4.0000000354238265</v>
      </c>
      <c r="W159" s="186">
        <v>4.0000003634646477</v>
      </c>
      <c r="X159" s="186">
        <v>3.9999988796750165</v>
      </c>
      <c r="Y159" s="186">
        <v>3.999998814954878</v>
      </c>
      <c r="Z159" s="186">
        <v>4.0000013130667931</v>
      </c>
      <c r="AA159" s="186">
        <v>4.00000007042531</v>
      </c>
      <c r="AB159" s="186">
        <v>4.0000020361118853</v>
      </c>
      <c r="AC159" s="186">
        <v>3.9999992297113733</v>
      </c>
      <c r="AD159" s="186">
        <v>3.9999999970356042</v>
      </c>
      <c r="AE159" s="186">
        <v>4.0000029578618204</v>
      </c>
      <c r="AF159" s="186">
        <v>236.78461951106399</v>
      </c>
      <c r="AG159" s="186">
        <v>1010.1386587239854</v>
      </c>
      <c r="AH159" s="186">
        <v>2497.8287946548176</v>
      </c>
      <c r="AI159" s="186">
        <v>4846.2484589757505</v>
      </c>
      <c r="AJ159" s="186">
        <v>8236.5874419964584</v>
      </c>
      <c r="AK159" s="186">
        <v>12778.593590432751</v>
      </c>
      <c r="AL159" s="186">
        <v>18661.856577592262</v>
      </c>
      <c r="AM159" s="186">
        <v>26000.115361073837</v>
      </c>
      <c r="AN159" s="186">
        <v>34828.089865824426</v>
      </c>
      <c r="AO159" s="186">
        <v>45191.548619466485</v>
      </c>
      <c r="AP159" s="186">
        <v>57077.684720493184</v>
      </c>
      <c r="AQ159" s="186">
        <v>70604.268903426797</v>
      </c>
      <c r="AR159" s="186">
        <v>85817.024928848099</v>
      </c>
      <c r="AS159" s="186">
        <v>102672.01514688336</v>
      </c>
      <c r="AT159" s="186">
        <v>121143.93824004082</v>
      </c>
      <c r="AU159" s="186">
        <v>141244.98600410769</v>
      </c>
      <c r="AV159" s="186">
        <v>162724.01683833965</v>
      </c>
      <c r="AW159" s="186">
        <v>185672.0480109574</v>
      </c>
      <c r="AX159" s="186">
        <v>209820.07483795061</v>
      </c>
      <c r="AY159" s="186">
        <v>235156.01000505715</v>
      </c>
      <c r="AZ159" s="186">
        <v>261375.09272370709</v>
      </c>
    </row>
    <row r="160" spans="1:52">
      <c r="A160" s="105" t="s">
        <v>146</v>
      </c>
      <c r="B160" s="187">
        <v>0</v>
      </c>
      <c r="C160" s="187">
        <v>0</v>
      </c>
      <c r="D160" s="187">
        <v>0</v>
      </c>
      <c r="E160" s="187">
        <v>0</v>
      </c>
      <c r="F160" s="187">
        <v>0</v>
      </c>
      <c r="G160" s="187">
        <v>0</v>
      </c>
      <c r="H160" s="187">
        <v>0</v>
      </c>
      <c r="I160" s="187">
        <v>0</v>
      </c>
      <c r="J160" s="187">
        <v>0</v>
      </c>
      <c r="K160" s="187">
        <v>0</v>
      </c>
      <c r="L160" s="187">
        <v>0</v>
      </c>
      <c r="M160" s="187">
        <v>0</v>
      </c>
      <c r="N160" s="187">
        <v>0</v>
      </c>
      <c r="O160" s="187">
        <v>0</v>
      </c>
      <c r="P160" s="187">
        <v>0</v>
      </c>
      <c r="Q160" s="187">
        <v>0</v>
      </c>
      <c r="R160" s="187">
        <v>15.000013251490756</v>
      </c>
      <c r="S160" s="187">
        <v>34.000073160580236</v>
      </c>
      <c r="T160" s="187">
        <v>59.000164073968406</v>
      </c>
      <c r="U160" s="187">
        <v>88.000070269512491</v>
      </c>
      <c r="V160" s="187">
        <v>123.00037430380334</v>
      </c>
      <c r="W160" s="187">
        <v>124.00016936237817</v>
      </c>
      <c r="X160" s="187">
        <v>123.99998124682988</v>
      </c>
      <c r="Y160" s="187">
        <v>124.0000391622947</v>
      </c>
      <c r="Z160" s="187">
        <v>124.00024742489393</v>
      </c>
      <c r="AA160" s="187">
        <v>123.98603861718692</v>
      </c>
      <c r="AB160" s="187">
        <v>123.9090160559462</v>
      </c>
      <c r="AC160" s="187">
        <v>120.87074250185491</v>
      </c>
      <c r="AD160" s="187">
        <v>113.86485988755069</v>
      </c>
      <c r="AE160" s="187">
        <v>103.88097848246147</v>
      </c>
      <c r="AF160" s="187">
        <v>359.64858510972351</v>
      </c>
      <c r="AG160" s="187">
        <v>1100.0476052168804</v>
      </c>
      <c r="AH160" s="187">
        <v>2321.9988102883831</v>
      </c>
      <c r="AI160" s="187">
        <v>3989.1454891299272</v>
      </c>
      <c r="AJ160" s="187">
        <v>6064.1667955556568</v>
      </c>
      <c r="AK160" s="187">
        <v>8455.267403574122</v>
      </c>
      <c r="AL160" s="187">
        <v>11127.139460695462</v>
      </c>
      <c r="AM160" s="187">
        <v>13973.898390619723</v>
      </c>
      <c r="AN160" s="187">
        <v>16946.69475049723</v>
      </c>
      <c r="AO160" s="187">
        <v>19910.500567819847</v>
      </c>
      <c r="AP160" s="187">
        <v>22822.519780504335</v>
      </c>
      <c r="AQ160" s="187">
        <v>25569.525001785114</v>
      </c>
      <c r="AR160" s="187">
        <v>28156.007527171154</v>
      </c>
      <c r="AS160" s="187">
        <v>30527.004661737017</v>
      </c>
      <c r="AT160" s="187">
        <v>32702.981780972113</v>
      </c>
      <c r="AU160" s="187">
        <v>34616.995175777462</v>
      </c>
      <c r="AV160" s="187">
        <v>36341.003400950278</v>
      </c>
      <c r="AW160" s="187">
        <v>37884.008540605901</v>
      </c>
      <c r="AX160" s="187">
        <v>39265.012657230654</v>
      </c>
      <c r="AY160" s="187">
        <v>40481.001911208768</v>
      </c>
      <c r="AZ160" s="187">
        <v>41608.015523132126</v>
      </c>
    </row>
    <row r="161" spans="1:52">
      <c r="A161" s="99" t="s">
        <v>151</v>
      </c>
      <c r="B161" s="190">
        <v>330063.1790475634</v>
      </c>
      <c r="C161" s="190">
        <v>351009.88082532288</v>
      </c>
      <c r="D161" s="190">
        <v>367916.21092722681</v>
      </c>
      <c r="E161" s="190">
        <v>375039.24138334551</v>
      </c>
      <c r="F161" s="190">
        <v>437118.85675420141</v>
      </c>
      <c r="G161" s="190">
        <v>450916.33850810007</v>
      </c>
      <c r="H161" s="190">
        <v>471389.73345569643</v>
      </c>
      <c r="I161" s="190">
        <v>487164.69491664215</v>
      </c>
      <c r="J161" s="190">
        <v>485137.90327165643</v>
      </c>
      <c r="K161" s="190">
        <v>433480.55668062117</v>
      </c>
      <c r="L161" s="190">
        <v>449102.96609892522</v>
      </c>
      <c r="M161" s="190">
        <v>448425.45298816875</v>
      </c>
      <c r="N161" s="190">
        <v>450237.31172665808</v>
      </c>
      <c r="O161" s="190">
        <v>475561.47037679993</v>
      </c>
      <c r="P161" s="190">
        <v>478848.58149429015</v>
      </c>
      <c r="Q161" s="190">
        <v>490039.99146842147</v>
      </c>
      <c r="R161" s="190">
        <v>514877.01375472825</v>
      </c>
      <c r="S161" s="190">
        <v>537532.75370237802</v>
      </c>
      <c r="T161" s="190">
        <v>557532.24624262028</v>
      </c>
      <c r="U161" s="190">
        <v>573278.21556901152</v>
      </c>
      <c r="V161" s="190">
        <v>585905.99011333357</v>
      </c>
      <c r="W161" s="190">
        <v>597253.27855852852</v>
      </c>
      <c r="X161" s="190">
        <v>607371.94045980053</v>
      </c>
      <c r="Y161" s="190">
        <v>617128.91083973099</v>
      </c>
      <c r="Z161" s="190">
        <v>626604.54888129607</v>
      </c>
      <c r="AA161" s="190">
        <v>635911.12900035328</v>
      </c>
      <c r="AB161" s="190">
        <v>644340.70088915725</v>
      </c>
      <c r="AC161" s="190">
        <v>652264.66162431205</v>
      </c>
      <c r="AD161" s="190">
        <v>659941.6393079824</v>
      </c>
      <c r="AE161" s="190">
        <v>667517.62769577105</v>
      </c>
      <c r="AF161" s="190">
        <v>675046.19009881292</v>
      </c>
      <c r="AG161" s="190">
        <v>682557.09074982826</v>
      </c>
      <c r="AH161" s="190">
        <v>690302.16610869183</v>
      </c>
      <c r="AI161" s="190">
        <v>697455.89977420878</v>
      </c>
      <c r="AJ161" s="190">
        <v>704744.84600251028</v>
      </c>
      <c r="AK161" s="190">
        <v>712188.22926706716</v>
      </c>
      <c r="AL161" s="190">
        <v>719864.85477278498</v>
      </c>
      <c r="AM161" s="190">
        <v>727789.55246028758</v>
      </c>
      <c r="AN161" s="190">
        <v>735938.33417490707</v>
      </c>
      <c r="AO161" s="190">
        <v>744307.58377251029</v>
      </c>
      <c r="AP161" s="190">
        <v>752972.38515477977</v>
      </c>
      <c r="AQ161" s="190">
        <v>761973.05685551499</v>
      </c>
      <c r="AR161" s="190">
        <v>771275.74169562582</v>
      </c>
      <c r="AS161" s="190">
        <v>780837.77669836488</v>
      </c>
      <c r="AT161" s="190">
        <v>790590.73408637953</v>
      </c>
      <c r="AU161" s="190">
        <v>800571.63529458968</v>
      </c>
      <c r="AV161" s="190">
        <v>810714.13426100207</v>
      </c>
      <c r="AW161" s="190">
        <v>820982.62176307081</v>
      </c>
      <c r="AX161" s="190">
        <v>831394.35951430525</v>
      </c>
      <c r="AY161" s="190">
        <v>841974.23127821297</v>
      </c>
      <c r="AZ161" s="190">
        <v>852769.73771926097</v>
      </c>
    </row>
    <row r="162" spans="1:52">
      <c r="A162" s="101" t="s">
        <v>130</v>
      </c>
      <c r="B162" s="191">
        <v>330063.1790475634</v>
      </c>
      <c r="C162" s="191">
        <v>351009.88082532288</v>
      </c>
      <c r="D162" s="191">
        <v>367916.21092722681</v>
      </c>
      <c r="E162" s="191">
        <v>375039.24138334551</v>
      </c>
      <c r="F162" s="191">
        <v>437118.85675420141</v>
      </c>
      <c r="G162" s="191">
        <v>450916.33850810007</v>
      </c>
      <c r="H162" s="191">
        <v>471389.73345569643</v>
      </c>
      <c r="I162" s="191">
        <v>487164.69491664215</v>
      </c>
      <c r="J162" s="191">
        <v>485137.90327165643</v>
      </c>
      <c r="K162" s="191">
        <v>433480.55668062117</v>
      </c>
      <c r="L162" s="191">
        <v>449102.96609892522</v>
      </c>
      <c r="M162" s="191">
        <v>448425.45298816875</v>
      </c>
      <c r="N162" s="191">
        <v>450237.31172665808</v>
      </c>
      <c r="O162" s="191">
        <v>475561.47037679993</v>
      </c>
      <c r="P162" s="191">
        <v>478848.58149429015</v>
      </c>
      <c r="Q162" s="191">
        <v>490039.99146842147</v>
      </c>
      <c r="R162" s="191">
        <v>514875.01374774461</v>
      </c>
      <c r="S162" s="191">
        <v>537528.75367504545</v>
      </c>
      <c r="T162" s="191">
        <v>557524.24624304951</v>
      </c>
      <c r="U162" s="191">
        <v>573265.21550174686</v>
      </c>
      <c r="V162" s="191">
        <v>585885.99009668513</v>
      </c>
      <c r="W162" s="191">
        <v>597233.27853999252</v>
      </c>
      <c r="X162" s="191">
        <v>607351.94045996584</v>
      </c>
      <c r="Y162" s="191">
        <v>617109.91083857091</v>
      </c>
      <c r="Z162" s="191">
        <v>626589.54896995658</v>
      </c>
      <c r="AA162" s="191">
        <v>635900.12905446696</v>
      </c>
      <c r="AB162" s="191">
        <v>644332.70085984631</v>
      </c>
      <c r="AC162" s="191">
        <v>652260.66166026262</v>
      </c>
      <c r="AD162" s="191">
        <v>659939.63931148127</v>
      </c>
      <c r="AE162" s="191">
        <v>667499.62782790512</v>
      </c>
      <c r="AF162" s="191">
        <v>674832.1920723092</v>
      </c>
      <c r="AG162" s="191">
        <v>681810.09615719924</v>
      </c>
      <c r="AH162" s="191">
        <v>688654.15680494288</v>
      </c>
      <c r="AI162" s="191">
        <v>694514.89133160678</v>
      </c>
      <c r="AJ162" s="191">
        <v>700142.83311735466</v>
      </c>
      <c r="AK162" s="191">
        <v>705561.24809015868</v>
      </c>
      <c r="AL162" s="191">
        <v>710868.90121505572</v>
      </c>
      <c r="AM162" s="191">
        <v>716119.54817856778</v>
      </c>
      <c r="AN162" s="191">
        <v>721362.32691326668</v>
      </c>
      <c r="AO162" s="191">
        <v>726588.59390743473</v>
      </c>
      <c r="AP162" s="191">
        <v>731871.2587683379</v>
      </c>
      <c r="AQ162" s="191">
        <v>737199.88998889097</v>
      </c>
      <c r="AR162" s="191">
        <v>742545.64181643561</v>
      </c>
      <c r="AS162" s="191">
        <v>747864.95381759107</v>
      </c>
      <c r="AT162" s="191">
        <v>753097.37130485207</v>
      </c>
      <c r="AU162" s="191">
        <v>758254.55052922328</v>
      </c>
      <c r="AV162" s="191">
        <v>763317.95056217897</v>
      </c>
      <c r="AW162" s="191">
        <v>768223.64772719145</v>
      </c>
      <c r="AX162" s="191">
        <v>773069.61729774054</v>
      </c>
      <c r="AY162" s="191">
        <v>777840.91099973989</v>
      </c>
      <c r="AZ162" s="191">
        <v>782548.34880292462</v>
      </c>
    </row>
    <row r="163" spans="1:52">
      <c r="A163" s="103" t="s">
        <v>132</v>
      </c>
      <c r="B163" s="186">
        <v>330063.1790475634</v>
      </c>
      <c r="C163" s="186">
        <v>351009.88082532288</v>
      </c>
      <c r="D163" s="186">
        <v>367916.21092722681</v>
      </c>
      <c r="E163" s="186">
        <v>375039.24138334551</v>
      </c>
      <c r="F163" s="186">
        <v>437118.85675420141</v>
      </c>
      <c r="G163" s="186">
        <v>450916.33850810007</v>
      </c>
      <c r="H163" s="186">
        <v>471389.73345569643</v>
      </c>
      <c r="I163" s="186">
        <v>487164.69491664215</v>
      </c>
      <c r="J163" s="186">
        <v>485137.90327165643</v>
      </c>
      <c r="K163" s="186">
        <v>433480.55668062117</v>
      </c>
      <c r="L163" s="186">
        <v>449102.96609892522</v>
      </c>
      <c r="M163" s="186">
        <v>448425.45298816875</v>
      </c>
      <c r="N163" s="186">
        <v>450237.31172665808</v>
      </c>
      <c r="O163" s="186">
        <v>475561.47037679993</v>
      </c>
      <c r="P163" s="186">
        <v>478848.58149429015</v>
      </c>
      <c r="Q163" s="186">
        <v>490039.99146842147</v>
      </c>
      <c r="R163" s="186">
        <v>514864.01374876534</v>
      </c>
      <c r="S163" s="186">
        <v>537501.75356194214</v>
      </c>
      <c r="T163" s="186">
        <v>557477.24616288603</v>
      </c>
      <c r="U163" s="186">
        <v>573194.21522899682</v>
      </c>
      <c r="V163" s="186">
        <v>585784.99004063348</v>
      </c>
      <c r="W163" s="186">
        <v>597096.27849831933</v>
      </c>
      <c r="X163" s="186">
        <v>607171.93970387941</v>
      </c>
      <c r="Y163" s="186">
        <v>616874.90943812823</v>
      </c>
      <c r="Z163" s="186">
        <v>626293.54819491331</v>
      </c>
      <c r="AA163" s="186">
        <v>635528.12780866178</v>
      </c>
      <c r="AB163" s="186">
        <v>643861.70219857094</v>
      </c>
      <c r="AC163" s="186">
        <v>651673.66210161021</v>
      </c>
      <c r="AD163" s="186">
        <v>659211.63888988842</v>
      </c>
      <c r="AE163" s="186">
        <v>666592.62809225626</v>
      </c>
      <c r="AF163" s="186">
        <v>673707.19847641943</v>
      </c>
      <c r="AG163" s="186">
        <v>680411.10239678295</v>
      </c>
      <c r="AH163" s="186">
        <v>686915.14863113139</v>
      </c>
      <c r="AI163" s="186">
        <v>692355.88878299308</v>
      </c>
      <c r="AJ163" s="186">
        <v>697466.82881646906</v>
      </c>
      <c r="AK163" s="186">
        <v>702257.25985493569</v>
      </c>
      <c r="AL163" s="186">
        <v>706784.92142710392</v>
      </c>
      <c r="AM163" s="186">
        <v>711068.54754916125</v>
      </c>
      <c r="AN163" s="186">
        <v>715111.32209566003</v>
      </c>
      <c r="AO163" s="186">
        <v>718831.59887963498</v>
      </c>
      <c r="AP163" s="186">
        <v>722244.19399043638</v>
      </c>
      <c r="AQ163" s="186">
        <v>725267.80527468876</v>
      </c>
      <c r="AR163" s="186">
        <v>727787.59081562655</v>
      </c>
      <c r="AS163" s="186">
        <v>729644.0492105973</v>
      </c>
      <c r="AT163" s="186">
        <v>730677.15389365458</v>
      </c>
      <c r="AU163" s="186">
        <v>730761.49748341483</v>
      </c>
      <c r="AV163" s="186">
        <v>729759.81864337798</v>
      </c>
      <c r="AW163" s="186">
        <v>727488.66527259769</v>
      </c>
      <c r="AX163" s="186">
        <v>723907.83423927275</v>
      </c>
      <c r="AY163" s="186">
        <v>718920.61814248189</v>
      </c>
      <c r="AZ163" s="186">
        <v>712469.96039929776</v>
      </c>
    </row>
    <row r="164" spans="1:52">
      <c r="A164" s="103" t="s">
        <v>133</v>
      </c>
      <c r="B164" s="186">
        <v>0</v>
      </c>
      <c r="C164" s="186">
        <v>0</v>
      </c>
      <c r="D164" s="186">
        <v>0</v>
      </c>
      <c r="E164" s="186">
        <v>0</v>
      </c>
      <c r="F164" s="186">
        <v>0</v>
      </c>
      <c r="G164" s="186">
        <v>0</v>
      </c>
      <c r="H164" s="186">
        <v>0</v>
      </c>
      <c r="I164" s="186">
        <v>0</v>
      </c>
      <c r="J164" s="186">
        <v>0</v>
      </c>
      <c r="K164" s="186">
        <v>0</v>
      </c>
      <c r="L164" s="186">
        <v>0</v>
      </c>
      <c r="M164" s="186">
        <v>0</v>
      </c>
      <c r="N164" s="186">
        <v>0</v>
      </c>
      <c r="O164" s="186">
        <v>0</v>
      </c>
      <c r="P164" s="186">
        <v>0</v>
      </c>
      <c r="Q164" s="186">
        <v>0</v>
      </c>
      <c r="R164" s="186">
        <v>0</v>
      </c>
      <c r="S164" s="186">
        <v>0</v>
      </c>
      <c r="T164" s="186">
        <v>0.99999563848502548</v>
      </c>
      <c r="U164" s="186">
        <v>2.00000415014593</v>
      </c>
      <c r="V164" s="186">
        <v>3.9999879901472144</v>
      </c>
      <c r="W164" s="186">
        <v>5.9999842267676851</v>
      </c>
      <c r="X164" s="186">
        <v>8.9999439504946324</v>
      </c>
      <c r="Y164" s="186">
        <v>14.000009361001251</v>
      </c>
      <c r="Z164" s="186">
        <v>20.999901094632214</v>
      </c>
      <c r="AA164" s="186">
        <v>31.999946653480897</v>
      </c>
      <c r="AB164" s="186">
        <v>45.999688526149384</v>
      </c>
      <c r="AC164" s="186">
        <v>63.999447817033037</v>
      </c>
      <c r="AD164" s="186">
        <v>85.999808678358065</v>
      </c>
      <c r="AE164" s="186">
        <v>115.99900997330424</v>
      </c>
      <c r="AF164" s="186">
        <v>153.99918752347241</v>
      </c>
      <c r="AG164" s="186">
        <v>201.99891574512793</v>
      </c>
      <c r="AH164" s="186">
        <v>267.00001322321822</v>
      </c>
      <c r="AI164" s="186">
        <v>344.99911918696006</v>
      </c>
      <c r="AJ164" s="186">
        <v>443.99915481702516</v>
      </c>
      <c r="AK164" s="186">
        <v>567.99909665637733</v>
      </c>
      <c r="AL164" s="186">
        <v>727.99821321736874</v>
      </c>
      <c r="AM164" s="186">
        <v>933.00059016253067</v>
      </c>
      <c r="AN164" s="186">
        <v>1191.0013655936912</v>
      </c>
      <c r="AO164" s="186">
        <v>1516.9989542825026</v>
      </c>
      <c r="AP164" s="186">
        <v>1934.0142504124015</v>
      </c>
      <c r="AQ164" s="186">
        <v>2456.0187218596952</v>
      </c>
      <c r="AR164" s="186">
        <v>3103.0094138952954</v>
      </c>
      <c r="AS164" s="186">
        <v>3906.9808440851898</v>
      </c>
      <c r="AT164" s="186">
        <v>4890.0472895116018</v>
      </c>
      <c r="AU164" s="186">
        <v>6088.0108252215432</v>
      </c>
      <c r="AV164" s="186">
        <v>7526.0300028825504</v>
      </c>
      <c r="AW164" s="186">
        <v>9241.9963329378279</v>
      </c>
      <c r="AX164" s="186">
        <v>11249.949761431784</v>
      </c>
      <c r="AY164" s="186">
        <v>13565.067101518835</v>
      </c>
      <c r="AZ164" s="186">
        <v>16182.089737746395</v>
      </c>
    </row>
    <row r="165" spans="1:52">
      <c r="A165" s="103" t="s">
        <v>150</v>
      </c>
      <c r="B165" s="186">
        <v>0</v>
      </c>
      <c r="C165" s="186">
        <v>0</v>
      </c>
      <c r="D165" s="186">
        <v>0</v>
      </c>
      <c r="E165" s="186">
        <v>0</v>
      </c>
      <c r="F165" s="186">
        <v>0</v>
      </c>
      <c r="G165" s="186">
        <v>0</v>
      </c>
      <c r="H165" s="186">
        <v>0</v>
      </c>
      <c r="I165" s="186">
        <v>0</v>
      </c>
      <c r="J165" s="186">
        <v>0</v>
      </c>
      <c r="K165" s="186">
        <v>0</v>
      </c>
      <c r="L165" s="186">
        <v>0</v>
      </c>
      <c r="M165" s="186">
        <v>0</v>
      </c>
      <c r="N165" s="186">
        <v>0</v>
      </c>
      <c r="O165" s="186">
        <v>0</v>
      </c>
      <c r="P165" s="186">
        <v>0</v>
      </c>
      <c r="Q165" s="186">
        <v>0</v>
      </c>
      <c r="R165" s="186">
        <v>10.999998979297967</v>
      </c>
      <c r="S165" s="186">
        <v>27.000113103285873</v>
      </c>
      <c r="T165" s="186">
        <v>46.000084524966134</v>
      </c>
      <c r="U165" s="186">
        <v>69.000268599988004</v>
      </c>
      <c r="V165" s="186">
        <v>96.0000701777969</v>
      </c>
      <c r="W165" s="186">
        <v>128.00006533309465</v>
      </c>
      <c r="X165" s="186">
        <v>166.00084445224002</v>
      </c>
      <c r="Y165" s="186">
        <v>214.00138316783605</v>
      </c>
      <c r="Z165" s="186">
        <v>263.00092360557869</v>
      </c>
      <c r="AA165" s="186">
        <v>321.00131235412033</v>
      </c>
      <c r="AB165" s="186">
        <v>391.99916612054415</v>
      </c>
      <c r="AC165" s="186">
        <v>472.00052964915278</v>
      </c>
      <c r="AD165" s="186">
        <v>568.00077619833883</v>
      </c>
      <c r="AE165" s="186">
        <v>686.00159576485441</v>
      </c>
      <c r="AF165" s="186">
        <v>826.99515768474362</v>
      </c>
      <c r="AG165" s="186">
        <v>998.9958388413371</v>
      </c>
      <c r="AH165" s="186">
        <v>1200.0081085961433</v>
      </c>
      <c r="AI165" s="186">
        <v>1444.0043215791466</v>
      </c>
      <c r="AJ165" s="186">
        <v>1737.0062532148768</v>
      </c>
      <c r="AK165" s="186">
        <v>2082.9909279164867</v>
      </c>
      <c r="AL165" s="186">
        <v>2492.98500274546</v>
      </c>
      <c r="AM165" s="186">
        <v>2979.0001067023472</v>
      </c>
      <c r="AN165" s="186">
        <v>3561.0019595239578</v>
      </c>
      <c r="AO165" s="186">
        <v>4259.9965997577283</v>
      </c>
      <c r="AP165" s="186">
        <v>5095.031389705634</v>
      </c>
      <c r="AQ165" s="186">
        <v>6082.0410323547321</v>
      </c>
      <c r="AR165" s="186">
        <v>7256.0267421302888</v>
      </c>
      <c r="AS165" s="186">
        <v>8639.953077703165</v>
      </c>
      <c r="AT165" s="186">
        <v>10254.099021404627</v>
      </c>
      <c r="AU165" s="186">
        <v>12128.024376833206</v>
      </c>
      <c r="AV165" s="186">
        <v>14286.055600692991</v>
      </c>
      <c r="AW165" s="186">
        <v>16755.992426365654</v>
      </c>
      <c r="AX165" s="186">
        <v>19580.914028405703</v>
      </c>
      <c r="AY165" s="186">
        <v>22781.113365810827</v>
      </c>
      <c r="AZ165" s="186">
        <v>26402.146313905741</v>
      </c>
    </row>
    <row r="166" spans="1:52">
      <c r="A166" s="103" t="s">
        <v>144</v>
      </c>
      <c r="B166" s="186">
        <v>0</v>
      </c>
      <c r="C166" s="186">
        <v>0</v>
      </c>
      <c r="D166" s="186">
        <v>0</v>
      </c>
      <c r="E166" s="186">
        <v>0</v>
      </c>
      <c r="F166" s="186">
        <v>0</v>
      </c>
      <c r="G166" s="186">
        <v>0</v>
      </c>
      <c r="H166" s="186">
        <v>0</v>
      </c>
      <c r="I166" s="186">
        <v>0</v>
      </c>
      <c r="J166" s="186">
        <v>0</v>
      </c>
      <c r="K166" s="186">
        <v>0</v>
      </c>
      <c r="L166" s="186">
        <v>0</v>
      </c>
      <c r="M166" s="186">
        <v>0</v>
      </c>
      <c r="N166" s="186">
        <v>0</v>
      </c>
      <c r="O166" s="186">
        <v>0</v>
      </c>
      <c r="P166" s="186">
        <v>0</v>
      </c>
      <c r="Q166" s="186">
        <v>0</v>
      </c>
      <c r="R166" s="186">
        <v>0</v>
      </c>
      <c r="S166" s="186">
        <v>0</v>
      </c>
      <c r="T166" s="186">
        <v>0</v>
      </c>
      <c r="U166" s="186">
        <v>0</v>
      </c>
      <c r="V166" s="186">
        <v>0.99999788366590225</v>
      </c>
      <c r="W166" s="186">
        <v>2.9999921133838425</v>
      </c>
      <c r="X166" s="186">
        <v>4.9999676836403708</v>
      </c>
      <c r="Y166" s="186">
        <v>7.0000079138772158</v>
      </c>
      <c r="Z166" s="186">
        <v>11.999950343054442</v>
      </c>
      <c r="AA166" s="186">
        <v>18.999986797557881</v>
      </c>
      <c r="AB166" s="186">
        <v>32.999806628621506</v>
      </c>
      <c r="AC166" s="186">
        <v>50.999581186161734</v>
      </c>
      <c r="AD166" s="186">
        <v>73.999836716102834</v>
      </c>
      <c r="AE166" s="186">
        <v>104.99912991068359</v>
      </c>
      <c r="AF166" s="186">
        <v>143.99925068151103</v>
      </c>
      <c r="AG166" s="186">
        <v>197.99900582977688</v>
      </c>
      <c r="AH166" s="186">
        <v>272.00005199201848</v>
      </c>
      <c r="AI166" s="186">
        <v>369.99910784752046</v>
      </c>
      <c r="AJ166" s="186">
        <v>494.99889285358978</v>
      </c>
      <c r="AK166" s="186">
        <v>652.99821065014783</v>
      </c>
      <c r="AL166" s="186">
        <v>862.99657198901582</v>
      </c>
      <c r="AM166" s="186">
        <v>1138.9999325416027</v>
      </c>
      <c r="AN166" s="186">
        <v>1499.0014924890515</v>
      </c>
      <c r="AO166" s="186">
        <v>1979.9994737595828</v>
      </c>
      <c r="AP166" s="186">
        <v>2598.0191377835267</v>
      </c>
      <c r="AQ166" s="186">
        <v>3394.0249599877943</v>
      </c>
      <c r="AR166" s="186">
        <v>4399.0148447835145</v>
      </c>
      <c r="AS166" s="186">
        <v>5673.9706852054105</v>
      </c>
      <c r="AT166" s="186">
        <v>7276.0711002812295</v>
      </c>
      <c r="AU166" s="186">
        <v>9277.0178437536706</v>
      </c>
      <c r="AV166" s="186">
        <v>11746.046315225423</v>
      </c>
      <c r="AW166" s="186">
        <v>14736.993695290241</v>
      </c>
      <c r="AX166" s="186">
        <v>18330.91926863035</v>
      </c>
      <c r="AY166" s="186">
        <v>22574.112389928367</v>
      </c>
      <c r="AZ166" s="186">
        <v>27494.152351974728</v>
      </c>
    </row>
    <row r="167" spans="1:52" hidden="1">
      <c r="A167" s="101"/>
      <c r="B167" s="191"/>
      <c r="C167" s="191"/>
      <c r="D167" s="191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</row>
    <row r="168" spans="1:52" hidden="1">
      <c r="A168" s="103"/>
      <c r="B168" s="186"/>
      <c r="C168" s="186"/>
      <c r="D168" s="186"/>
      <c r="E168" s="186"/>
      <c r="F168" s="186"/>
      <c r="G168" s="186"/>
      <c r="H168" s="186"/>
      <c r="I168" s="186"/>
      <c r="J168" s="186"/>
      <c r="K168" s="186"/>
      <c r="L168" s="186"/>
      <c r="M168" s="186"/>
      <c r="N168" s="186"/>
      <c r="O168" s="186"/>
      <c r="P168" s="186"/>
      <c r="Q168" s="186"/>
      <c r="R168" s="186"/>
      <c r="S168" s="186"/>
      <c r="T168" s="186"/>
      <c r="U168" s="186"/>
      <c r="V168" s="186"/>
      <c r="W168" s="186"/>
      <c r="X168" s="186"/>
      <c r="Y168" s="186"/>
      <c r="Z168" s="186"/>
      <c r="AA168" s="186"/>
      <c r="AB168" s="186"/>
      <c r="AC168" s="186"/>
      <c r="AD168" s="186"/>
      <c r="AE168" s="186"/>
      <c r="AF168" s="186"/>
      <c r="AG168" s="186"/>
      <c r="AH168" s="186"/>
      <c r="AI168" s="186"/>
      <c r="AJ168" s="186"/>
      <c r="AK168" s="186"/>
      <c r="AL168" s="186"/>
      <c r="AM168" s="186"/>
      <c r="AN168" s="186"/>
      <c r="AO168" s="186"/>
      <c r="AP168" s="186"/>
      <c r="AQ168" s="186"/>
      <c r="AR168" s="186"/>
      <c r="AS168" s="186"/>
      <c r="AT168" s="186"/>
      <c r="AU168" s="186"/>
      <c r="AV168" s="186"/>
      <c r="AW168" s="186"/>
      <c r="AX168" s="186"/>
      <c r="AY168" s="186"/>
      <c r="AZ168" s="186"/>
    </row>
    <row r="169" spans="1:52" hidden="1">
      <c r="A169" s="103"/>
      <c r="B169" s="186"/>
      <c r="C169" s="186"/>
      <c r="D169" s="186"/>
      <c r="E169" s="186"/>
      <c r="F169" s="186"/>
      <c r="G169" s="186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86"/>
      <c r="AD169" s="186"/>
      <c r="AE169" s="186"/>
      <c r="AF169" s="186"/>
      <c r="AG169" s="186"/>
      <c r="AH169" s="186"/>
      <c r="AI169" s="186"/>
      <c r="AJ169" s="186"/>
      <c r="AK169" s="186"/>
      <c r="AL169" s="186"/>
      <c r="AM169" s="186"/>
      <c r="AN169" s="186"/>
      <c r="AO169" s="186"/>
      <c r="AP169" s="186"/>
      <c r="AQ169" s="186"/>
      <c r="AR169" s="186"/>
      <c r="AS169" s="186"/>
      <c r="AT169" s="186"/>
      <c r="AU169" s="186"/>
      <c r="AV169" s="186"/>
      <c r="AW169" s="186"/>
      <c r="AX169" s="186"/>
      <c r="AY169" s="186"/>
      <c r="AZ169" s="186"/>
    </row>
    <row r="170" spans="1:52" hidden="1">
      <c r="A170" s="103"/>
      <c r="B170" s="186"/>
      <c r="C170" s="186"/>
      <c r="D170" s="186"/>
      <c r="E170" s="186"/>
      <c r="F170" s="186"/>
      <c r="G170" s="186"/>
      <c r="H170" s="186"/>
      <c r="I170" s="186"/>
      <c r="J170" s="186"/>
      <c r="K170" s="186"/>
      <c r="L170" s="186"/>
      <c r="M170" s="186"/>
      <c r="N170" s="186"/>
      <c r="O170" s="186"/>
      <c r="P170" s="186"/>
      <c r="Q170" s="186"/>
      <c r="R170" s="186"/>
      <c r="S170" s="186"/>
      <c r="T170" s="186"/>
      <c r="U170" s="186"/>
      <c r="V170" s="186"/>
      <c r="W170" s="186"/>
      <c r="X170" s="186"/>
      <c r="Y170" s="186"/>
      <c r="Z170" s="186"/>
      <c r="AA170" s="186"/>
      <c r="AB170" s="186"/>
      <c r="AC170" s="186"/>
      <c r="AD170" s="186"/>
      <c r="AE170" s="186"/>
      <c r="AF170" s="186"/>
      <c r="AG170" s="186"/>
      <c r="AH170" s="186"/>
      <c r="AI170" s="186"/>
      <c r="AJ170" s="186"/>
      <c r="AK170" s="186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</row>
    <row r="171" spans="1:52" hidden="1">
      <c r="A171" s="103"/>
      <c r="B171" s="186"/>
      <c r="C171" s="186"/>
      <c r="D171" s="186"/>
      <c r="E171" s="186"/>
      <c r="F171" s="186"/>
      <c r="G171" s="186"/>
      <c r="H171" s="186"/>
      <c r="I171" s="186"/>
      <c r="J171" s="186"/>
      <c r="K171" s="186"/>
      <c r="L171" s="186"/>
      <c r="M171" s="186"/>
      <c r="N171" s="186"/>
      <c r="O171" s="186"/>
      <c r="P171" s="186"/>
      <c r="Q171" s="186"/>
      <c r="R171" s="186"/>
      <c r="S171" s="186"/>
      <c r="T171" s="186"/>
      <c r="U171" s="186"/>
      <c r="V171" s="186"/>
      <c r="W171" s="186"/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186"/>
      <c r="AJ171" s="186"/>
      <c r="AK171" s="186"/>
      <c r="AL171" s="186"/>
      <c r="AM171" s="186"/>
      <c r="AN171" s="186"/>
      <c r="AO171" s="186"/>
      <c r="AP171" s="186"/>
      <c r="AQ171" s="186"/>
      <c r="AR171" s="186"/>
      <c r="AS171" s="186"/>
      <c r="AT171" s="186"/>
      <c r="AU171" s="186"/>
      <c r="AV171" s="186"/>
      <c r="AW171" s="186"/>
      <c r="AX171" s="186"/>
      <c r="AY171" s="186"/>
      <c r="AZ171" s="186"/>
    </row>
    <row r="172" spans="1:52">
      <c r="A172" s="101" t="s">
        <v>135</v>
      </c>
      <c r="B172" s="191">
        <v>0</v>
      </c>
      <c r="C172" s="191">
        <v>0</v>
      </c>
      <c r="D172" s="191">
        <v>0</v>
      </c>
      <c r="E172" s="191">
        <v>0</v>
      </c>
      <c r="F172" s="191">
        <v>0</v>
      </c>
      <c r="G172" s="191">
        <v>0</v>
      </c>
      <c r="H172" s="191">
        <v>0</v>
      </c>
      <c r="I172" s="191">
        <v>0</v>
      </c>
      <c r="J172" s="191">
        <v>0</v>
      </c>
      <c r="K172" s="191">
        <v>0</v>
      </c>
      <c r="L172" s="191">
        <v>0</v>
      </c>
      <c r="M172" s="191">
        <v>0</v>
      </c>
      <c r="N172" s="191">
        <v>0</v>
      </c>
      <c r="O172" s="191">
        <v>0</v>
      </c>
      <c r="P172" s="191">
        <v>0</v>
      </c>
      <c r="Q172" s="191">
        <v>0</v>
      </c>
      <c r="R172" s="191">
        <v>0</v>
      </c>
      <c r="S172" s="191">
        <v>0</v>
      </c>
      <c r="T172" s="191">
        <v>0</v>
      </c>
      <c r="U172" s="191">
        <v>0</v>
      </c>
      <c r="V172" s="191">
        <v>0</v>
      </c>
      <c r="W172" s="191">
        <v>0</v>
      </c>
      <c r="X172" s="191">
        <v>0</v>
      </c>
      <c r="Y172" s="191">
        <v>0</v>
      </c>
      <c r="Z172" s="191">
        <v>0</v>
      </c>
      <c r="AA172" s="191">
        <v>0</v>
      </c>
      <c r="AB172" s="191">
        <v>0</v>
      </c>
      <c r="AC172" s="191">
        <v>0</v>
      </c>
      <c r="AD172" s="191">
        <v>1.999996501157532</v>
      </c>
      <c r="AE172" s="191">
        <v>17.999867865927691</v>
      </c>
      <c r="AF172" s="191">
        <v>84.999272590958668</v>
      </c>
      <c r="AG172" s="191">
        <v>225.99938170228688</v>
      </c>
      <c r="AH172" s="191">
        <v>447.00290527684746</v>
      </c>
      <c r="AI172" s="191">
        <v>758.00237202883807</v>
      </c>
      <c r="AJ172" s="191">
        <v>1151.0025545493818</v>
      </c>
      <c r="AK172" s="191">
        <v>1628.9954713492457</v>
      </c>
      <c r="AL172" s="191">
        <v>2199.988772464204</v>
      </c>
      <c r="AM172" s="191">
        <v>2838.0018874647635</v>
      </c>
      <c r="AN172" s="191">
        <v>3551.0016915136598</v>
      </c>
      <c r="AO172" s="191">
        <v>4331.9976124863797</v>
      </c>
      <c r="AP172" s="191">
        <v>5172.0317002427237</v>
      </c>
      <c r="AQ172" s="191">
        <v>6083.0417134259096</v>
      </c>
      <c r="AR172" s="191">
        <v>7075.0245903326586</v>
      </c>
      <c r="AS172" s="191">
        <v>8147.9562516901187</v>
      </c>
      <c r="AT172" s="191">
        <v>9295.0904168281413</v>
      </c>
      <c r="AU172" s="191">
        <v>10525.020884603065</v>
      </c>
      <c r="AV172" s="191">
        <v>11821.046341026416</v>
      </c>
      <c r="AW172" s="191">
        <v>13178.994198194559</v>
      </c>
      <c r="AX172" s="191">
        <v>14590.935001679871</v>
      </c>
      <c r="AY172" s="191">
        <v>16064.081752728584</v>
      </c>
      <c r="AZ172" s="191">
        <v>17612.097112796295</v>
      </c>
    </row>
    <row r="173" spans="1:52">
      <c r="A173" s="103" t="s">
        <v>136</v>
      </c>
      <c r="B173" s="186">
        <v>0</v>
      </c>
      <c r="C173" s="186">
        <v>0</v>
      </c>
      <c r="D173" s="186">
        <v>0</v>
      </c>
      <c r="E173" s="186">
        <v>0</v>
      </c>
      <c r="F173" s="186">
        <v>0</v>
      </c>
      <c r="G173" s="186">
        <v>0</v>
      </c>
      <c r="H173" s="186">
        <v>0</v>
      </c>
      <c r="I173" s="186">
        <v>0</v>
      </c>
      <c r="J173" s="186">
        <v>0</v>
      </c>
      <c r="K173" s="186">
        <v>0</v>
      </c>
      <c r="L173" s="186">
        <v>0</v>
      </c>
      <c r="M173" s="186">
        <v>0</v>
      </c>
      <c r="N173" s="186">
        <v>0</v>
      </c>
      <c r="O173" s="186">
        <v>0</v>
      </c>
      <c r="P173" s="186">
        <v>0</v>
      </c>
      <c r="Q173" s="186">
        <v>0</v>
      </c>
      <c r="R173" s="186">
        <v>0</v>
      </c>
      <c r="S173" s="186">
        <v>0</v>
      </c>
      <c r="T173" s="186">
        <v>0</v>
      </c>
      <c r="U173" s="186">
        <v>0</v>
      </c>
      <c r="V173" s="186">
        <v>0</v>
      </c>
      <c r="W173" s="186">
        <v>0</v>
      </c>
      <c r="X173" s="186">
        <v>0</v>
      </c>
      <c r="Y173" s="186">
        <v>0</v>
      </c>
      <c r="Z173" s="186">
        <v>0</v>
      </c>
      <c r="AA173" s="186">
        <v>0</v>
      </c>
      <c r="AB173" s="186">
        <v>0</v>
      </c>
      <c r="AC173" s="186">
        <v>0</v>
      </c>
      <c r="AD173" s="186">
        <v>0</v>
      </c>
      <c r="AE173" s="186">
        <v>0</v>
      </c>
      <c r="AF173" s="186">
        <v>0</v>
      </c>
      <c r="AG173" s="186">
        <v>0</v>
      </c>
      <c r="AH173" s="186">
        <v>0</v>
      </c>
      <c r="AI173" s="186">
        <v>0</v>
      </c>
      <c r="AJ173" s="186">
        <v>0</v>
      </c>
      <c r="AK173" s="186">
        <v>0</v>
      </c>
      <c r="AL173" s="186">
        <v>0</v>
      </c>
      <c r="AM173" s="186">
        <v>0</v>
      </c>
      <c r="AN173" s="186">
        <v>0</v>
      </c>
      <c r="AO173" s="186">
        <v>0</v>
      </c>
      <c r="AP173" s="186">
        <v>0</v>
      </c>
      <c r="AQ173" s="186">
        <v>0</v>
      </c>
      <c r="AR173" s="186">
        <v>0</v>
      </c>
      <c r="AS173" s="186">
        <v>0</v>
      </c>
      <c r="AT173" s="186">
        <v>0</v>
      </c>
      <c r="AU173" s="186">
        <v>0</v>
      </c>
      <c r="AV173" s="186">
        <v>0</v>
      </c>
      <c r="AW173" s="186">
        <v>0</v>
      </c>
      <c r="AX173" s="186">
        <v>0</v>
      </c>
      <c r="AY173" s="186">
        <v>0</v>
      </c>
      <c r="AZ173" s="186">
        <v>0</v>
      </c>
    </row>
    <row r="174" spans="1:52">
      <c r="A174" s="103" t="s">
        <v>137</v>
      </c>
      <c r="B174" s="186">
        <v>0</v>
      </c>
      <c r="C174" s="186">
        <v>0</v>
      </c>
      <c r="D174" s="186">
        <v>0</v>
      </c>
      <c r="E174" s="186">
        <v>0</v>
      </c>
      <c r="F174" s="186">
        <v>0</v>
      </c>
      <c r="G174" s="186">
        <v>0</v>
      </c>
      <c r="H174" s="186">
        <v>0</v>
      </c>
      <c r="I174" s="186">
        <v>0</v>
      </c>
      <c r="J174" s="186">
        <v>0</v>
      </c>
      <c r="K174" s="186">
        <v>0</v>
      </c>
      <c r="L174" s="186">
        <v>0</v>
      </c>
      <c r="M174" s="186">
        <v>0</v>
      </c>
      <c r="N174" s="186">
        <v>0</v>
      </c>
      <c r="O174" s="186">
        <v>0</v>
      </c>
      <c r="P174" s="186">
        <v>0</v>
      </c>
      <c r="Q174" s="186">
        <v>0</v>
      </c>
      <c r="R174" s="186">
        <v>0</v>
      </c>
      <c r="S174" s="186">
        <v>0</v>
      </c>
      <c r="T174" s="186">
        <v>0</v>
      </c>
      <c r="U174" s="186">
        <v>0</v>
      </c>
      <c r="V174" s="186">
        <v>0</v>
      </c>
      <c r="W174" s="186">
        <v>0</v>
      </c>
      <c r="X174" s="186">
        <v>0</v>
      </c>
      <c r="Y174" s="186">
        <v>0</v>
      </c>
      <c r="Z174" s="186">
        <v>0</v>
      </c>
      <c r="AA174" s="186">
        <v>0</v>
      </c>
      <c r="AB174" s="186">
        <v>0</v>
      </c>
      <c r="AC174" s="186">
        <v>0</v>
      </c>
      <c r="AD174" s="186">
        <v>0</v>
      </c>
      <c r="AE174" s="186">
        <v>0</v>
      </c>
      <c r="AF174" s="186">
        <v>0</v>
      </c>
      <c r="AG174" s="186">
        <v>0</v>
      </c>
      <c r="AH174" s="186">
        <v>0</v>
      </c>
      <c r="AI174" s="186">
        <v>0</v>
      </c>
      <c r="AJ174" s="186">
        <v>0</v>
      </c>
      <c r="AK174" s="186">
        <v>0</v>
      </c>
      <c r="AL174" s="186">
        <v>0</v>
      </c>
      <c r="AM174" s="186">
        <v>0</v>
      </c>
      <c r="AN174" s="186">
        <v>0</v>
      </c>
      <c r="AO174" s="186">
        <v>0</v>
      </c>
      <c r="AP174" s="186">
        <v>0</v>
      </c>
      <c r="AQ174" s="186">
        <v>0</v>
      </c>
      <c r="AR174" s="186">
        <v>0</v>
      </c>
      <c r="AS174" s="186">
        <v>0</v>
      </c>
      <c r="AT174" s="186">
        <v>0</v>
      </c>
      <c r="AU174" s="186">
        <v>0</v>
      </c>
      <c r="AV174" s="186">
        <v>0</v>
      </c>
      <c r="AW174" s="186">
        <v>0</v>
      </c>
      <c r="AX174" s="186">
        <v>0</v>
      </c>
      <c r="AY174" s="186">
        <v>0</v>
      </c>
      <c r="AZ174" s="186">
        <v>0</v>
      </c>
    </row>
    <row r="175" spans="1:52">
      <c r="A175" s="103" t="s">
        <v>138</v>
      </c>
      <c r="B175" s="186">
        <v>0</v>
      </c>
      <c r="C175" s="186">
        <v>0</v>
      </c>
      <c r="D175" s="186">
        <v>0</v>
      </c>
      <c r="E175" s="186">
        <v>0</v>
      </c>
      <c r="F175" s="186">
        <v>0</v>
      </c>
      <c r="G175" s="186">
        <v>0</v>
      </c>
      <c r="H175" s="186">
        <v>0</v>
      </c>
      <c r="I175" s="186">
        <v>0</v>
      </c>
      <c r="J175" s="186">
        <v>0</v>
      </c>
      <c r="K175" s="186">
        <v>0</v>
      </c>
      <c r="L175" s="186">
        <v>0</v>
      </c>
      <c r="M175" s="186">
        <v>0</v>
      </c>
      <c r="N175" s="186">
        <v>0</v>
      </c>
      <c r="O175" s="186">
        <v>0</v>
      </c>
      <c r="P175" s="186">
        <v>0</v>
      </c>
      <c r="Q175" s="186">
        <v>0</v>
      </c>
      <c r="R175" s="186">
        <v>0</v>
      </c>
      <c r="S175" s="186">
        <v>0</v>
      </c>
      <c r="T175" s="186">
        <v>0</v>
      </c>
      <c r="U175" s="186">
        <v>0</v>
      </c>
      <c r="V175" s="186">
        <v>0</v>
      </c>
      <c r="W175" s="186">
        <v>0</v>
      </c>
      <c r="X175" s="186">
        <v>0</v>
      </c>
      <c r="Y175" s="186">
        <v>0</v>
      </c>
      <c r="Z175" s="186">
        <v>0</v>
      </c>
      <c r="AA175" s="186">
        <v>0</v>
      </c>
      <c r="AB175" s="186">
        <v>0</v>
      </c>
      <c r="AC175" s="186">
        <v>0</v>
      </c>
      <c r="AD175" s="186">
        <v>1.999996501157532</v>
      </c>
      <c r="AE175" s="186">
        <v>17.999867865927691</v>
      </c>
      <c r="AF175" s="186">
        <v>84.999272590958668</v>
      </c>
      <c r="AG175" s="186">
        <v>225.99938170228688</v>
      </c>
      <c r="AH175" s="186">
        <v>447.00290527684746</v>
      </c>
      <c r="AI175" s="186">
        <v>758.00237202883807</v>
      </c>
      <c r="AJ175" s="186">
        <v>1151.0025545493818</v>
      </c>
      <c r="AK175" s="186">
        <v>1628.9954713492457</v>
      </c>
      <c r="AL175" s="186">
        <v>2199.988772464204</v>
      </c>
      <c r="AM175" s="186">
        <v>2838.0018874647635</v>
      </c>
      <c r="AN175" s="186">
        <v>3551.0016915136598</v>
      </c>
      <c r="AO175" s="186">
        <v>4331.9976124863797</v>
      </c>
      <c r="AP175" s="186">
        <v>5172.0317002427237</v>
      </c>
      <c r="AQ175" s="186">
        <v>6083.0417134259096</v>
      </c>
      <c r="AR175" s="186">
        <v>7075.0245903326586</v>
      </c>
      <c r="AS175" s="186">
        <v>8147.9562516901187</v>
      </c>
      <c r="AT175" s="186">
        <v>9295.0904168281413</v>
      </c>
      <c r="AU175" s="186">
        <v>10525.020884603065</v>
      </c>
      <c r="AV175" s="186">
        <v>11821.046341026416</v>
      </c>
      <c r="AW175" s="186">
        <v>13178.994198194559</v>
      </c>
      <c r="AX175" s="186">
        <v>14590.935001679871</v>
      </c>
      <c r="AY175" s="186">
        <v>16064.081752728584</v>
      </c>
      <c r="AZ175" s="186">
        <v>17612.097112796295</v>
      </c>
    </row>
    <row r="176" spans="1:52">
      <c r="A176" s="103" t="s">
        <v>145</v>
      </c>
      <c r="B176" s="186">
        <v>0</v>
      </c>
      <c r="C176" s="186">
        <v>0</v>
      </c>
      <c r="D176" s="186">
        <v>0</v>
      </c>
      <c r="E176" s="186">
        <v>0</v>
      </c>
      <c r="F176" s="186">
        <v>0</v>
      </c>
      <c r="G176" s="186">
        <v>0</v>
      </c>
      <c r="H176" s="186">
        <v>0</v>
      </c>
      <c r="I176" s="186">
        <v>0</v>
      </c>
      <c r="J176" s="186">
        <v>0</v>
      </c>
      <c r="K176" s="186">
        <v>0</v>
      </c>
      <c r="L176" s="186">
        <v>0</v>
      </c>
      <c r="M176" s="186">
        <v>0</v>
      </c>
      <c r="N176" s="186">
        <v>0</v>
      </c>
      <c r="O176" s="186">
        <v>0</v>
      </c>
      <c r="P176" s="186">
        <v>0</v>
      </c>
      <c r="Q176" s="186">
        <v>0</v>
      </c>
      <c r="R176" s="186">
        <v>0</v>
      </c>
      <c r="S176" s="186">
        <v>0</v>
      </c>
      <c r="T176" s="186">
        <v>0</v>
      </c>
      <c r="U176" s="186">
        <v>0</v>
      </c>
      <c r="V176" s="186">
        <v>0</v>
      </c>
      <c r="W176" s="186">
        <v>0</v>
      </c>
      <c r="X176" s="186">
        <v>0</v>
      </c>
      <c r="Y176" s="186">
        <v>0</v>
      </c>
      <c r="Z176" s="186">
        <v>0</v>
      </c>
      <c r="AA176" s="186">
        <v>0</v>
      </c>
      <c r="AB176" s="186">
        <v>0</v>
      </c>
      <c r="AC176" s="186">
        <v>0</v>
      </c>
      <c r="AD176" s="186">
        <v>0</v>
      </c>
      <c r="AE176" s="186">
        <v>0</v>
      </c>
      <c r="AF176" s="186">
        <v>0</v>
      </c>
      <c r="AG176" s="186">
        <v>0</v>
      </c>
      <c r="AH176" s="186">
        <v>0</v>
      </c>
      <c r="AI176" s="186">
        <v>0</v>
      </c>
      <c r="AJ176" s="186">
        <v>0</v>
      </c>
      <c r="AK176" s="186">
        <v>0</v>
      </c>
      <c r="AL176" s="186">
        <v>0</v>
      </c>
      <c r="AM176" s="186">
        <v>0</v>
      </c>
      <c r="AN176" s="186">
        <v>0</v>
      </c>
      <c r="AO176" s="186">
        <v>0</v>
      </c>
      <c r="AP176" s="186">
        <v>0</v>
      </c>
      <c r="AQ176" s="186">
        <v>0</v>
      </c>
      <c r="AR176" s="186">
        <v>0</v>
      </c>
      <c r="AS176" s="186">
        <v>0</v>
      </c>
      <c r="AT176" s="186">
        <v>0</v>
      </c>
      <c r="AU176" s="186">
        <v>0</v>
      </c>
      <c r="AV176" s="186">
        <v>0</v>
      </c>
      <c r="AW176" s="186">
        <v>0</v>
      </c>
      <c r="AX176" s="186">
        <v>0</v>
      </c>
      <c r="AY176" s="186">
        <v>0</v>
      </c>
      <c r="AZ176" s="186">
        <v>0</v>
      </c>
    </row>
    <row r="177" spans="1:52">
      <c r="A177" s="101" t="s">
        <v>139</v>
      </c>
      <c r="B177" s="191">
        <v>0</v>
      </c>
      <c r="C177" s="191">
        <v>0</v>
      </c>
      <c r="D177" s="191">
        <v>0</v>
      </c>
      <c r="E177" s="191">
        <v>0</v>
      </c>
      <c r="F177" s="191">
        <v>0</v>
      </c>
      <c r="G177" s="191">
        <v>0</v>
      </c>
      <c r="H177" s="191">
        <v>0</v>
      </c>
      <c r="I177" s="191">
        <v>0</v>
      </c>
      <c r="J177" s="191">
        <v>0</v>
      </c>
      <c r="K177" s="191">
        <v>0</v>
      </c>
      <c r="L177" s="191">
        <v>0</v>
      </c>
      <c r="M177" s="191">
        <v>0</v>
      </c>
      <c r="N177" s="191">
        <v>0</v>
      </c>
      <c r="O177" s="191">
        <v>0</v>
      </c>
      <c r="P177" s="191">
        <v>0</v>
      </c>
      <c r="Q177" s="191">
        <v>0</v>
      </c>
      <c r="R177" s="191">
        <v>2.0000069836195413</v>
      </c>
      <c r="S177" s="191">
        <v>4.0000273326114213</v>
      </c>
      <c r="T177" s="191">
        <v>7.9999995707962643</v>
      </c>
      <c r="U177" s="191">
        <v>13.000067264702507</v>
      </c>
      <c r="V177" s="191">
        <v>20.00001664844886</v>
      </c>
      <c r="W177" s="191">
        <v>20.000018536004795</v>
      </c>
      <c r="X177" s="191">
        <v>19.999999834681137</v>
      </c>
      <c r="Y177" s="191">
        <v>19.000001160106272</v>
      </c>
      <c r="Z177" s="191">
        <v>14.999911339536061</v>
      </c>
      <c r="AA177" s="191">
        <v>10.999945886332068</v>
      </c>
      <c r="AB177" s="191">
        <v>8.0000293108907954</v>
      </c>
      <c r="AC177" s="191">
        <v>3.9999640494622684</v>
      </c>
      <c r="AD177" s="191">
        <v>0</v>
      </c>
      <c r="AE177" s="191">
        <v>0</v>
      </c>
      <c r="AF177" s="191">
        <v>128.99875391276254</v>
      </c>
      <c r="AG177" s="191">
        <v>520.99521092677082</v>
      </c>
      <c r="AH177" s="191">
        <v>1201.0063984720719</v>
      </c>
      <c r="AI177" s="191">
        <v>2183.0060705731285</v>
      </c>
      <c r="AJ177" s="191">
        <v>3451.0103306062779</v>
      </c>
      <c r="AK177" s="191">
        <v>4997.9857055592511</v>
      </c>
      <c r="AL177" s="191">
        <v>6795.9647852650651</v>
      </c>
      <c r="AM177" s="191">
        <v>8832.0023942549669</v>
      </c>
      <c r="AN177" s="191">
        <v>11025.005570126734</v>
      </c>
      <c r="AO177" s="191">
        <v>13386.992252589183</v>
      </c>
      <c r="AP177" s="191">
        <v>15929.094686199085</v>
      </c>
      <c r="AQ177" s="191">
        <v>18690.125153198183</v>
      </c>
      <c r="AR177" s="191">
        <v>21655.075288857588</v>
      </c>
      <c r="AS177" s="191">
        <v>24824.866629083659</v>
      </c>
      <c r="AT177" s="191">
        <v>28198.272364699249</v>
      </c>
      <c r="AU177" s="191">
        <v>31792.063880763311</v>
      </c>
      <c r="AV177" s="191">
        <v>35575.137357796651</v>
      </c>
      <c r="AW177" s="191">
        <v>39579.979837684783</v>
      </c>
      <c r="AX177" s="191">
        <v>43733.807214884866</v>
      </c>
      <c r="AY177" s="191">
        <v>48069.238525744469</v>
      </c>
      <c r="AZ177" s="191">
        <v>52609.291803540109</v>
      </c>
    </row>
    <row r="178" spans="1:52">
      <c r="A178" s="103" t="s">
        <v>140</v>
      </c>
      <c r="B178" s="186">
        <v>0</v>
      </c>
      <c r="C178" s="186">
        <v>0</v>
      </c>
      <c r="D178" s="186">
        <v>0</v>
      </c>
      <c r="E178" s="186">
        <v>0</v>
      </c>
      <c r="F178" s="186">
        <v>0</v>
      </c>
      <c r="G178" s="186">
        <v>0</v>
      </c>
      <c r="H178" s="186">
        <v>0</v>
      </c>
      <c r="I178" s="186">
        <v>0</v>
      </c>
      <c r="J178" s="186">
        <v>0</v>
      </c>
      <c r="K178" s="186">
        <v>0</v>
      </c>
      <c r="L178" s="186">
        <v>0</v>
      </c>
      <c r="M178" s="186">
        <v>0</v>
      </c>
      <c r="N178" s="186">
        <v>0</v>
      </c>
      <c r="O178" s="186">
        <v>0</v>
      </c>
      <c r="P178" s="186">
        <v>0</v>
      </c>
      <c r="Q178" s="186">
        <v>0</v>
      </c>
      <c r="R178" s="186">
        <v>0</v>
      </c>
      <c r="S178" s="186">
        <v>0</v>
      </c>
      <c r="T178" s="186">
        <v>0</v>
      </c>
      <c r="U178" s="186">
        <v>0</v>
      </c>
      <c r="V178" s="186">
        <v>0</v>
      </c>
      <c r="W178" s="186">
        <v>0</v>
      </c>
      <c r="X178" s="186">
        <v>0</v>
      </c>
      <c r="Y178" s="186">
        <v>0</v>
      </c>
      <c r="Z178" s="186">
        <v>0</v>
      </c>
      <c r="AA178" s="186">
        <v>0</v>
      </c>
      <c r="AB178" s="186">
        <v>0</v>
      </c>
      <c r="AC178" s="186">
        <v>0</v>
      </c>
      <c r="AD178" s="186">
        <v>0</v>
      </c>
      <c r="AE178" s="186">
        <v>0</v>
      </c>
      <c r="AF178" s="186">
        <v>58.999450781922221</v>
      </c>
      <c r="AG178" s="186">
        <v>254.99735272206652</v>
      </c>
      <c r="AH178" s="186">
        <v>625.00325200149109</v>
      </c>
      <c r="AI178" s="186">
        <v>1196.0030172790391</v>
      </c>
      <c r="AJ178" s="186">
        <v>1981.00669810775</v>
      </c>
      <c r="AK178" s="186">
        <v>2995.9914475578553</v>
      </c>
      <c r="AL178" s="186">
        <v>4245.9784938751991</v>
      </c>
      <c r="AM178" s="186">
        <v>5743.001565970415</v>
      </c>
      <c r="AN178" s="186">
        <v>7443.0038156133533</v>
      </c>
      <c r="AO178" s="186">
        <v>9357.9944264279584</v>
      </c>
      <c r="AP178" s="186">
        <v>11496.067860640731</v>
      </c>
      <c r="AQ178" s="186">
        <v>13887.091926766338</v>
      </c>
      <c r="AR178" s="186">
        <v>16520.058555062285</v>
      </c>
      <c r="AS178" s="186">
        <v>19386.895506298508</v>
      </c>
      <c r="AT178" s="186">
        <v>22496.218176728769</v>
      </c>
      <c r="AU178" s="186">
        <v>25844.052302660959</v>
      </c>
      <c r="AV178" s="186">
        <v>29400.112565208303</v>
      </c>
      <c r="AW178" s="186">
        <v>33189.983725707694</v>
      </c>
      <c r="AX178" s="186">
        <v>37142.836393290803</v>
      </c>
      <c r="AY178" s="186">
        <v>41295.205379558654</v>
      </c>
      <c r="AZ178" s="186">
        <v>45643.254376567871</v>
      </c>
    </row>
    <row r="179" spans="1:52">
      <c r="A179" s="105" t="s">
        <v>146</v>
      </c>
      <c r="B179" s="187">
        <v>0</v>
      </c>
      <c r="C179" s="187">
        <v>0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I179" s="187">
        <v>0</v>
      </c>
      <c r="J179" s="187">
        <v>0</v>
      </c>
      <c r="K179" s="187">
        <v>0</v>
      </c>
      <c r="L179" s="187">
        <v>0</v>
      </c>
      <c r="M179" s="187">
        <v>0</v>
      </c>
      <c r="N179" s="187">
        <v>0</v>
      </c>
      <c r="O179" s="187">
        <v>0</v>
      </c>
      <c r="P179" s="187">
        <v>0</v>
      </c>
      <c r="Q179" s="187">
        <v>0</v>
      </c>
      <c r="R179" s="187">
        <v>2.0000069836195413</v>
      </c>
      <c r="S179" s="187">
        <v>4.0000273326114213</v>
      </c>
      <c r="T179" s="187">
        <v>7.9999995707962643</v>
      </c>
      <c r="U179" s="187">
        <v>13.000067264702507</v>
      </c>
      <c r="V179" s="187">
        <v>20.00001664844886</v>
      </c>
      <c r="W179" s="187">
        <v>20.000018536004795</v>
      </c>
      <c r="X179" s="187">
        <v>19.999999834681137</v>
      </c>
      <c r="Y179" s="187">
        <v>19.000001160106272</v>
      </c>
      <c r="Z179" s="187">
        <v>14.999911339536061</v>
      </c>
      <c r="AA179" s="187">
        <v>10.999945886332068</v>
      </c>
      <c r="AB179" s="187">
        <v>8.0000293108907954</v>
      </c>
      <c r="AC179" s="187">
        <v>3.9999640494622684</v>
      </c>
      <c r="AD179" s="187">
        <v>0</v>
      </c>
      <c r="AE179" s="187">
        <v>0</v>
      </c>
      <c r="AF179" s="187">
        <v>69.999303130840318</v>
      </c>
      <c r="AG179" s="187">
        <v>265.99785820470436</v>
      </c>
      <c r="AH179" s="187">
        <v>576.00314647058065</v>
      </c>
      <c r="AI179" s="187">
        <v>987.00305329408923</v>
      </c>
      <c r="AJ179" s="187">
        <v>1470.0036324985278</v>
      </c>
      <c r="AK179" s="187">
        <v>2001.994258001396</v>
      </c>
      <c r="AL179" s="187">
        <v>2549.9862913898655</v>
      </c>
      <c r="AM179" s="187">
        <v>3089.0008282845529</v>
      </c>
      <c r="AN179" s="187">
        <v>3582.001754513381</v>
      </c>
      <c r="AO179" s="187">
        <v>4028.9978261612246</v>
      </c>
      <c r="AP179" s="187">
        <v>4433.0268255583542</v>
      </c>
      <c r="AQ179" s="187">
        <v>4803.0332264318458</v>
      </c>
      <c r="AR179" s="187">
        <v>5135.0167337953026</v>
      </c>
      <c r="AS179" s="187">
        <v>5437.9711227851512</v>
      </c>
      <c r="AT179" s="187">
        <v>5702.0541879704788</v>
      </c>
      <c r="AU179" s="187">
        <v>5948.0115781023515</v>
      </c>
      <c r="AV179" s="187">
        <v>6175.0247925883505</v>
      </c>
      <c r="AW179" s="187">
        <v>6389.996111977086</v>
      </c>
      <c r="AX179" s="187">
        <v>6590.97082159406</v>
      </c>
      <c r="AY179" s="187">
        <v>6774.0331461858168</v>
      </c>
      <c r="AZ179" s="187">
        <v>6966.0374269722352</v>
      </c>
    </row>
    <row r="180" spans="1:52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</row>
    <row r="181" spans="1:52">
      <c r="A181" s="81" t="s">
        <v>212</v>
      </c>
      <c r="B181" s="188">
        <v>24799.5</v>
      </c>
      <c r="C181" s="188">
        <v>25140</v>
      </c>
      <c r="D181" s="188">
        <v>25818.5</v>
      </c>
      <c r="E181" s="188">
        <v>26870</v>
      </c>
      <c r="F181" s="188">
        <v>27239</v>
      </c>
      <c r="G181" s="188">
        <v>27797.5</v>
      </c>
      <c r="H181" s="188">
        <v>28308</v>
      </c>
      <c r="I181" s="188">
        <v>28898.5</v>
      </c>
      <c r="J181" s="188">
        <v>29574</v>
      </c>
      <c r="K181" s="188">
        <v>29668.5</v>
      </c>
      <c r="L181" s="188">
        <v>30067.5</v>
      </c>
      <c r="M181" s="188">
        <v>30500.5</v>
      </c>
      <c r="N181" s="188">
        <v>30792</v>
      </c>
      <c r="O181" s="188">
        <v>30755.5</v>
      </c>
      <c r="P181" s="188">
        <v>30829.5</v>
      </c>
      <c r="Q181" s="188">
        <v>30819</v>
      </c>
      <c r="R181" s="188">
        <v>31448.082354942009</v>
      </c>
      <c r="S181" s="188">
        <v>32410.656179037338</v>
      </c>
      <c r="T181" s="188">
        <v>33268.339337784026</v>
      </c>
      <c r="U181" s="188">
        <v>33991.499238546778</v>
      </c>
      <c r="V181" s="188">
        <v>34569.343660142127</v>
      </c>
      <c r="W181" s="188">
        <v>35085.666917719769</v>
      </c>
      <c r="X181" s="188">
        <v>35520.016097105719</v>
      </c>
      <c r="Y181" s="188">
        <v>35947.996721171607</v>
      </c>
      <c r="Z181" s="188">
        <v>36352.394542027519</v>
      </c>
      <c r="AA181" s="188">
        <v>36747.916444688664</v>
      </c>
      <c r="AB181" s="188">
        <v>37154.069591220104</v>
      </c>
      <c r="AC181" s="188">
        <v>37566.545802657485</v>
      </c>
      <c r="AD181" s="188">
        <v>37937.951818484711</v>
      </c>
      <c r="AE181" s="188">
        <v>38309.10416612788</v>
      </c>
      <c r="AF181" s="188">
        <v>38659.193572141667</v>
      </c>
      <c r="AG181" s="188">
        <v>38996.980074185805</v>
      </c>
      <c r="AH181" s="188">
        <v>39308.387689186173</v>
      </c>
      <c r="AI181" s="188">
        <v>39610.199358011821</v>
      </c>
      <c r="AJ181" s="188">
        <v>39907.207166556342</v>
      </c>
      <c r="AK181" s="188">
        <v>40198.273229901431</v>
      </c>
      <c r="AL181" s="188">
        <v>40485.339273823804</v>
      </c>
      <c r="AM181" s="188">
        <v>40771.349773143564</v>
      </c>
      <c r="AN181" s="188">
        <v>41053.855030869367</v>
      </c>
      <c r="AO181" s="188">
        <v>41347.494645765189</v>
      </c>
      <c r="AP181" s="188">
        <v>41646.419054105238</v>
      </c>
      <c r="AQ181" s="188">
        <v>41951.81983213967</v>
      </c>
      <c r="AR181" s="188">
        <v>42260.783103325382</v>
      </c>
      <c r="AS181" s="188">
        <v>42572.805096470031</v>
      </c>
      <c r="AT181" s="188">
        <v>42887.227278926941</v>
      </c>
      <c r="AU181" s="188">
        <v>43205.934449416003</v>
      </c>
      <c r="AV181" s="188">
        <v>43519.174921313235</v>
      </c>
      <c r="AW181" s="188">
        <v>43836.424625494321</v>
      </c>
      <c r="AX181" s="188">
        <v>44165.921795445538</v>
      </c>
      <c r="AY181" s="188">
        <v>44516.703507547267</v>
      </c>
      <c r="AZ181" s="188">
        <v>44897.03714994355</v>
      </c>
    </row>
    <row r="182" spans="1:52">
      <c r="A182" s="97" t="s">
        <v>112</v>
      </c>
      <c r="B182" s="189">
        <v>19438</v>
      </c>
      <c r="C182" s="189">
        <v>19716.5</v>
      </c>
      <c r="D182" s="189">
        <v>20278.5</v>
      </c>
      <c r="E182" s="189">
        <v>21215</v>
      </c>
      <c r="F182" s="189">
        <v>21252</v>
      </c>
      <c r="G182" s="189">
        <v>21670</v>
      </c>
      <c r="H182" s="189">
        <v>22023</v>
      </c>
      <c r="I182" s="189">
        <v>22477.5</v>
      </c>
      <c r="J182" s="189">
        <v>23097.5</v>
      </c>
      <c r="K182" s="189">
        <v>23436.5</v>
      </c>
      <c r="L182" s="189">
        <v>23866.5</v>
      </c>
      <c r="M182" s="189">
        <v>24270.5</v>
      </c>
      <c r="N182" s="189">
        <v>24707</v>
      </c>
      <c r="O182" s="189">
        <v>24839</v>
      </c>
      <c r="P182" s="189">
        <v>25003</v>
      </c>
      <c r="Q182" s="189">
        <v>25061</v>
      </c>
      <c r="R182" s="189">
        <v>25736.767386708547</v>
      </c>
      <c r="S182" s="189">
        <v>26504.764012950229</v>
      </c>
      <c r="T182" s="189">
        <v>27198.771022819274</v>
      </c>
      <c r="U182" s="189">
        <v>27775.903906128595</v>
      </c>
      <c r="V182" s="189">
        <v>28222.673820040429</v>
      </c>
      <c r="W182" s="189">
        <v>28614.182498178328</v>
      </c>
      <c r="X182" s="189">
        <v>28935.674161974413</v>
      </c>
      <c r="Y182" s="189">
        <v>29265.14138204222</v>
      </c>
      <c r="Z182" s="189">
        <v>29574.708792523459</v>
      </c>
      <c r="AA182" s="189">
        <v>29877.888248820531</v>
      </c>
      <c r="AB182" s="189">
        <v>30192.584463144045</v>
      </c>
      <c r="AC182" s="189">
        <v>30513.839827942291</v>
      </c>
      <c r="AD182" s="189">
        <v>30794.003097839966</v>
      </c>
      <c r="AE182" s="189">
        <v>31074.029001442046</v>
      </c>
      <c r="AF182" s="189">
        <v>31333.258855772547</v>
      </c>
      <c r="AG182" s="189">
        <v>31594.681892663993</v>
      </c>
      <c r="AH182" s="189">
        <v>31831.220979513375</v>
      </c>
      <c r="AI182" s="189">
        <v>32058.539064482808</v>
      </c>
      <c r="AJ182" s="189">
        <v>32280.684756366372</v>
      </c>
      <c r="AK182" s="189">
        <v>32495.444922824885</v>
      </c>
      <c r="AL182" s="189">
        <v>32708.058213382013</v>
      </c>
      <c r="AM182" s="189">
        <v>32917.950856167176</v>
      </c>
      <c r="AN182" s="189">
        <v>33123.006021519701</v>
      </c>
      <c r="AO182" s="189">
        <v>33338.13525697076</v>
      </c>
      <c r="AP182" s="189">
        <v>33555.927715329068</v>
      </c>
      <c r="AQ182" s="189">
        <v>33776.98793644835</v>
      </c>
      <c r="AR182" s="189">
        <v>34001.807038929837</v>
      </c>
      <c r="AS182" s="189">
        <v>34227.948466858768</v>
      </c>
      <c r="AT182" s="189">
        <v>34455.988809372175</v>
      </c>
      <c r="AU182" s="189">
        <v>34686.781633166342</v>
      </c>
      <c r="AV182" s="189">
        <v>34914.624140063708</v>
      </c>
      <c r="AW182" s="189">
        <v>35145.888458724694</v>
      </c>
      <c r="AX182" s="189">
        <v>35389.904848874037</v>
      </c>
      <c r="AY182" s="189">
        <v>35655.235699451441</v>
      </c>
      <c r="AZ182" s="189">
        <v>35949.695683271224</v>
      </c>
    </row>
    <row r="183" spans="1:52">
      <c r="A183" s="108" t="s">
        <v>153</v>
      </c>
      <c r="B183" s="191">
        <v>9721</v>
      </c>
      <c r="C183" s="191">
        <v>9843.5</v>
      </c>
      <c r="D183" s="191">
        <v>10207</v>
      </c>
      <c r="E183" s="191">
        <v>10723</v>
      </c>
      <c r="F183" s="191">
        <v>10491</v>
      </c>
      <c r="G183" s="191">
        <v>10754.5</v>
      </c>
      <c r="H183" s="191">
        <v>10863</v>
      </c>
      <c r="I183" s="191">
        <v>11060.5</v>
      </c>
      <c r="J183" s="191">
        <v>11318</v>
      </c>
      <c r="K183" s="191">
        <v>11459</v>
      </c>
      <c r="L183" s="191">
        <v>11666.5</v>
      </c>
      <c r="M183" s="191">
        <v>11900.5</v>
      </c>
      <c r="N183" s="191">
        <v>12126</v>
      </c>
      <c r="O183" s="191">
        <v>12221</v>
      </c>
      <c r="P183" s="191">
        <v>12282</v>
      </c>
      <c r="Q183" s="191">
        <v>12285</v>
      </c>
      <c r="R183" s="191">
        <v>12510.621866674883</v>
      </c>
      <c r="S183" s="191">
        <v>12813.790206715666</v>
      </c>
      <c r="T183" s="191">
        <v>13066.547371206456</v>
      </c>
      <c r="U183" s="191">
        <v>13269.062942846471</v>
      </c>
      <c r="V183" s="191">
        <v>13417.641628865766</v>
      </c>
      <c r="W183" s="191">
        <v>13542.071063088972</v>
      </c>
      <c r="X183" s="191">
        <v>13632.46250706721</v>
      </c>
      <c r="Y183" s="191">
        <v>13728.531130839214</v>
      </c>
      <c r="Z183" s="191">
        <v>13812.912527176744</v>
      </c>
      <c r="AA183" s="191">
        <v>13888.902499734817</v>
      </c>
      <c r="AB183" s="191">
        <v>13980.193273910296</v>
      </c>
      <c r="AC183" s="191">
        <v>14074.024590189161</v>
      </c>
      <c r="AD183" s="191">
        <v>14138.555204273431</v>
      </c>
      <c r="AE183" s="191">
        <v>14210.036026115726</v>
      </c>
      <c r="AF183" s="191">
        <v>14273.975887467481</v>
      </c>
      <c r="AG183" s="191">
        <v>14339.453787736114</v>
      </c>
      <c r="AH183" s="191">
        <v>14379.342854177787</v>
      </c>
      <c r="AI183" s="191">
        <v>14417.815901040773</v>
      </c>
      <c r="AJ183" s="191">
        <v>14453.718535003089</v>
      </c>
      <c r="AK183" s="191">
        <v>14480.645825763189</v>
      </c>
      <c r="AL183" s="191">
        <v>14507.188470042618</v>
      </c>
      <c r="AM183" s="191">
        <v>14530.242868523546</v>
      </c>
      <c r="AN183" s="191">
        <v>14547.357369263815</v>
      </c>
      <c r="AO183" s="191">
        <v>14571.59784661543</v>
      </c>
      <c r="AP183" s="191">
        <v>14594.607992714567</v>
      </c>
      <c r="AQ183" s="191">
        <v>14615.801978787416</v>
      </c>
      <c r="AR183" s="191">
        <v>14635.75279399244</v>
      </c>
      <c r="AS183" s="191">
        <v>14651.099867206683</v>
      </c>
      <c r="AT183" s="191">
        <v>14662.938239421026</v>
      </c>
      <c r="AU183" s="191">
        <v>14670.693397764226</v>
      </c>
      <c r="AV183" s="191">
        <v>14668.770460238444</v>
      </c>
      <c r="AW183" s="191">
        <v>14665.491126077726</v>
      </c>
      <c r="AX183" s="191">
        <v>14674.344476474151</v>
      </c>
      <c r="AY183" s="191">
        <v>14699.116498032694</v>
      </c>
      <c r="AZ183" s="191">
        <v>14746.632378180195</v>
      </c>
    </row>
    <row r="184" spans="1:52">
      <c r="A184" s="89" t="s">
        <v>132</v>
      </c>
      <c r="B184" s="186">
        <v>3289.5</v>
      </c>
      <c r="C184" s="186">
        <v>3233</v>
      </c>
      <c r="D184" s="186">
        <v>3362</v>
      </c>
      <c r="E184" s="186">
        <v>3489.5</v>
      </c>
      <c r="F184" s="186">
        <v>3663.5</v>
      </c>
      <c r="G184" s="186">
        <v>3715</v>
      </c>
      <c r="H184" s="186">
        <v>3790.5</v>
      </c>
      <c r="I184" s="186">
        <v>3887</v>
      </c>
      <c r="J184" s="186">
        <v>3938</v>
      </c>
      <c r="K184" s="186">
        <v>3983.5</v>
      </c>
      <c r="L184" s="186">
        <v>4025.5</v>
      </c>
      <c r="M184" s="186">
        <v>4152</v>
      </c>
      <c r="N184" s="186">
        <v>4272</v>
      </c>
      <c r="O184" s="186">
        <v>4222</v>
      </c>
      <c r="P184" s="186">
        <v>4176</v>
      </c>
      <c r="Q184" s="186">
        <v>4092</v>
      </c>
      <c r="R184" s="186">
        <v>4172.1770783191814</v>
      </c>
      <c r="S184" s="186">
        <v>4284.5108119927227</v>
      </c>
      <c r="T184" s="186">
        <v>4373.2053675030074</v>
      </c>
      <c r="U184" s="186">
        <v>4442.5056763676866</v>
      </c>
      <c r="V184" s="186">
        <v>4495.7918085417386</v>
      </c>
      <c r="W184" s="186">
        <v>4538.241852346544</v>
      </c>
      <c r="X184" s="186">
        <v>4568.620057783648</v>
      </c>
      <c r="Y184" s="186">
        <v>4596.3820177232865</v>
      </c>
      <c r="Z184" s="186">
        <v>4619.1290680925576</v>
      </c>
      <c r="AA184" s="186">
        <v>4640.4233529600306</v>
      </c>
      <c r="AB184" s="186">
        <v>4665.3655279264049</v>
      </c>
      <c r="AC184" s="186">
        <v>4686.5231258562835</v>
      </c>
      <c r="AD184" s="186">
        <v>4696.5483231748312</v>
      </c>
      <c r="AE184" s="186">
        <v>4712.3120629699915</v>
      </c>
      <c r="AF184" s="186">
        <v>4721.1276905253271</v>
      </c>
      <c r="AG184" s="186">
        <v>4719.7206253696486</v>
      </c>
      <c r="AH184" s="186">
        <v>4717.7404166501228</v>
      </c>
      <c r="AI184" s="186">
        <v>4717.7510566329374</v>
      </c>
      <c r="AJ184" s="186">
        <v>4714.3675450469964</v>
      </c>
      <c r="AK184" s="186">
        <v>4703.0397156975705</v>
      </c>
      <c r="AL184" s="186">
        <v>4695.5022430308436</v>
      </c>
      <c r="AM184" s="186">
        <v>4675.8409746083098</v>
      </c>
      <c r="AN184" s="186">
        <v>4648.8853763202878</v>
      </c>
      <c r="AO184" s="186">
        <v>4618.0409420252845</v>
      </c>
      <c r="AP184" s="186">
        <v>4582.9524288725388</v>
      </c>
      <c r="AQ184" s="186">
        <v>4548.044936267137</v>
      </c>
      <c r="AR184" s="186">
        <v>4518.5097982330117</v>
      </c>
      <c r="AS184" s="186">
        <v>4482.9254006531773</v>
      </c>
      <c r="AT184" s="186">
        <v>4431.9764603866961</v>
      </c>
      <c r="AU184" s="186">
        <v>4396.656885251632</v>
      </c>
      <c r="AV184" s="186">
        <v>4347.5881180175411</v>
      </c>
      <c r="AW184" s="186">
        <v>4277.0802837481615</v>
      </c>
      <c r="AX184" s="186">
        <v>4211.0366245669302</v>
      </c>
      <c r="AY184" s="186">
        <v>4136.4463616719013</v>
      </c>
      <c r="AZ184" s="186">
        <v>4082.0752107763633</v>
      </c>
    </row>
    <row r="185" spans="1:52">
      <c r="A185" s="89" t="s">
        <v>154</v>
      </c>
      <c r="B185" s="186">
        <v>6431.5</v>
      </c>
      <c r="C185" s="186">
        <v>6610.5</v>
      </c>
      <c r="D185" s="186">
        <v>6845</v>
      </c>
      <c r="E185" s="186">
        <v>7233.5</v>
      </c>
      <c r="F185" s="186">
        <v>6827.5</v>
      </c>
      <c r="G185" s="186">
        <v>7039.5</v>
      </c>
      <c r="H185" s="186">
        <v>7072.5</v>
      </c>
      <c r="I185" s="186">
        <v>7173.5</v>
      </c>
      <c r="J185" s="186">
        <v>7380</v>
      </c>
      <c r="K185" s="186">
        <v>7475.5</v>
      </c>
      <c r="L185" s="186">
        <v>7641</v>
      </c>
      <c r="M185" s="186">
        <v>7748.5</v>
      </c>
      <c r="N185" s="186">
        <v>7854</v>
      </c>
      <c r="O185" s="186">
        <v>7999</v>
      </c>
      <c r="P185" s="186">
        <v>8106</v>
      </c>
      <c r="Q185" s="186">
        <v>8193</v>
      </c>
      <c r="R185" s="186">
        <v>8338.4447883557023</v>
      </c>
      <c r="S185" s="186">
        <v>8529.2793947229438</v>
      </c>
      <c r="T185" s="186">
        <v>8693.3420037034484</v>
      </c>
      <c r="U185" s="186">
        <v>8826.5572664787833</v>
      </c>
      <c r="V185" s="186">
        <v>8921.849820324027</v>
      </c>
      <c r="W185" s="186">
        <v>9003.8292107424277</v>
      </c>
      <c r="X185" s="186">
        <v>9063.842449283562</v>
      </c>
      <c r="Y185" s="186">
        <v>9132.1491131159273</v>
      </c>
      <c r="Z185" s="186">
        <v>9193.7834590841867</v>
      </c>
      <c r="AA185" s="186">
        <v>9248.4791467747873</v>
      </c>
      <c r="AB185" s="186">
        <v>9314.8277459838901</v>
      </c>
      <c r="AC185" s="186">
        <v>9387.5014643328777</v>
      </c>
      <c r="AD185" s="186">
        <v>9442.0068810985995</v>
      </c>
      <c r="AE185" s="186">
        <v>9497.7239631457342</v>
      </c>
      <c r="AF185" s="186">
        <v>9552.8481969421537</v>
      </c>
      <c r="AG185" s="186">
        <v>9619.7331623664668</v>
      </c>
      <c r="AH185" s="186">
        <v>9661.6024375276629</v>
      </c>
      <c r="AI185" s="186">
        <v>9700.0648444078361</v>
      </c>
      <c r="AJ185" s="186">
        <v>9739.3509899560922</v>
      </c>
      <c r="AK185" s="186">
        <v>9777.6061100656189</v>
      </c>
      <c r="AL185" s="186">
        <v>9811.6862270117745</v>
      </c>
      <c r="AM185" s="186">
        <v>9854.4018939152375</v>
      </c>
      <c r="AN185" s="186">
        <v>9898.4719929435269</v>
      </c>
      <c r="AO185" s="186">
        <v>9953.5569045901466</v>
      </c>
      <c r="AP185" s="186">
        <v>10011.655563842029</v>
      </c>
      <c r="AQ185" s="186">
        <v>10067.757042520279</v>
      </c>
      <c r="AR185" s="186">
        <v>10117.242995759429</v>
      </c>
      <c r="AS185" s="186">
        <v>10168.174466553506</v>
      </c>
      <c r="AT185" s="186">
        <v>10230.961779034331</v>
      </c>
      <c r="AU185" s="186">
        <v>10274.036512512594</v>
      </c>
      <c r="AV185" s="186">
        <v>10321.182342220902</v>
      </c>
      <c r="AW185" s="186">
        <v>10388.410842329566</v>
      </c>
      <c r="AX185" s="186">
        <v>10463.307851907221</v>
      </c>
      <c r="AY185" s="186">
        <v>10562.670136360794</v>
      </c>
      <c r="AZ185" s="186">
        <v>10664.557167403831</v>
      </c>
    </row>
    <row r="186" spans="1:52">
      <c r="A186" s="108" t="s">
        <v>117</v>
      </c>
      <c r="B186" s="191">
        <v>362</v>
      </c>
      <c r="C186" s="191">
        <v>400.5</v>
      </c>
      <c r="D186" s="191">
        <v>419.5</v>
      </c>
      <c r="E186" s="191">
        <v>444.5</v>
      </c>
      <c r="F186" s="191">
        <v>476.5</v>
      </c>
      <c r="G186" s="191">
        <v>502</v>
      </c>
      <c r="H186" s="191">
        <v>520</v>
      </c>
      <c r="I186" s="191">
        <v>545</v>
      </c>
      <c r="J186" s="191">
        <v>599.5</v>
      </c>
      <c r="K186" s="191">
        <v>649</v>
      </c>
      <c r="L186" s="191">
        <v>662</v>
      </c>
      <c r="M186" s="191">
        <v>680</v>
      </c>
      <c r="N186" s="191">
        <v>684</v>
      </c>
      <c r="O186" s="191">
        <v>696</v>
      </c>
      <c r="P186" s="191">
        <v>698</v>
      </c>
      <c r="Q186" s="191">
        <v>705</v>
      </c>
      <c r="R186" s="191">
        <v>705.33182210841517</v>
      </c>
      <c r="S186" s="191">
        <v>732.62965485039035</v>
      </c>
      <c r="T186" s="191">
        <v>758.77996232241946</v>
      </c>
      <c r="U186" s="191">
        <v>787.16329147419799</v>
      </c>
      <c r="V186" s="191">
        <v>815.49188086968979</v>
      </c>
      <c r="W186" s="191">
        <v>842.05105491239772</v>
      </c>
      <c r="X186" s="191">
        <v>875.14273523584291</v>
      </c>
      <c r="Y186" s="191">
        <v>904.10260127267713</v>
      </c>
      <c r="Z186" s="191">
        <v>925.30175486944222</v>
      </c>
      <c r="AA186" s="191">
        <v>956.05476212073836</v>
      </c>
      <c r="AB186" s="191">
        <v>990.94568581508258</v>
      </c>
      <c r="AC186" s="191">
        <v>1032.5013865574115</v>
      </c>
      <c r="AD186" s="191">
        <v>1068.999171777954</v>
      </c>
      <c r="AE186" s="191">
        <v>1102.4992811181817</v>
      </c>
      <c r="AF186" s="191">
        <v>1130.7685333269824</v>
      </c>
      <c r="AG186" s="191">
        <v>1160.2413136063333</v>
      </c>
      <c r="AH186" s="191">
        <v>1192.9988357372495</v>
      </c>
      <c r="AI186" s="191">
        <v>1217.6612736346165</v>
      </c>
      <c r="AJ186" s="191">
        <v>1238.4045349408234</v>
      </c>
      <c r="AK186" s="191">
        <v>1259.8911865657324</v>
      </c>
      <c r="AL186" s="191">
        <v>1277.4021957413079</v>
      </c>
      <c r="AM186" s="191">
        <v>1293.2342834900865</v>
      </c>
      <c r="AN186" s="191">
        <v>1307.8409022178591</v>
      </c>
      <c r="AO186" s="191">
        <v>1321.7043968258049</v>
      </c>
      <c r="AP186" s="191">
        <v>1334.3050076499615</v>
      </c>
      <c r="AQ186" s="191">
        <v>1346.54797979199</v>
      </c>
      <c r="AR186" s="191">
        <v>1358.1027028472699</v>
      </c>
      <c r="AS186" s="191">
        <v>1369.4691216801921</v>
      </c>
      <c r="AT186" s="191">
        <v>1380.3812010243955</v>
      </c>
      <c r="AU186" s="191">
        <v>1390.1781878147619</v>
      </c>
      <c r="AV186" s="191">
        <v>1399.654761616287</v>
      </c>
      <c r="AW186" s="191">
        <v>1409.2083372632205</v>
      </c>
      <c r="AX186" s="191">
        <v>1414.64724888096</v>
      </c>
      <c r="AY186" s="191">
        <v>1420.777257108246</v>
      </c>
      <c r="AZ186" s="191">
        <v>1429.683688583789</v>
      </c>
    </row>
    <row r="187" spans="1:52">
      <c r="A187" s="108" t="s">
        <v>118</v>
      </c>
      <c r="B187" s="191">
        <v>9355</v>
      </c>
      <c r="C187" s="191">
        <v>9472.5</v>
      </c>
      <c r="D187" s="191">
        <v>9652</v>
      </c>
      <c r="E187" s="191">
        <v>10047.5</v>
      </c>
      <c r="F187" s="191">
        <v>10284.5</v>
      </c>
      <c r="G187" s="191">
        <v>10413.5</v>
      </c>
      <c r="H187" s="191">
        <v>10640</v>
      </c>
      <c r="I187" s="191">
        <v>10872</v>
      </c>
      <c r="J187" s="191">
        <v>11180</v>
      </c>
      <c r="K187" s="191">
        <v>11328.5</v>
      </c>
      <c r="L187" s="191">
        <v>11538</v>
      </c>
      <c r="M187" s="191">
        <v>11690</v>
      </c>
      <c r="N187" s="191">
        <v>11897</v>
      </c>
      <c r="O187" s="191">
        <v>11922</v>
      </c>
      <c r="P187" s="191">
        <v>12023</v>
      </c>
      <c r="Q187" s="191">
        <v>12071</v>
      </c>
      <c r="R187" s="191">
        <v>12520.813697925247</v>
      </c>
      <c r="S187" s="191">
        <v>12958.344151384172</v>
      </c>
      <c r="T187" s="191">
        <v>13373.443689290396</v>
      </c>
      <c r="U187" s="191">
        <v>13719.677671807925</v>
      </c>
      <c r="V187" s="191">
        <v>13989.540310304972</v>
      </c>
      <c r="W187" s="191">
        <v>14230.060380176959</v>
      </c>
      <c r="X187" s="191">
        <v>14428.068919671363</v>
      </c>
      <c r="Y187" s="191">
        <v>14632.507649930329</v>
      </c>
      <c r="Z187" s="191">
        <v>14836.494510477271</v>
      </c>
      <c r="AA187" s="191">
        <v>15032.930986964975</v>
      </c>
      <c r="AB187" s="191">
        <v>15221.445503418667</v>
      </c>
      <c r="AC187" s="191">
        <v>15407.313851195717</v>
      </c>
      <c r="AD187" s="191">
        <v>15586.44872178858</v>
      </c>
      <c r="AE187" s="191">
        <v>15761.493694208139</v>
      </c>
      <c r="AF187" s="191">
        <v>15928.514434978082</v>
      </c>
      <c r="AG187" s="191">
        <v>16094.986791321546</v>
      </c>
      <c r="AH187" s="191">
        <v>16258.879289598339</v>
      </c>
      <c r="AI187" s="191">
        <v>16423.061889807421</v>
      </c>
      <c r="AJ187" s="191">
        <v>16588.561686422461</v>
      </c>
      <c r="AK187" s="191">
        <v>16754.907910495964</v>
      </c>
      <c r="AL187" s="191">
        <v>16923.467547598088</v>
      </c>
      <c r="AM187" s="191">
        <v>17094.473704153545</v>
      </c>
      <c r="AN187" s="191">
        <v>17267.807750038024</v>
      </c>
      <c r="AO187" s="191">
        <v>17444.833013529525</v>
      </c>
      <c r="AP187" s="191">
        <v>17627.014714964538</v>
      </c>
      <c r="AQ187" s="191">
        <v>17814.637977868941</v>
      </c>
      <c r="AR187" s="191">
        <v>18007.951542090123</v>
      </c>
      <c r="AS187" s="191">
        <v>18207.379477971888</v>
      </c>
      <c r="AT187" s="191">
        <v>18412.669368926752</v>
      </c>
      <c r="AU187" s="191">
        <v>18625.910047587357</v>
      </c>
      <c r="AV187" s="191">
        <v>18846.198918208978</v>
      </c>
      <c r="AW187" s="191">
        <v>19071.188995383745</v>
      </c>
      <c r="AX187" s="191">
        <v>19300.913123518927</v>
      </c>
      <c r="AY187" s="191">
        <v>19535.341944310501</v>
      </c>
      <c r="AZ187" s="191">
        <v>19773.379616507242</v>
      </c>
    </row>
    <row r="188" spans="1:52">
      <c r="A188" s="97" t="s">
        <v>78</v>
      </c>
      <c r="B188" s="189">
        <v>5361.5</v>
      </c>
      <c r="C188" s="189">
        <v>5423.5</v>
      </c>
      <c r="D188" s="189">
        <v>5540</v>
      </c>
      <c r="E188" s="189">
        <v>5655</v>
      </c>
      <c r="F188" s="189">
        <v>5987</v>
      </c>
      <c r="G188" s="189">
        <v>6127.5</v>
      </c>
      <c r="H188" s="189">
        <v>6285</v>
      </c>
      <c r="I188" s="189">
        <v>6421</v>
      </c>
      <c r="J188" s="189">
        <v>6476.5</v>
      </c>
      <c r="K188" s="189">
        <v>6232</v>
      </c>
      <c r="L188" s="189">
        <v>6201</v>
      </c>
      <c r="M188" s="189">
        <v>6230</v>
      </c>
      <c r="N188" s="189">
        <v>6085</v>
      </c>
      <c r="O188" s="189">
        <v>5916.5</v>
      </c>
      <c r="P188" s="189">
        <v>5826.5</v>
      </c>
      <c r="Q188" s="189">
        <v>5758</v>
      </c>
      <c r="R188" s="189">
        <v>5711.3149682334642</v>
      </c>
      <c r="S188" s="189">
        <v>5905.8921660871074</v>
      </c>
      <c r="T188" s="189">
        <v>6069.5683149647557</v>
      </c>
      <c r="U188" s="189">
        <v>6215.595332418181</v>
      </c>
      <c r="V188" s="189">
        <v>6346.6698401016965</v>
      </c>
      <c r="W188" s="189">
        <v>6471.4844195414416</v>
      </c>
      <c r="X188" s="189">
        <v>6584.3419351313078</v>
      </c>
      <c r="Y188" s="189">
        <v>6682.8553391293844</v>
      </c>
      <c r="Z188" s="189">
        <v>6777.6857495040631</v>
      </c>
      <c r="AA188" s="189">
        <v>6870.0281958681308</v>
      </c>
      <c r="AB188" s="189">
        <v>6961.4851280760613</v>
      </c>
      <c r="AC188" s="189">
        <v>7052.7059747151934</v>
      </c>
      <c r="AD188" s="189">
        <v>7143.9487206447484</v>
      </c>
      <c r="AE188" s="189">
        <v>7235.0751646858344</v>
      </c>
      <c r="AF188" s="189">
        <v>7325.9347163691209</v>
      </c>
      <c r="AG188" s="189">
        <v>7402.2981815218127</v>
      </c>
      <c r="AH188" s="189">
        <v>7477.1667096728015</v>
      </c>
      <c r="AI188" s="189">
        <v>7551.6602935290157</v>
      </c>
      <c r="AJ188" s="189">
        <v>7626.5224101899703</v>
      </c>
      <c r="AK188" s="189">
        <v>7702.8283070765474</v>
      </c>
      <c r="AL188" s="189">
        <v>7777.2810604417882</v>
      </c>
      <c r="AM188" s="189">
        <v>7853.3989169763872</v>
      </c>
      <c r="AN188" s="189">
        <v>7930.8490093496639</v>
      </c>
      <c r="AO188" s="189">
        <v>8009.3593887944271</v>
      </c>
      <c r="AP188" s="189">
        <v>8090.4913387761708</v>
      </c>
      <c r="AQ188" s="189">
        <v>8174.8318956913226</v>
      </c>
      <c r="AR188" s="189">
        <v>8258.9760643955451</v>
      </c>
      <c r="AS188" s="189">
        <v>8344.8566296112622</v>
      </c>
      <c r="AT188" s="189">
        <v>8431.238469554768</v>
      </c>
      <c r="AU188" s="189">
        <v>8519.1528162496616</v>
      </c>
      <c r="AV188" s="189">
        <v>8604.5507812495252</v>
      </c>
      <c r="AW188" s="189">
        <v>8690.536166769627</v>
      </c>
      <c r="AX188" s="189">
        <v>8776.0169465714989</v>
      </c>
      <c r="AY188" s="189">
        <v>8861.467808095822</v>
      </c>
      <c r="AZ188" s="189">
        <v>8947.3414666723256</v>
      </c>
    </row>
    <row r="189" spans="1:52">
      <c r="A189" s="109" t="s">
        <v>132</v>
      </c>
      <c r="B189" s="186">
        <v>1701.5</v>
      </c>
      <c r="C189" s="186">
        <v>1710</v>
      </c>
      <c r="D189" s="186">
        <v>1745.5</v>
      </c>
      <c r="E189" s="186">
        <v>1804</v>
      </c>
      <c r="F189" s="186">
        <v>1970</v>
      </c>
      <c r="G189" s="186">
        <v>2052</v>
      </c>
      <c r="H189" s="186">
        <v>2101</v>
      </c>
      <c r="I189" s="186">
        <v>2122.5</v>
      </c>
      <c r="J189" s="186">
        <v>2143</v>
      </c>
      <c r="K189" s="186">
        <v>2101</v>
      </c>
      <c r="L189" s="186">
        <v>2080.5</v>
      </c>
      <c r="M189" s="186">
        <v>2064</v>
      </c>
      <c r="N189" s="186">
        <v>1993.5</v>
      </c>
      <c r="O189" s="186">
        <v>1795</v>
      </c>
      <c r="P189" s="186">
        <v>1724</v>
      </c>
      <c r="Q189" s="186">
        <v>1640.5</v>
      </c>
      <c r="R189" s="186">
        <v>1591.1785350170499</v>
      </c>
      <c r="S189" s="186">
        <v>1646.6680528059971</v>
      </c>
      <c r="T189" s="186">
        <v>1646.4215829806317</v>
      </c>
      <c r="U189" s="186">
        <v>1656.6796676454267</v>
      </c>
      <c r="V189" s="186">
        <v>1669.7476751718905</v>
      </c>
      <c r="W189" s="186">
        <v>1691.5219677253278</v>
      </c>
      <c r="X189" s="186">
        <v>1714.003769049187</v>
      </c>
      <c r="Y189" s="186">
        <v>1739.4968181600534</v>
      </c>
      <c r="Z189" s="186">
        <v>1764.4825500754187</v>
      </c>
      <c r="AA189" s="186">
        <v>1787.8805563852522</v>
      </c>
      <c r="AB189" s="186">
        <v>1813.3725898792859</v>
      </c>
      <c r="AC189" s="186">
        <v>1835.6937019691259</v>
      </c>
      <c r="AD189" s="186">
        <v>1862.3078500214458</v>
      </c>
      <c r="AE189" s="186">
        <v>1887.8952314051764</v>
      </c>
      <c r="AF189" s="186">
        <v>1915.7956948928158</v>
      </c>
      <c r="AG189" s="186">
        <v>1931.243432008011</v>
      </c>
      <c r="AH189" s="186">
        <v>1948.085128946198</v>
      </c>
      <c r="AI189" s="186">
        <v>1970.0537379016246</v>
      </c>
      <c r="AJ189" s="186">
        <v>1983.9267913684751</v>
      </c>
      <c r="AK189" s="186">
        <v>2002.4101359561753</v>
      </c>
      <c r="AL189" s="186">
        <v>2021.1246143963613</v>
      </c>
      <c r="AM189" s="186">
        <v>2033.5338303406677</v>
      </c>
      <c r="AN189" s="186">
        <v>2045.4603763483244</v>
      </c>
      <c r="AO189" s="186">
        <v>2058.0056970517744</v>
      </c>
      <c r="AP189" s="186">
        <v>2069.3985882927436</v>
      </c>
      <c r="AQ189" s="186">
        <v>2079.920279023735</v>
      </c>
      <c r="AR189" s="186">
        <v>2092.3235350087325</v>
      </c>
      <c r="AS189" s="186">
        <v>2099.4066524418408</v>
      </c>
      <c r="AT189" s="186">
        <v>2113.0037694207667</v>
      </c>
      <c r="AU189" s="186">
        <v>2116.4764231659283</v>
      </c>
      <c r="AV189" s="186">
        <v>2123.7292089448824</v>
      </c>
      <c r="AW189" s="186">
        <v>2109.4118981706733</v>
      </c>
      <c r="AX189" s="186">
        <v>2088.8980438072836</v>
      </c>
      <c r="AY189" s="186">
        <v>2070.1446614457959</v>
      </c>
      <c r="AZ189" s="186">
        <v>2050.2215856469934</v>
      </c>
    </row>
    <row r="190" spans="1:52">
      <c r="A190" s="110" t="s">
        <v>154</v>
      </c>
      <c r="B190" s="187">
        <v>3660</v>
      </c>
      <c r="C190" s="187">
        <v>3713.5</v>
      </c>
      <c r="D190" s="187">
        <v>3794.5</v>
      </c>
      <c r="E190" s="187">
        <v>3851</v>
      </c>
      <c r="F190" s="187">
        <v>4017</v>
      </c>
      <c r="G190" s="187">
        <v>4075.5</v>
      </c>
      <c r="H190" s="187">
        <v>4184</v>
      </c>
      <c r="I190" s="187">
        <v>4298.5</v>
      </c>
      <c r="J190" s="187">
        <v>4333.5</v>
      </c>
      <c r="K190" s="187">
        <v>4131</v>
      </c>
      <c r="L190" s="187">
        <v>4120.5</v>
      </c>
      <c r="M190" s="187">
        <v>4166</v>
      </c>
      <c r="N190" s="187">
        <v>4091.5</v>
      </c>
      <c r="O190" s="187">
        <v>4121.5</v>
      </c>
      <c r="P190" s="187">
        <v>4102.5</v>
      </c>
      <c r="Q190" s="187">
        <v>4117.5</v>
      </c>
      <c r="R190" s="187">
        <v>4120.1364332164148</v>
      </c>
      <c r="S190" s="187">
        <v>4259.2241132811105</v>
      </c>
      <c r="T190" s="187">
        <v>4423.146731984124</v>
      </c>
      <c r="U190" s="187">
        <v>4558.9156647727541</v>
      </c>
      <c r="V190" s="187">
        <v>4676.9221649298061</v>
      </c>
      <c r="W190" s="187">
        <v>4779.9624518161136</v>
      </c>
      <c r="X190" s="187">
        <v>4870.3381660821206</v>
      </c>
      <c r="Y190" s="187">
        <v>4943.358520969331</v>
      </c>
      <c r="Z190" s="187">
        <v>5013.2031994286444</v>
      </c>
      <c r="AA190" s="187">
        <v>5082.1476394828787</v>
      </c>
      <c r="AB190" s="187">
        <v>5148.1125381967759</v>
      </c>
      <c r="AC190" s="187">
        <v>5217.0122727460675</v>
      </c>
      <c r="AD190" s="187">
        <v>5281.6408706233024</v>
      </c>
      <c r="AE190" s="187">
        <v>5347.1799332806577</v>
      </c>
      <c r="AF190" s="187">
        <v>5410.1390214763051</v>
      </c>
      <c r="AG190" s="187">
        <v>5471.0547495138017</v>
      </c>
      <c r="AH190" s="187">
        <v>5529.0815807266035</v>
      </c>
      <c r="AI190" s="187">
        <v>5581.6065556273916</v>
      </c>
      <c r="AJ190" s="187">
        <v>5642.595618821495</v>
      </c>
      <c r="AK190" s="187">
        <v>5700.4181711203719</v>
      </c>
      <c r="AL190" s="187">
        <v>5756.1564460454274</v>
      </c>
      <c r="AM190" s="187">
        <v>5819.8650866357193</v>
      </c>
      <c r="AN190" s="187">
        <v>5885.3886330013393</v>
      </c>
      <c r="AO190" s="187">
        <v>5951.3536917426527</v>
      </c>
      <c r="AP190" s="187">
        <v>6021.0927504834272</v>
      </c>
      <c r="AQ190" s="187">
        <v>6094.9116166675876</v>
      </c>
      <c r="AR190" s="187">
        <v>6166.6525293868126</v>
      </c>
      <c r="AS190" s="187">
        <v>6245.4499771694209</v>
      </c>
      <c r="AT190" s="187">
        <v>6318.2347001340013</v>
      </c>
      <c r="AU190" s="187">
        <v>6402.6763930837333</v>
      </c>
      <c r="AV190" s="187">
        <v>6480.8215723046424</v>
      </c>
      <c r="AW190" s="187">
        <v>6581.1242685989546</v>
      </c>
      <c r="AX190" s="187">
        <v>6687.1189027642158</v>
      </c>
      <c r="AY190" s="187">
        <v>6791.3231466500265</v>
      </c>
      <c r="AZ190" s="187">
        <v>6897.1198810253327</v>
      </c>
    </row>
    <row r="191" spans="1:52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</row>
    <row r="192" spans="1:52">
      <c r="A192" s="81" t="s">
        <v>213</v>
      </c>
      <c r="B192" s="188">
        <v>16161411</v>
      </c>
      <c r="C192" s="188">
        <v>15962904</v>
      </c>
      <c r="D192" s="188">
        <v>15728084</v>
      </c>
      <c r="E192" s="188">
        <v>16432046.000000002</v>
      </c>
      <c r="F192" s="188">
        <v>17714841</v>
      </c>
      <c r="G192" s="188">
        <v>18471432</v>
      </c>
      <c r="H192" s="188">
        <v>19300226</v>
      </c>
      <c r="I192" s="188">
        <v>20306735</v>
      </c>
      <c r="J192" s="188">
        <v>20413479</v>
      </c>
      <c r="K192" s="188">
        <v>18535350</v>
      </c>
      <c r="L192" s="188">
        <v>18748774</v>
      </c>
      <c r="M192" s="188">
        <v>19530765</v>
      </c>
      <c r="N192" s="188">
        <v>19031261</v>
      </c>
      <c r="O192" s="188">
        <v>18917398</v>
      </c>
      <c r="P192" s="188">
        <v>19346806</v>
      </c>
      <c r="Q192" s="188">
        <v>20027996</v>
      </c>
      <c r="R192" s="188">
        <v>21538853.783078093</v>
      </c>
      <c r="S192" s="188">
        <v>22437678.977970518</v>
      </c>
      <c r="T192" s="188">
        <v>23278696.317785345</v>
      </c>
      <c r="U192" s="188">
        <v>24021986.874145146</v>
      </c>
      <c r="V192" s="188">
        <v>24673813.263848554</v>
      </c>
      <c r="W192" s="188">
        <v>25326430.829660617</v>
      </c>
      <c r="X192" s="188">
        <v>25944899.945288874</v>
      </c>
      <c r="Y192" s="188">
        <v>26507205.280392371</v>
      </c>
      <c r="Z192" s="188">
        <v>27026391.957357999</v>
      </c>
      <c r="AA192" s="188">
        <v>27582336.855221886</v>
      </c>
      <c r="AB192" s="188">
        <v>28140765.707216259</v>
      </c>
      <c r="AC192" s="188">
        <v>28717433.489515372</v>
      </c>
      <c r="AD192" s="188">
        <v>29338274.514633182</v>
      </c>
      <c r="AE192" s="188">
        <v>29933382.250213172</v>
      </c>
      <c r="AF192" s="188">
        <v>30525837.319968611</v>
      </c>
      <c r="AG192" s="188">
        <v>31130727.398247566</v>
      </c>
      <c r="AH192" s="188">
        <v>31662859.058029294</v>
      </c>
      <c r="AI192" s="188">
        <v>32182936.179306459</v>
      </c>
      <c r="AJ192" s="188">
        <v>32653218.067541387</v>
      </c>
      <c r="AK192" s="188">
        <v>33112890.336493336</v>
      </c>
      <c r="AL192" s="188">
        <v>33603322.803783834</v>
      </c>
      <c r="AM192" s="188">
        <v>34075226.562869102</v>
      </c>
      <c r="AN192" s="188">
        <v>34709906.253118344</v>
      </c>
      <c r="AO192" s="188">
        <v>35196035.561805889</v>
      </c>
      <c r="AP192" s="188">
        <v>35694402.681861334</v>
      </c>
      <c r="AQ192" s="188">
        <v>36251389.473438278</v>
      </c>
      <c r="AR192" s="188">
        <v>36823355.039397299</v>
      </c>
      <c r="AS192" s="188">
        <v>37393680.88958668</v>
      </c>
      <c r="AT192" s="188">
        <v>37959284.592246853</v>
      </c>
      <c r="AU192" s="188">
        <v>38606206.043409601</v>
      </c>
      <c r="AV192" s="188">
        <v>39232815.858461648</v>
      </c>
      <c r="AW192" s="188">
        <v>39785354.703250781</v>
      </c>
      <c r="AX192" s="188">
        <v>40419541.490743339</v>
      </c>
      <c r="AY192" s="188">
        <v>41022047.822267503</v>
      </c>
      <c r="AZ192" s="188">
        <v>41605404.069417767</v>
      </c>
    </row>
    <row r="193" spans="1:52">
      <c r="A193" s="97" t="s">
        <v>112</v>
      </c>
      <c r="B193" s="189">
        <v>15561203</v>
      </c>
      <c r="C193" s="189">
        <v>15380820</v>
      </c>
      <c r="D193" s="189">
        <v>15156378</v>
      </c>
      <c r="E193" s="189">
        <v>15836042.000000002</v>
      </c>
      <c r="F193" s="189">
        <v>17077017</v>
      </c>
      <c r="G193" s="189">
        <v>17815430</v>
      </c>
      <c r="H193" s="189">
        <v>18576154</v>
      </c>
      <c r="I193" s="189">
        <v>19542473</v>
      </c>
      <c r="J193" s="189">
        <v>19628823</v>
      </c>
      <c r="K193" s="189">
        <v>17839366</v>
      </c>
      <c r="L193" s="189">
        <v>17999670</v>
      </c>
      <c r="M193" s="189">
        <v>18767783</v>
      </c>
      <c r="N193" s="189">
        <v>18275321</v>
      </c>
      <c r="O193" s="189">
        <v>18152220</v>
      </c>
      <c r="P193" s="189">
        <v>18570152</v>
      </c>
      <c r="Q193" s="189">
        <v>19219514</v>
      </c>
      <c r="R193" s="189">
        <v>20688759.975937963</v>
      </c>
      <c r="S193" s="189">
        <v>21531946.307701372</v>
      </c>
      <c r="T193" s="189">
        <v>22315262.718272969</v>
      </c>
      <c r="U193" s="189">
        <v>23004081.715570316</v>
      </c>
      <c r="V193" s="189">
        <v>23604768.840222612</v>
      </c>
      <c r="W193" s="189">
        <v>24205985.76146318</v>
      </c>
      <c r="X193" s="189">
        <v>24775852.876021765</v>
      </c>
      <c r="Y193" s="189">
        <v>25290346.203332666</v>
      </c>
      <c r="Z193" s="189">
        <v>25768418.380327012</v>
      </c>
      <c r="AA193" s="189">
        <v>26280155.220368423</v>
      </c>
      <c r="AB193" s="189">
        <v>26790307.533028122</v>
      </c>
      <c r="AC193" s="189">
        <v>27314596.300936691</v>
      </c>
      <c r="AD193" s="189">
        <v>27880335.789699323</v>
      </c>
      <c r="AE193" s="189">
        <v>28420653.994380541</v>
      </c>
      <c r="AF193" s="189">
        <v>28957302.277637236</v>
      </c>
      <c r="AG193" s="189">
        <v>29504383.172391374</v>
      </c>
      <c r="AH193" s="189">
        <v>29983323.4601667</v>
      </c>
      <c r="AI193" s="189">
        <v>30450802.586461887</v>
      </c>
      <c r="AJ193" s="189">
        <v>30868480.784329541</v>
      </c>
      <c r="AK193" s="189">
        <v>31278798.110047646</v>
      </c>
      <c r="AL193" s="189">
        <v>31714976.861365747</v>
      </c>
      <c r="AM193" s="189">
        <v>32131735.663903646</v>
      </c>
      <c r="AN193" s="189">
        <v>32692729.75245294</v>
      </c>
      <c r="AO193" s="189">
        <v>33113101.445654545</v>
      </c>
      <c r="AP193" s="189">
        <v>33544777.400686339</v>
      </c>
      <c r="AQ193" s="189">
        <v>34031216.758976415</v>
      </c>
      <c r="AR193" s="189">
        <v>34531253.3583882</v>
      </c>
      <c r="AS193" s="189">
        <v>35032380.407899424</v>
      </c>
      <c r="AT193" s="189">
        <v>35529733.010815695</v>
      </c>
      <c r="AU193" s="189">
        <v>36099599.022203796</v>
      </c>
      <c r="AV193" s="189">
        <v>36649895.061309457</v>
      </c>
      <c r="AW193" s="189">
        <v>37135283.881815739</v>
      </c>
      <c r="AX193" s="189">
        <v>37694100.114128254</v>
      </c>
      <c r="AY193" s="189">
        <v>38229202.343665957</v>
      </c>
      <c r="AZ193" s="189">
        <v>38747746.68920745</v>
      </c>
    </row>
    <row r="194" spans="1:52">
      <c r="A194" s="108" t="s">
        <v>120</v>
      </c>
      <c r="B194" s="191">
        <v>2143827</v>
      </c>
      <c r="C194" s="191">
        <v>2140888</v>
      </c>
      <c r="D194" s="191">
        <v>2156014</v>
      </c>
      <c r="E194" s="191">
        <v>2273004</v>
      </c>
      <c r="F194" s="191">
        <v>2366395</v>
      </c>
      <c r="G194" s="191">
        <v>2378862</v>
      </c>
      <c r="H194" s="191">
        <v>2396154</v>
      </c>
      <c r="I194" s="191">
        <v>2454881</v>
      </c>
      <c r="J194" s="191">
        <v>2385517</v>
      </c>
      <c r="K194" s="191">
        <v>2214168</v>
      </c>
      <c r="L194" s="191">
        <v>2213628</v>
      </c>
      <c r="M194" s="191">
        <v>2266539</v>
      </c>
      <c r="N194" s="191">
        <v>2108091</v>
      </c>
      <c r="O194" s="191">
        <v>1967042</v>
      </c>
      <c r="P194" s="191">
        <v>1863777.9999999998</v>
      </c>
      <c r="Q194" s="191">
        <v>1877055.9999999998</v>
      </c>
      <c r="R194" s="191">
        <v>1991039.8200281921</v>
      </c>
      <c r="S194" s="191">
        <v>2054850.0453037466</v>
      </c>
      <c r="T194" s="191">
        <v>2098558.3080666796</v>
      </c>
      <c r="U194" s="191">
        <v>2136153.2561859</v>
      </c>
      <c r="V194" s="191">
        <v>2167004.7287359908</v>
      </c>
      <c r="W194" s="191">
        <v>2196766.3499431172</v>
      </c>
      <c r="X194" s="191">
        <v>2223003.4060823731</v>
      </c>
      <c r="Y194" s="191">
        <v>2242482.6707516657</v>
      </c>
      <c r="Z194" s="191">
        <v>2268808.3696261751</v>
      </c>
      <c r="AA194" s="191">
        <v>2299450.2526532835</v>
      </c>
      <c r="AB194" s="191">
        <v>2324859.4958518418</v>
      </c>
      <c r="AC194" s="191">
        <v>2346559.0791954664</v>
      </c>
      <c r="AD194" s="191">
        <v>2376294.298821962</v>
      </c>
      <c r="AE194" s="191">
        <v>2407485.0674876799</v>
      </c>
      <c r="AF194" s="191">
        <v>2439992.1565882238</v>
      </c>
      <c r="AG194" s="191">
        <v>2471782.2939094044</v>
      </c>
      <c r="AH194" s="191">
        <v>2500944.3205586709</v>
      </c>
      <c r="AI194" s="191">
        <v>2534387.8743153834</v>
      </c>
      <c r="AJ194" s="191">
        <v>2564900.8354040603</v>
      </c>
      <c r="AK194" s="191">
        <v>2596130.4016626813</v>
      </c>
      <c r="AL194" s="191">
        <v>2630400.2650036798</v>
      </c>
      <c r="AM194" s="191">
        <v>2663448.9240076342</v>
      </c>
      <c r="AN194" s="191">
        <v>2712838.6004451672</v>
      </c>
      <c r="AO194" s="191">
        <v>2747620.164197444</v>
      </c>
      <c r="AP194" s="191">
        <v>2786589.8163138172</v>
      </c>
      <c r="AQ194" s="191">
        <v>2828500.3798063276</v>
      </c>
      <c r="AR194" s="191">
        <v>2869985.6115534799</v>
      </c>
      <c r="AS194" s="191">
        <v>2914712.3683418916</v>
      </c>
      <c r="AT194" s="191">
        <v>2959197.8580895374</v>
      </c>
      <c r="AU194" s="191">
        <v>3009597.7844210342</v>
      </c>
      <c r="AV194" s="191">
        <v>3059343.6381908339</v>
      </c>
      <c r="AW194" s="191">
        <v>3105933.3802806218</v>
      </c>
      <c r="AX194" s="191">
        <v>3159693.5559004894</v>
      </c>
      <c r="AY194" s="191">
        <v>3211013.2604485932</v>
      </c>
      <c r="AZ194" s="191">
        <v>3261850.1440130463</v>
      </c>
    </row>
    <row r="195" spans="1:52">
      <c r="A195" s="89" t="s">
        <v>156</v>
      </c>
      <c r="B195" s="186">
        <v>2143827</v>
      </c>
      <c r="C195" s="186">
        <v>2140888</v>
      </c>
      <c r="D195" s="186">
        <v>2156014</v>
      </c>
      <c r="E195" s="186">
        <v>2273004</v>
      </c>
      <c r="F195" s="186">
        <v>2366395</v>
      </c>
      <c r="G195" s="186">
        <v>2378862</v>
      </c>
      <c r="H195" s="186">
        <v>2396154</v>
      </c>
      <c r="I195" s="186">
        <v>2454881</v>
      </c>
      <c r="J195" s="186">
        <v>2385517</v>
      </c>
      <c r="K195" s="186">
        <v>2214168</v>
      </c>
      <c r="L195" s="186">
        <v>2213628</v>
      </c>
      <c r="M195" s="186">
        <v>2266539</v>
      </c>
      <c r="N195" s="186">
        <v>2108091</v>
      </c>
      <c r="O195" s="186">
        <v>1967042</v>
      </c>
      <c r="P195" s="186">
        <v>1863777.9999999998</v>
      </c>
      <c r="Q195" s="186">
        <v>1877055.9999999998</v>
      </c>
      <c r="R195" s="186">
        <v>1991039.8049937529</v>
      </c>
      <c r="S195" s="186">
        <v>2054849.9999757917</v>
      </c>
      <c r="T195" s="186">
        <v>2098558.1664310712</v>
      </c>
      <c r="U195" s="186">
        <v>2136152.915386308</v>
      </c>
      <c r="V195" s="186">
        <v>2167004.0586514971</v>
      </c>
      <c r="W195" s="186">
        <v>2196765.1755818236</v>
      </c>
      <c r="X195" s="186">
        <v>2223001.3170930981</v>
      </c>
      <c r="Y195" s="186">
        <v>2242479.1567858625</v>
      </c>
      <c r="Z195" s="186">
        <v>2268802.5046827146</v>
      </c>
      <c r="AA195" s="186">
        <v>2299440.4843441476</v>
      </c>
      <c r="AB195" s="186">
        <v>2324844.0510821934</v>
      </c>
      <c r="AC195" s="186">
        <v>2346535.888984907</v>
      </c>
      <c r="AD195" s="186">
        <v>2376257.0395435779</v>
      </c>
      <c r="AE195" s="186">
        <v>2407425.0828556563</v>
      </c>
      <c r="AF195" s="186">
        <v>2439894.2879923447</v>
      </c>
      <c r="AG195" s="186">
        <v>2471626.7570047178</v>
      </c>
      <c r="AH195" s="186">
        <v>2500683.4100703695</v>
      </c>
      <c r="AI195" s="186">
        <v>2533930.5396236777</v>
      </c>
      <c r="AJ195" s="186">
        <v>2564136.800094692</v>
      </c>
      <c r="AK195" s="186">
        <v>2594842.2199298069</v>
      </c>
      <c r="AL195" s="186">
        <v>2628277.685148071</v>
      </c>
      <c r="AM195" s="186">
        <v>2659974.6242364724</v>
      </c>
      <c r="AN195" s="186">
        <v>2706578.9500244698</v>
      </c>
      <c r="AO195" s="186">
        <v>2738147.6426340286</v>
      </c>
      <c r="AP195" s="186">
        <v>2772108.1584617291</v>
      </c>
      <c r="AQ195" s="186">
        <v>2807323.3480662843</v>
      </c>
      <c r="AR195" s="186">
        <v>2839481.792494603</v>
      </c>
      <c r="AS195" s="186">
        <v>2870579.0339100086</v>
      </c>
      <c r="AT195" s="186">
        <v>2896737.8895957633</v>
      </c>
      <c r="AU195" s="186">
        <v>2921556.5984438676</v>
      </c>
      <c r="AV195" s="186">
        <v>2939625.2763133408</v>
      </c>
      <c r="AW195" s="186">
        <v>2946405.7746187267</v>
      </c>
      <c r="AX195" s="186">
        <v>2949783.325993136</v>
      </c>
      <c r="AY195" s="186">
        <v>2942661.2431120924</v>
      </c>
      <c r="AZ195" s="186">
        <v>2928574.8382179881</v>
      </c>
    </row>
    <row r="196" spans="1:52">
      <c r="A196" s="89" t="s">
        <v>157</v>
      </c>
      <c r="B196" s="186">
        <v>0</v>
      </c>
      <c r="C196" s="186">
        <v>0</v>
      </c>
      <c r="D196" s="186">
        <v>0</v>
      </c>
      <c r="E196" s="186">
        <v>0</v>
      </c>
      <c r="F196" s="186">
        <v>0</v>
      </c>
      <c r="G196" s="186">
        <v>0</v>
      </c>
      <c r="H196" s="186">
        <v>0</v>
      </c>
      <c r="I196" s="186">
        <v>0</v>
      </c>
      <c r="J196" s="186">
        <v>0</v>
      </c>
      <c r="K196" s="186">
        <v>0</v>
      </c>
      <c r="L196" s="186">
        <v>0</v>
      </c>
      <c r="M196" s="186">
        <v>0</v>
      </c>
      <c r="N196" s="186">
        <v>0</v>
      </c>
      <c r="O196" s="186">
        <v>0</v>
      </c>
      <c r="P196" s="186">
        <v>0</v>
      </c>
      <c r="Q196" s="186">
        <v>0</v>
      </c>
      <c r="R196" s="186">
        <v>1.5034439361264168E-2</v>
      </c>
      <c r="S196" s="186">
        <v>4.5327955016281174E-2</v>
      </c>
      <c r="T196" s="186">
        <v>0.14163560834354891</v>
      </c>
      <c r="U196" s="186">
        <v>0.3407995918752747</v>
      </c>
      <c r="V196" s="186">
        <v>0.67008449386099811</v>
      </c>
      <c r="W196" s="186">
        <v>1.1743612935172176</v>
      </c>
      <c r="X196" s="186">
        <v>2.0889892752504249</v>
      </c>
      <c r="Y196" s="186">
        <v>3.5139658031052075</v>
      </c>
      <c r="Z196" s="186">
        <v>5.8649434603575008</v>
      </c>
      <c r="AA196" s="186">
        <v>9.7683091360152723</v>
      </c>
      <c r="AB196" s="186">
        <v>15.444769648410336</v>
      </c>
      <c r="AC196" s="186">
        <v>23.190210559184159</v>
      </c>
      <c r="AD196" s="186">
        <v>37.259278384265492</v>
      </c>
      <c r="AE196" s="186">
        <v>59.984632023522572</v>
      </c>
      <c r="AF196" s="186">
        <v>97.868595879159344</v>
      </c>
      <c r="AG196" s="186">
        <v>155.53690468646263</v>
      </c>
      <c r="AH196" s="186">
        <v>260.91048830159946</v>
      </c>
      <c r="AI196" s="186">
        <v>457.33469170579036</v>
      </c>
      <c r="AJ196" s="186">
        <v>764.03530936840571</v>
      </c>
      <c r="AK196" s="186">
        <v>1288.1817328744971</v>
      </c>
      <c r="AL196" s="186">
        <v>2122.5798556085483</v>
      </c>
      <c r="AM196" s="186">
        <v>3474.2997711619323</v>
      </c>
      <c r="AN196" s="186">
        <v>6259.6504206975096</v>
      </c>
      <c r="AO196" s="186">
        <v>9472.5215634153992</v>
      </c>
      <c r="AP196" s="186">
        <v>14481.657852088034</v>
      </c>
      <c r="AQ196" s="186">
        <v>21177.031740043542</v>
      </c>
      <c r="AR196" s="186">
        <v>30503.819058876761</v>
      </c>
      <c r="AS196" s="186">
        <v>44133.334431882875</v>
      </c>
      <c r="AT196" s="186">
        <v>62459.968493773958</v>
      </c>
      <c r="AU196" s="186">
        <v>88041.185977166664</v>
      </c>
      <c r="AV196" s="186">
        <v>119718.36187749324</v>
      </c>
      <c r="AW196" s="186">
        <v>159527.60566189495</v>
      </c>
      <c r="AX196" s="186">
        <v>209910.2299073532</v>
      </c>
      <c r="AY196" s="186">
        <v>268352.01733650081</v>
      </c>
      <c r="AZ196" s="186">
        <v>333275.30579505808</v>
      </c>
    </row>
    <row r="197" spans="1:52">
      <c r="A197" s="89" t="s">
        <v>158</v>
      </c>
      <c r="B197" s="186">
        <v>0</v>
      </c>
      <c r="C197" s="186">
        <v>0</v>
      </c>
      <c r="D197" s="186">
        <v>0</v>
      </c>
      <c r="E197" s="186">
        <v>0</v>
      </c>
      <c r="F197" s="186">
        <v>0</v>
      </c>
      <c r="G197" s="186">
        <v>0</v>
      </c>
      <c r="H197" s="186">
        <v>0</v>
      </c>
      <c r="I197" s="186">
        <v>0</v>
      </c>
      <c r="J197" s="186">
        <v>0</v>
      </c>
      <c r="K197" s="186">
        <v>0</v>
      </c>
      <c r="L197" s="186">
        <v>0</v>
      </c>
      <c r="M197" s="186">
        <v>0</v>
      </c>
      <c r="N197" s="186">
        <v>0</v>
      </c>
      <c r="O197" s="186">
        <v>0</v>
      </c>
      <c r="P197" s="186">
        <v>0</v>
      </c>
      <c r="Q197" s="186">
        <v>0</v>
      </c>
      <c r="R197" s="186">
        <v>0</v>
      </c>
      <c r="S197" s="186">
        <v>0</v>
      </c>
      <c r="T197" s="186">
        <v>0</v>
      </c>
      <c r="U197" s="186">
        <v>0</v>
      </c>
      <c r="V197" s="186">
        <v>0</v>
      </c>
      <c r="W197" s="186">
        <v>0</v>
      </c>
      <c r="X197" s="186">
        <v>0</v>
      </c>
      <c r="Y197" s="186">
        <v>0</v>
      </c>
      <c r="Z197" s="186">
        <v>0</v>
      </c>
      <c r="AA197" s="186">
        <v>0</v>
      </c>
      <c r="AB197" s="186">
        <v>0</v>
      </c>
      <c r="AC197" s="186">
        <v>0</v>
      </c>
      <c r="AD197" s="186">
        <v>0</v>
      </c>
      <c r="AE197" s="186">
        <v>0</v>
      </c>
      <c r="AF197" s="186">
        <v>0</v>
      </c>
      <c r="AG197" s="186">
        <v>0</v>
      </c>
      <c r="AH197" s="186">
        <v>0</v>
      </c>
      <c r="AI197" s="186">
        <v>0</v>
      </c>
      <c r="AJ197" s="186">
        <v>0</v>
      </c>
      <c r="AK197" s="186">
        <v>0</v>
      </c>
      <c r="AL197" s="186">
        <v>0</v>
      </c>
      <c r="AM197" s="186">
        <v>0</v>
      </c>
      <c r="AN197" s="186">
        <v>0</v>
      </c>
      <c r="AO197" s="186">
        <v>0</v>
      </c>
      <c r="AP197" s="186">
        <v>0</v>
      </c>
      <c r="AQ197" s="186">
        <v>0</v>
      </c>
      <c r="AR197" s="186">
        <v>0</v>
      </c>
      <c r="AS197" s="186">
        <v>0</v>
      </c>
      <c r="AT197" s="186">
        <v>0</v>
      </c>
      <c r="AU197" s="186">
        <v>0</v>
      </c>
      <c r="AV197" s="186">
        <v>0</v>
      </c>
      <c r="AW197" s="186">
        <v>0</v>
      </c>
      <c r="AX197" s="186">
        <v>0</v>
      </c>
      <c r="AY197" s="186">
        <v>0</v>
      </c>
      <c r="AZ197" s="186">
        <v>0</v>
      </c>
    </row>
    <row r="198" spans="1:52">
      <c r="A198" s="89" t="s">
        <v>159</v>
      </c>
      <c r="B198" s="186">
        <v>0</v>
      </c>
      <c r="C198" s="186">
        <v>0</v>
      </c>
      <c r="D198" s="186">
        <v>0</v>
      </c>
      <c r="E198" s="186">
        <v>0</v>
      </c>
      <c r="F198" s="186">
        <v>0</v>
      </c>
      <c r="G198" s="186">
        <v>0</v>
      </c>
      <c r="H198" s="186">
        <v>0</v>
      </c>
      <c r="I198" s="186">
        <v>0</v>
      </c>
      <c r="J198" s="186">
        <v>0</v>
      </c>
      <c r="K198" s="186">
        <v>0</v>
      </c>
      <c r="L198" s="186">
        <v>0</v>
      </c>
      <c r="M198" s="186">
        <v>0</v>
      </c>
      <c r="N198" s="186">
        <v>0</v>
      </c>
      <c r="O198" s="186">
        <v>0</v>
      </c>
      <c r="P198" s="186">
        <v>0</v>
      </c>
      <c r="Q198" s="186">
        <v>0</v>
      </c>
      <c r="R198" s="186">
        <v>0</v>
      </c>
      <c r="S198" s="186">
        <v>0</v>
      </c>
      <c r="T198" s="186">
        <v>0</v>
      </c>
      <c r="U198" s="186">
        <v>0</v>
      </c>
      <c r="V198" s="186">
        <v>0</v>
      </c>
      <c r="W198" s="186">
        <v>0</v>
      </c>
      <c r="X198" s="186">
        <v>0</v>
      </c>
      <c r="Y198" s="186">
        <v>0</v>
      </c>
      <c r="Z198" s="186">
        <v>0</v>
      </c>
      <c r="AA198" s="186">
        <v>0</v>
      </c>
      <c r="AB198" s="186">
        <v>0</v>
      </c>
      <c r="AC198" s="186">
        <v>0</v>
      </c>
      <c r="AD198" s="186">
        <v>0</v>
      </c>
      <c r="AE198" s="186">
        <v>0</v>
      </c>
      <c r="AF198" s="186">
        <v>0</v>
      </c>
      <c r="AG198" s="186">
        <v>0</v>
      </c>
      <c r="AH198" s="186">
        <v>0</v>
      </c>
      <c r="AI198" s="186">
        <v>0</v>
      </c>
      <c r="AJ198" s="186">
        <v>0</v>
      </c>
      <c r="AK198" s="186">
        <v>0</v>
      </c>
      <c r="AL198" s="186">
        <v>0</v>
      </c>
      <c r="AM198" s="186">
        <v>0</v>
      </c>
      <c r="AN198" s="186">
        <v>0</v>
      </c>
      <c r="AO198" s="186">
        <v>0</v>
      </c>
      <c r="AP198" s="186">
        <v>0</v>
      </c>
      <c r="AQ198" s="186">
        <v>0</v>
      </c>
      <c r="AR198" s="186">
        <v>0</v>
      </c>
      <c r="AS198" s="186">
        <v>0</v>
      </c>
      <c r="AT198" s="186">
        <v>0</v>
      </c>
      <c r="AU198" s="186">
        <v>0</v>
      </c>
      <c r="AV198" s="186">
        <v>0</v>
      </c>
      <c r="AW198" s="186">
        <v>0</v>
      </c>
      <c r="AX198" s="186">
        <v>0</v>
      </c>
      <c r="AY198" s="186">
        <v>0</v>
      </c>
      <c r="AZ198" s="186">
        <v>0</v>
      </c>
    </row>
    <row r="199" spans="1:52">
      <c r="A199" s="108" t="s">
        <v>121</v>
      </c>
      <c r="B199" s="191">
        <v>10286902</v>
      </c>
      <c r="C199" s="191">
        <v>10119756</v>
      </c>
      <c r="D199" s="191">
        <v>9873476</v>
      </c>
      <c r="E199" s="191">
        <v>10339584.000000002</v>
      </c>
      <c r="F199" s="191">
        <v>11187250</v>
      </c>
      <c r="G199" s="191">
        <v>11697460</v>
      </c>
      <c r="H199" s="191">
        <v>12255870</v>
      </c>
      <c r="I199" s="191">
        <v>12933616</v>
      </c>
      <c r="J199" s="191">
        <v>12941634.000000002</v>
      </c>
      <c r="K199" s="191">
        <v>11722377.999999998</v>
      </c>
      <c r="L199" s="191">
        <v>11686786</v>
      </c>
      <c r="M199" s="191">
        <v>12306614</v>
      </c>
      <c r="N199" s="191">
        <v>12059138</v>
      </c>
      <c r="O199" s="191">
        <v>12013606</v>
      </c>
      <c r="P199" s="191">
        <v>12391944</v>
      </c>
      <c r="Q199" s="191">
        <v>12972444</v>
      </c>
      <c r="R199" s="191">
        <v>14205523.836820263</v>
      </c>
      <c r="S199" s="191">
        <v>14736833.916600823</v>
      </c>
      <c r="T199" s="191">
        <v>15246440.846967954</v>
      </c>
      <c r="U199" s="191">
        <v>15691582.185128324</v>
      </c>
      <c r="V199" s="191">
        <v>16077369.802879823</v>
      </c>
      <c r="W199" s="191">
        <v>16472234.586032931</v>
      </c>
      <c r="X199" s="191">
        <v>16845415.581387185</v>
      </c>
      <c r="Y199" s="191">
        <v>17179584.26977969</v>
      </c>
      <c r="Z199" s="191">
        <v>17518227.797507472</v>
      </c>
      <c r="AA199" s="191">
        <v>17885282.939515904</v>
      </c>
      <c r="AB199" s="191">
        <v>18247962.824709129</v>
      </c>
      <c r="AC199" s="191">
        <v>18620613.570617896</v>
      </c>
      <c r="AD199" s="191">
        <v>19020067.690712649</v>
      </c>
      <c r="AE199" s="191">
        <v>19398479.920359164</v>
      </c>
      <c r="AF199" s="191">
        <v>19772319.698375363</v>
      </c>
      <c r="AG199" s="191">
        <v>20152782.982736848</v>
      </c>
      <c r="AH199" s="191">
        <v>20483663.804077171</v>
      </c>
      <c r="AI199" s="191">
        <v>20801972.994953852</v>
      </c>
      <c r="AJ199" s="191">
        <v>21081912.608714305</v>
      </c>
      <c r="AK199" s="191">
        <v>21354108.27179965</v>
      </c>
      <c r="AL199" s="191">
        <v>21644882.856762581</v>
      </c>
      <c r="AM199" s="191">
        <v>21921598.967415381</v>
      </c>
      <c r="AN199" s="191">
        <v>22294144.027329471</v>
      </c>
      <c r="AO199" s="191">
        <v>22573442.121356942</v>
      </c>
      <c r="AP199" s="191">
        <v>22854468.538668454</v>
      </c>
      <c r="AQ199" s="191">
        <v>23177026.42053476</v>
      </c>
      <c r="AR199" s="191">
        <v>23506153.364447113</v>
      </c>
      <c r="AS199" s="191">
        <v>23841168.450503126</v>
      </c>
      <c r="AT199" s="191">
        <v>24177685.781413242</v>
      </c>
      <c r="AU199" s="191">
        <v>24556391.71472178</v>
      </c>
      <c r="AV199" s="191">
        <v>24918012.650755163</v>
      </c>
      <c r="AW199" s="191">
        <v>25241249.937108628</v>
      </c>
      <c r="AX199" s="191">
        <v>25606163.855527416</v>
      </c>
      <c r="AY199" s="191">
        <v>25953882.13195261</v>
      </c>
      <c r="AZ199" s="191">
        <v>26285442.534992188</v>
      </c>
    </row>
    <row r="200" spans="1:52">
      <c r="A200" s="89" t="s">
        <v>156</v>
      </c>
      <c r="B200" s="186">
        <v>10286902</v>
      </c>
      <c r="C200" s="186">
        <v>10119756</v>
      </c>
      <c r="D200" s="186">
        <v>9873476</v>
      </c>
      <c r="E200" s="186">
        <v>10339584.000000002</v>
      </c>
      <c r="F200" s="186">
        <v>11187250</v>
      </c>
      <c r="G200" s="186">
        <v>11697460</v>
      </c>
      <c r="H200" s="186">
        <v>12255870</v>
      </c>
      <c r="I200" s="186">
        <v>12933616</v>
      </c>
      <c r="J200" s="186">
        <v>12941634.000000002</v>
      </c>
      <c r="K200" s="186">
        <v>11722377.999999998</v>
      </c>
      <c r="L200" s="186">
        <v>11686786</v>
      </c>
      <c r="M200" s="186">
        <v>12306614</v>
      </c>
      <c r="N200" s="186">
        <v>12059138</v>
      </c>
      <c r="O200" s="186">
        <v>12013606</v>
      </c>
      <c r="P200" s="186">
        <v>12391944</v>
      </c>
      <c r="Q200" s="186">
        <v>12972444</v>
      </c>
      <c r="R200" s="186">
        <v>14205523.836820263</v>
      </c>
      <c r="S200" s="186">
        <v>14736833.916600823</v>
      </c>
      <c r="T200" s="186">
        <v>15246440.846967954</v>
      </c>
      <c r="U200" s="186">
        <v>15691582.185128324</v>
      </c>
      <c r="V200" s="186">
        <v>16077369.802879823</v>
      </c>
      <c r="W200" s="186">
        <v>16472234.586032931</v>
      </c>
      <c r="X200" s="186">
        <v>16845415.581387185</v>
      </c>
      <c r="Y200" s="186">
        <v>17179584.26977969</v>
      </c>
      <c r="Z200" s="186">
        <v>17518227.797507472</v>
      </c>
      <c r="AA200" s="186">
        <v>17885282.939515904</v>
      </c>
      <c r="AB200" s="186">
        <v>18247962.824709129</v>
      </c>
      <c r="AC200" s="186">
        <v>18620613.570617888</v>
      </c>
      <c r="AD200" s="186">
        <v>19020067.690712608</v>
      </c>
      <c r="AE200" s="186">
        <v>19398479.920358893</v>
      </c>
      <c r="AF200" s="186">
        <v>19772319.698373552</v>
      </c>
      <c r="AG200" s="186">
        <v>20152782.982724916</v>
      </c>
      <c r="AH200" s="186">
        <v>20483663.804000929</v>
      </c>
      <c r="AI200" s="186">
        <v>20801972.994495284</v>
      </c>
      <c r="AJ200" s="186">
        <v>21081912.605991032</v>
      </c>
      <c r="AK200" s="186">
        <v>21354108.256540433</v>
      </c>
      <c r="AL200" s="186">
        <v>21644882.776339974</v>
      </c>
      <c r="AM200" s="186">
        <v>21921598.537233133</v>
      </c>
      <c r="AN200" s="186">
        <v>22294141.625042055</v>
      </c>
      <c r="AO200" s="186">
        <v>22573432.668003131</v>
      </c>
      <c r="AP200" s="186">
        <v>22854431.973039839</v>
      </c>
      <c r="AQ200" s="186">
        <v>23176888.225649312</v>
      </c>
      <c r="AR200" s="186">
        <v>23505676.042403303</v>
      </c>
      <c r="AS200" s="186">
        <v>23839674.404762238</v>
      </c>
      <c r="AT200" s="186">
        <v>24173436.721541148</v>
      </c>
      <c r="AU200" s="186">
        <v>24545220.700577151</v>
      </c>
      <c r="AV200" s="186">
        <v>24891837.039222497</v>
      </c>
      <c r="AW200" s="186">
        <v>25184239.966533411</v>
      </c>
      <c r="AX200" s="186">
        <v>25493153.255953465</v>
      </c>
      <c r="AY200" s="186">
        <v>25742776.711591605</v>
      </c>
      <c r="AZ200" s="186">
        <v>25924765.964458477</v>
      </c>
    </row>
    <row r="201" spans="1:52">
      <c r="A201" s="89" t="s">
        <v>157</v>
      </c>
      <c r="B201" s="186">
        <v>0</v>
      </c>
      <c r="C201" s="186">
        <v>0</v>
      </c>
      <c r="D201" s="186">
        <v>0</v>
      </c>
      <c r="E201" s="186">
        <v>0</v>
      </c>
      <c r="F201" s="186">
        <v>0</v>
      </c>
      <c r="G201" s="186">
        <v>0</v>
      </c>
      <c r="H201" s="186">
        <v>0</v>
      </c>
      <c r="I201" s="186">
        <v>0</v>
      </c>
      <c r="J201" s="186">
        <v>0</v>
      </c>
      <c r="K201" s="186">
        <v>0</v>
      </c>
      <c r="L201" s="186">
        <v>0</v>
      </c>
      <c r="M201" s="186">
        <v>0</v>
      </c>
      <c r="N201" s="186">
        <v>0</v>
      </c>
      <c r="O201" s="186">
        <v>0</v>
      </c>
      <c r="P201" s="186">
        <v>0</v>
      </c>
      <c r="Q201" s="186">
        <v>0</v>
      </c>
      <c r="R201" s="186">
        <v>2.6012572193142378E-18</v>
      </c>
      <c r="S201" s="186">
        <v>1.4703922950493065E-17</v>
      </c>
      <c r="T201" s="186">
        <v>1.1508989166918509E-16</v>
      </c>
      <c r="U201" s="186">
        <v>8.651121092154999E-16</v>
      </c>
      <c r="V201" s="186">
        <v>6.1676324429882563E-15</v>
      </c>
      <c r="W201" s="186">
        <v>4.3809269437976134E-14</v>
      </c>
      <c r="X201" s="186">
        <v>3.3290428801216432E-13</v>
      </c>
      <c r="Y201" s="186">
        <v>2.3578119665492684E-12</v>
      </c>
      <c r="Z201" s="186">
        <v>1.6731132802440449E-11</v>
      </c>
      <c r="AA201" s="186">
        <v>1.2042055737961825E-10</v>
      </c>
      <c r="AB201" s="186">
        <v>8.3502723978765309E-10</v>
      </c>
      <c r="AC201" s="186">
        <v>5.6401738948504992E-9</v>
      </c>
      <c r="AD201" s="186">
        <v>4.0825783693465812E-8</v>
      </c>
      <c r="AE201" s="186">
        <v>2.7025266796221769E-7</v>
      </c>
      <c r="AF201" s="186">
        <v>1.8106819912928857E-6</v>
      </c>
      <c r="AG201" s="186">
        <v>1.1931204556019821E-5</v>
      </c>
      <c r="AH201" s="186">
        <v>7.6242707402752959E-5</v>
      </c>
      <c r="AI201" s="186">
        <v>4.5856962666767888E-4</v>
      </c>
      <c r="AJ201" s="186">
        <v>2.7232720595940199E-3</v>
      </c>
      <c r="AK201" s="186">
        <v>1.5259218209807385E-2</v>
      </c>
      <c r="AL201" s="186">
        <v>8.042260535615578E-2</v>
      </c>
      <c r="AM201" s="186">
        <v>0.43018224674694444</v>
      </c>
      <c r="AN201" s="186">
        <v>2.4022874157125034</v>
      </c>
      <c r="AO201" s="186">
        <v>9.4533538120542353</v>
      </c>
      <c r="AP201" s="186">
        <v>36.565628615528126</v>
      </c>
      <c r="AQ201" s="186">
        <v>138.19488544749152</v>
      </c>
      <c r="AR201" s="186">
        <v>477.32204381133874</v>
      </c>
      <c r="AS201" s="186">
        <v>1494.0457408885354</v>
      </c>
      <c r="AT201" s="186">
        <v>4249.0598720944645</v>
      </c>
      <c r="AU201" s="186">
        <v>11171.014144629507</v>
      </c>
      <c r="AV201" s="186">
        <v>26175.611532666717</v>
      </c>
      <c r="AW201" s="186">
        <v>57009.970575215979</v>
      </c>
      <c r="AX201" s="186">
        <v>113010.59957395101</v>
      </c>
      <c r="AY201" s="186">
        <v>211105.42036100439</v>
      </c>
      <c r="AZ201" s="186">
        <v>360676.57053371111</v>
      </c>
    </row>
    <row r="202" spans="1:52">
      <c r="A202" s="89" t="s">
        <v>158</v>
      </c>
      <c r="B202" s="186">
        <v>0</v>
      </c>
      <c r="C202" s="186">
        <v>0</v>
      </c>
      <c r="D202" s="186">
        <v>0</v>
      </c>
      <c r="E202" s="186">
        <v>0</v>
      </c>
      <c r="F202" s="186">
        <v>0</v>
      </c>
      <c r="G202" s="186">
        <v>0</v>
      </c>
      <c r="H202" s="186">
        <v>0</v>
      </c>
      <c r="I202" s="186">
        <v>0</v>
      </c>
      <c r="J202" s="186">
        <v>0</v>
      </c>
      <c r="K202" s="186">
        <v>0</v>
      </c>
      <c r="L202" s="186">
        <v>0</v>
      </c>
      <c r="M202" s="186">
        <v>0</v>
      </c>
      <c r="N202" s="186">
        <v>0</v>
      </c>
      <c r="O202" s="186">
        <v>0</v>
      </c>
      <c r="P202" s="186">
        <v>0</v>
      </c>
      <c r="Q202" s="186">
        <v>0</v>
      </c>
      <c r="R202" s="186">
        <v>0</v>
      </c>
      <c r="S202" s="186">
        <v>0</v>
      </c>
      <c r="T202" s="186">
        <v>0</v>
      </c>
      <c r="U202" s="186">
        <v>0</v>
      </c>
      <c r="V202" s="186">
        <v>0</v>
      </c>
      <c r="W202" s="186">
        <v>0</v>
      </c>
      <c r="X202" s="186">
        <v>0</v>
      </c>
      <c r="Y202" s="186">
        <v>0</v>
      </c>
      <c r="Z202" s="186">
        <v>0</v>
      </c>
      <c r="AA202" s="186">
        <v>0</v>
      </c>
      <c r="AB202" s="186">
        <v>0</v>
      </c>
      <c r="AC202" s="186">
        <v>0</v>
      </c>
      <c r="AD202" s="186">
        <v>0</v>
      </c>
      <c r="AE202" s="186">
        <v>0</v>
      </c>
      <c r="AF202" s="186">
        <v>0</v>
      </c>
      <c r="AG202" s="186">
        <v>0</v>
      </c>
      <c r="AH202" s="186">
        <v>0</v>
      </c>
      <c r="AI202" s="186">
        <v>0</v>
      </c>
      <c r="AJ202" s="186">
        <v>0</v>
      </c>
      <c r="AK202" s="186">
        <v>0</v>
      </c>
      <c r="AL202" s="186">
        <v>0</v>
      </c>
      <c r="AM202" s="186">
        <v>0</v>
      </c>
      <c r="AN202" s="186">
        <v>0</v>
      </c>
      <c r="AO202" s="186">
        <v>0</v>
      </c>
      <c r="AP202" s="186">
        <v>0</v>
      </c>
      <c r="AQ202" s="186">
        <v>0</v>
      </c>
      <c r="AR202" s="186">
        <v>0</v>
      </c>
      <c r="AS202" s="186">
        <v>0</v>
      </c>
      <c r="AT202" s="186">
        <v>0</v>
      </c>
      <c r="AU202" s="186">
        <v>0</v>
      </c>
      <c r="AV202" s="186">
        <v>0</v>
      </c>
      <c r="AW202" s="186">
        <v>0</v>
      </c>
      <c r="AX202" s="186">
        <v>0</v>
      </c>
      <c r="AY202" s="186">
        <v>0</v>
      </c>
      <c r="AZ202" s="186">
        <v>0</v>
      </c>
    </row>
    <row r="203" spans="1:52">
      <c r="A203" s="89" t="s">
        <v>159</v>
      </c>
      <c r="B203" s="186">
        <v>0</v>
      </c>
      <c r="C203" s="186">
        <v>0</v>
      </c>
      <c r="D203" s="186">
        <v>0</v>
      </c>
      <c r="E203" s="186">
        <v>0</v>
      </c>
      <c r="F203" s="186">
        <v>0</v>
      </c>
      <c r="G203" s="186">
        <v>0</v>
      </c>
      <c r="H203" s="186">
        <v>0</v>
      </c>
      <c r="I203" s="186">
        <v>0</v>
      </c>
      <c r="J203" s="186">
        <v>0</v>
      </c>
      <c r="K203" s="186">
        <v>0</v>
      </c>
      <c r="L203" s="186">
        <v>0</v>
      </c>
      <c r="M203" s="186">
        <v>0</v>
      </c>
      <c r="N203" s="186">
        <v>0</v>
      </c>
      <c r="O203" s="186">
        <v>0</v>
      </c>
      <c r="P203" s="186">
        <v>0</v>
      </c>
      <c r="Q203" s="186">
        <v>0</v>
      </c>
      <c r="R203" s="186">
        <v>0</v>
      </c>
      <c r="S203" s="186">
        <v>0</v>
      </c>
      <c r="T203" s="186">
        <v>0</v>
      </c>
      <c r="U203" s="186">
        <v>0</v>
      </c>
      <c r="V203" s="186">
        <v>0</v>
      </c>
      <c r="W203" s="186">
        <v>0</v>
      </c>
      <c r="X203" s="186">
        <v>0</v>
      </c>
      <c r="Y203" s="186">
        <v>0</v>
      </c>
      <c r="Z203" s="186">
        <v>0</v>
      </c>
      <c r="AA203" s="186">
        <v>0</v>
      </c>
      <c r="AB203" s="186">
        <v>0</v>
      </c>
      <c r="AC203" s="186">
        <v>0</v>
      </c>
      <c r="AD203" s="186">
        <v>0</v>
      </c>
      <c r="AE203" s="186">
        <v>0</v>
      </c>
      <c r="AF203" s="186">
        <v>0</v>
      </c>
      <c r="AG203" s="186">
        <v>0</v>
      </c>
      <c r="AH203" s="186">
        <v>0</v>
      </c>
      <c r="AI203" s="186">
        <v>0</v>
      </c>
      <c r="AJ203" s="186">
        <v>0</v>
      </c>
      <c r="AK203" s="186">
        <v>0</v>
      </c>
      <c r="AL203" s="186">
        <v>0</v>
      </c>
      <c r="AM203" s="186">
        <v>0</v>
      </c>
      <c r="AN203" s="186">
        <v>0</v>
      </c>
      <c r="AO203" s="186">
        <v>0</v>
      </c>
      <c r="AP203" s="186">
        <v>0</v>
      </c>
      <c r="AQ203" s="186">
        <v>0</v>
      </c>
      <c r="AR203" s="186">
        <v>0</v>
      </c>
      <c r="AS203" s="186">
        <v>0</v>
      </c>
      <c r="AT203" s="186">
        <v>0</v>
      </c>
      <c r="AU203" s="186">
        <v>0</v>
      </c>
      <c r="AV203" s="186">
        <v>0</v>
      </c>
      <c r="AW203" s="186">
        <v>0</v>
      </c>
      <c r="AX203" s="186">
        <v>0</v>
      </c>
      <c r="AY203" s="186">
        <v>0</v>
      </c>
      <c r="AZ203" s="186">
        <v>0</v>
      </c>
    </row>
    <row r="204" spans="1:52">
      <c r="A204" s="108" t="s">
        <v>122</v>
      </c>
      <c r="B204" s="191">
        <v>3130474</v>
      </c>
      <c r="C204" s="191">
        <v>3120176</v>
      </c>
      <c r="D204" s="191">
        <v>3126888</v>
      </c>
      <c r="E204" s="191">
        <v>3223454</v>
      </c>
      <c r="F204" s="191">
        <v>3523372</v>
      </c>
      <c r="G204" s="191">
        <v>3739108.0000000005</v>
      </c>
      <c r="H204" s="191">
        <v>3924130</v>
      </c>
      <c r="I204" s="191">
        <v>4153975.9999999995</v>
      </c>
      <c r="J204" s="191">
        <v>4301672</v>
      </c>
      <c r="K204" s="191">
        <v>3902820.0000000005</v>
      </c>
      <c r="L204" s="191">
        <v>4099256.0000000005</v>
      </c>
      <c r="M204" s="191">
        <v>4194630</v>
      </c>
      <c r="N204" s="191">
        <v>4108091.9999999986</v>
      </c>
      <c r="O204" s="191">
        <v>4171572.0000000005</v>
      </c>
      <c r="P204" s="191">
        <v>4314430</v>
      </c>
      <c r="Q204" s="191">
        <v>4370014</v>
      </c>
      <c r="R204" s="191">
        <v>4492196.3190895068</v>
      </c>
      <c r="S204" s="191">
        <v>4740262.3457968011</v>
      </c>
      <c r="T204" s="191">
        <v>4970263.5632383339</v>
      </c>
      <c r="U204" s="191">
        <v>5176346.2742560934</v>
      </c>
      <c r="V204" s="191">
        <v>5360394.3086067978</v>
      </c>
      <c r="W204" s="191">
        <v>5536984.8254871331</v>
      </c>
      <c r="X204" s="191">
        <v>5707433.8885522066</v>
      </c>
      <c r="Y204" s="191">
        <v>5868279.262801311</v>
      </c>
      <c r="Z204" s="191">
        <v>5981382.2131933654</v>
      </c>
      <c r="AA204" s="191">
        <v>6095422.0281992359</v>
      </c>
      <c r="AB204" s="191">
        <v>6217485.2124671526</v>
      </c>
      <c r="AC204" s="191">
        <v>6347423.6511233291</v>
      </c>
      <c r="AD204" s="191">
        <v>6483973.8001647117</v>
      </c>
      <c r="AE204" s="191">
        <v>6614689.0065336954</v>
      </c>
      <c r="AF204" s="191">
        <v>6744990.4226736519</v>
      </c>
      <c r="AG204" s="191">
        <v>6879817.8957451209</v>
      </c>
      <c r="AH204" s="191">
        <v>6998715.3355308566</v>
      </c>
      <c r="AI204" s="191">
        <v>7114441.7171926517</v>
      </c>
      <c r="AJ204" s="191">
        <v>7221667.3402111754</v>
      </c>
      <c r="AK204" s="191">
        <v>7328559.4365853146</v>
      </c>
      <c r="AL204" s="191">
        <v>7439693.7395994859</v>
      </c>
      <c r="AM204" s="191">
        <v>7546687.7724806275</v>
      </c>
      <c r="AN204" s="191">
        <v>7685747.1246783026</v>
      </c>
      <c r="AO204" s="191">
        <v>7792039.1601001592</v>
      </c>
      <c r="AP204" s="191">
        <v>7903719.0457040649</v>
      </c>
      <c r="AQ204" s="191">
        <v>8025689.9586353227</v>
      </c>
      <c r="AR204" s="191">
        <v>8155114.3823876083</v>
      </c>
      <c r="AS204" s="191">
        <v>8276499.5890544076</v>
      </c>
      <c r="AT204" s="191">
        <v>8392849.3713129126</v>
      </c>
      <c r="AU204" s="191">
        <v>8533609.523060983</v>
      </c>
      <c r="AV204" s="191">
        <v>8672538.7723634578</v>
      </c>
      <c r="AW204" s="191">
        <v>8788100.564426491</v>
      </c>
      <c r="AX204" s="191">
        <v>8928242.7027003523</v>
      </c>
      <c r="AY204" s="191">
        <v>9064306.9512647577</v>
      </c>
      <c r="AZ204" s="191">
        <v>9200454.0102022123</v>
      </c>
    </row>
    <row r="205" spans="1:52">
      <c r="A205" s="89" t="s">
        <v>156</v>
      </c>
      <c r="B205" s="186">
        <v>3130474</v>
      </c>
      <c r="C205" s="186">
        <v>3120176</v>
      </c>
      <c r="D205" s="186">
        <v>3126888</v>
      </c>
      <c r="E205" s="186">
        <v>3223454</v>
      </c>
      <c r="F205" s="186">
        <v>3523372</v>
      </c>
      <c r="G205" s="186">
        <v>3739108.0000000005</v>
      </c>
      <c r="H205" s="186">
        <v>3924130</v>
      </c>
      <c r="I205" s="186">
        <v>4153975.9999999995</v>
      </c>
      <c r="J205" s="186">
        <v>4301672</v>
      </c>
      <c r="K205" s="186">
        <v>3902820.0000000005</v>
      </c>
      <c r="L205" s="186">
        <v>4099256.0000000005</v>
      </c>
      <c r="M205" s="186">
        <v>4194630</v>
      </c>
      <c r="N205" s="186">
        <v>4108091.9999999986</v>
      </c>
      <c r="O205" s="186">
        <v>4171572.0000000005</v>
      </c>
      <c r="P205" s="186">
        <v>4314430</v>
      </c>
      <c r="Q205" s="186">
        <v>4370014</v>
      </c>
      <c r="R205" s="186">
        <v>4492196.3190895068</v>
      </c>
      <c r="S205" s="186">
        <v>4740262.3457968011</v>
      </c>
      <c r="T205" s="186">
        <v>4970263.5632383339</v>
      </c>
      <c r="U205" s="186">
        <v>5176346.2742560934</v>
      </c>
      <c r="V205" s="186">
        <v>5360394.3086067978</v>
      </c>
      <c r="W205" s="186">
        <v>5536984.8254871331</v>
      </c>
      <c r="X205" s="186">
        <v>5707433.8885522066</v>
      </c>
      <c r="Y205" s="186">
        <v>5868279.262801311</v>
      </c>
      <c r="Z205" s="186">
        <v>5981382.2131933654</v>
      </c>
      <c r="AA205" s="186">
        <v>6095422.0281992359</v>
      </c>
      <c r="AB205" s="186">
        <v>6217485.2124671526</v>
      </c>
      <c r="AC205" s="186">
        <v>6347423.6511233291</v>
      </c>
      <c r="AD205" s="186">
        <v>6483973.8001647117</v>
      </c>
      <c r="AE205" s="186">
        <v>6614689.0065336954</v>
      </c>
      <c r="AF205" s="186">
        <v>6744990.4226736519</v>
      </c>
      <c r="AG205" s="186">
        <v>6879817.8957451209</v>
      </c>
      <c r="AH205" s="186">
        <v>6998715.3355308566</v>
      </c>
      <c r="AI205" s="186">
        <v>7114441.7171926517</v>
      </c>
      <c r="AJ205" s="186">
        <v>7221667.3402111754</v>
      </c>
      <c r="AK205" s="186">
        <v>7328559.4365853146</v>
      </c>
      <c r="AL205" s="186">
        <v>7439693.7395994859</v>
      </c>
      <c r="AM205" s="186">
        <v>7546687.7724806275</v>
      </c>
      <c r="AN205" s="186">
        <v>7685747.124678297</v>
      </c>
      <c r="AO205" s="186">
        <v>7792039.160099715</v>
      </c>
      <c r="AP205" s="186">
        <v>7903719.0456794407</v>
      </c>
      <c r="AQ205" s="186">
        <v>8025689.9577612961</v>
      </c>
      <c r="AR205" s="186">
        <v>8155114.3621680224</v>
      </c>
      <c r="AS205" s="186">
        <v>8276499.2902511004</v>
      </c>
      <c r="AT205" s="186">
        <v>8392846.2296191975</v>
      </c>
      <c r="AU205" s="186">
        <v>8533585.0803789645</v>
      </c>
      <c r="AV205" s="186">
        <v>8672398.6106691379</v>
      </c>
      <c r="AW205" s="186">
        <v>8787478.7346343901</v>
      </c>
      <c r="AX205" s="186">
        <v>8925988.08439398</v>
      </c>
      <c r="AY205" s="186">
        <v>9057404.0898328107</v>
      </c>
      <c r="AZ205" s="186">
        <v>9182980.3580804858</v>
      </c>
    </row>
    <row r="206" spans="1:52">
      <c r="A206" s="89" t="s">
        <v>157</v>
      </c>
      <c r="B206" s="186">
        <v>0</v>
      </c>
      <c r="C206" s="186">
        <v>0</v>
      </c>
      <c r="D206" s="186">
        <v>0</v>
      </c>
      <c r="E206" s="186">
        <v>0</v>
      </c>
      <c r="F206" s="186">
        <v>0</v>
      </c>
      <c r="G206" s="186">
        <v>0</v>
      </c>
      <c r="H206" s="186">
        <v>0</v>
      </c>
      <c r="I206" s="186">
        <v>0</v>
      </c>
      <c r="J206" s="186">
        <v>0</v>
      </c>
      <c r="K206" s="186">
        <v>0</v>
      </c>
      <c r="L206" s="186">
        <v>0</v>
      </c>
      <c r="M206" s="186">
        <v>0</v>
      </c>
      <c r="N206" s="186">
        <v>0</v>
      </c>
      <c r="O206" s="186">
        <v>0</v>
      </c>
      <c r="P206" s="186">
        <v>0</v>
      </c>
      <c r="Q206" s="186">
        <v>0</v>
      </c>
      <c r="R206" s="186">
        <v>6.1651101482077367E-89</v>
      </c>
      <c r="S206" s="186">
        <v>2.0351168295575198E-84</v>
      </c>
      <c r="T206" s="186">
        <v>3.6071988841874721E-80</v>
      </c>
      <c r="U206" s="186">
        <v>6.4196454299539359E-76</v>
      </c>
      <c r="V206" s="186">
        <v>1.0440283775846408E-71</v>
      </c>
      <c r="W206" s="186">
        <v>1.5926249095680749E-67</v>
      </c>
      <c r="X206" s="186">
        <v>2.3925554970100242E-63</v>
      </c>
      <c r="Y206" s="186">
        <v>3.2694527311908476E-59</v>
      </c>
      <c r="Z206" s="186">
        <v>4.4225947090961501E-55</v>
      </c>
      <c r="AA206" s="186">
        <v>4.5393948823153355E-51</v>
      </c>
      <c r="AB206" s="186">
        <v>4.3296487797712022E-47</v>
      </c>
      <c r="AC206" s="186">
        <v>3.5899710446458539E-43</v>
      </c>
      <c r="AD206" s="186">
        <v>2.3042294758929193E-39</v>
      </c>
      <c r="AE206" s="186">
        <v>1.2770117054412511E-35</v>
      </c>
      <c r="AF206" s="186">
        <v>5.2452906752633756E-32</v>
      </c>
      <c r="AG206" s="186">
        <v>1.6139749272348761E-28</v>
      </c>
      <c r="AH206" s="186">
        <v>3.5213984321720571E-25</v>
      </c>
      <c r="AI206" s="186">
        <v>5.2607938134952702E-22</v>
      </c>
      <c r="AJ206" s="186">
        <v>5.4205186372732633E-19</v>
      </c>
      <c r="AK206" s="186">
        <v>3.420334213147912E-16</v>
      </c>
      <c r="AL206" s="186">
        <v>1.3023781021300159E-13</v>
      </c>
      <c r="AM206" s="186">
        <v>3.2876009248101558E-11</v>
      </c>
      <c r="AN206" s="186">
        <v>5.9822320439293063E-9</v>
      </c>
      <c r="AO206" s="186">
        <v>4.4436699207760161E-7</v>
      </c>
      <c r="AP206" s="186">
        <v>2.4624158532322649E-5</v>
      </c>
      <c r="AQ206" s="186">
        <v>8.7402665826674653E-4</v>
      </c>
      <c r="AR206" s="186">
        <v>2.0219585618459459E-2</v>
      </c>
      <c r="AS206" s="186">
        <v>0.29880330694307711</v>
      </c>
      <c r="AT206" s="186">
        <v>3.141693715734434</v>
      </c>
      <c r="AU206" s="186">
        <v>24.442682018673121</v>
      </c>
      <c r="AV206" s="186">
        <v>140.16169431948072</v>
      </c>
      <c r="AW206" s="186">
        <v>621.82979210096573</v>
      </c>
      <c r="AX206" s="186">
        <v>2254.6183063720619</v>
      </c>
      <c r="AY206" s="186">
        <v>6902.8614319463386</v>
      </c>
      <c r="AZ206" s="186">
        <v>17473.652121727016</v>
      </c>
    </row>
    <row r="207" spans="1:52">
      <c r="A207" s="89" t="s">
        <v>158</v>
      </c>
      <c r="B207" s="186">
        <v>0</v>
      </c>
      <c r="C207" s="186">
        <v>0</v>
      </c>
      <c r="D207" s="186">
        <v>0</v>
      </c>
      <c r="E207" s="186">
        <v>0</v>
      </c>
      <c r="F207" s="186">
        <v>0</v>
      </c>
      <c r="G207" s="186">
        <v>0</v>
      </c>
      <c r="H207" s="186">
        <v>0</v>
      </c>
      <c r="I207" s="186">
        <v>0</v>
      </c>
      <c r="J207" s="186">
        <v>0</v>
      </c>
      <c r="K207" s="186">
        <v>0</v>
      </c>
      <c r="L207" s="186">
        <v>0</v>
      </c>
      <c r="M207" s="186">
        <v>0</v>
      </c>
      <c r="N207" s="186">
        <v>0</v>
      </c>
      <c r="O207" s="186">
        <v>0</v>
      </c>
      <c r="P207" s="186">
        <v>0</v>
      </c>
      <c r="Q207" s="186">
        <v>0</v>
      </c>
      <c r="R207" s="186">
        <v>0</v>
      </c>
      <c r="S207" s="186">
        <v>0</v>
      </c>
      <c r="T207" s="186">
        <v>0</v>
      </c>
      <c r="U207" s="186">
        <v>0</v>
      </c>
      <c r="V207" s="186">
        <v>0</v>
      </c>
      <c r="W207" s="186">
        <v>0</v>
      </c>
      <c r="X207" s="186">
        <v>0</v>
      </c>
      <c r="Y207" s="186">
        <v>0</v>
      </c>
      <c r="Z207" s="186">
        <v>0</v>
      </c>
      <c r="AA207" s="186">
        <v>0</v>
      </c>
      <c r="AB207" s="186">
        <v>0</v>
      </c>
      <c r="AC207" s="186">
        <v>0</v>
      </c>
      <c r="AD207" s="186">
        <v>0</v>
      </c>
      <c r="AE207" s="186">
        <v>0</v>
      </c>
      <c r="AF207" s="186">
        <v>0</v>
      </c>
      <c r="AG207" s="186">
        <v>0</v>
      </c>
      <c r="AH207" s="186">
        <v>0</v>
      </c>
      <c r="AI207" s="186">
        <v>0</v>
      </c>
      <c r="AJ207" s="186">
        <v>0</v>
      </c>
      <c r="AK207" s="186">
        <v>0</v>
      </c>
      <c r="AL207" s="186">
        <v>0</v>
      </c>
      <c r="AM207" s="186">
        <v>0</v>
      </c>
      <c r="AN207" s="186">
        <v>0</v>
      </c>
      <c r="AO207" s="186">
        <v>0</v>
      </c>
      <c r="AP207" s="186">
        <v>0</v>
      </c>
      <c r="AQ207" s="186">
        <v>0</v>
      </c>
      <c r="AR207" s="186">
        <v>0</v>
      </c>
      <c r="AS207" s="186">
        <v>0</v>
      </c>
      <c r="AT207" s="186">
        <v>0</v>
      </c>
      <c r="AU207" s="186">
        <v>0</v>
      </c>
      <c r="AV207" s="186">
        <v>0</v>
      </c>
      <c r="AW207" s="186">
        <v>0</v>
      </c>
      <c r="AX207" s="186">
        <v>0</v>
      </c>
      <c r="AY207" s="186">
        <v>0</v>
      </c>
      <c r="AZ207" s="186">
        <v>0</v>
      </c>
    </row>
    <row r="208" spans="1:52">
      <c r="A208" s="89" t="s">
        <v>159</v>
      </c>
      <c r="B208" s="186">
        <v>0</v>
      </c>
      <c r="C208" s="186">
        <v>0</v>
      </c>
      <c r="D208" s="186">
        <v>0</v>
      </c>
      <c r="E208" s="186">
        <v>0</v>
      </c>
      <c r="F208" s="186">
        <v>0</v>
      </c>
      <c r="G208" s="186">
        <v>0</v>
      </c>
      <c r="H208" s="186">
        <v>0</v>
      </c>
      <c r="I208" s="186">
        <v>0</v>
      </c>
      <c r="J208" s="186">
        <v>0</v>
      </c>
      <c r="K208" s="186">
        <v>0</v>
      </c>
      <c r="L208" s="186">
        <v>0</v>
      </c>
      <c r="M208" s="186">
        <v>0</v>
      </c>
      <c r="N208" s="186">
        <v>0</v>
      </c>
      <c r="O208" s="186">
        <v>0</v>
      </c>
      <c r="P208" s="186">
        <v>0</v>
      </c>
      <c r="Q208" s="186">
        <v>0</v>
      </c>
      <c r="R208" s="186">
        <v>0</v>
      </c>
      <c r="S208" s="186">
        <v>0</v>
      </c>
      <c r="T208" s="186">
        <v>0</v>
      </c>
      <c r="U208" s="186">
        <v>0</v>
      </c>
      <c r="V208" s="186">
        <v>0</v>
      </c>
      <c r="W208" s="186">
        <v>0</v>
      </c>
      <c r="X208" s="186">
        <v>0</v>
      </c>
      <c r="Y208" s="186">
        <v>0</v>
      </c>
      <c r="Z208" s="186">
        <v>0</v>
      </c>
      <c r="AA208" s="186">
        <v>0</v>
      </c>
      <c r="AB208" s="186">
        <v>0</v>
      </c>
      <c r="AC208" s="186">
        <v>0</v>
      </c>
      <c r="AD208" s="186">
        <v>0</v>
      </c>
      <c r="AE208" s="186">
        <v>0</v>
      </c>
      <c r="AF208" s="186">
        <v>0</v>
      </c>
      <c r="AG208" s="186">
        <v>0</v>
      </c>
      <c r="AH208" s="186">
        <v>0</v>
      </c>
      <c r="AI208" s="186">
        <v>0</v>
      </c>
      <c r="AJ208" s="186">
        <v>0</v>
      </c>
      <c r="AK208" s="186">
        <v>0</v>
      </c>
      <c r="AL208" s="186">
        <v>0</v>
      </c>
      <c r="AM208" s="186">
        <v>0</v>
      </c>
      <c r="AN208" s="186">
        <v>0</v>
      </c>
      <c r="AO208" s="186">
        <v>0</v>
      </c>
      <c r="AP208" s="186">
        <v>0</v>
      </c>
      <c r="AQ208" s="186">
        <v>0</v>
      </c>
      <c r="AR208" s="186">
        <v>0</v>
      </c>
      <c r="AS208" s="186">
        <v>0</v>
      </c>
      <c r="AT208" s="186">
        <v>0</v>
      </c>
      <c r="AU208" s="186">
        <v>0</v>
      </c>
      <c r="AV208" s="186">
        <v>0</v>
      </c>
      <c r="AW208" s="186">
        <v>0</v>
      </c>
      <c r="AX208" s="186">
        <v>0</v>
      </c>
      <c r="AY208" s="186">
        <v>0</v>
      </c>
      <c r="AZ208" s="186">
        <v>0</v>
      </c>
    </row>
    <row r="209" spans="1:52">
      <c r="A209" s="97" t="s">
        <v>78</v>
      </c>
      <c r="B209" s="189">
        <v>600208</v>
      </c>
      <c r="C209" s="189">
        <v>582084</v>
      </c>
      <c r="D209" s="189">
        <v>571706</v>
      </c>
      <c r="E209" s="189">
        <v>596004</v>
      </c>
      <c r="F209" s="189">
        <v>637824</v>
      </c>
      <c r="G209" s="189">
        <v>656002</v>
      </c>
      <c r="H209" s="189">
        <v>724072</v>
      </c>
      <c r="I209" s="189">
        <v>764262</v>
      </c>
      <c r="J209" s="189">
        <v>784656</v>
      </c>
      <c r="K209" s="189">
        <v>695984</v>
      </c>
      <c r="L209" s="189">
        <v>749104</v>
      </c>
      <c r="M209" s="189">
        <v>762982</v>
      </c>
      <c r="N209" s="189">
        <v>755940</v>
      </c>
      <c r="O209" s="189">
        <v>765178</v>
      </c>
      <c r="P209" s="189">
        <v>776653.99999999988</v>
      </c>
      <c r="Q209" s="189">
        <v>808482</v>
      </c>
      <c r="R209" s="189">
        <v>850093.80714012985</v>
      </c>
      <c r="S209" s="189">
        <v>905732.67026914831</v>
      </c>
      <c r="T209" s="189">
        <v>963433.59951237449</v>
      </c>
      <c r="U209" s="189">
        <v>1017905.1585748307</v>
      </c>
      <c r="V209" s="189">
        <v>1069044.4236259428</v>
      </c>
      <c r="W209" s="189">
        <v>1120445.068197438</v>
      </c>
      <c r="X209" s="189">
        <v>1169047.0692671081</v>
      </c>
      <c r="Y209" s="189">
        <v>1216859.0770597039</v>
      </c>
      <c r="Z209" s="189">
        <v>1257973.5770309875</v>
      </c>
      <c r="AA209" s="189">
        <v>1302181.6348534632</v>
      </c>
      <c r="AB209" s="189">
        <v>1350458.1741881373</v>
      </c>
      <c r="AC209" s="189">
        <v>1402837.1885786818</v>
      </c>
      <c r="AD209" s="189">
        <v>1457938.724933859</v>
      </c>
      <c r="AE209" s="189">
        <v>1512728.2558326311</v>
      </c>
      <c r="AF209" s="189">
        <v>1568535.0423313756</v>
      </c>
      <c r="AG209" s="189">
        <v>1626344.225856191</v>
      </c>
      <c r="AH209" s="189">
        <v>1679535.5978625957</v>
      </c>
      <c r="AI209" s="189">
        <v>1732133.5928445724</v>
      </c>
      <c r="AJ209" s="189">
        <v>1784737.2832118468</v>
      </c>
      <c r="AK209" s="189">
        <v>1834092.2264456912</v>
      </c>
      <c r="AL209" s="189">
        <v>1888345.9424180905</v>
      </c>
      <c r="AM209" s="189">
        <v>1943490.8989654547</v>
      </c>
      <c r="AN209" s="189">
        <v>2017176.5006654032</v>
      </c>
      <c r="AO209" s="189">
        <v>2082934.1161513417</v>
      </c>
      <c r="AP209" s="189">
        <v>2149625.2811749917</v>
      </c>
      <c r="AQ209" s="189">
        <v>2220172.7144618598</v>
      </c>
      <c r="AR209" s="189">
        <v>2292101.6810090975</v>
      </c>
      <c r="AS209" s="189">
        <v>2361300.4816872547</v>
      </c>
      <c r="AT209" s="189">
        <v>2429551.5814311597</v>
      </c>
      <c r="AU209" s="189">
        <v>2506607.0212058043</v>
      </c>
      <c r="AV209" s="189">
        <v>2582920.7971521895</v>
      </c>
      <c r="AW209" s="189">
        <v>2650070.821435038</v>
      </c>
      <c r="AX209" s="189">
        <v>2725441.3766150819</v>
      </c>
      <c r="AY209" s="189">
        <v>2792845.4786015465</v>
      </c>
      <c r="AZ209" s="189">
        <v>2857657.3802103144</v>
      </c>
    </row>
    <row r="210" spans="1:52">
      <c r="A210" s="108" t="s">
        <v>126</v>
      </c>
      <c r="B210" s="191">
        <v>339994</v>
      </c>
      <c r="C210" s="191">
        <v>324324</v>
      </c>
      <c r="D210" s="191">
        <v>311092</v>
      </c>
      <c r="E210" s="191">
        <v>319067.99999999994</v>
      </c>
      <c r="F210" s="191">
        <v>334827.99999999994</v>
      </c>
      <c r="G210" s="191">
        <v>342158</v>
      </c>
      <c r="H210" s="191">
        <v>379724</v>
      </c>
      <c r="I210" s="191">
        <v>398103.99999999994</v>
      </c>
      <c r="J210" s="191">
        <v>402808</v>
      </c>
      <c r="K210" s="191">
        <v>361990</v>
      </c>
      <c r="L210" s="191">
        <v>360234</v>
      </c>
      <c r="M210" s="191">
        <v>353864</v>
      </c>
      <c r="N210" s="191">
        <v>351830</v>
      </c>
      <c r="O210" s="191">
        <v>344266</v>
      </c>
      <c r="P210" s="191">
        <v>348139.99999999994</v>
      </c>
      <c r="Q210" s="191">
        <v>358013.99999999994</v>
      </c>
      <c r="R210" s="191">
        <v>379951.80241447728</v>
      </c>
      <c r="S210" s="191">
        <v>410589.91277869308</v>
      </c>
      <c r="T210" s="191">
        <v>441977.40615555947</v>
      </c>
      <c r="U210" s="191">
        <v>471364.10217744583</v>
      </c>
      <c r="V210" s="191">
        <v>499056.16254774295</v>
      </c>
      <c r="W210" s="191">
        <v>527393.9857880529</v>
      </c>
      <c r="X210" s="191">
        <v>553866.4999402673</v>
      </c>
      <c r="Y210" s="191">
        <v>579984.77039877593</v>
      </c>
      <c r="Z210" s="191">
        <v>606521.48768702638</v>
      </c>
      <c r="AA210" s="191">
        <v>633913.69348213379</v>
      </c>
      <c r="AB210" s="191">
        <v>663912.00278383144</v>
      </c>
      <c r="AC210" s="191">
        <v>696642.08425369323</v>
      </c>
      <c r="AD210" s="191">
        <v>730571.60921358818</v>
      </c>
      <c r="AE210" s="191">
        <v>765164.39859443286</v>
      </c>
      <c r="AF210" s="191">
        <v>800480.83894234989</v>
      </c>
      <c r="AG210" s="191">
        <v>837810.66625657387</v>
      </c>
      <c r="AH210" s="191">
        <v>871931.76622046623</v>
      </c>
      <c r="AI210" s="191">
        <v>906568.38769230945</v>
      </c>
      <c r="AJ210" s="191">
        <v>941975.87600152963</v>
      </c>
      <c r="AK210" s="191">
        <v>976684.70181517536</v>
      </c>
      <c r="AL210" s="191">
        <v>1014160.6268614928</v>
      </c>
      <c r="AM210" s="191">
        <v>1052712.7560761045</v>
      </c>
      <c r="AN210" s="191">
        <v>1101635.6987019875</v>
      </c>
      <c r="AO210" s="191">
        <v>1145905.6656936021</v>
      </c>
      <c r="AP210" s="191">
        <v>1189420.0904398044</v>
      </c>
      <c r="AQ210" s="191">
        <v>1233970.0484638591</v>
      </c>
      <c r="AR210" s="191">
        <v>1278431.6160837957</v>
      </c>
      <c r="AS210" s="191">
        <v>1322689.8700434854</v>
      </c>
      <c r="AT210" s="191">
        <v>1365977.8726340276</v>
      </c>
      <c r="AU210" s="191">
        <v>1415003.2801075864</v>
      </c>
      <c r="AV210" s="191">
        <v>1463478.0319615148</v>
      </c>
      <c r="AW210" s="191">
        <v>1506385.8960809689</v>
      </c>
      <c r="AX210" s="191">
        <v>1553189.4773685925</v>
      </c>
      <c r="AY210" s="191">
        <v>1594548.7347577554</v>
      </c>
      <c r="AZ210" s="191">
        <v>1634019.7614318891</v>
      </c>
    </row>
    <row r="211" spans="1:52">
      <c r="A211" s="89" t="s">
        <v>156</v>
      </c>
      <c r="B211" s="186">
        <v>339994</v>
      </c>
      <c r="C211" s="186">
        <v>324324</v>
      </c>
      <c r="D211" s="186">
        <v>311092</v>
      </c>
      <c r="E211" s="186">
        <v>319067.99999999994</v>
      </c>
      <c r="F211" s="186">
        <v>334827.99999999994</v>
      </c>
      <c r="G211" s="186">
        <v>342158</v>
      </c>
      <c r="H211" s="186">
        <v>379724</v>
      </c>
      <c r="I211" s="186">
        <v>398103.99999999994</v>
      </c>
      <c r="J211" s="186">
        <v>402808</v>
      </c>
      <c r="K211" s="186">
        <v>361990</v>
      </c>
      <c r="L211" s="186">
        <v>360234</v>
      </c>
      <c r="M211" s="186">
        <v>353864</v>
      </c>
      <c r="N211" s="186">
        <v>351830</v>
      </c>
      <c r="O211" s="186">
        <v>344266</v>
      </c>
      <c r="P211" s="186">
        <v>348139.99999999994</v>
      </c>
      <c r="Q211" s="186">
        <v>358013.99999999994</v>
      </c>
      <c r="R211" s="186">
        <v>379951.80241398362</v>
      </c>
      <c r="S211" s="186">
        <v>410589.91277621605</v>
      </c>
      <c r="T211" s="186">
        <v>441977.40614674229</v>
      </c>
      <c r="U211" s="186">
        <v>471364.10215446475</v>
      </c>
      <c r="V211" s="186">
        <v>499056.16249665723</v>
      </c>
      <c r="W211" s="186">
        <v>527393.98566689854</v>
      </c>
      <c r="X211" s="186">
        <v>553866.49968425417</v>
      </c>
      <c r="Y211" s="186">
        <v>579984.76977173984</v>
      </c>
      <c r="Z211" s="186">
        <v>606521.48636424926</v>
      </c>
      <c r="AA211" s="186">
        <v>633913.69061151403</v>
      </c>
      <c r="AB211" s="186">
        <v>663911.99608729698</v>
      </c>
      <c r="AC211" s="186">
        <v>696642.06915944756</v>
      </c>
      <c r="AD211" s="186">
        <v>730571.57677760173</v>
      </c>
      <c r="AE211" s="186">
        <v>765164.32516756258</v>
      </c>
      <c r="AF211" s="186">
        <v>800480.66685398947</v>
      </c>
      <c r="AG211" s="186">
        <v>837810.27782777965</v>
      </c>
      <c r="AH211" s="186">
        <v>871930.93161076971</v>
      </c>
      <c r="AI211" s="186">
        <v>906566.55168869253</v>
      </c>
      <c r="AJ211" s="186">
        <v>941971.58860823081</v>
      </c>
      <c r="AK211" s="186">
        <v>976674.98909517762</v>
      </c>
      <c r="AL211" s="186">
        <v>1014139.8289719498</v>
      </c>
      <c r="AM211" s="186">
        <v>1052666.2441738348</v>
      </c>
      <c r="AN211" s="186">
        <v>1101510.7785432893</v>
      </c>
      <c r="AO211" s="186">
        <v>1145673.622932923</v>
      </c>
      <c r="AP211" s="186">
        <v>1189010.315168344</v>
      </c>
      <c r="AQ211" s="186">
        <v>1233227.7101873495</v>
      </c>
      <c r="AR211" s="186">
        <v>1277068.2190195827</v>
      </c>
      <c r="AS211" s="186">
        <v>1320244.4217149056</v>
      </c>
      <c r="AT211" s="186">
        <v>1361710.7349022916</v>
      </c>
      <c r="AU211" s="186">
        <v>1407685.821693127</v>
      </c>
      <c r="AV211" s="186">
        <v>1451780.7941126628</v>
      </c>
      <c r="AW211" s="186">
        <v>1488518.8388173354</v>
      </c>
      <c r="AX211" s="186">
        <v>1526474.5676911897</v>
      </c>
      <c r="AY211" s="186">
        <v>1556358.7107318868</v>
      </c>
      <c r="AZ211" s="186">
        <v>1581926.2955740856</v>
      </c>
    </row>
    <row r="212" spans="1:52">
      <c r="A212" s="89" t="s">
        <v>157</v>
      </c>
      <c r="B212" s="186">
        <v>0</v>
      </c>
      <c r="C212" s="186">
        <v>0</v>
      </c>
      <c r="D212" s="186">
        <v>0</v>
      </c>
      <c r="E212" s="186">
        <v>0</v>
      </c>
      <c r="F212" s="186">
        <v>0</v>
      </c>
      <c r="G212" s="186">
        <v>0</v>
      </c>
      <c r="H212" s="186">
        <v>0</v>
      </c>
      <c r="I212" s="186">
        <v>0</v>
      </c>
      <c r="J212" s="186">
        <v>0</v>
      </c>
      <c r="K212" s="186">
        <v>0</v>
      </c>
      <c r="L212" s="186">
        <v>0</v>
      </c>
      <c r="M212" s="186">
        <v>0</v>
      </c>
      <c r="N212" s="186">
        <v>0</v>
      </c>
      <c r="O212" s="186">
        <v>0</v>
      </c>
      <c r="P212" s="186">
        <v>0</v>
      </c>
      <c r="Q212" s="186">
        <v>0</v>
      </c>
      <c r="R212" s="186">
        <v>4.9366374518022206E-7</v>
      </c>
      <c r="S212" s="186">
        <v>2.4770290348674314E-6</v>
      </c>
      <c r="T212" s="186">
        <v>8.8171632361095392E-6</v>
      </c>
      <c r="U212" s="186">
        <v>2.2981110679805923E-5</v>
      </c>
      <c r="V212" s="186">
        <v>5.1085734027663741E-5</v>
      </c>
      <c r="W212" s="186">
        <v>1.2115430256400617E-4</v>
      </c>
      <c r="X212" s="186">
        <v>2.5601317068264866E-4</v>
      </c>
      <c r="Y212" s="186">
        <v>6.2703613986319945E-4</v>
      </c>
      <c r="Z212" s="186">
        <v>1.3227771411824059E-3</v>
      </c>
      <c r="AA212" s="186">
        <v>2.870619742090966E-3</v>
      </c>
      <c r="AB212" s="186">
        <v>6.6965344687248719E-3</v>
      </c>
      <c r="AC212" s="186">
        <v>1.5094245689712758E-2</v>
      </c>
      <c r="AD212" s="186">
        <v>3.2435986460562102E-2</v>
      </c>
      <c r="AE212" s="186">
        <v>7.342687023597641E-2</v>
      </c>
      <c r="AF212" s="186">
        <v>0.17208836042294048</v>
      </c>
      <c r="AG212" s="186">
        <v>0.38842879418194104</v>
      </c>
      <c r="AH212" s="186">
        <v>0.83460969652427019</v>
      </c>
      <c r="AI212" s="186">
        <v>1.8360036169709635</v>
      </c>
      <c r="AJ212" s="186">
        <v>4.2873932988510148</v>
      </c>
      <c r="AK212" s="186">
        <v>9.7127199977391037</v>
      </c>
      <c r="AL212" s="186">
        <v>20.797889542957737</v>
      </c>
      <c r="AM212" s="186">
        <v>46.511902269604576</v>
      </c>
      <c r="AN212" s="186">
        <v>124.92015869812543</v>
      </c>
      <c r="AO212" s="186">
        <v>232.04276067913517</v>
      </c>
      <c r="AP212" s="186">
        <v>409.77527146038636</v>
      </c>
      <c r="AQ212" s="186">
        <v>742.33827650964338</v>
      </c>
      <c r="AR212" s="186">
        <v>1363.3970642128913</v>
      </c>
      <c r="AS212" s="186">
        <v>2445.4483285798378</v>
      </c>
      <c r="AT212" s="186">
        <v>4267.1377317360902</v>
      </c>
      <c r="AU212" s="186">
        <v>7317.4584144593955</v>
      </c>
      <c r="AV212" s="186">
        <v>11697.237848852088</v>
      </c>
      <c r="AW212" s="186">
        <v>17867.057263633473</v>
      </c>
      <c r="AX212" s="186">
        <v>26714.90967740288</v>
      </c>
      <c r="AY212" s="186">
        <v>38190.024025868741</v>
      </c>
      <c r="AZ212" s="186">
        <v>52093.465857803625</v>
      </c>
    </row>
    <row r="213" spans="1:52">
      <c r="A213" s="89" t="s">
        <v>158</v>
      </c>
      <c r="B213" s="186">
        <v>0</v>
      </c>
      <c r="C213" s="186">
        <v>0</v>
      </c>
      <c r="D213" s="186">
        <v>0</v>
      </c>
      <c r="E213" s="186">
        <v>0</v>
      </c>
      <c r="F213" s="186">
        <v>0</v>
      </c>
      <c r="G213" s="186">
        <v>0</v>
      </c>
      <c r="H213" s="186">
        <v>0</v>
      </c>
      <c r="I213" s="186">
        <v>0</v>
      </c>
      <c r="J213" s="186">
        <v>0</v>
      </c>
      <c r="K213" s="186">
        <v>0</v>
      </c>
      <c r="L213" s="186">
        <v>0</v>
      </c>
      <c r="M213" s="186">
        <v>0</v>
      </c>
      <c r="N213" s="186">
        <v>0</v>
      </c>
      <c r="O213" s="186">
        <v>0</v>
      </c>
      <c r="P213" s="186">
        <v>0</v>
      </c>
      <c r="Q213" s="186">
        <v>0</v>
      </c>
      <c r="R213" s="186">
        <v>0</v>
      </c>
      <c r="S213" s="186">
        <v>0</v>
      </c>
      <c r="T213" s="186">
        <v>0</v>
      </c>
      <c r="U213" s="186">
        <v>0</v>
      </c>
      <c r="V213" s="186">
        <v>0</v>
      </c>
      <c r="W213" s="186">
        <v>0</v>
      </c>
      <c r="X213" s="186">
        <v>0</v>
      </c>
      <c r="Y213" s="186">
        <v>0</v>
      </c>
      <c r="Z213" s="186">
        <v>0</v>
      </c>
      <c r="AA213" s="186">
        <v>0</v>
      </c>
      <c r="AB213" s="186">
        <v>0</v>
      </c>
      <c r="AC213" s="186">
        <v>0</v>
      </c>
      <c r="AD213" s="186">
        <v>0</v>
      </c>
      <c r="AE213" s="186">
        <v>0</v>
      </c>
      <c r="AF213" s="186">
        <v>0</v>
      </c>
      <c r="AG213" s="186">
        <v>0</v>
      </c>
      <c r="AH213" s="186">
        <v>0</v>
      </c>
      <c r="AI213" s="186">
        <v>0</v>
      </c>
      <c r="AJ213" s="186">
        <v>0</v>
      </c>
      <c r="AK213" s="186">
        <v>0</v>
      </c>
      <c r="AL213" s="186">
        <v>0</v>
      </c>
      <c r="AM213" s="186">
        <v>0</v>
      </c>
      <c r="AN213" s="186">
        <v>0</v>
      </c>
      <c r="AO213" s="186">
        <v>0</v>
      </c>
      <c r="AP213" s="186">
        <v>0</v>
      </c>
      <c r="AQ213" s="186">
        <v>0</v>
      </c>
      <c r="AR213" s="186">
        <v>0</v>
      </c>
      <c r="AS213" s="186">
        <v>0</v>
      </c>
      <c r="AT213" s="186">
        <v>0</v>
      </c>
      <c r="AU213" s="186">
        <v>0</v>
      </c>
      <c r="AV213" s="186">
        <v>0</v>
      </c>
      <c r="AW213" s="186">
        <v>0</v>
      </c>
      <c r="AX213" s="186">
        <v>0</v>
      </c>
      <c r="AY213" s="186">
        <v>0</v>
      </c>
      <c r="AZ213" s="186">
        <v>0</v>
      </c>
    </row>
    <row r="214" spans="1:52">
      <c r="A214" s="89" t="s">
        <v>159</v>
      </c>
      <c r="B214" s="186">
        <v>0</v>
      </c>
      <c r="C214" s="186">
        <v>0</v>
      </c>
      <c r="D214" s="186">
        <v>0</v>
      </c>
      <c r="E214" s="186">
        <v>0</v>
      </c>
      <c r="F214" s="186">
        <v>0</v>
      </c>
      <c r="G214" s="186">
        <v>0</v>
      </c>
      <c r="H214" s="186">
        <v>0</v>
      </c>
      <c r="I214" s="186">
        <v>0</v>
      </c>
      <c r="J214" s="186">
        <v>0</v>
      </c>
      <c r="K214" s="186">
        <v>0</v>
      </c>
      <c r="L214" s="186">
        <v>0</v>
      </c>
      <c r="M214" s="186">
        <v>0</v>
      </c>
      <c r="N214" s="186">
        <v>0</v>
      </c>
      <c r="O214" s="186">
        <v>0</v>
      </c>
      <c r="P214" s="186">
        <v>0</v>
      </c>
      <c r="Q214" s="186">
        <v>0</v>
      </c>
      <c r="R214" s="186">
        <v>0</v>
      </c>
      <c r="S214" s="186">
        <v>0</v>
      </c>
      <c r="T214" s="186">
        <v>0</v>
      </c>
      <c r="U214" s="186">
        <v>0</v>
      </c>
      <c r="V214" s="186">
        <v>0</v>
      </c>
      <c r="W214" s="186">
        <v>0</v>
      </c>
      <c r="X214" s="186">
        <v>0</v>
      </c>
      <c r="Y214" s="186">
        <v>0</v>
      </c>
      <c r="Z214" s="186">
        <v>0</v>
      </c>
      <c r="AA214" s="186">
        <v>0</v>
      </c>
      <c r="AB214" s="186">
        <v>0</v>
      </c>
      <c r="AC214" s="186">
        <v>0</v>
      </c>
      <c r="AD214" s="186">
        <v>0</v>
      </c>
      <c r="AE214" s="186">
        <v>0</v>
      </c>
      <c r="AF214" s="186">
        <v>0</v>
      </c>
      <c r="AG214" s="186">
        <v>0</v>
      </c>
      <c r="AH214" s="186">
        <v>0</v>
      </c>
      <c r="AI214" s="186">
        <v>0</v>
      </c>
      <c r="AJ214" s="186">
        <v>0</v>
      </c>
      <c r="AK214" s="186">
        <v>0</v>
      </c>
      <c r="AL214" s="186">
        <v>0</v>
      </c>
      <c r="AM214" s="186">
        <v>0</v>
      </c>
      <c r="AN214" s="186">
        <v>0</v>
      </c>
      <c r="AO214" s="186">
        <v>0</v>
      </c>
      <c r="AP214" s="186">
        <v>0</v>
      </c>
      <c r="AQ214" s="186">
        <v>0</v>
      </c>
      <c r="AR214" s="186">
        <v>0</v>
      </c>
      <c r="AS214" s="186">
        <v>0</v>
      </c>
      <c r="AT214" s="186">
        <v>0</v>
      </c>
      <c r="AU214" s="186">
        <v>0</v>
      </c>
      <c r="AV214" s="186">
        <v>0</v>
      </c>
      <c r="AW214" s="186">
        <v>0</v>
      </c>
      <c r="AX214" s="186">
        <v>0</v>
      </c>
      <c r="AY214" s="186">
        <v>0</v>
      </c>
      <c r="AZ214" s="186">
        <v>0</v>
      </c>
    </row>
    <row r="215" spans="1:52">
      <c r="A215" s="108" t="s">
        <v>122</v>
      </c>
      <c r="B215" s="191">
        <v>260214</v>
      </c>
      <c r="C215" s="191">
        <v>257760</v>
      </c>
      <c r="D215" s="191">
        <v>260614</v>
      </c>
      <c r="E215" s="191">
        <v>276936</v>
      </c>
      <c r="F215" s="191">
        <v>302996</v>
      </c>
      <c r="G215" s="191">
        <v>313844</v>
      </c>
      <c r="H215" s="191">
        <v>344348</v>
      </c>
      <c r="I215" s="191">
        <v>366158</v>
      </c>
      <c r="J215" s="191">
        <v>381848</v>
      </c>
      <c r="K215" s="191">
        <v>333994</v>
      </c>
      <c r="L215" s="191">
        <v>388870</v>
      </c>
      <c r="M215" s="191">
        <v>409118</v>
      </c>
      <c r="N215" s="191">
        <v>404110.00000000006</v>
      </c>
      <c r="O215" s="191">
        <v>420911.99999999994</v>
      </c>
      <c r="P215" s="191">
        <v>428513.99999999994</v>
      </c>
      <c r="Q215" s="191">
        <v>450468</v>
      </c>
      <c r="R215" s="191">
        <v>470142.00472565263</v>
      </c>
      <c r="S215" s="191">
        <v>495142.75749045523</v>
      </c>
      <c r="T215" s="191">
        <v>521456.19335681497</v>
      </c>
      <c r="U215" s="191">
        <v>546541.05639738496</v>
      </c>
      <c r="V215" s="191">
        <v>569988.26107819995</v>
      </c>
      <c r="W215" s="191">
        <v>593051.08240938501</v>
      </c>
      <c r="X215" s="191">
        <v>615180.56932684081</v>
      </c>
      <c r="Y215" s="191">
        <v>636874.30666092806</v>
      </c>
      <c r="Z215" s="191">
        <v>651452.0893439611</v>
      </c>
      <c r="AA215" s="191">
        <v>668267.94137132925</v>
      </c>
      <c r="AB215" s="191">
        <v>686546.17140430585</v>
      </c>
      <c r="AC215" s="191">
        <v>706195.10432498856</v>
      </c>
      <c r="AD215" s="191">
        <v>727367.11572027078</v>
      </c>
      <c r="AE215" s="191">
        <v>747563.8572381984</v>
      </c>
      <c r="AF215" s="191">
        <v>768054.20338902588</v>
      </c>
      <c r="AG215" s="191">
        <v>788533.55959961703</v>
      </c>
      <c r="AH215" s="191">
        <v>807603.83164212934</v>
      </c>
      <c r="AI215" s="191">
        <v>825565.20515226282</v>
      </c>
      <c r="AJ215" s="191">
        <v>842761.40721031709</v>
      </c>
      <c r="AK215" s="191">
        <v>857407.52463051572</v>
      </c>
      <c r="AL215" s="191">
        <v>874185.31555659778</v>
      </c>
      <c r="AM215" s="191">
        <v>890778.14288935007</v>
      </c>
      <c r="AN215" s="191">
        <v>915540.8019634157</v>
      </c>
      <c r="AO215" s="191">
        <v>937028.45045773953</v>
      </c>
      <c r="AP215" s="191">
        <v>960205.19073518738</v>
      </c>
      <c r="AQ215" s="191">
        <v>986202.66599800065</v>
      </c>
      <c r="AR215" s="191">
        <v>1013670.0649253019</v>
      </c>
      <c r="AS215" s="191">
        <v>1038610.6116437694</v>
      </c>
      <c r="AT215" s="191">
        <v>1063573.7087971324</v>
      </c>
      <c r="AU215" s="191">
        <v>1091603.7410982181</v>
      </c>
      <c r="AV215" s="191">
        <v>1119442.7651906749</v>
      </c>
      <c r="AW215" s="191">
        <v>1143684.9253540691</v>
      </c>
      <c r="AX215" s="191">
        <v>1172251.8992464894</v>
      </c>
      <c r="AY215" s="191">
        <v>1198296.7438437911</v>
      </c>
      <c r="AZ215" s="191">
        <v>1223637.6187784253</v>
      </c>
    </row>
    <row r="216" spans="1:52">
      <c r="A216" s="89" t="s">
        <v>156</v>
      </c>
      <c r="B216" s="186">
        <v>260214</v>
      </c>
      <c r="C216" s="186">
        <v>257760</v>
      </c>
      <c r="D216" s="186">
        <v>260614</v>
      </c>
      <c r="E216" s="186">
        <v>276936</v>
      </c>
      <c r="F216" s="186">
        <v>302996</v>
      </c>
      <c r="G216" s="186">
        <v>313844</v>
      </c>
      <c r="H216" s="186">
        <v>344348</v>
      </c>
      <c r="I216" s="186">
        <v>366158</v>
      </c>
      <c r="J216" s="186">
        <v>381848</v>
      </c>
      <c r="K216" s="186">
        <v>333994</v>
      </c>
      <c r="L216" s="186">
        <v>388870</v>
      </c>
      <c r="M216" s="186">
        <v>409118</v>
      </c>
      <c r="N216" s="186">
        <v>404110.00000000006</v>
      </c>
      <c r="O216" s="186">
        <v>420911.99999999994</v>
      </c>
      <c r="P216" s="186">
        <v>428513.99999999994</v>
      </c>
      <c r="Q216" s="186">
        <v>450468</v>
      </c>
      <c r="R216" s="186">
        <v>470142.00472565263</v>
      </c>
      <c r="S216" s="186">
        <v>495142.75749045523</v>
      </c>
      <c r="T216" s="186">
        <v>521456.19335681497</v>
      </c>
      <c r="U216" s="186">
        <v>546541.05639738496</v>
      </c>
      <c r="V216" s="186">
        <v>569988.26107819995</v>
      </c>
      <c r="W216" s="186">
        <v>593051.08240938501</v>
      </c>
      <c r="X216" s="186">
        <v>615180.56932684081</v>
      </c>
      <c r="Y216" s="186">
        <v>636874.30666092806</v>
      </c>
      <c r="Z216" s="186">
        <v>651452.0893439611</v>
      </c>
      <c r="AA216" s="186">
        <v>668267.94137132925</v>
      </c>
      <c r="AB216" s="186">
        <v>686546.17140430585</v>
      </c>
      <c r="AC216" s="186">
        <v>706195.10432498856</v>
      </c>
      <c r="AD216" s="186">
        <v>727367.11572027078</v>
      </c>
      <c r="AE216" s="186">
        <v>747563.8572381984</v>
      </c>
      <c r="AF216" s="186">
        <v>768054.20338902588</v>
      </c>
      <c r="AG216" s="186">
        <v>788533.55959961703</v>
      </c>
      <c r="AH216" s="186">
        <v>807603.83164212934</v>
      </c>
      <c r="AI216" s="186">
        <v>825565.20515226282</v>
      </c>
      <c r="AJ216" s="186">
        <v>842761.40721031709</v>
      </c>
      <c r="AK216" s="186">
        <v>857407.52463051572</v>
      </c>
      <c r="AL216" s="186">
        <v>874185.31555659778</v>
      </c>
      <c r="AM216" s="186">
        <v>890778.14288935007</v>
      </c>
      <c r="AN216" s="186">
        <v>915540.801963415</v>
      </c>
      <c r="AO216" s="186">
        <v>937028.45045769273</v>
      </c>
      <c r="AP216" s="186">
        <v>960205.19073245523</v>
      </c>
      <c r="AQ216" s="186">
        <v>986202.66589804343</v>
      </c>
      <c r="AR216" s="186">
        <v>1013670.0626406267</v>
      </c>
      <c r="AS216" s="186">
        <v>1038610.5803091725</v>
      </c>
      <c r="AT216" s="186">
        <v>1063573.3663401778</v>
      </c>
      <c r="AU216" s="186">
        <v>1091601.0692674683</v>
      </c>
      <c r="AV216" s="186">
        <v>1119427.2784463225</v>
      </c>
      <c r="AW216" s="186">
        <v>1143618.2738232622</v>
      </c>
      <c r="AX216" s="186">
        <v>1172006.3797540462</v>
      </c>
      <c r="AY216" s="186">
        <v>1197564.0984323865</v>
      </c>
      <c r="AZ216" s="186">
        <v>1221806.146243894</v>
      </c>
    </row>
    <row r="217" spans="1:52">
      <c r="A217" s="89" t="s">
        <v>157</v>
      </c>
      <c r="B217" s="186">
        <v>0</v>
      </c>
      <c r="C217" s="186">
        <v>0</v>
      </c>
      <c r="D217" s="186">
        <v>0</v>
      </c>
      <c r="E217" s="186">
        <v>0</v>
      </c>
      <c r="F217" s="186">
        <v>0</v>
      </c>
      <c r="G217" s="186">
        <v>0</v>
      </c>
      <c r="H217" s="186">
        <v>0</v>
      </c>
      <c r="I217" s="186">
        <v>0</v>
      </c>
      <c r="J217" s="186">
        <v>0</v>
      </c>
      <c r="K217" s="186">
        <v>0</v>
      </c>
      <c r="L217" s="186">
        <v>0</v>
      </c>
      <c r="M217" s="186">
        <v>0</v>
      </c>
      <c r="N217" s="186">
        <v>0</v>
      </c>
      <c r="O217" s="186">
        <v>0</v>
      </c>
      <c r="P217" s="186">
        <v>0</v>
      </c>
      <c r="Q217" s="186">
        <v>0</v>
      </c>
      <c r="R217" s="186">
        <v>4.6115240465043095E-90</v>
      </c>
      <c r="S217" s="186">
        <v>1.2632280241788655E-85</v>
      </c>
      <c r="T217" s="186">
        <v>2.4581201002391124E-81</v>
      </c>
      <c r="U217" s="186">
        <v>4.1849223186586034E-77</v>
      </c>
      <c r="V217" s="186">
        <v>6.6350832228692413E-73</v>
      </c>
      <c r="W217" s="186">
        <v>1.042815714037213E-68</v>
      </c>
      <c r="X217" s="186">
        <v>1.4328714208811775E-64</v>
      </c>
      <c r="Y217" s="186">
        <v>2.3713151510070101E-60</v>
      </c>
      <c r="Z217" s="186">
        <v>2.9805291877147386E-56</v>
      </c>
      <c r="AA217" s="186">
        <v>3.5664160730539414E-52</v>
      </c>
      <c r="AB217" s="186">
        <v>2.877898590707087E-48</v>
      </c>
      <c r="AC217" s="186">
        <v>2.476500218785955E-44</v>
      </c>
      <c r="AD217" s="186">
        <v>1.9026918802096675E-40</v>
      </c>
      <c r="AE217" s="186">
        <v>8.8233201497273951E-37</v>
      </c>
      <c r="AF217" s="186">
        <v>4.2920974739750185E-33</v>
      </c>
      <c r="AG217" s="186">
        <v>1.0053807445357853E-29</v>
      </c>
      <c r="AH217" s="186">
        <v>2.7468061871839149E-26</v>
      </c>
      <c r="AI217" s="186">
        <v>3.5748836048615572E-23</v>
      </c>
      <c r="AJ217" s="186">
        <v>4.6173024219748309E-20</v>
      </c>
      <c r="AK217" s="186">
        <v>2.2555968038746209E-17</v>
      </c>
      <c r="AL217" s="186">
        <v>1.011835845407758E-14</v>
      </c>
      <c r="AM217" s="186">
        <v>2.6023913852619487E-12</v>
      </c>
      <c r="AN217" s="186">
        <v>6.6967191166829276E-10</v>
      </c>
      <c r="AO217" s="186">
        <v>4.6747264797052127E-8</v>
      </c>
      <c r="AP217" s="186">
        <v>2.7322046876330267E-6</v>
      </c>
      <c r="AQ217" s="186">
        <v>9.99572705402687E-5</v>
      </c>
      <c r="AR217" s="186">
        <v>2.2846752518012881E-3</v>
      </c>
      <c r="AS217" s="186">
        <v>3.1334596887165202E-2</v>
      </c>
      <c r="AT217" s="186">
        <v>0.34245695449736574</v>
      </c>
      <c r="AU217" s="186">
        <v>2.6718307498749119</v>
      </c>
      <c r="AV217" s="186">
        <v>15.486744352481521</v>
      </c>
      <c r="AW217" s="186">
        <v>66.651530806879052</v>
      </c>
      <c r="AX217" s="186">
        <v>245.51949244323632</v>
      </c>
      <c r="AY217" s="186">
        <v>732.64541140461972</v>
      </c>
      <c r="AZ217" s="186">
        <v>1831.4725345311676</v>
      </c>
    </row>
    <row r="218" spans="1:52">
      <c r="A218" s="89" t="s">
        <v>158</v>
      </c>
      <c r="B218" s="186">
        <v>0</v>
      </c>
      <c r="C218" s="186">
        <v>0</v>
      </c>
      <c r="D218" s="186">
        <v>0</v>
      </c>
      <c r="E218" s="186">
        <v>0</v>
      </c>
      <c r="F218" s="186">
        <v>0</v>
      </c>
      <c r="G218" s="186">
        <v>0</v>
      </c>
      <c r="H218" s="186">
        <v>0</v>
      </c>
      <c r="I218" s="186">
        <v>0</v>
      </c>
      <c r="J218" s="186">
        <v>0</v>
      </c>
      <c r="K218" s="186">
        <v>0</v>
      </c>
      <c r="L218" s="186">
        <v>0</v>
      </c>
      <c r="M218" s="186">
        <v>0</v>
      </c>
      <c r="N218" s="186">
        <v>0</v>
      </c>
      <c r="O218" s="186">
        <v>0</v>
      </c>
      <c r="P218" s="186">
        <v>0</v>
      </c>
      <c r="Q218" s="186">
        <v>0</v>
      </c>
      <c r="R218" s="186">
        <v>0</v>
      </c>
      <c r="S218" s="186">
        <v>0</v>
      </c>
      <c r="T218" s="186">
        <v>0</v>
      </c>
      <c r="U218" s="186">
        <v>0</v>
      </c>
      <c r="V218" s="186">
        <v>0</v>
      </c>
      <c r="W218" s="186">
        <v>0</v>
      </c>
      <c r="X218" s="186">
        <v>0</v>
      </c>
      <c r="Y218" s="186">
        <v>0</v>
      </c>
      <c r="Z218" s="186">
        <v>0</v>
      </c>
      <c r="AA218" s="186">
        <v>0</v>
      </c>
      <c r="AB218" s="186">
        <v>0</v>
      </c>
      <c r="AC218" s="186">
        <v>0</v>
      </c>
      <c r="AD218" s="186">
        <v>0</v>
      </c>
      <c r="AE218" s="186">
        <v>0</v>
      </c>
      <c r="AF218" s="186">
        <v>0</v>
      </c>
      <c r="AG218" s="186">
        <v>0</v>
      </c>
      <c r="AH218" s="186">
        <v>0</v>
      </c>
      <c r="AI218" s="186">
        <v>0</v>
      </c>
      <c r="AJ218" s="186">
        <v>0</v>
      </c>
      <c r="AK218" s="186">
        <v>0</v>
      </c>
      <c r="AL218" s="186">
        <v>0</v>
      </c>
      <c r="AM218" s="186">
        <v>0</v>
      </c>
      <c r="AN218" s="186">
        <v>0</v>
      </c>
      <c r="AO218" s="186">
        <v>0</v>
      </c>
      <c r="AP218" s="186">
        <v>0</v>
      </c>
      <c r="AQ218" s="186">
        <v>0</v>
      </c>
      <c r="AR218" s="186">
        <v>0</v>
      </c>
      <c r="AS218" s="186">
        <v>0</v>
      </c>
      <c r="AT218" s="186">
        <v>0</v>
      </c>
      <c r="AU218" s="186">
        <v>0</v>
      </c>
      <c r="AV218" s="186">
        <v>0</v>
      </c>
      <c r="AW218" s="186">
        <v>0</v>
      </c>
      <c r="AX218" s="186">
        <v>0</v>
      </c>
      <c r="AY218" s="186">
        <v>0</v>
      </c>
      <c r="AZ218" s="186">
        <v>0</v>
      </c>
    </row>
    <row r="219" spans="1:52">
      <c r="A219" s="91" t="s">
        <v>159</v>
      </c>
      <c r="B219" s="187">
        <v>0</v>
      </c>
      <c r="C219" s="187">
        <v>0</v>
      </c>
      <c r="D219" s="187">
        <v>0</v>
      </c>
      <c r="E219" s="187">
        <v>0</v>
      </c>
      <c r="F219" s="187">
        <v>0</v>
      </c>
      <c r="G219" s="187">
        <v>0</v>
      </c>
      <c r="H219" s="187">
        <v>0</v>
      </c>
      <c r="I219" s="187">
        <v>0</v>
      </c>
      <c r="J219" s="187">
        <v>0</v>
      </c>
      <c r="K219" s="187">
        <v>0</v>
      </c>
      <c r="L219" s="187">
        <v>0</v>
      </c>
      <c r="M219" s="187">
        <v>0</v>
      </c>
      <c r="N219" s="187">
        <v>0</v>
      </c>
      <c r="O219" s="187">
        <v>0</v>
      </c>
      <c r="P219" s="187">
        <v>0</v>
      </c>
      <c r="Q219" s="187">
        <v>0</v>
      </c>
      <c r="R219" s="187">
        <v>0</v>
      </c>
      <c r="S219" s="187">
        <v>0</v>
      </c>
      <c r="T219" s="187">
        <v>0</v>
      </c>
      <c r="U219" s="187">
        <v>0</v>
      </c>
      <c r="V219" s="187">
        <v>0</v>
      </c>
      <c r="W219" s="187">
        <v>0</v>
      </c>
      <c r="X219" s="187">
        <v>0</v>
      </c>
      <c r="Y219" s="187">
        <v>0</v>
      </c>
      <c r="Z219" s="187">
        <v>0</v>
      </c>
      <c r="AA219" s="187">
        <v>0</v>
      </c>
      <c r="AB219" s="187">
        <v>0</v>
      </c>
      <c r="AC219" s="187">
        <v>0</v>
      </c>
      <c r="AD219" s="187">
        <v>0</v>
      </c>
      <c r="AE219" s="187">
        <v>0</v>
      </c>
      <c r="AF219" s="187">
        <v>0</v>
      </c>
      <c r="AG219" s="187">
        <v>0</v>
      </c>
      <c r="AH219" s="187">
        <v>0</v>
      </c>
      <c r="AI219" s="187">
        <v>0</v>
      </c>
      <c r="AJ219" s="187">
        <v>0</v>
      </c>
      <c r="AK219" s="187">
        <v>0</v>
      </c>
      <c r="AL219" s="187">
        <v>0</v>
      </c>
      <c r="AM219" s="187">
        <v>0</v>
      </c>
      <c r="AN219" s="187">
        <v>0</v>
      </c>
      <c r="AO219" s="187">
        <v>0</v>
      </c>
      <c r="AP219" s="187">
        <v>0</v>
      </c>
      <c r="AQ219" s="187">
        <v>0</v>
      </c>
      <c r="AR219" s="187">
        <v>0</v>
      </c>
      <c r="AS219" s="187">
        <v>0</v>
      </c>
      <c r="AT219" s="187">
        <v>0</v>
      </c>
      <c r="AU219" s="187">
        <v>0</v>
      </c>
      <c r="AV219" s="187">
        <v>0</v>
      </c>
      <c r="AW219" s="187">
        <v>0</v>
      </c>
      <c r="AX219" s="187">
        <v>0</v>
      </c>
      <c r="AY219" s="187">
        <v>0</v>
      </c>
      <c r="AZ219" s="187">
        <v>0</v>
      </c>
    </row>
    <row r="220" spans="1:52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</row>
    <row r="221" spans="1:52">
      <c r="A221" s="81" t="s">
        <v>215</v>
      </c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</row>
    <row r="222" spans="1:52">
      <c r="A222" s="112" t="s">
        <v>128</v>
      </c>
      <c r="B222" s="191">
        <v>936.93658815081994</v>
      </c>
      <c r="C222" s="191">
        <v>975.15464794521154</v>
      </c>
      <c r="D222" s="191">
        <v>983.99292557647186</v>
      </c>
      <c r="E222" s="191">
        <v>1057.8274808262165</v>
      </c>
      <c r="F222" s="191">
        <v>1081.9735121499584</v>
      </c>
      <c r="G222" s="191">
        <v>1125.7827746816024</v>
      </c>
      <c r="H222" s="191">
        <v>1286.0020552796964</v>
      </c>
      <c r="I222" s="191">
        <v>1237.1102493266558</v>
      </c>
      <c r="J222" s="191">
        <v>1084.3710217799203</v>
      </c>
      <c r="K222" s="191">
        <v>1076.1599915319657</v>
      </c>
      <c r="L222" s="191">
        <v>1067.2638269663303</v>
      </c>
      <c r="M222" s="191">
        <v>1024.114510210142</v>
      </c>
      <c r="N222" s="191">
        <v>996.05496627261141</v>
      </c>
      <c r="O222" s="191">
        <v>919.89620494785231</v>
      </c>
      <c r="P222" s="191">
        <v>886.72069638061407</v>
      </c>
      <c r="Q222" s="191">
        <v>889.17291572099248</v>
      </c>
      <c r="R222" s="191">
        <v>899.14419090153729</v>
      </c>
      <c r="S222" s="191">
        <v>912.20524500107626</v>
      </c>
      <c r="T222" s="191">
        <v>924.92270649018462</v>
      </c>
      <c r="U222" s="191">
        <v>935.65744807919782</v>
      </c>
      <c r="V222" s="191">
        <v>944.5737616762234</v>
      </c>
      <c r="W222" s="191">
        <v>952.19101420917275</v>
      </c>
      <c r="X222" s="191">
        <v>958.92238549889555</v>
      </c>
      <c r="Y222" s="191">
        <v>966.81020268145505</v>
      </c>
      <c r="Z222" s="191">
        <v>974.18334672446792</v>
      </c>
      <c r="AA222" s="191">
        <v>981.82634293518811</v>
      </c>
      <c r="AB222" s="191">
        <v>989.42500672676306</v>
      </c>
      <c r="AC222" s="191">
        <v>996.89408179069073</v>
      </c>
      <c r="AD222" s="191">
        <v>1004.2862745508951</v>
      </c>
      <c r="AE222" s="191">
        <v>1011.5875106321083</v>
      </c>
      <c r="AF222" s="191">
        <v>1018.9632068762459</v>
      </c>
      <c r="AG222" s="191">
        <v>1026.2879273293206</v>
      </c>
      <c r="AH222" s="191">
        <v>1033.6959356779587</v>
      </c>
      <c r="AI222" s="191">
        <v>1040.1681714863082</v>
      </c>
      <c r="AJ222" s="191">
        <v>1046.6706477607265</v>
      </c>
      <c r="AK222" s="191">
        <v>1053.1817276350816</v>
      </c>
      <c r="AL222" s="191">
        <v>1059.8180296832761</v>
      </c>
      <c r="AM222" s="191">
        <v>1066.5574955009242</v>
      </c>
      <c r="AN222" s="191">
        <v>1073.4330408384947</v>
      </c>
      <c r="AO222" s="191">
        <v>1080.4835765444998</v>
      </c>
      <c r="AP222" s="191">
        <v>1087.9414213518714</v>
      </c>
      <c r="AQ222" s="191">
        <v>1095.8822388702722</v>
      </c>
      <c r="AR222" s="191">
        <v>1103.7857245812904</v>
      </c>
      <c r="AS222" s="191">
        <v>1112.2740109408035</v>
      </c>
      <c r="AT222" s="191">
        <v>1121.2782575105709</v>
      </c>
      <c r="AU222" s="191">
        <v>1131.2462987335305</v>
      </c>
      <c r="AV222" s="191">
        <v>1141.7394806905154</v>
      </c>
      <c r="AW222" s="191">
        <v>1152.554565159536</v>
      </c>
      <c r="AX222" s="191">
        <v>1163.7236031049049</v>
      </c>
      <c r="AY222" s="191">
        <v>1175.2883957843369</v>
      </c>
      <c r="AZ222" s="191">
        <v>1187.2946343256433</v>
      </c>
    </row>
    <row r="223" spans="1:52">
      <c r="A223" s="109" t="s">
        <v>161</v>
      </c>
      <c r="B223" s="186">
        <v>936.93658815081994</v>
      </c>
      <c r="C223" s="186">
        <v>975.15464794521154</v>
      </c>
      <c r="D223" s="186">
        <v>983.99292557647186</v>
      </c>
      <c r="E223" s="186">
        <v>1057.8274808262165</v>
      </c>
      <c r="F223" s="186">
        <v>1081.9735121499584</v>
      </c>
      <c r="G223" s="186">
        <v>1125.7827746816024</v>
      </c>
      <c r="H223" s="186">
        <v>1286.0020552796964</v>
      </c>
      <c r="I223" s="186">
        <v>1237.1102493266558</v>
      </c>
      <c r="J223" s="186">
        <v>1084.3710217799203</v>
      </c>
      <c r="K223" s="186">
        <v>1076.1599915319657</v>
      </c>
      <c r="L223" s="186">
        <v>1067.2638269663303</v>
      </c>
      <c r="M223" s="186">
        <v>1024.114510210142</v>
      </c>
      <c r="N223" s="186">
        <v>996.05496627261141</v>
      </c>
      <c r="O223" s="186">
        <v>919.89620494785231</v>
      </c>
      <c r="P223" s="186">
        <v>886.72069638061407</v>
      </c>
      <c r="Q223" s="186">
        <v>889.17291572099248</v>
      </c>
      <c r="R223" s="186">
        <v>899.1345134549764</v>
      </c>
      <c r="S223" s="186">
        <v>912.18238308183652</v>
      </c>
      <c r="T223" s="186">
        <v>924.88466967383999</v>
      </c>
      <c r="U223" s="186">
        <v>935.60378653470002</v>
      </c>
      <c r="V223" s="186">
        <v>944.5041463768838</v>
      </c>
      <c r="W223" s="186">
        <v>952.1052225960841</v>
      </c>
      <c r="X223" s="186">
        <v>958.82169008706353</v>
      </c>
      <c r="Y223" s="186">
        <v>966.6944092271774</v>
      </c>
      <c r="Z223" s="186">
        <v>974.05295138105191</v>
      </c>
      <c r="AA223" s="186">
        <v>981.68041535262898</v>
      </c>
      <c r="AB223" s="186">
        <v>989.2642092403338</v>
      </c>
      <c r="AC223" s="186">
        <v>996.71867269690563</v>
      </c>
      <c r="AD223" s="186">
        <v>1004.096143717003</v>
      </c>
      <c r="AE223" s="186">
        <v>1011.3830756377939</v>
      </c>
      <c r="AF223" s="186">
        <v>1018.741519778948</v>
      </c>
      <c r="AG223" s="186">
        <v>1026.0519127150299</v>
      </c>
      <c r="AH223" s="186">
        <v>1033.4452377864454</v>
      </c>
      <c r="AI223" s="186">
        <v>1039.9024873347312</v>
      </c>
      <c r="AJ223" s="186">
        <v>1046.3909389563105</v>
      </c>
      <c r="AK223" s="186">
        <v>1052.887133100269</v>
      </c>
      <c r="AL223" s="186">
        <v>1059.5072167843164</v>
      </c>
      <c r="AM223" s="186">
        <v>1066.2302998394402</v>
      </c>
      <c r="AN223" s="186">
        <v>1073.0755438309582</v>
      </c>
      <c r="AO223" s="186">
        <v>1080.10953214095</v>
      </c>
      <c r="AP223" s="186">
        <v>1087.5460452825171</v>
      </c>
      <c r="AQ223" s="186">
        <v>1095.464671247918</v>
      </c>
      <c r="AR223" s="186">
        <v>1103.3466182668599</v>
      </c>
      <c r="AS223" s="186">
        <v>1111.8087011311393</v>
      </c>
      <c r="AT223" s="186">
        <v>1120.7744921475373</v>
      </c>
      <c r="AU223" s="186">
        <v>1130.7133590855381</v>
      </c>
      <c r="AV223" s="186">
        <v>1141.1795573040088</v>
      </c>
      <c r="AW223" s="186">
        <v>1151.9619927378867</v>
      </c>
      <c r="AX223" s="186">
        <v>1163.0904542725787</v>
      </c>
      <c r="AY223" s="186">
        <v>1174.5838863526094</v>
      </c>
      <c r="AZ223" s="186">
        <v>1186.5462742853281</v>
      </c>
    </row>
    <row r="224" spans="1:52">
      <c r="A224" s="109" t="s">
        <v>162</v>
      </c>
      <c r="B224" s="186">
        <v>0</v>
      </c>
      <c r="C224" s="186">
        <v>0</v>
      </c>
      <c r="D224" s="186">
        <v>0</v>
      </c>
      <c r="E224" s="186">
        <v>0</v>
      </c>
      <c r="F224" s="186">
        <v>0</v>
      </c>
      <c r="G224" s="186">
        <v>0</v>
      </c>
      <c r="H224" s="186">
        <v>0</v>
      </c>
      <c r="I224" s="186">
        <v>0</v>
      </c>
      <c r="J224" s="186">
        <v>0</v>
      </c>
      <c r="K224" s="186">
        <v>0</v>
      </c>
      <c r="L224" s="186">
        <v>0</v>
      </c>
      <c r="M224" s="186">
        <v>0</v>
      </c>
      <c r="N224" s="186">
        <v>0</v>
      </c>
      <c r="O224" s="186">
        <v>0</v>
      </c>
      <c r="P224" s="186">
        <v>0</v>
      </c>
      <c r="Q224" s="186">
        <v>0</v>
      </c>
      <c r="R224" s="186">
        <v>9.677372649017614E-3</v>
      </c>
      <c r="S224" s="186">
        <v>2.2861694620319804E-2</v>
      </c>
      <c r="T224" s="186">
        <v>3.8036329458066613E-2</v>
      </c>
      <c r="U224" s="186">
        <v>5.3660651691018697E-2</v>
      </c>
      <c r="V224" s="186">
        <v>6.9613785491318983E-2</v>
      </c>
      <c r="W224" s="186">
        <v>8.5789147773416619E-2</v>
      </c>
      <c r="X224" s="186">
        <v>0.10069163212903802</v>
      </c>
      <c r="Y224" s="186">
        <v>0.1157877038945621</v>
      </c>
      <c r="Z224" s="186">
        <v>0.13038673293808789</v>
      </c>
      <c r="AA224" s="186">
        <v>0.14591443160921011</v>
      </c>
      <c r="AB224" s="186">
        <v>0.16077788380287941</v>
      </c>
      <c r="AC224" s="186">
        <v>0.17538002739584693</v>
      </c>
      <c r="AD224" s="186">
        <v>0.19008771102806554</v>
      </c>
      <c r="AE224" s="186">
        <v>0.20437192186582384</v>
      </c>
      <c r="AF224" s="186">
        <v>0.22158853674054957</v>
      </c>
      <c r="AG224" s="186">
        <v>0.23587353631289926</v>
      </c>
      <c r="AH224" s="186">
        <v>0.25049379414748763</v>
      </c>
      <c r="AI224" s="186">
        <v>0.26538567377744926</v>
      </c>
      <c r="AJ224" s="186">
        <v>0.27928358063033187</v>
      </c>
      <c r="AK224" s="186">
        <v>0.29397847105299613</v>
      </c>
      <c r="AL224" s="186">
        <v>0.30989768313633281</v>
      </c>
      <c r="AM224" s="186">
        <v>0.32585733515376936</v>
      </c>
      <c r="AN224" s="186">
        <v>0.35507462089205011</v>
      </c>
      <c r="AO224" s="186">
        <v>0.37081161997696593</v>
      </c>
      <c r="AP224" s="186">
        <v>0.39071098553377781</v>
      </c>
      <c r="AQ224" s="186">
        <v>0.41096340011821908</v>
      </c>
      <c r="AR224" s="186">
        <v>0.43010626471473423</v>
      </c>
      <c r="AS224" s="186">
        <v>0.45267862232836309</v>
      </c>
      <c r="AT224" s="186">
        <v>0.4844914091305581</v>
      </c>
      <c r="AU224" s="186">
        <v>0.50759002915283036</v>
      </c>
      <c r="AV224" s="186">
        <v>0.52800093575731777</v>
      </c>
      <c r="AW224" s="186">
        <v>0.55166914197654426</v>
      </c>
      <c r="AX224" s="186">
        <v>0.5803801662674084</v>
      </c>
      <c r="AY224" s="186">
        <v>0.62795134760233495</v>
      </c>
      <c r="AZ224" s="186">
        <v>0.6555200413479052</v>
      </c>
    </row>
    <row r="225" spans="1:52">
      <c r="A225" s="109" t="s">
        <v>150</v>
      </c>
      <c r="B225" s="186">
        <v>0</v>
      </c>
      <c r="C225" s="186">
        <v>0</v>
      </c>
      <c r="D225" s="186">
        <v>0</v>
      </c>
      <c r="E225" s="186">
        <v>0</v>
      </c>
      <c r="F225" s="186">
        <v>0</v>
      </c>
      <c r="G225" s="186">
        <v>0</v>
      </c>
      <c r="H225" s="186">
        <v>0</v>
      </c>
      <c r="I225" s="186">
        <v>0</v>
      </c>
      <c r="J225" s="186">
        <v>0</v>
      </c>
      <c r="K225" s="186">
        <v>0</v>
      </c>
      <c r="L225" s="186">
        <v>0</v>
      </c>
      <c r="M225" s="186">
        <v>0</v>
      </c>
      <c r="N225" s="186">
        <v>0</v>
      </c>
      <c r="O225" s="186">
        <v>0</v>
      </c>
      <c r="P225" s="186">
        <v>0</v>
      </c>
      <c r="Q225" s="186">
        <v>0</v>
      </c>
      <c r="R225" s="186">
        <v>7.3911925035158643E-8</v>
      </c>
      <c r="S225" s="186">
        <v>2.2461936672572342E-7</v>
      </c>
      <c r="T225" s="186">
        <v>4.8688645524985285E-7</v>
      </c>
      <c r="U225" s="186">
        <v>8.9280674948785273E-7</v>
      </c>
      <c r="V225" s="186">
        <v>1.5138481978409962E-6</v>
      </c>
      <c r="W225" s="186">
        <v>2.4653152391341182E-6</v>
      </c>
      <c r="X225" s="186">
        <v>3.7797030087636751E-6</v>
      </c>
      <c r="Y225" s="186">
        <v>5.7503831296994046E-6</v>
      </c>
      <c r="Z225" s="186">
        <v>8.6104779111879668E-6</v>
      </c>
      <c r="AA225" s="186">
        <v>1.3150949888927177E-5</v>
      </c>
      <c r="AB225" s="186">
        <v>1.9602626331011689E-5</v>
      </c>
      <c r="AC225" s="186">
        <v>2.9066389323463763E-5</v>
      </c>
      <c r="AD225" s="186">
        <v>4.3122864142414199E-5</v>
      </c>
      <c r="AE225" s="186">
        <v>6.3072448625976397E-5</v>
      </c>
      <c r="AF225" s="186">
        <v>9.8560557220912551E-5</v>
      </c>
      <c r="AG225" s="186">
        <v>1.4107797777701517E-4</v>
      </c>
      <c r="AH225" s="186">
        <v>2.0409736576187452E-4</v>
      </c>
      <c r="AI225" s="186">
        <v>2.9847779956840769E-4</v>
      </c>
      <c r="AJ225" s="186">
        <v>4.25223785773773E-4</v>
      </c>
      <c r="AK225" s="186">
        <v>6.1606375964199484E-4</v>
      </c>
      <c r="AL225" s="186">
        <v>9.152158235037624E-4</v>
      </c>
      <c r="AM225" s="186">
        <v>1.3383263301837438E-3</v>
      </c>
      <c r="AN225" s="186">
        <v>2.4223866443167175E-3</v>
      </c>
      <c r="AO225" s="186">
        <v>3.2327835726227837E-3</v>
      </c>
      <c r="AP225" s="186">
        <v>4.6650838205404771E-3</v>
      </c>
      <c r="AQ225" s="186">
        <v>6.604222236192234E-3</v>
      </c>
      <c r="AR225" s="186">
        <v>9.0000497157906138E-3</v>
      </c>
      <c r="AS225" s="186">
        <v>1.2631187335832669E-2</v>
      </c>
      <c r="AT225" s="186">
        <v>1.9273953902884538E-2</v>
      </c>
      <c r="AU225" s="186">
        <v>2.5349618839604453E-2</v>
      </c>
      <c r="AV225" s="186">
        <v>3.1922450749406764E-2</v>
      </c>
      <c r="AW225" s="186">
        <v>4.0903279672551821E-2</v>
      </c>
      <c r="AX225" s="186">
        <v>5.2768666058956235E-2</v>
      </c>
      <c r="AY225" s="186">
        <v>7.6558084124942333E-2</v>
      </c>
      <c r="AZ225" s="186">
        <v>9.2839998967402901E-2</v>
      </c>
    </row>
    <row r="226" spans="1:52">
      <c r="A226" s="109" t="s">
        <v>163</v>
      </c>
      <c r="B226" s="186">
        <v>0</v>
      </c>
      <c r="C226" s="186">
        <v>0</v>
      </c>
      <c r="D226" s="186">
        <v>0</v>
      </c>
      <c r="E226" s="186">
        <v>0</v>
      </c>
      <c r="F226" s="186">
        <v>0</v>
      </c>
      <c r="G226" s="186">
        <v>0</v>
      </c>
      <c r="H226" s="186">
        <v>0</v>
      </c>
      <c r="I226" s="186">
        <v>0</v>
      </c>
      <c r="J226" s="186">
        <v>0</v>
      </c>
      <c r="K226" s="186">
        <v>0</v>
      </c>
      <c r="L226" s="186">
        <v>0</v>
      </c>
      <c r="M226" s="186">
        <v>0</v>
      </c>
      <c r="N226" s="186">
        <v>0</v>
      </c>
      <c r="O226" s="186">
        <v>0</v>
      </c>
      <c r="P226" s="186">
        <v>0</v>
      </c>
      <c r="Q226" s="186">
        <v>0</v>
      </c>
      <c r="R226" s="186">
        <v>0</v>
      </c>
      <c r="S226" s="186">
        <v>0</v>
      </c>
      <c r="T226" s="186">
        <v>0</v>
      </c>
      <c r="U226" s="186">
        <v>0</v>
      </c>
      <c r="V226" s="186">
        <v>0</v>
      </c>
      <c r="W226" s="186">
        <v>0</v>
      </c>
      <c r="X226" s="186">
        <v>0</v>
      </c>
      <c r="Y226" s="186">
        <v>0</v>
      </c>
      <c r="Z226" s="186">
        <v>0</v>
      </c>
      <c r="AA226" s="186">
        <v>0</v>
      </c>
      <c r="AB226" s="186">
        <v>0</v>
      </c>
      <c r="AC226" s="186">
        <v>0</v>
      </c>
      <c r="AD226" s="186">
        <v>0</v>
      </c>
      <c r="AE226" s="186">
        <v>0</v>
      </c>
      <c r="AF226" s="186">
        <v>0</v>
      </c>
      <c r="AG226" s="186">
        <v>0</v>
      </c>
      <c r="AH226" s="186">
        <v>0</v>
      </c>
      <c r="AI226" s="186">
        <v>0</v>
      </c>
      <c r="AJ226" s="186">
        <v>0</v>
      </c>
      <c r="AK226" s="186">
        <v>0</v>
      </c>
      <c r="AL226" s="186">
        <v>0</v>
      </c>
      <c r="AM226" s="186">
        <v>0</v>
      </c>
      <c r="AN226" s="186">
        <v>0</v>
      </c>
      <c r="AO226" s="186">
        <v>0</v>
      </c>
      <c r="AP226" s="186">
        <v>0</v>
      </c>
      <c r="AQ226" s="186">
        <v>0</v>
      </c>
      <c r="AR226" s="186">
        <v>0</v>
      </c>
      <c r="AS226" s="186">
        <v>0</v>
      </c>
      <c r="AT226" s="186">
        <v>0</v>
      </c>
      <c r="AU226" s="186">
        <v>0</v>
      </c>
      <c r="AV226" s="186">
        <v>0</v>
      </c>
      <c r="AW226" s="186">
        <v>0</v>
      </c>
      <c r="AX226" s="186">
        <v>0</v>
      </c>
      <c r="AY226" s="186">
        <v>0</v>
      </c>
      <c r="AZ226" s="186">
        <v>0</v>
      </c>
    </row>
    <row r="227" spans="1:52">
      <c r="A227" s="109" t="s">
        <v>164</v>
      </c>
      <c r="B227" s="186">
        <v>0</v>
      </c>
      <c r="C227" s="186">
        <v>0</v>
      </c>
      <c r="D227" s="186">
        <v>0</v>
      </c>
      <c r="E227" s="186">
        <v>0</v>
      </c>
      <c r="F227" s="186">
        <v>0</v>
      </c>
      <c r="G227" s="186">
        <v>0</v>
      </c>
      <c r="H227" s="186">
        <v>0</v>
      </c>
      <c r="I227" s="186">
        <v>0</v>
      </c>
      <c r="J227" s="186">
        <v>0</v>
      </c>
      <c r="K227" s="186">
        <v>0</v>
      </c>
      <c r="L227" s="186">
        <v>0</v>
      </c>
      <c r="M227" s="186">
        <v>0</v>
      </c>
      <c r="N227" s="186">
        <v>0</v>
      </c>
      <c r="O227" s="186">
        <v>0</v>
      </c>
      <c r="P227" s="186">
        <v>0</v>
      </c>
      <c r="Q227" s="186">
        <v>0</v>
      </c>
      <c r="R227" s="186">
        <v>0</v>
      </c>
      <c r="S227" s="186">
        <v>0</v>
      </c>
      <c r="T227" s="186">
        <v>0</v>
      </c>
      <c r="U227" s="186">
        <v>0</v>
      </c>
      <c r="V227" s="186">
        <v>0</v>
      </c>
      <c r="W227" s="186">
        <v>0</v>
      </c>
      <c r="X227" s="186">
        <v>0</v>
      </c>
      <c r="Y227" s="186">
        <v>0</v>
      </c>
      <c r="Z227" s="186">
        <v>0</v>
      </c>
      <c r="AA227" s="186">
        <v>0</v>
      </c>
      <c r="AB227" s="186">
        <v>0</v>
      </c>
      <c r="AC227" s="186">
        <v>0</v>
      </c>
      <c r="AD227" s="186">
        <v>0</v>
      </c>
      <c r="AE227" s="186">
        <v>0</v>
      </c>
      <c r="AF227" s="186">
        <v>0</v>
      </c>
      <c r="AG227" s="186">
        <v>0</v>
      </c>
      <c r="AH227" s="186">
        <v>0</v>
      </c>
      <c r="AI227" s="186">
        <v>0</v>
      </c>
      <c r="AJ227" s="186">
        <v>0</v>
      </c>
      <c r="AK227" s="186">
        <v>0</v>
      </c>
      <c r="AL227" s="186">
        <v>0</v>
      </c>
      <c r="AM227" s="186">
        <v>0</v>
      </c>
      <c r="AN227" s="186">
        <v>0</v>
      </c>
      <c r="AO227" s="186">
        <v>0</v>
      </c>
      <c r="AP227" s="186">
        <v>0</v>
      </c>
      <c r="AQ227" s="186">
        <v>0</v>
      </c>
      <c r="AR227" s="186">
        <v>0</v>
      </c>
      <c r="AS227" s="186">
        <v>0</v>
      </c>
      <c r="AT227" s="186">
        <v>0</v>
      </c>
      <c r="AU227" s="186">
        <v>0</v>
      </c>
      <c r="AV227" s="186">
        <v>0</v>
      </c>
      <c r="AW227" s="186">
        <v>0</v>
      </c>
      <c r="AX227" s="186">
        <v>0</v>
      </c>
      <c r="AY227" s="186">
        <v>0</v>
      </c>
      <c r="AZ227" s="186">
        <v>0</v>
      </c>
    </row>
    <row r="228" spans="1:52">
      <c r="A228" s="109" t="s">
        <v>165</v>
      </c>
      <c r="B228" s="186">
        <v>0</v>
      </c>
      <c r="C228" s="186">
        <v>0</v>
      </c>
      <c r="D228" s="186">
        <v>0</v>
      </c>
      <c r="E228" s="186">
        <v>0</v>
      </c>
      <c r="F228" s="186">
        <v>0</v>
      </c>
      <c r="G228" s="186">
        <v>0</v>
      </c>
      <c r="H228" s="186">
        <v>0</v>
      </c>
      <c r="I228" s="186">
        <v>0</v>
      </c>
      <c r="J228" s="186">
        <v>0</v>
      </c>
      <c r="K228" s="186">
        <v>0</v>
      </c>
      <c r="L228" s="186">
        <v>0</v>
      </c>
      <c r="M228" s="186">
        <v>0</v>
      </c>
      <c r="N228" s="186">
        <v>0</v>
      </c>
      <c r="O228" s="186">
        <v>0</v>
      </c>
      <c r="P228" s="186">
        <v>0</v>
      </c>
      <c r="Q228" s="186">
        <v>0</v>
      </c>
      <c r="R228" s="186">
        <v>0</v>
      </c>
      <c r="S228" s="186">
        <v>0</v>
      </c>
      <c r="T228" s="186">
        <v>0</v>
      </c>
      <c r="U228" s="186">
        <v>0</v>
      </c>
      <c r="V228" s="186">
        <v>0</v>
      </c>
      <c r="W228" s="186">
        <v>0</v>
      </c>
      <c r="X228" s="186">
        <v>0</v>
      </c>
      <c r="Y228" s="186">
        <v>0</v>
      </c>
      <c r="Z228" s="186">
        <v>0</v>
      </c>
      <c r="AA228" s="186">
        <v>0</v>
      </c>
      <c r="AB228" s="186">
        <v>0</v>
      </c>
      <c r="AC228" s="186">
        <v>0</v>
      </c>
      <c r="AD228" s="186">
        <v>0</v>
      </c>
      <c r="AE228" s="186">
        <v>0</v>
      </c>
      <c r="AF228" s="186">
        <v>0</v>
      </c>
      <c r="AG228" s="186">
        <v>0</v>
      </c>
      <c r="AH228" s="186">
        <v>0</v>
      </c>
      <c r="AI228" s="186">
        <v>0</v>
      </c>
      <c r="AJ228" s="186">
        <v>0</v>
      </c>
      <c r="AK228" s="186">
        <v>0</v>
      </c>
      <c r="AL228" s="186">
        <v>0</v>
      </c>
      <c r="AM228" s="186">
        <v>0</v>
      </c>
      <c r="AN228" s="186">
        <v>0</v>
      </c>
      <c r="AO228" s="186">
        <v>0</v>
      </c>
      <c r="AP228" s="186">
        <v>0</v>
      </c>
      <c r="AQ228" s="186">
        <v>0</v>
      </c>
      <c r="AR228" s="186">
        <v>0</v>
      </c>
      <c r="AS228" s="186">
        <v>0</v>
      </c>
      <c r="AT228" s="186">
        <v>0</v>
      </c>
      <c r="AU228" s="186">
        <v>0</v>
      </c>
      <c r="AV228" s="186">
        <v>0</v>
      </c>
      <c r="AW228" s="186">
        <v>0</v>
      </c>
      <c r="AX228" s="186">
        <v>0</v>
      </c>
      <c r="AY228" s="186">
        <v>0</v>
      </c>
      <c r="AZ228" s="186">
        <v>0</v>
      </c>
    </row>
    <row r="229" spans="1:52">
      <c r="A229" s="112" t="s">
        <v>129</v>
      </c>
      <c r="B229" s="191">
        <v>665.39927821564072</v>
      </c>
      <c r="C229" s="191">
        <v>675.49384387334783</v>
      </c>
      <c r="D229" s="191">
        <v>686.88217745268093</v>
      </c>
      <c r="E229" s="191">
        <v>758.44975837586617</v>
      </c>
      <c r="F229" s="191">
        <v>756.17427329966551</v>
      </c>
      <c r="G229" s="191">
        <v>808.95239750803819</v>
      </c>
      <c r="H229" s="191">
        <v>816.68772676138644</v>
      </c>
      <c r="I229" s="191">
        <v>829.50205576635585</v>
      </c>
      <c r="J229" s="191">
        <v>846.67443205258326</v>
      </c>
      <c r="K229" s="191">
        <v>835.70768587830116</v>
      </c>
      <c r="L229" s="191">
        <v>858.56485849913804</v>
      </c>
      <c r="M229" s="191">
        <v>864.78488595707222</v>
      </c>
      <c r="N229" s="191">
        <v>862.98204516244675</v>
      </c>
      <c r="O229" s="191">
        <v>862.89554265688867</v>
      </c>
      <c r="P229" s="191">
        <v>866.84698957427054</v>
      </c>
      <c r="Q229" s="191">
        <v>926.99093151485795</v>
      </c>
      <c r="R229" s="191">
        <v>944.67274122702531</v>
      </c>
      <c r="S229" s="191">
        <v>969.51162994209176</v>
      </c>
      <c r="T229" s="191">
        <v>993.18208599498246</v>
      </c>
      <c r="U229" s="191">
        <v>1014.907777736481</v>
      </c>
      <c r="V229" s="191">
        <v>1035.5167195092995</v>
      </c>
      <c r="W229" s="191">
        <v>1054.6956220530549</v>
      </c>
      <c r="X229" s="191">
        <v>1072.5533050855795</v>
      </c>
      <c r="Y229" s="191">
        <v>1092.4373108546893</v>
      </c>
      <c r="Z229" s="191">
        <v>1111.3922002731047</v>
      </c>
      <c r="AA229" s="191">
        <v>1129.586577667035</v>
      </c>
      <c r="AB229" s="191">
        <v>1147.319267668981</v>
      </c>
      <c r="AC229" s="191">
        <v>1164.9765197479683</v>
      </c>
      <c r="AD229" s="191">
        <v>1182.688432796856</v>
      </c>
      <c r="AE229" s="191">
        <v>1200.531501115217</v>
      </c>
      <c r="AF229" s="191">
        <v>1218.1926691213937</v>
      </c>
      <c r="AG229" s="191">
        <v>1235.6822951031429</v>
      </c>
      <c r="AH229" s="191">
        <v>1252.6339450788053</v>
      </c>
      <c r="AI229" s="191">
        <v>1266.8938142033574</v>
      </c>
      <c r="AJ229" s="191">
        <v>1281.4150560775963</v>
      </c>
      <c r="AK229" s="191">
        <v>1295.9639750355302</v>
      </c>
      <c r="AL229" s="191">
        <v>1310.6651722243989</v>
      </c>
      <c r="AM229" s="191">
        <v>1325.7008701968566</v>
      </c>
      <c r="AN229" s="191">
        <v>1340.6290639477629</v>
      </c>
      <c r="AO229" s="191">
        <v>1356.3682257797534</v>
      </c>
      <c r="AP229" s="191">
        <v>1372.6969779121916</v>
      </c>
      <c r="AQ229" s="191">
        <v>1389.3086597868041</v>
      </c>
      <c r="AR229" s="191">
        <v>1406.0774809034087</v>
      </c>
      <c r="AS229" s="191">
        <v>1423.2040821765236</v>
      </c>
      <c r="AT229" s="191">
        <v>1440.5496376038041</v>
      </c>
      <c r="AU229" s="191">
        <v>1458.2153574816014</v>
      </c>
      <c r="AV229" s="191">
        <v>1476.4287693710544</v>
      </c>
      <c r="AW229" s="191">
        <v>1494.8556831973442</v>
      </c>
      <c r="AX229" s="191">
        <v>1513.1155840410192</v>
      </c>
      <c r="AY229" s="191">
        <v>1531.4543809065187</v>
      </c>
      <c r="AZ229" s="191">
        <v>1549.7541531166596</v>
      </c>
    </row>
    <row r="230" spans="1:52">
      <c r="A230" s="109" t="s">
        <v>161</v>
      </c>
      <c r="B230" s="186">
        <v>665.39927821564072</v>
      </c>
      <c r="C230" s="186">
        <v>675.49384387334783</v>
      </c>
      <c r="D230" s="186">
        <v>686.88217745268093</v>
      </c>
      <c r="E230" s="186">
        <v>758.44975837586617</v>
      </c>
      <c r="F230" s="186">
        <v>756.17427329966551</v>
      </c>
      <c r="G230" s="186">
        <v>808.95239750803819</v>
      </c>
      <c r="H230" s="186">
        <v>816.68772676138644</v>
      </c>
      <c r="I230" s="186">
        <v>829.50205576635585</v>
      </c>
      <c r="J230" s="186">
        <v>846.67443205258326</v>
      </c>
      <c r="K230" s="186">
        <v>835.70768587830116</v>
      </c>
      <c r="L230" s="186">
        <v>858.56485849913804</v>
      </c>
      <c r="M230" s="186">
        <v>864.78488595707222</v>
      </c>
      <c r="N230" s="186">
        <v>862.98204516244675</v>
      </c>
      <c r="O230" s="186">
        <v>862.89554265688867</v>
      </c>
      <c r="P230" s="186">
        <v>866.84698957427054</v>
      </c>
      <c r="Q230" s="186">
        <v>926.99093151485795</v>
      </c>
      <c r="R230" s="186">
        <v>944.65932704544764</v>
      </c>
      <c r="S230" s="186">
        <v>969.48235118545529</v>
      </c>
      <c r="T230" s="186">
        <v>993.13659054320578</v>
      </c>
      <c r="U230" s="186">
        <v>1014.8458322821361</v>
      </c>
      <c r="V230" s="186">
        <v>1035.4377347893342</v>
      </c>
      <c r="W230" s="186">
        <v>1054.5994112819312</v>
      </c>
      <c r="X230" s="186">
        <v>1072.4400991924765</v>
      </c>
      <c r="Y230" s="186">
        <v>1092.3062198878424</v>
      </c>
      <c r="Z230" s="186">
        <v>1111.2443243481719</v>
      </c>
      <c r="AA230" s="186">
        <v>1129.4219282478393</v>
      </c>
      <c r="AB230" s="186">
        <v>1147.1372382312736</v>
      </c>
      <c r="AC230" s="186">
        <v>1164.7763571265343</v>
      </c>
      <c r="AD230" s="186">
        <v>1182.4704798538303</v>
      </c>
      <c r="AE230" s="186">
        <v>1200.295202785705</v>
      </c>
      <c r="AF230" s="186">
        <v>1217.9377986377121</v>
      </c>
      <c r="AG230" s="186">
        <v>1235.4081279892043</v>
      </c>
      <c r="AH230" s="186">
        <v>1252.3403289361518</v>
      </c>
      <c r="AI230" s="186">
        <v>1266.5820363680696</v>
      </c>
      <c r="AJ230" s="186">
        <v>1281.0846991124661</v>
      </c>
      <c r="AK230" s="186">
        <v>1295.6145388027076</v>
      </c>
      <c r="AL230" s="186">
        <v>1310.2958654567105</v>
      </c>
      <c r="AM230" s="186">
        <v>1325.3103709141251</v>
      </c>
      <c r="AN230" s="186">
        <v>1340.1974363853672</v>
      </c>
      <c r="AO230" s="186">
        <v>1355.9150052481932</v>
      </c>
      <c r="AP230" s="186">
        <v>1372.2189502925075</v>
      </c>
      <c r="AQ230" s="186">
        <v>1388.8038917057174</v>
      </c>
      <c r="AR230" s="186">
        <v>1405.5447753339458</v>
      </c>
      <c r="AS230" s="186">
        <v>1422.6377873646561</v>
      </c>
      <c r="AT230" s="186">
        <v>1439.9479028179533</v>
      </c>
      <c r="AU230" s="186">
        <v>1457.5687879270629</v>
      </c>
      <c r="AV230" s="186">
        <v>1475.7377127952295</v>
      </c>
      <c r="AW230" s="186">
        <v>1494.1170351579867</v>
      </c>
      <c r="AX230" s="186">
        <v>1512.3212208905927</v>
      </c>
      <c r="AY230" s="186">
        <v>1530.5930137136368</v>
      </c>
      <c r="AZ230" s="186">
        <v>1548.8206767690322</v>
      </c>
    </row>
    <row r="231" spans="1:52">
      <c r="A231" s="109" t="s">
        <v>162</v>
      </c>
      <c r="B231" s="186">
        <v>0</v>
      </c>
      <c r="C231" s="186">
        <v>0</v>
      </c>
      <c r="D231" s="186">
        <v>0</v>
      </c>
      <c r="E231" s="186">
        <v>0</v>
      </c>
      <c r="F231" s="186">
        <v>0</v>
      </c>
      <c r="G231" s="186">
        <v>0</v>
      </c>
      <c r="H231" s="186">
        <v>0</v>
      </c>
      <c r="I231" s="186">
        <v>0</v>
      </c>
      <c r="J231" s="186">
        <v>0</v>
      </c>
      <c r="K231" s="186">
        <v>0</v>
      </c>
      <c r="L231" s="186">
        <v>0</v>
      </c>
      <c r="M231" s="186">
        <v>0</v>
      </c>
      <c r="N231" s="186">
        <v>0</v>
      </c>
      <c r="O231" s="186">
        <v>0</v>
      </c>
      <c r="P231" s="186">
        <v>0</v>
      </c>
      <c r="Q231" s="186">
        <v>0</v>
      </c>
      <c r="R231" s="186">
        <v>1.3414181050756497E-2</v>
      </c>
      <c r="S231" s="186">
        <v>2.9278754992768191E-2</v>
      </c>
      <c r="T231" s="186">
        <v>4.5495448096013934E-2</v>
      </c>
      <c r="U231" s="186">
        <v>6.1945446986491126E-2</v>
      </c>
      <c r="V231" s="186">
        <v>7.8984705842704381E-2</v>
      </c>
      <c r="W231" s="186">
        <v>9.6210744866386019E-2</v>
      </c>
      <c r="X231" s="186">
        <v>0.11320584566992165</v>
      </c>
      <c r="Y231" s="186">
        <v>0.13109088012207115</v>
      </c>
      <c r="Z231" s="186">
        <v>0.1478757732436127</v>
      </c>
      <c r="AA231" s="186">
        <v>0.16464915362320695</v>
      </c>
      <c r="AB231" s="186">
        <v>0.18202896512764186</v>
      </c>
      <c r="AC231" s="186">
        <v>0.20016177009834729</v>
      </c>
      <c r="AD231" s="186">
        <v>0.2179514454080809</v>
      </c>
      <c r="AE231" s="186">
        <v>0.23629566969829408</v>
      </c>
      <c r="AF231" s="186">
        <v>0.2548657901678677</v>
      </c>
      <c r="AG231" s="186">
        <v>0.27415877364153018</v>
      </c>
      <c r="AH231" s="186">
        <v>0.29360149617088244</v>
      </c>
      <c r="AI231" s="186">
        <v>0.3117528604814232</v>
      </c>
      <c r="AJ231" s="186">
        <v>0.33031412340393168</v>
      </c>
      <c r="AK231" s="186">
        <v>0.34936262257378797</v>
      </c>
      <c r="AL231" s="186">
        <v>0.36917990111685434</v>
      </c>
      <c r="AM231" s="186">
        <v>0.39027907741350576</v>
      </c>
      <c r="AN231" s="186">
        <v>0.43111622298680291</v>
      </c>
      <c r="AO231" s="186">
        <v>0.45246442712357998</v>
      </c>
      <c r="AP231" s="186">
        <v>0.47683413878627812</v>
      </c>
      <c r="AQ231" s="186">
        <v>0.50285699254289717</v>
      </c>
      <c r="AR231" s="186">
        <v>0.52968954511323263</v>
      </c>
      <c r="AS231" s="186">
        <v>0.56136421594585917</v>
      </c>
      <c r="AT231" s="186">
        <v>0.59399023268989493</v>
      </c>
      <c r="AU231" s="186">
        <v>0.63403519664044405</v>
      </c>
      <c r="AV231" s="186">
        <v>0.67235690478518051</v>
      </c>
      <c r="AW231" s="186">
        <v>0.71166401736045681</v>
      </c>
      <c r="AX231" s="186">
        <v>0.75559989235790903</v>
      </c>
      <c r="AY231" s="186">
        <v>0.80588276299214423</v>
      </c>
      <c r="AZ231" s="186">
        <v>0.85733012544225295</v>
      </c>
    </row>
    <row r="232" spans="1:52">
      <c r="A232" s="109" t="s">
        <v>150</v>
      </c>
      <c r="B232" s="186">
        <v>0</v>
      </c>
      <c r="C232" s="186">
        <v>0</v>
      </c>
      <c r="D232" s="186">
        <v>0</v>
      </c>
      <c r="E232" s="186">
        <v>0</v>
      </c>
      <c r="F232" s="186">
        <v>0</v>
      </c>
      <c r="G232" s="186">
        <v>0</v>
      </c>
      <c r="H232" s="186">
        <v>0</v>
      </c>
      <c r="I232" s="186">
        <v>0</v>
      </c>
      <c r="J232" s="186">
        <v>0</v>
      </c>
      <c r="K232" s="186">
        <v>0</v>
      </c>
      <c r="L232" s="186">
        <v>0</v>
      </c>
      <c r="M232" s="186">
        <v>0</v>
      </c>
      <c r="N232" s="186">
        <v>0</v>
      </c>
      <c r="O232" s="186">
        <v>0</v>
      </c>
      <c r="P232" s="186">
        <v>0</v>
      </c>
      <c r="Q232" s="186">
        <v>0</v>
      </c>
      <c r="R232" s="186">
        <v>5.2690834546495394E-10</v>
      </c>
      <c r="S232" s="186">
        <v>1.6436541658945721E-9</v>
      </c>
      <c r="T232" s="186">
        <v>3.6806122758561469E-9</v>
      </c>
      <c r="U232" s="186">
        <v>7.3584038119950992E-9</v>
      </c>
      <c r="V232" s="186">
        <v>1.4122745842364318E-8</v>
      </c>
      <c r="W232" s="186">
        <v>2.6257337550500774E-8</v>
      </c>
      <c r="X232" s="186">
        <v>4.7433107742622991E-8</v>
      </c>
      <c r="Y232" s="186">
        <v>8.6724892819066351E-8</v>
      </c>
      <c r="Z232" s="186">
        <v>1.5168923632336106E-7</v>
      </c>
      <c r="AA232" s="186">
        <v>2.6557241663222835E-7</v>
      </c>
      <c r="AB232" s="186">
        <v>4.7257985457549426E-7</v>
      </c>
      <c r="AC232" s="186">
        <v>8.5133573480383303E-7</v>
      </c>
      <c r="AD232" s="186">
        <v>1.4976175753524506E-6</v>
      </c>
      <c r="AE232" s="186">
        <v>2.6598135058980494E-6</v>
      </c>
      <c r="AF232" s="186">
        <v>4.6935135699122532E-6</v>
      </c>
      <c r="AG232" s="186">
        <v>8.3402969937082364E-6</v>
      </c>
      <c r="AH232" s="186">
        <v>1.4646482558819782E-5</v>
      </c>
      <c r="AI232" s="186">
        <v>2.4974806350670485E-5</v>
      </c>
      <c r="AJ232" s="186">
        <v>4.2841726356112036E-5</v>
      </c>
      <c r="AK232" s="186">
        <v>7.3610248781488352E-5</v>
      </c>
      <c r="AL232" s="186">
        <v>1.2686657141905078E-4</v>
      </c>
      <c r="AM232" s="186">
        <v>2.2020531817917784E-4</v>
      </c>
      <c r="AN232" s="186">
        <v>5.1133940905039716E-4</v>
      </c>
      <c r="AO232" s="186">
        <v>7.5610443649804632E-4</v>
      </c>
      <c r="AP232" s="186">
        <v>1.193480897822387E-3</v>
      </c>
      <c r="AQ232" s="186">
        <v>1.911088543797612E-3</v>
      </c>
      <c r="AR232" s="186">
        <v>3.0160243494511438E-3</v>
      </c>
      <c r="AS232" s="186">
        <v>4.930595921759969E-3</v>
      </c>
      <c r="AT232" s="186">
        <v>7.7445531607146312E-3</v>
      </c>
      <c r="AU232" s="186">
        <v>1.2534357898060865E-2</v>
      </c>
      <c r="AV232" s="186">
        <v>1.8699671039643387E-2</v>
      </c>
      <c r="AW232" s="186">
        <v>2.6984021997208674E-2</v>
      </c>
      <c r="AX232" s="186">
        <v>3.8763258068634843E-2</v>
      </c>
      <c r="AY232" s="186">
        <v>5.5484429890013148E-2</v>
      </c>
      <c r="AZ232" s="186">
        <v>7.6146222185188531E-2</v>
      </c>
    </row>
    <row r="233" spans="1:52">
      <c r="A233" s="109" t="s">
        <v>163</v>
      </c>
      <c r="B233" s="186">
        <v>0</v>
      </c>
      <c r="C233" s="186">
        <v>0</v>
      </c>
      <c r="D233" s="186">
        <v>0</v>
      </c>
      <c r="E233" s="186">
        <v>0</v>
      </c>
      <c r="F233" s="186">
        <v>0</v>
      </c>
      <c r="G233" s="186">
        <v>0</v>
      </c>
      <c r="H233" s="186">
        <v>0</v>
      </c>
      <c r="I233" s="186">
        <v>0</v>
      </c>
      <c r="J233" s="186">
        <v>0</v>
      </c>
      <c r="K233" s="186">
        <v>0</v>
      </c>
      <c r="L233" s="186">
        <v>0</v>
      </c>
      <c r="M233" s="186">
        <v>0</v>
      </c>
      <c r="N233" s="186">
        <v>0</v>
      </c>
      <c r="O233" s="186">
        <v>0</v>
      </c>
      <c r="P233" s="186">
        <v>0</v>
      </c>
      <c r="Q233" s="186">
        <v>0</v>
      </c>
      <c r="R233" s="186">
        <v>0</v>
      </c>
      <c r="S233" s="186">
        <v>0</v>
      </c>
      <c r="T233" s="186">
        <v>0</v>
      </c>
      <c r="U233" s="186">
        <v>0</v>
      </c>
      <c r="V233" s="186">
        <v>0</v>
      </c>
      <c r="W233" s="186">
        <v>0</v>
      </c>
      <c r="X233" s="186">
        <v>0</v>
      </c>
      <c r="Y233" s="186">
        <v>0</v>
      </c>
      <c r="Z233" s="186">
        <v>0</v>
      </c>
      <c r="AA233" s="186">
        <v>0</v>
      </c>
      <c r="AB233" s="186">
        <v>0</v>
      </c>
      <c r="AC233" s="186">
        <v>0</v>
      </c>
      <c r="AD233" s="186">
        <v>0</v>
      </c>
      <c r="AE233" s="186">
        <v>0</v>
      </c>
      <c r="AF233" s="186">
        <v>0</v>
      </c>
      <c r="AG233" s="186">
        <v>0</v>
      </c>
      <c r="AH233" s="186">
        <v>0</v>
      </c>
      <c r="AI233" s="186">
        <v>0</v>
      </c>
      <c r="AJ233" s="186">
        <v>0</v>
      </c>
      <c r="AK233" s="186">
        <v>0</v>
      </c>
      <c r="AL233" s="186">
        <v>0</v>
      </c>
      <c r="AM233" s="186">
        <v>0</v>
      </c>
      <c r="AN233" s="186">
        <v>0</v>
      </c>
      <c r="AO233" s="186">
        <v>0</v>
      </c>
      <c r="AP233" s="186">
        <v>0</v>
      </c>
      <c r="AQ233" s="186">
        <v>0</v>
      </c>
      <c r="AR233" s="186">
        <v>0</v>
      </c>
      <c r="AS233" s="186">
        <v>0</v>
      </c>
      <c r="AT233" s="186">
        <v>0</v>
      </c>
      <c r="AU233" s="186">
        <v>0</v>
      </c>
      <c r="AV233" s="186">
        <v>0</v>
      </c>
      <c r="AW233" s="186">
        <v>0</v>
      </c>
      <c r="AX233" s="186">
        <v>0</v>
      </c>
      <c r="AY233" s="186">
        <v>0</v>
      </c>
      <c r="AZ233" s="186">
        <v>0</v>
      </c>
    </row>
    <row r="234" spans="1:52">
      <c r="A234" s="109" t="s">
        <v>164</v>
      </c>
      <c r="B234" s="186">
        <v>0</v>
      </c>
      <c r="C234" s="186">
        <v>0</v>
      </c>
      <c r="D234" s="186">
        <v>0</v>
      </c>
      <c r="E234" s="186">
        <v>0</v>
      </c>
      <c r="F234" s="186">
        <v>0</v>
      </c>
      <c r="G234" s="186">
        <v>0</v>
      </c>
      <c r="H234" s="186">
        <v>0</v>
      </c>
      <c r="I234" s="186">
        <v>0</v>
      </c>
      <c r="J234" s="186">
        <v>0</v>
      </c>
      <c r="K234" s="186">
        <v>0</v>
      </c>
      <c r="L234" s="186">
        <v>0</v>
      </c>
      <c r="M234" s="186">
        <v>0</v>
      </c>
      <c r="N234" s="186">
        <v>0</v>
      </c>
      <c r="O234" s="186">
        <v>0</v>
      </c>
      <c r="P234" s="186">
        <v>0</v>
      </c>
      <c r="Q234" s="186">
        <v>0</v>
      </c>
      <c r="R234" s="186">
        <v>0</v>
      </c>
      <c r="S234" s="186">
        <v>0</v>
      </c>
      <c r="T234" s="186">
        <v>0</v>
      </c>
      <c r="U234" s="186">
        <v>0</v>
      </c>
      <c r="V234" s="186">
        <v>0</v>
      </c>
      <c r="W234" s="186">
        <v>0</v>
      </c>
      <c r="X234" s="186">
        <v>0</v>
      </c>
      <c r="Y234" s="186">
        <v>0</v>
      </c>
      <c r="Z234" s="186">
        <v>0</v>
      </c>
      <c r="AA234" s="186">
        <v>0</v>
      </c>
      <c r="AB234" s="186">
        <v>0</v>
      </c>
      <c r="AC234" s="186">
        <v>0</v>
      </c>
      <c r="AD234" s="186">
        <v>0</v>
      </c>
      <c r="AE234" s="186">
        <v>0</v>
      </c>
      <c r="AF234" s="186">
        <v>0</v>
      </c>
      <c r="AG234" s="186">
        <v>0</v>
      </c>
      <c r="AH234" s="186">
        <v>0</v>
      </c>
      <c r="AI234" s="186">
        <v>0</v>
      </c>
      <c r="AJ234" s="186">
        <v>0</v>
      </c>
      <c r="AK234" s="186">
        <v>0</v>
      </c>
      <c r="AL234" s="186">
        <v>0</v>
      </c>
      <c r="AM234" s="186">
        <v>0</v>
      </c>
      <c r="AN234" s="186">
        <v>0</v>
      </c>
      <c r="AO234" s="186">
        <v>0</v>
      </c>
      <c r="AP234" s="186">
        <v>0</v>
      </c>
      <c r="AQ234" s="186">
        <v>0</v>
      </c>
      <c r="AR234" s="186">
        <v>0</v>
      </c>
      <c r="AS234" s="186">
        <v>0</v>
      </c>
      <c r="AT234" s="186">
        <v>0</v>
      </c>
      <c r="AU234" s="186">
        <v>0</v>
      </c>
      <c r="AV234" s="186">
        <v>0</v>
      </c>
      <c r="AW234" s="186">
        <v>0</v>
      </c>
      <c r="AX234" s="186">
        <v>0</v>
      </c>
      <c r="AY234" s="186">
        <v>0</v>
      </c>
      <c r="AZ234" s="186">
        <v>0</v>
      </c>
    </row>
    <row r="235" spans="1:52">
      <c r="A235" s="110" t="s">
        <v>165</v>
      </c>
      <c r="B235" s="187">
        <v>0</v>
      </c>
      <c r="C235" s="187">
        <v>0</v>
      </c>
      <c r="D235" s="187">
        <v>0</v>
      </c>
      <c r="E235" s="187">
        <v>0</v>
      </c>
      <c r="F235" s="187">
        <v>0</v>
      </c>
      <c r="G235" s="187">
        <v>0</v>
      </c>
      <c r="H235" s="187">
        <v>0</v>
      </c>
      <c r="I235" s="187">
        <v>0</v>
      </c>
      <c r="J235" s="187">
        <v>0</v>
      </c>
      <c r="K235" s="187">
        <v>0</v>
      </c>
      <c r="L235" s="187">
        <v>0</v>
      </c>
      <c r="M235" s="187">
        <v>0</v>
      </c>
      <c r="N235" s="187">
        <v>0</v>
      </c>
      <c r="O235" s="187">
        <v>0</v>
      </c>
      <c r="P235" s="187">
        <v>0</v>
      </c>
      <c r="Q235" s="187">
        <v>0</v>
      </c>
      <c r="R235" s="187">
        <v>0</v>
      </c>
      <c r="S235" s="187">
        <v>0</v>
      </c>
      <c r="T235" s="187">
        <v>0</v>
      </c>
      <c r="U235" s="187">
        <v>0</v>
      </c>
      <c r="V235" s="187">
        <v>0</v>
      </c>
      <c r="W235" s="187">
        <v>0</v>
      </c>
      <c r="X235" s="187">
        <v>0</v>
      </c>
      <c r="Y235" s="187">
        <v>0</v>
      </c>
      <c r="Z235" s="187">
        <v>0</v>
      </c>
      <c r="AA235" s="187">
        <v>0</v>
      </c>
      <c r="AB235" s="187">
        <v>0</v>
      </c>
      <c r="AC235" s="187">
        <v>0</v>
      </c>
      <c r="AD235" s="187">
        <v>0</v>
      </c>
      <c r="AE235" s="187">
        <v>0</v>
      </c>
      <c r="AF235" s="187">
        <v>0</v>
      </c>
      <c r="AG235" s="187">
        <v>0</v>
      </c>
      <c r="AH235" s="187">
        <v>0</v>
      </c>
      <c r="AI235" s="187">
        <v>0</v>
      </c>
      <c r="AJ235" s="187">
        <v>0</v>
      </c>
      <c r="AK235" s="187">
        <v>0</v>
      </c>
      <c r="AL235" s="187">
        <v>0</v>
      </c>
      <c r="AM235" s="187">
        <v>0</v>
      </c>
      <c r="AN235" s="187">
        <v>0</v>
      </c>
      <c r="AO235" s="187">
        <v>0</v>
      </c>
      <c r="AP235" s="187">
        <v>0</v>
      </c>
      <c r="AQ235" s="187">
        <v>0</v>
      </c>
      <c r="AR235" s="187">
        <v>0</v>
      </c>
      <c r="AS235" s="187">
        <v>0</v>
      </c>
      <c r="AT235" s="187">
        <v>0</v>
      </c>
      <c r="AU235" s="187">
        <v>0</v>
      </c>
      <c r="AV235" s="187">
        <v>0</v>
      </c>
      <c r="AW235" s="187">
        <v>0</v>
      </c>
      <c r="AX235" s="187">
        <v>0</v>
      </c>
      <c r="AY235" s="187">
        <v>0</v>
      </c>
      <c r="AZ235" s="187">
        <v>0</v>
      </c>
    </row>
    <row r="236" spans="1:52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</row>
    <row r="237" spans="1:52">
      <c r="A237" s="81" t="s">
        <v>216</v>
      </c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</row>
    <row r="238" spans="1:52">
      <c r="A238" s="112" t="s">
        <v>167</v>
      </c>
      <c r="B238" s="191">
        <v>488.55765784366469</v>
      </c>
      <c r="C238" s="191">
        <v>502.07044358593964</v>
      </c>
      <c r="D238" s="191">
        <v>515.84662473341382</v>
      </c>
      <c r="E238" s="191">
        <v>520.63370105432341</v>
      </c>
      <c r="F238" s="191">
        <v>540.19247954387788</v>
      </c>
      <c r="G238" s="191">
        <v>551.74414555644512</v>
      </c>
      <c r="H238" s="191">
        <v>559.36794483516928</v>
      </c>
      <c r="I238" s="191">
        <v>559.38468531654939</v>
      </c>
      <c r="J238" s="191">
        <v>564.58277876649163</v>
      </c>
      <c r="K238" s="191">
        <v>548.18839997336147</v>
      </c>
      <c r="L238" s="191">
        <v>550.09675691825316</v>
      </c>
      <c r="M238" s="191">
        <v>552.24809089270389</v>
      </c>
      <c r="N238" s="191">
        <v>549.66867966692291</v>
      </c>
      <c r="O238" s="191">
        <v>551.79021736053232</v>
      </c>
      <c r="P238" s="191">
        <v>568.8984744738309</v>
      </c>
      <c r="Q238" s="191">
        <v>541.99808770295169</v>
      </c>
      <c r="R238" s="191">
        <v>548.08084306325725</v>
      </c>
      <c r="S238" s="191">
        <v>555.96371224182985</v>
      </c>
      <c r="T238" s="191">
        <v>563.47477386381308</v>
      </c>
      <c r="U238" s="191">
        <v>569.93915067042508</v>
      </c>
      <c r="V238" s="191">
        <v>575.48995578564552</v>
      </c>
      <c r="W238" s="191">
        <v>580.47872795724743</v>
      </c>
      <c r="X238" s="191">
        <v>585.0158420101626</v>
      </c>
      <c r="Y238" s="191">
        <v>589.98478158858882</v>
      </c>
      <c r="Z238" s="191">
        <v>594.7442664013862</v>
      </c>
      <c r="AA238" s="191">
        <v>599.41681121817487</v>
      </c>
      <c r="AB238" s="191">
        <v>604.19955067716535</v>
      </c>
      <c r="AC238" s="191">
        <v>609.02798898275432</v>
      </c>
      <c r="AD238" s="191">
        <v>613.89392813925156</v>
      </c>
      <c r="AE238" s="191">
        <v>618.74734160549019</v>
      </c>
      <c r="AF238" s="191">
        <v>623.5632331227381</v>
      </c>
      <c r="AG238" s="191">
        <v>628.25380502107544</v>
      </c>
      <c r="AH238" s="191">
        <v>632.89617610931828</v>
      </c>
      <c r="AI238" s="191">
        <v>637.58376773955649</v>
      </c>
      <c r="AJ238" s="191">
        <v>642.39585423383153</v>
      </c>
      <c r="AK238" s="191">
        <v>647.39448253495686</v>
      </c>
      <c r="AL238" s="191">
        <v>652.6378846505778</v>
      </c>
      <c r="AM238" s="191">
        <v>657.67058362422711</v>
      </c>
      <c r="AN238" s="191">
        <v>662.902096521462</v>
      </c>
      <c r="AO238" s="191">
        <v>668.30948508935558</v>
      </c>
      <c r="AP238" s="191">
        <v>673.89042989984387</v>
      </c>
      <c r="AQ238" s="191">
        <v>679.32413060100851</v>
      </c>
      <c r="AR238" s="191">
        <v>684.89712908876004</v>
      </c>
      <c r="AS238" s="191">
        <v>690.56814570063568</v>
      </c>
      <c r="AT238" s="191">
        <v>696.44481804013787</v>
      </c>
      <c r="AU238" s="191">
        <v>702.54532377038595</v>
      </c>
      <c r="AV238" s="191">
        <v>708.95580026019684</v>
      </c>
      <c r="AW238" s="191">
        <v>715.51890780284293</v>
      </c>
      <c r="AX238" s="191">
        <v>722.17154939181069</v>
      </c>
      <c r="AY238" s="191">
        <v>728.90504836814307</v>
      </c>
      <c r="AZ238" s="191">
        <v>735.66717633050655</v>
      </c>
    </row>
    <row r="239" spans="1:52">
      <c r="A239" s="109" t="s">
        <v>161</v>
      </c>
      <c r="B239" s="186">
        <v>488.55765784366469</v>
      </c>
      <c r="C239" s="186">
        <v>502.07044358593964</v>
      </c>
      <c r="D239" s="186">
        <v>515.84662473341382</v>
      </c>
      <c r="E239" s="186">
        <v>520.63370105432341</v>
      </c>
      <c r="F239" s="186">
        <v>540.19247954387788</v>
      </c>
      <c r="G239" s="186">
        <v>551.74414555644512</v>
      </c>
      <c r="H239" s="186">
        <v>559.36794483516928</v>
      </c>
      <c r="I239" s="186">
        <v>559.38468531654939</v>
      </c>
      <c r="J239" s="186">
        <v>564.58277876649163</v>
      </c>
      <c r="K239" s="186">
        <v>548.18839997336147</v>
      </c>
      <c r="L239" s="186">
        <v>550.09675691825316</v>
      </c>
      <c r="M239" s="186">
        <v>552.24809089270389</v>
      </c>
      <c r="N239" s="186">
        <v>549.66867966692291</v>
      </c>
      <c r="O239" s="186">
        <v>551.79021736053232</v>
      </c>
      <c r="P239" s="186">
        <v>568.8984744738309</v>
      </c>
      <c r="Q239" s="186">
        <v>541.99808770295169</v>
      </c>
      <c r="R239" s="186">
        <v>548.07577532008554</v>
      </c>
      <c r="S239" s="186">
        <v>555.95262386772151</v>
      </c>
      <c r="T239" s="186">
        <v>563.4574635337799</v>
      </c>
      <c r="U239" s="186">
        <v>569.91581198414838</v>
      </c>
      <c r="V239" s="186">
        <v>575.46025348887747</v>
      </c>
      <c r="W239" s="186">
        <v>580.44279637383158</v>
      </c>
      <c r="X239" s="186">
        <v>584.97401275643438</v>
      </c>
      <c r="Y239" s="186">
        <v>589.93657225459924</v>
      </c>
      <c r="Z239" s="186">
        <v>594.69021272649911</v>
      </c>
      <c r="AA239" s="186">
        <v>599.35715512432841</v>
      </c>
      <c r="AB239" s="186">
        <v>604.13416344348502</v>
      </c>
      <c r="AC239" s="186">
        <v>608.9567741214629</v>
      </c>
      <c r="AD239" s="186">
        <v>613.81734463316036</v>
      </c>
      <c r="AE239" s="186">
        <v>618.6650253678298</v>
      </c>
      <c r="AF239" s="186">
        <v>623.47538005795718</v>
      </c>
      <c r="AG239" s="186">
        <v>628.16030001904335</v>
      </c>
      <c r="AH239" s="186">
        <v>632.79693073880321</v>
      </c>
      <c r="AI239" s="186">
        <v>637.47855814147931</v>
      </c>
      <c r="AJ239" s="186">
        <v>642.28516656800912</v>
      </c>
      <c r="AK239" s="186">
        <v>647.27770458112468</v>
      </c>
      <c r="AL239" s="186">
        <v>652.51515648099803</v>
      </c>
      <c r="AM239" s="186">
        <v>657.54160817510456</v>
      </c>
      <c r="AN239" s="186">
        <v>662.76737550687676</v>
      </c>
      <c r="AO239" s="186">
        <v>668.16983746481424</v>
      </c>
      <c r="AP239" s="186">
        <v>673.74550973567682</v>
      </c>
      <c r="AQ239" s="186">
        <v>679.17183752476853</v>
      </c>
      <c r="AR239" s="186">
        <v>684.73692253840932</v>
      </c>
      <c r="AS239" s="186">
        <v>690.40127430047551</v>
      </c>
      <c r="AT239" s="186">
        <v>696.2428527316888</v>
      </c>
      <c r="AU239" s="186">
        <v>702.33462063654054</v>
      </c>
      <c r="AV239" s="186">
        <v>708.73581784220266</v>
      </c>
      <c r="AW239" s="186">
        <v>715.28674504581465</v>
      </c>
      <c r="AX239" s="186">
        <v>721.92399165948393</v>
      </c>
      <c r="AY239" s="186">
        <v>728.642409616176</v>
      </c>
      <c r="AZ239" s="186">
        <v>735.38245847706844</v>
      </c>
    </row>
    <row r="240" spans="1:52">
      <c r="A240" s="109" t="s">
        <v>162</v>
      </c>
      <c r="B240" s="186">
        <v>0</v>
      </c>
      <c r="C240" s="186">
        <v>0</v>
      </c>
      <c r="D240" s="186">
        <v>0</v>
      </c>
      <c r="E240" s="186">
        <v>0</v>
      </c>
      <c r="F240" s="186">
        <v>0</v>
      </c>
      <c r="G240" s="186">
        <v>0</v>
      </c>
      <c r="H240" s="186">
        <v>0</v>
      </c>
      <c r="I240" s="186">
        <v>0</v>
      </c>
      <c r="J240" s="186">
        <v>0</v>
      </c>
      <c r="K240" s="186">
        <v>0</v>
      </c>
      <c r="L240" s="186">
        <v>0</v>
      </c>
      <c r="M240" s="186">
        <v>0</v>
      </c>
      <c r="N240" s="186">
        <v>0</v>
      </c>
      <c r="O240" s="186">
        <v>0</v>
      </c>
      <c r="P240" s="186">
        <v>0</v>
      </c>
      <c r="Q240" s="186">
        <v>0</v>
      </c>
      <c r="R240" s="186">
        <v>5.0676395388565641E-3</v>
      </c>
      <c r="S240" s="186">
        <v>1.1088090893750204E-2</v>
      </c>
      <c r="T240" s="186">
        <v>1.7309777312808038E-2</v>
      </c>
      <c r="U240" s="186">
        <v>2.3337753680370058E-2</v>
      </c>
      <c r="V240" s="186">
        <v>2.9700780506832794E-2</v>
      </c>
      <c r="W240" s="186">
        <v>3.5929238487915217E-2</v>
      </c>
      <c r="X240" s="186">
        <v>4.1825766653796115E-2</v>
      </c>
      <c r="Y240" s="186">
        <v>4.8204072595674358E-2</v>
      </c>
      <c r="Z240" s="186">
        <v>5.4046069602314055E-2</v>
      </c>
      <c r="AA240" s="186">
        <v>5.9645290012382488E-2</v>
      </c>
      <c r="AB240" s="186">
        <v>6.5371733539747373E-2</v>
      </c>
      <c r="AC240" s="186">
        <v>7.1192577865528683E-2</v>
      </c>
      <c r="AD240" s="186">
        <v>7.6552370393991376E-2</v>
      </c>
      <c r="AE240" s="186">
        <v>8.2271664169728087E-2</v>
      </c>
      <c r="AF240" s="186">
        <v>8.7790494332221275E-2</v>
      </c>
      <c r="AG240" s="186">
        <v>9.341802720418485E-2</v>
      </c>
      <c r="AH240" s="186">
        <v>9.9122238787259898E-2</v>
      </c>
      <c r="AI240" s="186">
        <v>0.1050346532786873</v>
      </c>
      <c r="AJ240" s="186">
        <v>0.110447422882131</v>
      </c>
      <c r="AK240" s="186">
        <v>0.11643979774464483</v>
      </c>
      <c r="AL240" s="186">
        <v>0.122267872448558</v>
      </c>
      <c r="AM240" s="186">
        <v>0.12833583872885684</v>
      </c>
      <c r="AN240" s="186">
        <v>0.13386650390771321</v>
      </c>
      <c r="AO240" s="186">
        <v>0.1385543382357842</v>
      </c>
      <c r="AP240" s="186">
        <v>0.14352353581682942</v>
      </c>
      <c r="AQ240" s="186">
        <v>0.15035648705689209</v>
      </c>
      <c r="AR240" s="186">
        <v>0.15751349895966527</v>
      </c>
      <c r="AS240" s="186">
        <v>0.16340293983758106</v>
      </c>
      <c r="AT240" s="186">
        <v>0.19392163161575257</v>
      </c>
      <c r="AU240" s="186">
        <v>0.20124423152254894</v>
      </c>
      <c r="AV240" s="186">
        <v>0.20878653131929156</v>
      </c>
      <c r="AW240" s="186">
        <v>0.21836069225765614</v>
      </c>
      <c r="AX240" s="186">
        <v>0.23011731240000249</v>
      </c>
      <c r="AY240" s="186">
        <v>0.24121654989400215</v>
      </c>
      <c r="AZ240" s="186">
        <v>0.25693202896554801</v>
      </c>
    </row>
    <row r="241" spans="1:52">
      <c r="A241" s="109" t="s">
        <v>150</v>
      </c>
      <c r="B241" s="186">
        <v>0</v>
      </c>
      <c r="C241" s="186">
        <v>0</v>
      </c>
      <c r="D241" s="186">
        <v>0</v>
      </c>
      <c r="E241" s="186">
        <v>0</v>
      </c>
      <c r="F241" s="186">
        <v>0</v>
      </c>
      <c r="G241" s="186">
        <v>0</v>
      </c>
      <c r="H241" s="186">
        <v>0</v>
      </c>
      <c r="I241" s="186">
        <v>0</v>
      </c>
      <c r="J241" s="186">
        <v>0</v>
      </c>
      <c r="K241" s="186">
        <v>0</v>
      </c>
      <c r="L241" s="186">
        <v>0</v>
      </c>
      <c r="M241" s="186">
        <v>0</v>
      </c>
      <c r="N241" s="186">
        <v>0</v>
      </c>
      <c r="O241" s="186">
        <v>0</v>
      </c>
      <c r="P241" s="186">
        <v>0</v>
      </c>
      <c r="Q241" s="186">
        <v>0</v>
      </c>
      <c r="R241" s="186">
        <v>1.0363277330234821E-7</v>
      </c>
      <c r="S241" s="186">
        <v>2.8321461716589228E-7</v>
      </c>
      <c r="T241" s="186">
        <v>5.5272036477874376E-7</v>
      </c>
      <c r="U241" s="186">
        <v>9.3259632958432737E-7</v>
      </c>
      <c r="V241" s="186">
        <v>1.5162612412166502E-6</v>
      </c>
      <c r="W241" s="186">
        <v>2.3449279262624426E-6</v>
      </c>
      <c r="X241" s="186">
        <v>3.4870744032792977E-6</v>
      </c>
      <c r="Y241" s="186">
        <v>5.261393907386968E-6</v>
      </c>
      <c r="Z241" s="186">
        <v>7.6052847890152013E-6</v>
      </c>
      <c r="AA241" s="186">
        <v>1.08038340904092E-5</v>
      </c>
      <c r="AB241" s="186">
        <v>1.5500140508010402E-5</v>
      </c>
      <c r="AC241" s="186">
        <v>2.2283425879462097E-5</v>
      </c>
      <c r="AD241" s="186">
        <v>3.1135697268750441E-5</v>
      </c>
      <c r="AE241" s="186">
        <v>4.4573490588938412E-5</v>
      </c>
      <c r="AF241" s="186">
        <v>6.2570448633464653E-5</v>
      </c>
      <c r="AG241" s="186">
        <v>8.6974827887214022E-5</v>
      </c>
      <c r="AH241" s="186">
        <v>1.231317278834825E-4</v>
      </c>
      <c r="AI241" s="186">
        <v>1.7494479843035683E-4</v>
      </c>
      <c r="AJ241" s="186">
        <v>2.402429403445146E-4</v>
      </c>
      <c r="AK241" s="186">
        <v>3.3815608755356107E-4</v>
      </c>
      <c r="AL241" s="186">
        <v>4.6029713120094532E-4</v>
      </c>
      <c r="AM241" s="186">
        <v>6.396103936977905E-4</v>
      </c>
      <c r="AN241" s="186">
        <v>8.5451067755942486E-4</v>
      </c>
      <c r="AO241" s="186">
        <v>1.0932863056106496E-3</v>
      </c>
      <c r="AP241" s="186">
        <v>1.3966283502248134E-3</v>
      </c>
      <c r="AQ241" s="186">
        <v>1.9365891831050201E-3</v>
      </c>
      <c r="AR241" s="186">
        <v>2.6930513909874591E-3</v>
      </c>
      <c r="AS241" s="186">
        <v>3.468460322577414E-3</v>
      </c>
      <c r="AT241" s="186">
        <v>8.0436768332441885E-3</v>
      </c>
      <c r="AU241" s="186">
        <v>9.4589023228203901E-3</v>
      </c>
      <c r="AV241" s="186">
        <v>1.1195886674887915E-2</v>
      </c>
      <c r="AW241" s="186">
        <v>1.3802064770580841E-2</v>
      </c>
      <c r="AX241" s="186">
        <v>1.7440419926697731E-2</v>
      </c>
      <c r="AY241" s="186">
        <v>2.1422202073075752E-2</v>
      </c>
      <c r="AZ241" s="186">
        <v>2.7785824472491404E-2</v>
      </c>
    </row>
    <row r="242" spans="1:52">
      <c r="A242" s="109" t="s">
        <v>163</v>
      </c>
      <c r="B242" s="186">
        <v>0</v>
      </c>
      <c r="C242" s="186">
        <v>0</v>
      </c>
      <c r="D242" s="186">
        <v>0</v>
      </c>
      <c r="E242" s="186">
        <v>0</v>
      </c>
      <c r="F242" s="186">
        <v>0</v>
      </c>
      <c r="G242" s="186">
        <v>0</v>
      </c>
      <c r="H242" s="186">
        <v>0</v>
      </c>
      <c r="I242" s="186">
        <v>0</v>
      </c>
      <c r="J242" s="186">
        <v>0</v>
      </c>
      <c r="K242" s="186">
        <v>0</v>
      </c>
      <c r="L242" s="186">
        <v>0</v>
      </c>
      <c r="M242" s="186">
        <v>0</v>
      </c>
      <c r="N242" s="186">
        <v>0</v>
      </c>
      <c r="O242" s="186">
        <v>0</v>
      </c>
      <c r="P242" s="186">
        <v>0</v>
      </c>
      <c r="Q242" s="186">
        <v>0</v>
      </c>
      <c r="R242" s="186">
        <v>0</v>
      </c>
      <c r="S242" s="186">
        <v>0</v>
      </c>
      <c r="T242" s="186">
        <v>0</v>
      </c>
      <c r="U242" s="186">
        <v>0</v>
      </c>
      <c r="V242" s="186">
        <v>0</v>
      </c>
      <c r="W242" s="186">
        <v>0</v>
      </c>
      <c r="X242" s="186">
        <v>0</v>
      </c>
      <c r="Y242" s="186">
        <v>0</v>
      </c>
      <c r="Z242" s="186">
        <v>0</v>
      </c>
      <c r="AA242" s="186">
        <v>0</v>
      </c>
      <c r="AB242" s="186">
        <v>0</v>
      </c>
      <c r="AC242" s="186">
        <v>0</v>
      </c>
      <c r="AD242" s="186">
        <v>0</v>
      </c>
      <c r="AE242" s="186">
        <v>0</v>
      </c>
      <c r="AF242" s="186">
        <v>0</v>
      </c>
      <c r="AG242" s="186">
        <v>0</v>
      </c>
      <c r="AH242" s="186">
        <v>0</v>
      </c>
      <c r="AI242" s="186">
        <v>0</v>
      </c>
      <c r="AJ242" s="186">
        <v>0</v>
      </c>
      <c r="AK242" s="186">
        <v>0</v>
      </c>
      <c r="AL242" s="186">
        <v>0</v>
      </c>
      <c r="AM242" s="186">
        <v>0</v>
      </c>
      <c r="AN242" s="186">
        <v>0</v>
      </c>
      <c r="AO242" s="186">
        <v>0</v>
      </c>
      <c r="AP242" s="186">
        <v>0</v>
      </c>
      <c r="AQ242" s="186">
        <v>0</v>
      </c>
      <c r="AR242" s="186">
        <v>0</v>
      </c>
      <c r="AS242" s="186">
        <v>0</v>
      </c>
      <c r="AT242" s="186">
        <v>0</v>
      </c>
      <c r="AU242" s="186">
        <v>0</v>
      </c>
      <c r="AV242" s="186">
        <v>0</v>
      </c>
      <c r="AW242" s="186">
        <v>0</v>
      </c>
      <c r="AX242" s="186">
        <v>0</v>
      </c>
      <c r="AY242" s="186">
        <v>0</v>
      </c>
      <c r="AZ242" s="186">
        <v>0</v>
      </c>
    </row>
    <row r="243" spans="1:52">
      <c r="A243" s="109" t="s">
        <v>164</v>
      </c>
      <c r="B243" s="186">
        <v>0</v>
      </c>
      <c r="C243" s="186">
        <v>0</v>
      </c>
      <c r="D243" s="186">
        <v>0</v>
      </c>
      <c r="E243" s="186">
        <v>0</v>
      </c>
      <c r="F243" s="186">
        <v>0</v>
      </c>
      <c r="G243" s="186">
        <v>0</v>
      </c>
      <c r="H243" s="186">
        <v>0</v>
      </c>
      <c r="I243" s="186">
        <v>0</v>
      </c>
      <c r="J243" s="186">
        <v>0</v>
      </c>
      <c r="K243" s="186">
        <v>0</v>
      </c>
      <c r="L243" s="186">
        <v>0</v>
      </c>
      <c r="M243" s="186">
        <v>0</v>
      </c>
      <c r="N243" s="186">
        <v>0</v>
      </c>
      <c r="O243" s="186">
        <v>0</v>
      </c>
      <c r="P243" s="186">
        <v>0</v>
      </c>
      <c r="Q243" s="186">
        <v>0</v>
      </c>
      <c r="R243" s="186">
        <v>0</v>
      </c>
      <c r="S243" s="186">
        <v>0</v>
      </c>
      <c r="T243" s="186">
        <v>0</v>
      </c>
      <c r="U243" s="186">
        <v>0</v>
      </c>
      <c r="V243" s="186">
        <v>0</v>
      </c>
      <c r="W243" s="186">
        <v>0</v>
      </c>
      <c r="X243" s="186">
        <v>0</v>
      </c>
      <c r="Y243" s="186">
        <v>0</v>
      </c>
      <c r="Z243" s="186">
        <v>0</v>
      </c>
      <c r="AA243" s="186">
        <v>0</v>
      </c>
      <c r="AB243" s="186">
        <v>0</v>
      </c>
      <c r="AC243" s="186">
        <v>0</v>
      </c>
      <c r="AD243" s="186">
        <v>0</v>
      </c>
      <c r="AE243" s="186">
        <v>0</v>
      </c>
      <c r="AF243" s="186">
        <v>0</v>
      </c>
      <c r="AG243" s="186">
        <v>0</v>
      </c>
      <c r="AH243" s="186">
        <v>0</v>
      </c>
      <c r="AI243" s="186">
        <v>0</v>
      </c>
      <c r="AJ243" s="186">
        <v>0</v>
      </c>
      <c r="AK243" s="186">
        <v>0</v>
      </c>
      <c r="AL243" s="186">
        <v>0</v>
      </c>
      <c r="AM243" s="186">
        <v>0</v>
      </c>
      <c r="AN243" s="186">
        <v>0</v>
      </c>
      <c r="AO243" s="186">
        <v>0</v>
      </c>
      <c r="AP243" s="186">
        <v>0</v>
      </c>
      <c r="AQ243" s="186">
        <v>0</v>
      </c>
      <c r="AR243" s="186">
        <v>0</v>
      </c>
      <c r="AS243" s="186">
        <v>0</v>
      </c>
      <c r="AT243" s="186">
        <v>0</v>
      </c>
      <c r="AU243" s="186">
        <v>0</v>
      </c>
      <c r="AV243" s="186">
        <v>0</v>
      </c>
      <c r="AW243" s="186">
        <v>0</v>
      </c>
      <c r="AX243" s="186">
        <v>0</v>
      </c>
      <c r="AY243" s="186">
        <v>0</v>
      </c>
      <c r="AZ243" s="186">
        <v>0</v>
      </c>
    </row>
    <row r="244" spans="1:52">
      <c r="A244" s="109" t="s">
        <v>165</v>
      </c>
      <c r="B244" s="186">
        <v>0</v>
      </c>
      <c r="C244" s="186">
        <v>0</v>
      </c>
      <c r="D244" s="186">
        <v>0</v>
      </c>
      <c r="E244" s="186">
        <v>0</v>
      </c>
      <c r="F244" s="186">
        <v>0</v>
      </c>
      <c r="G244" s="186">
        <v>0</v>
      </c>
      <c r="H244" s="186">
        <v>0</v>
      </c>
      <c r="I244" s="186">
        <v>0</v>
      </c>
      <c r="J244" s="186">
        <v>0</v>
      </c>
      <c r="K244" s="186">
        <v>0</v>
      </c>
      <c r="L244" s="186">
        <v>0</v>
      </c>
      <c r="M244" s="186">
        <v>0</v>
      </c>
      <c r="N244" s="186">
        <v>0</v>
      </c>
      <c r="O244" s="186">
        <v>0</v>
      </c>
      <c r="P244" s="186">
        <v>0</v>
      </c>
      <c r="Q244" s="186">
        <v>0</v>
      </c>
      <c r="R244" s="186">
        <v>0</v>
      </c>
      <c r="S244" s="186">
        <v>0</v>
      </c>
      <c r="T244" s="186">
        <v>0</v>
      </c>
      <c r="U244" s="186">
        <v>0</v>
      </c>
      <c r="V244" s="186">
        <v>0</v>
      </c>
      <c r="W244" s="186">
        <v>0</v>
      </c>
      <c r="X244" s="186">
        <v>0</v>
      </c>
      <c r="Y244" s="186">
        <v>0</v>
      </c>
      <c r="Z244" s="186">
        <v>0</v>
      </c>
      <c r="AA244" s="186">
        <v>0</v>
      </c>
      <c r="AB244" s="186">
        <v>0</v>
      </c>
      <c r="AC244" s="186">
        <v>0</v>
      </c>
      <c r="AD244" s="186">
        <v>0</v>
      </c>
      <c r="AE244" s="186">
        <v>0</v>
      </c>
      <c r="AF244" s="186">
        <v>0</v>
      </c>
      <c r="AG244" s="186">
        <v>0</v>
      </c>
      <c r="AH244" s="186">
        <v>0</v>
      </c>
      <c r="AI244" s="186">
        <v>0</v>
      </c>
      <c r="AJ244" s="186">
        <v>0</v>
      </c>
      <c r="AK244" s="186">
        <v>0</v>
      </c>
      <c r="AL244" s="186">
        <v>0</v>
      </c>
      <c r="AM244" s="186">
        <v>0</v>
      </c>
      <c r="AN244" s="186">
        <v>0</v>
      </c>
      <c r="AO244" s="186">
        <v>0</v>
      </c>
      <c r="AP244" s="186">
        <v>0</v>
      </c>
      <c r="AQ244" s="186">
        <v>0</v>
      </c>
      <c r="AR244" s="186">
        <v>0</v>
      </c>
      <c r="AS244" s="186">
        <v>0</v>
      </c>
      <c r="AT244" s="186">
        <v>0</v>
      </c>
      <c r="AU244" s="186">
        <v>0</v>
      </c>
      <c r="AV244" s="186">
        <v>0</v>
      </c>
      <c r="AW244" s="186">
        <v>0</v>
      </c>
      <c r="AX244" s="186">
        <v>0</v>
      </c>
      <c r="AY244" s="186">
        <v>0</v>
      </c>
      <c r="AZ244" s="186">
        <v>0</v>
      </c>
    </row>
    <row r="245" spans="1:52">
      <c r="A245" s="112" t="s">
        <v>168</v>
      </c>
      <c r="B245" s="191">
        <v>1090.2823104109523</v>
      </c>
      <c r="C245" s="191">
        <v>1172.0131425657821</v>
      </c>
      <c r="D245" s="191">
        <v>1238.6202254178199</v>
      </c>
      <c r="E245" s="191">
        <v>1288.6209952109646</v>
      </c>
      <c r="F245" s="191">
        <v>1344.630730454207</v>
      </c>
      <c r="G245" s="191">
        <v>1417.9857592388087</v>
      </c>
      <c r="H245" s="191">
        <v>1510.0022499218928</v>
      </c>
      <c r="I245" s="191">
        <v>1598.3080893276233</v>
      </c>
      <c r="J245" s="191">
        <v>1666.3654943148597</v>
      </c>
      <c r="K245" s="191">
        <v>1628.6224513836073</v>
      </c>
      <c r="L245" s="191">
        <v>1654.2604324086074</v>
      </c>
      <c r="M245" s="191">
        <v>1637.1682428844942</v>
      </c>
      <c r="N245" s="191">
        <v>1579.4563883580133</v>
      </c>
      <c r="O245" s="191">
        <v>1526.3323607475409</v>
      </c>
      <c r="P245" s="191">
        <v>1487.096240660713</v>
      </c>
      <c r="Q245" s="191">
        <v>1461.8425210976316</v>
      </c>
      <c r="R245" s="191">
        <v>1479.4633328898228</v>
      </c>
      <c r="S245" s="191">
        <v>1502.1920353651251</v>
      </c>
      <c r="T245" s="191">
        <v>1524.1615723900557</v>
      </c>
      <c r="U245" s="191">
        <v>1543.4085944492824</v>
      </c>
      <c r="V245" s="191">
        <v>1560.2763663005824</v>
      </c>
      <c r="W245" s="191">
        <v>1575.0673142368955</v>
      </c>
      <c r="X245" s="191">
        <v>1588.0724471422006</v>
      </c>
      <c r="Y245" s="191">
        <v>1602.7825340371076</v>
      </c>
      <c r="Z245" s="191">
        <v>1616.3392654393406</v>
      </c>
      <c r="AA245" s="191">
        <v>1629.3702010292006</v>
      </c>
      <c r="AB245" s="191">
        <v>1642.2843655379156</v>
      </c>
      <c r="AC245" s="191">
        <v>1654.9388395588612</v>
      </c>
      <c r="AD245" s="191">
        <v>1667.6320290176745</v>
      </c>
      <c r="AE245" s="191">
        <v>1680.4949994342458</v>
      </c>
      <c r="AF245" s="191">
        <v>1693.7246456845282</v>
      </c>
      <c r="AG245" s="191">
        <v>1707.0562860561038</v>
      </c>
      <c r="AH245" s="191">
        <v>1720.5803028324506</v>
      </c>
      <c r="AI245" s="191">
        <v>1734.5574156404098</v>
      </c>
      <c r="AJ245" s="191">
        <v>1749.1583359620852</v>
      </c>
      <c r="AK245" s="191">
        <v>1764.5076495355213</v>
      </c>
      <c r="AL245" s="191">
        <v>1780.8084644406101</v>
      </c>
      <c r="AM245" s="191">
        <v>1791.6760410705406</v>
      </c>
      <c r="AN245" s="191">
        <v>1803.1806860821971</v>
      </c>
      <c r="AO245" s="191">
        <v>1815.2516765801106</v>
      </c>
      <c r="AP245" s="191">
        <v>1827.7824227129147</v>
      </c>
      <c r="AQ245" s="191">
        <v>1840.3299985792471</v>
      </c>
      <c r="AR245" s="191">
        <v>1853.2610134655868</v>
      </c>
      <c r="AS245" s="191">
        <v>1866.6640507334346</v>
      </c>
      <c r="AT245" s="191">
        <v>1880.9636407097619</v>
      </c>
      <c r="AU245" s="191">
        <v>1896.4750329429114</v>
      </c>
      <c r="AV245" s="191">
        <v>1913.2944225033173</v>
      </c>
      <c r="AW245" s="191">
        <v>1930.9917659473015</v>
      </c>
      <c r="AX245" s="191">
        <v>1949.2250169227027</v>
      </c>
      <c r="AY245" s="191">
        <v>1967.7727512149129</v>
      </c>
      <c r="AZ245" s="191">
        <v>1986.4771300203761</v>
      </c>
    </row>
    <row r="246" spans="1:52">
      <c r="A246" s="109" t="s">
        <v>161</v>
      </c>
      <c r="B246" s="186">
        <v>1090.2823104109523</v>
      </c>
      <c r="C246" s="186">
        <v>1172.0131425657821</v>
      </c>
      <c r="D246" s="186">
        <v>1238.6202254178199</v>
      </c>
      <c r="E246" s="186">
        <v>1288.6209952109646</v>
      </c>
      <c r="F246" s="186">
        <v>1344.630730454207</v>
      </c>
      <c r="G246" s="186">
        <v>1417.9857592388087</v>
      </c>
      <c r="H246" s="186">
        <v>1510.0022499218928</v>
      </c>
      <c r="I246" s="186">
        <v>1598.3080893276233</v>
      </c>
      <c r="J246" s="186">
        <v>1666.3654943148597</v>
      </c>
      <c r="K246" s="186">
        <v>1628.6224513836073</v>
      </c>
      <c r="L246" s="186">
        <v>1654.2604324086074</v>
      </c>
      <c r="M246" s="186">
        <v>1637.1682428844942</v>
      </c>
      <c r="N246" s="186">
        <v>1579.4563883580133</v>
      </c>
      <c r="O246" s="186">
        <v>1526.3323607475409</v>
      </c>
      <c r="P246" s="186">
        <v>1487.096240660713</v>
      </c>
      <c r="Q246" s="186">
        <v>1461.8425210976316</v>
      </c>
      <c r="R246" s="186">
        <v>1479.4492981711571</v>
      </c>
      <c r="S246" s="186">
        <v>1502.1618970513887</v>
      </c>
      <c r="T246" s="186">
        <v>1524.1143336041482</v>
      </c>
      <c r="U246" s="186">
        <v>1543.3447389848025</v>
      </c>
      <c r="V246" s="186">
        <v>1560.1956134600582</v>
      </c>
      <c r="W246" s="186">
        <v>1574.9695414517878</v>
      </c>
      <c r="X246" s="186">
        <v>1587.9576633609449</v>
      </c>
      <c r="Y246" s="186">
        <v>1602.6493267218739</v>
      </c>
      <c r="Z246" s="186">
        <v>1616.1879788085209</v>
      </c>
      <c r="AA246" s="186">
        <v>1629.2010208370127</v>
      </c>
      <c r="AB246" s="186">
        <v>1642.0956890743419</v>
      </c>
      <c r="AC246" s="186">
        <v>1654.7318599482944</v>
      </c>
      <c r="AD246" s="186">
        <v>1667.4064714043345</v>
      </c>
      <c r="AE246" s="186">
        <v>1680.250404591721</v>
      </c>
      <c r="AF246" s="186">
        <v>1693.4600003886183</v>
      </c>
      <c r="AG246" s="186">
        <v>1706.772354554804</v>
      </c>
      <c r="AH246" s="186">
        <v>1720.2755740522621</v>
      </c>
      <c r="AI246" s="186">
        <v>1734.2318208196345</v>
      </c>
      <c r="AJ246" s="186">
        <v>1748.8136300224935</v>
      </c>
      <c r="AK246" s="186">
        <v>1764.1416846316124</v>
      </c>
      <c r="AL246" s="186">
        <v>1780.4214647906699</v>
      </c>
      <c r="AM246" s="186">
        <v>1791.2665782023687</v>
      </c>
      <c r="AN246" s="186">
        <v>1802.749977182918</v>
      </c>
      <c r="AO246" s="186">
        <v>1814.7962115420701</v>
      </c>
      <c r="AP246" s="186">
        <v>1827.2982845396771</v>
      </c>
      <c r="AQ246" s="186">
        <v>1839.8180881405151</v>
      </c>
      <c r="AR246" s="186">
        <v>1852.7176283888655</v>
      </c>
      <c r="AS246" s="186">
        <v>1866.0828949061149</v>
      </c>
      <c r="AT246" s="186">
        <v>1880.3154121143396</v>
      </c>
      <c r="AU246" s="186">
        <v>1895.7753823895703</v>
      </c>
      <c r="AV246" s="186">
        <v>1912.5462690417169</v>
      </c>
      <c r="AW246" s="186">
        <v>1930.1856346070279</v>
      </c>
      <c r="AX246" s="186">
        <v>1948.3491817415299</v>
      </c>
      <c r="AY246" s="186">
        <v>1966.8278354567783</v>
      </c>
      <c r="AZ246" s="186">
        <v>1985.4435057360431</v>
      </c>
    </row>
    <row r="247" spans="1:52">
      <c r="A247" s="109" t="s">
        <v>162</v>
      </c>
      <c r="B247" s="186">
        <v>0</v>
      </c>
      <c r="C247" s="186">
        <v>0</v>
      </c>
      <c r="D247" s="186">
        <v>0</v>
      </c>
      <c r="E247" s="186">
        <v>0</v>
      </c>
      <c r="F247" s="186">
        <v>0</v>
      </c>
      <c r="G247" s="186">
        <v>0</v>
      </c>
      <c r="H247" s="186">
        <v>0</v>
      </c>
      <c r="I247" s="186">
        <v>0</v>
      </c>
      <c r="J247" s="186">
        <v>0</v>
      </c>
      <c r="K247" s="186">
        <v>0</v>
      </c>
      <c r="L247" s="186">
        <v>0</v>
      </c>
      <c r="M247" s="186">
        <v>0</v>
      </c>
      <c r="N247" s="186">
        <v>0</v>
      </c>
      <c r="O247" s="186">
        <v>0</v>
      </c>
      <c r="P247" s="186">
        <v>0</v>
      </c>
      <c r="Q247" s="186">
        <v>0</v>
      </c>
      <c r="R247" s="186">
        <v>1.4034390710941392E-2</v>
      </c>
      <c r="S247" s="186">
        <v>3.0137434566484027E-2</v>
      </c>
      <c r="T247" s="186">
        <v>4.7237043386389781E-2</v>
      </c>
      <c r="U247" s="186">
        <v>6.3852496768653594E-2</v>
      </c>
      <c r="V247" s="186">
        <v>8.0748066499500004E-2</v>
      </c>
      <c r="W247" s="186">
        <v>9.7765354626995427E-2</v>
      </c>
      <c r="X247" s="186">
        <v>0.11477252427755209</v>
      </c>
      <c r="Y247" s="186">
        <v>0.13319004794755121</v>
      </c>
      <c r="Z247" s="186">
        <v>0.15126084145032823</v>
      </c>
      <c r="AA247" s="186">
        <v>0.16914236620014425</v>
      </c>
      <c r="AB247" s="186">
        <v>0.18861973759676198</v>
      </c>
      <c r="AC247" s="186">
        <v>0.20689769536474947</v>
      </c>
      <c r="AD247" s="186">
        <v>0.22543881141479244</v>
      </c>
      <c r="AE247" s="186">
        <v>0.24442321657274441</v>
      </c>
      <c r="AF247" s="186">
        <v>0.26439531462934884</v>
      </c>
      <c r="AG247" s="186">
        <v>0.28357714670984585</v>
      </c>
      <c r="AH247" s="186">
        <v>0.30421764782736305</v>
      </c>
      <c r="AI247" s="186">
        <v>0.32487050251775429</v>
      </c>
      <c r="AJ247" s="186">
        <v>0.34370679384239528</v>
      </c>
      <c r="AK247" s="186">
        <v>0.36455809679565115</v>
      </c>
      <c r="AL247" s="186">
        <v>0.3850498863097474</v>
      </c>
      <c r="AM247" s="186">
        <v>0.40676946666877345</v>
      </c>
      <c r="AN247" s="186">
        <v>0.42705296619147387</v>
      </c>
      <c r="AO247" s="186">
        <v>0.45039158501865406</v>
      </c>
      <c r="AP247" s="186">
        <v>0.47696542674371989</v>
      </c>
      <c r="AQ247" s="186">
        <v>0.50214041498325368</v>
      </c>
      <c r="AR247" s="186">
        <v>0.53014142351627869</v>
      </c>
      <c r="AS247" s="186">
        <v>0.56274136989821799</v>
      </c>
      <c r="AT247" s="186">
        <v>0.61914491376277325</v>
      </c>
      <c r="AU247" s="186">
        <v>0.66099502649348341</v>
      </c>
      <c r="AV247" s="186">
        <v>0.69875494545401384</v>
      </c>
      <c r="AW247" s="186">
        <v>0.74275410187067004</v>
      </c>
      <c r="AX247" s="186">
        <v>0.7937461215117585</v>
      </c>
      <c r="AY247" s="186">
        <v>0.84217530125895335</v>
      </c>
      <c r="AZ247" s="186">
        <v>0.90150192191084455</v>
      </c>
    </row>
    <row r="248" spans="1:52">
      <c r="A248" s="109" t="s">
        <v>150</v>
      </c>
      <c r="B248" s="186">
        <v>0</v>
      </c>
      <c r="C248" s="186">
        <v>0</v>
      </c>
      <c r="D248" s="186">
        <v>0</v>
      </c>
      <c r="E248" s="186">
        <v>0</v>
      </c>
      <c r="F248" s="186">
        <v>0</v>
      </c>
      <c r="G248" s="186">
        <v>0</v>
      </c>
      <c r="H248" s="186">
        <v>0</v>
      </c>
      <c r="I248" s="186">
        <v>0</v>
      </c>
      <c r="J248" s="186">
        <v>0</v>
      </c>
      <c r="K248" s="186">
        <v>0</v>
      </c>
      <c r="L248" s="186">
        <v>0</v>
      </c>
      <c r="M248" s="186">
        <v>0</v>
      </c>
      <c r="N248" s="186">
        <v>0</v>
      </c>
      <c r="O248" s="186">
        <v>0</v>
      </c>
      <c r="P248" s="186">
        <v>0</v>
      </c>
      <c r="Q248" s="186">
        <v>0</v>
      </c>
      <c r="R248" s="186">
        <v>3.27954639335198E-7</v>
      </c>
      <c r="S248" s="186">
        <v>8.7916995700539841E-7</v>
      </c>
      <c r="T248" s="186">
        <v>1.7425210404156902E-6</v>
      </c>
      <c r="U248" s="186">
        <v>2.9677112331555872E-6</v>
      </c>
      <c r="V248" s="186">
        <v>4.7740245792208586E-6</v>
      </c>
      <c r="W248" s="186">
        <v>7.4304807503151557E-6</v>
      </c>
      <c r="X248" s="186">
        <v>1.1256978165019307E-5</v>
      </c>
      <c r="Y248" s="186">
        <v>1.7267286028345288E-5</v>
      </c>
      <c r="Z248" s="186">
        <v>2.5789369425872614E-5</v>
      </c>
      <c r="AA248" s="186">
        <v>3.7825987867897792E-5</v>
      </c>
      <c r="AB248" s="186">
        <v>5.6725977037494729E-5</v>
      </c>
      <c r="AC248" s="186">
        <v>8.1915202121623018E-5</v>
      </c>
      <c r="AD248" s="186">
        <v>1.1880192523805334E-4</v>
      </c>
      <c r="AE248" s="186">
        <v>1.716259520134569E-4</v>
      </c>
      <c r="AF248" s="186">
        <v>2.4998128062976875E-4</v>
      </c>
      <c r="AG248" s="186">
        <v>3.5435458985028361E-4</v>
      </c>
      <c r="AH248" s="186">
        <v>5.1113236120810593E-4</v>
      </c>
      <c r="AI248" s="186">
        <v>7.2431825731277563E-4</v>
      </c>
      <c r="AJ248" s="186">
        <v>9.991457492926428E-4</v>
      </c>
      <c r="AK248" s="186">
        <v>1.4068071131314007E-3</v>
      </c>
      <c r="AL248" s="186">
        <v>1.9497636304501354E-3</v>
      </c>
      <c r="AM248" s="186">
        <v>2.6934015031486991E-3</v>
      </c>
      <c r="AN248" s="186">
        <v>3.655933087766643E-3</v>
      </c>
      <c r="AO248" s="186">
        <v>5.0734530217653936E-3</v>
      </c>
      <c r="AP248" s="186">
        <v>7.1727464939548881E-3</v>
      </c>
      <c r="AQ248" s="186">
        <v>9.770023748751749E-3</v>
      </c>
      <c r="AR248" s="186">
        <v>1.3243653205060256E-2</v>
      </c>
      <c r="AS248" s="186">
        <v>1.8414457421454561E-2</v>
      </c>
      <c r="AT248" s="186">
        <v>2.9083681659694993E-2</v>
      </c>
      <c r="AU248" s="186">
        <v>3.8655526847575242E-2</v>
      </c>
      <c r="AV248" s="186">
        <v>4.939851614635607E-2</v>
      </c>
      <c r="AW248" s="186">
        <v>6.3377238402974531E-2</v>
      </c>
      <c r="AX248" s="186">
        <v>8.2089059660987784E-2</v>
      </c>
      <c r="AY248" s="186">
        <v>0.10274045687570732</v>
      </c>
      <c r="AZ248" s="186">
        <v>0.13212236242192801</v>
      </c>
    </row>
    <row r="249" spans="1:52">
      <c r="A249" s="109" t="s">
        <v>163</v>
      </c>
      <c r="B249" s="186">
        <v>0</v>
      </c>
      <c r="C249" s="186">
        <v>0</v>
      </c>
      <c r="D249" s="186">
        <v>0</v>
      </c>
      <c r="E249" s="186">
        <v>0</v>
      </c>
      <c r="F249" s="186">
        <v>0</v>
      </c>
      <c r="G249" s="186">
        <v>0</v>
      </c>
      <c r="H249" s="186">
        <v>0</v>
      </c>
      <c r="I249" s="186">
        <v>0</v>
      </c>
      <c r="J249" s="186">
        <v>0</v>
      </c>
      <c r="K249" s="186">
        <v>0</v>
      </c>
      <c r="L249" s="186">
        <v>0</v>
      </c>
      <c r="M249" s="186">
        <v>0</v>
      </c>
      <c r="N249" s="186">
        <v>0</v>
      </c>
      <c r="O249" s="186">
        <v>0</v>
      </c>
      <c r="P249" s="186">
        <v>0</v>
      </c>
      <c r="Q249" s="186">
        <v>0</v>
      </c>
      <c r="R249" s="186">
        <v>0</v>
      </c>
      <c r="S249" s="186">
        <v>0</v>
      </c>
      <c r="T249" s="186">
        <v>0</v>
      </c>
      <c r="U249" s="186">
        <v>0</v>
      </c>
      <c r="V249" s="186">
        <v>0</v>
      </c>
      <c r="W249" s="186">
        <v>0</v>
      </c>
      <c r="X249" s="186">
        <v>0</v>
      </c>
      <c r="Y249" s="186">
        <v>0</v>
      </c>
      <c r="Z249" s="186">
        <v>0</v>
      </c>
      <c r="AA249" s="186">
        <v>0</v>
      </c>
      <c r="AB249" s="186">
        <v>0</v>
      </c>
      <c r="AC249" s="186">
        <v>0</v>
      </c>
      <c r="AD249" s="186">
        <v>0</v>
      </c>
      <c r="AE249" s="186">
        <v>0</v>
      </c>
      <c r="AF249" s="186">
        <v>0</v>
      </c>
      <c r="AG249" s="186">
        <v>0</v>
      </c>
      <c r="AH249" s="186">
        <v>0</v>
      </c>
      <c r="AI249" s="186">
        <v>0</v>
      </c>
      <c r="AJ249" s="186">
        <v>0</v>
      </c>
      <c r="AK249" s="186">
        <v>0</v>
      </c>
      <c r="AL249" s="186">
        <v>0</v>
      </c>
      <c r="AM249" s="186">
        <v>0</v>
      </c>
      <c r="AN249" s="186">
        <v>0</v>
      </c>
      <c r="AO249" s="186">
        <v>0</v>
      </c>
      <c r="AP249" s="186">
        <v>0</v>
      </c>
      <c r="AQ249" s="186">
        <v>0</v>
      </c>
      <c r="AR249" s="186">
        <v>0</v>
      </c>
      <c r="AS249" s="186">
        <v>0</v>
      </c>
      <c r="AT249" s="186">
        <v>0</v>
      </c>
      <c r="AU249" s="186">
        <v>0</v>
      </c>
      <c r="AV249" s="186">
        <v>0</v>
      </c>
      <c r="AW249" s="186">
        <v>0</v>
      </c>
      <c r="AX249" s="186">
        <v>0</v>
      </c>
      <c r="AY249" s="186">
        <v>0</v>
      </c>
      <c r="AZ249" s="186">
        <v>0</v>
      </c>
    </row>
    <row r="250" spans="1:52">
      <c r="A250" s="109" t="s">
        <v>164</v>
      </c>
      <c r="B250" s="186">
        <v>0</v>
      </c>
      <c r="C250" s="186">
        <v>0</v>
      </c>
      <c r="D250" s="186">
        <v>0</v>
      </c>
      <c r="E250" s="186">
        <v>0</v>
      </c>
      <c r="F250" s="186">
        <v>0</v>
      </c>
      <c r="G250" s="186">
        <v>0</v>
      </c>
      <c r="H250" s="186">
        <v>0</v>
      </c>
      <c r="I250" s="186">
        <v>0</v>
      </c>
      <c r="J250" s="186">
        <v>0</v>
      </c>
      <c r="K250" s="186">
        <v>0</v>
      </c>
      <c r="L250" s="186">
        <v>0</v>
      </c>
      <c r="M250" s="186">
        <v>0</v>
      </c>
      <c r="N250" s="186">
        <v>0</v>
      </c>
      <c r="O250" s="186">
        <v>0</v>
      </c>
      <c r="P250" s="186">
        <v>0</v>
      </c>
      <c r="Q250" s="186">
        <v>0</v>
      </c>
      <c r="R250" s="186">
        <v>0</v>
      </c>
      <c r="S250" s="186">
        <v>0</v>
      </c>
      <c r="T250" s="186">
        <v>0</v>
      </c>
      <c r="U250" s="186">
        <v>0</v>
      </c>
      <c r="V250" s="186">
        <v>0</v>
      </c>
      <c r="W250" s="186">
        <v>0</v>
      </c>
      <c r="X250" s="186">
        <v>0</v>
      </c>
      <c r="Y250" s="186">
        <v>0</v>
      </c>
      <c r="Z250" s="186">
        <v>0</v>
      </c>
      <c r="AA250" s="186">
        <v>0</v>
      </c>
      <c r="AB250" s="186">
        <v>0</v>
      </c>
      <c r="AC250" s="186">
        <v>0</v>
      </c>
      <c r="AD250" s="186">
        <v>0</v>
      </c>
      <c r="AE250" s="186">
        <v>0</v>
      </c>
      <c r="AF250" s="186">
        <v>0</v>
      </c>
      <c r="AG250" s="186">
        <v>0</v>
      </c>
      <c r="AH250" s="186">
        <v>0</v>
      </c>
      <c r="AI250" s="186">
        <v>0</v>
      </c>
      <c r="AJ250" s="186">
        <v>0</v>
      </c>
      <c r="AK250" s="186">
        <v>0</v>
      </c>
      <c r="AL250" s="186">
        <v>0</v>
      </c>
      <c r="AM250" s="186">
        <v>0</v>
      </c>
      <c r="AN250" s="186">
        <v>0</v>
      </c>
      <c r="AO250" s="186">
        <v>0</v>
      </c>
      <c r="AP250" s="186">
        <v>0</v>
      </c>
      <c r="AQ250" s="186">
        <v>0</v>
      </c>
      <c r="AR250" s="186">
        <v>0</v>
      </c>
      <c r="AS250" s="186">
        <v>0</v>
      </c>
      <c r="AT250" s="186">
        <v>0</v>
      </c>
      <c r="AU250" s="186">
        <v>0</v>
      </c>
      <c r="AV250" s="186">
        <v>0</v>
      </c>
      <c r="AW250" s="186">
        <v>0</v>
      </c>
      <c r="AX250" s="186">
        <v>0</v>
      </c>
      <c r="AY250" s="186">
        <v>0</v>
      </c>
      <c r="AZ250" s="186">
        <v>0</v>
      </c>
    </row>
    <row r="251" spans="1:52">
      <c r="A251" s="110" t="s">
        <v>165</v>
      </c>
      <c r="B251" s="187">
        <v>0</v>
      </c>
      <c r="C251" s="187">
        <v>0</v>
      </c>
      <c r="D251" s="187">
        <v>0</v>
      </c>
      <c r="E251" s="187">
        <v>0</v>
      </c>
      <c r="F251" s="187">
        <v>0</v>
      </c>
      <c r="G251" s="187">
        <v>0</v>
      </c>
      <c r="H251" s="187">
        <v>0</v>
      </c>
      <c r="I251" s="187">
        <v>0</v>
      </c>
      <c r="J251" s="187">
        <v>0</v>
      </c>
      <c r="K251" s="187">
        <v>0</v>
      </c>
      <c r="L251" s="187">
        <v>0</v>
      </c>
      <c r="M251" s="187">
        <v>0</v>
      </c>
      <c r="N251" s="187">
        <v>0</v>
      </c>
      <c r="O251" s="187">
        <v>0</v>
      </c>
      <c r="P251" s="187">
        <v>0</v>
      </c>
      <c r="Q251" s="187">
        <v>0</v>
      </c>
      <c r="R251" s="187">
        <v>0</v>
      </c>
      <c r="S251" s="187">
        <v>0</v>
      </c>
      <c r="T251" s="187">
        <v>0</v>
      </c>
      <c r="U251" s="187">
        <v>0</v>
      </c>
      <c r="V251" s="187">
        <v>0</v>
      </c>
      <c r="W251" s="187">
        <v>0</v>
      </c>
      <c r="X251" s="187">
        <v>0</v>
      </c>
      <c r="Y251" s="187">
        <v>0</v>
      </c>
      <c r="Z251" s="187">
        <v>0</v>
      </c>
      <c r="AA251" s="187">
        <v>0</v>
      </c>
      <c r="AB251" s="187">
        <v>0</v>
      </c>
      <c r="AC251" s="187">
        <v>0</v>
      </c>
      <c r="AD251" s="187">
        <v>0</v>
      </c>
      <c r="AE251" s="187">
        <v>0</v>
      </c>
      <c r="AF251" s="187">
        <v>0</v>
      </c>
      <c r="AG251" s="187">
        <v>0</v>
      </c>
      <c r="AH251" s="187">
        <v>0</v>
      </c>
      <c r="AI251" s="187">
        <v>0</v>
      </c>
      <c r="AJ251" s="187">
        <v>0</v>
      </c>
      <c r="AK251" s="187">
        <v>0</v>
      </c>
      <c r="AL251" s="187">
        <v>0</v>
      </c>
      <c r="AM251" s="187">
        <v>0</v>
      </c>
      <c r="AN251" s="187">
        <v>0</v>
      </c>
      <c r="AO251" s="187">
        <v>0</v>
      </c>
      <c r="AP251" s="187">
        <v>0</v>
      </c>
      <c r="AQ251" s="187">
        <v>0</v>
      </c>
      <c r="AR251" s="187">
        <v>0</v>
      </c>
      <c r="AS251" s="187">
        <v>0</v>
      </c>
      <c r="AT251" s="187">
        <v>0</v>
      </c>
      <c r="AU251" s="187">
        <v>0</v>
      </c>
      <c r="AV251" s="187">
        <v>0</v>
      </c>
      <c r="AW251" s="187">
        <v>0</v>
      </c>
      <c r="AX251" s="187">
        <v>0</v>
      </c>
      <c r="AY251" s="187">
        <v>0</v>
      </c>
      <c r="AZ251" s="187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BA02E-0533-4FA3-8FCF-C34607145515}">
  <sheetPr>
    <tabColor theme="8" tint="0.59999389629810485"/>
    <pageSetUpPr fitToPage="1"/>
  </sheetPr>
  <dimension ref="A1:AZ251"/>
  <sheetViews>
    <sheetView showGridLines="0" zoomScaleNormal="100" workbookViewId="0">
      <pane xSplit="1" ySplit="1" topLeftCell="B16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110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111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</row>
    <row r="4" spans="1:52">
      <c r="A4" s="83" t="s">
        <v>112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</row>
    <row r="5" spans="1:52">
      <c r="A5" s="85" t="s">
        <v>113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</row>
    <row r="6" spans="1:52">
      <c r="A6" s="87" t="s">
        <v>114</v>
      </c>
      <c r="B6" s="88"/>
      <c r="C6" s="88">
        <v>3.4030185396379409</v>
      </c>
      <c r="D6" s="88">
        <v>3.3982611809259002</v>
      </c>
      <c r="E6" s="88">
        <v>3.3511578144037055</v>
      </c>
      <c r="F6" s="88">
        <v>3.3566507907047156</v>
      </c>
      <c r="G6" s="88">
        <v>3.3350427116800172</v>
      </c>
      <c r="H6" s="88">
        <v>3.2771333192401961</v>
      </c>
      <c r="I6" s="88">
        <v>3.2209923381067012</v>
      </c>
      <c r="J6" s="88">
        <v>3.1341616593305162</v>
      </c>
      <c r="K6" s="88">
        <v>2.9338402957552625</v>
      </c>
      <c r="L6" s="88">
        <v>2.841527429329386</v>
      </c>
      <c r="M6" s="88">
        <v>2.780640737252261</v>
      </c>
      <c r="N6" s="88">
        <v>2.7030279641658339</v>
      </c>
      <c r="O6" s="88">
        <v>2.5792311317922167</v>
      </c>
      <c r="P6" s="88">
        <v>2.5234977252155351</v>
      </c>
      <c r="Q6" s="88">
        <v>2.5327335056576796</v>
      </c>
      <c r="R6" s="88">
        <v>2.2474579143143765</v>
      </c>
      <c r="S6" s="88">
        <v>2.2269561172163863</v>
      </c>
      <c r="T6" s="88">
        <v>2.2166449095880862</v>
      </c>
      <c r="U6" s="88">
        <v>2.1975482656337948</v>
      </c>
      <c r="V6" s="88">
        <v>2.1835268747714363</v>
      </c>
      <c r="W6" s="88">
        <v>2.1629501547230272</v>
      </c>
      <c r="X6" s="88">
        <v>2.1406161000744279</v>
      </c>
      <c r="Y6" s="88">
        <v>2.1181534500730521</v>
      </c>
      <c r="Z6" s="88">
        <v>2.0982656382822249</v>
      </c>
      <c r="AA6" s="88">
        <v>2.0792998284191748</v>
      </c>
      <c r="AB6" s="88">
        <v>2.0646056830698072</v>
      </c>
      <c r="AC6" s="88">
        <v>2.0483819604892575</v>
      </c>
      <c r="AD6" s="88">
        <v>2.0333489433958385</v>
      </c>
      <c r="AE6" s="88">
        <v>2.0174767859155955</v>
      </c>
      <c r="AF6" s="88">
        <v>2.0005336634049855</v>
      </c>
      <c r="AG6" s="88">
        <v>1.9805580904988005</v>
      </c>
      <c r="AH6" s="88">
        <v>1.9580065688562778</v>
      </c>
      <c r="AI6" s="88">
        <v>1.9336633254649604</v>
      </c>
      <c r="AJ6" s="88">
        <v>1.9104284415623569</v>
      </c>
      <c r="AK6" s="88">
        <v>1.8857920230847509</v>
      </c>
      <c r="AL6" s="88">
        <v>1.8613580183211489</v>
      </c>
      <c r="AM6" s="88">
        <v>1.8376223613791653</v>
      </c>
      <c r="AN6" s="88">
        <v>1.8149502500084418</v>
      </c>
      <c r="AO6" s="88">
        <v>1.7928090222401054</v>
      </c>
      <c r="AP6" s="88">
        <v>1.7731360382324783</v>
      </c>
      <c r="AQ6" s="88">
        <v>1.7543244959697293</v>
      </c>
      <c r="AR6" s="88">
        <v>1.7371304617197343</v>
      </c>
      <c r="AS6" s="88">
        <v>1.7199101111844799</v>
      </c>
      <c r="AT6" s="88">
        <v>1.7033384129958891</v>
      </c>
      <c r="AU6" s="88">
        <v>1.6870689664027771</v>
      </c>
      <c r="AV6" s="88">
        <v>1.6719548755054212</v>
      </c>
      <c r="AW6" s="88">
        <v>1.6565360607053952</v>
      </c>
      <c r="AX6" s="88">
        <v>1.642677136741475</v>
      </c>
      <c r="AY6" s="88">
        <v>1.6279806535567174</v>
      </c>
      <c r="AZ6" s="88">
        <v>1.6144694650733928</v>
      </c>
    </row>
    <row r="7" spans="1:52">
      <c r="A7" s="89" t="s">
        <v>68</v>
      </c>
      <c r="B7" s="90"/>
      <c r="C7" s="90">
        <v>5.62456222416911</v>
      </c>
      <c r="D7" s="90">
        <v>5.5889249373042729</v>
      </c>
      <c r="E7" s="90">
        <v>5.5328048784081627</v>
      </c>
      <c r="F7" s="90">
        <v>5.4657060907384434</v>
      </c>
      <c r="G7" s="90">
        <v>5.6872618623050322</v>
      </c>
      <c r="H7" s="90">
        <v>5.4062380029449955</v>
      </c>
      <c r="I7" s="90">
        <v>5.3627410411299969</v>
      </c>
      <c r="J7" s="90">
        <v>5.2082670554617723</v>
      </c>
      <c r="K7" s="90">
        <v>4.9915781341509806</v>
      </c>
      <c r="L7" s="90">
        <v>4.8302097528578569</v>
      </c>
      <c r="M7" s="90">
        <v>4.7070893694551117</v>
      </c>
      <c r="N7" s="90">
        <v>4.6113374844171231</v>
      </c>
      <c r="O7" s="90">
        <v>4.4635768985802615</v>
      </c>
      <c r="P7" s="90">
        <v>4.3056636981359198</v>
      </c>
      <c r="Q7" s="90">
        <v>4.1898922182434513</v>
      </c>
      <c r="R7" s="90">
        <v>4.0957276664550539</v>
      </c>
      <c r="S7" s="90">
        <v>4.0874348077053391</v>
      </c>
      <c r="T7" s="90">
        <v>3.999896989682429</v>
      </c>
      <c r="U7" s="90">
        <v>3.9381299958082847</v>
      </c>
      <c r="V7" s="90">
        <v>3.8870708974439228</v>
      </c>
      <c r="W7" s="90">
        <v>3.7084664199388571</v>
      </c>
      <c r="X7" s="90">
        <v>3.653775100511544</v>
      </c>
      <c r="Y7" s="90">
        <v>3.5790184138100511</v>
      </c>
      <c r="Z7" s="90">
        <v>3.560707615717575</v>
      </c>
      <c r="AA7" s="90">
        <v>3.5365329740516591</v>
      </c>
      <c r="AB7" s="90">
        <v>3.5238449310195574</v>
      </c>
      <c r="AC7" s="90">
        <v>3.5021088815689403</v>
      </c>
      <c r="AD7" s="90">
        <v>3.4921534931337459</v>
      </c>
      <c r="AE7" s="90">
        <v>3.4656681340431383</v>
      </c>
      <c r="AF7" s="90">
        <v>3.415701565651148</v>
      </c>
      <c r="AG7" s="90">
        <v>3.3654303620543256</v>
      </c>
      <c r="AH7" s="90">
        <v>3.3122556246051365</v>
      </c>
      <c r="AI7" s="90">
        <v>3.2624043972406787</v>
      </c>
      <c r="AJ7" s="90">
        <v>3.2120932631383061</v>
      </c>
      <c r="AK7" s="90">
        <v>3.1642582254190694</v>
      </c>
      <c r="AL7" s="90">
        <v>3.117554742141365</v>
      </c>
      <c r="AM7" s="90">
        <v>3.0737396833455062</v>
      </c>
      <c r="AN7" s="90">
        <v>3.032064512161432</v>
      </c>
      <c r="AO7" s="90">
        <v>2.9937949236356185</v>
      </c>
      <c r="AP7" s="90">
        <v>2.9577312518187489</v>
      </c>
      <c r="AQ7" s="90">
        <v>2.9252288954403367</v>
      </c>
      <c r="AR7" s="90">
        <v>2.8937592482291046</v>
      </c>
      <c r="AS7" s="90">
        <v>2.8647274273561267</v>
      </c>
      <c r="AT7" s="90">
        <v>2.8351456117770479</v>
      </c>
      <c r="AU7" s="90">
        <v>2.8075087087388688</v>
      </c>
      <c r="AV7" s="90">
        <v>2.779367343845994</v>
      </c>
      <c r="AW7" s="90">
        <v>2.7534876126108059</v>
      </c>
      <c r="AX7" s="90">
        <v>2.7267443754494978</v>
      </c>
      <c r="AY7" s="90">
        <v>2.7019933675062915</v>
      </c>
      <c r="AZ7" s="90">
        <v>2.6761265902205076</v>
      </c>
    </row>
    <row r="8" spans="1:52">
      <c r="A8" s="89" t="s">
        <v>69</v>
      </c>
      <c r="B8" s="90"/>
      <c r="C8" s="90">
        <v>46.892937907476686</v>
      </c>
      <c r="D8" s="90">
        <v>47.068409126485285</v>
      </c>
      <c r="E8" s="90">
        <v>46.729236734411138</v>
      </c>
      <c r="F8" s="90">
        <v>46.748086250143018</v>
      </c>
      <c r="G8" s="90">
        <v>46.548171534833529</v>
      </c>
      <c r="H8" s="90">
        <v>46.369624581786589</v>
      </c>
      <c r="I8" s="90">
        <v>46.188185522631983</v>
      </c>
      <c r="J8" s="90">
        <v>45.575811409562981</v>
      </c>
      <c r="K8" s="90">
        <v>44.985193440223426</v>
      </c>
      <c r="L8" s="90">
        <v>44.586199813865882</v>
      </c>
      <c r="M8" s="90">
        <v>43.857446721561608</v>
      </c>
      <c r="N8" s="90">
        <v>43.877666298986746</v>
      </c>
      <c r="O8" s="90">
        <v>42.318954883287731</v>
      </c>
      <c r="P8" s="90">
        <v>42.880525895084041</v>
      </c>
      <c r="Q8" s="90">
        <v>42.143390164104197</v>
      </c>
      <c r="R8" s="90">
        <v>42.068437346026279</v>
      </c>
      <c r="S8" s="90">
        <v>41.699827816599154</v>
      </c>
      <c r="T8" s="90">
        <v>41.240155885657515</v>
      </c>
      <c r="U8" s="90">
        <v>40.863347319337194</v>
      </c>
      <c r="V8" s="90">
        <v>40.534290765032544</v>
      </c>
      <c r="W8" s="90">
        <v>40.130679210834877</v>
      </c>
      <c r="X8" s="90">
        <v>39.706668105530042</v>
      </c>
      <c r="Y8" s="90">
        <v>39.308579075039013</v>
      </c>
      <c r="Z8" s="90">
        <v>38.904533515702759</v>
      </c>
      <c r="AA8" s="90">
        <v>38.497945477495321</v>
      </c>
      <c r="AB8" s="90">
        <v>38.097008929977285</v>
      </c>
      <c r="AC8" s="90">
        <v>37.692563940873491</v>
      </c>
      <c r="AD8" s="90">
        <v>37.303339800604959</v>
      </c>
      <c r="AE8" s="90">
        <v>36.900630427322426</v>
      </c>
      <c r="AF8" s="90">
        <v>36.49379369512441</v>
      </c>
      <c r="AG8" s="90">
        <v>36.023284810509644</v>
      </c>
      <c r="AH8" s="90">
        <v>35.541783023503271</v>
      </c>
      <c r="AI8" s="90">
        <v>35.054343084546339</v>
      </c>
      <c r="AJ8" s="90">
        <v>34.568233051092193</v>
      </c>
      <c r="AK8" s="90">
        <v>34.064387331546349</v>
      </c>
      <c r="AL8" s="90">
        <v>33.554074410971275</v>
      </c>
      <c r="AM8" s="90">
        <v>33.01863238168189</v>
      </c>
      <c r="AN8" s="90">
        <v>32.491255918189381</v>
      </c>
      <c r="AO8" s="90">
        <v>31.942922178474543</v>
      </c>
      <c r="AP8" s="90">
        <v>31.39345990810617</v>
      </c>
      <c r="AQ8" s="90">
        <v>30.844104270275043</v>
      </c>
      <c r="AR8" s="90">
        <v>30.318234974373055</v>
      </c>
      <c r="AS8" s="90">
        <v>29.800415915216931</v>
      </c>
      <c r="AT8" s="90">
        <v>29.309185944625433</v>
      </c>
      <c r="AU8" s="90">
        <v>28.812600615230878</v>
      </c>
      <c r="AV8" s="90">
        <v>28.352395111288455</v>
      </c>
      <c r="AW8" s="90">
        <v>27.885405278921812</v>
      </c>
      <c r="AX8" s="90">
        <v>27.459556692150343</v>
      </c>
      <c r="AY8" s="90">
        <v>27.018612398035838</v>
      </c>
      <c r="AZ8" s="90">
        <v>26.620645549379937</v>
      </c>
    </row>
    <row r="9" spans="1:52">
      <c r="A9" s="85" t="s">
        <v>115</v>
      </c>
      <c r="B9" s="86"/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</v>
      </c>
      <c r="I9" s="86">
        <v>0</v>
      </c>
      <c r="J9" s="86">
        <v>0</v>
      </c>
      <c r="K9" s="86">
        <v>0</v>
      </c>
      <c r="L9" s="86">
        <v>0</v>
      </c>
      <c r="M9" s="86">
        <v>0</v>
      </c>
      <c r="N9" s="86">
        <v>0</v>
      </c>
      <c r="O9" s="86">
        <v>0</v>
      </c>
      <c r="P9" s="86">
        <v>0</v>
      </c>
      <c r="Q9" s="86">
        <v>0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v>0</v>
      </c>
      <c r="Z9" s="86">
        <v>0</v>
      </c>
      <c r="AA9" s="86">
        <v>0</v>
      </c>
      <c r="AB9" s="86">
        <v>0</v>
      </c>
      <c r="AC9" s="86">
        <v>0</v>
      </c>
      <c r="AD9" s="86">
        <v>0</v>
      </c>
      <c r="AE9" s="86">
        <v>0</v>
      </c>
      <c r="AF9" s="86">
        <v>0</v>
      </c>
      <c r="AG9" s="86">
        <v>0</v>
      </c>
      <c r="AH9" s="86">
        <v>0</v>
      </c>
      <c r="AI9" s="86">
        <v>0</v>
      </c>
      <c r="AJ9" s="86">
        <v>0</v>
      </c>
      <c r="AK9" s="86">
        <v>0</v>
      </c>
      <c r="AL9" s="86">
        <v>0</v>
      </c>
      <c r="AM9" s="86">
        <v>0</v>
      </c>
      <c r="AN9" s="86">
        <v>0</v>
      </c>
      <c r="AO9" s="86">
        <v>0</v>
      </c>
      <c r="AP9" s="86">
        <v>0</v>
      </c>
      <c r="AQ9" s="86">
        <v>0</v>
      </c>
      <c r="AR9" s="86">
        <v>0</v>
      </c>
      <c r="AS9" s="86">
        <v>0</v>
      </c>
      <c r="AT9" s="86">
        <v>0</v>
      </c>
      <c r="AU9" s="86">
        <v>0</v>
      </c>
      <c r="AV9" s="86">
        <v>0</v>
      </c>
      <c r="AW9" s="86">
        <v>0</v>
      </c>
      <c r="AX9" s="86">
        <v>0</v>
      </c>
      <c r="AY9" s="86">
        <v>0</v>
      </c>
      <c r="AZ9" s="86">
        <v>0</v>
      </c>
    </row>
    <row r="10" spans="1:52">
      <c r="A10" s="87" t="s">
        <v>116</v>
      </c>
      <c r="B10" s="88"/>
      <c r="C10" s="88">
        <v>250.41202142406968</v>
      </c>
      <c r="D10" s="88">
        <v>212.9632892167559</v>
      </c>
      <c r="E10" s="88">
        <v>200.58710803164286</v>
      </c>
      <c r="F10" s="88">
        <v>242.59005500381653</v>
      </c>
      <c r="G10" s="88">
        <v>235.75425298507432</v>
      </c>
      <c r="H10" s="88">
        <v>190.00757412673818</v>
      </c>
      <c r="I10" s="88">
        <v>227.41929803330851</v>
      </c>
      <c r="J10" s="88">
        <v>188.34481008863168</v>
      </c>
      <c r="K10" s="88">
        <v>183.42155748617799</v>
      </c>
      <c r="L10" s="88">
        <v>172.92720225210977</v>
      </c>
      <c r="M10" s="88">
        <v>190.43424962665657</v>
      </c>
      <c r="N10" s="88">
        <v>165.85298152451608</v>
      </c>
      <c r="O10" s="88">
        <v>166.34611973389653</v>
      </c>
      <c r="P10" s="88">
        <v>176.25728342726157</v>
      </c>
      <c r="Q10" s="88">
        <v>178.47706214855509</v>
      </c>
      <c r="R10" s="88">
        <v>133.88761220223046</v>
      </c>
      <c r="S10" s="88">
        <v>136.79788514616251</v>
      </c>
      <c r="T10" s="88">
        <v>136.238727860637</v>
      </c>
      <c r="U10" s="88">
        <v>136.15252877403168</v>
      </c>
      <c r="V10" s="88">
        <v>135.955699562793</v>
      </c>
      <c r="W10" s="88">
        <v>135.48048899496422</v>
      </c>
      <c r="X10" s="88">
        <v>135.387871977956</v>
      </c>
      <c r="Y10" s="88">
        <v>133.87493936660346</v>
      </c>
      <c r="Z10" s="88">
        <v>133.15999255687501</v>
      </c>
      <c r="AA10" s="88">
        <v>132.77349785620112</v>
      </c>
      <c r="AB10" s="88">
        <v>132.07835679791629</v>
      </c>
      <c r="AC10" s="88">
        <v>131.90981369406362</v>
      </c>
      <c r="AD10" s="88">
        <v>131.82669577042847</v>
      </c>
      <c r="AE10" s="88">
        <v>130.42839487185501</v>
      </c>
      <c r="AF10" s="88">
        <v>129.19322246284017</v>
      </c>
      <c r="AG10" s="88">
        <v>127.23145415003326</v>
      </c>
      <c r="AH10" s="88">
        <v>129.54722344807993</v>
      </c>
      <c r="AI10" s="88">
        <v>127.8039782797389</v>
      </c>
      <c r="AJ10" s="88">
        <v>125.76984312215751</v>
      </c>
      <c r="AK10" s="88">
        <v>124.24840418211578</v>
      </c>
      <c r="AL10" s="88">
        <v>122.74489969313397</v>
      </c>
      <c r="AM10" s="88">
        <v>121.68990641737211</v>
      </c>
      <c r="AN10" s="88">
        <v>120.4469869133264</v>
      </c>
      <c r="AO10" s="88">
        <v>119.43970285787306</v>
      </c>
      <c r="AP10" s="88">
        <v>117.94445711835584</v>
      </c>
      <c r="AQ10" s="88">
        <v>116.00197062743429</v>
      </c>
      <c r="AR10" s="88">
        <v>115.14706389088063</v>
      </c>
      <c r="AS10" s="88">
        <v>113.3287583539101</v>
      </c>
      <c r="AT10" s="88">
        <v>112.9512518911359</v>
      </c>
      <c r="AU10" s="88">
        <v>111.76780597551804</v>
      </c>
      <c r="AV10" s="88">
        <v>110.2019113670753</v>
      </c>
      <c r="AW10" s="88">
        <v>107.955206214805</v>
      </c>
      <c r="AX10" s="88">
        <v>106.88978955972279</v>
      </c>
      <c r="AY10" s="88">
        <v>106.12566129375045</v>
      </c>
      <c r="AZ10" s="88">
        <v>105.11634796678905</v>
      </c>
    </row>
    <row r="11" spans="1:52">
      <c r="A11" s="89" t="s">
        <v>117</v>
      </c>
      <c r="B11" s="90"/>
      <c r="C11" s="90">
        <v>262.16398319455431</v>
      </c>
      <c r="D11" s="90">
        <v>257.5843372989342</v>
      </c>
      <c r="E11" s="90">
        <v>222.86921819829513</v>
      </c>
      <c r="F11" s="90">
        <v>234.51435934393913</v>
      </c>
      <c r="G11" s="90">
        <v>227.60715800478982</v>
      </c>
      <c r="H11" s="90">
        <v>240.48417187554929</v>
      </c>
      <c r="I11" s="90">
        <v>239.43397818056118</v>
      </c>
      <c r="J11" s="90">
        <v>233.44483535315968</v>
      </c>
      <c r="K11" s="90">
        <v>245.8675519732696</v>
      </c>
      <c r="L11" s="90">
        <v>233.55044301911454</v>
      </c>
      <c r="M11" s="90">
        <v>260.96750614765875</v>
      </c>
      <c r="N11" s="90">
        <v>209.87228505872463</v>
      </c>
      <c r="O11" s="90">
        <v>210.4339205050492</v>
      </c>
      <c r="P11" s="90">
        <v>206.06047313440718</v>
      </c>
      <c r="Q11" s="90">
        <v>207.95685692088091</v>
      </c>
      <c r="R11" s="90">
        <v>205.2716172317254</v>
      </c>
      <c r="S11" s="90">
        <v>204.28427186018192</v>
      </c>
      <c r="T11" s="90">
        <v>201.47495192861885</v>
      </c>
      <c r="U11" s="90">
        <v>199.74246884635258</v>
      </c>
      <c r="V11" s="90">
        <v>197.89958328474404</v>
      </c>
      <c r="W11" s="90">
        <v>197.70508406320843</v>
      </c>
      <c r="X11" s="90">
        <v>198.75668679058924</v>
      </c>
      <c r="Y11" s="90">
        <v>206.8410394972326</v>
      </c>
      <c r="Z11" s="90">
        <v>199.52071591551353</v>
      </c>
      <c r="AA11" s="90">
        <v>204.33323155671226</v>
      </c>
      <c r="AB11" s="90">
        <v>210.72122568023545</v>
      </c>
      <c r="AC11" s="90">
        <v>208.74714192654818</v>
      </c>
      <c r="AD11" s="90">
        <v>195.96863731569076</v>
      </c>
      <c r="AE11" s="90">
        <v>194.62778886056671</v>
      </c>
      <c r="AF11" s="90">
        <v>195.31932911323463</v>
      </c>
      <c r="AG11" s="90">
        <v>192.33309918866277</v>
      </c>
      <c r="AH11" s="90">
        <v>189.32473427924322</v>
      </c>
      <c r="AI11" s="90">
        <v>191.89493017080065</v>
      </c>
      <c r="AJ11" s="90">
        <v>187.91868293252574</v>
      </c>
      <c r="AK11" s="90">
        <v>183.31582196139229</v>
      </c>
      <c r="AL11" s="90">
        <v>186.15200127869963</v>
      </c>
      <c r="AM11" s="90">
        <v>180.53249557135499</v>
      </c>
      <c r="AN11" s="90">
        <v>178.22107322487028</v>
      </c>
      <c r="AO11" s="90">
        <v>174.97400739587991</v>
      </c>
      <c r="AP11" s="90">
        <v>173.8711013046761</v>
      </c>
      <c r="AQ11" s="90">
        <v>173.2820564976779</v>
      </c>
      <c r="AR11" s="90">
        <v>170.48834813742334</v>
      </c>
      <c r="AS11" s="90">
        <v>170.7154917069588</v>
      </c>
      <c r="AT11" s="90">
        <v>171.77384259931631</v>
      </c>
      <c r="AU11" s="90">
        <v>165.89595320122763</v>
      </c>
      <c r="AV11" s="90">
        <v>162.08355703136695</v>
      </c>
      <c r="AW11" s="90">
        <v>164.26517607409713</v>
      </c>
      <c r="AX11" s="90">
        <v>162.74235933163578</v>
      </c>
      <c r="AY11" s="90">
        <v>161.34501260183214</v>
      </c>
      <c r="AZ11" s="90">
        <v>157.40853083067765</v>
      </c>
    </row>
    <row r="12" spans="1:52">
      <c r="A12" s="89" t="s">
        <v>118</v>
      </c>
      <c r="B12" s="90"/>
      <c r="C12" s="90">
        <v>50.185142115150782</v>
      </c>
      <c r="D12" s="90">
        <v>49.833620673754609</v>
      </c>
      <c r="E12" s="90">
        <v>47.041552482828777</v>
      </c>
      <c r="F12" s="90">
        <v>50.671562315297059</v>
      </c>
      <c r="G12" s="90">
        <v>44.277287030328409</v>
      </c>
      <c r="H12" s="90">
        <v>45.709800100340402</v>
      </c>
      <c r="I12" s="90">
        <v>47.8446903669657</v>
      </c>
      <c r="J12" s="90">
        <v>47.189496952976377</v>
      </c>
      <c r="K12" s="90">
        <v>43.521928450957311</v>
      </c>
      <c r="L12" s="90">
        <v>45.32299848328487</v>
      </c>
      <c r="M12" s="90">
        <v>47.017698934521839</v>
      </c>
      <c r="N12" s="90">
        <v>42.436380704546302</v>
      </c>
      <c r="O12" s="90">
        <v>44.888386440694575</v>
      </c>
      <c r="P12" s="90">
        <v>45.486795505041236</v>
      </c>
      <c r="Q12" s="90">
        <v>47.920679470999019</v>
      </c>
      <c r="R12" s="90">
        <v>39.429409296424303</v>
      </c>
      <c r="S12" s="90">
        <v>39.176726329852769</v>
      </c>
      <c r="T12" s="90">
        <v>39.317452859311999</v>
      </c>
      <c r="U12" s="90">
        <v>39.06062510537663</v>
      </c>
      <c r="V12" s="90">
        <v>38.736135039138695</v>
      </c>
      <c r="W12" s="90">
        <v>38.729470775246384</v>
      </c>
      <c r="X12" s="90">
        <v>38.963342801852257</v>
      </c>
      <c r="Y12" s="90">
        <v>38.859877226234133</v>
      </c>
      <c r="Z12" s="90">
        <v>38.504555337334828</v>
      </c>
      <c r="AA12" s="90">
        <v>38.64429877607494</v>
      </c>
      <c r="AB12" s="90">
        <v>38.5017786772477</v>
      </c>
      <c r="AC12" s="90">
        <v>38.398225322353746</v>
      </c>
      <c r="AD12" s="90">
        <v>37.882025901962372</v>
      </c>
      <c r="AE12" s="90">
        <v>37.574741175279534</v>
      </c>
      <c r="AF12" s="90">
        <v>37.155606308526217</v>
      </c>
      <c r="AG12" s="90">
        <v>36.799507823352172</v>
      </c>
      <c r="AH12" s="90">
        <v>36.831908347304754</v>
      </c>
      <c r="AI12" s="90">
        <v>36.489561804043653</v>
      </c>
      <c r="AJ12" s="90">
        <v>36.144567587585179</v>
      </c>
      <c r="AK12" s="90">
        <v>35.894712126540995</v>
      </c>
      <c r="AL12" s="90">
        <v>35.475276447946527</v>
      </c>
      <c r="AM12" s="90">
        <v>35.271089220501999</v>
      </c>
      <c r="AN12" s="90">
        <v>34.883839466725078</v>
      </c>
      <c r="AO12" s="90">
        <v>34.454376327244127</v>
      </c>
      <c r="AP12" s="90">
        <v>34.205976252445062</v>
      </c>
      <c r="AQ12" s="90">
        <v>33.90991776629081</v>
      </c>
      <c r="AR12" s="90">
        <v>33.573812132486871</v>
      </c>
      <c r="AS12" s="90">
        <v>33.256932785754231</v>
      </c>
      <c r="AT12" s="90">
        <v>32.933942811586959</v>
      </c>
      <c r="AU12" s="90">
        <v>32.659817307889085</v>
      </c>
      <c r="AV12" s="90">
        <v>32.355467552733877</v>
      </c>
      <c r="AW12" s="90">
        <v>32.08045864731065</v>
      </c>
      <c r="AX12" s="90">
        <v>31.758404679687651</v>
      </c>
      <c r="AY12" s="90">
        <v>31.475278259053809</v>
      </c>
      <c r="AZ12" s="90">
        <v>31.192432304085894</v>
      </c>
    </row>
    <row r="13" spans="1:52">
      <c r="A13" s="85" t="s">
        <v>119</v>
      </c>
      <c r="B13" s="86"/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0</v>
      </c>
      <c r="AD13" s="86">
        <v>0</v>
      </c>
      <c r="AE13" s="86">
        <v>0</v>
      </c>
      <c r="AF13" s="86">
        <v>0</v>
      </c>
      <c r="AG13" s="86">
        <v>0</v>
      </c>
      <c r="AH13" s="86">
        <v>0</v>
      </c>
      <c r="AI13" s="86">
        <v>0</v>
      </c>
      <c r="AJ13" s="86">
        <v>0</v>
      </c>
      <c r="AK13" s="86">
        <v>0</v>
      </c>
      <c r="AL13" s="86">
        <v>0</v>
      </c>
      <c r="AM13" s="86">
        <v>0</v>
      </c>
      <c r="AN13" s="86">
        <v>0</v>
      </c>
      <c r="AO13" s="86">
        <v>0</v>
      </c>
      <c r="AP13" s="86">
        <v>0</v>
      </c>
      <c r="AQ13" s="86">
        <v>0</v>
      </c>
      <c r="AR13" s="86">
        <v>0</v>
      </c>
      <c r="AS13" s="86">
        <v>0</v>
      </c>
      <c r="AT13" s="86">
        <v>0</v>
      </c>
      <c r="AU13" s="86">
        <v>0</v>
      </c>
      <c r="AV13" s="86">
        <v>0</v>
      </c>
      <c r="AW13" s="86">
        <v>0</v>
      </c>
      <c r="AX13" s="86">
        <v>0</v>
      </c>
      <c r="AY13" s="86">
        <v>0</v>
      </c>
      <c r="AZ13" s="86">
        <v>0</v>
      </c>
    </row>
    <row r="14" spans="1:52">
      <c r="A14" s="87" t="s">
        <v>120</v>
      </c>
      <c r="B14" s="88"/>
      <c r="C14" s="88">
        <v>523.92158972213292</v>
      </c>
      <c r="D14" s="88">
        <v>551.28875681640011</v>
      </c>
      <c r="E14" s="88">
        <v>545.69837459104679</v>
      </c>
      <c r="F14" s="88">
        <v>407.00477494052353</v>
      </c>
      <c r="G14" s="88">
        <v>483.89218117616792</v>
      </c>
      <c r="H14" s="88">
        <v>494.36297715035283</v>
      </c>
      <c r="I14" s="88">
        <v>509.97070091963292</v>
      </c>
      <c r="J14" s="88">
        <v>558.47624126611822</v>
      </c>
      <c r="K14" s="88">
        <v>737.32019902099159</v>
      </c>
      <c r="L14" s="88">
        <v>649.40524877586176</v>
      </c>
      <c r="M14" s="88">
        <v>544.40715067877341</v>
      </c>
      <c r="N14" s="88">
        <v>570.95349960572298</v>
      </c>
      <c r="O14" s="88">
        <v>461.34846231852129</v>
      </c>
      <c r="P14" s="88">
        <v>342.14908151356502</v>
      </c>
      <c r="Q14" s="88">
        <v>533.70026989144139</v>
      </c>
      <c r="R14" s="88">
        <v>492.94395240196019</v>
      </c>
      <c r="S14" s="88">
        <v>591.806739913868</v>
      </c>
      <c r="T14" s="88">
        <v>566.90391766069058</v>
      </c>
      <c r="U14" s="88">
        <v>568.31943378511085</v>
      </c>
      <c r="V14" s="88">
        <v>561.40272860588186</v>
      </c>
      <c r="W14" s="88">
        <v>555.12062359602794</v>
      </c>
      <c r="X14" s="88">
        <v>560.3385202104223</v>
      </c>
      <c r="Y14" s="88">
        <v>555.26246552629311</v>
      </c>
      <c r="Z14" s="88">
        <v>554.88124036964564</v>
      </c>
      <c r="AA14" s="88">
        <v>556.19110256047577</v>
      </c>
      <c r="AB14" s="88">
        <v>547.62960732850047</v>
      </c>
      <c r="AC14" s="88">
        <v>542.70806616040954</v>
      </c>
      <c r="AD14" s="88">
        <v>538.24150386169981</v>
      </c>
      <c r="AE14" s="88">
        <v>533.08455076278688</v>
      </c>
      <c r="AF14" s="88">
        <v>532.83303997659948</v>
      </c>
      <c r="AG14" s="88">
        <v>519.01823528400337</v>
      </c>
      <c r="AH14" s="88">
        <v>521.68004644747964</v>
      </c>
      <c r="AI14" s="88">
        <v>519.9869349335487</v>
      </c>
      <c r="AJ14" s="88">
        <v>509.44420988900868</v>
      </c>
      <c r="AK14" s="88">
        <v>506.17131381471927</v>
      </c>
      <c r="AL14" s="88">
        <v>502.12769619138083</v>
      </c>
      <c r="AM14" s="88">
        <v>501.66992162304854</v>
      </c>
      <c r="AN14" s="88">
        <v>498.58577989102258</v>
      </c>
      <c r="AO14" s="88">
        <v>492.24152120681134</v>
      </c>
      <c r="AP14" s="88">
        <v>490.17483264208431</v>
      </c>
      <c r="AQ14" s="88">
        <v>480.43078527642564</v>
      </c>
      <c r="AR14" s="88">
        <v>471.88060168255157</v>
      </c>
      <c r="AS14" s="88">
        <v>462.65801148331025</v>
      </c>
      <c r="AT14" s="88">
        <v>453.78926986039062</v>
      </c>
      <c r="AU14" s="88">
        <v>445.28543010189799</v>
      </c>
      <c r="AV14" s="88">
        <v>433.50666341146234</v>
      </c>
      <c r="AW14" s="88">
        <v>424.73123815656112</v>
      </c>
      <c r="AX14" s="88">
        <v>412.56999537352408</v>
      </c>
      <c r="AY14" s="88">
        <v>401.9802979818266</v>
      </c>
      <c r="AZ14" s="88">
        <v>393.14537017284295</v>
      </c>
    </row>
    <row r="15" spans="1:52">
      <c r="A15" s="89" t="s">
        <v>121</v>
      </c>
      <c r="B15" s="90"/>
      <c r="C15" s="90">
        <v>442.91578119660102</v>
      </c>
      <c r="D15" s="90">
        <v>548.2592014391671</v>
      </c>
      <c r="E15" s="90">
        <v>469.04285430526414</v>
      </c>
      <c r="F15" s="90">
        <v>434.34550268045143</v>
      </c>
      <c r="G15" s="90">
        <v>473.68217896096712</v>
      </c>
      <c r="H15" s="90">
        <v>437.68338220898113</v>
      </c>
      <c r="I15" s="90">
        <v>400.7690397967155</v>
      </c>
      <c r="J15" s="90">
        <v>374.88127174944481</v>
      </c>
      <c r="K15" s="90">
        <v>288.2243876383418</v>
      </c>
      <c r="L15" s="90">
        <v>400.42755011601639</v>
      </c>
      <c r="M15" s="90">
        <v>393.00363223581627</v>
      </c>
      <c r="N15" s="90">
        <v>428.34472173349207</v>
      </c>
      <c r="O15" s="90">
        <v>457.03333962183132</v>
      </c>
      <c r="P15" s="90">
        <v>446.07263441956064</v>
      </c>
      <c r="Q15" s="90">
        <v>434.12051363778744</v>
      </c>
      <c r="R15" s="90">
        <v>397.63107934039346</v>
      </c>
      <c r="S15" s="90">
        <v>528.48775629032764</v>
      </c>
      <c r="T15" s="90">
        <v>435.32645174278417</v>
      </c>
      <c r="U15" s="90">
        <v>427.76258483988875</v>
      </c>
      <c r="V15" s="90">
        <v>420.8427440883442</v>
      </c>
      <c r="W15" s="90">
        <v>420.31194756886725</v>
      </c>
      <c r="X15" s="90">
        <v>406.22726373554616</v>
      </c>
      <c r="Y15" s="90">
        <v>406.2408828888652</v>
      </c>
      <c r="Z15" s="90">
        <v>392.50833663880428</v>
      </c>
      <c r="AA15" s="90">
        <v>394.12884272958149</v>
      </c>
      <c r="AB15" s="90">
        <v>384.89906977720244</v>
      </c>
      <c r="AC15" s="90">
        <v>384.68267701954443</v>
      </c>
      <c r="AD15" s="90">
        <v>374.18485166945214</v>
      </c>
      <c r="AE15" s="90">
        <v>384.84636445450263</v>
      </c>
      <c r="AF15" s="90">
        <v>372.2935122456459</v>
      </c>
      <c r="AG15" s="90">
        <v>375.82537984429172</v>
      </c>
      <c r="AH15" s="90">
        <v>373.42071461439014</v>
      </c>
      <c r="AI15" s="90">
        <v>364.49398197183723</v>
      </c>
      <c r="AJ15" s="90">
        <v>368.66272037686167</v>
      </c>
      <c r="AK15" s="90">
        <v>365.91522187253622</v>
      </c>
      <c r="AL15" s="90">
        <v>372.19130382983701</v>
      </c>
      <c r="AM15" s="90">
        <v>359.17664330200313</v>
      </c>
      <c r="AN15" s="90">
        <v>353.20476302701792</v>
      </c>
      <c r="AO15" s="90">
        <v>355.89929476458786</v>
      </c>
      <c r="AP15" s="90">
        <v>349.67941110697279</v>
      </c>
      <c r="AQ15" s="90">
        <v>342.19224840218192</v>
      </c>
      <c r="AR15" s="90">
        <v>340.21042920627144</v>
      </c>
      <c r="AS15" s="90">
        <v>333.95822401521139</v>
      </c>
      <c r="AT15" s="90">
        <v>333.98785883383795</v>
      </c>
      <c r="AU15" s="90">
        <v>334.05093301374995</v>
      </c>
      <c r="AV15" s="90">
        <v>330.67815458657014</v>
      </c>
      <c r="AW15" s="90">
        <v>326.17626736962723</v>
      </c>
      <c r="AX15" s="90">
        <v>323.4425189313219</v>
      </c>
      <c r="AY15" s="90">
        <v>314.79665192179169</v>
      </c>
      <c r="AZ15" s="90">
        <v>314.00874822094011</v>
      </c>
    </row>
    <row r="16" spans="1:52">
      <c r="A16" s="89" t="s">
        <v>122</v>
      </c>
      <c r="B16" s="90"/>
      <c r="C16" s="90">
        <v>280.48217720726882</v>
      </c>
      <c r="D16" s="90">
        <v>326.42859944244316</v>
      </c>
      <c r="E16" s="90">
        <v>316.07542335745546</v>
      </c>
      <c r="F16" s="90">
        <v>313.70174988998161</v>
      </c>
      <c r="G16" s="90">
        <v>319.83674763643694</v>
      </c>
      <c r="H16" s="90">
        <v>304.34855320526265</v>
      </c>
      <c r="I16" s="90">
        <v>304.81003479291178</v>
      </c>
      <c r="J16" s="90">
        <v>300.0632557824822</v>
      </c>
      <c r="K16" s="90">
        <v>396.20577966196237</v>
      </c>
      <c r="L16" s="90">
        <v>369.24759970394388</v>
      </c>
      <c r="M16" s="90">
        <v>283.30538070639068</v>
      </c>
      <c r="N16" s="90">
        <v>348.178640126326</v>
      </c>
      <c r="O16" s="90">
        <v>317.33331103581116</v>
      </c>
      <c r="P16" s="90">
        <v>327.96411140035349</v>
      </c>
      <c r="Q16" s="90">
        <v>344.07829592502219</v>
      </c>
      <c r="R16" s="90">
        <v>344.71561739784858</v>
      </c>
      <c r="S16" s="90">
        <v>313.50177184451547</v>
      </c>
      <c r="T16" s="90">
        <v>310.48063794571453</v>
      </c>
      <c r="U16" s="90">
        <v>309.82913975717497</v>
      </c>
      <c r="V16" s="90">
        <v>316.82058720033166</v>
      </c>
      <c r="W16" s="90">
        <v>312.13590322603324</v>
      </c>
      <c r="X16" s="90">
        <v>311.08862662297201</v>
      </c>
      <c r="Y16" s="90">
        <v>307.66144165968319</v>
      </c>
      <c r="Z16" s="90">
        <v>304.38061880045791</v>
      </c>
      <c r="AA16" s="90">
        <v>302.45833404744167</v>
      </c>
      <c r="AB16" s="90">
        <v>300.8215513454532</v>
      </c>
      <c r="AC16" s="90">
        <v>303.73493894286156</v>
      </c>
      <c r="AD16" s="90">
        <v>298.48160577871221</v>
      </c>
      <c r="AE16" s="90">
        <v>297.60281137533531</v>
      </c>
      <c r="AF16" s="90">
        <v>295.66044915873204</v>
      </c>
      <c r="AG16" s="90">
        <v>293.52523734313684</v>
      </c>
      <c r="AH16" s="90">
        <v>293.52766460286398</v>
      </c>
      <c r="AI16" s="90">
        <v>288.14396323042081</v>
      </c>
      <c r="AJ16" s="90">
        <v>288.97514442841936</v>
      </c>
      <c r="AK16" s="90">
        <v>288.4221564493734</v>
      </c>
      <c r="AL16" s="90">
        <v>280.71277877754761</v>
      </c>
      <c r="AM16" s="90">
        <v>282.61989818199203</v>
      </c>
      <c r="AN16" s="90">
        <v>281.56979539177303</v>
      </c>
      <c r="AO16" s="90">
        <v>273.52491370463298</v>
      </c>
      <c r="AP16" s="90">
        <v>275.34374106650517</v>
      </c>
      <c r="AQ16" s="90">
        <v>272.12702784901182</v>
      </c>
      <c r="AR16" s="90">
        <v>264.90845184414064</v>
      </c>
      <c r="AS16" s="90">
        <v>266.94899921185026</v>
      </c>
      <c r="AT16" s="90">
        <v>263.42433163438471</v>
      </c>
      <c r="AU16" s="90">
        <v>260.70596396402453</v>
      </c>
      <c r="AV16" s="90">
        <v>260.34252467256715</v>
      </c>
      <c r="AW16" s="90">
        <v>254.79982196055497</v>
      </c>
      <c r="AX16" s="90">
        <v>253.02736889664536</v>
      </c>
      <c r="AY16" s="90">
        <v>249.58810234133989</v>
      </c>
      <c r="AZ16" s="90">
        <v>247.65177097415884</v>
      </c>
    </row>
    <row r="17" spans="1:52">
      <c r="A17" s="83" t="s">
        <v>78</v>
      </c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</row>
    <row r="18" spans="1:52">
      <c r="A18" s="85" t="s">
        <v>113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</row>
    <row r="19" spans="1:52">
      <c r="A19" s="89" t="s">
        <v>123</v>
      </c>
      <c r="B19" s="90"/>
      <c r="C19" s="90">
        <v>7.0408969573040423</v>
      </c>
      <c r="D19" s="90">
        <v>7.0655214327130524</v>
      </c>
      <c r="E19" s="90">
        <v>7.0025872242834533</v>
      </c>
      <c r="F19" s="90">
        <v>6.9438641770472556</v>
      </c>
      <c r="G19" s="90">
        <v>7.7595849977150406</v>
      </c>
      <c r="H19" s="90">
        <v>6.9771406227107677</v>
      </c>
      <c r="I19" s="90">
        <v>6.8755413798865002</v>
      </c>
      <c r="J19" s="90">
        <v>6.8588814721568818</v>
      </c>
      <c r="K19" s="90">
        <v>6.6659365081864337</v>
      </c>
      <c r="L19" s="90">
        <v>6.5355467039739574</v>
      </c>
      <c r="M19" s="90">
        <v>6.4438768553243486</v>
      </c>
      <c r="N19" s="90">
        <v>6.3557221753455</v>
      </c>
      <c r="O19" s="90">
        <v>6.0554188029041525</v>
      </c>
      <c r="P19" s="90">
        <v>5.843887923131291</v>
      </c>
      <c r="Q19" s="90">
        <v>5.7713092964155468</v>
      </c>
      <c r="R19" s="90">
        <v>5.5887348475851892</v>
      </c>
      <c r="S19" s="90">
        <v>5.4894877421490076</v>
      </c>
      <c r="T19" s="90">
        <v>5.3122659937784427</v>
      </c>
      <c r="U19" s="90">
        <v>5.2337410991423008</v>
      </c>
      <c r="V19" s="90">
        <v>5.0827367456795738</v>
      </c>
      <c r="W19" s="90">
        <v>5.0635164634481091</v>
      </c>
      <c r="X19" s="90">
        <v>5.0321578717081517</v>
      </c>
      <c r="Y19" s="90">
        <v>5.0069630056328389</v>
      </c>
      <c r="Z19" s="90">
        <v>4.9576246649720188</v>
      </c>
      <c r="AA19" s="90">
        <v>4.8889281088282939</v>
      </c>
      <c r="AB19" s="90">
        <v>4.8248868141904042</v>
      </c>
      <c r="AC19" s="90">
        <v>4.7553266080791863</v>
      </c>
      <c r="AD19" s="90">
        <v>4.6853319946500473</v>
      </c>
      <c r="AE19" s="90">
        <v>4.6153809043138887</v>
      </c>
      <c r="AF19" s="90">
        <v>4.5433134646548599</v>
      </c>
      <c r="AG19" s="90">
        <v>4.4722195155736451</v>
      </c>
      <c r="AH19" s="90">
        <v>4.3987596968622924</v>
      </c>
      <c r="AI19" s="90">
        <v>4.3297242761227492</v>
      </c>
      <c r="AJ19" s="90">
        <v>4.2592079135493268</v>
      </c>
      <c r="AK19" s="90">
        <v>4.1922158543229457</v>
      </c>
      <c r="AL19" s="90">
        <v>4.1271279378107497</v>
      </c>
      <c r="AM19" s="90">
        <v>4.0661719381103785</v>
      </c>
      <c r="AN19" s="90">
        <v>4.0086120511838343</v>
      </c>
      <c r="AO19" s="90">
        <v>3.9563440793382219</v>
      </c>
      <c r="AP19" s="90">
        <v>3.9075206881048046</v>
      </c>
      <c r="AQ19" s="90">
        <v>3.863537341077647</v>
      </c>
      <c r="AR19" s="90">
        <v>3.8218946300012306</v>
      </c>
      <c r="AS19" s="90">
        <v>3.7843162064497626</v>
      </c>
      <c r="AT19" s="90">
        <v>3.7467270283346328</v>
      </c>
      <c r="AU19" s="90">
        <v>3.7114523350294211</v>
      </c>
      <c r="AV19" s="90">
        <v>3.6770167860282923</v>
      </c>
      <c r="AW19" s="90">
        <v>3.6442513974105273</v>
      </c>
      <c r="AX19" s="90">
        <v>3.6113863556984218</v>
      </c>
      <c r="AY19" s="90">
        <v>3.5799248658436271</v>
      </c>
      <c r="AZ19" s="90">
        <v>3.5481194766117863</v>
      </c>
    </row>
    <row r="20" spans="1:52">
      <c r="A20" s="91" t="s">
        <v>124</v>
      </c>
      <c r="B20" s="92"/>
      <c r="C20" s="92">
        <v>39.431883492719912</v>
      </c>
      <c r="D20" s="92">
        <v>39.034307227874329</v>
      </c>
      <c r="E20" s="92">
        <v>39.090435872402857</v>
      </c>
      <c r="F20" s="92">
        <v>39.223507026467182</v>
      </c>
      <c r="G20" s="92">
        <v>38.852676738862463</v>
      </c>
      <c r="H20" s="92">
        <v>38.492223556092682</v>
      </c>
      <c r="I20" s="92">
        <v>38.46366905380463</v>
      </c>
      <c r="J20" s="92">
        <v>38.012582290410236</v>
      </c>
      <c r="K20" s="92">
        <v>38.101095236274716</v>
      </c>
      <c r="L20" s="92">
        <v>38.233489704871737</v>
      </c>
      <c r="M20" s="92">
        <v>37.864367891520686</v>
      </c>
      <c r="N20" s="92">
        <v>37.649147547749116</v>
      </c>
      <c r="O20" s="92">
        <v>37.308716798767129</v>
      </c>
      <c r="P20" s="92">
        <v>36.851816251332117</v>
      </c>
      <c r="Q20" s="92">
        <v>36.735056135114071</v>
      </c>
      <c r="R20" s="92">
        <v>36.339788657534562</v>
      </c>
      <c r="S20" s="92">
        <v>36.061866905550239</v>
      </c>
      <c r="T20" s="92">
        <v>35.776776514675625</v>
      </c>
      <c r="U20" s="92">
        <v>35.507797694356569</v>
      </c>
      <c r="V20" s="92">
        <v>35.268752997225533</v>
      </c>
      <c r="W20" s="92">
        <v>34.995343701703206</v>
      </c>
      <c r="X20" s="92">
        <v>34.720173038465667</v>
      </c>
      <c r="Y20" s="92">
        <v>34.462694773651535</v>
      </c>
      <c r="Z20" s="92">
        <v>34.178145616480471</v>
      </c>
      <c r="AA20" s="92">
        <v>33.904008037662564</v>
      </c>
      <c r="AB20" s="92">
        <v>33.642660709034018</v>
      </c>
      <c r="AC20" s="92">
        <v>33.374067380759399</v>
      </c>
      <c r="AD20" s="92">
        <v>33.118866639526715</v>
      </c>
      <c r="AE20" s="92">
        <v>32.871225991389814</v>
      </c>
      <c r="AF20" s="92">
        <v>32.619334145946375</v>
      </c>
      <c r="AG20" s="92">
        <v>32.312864824602116</v>
      </c>
      <c r="AH20" s="92">
        <v>31.979553552051286</v>
      </c>
      <c r="AI20" s="92">
        <v>31.620026683521221</v>
      </c>
      <c r="AJ20" s="92">
        <v>31.248161725264048</v>
      </c>
      <c r="AK20" s="92">
        <v>30.858507230087081</v>
      </c>
      <c r="AL20" s="92">
        <v>30.453701864026474</v>
      </c>
      <c r="AM20" s="92">
        <v>30.037286786956759</v>
      </c>
      <c r="AN20" s="92">
        <v>29.612123664077249</v>
      </c>
      <c r="AO20" s="92">
        <v>29.182612423010319</v>
      </c>
      <c r="AP20" s="92">
        <v>28.747150176671319</v>
      </c>
      <c r="AQ20" s="92">
        <v>28.353108073440332</v>
      </c>
      <c r="AR20" s="92">
        <v>27.978735039918455</v>
      </c>
      <c r="AS20" s="92">
        <v>27.616008464886121</v>
      </c>
      <c r="AT20" s="92">
        <v>27.273922331950111</v>
      </c>
      <c r="AU20" s="92">
        <v>26.944451380200334</v>
      </c>
      <c r="AV20" s="92">
        <v>26.637150104485837</v>
      </c>
      <c r="AW20" s="92">
        <v>26.345880981144358</v>
      </c>
      <c r="AX20" s="92">
        <v>26.078084839189309</v>
      </c>
      <c r="AY20" s="92">
        <v>25.823636563189549</v>
      </c>
      <c r="AZ20" s="92">
        <v>25.659589402494706</v>
      </c>
    </row>
    <row r="21" spans="1:52">
      <c r="A21" s="85" t="s">
        <v>125</v>
      </c>
      <c r="B21" s="92"/>
      <c r="C21" s="92">
        <v>345.94915394026509</v>
      </c>
      <c r="D21" s="92">
        <v>324.25897839640294</v>
      </c>
      <c r="E21" s="92">
        <v>372.87844909639404</v>
      </c>
      <c r="F21" s="92">
        <v>336.89014213142707</v>
      </c>
      <c r="G21" s="92">
        <v>393.65700427687</v>
      </c>
      <c r="H21" s="92">
        <v>267.25870205423746</v>
      </c>
      <c r="I21" s="92">
        <v>210.20878248895502</v>
      </c>
      <c r="J21" s="92">
        <v>232.33447400716474</v>
      </c>
      <c r="K21" s="92">
        <v>338.00667329175621</v>
      </c>
      <c r="L21" s="92">
        <v>294.51631950613756</v>
      </c>
      <c r="M21" s="92">
        <v>172.98109805794675</v>
      </c>
      <c r="N21" s="92">
        <v>322.23565024637037</v>
      </c>
      <c r="O21" s="92">
        <v>219.51535465878931</v>
      </c>
      <c r="P21" s="92">
        <v>182.20888645576076</v>
      </c>
      <c r="Q21" s="92">
        <v>125.93373244907067</v>
      </c>
      <c r="R21" s="92">
        <v>211.42080399666867</v>
      </c>
      <c r="S21" s="92">
        <v>217.67319544320165</v>
      </c>
      <c r="T21" s="92">
        <v>222.08852685347119</v>
      </c>
      <c r="U21" s="92">
        <v>218.65589428819425</v>
      </c>
      <c r="V21" s="92">
        <v>215.94778471122677</v>
      </c>
      <c r="W21" s="92">
        <v>214.36690739218704</v>
      </c>
      <c r="X21" s="92">
        <v>211.50640688892366</v>
      </c>
      <c r="Y21" s="92">
        <v>208.53285361847438</v>
      </c>
      <c r="Z21" s="92">
        <v>206.39922756060196</v>
      </c>
      <c r="AA21" s="92">
        <v>205.0966022600976</v>
      </c>
      <c r="AB21" s="92">
        <v>203.37146248136733</v>
      </c>
      <c r="AC21" s="92">
        <v>202.41688394497476</v>
      </c>
      <c r="AD21" s="92">
        <v>200.50586705728193</v>
      </c>
      <c r="AE21" s="92">
        <v>198.77438482246865</v>
      </c>
      <c r="AF21" s="92">
        <v>197.71617811986656</v>
      </c>
      <c r="AG21" s="92">
        <v>196.89462785153307</v>
      </c>
      <c r="AH21" s="92">
        <v>193.8781976557695</v>
      </c>
      <c r="AI21" s="92">
        <v>191.53840922350108</v>
      </c>
      <c r="AJ21" s="92">
        <v>190.1917882949497</v>
      </c>
      <c r="AK21" s="92">
        <v>189.31899144265725</v>
      </c>
      <c r="AL21" s="92">
        <v>185.49110944691819</v>
      </c>
      <c r="AM21" s="92">
        <v>185.30741581183725</v>
      </c>
      <c r="AN21" s="92">
        <v>181.47275906747373</v>
      </c>
      <c r="AO21" s="92">
        <v>180.46343890798954</v>
      </c>
      <c r="AP21" s="92">
        <v>179.34135797309102</v>
      </c>
      <c r="AQ21" s="92">
        <v>175.92134460440491</v>
      </c>
      <c r="AR21" s="92">
        <v>172.2850722610637</v>
      </c>
      <c r="AS21" s="92">
        <v>170.15076687260486</v>
      </c>
      <c r="AT21" s="92">
        <v>167.1839056393367</v>
      </c>
      <c r="AU21" s="92">
        <v>165.66416176660164</v>
      </c>
      <c r="AV21" s="92">
        <v>161.93309171474542</v>
      </c>
      <c r="AW21" s="92">
        <v>161.9051778488878</v>
      </c>
      <c r="AX21" s="92">
        <v>160.10409251794627</v>
      </c>
      <c r="AY21" s="92">
        <v>158.04125103625162</v>
      </c>
      <c r="AZ21" s="92">
        <v>156.27196359581856</v>
      </c>
    </row>
    <row r="22" spans="1:52">
      <c r="A22" s="85" t="s">
        <v>119</v>
      </c>
      <c r="B22" s="86"/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0</v>
      </c>
      <c r="AB22" s="86">
        <v>0</v>
      </c>
      <c r="AC22" s="86">
        <v>0</v>
      </c>
      <c r="AD22" s="86">
        <v>0</v>
      </c>
      <c r="AE22" s="86">
        <v>0</v>
      </c>
      <c r="AF22" s="86">
        <v>0</v>
      </c>
      <c r="AG22" s="86">
        <v>0</v>
      </c>
      <c r="AH22" s="86">
        <v>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0</v>
      </c>
      <c r="AZ22" s="86">
        <v>0</v>
      </c>
    </row>
    <row r="23" spans="1:52">
      <c r="A23" s="87" t="s">
        <v>126</v>
      </c>
      <c r="B23" s="88"/>
      <c r="C23" s="88">
        <v>516.97743100005641</v>
      </c>
      <c r="D23" s="88">
        <v>546.57411197751128</v>
      </c>
      <c r="E23" s="88">
        <v>586.58202731507708</v>
      </c>
      <c r="F23" s="88">
        <v>639.5045449070077</v>
      </c>
      <c r="G23" s="88">
        <v>558.61162841914529</v>
      </c>
      <c r="H23" s="88">
        <v>771.01899980132612</v>
      </c>
      <c r="I23" s="88">
        <v>604.52626661976376</v>
      </c>
      <c r="J23" s="88">
        <v>752.0664816976066</v>
      </c>
      <c r="K23" s="88">
        <v>478.24865135152118</v>
      </c>
      <c r="L23" s="88">
        <v>712.30550393441615</v>
      </c>
      <c r="M23" s="88">
        <v>421.715532264302</v>
      </c>
      <c r="N23" s="88">
        <v>531.66286611940302</v>
      </c>
      <c r="O23" s="88">
        <v>431.7238943157692</v>
      </c>
      <c r="P23" s="88">
        <v>743.26820614011797</v>
      </c>
      <c r="Q23" s="88">
        <v>722.69633085851376</v>
      </c>
      <c r="R23" s="88">
        <v>581.39818393011558</v>
      </c>
      <c r="S23" s="88">
        <v>523.8177348350664</v>
      </c>
      <c r="T23" s="88">
        <v>509.56030205546955</v>
      </c>
      <c r="U23" s="88">
        <v>499.25448050047407</v>
      </c>
      <c r="V23" s="88">
        <v>547.4351486701828</v>
      </c>
      <c r="W23" s="88">
        <v>497.06334370762784</v>
      </c>
      <c r="X23" s="88">
        <v>537.68533636135601</v>
      </c>
      <c r="Y23" s="88">
        <v>463.05075265392884</v>
      </c>
      <c r="Z23" s="88">
        <v>521.39601350424118</v>
      </c>
      <c r="AA23" s="88">
        <v>477.72951955798106</v>
      </c>
      <c r="AB23" s="88">
        <v>466.17836253691269</v>
      </c>
      <c r="AC23" s="88">
        <v>518.71602310218759</v>
      </c>
      <c r="AD23" s="88">
        <v>487.86937767748219</v>
      </c>
      <c r="AE23" s="88">
        <v>470.20737910610001</v>
      </c>
      <c r="AF23" s="88">
        <v>464.39981157787952</v>
      </c>
      <c r="AG23" s="88">
        <v>505.85646733498004</v>
      </c>
      <c r="AH23" s="88">
        <v>453.01824004548831</v>
      </c>
      <c r="AI23" s="88">
        <v>482.97422336822774</v>
      </c>
      <c r="AJ23" s="88">
        <v>460.23487178514188</v>
      </c>
      <c r="AK23" s="88">
        <v>442.30125016150703</v>
      </c>
      <c r="AL23" s="88">
        <v>462.56341674287904</v>
      </c>
      <c r="AM23" s="88">
        <v>430.68839602446775</v>
      </c>
      <c r="AN23" s="88">
        <v>419.56744432509691</v>
      </c>
      <c r="AO23" s="88">
        <v>424.76986342784312</v>
      </c>
      <c r="AP23" s="88">
        <v>431.10515800946996</v>
      </c>
      <c r="AQ23" s="88">
        <v>427.86154216919192</v>
      </c>
      <c r="AR23" s="88">
        <v>424.79362482125731</v>
      </c>
      <c r="AS23" s="88">
        <v>414.51563099884834</v>
      </c>
      <c r="AT23" s="88">
        <v>419.10468566928387</v>
      </c>
      <c r="AU23" s="88">
        <v>407.07286061668862</v>
      </c>
      <c r="AV23" s="88">
        <v>416.48804583372657</v>
      </c>
      <c r="AW23" s="88">
        <v>394.42581423101797</v>
      </c>
      <c r="AX23" s="88">
        <v>404.63458060026534</v>
      </c>
      <c r="AY23" s="88">
        <v>376.3809321936493</v>
      </c>
      <c r="AZ23" s="88">
        <v>382.80476400907037</v>
      </c>
    </row>
    <row r="24" spans="1:52">
      <c r="A24" s="91" t="s">
        <v>122</v>
      </c>
      <c r="B24" s="92"/>
      <c r="C24" s="92">
        <v>542.06386068369613</v>
      </c>
      <c r="D24" s="92">
        <v>534.60070089089356</v>
      </c>
      <c r="E24" s="92">
        <v>568.4592417809846</v>
      </c>
      <c r="F24" s="92">
        <v>494.19735591791874</v>
      </c>
      <c r="G24" s="92">
        <v>479.39529804621839</v>
      </c>
      <c r="H24" s="92">
        <v>469.01191376203604</v>
      </c>
      <c r="I24" s="92">
        <v>485.95740241097633</v>
      </c>
      <c r="J24" s="92">
        <v>528.99167179963888</v>
      </c>
      <c r="K24" s="92">
        <v>396.85388652350923</v>
      </c>
      <c r="L24" s="92">
        <v>426.28472554012143</v>
      </c>
      <c r="M24" s="92">
        <v>423.21801587209006</v>
      </c>
      <c r="N24" s="92">
        <v>382.90306116986653</v>
      </c>
      <c r="O24" s="92">
        <v>384.51349290490873</v>
      </c>
      <c r="P24" s="92">
        <v>415.41132003447098</v>
      </c>
      <c r="Q24" s="92">
        <v>435.30754490876103</v>
      </c>
      <c r="R24" s="92">
        <v>347.75958927558855</v>
      </c>
      <c r="S24" s="92">
        <v>375.32235942337638</v>
      </c>
      <c r="T24" s="92">
        <v>371.42250407104387</v>
      </c>
      <c r="U24" s="92">
        <v>362.46144813190136</v>
      </c>
      <c r="V24" s="92">
        <v>376.84848676397587</v>
      </c>
      <c r="W24" s="92">
        <v>356.61433419854689</v>
      </c>
      <c r="X24" s="92">
        <v>371.69085762735256</v>
      </c>
      <c r="Y24" s="92">
        <v>355.46399100049695</v>
      </c>
      <c r="Z24" s="92">
        <v>385.02239601473514</v>
      </c>
      <c r="AA24" s="92">
        <v>351.6611648951498</v>
      </c>
      <c r="AB24" s="92">
        <v>383.52752402971669</v>
      </c>
      <c r="AC24" s="92">
        <v>360.93242819386461</v>
      </c>
      <c r="AD24" s="92">
        <v>352.99141055316443</v>
      </c>
      <c r="AE24" s="92">
        <v>347.75293274939145</v>
      </c>
      <c r="AF24" s="92">
        <v>360.332844724724</v>
      </c>
      <c r="AG24" s="92">
        <v>341.6735946726746</v>
      </c>
      <c r="AH24" s="92">
        <v>359.83881288078896</v>
      </c>
      <c r="AI24" s="92">
        <v>337.08527713928652</v>
      </c>
      <c r="AJ24" s="92">
        <v>337.18506579623244</v>
      </c>
      <c r="AK24" s="92">
        <v>346.96635623734022</v>
      </c>
      <c r="AL24" s="92">
        <v>332.88645327564012</v>
      </c>
      <c r="AM24" s="92">
        <v>347.57789423956513</v>
      </c>
      <c r="AN24" s="92">
        <v>340.10388463159518</v>
      </c>
      <c r="AO24" s="92">
        <v>333.34919862868281</v>
      </c>
      <c r="AP24" s="92">
        <v>327.81615325457767</v>
      </c>
      <c r="AQ24" s="92">
        <v>330.73633695929266</v>
      </c>
      <c r="AR24" s="92">
        <v>318.4068535470729</v>
      </c>
      <c r="AS24" s="92">
        <v>313.371470110909</v>
      </c>
      <c r="AT24" s="92">
        <v>310.49994272604249</v>
      </c>
      <c r="AU24" s="92">
        <v>305.67722082986131</v>
      </c>
      <c r="AV24" s="92">
        <v>308.23823993150666</v>
      </c>
      <c r="AW24" s="92">
        <v>293.85922099817924</v>
      </c>
      <c r="AX24" s="92">
        <v>291.22754252106409</v>
      </c>
      <c r="AY24" s="92">
        <v>290.95107937442924</v>
      </c>
      <c r="AZ24" s="92">
        <v>287.61732371125805</v>
      </c>
    </row>
    <row r="25" spans="1:52">
      <c r="A25" s="85" t="s">
        <v>127</v>
      </c>
      <c r="B25" s="86"/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0</v>
      </c>
      <c r="AD25" s="86">
        <v>0</v>
      </c>
      <c r="AE25" s="86">
        <v>0</v>
      </c>
      <c r="AF25" s="86">
        <v>0</v>
      </c>
      <c r="AG25" s="86">
        <v>0</v>
      </c>
      <c r="AH25" s="86">
        <v>0</v>
      </c>
      <c r="AI25" s="86">
        <v>0</v>
      </c>
      <c r="AJ25" s="86">
        <v>0</v>
      </c>
      <c r="AK25" s="86">
        <v>0</v>
      </c>
      <c r="AL25" s="86">
        <v>0</v>
      </c>
      <c r="AM25" s="86">
        <v>0</v>
      </c>
      <c r="AN25" s="86">
        <v>0</v>
      </c>
      <c r="AO25" s="86">
        <v>0</v>
      </c>
      <c r="AP25" s="86">
        <v>0</v>
      </c>
      <c r="AQ25" s="86">
        <v>0</v>
      </c>
      <c r="AR25" s="86">
        <v>0</v>
      </c>
      <c r="AS25" s="86">
        <v>0</v>
      </c>
      <c r="AT25" s="86">
        <v>0</v>
      </c>
      <c r="AU25" s="86">
        <v>0</v>
      </c>
      <c r="AV25" s="86">
        <v>0</v>
      </c>
      <c r="AW25" s="86">
        <v>0</v>
      </c>
      <c r="AX25" s="86">
        <v>0</v>
      </c>
      <c r="AY25" s="86">
        <v>0</v>
      </c>
      <c r="AZ25" s="86">
        <v>0</v>
      </c>
    </row>
    <row r="26" spans="1:52">
      <c r="A26" s="89" t="s">
        <v>128</v>
      </c>
      <c r="B26" s="90"/>
      <c r="C26" s="90">
        <v>4302.1497119601709</v>
      </c>
      <c r="D26" s="90">
        <v>3967.3915348572928</v>
      </c>
      <c r="E26" s="90">
        <v>3191.0634924067022</v>
      </c>
      <c r="F26" s="90">
        <v>4103.9860543175173</v>
      </c>
      <c r="G26" s="90">
        <v>2317.7935509175259</v>
      </c>
      <c r="H26" s="90">
        <v>2235.8188606951635</v>
      </c>
      <c r="I26" s="90">
        <v>3856.7378741360239</v>
      </c>
      <c r="J26" s="90">
        <v>4626.4486527700255</v>
      </c>
      <c r="K26" s="90">
        <v>3788.5055852006112</v>
      </c>
      <c r="L26" s="90">
        <v>6806.5438538220242</v>
      </c>
      <c r="M26" s="90">
        <v>6983.1772796297619</v>
      </c>
      <c r="N26" s="90">
        <v>0</v>
      </c>
      <c r="O26" s="90">
        <v>4014.1615763036821</v>
      </c>
      <c r="P26" s="90">
        <v>0</v>
      </c>
      <c r="Q26" s="90">
        <v>2628.5228523441579</v>
      </c>
      <c r="R26" s="90">
        <v>3023.5208234341558</v>
      </c>
      <c r="S26" s="90">
        <v>3137.1858256831879</v>
      </c>
      <c r="T26" s="90">
        <v>3104.194044205562</v>
      </c>
      <c r="U26" s="90">
        <v>3107.6978357481235</v>
      </c>
      <c r="V26" s="90">
        <v>3201.0629543966179</v>
      </c>
      <c r="W26" s="90">
        <v>3158.2982520674254</v>
      </c>
      <c r="X26" s="90">
        <v>3013.361375357937</v>
      </c>
      <c r="Y26" s="90">
        <v>2971.9509824675047</v>
      </c>
      <c r="Z26" s="90">
        <v>3060.6846362102324</v>
      </c>
      <c r="AA26" s="90">
        <v>3029.1384906723015</v>
      </c>
      <c r="AB26" s="90">
        <v>3000.6903010218207</v>
      </c>
      <c r="AC26" s="90">
        <v>2972.2865838459184</v>
      </c>
      <c r="AD26" s="90">
        <v>2907.4343797928063</v>
      </c>
      <c r="AE26" s="90">
        <v>2792.9842968427024</v>
      </c>
      <c r="AF26" s="90">
        <v>3026.1647448744588</v>
      </c>
      <c r="AG26" s="90">
        <v>2806.385608012276</v>
      </c>
      <c r="AH26" s="90">
        <v>2961.0049120963308</v>
      </c>
      <c r="AI26" s="90">
        <v>2890.0229114260951</v>
      </c>
      <c r="AJ26" s="90">
        <v>2751.9155997192274</v>
      </c>
      <c r="AK26" s="90">
        <v>2765.821930890866</v>
      </c>
      <c r="AL26" s="90">
        <v>2879.0001907609512</v>
      </c>
      <c r="AM26" s="90">
        <v>2585.1169973964329</v>
      </c>
      <c r="AN26" s="90">
        <v>3030.1025838491028</v>
      </c>
      <c r="AO26" s="90">
        <v>2423.9959178737067</v>
      </c>
      <c r="AP26" s="90">
        <v>2862.3792295907097</v>
      </c>
      <c r="AQ26" s="90">
        <v>2625.7566515806398</v>
      </c>
      <c r="AR26" s="90">
        <v>2830.553920277539</v>
      </c>
      <c r="AS26" s="90">
        <v>2734.0186882964995</v>
      </c>
      <c r="AT26" s="90">
        <v>2698.9152720605111</v>
      </c>
      <c r="AU26" s="90">
        <v>2653.0922558280263</v>
      </c>
      <c r="AV26" s="90">
        <v>2764.9612335232528</v>
      </c>
      <c r="AW26" s="90">
        <v>2773.1296193906969</v>
      </c>
      <c r="AX26" s="90">
        <v>2718.4119177332518</v>
      </c>
      <c r="AY26" s="90">
        <v>2775.0654196561281</v>
      </c>
      <c r="AZ26" s="90">
        <v>2658.0040408854525</v>
      </c>
    </row>
    <row r="27" spans="1:52">
      <c r="A27" s="91" t="s">
        <v>129</v>
      </c>
      <c r="B27" s="92"/>
      <c r="C27" s="92">
        <v>950.05323907847833</v>
      </c>
      <c r="D27" s="92">
        <v>695.94028515505545</v>
      </c>
      <c r="E27" s="92">
        <v>96.418276262499532</v>
      </c>
      <c r="F27" s="92">
        <v>627.0328243870722</v>
      </c>
      <c r="G27" s="92">
        <v>653.81485809998264</v>
      </c>
      <c r="H27" s="92">
        <v>1010.7176592696096</v>
      </c>
      <c r="I27" s="92">
        <v>1010.2711258368072</v>
      </c>
      <c r="J27" s="92">
        <v>534.154568035333</v>
      </c>
      <c r="K27" s="92">
        <v>999.42462092171627</v>
      </c>
      <c r="L27" s="92">
        <v>969.47870445288015</v>
      </c>
      <c r="M27" s="92">
        <v>800.55846179786238</v>
      </c>
      <c r="N27" s="92">
        <v>918.56249023901387</v>
      </c>
      <c r="O27" s="92">
        <v>553.1695955427748</v>
      </c>
      <c r="P27" s="92">
        <v>579.64055218821238</v>
      </c>
      <c r="Q27" s="92">
        <v>719.7788709886463</v>
      </c>
      <c r="R27" s="92">
        <v>664.70107564544378</v>
      </c>
      <c r="S27" s="92">
        <v>639.96704344954344</v>
      </c>
      <c r="T27" s="92">
        <v>634.33396540763511</v>
      </c>
      <c r="U27" s="92">
        <v>620.9392679443589</v>
      </c>
      <c r="V27" s="92">
        <v>630.15937976841064</v>
      </c>
      <c r="W27" s="92">
        <v>622.22300684359675</v>
      </c>
      <c r="X27" s="92">
        <v>621.00601776206213</v>
      </c>
      <c r="Y27" s="92">
        <v>604.92383332768463</v>
      </c>
      <c r="Z27" s="92">
        <v>604.8705442330845</v>
      </c>
      <c r="AA27" s="92">
        <v>606.82635994760733</v>
      </c>
      <c r="AB27" s="92">
        <v>596.26084964668837</v>
      </c>
      <c r="AC27" s="92">
        <v>602.21026090794987</v>
      </c>
      <c r="AD27" s="92">
        <v>601.54168338740237</v>
      </c>
      <c r="AE27" s="92">
        <v>592.66239326718903</v>
      </c>
      <c r="AF27" s="92">
        <v>592.72016637554896</v>
      </c>
      <c r="AG27" s="92">
        <v>601.75811014501278</v>
      </c>
      <c r="AH27" s="92">
        <v>603.38878647817603</v>
      </c>
      <c r="AI27" s="92">
        <v>583.95122363521807</v>
      </c>
      <c r="AJ27" s="92">
        <v>600.43067491036436</v>
      </c>
      <c r="AK27" s="92">
        <v>582.81019786586523</v>
      </c>
      <c r="AL27" s="92">
        <v>583.78458807348829</v>
      </c>
      <c r="AM27" s="92">
        <v>586.32987109342196</v>
      </c>
      <c r="AN27" s="92">
        <v>572.84648895275166</v>
      </c>
      <c r="AO27" s="92">
        <v>572.29641380219311</v>
      </c>
      <c r="AP27" s="92">
        <v>579.3809466445116</v>
      </c>
      <c r="AQ27" s="92">
        <v>576.98508762112101</v>
      </c>
      <c r="AR27" s="92">
        <v>560.16739676070722</v>
      </c>
      <c r="AS27" s="92">
        <v>583.84683769334413</v>
      </c>
      <c r="AT27" s="92">
        <v>578.26612663383412</v>
      </c>
      <c r="AU27" s="92">
        <v>557.23011801707696</v>
      </c>
      <c r="AV27" s="92">
        <v>569.26046813230471</v>
      </c>
      <c r="AW27" s="92">
        <v>576.81956223439897</v>
      </c>
      <c r="AX27" s="92">
        <v>560.84783772890216</v>
      </c>
      <c r="AY27" s="92">
        <v>568.04074281223086</v>
      </c>
      <c r="AZ27" s="92">
        <v>548.6421963903631</v>
      </c>
    </row>
    <row r="28" spans="1:52">
      <c r="A28" s="93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</row>
    <row r="29" spans="1:52">
      <c r="A29" s="95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</row>
    <row r="30" spans="1:52">
      <c r="A30" s="81" t="s">
        <v>74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</row>
    <row r="31" spans="1:52">
      <c r="A31" s="97" t="s">
        <v>112</v>
      </c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>
      <c r="A32" s="99" t="s">
        <v>114</v>
      </c>
      <c r="B32" s="100"/>
      <c r="C32" s="100">
        <v>3.4030185396379409</v>
      </c>
      <c r="D32" s="100">
        <v>3.3982611809259002</v>
      </c>
      <c r="E32" s="100">
        <v>3.3511578144037055</v>
      </c>
      <c r="F32" s="100">
        <v>3.3566507907047156</v>
      </c>
      <c r="G32" s="100">
        <v>3.3350427116800172</v>
      </c>
      <c r="H32" s="100">
        <v>3.2771333192401961</v>
      </c>
      <c r="I32" s="100">
        <v>3.2209923381067012</v>
      </c>
      <c r="J32" s="100">
        <v>3.1341616593305162</v>
      </c>
      <c r="K32" s="100">
        <v>2.9338402957552625</v>
      </c>
      <c r="L32" s="100">
        <v>2.841527429329386</v>
      </c>
      <c r="M32" s="100">
        <v>2.780640737252261</v>
      </c>
      <c r="N32" s="100">
        <v>2.7030279641658339</v>
      </c>
      <c r="O32" s="100">
        <v>2.5792311317922167</v>
      </c>
      <c r="P32" s="100">
        <v>2.5234977252155351</v>
      </c>
      <c r="Q32" s="100">
        <v>2.5327335056576796</v>
      </c>
      <c r="R32" s="100">
        <v>2.2474579143143765</v>
      </c>
      <c r="S32" s="100">
        <v>2.2269561172163863</v>
      </c>
      <c r="T32" s="100">
        <v>2.2166449095880862</v>
      </c>
      <c r="U32" s="100">
        <v>2.1975482656337948</v>
      </c>
      <c r="V32" s="100">
        <v>2.1835268747714363</v>
      </c>
      <c r="W32" s="100">
        <v>2.1629501547230272</v>
      </c>
      <c r="X32" s="100">
        <v>2.1406161000744279</v>
      </c>
      <c r="Y32" s="100">
        <v>2.1181534500730521</v>
      </c>
      <c r="Z32" s="100">
        <v>2.0982656382822249</v>
      </c>
      <c r="AA32" s="100">
        <v>2.0792998284191748</v>
      </c>
      <c r="AB32" s="100">
        <v>2.0646056830698072</v>
      </c>
      <c r="AC32" s="100">
        <v>2.0483819604892575</v>
      </c>
      <c r="AD32" s="100">
        <v>2.0333489433958385</v>
      </c>
      <c r="AE32" s="100">
        <v>2.0174767859155955</v>
      </c>
      <c r="AF32" s="100">
        <v>2.0005336634049855</v>
      </c>
      <c r="AG32" s="100">
        <v>1.9805580904988005</v>
      </c>
      <c r="AH32" s="100">
        <v>1.9580065688562778</v>
      </c>
      <c r="AI32" s="100">
        <v>1.9336633254649604</v>
      </c>
      <c r="AJ32" s="100">
        <v>1.9104284415623569</v>
      </c>
      <c r="AK32" s="100">
        <v>1.8857920230847509</v>
      </c>
      <c r="AL32" s="100">
        <v>1.8613580183211489</v>
      </c>
      <c r="AM32" s="100">
        <v>1.8376223613791653</v>
      </c>
      <c r="AN32" s="100">
        <v>1.8149502500084418</v>
      </c>
      <c r="AO32" s="100">
        <v>1.7928090222401054</v>
      </c>
      <c r="AP32" s="100">
        <v>1.7731360382324783</v>
      </c>
      <c r="AQ32" s="100">
        <v>1.7543244959697293</v>
      </c>
      <c r="AR32" s="100">
        <v>1.7371304617197343</v>
      </c>
      <c r="AS32" s="100">
        <v>1.7199101111844799</v>
      </c>
      <c r="AT32" s="100">
        <v>1.7033384129958891</v>
      </c>
      <c r="AU32" s="100">
        <v>1.6870689664027771</v>
      </c>
      <c r="AV32" s="100">
        <v>1.6719548755054212</v>
      </c>
      <c r="AW32" s="100">
        <v>1.6565360607053952</v>
      </c>
      <c r="AX32" s="100">
        <v>1.642677136741475</v>
      </c>
      <c r="AY32" s="100">
        <v>1.6279806535567174</v>
      </c>
      <c r="AZ32" s="100">
        <v>1.6144694650733928</v>
      </c>
    </row>
    <row r="33" spans="1:52">
      <c r="A33" s="101" t="s">
        <v>130</v>
      </c>
      <c r="B33" s="102"/>
      <c r="C33" s="102">
        <v>3.4030185396379409</v>
      </c>
      <c r="D33" s="102">
        <v>3.3982611809259002</v>
      </c>
      <c r="E33" s="102">
        <v>3.3511578144037055</v>
      </c>
      <c r="F33" s="102">
        <v>3.3566507907047156</v>
      </c>
      <c r="G33" s="102">
        <v>3.3350427116800172</v>
      </c>
      <c r="H33" s="102">
        <v>3.2771333192401961</v>
      </c>
      <c r="I33" s="102">
        <v>3.2209923381067012</v>
      </c>
      <c r="J33" s="102">
        <v>3.1341616593305162</v>
      </c>
      <c r="K33" s="102">
        <v>2.9338402957552625</v>
      </c>
      <c r="L33" s="102">
        <v>2.841527429329386</v>
      </c>
      <c r="M33" s="102">
        <v>2.780640737252261</v>
      </c>
      <c r="N33" s="102">
        <v>2.7030279641658339</v>
      </c>
      <c r="O33" s="102">
        <v>2.5792311317922167</v>
      </c>
      <c r="P33" s="102">
        <v>2.5234977252155351</v>
      </c>
      <c r="Q33" s="102">
        <v>2.5327335056576796</v>
      </c>
      <c r="R33" s="102">
        <v>2.5518591379960651</v>
      </c>
      <c r="S33" s="102">
        <v>2.536829777913149</v>
      </c>
      <c r="T33" s="102">
        <v>2.5335192137064104</v>
      </c>
      <c r="U33" s="102">
        <v>2.5220998189469057</v>
      </c>
      <c r="V33" s="102">
        <v>2.5155071804516496</v>
      </c>
      <c r="W33" s="102">
        <v>2.5058474306396072</v>
      </c>
      <c r="X33" s="102">
        <v>2.4964546039643056</v>
      </c>
      <c r="Y33" s="102">
        <v>2.4872062492674236</v>
      </c>
      <c r="Z33" s="102">
        <v>2.4799994926979205</v>
      </c>
      <c r="AA33" s="102">
        <v>2.4739408278269717</v>
      </c>
      <c r="AB33" s="102">
        <v>2.4703158125122124</v>
      </c>
      <c r="AC33" s="102">
        <v>2.4647395465747088</v>
      </c>
      <c r="AD33" s="102">
        <v>2.4603048580997782</v>
      </c>
      <c r="AE33" s="102">
        <v>2.4566763475917819</v>
      </c>
      <c r="AF33" s="102">
        <v>2.4527788611432966</v>
      </c>
      <c r="AG33" s="102">
        <v>2.4477500293325289</v>
      </c>
      <c r="AH33" s="102">
        <v>2.4413229016486104</v>
      </c>
      <c r="AI33" s="102">
        <v>2.4332814318269365</v>
      </c>
      <c r="AJ33" s="102">
        <v>2.4252307387264369</v>
      </c>
      <c r="AK33" s="102">
        <v>2.416790594102086</v>
      </c>
      <c r="AL33" s="102">
        <v>2.4078689537026285</v>
      </c>
      <c r="AM33" s="102">
        <v>2.3993112631544888</v>
      </c>
      <c r="AN33" s="102">
        <v>2.390428690019081</v>
      </c>
      <c r="AO33" s="102">
        <v>2.3811314073749239</v>
      </c>
      <c r="AP33" s="102">
        <v>2.3720188755695082</v>
      </c>
      <c r="AQ33" s="102">
        <v>2.3637589307322111</v>
      </c>
      <c r="AR33" s="102">
        <v>2.3550778966001689</v>
      </c>
      <c r="AS33" s="102">
        <v>2.3462710870940322</v>
      </c>
      <c r="AT33" s="102">
        <v>2.336747553878499</v>
      </c>
      <c r="AU33" s="102">
        <v>2.3282117257998776</v>
      </c>
      <c r="AV33" s="102">
        <v>2.3199054274883624</v>
      </c>
      <c r="AW33" s="102">
        <v>2.3114598355181051</v>
      </c>
      <c r="AX33" s="102">
        <v>2.3033982731936891</v>
      </c>
      <c r="AY33" s="102">
        <v>2.2954171174803437</v>
      </c>
      <c r="AZ33" s="102">
        <v>2.2874745976465807</v>
      </c>
    </row>
    <row r="34" spans="1:52">
      <c r="A34" s="103" t="s">
        <v>131</v>
      </c>
      <c r="B34" s="90"/>
      <c r="C34" s="90">
        <v>3.4030185396379409</v>
      </c>
      <c r="D34" s="90">
        <v>3.3982611809259002</v>
      </c>
      <c r="E34" s="90">
        <v>3.3511578144037055</v>
      </c>
      <c r="F34" s="90">
        <v>3.3566507907047156</v>
      </c>
      <c r="G34" s="90">
        <v>3.3350427116800172</v>
      </c>
      <c r="H34" s="90">
        <v>3.2771333192401961</v>
      </c>
      <c r="I34" s="90">
        <v>3.2209923381067012</v>
      </c>
      <c r="J34" s="90">
        <v>3.1341616593305162</v>
      </c>
      <c r="K34" s="90">
        <v>2.9338402957552625</v>
      </c>
      <c r="L34" s="90">
        <v>2.841527429329386</v>
      </c>
      <c r="M34" s="90">
        <v>2.780640737252261</v>
      </c>
      <c r="N34" s="90">
        <v>2.7030279641658339</v>
      </c>
      <c r="O34" s="90">
        <v>2.5792311317922167</v>
      </c>
      <c r="P34" s="90">
        <v>2.5234977252155351</v>
      </c>
      <c r="Q34" s="90">
        <v>2.5327335056576796</v>
      </c>
      <c r="R34" s="90">
        <v>2.5518591379960651</v>
      </c>
      <c r="S34" s="90">
        <v>2.536829777913149</v>
      </c>
      <c r="T34" s="90">
        <v>2.5335192137064104</v>
      </c>
      <c r="U34" s="90">
        <v>2.5220998189469057</v>
      </c>
      <c r="V34" s="90">
        <v>2.5155071804516496</v>
      </c>
      <c r="W34" s="90">
        <v>2.5058474306396072</v>
      </c>
      <c r="X34" s="90">
        <v>2.4964546039643056</v>
      </c>
      <c r="Y34" s="90">
        <v>2.4872062492674236</v>
      </c>
      <c r="Z34" s="90">
        <v>2.4799994926979205</v>
      </c>
      <c r="AA34" s="90">
        <v>2.4739408278269717</v>
      </c>
      <c r="AB34" s="90">
        <v>2.4703158125122124</v>
      </c>
      <c r="AC34" s="90">
        <v>2.4647395465747088</v>
      </c>
      <c r="AD34" s="90">
        <v>2.4603048580997782</v>
      </c>
      <c r="AE34" s="90">
        <v>2.4566763475917819</v>
      </c>
      <c r="AF34" s="90">
        <v>2.4527788611432966</v>
      </c>
      <c r="AG34" s="90">
        <v>2.4477500293325289</v>
      </c>
      <c r="AH34" s="90">
        <v>2.4413229016486104</v>
      </c>
      <c r="AI34" s="90">
        <v>2.4332814318269365</v>
      </c>
      <c r="AJ34" s="90">
        <v>2.4252307387264369</v>
      </c>
      <c r="AK34" s="90">
        <v>2.416790594102086</v>
      </c>
      <c r="AL34" s="90">
        <v>2.4078689537026285</v>
      </c>
      <c r="AM34" s="90">
        <v>2.3993112631544888</v>
      </c>
      <c r="AN34" s="90">
        <v>2.390428690019081</v>
      </c>
      <c r="AO34" s="90">
        <v>2.3811314073749239</v>
      </c>
      <c r="AP34" s="90">
        <v>2.3720188755695082</v>
      </c>
      <c r="AQ34" s="90">
        <v>2.3637589307322111</v>
      </c>
      <c r="AR34" s="90">
        <v>2.3550778966001689</v>
      </c>
      <c r="AS34" s="90">
        <v>2.3462710870940322</v>
      </c>
      <c r="AT34" s="90">
        <v>2.336747553878499</v>
      </c>
      <c r="AU34" s="90">
        <v>2.3282117257998776</v>
      </c>
      <c r="AV34" s="90">
        <v>2.3199054274883624</v>
      </c>
      <c r="AW34" s="90">
        <v>2.3114598355181051</v>
      </c>
      <c r="AX34" s="90">
        <v>2.3033982731936891</v>
      </c>
      <c r="AY34" s="90">
        <v>2.2954171174803437</v>
      </c>
      <c r="AZ34" s="90">
        <v>2.2874745976465807</v>
      </c>
    </row>
    <row r="35" spans="1:52">
      <c r="A35" s="103" t="s">
        <v>132</v>
      </c>
      <c r="B35" s="90"/>
      <c r="C35" s="90">
        <v>0</v>
      </c>
      <c r="D35" s="90">
        <v>0</v>
      </c>
      <c r="E35" s="90">
        <v>0</v>
      </c>
      <c r="F35" s="90">
        <v>0</v>
      </c>
      <c r="G35" s="90">
        <v>0</v>
      </c>
      <c r="H35" s="90">
        <v>0</v>
      </c>
      <c r="I35" s="90">
        <v>0</v>
      </c>
      <c r="J35" s="90">
        <v>0</v>
      </c>
      <c r="K35" s="90">
        <v>0</v>
      </c>
      <c r="L35" s="90">
        <v>0</v>
      </c>
      <c r="M35" s="90">
        <v>0</v>
      </c>
      <c r="N35" s="90">
        <v>0</v>
      </c>
      <c r="O35" s="90">
        <v>0</v>
      </c>
      <c r="P35" s="90">
        <v>0</v>
      </c>
      <c r="Q35" s="90">
        <v>0</v>
      </c>
      <c r="R35" s="90">
        <v>0</v>
      </c>
      <c r="S35" s="90">
        <v>0</v>
      </c>
      <c r="T35" s="90">
        <v>0</v>
      </c>
      <c r="U35" s="90">
        <v>0</v>
      </c>
      <c r="V35" s="90">
        <v>0</v>
      </c>
      <c r="W35" s="90">
        <v>0</v>
      </c>
      <c r="X35" s="90">
        <v>0</v>
      </c>
      <c r="Y35" s="90">
        <v>0</v>
      </c>
      <c r="Z35" s="90">
        <v>0</v>
      </c>
      <c r="AA35" s="90">
        <v>0</v>
      </c>
      <c r="AB35" s="90">
        <v>0</v>
      </c>
      <c r="AC35" s="90">
        <v>0</v>
      </c>
      <c r="AD35" s="90">
        <v>0</v>
      </c>
      <c r="AE35" s="90">
        <v>0</v>
      </c>
      <c r="AF35" s="90">
        <v>0</v>
      </c>
      <c r="AG35" s="90">
        <v>0</v>
      </c>
      <c r="AH35" s="90">
        <v>0</v>
      </c>
      <c r="AI35" s="90">
        <v>0</v>
      </c>
      <c r="AJ35" s="90">
        <v>0</v>
      </c>
      <c r="AK35" s="90">
        <v>0</v>
      </c>
      <c r="AL35" s="90">
        <v>0</v>
      </c>
      <c r="AM35" s="90">
        <v>0</v>
      </c>
      <c r="AN35" s="90">
        <v>0</v>
      </c>
      <c r="AO35" s="90">
        <v>0</v>
      </c>
      <c r="AP35" s="90">
        <v>0</v>
      </c>
      <c r="AQ35" s="90">
        <v>0</v>
      </c>
      <c r="AR35" s="90">
        <v>0</v>
      </c>
      <c r="AS35" s="90">
        <v>0</v>
      </c>
      <c r="AT35" s="90">
        <v>0</v>
      </c>
      <c r="AU35" s="90">
        <v>0</v>
      </c>
      <c r="AV35" s="90">
        <v>0</v>
      </c>
      <c r="AW35" s="90">
        <v>0</v>
      </c>
      <c r="AX35" s="90">
        <v>0</v>
      </c>
      <c r="AY35" s="90">
        <v>0</v>
      </c>
      <c r="AZ35" s="90">
        <v>0</v>
      </c>
    </row>
    <row r="36" spans="1:52">
      <c r="A36" s="103" t="s">
        <v>133</v>
      </c>
      <c r="B36" s="90"/>
      <c r="C36" s="90">
        <v>0</v>
      </c>
      <c r="D36" s="90">
        <v>0</v>
      </c>
      <c r="E36" s="90">
        <v>0</v>
      </c>
      <c r="F36" s="90">
        <v>0</v>
      </c>
      <c r="G36" s="90">
        <v>0</v>
      </c>
      <c r="H36" s="90">
        <v>0</v>
      </c>
      <c r="I36" s="90">
        <v>0</v>
      </c>
      <c r="J36" s="90">
        <v>0</v>
      </c>
      <c r="K36" s="90">
        <v>0</v>
      </c>
      <c r="L36" s="90">
        <v>0</v>
      </c>
      <c r="M36" s="90">
        <v>0</v>
      </c>
      <c r="N36" s="90">
        <v>0</v>
      </c>
      <c r="O36" s="90">
        <v>0</v>
      </c>
      <c r="P36" s="90">
        <v>0</v>
      </c>
      <c r="Q36" s="90">
        <v>0</v>
      </c>
      <c r="R36" s="90">
        <v>0</v>
      </c>
      <c r="S36" s="90">
        <v>0</v>
      </c>
      <c r="T36" s="90">
        <v>0</v>
      </c>
      <c r="U36" s="90">
        <v>0</v>
      </c>
      <c r="V36" s="90">
        <v>0</v>
      </c>
      <c r="W36" s="90">
        <v>0</v>
      </c>
      <c r="X36" s="90">
        <v>0</v>
      </c>
      <c r="Y36" s="90">
        <v>0</v>
      </c>
      <c r="Z36" s="90">
        <v>0</v>
      </c>
      <c r="AA36" s="90">
        <v>0</v>
      </c>
      <c r="AB36" s="90">
        <v>0</v>
      </c>
      <c r="AC36" s="90">
        <v>0</v>
      </c>
      <c r="AD36" s="90">
        <v>0</v>
      </c>
      <c r="AE36" s="90">
        <v>0</v>
      </c>
      <c r="AF36" s="90">
        <v>0</v>
      </c>
      <c r="AG36" s="90">
        <v>0</v>
      </c>
      <c r="AH36" s="90">
        <v>0</v>
      </c>
      <c r="AI36" s="90">
        <v>0</v>
      </c>
      <c r="AJ36" s="90">
        <v>0</v>
      </c>
      <c r="AK36" s="90">
        <v>0</v>
      </c>
      <c r="AL36" s="90">
        <v>0</v>
      </c>
      <c r="AM36" s="90">
        <v>0</v>
      </c>
      <c r="AN36" s="90">
        <v>0</v>
      </c>
      <c r="AO36" s="90">
        <v>0</v>
      </c>
      <c r="AP36" s="90">
        <v>0</v>
      </c>
      <c r="AQ36" s="90">
        <v>0</v>
      </c>
      <c r="AR36" s="90">
        <v>0</v>
      </c>
      <c r="AS36" s="90">
        <v>0</v>
      </c>
      <c r="AT36" s="90">
        <v>0</v>
      </c>
      <c r="AU36" s="90">
        <v>0</v>
      </c>
      <c r="AV36" s="90">
        <v>0</v>
      </c>
      <c r="AW36" s="90">
        <v>0</v>
      </c>
      <c r="AX36" s="90">
        <v>0</v>
      </c>
      <c r="AY36" s="90">
        <v>0</v>
      </c>
      <c r="AZ36" s="90">
        <v>0</v>
      </c>
    </row>
    <row r="37" spans="1:52">
      <c r="A37" s="101" t="s">
        <v>134</v>
      </c>
      <c r="B37" s="102"/>
      <c r="C37" s="102">
        <v>0</v>
      </c>
      <c r="D37" s="102">
        <v>0</v>
      </c>
      <c r="E37" s="10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102">
        <v>0</v>
      </c>
      <c r="AD37" s="102">
        <v>0</v>
      </c>
      <c r="AE37" s="102">
        <v>0</v>
      </c>
      <c r="AF37" s="102">
        <v>0</v>
      </c>
      <c r="AG37" s="102">
        <v>0</v>
      </c>
      <c r="AH37" s="102">
        <v>0</v>
      </c>
      <c r="AI37" s="102">
        <v>0</v>
      </c>
      <c r="AJ37" s="102">
        <v>0</v>
      </c>
      <c r="AK37" s="102">
        <v>0</v>
      </c>
      <c r="AL37" s="102">
        <v>0</v>
      </c>
      <c r="AM37" s="102">
        <v>0</v>
      </c>
      <c r="AN37" s="102">
        <v>0</v>
      </c>
      <c r="AO37" s="102">
        <v>0</v>
      </c>
      <c r="AP37" s="102">
        <v>0</v>
      </c>
      <c r="AQ37" s="102">
        <v>0</v>
      </c>
      <c r="AR37" s="102">
        <v>0</v>
      </c>
      <c r="AS37" s="102">
        <v>0</v>
      </c>
      <c r="AT37" s="102">
        <v>0</v>
      </c>
      <c r="AU37" s="102"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</row>
    <row r="38" spans="1:52">
      <c r="A38" s="103" t="s">
        <v>131</v>
      </c>
      <c r="B38" s="90"/>
      <c r="C38" s="90">
        <v>0</v>
      </c>
      <c r="D38" s="90">
        <v>0</v>
      </c>
      <c r="E38" s="90">
        <v>0</v>
      </c>
      <c r="F38" s="90">
        <v>0</v>
      </c>
      <c r="G38" s="90">
        <v>0</v>
      </c>
      <c r="H38" s="90">
        <v>0</v>
      </c>
      <c r="I38" s="90">
        <v>0</v>
      </c>
      <c r="J38" s="90">
        <v>0</v>
      </c>
      <c r="K38" s="90">
        <v>0</v>
      </c>
      <c r="L38" s="90">
        <v>0</v>
      </c>
      <c r="M38" s="90">
        <v>0</v>
      </c>
      <c r="N38" s="90">
        <v>0</v>
      </c>
      <c r="O38" s="90">
        <v>0</v>
      </c>
      <c r="P38" s="90">
        <v>0</v>
      </c>
      <c r="Q38" s="90">
        <v>0</v>
      </c>
      <c r="R38" s="90">
        <v>0</v>
      </c>
      <c r="S38" s="90">
        <v>0</v>
      </c>
      <c r="T38" s="90">
        <v>0</v>
      </c>
      <c r="U38" s="90">
        <v>0</v>
      </c>
      <c r="V38" s="90">
        <v>0</v>
      </c>
      <c r="W38" s="90">
        <v>0</v>
      </c>
      <c r="X38" s="90">
        <v>0</v>
      </c>
      <c r="Y38" s="90">
        <v>0</v>
      </c>
      <c r="Z38" s="90">
        <v>0</v>
      </c>
      <c r="AA38" s="90">
        <v>0</v>
      </c>
      <c r="AB38" s="90">
        <v>0</v>
      </c>
      <c r="AC38" s="90">
        <v>0</v>
      </c>
      <c r="AD38" s="90">
        <v>0</v>
      </c>
      <c r="AE38" s="90">
        <v>0</v>
      </c>
      <c r="AF38" s="90">
        <v>0</v>
      </c>
      <c r="AG38" s="90">
        <v>0</v>
      </c>
      <c r="AH38" s="90">
        <v>0</v>
      </c>
      <c r="AI38" s="90">
        <v>0</v>
      </c>
      <c r="AJ38" s="90">
        <v>0</v>
      </c>
      <c r="AK38" s="90">
        <v>0</v>
      </c>
      <c r="AL38" s="90">
        <v>0</v>
      </c>
      <c r="AM38" s="90">
        <v>0</v>
      </c>
      <c r="AN38" s="90">
        <v>0</v>
      </c>
      <c r="AO38" s="90">
        <v>0</v>
      </c>
      <c r="AP38" s="90">
        <v>0</v>
      </c>
      <c r="AQ38" s="90">
        <v>0</v>
      </c>
      <c r="AR38" s="90">
        <v>0</v>
      </c>
      <c r="AS38" s="90">
        <v>0</v>
      </c>
      <c r="AT38" s="90">
        <v>0</v>
      </c>
      <c r="AU38" s="90">
        <v>0</v>
      </c>
      <c r="AV38" s="90">
        <v>0</v>
      </c>
      <c r="AW38" s="90">
        <v>0</v>
      </c>
      <c r="AX38" s="90">
        <v>0</v>
      </c>
      <c r="AY38" s="90">
        <v>0</v>
      </c>
      <c r="AZ38" s="90">
        <v>0</v>
      </c>
    </row>
    <row r="39" spans="1:52">
      <c r="A39" s="101" t="s">
        <v>135</v>
      </c>
      <c r="B39" s="102"/>
      <c r="C39" s="102">
        <v>0</v>
      </c>
      <c r="D39" s="102">
        <v>0</v>
      </c>
      <c r="E39" s="102">
        <v>0</v>
      </c>
      <c r="F39" s="102">
        <v>0</v>
      </c>
      <c r="G39" s="102">
        <v>0</v>
      </c>
      <c r="H39" s="102">
        <v>0</v>
      </c>
      <c r="I39" s="102">
        <v>0</v>
      </c>
      <c r="J39" s="102">
        <v>0</v>
      </c>
      <c r="K39" s="102">
        <v>0</v>
      </c>
      <c r="L39" s="102">
        <v>0</v>
      </c>
      <c r="M39" s="102">
        <v>0</v>
      </c>
      <c r="N39" s="102">
        <v>0</v>
      </c>
      <c r="O39" s="102">
        <v>0</v>
      </c>
      <c r="P39" s="102">
        <v>0</v>
      </c>
      <c r="Q39" s="102">
        <v>0</v>
      </c>
      <c r="R39" s="102">
        <v>0.76668176013959299</v>
      </c>
      <c r="S39" s="102">
        <v>0.76583788749327841</v>
      </c>
      <c r="T39" s="102">
        <v>0.76383954934097864</v>
      </c>
      <c r="U39" s="102">
        <v>0.76248623273364191</v>
      </c>
      <c r="V39" s="102">
        <v>0.76114275139706944</v>
      </c>
      <c r="W39" s="102">
        <v>0.75980433623162691</v>
      </c>
      <c r="X39" s="102">
        <v>0.75846881207345307</v>
      </c>
      <c r="Y39" s="102">
        <v>0.75714428602533634</v>
      </c>
      <c r="Z39" s="102">
        <v>0.75583525523873563</v>
      </c>
      <c r="AA39" s="102">
        <v>0.75454040478772155</v>
      </c>
      <c r="AB39" s="102">
        <v>0.75326686448816638</v>
      </c>
      <c r="AC39" s="102">
        <v>0.75200726783742822</v>
      </c>
      <c r="AD39" s="102">
        <v>0.75076402937897657</v>
      </c>
      <c r="AE39" s="102">
        <v>0.74953452445039992</v>
      </c>
      <c r="AF39" s="102">
        <v>0.74830762084431934</v>
      </c>
      <c r="AG39" s="102">
        <v>0.74684753378117319</v>
      </c>
      <c r="AH39" s="102">
        <v>0.74528129776810426</v>
      </c>
      <c r="AI39" s="102">
        <v>0.74361031257957133</v>
      </c>
      <c r="AJ39" s="102">
        <v>0.74185277106560299</v>
      </c>
      <c r="AK39" s="102">
        <v>0.74000518733037013</v>
      </c>
      <c r="AL39" s="102">
        <v>0.73807369984663851</v>
      </c>
      <c r="AM39" s="102">
        <v>0.73608421940871616</v>
      </c>
      <c r="AN39" s="102">
        <v>0.73400041528774185</v>
      </c>
      <c r="AO39" s="102">
        <v>0.73183937641524255</v>
      </c>
      <c r="AP39" s="102">
        <v>0.72961016923179567</v>
      </c>
      <c r="AQ39" s="102">
        <v>0.72753113022712002</v>
      </c>
      <c r="AR39" s="102">
        <v>0.72548544240121116</v>
      </c>
      <c r="AS39" s="102">
        <v>0.72347744302802697</v>
      </c>
      <c r="AT39" s="102">
        <v>0.72150524419870266</v>
      </c>
      <c r="AU39" s="102">
        <v>0.71955851264965587</v>
      </c>
      <c r="AV39" s="102">
        <v>0.71764554275649872</v>
      </c>
      <c r="AW39" s="102">
        <v>0.71577398683416937</v>
      </c>
      <c r="AX39" s="102">
        <v>0.71392208543492719</v>
      </c>
      <c r="AY39" s="102">
        <v>0.71210061038198602</v>
      </c>
      <c r="AZ39" s="102">
        <v>0.71030799139771139</v>
      </c>
    </row>
    <row r="40" spans="1:52">
      <c r="A40" s="103" t="s">
        <v>136</v>
      </c>
      <c r="B40" s="90"/>
      <c r="C40" s="90">
        <v>0</v>
      </c>
      <c r="D40" s="90">
        <v>0</v>
      </c>
      <c r="E40" s="90">
        <v>0</v>
      </c>
      <c r="F40" s="90">
        <v>0</v>
      </c>
      <c r="G40" s="90">
        <v>0</v>
      </c>
      <c r="H40" s="90">
        <v>0</v>
      </c>
      <c r="I40" s="90">
        <v>0</v>
      </c>
      <c r="J40" s="90">
        <v>0</v>
      </c>
      <c r="K40" s="90">
        <v>0</v>
      </c>
      <c r="L40" s="90">
        <v>0</v>
      </c>
      <c r="M40" s="90">
        <v>0</v>
      </c>
      <c r="N40" s="90">
        <v>0</v>
      </c>
      <c r="O40" s="90">
        <v>0</v>
      </c>
      <c r="P40" s="90">
        <v>0</v>
      </c>
      <c r="Q40" s="90">
        <v>0</v>
      </c>
      <c r="R40" s="90">
        <v>0.76668176013959299</v>
      </c>
      <c r="S40" s="90">
        <v>0.76583788749327841</v>
      </c>
      <c r="T40" s="90">
        <v>0.76383954934097864</v>
      </c>
      <c r="U40" s="90">
        <v>0.76248623273364191</v>
      </c>
      <c r="V40" s="90">
        <v>0.76114275139706944</v>
      </c>
      <c r="W40" s="90">
        <v>0.75980433623162691</v>
      </c>
      <c r="X40" s="90">
        <v>0.75846881207345307</v>
      </c>
      <c r="Y40" s="90">
        <v>0.75714428602533634</v>
      </c>
      <c r="Z40" s="90">
        <v>0.75583525523873563</v>
      </c>
      <c r="AA40" s="90">
        <v>0.75454040478772155</v>
      </c>
      <c r="AB40" s="90">
        <v>0.75326686448816638</v>
      </c>
      <c r="AC40" s="90">
        <v>0.75200726783742822</v>
      </c>
      <c r="AD40" s="90">
        <v>0.75076402937897657</v>
      </c>
      <c r="AE40" s="90">
        <v>0.74953452445039992</v>
      </c>
      <c r="AF40" s="90">
        <v>0.74830762084431934</v>
      </c>
      <c r="AG40" s="90">
        <v>0.74684753378117319</v>
      </c>
      <c r="AH40" s="90">
        <v>0.74528129776810426</v>
      </c>
      <c r="AI40" s="90">
        <v>0.74361031257957133</v>
      </c>
      <c r="AJ40" s="90">
        <v>0.74185277106560299</v>
      </c>
      <c r="AK40" s="90">
        <v>0.74000518733037013</v>
      </c>
      <c r="AL40" s="90">
        <v>0.73807369984663851</v>
      </c>
      <c r="AM40" s="90">
        <v>0.73608421940871616</v>
      </c>
      <c r="AN40" s="90">
        <v>0.73400041528774185</v>
      </c>
      <c r="AO40" s="90">
        <v>0.73183937641524255</v>
      </c>
      <c r="AP40" s="90">
        <v>0.72961016923179567</v>
      </c>
      <c r="AQ40" s="90">
        <v>0.72753113022712002</v>
      </c>
      <c r="AR40" s="90">
        <v>0.72548544240121116</v>
      </c>
      <c r="AS40" s="90">
        <v>0.72347744302802697</v>
      </c>
      <c r="AT40" s="90">
        <v>0.72150524419870266</v>
      </c>
      <c r="AU40" s="90">
        <v>0.71955851264965587</v>
      </c>
      <c r="AV40" s="90">
        <v>0.71764554275649872</v>
      </c>
      <c r="AW40" s="90">
        <v>0.71577398683416937</v>
      </c>
      <c r="AX40" s="90">
        <v>0.71392208543492719</v>
      </c>
      <c r="AY40" s="90">
        <v>0.71210061038198602</v>
      </c>
      <c r="AZ40" s="90">
        <v>0.71030799139771139</v>
      </c>
    </row>
    <row r="41" spans="1:52">
      <c r="A41" s="103" t="s">
        <v>137</v>
      </c>
      <c r="B41" s="90"/>
      <c r="C41" s="90">
        <v>0</v>
      </c>
      <c r="D41" s="90">
        <v>0</v>
      </c>
      <c r="E41" s="90">
        <v>0</v>
      </c>
      <c r="F41" s="90">
        <v>0</v>
      </c>
      <c r="G41" s="90">
        <v>0</v>
      </c>
      <c r="H41" s="90">
        <v>0</v>
      </c>
      <c r="I41" s="90">
        <v>0</v>
      </c>
      <c r="J41" s="90">
        <v>0</v>
      </c>
      <c r="K41" s="90">
        <v>0</v>
      </c>
      <c r="L41" s="90">
        <v>0</v>
      </c>
      <c r="M41" s="90">
        <v>0</v>
      </c>
      <c r="N41" s="90">
        <v>0</v>
      </c>
      <c r="O41" s="90">
        <v>0</v>
      </c>
      <c r="P41" s="90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0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0">
        <v>0</v>
      </c>
      <c r="AJ41" s="90">
        <v>0</v>
      </c>
      <c r="AK41" s="90">
        <v>0</v>
      </c>
      <c r="AL41" s="90">
        <v>0</v>
      </c>
      <c r="AM41" s="90">
        <v>0</v>
      </c>
      <c r="AN41" s="90">
        <v>0</v>
      </c>
      <c r="AO41" s="90">
        <v>0</v>
      </c>
      <c r="AP41" s="90">
        <v>0</v>
      </c>
      <c r="AQ41" s="90">
        <v>0</v>
      </c>
      <c r="AR41" s="90">
        <v>0</v>
      </c>
      <c r="AS41" s="90">
        <v>0</v>
      </c>
      <c r="AT41" s="90">
        <v>0</v>
      </c>
      <c r="AU41" s="90">
        <v>0</v>
      </c>
      <c r="AV41" s="90">
        <v>0</v>
      </c>
      <c r="AW41" s="90">
        <v>0</v>
      </c>
      <c r="AX41" s="90">
        <v>0</v>
      </c>
      <c r="AY41" s="90">
        <v>0</v>
      </c>
      <c r="AZ41" s="90">
        <v>0</v>
      </c>
    </row>
    <row r="42" spans="1:52">
      <c r="A42" s="103" t="s">
        <v>138</v>
      </c>
      <c r="B42" s="90"/>
      <c r="C42" s="90">
        <v>0</v>
      </c>
      <c r="D42" s="90">
        <v>0</v>
      </c>
      <c r="E42" s="90">
        <v>0</v>
      </c>
      <c r="F42" s="90">
        <v>0</v>
      </c>
      <c r="G42" s="90">
        <v>0</v>
      </c>
      <c r="H42" s="90">
        <v>0</v>
      </c>
      <c r="I42" s="90">
        <v>0</v>
      </c>
      <c r="J42" s="90">
        <v>0</v>
      </c>
      <c r="K42" s="90">
        <v>0</v>
      </c>
      <c r="L42" s="90">
        <v>0</v>
      </c>
      <c r="M42" s="90">
        <v>0</v>
      </c>
      <c r="N42" s="90">
        <v>0</v>
      </c>
      <c r="O42" s="90">
        <v>0</v>
      </c>
      <c r="P42" s="90">
        <v>0</v>
      </c>
      <c r="Q42" s="90">
        <v>0</v>
      </c>
      <c r="R42" s="90">
        <v>0</v>
      </c>
      <c r="S42" s="90">
        <v>0</v>
      </c>
      <c r="T42" s="90">
        <v>0</v>
      </c>
      <c r="U42" s="90">
        <v>0</v>
      </c>
      <c r="V42" s="90">
        <v>0</v>
      </c>
      <c r="W42" s="90">
        <v>0</v>
      </c>
      <c r="X42" s="90">
        <v>0</v>
      </c>
      <c r="Y42" s="90">
        <v>0</v>
      </c>
      <c r="Z42" s="90">
        <v>0</v>
      </c>
      <c r="AA42" s="90">
        <v>0</v>
      </c>
      <c r="AB42" s="90">
        <v>0</v>
      </c>
      <c r="AC42" s="90">
        <v>0</v>
      </c>
      <c r="AD42" s="90">
        <v>0</v>
      </c>
      <c r="AE42" s="90">
        <v>0</v>
      </c>
      <c r="AF42" s="90">
        <v>0</v>
      </c>
      <c r="AG42" s="90">
        <v>0</v>
      </c>
      <c r="AH42" s="90">
        <v>0</v>
      </c>
      <c r="AI42" s="90">
        <v>0</v>
      </c>
      <c r="AJ42" s="90">
        <v>0</v>
      </c>
      <c r="AK42" s="90">
        <v>0</v>
      </c>
      <c r="AL42" s="90">
        <v>0</v>
      </c>
      <c r="AM42" s="90">
        <v>0</v>
      </c>
      <c r="AN42" s="90">
        <v>0</v>
      </c>
      <c r="AO42" s="90">
        <v>0</v>
      </c>
      <c r="AP42" s="90">
        <v>0</v>
      </c>
      <c r="AQ42" s="90">
        <v>0</v>
      </c>
      <c r="AR42" s="90">
        <v>0</v>
      </c>
      <c r="AS42" s="90">
        <v>0</v>
      </c>
      <c r="AT42" s="90">
        <v>0</v>
      </c>
      <c r="AU42" s="90">
        <v>0</v>
      </c>
      <c r="AV42" s="90">
        <v>0</v>
      </c>
      <c r="AW42" s="90">
        <v>0</v>
      </c>
      <c r="AX42" s="90">
        <v>0</v>
      </c>
      <c r="AY42" s="90">
        <v>0</v>
      </c>
      <c r="AZ42" s="90">
        <v>0</v>
      </c>
    </row>
    <row r="43" spans="1:52">
      <c r="A43" s="101" t="s">
        <v>139</v>
      </c>
      <c r="B43" s="102"/>
      <c r="C43" s="102">
        <v>0</v>
      </c>
      <c r="D43" s="102">
        <v>0</v>
      </c>
      <c r="E43" s="102">
        <v>0</v>
      </c>
      <c r="F43" s="102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2">
        <v>0</v>
      </c>
      <c r="M43" s="102">
        <v>0</v>
      </c>
      <c r="N43" s="102">
        <v>0</v>
      </c>
      <c r="O43" s="102">
        <v>0</v>
      </c>
      <c r="P43" s="102">
        <v>0</v>
      </c>
      <c r="Q43" s="102">
        <v>0</v>
      </c>
      <c r="R43" s="102">
        <v>0</v>
      </c>
      <c r="S43" s="102">
        <v>0</v>
      </c>
      <c r="T43" s="102">
        <v>0</v>
      </c>
      <c r="U43" s="102">
        <v>0</v>
      </c>
      <c r="V43" s="102">
        <v>0</v>
      </c>
      <c r="W43" s="102">
        <v>0</v>
      </c>
      <c r="X43" s="102">
        <v>0</v>
      </c>
      <c r="Y43" s="102">
        <v>0</v>
      </c>
      <c r="Z43" s="102">
        <v>0</v>
      </c>
      <c r="AA43" s="102">
        <v>0</v>
      </c>
      <c r="AB43" s="102">
        <v>0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</row>
    <row r="44" spans="1:52">
      <c r="A44" s="103" t="s">
        <v>140</v>
      </c>
      <c r="B44" s="90"/>
      <c r="C44" s="90">
        <v>0</v>
      </c>
      <c r="D44" s="90">
        <v>0</v>
      </c>
      <c r="E44" s="90">
        <v>0</v>
      </c>
      <c r="F44" s="90">
        <v>0</v>
      </c>
      <c r="G44" s="90">
        <v>0</v>
      </c>
      <c r="H44" s="90">
        <v>0</v>
      </c>
      <c r="I44" s="90">
        <v>0</v>
      </c>
      <c r="J44" s="90">
        <v>0</v>
      </c>
      <c r="K44" s="90">
        <v>0</v>
      </c>
      <c r="L44" s="90">
        <v>0</v>
      </c>
      <c r="M44" s="90">
        <v>0</v>
      </c>
      <c r="N44" s="90">
        <v>0</v>
      </c>
      <c r="O44" s="90">
        <v>0</v>
      </c>
      <c r="P44" s="90">
        <v>0</v>
      </c>
      <c r="Q44" s="90">
        <v>0</v>
      </c>
      <c r="R44" s="90">
        <v>0</v>
      </c>
      <c r="S44" s="90">
        <v>0</v>
      </c>
      <c r="T44" s="90">
        <v>0</v>
      </c>
      <c r="U44" s="90">
        <v>0</v>
      </c>
      <c r="V44" s="90">
        <v>0</v>
      </c>
      <c r="W44" s="90">
        <v>0</v>
      </c>
      <c r="X44" s="90">
        <v>0</v>
      </c>
      <c r="Y44" s="90">
        <v>0</v>
      </c>
      <c r="Z44" s="90">
        <v>0</v>
      </c>
      <c r="AA44" s="90">
        <v>0</v>
      </c>
      <c r="AB44" s="90">
        <v>0</v>
      </c>
      <c r="AC44" s="90">
        <v>0</v>
      </c>
      <c r="AD44" s="90">
        <v>0</v>
      </c>
      <c r="AE44" s="90">
        <v>0</v>
      </c>
      <c r="AF44" s="90">
        <v>0</v>
      </c>
      <c r="AG44" s="90">
        <v>0</v>
      </c>
      <c r="AH44" s="90">
        <v>0</v>
      </c>
      <c r="AI44" s="90">
        <v>0</v>
      </c>
      <c r="AJ44" s="90">
        <v>0</v>
      </c>
      <c r="AK44" s="90">
        <v>0</v>
      </c>
      <c r="AL44" s="90">
        <v>0</v>
      </c>
      <c r="AM44" s="90">
        <v>0</v>
      </c>
      <c r="AN44" s="90">
        <v>0</v>
      </c>
      <c r="AO44" s="90">
        <v>0</v>
      </c>
      <c r="AP44" s="90">
        <v>0</v>
      </c>
      <c r="AQ44" s="90">
        <v>0</v>
      </c>
      <c r="AR44" s="90">
        <v>0</v>
      </c>
      <c r="AS44" s="90">
        <v>0</v>
      </c>
      <c r="AT44" s="90">
        <v>0</v>
      </c>
      <c r="AU44" s="90">
        <v>0</v>
      </c>
      <c r="AV44" s="90">
        <v>0</v>
      </c>
      <c r="AW44" s="90">
        <v>0</v>
      </c>
      <c r="AX44" s="90">
        <v>0</v>
      </c>
      <c r="AY44" s="90">
        <v>0</v>
      </c>
      <c r="AZ44" s="90">
        <v>0</v>
      </c>
    </row>
    <row r="45" spans="1:52">
      <c r="A45" s="99" t="s">
        <v>68</v>
      </c>
      <c r="B45" s="100"/>
      <c r="C45" s="100">
        <v>5.62456222416911</v>
      </c>
      <c r="D45" s="100">
        <v>5.5889249373042729</v>
      </c>
      <c r="E45" s="100">
        <v>5.5328048784081627</v>
      </c>
      <c r="F45" s="100">
        <v>5.4657060907384434</v>
      </c>
      <c r="G45" s="100">
        <v>5.6872618623050322</v>
      </c>
      <c r="H45" s="100">
        <v>5.4062380029449955</v>
      </c>
      <c r="I45" s="100">
        <v>5.3627410411299969</v>
      </c>
      <c r="J45" s="100">
        <v>5.2082670554617723</v>
      </c>
      <c r="K45" s="100">
        <v>4.9915781341509806</v>
      </c>
      <c r="L45" s="100">
        <v>4.8302097528578569</v>
      </c>
      <c r="M45" s="100">
        <v>4.7070893694551117</v>
      </c>
      <c r="N45" s="100">
        <v>4.6113374844171231</v>
      </c>
      <c r="O45" s="100">
        <v>4.4635768985802615</v>
      </c>
      <c r="P45" s="100">
        <v>4.3056636981359198</v>
      </c>
      <c r="Q45" s="100">
        <v>4.1898922182434513</v>
      </c>
      <c r="R45" s="100">
        <v>4.0957276664550539</v>
      </c>
      <c r="S45" s="100">
        <v>4.0874348077053391</v>
      </c>
      <c r="T45" s="100">
        <v>3.999896989682429</v>
      </c>
      <c r="U45" s="100">
        <v>3.9381299958082847</v>
      </c>
      <c r="V45" s="100">
        <v>3.8870708974439228</v>
      </c>
      <c r="W45" s="100">
        <v>3.7084664199388571</v>
      </c>
      <c r="X45" s="100">
        <v>3.653775100511544</v>
      </c>
      <c r="Y45" s="100">
        <v>3.5790184138100511</v>
      </c>
      <c r="Z45" s="100">
        <v>3.560707615717575</v>
      </c>
      <c r="AA45" s="100">
        <v>3.5365329740516591</v>
      </c>
      <c r="AB45" s="100">
        <v>3.5238449310195574</v>
      </c>
      <c r="AC45" s="100">
        <v>3.5021088815689403</v>
      </c>
      <c r="AD45" s="100">
        <v>3.4921534931337459</v>
      </c>
      <c r="AE45" s="100">
        <v>3.4656681340431383</v>
      </c>
      <c r="AF45" s="100">
        <v>3.415701565651148</v>
      </c>
      <c r="AG45" s="100">
        <v>3.3654303620543256</v>
      </c>
      <c r="AH45" s="100">
        <v>3.3122556246051365</v>
      </c>
      <c r="AI45" s="100">
        <v>3.2624043972406787</v>
      </c>
      <c r="AJ45" s="100">
        <v>3.2120932631383061</v>
      </c>
      <c r="AK45" s="100">
        <v>3.1642582254190694</v>
      </c>
      <c r="AL45" s="100">
        <v>3.117554742141365</v>
      </c>
      <c r="AM45" s="100">
        <v>3.0737396833455062</v>
      </c>
      <c r="AN45" s="100">
        <v>3.032064512161432</v>
      </c>
      <c r="AO45" s="100">
        <v>2.9937949236356185</v>
      </c>
      <c r="AP45" s="100">
        <v>2.9577312518187489</v>
      </c>
      <c r="AQ45" s="100">
        <v>2.9252288954403367</v>
      </c>
      <c r="AR45" s="100">
        <v>2.8937592482291046</v>
      </c>
      <c r="AS45" s="100">
        <v>2.8647274273561267</v>
      </c>
      <c r="AT45" s="100">
        <v>2.8351456117770479</v>
      </c>
      <c r="AU45" s="100">
        <v>2.8075087087388688</v>
      </c>
      <c r="AV45" s="100">
        <v>2.779367343845994</v>
      </c>
      <c r="AW45" s="100">
        <v>2.7534876126108059</v>
      </c>
      <c r="AX45" s="100">
        <v>2.7267443754494978</v>
      </c>
      <c r="AY45" s="100">
        <v>2.7019933675062915</v>
      </c>
      <c r="AZ45" s="100">
        <v>2.6761265902205076</v>
      </c>
    </row>
    <row r="46" spans="1:52">
      <c r="A46" s="101" t="s">
        <v>130</v>
      </c>
      <c r="B46" s="102"/>
      <c r="C46" s="102">
        <v>5.62456222416911</v>
      </c>
      <c r="D46" s="102">
        <v>5.5889249373042729</v>
      </c>
      <c r="E46" s="102">
        <v>5.5328059183726213</v>
      </c>
      <c r="F46" s="102">
        <v>5.4657065130577358</v>
      </c>
      <c r="G46" s="102">
        <v>5.6872621182306036</v>
      </c>
      <c r="H46" s="102">
        <v>5.4062440052622023</v>
      </c>
      <c r="I46" s="102">
        <v>5.3627449924097528</v>
      </c>
      <c r="J46" s="102">
        <v>5.2084509958706651</v>
      </c>
      <c r="K46" s="102">
        <v>4.9917586403477703</v>
      </c>
      <c r="L46" s="102">
        <v>4.8311223533953243</v>
      </c>
      <c r="M46" s="102">
        <v>4.7095828787946115</v>
      </c>
      <c r="N46" s="102">
        <v>4.614810677826493</v>
      </c>
      <c r="O46" s="102">
        <v>4.4690745900579802</v>
      </c>
      <c r="P46" s="102">
        <v>4.3147497882727457</v>
      </c>
      <c r="Q46" s="102">
        <v>4.2043588495999709</v>
      </c>
      <c r="R46" s="102">
        <v>4.1154345264977259</v>
      </c>
      <c r="S46" s="102">
        <v>4.1088013473183409</v>
      </c>
      <c r="T46" s="102">
        <v>4.0248851818493634</v>
      </c>
      <c r="U46" s="102">
        <v>3.970600263074199</v>
      </c>
      <c r="V46" s="102">
        <v>3.926022818532001</v>
      </c>
      <c r="W46" s="102">
        <v>3.8996363361304551</v>
      </c>
      <c r="X46" s="102">
        <v>3.873844386160695</v>
      </c>
      <c r="Y46" s="102">
        <v>3.8370485018611031</v>
      </c>
      <c r="Z46" s="102">
        <v>3.8069678993341554</v>
      </c>
      <c r="AA46" s="102">
        <v>3.7776388504349989</v>
      </c>
      <c r="AB46" s="102">
        <v>3.7484640617426601</v>
      </c>
      <c r="AC46" s="102">
        <v>3.7228569615777092</v>
      </c>
      <c r="AD46" s="102">
        <v>3.69854051983368</v>
      </c>
      <c r="AE46" s="102">
        <v>3.6726630247197289</v>
      </c>
      <c r="AF46" s="102">
        <v>3.6452975561570105</v>
      </c>
      <c r="AG46" s="102">
        <v>3.6195236703990075</v>
      </c>
      <c r="AH46" s="102">
        <v>3.5934497539944177</v>
      </c>
      <c r="AI46" s="102">
        <v>3.5696673333804196</v>
      </c>
      <c r="AJ46" s="102">
        <v>3.5458411702649806</v>
      </c>
      <c r="AK46" s="102">
        <v>3.5227342872071765</v>
      </c>
      <c r="AL46" s="102">
        <v>3.5001530963805565</v>
      </c>
      <c r="AM46" s="102">
        <v>3.4780609297653307</v>
      </c>
      <c r="AN46" s="102">
        <v>3.4564895682372097</v>
      </c>
      <c r="AO46" s="102">
        <v>3.4349110461861243</v>
      </c>
      <c r="AP46" s="102">
        <v>3.4141026457856452</v>
      </c>
      <c r="AQ46" s="102">
        <v>3.3936533914879323</v>
      </c>
      <c r="AR46" s="102">
        <v>3.3733458833869494</v>
      </c>
      <c r="AS46" s="102">
        <v>3.35345599686854</v>
      </c>
      <c r="AT46" s="102">
        <v>3.3339096368599401</v>
      </c>
      <c r="AU46" s="102">
        <v>3.3143497132962261</v>
      </c>
      <c r="AV46" s="102">
        <v>3.2952564903883328</v>
      </c>
      <c r="AW46" s="102">
        <v>3.2764636772518654</v>
      </c>
      <c r="AX46" s="102">
        <v>3.2578798806822529</v>
      </c>
      <c r="AY46" s="102">
        <v>3.2396252017410694</v>
      </c>
      <c r="AZ46" s="102">
        <v>3.2216388172257298</v>
      </c>
    </row>
    <row r="47" spans="1:52">
      <c r="A47" s="103" t="s">
        <v>141</v>
      </c>
      <c r="B47" s="90"/>
      <c r="C47" s="90">
        <v>6.3477357090019391</v>
      </c>
      <c r="D47" s="90">
        <v>6.4025550656192074</v>
      </c>
      <c r="E47" s="90">
        <v>6.4397892187629386</v>
      </c>
      <c r="F47" s="90">
        <v>6.2965856327533132</v>
      </c>
      <c r="G47" s="90">
        <v>7.1029112796012024</v>
      </c>
      <c r="H47" s="90">
        <v>6.1889646932081765</v>
      </c>
      <c r="I47" s="90">
        <v>6.1115105357906545</v>
      </c>
      <c r="J47" s="90">
        <v>5.944914486369461</v>
      </c>
      <c r="K47" s="90">
        <v>5.4126205088523243</v>
      </c>
      <c r="L47" s="90">
        <v>5.2290494670120848</v>
      </c>
      <c r="M47" s="90">
        <v>6.1870157431320711</v>
      </c>
      <c r="N47" s="90">
        <v>5.7851934590984255</v>
      </c>
      <c r="O47" s="90">
        <v>5.9276111009226025</v>
      </c>
      <c r="P47" s="90">
        <v>5.5332928290911205</v>
      </c>
      <c r="Q47" s="90">
        <v>5.2115850047629957</v>
      </c>
      <c r="R47" s="90">
        <v>4.9946881372454692</v>
      </c>
      <c r="S47" s="90">
        <v>4.9932045001478702</v>
      </c>
      <c r="T47" s="90">
        <v>4.6981651894677121</v>
      </c>
      <c r="U47" s="90">
        <v>4.6244784782604231</v>
      </c>
      <c r="V47" s="90">
        <v>4.5553409490827077</v>
      </c>
      <c r="W47" s="90">
        <v>4.5177047250421367</v>
      </c>
      <c r="X47" s="90">
        <v>4.4904126630375396</v>
      </c>
      <c r="Y47" s="90">
        <v>4.4545286289663339</v>
      </c>
      <c r="Z47" s="90">
        <v>4.4247234769907609</v>
      </c>
      <c r="AA47" s="90">
        <v>4.3958565458284014</v>
      </c>
      <c r="AB47" s="90">
        <v>4.367976642024181</v>
      </c>
      <c r="AC47" s="90">
        <v>4.3418202951507903</v>
      </c>
      <c r="AD47" s="90">
        <v>4.3182515729035682</v>
      </c>
      <c r="AE47" s="90">
        <v>4.2952565932382587</v>
      </c>
      <c r="AF47" s="90">
        <v>4.2696845722501262</v>
      </c>
      <c r="AG47" s="90">
        <v>4.2454344158307613</v>
      </c>
      <c r="AH47" s="90">
        <v>4.2205573290646949</v>
      </c>
      <c r="AI47" s="90">
        <v>4.1960270732193532</v>
      </c>
      <c r="AJ47" s="90">
        <v>4.1723231785490027</v>
      </c>
      <c r="AK47" s="90">
        <v>4.1490045720010862</v>
      </c>
      <c r="AL47" s="90">
        <v>4.1265935621454011</v>
      </c>
      <c r="AM47" s="90">
        <v>4.1042906313820735</v>
      </c>
      <c r="AN47" s="90">
        <v>4.0826554149617014</v>
      </c>
      <c r="AO47" s="90">
        <v>4.0613599691876541</v>
      </c>
      <c r="AP47" s="90">
        <v>4.0405087964559918</v>
      </c>
      <c r="AQ47" s="90">
        <v>4.019664053149465</v>
      </c>
      <c r="AR47" s="90">
        <v>3.9991663310200569</v>
      </c>
      <c r="AS47" s="90">
        <v>3.9788714107542345</v>
      </c>
      <c r="AT47" s="90">
        <v>3.9588801787864232</v>
      </c>
      <c r="AU47" s="90">
        <v>3.9388897127476556</v>
      </c>
      <c r="AV47" s="90">
        <v>3.9191470757137292</v>
      </c>
      <c r="AW47" s="90">
        <v>3.8998648738851975</v>
      </c>
      <c r="AX47" s="90">
        <v>3.8809543362516283</v>
      </c>
      <c r="AY47" s="90">
        <v>3.8619172225316247</v>
      </c>
      <c r="AZ47" s="90">
        <v>3.8434451619701915</v>
      </c>
    </row>
    <row r="48" spans="1:52">
      <c r="A48" s="103" t="s">
        <v>131</v>
      </c>
      <c r="B48" s="90"/>
      <c r="C48" s="90">
        <v>5.9572927423122666</v>
      </c>
      <c r="D48" s="90">
        <v>5.9305343969185991</v>
      </c>
      <c r="E48" s="90">
        <v>5.8722708356717979</v>
      </c>
      <c r="F48" s="90">
        <v>5.8765524155306643</v>
      </c>
      <c r="G48" s="90">
        <v>6.1118113293246363</v>
      </c>
      <c r="H48" s="90">
        <v>5.752905488707075</v>
      </c>
      <c r="I48" s="90">
        <v>5.6750614739833845</v>
      </c>
      <c r="J48" s="90">
        <v>5.5236983617429853</v>
      </c>
      <c r="K48" s="90">
        <v>5.2357453964076832</v>
      </c>
      <c r="L48" s="90">
        <v>5.0772341496237603</v>
      </c>
      <c r="M48" s="90">
        <v>4.9499288872031029</v>
      </c>
      <c r="N48" s="90">
        <v>4.8318825116274784</v>
      </c>
      <c r="O48" s="90">
        <v>4.6386793962340747</v>
      </c>
      <c r="P48" s="90">
        <v>4.4977490862916811</v>
      </c>
      <c r="Q48" s="90">
        <v>4.4131153029476051</v>
      </c>
      <c r="R48" s="90">
        <v>4.3082672829041364</v>
      </c>
      <c r="S48" s="90">
        <v>4.2830669810633726</v>
      </c>
      <c r="T48" s="90">
        <v>4.2008445353381676</v>
      </c>
      <c r="U48" s="90">
        <v>4.1421344396516373</v>
      </c>
      <c r="V48" s="90">
        <v>4.0930204106358961</v>
      </c>
      <c r="W48" s="90">
        <v>4.0617490662268585</v>
      </c>
      <c r="X48" s="90">
        <v>4.0330620532084742</v>
      </c>
      <c r="Y48" s="90">
        <v>3.993743135289876</v>
      </c>
      <c r="Z48" s="90">
        <v>3.9616126070960975</v>
      </c>
      <c r="AA48" s="90">
        <v>3.9300394179150993</v>
      </c>
      <c r="AB48" s="90">
        <v>3.8983946960203788</v>
      </c>
      <c r="AC48" s="90">
        <v>3.8708531061120097</v>
      </c>
      <c r="AD48" s="90">
        <v>3.8441139393478863</v>
      </c>
      <c r="AE48" s="90">
        <v>3.816388111868497</v>
      </c>
      <c r="AF48" s="90">
        <v>3.7868512030756638</v>
      </c>
      <c r="AG48" s="90">
        <v>3.7584638749954893</v>
      </c>
      <c r="AH48" s="90">
        <v>3.7299106883120272</v>
      </c>
      <c r="AI48" s="90">
        <v>3.7037212709947434</v>
      </c>
      <c r="AJ48" s="90">
        <v>3.6772754658328863</v>
      </c>
      <c r="AK48" s="90">
        <v>3.6516112340283922</v>
      </c>
      <c r="AL48" s="90">
        <v>3.6264865129932948</v>
      </c>
      <c r="AM48" s="90">
        <v>3.6018904590542937</v>
      </c>
      <c r="AN48" s="90">
        <v>3.5777890839672009</v>
      </c>
      <c r="AO48" s="90">
        <v>3.5536000073117076</v>
      </c>
      <c r="AP48" s="90">
        <v>3.5301389604359463</v>
      </c>
      <c r="AQ48" s="90">
        <v>3.5071966329551323</v>
      </c>
      <c r="AR48" s="90">
        <v>3.4843932450594672</v>
      </c>
      <c r="AS48" s="90">
        <v>3.4619730342002955</v>
      </c>
      <c r="AT48" s="90">
        <v>3.4398628909102213</v>
      </c>
      <c r="AU48" s="90">
        <v>3.4178166322500516</v>
      </c>
      <c r="AV48" s="90">
        <v>3.3962334304647177</v>
      </c>
      <c r="AW48" s="90">
        <v>3.3749901028467839</v>
      </c>
      <c r="AX48" s="90">
        <v>3.3540086041224839</v>
      </c>
      <c r="AY48" s="90">
        <v>3.3333837872843675</v>
      </c>
      <c r="AZ48" s="90">
        <v>3.3130414022903394</v>
      </c>
    </row>
    <row r="49" spans="1:52">
      <c r="A49" s="103" t="s">
        <v>142</v>
      </c>
      <c r="B49" s="90"/>
      <c r="C49" s="90">
        <v>6.1255230177208153</v>
      </c>
      <c r="D49" s="90">
        <v>7.475584516371728</v>
      </c>
      <c r="E49" s="90">
        <v>6.3719314018662674</v>
      </c>
      <c r="F49" s="90">
        <v>7.0260904750975532</v>
      </c>
      <c r="G49" s="90">
        <v>6.3111081175189208</v>
      </c>
      <c r="H49" s="90">
        <v>5.7884425694260697</v>
      </c>
      <c r="I49" s="90">
        <v>5.991728443519535</v>
      </c>
      <c r="J49" s="90">
        <v>5.8843206442198932</v>
      </c>
      <c r="K49" s="90">
        <v>6.0184397736891917</v>
      </c>
      <c r="L49" s="90">
        <v>5.9415871025750668</v>
      </c>
      <c r="M49" s="90">
        <v>5.7508674546704457</v>
      </c>
      <c r="N49" s="90">
        <v>5.9461884315226534</v>
      </c>
      <c r="O49" s="90">
        <v>4.823240206462013</v>
      </c>
      <c r="P49" s="90">
        <v>4.9233031347433212</v>
      </c>
      <c r="Q49" s="90">
        <v>4.4655868743658127</v>
      </c>
      <c r="R49" s="90">
        <v>4.3803511579374899</v>
      </c>
      <c r="S49" s="90">
        <v>4.3799568502672992</v>
      </c>
      <c r="T49" s="90">
        <v>4.363559488597665</v>
      </c>
      <c r="U49" s="90">
        <v>4.2788054170188614</v>
      </c>
      <c r="V49" s="90">
        <v>4.306649726843335</v>
      </c>
      <c r="W49" s="90">
        <v>4.2494412956442007</v>
      </c>
      <c r="X49" s="90">
        <v>4.2171809002407414</v>
      </c>
      <c r="Y49" s="90">
        <v>4.187420675221782</v>
      </c>
      <c r="Z49" s="90">
        <v>4.1675168364310498</v>
      </c>
      <c r="AA49" s="90">
        <v>4.147543024270111</v>
      </c>
      <c r="AB49" s="90">
        <v>4.1255540871307588</v>
      </c>
      <c r="AC49" s="90">
        <v>4.0992152143521725</v>
      </c>
      <c r="AD49" s="90">
        <v>4.0748621380556669</v>
      </c>
      <c r="AE49" s="90">
        <v>4.0570382414810382</v>
      </c>
      <c r="AF49" s="90">
        <v>4.0340150985727945</v>
      </c>
      <c r="AG49" s="90">
        <v>4.0109606473276749</v>
      </c>
      <c r="AH49" s="90">
        <v>3.9879258009558956</v>
      </c>
      <c r="AI49" s="90">
        <v>3.9653743973847901</v>
      </c>
      <c r="AJ49" s="90">
        <v>3.94294031817779</v>
      </c>
      <c r="AK49" s="90">
        <v>3.920492195357026</v>
      </c>
      <c r="AL49" s="90">
        <v>3.8986041574214574</v>
      </c>
      <c r="AM49" s="90">
        <v>3.8766739612480139</v>
      </c>
      <c r="AN49" s="90">
        <v>3.8542016453151939</v>
      </c>
      <c r="AO49" s="90">
        <v>3.8321734790597377</v>
      </c>
      <c r="AP49" s="90">
        <v>3.810405901674192</v>
      </c>
      <c r="AQ49" s="90">
        <v>3.7884261466285793</v>
      </c>
      <c r="AR49" s="90">
        <v>3.7668628448322234</v>
      </c>
      <c r="AS49" s="90">
        <v>3.7453048755007323</v>
      </c>
      <c r="AT49" s="90">
        <v>3.7241307036474369</v>
      </c>
      <c r="AU49" s="90">
        <v>3.7032297738932995</v>
      </c>
      <c r="AV49" s="90">
        <v>3.682954680867121</v>
      </c>
      <c r="AW49" s="90">
        <v>3.6629389993953625</v>
      </c>
      <c r="AX49" s="90">
        <v>3.6432400013439534</v>
      </c>
      <c r="AY49" s="90">
        <v>3.6241195988462911</v>
      </c>
      <c r="AZ49" s="90">
        <v>3.60537581154116</v>
      </c>
    </row>
    <row r="50" spans="1:52">
      <c r="A50" s="103" t="s">
        <v>143</v>
      </c>
      <c r="B50" s="90"/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  <c r="K50" s="90">
        <v>0</v>
      </c>
      <c r="L50" s="90">
        <v>0</v>
      </c>
      <c r="M50" s="90">
        <v>0</v>
      </c>
      <c r="N50" s="90">
        <v>0</v>
      </c>
      <c r="O50" s="90">
        <v>0</v>
      </c>
      <c r="P50" s="90">
        <v>0</v>
      </c>
      <c r="Q50" s="90">
        <v>0</v>
      </c>
      <c r="R50" s="90">
        <v>4.4265621287511117</v>
      </c>
      <c r="S50" s="90">
        <v>4.4018060248911084</v>
      </c>
      <c r="T50" s="90">
        <v>4.3693292445068153</v>
      </c>
      <c r="U50" s="90">
        <v>4.3395757110767255</v>
      </c>
      <c r="V50" s="90">
        <v>4.313636843339177</v>
      </c>
      <c r="W50" s="90">
        <v>4.288030784482876</v>
      </c>
      <c r="X50" s="90">
        <v>4.2435207348228428</v>
      </c>
      <c r="Y50" s="90">
        <v>4.224213915487149</v>
      </c>
      <c r="Z50" s="90">
        <v>4.2010002176833092</v>
      </c>
      <c r="AA50" s="90">
        <v>4.178672440794001</v>
      </c>
      <c r="AB50" s="90">
        <v>4.1548666196192654</v>
      </c>
      <c r="AC50" s="90">
        <v>4.1323441527637002</v>
      </c>
      <c r="AD50" s="90">
        <v>4.1093513205520606</v>
      </c>
      <c r="AE50" s="90">
        <v>4.0873919147445248</v>
      </c>
      <c r="AF50" s="90">
        <v>4.0643388427013551</v>
      </c>
      <c r="AG50" s="90">
        <v>4.0402579652035273</v>
      </c>
      <c r="AH50" s="90">
        <v>4.0171643307325491</v>
      </c>
      <c r="AI50" s="90">
        <v>3.9947015879365444</v>
      </c>
      <c r="AJ50" s="90">
        <v>3.9723107314872967</v>
      </c>
      <c r="AK50" s="90">
        <v>3.9502494253785296</v>
      </c>
      <c r="AL50" s="90">
        <v>3.9284525304080971</v>
      </c>
      <c r="AM50" s="90">
        <v>3.9068792511378283</v>
      </c>
      <c r="AN50" s="90">
        <v>3.8855790971411541</v>
      </c>
      <c r="AO50" s="90">
        <v>3.864311179831621</v>
      </c>
      <c r="AP50" s="90">
        <v>3.8432411422433068</v>
      </c>
      <c r="AQ50" s="90">
        <v>3.8224521360690122</v>
      </c>
      <c r="AR50" s="90">
        <v>3.801856136723873</v>
      </c>
      <c r="AS50" s="90">
        <v>3.7814502193854271</v>
      </c>
      <c r="AT50" s="90">
        <v>3.7612687380428911</v>
      </c>
      <c r="AU50" s="90">
        <v>3.7412194065506683</v>
      </c>
      <c r="AV50" s="90">
        <v>3.7213901200994686</v>
      </c>
      <c r="AW50" s="90">
        <v>3.7018415249237591</v>
      </c>
      <c r="AX50" s="90">
        <v>3.6825348173429386</v>
      </c>
      <c r="AY50" s="90">
        <v>3.6634657691748425</v>
      </c>
      <c r="AZ50" s="90">
        <v>3.6445745142603383</v>
      </c>
    </row>
    <row r="51" spans="1:52">
      <c r="A51" s="103" t="s">
        <v>132</v>
      </c>
      <c r="B51" s="90"/>
      <c r="C51" s="90">
        <v>4.9996395082112164</v>
      </c>
      <c r="D51" s="90">
        <v>5.0215854781086362</v>
      </c>
      <c r="E51" s="90">
        <v>5.0240510693088796</v>
      </c>
      <c r="F51" s="90">
        <v>4.960824704172639</v>
      </c>
      <c r="G51" s="90">
        <v>5.1680760679352789</v>
      </c>
      <c r="H51" s="90">
        <v>5.0256091607470834</v>
      </c>
      <c r="I51" s="90">
        <v>4.9887278403166651</v>
      </c>
      <c r="J51" s="90">
        <v>4.8412720006200596</v>
      </c>
      <c r="K51" s="90">
        <v>4.6666574079139496</v>
      </c>
      <c r="L51" s="90">
        <v>4.5559080563408614</v>
      </c>
      <c r="M51" s="90">
        <v>4.4491637146593801</v>
      </c>
      <c r="N51" s="90">
        <v>4.3565587327550608</v>
      </c>
      <c r="O51" s="90">
        <v>4.2455579894490878</v>
      </c>
      <c r="P51" s="90">
        <v>4.0807308286652137</v>
      </c>
      <c r="Q51" s="90">
        <v>3.9471557720441846</v>
      </c>
      <c r="R51" s="90">
        <v>3.8365748254552012</v>
      </c>
      <c r="S51" s="90">
        <v>3.8326726105308118</v>
      </c>
      <c r="T51" s="90">
        <v>3.7651252420272172</v>
      </c>
      <c r="U51" s="90">
        <v>3.7160595540365935</v>
      </c>
      <c r="V51" s="90">
        <v>3.6751368421085733</v>
      </c>
      <c r="W51" s="90">
        <v>3.6471474343708712</v>
      </c>
      <c r="X51" s="90">
        <v>3.6231811448795219</v>
      </c>
      <c r="Y51" s="90">
        <v>3.587899885269247</v>
      </c>
      <c r="Z51" s="90">
        <v>3.5587976008228153</v>
      </c>
      <c r="AA51" s="90">
        <v>3.5299812714548597</v>
      </c>
      <c r="AB51" s="90">
        <v>3.5019263135400007</v>
      </c>
      <c r="AC51" s="90">
        <v>3.4759254020529178</v>
      </c>
      <c r="AD51" s="90">
        <v>3.4510881801889428</v>
      </c>
      <c r="AE51" s="90">
        <v>3.4252426802451112</v>
      </c>
      <c r="AF51" s="90">
        <v>3.3986449678988921</v>
      </c>
      <c r="AG51" s="90">
        <v>3.3740366481571598</v>
      </c>
      <c r="AH51" s="90">
        <v>3.3493287607590037</v>
      </c>
      <c r="AI51" s="90">
        <v>3.3262301685312123</v>
      </c>
      <c r="AJ51" s="90">
        <v>3.3031670584935462</v>
      </c>
      <c r="AK51" s="90">
        <v>3.2805995005176225</v>
      </c>
      <c r="AL51" s="90">
        <v>3.2584319550387146</v>
      </c>
      <c r="AM51" s="90">
        <v>3.2367025281054778</v>
      </c>
      <c r="AN51" s="90">
        <v>3.2153821045494104</v>
      </c>
      <c r="AO51" s="90">
        <v>3.194213319800812</v>
      </c>
      <c r="AP51" s="90">
        <v>3.1737226319073635</v>
      </c>
      <c r="AQ51" s="90">
        <v>3.1535059566448695</v>
      </c>
      <c r="AR51" s="90">
        <v>3.133416836108704</v>
      </c>
      <c r="AS51" s="90">
        <v>3.1138611447377125</v>
      </c>
      <c r="AT51" s="90">
        <v>3.0945826541721466</v>
      </c>
      <c r="AU51" s="90">
        <v>3.0753727811902598</v>
      </c>
      <c r="AV51" s="90">
        <v>3.0565040648941997</v>
      </c>
      <c r="AW51" s="90">
        <v>3.0379873137553348</v>
      </c>
      <c r="AX51" s="90">
        <v>3.0195650003181647</v>
      </c>
      <c r="AY51" s="90">
        <v>3.0014406780988829</v>
      </c>
      <c r="AZ51" s="90">
        <v>2.9835845098402354</v>
      </c>
    </row>
    <row r="52" spans="1:52">
      <c r="A52" s="103" t="s">
        <v>133</v>
      </c>
      <c r="B52" s="90"/>
      <c r="C52" s="90">
        <v>0</v>
      </c>
      <c r="D52" s="90">
        <v>0</v>
      </c>
      <c r="E52" s="90">
        <v>0</v>
      </c>
      <c r="F52" s="90">
        <v>0</v>
      </c>
      <c r="G52" s="90">
        <v>0</v>
      </c>
      <c r="H52" s="90">
        <v>0</v>
      </c>
      <c r="I52" s="90">
        <v>0</v>
      </c>
      <c r="J52" s="90">
        <v>0</v>
      </c>
      <c r="K52" s="90">
        <v>0</v>
      </c>
      <c r="L52" s="90">
        <v>0</v>
      </c>
      <c r="M52" s="90">
        <v>0</v>
      </c>
      <c r="N52" s="90">
        <v>0</v>
      </c>
      <c r="O52" s="90">
        <v>0</v>
      </c>
      <c r="P52" s="90">
        <v>0</v>
      </c>
      <c r="Q52" s="90">
        <v>0</v>
      </c>
      <c r="R52" s="90">
        <v>3.794122947156704</v>
      </c>
      <c r="S52" s="90">
        <v>3.7728302741955986</v>
      </c>
      <c r="T52" s="90">
        <v>3.746859194257675</v>
      </c>
      <c r="U52" s="90">
        <v>3.7232716050208259</v>
      </c>
      <c r="V52" s="90">
        <v>3.7028703146094188</v>
      </c>
      <c r="W52" s="90">
        <v>3.6800308197654954</v>
      </c>
      <c r="X52" s="90">
        <v>3.6600093444527046</v>
      </c>
      <c r="Y52" s="90">
        <v>3.6382446950047078</v>
      </c>
      <c r="Z52" s="90">
        <v>3.6175700306516236</v>
      </c>
      <c r="AA52" s="90">
        <v>3.5973433252353901</v>
      </c>
      <c r="AB52" s="90">
        <v>3.5773466962729019</v>
      </c>
      <c r="AC52" s="90">
        <v>3.5571682880189583</v>
      </c>
      <c r="AD52" s="90">
        <v>3.5378418334490922</v>
      </c>
      <c r="AE52" s="90">
        <v>3.5181438980759325</v>
      </c>
      <c r="AF52" s="90">
        <v>3.4983917412001109</v>
      </c>
      <c r="AG52" s="90">
        <v>3.4783922200087396</v>
      </c>
      <c r="AH52" s="90">
        <v>3.4587117983277476</v>
      </c>
      <c r="AI52" s="90">
        <v>3.439161543655338</v>
      </c>
      <c r="AJ52" s="90">
        <v>3.4197636972512893</v>
      </c>
      <c r="AK52" s="90">
        <v>3.4002980225336139</v>
      </c>
      <c r="AL52" s="90">
        <v>3.3811514446766342</v>
      </c>
      <c r="AM52" s="90">
        <v>3.3618553095667218</v>
      </c>
      <c r="AN52" s="90">
        <v>3.3428619474092751</v>
      </c>
      <c r="AO52" s="90">
        <v>3.3235772659794938</v>
      </c>
      <c r="AP52" s="90">
        <v>3.3045419863605234</v>
      </c>
      <c r="AQ52" s="90">
        <v>3.2854218724876283</v>
      </c>
      <c r="AR52" s="90">
        <v>3.2665870394479426</v>
      </c>
      <c r="AS52" s="90">
        <v>3.2475848824153655</v>
      </c>
      <c r="AT52" s="90">
        <v>3.2289322444649624</v>
      </c>
      <c r="AU52" s="90">
        <v>3.210095875504638</v>
      </c>
      <c r="AV52" s="90">
        <v>3.1916297045449644</v>
      </c>
      <c r="AW52" s="90">
        <v>3.1731504519131213</v>
      </c>
      <c r="AX52" s="90">
        <v>3.1550972032098734</v>
      </c>
      <c r="AY52" s="90">
        <v>3.137041839822666</v>
      </c>
      <c r="AZ52" s="90">
        <v>3.1193941168804815</v>
      </c>
    </row>
    <row r="53" spans="1:52">
      <c r="A53" s="103" t="s">
        <v>144</v>
      </c>
      <c r="B53" s="90"/>
      <c r="C53" s="90">
        <v>0</v>
      </c>
      <c r="D53" s="90">
        <v>0</v>
      </c>
      <c r="E53" s="90">
        <v>0</v>
      </c>
      <c r="F53" s="90">
        <v>0</v>
      </c>
      <c r="G53" s="90">
        <v>0</v>
      </c>
      <c r="H53" s="90">
        <v>0</v>
      </c>
      <c r="I53" s="90">
        <v>0</v>
      </c>
      <c r="J53" s="90">
        <v>0</v>
      </c>
      <c r="K53" s="90">
        <v>0</v>
      </c>
      <c r="L53" s="90">
        <v>0</v>
      </c>
      <c r="M53" s="90">
        <v>0</v>
      </c>
      <c r="N53" s="90">
        <v>0</v>
      </c>
      <c r="O53" s="90">
        <v>0</v>
      </c>
      <c r="P53" s="90">
        <v>0</v>
      </c>
      <c r="Q53" s="90">
        <v>0</v>
      </c>
      <c r="R53" s="90">
        <v>0</v>
      </c>
      <c r="S53" s="90">
        <v>0</v>
      </c>
      <c r="T53" s="90">
        <v>0</v>
      </c>
      <c r="U53" s="90">
        <v>0</v>
      </c>
      <c r="V53" s="90">
        <v>0</v>
      </c>
      <c r="W53" s="90">
        <v>0</v>
      </c>
      <c r="X53" s="90">
        <v>0</v>
      </c>
      <c r="Y53" s="90">
        <v>0</v>
      </c>
      <c r="Z53" s="90">
        <v>0</v>
      </c>
      <c r="AA53" s="90">
        <v>0</v>
      </c>
      <c r="AB53" s="90">
        <v>0</v>
      </c>
      <c r="AC53" s="90">
        <v>0</v>
      </c>
      <c r="AD53" s="90">
        <v>0</v>
      </c>
      <c r="AE53" s="90">
        <v>0</v>
      </c>
      <c r="AF53" s="90">
        <v>0</v>
      </c>
      <c r="AG53" s="90">
        <v>0</v>
      </c>
      <c r="AH53" s="90">
        <v>0</v>
      </c>
      <c r="AI53" s="90">
        <v>0</v>
      </c>
      <c r="AJ53" s="90">
        <v>0</v>
      </c>
      <c r="AK53" s="90">
        <v>0</v>
      </c>
      <c r="AL53" s="90">
        <v>0</v>
      </c>
      <c r="AM53" s="90">
        <v>0</v>
      </c>
      <c r="AN53" s="90">
        <v>0</v>
      </c>
      <c r="AO53" s="90">
        <v>0</v>
      </c>
      <c r="AP53" s="90">
        <v>0</v>
      </c>
      <c r="AQ53" s="90">
        <v>0</v>
      </c>
      <c r="AR53" s="90">
        <v>0</v>
      </c>
      <c r="AS53" s="90">
        <v>0</v>
      </c>
      <c r="AT53" s="90">
        <v>0</v>
      </c>
      <c r="AU53" s="90">
        <v>0</v>
      </c>
      <c r="AV53" s="90">
        <v>0</v>
      </c>
      <c r="AW53" s="90">
        <v>0</v>
      </c>
      <c r="AX53" s="90">
        <v>0</v>
      </c>
      <c r="AY53" s="90">
        <v>0</v>
      </c>
      <c r="AZ53" s="90">
        <v>0</v>
      </c>
    </row>
    <row r="54" spans="1:52" hidden="1">
      <c r="A54" s="101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</row>
    <row r="55" spans="1:52" hidden="1">
      <c r="A55" s="103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</row>
    <row r="56" spans="1:52" hidden="1">
      <c r="A56" s="103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</row>
    <row r="57" spans="1:52" hidden="1">
      <c r="A57" s="103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</row>
    <row r="58" spans="1:52" hidden="1">
      <c r="A58" s="103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</row>
    <row r="59" spans="1:52" hidden="1">
      <c r="A59" s="103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</row>
    <row r="60" spans="1:52" hidden="1">
      <c r="A60" s="103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</row>
    <row r="61" spans="1:52" hidden="1">
      <c r="A61" s="103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</row>
    <row r="62" spans="1:52">
      <c r="A62" s="101" t="s">
        <v>134</v>
      </c>
      <c r="B62" s="102"/>
      <c r="C62" s="102">
        <v>0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3.2205061840732285</v>
      </c>
      <c r="K62" s="102">
        <v>3.0294106285767826</v>
      </c>
      <c r="L62" s="102">
        <v>2.773412668497536</v>
      </c>
      <c r="M62" s="102">
        <v>2.7755510709956019</v>
      </c>
      <c r="N62" s="102">
        <v>2.6042276687018298</v>
      </c>
      <c r="O62" s="102">
        <v>3.3167531142157598</v>
      </c>
      <c r="P62" s="102">
        <v>3.3161077925974767</v>
      </c>
      <c r="Q62" s="102">
        <v>2.8368479278319012</v>
      </c>
      <c r="R62" s="102">
        <v>2.7985134747380425</v>
      </c>
      <c r="S62" s="102">
        <v>2.7886119142738361</v>
      </c>
      <c r="T62" s="102">
        <v>2.7687880926769872</v>
      </c>
      <c r="U62" s="102">
        <v>2.7554391710327271</v>
      </c>
      <c r="V62" s="102">
        <v>2.7296077091645037</v>
      </c>
      <c r="W62" s="102">
        <v>2.7055965728498661</v>
      </c>
      <c r="X62" s="102">
        <v>2.6915714371800541</v>
      </c>
      <c r="Y62" s="102">
        <v>2.6819941943409873</v>
      </c>
      <c r="Z62" s="102">
        <v>2.67210799570445</v>
      </c>
      <c r="AA62" s="102">
        <v>2.6660295009201032</v>
      </c>
      <c r="AB62" s="102">
        <v>2.6601092415812757</v>
      </c>
      <c r="AC62" s="102">
        <v>2.6553084615417855</v>
      </c>
      <c r="AD62" s="102">
        <v>2.6515578177795147</v>
      </c>
      <c r="AE62" s="102">
        <v>2.6455458054294123</v>
      </c>
      <c r="AF62" s="102">
        <v>2.6388597842511592</v>
      </c>
      <c r="AG62" s="102">
        <v>2.6315377237440574</v>
      </c>
      <c r="AH62" s="102">
        <v>2.6228913713559558</v>
      </c>
      <c r="AI62" s="102">
        <v>2.6144608775798375</v>
      </c>
      <c r="AJ62" s="102">
        <v>2.6055593682804878</v>
      </c>
      <c r="AK62" s="102">
        <v>2.5967306434391806</v>
      </c>
      <c r="AL62" s="102">
        <v>2.5877608558321525</v>
      </c>
      <c r="AM62" s="102">
        <v>2.5784924507030955</v>
      </c>
      <c r="AN62" s="102">
        <v>2.5689858368986025</v>
      </c>
      <c r="AO62" s="102">
        <v>2.5590454871393105</v>
      </c>
      <c r="AP62" s="102">
        <v>2.5487004064686247</v>
      </c>
      <c r="AQ62" s="102">
        <v>2.5391220712381886</v>
      </c>
      <c r="AR62" s="102">
        <v>2.5295182137472363</v>
      </c>
      <c r="AS62" s="102">
        <v>2.5198851043640484</v>
      </c>
      <c r="AT62" s="102">
        <v>2.510374444638841</v>
      </c>
      <c r="AU62" s="102">
        <v>2.5006702509924619</v>
      </c>
      <c r="AV62" s="102">
        <v>2.4912104257191587</v>
      </c>
      <c r="AW62" s="102">
        <v>2.4820306244132007</v>
      </c>
      <c r="AX62" s="102">
        <v>2.4728586756778181</v>
      </c>
      <c r="AY62" s="102">
        <v>2.4638131656719748</v>
      </c>
      <c r="AZ62" s="102">
        <v>2.4548079453822762</v>
      </c>
    </row>
    <row r="63" spans="1:52">
      <c r="A63" s="103" t="s">
        <v>141</v>
      </c>
      <c r="B63" s="90"/>
      <c r="C63" s="90">
        <v>0</v>
      </c>
      <c r="D63" s="90">
        <v>0</v>
      </c>
      <c r="E63" s="90">
        <v>0</v>
      </c>
      <c r="F63" s="90">
        <v>0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N63" s="90">
        <v>0</v>
      </c>
      <c r="O63" s="90">
        <v>0</v>
      </c>
      <c r="P63" s="90">
        <v>0</v>
      </c>
      <c r="Q63" s="90">
        <v>0</v>
      </c>
      <c r="R63" s="90">
        <v>0</v>
      </c>
      <c r="S63" s="90">
        <v>0</v>
      </c>
      <c r="T63" s="90">
        <v>0</v>
      </c>
      <c r="U63" s="90">
        <v>0</v>
      </c>
      <c r="V63" s="90">
        <v>0</v>
      </c>
      <c r="W63" s="90">
        <v>0</v>
      </c>
      <c r="X63" s="90">
        <v>0</v>
      </c>
      <c r="Y63" s="90">
        <v>0</v>
      </c>
      <c r="Z63" s="90">
        <v>0</v>
      </c>
      <c r="AA63" s="90">
        <v>0</v>
      </c>
      <c r="AB63" s="90">
        <v>0</v>
      </c>
      <c r="AC63" s="90">
        <v>0</v>
      </c>
      <c r="AD63" s="90">
        <v>0</v>
      </c>
      <c r="AE63" s="90">
        <v>0</v>
      </c>
      <c r="AF63" s="90">
        <v>0</v>
      </c>
      <c r="AG63" s="90">
        <v>0</v>
      </c>
      <c r="AH63" s="90">
        <v>0</v>
      </c>
      <c r="AI63" s="90">
        <v>0</v>
      </c>
      <c r="AJ63" s="90">
        <v>0</v>
      </c>
      <c r="AK63" s="90">
        <v>0</v>
      </c>
      <c r="AL63" s="90">
        <v>0</v>
      </c>
      <c r="AM63" s="90">
        <v>0</v>
      </c>
      <c r="AN63" s="90">
        <v>0</v>
      </c>
      <c r="AO63" s="90">
        <v>0</v>
      </c>
      <c r="AP63" s="90">
        <v>0</v>
      </c>
      <c r="AQ63" s="90">
        <v>0</v>
      </c>
      <c r="AR63" s="90">
        <v>0</v>
      </c>
      <c r="AS63" s="90">
        <v>0</v>
      </c>
      <c r="AT63" s="90">
        <v>0</v>
      </c>
      <c r="AU63" s="90">
        <v>0</v>
      </c>
      <c r="AV63" s="90">
        <v>0</v>
      </c>
      <c r="AW63" s="90">
        <v>0</v>
      </c>
      <c r="AX63" s="90">
        <v>0</v>
      </c>
      <c r="AY63" s="90">
        <v>0</v>
      </c>
      <c r="AZ63" s="90">
        <v>0</v>
      </c>
    </row>
    <row r="64" spans="1:52">
      <c r="A64" s="103" t="s">
        <v>131</v>
      </c>
      <c r="B64" s="90"/>
      <c r="C64" s="90">
        <v>0</v>
      </c>
      <c r="D64" s="90">
        <v>0</v>
      </c>
      <c r="E64" s="90">
        <v>0</v>
      </c>
      <c r="F64" s="90">
        <v>0</v>
      </c>
      <c r="G64" s="90">
        <v>0</v>
      </c>
      <c r="H64" s="90">
        <v>0</v>
      </c>
      <c r="I64" s="90">
        <v>0</v>
      </c>
      <c r="J64" s="90">
        <v>3.2205061840732285</v>
      </c>
      <c r="K64" s="90">
        <v>3.0294106285767826</v>
      </c>
      <c r="L64" s="90">
        <v>2.773412668497536</v>
      </c>
      <c r="M64" s="90">
        <v>2.7755510709956019</v>
      </c>
      <c r="N64" s="90">
        <v>2.6042276687018298</v>
      </c>
      <c r="O64" s="90">
        <v>3.3167531142157598</v>
      </c>
      <c r="P64" s="90">
        <v>3.3161077925974767</v>
      </c>
      <c r="Q64" s="90">
        <v>2.8368479278319012</v>
      </c>
      <c r="R64" s="90">
        <v>2.7985134747380425</v>
      </c>
      <c r="S64" s="90">
        <v>2.7886119142738361</v>
      </c>
      <c r="T64" s="90">
        <v>2.7687880926769872</v>
      </c>
      <c r="U64" s="90">
        <v>2.7554391710327271</v>
      </c>
      <c r="V64" s="90">
        <v>2.7296077091645037</v>
      </c>
      <c r="W64" s="90">
        <v>2.7055968222298294</v>
      </c>
      <c r="X64" s="90">
        <v>2.6915717037673317</v>
      </c>
      <c r="Y64" s="90">
        <v>2.6819944482834019</v>
      </c>
      <c r="Z64" s="90">
        <v>2.6721082602864406</v>
      </c>
      <c r="AA64" s="90">
        <v>2.6660297374423036</v>
      </c>
      <c r="AB64" s="90">
        <v>2.6601094652344091</v>
      </c>
      <c r="AC64" s="90">
        <v>2.6553086718555678</v>
      </c>
      <c r="AD64" s="90">
        <v>2.6515580240094767</v>
      </c>
      <c r="AE64" s="90">
        <v>2.6455459980662623</v>
      </c>
      <c r="AF64" s="90">
        <v>2.6388599735303293</v>
      </c>
      <c r="AG64" s="90">
        <v>2.631537919497255</v>
      </c>
      <c r="AH64" s="90">
        <v>2.622891538826019</v>
      </c>
      <c r="AI64" s="90">
        <v>2.6144610706444991</v>
      </c>
      <c r="AJ64" s="90">
        <v>2.6055595345649762</v>
      </c>
      <c r="AK64" s="90">
        <v>2.5967308024446742</v>
      </c>
      <c r="AL64" s="90">
        <v>2.5877609953380203</v>
      </c>
      <c r="AM64" s="90">
        <v>2.5784925736472881</v>
      </c>
      <c r="AN64" s="90">
        <v>2.5689859454938802</v>
      </c>
      <c r="AO64" s="90">
        <v>2.5590455829058918</v>
      </c>
      <c r="AP64" s="90">
        <v>2.5487004901388572</v>
      </c>
      <c r="AQ64" s="90">
        <v>2.539122145090194</v>
      </c>
      <c r="AR64" s="90">
        <v>2.5295182782295949</v>
      </c>
      <c r="AS64" s="90">
        <v>2.5198851594492244</v>
      </c>
      <c r="AT64" s="90">
        <v>2.5103744903752965</v>
      </c>
      <c r="AU64" s="90">
        <v>2.5006702862049934</v>
      </c>
      <c r="AV64" s="90">
        <v>2.4912104505312254</v>
      </c>
      <c r="AW64" s="90">
        <v>2.4820306392255262</v>
      </c>
      <c r="AX64" s="90">
        <v>2.4728586804063379</v>
      </c>
      <c r="AY64" s="90">
        <v>2.4638131595149426</v>
      </c>
      <c r="AZ64" s="90">
        <v>2.4548079273461347</v>
      </c>
    </row>
    <row r="65" spans="1:52">
      <c r="A65" s="103" t="s">
        <v>142</v>
      </c>
      <c r="B65" s="90"/>
      <c r="C65" s="90">
        <v>0</v>
      </c>
      <c r="D65" s="90">
        <v>0</v>
      </c>
      <c r="E65" s="90">
        <v>0</v>
      </c>
      <c r="F65" s="90">
        <v>0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N65" s="90">
        <v>0</v>
      </c>
      <c r="O65" s="90">
        <v>0</v>
      </c>
      <c r="P65" s="90">
        <v>0</v>
      </c>
      <c r="Q65" s="90">
        <v>0</v>
      </c>
      <c r="R65" s="90">
        <v>0</v>
      </c>
      <c r="S65" s="90">
        <v>0</v>
      </c>
      <c r="T65" s="90">
        <v>0</v>
      </c>
      <c r="U65" s="90">
        <v>0</v>
      </c>
      <c r="V65" s="90">
        <v>0</v>
      </c>
      <c r="W65" s="90">
        <v>0</v>
      </c>
      <c r="X65" s="90">
        <v>0</v>
      </c>
      <c r="Y65" s="90">
        <v>0</v>
      </c>
      <c r="Z65" s="90">
        <v>0</v>
      </c>
      <c r="AA65" s="90">
        <v>0</v>
      </c>
      <c r="AB65" s="90">
        <v>0</v>
      </c>
      <c r="AC65" s="90">
        <v>0</v>
      </c>
      <c r="AD65" s="90">
        <v>0</v>
      </c>
      <c r="AE65" s="90">
        <v>0</v>
      </c>
      <c r="AF65" s="90">
        <v>0</v>
      </c>
      <c r="AG65" s="90">
        <v>0</v>
      </c>
      <c r="AH65" s="90">
        <v>0</v>
      </c>
      <c r="AI65" s="90">
        <v>0</v>
      </c>
      <c r="AJ65" s="90">
        <v>0</v>
      </c>
      <c r="AK65" s="90">
        <v>0</v>
      </c>
      <c r="AL65" s="90">
        <v>0</v>
      </c>
      <c r="AM65" s="90">
        <v>0</v>
      </c>
      <c r="AN65" s="90">
        <v>0</v>
      </c>
      <c r="AO65" s="90">
        <v>0</v>
      </c>
      <c r="AP65" s="90">
        <v>0</v>
      </c>
      <c r="AQ65" s="90">
        <v>0</v>
      </c>
      <c r="AR65" s="90">
        <v>0</v>
      </c>
      <c r="AS65" s="90">
        <v>0</v>
      </c>
      <c r="AT65" s="90">
        <v>0</v>
      </c>
      <c r="AU65" s="90">
        <v>0</v>
      </c>
      <c r="AV65" s="90">
        <v>0</v>
      </c>
      <c r="AW65" s="90">
        <v>0</v>
      </c>
      <c r="AX65" s="90">
        <v>0</v>
      </c>
      <c r="AY65" s="90">
        <v>0</v>
      </c>
      <c r="AZ65" s="90">
        <v>0</v>
      </c>
    </row>
    <row r="66" spans="1:52">
      <c r="A66" s="103" t="s">
        <v>143</v>
      </c>
      <c r="B66" s="90"/>
      <c r="C66" s="90">
        <v>0</v>
      </c>
      <c r="D66" s="90">
        <v>0</v>
      </c>
      <c r="E66" s="90">
        <v>0</v>
      </c>
      <c r="F66" s="90">
        <v>0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N66" s="90">
        <v>0</v>
      </c>
      <c r="O66" s="90">
        <v>0</v>
      </c>
      <c r="P66" s="90">
        <v>0</v>
      </c>
      <c r="Q66" s="90">
        <v>0</v>
      </c>
      <c r="R66" s="90">
        <v>0</v>
      </c>
      <c r="S66" s="90">
        <v>0</v>
      </c>
      <c r="T66" s="90">
        <v>0</v>
      </c>
      <c r="U66" s="90">
        <v>0</v>
      </c>
      <c r="V66" s="90">
        <v>0</v>
      </c>
      <c r="W66" s="90">
        <v>0</v>
      </c>
      <c r="X66" s="90">
        <v>0</v>
      </c>
      <c r="Y66" s="90">
        <v>0</v>
      </c>
      <c r="Z66" s="90">
        <v>0</v>
      </c>
      <c r="AA66" s="90">
        <v>0</v>
      </c>
      <c r="AB66" s="90">
        <v>0</v>
      </c>
      <c r="AC66" s="90">
        <v>0</v>
      </c>
      <c r="AD66" s="90">
        <v>0</v>
      </c>
      <c r="AE66" s="90">
        <v>0</v>
      </c>
      <c r="AF66" s="90">
        <v>0</v>
      </c>
      <c r="AG66" s="90">
        <v>0</v>
      </c>
      <c r="AH66" s="90">
        <v>0</v>
      </c>
      <c r="AI66" s="90">
        <v>0</v>
      </c>
      <c r="AJ66" s="90">
        <v>0</v>
      </c>
      <c r="AK66" s="90">
        <v>0</v>
      </c>
      <c r="AL66" s="90">
        <v>0</v>
      </c>
      <c r="AM66" s="90">
        <v>0</v>
      </c>
      <c r="AN66" s="90">
        <v>0</v>
      </c>
      <c r="AO66" s="90">
        <v>0</v>
      </c>
      <c r="AP66" s="90">
        <v>0</v>
      </c>
      <c r="AQ66" s="90">
        <v>0</v>
      </c>
      <c r="AR66" s="90">
        <v>0</v>
      </c>
      <c r="AS66" s="90">
        <v>0</v>
      </c>
      <c r="AT66" s="90">
        <v>0</v>
      </c>
      <c r="AU66" s="90">
        <v>0</v>
      </c>
      <c r="AV66" s="90">
        <v>0</v>
      </c>
      <c r="AW66" s="90">
        <v>0</v>
      </c>
      <c r="AX66" s="90">
        <v>0</v>
      </c>
      <c r="AY66" s="90">
        <v>0</v>
      </c>
      <c r="AZ66" s="90">
        <v>0</v>
      </c>
    </row>
    <row r="67" spans="1:52">
      <c r="A67" s="103" t="s">
        <v>132</v>
      </c>
      <c r="B67" s="90"/>
      <c r="C67" s="90">
        <v>0</v>
      </c>
      <c r="D67" s="90">
        <v>0</v>
      </c>
      <c r="E67" s="90">
        <v>0</v>
      </c>
      <c r="F67" s="90">
        <v>0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N67" s="90">
        <v>0</v>
      </c>
      <c r="O67" s="90">
        <v>0</v>
      </c>
      <c r="P67" s="90">
        <v>0</v>
      </c>
      <c r="Q67" s="90">
        <v>0</v>
      </c>
      <c r="R67" s="90">
        <v>0</v>
      </c>
      <c r="S67" s="90">
        <v>0</v>
      </c>
      <c r="T67" s="90">
        <v>0</v>
      </c>
      <c r="U67" s="90">
        <v>0</v>
      </c>
      <c r="V67" s="90">
        <v>0</v>
      </c>
      <c r="W67" s="90">
        <v>2.6017788303697924</v>
      </c>
      <c r="X67" s="90">
        <v>2.5983832120590318</v>
      </c>
      <c r="Y67" s="90">
        <v>2.5950689146305601</v>
      </c>
      <c r="Z67" s="90">
        <v>2.5920657010127757</v>
      </c>
      <c r="AA67" s="90">
        <v>2.5885221398064777</v>
      </c>
      <c r="AB67" s="90">
        <v>2.5850188591986445</v>
      </c>
      <c r="AC67" s="90">
        <v>2.5815418619921329</v>
      </c>
      <c r="AD67" s="90">
        <v>2.5781026278666852</v>
      </c>
      <c r="AE67" s="90">
        <v>2.5746847651418836</v>
      </c>
      <c r="AF67" s="90">
        <v>2.5729544366739092</v>
      </c>
      <c r="AG67" s="90">
        <v>2.5683804065050655</v>
      </c>
      <c r="AH67" s="90">
        <v>2.5640968455670587</v>
      </c>
      <c r="AI67" s="90">
        <v>2.5587560087982144</v>
      </c>
      <c r="AJ67" s="90">
        <v>2.5538341186061477</v>
      </c>
      <c r="AK67" s="90">
        <v>2.5488452481320296</v>
      </c>
      <c r="AL67" s="90">
        <v>2.5433933265255386</v>
      </c>
      <c r="AM67" s="90">
        <v>2.5376692319395633</v>
      </c>
      <c r="AN67" s="90">
        <v>2.5316987380524862</v>
      </c>
      <c r="AO67" s="90">
        <v>2.5254657201276154</v>
      </c>
      <c r="AP67" s="90">
        <v>2.5190037905091995</v>
      </c>
      <c r="AQ67" s="90">
        <v>2.5129079695440319</v>
      </c>
      <c r="AR67" s="90">
        <v>2.5068834827706503</v>
      </c>
      <c r="AS67" s="90">
        <v>2.5009050602251253</v>
      </c>
      <c r="AT67" s="90">
        <v>2.4949956353706186</v>
      </c>
      <c r="AU67" s="90">
        <v>2.4891327888683503</v>
      </c>
      <c r="AV67" s="90">
        <v>2.4833377429345673</v>
      </c>
      <c r="AW67" s="90">
        <v>2.4770342636952392</v>
      </c>
      <c r="AX67" s="90">
        <v>2.4713246931930772</v>
      </c>
      <c r="AY67" s="90">
        <v>2.4660019344971511</v>
      </c>
      <c r="AZ67" s="90">
        <v>2.461840469541126</v>
      </c>
    </row>
    <row r="68" spans="1:52">
      <c r="A68" s="103" t="s">
        <v>133</v>
      </c>
      <c r="B68" s="90"/>
      <c r="C68" s="90">
        <v>0</v>
      </c>
      <c r="D68" s="90">
        <v>0</v>
      </c>
      <c r="E68" s="90">
        <v>0</v>
      </c>
      <c r="F68" s="90">
        <v>0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90">
        <v>0</v>
      </c>
      <c r="Y68" s="90">
        <v>0</v>
      </c>
      <c r="Z68" s="90">
        <v>0</v>
      </c>
      <c r="AA68" s="90">
        <v>0</v>
      </c>
      <c r="AB68" s="90">
        <v>0</v>
      </c>
      <c r="AC68" s="90">
        <v>0</v>
      </c>
      <c r="AD68" s="90">
        <v>0</v>
      </c>
      <c r="AE68" s="90">
        <v>0</v>
      </c>
      <c r="AF68" s="90">
        <v>0</v>
      </c>
      <c r="AG68" s="90">
        <v>0</v>
      </c>
      <c r="AH68" s="90">
        <v>0</v>
      </c>
      <c r="AI68" s="90">
        <v>0</v>
      </c>
      <c r="AJ68" s="90">
        <v>0</v>
      </c>
      <c r="AK68" s="90">
        <v>0</v>
      </c>
      <c r="AL68" s="90">
        <v>0</v>
      </c>
      <c r="AM68" s="90">
        <v>0</v>
      </c>
      <c r="AN68" s="90">
        <v>0</v>
      </c>
      <c r="AO68" s="90">
        <v>0</v>
      </c>
      <c r="AP68" s="90">
        <v>0</v>
      </c>
      <c r="AQ68" s="90">
        <v>0</v>
      </c>
      <c r="AR68" s="90">
        <v>0</v>
      </c>
      <c r="AS68" s="90">
        <v>0</v>
      </c>
      <c r="AT68" s="90">
        <v>0</v>
      </c>
      <c r="AU68" s="90">
        <v>0</v>
      </c>
      <c r="AV68" s="90">
        <v>0</v>
      </c>
      <c r="AW68" s="90">
        <v>0</v>
      </c>
      <c r="AX68" s="90">
        <v>0</v>
      </c>
      <c r="AY68" s="90">
        <v>0</v>
      </c>
      <c r="AZ68" s="90">
        <v>0</v>
      </c>
    </row>
    <row r="69" spans="1:52">
      <c r="A69" s="103" t="s">
        <v>144</v>
      </c>
      <c r="B69" s="90"/>
      <c r="C69" s="90">
        <v>0</v>
      </c>
      <c r="D69" s="90">
        <v>0</v>
      </c>
      <c r="E69" s="90">
        <v>0</v>
      </c>
      <c r="F69" s="90">
        <v>0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N69" s="90">
        <v>0</v>
      </c>
      <c r="O69" s="90">
        <v>0</v>
      </c>
      <c r="P69" s="90">
        <v>0</v>
      </c>
      <c r="Q69" s="90">
        <v>0</v>
      </c>
      <c r="R69" s="90">
        <v>0</v>
      </c>
      <c r="S69" s="90">
        <v>0</v>
      </c>
      <c r="T69" s="90">
        <v>0</v>
      </c>
      <c r="U69" s="90">
        <v>0</v>
      </c>
      <c r="V69" s="90">
        <v>0</v>
      </c>
      <c r="W69" s="90">
        <v>0</v>
      </c>
      <c r="X69" s="90">
        <v>0</v>
      </c>
      <c r="Y69" s="90">
        <v>0</v>
      </c>
      <c r="Z69" s="90">
        <v>0</v>
      </c>
      <c r="AA69" s="90">
        <v>0</v>
      </c>
      <c r="AB69" s="90">
        <v>0</v>
      </c>
      <c r="AC69" s="90">
        <v>0</v>
      </c>
      <c r="AD69" s="90">
        <v>0</v>
      </c>
      <c r="AE69" s="90">
        <v>0</v>
      </c>
      <c r="AF69" s="90">
        <v>0</v>
      </c>
      <c r="AG69" s="90">
        <v>0</v>
      </c>
      <c r="AH69" s="90">
        <v>0</v>
      </c>
      <c r="AI69" s="90">
        <v>0</v>
      </c>
      <c r="AJ69" s="90">
        <v>0</v>
      </c>
      <c r="AK69" s="90">
        <v>0</v>
      </c>
      <c r="AL69" s="90">
        <v>0</v>
      </c>
      <c r="AM69" s="90">
        <v>0</v>
      </c>
      <c r="AN69" s="90">
        <v>0</v>
      </c>
      <c r="AO69" s="90">
        <v>0</v>
      </c>
      <c r="AP69" s="90">
        <v>0</v>
      </c>
      <c r="AQ69" s="90">
        <v>0</v>
      </c>
      <c r="AR69" s="90">
        <v>0</v>
      </c>
      <c r="AS69" s="90">
        <v>0</v>
      </c>
      <c r="AT69" s="90">
        <v>0</v>
      </c>
      <c r="AU69" s="90">
        <v>0</v>
      </c>
      <c r="AV69" s="90">
        <v>0</v>
      </c>
      <c r="AW69" s="90">
        <v>0</v>
      </c>
      <c r="AX69" s="90">
        <v>0</v>
      </c>
      <c r="AY69" s="90">
        <v>0</v>
      </c>
      <c r="AZ69" s="90">
        <v>0</v>
      </c>
    </row>
    <row r="70" spans="1:52">
      <c r="A70" s="101" t="s">
        <v>135</v>
      </c>
      <c r="B70" s="102"/>
      <c r="C70" s="102">
        <v>0</v>
      </c>
      <c r="D70" s="102">
        <v>0</v>
      </c>
      <c r="E70" s="102">
        <v>2.3474127059986687</v>
      </c>
      <c r="F70" s="102">
        <v>2.3239385789386815</v>
      </c>
      <c r="G70" s="102">
        <v>2.3006991931492946</v>
      </c>
      <c r="H70" s="102">
        <v>2.3842691597485972</v>
      </c>
      <c r="I70" s="102">
        <v>2.3615879713236287</v>
      </c>
      <c r="J70" s="102">
        <v>2.3991447681669786</v>
      </c>
      <c r="K70" s="102">
        <v>2.3943639721591246</v>
      </c>
      <c r="L70" s="102">
        <v>2.2250298682014038</v>
      </c>
      <c r="M70" s="102">
        <v>2.2907688583612771</v>
      </c>
      <c r="N70" s="102">
        <v>2.2938538768890688</v>
      </c>
      <c r="O70" s="102">
        <v>2.2837271754554456</v>
      </c>
      <c r="P70" s="102">
        <v>2.2731989248120175</v>
      </c>
      <c r="Q70" s="102">
        <v>2.250314764131041</v>
      </c>
      <c r="R70" s="102">
        <v>2.2289084929349023</v>
      </c>
      <c r="S70" s="102">
        <v>2.2205611649509156</v>
      </c>
      <c r="T70" s="102">
        <v>2.2081249669476111</v>
      </c>
      <c r="U70" s="102">
        <v>2.1996088028164418</v>
      </c>
      <c r="V70" s="102">
        <v>2.1991248006364512</v>
      </c>
      <c r="W70" s="102">
        <v>2.1917432697443422</v>
      </c>
      <c r="X70" s="102">
        <v>2.1816427940693188</v>
      </c>
      <c r="Y70" s="102">
        <v>2.1748896162057809</v>
      </c>
      <c r="Z70" s="102">
        <v>2.1664828154445099</v>
      </c>
      <c r="AA70" s="102">
        <v>2.1571056690822585</v>
      </c>
      <c r="AB70" s="102">
        <v>2.1461710021110196</v>
      </c>
      <c r="AC70" s="102">
        <v>2.134558861583336</v>
      </c>
      <c r="AD70" s="102">
        <v>2.1209268647580579</v>
      </c>
      <c r="AE70" s="102">
        <v>2.1074110416682021</v>
      </c>
      <c r="AF70" s="102">
        <v>2.093619422661837</v>
      </c>
      <c r="AG70" s="102">
        <v>2.0787008715147128</v>
      </c>
      <c r="AH70" s="102">
        <v>2.0646886388080476</v>
      </c>
      <c r="AI70" s="102">
        <v>2.0515820365663497</v>
      </c>
      <c r="AJ70" s="102">
        <v>2.0389729863050374</v>
      </c>
      <c r="AK70" s="102">
        <v>2.0266508272652528</v>
      </c>
      <c r="AL70" s="102">
        <v>2.014730526112289</v>
      </c>
      <c r="AM70" s="102">
        <v>2.0031612322682966</v>
      </c>
      <c r="AN70" s="102">
        <v>1.991466966321233</v>
      </c>
      <c r="AO70" s="102">
        <v>1.9796539308638987</v>
      </c>
      <c r="AP70" s="102">
        <v>1.9679286429330767</v>
      </c>
      <c r="AQ70" s="102">
        <v>1.9571021903959991</v>
      </c>
      <c r="AR70" s="102">
        <v>1.9465546033028422</v>
      </c>
      <c r="AS70" s="102">
        <v>1.9361967225135261</v>
      </c>
      <c r="AT70" s="102">
        <v>1.9262120345847218</v>
      </c>
      <c r="AU70" s="102">
        <v>1.916466616754811</v>
      </c>
      <c r="AV70" s="102">
        <v>1.9068615530390907</v>
      </c>
      <c r="AW70" s="102">
        <v>1.8973469717536524</v>
      </c>
      <c r="AX70" s="102">
        <v>1.8879338903067377</v>
      </c>
      <c r="AY70" s="102">
        <v>1.8786519929831242</v>
      </c>
      <c r="AZ70" s="102">
        <v>1.8695322552478311</v>
      </c>
    </row>
    <row r="71" spans="1:52">
      <c r="A71" s="103" t="s">
        <v>136</v>
      </c>
      <c r="B71" s="90"/>
      <c r="C71" s="90">
        <v>0</v>
      </c>
      <c r="D71" s="90">
        <v>0</v>
      </c>
      <c r="E71" s="90">
        <v>2.3474127059986687</v>
      </c>
      <c r="F71" s="90">
        <v>2.3239385789386815</v>
      </c>
      <c r="G71" s="90">
        <v>2.3006991931492946</v>
      </c>
      <c r="H71" s="90">
        <v>2.3842691597485972</v>
      </c>
      <c r="I71" s="90">
        <v>2.3615879713236287</v>
      </c>
      <c r="J71" s="90">
        <v>2.3991447681669786</v>
      </c>
      <c r="K71" s="90">
        <v>2.3943639721591246</v>
      </c>
      <c r="L71" s="90">
        <v>2.2250298682014038</v>
      </c>
      <c r="M71" s="90">
        <v>2.2907688583612771</v>
      </c>
      <c r="N71" s="90">
        <v>2.2938538768890688</v>
      </c>
      <c r="O71" s="90">
        <v>2.2837271754554456</v>
      </c>
      <c r="P71" s="90">
        <v>2.2731989248120175</v>
      </c>
      <c r="Q71" s="90">
        <v>2.250314764131041</v>
      </c>
      <c r="R71" s="90">
        <v>2.2289592526664723</v>
      </c>
      <c r="S71" s="90">
        <v>2.2206650031710553</v>
      </c>
      <c r="T71" s="90">
        <v>2.2083121890487543</v>
      </c>
      <c r="U71" s="90">
        <v>2.199963129424594</v>
      </c>
      <c r="V71" s="90">
        <v>2.1997889506148418</v>
      </c>
      <c r="W71" s="90">
        <v>2.1925124768360331</v>
      </c>
      <c r="X71" s="90">
        <v>2.1830226632716361</v>
      </c>
      <c r="Y71" s="90">
        <v>2.1772880527173806</v>
      </c>
      <c r="Z71" s="90">
        <v>2.1707206401306252</v>
      </c>
      <c r="AA71" s="90">
        <v>2.1641847838646813</v>
      </c>
      <c r="AB71" s="90">
        <v>2.1576007067877927</v>
      </c>
      <c r="AC71" s="90">
        <v>2.1516648281035726</v>
      </c>
      <c r="AD71" s="90">
        <v>2.1455900462318547</v>
      </c>
      <c r="AE71" s="90">
        <v>2.1401379181898608</v>
      </c>
      <c r="AF71" s="90">
        <v>2.132973794143787</v>
      </c>
      <c r="AG71" s="90">
        <v>2.1237705968282414</v>
      </c>
      <c r="AH71" s="90">
        <v>2.1143792965400166</v>
      </c>
      <c r="AI71" s="90">
        <v>2.1049000896263679</v>
      </c>
      <c r="AJ71" s="90">
        <v>2.0948853776041729</v>
      </c>
      <c r="AK71" s="90">
        <v>2.0841323345093437</v>
      </c>
      <c r="AL71" s="90">
        <v>2.0729847488885911</v>
      </c>
      <c r="AM71" s="90">
        <v>2.0615199275510436</v>
      </c>
      <c r="AN71" s="90">
        <v>2.0494302282279939</v>
      </c>
      <c r="AO71" s="90">
        <v>2.0368447719887817</v>
      </c>
      <c r="AP71" s="90">
        <v>2.0240721489133127</v>
      </c>
      <c r="AQ71" s="90">
        <v>2.0120682465738811</v>
      </c>
      <c r="AR71" s="90">
        <v>2.0003000039087695</v>
      </c>
      <c r="AS71" s="90">
        <v>1.9886784279397356</v>
      </c>
      <c r="AT71" s="90">
        <v>1.9772813813320342</v>
      </c>
      <c r="AU71" s="90">
        <v>1.9661987485705756</v>
      </c>
      <c r="AV71" s="90">
        <v>1.9551344670525481</v>
      </c>
      <c r="AW71" s="90">
        <v>1.9442538176108588</v>
      </c>
      <c r="AX71" s="90">
        <v>1.9333795456818337</v>
      </c>
      <c r="AY71" s="90">
        <v>1.9227384554547533</v>
      </c>
      <c r="AZ71" s="90">
        <v>1.9122004573751759</v>
      </c>
    </row>
    <row r="72" spans="1:52">
      <c r="A72" s="103" t="s">
        <v>137</v>
      </c>
      <c r="B72" s="90"/>
      <c r="C72" s="90">
        <v>0</v>
      </c>
      <c r="D72" s="90">
        <v>0</v>
      </c>
      <c r="E72" s="90">
        <v>0</v>
      </c>
      <c r="F72" s="90">
        <v>0</v>
      </c>
      <c r="G72" s="90">
        <v>0</v>
      </c>
      <c r="H72" s="90">
        <v>0</v>
      </c>
      <c r="I72" s="90">
        <v>0</v>
      </c>
      <c r="J72" s="90">
        <v>0</v>
      </c>
      <c r="K72" s="90">
        <v>0</v>
      </c>
      <c r="L72" s="90">
        <v>0</v>
      </c>
      <c r="M72" s="90">
        <v>0</v>
      </c>
      <c r="N72" s="90">
        <v>0</v>
      </c>
      <c r="O72" s="90">
        <v>0</v>
      </c>
      <c r="P72" s="90">
        <v>0</v>
      </c>
      <c r="Q72" s="90">
        <v>0</v>
      </c>
      <c r="R72" s="90">
        <v>1.8550879788172268</v>
      </c>
      <c r="S72" s="90">
        <v>1.8528205209517421</v>
      </c>
      <c r="T72" s="90">
        <v>1.8475951018695371</v>
      </c>
      <c r="U72" s="90">
        <v>1.8440588959859427</v>
      </c>
      <c r="V72" s="90">
        <v>1.8406344700895323</v>
      </c>
      <c r="W72" s="90">
        <v>1.8372851903750596</v>
      </c>
      <c r="X72" s="90">
        <v>1.8356795936339261</v>
      </c>
      <c r="Y72" s="90">
        <v>1.8314576815926846</v>
      </c>
      <c r="Z72" s="90">
        <v>1.8281585435464709</v>
      </c>
      <c r="AA72" s="90">
        <v>1.8248992401922257</v>
      </c>
      <c r="AB72" s="90">
        <v>1.8216608107925281</v>
      </c>
      <c r="AC72" s="90">
        <v>1.8184874854293711</v>
      </c>
      <c r="AD72" s="90">
        <v>1.8153726516407735</v>
      </c>
      <c r="AE72" s="90">
        <v>1.8122692649896017</v>
      </c>
      <c r="AF72" s="90">
        <v>1.8092075980334841</v>
      </c>
      <c r="AG72" s="90">
        <v>1.8055558485843948</v>
      </c>
      <c r="AH72" s="90">
        <v>1.8017823576686018</v>
      </c>
      <c r="AI72" s="90">
        <v>1.7978909125885594</v>
      </c>
      <c r="AJ72" s="90">
        <v>1.793782712174764</v>
      </c>
      <c r="AK72" s="90">
        <v>1.7895079924691375</v>
      </c>
      <c r="AL72" s="90">
        <v>1.7850631315370287</v>
      </c>
      <c r="AM72" s="90">
        <v>1.7804427945505346</v>
      </c>
      <c r="AN72" s="90">
        <v>1.7756651932567056</v>
      </c>
      <c r="AO72" s="90">
        <v>1.7706919553928784</v>
      </c>
      <c r="AP72" s="90">
        <v>1.7655523081411943</v>
      </c>
      <c r="AQ72" s="90">
        <v>1.7607614202252537</v>
      </c>
      <c r="AR72" s="90">
        <v>1.7560482512306523</v>
      </c>
      <c r="AS72" s="90">
        <v>1.7513920474290212</v>
      </c>
      <c r="AT72" s="90">
        <v>1.746803094533262</v>
      </c>
      <c r="AU72" s="90">
        <v>1.7422898011688028</v>
      </c>
      <c r="AV72" s="90">
        <v>1.7378254377704385</v>
      </c>
      <c r="AW72" s="90">
        <v>1.7334564184073395</v>
      </c>
      <c r="AX72" s="90">
        <v>1.7291267176427445</v>
      </c>
      <c r="AY72" s="90">
        <v>1.724884061167085</v>
      </c>
      <c r="AZ72" s="90">
        <v>1.720674812763995</v>
      </c>
    </row>
    <row r="73" spans="1:52">
      <c r="A73" s="103" t="s">
        <v>138</v>
      </c>
      <c r="B73" s="90"/>
      <c r="C73" s="90">
        <v>0</v>
      </c>
      <c r="D73" s="90">
        <v>0</v>
      </c>
      <c r="E73" s="90">
        <v>0</v>
      </c>
      <c r="F73" s="90">
        <v>0</v>
      </c>
      <c r="G73" s="90">
        <v>0</v>
      </c>
      <c r="H73" s="90">
        <v>0</v>
      </c>
      <c r="I73" s="90">
        <v>0</v>
      </c>
      <c r="J73" s="90">
        <v>0</v>
      </c>
      <c r="K73" s="90">
        <v>0</v>
      </c>
      <c r="L73" s="90">
        <v>0</v>
      </c>
      <c r="M73" s="90">
        <v>0</v>
      </c>
      <c r="N73" s="90">
        <v>0</v>
      </c>
      <c r="O73" s="90">
        <v>0</v>
      </c>
      <c r="P73" s="90">
        <v>0</v>
      </c>
      <c r="Q73" s="90">
        <v>0</v>
      </c>
      <c r="R73" s="90">
        <v>0</v>
      </c>
      <c r="S73" s="90">
        <v>0</v>
      </c>
      <c r="T73" s="90">
        <v>0</v>
      </c>
      <c r="U73" s="90">
        <v>0</v>
      </c>
      <c r="V73" s="90">
        <v>0</v>
      </c>
      <c r="W73" s="90">
        <v>0</v>
      </c>
      <c r="X73" s="90">
        <v>0</v>
      </c>
      <c r="Y73" s="90">
        <v>0</v>
      </c>
      <c r="Z73" s="90">
        <v>0</v>
      </c>
      <c r="AA73" s="90">
        <v>0</v>
      </c>
      <c r="AB73" s="90">
        <v>0</v>
      </c>
      <c r="AC73" s="90">
        <v>0</v>
      </c>
      <c r="AD73" s="90">
        <v>0</v>
      </c>
      <c r="AE73" s="90">
        <v>0</v>
      </c>
      <c r="AF73" s="90">
        <v>0</v>
      </c>
      <c r="AG73" s="90">
        <v>0</v>
      </c>
      <c r="AH73" s="90">
        <v>0</v>
      </c>
      <c r="AI73" s="90">
        <v>0</v>
      </c>
      <c r="AJ73" s="90">
        <v>0</v>
      </c>
      <c r="AK73" s="90">
        <v>0</v>
      </c>
      <c r="AL73" s="90">
        <v>0</v>
      </c>
      <c r="AM73" s="90">
        <v>0</v>
      </c>
      <c r="AN73" s="90">
        <v>0</v>
      </c>
      <c r="AO73" s="90">
        <v>0</v>
      </c>
      <c r="AP73" s="90">
        <v>0</v>
      </c>
      <c r="AQ73" s="90">
        <v>0</v>
      </c>
      <c r="AR73" s="90">
        <v>0</v>
      </c>
      <c r="AS73" s="90">
        <v>0</v>
      </c>
      <c r="AT73" s="90">
        <v>0</v>
      </c>
      <c r="AU73" s="90">
        <v>0</v>
      </c>
      <c r="AV73" s="90">
        <v>0</v>
      </c>
      <c r="AW73" s="90">
        <v>0</v>
      </c>
      <c r="AX73" s="90">
        <v>0</v>
      </c>
      <c r="AY73" s="90">
        <v>0</v>
      </c>
      <c r="AZ73" s="90">
        <v>0</v>
      </c>
    </row>
    <row r="74" spans="1:52">
      <c r="A74" s="103" t="s">
        <v>145</v>
      </c>
      <c r="B74" s="90"/>
      <c r="C74" s="90">
        <v>0</v>
      </c>
      <c r="D74" s="90">
        <v>0</v>
      </c>
      <c r="E74" s="90">
        <v>0</v>
      </c>
      <c r="F74" s="90">
        <v>0</v>
      </c>
      <c r="G74" s="90">
        <v>0</v>
      </c>
      <c r="H74" s="90">
        <v>0</v>
      </c>
      <c r="I74" s="90">
        <v>0</v>
      </c>
      <c r="J74" s="90">
        <v>0</v>
      </c>
      <c r="K74" s="90">
        <v>0</v>
      </c>
      <c r="L74" s="90">
        <v>0</v>
      </c>
      <c r="M74" s="90">
        <v>0</v>
      </c>
      <c r="N74" s="90">
        <v>0</v>
      </c>
      <c r="O74" s="90">
        <v>0</v>
      </c>
      <c r="P74" s="90">
        <v>0</v>
      </c>
      <c r="Q74" s="90">
        <v>0</v>
      </c>
      <c r="R74" s="90">
        <v>0</v>
      </c>
      <c r="S74" s="90">
        <v>0</v>
      </c>
      <c r="T74" s="90">
        <v>0</v>
      </c>
      <c r="U74" s="90">
        <v>0</v>
      </c>
      <c r="V74" s="90">
        <v>0</v>
      </c>
      <c r="W74" s="90">
        <v>0</v>
      </c>
      <c r="X74" s="90">
        <v>0</v>
      </c>
      <c r="Y74" s="90">
        <v>0</v>
      </c>
      <c r="Z74" s="90">
        <v>0</v>
      </c>
      <c r="AA74" s="90">
        <v>0</v>
      </c>
      <c r="AB74" s="90">
        <v>0</v>
      </c>
      <c r="AC74" s="90">
        <v>0</v>
      </c>
      <c r="AD74" s="90">
        <v>0</v>
      </c>
      <c r="AE74" s="90">
        <v>0</v>
      </c>
      <c r="AF74" s="90">
        <v>0</v>
      </c>
      <c r="AG74" s="90">
        <v>0</v>
      </c>
      <c r="AH74" s="90">
        <v>0</v>
      </c>
      <c r="AI74" s="90">
        <v>0</v>
      </c>
      <c r="AJ74" s="90">
        <v>0</v>
      </c>
      <c r="AK74" s="90">
        <v>0</v>
      </c>
      <c r="AL74" s="90">
        <v>0</v>
      </c>
      <c r="AM74" s="90">
        <v>0</v>
      </c>
      <c r="AN74" s="90">
        <v>0</v>
      </c>
      <c r="AO74" s="90">
        <v>0</v>
      </c>
      <c r="AP74" s="90">
        <v>0</v>
      </c>
      <c r="AQ74" s="90">
        <v>0</v>
      </c>
      <c r="AR74" s="90">
        <v>0</v>
      </c>
      <c r="AS74" s="90">
        <v>0</v>
      </c>
      <c r="AT74" s="90">
        <v>0</v>
      </c>
      <c r="AU74" s="90">
        <v>0</v>
      </c>
      <c r="AV74" s="90">
        <v>0</v>
      </c>
      <c r="AW74" s="90">
        <v>0</v>
      </c>
      <c r="AX74" s="90">
        <v>0</v>
      </c>
      <c r="AY74" s="90">
        <v>0</v>
      </c>
      <c r="AZ74" s="90">
        <v>0</v>
      </c>
    </row>
    <row r="75" spans="1:52">
      <c r="A75" s="101" t="s">
        <v>139</v>
      </c>
      <c r="B75" s="102"/>
      <c r="C75" s="102">
        <v>0</v>
      </c>
      <c r="D75" s="102">
        <v>0</v>
      </c>
      <c r="E75" s="102">
        <v>0</v>
      </c>
      <c r="F75" s="102">
        <v>0</v>
      </c>
      <c r="G75" s="102">
        <v>0</v>
      </c>
      <c r="H75" s="102">
        <v>0</v>
      </c>
      <c r="I75" s="102">
        <v>0</v>
      </c>
      <c r="J75" s="102">
        <v>0</v>
      </c>
      <c r="K75" s="102">
        <v>0</v>
      </c>
      <c r="L75" s="102">
        <v>0</v>
      </c>
      <c r="M75" s="102">
        <v>0</v>
      </c>
      <c r="N75" s="102">
        <v>0</v>
      </c>
      <c r="O75" s="102">
        <v>0</v>
      </c>
      <c r="P75" s="102">
        <v>0</v>
      </c>
      <c r="Q75" s="102">
        <v>0</v>
      </c>
      <c r="R75" s="102">
        <v>2.9907217975557736</v>
      </c>
      <c r="S75" s="102">
        <v>2.9705616911015302</v>
      </c>
      <c r="T75" s="102">
        <v>2.9460855994213255</v>
      </c>
      <c r="U75" s="102">
        <v>2.9206492820502432</v>
      </c>
      <c r="V75" s="102">
        <v>2.8933312262454862</v>
      </c>
      <c r="W75" s="102">
        <v>2.7497591027938415</v>
      </c>
      <c r="X75" s="102">
        <v>2.7225230534193261</v>
      </c>
      <c r="Y75" s="102">
        <v>2.6765378268515576</v>
      </c>
      <c r="Z75" s="102">
        <v>2.6561577601357791</v>
      </c>
      <c r="AA75" s="102">
        <v>2.6280688865161639</v>
      </c>
      <c r="AB75" s="102">
        <v>2.6157146254421315</v>
      </c>
      <c r="AC75" s="102">
        <v>2.5766527083092123</v>
      </c>
      <c r="AD75" s="102">
        <v>2.5745881415821668</v>
      </c>
      <c r="AE75" s="102">
        <v>2.551757705454853</v>
      </c>
      <c r="AF75" s="102">
        <v>2.4926886927601046</v>
      </c>
      <c r="AG75" s="102">
        <v>2.4462743090031576</v>
      </c>
      <c r="AH75" s="102">
        <v>2.401079249038399</v>
      </c>
      <c r="AI75" s="102">
        <v>2.3582740770364068</v>
      </c>
      <c r="AJ75" s="102">
        <v>2.3178436799220048</v>
      </c>
      <c r="AK75" s="102">
        <v>2.2796627071255111</v>
      </c>
      <c r="AL75" s="102">
        <v>2.2440024360433739</v>
      </c>
      <c r="AM75" s="102">
        <v>2.2104294401766089</v>
      </c>
      <c r="AN75" s="102">
        <v>2.1795523749483441</v>
      </c>
      <c r="AO75" s="102">
        <v>2.1509459105162745</v>
      </c>
      <c r="AP75" s="102">
        <v>2.1245198166899204</v>
      </c>
      <c r="AQ75" s="102">
        <v>2.1004827572931299</v>
      </c>
      <c r="AR75" s="102">
        <v>2.0787796643490424</v>
      </c>
      <c r="AS75" s="102">
        <v>2.0590239095330571</v>
      </c>
      <c r="AT75" s="102">
        <v>2.0409911894716797</v>
      </c>
      <c r="AU75" s="102">
        <v>2.0243811250596329</v>
      </c>
      <c r="AV75" s="102">
        <v>2.0092885973329389</v>
      </c>
      <c r="AW75" s="102">
        <v>1.9953522850354828</v>
      </c>
      <c r="AX75" s="102">
        <v>1.9825592772878378</v>
      </c>
      <c r="AY75" s="102">
        <v>1.9707603561940452</v>
      </c>
      <c r="AZ75" s="102">
        <v>1.9598602577482258</v>
      </c>
    </row>
    <row r="76" spans="1:52">
      <c r="A76" s="103" t="s">
        <v>140</v>
      </c>
      <c r="B76" s="90"/>
      <c r="C76" s="90">
        <v>0</v>
      </c>
      <c r="D76" s="90">
        <v>0</v>
      </c>
      <c r="E76" s="90">
        <v>0</v>
      </c>
      <c r="F76" s="90">
        <v>0</v>
      </c>
      <c r="G76" s="90">
        <v>0</v>
      </c>
      <c r="H76" s="90">
        <v>0</v>
      </c>
      <c r="I76" s="90">
        <v>0</v>
      </c>
      <c r="J76" s="90">
        <v>0</v>
      </c>
      <c r="K76" s="90">
        <v>0</v>
      </c>
      <c r="L76" s="90">
        <v>0</v>
      </c>
      <c r="M76" s="90">
        <v>0</v>
      </c>
      <c r="N76" s="90">
        <v>0</v>
      </c>
      <c r="O76" s="90">
        <v>0</v>
      </c>
      <c r="P76" s="90">
        <v>0</v>
      </c>
      <c r="Q76" s="90">
        <v>0</v>
      </c>
      <c r="R76" s="90">
        <v>1.9969091956161273</v>
      </c>
      <c r="S76" s="90">
        <v>1.9948079762093822</v>
      </c>
      <c r="T76" s="90">
        <v>1.9904296851159415</v>
      </c>
      <c r="U76" s="90">
        <v>1.9868758134883533</v>
      </c>
      <c r="V76" s="90">
        <v>1.9835392770761584</v>
      </c>
      <c r="W76" s="90">
        <v>1.9822427555464865</v>
      </c>
      <c r="X76" s="90">
        <v>1.9776934405732651</v>
      </c>
      <c r="Y76" s="90">
        <v>1.9739835466940059</v>
      </c>
      <c r="Z76" s="90">
        <v>1.9706266146885536</v>
      </c>
      <c r="AA76" s="90">
        <v>1.967364653073679</v>
      </c>
      <c r="AB76" s="90">
        <v>1.9640748301184818</v>
      </c>
      <c r="AC76" s="90">
        <v>1.9608322364102848</v>
      </c>
      <c r="AD76" s="90">
        <v>1.9602370213104083</v>
      </c>
      <c r="AE76" s="90">
        <v>1.9614162025486823</v>
      </c>
      <c r="AF76" s="90">
        <v>1.9515866628330214</v>
      </c>
      <c r="AG76" s="90">
        <v>1.9472348157373973</v>
      </c>
      <c r="AH76" s="90">
        <v>1.9430313060560165</v>
      </c>
      <c r="AI76" s="90">
        <v>1.9387059232592818</v>
      </c>
      <c r="AJ76" s="90">
        <v>1.9341503612991096</v>
      </c>
      <c r="AK76" s="90">
        <v>1.9293909101270559</v>
      </c>
      <c r="AL76" s="90">
        <v>1.9244194642578696</v>
      </c>
      <c r="AM76" s="90">
        <v>1.9192442442133315</v>
      </c>
      <c r="AN76" s="90">
        <v>1.9138776031902334</v>
      </c>
      <c r="AO76" s="90">
        <v>1.9083093806429801</v>
      </c>
      <c r="AP76" s="90">
        <v>1.9025617013789622</v>
      </c>
      <c r="AQ76" s="90">
        <v>1.8971926156938625</v>
      </c>
      <c r="AR76" s="90">
        <v>1.8919062476820576</v>
      </c>
      <c r="AS76" s="90">
        <v>1.8867001858181771</v>
      </c>
      <c r="AT76" s="90">
        <v>1.8815749152435781</v>
      </c>
      <c r="AU76" s="90">
        <v>1.8765165792131144</v>
      </c>
      <c r="AV76" s="90">
        <v>1.8715518437054577</v>
      </c>
      <c r="AW76" s="90">
        <v>1.8666781921982873</v>
      </c>
      <c r="AX76" s="90">
        <v>1.8618743890890164</v>
      </c>
      <c r="AY76" s="90">
        <v>1.857156252671877</v>
      </c>
      <c r="AZ76" s="90">
        <v>1.8525119281359912</v>
      </c>
    </row>
    <row r="77" spans="1:52">
      <c r="A77" s="103" t="s">
        <v>146</v>
      </c>
      <c r="B77" s="90"/>
      <c r="C77" s="90">
        <v>0</v>
      </c>
      <c r="D77" s="90">
        <v>0</v>
      </c>
      <c r="E77" s="90">
        <v>0</v>
      </c>
      <c r="F77" s="90">
        <v>0</v>
      </c>
      <c r="G77" s="90">
        <v>0</v>
      </c>
      <c r="H77" s="90">
        <v>0</v>
      </c>
      <c r="I77" s="90">
        <v>0</v>
      </c>
      <c r="J77" s="90">
        <v>0</v>
      </c>
      <c r="K77" s="90">
        <v>0</v>
      </c>
      <c r="L77" s="90">
        <v>0</v>
      </c>
      <c r="M77" s="90">
        <v>0</v>
      </c>
      <c r="N77" s="90">
        <v>0</v>
      </c>
      <c r="O77" s="90">
        <v>0</v>
      </c>
      <c r="P77" s="90">
        <v>0</v>
      </c>
      <c r="Q77" s="90">
        <v>0</v>
      </c>
      <c r="R77" s="90">
        <v>3.0677716563050774</v>
      </c>
      <c r="S77" s="90">
        <v>3.0645138247320509</v>
      </c>
      <c r="T77" s="90">
        <v>3.0567045926702927</v>
      </c>
      <c r="U77" s="90">
        <v>3.0513811413273721</v>
      </c>
      <c r="V77" s="90">
        <v>3.0461708986324267</v>
      </c>
      <c r="W77" s="90">
        <v>3.0436418176567721</v>
      </c>
      <c r="X77" s="90">
        <v>3.0397866097813817</v>
      </c>
      <c r="Y77" s="90">
        <v>3.0327084215157245</v>
      </c>
      <c r="Z77" s="90">
        <v>3.0280358795089248</v>
      </c>
      <c r="AA77" s="90">
        <v>3.0229497237389436</v>
      </c>
      <c r="AB77" s="90">
        <v>3.0179995911430186</v>
      </c>
      <c r="AC77" s="90">
        <v>3.0129991047113518</v>
      </c>
      <c r="AD77" s="90">
        <v>3.0125416319191496</v>
      </c>
      <c r="AE77" s="90">
        <v>3.0138340853434422</v>
      </c>
      <c r="AF77" s="90">
        <v>2.9993575162722896</v>
      </c>
      <c r="AG77" s="90">
        <v>2.9934282460068959</v>
      </c>
      <c r="AH77" s="90">
        <v>2.9876337851472465</v>
      </c>
      <c r="AI77" s="90">
        <v>2.9817524086209573</v>
      </c>
      <c r="AJ77" s="90">
        <v>2.9755913017092697</v>
      </c>
      <c r="AK77" s="90">
        <v>2.9692037646368137</v>
      </c>
      <c r="AL77" s="90">
        <v>2.96258258646436</v>
      </c>
      <c r="AM77" s="90">
        <v>2.9557217958080892</v>
      </c>
      <c r="AN77" s="90">
        <v>2.9486574315328635</v>
      </c>
      <c r="AO77" s="90">
        <v>2.941332466590898</v>
      </c>
      <c r="AP77" s="90">
        <v>2.933794943593643</v>
      </c>
      <c r="AQ77" s="90">
        <v>2.9267740080994185</v>
      </c>
      <c r="AR77" s="90">
        <v>2.9198827591989645</v>
      </c>
      <c r="AS77" s="90">
        <v>2.9130901049919253</v>
      </c>
      <c r="AT77" s="90">
        <v>2.9064143978470827</v>
      </c>
      <c r="AU77" s="90">
        <v>2.8998307596861714</v>
      </c>
      <c r="AV77" s="90">
        <v>2.8933597382893961</v>
      </c>
      <c r="AW77" s="90">
        <v>2.8869982979579447</v>
      </c>
      <c r="AX77" s="90">
        <v>2.8807511274579438</v>
      </c>
      <c r="AY77" s="90">
        <v>2.8745952787399855</v>
      </c>
      <c r="AZ77" s="90">
        <v>2.8685261615084605</v>
      </c>
    </row>
    <row r="78" spans="1:52">
      <c r="A78" s="99" t="s">
        <v>69</v>
      </c>
      <c r="B78" s="100"/>
      <c r="C78" s="100">
        <v>46.892937907476686</v>
      </c>
      <c r="D78" s="100">
        <v>47.068409126485285</v>
      </c>
      <c r="E78" s="100">
        <v>46.729236734411138</v>
      </c>
      <c r="F78" s="100">
        <v>46.748086250143018</v>
      </c>
      <c r="G78" s="100">
        <v>46.548171534833529</v>
      </c>
      <c r="H78" s="100">
        <v>46.369624581786589</v>
      </c>
      <c r="I78" s="100">
        <v>46.188185522631983</v>
      </c>
      <c r="J78" s="100">
        <v>45.575811409562981</v>
      </c>
      <c r="K78" s="100">
        <v>44.985193440223426</v>
      </c>
      <c r="L78" s="100">
        <v>44.586199813865882</v>
      </c>
      <c r="M78" s="100">
        <v>43.857446721561608</v>
      </c>
      <c r="N78" s="100">
        <v>43.877666298986746</v>
      </c>
      <c r="O78" s="100">
        <v>42.318954883287731</v>
      </c>
      <c r="P78" s="100">
        <v>42.880525895084041</v>
      </c>
      <c r="Q78" s="100">
        <v>42.143390164104197</v>
      </c>
      <c r="R78" s="100">
        <v>42.068437346026279</v>
      </c>
      <c r="S78" s="100">
        <v>41.699827816599154</v>
      </c>
      <c r="T78" s="100">
        <v>41.240155885657515</v>
      </c>
      <c r="U78" s="100">
        <v>40.863347319337194</v>
      </c>
      <c r="V78" s="100">
        <v>40.534290765032544</v>
      </c>
      <c r="W78" s="100">
        <v>40.130679210834877</v>
      </c>
      <c r="X78" s="100">
        <v>39.706668105530042</v>
      </c>
      <c r="Y78" s="100">
        <v>39.308579075039013</v>
      </c>
      <c r="Z78" s="100">
        <v>38.904533515702759</v>
      </c>
      <c r="AA78" s="100">
        <v>38.497945477495321</v>
      </c>
      <c r="AB78" s="100">
        <v>38.097008929977285</v>
      </c>
      <c r="AC78" s="100">
        <v>37.692563940873491</v>
      </c>
      <c r="AD78" s="100">
        <v>37.303339800604959</v>
      </c>
      <c r="AE78" s="100">
        <v>36.900630427322426</v>
      </c>
      <c r="AF78" s="100">
        <v>36.49379369512441</v>
      </c>
      <c r="AG78" s="100">
        <v>36.023284810509644</v>
      </c>
      <c r="AH78" s="100">
        <v>35.541783023503271</v>
      </c>
      <c r="AI78" s="100">
        <v>35.054343084546339</v>
      </c>
      <c r="AJ78" s="100">
        <v>34.568233051092193</v>
      </c>
      <c r="AK78" s="100">
        <v>34.064387331546349</v>
      </c>
      <c r="AL78" s="100">
        <v>33.554074410971275</v>
      </c>
      <c r="AM78" s="100">
        <v>33.01863238168189</v>
      </c>
      <c r="AN78" s="100">
        <v>32.491255918189381</v>
      </c>
      <c r="AO78" s="100">
        <v>31.942922178474543</v>
      </c>
      <c r="AP78" s="100">
        <v>31.39345990810617</v>
      </c>
      <c r="AQ78" s="100">
        <v>30.844104270275043</v>
      </c>
      <c r="AR78" s="100">
        <v>30.318234974373055</v>
      </c>
      <c r="AS78" s="100">
        <v>29.800415915216931</v>
      </c>
      <c r="AT78" s="100">
        <v>29.309185944625433</v>
      </c>
      <c r="AU78" s="100">
        <v>28.812600615230878</v>
      </c>
      <c r="AV78" s="100">
        <v>28.352395111288455</v>
      </c>
      <c r="AW78" s="100">
        <v>27.885405278921812</v>
      </c>
      <c r="AX78" s="100">
        <v>27.459556692150343</v>
      </c>
      <c r="AY78" s="100">
        <v>27.018612398035838</v>
      </c>
      <c r="AZ78" s="100">
        <v>26.620645549379937</v>
      </c>
    </row>
    <row r="79" spans="1:52">
      <c r="A79" s="101" t="s">
        <v>130</v>
      </c>
      <c r="B79" s="102"/>
      <c r="C79" s="102">
        <v>46.92260803154479</v>
      </c>
      <c r="D79" s="102">
        <v>47.094505195392365</v>
      </c>
      <c r="E79" s="102">
        <v>46.755936086589259</v>
      </c>
      <c r="F79" s="102">
        <v>46.769141218967462</v>
      </c>
      <c r="G79" s="102">
        <v>46.775631377187281</v>
      </c>
      <c r="H79" s="102">
        <v>46.393527357059988</v>
      </c>
      <c r="I79" s="102">
        <v>46.204730446788439</v>
      </c>
      <c r="J79" s="102">
        <v>45.608223848188558</v>
      </c>
      <c r="K79" s="102">
        <v>45.026932840981502</v>
      </c>
      <c r="L79" s="102">
        <v>44.736595721661551</v>
      </c>
      <c r="M79" s="102">
        <v>43.921628610627835</v>
      </c>
      <c r="N79" s="102">
        <v>43.910414518079904</v>
      </c>
      <c r="O79" s="102">
        <v>42.817541967106301</v>
      </c>
      <c r="P79" s="102">
        <v>43.00200495285533</v>
      </c>
      <c r="Q79" s="102">
        <v>42.282424919350476</v>
      </c>
      <c r="R79" s="102">
        <v>42.465414900099177</v>
      </c>
      <c r="S79" s="102">
        <v>42.207843390008527</v>
      </c>
      <c r="T79" s="102">
        <v>41.83654953664643</v>
      </c>
      <c r="U79" s="102">
        <v>41.52279898868813</v>
      </c>
      <c r="V79" s="102">
        <v>41.247238361963205</v>
      </c>
      <c r="W79" s="102">
        <v>40.972949466914471</v>
      </c>
      <c r="X79" s="102">
        <v>40.689947435056879</v>
      </c>
      <c r="Y79" s="102">
        <v>40.421044873846057</v>
      </c>
      <c r="Z79" s="102">
        <v>40.153188549237356</v>
      </c>
      <c r="AA79" s="102">
        <v>39.888680144435725</v>
      </c>
      <c r="AB79" s="102">
        <v>39.62842384389333</v>
      </c>
      <c r="AC79" s="102">
        <v>39.372331947413421</v>
      </c>
      <c r="AD79" s="102">
        <v>39.127688323794146</v>
      </c>
      <c r="AE79" s="102">
        <v>38.878831968993893</v>
      </c>
      <c r="AF79" s="102">
        <v>38.633165705242554</v>
      </c>
      <c r="AG79" s="102">
        <v>38.348803760506257</v>
      </c>
      <c r="AH79" s="102">
        <v>38.053157697842124</v>
      </c>
      <c r="AI79" s="102">
        <v>37.739387129996878</v>
      </c>
      <c r="AJ79" s="102">
        <v>37.412551975792617</v>
      </c>
      <c r="AK79" s="102">
        <v>37.074242490636038</v>
      </c>
      <c r="AL79" s="102">
        <v>36.725368315057324</v>
      </c>
      <c r="AM79" s="102">
        <v>36.364809921194485</v>
      </c>
      <c r="AN79" s="102">
        <v>35.997905800646919</v>
      </c>
      <c r="AO79" s="102">
        <v>35.619737576901507</v>
      </c>
      <c r="AP79" s="102">
        <v>35.232392328828205</v>
      </c>
      <c r="AQ79" s="102">
        <v>34.874831061008642</v>
      </c>
      <c r="AR79" s="102">
        <v>34.524222921698559</v>
      </c>
      <c r="AS79" s="102">
        <v>34.182618797517264</v>
      </c>
      <c r="AT79" s="102">
        <v>33.847831955064578</v>
      </c>
      <c r="AU79" s="102">
        <v>33.52077427744883</v>
      </c>
      <c r="AV79" s="102">
        <v>33.202808622298299</v>
      </c>
      <c r="AW79" s="102">
        <v>32.889284565100837</v>
      </c>
      <c r="AX79" s="102">
        <v>32.582348854316621</v>
      </c>
      <c r="AY79" s="102">
        <v>32.280547759361291</v>
      </c>
      <c r="AZ79" s="102">
        <v>31.986057927221246</v>
      </c>
    </row>
    <row r="80" spans="1:52">
      <c r="A80" s="103" t="s">
        <v>141</v>
      </c>
      <c r="B80" s="90"/>
      <c r="C80" s="90">
        <v>39.66979485538662</v>
      </c>
      <c r="D80" s="90">
        <v>40.173389164534953</v>
      </c>
      <c r="E80" s="90">
        <v>39.47851182885185</v>
      </c>
      <c r="F80" s="90">
        <v>38.920487965492121</v>
      </c>
      <c r="G80" s="90">
        <v>39.018550286960355</v>
      </c>
      <c r="H80" s="90">
        <v>39.145233828034193</v>
      </c>
      <c r="I80" s="90">
        <v>38.842429817111643</v>
      </c>
      <c r="J80" s="90">
        <v>38.433455506174447</v>
      </c>
      <c r="K80" s="90">
        <v>37.957168329776081</v>
      </c>
      <c r="L80" s="90">
        <v>37.920143260936847</v>
      </c>
      <c r="M80" s="90">
        <v>37.498668422557145</v>
      </c>
      <c r="N80" s="90">
        <v>36.867543834799207</v>
      </c>
      <c r="O80" s="90">
        <v>36.459992142811679</v>
      </c>
      <c r="P80" s="90">
        <v>35.850105077017027</v>
      </c>
      <c r="Q80" s="90">
        <v>35.994654503176427</v>
      </c>
      <c r="R80" s="90">
        <v>36.847094028399049</v>
      </c>
      <c r="S80" s="90">
        <v>36.429997850618072</v>
      </c>
      <c r="T80" s="90">
        <v>36.221627671270447</v>
      </c>
      <c r="U80" s="90">
        <v>36.043473802530436</v>
      </c>
      <c r="V80" s="90">
        <v>35.86408739326631</v>
      </c>
      <c r="W80" s="90">
        <v>35.682208428254448</v>
      </c>
      <c r="X80" s="90">
        <v>35.515998142567433</v>
      </c>
      <c r="Y80" s="90">
        <v>35.346319820422408</v>
      </c>
      <c r="Z80" s="90">
        <v>35.196103725421636</v>
      </c>
      <c r="AA80" s="90">
        <v>35.054067319488993</v>
      </c>
      <c r="AB80" s="90">
        <v>34.912679065833892</v>
      </c>
      <c r="AC80" s="90">
        <v>34.776222142235206</v>
      </c>
      <c r="AD80" s="90">
        <v>34.624039236155177</v>
      </c>
      <c r="AE80" s="90">
        <v>34.487940210841735</v>
      </c>
      <c r="AF80" s="90">
        <v>34.355721186820446</v>
      </c>
      <c r="AG80" s="90">
        <v>34.196642085552519</v>
      </c>
      <c r="AH80" s="90">
        <v>34.024261078605491</v>
      </c>
      <c r="AI80" s="90">
        <v>33.83797040998224</v>
      </c>
      <c r="AJ80" s="90">
        <v>33.643162036628866</v>
      </c>
      <c r="AK80" s="90">
        <v>33.437955597096192</v>
      </c>
      <c r="AL80" s="90">
        <v>33.225913021770857</v>
      </c>
      <c r="AM80" s="90">
        <v>33.003273633155061</v>
      </c>
      <c r="AN80" s="90">
        <v>32.774192695177398</v>
      </c>
      <c r="AO80" s="90">
        <v>32.535386274909911</v>
      </c>
      <c r="AP80" s="90">
        <v>32.280594978058417</v>
      </c>
      <c r="AQ80" s="90">
        <v>32.051343402990895</v>
      </c>
      <c r="AR80" s="90">
        <v>31.824561276151158</v>
      </c>
      <c r="AS80" s="90">
        <v>31.601398824407021</v>
      </c>
      <c r="AT80" s="90">
        <v>31.386124183895603</v>
      </c>
      <c r="AU80" s="90">
        <v>31.173304324629239</v>
      </c>
      <c r="AV80" s="90">
        <v>30.96084577294225</v>
      </c>
      <c r="AW80" s="90">
        <v>30.755909420290699</v>
      </c>
      <c r="AX80" s="90">
        <v>30.551394350139123</v>
      </c>
      <c r="AY80" s="90">
        <v>30.347893882899402</v>
      </c>
      <c r="AZ80" s="90">
        <v>30.159806392741594</v>
      </c>
    </row>
    <row r="81" spans="1:52">
      <c r="A81" s="103" t="s">
        <v>131</v>
      </c>
      <c r="B81" s="90"/>
      <c r="C81" s="90">
        <v>15.054425060029125</v>
      </c>
      <c r="D81" s="90">
        <v>14.730526648537406</v>
      </c>
      <c r="E81" s="90">
        <v>14.756095508723462</v>
      </c>
      <c r="F81" s="90">
        <v>14.462306922479346</v>
      </c>
      <c r="G81" s="90">
        <v>15.484820021106664</v>
      </c>
      <c r="H81" s="90">
        <v>14.52539633570249</v>
      </c>
      <c r="I81" s="90">
        <v>13.980742563791678</v>
      </c>
      <c r="J81" s="90">
        <v>13.981079270500761</v>
      </c>
      <c r="K81" s="90">
        <v>12.593015806312883</v>
      </c>
      <c r="L81" s="90">
        <v>11.92178736465854</v>
      </c>
      <c r="M81" s="90">
        <v>12.324972943624978</v>
      </c>
      <c r="N81" s="90">
        <v>11.554551376606522</v>
      </c>
      <c r="O81" s="90">
        <v>10.387634734359331</v>
      </c>
      <c r="P81" s="90">
        <v>10.617480463766329</v>
      </c>
      <c r="Q81" s="90">
        <v>10.298188157693493</v>
      </c>
      <c r="R81" s="90">
        <v>13.961276761760134</v>
      </c>
      <c r="S81" s="90">
        <v>14.003354537489077</v>
      </c>
      <c r="T81" s="90">
        <v>13.99773106293952</v>
      </c>
      <c r="U81" s="90">
        <v>13.913040808744864</v>
      </c>
      <c r="V81" s="90">
        <v>13.738258991338068</v>
      </c>
      <c r="W81" s="90">
        <v>13.522135753877043</v>
      </c>
      <c r="X81" s="90">
        <v>13.486722793054964</v>
      </c>
      <c r="Y81" s="90">
        <v>13.542272623358791</v>
      </c>
      <c r="Z81" s="90">
        <v>13.508782119416148</v>
      </c>
      <c r="AA81" s="90">
        <v>13.525207198633876</v>
      </c>
      <c r="AB81" s="90">
        <v>13.50843640908508</v>
      </c>
      <c r="AC81" s="90">
        <v>13.508817801296528</v>
      </c>
      <c r="AD81" s="90">
        <v>13.510056865784929</v>
      </c>
      <c r="AE81" s="90">
        <v>13.511067551041791</v>
      </c>
      <c r="AF81" s="90">
        <v>13.445400547051205</v>
      </c>
      <c r="AG81" s="90">
        <v>13.367397219245433</v>
      </c>
      <c r="AH81" s="90">
        <v>13.267738995467464</v>
      </c>
      <c r="AI81" s="90">
        <v>13.15841365077925</v>
      </c>
      <c r="AJ81" s="90">
        <v>13.038498828002838</v>
      </c>
      <c r="AK81" s="90">
        <v>12.937924668133629</v>
      </c>
      <c r="AL81" s="90">
        <v>12.890845251452854</v>
      </c>
      <c r="AM81" s="90">
        <v>12.825448996294266</v>
      </c>
      <c r="AN81" s="90">
        <v>12.754141098140806</v>
      </c>
      <c r="AO81" s="90">
        <v>12.681108383535825</v>
      </c>
      <c r="AP81" s="90">
        <v>12.570098572491769</v>
      </c>
      <c r="AQ81" s="90">
        <v>12.491656816253693</v>
      </c>
      <c r="AR81" s="90">
        <v>12.400162405834102</v>
      </c>
      <c r="AS81" s="90">
        <v>12.288519529489813</v>
      </c>
      <c r="AT81" s="90">
        <v>12.187599645203466</v>
      </c>
      <c r="AU81" s="90">
        <v>12.131478073093358</v>
      </c>
      <c r="AV81" s="90">
        <v>12.044122882465469</v>
      </c>
      <c r="AW81" s="90">
        <v>11.964431976016181</v>
      </c>
      <c r="AX81" s="90">
        <v>11.88349029957161</v>
      </c>
      <c r="AY81" s="90">
        <v>11.796210848974194</v>
      </c>
      <c r="AZ81" s="90">
        <v>11.719170000706114</v>
      </c>
    </row>
    <row r="82" spans="1:52">
      <c r="A82" s="103" t="s">
        <v>142</v>
      </c>
      <c r="B82" s="90"/>
      <c r="C82" s="90">
        <v>39.563195378529443</v>
      </c>
      <c r="D82" s="90">
        <v>39.433646848991295</v>
      </c>
      <c r="E82" s="90">
        <v>39.150456521014412</v>
      </c>
      <c r="F82" s="90">
        <v>39.276925385272378</v>
      </c>
      <c r="G82" s="90">
        <v>39.052957215006124</v>
      </c>
      <c r="H82" s="90">
        <v>38.970900159762408</v>
      </c>
      <c r="I82" s="90">
        <v>38.720465365684277</v>
      </c>
      <c r="J82" s="90">
        <v>38.642827630476923</v>
      </c>
      <c r="K82" s="90">
        <v>37.985808926823502</v>
      </c>
      <c r="L82" s="90">
        <v>37.30953660687257</v>
      </c>
      <c r="M82" s="90">
        <v>37.600652600217344</v>
      </c>
      <c r="N82" s="90">
        <v>36.841374599694674</v>
      </c>
      <c r="O82" s="90">
        <v>36.266103405120816</v>
      </c>
      <c r="P82" s="90">
        <v>36.24312790579927</v>
      </c>
      <c r="Q82" s="90">
        <v>35.957677348279837</v>
      </c>
      <c r="R82" s="90">
        <v>35.931234187939339</v>
      </c>
      <c r="S82" s="90">
        <v>35.678611745573541</v>
      </c>
      <c r="T82" s="90">
        <v>35.428888601095174</v>
      </c>
      <c r="U82" s="90">
        <v>35.234501691651339</v>
      </c>
      <c r="V82" s="90">
        <v>35.046108596492822</v>
      </c>
      <c r="W82" s="90">
        <v>34.860992916130456</v>
      </c>
      <c r="X82" s="90">
        <v>34.672653281829888</v>
      </c>
      <c r="Y82" s="90">
        <v>34.494784144436309</v>
      </c>
      <c r="Z82" s="90">
        <v>34.319629077091584</v>
      </c>
      <c r="AA82" s="90">
        <v>34.148358285906163</v>
      </c>
      <c r="AB82" s="90">
        <v>33.977389804564552</v>
      </c>
      <c r="AC82" s="90">
        <v>33.809691523163785</v>
      </c>
      <c r="AD82" s="90">
        <v>33.644046540817378</v>
      </c>
      <c r="AE82" s="90">
        <v>33.479474858802462</v>
      </c>
      <c r="AF82" s="90">
        <v>33.315460957090387</v>
      </c>
      <c r="AG82" s="90">
        <v>33.119869445879992</v>
      </c>
      <c r="AH82" s="90">
        <v>32.911409072244119</v>
      </c>
      <c r="AI82" s="90">
        <v>32.689424300514062</v>
      </c>
      <c r="AJ82" s="90">
        <v>32.454293659360417</v>
      </c>
      <c r="AK82" s="90">
        <v>32.210331279515579</v>
      </c>
      <c r="AL82" s="90">
        <v>31.956486950381848</v>
      </c>
      <c r="AM82" s="90">
        <v>31.692795633497596</v>
      </c>
      <c r="AN82" s="90">
        <v>31.421296258789262</v>
      </c>
      <c r="AO82" s="90">
        <v>31.141994548461806</v>
      </c>
      <c r="AP82" s="90">
        <v>30.856052006087967</v>
      </c>
      <c r="AQ82" s="90">
        <v>30.589230695441614</v>
      </c>
      <c r="AR82" s="90">
        <v>30.326824886449927</v>
      </c>
      <c r="AS82" s="90">
        <v>30.070523484184896</v>
      </c>
      <c r="AT82" s="90">
        <v>29.818016390023136</v>
      </c>
      <c r="AU82" s="90">
        <v>29.57244866760773</v>
      </c>
      <c r="AV82" s="90">
        <v>29.33043490533294</v>
      </c>
      <c r="AW82" s="90">
        <v>29.093663193079035</v>
      </c>
      <c r="AX82" s="90">
        <v>28.862820589976788</v>
      </c>
      <c r="AY82" s="90">
        <v>28.635321420347168</v>
      </c>
      <c r="AZ82" s="90">
        <v>28.413326121807099</v>
      </c>
    </row>
    <row r="83" spans="1:52">
      <c r="A83" s="103" t="s">
        <v>132</v>
      </c>
      <c r="B83" s="90"/>
      <c r="C83" s="90">
        <v>47.263401583476963</v>
      </c>
      <c r="D83" s="90">
        <v>47.308732895551238</v>
      </c>
      <c r="E83" s="90">
        <v>47.148069015050226</v>
      </c>
      <c r="F83" s="90">
        <v>47.10271170180939</v>
      </c>
      <c r="G83" s="90">
        <v>47.008966943780194</v>
      </c>
      <c r="H83" s="90">
        <v>46.762111016521686</v>
      </c>
      <c r="I83" s="90">
        <v>46.589663100471249</v>
      </c>
      <c r="J83" s="90">
        <v>46.043010286897456</v>
      </c>
      <c r="K83" s="90">
        <v>45.358550204872046</v>
      </c>
      <c r="L83" s="90">
        <v>44.984196344354793</v>
      </c>
      <c r="M83" s="90">
        <v>44.513277475836759</v>
      </c>
      <c r="N83" s="90">
        <v>44.280244343539536</v>
      </c>
      <c r="O83" s="90">
        <v>43.786045135707752</v>
      </c>
      <c r="P83" s="90">
        <v>43.480335232349994</v>
      </c>
      <c r="Q83" s="90">
        <v>43.180966242258386</v>
      </c>
      <c r="R83" s="90">
        <v>43.100601818870885</v>
      </c>
      <c r="S83" s="90">
        <v>42.814742761803686</v>
      </c>
      <c r="T83" s="90">
        <v>42.46747659406153</v>
      </c>
      <c r="U83" s="90">
        <v>42.173305504259964</v>
      </c>
      <c r="V83" s="90">
        <v>41.912963479720673</v>
      </c>
      <c r="W83" s="90">
        <v>41.657848452650249</v>
      </c>
      <c r="X83" s="90">
        <v>41.40450691502636</v>
      </c>
      <c r="Y83" s="90">
        <v>41.16159588761915</v>
      </c>
      <c r="Z83" s="90">
        <v>40.917345646761738</v>
      </c>
      <c r="AA83" s="90">
        <v>40.674279810178184</v>
      </c>
      <c r="AB83" s="90">
        <v>40.432549819181283</v>
      </c>
      <c r="AC83" s="90">
        <v>40.191966030965602</v>
      </c>
      <c r="AD83" s="90">
        <v>39.959729034209026</v>
      </c>
      <c r="AE83" s="90">
        <v>39.727007104018902</v>
      </c>
      <c r="AF83" s="90">
        <v>39.495359176712931</v>
      </c>
      <c r="AG83" s="90">
        <v>39.2199130395922</v>
      </c>
      <c r="AH83" s="90">
        <v>38.928543752048924</v>
      </c>
      <c r="AI83" s="90">
        <v>38.618274314741171</v>
      </c>
      <c r="AJ83" s="90">
        <v>38.291639609991456</v>
      </c>
      <c r="AK83" s="90">
        <v>37.953116328543771</v>
      </c>
      <c r="AL83" s="90">
        <v>37.600621558178574</v>
      </c>
      <c r="AM83" s="90">
        <v>37.235821526233991</v>
      </c>
      <c r="AN83" s="90">
        <v>36.859375727149313</v>
      </c>
      <c r="AO83" s="90">
        <v>36.470104005810406</v>
      </c>
      <c r="AP83" s="90">
        <v>36.070101548135987</v>
      </c>
      <c r="AQ83" s="90">
        <v>35.69915137754024</v>
      </c>
      <c r="AR83" s="90">
        <v>35.336474212666104</v>
      </c>
      <c r="AS83" s="90">
        <v>34.983429731506817</v>
      </c>
      <c r="AT83" s="90">
        <v>34.638693027694458</v>
      </c>
      <c r="AU83" s="90">
        <v>34.301478862138971</v>
      </c>
      <c r="AV83" s="90">
        <v>33.973881994969574</v>
      </c>
      <c r="AW83" s="90">
        <v>33.651425334156983</v>
      </c>
      <c r="AX83" s="90">
        <v>33.337090452270836</v>
      </c>
      <c r="AY83" s="90">
        <v>33.029957079096761</v>
      </c>
      <c r="AZ83" s="90">
        <v>32.730354768600108</v>
      </c>
    </row>
    <row r="84" spans="1:52">
      <c r="A84" s="103" t="s">
        <v>133</v>
      </c>
      <c r="B84" s="90"/>
      <c r="C84" s="90">
        <v>0</v>
      </c>
      <c r="D84" s="90">
        <v>0</v>
      </c>
      <c r="E84" s="90">
        <v>0</v>
      </c>
      <c r="F84" s="90">
        <v>0</v>
      </c>
      <c r="G84" s="90">
        <v>0</v>
      </c>
      <c r="H84" s="90">
        <v>0</v>
      </c>
      <c r="I84" s="90">
        <v>0</v>
      </c>
      <c r="J84" s="90">
        <v>0</v>
      </c>
      <c r="K84" s="90">
        <v>0</v>
      </c>
      <c r="L84" s="90">
        <v>0</v>
      </c>
      <c r="M84" s="90">
        <v>0</v>
      </c>
      <c r="N84" s="90">
        <v>0</v>
      </c>
      <c r="O84" s="90">
        <v>0</v>
      </c>
      <c r="P84" s="90">
        <v>0</v>
      </c>
      <c r="Q84" s="90">
        <v>0</v>
      </c>
      <c r="R84" s="90">
        <v>0</v>
      </c>
      <c r="S84" s="90">
        <v>0</v>
      </c>
      <c r="T84" s="90">
        <v>0</v>
      </c>
      <c r="U84" s="90">
        <v>0</v>
      </c>
      <c r="V84" s="90">
        <v>0</v>
      </c>
      <c r="W84" s="90">
        <v>0</v>
      </c>
      <c r="X84" s="90">
        <v>0</v>
      </c>
      <c r="Y84" s="90">
        <v>0</v>
      </c>
      <c r="Z84" s="90">
        <v>0</v>
      </c>
      <c r="AA84" s="90">
        <v>36.908876760434616</v>
      </c>
      <c r="AB84" s="90">
        <v>36.779767911176968</v>
      </c>
      <c r="AC84" s="90">
        <v>36.796721624060957</v>
      </c>
      <c r="AD84" s="90">
        <v>36.64880019471704</v>
      </c>
      <c r="AE84" s="90">
        <v>36.429103963782147</v>
      </c>
      <c r="AF84" s="90">
        <v>36.324137413781401</v>
      </c>
      <c r="AG84" s="90">
        <v>36.150422513137372</v>
      </c>
      <c r="AH84" s="90">
        <v>35.906669133744842</v>
      </c>
      <c r="AI84" s="90">
        <v>35.650691547740578</v>
      </c>
      <c r="AJ84" s="90">
        <v>35.439576322424344</v>
      </c>
      <c r="AK84" s="90">
        <v>35.182904445964319</v>
      </c>
      <c r="AL84" s="90">
        <v>34.941322356835961</v>
      </c>
      <c r="AM84" s="90">
        <v>34.666924578784808</v>
      </c>
      <c r="AN84" s="90">
        <v>34.392602283146246</v>
      </c>
      <c r="AO84" s="90">
        <v>34.082976250039387</v>
      </c>
      <c r="AP84" s="90">
        <v>33.770998485239112</v>
      </c>
      <c r="AQ84" s="90">
        <v>33.481568934886688</v>
      </c>
      <c r="AR84" s="90">
        <v>33.187530874075833</v>
      </c>
      <c r="AS84" s="90">
        <v>32.899489111276971</v>
      </c>
      <c r="AT84" s="90">
        <v>32.61574792080836</v>
      </c>
      <c r="AU84" s="90">
        <v>32.332026369411942</v>
      </c>
      <c r="AV84" s="90">
        <v>32.05592543253686</v>
      </c>
      <c r="AW84" s="90">
        <v>31.782264470895651</v>
      </c>
      <c r="AX84" s="90">
        <v>31.514393611397573</v>
      </c>
      <c r="AY84" s="90">
        <v>31.246838895853497</v>
      </c>
      <c r="AZ84" s="90">
        <v>30.987136079625159</v>
      </c>
    </row>
    <row r="85" spans="1:52">
      <c r="A85" s="103" t="s">
        <v>147</v>
      </c>
      <c r="B85" s="90"/>
      <c r="C85" s="90">
        <v>0</v>
      </c>
      <c r="D85" s="90">
        <v>0</v>
      </c>
      <c r="E85" s="90">
        <v>0</v>
      </c>
      <c r="F85" s="90">
        <v>0</v>
      </c>
      <c r="G85" s="90">
        <v>0</v>
      </c>
      <c r="H85" s="90">
        <v>0</v>
      </c>
      <c r="I85" s="90">
        <v>0</v>
      </c>
      <c r="J85" s="90">
        <v>0</v>
      </c>
      <c r="K85" s="90">
        <v>0</v>
      </c>
      <c r="L85" s="90">
        <v>0</v>
      </c>
      <c r="M85" s="90">
        <v>0</v>
      </c>
      <c r="N85" s="90">
        <v>0</v>
      </c>
      <c r="O85" s="90">
        <v>0</v>
      </c>
      <c r="P85" s="90">
        <v>0</v>
      </c>
      <c r="Q85" s="90">
        <v>0</v>
      </c>
      <c r="R85" s="90">
        <v>0</v>
      </c>
      <c r="S85" s="90">
        <v>0</v>
      </c>
      <c r="T85" s="90">
        <v>0</v>
      </c>
      <c r="U85" s="90">
        <v>0</v>
      </c>
      <c r="V85" s="90">
        <v>0</v>
      </c>
      <c r="W85" s="90">
        <v>0</v>
      </c>
      <c r="X85" s="90">
        <v>0</v>
      </c>
      <c r="Y85" s="90">
        <v>46.448381687451977</v>
      </c>
      <c r="Z85" s="90">
        <v>46.438694259033404</v>
      </c>
      <c r="AA85" s="90">
        <v>46.216706974906579</v>
      </c>
      <c r="AB85" s="90">
        <v>45.909588297737564</v>
      </c>
      <c r="AC85" s="90">
        <v>45.754060057520469</v>
      </c>
      <c r="AD85" s="90">
        <v>45.46041057196134</v>
      </c>
      <c r="AE85" s="90">
        <v>45.214766643997365</v>
      </c>
      <c r="AF85" s="90">
        <v>45.005786942215501</v>
      </c>
      <c r="AG85" s="90">
        <v>44.71983991449283</v>
      </c>
      <c r="AH85" s="90">
        <v>44.433630235909035</v>
      </c>
      <c r="AI85" s="90">
        <v>44.1226419780334</v>
      </c>
      <c r="AJ85" s="90">
        <v>43.767916376513149</v>
      </c>
      <c r="AK85" s="90">
        <v>43.428860856810701</v>
      </c>
      <c r="AL85" s="90">
        <v>43.057563260209292</v>
      </c>
      <c r="AM85" s="90">
        <v>42.670080371673833</v>
      </c>
      <c r="AN85" s="90">
        <v>42.279837315321963</v>
      </c>
      <c r="AO85" s="90">
        <v>41.876872390693869</v>
      </c>
      <c r="AP85" s="90">
        <v>41.467305561657241</v>
      </c>
      <c r="AQ85" s="90">
        <v>41.090262761523185</v>
      </c>
      <c r="AR85" s="90">
        <v>40.72709818240336</v>
      </c>
      <c r="AS85" s="90">
        <v>40.372748250887796</v>
      </c>
      <c r="AT85" s="90">
        <v>40.031480235764512</v>
      </c>
      <c r="AU85" s="90">
        <v>39.696570578253422</v>
      </c>
      <c r="AV85" s="90">
        <v>39.375787600025838</v>
      </c>
      <c r="AW85" s="90">
        <v>39.056141287281825</v>
      </c>
      <c r="AX85" s="90">
        <v>38.745801573179605</v>
      </c>
      <c r="AY85" s="90">
        <v>38.444937640319438</v>
      </c>
      <c r="AZ85" s="90">
        <v>38.150074808222534</v>
      </c>
    </row>
    <row r="86" spans="1:52" hidden="1">
      <c r="A86" s="101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</row>
    <row r="87" spans="1:52" hidden="1">
      <c r="A87" s="103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</row>
    <row r="88" spans="1:52" hidden="1">
      <c r="A88" s="103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</row>
    <row r="89" spans="1:52" hidden="1">
      <c r="A89" s="103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</row>
    <row r="90" spans="1:52" hidden="1">
      <c r="A90" s="103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</row>
    <row r="91" spans="1:52" hidden="1">
      <c r="A91" s="103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</row>
    <row r="92" spans="1:52" hidden="1">
      <c r="A92" s="103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</row>
    <row r="93" spans="1:52">
      <c r="A93" s="101" t="s">
        <v>134</v>
      </c>
      <c r="B93" s="102"/>
      <c r="C93" s="102">
        <v>0</v>
      </c>
      <c r="D93" s="102">
        <v>0</v>
      </c>
      <c r="E93" s="102">
        <v>0</v>
      </c>
      <c r="F93" s="102">
        <v>0</v>
      </c>
      <c r="G93" s="102">
        <v>0</v>
      </c>
      <c r="H93" s="102">
        <v>0</v>
      </c>
      <c r="I93" s="102">
        <v>0</v>
      </c>
      <c r="J93" s="102">
        <v>0</v>
      </c>
      <c r="K93" s="102">
        <v>0</v>
      </c>
      <c r="L93" s="102">
        <v>0</v>
      </c>
      <c r="M93" s="102">
        <v>0</v>
      </c>
      <c r="N93" s="102">
        <v>0</v>
      </c>
      <c r="O93" s="102">
        <v>0</v>
      </c>
      <c r="P93" s="102">
        <v>0</v>
      </c>
      <c r="Q93" s="102">
        <v>0</v>
      </c>
      <c r="R93" s="102">
        <v>16.031209519424007</v>
      </c>
      <c r="S93" s="102">
        <v>15.797369272108378</v>
      </c>
      <c r="T93" s="102">
        <v>15.682194227158545</v>
      </c>
      <c r="U93" s="102">
        <v>15.646260435977025</v>
      </c>
      <c r="V93" s="102">
        <v>15.645458640703165</v>
      </c>
      <c r="W93" s="102">
        <v>15.561351031115253</v>
      </c>
      <c r="X93" s="102">
        <v>15.567171438224921</v>
      </c>
      <c r="Y93" s="102">
        <v>15.517518431004532</v>
      </c>
      <c r="Z93" s="102">
        <v>15.442342466247766</v>
      </c>
      <c r="AA93" s="102">
        <v>15.365291338964919</v>
      </c>
      <c r="AB93" s="102">
        <v>15.323758922548011</v>
      </c>
      <c r="AC93" s="102">
        <v>15.279029911566314</v>
      </c>
      <c r="AD93" s="102">
        <v>15.298701783789404</v>
      </c>
      <c r="AE93" s="102">
        <v>15.254909371752904</v>
      </c>
      <c r="AF93" s="102">
        <v>15.175729497912689</v>
      </c>
      <c r="AG93" s="102">
        <v>15.146015699260822</v>
      </c>
      <c r="AH93" s="102">
        <v>15.151864756102638</v>
      </c>
      <c r="AI93" s="102">
        <v>15.045666175034246</v>
      </c>
      <c r="AJ93" s="102">
        <v>14.981801600495595</v>
      </c>
      <c r="AK93" s="102">
        <v>14.931021397160825</v>
      </c>
      <c r="AL93" s="102">
        <v>14.898699139329645</v>
      </c>
      <c r="AM93" s="102">
        <v>14.832447798545632</v>
      </c>
      <c r="AN93" s="102">
        <v>14.742927590556947</v>
      </c>
      <c r="AO93" s="102">
        <v>14.703665641994272</v>
      </c>
      <c r="AP93" s="102">
        <v>14.639777571465309</v>
      </c>
      <c r="AQ93" s="102">
        <v>14.552838001080129</v>
      </c>
      <c r="AR93" s="102">
        <v>14.50817597180535</v>
      </c>
      <c r="AS93" s="102">
        <v>14.454224390250017</v>
      </c>
      <c r="AT93" s="102">
        <v>14.406503820094381</v>
      </c>
      <c r="AU93" s="102">
        <v>14.320593247442096</v>
      </c>
      <c r="AV93" s="102">
        <v>14.280954624791377</v>
      </c>
      <c r="AW93" s="102">
        <v>14.214769343961443</v>
      </c>
      <c r="AX93" s="102">
        <v>14.169427941295833</v>
      </c>
      <c r="AY93" s="102">
        <v>14.114650317415597</v>
      </c>
      <c r="AZ93" s="102">
        <v>14.064821221557274</v>
      </c>
    </row>
    <row r="94" spans="1:52">
      <c r="A94" s="103" t="s">
        <v>141</v>
      </c>
      <c r="B94" s="90"/>
      <c r="C94" s="90">
        <v>0</v>
      </c>
      <c r="D94" s="90">
        <v>0</v>
      </c>
      <c r="E94" s="90">
        <v>0</v>
      </c>
      <c r="F94" s="90">
        <v>0</v>
      </c>
      <c r="G94" s="90">
        <v>0</v>
      </c>
      <c r="H94" s="90">
        <v>0</v>
      </c>
      <c r="I94" s="90">
        <v>0</v>
      </c>
      <c r="J94" s="90">
        <v>0</v>
      </c>
      <c r="K94" s="90">
        <v>0</v>
      </c>
      <c r="L94" s="90">
        <v>0</v>
      </c>
      <c r="M94" s="90">
        <v>0</v>
      </c>
      <c r="N94" s="90">
        <v>0</v>
      </c>
      <c r="O94" s="90">
        <v>0</v>
      </c>
      <c r="P94" s="90">
        <v>0</v>
      </c>
      <c r="Q94" s="90">
        <v>0</v>
      </c>
      <c r="R94" s="90">
        <v>0</v>
      </c>
      <c r="S94" s="90">
        <v>0</v>
      </c>
      <c r="T94" s="90">
        <v>0</v>
      </c>
      <c r="U94" s="90">
        <v>0</v>
      </c>
      <c r="V94" s="90">
        <v>0</v>
      </c>
      <c r="W94" s="90">
        <v>0</v>
      </c>
      <c r="X94" s="90">
        <v>0</v>
      </c>
      <c r="Y94" s="90">
        <v>0</v>
      </c>
      <c r="Z94" s="90">
        <v>0</v>
      </c>
      <c r="AA94" s="90">
        <v>0</v>
      </c>
      <c r="AB94" s="90">
        <v>0</v>
      </c>
      <c r="AC94" s="90">
        <v>0</v>
      </c>
      <c r="AD94" s="90">
        <v>0</v>
      </c>
      <c r="AE94" s="90">
        <v>0</v>
      </c>
      <c r="AF94" s="90">
        <v>0</v>
      </c>
      <c r="AG94" s="90">
        <v>0</v>
      </c>
      <c r="AH94" s="90">
        <v>0</v>
      </c>
      <c r="AI94" s="90">
        <v>0</v>
      </c>
      <c r="AJ94" s="90">
        <v>0</v>
      </c>
      <c r="AK94" s="90">
        <v>0</v>
      </c>
      <c r="AL94" s="90">
        <v>0</v>
      </c>
      <c r="AM94" s="90">
        <v>0</v>
      </c>
      <c r="AN94" s="90">
        <v>0</v>
      </c>
      <c r="AO94" s="90">
        <v>0</v>
      </c>
      <c r="AP94" s="90">
        <v>0</v>
      </c>
      <c r="AQ94" s="90">
        <v>0</v>
      </c>
      <c r="AR94" s="90">
        <v>0</v>
      </c>
      <c r="AS94" s="90">
        <v>0</v>
      </c>
      <c r="AT94" s="90">
        <v>0</v>
      </c>
      <c r="AU94" s="90">
        <v>0</v>
      </c>
      <c r="AV94" s="90">
        <v>0</v>
      </c>
      <c r="AW94" s="90">
        <v>0</v>
      </c>
      <c r="AX94" s="90">
        <v>0</v>
      </c>
      <c r="AY94" s="90">
        <v>0</v>
      </c>
      <c r="AZ94" s="90">
        <v>0</v>
      </c>
    </row>
    <row r="95" spans="1:52">
      <c r="A95" s="103" t="s">
        <v>131</v>
      </c>
      <c r="B95" s="90"/>
      <c r="C95" s="90">
        <v>0</v>
      </c>
      <c r="D95" s="90">
        <v>0</v>
      </c>
      <c r="E95" s="90">
        <v>0</v>
      </c>
      <c r="F95" s="90">
        <v>0</v>
      </c>
      <c r="G95" s="90">
        <v>0</v>
      </c>
      <c r="H95" s="90">
        <v>0</v>
      </c>
      <c r="I95" s="90">
        <v>0</v>
      </c>
      <c r="J95" s="90">
        <v>0</v>
      </c>
      <c r="K95" s="90">
        <v>0</v>
      </c>
      <c r="L95" s="90">
        <v>0</v>
      </c>
      <c r="M95" s="90">
        <v>0</v>
      </c>
      <c r="N95" s="90">
        <v>0</v>
      </c>
      <c r="O95" s="90">
        <v>0</v>
      </c>
      <c r="P95" s="90">
        <v>0</v>
      </c>
      <c r="Q95" s="90">
        <v>0</v>
      </c>
      <c r="R95" s="90">
        <v>11.057962933016556</v>
      </c>
      <c r="S95" s="90">
        <v>11.035813990106982</v>
      </c>
      <c r="T95" s="90">
        <v>10.989731081599764</v>
      </c>
      <c r="U95" s="90">
        <v>10.958481447226324</v>
      </c>
      <c r="V95" s="90">
        <v>10.928451045711238</v>
      </c>
      <c r="W95" s="90">
        <v>10.898627782242924</v>
      </c>
      <c r="X95" s="90">
        <v>10.869009562417046</v>
      </c>
      <c r="Y95" s="90">
        <v>10.840426318115073</v>
      </c>
      <c r="Z95" s="90">
        <v>10.811813370462147</v>
      </c>
      <c r="AA95" s="90">
        <v>10.783292026359849</v>
      </c>
      <c r="AB95" s="90">
        <v>10.754927767238987</v>
      </c>
      <c r="AC95" s="90">
        <v>10.726745959237851</v>
      </c>
      <c r="AD95" s="90">
        <v>10.699354687675184</v>
      </c>
      <c r="AE95" s="90">
        <v>10.671870367096357</v>
      </c>
      <c r="AF95" s="90">
        <v>10.644817132431369</v>
      </c>
      <c r="AG95" s="90">
        <v>10.612763484314909</v>
      </c>
      <c r="AH95" s="90">
        <v>10.578707214351292</v>
      </c>
      <c r="AI95" s="90">
        <v>10.542654838996837</v>
      </c>
      <c r="AJ95" s="90">
        <v>10.504481705643718</v>
      </c>
      <c r="AK95" s="90">
        <v>10.465004528034285</v>
      </c>
      <c r="AL95" s="90">
        <v>10.42355288218452</v>
      </c>
      <c r="AM95" s="90">
        <v>10.380508954224398</v>
      </c>
      <c r="AN95" s="90">
        <v>10.336493149250709</v>
      </c>
      <c r="AO95" s="90">
        <v>10.290990829883786</v>
      </c>
      <c r="AP95" s="90">
        <v>10.244120137034423</v>
      </c>
      <c r="AQ95" s="90">
        <v>10.200286731169328</v>
      </c>
      <c r="AR95" s="90">
        <v>10.157356043148983</v>
      </c>
      <c r="AS95" s="90">
        <v>10.115656965112924</v>
      </c>
      <c r="AT95" s="90">
        <v>10.074499966595591</v>
      </c>
      <c r="AU95" s="90">
        <v>10.034196683170073</v>
      </c>
      <c r="AV95" s="90">
        <v>9.9948539317332958</v>
      </c>
      <c r="AW95" s="90">
        <v>9.9566077390485219</v>
      </c>
      <c r="AX95" s="90">
        <v>9.9186195315929897</v>
      </c>
      <c r="AY95" s="90">
        <v>9.8816063251898623</v>
      </c>
      <c r="AZ95" s="90">
        <v>9.8451890491839613</v>
      </c>
    </row>
    <row r="96" spans="1:52">
      <c r="A96" s="103" t="s">
        <v>142</v>
      </c>
      <c r="B96" s="90"/>
      <c r="C96" s="90">
        <v>0</v>
      </c>
      <c r="D96" s="90">
        <v>0</v>
      </c>
      <c r="E96" s="90">
        <v>0</v>
      </c>
      <c r="F96" s="90">
        <v>0</v>
      </c>
      <c r="G96" s="90">
        <v>0</v>
      </c>
      <c r="H96" s="90">
        <v>0</v>
      </c>
      <c r="I96" s="90">
        <v>0</v>
      </c>
      <c r="J96" s="90">
        <v>0</v>
      </c>
      <c r="K96" s="90">
        <v>0</v>
      </c>
      <c r="L96" s="90">
        <v>0</v>
      </c>
      <c r="M96" s="90">
        <v>0</v>
      </c>
      <c r="N96" s="90">
        <v>0</v>
      </c>
      <c r="O96" s="90">
        <v>0</v>
      </c>
      <c r="P96" s="90">
        <v>0</v>
      </c>
      <c r="Q96" s="90">
        <v>0</v>
      </c>
      <c r="R96" s="90">
        <v>0</v>
      </c>
      <c r="S96" s="90">
        <v>0</v>
      </c>
      <c r="T96" s="90">
        <v>0</v>
      </c>
      <c r="U96" s="90">
        <v>0</v>
      </c>
      <c r="V96" s="90">
        <v>0</v>
      </c>
      <c r="W96" s="90">
        <v>0</v>
      </c>
      <c r="X96" s="90">
        <v>0</v>
      </c>
      <c r="Y96" s="90">
        <v>0</v>
      </c>
      <c r="Z96" s="90">
        <v>0</v>
      </c>
      <c r="AA96" s="90">
        <v>0</v>
      </c>
      <c r="AB96" s="90">
        <v>0</v>
      </c>
      <c r="AC96" s="90">
        <v>0</v>
      </c>
      <c r="AD96" s="90">
        <v>0</v>
      </c>
      <c r="AE96" s="90">
        <v>0</v>
      </c>
      <c r="AF96" s="90">
        <v>0</v>
      </c>
      <c r="AG96" s="90">
        <v>0</v>
      </c>
      <c r="AH96" s="90">
        <v>0</v>
      </c>
      <c r="AI96" s="90">
        <v>0</v>
      </c>
      <c r="AJ96" s="90">
        <v>0</v>
      </c>
      <c r="AK96" s="90">
        <v>0</v>
      </c>
      <c r="AL96" s="90">
        <v>0</v>
      </c>
      <c r="AM96" s="90">
        <v>0</v>
      </c>
      <c r="AN96" s="90">
        <v>0</v>
      </c>
      <c r="AO96" s="90">
        <v>0</v>
      </c>
      <c r="AP96" s="90">
        <v>0</v>
      </c>
      <c r="AQ96" s="90">
        <v>0</v>
      </c>
      <c r="AR96" s="90">
        <v>0</v>
      </c>
      <c r="AS96" s="90">
        <v>0</v>
      </c>
      <c r="AT96" s="90">
        <v>0</v>
      </c>
      <c r="AU96" s="90">
        <v>0</v>
      </c>
      <c r="AV96" s="90">
        <v>0</v>
      </c>
      <c r="AW96" s="90">
        <v>0</v>
      </c>
      <c r="AX96" s="90">
        <v>0</v>
      </c>
      <c r="AY96" s="90">
        <v>0</v>
      </c>
      <c r="AZ96" s="90">
        <v>0</v>
      </c>
    </row>
    <row r="97" spans="1:52">
      <c r="A97" s="103" t="s">
        <v>132</v>
      </c>
      <c r="B97" s="90"/>
      <c r="C97" s="90">
        <v>0</v>
      </c>
      <c r="D97" s="90">
        <v>0</v>
      </c>
      <c r="E97" s="90">
        <v>0</v>
      </c>
      <c r="F97" s="90">
        <v>0</v>
      </c>
      <c r="G97" s="90">
        <v>0</v>
      </c>
      <c r="H97" s="90">
        <v>0</v>
      </c>
      <c r="I97" s="90">
        <v>0</v>
      </c>
      <c r="J97" s="90">
        <v>0</v>
      </c>
      <c r="K97" s="90">
        <v>0</v>
      </c>
      <c r="L97" s="90">
        <v>0</v>
      </c>
      <c r="M97" s="90">
        <v>0</v>
      </c>
      <c r="N97" s="90">
        <v>0</v>
      </c>
      <c r="O97" s="90">
        <v>0</v>
      </c>
      <c r="P97" s="90">
        <v>0</v>
      </c>
      <c r="Q97" s="90">
        <v>0</v>
      </c>
      <c r="R97" s="90">
        <v>28.418028001257213</v>
      </c>
      <c r="S97" s="90">
        <v>28.360648060984534</v>
      </c>
      <c r="T97" s="90">
        <v>28.259352795917149</v>
      </c>
      <c r="U97" s="90">
        <v>28.183407276314718</v>
      </c>
      <c r="V97" s="90">
        <v>28.111110003750209</v>
      </c>
      <c r="W97" s="90">
        <v>28.040436254206888</v>
      </c>
      <c r="X97" s="90">
        <v>27.969811414683061</v>
      </c>
      <c r="Y97" s="90">
        <v>27.900741798653797</v>
      </c>
      <c r="Z97" s="90">
        <v>27.831338852213094</v>
      </c>
      <c r="AA97" s="90">
        <v>27.764034281213981</v>
      </c>
      <c r="AB97" s="90">
        <v>27.694710519460045</v>
      </c>
      <c r="AC97" s="90">
        <v>27.628426816142248</v>
      </c>
      <c r="AD97" s="90">
        <v>27.560775157325779</v>
      </c>
      <c r="AE97" s="90">
        <v>27.49697606356559</v>
      </c>
      <c r="AF97" s="90">
        <v>27.431666514127667</v>
      </c>
      <c r="AG97" s="90">
        <v>27.354754129452878</v>
      </c>
      <c r="AH97" s="90">
        <v>27.272043544763633</v>
      </c>
      <c r="AI97" s="90">
        <v>27.183140384947396</v>
      </c>
      <c r="AJ97" s="90">
        <v>27.089996511303582</v>
      </c>
      <c r="AK97" s="90">
        <v>26.995156672606306</v>
      </c>
      <c r="AL97" s="90">
        <v>26.896545983417525</v>
      </c>
      <c r="AM97" s="90">
        <v>26.789739143777144</v>
      </c>
      <c r="AN97" s="90">
        <v>26.680865786405754</v>
      </c>
      <c r="AO97" s="90">
        <v>26.571490932905625</v>
      </c>
      <c r="AP97" s="90">
        <v>26.456546662529298</v>
      </c>
      <c r="AQ97" s="90">
        <v>26.349201894879183</v>
      </c>
      <c r="AR97" s="90">
        <v>26.241607340974973</v>
      </c>
      <c r="AS97" s="90">
        <v>26.139188755126717</v>
      </c>
      <c r="AT97" s="90">
        <v>26.03825045675632</v>
      </c>
      <c r="AU97" s="90">
        <v>25.938005791565761</v>
      </c>
      <c r="AV97" s="90">
        <v>25.842922762513606</v>
      </c>
      <c r="AW97" s="90">
        <v>25.744782499814903</v>
      </c>
      <c r="AX97" s="90">
        <v>25.652475144504077</v>
      </c>
      <c r="AY97" s="90">
        <v>25.561955143437512</v>
      </c>
      <c r="AZ97" s="90">
        <v>25.472215463406719</v>
      </c>
    </row>
    <row r="98" spans="1:52">
      <c r="A98" s="103" t="s">
        <v>133</v>
      </c>
      <c r="B98" s="90"/>
      <c r="C98" s="90">
        <v>0</v>
      </c>
      <c r="D98" s="90">
        <v>0</v>
      </c>
      <c r="E98" s="90">
        <v>0</v>
      </c>
      <c r="F98" s="90">
        <v>0</v>
      </c>
      <c r="G98" s="90">
        <v>0</v>
      </c>
      <c r="H98" s="90">
        <v>0</v>
      </c>
      <c r="I98" s="90">
        <v>0</v>
      </c>
      <c r="J98" s="90">
        <v>0</v>
      </c>
      <c r="K98" s="90">
        <v>0</v>
      </c>
      <c r="L98" s="90">
        <v>0</v>
      </c>
      <c r="M98" s="90">
        <v>0</v>
      </c>
      <c r="N98" s="90">
        <v>0</v>
      </c>
      <c r="O98" s="90">
        <v>0</v>
      </c>
      <c r="P98" s="90">
        <v>0</v>
      </c>
      <c r="Q98" s="90">
        <v>0</v>
      </c>
      <c r="R98" s="90">
        <v>0</v>
      </c>
      <c r="S98" s="90">
        <v>0</v>
      </c>
      <c r="T98" s="90">
        <v>0</v>
      </c>
      <c r="U98" s="90">
        <v>0</v>
      </c>
      <c r="V98" s="90">
        <v>0</v>
      </c>
      <c r="W98" s="90">
        <v>0</v>
      </c>
      <c r="X98" s="90">
        <v>0</v>
      </c>
      <c r="Y98" s="90">
        <v>0</v>
      </c>
      <c r="Z98" s="90">
        <v>0</v>
      </c>
      <c r="AA98" s="90">
        <v>0</v>
      </c>
      <c r="AB98" s="90">
        <v>0</v>
      </c>
      <c r="AC98" s="90">
        <v>0</v>
      </c>
      <c r="AD98" s="90">
        <v>0</v>
      </c>
      <c r="AE98" s="90">
        <v>0</v>
      </c>
      <c r="AF98" s="90">
        <v>0</v>
      </c>
      <c r="AG98" s="90">
        <v>0</v>
      </c>
      <c r="AH98" s="90">
        <v>0</v>
      </c>
      <c r="AI98" s="90">
        <v>0</v>
      </c>
      <c r="AJ98" s="90">
        <v>0</v>
      </c>
      <c r="AK98" s="90">
        <v>0</v>
      </c>
      <c r="AL98" s="90">
        <v>0</v>
      </c>
      <c r="AM98" s="90">
        <v>0</v>
      </c>
      <c r="AN98" s="90">
        <v>0</v>
      </c>
      <c r="AO98" s="90">
        <v>0</v>
      </c>
      <c r="AP98" s="90">
        <v>0</v>
      </c>
      <c r="AQ98" s="90">
        <v>0</v>
      </c>
      <c r="AR98" s="90">
        <v>0</v>
      </c>
      <c r="AS98" s="90">
        <v>0</v>
      </c>
      <c r="AT98" s="90">
        <v>0</v>
      </c>
      <c r="AU98" s="90">
        <v>0</v>
      </c>
      <c r="AV98" s="90">
        <v>0</v>
      </c>
      <c r="AW98" s="90">
        <v>0</v>
      </c>
      <c r="AX98" s="90">
        <v>0</v>
      </c>
      <c r="AY98" s="90">
        <v>0</v>
      </c>
      <c r="AZ98" s="90">
        <v>0</v>
      </c>
    </row>
    <row r="99" spans="1:52">
      <c r="A99" s="103" t="s">
        <v>147</v>
      </c>
      <c r="B99" s="90"/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0">
        <v>0</v>
      </c>
      <c r="AG99" s="90">
        <v>0</v>
      </c>
      <c r="AH99" s="90">
        <v>0</v>
      </c>
      <c r="AI99" s="90">
        <v>0</v>
      </c>
      <c r="AJ99" s="90">
        <v>0</v>
      </c>
      <c r="AK99" s="90">
        <v>0</v>
      </c>
      <c r="AL99" s="90">
        <v>0</v>
      </c>
      <c r="AM99" s="90">
        <v>0</v>
      </c>
      <c r="AN99" s="90">
        <v>0</v>
      </c>
      <c r="AO99" s="90">
        <v>0</v>
      </c>
      <c r="AP99" s="90">
        <v>0</v>
      </c>
      <c r="AQ99" s="90">
        <v>0</v>
      </c>
      <c r="AR99" s="90">
        <v>0</v>
      </c>
      <c r="AS99" s="90">
        <v>0</v>
      </c>
      <c r="AT99" s="90">
        <v>0</v>
      </c>
      <c r="AU99" s="90">
        <v>0</v>
      </c>
      <c r="AV99" s="90">
        <v>0</v>
      </c>
      <c r="AW99" s="90">
        <v>0</v>
      </c>
      <c r="AX99" s="90">
        <v>0</v>
      </c>
      <c r="AY99" s="90">
        <v>0</v>
      </c>
      <c r="AZ99" s="90">
        <v>0</v>
      </c>
    </row>
    <row r="100" spans="1:52">
      <c r="A100" s="101" t="s">
        <v>135</v>
      </c>
      <c r="B100" s="102"/>
      <c r="C100" s="102">
        <v>27.335794784176809</v>
      </c>
      <c r="D100" s="102">
        <v>26.798400949709212</v>
      </c>
      <c r="E100" s="102">
        <v>27.366798686456765</v>
      </c>
      <c r="F100" s="102">
        <v>26.159102559282196</v>
      </c>
      <c r="G100" s="102">
        <v>25.574556489637288</v>
      </c>
      <c r="H100" s="102">
        <v>26.107693695960666</v>
      </c>
      <c r="I100" s="102">
        <v>29.035718415088137</v>
      </c>
      <c r="J100" s="102">
        <v>28.860695690274341</v>
      </c>
      <c r="K100" s="102">
        <v>28.465563484644395</v>
      </c>
      <c r="L100" s="102">
        <v>25.943518166617068</v>
      </c>
      <c r="M100" s="102">
        <v>24.511033709597331</v>
      </c>
      <c r="N100" s="102">
        <v>24.295995123887376</v>
      </c>
      <c r="O100" s="102">
        <v>23.259075980111255</v>
      </c>
      <c r="P100" s="102">
        <v>24.097040250598845</v>
      </c>
      <c r="Q100" s="102">
        <v>24.271816004979197</v>
      </c>
      <c r="R100" s="102">
        <v>22.557914262237553</v>
      </c>
      <c r="S100" s="102">
        <v>23.14043057274576</v>
      </c>
      <c r="T100" s="102">
        <v>23.166943817604551</v>
      </c>
      <c r="U100" s="102">
        <v>23.026197145120342</v>
      </c>
      <c r="V100" s="102">
        <v>22.900406146551486</v>
      </c>
      <c r="W100" s="102">
        <v>22.709088972440739</v>
      </c>
      <c r="X100" s="102">
        <v>22.563983086617341</v>
      </c>
      <c r="Y100" s="102">
        <v>22.429366695713515</v>
      </c>
      <c r="Z100" s="102">
        <v>22.304660145938023</v>
      </c>
      <c r="AA100" s="102">
        <v>22.189911590039092</v>
      </c>
      <c r="AB100" s="102">
        <v>22.098481181116728</v>
      </c>
      <c r="AC100" s="102">
        <v>22.00845371296651</v>
      </c>
      <c r="AD100" s="102">
        <v>21.920206866754018</v>
      </c>
      <c r="AE100" s="102">
        <v>21.817643807017962</v>
      </c>
      <c r="AF100" s="102">
        <v>21.713726098652248</v>
      </c>
      <c r="AG100" s="102">
        <v>21.590382447786038</v>
      </c>
      <c r="AH100" s="102">
        <v>21.468498634890693</v>
      </c>
      <c r="AI100" s="102">
        <v>21.331288449564063</v>
      </c>
      <c r="AJ100" s="102">
        <v>21.190387193396496</v>
      </c>
      <c r="AK100" s="102">
        <v>21.05036966764186</v>
      </c>
      <c r="AL100" s="102">
        <v>20.900740697660307</v>
      </c>
      <c r="AM100" s="102">
        <v>20.750427467854365</v>
      </c>
      <c r="AN100" s="102">
        <v>20.584491979386215</v>
      </c>
      <c r="AO100" s="102">
        <v>20.413934840797005</v>
      </c>
      <c r="AP100" s="102">
        <v>20.221271927889063</v>
      </c>
      <c r="AQ100" s="102">
        <v>20.045391489461522</v>
      </c>
      <c r="AR100" s="102">
        <v>19.877930228868031</v>
      </c>
      <c r="AS100" s="102">
        <v>19.706707789731382</v>
      </c>
      <c r="AT100" s="102">
        <v>19.537006247342141</v>
      </c>
      <c r="AU100" s="102">
        <v>19.375726691418603</v>
      </c>
      <c r="AV100" s="102">
        <v>19.217189636038334</v>
      </c>
      <c r="AW100" s="102">
        <v>19.060399847963964</v>
      </c>
      <c r="AX100" s="102">
        <v>18.906630984306851</v>
      </c>
      <c r="AY100" s="102">
        <v>18.755306399750989</v>
      </c>
      <c r="AZ100" s="102">
        <v>18.611939205455112</v>
      </c>
    </row>
    <row r="101" spans="1:52">
      <c r="A101" s="103" t="s">
        <v>136</v>
      </c>
      <c r="B101" s="90"/>
      <c r="C101" s="90">
        <v>27.335794784176809</v>
      </c>
      <c r="D101" s="90">
        <v>26.798400949709212</v>
      </c>
      <c r="E101" s="90">
        <v>27.366798686456765</v>
      </c>
      <c r="F101" s="90">
        <v>26.159102559282196</v>
      </c>
      <c r="G101" s="90">
        <v>25.574556489637288</v>
      </c>
      <c r="H101" s="90">
        <v>26.107693695960666</v>
      </c>
      <c r="I101" s="90">
        <v>29.035718415088137</v>
      </c>
      <c r="J101" s="90">
        <v>28.860695690274341</v>
      </c>
      <c r="K101" s="90">
        <v>28.465563484644395</v>
      </c>
      <c r="L101" s="90">
        <v>25.943518166617068</v>
      </c>
      <c r="M101" s="90">
        <v>24.511033709597331</v>
      </c>
      <c r="N101" s="90">
        <v>24.295995123887376</v>
      </c>
      <c r="O101" s="90">
        <v>23.259075980111255</v>
      </c>
      <c r="P101" s="90">
        <v>24.097040250598845</v>
      </c>
      <c r="Q101" s="90">
        <v>24.271816004979197</v>
      </c>
      <c r="R101" s="90">
        <v>22.557914262237553</v>
      </c>
      <c r="S101" s="90">
        <v>23.14043057274576</v>
      </c>
      <c r="T101" s="90">
        <v>23.166943817604551</v>
      </c>
      <c r="U101" s="90">
        <v>23.026197145120342</v>
      </c>
      <c r="V101" s="90">
        <v>22.900406146551486</v>
      </c>
      <c r="W101" s="90">
        <v>22.709088972440739</v>
      </c>
      <c r="X101" s="90">
        <v>22.563983086617341</v>
      </c>
      <c r="Y101" s="90">
        <v>22.430171666466766</v>
      </c>
      <c r="Z101" s="90">
        <v>22.31037962559488</v>
      </c>
      <c r="AA101" s="90">
        <v>22.199320405493534</v>
      </c>
      <c r="AB101" s="90">
        <v>22.112587277278667</v>
      </c>
      <c r="AC101" s="90">
        <v>22.027742960746842</v>
      </c>
      <c r="AD101" s="90">
        <v>21.946762251041648</v>
      </c>
      <c r="AE101" s="90">
        <v>21.852547542455632</v>
      </c>
      <c r="AF101" s="90">
        <v>21.758330915990445</v>
      </c>
      <c r="AG101" s="90">
        <v>21.646083802789722</v>
      </c>
      <c r="AH101" s="90">
        <v>21.534796323438009</v>
      </c>
      <c r="AI101" s="90">
        <v>21.410767560987413</v>
      </c>
      <c r="AJ101" s="90">
        <v>21.285788898593484</v>
      </c>
      <c r="AK101" s="90">
        <v>21.165713212660705</v>
      </c>
      <c r="AL101" s="90">
        <v>21.036476034337067</v>
      </c>
      <c r="AM101" s="90">
        <v>20.908998707423507</v>
      </c>
      <c r="AN101" s="90">
        <v>20.769108459518687</v>
      </c>
      <c r="AO101" s="90">
        <v>20.625497306000991</v>
      </c>
      <c r="AP101" s="90">
        <v>20.460529287791431</v>
      </c>
      <c r="AQ101" s="90">
        <v>20.314024980038777</v>
      </c>
      <c r="AR101" s="90">
        <v>20.177555833813635</v>
      </c>
      <c r="AS101" s="90">
        <v>20.040459704194973</v>
      </c>
      <c r="AT101" s="90">
        <v>19.906273046519882</v>
      </c>
      <c r="AU101" s="90">
        <v>19.779745362960796</v>
      </c>
      <c r="AV101" s="90">
        <v>19.656966959809093</v>
      </c>
      <c r="AW101" s="90">
        <v>19.535531129675853</v>
      </c>
      <c r="AX101" s="90">
        <v>19.415616027084145</v>
      </c>
      <c r="AY101" s="90">
        <v>19.296182130781624</v>
      </c>
      <c r="AZ101" s="90">
        <v>19.182280639069852</v>
      </c>
    </row>
    <row r="102" spans="1:52">
      <c r="A102" s="103" t="s">
        <v>137</v>
      </c>
      <c r="B102" s="90"/>
      <c r="C102" s="90">
        <v>0</v>
      </c>
      <c r="D102" s="90">
        <v>0</v>
      </c>
      <c r="E102" s="90">
        <v>0</v>
      </c>
      <c r="F102" s="90">
        <v>0</v>
      </c>
      <c r="G102" s="90">
        <v>0</v>
      </c>
      <c r="H102" s="90">
        <v>0</v>
      </c>
      <c r="I102" s="90">
        <v>0</v>
      </c>
      <c r="J102" s="90">
        <v>0</v>
      </c>
      <c r="K102" s="90">
        <v>0</v>
      </c>
      <c r="L102" s="90">
        <v>0</v>
      </c>
      <c r="M102" s="90">
        <v>0</v>
      </c>
      <c r="N102" s="90">
        <v>0</v>
      </c>
      <c r="O102" s="90">
        <v>0</v>
      </c>
      <c r="P102" s="90">
        <v>0</v>
      </c>
      <c r="Q102" s="90">
        <v>0</v>
      </c>
      <c r="R102" s="90">
        <v>0</v>
      </c>
      <c r="S102" s="90">
        <v>0</v>
      </c>
      <c r="T102" s="90">
        <v>0</v>
      </c>
      <c r="U102" s="90">
        <v>0</v>
      </c>
      <c r="V102" s="90">
        <v>0</v>
      </c>
      <c r="W102" s="90">
        <v>0</v>
      </c>
      <c r="X102" s="90">
        <v>0</v>
      </c>
      <c r="Y102" s="90">
        <v>0</v>
      </c>
      <c r="Z102" s="90">
        <v>12.354971045425616</v>
      </c>
      <c r="AA102" s="90">
        <v>12.336870939625458</v>
      </c>
      <c r="AB102" s="90">
        <v>12.319050057110212</v>
      </c>
      <c r="AC102" s="90">
        <v>12.306853596944388</v>
      </c>
      <c r="AD102" s="90">
        <v>12.296251107368709</v>
      </c>
      <c r="AE102" s="90">
        <v>12.266057461882287</v>
      </c>
      <c r="AF102" s="90">
        <v>12.247400961603326</v>
      </c>
      <c r="AG102" s="90">
        <v>12.228221281574195</v>
      </c>
      <c r="AH102" s="90">
        <v>12.207446176480737</v>
      </c>
      <c r="AI102" s="90">
        <v>12.178442120096967</v>
      </c>
      <c r="AJ102" s="90">
        <v>12.153861721576741</v>
      </c>
      <c r="AK102" s="90">
        <v>12.123401518114465</v>
      </c>
      <c r="AL102" s="90">
        <v>12.094899940320547</v>
      </c>
      <c r="AM102" s="90">
        <v>12.06521737809986</v>
      </c>
      <c r="AN102" s="90">
        <v>12.03176128164322</v>
      </c>
      <c r="AO102" s="90">
        <v>11.999133875654056</v>
      </c>
      <c r="AP102" s="90">
        <v>11.963872059226274</v>
      </c>
      <c r="AQ102" s="90">
        <v>11.930393282484591</v>
      </c>
      <c r="AR102" s="90">
        <v>11.898550880521505</v>
      </c>
      <c r="AS102" s="90">
        <v>11.867216833508508</v>
      </c>
      <c r="AT102" s="90">
        <v>11.835321293114367</v>
      </c>
      <c r="AU102" s="90">
        <v>11.804325836804988</v>
      </c>
      <c r="AV102" s="90">
        <v>11.774163450481801</v>
      </c>
      <c r="AW102" s="90">
        <v>11.743674573171106</v>
      </c>
      <c r="AX102" s="90">
        <v>11.714188967362535</v>
      </c>
      <c r="AY102" s="90">
        <v>11.684506801536132</v>
      </c>
      <c r="AZ102" s="90">
        <v>11.65600592196331</v>
      </c>
    </row>
    <row r="103" spans="1:52">
      <c r="A103" s="103" t="s">
        <v>138</v>
      </c>
      <c r="B103" s="90"/>
      <c r="C103" s="90">
        <v>0</v>
      </c>
      <c r="D103" s="90">
        <v>0</v>
      </c>
      <c r="E103" s="90">
        <v>0</v>
      </c>
      <c r="F103" s="90">
        <v>0</v>
      </c>
      <c r="G103" s="90">
        <v>0</v>
      </c>
      <c r="H103" s="90">
        <v>0</v>
      </c>
      <c r="I103" s="90">
        <v>0</v>
      </c>
      <c r="J103" s="90">
        <v>0</v>
      </c>
      <c r="K103" s="90">
        <v>0</v>
      </c>
      <c r="L103" s="90">
        <v>0</v>
      </c>
      <c r="M103" s="90">
        <v>0</v>
      </c>
      <c r="N103" s="90">
        <v>0</v>
      </c>
      <c r="O103" s="90">
        <v>0</v>
      </c>
      <c r="P103" s="90">
        <v>0</v>
      </c>
      <c r="Q103" s="90">
        <v>0</v>
      </c>
      <c r="R103" s="90">
        <v>0</v>
      </c>
      <c r="S103" s="90">
        <v>0</v>
      </c>
      <c r="T103" s="90">
        <v>0</v>
      </c>
      <c r="U103" s="90">
        <v>0</v>
      </c>
      <c r="V103" s="90">
        <v>0</v>
      </c>
      <c r="W103" s="90">
        <v>0</v>
      </c>
      <c r="X103" s="90">
        <v>0</v>
      </c>
      <c r="Y103" s="90">
        <v>18.719520534487163</v>
      </c>
      <c r="Z103" s="90">
        <v>18.692476443281503</v>
      </c>
      <c r="AA103" s="90">
        <v>18.672426827079502</v>
      </c>
      <c r="AB103" s="90">
        <v>18.65096215240095</v>
      </c>
      <c r="AC103" s="90">
        <v>18.603818537731502</v>
      </c>
      <c r="AD103" s="90">
        <v>18.575447970763634</v>
      </c>
      <c r="AE103" s="90">
        <v>18.549325996623629</v>
      </c>
      <c r="AF103" s="90">
        <v>18.516185624028473</v>
      </c>
      <c r="AG103" s="90">
        <v>18.480550197485687</v>
      </c>
      <c r="AH103" s="90">
        <v>18.441412663194683</v>
      </c>
      <c r="AI103" s="90">
        <v>18.401154417078949</v>
      </c>
      <c r="AJ103" s="90">
        <v>18.357658205371159</v>
      </c>
      <c r="AK103" s="90">
        <v>18.310563982356019</v>
      </c>
      <c r="AL103" s="90">
        <v>18.260513646557044</v>
      </c>
      <c r="AM103" s="90">
        <v>18.209262233501068</v>
      </c>
      <c r="AN103" s="90">
        <v>18.156175689320133</v>
      </c>
      <c r="AO103" s="90">
        <v>18.100355142163057</v>
      </c>
      <c r="AP103" s="90">
        <v>18.041970247124393</v>
      </c>
      <c r="AQ103" s="90">
        <v>17.988029025153153</v>
      </c>
      <c r="AR103" s="90">
        <v>17.934616553163991</v>
      </c>
      <c r="AS103" s="90">
        <v>17.881573159796698</v>
      </c>
      <c r="AT103" s="90">
        <v>17.829689744424627</v>
      </c>
      <c r="AU103" s="90">
        <v>17.778074601785661</v>
      </c>
      <c r="AV103" s="90">
        <v>17.727734644715813</v>
      </c>
      <c r="AW103" s="90">
        <v>17.677706073861859</v>
      </c>
      <c r="AX103" s="90">
        <v>17.628351256586537</v>
      </c>
      <c r="AY103" s="90">
        <v>17.57972065200434</v>
      </c>
      <c r="AZ103" s="90">
        <v>17.532323371997499</v>
      </c>
    </row>
    <row r="104" spans="1:52">
      <c r="A104" s="103" t="s">
        <v>145</v>
      </c>
      <c r="B104" s="90"/>
      <c r="C104" s="90">
        <v>0</v>
      </c>
      <c r="D104" s="90">
        <v>0</v>
      </c>
      <c r="E104" s="90">
        <v>0</v>
      </c>
      <c r="F104" s="90">
        <v>0</v>
      </c>
      <c r="G104" s="90">
        <v>0</v>
      </c>
      <c r="H104" s="90">
        <v>0</v>
      </c>
      <c r="I104" s="90">
        <v>0</v>
      </c>
      <c r="J104" s="90">
        <v>0</v>
      </c>
      <c r="K104" s="90">
        <v>0</v>
      </c>
      <c r="L104" s="90">
        <v>0</v>
      </c>
      <c r="M104" s="90">
        <v>0</v>
      </c>
      <c r="N104" s="90">
        <v>0</v>
      </c>
      <c r="O104" s="90">
        <v>0</v>
      </c>
      <c r="P104" s="90">
        <v>0</v>
      </c>
      <c r="Q104" s="90">
        <v>0</v>
      </c>
      <c r="R104" s="90">
        <v>0</v>
      </c>
      <c r="S104" s="90">
        <v>0</v>
      </c>
      <c r="T104" s="90">
        <v>0</v>
      </c>
      <c r="U104" s="90">
        <v>0</v>
      </c>
      <c r="V104" s="90">
        <v>0</v>
      </c>
      <c r="W104" s="90">
        <v>0</v>
      </c>
      <c r="X104" s="90">
        <v>0</v>
      </c>
      <c r="Y104" s="90">
        <v>0</v>
      </c>
      <c r="Z104" s="90">
        <v>0</v>
      </c>
      <c r="AA104" s="90">
        <v>0</v>
      </c>
      <c r="AB104" s="90">
        <v>0</v>
      </c>
      <c r="AC104" s="90">
        <v>0</v>
      </c>
      <c r="AD104" s="90">
        <v>0</v>
      </c>
      <c r="AE104" s="90">
        <v>0</v>
      </c>
      <c r="AF104" s="90">
        <v>0</v>
      </c>
      <c r="AG104" s="90">
        <v>0</v>
      </c>
      <c r="AH104" s="90">
        <v>0</v>
      </c>
      <c r="AI104" s="90">
        <v>0</v>
      </c>
      <c r="AJ104" s="90">
        <v>0</v>
      </c>
      <c r="AK104" s="90">
        <v>0</v>
      </c>
      <c r="AL104" s="90">
        <v>0</v>
      </c>
      <c r="AM104" s="90">
        <v>0</v>
      </c>
      <c r="AN104" s="90">
        <v>0</v>
      </c>
      <c r="AO104" s="90">
        <v>0</v>
      </c>
      <c r="AP104" s="90">
        <v>0</v>
      </c>
      <c r="AQ104" s="90">
        <v>0</v>
      </c>
      <c r="AR104" s="90">
        <v>0</v>
      </c>
      <c r="AS104" s="90">
        <v>0</v>
      </c>
      <c r="AT104" s="90">
        <v>0</v>
      </c>
      <c r="AU104" s="90">
        <v>0</v>
      </c>
      <c r="AV104" s="90">
        <v>0</v>
      </c>
      <c r="AW104" s="90">
        <v>0</v>
      </c>
      <c r="AX104" s="90">
        <v>0</v>
      </c>
      <c r="AY104" s="90">
        <v>0</v>
      </c>
      <c r="AZ104" s="90">
        <v>0</v>
      </c>
    </row>
    <row r="105" spans="1:52">
      <c r="A105" s="101" t="s">
        <v>139</v>
      </c>
      <c r="B105" s="102"/>
      <c r="C105" s="102">
        <v>0</v>
      </c>
      <c r="D105" s="102">
        <v>0</v>
      </c>
      <c r="E105" s="102">
        <v>0</v>
      </c>
      <c r="F105" s="102">
        <v>0</v>
      </c>
      <c r="G105" s="102">
        <v>0</v>
      </c>
      <c r="H105" s="102">
        <v>0</v>
      </c>
      <c r="I105" s="102">
        <v>0</v>
      </c>
      <c r="J105" s="102">
        <v>0</v>
      </c>
      <c r="K105" s="102">
        <v>0</v>
      </c>
      <c r="L105" s="102">
        <v>0</v>
      </c>
      <c r="M105" s="102">
        <v>0</v>
      </c>
      <c r="N105" s="102">
        <v>0</v>
      </c>
      <c r="O105" s="102">
        <v>0</v>
      </c>
      <c r="P105" s="102">
        <v>0</v>
      </c>
      <c r="Q105" s="102">
        <v>0</v>
      </c>
      <c r="R105" s="102">
        <v>31.333603586875473</v>
      </c>
      <c r="S105" s="102">
        <v>31.300480621064331</v>
      </c>
      <c r="T105" s="102">
        <v>31.215527815658128</v>
      </c>
      <c r="U105" s="102">
        <v>31.158531302952856</v>
      </c>
      <c r="V105" s="102">
        <v>31.121589212745711</v>
      </c>
      <c r="W105" s="102">
        <v>0</v>
      </c>
      <c r="X105" s="102">
        <v>0</v>
      </c>
      <c r="Y105" s="102">
        <v>0</v>
      </c>
      <c r="Z105" s="102">
        <v>0</v>
      </c>
      <c r="AA105" s="102">
        <v>0</v>
      </c>
      <c r="AB105" s="102">
        <v>0</v>
      </c>
      <c r="AC105" s="102">
        <v>0</v>
      </c>
      <c r="AD105" s="102">
        <v>0</v>
      </c>
      <c r="AE105" s="102">
        <v>0</v>
      </c>
      <c r="AF105" s="102">
        <v>24.76393759324954</v>
      </c>
      <c r="AG105" s="102">
        <v>24.184615825768073</v>
      </c>
      <c r="AH105" s="102">
        <v>23.673456700519068</v>
      </c>
      <c r="AI105" s="102">
        <v>23.309521881984729</v>
      </c>
      <c r="AJ105" s="102">
        <v>22.921263396094968</v>
      </c>
      <c r="AK105" s="102">
        <v>22.584182670687596</v>
      </c>
      <c r="AL105" s="102">
        <v>22.27521857468524</v>
      </c>
      <c r="AM105" s="102">
        <v>21.980409363428858</v>
      </c>
      <c r="AN105" s="102">
        <v>21.699831954278885</v>
      </c>
      <c r="AO105" s="102">
        <v>21.452048281452203</v>
      </c>
      <c r="AP105" s="102">
        <v>21.233360329385409</v>
      </c>
      <c r="AQ105" s="102">
        <v>21.008043557351513</v>
      </c>
      <c r="AR105" s="102">
        <v>20.82731072108335</v>
      </c>
      <c r="AS105" s="102">
        <v>20.655322581925834</v>
      </c>
      <c r="AT105" s="102">
        <v>20.499988106323322</v>
      </c>
      <c r="AU105" s="102">
        <v>20.358422934793627</v>
      </c>
      <c r="AV105" s="102">
        <v>20.22715507898328</v>
      </c>
      <c r="AW105" s="102">
        <v>20.110146610767806</v>
      </c>
      <c r="AX105" s="102">
        <v>20.001293455039495</v>
      </c>
      <c r="AY105" s="102">
        <v>19.896171433316709</v>
      </c>
      <c r="AZ105" s="102">
        <v>19.80686869407177</v>
      </c>
    </row>
    <row r="106" spans="1:52">
      <c r="A106" s="103" t="s">
        <v>140</v>
      </c>
      <c r="B106" s="90"/>
      <c r="C106" s="90">
        <v>0</v>
      </c>
      <c r="D106" s="90">
        <v>0</v>
      </c>
      <c r="E106" s="90">
        <v>0</v>
      </c>
      <c r="F106" s="90">
        <v>0</v>
      </c>
      <c r="G106" s="90">
        <v>0</v>
      </c>
      <c r="H106" s="90">
        <v>0</v>
      </c>
      <c r="I106" s="90">
        <v>0</v>
      </c>
      <c r="J106" s="90">
        <v>0</v>
      </c>
      <c r="K106" s="90">
        <v>0</v>
      </c>
      <c r="L106" s="90">
        <v>0</v>
      </c>
      <c r="M106" s="90">
        <v>0</v>
      </c>
      <c r="N106" s="90">
        <v>0</v>
      </c>
      <c r="O106" s="90">
        <v>0</v>
      </c>
      <c r="P106" s="90">
        <v>0</v>
      </c>
      <c r="Q106" s="90">
        <v>0</v>
      </c>
      <c r="R106" s="90">
        <v>0</v>
      </c>
      <c r="S106" s="90">
        <v>0</v>
      </c>
      <c r="T106" s="90">
        <v>0</v>
      </c>
      <c r="U106" s="90">
        <v>0</v>
      </c>
      <c r="V106" s="90">
        <v>0</v>
      </c>
      <c r="W106" s="90">
        <v>0</v>
      </c>
      <c r="X106" s="90">
        <v>0</v>
      </c>
      <c r="Y106" s="90">
        <v>0</v>
      </c>
      <c r="Z106" s="90">
        <v>0</v>
      </c>
      <c r="AA106" s="90">
        <v>0</v>
      </c>
      <c r="AB106" s="90">
        <v>0</v>
      </c>
      <c r="AC106" s="90">
        <v>0</v>
      </c>
      <c r="AD106" s="90">
        <v>0</v>
      </c>
      <c r="AE106" s="90">
        <v>0</v>
      </c>
      <c r="AF106" s="90">
        <v>19.937160133609172</v>
      </c>
      <c r="AG106" s="90">
        <v>19.889429610050335</v>
      </c>
      <c r="AH106" s="90">
        <v>19.847277435979617</v>
      </c>
      <c r="AI106" s="90">
        <v>19.803546279600859</v>
      </c>
      <c r="AJ106" s="90">
        <v>19.758001785674132</v>
      </c>
      <c r="AK106" s="90">
        <v>19.710456333321428</v>
      </c>
      <c r="AL106" s="90">
        <v>19.660762793290658</v>
      </c>
      <c r="AM106" s="90">
        <v>19.60918632123569</v>
      </c>
      <c r="AN106" s="90">
        <v>19.555936424716652</v>
      </c>
      <c r="AO106" s="90">
        <v>19.501373691704924</v>
      </c>
      <c r="AP106" s="90">
        <v>19.44513625432862</v>
      </c>
      <c r="AQ106" s="90">
        <v>19.392457459163815</v>
      </c>
      <c r="AR106" s="90">
        <v>19.341353967012132</v>
      </c>
      <c r="AS106" s="90">
        <v>19.291043705668955</v>
      </c>
      <c r="AT106" s="90">
        <v>19.241891721422178</v>
      </c>
      <c r="AU106" s="90">
        <v>19.193311430860128</v>
      </c>
      <c r="AV106" s="90">
        <v>19.146859944207488</v>
      </c>
      <c r="AW106" s="90">
        <v>19.100821177915304</v>
      </c>
      <c r="AX106" s="90">
        <v>19.05487331935117</v>
      </c>
      <c r="AY106" s="90">
        <v>19.010393924631355</v>
      </c>
      <c r="AZ106" s="90">
        <v>18.967164697463151</v>
      </c>
    </row>
    <row r="107" spans="1:52">
      <c r="A107" s="103" t="s">
        <v>148</v>
      </c>
      <c r="B107" s="90"/>
      <c r="C107" s="90">
        <v>0</v>
      </c>
      <c r="D107" s="90">
        <v>0</v>
      </c>
      <c r="E107" s="90">
        <v>0</v>
      </c>
      <c r="F107" s="90">
        <v>0</v>
      </c>
      <c r="G107" s="90">
        <v>0</v>
      </c>
      <c r="H107" s="90">
        <v>0</v>
      </c>
      <c r="I107" s="90">
        <v>0</v>
      </c>
      <c r="J107" s="90">
        <v>0</v>
      </c>
      <c r="K107" s="90">
        <v>0</v>
      </c>
      <c r="L107" s="90">
        <v>0</v>
      </c>
      <c r="M107" s="90">
        <v>0</v>
      </c>
      <c r="N107" s="90">
        <v>0</v>
      </c>
      <c r="O107" s="90">
        <v>0</v>
      </c>
      <c r="P107" s="90">
        <v>0</v>
      </c>
      <c r="Q107" s="90">
        <v>0</v>
      </c>
      <c r="R107" s="90">
        <v>31.333603586875473</v>
      </c>
      <c r="S107" s="90">
        <v>31.300480621064331</v>
      </c>
      <c r="T107" s="90">
        <v>31.215527815658128</v>
      </c>
      <c r="U107" s="90">
        <v>31.158531302952856</v>
      </c>
      <c r="V107" s="90">
        <v>31.121589212745711</v>
      </c>
      <c r="W107" s="90">
        <v>0</v>
      </c>
      <c r="X107" s="90">
        <v>0</v>
      </c>
      <c r="Y107" s="90">
        <v>0</v>
      </c>
      <c r="Z107" s="90">
        <v>0</v>
      </c>
      <c r="AA107" s="90">
        <v>0</v>
      </c>
      <c r="AB107" s="90">
        <v>0</v>
      </c>
      <c r="AC107" s="90">
        <v>0</v>
      </c>
      <c r="AD107" s="90">
        <v>0</v>
      </c>
      <c r="AE107" s="90">
        <v>0</v>
      </c>
      <c r="AF107" s="90">
        <v>30.65954131001012</v>
      </c>
      <c r="AG107" s="90">
        <v>30.597886312226549</v>
      </c>
      <c r="AH107" s="90">
        <v>30.540354074898666</v>
      </c>
      <c r="AI107" s="90">
        <v>30.481808905067787</v>
      </c>
      <c r="AJ107" s="90">
        <v>30.422167736654572</v>
      </c>
      <c r="AK107" s="90">
        <v>30.359763559480776</v>
      </c>
      <c r="AL107" s="90">
        <v>30.296024674367835</v>
      </c>
      <c r="AM107" s="90">
        <v>30.229387921173732</v>
      </c>
      <c r="AN107" s="90">
        <v>30.161817118101105</v>
      </c>
      <c r="AO107" s="90">
        <v>30.091954759303785</v>
      </c>
      <c r="AP107" s="90">
        <v>30.019172060873498</v>
      </c>
      <c r="AQ107" s="90">
        <v>29.95295780287864</v>
      </c>
      <c r="AR107" s="90">
        <v>29.887671337041347</v>
      </c>
      <c r="AS107" s="90">
        <v>29.822852515909318</v>
      </c>
      <c r="AT107" s="90">
        <v>29.759802526937683</v>
      </c>
      <c r="AU107" s="90">
        <v>29.698119514445573</v>
      </c>
      <c r="AV107" s="90">
        <v>29.638347926266569</v>
      </c>
      <c r="AW107" s="90">
        <v>29.578676570089197</v>
      </c>
      <c r="AX107" s="90">
        <v>29.520742310630816</v>
      </c>
      <c r="AY107" s="90">
        <v>29.462916100256322</v>
      </c>
      <c r="AZ107" s="90">
        <v>29.407082621098198</v>
      </c>
    </row>
    <row r="108" spans="1:52">
      <c r="A108" s="97" t="s">
        <v>78</v>
      </c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</row>
    <row r="109" spans="1:52">
      <c r="A109" s="99" t="s">
        <v>123</v>
      </c>
      <c r="B109" s="100"/>
      <c r="C109" s="100">
        <v>7.0408969573040423</v>
      </c>
      <c r="D109" s="100">
        <v>7.0655214327130524</v>
      </c>
      <c r="E109" s="100">
        <v>7.0025872242834533</v>
      </c>
      <c r="F109" s="100">
        <v>6.9438641770472556</v>
      </c>
      <c r="G109" s="100">
        <v>7.7595849977150406</v>
      </c>
      <c r="H109" s="100">
        <v>6.9771406227107677</v>
      </c>
      <c r="I109" s="100">
        <v>6.8755413798865002</v>
      </c>
      <c r="J109" s="100">
        <v>6.8588814721568818</v>
      </c>
      <c r="K109" s="100">
        <v>6.6659365081864337</v>
      </c>
      <c r="L109" s="100">
        <v>6.5355467039739574</v>
      </c>
      <c r="M109" s="100">
        <v>6.4438768553243486</v>
      </c>
      <c r="N109" s="100">
        <v>6.3557221753455</v>
      </c>
      <c r="O109" s="100">
        <v>6.0554188029041525</v>
      </c>
      <c r="P109" s="100">
        <v>5.843887923131291</v>
      </c>
      <c r="Q109" s="100">
        <v>5.7713092964155468</v>
      </c>
      <c r="R109" s="100">
        <v>5.5887348475851892</v>
      </c>
      <c r="S109" s="100">
        <v>5.4894877421490076</v>
      </c>
      <c r="T109" s="100">
        <v>5.3122659937784427</v>
      </c>
      <c r="U109" s="100">
        <v>5.2337410991423008</v>
      </c>
      <c r="V109" s="100">
        <v>5.0827367456795738</v>
      </c>
      <c r="W109" s="100">
        <v>5.0635164634481091</v>
      </c>
      <c r="X109" s="100">
        <v>5.0321578717081517</v>
      </c>
      <c r="Y109" s="100">
        <v>5.0069630056328389</v>
      </c>
      <c r="Z109" s="100">
        <v>4.9576246649720188</v>
      </c>
      <c r="AA109" s="100">
        <v>4.8889281088282939</v>
      </c>
      <c r="AB109" s="100">
        <v>4.8248868141904042</v>
      </c>
      <c r="AC109" s="100">
        <v>4.7553266080791863</v>
      </c>
      <c r="AD109" s="100">
        <v>4.6853319946500473</v>
      </c>
      <c r="AE109" s="100">
        <v>4.6153809043138887</v>
      </c>
      <c r="AF109" s="100">
        <v>4.5433134646548599</v>
      </c>
      <c r="AG109" s="100">
        <v>4.4722195155736451</v>
      </c>
      <c r="AH109" s="100">
        <v>4.3987596968622924</v>
      </c>
      <c r="AI109" s="100">
        <v>4.3297242761227492</v>
      </c>
      <c r="AJ109" s="100">
        <v>4.2592079135493268</v>
      </c>
      <c r="AK109" s="100">
        <v>4.1922158543229457</v>
      </c>
      <c r="AL109" s="100">
        <v>4.1271279378107497</v>
      </c>
      <c r="AM109" s="100">
        <v>4.0661719381103785</v>
      </c>
      <c r="AN109" s="100">
        <v>4.0086120511838343</v>
      </c>
      <c r="AO109" s="100">
        <v>3.9563440793382219</v>
      </c>
      <c r="AP109" s="100">
        <v>3.9075206881048046</v>
      </c>
      <c r="AQ109" s="100">
        <v>3.863537341077647</v>
      </c>
      <c r="AR109" s="100">
        <v>3.8218946300012306</v>
      </c>
      <c r="AS109" s="100">
        <v>3.7843162064497626</v>
      </c>
      <c r="AT109" s="100">
        <v>3.7467270283346328</v>
      </c>
      <c r="AU109" s="100">
        <v>3.7114523350294211</v>
      </c>
      <c r="AV109" s="100">
        <v>3.6770167860282923</v>
      </c>
      <c r="AW109" s="100">
        <v>3.6442513974105273</v>
      </c>
      <c r="AX109" s="100">
        <v>3.6113863556984218</v>
      </c>
      <c r="AY109" s="100">
        <v>3.5799248658436271</v>
      </c>
      <c r="AZ109" s="100">
        <v>3.5481194766117863</v>
      </c>
    </row>
    <row r="110" spans="1:52">
      <c r="A110" s="101" t="s">
        <v>130</v>
      </c>
      <c r="B110" s="102"/>
      <c r="C110" s="102">
        <v>7.0418772291642293</v>
      </c>
      <c r="D110" s="102">
        <v>7.0660161884543431</v>
      </c>
      <c r="E110" s="102">
        <v>7.0029122934048971</v>
      </c>
      <c r="F110" s="102">
        <v>6.9459269035413618</v>
      </c>
      <c r="G110" s="102">
        <v>7.7600634791715963</v>
      </c>
      <c r="H110" s="102">
        <v>6.9777616854354889</v>
      </c>
      <c r="I110" s="102">
        <v>6.8760461391324643</v>
      </c>
      <c r="J110" s="102">
        <v>6.8595745888510153</v>
      </c>
      <c r="K110" s="102">
        <v>6.6669469085875486</v>
      </c>
      <c r="L110" s="102">
        <v>6.5371712729062166</v>
      </c>
      <c r="M110" s="102">
        <v>6.4464474628211441</v>
      </c>
      <c r="N110" s="102">
        <v>6.3657653390805669</v>
      </c>
      <c r="O110" s="102">
        <v>6.06523006743548</v>
      </c>
      <c r="P110" s="102">
        <v>5.8532595855121139</v>
      </c>
      <c r="Q110" s="102">
        <v>5.7808918916730887</v>
      </c>
      <c r="R110" s="102">
        <v>5.6090590647364342</v>
      </c>
      <c r="S110" s="102">
        <v>5.5136175346345588</v>
      </c>
      <c r="T110" s="102">
        <v>5.3391149497374881</v>
      </c>
      <c r="U110" s="102">
        <v>5.2636911208482466</v>
      </c>
      <c r="V110" s="102">
        <v>5.2358182166541418</v>
      </c>
      <c r="W110" s="102">
        <v>5.211106360648607</v>
      </c>
      <c r="X110" s="102">
        <v>5.1673298392827496</v>
      </c>
      <c r="Y110" s="102">
        <v>5.1318245960782187</v>
      </c>
      <c r="Z110" s="102">
        <v>5.0920495970688364</v>
      </c>
      <c r="AA110" s="102">
        <v>5.0497574026712897</v>
      </c>
      <c r="AB110" s="102">
        <v>5.0137235186317977</v>
      </c>
      <c r="AC110" s="102">
        <v>4.9717033773962385</v>
      </c>
      <c r="AD110" s="102">
        <v>4.9309780028146921</v>
      </c>
      <c r="AE110" s="102">
        <v>4.8908599594199886</v>
      </c>
      <c r="AF110" s="102">
        <v>4.8513243672826061</v>
      </c>
      <c r="AG110" s="102">
        <v>4.8164042283350499</v>
      </c>
      <c r="AH110" s="102">
        <v>4.7834859314624385</v>
      </c>
      <c r="AI110" s="102">
        <v>4.754233942149745</v>
      </c>
      <c r="AJ110" s="102">
        <v>4.7226605514944966</v>
      </c>
      <c r="AK110" s="102">
        <v>4.6917486995429494</v>
      </c>
      <c r="AL110" s="102">
        <v>4.6612137255198833</v>
      </c>
      <c r="AM110" s="102">
        <v>4.6308953969529476</v>
      </c>
      <c r="AN110" s="102">
        <v>4.601263860318265</v>
      </c>
      <c r="AO110" s="102">
        <v>4.5718081801105228</v>
      </c>
      <c r="AP110" s="102">
        <v>4.5430606670349709</v>
      </c>
      <c r="AQ110" s="102">
        <v>4.5143749493757213</v>
      </c>
      <c r="AR110" s="102">
        <v>4.4868440875298123</v>
      </c>
      <c r="AS110" s="102">
        <v>4.4595715711512138</v>
      </c>
      <c r="AT110" s="102">
        <v>4.4331920240943452</v>
      </c>
      <c r="AU110" s="102">
        <v>4.4070684656201244</v>
      </c>
      <c r="AV110" s="102">
        <v>4.3820968242651395</v>
      </c>
      <c r="AW110" s="102">
        <v>4.3567560084028143</v>
      </c>
      <c r="AX110" s="102">
        <v>4.3320556937257271</v>
      </c>
      <c r="AY110" s="102">
        <v>4.3077503826946604</v>
      </c>
      <c r="AZ110" s="102">
        <v>4.2829566754588457</v>
      </c>
    </row>
    <row r="111" spans="1:52">
      <c r="A111" s="103" t="s">
        <v>141</v>
      </c>
      <c r="B111" s="90"/>
      <c r="C111" s="90">
        <v>8.8948962863515053</v>
      </c>
      <c r="D111" s="90">
        <v>7.9790990597695579</v>
      </c>
      <c r="E111" s="90">
        <v>8.0169991214262151</v>
      </c>
      <c r="F111" s="90">
        <v>8.6603837667230401</v>
      </c>
      <c r="G111" s="90">
        <v>8.818379173486468</v>
      </c>
      <c r="H111" s="90">
        <v>7.7360243612356854</v>
      </c>
      <c r="I111" s="90">
        <v>7.6019423485662578</v>
      </c>
      <c r="J111" s="90">
        <v>7.8676623128795917</v>
      </c>
      <c r="K111" s="90">
        <v>7.6875523633575025</v>
      </c>
      <c r="L111" s="90">
        <v>7.4130450019617795</v>
      </c>
      <c r="M111" s="90">
        <v>8.0596796637655341</v>
      </c>
      <c r="N111" s="90">
        <v>7.9056852325559515</v>
      </c>
      <c r="O111" s="90">
        <v>8.0530323226894041</v>
      </c>
      <c r="P111" s="90">
        <v>6.8564861494952947</v>
      </c>
      <c r="Q111" s="90">
        <v>7.4681716888657554</v>
      </c>
      <c r="R111" s="90">
        <v>6.9524991809652876</v>
      </c>
      <c r="S111" s="90">
        <v>6.8970224638800168</v>
      </c>
      <c r="T111" s="90">
        <v>6.2344432062074677</v>
      </c>
      <c r="U111" s="90">
        <v>6.3326146636866367</v>
      </c>
      <c r="V111" s="90">
        <v>6.4421099273719342</v>
      </c>
      <c r="W111" s="90">
        <v>6.476253449421506</v>
      </c>
      <c r="X111" s="90">
        <v>6.4737657291861685</v>
      </c>
      <c r="Y111" s="90">
        <v>6.4811049252226489</v>
      </c>
      <c r="Z111" s="90">
        <v>6.4586365514772428</v>
      </c>
      <c r="AA111" s="90">
        <v>6.4142855901760036</v>
      </c>
      <c r="AB111" s="90">
        <v>6.3766689151140223</v>
      </c>
      <c r="AC111" s="90">
        <v>6.3290668920544775</v>
      </c>
      <c r="AD111" s="90">
        <v>6.2836143653186385</v>
      </c>
      <c r="AE111" s="90">
        <v>6.2331304736457556</v>
      </c>
      <c r="AF111" s="90">
        <v>6.1868571894807713</v>
      </c>
      <c r="AG111" s="90">
        <v>6.1495959438311116</v>
      </c>
      <c r="AH111" s="90">
        <v>6.1180750462942139</v>
      </c>
      <c r="AI111" s="90">
        <v>6.0872077944377221</v>
      </c>
      <c r="AJ111" s="90">
        <v>6.0557074431363418</v>
      </c>
      <c r="AK111" s="90">
        <v>6.0237299699500113</v>
      </c>
      <c r="AL111" s="90">
        <v>5.9930670165260889</v>
      </c>
      <c r="AM111" s="90">
        <v>5.9618208619124768</v>
      </c>
      <c r="AN111" s="90">
        <v>5.9307810791008579</v>
      </c>
      <c r="AO111" s="90">
        <v>5.9001156053548351</v>
      </c>
      <c r="AP111" s="90">
        <v>5.8705659422852863</v>
      </c>
      <c r="AQ111" s="90">
        <v>5.8412962539437485</v>
      </c>
      <c r="AR111" s="90">
        <v>5.8130493804529753</v>
      </c>
      <c r="AS111" s="90">
        <v>5.7864981067813428</v>
      </c>
      <c r="AT111" s="90">
        <v>5.7587661494268056</v>
      </c>
      <c r="AU111" s="90">
        <v>5.7326268279020907</v>
      </c>
      <c r="AV111" s="90">
        <v>5.7093133879600586</v>
      </c>
      <c r="AW111" s="90">
        <v>5.6816299355977424</v>
      </c>
      <c r="AX111" s="90">
        <v>5.6531559590014666</v>
      </c>
      <c r="AY111" s="90">
        <v>5.6333393922908641</v>
      </c>
      <c r="AZ111" s="90">
        <v>5.6078251612100454</v>
      </c>
    </row>
    <row r="112" spans="1:52">
      <c r="A112" s="103" t="s">
        <v>131</v>
      </c>
      <c r="B112" s="90"/>
      <c r="C112" s="90">
        <v>7.3053049409012738</v>
      </c>
      <c r="D112" s="90">
        <v>7.1825684157806702</v>
      </c>
      <c r="E112" s="90">
        <v>6.9614447072073053</v>
      </c>
      <c r="F112" s="90">
        <v>6.9848021167263141</v>
      </c>
      <c r="G112" s="90">
        <v>8.3808433578819912</v>
      </c>
      <c r="H112" s="90">
        <v>6.8915393592155567</v>
      </c>
      <c r="I112" s="90">
        <v>6.790421865946799</v>
      </c>
      <c r="J112" s="90">
        <v>6.6115019573397369</v>
      </c>
      <c r="K112" s="90">
        <v>6.5824394834456825</v>
      </c>
      <c r="L112" s="90">
        <v>6.4414949774917929</v>
      </c>
      <c r="M112" s="90">
        <v>6.5765499005876569</v>
      </c>
      <c r="N112" s="90">
        <v>6.4508226203996353</v>
      </c>
      <c r="O112" s="90">
        <v>6.0421798796190096</v>
      </c>
      <c r="P112" s="90">
        <v>5.8698430093040015</v>
      </c>
      <c r="Q112" s="90">
        <v>5.9420861913378733</v>
      </c>
      <c r="R112" s="90">
        <v>5.4715138101588359</v>
      </c>
      <c r="S112" s="90">
        <v>5.2569455416069877</v>
      </c>
      <c r="T112" s="90">
        <v>5.1778589698657758</v>
      </c>
      <c r="U112" s="90">
        <v>5.0605258790389636</v>
      </c>
      <c r="V112" s="90">
        <v>5.0325686500541806</v>
      </c>
      <c r="W112" s="90">
        <v>5.0070809190977261</v>
      </c>
      <c r="X112" s="90">
        <v>4.9757248380644858</v>
      </c>
      <c r="Y112" s="90">
        <v>4.9437712592334648</v>
      </c>
      <c r="Z112" s="90">
        <v>4.9089145298937567</v>
      </c>
      <c r="AA112" s="90">
        <v>4.8734383763408413</v>
      </c>
      <c r="AB112" s="90">
        <v>4.8405541175842615</v>
      </c>
      <c r="AC112" s="90">
        <v>4.8022396521456967</v>
      </c>
      <c r="AD112" s="90">
        <v>4.7646112204782884</v>
      </c>
      <c r="AE112" s="90">
        <v>4.7274183972798038</v>
      </c>
      <c r="AF112" s="90">
        <v>4.6927108474131218</v>
      </c>
      <c r="AG112" s="90">
        <v>4.6650727798272804</v>
      </c>
      <c r="AH112" s="90">
        <v>4.6390241968836259</v>
      </c>
      <c r="AI112" s="90">
        <v>4.6136852847744771</v>
      </c>
      <c r="AJ112" s="90">
        <v>4.5882893085426639</v>
      </c>
      <c r="AK112" s="90">
        <v>4.56309318384156</v>
      </c>
      <c r="AL112" s="90">
        <v>4.5384199784955825</v>
      </c>
      <c r="AM112" s="90">
        <v>4.5138641535433468</v>
      </c>
      <c r="AN112" s="90">
        <v>4.4896765249850255</v>
      </c>
      <c r="AO112" s="90">
        <v>4.465525271168179</v>
      </c>
      <c r="AP112" s="90">
        <v>4.4419189322011619</v>
      </c>
      <c r="AQ112" s="90">
        <v>4.4182908728806325</v>
      </c>
      <c r="AR112" s="90">
        <v>4.3947796657654656</v>
      </c>
      <c r="AS112" s="90">
        <v>4.372119032227622</v>
      </c>
      <c r="AT112" s="90">
        <v>4.3496078200869688</v>
      </c>
      <c r="AU112" s="90">
        <v>4.3274968530944289</v>
      </c>
      <c r="AV112" s="90">
        <v>4.3059927465816861</v>
      </c>
      <c r="AW112" s="90">
        <v>4.2845139572553341</v>
      </c>
      <c r="AX112" s="90">
        <v>4.2628422831238906</v>
      </c>
      <c r="AY112" s="90">
        <v>4.2425402964349486</v>
      </c>
      <c r="AZ112" s="90">
        <v>4.221197962536654</v>
      </c>
    </row>
    <row r="113" spans="1:52">
      <c r="A113" s="103" t="s">
        <v>142</v>
      </c>
      <c r="B113" s="90"/>
      <c r="C113" s="90">
        <v>8.1713947590670113</v>
      </c>
      <c r="D113" s="90">
        <v>8.1718223387225084</v>
      </c>
      <c r="E113" s="90">
        <v>8.1226132797271973</v>
      </c>
      <c r="F113" s="90">
        <v>8.1153066424298839</v>
      </c>
      <c r="G113" s="90">
        <v>8.0363614946830406</v>
      </c>
      <c r="H113" s="90">
        <v>7.6815730286542019</v>
      </c>
      <c r="I113" s="90">
        <v>7.6111100888103911</v>
      </c>
      <c r="J113" s="90">
        <v>7.4379919356849573</v>
      </c>
      <c r="K113" s="90">
        <v>7.0857972190004608</v>
      </c>
      <c r="L113" s="90">
        <v>6.858783136829687</v>
      </c>
      <c r="M113" s="90">
        <v>6.7313884809825302</v>
      </c>
      <c r="N113" s="90">
        <v>6.7218914451496818</v>
      </c>
      <c r="O113" s="90">
        <v>6.8931212730289593</v>
      </c>
      <c r="P113" s="90">
        <v>6.4381820508338343</v>
      </c>
      <c r="Q113" s="90">
        <v>6.7374321274967031</v>
      </c>
      <c r="R113" s="90">
        <v>6.2778286823021077</v>
      </c>
      <c r="S113" s="90">
        <v>6.2497333214399218</v>
      </c>
      <c r="T113" s="90">
        <v>6.1989390217003644</v>
      </c>
      <c r="U113" s="90">
        <v>6.0607045457973525</v>
      </c>
      <c r="V113" s="90">
        <v>5.9975638108885736</v>
      </c>
      <c r="W113" s="90">
        <v>5.9726152536237862</v>
      </c>
      <c r="X113" s="90">
        <v>5.9333732627605373</v>
      </c>
      <c r="Y113" s="90">
        <v>5.8994127036745541</v>
      </c>
      <c r="Z113" s="90">
        <v>5.8631332157165605</v>
      </c>
      <c r="AA113" s="90">
        <v>5.8270419136410716</v>
      </c>
      <c r="AB113" s="90">
        <v>5.7941161663311016</v>
      </c>
      <c r="AC113" s="90">
        <v>5.7603006521587172</v>
      </c>
      <c r="AD113" s="90">
        <v>5.7274848913750693</v>
      </c>
      <c r="AE113" s="90">
        <v>5.694212613518566</v>
      </c>
      <c r="AF113" s="90">
        <v>5.6614174131791604</v>
      </c>
      <c r="AG113" s="90">
        <v>5.6277603830533565</v>
      </c>
      <c r="AH113" s="90">
        <v>5.5950528354311597</v>
      </c>
      <c r="AI113" s="90">
        <v>5.5630715394071029</v>
      </c>
      <c r="AJ113" s="90">
        <v>5.5317164782699759</v>
      </c>
      <c r="AK113" s="90">
        <v>5.5002175084869602</v>
      </c>
      <c r="AL113" s="90">
        <v>5.4694642251172034</v>
      </c>
      <c r="AM113" s="90">
        <v>5.4387179741135112</v>
      </c>
      <c r="AN113" s="90">
        <v>5.4088132341763338</v>
      </c>
      <c r="AO113" s="90">
        <v>5.3785700831269558</v>
      </c>
      <c r="AP113" s="90">
        <v>5.3493840521862905</v>
      </c>
      <c r="AQ113" s="90">
        <v>5.3196937114300917</v>
      </c>
      <c r="AR113" s="90">
        <v>5.2904389587407872</v>
      </c>
      <c r="AS113" s="90">
        <v>5.2617801021277435</v>
      </c>
      <c r="AT113" s="90">
        <v>5.2330956370031743</v>
      </c>
      <c r="AU113" s="90">
        <v>5.2047811803493493</v>
      </c>
      <c r="AV113" s="90">
        <v>5.1770769495906732</v>
      </c>
      <c r="AW113" s="90">
        <v>5.1492335431646366</v>
      </c>
      <c r="AX113" s="90">
        <v>5.1224037506275257</v>
      </c>
      <c r="AY113" s="90">
        <v>5.0955885692970826</v>
      </c>
      <c r="AZ113" s="90">
        <v>5.0692769224718557</v>
      </c>
    </row>
    <row r="114" spans="1:52">
      <c r="A114" s="103" t="s">
        <v>143</v>
      </c>
      <c r="B114" s="90"/>
      <c r="C114" s="90">
        <v>0</v>
      </c>
      <c r="D114" s="90">
        <v>0</v>
      </c>
      <c r="E114" s="90">
        <v>0</v>
      </c>
      <c r="F114" s="90">
        <v>0</v>
      </c>
      <c r="G114" s="90">
        <v>0</v>
      </c>
      <c r="H114" s="90">
        <v>0</v>
      </c>
      <c r="I114" s="90">
        <v>0</v>
      </c>
      <c r="J114" s="90">
        <v>0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6.1471569064765745</v>
      </c>
      <c r="S114" s="90">
        <v>6.1126654465790482</v>
      </c>
      <c r="T114" s="90">
        <v>6.0683033180034744</v>
      </c>
      <c r="U114" s="90">
        <v>6.0278019866265593</v>
      </c>
      <c r="V114" s="90">
        <v>5.9919187078286198</v>
      </c>
      <c r="W114" s="90">
        <v>5.9263091618637818</v>
      </c>
      <c r="X114" s="90">
        <v>5.902850886111934</v>
      </c>
      <c r="Y114" s="90">
        <v>5.8724997868386559</v>
      </c>
      <c r="Z114" s="90">
        <v>5.8437363072118647</v>
      </c>
      <c r="AA114" s="90">
        <v>5.8100317818773446</v>
      </c>
      <c r="AB114" s="90">
        <v>5.7750831748964497</v>
      </c>
      <c r="AC114" s="90">
        <v>5.7419273163776179</v>
      </c>
      <c r="AD114" s="90">
        <v>5.7093430395087177</v>
      </c>
      <c r="AE114" s="90">
        <v>5.6769611396334403</v>
      </c>
      <c r="AF114" s="90">
        <v>5.6451907191340007</v>
      </c>
      <c r="AG114" s="90">
        <v>5.6132047583292604</v>
      </c>
      <c r="AH114" s="90">
        <v>5.5817033844280122</v>
      </c>
      <c r="AI114" s="90">
        <v>5.5505350217364802</v>
      </c>
      <c r="AJ114" s="90">
        <v>5.5197674451483962</v>
      </c>
      <c r="AK114" s="90">
        <v>5.4892126945093418</v>
      </c>
      <c r="AL114" s="90">
        <v>5.4590934871910504</v>
      </c>
      <c r="AM114" s="90">
        <v>5.428977158180917</v>
      </c>
      <c r="AN114" s="90">
        <v>5.3995614883510443</v>
      </c>
      <c r="AO114" s="90">
        <v>5.3700559597529232</v>
      </c>
      <c r="AP114" s="90">
        <v>5.3410704251318499</v>
      </c>
      <c r="AQ114" s="90">
        <v>5.3121272223101288</v>
      </c>
      <c r="AR114" s="90">
        <v>5.2837591526227401</v>
      </c>
      <c r="AS114" s="90">
        <v>5.255371914125071</v>
      </c>
      <c r="AT114" s="90">
        <v>5.2276390596716338</v>
      </c>
      <c r="AU114" s="90">
        <v>5.1999029080733203</v>
      </c>
      <c r="AV114" s="90">
        <v>5.1726299681718171</v>
      </c>
      <c r="AW114" s="90">
        <v>5.1455683410969346</v>
      </c>
      <c r="AX114" s="90">
        <v>5.1190567246080816</v>
      </c>
      <c r="AY114" s="90">
        <v>5.0923215013031333</v>
      </c>
      <c r="AZ114" s="90">
        <v>5.0661716239524521</v>
      </c>
    </row>
    <row r="115" spans="1:52">
      <c r="A115" s="103" t="s">
        <v>132</v>
      </c>
      <c r="B115" s="90"/>
      <c r="C115" s="90">
        <v>6.9801481979099398</v>
      </c>
      <c r="D115" s="90">
        <v>7.0272742244581439</v>
      </c>
      <c r="E115" s="90">
        <v>6.9903399883987376</v>
      </c>
      <c r="F115" s="90">
        <v>6.9254988424255384</v>
      </c>
      <c r="G115" s="90">
        <v>7.7040177891117061</v>
      </c>
      <c r="H115" s="90">
        <v>6.9689910025458079</v>
      </c>
      <c r="I115" s="90">
        <v>6.8753492902978195</v>
      </c>
      <c r="J115" s="90">
        <v>6.870079549277305</v>
      </c>
      <c r="K115" s="90">
        <v>6.6596060961488366</v>
      </c>
      <c r="L115" s="90">
        <v>6.5336123610531143</v>
      </c>
      <c r="M115" s="90">
        <v>6.4240293316307664</v>
      </c>
      <c r="N115" s="90">
        <v>6.3428178846910077</v>
      </c>
      <c r="O115" s="90">
        <v>6.0491156702769899</v>
      </c>
      <c r="P115" s="90">
        <v>5.8408333387208193</v>
      </c>
      <c r="Q115" s="90">
        <v>5.7574690323872968</v>
      </c>
      <c r="R115" s="90">
        <v>5.5999636274743763</v>
      </c>
      <c r="S115" s="90">
        <v>5.5127275638101203</v>
      </c>
      <c r="T115" s="90">
        <v>5.3360340552102716</v>
      </c>
      <c r="U115" s="90">
        <v>5.2624767996585557</v>
      </c>
      <c r="V115" s="90">
        <v>5.2381180700037921</v>
      </c>
      <c r="W115" s="90">
        <v>5.2108330240283545</v>
      </c>
      <c r="X115" s="90">
        <v>5.1637176114668479</v>
      </c>
      <c r="Y115" s="90">
        <v>5.1254225116583711</v>
      </c>
      <c r="Z115" s="90">
        <v>5.0836292409069976</v>
      </c>
      <c r="AA115" s="90">
        <v>5.0402403362063692</v>
      </c>
      <c r="AB115" s="90">
        <v>5.0033215405828821</v>
      </c>
      <c r="AC115" s="90">
        <v>4.9605203891188339</v>
      </c>
      <c r="AD115" s="90">
        <v>4.9189050753520078</v>
      </c>
      <c r="AE115" s="90">
        <v>4.8779969355839636</v>
      </c>
      <c r="AF115" s="90">
        <v>4.8372766211795817</v>
      </c>
      <c r="AG115" s="90">
        <v>4.800929174283584</v>
      </c>
      <c r="AH115" s="90">
        <v>4.7663976553686744</v>
      </c>
      <c r="AI115" s="90">
        <v>4.7357434855518985</v>
      </c>
      <c r="AJ115" s="90">
        <v>4.702490252654413</v>
      </c>
      <c r="AK115" s="90">
        <v>4.6700180380021985</v>
      </c>
      <c r="AL115" s="90">
        <v>4.6377355555717612</v>
      </c>
      <c r="AM115" s="90">
        <v>4.6057761251437022</v>
      </c>
      <c r="AN115" s="90">
        <v>4.5743077797001321</v>
      </c>
      <c r="AO115" s="90">
        <v>4.543123012227098</v>
      </c>
      <c r="AP115" s="90">
        <v>4.5124320236961992</v>
      </c>
      <c r="AQ115" s="90">
        <v>4.4819175414773786</v>
      </c>
      <c r="AR115" s="90">
        <v>4.4523522518258343</v>
      </c>
      <c r="AS115" s="90">
        <v>4.4231929401812744</v>
      </c>
      <c r="AT115" s="90">
        <v>4.3946397244793962</v>
      </c>
      <c r="AU115" s="90">
        <v>4.3665182323158449</v>
      </c>
      <c r="AV115" s="90">
        <v>4.3394008827214412</v>
      </c>
      <c r="AW115" s="90">
        <v>4.3120414766395561</v>
      </c>
      <c r="AX115" s="90">
        <v>4.2850978401105886</v>
      </c>
      <c r="AY115" s="90">
        <v>4.258833681127018</v>
      </c>
      <c r="AZ115" s="90">
        <v>4.2319118753055029</v>
      </c>
    </row>
    <row r="116" spans="1:52">
      <c r="A116" s="103" t="s">
        <v>133</v>
      </c>
      <c r="B116" s="90"/>
      <c r="C116" s="90">
        <v>0</v>
      </c>
      <c r="D116" s="90">
        <v>0</v>
      </c>
      <c r="E116" s="90">
        <v>0</v>
      </c>
      <c r="F116" s="90">
        <v>0</v>
      </c>
      <c r="G116" s="90">
        <v>0</v>
      </c>
      <c r="H116" s="90">
        <v>0</v>
      </c>
      <c r="I116" s="90">
        <v>0</v>
      </c>
      <c r="J116" s="90">
        <v>0</v>
      </c>
      <c r="K116" s="90">
        <v>0</v>
      </c>
      <c r="L116" s="90">
        <v>0</v>
      </c>
      <c r="M116" s="90">
        <v>0</v>
      </c>
      <c r="N116" s="90">
        <v>0</v>
      </c>
      <c r="O116" s="90">
        <v>0</v>
      </c>
      <c r="P116" s="90">
        <v>0</v>
      </c>
      <c r="Q116" s="90">
        <v>0</v>
      </c>
      <c r="R116" s="90">
        <v>4.9059217756758056</v>
      </c>
      <c r="S116" s="90">
        <v>4.8779092520140646</v>
      </c>
      <c r="T116" s="90">
        <v>4.8468317869245654</v>
      </c>
      <c r="U116" s="90">
        <v>4.815569024294132</v>
      </c>
      <c r="V116" s="90">
        <v>4.7849133940736728</v>
      </c>
      <c r="W116" s="90">
        <v>4.7601624101829438</v>
      </c>
      <c r="X116" s="90">
        <v>4.734999572331037</v>
      </c>
      <c r="Y116" s="90">
        <v>4.7092004056234318</v>
      </c>
      <c r="Z116" s="90">
        <v>4.6836584558105523</v>
      </c>
      <c r="AA116" s="90">
        <v>4.6575906815031312</v>
      </c>
      <c r="AB116" s="90">
        <v>4.6312361123473424</v>
      </c>
      <c r="AC116" s="90">
        <v>4.6064181045631845</v>
      </c>
      <c r="AD116" s="90">
        <v>4.5803470864604297</v>
      </c>
      <c r="AE116" s="90">
        <v>4.5566798079113084</v>
      </c>
      <c r="AF116" s="90">
        <v>4.5309986655742129</v>
      </c>
      <c r="AG116" s="90">
        <v>4.5061307703199729</v>
      </c>
      <c r="AH116" s="90">
        <v>4.4798870597407001</v>
      </c>
      <c r="AI116" s="90">
        <v>4.4554962520461086</v>
      </c>
      <c r="AJ116" s="90">
        <v>4.4301790681447253</v>
      </c>
      <c r="AK116" s="90">
        <v>4.4053375958252232</v>
      </c>
      <c r="AL116" s="90">
        <v>4.3804561212036051</v>
      </c>
      <c r="AM116" s="90">
        <v>4.3558743039315759</v>
      </c>
      <c r="AN116" s="90">
        <v>4.3312939113216711</v>
      </c>
      <c r="AO116" s="90">
        <v>4.30644146724112</v>
      </c>
      <c r="AP116" s="90">
        <v>4.2820488033114694</v>
      </c>
      <c r="AQ116" s="90">
        <v>4.2574034596487644</v>
      </c>
      <c r="AR116" s="90">
        <v>4.2331145861103767</v>
      </c>
      <c r="AS116" s="90">
        <v>4.2087419389331862</v>
      </c>
      <c r="AT116" s="90">
        <v>4.1848047989946258</v>
      </c>
      <c r="AU116" s="90">
        <v>4.1607038945733237</v>
      </c>
      <c r="AV116" s="90">
        <v>4.1369705625700917</v>
      </c>
      <c r="AW116" s="90">
        <v>4.1133610589973202</v>
      </c>
      <c r="AX116" s="90">
        <v>4.0902217134279004</v>
      </c>
      <c r="AY116" s="90">
        <v>4.0668643983842943</v>
      </c>
      <c r="AZ116" s="90">
        <v>4.0440882194165519</v>
      </c>
    </row>
    <row r="117" spans="1:52">
      <c r="A117" s="103" t="s">
        <v>144</v>
      </c>
      <c r="B117" s="90"/>
      <c r="C117" s="90">
        <v>0</v>
      </c>
      <c r="D117" s="90">
        <v>0</v>
      </c>
      <c r="E117" s="90">
        <v>0</v>
      </c>
      <c r="F117" s="90">
        <v>0</v>
      </c>
      <c r="G117" s="90">
        <v>0</v>
      </c>
      <c r="H117" s="90">
        <v>0</v>
      </c>
      <c r="I117" s="90">
        <v>0</v>
      </c>
      <c r="J117" s="90">
        <v>0</v>
      </c>
      <c r="K117" s="90">
        <v>0</v>
      </c>
      <c r="L117" s="90">
        <v>0</v>
      </c>
      <c r="M117" s="90">
        <v>0</v>
      </c>
      <c r="N117" s="90">
        <v>0</v>
      </c>
      <c r="O117" s="90">
        <v>0</v>
      </c>
      <c r="P117" s="90">
        <v>0</v>
      </c>
      <c r="Q117" s="90">
        <v>0</v>
      </c>
      <c r="R117" s="90">
        <v>0</v>
      </c>
      <c r="S117" s="90">
        <v>0</v>
      </c>
      <c r="T117" s="90">
        <v>0</v>
      </c>
      <c r="U117" s="90">
        <v>0</v>
      </c>
      <c r="V117" s="90">
        <v>0</v>
      </c>
      <c r="W117" s="90">
        <v>0</v>
      </c>
      <c r="X117" s="90">
        <v>0</v>
      </c>
      <c r="Y117" s="90">
        <v>0</v>
      </c>
      <c r="Z117" s="90">
        <v>0</v>
      </c>
      <c r="AA117" s="90">
        <v>0</v>
      </c>
      <c r="AB117" s="90">
        <v>0</v>
      </c>
      <c r="AC117" s="90">
        <v>0</v>
      </c>
      <c r="AD117" s="90">
        <v>0</v>
      </c>
      <c r="AE117" s="90">
        <v>0</v>
      </c>
      <c r="AF117" s="90">
        <v>0</v>
      </c>
      <c r="AG117" s="90">
        <v>0</v>
      </c>
      <c r="AH117" s="90">
        <v>0</v>
      </c>
      <c r="AI117" s="90">
        <v>0</v>
      </c>
      <c r="AJ117" s="90">
        <v>0</v>
      </c>
      <c r="AK117" s="90">
        <v>0</v>
      </c>
      <c r="AL117" s="90">
        <v>0</v>
      </c>
      <c r="AM117" s="90">
        <v>0</v>
      </c>
      <c r="AN117" s="90">
        <v>0</v>
      </c>
      <c r="AO117" s="90">
        <v>0</v>
      </c>
      <c r="AP117" s="90">
        <v>0</v>
      </c>
      <c r="AQ117" s="90">
        <v>0</v>
      </c>
      <c r="AR117" s="90">
        <v>0</v>
      </c>
      <c r="AS117" s="90">
        <v>0</v>
      </c>
      <c r="AT117" s="90">
        <v>0</v>
      </c>
      <c r="AU117" s="90">
        <v>0</v>
      </c>
      <c r="AV117" s="90">
        <v>0</v>
      </c>
      <c r="AW117" s="90">
        <v>0</v>
      </c>
      <c r="AX117" s="90">
        <v>0</v>
      </c>
      <c r="AY117" s="90">
        <v>0</v>
      </c>
      <c r="AZ117" s="90">
        <v>0</v>
      </c>
    </row>
    <row r="118" spans="1:52" hidden="1">
      <c r="A118" s="101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</row>
    <row r="119" spans="1:52" hidden="1">
      <c r="A119" s="103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</row>
    <row r="120" spans="1:52" hidden="1">
      <c r="A120" s="103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</row>
    <row r="121" spans="1:52" hidden="1">
      <c r="A121" s="103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</row>
    <row r="122" spans="1:52" hidden="1">
      <c r="A122" s="103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</row>
    <row r="123" spans="1:52" hidden="1">
      <c r="A123" s="103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</row>
    <row r="124" spans="1:52" hidden="1">
      <c r="A124" s="103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</row>
    <row r="125" spans="1:52" hidden="1">
      <c r="A125" s="103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</row>
    <row r="126" spans="1:52">
      <c r="A126" s="101" t="s">
        <v>134</v>
      </c>
      <c r="B126" s="102"/>
      <c r="C126" s="102">
        <v>0</v>
      </c>
      <c r="D126" s="102">
        <v>0</v>
      </c>
      <c r="E126" s="102">
        <v>0</v>
      </c>
      <c r="F126" s="102">
        <v>0</v>
      </c>
      <c r="G126" s="102">
        <v>0</v>
      </c>
      <c r="H126" s="102">
        <v>0</v>
      </c>
      <c r="I126" s="102">
        <v>0</v>
      </c>
      <c r="J126" s="102">
        <v>0</v>
      </c>
      <c r="K126" s="102">
        <v>0</v>
      </c>
      <c r="L126" s="102">
        <v>0</v>
      </c>
      <c r="M126" s="102">
        <v>0</v>
      </c>
      <c r="N126" s="102">
        <v>0</v>
      </c>
      <c r="O126" s="102">
        <v>0</v>
      </c>
      <c r="P126" s="102">
        <v>0</v>
      </c>
      <c r="Q126" s="102">
        <v>0</v>
      </c>
      <c r="R126" s="102">
        <v>3.3164418640653728</v>
      </c>
      <c r="S126" s="102">
        <v>3.3118932463020911</v>
      </c>
      <c r="T126" s="102">
        <v>3.3009200632834514</v>
      </c>
      <c r="U126" s="102">
        <v>3.2933586553282641</v>
      </c>
      <c r="V126" s="102">
        <v>3.2852991794863189</v>
      </c>
      <c r="W126" s="102">
        <v>3.2777617760230813</v>
      </c>
      <c r="X126" s="102">
        <v>3.2703867947781804</v>
      </c>
      <c r="Y126" s="102">
        <v>3.2631494025253018</v>
      </c>
      <c r="Z126" s="102">
        <v>3.2559349694414119</v>
      </c>
      <c r="AA126" s="102">
        <v>3.2487630065995012</v>
      </c>
      <c r="AB126" s="102">
        <v>3.241632915757529</v>
      </c>
      <c r="AC126" s="102">
        <v>3.2346226920095238</v>
      </c>
      <c r="AD126" s="102">
        <v>3.227677604813592</v>
      </c>
      <c r="AE126" s="102">
        <v>3.220840951075612</v>
      </c>
      <c r="AF126" s="102">
        <v>3.2140882431538031</v>
      </c>
      <c r="AG126" s="102">
        <v>3.2060326086000788</v>
      </c>
      <c r="AH126" s="102">
        <v>3.1973986501518374</v>
      </c>
      <c r="AI126" s="102">
        <v>3.1882753863395932</v>
      </c>
      <c r="AJ126" s="102">
        <v>3.1785982626508216</v>
      </c>
      <c r="AK126" s="102">
        <v>3.1683963129820092</v>
      </c>
      <c r="AL126" s="102">
        <v>3.157700666848827</v>
      </c>
      <c r="AM126" s="102">
        <v>3.1465110150178837</v>
      </c>
      <c r="AN126" s="102">
        <v>3.1348869995924837</v>
      </c>
      <c r="AO126" s="102">
        <v>3.1227905187527494</v>
      </c>
      <c r="AP126" s="102">
        <v>3.1102951892250537</v>
      </c>
      <c r="AQ126" s="102">
        <v>3.0985696151852524</v>
      </c>
      <c r="AR126" s="102">
        <v>3.0870348114738753</v>
      </c>
      <c r="AS126" s="102">
        <v>3.0756244765518206</v>
      </c>
      <c r="AT126" s="102">
        <v>3.0644293479460076</v>
      </c>
      <c r="AU126" s="102">
        <v>3.0533723744506447</v>
      </c>
      <c r="AV126" s="102">
        <v>3.0424748376485842</v>
      </c>
      <c r="AW126" s="102">
        <v>3.031778007004025</v>
      </c>
      <c r="AX126" s="102">
        <v>3.0212259790570553</v>
      </c>
      <c r="AY126" s="102">
        <v>3.0107544885324011</v>
      </c>
      <c r="AZ126" s="102">
        <v>3.0004758881886913</v>
      </c>
    </row>
    <row r="127" spans="1:52">
      <c r="A127" s="103" t="s">
        <v>141</v>
      </c>
      <c r="B127" s="90"/>
      <c r="C127" s="90">
        <v>0</v>
      </c>
      <c r="D127" s="90">
        <v>0</v>
      </c>
      <c r="E127" s="90">
        <v>0</v>
      </c>
      <c r="F127" s="90">
        <v>0</v>
      </c>
      <c r="G127" s="90">
        <v>0</v>
      </c>
      <c r="H127" s="90">
        <v>0</v>
      </c>
      <c r="I127" s="90">
        <v>0</v>
      </c>
      <c r="J127" s="90">
        <v>0</v>
      </c>
      <c r="K127" s="90">
        <v>0</v>
      </c>
      <c r="L127" s="90">
        <v>0</v>
      </c>
      <c r="M127" s="90">
        <v>0</v>
      </c>
      <c r="N127" s="90">
        <v>0</v>
      </c>
      <c r="O127" s="90">
        <v>0</v>
      </c>
      <c r="P127" s="90">
        <v>0</v>
      </c>
      <c r="Q127" s="90">
        <v>0</v>
      </c>
      <c r="R127" s="90">
        <v>0</v>
      </c>
      <c r="S127" s="90">
        <v>0</v>
      </c>
      <c r="T127" s="90">
        <v>0</v>
      </c>
      <c r="U127" s="90">
        <v>0</v>
      </c>
      <c r="V127" s="90">
        <v>0</v>
      </c>
      <c r="W127" s="90">
        <v>0</v>
      </c>
      <c r="X127" s="90">
        <v>0</v>
      </c>
      <c r="Y127" s="90">
        <v>0</v>
      </c>
      <c r="Z127" s="90">
        <v>0</v>
      </c>
      <c r="AA127" s="90">
        <v>0</v>
      </c>
      <c r="AB127" s="90">
        <v>0</v>
      </c>
      <c r="AC127" s="90">
        <v>0</v>
      </c>
      <c r="AD127" s="90">
        <v>0</v>
      </c>
      <c r="AE127" s="90">
        <v>0</v>
      </c>
      <c r="AF127" s="90">
        <v>0</v>
      </c>
      <c r="AG127" s="90">
        <v>0</v>
      </c>
      <c r="AH127" s="90">
        <v>0</v>
      </c>
      <c r="AI127" s="90">
        <v>0</v>
      </c>
      <c r="AJ127" s="90">
        <v>0</v>
      </c>
      <c r="AK127" s="90">
        <v>0</v>
      </c>
      <c r="AL127" s="90">
        <v>0</v>
      </c>
      <c r="AM127" s="90">
        <v>0</v>
      </c>
      <c r="AN127" s="90">
        <v>0</v>
      </c>
      <c r="AO127" s="90">
        <v>0</v>
      </c>
      <c r="AP127" s="90">
        <v>0</v>
      </c>
      <c r="AQ127" s="90">
        <v>0</v>
      </c>
      <c r="AR127" s="90">
        <v>0</v>
      </c>
      <c r="AS127" s="90">
        <v>0</v>
      </c>
      <c r="AT127" s="90">
        <v>0</v>
      </c>
      <c r="AU127" s="90">
        <v>0</v>
      </c>
      <c r="AV127" s="90">
        <v>0</v>
      </c>
      <c r="AW127" s="90">
        <v>0</v>
      </c>
      <c r="AX127" s="90">
        <v>0</v>
      </c>
      <c r="AY127" s="90">
        <v>0</v>
      </c>
      <c r="AZ127" s="90">
        <v>0</v>
      </c>
    </row>
    <row r="128" spans="1:52">
      <c r="A128" s="103" t="s">
        <v>131</v>
      </c>
      <c r="B128" s="90"/>
      <c r="C128" s="90">
        <v>0</v>
      </c>
      <c r="D128" s="90">
        <v>0</v>
      </c>
      <c r="E128" s="90">
        <v>0</v>
      </c>
      <c r="F128" s="90">
        <v>0</v>
      </c>
      <c r="G128" s="90">
        <v>0</v>
      </c>
      <c r="H128" s="90">
        <v>0</v>
      </c>
      <c r="I128" s="90">
        <v>0</v>
      </c>
      <c r="J128" s="90">
        <v>0</v>
      </c>
      <c r="K128" s="90">
        <v>0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0">
        <v>3.2100194083523412</v>
      </c>
      <c r="S128" s="90">
        <v>3.2048627396362828</v>
      </c>
      <c r="T128" s="90">
        <v>3.1971093678427565</v>
      </c>
      <c r="U128" s="90">
        <v>3.190639890804027</v>
      </c>
      <c r="V128" s="90">
        <v>3.1843303991867855</v>
      </c>
      <c r="W128" s="90">
        <v>3.1778184465447761</v>
      </c>
      <c r="X128" s="90">
        <v>3.1718770353576549</v>
      </c>
      <c r="Y128" s="90">
        <v>3.165887515918226</v>
      </c>
      <c r="Z128" s="90">
        <v>3.1599399912678652</v>
      </c>
      <c r="AA128" s="90">
        <v>3.1540211131745663</v>
      </c>
      <c r="AB128" s="90">
        <v>3.1481098031052999</v>
      </c>
      <c r="AC128" s="90">
        <v>3.1423063364215205</v>
      </c>
      <c r="AD128" s="90">
        <v>3.1365465833910013</v>
      </c>
      <c r="AE128" s="90">
        <v>3.1308723861698855</v>
      </c>
      <c r="AF128" s="90">
        <v>3.1252577126696557</v>
      </c>
      <c r="AG128" s="90">
        <v>3.1185496742169341</v>
      </c>
      <c r="AH128" s="90">
        <v>3.1113390948490416</v>
      </c>
      <c r="AI128" s="90">
        <v>3.1037063535567309</v>
      </c>
      <c r="AJ128" s="90">
        <v>3.0955834734542003</v>
      </c>
      <c r="AK128" s="90">
        <v>3.0870242404473327</v>
      </c>
      <c r="AL128" s="90">
        <v>3.0779851729874914</v>
      </c>
      <c r="AM128" s="90">
        <v>3.0685555807827516</v>
      </c>
      <c r="AN128" s="90">
        <v>3.0586796941845908</v>
      </c>
      <c r="AO128" s="90">
        <v>3.0484260216505579</v>
      </c>
      <c r="AP128" s="90">
        <v>3.0377537464014401</v>
      </c>
      <c r="AQ128" s="90">
        <v>3.0277535624043352</v>
      </c>
      <c r="AR128" s="90">
        <v>3.0178481133444932</v>
      </c>
      <c r="AS128" s="90">
        <v>3.0080687342247918</v>
      </c>
      <c r="AT128" s="90">
        <v>2.9984052416803331</v>
      </c>
      <c r="AU128" s="90">
        <v>2.9888784963577018</v>
      </c>
      <c r="AV128" s="90">
        <v>2.9794244781226138</v>
      </c>
      <c r="AW128" s="90">
        <v>2.970158941462806</v>
      </c>
      <c r="AX128" s="90">
        <v>2.9609585632541284</v>
      </c>
      <c r="AY128" s="90">
        <v>2.9518422881733777</v>
      </c>
      <c r="AZ128" s="90">
        <v>2.9428359006710481</v>
      </c>
    </row>
    <row r="129" spans="1:52">
      <c r="A129" s="103" t="s">
        <v>142</v>
      </c>
      <c r="B129" s="90"/>
      <c r="C129" s="90">
        <v>0</v>
      </c>
      <c r="D129" s="90">
        <v>0</v>
      </c>
      <c r="E129" s="90">
        <v>0</v>
      </c>
      <c r="F129" s="90">
        <v>0</v>
      </c>
      <c r="G129" s="90">
        <v>0</v>
      </c>
      <c r="H129" s="90">
        <v>0</v>
      </c>
      <c r="I129" s="90">
        <v>0</v>
      </c>
      <c r="J129" s="90">
        <v>0</v>
      </c>
      <c r="K129" s="90">
        <v>0</v>
      </c>
      <c r="L129" s="90">
        <v>0</v>
      </c>
      <c r="M129" s="90">
        <v>0</v>
      </c>
      <c r="N129" s="90">
        <v>0</v>
      </c>
      <c r="O129" s="90">
        <v>0</v>
      </c>
      <c r="P129" s="90">
        <v>0</v>
      </c>
      <c r="Q129" s="90">
        <v>0</v>
      </c>
      <c r="R129" s="90">
        <v>0</v>
      </c>
      <c r="S129" s="90">
        <v>0</v>
      </c>
      <c r="T129" s="90">
        <v>0</v>
      </c>
      <c r="U129" s="90">
        <v>0</v>
      </c>
      <c r="V129" s="90">
        <v>0</v>
      </c>
      <c r="W129" s="90">
        <v>0</v>
      </c>
      <c r="X129" s="90">
        <v>0</v>
      </c>
      <c r="Y129" s="90">
        <v>0</v>
      </c>
      <c r="Z129" s="90">
        <v>0</v>
      </c>
      <c r="AA129" s="90">
        <v>0</v>
      </c>
      <c r="AB129" s="90">
        <v>0</v>
      </c>
      <c r="AC129" s="90">
        <v>0</v>
      </c>
      <c r="AD129" s="90">
        <v>0</v>
      </c>
      <c r="AE129" s="90">
        <v>0</v>
      </c>
      <c r="AF129" s="90">
        <v>0</v>
      </c>
      <c r="AG129" s="90">
        <v>0</v>
      </c>
      <c r="AH129" s="90">
        <v>0</v>
      </c>
      <c r="AI129" s="90">
        <v>0</v>
      </c>
      <c r="AJ129" s="90">
        <v>0</v>
      </c>
      <c r="AK129" s="90">
        <v>0</v>
      </c>
      <c r="AL129" s="90">
        <v>0</v>
      </c>
      <c r="AM129" s="90">
        <v>0</v>
      </c>
      <c r="AN129" s="90">
        <v>0</v>
      </c>
      <c r="AO129" s="90">
        <v>0</v>
      </c>
      <c r="AP129" s="90">
        <v>0</v>
      </c>
      <c r="AQ129" s="90">
        <v>0</v>
      </c>
      <c r="AR129" s="90">
        <v>0</v>
      </c>
      <c r="AS129" s="90">
        <v>0</v>
      </c>
      <c r="AT129" s="90">
        <v>0</v>
      </c>
      <c r="AU129" s="90">
        <v>0</v>
      </c>
      <c r="AV129" s="90">
        <v>0</v>
      </c>
      <c r="AW129" s="90">
        <v>0</v>
      </c>
      <c r="AX129" s="90">
        <v>0</v>
      </c>
      <c r="AY129" s="90">
        <v>0</v>
      </c>
      <c r="AZ129" s="90">
        <v>0</v>
      </c>
    </row>
    <row r="130" spans="1:52">
      <c r="A130" s="103" t="s">
        <v>143</v>
      </c>
      <c r="B130" s="90"/>
      <c r="C130" s="90">
        <v>0</v>
      </c>
      <c r="D130" s="90">
        <v>0</v>
      </c>
      <c r="E130" s="90">
        <v>0</v>
      </c>
      <c r="F130" s="90">
        <v>0</v>
      </c>
      <c r="G130" s="90">
        <v>0</v>
      </c>
      <c r="H130" s="90">
        <v>0</v>
      </c>
      <c r="I130" s="90">
        <v>0</v>
      </c>
      <c r="J130" s="90">
        <v>0</v>
      </c>
      <c r="K130" s="90">
        <v>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0">
        <v>0</v>
      </c>
      <c r="S130" s="90">
        <v>0</v>
      </c>
      <c r="T130" s="90">
        <v>0</v>
      </c>
      <c r="U130" s="90">
        <v>0</v>
      </c>
      <c r="V130" s="90">
        <v>0</v>
      </c>
      <c r="W130" s="90">
        <v>0</v>
      </c>
      <c r="X130" s="90">
        <v>0</v>
      </c>
      <c r="Y130" s="90">
        <v>0</v>
      </c>
      <c r="Z130" s="90">
        <v>0</v>
      </c>
      <c r="AA130" s="90">
        <v>0</v>
      </c>
      <c r="AB130" s="90">
        <v>0</v>
      </c>
      <c r="AC130" s="90">
        <v>0</v>
      </c>
      <c r="AD130" s="90">
        <v>0</v>
      </c>
      <c r="AE130" s="90">
        <v>0</v>
      </c>
      <c r="AF130" s="90">
        <v>0</v>
      </c>
      <c r="AG130" s="90">
        <v>0</v>
      </c>
      <c r="AH130" s="90">
        <v>0</v>
      </c>
      <c r="AI130" s="90">
        <v>0</v>
      </c>
      <c r="AJ130" s="90">
        <v>0</v>
      </c>
      <c r="AK130" s="90">
        <v>0</v>
      </c>
      <c r="AL130" s="90">
        <v>0</v>
      </c>
      <c r="AM130" s="90">
        <v>0</v>
      </c>
      <c r="AN130" s="90">
        <v>0</v>
      </c>
      <c r="AO130" s="90">
        <v>0</v>
      </c>
      <c r="AP130" s="90">
        <v>0</v>
      </c>
      <c r="AQ130" s="90">
        <v>0</v>
      </c>
      <c r="AR130" s="90">
        <v>0</v>
      </c>
      <c r="AS130" s="90">
        <v>0</v>
      </c>
      <c r="AT130" s="90">
        <v>0</v>
      </c>
      <c r="AU130" s="90">
        <v>0</v>
      </c>
      <c r="AV130" s="90">
        <v>0</v>
      </c>
      <c r="AW130" s="90">
        <v>0</v>
      </c>
      <c r="AX130" s="90">
        <v>0</v>
      </c>
      <c r="AY130" s="90">
        <v>0</v>
      </c>
      <c r="AZ130" s="90">
        <v>0</v>
      </c>
    </row>
    <row r="131" spans="1:52">
      <c r="A131" s="103" t="s">
        <v>132</v>
      </c>
      <c r="B131" s="90"/>
      <c r="C131" s="90">
        <v>0</v>
      </c>
      <c r="D131" s="90">
        <v>0</v>
      </c>
      <c r="E131" s="90">
        <v>0</v>
      </c>
      <c r="F131" s="90">
        <v>0</v>
      </c>
      <c r="G131" s="90">
        <v>0</v>
      </c>
      <c r="H131" s="90">
        <v>0</v>
      </c>
      <c r="I131" s="90">
        <v>0</v>
      </c>
      <c r="J131" s="90">
        <v>0</v>
      </c>
      <c r="K131" s="90">
        <v>0</v>
      </c>
      <c r="L131" s="90">
        <v>0</v>
      </c>
      <c r="M131" s="90">
        <v>0</v>
      </c>
      <c r="N131" s="90">
        <v>0</v>
      </c>
      <c r="O131" s="90">
        <v>0</v>
      </c>
      <c r="P131" s="90">
        <v>0</v>
      </c>
      <c r="Q131" s="90">
        <v>0</v>
      </c>
      <c r="R131" s="90">
        <v>3.327551475412617</v>
      </c>
      <c r="S131" s="90">
        <v>3.322208006439912</v>
      </c>
      <c r="T131" s="90">
        <v>3.3109372729074131</v>
      </c>
      <c r="U131" s="90">
        <v>3.3032942143880586</v>
      </c>
      <c r="V131" s="90">
        <v>3.2953994227567369</v>
      </c>
      <c r="W131" s="90">
        <v>3.2876977972078274</v>
      </c>
      <c r="X131" s="90">
        <v>3.2801168069547892</v>
      </c>
      <c r="Y131" s="90">
        <v>3.2726965066411657</v>
      </c>
      <c r="Z131" s="90">
        <v>3.265336418819015</v>
      </c>
      <c r="AA131" s="90">
        <v>3.2580682474754168</v>
      </c>
      <c r="AB131" s="90">
        <v>3.2508427317968844</v>
      </c>
      <c r="AC131" s="90">
        <v>3.2437398753210243</v>
      </c>
      <c r="AD131" s="90">
        <v>3.2367028930454618</v>
      </c>
      <c r="AE131" s="90">
        <v>3.2297786469393306</v>
      </c>
      <c r="AF131" s="90">
        <v>3.2229413884450464</v>
      </c>
      <c r="AG131" s="90">
        <v>3.2147822649152853</v>
      </c>
      <c r="AH131" s="90">
        <v>3.2060363999933643</v>
      </c>
      <c r="AI131" s="90">
        <v>3.1967961955041093</v>
      </c>
      <c r="AJ131" s="90">
        <v>3.186987680700982</v>
      </c>
      <c r="AK131" s="90">
        <v>3.1766631275064992</v>
      </c>
      <c r="AL131" s="90">
        <v>3.1658257020077283</v>
      </c>
      <c r="AM131" s="90">
        <v>3.154501559825603</v>
      </c>
      <c r="AN131" s="90">
        <v>3.1427261046541592</v>
      </c>
      <c r="AO131" s="90">
        <v>3.1304850762868606</v>
      </c>
      <c r="AP131" s="90">
        <v>3.1178328084879801</v>
      </c>
      <c r="AQ131" s="90">
        <v>3.1059732837837215</v>
      </c>
      <c r="AR131" s="90">
        <v>3.0943023571109816</v>
      </c>
      <c r="AS131" s="90">
        <v>3.0827683760153057</v>
      </c>
      <c r="AT131" s="90">
        <v>3.0714483399399666</v>
      </c>
      <c r="AU131" s="90">
        <v>3.0602777656621605</v>
      </c>
      <c r="AV131" s="90">
        <v>3.0492650971936808</v>
      </c>
      <c r="AW131" s="90">
        <v>3.0384655379101595</v>
      </c>
      <c r="AX131" s="90">
        <v>3.0278091386452055</v>
      </c>
      <c r="AY131" s="90">
        <v>3.0172435972593776</v>
      </c>
      <c r="AZ131" s="90">
        <v>3.0068702365399065</v>
      </c>
    </row>
    <row r="132" spans="1:52">
      <c r="A132" s="103" t="s">
        <v>133</v>
      </c>
      <c r="B132" s="90"/>
      <c r="C132" s="90">
        <v>0</v>
      </c>
      <c r="D132" s="90">
        <v>0</v>
      </c>
      <c r="E132" s="90">
        <v>0</v>
      </c>
      <c r="F132" s="90">
        <v>0</v>
      </c>
      <c r="G132" s="90">
        <v>0</v>
      </c>
      <c r="H132" s="90">
        <v>0</v>
      </c>
      <c r="I132" s="90">
        <v>0</v>
      </c>
      <c r="J132" s="90">
        <v>0</v>
      </c>
      <c r="K132" s="90">
        <v>0</v>
      </c>
      <c r="L132" s="90">
        <v>0</v>
      </c>
      <c r="M132" s="90">
        <v>0</v>
      </c>
      <c r="N132" s="90">
        <v>0</v>
      </c>
      <c r="O132" s="90">
        <v>0</v>
      </c>
      <c r="P132" s="90">
        <v>0</v>
      </c>
      <c r="Q132" s="90">
        <v>0</v>
      </c>
      <c r="R132" s="90">
        <v>0</v>
      </c>
      <c r="S132" s="90">
        <v>0</v>
      </c>
      <c r="T132" s="90">
        <v>0</v>
      </c>
      <c r="U132" s="90">
        <v>0</v>
      </c>
      <c r="V132" s="90">
        <v>0</v>
      </c>
      <c r="W132" s="90">
        <v>0</v>
      </c>
      <c r="X132" s="90">
        <v>0</v>
      </c>
      <c r="Y132" s="90">
        <v>0</v>
      </c>
      <c r="Z132" s="90">
        <v>0</v>
      </c>
      <c r="AA132" s="90">
        <v>0</v>
      </c>
      <c r="AB132" s="90">
        <v>0</v>
      </c>
      <c r="AC132" s="90">
        <v>0</v>
      </c>
      <c r="AD132" s="90">
        <v>0</v>
      </c>
      <c r="AE132" s="90">
        <v>0</v>
      </c>
      <c r="AF132" s="90">
        <v>0</v>
      </c>
      <c r="AG132" s="90">
        <v>0</v>
      </c>
      <c r="AH132" s="90">
        <v>0</v>
      </c>
      <c r="AI132" s="90">
        <v>0</v>
      </c>
      <c r="AJ132" s="90">
        <v>0</v>
      </c>
      <c r="AK132" s="90">
        <v>0</v>
      </c>
      <c r="AL132" s="90">
        <v>0</v>
      </c>
      <c r="AM132" s="90">
        <v>0</v>
      </c>
      <c r="AN132" s="90">
        <v>0</v>
      </c>
      <c r="AO132" s="90">
        <v>0</v>
      </c>
      <c r="AP132" s="90">
        <v>0</v>
      </c>
      <c r="AQ132" s="90">
        <v>0</v>
      </c>
      <c r="AR132" s="90">
        <v>0</v>
      </c>
      <c r="AS132" s="90">
        <v>0</v>
      </c>
      <c r="AT132" s="90">
        <v>0</v>
      </c>
      <c r="AU132" s="90">
        <v>0</v>
      </c>
      <c r="AV132" s="90">
        <v>0</v>
      </c>
      <c r="AW132" s="90">
        <v>0</v>
      </c>
      <c r="AX132" s="90">
        <v>0</v>
      </c>
      <c r="AY132" s="90">
        <v>0</v>
      </c>
      <c r="AZ132" s="90">
        <v>0</v>
      </c>
    </row>
    <row r="133" spans="1:52">
      <c r="A133" s="103" t="s">
        <v>144</v>
      </c>
      <c r="B133" s="90"/>
      <c r="C133" s="90">
        <v>0</v>
      </c>
      <c r="D133" s="90">
        <v>0</v>
      </c>
      <c r="E133" s="90">
        <v>0</v>
      </c>
      <c r="F133" s="90">
        <v>0</v>
      </c>
      <c r="G133" s="90">
        <v>0</v>
      </c>
      <c r="H133" s="90">
        <v>0</v>
      </c>
      <c r="I133" s="90">
        <v>0</v>
      </c>
      <c r="J133" s="90">
        <v>0</v>
      </c>
      <c r="K133" s="90">
        <v>0</v>
      </c>
      <c r="L133" s="90">
        <v>0</v>
      </c>
      <c r="M133" s="90">
        <v>0</v>
      </c>
      <c r="N133" s="90">
        <v>0</v>
      </c>
      <c r="O133" s="90">
        <v>0</v>
      </c>
      <c r="P133" s="90">
        <v>0</v>
      </c>
      <c r="Q133" s="90">
        <v>0</v>
      </c>
      <c r="R133" s="90">
        <v>0</v>
      </c>
      <c r="S133" s="90">
        <v>0</v>
      </c>
      <c r="T133" s="90">
        <v>0</v>
      </c>
      <c r="U133" s="90">
        <v>0</v>
      </c>
      <c r="V133" s="90">
        <v>0</v>
      </c>
      <c r="W133" s="90">
        <v>0</v>
      </c>
      <c r="X133" s="90">
        <v>0</v>
      </c>
      <c r="Y133" s="90">
        <v>0</v>
      </c>
      <c r="Z133" s="90">
        <v>0</v>
      </c>
      <c r="AA133" s="90">
        <v>0</v>
      </c>
      <c r="AB133" s="90">
        <v>0</v>
      </c>
      <c r="AC133" s="90">
        <v>0</v>
      </c>
      <c r="AD133" s="90">
        <v>0</v>
      </c>
      <c r="AE133" s="90">
        <v>0</v>
      </c>
      <c r="AF133" s="90">
        <v>0</v>
      </c>
      <c r="AG133" s="90">
        <v>0</v>
      </c>
      <c r="AH133" s="90">
        <v>0</v>
      </c>
      <c r="AI133" s="90">
        <v>0</v>
      </c>
      <c r="AJ133" s="90">
        <v>0</v>
      </c>
      <c r="AK133" s="90">
        <v>0</v>
      </c>
      <c r="AL133" s="90">
        <v>0</v>
      </c>
      <c r="AM133" s="90">
        <v>0</v>
      </c>
      <c r="AN133" s="90">
        <v>0</v>
      </c>
      <c r="AO133" s="90">
        <v>0</v>
      </c>
      <c r="AP133" s="90">
        <v>0</v>
      </c>
      <c r="AQ133" s="90">
        <v>0</v>
      </c>
      <c r="AR133" s="90">
        <v>0</v>
      </c>
      <c r="AS133" s="90">
        <v>0</v>
      </c>
      <c r="AT133" s="90">
        <v>0</v>
      </c>
      <c r="AU133" s="90">
        <v>0</v>
      </c>
      <c r="AV133" s="90">
        <v>0</v>
      </c>
      <c r="AW133" s="90">
        <v>0</v>
      </c>
      <c r="AX133" s="90">
        <v>0</v>
      </c>
      <c r="AY133" s="90">
        <v>0</v>
      </c>
      <c r="AZ133" s="90">
        <v>0</v>
      </c>
    </row>
    <row r="134" spans="1:52">
      <c r="A134" s="101" t="s">
        <v>135</v>
      </c>
      <c r="B134" s="102"/>
      <c r="C134" s="102">
        <v>3.7404453554890948</v>
      </c>
      <c r="D134" s="102">
        <v>3.6836130411665291</v>
      </c>
      <c r="E134" s="102">
        <v>3.6455974269545517</v>
      </c>
      <c r="F134" s="102">
        <v>3.848890926002666</v>
      </c>
      <c r="G134" s="102">
        <v>3.6589317411141047</v>
      </c>
      <c r="H134" s="102">
        <v>3.5476378890003653</v>
      </c>
      <c r="I134" s="102">
        <v>3.5482674820667182</v>
      </c>
      <c r="J134" s="102">
        <v>3.52778995850896</v>
      </c>
      <c r="K134" s="102">
        <v>3.5060502803818219</v>
      </c>
      <c r="L134" s="102">
        <v>3.5373244047541443</v>
      </c>
      <c r="M134" s="102">
        <v>3.5533027972541613</v>
      </c>
      <c r="N134" s="102">
        <v>3.4359310409553387</v>
      </c>
      <c r="O134" s="102">
        <v>3.3893444577958038</v>
      </c>
      <c r="P134" s="102">
        <v>3.4054112140276276</v>
      </c>
      <c r="Q134" s="102">
        <v>3.3432350800428425</v>
      </c>
      <c r="R134" s="102">
        <v>3.2784019540509228</v>
      </c>
      <c r="S134" s="102">
        <v>3.2664782571996769</v>
      </c>
      <c r="T134" s="102">
        <v>3.2495086292413036</v>
      </c>
      <c r="U134" s="102">
        <v>3.2363618088906536</v>
      </c>
      <c r="V134" s="102">
        <v>3.2291359193958264</v>
      </c>
      <c r="W134" s="102">
        <v>3.2153265518214686</v>
      </c>
      <c r="X134" s="102">
        <v>3.2074524998622738</v>
      </c>
      <c r="Y134" s="102">
        <v>3.1958470697248713</v>
      </c>
      <c r="Z134" s="102">
        <v>3.1775641188101869</v>
      </c>
      <c r="AA134" s="102">
        <v>3.1538459637451783</v>
      </c>
      <c r="AB134" s="102">
        <v>3.125237074600046</v>
      </c>
      <c r="AC134" s="102">
        <v>3.0900832025121794</v>
      </c>
      <c r="AD134" s="102">
        <v>3.0502054580599069</v>
      </c>
      <c r="AE134" s="102">
        <v>3.0078337927969692</v>
      </c>
      <c r="AF134" s="102">
        <v>2.9661549871350799</v>
      </c>
      <c r="AG134" s="102">
        <v>2.9256126366409121</v>
      </c>
      <c r="AH134" s="102">
        <v>2.8897246923676643</v>
      </c>
      <c r="AI134" s="102">
        <v>2.8571543505870962</v>
      </c>
      <c r="AJ134" s="102">
        <v>2.8274176478426241</v>
      </c>
      <c r="AK134" s="102">
        <v>2.800543755111605</v>
      </c>
      <c r="AL134" s="102">
        <v>2.7756732130126225</v>
      </c>
      <c r="AM134" s="102">
        <v>2.7535764060556338</v>
      </c>
      <c r="AN134" s="102">
        <v>2.7320585729613214</v>
      </c>
      <c r="AO134" s="102">
        <v>2.7115673581354076</v>
      </c>
      <c r="AP134" s="102">
        <v>2.6913563527822992</v>
      </c>
      <c r="AQ134" s="102">
        <v>2.6733853093244808</v>
      </c>
      <c r="AR134" s="102">
        <v>2.6561558728977088</v>
      </c>
      <c r="AS134" s="102">
        <v>2.6390824798737635</v>
      </c>
      <c r="AT134" s="102">
        <v>2.6227723014950142</v>
      </c>
      <c r="AU134" s="102">
        <v>2.6077480425303672</v>
      </c>
      <c r="AV134" s="102">
        <v>2.5924526072223131</v>
      </c>
      <c r="AW134" s="102">
        <v>2.5777240193680613</v>
      </c>
      <c r="AX134" s="102">
        <v>2.5630928556782706</v>
      </c>
      <c r="AY134" s="102">
        <v>2.5495741124625075</v>
      </c>
      <c r="AZ134" s="102">
        <v>2.5348496256597066</v>
      </c>
    </row>
    <row r="135" spans="1:52">
      <c r="A135" s="103" t="s">
        <v>136</v>
      </c>
      <c r="B135" s="90"/>
      <c r="C135" s="90">
        <v>3.7404453554890948</v>
      </c>
      <c r="D135" s="90">
        <v>3.6836130411665291</v>
      </c>
      <c r="E135" s="90">
        <v>3.6455974269545517</v>
      </c>
      <c r="F135" s="90">
        <v>3.848890926002666</v>
      </c>
      <c r="G135" s="90">
        <v>3.6589317411141047</v>
      </c>
      <c r="H135" s="90">
        <v>3.5476378890003653</v>
      </c>
      <c r="I135" s="90">
        <v>3.5482674820667182</v>
      </c>
      <c r="J135" s="90">
        <v>3.52778995850896</v>
      </c>
      <c r="K135" s="90">
        <v>3.5060502803818219</v>
      </c>
      <c r="L135" s="90">
        <v>3.5373244047541443</v>
      </c>
      <c r="M135" s="90">
        <v>3.5533027972541613</v>
      </c>
      <c r="N135" s="90">
        <v>3.4359310409553387</v>
      </c>
      <c r="O135" s="90">
        <v>3.3893444577958038</v>
      </c>
      <c r="P135" s="90">
        <v>3.4054112140276276</v>
      </c>
      <c r="Q135" s="90">
        <v>3.3432350800428425</v>
      </c>
      <c r="R135" s="90">
        <v>3.2785442605028581</v>
      </c>
      <c r="S135" s="90">
        <v>3.2668019436231579</v>
      </c>
      <c r="T135" s="90">
        <v>3.2500700479272981</v>
      </c>
      <c r="U135" s="90">
        <v>3.2376784552298141</v>
      </c>
      <c r="V135" s="90">
        <v>3.2309313748633595</v>
      </c>
      <c r="W135" s="90">
        <v>3.2189373996641626</v>
      </c>
      <c r="X135" s="90">
        <v>3.2145405928590045</v>
      </c>
      <c r="Y135" s="90">
        <v>3.2093124173973959</v>
      </c>
      <c r="Z135" s="90">
        <v>3.2009778533177649</v>
      </c>
      <c r="AA135" s="90">
        <v>3.190963006681431</v>
      </c>
      <c r="AB135" s="90">
        <v>3.1810899179895324</v>
      </c>
      <c r="AC135" s="90">
        <v>3.1694234522351765</v>
      </c>
      <c r="AD135" s="90">
        <v>3.1566297740897387</v>
      </c>
      <c r="AE135" s="90">
        <v>3.1428625647292678</v>
      </c>
      <c r="AF135" s="90">
        <v>3.1291876826072977</v>
      </c>
      <c r="AG135" s="90">
        <v>3.1138636434415479</v>
      </c>
      <c r="AH135" s="90">
        <v>3.0990975154736033</v>
      </c>
      <c r="AI135" s="90">
        <v>3.0840279343101114</v>
      </c>
      <c r="AJ135" s="90">
        <v>3.0681192679316616</v>
      </c>
      <c r="AK135" s="90">
        <v>3.0511656772928664</v>
      </c>
      <c r="AL135" s="90">
        <v>3.0332115385735614</v>
      </c>
      <c r="AM135" s="90">
        <v>3.0151265593307857</v>
      </c>
      <c r="AN135" s="90">
        <v>2.9958318831852404</v>
      </c>
      <c r="AO135" s="90">
        <v>2.9757292040079006</v>
      </c>
      <c r="AP135" s="90">
        <v>2.9550013690489991</v>
      </c>
      <c r="AQ135" s="90">
        <v>2.9352147590468007</v>
      </c>
      <c r="AR135" s="90">
        <v>2.9159009859923271</v>
      </c>
      <c r="AS135" s="90">
        <v>2.89707747254996</v>
      </c>
      <c r="AT135" s="90">
        <v>2.8783883507238341</v>
      </c>
      <c r="AU135" s="90">
        <v>2.8606265098216825</v>
      </c>
      <c r="AV135" s="90">
        <v>2.8429474833027708</v>
      </c>
      <c r="AW135" s="90">
        <v>2.825497333012045</v>
      </c>
      <c r="AX135" s="90">
        <v>2.8080432788088432</v>
      </c>
      <c r="AY135" s="90">
        <v>2.7916915778461511</v>
      </c>
      <c r="AZ135" s="90">
        <v>2.7745929241873992</v>
      </c>
    </row>
    <row r="136" spans="1:52">
      <c r="A136" s="103" t="s">
        <v>137</v>
      </c>
      <c r="B136" s="90"/>
      <c r="C136" s="90">
        <v>0</v>
      </c>
      <c r="D136" s="90">
        <v>0</v>
      </c>
      <c r="E136" s="90">
        <v>0</v>
      </c>
      <c r="F136" s="90">
        <v>0</v>
      </c>
      <c r="G136" s="90">
        <v>0</v>
      </c>
      <c r="H136" s="90">
        <v>0</v>
      </c>
      <c r="I136" s="90">
        <v>0</v>
      </c>
      <c r="J136" s="90">
        <v>0</v>
      </c>
      <c r="K136" s="90">
        <v>0</v>
      </c>
      <c r="L136" s="90">
        <v>0</v>
      </c>
      <c r="M136" s="90">
        <v>0</v>
      </c>
      <c r="N136" s="90">
        <v>0</v>
      </c>
      <c r="O136" s="90">
        <v>0</v>
      </c>
      <c r="P136" s="90">
        <v>0</v>
      </c>
      <c r="Q136" s="90">
        <v>0</v>
      </c>
      <c r="R136" s="90">
        <v>1.9261564901536439</v>
      </c>
      <c r="S136" s="90">
        <v>1.9237910021985118</v>
      </c>
      <c r="T136" s="90">
        <v>1.9184318860834406</v>
      </c>
      <c r="U136" s="90">
        <v>1.9145940560568095</v>
      </c>
      <c r="V136" s="90">
        <v>1.9111652019573337</v>
      </c>
      <c r="W136" s="90">
        <v>1.9092409603675338</v>
      </c>
      <c r="X136" s="90">
        <v>1.9050163623945391</v>
      </c>
      <c r="Y136" s="90">
        <v>1.9015883916889929</v>
      </c>
      <c r="Z136" s="90">
        <v>1.8981916887519961</v>
      </c>
      <c r="AA136" s="90">
        <v>1.8948305315509055</v>
      </c>
      <c r="AB136" s="90">
        <v>1.891494810394599</v>
      </c>
      <c r="AC136" s="90">
        <v>1.8882122874239389</v>
      </c>
      <c r="AD136" s="90">
        <v>1.8849657268721249</v>
      </c>
      <c r="AE136" s="90">
        <v>1.881771873596993</v>
      </c>
      <c r="AF136" s="90">
        <v>1.8786239626246528</v>
      </c>
      <c r="AG136" s="90">
        <v>1.8748579113859896</v>
      </c>
      <c r="AH136" s="90">
        <v>1.8709037031500053</v>
      </c>
      <c r="AI136" s="90">
        <v>1.866834018011611</v>
      </c>
      <c r="AJ136" s="90">
        <v>1.8625391531164712</v>
      </c>
      <c r="AK136" s="90">
        <v>1.8580481413031262</v>
      </c>
      <c r="AL136" s="90">
        <v>1.8533798514589575</v>
      </c>
      <c r="AM136" s="90">
        <v>1.848513778091363</v>
      </c>
      <c r="AN136" s="90">
        <v>1.8434939639517971</v>
      </c>
      <c r="AO136" s="90">
        <v>1.8382687250393026</v>
      </c>
      <c r="AP136" s="90">
        <v>1.8328934192397286</v>
      </c>
      <c r="AQ136" s="90">
        <v>1.8278505313269571</v>
      </c>
      <c r="AR136" s="90">
        <v>1.8229232681939824</v>
      </c>
      <c r="AS136" s="90">
        <v>1.8180358955898235</v>
      </c>
      <c r="AT136" s="90">
        <v>1.8132200753267602</v>
      </c>
      <c r="AU136" s="90">
        <v>1.808488285456828</v>
      </c>
      <c r="AV136" s="90">
        <v>1.8038256105547033</v>
      </c>
      <c r="AW136" s="90">
        <v>1.7992259435556504</v>
      </c>
      <c r="AX136" s="90">
        <v>1.794700998063844</v>
      </c>
      <c r="AY136" s="90">
        <v>1.7902061994917278</v>
      </c>
      <c r="AZ136" s="90">
        <v>1.7857883850503034</v>
      </c>
    </row>
    <row r="137" spans="1:52">
      <c r="A137" s="103" t="s">
        <v>138</v>
      </c>
      <c r="B137" s="90"/>
      <c r="C137" s="90">
        <v>0</v>
      </c>
      <c r="D137" s="90">
        <v>0</v>
      </c>
      <c r="E137" s="90">
        <v>0</v>
      </c>
      <c r="F137" s="90">
        <v>0</v>
      </c>
      <c r="G137" s="90">
        <v>0</v>
      </c>
      <c r="H137" s="90">
        <v>0</v>
      </c>
      <c r="I137" s="90">
        <v>0</v>
      </c>
      <c r="J137" s="90">
        <v>0</v>
      </c>
      <c r="K137" s="90">
        <v>0</v>
      </c>
      <c r="L137" s="90">
        <v>0</v>
      </c>
      <c r="M137" s="90">
        <v>0</v>
      </c>
      <c r="N137" s="90">
        <v>0</v>
      </c>
      <c r="O137" s="90">
        <v>0</v>
      </c>
      <c r="P137" s="90">
        <v>0</v>
      </c>
      <c r="Q137" s="90">
        <v>0</v>
      </c>
      <c r="R137" s="90">
        <v>0</v>
      </c>
      <c r="S137" s="90">
        <v>0</v>
      </c>
      <c r="T137" s="90">
        <v>0</v>
      </c>
      <c r="U137" s="90">
        <v>0</v>
      </c>
      <c r="V137" s="90">
        <v>0</v>
      </c>
      <c r="W137" s="90">
        <v>0</v>
      </c>
      <c r="X137" s="90">
        <v>0</v>
      </c>
      <c r="Y137" s="90">
        <v>0</v>
      </c>
      <c r="Z137" s="90">
        <v>0</v>
      </c>
      <c r="AA137" s="90">
        <v>0</v>
      </c>
      <c r="AB137" s="90">
        <v>0</v>
      </c>
      <c r="AC137" s="90">
        <v>0</v>
      </c>
      <c r="AD137" s="90">
        <v>0</v>
      </c>
      <c r="AE137" s="90">
        <v>0</v>
      </c>
      <c r="AF137" s="90">
        <v>0</v>
      </c>
      <c r="AG137" s="90">
        <v>0</v>
      </c>
      <c r="AH137" s="90">
        <v>0</v>
      </c>
      <c r="AI137" s="90">
        <v>0</v>
      </c>
      <c r="AJ137" s="90">
        <v>0</v>
      </c>
      <c r="AK137" s="90">
        <v>0</v>
      </c>
      <c r="AL137" s="90">
        <v>0</v>
      </c>
      <c r="AM137" s="90">
        <v>0</v>
      </c>
      <c r="AN137" s="90">
        <v>0</v>
      </c>
      <c r="AO137" s="90">
        <v>0</v>
      </c>
      <c r="AP137" s="90">
        <v>0</v>
      </c>
      <c r="AQ137" s="90">
        <v>0</v>
      </c>
      <c r="AR137" s="90">
        <v>0</v>
      </c>
      <c r="AS137" s="90">
        <v>0</v>
      </c>
      <c r="AT137" s="90">
        <v>0</v>
      </c>
      <c r="AU137" s="90">
        <v>0</v>
      </c>
      <c r="AV137" s="90">
        <v>0</v>
      </c>
      <c r="AW137" s="90">
        <v>0</v>
      </c>
      <c r="AX137" s="90">
        <v>0</v>
      </c>
      <c r="AY137" s="90">
        <v>0</v>
      </c>
      <c r="AZ137" s="90">
        <v>0</v>
      </c>
    </row>
    <row r="138" spans="1:52">
      <c r="A138" s="103" t="s">
        <v>145</v>
      </c>
      <c r="B138" s="90"/>
      <c r="C138" s="90">
        <v>0</v>
      </c>
      <c r="D138" s="90">
        <v>0</v>
      </c>
      <c r="E138" s="90">
        <v>0</v>
      </c>
      <c r="F138" s="90">
        <v>0</v>
      </c>
      <c r="G138" s="90">
        <v>0</v>
      </c>
      <c r="H138" s="90">
        <v>0</v>
      </c>
      <c r="I138" s="90">
        <v>0</v>
      </c>
      <c r="J138" s="90">
        <v>0</v>
      </c>
      <c r="K138" s="90">
        <v>0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0">
        <v>0</v>
      </c>
      <c r="S138" s="90">
        <v>0</v>
      </c>
      <c r="T138" s="90">
        <v>0</v>
      </c>
      <c r="U138" s="90">
        <v>0</v>
      </c>
      <c r="V138" s="90">
        <v>0</v>
      </c>
      <c r="W138" s="90">
        <v>0</v>
      </c>
      <c r="X138" s="90">
        <v>0</v>
      </c>
      <c r="Y138" s="90">
        <v>0</v>
      </c>
      <c r="Z138" s="90">
        <v>0</v>
      </c>
      <c r="AA138" s="90">
        <v>0</v>
      </c>
      <c r="AB138" s="90">
        <v>0</v>
      </c>
      <c r="AC138" s="90">
        <v>0</v>
      </c>
      <c r="AD138" s="90">
        <v>0</v>
      </c>
      <c r="AE138" s="90">
        <v>0</v>
      </c>
      <c r="AF138" s="90">
        <v>0</v>
      </c>
      <c r="AG138" s="90">
        <v>0</v>
      </c>
      <c r="AH138" s="90">
        <v>0</v>
      </c>
      <c r="AI138" s="90">
        <v>0</v>
      </c>
      <c r="AJ138" s="90">
        <v>0</v>
      </c>
      <c r="AK138" s="90">
        <v>0</v>
      </c>
      <c r="AL138" s="90">
        <v>0</v>
      </c>
      <c r="AM138" s="90">
        <v>0</v>
      </c>
      <c r="AN138" s="90">
        <v>0</v>
      </c>
      <c r="AO138" s="90">
        <v>0</v>
      </c>
      <c r="AP138" s="90">
        <v>0</v>
      </c>
      <c r="AQ138" s="90">
        <v>0</v>
      </c>
      <c r="AR138" s="90">
        <v>0</v>
      </c>
      <c r="AS138" s="90">
        <v>0</v>
      </c>
      <c r="AT138" s="90">
        <v>0</v>
      </c>
      <c r="AU138" s="90">
        <v>0</v>
      </c>
      <c r="AV138" s="90">
        <v>0</v>
      </c>
      <c r="AW138" s="90">
        <v>0</v>
      </c>
      <c r="AX138" s="90">
        <v>0</v>
      </c>
      <c r="AY138" s="90">
        <v>0</v>
      </c>
      <c r="AZ138" s="90">
        <v>0</v>
      </c>
    </row>
    <row r="139" spans="1:52">
      <c r="A139" s="101" t="s">
        <v>139</v>
      </c>
      <c r="B139" s="102"/>
      <c r="C139" s="102">
        <v>0</v>
      </c>
      <c r="D139" s="102">
        <v>0</v>
      </c>
      <c r="E139" s="102">
        <v>0</v>
      </c>
      <c r="F139" s="102">
        <v>0</v>
      </c>
      <c r="G139" s="102">
        <v>0</v>
      </c>
      <c r="H139" s="102">
        <v>0</v>
      </c>
      <c r="I139" s="102">
        <v>0</v>
      </c>
      <c r="J139" s="102">
        <v>0</v>
      </c>
      <c r="K139" s="102">
        <v>0</v>
      </c>
      <c r="L139" s="102">
        <v>0</v>
      </c>
      <c r="M139" s="102">
        <v>0</v>
      </c>
      <c r="N139" s="102">
        <v>0</v>
      </c>
      <c r="O139" s="102">
        <v>0</v>
      </c>
      <c r="P139" s="102">
        <v>0</v>
      </c>
      <c r="Q139" s="102">
        <v>0</v>
      </c>
      <c r="R139" s="102">
        <v>3.680301502950091</v>
      </c>
      <c r="S139" s="102">
        <v>3.674194445222779</v>
      </c>
      <c r="T139" s="102">
        <v>3.6590366928068705</v>
      </c>
      <c r="U139" s="102">
        <v>3.648626916862868</v>
      </c>
      <c r="V139" s="102">
        <v>3.6176129741630922</v>
      </c>
      <c r="W139" s="102">
        <v>3.617722319161055</v>
      </c>
      <c r="X139" s="102">
        <v>3.6069678357518522</v>
      </c>
      <c r="Y139" s="102">
        <v>3.6112820224622868</v>
      </c>
      <c r="Z139" s="102">
        <v>3.599721605583051</v>
      </c>
      <c r="AA139" s="102">
        <v>3.5818381388144789</v>
      </c>
      <c r="AB139" s="102">
        <v>3.5710050552859709</v>
      </c>
      <c r="AC139" s="102">
        <v>3.5564967733619013</v>
      </c>
      <c r="AD139" s="102">
        <v>3.542040451684517</v>
      </c>
      <c r="AE139" s="102">
        <v>3.5384915642571975</v>
      </c>
      <c r="AF139" s="102">
        <v>3.5110085993496547</v>
      </c>
      <c r="AG139" s="102">
        <v>3.4949346425148535</v>
      </c>
      <c r="AH139" s="102">
        <v>3.4795257237068111</v>
      </c>
      <c r="AI139" s="102">
        <v>3.4644785646539056</v>
      </c>
      <c r="AJ139" s="102">
        <v>3.4496060311804753</v>
      </c>
      <c r="AK139" s="102">
        <v>3.4347305558210572</v>
      </c>
      <c r="AL139" s="102">
        <v>3.4200900801400187</v>
      </c>
      <c r="AM139" s="102">
        <v>3.4053518469068704</v>
      </c>
      <c r="AN139" s="102">
        <v>3.3909059042755181</v>
      </c>
      <c r="AO139" s="102">
        <v>3.3765695981758181</v>
      </c>
      <c r="AP139" s="102">
        <v>3.3623780980709603</v>
      </c>
      <c r="AQ139" s="102">
        <v>3.3491421612935204</v>
      </c>
      <c r="AR139" s="102">
        <v>3.3365760520837382</v>
      </c>
      <c r="AS139" s="102">
        <v>3.3244853606881635</v>
      </c>
      <c r="AT139" s="102">
        <v>3.3128922514584986</v>
      </c>
      <c r="AU139" s="102">
        <v>3.3016417381354222</v>
      </c>
      <c r="AV139" s="102">
        <v>3.2908752165256225</v>
      </c>
      <c r="AW139" s="102">
        <v>3.2804773985380495</v>
      </c>
      <c r="AX139" s="102">
        <v>3.2703895132307643</v>
      </c>
      <c r="AY139" s="102">
        <v>3.2605807874591526</v>
      </c>
      <c r="AZ139" s="102">
        <v>3.2511134321200319</v>
      </c>
    </row>
    <row r="140" spans="1:52">
      <c r="A140" s="103" t="s">
        <v>140</v>
      </c>
      <c r="B140" s="90"/>
      <c r="C140" s="90">
        <v>0</v>
      </c>
      <c r="D140" s="90">
        <v>0</v>
      </c>
      <c r="E140" s="90">
        <v>0</v>
      </c>
      <c r="F140" s="90">
        <v>0</v>
      </c>
      <c r="G140" s="90">
        <v>0</v>
      </c>
      <c r="H140" s="90">
        <v>0</v>
      </c>
      <c r="I140" s="90">
        <v>0</v>
      </c>
      <c r="J140" s="90">
        <v>0</v>
      </c>
      <c r="K140" s="90">
        <v>0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0">
        <v>3.4784008248594911</v>
      </c>
      <c r="S140" s="90">
        <v>3.4746562203978546</v>
      </c>
      <c r="T140" s="90">
        <v>3.466993347445336</v>
      </c>
      <c r="U140" s="90">
        <v>3.4609561502712562</v>
      </c>
      <c r="V140" s="90">
        <v>3.4554197581005726</v>
      </c>
      <c r="W140" s="90">
        <v>3.4528586632193892</v>
      </c>
      <c r="X140" s="90">
        <v>3.4454769498930036</v>
      </c>
      <c r="Y140" s="90">
        <v>3.4372149869137236</v>
      </c>
      <c r="Z140" s="90">
        <v>3.4317991972153497</v>
      </c>
      <c r="AA140" s="90">
        <v>3.4269004944659764</v>
      </c>
      <c r="AB140" s="90">
        <v>3.421060485917657</v>
      </c>
      <c r="AC140" s="90">
        <v>3.4161468577035099</v>
      </c>
      <c r="AD140" s="90">
        <v>3.4187152001469561</v>
      </c>
      <c r="AE140" s="90">
        <v>3.4195736255836593</v>
      </c>
      <c r="AF140" s="90">
        <v>3.4009032946695732</v>
      </c>
      <c r="AG140" s="90">
        <v>3.3932203734216664</v>
      </c>
      <c r="AH140" s="90">
        <v>3.3858766799619486</v>
      </c>
      <c r="AI140" s="90">
        <v>3.3782802868267265</v>
      </c>
      <c r="AJ140" s="90">
        <v>3.3703091297897978</v>
      </c>
      <c r="AK140" s="90">
        <v>3.3619422197088329</v>
      </c>
      <c r="AL140" s="90">
        <v>3.3531970541786249</v>
      </c>
      <c r="AM140" s="90">
        <v>3.3440867471903184</v>
      </c>
      <c r="AN140" s="90">
        <v>3.3346382480814625</v>
      </c>
      <c r="AO140" s="90">
        <v>3.3248453616445204</v>
      </c>
      <c r="AP140" s="90">
        <v>3.3147476109572107</v>
      </c>
      <c r="AQ140" s="90">
        <v>3.3053022612512772</v>
      </c>
      <c r="AR140" s="90">
        <v>3.2960174852883957</v>
      </c>
      <c r="AS140" s="90">
        <v>3.2868456673949784</v>
      </c>
      <c r="AT140" s="90">
        <v>3.2778591799351622</v>
      </c>
      <c r="AU140" s="90">
        <v>3.2689921087288281</v>
      </c>
      <c r="AV140" s="90">
        <v>3.260284549597753</v>
      </c>
      <c r="AW140" s="90">
        <v>3.2517461271605512</v>
      </c>
      <c r="AX140" s="90">
        <v>3.243304744658341</v>
      </c>
      <c r="AY140" s="90">
        <v>3.234965583461797</v>
      </c>
      <c r="AZ140" s="90">
        <v>3.2267838695120474</v>
      </c>
    </row>
    <row r="141" spans="1:52">
      <c r="A141" s="103" t="s">
        <v>146</v>
      </c>
      <c r="B141" s="90"/>
      <c r="C141" s="90">
        <v>0</v>
      </c>
      <c r="D141" s="90">
        <v>0</v>
      </c>
      <c r="E141" s="90">
        <v>0</v>
      </c>
      <c r="F141" s="90">
        <v>0</v>
      </c>
      <c r="G141" s="90">
        <v>0</v>
      </c>
      <c r="H141" s="90">
        <v>0</v>
      </c>
      <c r="I141" s="90">
        <v>0</v>
      </c>
      <c r="J141" s="90">
        <v>0</v>
      </c>
      <c r="K141" s="90">
        <v>0</v>
      </c>
      <c r="L141" s="90">
        <v>0</v>
      </c>
      <c r="M141" s="90">
        <v>0</v>
      </c>
      <c r="N141" s="90">
        <v>0</v>
      </c>
      <c r="O141" s="90">
        <v>0</v>
      </c>
      <c r="P141" s="90">
        <v>0</v>
      </c>
      <c r="Q141" s="90">
        <v>0</v>
      </c>
      <c r="R141" s="90">
        <v>3.692377742888957</v>
      </c>
      <c r="S141" s="90">
        <v>3.6884093924104491</v>
      </c>
      <c r="T141" s="90">
        <v>3.679067157064162</v>
      </c>
      <c r="U141" s="90">
        <v>3.6727426350998575</v>
      </c>
      <c r="V141" s="90">
        <v>3.6663128290380533</v>
      </c>
      <c r="W141" s="90">
        <v>3.6676459279108218</v>
      </c>
      <c r="X141" s="90">
        <v>3.6566159719716569</v>
      </c>
      <c r="Y141" s="90">
        <v>3.6498645082144283</v>
      </c>
      <c r="Z141" s="90">
        <v>3.6432004670666425</v>
      </c>
      <c r="AA141" s="90">
        <v>3.637199133842409</v>
      </c>
      <c r="AB141" s="90">
        <v>3.6320468326631139</v>
      </c>
      <c r="AC141" s="90">
        <v>3.6265668085857481</v>
      </c>
      <c r="AD141" s="90">
        <v>3.6282154723990319</v>
      </c>
      <c r="AE141" s="90">
        <v>3.6302964157096578</v>
      </c>
      <c r="AF141" s="90">
        <v>3.6114106297418029</v>
      </c>
      <c r="AG141" s="90">
        <v>3.6039677715609528</v>
      </c>
      <c r="AH141" s="90">
        <v>3.5969775505717352</v>
      </c>
      <c r="AI141" s="90">
        <v>3.5898778744577173</v>
      </c>
      <c r="AJ141" s="90">
        <v>3.5824278064693535</v>
      </c>
      <c r="AK141" s="90">
        <v>3.5746629947894379</v>
      </c>
      <c r="AL141" s="90">
        <v>3.5666203305391222</v>
      </c>
      <c r="AM141" s="90">
        <v>3.5582885944603464</v>
      </c>
      <c r="AN141" s="90">
        <v>3.5497187836523829</v>
      </c>
      <c r="AO141" s="90">
        <v>3.5408323915309863</v>
      </c>
      <c r="AP141" s="90">
        <v>3.5317058342165177</v>
      </c>
      <c r="AQ141" s="90">
        <v>3.5231905641151866</v>
      </c>
      <c r="AR141" s="90">
        <v>3.5148629884721871</v>
      </c>
      <c r="AS141" s="90">
        <v>3.5066089657157371</v>
      </c>
      <c r="AT141" s="90">
        <v>3.4985378062468198</v>
      </c>
      <c r="AU141" s="90">
        <v>3.4905828838220052</v>
      </c>
      <c r="AV141" s="90">
        <v>3.4827458923297199</v>
      </c>
      <c r="AW141" s="90">
        <v>3.4750483233945499</v>
      </c>
      <c r="AX141" s="90">
        <v>3.4674711604052995</v>
      </c>
      <c r="AY141" s="90">
        <v>3.4599743523282966</v>
      </c>
      <c r="AZ141" s="90">
        <v>3.4525880844915759</v>
      </c>
    </row>
    <row r="142" spans="1:52">
      <c r="A142" s="99" t="s">
        <v>149</v>
      </c>
      <c r="B142" s="100"/>
      <c r="C142" s="100">
        <v>38.509907889283618</v>
      </c>
      <c r="D142" s="100">
        <v>38.18148079070702</v>
      </c>
      <c r="E142" s="100">
        <v>38.348251817433415</v>
      </c>
      <c r="F142" s="100">
        <v>38.300634548846162</v>
      </c>
      <c r="G142" s="100">
        <v>38.233353740955351</v>
      </c>
      <c r="H142" s="100">
        <v>37.849503022025857</v>
      </c>
      <c r="I142" s="100">
        <v>37.781589938864514</v>
      </c>
      <c r="J142" s="100">
        <v>37.348122247476304</v>
      </c>
      <c r="K142" s="100">
        <v>37.69059418003993</v>
      </c>
      <c r="L142" s="100">
        <v>37.496596493119377</v>
      </c>
      <c r="M142" s="100">
        <v>37.311045543480695</v>
      </c>
      <c r="N142" s="100">
        <v>36.975740422052617</v>
      </c>
      <c r="O142" s="100">
        <v>36.603169659907188</v>
      </c>
      <c r="P142" s="100">
        <v>36.237867484092007</v>
      </c>
      <c r="Q142" s="100">
        <v>36.201716203230539</v>
      </c>
      <c r="R142" s="100">
        <v>35.910590764820277</v>
      </c>
      <c r="S142" s="100">
        <v>35.619840759168049</v>
      </c>
      <c r="T142" s="100">
        <v>35.307666089636768</v>
      </c>
      <c r="U142" s="100">
        <v>35.020994380484765</v>
      </c>
      <c r="V142" s="100">
        <v>34.785249453790811</v>
      </c>
      <c r="W142" s="100">
        <v>34.510580307276754</v>
      </c>
      <c r="X142" s="100">
        <v>34.23545310070574</v>
      </c>
      <c r="Y142" s="100">
        <v>33.984352964237381</v>
      </c>
      <c r="Z142" s="100">
        <v>33.697212417725282</v>
      </c>
      <c r="AA142" s="100">
        <v>33.420962974922247</v>
      </c>
      <c r="AB142" s="100">
        <v>33.158992528263475</v>
      </c>
      <c r="AC142" s="100">
        <v>32.883133651236648</v>
      </c>
      <c r="AD142" s="100">
        <v>32.623512700902182</v>
      </c>
      <c r="AE142" s="100">
        <v>32.374036163511498</v>
      </c>
      <c r="AF142" s="100">
        <v>32.122109080207245</v>
      </c>
      <c r="AG142" s="100">
        <v>31.815616613679293</v>
      </c>
      <c r="AH142" s="100">
        <v>31.482253154376615</v>
      </c>
      <c r="AI142" s="100">
        <v>31.120073463441408</v>
      </c>
      <c r="AJ142" s="100">
        <v>30.747050017432557</v>
      </c>
      <c r="AK142" s="100">
        <v>30.356027368714571</v>
      </c>
      <c r="AL142" s="100">
        <v>29.949208843365923</v>
      </c>
      <c r="AM142" s="100">
        <v>29.52995419272046</v>
      </c>
      <c r="AN142" s="100">
        <v>29.101257190090948</v>
      </c>
      <c r="AO142" s="100">
        <v>28.668289206586284</v>
      </c>
      <c r="AP142" s="100">
        <v>28.226865031030783</v>
      </c>
      <c r="AQ142" s="100">
        <v>27.830051840158241</v>
      </c>
      <c r="AR142" s="100">
        <v>27.453415474721041</v>
      </c>
      <c r="AS142" s="100">
        <v>27.088575428421038</v>
      </c>
      <c r="AT142" s="100">
        <v>26.744367152289492</v>
      </c>
      <c r="AU142" s="100">
        <v>26.411457253038613</v>
      </c>
      <c r="AV142" s="100">
        <v>26.099971864274732</v>
      </c>
      <c r="AW142" s="100">
        <v>25.805086017007554</v>
      </c>
      <c r="AX142" s="100">
        <v>25.533897194920147</v>
      </c>
      <c r="AY142" s="100">
        <v>25.275617575307979</v>
      </c>
      <c r="AZ142" s="100">
        <v>25.041775169714729</v>
      </c>
    </row>
    <row r="143" spans="1:52">
      <c r="A143" s="101" t="s">
        <v>130</v>
      </c>
      <c r="B143" s="102"/>
      <c r="C143" s="102">
        <v>38.509907889283618</v>
      </c>
      <c r="D143" s="102">
        <v>38.18148079070702</v>
      </c>
      <c r="E143" s="102">
        <v>38.348251817433415</v>
      </c>
      <c r="F143" s="102">
        <v>38.300634548846162</v>
      </c>
      <c r="G143" s="102">
        <v>38.233353740955351</v>
      </c>
      <c r="H143" s="102">
        <v>37.849503022025857</v>
      </c>
      <c r="I143" s="102">
        <v>37.781589938864514</v>
      </c>
      <c r="J143" s="102">
        <v>37.348122247476304</v>
      </c>
      <c r="K143" s="102">
        <v>37.69059418003993</v>
      </c>
      <c r="L143" s="102">
        <v>37.496596493119377</v>
      </c>
      <c r="M143" s="102">
        <v>37.311045543480695</v>
      </c>
      <c r="N143" s="102">
        <v>36.975740422052617</v>
      </c>
      <c r="O143" s="102">
        <v>36.603169659907188</v>
      </c>
      <c r="P143" s="102">
        <v>36.237867484092007</v>
      </c>
      <c r="Q143" s="102">
        <v>36.201716203230539</v>
      </c>
      <c r="R143" s="102">
        <v>35.910937435797081</v>
      </c>
      <c r="S143" s="102">
        <v>35.620273178141652</v>
      </c>
      <c r="T143" s="102">
        <v>35.308308396167632</v>
      </c>
      <c r="U143" s="102">
        <v>35.021846250950475</v>
      </c>
      <c r="V143" s="102">
        <v>34.786309369046805</v>
      </c>
      <c r="W143" s="102">
        <v>34.510612881803638</v>
      </c>
      <c r="X143" s="102">
        <v>34.23545310070574</v>
      </c>
      <c r="Y143" s="102">
        <v>33.984352964237381</v>
      </c>
      <c r="Z143" s="102">
        <v>33.697212417725282</v>
      </c>
      <c r="AA143" s="102">
        <v>33.420989676861254</v>
      </c>
      <c r="AB143" s="102">
        <v>33.159018325238065</v>
      </c>
      <c r="AC143" s="102">
        <v>32.88320253759094</v>
      </c>
      <c r="AD143" s="102">
        <v>32.623745447496212</v>
      </c>
      <c r="AE143" s="102">
        <v>32.376178755657286</v>
      </c>
      <c r="AF143" s="102">
        <v>32.139040329153694</v>
      </c>
      <c r="AG143" s="102">
        <v>31.858068683191178</v>
      </c>
      <c r="AH143" s="102">
        <v>31.553486673159945</v>
      </c>
      <c r="AI143" s="102">
        <v>31.222446556786331</v>
      </c>
      <c r="AJ143" s="102">
        <v>30.883250152086486</v>
      </c>
      <c r="AK143" s="102">
        <v>30.526833997079198</v>
      </c>
      <c r="AL143" s="102">
        <v>30.157145408068789</v>
      </c>
      <c r="AM143" s="102">
        <v>29.775920271912977</v>
      </c>
      <c r="AN143" s="102">
        <v>29.385619758658944</v>
      </c>
      <c r="AO143" s="102">
        <v>28.990783510041116</v>
      </c>
      <c r="AP143" s="102">
        <v>28.588382782360696</v>
      </c>
      <c r="AQ143" s="102">
        <v>28.232173310226916</v>
      </c>
      <c r="AR143" s="102">
        <v>27.899616749575056</v>
      </c>
      <c r="AS143" s="102">
        <v>27.579526687482325</v>
      </c>
      <c r="AT143" s="102">
        <v>27.281545713570146</v>
      </c>
      <c r="AU143" s="102">
        <v>26.996919986211569</v>
      </c>
      <c r="AV143" s="102">
        <v>26.732263973283857</v>
      </c>
      <c r="AW143" s="102">
        <v>26.486730698957938</v>
      </c>
      <c r="AX143" s="102">
        <v>26.263896100287369</v>
      </c>
      <c r="AY143" s="102">
        <v>26.055166192175761</v>
      </c>
      <c r="AZ143" s="102">
        <v>25.868349754840569</v>
      </c>
    </row>
    <row r="144" spans="1:52">
      <c r="A144" s="103" t="s">
        <v>132</v>
      </c>
      <c r="B144" s="90"/>
      <c r="C144" s="90">
        <v>38.509907889283618</v>
      </c>
      <c r="D144" s="90">
        <v>38.18148079070702</v>
      </c>
      <c r="E144" s="90">
        <v>38.348251817433415</v>
      </c>
      <c r="F144" s="90">
        <v>38.300634548846162</v>
      </c>
      <c r="G144" s="90">
        <v>38.233353740955351</v>
      </c>
      <c r="H144" s="90">
        <v>37.849503022025857</v>
      </c>
      <c r="I144" s="90">
        <v>37.781589938864514</v>
      </c>
      <c r="J144" s="90">
        <v>37.348122247476304</v>
      </c>
      <c r="K144" s="90">
        <v>37.69059418003993</v>
      </c>
      <c r="L144" s="90">
        <v>37.496596493119377</v>
      </c>
      <c r="M144" s="90">
        <v>37.311045543480695</v>
      </c>
      <c r="N144" s="90">
        <v>36.975740422052617</v>
      </c>
      <c r="O144" s="90">
        <v>36.603169659907188</v>
      </c>
      <c r="P144" s="90">
        <v>36.237867484092007</v>
      </c>
      <c r="Q144" s="90">
        <v>36.201716203230539</v>
      </c>
      <c r="R144" s="90">
        <v>35.910406242834931</v>
      </c>
      <c r="S144" s="90">
        <v>35.619655333800523</v>
      </c>
      <c r="T144" s="90">
        <v>35.30745515954311</v>
      </c>
      <c r="U144" s="104">
        <v>35.020815206151944</v>
      </c>
      <c r="V144" s="90">
        <v>34.785080927224392</v>
      </c>
      <c r="W144" s="90">
        <v>34.509015610897031</v>
      </c>
      <c r="X144" s="90">
        <v>34.233299567864961</v>
      </c>
      <c r="Y144" s="90">
        <v>33.981716971083522</v>
      </c>
      <c r="Z144" s="90">
        <v>33.693838961211725</v>
      </c>
      <c r="AA144" s="90">
        <v>33.416748418952984</v>
      </c>
      <c r="AB144" s="90">
        <v>33.153647454477444</v>
      </c>
      <c r="AC144" s="90">
        <v>32.876416014064539</v>
      </c>
      <c r="AD144" s="90">
        <v>32.615192468682132</v>
      </c>
      <c r="AE144" s="90">
        <v>32.36545707410405</v>
      </c>
      <c r="AF144" s="90">
        <v>32.125503323654364</v>
      </c>
      <c r="AG144" s="90">
        <v>31.841059644207217</v>
      </c>
      <c r="AH144" s="90">
        <v>31.532011667484621</v>
      </c>
      <c r="AI144" s="90">
        <v>31.195439095732048</v>
      </c>
      <c r="AJ144" s="90">
        <v>30.849169908636561</v>
      </c>
      <c r="AK144" s="90">
        <v>30.484022228063207</v>
      </c>
      <c r="AL144" s="90">
        <v>30.10311129021898</v>
      </c>
      <c r="AM144" s="90">
        <v>29.708343239359689</v>
      </c>
      <c r="AN144" s="90">
        <v>29.300759245490259</v>
      </c>
      <c r="AO144" s="90">
        <v>28.885340035594272</v>
      </c>
      <c r="AP144" s="90">
        <v>28.456762136426548</v>
      </c>
      <c r="AQ144" s="90">
        <v>28.07044408762226</v>
      </c>
      <c r="AR144" s="90">
        <v>27.700281308983197</v>
      </c>
      <c r="AS144" s="90">
        <v>27.336778083087804</v>
      </c>
      <c r="AT144" s="90">
        <v>26.985378910277909</v>
      </c>
      <c r="AU144" s="90">
        <v>26.640913422602829</v>
      </c>
      <c r="AV144" s="90">
        <v>26.304394412632412</v>
      </c>
      <c r="AW144" s="90">
        <v>25.980518877862362</v>
      </c>
      <c r="AX144" s="90">
        <v>25.666232312827773</v>
      </c>
      <c r="AY144" s="90">
        <v>25.360460825463505</v>
      </c>
      <c r="AZ144" s="90">
        <v>25.063475858895476</v>
      </c>
    </row>
    <row r="145" spans="1:52">
      <c r="A145" s="103" t="s">
        <v>133</v>
      </c>
      <c r="B145" s="90"/>
      <c r="C145" s="90">
        <v>0</v>
      </c>
      <c r="D145" s="90">
        <v>0</v>
      </c>
      <c r="E145" s="90">
        <v>0</v>
      </c>
      <c r="F145" s="90">
        <v>0</v>
      </c>
      <c r="G145" s="90">
        <v>0</v>
      </c>
      <c r="H145" s="90">
        <v>0</v>
      </c>
      <c r="I145" s="90">
        <v>0</v>
      </c>
      <c r="J145" s="90">
        <v>0</v>
      </c>
      <c r="K145" s="90">
        <v>0</v>
      </c>
      <c r="L145" s="90">
        <v>0</v>
      </c>
      <c r="M145" s="90">
        <v>0</v>
      </c>
      <c r="N145" s="90">
        <v>0</v>
      </c>
      <c r="O145" s="90">
        <v>0</v>
      </c>
      <c r="P145" s="90">
        <v>0</v>
      </c>
      <c r="Q145" s="90">
        <v>0</v>
      </c>
      <c r="R145" s="90">
        <v>38.049160705255431</v>
      </c>
      <c r="S145" s="90">
        <v>37.798417640618283</v>
      </c>
      <c r="T145" s="90">
        <v>37.519560156839582</v>
      </c>
      <c r="U145" s="90">
        <v>37.284350972839341</v>
      </c>
      <c r="V145" s="90">
        <v>37.082254433620442</v>
      </c>
      <c r="W145" s="90">
        <v>36.88293795307839</v>
      </c>
      <c r="X145" s="90">
        <v>36.643016048610271</v>
      </c>
      <c r="Y145" s="90">
        <v>36.429970360905166</v>
      </c>
      <c r="Z145" s="90">
        <v>36.215263387009436</v>
      </c>
      <c r="AA145" s="90">
        <v>36.022163130386524</v>
      </c>
      <c r="AB145" s="90">
        <v>35.793329507674855</v>
      </c>
      <c r="AC145" s="90">
        <v>35.587348374994505</v>
      </c>
      <c r="AD145" s="90">
        <v>35.368765077645051</v>
      </c>
      <c r="AE145" s="90">
        <v>35.154916522439507</v>
      </c>
      <c r="AF145" s="90">
        <v>34.939349878874154</v>
      </c>
      <c r="AG145" s="90">
        <v>34.682449067428458</v>
      </c>
      <c r="AH145" s="90">
        <v>34.407607202603572</v>
      </c>
      <c r="AI145" s="90">
        <v>34.111424965418237</v>
      </c>
      <c r="AJ145" s="90">
        <v>33.794349207946134</v>
      </c>
      <c r="AK145" s="90">
        <v>33.45524661450137</v>
      </c>
      <c r="AL145" s="90">
        <v>33.098744243680869</v>
      </c>
      <c r="AM145" s="90">
        <v>32.720819781503486</v>
      </c>
      <c r="AN145" s="90">
        <v>32.328339629668626</v>
      </c>
      <c r="AO145" s="90">
        <v>31.915285446631781</v>
      </c>
      <c r="AP145" s="90">
        <v>31.49220421843388</v>
      </c>
      <c r="AQ145" s="90">
        <v>31.093411220834419</v>
      </c>
      <c r="AR145" s="90">
        <v>30.708355114814914</v>
      </c>
      <c r="AS145" s="90">
        <v>30.324034221100053</v>
      </c>
      <c r="AT145" s="90">
        <v>29.952498083516613</v>
      </c>
      <c r="AU145" s="90">
        <v>29.581057148617074</v>
      </c>
      <c r="AV145" s="90">
        <v>29.222635385183079</v>
      </c>
      <c r="AW145" s="90">
        <v>28.866068967420141</v>
      </c>
      <c r="AX145" s="90">
        <v>28.523195326393449</v>
      </c>
      <c r="AY145" s="90">
        <v>28.182308379355309</v>
      </c>
      <c r="AZ145" s="90">
        <v>27.854581171993278</v>
      </c>
    </row>
    <row r="146" spans="1:52">
      <c r="A146" s="103" t="s">
        <v>150</v>
      </c>
      <c r="B146" s="90"/>
      <c r="C146" s="90">
        <v>0</v>
      </c>
      <c r="D146" s="90">
        <v>0</v>
      </c>
      <c r="E146" s="90">
        <v>0</v>
      </c>
      <c r="F146" s="90">
        <v>0</v>
      </c>
      <c r="G146" s="90">
        <v>0</v>
      </c>
      <c r="H146" s="90">
        <v>0</v>
      </c>
      <c r="I146" s="90">
        <v>0</v>
      </c>
      <c r="J146" s="90">
        <v>0</v>
      </c>
      <c r="K146" s="90">
        <v>0</v>
      </c>
      <c r="L146" s="90">
        <v>0</v>
      </c>
      <c r="M146" s="90">
        <v>0</v>
      </c>
      <c r="N146" s="90">
        <v>0</v>
      </c>
      <c r="O146" s="90">
        <v>0</v>
      </c>
      <c r="P146" s="90">
        <v>0</v>
      </c>
      <c r="Q146" s="90">
        <v>0</v>
      </c>
      <c r="R146" s="90">
        <v>39.8616614449422</v>
      </c>
      <c r="S146" s="90">
        <v>39.59776072730422</v>
      </c>
      <c r="T146" s="90">
        <v>39.288565612408142</v>
      </c>
      <c r="U146" s="90">
        <v>39.06065404537906</v>
      </c>
      <c r="V146" s="90">
        <v>38.834267173715858</v>
      </c>
      <c r="W146" s="90">
        <v>38.603780201432869</v>
      </c>
      <c r="X146" s="90">
        <v>38.372009379603661</v>
      </c>
      <c r="Y146" s="90">
        <v>38.148516374731585</v>
      </c>
      <c r="Z146" s="90">
        <v>37.923056810563466</v>
      </c>
      <c r="AA146" s="90">
        <v>37.697390328197997</v>
      </c>
      <c r="AB146" s="90">
        <v>37.472256378702291</v>
      </c>
      <c r="AC146" s="90">
        <v>37.246946590222294</v>
      </c>
      <c r="AD146" s="90">
        <v>37.024678716991325</v>
      </c>
      <c r="AE146" s="90">
        <v>36.80278814760446</v>
      </c>
      <c r="AF146" s="90">
        <v>36.580117079488595</v>
      </c>
      <c r="AG146" s="90">
        <v>36.316510495311697</v>
      </c>
      <c r="AH146" s="90">
        <v>36.031774940137566</v>
      </c>
      <c r="AI146" s="90">
        <v>35.727740791325076</v>
      </c>
      <c r="AJ146" s="90">
        <v>35.406364762753817</v>
      </c>
      <c r="AK146" s="90">
        <v>35.061522751991134</v>
      </c>
      <c r="AL146" s="90">
        <v>34.702217947587734</v>
      </c>
      <c r="AM146" s="90">
        <v>34.321401980758544</v>
      </c>
      <c r="AN146" s="90">
        <v>33.929572916949276</v>
      </c>
      <c r="AO146" s="90">
        <v>33.517267506050821</v>
      </c>
      <c r="AP146" s="90">
        <v>33.097004188650331</v>
      </c>
      <c r="AQ146" s="90">
        <v>32.698277434244112</v>
      </c>
      <c r="AR146" s="90">
        <v>32.315039057793861</v>
      </c>
      <c r="AS146" s="90">
        <v>31.930994075525906</v>
      </c>
      <c r="AT146" s="90">
        <v>31.559734915604647</v>
      </c>
      <c r="AU146" s="90">
        <v>31.186102885721645</v>
      </c>
      <c r="AV146" s="90">
        <v>30.825912297842805</v>
      </c>
      <c r="AW146" s="90">
        <v>30.465765365599587</v>
      </c>
      <c r="AX146" s="90">
        <v>30.117734833809362</v>
      </c>
      <c r="AY146" s="90">
        <v>29.769785749513375</v>
      </c>
      <c r="AZ146" s="90">
        <v>29.433181369338676</v>
      </c>
    </row>
    <row r="147" spans="1:52">
      <c r="A147" s="103" t="s">
        <v>144</v>
      </c>
      <c r="B147" s="90"/>
      <c r="C147" s="90">
        <v>0</v>
      </c>
      <c r="D147" s="90">
        <v>0</v>
      </c>
      <c r="E147" s="90">
        <v>0</v>
      </c>
      <c r="F147" s="90">
        <v>0</v>
      </c>
      <c r="G147" s="90">
        <v>0</v>
      </c>
      <c r="H147" s="90">
        <v>0</v>
      </c>
      <c r="I147" s="90">
        <v>0</v>
      </c>
      <c r="J147" s="90">
        <v>0</v>
      </c>
      <c r="K147" s="90">
        <v>0</v>
      </c>
      <c r="L147" s="90">
        <v>0</v>
      </c>
      <c r="M147" s="90">
        <v>0</v>
      </c>
      <c r="N147" s="90">
        <v>0</v>
      </c>
      <c r="O147" s="90">
        <v>0</v>
      </c>
      <c r="P147" s="90">
        <v>0</v>
      </c>
      <c r="Q147" s="90">
        <v>0</v>
      </c>
      <c r="R147" s="90">
        <v>48.842966894183974</v>
      </c>
      <c r="S147" s="90">
        <v>48.51625495233754</v>
      </c>
      <c r="T147" s="90">
        <v>48.074392486839834</v>
      </c>
      <c r="U147" s="90">
        <v>47.763390290824674</v>
      </c>
      <c r="V147" s="90">
        <v>47.487067612214176</v>
      </c>
      <c r="W147" s="90">
        <v>47.172935979587081</v>
      </c>
      <c r="X147" s="90">
        <v>46.84854848084111</v>
      </c>
      <c r="Y147" s="90">
        <v>46.55752017095773</v>
      </c>
      <c r="Z147" s="90">
        <v>46.238295062459933</v>
      </c>
      <c r="AA147" s="90">
        <v>45.931460470174969</v>
      </c>
      <c r="AB147" s="90">
        <v>45.645502333509533</v>
      </c>
      <c r="AC147" s="90">
        <v>45.338924563358496</v>
      </c>
      <c r="AD147" s="90">
        <v>45.031764105953172</v>
      </c>
      <c r="AE147" s="90">
        <v>44.737179684725795</v>
      </c>
      <c r="AF147" s="90">
        <v>44.429649611743137</v>
      </c>
      <c r="AG147" s="90">
        <v>44.057950972974673</v>
      </c>
      <c r="AH147" s="90">
        <v>43.664499287603071</v>
      </c>
      <c r="AI147" s="90">
        <v>43.241400859811279</v>
      </c>
      <c r="AJ147" s="90">
        <v>42.790760927781648</v>
      </c>
      <c r="AK147" s="90">
        <v>42.301038919122064</v>
      </c>
      <c r="AL147" s="90">
        <v>41.792321426107684</v>
      </c>
      <c r="AM147" s="90">
        <v>41.247382386292379</v>
      </c>
      <c r="AN147" s="90">
        <v>40.685755242902502</v>
      </c>
      <c r="AO147" s="90">
        <v>40.094097927295337</v>
      </c>
      <c r="AP147" s="90">
        <v>39.487842080239794</v>
      </c>
      <c r="AQ147" s="90">
        <v>38.917232001491683</v>
      </c>
      <c r="AR147" s="90">
        <v>38.370213757649466</v>
      </c>
      <c r="AS147" s="90">
        <v>37.821989363562693</v>
      </c>
      <c r="AT147" s="90">
        <v>37.293939890366154</v>
      </c>
      <c r="AU147" s="90">
        <v>36.763847045512961</v>
      </c>
      <c r="AV147" s="90">
        <v>36.25498053905725</v>
      </c>
      <c r="AW147" s="90">
        <v>35.748017554667413</v>
      </c>
      <c r="AX147" s="90">
        <v>35.260363450429878</v>
      </c>
      <c r="AY147" s="90">
        <v>34.774372049584017</v>
      </c>
      <c r="AZ147" s="90">
        <v>34.307136043667093</v>
      </c>
    </row>
    <row r="148" spans="1:52" hidden="1">
      <c r="A148" s="101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</row>
    <row r="149" spans="1:52" hidden="1">
      <c r="A149" s="103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</row>
    <row r="150" spans="1:52" hidden="1">
      <c r="A150" s="103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</row>
    <row r="151" spans="1:52" hidden="1">
      <c r="A151" s="103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</row>
    <row r="152" spans="1:52" hidden="1">
      <c r="A152" s="103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</row>
    <row r="153" spans="1:52">
      <c r="A153" s="101" t="s">
        <v>135</v>
      </c>
      <c r="B153" s="102"/>
      <c r="C153" s="102">
        <v>0</v>
      </c>
      <c r="D153" s="102">
        <v>0</v>
      </c>
      <c r="E153" s="102">
        <v>0</v>
      </c>
      <c r="F153" s="102">
        <v>0</v>
      </c>
      <c r="G153" s="102">
        <v>0</v>
      </c>
      <c r="H153" s="102">
        <v>0</v>
      </c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02">
        <v>0</v>
      </c>
      <c r="R153" s="102">
        <v>0</v>
      </c>
      <c r="S153" s="102">
        <v>0</v>
      </c>
      <c r="T153" s="102">
        <v>15.688018239078968</v>
      </c>
      <c r="U153" s="102">
        <v>15.605160171386252</v>
      </c>
      <c r="V153" s="102">
        <v>15.51096833811814</v>
      </c>
      <c r="W153" s="102">
        <v>15.539637331925697</v>
      </c>
      <c r="X153" s="102">
        <v>0</v>
      </c>
      <c r="Y153" s="102">
        <v>0</v>
      </c>
      <c r="Z153" s="102">
        <v>0</v>
      </c>
      <c r="AA153" s="102">
        <v>15.36162588721151</v>
      </c>
      <c r="AB153" s="102">
        <v>15.297718161817263</v>
      </c>
      <c r="AC153" s="102">
        <v>14.933473653591877</v>
      </c>
      <c r="AD153" s="102">
        <v>14.97425057952832</v>
      </c>
      <c r="AE153" s="102">
        <v>14.708375792890616</v>
      </c>
      <c r="AF153" s="102">
        <v>14.56589869535375</v>
      </c>
      <c r="AG153" s="102">
        <v>14.448709793125671</v>
      </c>
      <c r="AH153" s="102">
        <v>14.332410416854454</v>
      </c>
      <c r="AI153" s="102">
        <v>14.211407139741207</v>
      </c>
      <c r="AJ153" s="102">
        <v>14.085014688614901</v>
      </c>
      <c r="AK153" s="102">
        <v>13.952861826270469</v>
      </c>
      <c r="AL153" s="102">
        <v>13.815742799908314</v>
      </c>
      <c r="AM153" s="102">
        <v>13.673818970166685</v>
      </c>
      <c r="AN153" s="102">
        <v>13.527782314840731</v>
      </c>
      <c r="AO153" s="102">
        <v>13.37805255291992</v>
      </c>
      <c r="AP153" s="102">
        <v>13.224436207529541</v>
      </c>
      <c r="AQ153" s="102">
        <v>13.08228815493019</v>
      </c>
      <c r="AR153" s="102">
        <v>12.943578499617796</v>
      </c>
      <c r="AS153" s="102">
        <v>12.808334156709998</v>
      </c>
      <c r="AT153" s="102">
        <v>12.675991188697436</v>
      </c>
      <c r="AU153" s="102">
        <v>12.546479088908983</v>
      </c>
      <c r="AV153" s="102">
        <v>12.419853707426984</v>
      </c>
      <c r="AW153" s="102">
        <v>12.296238997597973</v>
      </c>
      <c r="AX153" s="102">
        <v>12.175269154857885</v>
      </c>
      <c r="AY153" s="102">
        <v>12.057062671647147</v>
      </c>
      <c r="AZ153" s="102">
        <v>11.94154039806244</v>
      </c>
    </row>
    <row r="154" spans="1:52">
      <c r="A154" s="103" t="s">
        <v>136</v>
      </c>
      <c r="B154" s="90"/>
      <c r="C154" s="90">
        <v>0</v>
      </c>
      <c r="D154" s="90">
        <v>0</v>
      </c>
      <c r="E154" s="90">
        <v>0</v>
      </c>
      <c r="F154" s="90">
        <v>0</v>
      </c>
      <c r="G154" s="90">
        <v>0</v>
      </c>
      <c r="H154" s="90">
        <v>0</v>
      </c>
      <c r="I154" s="90">
        <v>0</v>
      </c>
      <c r="J154" s="90">
        <v>0</v>
      </c>
      <c r="K154" s="90">
        <v>0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0">
        <v>0</v>
      </c>
      <c r="S154" s="90">
        <v>0</v>
      </c>
      <c r="T154" s="90">
        <v>0</v>
      </c>
      <c r="U154" s="90">
        <v>0</v>
      </c>
      <c r="V154" s="90">
        <v>0</v>
      </c>
      <c r="W154" s="90">
        <v>0</v>
      </c>
      <c r="X154" s="90">
        <v>0</v>
      </c>
      <c r="Y154" s="90">
        <v>0</v>
      </c>
      <c r="Z154" s="90">
        <v>0</v>
      </c>
      <c r="AA154" s="90">
        <v>0</v>
      </c>
      <c r="AB154" s="90">
        <v>0</v>
      </c>
      <c r="AC154" s="90">
        <v>0</v>
      </c>
      <c r="AD154" s="90">
        <v>0</v>
      </c>
      <c r="AE154" s="90">
        <v>0</v>
      </c>
      <c r="AF154" s="90">
        <v>0</v>
      </c>
      <c r="AG154" s="90">
        <v>0</v>
      </c>
      <c r="AH154" s="90">
        <v>0</v>
      </c>
      <c r="AI154" s="90">
        <v>0</v>
      </c>
      <c r="AJ154" s="90">
        <v>0</v>
      </c>
      <c r="AK154" s="90">
        <v>0</v>
      </c>
      <c r="AL154" s="90">
        <v>0</v>
      </c>
      <c r="AM154" s="90">
        <v>0</v>
      </c>
      <c r="AN154" s="90">
        <v>0</v>
      </c>
      <c r="AO154" s="90">
        <v>0</v>
      </c>
      <c r="AP154" s="90">
        <v>0</v>
      </c>
      <c r="AQ154" s="90">
        <v>0</v>
      </c>
      <c r="AR154" s="90">
        <v>0</v>
      </c>
      <c r="AS154" s="90">
        <v>0</v>
      </c>
      <c r="AT154" s="90">
        <v>0</v>
      </c>
      <c r="AU154" s="90">
        <v>0</v>
      </c>
      <c r="AV154" s="90">
        <v>0</v>
      </c>
      <c r="AW154" s="90">
        <v>0</v>
      </c>
      <c r="AX154" s="90">
        <v>0</v>
      </c>
      <c r="AY154" s="90">
        <v>0</v>
      </c>
      <c r="AZ154" s="90">
        <v>0</v>
      </c>
    </row>
    <row r="155" spans="1:52">
      <c r="A155" s="103" t="s">
        <v>137</v>
      </c>
      <c r="B155" s="90"/>
      <c r="C155" s="90">
        <v>0</v>
      </c>
      <c r="D155" s="90">
        <v>0</v>
      </c>
      <c r="E155" s="90">
        <v>0</v>
      </c>
      <c r="F155" s="90">
        <v>0</v>
      </c>
      <c r="G155" s="90">
        <v>0</v>
      </c>
      <c r="H155" s="90">
        <v>0</v>
      </c>
      <c r="I155" s="90">
        <v>0</v>
      </c>
      <c r="J155" s="90">
        <v>0</v>
      </c>
      <c r="K155" s="90">
        <v>0</v>
      </c>
      <c r="L155" s="90">
        <v>0</v>
      </c>
      <c r="M155" s="90">
        <v>0</v>
      </c>
      <c r="N155" s="90">
        <v>0</v>
      </c>
      <c r="O155" s="90">
        <v>0</v>
      </c>
      <c r="P155" s="90">
        <v>0</v>
      </c>
      <c r="Q155" s="90">
        <v>0</v>
      </c>
      <c r="R155" s="90">
        <v>0</v>
      </c>
      <c r="S155" s="90">
        <v>0</v>
      </c>
      <c r="T155" s="90">
        <v>0</v>
      </c>
      <c r="U155" s="90">
        <v>0</v>
      </c>
      <c r="V155" s="90">
        <v>0</v>
      </c>
      <c r="W155" s="90">
        <v>0</v>
      </c>
      <c r="X155" s="90">
        <v>0</v>
      </c>
      <c r="Y155" s="90">
        <v>0</v>
      </c>
      <c r="Z155" s="90">
        <v>0</v>
      </c>
      <c r="AA155" s="90">
        <v>0</v>
      </c>
      <c r="AB155" s="90">
        <v>0</v>
      </c>
      <c r="AC155" s="90">
        <v>0</v>
      </c>
      <c r="AD155" s="90">
        <v>0</v>
      </c>
      <c r="AE155" s="90">
        <v>0</v>
      </c>
      <c r="AF155" s="90">
        <v>0</v>
      </c>
      <c r="AG155" s="90">
        <v>0</v>
      </c>
      <c r="AH155" s="90">
        <v>0</v>
      </c>
      <c r="AI155" s="90">
        <v>0</v>
      </c>
      <c r="AJ155" s="90">
        <v>0</v>
      </c>
      <c r="AK155" s="90">
        <v>0</v>
      </c>
      <c r="AL155" s="90">
        <v>0</v>
      </c>
      <c r="AM155" s="90">
        <v>0</v>
      </c>
      <c r="AN155" s="90">
        <v>0</v>
      </c>
      <c r="AO155" s="90">
        <v>0</v>
      </c>
      <c r="AP155" s="90">
        <v>0</v>
      </c>
      <c r="AQ155" s="90">
        <v>0</v>
      </c>
      <c r="AR155" s="90">
        <v>0</v>
      </c>
      <c r="AS155" s="90">
        <v>0</v>
      </c>
      <c r="AT155" s="90">
        <v>0</v>
      </c>
      <c r="AU155" s="90">
        <v>0</v>
      </c>
      <c r="AV155" s="90">
        <v>0</v>
      </c>
      <c r="AW155" s="90">
        <v>0</v>
      </c>
      <c r="AX155" s="90">
        <v>0</v>
      </c>
      <c r="AY155" s="90">
        <v>0</v>
      </c>
      <c r="AZ155" s="90">
        <v>0</v>
      </c>
    </row>
    <row r="156" spans="1:52">
      <c r="A156" s="103" t="s">
        <v>138</v>
      </c>
      <c r="B156" s="90"/>
      <c r="C156" s="90">
        <v>0</v>
      </c>
      <c r="D156" s="90">
        <v>0</v>
      </c>
      <c r="E156" s="90">
        <v>0</v>
      </c>
      <c r="F156" s="90">
        <v>0</v>
      </c>
      <c r="G156" s="90">
        <v>0</v>
      </c>
      <c r="H156" s="90">
        <v>0</v>
      </c>
      <c r="I156" s="90">
        <v>0</v>
      </c>
      <c r="J156" s="90">
        <v>0</v>
      </c>
      <c r="K156" s="90">
        <v>0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0">
        <v>0</v>
      </c>
      <c r="S156" s="90">
        <v>0</v>
      </c>
      <c r="T156" s="90">
        <v>15.688018239078968</v>
      </c>
      <c r="U156" s="90">
        <v>15.605160171386252</v>
      </c>
      <c r="V156" s="90">
        <v>15.51096833811814</v>
      </c>
      <c r="W156" s="90">
        <v>15.539637331925697</v>
      </c>
      <c r="X156" s="90">
        <v>0</v>
      </c>
      <c r="Y156" s="90">
        <v>0</v>
      </c>
      <c r="Z156" s="90">
        <v>0</v>
      </c>
      <c r="AA156" s="90">
        <v>15.36162588721151</v>
      </c>
      <c r="AB156" s="90">
        <v>15.297718161817263</v>
      </c>
      <c r="AC156" s="90">
        <v>14.933473653591877</v>
      </c>
      <c r="AD156" s="90">
        <v>14.97425057952832</v>
      </c>
      <c r="AE156" s="90">
        <v>14.708375792890616</v>
      </c>
      <c r="AF156" s="90">
        <v>14.56589869535375</v>
      </c>
      <c r="AG156" s="90">
        <v>14.448709793125671</v>
      </c>
      <c r="AH156" s="90">
        <v>14.332410416854454</v>
      </c>
      <c r="AI156" s="90">
        <v>14.211407139741207</v>
      </c>
      <c r="AJ156" s="90">
        <v>14.085014688614901</v>
      </c>
      <c r="AK156" s="90">
        <v>13.952861826270469</v>
      </c>
      <c r="AL156" s="90">
        <v>13.815742799908314</v>
      </c>
      <c r="AM156" s="90">
        <v>13.673818970166685</v>
      </c>
      <c r="AN156" s="90">
        <v>13.527782314840731</v>
      </c>
      <c r="AO156" s="90">
        <v>13.37805255291992</v>
      </c>
      <c r="AP156" s="90">
        <v>13.224436207529541</v>
      </c>
      <c r="AQ156" s="90">
        <v>13.08228815493019</v>
      </c>
      <c r="AR156" s="90">
        <v>12.943578499617796</v>
      </c>
      <c r="AS156" s="90">
        <v>12.808334156709998</v>
      </c>
      <c r="AT156" s="90">
        <v>12.675991188697436</v>
      </c>
      <c r="AU156" s="90">
        <v>12.546479088908983</v>
      </c>
      <c r="AV156" s="90">
        <v>12.419853707426984</v>
      </c>
      <c r="AW156" s="90">
        <v>12.296238997597973</v>
      </c>
      <c r="AX156" s="90">
        <v>12.175269154857885</v>
      </c>
      <c r="AY156" s="90">
        <v>12.057062671647147</v>
      </c>
      <c r="AZ156" s="90">
        <v>11.94154039806244</v>
      </c>
    </row>
    <row r="157" spans="1:52">
      <c r="A157" s="103" t="s">
        <v>145</v>
      </c>
      <c r="B157" s="90"/>
      <c r="C157" s="90">
        <v>0</v>
      </c>
      <c r="D157" s="90">
        <v>0</v>
      </c>
      <c r="E157" s="90">
        <v>0</v>
      </c>
      <c r="F157" s="90">
        <v>0</v>
      </c>
      <c r="G157" s="90">
        <v>0</v>
      </c>
      <c r="H157" s="90">
        <v>0</v>
      </c>
      <c r="I157" s="90">
        <v>0</v>
      </c>
      <c r="J157" s="90">
        <v>0</v>
      </c>
      <c r="K157" s="90">
        <v>0</v>
      </c>
      <c r="L157" s="90">
        <v>0</v>
      </c>
      <c r="M157" s="90">
        <v>0</v>
      </c>
      <c r="N157" s="90">
        <v>0</v>
      </c>
      <c r="O157" s="90">
        <v>0</v>
      </c>
      <c r="P157" s="90">
        <v>0</v>
      </c>
      <c r="Q157" s="90">
        <v>0</v>
      </c>
      <c r="R157" s="90">
        <v>0</v>
      </c>
      <c r="S157" s="90">
        <v>0</v>
      </c>
      <c r="T157" s="90">
        <v>0</v>
      </c>
      <c r="U157" s="90">
        <v>0</v>
      </c>
      <c r="V157" s="90">
        <v>0</v>
      </c>
      <c r="W157" s="90">
        <v>0</v>
      </c>
      <c r="X157" s="90">
        <v>0</v>
      </c>
      <c r="Y157" s="90">
        <v>0</v>
      </c>
      <c r="Z157" s="90">
        <v>0</v>
      </c>
      <c r="AA157" s="90">
        <v>0</v>
      </c>
      <c r="AB157" s="90">
        <v>0</v>
      </c>
      <c r="AC157" s="90">
        <v>0</v>
      </c>
      <c r="AD157" s="90">
        <v>0</v>
      </c>
      <c r="AE157" s="90">
        <v>0</v>
      </c>
      <c r="AF157" s="90">
        <v>0</v>
      </c>
      <c r="AG157" s="90">
        <v>0</v>
      </c>
      <c r="AH157" s="90">
        <v>0</v>
      </c>
      <c r="AI157" s="90">
        <v>0</v>
      </c>
      <c r="AJ157" s="90">
        <v>0</v>
      </c>
      <c r="AK157" s="90">
        <v>0</v>
      </c>
      <c r="AL157" s="90">
        <v>0</v>
      </c>
      <c r="AM157" s="90">
        <v>0</v>
      </c>
      <c r="AN157" s="90">
        <v>0</v>
      </c>
      <c r="AO157" s="90">
        <v>0</v>
      </c>
      <c r="AP157" s="90">
        <v>0</v>
      </c>
      <c r="AQ157" s="90">
        <v>0</v>
      </c>
      <c r="AR157" s="90">
        <v>0</v>
      </c>
      <c r="AS157" s="90">
        <v>0</v>
      </c>
      <c r="AT157" s="90">
        <v>0</v>
      </c>
      <c r="AU157" s="90">
        <v>0</v>
      </c>
      <c r="AV157" s="90">
        <v>0</v>
      </c>
      <c r="AW157" s="90">
        <v>0</v>
      </c>
      <c r="AX157" s="90">
        <v>0</v>
      </c>
      <c r="AY157" s="90">
        <v>0</v>
      </c>
      <c r="AZ157" s="90">
        <v>0</v>
      </c>
    </row>
    <row r="158" spans="1:52">
      <c r="A158" s="101" t="s">
        <v>139</v>
      </c>
      <c r="B158" s="102"/>
      <c r="C158" s="102">
        <v>0</v>
      </c>
      <c r="D158" s="102">
        <v>0</v>
      </c>
      <c r="E158" s="102">
        <v>0</v>
      </c>
      <c r="F158" s="102">
        <v>0</v>
      </c>
      <c r="G158" s="102">
        <v>0</v>
      </c>
      <c r="H158" s="102">
        <v>0</v>
      </c>
      <c r="I158" s="102">
        <v>0</v>
      </c>
      <c r="J158" s="102">
        <v>0</v>
      </c>
      <c r="K158" s="102">
        <v>0</v>
      </c>
      <c r="L158" s="102">
        <v>0</v>
      </c>
      <c r="M158" s="102">
        <v>0</v>
      </c>
      <c r="N158" s="102">
        <v>0</v>
      </c>
      <c r="O158" s="102">
        <v>0</v>
      </c>
      <c r="P158" s="102">
        <v>0</v>
      </c>
      <c r="Q158" s="102">
        <v>0</v>
      </c>
      <c r="R158" s="102">
        <v>21.705099972558742</v>
      </c>
      <c r="S158" s="102">
        <v>21.589294301179638</v>
      </c>
      <c r="T158" s="102">
        <v>21.380496416406206</v>
      </c>
      <c r="U158" s="102">
        <v>21.233456768061064</v>
      </c>
      <c r="V158" s="102">
        <v>21.094120760418878</v>
      </c>
      <c r="W158" s="102">
        <v>21.110601440523421</v>
      </c>
      <c r="X158" s="102">
        <v>0</v>
      </c>
      <c r="Y158" s="102">
        <v>0</v>
      </c>
      <c r="Z158" s="102">
        <v>0</v>
      </c>
      <c r="AA158" s="102">
        <v>0</v>
      </c>
      <c r="AB158" s="102">
        <v>0</v>
      </c>
      <c r="AC158" s="102">
        <v>0</v>
      </c>
      <c r="AD158" s="102">
        <v>0</v>
      </c>
      <c r="AE158" s="102">
        <v>0</v>
      </c>
      <c r="AF158" s="102">
        <v>19.789586839648329</v>
      </c>
      <c r="AG158" s="102">
        <v>19.637193001156955</v>
      </c>
      <c r="AH158" s="102">
        <v>19.481369650856866</v>
      </c>
      <c r="AI158" s="102">
        <v>19.319636518964529</v>
      </c>
      <c r="AJ158" s="102">
        <v>19.149234672751774</v>
      </c>
      <c r="AK158" s="102">
        <v>18.970678152551386</v>
      </c>
      <c r="AL158" s="102">
        <v>18.784857766994786</v>
      </c>
      <c r="AM158" s="102">
        <v>18.592311460100209</v>
      </c>
      <c r="AN158" s="102">
        <v>18.394972831158494</v>
      </c>
      <c r="AO158" s="102">
        <v>18.191297598331651</v>
      </c>
      <c r="AP158" s="102">
        <v>17.983615511752738</v>
      </c>
      <c r="AQ158" s="102">
        <v>17.789745588582928</v>
      </c>
      <c r="AR158" s="102">
        <v>17.601793724400732</v>
      </c>
      <c r="AS158" s="102">
        <v>17.417613636858093</v>
      </c>
      <c r="AT158" s="102">
        <v>17.238402684498137</v>
      </c>
      <c r="AU158" s="102">
        <v>17.060938562116625</v>
      </c>
      <c r="AV158" s="102">
        <v>16.89034516497702</v>
      </c>
      <c r="AW158" s="102">
        <v>16.722518308852649</v>
      </c>
      <c r="AX158" s="102">
        <v>16.558373776899199</v>
      </c>
      <c r="AY158" s="102">
        <v>16.397796558033512</v>
      </c>
      <c r="AZ158" s="102">
        <v>16.242359443171654</v>
      </c>
    </row>
    <row r="159" spans="1:52">
      <c r="A159" s="103" t="s">
        <v>140</v>
      </c>
      <c r="B159" s="90"/>
      <c r="C159" s="90">
        <v>0</v>
      </c>
      <c r="D159" s="90">
        <v>0</v>
      </c>
      <c r="E159" s="90">
        <v>0</v>
      </c>
      <c r="F159" s="90">
        <v>0</v>
      </c>
      <c r="G159" s="90">
        <v>0</v>
      </c>
      <c r="H159" s="90">
        <v>0</v>
      </c>
      <c r="I159" s="90">
        <v>0</v>
      </c>
      <c r="J159" s="90">
        <v>0</v>
      </c>
      <c r="K159" s="90">
        <v>0</v>
      </c>
      <c r="L159" s="90">
        <v>0</v>
      </c>
      <c r="M159" s="90">
        <v>0</v>
      </c>
      <c r="N159" s="90">
        <v>0</v>
      </c>
      <c r="O159" s="90">
        <v>0</v>
      </c>
      <c r="P159" s="90">
        <v>0</v>
      </c>
      <c r="Q159" s="90">
        <v>0</v>
      </c>
      <c r="R159" s="90">
        <v>0</v>
      </c>
      <c r="S159" s="90">
        <v>0</v>
      </c>
      <c r="T159" s="90">
        <v>0</v>
      </c>
      <c r="U159" s="90">
        <v>21.054847847551997</v>
      </c>
      <c r="V159" s="90">
        <v>20.960704821526694</v>
      </c>
      <c r="W159" s="90">
        <v>0</v>
      </c>
      <c r="X159" s="90">
        <v>0</v>
      </c>
      <c r="Y159" s="90">
        <v>0</v>
      </c>
      <c r="Z159" s="90">
        <v>0</v>
      </c>
      <c r="AA159" s="90">
        <v>0</v>
      </c>
      <c r="AB159" s="90">
        <v>0</v>
      </c>
      <c r="AC159" s="90">
        <v>0</v>
      </c>
      <c r="AD159" s="90">
        <v>0</v>
      </c>
      <c r="AE159" s="90">
        <v>0</v>
      </c>
      <c r="AF159" s="90">
        <v>19.68172377421012</v>
      </c>
      <c r="AG159" s="90">
        <v>19.529156540435842</v>
      </c>
      <c r="AH159" s="90">
        <v>19.376050194270782</v>
      </c>
      <c r="AI159" s="90">
        <v>19.214735814683547</v>
      </c>
      <c r="AJ159" s="90">
        <v>19.045545147281207</v>
      </c>
      <c r="AK159" s="90">
        <v>18.868008536743321</v>
      </c>
      <c r="AL159" s="90">
        <v>18.683526662760194</v>
      </c>
      <c r="AM159" s="90">
        <v>18.492777271266082</v>
      </c>
      <c r="AN159" s="90">
        <v>18.296218747267986</v>
      </c>
      <c r="AO159" s="90">
        <v>18.094796579764527</v>
      </c>
      <c r="AP159" s="90">
        <v>17.8883268472783</v>
      </c>
      <c r="AQ159" s="90">
        <v>17.697659909782793</v>
      </c>
      <c r="AR159" s="90">
        <v>17.511728142247371</v>
      </c>
      <c r="AS159" s="90">
        <v>17.330476084240949</v>
      </c>
      <c r="AT159" s="90">
        <v>17.15335099673397</v>
      </c>
      <c r="AU159" s="90">
        <v>16.978985438934558</v>
      </c>
      <c r="AV159" s="90">
        <v>16.810325077704984</v>
      </c>
      <c r="AW159" s="90">
        <v>16.6454824473077</v>
      </c>
      <c r="AX159" s="90">
        <v>16.483031451228015</v>
      </c>
      <c r="AY159" s="90">
        <v>16.324911051599173</v>
      </c>
      <c r="AZ159" s="90">
        <v>16.170927842658319</v>
      </c>
    </row>
    <row r="160" spans="1:52">
      <c r="A160" s="105" t="s">
        <v>146</v>
      </c>
      <c r="B160" s="92"/>
      <c r="C160" s="92">
        <v>0</v>
      </c>
      <c r="D160" s="92">
        <v>0</v>
      </c>
      <c r="E160" s="92">
        <v>0</v>
      </c>
      <c r="F160" s="92">
        <v>0</v>
      </c>
      <c r="G160" s="92">
        <v>0</v>
      </c>
      <c r="H160" s="92">
        <v>0</v>
      </c>
      <c r="I160" s="92">
        <v>0</v>
      </c>
      <c r="J160" s="92">
        <v>0</v>
      </c>
      <c r="K160" s="92">
        <v>0</v>
      </c>
      <c r="L160" s="92">
        <v>0</v>
      </c>
      <c r="M160" s="92">
        <v>0</v>
      </c>
      <c r="N160" s="92">
        <v>0</v>
      </c>
      <c r="O160" s="92">
        <v>0</v>
      </c>
      <c r="P160" s="92">
        <v>0</v>
      </c>
      <c r="Q160" s="92">
        <v>0</v>
      </c>
      <c r="R160" s="92">
        <v>21.705099972558742</v>
      </c>
      <c r="S160" s="92">
        <v>21.589294301179638</v>
      </c>
      <c r="T160" s="92">
        <v>21.380496416406206</v>
      </c>
      <c r="U160" s="92">
        <v>21.243771376118293</v>
      </c>
      <c r="V160" s="92">
        <v>21.10672426249657</v>
      </c>
      <c r="W160" s="92">
        <v>21.110601440523421</v>
      </c>
      <c r="X160" s="92">
        <v>0</v>
      </c>
      <c r="Y160" s="92">
        <v>0</v>
      </c>
      <c r="Z160" s="92">
        <v>0</v>
      </c>
      <c r="AA160" s="92">
        <v>0</v>
      </c>
      <c r="AB160" s="92">
        <v>0</v>
      </c>
      <c r="AC160" s="92">
        <v>0</v>
      </c>
      <c r="AD160" s="92">
        <v>0</v>
      </c>
      <c r="AE160" s="92">
        <v>0</v>
      </c>
      <c r="AF160" s="92">
        <v>19.883296762981821</v>
      </c>
      <c r="AG160" s="92">
        <v>19.74836617120895</v>
      </c>
      <c r="AH160" s="92">
        <v>19.60859026562726</v>
      </c>
      <c r="AI160" s="92">
        <v>19.4664580278369</v>
      </c>
      <c r="AJ160" s="92">
        <v>19.316585177115019</v>
      </c>
      <c r="AK160" s="92">
        <v>19.160583157642883</v>
      </c>
      <c r="AL160" s="92">
        <v>18.999471880279728</v>
      </c>
      <c r="AM160" s="92">
        <v>18.833898852357706</v>
      </c>
      <c r="AN160" s="92">
        <v>18.664986609402909</v>
      </c>
      <c r="AO160" s="92">
        <v>18.489141754727768</v>
      </c>
      <c r="AP160" s="92">
        <v>18.311987842384287</v>
      </c>
      <c r="AQ160" s="92">
        <v>18.146153064053717</v>
      </c>
      <c r="AR160" s="92">
        <v>17.987262805929131</v>
      </c>
      <c r="AS160" s="92">
        <v>17.829543539036511</v>
      </c>
      <c r="AT160" s="92">
        <v>17.677381179958669</v>
      </c>
      <c r="AU160" s="92">
        <v>17.525737106053569</v>
      </c>
      <c r="AV160" s="92">
        <v>17.380832378216208</v>
      </c>
      <c r="AW160" s="92">
        <v>17.235563237562666</v>
      </c>
      <c r="AX160" s="92">
        <v>17.096307453602886</v>
      </c>
      <c r="AY160" s="92">
        <v>16.957195702039503</v>
      </c>
      <c r="AZ160" s="92">
        <v>16.823554196421661</v>
      </c>
    </row>
    <row r="161" spans="1:52">
      <c r="A161" s="99" t="s">
        <v>151</v>
      </c>
      <c r="B161" s="100"/>
      <c r="C161" s="100">
        <v>41.752577319504482</v>
      </c>
      <c r="D161" s="100">
        <v>41.680960548793763</v>
      </c>
      <c r="E161" s="100">
        <v>41.591784338817305</v>
      </c>
      <c r="F161" s="100">
        <v>41.485275288004303</v>
      </c>
      <c r="G161" s="100">
        <v>41.361702127571135</v>
      </c>
      <c r="H161" s="100">
        <v>41.221374045720971</v>
      </c>
      <c r="I161" s="100">
        <v>41.064638783181884</v>
      </c>
      <c r="J161" s="100">
        <v>40.891880521584639</v>
      </c>
      <c r="K161" s="100">
        <v>40.703517587855814</v>
      </c>
      <c r="L161" s="100">
        <v>40.49999999991023</v>
      </c>
      <c r="M161" s="100">
        <v>40.281806879321458</v>
      </c>
      <c r="N161" s="100">
        <v>40.049443757642692</v>
      </c>
      <c r="O161" s="100">
        <v>39.80343980336373</v>
      </c>
      <c r="P161" s="100">
        <v>39.5443449958535</v>
      </c>
      <c r="Q161" s="100">
        <v>39.272727272643955</v>
      </c>
      <c r="R161" s="100">
        <v>39.161205662372943</v>
      </c>
      <c r="S161" s="100">
        <v>38.831424212509361</v>
      </c>
      <c r="T161" s="100">
        <v>38.493671851115423</v>
      </c>
      <c r="U161" s="100">
        <v>38.226479560363245</v>
      </c>
      <c r="V161" s="100">
        <v>37.968748421196459</v>
      </c>
      <c r="W161" s="100">
        <v>37.716730118990782</v>
      </c>
      <c r="X161" s="100">
        <v>37.467730897631952</v>
      </c>
      <c r="Y161" s="100">
        <v>37.222815458350368</v>
      </c>
      <c r="Z161" s="100">
        <v>36.982265163888314</v>
      </c>
      <c r="AA161" s="100">
        <v>36.745967538287914</v>
      </c>
      <c r="AB161" s="100">
        <v>36.514155244688389</v>
      </c>
      <c r="AC161" s="100">
        <v>36.286066359994116</v>
      </c>
      <c r="AD161" s="100">
        <v>36.061813670179156</v>
      </c>
      <c r="AE161" s="100">
        <v>35.840138763523939</v>
      </c>
      <c r="AF161" s="100">
        <v>35.603725902912259</v>
      </c>
      <c r="AG161" s="100">
        <v>35.31004092656336</v>
      </c>
      <c r="AH161" s="100">
        <v>34.997529881895538</v>
      </c>
      <c r="AI161" s="100">
        <v>34.664433552203221</v>
      </c>
      <c r="AJ161" s="100">
        <v>34.317525608203233</v>
      </c>
      <c r="AK161" s="100">
        <v>33.955743767877294</v>
      </c>
      <c r="AL161" s="100">
        <v>33.582962331119219</v>
      </c>
      <c r="AM161" s="100">
        <v>33.200212249522409</v>
      </c>
      <c r="AN161" s="100">
        <v>32.811474811312962</v>
      </c>
      <c r="AO161" s="100">
        <v>32.418490714046136</v>
      </c>
      <c r="AP161" s="100">
        <v>32.023327026687852</v>
      </c>
      <c r="AQ161" s="100">
        <v>31.66220431911464</v>
      </c>
      <c r="AR161" s="100">
        <v>31.317437066295444</v>
      </c>
      <c r="AS161" s="100">
        <v>30.990129074246951</v>
      </c>
      <c r="AT161" s="100">
        <v>30.680336350034537</v>
      </c>
      <c r="AU161" s="100">
        <v>30.388130782188838</v>
      </c>
      <c r="AV161" s="100">
        <v>30.116791271312067</v>
      </c>
      <c r="AW161" s="100">
        <v>29.862033433296666</v>
      </c>
      <c r="AX161" s="100">
        <v>29.630095107531101</v>
      </c>
      <c r="AY161" s="100">
        <v>29.415183532617288</v>
      </c>
      <c r="AZ161" s="100">
        <v>29.723965185255199</v>
      </c>
    </row>
    <row r="162" spans="1:52">
      <c r="A162" s="101" t="s">
        <v>130</v>
      </c>
      <c r="B162" s="102"/>
      <c r="C162" s="102">
        <v>41.752577319504482</v>
      </c>
      <c r="D162" s="102">
        <v>41.680960548793763</v>
      </c>
      <c r="E162" s="102">
        <v>41.591784338817305</v>
      </c>
      <c r="F162" s="102">
        <v>41.485275288004303</v>
      </c>
      <c r="G162" s="102">
        <v>41.361702127571135</v>
      </c>
      <c r="H162" s="102">
        <v>41.221374045720971</v>
      </c>
      <c r="I162" s="102">
        <v>41.064638783181884</v>
      </c>
      <c r="J162" s="102">
        <v>40.891880521584639</v>
      </c>
      <c r="K162" s="102">
        <v>40.703517587855814</v>
      </c>
      <c r="L162" s="102">
        <v>40.49999999991023</v>
      </c>
      <c r="M162" s="102">
        <v>40.281806879321458</v>
      </c>
      <c r="N162" s="102">
        <v>40.049443757642692</v>
      </c>
      <c r="O162" s="102">
        <v>39.80343980336373</v>
      </c>
      <c r="P162" s="102">
        <v>39.5443449958535</v>
      </c>
      <c r="Q162" s="102">
        <v>39.272727272643955</v>
      </c>
      <c r="R162" s="102">
        <v>39.161529403341532</v>
      </c>
      <c r="S162" s="102">
        <v>38.831720470385271</v>
      </c>
      <c r="T162" s="102">
        <v>38.494227021872398</v>
      </c>
      <c r="U162" s="102">
        <v>38.227152261575569</v>
      </c>
      <c r="V162" s="102">
        <v>37.969665879669357</v>
      </c>
      <c r="W162" s="102">
        <v>37.716730118990782</v>
      </c>
      <c r="X162" s="102">
        <v>37.467730897631952</v>
      </c>
      <c r="Y162" s="102">
        <v>37.222815458350368</v>
      </c>
      <c r="Z162" s="102">
        <v>36.982265163888314</v>
      </c>
      <c r="AA162" s="102">
        <v>36.745967538287914</v>
      </c>
      <c r="AB162" s="102">
        <v>36.514155244688389</v>
      </c>
      <c r="AC162" s="102">
        <v>36.286066359994116</v>
      </c>
      <c r="AD162" s="102">
        <v>36.062125580300773</v>
      </c>
      <c r="AE162" s="102">
        <v>35.842584176084834</v>
      </c>
      <c r="AF162" s="102">
        <v>35.626904073085257</v>
      </c>
      <c r="AG162" s="102">
        <v>35.369613722312351</v>
      </c>
      <c r="AH162" s="102">
        <v>35.096167492977301</v>
      </c>
      <c r="AI162" s="102">
        <v>34.806852838344113</v>
      </c>
      <c r="AJ162" s="102">
        <v>34.504455815874898</v>
      </c>
      <c r="AK162" s="102">
        <v>34.18961883007897</v>
      </c>
      <c r="AL162" s="102">
        <v>33.864170700273043</v>
      </c>
      <c r="AM162" s="102">
        <v>33.530369413998265</v>
      </c>
      <c r="AN162" s="102">
        <v>33.189611263357236</v>
      </c>
      <c r="AO162" s="102">
        <v>32.844639507595325</v>
      </c>
      <c r="AP162" s="102">
        <v>32.496383749638312</v>
      </c>
      <c r="AQ162" s="102">
        <v>32.186913663334565</v>
      </c>
      <c r="AR162" s="102">
        <v>31.893970965307933</v>
      </c>
      <c r="AS162" s="102">
        <v>31.620121458777323</v>
      </c>
      <c r="AT162" s="102">
        <v>31.36368675471067</v>
      </c>
      <c r="AU162" s="102">
        <v>31.127351779131047</v>
      </c>
      <c r="AV162" s="102">
        <v>30.909493243233509</v>
      </c>
      <c r="AW162" s="102">
        <v>30.712129415284824</v>
      </c>
      <c r="AX162" s="102">
        <v>30.533105426529076</v>
      </c>
      <c r="AY162" s="102">
        <v>30.374432910527119</v>
      </c>
      <c r="AZ162" s="102">
        <v>30.789413782550568</v>
      </c>
    </row>
    <row r="163" spans="1:52">
      <c r="A163" s="103" t="s">
        <v>132</v>
      </c>
      <c r="B163" s="90"/>
      <c r="C163" s="90">
        <v>41.752577319504482</v>
      </c>
      <c r="D163" s="90">
        <v>41.680960548793763</v>
      </c>
      <c r="E163" s="90">
        <v>41.591784338817305</v>
      </c>
      <c r="F163" s="90">
        <v>41.485275288004303</v>
      </c>
      <c r="G163" s="90">
        <v>41.361702127571135</v>
      </c>
      <c r="H163" s="90">
        <v>41.221374045720971</v>
      </c>
      <c r="I163" s="90">
        <v>41.064638783181884</v>
      </c>
      <c r="J163" s="90">
        <v>40.891880521584639</v>
      </c>
      <c r="K163" s="90">
        <v>40.703517587855814</v>
      </c>
      <c r="L163" s="90">
        <v>40.49999999991023</v>
      </c>
      <c r="M163" s="90">
        <v>40.281806879321458</v>
      </c>
      <c r="N163" s="90">
        <v>40.049443757642692</v>
      </c>
      <c r="O163" s="90">
        <v>39.80343980336373</v>
      </c>
      <c r="P163" s="90">
        <v>39.5443449958535</v>
      </c>
      <c r="Q163" s="90">
        <v>39.272727272643955</v>
      </c>
      <c r="R163" s="90">
        <v>39.161083892342909</v>
      </c>
      <c r="S163" s="90">
        <v>38.831102776431194</v>
      </c>
      <c r="T163" s="90">
        <v>38.49349056415177</v>
      </c>
      <c r="U163" s="104">
        <v>38.226263770978207</v>
      </c>
      <c r="V163" s="90">
        <v>37.968405119971663</v>
      </c>
      <c r="W163" s="90">
        <v>37.715052604064347</v>
      </c>
      <c r="X163" s="90">
        <v>37.465687712085952</v>
      </c>
      <c r="Y163" s="90">
        <v>37.220316758202053</v>
      </c>
      <c r="Z163" s="90">
        <v>36.978974433544472</v>
      </c>
      <c r="AA163" s="90">
        <v>36.741708383163875</v>
      </c>
      <c r="AB163" s="90">
        <v>36.508396978671186</v>
      </c>
      <c r="AC163" s="90">
        <v>36.278919393156492</v>
      </c>
      <c r="AD163" s="90">
        <v>36.053191068177973</v>
      </c>
      <c r="AE163" s="90">
        <v>35.831103089978491</v>
      </c>
      <c r="AF163" s="90">
        <v>35.612638251796881</v>
      </c>
      <c r="AG163" s="90">
        <v>35.351528548740319</v>
      </c>
      <c r="AH163" s="90">
        <v>35.073168760400094</v>
      </c>
      <c r="AI163" s="90">
        <v>34.778221562586253</v>
      </c>
      <c r="AJ163" s="90">
        <v>34.468116385627113</v>
      </c>
      <c r="AK163" s="90">
        <v>34.144056233705776</v>
      </c>
      <c r="AL163" s="90">
        <v>33.807124048009669</v>
      </c>
      <c r="AM163" s="90">
        <v>33.458795841490634</v>
      </c>
      <c r="AN163" s="90">
        <v>33.100161464327705</v>
      </c>
      <c r="AO163" s="90">
        <v>32.732714237102165</v>
      </c>
      <c r="AP163" s="90">
        <v>32.357498877688307</v>
      </c>
      <c r="AQ163" s="90">
        <v>32.015132629680977</v>
      </c>
      <c r="AR163" s="90">
        <v>31.682994357739602</v>
      </c>
      <c r="AS163" s="90">
        <v>31.361146404257251</v>
      </c>
      <c r="AT163" s="90">
        <v>31.048876537140245</v>
      </c>
      <c r="AU163" s="90">
        <v>30.746227666490196</v>
      </c>
      <c r="AV163" s="90">
        <v>30.452431604323163</v>
      </c>
      <c r="AW163" s="90">
        <v>30.167408483508545</v>
      </c>
      <c r="AX163" s="90">
        <v>29.890689067523731</v>
      </c>
      <c r="AY163" s="90">
        <v>29.622049403509184</v>
      </c>
      <c r="AZ163" s="90">
        <v>29.899072100247704</v>
      </c>
    </row>
    <row r="164" spans="1:52">
      <c r="A164" s="103" t="s">
        <v>133</v>
      </c>
      <c r="B164" s="90"/>
      <c r="C164" s="90">
        <v>0</v>
      </c>
      <c r="D164" s="90">
        <v>0</v>
      </c>
      <c r="E164" s="90">
        <v>0</v>
      </c>
      <c r="F164" s="90">
        <v>0</v>
      </c>
      <c r="G164" s="90">
        <v>0</v>
      </c>
      <c r="H164" s="90">
        <v>0</v>
      </c>
      <c r="I164" s="90">
        <v>0</v>
      </c>
      <c r="J164" s="90">
        <v>0</v>
      </c>
      <c r="K164" s="90">
        <v>0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0">
        <v>0</v>
      </c>
      <c r="S164" s="90">
        <v>0</v>
      </c>
      <c r="T164" s="90">
        <v>40.676385242184665</v>
      </c>
      <c r="U164" s="90">
        <v>40.497296923099881</v>
      </c>
      <c r="V164" s="90">
        <v>40.31744770515872</v>
      </c>
      <c r="W164" s="90">
        <v>40.139524147796543</v>
      </c>
      <c r="X164" s="90">
        <v>39.961231961180872</v>
      </c>
      <c r="Y164" s="90">
        <v>39.783998644336549</v>
      </c>
      <c r="Z164" s="90">
        <v>39.606520462938917</v>
      </c>
      <c r="AA164" s="90">
        <v>39.430193191744813</v>
      </c>
      <c r="AB164" s="90">
        <v>39.253658864792428</v>
      </c>
      <c r="AC164" s="90">
        <v>39.078194489473823</v>
      </c>
      <c r="AD164" s="90">
        <v>38.902389686145035</v>
      </c>
      <c r="AE164" s="90">
        <v>38.727558002708513</v>
      </c>
      <c r="AF164" s="90">
        <v>38.552343342898489</v>
      </c>
      <c r="AG164" s="90">
        <v>38.341400043920601</v>
      </c>
      <c r="AH164" s="90">
        <v>38.11211119195449</v>
      </c>
      <c r="AI164" s="90">
        <v>37.866487346671057</v>
      </c>
      <c r="AJ164" s="90">
        <v>37.602785128164442</v>
      </c>
      <c r="AK164" s="90">
        <v>37.323942170703766</v>
      </c>
      <c r="AL164" s="90">
        <v>37.027663178202857</v>
      </c>
      <c r="AM164" s="90">
        <v>36.717926674451888</v>
      </c>
      <c r="AN164" s="90">
        <v>36.391712803829613</v>
      </c>
      <c r="AO164" s="90">
        <v>36.054137996236769</v>
      </c>
      <c r="AP164" s="90">
        <v>35.701437696969961</v>
      </c>
      <c r="AQ164" s="90">
        <v>35.376344605502105</v>
      </c>
      <c r="AR164" s="90">
        <v>35.053802936609593</v>
      </c>
      <c r="AS164" s="90">
        <v>34.739766398268607</v>
      </c>
      <c r="AT164" s="90">
        <v>34.428689709797851</v>
      </c>
      <c r="AU164" s="90">
        <v>34.126257648488448</v>
      </c>
      <c r="AV164" s="90">
        <v>33.827324723695106</v>
      </c>
      <c r="AW164" s="90">
        <v>33.537077353185801</v>
      </c>
      <c r="AX164" s="90">
        <v>33.250788357341513</v>
      </c>
      <c r="AY164" s="90">
        <v>32.973250801589572</v>
      </c>
      <c r="AZ164" s="90">
        <v>33.257876738195556</v>
      </c>
    </row>
    <row r="165" spans="1:52">
      <c r="A165" s="103" t="s">
        <v>150</v>
      </c>
      <c r="B165" s="90"/>
      <c r="C165" s="90">
        <v>0</v>
      </c>
      <c r="D165" s="90">
        <v>0</v>
      </c>
      <c r="E165" s="90">
        <v>0</v>
      </c>
      <c r="F165" s="90">
        <v>0</v>
      </c>
      <c r="G165" s="90">
        <v>0</v>
      </c>
      <c r="H165" s="90">
        <v>0</v>
      </c>
      <c r="I165" s="90">
        <v>0</v>
      </c>
      <c r="J165" s="90">
        <v>0</v>
      </c>
      <c r="K165" s="90">
        <v>0</v>
      </c>
      <c r="L165" s="90">
        <v>0</v>
      </c>
      <c r="M165" s="90">
        <v>0</v>
      </c>
      <c r="N165" s="90">
        <v>0</v>
      </c>
      <c r="O165" s="90">
        <v>0</v>
      </c>
      <c r="P165" s="90">
        <v>0</v>
      </c>
      <c r="Q165" s="90">
        <v>0</v>
      </c>
      <c r="R165" s="90">
        <v>43.086027911787141</v>
      </c>
      <c r="S165" s="90">
        <v>42.841142183522187</v>
      </c>
      <c r="T165" s="90">
        <v>42.602229378689792</v>
      </c>
      <c r="U165" s="90">
        <v>42.40786369434656</v>
      </c>
      <c r="V165" s="90">
        <v>42.214906240383122</v>
      </c>
      <c r="W165" s="90">
        <v>42.021625135596572</v>
      </c>
      <c r="X165" s="90">
        <v>41.827931032171513</v>
      </c>
      <c r="Y165" s="90">
        <v>41.637372866251162</v>
      </c>
      <c r="Z165" s="90">
        <v>41.446290080476835</v>
      </c>
      <c r="AA165" s="90">
        <v>41.256547776687128</v>
      </c>
      <c r="AB165" s="90">
        <v>41.067832397483514</v>
      </c>
      <c r="AC165" s="90">
        <v>40.878870278929952</v>
      </c>
      <c r="AD165" s="90">
        <v>40.69102424359771</v>
      </c>
      <c r="AE165" s="90">
        <v>40.504542544491414</v>
      </c>
      <c r="AF165" s="90">
        <v>40.317520554670764</v>
      </c>
      <c r="AG165" s="90">
        <v>40.094759181653366</v>
      </c>
      <c r="AH165" s="90">
        <v>39.853081518866553</v>
      </c>
      <c r="AI165" s="90">
        <v>39.595558039620848</v>
      </c>
      <c r="AJ165" s="90">
        <v>39.320564502562057</v>
      </c>
      <c r="AK165" s="90">
        <v>39.029426370607069</v>
      </c>
      <c r="AL165" s="90">
        <v>38.722566581562702</v>
      </c>
      <c r="AM165" s="90">
        <v>38.400996898862147</v>
      </c>
      <c r="AN165" s="90">
        <v>38.065128955353082</v>
      </c>
      <c r="AO165" s="90">
        <v>37.716212166098799</v>
      </c>
      <c r="AP165" s="90">
        <v>37.355480362271329</v>
      </c>
      <c r="AQ165" s="90">
        <v>37.017853767121352</v>
      </c>
      <c r="AR165" s="90">
        <v>36.688678488729728</v>
      </c>
      <c r="AS165" s="90">
        <v>36.363060937891653</v>
      </c>
      <c r="AT165" s="90">
        <v>36.043173818588087</v>
      </c>
      <c r="AU165" s="90">
        <v>35.727780564430951</v>
      </c>
      <c r="AV165" s="90">
        <v>35.419180638981523</v>
      </c>
      <c r="AW165" s="90">
        <v>35.115152579624734</v>
      </c>
      <c r="AX165" s="90">
        <v>34.816521429835873</v>
      </c>
      <c r="AY165" s="90">
        <v>34.522948708802481</v>
      </c>
      <c r="AZ165" s="90">
        <v>34.821706668646257</v>
      </c>
    </row>
    <row r="166" spans="1:52">
      <c r="A166" s="103" t="s">
        <v>144</v>
      </c>
      <c r="B166" s="90"/>
      <c r="C166" s="90">
        <v>0</v>
      </c>
      <c r="D166" s="90">
        <v>0</v>
      </c>
      <c r="E166" s="90">
        <v>0</v>
      </c>
      <c r="F166" s="90">
        <v>0</v>
      </c>
      <c r="G166" s="90">
        <v>0</v>
      </c>
      <c r="H166" s="90">
        <v>0</v>
      </c>
      <c r="I166" s="90">
        <v>0</v>
      </c>
      <c r="J166" s="90">
        <v>0</v>
      </c>
      <c r="K166" s="90">
        <v>0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0">
        <v>0</v>
      </c>
      <c r="S166" s="90">
        <v>0</v>
      </c>
      <c r="T166" s="90">
        <v>0</v>
      </c>
      <c r="U166" s="90">
        <v>0</v>
      </c>
      <c r="V166" s="90">
        <v>51.515978325607058</v>
      </c>
      <c r="W166" s="90">
        <v>51.23463102054734</v>
      </c>
      <c r="X166" s="90">
        <v>50.952469033737607</v>
      </c>
      <c r="Y166" s="90">
        <v>50.67553634672003</v>
      </c>
      <c r="Z166" s="90">
        <v>50.394741282892063</v>
      </c>
      <c r="AA166" s="90">
        <v>50.117008953059837</v>
      </c>
      <c r="AB166" s="90">
        <v>49.839116008295427</v>
      </c>
      <c r="AC166" s="90">
        <v>49.564206914883137</v>
      </c>
      <c r="AD166" s="90">
        <v>49.287738912880108</v>
      </c>
      <c r="AE166" s="90">
        <v>49.013694523699165</v>
      </c>
      <c r="AF166" s="90">
        <v>48.737366724650499</v>
      </c>
      <c r="AG166" s="90">
        <v>48.40542007590215</v>
      </c>
      <c r="AH166" s="90">
        <v>48.042626318449358</v>
      </c>
      <c r="AI166" s="90">
        <v>47.654328909759855</v>
      </c>
      <c r="AJ166" s="90">
        <v>47.23587449675977</v>
      </c>
      <c r="AK166" s="90">
        <v>46.79283076434082</v>
      </c>
      <c r="AL166" s="90">
        <v>46.321284566724451</v>
      </c>
      <c r="AM166" s="90">
        <v>45.828370007135121</v>
      </c>
      <c r="AN166" s="90">
        <v>45.308174975810935</v>
      </c>
      <c r="AO166" s="90">
        <v>44.770048210889072</v>
      </c>
      <c r="AP166" s="90">
        <v>44.207210455881786</v>
      </c>
      <c r="AQ166" s="90">
        <v>43.690188418737996</v>
      </c>
      <c r="AR166" s="90">
        <v>43.181978428475738</v>
      </c>
      <c r="AS166" s="90">
        <v>42.685205560529781</v>
      </c>
      <c r="AT166" s="90">
        <v>42.193532055311486</v>
      </c>
      <c r="AU166" s="90">
        <v>41.714420724614669</v>
      </c>
      <c r="AV166" s="90">
        <v>41.242918524951349</v>
      </c>
      <c r="AW166" s="90">
        <v>40.784990887836479</v>
      </c>
      <c r="AX166" s="90">
        <v>40.332688518707521</v>
      </c>
      <c r="AY166" s="90">
        <v>39.894147832066238</v>
      </c>
      <c r="AZ166" s="90">
        <v>40.343788046057057</v>
      </c>
    </row>
    <row r="167" spans="1:52" hidden="1">
      <c r="A167" s="101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</row>
    <row r="168" spans="1:52" hidden="1">
      <c r="A168" s="103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</row>
    <row r="169" spans="1:52" hidden="1">
      <c r="A169" s="103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</row>
    <row r="170" spans="1:52" hidden="1">
      <c r="A170" s="103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</row>
    <row r="171" spans="1:52" hidden="1">
      <c r="A171" s="103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</row>
    <row r="172" spans="1:52">
      <c r="A172" s="101" t="s">
        <v>135</v>
      </c>
      <c r="B172" s="102"/>
      <c r="C172" s="102">
        <v>0</v>
      </c>
      <c r="D172" s="102">
        <v>0</v>
      </c>
      <c r="E172" s="102">
        <v>0</v>
      </c>
      <c r="F172" s="102">
        <v>0</v>
      </c>
      <c r="G172" s="102">
        <v>0</v>
      </c>
      <c r="H172" s="102">
        <v>0</v>
      </c>
      <c r="I172" s="102">
        <v>0</v>
      </c>
      <c r="J172" s="102">
        <v>0</v>
      </c>
      <c r="K172" s="102">
        <v>0</v>
      </c>
      <c r="L172" s="102">
        <v>0</v>
      </c>
      <c r="M172" s="102">
        <v>0</v>
      </c>
      <c r="N172" s="102">
        <v>0</v>
      </c>
      <c r="O172" s="102">
        <v>0</v>
      </c>
      <c r="P172" s="102">
        <v>0</v>
      </c>
      <c r="Q172" s="102">
        <v>0</v>
      </c>
      <c r="R172" s="102">
        <v>0</v>
      </c>
      <c r="S172" s="102">
        <v>0</v>
      </c>
      <c r="T172" s="102">
        <v>0</v>
      </c>
      <c r="U172" s="102">
        <v>0</v>
      </c>
      <c r="V172" s="102">
        <v>0</v>
      </c>
      <c r="W172" s="102">
        <v>0</v>
      </c>
      <c r="X172" s="102">
        <v>0</v>
      </c>
      <c r="Y172" s="102">
        <v>0</v>
      </c>
      <c r="Z172" s="102">
        <v>0</v>
      </c>
      <c r="AA172" s="102">
        <v>0</v>
      </c>
      <c r="AB172" s="102">
        <v>0</v>
      </c>
      <c r="AC172" s="102">
        <v>0</v>
      </c>
      <c r="AD172" s="102">
        <v>16.755243606616141</v>
      </c>
      <c r="AE172" s="102">
        <v>16.71327427539493</v>
      </c>
      <c r="AF172" s="102">
        <v>16.67273680707919</v>
      </c>
      <c r="AG172" s="102">
        <v>16.626076508347897</v>
      </c>
      <c r="AH172" s="102">
        <v>16.576406798576208</v>
      </c>
      <c r="AI172" s="102">
        <v>16.523801905195295</v>
      </c>
      <c r="AJ172" s="102">
        <v>16.468418313307335</v>
      </c>
      <c r="AK172" s="102">
        <v>16.410446471541199</v>
      </c>
      <c r="AL172" s="102">
        <v>16.350068112686223</v>
      </c>
      <c r="AM172" s="102">
        <v>16.287484974637938</v>
      </c>
      <c r="AN172" s="102">
        <v>16.222871641284605</v>
      </c>
      <c r="AO172" s="102">
        <v>16.156430165239385</v>
      </c>
      <c r="AP172" s="102">
        <v>16.088356530961814</v>
      </c>
      <c r="AQ172" s="102">
        <v>16.025306147284191</v>
      </c>
      <c r="AR172" s="102">
        <v>15.963692638186531</v>
      </c>
      <c r="AS172" s="102">
        <v>15.903501254931324</v>
      </c>
      <c r="AT172" s="102">
        <v>15.844687908277873</v>
      </c>
      <c r="AU172" s="102">
        <v>15.787232063169911</v>
      </c>
      <c r="AV172" s="102">
        <v>15.731100714095335</v>
      </c>
      <c r="AW172" s="102">
        <v>15.676242012593738</v>
      </c>
      <c r="AX172" s="102">
        <v>15.622610857960357</v>
      </c>
      <c r="AY172" s="102">
        <v>15.570183859370701</v>
      </c>
      <c r="AZ172" s="102">
        <v>15.623848604888098</v>
      </c>
    </row>
    <row r="173" spans="1:52">
      <c r="A173" s="103" t="s">
        <v>136</v>
      </c>
      <c r="B173" s="90"/>
      <c r="C173" s="90">
        <v>0</v>
      </c>
      <c r="D173" s="90">
        <v>0</v>
      </c>
      <c r="E173" s="90">
        <v>0</v>
      </c>
      <c r="F173" s="90">
        <v>0</v>
      </c>
      <c r="G173" s="90">
        <v>0</v>
      </c>
      <c r="H173" s="90">
        <v>0</v>
      </c>
      <c r="I173" s="90">
        <v>0</v>
      </c>
      <c r="J173" s="90">
        <v>0</v>
      </c>
      <c r="K173" s="90">
        <v>0</v>
      </c>
      <c r="L173" s="90">
        <v>0</v>
      </c>
      <c r="M173" s="90">
        <v>0</v>
      </c>
      <c r="N173" s="90">
        <v>0</v>
      </c>
      <c r="O173" s="90">
        <v>0</v>
      </c>
      <c r="P173" s="90">
        <v>0</v>
      </c>
      <c r="Q173" s="90">
        <v>0</v>
      </c>
      <c r="R173" s="90">
        <v>0</v>
      </c>
      <c r="S173" s="90">
        <v>0</v>
      </c>
      <c r="T173" s="90">
        <v>0</v>
      </c>
      <c r="U173" s="90">
        <v>0</v>
      </c>
      <c r="V173" s="90">
        <v>0</v>
      </c>
      <c r="W173" s="90">
        <v>0</v>
      </c>
      <c r="X173" s="90">
        <v>0</v>
      </c>
      <c r="Y173" s="90">
        <v>0</v>
      </c>
      <c r="Z173" s="90">
        <v>0</v>
      </c>
      <c r="AA173" s="90">
        <v>0</v>
      </c>
      <c r="AB173" s="90">
        <v>0</v>
      </c>
      <c r="AC173" s="90">
        <v>0</v>
      </c>
      <c r="AD173" s="90">
        <v>0</v>
      </c>
      <c r="AE173" s="90">
        <v>0</v>
      </c>
      <c r="AF173" s="90">
        <v>0</v>
      </c>
      <c r="AG173" s="90">
        <v>0</v>
      </c>
      <c r="AH173" s="90">
        <v>0</v>
      </c>
      <c r="AI173" s="90">
        <v>0</v>
      </c>
      <c r="AJ173" s="90">
        <v>0</v>
      </c>
      <c r="AK173" s="90">
        <v>0</v>
      </c>
      <c r="AL173" s="90">
        <v>0</v>
      </c>
      <c r="AM173" s="90">
        <v>0</v>
      </c>
      <c r="AN173" s="90">
        <v>0</v>
      </c>
      <c r="AO173" s="90">
        <v>0</v>
      </c>
      <c r="AP173" s="90">
        <v>0</v>
      </c>
      <c r="AQ173" s="90">
        <v>0</v>
      </c>
      <c r="AR173" s="90">
        <v>0</v>
      </c>
      <c r="AS173" s="90">
        <v>0</v>
      </c>
      <c r="AT173" s="90">
        <v>0</v>
      </c>
      <c r="AU173" s="90">
        <v>0</v>
      </c>
      <c r="AV173" s="90">
        <v>0</v>
      </c>
      <c r="AW173" s="90">
        <v>0</v>
      </c>
      <c r="AX173" s="90">
        <v>0</v>
      </c>
      <c r="AY173" s="90">
        <v>0</v>
      </c>
      <c r="AZ173" s="90">
        <v>0</v>
      </c>
    </row>
    <row r="174" spans="1:52">
      <c r="A174" s="103" t="s">
        <v>137</v>
      </c>
      <c r="B174" s="90"/>
      <c r="C174" s="90">
        <v>0</v>
      </c>
      <c r="D174" s="90">
        <v>0</v>
      </c>
      <c r="E174" s="90">
        <v>0</v>
      </c>
      <c r="F174" s="90">
        <v>0</v>
      </c>
      <c r="G174" s="90">
        <v>0</v>
      </c>
      <c r="H174" s="90">
        <v>0</v>
      </c>
      <c r="I174" s="90">
        <v>0</v>
      </c>
      <c r="J174" s="90">
        <v>0</v>
      </c>
      <c r="K174" s="90">
        <v>0</v>
      </c>
      <c r="L174" s="90">
        <v>0</v>
      </c>
      <c r="M174" s="90">
        <v>0</v>
      </c>
      <c r="N174" s="90">
        <v>0</v>
      </c>
      <c r="O174" s="90">
        <v>0</v>
      </c>
      <c r="P174" s="90">
        <v>0</v>
      </c>
      <c r="Q174" s="90">
        <v>0</v>
      </c>
      <c r="R174" s="90">
        <v>0</v>
      </c>
      <c r="S174" s="90">
        <v>0</v>
      </c>
      <c r="T174" s="90">
        <v>0</v>
      </c>
      <c r="U174" s="90">
        <v>0</v>
      </c>
      <c r="V174" s="90">
        <v>0</v>
      </c>
      <c r="W174" s="90">
        <v>0</v>
      </c>
      <c r="X174" s="90">
        <v>0</v>
      </c>
      <c r="Y174" s="90">
        <v>0</v>
      </c>
      <c r="Z174" s="90">
        <v>0</v>
      </c>
      <c r="AA174" s="90">
        <v>0</v>
      </c>
      <c r="AB174" s="90">
        <v>0</v>
      </c>
      <c r="AC174" s="90">
        <v>0</v>
      </c>
      <c r="AD174" s="90">
        <v>0</v>
      </c>
      <c r="AE174" s="90">
        <v>0</v>
      </c>
      <c r="AF174" s="90">
        <v>0</v>
      </c>
      <c r="AG174" s="90">
        <v>0</v>
      </c>
      <c r="AH174" s="90">
        <v>0</v>
      </c>
      <c r="AI174" s="90">
        <v>0</v>
      </c>
      <c r="AJ174" s="90">
        <v>0</v>
      </c>
      <c r="AK174" s="90">
        <v>0</v>
      </c>
      <c r="AL174" s="90">
        <v>0</v>
      </c>
      <c r="AM174" s="90">
        <v>0</v>
      </c>
      <c r="AN174" s="90">
        <v>0</v>
      </c>
      <c r="AO174" s="90">
        <v>0</v>
      </c>
      <c r="AP174" s="90">
        <v>0</v>
      </c>
      <c r="AQ174" s="90">
        <v>0</v>
      </c>
      <c r="AR174" s="90">
        <v>0</v>
      </c>
      <c r="AS174" s="90">
        <v>0</v>
      </c>
      <c r="AT174" s="90">
        <v>0</v>
      </c>
      <c r="AU174" s="90">
        <v>0</v>
      </c>
      <c r="AV174" s="90">
        <v>0</v>
      </c>
      <c r="AW174" s="90">
        <v>0</v>
      </c>
      <c r="AX174" s="90">
        <v>0</v>
      </c>
      <c r="AY174" s="90">
        <v>0</v>
      </c>
      <c r="AZ174" s="90">
        <v>0</v>
      </c>
    </row>
    <row r="175" spans="1:52">
      <c r="A175" s="103" t="s">
        <v>138</v>
      </c>
      <c r="B175" s="90"/>
      <c r="C175" s="90">
        <v>0</v>
      </c>
      <c r="D175" s="90">
        <v>0</v>
      </c>
      <c r="E175" s="90">
        <v>0</v>
      </c>
      <c r="F175" s="90">
        <v>0</v>
      </c>
      <c r="G175" s="90">
        <v>0</v>
      </c>
      <c r="H175" s="90">
        <v>0</v>
      </c>
      <c r="I175" s="90">
        <v>0</v>
      </c>
      <c r="J175" s="90">
        <v>0</v>
      </c>
      <c r="K175" s="90">
        <v>0</v>
      </c>
      <c r="L175" s="90">
        <v>0</v>
      </c>
      <c r="M175" s="90">
        <v>0</v>
      </c>
      <c r="N175" s="90">
        <v>0</v>
      </c>
      <c r="O175" s="90">
        <v>0</v>
      </c>
      <c r="P175" s="90">
        <v>0</v>
      </c>
      <c r="Q175" s="90">
        <v>0</v>
      </c>
      <c r="R175" s="90">
        <v>0</v>
      </c>
      <c r="S175" s="90">
        <v>0</v>
      </c>
      <c r="T175" s="90">
        <v>0</v>
      </c>
      <c r="U175" s="90">
        <v>0</v>
      </c>
      <c r="V175" s="90">
        <v>0</v>
      </c>
      <c r="W175" s="90">
        <v>0</v>
      </c>
      <c r="X175" s="90">
        <v>0</v>
      </c>
      <c r="Y175" s="90">
        <v>0</v>
      </c>
      <c r="Z175" s="90">
        <v>0</v>
      </c>
      <c r="AA175" s="90">
        <v>0</v>
      </c>
      <c r="AB175" s="90">
        <v>0</v>
      </c>
      <c r="AC175" s="90">
        <v>0</v>
      </c>
      <c r="AD175" s="90">
        <v>16.755243606616141</v>
      </c>
      <c r="AE175" s="90">
        <v>16.71327427539493</v>
      </c>
      <c r="AF175" s="90">
        <v>16.67273680707919</v>
      </c>
      <c r="AG175" s="90">
        <v>16.626076508347897</v>
      </c>
      <c r="AH175" s="90">
        <v>16.576406798576208</v>
      </c>
      <c r="AI175" s="90">
        <v>16.523801905195295</v>
      </c>
      <c r="AJ175" s="90">
        <v>16.468418313307335</v>
      </c>
      <c r="AK175" s="90">
        <v>16.410446471541199</v>
      </c>
      <c r="AL175" s="90">
        <v>16.350068112686223</v>
      </c>
      <c r="AM175" s="90">
        <v>16.287484974637938</v>
      </c>
      <c r="AN175" s="90">
        <v>16.222871641284605</v>
      </c>
      <c r="AO175" s="90">
        <v>16.156430165239385</v>
      </c>
      <c r="AP175" s="90">
        <v>16.088356530961814</v>
      </c>
      <c r="AQ175" s="90">
        <v>16.025306147284191</v>
      </c>
      <c r="AR175" s="90">
        <v>15.963692638186531</v>
      </c>
      <c r="AS175" s="90">
        <v>15.903501254931324</v>
      </c>
      <c r="AT175" s="90">
        <v>15.844687908277873</v>
      </c>
      <c r="AU175" s="90">
        <v>15.787232063169911</v>
      </c>
      <c r="AV175" s="90">
        <v>15.731100714095335</v>
      </c>
      <c r="AW175" s="90">
        <v>15.676242012593738</v>
      </c>
      <c r="AX175" s="90">
        <v>15.622610857960357</v>
      </c>
      <c r="AY175" s="90">
        <v>15.570183859370701</v>
      </c>
      <c r="AZ175" s="90">
        <v>15.623848604888098</v>
      </c>
    </row>
    <row r="176" spans="1:52">
      <c r="A176" s="103" t="s">
        <v>145</v>
      </c>
      <c r="B176" s="90"/>
      <c r="C176" s="90">
        <v>0</v>
      </c>
      <c r="D176" s="90">
        <v>0</v>
      </c>
      <c r="E176" s="90">
        <v>0</v>
      </c>
      <c r="F176" s="90">
        <v>0</v>
      </c>
      <c r="G176" s="90">
        <v>0</v>
      </c>
      <c r="H176" s="90">
        <v>0</v>
      </c>
      <c r="I176" s="90">
        <v>0</v>
      </c>
      <c r="J176" s="90">
        <v>0</v>
      </c>
      <c r="K176" s="90">
        <v>0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0">
        <v>0</v>
      </c>
      <c r="S176" s="90">
        <v>0</v>
      </c>
      <c r="T176" s="90">
        <v>0</v>
      </c>
      <c r="U176" s="90">
        <v>0</v>
      </c>
      <c r="V176" s="90">
        <v>0</v>
      </c>
      <c r="W176" s="90">
        <v>0</v>
      </c>
      <c r="X176" s="90">
        <v>0</v>
      </c>
      <c r="Y176" s="90">
        <v>0</v>
      </c>
      <c r="Z176" s="90">
        <v>0</v>
      </c>
      <c r="AA176" s="90">
        <v>0</v>
      </c>
      <c r="AB176" s="90">
        <v>0</v>
      </c>
      <c r="AC176" s="90">
        <v>0</v>
      </c>
      <c r="AD176" s="90">
        <v>0</v>
      </c>
      <c r="AE176" s="90">
        <v>0</v>
      </c>
      <c r="AF176" s="90">
        <v>0</v>
      </c>
      <c r="AG176" s="90">
        <v>0</v>
      </c>
      <c r="AH176" s="90">
        <v>0</v>
      </c>
      <c r="AI176" s="90">
        <v>0</v>
      </c>
      <c r="AJ176" s="90">
        <v>0</v>
      </c>
      <c r="AK176" s="90">
        <v>0</v>
      </c>
      <c r="AL176" s="90">
        <v>0</v>
      </c>
      <c r="AM176" s="90">
        <v>0</v>
      </c>
      <c r="AN176" s="90">
        <v>0</v>
      </c>
      <c r="AO176" s="90">
        <v>0</v>
      </c>
      <c r="AP176" s="90">
        <v>0</v>
      </c>
      <c r="AQ176" s="90">
        <v>0</v>
      </c>
      <c r="AR176" s="90">
        <v>0</v>
      </c>
      <c r="AS176" s="90">
        <v>0</v>
      </c>
      <c r="AT176" s="90">
        <v>0</v>
      </c>
      <c r="AU176" s="90">
        <v>0</v>
      </c>
      <c r="AV176" s="90">
        <v>0</v>
      </c>
      <c r="AW176" s="90">
        <v>0</v>
      </c>
      <c r="AX176" s="90">
        <v>0</v>
      </c>
      <c r="AY176" s="90">
        <v>0</v>
      </c>
      <c r="AZ176" s="90">
        <v>0</v>
      </c>
    </row>
    <row r="177" spans="1:52">
      <c r="A177" s="101" t="s">
        <v>139</v>
      </c>
      <c r="B177" s="102"/>
      <c r="C177" s="102">
        <v>0</v>
      </c>
      <c r="D177" s="102">
        <v>0</v>
      </c>
      <c r="E177" s="102">
        <v>0</v>
      </c>
      <c r="F177" s="102">
        <v>0</v>
      </c>
      <c r="G177" s="102">
        <v>0</v>
      </c>
      <c r="H177" s="102">
        <v>0</v>
      </c>
      <c r="I177" s="102">
        <v>0</v>
      </c>
      <c r="J177" s="102">
        <v>0</v>
      </c>
      <c r="K177" s="102">
        <v>0</v>
      </c>
      <c r="L177" s="102">
        <v>0</v>
      </c>
      <c r="M177" s="102">
        <v>0</v>
      </c>
      <c r="N177" s="102">
        <v>0</v>
      </c>
      <c r="O177" s="102">
        <v>0</v>
      </c>
      <c r="P177" s="102">
        <v>0</v>
      </c>
      <c r="Q177" s="102">
        <v>0</v>
      </c>
      <c r="R177" s="102">
        <v>23.474103608350731</v>
      </c>
      <c r="S177" s="102">
        <v>23.444397184238269</v>
      </c>
      <c r="T177" s="102">
        <v>23.36958984718315</v>
      </c>
      <c r="U177" s="102">
        <v>23.319553751216173</v>
      </c>
      <c r="V177" s="102">
        <v>23.270044644078542</v>
      </c>
      <c r="W177" s="102">
        <v>0</v>
      </c>
      <c r="X177" s="102">
        <v>0</v>
      </c>
      <c r="Y177" s="102">
        <v>0</v>
      </c>
      <c r="Z177" s="102">
        <v>0</v>
      </c>
      <c r="AA177" s="102">
        <v>0</v>
      </c>
      <c r="AB177" s="102">
        <v>0</v>
      </c>
      <c r="AC177" s="102">
        <v>0</v>
      </c>
      <c r="AD177" s="102">
        <v>0</v>
      </c>
      <c r="AE177" s="102">
        <v>0</v>
      </c>
      <c r="AF177" s="102">
        <v>22.735844569119315</v>
      </c>
      <c r="AG177" s="102">
        <v>22.677479277848388</v>
      </c>
      <c r="AH177" s="102">
        <v>22.615692443316874</v>
      </c>
      <c r="AI177" s="102">
        <v>22.552608518839332</v>
      </c>
      <c r="AJ177" s="102">
        <v>22.486106494289505</v>
      </c>
      <c r="AK177" s="102">
        <v>22.417096754573784</v>
      </c>
      <c r="AL177" s="102">
        <v>22.345577120328326</v>
      </c>
      <c r="AM177" s="102">
        <v>22.271633143111966</v>
      </c>
      <c r="AN177" s="102">
        <v>22.195925283918665</v>
      </c>
      <c r="AO177" s="102">
        <v>22.118208651926345</v>
      </c>
      <c r="AP177" s="102">
        <v>22.039059698245989</v>
      </c>
      <c r="AQ177" s="102">
        <v>21.965174975120842</v>
      </c>
      <c r="AR177" s="102">
        <v>21.893537054086796</v>
      </c>
      <c r="AS177" s="102">
        <v>21.82363800496784</v>
      </c>
      <c r="AT177" s="102">
        <v>21.755451985382884</v>
      </c>
      <c r="AU177" s="102">
        <v>21.688916478485314</v>
      </c>
      <c r="AV177" s="102">
        <v>21.62407691187639</v>
      </c>
      <c r="AW177" s="102">
        <v>21.560764242209689</v>
      </c>
      <c r="AX177" s="102">
        <v>21.499225341990339</v>
      </c>
      <c r="AY177" s="102">
        <v>21.438944211339891</v>
      </c>
      <c r="AZ177" s="102">
        <v>21.495689225414591</v>
      </c>
    </row>
    <row r="178" spans="1:52">
      <c r="A178" s="103" t="s">
        <v>140</v>
      </c>
      <c r="B178" s="90"/>
      <c r="C178" s="90">
        <v>0</v>
      </c>
      <c r="D178" s="90">
        <v>0</v>
      </c>
      <c r="E178" s="90">
        <v>0</v>
      </c>
      <c r="F178" s="90">
        <v>0</v>
      </c>
      <c r="G178" s="90">
        <v>0</v>
      </c>
      <c r="H178" s="90">
        <v>0</v>
      </c>
      <c r="I178" s="90">
        <v>0</v>
      </c>
      <c r="J178" s="90">
        <v>0</v>
      </c>
      <c r="K178" s="90">
        <v>0</v>
      </c>
      <c r="L178" s="90">
        <v>0</v>
      </c>
      <c r="M178" s="90">
        <v>0</v>
      </c>
      <c r="N178" s="90">
        <v>0</v>
      </c>
      <c r="O178" s="90">
        <v>0</v>
      </c>
      <c r="P178" s="90">
        <v>0</v>
      </c>
      <c r="Q178" s="90">
        <v>0</v>
      </c>
      <c r="R178" s="90">
        <v>0</v>
      </c>
      <c r="S178" s="90">
        <v>0</v>
      </c>
      <c r="T178" s="90">
        <v>0</v>
      </c>
      <c r="U178" s="90">
        <v>0</v>
      </c>
      <c r="V178" s="90">
        <v>0</v>
      </c>
      <c r="W178" s="90">
        <v>0</v>
      </c>
      <c r="X178" s="90">
        <v>0</v>
      </c>
      <c r="Y178" s="90">
        <v>0</v>
      </c>
      <c r="Z178" s="90">
        <v>0</v>
      </c>
      <c r="AA178" s="90">
        <v>0</v>
      </c>
      <c r="AB178" s="90">
        <v>0</v>
      </c>
      <c r="AC178" s="90">
        <v>0</v>
      </c>
      <c r="AD178" s="90">
        <v>0</v>
      </c>
      <c r="AE178" s="90">
        <v>0</v>
      </c>
      <c r="AF178" s="90">
        <v>22.626382569906159</v>
      </c>
      <c r="AG178" s="90">
        <v>22.574282846703134</v>
      </c>
      <c r="AH178" s="90">
        <v>22.51892089512156</v>
      </c>
      <c r="AI178" s="90">
        <v>22.460246458995417</v>
      </c>
      <c r="AJ178" s="90">
        <v>22.398445952778996</v>
      </c>
      <c r="AK178" s="90">
        <v>22.333738686237275</v>
      </c>
      <c r="AL178" s="90">
        <v>22.26629955276734</v>
      </c>
      <c r="AM178" s="90">
        <v>22.196413472541373</v>
      </c>
      <c r="AN178" s="90">
        <v>22.124221772081857</v>
      </c>
      <c r="AO178" s="90">
        <v>22.049986029300371</v>
      </c>
      <c r="AP178" s="90">
        <v>21.973943337907262</v>
      </c>
      <c r="AQ178" s="90">
        <v>21.90356144531961</v>
      </c>
      <c r="AR178" s="90">
        <v>21.834798524386208</v>
      </c>
      <c r="AS178" s="90">
        <v>21.767617402710957</v>
      </c>
      <c r="AT178" s="90">
        <v>21.701979418631964</v>
      </c>
      <c r="AU178" s="90">
        <v>21.637839772446036</v>
      </c>
      <c r="AV178" s="90">
        <v>21.57525043941261</v>
      </c>
      <c r="AW178" s="90">
        <v>21.514127833578073</v>
      </c>
      <c r="AX178" s="90">
        <v>21.454317400089057</v>
      </c>
      <c r="AY178" s="90">
        <v>21.395876359247289</v>
      </c>
      <c r="AZ178" s="90">
        <v>21.45570706724024</v>
      </c>
    </row>
    <row r="179" spans="1:52">
      <c r="A179" s="105" t="s">
        <v>146</v>
      </c>
      <c r="B179" s="92"/>
      <c r="C179" s="92">
        <v>0</v>
      </c>
      <c r="D179" s="92">
        <v>0</v>
      </c>
      <c r="E179" s="92">
        <v>0</v>
      </c>
      <c r="F179" s="92">
        <v>0</v>
      </c>
      <c r="G179" s="92">
        <v>0</v>
      </c>
      <c r="H179" s="92">
        <v>0</v>
      </c>
      <c r="I179" s="92">
        <v>0</v>
      </c>
      <c r="J179" s="92">
        <v>0</v>
      </c>
      <c r="K179" s="92">
        <v>0</v>
      </c>
      <c r="L179" s="92">
        <v>0</v>
      </c>
      <c r="M179" s="92">
        <v>0</v>
      </c>
      <c r="N179" s="92">
        <v>0</v>
      </c>
      <c r="O179" s="92">
        <v>0</v>
      </c>
      <c r="P179" s="92">
        <v>0</v>
      </c>
      <c r="Q179" s="92">
        <v>0</v>
      </c>
      <c r="R179" s="92">
        <v>23.474103608350731</v>
      </c>
      <c r="S179" s="92">
        <v>23.444397184238269</v>
      </c>
      <c r="T179" s="92">
        <v>23.36958984718315</v>
      </c>
      <c r="U179" s="92">
        <v>23.319553751216173</v>
      </c>
      <c r="V179" s="92">
        <v>23.270044644078542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2">
        <v>0</v>
      </c>
      <c r="AD179" s="92">
        <v>0</v>
      </c>
      <c r="AE179" s="92">
        <v>0</v>
      </c>
      <c r="AF179" s="92">
        <v>22.828106493436241</v>
      </c>
      <c r="AG179" s="92">
        <v>22.780675708993648</v>
      </c>
      <c r="AH179" s="92">
        <v>22.730955115170268</v>
      </c>
      <c r="AI179" s="92">
        <v>22.679098394621434</v>
      </c>
      <c r="AJ179" s="92">
        <v>22.623928572936961</v>
      </c>
      <c r="AK179" s="92">
        <v>22.566544528597287</v>
      </c>
      <c r="AL179" s="92">
        <v>22.507394649953579</v>
      </c>
      <c r="AM179" s="92">
        <v>22.446277091472819</v>
      </c>
      <c r="AN179" s="92">
        <v>22.383963288641684</v>
      </c>
      <c r="AO179" s="92">
        <v>22.319362769805984</v>
      </c>
      <c r="AP179" s="92">
        <v>22.253751588154767</v>
      </c>
      <c r="AQ179" s="92">
        <v>22.192923795167939</v>
      </c>
      <c r="AR179" s="92">
        <v>22.134223103130896</v>
      </c>
      <c r="AS179" s="92">
        <v>22.076055925075661</v>
      </c>
      <c r="AT179" s="92">
        <v>22.019400463041546</v>
      </c>
      <c r="AU179" s="92">
        <v>21.963979128745212</v>
      </c>
      <c r="AV179" s="92">
        <v>21.910036650041395</v>
      </c>
      <c r="AW179" s="92">
        <v>21.857016200785093</v>
      </c>
      <c r="AX179" s="92">
        <v>21.805458030373781</v>
      </c>
      <c r="AY179" s="92">
        <v>21.754415148358248</v>
      </c>
      <c r="AZ179" s="92">
        <v>21.806370033372911</v>
      </c>
    </row>
    <row r="180" spans="1:52">
      <c r="A180" s="106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</row>
    <row r="181" spans="1:52">
      <c r="A181" s="81" t="s">
        <v>152</v>
      </c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</row>
    <row r="182" spans="1:52">
      <c r="A182" s="97" t="s">
        <v>112</v>
      </c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</row>
    <row r="183" spans="1:52">
      <c r="A183" s="108" t="s">
        <v>153</v>
      </c>
      <c r="B183" s="102"/>
      <c r="C183" s="102">
        <v>250.41202142406968</v>
      </c>
      <c r="D183" s="102">
        <v>212.9632892167559</v>
      </c>
      <c r="E183" s="102">
        <v>200.58710803164286</v>
      </c>
      <c r="F183" s="102">
        <v>242.59005500381653</v>
      </c>
      <c r="G183" s="102">
        <v>235.75425298507432</v>
      </c>
      <c r="H183" s="102">
        <v>190.00757412673818</v>
      </c>
      <c r="I183" s="102">
        <v>227.41929803330851</v>
      </c>
      <c r="J183" s="102">
        <v>188.34481008863168</v>
      </c>
      <c r="K183" s="102">
        <v>183.42155748617799</v>
      </c>
      <c r="L183" s="102">
        <v>172.92720225210977</v>
      </c>
      <c r="M183" s="102">
        <v>190.43424962665657</v>
      </c>
      <c r="N183" s="102">
        <v>165.85298152451608</v>
      </c>
      <c r="O183" s="102">
        <v>166.34611973389653</v>
      </c>
      <c r="P183" s="102">
        <v>176.25728342726157</v>
      </c>
      <c r="Q183" s="102">
        <v>178.47706214855509</v>
      </c>
      <c r="R183" s="102">
        <v>133.88761220223046</v>
      </c>
      <c r="S183" s="102">
        <v>136.79788514616251</v>
      </c>
      <c r="T183" s="102">
        <v>136.238727860637</v>
      </c>
      <c r="U183" s="102">
        <v>136.15252877403168</v>
      </c>
      <c r="V183" s="102">
        <v>135.955699562793</v>
      </c>
      <c r="W183" s="102">
        <v>135.48048899496422</v>
      </c>
      <c r="X183" s="102">
        <v>135.387871977956</v>
      </c>
      <c r="Y183" s="102">
        <v>133.87493936660346</v>
      </c>
      <c r="Z183" s="102">
        <v>133.15999255687501</v>
      </c>
      <c r="AA183" s="102">
        <v>132.77349785620112</v>
      </c>
      <c r="AB183" s="102">
        <v>132.07835679791629</v>
      </c>
      <c r="AC183" s="102">
        <v>131.90981369406362</v>
      </c>
      <c r="AD183" s="102">
        <v>131.82669577042847</v>
      </c>
      <c r="AE183" s="102">
        <v>130.42839487185501</v>
      </c>
      <c r="AF183" s="102">
        <v>129.19322246284017</v>
      </c>
      <c r="AG183" s="102">
        <v>127.23145415003326</v>
      </c>
      <c r="AH183" s="102">
        <v>129.54722344807993</v>
      </c>
      <c r="AI183" s="102">
        <v>127.8039782797389</v>
      </c>
      <c r="AJ183" s="102">
        <v>125.76984312215751</v>
      </c>
      <c r="AK183" s="102">
        <v>124.24840418211578</v>
      </c>
      <c r="AL183" s="102">
        <v>122.74489969313397</v>
      </c>
      <c r="AM183" s="102">
        <v>121.68990641737211</v>
      </c>
      <c r="AN183" s="102">
        <v>120.4469869133264</v>
      </c>
      <c r="AO183" s="102">
        <v>119.43970285787306</v>
      </c>
      <c r="AP183" s="102">
        <v>117.94445711835584</v>
      </c>
      <c r="AQ183" s="102">
        <v>116.00197062743429</v>
      </c>
      <c r="AR183" s="102">
        <v>115.14706389088063</v>
      </c>
      <c r="AS183" s="102">
        <v>113.3287583539101</v>
      </c>
      <c r="AT183" s="102">
        <v>112.9512518911359</v>
      </c>
      <c r="AU183" s="102">
        <v>111.76780597551804</v>
      </c>
      <c r="AV183" s="102">
        <v>110.2019113670753</v>
      </c>
      <c r="AW183" s="102">
        <v>107.955206214805</v>
      </c>
      <c r="AX183" s="102">
        <v>106.88978955972279</v>
      </c>
      <c r="AY183" s="102">
        <v>106.12566129375045</v>
      </c>
      <c r="AZ183" s="102">
        <v>105.11634796678905</v>
      </c>
    </row>
    <row r="184" spans="1:52">
      <c r="A184" s="89" t="s">
        <v>132</v>
      </c>
      <c r="B184" s="90"/>
      <c r="C184" s="90">
        <v>321.63267601974087</v>
      </c>
      <c r="D184" s="90">
        <v>245.82663125094257</v>
      </c>
      <c r="E184" s="90">
        <v>222.92749821727492</v>
      </c>
      <c r="F184" s="90">
        <v>287.02211668590473</v>
      </c>
      <c r="G184" s="90">
        <v>290.33586155615308</v>
      </c>
      <c r="H184" s="90">
        <v>234.36428429593019</v>
      </c>
      <c r="I184" s="90">
        <v>272.69910686851193</v>
      </c>
      <c r="J184" s="90">
        <v>220.94495350931496</v>
      </c>
      <c r="K184" s="90">
        <v>232.58839812983999</v>
      </c>
      <c r="L184" s="90">
        <v>232.58470455950868</v>
      </c>
      <c r="M184" s="90">
        <v>228.7576290047094</v>
      </c>
      <c r="N184" s="90">
        <v>185.84472920464384</v>
      </c>
      <c r="O184" s="90">
        <v>179.53279732961437</v>
      </c>
      <c r="P184" s="90">
        <v>210.07196127117095</v>
      </c>
      <c r="Q184" s="90">
        <v>182.43292207836313</v>
      </c>
      <c r="R184" s="90">
        <v>156.5828343354373</v>
      </c>
      <c r="S184" s="90">
        <v>160.32025536495988</v>
      </c>
      <c r="T184" s="90">
        <v>159.98600459021563</v>
      </c>
      <c r="U184" s="90">
        <v>159.87151802033478</v>
      </c>
      <c r="V184" s="90">
        <v>159.51038095082808</v>
      </c>
      <c r="W184" s="90">
        <v>158.37174645214</v>
      </c>
      <c r="X184" s="90">
        <v>158.21205969042163</v>
      </c>
      <c r="Y184" s="90">
        <v>156.58343579181505</v>
      </c>
      <c r="Z184" s="90">
        <v>155.83837032008691</v>
      </c>
      <c r="AA184" s="90">
        <v>155.39257786489659</v>
      </c>
      <c r="AB184" s="90">
        <v>154.7381621084528</v>
      </c>
      <c r="AC184" s="90">
        <v>153.91231697260542</v>
      </c>
      <c r="AD184" s="90">
        <v>154.40878322739749</v>
      </c>
      <c r="AE184" s="90">
        <v>152.98829468265848</v>
      </c>
      <c r="AF184" s="90">
        <v>151.64550164588974</v>
      </c>
      <c r="AG184" s="90">
        <v>150.42048896889986</v>
      </c>
      <c r="AH184" s="90">
        <v>153.04399863354797</v>
      </c>
      <c r="AI184" s="90">
        <v>150.51310606958276</v>
      </c>
      <c r="AJ184" s="90">
        <v>148.75761475103462</v>
      </c>
      <c r="AK184" s="90">
        <v>147.18767904296209</v>
      </c>
      <c r="AL184" s="90">
        <v>145.40152885764039</v>
      </c>
      <c r="AM184" s="90">
        <v>143.81943740641026</v>
      </c>
      <c r="AN184" s="90">
        <v>143.0694519446902</v>
      </c>
      <c r="AO184" s="90">
        <v>142.27110960558642</v>
      </c>
      <c r="AP184" s="90">
        <v>140.91693548942558</v>
      </c>
      <c r="AQ184" s="90">
        <v>138.66760529064865</v>
      </c>
      <c r="AR184" s="90">
        <v>137.72264781206238</v>
      </c>
      <c r="AS184" s="90">
        <v>135.4931401266127</v>
      </c>
      <c r="AT184" s="90">
        <v>135.27819115649362</v>
      </c>
      <c r="AU184" s="90">
        <v>134.25833109537308</v>
      </c>
      <c r="AV184" s="90">
        <v>132.85134933772852</v>
      </c>
      <c r="AW184" s="90">
        <v>129.89313568470254</v>
      </c>
      <c r="AX184" s="90">
        <v>129.50607906698778</v>
      </c>
      <c r="AY184" s="90">
        <v>128.46418192215523</v>
      </c>
      <c r="AZ184" s="90">
        <v>127.54105521024586</v>
      </c>
    </row>
    <row r="185" spans="1:52">
      <c r="A185" s="89" t="s">
        <v>154</v>
      </c>
      <c r="B185" s="90"/>
      <c r="C185" s="90">
        <v>209.18043840454303</v>
      </c>
      <c r="D185" s="90">
        <v>193.72240665388162</v>
      </c>
      <c r="E185" s="90">
        <v>193.52200177285044</v>
      </c>
      <c r="F185" s="90">
        <v>189.51192540571279</v>
      </c>
      <c r="G185" s="90">
        <v>218.65444068846847</v>
      </c>
      <c r="H185" s="90">
        <v>162.51711025388298</v>
      </c>
      <c r="I185" s="90">
        <v>189.29520390329614</v>
      </c>
      <c r="J185" s="90">
        <v>176.61843023397142</v>
      </c>
      <c r="K185" s="90">
        <v>158.49997174687002</v>
      </c>
      <c r="L185" s="90">
        <v>153.22874898637841</v>
      </c>
      <c r="M185" s="90">
        <v>152.63458831731668</v>
      </c>
      <c r="N185" s="90">
        <v>142.42053332987825</v>
      </c>
      <c r="O185" s="90">
        <v>159.55632483486107</v>
      </c>
      <c r="P185" s="90">
        <v>152.67771191940309</v>
      </c>
      <c r="Q185" s="90">
        <v>176.64592610895585</v>
      </c>
      <c r="R185" s="90">
        <v>122.458246819371</v>
      </c>
      <c r="S185" s="90">
        <v>124.77321277610045</v>
      </c>
      <c r="T185" s="90">
        <v>124.24180789154779</v>
      </c>
      <c r="U185" s="90">
        <v>124.44704975436514</v>
      </c>
      <c r="V185" s="90">
        <v>124.41159356708764</v>
      </c>
      <c r="W185" s="90">
        <v>124.27229895395098</v>
      </c>
      <c r="X185" s="90">
        <v>124.2400923759629</v>
      </c>
      <c r="Y185" s="90">
        <v>123.04267377273018</v>
      </c>
      <c r="Z185" s="90">
        <v>122.44395506831691</v>
      </c>
      <c r="AA185" s="90">
        <v>121.98129221555374</v>
      </c>
      <c r="AB185" s="90">
        <v>121.48246196575388</v>
      </c>
      <c r="AC185" s="90">
        <v>121.75881897362483</v>
      </c>
      <c r="AD185" s="90">
        <v>121.51733443219888</v>
      </c>
      <c r="AE185" s="90">
        <v>120.15288871936714</v>
      </c>
      <c r="AF185" s="90">
        <v>119.17144699321209</v>
      </c>
      <c r="AG185" s="90">
        <v>117.33843108844592</v>
      </c>
      <c r="AH185" s="90">
        <v>119.13549520516499</v>
      </c>
      <c r="AI185" s="90">
        <v>117.91576733842369</v>
      </c>
      <c r="AJ185" s="90">
        <v>115.59918888838114</v>
      </c>
      <c r="AK185" s="90">
        <v>114.43608506781771</v>
      </c>
      <c r="AL185" s="90">
        <v>113.56257517933665</v>
      </c>
      <c r="AM185" s="90">
        <v>112.81004180241946</v>
      </c>
      <c r="AN185" s="90">
        <v>111.67982911026434</v>
      </c>
      <c r="AO185" s="90">
        <v>110.82246886108312</v>
      </c>
      <c r="AP185" s="90">
        <v>109.32457807713551</v>
      </c>
      <c r="AQ185" s="90">
        <v>107.85888570021648</v>
      </c>
      <c r="AR185" s="90">
        <v>106.96373383458861</v>
      </c>
      <c r="AS185" s="90">
        <v>105.74480250671374</v>
      </c>
      <c r="AT185" s="90">
        <v>105.50703785385031</v>
      </c>
      <c r="AU185" s="90">
        <v>104.73361917620819</v>
      </c>
      <c r="AV185" s="90">
        <v>103.32680576191662</v>
      </c>
      <c r="AW185" s="90">
        <v>101.52117453746571</v>
      </c>
      <c r="AX185" s="90">
        <v>100.44334506674166</v>
      </c>
      <c r="AY185" s="90">
        <v>99.855633642951489</v>
      </c>
      <c r="AZ185" s="90">
        <v>99.082613950974974</v>
      </c>
    </row>
    <row r="186" spans="1:52">
      <c r="A186" s="108" t="s">
        <v>117</v>
      </c>
      <c r="B186" s="102"/>
      <c r="C186" s="102">
        <v>262.16398319455431</v>
      </c>
      <c r="D186" s="102">
        <v>257.5843372989342</v>
      </c>
      <c r="E186" s="102">
        <v>222.86921819829513</v>
      </c>
      <c r="F186" s="102">
        <v>234.51435934393913</v>
      </c>
      <c r="G186" s="102">
        <v>227.60715800478982</v>
      </c>
      <c r="H186" s="102">
        <v>240.48417187554929</v>
      </c>
      <c r="I186" s="102">
        <v>239.43397818056118</v>
      </c>
      <c r="J186" s="102">
        <v>233.44483535315968</v>
      </c>
      <c r="K186" s="102">
        <v>245.8675519732696</v>
      </c>
      <c r="L186" s="102">
        <v>233.55044301911454</v>
      </c>
      <c r="M186" s="102">
        <v>260.96750614765875</v>
      </c>
      <c r="N186" s="102">
        <v>209.87228505872463</v>
      </c>
      <c r="O186" s="102">
        <v>210.4339205050492</v>
      </c>
      <c r="P186" s="102">
        <v>206.06047313440718</v>
      </c>
      <c r="Q186" s="102">
        <v>207.95685692088091</v>
      </c>
      <c r="R186" s="102">
        <v>205.2716172317254</v>
      </c>
      <c r="S186" s="102">
        <v>204.28427186018192</v>
      </c>
      <c r="T186" s="102">
        <v>201.47495192861885</v>
      </c>
      <c r="U186" s="102">
        <v>199.74246884635258</v>
      </c>
      <c r="V186" s="102">
        <v>197.89958328474404</v>
      </c>
      <c r="W186" s="102">
        <v>197.70508406320843</v>
      </c>
      <c r="X186" s="102">
        <v>198.75668679058924</v>
      </c>
      <c r="Y186" s="102">
        <v>206.8410394972326</v>
      </c>
      <c r="Z186" s="102">
        <v>199.52071591551353</v>
      </c>
      <c r="AA186" s="102">
        <v>204.33323155671226</v>
      </c>
      <c r="AB186" s="102">
        <v>210.72122568023545</v>
      </c>
      <c r="AC186" s="102">
        <v>208.74714192654818</v>
      </c>
      <c r="AD186" s="102">
        <v>195.96863731569076</v>
      </c>
      <c r="AE186" s="102">
        <v>194.62778886056671</v>
      </c>
      <c r="AF186" s="102">
        <v>195.31932911323463</v>
      </c>
      <c r="AG186" s="102">
        <v>192.33309918866277</v>
      </c>
      <c r="AH186" s="102">
        <v>189.32473427924322</v>
      </c>
      <c r="AI186" s="102">
        <v>191.89493017080065</v>
      </c>
      <c r="AJ186" s="102">
        <v>187.91868293252574</v>
      </c>
      <c r="AK186" s="102">
        <v>183.31582196139229</v>
      </c>
      <c r="AL186" s="102">
        <v>186.15200127869963</v>
      </c>
      <c r="AM186" s="102">
        <v>180.53249557135499</v>
      </c>
      <c r="AN186" s="102">
        <v>178.22107322487028</v>
      </c>
      <c r="AO186" s="102">
        <v>174.97400739587991</v>
      </c>
      <c r="AP186" s="102">
        <v>173.8711013046761</v>
      </c>
      <c r="AQ186" s="102">
        <v>173.2820564976779</v>
      </c>
      <c r="AR186" s="102">
        <v>170.48834813742334</v>
      </c>
      <c r="AS186" s="102">
        <v>170.7154917069588</v>
      </c>
      <c r="AT186" s="102">
        <v>171.77384259931631</v>
      </c>
      <c r="AU186" s="102">
        <v>165.89595320122763</v>
      </c>
      <c r="AV186" s="102">
        <v>162.08355703136695</v>
      </c>
      <c r="AW186" s="102">
        <v>164.26517607409713</v>
      </c>
      <c r="AX186" s="102">
        <v>162.74235933163578</v>
      </c>
      <c r="AY186" s="102">
        <v>161.34501260183214</v>
      </c>
      <c r="AZ186" s="102">
        <v>157.40853083067765</v>
      </c>
    </row>
    <row r="187" spans="1:52">
      <c r="A187" s="108" t="s">
        <v>118</v>
      </c>
      <c r="B187" s="102"/>
      <c r="C187" s="102">
        <v>50.185142115150782</v>
      </c>
      <c r="D187" s="102">
        <v>49.833620673754609</v>
      </c>
      <c r="E187" s="102">
        <v>47.041552482828777</v>
      </c>
      <c r="F187" s="102">
        <v>50.671562315297059</v>
      </c>
      <c r="G187" s="102">
        <v>44.277287030328409</v>
      </c>
      <c r="H187" s="102">
        <v>45.709800100340402</v>
      </c>
      <c r="I187" s="102">
        <v>47.8446903669657</v>
      </c>
      <c r="J187" s="102">
        <v>47.189496952976377</v>
      </c>
      <c r="K187" s="102">
        <v>43.521928450957311</v>
      </c>
      <c r="L187" s="102">
        <v>45.32299848328487</v>
      </c>
      <c r="M187" s="102">
        <v>47.017698934521839</v>
      </c>
      <c r="N187" s="102">
        <v>42.436380704546302</v>
      </c>
      <c r="O187" s="102">
        <v>44.888386440694575</v>
      </c>
      <c r="P187" s="102">
        <v>45.486795505041236</v>
      </c>
      <c r="Q187" s="102">
        <v>47.920679470999019</v>
      </c>
      <c r="R187" s="102">
        <v>39.429409296424303</v>
      </c>
      <c r="S187" s="102">
        <v>39.176726329852769</v>
      </c>
      <c r="T187" s="102">
        <v>39.317452859311999</v>
      </c>
      <c r="U187" s="102">
        <v>39.06062510537663</v>
      </c>
      <c r="V187" s="102">
        <v>38.736135039138695</v>
      </c>
      <c r="W187" s="102">
        <v>38.729470775246384</v>
      </c>
      <c r="X187" s="102">
        <v>38.963342801852257</v>
      </c>
      <c r="Y187" s="102">
        <v>38.859877226234133</v>
      </c>
      <c r="Z187" s="102">
        <v>38.504555337334828</v>
      </c>
      <c r="AA187" s="102">
        <v>38.64429877607494</v>
      </c>
      <c r="AB187" s="102">
        <v>38.5017786772477</v>
      </c>
      <c r="AC187" s="102">
        <v>38.398225322353746</v>
      </c>
      <c r="AD187" s="102">
        <v>37.882025901962372</v>
      </c>
      <c r="AE187" s="102">
        <v>37.574741175279534</v>
      </c>
      <c r="AF187" s="102">
        <v>37.155606308526217</v>
      </c>
      <c r="AG187" s="102">
        <v>36.799507823352172</v>
      </c>
      <c r="AH187" s="102">
        <v>36.831908347304754</v>
      </c>
      <c r="AI187" s="102">
        <v>36.489561804043653</v>
      </c>
      <c r="AJ187" s="102">
        <v>36.144567587585179</v>
      </c>
      <c r="AK187" s="102">
        <v>35.894712126540995</v>
      </c>
      <c r="AL187" s="102">
        <v>35.475276447946527</v>
      </c>
      <c r="AM187" s="102">
        <v>35.271089220501999</v>
      </c>
      <c r="AN187" s="102">
        <v>34.883839466725078</v>
      </c>
      <c r="AO187" s="102">
        <v>34.454376327244127</v>
      </c>
      <c r="AP187" s="102">
        <v>34.205976252445062</v>
      </c>
      <c r="AQ187" s="102">
        <v>33.90991776629081</v>
      </c>
      <c r="AR187" s="102">
        <v>33.573812132486871</v>
      </c>
      <c r="AS187" s="102">
        <v>33.256932785754231</v>
      </c>
      <c r="AT187" s="102">
        <v>32.933942811586959</v>
      </c>
      <c r="AU187" s="102">
        <v>32.659817307889085</v>
      </c>
      <c r="AV187" s="102">
        <v>32.355467552733877</v>
      </c>
      <c r="AW187" s="102">
        <v>32.08045864731065</v>
      </c>
      <c r="AX187" s="102">
        <v>31.758404679687651</v>
      </c>
      <c r="AY187" s="102">
        <v>31.475278259053809</v>
      </c>
      <c r="AZ187" s="102">
        <v>31.192432304085894</v>
      </c>
    </row>
    <row r="188" spans="1:52">
      <c r="A188" s="97" t="s">
        <v>78</v>
      </c>
      <c r="B188" s="98"/>
      <c r="C188" s="98">
        <v>345.94915394026509</v>
      </c>
      <c r="D188" s="98">
        <v>324.25897839640294</v>
      </c>
      <c r="E188" s="98">
        <v>372.87844909639404</v>
      </c>
      <c r="F188" s="98">
        <v>336.89014213142707</v>
      </c>
      <c r="G188" s="98">
        <v>393.65700427687</v>
      </c>
      <c r="H188" s="98">
        <v>267.25870205423746</v>
      </c>
      <c r="I188" s="98">
        <v>210.20878248895502</v>
      </c>
      <c r="J188" s="98">
        <v>232.33447400716474</v>
      </c>
      <c r="K188" s="98">
        <v>338.00667329175621</v>
      </c>
      <c r="L188" s="98">
        <v>294.51631950613756</v>
      </c>
      <c r="M188" s="98">
        <v>172.98109805794675</v>
      </c>
      <c r="N188" s="98">
        <v>322.23565024637037</v>
      </c>
      <c r="O188" s="98">
        <v>219.51535465878931</v>
      </c>
      <c r="P188" s="98">
        <v>182.20888645576076</v>
      </c>
      <c r="Q188" s="98">
        <v>125.93373244907067</v>
      </c>
      <c r="R188" s="98">
        <v>211.42080399666867</v>
      </c>
      <c r="S188" s="98">
        <v>217.67319544320165</v>
      </c>
      <c r="T188" s="98">
        <v>222.08852685347119</v>
      </c>
      <c r="U188" s="98">
        <v>218.65589428819425</v>
      </c>
      <c r="V188" s="98">
        <v>215.94778471122677</v>
      </c>
      <c r="W188" s="98">
        <v>214.36690739218704</v>
      </c>
      <c r="X188" s="98">
        <v>211.50640688892366</v>
      </c>
      <c r="Y188" s="98">
        <v>208.53285361847438</v>
      </c>
      <c r="Z188" s="98">
        <v>206.39922756060196</v>
      </c>
      <c r="AA188" s="98">
        <v>205.0966022600976</v>
      </c>
      <c r="AB188" s="98">
        <v>203.37146248136733</v>
      </c>
      <c r="AC188" s="98">
        <v>202.41688394497476</v>
      </c>
      <c r="AD188" s="98">
        <v>200.50586705728193</v>
      </c>
      <c r="AE188" s="98">
        <v>198.77438482246865</v>
      </c>
      <c r="AF188" s="98">
        <v>197.71617811986656</v>
      </c>
      <c r="AG188" s="98">
        <v>196.89462785153307</v>
      </c>
      <c r="AH188" s="98">
        <v>193.8781976557695</v>
      </c>
      <c r="AI188" s="98">
        <v>191.53840922350108</v>
      </c>
      <c r="AJ188" s="98">
        <v>190.1917882949497</v>
      </c>
      <c r="AK188" s="98">
        <v>189.31899144265725</v>
      </c>
      <c r="AL188" s="98">
        <v>185.49110944691819</v>
      </c>
      <c r="AM188" s="98">
        <v>185.30741581183725</v>
      </c>
      <c r="AN188" s="98">
        <v>181.47275906747373</v>
      </c>
      <c r="AO188" s="98">
        <v>180.46343890798954</v>
      </c>
      <c r="AP188" s="98">
        <v>179.34135797309102</v>
      </c>
      <c r="AQ188" s="98">
        <v>175.92134460440491</v>
      </c>
      <c r="AR188" s="98">
        <v>172.2850722610637</v>
      </c>
      <c r="AS188" s="98">
        <v>170.15076687260486</v>
      </c>
      <c r="AT188" s="98">
        <v>167.1839056393367</v>
      </c>
      <c r="AU188" s="98">
        <v>165.66416176660164</v>
      </c>
      <c r="AV188" s="98">
        <v>161.93309171474542</v>
      </c>
      <c r="AW188" s="98">
        <v>161.9051778488878</v>
      </c>
      <c r="AX188" s="98">
        <v>160.10409251794627</v>
      </c>
      <c r="AY188" s="98">
        <v>158.04125103625162</v>
      </c>
      <c r="AZ188" s="98">
        <v>156.27196359581856</v>
      </c>
    </row>
    <row r="189" spans="1:52">
      <c r="A189" s="109" t="s">
        <v>132</v>
      </c>
      <c r="B189" s="90"/>
      <c r="C189" s="90">
        <v>539.54234056281723</v>
      </c>
      <c r="D189" s="90">
        <v>464.89063016232427</v>
      </c>
      <c r="E189" s="90">
        <v>531.81870518778203</v>
      </c>
      <c r="F189" s="90">
        <v>487.84694911056607</v>
      </c>
      <c r="G189" s="90">
        <v>614.13621177068865</v>
      </c>
      <c r="H189" s="90">
        <v>434.92857380446299</v>
      </c>
      <c r="I189" s="90">
        <v>372.03375701337785</v>
      </c>
      <c r="J189" s="90">
        <v>432.95660049750541</v>
      </c>
      <c r="K189" s="90">
        <v>460.13560849737758</v>
      </c>
      <c r="L189" s="90">
        <v>298.77365785961177</v>
      </c>
      <c r="M189" s="90">
        <v>566.42988925985173</v>
      </c>
      <c r="N189" s="90">
        <v>454.96657533644714</v>
      </c>
      <c r="O189" s="90">
        <v>375.72075966157894</v>
      </c>
      <c r="P189" s="90">
        <v>303.32718453263112</v>
      </c>
      <c r="Q189" s="90">
        <v>0</v>
      </c>
      <c r="R189" s="90">
        <v>379.35794421242446</v>
      </c>
      <c r="S189" s="90">
        <v>395.03024115157677</v>
      </c>
      <c r="T189" s="90">
        <v>403.63476585255586</v>
      </c>
      <c r="U189" s="90">
        <v>399.71808553213413</v>
      </c>
      <c r="V189" s="90">
        <v>395.07092093343192</v>
      </c>
      <c r="W189" s="90">
        <v>389.71147379802613</v>
      </c>
      <c r="X189" s="90">
        <v>385.59876703334294</v>
      </c>
      <c r="Y189" s="90">
        <v>380.93197119971165</v>
      </c>
      <c r="Z189" s="90">
        <v>377.78863080384281</v>
      </c>
      <c r="AA189" s="90">
        <v>376.02387873326444</v>
      </c>
      <c r="AB189" s="90">
        <v>372.44039829263244</v>
      </c>
      <c r="AC189" s="90">
        <v>370.79573810449966</v>
      </c>
      <c r="AD189" s="90">
        <v>368.08807800194421</v>
      </c>
      <c r="AE189" s="90">
        <v>366.55937471310682</v>
      </c>
      <c r="AF189" s="90">
        <v>365.66601419550528</v>
      </c>
      <c r="AG189" s="90">
        <v>363.1779642466837</v>
      </c>
      <c r="AH189" s="90">
        <v>359.43645024705404</v>
      </c>
      <c r="AI189" s="90">
        <v>357.35930865530662</v>
      </c>
      <c r="AJ189" s="90">
        <v>354.95813106799847</v>
      </c>
      <c r="AK189" s="90">
        <v>360.67713052664703</v>
      </c>
      <c r="AL189" s="90">
        <v>349.5171685589541</v>
      </c>
      <c r="AM189" s="90">
        <v>348.15851952688558</v>
      </c>
      <c r="AN189" s="90">
        <v>342.50593488974874</v>
      </c>
      <c r="AO189" s="90">
        <v>341.52517538271337</v>
      </c>
      <c r="AP189" s="90">
        <v>339.69053725784414</v>
      </c>
      <c r="AQ189" s="90">
        <v>343.67039535469451</v>
      </c>
      <c r="AR189" s="90">
        <v>329.5860573747068</v>
      </c>
      <c r="AS189" s="90">
        <v>330.21054273846613</v>
      </c>
      <c r="AT189" s="90">
        <v>324.92235587569382</v>
      </c>
      <c r="AU189" s="90">
        <v>323.73225592324104</v>
      </c>
      <c r="AV189" s="90">
        <v>318.21374181990967</v>
      </c>
      <c r="AW189" s="90">
        <v>319.39320282163675</v>
      </c>
      <c r="AX189" s="90">
        <v>316.56550210904044</v>
      </c>
      <c r="AY189" s="90">
        <v>314.51399668303435</v>
      </c>
      <c r="AZ189" s="90">
        <v>314.17487671377489</v>
      </c>
    </row>
    <row r="190" spans="1:52">
      <c r="A190" s="110" t="s">
        <v>154</v>
      </c>
      <c r="B190" s="92"/>
      <c r="C190" s="92">
        <v>240.29972121232584</v>
      </c>
      <c r="D190" s="92">
        <v>252.67352056445762</v>
      </c>
      <c r="E190" s="92">
        <v>223.00818926342495</v>
      </c>
      <c r="F190" s="92">
        <v>209.87385158916695</v>
      </c>
      <c r="G190" s="92">
        <v>183.55450810475267</v>
      </c>
      <c r="H190" s="92">
        <v>171.85506435683251</v>
      </c>
      <c r="I190" s="92">
        <v>166.84643473415511</v>
      </c>
      <c r="J190" s="92">
        <v>159.08771722897458</v>
      </c>
      <c r="K190" s="92">
        <v>250.45424709849266</v>
      </c>
      <c r="L190" s="92">
        <v>285.55546364080425</v>
      </c>
      <c r="M190" s="92">
        <v>142.63983220497931</v>
      </c>
      <c r="N190" s="92">
        <v>165.32268331868707</v>
      </c>
      <c r="O190" s="92">
        <v>167.09863348782866</v>
      </c>
      <c r="P190" s="92">
        <v>135.55557590361417</v>
      </c>
      <c r="Q190" s="92">
        <v>125.93373244907067</v>
      </c>
      <c r="R190" s="92">
        <v>171.54752170114838</v>
      </c>
      <c r="S190" s="92">
        <v>168.58885153319636</v>
      </c>
      <c r="T190" s="92">
        <v>166.02997431764271</v>
      </c>
      <c r="U190" s="92">
        <v>162.96498405951155</v>
      </c>
      <c r="V190" s="92">
        <v>160.95822687483218</v>
      </c>
      <c r="W190" s="92">
        <v>159.96408935200415</v>
      </c>
      <c r="X190" s="92">
        <v>158.30240782848125</v>
      </c>
      <c r="Y190" s="92">
        <v>156.05087045887288</v>
      </c>
      <c r="Z190" s="92">
        <v>155.25394183393664</v>
      </c>
      <c r="AA190" s="92">
        <v>153.82261742283708</v>
      </c>
      <c r="AB190" s="92">
        <v>153.56787406602444</v>
      </c>
      <c r="AC190" s="92">
        <v>152.76692834303154</v>
      </c>
      <c r="AD190" s="92">
        <v>151.73578710275956</v>
      </c>
      <c r="AE190" s="92">
        <v>150.97544579729842</v>
      </c>
      <c r="AF190" s="92">
        <v>150.31089427930192</v>
      </c>
      <c r="AG190" s="92">
        <v>150.75138467907567</v>
      </c>
      <c r="AH190" s="92">
        <v>148.22813522621891</v>
      </c>
      <c r="AI190" s="92">
        <v>146.95382868035284</v>
      </c>
      <c r="AJ190" s="92">
        <v>146.63913914170615</v>
      </c>
      <c r="AK190" s="92">
        <v>144.69190628464818</v>
      </c>
      <c r="AL190" s="92">
        <v>143.52145366196194</v>
      </c>
      <c r="AM190" s="92">
        <v>143.91510173673529</v>
      </c>
      <c r="AN190" s="92">
        <v>141.52550175254751</v>
      </c>
      <c r="AO190" s="92">
        <v>141.24492162273702</v>
      </c>
      <c r="AP190" s="92">
        <v>139.1034723323848</v>
      </c>
      <c r="AQ190" s="92">
        <v>137.78359153346483</v>
      </c>
      <c r="AR190" s="92">
        <v>136.12445588095304</v>
      </c>
      <c r="AS190" s="92">
        <v>135.6403998862132</v>
      </c>
      <c r="AT190" s="92">
        <v>135.14609870193118</v>
      </c>
      <c r="AU190" s="92">
        <v>133.67717815185523</v>
      </c>
      <c r="AV190" s="92">
        <v>131.94568317945939</v>
      </c>
      <c r="AW190" s="92">
        <v>131.39363122223838</v>
      </c>
      <c r="AX190" s="92">
        <v>130.12227685548697</v>
      </c>
      <c r="AY190" s="92">
        <v>129.29038553801169</v>
      </c>
      <c r="AZ190" s="92">
        <v>127.80752379618116</v>
      </c>
    </row>
    <row r="191" spans="1:52">
      <c r="A191" s="106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</row>
    <row r="192" spans="1:52">
      <c r="A192" s="81" t="s">
        <v>155</v>
      </c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</row>
    <row r="193" spans="1:52">
      <c r="A193" s="97" t="s">
        <v>112</v>
      </c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</row>
    <row r="194" spans="1:52">
      <c r="A194" s="108" t="s">
        <v>120</v>
      </c>
      <c r="B194" s="102"/>
      <c r="C194" s="102">
        <v>523.92158972213292</v>
      </c>
      <c r="D194" s="102">
        <v>551.28875681640011</v>
      </c>
      <c r="E194" s="102">
        <v>545.69837459104679</v>
      </c>
      <c r="F194" s="102">
        <v>407.00477494052353</v>
      </c>
      <c r="G194" s="102">
        <v>483.89218117616792</v>
      </c>
      <c r="H194" s="102">
        <v>494.36297715035283</v>
      </c>
      <c r="I194" s="102">
        <v>509.97070091963292</v>
      </c>
      <c r="J194" s="102">
        <v>558.47624126611822</v>
      </c>
      <c r="K194" s="102">
        <v>737.32019902099159</v>
      </c>
      <c r="L194" s="102">
        <v>649.40524877586176</v>
      </c>
      <c r="M194" s="102">
        <v>544.40715067877341</v>
      </c>
      <c r="N194" s="102">
        <v>570.95349960572298</v>
      </c>
      <c r="O194" s="102">
        <v>461.34846231852129</v>
      </c>
      <c r="P194" s="102">
        <v>342.14908151356502</v>
      </c>
      <c r="Q194" s="102">
        <v>533.70026989144139</v>
      </c>
      <c r="R194" s="102">
        <v>492.94395240196019</v>
      </c>
      <c r="S194" s="102">
        <v>591.806739913868</v>
      </c>
      <c r="T194" s="102">
        <v>566.90391766069058</v>
      </c>
      <c r="U194" s="102">
        <v>568.31943378511085</v>
      </c>
      <c r="V194" s="102">
        <v>561.40272860588186</v>
      </c>
      <c r="W194" s="102">
        <v>555.12062359602794</v>
      </c>
      <c r="X194" s="102">
        <v>560.3385202104223</v>
      </c>
      <c r="Y194" s="102">
        <v>555.26246552629311</v>
      </c>
      <c r="Z194" s="102">
        <v>554.88124036964564</v>
      </c>
      <c r="AA194" s="102">
        <v>556.19110256047577</v>
      </c>
      <c r="AB194" s="102">
        <v>547.62960732850047</v>
      </c>
      <c r="AC194" s="102">
        <v>542.70806616040954</v>
      </c>
      <c r="AD194" s="102">
        <v>538.24150386169981</v>
      </c>
      <c r="AE194" s="102">
        <v>533.08455076278688</v>
      </c>
      <c r="AF194" s="102">
        <v>532.83303997659948</v>
      </c>
      <c r="AG194" s="102">
        <v>519.01823528400337</v>
      </c>
      <c r="AH194" s="102">
        <v>521.68004644747964</v>
      </c>
      <c r="AI194" s="102">
        <v>519.9869349335487</v>
      </c>
      <c r="AJ194" s="102">
        <v>509.44420988900868</v>
      </c>
      <c r="AK194" s="102">
        <v>506.17131381471927</v>
      </c>
      <c r="AL194" s="102">
        <v>502.12769619138083</v>
      </c>
      <c r="AM194" s="102">
        <v>501.66992162304854</v>
      </c>
      <c r="AN194" s="102">
        <v>498.58577989102258</v>
      </c>
      <c r="AO194" s="102">
        <v>492.24152120681134</v>
      </c>
      <c r="AP194" s="102">
        <v>490.17483264208431</v>
      </c>
      <c r="AQ194" s="102">
        <v>480.43078527642564</v>
      </c>
      <c r="AR194" s="102">
        <v>471.88060168255157</v>
      </c>
      <c r="AS194" s="102">
        <v>462.65801148331025</v>
      </c>
      <c r="AT194" s="102">
        <v>453.78926986039062</v>
      </c>
      <c r="AU194" s="102">
        <v>445.28543010189799</v>
      </c>
      <c r="AV194" s="102">
        <v>433.50666341146234</v>
      </c>
      <c r="AW194" s="102">
        <v>424.73123815656112</v>
      </c>
      <c r="AX194" s="102">
        <v>412.56999537352408</v>
      </c>
      <c r="AY194" s="102">
        <v>401.9802979818266</v>
      </c>
      <c r="AZ194" s="102">
        <v>393.14537017284295</v>
      </c>
    </row>
    <row r="195" spans="1:52">
      <c r="A195" s="89" t="s">
        <v>156</v>
      </c>
      <c r="B195" s="90"/>
      <c r="C195" s="90">
        <v>523.92158972213292</v>
      </c>
      <c r="D195" s="90">
        <v>551.28875681640011</v>
      </c>
      <c r="E195" s="90">
        <v>545.69837459104679</v>
      </c>
      <c r="F195" s="90">
        <v>407.00477494052353</v>
      </c>
      <c r="G195" s="90">
        <v>483.89218117616792</v>
      </c>
      <c r="H195" s="90">
        <v>494.36297715035283</v>
      </c>
      <c r="I195" s="90">
        <v>509.97070091963292</v>
      </c>
      <c r="J195" s="90">
        <v>558.47624126611822</v>
      </c>
      <c r="K195" s="90">
        <v>737.32019902099159</v>
      </c>
      <c r="L195" s="90">
        <v>649.40524877586176</v>
      </c>
      <c r="M195" s="90">
        <v>544.40715067877341</v>
      </c>
      <c r="N195" s="90">
        <v>570.95349960572298</v>
      </c>
      <c r="O195" s="90">
        <v>461.34846231852129</v>
      </c>
      <c r="P195" s="90">
        <v>342.14908151356502</v>
      </c>
      <c r="Q195" s="90">
        <v>533.70026989144139</v>
      </c>
      <c r="R195" s="90">
        <v>492.94397873638627</v>
      </c>
      <c r="S195" s="90">
        <v>591.80683357628925</v>
      </c>
      <c r="T195" s="90">
        <v>566.90406586369886</v>
      </c>
      <c r="U195" s="90">
        <v>568.31969587140452</v>
      </c>
      <c r="V195" s="90">
        <v>561.40315654546157</v>
      </c>
      <c r="W195" s="90">
        <v>555.12129864257054</v>
      </c>
      <c r="X195" s="90">
        <v>560.33972263450642</v>
      </c>
      <c r="Y195" s="90">
        <v>555.26443513825723</v>
      </c>
      <c r="Z195" s="90">
        <v>554.88451328102713</v>
      </c>
      <c r="AA195" s="90">
        <v>556.1965415206638</v>
      </c>
      <c r="AB195" s="90">
        <v>547.63811387774933</v>
      </c>
      <c r="AC195" s="90">
        <v>542.72156408844808</v>
      </c>
      <c r="AD195" s="90">
        <v>538.26301289300886</v>
      </c>
      <c r="AE195" s="90">
        <v>533.11918942809109</v>
      </c>
      <c r="AF195" s="90">
        <v>532.89020706783197</v>
      </c>
      <c r="AG195" s="90">
        <v>519.10353367913785</v>
      </c>
      <c r="AH195" s="90">
        <v>521.82472343394818</v>
      </c>
      <c r="AI195" s="90">
        <v>520.22405072601168</v>
      </c>
      <c r="AJ195" s="90">
        <v>509.81109555428588</v>
      </c>
      <c r="AK195" s="90">
        <v>506.75545894440432</v>
      </c>
      <c r="AL195" s="90">
        <v>503.03368943272494</v>
      </c>
      <c r="AM195" s="90">
        <v>503.12752636137088</v>
      </c>
      <c r="AN195" s="90">
        <v>500.85218464434735</v>
      </c>
      <c r="AO195" s="90">
        <v>495.62293401410358</v>
      </c>
      <c r="AP195" s="90">
        <v>495.28414220769713</v>
      </c>
      <c r="AQ195" s="90">
        <v>487.5332162805845</v>
      </c>
      <c r="AR195" s="90">
        <v>481.62788441501959</v>
      </c>
      <c r="AS195" s="90">
        <v>475.83948909243117</v>
      </c>
      <c r="AT195" s="90">
        <v>471.22789292869334</v>
      </c>
      <c r="AU195" s="90">
        <v>467.48941531260635</v>
      </c>
      <c r="AV195" s="90">
        <v>460.48532796461842</v>
      </c>
      <c r="AW195" s="90">
        <v>458.04984815106792</v>
      </c>
      <c r="AX195" s="90">
        <v>450.18008110603597</v>
      </c>
      <c r="AY195" s="90">
        <v>444.73890860727062</v>
      </c>
      <c r="AZ195" s="90">
        <v>441.08909563813927</v>
      </c>
    </row>
    <row r="196" spans="1:52">
      <c r="A196" s="89" t="s">
        <v>157</v>
      </c>
      <c r="B196" s="90"/>
      <c r="C196" s="90">
        <v>0</v>
      </c>
      <c r="D196" s="90">
        <v>0</v>
      </c>
      <c r="E196" s="90">
        <v>0</v>
      </c>
      <c r="F196" s="90">
        <v>0</v>
      </c>
      <c r="G196" s="90">
        <v>0</v>
      </c>
      <c r="H196" s="90">
        <v>0</v>
      </c>
      <c r="I196" s="90">
        <v>0</v>
      </c>
      <c r="J196" s="90">
        <v>0</v>
      </c>
      <c r="K196" s="90">
        <v>0</v>
      </c>
      <c r="L196" s="90">
        <v>0</v>
      </c>
      <c r="M196" s="90">
        <v>0</v>
      </c>
      <c r="N196" s="90">
        <v>0</v>
      </c>
      <c r="O196" s="90">
        <v>0</v>
      </c>
      <c r="P196" s="90">
        <v>0</v>
      </c>
      <c r="Q196" s="90">
        <v>0</v>
      </c>
      <c r="R196" s="90">
        <v>391.26244660582142</v>
      </c>
      <c r="S196" s="90">
        <v>389.20253191960899</v>
      </c>
      <c r="T196" s="90">
        <v>385.86604641712324</v>
      </c>
      <c r="U196" s="90">
        <v>383.59611261488885</v>
      </c>
      <c r="V196" s="90">
        <v>381.33160744204082</v>
      </c>
      <c r="W196" s="90">
        <v>379.05414919818139</v>
      </c>
      <c r="X196" s="90">
        <v>376.88726291339037</v>
      </c>
      <c r="Y196" s="90">
        <v>374.6660183092003</v>
      </c>
      <c r="Z196" s="90">
        <v>372.46620076268761</v>
      </c>
      <c r="AA196" s="90">
        <v>370.38149102785451</v>
      </c>
      <c r="AB196" s="90">
        <v>368.24920248620424</v>
      </c>
      <c r="AC196" s="90">
        <v>366.21493553187764</v>
      </c>
      <c r="AD196" s="90">
        <v>364.19765654060058</v>
      </c>
      <c r="AE196" s="90">
        <v>362.03308591799282</v>
      </c>
      <c r="AF196" s="90">
        <v>360.11351777122144</v>
      </c>
      <c r="AG196" s="90">
        <v>357.79642469331827</v>
      </c>
      <c r="AH196" s="90">
        <v>355.2296712462674</v>
      </c>
      <c r="AI196" s="90">
        <v>352.57302957141115</v>
      </c>
      <c r="AJ196" s="90">
        <v>349.58326476786726</v>
      </c>
      <c r="AK196" s="90">
        <v>346.6599568026482</v>
      </c>
      <c r="AL196" s="90">
        <v>343.32707928313295</v>
      </c>
      <c r="AM196" s="90">
        <v>340.25669272423255</v>
      </c>
      <c r="AN196" s="90">
        <v>336.95325353886602</v>
      </c>
      <c r="AO196" s="90">
        <v>333.37425051682283</v>
      </c>
      <c r="AP196" s="90">
        <v>329.95598373378726</v>
      </c>
      <c r="AQ196" s="90">
        <v>326.64780809455522</v>
      </c>
      <c r="AR196" s="90">
        <v>323.37225327680164</v>
      </c>
      <c r="AS196" s="90">
        <v>320.1695523279605</v>
      </c>
      <c r="AT196" s="90">
        <v>316.91738126451168</v>
      </c>
      <c r="AU196" s="90">
        <v>314.2421112752769</v>
      </c>
      <c r="AV196" s="90">
        <v>311.0564657806795</v>
      </c>
      <c r="AW196" s="90">
        <v>308.28095554637451</v>
      </c>
      <c r="AX196" s="90">
        <v>305.34766274213951</v>
      </c>
      <c r="AY196" s="90">
        <v>302.62923650571491</v>
      </c>
      <c r="AZ196" s="90">
        <v>300.083930239864</v>
      </c>
    </row>
    <row r="197" spans="1:52">
      <c r="A197" s="89" t="s">
        <v>158</v>
      </c>
      <c r="B197" s="90"/>
      <c r="C197" s="90">
        <v>0</v>
      </c>
      <c r="D197" s="90">
        <v>0</v>
      </c>
      <c r="E197" s="90">
        <v>0</v>
      </c>
      <c r="F197" s="90">
        <v>0</v>
      </c>
      <c r="G197" s="90">
        <v>0</v>
      </c>
      <c r="H197" s="90">
        <v>0</v>
      </c>
      <c r="I197" s="90">
        <v>0</v>
      </c>
      <c r="J197" s="90">
        <v>0</v>
      </c>
      <c r="K197" s="90">
        <v>0</v>
      </c>
      <c r="L197" s="90">
        <v>0</v>
      </c>
      <c r="M197" s="90">
        <v>0</v>
      </c>
      <c r="N197" s="90">
        <v>0</v>
      </c>
      <c r="O197" s="90">
        <v>0</v>
      </c>
      <c r="P197" s="90">
        <v>0</v>
      </c>
      <c r="Q197" s="90">
        <v>0</v>
      </c>
      <c r="R197" s="90">
        <v>0</v>
      </c>
      <c r="S197" s="90">
        <v>0</v>
      </c>
      <c r="T197" s="90">
        <v>0</v>
      </c>
      <c r="U197" s="90">
        <v>0</v>
      </c>
      <c r="V197" s="90">
        <v>0</v>
      </c>
      <c r="W197" s="90">
        <v>0</v>
      </c>
      <c r="X197" s="90">
        <v>0</v>
      </c>
      <c r="Y197" s="90">
        <v>0</v>
      </c>
      <c r="Z197" s="90">
        <v>0</v>
      </c>
      <c r="AA197" s="90">
        <v>0</v>
      </c>
      <c r="AB197" s="90">
        <v>0</v>
      </c>
      <c r="AC197" s="90">
        <v>0</v>
      </c>
      <c r="AD197" s="90">
        <v>0</v>
      </c>
      <c r="AE197" s="90">
        <v>0</v>
      </c>
      <c r="AF197" s="90">
        <v>0</v>
      </c>
      <c r="AG197" s="90">
        <v>0</v>
      </c>
      <c r="AH197" s="90">
        <v>0</v>
      </c>
      <c r="AI197" s="90">
        <v>0</v>
      </c>
      <c r="AJ197" s="90">
        <v>0</v>
      </c>
      <c r="AK197" s="90">
        <v>0</v>
      </c>
      <c r="AL197" s="90">
        <v>0</v>
      </c>
      <c r="AM197" s="90">
        <v>0</v>
      </c>
      <c r="AN197" s="90">
        <v>0</v>
      </c>
      <c r="AO197" s="90">
        <v>0</v>
      </c>
      <c r="AP197" s="90">
        <v>0</v>
      </c>
      <c r="AQ197" s="90">
        <v>0</v>
      </c>
      <c r="AR197" s="90">
        <v>0</v>
      </c>
      <c r="AS197" s="90">
        <v>0</v>
      </c>
      <c r="AT197" s="90">
        <v>0</v>
      </c>
      <c r="AU197" s="90">
        <v>0</v>
      </c>
      <c r="AV197" s="90">
        <v>0</v>
      </c>
      <c r="AW197" s="90">
        <v>0</v>
      </c>
      <c r="AX197" s="90">
        <v>0</v>
      </c>
      <c r="AY197" s="90">
        <v>0</v>
      </c>
      <c r="AZ197" s="90">
        <v>0</v>
      </c>
    </row>
    <row r="198" spans="1:52">
      <c r="A198" s="89" t="s">
        <v>159</v>
      </c>
      <c r="B198" s="90"/>
      <c r="C198" s="90">
        <v>0</v>
      </c>
      <c r="D198" s="90">
        <v>0</v>
      </c>
      <c r="E198" s="90">
        <v>0</v>
      </c>
      <c r="F198" s="90">
        <v>0</v>
      </c>
      <c r="G198" s="90">
        <v>0</v>
      </c>
      <c r="H198" s="90">
        <v>0</v>
      </c>
      <c r="I198" s="90">
        <v>0</v>
      </c>
      <c r="J198" s="90">
        <v>0</v>
      </c>
      <c r="K198" s="90">
        <v>0</v>
      </c>
      <c r="L198" s="90">
        <v>0</v>
      </c>
      <c r="M198" s="90">
        <v>0</v>
      </c>
      <c r="N198" s="90">
        <v>0</v>
      </c>
      <c r="O198" s="90">
        <v>0</v>
      </c>
      <c r="P198" s="90">
        <v>0</v>
      </c>
      <c r="Q198" s="90">
        <v>0</v>
      </c>
      <c r="R198" s="90">
        <v>0</v>
      </c>
      <c r="S198" s="90">
        <v>0</v>
      </c>
      <c r="T198" s="90">
        <v>0</v>
      </c>
      <c r="U198" s="90">
        <v>0</v>
      </c>
      <c r="V198" s="90">
        <v>0</v>
      </c>
      <c r="W198" s="90">
        <v>0</v>
      </c>
      <c r="X198" s="90">
        <v>0</v>
      </c>
      <c r="Y198" s="90">
        <v>0</v>
      </c>
      <c r="Z198" s="90">
        <v>0</v>
      </c>
      <c r="AA198" s="90">
        <v>0</v>
      </c>
      <c r="AB198" s="90">
        <v>0</v>
      </c>
      <c r="AC198" s="90">
        <v>0</v>
      </c>
      <c r="AD198" s="90">
        <v>0</v>
      </c>
      <c r="AE198" s="90">
        <v>0</v>
      </c>
      <c r="AF198" s="90">
        <v>0</v>
      </c>
      <c r="AG198" s="90">
        <v>0</v>
      </c>
      <c r="AH198" s="90">
        <v>0</v>
      </c>
      <c r="AI198" s="90">
        <v>0</v>
      </c>
      <c r="AJ198" s="90">
        <v>0</v>
      </c>
      <c r="AK198" s="90">
        <v>0</v>
      </c>
      <c r="AL198" s="90">
        <v>0</v>
      </c>
      <c r="AM198" s="90">
        <v>0</v>
      </c>
      <c r="AN198" s="90">
        <v>0</v>
      </c>
      <c r="AO198" s="90">
        <v>0</v>
      </c>
      <c r="AP198" s="90">
        <v>0</v>
      </c>
      <c r="AQ198" s="90">
        <v>0</v>
      </c>
      <c r="AR198" s="90">
        <v>0</v>
      </c>
      <c r="AS198" s="90">
        <v>0</v>
      </c>
      <c r="AT198" s="90">
        <v>0</v>
      </c>
      <c r="AU198" s="90">
        <v>0</v>
      </c>
      <c r="AV198" s="90">
        <v>0</v>
      </c>
      <c r="AW198" s="90">
        <v>0</v>
      </c>
      <c r="AX198" s="90">
        <v>0</v>
      </c>
      <c r="AY198" s="90">
        <v>0</v>
      </c>
      <c r="AZ198" s="90">
        <v>0</v>
      </c>
    </row>
    <row r="199" spans="1:52">
      <c r="A199" s="108" t="s">
        <v>121</v>
      </c>
      <c r="B199" s="102"/>
      <c r="C199" s="102">
        <v>442.91578119660102</v>
      </c>
      <c r="D199" s="102">
        <v>548.2592014391671</v>
      </c>
      <c r="E199" s="102">
        <v>469.04285430526414</v>
      </c>
      <c r="F199" s="102">
        <v>434.34550268045143</v>
      </c>
      <c r="G199" s="102">
        <v>473.68217896096712</v>
      </c>
      <c r="H199" s="102">
        <v>437.68338220898113</v>
      </c>
      <c r="I199" s="102">
        <v>400.7690397967155</v>
      </c>
      <c r="J199" s="102">
        <v>374.88127174944481</v>
      </c>
      <c r="K199" s="102">
        <v>288.2243876383418</v>
      </c>
      <c r="L199" s="102">
        <v>400.42755011601639</v>
      </c>
      <c r="M199" s="102">
        <v>393.00363223581627</v>
      </c>
      <c r="N199" s="102">
        <v>428.34472173349207</v>
      </c>
      <c r="O199" s="102">
        <v>457.03333962183132</v>
      </c>
      <c r="P199" s="102">
        <v>446.07263441956064</v>
      </c>
      <c r="Q199" s="102">
        <v>434.12051363778744</v>
      </c>
      <c r="R199" s="102">
        <v>397.63107934039346</v>
      </c>
      <c r="S199" s="102">
        <v>528.48775629032764</v>
      </c>
      <c r="T199" s="102">
        <v>435.32645174278417</v>
      </c>
      <c r="U199" s="102">
        <v>427.76258483988875</v>
      </c>
      <c r="V199" s="102">
        <v>420.8427440883442</v>
      </c>
      <c r="W199" s="102">
        <v>420.31194756886725</v>
      </c>
      <c r="X199" s="102">
        <v>406.22726373554616</v>
      </c>
      <c r="Y199" s="102">
        <v>406.2408828888652</v>
      </c>
      <c r="Z199" s="102">
        <v>392.50833663880428</v>
      </c>
      <c r="AA199" s="102">
        <v>394.12884272958149</v>
      </c>
      <c r="AB199" s="102">
        <v>384.89906977720244</v>
      </c>
      <c r="AC199" s="102">
        <v>384.68267701954443</v>
      </c>
      <c r="AD199" s="102">
        <v>374.18485166945214</v>
      </c>
      <c r="AE199" s="102">
        <v>384.84636445450263</v>
      </c>
      <c r="AF199" s="102">
        <v>372.2935122456459</v>
      </c>
      <c r="AG199" s="102">
        <v>375.82537984429172</v>
      </c>
      <c r="AH199" s="102">
        <v>373.42071461439014</v>
      </c>
      <c r="AI199" s="102">
        <v>364.49398197183723</v>
      </c>
      <c r="AJ199" s="102">
        <v>368.66272037686167</v>
      </c>
      <c r="AK199" s="102">
        <v>365.91522187253622</v>
      </c>
      <c r="AL199" s="102">
        <v>372.19130382983701</v>
      </c>
      <c r="AM199" s="102">
        <v>359.17664330200313</v>
      </c>
      <c r="AN199" s="102">
        <v>353.20476302701792</v>
      </c>
      <c r="AO199" s="102">
        <v>355.89929476458786</v>
      </c>
      <c r="AP199" s="102">
        <v>349.67941110697279</v>
      </c>
      <c r="AQ199" s="102">
        <v>342.19224840218192</v>
      </c>
      <c r="AR199" s="102">
        <v>340.21042920627144</v>
      </c>
      <c r="AS199" s="102">
        <v>333.95822401521139</v>
      </c>
      <c r="AT199" s="102">
        <v>333.98785883383795</v>
      </c>
      <c r="AU199" s="102">
        <v>334.05093301374995</v>
      </c>
      <c r="AV199" s="102">
        <v>330.67815458657014</v>
      </c>
      <c r="AW199" s="102">
        <v>326.17626736962723</v>
      </c>
      <c r="AX199" s="102">
        <v>323.4425189313219</v>
      </c>
      <c r="AY199" s="102">
        <v>314.79665192179169</v>
      </c>
      <c r="AZ199" s="102">
        <v>314.00874822094011</v>
      </c>
    </row>
    <row r="200" spans="1:52">
      <c r="A200" s="89" t="s">
        <v>156</v>
      </c>
      <c r="B200" s="90"/>
      <c r="C200" s="90">
        <v>442.91578119660102</v>
      </c>
      <c r="D200" s="90">
        <v>548.2592014391671</v>
      </c>
      <c r="E200" s="90">
        <v>469.04285430526414</v>
      </c>
      <c r="F200" s="90">
        <v>434.34550268045143</v>
      </c>
      <c r="G200" s="90">
        <v>473.68217896096712</v>
      </c>
      <c r="H200" s="90">
        <v>437.68338220898113</v>
      </c>
      <c r="I200" s="90">
        <v>400.7690397967155</v>
      </c>
      <c r="J200" s="90">
        <v>374.88127174944481</v>
      </c>
      <c r="K200" s="90">
        <v>288.2243876383418</v>
      </c>
      <c r="L200" s="90">
        <v>400.42755011601639</v>
      </c>
      <c r="M200" s="90">
        <v>393.00363223581627</v>
      </c>
      <c r="N200" s="90">
        <v>428.34472173349207</v>
      </c>
      <c r="O200" s="90">
        <v>457.03333962183132</v>
      </c>
      <c r="P200" s="90">
        <v>446.07263441956064</v>
      </c>
      <c r="Q200" s="90">
        <v>434.12051363778744</v>
      </c>
      <c r="R200" s="90">
        <v>397.63107934039346</v>
      </c>
      <c r="S200" s="90">
        <v>528.48775629032764</v>
      </c>
      <c r="T200" s="90">
        <v>435.32645174278417</v>
      </c>
      <c r="U200" s="90">
        <v>427.76258483988875</v>
      </c>
      <c r="V200" s="90">
        <v>420.8427440883442</v>
      </c>
      <c r="W200" s="90">
        <v>420.31194756886725</v>
      </c>
      <c r="X200" s="90">
        <v>406.22726373554616</v>
      </c>
      <c r="Y200" s="90">
        <v>406.2408828888652</v>
      </c>
      <c r="Z200" s="90">
        <v>392.50833663880428</v>
      </c>
      <c r="AA200" s="90">
        <v>394.12884272958155</v>
      </c>
      <c r="AB200" s="90">
        <v>384.89906977720244</v>
      </c>
      <c r="AC200" s="90">
        <v>384.68267701954454</v>
      </c>
      <c r="AD200" s="90">
        <v>374.18485166945345</v>
      </c>
      <c r="AE200" s="90">
        <v>384.84636445451383</v>
      </c>
      <c r="AF200" s="90">
        <v>372.29351224570468</v>
      </c>
      <c r="AG200" s="90">
        <v>375.82537984471958</v>
      </c>
      <c r="AH200" s="90">
        <v>373.42071461708383</v>
      </c>
      <c r="AI200" s="90">
        <v>364.49398198578774</v>
      </c>
      <c r="AJ200" s="90">
        <v>368.66272047184691</v>
      </c>
      <c r="AK200" s="90">
        <v>365.91522240404299</v>
      </c>
      <c r="AL200" s="90">
        <v>372.19130713979899</v>
      </c>
      <c r="AM200" s="90">
        <v>359.17665681659736</v>
      </c>
      <c r="AN200" s="90">
        <v>353.20482029264122</v>
      </c>
      <c r="AO200" s="90">
        <v>355.89957212612148</v>
      </c>
      <c r="AP200" s="90">
        <v>349.68042729557675</v>
      </c>
      <c r="AQ200" s="90">
        <v>342.19548361652966</v>
      </c>
      <c r="AR200" s="90">
        <v>340.22114506720703</v>
      </c>
      <c r="AS200" s="90">
        <v>333.98704674132176</v>
      </c>
      <c r="AT200" s="90">
        <v>334.0708633760953</v>
      </c>
      <c r="AU200" s="90">
        <v>334.26382656254236</v>
      </c>
      <c r="AV200" s="90">
        <v>331.14092436693551</v>
      </c>
      <c r="AW200" s="90">
        <v>327.07757320082948</v>
      </c>
      <c r="AX200" s="90">
        <v>325.06769702628827</v>
      </c>
      <c r="AY200" s="90">
        <v>317.16331643473973</v>
      </c>
      <c r="AZ200" s="90">
        <v>317.9155743530394</v>
      </c>
    </row>
    <row r="201" spans="1:52">
      <c r="A201" s="89" t="s">
        <v>157</v>
      </c>
      <c r="B201" s="90"/>
      <c r="C201" s="90">
        <v>0</v>
      </c>
      <c r="D201" s="90">
        <v>0</v>
      </c>
      <c r="E201" s="90">
        <v>0</v>
      </c>
      <c r="F201" s="90">
        <v>0</v>
      </c>
      <c r="G201" s="90">
        <v>0</v>
      </c>
      <c r="H201" s="90">
        <v>0</v>
      </c>
      <c r="I201" s="90">
        <v>0</v>
      </c>
      <c r="J201" s="90">
        <v>0</v>
      </c>
      <c r="K201" s="90">
        <v>0</v>
      </c>
      <c r="L201" s="90">
        <v>0</v>
      </c>
      <c r="M201" s="90">
        <v>0</v>
      </c>
      <c r="N201" s="90">
        <v>0</v>
      </c>
      <c r="O201" s="90">
        <v>0</v>
      </c>
      <c r="P201" s="90">
        <v>0</v>
      </c>
      <c r="Q201" s="90">
        <v>0</v>
      </c>
      <c r="R201" s="90">
        <v>359.61557380080291</v>
      </c>
      <c r="S201" s="90">
        <v>357.74246678139173</v>
      </c>
      <c r="T201" s="90">
        <v>354.64018266274428</v>
      </c>
      <c r="U201" s="90">
        <v>352.57315743516705</v>
      </c>
      <c r="V201" s="90">
        <v>350.54650268721173</v>
      </c>
      <c r="W201" s="90">
        <v>348.50146762203212</v>
      </c>
      <c r="X201" s="90">
        <v>346.58293071381007</v>
      </c>
      <c r="Y201" s="90">
        <v>344.51018581546981</v>
      </c>
      <c r="Z201" s="90">
        <v>342.66947918555678</v>
      </c>
      <c r="AA201" s="90">
        <v>340.71576319704235</v>
      </c>
      <c r="AB201" s="90">
        <v>338.90931179937337</v>
      </c>
      <c r="AC201" s="90">
        <v>336.98930649521884</v>
      </c>
      <c r="AD201" s="90">
        <v>335.14221866429074</v>
      </c>
      <c r="AE201" s="90">
        <v>333.19446887486549</v>
      </c>
      <c r="AF201" s="90">
        <v>331.50869107288526</v>
      </c>
      <c r="AG201" s="90">
        <v>329.23507134899967</v>
      </c>
      <c r="AH201" s="90">
        <v>326.89324652445657</v>
      </c>
      <c r="AI201" s="90">
        <v>324.53813523943194</v>
      </c>
      <c r="AJ201" s="90">
        <v>321.74477189034911</v>
      </c>
      <c r="AK201" s="90">
        <v>318.82150687098766</v>
      </c>
      <c r="AL201" s="90">
        <v>316.07041376565741</v>
      </c>
      <c r="AM201" s="90">
        <v>313.01580006772321</v>
      </c>
      <c r="AN201" s="90">
        <v>310.32467663875889</v>
      </c>
      <c r="AO201" s="90">
        <v>306.88555559128037</v>
      </c>
      <c r="AP201" s="90">
        <v>303.8713788461576</v>
      </c>
      <c r="AQ201" s="90">
        <v>301.00808868153536</v>
      </c>
      <c r="AR201" s="90">
        <v>297.71642959858877</v>
      </c>
      <c r="AS201" s="90">
        <v>295.16227782374949</v>
      </c>
      <c r="AT201" s="90">
        <v>292.02986775885927</v>
      </c>
      <c r="AU201" s="90">
        <v>289.48142706149542</v>
      </c>
      <c r="AV201" s="90">
        <v>286.51916856639741</v>
      </c>
      <c r="AW201" s="90">
        <v>283.82520850677986</v>
      </c>
      <c r="AX201" s="90">
        <v>281.37523259775253</v>
      </c>
      <c r="AY201" s="90">
        <v>278.72129940417784</v>
      </c>
      <c r="AZ201" s="90">
        <v>276.2074897998184</v>
      </c>
    </row>
    <row r="202" spans="1:52">
      <c r="A202" s="89" t="s">
        <v>158</v>
      </c>
      <c r="B202" s="90"/>
      <c r="C202" s="90">
        <v>0</v>
      </c>
      <c r="D202" s="90">
        <v>0</v>
      </c>
      <c r="E202" s="90">
        <v>0</v>
      </c>
      <c r="F202" s="90">
        <v>0</v>
      </c>
      <c r="G202" s="90">
        <v>0</v>
      </c>
      <c r="H202" s="90">
        <v>0</v>
      </c>
      <c r="I202" s="90">
        <v>0</v>
      </c>
      <c r="J202" s="90">
        <v>0</v>
      </c>
      <c r="K202" s="90">
        <v>0</v>
      </c>
      <c r="L202" s="90">
        <v>0</v>
      </c>
      <c r="M202" s="90">
        <v>0</v>
      </c>
      <c r="N202" s="90">
        <v>0</v>
      </c>
      <c r="O202" s="90">
        <v>0</v>
      </c>
      <c r="P202" s="90">
        <v>0</v>
      </c>
      <c r="Q202" s="90">
        <v>0</v>
      </c>
      <c r="R202" s="90">
        <v>0</v>
      </c>
      <c r="S202" s="90">
        <v>0</v>
      </c>
      <c r="T202" s="90">
        <v>0</v>
      </c>
      <c r="U202" s="90">
        <v>0</v>
      </c>
      <c r="V202" s="90">
        <v>0</v>
      </c>
      <c r="W202" s="90">
        <v>0</v>
      </c>
      <c r="X202" s="90">
        <v>0</v>
      </c>
      <c r="Y202" s="90">
        <v>0</v>
      </c>
      <c r="Z202" s="90">
        <v>0</v>
      </c>
      <c r="AA202" s="90">
        <v>0</v>
      </c>
      <c r="AB202" s="90">
        <v>0</v>
      </c>
      <c r="AC202" s="90">
        <v>0</v>
      </c>
      <c r="AD202" s="90">
        <v>0</v>
      </c>
      <c r="AE202" s="90">
        <v>0</v>
      </c>
      <c r="AF202" s="90">
        <v>0</v>
      </c>
      <c r="AG202" s="90">
        <v>0</v>
      </c>
      <c r="AH202" s="90">
        <v>0</v>
      </c>
      <c r="AI202" s="90">
        <v>0</v>
      </c>
      <c r="AJ202" s="90">
        <v>0</v>
      </c>
      <c r="AK202" s="90">
        <v>0</v>
      </c>
      <c r="AL202" s="90">
        <v>0</v>
      </c>
      <c r="AM202" s="90">
        <v>0</v>
      </c>
      <c r="AN202" s="90">
        <v>0</v>
      </c>
      <c r="AO202" s="90">
        <v>0</v>
      </c>
      <c r="AP202" s="90">
        <v>0</v>
      </c>
      <c r="AQ202" s="90">
        <v>0</v>
      </c>
      <c r="AR202" s="90">
        <v>0</v>
      </c>
      <c r="AS202" s="90">
        <v>0</v>
      </c>
      <c r="AT202" s="90">
        <v>0</v>
      </c>
      <c r="AU202" s="90">
        <v>0</v>
      </c>
      <c r="AV202" s="90">
        <v>0</v>
      </c>
      <c r="AW202" s="90">
        <v>0</v>
      </c>
      <c r="AX202" s="90">
        <v>0</v>
      </c>
      <c r="AY202" s="90">
        <v>0</v>
      </c>
      <c r="AZ202" s="90">
        <v>0</v>
      </c>
    </row>
    <row r="203" spans="1:52">
      <c r="A203" s="89" t="s">
        <v>159</v>
      </c>
      <c r="B203" s="90"/>
      <c r="C203" s="90">
        <v>0</v>
      </c>
      <c r="D203" s="90">
        <v>0</v>
      </c>
      <c r="E203" s="90">
        <v>0</v>
      </c>
      <c r="F203" s="90">
        <v>0</v>
      </c>
      <c r="G203" s="90">
        <v>0</v>
      </c>
      <c r="H203" s="90">
        <v>0</v>
      </c>
      <c r="I203" s="90">
        <v>0</v>
      </c>
      <c r="J203" s="90">
        <v>0</v>
      </c>
      <c r="K203" s="90">
        <v>0</v>
      </c>
      <c r="L203" s="90">
        <v>0</v>
      </c>
      <c r="M203" s="90">
        <v>0</v>
      </c>
      <c r="N203" s="90">
        <v>0</v>
      </c>
      <c r="O203" s="90">
        <v>0</v>
      </c>
      <c r="P203" s="90">
        <v>0</v>
      </c>
      <c r="Q203" s="90">
        <v>0</v>
      </c>
      <c r="R203" s="90">
        <v>0</v>
      </c>
      <c r="S203" s="90">
        <v>0</v>
      </c>
      <c r="T203" s="90">
        <v>0</v>
      </c>
      <c r="U203" s="90">
        <v>0</v>
      </c>
      <c r="V203" s="90">
        <v>0</v>
      </c>
      <c r="W203" s="90">
        <v>0</v>
      </c>
      <c r="X203" s="90">
        <v>0</v>
      </c>
      <c r="Y203" s="90">
        <v>0</v>
      </c>
      <c r="Z203" s="90">
        <v>0</v>
      </c>
      <c r="AA203" s="90">
        <v>0</v>
      </c>
      <c r="AB203" s="90">
        <v>0</v>
      </c>
      <c r="AC203" s="90">
        <v>0</v>
      </c>
      <c r="AD203" s="90">
        <v>0</v>
      </c>
      <c r="AE203" s="90">
        <v>0</v>
      </c>
      <c r="AF203" s="90">
        <v>0</v>
      </c>
      <c r="AG203" s="90">
        <v>0</v>
      </c>
      <c r="AH203" s="90">
        <v>0</v>
      </c>
      <c r="AI203" s="90">
        <v>0</v>
      </c>
      <c r="AJ203" s="90">
        <v>0</v>
      </c>
      <c r="AK203" s="90">
        <v>0</v>
      </c>
      <c r="AL203" s="90">
        <v>0</v>
      </c>
      <c r="AM203" s="90">
        <v>0</v>
      </c>
      <c r="AN203" s="90">
        <v>0</v>
      </c>
      <c r="AO203" s="90">
        <v>0</v>
      </c>
      <c r="AP203" s="90">
        <v>0</v>
      </c>
      <c r="AQ203" s="90">
        <v>0</v>
      </c>
      <c r="AR203" s="90">
        <v>0</v>
      </c>
      <c r="AS203" s="90">
        <v>0</v>
      </c>
      <c r="AT203" s="90">
        <v>0</v>
      </c>
      <c r="AU203" s="90">
        <v>0</v>
      </c>
      <c r="AV203" s="90">
        <v>0</v>
      </c>
      <c r="AW203" s="90">
        <v>0</v>
      </c>
      <c r="AX203" s="90">
        <v>0</v>
      </c>
      <c r="AY203" s="90">
        <v>0</v>
      </c>
      <c r="AZ203" s="90">
        <v>0</v>
      </c>
    </row>
    <row r="204" spans="1:52">
      <c r="A204" s="108" t="s">
        <v>122</v>
      </c>
      <c r="B204" s="102"/>
      <c r="C204" s="102">
        <v>280.48217720726882</v>
      </c>
      <c r="D204" s="102">
        <v>326.42859944244316</v>
      </c>
      <c r="E204" s="102">
        <v>316.07542335745546</v>
      </c>
      <c r="F204" s="102">
        <v>313.70174988998161</v>
      </c>
      <c r="G204" s="102">
        <v>319.83674763643694</v>
      </c>
      <c r="H204" s="102">
        <v>304.34855320526265</v>
      </c>
      <c r="I204" s="102">
        <v>304.81003479291178</v>
      </c>
      <c r="J204" s="102">
        <v>300.0632557824822</v>
      </c>
      <c r="K204" s="102">
        <v>396.20577966196237</v>
      </c>
      <c r="L204" s="102">
        <v>369.24759970394388</v>
      </c>
      <c r="M204" s="102">
        <v>283.30538070639068</v>
      </c>
      <c r="N204" s="102">
        <v>348.178640126326</v>
      </c>
      <c r="O204" s="102">
        <v>317.33331103581116</v>
      </c>
      <c r="P204" s="102">
        <v>327.96411140035349</v>
      </c>
      <c r="Q204" s="102">
        <v>344.07829592502219</v>
      </c>
      <c r="R204" s="102">
        <v>344.71561739784858</v>
      </c>
      <c r="S204" s="102">
        <v>313.50177184451547</v>
      </c>
      <c r="T204" s="102">
        <v>310.48063794571453</v>
      </c>
      <c r="U204" s="102">
        <v>309.82913975717497</v>
      </c>
      <c r="V204" s="102">
        <v>316.82058720033166</v>
      </c>
      <c r="W204" s="102">
        <v>312.13590322603324</v>
      </c>
      <c r="X204" s="102">
        <v>311.08862662297201</v>
      </c>
      <c r="Y204" s="102">
        <v>307.66144165968319</v>
      </c>
      <c r="Z204" s="102">
        <v>304.38061880045791</v>
      </c>
      <c r="AA204" s="102">
        <v>302.45833404744167</v>
      </c>
      <c r="AB204" s="102">
        <v>300.8215513454532</v>
      </c>
      <c r="AC204" s="102">
        <v>303.73493894286156</v>
      </c>
      <c r="AD204" s="102">
        <v>298.48160577871221</v>
      </c>
      <c r="AE204" s="102">
        <v>297.60281137533531</v>
      </c>
      <c r="AF204" s="102">
        <v>295.66044915873204</v>
      </c>
      <c r="AG204" s="102">
        <v>293.52523734313684</v>
      </c>
      <c r="AH204" s="102">
        <v>293.52766460286398</v>
      </c>
      <c r="AI204" s="102">
        <v>288.14396323042081</v>
      </c>
      <c r="AJ204" s="102">
        <v>288.97514442841936</v>
      </c>
      <c r="AK204" s="102">
        <v>288.4221564493734</v>
      </c>
      <c r="AL204" s="102">
        <v>280.71277877754761</v>
      </c>
      <c r="AM204" s="102">
        <v>282.61989818199203</v>
      </c>
      <c r="AN204" s="102">
        <v>281.56979539177303</v>
      </c>
      <c r="AO204" s="102">
        <v>273.52491370463298</v>
      </c>
      <c r="AP204" s="102">
        <v>275.34374106650517</v>
      </c>
      <c r="AQ204" s="102">
        <v>272.12702784901182</v>
      </c>
      <c r="AR204" s="102">
        <v>264.90845184414064</v>
      </c>
      <c r="AS204" s="102">
        <v>266.94899921185026</v>
      </c>
      <c r="AT204" s="102">
        <v>263.42433163438471</v>
      </c>
      <c r="AU204" s="102">
        <v>260.70596396402453</v>
      </c>
      <c r="AV204" s="102">
        <v>260.34252467256715</v>
      </c>
      <c r="AW204" s="102">
        <v>254.79982196055497</v>
      </c>
      <c r="AX204" s="102">
        <v>253.02736889664536</v>
      </c>
      <c r="AY204" s="102">
        <v>249.58810234133989</v>
      </c>
      <c r="AZ204" s="102">
        <v>247.65177097415884</v>
      </c>
    </row>
    <row r="205" spans="1:52">
      <c r="A205" s="89" t="s">
        <v>156</v>
      </c>
      <c r="B205" s="90"/>
      <c r="C205" s="90">
        <v>280.48217720726882</v>
      </c>
      <c r="D205" s="90">
        <v>326.42859944244316</v>
      </c>
      <c r="E205" s="90">
        <v>316.07542335745546</v>
      </c>
      <c r="F205" s="90">
        <v>313.70174988998161</v>
      </c>
      <c r="G205" s="90">
        <v>319.83674763643694</v>
      </c>
      <c r="H205" s="90">
        <v>304.34855320526265</v>
      </c>
      <c r="I205" s="90">
        <v>304.81003479291178</v>
      </c>
      <c r="J205" s="90">
        <v>300.0632557824822</v>
      </c>
      <c r="K205" s="90">
        <v>396.20577966196237</v>
      </c>
      <c r="L205" s="90">
        <v>369.24759970394388</v>
      </c>
      <c r="M205" s="90">
        <v>283.30538070639068</v>
      </c>
      <c r="N205" s="90">
        <v>348.178640126326</v>
      </c>
      <c r="O205" s="90">
        <v>317.33331103581116</v>
      </c>
      <c r="P205" s="90">
        <v>327.96411140035349</v>
      </c>
      <c r="Q205" s="90">
        <v>344.07829592502219</v>
      </c>
      <c r="R205" s="90">
        <v>344.71561739784858</v>
      </c>
      <c r="S205" s="90">
        <v>313.50177184451547</v>
      </c>
      <c r="T205" s="90">
        <v>310.48063794571453</v>
      </c>
      <c r="U205" s="90">
        <v>309.82913975717497</v>
      </c>
      <c r="V205" s="90">
        <v>316.82058720033166</v>
      </c>
      <c r="W205" s="90">
        <v>312.13590322603324</v>
      </c>
      <c r="X205" s="90">
        <v>311.08862662297201</v>
      </c>
      <c r="Y205" s="90">
        <v>307.66144165968319</v>
      </c>
      <c r="Z205" s="90">
        <v>304.38061880045791</v>
      </c>
      <c r="AA205" s="90">
        <v>302.45833404744167</v>
      </c>
      <c r="AB205" s="90">
        <v>300.8215513454532</v>
      </c>
      <c r="AC205" s="90">
        <v>303.73493894286156</v>
      </c>
      <c r="AD205" s="90">
        <v>298.48160577871221</v>
      </c>
      <c r="AE205" s="90">
        <v>297.60281137533531</v>
      </c>
      <c r="AF205" s="90">
        <v>295.66044915873204</v>
      </c>
      <c r="AG205" s="90">
        <v>293.52523734313684</v>
      </c>
      <c r="AH205" s="90">
        <v>293.52766460286398</v>
      </c>
      <c r="AI205" s="90">
        <v>288.14396323042081</v>
      </c>
      <c r="AJ205" s="90">
        <v>288.97514442841936</v>
      </c>
      <c r="AK205" s="90">
        <v>288.4221564493734</v>
      </c>
      <c r="AL205" s="90">
        <v>280.71277877754761</v>
      </c>
      <c r="AM205" s="90">
        <v>282.61989818199203</v>
      </c>
      <c r="AN205" s="90">
        <v>281.56979539177331</v>
      </c>
      <c r="AO205" s="90">
        <v>273.52491370465793</v>
      </c>
      <c r="AP205" s="90">
        <v>275.34374106810935</v>
      </c>
      <c r="AQ205" s="90">
        <v>272.1270279019617</v>
      </c>
      <c r="AR205" s="90">
        <v>264.90845279681213</v>
      </c>
      <c r="AS205" s="90">
        <v>266.94901583188533</v>
      </c>
      <c r="AT205" s="90">
        <v>263.42449107869857</v>
      </c>
      <c r="AU205" s="90">
        <v>260.70708011823302</v>
      </c>
      <c r="AV205" s="90">
        <v>260.34885805038635</v>
      </c>
      <c r="AW205" s="90">
        <v>254.82311802073747</v>
      </c>
      <c r="AX205" s="90">
        <v>253.10382195061968</v>
      </c>
      <c r="AY205" s="90">
        <v>249.78449288483267</v>
      </c>
      <c r="AZ205" s="90">
        <v>248.10631051789827</v>
      </c>
    </row>
    <row r="206" spans="1:52">
      <c r="A206" s="89" t="s">
        <v>157</v>
      </c>
      <c r="B206" s="90"/>
      <c r="C206" s="90">
        <v>0</v>
      </c>
      <c r="D206" s="90">
        <v>0</v>
      </c>
      <c r="E206" s="90">
        <v>0</v>
      </c>
      <c r="F206" s="90">
        <v>0</v>
      </c>
      <c r="G206" s="90">
        <v>0</v>
      </c>
      <c r="H206" s="90">
        <v>0</v>
      </c>
      <c r="I206" s="90">
        <v>0</v>
      </c>
      <c r="J206" s="90">
        <v>0</v>
      </c>
      <c r="K206" s="90">
        <v>0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0">
        <v>292.57696391730548</v>
      </c>
      <c r="S206" s="90">
        <v>291.10768227870324</v>
      </c>
      <c r="T206" s="90">
        <v>288.56458341894353</v>
      </c>
      <c r="U206" s="90">
        <v>286.83374675446407</v>
      </c>
      <c r="V206" s="90">
        <v>285.11987188084714</v>
      </c>
      <c r="W206" s="90">
        <v>283.45941636590823</v>
      </c>
      <c r="X206" s="90">
        <v>281.81223847393215</v>
      </c>
      <c r="Y206" s="90">
        <v>280.21588103273962</v>
      </c>
      <c r="Z206" s="90">
        <v>278.53234570885695</v>
      </c>
      <c r="AA206" s="90">
        <v>276.94373390786086</v>
      </c>
      <c r="AB206" s="90">
        <v>275.39745801712718</v>
      </c>
      <c r="AC206" s="90">
        <v>273.76976229167366</v>
      </c>
      <c r="AD206" s="90">
        <v>272.28733478029386</v>
      </c>
      <c r="AE206" s="90">
        <v>270.74066639310547</v>
      </c>
      <c r="AF206" s="90">
        <v>269.24834567810586</v>
      </c>
      <c r="AG206" s="90">
        <v>267.43870089361792</v>
      </c>
      <c r="AH206" s="90">
        <v>265.45523684824525</v>
      </c>
      <c r="AI206" s="90">
        <v>263.50496754914099</v>
      </c>
      <c r="AJ206" s="90">
        <v>261.32620653223489</v>
      </c>
      <c r="AK206" s="90">
        <v>258.93846267065675</v>
      </c>
      <c r="AL206" s="90">
        <v>256.70787513888786</v>
      </c>
      <c r="AM206" s="90">
        <v>254.13657255518706</v>
      </c>
      <c r="AN206" s="90">
        <v>251.76067761000652</v>
      </c>
      <c r="AO206" s="90">
        <v>249.11874908300069</v>
      </c>
      <c r="AP206" s="90">
        <v>246.36969766059875</v>
      </c>
      <c r="AQ206" s="90">
        <v>244.09335685938504</v>
      </c>
      <c r="AR206" s="90">
        <v>241.6834425524176</v>
      </c>
      <c r="AS206" s="90">
        <v>239.04625810369743</v>
      </c>
      <c r="AT206" s="90">
        <v>236.9038412378255</v>
      </c>
      <c r="AU206" s="90">
        <v>234.70031012535378</v>
      </c>
      <c r="AV206" s="90">
        <v>232.55754815153253</v>
      </c>
      <c r="AW206" s="90">
        <v>230.29186297281103</v>
      </c>
      <c r="AX206" s="90">
        <v>228.19662070609826</v>
      </c>
      <c r="AY206" s="90">
        <v>226.21735821857226</v>
      </c>
      <c r="AZ206" s="90">
        <v>224.014370742399</v>
      </c>
    </row>
    <row r="207" spans="1:52">
      <c r="A207" s="89" t="s">
        <v>158</v>
      </c>
      <c r="B207" s="90"/>
      <c r="C207" s="90">
        <v>0</v>
      </c>
      <c r="D207" s="90">
        <v>0</v>
      </c>
      <c r="E207" s="90">
        <v>0</v>
      </c>
      <c r="F207" s="90">
        <v>0</v>
      </c>
      <c r="G207" s="90">
        <v>0</v>
      </c>
      <c r="H207" s="90">
        <v>0</v>
      </c>
      <c r="I207" s="90">
        <v>0</v>
      </c>
      <c r="J207" s="90">
        <v>0</v>
      </c>
      <c r="K207" s="90">
        <v>0</v>
      </c>
      <c r="L207" s="90">
        <v>0</v>
      </c>
      <c r="M207" s="90">
        <v>0</v>
      </c>
      <c r="N207" s="90">
        <v>0</v>
      </c>
      <c r="O207" s="90">
        <v>0</v>
      </c>
      <c r="P207" s="90">
        <v>0</v>
      </c>
      <c r="Q207" s="90">
        <v>0</v>
      </c>
      <c r="R207" s="90">
        <v>0</v>
      </c>
      <c r="S207" s="90">
        <v>0</v>
      </c>
      <c r="T207" s="90">
        <v>0</v>
      </c>
      <c r="U207" s="90">
        <v>0</v>
      </c>
      <c r="V207" s="90">
        <v>0</v>
      </c>
      <c r="W207" s="90">
        <v>0</v>
      </c>
      <c r="X207" s="90">
        <v>0</v>
      </c>
      <c r="Y207" s="90">
        <v>0</v>
      </c>
      <c r="Z207" s="90">
        <v>0</v>
      </c>
      <c r="AA207" s="90">
        <v>0</v>
      </c>
      <c r="AB207" s="90">
        <v>0</v>
      </c>
      <c r="AC207" s="90">
        <v>0</v>
      </c>
      <c r="AD207" s="90">
        <v>0</v>
      </c>
      <c r="AE207" s="90">
        <v>0</v>
      </c>
      <c r="AF207" s="90">
        <v>0</v>
      </c>
      <c r="AG207" s="90">
        <v>0</v>
      </c>
      <c r="AH207" s="90">
        <v>0</v>
      </c>
      <c r="AI207" s="90">
        <v>0</v>
      </c>
      <c r="AJ207" s="90">
        <v>0</v>
      </c>
      <c r="AK207" s="90">
        <v>0</v>
      </c>
      <c r="AL207" s="90">
        <v>0</v>
      </c>
      <c r="AM207" s="90">
        <v>0</v>
      </c>
      <c r="AN207" s="90">
        <v>0</v>
      </c>
      <c r="AO207" s="90">
        <v>0</v>
      </c>
      <c r="AP207" s="90">
        <v>0</v>
      </c>
      <c r="AQ207" s="90">
        <v>0</v>
      </c>
      <c r="AR207" s="90">
        <v>0</v>
      </c>
      <c r="AS207" s="90">
        <v>0</v>
      </c>
      <c r="AT207" s="90">
        <v>0</v>
      </c>
      <c r="AU207" s="90">
        <v>0</v>
      </c>
      <c r="AV207" s="90">
        <v>0</v>
      </c>
      <c r="AW207" s="90">
        <v>0</v>
      </c>
      <c r="AX207" s="90">
        <v>0</v>
      </c>
      <c r="AY207" s="90">
        <v>0</v>
      </c>
      <c r="AZ207" s="90">
        <v>0</v>
      </c>
    </row>
    <row r="208" spans="1:52">
      <c r="A208" s="89" t="s">
        <v>159</v>
      </c>
      <c r="B208" s="90"/>
      <c r="C208" s="90">
        <v>0</v>
      </c>
      <c r="D208" s="90">
        <v>0</v>
      </c>
      <c r="E208" s="90">
        <v>0</v>
      </c>
      <c r="F208" s="90">
        <v>0</v>
      </c>
      <c r="G208" s="90">
        <v>0</v>
      </c>
      <c r="H208" s="90">
        <v>0</v>
      </c>
      <c r="I208" s="90">
        <v>0</v>
      </c>
      <c r="J208" s="90">
        <v>0</v>
      </c>
      <c r="K208" s="90">
        <v>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0">
        <v>0</v>
      </c>
      <c r="S208" s="90">
        <v>0</v>
      </c>
      <c r="T208" s="90">
        <v>0</v>
      </c>
      <c r="U208" s="90">
        <v>0</v>
      </c>
      <c r="V208" s="90">
        <v>0</v>
      </c>
      <c r="W208" s="90">
        <v>0</v>
      </c>
      <c r="X208" s="90">
        <v>0</v>
      </c>
      <c r="Y208" s="90">
        <v>0</v>
      </c>
      <c r="Z208" s="90">
        <v>0</v>
      </c>
      <c r="AA208" s="90">
        <v>0</v>
      </c>
      <c r="AB208" s="90">
        <v>0</v>
      </c>
      <c r="AC208" s="90">
        <v>0</v>
      </c>
      <c r="AD208" s="90">
        <v>0</v>
      </c>
      <c r="AE208" s="90">
        <v>0</v>
      </c>
      <c r="AF208" s="90">
        <v>0</v>
      </c>
      <c r="AG208" s="90">
        <v>0</v>
      </c>
      <c r="AH208" s="90">
        <v>0</v>
      </c>
      <c r="AI208" s="90">
        <v>0</v>
      </c>
      <c r="AJ208" s="90">
        <v>0</v>
      </c>
      <c r="AK208" s="90">
        <v>0</v>
      </c>
      <c r="AL208" s="90">
        <v>0</v>
      </c>
      <c r="AM208" s="90">
        <v>0</v>
      </c>
      <c r="AN208" s="90">
        <v>0</v>
      </c>
      <c r="AO208" s="90">
        <v>0</v>
      </c>
      <c r="AP208" s="90">
        <v>0</v>
      </c>
      <c r="AQ208" s="90">
        <v>0</v>
      </c>
      <c r="AR208" s="90">
        <v>0</v>
      </c>
      <c r="AS208" s="90">
        <v>0</v>
      </c>
      <c r="AT208" s="90">
        <v>0</v>
      </c>
      <c r="AU208" s="90">
        <v>0</v>
      </c>
      <c r="AV208" s="90">
        <v>0</v>
      </c>
      <c r="AW208" s="90">
        <v>0</v>
      </c>
      <c r="AX208" s="90">
        <v>0</v>
      </c>
      <c r="AY208" s="90">
        <v>0</v>
      </c>
      <c r="AZ208" s="90">
        <v>0</v>
      </c>
    </row>
    <row r="209" spans="1:52">
      <c r="A209" s="97" t="s">
        <v>78</v>
      </c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</row>
    <row r="210" spans="1:52">
      <c r="A210" s="108" t="s">
        <v>126</v>
      </c>
      <c r="B210" s="102"/>
      <c r="C210" s="102">
        <v>516.97743100005641</v>
      </c>
      <c r="D210" s="102">
        <v>546.57411197751128</v>
      </c>
      <c r="E210" s="102">
        <v>586.58202731507708</v>
      </c>
      <c r="F210" s="102">
        <v>639.5045449070077</v>
      </c>
      <c r="G210" s="102">
        <v>558.61162841914529</v>
      </c>
      <c r="H210" s="102">
        <v>771.01899980132612</v>
      </c>
      <c r="I210" s="102">
        <v>604.52626661976376</v>
      </c>
      <c r="J210" s="102">
        <v>752.0664816976066</v>
      </c>
      <c r="K210" s="102">
        <v>478.24865135152118</v>
      </c>
      <c r="L210" s="102">
        <v>712.30550393441615</v>
      </c>
      <c r="M210" s="102">
        <v>421.715532264302</v>
      </c>
      <c r="N210" s="102">
        <v>531.66286611940302</v>
      </c>
      <c r="O210" s="102">
        <v>431.7238943157692</v>
      </c>
      <c r="P210" s="102">
        <v>743.26820614011797</v>
      </c>
      <c r="Q210" s="102">
        <v>722.69633085851376</v>
      </c>
      <c r="R210" s="102">
        <v>581.39818393011558</v>
      </c>
      <c r="S210" s="102">
        <v>523.8177348350664</v>
      </c>
      <c r="T210" s="102">
        <v>509.56030205546955</v>
      </c>
      <c r="U210" s="102">
        <v>499.25448050047407</v>
      </c>
      <c r="V210" s="102">
        <v>547.4351486701828</v>
      </c>
      <c r="W210" s="102">
        <v>497.06334370762784</v>
      </c>
      <c r="X210" s="102">
        <v>537.68533636135601</v>
      </c>
      <c r="Y210" s="102">
        <v>463.05075265392884</v>
      </c>
      <c r="Z210" s="102">
        <v>521.39601350424118</v>
      </c>
      <c r="AA210" s="102">
        <v>477.72951955798106</v>
      </c>
      <c r="AB210" s="102">
        <v>466.17836253691269</v>
      </c>
      <c r="AC210" s="102">
        <v>518.71602310218759</v>
      </c>
      <c r="AD210" s="102">
        <v>487.86937767748219</v>
      </c>
      <c r="AE210" s="102">
        <v>470.20737910610001</v>
      </c>
      <c r="AF210" s="102">
        <v>464.39981157787952</v>
      </c>
      <c r="AG210" s="102">
        <v>505.85646733498004</v>
      </c>
      <c r="AH210" s="102">
        <v>453.01824004548831</v>
      </c>
      <c r="AI210" s="102">
        <v>482.97422336822774</v>
      </c>
      <c r="AJ210" s="102">
        <v>460.23487178514188</v>
      </c>
      <c r="AK210" s="102">
        <v>442.30125016150703</v>
      </c>
      <c r="AL210" s="102">
        <v>462.56341674287904</v>
      </c>
      <c r="AM210" s="102">
        <v>430.68839602446775</v>
      </c>
      <c r="AN210" s="102">
        <v>419.56744432509691</v>
      </c>
      <c r="AO210" s="102">
        <v>424.76986342784312</v>
      </c>
      <c r="AP210" s="102">
        <v>431.10515800946996</v>
      </c>
      <c r="AQ210" s="102">
        <v>427.86154216919192</v>
      </c>
      <c r="AR210" s="102">
        <v>424.79362482125731</v>
      </c>
      <c r="AS210" s="102">
        <v>414.51563099884834</v>
      </c>
      <c r="AT210" s="102">
        <v>419.10468566928387</v>
      </c>
      <c r="AU210" s="102">
        <v>407.07286061668862</v>
      </c>
      <c r="AV210" s="102">
        <v>416.48804583372657</v>
      </c>
      <c r="AW210" s="102">
        <v>394.42581423101797</v>
      </c>
      <c r="AX210" s="102">
        <v>404.63458060026534</v>
      </c>
      <c r="AY210" s="102">
        <v>376.3809321936493</v>
      </c>
      <c r="AZ210" s="102">
        <v>382.80476400907037</v>
      </c>
    </row>
    <row r="211" spans="1:52">
      <c r="A211" s="89" t="s">
        <v>156</v>
      </c>
      <c r="B211" s="90"/>
      <c r="C211" s="90">
        <v>516.97743100005641</v>
      </c>
      <c r="D211" s="90">
        <v>546.57411197751128</v>
      </c>
      <c r="E211" s="90">
        <v>586.58202731507708</v>
      </c>
      <c r="F211" s="90">
        <v>639.5045449070077</v>
      </c>
      <c r="G211" s="90">
        <v>558.61162841914529</v>
      </c>
      <c r="H211" s="90">
        <v>771.01899980132612</v>
      </c>
      <c r="I211" s="90">
        <v>604.52626661976376</v>
      </c>
      <c r="J211" s="90">
        <v>752.0664816976066</v>
      </c>
      <c r="K211" s="90">
        <v>478.24865135152118</v>
      </c>
      <c r="L211" s="90">
        <v>712.30550393441615</v>
      </c>
      <c r="M211" s="90">
        <v>421.715532264302</v>
      </c>
      <c r="N211" s="90">
        <v>531.66286611940302</v>
      </c>
      <c r="O211" s="90">
        <v>431.7238943157692</v>
      </c>
      <c r="P211" s="90">
        <v>743.26820614011797</v>
      </c>
      <c r="Q211" s="90">
        <v>722.69633085851376</v>
      </c>
      <c r="R211" s="90">
        <v>581.39818393295536</v>
      </c>
      <c r="S211" s="90">
        <v>523.81773483753443</v>
      </c>
      <c r="T211" s="90">
        <v>509.56030205938873</v>
      </c>
      <c r="U211" s="90">
        <v>499.25448050663107</v>
      </c>
      <c r="V211" s="90">
        <v>547.4351487282853</v>
      </c>
      <c r="W211" s="90">
        <v>497.06334374406981</v>
      </c>
      <c r="X211" s="90">
        <v>537.68533662657785</v>
      </c>
      <c r="Y211" s="90">
        <v>463.05075256697222</v>
      </c>
      <c r="Z211" s="90">
        <v>521.39601456074172</v>
      </c>
      <c r="AA211" s="90">
        <v>477.72952003132735</v>
      </c>
      <c r="AB211" s="90">
        <v>466.17836273165079</v>
      </c>
      <c r="AC211" s="90">
        <v>518.71603518794529</v>
      </c>
      <c r="AD211" s="90">
        <v>487.86939091213935</v>
      </c>
      <c r="AE211" s="90">
        <v>470.20739272293383</v>
      </c>
      <c r="AF211" s="90">
        <v>464.39983453823447</v>
      </c>
      <c r="AG211" s="90">
        <v>505.85672573157865</v>
      </c>
      <c r="AH211" s="90">
        <v>453.01829164429728</v>
      </c>
      <c r="AI211" s="90">
        <v>482.9750456613009</v>
      </c>
      <c r="AJ211" s="90">
        <v>460.23576024601471</v>
      </c>
      <c r="AK211" s="90">
        <v>442.301798254765</v>
      </c>
      <c r="AL211" s="90">
        <v>462.56900811621034</v>
      </c>
      <c r="AM211" s="90">
        <v>430.68938274249592</v>
      </c>
      <c r="AN211" s="90">
        <v>419.56400384250009</v>
      </c>
      <c r="AO211" s="90">
        <v>424.77821418675069</v>
      </c>
      <c r="AP211" s="90">
        <v>431.14758036418584</v>
      </c>
      <c r="AQ211" s="90">
        <v>427.94585449604665</v>
      </c>
      <c r="AR211" s="90">
        <v>424.94704916970761</v>
      </c>
      <c r="AS211" s="90">
        <v>414.69533582901704</v>
      </c>
      <c r="AT211" s="90">
        <v>419.57399886803262</v>
      </c>
      <c r="AU211" s="90">
        <v>407.53461978497495</v>
      </c>
      <c r="AV211" s="90">
        <v>417.89748409361198</v>
      </c>
      <c r="AW211" s="90">
        <v>395.03325107023448</v>
      </c>
      <c r="AX211" s="90">
        <v>407.04313692770893</v>
      </c>
      <c r="AY211" s="90">
        <v>376.0120767308461</v>
      </c>
      <c r="AZ211" s="90">
        <v>384.1158884393862</v>
      </c>
    </row>
    <row r="212" spans="1:52">
      <c r="A212" s="89" t="s">
        <v>157</v>
      </c>
      <c r="B212" s="90"/>
      <c r="C212" s="90">
        <v>0</v>
      </c>
      <c r="D212" s="90">
        <v>0</v>
      </c>
      <c r="E212" s="90">
        <v>0</v>
      </c>
      <c r="F212" s="90">
        <v>0</v>
      </c>
      <c r="G212" s="90">
        <v>0</v>
      </c>
      <c r="H212" s="90">
        <v>0</v>
      </c>
      <c r="I212" s="90">
        <v>0</v>
      </c>
      <c r="J212" s="90">
        <v>0</v>
      </c>
      <c r="K212" s="90">
        <v>0</v>
      </c>
      <c r="L212" s="90">
        <v>0</v>
      </c>
      <c r="M212" s="90">
        <v>0</v>
      </c>
      <c r="N212" s="90">
        <v>0</v>
      </c>
      <c r="O212" s="90">
        <v>0</v>
      </c>
      <c r="P212" s="90">
        <v>0</v>
      </c>
      <c r="Q212" s="90">
        <v>0</v>
      </c>
      <c r="R212" s="90">
        <v>493.11737041439022</v>
      </c>
      <c r="S212" s="90">
        <v>490.6376408248575</v>
      </c>
      <c r="T212" s="90">
        <v>486.33108354947325</v>
      </c>
      <c r="U212" s="90">
        <v>483.41260174796327</v>
      </c>
      <c r="V212" s="90">
        <v>480.57880796103808</v>
      </c>
      <c r="W212" s="90">
        <v>477.68605935807636</v>
      </c>
      <c r="X212" s="90">
        <v>474.94889773162328</v>
      </c>
      <c r="Y212" s="90">
        <v>472.2849798969749</v>
      </c>
      <c r="Z212" s="90">
        <v>469.60610691040432</v>
      </c>
      <c r="AA212" s="90">
        <v>467.14280727717744</v>
      </c>
      <c r="AB212" s="90">
        <v>464.17260690260719</v>
      </c>
      <c r="AC212" s="90">
        <v>461.64572159692472</v>
      </c>
      <c r="AD212" s="90">
        <v>459.21427953508174</v>
      </c>
      <c r="AE212" s="90">
        <v>456.77132750918474</v>
      </c>
      <c r="AF212" s="90">
        <v>453.77846468945614</v>
      </c>
      <c r="AG212" s="90">
        <v>450.79794594343235</v>
      </c>
      <c r="AH212" s="90">
        <v>447.89954851150907</v>
      </c>
      <c r="AI212" s="90">
        <v>444.06629495527329</v>
      </c>
      <c r="AJ212" s="90">
        <v>440.48354716512057</v>
      </c>
      <c r="AK212" s="90">
        <v>436.38822913628468</v>
      </c>
      <c r="AL212" s="90">
        <v>432.44876934404203</v>
      </c>
      <c r="AM212" s="90">
        <v>428.06266246868933</v>
      </c>
      <c r="AN212" s="90">
        <v>424.27851119704081</v>
      </c>
      <c r="AO212" s="90">
        <v>418.72732393227244</v>
      </c>
      <c r="AP212" s="90">
        <v>414.70507977362439</v>
      </c>
      <c r="AQ212" s="90">
        <v>409.93876378390081</v>
      </c>
      <c r="AR212" s="90">
        <v>406.14942316667492</v>
      </c>
      <c r="AS212" s="90">
        <v>401.58882096736352</v>
      </c>
      <c r="AT212" s="90">
        <v>398.24043008147987</v>
      </c>
      <c r="AU212" s="90">
        <v>393.96587656303655</v>
      </c>
      <c r="AV212" s="90">
        <v>389.82662687888507</v>
      </c>
      <c r="AW212" s="90">
        <v>386.55937907022303</v>
      </c>
      <c r="AX212" s="90">
        <v>382.06567372748611</v>
      </c>
      <c r="AY212" s="90">
        <v>378.97112050898443</v>
      </c>
      <c r="AZ212" s="90">
        <v>375.57473692033011</v>
      </c>
    </row>
    <row r="213" spans="1:52">
      <c r="A213" s="89" t="s">
        <v>158</v>
      </c>
      <c r="B213" s="90"/>
      <c r="C213" s="90">
        <v>0</v>
      </c>
      <c r="D213" s="90">
        <v>0</v>
      </c>
      <c r="E213" s="90">
        <v>0</v>
      </c>
      <c r="F213" s="90">
        <v>0</v>
      </c>
      <c r="G213" s="90">
        <v>0</v>
      </c>
      <c r="H213" s="90">
        <v>0</v>
      </c>
      <c r="I213" s="90">
        <v>0</v>
      </c>
      <c r="J213" s="90">
        <v>0</v>
      </c>
      <c r="K213" s="90">
        <v>0</v>
      </c>
      <c r="L213" s="90">
        <v>0</v>
      </c>
      <c r="M213" s="90">
        <v>0</v>
      </c>
      <c r="N213" s="90">
        <v>0</v>
      </c>
      <c r="O213" s="90">
        <v>0</v>
      </c>
      <c r="P213" s="90">
        <v>0</v>
      </c>
      <c r="Q213" s="90">
        <v>0</v>
      </c>
      <c r="R213" s="90">
        <v>0</v>
      </c>
      <c r="S213" s="90">
        <v>0</v>
      </c>
      <c r="T213" s="90">
        <v>0</v>
      </c>
      <c r="U213" s="90">
        <v>0</v>
      </c>
      <c r="V213" s="90">
        <v>0</v>
      </c>
      <c r="W213" s="90">
        <v>0</v>
      </c>
      <c r="X213" s="90">
        <v>0</v>
      </c>
      <c r="Y213" s="90">
        <v>0</v>
      </c>
      <c r="Z213" s="90">
        <v>0</v>
      </c>
      <c r="AA213" s="90">
        <v>0</v>
      </c>
      <c r="AB213" s="90">
        <v>0</v>
      </c>
      <c r="AC213" s="90">
        <v>0</v>
      </c>
      <c r="AD213" s="90">
        <v>0</v>
      </c>
      <c r="AE213" s="90">
        <v>0</v>
      </c>
      <c r="AF213" s="90">
        <v>0</v>
      </c>
      <c r="AG213" s="90">
        <v>0</v>
      </c>
      <c r="AH213" s="90">
        <v>0</v>
      </c>
      <c r="AI213" s="90">
        <v>0</v>
      </c>
      <c r="AJ213" s="90">
        <v>0</v>
      </c>
      <c r="AK213" s="90">
        <v>0</v>
      </c>
      <c r="AL213" s="90">
        <v>0</v>
      </c>
      <c r="AM213" s="90">
        <v>0</v>
      </c>
      <c r="AN213" s="90">
        <v>0</v>
      </c>
      <c r="AO213" s="90">
        <v>0</v>
      </c>
      <c r="AP213" s="90">
        <v>0</v>
      </c>
      <c r="AQ213" s="90">
        <v>0</v>
      </c>
      <c r="AR213" s="90">
        <v>0</v>
      </c>
      <c r="AS213" s="90">
        <v>0</v>
      </c>
      <c r="AT213" s="90">
        <v>0</v>
      </c>
      <c r="AU213" s="90">
        <v>0</v>
      </c>
      <c r="AV213" s="90">
        <v>0</v>
      </c>
      <c r="AW213" s="90">
        <v>0</v>
      </c>
      <c r="AX213" s="90">
        <v>0</v>
      </c>
      <c r="AY213" s="90">
        <v>0</v>
      </c>
      <c r="AZ213" s="90">
        <v>0</v>
      </c>
    </row>
    <row r="214" spans="1:52">
      <c r="A214" s="89" t="s">
        <v>159</v>
      </c>
      <c r="B214" s="90"/>
      <c r="C214" s="90">
        <v>0</v>
      </c>
      <c r="D214" s="90">
        <v>0</v>
      </c>
      <c r="E214" s="90">
        <v>0</v>
      </c>
      <c r="F214" s="90">
        <v>0</v>
      </c>
      <c r="G214" s="90">
        <v>0</v>
      </c>
      <c r="H214" s="90">
        <v>0</v>
      </c>
      <c r="I214" s="90">
        <v>0</v>
      </c>
      <c r="J214" s="90">
        <v>0</v>
      </c>
      <c r="K214" s="90">
        <v>0</v>
      </c>
      <c r="L214" s="90">
        <v>0</v>
      </c>
      <c r="M214" s="90">
        <v>0</v>
      </c>
      <c r="N214" s="90">
        <v>0</v>
      </c>
      <c r="O214" s="90">
        <v>0</v>
      </c>
      <c r="P214" s="90">
        <v>0</v>
      </c>
      <c r="Q214" s="90">
        <v>0</v>
      </c>
      <c r="R214" s="90">
        <v>0</v>
      </c>
      <c r="S214" s="90">
        <v>0</v>
      </c>
      <c r="T214" s="90">
        <v>0</v>
      </c>
      <c r="U214" s="90">
        <v>0</v>
      </c>
      <c r="V214" s="90">
        <v>0</v>
      </c>
      <c r="W214" s="90">
        <v>0</v>
      </c>
      <c r="X214" s="90">
        <v>0</v>
      </c>
      <c r="Y214" s="90">
        <v>0</v>
      </c>
      <c r="Z214" s="90">
        <v>0</v>
      </c>
      <c r="AA214" s="90">
        <v>0</v>
      </c>
      <c r="AB214" s="90">
        <v>0</v>
      </c>
      <c r="AC214" s="90">
        <v>0</v>
      </c>
      <c r="AD214" s="90">
        <v>0</v>
      </c>
      <c r="AE214" s="90">
        <v>0</v>
      </c>
      <c r="AF214" s="90">
        <v>0</v>
      </c>
      <c r="AG214" s="90">
        <v>0</v>
      </c>
      <c r="AH214" s="90">
        <v>0</v>
      </c>
      <c r="AI214" s="90">
        <v>0</v>
      </c>
      <c r="AJ214" s="90">
        <v>0</v>
      </c>
      <c r="AK214" s="90">
        <v>0</v>
      </c>
      <c r="AL214" s="90">
        <v>0</v>
      </c>
      <c r="AM214" s="90">
        <v>0</v>
      </c>
      <c r="AN214" s="90">
        <v>0</v>
      </c>
      <c r="AO214" s="90">
        <v>0</v>
      </c>
      <c r="AP214" s="90">
        <v>0</v>
      </c>
      <c r="AQ214" s="90">
        <v>0</v>
      </c>
      <c r="AR214" s="90">
        <v>0</v>
      </c>
      <c r="AS214" s="90">
        <v>0</v>
      </c>
      <c r="AT214" s="90">
        <v>0</v>
      </c>
      <c r="AU214" s="90">
        <v>0</v>
      </c>
      <c r="AV214" s="90">
        <v>0</v>
      </c>
      <c r="AW214" s="90">
        <v>0</v>
      </c>
      <c r="AX214" s="90">
        <v>0</v>
      </c>
      <c r="AY214" s="90">
        <v>0</v>
      </c>
      <c r="AZ214" s="90">
        <v>0</v>
      </c>
    </row>
    <row r="215" spans="1:52">
      <c r="A215" s="108" t="s">
        <v>122</v>
      </c>
      <c r="B215" s="102"/>
      <c r="C215" s="102">
        <v>542.06386068369613</v>
      </c>
      <c r="D215" s="102">
        <v>534.60070089089356</v>
      </c>
      <c r="E215" s="102">
        <v>568.4592417809846</v>
      </c>
      <c r="F215" s="102">
        <v>494.19735591791874</v>
      </c>
      <c r="G215" s="102">
        <v>479.39529804621839</v>
      </c>
      <c r="H215" s="102">
        <v>469.01191376203604</v>
      </c>
      <c r="I215" s="102">
        <v>485.95740241097633</v>
      </c>
      <c r="J215" s="102">
        <v>528.99167179963888</v>
      </c>
      <c r="K215" s="102">
        <v>396.85388652350923</v>
      </c>
      <c r="L215" s="102">
        <v>426.28472554012143</v>
      </c>
      <c r="M215" s="102">
        <v>423.21801587209006</v>
      </c>
      <c r="N215" s="102">
        <v>382.90306116986653</v>
      </c>
      <c r="O215" s="102">
        <v>384.51349290490873</v>
      </c>
      <c r="P215" s="102">
        <v>415.41132003447098</v>
      </c>
      <c r="Q215" s="102">
        <v>435.30754490876103</v>
      </c>
      <c r="R215" s="102">
        <v>347.75958927558855</v>
      </c>
      <c r="S215" s="102">
        <v>375.32235942337638</v>
      </c>
      <c r="T215" s="102">
        <v>371.42250407104387</v>
      </c>
      <c r="U215" s="102">
        <v>362.46144813190136</v>
      </c>
      <c r="V215" s="102">
        <v>376.84848676397587</v>
      </c>
      <c r="W215" s="102">
        <v>356.61433419854689</v>
      </c>
      <c r="X215" s="102">
        <v>371.69085762735256</v>
      </c>
      <c r="Y215" s="102">
        <v>355.46399100049695</v>
      </c>
      <c r="Z215" s="102">
        <v>385.02239601473514</v>
      </c>
      <c r="AA215" s="102">
        <v>351.6611648951498</v>
      </c>
      <c r="AB215" s="102">
        <v>383.52752402971669</v>
      </c>
      <c r="AC215" s="102">
        <v>360.93242819386461</v>
      </c>
      <c r="AD215" s="102">
        <v>352.99141055316443</v>
      </c>
      <c r="AE215" s="102">
        <v>347.75293274939145</v>
      </c>
      <c r="AF215" s="102">
        <v>360.332844724724</v>
      </c>
      <c r="AG215" s="102">
        <v>341.6735946726746</v>
      </c>
      <c r="AH215" s="102">
        <v>359.83881288078896</v>
      </c>
      <c r="AI215" s="102">
        <v>337.08527713928652</v>
      </c>
      <c r="AJ215" s="102">
        <v>337.18506579623244</v>
      </c>
      <c r="AK215" s="102">
        <v>346.96635623734022</v>
      </c>
      <c r="AL215" s="102">
        <v>332.88645327564012</v>
      </c>
      <c r="AM215" s="102">
        <v>347.57789423956513</v>
      </c>
      <c r="AN215" s="102">
        <v>340.10388463159518</v>
      </c>
      <c r="AO215" s="102">
        <v>333.34919862868281</v>
      </c>
      <c r="AP215" s="102">
        <v>327.81615325457767</v>
      </c>
      <c r="AQ215" s="102">
        <v>330.73633695929266</v>
      </c>
      <c r="AR215" s="102">
        <v>318.4068535470729</v>
      </c>
      <c r="AS215" s="102">
        <v>313.371470110909</v>
      </c>
      <c r="AT215" s="102">
        <v>310.49994272604249</v>
      </c>
      <c r="AU215" s="102">
        <v>305.67722082986131</v>
      </c>
      <c r="AV215" s="102">
        <v>308.23823993150666</v>
      </c>
      <c r="AW215" s="102">
        <v>293.85922099817924</v>
      </c>
      <c r="AX215" s="102">
        <v>291.22754252106409</v>
      </c>
      <c r="AY215" s="102">
        <v>290.95107937442924</v>
      </c>
      <c r="AZ215" s="102">
        <v>287.61732371125805</v>
      </c>
    </row>
    <row r="216" spans="1:52">
      <c r="A216" s="89" t="s">
        <v>156</v>
      </c>
      <c r="B216" s="90"/>
      <c r="C216" s="90">
        <v>542.06386068369613</v>
      </c>
      <c r="D216" s="90">
        <v>534.60070089089356</v>
      </c>
      <c r="E216" s="90">
        <v>568.4592417809846</v>
      </c>
      <c r="F216" s="90">
        <v>494.19735591791874</v>
      </c>
      <c r="G216" s="90">
        <v>479.39529804621839</v>
      </c>
      <c r="H216" s="90">
        <v>469.01191376203604</v>
      </c>
      <c r="I216" s="90">
        <v>485.95740241097633</v>
      </c>
      <c r="J216" s="90">
        <v>528.99167179963888</v>
      </c>
      <c r="K216" s="90">
        <v>396.85388652350923</v>
      </c>
      <c r="L216" s="90">
        <v>426.28472554012143</v>
      </c>
      <c r="M216" s="90">
        <v>423.21801587209006</v>
      </c>
      <c r="N216" s="90">
        <v>382.90306116986653</v>
      </c>
      <c r="O216" s="90">
        <v>384.51349290490873</v>
      </c>
      <c r="P216" s="90">
        <v>415.41132003447098</v>
      </c>
      <c r="Q216" s="90">
        <v>435.30754490876103</v>
      </c>
      <c r="R216" s="90">
        <v>347.75958927558855</v>
      </c>
      <c r="S216" s="90">
        <v>375.32235942337638</v>
      </c>
      <c r="T216" s="90">
        <v>371.42250407104387</v>
      </c>
      <c r="U216" s="90">
        <v>362.46144813190136</v>
      </c>
      <c r="V216" s="90">
        <v>376.84848676397587</v>
      </c>
      <c r="W216" s="90">
        <v>356.61433419854689</v>
      </c>
      <c r="X216" s="90">
        <v>371.69085762735256</v>
      </c>
      <c r="Y216" s="90">
        <v>355.46399100049695</v>
      </c>
      <c r="Z216" s="90">
        <v>385.02239601473514</v>
      </c>
      <c r="AA216" s="90">
        <v>351.6611648951498</v>
      </c>
      <c r="AB216" s="90">
        <v>383.52752402971669</v>
      </c>
      <c r="AC216" s="90">
        <v>360.93242819386461</v>
      </c>
      <c r="AD216" s="90">
        <v>352.99141055316443</v>
      </c>
      <c r="AE216" s="90">
        <v>347.75293274939145</v>
      </c>
      <c r="AF216" s="90">
        <v>360.332844724724</v>
      </c>
      <c r="AG216" s="90">
        <v>341.6735946726746</v>
      </c>
      <c r="AH216" s="90">
        <v>359.83881288078896</v>
      </c>
      <c r="AI216" s="90">
        <v>337.08527713928652</v>
      </c>
      <c r="AJ216" s="90">
        <v>337.18506579623244</v>
      </c>
      <c r="AK216" s="90">
        <v>346.96635623734022</v>
      </c>
      <c r="AL216" s="90">
        <v>332.88645327564012</v>
      </c>
      <c r="AM216" s="90">
        <v>347.57789423956518</v>
      </c>
      <c r="AN216" s="90">
        <v>340.10388463159563</v>
      </c>
      <c r="AO216" s="90">
        <v>333.34919862871476</v>
      </c>
      <c r="AP216" s="90">
        <v>327.81615325629377</v>
      </c>
      <c r="AQ216" s="90">
        <v>330.73633702818836</v>
      </c>
      <c r="AR216" s="90">
        <v>318.40685472462843</v>
      </c>
      <c r="AS216" s="90">
        <v>313.3714857718598</v>
      </c>
      <c r="AT216" s="90">
        <v>310.50010225567036</v>
      </c>
      <c r="AU216" s="90">
        <v>305.67827826912446</v>
      </c>
      <c r="AV216" s="90">
        <v>308.24507865144892</v>
      </c>
      <c r="AW216" s="90">
        <v>293.87716490057858</v>
      </c>
      <c r="AX216" s="90">
        <v>291.286135762399</v>
      </c>
      <c r="AY216" s="90">
        <v>291.12845983876724</v>
      </c>
      <c r="AZ216" s="90">
        <v>288.00266106887108</v>
      </c>
    </row>
    <row r="217" spans="1:52">
      <c r="A217" s="89" t="s">
        <v>157</v>
      </c>
      <c r="B217" s="90"/>
      <c r="C217" s="90">
        <v>0</v>
      </c>
      <c r="D217" s="90">
        <v>0</v>
      </c>
      <c r="E217" s="90">
        <v>0</v>
      </c>
      <c r="F217" s="90">
        <v>0</v>
      </c>
      <c r="G217" s="90">
        <v>0</v>
      </c>
      <c r="H217" s="90">
        <v>0</v>
      </c>
      <c r="I217" s="90">
        <v>0</v>
      </c>
      <c r="J217" s="90">
        <v>0</v>
      </c>
      <c r="K217" s="90">
        <v>0</v>
      </c>
      <c r="L217" s="90">
        <v>0</v>
      </c>
      <c r="M217" s="90">
        <v>0</v>
      </c>
      <c r="N217" s="90">
        <v>0</v>
      </c>
      <c r="O217" s="90">
        <v>0</v>
      </c>
      <c r="P217" s="90">
        <v>0</v>
      </c>
      <c r="Q217" s="90">
        <v>0</v>
      </c>
      <c r="R217" s="90">
        <v>347.40472701049413</v>
      </c>
      <c r="S217" s="90">
        <v>345.6588508166567</v>
      </c>
      <c r="T217" s="90">
        <v>342.56951146714857</v>
      </c>
      <c r="U217" s="90">
        <v>340.4998880673416</v>
      </c>
      <c r="V217" s="90">
        <v>338.46877623709435</v>
      </c>
      <c r="W217" s="90">
        <v>336.47219848671239</v>
      </c>
      <c r="X217" s="90">
        <v>334.51302482793977</v>
      </c>
      <c r="Y217" s="90">
        <v>332.44720232392024</v>
      </c>
      <c r="Z217" s="90">
        <v>330.39598447534968</v>
      </c>
      <c r="AA217" s="90">
        <v>328.50256146940586</v>
      </c>
      <c r="AB217" s="90">
        <v>326.57786308569013</v>
      </c>
      <c r="AC217" s="90">
        <v>324.78553726971109</v>
      </c>
      <c r="AD217" s="90">
        <v>322.80940385796583</v>
      </c>
      <c r="AE217" s="90">
        <v>321.3034919652917</v>
      </c>
      <c r="AF217" s="90">
        <v>318.95114744740278</v>
      </c>
      <c r="AG217" s="90">
        <v>317.36080594416831</v>
      </c>
      <c r="AH217" s="90">
        <v>314.61021817161475</v>
      </c>
      <c r="AI217" s="90">
        <v>312.5800247691235</v>
      </c>
      <c r="AJ217" s="90">
        <v>309.11979974917193</v>
      </c>
      <c r="AK217" s="90">
        <v>307.21974957166231</v>
      </c>
      <c r="AL217" s="90">
        <v>303.89399088266271</v>
      </c>
      <c r="AM217" s="90">
        <v>300.82154434373882</v>
      </c>
      <c r="AN217" s="90">
        <v>297.20243259460642</v>
      </c>
      <c r="AO217" s="90">
        <v>294.38981627105488</v>
      </c>
      <c r="AP217" s="90">
        <v>290.42007927763126</v>
      </c>
      <c r="AQ217" s="90">
        <v>287.23799275234956</v>
      </c>
      <c r="AR217" s="90">
        <v>284.52052082434562</v>
      </c>
      <c r="AS217" s="90">
        <v>282.03702118986268</v>
      </c>
      <c r="AT217" s="90">
        <v>278.90232659032381</v>
      </c>
      <c r="AU217" s="90">
        <v>276.28118311485235</v>
      </c>
      <c r="AV217" s="90">
        <v>273.06205357747729</v>
      </c>
      <c r="AW217" s="90">
        <v>271.31133607954814</v>
      </c>
      <c r="AX217" s="90">
        <v>268.36099948403938</v>
      </c>
      <c r="AY217" s="90">
        <v>265.65507079823374</v>
      </c>
      <c r="AZ217" s="90">
        <v>263.43680221074987</v>
      </c>
    </row>
    <row r="218" spans="1:52">
      <c r="A218" s="89" t="s">
        <v>158</v>
      </c>
      <c r="B218" s="90"/>
      <c r="C218" s="90">
        <v>0</v>
      </c>
      <c r="D218" s="90">
        <v>0</v>
      </c>
      <c r="E218" s="90">
        <v>0</v>
      </c>
      <c r="F218" s="90">
        <v>0</v>
      </c>
      <c r="G218" s="90">
        <v>0</v>
      </c>
      <c r="H218" s="90">
        <v>0</v>
      </c>
      <c r="I218" s="90">
        <v>0</v>
      </c>
      <c r="J218" s="90">
        <v>0</v>
      </c>
      <c r="K218" s="90">
        <v>0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0">
        <v>0</v>
      </c>
      <c r="S218" s="90">
        <v>0</v>
      </c>
      <c r="T218" s="90">
        <v>0</v>
      </c>
      <c r="U218" s="90">
        <v>0</v>
      </c>
      <c r="V218" s="90">
        <v>0</v>
      </c>
      <c r="W218" s="90">
        <v>0</v>
      </c>
      <c r="X218" s="90">
        <v>0</v>
      </c>
      <c r="Y218" s="90">
        <v>0</v>
      </c>
      <c r="Z218" s="90">
        <v>0</v>
      </c>
      <c r="AA218" s="90">
        <v>0</v>
      </c>
      <c r="AB218" s="90">
        <v>0</v>
      </c>
      <c r="AC218" s="90">
        <v>0</v>
      </c>
      <c r="AD218" s="90">
        <v>0</v>
      </c>
      <c r="AE218" s="90">
        <v>0</v>
      </c>
      <c r="AF218" s="90">
        <v>0</v>
      </c>
      <c r="AG218" s="90">
        <v>0</v>
      </c>
      <c r="AH218" s="90">
        <v>0</v>
      </c>
      <c r="AI218" s="90">
        <v>0</v>
      </c>
      <c r="AJ218" s="90">
        <v>0</v>
      </c>
      <c r="AK218" s="90">
        <v>0</v>
      </c>
      <c r="AL218" s="90">
        <v>0</v>
      </c>
      <c r="AM218" s="90">
        <v>0</v>
      </c>
      <c r="AN218" s="90">
        <v>0</v>
      </c>
      <c r="AO218" s="90">
        <v>0</v>
      </c>
      <c r="AP218" s="90">
        <v>0</v>
      </c>
      <c r="AQ218" s="90">
        <v>0</v>
      </c>
      <c r="AR218" s="90">
        <v>0</v>
      </c>
      <c r="AS218" s="90">
        <v>0</v>
      </c>
      <c r="AT218" s="90">
        <v>0</v>
      </c>
      <c r="AU218" s="90">
        <v>0</v>
      </c>
      <c r="AV218" s="90">
        <v>0</v>
      </c>
      <c r="AW218" s="90">
        <v>0</v>
      </c>
      <c r="AX218" s="90">
        <v>0</v>
      </c>
      <c r="AY218" s="90">
        <v>0</v>
      </c>
      <c r="AZ218" s="90">
        <v>0</v>
      </c>
    </row>
    <row r="219" spans="1:52">
      <c r="A219" s="91" t="s">
        <v>159</v>
      </c>
      <c r="B219" s="92"/>
      <c r="C219" s="92">
        <v>0</v>
      </c>
      <c r="D219" s="92">
        <v>0</v>
      </c>
      <c r="E219" s="92">
        <v>0</v>
      </c>
      <c r="F219" s="92">
        <v>0</v>
      </c>
      <c r="G219" s="92">
        <v>0</v>
      </c>
      <c r="H219" s="92">
        <v>0</v>
      </c>
      <c r="I219" s="92">
        <v>0</v>
      </c>
      <c r="J219" s="92">
        <v>0</v>
      </c>
      <c r="K219" s="92">
        <v>0</v>
      </c>
      <c r="L219" s="92">
        <v>0</v>
      </c>
      <c r="M219" s="92">
        <v>0</v>
      </c>
      <c r="N219" s="92">
        <v>0</v>
      </c>
      <c r="O219" s="92">
        <v>0</v>
      </c>
      <c r="P219" s="92">
        <v>0</v>
      </c>
      <c r="Q219" s="92">
        <v>0</v>
      </c>
      <c r="R219" s="92">
        <v>0</v>
      </c>
      <c r="S219" s="92">
        <v>0</v>
      </c>
      <c r="T219" s="92">
        <v>0</v>
      </c>
      <c r="U219" s="92">
        <v>0</v>
      </c>
      <c r="V219" s="92">
        <v>0</v>
      </c>
      <c r="W219" s="92">
        <v>0</v>
      </c>
      <c r="X219" s="92">
        <v>0</v>
      </c>
      <c r="Y219" s="92">
        <v>0</v>
      </c>
      <c r="Z219" s="92">
        <v>0</v>
      </c>
      <c r="AA219" s="92">
        <v>0</v>
      </c>
      <c r="AB219" s="92">
        <v>0</v>
      </c>
      <c r="AC219" s="92">
        <v>0</v>
      </c>
      <c r="AD219" s="92">
        <v>0</v>
      </c>
      <c r="AE219" s="92">
        <v>0</v>
      </c>
      <c r="AF219" s="92">
        <v>0</v>
      </c>
      <c r="AG219" s="92">
        <v>0</v>
      </c>
      <c r="AH219" s="92">
        <v>0</v>
      </c>
      <c r="AI219" s="92">
        <v>0</v>
      </c>
      <c r="AJ219" s="92">
        <v>0</v>
      </c>
      <c r="AK219" s="92">
        <v>0</v>
      </c>
      <c r="AL219" s="92">
        <v>0</v>
      </c>
      <c r="AM219" s="92">
        <v>0</v>
      </c>
      <c r="AN219" s="92">
        <v>0</v>
      </c>
      <c r="AO219" s="92">
        <v>0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</row>
    <row r="220" spans="1:52">
      <c r="A220" s="106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</row>
    <row r="221" spans="1:52">
      <c r="A221" s="81" t="s">
        <v>160</v>
      </c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</row>
    <row r="222" spans="1:52">
      <c r="A222" s="112" t="s">
        <v>128</v>
      </c>
      <c r="B222" s="102"/>
      <c r="C222" s="102">
        <v>4302.1497119601709</v>
      </c>
      <c r="D222" s="102">
        <v>3967.3915348572928</v>
      </c>
      <c r="E222" s="102">
        <v>3191.0634924067022</v>
      </c>
      <c r="F222" s="102">
        <v>4103.9860543175173</v>
      </c>
      <c r="G222" s="102">
        <v>2317.7935509175259</v>
      </c>
      <c r="H222" s="102">
        <v>2235.8188606951635</v>
      </c>
      <c r="I222" s="102">
        <v>3856.7378741360239</v>
      </c>
      <c r="J222" s="102">
        <v>4626.4486527700255</v>
      </c>
      <c r="K222" s="102">
        <v>3788.5055852006112</v>
      </c>
      <c r="L222" s="102">
        <v>6806.5438538220242</v>
      </c>
      <c r="M222" s="102">
        <v>6983.1772796297619</v>
      </c>
      <c r="N222" s="102">
        <v>0</v>
      </c>
      <c r="O222" s="102">
        <v>4014.1615763036821</v>
      </c>
      <c r="P222" s="102">
        <v>0</v>
      </c>
      <c r="Q222" s="102">
        <v>2628.5228523441579</v>
      </c>
      <c r="R222" s="102">
        <v>3023.5208234341558</v>
      </c>
      <c r="S222" s="102">
        <v>3137.1858256831879</v>
      </c>
      <c r="T222" s="102">
        <v>3104.194044205562</v>
      </c>
      <c r="U222" s="102">
        <v>3107.6978357481235</v>
      </c>
      <c r="V222" s="102">
        <v>3201.0629543966179</v>
      </c>
      <c r="W222" s="102">
        <v>3158.2982520674254</v>
      </c>
      <c r="X222" s="102">
        <v>3013.361375357937</v>
      </c>
      <c r="Y222" s="102">
        <v>2971.9509824675047</v>
      </c>
      <c r="Z222" s="102">
        <v>3060.6846362102324</v>
      </c>
      <c r="AA222" s="102">
        <v>3029.1384906723015</v>
      </c>
      <c r="AB222" s="102">
        <v>3000.6903010218207</v>
      </c>
      <c r="AC222" s="102">
        <v>2972.2865838459184</v>
      </c>
      <c r="AD222" s="102">
        <v>2907.4343797928063</v>
      </c>
      <c r="AE222" s="102">
        <v>2792.9842968427024</v>
      </c>
      <c r="AF222" s="102">
        <v>3026.1647448744588</v>
      </c>
      <c r="AG222" s="102">
        <v>2806.385608012276</v>
      </c>
      <c r="AH222" s="102">
        <v>2961.0049120963308</v>
      </c>
      <c r="AI222" s="102">
        <v>2890.0229114260951</v>
      </c>
      <c r="AJ222" s="102">
        <v>2751.9155997192274</v>
      </c>
      <c r="AK222" s="102">
        <v>2765.821930890866</v>
      </c>
      <c r="AL222" s="102">
        <v>2879.0001907609512</v>
      </c>
      <c r="AM222" s="102">
        <v>2585.1169973964329</v>
      </c>
      <c r="AN222" s="102">
        <v>3030.1025838491028</v>
      </c>
      <c r="AO222" s="102">
        <v>2423.9959178737067</v>
      </c>
      <c r="AP222" s="102">
        <v>2862.3792295907097</v>
      </c>
      <c r="AQ222" s="102">
        <v>2625.7566515806398</v>
      </c>
      <c r="AR222" s="102">
        <v>2830.553920277539</v>
      </c>
      <c r="AS222" s="102">
        <v>2734.0186882964995</v>
      </c>
      <c r="AT222" s="102">
        <v>2698.9152720605111</v>
      </c>
      <c r="AU222" s="102">
        <v>2653.0922558280263</v>
      </c>
      <c r="AV222" s="102">
        <v>2764.9612335232528</v>
      </c>
      <c r="AW222" s="102">
        <v>2773.1296193906969</v>
      </c>
      <c r="AX222" s="102">
        <v>2718.4119177332518</v>
      </c>
      <c r="AY222" s="102">
        <v>2775.0654196561281</v>
      </c>
      <c r="AZ222" s="102">
        <v>2658.0040408854525</v>
      </c>
    </row>
    <row r="223" spans="1:52">
      <c r="A223" s="109" t="s">
        <v>161</v>
      </c>
      <c r="B223" s="90"/>
      <c r="C223" s="90">
        <v>4302.1497119601709</v>
      </c>
      <c r="D223" s="90">
        <v>3967.3915348572928</v>
      </c>
      <c r="E223" s="90">
        <v>3191.0634924067022</v>
      </c>
      <c r="F223" s="90">
        <v>4103.9860543175173</v>
      </c>
      <c r="G223" s="90">
        <v>2317.7935509175259</v>
      </c>
      <c r="H223" s="90">
        <v>2235.8188606951635</v>
      </c>
      <c r="I223" s="90">
        <v>3856.7378741360239</v>
      </c>
      <c r="J223" s="90">
        <v>4626.4486527700255</v>
      </c>
      <c r="K223" s="90">
        <v>3788.5055852006112</v>
      </c>
      <c r="L223" s="90">
        <v>6806.5438538220242</v>
      </c>
      <c r="M223" s="90">
        <v>6983.1772796297619</v>
      </c>
      <c r="N223" s="90">
        <v>0</v>
      </c>
      <c r="O223" s="90">
        <v>4014.1615763036821</v>
      </c>
      <c r="P223" s="90">
        <v>0</v>
      </c>
      <c r="Q223" s="90">
        <v>2628.5228523441579</v>
      </c>
      <c r="R223" s="90">
        <v>3023.4585898751761</v>
      </c>
      <c r="S223" s="90">
        <v>3137.1496705936306</v>
      </c>
      <c r="T223" s="90">
        <v>3104.1479662844872</v>
      </c>
      <c r="U223" s="90">
        <v>3107.6535001375291</v>
      </c>
      <c r="V223" s="90">
        <v>3201.0486758840721</v>
      </c>
      <c r="W223" s="90">
        <v>3158.2720738263615</v>
      </c>
      <c r="X223" s="90">
        <v>3013.2912817157435</v>
      </c>
      <c r="Y223" s="90">
        <v>2971.8688504213546</v>
      </c>
      <c r="Z223" s="90">
        <v>3060.6328109533911</v>
      </c>
      <c r="AA223" s="90">
        <v>3029.0774196404022</v>
      </c>
      <c r="AB223" s="90">
        <v>3000.6223363024551</v>
      </c>
      <c r="AC223" s="90">
        <v>2972.2104139943217</v>
      </c>
      <c r="AD223" s="90">
        <v>2907.3380194006372</v>
      </c>
      <c r="AE223" s="90">
        <v>2792.8493508816855</v>
      </c>
      <c r="AF223" s="90">
        <v>3026.110221311515</v>
      </c>
      <c r="AG223" s="90">
        <v>2806.2569029692067</v>
      </c>
      <c r="AH223" s="90">
        <v>2960.930119574401</v>
      </c>
      <c r="AI223" s="90">
        <v>2889.9243074854289</v>
      </c>
      <c r="AJ223" s="90">
        <v>2751.7683630904617</v>
      </c>
      <c r="AK223" s="90">
        <v>2765.6796356505233</v>
      </c>
      <c r="AL223" s="90">
        <v>2878.9006486735093</v>
      </c>
      <c r="AM223" s="90">
        <v>2584.9013407503085</v>
      </c>
      <c r="AN223" s="90">
        <v>3030.0693480481586</v>
      </c>
      <c r="AO223" s="90">
        <v>2423.7141827895025</v>
      </c>
      <c r="AP223" s="90">
        <v>2862.2812273975132</v>
      </c>
      <c r="AQ223" s="90">
        <v>2625.5468163360565</v>
      </c>
      <c r="AR223" s="90">
        <v>2830.4397213100392</v>
      </c>
      <c r="AS223" s="90">
        <v>2733.8484880353103</v>
      </c>
      <c r="AT223" s="90">
        <v>2698.6338463443549</v>
      </c>
      <c r="AU223" s="90">
        <v>2652.8868995335033</v>
      </c>
      <c r="AV223" s="90">
        <v>2764.8010797217753</v>
      </c>
      <c r="AW223" s="90">
        <v>2772.9582641876559</v>
      </c>
      <c r="AX223" s="90">
        <v>2718.1844010984478</v>
      </c>
      <c r="AY223" s="90">
        <v>2774.7176096785465</v>
      </c>
      <c r="AZ223" s="90">
        <v>2657.7370503406887</v>
      </c>
    </row>
    <row r="224" spans="1:52">
      <c r="A224" s="109" t="s">
        <v>162</v>
      </c>
      <c r="B224" s="90"/>
      <c r="C224" s="90">
        <v>0</v>
      </c>
      <c r="D224" s="90">
        <v>0</v>
      </c>
      <c r="E224" s="90">
        <v>0</v>
      </c>
      <c r="F224" s="90">
        <v>0</v>
      </c>
      <c r="G224" s="90">
        <v>0</v>
      </c>
      <c r="H224" s="90">
        <v>0</v>
      </c>
      <c r="I224" s="90">
        <v>0</v>
      </c>
      <c r="J224" s="90">
        <v>0</v>
      </c>
      <c r="K224" s="90">
        <v>0</v>
      </c>
      <c r="L224" s="90">
        <v>0</v>
      </c>
      <c r="M224" s="90">
        <v>0</v>
      </c>
      <c r="N224" s="90">
        <v>0</v>
      </c>
      <c r="O224" s="90">
        <v>0</v>
      </c>
      <c r="P224" s="90">
        <v>0</v>
      </c>
      <c r="Q224" s="90">
        <v>0</v>
      </c>
      <c r="R224" s="90">
        <v>3273.0745485550847</v>
      </c>
      <c r="S224" s="90">
        <v>3266.7576795842692</v>
      </c>
      <c r="T224" s="90">
        <v>3259.1129651348679</v>
      </c>
      <c r="U224" s="90">
        <v>3253.0286121779927</v>
      </c>
      <c r="V224" s="90">
        <v>3246.9210563585157</v>
      </c>
      <c r="W224" s="90">
        <v>3240.8123207521148</v>
      </c>
      <c r="X224" s="90">
        <v>3234.9771903660712</v>
      </c>
      <c r="Y224" s="90">
        <v>3229.0736838000266</v>
      </c>
      <c r="Z224" s="90">
        <v>3222.5566830164412</v>
      </c>
      <c r="AA224" s="90">
        <v>3217.4594398080112</v>
      </c>
      <c r="AB224" s="90">
        <v>3209.6800835259437</v>
      </c>
      <c r="AC224" s="90">
        <v>3205.2923465613057</v>
      </c>
      <c r="AD224" s="90">
        <v>3199.2289657899482</v>
      </c>
      <c r="AE224" s="90">
        <v>3193.7279863996609</v>
      </c>
      <c r="AF224" s="90">
        <v>3186.1496814993707</v>
      </c>
      <c r="AG224" s="90">
        <v>3179.2176594510588</v>
      </c>
      <c r="AH224" s="90">
        <v>3172.0545122022154</v>
      </c>
      <c r="AI224" s="90">
        <v>3164.0598023565162</v>
      </c>
      <c r="AJ224" s="90">
        <v>3156.6310881353875</v>
      </c>
      <c r="AK224" s="90">
        <v>3144.1523681989634</v>
      </c>
      <c r="AL224" s="90">
        <v>3135.2341488652223</v>
      </c>
      <c r="AM224" s="90">
        <v>3123.9742314563059</v>
      </c>
      <c r="AN224" s="90">
        <v>3114.6453309004892</v>
      </c>
      <c r="AO224" s="90">
        <v>3102.5123127680131</v>
      </c>
      <c r="AP224" s="90">
        <v>3093.1068061409196</v>
      </c>
      <c r="AQ224" s="90">
        <v>3079.0819912909296</v>
      </c>
      <c r="AR224" s="90">
        <v>3068.7868609052352</v>
      </c>
      <c r="AS224" s="90">
        <v>3060.2402637203982</v>
      </c>
      <c r="AT224" s="90">
        <v>3046.0834191868871</v>
      </c>
      <c r="AU224" s="90">
        <v>3029.3259148019224</v>
      </c>
      <c r="AV224" s="90">
        <v>3027.3669342017324</v>
      </c>
      <c r="AW224" s="90">
        <v>3018.860486482381</v>
      </c>
      <c r="AX224" s="90">
        <v>2998.801740790811</v>
      </c>
      <c r="AY224" s="90">
        <v>2992.4929883307232</v>
      </c>
      <c r="AZ224" s="90">
        <v>2975.4072479540391</v>
      </c>
    </row>
    <row r="225" spans="1:52">
      <c r="A225" s="109" t="s">
        <v>150</v>
      </c>
      <c r="B225" s="90"/>
      <c r="C225" s="90">
        <v>0</v>
      </c>
      <c r="D225" s="90">
        <v>0</v>
      </c>
      <c r="E225" s="90">
        <v>0</v>
      </c>
      <c r="F225" s="90">
        <v>0</v>
      </c>
      <c r="G225" s="90">
        <v>0</v>
      </c>
      <c r="H225" s="90">
        <v>0</v>
      </c>
      <c r="I225" s="90">
        <v>0</v>
      </c>
      <c r="J225" s="90">
        <v>0</v>
      </c>
      <c r="K225" s="90">
        <v>0</v>
      </c>
      <c r="L225" s="90">
        <v>0</v>
      </c>
      <c r="M225" s="90">
        <v>0</v>
      </c>
      <c r="N225" s="90">
        <v>0</v>
      </c>
      <c r="O225" s="90">
        <v>0</v>
      </c>
      <c r="P225" s="90">
        <v>0</v>
      </c>
      <c r="Q225" s="90">
        <v>0</v>
      </c>
      <c r="R225" s="90">
        <v>3177.650294461308</v>
      </c>
      <c r="S225" s="90">
        <v>3171.5560929850462</v>
      </c>
      <c r="T225" s="90">
        <v>3164.7141712978791</v>
      </c>
      <c r="U225" s="90">
        <v>3159.0387876860777</v>
      </c>
      <c r="V225" s="90">
        <v>3153.3199826656532</v>
      </c>
      <c r="W225" s="90">
        <v>3147.5404256941238</v>
      </c>
      <c r="X225" s="90">
        <v>3141.9244987696693</v>
      </c>
      <c r="Y225" s="90">
        <v>3136.2911004108237</v>
      </c>
      <c r="Z225" s="90">
        <v>3130.0481793852359</v>
      </c>
      <c r="AA225" s="90">
        <v>3125.0890055950131</v>
      </c>
      <c r="AB225" s="90">
        <v>3117.5869746807275</v>
      </c>
      <c r="AC225" s="90">
        <v>3113.1496127465248</v>
      </c>
      <c r="AD225" s="90">
        <v>3107.0724732874583</v>
      </c>
      <c r="AE225" s="90">
        <v>3101.6351782010147</v>
      </c>
      <c r="AF225" s="90">
        <v>3094.1076043088701</v>
      </c>
      <c r="AG225" s="90">
        <v>3087.0476969729489</v>
      </c>
      <c r="AH225" s="90">
        <v>3079.65032751334</v>
      </c>
      <c r="AI225" s="90">
        <v>3071.4697019375112</v>
      </c>
      <c r="AJ225" s="90">
        <v>3063.7712494029151</v>
      </c>
      <c r="AK225" s="90">
        <v>3051.0154012464013</v>
      </c>
      <c r="AL225" s="90">
        <v>3041.6628846449239</v>
      </c>
      <c r="AM225" s="90">
        <v>3029.8493688744429</v>
      </c>
      <c r="AN225" s="90">
        <v>3020.2903835626807</v>
      </c>
      <c r="AO225" s="90">
        <v>3007.3257528479098</v>
      </c>
      <c r="AP225" s="90">
        <v>2997.5856494458426</v>
      </c>
      <c r="AQ225" s="90">
        <v>2982.847545809228</v>
      </c>
      <c r="AR225" s="90">
        <v>2971.9225265720515</v>
      </c>
      <c r="AS225" s="90">
        <v>2962.7158702925972</v>
      </c>
      <c r="AT225" s="90">
        <v>2948.0606063533241</v>
      </c>
      <c r="AU225" s="90">
        <v>2928.6824015272718</v>
      </c>
      <c r="AV225" s="90">
        <v>2927.0514594213068</v>
      </c>
      <c r="AW225" s="90">
        <v>2918.3222318323519</v>
      </c>
      <c r="AX225" s="90">
        <v>2898.4025138354077</v>
      </c>
      <c r="AY225" s="90">
        <v>2891.6242232836712</v>
      </c>
      <c r="AZ225" s="90">
        <v>2873.6103318911573</v>
      </c>
    </row>
    <row r="226" spans="1:52">
      <c r="A226" s="109" t="s">
        <v>163</v>
      </c>
      <c r="B226" s="90"/>
      <c r="C226" s="90">
        <v>0</v>
      </c>
      <c r="D226" s="90">
        <v>0</v>
      </c>
      <c r="E226" s="90">
        <v>0</v>
      </c>
      <c r="F226" s="90">
        <v>0</v>
      </c>
      <c r="G226" s="90">
        <v>0</v>
      </c>
      <c r="H226" s="90">
        <v>0</v>
      </c>
      <c r="I226" s="90">
        <v>0</v>
      </c>
      <c r="J226" s="90">
        <v>0</v>
      </c>
      <c r="K226" s="90">
        <v>0</v>
      </c>
      <c r="L226" s="90">
        <v>0</v>
      </c>
      <c r="M226" s="90">
        <v>0</v>
      </c>
      <c r="N226" s="90">
        <v>0</v>
      </c>
      <c r="O226" s="90">
        <v>0</v>
      </c>
      <c r="P226" s="90">
        <v>0</v>
      </c>
      <c r="Q226" s="90">
        <v>0</v>
      </c>
      <c r="R226" s="90">
        <v>0</v>
      </c>
      <c r="S226" s="90">
        <v>0</v>
      </c>
      <c r="T226" s="90">
        <v>0</v>
      </c>
      <c r="U226" s="90">
        <v>0</v>
      </c>
      <c r="V226" s="90">
        <v>0</v>
      </c>
      <c r="W226" s="90">
        <v>0</v>
      </c>
      <c r="X226" s="90">
        <v>0</v>
      </c>
      <c r="Y226" s="90">
        <v>0</v>
      </c>
      <c r="Z226" s="90">
        <v>0</v>
      </c>
      <c r="AA226" s="90">
        <v>0</v>
      </c>
      <c r="AB226" s="90">
        <v>0</v>
      </c>
      <c r="AC226" s="90">
        <v>0</v>
      </c>
      <c r="AD226" s="90">
        <v>0</v>
      </c>
      <c r="AE226" s="90">
        <v>0</v>
      </c>
      <c r="AF226" s="90">
        <v>0</v>
      </c>
      <c r="AG226" s="90">
        <v>0</v>
      </c>
      <c r="AH226" s="90">
        <v>0</v>
      </c>
      <c r="AI226" s="90">
        <v>0</v>
      </c>
      <c r="AJ226" s="90">
        <v>0</v>
      </c>
      <c r="AK226" s="90">
        <v>0</v>
      </c>
      <c r="AL226" s="90">
        <v>0</v>
      </c>
      <c r="AM226" s="90">
        <v>0</v>
      </c>
      <c r="AN226" s="90">
        <v>0</v>
      </c>
      <c r="AO226" s="90">
        <v>0</v>
      </c>
      <c r="AP226" s="90">
        <v>0</v>
      </c>
      <c r="AQ226" s="90">
        <v>0</v>
      </c>
      <c r="AR226" s="90">
        <v>0</v>
      </c>
      <c r="AS226" s="90">
        <v>0</v>
      </c>
      <c r="AT226" s="90">
        <v>0</v>
      </c>
      <c r="AU226" s="90">
        <v>0</v>
      </c>
      <c r="AV226" s="90">
        <v>0</v>
      </c>
      <c r="AW226" s="90">
        <v>0</v>
      </c>
      <c r="AX226" s="90">
        <v>0</v>
      </c>
      <c r="AY226" s="90">
        <v>0</v>
      </c>
      <c r="AZ226" s="90">
        <v>0</v>
      </c>
    </row>
    <row r="227" spans="1:52">
      <c r="A227" s="109" t="s">
        <v>164</v>
      </c>
      <c r="B227" s="90"/>
      <c r="C227" s="90">
        <v>0</v>
      </c>
      <c r="D227" s="90">
        <v>0</v>
      </c>
      <c r="E227" s="90">
        <v>0</v>
      </c>
      <c r="F227" s="90">
        <v>0</v>
      </c>
      <c r="G227" s="90">
        <v>0</v>
      </c>
      <c r="H227" s="90">
        <v>0</v>
      </c>
      <c r="I227" s="90">
        <v>0</v>
      </c>
      <c r="J227" s="90">
        <v>0</v>
      </c>
      <c r="K227" s="90">
        <v>0</v>
      </c>
      <c r="L227" s="90">
        <v>0</v>
      </c>
      <c r="M227" s="90">
        <v>0</v>
      </c>
      <c r="N227" s="90">
        <v>0</v>
      </c>
      <c r="O227" s="90">
        <v>0</v>
      </c>
      <c r="P227" s="90">
        <v>0</v>
      </c>
      <c r="Q227" s="90">
        <v>0</v>
      </c>
      <c r="R227" s="90">
        <v>0</v>
      </c>
      <c r="S227" s="90">
        <v>0</v>
      </c>
      <c r="T227" s="90">
        <v>0</v>
      </c>
      <c r="U227" s="90">
        <v>0</v>
      </c>
      <c r="V227" s="90">
        <v>0</v>
      </c>
      <c r="W227" s="90">
        <v>0</v>
      </c>
      <c r="X227" s="90">
        <v>0</v>
      </c>
      <c r="Y227" s="90">
        <v>0</v>
      </c>
      <c r="Z227" s="90">
        <v>0</v>
      </c>
      <c r="AA227" s="90">
        <v>0</v>
      </c>
      <c r="AB227" s="90">
        <v>0</v>
      </c>
      <c r="AC227" s="90">
        <v>0</v>
      </c>
      <c r="AD227" s="90">
        <v>0</v>
      </c>
      <c r="AE227" s="90">
        <v>0</v>
      </c>
      <c r="AF227" s="90">
        <v>0</v>
      </c>
      <c r="AG227" s="90">
        <v>0</v>
      </c>
      <c r="AH227" s="90">
        <v>0</v>
      </c>
      <c r="AI227" s="90">
        <v>0</v>
      </c>
      <c r="AJ227" s="90">
        <v>0</v>
      </c>
      <c r="AK227" s="90">
        <v>0</v>
      </c>
      <c r="AL227" s="90">
        <v>0</v>
      </c>
      <c r="AM227" s="90">
        <v>0</v>
      </c>
      <c r="AN227" s="90">
        <v>0</v>
      </c>
      <c r="AO227" s="90">
        <v>0</v>
      </c>
      <c r="AP227" s="90">
        <v>0</v>
      </c>
      <c r="AQ227" s="90">
        <v>0</v>
      </c>
      <c r="AR227" s="90">
        <v>0</v>
      </c>
      <c r="AS227" s="90">
        <v>0</v>
      </c>
      <c r="AT227" s="90">
        <v>0</v>
      </c>
      <c r="AU227" s="90">
        <v>0</v>
      </c>
      <c r="AV227" s="90">
        <v>0</v>
      </c>
      <c r="AW227" s="90">
        <v>0</v>
      </c>
      <c r="AX227" s="90">
        <v>0</v>
      </c>
      <c r="AY227" s="90">
        <v>0</v>
      </c>
      <c r="AZ227" s="90">
        <v>0</v>
      </c>
    </row>
    <row r="228" spans="1:52">
      <c r="A228" s="109" t="s">
        <v>165</v>
      </c>
      <c r="B228" s="90"/>
      <c r="C228" s="90">
        <v>0</v>
      </c>
      <c r="D228" s="90">
        <v>0</v>
      </c>
      <c r="E228" s="90">
        <v>0</v>
      </c>
      <c r="F228" s="90">
        <v>0</v>
      </c>
      <c r="G228" s="90">
        <v>0</v>
      </c>
      <c r="H228" s="90">
        <v>0</v>
      </c>
      <c r="I228" s="90">
        <v>0</v>
      </c>
      <c r="J228" s="90">
        <v>0</v>
      </c>
      <c r="K228" s="90">
        <v>0</v>
      </c>
      <c r="L228" s="90">
        <v>0</v>
      </c>
      <c r="M228" s="90">
        <v>0</v>
      </c>
      <c r="N228" s="90">
        <v>0</v>
      </c>
      <c r="O228" s="90">
        <v>0</v>
      </c>
      <c r="P228" s="90">
        <v>0</v>
      </c>
      <c r="Q228" s="90">
        <v>0</v>
      </c>
      <c r="R228" s="90">
        <v>0</v>
      </c>
      <c r="S228" s="90">
        <v>0</v>
      </c>
      <c r="T228" s="90">
        <v>0</v>
      </c>
      <c r="U228" s="90">
        <v>0</v>
      </c>
      <c r="V228" s="90">
        <v>0</v>
      </c>
      <c r="W228" s="90">
        <v>0</v>
      </c>
      <c r="X228" s="90">
        <v>0</v>
      </c>
      <c r="Y228" s="90">
        <v>0</v>
      </c>
      <c r="Z228" s="90">
        <v>0</v>
      </c>
      <c r="AA228" s="90">
        <v>0</v>
      </c>
      <c r="AB228" s="90">
        <v>0</v>
      </c>
      <c r="AC228" s="90">
        <v>0</v>
      </c>
      <c r="AD228" s="90">
        <v>0</v>
      </c>
      <c r="AE228" s="90">
        <v>0</v>
      </c>
      <c r="AF228" s="90">
        <v>0</v>
      </c>
      <c r="AG228" s="90">
        <v>0</v>
      </c>
      <c r="AH228" s="90">
        <v>0</v>
      </c>
      <c r="AI228" s="90">
        <v>0</v>
      </c>
      <c r="AJ228" s="90">
        <v>0</v>
      </c>
      <c r="AK228" s="90">
        <v>0</v>
      </c>
      <c r="AL228" s="90">
        <v>0</v>
      </c>
      <c r="AM228" s="90">
        <v>0</v>
      </c>
      <c r="AN228" s="90">
        <v>0</v>
      </c>
      <c r="AO228" s="90">
        <v>0</v>
      </c>
      <c r="AP228" s="90">
        <v>0</v>
      </c>
      <c r="AQ228" s="90">
        <v>0</v>
      </c>
      <c r="AR228" s="90">
        <v>0</v>
      </c>
      <c r="AS228" s="90">
        <v>0</v>
      </c>
      <c r="AT228" s="90">
        <v>0</v>
      </c>
      <c r="AU228" s="90">
        <v>0</v>
      </c>
      <c r="AV228" s="90">
        <v>0</v>
      </c>
      <c r="AW228" s="90">
        <v>0</v>
      </c>
      <c r="AX228" s="90">
        <v>0</v>
      </c>
      <c r="AY228" s="90">
        <v>0</v>
      </c>
      <c r="AZ228" s="90">
        <v>0</v>
      </c>
    </row>
    <row r="229" spans="1:52">
      <c r="A229" s="112" t="s">
        <v>129</v>
      </c>
      <c r="B229" s="102"/>
      <c r="C229" s="102">
        <v>950.05323907847833</v>
      </c>
      <c r="D229" s="102">
        <v>695.94028515505545</v>
      </c>
      <c r="E229" s="102">
        <v>96.418276262499532</v>
      </c>
      <c r="F229" s="102">
        <v>627.0328243870722</v>
      </c>
      <c r="G229" s="102">
        <v>653.81485809998264</v>
      </c>
      <c r="H229" s="102">
        <v>1010.7176592696096</v>
      </c>
      <c r="I229" s="102">
        <v>1010.2711258368072</v>
      </c>
      <c r="J229" s="102">
        <v>534.154568035333</v>
      </c>
      <c r="K229" s="102">
        <v>999.42462092171627</v>
      </c>
      <c r="L229" s="102">
        <v>969.47870445288015</v>
      </c>
      <c r="M229" s="102">
        <v>800.55846179786238</v>
      </c>
      <c r="N229" s="102">
        <v>918.56249023901387</v>
      </c>
      <c r="O229" s="102">
        <v>553.1695955427748</v>
      </c>
      <c r="P229" s="102">
        <v>579.64055218821238</v>
      </c>
      <c r="Q229" s="102">
        <v>719.7788709886463</v>
      </c>
      <c r="R229" s="102">
        <v>664.70107564544378</v>
      </c>
      <c r="S229" s="102">
        <v>639.96704344954344</v>
      </c>
      <c r="T229" s="102">
        <v>634.33396540763511</v>
      </c>
      <c r="U229" s="102">
        <v>620.9392679443589</v>
      </c>
      <c r="V229" s="102">
        <v>630.15937976841064</v>
      </c>
      <c r="W229" s="102">
        <v>622.22300684359675</v>
      </c>
      <c r="X229" s="102">
        <v>621.00601776206213</v>
      </c>
      <c r="Y229" s="102">
        <v>604.92383332768463</v>
      </c>
      <c r="Z229" s="102">
        <v>604.8705442330845</v>
      </c>
      <c r="AA229" s="102">
        <v>606.82635994760733</v>
      </c>
      <c r="AB229" s="102">
        <v>596.26084964668837</v>
      </c>
      <c r="AC229" s="102">
        <v>602.21026090794987</v>
      </c>
      <c r="AD229" s="102">
        <v>601.54168338740237</v>
      </c>
      <c r="AE229" s="102">
        <v>592.66239326718903</v>
      </c>
      <c r="AF229" s="102">
        <v>592.72016637554896</v>
      </c>
      <c r="AG229" s="102">
        <v>601.75811014501278</v>
      </c>
      <c r="AH229" s="102">
        <v>603.38878647817603</v>
      </c>
      <c r="AI229" s="102">
        <v>583.95122363521807</v>
      </c>
      <c r="AJ229" s="102">
        <v>600.43067491036436</v>
      </c>
      <c r="AK229" s="102">
        <v>582.81019786586523</v>
      </c>
      <c r="AL229" s="102">
        <v>583.78458807348829</v>
      </c>
      <c r="AM229" s="102">
        <v>586.32987109342196</v>
      </c>
      <c r="AN229" s="102">
        <v>572.84648895275166</v>
      </c>
      <c r="AO229" s="102">
        <v>572.29641380219311</v>
      </c>
      <c r="AP229" s="102">
        <v>579.3809466445116</v>
      </c>
      <c r="AQ229" s="102">
        <v>576.98508762112101</v>
      </c>
      <c r="AR229" s="102">
        <v>560.16739676070722</v>
      </c>
      <c r="AS229" s="102">
        <v>583.84683769334413</v>
      </c>
      <c r="AT229" s="102">
        <v>578.26612663383412</v>
      </c>
      <c r="AU229" s="102">
        <v>557.23011801707696</v>
      </c>
      <c r="AV229" s="102">
        <v>569.26046813230471</v>
      </c>
      <c r="AW229" s="102">
        <v>576.81956223439897</v>
      </c>
      <c r="AX229" s="102">
        <v>560.84783772890216</v>
      </c>
      <c r="AY229" s="102">
        <v>568.04074281223086</v>
      </c>
      <c r="AZ229" s="102">
        <v>548.6421963903631</v>
      </c>
    </row>
    <row r="230" spans="1:52">
      <c r="A230" s="109" t="s">
        <v>161</v>
      </c>
      <c r="B230" s="90"/>
      <c r="C230" s="90">
        <v>950.05323907847833</v>
      </c>
      <c r="D230" s="90">
        <v>695.94028515505545</v>
      </c>
      <c r="E230" s="90">
        <v>96.418276262499532</v>
      </c>
      <c r="F230" s="90">
        <v>627.0328243870722</v>
      </c>
      <c r="G230" s="90">
        <v>653.81485809998264</v>
      </c>
      <c r="H230" s="90">
        <v>1010.7176592696096</v>
      </c>
      <c r="I230" s="90">
        <v>1010.2711258368072</v>
      </c>
      <c r="J230" s="90">
        <v>534.154568035333</v>
      </c>
      <c r="K230" s="90">
        <v>999.42462092171627</v>
      </c>
      <c r="L230" s="90">
        <v>969.47870445288015</v>
      </c>
      <c r="M230" s="90">
        <v>800.55846179786238</v>
      </c>
      <c r="N230" s="90">
        <v>918.56249023901387</v>
      </c>
      <c r="O230" s="90">
        <v>553.1695955427748</v>
      </c>
      <c r="P230" s="90">
        <v>579.64055218821238</v>
      </c>
      <c r="Q230" s="90">
        <v>719.7788709886463</v>
      </c>
      <c r="R230" s="90">
        <v>664.73566665062026</v>
      </c>
      <c r="S230" s="90">
        <v>639.99692043878656</v>
      </c>
      <c r="T230" s="90">
        <v>634.36338187471677</v>
      </c>
      <c r="U230" s="90">
        <v>620.96605976349474</v>
      </c>
      <c r="V230" s="90">
        <v>630.18948865079665</v>
      </c>
      <c r="W230" s="90">
        <v>622.25149682154404</v>
      </c>
      <c r="X230" s="90">
        <v>621.03478452305023</v>
      </c>
      <c r="Y230" s="90">
        <v>604.94858561300134</v>
      </c>
      <c r="Z230" s="90">
        <v>604.89568263233616</v>
      </c>
      <c r="AA230" s="90">
        <v>606.85277163740932</v>
      </c>
      <c r="AB230" s="90">
        <v>596.28474423254443</v>
      </c>
      <c r="AC230" s="90">
        <v>602.23651592460214</v>
      </c>
      <c r="AD230" s="90">
        <v>601.56841566538526</v>
      </c>
      <c r="AE230" s="90">
        <v>592.68708684781382</v>
      </c>
      <c r="AF230" s="90">
        <v>592.7455906335997</v>
      </c>
      <c r="AG230" s="90">
        <v>601.78741890460731</v>
      </c>
      <c r="AH230" s="90">
        <v>603.41948639082148</v>
      </c>
      <c r="AI230" s="90">
        <v>583.97662014866864</v>
      </c>
      <c r="AJ230" s="90">
        <v>600.46262496685404</v>
      </c>
      <c r="AK230" s="90">
        <v>582.83744882177314</v>
      </c>
      <c r="AL230" s="90">
        <v>583.81333130682935</v>
      </c>
      <c r="AM230" s="90">
        <v>586.36138653544299</v>
      </c>
      <c r="AN230" s="90">
        <v>572.87466942024207</v>
      </c>
      <c r="AO230" s="90">
        <v>572.32656126438235</v>
      </c>
      <c r="AP230" s="90">
        <v>579.41680649390526</v>
      </c>
      <c r="AQ230" s="90">
        <v>577.02263569008596</v>
      </c>
      <c r="AR230" s="90">
        <v>560.20015244945</v>
      </c>
      <c r="AS230" s="90">
        <v>583.89515796789988</v>
      </c>
      <c r="AT230" s="90">
        <v>578.31702279157378</v>
      </c>
      <c r="AU230" s="90">
        <v>557.27469292266221</v>
      </c>
      <c r="AV230" s="90">
        <v>569.32021900246582</v>
      </c>
      <c r="AW230" s="90">
        <v>576.89450949930165</v>
      </c>
      <c r="AX230" s="90">
        <v>560.92099488334657</v>
      </c>
      <c r="AY230" s="90">
        <v>568.13441859778732</v>
      </c>
      <c r="AZ230" s="90">
        <v>548.73078740054939</v>
      </c>
    </row>
    <row r="231" spans="1:52">
      <c r="A231" s="109" t="s">
        <v>162</v>
      </c>
      <c r="B231" s="90"/>
      <c r="C231" s="90">
        <v>0</v>
      </c>
      <c r="D231" s="90">
        <v>0</v>
      </c>
      <c r="E231" s="90">
        <v>0</v>
      </c>
      <c r="F231" s="90">
        <v>0</v>
      </c>
      <c r="G231" s="90">
        <v>0</v>
      </c>
      <c r="H231" s="90">
        <v>0</v>
      </c>
      <c r="I231" s="90">
        <v>0</v>
      </c>
      <c r="J231" s="90">
        <v>0</v>
      </c>
      <c r="K231" s="90">
        <v>0</v>
      </c>
      <c r="L231" s="90">
        <v>0</v>
      </c>
      <c r="M231" s="90">
        <v>0</v>
      </c>
      <c r="N231" s="90">
        <v>0</v>
      </c>
      <c r="O231" s="90">
        <v>0</v>
      </c>
      <c r="P231" s="90">
        <v>0</v>
      </c>
      <c r="Q231" s="90">
        <v>0</v>
      </c>
      <c r="R231" s="90">
        <v>524.47492168552139</v>
      </c>
      <c r="S231" s="90">
        <v>523.46103094119371</v>
      </c>
      <c r="T231" s="90">
        <v>522.27618797530511</v>
      </c>
      <c r="U231" s="90">
        <v>521.26791608745339</v>
      </c>
      <c r="V231" s="90">
        <v>520.22090304428627</v>
      </c>
      <c r="W231" s="90">
        <v>519.19443501813021</v>
      </c>
      <c r="X231" s="90">
        <v>518.23413533803284</v>
      </c>
      <c r="Y231" s="90">
        <v>517.24632655576556</v>
      </c>
      <c r="Z231" s="90">
        <v>516.26224337247413</v>
      </c>
      <c r="AA231" s="90">
        <v>515.27297287861427</v>
      </c>
      <c r="AB231" s="90">
        <v>514.21366235701191</v>
      </c>
      <c r="AC231" s="90">
        <v>513.25681049639434</v>
      </c>
      <c r="AD231" s="90">
        <v>512.22953961250619</v>
      </c>
      <c r="AE231" s="90">
        <v>511.21940315774498</v>
      </c>
      <c r="AF231" s="90">
        <v>510.13947704506313</v>
      </c>
      <c r="AG231" s="90">
        <v>508.98561817402651</v>
      </c>
      <c r="AH231" s="90">
        <v>507.5954378906826</v>
      </c>
      <c r="AI231" s="90">
        <v>506.28933920947026</v>
      </c>
      <c r="AJ231" s="90">
        <v>504.58993338682359</v>
      </c>
      <c r="AK231" s="90">
        <v>503.12978435488071</v>
      </c>
      <c r="AL231" s="90">
        <v>501.45565807556329</v>
      </c>
      <c r="AM231" s="90">
        <v>499.76613073220432</v>
      </c>
      <c r="AN231" s="90">
        <v>498.26337986451034</v>
      </c>
      <c r="AO231" s="90">
        <v>495.90721169837002</v>
      </c>
      <c r="AP231" s="90">
        <v>493.99550166921233</v>
      </c>
      <c r="AQ231" s="90">
        <v>491.9905459659517</v>
      </c>
      <c r="AR231" s="90">
        <v>489.99785578947467</v>
      </c>
      <c r="AS231" s="90">
        <v>488.12850592250294</v>
      </c>
      <c r="AT231" s="90">
        <v>486.11450943761309</v>
      </c>
      <c r="AU231" s="90">
        <v>484.64160170073791</v>
      </c>
      <c r="AV231" s="90">
        <v>482.57207298914409</v>
      </c>
      <c r="AW231" s="90">
        <v>480.43377806932256</v>
      </c>
      <c r="AX231" s="90">
        <v>479.08128657612093</v>
      </c>
      <c r="AY231" s="90">
        <v>476.62608394614244</v>
      </c>
      <c r="AZ231" s="90">
        <v>475.22797553805981</v>
      </c>
    </row>
    <row r="232" spans="1:52">
      <c r="A232" s="109" t="s">
        <v>150</v>
      </c>
      <c r="B232" s="90"/>
      <c r="C232" s="90">
        <v>0</v>
      </c>
      <c r="D232" s="90">
        <v>0</v>
      </c>
      <c r="E232" s="90">
        <v>0</v>
      </c>
      <c r="F232" s="90">
        <v>0</v>
      </c>
      <c r="G232" s="90">
        <v>0</v>
      </c>
      <c r="H232" s="90">
        <v>0</v>
      </c>
      <c r="I232" s="90">
        <v>0</v>
      </c>
      <c r="J232" s="90">
        <v>0</v>
      </c>
      <c r="K232" s="90">
        <v>0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0">
        <v>509.18605481069937</v>
      </c>
      <c r="S232" s="90">
        <v>508.21106335064661</v>
      </c>
      <c r="T232" s="90">
        <v>507.12969032432051</v>
      </c>
      <c r="U232" s="90">
        <v>506.17470516322413</v>
      </c>
      <c r="V232" s="90">
        <v>505.17622993571774</v>
      </c>
      <c r="W232" s="90">
        <v>504.18804142003216</v>
      </c>
      <c r="X232" s="90">
        <v>503.25506093904556</v>
      </c>
      <c r="Y232" s="90">
        <v>502.29062189545363</v>
      </c>
      <c r="Z232" s="90">
        <v>501.31862033642409</v>
      </c>
      <c r="AA232" s="90">
        <v>500.33499946290954</v>
      </c>
      <c r="AB232" s="90">
        <v>499.26836854876768</v>
      </c>
      <c r="AC232" s="90">
        <v>498.29478945034299</v>
      </c>
      <c r="AD232" s="90">
        <v>497.23957201518766</v>
      </c>
      <c r="AE232" s="90">
        <v>496.20060057060761</v>
      </c>
      <c r="AF232" s="90">
        <v>495.06843000558149</v>
      </c>
      <c r="AG232" s="90">
        <v>493.85732377932044</v>
      </c>
      <c r="AH232" s="90">
        <v>492.36817384595986</v>
      </c>
      <c r="AI232" s="90">
        <v>490.974341540826</v>
      </c>
      <c r="AJ232" s="90">
        <v>489.14347555396597</v>
      </c>
      <c r="AK232" s="90">
        <v>487.53805311710107</v>
      </c>
      <c r="AL232" s="90">
        <v>485.68741546651654</v>
      </c>
      <c r="AM232" s="90">
        <v>483.82722463000806</v>
      </c>
      <c r="AN232" s="90">
        <v>482.09493433813572</v>
      </c>
      <c r="AO232" s="90">
        <v>479.52952599500804</v>
      </c>
      <c r="AP232" s="90">
        <v>477.38588246956266</v>
      </c>
      <c r="AQ232" s="90">
        <v>475.14500639694279</v>
      </c>
      <c r="AR232" s="90">
        <v>472.94172441383796</v>
      </c>
      <c r="AS232" s="90">
        <v>470.89174363539928</v>
      </c>
      <c r="AT232" s="90">
        <v>468.70250938310721</v>
      </c>
      <c r="AU232" s="90">
        <v>467.09966510922021</v>
      </c>
      <c r="AV232" s="90">
        <v>464.8776393080542</v>
      </c>
      <c r="AW232" s="90">
        <v>462.59783099009923</v>
      </c>
      <c r="AX232" s="90">
        <v>461.19701931341444</v>
      </c>
      <c r="AY232" s="90">
        <v>458.64713584909805</v>
      </c>
      <c r="AZ232" s="90">
        <v>457.23224542825517</v>
      </c>
    </row>
    <row r="233" spans="1:52">
      <c r="A233" s="109" t="s">
        <v>163</v>
      </c>
      <c r="B233" s="90"/>
      <c r="C233" s="90">
        <v>0</v>
      </c>
      <c r="D233" s="90">
        <v>0</v>
      </c>
      <c r="E233" s="90">
        <v>0</v>
      </c>
      <c r="F233" s="90">
        <v>0</v>
      </c>
      <c r="G233" s="90">
        <v>0</v>
      </c>
      <c r="H233" s="90">
        <v>0</v>
      </c>
      <c r="I233" s="90">
        <v>0</v>
      </c>
      <c r="J233" s="90">
        <v>0</v>
      </c>
      <c r="K233" s="90">
        <v>0</v>
      </c>
      <c r="L233" s="90">
        <v>0</v>
      </c>
      <c r="M233" s="90">
        <v>0</v>
      </c>
      <c r="N233" s="90">
        <v>0</v>
      </c>
      <c r="O233" s="90">
        <v>0</v>
      </c>
      <c r="P233" s="90">
        <v>0</v>
      </c>
      <c r="Q233" s="90">
        <v>0</v>
      </c>
      <c r="R233" s="90">
        <v>0</v>
      </c>
      <c r="S233" s="90">
        <v>0</v>
      </c>
      <c r="T233" s="90">
        <v>0</v>
      </c>
      <c r="U233" s="90">
        <v>0</v>
      </c>
      <c r="V233" s="90">
        <v>0</v>
      </c>
      <c r="W233" s="90">
        <v>0</v>
      </c>
      <c r="X233" s="90">
        <v>0</v>
      </c>
      <c r="Y233" s="90">
        <v>0</v>
      </c>
      <c r="Z233" s="90">
        <v>0</v>
      </c>
      <c r="AA233" s="90">
        <v>0</v>
      </c>
      <c r="AB233" s="90">
        <v>0</v>
      </c>
      <c r="AC233" s="90">
        <v>0</v>
      </c>
      <c r="AD233" s="90">
        <v>0</v>
      </c>
      <c r="AE233" s="90">
        <v>0</v>
      </c>
      <c r="AF233" s="90">
        <v>0</v>
      </c>
      <c r="AG233" s="90">
        <v>0</v>
      </c>
      <c r="AH233" s="90">
        <v>0</v>
      </c>
      <c r="AI233" s="90">
        <v>0</v>
      </c>
      <c r="AJ233" s="90">
        <v>0</v>
      </c>
      <c r="AK233" s="90">
        <v>0</v>
      </c>
      <c r="AL233" s="90">
        <v>0</v>
      </c>
      <c r="AM233" s="90">
        <v>0</v>
      </c>
      <c r="AN233" s="90">
        <v>0</v>
      </c>
      <c r="AO233" s="90">
        <v>0</v>
      </c>
      <c r="AP233" s="90">
        <v>0</v>
      </c>
      <c r="AQ233" s="90">
        <v>0</v>
      </c>
      <c r="AR233" s="90">
        <v>0</v>
      </c>
      <c r="AS233" s="90">
        <v>0</v>
      </c>
      <c r="AT233" s="90">
        <v>0</v>
      </c>
      <c r="AU233" s="90">
        <v>0</v>
      </c>
      <c r="AV233" s="90">
        <v>0</v>
      </c>
      <c r="AW233" s="90">
        <v>0</v>
      </c>
      <c r="AX233" s="90">
        <v>0</v>
      </c>
      <c r="AY233" s="90">
        <v>0</v>
      </c>
      <c r="AZ233" s="90">
        <v>0</v>
      </c>
    </row>
    <row r="234" spans="1:52">
      <c r="A234" s="109" t="s">
        <v>164</v>
      </c>
      <c r="B234" s="90"/>
      <c r="C234" s="90">
        <v>0</v>
      </c>
      <c r="D234" s="90">
        <v>0</v>
      </c>
      <c r="E234" s="90">
        <v>0</v>
      </c>
      <c r="F234" s="90">
        <v>0</v>
      </c>
      <c r="G234" s="90">
        <v>0</v>
      </c>
      <c r="H234" s="90">
        <v>0</v>
      </c>
      <c r="I234" s="90">
        <v>0</v>
      </c>
      <c r="J234" s="90">
        <v>0</v>
      </c>
      <c r="K234" s="90">
        <v>0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0">
        <v>0</v>
      </c>
      <c r="S234" s="90">
        <v>0</v>
      </c>
      <c r="T234" s="90">
        <v>0</v>
      </c>
      <c r="U234" s="90">
        <v>0</v>
      </c>
      <c r="V234" s="90">
        <v>0</v>
      </c>
      <c r="W234" s="90">
        <v>0</v>
      </c>
      <c r="X234" s="90">
        <v>0</v>
      </c>
      <c r="Y234" s="90">
        <v>0</v>
      </c>
      <c r="Z234" s="90">
        <v>0</v>
      </c>
      <c r="AA234" s="90">
        <v>0</v>
      </c>
      <c r="AB234" s="90">
        <v>0</v>
      </c>
      <c r="AC234" s="90">
        <v>0</v>
      </c>
      <c r="AD234" s="90">
        <v>0</v>
      </c>
      <c r="AE234" s="90">
        <v>0</v>
      </c>
      <c r="AF234" s="90">
        <v>0</v>
      </c>
      <c r="AG234" s="90">
        <v>0</v>
      </c>
      <c r="AH234" s="90">
        <v>0</v>
      </c>
      <c r="AI234" s="90">
        <v>0</v>
      </c>
      <c r="AJ234" s="90">
        <v>0</v>
      </c>
      <c r="AK234" s="90">
        <v>0</v>
      </c>
      <c r="AL234" s="90">
        <v>0</v>
      </c>
      <c r="AM234" s="90">
        <v>0</v>
      </c>
      <c r="AN234" s="90">
        <v>0</v>
      </c>
      <c r="AO234" s="90">
        <v>0</v>
      </c>
      <c r="AP234" s="90">
        <v>0</v>
      </c>
      <c r="AQ234" s="90">
        <v>0</v>
      </c>
      <c r="AR234" s="90">
        <v>0</v>
      </c>
      <c r="AS234" s="90">
        <v>0</v>
      </c>
      <c r="AT234" s="90">
        <v>0</v>
      </c>
      <c r="AU234" s="90">
        <v>0</v>
      </c>
      <c r="AV234" s="90">
        <v>0</v>
      </c>
      <c r="AW234" s="90">
        <v>0</v>
      </c>
      <c r="AX234" s="90">
        <v>0</v>
      </c>
      <c r="AY234" s="90">
        <v>0</v>
      </c>
      <c r="AZ234" s="90">
        <v>0</v>
      </c>
    </row>
    <row r="235" spans="1:52">
      <c r="A235" s="110" t="s">
        <v>165</v>
      </c>
      <c r="B235" s="92"/>
      <c r="C235" s="92">
        <v>0</v>
      </c>
      <c r="D235" s="92">
        <v>0</v>
      </c>
      <c r="E235" s="92">
        <v>0</v>
      </c>
      <c r="F235" s="92">
        <v>0</v>
      </c>
      <c r="G235" s="92">
        <v>0</v>
      </c>
      <c r="H235" s="92">
        <v>0</v>
      </c>
      <c r="I235" s="92">
        <v>0</v>
      </c>
      <c r="J235" s="92">
        <v>0</v>
      </c>
      <c r="K235" s="92">
        <v>0</v>
      </c>
      <c r="L235" s="92">
        <v>0</v>
      </c>
      <c r="M235" s="92">
        <v>0</v>
      </c>
      <c r="N235" s="92">
        <v>0</v>
      </c>
      <c r="O235" s="92">
        <v>0</v>
      </c>
      <c r="P235" s="92">
        <v>0</v>
      </c>
      <c r="Q235" s="92">
        <v>0</v>
      </c>
      <c r="R235" s="92">
        <v>0</v>
      </c>
      <c r="S235" s="92">
        <v>0</v>
      </c>
      <c r="T235" s="92">
        <v>0</v>
      </c>
      <c r="U235" s="92">
        <v>0</v>
      </c>
      <c r="V235" s="92">
        <v>0</v>
      </c>
      <c r="W235" s="92">
        <v>0</v>
      </c>
      <c r="X235" s="92">
        <v>0</v>
      </c>
      <c r="Y235" s="92">
        <v>0</v>
      </c>
      <c r="Z235" s="92">
        <v>0</v>
      </c>
      <c r="AA235" s="92">
        <v>0</v>
      </c>
      <c r="AB235" s="92">
        <v>0</v>
      </c>
      <c r="AC235" s="92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2">
        <v>0</v>
      </c>
      <c r="AJ235" s="92">
        <v>0</v>
      </c>
      <c r="AK235" s="92">
        <v>0</v>
      </c>
      <c r="AL235" s="92">
        <v>0</v>
      </c>
      <c r="AM235" s="92">
        <v>0</v>
      </c>
      <c r="AN235" s="92">
        <v>0</v>
      </c>
      <c r="AO235" s="92">
        <v>0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</row>
    <row r="236" spans="1:52">
      <c r="A236" s="106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</row>
    <row r="237" spans="1:52">
      <c r="A237" s="81" t="s">
        <v>166</v>
      </c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</row>
    <row r="238" spans="1:52">
      <c r="A238" s="112" t="s">
        <v>167</v>
      </c>
      <c r="B238" s="102"/>
      <c r="C238" s="102">
        <v>7658.2328114313395</v>
      </c>
      <c r="D238" s="102">
        <v>7355.693189893318</v>
      </c>
      <c r="E238" s="102">
        <v>7208.2695546129607</v>
      </c>
      <c r="F238" s="102">
        <v>7332.2390750076374</v>
      </c>
      <c r="G238" s="102">
        <v>7379.3444564562369</v>
      </c>
      <c r="H238" s="102">
        <v>7435.7231972862055</v>
      </c>
      <c r="I238" s="102">
        <v>7105.7777871795943</v>
      </c>
      <c r="J238" s="102">
        <v>7004.966916336115</v>
      </c>
      <c r="K238" s="102">
        <v>7241.1430730015463</v>
      </c>
      <c r="L238" s="102">
        <v>6901.1442436214174</v>
      </c>
      <c r="M238" s="102">
        <v>6744.379302508979</v>
      </c>
      <c r="N238" s="102">
        <v>6678.604721893641</v>
      </c>
      <c r="O238" s="102">
        <v>6386.4070635780154</v>
      </c>
      <c r="P238" s="102">
        <v>6456.8287074972559</v>
      </c>
      <c r="Q238" s="102">
        <v>6902.1923902999661</v>
      </c>
      <c r="R238" s="102">
        <v>6533.3413524805146</v>
      </c>
      <c r="S238" s="102">
        <v>6500.5941289013763</v>
      </c>
      <c r="T238" s="102">
        <v>6481.8754482158092</v>
      </c>
      <c r="U238" s="102">
        <v>6461.3960871183062</v>
      </c>
      <c r="V238" s="102">
        <v>6431.7339429737112</v>
      </c>
      <c r="W238" s="102">
        <v>6413.1708667685834</v>
      </c>
      <c r="X238" s="102">
        <v>6407.682255595043</v>
      </c>
      <c r="Y238" s="102">
        <v>6352.7887999993372</v>
      </c>
      <c r="Z238" s="102">
        <v>6366.0983141329398</v>
      </c>
      <c r="AA238" s="102">
        <v>6322.924087718081</v>
      </c>
      <c r="AB238" s="102">
        <v>6316.5100456822183</v>
      </c>
      <c r="AC238" s="102">
        <v>6283.6928335384418</v>
      </c>
      <c r="AD238" s="102">
        <v>6269.4438499712187</v>
      </c>
      <c r="AE238" s="102">
        <v>6238.4937367974098</v>
      </c>
      <c r="AF238" s="102">
        <v>6230.8047438877948</v>
      </c>
      <c r="AG238" s="102">
        <v>6212.5654667042836</v>
      </c>
      <c r="AH238" s="102">
        <v>6233.2650040438766</v>
      </c>
      <c r="AI238" s="102">
        <v>6145.9892651698246</v>
      </c>
      <c r="AJ238" s="102">
        <v>6100.8208909036475</v>
      </c>
      <c r="AK238" s="102">
        <v>6096.1008893725611</v>
      </c>
      <c r="AL238" s="102">
        <v>6169.430694699412</v>
      </c>
      <c r="AM238" s="102">
        <v>6028.5518880248146</v>
      </c>
      <c r="AN238" s="102">
        <v>5999.6102449322916</v>
      </c>
      <c r="AO238" s="102">
        <v>5979.6266289685927</v>
      </c>
      <c r="AP238" s="102">
        <v>5946.2253038082044</v>
      </c>
      <c r="AQ238" s="102">
        <v>5971.703717784495</v>
      </c>
      <c r="AR238" s="102">
        <v>5991.6071658661222</v>
      </c>
      <c r="AS238" s="102">
        <v>5772.6343860621027</v>
      </c>
      <c r="AT238" s="102">
        <v>5886.5051115924034</v>
      </c>
      <c r="AU238" s="102">
        <v>5826.900564766207</v>
      </c>
      <c r="AV238" s="102">
        <v>5790.1115037087957</v>
      </c>
      <c r="AW238" s="102">
        <v>5679.107881419538</v>
      </c>
      <c r="AX238" s="102">
        <v>5694.5855602100319</v>
      </c>
      <c r="AY238" s="102">
        <v>5662.2348257123649</v>
      </c>
      <c r="AZ238" s="102">
        <v>5813.1433486833221</v>
      </c>
    </row>
    <row r="239" spans="1:52">
      <c r="A239" s="109" t="s">
        <v>161</v>
      </c>
      <c r="B239" s="90"/>
      <c r="C239" s="90">
        <v>7658.2328114313395</v>
      </c>
      <c r="D239" s="90">
        <v>7355.693189893318</v>
      </c>
      <c r="E239" s="90">
        <v>7208.2695546129607</v>
      </c>
      <c r="F239" s="90">
        <v>7332.2390750076374</v>
      </c>
      <c r="G239" s="90">
        <v>7379.3444564562369</v>
      </c>
      <c r="H239" s="90">
        <v>7435.7231972862055</v>
      </c>
      <c r="I239" s="90">
        <v>7105.7777871795943</v>
      </c>
      <c r="J239" s="90">
        <v>7004.966916336115</v>
      </c>
      <c r="K239" s="90">
        <v>7241.1430730015463</v>
      </c>
      <c r="L239" s="90">
        <v>6901.1442436214174</v>
      </c>
      <c r="M239" s="90">
        <v>6744.379302508979</v>
      </c>
      <c r="N239" s="90">
        <v>6678.604721893641</v>
      </c>
      <c r="O239" s="90">
        <v>6386.4070635780154</v>
      </c>
      <c r="P239" s="90">
        <v>6456.8287074972559</v>
      </c>
      <c r="Q239" s="90">
        <v>6902.1923902999661</v>
      </c>
      <c r="R239" s="90">
        <v>6533.6812083291534</v>
      </c>
      <c r="S239" s="90">
        <v>6500.9286594960422</v>
      </c>
      <c r="T239" s="90">
        <v>6482.212352202926</v>
      </c>
      <c r="U239" s="90">
        <v>6461.7342400103253</v>
      </c>
      <c r="V239" s="90">
        <v>6432.0695717087547</v>
      </c>
      <c r="W239" s="90">
        <v>6413.5048386435665</v>
      </c>
      <c r="X239" s="90">
        <v>6408.0197965233347</v>
      </c>
      <c r="Y239" s="90">
        <v>6353.1199859570488</v>
      </c>
      <c r="Z239" s="90">
        <v>6366.4386117669501</v>
      </c>
      <c r="AA239" s="90">
        <v>6323.2584013429023</v>
      </c>
      <c r="AB239" s="90">
        <v>6316.8507135612153</v>
      </c>
      <c r="AC239" s="90">
        <v>6284.032072897844</v>
      </c>
      <c r="AD239" s="90">
        <v>6269.7874660195675</v>
      </c>
      <c r="AE239" s="90">
        <v>6238.8365019096927</v>
      </c>
      <c r="AF239" s="90">
        <v>6231.1544632724026</v>
      </c>
      <c r="AG239" s="90">
        <v>6212.9226347905551</v>
      </c>
      <c r="AH239" s="90">
        <v>6233.6383210738995</v>
      </c>
      <c r="AI239" s="90">
        <v>6146.3542391573692</v>
      </c>
      <c r="AJ239" s="90">
        <v>6101.1838358605246</v>
      </c>
      <c r="AK239" s="90">
        <v>6096.4803578937999</v>
      </c>
      <c r="AL239" s="90">
        <v>6169.8473891361564</v>
      </c>
      <c r="AM239" s="90">
        <v>6028.9533968721798</v>
      </c>
      <c r="AN239" s="90">
        <v>6000.0160308032864</v>
      </c>
      <c r="AO239" s="90">
        <v>5980.0548043878134</v>
      </c>
      <c r="AP239" s="90">
        <v>5946.6722183180891</v>
      </c>
      <c r="AQ239" s="90">
        <v>5972.1994769922458</v>
      </c>
      <c r="AR239" s="90">
        <v>5992.1529427437972</v>
      </c>
      <c r="AS239" s="90">
        <v>5773.1413589378253</v>
      </c>
      <c r="AT239" s="90">
        <v>5887.1177248814465</v>
      </c>
      <c r="AU239" s="90">
        <v>5827.5457565924789</v>
      </c>
      <c r="AV239" s="90">
        <v>5790.826448533111</v>
      </c>
      <c r="AW239" s="90">
        <v>5679.848831576116</v>
      </c>
      <c r="AX239" s="90">
        <v>5695.418365080408</v>
      </c>
      <c r="AY239" s="90">
        <v>5663.1987474774387</v>
      </c>
      <c r="AZ239" s="90">
        <v>5814.3999676024623</v>
      </c>
    </row>
    <row r="240" spans="1:52">
      <c r="A240" s="109" t="s">
        <v>162</v>
      </c>
      <c r="B240" s="90"/>
      <c r="C240" s="90">
        <v>0</v>
      </c>
      <c r="D240" s="90">
        <v>0</v>
      </c>
      <c r="E240" s="90">
        <v>0</v>
      </c>
      <c r="F240" s="90">
        <v>0</v>
      </c>
      <c r="G240" s="90">
        <v>0</v>
      </c>
      <c r="H240" s="90">
        <v>0</v>
      </c>
      <c r="I240" s="90">
        <v>0</v>
      </c>
      <c r="J240" s="90">
        <v>0</v>
      </c>
      <c r="K240" s="90">
        <v>0</v>
      </c>
      <c r="L240" s="90">
        <v>0</v>
      </c>
      <c r="M240" s="90">
        <v>0</v>
      </c>
      <c r="N240" s="90">
        <v>0</v>
      </c>
      <c r="O240" s="90">
        <v>0</v>
      </c>
      <c r="P240" s="90">
        <v>0</v>
      </c>
      <c r="Q240" s="90">
        <v>0</v>
      </c>
      <c r="R240" s="90">
        <v>5178.1268363619802</v>
      </c>
      <c r="S240" s="90">
        <v>5168.0179199311697</v>
      </c>
      <c r="T240" s="90">
        <v>5156.8675596563489</v>
      </c>
      <c r="U240" s="90">
        <v>5147.1102543418419</v>
      </c>
      <c r="V240" s="90">
        <v>5137.0272622834555</v>
      </c>
      <c r="W240" s="90">
        <v>5127.2890705191539</v>
      </c>
      <c r="X240" s="90">
        <v>5117.5433759079197</v>
      </c>
      <c r="Y240" s="90">
        <v>5106.9659999480391</v>
      </c>
      <c r="Z240" s="90">
        <v>5097.6970470583183</v>
      </c>
      <c r="AA240" s="90">
        <v>5088.6488662013935</v>
      </c>
      <c r="AB240" s="90">
        <v>5079.5048030333937</v>
      </c>
      <c r="AC240" s="90">
        <v>5070.5122942425596</v>
      </c>
      <c r="AD240" s="90">
        <v>5061.0125030872487</v>
      </c>
      <c r="AE240" s="90">
        <v>5050.4751827022756</v>
      </c>
      <c r="AF240" s="90">
        <v>5042.1924179596335</v>
      </c>
      <c r="AG240" s="90">
        <v>5030.6684403116769</v>
      </c>
      <c r="AH240" s="90">
        <v>5020.0073071838351</v>
      </c>
      <c r="AI240" s="90">
        <v>5002.5331649016871</v>
      </c>
      <c r="AJ240" s="90">
        <v>4987.2103580829917</v>
      </c>
      <c r="AK240" s="90">
        <v>4975.4223344852608</v>
      </c>
      <c r="AL240" s="90">
        <v>4963.9132605944342</v>
      </c>
      <c r="AM240" s="90">
        <v>4936.8714943143159</v>
      </c>
      <c r="AN240" s="90">
        <v>4928.3856324169546</v>
      </c>
      <c r="AO240" s="90">
        <v>4906.8578287962891</v>
      </c>
      <c r="AP240" s="90">
        <v>4887.1190381186807</v>
      </c>
      <c r="AQ240" s="90">
        <v>4877.9126727276334</v>
      </c>
      <c r="AR240" s="90">
        <v>4862.9603318979753</v>
      </c>
      <c r="AS240" s="90">
        <v>4824.8666066755331</v>
      </c>
      <c r="AT240" s="90">
        <v>4826.5080983429052</v>
      </c>
      <c r="AU240" s="90">
        <v>4812.3499158810091</v>
      </c>
      <c r="AV240" s="90">
        <v>4787.9209371222069</v>
      </c>
      <c r="AW240" s="90">
        <v>4755.2831675672905</v>
      </c>
      <c r="AX240" s="90">
        <v>4757.0962941919652</v>
      </c>
      <c r="AY240" s="90">
        <v>4723.4595263710662</v>
      </c>
      <c r="AZ240" s="90">
        <v>4733.8834153055814</v>
      </c>
    </row>
    <row r="241" spans="1:52">
      <c r="A241" s="109" t="s">
        <v>150</v>
      </c>
      <c r="B241" s="90"/>
      <c r="C241" s="90">
        <v>0</v>
      </c>
      <c r="D241" s="90">
        <v>0</v>
      </c>
      <c r="E241" s="90">
        <v>0</v>
      </c>
      <c r="F241" s="90">
        <v>0</v>
      </c>
      <c r="G241" s="90">
        <v>0</v>
      </c>
      <c r="H241" s="90">
        <v>0</v>
      </c>
      <c r="I241" s="90">
        <v>0</v>
      </c>
      <c r="J241" s="90">
        <v>0</v>
      </c>
      <c r="K241" s="90">
        <v>0</v>
      </c>
      <c r="L241" s="90">
        <v>0</v>
      </c>
      <c r="M241" s="90">
        <v>0</v>
      </c>
      <c r="N241" s="90">
        <v>0</v>
      </c>
      <c r="O241" s="90">
        <v>0</v>
      </c>
      <c r="P241" s="90">
        <v>0</v>
      </c>
      <c r="Q241" s="90">
        <v>0</v>
      </c>
      <c r="R241" s="90">
        <v>5027.1895482706577</v>
      </c>
      <c r="S241" s="90">
        <v>5017.4513016786959</v>
      </c>
      <c r="T241" s="90">
        <v>5007.441880845231</v>
      </c>
      <c r="U241" s="90">
        <v>4998.3160116814715</v>
      </c>
      <c r="V241" s="90">
        <v>4988.8513849351966</v>
      </c>
      <c r="W241" s="90">
        <v>4979.6488290137431</v>
      </c>
      <c r="X241" s="90">
        <v>4970.4467321595312</v>
      </c>
      <c r="Y241" s="90">
        <v>4960.3192856348041</v>
      </c>
      <c r="Z241" s="90">
        <v>4951.4969111624096</v>
      </c>
      <c r="AA241" s="90">
        <v>4942.6629881734207</v>
      </c>
      <c r="AB241" s="90">
        <v>4933.9255307012691</v>
      </c>
      <c r="AC241" s="90">
        <v>4925.0602720189954</v>
      </c>
      <c r="AD241" s="90">
        <v>4915.846702491317</v>
      </c>
      <c r="AE241" s="90">
        <v>4905.5054072902112</v>
      </c>
      <c r="AF241" s="90">
        <v>4897.0723831319401</v>
      </c>
      <c r="AG241" s="90">
        <v>4885.3079244731234</v>
      </c>
      <c r="AH241" s="90">
        <v>4875.0448860374863</v>
      </c>
      <c r="AI241" s="90">
        <v>4857.6164640844754</v>
      </c>
      <c r="AJ241" s="90">
        <v>4842.4028889140418</v>
      </c>
      <c r="AK241" s="90">
        <v>4830.5001456471928</v>
      </c>
      <c r="AL241" s="90">
        <v>4817.8646062177768</v>
      </c>
      <c r="AM241" s="90">
        <v>4791.674340097622</v>
      </c>
      <c r="AN241" s="90">
        <v>4782.4341195689849</v>
      </c>
      <c r="AO241" s="90">
        <v>4760.945840289668</v>
      </c>
      <c r="AP241" s="90">
        <v>4740.2661878285435</v>
      </c>
      <c r="AQ241" s="90">
        <v>4730.5989642634831</v>
      </c>
      <c r="AR241" s="90">
        <v>4716.2182207604237</v>
      </c>
      <c r="AS241" s="90">
        <v>4678.2032414291243</v>
      </c>
      <c r="AT241" s="90">
        <v>4679.3253406502172</v>
      </c>
      <c r="AU241" s="90">
        <v>4665.3681575145902</v>
      </c>
      <c r="AV241" s="90">
        <v>4641.111365389921</v>
      </c>
      <c r="AW241" s="90">
        <v>4608.1999517107652</v>
      </c>
      <c r="AX241" s="90">
        <v>4610.1449114539237</v>
      </c>
      <c r="AY241" s="90">
        <v>4576.5883208370105</v>
      </c>
      <c r="AZ241" s="90">
        <v>4586.8966577807296</v>
      </c>
    </row>
    <row r="242" spans="1:52">
      <c r="A242" s="109" t="s">
        <v>163</v>
      </c>
      <c r="B242" s="90"/>
      <c r="C242" s="90">
        <v>0</v>
      </c>
      <c r="D242" s="90">
        <v>0</v>
      </c>
      <c r="E242" s="90">
        <v>0</v>
      </c>
      <c r="F242" s="90">
        <v>0</v>
      </c>
      <c r="G242" s="90">
        <v>0</v>
      </c>
      <c r="H242" s="90">
        <v>0</v>
      </c>
      <c r="I242" s="90">
        <v>0</v>
      </c>
      <c r="J242" s="90">
        <v>0</v>
      </c>
      <c r="K242" s="90">
        <v>0</v>
      </c>
      <c r="L242" s="90">
        <v>0</v>
      </c>
      <c r="M242" s="90">
        <v>0</v>
      </c>
      <c r="N242" s="90">
        <v>0</v>
      </c>
      <c r="O242" s="90">
        <v>0</v>
      </c>
      <c r="P242" s="90">
        <v>0</v>
      </c>
      <c r="Q242" s="90">
        <v>0</v>
      </c>
      <c r="R242" s="90">
        <v>0</v>
      </c>
      <c r="S242" s="90">
        <v>0</v>
      </c>
      <c r="T242" s="90">
        <v>0</v>
      </c>
      <c r="U242" s="90">
        <v>0</v>
      </c>
      <c r="V242" s="90">
        <v>0</v>
      </c>
      <c r="W242" s="90">
        <v>0</v>
      </c>
      <c r="X242" s="90">
        <v>0</v>
      </c>
      <c r="Y242" s="90">
        <v>0</v>
      </c>
      <c r="Z242" s="90">
        <v>0</v>
      </c>
      <c r="AA242" s="90">
        <v>0</v>
      </c>
      <c r="AB242" s="90">
        <v>0</v>
      </c>
      <c r="AC242" s="90">
        <v>0</v>
      </c>
      <c r="AD242" s="90">
        <v>0</v>
      </c>
      <c r="AE242" s="90">
        <v>0</v>
      </c>
      <c r="AF242" s="90">
        <v>0</v>
      </c>
      <c r="AG242" s="90">
        <v>0</v>
      </c>
      <c r="AH242" s="90">
        <v>0</v>
      </c>
      <c r="AI242" s="90">
        <v>0</v>
      </c>
      <c r="AJ242" s="90">
        <v>0</v>
      </c>
      <c r="AK242" s="90">
        <v>0</v>
      </c>
      <c r="AL242" s="90">
        <v>0</v>
      </c>
      <c r="AM242" s="90">
        <v>0</v>
      </c>
      <c r="AN242" s="90">
        <v>0</v>
      </c>
      <c r="AO242" s="90">
        <v>0</v>
      </c>
      <c r="AP242" s="90">
        <v>0</v>
      </c>
      <c r="AQ242" s="90">
        <v>0</v>
      </c>
      <c r="AR242" s="90">
        <v>0</v>
      </c>
      <c r="AS242" s="90">
        <v>0</v>
      </c>
      <c r="AT242" s="90">
        <v>0</v>
      </c>
      <c r="AU242" s="90">
        <v>0</v>
      </c>
      <c r="AV242" s="90">
        <v>0</v>
      </c>
      <c r="AW242" s="90">
        <v>0</v>
      </c>
      <c r="AX242" s="90">
        <v>0</v>
      </c>
      <c r="AY242" s="90">
        <v>0</v>
      </c>
      <c r="AZ242" s="90">
        <v>0</v>
      </c>
    </row>
    <row r="243" spans="1:52">
      <c r="A243" s="109" t="s">
        <v>164</v>
      </c>
      <c r="B243" s="90"/>
      <c r="C243" s="90">
        <v>0</v>
      </c>
      <c r="D243" s="90">
        <v>0</v>
      </c>
      <c r="E243" s="90">
        <v>0</v>
      </c>
      <c r="F243" s="90">
        <v>0</v>
      </c>
      <c r="G243" s="90">
        <v>0</v>
      </c>
      <c r="H243" s="90">
        <v>0</v>
      </c>
      <c r="I243" s="90">
        <v>0</v>
      </c>
      <c r="J243" s="90">
        <v>0</v>
      </c>
      <c r="K243" s="90">
        <v>0</v>
      </c>
      <c r="L243" s="90">
        <v>0</v>
      </c>
      <c r="M243" s="90">
        <v>0</v>
      </c>
      <c r="N243" s="90">
        <v>0</v>
      </c>
      <c r="O243" s="90">
        <v>0</v>
      </c>
      <c r="P243" s="90">
        <v>0</v>
      </c>
      <c r="Q243" s="90">
        <v>0</v>
      </c>
      <c r="R243" s="90">
        <v>0</v>
      </c>
      <c r="S243" s="90">
        <v>0</v>
      </c>
      <c r="T243" s="90">
        <v>0</v>
      </c>
      <c r="U243" s="90">
        <v>0</v>
      </c>
      <c r="V243" s="90">
        <v>0</v>
      </c>
      <c r="W243" s="90">
        <v>0</v>
      </c>
      <c r="X243" s="90">
        <v>0</v>
      </c>
      <c r="Y243" s="90">
        <v>0</v>
      </c>
      <c r="Z243" s="90">
        <v>0</v>
      </c>
      <c r="AA243" s="90">
        <v>0</v>
      </c>
      <c r="AB243" s="90">
        <v>0</v>
      </c>
      <c r="AC243" s="90">
        <v>0</v>
      </c>
      <c r="AD243" s="90">
        <v>0</v>
      </c>
      <c r="AE243" s="90">
        <v>0</v>
      </c>
      <c r="AF243" s="90">
        <v>0</v>
      </c>
      <c r="AG243" s="90">
        <v>0</v>
      </c>
      <c r="AH243" s="90">
        <v>0</v>
      </c>
      <c r="AI243" s="90">
        <v>0</v>
      </c>
      <c r="AJ243" s="90">
        <v>0</v>
      </c>
      <c r="AK243" s="90">
        <v>0</v>
      </c>
      <c r="AL243" s="90">
        <v>0</v>
      </c>
      <c r="AM243" s="90">
        <v>0</v>
      </c>
      <c r="AN243" s="90">
        <v>0</v>
      </c>
      <c r="AO243" s="90">
        <v>0</v>
      </c>
      <c r="AP243" s="90">
        <v>0</v>
      </c>
      <c r="AQ243" s="90">
        <v>0</v>
      </c>
      <c r="AR243" s="90">
        <v>0</v>
      </c>
      <c r="AS243" s="90">
        <v>0</v>
      </c>
      <c r="AT243" s="90">
        <v>0</v>
      </c>
      <c r="AU243" s="90">
        <v>0</v>
      </c>
      <c r="AV243" s="90">
        <v>0</v>
      </c>
      <c r="AW243" s="90">
        <v>0</v>
      </c>
      <c r="AX243" s="90">
        <v>0</v>
      </c>
      <c r="AY243" s="90">
        <v>0</v>
      </c>
      <c r="AZ243" s="90">
        <v>0</v>
      </c>
    </row>
    <row r="244" spans="1:52">
      <c r="A244" s="109" t="s">
        <v>165</v>
      </c>
      <c r="B244" s="90"/>
      <c r="C244" s="90">
        <v>0</v>
      </c>
      <c r="D244" s="90">
        <v>0</v>
      </c>
      <c r="E244" s="90">
        <v>0</v>
      </c>
      <c r="F244" s="90">
        <v>0</v>
      </c>
      <c r="G244" s="90">
        <v>0</v>
      </c>
      <c r="H244" s="90">
        <v>0</v>
      </c>
      <c r="I244" s="90">
        <v>0</v>
      </c>
      <c r="J244" s="90">
        <v>0</v>
      </c>
      <c r="K244" s="90">
        <v>0</v>
      </c>
      <c r="L244" s="90">
        <v>0</v>
      </c>
      <c r="M244" s="90">
        <v>0</v>
      </c>
      <c r="N244" s="90">
        <v>0</v>
      </c>
      <c r="O244" s="90">
        <v>0</v>
      </c>
      <c r="P244" s="90">
        <v>0</v>
      </c>
      <c r="Q244" s="90">
        <v>0</v>
      </c>
      <c r="R244" s="90">
        <v>0</v>
      </c>
      <c r="S244" s="90">
        <v>0</v>
      </c>
      <c r="T244" s="90">
        <v>0</v>
      </c>
      <c r="U244" s="90">
        <v>0</v>
      </c>
      <c r="V244" s="90">
        <v>0</v>
      </c>
      <c r="W244" s="90">
        <v>0</v>
      </c>
      <c r="X244" s="90">
        <v>0</v>
      </c>
      <c r="Y244" s="90">
        <v>0</v>
      </c>
      <c r="Z244" s="90">
        <v>0</v>
      </c>
      <c r="AA244" s="90">
        <v>0</v>
      </c>
      <c r="AB244" s="90">
        <v>0</v>
      </c>
      <c r="AC244" s="90">
        <v>0</v>
      </c>
      <c r="AD244" s="90">
        <v>0</v>
      </c>
      <c r="AE244" s="90">
        <v>0</v>
      </c>
      <c r="AF244" s="90">
        <v>0</v>
      </c>
      <c r="AG244" s="90">
        <v>0</v>
      </c>
      <c r="AH244" s="90">
        <v>0</v>
      </c>
      <c r="AI244" s="90">
        <v>0</v>
      </c>
      <c r="AJ244" s="90">
        <v>0</v>
      </c>
      <c r="AK244" s="90">
        <v>0</v>
      </c>
      <c r="AL244" s="90">
        <v>0</v>
      </c>
      <c r="AM244" s="90">
        <v>0</v>
      </c>
      <c r="AN244" s="90">
        <v>0</v>
      </c>
      <c r="AO244" s="90">
        <v>0</v>
      </c>
      <c r="AP244" s="90">
        <v>0</v>
      </c>
      <c r="AQ244" s="90">
        <v>0</v>
      </c>
      <c r="AR244" s="90">
        <v>0</v>
      </c>
      <c r="AS244" s="90">
        <v>0</v>
      </c>
      <c r="AT244" s="90">
        <v>0</v>
      </c>
      <c r="AU244" s="90">
        <v>0</v>
      </c>
      <c r="AV244" s="90">
        <v>0</v>
      </c>
      <c r="AW244" s="90">
        <v>0</v>
      </c>
      <c r="AX244" s="90">
        <v>0</v>
      </c>
      <c r="AY244" s="90">
        <v>0</v>
      </c>
      <c r="AZ244" s="90">
        <v>0</v>
      </c>
    </row>
    <row r="245" spans="1:52">
      <c r="A245" s="112" t="s">
        <v>168</v>
      </c>
      <c r="B245" s="102"/>
      <c r="C245" s="102">
        <v>14863.347056111648</v>
      </c>
      <c r="D245" s="102">
        <v>14758.376938720725</v>
      </c>
      <c r="E245" s="102">
        <v>14623.324346071271</v>
      </c>
      <c r="F245" s="102">
        <v>14337.422046528964</v>
      </c>
      <c r="G245" s="102">
        <v>14119.505884195118</v>
      </c>
      <c r="H245" s="102">
        <v>13990.343426661526</v>
      </c>
      <c r="I245" s="102">
        <v>13995.636485446134</v>
      </c>
      <c r="J245" s="102">
        <v>14414.700230837509</v>
      </c>
      <c r="K245" s="102">
        <v>14111.243422214486</v>
      </c>
      <c r="L245" s="102">
        <v>13672.845768801219</v>
      </c>
      <c r="M245" s="102">
        <v>0</v>
      </c>
      <c r="N245" s="102">
        <v>14272.249021026108</v>
      </c>
      <c r="O245" s="102">
        <v>13855.877729655938</v>
      </c>
      <c r="P245" s="102">
        <v>0</v>
      </c>
      <c r="Q245" s="102">
        <v>12981.730471214873</v>
      </c>
      <c r="R245" s="102">
        <v>12725.73808861748</v>
      </c>
      <c r="S245" s="102">
        <v>12650.286742863478</v>
      </c>
      <c r="T245" s="102">
        <v>12608.424113129488</v>
      </c>
      <c r="U245" s="102">
        <v>12567.348675037823</v>
      </c>
      <c r="V245" s="102">
        <v>12511.202032580661</v>
      </c>
      <c r="W245" s="102">
        <v>12481.248810340641</v>
      </c>
      <c r="X245" s="102">
        <v>12454.815466763652</v>
      </c>
      <c r="Y245" s="102">
        <v>12398.778797725998</v>
      </c>
      <c r="Z245" s="102">
        <v>12372.499496232957</v>
      </c>
      <c r="AA245" s="102">
        <v>12328.309689557771</v>
      </c>
      <c r="AB245" s="102">
        <v>12303.483971151027</v>
      </c>
      <c r="AC245" s="102">
        <v>12252.621105913184</v>
      </c>
      <c r="AD245" s="102">
        <v>12202.708451749482</v>
      </c>
      <c r="AE245" s="102">
        <v>12178.186314716457</v>
      </c>
      <c r="AF245" s="102">
        <v>12136.598848650645</v>
      </c>
      <c r="AG245" s="102">
        <v>12086.539422696915</v>
      </c>
      <c r="AH245" s="102">
        <v>12034.266533528698</v>
      </c>
      <c r="AI245" s="102">
        <v>11980.181941459414</v>
      </c>
      <c r="AJ245" s="102">
        <v>11921.213874769433</v>
      </c>
      <c r="AK245" s="102">
        <v>11840.575235396571</v>
      </c>
      <c r="AL245" s="102">
        <v>11790.888391666449</v>
      </c>
      <c r="AM245" s="102">
        <v>11747.333212798412</v>
      </c>
      <c r="AN245" s="102">
        <v>11661.646402527042</v>
      </c>
      <c r="AO245" s="102">
        <v>11606.711024453705</v>
      </c>
      <c r="AP245" s="102">
        <v>11550.400523526887</v>
      </c>
      <c r="AQ245" s="102">
        <v>11469.095825937789</v>
      </c>
      <c r="AR245" s="102">
        <v>11413.681463716915</v>
      </c>
      <c r="AS245" s="102">
        <v>11304.866046144876</v>
      </c>
      <c r="AT245" s="102">
        <v>11272.783509723495</v>
      </c>
      <c r="AU245" s="102">
        <v>11332.080526491725</v>
      </c>
      <c r="AV245" s="102">
        <v>11172.989191598283</v>
      </c>
      <c r="AW245" s="102">
        <v>11072.632280103089</v>
      </c>
      <c r="AX245" s="102">
        <v>11030.497793252169</v>
      </c>
      <c r="AY245" s="102">
        <v>10955.706899226545</v>
      </c>
      <c r="AZ245" s="102">
        <v>10930.970414309875</v>
      </c>
    </row>
    <row r="246" spans="1:52">
      <c r="A246" s="109" t="s">
        <v>161</v>
      </c>
      <c r="B246" s="90"/>
      <c r="C246" s="90">
        <v>14863.347056111648</v>
      </c>
      <c r="D246" s="90">
        <v>14758.376938720725</v>
      </c>
      <c r="E246" s="90">
        <v>14623.324346071271</v>
      </c>
      <c r="F246" s="90">
        <v>14337.422046528964</v>
      </c>
      <c r="G246" s="90">
        <v>14119.505884195118</v>
      </c>
      <c r="H246" s="90">
        <v>13990.343426661526</v>
      </c>
      <c r="I246" s="90">
        <v>13995.636485446134</v>
      </c>
      <c r="J246" s="90">
        <v>14414.700230837509</v>
      </c>
      <c r="K246" s="90">
        <v>14111.243422214486</v>
      </c>
      <c r="L246" s="90">
        <v>13672.845768801219</v>
      </c>
      <c r="M246" s="90">
        <v>0</v>
      </c>
      <c r="N246" s="90">
        <v>14272.249021026108</v>
      </c>
      <c r="O246" s="90">
        <v>13855.877729655938</v>
      </c>
      <c r="P246" s="90">
        <v>0</v>
      </c>
      <c r="Q246" s="90">
        <v>12981.730471214873</v>
      </c>
      <c r="R246" s="90">
        <v>12726.320664372284</v>
      </c>
      <c r="S246" s="90">
        <v>12650.86080793126</v>
      </c>
      <c r="T246" s="90">
        <v>12609.000839733393</v>
      </c>
      <c r="U246" s="90">
        <v>12567.927375757392</v>
      </c>
      <c r="V246" s="90">
        <v>12511.775915275452</v>
      </c>
      <c r="W246" s="90">
        <v>12481.825281359323</v>
      </c>
      <c r="X246" s="90">
        <v>12455.397442520079</v>
      </c>
      <c r="Y246" s="90">
        <v>12399.356231183192</v>
      </c>
      <c r="Z246" s="90">
        <v>12373.082960805246</v>
      </c>
      <c r="AA246" s="90">
        <v>12328.894125195668</v>
      </c>
      <c r="AB246" s="90">
        <v>12304.075610302469</v>
      </c>
      <c r="AC246" s="90">
        <v>12253.213010087333</v>
      </c>
      <c r="AD246" s="90">
        <v>12203.300715286765</v>
      </c>
      <c r="AE246" s="90">
        <v>12178.789610572891</v>
      </c>
      <c r="AF246" s="90">
        <v>12137.206836161684</v>
      </c>
      <c r="AG246" s="90">
        <v>12087.151856920262</v>
      </c>
      <c r="AH246" s="90">
        <v>12034.887307951909</v>
      </c>
      <c r="AI246" s="90">
        <v>11980.811661848695</v>
      </c>
      <c r="AJ246" s="90">
        <v>11921.854959024759</v>
      </c>
      <c r="AK246" s="90">
        <v>11841.218582939526</v>
      </c>
      <c r="AL246" s="90">
        <v>11791.552037103289</v>
      </c>
      <c r="AM246" s="90">
        <v>11748.020177619128</v>
      </c>
      <c r="AN246" s="90">
        <v>11662.355953039147</v>
      </c>
      <c r="AO246" s="90">
        <v>11607.456483596839</v>
      </c>
      <c r="AP246" s="90">
        <v>11551.174060009116</v>
      </c>
      <c r="AQ246" s="90">
        <v>11469.916959977145</v>
      </c>
      <c r="AR246" s="90">
        <v>11414.556102530625</v>
      </c>
      <c r="AS246" s="90">
        <v>11305.78593023849</v>
      </c>
      <c r="AT246" s="90">
        <v>11273.792266291597</v>
      </c>
      <c r="AU246" s="90">
        <v>11333.251151565359</v>
      </c>
      <c r="AV246" s="90">
        <v>11174.223428945805</v>
      </c>
      <c r="AW246" s="90">
        <v>11073.95709009842</v>
      </c>
      <c r="AX246" s="90">
        <v>11031.992061876854</v>
      </c>
      <c r="AY246" s="90">
        <v>10957.398906373943</v>
      </c>
      <c r="AZ246" s="90">
        <v>10932.948047023949</v>
      </c>
    </row>
    <row r="247" spans="1:52">
      <c r="A247" s="109" t="s">
        <v>162</v>
      </c>
      <c r="B247" s="90"/>
      <c r="C247" s="90">
        <v>0</v>
      </c>
      <c r="D247" s="90">
        <v>0</v>
      </c>
      <c r="E247" s="90">
        <v>0</v>
      </c>
      <c r="F247" s="90">
        <v>0</v>
      </c>
      <c r="G247" s="90">
        <v>0</v>
      </c>
      <c r="H247" s="90">
        <v>0</v>
      </c>
      <c r="I247" s="90">
        <v>0</v>
      </c>
      <c r="J247" s="90">
        <v>0</v>
      </c>
      <c r="K247" s="90">
        <v>0</v>
      </c>
      <c r="L247" s="90">
        <v>0</v>
      </c>
      <c r="M247" s="90">
        <v>0</v>
      </c>
      <c r="N247" s="90">
        <v>0</v>
      </c>
      <c r="O247" s="90">
        <v>0</v>
      </c>
      <c r="P247" s="90">
        <v>0</v>
      </c>
      <c r="Q247" s="90">
        <v>0</v>
      </c>
      <c r="R247" s="90">
        <v>10354.943808162825</v>
      </c>
      <c r="S247" s="90">
        <v>10333.778594032376</v>
      </c>
      <c r="T247" s="90">
        <v>10309.860237449515</v>
      </c>
      <c r="U247" s="90">
        <v>10289.216568700298</v>
      </c>
      <c r="V247" s="90">
        <v>10268.945382922755</v>
      </c>
      <c r="W247" s="90">
        <v>10248.26487743369</v>
      </c>
      <c r="X247" s="90">
        <v>10228.467556029878</v>
      </c>
      <c r="Y247" s="90">
        <v>10207.767585705871</v>
      </c>
      <c r="Z247" s="90">
        <v>10187.135899268895</v>
      </c>
      <c r="AA247" s="90">
        <v>10167.401965598532</v>
      </c>
      <c r="AB247" s="90">
        <v>10147.275769968508</v>
      </c>
      <c r="AC247" s="90">
        <v>10126.665053795132</v>
      </c>
      <c r="AD247" s="90">
        <v>10106.742485248969</v>
      </c>
      <c r="AE247" s="90">
        <v>10086.796273715518</v>
      </c>
      <c r="AF247" s="90">
        <v>10066.952121704704</v>
      </c>
      <c r="AG247" s="90">
        <v>10042.686489423138</v>
      </c>
      <c r="AH247" s="90">
        <v>10017.008380473939</v>
      </c>
      <c r="AI247" s="90">
        <v>9989.1500710428263</v>
      </c>
      <c r="AJ247" s="90">
        <v>9958.182053779914</v>
      </c>
      <c r="AK247" s="90">
        <v>9926.5607526761196</v>
      </c>
      <c r="AL247" s="90">
        <v>9893.4998586287002</v>
      </c>
      <c r="AM247" s="90">
        <v>9860.7117242821259</v>
      </c>
      <c r="AN247" s="90">
        <v>9819.5021701455589</v>
      </c>
      <c r="AO247" s="90">
        <v>9782.635868562933</v>
      </c>
      <c r="AP247" s="90">
        <v>9747.6445969420256</v>
      </c>
      <c r="AQ247" s="90">
        <v>9704.9910637424291</v>
      </c>
      <c r="AR247" s="90">
        <v>9667.4751737268507</v>
      </c>
      <c r="AS247" s="90">
        <v>9628.2210014782704</v>
      </c>
      <c r="AT247" s="90">
        <v>9595.3684798121267</v>
      </c>
      <c r="AU247" s="90">
        <v>9566.2861134151317</v>
      </c>
      <c r="AV247" s="90">
        <v>9523.7242357957657</v>
      </c>
      <c r="AW247" s="90">
        <v>9483.4596919087835</v>
      </c>
      <c r="AX247" s="90">
        <v>9449.6256848353096</v>
      </c>
      <c r="AY247" s="90">
        <v>9409.9632241848776</v>
      </c>
      <c r="AZ247" s="90">
        <v>9372.8881113634161</v>
      </c>
    </row>
    <row r="248" spans="1:52">
      <c r="A248" s="109" t="s">
        <v>150</v>
      </c>
      <c r="B248" s="90"/>
      <c r="C248" s="90">
        <v>0</v>
      </c>
      <c r="D248" s="90">
        <v>0</v>
      </c>
      <c r="E248" s="90">
        <v>0</v>
      </c>
      <c r="F248" s="90">
        <v>0</v>
      </c>
      <c r="G248" s="90">
        <v>0</v>
      </c>
      <c r="H248" s="90">
        <v>0</v>
      </c>
      <c r="I248" s="90">
        <v>0</v>
      </c>
      <c r="J248" s="90">
        <v>0</v>
      </c>
      <c r="K248" s="90">
        <v>0</v>
      </c>
      <c r="L248" s="90">
        <v>0</v>
      </c>
      <c r="M248" s="90">
        <v>0</v>
      </c>
      <c r="N248" s="90">
        <v>0</v>
      </c>
      <c r="O248" s="90">
        <v>0</v>
      </c>
      <c r="P248" s="90">
        <v>0</v>
      </c>
      <c r="Q248" s="90">
        <v>0</v>
      </c>
      <c r="R248" s="90">
        <v>10052.92202149371</v>
      </c>
      <c r="S248" s="90">
        <v>10032.395990524517</v>
      </c>
      <c r="T248" s="90">
        <v>10010.762125362276</v>
      </c>
      <c r="U248" s="90">
        <v>9991.287083262594</v>
      </c>
      <c r="V248" s="90">
        <v>9972.1263020192819</v>
      </c>
      <c r="W248" s="90">
        <v>9952.5411824540661</v>
      </c>
      <c r="X248" s="90">
        <v>9933.5542959111881</v>
      </c>
      <c r="Y248" s="90">
        <v>9913.8084410017564</v>
      </c>
      <c r="Z248" s="90">
        <v>9893.9603201792634</v>
      </c>
      <c r="AA248" s="90">
        <v>9874.6564793229863</v>
      </c>
      <c r="AB248" s="90">
        <v>9855.2650625214937</v>
      </c>
      <c r="AC248" s="90">
        <v>9834.9184608749893</v>
      </c>
      <c r="AD248" s="90">
        <v>9815.546285772145</v>
      </c>
      <c r="AE248" s="90">
        <v>9795.6957485385537</v>
      </c>
      <c r="AF248" s="90">
        <v>9775.6739435533509</v>
      </c>
      <c r="AG248" s="90">
        <v>9751.5839091882081</v>
      </c>
      <c r="AH248" s="90">
        <v>9726.0178819130415</v>
      </c>
      <c r="AI248" s="90">
        <v>9697.4353005163721</v>
      </c>
      <c r="AJ248" s="90">
        <v>9667.1406809575892</v>
      </c>
      <c r="AK248" s="90">
        <v>9634.904785119239</v>
      </c>
      <c r="AL248" s="90">
        <v>9601.2614235429919</v>
      </c>
      <c r="AM248" s="90">
        <v>9567.0109846262512</v>
      </c>
      <c r="AN248" s="90">
        <v>9526.4772906612307</v>
      </c>
      <c r="AO248" s="90">
        <v>9488.1998589102113</v>
      </c>
      <c r="AP248" s="90">
        <v>9452.2594911274718</v>
      </c>
      <c r="AQ248" s="90">
        <v>9409.9202762824989</v>
      </c>
      <c r="AR248" s="90">
        <v>9369.5447645346339</v>
      </c>
      <c r="AS248" s="90">
        <v>9331.3931485231642</v>
      </c>
      <c r="AT248" s="90">
        <v>9295.9256144120645</v>
      </c>
      <c r="AU248" s="90">
        <v>9267.2352393748679</v>
      </c>
      <c r="AV248" s="90">
        <v>9225.934123533254</v>
      </c>
      <c r="AW248" s="90">
        <v>9183.6666108699083</v>
      </c>
      <c r="AX248" s="90">
        <v>9148.9688570884136</v>
      </c>
      <c r="AY248" s="90">
        <v>9109.5057500178409</v>
      </c>
      <c r="AZ248" s="90">
        <v>9074.4758243996876</v>
      </c>
    </row>
    <row r="249" spans="1:52">
      <c r="A249" s="109" t="s">
        <v>163</v>
      </c>
      <c r="B249" s="90"/>
      <c r="C249" s="90">
        <v>0</v>
      </c>
      <c r="D249" s="90">
        <v>0</v>
      </c>
      <c r="E249" s="90">
        <v>0</v>
      </c>
      <c r="F249" s="90">
        <v>0</v>
      </c>
      <c r="G249" s="90">
        <v>0</v>
      </c>
      <c r="H249" s="90">
        <v>0</v>
      </c>
      <c r="I249" s="90">
        <v>0</v>
      </c>
      <c r="J249" s="90">
        <v>0</v>
      </c>
      <c r="K249" s="90">
        <v>0</v>
      </c>
      <c r="L249" s="90">
        <v>0</v>
      </c>
      <c r="M249" s="90">
        <v>0</v>
      </c>
      <c r="N249" s="90">
        <v>0</v>
      </c>
      <c r="O249" s="90">
        <v>0</v>
      </c>
      <c r="P249" s="90">
        <v>0</v>
      </c>
      <c r="Q249" s="90">
        <v>0</v>
      </c>
      <c r="R249" s="90">
        <v>0</v>
      </c>
      <c r="S249" s="90">
        <v>0</v>
      </c>
      <c r="T249" s="90">
        <v>0</v>
      </c>
      <c r="U249" s="90">
        <v>0</v>
      </c>
      <c r="V249" s="90">
        <v>0</v>
      </c>
      <c r="W249" s="90">
        <v>0</v>
      </c>
      <c r="X249" s="90">
        <v>0</v>
      </c>
      <c r="Y249" s="90">
        <v>0</v>
      </c>
      <c r="Z249" s="90">
        <v>0</v>
      </c>
      <c r="AA249" s="90">
        <v>0</v>
      </c>
      <c r="AB249" s="90">
        <v>0</v>
      </c>
      <c r="AC249" s="90">
        <v>0</v>
      </c>
      <c r="AD249" s="90">
        <v>0</v>
      </c>
      <c r="AE249" s="90">
        <v>0</v>
      </c>
      <c r="AF249" s="90">
        <v>0</v>
      </c>
      <c r="AG249" s="90">
        <v>0</v>
      </c>
      <c r="AH249" s="90">
        <v>0</v>
      </c>
      <c r="AI249" s="90">
        <v>0</v>
      </c>
      <c r="AJ249" s="90">
        <v>0</v>
      </c>
      <c r="AK249" s="90">
        <v>0</v>
      </c>
      <c r="AL249" s="90">
        <v>0</v>
      </c>
      <c r="AM249" s="90">
        <v>0</v>
      </c>
      <c r="AN249" s="90">
        <v>0</v>
      </c>
      <c r="AO249" s="90">
        <v>0</v>
      </c>
      <c r="AP249" s="90">
        <v>0</v>
      </c>
      <c r="AQ249" s="90">
        <v>0</v>
      </c>
      <c r="AR249" s="90">
        <v>0</v>
      </c>
      <c r="AS249" s="90">
        <v>0</v>
      </c>
      <c r="AT249" s="90">
        <v>0</v>
      </c>
      <c r="AU249" s="90">
        <v>0</v>
      </c>
      <c r="AV249" s="90">
        <v>0</v>
      </c>
      <c r="AW249" s="90">
        <v>0</v>
      </c>
      <c r="AX249" s="90">
        <v>0</v>
      </c>
      <c r="AY249" s="90">
        <v>0</v>
      </c>
      <c r="AZ249" s="90">
        <v>0</v>
      </c>
    </row>
    <row r="250" spans="1:52">
      <c r="A250" s="109" t="s">
        <v>164</v>
      </c>
      <c r="B250" s="90"/>
      <c r="C250" s="90">
        <v>0</v>
      </c>
      <c r="D250" s="90">
        <v>0</v>
      </c>
      <c r="E250" s="90">
        <v>0</v>
      </c>
      <c r="F250" s="90">
        <v>0</v>
      </c>
      <c r="G250" s="90">
        <v>0</v>
      </c>
      <c r="H250" s="90">
        <v>0</v>
      </c>
      <c r="I250" s="90">
        <v>0</v>
      </c>
      <c r="J250" s="90">
        <v>0</v>
      </c>
      <c r="K250" s="90">
        <v>0</v>
      </c>
      <c r="L250" s="90">
        <v>0</v>
      </c>
      <c r="M250" s="90">
        <v>0</v>
      </c>
      <c r="N250" s="90">
        <v>0</v>
      </c>
      <c r="O250" s="90">
        <v>0</v>
      </c>
      <c r="P250" s="90">
        <v>0</v>
      </c>
      <c r="Q250" s="90">
        <v>0</v>
      </c>
      <c r="R250" s="90">
        <v>0</v>
      </c>
      <c r="S250" s="90">
        <v>0</v>
      </c>
      <c r="T250" s="90">
        <v>0</v>
      </c>
      <c r="U250" s="90">
        <v>0</v>
      </c>
      <c r="V250" s="90">
        <v>0</v>
      </c>
      <c r="W250" s="90">
        <v>0</v>
      </c>
      <c r="X250" s="90">
        <v>0</v>
      </c>
      <c r="Y250" s="90">
        <v>0</v>
      </c>
      <c r="Z250" s="90">
        <v>0</v>
      </c>
      <c r="AA250" s="90">
        <v>0</v>
      </c>
      <c r="AB250" s="90">
        <v>0</v>
      </c>
      <c r="AC250" s="90">
        <v>0</v>
      </c>
      <c r="AD250" s="90">
        <v>0</v>
      </c>
      <c r="AE250" s="90">
        <v>0</v>
      </c>
      <c r="AF250" s="90">
        <v>0</v>
      </c>
      <c r="AG250" s="90">
        <v>0</v>
      </c>
      <c r="AH250" s="90">
        <v>0</v>
      </c>
      <c r="AI250" s="90">
        <v>0</v>
      </c>
      <c r="AJ250" s="90">
        <v>0</v>
      </c>
      <c r="AK250" s="90">
        <v>0</v>
      </c>
      <c r="AL250" s="90">
        <v>0</v>
      </c>
      <c r="AM250" s="90">
        <v>0</v>
      </c>
      <c r="AN250" s="90">
        <v>0</v>
      </c>
      <c r="AO250" s="90">
        <v>0</v>
      </c>
      <c r="AP250" s="90">
        <v>0</v>
      </c>
      <c r="AQ250" s="90">
        <v>0</v>
      </c>
      <c r="AR250" s="90">
        <v>0</v>
      </c>
      <c r="AS250" s="90">
        <v>0</v>
      </c>
      <c r="AT250" s="90">
        <v>0</v>
      </c>
      <c r="AU250" s="90">
        <v>0</v>
      </c>
      <c r="AV250" s="90">
        <v>0</v>
      </c>
      <c r="AW250" s="90">
        <v>0</v>
      </c>
      <c r="AX250" s="90">
        <v>0</v>
      </c>
      <c r="AY250" s="90">
        <v>0</v>
      </c>
      <c r="AZ250" s="90">
        <v>0</v>
      </c>
    </row>
    <row r="251" spans="1:52">
      <c r="A251" s="110" t="s">
        <v>165</v>
      </c>
      <c r="B251" s="92"/>
      <c r="C251" s="92">
        <v>0</v>
      </c>
      <c r="D251" s="92">
        <v>0</v>
      </c>
      <c r="E251" s="92">
        <v>0</v>
      </c>
      <c r="F251" s="92">
        <v>0</v>
      </c>
      <c r="G251" s="92">
        <v>0</v>
      </c>
      <c r="H251" s="92">
        <v>0</v>
      </c>
      <c r="I251" s="92">
        <v>0</v>
      </c>
      <c r="J251" s="92">
        <v>0</v>
      </c>
      <c r="K251" s="92">
        <v>0</v>
      </c>
      <c r="L251" s="92">
        <v>0</v>
      </c>
      <c r="M251" s="92">
        <v>0</v>
      </c>
      <c r="N251" s="92">
        <v>0</v>
      </c>
      <c r="O251" s="92">
        <v>0</v>
      </c>
      <c r="P251" s="92">
        <v>0</v>
      </c>
      <c r="Q251" s="92">
        <v>0</v>
      </c>
      <c r="R251" s="92">
        <v>0</v>
      </c>
      <c r="S251" s="92">
        <v>0</v>
      </c>
      <c r="T251" s="92">
        <v>0</v>
      </c>
      <c r="U251" s="92">
        <v>0</v>
      </c>
      <c r="V251" s="92">
        <v>0</v>
      </c>
      <c r="W251" s="92">
        <v>0</v>
      </c>
      <c r="X251" s="92">
        <v>0</v>
      </c>
      <c r="Y251" s="92">
        <v>0</v>
      </c>
      <c r="Z251" s="92">
        <v>0</v>
      </c>
      <c r="AA251" s="92">
        <v>0</v>
      </c>
      <c r="AB251" s="92">
        <v>0</v>
      </c>
      <c r="AC251" s="92">
        <v>0</v>
      </c>
      <c r="AD251" s="92">
        <v>0</v>
      </c>
      <c r="AE251" s="92">
        <v>0</v>
      </c>
      <c r="AF251" s="92">
        <v>0</v>
      </c>
      <c r="AG251" s="92">
        <v>0</v>
      </c>
      <c r="AH251" s="92">
        <v>0</v>
      </c>
      <c r="AI251" s="92">
        <v>0</v>
      </c>
      <c r="AJ251" s="92">
        <v>0</v>
      </c>
      <c r="AK251" s="92">
        <v>0</v>
      </c>
      <c r="AL251" s="92">
        <v>0</v>
      </c>
      <c r="AM251" s="92">
        <v>0</v>
      </c>
      <c r="AN251" s="92">
        <v>0</v>
      </c>
      <c r="AO251" s="92">
        <v>0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010F-003D-4260-BFE1-DA3F8DC90342}">
  <sheetPr>
    <tabColor theme="8" tint="0.59999389629810485"/>
    <pageSetUpPr fitToPage="1"/>
  </sheetPr>
  <dimension ref="A1:AZ251"/>
  <sheetViews>
    <sheetView showGridLines="0" zoomScaleNormal="100" workbookViewId="0">
      <pane xSplit="1" ySplit="1" topLeftCell="B3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169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170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</row>
    <row r="4" spans="1:52">
      <c r="A4" s="83" t="s">
        <v>112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</row>
    <row r="5" spans="1:52">
      <c r="A5" s="85" t="s">
        <v>113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</row>
    <row r="6" spans="1:52">
      <c r="A6" s="87" t="s">
        <v>114</v>
      </c>
      <c r="B6" s="88">
        <v>4.1963017639357769</v>
      </c>
      <c r="C6" s="88">
        <v>4.1624390196989935</v>
      </c>
      <c r="D6" s="88">
        <v>4.1269877328623172</v>
      </c>
      <c r="E6" s="88">
        <v>4.0944411915909864</v>
      </c>
      <c r="F6" s="88">
        <v>4.0496346990647165</v>
      </c>
      <c r="G6" s="88">
        <v>4.0171079026506611</v>
      </c>
      <c r="H6" s="88">
        <v>3.9714678299314055</v>
      </c>
      <c r="I6" s="88">
        <v>3.9238430913590374</v>
      </c>
      <c r="J6" s="88">
        <v>3.8793395321790238</v>
      </c>
      <c r="K6" s="88">
        <v>3.8590382093787321</v>
      </c>
      <c r="L6" s="88">
        <v>3.8364643852615625</v>
      </c>
      <c r="M6" s="88">
        <v>3.8069738841584275</v>
      </c>
      <c r="N6" s="88">
        <v>3.7655701323447075</v>
      </c>
      <c r="O6" s="88">
        <v>3.7200483700988034</v>
      </c>
      <c r="P6" s="88">
        <v>3.6827174923680333</v>
      </c>
      <c r="Q6" s="88">
        <v>3.6585806827258041</v>
      </c>
      <c r="R6" s="88">
        <v>3.5712846204097946</v>
      </c>
      <c r="S6" s="88">
        <v>3.4810820603089692</v>
      </c>
      <c r="T6" s="88">
        <v>3.3902148100397858</v>
      </c>
      <c r="U6" s="88">
        <v>3.2968751480081622</v>
      </c>
      <c r="V6" s="88">
        <v>3.2020458513430872</v>
      </c>
      <c r="W6" s="88">
        <v>3.1048091589294007</v>
      </c>
      <c r="X6" s="88">
        <v>3.0058650815147154</v>
      </c>
      <c r="Y6" s="88">
        <v>2.9091918091888256</v>
      </c>
      <c r="Z6" s="88">
        <v>2.81891938948332</v>
      </c>
      <c r="AA6" s="88">
        <v>2.7375848895302455</v>
      </c>
      <c r="AB6" s="88">
        <v>2.6694352534890537</v>
      </c>
      <c r="AC6" s="88">
        <v>2.6138276394712472</v>
      </c>
      <c r="AD6" s="88">
        <v>2.5691182305895648</v>
      </c>
      <c r="AE6" s="88">
        <v>2.5330321479608857</v>
      </c>
      <c r="AF6" s="88">
        <v>2.5032139668470927</v>
      </c>
      <c r="AG6" s="88">
        <v>2.47746933215925</v>
      </c>
      <c r="AH6" s="88">
        <v>2.4537072071352926</v>
      </c>
      <c r="AI6" s="88">
        <v>2.4309525492505086</v>
      </c>
      <c r="AJ6" s="88">
        <v>2.4084900446149273</v>
      </c>
      <c r="AK6" s="88">
        <v>2.3852499308905757</v>
      </c>
      <c r="AL6" s="88">
        <v>2.3610202229872677</v>
      </c>
      <c r="AM6" s="88">
        <v>2.3356806072469438</v>
      </c>
      <c r="AN6" s="88">
        <v>2.3095933876358243</v>
      </c>
      <c r="AO6" s="88">
        <v>2.2831110761183284</v>
      </c>
      <c r="AP6" s="88">
        <v>2.2566025504180467</v>
      </c>
      <c r="AQ6" s="88">
        <v>2.2302446074431983</v>
      </c>
      <c r="AR6" s="88">
        <v>2.2044767459592642</v>
      </c>
      <c r="AS6" s="88">
        <v>2.1793654974478103</v>
      </c>
      <c r="AT6" s="88">
        <v>2.1546834293441934</v>
      </c>
      <c r="AU6" s="88">
        <v>2.1305673237847191</v>
      </c>
      <c r="AV6" s="88">
        <v>2.1070227495193419</v>
      </c>
      <c r="AW6" s="88">
        <v>2.084248481511064</v>
      </c>
      <c r="AX6" s="88">
        <v>2.0623442225565443</v>
      </c>
      <c r="AY6" s="88">
        <v>2.0409110836533522</v>
      </c>
      <c r="AZ6" s="88">
        <v>2.0201449897306372</v>
      </c>
    </row>
    <row r="7" spans="1:52">
      <c r="A7" s="113" t="s">
        <v>68</v>
      </c>
      <c r="B7" s="114">
        <v>7.0951084160648863</v>
      </c>
      <c r="C7" s="114">
        <v>6.9534251322786389</v>
      </c>
      <c r="D7" s="114">
        <v>6.927403415266852</v>
      </c>
      <c r="E7" s="114">
        <v>6.8649697189653498</v>
      </c>
      <c r="F7" s="114">
        <v>6.773729162912014</v>
      </c>
      <c r="G7" s="114">
        <v>6.7468355284101005</v>
      </c>
      <c r="H7" s="114">
        <v>6.7450530063809042</v>
      </c>
      <c r="I7" s="114">
        <v>6.6671552024001732</v>
      </c>
      <c r="J7" s="114">
        <v>6.5313434010700018</v>
      </c>
      <c r="K7" s="114">
        <v>6.382677931419952</v>
      </c>
      <c r="L7" s="114">
        <v>6.3055223083181442</v>
      </c>
      <c r="M7" s="114">
        <v>6.239864757516834</v>
      </c>
      <c r="N7" s="114">
        <v>6.1463776902218497</v>
      </c>
      <c r="O7" s="114">
        <v>6.0699810810418011</v>
      </c>
      <c r="P7" s="114">
        <v>6.0262278847479385</v>
      </c>
      <c r="Q7" s="114">
        <v>5.958265897921323</v>
      </c>
      <c r="R7" s="114">
        <v>5.8751272451557304</v>
      </c>
      <c r="S7" s="114">
        <v>5.7895049764335642</v>
      </c>
      <c r="T7" s="114">
        <v>5.6731539403697298</v>
      </c>
      <c r="U7" s="114">
        <v>5.5505395866968135</v>
      </c>
      <c r="V7" s="114">
        <v>5.4258569559336847</v>
      </c>
      <c r="W7" s="114">
        <v>5.2856180569540792</v>
      </c>
      <c r="X7" s="114">
        <v>5.1440336422221504</v>
      </c>
      <c r="Y7" s="114">
        <v>5.003467392932949</v>
      </c>
      <c r="Z7" s="114">
        <v>4.872757877419267</v>
      </c>
      <c r="AA7" s="114">
        <v>4.7526886599092117</v>
      </c>
      <c r="AB7" s="114">
        <v>4.6468231463658372</v>
      </c>
      <c r="AC7" s="114">
        <v>4.5531596094887883</v>
      </c>
      <c r="AD7" s="114">
        <v>4.4728674996884354</v>
      </c>
      <c r="AE7" s="114">
        <v>4.4035035010795927</v>
      </c>
      <c r="AF7" s="114">
        <v>4.3408289140029543</v>
      </c>
      <c r="AG7" s="114">
        <v>4.2834161508496669</v>
      </c>
      <c r="AH7" s="114">
        <v>4.2290435374552109</v>
      </c>
      <c r="AI7" s="114">
        <v>4.1766198527814886</v>
      </c>
      <c r="AJ7" s="114">
        <v>4.1250786561128523</v>
      </c>
      <c r="AK7" s="114">
        <v>4.0736017993072569</v>
      </c>
      <c r="AL7" s="114">
        <v>4.0218201345591433</v>
      </c>
      <c r="AM7" s="114">
        <v>3.969717589771546</v>
      </c>
      <c r="AN7" s="114">
        <v>3.9173702860492203</v>
      </c>
      <c r="AO7" s="114">
        <v>3.8651959654451775</v>
      </c>
      <c r="AP7" s="114">
        <v>3.8133032815500201</v>
      </c>
      <c r="AQ7" s="114">
        <v>3.7621735170307553</v>
      </c>
      <c r="AR7" s="114">
        <v>3.7121884673387635</v>
      </c>
      <c r="AS7" s="114">
        <v>3.6636727336272239</v>
      </c>
      <c r="AT7" s="114">
        <v>3.6165425761072285</v>
      </c>
      <c r="AU7" s="114">
        <v>3.5710383039422569</v>
      </c>
      <c r="AV7" s="114">
        <v>3.5271087360293105</v>
      </c>
      <c r="AW7" s="114">
        <v>3.4849814797104299</v>
      </c>
      <c r="AX7" s="114">
        <v>3.444447602745226</v>
      </c>
      <c r="AY7" s="114">
        <v>3.4054637379342863</v>
      </c>
      <c r="AZ7" s="114">
        <v>3.3678245038676367</v>
      </c>
    </row>
    <row r="8" spans="1:52">
      <c r="A8" s="113" t="s">
        <v>69</v>
      </c>
      <c r="B8" s="114">
        <v>57.712778349070291</v>
      </c>
      <c r="C8" s="114">
        <v>57.138157843533783</v>
      </c>
      <c r="D8" s="114">
        <v>56.734824280022416</v>
      </c>
      <c r="E8" s="114">
        <v>56.581313361409002</v>
      </c>
      <c r="F8" s="114">
        <v>56.214302037541032</v>
      </c>
      <c r="G8" s="114">
        <v>55.574736212616699</v>
      </c>
      <c r="H8" s="114">
        <v>55.253267783213133</v>
      </c>
      <c r="I8" s="114">
        <v>54.647011578133451</v>
      </c>
      <c r="J8" s="114">
        <v>54.288841852888851</v>
      </c>
      <c r="K8" s="114">
        <v>53.897794598418628</v>
      </c>
      <c r="L8" s="114">
        <v>53.629669421162262</v>
      </c>
      <c r="M8" s="114">
        <v>53.102346302461491</v>
      </c>
      <c r="N8" s="114">
        <v>52.813798284804669</v>
      </c>
      <c r="O8" s="114">
        <v>52.387469667075564</v>
      </c>
      <c r="P8" s="114">
        <v>52.180587068593596</v>
      </c>
      <c r="Q8" s="114">
        <v>52.223067447852799</v>
      </c>
      <c r="R8" s="114">
        <v>51.896178578149943</v>
      </c>
      <c r="S8" s="114">
        <v>51.475853008838172</v>
      </c>
      <c r="T8" s="114">
        <v>51.013754917977145</v>
      </c>
      <c r="U8" s="114">
        <v>50.519880855202686</v>
      </c>
      <c r="V8" s="114">
        <v>50.008229381676387</v>
      </c>
      <c r="W8" s="114">
        <v>49.479373543029588</v>
      </c>
      <c r="X8" s="114">
        <v>48.945131084379554</v>
      </c>
      <c r="Y8" s="114">
        <v>48.409337661031138</v>
      </c>
      <c r="Z8" s="114">
        <v>47.880260843525832</v>
      </c>
      <c r="AA8" s="114">
        <v>47.361993172405718</v>
      </c>
      <c r="AB8" s="114">
        <v>46.857743728192901</v>
      </c>
      <c r="AC8" s="114">
        <v>46.362797824285025</v>
      </c>
      <c r="AD8" s="114">
        <v>45.873721768027387</v>
      </c>
      <c r="AE8" s="114">
        <v>45.385108640654522</v>
      </c>
      <c r="AF8" s="114">
        <v>44.893160620098307</v>
      </c>
      <c r="AG8" s="114">
        <v>44.388322988845822</v>
      </c>
      <c r="AH8" s="114">
        <v>43.867888113517374</v>
      </c>
      <c r="AI8" s="114">
        <v>43.334110603472922</v>
      </c>
      <c r="AJ8" s="114">
        <v>42.786083056306822</v>
      </c>
      <c r="AK8" s="114">
        <v>42.228615744179393</v>
      </c>
      <c r="AL8" s="114">
        <v>41.660432119071054</v>
      </c>
      <c r="AM8" s="114">
        <v>41.078376516077078</v>
      </c>
      <c r="AN8" s="114">
        <v>40.485215142659413</v>
      </c>
      <c r="AO8" s="114">
        <v>39.878046988962417</v>
      </c>
      <c r="AP8" s="114">
        <v>39.255603807268926</v>
      </c>
      <c r="AQ8" s="114">
        <v>38.622142951701051</v>
      </c>
      <c r="AR8" s="114">
        <v>37.983145448041483</v>
      </c>
      <c r="AS8" s="114">
        <v>37.341847421961809</v>
      </c>
      <c r="AT8" s="114">
        <v>36.703380068456248</v>
      </c>
      <c r="AU8" s="114">
        <v>36.068730642059442</v>
      </c>
      <c r="AV8" s="114">
        <v>35.444257324785085</v>
      </c>
      <c r="AW8" s="114">
        <v>34.82922140376094</v>
      </c>
      <c r="AX8" s="114">
        <v>34.233016502483046</v>
      </c>
      <c r="AY8" s="114">
        <v>33.649522924923531</v>
      </c>
      <c r="AZ8" s="114">
        <v>33.085454956405542</v>
      </c>
    </row>
    <row r="9" spans="1:52">
      <c r="A9" s="85" t="s">
        <v>115</v>
      </c>
      <c r="B9" s="86">
        <v>181.23049307559441</v>
      </c>
      <c r="C9" s="86">
        <v>178.53156405042489</v>
      </c>
      <c r="D9" s="86">
        <v>174.19234611831203</v>
      </c>
      <c r="E9" s="86">
        <v>166.30360635720291</v>
      </c>
      <c r="F9" s="86">
        <v>160.01799889337155</v>
      </c>
      <c r="G9" s="86">
        <v>153.38604542475073</v>
      </c>
      <c r="H9" s="86">
        <v>147.77439572146588</v>
      </c>
      <c r="I9" s="86">
        <v>146.11110110264551</v>
      </c>
      <c r="J9" s="86">
        <v>142.48045563194367</v>
      </c>
      <c r="K9" s="86">
        <v>139.20004786733179</v>
      </c>
      <c r="L9" s="86">
        <v>137.24138682312108</v>
      </c>
      <c r="M9" s="86">
        <v>134.66399944516192</v>
      </c>
      <c r="N9" s="86">
        <v>132.83965116104886</v>
      </c>
      <c r="O9" s="86">
        <v>128.01244271864377</v>
      </c>
      <c r="P9" s="86">
        <v>123.86919007546409</v>
      </c>
      <c r="Q9" s="86">
        <v>120.79950587248011</v>
      </c>
      <c r="R9" s="86">
        <v>119.40816978043078</v>
      </c>
      <c r="S9" s="86">
        <v>118.60447230677977</v>
      </c>
      <c r="T9" s="86">
        <v>117.78798062097449</v>
      </c>
      <c r="U9" s="86">
        <v>117.09854800058847</v>
      </c>
      <c r="V9" s="86">
        <v>116.51262008755471</v>
      </c>
      <c r="W9" s="86">
        <v>115.95383907173975</v>
      </c>
      <c r="X9" s="86">
        <v>115.56057812888407</v>
      </c>
      <c r="Y9" s="86">
        <v>115.17485765933364</v>
      </c>
      <c r="Z9" s="86">
        <v>114.65285452667658</v>
      </c>
      <c r="AA9" s="86">
        <v>114.31114158291712</v>
      </c>
      <c r="AB9" s="86">
        <v>114.06278976626959</v>
      </c>
      <c r="AC9" s="86">
        <v>113.93164179429345</v>
      </c>
      <c r="AD9" s="86">
        <v>113.67752791132281</v>
      </c>
      <c r="AE9" s="86">
        <v>113.41435061966483</v>
      </c>
      <c r="AF9" s="86">
        <v>113.12096840296785</v>
      </c>
      <c r="AG9" s="86">
        <v>112.15639969178861</v>
      </c>
      <c r="AH9" s="86">
        <v>111.99857885874042</v>
      </c>
      <c r="AI9" s="86">
        <v>111.71155612771334</v>
      </c>
      <c r="AJ9" s="86">
        <v>111.33025657177728</v>
      </c>
      <c r="AK9" s="86">
        <v>110.89316029865358</v>
      </c>
      <c r="AL9" s="86">
        <v>110.38290910885839</v>
      </c>
      <c r="AM9" s="86">
        <v>109.80808037002502</v>
      </c>
      <c r="AN9" s="86">
        <v>109.15920137194794</v>
      </c>
      <c r="AO9" s="86">
        <v>108.44720854357939</v>
      </c>
      <c r="AP9" s="86">
        <v>107.70794449608474</v>
      </c>
      <c r="AQ9" s="86">
        <v>106.93292493119232</v>
      </c>
      <c r="AR9" s="86">
        <v>106.10605417844147</v>
      </c>
      <c r="AS9" s="86">
        <v>105.26793908631899</v>
      </c>
      <c r="AT9" s="86">
        <v>104.35119416432453</v>
      </c>
      <c r="AU9" s="86">
        <v>103.45487102024714</v>
      </c>
      <c r="AV9" s="86">
        <v>102.47057030169337</v>
      </c>
      <c r="AW9" s="86">
        <v>101.35750924698378</v>
      </c>
      <c r="AX9" s="86">
        <v>100.16726653106595</v>
      </c>
      <c r="AY9" s="86">
        <v>98.967802717936678</v>
      </c>
      <c r="AZ9" s="86">
        <v>97.828656972856535</v>
      </c>
    </row>
    <row r="10" spans="1:52">
      <c r="A10" s="87" t="s">
        <v>116</v>
      </c>
      <c r="B10" s="88">
        <v>227.52188084920368</v>
      </c>
      <c r="C10" s="88">
        <v>224.73308505702605</v>
      </c>
      <c r="D10" s="88">
        <v>218.27166878180267</v>
      </c>
      <c r="E10" s="88">
        <v>206.61345113537942</v>
      </c>
      <c r="F10" s="88">
        <v>200.85919589236596</v>
      </c>
      <c r="G10" s="88">
        <v>190.07713399571912</v>
      </c>
      <c r="H10" s="88">
        <v>183.44279145163185</v>
      </c>
      <c r="I10" s="88">
        <v>181.33391289133701</v>
      </c>
      <c r="J10" s="88">
        <v>176.65301129903315</v>
      </c>
      <c r="K10" s="88">
        <v>170.96749467668383</v>
      </c>
      <c r="L10" s="88">
        <v>168.55736200948442</v>
      </c>
      <c r="M10" s="88">
        <v>164.50490675701747</v>
      </c>
      <c r="N10" s="88">
        <v>162.15432165789085</v>
      </c>
      <c r="O10" s="88">
        <v>154.49906476119014</v>
      </c>
      <c r="P10" s="88">
        <v>149.17563337721415</v>
      </c>
      <c r="Q10" s="88">
        <v>144.64595883175866</v>
      </c>
      <c r="R10" s="88">
        <v>143.50453578238648</v>
      </c>
      <c r="S10" s="88">
        <v>142.63815129534376</v>
      </c>
      <c r="T10" s="88">
        <v>141.76604954410388</v>
      </c>
      <c r="U10" s="88">
        <v>140.97081800543626</v>
      </c>
      <c r="V10" s="88">
        <v>140.26032806878314</v>
      </c>
      <c r="W10" s="88">
        <v>139.54448387975381</v>
      </c>
      <c r="X10" s="88">
        <v>138.90187641968819</v>
      </c>
      <c r="Y10" s="88">
        <v>138.26183337563893</v>
      </c>
      <c r="Z10" s="88">
        <v>137.60495678888338</v>
      </c>
      <c r="AA10" s="88">
        <v>137.00499667969487</v>
      </c>
      <c r="AB10" s="88">
        <v>136.40107332624618</v>
      </c>
      <c r="AC10" s="88">
        <v>135.82601680407271</v>
      </c>
      <c r="AD10" s="88">
        <v>135.31370586746368</v>
      </c>
      <c r="AE10" s="88">
        <v>134.82442127464776</v>
      </c>
      <c r="AF10" s="88">
        <v>134.33961994074963</v>
      </c>
      <c r="AG10" s="88">
        <v>132.89776715652835</v>
      </c>
      <c r="AH10" s="88">
        <v>132.64193603218612</v>
      </c>
      <c r="AI10" s="88">
        <v>132.2753375586432</v>
      </c>
      <c r="AJ10" s="88">
        <v>131.88260419460005</v>
      </c>
      <c r="AK10" s="88">
        <v>131.44007697109762</v>
      </c>
      <c r="AL10" s="88">
        <v>130.93208810304662</v>
      </c>
      <c r="AM10" s="88">
        <v>130.34878013401166</v>
      </c>
      <c r="AN10" s="88">
        <v>129.69221427487497</v>
      </c>
      <c r="AO10" s="88">
        <v>128.93676629913261</v>
      </c>
      <c r="AP10" s="88">
        <v>128.17334988549212</v>
      </c>
      <c r="AQ10" s="88">
        <v>127.37943899730361</v>
      </c>
      <c r="AR10" s="88">
        <v>126.55640709026233</v>
      </c>
      <c r="AS10" s="88">
        <v>125.73657703116803</v>
      </c>
      <c r="AT10" s="88">
        <v>124.80126837658293</v>
      </c>
      <c r="AU10" s="88">
        <v>123.91732494829941</v>
      </c>
      <c r="AV10" s="88">
        <v>122.94991765066852</v>
      </c>
      <c r="AW10" s="88">
        <v>121.76117334525856</v>
      </c>
      <c r="AX10" s="88">
        <v>120.51098373282464</v>
      </c>
      <c r="AY10" s="88">
        <v>119.21794913092376</v>
      </c>
      <c r="AZ10" s="88">
        <v>117.97405685023661</v>
      </c>
    </row>
    <row r="11" spans="1:52">
      <c r="A11" s="113" t="s">
        <v>117</v>
      </c>
      <c r="B11" s="114">
        <v>256.45214589825321</v>
      </c>
      <c r="C11" s="114">
        <v>256.16180861932725</v>
      </c>
      <c r="D11" s="114">
        <v>254.19135735681326</v>
      </c>
      <c r="E11" s="114">
        <v>248.13674171387268</v>
      </c>
      <c r="F11" s="114">
        <v>244.13302851089747</v>
      </c>
      <c r="G11" s="114">
        <v>237.78216975100847</v>
      </c>
      <c r="H11" s="114">
        <v>234.83536210043783</v>
      </c>
      <c r="I11" s="114">
        <v>231.54313485645872</v>
      </c>
      <c r="J11" s="114">
        <v>230.02587456217336</v>
      </c>
      <c r="K11" s="114">
        <v>230.32143879354629</v>
      </c>
      <c r="L11" s="114">
        <v>228.68382416109895</v>
      </c>
      <c r="M11" s="114">
        <v>228.12538288137304</v>
      </c>
      <c r="N11" s="114">
        <v>222.72788364637401</v>
      </c>
      <c r="O11" s="114">
        <v>219.18835820497372</v>
      </c>
      <c r="P11" s="114">
        <v>216.79639312460517</v>
      </c>
      <c r="Q11" s="114">
        <v>211.80671746805592</v>
      </c>
      <c r="R11" s="114">
        <v>211.18719183630455</v>
      </c>
      <c r="S11" s="114">
        <v>210.3928173047195</v>
      </c>
      <c r="T11" s="114">
        <v>209.55545497358708</v>
      </c>
      <c r="U11" s="114">
        <v>208.50529827964456</v>
      </c>
      <c r="V11" s="114">
        <v>207.29641779494341</v>
      </c>
      <c r="W11" s="114">
        <v>206.21202694256834</v>
      </c>
      <c r="X11" s="114">
        <v>205.31534892392042</v>
      </c>
      <c r="Y11" s="114">
        <v>204.96301660934182</v>
      </c>
      <c r="Z11" s="114">
        <v>204.23385795104213</v>
      </c>
      <c r="AA11" s="114">
        <v>203.9275884552714</v>
      </c>
      <c r="AB11" s="114">
        <v>203.94870026752571</v>
      </c>
      <c r="AC11" s="114">
        <v>204.25242532587421</v>
      </c>
      <c r="AD11" s="114">
        <v>203.67163717503914</v>
      </c>
      <c r="AE11" s="114">
        <v>203.08762612124363</v>
      </c>
      <c r="AF11" s="114">
        <v>202.61569640357169</v>
      </c>
      <c r="AG11" s="114">
        <v>201.47300958116008</v>
      </c>
      <c r="AH11" s="114">
        <v>200.71698957855881</v>
      </c>
      <c r="AI11" s="114">
        <v>200.07725515399741</v>
      </c>
      <c r="AJ11" s="114">
        <v>199.15640569425042</v>
      </c>
      <c r="AK11" s="114">
        <v>198.04843361757193</v>
      </c>
      <c r="AL11" s="114">
        <v>196.96832192028558</v>
      </c>
      <c r="AM11" s="114">
        <v>195.87698116259935</v>
      </c>
      <c r="AN11" s="114">
        <v>194.61406181734722</v>
      </c>
      <c r="AO11" s="114">
        <v>193.46571565780678</v>
      </c>
      <c r="AP11" s="114">
        <v>192.28789429473372</v>
      </c>
      <c r="AQ11" s="114">
        <v>191.04288223510912</v>
      </c>
      <c r="AR11" s="114">
        <v>189.64615846531757</v>
      </c>
      <c r="AS11" s="114">
        <v>188.24478836162305</v>
      </c>
      <c r="AT11" s="114">
        <v>186.83209542623536</v>
      </c>
      <c r="AU11" s="114">
        <v>185.53494570672237</v>
      </c>
      <c r="AV11" s="114">
        <v>184.00486750603133</v>
      </c>
      <c r="AW11" s="114">
        <v>182.44742215624336</v>
      </c>
      <c r="AX11" s="114">
        <v>180.6334511565594</v>
      </c>
      <c r="AY11" s="114">
        <v>178.78695615043657</v>
      </c>
      <c r="AZ11" s="114">
        <v>176.87810432187479</v>
      </c>
    </row>
    <row r="12" spans="1:52">
      <c r="A12" s="113" t="s">
        <v>118</v>
      </c>
      <c r="B12" s="114">
        <v>53.154672317481293</v>
      </c>
      <c r="C12" s="114">
        <v>51.962089670969611</v>
      </c>
      <c r="D12" s="114">
        <v>51.126373899207337</v>
      </c>
      <c r="E12" s="114">
        <v>49.05729795989317</v>
      </c>
      <c r="F12" s="114">
        <v>48.255203273345145</v>
      </c>
      <c r="G12" s="114">
        <v>47.103553760157425</v>
      </c>
      <c r="H12" s="114">
        <v>46.333499692625914</v>
      </c>
      <c r="I12" s="114">
        <v>45.547756294720223</v>
      </c>
      <c r="J12" s="114">
        <v>44.854286345200677</v>
      </c>
      <c r="K12" s="114">
        <v>44.270263644662911</v>
      </c>
      <c r="L12" s="114">
        <v>43.985236497043168</v>
      </c>
      <c r="M12" s="114">
        <v>43.351860751029243</v>
      </c>
      <c r="N12" s="114">
        <v>42.768206502135257</v>
      </c>
      <c r="O12" s="114">
        <v>42.176438905696841</v>
      </c>
      <c r="P12" s="114">
        <v>41.486855717713055</v>
      </c>
      <c r="Q12" s="114">
        <v>40.749495670387986</v>
      </c>
      <c r="R12" s="114">
        <v>40.560383634846673</v>
      </c>
      <c r="S12" s="114">
        <v>40.373811957947623</v>
      </c>
      <c r="T12" s="114">
        <v>40.210336369865068</v>
      </c>
      <c r="U12" s="114">
        <v>40.04534386847277</v>
      </c>
      <c r="V12" s="114">
        <v>39.868544961050439</v>
      </c>
      <c r="W12" s="114">
        <v>39.709746653338399</v>
      </c>
      <c r="X12" s="114">
        <v>39.583678349268318</v>
      </c>
      <c r="Y12" s="114">
        <v>39.461416604527805</v>
      </c>
      <c r="Z12" s="114">
        <v>39.324469411006866</v>
      </c>
      <c r="AA12" s="114">
        <v>39.211045543951684</v>
      </c>
      <c r="AB12" s="114">
        <v>39.101510466755457</v>
      </c>
      <c r="AC12" s="114">
        <v>38.999023455271995</v>
      </c>
      <c r="AD12" s="114">
        <v>38.875780476961623</v>
      </c>
      <c r="AE12" s="114">
        <v>38.744510653902545</v>
      </c>
      <c r="AF12" s="114">
        <v>38.609411050266985</v>
      </c>
      <c r="AG12" s="114">
        <v>38.275503414254722</v>
      </c>
      <c r="AH12" s="114">
        <v>38.184456934040114</v>
      </c>
      <c r="AI12" s="114">
        <v>38.074750299345943</v>
      </c>
      <c r="AJ12" s="114">
        <v>37.942634778705397</v>
      </c>
      <c r="AK12" s="114">
        <v>37.791869181872123</v>
      </c>
      <c r="AL12" s="114">
        <v>37.624678649903835</v>
      </c>
      <c r="AM12" s="114">
        <v>37.438186310120784</v>
      </c>
      <c r="AN12" s="114">
        <v>37.238917793790158</v>
      </c>
      <c r="AO12" s="114">
        <v>37.02177177741639</v>
      </c>
      <c r="AP12" s="114">
        <v>36.788167398348051</v>
      </c>
      <c r="AQ12" s="114">
        <v>36.544097623286426</v>
      </c>
      <c r="AR12" s="114">
        <v>36.282903737893172</v>
      </c>
      <c r="AS12" s="114">
        <v>36.014068546408353</v>
      </c>
      <c r="AT12" s="114">
        <v>35.734636199464568</v>
      </c>
      <c r="AU12" s="114">
        <v>35.446567280741668</v>
      </c>
      <c r="AV12" s="114">
        <v>35.151151446871786</v>
      </c>
      <c r="AW12" s="114">
        <v>34.833170788800537</v>
      </c>
      <c r="AX12" s="114">
        <v>34.517683100508563</v>
      </c>
      <c r="AY12" s="114">
        <v>34.206418299174906</v>
      </c>
      <c r="AZ12" s="114">
        <v>33.896308375268347</v>
      </c>
    </row>
    <row r="13" spans="1:52">
      <c r="A13" s="85" t="s">
        <v>119</v>
      </c>
      <c r="B13" s="86">
        <v>409.81507055454807</v>
      </c>
      <c r="C13" s="86">
        <v>394.19265987702681</v>
      </c>
      <c r="D13" s="86">
        <v>392.00981292794194</v>
      </c>
      <c r="E13" s="86">
        <v>391.98560142287636</v>
      </c>
      <c r="F13" s="86">
        <v>386.13497241033468</v>
      </c>
      <c r="G13" s="86">
        <v>388.92608064946376</v>
      </c>
      <c r="H13" s="86">
        <v>390.34101384157447</v>
      </c>
      <c r="I13" s="86">
        <v>386.22927308230817</v>
      </c>
      <c r="J13" s="86">
        <v>387.40133432598378</v>
      </c>
      <c r="K13" s="86">
        <v>395.85842428707633</v>
      </c>
      <c r="L13" s="86">
        <v>397.40996301470227</v>
      </c>
      <c r="M13" s="86">
        <v>395.11611818727937</v>
      </c>
      <c r="N13" s="86">
        <v>395.61561086723088</v>
      </c>
      <c r="O13" s="86">
        <v>394.2948164895476</v>
      </c>
      <c r="P13" s="86">
        <v>392.40056402704283</v>
      </c>
      <c r="Q13" s="86">
        <v>397.27045178159392</v>
      </c>
      <c r="R13" s="86">
        <v>396.80292959896838</v>
      </c>
      <c r="S13" s="86">
        <v>397.42519932469384</v>
      </c>
      <c r="T13" s="86">
        <v>395.53377202078661</v>
      </c>
      <c r="U13" s="86">
        <v>393.55408076049139</v>
      </c>
      <c r="V13" s="86">
        <v>391.71970261661556</v>
      </c>
      <c r="W13" s="86">
        <v>389.87247689643812</v>
      </c>
      <c r="X13" s="86">
        <v>387.78814873174565</v>
      </c>
      <c r="Y13" s="86">
        <v>385.63752722683876</v>
      </c>
      <c r="Z13" s="86">
        <v>383.52587604987571</v>
      </c>
      <c r="AA13" s="86">
        <v>381.5118130381731</v>
      </c>
      <c r="AB13" s="86">
        <v>379.34769564468843</v>
      </c>
      <c r="AC13" s="86">
        <v>377.29050827128304</v>
      </c>
      <c r="AD13" s="86">
        <v>375.07677334392008</v>
      </c>
      <c r="AE13" s="86">
        <v>373.02974851190936</v>
      </c>
      <c r="AF13" s="86">
        <v>370.84947831004996</v>
      </c>
      <c r="AG13" s="86">
        <v>368.63093571387986</v>
      </c>
      <c r="AH13" s="86">
        <v>366.42554329863827</v>
      </c>
      <c r="AI13" s="86">
        <v>364.05810990166935</v>
      </c>
      <c r="AJ13" s="86">
        <v>361.70910787056101</v>
      </c>
      <c r="AK13" s="86">
        <v>359.34888827261545</v>
      </c>
      <c r="AL13" s="86">
        <v>357.00681812632138</v>
      </c>
      <c r="AM13" s="86">
        <v>354.44207659353782</v>
      </c>
      <c r="AN13" s="86">
        <v>350.99141754253526</v>
      </c>
      <c r="AO13" s="86">
        <v>348.39107839624813</v>
      </c>
      <c r="AP13" s="86">
        <v>345.85667687532481</v>
      </c>
      <c r="AQ13" s="86">
        <v>343.14122741400513</v>
      </c>
      <c r="AR13" s="86">
        <v>340.22253770783772</v>
      </c>
      <c r="AS13" s="86">
        <v>337.3376553061056</v>
      </c>
      <c r="AT13" s="86">
        <v>334.41355777560949</v>
      </c>
      <c r="AU13" s="86">
        <v>331.40563187996935</v>
      </c>
      <c r="AV13" s="86">
        <v>328.44962726654001</v>
      </c>
      <c r="AW13" s="86">
        <v>325.41276164946527</v>
      </c>
      <c r="AX13" s="86">
        <v>322.29037415383181</v>
      </c>
      <c r="AY13" s="86">
        <v>318.90659048940432</v>
      </c>
      <c r="AZ13" s="86">
        <v>315.60426401309229</v>
      </c>
    </row>
    <row r="14" spans="1:52">
      <c r="A14" s="87" t="s">
        <v>120</v>
      </c>
      <c r="B14" s="88">
        <v>559.70060012916792</v>
      </c>
      <c r="C14" s="88">
        <v>539.06277909399626</v>
      </c>
      <c r="D14" s="88">
        <v>523.84991384573368</v>
      </c>
      <c r="E14" s="88">
        <v>522.55491492556882</v>
      </c>
      <c r="F14" s="88">
        <v>499.85437365523109</v>
      </c>
      <c r="G14" s="88">
        <v>517.06270032230543</v>
      </c>
      <c r="H14" s="88">
        <v>521.53074356524189</v>
      </c>
      <c r="I14" s="88">
        <v>519.18990915926554</v>
      </c>
      <c r="J14" s="88">
        <v>527.14737025172133</v>
      </c>
      <c r="K14" s="88">
        <v>523.79345153580232</v>
      </c>
      <c r="L14" s="88">
        <v>549.0030427982357</v>
      </c>
      <c r="M14" s="88">
        <v>517.05082358722768</v>
      </c>
      <c r="N14" s="88">
        <v>525.17118565618591</v>
      </c>
      <c r="O14" s="88">
        <v>537.63138204256177</v>
      </c>
      <c r="P14" s="88">
        <v>569.97576842507169</v>
      </c>
      <c r="Q14" s="88">
        <v>587.18282501260853</v>
      </c>
      <c r="R14" s="88">
        <v>582.52262580572358</v>
      </c>
      <c r="S14" s="88">
        <v>581.60296831321966</v>
      </c>
      <c r="T14" s="88">
        <v>580.60709403026294</v>
      </c>
      <c r="U14" s="88">
        <v>579.51371848024496</v>
      </c>
      <c r="V14" s="88">
        <v>578.1296042324575</v>
      </c>
      <c r="W14" s="88">
        <v>576.75941225643226</v>
      </c>
      <c r="X14" s="88">
        <v>575.0793920082765</v>
      </c>
      <c r="Y14" s="88">
        <v>573.36329067389715</v>
      </c>
      <c r="Z14" s="88">
        <v>571.72276622520212</v>
      </c>
      <c r="AA14" s="88">
        <v>569.741641034434</v>
      </c>
      <c r="AB14" s="88">
        <v>568.07972463997623</v>
      </c>
      <c r="AC14" s="88">
        <v>566.64214558004289</v>
      </c>
      <c r="AD14" s="88">
        <v>564.85133609166394</v>
      </c>
      <c r="AE14" s="88">
        <v>563.05011683930263</v>
      </c>
      <c r="AF14" s="88">
        <v>561.26822465072235</v>
      </c>
      <c r="AG14" s="88">
        <v>559.52071147885533</v>
      </c>
      <c r="AH14" s="88">
        <v>557.35316273637852</v>
      </c>
      <c r="AI14" s="88">
        <v>554.74474184607129</v>
      </c>
      <c r="AJ14" s="88">
        <v>552.06668411480177</v>
      </c>
      <c r="AK14" s="88">
        <v>548.98114616419673</v>
      </c>
      <c r="AL14" s="88">
        <v>545.82732792422735</v>
      </c>
      <c r="AM14" s="88">
        <v>542.38270348380217</v>
      </c>
      <c r="AN14" s="88">
        <v>536.84818935422197</v>
      </c>
      <c r="AO14" s="88">
        <v>533.156198448125</v>
      </c>
      <c r="AP14" s="88">
        <v>529.10734363100221</v>
      </c>
      <c r="AQ14" s="88">
        <v>525.20335777347839</v>
      </c>
      <c r="AR14" s="88">
        <v>521.21930835695366</v>
      </c>
      <c r="AS14" s="88">
        <v>516.64155119457462</v>
      </c>
      <c r="AT14" s="88">
        <v>511.78685074577123</v>
      </c>
      <c r="AU14" s="88">
        <v>506.28006414805657</v>
      </c>
      <c r="AV14" s="88">
        <v>500.68907238111677</v>
      </c>
      <c r="AW14" s="88">
        <v>494.59945909055091</v>
      </c>
      <c r="AX14" s="88">
        <v>487.84571640836992</v>
      </c>
      <c r="AY14" s="88">
        <v>480.89658631187427</v>
      </c>
      <c r="AZ14" s="88">
        <v>473.88833805125051</v>
      </c>
    </row>
    <row r="15" spans="1:52">
      <c r="A15" s="113" t="s">
        <v>121</v>
      </c>
      <c r="B15" s="114">
        <v>416.83095199732662</v>
      </c>
      <c r="C15" s="114">
        <v>434.61319031962324</v>
      </c>
      <c r="D15" s="114">
        <v>440.76815303949661</v>
      </c>
      <c r="E15" s="114">
        <v>445.88476226920602</v>
      </c>
      <c r="F15" s="114">
        <v>438.6848115704845</v>
      </c>
      <c r="G15" s="114">
        <v>440.42224994175245</v>
      </c>
      <c r="H15" s="114">
        <v>442.95706420092438</v>
      </c>
      <c r="I15" s="114">
        <v>447.89835502280522</v>
      </c>
      <c r="J15" s="114">
        <v>441.9395584676551</v>
      </c>
      <c r="K15" s="114">
        <v>439.3645804110127</v>
      </c>
      <c r="L15" s="114">
        <v>436.04469613510844</v>
      </c>
      <c r="M15" s="114">
        <v>445.93144667732213</v>
      </c>
      <c r="N15" s="114">
        <v>446.17867120547828</v>
      </c>
      <c r="O15" s="114">
        <v>442.90975154040041</v>
      </c>
      <c r="P15" s="114">
        <v>436.90585161790307</v>
      </c>
      <c r="Q15" s="114">
        <v>437.4339570549879</v>
      </c>
      <c r="R15" s="114">
        <v>432.7934195208158</v>
      </c>
      <c r="S15" s="114">
        <v>438.43692031703426</v>
      </c>
      <c r="T15" s="114">
        <v>437.84350342444941</v>
      </c>
      <c r="U15" s="114">
        <v>436.91606357166262</v>
      </c>
      <c r="V15" s="114">
        <v>435.59544856947826</v>
      </c>
      <c r="W15" s="114">
        <v>434.18587185124778</v>
      </c>
      <c r="X15" s="114">
        <v>432.12796794524741</v>
      </c>
      <c r="Y15" s="114">
        <v>429.9825417186467</v>
      </c>
      <c r="Z15" s="114">
        <v>427.48982266701825</v>
      </c>
      <c r="AA15" s="114">
        <v>425.04851976113048</v>
      </c>
      <c r="AB15" s="114">
        <v>422.37268278250394</v>
      </c>
      <c r="AC15" s="114">
        <v>419.82697598998323</v>
      </c>
      <c r="AD15" s="114">
        <v>416.86335946729821</v>
      </c>
      <c r="AE15" s="114">
        <v>414.3105184603283</v>
      </c>
      <c r="AF15" s="114">
        <v>411.36458361853289</v>
      </c>
      <c r="AG15" s="114">
        <v>408.42011825786955</v>
      </c>
      <c r="AH15" s="114">
        <v>405.38829077128645</v>
      </c>
      <c r="AI15" s="114">
        <v>402.20179772372791</v>
      </c>
      <c r="AJ15" s="114">
        <v>399.06179110845886</v>
      </c>
      <c r="AK15" s="114">
        <v>395.92312081623527</v>
      </c>
      <c r="AL15" s="114">
        <v>393.03001605870537</v>
      </c>
      <c r="AM15" s="114">
        <v>389.50727139359367</v>
      </c>
      <c r="AN15" s="114">
        <v>385.11736557918084</v>
      </c>
      <c r="AO15" s="114">
        <v>381.74452241541945</v>
      </c>
      <c r="AP15" s="114">
        <v>378.39880154502674</v>
      </c>
      <c r="AQ15" s="114">
        <v>374.7805669188611</v>
      </c>
      <c r="AR15" s="114">
        <v>371.09934791898496</v>
      </c>
      <c r="AS15" s="114">
        <v>367.38479441102913</v>
      </c>
      <c r="AT15" s="114">
        <v>363.71583603636191</v>
      </c>
      <c r="AU15" s="114">
        <v>360.16252370796087</v>
      </c>
      <c r="AV15" s="114">
        <v>356.79309826939999</v>
      </c>
      <c r="AW15" s="114">
        <v>353.41447775923717</v>
      </c>
      <c r="AX15" s="114">
        <v>350.09426693184389</v>
      </c>
      <c r="AY15" s="114">
        <v>346.37312344424129</v>
      </c>
      <c r="AZ15" s="114">
        <v>342.85860910847646</v>
      </c>
    </row>
    <row r="16" spans="1:52">
      <c r="A16" s="113" t="s">
        <v>122</v>
      </c>
      <c r="B16" s="114">
        <v>364.8837293582834</v>
      </c>
      <c r="C16" s="114">
        <v>326.23691589249063</v>
      </c>
      <c r="D16" s="114">
        <v>322.26999118945179</v>
      </c>
      <c r="E16" s="114">
        <v>317.93029241744443</v>
      </c>
      <c r="F16" s="114">
        <v>320.70524157300707</v>
      </c>
      <c r="G16" s="114">
        <v>323.1463173903964</v>
      </c>
      <c r="H16" s="114">
        <v>324.25166082234296</v>
      </c>
      <c r="I16" s="114">
        <v>316.72121465229543</v>
      </c>
      <c r="J16" s="114">
        <v>322.88393777109565</v>
      </c>
      <c r="K16" s="114">
        <v>339.65591539619442</v>
      </c>
      <c r="L16" s="114">
        <v>337.18086500712417</v>
      </c>
      <c r="M16" s="114">
        <v>332.2676073097814</v>
      </c>
      <c r="N16" s="114">
        <v>333.40579813808944</v>
      </c>
      <c r="O16" s="114">
        <v>333.40219385699726</v>
      </c>
      <c r="P16" s="114">
        <v>330.00824299227844</v>
      </c>
      <c r="Q16" s="114">
        <v>335.0379929631689</v>
      </c>
      <c r="R16" s="114">
        <v>335.32178532143246</v>
      </c>
      <c r="S16" s="114">
        <v>333.59565104264647</v>
      </c>
      <c r="T16" s="114">
        <v>331.87689596787584</v>
      </c>
      <c r="U16" s="114">
        <v>330.1782937301856</v>
      </c>
      <c r="V16" s="114">
        <v>328.9329042861948</v>
      </c>
      <c r="W16" s="114">
        <v>327.56852343471587</v>
      </c>
      <c r="X16" s="114">
        <v>326.21881449051244</v>
      </c>
      <c r="Y16" s="114">
        <v>324.81752130255416</v>
      </c>
      <c r="Z16" s="114">
        <v>323.08669345858823</v>
      </c>
      <c r="AA16" s="114">
        <v>321.47317076469631</v>
      </c>
      <c r="AB16" s="114">
        <v>319.86700046209938</v>
      </c>
      <c r="AC16" s="114">
        <v>318.40269766272104</v>
      </c>
      <c r="AD16" s="114">
        <v>316.89669496563397</v>
      </c>
      <c r="AE16" s="114">
        <v>315.35874573601723</v>
      </c>
      <c r="AF16" s="114">
        <v>313.83152295294542</v>
      </c>
      <c r="AG16" s="114">
        <v>312.24210733912258</v>
      </c>
      <c r="AH16" s="114">
        <v>310.7453825889761</v>
      </c>
      <c r="AI16" s="114">
        <v>309.07145536246321</v>
      </c>
      <c r="AJ16" s="114">
        <v>307.40667973405732</v>
      </c>
      <c r="AK16" s="114">
        <v>305.76810869711926</v>
      </c>
      <c r="AL16" s="114">
        <v>303.97958919646925</v>
      </c>
      <c r="AM16" s="114">
        <v>302.24600922165945</v>
      </c>
      <c r="AN16" s="114">
        <v>299.71869966609484</v>
      </c>
      <c r="AO16" s="114">
        <v>297.83574727434336</v>
      </c>
      <c r="AP16" s="114">
        <v>296.07893199622129</v>
      </c>
      <c r="AQ16" s="114">
        <v>294.16304384487995</v>
      </c>
      <c r="AR16" s="114">
        <v>291.96767333441932</v>
      </c>
      <c r="AS16" s="114">
        <v>289.88785949300564</v>
      </c>
      <c r="AT16" s="114">
        <v>287.71129251279069</v>
      </c>
      <c r="AU16" s="114">
        <v>285.42984081358264</v>
      </c>
      <c r="AV16" s="114">
        <v>283.13059721562752</v>
      </c>
      <c r="AW16" s="114">
        <v>280.71397703266257</v>
      </c>
      <c r="AX16" s="114">
        <v>278.23576639700957</v>
      </c>
      <c r="AY16" s="114">
        <v>275.57636980224413</v>
      </c>
      <c r="AZ16" s="114">
        <v>272.954296255104</v>
      </c>
    </row>
    <row r="17" spans="1:52">
      <c r="A17" s="83" t="s">
        <v>78</v>
      </c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</row>
    <row r="18" spans="1:52">
      <c r="A18" s="85" t="s">
        <v>113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</row>
    <row r="19" spans="1:52">
      <c r="A19" s="113" t="s">
        <v>123</v>
      </c>
      <c r="B19" s="114">
        <v>8.8292099572441209</v>
      </c>
      <c r="C19" s="114">
        <v>8.6564085536109356</v>
      </c>
      <c r="D19" s="114">
        <v>8.5798100231442547</v>
      </c>
      <c r="E19" s="114">
        <v>8.4822082932857352</v>
      </c>
      <c r="F19" s="114">
        <v>8.3750930643808132</v>
      </c>
      <c r="G19" s="114">
        <v>8.3037017133321847</v>
      </c>
      <c r="H19" s="114">
        <v>8.2251562009700425</v>
      </c>
      <c r="I19" s="114">
        <v>8.1354908272553565</v>
      </c>
      <c r="J19" s="114">
        <v>8.0661007187866485</v>
      </c>
      <c r="K19" s="114">
        <v>7.9884053613369908</v>
      </c>
      <c r="L19" s="114">
        <v>7.9301895962116014</v>
      </c>
      <c r="M19" s="114">
        <v>7.8655085926380677</v>
      </c>
      <c r="N19" s="114">
        <v>7.8156854041597139</v>
      </c>
      <c r="O19" s="114">
        <v>7.721065885081825</v>
      </c>
      <c r="P19" s="114">
        <v>7.636430923797306</v>
      </c>
      <c r="Q19" s="114">
        <v>7.5788705779275896</v>
      </c>
      <c r="R19" s="114">
        <v>7.5085109633832747</v>
      </c>
      <c r="S19" s="114">
        <v>7.421615830791616</v>
      </c>
      <c r="T19" s="114">
        <v>7.2758293586617784</v>
      </c>
      <c r="U19" s="114">
        <v>7.1245000446856723</v>
      </c>
      <c r="V19" s="114">
        <v>6.9673825799689997</v>
      </c>
      <c r="W19" s="114">
        <v>6.8141142849332352</v>
      </c>
      <c r="X19" s="114">
        <v>6.6659433348178503</v>
      </c>
      <c r="Y19" s="114">
        <v>6.5258709342189301</v>
      </c>
      <c r="Z19" s="114">
        <v>6.3930953237321768</v>
      </c>
      <c r="AA19" s="114">
        <v>6.2673870057080077</v>
      </c>
      <c r="AB19" s="114">
        <v>6.1532272434391491</v>
      </c>
      <c r="AC19" s="114">
        <v>6.050375624250667</v>
      </c>
      <c r="AD19" s="114">
        <v>5.9575671330452442</v>
      </c>
      <c r="AE19" s="114">
        <v>5.8724665875596722</v>
      </c>
      <c r="AF19" s="114">
        <v>5.7919519702891291</v>
      </c>
      <c r="AG19" s="114">
        <v>5.7140618511878021</v>
      </c>
      <c r="AH19" s="114">
        <v>5.636790827501124</v>
      </c>
      <c r="AI19" s="114">
        <v>5.5603242400428732</v>
      </c>
      <c r="AJ19" s="114">
        <v>5.4829650487400139</v>
      </c>
      <c r="AK19" s="114">
        <v>5.4048440351446772</v>
      </c>
      <c r="AL19" s="114">
        <v>5.3261967652010611</v>
      </c>
      <c r="AM19" s="114">
        <v>5.2476974397493246</v>
      </c>
      <c r="AN19" s="114">
        <v>5.1701089312259443</v>
      </c>
      <c r="AO19" s="114">
        <v>5.0943266948447326</v>
      </c>
      <c r="AP19" s="114">
        <v>5.0209318819785489</v>
      </c>
      <c r="AQ19" s="114">
        <v>4.9506733576848978</v>
      </c>
      <c r="AR19" s="114">
        <v>4.8838808039650532</v>
      </c>
      <c r="AS19" s="114">
        <v>4.820891380002009</v>
      </c>
      <c r="AT19" s="114">
        <v>4.7614162603990167</v>
      </c>
      <c r="AU19" s="114">
        <v>4.7054861516064985</v>
      </c>
      <c r="AV19" s="114">
        <v>4.652829698566145</v>
      </c>
      <c r="AW19" s="114">
        <v>4.6033347777539202</v>
      </c>
      <c r="AX19" s="114">
        <v>4.5564866254011811</v>
      </c>
      <c r="AY19" s="114">
        <v>4.5119235109152385</v>
      </c>
      <c r="AZ19" s="114">
        <v>4.4690121169389396</v>
      </c>
    </row>
    <row r="20" spans="1:52">
      <c r="A20" s="91" t="s">
        <v>124</v>
      </c>
      <c r="B20" s="92">
        <v>46.802915215089804</v>
      </c>
      <c r="C20" s="92">
        <v>46.715344871542612</v>
      </c>
      <c r="D20" s="92">
        <v>46.318516030083117</v>
      </c>
      <c r="E20" s="92">
        <v>47.106431293527407</v>
      </c>
      <c r="F20" s="92">
        <v>45.38484452750437</v>
      </c>
      <c r="G20" s="92">
        <v>45.563248060323964</v>
      </c>
      <c r="H20" s="92">
        <v>46.054363639265809</v>
      </c>
      <c r="I20" s="92">
        <v>45.997981524417298</v>
      </c>
      <c r="J20" s="92">
        <v>45.465184194342548</v>
      </c>
      <c r="K20" s="92">
        <v>46.072060627980328</v>
      </c>
      <c r="L20" s="92">
        <v>47.019334097839391</v>
      </c>
      <c r="M20" s="92">
        <v>46.206971320285959</v>
      </c>
      <c r="N20" s="92">
        <v>46.232970105498254</v>
      </c>
      <c r="O20" s="92">
        <v>45.051217419574428</v>
      </c>
      <c r="P20" s="92">
        <v>44.144281748397965</v>
      </c>
      <c r="Q20" s="92">
        <v>43.927732217900747</v>
      </c>
      <c r="R20" s="92">
        <v>44.089146322565391</v>
      </c>
      <c r="S20" s="92">
        <v>44.626152216530258</v>
      </c>
      <c r="T20" s="92">
        <v>44.3494934569419</v>
      </c>
      <c r="U20" s="92">
        <v>44.060941079652721</v>
      </c>
      <c r="V20" s="92">
        <v>43.768634357692818</v>
      </c>
      <c r="W20" s="92">
        <v>43.466761541459185</v>
      </c>
      <c r="X20" s="92">
        <v>43.159115452869926</v>
      </c>
      <c r="Y20" s="92">
        <v>42.847497177546529</v>
      </c>
      <c r="Z20" s="92">
        <v>42.533165289734399</v>
      </c>
      <c r="AA20" s="92">
        <v>42.216395752455703</v>
      </c>
      <c r="AB20" s="92">
        <v>41.901600813360396</v>
      </c>
      <c r="AC20" s="92">
        <v>41.589441779281643</v>
      </c>
      <c r="AD20" s="92">
        <v>41.279992910015359</v>
      </c>
      <c r="AE20" s="92">
        <v>40.973585660150952</v>
      </c>
      <c r="AF20" s="92">
        <v>40.669521454187517</v>
      </c>
      <c r="AG20" s="92">
        <v>40.359338509893163</v>
      </c>
      <c r="AH20" s="92">
        <v>40.03788584704359</v>
      </c>
      <c r="AI20" s="92">
        <v>39.705452839486966</v>
      </c>
      <c r="AJ20" s="92">
        <v>39.356432843339036</v>
      </c>
      <c r="AK20" s="92">
        <v>38.987441354649484</v>
      </c>
      <c r="AL20" s="92">
        <v>38.596851995327391</v>
      </c>
      <c r="AM20" s="92">
        <v>38.185166135610032</v>
      </c>
      <c r="AN20" s="92">
        <v>37.754238929023721</v>
      </c>
      <c r="AO20" s="92">
        <v>37.305508350601734</v>
      </c>
      <c r="AP20" s="92">
        <v>36.839514577216704</v>
      </c>
      <c r="AQ20" s="92">
        <v>36.36757142710244</v>
      </c>
      <c r="AR20" s="92">
        <v>35.894579418229483</v>
      </c>
      <c r="AS20" s="92">
        <v>35.425990962539224</v>
      </c>
      <c r="AT20" s="92">
        <v>34.967523018931352</v>
      </c>
      <c r="AU20" s="92">
        <v>34.521985069126629</v>
      </c>
      <c r="AV20" s="92">
        <v>34.09404917987213</v>
      </c>
      <c r="AW20" s="92">
        <v>33.684923675293007</v>
      </c>
      <c r="AX20" s="92">
        <v>33.297176610298656</v>
      </c>
      <c r="AY20" s="92">
        <v>32.931181492015838</v>
      </c>
      <c r="AZ20" s="92">
        <v>32.62270743687376</v>
      </c>
    </row>
    <row r="21" spans="1:52">
      <c r="A21" s="85" t="s">
        <v>125</v>
      </c>
      <c r="B21" s="92">
        <v>316.40262817010233</v>
      </c>
      <c r="C21" s="92">
        <v>312.41892858275287</v>
      </c>
      <c r="D21" s="92">
        <v>308.22291458876504</v>
      </c>
      <c r="E21" s="92">
        <v>299.36935949371968</v>
      </c>
      <c r="F21" s="92">
        <v>292.87667950709425</v>
      </c>
      <c r="G21" s="92">
        <v>290.38656078054237</v>
      </c>
      <c r="H21" s="92">
        <v>273.47656413146115</v>
      </c>
      <c r="I21" s="92">
        <v>269.27933451158663</v>
      </c>
      <c r="J21" s="92">
        <v>267.64104938229548</v>
      </c>
      <c r="K21" s="92">
        <v>260.66179448191173</v>
      </c>
      <c r="L21" s="92">
        <v>252.86248929276204</v>
      </c>
      <c r="M21" s="92">
        <v>249.34884638751819</v>
      </c>
      <c r="N21" s="92">
        <v>245.16494311440005</v>
      </c>
      <c r="O21" s="92">
        <v>226.69288047454467</v>
      </c>
      <c r="P21" s="92">
        <v>218.76139608687328</v>
      </c>
      <c r="Q21" s="92">
        <v>209.46983986878402</v>
      </c>
      <c r="R21" s="92">
        <v>207.62209096309093</v>
      </c>
      <c r="S21" s="92">
        <v>207.36387047213799</v>
      </c>
      <c r="T21" s="92">
        <v>205.71530649594752</v>
      </c>
      <c r="U21" s="92">
        <v>204.40600098902695</v>
      </c>
      <c r="V21" s="92">
        <v>203.18336929894426</v>
      </c>
      <c r="W21" s="92">
        <v>202.19682012146487</v>
      </c>
      <c r="X21" s="92">
        <v>201.30579784740814</v>
      </c>
      <c r="Y21" s="92">
        <v>200.49496322631302</v>
      </c>
      <c r="Z21" s="92">
        <v>199.71056086986638</v>
      </c>
      <c r="AA21" s="92">
        <v>198.91338081770704</v>
      </c>
      <c r="AB21" s="92">
        <v>198.19494192241132</v>
      </c>
      <c r="AC21" s="92">
        <v>197.41721448631341</v>
      </c>
      <c r="AD21" s="92">
        <v>196.77184526281329</v>
      </c>
      <c r="AE21" s="92">
        <v>196.13572114173377</v>
      </c>
      <c r="AF21" s="92">
        <v>195.55176897817543</v>
      </c>
      <c r="AG21" s="92">
        <v>193.73185699143053</v>
      </c>
      <c r="AH21" s="92">
        <v>193.23328357849917</v>
      </c>
      <c r="AI21" s="92">
        <v>192.8400730592048</v>
      </c>
      <c r="AJ21" s="92">
        <v>192.18369386781646</v>
      </c>
      <c r="AK21" s="92">
        <v>191.58335677310754</v>
      </c>
      <c r="AL21" s="92">
        <v>190.84931085701743</v>
      </c>
      <c r="AM21" s="92">
        <v>189.84555337854215</v>
      </c>
      <c r="AN21" s="92">
        <v>188.83785871892786</v>
      </c>
      <c r="AO21" s="92">
        <v>187.67070191092904</v>
      </c>
      <c r="AP21" s="92">
        <v>186.38467698398324</v>
      </c>
      <c r="AQ21" s="92">
        <v>185.20993519580054</v>
      </c>
      <c r="AR21" s="92">
        <v>183.89829226349579</v>
      </c>
      <c r="AS21" s="92">
        <v>182.41998940157052</v>
      </c>
      <c r="AT21" s="92">
        <v>181.12820928426265</v>
      </c>
      <c r="AU21" s="92">
        <v>179.54111849542136</v>
      </c>
      <c r="AV21" s="92">
        <v>178.08046679969559</v>
      </c>
      <c r="AW21" s="92">
        <v>175.95347174137518</v>
      </c>
      <c r="AX21" s="92">
        <v>173.76752176105441</v>
      </c>
      <c r="AY21" s="92">
        <v>171.65143236199597</v>
      </c>
      <c r="AZ21" s="92">
        <v>169.57495841696218</v>
      </c>
    </row>
    <row r="22" spans="1:52">
      <c r="A22" s="85" t="s">
        <v>119</v>
      </c>
      <c r="B22" s="86">
        <v>509.57818590073697</v>
      </c>
      <c r="C22" s="86">
        <v>532.37769360432253</v>
      </c>
      <c r="D22" s="86">
        <v>537.54524323623457</v>
      </c>
      <c r="E22" s="86">
        <v>537.76322938582609</v>
      </c>
      <c r="F22" s="86">
        <v>528.06942068514559</v>
      </c>
      <c r="G22" s="86">
        <v>519.72978428779345</v>
      </c>
      <c r="H22" s="86">
        <v>504.46346049090221</v>
      </c>
      <c r="I22" s="86">
        <v>502.65458421159076</v>
      </c>
      <c r="J22" s="86">
        <v>501.38177387102417</v>
      </c>
      <c r="K22" s="86">
        <v>508.15320326454929</v>
      </c>
      <c r="L22" s="86">
        <v>487.32210645621626</v>
      </c>
      <c r="M22" s="86">
        <v>481.91528702106837</v>
      </c>
      <c r="N22" s="86">
        <v>477.30823566421856</v>
      </c>
      <c r="O22" s="86">
        <v>466.85428233205408</v>
      </c>
      <c r="P22" s="86">
        <v>455.38380461430063</v>
      </c>
      <c r="Q22" s="86">
        <v>451.65574467208467</v>
      </c>
      <c r="R22" s="86">
        <v>449.3394298465974</v>
      </c>
      <c r="S22" s="86">
        <v>447.226573740557</v>
      </c>
      <c r="T22" s="86">
        <v>444.87928410317221</v>
      </c>
      <c r="U22" s="86">
        <v>442.56979162833983</v>
      </c>
      <c r="V22" s="86">
        <v>440.93247708108368</v>
      </c>
      <c r="W22" s="86">
        <v>438.80693956126942</v>
      </c>
      <c r="X22" s="86">
        <v>436.77905518582003</v>
      </c>
      <c r="Y22" s="86">
        <v>433.78851021910668</v>
      </c>
      <c r="Z22" s="86">
        <v>431.79479747754863</v>
      </c>
      <c r="AA22" s="86">
        <v>428.62709322893079</v>
      </c>
      <c r="AB22" s="86">
        <v>425.9354445221278</v>
      </c>
      <c r="AC22" s="86">
        <v>423.76234140204912</v>
      </c>
      <c r="AD22" s="86">
        <v>420.86340797213325</v>
      </c>
      <c r="AE22" s="86">
        <v>418.57833560474677</v>
      </c>
      <c r="AF22" s="86">
        <v>415.33824360137208</v>
      </c>
      <c r="AG22" s="86">
        <v>413.20698308546957</v>
      </c>
      <c r="AH22" s="86">
        <v>410.70704355141214</v>
      </c>
      <c r="AI22" s="86">
        <v>408.00816477569145</v>
      </c>
      <c r="AJ22" s="86">
        <v>404.60118879627396</v>
      </c>
      <c r="AK22" s="86">
        <v>401.97565528494152</v>
      </c>
      <c r="AL22" s="86">
        <v>398.66470096803812</v>
      </c>
      <c r="AM22" s="86">
        <v>395.24057169390119</v>
      </c>
      <c r="AN22" s="86">
        <v>388.82059653301167</v>
      </c>
      <c r="AO22" s="86">
        <v>384.69947029516533</v>
      </c>
      <c r="AP22" s="86">
        <v>380.78163627404393</v>
      </c>
      <c r="AQ22" s="86">
        <v>377.08222432312738</v>
      </c>
      <c r="AR22" s="86">
        <v>373.20812984398862</v>
      </c>
      <c r="AS22" s="86">
        <v>369.88381416404195</v>
      </c>
      <c r="AT22" s="86">
        <v>366.58711911970215</v>
      </c>
      <c r="AU22" s="86">
        <v>363.05114879224607</v>
      </c>
      <c r="AV22" s="86">
        <v>359.96850505945764</v>
      </c>
      <c r="AW22" s="86">
        <v>356.62489864877784</v>
      </c>
      <c r="AX22" s="86">
        <v>353.03575718046966</v>
      </c>
      <c r="AY22" s="86">
        <v>349.36273050493111</v>
      </c>
      <c r="AZ22" s="86">
        <v>345.87045546751136</v>
      </c>
    </row>
    <row r="23" spans="1:52">
      <c r="A23" s="87" t="s">
        <v>126</v>
      </c>
      <c r="B23" s="88">
        <v>620.2639913018221</v>
      </c>
      <c r="C23" s="88">
        <v>620.90539502027957</v>
      </c>
      <c r="D23" s="88">
        <v>624.01096761609153</v>
      </c>
      <c r="E23" s="88">
        <v>638.62747631527589</v>
      </c>
      <c r="F23" s="88">
        <v>634.04476217780052</v>
      </c>
      <c r="G23" s="88">
        <v>618.94342903772315</v>
      </c>
      <c r="H23" s="88">
        <v>614.69692645321084</v>
      </c>
      <c r="I23" s="88">
        <v>612.27778654553447</v>
      </c>
      <c r="J23" s="88">
        <v>614.69752035970885</v>
      </c>
      <c r="K23" s="88">
        <v>612.39699696440175</v>
      </c>
      <c r="L23" s="88">
        <v>599.62493276964858</v>
      </c>
      <c r="M23" s="88">
        <v>604.22640693155597</v>
      </c>
      <c r="N23" s="88">
        <v>594.68976518285706</v>
      </c>
      <c r="O23" s="88">
        <v>583.76758833530744</v>
      </c>
      <c r="P23" s="88">
        <v>549.24496172073225</v>
      </c>
      <c r="Q23" s="88">
        <v>548.93742843648761</v>
      </c>
      <c r="R23" s="88">
        <v>546.63759903200423</v>
      </c>
      <c r="S23" s="88">
        <v>542.7430179965188</v>
      </c>
      <c r="T23" s="88">
        <v>538.75932726197027</v>
      </c>
      <c r="U23" s="88">
        <v>535.39129910975601</v>
      </c>
      <c r="V23" s="88">
        <v>533.68687677701473</v>
      </c>
      <c r="W23" s="88">
        <v>530.62129068239983</v>
      </c>
      <c r="X23" s="88">
        <v>528.86962046273857</v>
      </c>
      <c r="Y23" s="88">
        <v>525.2363145116517</v>
      </c>
      <c r="Z23" s="88">
        <v>523.72371180393964</v>
      </c>
      <c r="AA23" s="88">
        <v>520.81604282803914</v>
      </c>
      <c r="AB23" s="88">
        <v>518.2842164938636</v>
      </c>
      <c r="AC23" s="88">
        <v>516.9235046874569</v>
      </c>
      <c r="AD23" s="88">
        <v>514.90847651418164</v>
      </c>
      <c r="AE23" s="88">
        <v>512.51015126955281</v>
      </c>
      <c r="AF23" s="88">
        <v>510.18116609883259</v>
      </c>
      <c r="AG23" s="88">
        <v>508.48128518037805</v>
      </c>
      <c r="AH23" s="88">
        <v>505.48614273993041</v>
      </c>
      <c r="AI23" s="88">
        <v>503.2983714608456</v>
      </c>
      <c r="AJ23" s="88">
        <v>499.6691249603183</v>
      </c>
      <c r="AK23" s="88">
        <v>495.93652270432932</v>
      </c>
      <c r="AL23" s="88">
        <v>492.95639982886854</v>
      </c>
      <c r="AM23" s="88">
        <v>488.30864195785796</v>
      </c>
      <c r="AN23" s="88">
        <v>479.67577471294908</v>
      </c>
      <c r="AO23" s="88">
        <v>475.04909649551672</v>
      </c>
      <c r="AP23" s="88">
        <v>471.66231502906146</v>
      </c>
      <c r="AQ23" s="88">
        <v>468.10249230222365</v>
      </c>
      <c r="AR23" s="88">
        <v>463.98078148766632</v>
      </c>
      <c r="AS23" s="88">
        <v>459.65784125300496</v>
      </c>
      <c r="AT23" s="88">
        <v>455.54972877168115</v>
      </c>
      <c r="AU23" s="88">
        <v>450.92770785357675</v>
      </c>
      <c r="AV23" s="88">
        <v>447.18229688460281</v>
      </c>
      <c r="AW23" s="88">
        <v>442.89745756022563</v>
      </c>
      <c r="AX23" s="88">
        <v>438.84789251225965</v>
      </c>
      <c r="AY23" s="88">
        <v>433.99075256756936</v>
      </c>
      <c r="AZ23" s="88">
        <v>429.73286208191161</v>
      </c>
    </row>
    <row r="24" spans="1:52">
      <c r="A24" s="91" t="s">
        <v>122</v>
      </c>
      <c r="B24" s="92">
        <v>479.14132241096257</v>
      </c>
      <c r="C24" s="92">
        <v>508.30344555025459</v>
      </c>
      <c r="D24" s="92">
        <v>515.23401463232142</v>
      </c>
      <c r="E24" s="92">
        <v>513.30253694206772</v>
      </c>
      <c r="F24" s="92">
        <v>504.00410364075236</v>
      </c>
      <c r="G24" s="92">
        <v>497.13284767273615</v>
      </c>
      <c r="H24" s="92">
        <v>479.8282783969006</v>
      </c>
      <c r="I24" s="92">
        <v>478.80870649518022</v>
      </c>
      <c r="J24" s="92">
        <v>477.64203023045303</v>
      </c>
      <c r="K24" s="92">
        <v>485.24326724868445</v>
      </c>
      <c r="L24" s="92">
        <v>466.3008144844589</v>
      </c>
      <c r="M24" s="92">
        <v>461.05492882402945</v>
      </c>
      <c r="N24" s="92">
        <v>457.04653342111845</v>
      </c>
      <c r="O24" s="92">
        <v>448.01753343806831</v>
      </c>
      <c r="P24" s="92">
        <v>439.51533803784389</v>
      </c>
      <c r="Q24" s="92">
        <v>435.84518695643641</v>
      </c>
      <c r="R24" s="92">
        <v>433.28200648763527</v>
      </c>
      <c r="S24" s="92">
        <v>431.05752249145178</v>
      </c>
      <c r="T24" s="92">
        <v>428.64706457057508</v>
      </c>
      <c r="U24" s="92">
        <v>426.24022304406151</v>
      </c>
      <c r="V24" s="92">
        <v>424.37737981199933</v>
      </c>
      <c r="W24" s="92">
        <v>422.17562375074124</v>
      </c>
      <c r="X24" s="92">
        <v>419.90972944941296</v>
      </c>
      <c r="Y24" s="92">
        <v>416.86198233531712</v>
      </c>
      <c r="Z24" s="92">
        <v>414.41532155118324</v>
      </c>
      <c r="AA24" s="92">
        <v>410.87435013537078</v>
      </c>
      <c r="AB24" s="92">
        <v>407.8118880378621</v>
      </c>
      <c r="AC24" s="92">
        <v>405.13515335583276</v>
      </c>
      <c r="AD24" s="92">
        <v>401.73647198752815</v>
      </c>
      <c r="AE24" s="92">
        <v>399.12630200460131</v>
      </c>
      <c r="AF24" s="92">
        <v>395.348762125245</v>
      </c>
      <c r="AG24" s="92">
        <v>392.75992472162261</v>
      </c>
      <c r="AH24" s="92">
        <v>390.04423558184016</v>
      </c>
      <c r="AI24" s="92">
        <v>386.88468425132874</v>
      </c>
      <c r="AJ24" s="92">
        <v>383.15995824790781</v>
      </c>
      <c r="AK24" s="92">
        <v>380.38328019084582</v>
      </c>
      <c r="AL24" s="92">
        <v>376.6137327525754</v>
      </c>
      <c r="AM24" s="92">
        <v>373.07042225259841</v>
      </c>
      <c r="AN24" s="92">
        <v>366.77809619524629</v>
      </c>
      <c r="AO24" s="92">
        <v>362.40448911091835</v>
      </c>
      <c r="AP24" s="92">
        <v>358.07089221025063</v>
      </c>
      <c r="AQ24" s="92">
        <v>354.10993353999913</v>
      </c>
      <c r="AR24" s="92">
        <v>350.11009966123817</v>
      </c>
      <c r="AS24" s="92">
        <v>346.79794125317636</v>
      </c>
      <c r="AT24" s="92">
        <v>343.50952046568187</v>
      </c>
      <c r="AU24" s="92">
        <v>340.03323536349779</v>
      </c>
      <c r="AV24" s="92">
        <v>336.93522536051682</v>
      </c>
      <c r="AW24" s="92">
        <v>333.65764490489312</v>
      </c>
      <c r="AX24" s="92">
        <v>330.04832798028349</v>
      </c>
      <c r="AY24" s="92">
        <v>326.56650074992757</v>
      </c>
      <c r="AZ24" s="92">
        <v>323.17700967962946</v>
      </c>
    </row>
    <row r="25" spans="1:52">
      <c r="A25" s="85" t="s">
        <v>127</v>
      </c>
      <c r="B25" s="86">
        <v>2188.2054554033048</v>
      </c>
      <c r="C25" s="86">
        <v>2239.8438880858894</v>
      </c>
      <c r="D25" s="86">
        <v>2234.7764644904069</v>
      </c>
      <c r="E25" s="86">
        <v>2179.2163495783648</v>
      </c>
      <c r="F25" s="86">
        <v>2260.397144082569</v>
      </c>
      <c r="G25" s="86">
        <v>2173.3315257791955</v>
      </c>
      <c r="H25" s="86">
        <v>2201.719227555282</v>
      </c>
      <c r="I25" s="86">
        <v>2112.0776605342348</v>
      </c>
      <c r="J25" s="86">
        <v>2117.9044871858391</v>
      </c>
      <c r="K25" s="86">
        <v>2111.0502267788233</v>
      </c>
      <c r="L25" s="86">
        <v>2030.5909127953742</v>
      </c>
      <c r="M25" s="86">
        <v>1912.5506423946986</v>
      </c>
      <c r="N25" s="86">
        <v>1844.4529580443352</v>
      </c>
      <c r="O25" s="86">
        <v>1770.0200952815778</v>
      </c>
      <c r="P25" s="86">
        <v>1662.4220223544187</v>
      </c>
      <c r="Q25" s="86">
        <v>1631.8155866798022</v>
      </c>
      <c r="R25" s="86">
        <v>1623.9920474312285</v>
      </c>
      <c r="S25" s="86">
        <v>1614.5436299494656</v>
      </c>
      <c r="T25" s="86">
        <v>1606.1012927182294</v>
      </c>
      <c r="U25" s="86">
        <v>1598.2858397203236</v>
      </c>
      <c r="V25" s="86">
        <v>1590.0519447941372</v>
      </c>
      <c r="W25" s="86">
        <v>1581.7541791131468</v>
      </c>
      <c r="X25" s="86">
        <v>1574.193770767404</v>
      </c>
      <c r="Y25" s="86">
        <v>1566.460632253636</v>
      </c>
      <c r="Z25" s="86">
        <v>1558.908265006442</v>
      </c>
      <c r="AA25" s="86">
        <v>1552.0102206622519</v>
      </c>
      <c r="AB25" s="86">
        <v>1544.811204846756</v>
      </c>
      <c r="AC25" s="86">
        <v>1537.9311900631099</v>
      </c>
      <c r="AD25" s="86">
        <v>1531.0791523859332</v>
      </c>
      <c r="AE25" s="86">
        <v>1524.1699725884141</v>
      </c>
      <c r="AF25" s="86">
        <v>1516.9328413222702</v>
      </c>
      <c r="AG25" s="86">
        <v>1510.4916024272613</v>
      </c>
      <c r="AH25" s="86">
        <v>1504.4441097197691</v>
      </c>
      <c r="AI25" s="86">
        <v>1499.2150272006199</v>
      </c>
      <c r="AJ25" s="86">
        <v>1493.8697725779048</v>
      </c>
      <c r="AK25" s="86">
        <v>1488.5746931468029</v>
      </c>
      <c r="AL25" s="86">
        <v>1482.9042440977091</v>
      </c>
      <c r="AM25" s="86">
        <v>1477.7341100469316</v>
      </c>
      <c r="AN25" s="86">
        <v>1466.7428741671579</v>
      </c>
      <c r="AO25" s="86">
        <v>1462.2027487549551</v>
      </c>
      <c r="AP25" s="86">
        <v>1455.9796357421621</v>
      </c>
      <c r="AQ25" s="86">
        <v>1450.7831372404464</v>
      </c>
      <c r="AR25" s="86">
        <v>1445.3777016540532</v>
      </c>
      <c r="AS25" s="86">
        <v>1439.6065498375681</v>
      </c>
      <c r="AT25" s="86">
        <v>1434.3120534514728</v>
      </c>
      <c r="AU25" s="86">
        <v>1428.5701921232076</v>
      </c>
      <c r="AV25" s="86">
        <v>1423.6793453191578</v>
      </c>
      <c r="AW25" s="86">
        <v>1418.867845270637</v>
      </c>
      <c r="AX25" s="86">
        <v>1414.1066393548633</v>
      </c>
      <c r="AY25" s="86">
        <v>1409.9698571741847</v>
      </c>
      <c r="AZ25" s="86">
        <v>1405.5752099044519</v>
      </c>
    </row>
    <row r="26" spans="1:52">
      <c r="A26" s="113" t="s">
        <v>128</v>
      </c>
      <c r="B26" s="114">
        <v>3466.7557256874998</v>
      </c>
      <c r="C26" s="114">
        <v>3585.8159642897658</v>
      </c>
      <c r="D26" s="114">
        <v>3550.4918413883811</v>
      </c>
      <c r="E26" s="114">
        <v>3327.0252571774186</v>
      </c>
      <c r="F26" s="114">
        <v>3317.7865631212344</v>
      </c>
      <c r="G26" s="114">
        <v>3222.4637922284714</v>
      </c>
      <c r="H26" s="114">
        <v>3064.6804243053734</v>
      </c>
      <c r="I26" s="114">
        <v>3089.1507161701056</v>
      </c>
      <c r="J26" s="114">
        <v>3275.9636847749043</v>
      </c>
      <c r="K26" s="114">
        <v>3276.7175297193644</v>
      </c>
      <c r="L26" s="114">
        <v>3213.8992546513214</v>
      </c>
      <c r="M26" s="114">
        <v>3197.1300376616946</v>
      </c>
      <c r="N26" s="114">
        <v>3153.9249447042744</v>
      </c>
      <c r="O26" s="114">
        <v>3214.9304835002422</v>
      </c>
      <c r="P26" s="114">
        <v>3213.8561088811766</v>
      </c>
      <c r="Q26" s="114">
        <v>3157.9947840627342</v>
      </c>
      <c r="R26" s="114">
        <v>3152.2788347619294</v>
      </c>
      <c r="S26" s="114">
        <v>3147.0776560270974</v>
      </c>
      <c r="T26" s="114">
        <v>3143.1636857023364</v>
      </c>
      <c r="U26" s="114">
        <v>3140.0483740017862</v>
      </c>
      <c r="V26" s="114">
        <v>3136.1319552778295</v>
      </c>
      <c r="W26" s="114">
        <v>3131.9992497879061</v>
      </c>
      <c r="X26" s="114">
        <v>3128.5292978444622</v>
      </c>
      <c r="Y26" s="114">
        <v>3126.1155843472984</v>
      </c>
      <c r="Z26" s="114">
        <v>3122.7179990766704</v>
      </c>
      <c r="AA26" s="114">
        <v>3118.8132157294199</v>
      </c>
      <c r="AB26" s="114">
        <v>3113.0566806589118</v>
      </c>
      <c r="AC26" s="114">
        <v>3107.9520610928926</v>
      </c>
      <c r="AD26" s="114">
        <v>3102.5745252020079</v>
      </c>
      <c r="AE26" s="114">
        <v>3096.9504337479748</v>
      </c>
      <c r="AF26" s="114">
        <v>3089.4389176710274</v>
      </c>
      <c r="AG26" s="114">
        <v>3084.0878797527239</v>
      </c>
      <c r="AH26" s="114">
        <v>3078.7103565299385</v>
      </c>
      <c r="AI26" s="114">
        <v>3072.7192938257276</v>
      </c>
      <c r="AJ26" s="114">
        <v>3066.8580937658576</v>
      </c>
      <c r="AK26" s="114">
        <v>3060.7077843492093</v>
      </c>
      <c r="AL26" s="114">
        <v>3053.4325139471234</v>
      </c>
      <c r="AM26" s="114">
        <v>3048.2522958597497</v>
      </c>
      <c r="AN26" s="114">
        <v>3029.9406073456475</v>
      </c>
      <c r="AO26" s="114">
        <v>3025.6059295726577</v>
      </c>
      <c r="AP26" s="114">
        <v>3016.7950050758895</v>
      </c>
      <c r="AQ26" s="114">
        <v>3010.3417604003516</v>
      </c>
      <c r="AR26" s="114">
        <v>3003.7790762736236</v>
      </c>
      <c r="AS26" s="114">
        <v>2996.6071973870053</v>
      </c>
      <c r="AT26" s="114">
        <v>2990.2096527025069</v>
      </c>
      <c r="AU26" s="114">
        <v>2981.6488368236082</v>
      </c>
      <c r="AV26" s="114">
        <v>2974.9636954093971</v>
      </c>
      <c r="AW26" s="114">
        <v>2968.1461154510598</v>
      </c>
      <c r="AX26" s="114">
        <v>2960.8937525965825</v>
      </c>
      <c r="AY26" s="114">
        <v>2955.764292392786</v>
      </c>
      <c r="AZ26" s="114">
        <v>2948.5475088759258</v>
      </c>
    </row>
    <row r="27" spans="1:52">
      <c r="A27" s="91" t="s">
        <v>129</v>
      </c>
      <c r="B27" s="92">
        <v>759.02503427042723</v>
      </c>
      <c r="C27" s="92">
        <v>752.01970915954757</v>
      </c>
      <c r="D27" s="92">
        <v>749.45848678675043</v>
      </c>
      <c r="E27" s="92">
        <v>679.15978661001975</v>
      </c>
      <c r="F27" s="92">
        <v>739.38359682299574</v>
      </c>
      <c r="G27" s="92">
        <v>736.72053130670281</v>
      </c>
      <c r="H27" s="92">
        <v>747.21200365585764</v>
      </c>
      <c r="I27" s="92">
        <v>724.4560271872939</v>
      </c>
      <c r="J27" s="92">
        <v>701.28837838164202</v>
      </c>
      <c r="K27" s="92">
        <v>718.23483977664716</v>
      </c>
      <c r="L27" s="92">
        <v>717.08222766820097</v>
      </c>
      <c r="M27" s="92">
        <v>707.09724065632895</v>
      </c>
      <c r="N27" s="92">
        <v>660.16342790064505</v>
      </c>
      <c r="O27" s="92">
        <v>667.15729986102758</v>
      </c>
      <c r="P27" s="92">
        <v>621.93263731365334</v>
      </c>
      <c r="Q27" s="92">
        <v>626.60818337018441</v>
      </c>
      <c r="R27" s="92">
        <v>625.96891370691594</v>
      </c>
      <c r="S27" s="92">
        <v>625.26516895108625</v>
      </c>
      <c r="T27" s="92">
        <v>624.59180241094759</v>
      </c>
      <c r="U27" s="92">
        <v>623.888409469463</v>
      </c>
      <c r="V27" s="92">
        <v>623.4189791478932</v>
      </c>
      <c r="W27" s="92">
        <v>622.80456702958736</v>
      </c>
      <c r="X27" s="92">
        <v>622.10381778182773</v>
      </c>
      <c r="Y27" s="92">
        <v>621.05034030678451</v>
      </c>
      <c r="Z27" s="92">
        <v>620.01395826238513</v>
      </c>
      <c r="AA27" s="92">
        <v>618.91347518462783</v>
      </c>
      <c r="AB27" s="92">
        <v>617.76606075039774</v>
      </c>
      <c r="AC27" s="92">
        <v>616.45948640044264</v>
      </c>
      <c r="AD27" s="92">
        <v>615.2360844487871</v>
      </c>
      <c r="AE27" s="92">
        <v>614.18700127856823</v>
      </c>
      <c r="AF27" s="92">
        <v>613.14046106034993</v>
      </c>
      <c r="AG27" s="92">
        <v>612.03453284755267</v>
      </c>
      <c r="AH27" s="92">
        <v>610.89189008509538</v>
      </c>
      <c r="AI27" s="92">
        <v>609.50337344098341</v>
      </c>
      <c r="AJ27" s="92">
        <v>607.9928992631958</v>
      </c>
      <c r="AK27" s="92">
        <v>606.59457277337731</v>
      </c>
      <c r="AL27" s="92">
        <v>605.14485507492498</v>
      </c>
      <c r="AM27" s="92">
        <v>603.36459919346009</v>
      </c>
      <c r="AN27" s="92">
        <v>599.47874977819981</v>
      </c>
      <c r="AO27" s="92">
        <v>598.11066201096594</v>
      </c>
      <c r="AP27" s="92">
        <v>596.38651964547341</v>
      </c>
      <c r="AQ27" s="92">
        <v>594.76702688880732</v>
      </c>
      <c r="AR27" s="92">
        <v>593.10302129894637</v>
      </c>
      <c r="AS27" s="92">
        <v>590.8727712530781</v>
      </c>
      <c r="AT27" s="92">
        <v>588.70834123623195</v>
      </c>
      <c r="AU27" s="92">
        <v>586.43866953556164</v>
      </c>
      <c r="AV27" s="92">
        <v>584.31470968723806</v>
      </c>
      <c r="AW27" s="92">
        <v>582.2463625200121</v>
      </c>
      <c r="AX27" s="92">
        <v>580.28404165257894</v>
      </c>
      <c r="AY27" s="92">
        <v>578.01947970495337</v>
      </c>
      <c r="AZ27" s="92">
        <v>576.12266163982986</v>
      </c>
    </row>
    <row r="28" spans="1:52">
      <c r="A28" s="115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</row>
    <row r="29" spans="1:52">
      <c r="A29" s="95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</row>
    <row r="30" spans="1:52">
      <c r="A30" s="81" t="s">
        <v>74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</row>
    <row r="31" spans="1:52">
      <c r="A31" s="97" t="s">
        <v>112</v>
      </c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>
      <c r="A32" s="99" t="s">
        <v>114</v>
      </c>
      <c r="B32" s="100">
        <v>4.1963017639357769</v>
      </c>
      <c r="C32" s="100">
        <v>4.1624390196989935</v>
      </c>
      <c r="D32" s="100">
        <v>4.1269877328623172</v>
      </c>
      <c r="E32" s="100">
        <v>4.0944411915909864</v>
      </c>
      <c r="F32" s="100">
        <v>4.0496346990647165</v>
      </c>
      <c r="G32" s="100">
        <v>4.0171079026506611</v>
      </c>
      <c r="H32" s="100">
        <v>3.9714678299314055</v>
      </c>
      <c r="I32" s="100">
        <v>3.9238430913590374</v>
      </c>
      <c r="J32" s="100">
        <v>3.8793395321790238</v>
      </c>
      <c r="K32" s="100">
        <v>3.8590382093787321</v>
      </c>
      <c r="L32" s="100">
        <v>3.8364643852615625</v>
      </c>
      <c r="M32" s="100">
        <v>3.8069738841584275</v>
      </c>
      <c r="N32" s="100">
        <v>3.7655701323447075</v>
      </c>
      <c r="O32" s="100">
        <v>3.7200483700988034</v>
      </c>
      <c r="P32" s="100">
        <v>3.6827174923680333</v>
      </c>
      <c r="Q32" s="100">
        <v>3.6585806827258041</v>
      </c>
      <c r="R32" s="100">
        <v>3.5712846204097946</v>
      </c>
      <c r="S32" s="100">
        <v>3.4810820603089692</v>
      </c>
      <c r="T32" s="100">
        <v>3.3902148100397858</v>
      </c>
      <c r="U32" s="100">
        <v>3.2968751480081622</v>
      </c>
      <c r="V32" s="100">
        <v>3.2020458513430872</v>
      </c>
      <c r="W32" s="100">
        <v>3.1048091589294007</v>
      </c>
      <c r="X32" s="100">
        <v>3.0058650815147154</v>
      </c>
      <c r="Y32" s="100">
        <v>2.9091918091888256</v>
      </c>
      <c r="Z32" s="100">
        <v>2.81891938948332</v>
      </c>
      <c r="AA32" s="100">
        <v>2.7375848895302455</v>
      </c>
      <c r="AB32" s="100">
        <v>2.6694352534890537</v>
      </c>
      <c r="AC32" s="100">
        <v>2.6138276394712472</v>
      </c>
      <c r="AD32" s="100">
        <v>2.5691182305895648</v>
      </c>
      <c r="AE32" s="100">
        <v>2.5330321479608857</v>
      </c>
      <c r="AF32" s="100">
        <v>2.5032139668470927</v>
      </c>
      <c r="AG32" s="100">
        <v>2.47746933215925</v>
      </c>
      <c r="AH32" s="100">
        <v>2.4537072071352926</v>
      </c>
      <c r="AI32" s="100">
        <v>2.4309525492505086</v>
      </c>
      <c r="AJ32" s="100">
        <v>2.4084900446149273</v>
      </c>
      <c r="AK32" s="100">
        <v>2.3852499308905757</v>
      </c>
      <c r="AL32" s="100">
        <v>2.3610202229872677</v>
      </c>
      <c r="AM32" s="100">
        <v>2.3356806072469438</v>
      </c>
      <c r="AN32" s="100">
        <v>2.3095933876358243</v>
      </c>
      <c r="AO32" s="100">
        <v>2.2831110761183284</v>
      </c>
      <c r="AP32" s="100">
        <v>2.2566025504180467</v>
      </c>
      <c r="AQ32" s="100">
        <v>2.2302446074431983</v>
      </c>
      <c r="AR32" s="100">
        <v>2.2044767459592642</v>
      </c>
      <c r="AS32" s="100">
        <v>2.1793654974478103</v>
      </c>
      <c r="AT32" s="100">
        <v>2.1546834293441934</v>
      </c>
      <c r="AU32" s="100">
        <v>2.1305673237847191</v>
      </c>
      <c r="AV32" s="100">
        <v>2.1070227495193419</v>
      </c>
      <c r="AW32" s="100">
        <v>2.084248481511064</v>
      </c>
      <c r="AX32" s="100">
        <v>2.0623442225565443</v>
      </c>
      <c r="AY32" s="100">
        <v>2.0409110836533522</v>
      </c>
      <c r="AZ32" s="100">
        <v>2.0201449897306372</v>
      </c>
    </row>
    <row r="33" spans="1:52">
      <c r="A33" s="101" t="s">
        <v>130</v>
      </c>
      <c r="B33" s="102">
        <v>4.1963017639357769</v>
      </c>
      <c r="C33" s="102">
        <v>4.1624390196989935</v>
      </c>
      <c r="D33" s="102">
        <v>4.1269877328623172</v>
      </c>
      <c r="E33" s="102">
        <v>4.0944411915909864</v>
      </c>
      <c r="F33" s="102">
        <v>4.0496346990647165</v>
      </c>
      <c r="G33" s="102">
        <v>4.0171079026506611</v>
      </c>
      <c r="H33" s="102">
        <v>3.9714678299314055</v>
      </c>
      <c r="I33" s="102">
        <v>3.9238430913590374</v>
      </c>
      <c r="J33" s="102">
        <v>3.8793395321790238</v>
      </c>
      <c r="K33" s="102">
        <v>3.8590382093787321</v>
      </c>
      <c r="L33" s="102">
        <v>3.8364643852615625</v>
      </c>
      <c r="M33" s="102">
        <v>3.8069738841584275</v>
      </c>
      <c r="N33" s="102">
        <v>3.7655701323447075</v>
      </c>
      <c r="O33" s="102">
        <v>3.7200483700988034</v>
      </c>
      <c r="P33" s="102">
        <v>3.6827174923680333</v>
      </c>
      <c r="Q33" s="102">
        <v>3.6585806827258041</v>
      </c>
      <c r="R33" s="102">
        <v>3.6067085636281941</v>
      </c>
      <c r="S33" s="102">
        <v>3.5520360208542292</v>
      </c>
      <c r="T33" s="102">
        <v>3.4959943704416481</v>
      </c>
      <c r="U33" s="102">
        <v>3.437486743953329</v>
      </c>
      <c r="V33" s="102">
        <v>3.3769506192906977</v>
      </c>
      <c r="W33" s="102">
        <v>3.314157165432345</v>
      </c>
      <c r="X33" s="102">
        <v>3.2500474090089191</v>
      </c>
      <c r="Y33" s="102">
        <v>3.1874452828787128</v>
      </c>
      <c r="Z33" s="102">
        <v>3.1296410672313431</v>
      </c>
      <c r="AA33" s="102">
        <v>3.0788495070588824</v>
      </c>
      <c r="AB33" s="102">
        <v>3.0377394572058707</v>
      </c>
      <c r="AC33" s="102">
        <v>3.0057988314133919</v>
      </c>
      <c r="AD33" s="102">
        <v>2.9818271480379286</v>
      </c>
      <c r="AE33" s="102">
        <v>2.9643108923855377</v>
      </c>
      <c r="AF33" s="102">
        <v>2.9512919504385327</v>
      </c>
      <c r="AG33" s="102">
        <v>2.9414328683642705</v>
      </c>
      <c r="AH33" s="102">
        <v>2.93334555064573</v>
      </c>
      <c r="AI33" s="102">
        <v>2.92602741684694</v>
      </c>
      <c r="AJ33" s="102">
        <v>2.9189483020507048</v>
      </c>
      <c r="AK33" s="102">
        <v>2.911779945935197</v>
      </c>
      <c r="AL33" s="102">
        <v>2.9043072934947491</v>
      </c>
      <c r="AM33" s="102">
        <v>2.8963424752675926</v>
      </c>
      <c r="AN33" s="102">
        <v>2.8880034046004663</v>
      </c>
      <c r="AO33" s="102">
        <v>2.8792736551670095</v>
      </c>
      <c r="AP33" s="102">
        <v>2.8702330854150389</v>
      </c>
      <c r="AQ33" s="102">
        <v>2.8609687136273743</v>
      </c>
      <c r="AR33" s="102">
        <v>2.8514456916956474</v>
      </c>
      <c r="AS33" s="102">
        <v>2.8417559425423415</v>
      </c>
      <c r="AT33" s="102">
        <v>2.8318104706881431</v>
      </c>
      <c r="AU33" s="102">
        <v>2.821645355924236</v>
      </c>
      <c r="AV33" s="102">
        <v>2.8113464419818732</v>
      </c>
      <c r="AW33" s="102">
        <v>2.8009630304795712</v>
      </c>
      <c r="AX33" s="102">
        <v>2.790517921664815</v>
      </c>
      <c r="AY33" s="102">
        <v>2.7800048838001352</v>
      </c>
      <c r="AZ33" s="102">
        <v>2.7694183372476715</v>
      </c>
    </row>
    <row r="34" spans="1:52">
      <c r="A34" s="103" t="s">
        <v>131</v>
      </c>
      <c r="B34" s="90">
        <v>4.1963017639357769</v>
      </c>
      <c r="C34" s="90">
        <v>4.1624390196989935</v>
      </c>
      <c r="D34" s="90">
        <v>4.1269877328623172</v>
      </c>
      <c r="E34" s="90">
        <v>4.0944411915909864</v>
      </c>
      <c r="F34" s="90">
        <v>4.0496346990647165</v>
      </c>
      <c r="G34" s="90">
        <v>4.0171079026506611</v>
      </c>
      <c r="H34" s="90">
        <v>3.9714678299314055</v>
      </c>
      <c r="I34" s="90">
        <v>3.9238430913590374</v>
      </c>
      <c r="J34" s="90">
        <v>3.8793395321790238</v>
      </c>
      <c r="K34" s="90">
        <v>3.8590382093787321</v>
      </c>
      <c r="L34" s="90">
        <v>3.8364643852615625</v>
      </c>
      <c r="M34" s="90">
        <v>3.8069738841584275</v>
      </c>
      <c r="N34" s="90">
        <v>3.7655701323447075</v>
      </c>
      <c r="O34" s="90">
        <v>3.7200483700988034</v>
      </c>
      <c r="P34" s="90">
        <v>3.6827174923680333</v>
      </c>
      <c r="Q34" s="90">
        <v>3.6585806827258041</v>
      </c>
      <c r="R34" s="90">
        <v>3.6067085636281941</v>
      </c>
      <c r="S34" s="90">
        <v>3.5520360208542292</v>
      </c>
      <c r="T34" s="90">
        <v>3.4959943704416481</v>
      </c>
      <c r="U34" s="90">
        <v>3.437486743953329</v>
      </c>
      <c r="V34" s="90">
        <v>3.3769506192906977</v>
      </c>
      <c r="W34" s="90">
        <v>3.314157165432345</v>
      </c>
      <c r="X34" s="90">
        <v>3.2500474090089191</v>
      </c>
      <c r="Y34" s="90">
        <v>3.1874452828787128</v>
      </c>
      <c r="Z34" s="90">
        <v>3.1296410672313431</v>
      </c>
      <c r="AA34" s="90">
        <v>3.0788495070588824</v>
      </c>
      <c r="AB34" s="90">
        <v>3.0377394572058707</v>
      </c>
      <c r="AC34" s="90">
        <v>3.0057988314133919</v>
      </c>
      <c r="AD34" s="90">
        <v>2.9818271480379286</v>
      </c>
      <c r="AE34" s="90">
        <v>2.9643108923855377</v>
      </c>
      <c r="AF34" s="90">
        <v>2.9512919504385327</v>
      </c>
      <c r="AG34" s="90">
        <v>2.9414328683642705</v>
      </c>
      <c r="AH34" s="90">
        <v>2.93334555064573</v>
      </c>
      <c r="AI34" s="90">
        <v>2.92602741684694</v>
      </c>
      <c r="AJ34" s="90">
        <v>2.9189483020507048</v>
      </c>
      <c r="AK34" s="90">
        <v>2.911779945935197</v>
      </c>
      <c r="AL34" s="90">
        <v>2.9043072934947491</v>
      </c>
      <c r="AM34" s="90">
        <v>2.8963424752675926</v>
      </c>
      <c r="AN34" s="90">
        <v>2.8880034046004663</v>
      </c>
      <c r="AO34" s="90">
        <v>2.8792736551670095</v>
      </c>
      <c r="AP34" s="90">
        <v>2.8702330854150389</v>
      </c>
      <c r="AQ34" s="90">
        <v>2.8609687136273743</v>
      </c>
      <c r="AR34" s="90">
        <v>2.8514456916956474</v>
      </c>
      <c r="AS34" s="90">
        <v>2.8417559425423415</v>
      </c>
      <c r="AT34" s="90">
        <v>2.8318104706881431</v>
      </c>
      <c r="AU34" s="90">
        <v>2.821645355924236</v>
      </c>
      <c r="AV34" s="90">
        <v>2.8113464419818732</v>
      </c>
      <c r="AW34" s="90">
        <v>2.8009630304795712</v>
      </c>
      <c r="AX34" s="90">
        <v>2.790517921664815</v>
      </c>
      <c r="AY34" s="90">
        <v>2.7800048838001352</v>
      </c>
      <c r="AZ34" s="90">
        <v>2.7694183372476715</v>
      </c>
    </row>
    <row r="35" spans="1:52">
      <c r="A35" s="103" t="s">
        <v>132</v>
      </c>
      <c r="B35" s="90">
        <v>0</v>
      </c>
      <c r="C35" s="90">
        <v>0</v>
      </c>
      <c r="D35" s="90">
        <v>0</v>
      </c>
      <c r="E35" s="90">
        <v>0</v>
      </c>
      <c r="F35" s="90">
        <v>0</v>
      </c>
      <c r="G35" s="90">
        <v>0</v>
      </c>
      <c r="H35" s="90">
        <v>0</v>
      </c>
      <c r="I35" s="90">
        <v>0</v>
      </c>
      <c r="J35" s="90">
        <v>0</v>
      </c>
      <c r="K35" s="90">
        <v>0</v>
      </c>
      <c r="L35" s="90">
        <v>0</v>
      </c>
      <c r="M35" s="90">
        <v>0</v>
      </c>
      <c r="N35" s="90">
        <v>0</v>
      </c>
      <c r="O35" s="90">
        <v>0</v>
      </c>
      <c r="P35" s="90">
        <v>0</v>
      </c>
      <c r="Q35" s="90">
        <v>0</v>
      </c>
      <c r="R35" s="90">
        <v>0</v>
      </c>
      <c r="S35" s="90">
        <v>0</v>
      </c>
      <c r="T35" s="90">
        <v>0</v>
      </c>
      <c r="U35" s="90">
        <v>0</v>
      </c>
      <c r="V35" s="90">
        <v>0</v>
      </c>
      <c r="W35" s="90">
        <v>0</v>
      </c>
      <c r="X35" s="90">
        <v>0</v>
      </c>
      <c r="Y35" s="90">
        <v>0</v>
      </c>
      <c r="Z35" s="90">
        <v>0</v>
      </c>
      <c r="AA35" s="90">
        <v>0</v>
      </c>
      <c r="AB35" s="90">
        <v>0</v>
      </c>
      <c r="AC35" s="90">
        <v>0</v>
      </c>
      <c r="AD35" s="90">
        <v>0</v>
      </c>
      <c r="AE35" s="90">
        <v>0</v>
      </c>
      <c r="AF35" s="90">
        <v>0</v>
      </c>
      <c r="AG35" s="90">
        <v>0</v>
      </c>
      <c r="AH35" s="90">
        <v>0</v>
      </c>
      <c r="AI35" s="90">
        <v>0</v>
      </c>
      <c r="AJ35" s="90">
        <v>0</v>
      </c>
      <c r="AK35" s="90">
        <v>0</v>
      </c>
      <c r="AL35" s="90">
        <v>0</v>
      </c>
      <c r="AM35" s="90">
        <v>0</v>
      </c>
      <c r="AN35" s="90">
        <v>0</v>
      </c>
      <c r="AO35" s="90">
        <v>0</v>
      </c>
      <c r="AP35" s="90">
        <v>0</v>
      </c>
      <c r="AQ35" s="90">
        <v>0</v>
      </c>
      <c r="AR35" s="90">
        <v>0</v>
      </c>
      <c r="AS35" s="90">
        <v>0</v>
      </c>
      <c r="AT35" s="90">
        <v>0</v>
      </c>
      <c r="AU35" s="90">
        <v>0</v>
      </c>
      <c r="AV35" s="90">
        <v>0</v>
      </c>
      <c r="AW35" s="90">
        <v>0</v>
      </c>
      <c r="AX35" s="90">
        <v>0</v>
      </c>
      <c r="AY35" s="90">
        <v>0</v>
      </c>
      <c r="AZ35" s="90">
        <v>0</v>
      </c>
    </row>
    <row r="36" spans="1:52">
      <c r="A36" s="103" t="s">
        <v>133</v>
      </c>
      <c r="B36" s="90">
        <v>0</v>
      </c>
      <c r="C36" s="90">
        <v>0</v>
      </c>
      <c r="D36" s="90">
        <v>0</v>
      </c>
      <c r="E36" s="90">
        <v>0</v>
      </c>
      <c r="F36" s="90">
        <v>0</v>
      </c>
      <c r="G36" s="90">
        <v>0</v>
      </c>
      <c r="H36" s="90">
        <v>0</v>
      </c>
      <c r="I36" s="90">
        <v>0</v>
      </c>
      <c r="J36" s="90">
        <v>0</v>
      </c>
      <c r="K36" s="90">
        <v>0</v>
      </c>
      <c r="L36" s="90">
        <v>0</v>
      </c>
      <c r="M36" s="90">
        <v>0</v>
      </c>
      <c r="N36" s="90">
        <v>0</v>
      </c>
      <c r="O36" s="90">
        <v>0</v>
      </c>
      <c r="P36" s="90">
        <v>0</v>
      </c>
      <c r="Q36" s="90">
        <v>0</v>
      </c>
      <c r="R36" s="90">
        <v>0</v>
      </c>
      <c r="S36" s="90">
        <v>0</v>
      </c>
      <c r="T36" s="90">
        <v>0</v>
      </c>
      <c r="U36" s="90">
        <v>0</v>
      </c>
      <c r="V36" s="90">
        <v>0</v>
      </c>
      <c r="W36" s="90">
        <v>0</v>
      </c>
      <c r="X36" s="90">
        <v>0</v>
      </c>
      <c r="Y36" s="90">
        <v>0</v>
      </c>
      <c r="Z36" s="90">
        <v>0</v>
      </c>
      <c r="AA36" s="90">
        <v>0</v>
      </c>
      <c r="AB36" s="90">
        <v>0</v>
      </c>
      <c r="AC36" s="90">
        <v>0</v>
      </c>
      <c r="AD36" s="90">
        <v>0</v>
      </c>
      <c r="AE36" s="90">
        <v>0</v>
      </c>
      <c r="AF36" s="90">
        <v>0</v>
      </c>
      <c r="AG36" s="90">
        <v>0</v>
      </c>
      <c r="AH36" s="90">
        <v>0</v>
      </c>
      <c r="AI36" s="90">
        <v>0</v>
      </c>
      <c r="AJ36" s="90">
        <v>0</v>
      </c>
      <c r="AK36" s="90">
        <v>0</v>
      </c>
      <c r="AL36" s="90">
        <v>0</v>
      </c>
      <c r="AM36" s="90">
        <v>0</v>
      </c>
      <c r="AN36" s="90">
        <v>0</v>
      </c>
      <c r="AO36" s="90">
        <v>0</v>
      </c>
      <c r="AP36" s="90">
        <v>0</v>
      </c>
      <c r="AQ36" s="90">
        <v>0</v>
      </c>
      <c r="AR36" s="90">
        <v>0</v>
      </c>
      <c r="AS36" s="90">
        <v>0</v>
      </c>
      <c r="AT36" s="90">
        <v>0</v>
      </c>
      <c r="AU36" s="90">
        <v>0</v>
      </c>
      <c r="AV36" s="90">
        <v>0</v>
      </c>
      <c r="AW36" s="90">
        <v>0</v>
      </c>
      <c r="AX36" s="90">
        <v>0</v>
      </c>
      <c r="AY36" s="90">
        <v>0</v>
      </c>
      <c r="AZ36" s="90">
        <v>0</v>
      </c>
    </row>
    <row r="37" spans="1:52">
      <c r="A37" s="101" t="s">
        <v>134</v>
      </c>
      <c r="B37" s="102">
        <v>0</v>
      </c>
      <c r="C37" s="102">
        <v>0</v>
      </c>
      <c r="D37" s="102">
        <v>0</v>
      </c>
      <c r="E37" s="102">
        <v>0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0</v>
      </c>
      <c r="R37" s="102">
        <v>0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02">
        <v>0</v>
      </c>
      <c r="Y37" s="102">
        <v>0</v>
      </c>
      <c r="Z37" s="102">
        <v>0</v>
      </c>
      <c r="AA37" s="102">
        <v>0</v>
      </c>
      <c r="AB37" s="102">
        <v>0</v>
      </c>
      <c r="AC37" s="102">
        <v>0</v>
      </c>
      <c r="AD37" s="102">
        <v>0</v>
      </c>
      <c r="AE37" s="102">
        <v>0</v>
      </c>
      <c r="AF37" s="102">
        <v>0</v>
      </c>
      <c r="AG37" s="102">
        <v>0</v>
      </c>
      <c r="AH37" s="102">
        <v>0</v>
      </c>
      <c r="AI37" s="102">
        <v>0</v>
      </c>
      <c r="AJ37" s="102">
        <v>0</v>
      </c>
      <c r="AK37" s="102">
        <v>0</v>
      </c>
      <c r="AL37" s="102">
        <v>0</v>
      </c>
      <c r="AM37" s="102">
        <v>0</v>
      </c>
      <c r="AN37" s="102">
        <v>0</v>
      </c>
      <c r="AO37" s="102">
        <v>0</v>
      </c>
      <c r="AP37" s="102">
        <v>0</v>
      </c>
      <c r="AQ37" s="102">
        <v>0</v>
      </c>
      <c r="AR37" s="102">
        <v>0</v>
      </c>
      <c r="AS37" s="102">
        <v>0</v>
      </c>
      <c r="AT37" s="102">
        <v>0</v>
      </c>
      <c r="AU37" s="102"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</row>
    <row r="38" spans="1:52">
      <c r="A38" s="103" t="s">
        <v>131</v>
      </c>
      <c r="B38" s="90">
        <v>0</v>
      </c>
      <c r="C38" s="90">
        <v>0</v>
      </c>
      <c r="D38" s="90">
        <v>0</v>
      </c>
      <c r="E38" s="90">
        <v>0</v>
      </c>
      <c r="F38" s="90">
        <v>0</v>
      </c>
      <c r="G38" s="90">
        <v>0</v>
      </c>
      <c r="H38" s="90">
        <v>0</v>
      </c>
      <c r="I38" s="90">
        <v>0</v>
      </c>
      <c r="J38" s="90">
        <v>0</v>
      </c>
      <c r="K38" s="90">
        <v>0</v>
      </c>
      <c r="L38" s="90">
        <v>0</v>
      </c>
      <c r="M38" s="90">
        <v>0</v>
      </c>
      <c r="N38" s="90">
        <v>0</v>
      </c>
      <c r="O38" s="90">
        <v>0</v>
      </c>
      <c r="P38" s="90">
        <v>0</v>
      </c>
      <c r="Q38" s="90">
        <v>0</v>
      </c>
      <c r="R38" s="90">
        <v>0</v>
      </c>
      <c r="S38" s="90">
        <v>0</v>
      </c>
      <c r="T38" s="90">
        <v>0</v>
      </c>
      <c r="U38" s="90">
        <v>0</v>
      </c>
      <c r="V38" s="90">
        <v>0</v>
      </c>
      <c r="W38" s="90">
        <v>0</v>
      </c>
      <c r="X38" s="90">
        <v>0</v>
      </c>
      <c r="Y38" s="90">
        <v>0</v>
      </c>
      <c r="Z38" s="90">
        <v>0</v>
      </c>
      <c r="AA38" s="90">
        <v>0</v>
      </c>
      <c r="AB38" s="90">
        <v>0</v>
      </c>
      <c r="AC38" s="90">
        <v>0</v>
      </c>
      <c r="AD38" s="90">
        <v>0</v>
      </c>
      <c r="AE38" s="90">
        <v>0</v>
      </c>
      <c r="AF38" s="90">
        <v>0</v>
      </c>
      <c r="AG38" s="90">
        <v>0</v>
      </c>
      <c r="AH38" s="90">
        <v>0</v>
      </c>
      <c r="AI38" s="90">
        <v>0</v>
      </c>
      <c r="AJ38" s="90">
        <v>0</v>
      </c>
      <c r="AK38" s="90">
        <v>0</v>
      </c>
      <c r="AL38" s="90">
        <v>0</v>
      </c>
      <c r="AM38" s="90">
        <v>0</v>
      </c>
      <c r="AN38" s="90">
        <v>0</v>
      </c>
      <c r="AO38" s="90">
        <v>0</v>
      </c>
      <c r="AP38" s="90">
        <v>0</v>
      </c>
      <c r="AQ38" s="90">
        <v>0</v>
      </c>
      <c r="AR38" s="90">
        <v>0</v>
      </c>
      <c r="AS38" s="90">
        <v>0</v>
      </c>
      <c r="AT38" s="90">
        <v>0</v>
      </c>
      <c r="AU38" s="90">
        <v>0</v>
      </c>
      <c r="AV38" s="90">
        <v>0</v>
      </c>
      <c r="AW38" s="90">
        <v>0</v>
      </c>
      <c r="AX38" s="90">
        <v>0</v>
      </c>
      <c r="AY38" s="90">
        <v>0</v>
      </c>
      <c r="AZ38" s="90">
        <v>0</v>
      </c>
    </row>
    <row r="39" spans="1:52">
      <c r="A39" s="101" t="s">
        <v>135</v>
      </c>
      <c r="B39" s="102">
        <v>0</v>
      </c>
      <c r="C39" s="102">
        <v>0</v>
      </c>
      <c r="D39" s="102">
        <v>0</v>
      </c>
      <c r="E39" s="102">
        <v>0</v>
      </c>
      <c r="F39" s="102">
        <v>0</v>
      </c>
      <c r="G39" s="102">
        <v>0</v>
      </c>
      <c r="H39" s="102">
        <v>0</v>
      </c>
      <c r="I39" s="102">
        <v>0</v>
      </c>
      <c r="J39" s="102">
        <v>0</v>
      </c>
      <c r="K39" s="102">
        <v>0</v>
      </c>
      <c r="L39" s="102">
        <v>0</v>
      </c>
      <c r="M39" s="102">
        <v>0</v>
      </c>
      <c r="N39" s="102">
        <v>0</v>
      </c>
      <c r="O39" s="102">
        <v>0</v>
      </c>
      <c r="P39" s="102">
        <v>0</v>
      </c>
      <c r="Q39" s="102">
        <v>0</v>
      </c>
      <c r="R39" s="102">
        <v>0.90961650952862139</v>
      </c>
      <c r="S39" s="102">
        <v>0.90858702227170329</v>
      </c>
      <c r="T39" s="102">
        <v>0.90754034554916418</v>
      </c>
      <c r="U39" s="102">
        <v>0.90644007664112369</v>
      </c>
      <c r="V39" s="102">
        <v>0.90537547242959726</v>
      </c>
      <c r="W39" s="102">
        <v>0.90421313834808004</v>
      </c>
      <c r="X39" s="102">
        <v>0.90292577618095415</v>
      </c>
      <c r="Y39" s="102">
        <v>0.90157246972493621</v>
      </c>
      <c r="Z39" s="102">
        <v>0.90023726308084562</v>
      </c>
      <c r="AA39" s="102">
        <v>0.89894201692607933</v>
      </c>
      <c r="AB39" s="102">
        <v>0.89775364466767082</v>
      </c>
      <c r="AC39" s="102">
        <v>0.89660618321650043</v>
      </c>
      <c r="AD39" s="102">
        <v>0.89546254552547433</v>
      </c>
      <c r="AE39" s="102">
        <v>0.89432761127487603</v>
      </c>
      <c r="AF39" s="102">
        <v>0.8931712256912463</v>
      </c>
      <c r="AG39" s="102">
        <v>0.89194866558281694</v>
      </c>
      <c r="AH39" s="102">
        <v>0.890634653061945</v>
      </c>
      <c r="AI39" s="102">
        <v>0.88920249600092838</v>
      </c>
      <c r="AJ39" s="102">
        <v>0.88765885666885225</v>
      </c>
      <c r="AK39" s="102">
        <v>0.88597869608090318</v>
      </c>
      <c r="AL39" s="102">
        <v>0.88415766911322358</v>
      </c>
      <c r="AM39" s="102">
        <v>0.882219040024802</v>
      </c>
      <c r="AN39" s="102">
        <v>0.88016821196839701</v>
      </c>
      <c r="AO39" s="102">
        <v>0.87803926580415437</v>
      </c>
      <c r="AP39" s="102">
        <v>0.87585567270515119</v>
      </c>
      <c r="AQ39" s="102">
        <v>0.87364179149743593</v>
      </c>
      <c r="AR39" s="102">
        <v>0.87140361999206095</v>
      </c>
      <c r="AS39" s="102">
        <v>0.86914563623656171</v>
      </c>
      <c r="AT39" s="102">
        <v>0.86685636149166645</v>
      </c>
      <c r="AU39" s="102">
        <v>0.86455572139465353</v>
      </c>
      <c r="AV39" s="102">
        <v>0.86225063305459215</v>
      </c>
      <c r="AW39" s="102">
        <v>0.85993951649257105</v>
      </c>
      <c r="AX39" s="102">
        <v>0.85762394237091866</v>
      </c>
      <c r="AY39" s="102">
        <v>0.85529828131257801</v>
      </c>
      <c r="AZ39" s="102">
        <v>0.85297554069303794</v>
      </c>
    </row>
    <row r="40" spans="1:52">
      <c r="A40" s="103" t="s">
        <v>136</v>
      </c>
      <c r="B40" s="90">
        <v>0</v>
      </c>
      <c r="C40" s="90">
        <v>0</v>
      </c>
      <c r="D40" s="90">
        <v>0</v>
      </c>
      <c r="E40" s="90">
        <v>0</v>
      </c>
      <c r="F40" s="90">
        <v>0</v>
      </c>
      <c r="G40" s="90">
        <v>0</v>
      </c>
      <c r="H40" s="90">
        <v>0</v>
      </c>
      <c r="I40" s="90">
        <v>0</v>
      </c>
      <c r="J40" s="90">
        <v>0</v>
      </c>
      <c r="K40" s="90">
        <v>0</v>
      </c>
      <c r="L40" s="90">
        <v>0</v>
      </c>
      <c r="M40" s="90">
        <v>0</v>
      </c>
      <c r="N40" s="90">
        <v>0</v>
      </c>
      <c r="O40" s="90">
        <v>0</v>
      </c>
      <c r="P40" s="90">
        <v>0</v>
      </c>
      <c r="Q40" s="90">
        <v>0</v>
      </c>
      <c r="R40" s="90">
        <v>0.90961650952862139</v>
      </c>
      <c r="S40" s="90">
        <v>0.90858702227170329</v>
      </c>
      <c r="T40" s="90">
        <v>0.90754034554916418</v>
      </c>
      <c r="U40" s="90">
        <v>0.90644007664112369</v>
      </c>
      <c r="V40" s="90">
        <v>0.90537547242959726</v>
      </c>
      <c r="W40" s="90">
        <v>0.90421313834808004</v>
      </c>
      <c r="X40" s="90">
        <v>0.90292577618095415</v>
      </c>
      <c r="Y40" s="90">
        <v>0.90157246972493621</v>
      </c>
      <c r="Z40" s="90">
        <v>0.90023726308084562</v>
      </c>
      <c r="AA40" s="90">
        <v>0.89894201692607933</v>
      </c>
      <c r="AB40" s="90">
        <v>0.89775364466767082</v>
      </c>
      <c r="AC40" s="90">
        <v>0.89660618321650043</v>
      </c>
      <c r="AD40" s="90">
        <v>0.89546254552547433</v>
      </c>
      <c r="AE40" s="90">
        <v>0.89432761127487603</v>
      </c>
      <c r="AF40" s="90">
        <v>0.8931712256912463</v>
      </c>
      <c r="AG40" s="90">
        <v>0.89194866558281694</v>
      </c>
      <c r="AH40" s="90">
        <v>0.890634653061945</v>
      </c>
      <c r="AI40" s="90">
        <v>0.88920249600092838</v>
      </c>
      <c r="AJ40" s="90">
        <v>0.88765885666885225</v>
      </c>
      <c r="AK40" s="90">
        <v>0.88597869608090318</v>
      </c>
      <c r="AL40" s="90">
        <v>0.88415766911322358</v>
      </c>
      <c r="AM40" s="90">
        <v>0.882219040024802</v>
      </c>
      <c r="AN40" s="90">
        <v>0.88016821196839701</v>
      </c>
      <c r="AO40" s="90">
        <v>0.87803926580415437</v>
      </c>
      <c r="AP40" s="90">
        <v>0.87585567270515119</v>
      </c>
      <c r="AQ40" s="90">
        <v>0.87364179149743593</v>
      </c>
      <c r="AR40" s="90">
        <v>0.87140361999206095</v>
      </c>
      <c r="AS40" s="90">
        <v>0.86914563623656171</v>
      </c>
      <c r="AT40" s="90">
        <v>0.86685636149166645</v>
      </c>
      <c r="AU40" s="90">
        <v>0.86455572139465353</v>
      </c>
      <c r="AV40" s="90">
        <v>0.86225063305459215</v>
      </c>
      <c r="AW40" s="90">
        <v>0.85993951649257105</v>
      </c>
      <c r="AX40" s="90">
        <v>0.85762394237091866</v>
      </c>
      <c r="AY40" s="90">
        <v>0.85529828131257801</v>
      </c>
      <c r="AZ40" s="90">
        <v>0.85297554069303794</v>
      </c>
    </row>
    <row r="41" spans="1:52">
      <c r="A41" s="103" t="s">
        <v>137</v>
      </c>
      <c r="B41" s="90">
        <v>0</v>
      </c>
      <c r="C41" s="90">
        <v>0</v>
      </c>
      <c r="D41" s="90">
        <v>0</v>
      </c>
      <c r="E41" s="90">
        <v>0</v>
      </c>
      <c r="F41" s="90">
        <v>0</v>
      </c>
      <c r="G41" s="90">
        <v>0</v>
      </c>
      <c r="H41" s="90">
        <v>0</v>
      </c>
      <c r="I41" s="90">
        <v>0</v>
      </c>
      <c r="J41" s="90">
        <v>0</v>
      </c>
      <c r="K41" s="90">
        <v>0</v>
      </c>
      <c r="L41" s="90">
        <v>0</v>
      </c>
      <c r="M41" s="90">
        <v>0</v>
      </c>
      <c r="N41" s="90">
        <v>0</v>
      </c>
      <c r="O41" s="90">
        <v>0</v>
      </c>
      <c r="P41" s="90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0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0">
        <v>0</v>
      </c>
      <c r="AJ41" s="90">
        <v>0</v>
      </c>
      <c r="AK41" s="90">
        <v>0</v>
      </c>
      <c r="AL41" s="90">
        <v>0</v>
      </c>
      <c r="AM41" s="90">
        <v>0</v>
      </c>
      <c r="AN41" s="90">
        <v>0</v>
      </c>
      <c r="AO41" s="90">
        <v>0</v>
      </c>
      <c r="AP41" s="90">
        <v>0</v>
      </c>
      <c r="AQ41" s="90">
        <v>0</v>
      </c>
      <c r="AR41" s="90">
        <v>0</v>
      </c>
      <c r="AS41" s="90">
        <v>0</v>
      </c>
      <c r="AT41" s="90">
        <v>0</v>
      </c>
      <c r="AU41" s="90">
        <v>0</v>
      </c>
      <c r="AV41" s="90">
        <v>0</v>
      </c>
      <c r="AW41" s="90">
        <v>0</v>
      </c>
      <c r="AX41" s="90">
        <v>0</v>
      </c>
      <c r="AY41" s="90">
        <v>0</v>
      </c>
      <c r="AZ41" s="90">
        <v>0</v>
      </c>
    </row>
    <row r="42" spans="1:52">
      <c r="A42" s="103" t="s">
        <v>138</v>
      </c>
      <c r="B42" s="90">
        <v>0</v>
      </c>
      <c r="C42" s="90">
        <v>0</v>
      </c>
      <c r="D42" s="90">
        <v>0</v>
      </c>
      <c r="E42" s="90">
        <v>0</v>
      </c>
      <c r="F42" s="90">
        <v>0</v>
      </c>
      <c r="G42" s="90">
        <v>0</v>
      </c>
      <c r="H42" s="90">
        <v>0</v>
      </c>
      <c r="I42" s="90">
        <v>0</v>
      </c>
      <c r="J42" s="90">
        <v>0</v>
      </c>
      <c r="K42" s="90">
        <v>0</v>
      </c>
      <c r="L42" s="90">
        <v>0</v>
      </c>
      <c r="M42" s="90">
        <v>0</v>
      </c>
      <c r="N42" s="90">
        <v>0</v>
      </c>
      <c r="O42" s="90">
        <v>0</v>
      </c>
      <c r="P42" s="90">
        <v>0</v>
      </c>
      <c r="Q42" s="90">
        <v>0</v>
      </c>
      <c r="R42" s="90">
        <v>0</v>
      </c>
      <c r="S42" s="90">
        <v>0</v>
      </c>
      <c r="T42" s="90">
        <v>0</v>
      </c>
      <c r="U42" s="90">
        <v>0</v>
      </c>
      <c r="V42" s="90">
        <v>0</v>
      </c>
      <c r="W42" s="90">
        <v>0</v>
      </c>
      <c r="X42" s="90">
        <v>0</v>
      </c>
      <c r="Y42" s="90">
        <v>0</v>
      </c>
      <c r="Z42" s="90">
        <v>0</v>
      </c>
      <c r="AA42" s="90">
        <v>0</v>
      </c>
      <c r="AB42" s="90">
        <v>0</v>
      </c>
      <c r="AC42" s="90">
        <v>0</v>
      </c>
      <c r="AD42" s="90">
        <v>0</v>
      </c>
      <c r="AE42" s="90">
        <v>0</v>
      </c>
      <c r="AF42" s="90">
        <v>0</v>
      </c>
      <c r="AG42" s="90">
        <v>0</v>
      </c>
      <c r="AH42" s="90">
        <v>0</v>
      </c>
      <c r="AI42" s="90">
        <v>0</v>
      </c>
      <c r="AJ42" s="90">
        <v>0</v>
      </c>
      <c r="AK42" s="90">
        <v>0</v>
      </c>
      <c r="AL42" s="90">
        <v>0</v>
      </c>
      <c r="AM42" s="90">
        <v>0</v>
      </c>
      <c r="AN42" s="90">
        <v>0</v>
      </c>
      <c r="AO42" s="90">
        <v>0</v>
      </c>
      <c r="AP42" s="90">
        <v>0</v>
      </c>
      <c r="AQ42" s="90">
        <v>0</v>
      </c>
      <c r="AR42" s="90">
        <v>0</v>
      </c>
      <c r="AS42" s="90">
        <v>0</v>
      </c>
      <c r="AT42" s="90">
        <v>0</v>
      </c>
      <c r="AU42" s="90">
        <v>0</v>
      </c>
      <c r="AV42" s="90">
        <v>0</v>
      </c>
      <c r="AW42" s="90">
        <v>0</v>
      </c>
      <c r="AX42" s="90">
        <v>0</v>
      </c>
      <c r="AY42" s="90">
        <v>0</v>
      </c>
      <c r="AZ42" s="90">
        <v>0</v>
      </c>
    </row>
    <row r="43" spans="1:52">
      <c r="A43" s="101" t="s">
        <v>139</v>
      </c>
      <c r="B43" s="102">
        <v>0</v>
      </c>
      <c r="C43" s="102">
        <v>0</v>
      </c>
      <c r="D43" s="102">
        <v>0</v>
      </c>
      <c r="E43" s="102">
        <v>0</v>
      </c>
      <c r="F43" s="102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2">
        <v>0</v>
      </c>
      <c r="M43" s="102">
        <v>0</v>
      </c>
      <c r="N43" s="102">
        <v>0</v>
      </c>
      <c r="O43" s="102">
        <v>0</v>
      </c>
      <c r="P43" s="102">
        <v>0</v>
      </c>
      <c r="Q43" s="102">
        <v>0</v>
      </c>
      <c r="R43" s="102">
        <v>0</v>
      </c>
      <c r="S43" s="102">
        <v>0</v>
      </c>
      <c r="T43" s="102">
        <v>0</v>
      </c>
      <c r="U43" s="102">
        <v>0</v>
      </c>
      <c r="V43" s="102">
        <v>0</v>
      </c>
      <c r="W43" s="102">
        <v>0</v>
      </c>
      <c r="X43" s="102">
        <v>0</v>
      </c>
      <c r="Y43" s="102">
        <v>0</v>
      </c>
      <c r="Z43" s="102">
        <v>0</v>
      </c>
      <c r="AA43" s="102">
        <v>0</v>
      </c>
      <c r="AB43" s="102">
        <v>0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</row>
    <row r="44" spans="1:52">
      <c r="A44" s="103" t="s">
        <v>140</v>
      </c>
      <c r="B44" s="90">
        <v>0</v>
      </c>
      <c r="C44" s="90">
        <v>0</v>
      </c>
      <c r="D44" s="90">
        <v>0</v>
      </c>
      <c r="E44" s="90">
        <v>0</v>
      </c>
      <c r="F44" s="90">
        <v>0</v>
      </c>
      <c r="G44" s="90">
        <v>0</v>
      </c>
      <c r="H44" s="90">
        <v>0</v>
      </c>
      <c r="I44" s="90">
        <v>0</v>
      </c>
      <c r="J44" s="90">
        <v>0</v>
      </c>
      <c r="K44" s="90">
        <v>0</v>
      </c>
      <c r="L44" s="90">
        <v>0</v>
      </c>
      <c r="M44" s="90">
        <v>0</v>
      </c>
      <c r="N44" s="90">
        <v>0</v>
      </c>
      <c r="O44" s="90">
        <v>0</v>
      </c>
      <c r="P44" s="90">
        <v>0</v>
      </c>
      <c r="Q44" s="90">
        <v>0</v>
      </c>
      <c r="R44" s="90">
        <v>0</v>
      </c>
      <c r="S44" s="90">
        <v>0</v>
      </c>
      <c r="T44" s="90">
        <v>0</v>
      </c>
      <c r="U44" s="90">
        <v>0</v>
      </c>
      <c r="V44" s="90">
        <v>0</v>
      </c>
      <c r="W44" s="90">
        <v>0</v>
      </c>
      <c r="X44" s="90">
        <v>0</v>
      </c>
      <c r="Y44" s="90">
        <v>0</v>
      </c>
      <c r="Z44" s="90">
        <v>0</v>
      </c>
      <c r="AA44" s="90">
        <v>0</v>
      </c>
      <c r="AB44" s="90">
        <v>0</v>
      </c>
      <c r="AC44" s="90">
        <v>0</v>
      </c>
      <c r="AD44" s="90">
        <v>0</v>
      </c>
      <c r="AE44" s="90">
        <v>0</v>
      </c>
      <c r="AF44" s="90">
        <v>0</v>
      </c>
      <c r="AG44" s="90">
        <v>0</v>
      </c>
      <c r="AH44" s="90">
        <v>0</v>
      </c>
      <c r="AI44" s="90">
        <v>0</v>
      </c>
      <c r="AJ44" s="90">
        <v>0</v>
      </c>
      <c r="AK44" s="90">
        <v>0</v>
      </c>
      <c r="AL44" s="90">
        <v>0</v>
      </c>
      <c r="AM44" s="90">
        <v>0</v>
      </c>
      <c r="AN44" s="90">
        <v>0</v>
      </c>
      <c r="AO44" s="90">
        <v>0</v>
      </c>
      <c r="AP44" s="90">
        <v>0</v>
      </c>
      <c r="AQ44" s="90">
        <v>0</v>
      </c>
      <c r="AR44" s="90">
        <v>0</v>
      </c>
      <c r="AS44" s="90">
        <v>0</v>
      </c>
      <c r="AT44" s="90">
        <v>0</v>
      </c>
      <c r="AU44" s="90">
        <v>0</v>
      </c>
      <c r="AV44" s="90">
        <v>0</v>
      </c>
      <c r="AW44" s="90">
        <v>0</v>
      </c>
      <c r="AX44" s="90">
        <v>0</v>
      </c>
      <c r="AY44" s="90">
        <v>0</v>
      </c>
      <c r="AZ44" s="90">
        <v>0</v>
      </c>
    </row>
    <row r="45" spans="1:52">
      <c r="A45" s="99" t="s">
        <v>68</v>
      </c>
      <c r="B45" s="100">
        <v>7.0951084160648863</v>
      </c>
      <c r="C45" s="100">
        <v>6.9534251322786389</v>
      </c>
      <c r="D45" s="100">
        <v>6.927403415266852</v>
      </c>
      <c r="E45" s="100">
        <v>6.8649697189653498</v>
      </c>
      <c r="F45" s="100">
        <v>6.773729162912014</v>
      </c>
      <c r="G45" s="100">
        <v>6.7468355284101005</v>
      </c>
      <c r="H45" s="100">
        <v>6.7450530063809042</v>
      </c>
      <c r="I45" s="100">
        <v>6.6671552024001732</v>
      </c>
      <c r="J45" s="100">
        <v>6.5313434010700018</v>
      </c>
      <c r="K45" s="100">
        <v>6.382677931419952</v>
      </c>
      <c r="L45" s="100">
        <v>6.3055223083181442</v>
      </c>
      <c r="M45" s="100">
        <v>6.239864757516834</v>
      </c>
      <c r="N45" s="100">
        <v>6.1463776902218497</v>
      </c>
      <c r="O45" s="100">
        <v>6.0699810810418011</v>
      </c>
      <c r="P45" s="100">
        <v>6.0262278847479385</v>
      </c>
      <c r="Q45" s="100">
        <v>5.958265897921323</v>
      </c>
      <c r="R45" s="100">
        <v>5.8751272451557304</v>
      </c>
      <c r="S45" s="100">
        <v>5.7895049764335642</v>
      </c>
      <c r="T45" s="100">
        <v>5.6731539403697298</v>
      </c>
      <c r="U45" s="100">
        <v>5.5505395866968135</v>
      </c>
      <c r="V45" s="100">
        <v>5.4258569559336847</v>
      </c>
      <c r="W45" s="100">
        <v>5.2856180569540792</v>
      </c>
      <c r="X45" s="100">
        <v>5.1440336422221504</v>
      </c>
      <c r="Y45" s="100">
        <v>5.003467392932949</v>
      </c>
      <c r="Z45" s="100">
        <v>4.872757877419267</v>
      </c>
      <c r="AA45" s="100">
        <v>4.7526886599092117</v>
      </c>
      <c r="AB45" s="100">
        <v>4.6468231463658372</v>
      </c>
      <c r="AC45" s="100">
        <v>4.5531596094887883</v>
      </c>
      <c r="AD45" s="100">
        <v>4.4728674996884354</v>
      </c>
      <c r="AE45" s="100">
        <v>4.4035035010795927</v>
      </c>
      <c r="AF45" s="100">
        <v>4.3408289140029543</v>
      </c>
      <c r="AG45" s="100">
        <v>4.2834161508496669</v>
      </c>
      <c r="AH45" s="100">
        <v>4.2290435374552109</v>
      </c>
      <c r="AI45" s="100">
        <v>4.1766198527814886</v>
      </c>
      <c r="AJ45" s="100">
        <v>4.1250786561128523</v>
      </c>
      <c r="AK45" s="100">
        <v>4.0736017993072569</v>
      </c>
      <c r="AL45" s="100">
        <v>4.0218201345591433</v>
      </c>
      <c r="AM45" s="100">
        <v>3.969717589771546</v>
      </c>
      <c r="AN45" s="100">
        <v>3.9173702860492203</v>
      </c>
      <c r="AO45" s="100">
        <v>3.8651959654451775</v>
      </c>
      <c r="AP45" s="100">
        <v>3.8133032815500201</v>
      </c>
      <c r="AQ45" s="100">
        <v>3.7621735170307553</v>
      </c>
      <c r="AR45" s="100">
        <v>3.7121884673387635</v>
      </c>
      <c r="AS45" s="100">
        <v>3.6636727336272239</v>
      </c>
      <c r="AT45" s="100">
        <v>3.6165425761072285</v>
      </c>
      <c r="AU45" s="100">
        <v>3.5710383039422569</v>
      </c>
      <c r="AV45" s="100">
        <v>3.5271087360293105</v>
      </c>
      <c r="AW45" s="100">
        <v>3.4849814797104299</v>
      </c>
      <c r="AX45" s="100">
        <v>3.444447602745226</v>
      </c>
      <c r="AY45" s="100">
        <v>3.4054637379342863</v>
      </c>
      <c r="AZ45" s="100">
        <v>3.3678245038676367</v>
      </c>
    </row>
    <row r="46" spans="1:52">
      <c r="A46" s="101" t="s">
        <v>130</v>
      </c>
      <c r="B46" s="102">
        <v>7.0951084160648863</v>
      </c>
      <c r="C46" s="102">
        <v>6.9534251322786389</v>
      </c>
      <c r="D46" s="102">
        <v>6.927403415266852</v>
      </c>
      <c r="E46" s="102">
        <v>6.8649698584313397</v>
      </c>
      <c r="F46" s="102">
        <v>6.7737293573098158</v>
      </c>
      <c r="G46" s="102">
        <v>6.7468357599058111</v>
      </c>
      <c r="H46" s="102">
        <v>6.7450539954511521</v>
      </c>
      <c r="I46" s="102">
        <v>6.6671566415197745</v>
      </c>
      <c r="J46" s="102">
        <v>6.531367811824266</v>
      </c>
      <c r="K46" s="102">
        <v>6.3827226266644317</v>
      </c>
      <c r="L46" s="102">
        <v>6.3056794278805457</v>
      </c>
      <c r="M46" s="102">
        <v>6.2403136637397711</v>
      </c>
      <c r="N46" s="102">
        <v>6.1471367146185507</v>
      </c>
      <c r="O46" s="102">
        <v>6.0712840657846554</v>
      </c>
      <c r="P46" s="102">
        <v>6.028439087460967</v>
      </c>
      <c r="Q46" s="102">
        <v>5.9619784611532669</v>
      </c>
      <c r="R46" s="102">
        <v>5.8809454001617745</v>
      </c>
      <c r="S46" s="102">
        <v>5.797522837190856</v>
      </c>
      <c r="T46" s="102">
        <v>5.6837094739054237</v>
      </c>
      <c r="U46" s="102">
        <v>5.5644939905311741</v>
      </c>
      <c r="V46" s="102">
        <v>5.4437844907837629</v>
      </c>
      <c r="W46" s="102">
        <v>5.3287742964057756</v>
      </c>
      <c r="X46" s="102">
        <v>5.2151443385547909</v>
      </c>
      <c r="Y46" s="102">
        <v>5.1054771935452061</v>
      </c>
      <c r="Z46" s="102">
        <v>5.0007450432288323</v>
      </c>
      <c r="AA46" s="102">
        <v>4.902955076063825</v>
      </c>
      <c r="AB46" s="102">
        <v>4.8140598350249473</v>
      </c>
      <c r="AC46" s="102">
        <v>4.7342616641749267</v>
      </c>
      <c r="AD46" s="102">
        <v>4.6637514465671073</v>
      </c>
      <c r="AE46" s="102">
        <v>4.6022898441647699</v>
      </c>
      <c r="AF46" s="102">
        <v>4.5484932821762927</v>
      </c>
      <c r="AG46" s="102">
        <v>4.5013598163757056</v>
      </c>
      <c r="AH46" s="102">
        <v>4.4591870731399981</v>
      </c>
      <c r="AI46" s="102">
        <v>4.4206526927910224</v>
      </c>
      <c r="AJ46" s="102">
        <v>4.3848443258923258</v>
      </c>
      <c r="AK46" s="102">
        <v>4.351008248037231</v>
      </c>
      <c r="AL46" s="102">
        <v>4.31863016474506</v>
      </c>
      <c r="AM46" s="102">
        <v>4.2873450530072805</v>
      </c>
      <c r="AN46" s="102">
        <v>4.2568789233617252</v>
      </c>
      <c r="AO46" s="102">
        <v>4.2270354611692973</v>
      </c>
      <c r="AP46" s="102">
        <v>4.1977099237774089</v>
      </c>
      <c r="AQ46" s="102">
        <v>4.1688344908394122</v>
      </c>
      <c r="AR46" s="102">
        <v>4.140365659780322</v>
      </c>
      <c r="AS46" s="102">
        <v>4.1122992040086039</v>
      </c>
      <c r="AT46" s="102">
        <v>4.0847123394135112</v>
      </c>
      <c r="AU46" s="102">
        <v>4.0575436671010419</v>
      </c>
      <c r="AV46" s="102">
        <v>4.0308877070939158</v>
      </c>
      <c r="AW46" s="102">
        <v>4.0047344400990106</v>
      </c>
      <c r="AX46" s="102">
        <v>3.9791216591837939</v>
      </c>
      <c r="AY46" s="102">
        <v>3.9540247807078472</v>
      </c>
      <c r="AZ46" s="102">
        <v>3.9294649183543027</v>
      </c>
    </row>
    <row r="47" spans="1:52">
      <c r="A47" s="103" t="s">
        <v>141</v>
      </c>
      <c r="B47" s="90">
        <v>7.329097257519992</v>
      </c>
      <c r="C47" s="90">
        <v>7.3085265768467433</v>
      </c>
      <c r="D47" s="90">
        <v>7.358782782629965</v>
      </c>
      <c r="E47" s="90">
        <v>7.2445377039464152</v>
      </c>
      <c r="F47" s="90">
        <v>7.2249368783058348</v>
      </c>
      <c r="G47" s="90">
        <v>7.4142759390460879</v>
      </c>
      <c r="H47" s="90">
        <v>7.4206869475010961</v>
      </c>
      <c r="I47" s="90">
        <v>7.0913929100278459</v>
      </c>
      <c r="J47" s="90">
        <v>7.134793924671845</v>
      </c>
      <c r="K47" s="90">
        <v>7.0531031198481458</v>
      </c>
      <c r="L47" s="90">
        <v>6.8014663872441901</v>
      </c>
      <c r="M47" s="90">
        <v>7.2127458965931019</v>
      </c>
      <c r="N47" s="90">
        <v>7.192057806963696</v>
      </c>
      <c r="O47" s="90">
        <v>7.3062617741459235</v>
      </c>
      <c r="P47" s="90">
        <v>7.1884237496353194</v>
      </c>
      <c r="Q47" s="90">
        <v>7.0137068919672743</v>
      </c>
      <c r="R47" s="90">
        <v>7.2084676492817854</v>
      </c>
      <c r="S47" s="90">
        <v>7.2268055365102688</v>
      </c>
      <c r="T47" s="90">
        <v>7.0876187070475787</v>
      </c>
      <c r="U47" s="90">
        <v>6.9386154990256204</v>
      </c>
      <c r="V47" s="90">
        <v>6.7846819067945203</v>
      </c>
      <c r="W47" s="90">
        <v>6.6454733945651938</v>
      </c>
      <c r="X47" s="90">
        <v>6.5025774626583681</v>
      </c>
      <c r="Y47" s="90">
        <v>6.3612635973169684</v>
      </c>
      <c r="Z47" s="90">
        <v>6.2244058764044263</v>
      </c>
      <c r="AA47" s="90">
        <v>6.0967949188231252</v>
      </c>
      <c r="AB47" s="90">
        <v>5.9810636337076986</v>
      </c>
      <c r="AC47" s="90">
        <v>5.8762269277662531</v>
      </c>
      <c r="AD47" s="90">
        <v>5.7832048572476396</v>
      </c>
      <c r="AE47" s="90">
        <v>5.7034021625989704</v>
      </c>
      <c r="AF47" s="90">
        <v>5.6349175627957395</v>
      </c>
      <c r="AG47" s="90">
        <v>5.5772525499117744</v>
      </c>
      <c r="AH47" s="90">
        <v>5.5283816186251737</v>
      </c>
      <c r="AI47" s="90">
        <v>5.4865061836163216</v>
      </c>
      <c r="AJ47" s="90">
        <v>5.4497051191283337</v>
      </c>
      <c r="AK47" s="90">
        <v>5.4163563891024307</v>
      </c>
      <c r="AL47" s="90">
        <v>5.3851658736952634</v>
      </c>
      <c r="AM47" s="90">
        <v>5.355233926187891</v>
      </c>
      <c r="AN47" s="90">
        <v>5.3259349359502588</v>
      </c>
      <c r="AO47" s="90">
        <v>5.2969860355625027</v>
      </c>
      <c r="AP47" s="90">
        <v>5.2681223336821681</v>
      </c>
      <c r="AQ47" s="90">
        <v>5.239310571409189</v>
      </c>
      <c r="AR47" s="90">
        <v>5.2104056827297986</v>
      </c>
      <c r="AS47" s="90">
        <v>5.181413839387166</v>
      </c>
      <c r="AT47" s="90">
        <v>5.1525132219992757</v>
      </c>
      <c r="AU47" s="90">
        <v>5.1237288454310947</v>
      </c>
      <c r="AV47" s="90">
        <v>5.0952292133226917</v>
      </c>
      <c r="AW47" s="90">
        <v>5.0669247427899515</v>
      </c>
      <c r="AX47" s="90">
        <v>5.0389267078691322</v>
      </c>
      <c r="AY47" s="90">
        <v>5.0112073911378108</v>
      </c>
      <c r="AZ47" s="90">
        <v>4.9838201366605253</v>
      </c>
    </row>
    <row r="48" spans="1:52">
      <c r="A48" s="103" t="s">
        <v>131</v>
      </c>
      <c r="B48" s="90">
        <v>7.3647596517058211</v>
      </c>
      <c r="C48" s="90">
        <v>7.2670268690150372</v>
      </c>
      <c r="D48" s="90">
        <v>7.2852354055069553</v>
      </c>
      <c r="E48" s="90">
        <v>7.2646416225357342</v>
      </c>
      <c r="F48" s="90">
        <v>7.2467399724019526</v>
      </c>
      <c r="G48" s="90">
        <v>7.2417879193719781</v>
      </c>
      <c r="H48" s="90">
        <v>7.2863055930277589</v>
      </c>
      <c r="I48" s="90">
        <v>7.2426568894539001</v>
      </c>
      <c r="J48" s="90">
        <v>7.0915079549018936</v>
      </c>
      <c r="K48" s="90">
        <v>6.9238817224677751</v>
      </c>
      <c r="L48" s="90">
        <v>6.8148129745298149</v>
      </c>
      <c r="M48" s="90">
        <v>6.7351499285244669</v>
      </c>
      <c r="N48" s="90">
        <v>6.657139544493698</v>
      </c>
      <c r="O48" s="90">
        <v>6.5666021845308187</v>
      </c>
      <c r="P48" s="90">
        <v>6.5122560324314671</v>
      </c>
      <c r="Q48" s="90">
        <v>6.3865151791048591</v>
      </c>
      <c r="R48" s="90">
        <v>6.2763477396778731</v>
      </c>
      <c r="S48" s="90">
        <v>6.1635823727286549</v>
      </c>
      <c r="T48" s="90">
        <v>6.018386096908996</v>
      </c>
      <c r="U48" s="90">
        <v>5.8659257319206848</v>
      </c>
      <c r="V48" s="90">
        <v>5.7121598842477193</v>
      </c>
      <c r="W48" s="90">
        <v>5.5643869149994893</v>
      </c>
      <c r="X48" s="90">
        <v>5.4212164717669449</v>
      </c>
      <c r="Y48" s="90">
        <v>5.2865327761305725</v>
      </c>
      <c r="Z48" s="90">
        <v>5.1621274396044594</v>
      </c>
      <c r="AA48" s="90">
        <v>5.0500640906311478</v>
      </c>
      <c r="AB48" s="90">
        <v>4.9520363287380968</v>
      </c>
      <c r="AC48" s="90">
        <v>4.8671768965704016</v>
      </c>
      <c r="AD48" s="90">
        <v>4.7944521571664094</v>
      </c>
      <c r="AE48" s="90">
        <v>4.7325205908271499</v>
      </c>
      <c r="AF48" s="90">
        <v>4.6789475023843021</v>
      </c>
      <c r="AG48" s="90">
        <v>4.6319850077740039</v>
      </c>
      <c r="AH48" s="90">
        <v>4.5894994234285553</v>
      </c>
      <c r="AI48" s="90">
        <v>4.5499671274481424</v>
      </c>
      <c r="AJ48" s="90">
        <v>4.5125348127494016</v>
      </c>
      <c r="AK48" s="90">
        <v>4.4765783403727593</v>
      </c>
      <c r="AL48" s="90">
        <v>4.4417428621126263</v>
      </c>
      <c r="AM48" s="90">
        <v>4.4077863716991805</v>
      </c>
      <c r="AN48" s="90">
        <v>4.3745209289086437</v>
      </c>
      <c r="AO48" s="90">
        <v>4.3417946066474311</v>
      </c>
      <c r="AP48" s="90">
        <v>4.3095277745795944</v>
      </c>
      <c r="AQ48" s="90">
        <v>4.2776922325423712</v>
      </c>
      <c r="AR48" s="90">
        <v>4.2462397899479294</v>
      </c>
      <c r="AS48" s="90">
        <v>4.2151485592052058</v>
      </c>
      <c r="AT48" s="90">
        <v>4.1845185482772083</v>
      </c>
      <c r="AU48" s="90">
        <v>4.1542816683514827</v>
      </c>
      <c r="AV48" s="90">
        <v>4.1245434491157464</v>
      </c>
      <c r="AW48" s="90">
        <v>4.0952979832250076</v>
      </c>
      <c r="AX48" s="90">
        <v>4.0666041188654445</v>
      </c>
      <c r="AY48" s="90">
        <v>4.0384110489030736</v>
      </c>
      <c r="AZ48" s="90">
        <v>4.0107693527394908</v>
      </c>
    </row>
    <row r="49" spans="1:52">
      <c r="A49" s="103" t="s">
        <v>142</v>
      </c>
      <c r="B49" s="90">
        <v>7.7764096115910295</v>
      </c>
      <c r="C49" s="90">
        <v>7.6848892376365772</v>
      </c>
      <c r="D49" s="90">
        <v>7.6662032149887747</v>
      </c>
      <c r="E49" s="90">
        <v>7.6671196235221775</v>
      </c>
      <c r="F49" s="90">
        <v>7.7224584264917491</v>
      </c>
      <c r="G49" s="90">
        <v>7.7604425105337747</v>
      </c>
      <c r="H49" s="90">
        <v>7.6382876959372998</v>
      </c>
      <c r="I49" s="90">
        <v>7.6861012963261075</v>
      </c>
      <c r="J49" s="90">
        <v>7.4450467424805824</v>
      </c>
      <c r="K49" s="90">
        <v>7.2132105295827182</v>
      </c>
      <c r="L49" s="90">
        <v>7.0655224683110687</v>
      </c>
      <c r="M49" s="90">
        <v>7.0381672493477474</v>
      </c>
      <c r="N49" s="90">
        <v>7.0006549944156964</v>
      </c>
      <c r="O49" s="90">
        <v>6.8876136639625178</v>
      </c>
      <c r="P49" s="90">
        <v>6.7480437110879326</v>
      </c>
      <c r="Q49" s="90">
        <v>6.6538761604813708</v>
      </c>
      <c r="R49" s="90">
        <v>6.4988023957486361</v>
      </c>
      <c r="S49" s="90">
        <v>6.3399367417063646</v>
      </c>
      <c r="T49" s="90">
        <v>6.1808590828099694</v>
      </c>
      <c r="U49" s="90">
        <v>6.0133304081906269</v>
      </c>
      <c r="V49" s="90">
        <v>5.8532079777126489</v>
      </c>
      <c r="W49" s="90">
        <v>5.7089542241631008</v>
      </c>
      <c r="X49" s="90">
        <v>5.5611403303094082</v>
      </c>
      <c r="Y49" s="90">
        <v>5.421901138104424</v>
      </c>
      <c r="Z49" s="90">
        <v>5.2916978964789099</v>
      </c>
      <c r="AA49" s="90">
        <v>5.173910846207221</v>
      </c>
      <c r="AB49" s="90">
        <v>5.0697567373883778</v>
      </c>
      <c r="AC49" s="90">
        <v>4.9794388855005653</v>
      </c>
      <c r="AD49" s="90">
        <v>4.9017984832025601</v>
      </c>
      <c r="AE49" s="90">
        <v>4.8387074602189459</v>
      </c>
      <c r="AF49" s="90">
        <v>4.7872019019148153</v>
      </c>
      <c r="AG49" s="90">
        <v>4.7445340332067483</v>
      </c>
      <c r="AH49" s="90">
        <v>4.7081155005198632</v>
      </c>
      <c r="AI49" s="90">
        <v>4.6757186094406578</v>
      </c>
      <c r="AJ49" s="90">
        <v>4.6459033687606128</v>
      </c>
      <c r="AK49" s="90">
        <v>4.6176188344123839</v>
      </c>
      <c r="AL49" s="90">
        <v>4.5903558291744408</v>
      </c>
      <c r="AM49" s="90">
        <v>4.5637021143629557</v>
      </c>
      <c r="AN49" s="90">
        <v>4.537371415654591</v>
      </c>
      <c r="AO49" s="90">
        <v>4.5112330031467289</v>
      </c>
      <c r="AP49" s="90">
        <v>4.4852151930755388</v>
      </c>
      <c r="AQ49" s="90">
        <v>4.4592553934870098</v>
      </c>
      <c r="AR49" s="90">
        <v>4.433423013427678</v>
      </c>
      <c r="AS49" s="90">
        <v>4.4076878177924499</v>
      </c>
      <c r="AT49" s="90">
        <v>4.3821634804269864</v>
      </c>
      <c r="AU49" s="90">
        <v>4.3568277518120286</v>
      </c>
      <c r="AV49" s="90">
        <v>4.3318381259772725</v>
      </c>
      <c r="AW49" s="90">
        <v>4.3071334431566335</v>
      </c>
      <c r="AX49" s="90">
        <v>4.2827638200352602</v>
      </c>
      <c r="AY49" s="90">
        <v>4.2587443482677516</v>
      </c>
      <c r="AZ49" s="90">
        <v>4.2351279283519991</v>
      </c>
    </row>
    <row r="50" spans="1:52">
      <c r="A50" s="103" t="s">
        <v>143</v>
      </c>
      <c r="B50" s="90">
        <v>0</v>
      </c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  <c r="K50" s="90">
        <v>0</v>
      </c>
      <c r="L50" s="90">
        <v>0</v>
      </c>
      <c r="M50" s="90">
        <v>0</v>
      </c>
      <c r="N50" s="90">
        <v>0</v>
      </c>
      <c r="O50" s="90">
        <v>0</v>
      </c>
      <c r="P50" s="90">
        <v>0</v>
      </c>
      <c r="Q50" s="90">
        <v>0</v>
      </c>
      <c r="R50" s="90">
        <v>5.2575112705891067</v>
      </c>
      <c r="S50" s="90">
        <v>5.2352180472919505</v>
      </c>
      <c r="T50" s="90">
        <v>5.2151219400179061</v>
      </c>
      <c r="U50" s="90">
        <v>5.1932626117697724</v>
      </c>
      <c r="V50" s="90">
        <v>5.171953923883513</v>
      </c>
      <c r="W50" s="90">
        <v>5.1440844252028537</v>
      </c>
      <c r="X50" s="90">
        <v>5.1116022044912386</v>
      </c>
      <c r="Y50" s="90">
        <v>5.0853648802965328</v>
      </c>
      <c r="Z50" s="90">
        <v>5.061322086104159</v>
      </c>
      <c r="AA50" s="90">
        <v>5.0382714183425046</v>
      </c>
      <c r="AB50" s="90">
        <v>5.0158322570055525</v>
      </c>
      <c r="AC50" s="90">
        <v>4.9932037846201709</v>
      </c>
      <c r="AD50" s="90">
        <v>4.9704504109541991</v>
      </c>
      <c r="AE50" s="90">
        <v>4.9475681513748286</v>
      </c>
      <c r="AF50" s="90">
        <v>4.9235037819792833</v>
      </c>
      <c r="AG50" s="90">
        <v>4.8982184530569333</v>
      </c>
      <c r="AH50" s="90">
        <v>4.8721516117086283</v>
      </c>
      <c r="AI50" s="90">
        <v>4.8452935421950523</v>
      </c>
      <c r="AJ50" s="90">
        <v>4.8180998617182107</v>
      </c>
      <c r="AK50" s="90">
        <v>4.7906727023568765</v>
      </c>
      <c r="AL50" s="90">
        <v>4.7632936857325561</v>
      </c>
      <c r="AM50" s="90">
        <v>4.7360618709457896</v>
      </c>
      <c r="AN50" s="90">
        <v>4.7090796084087119</v>
      </c>
      <c r="AO50" s="90">
        <v>4.6824163790133859</v>
      </c>
      <c r="AP50" s="90">
        <v>4.6560651239440904</v>
      </c>
      <c r="AQ50" s="90">
        <v>4.6300471955152407</v>
      </c>
      <c r="AR50" s="90">
        <v>4.6043768158867042</v>
      </c>
      <c r="AS50" s="90">
        <v>4.5790582469111412</v>
      </c>
      <c r="AT50" s="90">
        <v>4.5541426953549902</v>
      </c>
      <c r="AU50" s="90">
        <v>4.5295344775486637</v>
      </c>
      <c r="AV50" s="90">
        <v>4.5052611822043254</v>
      </c>
      <c r="AW50" s="90">
        <v>4.4813425726302851</v>
      </c>
      <c r="AX50" s="90">
        <v>4.4578087244634119</v>
      </c>
      <c r="AY50" s="90">
        <v>4.4346017093322061</v>
      </c>
      <c r="AZ50" s="90">
        <v>4.4117551124949763</v>
      </c>
    </row>
    <row r="51" spans="1:52">
      <c r="A51" s="103" t="s">
        <v>132</v>
      </c>
      <c r="B51" s="90">
        <v>6.3943330432199295</v>
      </c>
      <c r="C51" s="90">
        <v>6.2179733055907951</v>
      </c>
      <c r="D51" s="90">
        <v>6.1681414705898643</v>
      </c>
      <c r="E51" s="90">
        <v>6.1157201950273432</v>
      </c>
      <c r="F51" s="90">
        <v>5.9999896223520812</v>
      </c>
      <c r="G51" s="90">
        <v>5.9950653679128534</v>
      </c>
      <c r="H51" s="90">
        <v>6.0281859813739382</v>
      </c>
      <c r="I51" s="90">
        <v>5.9814382055022834</v>
      </c>
      <c r="J51" s="90">
        <v>5.9022347652721159</v>
      </c>
      <c r="K51" s="90">
        <v>5.8036038368693257</v>
      </c>
      <c r="L51" s="90">
        <v>5.7943724946438024</v>
      </c>
      <c r="M51" s="90">
        <v>5.7456956584002121</v>
      </c>
      <c r="N51" s="90">
        <v>5.6727665984557554</v>
      </c>
      <c r="O51" s="90">
        <v>5.6165152085438246</v>
      </c>
      <c r="P51" s="90">
        <v>5.6089304702798612</v>
      </c>
      <c r="Q51" s="90">
        <v>5.6028890655067141</v>
      </c>
      <c r="R51" s="90">
        <v>5.5360992493987551</v>
      </c>
      <c r="S51" s="90">
        <v>5.4730955231757834</v>
      </c>
      <c r="T51" s="90">
        <v>5.3861889335139423</v>
      </c>
      <c r="U51" s="90">
        <v>5.2938770248296461</v>
      </c>
      <c r="V51" s="90">
        <v>5.1986107259047118</v>
      </c>
      <c r="W51" s="90">
        <v>5.1072936287016386</v>
      </c>
      <c r="X51" s="90">
        <v>5.0146646727176751</v>
      </c>
      <c r="Y51" s="90">
        <v>4.9225765152940939</v>
      </c>
      <c r="Z51" s="90">
        <v>4.8313220795427769</v>
      </c>
      <c r="AA51" s="90">
        <v>4.7427906356252727</v>
      </c>
      <c r="AB51" s="90">
        <v>4.6592172635705866</v>
      </c>
      <c r="AC51" s="90">
        <v>4.5816722154521869</v>
      </c>
      <c r="AD51" s="90">
        <v>4.5110603701442074</v>
      </c>
      <c r="AE51" s="90">
        <v>4.4480312946939904</v>
      </c>
      <c r="AF51" s="90">
        <v>4.3920773625274352</v>
      </c>
      <c r="AG51" s="90">
        <v>4.3427449077384654</v>
      </c>
      <c r="AH51" s="90">
        <v>4.2987110801954262</v>
      </c>
      <c r="AI51" s="90">
        <v>4.2588071319130067</v>
      </c>
      <c r="AJ51" s="90">
        <v>4.2220961893018734</v>
      </c>
      <c r="AK51" s="90">
        <v>4.1877457192205778</v>
      </c>
      <c r="AL51" s="90">
        <v>4.1551128505423396</v>
      </c>
      <c r="AM51" s="90">
        <v>4.1237436806733347</v>
      </c>
      <c r="AN51" s="90">
        <v>4.0932781959922266</v>
      </c>
      <c r="AO51" s="90">
        <v>4.063495046344114</v>
      </c>
      <c r="AP51" s="90">
        <v>4.0342570047636288</v>
      </c>
      <c r="AQ51" s="90">
        <v>4.0054779532740845</v>
      </c>
      <c r="AR51" s="90">
        <v>3.9771047273482969</v>
      </c>
      <c r="AS51" s="90">
        <v>3.9491604056187937</v>
      </c>
      <c r="AT51" s="90">
        <v>3.921689955210732</v>
      </c>
      <c r="AU51" s="90">
        <v>3.8946466147073462</v>
      </c>
      <c r="AV51" s="90">
        <v>3.8681008426669989</v>
      </c>
      <c r="AW51" s="90">
        <v>3.8420651208008301</v>
      </c>
      <c r="AX51" s="90">
        <v>3.8165558250719958</v>
      </c>
      <c r="AY51" s="90">
        <v>3.7915815946532985</v>
      </c>
      <c r="AZ51" s="90">
        <v>3.7671464639457226</v>
      </c>
    </row>
    <row r="52" spans="1:52">
      <c r="A52" s="103" t="s">
        <v>133</v>
      </c>
      <c r="B52" s="90">
        <v>0</v>
      </c>
      <c r="C52" s="90">
        <v>0</v>
      </c>
      <c r="D52" s="90">
        <v>0</v>
      </c>
      <c r="E52" s="90">
        <v>0</v>
      </c>
      <c r="F52" s="90">
        <v>0</v>
      </c>
      <c r="G52" s="90">
        <v>0</v>
      </c>
      <c r="H52" s="90">
        <v>0</v>
      </c>
      <c r="I52" s="90">
        <v>0</v>
      </c>
      <c r="J52" s="90">
        <v>0</v>
      </c>
      <c r="K52" s="90">
        <v>0</v>
      </c>
      <c r="L52" s="90">
        <v>0</v>
      </c>
      <c r="M52" s="90">
        <v>0</v>
      </c>
      <c r="N52" s="90">
        <v>0</v>
      </c>
      <c r="O52" s="90">
        <v>0</v>
      </c>
      <c r="P52" s="90">
        <v>0</v>
      </c>
      <c r="Q52" s="90">
        <v>0</v>
      </c>
      <c r="R52" s="90">
        <v>4.4958714944398768</v>
      </c>
      <c r="S52" s="90">
        <v>4.4987307211576271</v>
      </c>
      <c r="T52" s="90">
        <v>4.4807721307833379</v>
      </c>
      <c r="U52" s="90">
        <v>4.4613100637223848</v>
      </c>
      <c r="V52" s="90">
        <v>4.4442123691281283</v>
      </c>
      <c r="W52" s="90">
        <v>4.4256655243564857</v>
      </c>
      <c r="X52" s="90">
        <v>4.4048543964266935</v>
      </c>
      <c r="Y52" s="90">
        <v>4.3931761382364476</v>
      </c>
      <c r="Z52" s="90">
        <v>4.3750431971049331</v>
      </c>
      <c r="AA52" s="90">
        <v>4.3542133949638773</v>
      </c>
      <c r="AB52" s="90">
        <v>4.3310448635158023</v>
      </c>
      <c r="AC52" s="90">
        <v>4.3100473528254524</v>
      </c>
      <c r="AD52" s="90">
        <v>4.2870823027075282</v>
      </c>
      <c r="AE52" s="90">
        <v>4.2647647984837311</v>
      </c>
      <c r="AF52" s="90">
        <v>4.2422951996702833</v>
      </c>
      <c r="AG52" s="90">
        <v>4.2197032488191528</v>
      </c>
      <c r="AH52" s="90">
        <v>4.1965634198377213</v>
      </c>
      <c r="AI52" s="90">
        <v>4.1730541933238934</v>
      </c>
      <c r="AJ52" s="90">
        <v>4.1495944909952582</v>
      </c>
      <c r="AK52" s="90">
        <v>4.1261019228819711</v>
      </c>
      <c r="AL52" s="90">
        <v>4.1024710002892171</v>
      </c>
      <c r="AM52" s="90">
        <v>4.0786060632950072</v>
      </c>
      <c r="AN52" s="90">
        <v>4.0545938152008496</v>
      </c>
      <c r="AO52" s="90">
        <v>4.0309991310401916</v>
      </c>
      <c r="AP52" s="90">
        <v>4.0076366211476344</v>
      </c>
      <c r="AQ52" s="90">
        <v>3.9845989399237212</v>
      </c>
      <c r="AR52" s="90">
        <v>3.9616547855802451</v>
      </c>
      <c r="AS52" s="90">
        <v>3.9388805832056928</v>
      </c>
      <c r="AT52" s="90">
        <v>3.9163382008900327</v>
      </c>
      <c r="AU52" s="90">
        <v>3.8939282129466943</v>
      </c>
      <c r="AV52" s="90">
        <v>3.8717960257555371</v>
      </c>
      <c r="AW52" s="90">
        <v>3.8499951761782962</v>
      </c>
      <c r="AX52" s="90">
        <v>3.8285545098804223</v>
      </c>
      <c r="AY52" s="90">
        <v>3.807476706757039</v>
      </c>
      <c r="AZ52" s="90">
        <v>3.7868067548834623</v>
      </c>
    </row>
    <row r="53" spans="1:52">
      <c r="A53" s="103" t="s">
        <v>144</v>
      </c>
      <c r="B53" s="90">
        <v>0</v>
      </c>
      <c r="C53" s="90">
        <v>0</v>
      </c>
      <c r="D53" s="90">
        <v>0</v>
      </c>
      <c r="E53" s="90">
        <v>0</v>
      </c>
      <c r="F53" s="90">
        <v>0</v>
      </c>
      <c r="G53" s="90">
        <v>0</v>
      </c>
      <c r="H53" s="90">
        <v>0</v>
      </c>
      <c r="I53" s="90">
        <v>0</v>
      </c>
      <c r="J53" s="90">
        <v>0</v>
      </c>
      <c r="K53" s="90">
        <v>0</v>
      </c>
      <c r="L53" s="90">
        <v>0</v>
      </c>
      <c r="M53" s="90">
        <v>0</v>
      </c>
      <c r="N53" s="90">
        <v>0</v>
      </c>
      <c r="O53" s="90">
        <v>0</v>
      </c>
      <c r="P53" s="90">
        <v>0</v>
      </c>
      <c r="Q53" s="90">
        <v>0</v>
      </c>
      <c r="R53" s="90">
        <v>0</v>
      </c>
      <c r="S53" s="90">
        <v>0</v>
      </c>
      <c r="T53" s="90">
        <v>0</v>
      </c>
      <c r="U53" s="90">
        <v>0</v>
      </c>
      <c r="V53" s="90">
        <v>0</v>
      </c>
      <c r="W53" s="90">
        <v>0</v>
      </c>
      <c r="X53" s="90">
        <v>0</v>
      </c>
      <c r="Y53" s="90">
        <v>0</v>
      </c>
      <c r="Z53" s="90">
        <v>0</v>
      </c>
      <c r="AA53" s="90">
        <v>0</v>
      </c>
      <c r="AB53" s="90">
        <v>0</v>
      </c>
      <c r="AC53" s="90">
        <v>0</v>
      </c>
      <c r="AD53" s="90">
        <v>0</v>
      </c>
      <c r="AE53" s="90">
        <v>0</v>
      </c>
      <c r="AF53" s="90">
        <v>0</v>
      </c>
      <c r="AG53" s="90">
        <v>0</v>
      </c>
      <c r="AH53" s="90">
        <v>0</v>
      </c>
      <c r="AI53" s="90">
        <v>0</v>
      </c>
      <c r="AJ53" s="90">
        <v>0</v>
      </c>
      <c r="AK53" s="90">
        <v>0</v>
      </c>
      <c r="AL53" s="90">
        <v>0</v>
      </c>
      <c r="AM53" s="90">
        <v>0</v>
      </c>
      <c r="AN53" s="90">
        <v>0</v>
      </c>
      <c r="AO53" s="90">
        <v>0</v>
      </c>
      <c r="AP53" s="90">
        <v>0</v>
      </c>
      <c r="AQ53" s="90">
        <v>0</v>
      </c>
      <c r="AR53" s="90">
        <v>0</v>
      </c>
      <c r="AS53" s="90">
        <v>0</v>
      </c>
      <c r="AT53" s="90">
        <v>0</v>
      </c>
      <c r="AU53" s="90">
        <v>0</v>
      </c>
      <c r="AV53" s="90">
        <v>0</v>
      </c>
      <c r="AW53" s="90">
        <v>0</v>
      </c>
      <c r="AX53" s="90">
        <v>0</v>
      </c>
      <c r="AY53" s="90">
        <v>0</v>
      </c>
      <c r="AZ53" s="90">
        <v>0</v>
      </c>
    </row>
    <row r="54" spans="1:52" hidden="1">
      <c r="A54" s="101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</row>
    <row r="55" spans="1:52" hidden="1">
      <c r="A55" s="103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</row>
    <row r="56" spans="1:52" hidden="1">
      <c r="A56" s="103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</row>
    <row r="57" spans="1:52" hidden="1">
      <c r="A57" s="103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</row>
    <row r="58" spans="1:52" hidden="1">
      <c r="A58" s="103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</row>
    <row r="59" spans="1:52" hidden="1">
      <c r="A59" s="103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</row>
    <row r="60" spans="1:52" hidden="1">
      <c r="A60" s="103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</row>
    <row r="61" spans="1:52" hidden="1">
      <c r="A61" s="103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</row>
    <row r="62" spans="1:52">
      <c r="A62" s="101" t="s">
        <v>134</v>
      </c>
      <c r="B62" s="102">
        <v>0</v>
      </c>
      <c r="C62" s="102">
        <v>0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3.6045237902128435</v>
      </c>
      <c r="K62" s="102">
        <v>3.6798822667779572</v>
      </c>
      <c r="L62" s="102">
        <v>3.8159903515238676</v>
      </c>
      <c r="M62" s="102">
        <v>3.6495511841934554</v>
      </c>
      <c r="N62" s="102">
        <v>3.7921019999867429</v>
      </c>
      <c r="O62" s="102">
        <v>4.0862252117283697</v>
      </c>
      <c r="P62" s="102">
        <v>4.1475751708882305</v>
      </c>
      <c r="Q62" s="102">
        <v>3.8913751609521205</v>
      </c>
      <c r="R62" s="102">
        <v>3.7617005117908686</v>
      </c>
      <c r="S62" s="102">
        <v>3.6923874265548231</v>
      </c>
      <c r="T62" s="102">
        <v>3.6443896239015685</v>
      </c>
      <c r="U62" s="102">
        <v>3.606796238964554</v>
      </c>
      <c r="V62" s="102">
        <v>3.573932733853987</v>
      </c>
      <c r="W62" s="102">
        <v>3.5338024586063796</v>
      </c>
      <c r="X62" s="102">
        <v>3.5112299997654466</v>
      </c>
      <c r="Y62" s="102">
        <v>3.4964735258305608</v>
      </c>
      <c r="Z62" s="102">
        <v>3.4854232919365762</v>
      </c>
      <c r="AA62" s="102">
        <v>3.4772162193447693</v>
      </c>
      <c r="AB62" s="102">
        <v>3.4704082031451895</v>
      </c>
      <c r="AC62" s="102">
        <v>3.4649284457052878</v>
      </c>
      <c r="AD62" s="102">
        <v>3.4610221695886811</v>
      </c>
      <c r="AE62" s="102">
        <v>3.4573308246432717</v>
      </c>
      <c r="AF62" s="102">
        <v>3.4530307816365662</v>
      </c>
      <c r="AG62" s="102">
        <v>3.4479273762924927</v>
      </c>
      <c r="AH62" s="102">
        <v>3.4418359962126148</v>
      </c>
      <c r="AI62" s="102">
        <v>3.4347597063006976</v>
      </c>
      <c r="AJ62" s="102">
        <v>3.4270173962094184</v>
      </c>
      <c r="AK62" s="102">
        <v>3.4185623486222698</v>
      </c>
      <c r="AL62" s="102">
        <v>3.4096111688567996</v>
      </c>
      <c r="AM62" s="102">
        <v>3.4002321779166063</v>
      </c>
      <c r="AN62" s="102">
        <v>3.3903591745210453</v>
      </c>
      <c r="AO62" s="102">
        <v>3.3802058631149148</v>
      </c>
      <c r="AP62" s="102">
        <v>3.3697437795915963</v>
      </c>
      <c r="AQ62" s="102">
        <v>3.3591562721727839</v>
      </c>
      <c r="AR62" s="102">
        <v>3.3484849363772939</v>
      </c>
      <c r="AS62" s="102">
        <v>3.3376496042915949</v>
      </c>
      <c r="AT62" s="102">
        <v>3.3267478935473016</v>
      </c>
      <c r="AU62" s="102">
        <v>3.3155675906488629</v>
      </c>
      <c r="AV62" s="102">
        <v>3.3042895390562528</v>
      </c>
      <c r="AW62" s="102">
        <v>3.2929573048944061</v>
      </c>
      <c r="AX62" s="102">
        <v>3.2814043627694987</v>
      </c>
      <c r="AY62" s="102">
        <v>3.2697812980696308</v>
      </c>
      <c r="AZ62" s="102">
        <v>3.2579675088079045</v>
      </c>
    </row>
    <row r="63" spans="1:52">
      <c r="A63" s="103" t="s">
        <v>141</v>
      </c>
      <c r="B63" s="90">
        <v>0</v>
      </c>
      <c r="C63" s="90">
        <v>0</v>
      </c>
      <c r="D63" s="90">
        <v>0</v>
      </c>
      <c r="E63" s="90">
        <v>0</v>
      </c>
      <c r="F63" s="90">
        <v>0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N63" s="90">
        <v>0</v>
      </c>
      <c r="O63" s="90">
        <v>0</v>
      </c>
      <c r="P63" s="90">
        <v>0</v>
      </c>
      <c r="Q63" s="90">
        <v>0</v>
      </c>
      <c r="R63" s="90">
        <v>0</v>
      </c>
      <c r="S63" s="90">
        <v>0</v>
      </c>
      <c r="T63" s="90">
        <v>0</v>
      </c>
      <c r="U63" s="90">
        <v>0</v>
      </c>
      <c r="V63" s="90">
        <v>0</v>
      </c>
      <c r="W63" s="90">
        <v>0</v>
      </c>
      <c r="X63" s="90">
        <v>0</v>
      </c>
      <c r="Y63" s="90">
        <v>0</v>
      </c>
      <c r="Z63" s="90">
        <v>0</v>
      </c>
      <c r="AA63" s="90">
        <v>0</v>
      </c>
      <c r="AB63" s="90">
        <v>0</v>
      </c>
      <c r="AC63" s="90">
        <v>0</v>
      </c>
      <c r="AD63" s="90">
        <v>0</v>
      </c>
      <c r="AE63" s="90">
        <v>0</v>
      </c>
      <c r="AF63" s="90">
        <v>0</v>
      </c>
      <c r="AG63" s="90">
        <v>0</v>
      </c>
      <c r="AH63" s="90">
        <v>0</v>
      </c>
      <c r="AI63" s="90">
        <v>0</v>
      </c>
      <c r="AJ63" s="90">
        <v>0</v>
      </c>
      <c r="AK63" s="90">
        <v>0</v>
      </c>
      <c r="AL63" s="90">
        <v>0</v>
      </c>
      <c r="AM63" s="90">
        <v>0</v>
      </c>
      <c r="AN63" s="90">
        <v>0</v>
      </c>
      <c r="AO63" s="90">
        <v>0</v>
      </c>
      <c r="AP63" s="90">
        <v>0</v>
      </c>
      <c r="AQ63" s="90">
        <v>0</v>
      </c>
      <c r="AR63" s="90">
        <v>0</v>
      </c>
      <c r="AS63" s="90">
        <v>0</v>
      </c>
      <c r="AT63" s="90">
        <v>0</v>
      </c>
      <c r="AU63" s="90">
        <v>0</v>
      </c>
      <c r="AV63" s="90">
        <v>0</v>
      </c>
      <c r="AW63" s="90">
        <v>0</v>
      </c>
      <c r="AX63" s="90">
        <v>0</v>
      </c>
      <c r="AY63" s="90">
        <v>0</v>
      </c>
      <c r="AZ63" s="90">
        <v>0</v>
      </c>
    </row>
    <row r="64" spans="1:52">
      <c r="A64" s="103" t="s">
        <v>131</v>
      </c>
      <c r="B64" s="90">
        <v>0</v>
      </c>
      <c r="C64" s="90">
        <v>0</v>
      </c>
      <c r="D64" s="90">
        <v>0</v>
      </c>
      <c r="E64" s="90">
        <v>0</v>
      </c>
      <c r="F64" s="90">
        <v>0</v>
      </c>
      <c r="G64" s="90">
        <v>0</v>
      </c>
      <c r="H64" s="90">
        <v>0</v>
      </c>
      <c r="I64" s="90">
        <v>0</v>
      </c>
      <c r="J64" s="90">
        <v>3.6045237902128435</v>
      </c>
      <c r="K64" s="90">
        <v>3.6798822667779572</v>
      </c>
      <c r="L64" s="90">
        <v>3.8159903515238676</v>
      </c>
      <c r="M64" s="90">
        <v>3.6495511841934554</v>
      </c>
      <c r="N64" s="90">
        <v>3.7921019999867429</v>
      </c>
      <c r="O64" s="90">
        <v>4.0862252117283697</v>
      </c>
      <c r="P64" s="90">
        <v>4.1475751708882305</v>
      </c>
      <c r="Q64" s="90">
        <v>3.8913751609521205</v>
      </c>
      <c r="R64" s="90">
        <v>3.7617005117908686</v>
      </c>
      <c r="S64" s="90">
        <v>3.6923874265548231</v>
      </c>
      <c r="T64" s="90">
        <v>3.6443896239015685</v>
      </c>
      <c r="U64" s="90">
        <v>3.606796238964554</v>
      </c>
      <c r="V64" s="90">
        <v>3.573932733853987</v>
      </c>
      <c r="W64" s="90">
        <v>3.5338029158274362</v>
      </c>
      <c r="X64" s="90">
        <v>3.5112308513808586</v>
      </c>
      <c r="Y64" s="90">
        <v>3.4964745820988461</v>
      </c>
      <c r="Z64" s="90">
        <v>3.4854244107023207</v>
      </c>
      <c r="AA64" s="90">
        <v>3.4772173551289312</v>
      </c>
      <c r="AB64" s="90">
        <v>3.4704093471954862</v>
      </c>
      <c r="AC64" s="90">
        <v>3.4649295928517549</v>
      </c>
      <c r="AD64" s="90">
        <v>3.4610233246684885</v>
      </c>
      <c r="AE64" s="90">
        <v>3.4573319864204786</v>
      </c>
      <c r="AF64" s="90">
        <v>3.4530319402648479</v>
      </c>
      <c r="AG64" s="90">
        <v>3.4479285457401181</v>
      </c>
      <c r="AH64" s="90">
        <v>3.4418371624631661</v>
      </c>
      <c r="AI64" s="90">
        <v>3.4347609213249251</v>
      </c>
      <c r="AJ64" s="90">
        <v>3.4270186398522791</v>
      </c>
      <c r="AK64" s="90">
        <v>3.4185636249280247</v>
      </c>
      <c r="AL64" s="90">
        <v>3.4096124637194611</v>
      </c>
      <c r="AM64" s="90">
        <v>3.4002334819813238</v>
      </c>
      <c r="AN64" s="90">
        <v>3.390360481157447</v>
      </c>
      <c r="AO64" s="90">
        <v>3.3802071683849158</v>
      </c>
      <c r="AP64" s="90">
        <v>3.3697450814982144</v>
      </c>
      <c r="AQ64" s="90">
        <v>3.3591575715587743</v>
      </c>
      <c r="AR64" s="90">
        <v>3.3484862350180347</v>
      </c>
      <c r="AS64" s="90">
        <v>3.3376508994547645</v>
      </c>
      <c r="AT64" s="90">
        <v>3.3267491815719037</v>
      </c>
      <c r="AU64" s="90">
        <v>3.3155688716658354</v>
      </c>
      <c r="AV64" s="90">
        <v>3.3042908077728943</v>
      </c>
      <c r="AW64" s="90">
        <v>3.2929585427840631</v>
      </c>
      <c r="AX64" s="90">
        <v>3.2814055840435792</v>
      </c>
      <c r="AY64" s="90">
        <v>3.2697824845906061</v>
      </c>
      <c r="AZ64" s="90">
        <v>3.2579686399829013</v>
      </c>
    </row>
    <row r="65" spans="1:52">
      <c r="A65" s="103" t="s">
        <v>142</v>
      </c>
      <c r="B65" s="90">
        <v>0</v>
      </c>
      <c r="C65" s="90">
        <v>0</v>
      </c>
      <c r="D65" s="90">
        <v>0</v>
      </c>
      <c r="E65" s="90">
        <v>0</v>
      </c>
      <c r="F65" s="90">
        <v>0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N65" s="90">
        <v>0</v>
      </c>
      <c r="O65" s="90">
        <v>0</v>
      </c>
      <c r="P65" s="90">
        <v>0</v>
      </c>
      <c r="Q65" s="90">
        <v>0</v>
      </c>
      <c r="R65" s="90">
        <v>0</v>
      </c>
      <c r="S65" s="90">
        <v>0</v>
      </c>
      <c r="T65" s="90">
        <v>0</v>
      </c>
      <c r="U65" s="90">
        <v>0</v>
      </c>
      <c r="V65" s="90">
        <v>0</v>
      </c>
      <c r="W65" s="90">
        <v>0</v>
      </c>
      <c r="X65" s="90">
        <v>0</v>
      </c>
      <c r="Y65" s="90">
        <v>0</v>
      </c>
      <c r="Z65" s="90">
        <v>0</v>
      </c>
      <c r="AA65" s="90">
        <v>0</v>
      </c>
      <c r="AB65" s="90">
        <v>0</v>
      </c>
      <c r="AC65" s="90">
        <v>0</v>
      </c>
      <c r="AD65" s="90">
        <v>0</v>
      </c>
      <c r="AE65" s="90">
        <v>0</v>
      </c>
      <c r="AF65" s="90">
        <v>0</v>
      </c>
      <c r="AG65" s="90">
        <v>0</v>
      </c>
      <c r="AH65" s="90">
        <v>0</v>
      </c>
      <c r="AI65" s="90">
        <v>0</v>
      </c>
      <c r="AJ65" s="90">
        <v>0</v>
      </c>
      <c r="AK65" s="90">
        <v>0</v>
      </c>
      <c r="AL65" s="90">
        <v>0</v>
      </c>
      <c r="AM65" s="90">
        <v>0</v>
      </c>
      <c r="AN65" s="90">
        <v>0</v>
      </c>
      <c r="AO65" s="90">
        <v>0</v>
      </c>
      <c r="AP65" s="90">
        <v>0</v>
      </c>
      <c r="AQ65" s="90">
        <v>0</v>
      </c>
      <c r="AR65" s="90">
        <v>0</v>
      </c>
      <c r="AS65" s="90">
        <v>0</v>
      </c>
      <c r="AT65" s="90">
        <v>0</v>
      </c>
      <c r="AU65" s="90">
        <v>0</v>
      </c>
      <c r="AV65" s="90">
        <v>0</v>
      </c>
      <c r="AW65" s="90">
        <v>0</v>
      </c>
      <c r="AX65" s="90">
        <v>0</v>
      </c>
      <c r="AY65" s="90">
        <v>0</v>
      </c>
      <c r="AZ65" s="90">
        <v>0</v>
      </c>
    </row>
    <row r="66" spans="1:52">
      <c r="A66" s="103" t="s">
        <v>143</v>
      </c>
      <c r="B66" s="90">
        <v>0</v>
      </c>
      <c r="C66" s="90">
        <v>0</v>
      </c>
      <c r="D66" s="90">
        <v>0</v>
      </c>
      <c r="E66" s="90">
        <v>0</v>
      </c>
      <c r="F66" s="90">
        <v>0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N66" s="90">
        <v>0</v>
      </c>
      <c r="O66" s="90">
        <v>0</v>
      </c>
      <c r="P66" s="90">
        <v>0</v>
      </c>
      <c r="Q66" s="90">
        <v>0</v>
      </c>
      <c r="R66" s="90">
        <v>0</v>
      </c>
      <c r="S66" s="90">
        <v>0</v>
      </c>
      <c r="T66" s="90">
        <v>0</v>
      </c>
      <c r="U66" s="90">
        <v>0</v>
      </c>
      <c r="V66" s="90">
        <v>0</v>
      </c>
      <c r="W66" s="90">
        <v>0</v>
      </c>
      <c r="X66" s="90">
        <v>0</v>
      </c>
      <c r="Y66" s="90">
        <v>0</v>
      </c>
      <c r="Z66" s="90">
        <v>0</v>
      </c>
      <c r="AA66" s="90">
        <v>0</v>
      </c>
      <c r="AB66" s="90">
        <v>0</v>
      </c>
      <c r="AC66" s="90">
        <v>0</v>
      </c>
      <c r="AD66" s="90">
        <v>0</v>
      </c>
      <c r="AE66" s="90">
        <v>0</v>
      </c>
      <c r="AF66" s="90">
        <v>0</v>
      </c>
      <c r="AG66" s="90">
        <v>0</v>
      </c>
      <c r="AH66" s="90">
        <v>0</v>
      </c>
      <c r="AI66" s="90">
        <v>0</v>
      </c>
      <c r="AJ66" s="90">
        <v>0</v>
      </c>
      <c r="AK66" s="90">
        <v>0</v>
      </c>
      <c r="AL66" s="90">
        <v>0</v>
      </c>
      <c r="AM66" s="90">
        <v>0</v>
      </c>
      <c r="AN66" s="90">
        <v>0</v>
      </c>
      <c r="AO66" s="90">
        <v>0</v>
      </c>
      <c r="AP66" s="90">
        <v>0</v>
      </c>
      <c r="AQ66" s="90">
        <v>0</v>
      </c>
      <c r="AR66" s="90">
        <v>0</v>
      </c>
      <c r="AS66" s="90">
        <v>0</v>
      </c>
      <c r="AT66" s="90">
        <v>0</v>
      </c>
      <c r="AU66" s="90">
        <v>0</v>
      </c>
      <c r="AV66" s="90">
        <v>0</v>
      </c>
      <c r="AW66" s="90">
        <v>0</v>
      </c>
      <c r="AX66" s="90">
        <v>0</v>
      </c>
      <c r="AY66" s="90">
        <v>0</v>
      </c>
      <c r="AZ66" s="90">
        <v>0</v>
      </c>
    </row>
    <row r="67" spans="1:52">
      <c r="A67" s="103" t="s">
        <v>132</v>
      </c>
      <c r="B67" s="90">
        <v>0</v>
      </c>
      <c r="C67" s="90">
        <v>0</v>
      </c>
      <c r="D67" s="90">
        <v>0</v>
      </c>
      <c r="E67" s="90">
        <v>0</v>
      </c>
      <c r="F67" s="90">
        <v>0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N67" s="90">
        <v>0</v>
      </c>
      <c r="O67" s="90">
        <v>0</v>
      </c>
      <c r="P67" s="90">
        <v>0</v>
      </c>
      <c r="Q67" s="90">
        <v>0</v>
      </c>
      <c r="R67" s="90">
        <v>0</v>
      </c>
      <c r="S67" s="90">
        <v>0</v>
      </c>
      <c r="T67" s="90">
        <v>0</v>
      </c>
      <c r="U67" s="90">
        <v>0</v>
      </c>
      <c r="V67" s="90">
        <v>0</v>
      </c>
      <c r="W67" s="90">
        <v>3.1669532786525418</v>
      </c>
      <c r="X67" s="90">
        <v>3.0951774244129875</v>
      </c>
      <c r="Y67" s="90">
        <v>3.0762863854665263</v>
      </c>
      <c r="Z67" s="90">
        <v>3.1003035244289623</v>
      </c>
      <c r="AA67" s="90">
        <v>3.1107366633422635</v>
      </c>
      <c r="AB67" s="90">
        <v>3.1160313019172596</v>
      </c>
      <c r="AC67" s="90">
        <v>3.1187804966392658</v>
      </c>
      <c r="AD67" s="90">
        <v>3.1202085428834079</v>
      </c>
      <c r="AE67" s="90">
        <v>3.1208823675700645</v>
      </c>
      <c r="AF67" s="90">
        <v>3.1262939383571706</v>
      </c>
      <c r="AG67" s="90">
        <v>3.1298300275073254</v>
      </c>
      <c r="AH67" s="90">
        <v>3.1320745978200013</v>
      </c>
      <c r="AI67" s="90">
        <v>3.127289932331847</v>
      </c>
      <c r="AJ67" s="90">
        <v>3.1230174719637582</v>
      </c>
      <c r="AK67" s="90">
        <v>3.1177403338744796</v>
      </c>
      <c r="AL67" s="90">
        <v>3.1128134751932444</v>
      </c>
      <c r="AM67" s="90">
        <v>3.1079859479515379</v>
      </c>
      <c r="AN67" s="90">
        <v>3.1030954295716664</v>
      </c>
      <c r="AO67" s="90">
        <v>3.0982569266956532</v>
      </c>
      <c r="AP67" s="90">
        <v>3.0933653343981402</v>
      </c>
      <c r="AQ67" s="90">
        <v>3.088434322840905</v>
      </c>
      <c r="AR67" s="90">
        <v>3.0835719685008933</v>
      </c>
      <c r="AS67" s="90">
        <v>3.0780835716197026</v>
      </c>
      <c r="AT67" s="90">
        <v>3.0733734432588125</v>
      </c>
      <c r="AU67" s="90">
        <v>3.0686700209808659</v>
      </c>
      <c r="AV67" s="90">
        <v>3.06112574989521</v>
      </c>
      <c r="AW67" s="90">
        <v>3.0558374264922508</v>
      </c>
      <c r="AX67" s="90">
        <v>3.0508633454965728</v>
      </c>
      <c r="AY67" s="90">
        <v>3.046902157281576</v>
      </c>
      <c r="AZ67" s="90">
        <v>3.0447881259111358</v>
      </c>
    </row>
    <row r="68" spans="1:52">
      <c r="A68" s="103" t="s">
        <v>133</v>
      </c>
      <c r="B68" s="90">
        <v>0</v>
      </c>
      <c r="C68" s="90">
        <v>0</v>
      </c>
      <c r="D68" s="90">
        <v>0</v>
      </c>
      <c r="E68" s="90">
        <v>0</v>
      </c>
      <c r="F68" s="90">
        <v>0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90">
        <v>0</v>
      </c>
      <c r="Y68" s="90">
        <v>0</v>
      </c>
      <c r="Z68" s="90">
        <v>0</v>
      </c>
      <c r="AA68" s="90">
        <v>0</v>
      </c>
      <c r="AB68" s="90">
        <v>0</v>
      </c>
      <c r="AC68" s="90">
        <v>0</v>
      </c>
      <c r="AD68" s="90">
        <v>0</v>
      </c>
      <c r="AE68" s="90">
        <v>0</v>
      </c>
      <c r="AF68" s="90">
        <v>0</v>
      </c>
      <c r="AG68" s="90">
        <v>0</v>
      </c>
      <c r="AH68" s="90">
        <v>0</v>
      </c>
      <c r="AI68" s="90">
        <v>0</v>
      </c>
      <c r="AJ68" s="90">
        <v>0</v>
      </c>
      <c r="AK68" s="90">
        <v>0</v>
      </c>
      <c r="AL68" s="90">
        <v>0</v>
      </c>
      <c r="AM68" s="90">
        <v>0</v>
      </c>
      <c r="AN68" s="90">
        <v>0</v>
      </c>
      <c r="AO68" s="90">
        <v>0</v>
      </c>
      <c r="AP68" s="90">
        <v>0</v>
      </c>
      <c r="AQ68" s="90">
        <v>0</v>
      </c>
      <c r="AR68" s="90">
        <v>0</v>
      </c>
      <c r="AS68" s="90">
        <v>0</v>
      </c>
      <c r="AT68" s="90">
        <v>0</v>
      </c>
      <c r="AU68" s="90">
        <v>0</v>
      </c>
      <c r="AV68" s="90">
        <v>0</v>
      </c>
      <c r="AW68" s="90">
        <v>0</v>
      </c>
      <c r="AX68" s="90">
        <v>0</v>
      </c>
      <c r="AY68" s="90">
        <v>0</v>
      </c>
      <c r="AZ68" s="90">
        <v>0</v>
      </c>
    </row>
    <row r="69" spans="1:52">
      <c r="A69" s="103" t="s">
        <v>144</v>
      </c>
      <c r="B69" s="90">
        <v>0</v>
      </c>
      <c r="C69" s="90">
        <v>0</v>
      </c>
      <c r="D69" s="90">
        <v>0</v>
      </c>
      <c r="E69" s="90">
        <v>0</v>
      </c>
      <c r="F69" s="90">
        <v>0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N69" s="90">
        <v>0</v>
      </c>
      <c r="O69" s="90">
        <v>0</v>
      </c>
      <c r="P69" s="90">
        <v>0</v>
      </c>
      <c r="Q69" s="90">
        <v>0</v>
      </c>
      <c r="R69" s="90">
        <v>0</v>
      </c>
      <c r="S69" s="90">
        <v>0</v>
      </c>
      <c r="T69" s="90">
        <v>0</v>
      </c>
      <c r="U69" s="90">
        <v>0</v>
      </c>
      <c r="V69" s="90">
        <v>0</v>
      </c>
      <c r="W69" s="90">
        <v>0</v>
      </c>
      <c r="X69" s="90">
        <v>0</v>
      </c>
      <c r="Y69" s="90">
        <v>0</v>
      </c>
      <c r="Z69" s="90">
        <v>0</v>
      </c>
      <c r="AA69" s="90">
        <v>0</v>
      </c>
      <c r="AB69" s="90">
        <v>0</v>
      </c>
      <c r="AC69" s="90">
        <v>0</v>
      </c>
      <c r="AD69" s="90">
        <v>0</v>
      </c>
      <c r="AE69" s="90">
        <v>0</v>
      </c>
      <c r="AF69" s="90">
        <v>0</v>
      </c>
      <c r="AG69" s="90">
        <v>0</v>
      </c>
      <c r="AH69" s="90">
        <v>0</v>
      </c>
      <c r="AI69" s="90">
        <v>0</v>
      </c>
      <c r="AJ69" s="90">
        <v>0</v>
      </c>
      <c r="AK69" s="90">
        <v>0</v>
      </c>
      <c r="AL69" s="90">
        <v>0</v>
      </c>
      <c r="AM69" s="90">
        <v>0</v>
      </c>
      <c r="AN69" s="90">
        <v>0</v>
      </c>
      <c r="AO69" s="90">
        <v>0</v>
      </c>
      <c r="AP69" s="90">
        <v>0</v>
      </c>
      <c r="AQ69" s="90">
        <v>0</v>
      </c>
      <c r="AR69" s="90">
        <v>0</v>
      </c>
      <c r="AS69" s="90">
        <v>0</v>
      </c>
      <c r="AT69" s="90">
        <v>0</v>
      </c>
      <c r="AU69" s="90">
        <v>0</v>
      </c>
      <c r="AV69" s="90">
        <v>0</v>
      </c>
      <c r="AW69" s="90">
        <v>0</v>
      </c>
      <c r="AX69" s="90">
        <v>0</v>
      </c>
      <c r="AY69" s="90">
        <v>0</v>
      </c>
      <c r="AZ69" s="90">
        <v>0</v>
      </c>
    </row>
    <row r="70" spans="1:52">
      <c r="A70" s="101" t="s">
        <v>135</v>
      </c>
      <c r="B70" s="102">
        <v>0</v>
      </c>
      <c r="C70" s="102">
        <v>0</v>
      </c>
      <c r="D70" s="102">
        <v>0</v>
      </c>
      <c r="E70" s="102">
        <v>2.6197125799083558</v>
      </c>
      <c r="F70" s="102">
        <v>2.6219065079379211</v>
      </c>
      <c r="G70" s="102">
        <v>2.6256609823913446</v>
      </c>
      <c r="H70" s="102">
        <v>2.8029660367195381</v>
      </c>
      <c r="I70" s="102">
        <v>2.8006531000697894</v>
      </c>
      <c r="J70" s="102">
        <v>2.9539545012272042</v>
      </c>
      <c r="K70" s="102">
        <v>2.9637620063136665</v>
      </c>
      <c r="L70" s="102">
        <v>2.7540211428774826</v>
      </c>
      <c r="M70" s="102">
        <v>2.7670078352784531</v>
      </c>
      <c r="N70" s="102">
        <v>2.8016167990795822</v>
      </c>
      <c r="O70" s="102">
        <v>2.8327686054786767</v>
      </c>
      <c r="P70" s="102">
        <v>2.8644390392344818</v>
      </c>
      <c r="Q70" s="102">
        <v>2.8918502445213594</v>
      </c>
      <c r="R70" s="102">
        <v>2.8740700399004262</v>
      </c>
      <c r="S70" s="102">
        <v>2.8619515567104932</v>
      </c>
      <c r="T70" s="102">
        <v>2.8489087554415025</v>
      </c>
      <c r="U70" s="102">
        <v>2.8363290491535502</v>
      </c>
      <c r="V70" s="102">
        <v>2.827007373602608</v>
      </c>
      <c r="W70" s="102">
        <v>2.8014447831999418</v>
      </c>
      <c r="X70" s="102">
        <v>2.7880014354227156</v>
      </c>
      <c r="Y70" s="102">
        <v>2.7781920389483195</v>
      </c>
      <c r="Z70" s="102">
        <v>2.7703561291113514</v>
      </c>
      <c r="AA70" s="102">
        <v>2.7627823137091121</v>
      </c>
      <c r="AB70" s="102">
        <v>2.7554016894380462</v>
      </c>
      <c r="AC70" s="102">
        <v>2.7474810090852948</v>
      </c>
      <c r="AD70" s="102">
        <v>2.7390397396727928</v>
      </c>
      <c r="AE70" s="102">
        <v>2.7296444286538843</v>
      </c>
      <c r="AF70" s="102">
        <v>2.7181878837259816</v>
      </c>
      <c r="AG70" s="102">
        <v>2.70442713113788</v>
      </c>
      <c r="AH70" s="102">
        <v>2.6886327012158713</v>
      </c>
      <c r="AI70" s="102">
        <v>2.6711432894030627</v>
      </c>
      <c r="AJ70" s="102">
        <v>2.6526722478889853</v>
      </c>
      <c r="AK70" s="102">
        <v>2.6335261304833142</v>
      </c>
      <c r="AL70" s="102">
        <v>2.6142383258904323</v>
      </c>
      <c r="AM70" s="102">
        <v>2.5954046887643081</v>
      </c>
      <c r="AN70" s="102">
        <v>2.5769454227111614</v>
      </c>
      <c r="AO70" s="102">
        <v>2.5592212184029268</v>
      </c>
      <c r="AP70" s="102">
        <v>2.5421998260821308</v>
      </c>
      <c r="AQ70" s="102">
        <v>2.5260339111394718</v>
      </c>
      <c r="AR70" s="102">
        <v>2.5106553607342312</v>
      </c>
      <c r="AS70" s="102">
        <v>2.4959170366476475</v>
      </c>
      <c r="AT70" s="102">
        <v>2.4817792454872856</v>
      </c>
      <c r="AU70" s="102">
        <v>2.4681742568960501</v>
      </c>
      <c r="AV70" s="102">
        <v>2.4548134020936088</v>
      </c>
      <c r="AW70" s="102">
        <v>2.4418132839496431</v>
      </c>
      <c r="AX70" s="102">
        <v>2.4289688278749475</v>
      </c>
      <c r="AY70" s="102">
        <v>2.4163455080948064</v>
      </c>
      <c r="AZ70" s="102">
        <v>2.4038485090217852</v>
      </c>
    </row>
    <row r="71" spans="1:52">
      <c r="A71" s="103" t="s">
        <v>136</v>
      </c>
      <c r="B71" s="90">
        <v>0</v>
      </c>
      <c r="C71" s="90">
        <v>0</v>
      </c>
      <c r="D71" s="90">
        <v>0</v>
      </c>
      <c r="E71" s="90">
        <v>2.6197125799083558</v>
      </c>
      <c r="F71" s="90">
        <v>2.6219065079379211</v>
      </c>
      <c r="G71" s="90">
        <v>2.6256609823913446</v>
      </c>
      <c r="H71" s="90">
        <v>2.8029660367195381</v>
      </c>
      <c r="I71" s="90">
        <v>2.8006531000697894</v>
      </c>
      <c r="J71" s="90">
        <v>2.9539545012272042</v>
      </c>
      <c r="K71" s="90">
        <v>2.9637620063136665</v>
      </c>
      <c r="L71" s="90">
        <v>2.7540211428774826</v>
      </c>
      <c r="M71" s="90">
        <v>2.7670078352784531</v>
      </c>
      <c r="N71" s="90">
        <v>2.8016167990795822</v>
      </c>
      <c r="O71" s="90">
        <v>2.8327686054786767</v>
      </c>
      <c r="P71" s="90">
        <v>2.8644390392344818</v>
      </c>
      <c r="Q71" s="90">
        <v>2.8918502445213594</v>
      </c>
      <c r="R71" s="90">
        <v>2.8741034988481609</v>
      </c>
      <c r="S71" s="90">
        <v>2.8620273011086392</v>
      </c>
      <c r="T71" s="90">
        <v>2.8490569438617466</v>
      </c>
      <c r="U71" s="90">
        <v>2.8366181341337011</v>
      </c>
      <c r="V71" s="90">
        <v>2.8275241905842901</v>
      </c>
      <c r="W71" s="90">
        <v>2.8024178652302991</v>
      </c>
      <c r="X71" s="90">
        <v>2.7894908013418758</v>
      </c>
      <c r="Y71" s="90">
        <v>2.7804580386128666</v>
      </c>
      <c r="Z71" s="90">
        <v>2.7737038412607555</v>
      </c>
      <c r="AA71" s="90">
        <v>2.7676707925797333</v>
      </c>
      <c r="AB71" s="90">
        <v>2.762343023220752</v>
      </c>
      <c r="AC71" s="90">
        <v>2.7571849401943007</v>
      </c>
      <c r="AD71" s="90">
        <v>2.7522373240043927</v>
      </c>
      <c r="AE71" s="90">
        <v>2.7472694154222004</v>
      </c>
      <c r="AF71" s="90">
        <v>2.741502980806795</v>
      </c>
      <c r="AG71" s="90">
        <v>2.7345724176667447</v>
      </c>
      <c r="AH71" s="90">
        <v>2.726482511764714</v>
      </c>
      <c r="AI71" s="90">
        <v>2.7172354324769294</v>
      </c>
      <c r="AJ71" s="90">
        <v>2.7070939206830049</v>
      </c>
      <c r="AK71" s="90">
        <v>2.6958216501420882</v>
      </c>
      <c r="AL71" s="90">
        <v>2.6836206181895954</v>
      </c>
      <c r="AM71" s="90">
        <v>2.6708450826074066</v>
      </c>
      <c r="AN71" s="90">
        <v>2.6573090446871563</v>
      </c>
      <c r="AO71" s="90">
        <v>2.6434044160844579</v>
      </c>
      <c r="AP71" s="90">
        <v>2.6291504716891319</v>
      </c>
      <c r="AQ71" s="90">
        <v>2.6148060143353073</v>
      </c>
      <c r="AR71" s="90">
        <v>2.6005242678095848</v>
      </c>
      <c r="AS71" s="90">
        <v>2.5862783114994237</v>
      </c>
      <c r="AT71" s="90">
        <v>2.5721065843151236</v>
      </c>
      <c r="AU71" s="90">
        <v>2.5580762076867343</v>
      </c>
      <c r="AV71" s="90">
        <v>2.5439353780297713</v>
      </c>
      <c r="AW71" s="90">
        <v>2.5299359195873694</v>
      </c>
      <c r="AX71" s="90">
        <v>2.515900995283626</v>
      </c>
      <c r="AY71" s="90">
        <v>2.5019373425079467</v>
      </c>
      <c r="AZ71" s="90">
        <v>2.4879838960961904</v>
      </c>
    </row>
    <row r="72" spans="1:52">
      <c r="A72" s="103" t="s">
        <v>137</v>
      </c>
      <c r="B72" s="90">
        <v>0</v>
      </c>
      <c r="C72" s="90">
        <v>0</v>
      </c>
      <c r="D72" s="90">
        <v>0</v>
      </c>
      <c r="E72" s="90">
        <v>0</v>
      </c>
      <c r="F72" s="90">
        <v>0</v>
      </c>
      <c r="G72" s="90">
        <v>0</v>
      </c>
      <c r="H72" s="90">
        <v>0</v>
      </c>
      <c r="I72" s="90">
        <v>0</v>
      </c>
      <c r="J72" s="90">
        <v>0</v>
      </c>
      <c r="K72" s="90">
        <v>0</v>
      </c>
      <c r="L72" s="90">
        <v>0</v>
      </c>
      <c r="M72" s="90">
        <v>0</v>
      </c>
      <c r="N72" s="90">
        <v>0</v>
      </c>
      <c r="O72" s="90">
        <v>0</v>
      </c>
      <c r="P72" s="90">
        <v>0</v>
      </c>
      <c r="Q72" s="90">
        <v>0</v>
      </c>
      <c r="R72" s="90">
        <v>2.1682117402348555</v>
      </c>
      <c r="S72" s="90">
        <v>2.1733651970173717</v>
      </c>
      <c r="T72" s="90">
        <v>2.168227744451833</v>
      </c>
      <c r="U72" s="90">
        <v>2.1612985367782387</v>
      </c>
      <c r="V72" s="90">
        <v>2.1692886148195094</v>
      </c>
      <c r="W72" s="90">
        <v>2.1831278983730016</v>
      </c>
      <c r="X72" s="90">
        <v>2.1863055938467371</v>
      </c>
      <c r="Y72" s="90">
        <v>2.1856827883584944</v>
      </c>
      <c r="Z72" s="90">
        <v>2.1834264709960678</v>
      </c>
      <c r="AA72" s="90">
        <v>2.1804477185895101</v>
      </c>
      <c r="AB72" s="90">
        <v>2.1770411278633404</v>
      </c>
      <c r="AC72" s="90">
        <v>2.173343171434448</v>
      </c>
      <c r="AD72" s="90">
        <v>2.1695764878038011</v>
      </c>
      <c r="AE72" s="90">
        <v>2.1658738431385118</v>
      </c>
      <c r="AF72" s="90">
        <v>2.1620685231810559</v>
      </c>
      <c r="AG72" s="90">
        <v>2.1580227227257991</v>
      </c>
      <c r="AH72" s="90">
        <v>2.1538568820413944</v>
      </c>
      <c r="AI72" s="90">
        <v>2.1495404255212907</v>
      </c>
      <c r="AJ72" s="90">
        <v>2.1451978241747365</v>
      </c>
      <c r="AK72" s="90">
        <v>2.1407688933367051</v>
      </c>
      <c r="AL72" s="90">
        <v>2.1362700714483802</v>
      </c>
      <c r="AM72" s="90">
        <v>2.1316983565618046</v>
      </c>
      <c r="AN72" s="90">
        <v>2.1270065080997447</v>
      </c>
      <c r="AO72" s="90">
        <v>2.122238564280952</v>
      </c>
      <c r="AP72" s="90">
        <v>2.1173393524269448</v>
      </c>
      <c r="AQ72" s="90">
        <v>2.1123929347795878</v>
      </c>
      <c r="AR72" s="90">
        <v>2.1074086014661466</v>
      </c>
      <c r="AS72" s="90">
        <v>2.1023811368327356</v>
      </c>
      <c r="AT72" s="90">
        <v>2.0973030397101309</v>
      </c>
      <c r="AU72" s="90">
        <v>2.0922182970699521</v>
      </c>
      <c r="AV72" s="90">
        <v>2.0870961373933699</v>
      </c>
      <c r="AW72" s="90">
        <v>2.0819701071904304</v>
      </c>
      <c r="AX72" s="90">
        <v>2.0768321681973583</v>
      </c>
      <c r="AY72" s="90">
        <v>2.0717173066391465</v>
      </c>
      <c r="AZ72" s="90">
        <v>2.0666434062701224</v>
      </c>
    </row>
    <row r="73" spans="1:52">
      <c r="A73" s="103" t="s">
        <v>138</v>
      </c>
      <c r="B73" s="90">
        <v>0</v>
      </c>
      <c r="C73" s="90">
        <v>0</v>
      </c>
      <c r="D73" s="90">
        <v>0</v>
      </c>
      <c r="E73" s="90">
        <v>0</v>
      </c>
      <c r="F73" s="90">
        <v>0</v>
      </c>
      <c r="G73" s="90">
        <v>0</v>
      </c>
      <c r="H73" s="90">
        <v>0</v>
      </c>
      <c r="I73" s="90">
        <v>0</v>
      </c>
      <c r="J73" s="90">
        <v>0</v>
      </c>
      <c r="K73" s="90">
        <v>0</v>
      </c>
      <c r="L73" s="90">
        <v>0</v>
      </c>
      <c r="M73" s="90">
        <v>0</v>
      </c>
      <c r="N73" s="90">
        <v>0</v>
      </c>
      <c r="O73" s="90">
        <v>0</v>
      </c>
      <c r="P73" s="90">
        <v>0</v>
      </c>
      <c r="Q73" s="90">
        <v>0</v>
      </c>
      <c r="R73" s="90">
        <v>0</v>
      </c>
      <c r="S73" s="90">
        <v>0</v>
      </c>
      <c r="T73" s="90">
        <v>0</v>
      </c>
      <c r="U73" s="90">
        <v>0</v>
      </c>
      <c r="V73" s="90">
        <v>0</v>
      </c>
      <c r="W73" s="90">
        <v>0</v>
      </c>
      <c r="X73" s="90">
        <v>0</v>
      </c>
      <c r="Y73" s="90">
        <v>0</v>
      </c>
      <c r="Z73" s="90">
        <v>0</v>
      </c>
      <c r="AA73" s="90">
        <v>0</v>
      </c>
      <c r="AB73" s="90">
        <v>0</v>
      </c>
      <c r="AC73" s="90">
        <v>0</v>
      </c>
      <c r="AD73" s="90">
        <v>0</v>
      </c>
      <c r="AE73" s="90">
        <v>0</v>
      </c>
      <c r="AF73" s="90">
        <v>0</v>
      </c>
      <c r="AG73" s="90">
        <v>0</v>
      </c>
      <c r="AH73" s="90">
        <v>0</v>
      </c>
      <c r="AI73" s="90">
        <v>0</v>
      </c>
      <c r="AJ73" s="90">
        <v>0</v>
      </c>
      <c r="AK73" s="90">
        <v>0</v>
      </c>
      <c r="AL73" s="90">
        <v>0</v>
      </c>
      <c r="AM73" s="90">
        <v>0</v>
      </c>
      <c r="AN73" s="90">
        <v>0</v>
      </c>
      <c r="AO73" s="90">
        <v>0</v>
      </c>
      <c r="AP73" s="90">
        <v>0</v>
      </c>
      <c r="AQ73" s="90">
        <v>0</v>
      </c>
      <c r="AR73" s="90">
        <v>0</v>
      </c>
      <c r="AS73" s="90">
        <v>0</v>
      </c>
      <c r="AT73" s="90">
        <v>0</v>
      </c>
      <c r="AU73" s="90">
        <v>0</v>
      </c>
      <c r="AV73" s="90">
        <v>0</v>
      </c>
      <c r="AW73" s="90">
        <v>0</v>
      </c>
      <c r="AX73" s="90">
        <v>0</v>
      </c>
      <c r="AY73" s="90">
        <v>0</v>
      </c>
      <c r="AZ73" s="90">
        <v>0</v>
      </c>
    </row>
    <row r="74" spans="1:52">
      <c r="A74" s="103" t="s">
        <v>145</v>
      </c>
      <c r="B74" s="90">
        <v>0</v>
      </c>
      <c r="C74" s="90">
        <v>0</v>
      </c>
      <c r="D74" s="90">
        <v>0</v>
      </c>
      <c r="E74" s="90">
        <v>0</v>
      </c>
      <c r="F74" s="90">
        <v>0</v>
      </c>
      <c r="G74" s="90">
        <v>0</v>
      </c>
      <c r="H74" s="90">
        <v>0</v>
      </c>
      <c r="I74" s="90">
        <v>0</v>
      </c>
      <c r="J74" s="90">
        <v>0</v>
      </c>
      <c r="K74" s="90">
        <v>0</v>
      </c>
      <c r="L74" s="90">
        <v>0</v>
      </c>
      <c r="M74" s="90">
        <v>0</v>
      </c>
      <c r="N74" s="90">
        <v>0</v>
      </c>
      <c r="O74" s="90">
        <v>0</v>
      </c>
      <c r="P74" s="90">
        <v>0</v>
      </c>
      <c r="Q74" s="90">
        <v>0</v>
      </c>
      <c r="R74" s="90">
        <v>0</v>
      </c>
      <c r="S74" s="90">
        <v>0</v>
      </c>
      <c r="T74" s="90">
        <v>0</v>
      </c>
      <c r="U74" s="90">
        <v>0</v>
      </c>
      <c r="V74" s="90">
        <v>0</v>
      </c>
      <c r="W74" s="90">
        <v>0</v>
      </c>
      <c r="X74" s="90">
        <v>0</v>
      </c>
      <c r="Y74" s="90">
        <v>0</v>
      </c>
      <c r="Z74" s="90">
        <v>0</v>
      </c>
      <c r="AA74" s="90">
        <v>0</v>
      </c>
      <c r="AB74" s="90">
        <v>0</v>
      </c>
      <c r="AC74" s="90">
        <v>0</v>
      </c>
      <c r="AD74" s="90">
        <v>0</v>
      </c>
      <c r="AE74" s="90">
        <v>0</v>
      </c>
      <c r="AF74" s="90">
        <v>0</v>
      </c>
      <c r="AG74" s="90">
        <v>0</v>
      </c>
      <c r="AH74" s="90">
        <v>0</v>
      </c>
      <c r="AI74" s="90">
        <v>0</v>
      </c>
      <c r="AJ74" s="90">
        <v>0</v>
      </c>
      <c r="AK74" s="90">
        <v>0</v>
      </c>
      <c r="AL74" s="90">
        <v>0</v>
      </c>
      <c r="AM74" s="90">
        <v>0</v>
      </c>
      <c r="AN74" s="90">
        <v>0</v>
      </c>
      <c r="AO74" s="90">
        <v>0</v>
      </c>
      <c r="AP74" s="90">
        <v>0</v>
      </c>
      <c r="AQ74" s="90">
        <v>0</v>
      </c>
      <c r="AR74" s="90">
        <v>0</v>
      </c>
      <c r="AS74" s="90">
        <v>0</v>
      </c>
      <c r="AT74" s="90">
        <v>0</v>
      </c>
      <c r="AU74" s="90">
        <v>0</v>
      </c>
      <c r="AV74" s="90">
        <v>0</v>
      </c>
      <c r="AW74" s="90">
        <v>0</v>
      </c>
      <c r="AX74" s="90">
        <v>0</v>
      </c>
      <c r="AY74" s="90">
        <v>0</v>
      </c>
      <c r="AZ74" s="90">
        <v>0</v>
      </c>
    </row>
    <row r="75" spans="1:52">
      <c r="A75" s="101" t="s">
        <v>139</v>
      </c>
      <c r="B75" s="102">
        <v>0</v>
      </c>
      <c r="C75" s="102">
        <v>0</v>
      </c>
      <c r="D75" s="102">
        <v>0</v>
      </c>
      <c r="E75" s="102">
        <v>0</v>
      </c>
      <c r="F75" s="102">
        <v>0</v>
      </c>
      <c r="G75" s="102">
        <v>0</v>
      </c>
      <c r="H75" s="102">
        <v>0</v>
      </c>
      <c r="I75" s="102">
        <v>0</v>
      </c>
      <c r="J75" s="102">
        <v>0</v>
      </c>
      <c r="K75" s="102">
        <v>0</v>
      </c>
      <c r="L75" s="102">
        <v>0</v>
      </c>
      <c r="M75" s="102">
        <v>0</v>
      </c>
      <c r="N75" s="102">
        <v>0</v>
      </c>
      <c r="O75" s="102">
        <v>0</v>
      </c>
      <c r="P75" s="102">
        <v>0</v>
      </c>
      <c r="Q75" s="102">
        <v>0</v>
      </c>
      <c r="R75" s="102">
        <v>3.5422156885687781</v>
      </c>
      <c r="S75" s="102">
        <v>3.5254762589829571</v>
      </c>
      <c r="T75" s="102">
        <v>3.5144998631179476</v>
      </c>
      <c r="U75" s="102">
        <v>3.4949243093271041</v>
      </c>
      <c r="V75" s="102">
        <v>3.4719538932808134</v>
      </c>
      <c r="W75" s="102">
        <v>3.4299486505515797</v>
      </c>
      <c r="X75" s="102">
        <v>3.4168279201772291</v>
      </c>
      <c r="Y75" s="102">
        <v>3.4036685151327046</v>
      </c>
      <c r="Z75" s="102">
        <v>3.3907056568471474</v>
      </c>
      <c r="AA75" s="102">
        <v>3.3774587046919695</v>
      </c>
      <c r="AB75" s="102">
        <v>3.3644830002660804</v>
      </c>
      <c r="AC75" s="102">
        <v>3.349317505432535</v>
      </c>
      <c r="AD75" s="102">
        <v>3.3301094781879046</v>
      </c>
      <c r="AE75" s="102">
        <v>3.2629740355014274</v>
      </c>
      <c r="AF75" s="102">
        <v>3.0445810413260599</v>
      </c>
      <c r="AG75" s="102">
        <v>2.9556749836055567</v>
      </c>
      <c r="AH75" s="102">
        <v>2.9034867822605444</v>
      </c>
      <c r="AI75" s="102">
        <v>2.8613281943367386</v>
      </c>
      <c r="AJ75" s="102">
        <v>2.8238201299584977</v>
      </c>
      <c r="AK75" s="102">
        <v>2.7884845841681321</v>
      </c>
      <c r="AL75" s="102">
        <v>2.7549509858898786</v>
      </c>
      <c r="AM75" s="102">
        <v>2.7224726048480279</v>
      </c>
      <c r="AN75" s="102">
        <v>2.6912733213162121</v>
      </c>
      <c r="AO75" s="102">
        <v>2.6612078215709465</v>
      </c>
      <c r="AP75" s="102">
        <v>2.632031334830756</v>
      </c>
      <c r="AQ75" s="102">
        <v>2.6036480314091501</v>
      </c>
      <c r="AR75" s="102">
        <v>2.5764560723836949</v>
      </c>
      <c r="AS75" s="102">
        <v>2.5504131523180189</v>
      </c>
      <c r="AT75" s="102">
        <v>2.5254940988520223</v>
      </c>
      <c r="AU75" s="102">
        <v>2.5017516515466096</v>
      </c>
      <c r="AV75" s="102">
        <v>2.4793795824630287</v>
      </c>
      <c r="AW75" s="102">
        <v>2.4582633268206502</v>
      </c>
      <c r="AX75" s="102">
        <v>2.4384378513107343</v>
      </c>
      <c r="AY75" s="102">
        <v>2.4199403855375903</v>
      </c>
      <c r="AZ75" s="102">
        <v>2.4027918471077467</v>
      </c>
    </row>
    <row r="76" spans="1:52">
      <c r="A76" s="103" t="s">
        <v>140</v>
      </c>
      <c r="B76" s="90">
        <v>0</v>
      </c>
      <c r="C76" s="90">
        <v>0</v>
      </c>
      <c r="D76" s="90">
        <v>0</v>
      </c>
      <c r="E76" s="90">
        <v>0</v>
      </c>
      <c r="F76" s="90">
        <v>0</v>
      </c>
      <c r="G76" s="90">
        <v>0</v>
      </c>
      <c r="H76" s="90">
        <v>0</v>
      </c>
      <c r="I76" s="90">
        <v>0</v>
      </c>
      <c r="J76" s="90">
        <v>0</v>
      </c>
      <c r="K76" s="90">
        <v>0</v>
      </c>
      <c r="L76" s="90">
        <v>0</v>
      </c>
      <c r="M76" s="90">
        <v>0</v>
      </c>
      <c r="N76" s="90">
        <v>0</v>
      </c>
      <c r="O76" s="90">
        <v>0</v>
      </c>
      <c r="P76" s="90">
        <v>0</v>
      </c>
      <c r="Q76" s="90">
        <v>0</v>
      </c>
      <c r="R76" s="90">
        <v>2.3572762546009352</v>
      </c>
      <c r="S76" s="90">
        <v>2.3488338202925791</v>
      </c>
      <c r="T76" s="90">
        <v>2.3475227786399882</v>
      </c>
      <c r="U76" s="90">
        <v>2.3457530353224731</v>
      </c>
      <c r="V76" s="90">
        <v>2.3519535123704074</v>
      </c>
      <c r="W76" s="90">
        <v>2.3459484142270108</v>
      </c>
      <c r="X76" s="90">
        <v>2.3452197477506007</v>
      </c>
      <c r="Y76" s="90">
        <v>2.3447743295557624</v>
      </c>
      <c r="Z76" s="90">
        <v>2.3440734337457019</v>
      </c>
      <c r="AA76" s="90">
        <v>2.3429448942491726</v>
      </c>
      <c r="AB76" s="90">
        <v>2.3413566162142212</v>
      </c>
      <c r="AC76" s="90">
        <v>2.3399306351329283</v>
      </c>
      <c r="AD76" s="90">
        <v>2.3373459639443186</v>
      </c>
      <c r="AE76" s="90">
        <v>2.326939530089887</v>
      </c>
      <c r="AF76" s="90">
        <v>2.3166119202591435</v>
      </c>
      <c r="AG76" s="90">
        <v>2.3165584039943647</v>
      </c>
      <c r="AH76" s="90">
        <v>2.3151340369384017</v>
      </c>
      <c r="AI76" s="90">
        <v>2.3124874256284511</v>
      </c>
      <c r="AJ76" s="90">
        <v>2.3094479065110884</v>
      </c>
      <c r="AK76" s="90">
        <v>2.3058335954803573</v>
      </c>
      <c r="AL76" s="90">
        <v>2.3019340821285468</v>
      </c>
      <c r="AM76" s="90">
        <v>2.2977385637944798</v>
      </c>
      <c r="AN76" s="90">
        <v>2.2931823133064686</v>
      </c>
      <c r="AO76" s="90">
        <v>2.288430832195389</v>
      </c>
      <c r="AP76" s="90">
        <v>2.2833912726569121</v>
      </c>
      <c r="AQ76" s="90">
        <v>2.2782128498419176</v>
      </c>
      <c r="AR76" s="90">
        <v>2.2729985150962166</v>
      </c>
      <c r="AS76" s="90">
        <v>2.2677279306950902</v>
      </c>
      <c r="AT76" s="90">
        <v>2.262357555402331</v>
      </c>
      <c r="AU76" s="90">
        <v>2.2570510169777958</v>
      </c>
      <c r="AV76" s="90">
        <v>2.2517343755925356</v>
      </c>
      <c r="AW76" s="90">
        <v>2.2464749330079261</v>
      </c>
      <c r="AX76" s="90">
        <v>2.2411821212925886</v>
      </c>
      <c r="AY76" s="90">
        <v>2.235969211472455</v>
      </c>
      <c r="AZ76" s="90">
        <v>2.2308573800606317</v>
      </c>
    </row>
    <row r="77" spans="1:52">
      <c r="A77" s="103" t="s">
        <v>146</v>
      </c>
      <c r="B77" s="90">
        <v>0</v>
      </c>
      <c r="C77" s="90">
        <v>0</v>
      </c>
      <c r="D77" s="90">
        <v>0</v>
      </c>
      <c r="E77" s="90">
        <v>0</v>
      </c>
      <c r="F77" s="90">
        <v>0</v>
      </c>
      <c r="G77" s="90">
        <v>0</v>
      </c>
      <c r="H77" s="90">
        <v>0</v>
      </c>
      <c r="I77" s="90">
        <v>0</v>
      </c>
      <c r="J77" s="90">
        <v>0</v>
      </c>
      <c r="K77" s="90">
        <v>0</v>
      </c>
      <c r="L77" s="90">
        <v>0</v>
      </c>
      <c r="M77" s="90">
        <v>0</v>
      </c>
      <c r="N77" s="90">
        <v>0</v>
      </c>
      <c r="O77" s="90">
        <v>0</v>
      </c>
      <c r="P77" s="90">
        <v>0</v>
      </c>
      <c r="Q77" s="90">
        <v>0</v>
      </c>
      <c r="R77" s="90">
        <v>3.634101079436904</v>
      </c>
      <c r="S77" s="90">
        <v>3.6283559272442796</v>
      </c>
      <c r="T77" s="90">
        <v>3.628940529874324</v>
      </c>
      <c r="U77" s="90">
        <v>3.6244017562900401</v>
      </c>
      <c r="V77" s="90">
        <v>3.6215133502811727</v>
      </c>
      <c r="W77" s="90">
        <v>3.6176722916247446</v>
      </c>
      <c r="X77" s="90">
        <v>3.616622696682926</v>
      </c>
      <c r="Y77" s="90">
        <v>3.6158646210483472</v>
      </c>
      <c r="Z77" s="90">
        <v>3.6150307239595785</v>
      </c>
      <c r="AA77" s="90">
        <v>3.6142707791130104</v>
      </c>
      <c r="AB77" s="90">
        <v>3.6139893684479167</v>
      </c>
      <c r="AC77" s="90">
        <v>3.6140655959956853</v>
      </c>
      <c r="AD77" s="90">
        <v>3.6118394276366423</v>
      </c>
      <c r="AE77" s="90">
        <v>3.6007161216254091</v>
      </c>
      <c r="AF77" s="90">
        <v>3.5722331028662246</v>
      </c>
      <c r="AG77" s="90">
        <v>3.5650035803790603</v>
      </c>
      <c r="AH77" s="90">
        <v>3.5612898083437496</v>
      </c>
      <c r="AI77" s="90">
        <v>3.55724314690345</v>
      </c>
      <c r="AJ77" s="90">
        <v>3.553114968470688</v>
      </c>
      <c r="AK77" s="90">
        <v>3.5486477668418366</v>
      </c>
      <c r="AL77" s="90">
        <v>3.5439297554140712</v>
      </c>
      <c r="AM77" s="90">
        <v>3.5389035881962005</v>
      </c>
      <c r="AN77" s="90">
        <v>3.5336064653775296</v>
      </c>
      <c r="AO77" s="90">
        <v>3.5280263408494923</v>
      </c>
      <c r="AP77" s="90">
        <v>3.5221639595919001</v>
      </c>
      <c r="AQ77" s="90">
        <v>3.5160495671059149</v>
      </c>
      <c r="AR77" s="90">
        <v>3.5097476032081905</v>
      </c>
      <c r="AS77" s="90">
        <v>3.5032675286758548</v>
      </c>
      <c r="AT77" s="90">
        <v>3.496647925518078</v>
      </c>
      <c r="AU77" s="90">
        <v>3.4898909553843467</v>
      </c>
      <c r="AV77" s="90">
        <v>3.4830134523454315</v>
      </c>
      <c r="AW77" s="90">
        <v>3.4760475171007217</v>
      </c>
      <c r="AX77" s="90">
        <v>3.4690478080116423</v>
      </c>
      <c r="AY77" s="90">
        <v>3.4620159397467951</v>
      </c>
      <c r="AZ77" s="90">
        <v>3.4550124267618809</v>
      </c>
    </row>
    <row r="78" spans="1:52">
      <c r="A78" s="99" t="s">
        <v>69</v>
      </c>
      <c r="B78" s="100">
        <v>57.712778349070291</v>
      </c>
      <c r="C78" s="100">
        <v>57.138157843533783</v>
      </c>
      <c r="D78" s="100">
        <v>56.734824280022416</v>
      </c>
      <c r="E78" s="100">
        <v>56.581313361409002</v>
      </c>
      <c r="F78" s="100">
        <v>56.214302037541032</v>
      </c>
      <c r="G78" s="100">
        <v>55.574736212616699</v>
      </c>
      <c r="H78" s="100">
        <v>55.253267783213133</v>
      </c>
      <c r="I78" s="100">
        <v>54.647011578133451</v>
      </c>
      <c r="J78" s="100">
        <v>54.288841852888851</v>
      </c>
      <c r="K78" s="100">
        <v>53.897794598418628</v>
      </c>
      <c r="L78" s="100">
        <v>53.629669421162262</v>
      </c>
      <c r="M78" s="100">
        <v>53.102346302461491</v>
      </c>
      <c r="N78" s="100">
        <v>52.813798284804669</v>
      </c>
      <c r="O78" s="100">
        <v>52.387469667075564</v>
      </c>
      <c r="P78" s="100">
        <v>52.180587068593596</v>
      </c>
      <c r="Q78" s="100">
        <v>52.223067447852799</v>
      </c>
      <c r="R78" s="100">
        <v>51.896178578149943</v>
      </c>
      <c r="S78" s="100">
        <v>51.475853008838172</v>
      </c>
      <c r="T78" s="100">
        <v>51.013754917977145</v>
      </c>
      <c r="U78" s="100">
        <v>50.519880855202686</v>
      </c>
      <c r="V78" s="100">
        <v>50.008229381676387</v>
      </c>
      <c r="W78" s="100">
        <v>49.479373543029588</v>
      </c>
      <c r="X78" s="100">
        <v>48.945131084379554</v>
      </c>
      <c r="Y78" s="100">
        <v>48.409337661031138</v>
      </c>
      <c r="Z78" s="100">
        <v>47.880260843525832</v>
      </c>
      <c r="AA78" s="100">
        <v>47.361993172405718</v>
      </c>
      <c r="AB78" s="100">
        <v>46.857743728192901</v>
      </c>
      <c r="AC78" s="100">
        <v>46.362797824285025</v>
      </c>
      <c r="AD78" s="100">
        <v>45.873721768027387</v>
      </c>
      <c r="AE78" s="100">
        <v>45.385108640654522</v>
      </c>
      <c r="AF78" s="100">
        <v>44.893160620098307</v>
      </c>
      <c r="AG78" s="100">
        <v>44.388322988845822</v>
      </c>
      <c r="AH78" s="100">
        <v>43.867888113517374</v>
      </c>
      <c r="AI78" s="100">
        <v>43.334110603472922</v>
      </c>
      <c r="AJ78" s="100">
        <v>42.786083056306822</v>
      </c>
      <c r="AK78" s="100">
        <v>42.228615744179393</v>
      </c>
      <c r="AL78" s="100">
        <v>41.660432119071054</v>
      </c>
      <c r="AM78" s="100">
        <v>41.078376516077078</v>
      </c>
      <c r="AN78" s="100">
        <v>40.485215142659413</v>
      </c>
      <c r="AO78" s="100">
        <v>39.878046988962417</v>
      </c>
      <c r="AP78" s="100">
        <v>39.255603807268926</v>
      </c>
      <c r="AQ78" s="100">
        <v>38.622142951701051</v>
      </c>
      <c r="AR78" s="100">
        <v>37.983145448041483</v>
      </c>
      <c r="AS78" s="100">
        <v>37.341847421961809</v>
      </c>
      <c r="AT78" s="100">
        <v>36.703380068456248</v>
      </c>
      <c r="AU78" s="100">
        <v>36.068730642059442</v>
      </c>
      <c r="AV78" s="100">
        <v>35.444257324785085</v>
      </c>
      <c r="AW78" s="100">
        <v>34.82922140376094</v>
      </c>
      <c r="AX78" s="100">
        <v>34.233016502483046</v>
      </c>
      <c r="AY78" s="100">
        <v>33.649522924923531</v>
      </c>
      <c r="AZ78" s="100">
        <v>33.085454956405542</v>
      </c>
    </row>
    <row r="79" spans="1:52">
      <c r="A79" s="101" t="s">
        <v>130</v>
      </c>
      <c r="B79" s="102">
        <v>57.78131664938465</v>
      </c>
      <c r="C79" s="102">
        <v>57.207110762780736</v>
      </c>
      <c r="D79" s="102">
        <v>56.804147897802643</v>
      </c>
      <c r="E79" s="102">
        <v>56.648428682850714</v>
      </c>
      <c r="F79" s="102">
        <v>56.280451332017854</v>
      </c>
      <c r="G79" s="102">
        <v>55.656409312241252</v>
      </c>
      <c r="H79" s="102">
        <v>55.331453233369373</v>
      </c>
      <c r="I79" s="102">
        <v>54.721459762941215</v>
      </c>
      <c r="J79" s="102">
        <v>54.362668638594798</v>
      </c>
      <c r="K79" s="102">
        <v>53.972522440151707</v>
      </c>
      <c r="L79" s="102">
        <v>53.717102768646782</v>
      </c>
      <c r="M79" s="102">
        <v>53.192199411056222</v>
      </c>
      <c r="N79" s="102">
        <v>52.904245985254846</v>
      </c>
      <c r="O79" s="102">
        <v>52.519153130346169</v>
      </c>
      <c r="P79" s="102">
        <v>52.310344379580734</v>
      </c>
      <c r="Q79" s="102">
        <v>52.363559613508109</v>
      </c>
      <c r="R79" s="102">
        <v>52.069286626586205</v>
      </c>
      <c r="S79" s="102">
        <v>51.701289865773781</v>
      </c>
      <c r="T79" s="102">
        <v>51.301751102270501</v>
      </c>
      <c r="U79" s="102">
        <v>50.87706974162441</v>
      </c>
      <c r="V79" s="102">
        <v>50.439067138269493</v>
      </c>
      <c r="W79" s="102">
        <v>49.998232455456446</v>
      </c>
      <c r="X79" s="102">
        <v>49.565950440647235</v>
      </c>
      <c r="Y79" s="102">
        <v>49.144005459152368</v>
      </c>
      <c r="Z79" s="102">
        <v>48.740195176782976</v>
      </c>
      <c r="AA79" s="102">
        <v>48.356798940678672</v>
      </c>
      <c r="AB79" s="102">
        <v>47.995113686313125</v>
      </c>
      <c r="AC79" s="102">
        <v>47.65141017677216</v>
      </c>
      <c r="AD79" s="102">
        <v>47.321798178185396</v>
      </c>
      <c r="AE79" s="102">
        <v>47.002104690794347</v>
      </c>
      <c r="AF79" s="102">
        <v>46.688570366811554</v>
      </c>
      <c r="AG79" s="102">
        <v>46.37437143079233</v>
      </c>
      <c r="AH79" s="102">
        <v>46.0564118043512</v>
      </c>
      <c r="AI79" s="102">
        <v>45.731604399202844</v>
      </c>
      <c r="AJ79" s="102">
        <v>45.396616125344842</v>
      </c>
      <c r="AK79" s="102">
        <v>45.054404369790348</v>
      </c>
      <c r="AL79" s="102">
        <v>44.702212068748985</v>
      </c>
      <c r="AM79" s="102">
        <v>44.338445426789235</v>
      </c>
      <c r="AN79" s="102">
        <v>43.962254005476261</v>
      </c>
      <c r="AO79" s="102">
        <v>43.572499574946498</v>
      </c>
      <c r="AP79" s="102">
        <v>43.166747773487835</v>
      </c>
      <c r="AQ79" s="102">
        <v>42.752819449129127</v>
      </c>
      <c r="AR79" s="102">
        <v>42.332541142081446</v>
      </c>
      <c r="AS79" s="102">
        <v>41.909267288427039</v>
      </c>
      <c r="AT79" s="102">
        <v>41.484988327555129</v>
      </c>
      <c r="AU79" s="102">
        <v>41.062863157061471</v>
      </c>
      <c r="AV79" s="102">
        <v>40.644565869584234</v>
      </c>
      <c r="AW79" s="102">
        <v>40.232212874070157</v>
      </c>
      <c r="AX79" s="102">
        <v>39.826835990438987</v>
      </c>
      <c r="AY79" s="102">
        <v>39.429619115442449</v>
      </c>
      <c r="AZ79" s="102">
        <v>39.040340384431666</v>
      </c>
    </row>
    <row r="80" spans="1:52">
      <c r="A80" s="103" t="s">
        <v>141</v>
      </c>
      <c r="B80" s="90">
        <v>45.442095390413634</v>
      </c>
      <c r="C80" s="90">
        <v>45.405412488552244</v>
      </c>
      <c r="D80" s="90">
        <v>45.486631444444825</v>
      </c>
      <c r="E80" s="90">
        <v>45.510739300294979</v>
      </c>
      <c r="F80" s="90">
        <v>44.329374877190176</v>
      </c>
      <c r="G80" s="90">
        <v>44.261426878680226</v>
      </c>
      <c r="H80" s="90">
        <v>44.215700296834257</v>
      </c>
      <c r="I80" s="90">
        <v>44.174387958951414</v>
      </c>
      <c r="J80" s="90">
        <v>44.158322221895922</v>
      </c>
      <c r="K80" s="90">
        <v>44.077923554689335</v>
      </c>
      <c r="L80" s="90">
        <v>44.098230805539394</v>
      </c>
      <c r="M80" s="90">
        <v>44.100929004108622</v>
      </c>
      <c r="N80" s="90">
        <v>44.146765968046168</v>
      </c>
      <c r="O80" s="90">
        <v>44.188378193378128</v>
      </c>
      <c r="P80" s="90">
        <v>44.22217756507483</v>
      </c>
      <c r="Q80" s="90">
        <v>44.258560431281794</v>
      </c>
      <c r="R80" s="90">
        <v>44.084429256639417</v>
      </c>
      <c r="S80" s="90">
        <v>43.81884881117351</v>
      </c>
      <c r="T80" s="90">
        <v>43.470830664247714</v>
      </c>
      <c r="U80" s="90">
        <v>43.090715920471965</v>
      </c>
      <c r="V80" s="90">
        <v>42.701155122673399</v>
      </c>
      <c r="W80" s="90">
        <v>42.317791091452662</v>
      </c>
      <c r="X80" s="90">
        <v>41.964302875338717</v>
      </c>
      <c r="Y80" s="90">
        <v>41.644406792775193</v>
      </c>
      <c r="Z80" s="90">
        <v>41.368401952327297</v>
      </c>
      <c r="AA80" s="90">
        <v>41.130866091923259</v>
      </c>
      <c r="AB80" s="90">
        <v>40.919612722467384</v>
      </c>
      <c r="AC80" s="90">
        <v>40.734624891421205</v>
      </c>
      <c r="AD80" s="90">
        <v>40.55886281950702</v>
      </c>
      <c r="AE80" s="90">
        <v>40.391951002524316</v>
      </c>
      <c r="AF80" s="90">
        <v>40.226791399223309</v>
      </c>
      <c r="AG80" s="90">
        <v>40.061061897036218</v>
      </c>
      <c r="AH80" s="90">
        <v>39.892432122719626</v>
      </c>
      <c r="AI80" s="90">
        <v>39.717403819085575</v>
      </c>
      <c r="AJ80" s="90">
        <v>39.53175162064327</v>
      </c>
      <c r="AK80" s="90">
        <v>39.325943192295391</v>
      </c>
      <c r="AL80" s="90">
        <v>39.113383589836602</v>
      </c>
      <c r="AM80" s="90">
        <v>38.890912366427024</v>
      </c>
      <c r="AN80" s="90">
        <v>38.661153672437173</v>
      </c>
      <c r="AO80" s="90">
        <v>38.421220313005051</v>
      </c>
      <c r="AP80" s="90">
        <v>38.172013398182123</v>
      </c>
      <c r="AQ80" s="90">
        <v>37.916416882071005</v>
      </c>
      <c r="AR80" s="90">
        <v>37.655636188156528</v>
      </c>
      <c r="AS80" s="90">
        <v>37.384754370884913</v>
      </c>
      <c r="AT80" s="90">
        <v>37.112632196137199</v>
      </c>
      <c r="AU80" s="90">
        <v>36.846961364485189</v>
      </c>
      <c r="AV80" s="90">
        <v>36.581139826197607</v>
      </c>
      <c r="AW80" s="90">
        <v>36.317675555132432</v>
      </c>
      <c r="AX80" s="90">
        <v>36.040009973575259</v>
      </c>
      <c r="AY80" s="90">
        <v>35.779326941288517</v>
      </c>
      <c r="AZ80" s="90">
        <v>35.528398893138004</v>
      </c>
    </row>
    <row r="81" spans="1:52">
      <c r="A81" s="103" t="s">
        <v>131</v>
      </c>
      <c r="B81" s="90">
        <v>19.504926589863278</v>
      </c>
      <c r="C81" s="90">
        <v>19.422804873501828</v>
      </c>
      <c r="D81" s="90">
        <v>19.354587740554535</v>
      </c>
      <c r="E81" s="90">
        <v>19.429188184922708</v>
      </c>
      <c r="F81" s="90">
        <v>19.439999597504453</v>
      </c>
      <c r="G81" s="90">
        <v>19.431425793306655</v>
      </c>
      <c r="H81" s="90">
        <v>19.452975551710509</v>
      </c>
      <c r="I81" s="90">
        <v>19.229237042431762</v>
      </c>
      <c r="J81" s="90">
        <v>19.026506914249744</v>
      </c>
      <c r="K81" s="90">
        <v>18.917967140037646</v>
      </c>
      <c r="L81" s="90">
        <v>18.729004582660362</v>
      </c>
      <c r="M81" s="90">
        <v>18.501466009066689</v>
      </c>
      <c r="N81" s="90">
        <v>18.390094259295527</v>
      </c>
      <c r="O81" s="90">
        <v>17.768227973657563</v>
      </c>
      <c r="P81" s="90">
        <v>17.658724079495791</v>
      </c>
      <c r="Q81" s="90">
        <v>17.567883826391665</v>
      </c>
      <c r="R81" s="90">
        <v>17.233288788609855</v>
      </c>
      <c r="S81" s="90">
        <v>16.882321708709949</v>
      </c>
      <c r="T81" s="90">
        <v>16.371006340550231</v>
      </c>
      <c r="U81" s="90">
        <v>15.986468014166791</v>
      </c>
      <c r="V81" s="90">
        <v>15.721169713161267</v>
      </c>
      <c r="W81" s="90">
        <v>15.550114733779434</v>
      </c>
      <c r="X81" s="90">
        <v>15.459119667280666</v>
      </c>
      <c r="Y81" s="90">
        <v>15.423846722067029</v>
      </c>
      <c r="Z81" s="90">
        <v>15.40519884351248</v>
      </c>
      <c r="AA81" s="90">
        <v>15.40439631041709</v>
      </c>
      <c r="AB81" s="90">
        <v>15.41386267615195</v>
      </c>
      <c r="AC81" s="90">
        <v>15.41948200040199</v>
      </c>
      <c r="AD81" s="90">
        <v>15.423580909697231</v>
      </c>
      <c r="AE81" s="90">
        <v>15.423336195941465</v>
      </c>
      <c r="AF81" s="90">
        <v>15.408925694803834</v>
      </c>
      <c r="AG81" s="90">
        <v>15.38176620634545</v>
      </c>
      <c r="AH81" s="90">
        <v>15.337923040168514</v>
      </c>
      <c r="AI81" s="90">
        <v>15.284059701970484</v>
      </c>
      <c r="AJ81" s="90">
        <v>15.220758293910825</v>
      </c>
      <c r="AK81" s="90">
        <v>15.151358372841356</v>
      </c>
      <c r="AL81" s="90">
        <v>15.079528306562954</v>
      </c>
      <c r="AM81" s="90">
        <v>15.001834890960252</v>
      </c>
      <c r="AN81" s="90">
        <v>14.917684590089435</v>
      </c>
      <c r="AO81" s="90">
        <v>14.824613204420457</v>
      </c>
      <c r="AP81" s="90">
        <v>14.729627795989879</v>
      </c>
      <c r="AQ81" s="90">
        <v>14.633007322887391</v>
      </c>
      <c r="AR81" s="90">
        <v>14.529169315974164</v>
      </c>
      <c r="AS81" s="90">
        <v>14.424034515994341</v>
      </c>
      <c r="AT81" s="90">
        <v>14.32486213872585</v>
      </c>
      <c r="AU81" s="90">
        <v>14.223944049675442</v>
      </c>
      <c r="AV81" s="90">
        <v>14.12302492123683</v>
      </c>
      <c r="AW81" s="90">
        <v>14.024196889197611</v>
      </c>
      <c r="AX81" s="90">
        <v>13.928877512011464</v>
      </c>
      <c r="AY81" s="90">
        <v>13.837734560834956</v>
      </c>
      <c r="AZ81" s="90">
        <v>13.740354612728302</v>
      </c>
    </row>
    <row r="82" spans="1:52">
      <c r="A82" s="103" t="s">
        <v>142</v>
      </c>
      <c r="B82" s="90">
        <v>46.689531908045566</v>
      </c>
      <c r="C82" s="90">
        <v>45.797225932600391</v>
      </c>
      <c r="D82" s="90">
        <v>43.693696949235367</v>
      </c>
      <c r="E82" s="90">
        <v>46.532633369020147</v>
      </c>
      <c r="F82" s="90">
        <v>47.844558917625932</v>
      </c>
      <c r="G82" s="90">
        <v>44.812829225614507</v>
      </c>
      <c r="H82" s="90">
        <v>45.361891328520649</v>
      </c>
      <c r="I82" s="90">
        <v>45.122121686983348</v>
      </c>
      <c r="J82" s="90">
        <v>43.923820227188273</v>
      </c>
      <c r="K82" s="90">
        <v>43.549873559823929</v>
      </c>
      <c r="L82" s="90">
        <v>43.878851843900904</v>
      </c>
      <c r="M82" s="90">
        <v>43.549982812559357</v>
      </c>
      <c r="N82" s="90">
        <v>45.667041393962535</v>
      </c>
      <c r="O82" s="90">
        <v>45.958930105035499</v>
      </c>
      <c r="P82" s="90">
        <v>45.087949080460376</v>
      </c>
      <c r="Q82" s="90">
        <v>47.742687156919985</v>
      </c>
      <c r="R82" s="90">
        <v>47.572420597771455</v>
      </c>
      <c r="S82" s="90">
        <v>47.320595907014095</v>
      </c>
      <c r="T82" s="90">
        <v>47.034884254034083</v>
      </c>
      <c r="U82" s="90">
        <v>46.734234049515834</v>
      </c>
      <c r="V82" s="90">
        <v>46.422303563541078</v>
      </c>
      <c r="W82" s="90">
        <v>46.105742665032146</v>
      </c>
      <c r="X82" s="90">
        <v>45.787266975172557</v>
      </c>
      <c r="Y82" s="90">
        <v>45.468032497611567</v>
      </c>
      <c r="Z82" s="90">
        <v>45.155477124204054</v>
      </c>
      <c r="AA82" s="90">
        <v>44.848979609328097</v>
      </c>
      <c r="AB82" s="90">
        <v>44.549037603094774</v>
      </c>
      <c r="AC82" s="90">
        <v>44.256031621230463</v>
      </c>
      <c r="AD82" s="90">
        <v>43.967425714174702</v>
      </c>
      <c r="AE82" s="90">
        <v>43.686861299112799</v>
      </c>
      <c r="AF82" s="90">
        <v>43.417403415027103</v>
      </c>
      <c r="AG82" s="90">
        <v>43.154561064546591</v>
      </c>
      <c r="AH82" s="90">
        <v>42.89549428392791</v>
      </c>
      <c r="AI82" s="90">
        <v>42.635126223988848</v>
      </c>
      <c r="AJ82" s="90">
        <v>42.365793913703897</v>
      </c>
      <c r="AK82" s="90">
        <v>42.09232224992023</v>
      </c>
      <c r="AL82" s="90">
        <v>41.811723316610049</v>
      </c>
      <c r="AM82" s="90">
        <v>41.519598974775043</v>
      </c>
      <c r="AN82" s="90">
        <v>41.216061755833181</v>
      </c>
      <c r="AO82" s="90">
        <v>40.901139347336866</v>
      </c>
      <c r="AP82" s="90">
        <v>40.575022928124277</v>
      </c>
      <c r="AQ82" s="90">
        <v>40.243134515175562</v>
      </c>
      <c r="AR82" s="90">
        <v>39.907575141991657</v>
      </c>
      <c r="AS82" s="90">
        <v>39.570584966015964</v>
      </c>
      <c r="AT82" s="90">
        <v>39.232665057055037</v>
      </c>
      <c r="AU82" s="90">
        <v>38.897115186662859</v>
      </c>
      <c r="AV82" s="90">
        <v>38.564126209245458</v>
      </c>
      <c r="AW82" s="90">
        <v>38.235181256748767</v>
      </c>
      <c r="AX82" s="90">
        <v>37.910931169239213</v>
      </c>
      <c r="AY82" s="90">
        <v>37.593068835985633</v>
      </c>
      <c r="AZ82" s="90">
        <v>37.281056145005302</v>
      </c>
    </row>
    <row r="83" spans="1:52">
      <c r="A83" s="103" t="s">
        <v>132</v>
      </c>
      <c r="B83" s="90">
        <v>58.353105016335327</v>
      </c>
      <c r="C83" s="90">
        <v>57.783114511741914</v>
      </c>
      <c r="D83" s="90">
        <v>57.37726876986725</v>
      </c>
      <c r="E83" s="90">
        <v>57.15149069345189</v>
      </c>
      <c r="F83" s="90">
        <v>56.734178427471612</v>
      </c>
      <c r="G83" s="90">
        <v>56.120638531548934</v>
      </c>
      <c r="H83" s="90">
        <v>55.801956070384392</v>
      </c>
      <c r="I83" s="90">
        <v>55.168396230680187</v>
      </c>
      <c r="J83" s="90">
        <v>54.829273277620359</v>
      </c>
      <c r="K83" s="90">
        <v>54.463632106916329</v>
      </c>
      <c r="L83" s="90">
        <v>54.200978442913112</v>
      </c>
      <c r="M83" s="90">
        <v>53.714947685176128</v>
      </c>
      <c r="N83" s="90">
        <v>53.357644292688249</v>
      </c>
      <c r="O83" s="90">
        <v>52.952643171114396</v>
      </c>
      <c r="P83" s="90">
        <v>52.768064744292417</v>
      </c>
      <c r="Q83" s="90">
        <v>52.760263622875819</v>
      </c>
      <c r="R83" s="90">
        <v>52.467003737007367</v>
      </c>
      <c r="S83" s="90">
        <v>52.098227057360837</v>
      </c>
      <c r="T83" s="90">
        <v>51.6967552736917</v>
      </c>
      <c r="U83" s="90">
        <v>51.274887102187016</v>
      </c>
      <c r="V83" s="90">
        <v>50.843007432269211</v>
      </c>
      <c r="W83" s="90">
        <v>50.410134659802274</v>
      </c>
      <c r="X83" s="90">
        <v>49.987843534154607</v>
      </c>
      <c r="Y83" s="90">
        <v>49.577458947871094</v>
      </c>
      <c r="Z83" s="90">
        <v>49.185849351934003</v>
      </c>
      <c r="AA83" s="90">
        <v>48.815105937165328</v>
      </c>
      <c r="AB83" s="90">
        <v>48.466542308408521</v>
      </c>
      <c r="AC83" s="90">
        <v>48.136353006046306</v>
      </c>
      <c r="AD83" s="90">
        <v>47.820300818168427</v>
      </c>
      <c r="AE83" s="90">
        <v>47.51429137042669</v>
      </c>
      <c r="AF83" s="90">
        <v>47.213612961262925</v>
      </c>
      <c r="AG83" s="90">
        <v>46.910957171772814</v>
      </c>
      <c r="AH83" s="90">
        <v>46.603103961908189</v>
      </c>
      <c r="AI83" s="90">
        <v>46.286569480791471</v>
      </c>
      <c r="AJ83" s="90">
        <v>45.958229717743713</v>
      </c>
      <c r="AK83" s="90">
        <v>45.619958271790438</v>
      </c>
      <c r="AL83" s="90">
        <v>45.269774594182579</v>
      </c>
      <c r="AM83" s="90">
        <v>44.905916911159153</v>
      </c>
      <c r="AN83" s="90">
        <v>44.527377890825122</v>
      </c>
      <c r="AO83" s="90">
        <v>44.13263111628136</v>
      </c>
      <c r="AP83" s="90">
        <v>43.719039608115352</v>
      </c>
      <c r="AQ83" s="90">
        <v>43.294739593603595</v>
      </c>
      <c r="AR83" s="90">
        <v>42.86195771754781</v>
      </c>
      <c r="AS83" s="90">
        <v>42.424137817975449</v>
      </c>
      <c r="AT83" s="90">
        <v>41.983862241851305</v>
      </c>
      <c r="AU83" s="90">
        <v>41.544803232536907</v>
      </c>
      <c r="AV83" s="90">
        <v>41.109306548644788</v>
      </c>
      <c r="AW83" s="90">
        <v>40.68010573349769</v>
      </c>
      <c r="AX83" s="90">
        <v>40.258163634339219</v>
      </c>
      <c r="AY83" s="90">
        <v>39.846045852749086</v>
      </c>
      <c r="AZ83" s="90">
        <v>39.443642215183779</v>
      </c>
    </row>
    <row r="84" spans="1:52">
      <c r="A84" s="103" t="s">
        <v>133</v>
      </c>
      <c r="B84" s="90">
        <v>0</v>
      </c>
      <c r="C84" s="90">
        <v>0</v>
      </c>
      <c r="D84" s="90">
        <v>0</v>
      </c>
      <c r="E84" s="90">
        <v>0</v>
      </c>
      <c r="F84" s="90">
        <v>0</v>
      </c>
      <c r="G84" s="90">
        <v>0</v>
      </c>
      <c r="H84" s="90">
        <v>0</v>
      </c>
      <c r="I84" s="90">
        <v>0</v>
      </c>
      <c r="J84" s="90">
        <v>0</v>
      </c>
      <c r="K84" s="90">
        <v>0</v>
      </c>
      <c r="L84" s="90">
        <v>0</v>
      </c>
      <c r="M84" s="90">
        <v>0</v>
      </c>
      <c r="N84" s="90">
        <v>0</v>
      </c>
      <c r="O84" s="90">
        <v>0</v>
      </c>
      <c r="P84" s="90">
        <v>0</v>
      </c>
      <c r="Q84" s="90">
        <v>0</v>
      </c>
      <c r="R84" s="90">
        <v>0</v>
      </c>
      <c r="S84" s="90">
        <v>0</v>
      </c>
      <c r="T84" s="90">
        <v>0</v>
      </c>
      <c r="U84" s="90">
        <v>0</v>
      </c>
      <c r="V84" s="90">
        <v>0</v>
      </c>
      <c r="W84" s="90">
        <v>0</v>
      </c>
      <c r="X84" s="90">
        <v>0</v>
      </c>
      <c r="Y84" s="90">
        <v>0</v>
      </c>
      <c r="Z84" s="90">
        <v>0</v>
      </c>
      <c r="AA84" s="90">
        <v>42.539009023021919</v>
      </c>
      <c r="AB84" s="90">
        <v>42.755457061723185</v>
      </c>
      <c r="AC84" s="90">
        <v>42.745521238715625</v>
      </c>
      <c r="AD84" s="90">
        <v>42.681535962931342</v>
      </c>
      <c r="AE84" s="90">
        <v>42.542842867379854</v>
      </c>
      <c r="AF84" s="90">
        <v>42.460740819417332</v>
      </c>
      <c r="AG84" s="90">
        <v>42.333161253269544</v>
      </c>
      <c r="AH84" s="90">
        <v>42.170864306394641</v>
      </c>
      <c r="AI84" s="90">
        <v>41.966958025707676</v>
      </c>
      <c r="AJ84" s="90">
        <v>41.758601435847893</v>
      </c>
      <c r="AK84" s="90">
        <v>41.539953108696068</v>
      </c>
      <c r="AL84" s="90">
        <v>41.305189985275959</v>
      </c>
      <c r="AM84" s="90">
        <v>41.051141381811775</v>
      </c>
      <c r="AN84" s="90">
        <v>40.793126915718751</v>
      </c>
      <c r="AO84" s="90">
        <v>40.512694141866369</v>
      </c>
      <c r="AP84" s="90">
        <v>40.193267955214935</v>
      </c>
      <c r="AQ84" s="90">
        <v>39.849484993107311</v>
      </c>
      <c r="AR84" s="90">
        <v>39.501891447594687</v>
      </c>
      <c r="AS84" s="90">
        <v>39.157038907626514</v>
      </c>
      <c r="AT84" s="90">
        <v>38.808684562258122</v>
      </c>
      <c r="AU84" s="90">
        <v>38.466984508482469</v>
      </c>
      <c r="AV84" s="90">
        <v>38.125256983096236</v>
      </c>
      <c r="AW84" s="90">
        <v>37.792151895461167</v>
      </c>
      <c r="AX84" s="90">
        <v>37.458791671298421</v>
      </c>
      <c r="AY84" s="90">
        <v>37.142993629997896</v>
      </c>
      <c r="AZ84" s="90">
        <v>36.832993749306468</v>
      </c>
    </row>
    <row r="85" spans="1:52">
      <c r="A85" s="103" t="s">
        <v>147</v>
      </c>
      <c r="B85" s="90">
        <v>0</v>
      </c>
      <c r="C85" s="90">
        <v>0</v>
      </c>
      <c r="D85" s="90">
        <v>0</v>
      </c>
      <c r="E85" s="90">
        <v>0</v>
      </c>
      <c r="F85" s="90">
        <v>0</v>
      </c>
      <c r="G85" s="90">
        <v>0</v>
      </c>
      <c r="H85" s="90">
        <v>0</v>
      </c>
      <c r="I85" s="90">
        <v>0</v>
      </c>
      <c r="J85" s="90">
        <v>0</v>
      </c>
      <c r="K85" s="90">
        <v>0</v>
      </c>
      <c r="L85" s="90">
        <v>0</v>
      </c>
      <c r="M85" s="90">
        <v>0</v>
      </c>
      <c r="N85" s="90">
        <v>0</v>
      </c>
      <c r="O85" s="90">
        <v>0</v>
      </c>
      <c r="P85" s="90">
        <v>0</v>
      </c>
      <c r="Q85" s="90">
        <v>0</v>
      </c>
      <c r="R85" s="90">
        <v>0</v>
      </c>
      <c r="S85" s="90">
        <v>0</v>
      </c>
      <c r="T85" s="90">
        <v>0</v>
      </c>
      <c r="U85" s="90">
        <v>0</v>
      </c>
      <c r="V85" s="90">
        <v>0</v>
      </c>
      <c r="W85" s="90">
        <v>0</v>
      </c>
      <c r="X85" s="90">
        <v>0</v>
      </c>
      <c r="Y85" s="90">
        <v>53.671561944286545</v>
      </c>
      <c r="Z85" s="90">
        <v>53.843899993816379</v>
      </c>
      <c r="AA85" s="90">
        <v>53.77861952117722</v>
      </c>
      <c r="AB85" s="90">
        <v>53.583137955048514</v>
      </c>
      <c r="AC85" s="90">
        <v>53.44757839850601</v>
      </c>
      <c r="AD85" s="90">
        <v>53.2438638769069</v>
      </c>
      <c r="AE85" s="90">
        <v>53.031901995726408</v>
      </c>
      <c r="AF85" s="90">
        <v>52.819437892999325</v>
      </c>
      <c r="AG85" s="90">
        <v>52.580292112510051</v>
      </c>
      <c r="AH85" s="90">
        <v>52.310432089516283</v>
      </c>
      <c r="AI85" s="90">
        <v>52.025455681652595</v>
      </c>
      <c r="AJ85" s="90">
        <v>51.712116240299927</v>
      </c>
      <c r="AK85" s="90">
        <v>51.391623361549904</v>
      </c>
      <c r="AL85" s="90">
        <v>51.044254407286758</v>
      </c>
      <c r="AM85" s="90">
        <v>50.661879449765479</v>
      </c>
      <c r="AN85" s="90">
        <v>50.267926638183489</v>
      </c>
      <c r="AO85" s="90">
        <v>49.860747442127533</v>
      </c>
      <c r="AP85" s="90">
        <v>49.444074723815866</v>
      </c>
      <c r="AQ85" s="90">
        <v>49.033454046472862</v>
      </c>
      <c r="AR85" s="90">
        <v>48.631382353618072</v>
      </c>
      <c r="AS85" s="90">
        <v>48.234640666471023</v>
      </c>
      <c r="AT85" s="90">
        <v>47.846774882611328</v>
      </c>
      <c r="AU85" s="90">
        <v>47.477879291672608</v>
      </c>
      <c r="AV85" s="90">
        <v>47.115275994572279</v>
      </c>
      <c r="AW85" s="90">
        <v>46.759574158094061</v>
      </c>
      <c r="AX85" s="90">
        <v>46.399630858608624</v>
      </c>
      <c r="AY85" s="90">
        <v>46.049168019627785</v>
      </c>
      <c r="AZ85" s="90">
        <v>45.701456332422183</v>
      </c>
    </row>
    <row r="86" spans="1:52" hidden="1">
      <c r="A86" s="101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</row>
    <row r="87" spans="1:52" hidden="1">
      <c r="A87" s="103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</row>
    <row r="88" spans="1:52" hidden="1">
      <c r="A88" s="103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</row>
    <row r="89" spans="1:52" hidden="1">
      <c r="A89" s="103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</row>
    <row r="90" spans="1:52" hidden="1">
      <c r="A90" s="103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</row>
    <row r="91" spans="1:52" hidden="1">
      <c r="A91" s="103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</row>
    <row r="92" spans="1:52" hidden="1">
      <c r="A92" s="103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</row>
    <row r="93" spans="1:52">
      <c r="A93" s="101" t="s">
        <v>134</v>
      </c>
      <c r="B93" s="102">
        <v>0</v>
      </c>
      <c r="C93" s="102">
        <v>0</v>
      </c>
      <c r="D93" s="102">
        <v>0</v>
      </c>
      <c r="E93" s="102">
        <v>0</v>
      </c>
      <c r="F93" s="102">
        <v>0</v>
      </c>
      <c r="G93" s="102">
        <v>0</v>
      </c>
      <c r="H93" s="102">
        <v>0</v>
      </c>
      <c r="I93" s="102">
        <v>0</v>
      </c>
      <c r="J93" s="102">
        <v>0</v>
      </c>
      <c r="K93" s="102">
        <v>0</v>
      </c>
      <c r="L93" s="102">
        <v>0</v>
      </c>
      <c r="M93" s="102">
        <v>0</v>
      </c>
      <c r="N93" s="102">
        <v>0</v>
      </c>
      <c r="O93" s="102">
        <v>0</v>
      </c>
      <c r="P93" s="102">
        <v>0</v>
      </c>
      <c r="Q93" s="102">
        <v>0</v>
      </c>
      <c r="R93" s="102">
        <v>18.530389415213524</v>
      </c>
      <c r="S93" s="102">
        <v>18.376540165755099</v>
      </c>
      <c r="T93" s="102">
        <v>18.2846534370269</v>
      </c>
      <c r="U93" s="102">
        <v>18.232769820830576</v>
      </c>
      <c r="V93" s="102">
        <v>18.213633417585527</v>
      </c>
      <c r="W93" s="102">
        <v>18.197281532474236</v>
      </c>
      <c r="X93" s="102">
        <v>18.187146071090918</v>
      </c>
      <c r="Y93" s="102">
        <v>18.18240471138008</v>
      </c>
      <c r="Z93" s="102">
        <v>18.163516551976141</v>
      </c>
      <c r="AA93" s="102">
        <v>18.148616703750452</v>
      </c>
      <c r="AB93" s="102">
        <v>18.143181967361524</v>
      </c>
      <c r="AC93" s="102">
        <v>18.135242965332939</v>
      </c>
      <c r="AD93" s="102">
        <v>18.088352790120638</v>
      </c>
      <c r="AE93" s="102">
        <v>18.054285361159909</v>
      </c>
      <c r="AF93" s="102">
        <v>18.001900507288543</v>
      </c>
      <c r="AG93" s="102">
        <v>17.941080059290154</v>
      </c>
      <c r="AH93" s="102">
        <v>17.900101487269751</v>
      </c>
      <c r="AI93" s="102">
        <v>17.854258599449114</v>
      </c>
      <c r="AJ93" s="102">
        <v>17.795212152502916</v>
      </c>
      <c r="AK93" s="102">
        <v>17.720437961371683</v>
      </c>
      <c r="AL93" s="102">
        <v>17.644776359117383</v>
      </c>
      <c r="AM93" s="102">
        <v>17.556261010942517</v>
      </c>
      <c r="AN93" s="102">
        <v>17.466768449901661</v>
      </c>
      <c r="AO93" s="102">
        <v>17.38684110035463</v>
      </c>
      <c r="AP93" s="102">
        <v>17.307176062347434</v>
      </c>
      <c r="AQ93" s="102">
        <v>17.221755541310397</v>
      </c>
      <c r="AR93" s="102">
        <v>17.148177189573342</v>
      </c>
      <c r="AS93" s="102">
        <v>17.071125659568121</v>
      </c>
      <c r="AT93" s="102">
        <v>16.994756542658756</v>
      </c>
      <c r="AU93" s="102">
        <v>16.924460850288604</v>
      </c>
      <c r="AV93" s="102">
        <v>16.853216416995455</v>
      </c>
      <c r="AW93" s="102">
        <v>16.779450141739336</v>
      </c>
      <c r="AX93" s="102">
        <v>16.694815755758295</v>
      </c>
      <c r="AY93" s="102">
        <v>16.620826882751583</v>
      </c>
      <c r="AZ93" s="102">
        <v>16.551063108172617</v>
      </c>
    </row>
    <row r="94" spans="1:52">
      <c r="A94" s="103" t="s">
        <v>141</v>
      </c>
      <c r="B94" s="90">
        <v>0</v>
      </c>
      <c r="C94" s="90">
        <v>0</v>
      </c>
      <c r="D94" s="90">
        <v>0</v>
      </c>
      <c r="E94" s="90">
        <v>0</v>
      </c>
      <c r="F94" s="90">
        <v>0</v>
      </c>
      <c r="G94" s="90">
        <v>0</v>
      </c>
      <c r="H94" s="90">
        <v>0</v>
      </c>
      <c r="I94" s="90">
        <v>0</v>
      </c>
      <c r="J94" s="90">
        <v>0</v>
      </c>
      <c r="K94" s="90">
        <v>0</v>
      </c>
      <c r="L94" s="90">
        <v>0</v>
      </c>
      <c r="M94" s="90">
        <v>0</v>
      </c>
      <c r="N94" s="90">
        <v>0</v>
      </c>
      <c r="O94" s="90">
        <v>0</v>
      </c>
      <c r="P94" s="90">
        <v>0</v>
      </c>
      <c r="Q94" s="90">
        <v>0</v>
      </c>
      <c r="R94" s="90">
        <v>0</v>
      </c>
      <c r="S94" s="90">
        <v>0</v>
      </c>
      <c r="T94" s="90">
        <v>0</v>
      </c>
      <c r="U94" s="90">
        <v>0</v>
      </c>
      <c r="V94" s="90">
        <v>0</v>
      </c>
      <c r="W94" s="90">
        <v>0</v>
      </c>
      <c r="X94" s="90">
        <v>0</v>
      </c>
      <c r="Y94" s="90">
        <v>0</v>
      </c>
      <c r="Z94" s="90">
        <v>0</v>
      </c>
      <c r="AA94" s="90">
        <v>0</v>
      </c>
      <c r="AB94" s="90">
        <v>0</v>
      </c>
      <c r="AC94" s="90">
        <v>0</v>
      </c>
      <c r="AD94" s="90">
        <v>0</v>
      </c>
      <c r="AE94" s="90">
        <v>0</v>
      </c>
      <c r="AF94" s="90">
        <v>0</v>
      </c>
      <c r="AG94" s="90">
        <v>0</v>
      </c>
      <c r="AH94" s="90">
        <v>0</v>
      </c>
      <c r="AI94" s="90">
        <v>0</v>
      </c>
      <c r="AJ94" s="90">
        <v>0</v>
      </c>
      <c r="AK94" s="90">
        <v>0</v>
      </c>
      <c r="AL94" s="90">
        <v>0</v>
      </c>
      <c r="AM94" s="90">
        <v>0</v>
      </c>
      <c r="AN94" s="90">
        <v>0</v>
      </c>
      <c r="AO94" s="90">
        <v>0</v>
      </c>
      <c r="AP94" s="90">
        <v>0</v>
      </c>
      <c r="AQ94" s="90">
        <v>0</v>
      </c>
      <c r="AR94" s="90">
        <v>0</v>
      </c>
      <c r="AS94" s="90">
        <v>0</v>
      </c>
      <c r="AT94" s="90">
        <v>0</v>
      </c>
      <c r="AU94" s="90">
        <v>0</v>
      </c>
      <c r="AV94" s="90">
        <v>0</v>
      </c>
      <c r="AW94" s="90">
        <v>0</v>
      </c>
      <c r="AX94" s="90">
        <v>0</v>
      </c>
      <c r="AY94" s="90">
        <v>0</v>
      </c>
      <c r="AZ94" s="90">
        <v>0</v>
      </c>
    </row>
    <row r="95" spans="1:52">
      <c r="A95" s="103" t="s">
        <v>131</v>
      </c>
      <c r="B95" s="90">
        <v>0</v>
      </c>
      <c r="C95" s="90">
        <v>0</v>
      </c>
      <c r="D95" s="90">
        <v>0</v>
      </c>
      <c r="E95" s="90">
        <v>0</v>
      </c>
      <c r="F95" s="90">
        <v>0</v>
      </c>
      <c r="G95" s="90">
        <v>0</v>
      </c>
      <c r="H95" s="90">
        <v>0</v>
      </c>
      <c r="I95" s="90">
        <v>0</v>
      </c>
      <c r="J95" s="90">
        <v>0</v>
      </c>
      <c r="K95" s="90">
        <v>0</v>
      </c>
      <c r="L95" s="90">
        <v>0</v>
      </c>
      <c r="M95" s="90">
        <v>0</v>
      </c>
      <c r="N95" s="90">
        <v>0</v>
      </c>
      <c r="O95" s="90">
        <v>0</v>
      </c>
      <c r="P95" s="90">
        <v>0</v>
      </c>
      <c r="Q95" s="90">
        <v>0</v>
      </c>
      <c r="R95" s="90">
        <v>12.77167270524642</v>
      </c>
      <c r="S95" s="90">
        <v>12.761696013066228</v>
      </c>
      <c r="T95" s="90">
        <v>12.738548819778881</v>
      </c>
      <c r="U95" s="90">
        <v>12.716485126616773</v>
      </c>
      <c r="V95" s="90">
        <v>12.695801877254645</v>
      </c>
      <c r="W95" s="90">
        <v>12.674762751833537</v>
      </c>
      <c r="X95" s="90">
        <v>12.653331893570638</v>
      </c>
      <c r="Y95" s="90">
        <v>12.631607932758717</v>
      </c>
      <c r="Z95" s="90">
        <v>12.608868078484937</v>
      </c>
      <c r="AA95" s="90">
        <v>12.584838546104873</v>
      </c>
      <c r="AB95" s="90">
        <v>12.559555402935141</v>
      </c>
      <c r="AC95" s="90">
        <v>12.532790959764656</v>
      </c>
      <c r="AD95" s="90">
        <v>12.50470670773869</v>
      </c>
      <c r="AE95" s="90">
        <v>12.475667097719985</v>
      </c>
      <c r="AF95" s="90">
        <v>12.445811203998453</v>
      </c>
      <c r="AG95" s="90">
        <v>12.414016295251553</v>
      </c>
      <c r="AH95" s="90">
        <v>12.380333029537997</v>
      </c>
      <c r="AI95" s="90">
        <v>12.345344206332443</v>
      </c>
      <c r="AJ95" s="90">
        <v>12.307500811300699</v>
      </c>
      <c r="AK95" s="90">
        <v>12.267147652894238</v>
      </c>
      <c r="AL95" s="90">
        <v>12.22585387122216</v>
      </c>
      <c r="AM95" s="90">
        <v>12.182286084807709</v>
      </c>
      <c r="AN95" s="90">
        <v>12.137636248836102</v>
      </c>
      <c r="AO95" s="90">
        <v>12.090804512027903</v>
      </c>
      <c r="AP95" s="90">
        <v>12.042349403259095</v>
      </c>
      <c r="AQ95" s="90">
        <v>11.992508164625395</v>
      </c>
      <c r="AR95" s="90">
        <v>11.941922843697263</v>
      </c>
      <c r="AS95" s="90">
        <v>11.891234500758021</v>
      </c>
      <c r="AT95" s="90">
        <v>11.839924189245739</v>
      </c>
      <c r="AU95" s="90">
        <v>11.789519042453273</v>
      </c>
      <c r="AV95" s="90">
        <v>11.739794330196002</v>
      </c>
      <c r="AW95" s="90">
        <v>11.690881132150304</v>
      </c>
      <c r="AX95" s="90">
        <v>11.641659001232572</v>
      </c>
      <c r="AY95" s="90">
        <v>11.594111228663806</v>
      </c>
      <c r="AZ95" s="90">
        <v>11.547625996752538</v>
      </c>
    </row>
    <row r="96" spans="1:52">
      <c r="A96" s="103" t="s">
        <v>142</v>
      </c>
      <c r="B96" s="90">
        <v>0</v>
      </c>
      <c r="C96" s="90">
        <v>0</v>
      </c>
      <c r="D96" s="90">
        <v>0</v>
      </c>
      <c r="E96" s="90">
        <v>0</v>
      </c>
      <c r="F96" s="90">
        <v>0</v>
      </c>
      <c r="G96" s="90">
        <v>0</v>
      </c>
      <c r="H96" s="90">
        <v>0</v>
      </c>
      <c r="I96" s="90">
        <v>0</v>
      </c>
      <c r="J96" s="90">
        <v>0</v>
      </c>
      <c r="K96" s="90">
        <v>0</v>
      </c>
      <c r="L96" s="90">
        <v>0</v>
      </c>
      <c r="M96" s="90">
        <v>0</v>
      </c>
      <c r="N96" s="90">
        <v>0</v>
      </c>
      <c r="O96" s="90">
        <v>0</v>
      </c>
      <c r="P96" s="90">
        <v>0</v>
      </c>
      <c r="Q96" s="90">
        <v>0</v>
      </c>
      <c r="R96" s="90">
        <v>0</v>
      </c>
      <c r="S96" s="90">
        <v>0</v>
      </c>
      <c r="T96" s="90">
        <v>0</v>
      </c>
      <c r="U96" s="90">
        <v>0</v>
      </c>
      <c r="V96" s="90">
        <v>0</v>
      </c>
      <c r="W96" s="90">
        <v>0</v>
      </c>
      <c r="X96" s="90">
        <v>0</v>
      </c>
      <c r="Y96" s="90">
        <v>0</v>
      </c>
      <c r="Z96" s="90">
        <v>0</v>
      </c>
      <c r="AA96" s="90">
        <v>0</v>
      </c>
      <c r="AB96" s="90">
        <v>0</v>
      </c>
      <c r="AC96" s="90">
        <v>0</v>
      </c>
      <c r="AD96" s="90">
        <v>0</v>
      </c>
      <c r="AE96" s="90">
        <v>0</v>
      </c>
      <c r="AF96" s="90">
        <v>0</v>
      </c>
      <c r="AG96" s="90">
        <v>0</v>
      </c>
      <c r="AH96" s="90">
        <v>0</v>
      </c>
      <c r="AI96" s="90">
        <v>0</v>
      </c>
      <c r="AJ96" s="90">
        <v>0</v>
      </c>
      <c r="AK96" s="90">
        <v>0</v>
      </c>
      <c r="AL96" s="90">
        <v>0</v>
      </c>
      <c r="AM96" s="90">
        <v>0</v>
      </c>
      <c r="AN96" s="90">
        <v>0</v>
      </c>
      <c r="AO96" s="90">
        <v>0</v>
      </c>
      <c r="AP96" s="90">
        <v>0</v>
      </c>
      <c r="AQ96" s="90">
        <v>0</v>
      </c>
      <c r="AR96" s="90">
        <v>0</v>
      </c>
      <c r="AS96" s="90">
        <v>0</v>
      </c>
      <c r="AT96" s="90">
        <v>0</v>
      </c>
      <c r="AU96" s="90">
        <v>0</v>
      </c>
      <c r="AV96" s="90">
        <v>0</v>
      </c>
      <c r="AW96" s="90">
        <v>0</v>
      </c>
      <c r="AX96" s="90">
        <v>0</v>
      </c>
      <c r="AY96" s="90">
        <v>0</v>
      </c>
      <c r="AZ96" s="90">
        <v>0</v>
      </c>
    </row>
    <row r="97" spans="1:52">
      <c r="A97" s="103" t="s">
        <v>132</v>
      </c>
      <c r="B97" s="90">
        <v>0</v>
      </c>
      <c r="C97" s="90">
        <v>0</v>
      </c>
      <c r="D97" s="90">
        <v>0</v>
      </c>
      <c r="E97" s="90">
        <v>0</v>
      </c>
      <c r="F97" s="90">
        <v>0</v>
      </c>
      <c r="G97" s="90">
        <v>0</v>
      </c>
      <c r="H97" s="90">
        <v>0</v>
      </c>
      <c r="I97" s="90">
        <v>0</v>
      </c>
      <c r="J97" s="90">
        <v>0</v>
      </c>
      <c r="K97" s="90">
        <v>0</v>
      </c>
      <c r="L97" s="90">
        <v>0</v>
      </c>
      <c r="M97" s="90">
        <v>0</v>
      </c>
      <c r="N97" s="90">
        <v>0</v>
      </c>
      <c r="O97" s="90">
        <v>0</v>
      </c>
      <c r="P97" s="90">
        <v>0</v>
      </c>
      <c r="Q97" s="90">
        <v>0</v>
      </c>
      <c r="R97" s="90">
        <v>32.873484029759581</v>
      </c>
      <c r="S97" s="90">
        <v>32.846404119425479</v>
      </c>
      <c r="T97" s="90">
        <v>32.805026611585113</v>
      </c>
      <c r="U97" s="90">
        <v>32.75772854892363</v>
      </c>
      <c r="V97" s="90">
        <v>32.711844428711622</v>
      </c>
      <c r="W97" s="90">
        <v>32.666530536590031</v>
      </c>
      <c r="X97" s="90">
        <v>32.621550007007194</v>
      </c>
      <c r="Y97" s="90">
        <v>32.5725933983422</v>
      </c>
      <c r="Z97" s="90">
        <v>32.523107206500896</v>
      </c>
      <c r="AA97" s="90">
        <v>32.470507400661795</v>
      </c>
      <c r="AB97" s="90">
        <v>32.415244380694418</v>
      </c>
      <c r="AC97" s="90">
        <v>32.356269763121588</v>
      </c>
      <c r="AD97" s="90">
        <v>32.28978356053144</v>
      </c>
      <c r="AE97" s="90">
        <v>32.221185409576627</v>
      </c>
      <c r="AF97" s="90">
        <v>32.143907922532108</v>
      </c>
      <c r="AG97" s="90">
        <v>32.061243817838317</v>
      </c>
      <c r="AH97" s="90">
        <v>31.980079128698833</v>
      </c>
      <c r="AI97" s="90">
        <v>31.895801794995716</v>
      </c>
      <c r="AJ97" s="90">
        <v>31.806130599551292</v>
      </c>
      <c r="AK97" s="90">
        <v>31.707244210271217</v>
      </c>
      <c r="AL97" s="90">
        <v>31.60463674088399</v>
      </c>
      <c r="AM97" s="90">
        <v>31.4947619461676</v>
      </c>
      <c r="AN97" s="90">
        <v>31.382004587259146</v>
      </c>
      <c r="AO97" s="90">
        <v>31.264103477163413</v>
      </c>
      <c r="AP97" s="90">
        <v>31.141751146788877</v>
      </c>
      <c r="AQ97" s="90">
        <v>31.018506195479002</v>
      </c>
      <c r="AR97" s="90">
        <v>30.891331887757211</v>
      </c>
      <c r="AS97" s="90">
        <v>30.762646313358367</v>
      </c>
      <c r="AT97" s="90">
        <v>30.632068177400214</v>
      </c>
      <c r="AU97" s="90">
        <v>30.509085011965198</v>
      </c>
      <c r="AV97" s="90">
        <v>30.386001712525161</v>
      </c>
      <c r="AW97" s="90">
        <v>30.264835237119797</v>
      </c>
      <c r="AX97" s="90">
        <v>30.138704303156754</v>
      </c>
      <c r="AY97" s="90">
        <v>30.020533630993683</v>
      </c>
      <c r="AZ97" s="90">
        <v>29.905419127661215</v>
      </c>
    </row>
    <row r="98" spans="1:52">
      <c r="A98" s="103" t="s">
        <v>133</v>
      </c>
      <c r="B98" s="90">
        <v>0</v>
      </c>
      <c r="C98" s="90">
        <v>0</v>
      </c>
      <c r="D98" s="90">
        <v>0</v>
      </c>
      <c r="E98" s="90">
        <v>0</v>
      </c>
      <c r="F98" s="90">
        <v>0</v>
      </c>
      <c r="G98" s="90">
        <v>0</v>
      </c>
      <c r="H98" s="90">
        <v>0</v>
      </c>
      <c r="I98" s="90">
        <v>0</v>
      </c>
      <c r="J98" s="90">
        <v>0</v>
      </c>
      <c r="K98" s="90">
        <v>0</v>
      </c>
      <c r="L98" s="90">
        <v>0</v>
      </c>
      <c r="M98" s="90">
        <v>0</v>
      </c>
      <c r="N98" s="90">
        <v>0</v>
      </c>
      <c r="O98" s="90">
        <v>0</v>
      </c>
      <c r="P98" s="90">
        <v>0</v>
      </c>
      <c r="Q98" s="90">
        <v>0</v>
      </c>
      <c r="R98" s="90">
        <v>0</v>
      </c>
      <c r="S98" s="90">
        <v>0</v>
      </c>
      <c r="T98" s="90">
        <v>0</v>
      </c>
      <c r="U98" s="90">
        <v>0</v>
      </c>
      <c r="V98" s="90">
        <v>0</v>
      </c>
      <c r="W98" s="90">
        <v>0</v>
      </c>
      <c r="X98" s="90">
        <v>0</v>
      </c>
      <c r="Y98" s="90">
        <v>0</v>
      </c>
      <c r="Z98" s="90">
        <v>0</v>
      </c>
      <c r="AA98" s="90">
        <v>0</v>
      </c>
      <c r="AB98" s="90">
        <v>0</v>
      </c>
      <c r="AC98" s="90">
        <v>0</v>
      </c>
      <c r="AD98" s="90">
        <v>0</v>
      </c>
      <c r="AE98" s="90">
        <v>0</v>
      </c>
      <c r="AF98" s="90">
        <v>0</v>
      </c>
      <c r="AG98" s="90">
        <v>0</v>
      </c>
      <c r="AH98" s="90">
        <v>0</v>
      </c>
      <c r="AI98" s="90">
        <v>0</v>
      </c>
      <c r="AJ98" s="90">
        <v>0</v>
      </c>
      <c r="AK98" s="90">
        <v>0</v>
      </c>
      <c r="AL98" s="90">
        <v>0</v>
      </c>
      <c r="AM98" s="90">
        <v>0</v>
      </c>
      <c r="AN98" s="90">
        <v>0</v>
      </c>
      <c r="AO98" s="90">
        <v>0</v>
      </c>
      <c r="AP98" s="90">
        <v>0</v>
      </c>
      <c r="AQ98" s="90">
        <v>0</v>
      </c>
      <c r="AR98" s="90">
        <v>0</v>
      </c>
      <c r="AS98" s="90">
        <v>0</v>
      </c>
      <c r="AT98" s="90">
        <v>0</v>
      </c>
      <c r="AU98" s="90">
        <v>0</v>
      </c>
      <c r="AV98" s="90">
        <v>0</v>
      </c>
      <c r="AW98" s="90">
        <v>0</v>
      </c>
      <c r="AX98" s="90">
        <v>0</v>
      </c>
      <c r="AY98" s="90">
        <v>0</v>
      </c>
      <c r="AZ98" s="90">
        <v>0</v>
      </c>
    </row>
    <row r="99" spans="1:52">
      <c r="A99" s="103" t="s">
        <v>147</v>
      </c>
      <c r="B99" s="90">
        <v>0</v>
      </c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0">
        <v>0</v>
      </c>
      <c r="AG99" s="90">
        <v>0</v>
      </c>
      <c r="AH99" s="90">
        <v>0</v>
      </c>
      <c r="AI99" s="90">
        <v>0</v>
      </c>
      <c r="AJ99" s="90">
        <v>0</v>
      </c>
      <c r="AK99" s="90">
        <v>0</v>
      </c>
      <c r="AL99" s="90">
        <v>0</v>
      </c>
      <c r="AM99" s="90">
        <v>0</v>
      </c>
      <c r="AN99" s="90">
        <v>0</v>
      </c>
      <c r="AO99" s="90">
        <v>0</v>
      </c>
      <c r="AP99" s="90">
        <v>0</v>
      </c>
      <c r="AQ99" s="90">
        <v>0</v>
      </c>
      <c r="AR99" s="90">
        <v>0</v>
      </c>
      <c r="AS99" s="90">
        <v>0</v>
      </c>
      <c r="AT99" s="90">
        <v>0</v>
      </c>
      <c r="AU99" s="90">
        <v>0</v>
      </c>
      <c r="AV99" s="90">
        <v>0</v>
      </c>
      <c r="AW99" s="90">
        <v>0</v>
      </c>
      <c r="AX99" s="90">
        <v>0</v>
      </c>
      <c r="AY99" s="90">
        <v>0</v>
      </c>
      <c r="AZ99" s="90">
        <v>0</v>
      </c>
    </row>
    <row r="100" spans="1:52">
      <c r="A100" s="101" t="s">
        <v>135</v>
      </c>
      <c r="B100" s="102">
        <v>33.103393903940024</v>
      </c>
      <c r="C100" s="102">
        <v>32.910189755478768</v>
      </c>
      <c r="D100" s="102">
        <v>32.83269094146543</v>
      </c>
      <c r="E100" s="102">
        <v>32.795986766394414</v>
      </c>
      <c r="F100" s="102">
        <v>32.726183914110045</v>
      </c>
      <c r="G100" s="102">
        <v>31.830209343694921</v>
      </c>
      <c r="H100" s="102">
        <v>31.650160921587176</v>
      </c>
      <c r="I100" s="102">
        <v>31.703300593371306</v>
      </c>
      <c r="J100" s="102">
        <v>31.814557375924686</v>
      </c>
      <c r="K100" s="102">
        <v>31.891041019381035</v>
      </c>
      <c r="L100" s="102">
        <v>31.591585302910648</v>
      </c>
      <c r="M100" s="102">
        <v>31.373619273122703</v>
      </c>
      <c r="N100" s="102">
        <v>31.358137984000969</v>
      </c>
      <c r="O100" s="102">
        <v>29.90553237127726</v>
      </c>
      <c r="P100" s="102">
        <v>29.269461840984714</v>
      </c>
      <c r="Q100" s="102">
        <v>29.215008993649608</v>
      </c>
      <c r="R100" s="102">
        <v>28.685630980256658</v>
      </c>
      <c r="S100" s="102">
        <v>28.221478410350869</v>
      </c>
      <c r="T100" s="102">
        <v>27.839168577546733</v>
      </c>
      <c r="U100" s="102">
        <v>27.533927990057666</v>
      </c>
      <c r="V100" s="102">
        <v>27.285188054595551</v>
      </c>
      <c r="W100" s="102">
        <v>27.054067102078907</v>
      </c>
      <c r="X100" s="102">
        <v>26.846032477560474</v>
      </c>
      <c r="Y100" s="102">
        <v>26.658168258767098</v>
      </c>
      <c r="Z100" s="102">
        <v>26.490861843875333</v>
      </c>
      <c r="AA100" s="102">
        <v>26.335347506969789</v>
      </c>
      <c r="AB100" s="102">
        <v>26.198727434602795</v>
      </c>
      <c r="AC100" s="102">
        <v>26.074305203119479</v>
      </c>
      <c r="AD100" s="102">
        <v>25.955951279892513</v>
      </c>
      <c r="AE100" s="102">
        <v>25.839402974170866</v>
      </c>
      <c r="AF100" s="102">
        <v>25.727358762321053</v>
      </c>
      <c r="AG100" s="102">
        <v>25.61158538815685</v>
      </c>
      <c r="AH100" s="102">
        <v>25.493078925087492</v>
      </c>
      <c r="AI100" s="102">
        <v>25.368120313199942</v>
      </c>
      <c r="AJ100" s="102">
        <v>25.237838528530496</v>
      </c>
      <c r="AK100" s="102">
        <v>25.1023988318276</v>
      </c>
      <c r="AL100" s="102">
        <v>24.96032775425779</v>
      </c>
      <c r="AM100" s="102">
        <v>24.812375895619738</v>
      </c>
      <c r="AN100" s="102">
        <v>24.655972881837567</v>
      </c>
      <c r="AO100" s="102">
        <v>24.491242460153714</v>
      </c>
      <c r="AP100" s="102">
        <v>24.315493281073962</v>
      </c>
      <c r="AQ100" s="102">
        <v>24.131201372288128</v>
      </c>
      <c r="AR100" s="102">
        <v>23.942738664414065</v>
      </c>
      <c r="AS100" s="102">
        <v>23.750262582694614</v>
      </c>
      <c r="AT100" s="102">
        <v>23.555693978779505</v>
      </c>
      <c r="AU100" s="102">
        <v>23.361168727582388</v>
      </c>
      <c r="AV100" s="102">
        <v>23.167326315755034</v>
      </c>
      <c r="AW100" s="102">
        <v>22.974970630264178</v>
      </c>
      <c r="AX100" s="102">
        <v>22.784591036875323</v>
      </c>
      <c r="AY100" s="102">
        <v>22.596220192301203</v>
      </c>
      <c r="AZ100" s="102">
        <v>22.411517648459562</v>
      </c>
    </row>
    <row r="101" spans="1:52">
      <c r="A101" s="103" t="s">
        <v>136</v>
      </c>
      <c r="B101" s="90">
        <v>33.103393903940024</v>
      </c>
      <c r="C101" s="90">
        <v>32.910189755478768</v>
      </c>
      <c r="D101" s="90">
        <v>32.83269094146543</v>
      </c>
      <c r="E101" s="90">
        <v>32.795986766394414</v>
      </c>
      <c r="F101" s="90">
        <v>32.726183914110045</v>
      </c>
      <c r="G101" s="90">
        <v>31.830209343694921</v>
      </c>
      <c r="H101" s="90">
        <v>31.650160921587176</v>
      </c>
      <c r="I101" s="90">
        <v>31.703300593371306</v>
      </c>
      <c r="J101" s="90">
        <v>31.814557375924686</v>
      </c>
      <c r="K101" s="90">
        <v>31.891041019381035</v>
      </c>
      <c r="L101" s="90">
        <v>31.591585302910648</v>
      </c>
      <c r="M101" s="90">
        <v>31.373619273122703</v>
      </c>
      <c r="N101" s="90">
        <v>31.358137984000969</v>
      </c>
      <c r="O101" s="90">
        <v>29.90553237127726</v>
      </c>
      <c r="P101" s="90">
        <v>29.269461840984714</v>
      </c>
      <c r="Q101" s="90">
        <v>29.215008993649608</v>
      </c>
      <c r="R101" s="90">
        <v>28.685630980256658</v>
      </c>
      <c r="S101" s="90">
        <v>28.221478410350869</v>
      </c>
      <c r="T101" s="90">
        <v>27.839168577546733</v>
      </c>
      <c r="U101" s="90">
        <v>27.533927990057666</v>
      </c>
      <c r="V101" s="90">
        <v>27.285188054595551</v>
      </c>
      <c r="W101" s="90">
        <v>27.054067102078907</v>
      </c>
      <c r="X101" s="90">
        <v>26.846032477560474</v>
      </c>
      <c r="Y101" s="90">
        <v>26.658388134000305</v>
      </c>
      <c r="Z101" s="90">
        <v>26.492462046045929</v>
      </c>
      <c r="AA101" s="90">
        <v>26.33886956743267</v>
      </c>
      <c r="AB101" s="90">
        <v>26.204867898717644</v>
      </c>
      <c r="AC101" s="90">
        <v>26.083709139191793</v>
      </c>
      <c r="AD101" s="90">
        <v>25.969651316465903</v>
      </c>
      <c r="AE101" s="90">
        <v>25.858446796192343</v>
      </c>
      <c r="AF101" s="90">
        <v>25.752961228310209</v>
      </c>
      <c r="AG101" s="90">
        <v>25.645089282624195</v>
      </c>
      <c r="AH101" s="90">
        <v>25.535587442995787</v>
      </c>
      <c r="AI101" s="90">
        <v>25.421135559078589</v>
      </c>
      <c r="AJ101" s="90">
        <v>25.303245834864779</v>
      </c>
      <c r="AK101" s="90">
        <v>25.182318504538674</v>
      </c>
      <c r="AL101" s="90">
        <v>25.056675831928366</v>
      </c>
      <c r="AM101" s="90">
        <v>24.927614890737676</v>
      </c>
      <c r="AN101" s="90">
        <v>24.792086963234539</v>
      </c>
      <c r="AO101" s="90">
        <v>24.650416794173832</v>
      </c>
      <c r="AP101" s="90">
        <v>24.499425255225152</v>
      </c>
      <c r="AQ101" s="90">
        <v>24.342312098266262</v>
      </c>
      <c r="AR101" s="90">
        <v>24.183723091333356</v>
      </c>
      <c r="AS101" s="90">
        <v>24.023751587446327</v>
      </c>
      <c r="AT101" s="90">
        <v>23.862879266865985</v>
      </c>
      <c r="AU101" s="90">
        <v>23.704059252853515</v>
      </c>
      <c r="AV101" s="90">
        <v>23.546612012169135</v>
      </c>
      <c r="AW101" s="90">
        <v>23.392681675152875</v>
      </c>
      <c r="AX101" s="90">
        <v>23.241141993030798</v>
      </c>
      <c r="AY101" s="90">
        <v>23.092470304472382</v>
      </c>
      <c r="AZ101" s="90">
        <v>22.947120601698533</v>
      </c>
    </row>
    <row r="102" spans="1:52">
      <c r="A102" s="103" t="s">
        <v>137</v>
      </c>
      <c r="B102" s="90">
        <v>0</v>
      </c>
      <c r="C102" s="90">
        <v>0</v>
      </c>
      <c r="D102" s="90">
        <v>0</v>
      </c>
      <c r="E102" s="90">
        <v>0</v>
      </c>
      <c r="F102" s="90">
        <v>0</v>
      </c>
      <c r="G102" s="90">
        <v>0</v>
      </c>
      <c r="H102" s="90">
        <v>0</v>
      </c>
      <c r="I102" s="90">
        <v>0</v>
      </c>
      <c r="J102" s="90">
        <v>0</v>
      </c>
      <c r="K102" s="90">
        <v>0</v>
      </c>
      <c r="L102" s="90">
        <v>0</v>
      </c>
      <c r="M102" s="90">
        <v>0</v>
      </c>
      <c r="N102" s="90">
        <v>0</v>
      </c>
      <c r="O102" s="90">
        <v>0</v>
      </c>
      <c r="P102" s="90">
        <v>0</v>
      </c>
      <c r="Q102" s="90">
        <v>0</v>
      </c>
      <c r="R102" s="90">
        <v>0</v>
      </c>
      <c r="S102" s="90">
        <v>0</v>
      </c>
      <c r="T102" s="90">
        <v>0</v>
      </c>
      <c r="U102" s="90">
        <v>0</v>
      </c>
      <c r="V102" s="90">
        <v>0</v>
      </c>
      <c r="W102" s="90">
        <v>0</v>
      </c>
      <c r="X102" s="90">
        <v>0</v>
      </c>
      <c r="Y102" s="90">
        <v>0</v>
      </c>
      <c r="Z102" s="90">
        <v>14.239615802774331</v>
      </c>
      <c r="AA102" s="90">
        <v>14.251788093461752</v>
      </c>
      <c r="AB102" s="90">
        <v>14.291227828047461</v>
      </c>
      <c r="AC102" s="90">
        <v>14.294039436559784</v>
      </c>
      <c r="AD102" s="90">
        <v>14.266595363382798</v>
      </c>
      <c r="AE102" s="90">
        <v>14.251508383046069</v>
      </c>
      <c r="AF102" s="90">
        <v>14.23910239482036</v>
      </c>
      <c r="AG102" s="90">
        <v>14.234368700497212</v>
      </c>
      <c r="AH102" s="90">
        <v>14.225118975234055</v>
      </c>
      <c r="AI102" s="90">
        <v>14.211198442421328</v>
      </c>
      <c r="AJ102" s="90">
        <v>14.192268884148527</v>
      </c>
      <c r="AK102" s="90">
        <v>14.168687008392741</v>
      </c>
      <c r="AL102" s="90">
        <v>14.146194755946004</v>
      </c>
      <c r="AM102" s="90">
        <v>14.122701012720501</v>
      </c>
      <c r="AN102" s="90">
        <v>14.096454429826368</v>
      </c>
      <c r="AO102" s="90">
        <v>14.066359399618451</v>
      </c>
      <c r="AP102" s="90">
        <v>14.030237496860741</v>
      </c>
      <c r="AQ102" s="90">
        <v>13.993299966381551</v>
      </c>
      <c r="AR102" s="90">
        <v>13.95693472863544</v>
      </c>
      <c r="AS102" s="90">
        <v>13.921314223588899</v>
      </c>
      <c r="AT102" s="90">
        <v>13.883080833329961</v>
      </c>
      <c r="AU102" s="90">
        <v>13.846089003164192</v>
      </c>
      <c r="AV102" s="90">
        <v>13.808925900355961</v>
      </c>
      <c r="AW102" s="90">
        <v>13.772176990118604</v>
      </c>
      <c r="AX102" s="90">
        <v>13.735943963742143</v>
      </c>
      <c r="AY102" s="90">
        <v>13.701371075779695</v>
      </c>
      <c r="AZ102" s="90">
        <v>13.667759488982751</v>
      </c>
    </row>
    <row r="103" spans="1:52">
      <c r="A103" s="103" t="s">
        <v>138</v>
      </c>
      <c r="B103" s="90">
        <v>0</v>
      </c>
      <c r="C103" s="90">
        <v>0</v>
      </c>
      <c r="D103" s="90">
        <v>0</v>
      </c>
      <c r="E103" s="90">
        <v>0</v>
      </c>
      <c r="F103" s="90">
        <v>0</v>
      </c>
      <c r="G103" s="90">
        <v>0</v>
      </c>
      <c r="H103" s="90">
        <v>0</v>
      </c>
      <c r="I103" s="90">
        <v>0</v>
      </c>
      <c r="J103" s="90">
        <v>0</v>
      </c>
      <c r="K103" s="90">
        <v>0</v>
      </c>
      <c r="L103" s="90">
        <v>0</v>
      </c>
      <c r="M103" s="90">
        <v>0</v>
      </c>
      <c r="N103" s="90">
        <v>0</v>
      </c>
      <c r="O103" s="90">
        <v>0</v>
      </c>
      <c r="P103" s="90">
        <v>0</v>
      </c>
      <c r="Q103" s="90">
        <v>0</v>
      </c>
      <c r="R103" s="90">
        <v>0</v>
      </c>
      <c r="S103" s="90">
        <v>0</v>
      </c>
      <c r="T103" s="90">
        <v>0</v>
      </c>
      <c r="U103" s="90">
        <v>0</v>
      </c>
      <c r="V103" s="90">
        <v>0</v>
      </c>
      <c r="W103" s="90">
        <v>0</v>
      </c>
      <c r="X103" s="90">
        <v>0</v>
      </c>
      <c r="Y103" s="90">
        <v>21.575022672508364</v>
      </c>
      <c r="Z103" s="90">
        <v>21.708603630128593</v>
      </c>
      <c r="AA103" s="90">
        <v>21.713605333170616</v>
      </c>
      <c r="AB103" s="90">
        <v>21.64921946795145</v>
      </c>
      <c r="AC103" s="90">
        <v>21.639432874991776</v>
      </c>
      <c r="AD103" s="90">
        <v>21.613309646269293</v>
      </c>
      <c r="AE103" s="90">
        <v>21.595366776235963</v>
      </c>
      <c r="AF103" s="90">
        <v>21.578232846661258</v>
      </c>
      <c r="AG103" s="90">
        <v>21.553502596003845</v>
      </c>
      <c r="AH103" s="90">
        <v>21.522028958077875</v>
      </c>
      <c r="AI103" s="90">
        <v>21.488367660733214</v>
      </c>
      <c r="AJ103" s="90">
        <v>21.453418811439256</v>
      </c>
      <c r="AK103" s="90">
        <v>21.410186625049583</v>
      </c>
      <c r="AL103" s="90">
        <v>21.362850461555858</v>
      </c>
      <c r="AM103" s="90">
        <v>21.312985875470417</v>
      </c>
      <c r="AN103" s="90">
        <v>21.261228469443573</v>
      </c>
      <c r="AO103" s="90">
        <v>21.206447200142801</v>
      </c>
      <c r="AP103" s="90">
        <v>21.146374718346781</v>
      </c>
      <c r="AQ103" s="90">
        <v>21.08517613011259</v>
      </c>
      <c r="AR103" s="90">
        <v>21.024239318146744</v>
      </c>
      <c r="AS103" s="90">
        <v>20.963201898353145</v>
      </c>
      <c r="AT103" s="90">
        <v>20.902655455843814</v>
      </c>
      <c r="AU103" s="90">
        <v>20.843407997588073</v>
      </c>
      <c r="AV103" s="90">
        <v>20.785139154063401</v>
      </c>
      <c r="AW103" s="90">
        <v>20.727408297055966</v>
      </c>
      <c r="AX103" s="90">
        <v>20.670467654828681</v>
      </c>
      <c r="AY103" s="90">
        <v>20.615490212472896</v>
      </c>
      <c r="AZ103" s="90">
        <v>20.561420921105931</v>
      </c>
    </row>
    <row r="104" spans="1:52">
      <c r="A104" s="103" t="s">
        <v>145</v>
      </c>
      <c r="B104" s="90">
        <v>0</v>
      </c>
      <c r="C104" s="90">
        <v>0</v>
      </c>
      <c r="D104" s="90">
        <v>0</v>
      </c>
      <c r="E104" s="90">
        <v>0</v>
      </c>
      <c r="F104" s="90">
        <v>0</v>
      </c>
      <c r="G104" s="90">
        <v>0</v>
      </c>
      <c r="H104" s="90">
        <v>0</v>
      </c>
      <c r="I104" s="90">
        <v>0</v>
      </c>
      <c r="J104" s="90">
        <v>0</v>
      </c>
      <c r="K104" s="90">
        <v>0</v>
      </c>
      <c r="L104" s="90">
        <v>0</v>
      </c>
      <c r="M104" s="90">
        <v>0</v>
      </c>
      <c r="N104" s="90">
        <v>0</v>
      </c>
      <c r="O104" s="90">
        <v>0</v>
      </c>
      <c r="P104" s="90">
        <v>0</v>
      </c>
      <c r="Q104" s="90">
        <v>0</v>
      </c>
      <c r="R104" s="90">
        <v>0</v>
      </c>
      <c r="S104" s="90">
        <v>0</v>
      </c>
      <c r="T104" s="90">
        <v>0</v>
      </c>
      <c r="U104" s="90">
        <v>0</v>
      </c>
      <c r="V104" s="90">
        <v>0</v>
      </c>
      <c r="W104" s="90">
        <v>0</v>
      </c>
      <c r="X104" s="90">
        <v>0</v>
      </c>
      <c r="Y104" s="90">
        <v>0</v>
      </c>
      <c r="Z104" s="90">
        <v>0</v>
      </c>
      <c r="AA104" s="90">
        <v>0</v>
      </c>
      <c r="AB104" s="90">
        <v>0</v>
      </c>
      <c r="AC104" s="90">
        <v>0</v>
      </c>
      <c r="AD104" s="90">
        <v>0</v>
      </c>
      <c r="AE104" s="90">
        <v>0</v>
      </c>
      <c r="AF104" s="90">
        <v>0</v>
      </c>
      <c r="AG104" s="90">
        <v>0</v>
      </c>
      <c r="AH104" s="90">
        <v>0</v>
      </c>
      <c r="AI104" s="90">
        <v>0</v>
      </c>
      <c r="AJ104" s="90">
        <v>0</v>
      </c>
      <c r="AK104" s="90">
        <v>0</v>
      </c>
      <c r="AL104" s="90">
        <v>0</v>
      </c>
      <c r="AM104" s="90">
        <v>0</v>
      </c>
      <c r="AN104" s="90">
        <v>0</v>
      </c>
      <c r="AO104" s="90">
        <v>0</v>
      </c>
      <c r="AP104" s="90">
        <v>0</v>
      </c>
      <c r="AQ104" s="90">
        <v>0</v>
      </c>
      <c r="AR104" s="90">
        <v>0</v>
      </c>
      <c r="AS104" s="90">
        <v>0</v>
      </c>
      <c r="AT104" s="90">
        <v>0</v>
      </c>
      <c r="AU104" s="90">
        <v>0</v>
      </c>
      <c r="AV104" s="90">
        <v>0</v>
      </c>
      <c r="AW104" s="90">
        <v>0</v>
      </c>
      <c r="AX104" s="90">
        <v>0</v>
      </c>
      <c r="AY104" s="90">
        <v>0</v>
      </c>
      <c r="AZ104" s="90">
        <v>0</v>
      </c>
    </row>
    <row r="105" spans="1:52">
      <c r="A105" s="101" t="s">
        <v>139</v>
      </c>
      <c r="B105" s="102">
        <v>0</v>
      </c>
      <c r="C105" s="102">
        <v>0</v>
      </c>
      <c r="D105" s="102">
        <v>0</v>
      </c>
      <c r="E105" s="102">
        <v>0</v>
      </c>
      <c r="F105" s="102">
        <v>0</v>
      </c>
      <c r="G105" s="102">
        <v>0</v>
      </c>
      <c r="H105" s="102">
        <v>0</v>
      </c>
      <c r="I105" s="102">
        <v>0</v>
      </c>
      <c r="J105" s="102">
        <v>0</v>
      </c>
      <c r="K105" s="102">
        <v>0</v>
      </c>
      <c r="L105" s="102">
        <v>0</v>
      </c>
      <c r="M105" s="102">
        <v>0</v>
      </c>
      <c r="N105" s="102">
        <v>0</v>
      </c>
      <c r="O105" s="102">
        <v>0</v>
      </c>
      <c r="P105" s="102">
        <v>0</v>
      </c>
      <c r="Q105" s="102">
        <v>0</v>
      </c>
      <c r="R105" s="102">
        <v>36.113275794258882</v>
      </c>
      <c r="S105" s="102">
        <v>36.155741293134156</v>
      </c>
      <c r="T105" s="102">
        <v>36.118244300095853</v>
      </c>
      <c r="U105" s="102">
        <v>36.083560656968707</v>
      </c>
      <c r="V105" s="102">
        <v>36.036072061383393</v>
      </c>
      <c r="W105" s="102">
        <v>36.036070627765902</v>
      </c>
      <c r="X105" s="102">
        <v>36.035982406046948</v>
      </c>
      <c r="Y105" s="102">
        <v>36.035597477002781</v>
      </c>
      <c r="Z105" s="102">
        <v>36.034858105751397</v>
      </c>
      <c r="AA105" s="102">
        <v>36.033928880602247</v>
      </c>
      <c r="AB105" s="102">
        <v>36.033145037605955</v>
      </c>
      <c r="AC105" s="102">
        <v>36.032474192191749</v>
      </c>
      <c r="AD105" s="102">
        <v>36.031897259645426</v>
      </c>
      <c r="AE105" s="102">
        <v>36.031402979433388</v>
      </c>
      <c r="AF105" s="102">
        <v>29.772893853292409</v>
      </c>
      <c r="AG105" s="102">
        <v>28.520936470290742</v>
      </c>
      <c r="AH105" s="102">
        <v>27.936066522052922</v>
      </c>
      <c r="AI105" s="102">
        <v>27.541360756881168</v>
      </c>
      <c r="AJ105" s="102">
        <v>27.191018603085883</v>
      </c>
      <c r="AK105" s="102">
        <v>26.86959951983178</v>
      </c>
      <c r="AL105" s="102">
        <v>26.57542099450998</v>
      </c>
      <c r="AM105" s="102">
        <v>26.299042372840976</v>
      </c>
      <c r="AN105" s="102">
        <v>26.022440258038277</v>
      </c>
      <c r="AO105" s="102">
        <v>25.741314591612717</v>
      </c>
      <c r="AP105" s="102">
        <v>25.469819041455803</v>
      </c>
      <c r="AQ105" s="102">
        <v>25.209948912493925</v>
      </c>
      <c r="AR105" s="102">
        <v>24.968582930964978</v>
      </c>
      <c r="AS105" s="102">
        <v>24.740032729038671</v>
      </c>
      <c r="AT105" s="102">
        <v>24.523001068473942</v>
      </c>
      <c r="AU105" s="102">
        <v>24.314680911328391</v>
      </c>
      <c r="AV105" s="102">
        <v>24.121095504338374</v>
      </c>
      <c r="AW105" s="102">
        <v>23.941516884865401</v>
      </c>
      <c r="AX105" s="102">
        <v>23.771850741758591</v>
      </c>
      <c r="AY105" s="102">
        <v>23.615817038534708</v>
      </c>
      <c r="AZ105" s="102">
        <v>23.473891336954466</v>
      </c>
    </row>
    <row r="106" spans="1:52">
      <c r="A106" s="103" t="s">
        <v>140</v>
      </c>
      <c r="B106" s="90">
        <v>0</v>
      </c>
      <c r="C106" s="90">
        <v>0</v>
      </c>
      <c r="D106" s="90">
        <v>0</v>
      </c>
      <c r="E106" s="90">
        <v>0</v>
      </c>
      <c r="F106" s="90">
        <v>0</v>
      </c>
      <c r="G106" s="90">
        <v>0</v>
      </c>
      <c r="H106" s="90">
        <v>0</v>
      </c>
      <c r="I106" s="90">
        <v>0</v>
      </c>
      <c r="J106" s="90">
        <v>0</v>
      </c>
      <c r="K106" s="90">
        <v>0</v>
      </c>
      <c r="L106" s="90">
        <v>0</v>
      </c>
      <c r="M106" s="90">
        <v>0</v>
      </c>
      <c r="N106" s="90">
        <v>0</v>
      </c>
      <c r="O106" s="90">
        <v>0</v>
      </c>
      <c r="P106" s="90">
        <v>0</v>
      </c>
      <c r="Q106" s="90">
        <v>0</v>
      </c>
      <c r="R106" s="90">
        <v>0</v>
      </c>
      <c r="S106" s="90">
        <v>0</v>
      </c>
      <c r="T106" s="90">
        <v>0</v>
      </c>
      <c r="U106" s="90">
        <v>0</v>
      </c>
      <c r="V106" s="90">
        <v>0</v>
      </c>
      <c r="W106" s="90">
        <v>0</v>
      </c>
      <c r="X106" s="90">
        <v>0</v>
      </c>
      <c r="Y106" s="90">
        <v>0</v>
      </c>
      <c r="Z106" s="90">
        <v>0</v>
      </c>
      <c r="AA106" s="90">
        <v>0</v>
      </c>
      <c r="AB106" s="90">
        <v>0</v>
      </c>
      <c r="AC106" s="90">
        <v>0</v>
      </c>
      <c r="AD106" s="90">
        <v>0</v>
      </c>
      <c r="AE106" s="90">
        <v>0</v>
      </c>
      <c r="AF106" s="90">
        <v>23.203426453148449</v>
      </c>
      <c r="AG106" s="90">
        <v>23.162428527913178</v>
      </c>
      <c r="AH106" s="90">
        <v>23.115000695135468</v>
      </c>
      <c r="AI106" s="90">
        <v>23.076922236104611</v>
      </c>
      <c r="AJ106" s="90">
        <v>23.037136451578405</v>
      </c>
      <c r="AK106" s="90">
        <v>22.996218144228703</v>
      </c>
      <c r="AL106" s="90">
        <v>22.955925702544771</v>
      </c>
      <c r="AM106" s="90">
        <v>22.911581671672355</v>
      </c>
      <c r="AN106" s="90">
        <v>22.864715654076701</v>
      </c>
      <c r="AO106" s="90">
        <v>22.814875511197325</v>
      </c>
      <c r="AP106" s="90">
        <v>22.763137982529098</v>
      </c>
      <c r="AQ106" s="90">
        <v>22.709967679722492</v>
      </c>
      <c r="AR106" s="90">
        <v>22.655932864785182</v>
      </c>
      <c r="AS106" s="90">
        <v>22.602062939301501</v>
      </c>
      <c r="AT106" s="90">
        <v>22.548174748132897</v>
      </c>
      <c r="AU106" s="90">
        <v>22.49401767190275</v>
      </c>
      <c r="AV106" s="90">
        <v>22.440587148447186</v>
      </c>
      <c r="AW106" s="90">
        <v>22.387960614275745</v>
      </c>
      <c r="AX106" s="90">
        <v>22.335447856063432</v>
      </c>
      <c r="AY106" s="90">
        <v>22.283705430864241</v>
      </c>
      <c r="AZ106" s="90">
        <v>22.23272651222576</v>
      </c>
    </row>
    <row r="107" spans="1:52">
      <c r="A107" s="103" t="s">
        <v>148</v>
      </c>
      <c r="B107" s="90">
        <v>0</v>
      </c>
      <c r="C107" s="90">
        <v>0</v>
      </c>
      <c r="D107" s="90">
        <v>0</v>
      </c>
      <c r="E107" s="90">
        <v>0</v>
      </c>
      <c r="F107" s="90">
        <v>0</v>
      </c>
      <c r="G107" s="90">
        <v>0</v>
      </c>
      <c r="H107" s="90">
        <v>0</v>
      </c>
      <c r="I107" s="90">
        <v>0</v>
      </c>
      <c r="J107" s="90">
        <v>0</v>
      </c>
      <c r="K107" s="90">
        <v>0</v>
      </c>
      <c r="L107" s="90">
        <v>0</v>
      </c>
      <c r="M107" s="90">
        <v>0</v>
      </c>
      <c r="N107" s="90">
        <v>0</v>
      </c>
      <c r="O107" s="90">
        <v>0</v>
      </c>
      <c r="P107" s="90">
        <v>0</v>
      </c>
      <c r="Q107" s="90">
        <v>0</v>
      </c>
      <c r="R107" s="90">
        <v>36.113275794258882</v>
      </c>
      <c r="S107" s="90">
        <v>36.155741293134156</v>
      </c>
      <c r="T107" s="90">
        <v>36.118244300095853</v>
      </c>
      <c r="U107" s="90">
        <v>36.083560656968707</v>
      </c>
      <c r="V107" s="90">
        <v>36.036072061383393</v>
      </c>
      <c r="W107" s="90">
        <v>36.036070627765902</v>
      </c>
      <c r="X107" s="90">
        <v>36.035982406046948</v>
      </c>
      <c r="Y107" s="90">
        <v>36.035597477002781</v>
      </c>
      <c r="Z107" s="90">
        <v>36.034858105751397</v>
      </c>
      <c r="AA107" s="90">
        <v>36.033928880602247</v>
      </c>
      <c r="AB107" s="90">
        <v>36.033145037605955</v>
      </c>
      <c r="AC107" s="90">
        <v>36.032474192191749</v>
      </c>
      <c r="AD107" s="90">
        <v>36.031897259645426</v>
      </c>
      <c r="AE107" s="90">
        <v>36.031402979433388</v>
      </c>
      <c r="AF107" s="90">
        <v>35.785078295231791</v>
      </c>
      <c r="AG107" s="90">
        <v>35.667578726390218</v>
      </c>
      <c r="AH107" s="90">
        <v>35.602307740678064</v>
      </c>
      <c r="AI107" s="90">
        <v>35.538481287039424</v>
      </c>
      <c r="AJ107" s="90">
        <v>35.484018087272474</v>
      </c>
      <c r="AK107" s="90">
        <v>35.432986344891127</v>
      </c>
      <c r="AL107" s="90">
        <v>35.384445434827981</v>
      </c>
      <c r="AM107" s="90">
        <v>35.335534827734882</v>
      </c>
      <c r="AN107" s="90">
        <v>35.283728922156747</v>
      </c>
      <c r="AO107" s="90">
        <v>35.227035739917895</v>
      </c>
      <c r="AP107" s="90">
        <v>35.16742793423105</v>
      </c>
      <c r="AQ107" s="90">
        <v>35.105210944125737</v>
      </c>
      <c r="AR107" s="90">
        <v>35.04105950692049</v>
      </c>
      <c r="AS107" s="90">
        <v>34.974382962805933</v>
      </c>
      <c r="AT107" s="90">
        <v>34.905931476120635</v>
      </c>
      <c r="AU107" s="90">
        <v>34.83332321019563</v>
      </c>
      <c r="AV107" s="90">
        <v>34.76013674087902</v>
      </c>
      <c r="AW107" s="90">
        <v>34.686536511617177</v>
      </c>
      <c r="AX107" s="90">
        <v>34.611081895612614</v>
      </c>
      <c r="AY107" s="90">
        <v>34.538361076354761</v>
      </c>
      <c r="AZ107" s="90">
        <v>34.467142520483407</v>
      </c>
    </row>
    <row r="108" spans="1:52">
      <c r="A108" s="97" t="s">
        <v>78</v>
      </c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</row>
    <row r="109" spans="1:52">
      <c r="A109" s="99" t="s">
        <v>123</v>
      </c>
      <c r="B109" s="100">
        <v>8.8292099572441209</v>
      </c>
      <c r="C109" s="100">
        <v>8.6564085536109356</v>
      </c>
      <c r="D109" s="100">
        <v>8.5798100231442547</v>
      </c>
      <c r="E109" s="100">
        <v>8.4822082932857352</v>
      </c>
      <c r="F109" s="100">
        <v>8.3750930643808132</v>
      </c>
      <c r="G109" s="100">
        <v>8.3037017133321847</v>
      </c>
      <c r="H109" s="100">
        <v>8.2251562009700425</v>
      </c>
      <c r="I109" s="100">
        <v>8.1354908272553565</v>
      </c>
      <c r="J109" s="100">
        <v>8.0661007187866485</v>
      </c>
      <c r="K109" s="100">
        <v>7.9884053613369908</v>
      </c>
      <c r="L109" s="100">
        <v>7.9301895962116014</v>
      </c>
      <c r="M109" s="100">
        <v>7.8655085926380677</v>
      </c>
      <c r="N109" s="100">
        <v>7.8156854041597139</v>
      </c>
      <c r="O109" s="100">
        <v>7.721065885081825</v>
      </c>
      <c r="P109" s="100">
        <v>7.636430923797306</v>
      </c>
      <c r="Q109" s="100">
        <v>7.5788705779275896</v>
      </c>
      <c r="R109" s="100">
        <v>7.5085109633832747</v>
      </c>
      <c r="S109" s="100">
        <v>7.421615830791616</v>
      </c>
      <c r="T109" s="100">
        <v>7.2758293586617784</v>
      </c>
      <c r="U109" s="100">
        <v>7.1245000446856723</v>
      </c>
      <c r="V109" s="100">
        <v>6.9673825799689997</v>
      </c>
      <c r="W109" s="100">
        <v>6.8141142849332352</v>
      </c>
      <c r="X109" s="100">
        <v>6.6659433348178503</v>
      </c>
      <c r="Y109" s="100">
        <v>6.5258709342189301</v>
      </c>
      <c r="Z109" s="100">
        <v>6.3930953237321768</v>
      </c>
      <c r="AA109" s="100">
        <v>6.2673870057080077</v>
      </c>
      <c r="AB109" s="100">
        <v>6.1532272434391491</v>
      </c>
      <c r="AC109" s="100">
        <v>6.050375624250667</v>
      </c>
      <c r="AD109" s="100">
        <v>5.9575671330452442</v>
      </c>
      <c r="AE109" s="100">
        <v>5.8724665875596722</v>
      </c>
      <c r="AF109" s="100">
        <v>5.7919519702891291</v>
      </c>
      <c r="AG109" s="100">
        <v>5.7140618511878021</v>
      </c>
      <c r="AH109" s="100">
        <v>5.636790827501124</v>
      </c>
      <c r="AI109" s="100">
        <v>5.5603242400428732</v>
      </c>
      <c r="AJ109" s="100">
        <v>5.4829650487400139</v>
      </c>
      <c r="AK109" s="100">
        <v>5.4048440351446772</v>
      </c>
      <c r="AL109" s="100">
        <v>5.3261967652010611</v>
      </c>
      <c r="AM109" s="100">
        <v>5.2476974397493246</v>
      </c>
      <c r="AN109" s="100">
        <v>5.1701089312259443</v>
      </c>
      <c r="AO109" s="100">
        <v>5.0943266948447326</v>
      </c>
      <c r="AP109" s="100">
        <v>5.0209318819785489</v>
      </c>
      <c r="AQ109" s="100">
        <v>4.9506733576848978</v>
      </c>
      <c r="AR109" s="100">
        <v>4.8838808039650532</v>
      </c>
      <c r="AS109" s="100">
        <v>4.820891380002009</v>
      </c>
      <c r="AT109" s="100">
        <v>4.7614162603990167</v>
      </c>
      <c r="AU109" s="100">
        <v>4.7054861516064985</v>
      </c>
      <c r="AV109" s="100">
        <v>4.652829698566145</v>
      </c>
      <c r="AW109" s="100">
        <v>4.6033347777539202</v>
      </c>
      <c r="AX109" s="100">
        <v>4.5564866254011811</v>
      </c>
      <c r="AY109" s="100">
        <v>4.5119235109152385</v>
      </c>
      <c r="AZ109" s="100">
        <v>4.4690121169389396</v>
      </c>
    </row>
    <row r="110" spans="1:52">
      <c r="A110" s="101" t="s">
        <v>130</v>
      </c>
      <c r="B110" s="102">
        <v>8.8298000150071427</v>
      </c>
      <c r="C110" s="102">
        <v>8.6570491941156025</v>
      </c>
      <c r="D110" s="102">
        <v>8.5804558758158596</v>
      </c>
      <c r="E110" s="102">
        <v>8.4828233711023255</v>
      </c>
      <c r="F110" s="102">
        <v>8.3758262703622393</v>
      </c>
      <c r="G110" s="102">
        <v>8.3043887177602116</v>
      </c>
      <c r="H110" s="102">
        <v>8.2258362736078521</v>
      </c>
      <c r="I110" s="102">
        <v>8.1361369387057678</v>
      </c>
      <c r="J110" s="102">
        <v>8.0667097528156901</v>
      </c>
      <c r="K110" s="102">
        <v>7.9890378205777131</v>
      </c>
      <c r="L110" s="102">
        <v>7.9308015280954436</v>
      </c>
      <c r="M110" s="102">
        <v>7.8662068821701734</v>
      </c>
      <c r="N110" s="102">
        <v>7.8169511554693214</v>
      </c>
      <c r="O110" s="102">
        <v>7.7229025426861844</v>
      </c>
      <c r="P110" s="102">
        <v>7.6388473738080647</v>
      </c>
      <c r="Q110" s="102">
        <v>7.5819216050075804</v>
      </c>
      <c r="R110" s="102">
        <v>7.5132712457106967</v>
      </c>
      <c r="S110" s="102">
        <v>7.4287733755398513</v>
      </c>
      <c r="T110" s="102">
        <v>7.285765777794448</v>
      </c>
      <c r="U110" s="102">
        <v>7.1374921186957705</v>
      </c>
      <c r="V110" s="102">
        <v>6.9963167984202732</v>
      </c>
      <c r="W110" s="102">
        <v>6.8581268618951885</v>
      </c>
      <c r="X110" s="102">
        <v>6.723117661330412</v>
      </c>
      <c r="Y110" s="102">
        <v>6.5943035625115476</v>
      </c>
      <c r="Z110" s="102">
        <v>6.4730900533419327</v>
      </c>
      <c r="AA110" s="102">
        <v>6.361081338111493</v>
      </c>
      <c r="AB110" s="102">
        <v>6.2624717050045504</v>
      </c>
      <c r="AC110" s="102">
        <v>6.1768373809701274</v>
      </c>
      <c r="AD110" s="102">
        <v>6.1030987974190332</v>
      </c>
      <c r="AE110" s="102">
        <v>6.0390242836147374</v>
      </c>
      <c r="AF110" s="102">
        <v>5.9818695595027203</v>
      </c>
      <c r="AG110" s="102">
        <v>5.9299921000176301</v>
      </c>
      <c r="AH110" s="102">
        <v>5.8818198655182634</v>
      </c>
      <c r="AI110" s="102">
        <v>5.836994585582679</v>
      </c>
      <c r="AJ110" s="102">
        <v>5.7937303205294066</v>
      </c>
      <c r="AK110" s="102">
        <v>5.7515803588416672</v>
      </c>
      <c r="AL110" s="102">
        <v>5.7102625335539212</v>
      </c>
      <c r="AM110" s="102">
        <v>5.6696423928772575</v>
      </c>
      <c r="AN110" s="102">
        <v>5.6297277877826577</v>
      </c>
      <c r="AO110" s="102">
        <v>5.5904056955318309</v>
      </c>
      <c r="AP110" s="102">
        <v>5.5517138599987037</v>
      </c>
      <c r="AQ110" s="102">
        <v>5.5135235396155737</v>
      </c>
      <c r="AR110" s="102">
        <v>5.4759383142816009</v>
      </c>
      <c r="AS110" s="102">
        <v>5.4388614137899296</v>
      </c>
      <c r="AT110" s="102">
        <v>5.4024120111133538</v>
      </c>
      <c r="AU110" s="102">
        <v>5.3665518170596327</v>
      </c>
      <c r="AV110" s="102">
        <v>5.3314445605464629</v>
      </c>
      <c r="AW110" s="102">
        <v>5.2969961608366001</v>
      </c>
      <c r="AX110" s="102">
        <v>5.2632680396517522</v>
      </c>
      <c r="AY110" s="102">
        <v>5.2301476692170406</v>
      </c>
      <c r="AZ110" s="102">
        <v>5.1973694161360511</v>
      </c>
    </row>
    <row r="111" spans="1:52">
      <c r="A111" s="103" t="s">
        <v>141</v>
      </c>
      <c r="B111" s="90">
        <v>11.411131351510976</v>
      </c>
      <c r="C111" s="90">
        <v>11.036506952724261</v>
      </c>
      <c r="D111" s="90">
        <v>10.597429177637382</v>
      </c>
      <c r="E111" s="90">
        <v>10.377497917957706</v>
      </c>
      <c r="F111" s="90">
        <v>10.319832949327578</v>
      </c>
      <c r="G111" s="90">
        <v>10.153300354743932</v>
      </c>
      <c r="H111" s="90">
        <v>9.9448563517380908</v>
      </c>
      <c r="I111" s="90">
        <v>9.8391564530557805</v>
      </c>
      <c r="J111" s="90">
        <v>9.7537364496036059</v>
      </c>
      <c r="K111" s="90">
        <v>9.6181287383479841</v>
      </c>
      <c r="L111" s="90">
        <v>9.5411853389184706</v>
      </c>
      <c r="M111" s="90">
        <v>9.4944498362491778</v>
      </c>
      <c r="N111" s="90">
        <v>9.4796253083320003</v>
      </c>
      <c r="O111" s="90">
        <v>9.4791130010025988</v>
      </c>
      <c r="P111" s="90">
        <v>9.3446252302862671</v>
      </c>
      <c r="Q111" s="90">
        <v>9.3206204449103893</v>
      </c>
      <c r="R111" s="90">
        <v>9.6405313195241238</v>
      </c>
      <c r="S111" s="90">
        <v>9.66755948881252</v>
      </c>
      <c r="T111" s="90">
        <v>9.3403178986757265</v>
      </c>
      <c r="U111" s="90">
        <v>9.0973620266932116</v>
      </c>
      <c r="V111" s="90">
        <v>8.9347338553904425</v>
      </c>
      <c r="W111" s="90">
        <v>8.7977056965455525</v>
      </c>
      <c r="X111" s="90">
        <v>8.6817114707548733</v>
      </c>
      <c r="Y111" s="90">
        <v>8.5864632061445949</v>
      </c>
      <c r="Z111" s="90">
        <v>8.5069373682844809</v>
      </c>
      <c r="AA111" s="90">
        <v>8.4392852846663313</v>
      </c>
      <c r="AB111" s="90">
        <v>8.3835356088482946</v>
      </c>
      <c r="AC111" s="90">
        <v>8.3350425377244441</v>
      </c>
      <c r="AD111" s="90">
        <v>8.2912766453091571</v>
      </c>
      <c r="AE111" s="90">
        <v>8.249473380598813</v>
      </c>
      <c r="AF111" s="90">
        <v>8.207936638661117</v>
      </c>
      <c r="AG111" s="90">
        <v>8.1663331466927591</v>
      </c>
      <c r="AH111" s="90">
        <v>8.124696369473547</v>
      </c>
      <c r="AI111" s="90">
        <v>8.0829356221423652</v>
      </c>
      <c r="AJ111" s="90">
        <v>8.0403705921967301</v>
      </c>
      <c r="AK111" s="90">
        <v>7.9971563755987134</v>
      </c>
      <c r="AL111" s="90">
        <v>7.9534535849956871</v>
      </c>
      <c r="AM111" s="90">
        <v>7.9094750765435808</v>
      </c>
      <c r="AN111" s="90">
        <v>7.8653484873859103</v>
      </c>
      <c r="AO111" s="90">
        <v>7.8215178512357877</v>
      </c>
      <c r="AP111" s="90">
        <v>7.7781462085721653</v>
      </c>
      <c r="AQ111" s="90">
        <v>7.7352676657038737</v>
      </c>
      <c r="AR111" s="90">
        <v>7.6927773569355802</v>
      </c>
      <c r="AS111" s="90">
        <v>7.6510709593983375</v>
      </c>
      <c r="AT111" s="90">
        <v>7.6096708689161305</v>
      </c>
      <c r="AU111" s="90">
        <v>7.5688548840800545</v>
      </c>
      <c r="AV111" s="90">
        <v>7.5289261120698301</v>
      </c>
      <c r="AW111" s="90">
        <v>7.4894267062267197</v>
      </c>
      <c r="AX111" s="90">
        <v>7.4501513970060129</v>
      </c>
      <c r="AY111" s="90">
        <v>7.4121163384436946</v>
      </c>
      <c r="AZ111" s="90">
        <v>7.3746131864930193</v>
      </c>
    </row>
    <row r="112" spans="1:52">
      <c r="A112" s="103" t="s">
        <v>131</v>
      </c>
      <c r="B112" s="90">
        <v>9.1764945935409674</v>
      </c>
      <c r="C112" s="90">
        <v>9.0813180773799829</v>
      </c>
      <c r="D112" s="90">
        <v>9.032615168164952</v>
      </c>
      <c r="E112" s="90">
        <v>8.9617193867578102</v>
      </c>
      <c r="F112" s="90">
        <v>8.8778444634866833</v>
      </c>
      <c r="G112" s="90">
        <v>8.8306489436566817</v>
      </c>
      <c r="H112" s="90">
        <v>8.7430704659668539</v>
      </c>
      <c r="I112" s="90">
        <v>8.6853071134744209</v>
      </c>
      <c r="J112" s="90">
        <v>8.4992726748827554</v>
      </c>
      <c r="K112" s="90">
        <v>8.3802200918373302</v>
      </c>
      <c r="L112" s="90">
        <v>8.2063082663950553</v>
      </c>
      <c r="M112" s="90">
        <v>8.1170126211126803</v>
      </c>
      <c r="N112" s="90">
        <v>8.0380806245190328</v>
      </c>
      <c r="O112" s="90">
        <v>7.9279763789762239</v>
      </c>
      <c r="P112" s="90">
        <v>7.8306560279117106</v>
      </c>
      <c r="Q112" s="90">
        <v>7.7363784610585231</v>
      </c>
      <c r="R112" s="90">
        <v>7.6834762013389861</v>
      </c>
      <c r="S112" s="90">
        <v>7.6053839084505137</v>
      </c>
      <c r="T112" s="90">
        <v>7.3987834063260944</v>
      </c>
      <c r="U112" s="90">
        <v>7.1847774172827501</v>
      </c>
      <c r="V112" s="90">
        <v>6.9758802708574343</v>
      </c>
      <c r="W112" s="90">
        <v>6.7846208573194211</v>
      </c>
      <c r="X112" s="90">
        <v>6.612514427446178</v>
      </c>
      <c r="Y112" s="90">
        <v>6.457793349518715</v>
      </c>
      <c r="Z112" s="90">
        <v>6.320853371785482</v>
      </c>
      <c r="AA112" s="90">
        <v>6.2013026399505407</v>
      </c>
      <c r="AB112" s="90">
        <v>6.100893957577096</v>
      </c>
      <c r="AC112" s="90">
        <v>6.0167390121631694</v>
      </c>
      <c r="AD112" s="90">
        <v>5.9459337780567614</v>
      </c>
      <c r="AE112" s="90">
        <v>5.8852505449766239</v>
      </c>
      <c r="AF112" s="90">
        <v>5.8319164103208694</v>
      </c>
      <c r="AG112" s="90">
        <v>5.7844572034849913</v>
      </c>
      <c r="AH112" s="90">
        <v>5.7411768132900356</v>
      </c>
      <c r="AI112" s="90">
        <v>5.700808696304839</v>
      </c>
      <c r="AJ112" s="90">
        <v>5.6623440606260456</v>
      </c>
      <c r="AK112" s="90">
        <v>5.6252799271060789</v>
      </c>
      <c r="AL112" s="90">
        <v>5.5893316946972496</v>
      </c>
      <c r="AM112" s="90">
        <v>5.5542990082977326</v>
      </c>
      <c r="AN112" s="90">
        <v>5.5201787357345768</v>
      </c>
      <c r="AO112" s="90">
        <v>5.4867842213587874</v>
      </c>
      <c r="AP112" s="90">
        <v>5.454062023580061</v>
      </c>
      <c r="AQ112" s="90">
        <v>5.4218993918894718</v>
      </c>
      <c r="AR112" s="90">
        <v>5.3900576233157569</v>
      </c>
      <c r="AS112" s="90">
        <v>5.3586279788639191</v>
      </c>
      <c r="AT112" s="90">
        <v>5.3275536938758812</v>
      </c>
      <c r="AU112" s="90">
        <v>5.2968967432742557</v>
      </c>
      <c r="AV112" s="90">
        <v>5.2666033170289124</v>
      </c>
      <c r="AW112" s="90">
        <v>5.2367414965615522</v>
      </c>
      <c r="AX112" s="90">
        <v>5.2072866022289279</v>
      </c>
      <c r="AY112" s="90">
        <v>5.1783186750013783</v>
      </c>
      <c r="AZ112" s="90">
        <v>5.1496271443508963</v>
      </c>
    </row>
    <row r="113" spans="1:52">
      <c r="A113" s="103" t="s">
        <v>142</v>
      </c>
      <c r="B113" s="90">
        <v>10.392735974571584</v>
      </c>
      <c r="C113" s="90">
        <v>10.144831594826492</v>
      </c>
      <c r="D113" s="90">
        <v>9.9323816535242315</v>
      </c>
      <c r="E113" s="90">
        <v>9.7560534486817847</v>
      </c>
      <c r="F113" s="90">
        <v>9.6500866485728043</v>
      </c>
      <c r="G113" s="90">
        <v>9.5479381691399166</v>
      </c>
      <c r="H113" s="90">
        <v>9.4319706229553901</v>
      </c>
      <c r="I113" s="90">
        <v>9.408577623190741</v>
      </c>
      <c r="J113" s="90">
        <v>9.2866074428940912</v>
      </c>
      <c r="K113" s="90">
        <v>9.074002025392419</v>
      </c>
      <c r="L113" s="90">
        <v>8.8630982554332771</v>
      </c>
      <c r="M113" s="90">
        <v>8.8013337282501105</v>
      </c>
      <c r="N113" s="90">
        <v>8.6957666614829154</v>
      </c>
      <c r="O113" s="90">
        <v>8.6856815875487445</v>
      </c>
      <c r="P113" s="90">
        <v>8.5983294554093757</v>
      </c>
      <c r="Q113" s="90">
        <v>8.5941252371741825</v>
      </c>
      <c r="R113" s="90">
        <v>8.5054493671399847</v>
      </c>
      <c r="S113" s="90">
        <v>8.4015268736673239</v>
      </c>
      <c r="T113" s="90">
        <v>8.2890531728747714</v>
      </c>
      <c r="U113" s="90">
        <v>8.1618782558873573</v>
      </c>
      <c r="V113" s="90">
        <v>8.0424836092180172</v>
      </c>
      <c r="W113" s="90">
        <v>7.9200942542095474</v>
      </c>
      <c r="X113" s="90">
        <v>7.7990043194554817</v>
      </c>
      <c r="Y113" s="90">
        <v>7.6791911013615639</v>
      </c>
      <c r="Z113" s="90">
        <v>7.5645643552489279</v>
      </c>
      <c r="AA113" s="90">
        <v>7.4608313374640423</v>
      </c>
      <c r="AB113" s="90">
        <v>7.3711457321151785</v>
      </c>
      <c r="AC113" s="90">
        <v>7.2952305991022248</v>
      </c>
      <c r="AD113" s="90">
        <v>7.2313891393191021</v>
      </c>
      <c r="AE113" s="90">
        <v>7.176573833362653</v>
      </c>
      <c r="AF113" s="90">
        <v>7.1279160222468123</v>
      </c>
      <c r="AG113" s="90">
        <v>7.0832490117502678</v>
      </c>
      <c r="AH113" s="90">
        <v>7.0410265491154682</v>
      </c>
      <c r="AI113" s="90">
        <v>7.00038506131283</v>
      </c>
      <c r="AJ113" s="90">
        <v>6.9606240199562937</v>
      </c>
      <c r="AK113" s="90">
        <v>6.9213149135162233</v>
      </c>
      <c r="AL113" s="90">
        <v>6.8823072766832256</v>
      </c>
      <c r="AM113" s="90">
        <v>6.8435483743527774</v>
      </c>
      <c r="AN113" s="90">
        <v>6.8049723710818153</v>
      </c>
      <c r="AO113" s="90">
        <v>6.7665436791815115</v>
      </c>
      <c r="AP113" s="90">
        <v>6.7283887261679087</v>
      </c>
      <c r="AQ113" s="90">
        <v>6.6904232574323732</v>
      </c>
      <c r="AR113" s="90">
        <v>6.6524167701209853</v>
      </c>
      <c r="AS113" s="90">
        <v>6.6148333161658401</v>
      </c>
      <c r="AT113" s="90">
        <v>6.5772955268146767</v>
      </c>
      <c r="AU113" s="90">
        <v>6.5400603327355116</v>
      </c>
      <c r="AV113" s="90">
        <v>6.5032248595863456</v>
      </c>
      <c r="AW113" s="90">
        <v>6.4668240964816324</v>
      </c>
      <c r="AX113" s="90">
        <v>6.4308823622818787</v>
      </c>
      <c r="AY113" s="90">
        <v>6.3955407432446361</v>
      </c>
      <c r="AZ113" s="90">
        <v>6.3606719420249016</v>
      </c>
    </row>
    <row r="114" spans="1:52">
      <c r="A114" s="103" t="s">
        <v>143</v>
      </c>
      <c r="B114" s="90">
        <v>0</v>
      </c>
      <c r="C114" s="90">
        <v>0</v>
      </c>
      <c r="D114" s="90">
        <v>0</v>
      </c>
      <c r="E114" s="90">
        <v>0</v>
      </c>
      <c r="F114" s="90">
        <v>0</v>
      </c>
      <c r="G114" s="90">
        <v>0</v>
      </c>
      <c r="H114" s="90">
        <v>0</v>
      </c>
      <c r="I114" s="90">
        <v>0</v>
      </c>
      <c r="J114" s="90">
        <v>0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7.1667292932387037</v>
      </c>
      <c r="S114" s="90">
        <v>7.145071642139329</v>
      </c>
      <c r="T114" s="90">
        <v>7.1150004110059273</v>
      </c>
      <c r="U114" s="90">
        <v>7.0838955508061465</v>
      </c>
      <c r="V114" s="90">
        <v>7.0446264043257747</v>
      </c>
      <c r="W114" s="90">
        <v>7.004539526518669</v>
      </c>
      <c r="X114" s="90">
        <v>6.975968003071265</v>
      </c>
      <c r="Y114" s="90">
        <v>6.950912198249461</v>
      </c>
      <c r="Z114" s="90">
        <v>6.925493284380587</v>
      </c>
      <c r="AA114" s="90">
        <v>6.8963472280804821</v>
      </c>
      <c r="AB114" s="90">
        <v>6.8643322961872899</v>
      </c>
      <c r="AC114" s="90">
        <v>6.8306007343849231</v>
      </c>
      <c r="AD114" s="90">
        <v>6.7952391649623856</v>
      </c>
      <c r="AE114" s="90">
        <v>6.7590290446224204</v>
      </c>
      <c r="AF114" s="90">
        <v>6.7215137652158718</v>
      </c>
      <c r="AG114" s="90">
        <v>6.6834248649804664</v>
      </c>
      <c r="AH114" s="90">
        <v>6.6451853197102588</v>
      </c>
      <c r="AI114" s="90">
        <v>6.608149784718619</v>
      </c>
      <c r="AJ114" s="90">
        <v>6.5714862523014945</v>
      </c>
      <c r="AK114" s="90">
        <v>6.5351618585341544</v>
      </c>
      <c r="AL114" s="90">
        <v>6.4990713056890304</v>
      </c>
      <c r="AM114" s="90">
        <v>6.4633580510195934</v>
      </c>
      <c r="AN114" s="90">
        <v>6.4279552457016074</v>
      </c>
      <c r="AO114" s="90">
        <v>6.3927540493632975</v>
      </c>
      <c r="AP114" s="90">
        <v>6.3577368017104234</v>
      </c>
      <c r="AQ114" s="90">
        <v>6.3228742918894376</v>
      </c>
      <c r="AR114" s="90">
        <v>6.2882314327879865</v>
      </c>
      <c r="AS114" s="90">
        <v>6.2537599793234131</v>
      </c>
      <c r="AT114" s="90">
        <v>6.2196119182725536</v>
      </c>
      <c r="AU114" s="90">
        <v>6.1858401829469791</v>
      </c>
      <c r="AV114" s="90">
        <v>6.1525287060267431</v>
      </c>
      <c r="AW114" s="90">
        <v>6.119548876674286</v>
      </c>
      <c r="AX114" s="90">
        <v>6.0869874259061785</v>
      </c>
      <c r="AY114" s="90">
        <v>6.0547246708756841</v>
      </c>
      <c r="AZ114" s="90">
        <v>6.0224794477313441</v>
      </c>
    </row>
    <row r="115" spans="1:52">
      <c r="A115" s="103" t="s">
        <v>132</v>
      </c>
      <c r="B115" s="90">
        <v>8.7570958878720191</v>
      </c>
      <c r="C115" s="90">
        <v>8.5752872289115167</v>
      </c>
      <c r="D115" s="90">
        <v>8.4996734871037294</v>
      </c>
      <c r="E115" s="90">
        <v>8.4053082039871025</v>
      </c>
      <c r="F115" s="90">
        <v>8.3027575184566693</v>
      </c>
      <c r="G115" s="90">
        <v>8.2354743603976051</v>
      </c>
      <c r="H115" s="90">
        <v>8.1610355661580005</v>
      </c>
      <c r="I115" s="90">
        <v>8.0748278340257382</v>
      </c>
      <c r="J115" s="90">
        <v>8.0173718534577425</v>
      </c>
      <c r="K115" s="90">
        <v>7.9453251488318068</v>
      </c>
      <c r="L115" s="90">
        <v>7.8973931838701885</v>
      </c>
      <c r="M115" s="90">
        <v>7.835582635951547</v>
      </c>
      <c r="N115" s="90">
        <v>7.7884999856622583</v>
      </c>
      <c r="O115" s="90">
        <v>7.6947951617562751</v>
      </c>
      <c r="P115" s="90">
        <v>7.6124596191908953</v>
      </c>
      <c r="Q115" s="90">
        <v>7.5575374760162806</v>
      </c>
      <c r="R115" s="90">
        <v>7.4862932423664521</v>
      </c>
      <c r="S115" s="90">
        <v>7.401463661241551</v>
      </c>
      <c r="T115" s="90">
        <v>7.2633809061288019</v>
      </c>
      <c r="U115" s="90">
        <v>7.1189893248618663</v>
      </c>
      <c r="V115" s="90">
        <v>6.9813756063107544</v>
      </c>
      <c r="W115" s="90">
        <v>6.8456239220795956</v>
      </c>
      <c r="X115" s="90">
        <v>6.7119581252326945</v>
      </c>
      <c r="Y115" s="90">
        <v>6.5836309678659211</v>
      </c>
      <c r="Z115" s="90">
        <v>6.4622023948838478</v>
      </c>
      <c r="AA115" s="90">
        <v>6.3494811043434138</v>
      </c>
      <c r="AB115" s="90">
        <v>6.2498209837508067</v>
      </c>
      <c r="AC115" s="90">
        <v>6.1629852297492445</v>
      </c>
      <c r="AD115" s="90">
        <v>6.0879986804581305</v>
      </c>
      <c r="AE115" s="90">
        <v>6.0227006010208441</v>
      </c>
      <c r="AF115" s="90">
        <v>5.9643257409673289</v>
      </c>
      <c r="AG115" s="90">
        <v>5.9112124269479143</v>
      </c>
      <c r="AH115" s="90">
        <v>5.8617646964108348</v>
      </c>
      <c r="AI115" s="90">
        <v>5.8156695251532318</v>
      </c>
      <c r="AJ115" s="90">
        <v>5.771085576298141</v>
      </c>
      <c r="AK115" s="90">
        <v>5.7275745741009443</v>
      </c>
      <c r="AL115" s="90">
        <v>5.6848345166065046</v>
      </c>
      <c r="AM115" s="90">
        <v>5.642740204266441</v>
      </c>
      <c r="AN115" s="90">
        <v>5.6012749809450462</v>
      </c>
      <c r="AO115" s="90">
        <v>5.5603329908512267</v>
      </c>
      <c r="AP115" s="90">
        <v>5.5199355474967646</v>
      </c>
      <c r="AQ115" s="90">
        <v>5.4799695989153623</v>
      </c>
      <c r="AR115" s="90">
        <v>5.4405349820892486</v>
      </c>
      <c r="AS115" s="90">
        <v>5.4015494140855198</v>
      </c>
      <c r="AT115" s="90">
        <v>5.3631151966032968</v>
      </c>
      <c r="AU115" s="90">
        <v>5.3252183990471558</v>
      </c>
      <c r="AV115" s="90">
        <v>5.2880214695482417</v>
      </c>
      <c r="AW115" s="90">
        <v>5.2514540267669183</v>
      </c>
      <c r="AX115" s="90">
        <v>5.2155558334075627</v>
      </c>
      <c r="AY115" s="90">
        <v>5.1802538063021961</v>
      </c>
      <c r="AZ115" s="90">
        <v>5.1452655516701862</v>
      </c>
    </row>
    <row r="116" spans="1:52">
      <c r="A116" s="103" t="s">
        <v>133</v>
      </c>
      <c r="B116" s="90">
        <v>0</v>
      </c>
      <c r="C116" s="90">
        <v>0</v>
      </c>
      <c r="D116" s="90">
        <v>0</v>
      </c>
      <c r="E116" s="90">
        <v>0</v>
      </c>
      <c r="F116" s="90">
        <v>0</v>
      </c>
      <c r="G116" s="90">
        <v>0</v>
      </c>
      <c r="H116" s="90">
        <v>0</v>
      </c>
      <c r="I116" s="90">
        <v>0</v>
      </c>
      <c r="J116" s="90">
        <v>0</v>
      </c>
      <c r="K116" s="90">
        <v>0</v>
      </c>
      <c r="L116" s="90">
        <v>0</v>
      </c>
      <c r="M116" s="90">
        <v>0</v>
      </c>
      <c r="N116" s="90">
        <v>0</v>
      </c>
      <c r="O116" s="90">
        <v>0</v>
      </c>
      <c r="P116" s="90">
        <v>0</v>
      </c>
      <c r="Q116" s="90">
        <v>0</v>
      </c>
      <c r="R116" s="90">
        <v>5.4219471451668593</v>
      </c>
      <c r="S116" s="90">
        <v>5.4962972349960575</v>
      </c>
      <c r="T116" s="90">
        <v>5.6332488833894514</v>
      </c>
      <c r="U116" s="90">
        <v>5.639289264253339</v>
      </c>
      <c r="V116" s="90">
        <v>5.6128340547360525</v>
      </c>
      <c r="W116" s="90">
        <v>5.6148412616172019</v>
      </c>
      <c r="X116" s="90">
        <v>5.5959346176022482</v>
      </c>
      <c r="Y116" s="90">
        <v>5.5788000448918362</v>
      </c>
      <c r="Z116" s="90">
        <v>5.5602355834251478</v>
      </c>
      <c r="AA116" s="90">
        <v>5.5445823940775698</v>
      </c>
      <c r="AB116" s="90">
        <v>5.5222708072913109</v>
      </c>
      <c r="AC116" s="90">
        <v>5.4979743719089358</v>
      </c>
      <c r="AD116" s="90">
        <v>5.4729074976109677</v>
      </c>
      <c r="AE116" s="90">
        <v>5.4497205808232403</v>
      </c>
      <c r="AF116" s="90">
        <v>5.4226587562740596</v>
      </c>
      <c r="AG116" s="90">
        <v>5.3960661915750761</v>
      </c>
      <c r="AH116" s="90">
        <v>5.367743257390007</v>
      </c>
      <c r="AI116" s="90">
        <v>5.3371556887387559</v>
      </c>
      <c r="AJ116" s="90">
        <v>5.3067496295175065</v>
      </c>
      <c r="AK116" s="90">
        <v>5.2771461611077859</v>
      </c>
      <c r="AL116" s="90">
        <v>5.2481575113448384</v>
      </c>
      <c r="AM116" s="90">
        <v>5.2183903998861316</v>
      </c>
      <c r="AN116" s="90">
        <v>5.187998823825871</v>
      </c>
      <c r="AO116" s="90">
        <v>5.1573672543152567</v>
      </c>
      <c r="AP116" s="90">
        <v>5.126323067382855</v>
      </c>
      <c r="AQ116" s="90">
        <v>5.0957246039763673</v>
      </c>
      <c r="AR116" s="90">
        <v>5.0653318705219341</v>
      </c>
      <c r="AS116" s="90">
        <v>5.0352114347200363</v>
      </c>
      <c r="AT116" s="90">
        <v>5.0053489656132646</v>
      </c>
      <c r="AU116" s="90">
        <v>4.976032392538956</v>
      </c>
      <c r="AV116" s="90">
        <v>4.947205982921643</v>
      </c>
      <c r="AW116" s="90">
        <v>4.9186461859158124</v>
      </c>
      <c r="AX116" s="90">
        <v>4.8905507472814209</v>
      </c>
      <c r="AY116" s="90">
        <v>4.8627663229164151</v>
      </c>
      <c r="AZ116" s="90">
        <v>4.8350284898612292</v>
      </c>
    </row>
    <row r="117" spans="1:52">
      <c r="A117" s="103" t="s">
        <v>144</v>
      </c>
      <c r="B117" s="90">
        <v>0</v>
      </c>
      <c r="C117" s="90">
        <v>0</v>
      </c>
      <c r="D117" s="90">
        <v>0</v>
      </c>
      <c r="E117" s="90">
        <v>0</v>
      </c>
      <c r="F117" s="90">
        <v>0</v>
      </c>
      <c r="G117" s="90">
        <v>0</v>
      </c>
      <c r="H117" s="90">
        <v>0</v>
      </c>
      <c r="I117" s="90">
        <v>0</v>
      </c>
      <c r="J117" s="90">
        <v>0</v>
      </c>
      <c r="K117" s="90">
        <v>0</v>
      </c>
      <c r="L117" s="90">
        <v>0</v>
      </c>
      <c r="M117" s="90">
        <v>0</v>
      </c>
      <c r="N117" s="90">
        <v>0</v>
      </c>
      <c r="O117" s="90">
        <v>0</v>
      </c>
      <c r="P117" s="90">
        <v>0</v>
      </c>
      <c r="Q117" s="90">
        <v>0</v>
      </c>
      <c r="R117" s="90">
        <v>0</v>
      </c>
      <c r="S117" s="90">
        <v>0</v>
      </c>
      <c r="T117" s="90">
        <v>0</v>
      </c>
      <c r="U117" s="90">
        <v>0</v>
      </c>
      <c r="V117" s="90">
        <v>0</v>
      </c>
      <c r="W117" s="90">
        <v>0</v>
      </c>
      <c r="X117" s="90">
        <v>0</v>
      </c>
      <c r="Y117" s="90">
        <v>0</v>
      </c>
      <c r="Z117" s="90">
        <v>0</v>
      </c>
      <c r="AA117" s="90">
        <v>0</v>
      </c>
      <c r="AB117" s="90">
        <v>0</v>
      </c>
      <c r="AC117" s="90">
        <v>0</v>
      </c>
      <c r="AD117" s="90">
        <v>0</v>
      </c>
      <c r="AE117" s="90">
        <v>0</v>
      </c>
      <c r="AF117" s="90">
        <v>0</v>
      </c>
      <c r="AG117" s="90">
        <v>0</v>
      </c>
      <c r="AH117" s="90">
        <v>0</v>
      </c>
      <c r="AI117" s="90">
        <v>0</v>
      </c>
      <c r="AJ117" s="90">
        <v>0</v>
      </c>
      <c r="AK117" s="90">
        <v>0</v>
      </c>
      <c r="AL117" s="90">
        <v>0</v>
      </c>
      <c r="AM117" s="90">
        <v>0</v>
      </c>
      <c r="AN117" s="90">
        <v>0</v>
      </c>
      <c r="AO117" s="90">
        <v>0</v>
      </c>
      <c r="AP117" s="90">
        <v>0</v>
      </c>
      <c r="AQ117" s="90">
        <v>0</v>
      </c>
      <c r="AR117" s="90">
        <v>0</v>
      </c>
      <c r="AS117" s="90">
        <v>0</v>
      </c>
      <c r="AT117" s="90">
        <v>0</v>
      </c>
      <c r="AU117" s="90">
        <v>0</v>
      </c>
      <c r="AV117" s="90">
        <v>0</v>
      </c>
      <c r="AW117" s="90">
        <v>0</v>
      </c>
      <c r="AX117" s="90">
        <v>0</v>
      </c>
      <c r="AY117" s="90">
        <v>0</v>
      </c>
      <c r="AZ117" s="90">
        <v>0</v>
      </c>
    </row>
    <row r="118" spans="1:52" hidden="1">
      <c r="A118" s="101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</row>
    <row r="119" spans="1:52" hidden="1">
      <c r="A119" s="103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</row>
    <row r="120" spans="1:52" hidden="1">
      <c r="A120" s="103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</row>
    <row r="121" spans="1:52" hidden="1">
      <c r="A121" s="103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</row>
    <row r="122" spans="1:52" hidden="1">
      <c r="A122" s="103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</row>
    <row r="123" spans="1:52" hidden="1">
      <c r="A123" s="103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</row>
    <row r="124" spans="1:52" hidden="1">
      <c r="A124" s="103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</row>
    <row r="125" spans="1:52" hidden="1">
      <c r="A125" s="103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</row>
    <row r="126" spans="1:52">
      <c r="A126" s="101" t="s">
        <v>134</v>
      </c>
      <c r="B126" s="102">
        <v>0</v>
      </c>
      <c r="C126" s="102">
        <v>0</v>
      </c>
      <c r="D126" s="102">
        <v>0</v>
      </c>
      <c r="E126" s="102">
        <v>0</v>
      </c>
      <c r="F126" s="102">
        <v>0</v>
      </c>
      <c r="G126" s="102">
        <v>0</v>
      </c>
      <c r="H126" s="102">
        <v>0</v>
      </c>
      <c r="I126" s="102">
        <v>0</v>
      </c>
      <c r="J126" s="102">
        <v>0</v>
      </c>
      <c r="K126" s="102">
        <v>0</v>
      </c>
      <c r="L126" s="102">
        <v>0</v>
      </c>
      <c r="M126" s="102">
        <v>0</v>
      </c>
      <c r="N126" s="102">
        <v>0</v>
      </c>
      <c r="O126" s="102">
        <v>0</v>
      </c>
      <c r="P126" s="102">
        <v>0</v>
      </c>
      <c r="Q126" s="102">
        <v>0</v>
      </c>
      <c r="R126" s="102">
        <v>3.8906695768761437</v>
      </c>
      <c r="S126" s="102">
        <v>3.9122653746573635</v>
      </c>
      <c r="T126" s="102">
        <v>3.9049484888990067</v>
      </c>
      <c r="U126" s="102">
        <v>3.8974149358322592</v>
      </c>
      <c r="V126" s="102">
        <v>3.8912931678112739</v>
      </c>
      <c r="W126" s="102">
        <v>3.8808673643905665</v>
      </c>
      <c r="X126" s="102">
        <v>3.8713461010450461</v>
      </c>
      <c r="Y126" s="102">
        <v>3.8636837413258514</v>
      </c>
      <c r="Z126" s="102">
        <v>3.8560064428021259</v>
      </c>
      <c r="AA126" s="102">
        <v>3.8479944000259505</v>
      </c>
      <c r="AB126" s="102">
        <v>3.8400725123318202</v>
      </c>
      <c r="AC126" s="102">
        <v>3.8322802266634199</v>
      </c>
      <c r="AD126" s="102">
        <v>3.8245317446806255</v>
      </c>
      <c r="AE126" s="102">
        <v>3.8168631663039032</v>
      </c>
      <c r="AF126" s="102">
        <v>3.8091328142008072</v>
      </c>
      <c r="AG126" s="102">
        <v>3.801124931571179</v>
      </c>
      <c r="AH126" s="102">
        <v>3.792785237395695</v>
      </c>
      <c r="AI126" s="102">
        <v>3.7846117331464706</v>
      </c>
      <c r="AJ126" s="102">
        <v>3.7760862969151177</v>
      </c>
      <c r="AK126" s="102">
        <v>3.7671385907947181</v>
      </c>
      <c r="AL126" s="102">
        <v>3.7577270045061479</v>
      </c>
      <c r="AM126" s="102">
        <v>3.7478347674096328</v>
      </c>
      <c r="AN126" s="102">
        <v>3.7373933169226077</v>
      </c>
      <c r="AO126" s="102">
        <v>3.7264555278777509</v>
      </c>
      <c r="AP126" s="102">
        <v>3.7149810765274278</v>
      </c>
      <c r="AQ126" s="102">
        <v>3.7031738845939839</v>
      </c>
      <c r="AR126" s="102">
        <v>3.6911824036189187</v>
      </c>
      <c r="AS126" s="102">
        <v>3.6789897066289305</v>
      </c>
      <c r="AT126" s="102">
        <v>3.6666360095757584</v>
      </c>
      <c r="AU126" s="102">
        <v>3.654187971307131</v>
      </c>
      <c r="AV126" s="102">
        <v>3.641622008064298</v>
      </c>
      <c r="AW126" s="102">
        <v>3.6290425870239482</v>
      </c>
      <c r="AX126" s="102">
        <v>3.6163994445709737</v>
      </c>
      <c r="AY126" s="102">
        <v>3.6037162497544353</v>
      </c>
      <c r="AZ126" s="102">
        <v>3.590869541559031</v>
      </c>
    </row>
    <row r="127" spans="1:52">
      <c r="A127" s="103" t="s">
        <v>141</v>
      </c>
      <c r="B127" s="90">
        <v>0</v>
      </c>
      <c r="C127" s="90">
        <v>0</v>
      </c>
      <c r="D127" s="90">
        <v>0</v>
      </c>
      <c r="E127" s="90">
        <v>0</v>
      </c>
      <c r="F127" s="90">
        <v>0</v>
      </c>
      <c r="G127" s="90">
        <v>0</v>
      </c>
      <c r="H127" s="90">
        <v>0</v>
      </c>
      <c r="I127" s="90">
        <v>0</v>
      </c>
      <c r="J127" s="90">
        <v>0</v>
      </c>
      <c r="K127" s="90">
        <v>0</v>
      </c>
      <c r="L127" s="90">
        <v>0</v>
      </c>
      <c r="M127" s="90">
        <v>0</v>
      </c>
      <c r="N127" s="90">
        <v>0</v>
      </c>
      <c r="O127" s="90">
        <v>0</v>
      </c>
      <c r="P127" s="90">
        <v>0</v>
      </c>
      <c r="Q127" s="90">
        <v>0</v>
      </c>
      <c r="R127" s="90">
        <v>0</v>
      </c>
      <c r="S127" s="90">
        <v>0</v>
      </c>
      <c r="T127" s="90">
        <v>0</v>
      </c>
      <c r="U127" s="90">
        <v>0</v>
      </c>
      <c r="V127" s="90">
        <v>0</v>
      </c>
      <c r="W127" s="90">
        <v>0</v>
      </c>
      <c r="X127" s="90">
        <v>0</v>
      </c>
      <c r="Y127" s="90">
        <v>0</v>
      </c>
      <c r="Z127" s="90">
        <v>0</v>
      </c>
      <c r="AA127" s="90">
        <v>0</v>
      </c>
      <c r="AB127" s="90">
        <v>0</v>
      </c>
      <c r="AC127" s="90">
        <v>0</v>
      </c>
      <c r="AD127" s="90">
        <v>0</v>
      </c>
      <c r="AE127" s="90">
        <v>0</v>
      </c>
      <c r="AF127" s="90">
        <v>0</v>
      </c>
      <c r="AG127" s="90">
        <v>0</v>
      </c>
      <c r="AH127" s="90">
        <v>0</v>
      </c>
      <c r="AI127" s="90">
        <v>0</v>
      </c>
      <c r="AJ127" s="90">
        <v>0</v>
      </c>
      <c r="AK127" s="90">
        <v>0</v>
      </c>
      <c r="AL127" s="90">
        <v>0</v>
      </c>
      <c r="AM127" s="90">
        <v>0</v>
      </c>
      <c r="AN127" s="90">
        <v>0</v>
      </c>
      <c r="AO127" s="90">
        <v>0</v>
      </c>
      <c r="AP127" s="90">
        <v>0</v>
      </c>
      <c r="AQ127" s="90">
        <v>0</v>
      </c>
      <c r="AR127" s="90">
        <v>0</v>
      </c>
      <c r="AS127" s="90">
        <v>0</v>
      </c>
      <c r="AT127" s="90">
        <v>0</v>
      </c>
      <c r="AU127" s="90">
        <v>0</v>
      </c>
      <c r="AV127" s="90">
        <v>0</v>
      </c>
      <c r="AW127" s="90">
        <v>0</v>
      </c>
      <c r="AX127" s="90">
        <v>0</v>
      </c>
      <c r="AY127" s="90">
        <v>0</v>
      </c>
      <c r="AZ127" s="90">
        <v>0</v>
      </c>
    </row>
    <row r="128" spans="1:52">
      <c r="A128" s="103" t="s">
        <v>131</v>
      </c>
      <c r="B128" s="90">
        <v>0</v>
      </c>
      <c r="C128" s="90">
        <v>0</v>
      </c>
      <c r="D128" s="90">
        <v>0</v>
      </c>
      <c r="E128" s="90">
        <v>0</v>
      </c>
      <c r="F128" s="90">
        <v>0</v>
      </c>
      <c r="G128" s="90">
        <v>0</v>
      </c>
      <c r="H128" s="90">
        <v>0</v>
      </c>
      <c r="I128" s="90">
        <v>0</v>
      </c>
      <c r="J128" s="90">
        <v>0</v>
      </c>
      <c r="K128" s="90">
        <v>0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0">
        <v>3.7479810008475529</v>
      </c>
      <c r="S128" s="90">
        <v>3.7679285668875671</v>
      </c>
      <c r="T128" s="90">
        <v>3.7627588692127922</v>
      </c>
      <c r="U128" s="90">
        <v>3.7561437409943359</v>
      </c>
      <c r="V128" s="90">
        <v>3.7471643161422894</v>
      </c>
      <c r="W128" s="90">
        <v>3.7370468880450711</v>
      </c>
      <c r="X128" s="90">
        <v>3.7288585847777709</v>
      </c>
      <c r="Y128" s="90">
        <v>3.7220364148637555</v>
      </c>
      <c r="Z128" s="90">
        <v>3.7151979798769137</v>
      </c>
      <c r="AA128" s="90">
        <v>3.7080390271085291</v>
      </c>
      <c r="AB128" s="90">
        <v>3.7009164673331343</v>
      </c>
      <c r="AC128" s="90">
        <v>3.6939955171807202</v>
      </c>
      <c r="AD128" s="90">
        <v>3.6872034477072684</v>
      </c>
      <c r="AE128" s="90">
        <v>3.6805767537052807</v>
      </c>
      <c r="AF128" s="90">
        <v>3.673850331500176</v>
      </c>
      <c r="AG128" s="90">
        <v>3.6669129005009671</v>
      </c>
      <c r="AH128" s="90">
        <v>3.6596638861138375</v>
      </c>
      <c r="AI128" s="90">
        <v>3.6523853387847858</v>
      </c>
      <c r="AJ128" s="90">
        <v>3.6447558766927068</v>
      </c>
      <c r="AK128" s="90">
        <v>3.6367586984340683</v>
      </c>
      <c r="AL128" s="90">
        <v>3.6283288160389944</v>
      </c>
      <c r="AM128" s="90">
        <v>3.6194935787581097</v>
      </c>
      <c r="AN128" s="90">
        <v>3.6102420752643232</v>
      </c>
      <c r="AO128" s="90">
        <v>3.6006134524228295</v>
      </c>
      <c r="AP128" s="90">
        <v>3.5905686839138702</v>
      </c>
      <c r="AQ128" s="90">
        <v>3.5802856243337984</v>
      </c>
      <c r="AR128" s="90">
        <v>3.5698722683573711</v>
      </c>
      <c r="AS128" s="90">
        <v>3.5593189910310232</v>
      </c>
      <c r="AT128" s="90">
        <v>3.548649206203017</v>
      </c>
      <c r="AU128" s="90">
        <v>3.5378757223515831</v>
      </c>
      <c r="AV128" s="90">
        <v>3.5270030896557527</v>
      </c>
      <c r="AW128" s="90">
        <v>3.5161013799149652</v>
      </c>
      <c r="AX128" s="90">
        <v>3.5051621597102005</v>
      </c>
      <c r="AY128" s="90">
        <v>3.4941568665509219</v>
      </c>
      <c r="AZ128" s="90">
        <v>3.4830224252059785</v>
      </c>
    </row>
    <row r="129" spans="1:52">
      <c r="A129" s="103" t="s">
        <v>142</v>
      </c>
      <c r="B129" s="90">
        <v>0</v>
      </c>
      <c r="C129" s="90">
        <v>0</v>
      </c>
      <c r="D129" s="90">
        <v>0</v>
      </c>
      <c r="E129" s="90">
        <v>0</v>
      </c>
      <c r="F129" s="90">
        <v>0</v>
      </c>
      <c r="G129" s="90">
        <v>0</v>
      </c>
      <c r="H129" s="90">
        <v>0</v>
      </c>
      <c r="I129" s="90">
        <v>0</v>
      </c>
      <c r="J129" s="90">
        <v>0</v>
      </c>
      <c r="K129" s="90">
        <v>0</v>
      </c>
      <c r="L129" s="90">
        <v>0</v>
      </c>
      <c r="M129" s="90">
        <v>0</v>
      </c>
      <c r="N129" s="90">
        <v>0</v>
      </c>
      <c r="O129" s="90">
        <v>0</v>
      </c>
      <c r="P129" s="90">
        <v>0</v>
      </c>
      <c r="Q129" s="90">
        <v>0</v>
      </c>
      <c r="R129" s="90">
        <v>0</v>
      </c>
      <c r="S129" s="90">
        <v>0</v>
      </c>
      <c r="T129" s="90">
        <v>0</v>
      </c>
      <c r="U129" s="90">
        <v>0</v>
      </c>
      <c r="V129" s="90">
        <v>0</v>
      </c>
      <c r="W129" s="90">
        <v>0</v>
      </c>
      <c r="X129" s="90">
        <v>0</v>
      </c>
      <c r="Y129" s="90">
        <v>0</v>
      </c>
      <c r="Z129" s="90">
        <v>0</v>
      </c>
      <c r="AA129" s="90">
        <v>0</v>
      </c>
      <c r="AB129" s="90">
        <v>0</v>
      </c>
      <c r="AC129" s="90">
        <v>0</v>
      </c>
      <c r="AD129" s="90">
        <v>0</v>
      </c>
      <c r="AE129" s="90">
        <v>0</v>
      </c>
      <c r="AF129" s="90">
        <v>0</v>
      </c>
      <c r="AG129" s="90">
        <v>0</v>
      </c>
      <c r="AH129" s="90">
        <v>0</v>
      </c>
      <c r="AI129" s="90">
        <v>0</v>
      </c>
      <c r="AJ129" s="90">
        <v>0</v>
      </c>
      <c r="AK129" s="90">
        <v>0</v>
      </c>
      <c r="AL129" s="90">
        <v>0</v>
      </c>
      <c r="AM129" s="90">
        <v>0</v>
      </c>
      <c r="AN129" s="90">
        <v>0</v>
      </c>
      <c r="AO129" s="90">
        <v>0</v>
      </c>
      <c r="AP129" s="90">
        <v>0</v>
      </c>
      <c r="AQ129" s="90">
        <v>0</v>
      </c>
      <c r="AR129" s="90">
        <v>0</v>
      </c>
      <c r="AS129" s="90">
        <v>0</v>
      </c>
      <c r="AT129" s="90">
        <v>0</v>
      </c>
      <c r="AU129" s="90">
        <v>0</v>
      </c>
      <c r="AV129" s="90">
        <v>0</v>
      </c>
      <c r="AW129" s="90">
        <v>0</v>
      </c>
      <c r="AX129" s="90">
        <v>0</v>
      </c>
      <c r="AY129" s="90">
        <v>0</v>
      </c>
      <c r="AZ129" s="90">
        <v>0</v>
      </c>
    </row>
    <row r="130" spans="1:52">
      <c r="A130" s="103" t="s">
        <v>143</v>
      </c>
      <c r="B130" s="90">
        <v>0</v>
      </c>
      <c r="C130" s="90">
        <v>0</v>
      </c>
      <c r="D130" s="90">
        <v>0</v>
      </c>
      <c r="E130" s="90">
        <v>0</v>
      </c>
      <c r="F130" s="90">
        <v>0</v>
      </c>
      <c r="G130" s="90">
        <v>0</v>
      </c>
      <c r="H130" s="90">
        <v>0</v>
      </c>
      <c r="I130" s="90">
        <v>0</v>
      </c>
      <c r="J130" s="90">
        <v>0</v>
      </c>
      <c r="K130" s="90">
        <v>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0">
        <v>0</v>
      </c>
      <c r="S130" s="90">
        <v>0</v>
      </c>
      <c r="T130" s="90">
        <v>0</v>
      </c>
      <c r="U130" s="90">
        <v>0</v>
      </c>
      <c r="V130" s="90">
        <v>0</v>
      </c>
      <c r="W130" s="90">
        <v>0</v>
      </c>
      <c r="X130" s="90">
        <v>0</v>
      </c>
      <c r="Y130" s="90">
        <v>0</v>
      </c>
      <c r="Z130" s="90">
        <v>0</v>
      </c>
      <c r="AA130" s="90">
        <v>0</v>
      </c>
      <c r="AB130" s="90">
        <v>0</v>
      </c>
      <c r="AC130" s="90">
        <v>0</v>
      </c>
      <c r="AD130" s="90">
        <v>0</v>
      </c>
      <c r="AE130" s="90">
        <v>0</v>
      </c>
      <c r="AF130" s="90">
        <v>0</v>
      </c>
      <c r="AG130" s="90">
        <v>0</v>
      </c>
      <c r="AH130" s="90">
        <v>0</v>
      </c>
      <c r="AI130" s="90">
        <v>0</v>
      </c>
      <c r="AJ130" s="90">
        <v>0</v>
      </c>
      <c r="AK130" s="90">
        <v>0</v>
      </c>
      <c r="AL130" s="90">
        <v>0</v>
      </c>
      <c r="AM130" s="90">
        <v>0</v>
      </c>
      <c r="AN130" s="90">
        <v>0</v>
      </c>
      <c r="AO130" s="90">
        <v>0</v>
      </c>
      <c r="AP130" s="90">
        <v>0</v>
      </c>
      <c r="AQ130" s="90">
        <v>0</v>
      </c>
      <c r="AR130" s="90">
        <v>0</v>
      </c>
      <c r="AS130" s="90">
        <v>0</v>
      </c>
      <c r="AT130" s="90">
        <v>0</v>
      </c>
      <c r="AU130" s="90">
        <v>0</v>
      </c>
      <c r="AV130" s="90">
        <v>0</v>
      </c>
      <c r="AW130" s="90">
        <v>0</v>
      </c>
      <c r="AX130" s="90">
        <v>0</v>
      </c>
      <c r="AY130" s="90">
        <v>0</v>
      </c>
      <c r="AZ130" s="90">
        <v>0</v>
      </c>
    </row>
    <row r="131" spans="1:52">
      <c r="A131" s="103" t="s">
        <v>132</v>
      </c>
      <c r="B131" s="90">
        <v>0</v>
      </c>
      <c r="C131" s="90">
        <v>0</v>
      </c>
      <c r="D131" s="90">
        <v>0</v>
      </c>
      <c r="E131" s="90">
        <v>0</v>
      </c>
      <c r="F131" s="90">
        <v>0</v>
      </c>
      <c r="G131" s="90">
        <v>0</v>
      </c>
      <c r="H131" s="90">
        <v>0</v>
      </c>
      <c r="I131" s="90">
        <v>0</v>
      </c>
      <c r="J131" s="90">
        <v>0</v>
      </c>
      <c r="K131" s="90">
        <v>0</v>
      </c>
      <c r="L131" s="90">
        <v>0</v>
      </c>
      <c r="M131" s="90">
        <v>0</v>
      </c>
      <c r="N131" s="90">
        <v>0</v>
      </c>
      <c r="O131" s="90">
        <v>0</v>
      </c>
      <c r="P131" s="90">
        <v>0</v>
      </c>
      <c r="Q131" s="90">
        <v>0</v>
      </c>
      <c r="R131" s="90">
        <v>3.9055650647800038</v>
      </c>
      <c r="S131" s="90">
        <v>3.9266257153080053</v>
      </c>
      <c r="T131" s="90">
        <v>3.9189112066040899</v>
      </c>
      <c r="U131" s="90">
        <v>3.9112233251512416</v>
      </c>
      <c r="V131" s="90">
        <v>3.9055594073443345</v>
      </c>
      <c r="W131" s="90">
        <v>3.8951346026434588</v>
      </c>
      <c r="X131" s="90">
        <v>3.8854638091623159</v>
      </c>
      <c r="Y131" s="90">
        <v>3.877685738770221</v>
      </c>
      <c r="Z131" s="90">
        <v>3.8698954964731711</v>
      </c>
      <c r="AA131" s="90">
        <v>3.8617855118132285</v>
      </c>
      <c r="AB131" s="90">
        <v>3.8537833634226679</v>
      </c>
      <c r="AC131" s="90">
        <v>3.8459108832393047</v>
      </c>
      <c r="AD131" s="90">
        <v>3.8380801119046808</v>
      </c>
      <c r="AE131" s="90">
        <v>3.8303276982252705</v>
      </c>
      <c r="AF131" s="90">
        <v>3.8225209646330724</v>
      </c>
      <c r="AG131" s="90">
        <v>3.8144344922131723</v>
      </c>
      <c r="AH131" s="90">
        <v>3.80601794031868</v>
      </c>
      <c r="AI131" s="90">
        <v>3.7977913863940445</v>
      </c>
      <c r="AJ131" s="90">
        <v>3.7892135406420349</v>
      </c>
      <c r="AK131" s="90">
        <v>3.780213717467805</v>
      </c>
      <c r="AL131" s="90">
        <v>3.7707462920849215</v>
      </c>
      <c r="AM131" s="90">
        <v>3.7607948375385503</v>
      </c>
      <c r="AN131" s="90">
        <v>3.7502798450507187</v>
      </c>
      <c r="AO131" s="90">
        <v>3.7392603330245269</v>
      </c>
      <c r="AP131" s="90">
        <v>3.7276912297517044</v>
      </c>
      <c r="AQ131" s="90">
        <v>3.7157821168372203</v>
      </c>
      <c r="AR131" s="90">
        <v>3.7036831150112168</v>
      </c>
      <c r="AS131" s="90">
        <v>3.691379538689088</v>
      </c>
      <c r="AT131" s="90">
        <v>3.6789104254253857</v>
      </c>
      <c r="AU131" s="90">
        <v>3.6663505538529813</v>
      </c>
      <c r="AV131" s="90">
        <v>3.6536710612597876</v>
      </c>
      <c r="AW131" s="90">
        <v>3.6409826197935207</v>
      </c>
      <c r="AX131" s="90">
        <v>3.6282288791259631</v>
      </c>
      <c r="AY131" s="90">
        <v>3.6154408835377785</v>
      </c>
      <c r="AZ131" s="90">
        <v>3.6024873478460897</v>
      </c>
    </row>
    <row r="132" spans="1:52">
      <c r="A132" s="103" t="s">
        <v>133</v>
      </c>
      <c r="B132" s="90">
        <v>0</v>
      </c>
      <c r="C132" s="90">
        <v>0</v>
      </c>
      <c r="D132" s="90">
        <v>0</v>
      </c>
      <c r="E132" s="90">
        <v>0</v>
      </c>
      <c r="F132" s="90">
        <v>0</v>
      </c>
      <c r="G132" s="90">
        <v>0</v>
      </c>
      <c r="H132" s="90">
        <v>0</v>
      </c>
      <c r="I132" s="90">
        <v>0</v>
      </c>
      <c r="J132" s="90">
        <v>0</v>
      </c>
      <c r="K132" s="90">
        <v>0</v>
      </c>
      <c r="L132" s="90">
        <v>0</v>
      </c>
      <c r="M132" s="90">
        <v>0</v>
      </c>
      <c r="N132" s="90">
        <v>0</v>
      </c>
      <c r="O132" s="90">
        <v>0</v>
      </c>
      <c r="P132" s="90">
        <v>0</v>
      </c>
      <c r="Q132" s="90">
        <v>0</v>
      </c>
      <c r="R132" s="90">
        <v>0</v>
      </c>
      <c r="S132" s="90">
        <v>0</v>
      </c>
      <c r="T132" s="90">
        <v>0</v>
      </c>
      <c r="U132" s="90">
        <v>0</v>
      </c>
      <c r="V132" s="90">
        <v>0</v>
      </c>
      <c r="W132" s="90">
        <v>0</v>
      </c>
      <c r="X132" s="90">
        <v>0</v>
      </c>
      <c r="Y132" s="90">
        <v>0</v>
      </c>
      <c r="Z132" s="90">
        <v>0</v>
      </c>
      <c r="AA132" s="90">
        <v>0</v>
      </c>
      <c r="AB132" s="90">
        <v>0</v>
      </c>
      <c r="AC132" s="90">
        <v>0</v>
      </c>
      <c r="AD132" s="90">
        <v>0</v>
      </c>
      <c r="AE132" s="90">
        <v>0</v>
      </c>
      <c r="AF132" s="90">
        <v>0</v>
      </c>
      <c r="AG132" s="90">
        <v>0</v>
      </c>
      <c r="AH132" s="90">
        <v>0</v>
      </c>
      <c r="AI132" s="90">
        <v>0</v>
      </c>
      <c r="AJ132" s="90">
        <v>0</v>
      </c>
      <c r="AK132" s="90">
        <v>0</v>
      </c>
      <c r="AL132" s="90">
        <v>0</v>
      </c>
      <c r="AM132" s="90">
        <v>0</v>
      </c>
      <c r="AN132" s="90">
        <v>0</v>
      </c>
      <c r="AO132" s="90">
        <v>0</v>
      </c>
      <c r="AP132" s="90">
        <v>0</v>
      </c>
      <c r="AQ132" s="90">
        <v>0</v>
      </c>
      <c r="AR132" s="90">
        <v>0</v>
      </c>
      <c r="AS132" s="90">
        <v>0</v>
      </c>
      <c r="AT132" s="90">
        <v>0</v>
      </c>
      <c r="AU132" s="90">
        <v>0</v>
      </c>
      <c r="AV132" s="90">
        <v>0</v>
      </c>
      <c r="AW132" s="90">
        <v>0</v>
      </c>
      <c r="AX132" s="90">
        <v>0</v>
      </c>
      <c r="AY132" s="90">
        <v>0</v>
      </c>
      <c r="AZ132" s="90">
        <v>0</v>
      </c>
    </row>
    <row r="133" spans="1:52">
      <c r="A133" s="103" t="s">
        <v>144</v>
      </c>
      <c r="B133" s="90">
        <v>0</v>
      </c>
      <c r="C133" s="90">
        <v>0</v>
      </c>
      <c r="D133" s="90">
        <v>0</v>
      </c>
      <c r="E133" s="90">
        <v>0</v>
      </c>
      <c r="F133" s="90">
        <v>0</v>
      </c>
      <c r="G133" s="90">
        <v>0</v>
      </c>
      <c r="H133" s="90">
        <v>0</v>
      </c>
      <c r="I133" s="90">
        <v>0</v>
      </c>
      <c r="J133" s="90">
        <v>0</v>
      </c>
      <c r="K133" s="90">
        <v>0</v>
      </c>
      <c r="L133" s="90">
        <v>0</v>
      </c>
      <c r="M133" s="90">
        <v>0</v>
      </c>
      <c r="N133" s="90">
        <v>0</v>
      </c>
      <c r="O133" s="90">
        <v>0</v>
      </c>
      <c r="P133" s="90">
        <v>0</v>
      </c>
      <c r="Q133" s="90">
        <v>0</v>
      </c>
      <c r="R133" s="90">
        <v>0</v>
      </c>
      <c r="S133" s="90">
        <v>0</v>
      </c>
      <c r="T133" s="90">
        <v>0</v>
      </c>
      <c r="U133" s="90">
        <v>0</v>
      </c>
      <c r="V133" s="90">
        <v>0</v>
      </c>
      <c r="W133" s="90">
        <v>0</v>
      </c>
      <c r="X133" s="90">
        <v>0</v>
      </c>
      <c r="Y133" s="90">
        <v>0</v>
      </c>
      <c r="Z133" s="90">
        <v>0</v>
      </c>
      <c r="AA133" s="90">
        <v>0</v>
      </c>
      <c r="AB133" s="90">
        <v>0</v>
      </c>
      <c r="AC133" s="90">
        <v>0</v>
      </c>
      <c r="AD133" s="90">
        <v>0</v>
      </c>
      <c r="AE133" s="90">
        <v>0</v>
      </c>
      <c r="AF133" s="90">
        <v>0</v>
      </c>
      <c r="AG133" s="90">
        <v>0</v>
      </c>
      <c r="AH133" s="90">
        <v>0</v>
      </c>
      <c r="AI133" s="90">
        <v>0</v>
      </c>
      <c r="AJ133" s="90">
        <v>0</v>
      </c>
      <c r="AK133" s="90">
        <v>0</v>
      </c>
      <c r="AL133" s="90">
        <v>0</v>
      </c>
      <c r="AM133" s="90">
        <v>0</v>
      </c>
      <c r="AN133" s="90">
        <v>0</v>
      </c>
      <c r="AO133" s="90">
        <v>0</v>
      </c>
      <c r="AP133" s="90">
        <v>0</v>
      </c>
      <c r="AQ133" s="90">
        <v>0</v>
      </c>
      <c r="AR133" s="90">
        <v>0</v>
      </c>
      <c r="AS133" s="90">
        <v>0</v>
      </c>
      <c r="AT133" s="90">
        <v>0</v>
      </c>
      <c r="AU133" s="90">
        <v>0</v>
      </c>
      <c r="AV133" s="90">
        <v>0</v>
      </c>
      <c r="AW133" s="90">
        <v>0</v>
      </c>
      <c r="AX133" s="90">
        <v>0</v>
      </c>
      <c r="AY133" s="90">
        <v>0</v>
      </c>
      <c r="AZ133" s="90">
        <v>0</v>
      </c>
    </row>
    <row r="134" spans="1:52">
      <c r="A134" s="101" t="s">
        <v>135</v>
      </c>
      <c r="B134" s="102">
        <v>4.7348992183731164</v>
      </c>
      <c r="C134" s="102">
        <v>4.5881724783144087</v>
      </c>
      <c r="D134" s="102">
        <v>4.5700668769618478</v>
      </c>
      <c r="E134" s="102">
        <v>4.5592139620845114</v>
      </c>
      <c r="F134" s="102">
        <v>4.5115559940682219</v>
      </c>
      <c r="G134" s="102">
        <v>4.4953173151850052</v>
      </c>
      <c r="H134" s="102">
        <v>4.467203201010145</v>
      </c>
      <c r="I134" s="102">
        <v>4.4445331490082403</v>
      </c>
      <c r="J134" s="102">
        <v>4.3896948562088118</v>
      </c>
      <c r="K134" s="102">
        <v>4.3617369161937054</v>
      </c>
      <c r="L134" s="102">
        <v>4.2842116047348604</v>
      </c>
      <c r="M134" s="102">
        <v>4.2778840268191027</v>
      </c>
      <c r="N134" s="102">
        <v>4.2504837209090534</v>
      </c>
      <c r="O134" s="102">
        <v>4.2462418865373062</v>
      </c>
      <c r="P134" s="102">
        <v>4.2708400020224611</v>
      </c>
      <c r="Q134" s="102">
        <v>4.2965181423673302</v>
      </c>
      <c r="R134" s="102">
        <v>4.2589615627124884</v>
      </c>
      <c r="S134" s="102">
        <v>4.2225877091396553</v>
      </c>
      <c r="T134" s="102">
        <v>4.1890206089288951</v>
      </c>
      <c r="U134" s="102">
        <v>4.1593068783820453</v>
      </c>
      <c r="V134" s="102">
        <v>4.0907768303124614</v>
      </c>
      <c r="W134" s="102">
        <v>4.0694629790648555</v>
      </c>
      <c r="X134" s="102">
        <v>4.0566572901705342</v>
      </c>
      <c r="Y134" s="102">
        <v>4.0451463349426158</v>
      </c>
      <c r="Z134" s="102">
        <v>4.0309062387975123</v>
      </c>
      <c r="AA134" s="102">
        <v>4.0104669486385571</v>
      </c>
      <c r="AB134" s="102">
        <v>3.982980737005466</v>
      </c>
      <c r="AC134" s="102">
        <v>3.9474246508348672</v>
      </c>
      <c r="AD134" s="102">
        <v>3.9035167156083732</v>
      </c>
      <c r="AE134" s="102">
        <v>3.852111160591559</v>
      </c>
      <c r="AF134" s="102">
        <v>3.7947702156729712</v>
      </c>
      <c r="AG134" s="102">
        <v>3.7335570017623989</v>
      </c>
      <c r="AH134" s="102">
        <v>3.6714444380093578</v>
      </c>
      <c r="AI134" s="102">
        <v>3.6116038596502307</v>
      </c>
      <c r="AJ134" s="102">
        <v>3.5551518498642252</v>
      </c>
      <c r="AK134" s="102">
        <v>3.503227151546362</v>
      </c>
      <c r="AL134" s="102">
        <v>3.455986345667561</v>
      </c>
      <c r="AM134" s="102">
        <v>3.4136126425610045</v>
      </c>
      <c r="AN134" s="102">
        <v>3.3751774474147123</v>
      </c>
      <c r="AO134" s="102">
        <v>3.3403168501445961</v>
      </c>
      <c r="AP134" s="102">
        <v>3.3083600934997879</v>
      </c>
      <c r="AQ134" s="102">
        <v>3.279137544895145</v>
      </c>
      <c r="AR134" s="102">
        <v>3.2521826155098839</v>
      </c>
      <c r="AS134" s="102">
        <v>3.2270389502480388</v>
      </c>
      <c r="AT134" s="102">
        <v>3.2034244489252477</v>
      </c>
      <c r="AU134" s="102">
        <v>3.181342492766456</v>
      </c>
      <c r="AV134" s="102">
        <v>3.1603455090906309</v>
      </c>
      <c r="AW134" s="102">
        <v>3.1404169429763646</v>
      </c>
      <c r="AX134" s="102">
        <v>3.121201642692462</v>
      </c>
      <c r="AY134" s="102">
        <v>3.1027917903631863</v>
      </c>
      <c r="AZ134" s="102">
        <v>3.0847103995081566</v>
      </c>
    </row>
    <row r="135" spans="1:52">
      <c r="A135" s="103" t="s">
        <v>136</v>
      </c>
      <c r="B135" s="90">
        <v>4.7348992183731164</v>
      </c>
      <c r="C135" s="90">
        <v>4.5881724783144087</v>
      </c>
      <c r="D135" s="90">
        <v>4.5700668769618478</v>
      </c>
      <c r="E135" s="90">
        <v>4.5592139620845114</v>
      </c>
      <c r="F135" s="90">
        <v>4.5115559940682219</v>
      </c>
      <c r="G135" s="90">
        <v>4.4953173151850052</v>
      </c>
      <c r="H135" s="90">
        <v>4.467203201010145</v>
      </c>
      <c r="I135" s="90">
        <v>4.4445331490082403</v>
      </c>
      <c r="J135" s="90">
        <v>4.3896948562088118</v>
      </c>
      <c r="K135" s="90">
        <v>4.3617369161937054</v>
      </c>
      <c r="L135" s="90">
        <v>4.2842116047348604</v>
      </c>
      <c r="M135" s="90">
        <v>4.2778840268191027</v>
      </c>
      <c r="N135" s="90">
        <v>4.2504837209090534</v>
      </c>
      <c r="O135" s="90">
        <v>4.2462418865373062</v>
      </c>
      <c r="P135" s="90">
        <v>4.2708400020224611</v>
      </c>
      <c r="Q135" s="90">
        <v>4.2965181423673302</v>
      </c>
      <c r="R135" s="90">
        <v>4.2590385359571172</v>
      </c>
      <c r="S135" s="90">
        <v>4.2228300654917321</v>
      </c>
      <c r="T135" s="90">
        <v>4.1895212446596544</v>
      </c>
      <c r="U135" s="90">
        <v>4.1603888476748354</v>
      </c>
      <c r="V135" s="90">
        <v>4.0938797316225299</v>
      </c>
      <c r="W135" s="90">
        <v>4.0744969285955523</v>
      </c>
      <c r="X135" s="90">
        <v>4.0643697737091129</v>
      </c>
      <c r="Y135" s="90">
        <v>4.0567979950675959</v>
      </c>
      <c r="Z135" s="90">
        <v>4.0491660263305223</v>
      </c>
      <c r="AA135" s="90">
        <v>4.0401777171826403</v>
      </c>
      <c r="AB135" s="90">
        <v>4.0303136505536461</v>
      </c>
      <c r="AC135" s="90">
        <v>4.0194023165527071</v>
      </c>
      <c r="AD135" s="90">
        <v>4.0074672116189642</v>
      </c>
      <c r="AE135" s="90">
        <v>3.994513135174838</v>
      </c>
      <c r="AF135" s="90">
        <v>3.9807072050113228</v>
      </c>
      <c r="AG135" s="90">
        <v>3.9656568319051533</v>
      </c>
      <c r="AH135" s="90">
        <v>3.9496508507518575</v>
      </c>
      <c r="AI135" s="90">
        <v>3.9329561652851011</v>
      </c>
      <c r="AJ135" s="90">
        <v>3.9156378955938074</v>
      </c>
      <c r="AK135" s="90">
        <v>3.8976055309067794</v>
      </c>
      <c r="AL135" s="90">
        <v>3.8788981477140019</v>
      </c>
      <c r="AM135" s="90">
        <v>3.8595877890697152</v>
      </c>
      <c r="AN135" s="90">
        <v>3.8394864271566012</v>
      </c>
      <c r="AO135" s="90">
        <v>3.8186425804911686</v>
      </c>
      <c r="AP135" s="90">
        <v>3.7969686969040675</v>
      </c>
      <c r="AQ135" s="90">
        <v>3.7747446091473091</v>
      </c>
      <c r="AR135" s="90">
        <v>3.752129681520918</v>
      </c>
      <c r="AS135" s="90">
        <v>3.7292922235605492</v>
      </c>
      <c r="AT135" s="90">
        <v>3.7061799633463006</v>
      </c>
      <c r="AU135" s="90">
        <v>3.6830283259627405</v>
      </c>
      <c r="AV135" s="90">
        <v>3.6599035721391995</v>
      </c>
      <c r="AW135" s="90">
        <v>3.6369857674120838</v>
      </c>
      <c r="AX135" s="90">
        <v>3.6141231300283287</v>
      </c>
      <c r="AY135" s="90">
        <v>3.5915372393281171</v>
      </c>
      <c r="AZ135" s="90">
        <v>3.5691046155270234</v>
      </c>
    </row>
    <row r="136" spans="1:52">
      <c r="A136" s="103" t="s">
        <v>137</v>
      </c>
      <c r="B136" s="90">
        <v>0</v>
      </c>
      <c r="C136" s="90">
        <v>0</v>
      </c>
      <c r="D136" s="90">
        <v>0</v>
      </c>
      <c r="E136" s="90">
        <v>0</v>
      </c>
      <c r="F136" s="90">
        <v>0</v>
      </c>
      <c r="G136" s="90">
        <v>0</v>
      </c>
      <c r="H136" s="90">
        <v>0</v>
      </c>
      <c r="I136" s="90">
        <v>0</v>
      </c>
      <c r="J136" s="90">
        <v>0</v>
      </c>
      <c r="K136" s="90">
        <v>0</v>
      </c>
      <c r="L136" s="90">
        <v>0</v>
      </c>
      <c r="M136" s="90">
        <v>0</v>
      </c>
      <c r="N136" s="90">
        <v>0</v>
      </c>
      <c r="O136" s="90">
        <v>0</v>
      </c>
      <c r="P136" s="90">
        <v>0</v>
      </c>
      <c r="Q136" s="90">
        <v>0</v>
      </c>
      <c r="R136" s="90">
        <v>2.1287576851945507</v>
      </c>
      <c r="S136" s="90">
        <v>2.1762922556622897</v>
      </c>
      <c r="T136" s="90">
        <v>2.1845878058994384</v>
      </c>
      <c r="U136" s="90">
        <v>2.1954337794404464</v>
      </c>
      <c r="V136" s="90">
        <v>2.2057142963999699</v>
      </c>
      <c r="W136" s="90">
        <v>2.2123409754615353</v>
      </c>
      <c r="X136" s="90">
        <v>2.2148447971025198</v>
      </c>
      <c r="Y136" s="90">
        <v>2.2166646026181129</v>
      </c>
      <c r="Z136" s="90">
        <v>2.2171201274107246</v>
      </c>
      <c r="AA136" s="90">
        <v>2.2161333354186135</v>
      </c>
      <c r="AB136" s="90">
        <v>2.2142038123487549</v>
      </c>
      <c r="AC136" s="90">
        <v>2.2116168126296589</v>
      </c>
      <c r="AD136" s="90">
        <v>2.2086632828551815</v>
      </c>
      <c r="AE136" s="90">
        <v>2.205499134956975</v>
      </c>
      <c r="AF136" s="90">
        <v>2.202159460296814</v>
      </c>
      <c r="AG136" s="90">
        <v>2.1985915695486069</v>
      </c>
      <c r="AH136" s="90">
        <v>2.1948396411980422</v>
      </c>
      <c r="AI136" s="90">
        <v>2.1914413569662776</v>
      </c>
      <c r="AJ136" s="90">
        <v>2.1878284669747581</v>
      </c>
      <c r="AK136" s="90">
        <v>2.1840224762762479</v>
      </c>
      <c r="AL136" s="90">
        <v>2.18002576896588</v>
      </c>
      <c r="AM136" s="90">
        <v>2.1758209695188371</v>
      </c>
      <c r="AN136" s="90">
        <v>2.1713916210373845</v>
      </c>
      <c r="AO136" s="90">
        <v>2.1667404757406206</v>
      </c>
      <c r="AP136" s="90">
        <v>2.1618571921626306</v>
      </c>
      <c r="AQ136" s="90">
        <v>2.1568166967161626</v>
      </c>
      <c r="AR136" s="90">
        <v>2.1516918775803622</v>
      </c>
      <c r="AS136" s="90">
        <v>2.1464642618858223</v>
      </c>
      <c r="AT136" s="90">
        <v>2.1411492145304676</v>
      </c>
      <c r="AU136" s="90">
        <v>2.1357972417286679</v>
      </c>
      <c r="AV136" s="90">
        <v>2.1304037192103458</v>
      </c>
      <c r="AW136" s="90">
        <v>2.1249935253234948</v>
      </c>
      <c r="AX136" s="90">
        <v>2.1195708350011637</v>
      </c>
      <c r="AY136" s="90">
        <v>2.114152172306194</v>
      </c>
      <c r="AZ136" s="90">
        <v>2.1086689455581937</v>
      </c>
    </row>
    <row r="137" spans="1:52">
      <c r="A137" s="103" t="s">
        <v>138</v>
      </c>
      <c r="B137" s="90">
        <v>0</v>
      </c>
      <c r="C137" s="90">
        <v>0</v>
      </c>
      <c r="D137" s="90">
        <v>0</v>
      </c>
      <c r="E137" s="90">
        <v>0</v>
      </c>
      <c r="F137" s="90">
        <v>0</v>
      </c>
      <c r="G137" s="90">
        <v>0</v>
      </c>
      <c r="H137" s="90">
        <v>0</v>
      </c>
      <c r="I137" s="90">
        <v>0</v>
      </c>
      <c r="J137" s="90">
        <v>0</v>
      </c>
      <c r="K137" s="90">
        <v>0</v>
      </c>
      <c r="L137" s="90">
        <v>0</v>
      </c>
      <c r="M137" s="90">
        <v>0</v>
      </c>
      <c r="N137" s="90">
        <v>0</v>
      </c>
      <c r="O137" s="90">
        <v>0</v>
      </c>
      <c r="P137" s="90">
        <v>0</v>
      </c>
      <c r="Q137" s="90">
        <v>0</v>
      </c>
      <c r="R137" s="90">
        <v>0</v>
      </c>
      <c r="S137" s="90">
        <v>0</v>
      </c>
      <c r="T137" s="90">
        <v>0</v>
      </c>
      <c r="U137" s="90">
        <v>0</v>
      </c>
      <c r="V137" s="90">
        <v>0</v>
      </c>
      <c r="W137" s="90">
        <v>0</v>
      </c>
      <c r="X137" s="90">
        <v>0</v>
      </c>
      <c r="Y137" s="90">
        <v>0</v>
      </c>
      <c r="Z137" s="90">
        <v>0</v>
      </c>
      <c r="AA137" s="90">
        <v>0</v>
      </c>
      <c r="AB137" s="90">
        <v>0</v>
      </c>
      <c r="AC137" s="90">
        <v>0</v>
      </c>
      <c r="AD137" s="90">
        <v>0</v>
      </c>
      <c r="AE137" s="90">
        <v>0</v>
      </c>
      <c r="AF137" s="90">
        <v>0</v>
      </c>
      <c r="AG137" s="90">
        <v>0</v>
      </c>
      <c r="AH137" s="90">
        <v>0</v>
      </c>
      <c r="AI137" s="90">
        <v>0</v>
      </c>
      <c r="AJ137" s="90">
        <v>0</v>
      </c>
      <c r="AK137" s="90">
        <v>0</v>
      </c>
      <c r="AL137" s="90">
        <v>0</v>
      </c>
      <c r="AM137" s="90">
        <v>0</v>
      </c>
      <c r="AN137" s="90">
        <v>0</v>
      </c>
      <c r="AO137" s="90">
        <v>0</v>
      </c>
      <c r="AP137" s="90">
        <v>0</v>
      </c>
      <c r="AQ137" s="90">
        <v>0</v>
      </c>
      <c r="AR137" s="90">
        <v>0</v>
      </c>
      <c r="AS137" s="90">
        <v>0</v>
      </c>
      <c r="AT137" s="90">
        <v>0</v>
      </c>
      <c r="AU137" s="90">
        <v>0</v>
      </c>
      <c r="AV137" s="90">
        <v>0</v>
      </c>
      <c r="AW137" s="90">
        <v>0</v>
      </c>
      <c r="AX137" s="90">
        <v>0</v>
      </c>
      <c r="AY137" s="90">
        <v>0</v>
      </c>
      <c r="AZ137" s="90">
        <v>0</v>
      </c>
    </row>
    <row r="138" spans="1:52">
      <c r="A138" s="103" t="s">
        <v>145</v>
      </c>
      <c r="B138" s="90">
        <v>0</v>
      </c>
      <c r="C138" s="90">
        <v>0</v>
      </c>
      <c r="D138" s="90">
        <v>0</v>
      </c>
      <c r="E138" s="90">
        <v>0</v>
      </c>
      <c r="F138" s="90">
        <v>0</v>
      </c>
      <c r="G138" s="90">
        <v>0</v>
      </c>
      <c r="H138" s="90">
        <v>0</v>
      </c>
      <c r="I138" s="90">
        <v>0</v>
      </c>
      <c r="J138" s="90">
        <v>0</v>
      </c>
      <c r="K138" s="90">
        <v>0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0">
        <v>0</v>
      </c>
      <c r="S138" s="90">
        <v>0</v>
      </c>
      <c r="T138" s="90">
        <v>0</v>
      </c>
      <c r="U138" s="90">
        <v>0</v>
      </c>
      <c r="V138" s="90">
        <v>0</v>
      </c>
      <c r="W138" s="90">
        <v>0</v>
      </c>
      <c r="X138" s="90">
        <v>0</v>
      </c>
      <c r="Y138" s="90">
        <v>0</v>
      </c>
      <c r="Z138" s="90">
        <v>0</v>
      </c>
      <c r="AA138" s="90">
        <v>0</v>
      </c>
      <c r="AB138" s="90">
        <v>0</v>
      </c>
      <c r="AC138" s="90">
        <v>0</v>
      </c>
      <c r="AD138" s="90">
        <v>0</v>
      </c>
      <c r="AE138" s="90">
        <v>0</v>
      </c>
      <c r="AF138" s="90">
        <v>0</v>
      </c>
      <c r="AG138" s="90">
        <v>0</v>
      </c>
      <c r="AH138" s="90">
        <v>0</v>
      </c>
      <c r="AI138" s="90">
        <v>0</v>
      </c>
      <c r="AJ138" s="90">
        <v>0</v>
      </c>
      <c r="AK138" s="90">
        <v>0</v>
      </c>
      <c r="AL138" s="90">
        <v>0</v>
      </c>
      <c r="AM138" s="90">
        <v>0</v>
      </c>
      <c r="AN138" s="90">
        <v>0</v>
      </c>
      <c r="AO138" s="90">
        <v>0</v>
      </c>
      <c r="AP138" s="90">
        <v>0</v>
      </c>
      <c r="AQ138" s="90">
        <v>0</v>
      </c>
      <c r="AR138" s="90">
        <v>0</v>
      </c>
      <c r="AS138" s="90">
        <v>0</v>
      </c>
      <c r="AT138" s="90">
        <v>0</v>
      </c>
      <c r="AU138" s="90">
        <v>0</v>
      </c>
      <c r="AV138" s="90">
        <v>0</v>
      </c>
      <c r="AW138" s="90">
        <v>0</v>
      </c>
      <c r="AX138" s="90">
        <v>0</v>
      </c>
      <c r="AY138" s="90">
        <v>0</v>
      </c>
      <c r="AZ138" s="90">
        <v>0</v>
      </c>
    </row>
    <row r="139" spans="1:52">
      <c r="A139" s="101" t="s">
        <v>139</v>
      </c>
      <c r="B139" s="102">
        <v>0</v>
      </c>
      <c r="C139" s="102">
        <v>0</v>
      </c>
      <c r="D139" s="102">
        <v>0</v>
      </c>
      <c r="E139" s="102">
        <v>0</v>
      </c>
      <c r="F139" s="102">
        <v>0</v>
      </c>
      <c r="G139" s="102">
        <v>0</v>
      </c>
      <c r="H139" s="102">
        <v>0</v>
      </c>
      <c r="I139" s="102">
        <v>0</v>
      </c>
      <c r="J139" s="102">
        <v>0</v>
      </c>
      <c r="K139" s="102">
        <v>0</v>
      </c>
      <c r="L139" s="102">
        <v>0</v>
      </c>
      <c r="M139" s="102">
        <v>0</v>
      </c>
      <c r="N139" s="102">
        <v>0</v>
      </c>
      <c r="O139" s="102">
        <v>0</v>
      </c>
      <c r="P139" s="102">
        <v>0</v>
      </c>
      <c r="Q139" s="102">
        <v>0</v>
      </c>
      <c r="R139" s="102">
        <v>4.2928789579933646</v>
      </c>
      <c r="S139" s="102">
        <v>4.2899349785928296</v>
      </c>
      <c r="T139" s="102">
        <v>4.2813859695294259</v>
      </c>
      <c r="U139" s="102">
        <v>4.2734650404643189</v>
      </c>
      <c r="V139" s="102">
        <v>4.2527645881269356</v>
      </c>
      <c r="W139" s="102">
        <v>4.2527249709454615</v>
      </c>
      <c r="X139" s="102">
        <v>4.2510827388717312</v>
      </c>
      <c r="Y139" s="102">
        <v>4.2500627536477795</v>
      </c>
      <c r="Z139" s="102">
        <v>4.2484691808322799</v>
      </c>
      <c r="AA139" s="102">
        <v>4.2467161271112213</v>
      </c>
      <c r="AB139" s="102">
        <v>4.2443352264542034</v>
      </c>
      <c r="AC139" s="102">
        <v>4.2415413633247807</v>
      </c>
      <c r="AD139" s="102">
        <v>4.238412584832858</v>
      </c>
      <c r="AE139" s="102">
        <v>4.2280194787770835</v>
      </c>
      <c r="AF139" s="102">
        <v>4.1403126075703351</v>
      </c>
      <c r="AG139" s="102">
        <v>4.1029885777062791</v>
      </c>
      <c r="AH139" s="102">
        <v>4.0831918776547642</v>
      </c>
      <c r="AI139" s="102">
        <v>4.069572679529494</v>
      </c>
      <c r="AJ139" s="102">
        <v>4.0569079908874564</v>
      </c>
      <c r="AK139" s="102">
        <v>4.0444780131135101</v>
      </c>
      <c r="AL139" s="102">
        <v>4.0320591664534264</v>
      </c>
      <c r="AM139" s="102">
        <v>4.0193648587021205</v>
      </c>
      <c r="AN139" s="102">
        <v>4.0063511665821814</v>
      </c>
      <c r="AO139" s="102">
        <v>3.9930834272417921</v>
      </c>
      <c r="AP139" s="102">
        <v>3.9795545167962123</v>
      </c>
      <c r="AQ139" s="102">
        <v>3.9657482301079097</v>
      </c>
      <c r="AR139" s="102">
        <v>3.952027244561326</v>
      </c>
      <c r="AS139" s="102">
        <v>3.9383012836926885</v>
      </c>
      <c r="AT139" s="102">
        <v>3.9246436825466526</v>
      </c>
      <c r="AU139" s="102">
        <v>3.9112850427494594</v>
      </c>
      <c r="AV139" s="102">
        <v>3.8981276880557183</v>
      </c>
      <c r="AW139" s="102">
        <v>3.8853052784046755</v>
      </c>
      <c r="AX139" s="102">
        <v>3.8727981760345944</v>
      </c>
      <c r="AY139" s="102">
        <v>3.8606307955624315</v>
      </c>
      <c r="AZ139" s="102">
        <v>3.8486074462541739</v>
      </c>
    </row>
    <row r="140" spans="1:52">
      <c r="A140" s="103" t="s">
        <v>140</v>
      </c>
      <c r="B140" s="90">
        <v>0</v>
      </c>
      <c r="C140" s="90">
        <v>0</v>
      </c>
      <c r="D140" s="90">
        <v>0</v>
      </c>
      <c r="E140" s="90">
        <v>0</v>
      </c>
      <c r="F140" s="90">
        <v>0</v>
      </c>
      <c r="G140" s="90">
        <v>0</v>
      </c>
      <c r="H140" s="90">
        <v>0</v>
      </c>
      <c r="I140" s="90">
        <v>0</v>
      </c>
      <c r="J140" s="90">
        <v>0</v>
      </c>
      <c r="K140" s="90">
        <v>0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0">
        <v>4.0398979835891176</v>
      </c>
      <c r="S140" s="90">
        <v>4.0329354309854688</v>
      </c>
      <c r="T140" s="90">
        <v>4.0251336215753604</v>
      </c>
      <c r="U140" s="90">
        <v>4.0277783012343837</v>
      </c>
      <c r="V140" s="90">
        <v>4.0376162610901849</v>
      </c>
      <c r="W140" s="90">
        <v>4.037863018952951</v>
      </c>
      <c r="X140" s="90">
        <v>4.0365149105151135</v>
      </c>
      <c r="Y140" s="90">
        <v>4.0368879326258309</v>
      </c>
      <c r="Z140" s="90">
        <v>4.0365176820759103</v>
      </c>
      <c r="AA140" s="90">
        <v>4.0350998665105946</v>
      </c>
      <c r="AB140" s="90">
        <v>4.0335289884122032</v>
      </c>
      <c r="AC140" s="90">
        <v>4.0327455638416776</v>
      </c>
      <c r="AD140" s="90">
        <v>4.0340046749207898</v>
      </c>
      <c r="AE140" s="90">
        <v>4.0351571719274366</v>
      </c>
      <c r="AF140" s="90">
        <v>3.9839946528050714</v>
      </c>
      <c r="AG140" s="90">
        <v>3.9702257987889396</v>
      </c>
      <c r="AH140" s="90">
        <v>3.9626013888067604</v>
      </c>
      <c r="AI140" s="90">
        <v>3.9571922810765212</v>
      </c>
      <c r="AJ140" s="90">
        <v>3.9513540513011338</v>
      </c>
      <c r="AK140" s="90">
        <v>3.9450899952519061</v>
      </c>
      <c r="AL140" s="90">
        <v>3.9384313310483572</v>
      </c>
      <c r="AM140" s="90">
        <v>3.931263798424403</v>
      </c>
      <c r="AN140" s="90">
        <v>3.9235031483661005</v>
      </c>
      <c r="AO140" s="90">
        <v>3.9152591403055821</v>
      </c>
      <c r="AP140" s="90">
        <v>3.9065400744814083</v>
      </c>
      <c r="AQ140" s="90">
        <v>3.8974000492344416</v>
      </c>
      <c r="AR140" s="90">
        <v>3.888184670785491</v>
      </c>
      <c r="AS140" s="90">
        <v>3.8787710374988307</v>
      </c>
      <c r="AT140" s="90">
        <v>3.8692093840858903</v>
      </c>
      <c r="AU140" s="90">
        <v>3.8597332444655228</v>
      </c>
      <c r="AV140" s="90">
        <v>3.8501410080452478</v>
      </c>
      <c r="AW140" s="90">
        <v>3.840626652943643</v>
      </c>
      <c r="AX140" s="90">
        <v>3.8311397340220816</v>
      </c>
      <c r="AY140" s="90">
        <v>3.8217025632889916</v>
      </c>
      <c r="AZ140" s="90">
        <v>3.8121314396616621</v>
      </c>
    </row>
    <row r="141" spans="1:52">
      <c r="A141" s="103" t="s">
        <v>146</v>
      </c>
      <c r="B141" s="90">
        <v>0</v>
      </c>
      <c r="C141" s="90">
        <v>0</v>
      </c>
      <c r="D141" s="90">
        <v>0</v>
      </c>
      <c r="E141" s="90">
        <v>0</v>
      </c>
      <c r="F141" s="90">
        <v>0</v>
      </c>
      <c r="G141" s="90">
        <v>0</v>
      </c>
      <c r="H141" s="90">
        <v>0</v>
      </c>
      <c r="I141" s="90">
        <v>0</v>
      </c>
      <c r="J141" s="90">
        <v>0</v>
      </c>
      <c r="K141" s="90">
        <v>0</v>
      </c>
      <c r="L141" s="90">
        <v>0</v>
      </c>
      <c r="M141" s="90">
        <v>0</v>
      </c>
      <c r="N141" s="90">
        <v>0</v>
      </c>
      <c r="O141" s="90">
        <v>0</v>
      </c>
      <c r="P141" s="90">
        <v>0</v>
      </c>
      <c r="Q141" s="90">
        <v>0</v>
      </c>
      <c r="R141" s="90">
        <v>4.308010529098282</v>
      </c>
      <c r="S141" s="90">
        <v>4.3070908096123599</v>
      </c>
      <c r="T141" s="90">
        <v>4.302735520513135</v>
      </c>
      <c r="U141" s="90">
        <v>4.2977260486381565</v>
      </c>
      <c r="V141" s="90">
        <v>4.2953136794410556</v>
      </c>
      <c r="W141" s="90">
        <v>4.2970995495233648</v>
      </c>
      <c r="X141" s="90">
        <v>4.2965510336511157</v>
      </c>
      <c r="Y141" s="90">
        <v>4.2962210926815283</v>
      </c>
      <c r="Z141" s="90">
        <v>4.2953950709939823</v>
      </c>
      <c r="AA141" s="90">
        <v>4.2951437103486914</v>
      </c>
      <c r="AB141" s="90">
        <v>4.2947059840359989</v>
      </c>
      <c r="AC141" s="90">
        <v>4.2939005419031799</v>
      </c>
      <c r="AD141" s="90">
        <v>4.2934722479325442</v>
      </c>
      <c r="AE141" s="90">
        <v>4.2920287325189426</v>
      </c>
      <c r="AF141" s="90">
        <v>4.2476385667279279</v>
      </c>
      <c r="AG141" s="90">
        <v>4.2260741530655084</v>
      </c>
      <c r="AH141" s="90">
        <v>4.2154204439134677</v>
      </c>
      <c r="AI141" s="90">
        <v>4.209470734234114</v>
      </c>
      <c r="AJ141" s="90">
        <v>4.2037792886203924</v>
      </c>
      <c r="AK141" s="90">
        <v>4.1980972412634108</v>
      </c>
      <c r="AL141" s="90">
        <v>4.1921925437623448</v>
      </c>
      <c r="AM141" s="90">
        <v>4.1859549337206028</v>
      </c>
      <c r="AN141" s="90">
        <v>4.1793195970229879</v>
      </c>
      <c r="AO141" s="90">
        <v>4.1723041305780582</v>
      </c>
      <c r="AP141" s="90">
        <v>4.1649614710825578</v>
      </c>
      <c r="AQ141" s="90">
        <v>4.1572728205541614</v>
      </c>
      <c r="AR141" s="90">
        <v>4.1493235402585897</v>
      </c>
      <c r="AS141" s="90">
        <v>4.1410664772632932</v>
      </c>
      <c r="AT141" s="90">
        <v>4.1325359967718969</v>
      </c>
      <c r="AU141" s="90">
        <v>4.1238332118042624</v>
      </c>
      <c r="AV141" s="90">
        <v>4.115020881810592</v>
      </c>
      <c r="AW141" s="90">
        <v>4.1060813213363536</v>
      </c>
      <c r="AX141" s="90">
        <v>4.0970775086732267</v>
      </c>
      <c r="AY141" s="90">
        <v>4.0881191177066647</v>
      </c>
      <c r="AZ141" s="90">
        <v>4.0790464725711804</v>
      </c>
    </row>
    <row r="142" spans="1:52">
      <c r="A142" s="99" t="s">
        <v>149</v>
      </c>
      <c r="B142" s="100">
        <v>44.473844102432842</v>
      </c>
      <c r="C142" s="100">
        <v>44.817982258407511</v>
      </c>
      <c r="D142" s="100">
        <v>44.390194364718646</v>
      </c>
      <c r="E142" s="100">
        <v>44.911336528828578</v>
      </c>
      <c r="F142" s="100">
        <v>44.213768220931421</v>
      </c>
      <c r="G142" s="100">
        <v>44.464592574454478</v>
      </c>
      <c r="H142" s="100">
        <v>44.694046120713402</v>
      </c>
      <c r="I142" s="100">
        <v>45.054406991548241</v>
      </c>
      <c r="J142" s="100">
        <v>44.749545761234742</v>
      </c>
      <c r="K142" s="100">
        <v>45.214298985949796</v>
      </c>
      <c r="L142" s="100">
        <v>45.293851582638723</v>
      </c>
      <c r="M142" s="100">
        <v>44.449582754033493</v>
      </c>
      <c r="N142" s="100">
        <v>43.925672917366541</v>
      </c>
      <c r="O142" s="100">
        <v>42.665391048106464</v>
      </c>
      <c r="P142" s="100">
        <v>42.627086068280171</v>
      </c>
      <c r="Q142" s="100">
        <v>42.043793903589012</v>
      </c>
      <c r="R142" s="100">
        <v>42.211659040975412</v>
      </c>
      <c r="S142" s="100">
        <v>42.781335799102045</v>
      </c>
      <c r="T142" s="100">
        <v>42.485123313124944</v>
      </c>
      <c r="U142" s="100">
        <v>42.18043156492935</v>
      </c>
      <c r="V142" s="100">
        <v>41.872786798101068</v>
      </c>
      <c r="W142" s="100">
        <v>41.551918831897268</v>
      </c>
      <c r="X142" s="100">
        <v>41.221532314578369</v>
      </c>
      <c r="Y142" s="100">
        <v>40.88650737799918</v>
      </c>
      <c r="Z142" s="100">
        <v>40.545301021760878</v>
      </c>
      <c r="AA142" s="100">
        <v>40.199192724634692</v>
      </c>
      <c r="AB142" s="100">
        <v>39.854925660640916</v>
      </c>
      <c r="AC142" s="100">
        <v>39.514435158036108</v>
      </c>
      <c r="AD142" s="100">
        <v>39.17762574149274</v>
      </c>
      <c r="AE142" s="100">
        <v>38.844617668842069</v>
      </c>
      <c r="AF142" s="100">
        <v>38.515254671151396</v>
      </c>
      <c r="AG142" s="100">
        <v>38.182981869517405</v>
      </c>
      <c r="AH142" s="100">
        <v>37.844127153951604</v>
      </c>
      <c r="AI142" s="100">
        <v>37.497043015929258</v>
      </c>
      <c r="AJ142" s="100">
        <v>37.136649043100583</v>
      </c>
      <c r="AK142" s="100">
        <v>36.759803596948451</v>
      </c>
      <c r="AL142" s="100">
        <v>36.3640434455424</v>
      </c>
      <c r="AM142" s="100">
        <v>35.94859422210304</v>
      </c>
      <c r="AN142" s="100">
        <v>35.513730647333176</v>
      </c>
      <c r="AO142" s="100">
        <v>35.060050569485952</v>
      </c>
      <c r="AP142" s="100">
        <v>34.588856491008727</v>
      </c>
      <c r="AQ142" s="100">
        <v>34.109784219416305</v>
      </c>
      <c r="AR142" s="100">
        <v>33.628607578704575</v>
      </c>
      <c r="AS142" s="100">
        <v>33.148720185705137</v>
      </c>
      <c r="AT142" s="100">
        <v>32.677152124615269</v>
      </c>
      <c r="AU142" s="100">
        <v>32.21630505645782</v>
      </c>
      <c r="AV142" s="100">
        <v>31.771237075988161</v>
      </c>
      <c r="AW142" s="100">
        <v>31.343462597965253</v>
      </c>
      <c r="AX142" s="100">
        <v>30.935986879607864</v>
      </c>
      <c r="AY142" s="100">
        <v>30.549287634071387</v>
      </c>
      <c r="AZ142" s="100">
        <v>30.185199946661591</v>
      </c>
    </row>
    <row r="143" spans="1:52">
      <c r="A143" s="101" t="s">
        <v>130</v>
      </c>
      <c r="B143" s="102">
        <v>44.473844102432842</v>
      </c>
      <c r="C143" s="102">
        <v>44.817982258407511</v>
      </c>
      <c r="D143" s="102">
        <v>44.390194364718646</v>
      </c>
      <c r="E143" s="102">
        <v>44.911336528828578</v>
      </c>
      <c r="F143" s="102">
        <v>44.213768220931421</v>
      </c>
      <c r="G143" s="102">
        <v>44.464592574454478</v>
      </c>
      <c r="H143" s="102">
        <v>44.694046120713402</v>
      </c>
      <c r="I143" s="102">
        <v>45.054406991548241</v>
      </c>
      <c r="J143" s="102">
        <v>44.749545761234742</v>
      </c>
      <c r="K143" s="102">
        <v>45.214298985949796</v>
      </c>
      <c r="L143" s="102">
        <v>45.293851582638723</v>
      </c>
      <c r="M143" s="102">
        <v>44.449582754033493</v>
      </c>
      <c r="N143" s="102">
        <v>43.925672917366541</v>
      </c>
      <c r="O143" s="102">
        <v>42.665391048106464</v>
      </c>
      <c r="P143" s="102">
        <v>42.627086068280171</v>
      </c>
      <c r="Q143" s="102">
        <v>42.043793903589012</v>
      </c>
      <c r="R143" s="102">
        <v>42.211711679714867</v>
      </c>
      <c r="S143" s="102">
        <v>42.781451261442051</v>
      </c>
      <c r="T143" s="102">
        <v>42.485323745230716</v>
      </c>
      <c r="U143" s="102">
        <v>42.18074042215963</v>
      </c>
      <c r="V143" s="102">
        <v>41.873227123395026</v>
      </c>
      <c r="W143" s="102">
        <v>41.552349620247064</v>
      </c>
      <c r="X143" s="102">
        <v>41.221949209489992</v>
      </c>
      <c r="Y143" s="102">
        <v>40.886909453665346</v>
      </c>
      <c r="Z143" s="102">
        <v>40.545686408195913</v>
      </c>
      <c r="AA143" s="102">
        <v>40.199562030159008</v>
      </c>
      <c r="AB143" s="102">
        <v>39.855276855159133</v>
      </c>
      <c r="AC143" s="102">
        <v>39.514761606965394</v>
      </c>
      <c r="AD143" s="102">
        <v>39.177944754745241</v>
      </c>
      <c r="AE143" s="102">
        <v>38.845207258377599</v>
      </c>
      <c r="AF143" s="102">
        <v>38.51831503040912</v>
      </c>
      <c r="AG143" s="102">
        <v>38.192299557868147</v>
      </c>
      <c r="AH143" s="102">
        <v>37.863906866320086</v>
      </c>
      <c r="AI143" s="102">
        <v>37.531667189538666</v>
      </c>
      <c r="AJ143" s="102">
        <v>37.190756668365516</v>
      </c>
      <c r="AK143" s="102">
        <v>36.837853075011481</v>
      </c>
      <c r="AL143" s="102">
        <v>36.470593562455463</v>
      </c>
      <c r="AM143" s="102">
        <v>36.087861017142444</v>
      </c>
      <c r="AN143" s="102">
        <v>35.689388392418998</v>
      </c>
      <c r="AO143" s="102">
        <v>35.27509059125881</v>
      </c>
      <c r="AP143" s="102">
        <v>34.845764914646367</v>
      </c>
      <c r="AQ143" s="102">
        <v>34.410578259701232</v>
      </c>
      <c r="AR143" s="102">
        <v>33.975334839959196</v>
      </c>
      <c r="AS143" s="102">
        <v>33.543035794688272</v>
      </c>
      <c r="AT143" s="102">
        <v>33.120607604442974</v>
      </c>
      <c r="AU143" s="102">
        <v>32.710562926834577</v>
      </c>
      <c r="AV143" s="102">
        <v>32.317313217714933</v>
      </c>
      <c r="AW143" s="102">
        <v>31.942870272374705</v>
      </c>
      <c r="AX143" s="102">
        <v>31.589618411676121</v>
      </c>
      <c r="AY143" s="102">
        <v>31.258189853452798</v>
      </c>
      <c r="AZ143" s="102">
        <v>30.949740618074298</v>
      </c>
    </row>
    <row r="144" spans="1:52">
      <c r="A144" s="103" t="s">
        <v>132</v>
      </c>
      <c r="B144" s="90">
        <v>44.473844102432842</v>
      </c>
      <c r="C144" s="90">
        <v>44.817982258407511</v>
      </c>
      <c r="D144" s="90">
        <v>44.390194364718646</v>
      </c>
      <c r="E144" s="90">
        <v>44.911336528828578</v>
      </c>
      <c r="F144" s="90">
        <v>44.213768220931421</v>
      </c>
      <c r="G144" s="90">
        <v>44.464592574454478</v>
      </c>
      <c r="H144" s="90">
        <v>44.694046120713402</v>
      </c>
      <c r="I144" s="90">
        <v>45.054406991548241</v>
      </c>
      <c r="J144" s="90">
        <v>44.749545761234742</v>
      </c>
      <c r="K144" s="90">
        <v>45.214298985949796</v>
      </c>
      <c r="L144" s="90">
        <v>45.293851582638723</v>
      </c>
      <c r="M144" s="90">
        <v>44.449582754033493</v>
      </c>
      <c r="N144" s="90">
        <v>43.925672917366541</v>
      </c>
      <c r="O144" s="90">
        <v>42.665391048106464</v>
      </c>
      <c r="P144" s="90">
        <v>42.627086068280171</v>
      </c>
      <c r="Q144" s="90">
        <v>42.043793903589012</v>
      </c>
      <c r="R144" s="90">
        <v>42.21165861946244</v>
      </c>
      <c r="S144" s="90">
        <v>42.781345345676762</v>
      </c>
      <c r="T144" s="90">
        <v>42.485140982566463</v>
      </c>
      <c r="U144" s="90">
        <v>42.18046485249954</v>
      </c>
      <c r="V144" s="90">
        <v>41.872835435530561</v>
      </c>
      <c r="W144" s="90">
        <v>41.551805004555234</v>
      </c>
      <c r="X144" s="90">
        <v>41.221183424106307</v>
      </c>
      <c r="Y144" s="90">
        <v>40.885865874936613</v>
      </c>
      <c r="Z144" s="90">
        <v>40.544285933877752</v>
      </c>
      <c r="AA144" s="90">
        <v>40.197704445488561</v>
      </c>
      <c r="AB144" s="90">
        <v>39.85282826558263</v>
      </c>
      <c r="AC144" s="90">
        <v>39.511554106997174</v>
      </c>
      <c r="AD144" s="90">
        <v>39.173783005725461</v>
      </c>
      <c r="AE144" s="90">
        <v>38.839853162122751</v>
      </c>
      <c r="AF144" s="90">
        <v>38.511489694760563</v>
      </c>
      <c r="AG144" s="90">
        <v>38.183666170060576</v>
      </c>
      <c r="AH144" s="90">
        <v>37.853008653632671</v>
      </c>
      <c r="AI144" s="90">
        <v>37.517907129866728</v>
      </c>
      <c r="AJ144" s="90">
        <v>37.173376335152255</v>
      </c>
      <c r="AK144" s="90">
        <v>36.815980155444016</v>
      </c>
      <c r="AL144" s="90">
        <v>36.443145824822658</v>
      </c>
      <c r="AM144" s="90">
        <v>36.053427169557708</v>
      </c>
      <c r="AN144" s="90">
        <v>35.646144869254542</v>
      </c>
      <c r="AO144" s="90">
        <v>35.2208944962467</v>
      </c>
      <c r="AP144" s="90">
        <v>34.777854605438812</v>
      </c>
      <c r="AQ144" s="90">
        <v>34.325686743687093</v>
      </c>
      <c r="AR144" s="90">
        <v>33.869326748084291</v>
      </c>
      <c r="AS144" s="90">
        <v>33.411150607391903</v>
      </c>
      <c r="AT144" s="90">
        <v>32.956911667189097</v>
      </c>
      <c r="AU144" s="90">
        <v>32.508528689148164</v>
      </c>
      <c r="AV144" s="90">
        <v>32.069198507555157</v>
      </c>
      <c r="AW144" s="90">
        <v>31.640413954982762</v>
      </c>
      <c r="AX144" s="90">
        <v>31.223384679057894</v>
      </c>
      <c r="AY144" s="90">
        <v>30.818460266642266</v>
      </c>
      <c r="AZ144" s="90">
        <v>30.425768348482684</v>
      </c>
    </row>
    <row r="145" spans="1:52">
      <c r="A145" s="103" t="s">
        <v>133</v>
      </c>
      <c r="B145" s="90">
        <v>0</v>
      </c>
      <c r="C145" s="90">
        <v>0</v>
      </c>
      <c r="D145" s="90">
        <v>0</v>
      </c>
      <c r="E145" s="90">
        <v>0</v>
      </c>
      <c r="F145" s="90">
        <v>0</v>
      </c>
      <c r="G145" s="90">
        <v>0</v>
      </c>
      <c r="H145" s="90">
        <v>0</v>
      </c>
      <c r="I145" s="90">
        <v>0</v>
      </c>
      <c r="J145" s="90">
        <v>0</v>
      </c>
      <c r="K145" s="90">
        <v>0</v>
      </c>
      <c r="L145" s="90">
        <v>0</v>
      </c>
      <c r="M145" s="90">
        <v>0</v>
      </c>
      <c r="N145" s="90">
        <v>0</v>
      </c>
      <c r="O145" s="90">
        <v>0</v>
      </c>
      <c r="P145" s="90">
        <v>0</v>
      </c>
      <c r="Q145" s="90">
        <v>0</v>
      </c>
      <c r="R145" s="90">
        <v>41.636027130925662</v>
      </c>
      <c r="S145" s="90">
        <v>42.446059111363532</v>
      </c>
      <c r="T145" s="90">
        <v>42.292509466251829</v>
      </c>
      <c r="U145" s="90">
        <v>42.255438333139523</v>
      </c>
      <c r="V145" s="90">
        <v>42.290736574809252</v>
      </c>
      <c r="W145" s="90">
        <v>42.25628977407542</v>
      </c>
      <c r="X145" s="90">
        <v>42.32980330396348</v>
      </c>
      <c r="Y145" s="90">
        <v>42.332819484588136</v>
      </c>
      <c r="Z145" s="90">
        <v>42.202787502310578</v>
      </c>
      <c r="AA145" s="90">
        <v>42.024443855866473</v>
      </c>
      <c r="AB145" s="90">
        <v>41.850715959540842</v>
      </c>
      <c r="AC145" s="90">
        <v>41.692372208337275</v>
      </c>
      <c r="AD145" s="90">
        <v>41.46652127347577</v>
      </c>
      <c r="AE145" s="90">
        <v>41.268840776904554</v>
      </c>
      <c r="AF145" s="90">
        <v>41.036708200273864</v>
      </c>
      <c r="AG145" s="90">
        <v>40.797230524252491</v>
      </c>
      <c r="AH145" s="90">
        <v>40.53176767587312</v>
      </c>
      <c r="AI145" s="90">
        <v>40.247606593736258</v>
      </c>
      <c r="AJ145" s="90">
        <v>39.943058681008978</v>
      </c>
      <c r="AK145" s="90">
        <v>39.604908176991671</v>
      </c>
      <c r="AL145" s="90">
        <v>39.218941886352027</v>
      </c>
      <c r="AM145" s="90">
        <v>38.81077677004275</v>
      </c>
      <c r="AN145" s="90">
        <v>38.378192206400101</v>
      </c>
      <c r="AO145" s="90">
        <v>37.934855462919657</v>
      </c>
      <c r="AP145" s="90">
        <v>37.478605087370475</v>
      </c>
      <c r="AQ145" s="90">
        <v>37.018611173075051</v>
      </c>
      <c r="AR145" s="90">
        <v>36.563668063761618</v>
      </c>
      <c r="AS145" s="90">
        <v>36.113965248844515</v>
      </c>
      <c r="AT145" s="90">
        <v>35.673513550885041</v>
      </c>
      <c r="AU145" s="90">
        <v>35.240950206785733</v>
      </c>
      <c r="AV145" s="90">
        <v>34.816853199655696</v>
      </c>
      <c r="AW145" s="90">
        <v>34.401187446244066</v>
      </c>
      <c r="AX145" s="90">
        <v>33.994913022637</v>
      </c>
      <c r="AY145" s="90">
        <v>33.59837564518331</v>
      </c>
      <c r="AZ145" s="90">
        <v>33.21235745244725</v>
      </c>
    </row>
    <row r="146" spans="1:52">
      <c r="A146" s="103" t="s">
        <v>150</v>
      </c>
      <c r="B146" s="90">
        <v>0</v>
      </c>
      <c r="C146" s="90">
        <v>0</v>
      </c>
      <c r="D146" s="90">
        <v>0</v>
      </c>
      <c r="E146" s="90">
        <v>0</v>
      </c>
      <c r="F146" s="90">
        <v>0</v>
      </c>
      <c r="G146" s="90">
        <v>0</v>
      </c>
      <c r="H146" s="90">
        <v>0</v>
      </c>
      <c r="I146" s="90">
        <v>0</v>
      </c>
      <c r="J146" s="90">
        <v>0</v>
      </c>
      <c r="K146" s="90">
        <v>0</v>
      </c>
      <c r="L146" s="90">
        <v>0</v>
      </c>
      <c r="M146" s="90">
        <v>0</v>
      </c>
      <c r="N146" s="90">
        <v>0</v>
      </c>
      <c r="O146" s="90">
        <v>0</v>
      </c>
      <c r="P146" s="90">
        <v>0</v>
      </c>
      <c r="Q146" s="90">
        <v>0</v>
      </c>
      <c r="R146" s="90">
        <v>45.691830118646827</v>
      </c>
      <c r="S146" s="90">
        <v>46.099454490396624</v>
      </c>
      <c r="T146" s="90">
        <v>45.871472955045085</v>
      </c>
      <c r="U146" s="90">
        <v>45.677657789474019</v>
      </c>
      <c r="V146" s="90">
        <v>45.492752079379876</v>
      </c>
      <c r="W146" s="90">
        <v>45.276925917911001</v>
      </c>
      <c r="X146" s="90">
        <v>45.084685825951112</v>
      </c>
      <c r="Y146" s="90">
        <v>44.881424220469938</v>
      </c>
      <c r="Z146" s="90">
        <v>44.658312153404168</v>
      </c>
      <c r="AA146" s="90">
        <v>44.417850732472495</v>
      </c>
      <c r="AB146" s="90">
        <v>44.171859937534251</v>
      </c>
      <c r="AC146" s="90">
        <v>43.930575607919415</v>
      </c>
      <c r="AD146" s="90">
        <v>43.68008133883913</v>
      </c>
      <c r="AE146" s="90">
        <v>43.421221577647053</v>
      </c>
      <c r="AF146" s="90">
        <v>43.148979691902554</v>
      </c>
      <c r="AG146" s="90">
        <v>42.859932038322903</v>
      </c>
      <c r="AH146" s="90">
        <v>42.559152049645384</v>
      </c>
      <c r="AI146" s="90">
        <v>42.248052477145954</v>
      </c>
      <c r="AJ146" s="90">
        <v>41.917273949627265</v>
      </c>
      <c r="AK146" s="90">
        <v>41.569423595218304</v>
      </c>
      <c r="AL146" s="90">
        <v>41.197949271241193</v>
      </c>
      <c r="AM146" s="90">
        <v>40.80785016549757</v>
      </c>
      <c r="AN146" s="90">
        <v>40.397995277156134</v>
      </c>
      <c r="AO146" s="90">
        <v>39.969642098855182</v>
      </c>
      <c r="AP146" s="90">
        <v>39.521363113451116</v>
      </c>
      <c r="AQ146" s="90">
        <v>39.068997038520713</v>
      </c>
      <c r="AR146" s="90">
        <v>38.616780371719877</v>
      </c>
      <c r="AS146" s="90">
        <v>38.165393368762786</v>
      </c>
      <c r="AT146" s="90">
        <v>37.719503899616761</v>
      </c>
      <c r="AU146" s="90">
        <v>37.278692793602708</v>
      </c>
      <c r="AV146" s="90">
        <v>36.844854260601025</v>
      </c>
      <c r="AW146" s="90">
        <v>36.418405506126319</v>
      </c>
      <c r="AX146" s="90">
        <v>35.998470478302565</v>
      </c>
      <c r="AY146" s="90">
        <v>35.585983481712731</v>
      </c>
      <c r="AZ146" s="90">
        <v>35.180602622661553</v>
      </c>
    </row>
    <row r="147" spans="1:52">
      <c r="A147" s="103" t="s">
        <v>144</v>
      </c>
      <c r="B147" s="90">
        <v>0</v>
      </c>
      <c r="C147" s="90">
        <v>0</v>
      </c>
      <c r="D147" s="90">
        <v>0</v>
      </c>
      <c r="E147" s="90">
        <v>0</v>
      </c>
      <c r="F147" s="90">
        <v>0</v>
      </c>
      <c r="G147" s="90">
        <v>0</v>
      </c>
      <c r="H147" s="90">
        <v>0</v>
      </c>
      <c r="I147" s="90">
        <v>0</v>
      </c>
      <c r="J147" s="90">
        <v>0</v>
      </c>
      <c r="K147" s="90">
        <v>0</v>
      </c>
      <c r="L147" s="90">
        <v>0</v>
      </c>
      <c r="M147" s="90">
        <v>0</v>
      </c>
      <c r="N147" s="90">
        <v>0</v>
      </c>
      <c r="O147" s="90">
        <v>0</v>
      </c>
      <c r="P147" s="90">
        <v>0</v>
      </c>
      <c r="Q147" s="90">
        <v>0</v>
      </c>
      <c r="R147" s="90">
        <v>51.069536238328531</v>
      </c>
      <c r="S147" s="90">
        <v>53.595943893347453</v>
      </c>
      <c r="T147" s="90">
        <v>53.750328011891405</v>
      </c>
      <c r="U147" s="90">
        <v>53.644272657461656</v>
      </c>
      <c r="V147" s="90">
        <v>53.509659803649086</v>
      </c>
      <c r="W147" s="90">
        <v>53.331446908736588</v>
      </c>
      <c r="X147" s="90">
        <v>53.702380896638331</v>
      </c>
      <c r="Y147" s="90">
        <v>53.687334039005364</v>
      </c>
      <c r="Z147" s="90">
        <v>53.582408189112115</v>
      </c>
      <c r="AA147" s="90">
        <v>53.429779276461673</v>
      </c>
      <c r="AB147" s="90">
        <v>53.202660719118263</v>
      </c>
      <c r="AC147" s="90">
        <v>52.980138239642123</v>
      </c>
      <c r="AD147" s="90">
        <v>52.701121298068273</v>
      </c>
      <c r="AE147" s="90">
        <v>52.447416209882299</v>
      </c>
      <c r="AF147" s="90">
        <v>52.167501012895819</v>
      </c>
      <c r="AG147" s="90">
        <v>51.837962079858649</v>
      </c>
      <c r="AH147" s="90">
        <v>51.465119517277046</v>
      </c>
      <c r="AI147" s="90">
        <v>51.063984296636733</v>
      </c>
      <c r="AJ147" s="90">
        <v>50.621710168311246</v>
      </c>
      <c r="AK147" s="90">
        <v>50.113157884470539</v>
      </c>
      <c r="AL147" s="90">
        <v>49.559053990314425</v>
      </c>
      <c r="AM147" s="90">
        <v>48.97764088516935</v>
      </c>
      <c r="AN147" s="90">
        <v>48.374568848541152</v>
      </c>
      <c r="AO147" s="90">
        <v>47.744070311726674</v>
      </c>
      <c r="AP147" s="90">
        <v>47.086867096218619</v>
      </c>
      <c r="AQ147" s="90">
        <v>46.434122350399818</v>
      </c>
      <c r="AR147" s="90">
        <v>45.790899965800463</v>
      </c>
      <c r="AS147" s="90">
        <v>45.155843622560255</v>
      </c>
      <c r="AT147" s="90">
        <v>44.531907230206464</v>
      </c>
      <c r="AU147" s="90">
        <v>43.91705856318967</v>
      </c>
      <c r="AV147" s="90">
        <v>43.316309583228019</v>
      </c>
      <c r="AW147" s="90">
        <v>42.72770919485432</v>
      </c>
      <c r="AX147" s="90">
        <v>42.150830897179922</v>
      </c>
      <c r="AY147" s="90">
        <v>41.587537811649611</v>
      </c>
      <c r="AZ147" s="90">
        <v>41.036505628384013</v>
      </c>
    </row>
    <row r="148" spans="1:52" hidden="1">
      <c r="A148" s="101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</row>
    <row r="149" spans="1:52" hidden="1">
      <c r="A149" s="103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</row>
    <row r="150" spans="1:52" hidden="1">
      <c r="A150" s="103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</row>
    <row r="151" spans="1:52" hidden="1">
      <c r="A151" s="103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</row>
    <row r="152" spans="1:52" hidden="1">
      <c r="A152" s="103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</row>
    <row r="153" spans="1:52">
      <c r="A153" s="101" t="s">
        <v>135</v>
      </c>
      <c r="B153" s="102">
        <v>0</v>
      </c>
      <c r="C153" s="102">
        <v>0</v>
      </c>
      <c r="D153" s="102">
        <v>0</v>
      </c>
      <c r="E153" s="102">
        <v>0</v>
      </c>
      <c r="F153" s="102">
        <v>0</v>
      </c>
      <c r="G153" s="102">
        <v>0</v>
      </c>
      <c r="H153" s="102">
        <v>0</v>
      </c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02">
        <v>0</v>
      </c>
      <c r="R153" s="102">
        <v>0</v>
      </c>
      <c r="S153" s="102">
        <v>0</v>
      </c>
      <c r="T153" s="102">
        <v>17.71493309561685</v>
      </c>
      <c r="U153" s="102">
        <v>17.37255696340339</v>
      </c>
      <c r="V153" s="102">
        <v>17.362351273520567</v>
      </c>
      <c r="W153" s="102">
        <v>17.258362213698309</v>
      </c>
      <c r="X153" s="102">
        <v>17.258331170502473</v>
      </c>
      <c r="Y153" s="102">
        <v>17.257919307193657</v>
      </c>
      <c r="Z153" s="102">
        <v>17.256707916252072</v>
      </c>
      <c r="AA153" s="102">
        <v>17.408423339011627</v>
      </c>
      <c r="AB153" s="102">
        <v>17.533559318027137</v>
      </c>
      <c r="AC153" s="102">
        <v>17.524680296239477</v>
      </c>
      <c r="AD153" s="102">
        <v>17.26995186457955</v>
      </c>
      <c r="AE153" s="102">
        <v>17.043672535773062</v>
      </c>
      <c r="AF153" s="102">
        <v>16.869251152723557</v>
      </c>
      <c r="AG153" s="102">
        <v>16.762013653760086</v>
      </c>
      <c r="AH153" s="102">
        <v>16.667568800201721</v>
      </c>
      <c r="AI153" s="102">
        <v>16.570605481765671</v>
      </c>
      <c r="AJ153" s="102">
        <v>16.4681468736465</v>
      </c>
      <c r="AK153" s="102">
        <v>16.357299186183475</v>
      </c>
      <c r="AL153" s="102">
        <v>16.238877204905908</v>
      </c>
      <c r="AM153" s="102">
        <v>16.114407932565769</v>
      </c>
      <c r="AN153" s="102">
        <v>15.984571923695327</v>
      </c>
      <c r="AO153" s="102">
        <v>15.849220630867961</v>
      </c>
      <c r="AP153" s="102">
        <v>15.706201937828729</v>
      </c>
      <c r="AQ153" s="102">
        <v>15.561334036323215</v>
      </c>
      <c r="AR153" s="102">
        <v>15.414244050570236</v>
      </c>
      <c r="AS153" s="102">
        <v>15.265308668251834</v>
      </c>
      <c r="AT153" s="102">
        <v>15.116146907075903</v>
      </c>
      <c r="AU153" s="102">
        <v>14.96681940852867</v>
      </c>
      <c r="AV153" s="102">
        <v>14.818761189890658</v>
      </c>
      <c r="AW153" s="102">
        <v>14.672310970785484</v>
      </c>
      <c r="AX153" s="102">
        <v>14.528305996512902</v>
      </c>
      <c r="AY153" s="102">
        <v>14.38631196992695</v>
      </c>
      <c r="AZ153" s="102">
        <v>14.247328416863553</v>
      </c>
    </row>
    <row r="154" spans="1:52">
      <c r="A154" s="103" t="s">
        <v>136</v>
      </c>
      <c r="B154" s="90">
        <v>0</v>
      </c>
      <c r="C154" s="90">
        <v>0</v>
      </c>
      <c r="D154" s="90">
        <v>0</v>
      </c>
      <c r="E154" s="90">
        <v>0</v>
      </c>
      <c r="F154" s="90">
        <v>0</v>
      </c>
      <c r="G154" s="90">
        <v>0</v>
      </c>
      <c r="H154" s="90">
        <v>0</v>
      </c>
      <c r="I154" s="90">
        <v>0</v>
      </c>
      <c r="J154" s="90">
        <v>0</v>
      </c>
      <c r="K154" s="90">
        <v>0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0">
        <v>0</v>
      </c>
      <c r="S154" s="90">
        <v>0</v>
      </c>
      <c r="T154" s="90">
        <v>0</v>
      </c>
      <c r="U154" s="90">
        <v>0</v>
      </c>
      <c r="V154" s="90">
        <v>0</v>
      </c>
      <c r="W154" s="90">
        <v>0</v>
      </c>
      <c r="X154" s="90">
        <v>0</v>
      </c>
      <c r="Y154" s="90">
        <v>0</v>
      </c>
      <c r="Z154" s="90">
        <v>0</v>
      </c>
      <c r="AA154" s="90">
        <v>0</v>
      </c>
      <c r="AB154" s="90">
        <v>0</v>
      </c>
      <c r="AC154" s="90">
        <v>0</v>
      </c>
      <c r="AD154" s="90">
        <v>0</v>
      </c>
      <c r="AE154" s="90">
        <v>0</v>
      </c>
      <c r="AF154" s="90">
        <v>0</v>
      </c>
      <c r="AG154" s="90">
        <v>0</v>
      </c>
      <c r="AH154" s="90">
        <v>0</v>
      </c>
      <c r="AI154" s="90">
        <v>0</v>
      </c>
      <c r="AJ154" s="90">
        <v>0</v>
      </c>
      <c r="AK154" s="90">
        <v>0</v>
      </c>
      <c r="AL154" s="90">
        <v>0</v>
      </c>
      <c r="AM154" s="90">
        <v>0</v>
      </c>
      <c r="AN154" s="90">
        <v>0</v>
      </c>
      <c r="AO154" s="90">
        <v>0</v>
      </c>
      <c r="AP154" s="90">
        <v>0</v>
      </c>
      <c r="AQ154" s="90">
        <v>0</v>
      </c>
      <c r="AR154" s="90">
        <v>0</v>
      </c>
      <c r="AS154" s="90">
        <v>0</v>
      </c>
      <c r="AT154" s="90">
        <v>0</v>
      </c>
      <c r="AU154" s="90">
        <v>0</v>
      </c>
      <c r="AV154" s="90">
        <v>0</v>
      </c>
      <c r="AW154" s="90">
        <v>0</v>
      </c>
      <c r="AX154" s="90">
        <v>0</v>
      </c>
      <c r="AY154" s="90">
        <v>0</v>
      </c>
      <c r="AZ154" s="90">
        <v>0</v>
      </c>
    </row>
    <row r="155" spans="1:52">
      <c r="A155" s="103" t="s">
        <v>137</v>
      </c>
      <c r="B155" s="90">
        <v>0</v>
      </c>
      <c r="C155" s="90">
        <v>0</v>
      </c>
      <c r="D155" s="90">
        <v>0</v>
      </c>
      <c r="E155" s="90">
        <v>0</v>
      </c>
      <c r="F155" s="90">
        <v>0</v>
      </c>
      <c r="G155" s="90">
        <v>0</v>
      </c>
      <c r="H155" s="90">
        <v>0</v>
      </c>
      <c r="I155" s="90">
        <v>0</v>
      </c>
      <c r="J155" s="90">
        <v>0</v>
      </c>
      <c r="K155" s="90">
        <v>0</v>
      </c>
      <c r="L155" s="90">
        <v>0</v>
      </c>
      <c r="M155" s="90">
        <v>0</v>
      </c>
      <c r="N155" s="90">
        <v>0</v>
      </c>
      <c r="O155" s="90">
        <v>0</v>
      </c>
      <c r="P155" s="90">
        <v>0</v>
      </c>
      <c r="Q155" s="90">
        <v>0</v>
      </c>
      <c r="R155" s="90">
        <v>0</v>
      </c>
      <c r="S155" s="90">
        <v>0</v>
      </c>
      <c r="T155" s="90">
        <v>0</v>
      </c>
      <c r="U155" s="90">
        <v>0</v>
      </c>
      <c r="V155" s="90">
        <v>0</v>
      </c>
      <c r="W155" s="90">
        <v>0</v>
      </c>
      <c r="X155" s="90">
        <v>0</v>
      </c>
      <c r="Y155" s="90">
        <v>0</v>
      </c>
      <c r="Z155" s="90">
        <v>0</v>
      </c>
      <c r="AA155" s="90">
        <v>0</v>
      </c>
      <c r="AB155" s="90">
        <v>0</v>
      </c>
      <c r="AC155" s="90">
        <v>0</v>
      </c>
      <c r="AD155" s="90">
        <v>0</v>
      </c>
      <c r="AE155" s="90">
        <v>0</v>
      </c>
      <c r="AF155" s="90">
        <v>0</v>
      </c>
      <c r="AG155" s="90">
        <v>0</v>
      </c>
      <c r="AH155" s="90">
        <v>0</v>
      </c>
      <c r="AI155" s="90">
        <v>0</v>
      </c>
      <c r="AJ155" s="90">
        <v>0</v>
      </c>
      <c r="AK155" s="90">
        <v>0</v>
      </c>
      <c r="AL155" s="90">
        <v>0</v>
      </c>
      <c r="AM155" s="90">
        <v>0</v>
      </c>
      <c r="AN155" s="90">
        <v>0</v>
      </c>
      <c r="AO155" s="90">
        <v>0</v>
      </c>
      <c r="AP155" s="90">
        <v>0</v>
      </c>
      <c r="AQ155" s="90">
        <v>0</v>
      </c>
      <c r="AR155" s="90">
        <v>0</v>
      </c>
      <c r="AS155" s="90">
        <v>0</v>
      </c>
      <c r="AT155" s="90">
        <v>0</v>
      </c>
      <c r="AU155" s="90">
        <v>0</v>
      </c>
      <c r="AV155" s="90">
        <v>0</v>
      </c>
      <c r="AW155" s="90">
        <v>0</v>
      </c>
      <c r="AX155" s="90">
        <v>0</v>
      </c>
      <c r="AY155" s="90">
        <v>0</v>
      </c>
      <c r="AZ155" s="90">
        <v>0</v>
      </c>
    </row>
    <row r="156" spans="1:52">
      <c r="A156" s="103" t="s">
        <v>138</v>
      </c>
      <c r="B156" s="90">
        <v>0</v>
      </c>
      <c r="C156" s="90">
        <v>0</v>
      </c>
      <c r="D156" s="90">
        <v>0</v>
      </c>
      <c r="E156" s="90">
        <v>0</v>
      </c>
      <c r="F156" s="90">
        <v>0</v>
      </c>
      <c r="G156" s="90">
        <v>0</v>
      </c>
      <c r="H156" s="90">
        <v>0</v>
      </c>
      <c r="I156" s="90">
        <v>0</v>
      </c>
      <c r="J156" s="90">
        <v>0</v>
      </c>
      <c r="K156" s="90">
        <v>0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0">
        <v>0</v>
      </c>
      <c r="S156" s="90">
        <v>0</v>
      </c>
      <c r="T156" s="90">
        <v>17.71493309561685</v>
      </c>
      <c r="U156" s="90">
        <v>17.37255696340339</v>
      </c>
      <c r="V156" s="90">
        <v>17.362351273520567</v>
      </c>
      <c r="W156" s="90">
        <v>17.258362213698309</v>
      </c>
      <c r="X156" s="90">
        <v>17.258331170502473</v>
      </c>
      <c r="Y156" s="90">
        <v>17.257919307193657</v>
      </c>
      <c r="Z156" s="90">
        <v>17.256707916252072</v>
      </c>
      <c r="AA156" s="90">
        <v>17.408423339011627</v>
      </c>
      <c r="AB156" s="90">
        <v>17.533559318027137</v>
      </c>
      <c r="AC156" s="90">
        <v>17.524680296239477</v>
      </c>
      <c r="AD156" s="90">
        <v>17.26995186457955</v>
      </c>
      <c r="AE156" s="90">
        <v>17.043672535773062</v>
      </c>
      <c r="AF156" s="90">
        <v>16.869251152723557</v>
      </c>
      <c r="AG156" s="90">
        <v>16.762013653760086</v>
      </c>
      <c r="AH156" s="90">
        <v>16.667568800201721</v>
      </c>
      <c r="AI156" s="90">
        <v>16.570605481765671</v>
      </c>
      <c r="AJ156" s="90">
        <v>16.4681468736465</v>
      </c>
      <c r="AK156" s="90">
        <v>16.357299186183475</v>
      </c>
      <c r="AL156" s="90">
        <v>16.238877204905908</v>
      </c>
      <c r="AM156" s="90">
        <v>16.114407932565769</v>
      </c>
      <c r="AN156" s="90">
        <v>15.984571923695327</v>
      </c>
      <c r="AO156" s="90">
        <v>15.849220630867961</v>
      </c>
      <c r="AP156" s="90">
        <v>15.706201937828729</v>
      </c>
      <c r="AQ156" s="90">
        <v>15.561334036323215</v>
      </c>
      <c r="AR156" s="90">
        <v>15.414244050570236</v>
      </c>
      <c r="AS156" s="90">
        <v>15.265308668251834</v>
      </c>
      <c r="AT156" s="90">
        <v>15.116146907075903</v>
      </c>
      <c r="AU156" s="90">
        <v>14.96681940852867</v>
      </c>
      <c r="AV156" s="90">
        <v>14.818761189890658</v>
      </c>
      <c r="AW156" s="90">
        <v>14.672310970785484</v>
      </c>
      <c r="AX156" s="90">
        <v>14.528305996512902</v>
      </c>
      <c r="AY156" s="90">
        <v>14.38631196992695</v>
      </c>
      <c r="AZ156" s="90">
        <v>14.247328416863553</v>
      </c>
    </row>
    <row r="157" spans="1:52">
      <c r="A157" s="103" t="s">
        <v>145</v>
      </c>
      <c r="B157" s="90">
        <v>0</v>
      </c>
      <c r="C157" s="90">
        <v>0</v>
      </c>
      <c r="D157" s="90">
        <v>0</v>
      </c>
      <c r="E157" s="90">
        <v>0</v>
      </c>
      <c r="F157" s="90">
        <v>0</v>
      </c>
      <c r="G157" s="90">
        <v>0</v>
      </c>
      <c r="H157" s="90">
        <v>0</v>
      </c>
      <c r="I157" s="90">
        <v>0</v>
      </c>
      <c r="J157" s="90">
        <v>0</v>
      </c>
      <c r="K157" s="90">
        <v>0</v>
      </c>
      <c r="L157" s="90">
        <v>0</v>
      </c>
      <c r="M157" s="90">
        <v>0</v>
      </c>
      <c r="N157" s="90">
        <v>0</v>
      </c>
      <c r="O157" s="90">
        <v>0</v>
      </c>
      <c r="P157" s="90">
        <v>0</v>
      </c>
      <c r="Q157" s="90">
        <v>0</v>
      </c>
      <c r="R157" s="90">
        <v>0</v>
      </c>
      <c r="S157" s="90">
        <v>0</v>
      </c>
      <c r="T157" s="90">
        <v>0</v>
      </c>
      <c r="U157" s="90">
        <v>0</v>
      </c>
      <c r="V157" s="90">
        <v>0</v>
      </c>
      <c r="W157" s="90">
        <v>0</v>
      </c>
      <c r="X157" s="90">
        <v>0</v>
      </c>
      <c r="Y157" s="90">
        <v>0</v>
      </c>
      <c r="Z157" s="90">
        <v>0</v>
      </c>
      <c r="AA157" s="90">
        <v>0</v>
      </c>
      <c r="AB157" s="90">
        <v>0</v>
      </c>
      <c r="AC157" s="90">
        <v>0</v>
      </c>
      <c r="AD157" s="90">
        <v>0</v>
      </c>
      <c r="AE157" s="90">
        <v>0</v>
      </c>
      <c r="AF157" s="90">
        <v>0</v>
      </c>
      <c r="AG157" s="90">
        <v>0</v>
      </c>
      <c r="AH157" s="90">
        <v>0</v>
      </c>
      <c r="AI157" s="90">
        <v>0</v>
      </c>
      <c r="AJ157" s="90">
        <v>0</v>
      </c>
      <c r="AK157" s="90">
        <v>0</v>
      </c>
      <c r="AL157" s="90">
        <v>0</v>
      </c>
      <c r="AM157" s="90">
        <v>0</v>
      </c>
      <c r="AN157" s="90">
        <v>0</v>
      </c>
      <c r="AO157" s="90">
        <v>0</v>
      </c>
      <c r="AP157" s="90">
        <v>0</v>
      </c>
      <c r="AQ157" s="90">
        <v>0</v>
      </c>
      <c r="AR157" s="90">
        <v>0</v>
      </c>
      <c r="AS157" s="90">
        <v>0</v>
      </c>
      <c r="AT157" s="90">
        <v>0</v>
      </c>
      <c r="AU157" s="90">
        <v>0</v>
      </c>
      <c r="AV157" s="90">
        <v>0</v>
      </c>
      <c r="AW157" s="90">
        <v>0</v>
      </c>
      <c r="AX157" s="90">
        <v>0</v>
      </c>
      <c r="AY157" s="90">
        <v>0</v>
      </c>
      <c r="AZ157" s="90">
        <v>0</v>
      </c>
    </row>
    <row r="158" spans="1:52">
      <c r="A158" s="101" t="s">
        <v>139</v>
      </c>
      <c r="B158" s="102">
        <v>0</v>
      </c>
      <c r="C158" s="102">
        <v>0</v>
      </c>
      <c r="D158" s="102">
        <v>0</v>
      </c>
      <c r="E158" s="102">
        <v>0</v>
      </c>
      <c r="F158" s="102">
        <v>0</v>
      </c>
      <c r="G158" s="102">
        <v>0</v>
      </c>
      <c r="H158" s="102">
        <v>0</v>
      </c>
      <c r="I158" s="102">
        <v>0</v>
      </c>
      <c r="J158" s="102">
        <v>0</v>
      </c>
      <c r="K158" s="102">
        <v>0</v>
      </c>
      <c r="L158" s="102">
        <v>0</v>
      </c>
      <c r="M158" s="102">
        <v>0</v>
      </c>
      <c r="N158" s="102">
        <v>0</v>
      </c>
      <c r="O158" s="102">
        <v>0</v>
      </c>
      <c r="P158" s="102">
        <v>0</v>
      </c>
      <c r="Q158" s="102">
        <v>0</v>
      </c>
      <c r="R158" s="102">
        <v>24.378427650843808</v>
      </c>
      <c r="S158" s="102">
        <v>24.641004144110646</v>
      </c>
      <c r="T158" s="102">
        <v>24.62031084085212</v>
      </c>
      <c r="U158" s="102">
        <v>24.509591414832158</v>
      </c>
      <c r="V158" s="102">
        <v>24.41366636006785</v>
      </c>
      <c r="W158" s="102">
        <v>24.418024353679524</v>
      </c>
      <c r="X158" s="102">
        <v>24.417376359301969</v>
      </c>
      <c r="Y158" s="102">
        <v>24.416206756050872</v>
      </c>
      <c r="Z158" s="102">
        <v>24.414405078057978</v>
      </c>
      <c r="AA158" s="102">
        <v>24.412609756029774</v>
      </c>
      <c r="AB158" s="102">
        <v>24.410398358964272</v>
      </c>
      <c r="AC158" s="102">
        <v>24.428547352684134</v>
      </c>
      <c r="AD158" s="102">
        <v>24.485237544274852</v>
      </c>
      <c r="AE158" s="102">
        <v>24.567860352820652</v>
      </c>
      <c r="AF158" s="102">
        <v>23.072230006880986</v>
      </c>
      <c r="AG158" s="102">
        <v>22.785107865915677</v>
      </c>
      <c r="AH158" s="102">
        <v>22.629516183772818</v>
      </c>
      <c r="AI158" s="102">
        <v>22.494422405580536</v>
      </c>
      <c r="AJ158" s="102">
        <v>22.356120911441749</v>
      </c>
      <c r="AK158" s="102">
        <v>22.20894285332103</v>
      </c>
      <c r="AL158" s="102">
        <v>22.054775081856185</v>
      </c>
      <c r="AM158" s="102">
        <v>21.891352302128865</v>
      </c>
      <c r="AN158" s="102">
        <v>21.721391310627332</v>
      </c>
      <c r="AO158" s="102">
        <v>21.541647613747188</v>
      </c>
      <c r="AP158" s="102">
        <v>21.353353235809593</v>
      </c>
      <c r="AQ158" s="102">
        <v>21.159911023193736</v>
      </c>
      <c r="AR158" s="102">
        <v>20.962802414892632</v>
      </c>
      <c r="AS158" s="102">
        <v>20.763629460584742</v>
      </c>
      <c r="AT158" s="102">
        <v>20.563168466652431</v>
      </c>
      <c r="AU158" s="102">
        <v>20.36101006348936</v>
      </c>
      <c r="AV158" s="102">
        <v>20.160561395278613</v>
      </c>
      <c r="AW158" s="102">
        <v>19.961636217559246</v>
      </c>
      <c r="AX158" s="102">
        <v>19.765638356109605</v>
      </c>
      <c r="AY158" s="102">
        <v>19.572378772043152</v>
      </c>
      <c r="AZ158" s="102">
        <v>19.383533305410559</v>
      </c>
    </row>
    <row r="159" spans="1:52">
      <c r="A159" s="103" t="s">
        <v>140</v>
      </c>
      <c r="B159" s="90">
        <v>0</v>
      </c>
      <c r="C159" s="90">
        <v>0</v>
      </c>
      <c r="D159" s="90">
        <v>0</v>
      </c>
      <c r="E159" s="90">
        <v>0</v>
      </c>
      <c r="F159" s="90">
        <v>0</v>
      </c>
      <c r="G159" s="90">
        <v>0</v>
      </c>
      <c r="H159" s="90">
        <v>0</v>
      </c>
      <c r="I159" s="90">
        <v>0</v>
      </c>
      <c r="J159" s="90">
        <v>0</v>
      </c>
      <c r="K159" s="90">
        <v>0</v>
      </c>
      <c r="L159" s="90">
        <v>0</v>
      </c>
      <c r="M159" s="90">
        <v>0</v>
      </c>
      <c r="N159" s="90">
        <v>0</v>
      </c>
      <c r="O159" s="90">
        <v>0</v>
      </c>
      <c r="P159" s="90">
        <v>0</v>
      </c>
      <c r="Q159" s="90">
        <v>0</v>
      </c>
      <c r="R159" s="90">
        <v>0</v>
      </c>
      <c r="S159" s="90">
        <v>0</v>
      </c>
      <c r="T159" s="90">
        <v>0</v>
      </c>
      <c r="U159" s="90">
        <v>23.775164923550836</v>
      </c>
      <c r="V159" s="90">
        <v>23.325018213602828</v>
      </c>
      <c r="W159" s="90">
        <v>23.325593319160109</v>
      </c>
      <c r="X159" s="90">
        <v>23.325548769615573</v>
      </c>
      <c r="Y159" s="90">
        <v>23.325659699763957</v>
      </c>
      <c r="Z159" s="90">
        <v>23.324365605295693</v>
      </c>
      <c r="AA159" s="90">
        <v>23.321988563102735</v>
      </c>
      <c r="AB159" s="90">
        <v>23.3201088547439</v>
      </c>
      <c r="AC159" s="90">
        <v>23.318612714248307</v>
      </c>
      <c r="AD159" s="90">
        <v>23.31734781424073</v>
      </c>
      <c r="AE159" s="90">
        <v>23.316305665209871</v>
      </c>
      <c r="AF159" s="90">
        <v>22.73996329372499</v>
      </c>
      <c r="AG159" s="90">
        <v>22.613240265637927</v>
      </c>
      <c r="AH159" s="90">
        <v>22.486553871733282</v>
      </c>
      <c r="AI159" s="90">
        <v>22.359205860209837</v>
      </c>
      <c r="AJ159" s="90">
        <v>22.221868253046061</v>
      </c>
      <c r="AK159" s="90">
        <v>22.073769065049426</v>
      </c>
      <c r="AL159" s="90">
        <v>21.917356283885553</v>
      </c>
      <c r="AM159" s="90">
        <v>21.751591935249809</v>
      </c>
      <c r="AN159" s="90">
        <v>21.578102506735021</v>
      </c>
      <c r="AO159" s="90">
        <v>21.396355562948983</v>
      </c>
      <c r="AP159" s="90">
        <v>21.206817293016734</v>
      </c>
      <c r="AQ159" s="90">
        <v>21.014352631140635</v>
      </c>
      <c r="AR159" s="90">
        <v>20.819511347096096</v>
      </c>
      <c r="AS159" s="90">
        <v>20.624030742774359</v>
      </c>
      <c r="AT159" s="90">
        <v>20.428101319673583</v>
      </c>
      <c r="AU159" s="90">
        <v>20.231596434274511</v>
      </c>
      <c r="AV159" s="90">
        <v>20.036678210197614</v>
      </c>
      <c r="AW159" s="90">
        <v>19.843215620913178</v>
      </c>
      <c r="AX159" s="90">
        <v>19.65263495250819</v>
      </c>
      <c r="AY159" s="90">
        <v>19.464657846409835</v>
      </c>
      <c r="AZ159" s="90">
        <v>19.280560407508354</v>
      </c>
    </row>
    <row r="160" spans="1:52">
      <c r="A160" s="105" t="s">
        <v>146</v>
      </c>
      <c r="B160" s="92">
        <v>0</v>
      </c>
      <c r="C160" s="92">
        <v>0</v>
      </c>
      <c r="D160" s="92">
        <v>0</v>
      </c>
      <c r="E160" s="92">
        <v>0</v>
      </c>
      <c r="F160" s="92">
        <v>0</v>
      </c>
      <c r="G160" s="92">
        <v>0</v>
      </c>
      <c r="H160" s="92">
        <v>0</v>
      </c>
      <c r="I160" s="92">
        <v>0</v>
      </c>
      <c r="J160" s="92">
        <v>0</v>
      </c>
      <c r="K160" s="92">
        <v>0</v>
      </c>
      <c r="L160" s="92">
        <v>0</v>
      </c>
      <c r="M160" s="92">
        <v>0</v>
      </c>
      <c r="N160" s="92">
        <v>0</v>
      </c>
      <c r="O160" s="92">
        <v>0</v>
      </c>
      <c r="P160" s="92">
        <v>0</v>
      </c>
      <c r="Q160" s="92">
        <v>0</v>
      </c>
      <c r="R160" s="92">
        <v>24.378427650843808</v>
      </c>
      <c r="S160" s="92">
        <v>24.641004144110646</v>
      </c>
      <c r="T160" s="92">
        <v>24.62031084085212</v>
      </c>
      <c r="U160" s="92">
        <v>24.523833480151367</v>
      </c>
      <c r="V160" s="92">
        <v>24.45803052933428</v>
      </c>
      <c r="W160" s="92">
        <v>24.462429263137615</v>
      </c>
      <c r="X160" s="92">
        <v>24.461870088722556</v>
      </c>
      <c r="Y160" s="92">
        <v>24.460808628487438</v>
      </c>
      <c r="Z160" s="92">
        <v>24.459335089300069</v>
      </c>
      <c r="AA160" s="92">
        <v>24.457907597061521</v>
      </c>
      <c r="AB160" s="92">
        <v>24.456005911215748</v>
      </c>
      <c r="AC160" s="92">
        <v>24.477306036475564</v>
      </c>
      <c r="AD160" s="92">
        <v>24.541053316254374</v>
      </c>
      <c r="AE160" s="92">
        <v>24.634117937712915</v>
      </c>
      <c r="AF160" s="92">
        <v>23.308609753714997</v>
      </c>
      <c r="AG160" s="92">
        <v>22.946921818462041</v>
      </c>
      <c r="AH160" s="92">
        <v>22.785185361145441</v>
      </c>
      <c r="AI160" s="92">
        <v>22.659911334085315</v>
      </c>
      <c r="AJ160" s="92">
        <v>22.53936806532651</v>
      </c>
      <c r="AK160" s="92">
        <v>22.413964115435025</v>
      </c>
      <c r="AL160" s="92">
        <v>22.28617703237024</v>
      </c>
      <c r="AM160" s="92">
        <v>22.152791563979449</v>
      </c>
      <c r="AN160" s="92">
        <v>22.018103917327497</v>
      </c>
      <c r="AO160" s="92">
        <v>21.874729938675198</v>
      </c>
      <c r="AP160" s="92">
        <v>21.724544594559003</v>
      </c>
      <c r="AQ160" s="92">
        <v>21.568134144722357</v>
      </c>
      <c r="AR160" s="92">
        <v>21.407260868325622</v>
      </c>
      <c r="AS160" s="92">
        <v>21.242105165586878</v>
      </c>
      <c r="AT160" s="92">
        <v>21.07359662382537</v>
      </c>
      <c r="AU160" s="92">
        <v>20.900162155177888</v>
      </c>
      <c r="AV160" s="92">
        <v>20.72698603031737</v>
      </c>
      <c r="AW160" s="92">
        <v>20.5543727410694</v>
      </c>
      <c r="AX160" s="92">
        <v>20.382248652949176</v>
      </c>
      <c r="AY160" s="92">
        <v>20.211121338245164</v>
      </c>
      <c r="AZ160" s="92">
        <v>20.043438855453452</v>
      </c>
    </row>
    <row r="161" spans="1:52">
      <c r="A161" s="99" t="s">
        <v>151</v>
      </c>
      <c r="B161" s="100">
        <v>55.569773499409791</v>
      </c>
      <c r="C161" s="100">
        <v>53.604809619362541</v>
      </c>
      <c r="D161" s="100">
        <v>53.120048185783737</v>
      </c>
      <c r="E161" s="100">
        <v>54.835777271565824</v>
      </c>
      <c r="F161" s="100">
        <v>49.169147828274873</v>
      </c>
      <c r="G161" s="100">
        <v>49.084737285888245</v>
      </c>
      <c r="H161" s="100">
        <v>50.27204700545083</v>
      </c>
      <c r="I161" s="100">
        <v>48.937154352257807</v>
      </c>
      <c r="J161" s="100">
        <v>47.652381814269518</v>
      </c>
      <c r="K161" s="100">
        <v>48.787195636415731</v>
      </c>
      <c r="L161" s="100">
        <v>52.26950772424977</v>
      </c>
      <c r="M161" s="100">
        <v>51.568887838937258</v>
      </c>
      <c r="N161" s="100">
        <v>52.884332588669132</v>
      </c>
      <c r="O161" s="100">
        <v>51.551181711561952</v>
      </c>
      <c r="P161" s="100">
        <v>48.303462868648523</v>
      </c>
      <c r="Q161" s="100">
        <v>49.117770351516846</v>
      </c>
      <c r="R161" s="100">
        <v>49.281240739475905</v>
      </c>
      <c r="S161" s="100">
        <v>49.718833735344965</v>
      </c>
      <c r="T161" s="100">
        <v>49.473190642323843</v>
      </c>
      <c r="U161" s="100">
        <v>49.207091876491504</v>
      </c>
      <c r="V161" s="100">
        <v>48.940349044757532</v>
      </c>
      <c r="W161" s="100">
        <v>48.674907343129512</v>
      </c>
      <c r="X161" s="100">
        <v>48.415995975510775</v>
      </c>
      <c r="Y161" s="100">
        <v>48.157605515891326</v>
      </c>
      <c r="Z161" s="100">
        <v>47.908674625895465</v>
      </c>
      <c r="AA161" s="100">
        <v>47.665613004066678</v>
      </c>
      <c r="AB161" s="100">
        <v>47.427593302722627</v>
      </c>
      <c r="AC161" s="100">
        <v>47.190852560740176</v>
      </c>
      <c r="AD161" s="100">
        <v>46.95480904345817</v>
      </c>
      <c r="AE161" s="100">
        <v>46.72003875349187</v>
      </c>
      <c r="AF161" s="100">
        <v>46.484084488619189</v>
      </c>
      <c r="AG161" s="100">
        <v>46.232769785165878</v>
      </c>
      <c r="AH161" s="100">
        <v>45.958564345670119</v>
      </c>
      <c r="AI161" s="100">
        <v>45.666267834848504</v>
      </c>
      <c r="AJ161" s="100">
        <v>45.347582356437627</v>
      </c>
      <c r="AK161" s="100">
        <v>44.998485415756406</v>
      </c>
      <c r="AL161" s="100">
        <v>44.619437899013036</v>
      </c>
      <c r="AM161" s="100">
        <v>44.214166220145948</v>
      </c>
      <c r="AN161" s="100">
        <v>43.789053238706281</v>
      </c>
      <c r="AO161" s="100">
        <v>43.347763466476486</v>
      </c>
      <c r="AP161" s="100">
        <v>42.88783403140873</v>
      </c>
      <c r="AQ161" s="100">
        <v>42.426114947818888</v>
      </c>
      <c r="AR161" s="100">
        <v>41.965149577718563</v>
      </c>
      <c r="AS161" s="100">
        <v>41.516067779422023</v>
      </c>
      <c r="AT161" s="100">
        <v>41.081951519960128</v>
      </c>
      <c r="AU161" s="100">
        <v>40.666760708372131</v>
      </c>
      <c r="AV161" s="100">
        <v>40.272443037943226</v>
      </c>
      <c r="AW161" s="100">
        <v>39.900394236653938</v>
      </c>
      <c r="AX161" s="100">
        <v>39.551898702433959</v>
      </c>
      <c r="AY161" s="100">
        <v>39.227065048361396</v>
      </c>
      <c r="AZ161" s="100">
        <v>39.050980666280012</v>
      </c>
    </row>
    <row r="162" spans="1:52">
      <c r="A162" s="101" t="s">
        <v>130</v>
      </c>
      <c r="B162" s="102">
        <v>55.569773499409791</v>
      </c>
      <c r="C162" s="102">
        <v>53.604809619362541</v>
      </c>
      <c r="D162" s="102">
        <v>53.120048185783737</v>
      </c>
      <c r="E162" s="102">
        <v>54.835777271565824</v>
      </c>
      <c r="F162" s="102">
        <v>49.169147828274873</v>
      </c>
      <c r="G162" s="102">
        <v>49.084737285888245</v>
      </c>
      <c r="H162" s="102">
        <v>50.27204700545083</v>
      </c>
      <c r="I162" s="102">
        <v>48.937154352257807</v>
      </c>
      <c r="J162" s="102">
        <v>47.652381814269518</v>
      </c>
      <c r="K162" s="102">
        <v>48.787195636415731</v>
      </c>
      <c r="L162" s="102">
        <v>52.26950772424977</v>
      </c>
      <c r="M162" s="102">
        <v>51.568887838937258</v>
      </c>
      <c r="N162" s="102">
        <v>52.884332588669132</v>
      </c>
      <c r="O162" s="102">
        <v>51.551181711561952</v>
      </c>
      <c r="P162" s="102">
        <v>48.303462868648523</v>
      </c>
      <c r="Q162" s="102">
        <v>49.117770351516846</v>
      </c>
      <c r="R162" s="102">
        <v>49.281351883764167</v>
      </c>
      <c r="S162" s="102">
        <v>49.719050835151869</v>
      </c>
      <c r="T162" s="102">
        <v>49.473610600844609</v>
      </c>
      <c r="U162" s="102">
        <v>49.207743225867887</v>
      </c>
      <c r="V162" s="102">
        <v>48.941318244609427</v>
      </c>
      <c r="W162" s="102">
        <v>48.675846361113244</v>
      </c>
      <c r="X162" s="102">
        <v>48.416902110446088</v>
      </c>
      <c r="Y162" s="102">
        <v>48.158420504829813</v>
      </c>
      <c r="Z162" s="102">
        <v>47.909268664068271</v>
      </c>
      <c r="AA162" s="102">
        <v>47.666014542879175</v>
      </c>
      <c r="AB162" s="102">
        <v>47.427866785143017</v>
      </c>
      <c r="AC162" s="102">
        <v>47.190982571088519</v>
      </c>
      <c r="AD162" s="102">
        <v>46.954909702775097</v>
      </c>
      <c r="AE162" s="102">
        <v>46.720809815770814</v>
      </c>
      <c r="AF162" s="102">
        <v>46.491407330875113</v>
      </c>
      <c r="AG162" s="102">
        <v>46.254676462686618</v>
      </c>
      <c r="AH162" s="102">
        <v>46.005514302031401</v>
      </c>
      <c r="AI162" s="102">
        <v>45.74699800145396</v>
      </c>
      <c r="AJ162" s="102">
        <v>45.469944333518129</v>
      </c>
      <c r="AK162" s="102">
        <v>45.168111393820439</v>
      </c>
      <c r="AL162" s="102">
        <v>44.841872659206985</v>
      </c>
      <c r="AM162" s="102">
        <v>44.492574404401175</v>
      </c>
      <c r="AN162" s="102">
        <v>44.127017633593908</v>
      </c>
      <c r="AO162" s="102">
        <v>43.74934043492177</v>
      </c>
      <c r="AP162" s="102">
        <v>43.353017066411105</v>
      </c>
      <c r="AQ162" s="102">
        <v>42.954909939443297</v>
      </c>
      <c r="AR162" s="102">
        <v>42.557463115195041</v>
      </c>
      <c r="AS162" s="102">
        <v>42.174890941946792</v>
      </c>
      <c r="AT162" s="102">
        <v>41.809423346200063</v>
      </c>
      <c r="AU162" s="102">
        <v>41.463178584715436</v>
      </c>
      <c r="AV162" s="102">
        <v>41.139424357336161</v>
      </c>
      <c r="AW162" s="102">
        <v>40.838914886094372</v>
      </c>
      <c r="AX162" s="102">
        <v>40.561065984653624</v>
      </c>
      <c r="AY162" s="102">
        <v>40.307383254292162</v>
      </c>
      <c r="AZ162" s="102">
        <v>40.213615115354855</v>
      </c>
    </row>
    <row r="163" spans="1:52">
      <c r="A163" s="103" t="s">
        <v>132</v>
      </c>
      <c r="B163" s="90">
        <v>55.569773499409791</v>
      </c>
      <c r="C163" s="90">
        <v>53.604809619362541</v>
      </c>
      <c r="D163" s="90">
        <v>53.120048185783737</v>
      </c>
      <c r="E163" s="90">
        <v>54.835777271565824</v>
      </c>
      <c r="F163" s="90">
        <v>49.169147828274873</v>
      </c>
      <c r="G163" s="90">
        <v>49.084737285888245</v>
      </c>
      <c r="H163" s="90">
        <v>50.27204700545083</v>
      </c>
      <c r="I163" s="90">
        <v>48.937154352257807</v>
      </c>
      <c r="J163" s="90">
        <v>47.652381814269518</v>
      </c>
      <c r="K163" s="90">
        <v>48.787195636415731</v>
      </c>
      <c r="L163" s="90">
        <v>52.26950772424977</v>
      </c>
      <c r="M163" s="90">
        <v>51.568887838937258</v>
      </c>
      <c r="N163" s="90">
        <v>52.884332588669132</v>
      </c>
      <c r="O163" s="90">
        <v>51.551181711561952</v>
      </c>
      <c r="P163" s="90">
        <v>48.303462868648523</v>
      </c>
      <c r="Q163" s="90">
        <v>49.117770351516846</v>
      </c>
      <c r="R163" s="90">
        <v>49.281386966811311</v>
      </c>
      <c r="S163" s="90">
        <v>49.719063555255964</v>
      </c>
      <c r="T163" s="90">
        <v>49.473694398510922</v>
      </c>
      <c r="U163" s="90">
        <v>49.207885269372845</v>
      </c>
      <c r="V163" s="90">
        <v>48.941476589920661</v>
      </c>
      <c r="W163" s="90">
        <v>48.675897685712243</v>
      </c>
      <c r="X163" s="90">
        <v>48.416757607923344</v>
      </c>
      <c r="Y163" s="90">
        <v>48.157955725260514</v>
      </c>
      <c r="Z163" s="90">
        <v>47.908678307721061</v>
      </c>
      <c r="AA163" s="90">
        <v>47.664964193198195</v>
      </c>
      <c r="AB163" s="90">
        <v>47.426151776355653</v>
      </c>
      <c r="AC163" s="90">
        <v>47.188644476780972</v>
      </c>
      <c r="AD163" s="90">
        <v>46.950092331208332</v>
      </c>
      <c r="AE163" s="90">
        <v>46.713365686001609</v>
      </c>
      <c r="AF163" s="90">
        <v>46.48107872807239</v>
      </c>
      <c r="AG163" s="90">
        <v>46.241169822151882</v>
      </c>
      <c r="AH163" s="90">
        <v>45.987951695960213</v>
      </c>
      <c r="AI163" s="90">
        <v>45.723809499907247</v>
      </c>
      <c r="AJ163" s="90">
        <v>45.437723400999054</v>
      </c>
      <c r="AK163" s="90">
        <v>45.126632881109053</v>
      </c>
      <c r="AL163" s="90">
        <v>44.790747485285152</v>
      </c>
      <c r="AM163" s="90">
        <v>44.429099128468927</v>
      </c>
      <c r="AN163" s="90">
        <v>44.048730510175815</v>
      </c>
      <c r="AO163" s="90">
        <v>43.651819401183346</v>
      </c>
      <c r="AP163" s="90">
        <v>43.232107998366217</v>
      </c>
      <c r="AQ163" s="90">
        <v>42.806013717076652</v>
      </c>
      <c r="AR163" s="90">
        <v>42.377838896688033</v>
      </c>
      <c r="AS163" s="90">
        <v>41.95756944930848</v>
      </c>
      <c r="AT163" s="90">
        <v>41.548270821840049</v>
      </c>
      <c r="AU163" s="90">
        <v>41.147717370872378</v>
      </c>
      <c r="AV163" s="90">
        <v>40.757380924197804</v>
      </c>
      <c r="AW163" s="90">
        <v>40.377554200336732</v>
      </c>
      <c r="AX163" s="90">
        <v>40.005786648253896</v>
      </c>
      <c r="AY163" s="90">
        <v>39.647109089110955</v>
      </c>
      <c r="AZ163" s="90">
        <v>39.423622502108891</v>
      </c>
    </row>
    <row r="164" spans="1:52">
      <c r="A164" s="103" t="s">
        <v>133</v>
      </c>
      <c r="B164" s="90">
        <v>0</v>
      </c>
      <c r="C164" s="90">
        <v>0</v>
      </c>
      <c r="D164" s="90">
        <v>0</v>
      </c>
      <c r="E164" s="90">
        <v>0</v>
      </c>
      <c r="F164" s="90">
        <v>0</v>
      </c>
      <c r="G164" s="90">
        <v>0</v>
      </c>
      <c r="H164" s="90">
        <v>0</v>
      </c>
      <c r="I164" s="90">
        <v>0</v>
      </c>
      <c r="J164" s="90">
        <v>0</v>
      </c>
      <c r="K164" s="90">
        <v>0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0">
        <v>0</v>
      </c>
      <c r="S164" s="90">
        <v>0</v>
      </c>
      <c r="T164" s="90">
        <v>27.309811972908566</v>
      </c>
      <c r="U164" s="90">
        <v>27.249657457935253</v>
      </c>
      <c r="V164" s="90">
        <v>31.404159338866094</v>
      </c>
      <c r="W164" s="90">
        <v>32.741722575865261</v>
      </c>
      <c r="X164" s="90">
        <v>32.654927386932954</v>
      </c>
      <c r="Y164" s="90">
        <v>34.033553326406292</v>
      </c>
      <c r="Z164" s="90">
        <v>34.678424495785578</v>
      </c>
      <c r="AA164" s="90">
        <v>39.475029578448918</v>
      </c>
      <c r="AB164" s="90">
        <v>42.313012779538212</v>
      </c>
      <c r="AC164" s="90">
        <v>43.399219001933851</v>
      </c>
      <c r="AD164" s="90">
        <v>44.221209584442107</v>
      </c>
      <c r="AE164" s="90">
        <v>45.07000869743878</v>
      </c>
      <c r="AF164" s="90">
        <v>45.774950533158666</v>
      </c>
      <c r="AG164" s="90">
        <v>46.379159689285359</v>
      </c>
      <c r="AH164" s="90">
        <v>46.823875100954382</v>
      </c>
      <c r="AI164" s="90">
        <v>46.639332975236769</v>
      </c>
      <c r="AJ164" s="90">
        <v>48.366762750982041</v>
      </c>
      <c r="AK164" s="90">
        <v>49.170986730491173</v>
      </c>
      <c r="AL164" s="90">
        <v>49.231168569297374</v>
      </c>
      <c r="AM164" s="90">
        <v>48.987061010224828</v>
      </c>
      <c r="AN164" s="90">
        <v>49.108622607107854</v>
      </c>
      <c r="AO164" s="90">
        <v>48.863854504437214</v>
      </c>
      <c r="AP164" s="90">
        <v>48.70655102269567</v>
      </c>
      <c r="AQ164" s="90">
        <v>48.120513748064724</v>
      </c>
      <c r="AR164" s="90">
        <v>47.416010209141128</v>
      </c>
      <c r="AS164" s="90">
        <v>46.653367565641766</v>
      </c>
      <c r="AT164" s="90">
        <v>46.013491336370926</v>
      </c>
      <c r="AU164" s="90">
        <v>45.445729331738924</v>
      </c>
      <c r="AV164" s="90">
        <v>44.923925603661743</v>
      </c>
      <c r="AW164" s="90">
        <v>44.443050533477631</v>
      </c>
      <c r="AX164" s="90">
        <v>44.050077774012678</v>
      </c>
      <c r="AY164" s="90">
        <v>43.751048912571768</v>
      </c>
      <c r="AZ164" s="90">
        <v>43.717532026922115</v>
      </c>
    </row>
    <row r="165" spans="1:52">
      <c r="A165" s="103" t="s">
        <v>150</v>
      </c>
      <c r="B165" s="90">
        <v>0</v>
      </c>
      <c r="C165" s="90">
        <v>0</v>
      </c>
      <c r="D165" s="90">
        <v>0</v>
      </c>
      <c r="E165" s="90">
        <v>0</v>
      </c>
      <c r="F165" s="90">
        <v>0</v>
      </c>
      <c r="G165" s="90">
        <v>0</v>
      </c>
      <c r="H165" s="90">
        <v>0</v>
      </c>
      <c r="I165" s="90">
        <v>0</v>
      </c>
      <c r="J165" s="90">
        <v>0</v>
      </c>
      <c r="K165" s="90">
        <v>0</v>
      </c>
      <c r="L165" s="90">
        <v>0</v>
      </c>
      <c r="M165" s="90">
        <v>0</v>
      </c>
      <c r="N165" s="90">
        <v>0</v>
      </c>
      <c r="O165" s="90">
        <v>0</v>
      </c>
      <c r="P165" s="90">
        <v>0</v>
      </c>
      <c r="Q165" s="90">
        <v>0</v>
      </c>
      <c r="R165" s="90">
        <v>47.641081501779944</v>
      </c>
      <c r="S165" s="90">
        <v>49.466908656709066</v>
      </c>
      <c r="T165" s="90">
        <v>48.948210877358292</v>
      </c>
      <c r="U165" s="90">
        <v>48.677155666574109</v>
      </c>
      <c r="V165" s="90">
        <v>48.869470438716128</v>
      </c>
      <c r="W165" s="90">
        <v>49.356155813716427</v>
      </c>
      <c r="X165" s="90">
        <v>49.967180285827851</v>
      </c>
      <c r="Y165" s="90">
        <v>50.575904072458428</v>
      </c>
      <c r="Z165" s="90">
        <v>50.519017419132311</v>
      </c>
      <c r="AA165" s="90">
        <v>50.706639728147714</v>
      </c>
      <c r="AB165" s="90">
        <v>50.534618039950978</v>
      </c>
      <c r="AC165" s="90">
        <v>50.248306053797002</v>
      </c>
      <c r="AD165" s="90">
        <v>51.913576504681764</v>
      </c>
      <c r="AE165" s="90">
        <v>52.699031768923149</v>
      </c>
      <c r="AF165" s="90">
        <v>53.064809719390965</v>
      </c>
      <c r="AG165" s="90">
        <v>52.984891672146979</v>
      </c>
      <c r="AH165" s="90">
        <v>52.876536538305984</v>
      </c>
      <c r="AI165" s="90">
        <v>53.128197332948133</v>
      </c>
      <c r="AJ165" s="90">
        <v>53.053365146087529</v>
      </c>
      <c r="AK165" s="90">
        <v>52.71106301069797</v>
      </c>
      <c r="AL165" s="90">
        <v>52.191265690616582</v>
      </c>
      <c r="AM165" s="90">
        <v>51.550574621162248</v>
      </c>
      <c r="AN165" s="90">
        <v>50.84980540992386</v>
      </c>
      <c r="AO165" s="90">
        <v>50.266723969458056</v>
      </c>
      <c r="AP165" s="90">
        <v>49.627455464626578</v>
      </c>
      <c r="AQ165" s="90">
        <v>49.115921257472522</v>
      </c>
      <c r="AR165" s="90">
        <v>48.633866896778095</v>
      </c>
      <c r="AS165" s="90">
        <v>48.276613058157174</v>
      </c>
      <c r="AT165" s="90">
        <v>47.814255871395289</v>
      </c>
      <c r="AU165" s="90">
        <v>47.421205309741822</v>
      </c>
      <c r="AV165" s="90">
        <v>47.123795805433296</v>
      </c>
      <c r="AW165" s="90">
        <v>46.729560171388371</v>
      </c>
      <c r="AX165" s="90">
        <v>46.346297847595494</v>
      </c>
      <c r="AY165" s="90">
        <v>45.966867467366981</v>
      </c>
      <c r="AZ165" s="90">
        <v>45.733488783411964</v>
      </c>
    </row>
    <row r="166" spans="1:52">
      <c r="A166" s="103" t="s">
        <v>144</v>
      </c>
      <c r="B166" s="90">
        <v>0</v>
      </c>
      <c r="C166" s="90">
        <v>0</v>
      </c>
      <c r="D166" s="90">
        <v>0</v>
      </c>
      <c r="E166" s="90">
        <v>0</v>
      </c>
      <c r="F166" s="90">
        <v>0</v>
      </c>
      <c r="G166" s="90">
        <v>0</v>
      </c>
      <c r="H166" s="90">
        <v>0</v>
      </c>
      <c r="I166" s="90">
        <v>0</v>
      </c>
      <c r="J166" s="90">
        <v>0</v>
      </c>
      <c r="K166" s="90">
        <v>0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0">
        <v>0</v>
      </c>
      <c r="S166" s="90">
        <v>0</v>
      </c>
      <c r="T166" s="90">
        <v>0</v>
      </c>
      <c r="U166" s="90">
        <v>0</v>
      </c>
      <c r="V166" s="90">
        <v>34.587431338753831</v>
      </c>
      <c r="W166" s="90">
        <v>41.647801046861723</v>
      </c>
      <c r="X166" s="90">
        <v>42.960250398798578</v>
      </c>
      <c r="Y166" s="90">
        <v>43.464206155220417</v>
      </c>
      <c r="Z166" s="90">
        <v>44.605637666196024</v>
      </c>
      <c r="AA166" s="90">
        <v>44.923015443983466</v>
      </c>
      <c r="AB166" s="90">
        <v>50.727772411594728</v>
      </c>
      <c r="AC166" s="90">
        <v>53.14446924821781</v>
      </c>
      <c r="AD166" s="90">
        <v>54.399967478746646</v>
      </c>
      <c r="AE166" s="90">
        <v>56.06253529013653</v>
      </c>
      <c r="AF166" s="90">
        <v>57.112697860139491</v>
      </c>
      <c r="AG166" s="90">
        <v>57.885284892764894</v>
      </c>
      <c r="AH166" s="90">
        <v>58.562696284975196</v>
      </c>
      <c r="AI166" s="90">
        <v>58.845159266443012</v>
      </c>
      <c r="AJ166" s="90">
        <v>60.957759353041176</v>
      </c>
      <c r="AK166" s="90">
        <v>61.528876457712279</v>
      </c>
      <c r="AL166" s="90">
        <v>61.099999329428165</v>
      </c>
      <c r="AM166" s="90">
        <v>61.31631022206291</v>
      </c>
      <c r="AN166" s="90">
        <v>60.900129960232633</v>
      </c>
      <c r="AO166" s="90">
        <v>60.58706964486494</v>
      </c>
      <c r="AP166" s="90">
        <v>60.074037755848231</v>
      </c>
      <c r="AQ166" s="90">
        <v>59.426509107514917</v>
      </c>
      <c r="AR166" s="90">
        <v>58.297068289139844</v>
      </c>
      <c r="AS166" s="90">
        <v>57.249484951292168</v>
      </c>
      <c r="AT166" s="90">
        <v>56.280507778405358</v>
      </c>
      <c r="AU166" s="90">
        <v>55.470428090884901</v>
      </c>
      <c r="AV166" s="90">
        <v>54.75624012178536</v>
      </c>
      <c r="AW166" s="90">
        <v>54.260382691803976</v>
      </c>
      <c r="AX166" s="90">
        <v>53.792316959667197</v>
      </c>
      <c r="AY166" s="90">
        <v>53.196649155440397</v>
      </c>
      <c r="AZ166" s="90">
        <v>52.977418370674755</v>
      </c>
    </row>
    <row r="167" spans="1:52" hidden="1">
      <c r="A167" s="101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</row>
    <row r="168" spans="1:52" hidden="1">
      <c r="A168" s="103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</row>
    <row r="169" spans="1:52" hidden="1">
      <c r="A169" s="103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</row>
    <row r="170" spans="1:52" hidden="1">
      <c r="A170" s="103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</row>
    <row r="171" spans="1:52" hidden="1">
      <c r="A171" s="103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</row>
    <row r="172" spans="1:52">
      <c r="A172" s="101" t="s">
        <v>135</v>
      </c>
      <c r="B172" s="102">
        <v>0</v>
      </c>
      <c r="C172" s="102">
        <v>0</v>
      </c>
      <c r="D172" s="102">
        <v>0</v>
      </c>
      <c r="E172" s="102">
        <v>0</v>
      </c>
      <c r="F172" s="102">
        <v>0</v>
      </c>
      <c r="G172" s="102">
        <v>0</v>
      </c>
      <c r="H172" s="102">
        <v>0</v>
      </c>
      <c r="I172" s="102">
        <v>0</v>
      </c>
      <c r="J172" s="102">
        <v>0</v>
      </c>
      <c r="K172" s="102">
        <v>0</v>
      </c>
      <c r="L172" s="102">
        <v>0</v>
      </c>
      <c r="M172" s="102">
        <v>0</v>
      </c>
      <c r="N172" s="102">
        <v>0</v>
      </c>
      <c r="O172" s="102">
        <v>0</v>
      </c>
      <c r="P172" s="102">
        <v>0</v>
      </c>
      <c r="Q172" s="102">
        <v>0</v>
      </c>
      <c r="R172" s="102">
        <v>0</v>
      </c>
      <c r="S172" s="102">
        <v>0</v>
      </c>
      <c r="T172" s="102">
        <v>0</v>
      </c>
      <c r="U172" s="102">
        <v>0</v>
      </c>
      <c r="V172" s="102">
        <v>0</v>
      </c>
      <c r="W172" s="102">
        <v>0</v>
      </c>
      <c r="X172" s="102">
        <v>0</v>
      </c>
      <c r="Y172" s="102">
        <v>0</v>
      </c>
      <c r="Z172" s="102">
        <v>0</v>
      </c>
      <c r="AA172" s="102">
        <v>0</v>
      </c>
      <c r="AB172" s="102">
        <v>0</v>
      </c>
      <c r="AC172" s="102">
        <v>0</v>
      </c>
      <c r="AD172" s="102">
        <v>14.77424547873564</v>
      </c>
      <c r="AE172" s="102">
        <v>19.018470525389361</v>
      </c>
      <c r="AF172" s="102">
        <v>19.56743841303657</v>
      </c>
      <c r="AG172" s="102">
        <v>21.570290789248673</v>
      </c>
      <c r="AH172" s="102">
        <v>21.630916826257124</v>
      </c>
      <c r="AI172" s="102">
        <v>21.525486934891941</v>
      </c>
      <c r="AJ172" s="102">
        <v>21.607283394571901</v>
      </c>
      <c r="AK172" s="102">
        <v>21.55032331899546</v>
      </c>
      <c r="AL172" s="102">
        <v>21.584005696094746</v>
      </c>
      <c r="AM172" s="102">
        <v>21.641818259104152</v>
      </c>
      <c r="AN172" s="102">
        <v>21.580836507822465</v>
      </c>
      <c r="AO172" s="102">
        <v>21.401513807977828</v>
      </c>
      <c r="AP172" s="102">
        <v>21.231386585342136</v>
      </c>
      <c r="AQ172" s="102">
        <v>21.123124986635613</v>
      </c>
      <c r="AR172" s="102">
        <v>21.000358078953607</v>
      </c>
      <c r="AS172" s="102">
        <v>20.882549176871475</v>
      </c>
      <c r="AT172" s="102">
        <v>20.760318868308147</v>
      </c>
      <c r="AU172" s="102">
        <v>20.704445731961588</v>
      </c>
      <c r="AV172" s="102">
        <v>20.663830274622253</v>
      </c>
      <c r="AW172" s="102">
        <v>20.607950076629322</v>
      </c>
      <c r="AX172" s="102">
        <v>20.567906650411892</v>
      </c>
      <c r="AY172" s="102">
        <v>20.517633395220361</v>
      </c>
      <c r="AZ172" s="102">
        <v>20.471567238587429</v>
      </c>
    </row>
    <row r="173" spans="1:52">
      <c r="A173" s="103" t="s">
        <v>136</v>
      </c>
      <c r="B173" s="90">
        <v>0</v>
      </c>
      <c r="C173" s="90">
        <v>0</v>
      </c>
      <c r="D173" s="90">
        <v>0</v>
      </c>
      <c r="E173" s="90">
        <v>0</v>
      </c>
      <c r="F173" s="90">
        <v>0</v>
      </c>
      <c r="G173" s="90">
        <v>0</v>
      </c>
      <c r="H173" s="90">
        <v>0</v>
      </c>
      <c r="I173" s="90">
        <v>0</v>
      </c>
      <c r="J173" s="90">
        <v>0</v>
      </c>
      <c r="K173" s="90">
        <v>0</v>
      </c>
      <c r="L173" s="90">
        <v>0</v>
      </c>
      <c r="M173" s="90">
        <v>0</v>
      </c>
      <c r="N173" s="90">
        <v>0</v>
      </c>
      <c r="O173" s="90">
        <v>0</v>
      </c>
      <c r="P173" s="90">
        <v>0</v>
      </c>
      <c r="Q173" s="90">
        <v>0</v>
      </c>
      <c r="R173" s="90">
        <v>0</v>
      </c>
      <c r="S173" s="90">
        <v>0</v>
      </c>
      <c r="T173" s="90">
        <v>0</v>
      </c>
      <c r="U173" s="90">
        <v>0</v>
      </c>
      <c r="V173" s="90">
        <v>0</v>
      </c>
      <c r="W173" s="90">
        <v>0</v>
      </c>
      <c r="X173" s="90">
        <v>0</v>
      </c>
      <c r="Y173" s="90">
        <v>0</v>
      </c>
      <c r="Z173" s="90">
        <v>0</v>
      </c>
      <c r="AA173" s="90">
        <v>0</v>
      </c>
      <c r="AB173" s="90">
        <v>0</v>
      </c>
      <c r="AC173" s="90">
        <v>0</v>
      </c>
      <c r="AD173" s="90">
        <v>0</v>
      </c>
      <c r="AE173" s="90">
        <v>0</v>
      </c>
      <c r="AF173" s="90">
        <v>0</v>
      </c>
      <c r="AG173" s="90">
        <v>0</v>
      </c>
      <c r="AH173" s="90">
        <v>0</v>
      </c>
      <c r="AI173" s="90">
        <v>0</v>
      </c>
      <c r="AJ173" s="90">
        <v>0</v>
      </c>
      <c r="AK173" s="90">
        <v>0</v>
      </c>
      <c r="AL173" s="90">
        <v>0</v>
      </c>
      <c r="AM173" s="90">
        <v>0</v>
      </c>
      <c r="AN173" s="90">
        <v>0</v>
      </c>
      <c r="AO173" s="90">
        <v>0</v>
      </c>
      <c r="AP173" s="90">
        <v>0</v>
      </c>
      <c r="AQ173" s="90">
        <v>0</v>
      </c>
      <c r="AR173" s="90">
        <v>0</v>
      </c>
      <c r="AS173" s="90">
        <v>0</v>
      </c>
      <c r="AT173" s="90">
        <v>0</v>
      </c>
      <c r="AU173" s="90">
        <v>0</v>
      </c>
      <c r="AV173" s="90">
        <v>0</v>
      </c>
      <c r="AW173" s="90">
        <v>0</v>
      </c>
      <c r="AX173" s="90">
        <v>0</v>
      </c>
      <c r="AY173" s="90">
        <v>0</v>
      </c>
      <c r="AZ173" s="90">
        <v>0</v>
      </c>
    </row>
    <row r="174" spans="1:52">
      <c r="A174" s="103" t="s">
        <v>137</v>
      </c>
      <c r="B174" s="90">
        <v>0</v>
      </c>
      <c r="C174" s="90">
        <v>0</v>
      </c>
      <c r="D174" s="90">
        <v>0</v>
      </c>
      <c r="E174" s="90">
        <v>0</v>
      </c>
      <c r="F174" s="90">
        <v>0</v>
      </c>
      <c r="G174" s="90">
        <v>0</v>
      </c>
      <c r="H174" s="90">
        <v>0</v>
      </c>
      <c r="I174" s="90">
        <v>0</v>
      </c>
      <c r="J174" s="90">
        <v>0</v>
      </c>
      <c r="K174" s="90">
        <v>0</v>
      </c>
      <c r="L174" s="90">
        <v>0</v>
      </c>
      <c r="M174" s="90">
        <v>0</v>
      </c>
      <c r="N174" s="90">
        <v>0</v>
      </c>
      <c r="O174" s="90">
        <v>0</v>
      </c>
      <c r="P174" s="90">
        <v>0</v>
      </c>
      <c r="Q174" s="90">
        <v>0</v>
      </c>
      <c r="R174" s="90">
        <v>0</v>
      </c>
      <c r="S174" s="90">
        <v>0</v>
      </c>
      <c r="T174" s="90">
        <v>0</v>
      </c>
      <c r="U174" s="90">
        <v>0</v>
      </c>
      <c r="V174" s="90">
        <v>0</v>
      </c>
      <c r="W174" s="90">
        <v>0</v>
      </c>
      <c r="X174" s="90">
        <v>0</v>
      </c>
      <c r="Y174" s="90">
        <v>0</v>
      </c>
      <c r="Z174" s="90">
        <v>0</v>
      </c>
      <c r="AA174" s="90">
        <v>0</v>
      </c>
      <c r="AB174" s="90">
        <v>0</v>
      </c>
      <c r="AC174" s="90">
        <v>0</v>
      </c>
      <c r="AD174" s="90">
        <v>0</v>
      </c>
      <c r="AE174" s="90">
        <v>0</v>
      </c>
      <c r="AF174" s="90">
        <v>0</v>
      </c>
      <c r="AG174" s="90">
        <v>0</v>
      </c>
      <c r="AH174" s="90">
        <v>0</v>
      </c>
      <c r="AI174" s="90">
        <v>0</v>
      </c>
      <c r="AJ174" s="90">
        <v>0</v>
      </c>
      <c r="AK174" s="90">
        <v>0</v>
      </c>
      <c r="AL174" s="90">
        <v>0</v>
      </c>
      <c r="AM174" s="90">
        <v>0</v>
      </c>
      <c r="AN174" s="90">
        <v>0</v>
      </c>
      <c r="AO174" s="90">
        <v>0</v>
      </c>
      <c r="AP174" s="90">
        <v>0</v>
      </c>
      <c r="AQ174" s="90">
        <v>0</v>
      </c>
      <c r="AR174" s="90">
        <v>0</v>
      </c>
      <c r="AS174" s="90">
        <v>0</v>
      </c>
      <c r="AT174" s="90">
        <v>0</v>
      </c>
      <c r="AU174" s="90">
        <v>0</v>
      </c>
      <c r="AV174" s="90">
        <v>0</v>
      </c>
      <c r="AW174" s="90">
        <v>0</v>
      </c>
      <c r="AX174" s="90">
        <v>0</v>
      </c>
      <c r="AY174" s="90">
        <v>0</v>
      </c>
      <c r="AZ174" s="90">
        <v>0</v>
      </c>
    </row>
    <row r="175" spans="1:52">
      <c r="A175" s="103" t="s">
        <v>138</v>
      </c>
      <c r="B175" s="90">
        <v>0</v>
      </c>
      <c r="C175" s="90">
        <v>0</v>
      </c>
      <c r="D175" s="90">
        <v>0</v>
      </c>
      <c r="E175" s="90">
        <v>0</v>
      </c>
      <c r="F175" s="90">
        <v>0</v>
      </c>
      <c r="G175" s="90">
        <v>0</v>
      </c>
      <c r="H175" s="90">
        <v>0</v>
      </c>
      <c r="I175" s="90">
        <v>0</v>
      </c>
      <c r="J175" s="90">
        <v>0</v>
      </c>
      <c r="K175" s="90">
        <v>0</v>
      </c>
      <c r="L175" s="90">
        <v>0</v>
      </c>
      <c r="M175" s="90">
        <v>0</v>
      </c>
      <c r="N175" s="90">
        <v>0</v>
      </c>
      <c r="O175" s="90">
        <v>0</v>
      </c>
      <c r="P175" s="90">
        <v>0</v>
      </c>
      <c r="Q175" s="90">
        <v>0</v>
      </c>
      <c r="R175" s="90">
        <v>0</v>
      </c>
      <c r="S175" s="90">
        <v>0</v>
      </c>
      <c r="T175" s="90">
        <v>0</v>
      </c>
      <c r="U175" s="90">
        <v>0</v>
      </c>
      <c r="V175" s="90">
        <v>0</v>
      </c>
      <c r="W175" s="90">
        <v>0</v>
      </c>
      <c r="X175" s="90">
        <v>0</v>
      </c>
      <c r="Y175" s="90">
        <v>0</v>
      </c>
      <c r="Z175" s="90">
        <v>0</v>
      </c>
      <c r="AA175" s="90">
        <v>0</v>
      </c>
      <c r="AB175" s="90">
        <v>0</v>
      </c>
      <c r="AC175" s="90">
        <v>0</v>
      </c>
      <c r="AD175" s="90">
        <v>14.77424547873564</v>
      </c>
      <c r="AE175" s="90">
        <v>19.018470525389361</v>
      </c>
      <c r="AF175" s="90">
        <v>19.56743841303657</v>
      </c>
      <c r="AG175" s="90">
        <v>21.570290789248673</v>
      </c>
      <c r="AH175" s="90">
        <v>21.630916826257124</v>
      </c>
      <c r="AI175" s="90">
        <v>21.525486934891941</v>
      </c>
      <c r="AJ175" s="90">
        <v>21.607283394571901</v>
      </c>
      <c r="AK175" s="90">
        <v>21.55032331899546</v>
      </c>
      <c r="AL175" s="90">
        <v>21.584005696094746</v>
      </c>
      <c r="AM175" s="90">
        <v>21.641818259104152</v>
      </c>
      <c r="AN175" s="90">
        <v>21.580836507822465</v>
      </c>
      <c r="AO175" s="90">
        <v>21.401513807977828</v>
      </c>
      <c r="AP175" s="90">
        <v>21.231386585342136</v>
      </c>
      <c r="AQ175" s="90">
        <v>21.123124986635613</v>
      </c>
      <c r="AR175" s="90">
        <v>21.000358078953607</v>
      </c>
      <c r="AS175" s="90">
        <v>20.882549176871475</v>
      </c>
      <c r="AT175" s="90">
        <v>20.760318868308147</v>
      </c>
      <c r="AU175" s="90">
        <v>20.704445731961588</v>
      </c>
      <c r="AV175" s="90">
        <v>20.663830274622253</v>
      </c>
      <c r="AW175" s="90">
        <v>20.607950076629322</v>
      </c>
      <c r="AX175" s="90">
        <v>20.567906650411892</v>
      </c>
      <c r="AY175" s="90">
        <v>20.517633395220361</v>
      </c>
      <c r="AZ175" s="90">
        <v>20.471567238587429</v>
      </c>
    </row>
    <row r="176" spans="1:52">
      <c r="A176" s="103" t="s">
        <v>145</v>
      </c>
      <c r="B176" s="90">
        <v>0</v>
      </c>
      <c r="C176" s="90">
        <v>0</v>
      </c>
      <c r="D176" s="90">
        <v>0</v>
      </c>
      <c r="E176" s="90">
        <v>0</v>
      </c>
      <c r="F176" s="90">
        <v>0</v>
      </c>
      <c r="G176" s="90">
        <v>0</v>
      </c>
      <c r="H176" s="90">
        <v>0</v>
      </c>
      <c r="I176" s="90">
        <v>0</v>
      </c>
      <c r="J176" s="90">
        <v>0</v>
      </c>
      <c r="K176" s="90">
        <v>0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0">
        <v>0</v>
      </c>
      <c r="S176" s="90">
        <v>0</v>
      </c>
      <c r="T176" s="90">
        <v>0</v>
      </c>
      <c r="U176" s="90">
        <v>0</v>
      </c>
      <c r="V176" s="90">
        <v>0</v>
      </c>
      <c r="W176" s="90">
        <v>0</v>
      </c>
      <c r="X176" s="90">
        <v>0</v>
      </c>
      <c r="Y176" s="90">
        <v>0</v>
      </c>
      <c r="Z176" s="90">
        <v>0</v>
      </c>
      <c r="AA176" s="90">
        <v>0</v>
      </c>
      <c r="AB176" s="90">
        <v>0</v>
      </c>
      <c r="AC176" s="90">
        <v>0</v>
      </c>
      <c r="AD176" s="90">
        <v>0</v>
      </c>
      <c r="AE176" s="90">
        <v>0</v>
      </c>
      <c r="AF176" s="90">
        <v>0</v>
      </c>
      <c r="AG176" s="90">
        <v>0</v>
      </c>
      <c r="AH176" s="90">
        <v>0</v>
      </c>
      <c r="AI176" s="90">
        <v>0</v>
      </c>
      <c r="AJ176" s="90">
        <v>0</v>
      </c>
      <c r="AK176" s="90">
        <v>0</v>
      </c>
      <c r="AL176" s="90">
        <v>0</v>
      </c>
      <c r="AM176" s="90">
        <v>0</v>
      </c>
      <c r="AN176" s="90">
        <v>0</v>
      </c>
      <c r="AO176" s="90">
        <v>0</v>
      </c>
      <c r="AP176" s="90">
        <v>0</v>
      </c>
      <c r="AQ176" s="90">
        <v>0</v>
      </c>
      <c r="AR176" s="90">
        <v>0</v>
      </c>
      <c r="AS176" s="90">
        <v>0</v>
      </c>
      <c r="AT176" s="90">
        <v>0</v>
      </c>
      <c r="AU176" s="90">
        <v>0</v>
      </c>
      <c r="AV176" s="90">
        <v>0</v>
      </c>
      <c r="AW176" s="90">
        <v>0</v>
      </c>
      <c r="AX176" s="90">
        <v>0</v>
      </c>
      <c r="AY176" s="90">
        <v>0</v>
      </c>
      <c r="AZ176" s="90">
        <v>0</v>
      </c>
    </row>
    <row r="177" spans="1:52">
      <c r="A177" s="101" t="s">
        <v>139</v>
      </c>
      <c r="B177" s="102">
        <v>0</v>
      </c>
      <c r="C177" s="102">
        <v>0</v>
      </c>
      <c r="D177" s="102">
        <v>0</v>
      </c>
      <c r="E177" s="102">
        <v>0</v>
      </c>
      <c r="F177" s="102">
        <v>0</v>
      </c>
      <c r="G177" s="102">
        <v>0</v>
      </c>
      <c r="H177" s="102">
        <v>0</v>
      </c>
      <c r="I177" s="102">
        <v>0</v>
      </c>
      <c r="J177" s="102">
        <v>0</v>
      </c>
      <c r="K177" s="102">
        <v>0</v>
      </c>
      <c r="L177" s="102">
        <v>0</v>
      </c>
      <c r="M177" s="102">
        <v>0</v>
      </c>
      <c r="N177" s="102">
        <v>0</v>
      </c>
      <c r="O177" s="102">
        <v>0</v>
      </c>
      <c r="P177" s="102">
        <v>0</v>
      </c>
      <c r="Q177" s="102">
        <v>0</v>
      </c>
      <c r="R177" s="102">
        <v>20.699870836551792</v>
      </c>
      <c r="S177" s="102">
        <v>20.686482910886621</v>
      </c>
      <c r="T177" s="102">
        <v>20.451305974260464</v>
      </c>
      <c r="U177" s="102">
        <v>20.800145185737669</v>
      </c>
      <c r="V177" s="102">
        <v>20.90046112627434</v>
      </c>
      <c r="W177" s="102">
        <v>20.901732774661685</v>
      </c>
      <c r="X177" s="102">
        <v>20.904478272277764</v>
      </c>
      <c r="Y177" s="102">
        <v>21.177113560092391</v>
      </c>
      <c r="Z177" s="102">
        <v>21.987993679227721</v>
      </c>
      <c r="AA177" s="102">
        <v>22.487568218842831</v>
      </c>
      <c r="AB177" s="102">
        <v>22.757466046305925</v>
      </c>
      <c r="AC177" s="102">
        <v>22.733930364361484</v>
      </c>
      <c r="AD177" s="102">
        <v>0</v>
      </c>
      <c r="AE177" s="102">
        <v>0</v>
      </c>
      <c r="AF177" s="102">
        <v>27.105908641742783</v>
      </c>
      <c r="AG177" s="102">
        <v>29.154178278579415</v>
      </c>
      <c r="AH177" s="102">
        <v>28.924443977806472</v>
      </c>
      <c r="AI177" s="102">
        <v>29.135382896282835</v>
      </c>
      <c r="AJ177" s="102">
        <v>29.141428143068897</v>
      </c>
      <c r="AK177" s="102">
        <v>29.317109861417517</v>
      </c>
      <c r="AL177" s="102">
        <v>29.350242641533949</v>
      </c>
      <c r="AM177" s="102">
        <v>29.36190693487389</v>
      </c>
      <c r="AN177" s="102">
        <v>29.244000828837684</v>
      </c>
      <c r="AO177" s="102">
        <v>29.026465060841538</v>
      </c>
      <c r="AP177" s="102">
        <v>28.885195225007276</v>
      </c>
      <c r="AQ177" s="102">
        <v>28.808355446811102</v>
      </c>
      <c r="AR177" s="102">
        <v>28.779393463579922</v>
      </c>
      <c r="AS177" s="102">
        <v>28.690266984377303</v>
      </c>
      <c r="AT177" s="102">
        <v>28.580901800400454</v>
      </c>
      <c r="AU177" s="102">
        <v>28.491475119018116</v>
      </c>
      <c r="AV177" s="102">
        <v>28.381939288148864</v>
      </c>
      <c r="AW177" s="102">
        <v>28.292613154089331</v>
      </c>
      <c r="AX177" s="102">
        <v>28.217329954749445</v>
      </c>
      <c r="AY177" s="102">
        <v>28.156764035810735</v>
      </c>
      <c r="AZ177" s="102">
        <v>28.12563390368658</v>
      </c>
    </row>
    <row r="178" spans="1:52">
      <c r="A178" s="103" t="s">
        <v>140</v>
      </c>
      <c r="B178" s="90">
        <v>0</v>
      </c>
      <c r="C178" s="90">
        <v>0</v>
      </c>
      <c r="D178" s="90">
        <v>0</v>
      </c>
      <c r="E178" s="90">
        <v>0</v>
      </c>
      <c r="F178" s="90">
        <v>0</v>
      </c>
      <c r="G178" s="90">
        <v>0</v>
      </c>
      <c r="H178" s="90">
        <v>0</v>
      </c>
      <c r="I178" s="90">
        <v>0</v>
      </c>
      <c r="J178" s="90">
        <v>0</v>
      </c>
      <c r="K178" s="90">
        <v>0</v>
      </c>
      <c r="L178" s="90">
        <v>0</v>
      </c>
      <c r="M178" s="90">
        <v>0</v>
      </c>
      <c r="N178" s="90">
        <v>0</v>
      </c>
      <c r="O178" s="90">
        <v>0</v>
      </c>
      <c r="P178" s="90">
        <v>0</v>
      </c>
      <c r="Q178" s="90">
        <v>0</v>
      </c>
      <c r="R178" s="90">
        <v>0</v>
      </c>
      <c r="S178" s="90">
        <v>0</v>
      </c>
      <c r="T178" s="90">
        <v>0</v>
      </c>
      <c r="U178" s="90">
        <v>0</v>
      </c>
      <c r="V178" s="90">
        <v>0</v>
      </c>
      <c r="W178" s="90">
        <v>0</v>
      </c>
      <c r="X178" s="90">
        <v>0</v>
      </c>
      <c r="Y178" s="90">
        <v>0</v>
      </c>
      <c r="Z178" s="90">
        <v>0</v>
      </c>
      <c r="AA178" s="90">
        <v>0</v>
      </c>
      <c r="AB178" s="90">
        <v>0</v>
      </c>
      <c r="AC178" s="90">
        <v>0</v>
      </c>
      <c r="AD178" s="90">
        <v>0</v>
      </c>
      <c r="AE178" s="90">
        <v>0</v>
      </c>
      <c r="AF178" s="90">
        <v>27.161632311931758</v>
      </c>
      <c r="AG178" s="90">
        <v>29.107154095862811</v>
      </c>
      <c r="AH178" s="90">
        <v>28.771071315511936</v>
      </c>
      <c r="AI178" s="90">
        <v>28.851812415764545</v>
      </c>
      <c r="AJ178" s="90">
        <v>28.887722288351767</v>
      </c>
      <c r="AK178" s="90">
        <v>29.080979852528429</v>
      </c>
      <c r="AL178" s="90">
        <v>29.125176027548662</v>
      </c>
      <c r="AM178" s="90">
        <v>29.163839150916768</v>
      </c>
      <c r="AN178" s="90">
        <v>29.013906527774051</v>
      </c>
      <c r="AO178" s="90">
        <v>28.84326611675214</v>
      </c>
      <c r="AP178" s="90">
        <v>28.744288282497429</v>
      </c>
      <c r="AQ178" s="90">
        <v>28.675375405566751</v>
      </c>
      <c r="AR178" s="90">
        <v>28.660461410196699</v>
      </c>
      <c r="AS178" s="90">
        <v>28.565452894385647</v>
      </c>
      <c r="AT178" s="90">
        <v>28.493204556035124</v>
      </c>
      <c r="AU178" s="90">
        <v>28.412620971545024</v>
      </c>
      <c r="AV178" s="90">
        <v>28.302605193524741</v>
      </c>
      <c r="AW178" s="90">
        <v>28.215210839366129</v>
      </c>
      <c r="AX178" s="90">
        <v>28.142799168011035</v>
      </c>
      <c r="AY178" s="90">
        <v>28.087273698263701</v>
      </c>
      <c r="AZ178" s="90">
        <v>28.060896796222771</v>
      </c>
    </row>
    <row r="179" spans="1:52">
      <c r="A179" s="105" t="s">
        <v>146</v>
      </c>
      <c r="B179" s="92">
        <v>0</v>
      </c>
      <c r="C179" s="92">
        <v>0</v>
      </c>
      <c r="D179" s="92">
        <v>0</v>
      </c>
      <c r="E179" s="92">
        <v>0</v>
      </c>
      <c r="F179" s="92">
        <v>0</v>
      </c>
      <c r="G179" s="92">
        <v>0</v>
      </c>
      <c r="H179" s="92">
        <v>0</v>
      </c>
      <c r="I179" s="92">
        <v>0</v>
      </c>
      <c r="J179" s="92">
        <v>0</v>
      </c>
      <c r="K179" s="92">
        <v>0</v>
      </c>
      <c r="L179" s="92">
        <v>0</v>
      </c>
      <c r="M179" s="92">
        <v>0</v>
      </c>
      <c r="N179" s="92">
        <v>0</v>
      </c>
      <c r="O179" s="92">
        <v>0</v>
      </c>
      <c r="P179" s="92">
        <v>0</v>
      </c>
      <c r="Q179" s="92">
        <v>0</v>
      </c>
      <c r="R179" s="92">
        <v>20.699870836551792</v>
      </c>
      <c r="S179" s="92">
        <v>20.686482910886621</v>
      </c>
      <c r="T179" s="92">
        <v>20.451305974260464</v>
      </c>
      <c r="U179" s="92">
        <v>20.800145185737669</v>
      </c>
      <c r="V179" s="92">
        <v>20.90046112627434</v>
      </c>
      <c r="W179" s="92">
        <v>20.901732774661685</v>
      </c>
      <c r="X179" s="92">
        <v>20.904478272277764</v>
      </c>
      <c r="Y179" s="92">
        <v>21.177113560092391</v>
      </c>
      <c r="Z179" s="92">
        <v>21.987993679227721</v>
      </c>
      <c r="AA179" s="92">
        <v>22.487568218842831</v>
      </c>
      <c r="AB179" s="92">
        <v>22.757466046305925</v>
      </c>
      <c r="AC179" s="92">
        <v>22.733930364361484</v>
      </c>
      <c r="AD179" s="92">
        <v>0</v>
      </c>
      <c r="AE179" s="92">
        <v>0</v>
      </c>
      <c r="AF179" s="92">
        <v>27.058940959824337</v>
      </c>
      <c r="AG179" s="92">
        <v>29.199257845747066</v>
      </c>
      <c r="AH179" s="92">
        <v>29.090899384931202</v>
      </c>
      <c r="AI179" s="92">
        <v>29.479055962117084</v>
      </c>
      <c r="AJ179" s="92">
        <v>29.483422530877021</v>
      </c>
      <c r="AK179" s="92">
        <v>29.670867434402155</v>
      </c>
      <c r="AL179" s="92">
        <v>29.725837945029333</v>
      </c>
      <c r="AM179" s="92">
        <v>29.731581081146924</v>
      </c>
      <c r="AN179" s="92">
        <v>29.724468484960365</v>
      </c>
      <c r="AO179" s="92">
        <v>29.454472150571423</v>
      </c>
      <c r="AP179" s="92">
        <v>29.252994240523986</v>
      </c>
      <c r="AQ179" s="92">
        <v>29.195717240795517</v>
      </c>
      <c r="AR179" s="92">
        <v>29.164984413724159</v>
      </c>
      <c r="AS179" s="92">
        <v>29.138781002560314</v>
      </c>
      <c r="AT179" s="92">
        <v>28.929612410204989</v>
      </c>
      <c r="AU179" s="92">
        <v>28.836736000794232</v>
      </c>
      <c r="AV179" s="92">
        <v>28.762485984374852</v>
      </c>
      <c r="AW179" s="92">
        <v>28.697630926345926</v>
      </c>
      <c r="AX179" s="92">
        <v>28.640346148138519</v>
      </c>
      <c r="AY179" s="92">
        <v>28.58335488227474</v>
      </c>
      <c r="AZ179" s="92">
        <v>28.552701725543219</v>
      </c>
    </row>
    <row r="180" spans="1:52">
      <c r="A180" s="106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</row>
    <row r="181" spans="1:52">
      <c r="A181" s="81" t="s">
        <v>152</v>
      </c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</row>
    <row r="182" spans="1:52">
      <c r="A182" s="97" t="s">
        <v>112</v>
      </c>
      <c r="B182" s="98">
        <v>181.23049307559441</v>
      </c>
      <c r="C182" s="98">
        <v>178.53156405042489</v>
      </c>
      <c r="D182" s="98">
        <v>174.19234611831203</v>
      </c>
      <c r="E182" s="98">
        <v>166.30360635720291</v>
      </c>
      <c r="F182" s="98">
        <v>160.01799889337155</v>
      </c>
      <c r="G182" s="98">
        <v>153.38604542475073</v>
      </c>
      <c r="H182" s="98">
        <v>147.77439572146588</v>
      </c>
      <c r="I182" s="98">
        <v>146.11110110264551</v>
      </c>
      <c r="J182" s="98">
        <v>142.48045563194367</v>
      </c>
      <c r="K182" s="98">
        <v>139.20004786733179</v>
      </c>
      <c r="L182" s="98">
        <v>137.24138682312108</v>
      </c>
      <c r="M182" s="98">
        <v>134.66399944516192</v>
      </c>
      <c r="N182" s="98">
        <v>132.83965116104886</v>
      </c>
      <c r="O182" s="98">
        <v>128.01244271864377</v>
      </c>
      <c r="P182" s="98">
        <v>123.86919007546409</v>
      </c>
      <c r="Q182" s="98">
        <v>120.79950587248011</v>
      </c>
      <c r="R182" s="98">
        <v>119.40816978043078</v>
      </c>
      <c r="S182" s="98">
        <v>118.60447230677977</v>
      </c>
      <c r="T182" s="98">
        <v>117.78798062097449</v>
      </c>
      <c r="U182" s="98">
        <v>117.09854800058847</v>
      </c>
      <c r="V182" s="98">
        <v>116.51262008755471</v>
      </c>
      <c r="W182" s="98">
        <v>115.95383907173975</v>
      </c>
      <c r="X182" s="98">
        <v>115.56057812888407</v>
      </c>
      <c r="Y182" s="98">
        <v>115.17485765933364</v>
      </c>
      <c r="Z182" s="98">
        <v>114.65285452667658</v>
      </c>
      <c r="AA182" s="98">
        <v>114.31114158291712</v>
      </c>
      <c r="AB182" s="98">
        <v>114.06278976626959</v>
      </c>
      <c r="AC182" s="98">
        <v>113.93164179429345</v>
      </c>
      <c r="AD182" s="98">
        <v>113.67752791132281</v>
      </c>
      <c r="AE182" s="98">
        <v>113.41435061966483</v>
      </c>
      <c r="AF182" s="98">
        <v>113.12096840296785</v>
      </c>
      <c r="AG182" s="98">
        <v>112.15639969178861</v>
      </c>
      <c r="AH182" s="98">
        <v>111.99857885874042</v>
      </c>
      <c r="AI182" s="98">
        <v>111.71155612771334</v>
      </c>
      <c r="AJ182" s="98">
        <v>111.33025657177728</v>
      </c>
      <c r="AK182" s="98">
        <v>110.89316029865358</v>
      </c>
      <c r="AL182" s="98">
        <v>110.38290910885839</v>
      </c>
      <c r="AM182" s="98">
        <v>109.80808037002502</v>
      </c>
      <c r="AN182" s="98">
        <v>109.15920137194794</v>
      </c>
      <c r="AO182" s="98">
        <v>108.44720854357939</v>
      </c>
      <c r="AP182" s="98">
        <v>107.70794449608474</v>
      </c>
      <c r="AQ182" s="98">
        <v>106.93292493119232</v>
      </c>
      <c r="AR182" s="98">
        <v>106.10605417844147</v>
      </c>
      <c r="AS182" s="98">
        <v>105.26793908631899</v>
      </c>
      <c r="AT182" s="98">
        <v>104.35119416432453</v>
      </c>
      <c r="AU182" s="98">
        <v>103.45487102024714</v>
      </c>
      <c r="AV182" s="98">
        <v>102.47057030169337</v>
      </c>
      <c r="AW182" s="98">
        <v>101.35750924698378</v>
      </c>
      <c r="AX182" s="98">
        <v>100.16726653106595</v>
      </c>
      <c r="AY182" s="98">
        <v>98.967802717936678</v>
      </c>
      <c r="AZ182" s="98">
        <v>97.828656972856535</v>
      </c>
    </row>
    <row r="183" spans="1:52">
      <c r="A183" s="108" t="s">
        <v>153</v>
      </c>
      <c r="B183" s="102">
        <v>227.52188084920368</v>
      </c>
      <c r="C183" s="102">
        <v>224.73308505702605</v>
      </c>
      <c r="D183" s="102">
        <v>218.27166878180267</v>
      </c>
      <c r="E183" s="102">
        <v>206.61345113537942</v>
      </c>
      <c r="F183" s="102">
        <v>200.85919589236596</v>
      </c>
      <c r="G183" s="102">
        <v>190.07713399571912</v>
      </c>
      <c r="H183" s="102">
        <v>183.44279145163185</v>
      </c>
      <c r="I183" s="102">
        <v>181.33391289133701</v>
      </c>
      <c r="J183" s="102">
        <v>176.65301129903315</v>
      </c>
      <c r="K183" s="102">
        <v>170.96749467668383</v>
      </c>
      <c r="L183" s="102">
        <v>168.55736200948442</v>
      </c>
      <c r="M183" s="102">
        <v>164.50490675701747</v>
      </c>
      <c r="N183" s="102">
        <v>162.15432165789085</v>
      </c>
      <c r="O183" s="102">
        <v>154.49906476119014</v>
      </c>
      <c r="P183" s="102">
        <v>149.17563337721415</v>
      </c>
      <c r="Q183" s="102">
        <v>144.64595883175866</v>
      </c>
      <c r="R183" s="102">
        <v>143.50453578238648</v>
      </c>
      <c r="S183" s="102">
        <v>142.63815129534376</v>
      </c>
      <c r="T183" s="102">
        <v>141.76604954410388</v>
      </c>
      <c r="U183" s="102">
        <v>140.97081800543626</v>
      </c>
      <c r="V183" s="102">
        <v>140.26032806878314</v>
      </c>
      <c r="W183" s="102">
        <v>139.54448387975381</v>
      </c>
      <c r="X183" s="102">
        <v>138.90187641968819</v>
      </c>
      <c r="Y183" s="102">
        <v>138.26183337563893</v>
      </c>
      <c r="Z183" s="102">
        <v>137.60495678888338</v>
      </c>
      <c r="AA183" s="102">
        <v>137.00499667969487</v>
      </c>
      <c r="AB183" s="102">
        <v>136.40107332624618</v>
      </c>
      <c r="AC183" s="102">
        <v>135.82601680407271</v>
      </c>
      <c r="AD183" s="102">
        <v>135.31370586746368</v>
      </c>
      <c r="AE183" s="102">
        <v>134.82442127464776</v>
      </c>
      <c r="AF183" s="102">
        <v>134.33961994074963</v>
      </c>
      <c r="AG183" s="102">
        <v>132.89776715652835</v>
      </c>
      <c r="AH183" s="102">
        <v>132.64193603218612</v>
      </c>
      <c r="AI183" s="102">
        <v>132.2753375586432</v>
      </c>
      <c r="AJ183" s="102">
        <v>131.88260419460005</v>
      </c>
      <c r="AK183" s="102">
        <v>131.44007697109762</v>
      </c>
      <c r="AL183" s="102">
        <v>130.93208810304662</v>
      </c>
      <c r="AM183" s="102">
        <v>130.34878013401166</v>
      </c>
      <c r="AN183" s="102">
        <v>129.69221427487497</v>
      </c>
      <c r="AO183" s="102">
        <v>128.93676629913261</v>
      </c>
      <c r="AP183" s="102">
        <v>128.17334988549212</v>
      </c>
      <c r="AQ183" s="102">
        <v>127.37943899730361</v>
      </c>
      <c r="AR183" s="102">
        <v>126.55640709026233</v>
      </c>
      <c r="AS183" s="102">
        <v>125.73657703116803</v>
      </c>
      <c r="AT183" s="102">
        <v>124.80126837658293</v>
      </c>
      <c r="AU183" s="102">
        <v>123.91732494829941</v>
      </c>
      <c r="AV183" s="102">
        <v>122.94991765066852</v>
      </c>
      <c r="AW183" s="102">
        <v>121.76117334525856</v>
      </c>
      <c r="AX183" s="102">
        <v>120.51098373282464</v>
      </c>
      <c r="AY183" s="102">
        <v>119.21794913092376</v>
      </c>
      <c r="AZ183" s="102">
        <v>117.97405685023661</v>
      </c>
    </row>
    <row r="184" spans="1:52">
      <c r="A184" s="89" t="s">
        <v>132</v>
      </c>
      <c r="B184" s="90">
        <v>300.91421090394215</v>
      </c>
      <c r="C184" s="90">
        <v>293.12278631266747</v>
      </c>
      <c r="D184" s="90">
        <v>277.10915726516987</v>
      </c>
      <c r="E184" s="90">
        <v>261.08857145159817</v>
      </c>
      <c r="F184" s="90">
        <v>253.16221220864918</v>
      </c>
      <c r="G184" s="90">
        <v>236.15502973289497</v>
      </c>
      <c r="H184" s="90">
        <v>228.61416191446062</v>
      </c>
      <c r="I184" s="90">
        <v>226.34355769369967</v>
      </c>
      <c r="J184" s="90">
        <v>219.8509203016699</v>
      </c>
      <c r="K184" s="90">
        <v>212.26504114192062</v>
      </c>
      <c r="L184" s="90">
        <v>211.09194446768367</v>
      </c>
      <c r="M184" s="90">
        <v>198.28215904006569</v>
      </c>
      <c r="N184" s="90">
        <v>194.36202132027347</v>
      </c>
      <c r="O184" s="90">
        <v>181.99743397460028</v>
      </c>
      <c r="P184" s="90">
        <v>174.15726741876125</v>
      </c>
      <c r="Q184" s="90">
        <v>165.26802412055542</v>
      </c>
      <c r="R184" s="90">
        <v>163.68187846871606</v>
      </c>
      <c r="S184" s="90">
        <v>162.64421690198239</v>
      </c>
      <c r="T184" s="90">
        <v>161.63299223022824</v>
      </c>
      <c r="U184" s="90">
        <v>160.72275306193089</v>
      </c>
      <c r="V184" s="90">
        <v>159.92912015954983</v>
      </c>
      <c r="W184" s="90">
        <v>159.14769525947068</v>
      </c>
      <c r="X184" s="90">
        <v>158.4606078563817</v>
      </c>
      <c r="Y184" s="90">
        <v>157.77444464153064</v>
      </c>
      <c r="Z184" s="90">
        <v>157.08475944545967</v>
      </c>
      <c r="AA184" s="90">
        <v>156.45022426326767</v>
      </c>
      <c r="AB184" s="90">
        <v>155.90978491379104</v>
      </c>
      <c r="AC184" s="90">
        <v>155.37858129659708</v>
      </c>
      <c r="AD184" s="90">
        <v>154.90589732609973</v>
      </c>
      <c r="AE184" s="90">
        <v>154.55448335323109</v>
      </c>
      <c r="AF184" s="90">
        <v>154.26869094420107</v>
      </c>
      <c r="AG184" s="90">
        <v>152.61945583586214</v>
      </c>
      <c r="AH184" s="90">
        <v>152.6411183278679</v>
      </c>
      <c r="AI184" s="90">
        <v>152.36721295373502</v>
      </c>
      <c r="AJ184" s="90">
        <v>152.24504062041891</v>
      </c>
      <c r="AK184" s="90">
        <v>152.0763617285626</v>
      </c>
      <c r="AL184" s="90">
        <v>151.75608380514191</v>
      </c>
      <c r="AM184" s="90">
        <v>151.45884543955663</v>
      </c>
      <c r="AN184" s="90">
        <v>151.09631268800845</v>
      </c>
      <c r="AO184" s="90">
        <v>150.55100746131808</v>
      </c>
      <c r="AP184" s="90">
        <v>150.00992266266678</v>
      </c>
      <c r="AQ184" s="90">
        <v>149.42148710691663</v>
      </c>
      <c r="AR184" s="90">
        <v>148.79795765231492</v>
      </c>
      <c r="AS184" s="90">
        <v>148.22855556851067</v>
      </c>
      <c r="AT184" s="90">
        <v>147.53089836229864</v>
      </c>
      <c r="AU184" s="90">
        <v>146.84992708734762</v>
      </c>
      <c r="AV184" s="90">
        <v>146.18153947701163</v>
      </c>
      <c r="AW184" s="90">
        <v>145.20760176559975</v>
      </c>
      <c r="AX184" s="90">
        <v>144.07316143184929</v>
      </c>
      <c r="AY184" s="90">
        <v>142.87741285810256</v>
      </c>
      <c r="AZ184" s="90">
        <v>141.7966281575977</v>
      </c>
    </row>
    <row r="185" spans="1:52">
      <c r="A185" s="89" t="s">
        <v>154</v>
      </c>
      <c r="B185" s="90">
        <v>189.2514720926801</v>
      </c>
      <c r="C185" s="90">
        <v>190.94712380068177</v>
      </c>
      <c r="D185" s="90">
        <v>188.13265645730516</v>
      </c>
      <c r="E185" s="90">
        <v>178.42231208318248</v>
      </c>
      <c r="F185" s="90">
        <v>170.2045554147123</v>
      </c>
      <c r="G185" s="90">
        <v>165.68875667376534</v>
      </c>
      <c r="H185" s="90">
        <v>158.24808234369598</v>
      </c>
      <c r="I185" s="90">
        <v>154.04609847346813</v>
      </c>
      <c r="J185" s="90">
        <v>150.65462357746742</v>
      </c>
      <c r="K185" s="90">
        <v>148.40093920557445</v>
      </c>
      <c r="L185" s="90">
        <v>145.30415642754201</v>
      </c>
      <c r="M185" s="90">
        <v>146.3629764573912</v>
      </c>
      <c r="N185" s="90">
        <v>144.11486435510409</v>
      </c>
      <c r="O185" s="90">
        <v>140.34843850476727</v>
      </c>
      <c r="P185" s="90">
        <v>136.38678940794466</v>
      </c>
      <c r="Q185" s="90">
        <v>134.70464776716818</v>
      </c>
      <c r="R185" s="90">
        <v>133.74701074114276</v>
      </c>
      <c r="S185" s="90">
        <v>132.93295010280664</v>
      </c>
      <c r="T185" s="90">
        <v>132.10526604579024</v>
      </c>
      <c r="U185" s="90">
        <v>131.34819781939939</v>
      </c>
      <c r="V185" s="90">
        <v>130.66247433355576</v>
      </c>
      <c r="W185" s="90">
        <v>129.97791327811473</v>
      </c>
      <c r="X185" s="90">
        <v>129.35959225392097</v>
      </c>
      <c r="Y185" s="90">
        <v>128.7499041157335</v>
      </c>
      <c r="Z185" s="90">
        <v>128.12551247258762</v>
      </c>
      <c r="AA185" s="90">
        <v>127.55690008342802</v>
      </c>
      <c r="AB185" s="90">
        <v>126.94097410398071</v>
      </c>
      <c r="AC185" s="90">
        <v>126.37579858020237</v>
      </c>
      <c r="AD185" s="90">
        <v>125.88608975947663</v>
      </c>
      <c r="AE185" s="90">
        <v>125.36057212734124</v>
      </c>
      <c r="AF185" s="90">
        <v>124.82027181672122</v>
      </c>
      <c r="AG185" s="90">
        <v>123.54154966832219</v>
      </c>
      <c r="AH185" s="90">
        <v>123.20866927598077</v>
      </c>
      <c r="AI185" s="90">
        <v>122.84054823190199</v>
      </c>
      <c r="AJ185" s="90">
        <v>122.36624582722133</v>
      </c>
      <c r="AK185" s="90">
        <v>121.85705854159963</v>
      </c>
      <c r="AL185" s="90">
        <v>121.31292977448445</v>
      </c>
      <c r="AM185" s="90">
        <v>120.68037115540784</v>
      </c>
      <c r="AN185" s="90">
        <v>119.98696156537162</v>
      </c>
      <c r="AO185" s="90">
        <v>119.25334557506824</v>
      </c>
      <c r="AP185" s="90">
        <v>118.51906155321376</v>
      </c>
      <c r="AQ185" s="90">
        <v>117.76466010706818</v>
      </c>
      <c r="AR185" s="90">
        <v>116.96763767138225</v>
      </c>
      <c r="AS185" s="90">
        <v>116.1663669270238</v>
      </c>
      <c r="AT185" s="90">
        <v>115.29979367569094</v>
      </c>
      <c r="AU185" s="90">
        <v>114.45684968082784</v>
      </c>
      <c r="AV185" s="90">
        <v>113.52795499370124</v>
      </c>
      <c r="AW185" s="90">
        <v>112.46675587611131</v>
      </c>
      <c r="AX185" s="90">
        <v>111.38171059666732</v>
      </c>
      <c r="AY185" s="90">
        <v>110.30235703604917</v>
      </c>
      <c r="AZ185" s="90">
        <v>109.19948639374596</v>
      </c>
    </row>
    <row r="186" spans="1:52">
      <c r="A186" s="108" t="s">
        <v>117</v>
      </c>
      <c r="B186" s="102">
        <v>256.45214589825321</v>
      </c>
      <c r="C186" s="102">
        <v>256.16180861932725</v>
      </c>
      <c r="D186" s="102">
        <v>254.19135735681326</v>
      </c>
      <c r="E186" s="102">
        <v>248.13674171387268</v>
      </c>
      <c r="F186" s="102">
        <v>244.13302851089747</v>
      </c>
      <c r="G186" s="102">
        <v>237.78216975100847</v>
      </c>
      <c r="H186" s="102">
        <v>234.83536210043783</v>
      </c>
      <c r="I186" s="102">
        <v>231.54313485645872</v>
      </c>
      <c r="J186" s="102">
        <v>230.02587456217336</v>
      </c>
      <c r="K186" s="102">
        <v>230.32143879354629</v>
      </c>
      <c r="L186" s="102">
        <v>228.68382416109895</v>
      </c>
      <c r="M186" s="102">
        <v>228.12538288137304</v>
      </c>
      <c r="N186" s="102">
        <v>222.72788364637401</v>
      </c>
      <c r="O186" s="102">
        <v>219.18835820497372</v>
      </c>
      <c r="P186" s="102">
        <v>216.79639312460517</v>
      </c>
      <c r="Q186" s="102">
        <v>211.80671746805592</v>
      </c>
      <c r="R186" s="102">
        <v>211.18719183630455</v>
      </c>
      <c r="S186" s="102">
        <v>210.3928173047195</v>
      </c>
      <c r="T186" s="102">
        <v>209.55545497358708</v>
      </c>
      <c r="U186" s="102">
        <v>208.50529827964456</v>
      </c>
      <c r="V186" s="102">
        <v>207.29641779494341</v>
      </c>
      <c r="W186" s="102">
        <v>206.21202694256834</v>
      </c>
      <c r="X186" s="102">
        <v>205.31534892392042</v>
      </c>
      <c r="Y186" s="102">
        <v>204.96301660934182</v>
      </c>
      <c r="Z186" s="102">
        <v>204.23385795104213</v>
      </c>
      <c r="AA186" s="102">
        <v>203.9275884552714</v>
      </c>
      <c r="AB186" s="102">
        <v>203.94870026752571</v>
      </c>
      <c r="AC186" s="102">
        <v>204.25242532587421</v>
      </c>
      <c r="AD186" s="102">
        <v>203.67163717503914</v>
      </c>
      <c r="AE186" s="102">
        <v>203.08762612124363</v>
      </c>
      <c r="AF186" s="102">
        <v>202.61569640357169</v>
      </c>
      <c r="AG186" s="102">
        <v>201.47300958116008</v>
      </c>
      <c r="AH186" s="102">
        <v>200.71698957855881</v>
      </c>
      <c r="AI186" s="102">
        <v>200.07725515399741</v>
      </c>
      <c r="AJ186" s="102">
        <v>199.15640569425042</v>
      </c>
      <c r="AK186" s="102">
        <v>198.04843361757193</v>
      </c>
      <c r="AL186" s="102">
        <v>196.96832192028558</v>
      </c>
      <c r="AM186" s="102">
        <v>195.87698116259935</v>
      </c>
      <c r="AN186" s="102">
        <v>194.61406181734722</v>
      </c>
      <c r="AO186" s="102">
        <v>193.46571565780678</v>
      </c>
      <c r="AP186" s="102">
        <v>192.28789429473372</v>
      </c>
      <c r="AQ186" s="102">
        <v>191.04288223510912</v>
      </c>
      <c r="AR186" s="102">
        <v>189.64615846531757</v>
      </c>
      <c r="AS186" s="102">
        <v>188.24478836162305</v>
      </c>
      <c r="AT186" s="102">
        <v>186.83209542623536</v>
      </c>
      <c r="AU186" s="102">
        <v>185.53494570672237</v>
      </c>
      <c r="AV186" s="102">
        <v>184.00486750603133</v>
      </c>
      <c r="AW186" s="102">
        <v>182.44742215624336</v>
      </c>
      <c r="AX186" s="102">
        <v>180.6334511565594</v>
      </c>
      <c r="AY186" s="102">
        <v>178.78695615043657</v>
      </c>
      <c r="AZ186" s="102">
        <v>176.87810432187479</v>
      </c>
    </row>
    <row r="187" spans="1:52">
      <c r="A187" s="108" t="s">
        <v>118</v>
      </c>
      <c r="B187" s="102">
        <v>53.154672317481293</v>
      </c>
      <c r="C187" s="102">
        <v>51.962089670969611</v>
      </c>
      <c r="D187" s="102">
        <v>51.126373899207337</v>
      </c>
      <c r="E187" s="102">
        <v>49.05729795989317</v>
      </c>
      <c r="F187" s="102">
        <v>48.255203273345145</v>
      </c>
      <c r="G187" s="102">
        <v>47.103553760157425</v>
      </c>
      <c r="H187" s="102">
        <v>46.333499692625914</v>
      </c>
      <c r="I187" s="102">
        <v>45.547756294720223</v>
      </c>
      <c r="J187" s="102">
        <v>44.854286345200677</v>
      </c>
      <c r="K187" s="102">
        <v>44.270263644662911</v>
      </c>
      <c r="L187" s="102">
        <v>43.985236497043168</v>
      </c>
      <c r="M187" s="102">
        <v>43.351860751029243</v>
      </c>
      <c r="N187" s="102">
        <v>42.768206502135257</v>
      </c>
      <c r="O187" s="102">
        <v>42.176438905696841</v>
      </c>
      <c r="P187" s="102">
        <v>41.486855717713055</v>
      </c>
      <c r="Q187" s="102">
        <v>40.749495670387986</v>
      </c>
      <c r="R187" s="102">
        <v>40.560383634846673</v>
      </c>
      <c r="S187" s="102">
        <v>40.373811957947623</v>
      </c>
      <c r="T187" s="102">
        <v>40.210336369865068</v>
      </c>
      <c r="U187" s="102">
        <v>40.04534386847277</v>
      </c>
      <c r="V187" s="102">
        <v>39.868544961050439</v>
      </c>
      <c r="W187" s="102">
        <v>39.709746653338399</v>
      </c>
      <c r="X187" s="102">
        <v>39.583678349268318</v>
      </c>
      <c r="Y187" s="102">
        <v>39.461416604527805</v>
      </c>
      <c r="Z187" s="102">
        <v>39.324469411006866</v>
      </c>
      <c r="AA187" s="102">
        <v>39.211045543951684</v>
      </c>
      <c r="AB187" s="102">
        <v>39.101510466755457</v>
      </c>
      <c r="AC187" s="102">
        <v>38.999023455271995</v>
      </c>
      <c r="AD187" s="102">
        <v>38.875780476961623</v>
      </c>
      <c r="AE187" s="102">
        <v>38.744510653902545</v>
      </c>
      <c r="AF187" s="102">
        <v>38.609411050266985</v>
      </c>
      <c r="AG187" s="102">
        <v>38.275503414254722</v>
      </c>
      <c r="AH187" s="102">
        <v>38.184456934040114</v>
      </c>
      <c r="AI187" s="102">
        <v>38.074750299345943</v>
      </c>
      <c r="AJ187" s="102">
        <v>37.942634778705397</v>
      </c>
      <c r="AK187" s="102">
        <v>37.791869181872123</v>
      </c>
      <c r="AL187" s="102">
        <v>37.624678649903835</v>
      </c>
      <c r="AM187" s="102">
        <v>37.438186310120784</v>
      </c>
      <c r="AN187" s="102">
        <v>37.238917793790158</v>
      </c>
      <c r="AO187" s="102">
        <v>37.02177177741639</v>
      </c>
      <c r="AP187" s="102">
        <v>36.788167398348051</v>
      </c>
      <c r="AQ187" s="102">
        <v>36.544097623286426</v>
      </c>
      <c r="AR187" s="102">
        <v>36.282903737893172</v>
      </c>
      <c r="AS187" s="102">
        <v>36.014068546408353</v>
      </c>
      <c r="AT187" s="102">
        <v>35.734636199464568</v>
      </c>
      <c r="AU187" s="102">
        <v>35.446567280741668</v>
      </c>
      <c r="AV187" s="102">
        <v>35.151151446871786</v>
      </c>
      <c r="AW187" s="102">
        <v>34.833170788800537</v>
      </c>
      <c r="AX187" s="102">
        <v>34.517683100508563</v>
      </c>
      <c r="AY187" s="102">
        <v>34.206418299174906</v>
      </c>
      <c r="AZ187" s="102">
        <v>33.896308375268347</v>
      </c>
    </row>
    <row r="188" spans="1:52">
      <c r="A188" s="97" t="s">
        <v>78</v>
      </c>
      <c r="B188" s="98">
        <v>316.40262817010233</v>
      </c>
      <c r="C188" s="98">
        <v>312.41892858275287</v>
      </c>
      <c r="D188" s="98">
        <v>308.22291458876504</v>
      </c>
      <c r="E188" s="98">
        <v>299.36935949371968</v>
      </c>
      <c r="F188" s="98">
        <v>292.87667950709425</v>
      </c>
      <c r="G188" s="98">
        <v>290.38656078054237</v>
      </c>
      <c r="H188" s="98">
        <v>273.47656413146115</v>
      </c>
      <c r="I188" s="98">
        <v>269.27933451158663</v>
      </c>
      <c r="J188" s="98">
        <v>267.64104938229548</v>
      </c>
      <c r="K188" s="98">
        <v>260.66179448191173</v>
      </c>
      <c r="L188" s="98">
        <v>252.86248929276204</v>
      </c>
      <c r="M188" s="98">
        <v>249.34884638751819</v>
      </c>
      <c r="N188" s="98">
        <v>245.16494311440005</v>
      </c>
      <c r="O188" s="98">
        <v>226.69288047454467</v>
      </c>
      <c r="P188" s="98">
        <v>218.76139608687328</v>
      </c>
      <c r="Q188" s="98">
        <v>209.46983986878402</v>
      </c>
      <c r="R188" s="98">
        <v>207.62209096309093</v>
      </c>
      <c r="S188" s="98">
        <v>207.36387047213799</v>
      </c>
      <c r="T188" s="98">
        <v>205.71530649594752</v>
      </c>
      <c r="U188" s="98">
        <v>204.40600098902695</v>
      </c>
      <c r="V188" s="98">
        <v>203.18336929894426</v>
      </c>
      <c r="W188" s="98">
        <v>202.19682012146487</v>
      </c>
      <c r="X188" s="98">
        <v>201.30579784740814</v>
      </c>
      <c r="Y188" s="98">
        <v>200.49496322631302</v>
      </c>
      <c r="Z188" s="98">
        <v>199.71056086986638</v>
      </c>
      <c r="AA188" s="98">
        <v>198.91338081770704</v>
      </c>
      <c r="AB188" s="98">
        <v>198.19494192241132</v>
      </c>
      <c r="AC188" s="98">
        <v>197.41721448631341</v>
      </c>
      <c r="AD188" s="98">
        <v>196.77184526281329</v>
      </c>
      <c r="AE188" s="98">
        <v>196.13572114173377</v>
      </c>
      <c r="AF188" s="98">
        <v>195.55176897817543</v>
      </c>
      <c r="AG188" s="98">
        <v>193.73185699143053</v>
      </c>
      <c r="AH188" s="98">
        <v>193.23328357849917</v>
      </c>
      <c r="AI188" s="98">
        <v>192.8400730592048</v>
      </c>
      <c r="AJ188" s="98">
        <v>192.18369386781646</v>
      </c>
      <c r="AK188" s="98">
        <v>191.58335677310754</v>
      </c>
      <c r="AL188" s="98">
        <v>190.84931085701743</v>
      </c>
      <c r="AM188" s="98">
        <v>189.84555337854215</v>
      </c>
      <c r="AN188" s="98">
        <v>188.83785871892786</v>
      </c>
      <c r="AO188" s="98">
        <v>187.67070191092904</v>
      </c>
      <c r="AP188" s="98">
        <v>186.38467698398324</v>
      </c>
      <c r="AQ188" s="98">
        <v>185.20993519580054</v>
      </c>
      <c r="AR188" s="98">
        <v>183.89829226349579</v>
      </c>
      <c r="AS188" s="98">
        <v>182.41998940157052</v>
      </c>
      <c r="AT188" s="98">
        <v>181.12820928426265</v>
      </c>
      <c r="AU188" s="98">
        <v>179.54111849542136</v>
      </c>
      <c r="AV188" s="98">
        <v>178.08046679969559</v>
      </c>
      <c r="AW188" s="98">
        <v>175.95347174137518</v>
      </c>
      <c r="AX188" s="98">
        <v>173.76752176105441</v>
      </c>
      <c r="AY188" s="98">
        <v>171.65143236199597</v>
      </c>
      <c r="AZ188" s="98">
        <v>169.57495841696218</v>
      </c>
    </row>
    <row r="189" spans="1:52">
      <c r="A189" s="109" t="s">
        <v>132</v>
      </c>
      <c r="B189" s="90">
        <v>575.79983550645284</v>
      </c>
      <c r="C189" s="90">
        <v>566.00091177313357</v>
      </c>
      <c r="D189" s="90">
        <v>550.42294006710836</v>
      </c>
      <c r="E189" s="90">
        <v>540.82827736569084</v>
      </c>
      <c r="F189" s="90">
        <v>529.26977346705667</v>
      </c>
      <c r="G189" s="90">
        <v>538.44287434432431</v>
      </c>
      <c r="H189" s="90">
        <v>505.85105257191913</v>
      </c>
      <c r="I189" s="90">
        <v>511.33246788522598</v>
      </c>
      <c r="J189" s="90">
        <v>504.20667705440087</v>
      </c>
      <c r="K189" s="90">
        <v>501.41817854477819</v>
      </c>
      <c r="L189" s="90">
        <v>479.39357053709546</v>
      </c>
      <c r="M189" s="90">
        <v>484.97480963402427</v>
      </c>
      <c r="N189" s="90">
        <v>470.6848547037755</v>
      </c>
      <c r="O189" s="90">
        <v>435.18078431535866</v>
      </c>
      <c r="P189" s="90">
        <v>424.0789185836914</v>
      </c>
      <c r="Q189" s="90">
        <v>412.80508897249166</v>
      </c>
      <c r="R189" s="90">
        <v>409.90263880383498</v>
      </c>
      <c r="S189" s="90">
        <v>409.21772188471135</v>
      </c>
      <c r="T189" s="90">
        <v>406.94992952880887</v>
      </c>
      <c r="U189" s="90">
        <v>405.39611333666085</v>
      </c>
      <c r="V189" s="90">
        <v>404.00908264765621</v>
      </c>
      <c r="W189" s="90">
        <v>402.46897264943971</v>
      </c>
      <c r="X189" s="90">
        <v>401.01409023718139</v>
      </c>
      <c r="Y189" s="90">
        <v>399.31579474855135</v>
      </c>
      <c r="Z189" s="90">
        <v>397.88367736317645</v>
      </c>
      <c r="AA189" s="90">
        <v>396.52215733184897</v>
      </c>
      <c r="AB189" s="90">
        <v>395.05605240435523</v>
      </c>
      <c r="AC189" s="90">
        <v>393.9035026903336</v>
      </c>
      <c r="AD189" s="90">
        <v>392.65860611546009</v>
      </c>
      <c r="AE189" s="90">
        <v>391.56564953925675</v>
      </c>
      <c r="AF189" s="90">
        <v>390.33277861880225</v>
      </c>
      <c r="AG189" s="90">
        <v>386.81372956343898</v>
      </c>
      <c r="AH189" s="90">
        <v>385.75761147448731</v>
      </c>
      <c r="AI189" s="90">
        <v>384.87201318435837</v>
      </c>
      <c r="AJ189" s="90">
        <v>383.92481122843338</v>
      </c>
      <c r="AK189" s="90">
        <v>383.12624797159469</v>
      </c>
      <c r="AL189" s="90">
        <v>381.76315260396257</v>
      </c>
      <c r="AM189" s="90">
        <v>380.34353428639918</v>
      </c>
      <c r="AN189" s="90">
        <v>378.80290724111802</v>
      </c>
      <c r="AO189" s="90">
        <v>377.15416564384719</v>
      </c>
      <c r="AP189" s="90">
        <v>375.40445547604827</v>
      </c>
      <c r="AQ189" s="90">
        <v>374.05030846485312</v>
      </c>
      <c r="AR189" s="90">
        <v>371.99496735477675</v>
      </c>
      <c r="AS189" s="90">
        <v>369.88066140595248</v>
      </c>
      <c r="AT189" s="90">
        <v>368.41094166725162</v>
      </c>
      <c r="AU189" s="90">
        <v>366.49631696170047</v>
      </c>
      <c r="AV189" s="90">
        <v>364.83227483443829</v>
      </c>
      <c r="AW189" s="90">
        <v>362.31984989507259</v>
      </c>
      <c r="AX189" s="90">
        <v>359.58469646368951</v>
      </c>
      <c r="AY189" s="90">
        <v>357.04315648520992</v>
      </c>
      <c r="AZ189" s="90">
        <v>354.53026471695603</v>
      </c>
    </row>
    <row r="190" spans="1:52">
      <c r="A190" s="110" t="s">
        <v>154</v>
      </c>
      <c r="B190" s="92">
        <v>253.10547729149047</v>
      </c>
      <c r="C190" s="92">
        <v>254.07878001675817</v>
      </c>
      <c r="D190" s="92">
        <v>251.24971333385173</v>
      </c>
      <c r="E190" s="92">
        <v>235.58369054688049</v>
      </c>
      <c r="F190" s="92">
        <v>226.53166657285942</v>
      </c>
      <c r="G190" s="92">
        <v>214.61958223558921</v>
      </c>
      <c r="H190" s="92">
        <v>209.51811186895455</v>
      </c>
      <c r="I190" s="92">
        <v>202.09358348454325</v>
      </c>
      <c r="J190" s="92">
        <v>197.54782661604776</v>
      </c>
      <c r="K190" s="92">
        <v>189.36575734244676</v>
      </c>
      <c r="L190" s="92">
        <v>187.21702305479889</v>
      </c>
      <c r="M190" s="92">
        <v>182.24896710192675</v>
      </c>
      <c r="N190" s="92">
        <v>179.6458813503456</v>
      </c>
      <c r="O190" s="92">
        <v>174.63730717995435</v>
      </c>
      <c r="P190" s="92">
        <v>169.38154475753535</v>
      </c>
      <c r="Q190" s="92">
        <v>164.32234888483009</v>
      </c>
      <c r="R190" s="92">
        <v>164.27398186783802</v>
      </c>
      <c r="S190" s="92">
        <v>164.1979677783296</v>
      </c>
      <c r="T190" s="92">
        <v>163.90223913648737</v>
      </c>
      <c r="U190" s="92">
        <v>163.41870904772097</v>
      </c>
      <c r="V190" s="92">
        <v>162.82584972278212</v>
      </c>
      <c r="W190" s="92">
        <v>162.23954717891999</v>
      </c>
      <c r="X190" s="92">
        <v>161.63506830420528</v>
      </c>
      <c r="Y190" s="92">
        <v>160.95986697441694</v>
      </c>
      <c r="Z190" s="92">
        <v>160.29678228197378</v>
      </c>
      <c r="AA190" s="92">
        <v>159.64212907289593</v>
      </c>
      <c r="AB190" s="92">
        <v>159.02425517636169</v>
      </c>
      <c r="AC190" s="92">
        <v>158.39428251519064</v>
      </c>
      <c r="AD190" s="92">
        <v>157.78432673855755</v>
      </c>
      <c r="AE190" s="92">
        <v>157.18374351948449</v>
      </c>
      <c r="AF190" s="92">
        <v>156.58619664144086</v>
      </c>
      <c r="AG190" s="92">
        <v>155.16775507283805</v>
      </c>
      <c r="AH190" s="92">
        <v>154.82526448230243</v>
      </c>
      <c r="AI190" s="92">
        <v>154.42656751976409</v>
      </c>
      <c r="AJ190" s="92">
        <v>153.92589762214973</v>
      </c>
      <c r="AK190" s="92">
        <v>153.35937097035057</v>
      </c>
      <c r="AL190" s="92">
        <v>152.72336410121596</v>
      </c>
      <c r="AM190" s="92">
        <v>151.97014067342016</v>
      </c>
      <c r="AN190" s="92">
        <v>151.22785110714503</v>
      </c>
      <c r="AO190" s="92">
        <v>150.34774240980755</v>
      </c>
      <c r="AP190" s="92">
        <v>149.3865891984789</v>
      </c>
      <c r="AQ190" s="92">
        <v>148.4805497750516</v>
      </c>
      <c r="AR190" s="92">
        <v>147.49386422413951</v>
      </c>
      <c r="AS190" s="92">
        <v>146.45217172729679</v>
      </c>
      <c r="AT190" s="92">
        <v>145.37395807765358</v>
      </c>
      <c r="AU190" s="92">
        <v>144.23121852052284</v>
      </c>
      <c r="AV190" s="92">
        <v>143.08182263637931</v>
      </c>
      <c r="AW190" s="92">
        <v>141.76423247141784</v>
      </c>
      <c r="AX190" s="92">
        <v>140.48363783460931</v>
      </c>
      <c r="AY190" s="92">
        <v>139.20396443627664</v>
      </c>
      <c r="AZ190" s="92">
        <v>137.96619635243039</v>
      </c>
    </row>
    <row r="191" spans="1:52">
      <c r="A191" s="106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</row>
    <row r="192" spans="1:52">
      <c r="A192" s="81" t="s">
        <v>155</v>
      </c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</row>
    <row r="193" spans="1:52">
      <c r="A193" s="97" t="s">
        <v>112</v>
      </c>
      <c r="B193" s="98">
        <v>409.81507055454807</v>
      </c>
      <c r="C193" s="98">
        <v>394.19265987702681</v>
      </c>
      <c r="D193" s="98">
        <v>392.00981292794194</v>
      </c>
      <c r="E193" s="98">
        <v>391.98560142287636</v>
      </c>
      <c r="F193" s="98">
        <v>386.13497241033468</v>
      </c>
      <c r="G193" s="98">
        <v>388.92608064946376</v>
      </c>
      <c r="H193" s="98">
        <v>390.34101384157447</v>
      </c>
      <c r="I193" s="98">
        <v>386.22927308230817</v>
      </c>
      <c r="J193" s="98">
        <v>387.40133432598378</v>
      </c>
      <c r="K193" s="98">
        <v>395.85842428707633</v>
      </c>
      <c r="L193" s="98">
        <v>397.40996301470227</v>
      </c>
      <c r="M193" s="98">
        <v>395.11611818727937</v>
      </c>
      <c r="N193" s="98">
        <v>395.61561086723088</v>
      </c>
      <c r="O193" s="98">
        <v>394.2948164895476</v>
      </c>
      <c r="P193" s="98">
        <v>392.40056402704283</v>
      </c>
      <c r="Q193" s="98">
        <v>397.27045178159392</v>
      </c>
      <c r="R193" s="98">
        <v>396.80292959896838</v>
      </c>
      <c r="S193" s="98">
        <v>397.42519932469384</v>
      </c>
      <c r="T193" s="98">
        <v>395.53377202078661</v>
      </c>
      <c r="U193" s="98">
        <v>393.55408076049139</v>
      </c>
      <c r="V193" s="98">
        <v>391.71970261661556</v>
      </c>
      <c r="W193" s="98">
        <v>389.87247689643812</v>
      </c>
      <c r="X193" s="98">
        <v>387.78814873174565</v>
      </c>
      <c r="Y193" s="98">
        <v>385.63752722683876</v>
      </c>
      <c r="Z193" s="98">
        <v>383.52587604987571</v>
      </c>
      <c r="AA193" s="98">
        <v>381.5118130381731</v>
      </c>
      <c r="AB193" s="98">
        <v>379.34769564468843</v>
      </c>
      <c r="AC193" s="98">
        <v>377.29050827128304</v>
      </c>
      <c r="AD193" s="98">
        <v>375.07677334392008</v>
      </c>
      <c r="AE193" s="98">
        <v>373.02974851190936</v>
      </c>
      <c r="AF193" s="98">
        <v>370.84947831004996</v>
      </c>
      <c r="AG193" s="98">
        <v>368.63093571387986</v>
      </c>
      <c r="AH193" s="98">
        <v>366.42554329863827</v>
      </c>
      <c r="AI193" s="98">
        <v>364.05810990166935</v>
      </c>
      <c r="AJ193" s="98">
        <v>361.70910787056101</v>
      </c>
      <c r="AK193" s="98">
        <v>359.34888827261545</v>
      </c>
      <c r="AL193" s="98">
        <v>357.00681812632138</v>
      </c>
      <c r="AM193" s="98">
        <v>354.44207659353782</v>
      </c>
      <c r="AN193" s="98">
        <v>350.99141754253526</v>
      </c>
      <c r="AO193" s="98">
        <v>348.39107839624813</v>
      </c>
      <c r="AP193" s="98">
        <v>345.85667687532481</v>
      </c>
      <c r="AQ193" s="98">
        <v>343.14122741400513</v>
      </c>
      <c r="AR193" s="98">
        <v>340.22253770783772</v>
      </c>
      <c r="AS193" s="98">
        <v>337.3376553061056</v>
      </c>
      <c r="AT193" s="98">
        <v>334.41355777560949</v>
      </c>
      <c r="AU193" s="98">
        <v>331.40563187996935</v>
      </c>
      <c r="AV193" s="98">
        <v>328.44962726654001</v>
      </c>
      <c r="AW193" s="98">
        <v>325.41276164946527</v>
      </c>
      <c r="AX193" s="98">
        <v>322.29037415383181</v>
      </c>
      <c r="AY193" s="98">
        <v>318.90659048940432</v>
      </c>
      <c r="AZ193" s="98">
        <v>315.60426401309229</v>
      </c>
    </row>
    <row r="194" spans="1:52">
      <c r="A194" s="108" t="s">
        <v>120</v>
      </c>
      <c r="B194" s="102">
        <v>559.70060012916792</v>
      </c>
      <c r="C194" s="102">
        <v>539.06277909399626</v>
      </c>
      <c r="D194" s="102">
        <v>523.84991384573368</v>
      </c>
      <c r="E194" s="102">
        <v>522.55491492556882</v>
      </c>
      <c r="F194" s="102">
        <v>499.85437365523109</v>
      </c>
      <c r="G194" s="102">
        <v>517.06270032230543</v>
      </c>
      <c r="H194" s="102">
        <v>521.53074356524189</v>
      </c>
      <c r="I194" s="102">
        <v>519.18990915926554</v>
      </c>
      <c r="J194" s="102">
        <v>527.14737025172133</v>
      </c>
      <c r="K194" s="102">
        <v>523.79345153580232</v>
      </c>
      <c r="L194" s="102">
        <v>549.0030427982357</v>
      </c>
      <c r="M194" s="102">
        <v>517.05082358722768</v>
      </c>
      <c r="N194" s="102">
        <v>525.17118565618591</v>
      </c>
      <c r="O194" s="102">
        <v>537.63138204256177</v>
      </c>
      <c r="P194" s="102">
        <v>569.97576842507169</v>
      </c>
      <c r="Q194" s="102">
        <v>587.18282501260853</v>
      </c>
      <c r="R194" s="102">
        <v>582.52262580572358</v>
      </c>
      <c r="S194" s="102">
        <v>581.60296831321966</v>
      </c>
      <c r="T194" s="102">
        <v>580.60709403026294</v>
      </c>
      <c r="U194" s="102">
        <v>579.51371848024496</v>
      </c>
      <c r="V194" s="102">
        <v>578.1296042324575</v>
      </c>
      <c r="W194" s="102">
        <v>576.75941225643226</v>
      </c>
      <c r="X194" s="102">
        <v>575.0793920082765</v>
      </c>
      <c r="Y194" s="102">
        <v>573.36329067389715</v>
      </c>
      <c r="Z194" s="102">
        <v>571.72276622520212</v>
      </c>
      <c r="AA194" s="102">
        <v>569.741641034434</v>
      </c>
      <c r="AB194" s="102">
        <v>568.07972463997623</v>
      </c>
      <c r="AC194" s="102">
        <v>566.64214558004289</v>
      </c>
      <c r="AD194" s="102">
        <v>564.85133609166394</v>
      </c>
      <c r="AE194" s="102">
        <v>563.05011683930263</v>
      </c>
      <c r="AF194" s="102">
        <v>561.26822465072235</v>
      </c>
      <c r="AG194" s="102">
        <v>559.52071147885533</v>
      </c>
      <c r="AH194" s="102">
        <v>557.35316273637852</v>
      </c>
      <c r="AI194" s="102">
        <v>554.74474184607129</v>
      </c>
      <c r="AJ194" s="102">
        <v>552.06668411480177</v>
      </c>
      <c r="AK194" s="102">
        <v>548.98114616419673</v>
      </c>
      <c r="AL194" s="102">
        <v>545.82732792422735</v>
      </c>
      <c r="AM194" s="102">
        <v>542.38270348380217</v>
      </c>
      <c r="AN194" s="102">
        <v>536.84818935422197</v>
      </c>
      <c r="AO194" s="102">
        <v>533.156198448125</v>
      </c>
      <c r="AP194" s="102">
        <v>529.10734363100221</v>
      </c>
      <c r="AQ194" s="102">
        <v>525.20335777347839</v>
      </c>
      <c r="AR194" s="102">
        <v>521.21930835695366</v>
      </c>
      <c r="AS194" s="102">
        <v>516.64155119457462</v>
      </c>
      <c r="AT194" s="102">
        <v>511.78685074577123</v>
      </c>
      <c r="AU194" s="102">
        <v>506.28006414805657</v>
      </c>
      <c r="AV194" s="102">
        <v>500.68907238111677</v>
      </c>
      <c r="AW194" s="102">
        <v>494.59945909055091</v>
      </c>
      <c r="AX194" s="102">
        <v>487.84571640836992</v>
      </c>
      <c r="AY194" s="102">
        <v>480.89658631187427</v>
      </c>
      <c r="AZ194" s="102">
        <v>473.88833805125051</v>
      </c>
    </row>
    <row r="195" spans="1:52">
      <c r="A195" s="89" t="s">
        <v>156</v>
      </c>
      <c r="B195" s="90">
        <v>559.70060012916792</v>
      </c>
      <c r="C195" s="90">
        <v>539.06277909399626</v>
      </c>
      <c r="D195" s="90">
        <v>523.84991384573368</v>
      </c>
      <c r="E195" s="90">
        <v>522.55491492556882</v>
      </c>
      <c r="F195" s="90">
        <v>499.85437365523109</v>
      </c>
      <c r="G195" s="90">
        <v>517.06270032230543</v>
      </c>
      <c r="H195" s="90">
        <v>521.53074356524189</v>
      </c>
      <c r="I195" s="90">
        <v>519.18990915926554</v>
      </c>
      <c r="J195" s="90">
        <v>527.14737025172133</v>
      </c>
      <c r="K195" s="90">
        <v>523.79345153580232</v>
      </c>
      <c r="L195" s="90">
        <v>549.0030427982357</v>
      </c>
      <c r="M195" s="90">
        <v>517.05082358722768</v>
      </c>
      <c r="N195" s="90">
        <v>525.17118565618591</v>
      </c>
      <c r="O195" s="90">
        <v>537.63138204256177</v>
      </c>
      <c r="P195" s="90">
        <v>569.97576842507169</v>
      </c>
      <c r="Q195" s="90">
        <v>587.18282501260853</v>
      </c>
      <c r="R195" s="90">
        <v>582.52262724993852</v>
      </c>
      <c r="S195" s="90">
        <v>581.60297254234661</v>
      </c>
      <c r="T195" s="90">
        <v>580.60710708690169</v>
      </c>
      <c r="U195" s="90">
        <v>579.51374950063325</v>
      </c>
      <c r="V195" s="90">
        <v>578.12966449685996</v>
      </c>
      <c r="W195" s="90">
        <v>576.75951666798403</v>
      </c>
      <c r="X195" s="90">
        <v>575.0795758416881</v>
      </c>
      <c r="Y195" s="90">
        <v>573.36359756879983</v>
      </c>
      <c r="Z195" s="90">
        <v>571.72327347773432</v>
      </c>
      <c r="AA195" s="90">
        <v>569.74247487446371</v>
      </c>
      <c r="AB195" s="90">
        <v>568.08103025472315</v>
      </c>
      <c r="AC195" s="90">
        <v>566.64409116536081</v>
      </c>
      <c r="AD195" s="90">
        <v>564.85442775295155</v>
      </c>
      <c r="AE195" s="90">
        <v>563.05503800611484</v>
      </c>
      <c r="AF195" s="90">
        <v>561.27615958701779</v>
      </c>
      <c r="AG195" s="90">
        <v>559.53318160244999</v>
      </c>
      <c r="AH195" s="90">
        <v>557.37386992690119</v>
      </c>
      <c r="AI195" s="90">
        <v>554.78058022163111</v>
      </c>
      <c r="AJ195" s="90">
        <v>552.1258416825824</v>
      </c>
      <c r="AK195" s="90">
        <v>549.07956277377946</v>
      </c>
      <c r="AL195" s="90">
        <v>545.98723163792749</v>
      </c>
      <c r="AM195" s="90">
        <v>542.64066467657699</v>
      </c>
      <c r="AN195" s="90">
        <v>537.30031823356751</v>
      </c>
      <c r="AO195" s="90">
        <v>533.82907166550331</v>
      </c>
      <c r="AP195" s="90">
        <v>530.11795855138666</v>
      </c>
      <c r="AQ195" s="90">
        <v>526.65460639464914</v>
      </c>
      <c r="AR195" s="90">
        <v>523.27411287897587</v>
      </c>
      <c r="AS195" s="90">
        <v>519.55805459476392</v>
      </c>
      <c r="AT195" s="90">
        <v>515.83559011102238</v>
      </c>
      <c r="AU195" s="90">
        <v>511.85762093517633</v>
      </c>
      <c r="AV195" s="90">
        <v>508.10767799951151</v>
      </c>
      <c r="AW195" s="90">
        <v>504.27024173385814</v>
      </c>
      <c r="AX195" s="90">
        <v>500.25611084383706</v>
      </c>
      <c r="AY195" s="90">
        <v>496.38120126028741</v>
      </c>
      <c r="AZ195" s="90">
        <v>492.65817916020291</v>
      </c>
    </row>
    <row r="196" spans="1:52">
      <c r="A196" s="89" t="s">
        <v>157</v>
      </c>
      <c r="B196" s="90">
        <v>0</v>
      </c>
      <c r="C196" s="90">
        <v>0</v>
      </c>
      <c r="D196" s="90">
        <v>0</v>
      </c>
      <c r="E196" s="90">
        <v>0</v>
      </c>
      <c r="F196" s="90">
        <v>0</v>
      </c>
      <c r="G196" s="90">
        <v>0</v>
      </c>
      <c r="H196" s="90">
        <v>0</v>
      </c>
      <c r="I196" s="90">
        <v>0</v>
      </c>
      <c r="J196" s="90">
        <v>0</v>
      </c>
      <c r="K196" s="90">
        <v>0</v>
      </c>
      <c r="L196" s="90">
        <v>0</v>
      </c>
      <c r="M196" s="90">
        <v>0</v>
      </c>
      <c r="N196" s="90">
        <v>0</v>
      </c>
      <c r="O196" s="90">
        <v>0</v>
      </c>
      <c r="P196" s="90">
        <v>0</v>
      </c>
      <c r="Q196" s="90">
        <v>0</v>
      </c>
      <c r="R196" s="90">
        <v>391.2624593834492</v>
      </c>
      <c r="S196" s="90">
        <v>389.88415699661255</v>
      </c>
      <c r="T196" s="90">
        <v>387.15209873221386</v>
      </c>
      <c r="U196" s="90">
        <v>385.07600614633577</v>
      </c>
      <c r="V196" s="90">
        <v>383.2389511922342</v>
      </c>
      <c r="W196" s="90">
        <v>381.44672437946542</v>
      </c>
      <c r="X196" s="90">
        <v>379.45276974634288</v>
      </c>
      <c r="Y196" s="90">
        <v>377.51465098513802</v>
      </c>
      <c r="Z196" s="90">
        <v>375.49652409495212</v>
      </c>
      <c r="AA196" s="90">
        <v>373.45736140689274</v>
      </c>
      <c r="AB196" s="90">
        <v>371.55036574268649</v>
      </c>
      <c r="AC196" s="90">
        <v>369.77520632595593</v>
      </c>
      <c r="AD196" s="90">
        <v>367.67677401746329</v>
      </c>
      <c r="AE196" s="90">
        <v>365.5438553012014</v>
      </c>
      <c r="AF196" s="90">
        <v>363.44781485258466</v>
      </c>
      <c r="AG196" s="90">
        <v>361.35879484597808</v>
      </c>
      <c r="AH196" s="90">
        <v>358.88614001761727</v>
      </c>
      <c r="AI196" s="90">
        <v>356.17691839222721</v>
      </c>
      <c r="AJ196" s="90">
        <v>353.53123072601591</v>
      </c>
      <c r="AK196" s="90">
        <v>350.7361569903079</v>
      </c>
      <c r="AL196" s="90">
        <v>347.82706829678142</v>
      </c>
      <c r="AM196" s="90">
        <v>344.88384845858809</v>
      </c>
      <c r="AN196" s="90">
        <v>341.35444365097663</v>
      </c>
      <c r="AO196" s="90">
        <v>338.65400580367708</v>
      </c>
      <c r="AP196" s="90">
        <v>335.65339695755699</v>
      </c>
      <c r="AQ196" s="90">
        <v>332.81926031954191</v>
      </c>
      <c r="AR196" s="90">
        <v>329.94555289190436</v>
      </c>
      <c r="AS196" s="90">
        <v>326.94245819192918</v>
      </c>
      <c r="AT196" s="90">
        <v>324.01639540860697</v>
      </c>
      <c r="AU196" s="90">
        <v>321.19455384119732</v>
      </c>
      <c r="AV196" s="90">
        <v>318.52887365446622</v>
      </c>
      <c r="AW196" s="90">
        <v>315.98429272421185</v>
      </c>
      <c r="AX196" s="90">
        <v>313.44747678519201</v>
      </c>
      <c r="AY196" s="90">
        <v>311.09731770390988</v>
      </c>
      <c r="AZ196" s="90">
        <v>308.95297250445634</v>
      </c>
    </row>
    <row r="197" spans="1:52">
      <c r="A197" s="89" t="s">
        <v>158</v>
      </c>
      <c r="B197" s="90">
        <v>0</v>
      </c>
      <c r="C197" s="90">
        <v>0</v>
      </c>
      <c r="D197" s="90">
        <v>0</v>
      </c>
      <c r="E197" s="90">
        <v>0</v>
      </c>
      <c r="F197" s="90">
        <v>0</v>
      </c>
      <c r="G197" s="90">
        <v>0</v>
      </c>
      <c r="H197" s="90">
        <v>0</v>
      </c>
      <c r="I197" s="90">
        <v>0</v>
      </c>
      <c r="J197" s="90">
        <v>0</v>
      </c>
      <c r="K197" s="90">
        <v>0</v>
      </c>
      <c r="L197" s="90">
        <v>0</v>
      </c>
      <c r="M197" s="90">
        <v>0</v>
      </c>
      <c r="N197" s="90">
        <v>0</v>
      </c>
      <c r="O197" s="90">
        <v>0</v>
      </c>
      <c r="P197" s="90">
        <v>0</v>
      </c>
      <c r="Q197" s="90">
        <v>0</v>
      </c>
      <c r="R197" s="90">
        <v>0</v>
      </c>
      <c r="S197" s="90">
        <v>0</v>
      </c>
      <c r="T197" s="90">
        <v>0</v>
      </c>
      <c r="U197" s="90">
        <v>0</v>
      </c>
      <c r="V197" s="90">
        <v>0</v>
      </c>
      <c r="W197" s="90">
        <v>0</v>
      </c>
      <c r="X197" s="90">
        <v>0</v>
      </c>
      <c r="Y197" s="90">
        <v>0</v>
      </c>
      <c r="Z197" s="90">
        <v>0</v>
      </c>
      <c r="AA197" s="90">
        <v>0</v>
      </c>
      <c r="AB197" s="90">
        <v>0</v>
      </c>
      <c r="AC197" s="90">
        <v>0</v>
      </c>
      <c r="AD197" s="90">
        <v>0</v>
      </c>
      <c r="AE197" s="90">
        <v>0</v>
      </c>
      <c r="AF197" s="90">
        <v>0</v>
      </c>
      <c r="AG197" s="90">
        <v>0</v>
      </c>
      <c r="AH197" s="90">
        <v>0</v>
      </c>
      <c r="AI197" s="90">
        <v>0</v>
      </c>
      <c r="AJ197" s="90">
        <v>0</v>
      </c>
      <c r="AK197" s="90">
        <v>0</v>
      </c>
      <c r="AL197" s="90">
        <v>0</v>
      </c>
      <c r="AM197" s="90">
        <v>0</v>
      </c>
      <c r="AN197" s="90">
        <v>0</v>
      </c>
      <c r="AO197" s="90">
        <v>0</v>
      </c>
      <c r="AP197" s="90">
        <v>0</v>
      </c>
      <c r="AQ197" s="90">
        <v>0</v>
      </c>
      <c r="AR197" s="90">
        <v>0</v>
      </c>
      <c r="AS197" s="90">
        <v>0</v>
      </c>
      <c r="AT197" s="90">
        <v>0</v>
      </c>
      <c r="AU197" s="90">
        <v>0</v>
      </c>
      <c r="AV197" s="90">
        <v>0</v>
      </c>
      <c r="AW197" s="90">
        <v>0</v>
      </c>
      <c r="AX197" s="90">
        <v>0</v>
      </c>
      <c r="AY197" s="90">
        <v>0</v>
      </c>
      <c r="AZ197" s="90">
        <v>0</v>
      </c>
    </row>
    <row r="198" spans="1:52">
      <c r="A198" s="89" t="s">
        <v>159</v>
      </c>
      <c r="B198" s="90">
        <v>0</v>
      </c>
      <c r="C198" s="90">
        <v>0</v>
      </c>
      <c r="D198" s="90">
        <v>0</v>
      </c>
      <c r="E198" s="90">
        <v>0</v>
      </c>
      <c r="F198" s="90">
        <v>0</v>
      </c>
      <c r="G198" s="90">
        <v>0</v>
      </c>
      <c r="H198" s="90">
        <v>0</v>
      </c>
      <c r="I198" s="90">
        <v>0</v>
      </c>
      <c r="J198" s="90">
        <v>0</v>
      </c>
      <c r="K198" s="90">
        <v>0</v>
      </c>
      <c r="L198" s="90">
        <v>0</v>
      </c>
      <c r="M198" s="90">
        <v>0</v>
      </c>
      <c r="N198" s="90">
        <v>0</v>
      </c>
      <c r="O198" s="90">
        <v>0</v>
      </c>
      <c r="P198" s="90">
        <v>0</v>
      </c>
      <c r="Q198" s="90">
        <v>0</v>
      </c>
      <c r="R198" s="90">
        <v>0</v>
      </c>
      <c r="S198" s="90">
        <v>0</v>
      </c>
      <c r="T198" s="90">
        <v>0</v>
      </c>
      <c r="U198" s="90">
        <v>0</v>
      </c>
      <c r="V198" s="90">
        <v>0</v>
      </c>
      <c r="W198" s="90">
        <v>0</v>
      </c>
      <c r="X198" s="90">
        <v>0</v>
      </c>
      <c r="Y198" s="90">
        <v>0</v>
      </c>
      <c r="Z198" s="90">
        <v>0</v>
      </c>
      <c r="AA198" s="90">
        <v>0</v>
      </c>
      <c r="AB198" s="90">
        <v>0</v>
      </c>
      <c r="AC198" s="90">
        <v>0</v>
      </c>
      <c r="AD198" s="90">
        <v>0</v>
      </c>
      <c r="AE198" s="90">
        <v>0</v>
      </c>
      <c r="AF198" s="90">
        <v>0</v>
      </c>
      <c r="AG198" s="90">
        <v>0</v>
      </c>
      <c r="AH198" s="90">
        <v>0</v>
      </c>
      <c r="AI198" s="90">
        <v>0</v>
      </c>
      <c r="AJ198" s="90">
        <v>0</v>
      </c>
      <c r="AK198" s="90">
        <v>0</v>
      </c>
      <c r="AL198" s="90">
        <v>0</v>
      </c>
      <c r="AM198" s="90">
        <v>0</v>
      </c>
      <c r="AN198" s="90">
        <v>0</v>
      </c>
      <c r="AO198" s="90">
        <v>0</v>
      </c>
      <c r="AP198" s="90">
        <v>0</v>
      </c>
      <c r="AQ198" s="90">
        <v>0</v>
      </c>
      <c r="AR198" s="90">
        <v>0</v>
      </c>
      <c r="AS198" s="90">
        <v>0</v>
      </c>
      <c r="AT198" s="90">
        <v>0</v>
      </c>
      <c r="AU198" s="90">
        <v>0</v>
      </c>
      <c r="AV198" s="90">
        <v>0</v>
      </c>
      <c r="AW198" s="90">
        <v>0</v>
      </c>
      <c r="AX198" s="90">
        <v>0</v>
      </c>
      <c r="AY198" s="90">
        <v>0</v>
      </c>
      <c r="AZ198" s="90">
        <v>0</v>
      </c>
    </row>
    <row r="199" spans="1:52">
      <c r="A199" s="108" t="s">
        <v>121</v>
      </c>
      <c r="B199" s="102">
        <v>416.83095199732662</v>
      </c>
      <c r="C199" s="102">
        <v>434.61319031962324</v>
      </c>
      <c r="D199" s="102">
        <v>440.76815303949661</v>
      </c>
      <c r="E199" s="102">
        <v>445.88476226920602</v>
      </c>
      <c r="F199" s="102">
        <v>438.6848115704845</v>
      </c>
      <c r="G199" s="102">
        <v>440.42224994175245</v>
      </c>
      <c r="H199" s="102">
        <v>442.95706420092438</v>
      </c>
      <c r="I199" s="102">
        <v>447.89835502280522</v>
      </c>
      <c r="J199" s="102">
        <v>441.9395584676551</v>
      </c>
      <c r="K199" s="102">
        <v>439.3645804110127</v>
      </c>
      <c r="L199" s="102">
        <v>436.04469613510844</v>
      </c>
      <c r="M199" s="102">
        <v>445.93144667732213</v>
      </c>
      <c r="N199" s="102">
        <v>446.17867120547828</v>
      </c>
      <c r="O199" s="102">
        <v>442.90975154040041</v>
      </c>
      <c r="P199" s="102">
        <v>436.90585161790307</v>
      </c>
      <c r="Q199" s="102">
        <v>437.4339570549879</v>
      </c>
      <c r="R199" s="102">
        <v>432.7934195208158</v>
      </c>
      <c r="S199" s="102">
        <v>438.43692031703426</v>
      </c>
      <c r="T199" s="102">
        <v>437.84350342444941</v>
      </c>
      <c r="U199" s="102">
        <v>436.91606357166262</v>
      </c>
      <c r="V199" s="102">
        <v>435.59544856947826</v>
      </c>
      <c r="W199" s="102">
        <v>434.18587185124778</v>
      </c>
      <c r="X199" s="102">
        <v>432.12796794524741</v>
      </c>
      <c r="Y199" s="102">
        <v>429.9825417186467</v>
      </c>
      <c r="Z199" s="102">
        <v>427.48982266701825</v>
      </c>
      <c r="AA199" s="102">
        <v>425.04851976113048</v>
      </c>
      <c r="AB199" s="102">
        <v>422.37268278250394</v>
      </c>
      <c r="AC199" s="102">
        <v>419.82697598998323</v>
      </c>
      <c r="AD199" s="102">
        <v>416.86335946729821</v>
      </c>
      <c r="AE199" s="102">
        <v>414.3105184603283</v>
      </c>
      <c r="AF199" s="102">
        <v>411.36458361853289</v>
      </c>
      <c r="AG199" s="102">
        <v>408.42011825786955</v>
      </c>
      <c r="AH199" s="102">
        <v>405.38829077128645</v>
      </c>
      <c r="AI199" s="102">
        <v>402.20179772372791</v>
      </c>
      <c r="AJ199" s="102">
        <v>399.06179110845886</v>
      </c>
      <c r="AK199" s="102">
        <v>395.92312081623527</v>
      </c>
      <c r="AL199" s="102">
        <v>393.03001605870537</v>
      </c>
      <c r="AM199" s="102">
        <v>389.50727139359367</v>
      </c>
      <c r="AN199" s="102">
        <v>385.11736557918084</v>
      </c>
      <c r="AO199" s="102">
        <v>381.74452241541945</v>
      </c>
      <c r="AP199" s="102">
        <v>378.39880154502674</v>
      </c>
      <c r="AQ199" s="102">
        <v>374.7805669188611</v>
      </c>
      <c r="AR199" s="102">
        <v>371.09934791898496</v>
      </c>
      <c r="AS199" s="102">
        <v>367.38479441102913</v>
      </c>
      <c r="AT199" s="102">
        <v>363.71583603636191</v>
      </c>
      <c r="AU199" s="102">
        <v>360.16252370796087</v>
      </c>
      <c r="AV199" s="102">
        <v>356.79309826939999</v>
      </c>
      <c r="AW199" s="102">
        <v>353.41447775923717</v>
      </c>
      <c r="AX199" s="102">
        <v>350.09426693184389</v>
      </c>
      <c r="AY199" s="102">
        <v>346.37312344424129</v>
      </c>
      <c r="AZ199" s="102">
        <v>342.85860910847646</v>
      </c>
    </row>
    <row r="200" spans="1:52">
      <c r="A200" s="89" t="s">
        <v>156</v>
      </c>
      <c r="B200" s="90">
        <v>416.83095199732662</v>
      </c>
      <c r="C200" s="90">
        <v>434.61319031962324</v>
      </c>
      <c r="D200" s="90">
        <v>440.76815303949661</v>
      </c>
      <c r="E200" s="90">
        <v>445.88476226920602</v>
      </c>
      <c r="F200" s="90">
        <v>438.6848115704845</v>
      </c>
      <c r="G200" s="90">
        <v>440.42224994175245</v>
      </c>
      <c r="H200" s="90">
        <v>442.95706420092438</v>
      </c>
      <c r="I200" s="90">
        <v>447.89835502280522</v>
      </c>
      <c r="J200" s="90">
        <v>441.9395584676551</v>
      </c>
      <c r="K200" s="90">
        <v>439.3645804110127</v>
      </c>
      <c r="L200" s="90">
        <v>436.04469613510844</v>
      </c>
      <c r="M200" s="90">
        <v>445.93144667732213</v>
      </c>
      <c r="N200" s="90">
        <v>446.17867120547828</v>
      </c>
      <c r="O200" s="90">
        <v>442.90975154040041</v>
      </c>
      <c r="P200" s="90">
        <v>436.90585161790307</v>
      </c>
      <c r="Q200" s="90">
        <v>437.4339570549879</v>
      </c>
      <c r="R200" s="90">
        <v>432.7934195208158</v>
      </c>
      <c r="S200" s="90">
        <v>438.43692031703426</v>
      </c>
      <c r="T200" s="90">
        <v>437.84350342444941</v>
      </c>
      <c r="U200" s="90">
        <v>436.91606357166262</v>
      </c>
      <c r="V200" s="90">
        <v>435.59544856947826</v>
      </c>
      <c r="W200" s="90">
        <v>434.18587185124778</v>
      </c>
      <c r="X200" s="90">
        <v>432.12796794524741</v>
      </c>
      <c r="Y200" s="90">
        <v>429.9825417186467</v>
      </c>
      <c r="Z200" s="90">
        <v>427.48982266701825</v>
      </c>
      <c r="AA200" s="90">
        <v>425.04851976113048</v>
      </c>
      <c r="AB200" s="90">
        <v>422.37268278250394</v>
      </c>
      <c r="AC200" s="90">
        <v>419.82697598998328</v>
      </c>
      <c r="AD200" s="90">
        <v>416.86335946729838</v>
      </c>
      <c r="AE200" s="90">
        <v>414.31051846032938</v>
      </c>
      <c r="AF200" s="90">
        <v>411.36458361854017</v>
      </c>
      <c r="AG200" s="90">
        <v>408.42011825791616</v>
      </c>
      <c r="AH200" s="90">
        <v>405.38829077157698</v>
      </c>
      <c r="AI200" s="90">
        <v>402.20179772542986</v>
      </c>
      <c r="AJ200" s="90">
        <v>399.06179111837565</v>
      </c>
      <c r="AK200" s="90">
        <v>395.92312087088862</v>
      </c>
      <c r="AL200" s="90">
        <v>393.03001634227934</v>
      </c>
      <c r="AM200" s="90">
        <v>389.50727288111062</v>
      </c>
      <c r="AN200" s="90">
        <v>385.11737357332981</v>
      </c>
      <c r="AO200" s="90">
        <v>381.74455333553726</v>
      </c>
      <c r="AP200" s="90">
        <v>378.39891911561989</v>
      </c>
      <c r="AQ200" s="90">
        <v>374.7810006389405</v>
      </c>
      <c r="AR200" s="90">
        <v>371.10081268712264</v>
      </c>
      <c r="AS200" s="90">
        <v>367.3892445358897</v>
      </c>
      <c r="AT200" s="90">
        <v>363.72816823223621</v>
      </c>
      <c r="AU200" s="90">
        <v>360.19398685606524</v>
      </c>
      <c r="AV200" s="90">
        <v>356.86497295572008</v>
      </c>
      <c r="AW200" s="90">
        <v>353.56721376886958</v>
      </c>
      <c r="AX200" s="90">
        <v>350.38868129348992</v>
      </c>
      <c r="AY200" s="90">
        <v>346.90616705913351</v>
      </c>
      <c r="AZ200" s="90">
        <v>343.7438753504544</v>
      </c>
    </row>
    <row r="201" spans="1:52">
      <c r="A201" s="89" t="s">
        <v>157</v>
      </c>
      <c r="B201" s="90">
        <v>0</v>
      </c>
      <c r="C201" s="90">
        <v>0</v>
      </c>
      <c r="D201" s="90">
        <v>0</v>
      </c>
      <c r="E201" s="90">
        <v>0</v>
      </c>
      <c r="F201" s="90">
        <v>0</v>
      </c>
      <c r="G201" s="90">
        <v>0</v>
      </c>
      <c r="H201" s="90">
        <v>0</v>
      </c>
      <c r="I201" s="90">
        <v>0</v>
      </c>
      <c r="J201" s="90">
        <v>0</v>
      </c>
      <c r="K201" s="90">
        <v>0</v>
      </c>
      <c r="L201" s="90">
        <v>0</v>
      </c>
      <c r="M201" s="90">
        <v>0</v>
      </c>
      <c r="N201" s="90">
        <v>0</v>
      </c>
      <c r="O201" s="90">
        <v>0</v>
      </c>
      <c r="P201" s="90">
        <v>0</v>
      </c>
      <c r="Q201" s="90">
        <v>0</v>
      </c>
      <c r="R201" s="90">
        <v>359.61556674370928</v>
      </c>
      <c r="S201" s="90">
        <v>358.07369452793665</v>
      </c>
      <c r="T201" s="90">
        <v>355.07872578407756</v>
      </c>
      <c r="U201" s="90">
        <v>352.90638525356792</v>
      </c>
      <c r="V201" s="90">
        <v>350.87742264455295</v>
      </c>
      <c r="W201" s="90">
        <v>348.83588206584989</v>
      </c>
      <c r="X201" s="90">
        <v>346.87904552097245</v>
      </c>
      <c r="Y201" s="90">
        <v>344.84426937127944</v>
      </c>
      <c r="Z201" s="90">
        <v>342.97554622749323</v>
      </c>
      <c r="AA201" s="90">
        <v>341.02945049437318</v>
      </c>
      <c r="AB201" s="90">
        <v>339.21483944076732</v>
      </c>
      <c r="AC201" s="90">
        <v>337.31857912580057</v>
      </c>
      <c r="AD201" s="90">
        <v>335.44266364609882</v>
      </c>
      <c r="AE201" s="90">
        <v>333.53360025970028</v>
      </c>
      <c r="AF201" s="90">
        <v>331.81057917840889</v>
      </c>
      <c r="AG201" s="90">
        <v>329.62560474512327</v>
      </c>
      <c r="AH201" s="90">
        <v>327.32008072524769</v>
      </c>
      <c r="AI201" s="90">
        <v>325.00003103032691</v>
      </c>
      <c r="AJ201" s="90">
        <v>322.29191474471162</v>
      </c>
      <c r="AK201" s="90">
        <v>319.44001376858012</v>
      </c>
      <c r="AL201" s="90">
        <v>316.70912534993056</v>
      </c>
      <c r="AM201" s="90">
        <v>313.70509495748399</v>
      </c>
      <c r="AN201" s="90">
        <v>310.92861974545929</v>
      </c>
      <c r="AO201" s="90">
        <v>307.91112837013657</v>
      </c>
      <c r="AP201" s="90">
        <v>304.91424169500738</v>
      </c>
      <c r="AQ201" s="90">
        <v>302.04066943932122</v>
      </c>
      <c r="AR201" s="90">
        <v>298.9669882896016</v>
      </c>
      <c r="AS201" s="90">
        <v>296.37657502969063</v>
      </c>
      <c r="AT201" s="90">
        <v>293.55642064106985</v>
      </c>
      <c r="AU201" s="90">
        <v>291.03093868287885</v>
      </c>
      <c r="AV201" s="90">
        <v>288.44348294554942</v>
      </c>
      <c r="AW201" s="90">
        <v>285.94311653411864</v>
      </c>
      <c r="AX201" s="90">
        <v>283.67969634738211</v>
      </c>
      <c r="AY201" s="90">
        <v>281.37231611184188</v>
      </c>
      <c r="AZ201" s="90">
        <v>279.22730612266827</v>
      </c>
    </row>
    <row r="202" spans="1:52">
      <c r="A202" s="89" t="s">
        <v>158</v>
      </c>
      <c r="B202" s="90">
        <v>0</v>
      </c>
      <c r="C202" s="90">
        <v>0</v>
      </c>
      <c r="D202" s="90">
        <v>0</v>
      </c>
      <c r="E202" s="90">
        <v>0</v>
      </c>
      <c r="F202" s="90">
        <v>0</v>
      </c>
      <c r="G202" s="90">
        <v>0</v>
      </c>
      <c r="H202" s="90">
        <v>0</v>
      </c>
      <c r="I202" s="90">
        <v>0</v>
      </c>
      <c r="J202" s="90">
        <v>0</v>
      </c>
      <c r="K202" s="90">
        <v>0</v>
      </c>
      <c r="L202" s="90">
        <v>0</v>
      </c>
      <c r="M202" s="90">
        <v>0</v>
      </c>
      <c r="N202" s="90">
        <v>0</v>
      </c>
      <c r="O202" s="90">
        <v>0</v>
      </c>
      <c r="P202" s="90">
        <v>0</v>
      </c>
      <c r="Q202" s="90">
        <v>0</v>
      </c>
      <c r="R202" s="90">
        <v>0</v>
      </c>
      <c r="S202" s="90">
        <v>0</v>
      </c>
      <c r="T202" s="90">
        <v>0</v>
      </c>
      <c r="U202" s="90">
        <v>0</v>
      </c>
      <c r="V202" s="90">
        <v>0</v>
      </c>
      <c r="W202" s="90">
        <v>0</v>
      </c>
      <c r="X202" s="90">
        <v>0</v>
      </c>
      <c r="Y202" s="90">
        <v>0</v>
      </c>
      <c r="Z202" s="90">
        <v>0</v>
      </c>
      <c r="AA202" s="90">
        <v>0</v>
      </c>
      <c r="AB202" s="90">
        <v>0</v>
      </c>
      <c r="AC202" s="90">
        <v>0</v>
      </c>
      <c r="AD202" s="90">
        <v>0</v>
      </c>
      <c r="AE202" s="90">
        <v>0</v>
      </c>
      <c r="AF202" s="90">
        <v>0</v>
      </c>
      <c r="AG202" s="90">
        <v>0</v>
      </c>
      <c r="AH202" s="90">
        <v>0</v>
      </c>
      <c r="AI202" s="90">
        <v>0</v>
      </c>
      <c r="AJ202" s="90">
        <v>0</v>
      </c>
      <c r="AK202" s="90">
        <v>0</v>
      </c>
      <c r="AL202" s="90">
        <v>0</v>
      </c>
      <c r="AM202" s="90">
        <v>0</v>
      </c>
      <c r="AN202" s="90">
        <v>0</v>
      </c>
      <c r="AO202" s="90">
        <v>0</v>
      </c>
      <c r="AP202" s="90">
        <v>0</v>
      </c>
      <c r="AQ202" s="90">
        <v>0</v>
      </c>
      <c r="AR202" s="90">
        <v>0</v>
      </c>
      <c r="AS202" s="90">
        <v>0</v>
      </c>
      <c r="AT202" s="90">
        <v>0</v>
      </c>
      <c r="AU202" s="90">
        <v>0</v>
      </c>
      <c r="AV202" s="90">
        <v>0</v>
      </c>
      <c r="AW202" s="90">
        <v>0</v>
      </c>
      <c r="AX202" s="90">
        <v>0</v>
      </c>
      <c r="AY202" s="90">
        <v>0</v>
      </c>
      <c r="AZ202" s="90">
        <v>0</v>
      </c>
    </row>
    <row r="203" spans="1:52">
      <c r="A203" s="89" t="s">
        <v>159</v>
      </c>
      <c r="B203" s="90">
        <v>0</v>
      </c>
      <c r="C203" s="90">
        <v>0</v>
      </c>
      <c r="D203" s="90">
        <v>0</v>
      </c>
      <c r="E203" s="90">
        <v>0</v>
      </c>
      <c r="F203" s="90">
        <v>0</v>
      </c>
      <c r="G203" s="90">
        <v>0</v>
      </c>
      <c r="H203" s="90">
        <v>0</v>
      </c>
      <c r="I203" s="90">
        <v>0</v>
      </c>
      <c r="J203" s="90">
        <v>0</v>
      </c>
      <c r="K203" s="90">
        <v>0</v>
      </c>
      <c r="L203" s="90">
        <v>0</v>
      </c>
      <c r="M203" s="90">
        <v>0</v>
      </c>
      <c r="N203" s="90">
        <v>0</v>
      </c>
      <c r="O203" s="90">
        <v>0</v>
      </c>
      <c r="P203" s="90">
        <v>0</v>
      </c>
      <c r="Q203" s="90">
        <v>0</v>
      </c>
      <c r="R203" s="90">
        <v>0</v>
      </c>
      <c r="S203" s="90">
        <v>0</v>
      </c>
      <c r="T203" s="90">
        <v>0</v>
      </c>
      <c r="U203" s="90">
        <v>0</v>
      </c>
      <c r="V203" s="90">
        <v>0</v>
      </c>
      <c r="W203" s="90">
        <v>0</v>
      </c>
      <c r="X203" s="90">
        <v>0</v>
      </c>
      <c r="Y203" s="90">
        <v>0</v>
      </c>
      <c r="Z203" s="90">
        <v>0</v>
      </c>
      <c r="AA203" s="90">
        <v>0</v>
      </c>
      <c r="AB203" s="90">
        <v>0</v>
      </c>
      <c r="AC203" s="90">
        <v>0</v>
      </c>
      <c r="AD203" s="90">
        <v>0</v>
      </c>
      <c r="AE203" s="90">
        <v>0</v>
      </c>
      <c r="AF203" s="90">
        <v>0</v>
      </c>
      <c r="AG203" s="90">
        <v>0</v>
      </c>
      <c r="AH203" s="90">
        <v>0</v>
      </c>
      <c r="AI203" s="90">
        <v>0</v>
      </c>
      <c r="AJ203" s="90">
        <v>0</v>
      </c>
      <c r="AK203" s="90">
        <v>0</v>
      </c>
      <c r="AL203" s="90">
        <v>0</v>
      </c>
      <c r="AM203" s="90">
        <v>0</v>
      </c>
      <c r="AN203" s="90">
        <v>0</v>
      </c>
      <c r="AO203" s="90">
        <v>0</v>
      </c>
      <c r="AP203" s="90">
        <v>0</v>
      </c>
      <c r="AQ203" s="90">
        <v>0</v>
      </c>
      <c r="AR203" s="90">
        <v>0</v>
      </c>
      <c r="AS203" s="90">
        <v>0</v>
      </c>
      <c r="AT203" s="90">
        <v>0</v>
      </c>
      <c r="AU203" s="90">
        <v>0</v>
      </c>
      <c r="AV203" s="90">
        <v>0</v>
      </c>
      <c r="AW203" s="90">
        <v>0</v>
      </c>
      <c r="AX203" s="90">
        <v>0</v>
      </c>
      <c r="AY203" s="90">
        <v>0</v>
      </c>
      <c r="AZ203" s="90">
        <v>0</v>
      </c>
    </row>
    <row r="204" spans="1:52">
      <c r="A204" s="108" t="s">
        <v>122</v>
      </c>
      <c r="B204" s="102">
        <v>364.8837293582834</v>
      </c>
      <c r="C204" s="102">
        <v>326.23691589249063</v>
      </c>
      <c r="D204" s="102">
        <v>322.26999118945179</v>
      </c>
      <c r="E204" s="102">
        <v>317.93029241744443</v>
      </c>
      <c r="F204" s="102">
        <v>320.70524157300707</v>
      </c>
      <c r="G204" s="102">
        <v>323.1463173903964</v>
      </c>
      <c r="H204" s="102">
        <v>324.25166082234296</v>
      </c>
      <c r="I204" s="102">
        <v>316.72121465229543</v>
      </c>
      <c r="J204" s="102">
        <v>322.88393777109565</v>
      </c>
      <c r="K204" s="102">
        <v>339.65591539619442</v>
      </c>
      <c r="L204" s="102">
        <v>337.18086500712417</v>
      </c>
      <c r="M204" s="102">
        <v>332.2676073097814</v>
      </c>
      <c r="N204" s="102">
        <v>333.40579813808944</v>
      </c>
      <c r="O204" s="102">
        <v>333.40219385699726</v>
      </c>
      <c r="P204" s="102">
        <v>330.00824299227844</v>
      </c>
      <c r="Q204" s="102">
        <v>335.0379929631689</v>
      </c>
      <c r="R204" s="102">
        <v>335.32178532143246</v>
      </c>
      <c r="S204" s="102">
        <v>333.59565104264647</v>
      </c>
      <c r="T204" s="102">
        <v>331.87689596787584</v>
      </c>
      <c r="U204" s="102">
        <v>330.1782937301856</v>
      </c>
      <c r="V204" s="102">
        <v>328.9329042861948</v>
      </c>
      <c r="W204" s="102">
        <v>327.56852343471587</v>
      </c>
      <c r="X204" s="102">
        <v>326.21881449051244</v>
      </c>
      <c r="Y204" s="102">
        <v>324.81752130255416</v>
      </c>
      <c r="Z204" s="102">
        <v>323.08669345858823</v>
      </c>
      <c r="AA204" s="102">
        <v>321.47317076469631</v>
      </c>
      <c r="AB204" s="102">
        <v>319.86700046209938</v>
      </c>
      <c r="AC204" s="102">
        <v>318.40269766272104</v>
      </c>
      <c r="AD204" s="102">
        <v>316.89669496563397</v>
      </c>
      <c r="AE204" s="102">
        <v>315.35874573601723</v>
      </c>
      <c r="AF204" s="102">
        <v>313.83152295294542</v>
      </c>
      <c r="AG204" s="102">
        <v>312.24210733912258</v>
      </c>
      <c r="AH204" s="102">
        <v>310.7453825889761</v>
      </c>
      <c r="AI204" s="102">
        <v>309.07145536246321</v>
      </c>
      <c r="AJ204" s="102">
        <v>307.40667973405732</v>
      </c>
      <c r="AK204" s="102">
        <v>305.76810869711926</v>
      </c>
      <c r="AL204" s="102">
        <v>303.97958919646925</v>
      </c>
      <c r="AM204" s="102">
        <v>302.24600922165945</v>
      </c>
      <c r="AN204" s="102">
        <v>299.71869966609484</v>
      </c>
      <c r="AO204" s="102">
        <v>297.83574727434336</v>
      </c>
      <c r="AP204" s="102">
        <v>296.07893199622129</v>
      </c>
      <c r="AQ204" s="102">
        <v>294.16304384487995</v>
      </c>
      <c r="AR204" s="102">
        <v>291.96767333441932</v>
      </c>
      <c r="AS204" s="102">
        <v>289.88785949300564</v>
      </c>
      <c r="AT204" s="102">
        <v>287.71129251279069</v>
      </c>
      <c r="AU204" s="102">
        <v>285.42984081358264</v>
      </c>
      <c r="AV204" s="102">
        <v>283.13059721562752</v>
      </c>
      <c r="AW204" s="102">
        <v>280.71397703266257</v>
      </c>
      <c r="AX204" s="102">
        <v>278.23576639700957</v>
      </c>
      <c r="AY204" s="102">
        <v>275.57636980224413</v>
      </c>
      <c r="AZ204" s="102">
        <v>272.954296255104</v>
      </c>
    </row>
    <row r="205" spans="1:52">
      <c r="A205" s="89" t="s">
        <v>156</v>
      </c>
      <c r="B205" s="90">
        <v>364.8837293582834</v>
      </c>
      <c r="C205" s="90">
        <v>326.23691589249063</v>
      </c>
      <c r="D205" s="90">
        <v>322.26999118945179</v>
      </c>
      <c r="E205" s="90">
        <v>317.93029241744443</v>
      </c>
      <c r="F205" s="90">
        <v>320.70524157300707</v>
      </c>
      <c r="G205" s="90">
        <v>323.1463173903964</v>
      </c>
      <c r="H205" s="90">
        <v>324.25166082234296</v>
      </c>
      <c r="I205" s="90">
        <v>316.72121465229543</v>
      </c>
      <c r="J205" s="90">
        <v>322.88393777109565</v>
      </c>
      <c r="K205" s="90">
        <v>339.65591539619442</v>
      </c>
      <c r="L205" s="90">
        <v>337.18086500712417</v>
      </c>
      <c r="M205" s="90">
        <v>332.2676073097814</v>
      </c>
      <c r="N205" s="90">
        <v>333.40579813808944</v>
      </c>
      <c r="O205" s="90">
        <v>333.40219385699726</v>
      </c>
      <c r="P205" s="90">
        <v>330.00824299227844</v>
      </c>
      <c r="Q205" s="90">
        <v>335.0379929631689</v>
      </c>
      <c r="R205" s="90">
        <v>335.32178532143246</v>
      </c>
      <c r="S205" s="90">
        <v>333.59565104264647</v>
      </c>
      <c r="T205" s="90">
        <v>331.87689596787584</v>
      </c>
      <c r="U205" s="90">
        <v>330.1782937301856</v>
      </c>
      <c r="V205" s="90">
        <v>328.9329042861948</v>
      </c>
      <c r="W205" s="90">
        <v>327.56852343471587</v>
      </c>
      <c r="X205" s="90">
        <v>326.21881449051244</v>
      </c>
      <c r="Y205" s="90">
        <v>324.81752130255416</v>
      </c>
      <c r="Z205" s="90">
        <v>323.08669345858823</v>
      </c>
      <c r="AA205" s="90">
        <v>321.47317076469631</v>
      </c>
      <c r="AB205" s="90">
        <v>319.86700046209938</v>
      </c>
      <c r="AC205" s="90">
        <v>318.40269766272104</v>
      </c>
      <c r="AD205" s="90">
        <v>316.89669496563397</v>
      </c>
      <c r="AE205" s="90">
        <v>315.35874573601723</v>
      </c>
      <c r="AF205" s="90">
        <v>313.83152295294542</v>
      </c>
      <c r="AG205" s="90">
        <v>312.24210733912258</v>
      </c>
      <c r="AH205" s="90">
        <v>310.7453825889761</v>
      </c>
      <c r="AI205" s="90">
        <v>309.07145536246321</v>
      </c>
      <c r="AJ205" s="90">
        <v>307.40667973405732</v>
      </c>
      <c r="AK205" s="90">
        <v>305.76810869711926</v>
      </c>
      <c r="AL205" s="90">
        <v>303.97958919646925</v>
      </c>
      <c r="AM205" s="90">
        <v>302.24600922165945</v>
      </c>
      <c r="AN205" s="90">
        <v>299.71869966609489</v>
      </c>
      <c r="AO205" s="90">
        <v>297.83574727434609</v>
      </c>
      <c r="AP205" s="90">
        <v>296.07893199637601</v>
      </c>
      <c r="AQ205" s="90">
        <v>294.16304385032566</v>
      </c>
      <c r="AR205" s="90">
        <v>291.96767345882728</v>
      </c>
      <c r="AS205" s="90">
        <v>289.88786132181542</v>
      </c>
      <c r="AT205" s="90">
        <v>287.7113114486304</v>
      </c>
      <c r="AU205" s="90">
        <v>285.42998522310199</v>
      </c>
      <c r="AV205" s="90">
        <v>283.13140763441021</v>
      </c>
      <c r="AW205" s="90">
        <v>280.71750201952972</v>
      </c>
      <c r="AX205" s="90">
        <v>278.2482169718491</v>
      </c>
      <c r="AY205" s="90">
        <v>275.61330749808059</v>
      </c>
      <c r="AZ205" s="90">
        <v>273.04508951502294</v>
      </c>
    </row>
    <row r="206" spans="1:52">
      <c r="A206" s="89" t="s">
        <v>157</v>
      </c>
      <c r="B206" s="90">
        <v>0</v>
      </c>
      <c r="C206" s="90">
        <v>0</v>
      </c>
      <c r="D206" s="90">
        <v>0</v>
      </c>
      <c r="E206" s="90">
        <v>0</v>
      </c>
      <c r="F206" s="90">
        <v>0</v>
      </c>
      <c r="G206" s="90">
        <v>0</v>
      </c>
      <c r="H206" s="90">
        <v>0</v>
      </c>
      <c r="I206" s="90">
        <v>0</v>
      </c>
      <c r="J206" s="90">
        <v>0</v>
      </c>
      <c r="K206" s="90">
        <v>0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0">
        <v>292.57696274660276</v>
      </c>
      <c r="S206" s="90">
        <v>291.10773197788268</v>
      </c>
      <c r="T206" s="90">
        <v>288.56473597638478</v>
      </c>
      <c r="U206" s="90">
        <v>286.83385689835148</v>
      </c>
      <c r="V206" s="90">
        <v>285.11999174254902</v>
      </c>
      <c r="W206" s="90">
        <v>283.45954417449565</v>
      </c>
      <c r="X206" s="90">
        <v>281.81235847500284</v>
      </c>
      <c r="Y206" s="90">
        <v>280.21601357721363</v>
      </c>
      <c r="Z206" s="90">
        <v>278.53239998762615</v>
      </c>
      <c r="AA206" s="90">
        <v>276.94385065889674</v>
      </c>
      <c r="AB206" s="90">
        <v>275.39755910827819</v>
      </c>
      <c r="AC206" s="90">
        <v>273.76989115790207</v>
      </c>
      <c r="AD206" s="90">
        <v>272.2874938204655</v>
      </c>
      <c r="AE206" s="90">
        <v>270.74088472533361</v>
      </c>
      <c r="AF206" s="90">
        <v>269.24863136294505</v>
      </c>
      <c r="AG206" s="90">
        <v>267.43920910576202</v>
      </c>
      <c r="AH206" s="90">
        <v>265.45602848672968</v>
      </c>
      <c r="AI206" s="90">
        <v>263.50611846776184</v>
      </c>
      <c r="AJ206" s="90">
        <v>261.32812558658605</v>
      </c>
      <c r="AK206" s="90">
        <v>258.94201464999844</v>
      </c>
      <c r="AL206" s="90">
        <v>256.71354392873297</v>
      </c>
      <c r="AM206" s="90">
        <v>254.1465803723957</v>
      </c>
      <c r="AN206" s="90">
        <v>251.77355297390864</v>
      </c>
      <c r="AO206" s="90">
        <v>249.1539742157899</v>
      </c>
      <c r="AP206" s="90">
        <v>246.41961172466424</v>
      </c>
      <c r="AQ206" s="90">
        <v>244.15832479525938</v>
      </c>
      <c r="AR206" s="90">
        <v>241.79050712658722</v>
      </c>
      <c r="AS206" s="90">
        <v>239.23198383711215</v>
      </c>
      <c r="AT206" s="90">
        <v>237.12533312722928</v>
      </c>
      <c r="AU206" s="90">
        <v>235.01266813970403</v>
      </c>
      <c r="AV206" s="90">
        <v>232.9865492303777</v>
      </c>
      <c r="AW206" s="90">
        <v>230.90010910799359</v>
      </c>
      <c r="AX206" s="90">
        <v>228.94419347420867</v>
      </c>
      <c r="AY206" s="90">
        <v>227.10956503778917</v>
      </c>
      <c r="AZ206" s="90">
        <v>225.23944439278344</v>
      </c>
    </row>
    <row r="207" spans="1:52">
      <c r="A207" s="89" t="s">
        <v>158</v>
      </c>
      <c r="B207" s="90">
        <v>0</v>
      </c>
      <c r="C207" s="90">
        <v>0</v>
      </c>
      <c r="D207" s="90">
        <v>0</v>
      </c>
      <c r="E207" s="90">
        <v>0</v>
      </c>
      <c r="F207" s="90">
        <v>0</v>
      </c>
      <c r="G207" s="90">
        <v>0</v>
      </c>
      <c r="H207" s="90">
        <v>0</v>
      </c>
      <c r="I207" s="90">
        <v>0</v>
      </c>
      <c r="J207" s="90">
        <v>0</v>
      </c>
      <c r="K207" s="90">
        <v>0</v>
      </c>
      <c r="L207" s="90">
        <v>0</v>
      </c>
      <c r="M207" s="90">
        <v>0</v>
      </c>
      <c r="N207" s="90">
        <v>0</v>
      </c>
      <c r="O207" s="90">
        <v>0</v>
      </c>
      <c r="P207" s="90">
        <v>0</v>
      </c>
      <c r="Q207" s="90">
        <v>0</v>
      </c>
      <c r="R207" s="90">
        <v>0</v>
      </c>
      <c r="S207" s="90">
        <v>0</v>
      </c>
      <c r="T207" s="90">
        <v>0</v>
      </c>
      <c r="U207" s="90">
        <v>0</v>
      </c>
      <c r="V207" s="90">
        <v>0</v>
      </c>
      <c r="W207" s="90">
        <v>0</v>
      </c>
      <c r="X207" s="90">
        <v>0</v>
      </c>
      <c r="Y207" s="90">
        <v>0</v>
      </c>
      <c r="Z207" s="90">
        <v>0</v>
      </c>
      <c r="AA207" s="90">
        <v>0</v>
      </c>
      <c r="AB207" s="90">
        <v>0</v>
      </c>
      <c r="AC207" s="90">
        <v>0</v>
      </c>
      <c r="AD207" s="90">
        <v>0</v>
      </c>
      <c r="AE207" s="90">
        <v>0</v>
      </c>
      <c r="AF207" s="90">
        <v>0</v>
      </c>
      <c r="AG207" s="90">
        <v>0</v>
      </c>
      <c r="AH207" s="90">
        <v>0</v>
      </c>
      <c r="AI207" s="90">
        <v>0</v>
      </c>
      <c r="AJ207" s="90">
        <v>0</v>
      </c>
      <c r="AK207" s="90">
        <v>0</v>
      </c>
      <c r="AL207" s="90">
        <v>0</v>
      </c>
      <c r="AM207" s="90">
        <v>0</v>
      </c>
      <c r="AN207" s="90">
        <v>0</v>
      </c>
      <c r="AO207" s="90">
        <v>0</v>
      </c>
      <c r="AP207" s="90">
        <v>0</v>
      </c>
      <c r="AQ207" s="90">
        <v>0</v>
      </c>
      <c r="AR207" s="90">
        <v>0</v>
      </c>
      <c r="AS207" s="90">
        <v>0</v>
      </c>
      <c r="AT207" s="90">
        <v>0</v>
      </c>
      <c r="AU207" s="90">
        <v>0</v>
      </c>
      <c r="AV207" s="90">
        <v>0</v>
      </c>
      <c r="AW207" s="90">
        <v>0</v>
      </c>
      <c r="AX207" s="90">
        <v>0</v>
      </c>
      <c r="AY207" s="90">
        <v>0</v>
      </c>
      <c r="AZ207" s="90">
        <v>0</v>
      </c>
    </row>
    <row r="208" spans="1:52">
      <c r="A208" s="89" t="s">
        <v>159</v>
      </c>
      <c r="B208" s="90">
        <v>0</v>
      </c>
      <c r="C208" s="90">
        <v>0</v>
      </c>
      <c r="D208" s="90">
        <v>0</v>
      </c>
      <c r="E208" s="90">
        <v>0</v>
      </c>
      <c r="F208" s="90">
        <v>0</v>
      </c>
      <c r="G208" s="90">
        <v>0</v>
      </c>
      <c r="H208" s="90">
        <v>0</v>
      </c>
      <c r="I208" s="90">
        <v>0</v>
      </c>
      <c r="J208" s="90">
        <v>0</v>
      </c>
      <c r="K208" s="90">
        <v>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0">
        <v>0</v>
      </c>
      <c r="S208" s="90">
        <v>0</v>
      </c>
      <c r="T208" s="90">
        <v>0</v>
      </c>
      <c r="U208" s="90">
        <v>0</v>
      </c>
      <c r="V208" s="90">
        <v>0</v>
      </c>
      <c r="W208" s="90">
        <v>0</v>
      </c>
      <c r="X208" s="90">
        <v>0</v>
      </c>
      <c r="Y208" s="90">
        <v>0</v>
      </c>
      <c r="Z208" s="90">
        <v>0</v>
      </c>
      <c r="AA208" s="90">
        <v>0</v>
      </c>
      <c r="AB208" s="90">
        <v>0</v>
      </c>
      <c r="AC208" s="90">
        <v>0</v>
      </c>
      <c r="AD208" s="90">
        <v>0</v>
      </c>
      <c r="AE208" s="90">
        <v>0</v>
      </c>
      <c r="AF208" s="90">
        <v>0</v>
      </c>
      <c r="AG208" s="90">
        <v>0</v>
      </c>
      <c r="AH208" s="90">
        <v>0</v>
      </c>
      <c r="AI208" s="90">
        <v>0</v>
      </c>
      <c r="AJ208" s="90">
        <v>0</v>
      </c>
      <c r="AK208" s="90">
        <v>0</v>
      </c>
      <c r="AL208" s="90">
        <v>0</v>
      </c>
      <c r="AM208" s="90">
        <v>0</v>
      </c>
      <c r="AN208" s="90">
        <v>0</v>
      </c>
      <c r="AO208" s="90">
        <v>0</v>
      </c>
      <c r="AP208" s="90">
        <v>0</v>
      </c>
      <c r="AQ208" s="90">
        <v>0</v>
      </c>
      <c r="AR208" s="90">
        <v>0</v>
      </c>
      <c r="AS208" s="90">
        <v>0</v>
      </c>
      <c r="AT208" s="90">
        <v>0</v>
      </c>
      <c r="AU208" s="90">
        <v>0</v>
      </c>
      <c r="AV208" s="90">
        <v>0</v>
      </c>
      <c r="AW208" s="90">
        <v>0</v>
      </c>
      <c r="AX208" s="90">
        <v>0</v>
      </c>
      <c r="AY208" s="90">
        <v>0</v>
      </c>
      <c r="AZ208" s="90">
        <v>0</v>
      </c>
    </row>
    <row r="209" spans="1:52">
      <c r="A209" s="97" t="s">
        <v>78</v>
      </c>
      <c r="B209" s="98">
        <v>509.57818590073697</v>
      </c>
      <c r="C209" s="98">
        <v>532.37769360432253</v>
      </c>
      <c r="D209" s="98">
        <v>537.54524323623457</v>
      </c>
      <c r="E209" s="98">
        <v>537.76322938582609</v>
      </c>
      <c r="F209" s="98">
        <v>528.06942068514559</v>
      </c>
      <c r="G209" s="98">
        <v>519.72978428779345</v>
      </c>
      <c r="H209" s="98">
        <v>504.46346049090221</v>
      </c>
      <c r="I209" s="98">
        <v>502.65458421159076</v>
      </c>
      <c r="J209" s="98">
        <v>501.38177387102417</v>
      </c>
      <c r="K209" s="98">
        <v>508.15320326454929</v>
      </c>
      <c r="L209" s="98">
        <v>487.32210645621626</v>
      </c>
      <c r="M209" s="98">
        <v>481.91528702106837</v>
      </c>
      <c r="N209" s="98">
        <v>477.30823566421856</v>
      </c>
      <c r="O209" s="98">
        <v>466.85428233205408</v>
      </c>
      <c r="P209" s="98">
        <v>455.38380461430063</v>
      </c>
      <c r="Q209" s="98">
        <v>451.65574467208467</v>
      </c>
      <c r="R209" s="98">
        <v>449.3394298465974</v>
      </c>
      <c r="S209" s="98">
        <v>447.226573740557</v>
      </c>
      <c r="T209" s="98">
        <v>444.87928410317221</v>
      </c>
      <c r="U209" s="98">
        <v>442.56979162833983</v>
      </c>
      <c r="V209" s="98">
        <v>440.93247708108368</v>
      </c>
      <c r="W209" s="98">
        <v>438.80693956126942</v>
      </c>
      <c r="X209" s="98">
        <v>436.77905518582003</v>
      </c>
      <c r="Y209" s="98">
        <v>433.78851021910668</v>
      </c>
      <c r="Z209" s="98">
        <v>431.79479747754863</v>
      </c>
      <c r="AA209" s="98">
        <v>428.62709322893079</v>
      </c>
      <c r="AB209" s="98">
        <v>425.9354445221278</v>
      </c>
      <c r="AC209" s="98">
        <v>423.76234140204912</v>
      </c>
      <c r="AD209" s="98">
        <v>420.86340797213325</v>
      </c>
      <c r="AE209" s="98">
        <v>418.57833560474677</v>
      </c>
      <c r="AF209" s="98">
        <v>415.33824360137208</v>
      </c>
      <c r="AG209" s="98">
        <v>413.20698308546957</v>
      </c>
      <c r="AH209" s="98">
        <v>410.70704355141214</v>
      </c>
      <c r="AI209" s="98">
        <v>408.00816477569145</v>
      </c>
      <c r="AJ209" s="98">
        <v>404.60118879627396</v>
      </c>
      <c r="AK209" s="98">
        <v>401.97565528494152</v>
      </c>
      <c r="AL209" s="98">
        <v>398.66470096803812</v>
      </c>
      <c r="AM209" s="98">
        <v>395.24057169390119</v>
      </c>
      <c r="AN209" s="98">
        <v>388.82059653301167</v>
      </c>
      <c r="AO209" s="98">
        <v>384.69947029516533</v>
      </c>
      <c r="AP209" s="98">
        <v>380.78163627404393</v>
      </c>
      <c r="AQ209" s="98">
        <v>377.08222432312738</v>
      </c>
      <c r="AR209" s="98">
        <v>373.20812984398862</v>
      </c>
      <c r="AS209" s="98">
        <v>369.88381416404195</v>
      </c>
      <c r="AT209" s="98">
        <v>366.58711911970215</v>
      </c>
      <c r="AU209" s="98">
        <v>363.05114879224607</v>
      </c>
      <c r="AV209" s="98">
        <v>359.96850505945764</v>
      </c>
      <c r="AW209" s="98">
        <v>356.62489864877784</v>
      </c>
      <c r="AX209" s="98">
        <v>353.03575718046966</v>
      </c>
      <c r="AY209" s="98">
        <v>349.36273050493111</v>
      </c>
      <c r="AZ209" s="98">
        <v>345.87045546751136</v>
      </c>
    </row>
    <row r="210" spans="1:52">
      <c r="A210" s="108" t="s">
        <v>126</v>
      </c>
      <c r="B210" s="102">
        <v>620.2639913018221</v>
      </c>
      <c r="C210" s="102">
        <v>620.90539502027957</v>
      </c>
      <c r="D210" s="102">
        <v>624.01096761609153</v>
      </c>
      <c r="E210" s="102">
        <v>638.62747631527589</v>
      </c>
      <c r="F210" s="102">
        <v>634.04476217780052</v>
      </c>
      <c r="G210" s="102">
        <v>618.94342903772315</v>
      </c>
      <c r="H210" s="102">
        <v>614.69692645321084</v>
      </c>
      <c r="I210" s="102">
        <v>612.27778654553447</v>
      </c>
      <c r="J210" s="102">
        <v>614.69752035970885</v>
      </c>
      <c r="K210" s="102">
        <v>612.39699696440175</v>
      </c>
      <c r="L210" s="102">
        <v>599.62493276964858</v>
      </c>
      <c r="M210" s="102">
        <v>604.22640693155597</v>
      </c>
      <c r="N210" s="102">
        <v>594.68976518285706</v>
      </c>
      <c r="O210" s="102">
        <v>583.76758833530744</v>
      </c>
      <c r="P210" s="102">
        <v>549.24496172073225</v>
      </c>
      <c r="Q210" s="102">
        <v>548.93742843648761</v>
      </c>
      <c r="R210" s="102">
        <v>546.63759903200423</v>
      </c>
      <c r="S210" s="102">
        <v>542.7430179965188</v>
      </c>
      <c r="T210" s="102">
        <v>538.75932726197027</v>
      </c>
      <c r="U210" s="102">
        <v>535.39129910975601</v>
      </c>
      <c r="V210" s="102">
        <v>533.68687677701473</v>
      </c>
      <c r="W210" s="102">
        <v>530.62129068239983</v>
      </c>
      <c r="X210" s="102">
        <v>528.86962046273857</v>
      </c>
      <c r="Y210" s="102">
        <v>525.2363145116517</v>
      </c>
      <c r="Z210" s="102">
        <v>523.72371180393964</v>
      </c>
      <c r="AA210" s="102">
        <v>520.81604282803914</v>
      </c>
      <c r="AB210" s="102">
        <v>518.2842164938636</v>
      </c>
      <c r="AC210" s="102">
        <v>516.9235046874569</v>
      </c>
      <c r="AD210" s="102">
        <v>514.90847651418164</v>
      </c>
      <c r="AE210" s="102">
        <v>512.51015126955281</v>
      </c>
      <c r="AF210" s="102">
        <v>510.18116609883259</v>
      </c>
      <c r="AG210" s="102">
        <v>508.48128518037805</v>
      </c>
      <c r="AH210" s="102">
        <v>505.48614273993041</v>
      </c>
      <c r="AI210" s="102">
        <v>503.2983714608456</v>
      </c>
      <c r="AJ210" s="102">
        <v>499.6691249603183</v>
      </c>
      <c r="AK210" s="102">
        <v>495.93652270432932</v>
      </c>
      <c r="AL210" s="102">
        <v>492.95639982886854</v>
      </c>
      <c r="AM210" s="102">
        <v>488.30864195785796</v>
      </c>
      <c r="AN210" s="102">
        <v>479.67577471294908</v>
      </c>
      <c r="AO210" s="102">
        <v>475.04909649551672</v>
      </c>
      <c r="AP210" s="102">
        <v>471.66231502906146</v>
      </c>
      <c r="AQ210" s="102">
        <v>468.10249230222365</v>
      </c>
      <c r="AR210" s="102">
        <v>463.98078148766632</v>
      </c>
      <c r="AS210" s="102">
        <v>459.65784125300496</v>
      </c>
      <c r="AT210" s="102">
        <v>455.54972877168115</v>
      </c>
      <c r="AU210" s="102">
        <v>450.92770785357675</v>
      </c>
      <c r="AV210" s="102">
        <v>447.18229688460281</v>
      </c>
      <c r="AW210" s="102">
        <v>442.89745756022563</v>
      </c>
      <c r="AX210" s="102">
        <v>438.84789251225965</v>
      </c>
      <c r="AY210" s="102">
        <v>433.99075256756936</v>
      </c>
      <c r="AZ210" s="102">
        <v>429.73286208191161</v>
      </c>
    </row>
    <row r="211" spans="1:52">
      <c r="A211" s="89" t="s">
        <v>156</v>
      </c>
      <c r="B211" s="90">
        <v>620.2639913018221</v>
      </c>
      <c r="C211" s="90">
        <v>620.90539502027957</v>
      </c>
      <c r="D211" s="90">
        <v>624.01096761609153</v>
      </c>
      <c r="E211" s="90">
        <v>638.62747631527589</v>
      </c>
      <c r="F211" s="90">
        <v>634.04476217780052</v>
      </c>
      <c r="G211" s="90">
        <v>618.94342903772315</v>
      </c>
      <c r="H211" s="90">
        <v>614.69692645321084</v>
      </c>
      <c r="I211" s="90">
        <v>612.27778654553447</v>
      </c>
      <c r="J211" s="90">
        <v>614.69752035970885</v>
      </c>
      <c r="K211" s="90">
        <v>612.39699696440175</v>
      </c>
      <c r="L211" s="90">
        <v>599.62493276964858</v>
      </c>
      <c r="M211" s="90">
        <v>604.22640693155597</v>
      </c>
      <c r="N211" s="90">
        <v>594.68976518285706</v>
      </c>
      <c r="O211" s="90">
        <v>583.76758833530744</v>
      </c>
      <c r="P211" s="90">
        <v>549.24496172073225</v>
      </c>
      <c r="Q211" s="90">
        <v>548.93742843648761</v>
      </c>
      <c r="R211" s="90">
        <v>546.63759903207381</v>
      </c>
      <c r="S211" s="90">
        <v>542.74301799683019</v>
      </c>
      <c r="T211" s="90">
        <v>538.75932726298936</v>
      </c>
      <c r="U211" s="90">
        <v>535.39129911221039</v>
      </c>
      <c r="V211" s="90">
        <v>533.68687678224489</v>
      </c>
      <c r="W211" s="90">
        <v>530.62129069408411</v>
      </c>
      <c r="X211" s="90">
        <v>528.86962048660916</v>
      </c>
      <c r="Y211" s="90">
        <v>525.23631456671433</v>
      </c>
      <c r="Z211" s="90">
        <v>523.72371191709965</v>
      </c>
      <c r="AA211" s="90">
        <v>520.81604306128418</v>
      </c>
      <c r="AB211" s="90">
        <v>518.284217017419</v>
      </c>
      <c r="AC211" s="90">
        <v>516.92350583957352</v>
      </c>
      <c r="AD211" s="90">
        <v>514.90847889299152</v>
      </c>
      <c r="AE211" s="90">
        <v>512.51015642489494</v>
      </c>
      <c r="AF211" s="90">
        <v>510.18117776438214</v>
      </c>
      <c r="AG211" s="90">
        <v>508.48131086994681</v>
      </c>
      <c r="AH211" s="90">
        <v>505.48619555790202</v>
      </c>
      <c r="AI211" s="90">
        <v>503.29848567159041</v>
      </c>
      <c r="AJ211" s="90">
        <v>499.66938182961985</v>
      </c>
      <c r="AK211" s="90">
        <v>495.93708484339305</v>
      </c>
      <c r="AL211" s="90">
        <v>492.95757398882108</v>
      </c>
      <c r="AM211" s="90">
        <v>488.31115305711904</v>
      </c>
      <c r="AN211" s="90">
        <v>479.68175507419744</v>
      </c>
      <c r="AO211" s="90">
        <v>475.0596081874894</v>
      </c>
      <c r="AP211" s="90">
        <v>471.68029510790251</v>
      </c>
      <c r="AQ211" s="90">
        <v>468.13432729051743</v>
      </c>
      <c r="AR211" s="90">
        <v>464.03725408326466</v>
      </c>
      <c r="AS211" s="90">
        <v>459.75559322011304</v>
      </c>
      <c r="AT211" s="90">
        <v>455.7138173573897</v>
      </c>
      <c r="AU211" s="90">
        <v>451.19587057901248</v>
      </c>
      <c r="AV211" s="90">
        <v>447.59649817453464</v>
      </c>
      <c r="AW211" s="90">
        <v>443.50145737530238</v>
      </c>
      <c r="AX211" s="90">
        <v>439.71874749233024</v>
      </c>
      <c r="AY211" s="90">
        <v>435.16777363473619</v>
      </c>
      <c r="AZ211" s="90">
        <v>431.2648862835714</v>
      </c>
    </row>
    <row r="212" spans="1:52">
      <c r="A212" s="89" t="s">
        <v>157</v>
      </c>
      <c r="B212" s="90">
        <v>0</v>
      </c>
      <c r="C212" s="90">
        <v>0</v>
      </c>
      <c r="D212" s="90">
        <v>0</v>
      </c>
      <c r="E212" s="90">
        <v>0</v>
      </c>
      <c r="F212" s="90">
        <v>0</v>
      </c>
      <c r="G212" s="90">
        <v>0</v>
      </c>
      <c r="H212" s="90">
        <v>0</v>
      </c>
      <c r="I212" s="90">
        <v>0</v>
      </c>
      <c r="J212" s="90">
        <v>0</v>
      </c>
      <c r="K212" s="90">
        <v>0</v>
      </c>
      <c r="L212" s="90">
        <v>0</v>
      </c>
      <c r="M212" s="90">
        <v>0</v>
      </c>
      <c r="N212" s="90">
        <v>0</v>
      </c>
      <c r="O212" s="90">
        <v>0</v>
      </c>
      <c r="P212" s="90">
        <v>0</v>
      </c>
      <c r="Q212" s="90">
        <v>0</v>
      </c>
      <c r="R212" s="90">
        <v>493.11736304039232</v>
      </c>
      <c r="S212" s="90">
        <v>491.13195568118209</v>
      </c>
      <c r="T212" s="90">
        <v>487.67962205323033</v>
      </c>
      <c r="U212" s="90">
        <v>485.04999784527155</v>
      </c>
      <c r="V212" s="90">
        <v>482.59258759379134</v>
      </c>
      <c r="W212" s="90">
        <v>479.75871716101574</v>
      </c>
      <c r="X212" s="90">
        <v>477.22710081693242</v>
      </c>
      <c r="Y212" s="90">
        <v>474.30552652641126</v>
      </c>
      <c r="Z212" s="90">
        <v>471.83741195391315</v>
      </c>
      <c r="AA212" s="90">
        <v>469.30899567193711</v>
      </c>
      <c r="AB212" s="90">
        <v>466.37756428763049</v>
      </c>
      <c r="AC212" s="90">
        <v>463.75006919080181</v>
      </c>
      <c r="AD212" s="90">
        <v>461.32937886791768</v>
      </c>
      <c r="AE212" s="90">
        <v>458.78752969993832</v>
      </c>
      <c r="AF212" s="90">
        <v>455.91807210851232</v>
      </c>
      <c r="AG212" s="90">
        <v>453.07091116129448</v>
      </c>
      <c r="AH212" s="90">
        <v>450.30631039701944</v>
      </c>
      <c r="AI212" s="90">
        <v>446.90434256601827</v>
      </c>
      <c r="AJ212" s="90">
        <v>443.23306529543015</v>
      </c>
      <c r="AK212" s="90">
        <v>439.40990976782274</v>
      </c>
      <c r="AL212" s="90">
        <v>435.70239955442025</v>
      </c>
      <c r="AM212" s="90">
        <v>431.4769644966986</v>
      </c>
      <c r="AN212" s="90">
        <v>426.94263345437918</v>
      </c>
      <c r="AO212" s="90">
        <v>423.14931651372922</v>
      </c>
      <c r="AP212" s="90">
        <v>419.49103799366759</v>
      </c>
      <c r="AQ212" s="90">
        <v>415.21583542401896</v>
      </c>
      <c r="AR212" s="90">
        <v>411.0839702965535</v>
      </c>
      <c r="AS212" s="90">
        <v>406.8836780135627</v>
      </c>
      <c r="AT212" s="90">
        <v>403.18648139570524</v>
      </c>
      <c r="AU212" s="90">
        <v>399.34027884181796</v>
      </c>
      <c r="AV212" s="90">
        <v>395.7744786124743</v>
      </c>
      <c r="AW212" s="90">
        <v>392.57774961291386</v>
      </c>
      <c r="AX212" s="90">
        <v>389.08774002522227</v>
      </c>
      <c r="AY212" s="90">
        <v>386.02359262655523</v>
      </c>
      <c r="AZ212" s="90">
        <v>383.20976498798706</v>
      </c>
    </row>
    <row r="213" spans="1:52">
      <c r="A213" s="89" t="s">
        <v>158</v>
      </c>
      <c r="B213" s="90">
        <v>0</v>
      </c>
      <c r="C213" s="90">
        <v>0</v>
      </c>
      <c r="D213" s="90">
        <v>0</v>
      </c>
      <c r="E213" s="90">
        <v>0</v>
      </c>
      <c r="F213" s="90">
        <v>0</v>
      </c>
      <c r="G213" s="90">
        <v>0</v>
      </c>
      <c r="H213" s="90">
        <v>0</v>
      </c>
      <c r="I213" s="90">
        <v>0</v>
      </c>
      <c r="J213" s="90">
        <v>0</v>
      </c>
      <c r="K213" s="90">
        <v>0</v>
      </c>
      <c r="L213" s="90">
        <v>0</v>
      </c>
      <c r="M213" s="90">
        <v>0</v>
      </c>
      <c r="N213" s="90">
        <v>0</v>
      </c>
      <c r="O213" s="90">
        <v>0</v>
      </c>
      <c r="P213" s="90">
        <v>0</v>
      </c>
      <c r="Q213" s="90">
        <v>0</v>
      </c>
      <c r="R213" s="90">
        <v>0</v>
      </c>
      <c r="S213" s="90">
        <v>0</v>
      </c>
      <c r="T213" s="90">
        <v>0</v>
      </c>
      <c r="U213" s="90">
        <v>0</v>
      </c>
      <c r="V213" s="90">
        <v>0</v>
      </c>
      <c r="W213" s="90">
        <v>0</v>
      </c>
      <c r="X213" s="90">
        <v>0</v>
      </c>
      <c r="Y213" s="90">
        <v>0</v>
      </c>
      <c r="Z213" s="90">
        <v>0</v>
      </c>
      <c r="AA213" s="90">
        <v>0</v>
      </c>
      <c r="AB213" s="90">
        <v>0</v>
      </c>
      <c r="AC213" s="90">
        <v>0</v>
      </c>
      <c r="AD213" s="90">
        <v>0</v>
      </c>
      <c r="AE213" s="90">
        <v>0</v>
      </c>
      <c r="AF213" s="90">
        <v>0</v>
      </c>
      <c r="AG213" s="90">
        <v>0</v>
      </c>
      <c r="AH213" s="90">
        <v>0</v>
      </c>
      <c r="AI213" s="90">
        <v>0</v>
      </c>
      <c r="AJ213" s="90">
        <v>0</v>
      </c>
      <c r="AK213" s="90">
        <v>0</v>
      </c>
      <c r="AL213" s="90">
        <v>0</v>
      </c>
      <c r="AM213" s="90">
        <v>0</v>
      </c>
      <c r="AN213" s="90">
        <v>0</v>
      </c>
      <c r="AO213" s="90">
        <v>0</v>
      </c>
      <c r="AP213" s="90">
        <v>0</v>
      </c>
      <c r="AQ213" s="90">
        <v>0</v>
      </c>
      <c r="AR213" s="90">
        <v>0</v>
      </c>
      <c r="AS213" s="90">
        <v>0</v>
      </c>
      <c r="AT213" s="90">
        <v>0</v>
      </c>
      <c r="AU213" s="90">
        <v>0</v>
      </c>
      <c r="AV213" s="90">
        <v>0</v>
      </c>
      <c r="AW213" s="90">
        <v>0</v>
      </c>
      <c r="AX213" s="90">
        <v>0</v>
      </c>
      <c r="AY213" s="90">
        <v>0</v>
      </c>
      <c r="AZ213" s="90">
        <v>0</v>
      </c>
    </row>
    <row r="214" spans="1:52">
      <c r="A214" s="89" t="s">
        <v>159</v>
      </c>
      <c r="B214" s="90">
        <v>0</v>
      </c>
      <c r="C214" s="90">
        <v>0</v>
      </c>
      <c r="D214" s="90">
        <v>0</v>
      </c>
      <c r="E214" s="90">
        <v>0</v>
      </c>
      <c r="F214" s="90">
        <v>0</v>
      </c>
      <c r="G214" s="90">
        <v>0</v>
      </c>
      <c r="H214" s="90">
        <v>0</v>
      </c>
      <c r="I214" s="90">
        <v>0</v>
      </c>
      <c r="J214" s="90">
        <v>0</v>
      </c>
      <c r="K214" s="90">
        <v>0</v>
      </c>
      <c r="L214" s="90">
        <v>0</v>
      </c>
      <c r="M214" s="90">
        <v>0</v>
      </c>
      <c r="N214" s="90">
        <v>0</v>
      </c>
      <c r="O214" s="90">
        <v>0</v>
      </c>
      <c r="P214" s="90">
        <v>0</v>
      </c>
      <c r="Q214" s="90">
        <v>0</v>
      </c>
      <c r="R214" s="90">
        <v>0</v>
      </c>
      <c r="S214" s="90">
        <v>0</v>
      </c>
      <c r="T214" s="90">
        <v>0</v>
      </c>
      <c r="U214" s="90">
        <v>0</v>
      </c>
      <c r="V214" s="90">
        <v>0</v>
      </c>
      <c r="W214" s="90">
        <v>0</v>
      </c>
      <c r="X214" s="90">
        <v>0</v>
      </c>
      <c r="Y214" s="90">
        <v>0</v>
      </c>
      <c r="Z214" s="90">
        <v>0</v>
      </c>
      <c r="AA214" s="90">
        <v>0</v>
      </c>
      <c r="AB214" s="90">
        <v>0</v>
      </c>
      <c r="AC214" s="90">
        <v>0</v>
      </c>
      <c r="AD214" s="90">
        <v>0</v>
      </c>
      <c r="AE214" s="90">
        <v>0</v>
      </c>
      <c r="AF214" s="90">
        <v>0</v>
      </c>
      <c r="AG214" s="90">
        <v>0</v>
      </c>
      <c r="AH214" s="90">
        <v>0</v>
      </c>
      <c r="AI214" s="90">
        <v>0</v>
      </c>
      <c r="AJ214" s="90">
        <v>0</v>
      </c>
      <c r="AK214" s="90">
        <v>0</v>
      </c>
      <c r="AL214" s="90">
        <v>0</v>
      </c>
      <c r="AM214" s="90">
        <v>0</v>
      </c>
      <c r="AN214" s="90">
        <v>0</v>
      </c>
      <c r="AO214" s="90">
        <v>0</v>
      </c>
      <c r="AP214" s="90">
        <v>0</v>
      </c>
      <c r="AQ214" s="90">
        <v>0</v>
      </c>
      <c r="AR214" s="90">
        <v>0</v>
      </c>
      <c r="AS214" s="90">
        <v>0</v>
      </c>
      <c r="AT214" s="90">
        <v>0</v>
      </c>
      <c r="AU214" s="90">
        <v>0</v>
      </c>
      <c r="AV214" s="90">
        <v>0</v>
      </c>
      <c r="AW214" s="90">
        <v>0</v>
      </c>
      <c r="AX214" s="90">
        <v>0</v>
      </c>
      <c r="AY214" s="90">
        <v>0</v>
      </c>
      <c r="AZ214" s="90">
        <v>0</v>
      </c>
    </row>
    <row r="215" spans="1:52">
      <c r="A215" s="108" t="s">
        <v>122</v>
      </c>
      <c r="B215" s="102">
        <v>479.14132241096257</v>
      </c>
      <c r="C215" s="102">
        <v>508.30344555025459</v>
      </c>
      <c r="D215" s="102">
        <v>515.23401463232142</v>
      </c>
      <c r="E215" s="102">
        <v>513.30253694206772</v>
      </c>
      <c r="F215" s="102">
        <v>504.00410364075236</v>
      </c>
      <c r="G215" s="102">
        <v>497.13284767273615</v>
      </c>
      <c r="H215" s="102">
        <v>479.8282783969006</v>
      </c>
      <c r="I215" s="102">
        <v>478.80870649518022</v>
      </c>
      <c r="J215" s="102">
        <v>477.64203023045303</v>
      </c>
      <c r="K215" s="102">
        <v>485.24326724868445</v>
      </c>
      <c r="L215" s="102">
        <v>466.3008144844589</v>
      </c>
      <c r="M215" s="102">
        <v>461.05492882402945</v>
      </c>
      <c r="N215" s="102">
        <v>457.04653342111845</v>
      </c>
      <c r="O215" s="102">
        <v>448.01753343806831</v>
      </c>
      <c r="P215" s="102">
        <v>439.51533803784389</v>
      </c>
      <c r="Q215" s="102">
        <v>435.84518695643641</v>
      </c>
      <c r="R215" s="102">
        <v>433.28200648763527</v>
      </c>
      <c r="S215" s="102">
        <v>431.05752249145178</v>
      </c>
      <c r="T215" s="102">
        <v>428.64706457057508</v>
      </c>
      <c r="U215" s="102">
        <v>426.24022304406151</v>
      </c>
      <c r="V215" s="102">
        <v>424.37737981199933</v>
      </c>
      <c r="W215" s="102">
        <v>422.17562375074124</v>
      </c>
      <c r="X215" s="102">
        <v>419.90972944941296</v>
      </c>
      <c r="Y215" s="102">
        <v>416.86198233531712</v>
      </c>
      <c r="Z215" s="102">
        <v>414.41532155118324</v>
      </c>
      <c r="AA215" s="102">
        <v>410.87435013537078</v>
      </c>
      <c r="AB215" s="102">
        <v>407.8118880378621</v>
      </c>
      <c r="AC215" s="102">
        <v>405.13515335583276</v>
      </c>
      <c r="AD215" s="102">
        <v>401.73647198752815</v>
      </c>
      <c r="AE215" s="102">
        <v>399.12630200460131</v>
      </c>
      <c r="AF215" s="102">
        <v>395.348762125245</v>
      </c>
      <c r="AG215" s="102">
        <v>392.75992472162261</v>
      </c>
      <c r="AH215" s="102">
        <v>390.04423558184016</v>
      </c>
      <c r="AI215" s="102">
        <v>386.88468425132874</v>
      </c>
      <c r="AJ215" s="102">
        <v>383.15995824790781</v>
      </c>
      <c r="AK215" s="102">
        <v>380.38328019084582</v>
      </c>
      <c r="AL215" s="102">
        <v>376.6137327525754</v>
      </c>
      <c r="AM215" s="102">
        <v>373.07042225259841</v>
      </c>
      <c r="AN215" s="102">
        <v>366.77809619524629</v>
      </c>
      <c r="AO215" s="102">
        <v>362.40448911091835</v>
      </c>
      <c r="AP215" s="102">
        <v>358.07089221025063</v>
      </c>
      <c r="AQ215" s="102">
        <v>354.10993353999913</v>
      </c>
      <c r="AR215" s="102">
        <v>350.11009966123817</v>
      </c>
      <c r="AS215" s="102">
        <v>346.79794125317636</v>
      </c>
      <c r="AT215" s="102">
        <v>343.50952046568187</v>
      </c>
      <c r="AU215" s="102">
        <v>340.03323536349779</v>
      </c>
      <c r="AV215" s="102">
        <v>336.93522536051682</v>
      </c>
      <c r="AW215" s="102">
        <v>333.65764490489312</v>
      </c>
      <c r="AX215" s="102">
        <v>330.04832798028349</v>
      </c>
      <c r="AY215" s="102">
        <v>326.56650074992757</v>
      </c>
      <c r="AZ215" s="102">
        <v>323.17700967962946</v>
      </c>
    </row>
    <row r="216" spans="1:52">
      <c r="A216" s="89" t="s">
        <v>156</v>
      </c>
      <c r="B216" s="90">
        <v>479.14132241096257</v>
      </c>
      <c r="C216" s="90">
        <v>508.30344555025459</v>
      </c>
      <c r="D216" s="90">
        <v>515.23401463232142</v>
      </c>
      <c r="E216" s="90">
        <v>513.30253694206772</v>
      </c>
      <c r="F216" s="90">
        <v>504.00410364075236</v>
      </c>
      <c r="G216" s="90">
        <v>497.13284767273615</v>
      </c>
      <c r="H216" s="90">
        <v>479.8282783969006</v>
      </c>
      <c r="I216" s="90">
        <v>478.80870649518022</v>
      </c>
      <c r="J216" s="90">
        <v>477.64203023045303</v>
      </c>
      <c r="K216" s="90">
        <v>485.24326724868445</v>
      </c>
      <c r="L216" s="90">
        <v>466.3008144844589</v>
      </c>
      <c r="M216" s="90">
        <v>461.05492882402945</v>
      </c>
      <c r="N216" s="90">
        <v>457.04653342111845</v>
      </c>
      <c r="O216" s="90">
        <v>448.01753343806831</v>
      </c>
      <c r="P216" s="90">
        <v>439.51533803784389</v>
      </c>
      <c r="Q216" s="90">
        <v>435.84518695643641</v>
      </c>
      <c r="R216" s="90">
        <v>433.28200648763527</v>
      </c>
      <c r="S216" s="90">
        <v>431.05752249145178</v>
      </c>
      <c r="T216" s="90">
        <v>428.64706457057508</v>
      </c>
      <c r="U216" s="90">
        <v>426.24022304406151</v>
      </c>
      <c r="V216" s="90">
        <v>424.37737981199933</v>
      </c>
      <c r="W216" s="90">
        <v>422.17562375074124</v>
      </c>
      <c r="X216" s="90">
        <v>419.90972944941296</v>
      </c>
      <c r="Y216" s="90">
        <v>416.86198233531712</v>
      </c>
      <c r="Z216" s="90">
        <v>414.41532155118324</v>
      </c>
      <c r="AA216" s="90">
        <v>410.87435013537078</v>
      </c>
      <c r="AB216" s="90">
        <v>407.8118880378621</v>
      </c>
      <c r="AC216" s="90">
        <v>405.13515335583276</v>
      </c>
      <c r="AD216" s="90">
        <v>401.73647198752815</v>
      </c>
      <c r="AE216" s="90">
        <v>399.12630200460131</v>
      </c>
      <c r="AF216" s="90">
        <v>395.348762125245</v>
      </c>
      <c r="AG216" s="90">
        <v>392.75992472162261</v>
      </c>
      <c r="AH216" s="90">
        <v>390.04423558184016</v>
      </c>
      <c r="AI216" s="90">
        <v>386.88468425132874</v>
      </c>
      <c r="AJ216" s="90">
        <v>383.15995824790781</v>
      </c>
      <c r="AK216" s="90">
        <v>380.38328019084582</v>
      </c>
      <c r="AL216" s="90">
        <v>376.6137327525754</v>
      </c>
      <c r="AM216" s="90">
        <v>373.07042225259841</v>
      </c>
      <c r="AN216" s="90">
        <v>366.77809619524635</v>
      </c>
      <c r="AO216" s="90">
        <v>362.40448911092176</v>
      </c>
      <c r="AP216" s="90">
        <v>358.07089221044293</v>
      </c>
      <c r="AQ216" s="90">
        <v>354.10993354676759</v>
      </c>
      <c r="AR216" s="90">
        <v>350.1100998087777</v>
      </c>
      <c r="AS216" s="90">
        <v>346.79794320113007</v>
      </c>
      <c r="AT216" s="90">
        <v>343.50954116968001</v>
      </c>
      <c r="AU216" s="90">
        <v>340.03339047986259</v>
      </c>
      <c r="AV216" s="90">
        <v>336.93610041756835</v>
      </c>
      <c r="AW216" s="90">
        <v>333.661246559039</v>
      </c>
      <c r="AX216" s="90">
        <v>330.06105195948805</v>
      </c>
      <c r="AY216" s="90">
        <v>326.60301806505925</v>
      </c>
      <c r="AZ216" s="90">
        <v>323.26450206501192</v>
      </c>
    </row>
    <row r="217" spans="1:52">
      <c r="A217" s="89" t="s">
        <v>157</v>
      </c>
      <c r="B217" s="90">
        <v>0</v>
      </c>
      <c r="C217" s="90">
        <v>0</v>
      </c>
      <c r="D217" s="90">
        <v>0</v>
      </c>
      <c r="E217" s="90">
        <v>0</v>
      </c>
      <c r="F217" s="90">
        <v>0</v>
      </c>
      <c r="G217" s="90">
        <v>0</v>
      </c>
      <c r="H217" s="90">
        <v>0</v>
      </c>
      <c r="I217" s="90">
        <v>0</v>
      </c>
      <c r="J217" s="90">
        <v>0</v>
      </c>
      <c r="K217" s="90">
        <v>0</v>
      </c>
      <c r="L217" s="90">
        <v>0</v>
      </c>
      <c r="M217" s="90">
        <v>0</v>
      </c>
      <c r="N217" s="90">
        <v>0</v>
      </c>
      <c r="O217" s="90">
        <v>0</v>
      </c>
      <c r="P217" s="90">
        <v>0</v>
      </c>
      <c r="Q217" s="90">
        <v>0</v>
      </c>
      <c r="R217" s="90">
        <v>347.40471483747729</v>
      </c>
      <c r="S217" s="90">
        <v>345.6588784351647</v>
      </c>
      <c r="T217" s="90">
        <v>342.56959508959545</v>
      </c>
      <c r="U217" s="90">
        <v>340.49987768469413</v>
      </c>
      <c r="V217" s="90">
        <v>338.46877728526397</v>
      </c>
      <c r="W217" s="90">
        <v>336.47221100118031</v>
      </c>
      <c r="X217" s="90">
        <v>334.5130995362353</v>
      </c>
      <c r="Y217" s="90">
        <v>332.44730840388723</v>
      </c>
      <c r="Z217" s="90">
        <v>330.39574769594003</v>
      </c>
      <c r="AA217" s="90">
        <v>328.50248837415018</v>
      </c>
      <c r="AB217" s="90">
        <v>326.5775569999231</v>
      </c>
      <c r="AC217" s="90">
        <v>324.7855560428456</v>
      </c>
      <c r="AD217" s="90">
        <v>322.80946380989974</v>
      </c>
      <c r="AE217" s="90">
        <v>321.30357756524847</v>
      </c>
      <c r="AF217" s="90">
        <v>318.95105005774104</v>
      </c>
      <c r="AG217" s="90">
        <v>317.36119602998292</v>
      </c>
      <c r="AH217" s="90">
        <v>314.61077816166642</v>
      </c>
      <c r="AI217" s="90">
        <v>312.58104083634584</v>
      </c>
      <c r="AJ217" s="90">
        <v>309.12166771214106</v>
      </c>
      <c r="AK217" s="90">
        <v>307.22246894987063</v>
      </c>
      <c r="AL217" s="90">
        <v>303.90003619288461</v>
      </c>
      <c r="AM217" s="90">
        <v>300.83164635614133</v>
      </c>
      <c r="AN217" s="90">
        <v>297.21305855317024</v>
      </c>
      <c r="AO217" s="90">
        <v>294.42839734115068</v>
      </c>
      <c r="AP217" s="90">
        <v>290.4864850154155</v>
      </c>
      <c r="AQ217" s="90">
        <v>287.33112639773174</v>
      </c>
      <c r="AR217" s="90">
        <v>284.64941381316692</v>
      </c>
      <c r="AS217" s="90">
        <v>282.23143905853112</v>
      </c>
      <c r="AT217" s="90">
        <v>279.20882305041147</v>
      </c>
      <c r="AU217" s="90">
        <v>276.65901537572552</v>
      </c>
      <c r="AV217" s="90">
        <v>273.68353660059938</v>
      </c>
      <c r="AW217" s="90">
        <v>271.85985200403758</v>
      </c>
      <c r="AX217" s="90">
        <v>269.30942429822761</v>
      </c>
      <c r="AY217" s="90">
        <v>266.87619914955354</v>
      </c>
      <c r="AZ217" s="90">
        <v>264.80936714370876</v>
      </c>
    </row>
    <row r="218" spans="1:52">
      <c r="A218" s="89" t="s">
        <v>158</v>
      </c>
      <c r="B218" s="90">
        <v>0</v>
      </c>
      <c r="C218" s="90">
        <v>0</v>
      </c>
      <c r="D218" s="90">
        <v>0</v>
      </c>
      <c r="E218" s="90">
        <v>0</v>
      </c>
      <c r="F218" s="90">
        <v>0</v>
      </c>
      <c r="G218" s="90">
        <v>0</v>
      </c>
      <c r="H218" s="90">
        <v>0</v>
      </c>
      <c r="I218" s="90">
        <v>0</v>
      </c>
      <c r="J218" s="90">
        <v>0</v>
      </c>
      <c r="K218" s="90">
        <v>0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0">
        <v>0</v>
      </c>
      <c r="S218" s="90">
        <v>0</v>
      </c>
      <c r="T218" s="90">
        <v>0</v>
      </c>
      <c r="U218" s="90">
        <v>0</v>
      </c>
      <c r="V218" s="90">
        <v>0</v>
      </c>
      <c r="W218" s="90">
        <v>0</v>
      </c>
      <c r="X218" s="90">
        <v>0</v>
      </c>
      <c r="Y218" s="90">
        <v>0</v>
      </c>
      <c r="Z218" s="90">
        <v>0</v>
      </c>
      <c r="AA218" s="90">
        <v>0</v>
      </c>
      <c r="AB218" s="90">
        <v>0</v>
      </c>
      <c r="AC218" s="90">
        <v>0</v>
      </c>
      <c r="AD218" s="90">
        <v>0</v>
      </c>
      <c r="AE218" s="90">
        <v>0</v>
      </c>
      <c r="AF218" s="90">
        <v>0</v>
      </c>
      <c r="AG218" s="90">
        <v>0</v>
      </c>
      <c r="AH218" s="90">
        <v>0</v>
      </c>
      <c r="AI218" s="90">
        <v>0</v>
      </c>
      <c r="AJ218" s="90">
        <v>0</v>
      </c>
      <c r="AK218" s="90">
        <v>0</v>
      </c>
      <c r="AL218" s="90">
        <v>0</v>
      </c>
      <c r="AM218" s="90">
        <v>0</v>
      </c>
      <c r="AN218" s="90">
        <v>0</v>
      </c>
      <c r="AO218" s="90">
        <v>0</v>
      </c>
      <c r="AP218" s="90">
        <v>0</v>
      </c>
      <c r="AQ218" s="90">
        <v>0</v>
      </c>
      <c r="AR218" s="90">
        <v>0</v>
      </c>
      <c r="AS218" s="90">
        <v>0</v>
      </c>
      <c r="AT218" s="90">
        <v>0</v>
      </c>
      <c r="AU218" s="90">
        <v>0</v>
      </c>
      <c r="AV218" s="90">
        <v>0</v>
      </c>
      <c r="AW218" s="90">
        <v>0</v>
      </c>
      <c r="AX218" s="90">
        <v>0</v>
      </c>
      <c r="AY218" s="90">
        <v>0</v>
      </c>
      <c r="AZ218" s="90">
        <v>0</v>
      </c>
    </row>
    <row r="219" spans="1:52">
      <c r="A219" s="91" t="s">
        <v>159</v>
      </c>
      <c r="B219" s="92">
        <v>0</v>
      </c>
      <c r="C219" s="92">
        <v>0</v>
      </c>
      <c r="D219" s="92">
        <v>0</v>
      </c>
      <c r="E219" s="92">
        <v>0</v>
      </c>
      <c r="F219" s="92">
        <v>0</v>
      </c>
      <c r="G219" s="92">
        <v>0</v>
      </c>
      <c r="H219" s="92">
        <v>0</v>
      </c>
      <c r="I219" s="92">
        <v>0</v>
      </c>
      <c r="J219" s="92">
        <v>0</v>
      </c>
      <c r="K219" s="92">
        <v>0</v>
      </c>
      <c r="L219" s="92">
        <v>0</v>
      </c>
      <c r="M219" s="92">
        <v>0</v>
      </c>
      <c r="N219" s="92">
        <v>0</v>
      </c>
      <c r="O219" s="92">
        <v>0</v>
      </c>
      <c r="P219" s="92">
        <v>0</v>
      </c>
      <c r="Q219" s="92">
        <v>0</v>
      </c>
      <c r="R219" s="92">
        <v>0</v>
      </c>
      <c r="S219" s="92">
        <v>0</v>
      </c>
      <c r="T219" s="92">
        <v>0</v>
      </c>
      <c r="U219" s="92">
        <v>0</v>
      </c>
      <c r="V219" s="92">
        <v>0</v>
      </c>
      <c r="W219" s="92">
        <v>0</v>
      </c>
      <c r="X219" s="92">
        <v>0</v>
      </c>
      <c r="Y219" s="92">
        <v>0</v>
      </c>
      <c r="Z219" s="92">
        <v>0</v>
      </c>
      <c r="AA219" s="92">
        <v>0</v>
      </c>
      <c r="AB219" s="92">
        <v>0</v>
      </c>
      <c r="AC219" s="92">
        <v>0</v>
      </c>
      <c r="AD219" s="92">
        <v>0</v>
      </c>
      <c r="AE219" s="92">
        <v>0</v>
      </c>
      <c r="AF219" s="92">
        <v>0</v>
      </c>
      <c r="AG219" s="92">
        <v>0</v>
      </c>
      <c r="AH219" s="92">
        <v>0</v>
      </c>
      <c r="AI219" s="92">
        <v>0</v>
      </c>
      <c r="AJ219" s="92">
        <v>0</v>
      </c>
      <c r="AK219" s="92">
        <v>0</v>
      </c>
      <c r="AL219" s="92">
        <v>0</v>
      </c>
      <c r="AM219" s="92">
        <v>0</v>
      </c>
      <c r="AN219" s="92">
        <v>0</v>
      </c>
      <c r="AO219" s="92">
        <v>0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</row>
    <row r="220" spans="1:52">
      <c r="A220" s="106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</row>
    <row r="221" spans="1:52">
      <c r="A221" s="81" t="s">
        <v>160</v>
      </c>
      <c r="B221" s="111">
        <v>2188.2054554033048</v>
      </c>
      <c r="C221" s="111">
        <v>2239.8438880858894</v>
      </c>
      <c r="D221" s="111">
        <v>2234.7764644904069</v>
      </c>
      <c r="E221" s="111">
        <v>2179.2163495783648</v>
      </c>
      <c r="F221" s="111">
        <v>2260.397144082569</v>
      </c>
      <c r="G221" s="111">
        <v>2173.3315257791955</v>
      </c>
      <c r="H221" s="111">
        <v>2201.719227555282</v>
      </c>
      <c r="I221" s="111">
        <v>2112.0776605342348</v>
      </c>
      <c r="J221" s="111">
        <v>2117.9044871858391</v>
      </c>
      <c r="K221" s="111">
        <v>2111.0502267788233</v>
      </c>
      <c r="L221" s="111">
        <v>2030.5909127953742</v>
      </c>
      <c r="M221" s="111">
        <v>1912.5506423946986</v>
      </c>
      <c r="N221" s="111">
        <v>1844.4529580443352</v>
      </c>
      <c r="O221" s="111">
        <v>1770.0200952815778</v>
      </c>
      <c r="P221" s="111">
        <v>1662.4220223544187</v>
      </c>
      <c r="Q221" s="111">
        <v>1631.8155866798022</v>
      </c>
      <c r="R221" s="111">
        <v>1623.9920474312285</v>
      </c>
      <c r="S221" s="111">
        <v>1614.5436299494656</v>
      </c>
      <c r="T221" s="111">
        <v>1606.1012927182294</v>
      </c>
      <c r="U221" s="111">
        <v>1598.2858397203236</v>
      </c>
      <c r="V221" s="111">
        <v>1590.0519447941372</v>
      </c>
      <c r="W221" s="111">
        <v>1581.7541791131468</v>
      </c>
      <c r="X221" s="111">
        <v>1574.193770767404</v>
      </c>
      <c r="Y221" s="111">
        <v>1566.460632253636</v>
      </c>
      <c r="Z221" s="111">
        <v>1558.908265006442</v>
      </c>
      <c r="AA221" s="111">
        <v>1552.0102206622519</v>
      </c>
      <c r="AB221" s="111">
        <v>1544.811204846756</v>
      </c>
      <c r="AC221" s="111">
        <v>1537.9311900631099</v>
      </c>
      <c r="AD221" s="111">
        <v>1531.0791523859332</v>
      </c>
      <c r="AE221" s="111">
        <v>1524.1699725884141</v>
      </c>
      <c r="AF221" s="111">
        <v>1516.9328413222702</v>
      </c>
      <c r="AG221" s="111">
        <v>1510.4916024272613</v>
      </c>
      <c r="AH221" s="111">
        <v>1504.4441097197691</v>
      </c>
      <c r="AI221" s="111">
        <v>1499.2150272006199</v>
      </c>
      <c r="AJ221" s="111">
        <v>1493.8697725779048</v>
      </c>
      <c r="AK221" s="111">
        <v>1488.5746931468029</v>
      </c>
      <c r="AL221" s="111">
        <v>1482.9042440977091</v>
      </c>
      <c r="AM221" s="111">
        <v>1477.7341100469316</v>
      </c>
      <c r="AN221" s="111">
        <v>1466.7428741671579</v>
      </c>
      <c r="AO221" s="111">
        <v>1462.2027487549551</v>
      </c>
      <c r="AP221" s="111">
        <v>1455.9796357421621</v>
      </c>
      <c r="AQ221" s="111">
        <v>1450.7831372404464</v>
      </c>
      <c r="AR221" s="111">
        <v>1445.3777016540532</v>
      </c>
      <c r="AS221" s="111">
        <v>1439.6065498375681</v>
      </c>
      <c r="AT221" s="111">
        <v>1434.3120534514728</v>
      </c>
      <c r="AU221" s="111">
        <v>1428.5701921232076</v>
      </c>
      <c r="AV221" s="111">
        <v>1423.6793453191578</v>
      </c>
      <c r="AW221" s="111">
        <v>1418.867845270637</v>
      </c>
      <c r="AX221" s="111">
        <v>1414.1066393548633</v>
      </c>
      <c r="AY221" s="111">
        <v>1409.9698571741847</v>
      </c>
      <c r="AZ221" s="111">
        <v>1405.5752099044519</v>
      </c>
    </row>
    <row r="222" spans="1:52">
      <c r="A222" s="112" t="s">
        <v>128</v>
      </c>
      <c r="B222" s="102">
        <v>3466.7557256874998</v>
      </c>
      <c r="C222" s="102">
        <v>3585.8159642897658</v>
      </c>
      <c r="D222" s="102">
        <v>3550.4918413883811</v>
      </c>
      <c r="E222" s="102">
        <v>3327.0252571774186</v>
      </c>
      <c r="F222" s="102">
        <v>3317.7865631212344</v>
      </c>
      <c r="G222" s="102">
        <v>3222.4637922284714</v>
      </c>
      <c r="H222" s="102">
        <v>3064.6804243053734</v>
      </c>
      <c r="I222" s="102">
        <v>3089.1507161701056</v>
      </c>
      <c r="J222" s="102">
        <v>3275.9636847749043</v>
      </c>
      <c r="K222" s="102">
        <v>3276.7175297193644</v>
      </c>
      <c r="L222" s="102">
        <v>3213.8992546513214</v>
      </c>
      <c r="M222" s="102">
        <v>3197.1300376616946</v>
      </c>
      <c r="N222" s="102">
        <v>3153.9249447042744</v>
      </c>
      <c r="O222" s="102">
        <v>3214.9304835002422</v>
      </c>
      <c r="P222" s="102">
        <v>3213.8561088811766</v>
      </c>
      <c r="Q222" s="102">
        <v>3157.9947840627342</v>
      </c>
      <c r="R222" s="102">
        <v>3152.2788347619294</v>
      </c>
      <c r="S222" s="102">
        <v>3147.0776560270974</v>
      </c>
      <c r="T222" s="102">
        <v>3143.1636857023364</v>
      </c>
      <c r="U222" s="102">
        <v>3140.0483740017862</v>
      </c>
      <c r="V222" s="102">
        <v>3136.1319552778295</v>
      </c>
      <c r="W222" s="102">
        <v>3131.9992497879061</v>
      </c>
      <c r="X222" s="102">
        <v>3128.5292978444622</v>
      </c>
      <c r="Y222" s="102">
        <v>3126.1155843472984</v>
      </c>
      <c r="Z222" s="102">
        <v>3122.7179990766704</v>
      </c>
      <c r="AA222" s="102">
        <v>3118.8132157294199</v>
      </c>
      <c r="AB222" s="102">
        <v>3113.0566806589118</v>
      </c>
      <c r="AC222" s="102">
        <v>3107.9520610928926</v>
      </c>
      <c r="AD222" s="102">
        <v>3102.5745252020079</v>
      </c>
      <c r="AE222" s="102">
        <v>3096.9504337479748</v>
      </c>
      <c r="AF222" s="102">
        <v>3089.4389176710274</v>
      </c>
      <c r="AG222" s="102">
        <v>3084.0878797527239</v>
      </c>
      <c r="AH222" s="102">
        <v>3078.7103565299385</v>
      </c>
      <c r="AI222" s="102">
        <v>3072.7192938257276</v>
      </c>
      <c r="AJ222" s="102">
        <v>3066.8580937658576</v>
      </c>
      <c r="AK222" s="102">
        <v>3060.7077843492093</v>
      </c>
      <c r="AL222" s="102">
        <v>3053.4325139471234</v>
      </c>
      <c r="AM222" s="102">
        <v>3048.2522958597497</v>
      </c>
      <c r="AN222" s="102">
        <v>3029.9406073456475</v>
      </c>
      <c r="AO222" s="102">
        <v>3025.6059295726577</v>
      </c>
      <c r="AP222" s="102">
        <v>3016.7950050758895</v>
      </c>
      <c r="AQ222" s="102">
        <v>3010.3417604003516</v>
      </c>
      <c r="AR222" s="102">
        <v>3003.7790762736236</v>
      </c>
      <c r="AS222" s="102">
        <v>2996.6071973870053</v>
      </c>
      <c r="AT222" s="102">
        <v>2990.2096527025069</v>
      </c>
      <c r="AU222" s="102">
        <v>2981.6488368236082</v>
      </c>
      <c r="AV222" s="102">
        <v>2974.9636954093971</v>
      </c>
      <c r="AW222" s="102">
        <v>2968.1461154510598</v>
      </c>
      <c r="AX222" s="102">
        <v>2960.8937525965825</v>
      </c>
      <c r="AY222" s="102">
        <v>2955.764292392786</v>
      </c>
      <c r="AZ222" s="102">
        <v>2948.5475088759258</v>
      </c>
    </row>
    <row r="223" spans="1:52">
      <c r="A223" s="109" t="s">
        <v>161</v>
      </c>
      <c r="B223" s="90">
        <v>3466.7557256874998</v>
      </c>
      <c r="C223" s="90">
        <v>3585.8159642897658</v>
      </c>
      <c r="D223" s="90">
        <v>3550.4918413883811</v>
      </c>
      <c r="E223" s="90">
        <v>3327.0252571774186</v>
      </c>
      <c r="F223" s="90">
        <v>3317.7865631212344</v>
      </c>
      <c r="G223" s="90">
        <v>3222.4637922284714</v>
      </c>
      <c r="H223" s="90">
        <v>3064.6804243053734</v>
      </c>
      <c r="I223" s="90">
        <v>3089.1507161701056</v>
      </c>
      <c r="J223" s="90">
        <v>3275.9636847749043</v>
      </c>
      <c r="K223" s="90">
        <v>3276.7175297193644</v>
      </c>
      <c r="L223" s="90">
        <v>3213.8992546513214</v>
      </c>
      <c r="M223" s="90">
        <v>3197.1300376616946</v>
      </c>
      <c r="N223" s="90">
        <v>3153.9249447042744</v>
      </c>
      <c r="O223" s="90">
        <v>3214.9304835002422</v>
      </c>
      <c r="P223" s="90">
        <v>3213.8561088811766</v>
      </c>
      <c r="Q223" s="90">
        <v>3157.9947840627342</v>
      </c>
      <c r="R223" s="90">
        <v>3152.2776359901904</v>
      </c>
      <c r="S223" s="90">
        <v>3147.074821747045</v>
      </c>
      <c r="T223" s="90">
        <v>3143.1590202354951</v>
      </c>
      <c r="U223" s="90">
        <v>3140.041850820116</v>
      </c>
      <c r="V223" s="90">
        <v>3136.1234885808199</v>
      </c>
      <c r="W223" s="90">
        <v>3131.988774880153</v>
      </c>
      <c r="X223" s="90">
        <v>3128.5170257777099</v>
      </c>
      <c r="Y223" s="90">
        <v>3126.1016649132084</v>
      </c>
      <c r="Z223" s="90">
        <v>3122.7023680629873</v>
      </c>
      <c r="AA223" s="90">
        <v>3118.795707356353</v>
      </c>
      <c r="AB223" s="90">
        <v>3113.0370829723201</v>
      </c>
      <c r="AC223" s="90">
        <v>3107.9304586014728</v>
      </c>
      <c r="AD223" s="90">
        <v>3102.5508232870725</v>
      </c>
      <c r="AE223" s="90">
        <v>3096.9246212436192</v>
      </c>
      <c r="AF223" s="90">
        <v>3089.4102825878135</v>
      </c>
      <c r="AG223" s="90">
        <v>3084.0571441874913</v>
      </c>
      <c r="AH223" s="90">
        <v>3078.6774630693549</v>
      </c>
      <c r="AI223" s="90">
        <v>3072.6840489755195</v>
      </c>
      <c r="AJ223" s="90">
        <v>3066.820609656274</v>
      </c>
      <c r="AK223" s="90">
        <v>3060.6679546946698</v>
      </c>
      <c r="AL223" s="90">
        <v>3053.3899049482925</v>
      </c>
      <c r="AM223" s="90">
        <v>3048.2075465896401</v>
      </c>
      <c r="AN223" s="90">
        <v>3029.8887533814659</v>
      </c>
      <c r="AO223" s="90">
        <v>3025.5521162481123</v>
      </c>
      <c r="AP223" s="90">
        <v>3016.7374329957761</v>
      </c>
      <c r="AQ223" s="90">
        <v>3010.2813045395706</v>
      </c>
      <c r="AR223" s="90">
        <v>3003.7157913610108</v>
      </c>
      <c r="AS223" s="90">
        <v>2996.5407118557846</v>
      </c>
      <c r="AT223" s="90">
        <v>2990.1400003128529</v>
      </c>
      <c r="AU223" s="90">
        <v>2981.5756244526283</v>
      </c>
      <c r="AV223" s="90">
        <v>2974.8876580602191</v>
      </c>
      <c r="AW223" s="90">
        <v>2968.067142274379</v>
      </c>
      <c r="AX223" s="90">
        <v>2960.8119308168302</v>
      </c>
      <c r="AY223" s="90">
        <v>2955.680638347847</v>
      </c>
      <c r="AZ223" s="90">
        <v>2948.4611832487617</v>
      </c>
    </row>
    <row r="224" spans="1:52">
      <c r="A224" s="109" t="s">
        <v>162</v>
      </c>
      <c r="B224" s="90">
        <v>0</v>
      </c>
      <c r="C224" s="90">
        <v>0</v>
      </c>
      <c r="D224" s="90">
        <v>0</v>
      </c>
      <c r="E224" s="90">
        <v>0</v>
      </c>
      <c r="F224" s="90">
        <v>0</v>
      </c>
      <c r="G224" s="90">
        <v>0</v>
      </c>
      <c r="H224" s="90">
        <v>0</v>
      </c>
      <c r="I224" s="90">
        <v>0</v>
      </c>
      <c r="J224" s="90">
        <v>0</v>
      </c>
      <c r="K224" s="90">
        <v>0</v>
      </c>
      <c r="L224" s="90">
        <v>0</v>
      </c>
      <c r="M224" s="90">
        <v>0</v>
      </c>
      <c r="N224" s="90">
        <v>0</v>
      </c>
      <c r="O224" s="90">
        <v>0</v>
      </c>
      <c r="P224" s="90">
        <v>0</v>
      </c>
      <c r="Q224" s="90">
        <v>0</v>
      </c>
      <c r="R224" s="90">
        <v>3273.0745262400046</v>
      </c>
      <c r="S224" s="90">
        <v>3269.4282297666255</v>
      </c>
      <c r="T224" s="90">
        <v>3265.2889912790797</v>
      </c>
      <c r="U224" s="90">
        <v>3261.6659761300434</v>
      </c>
      <c r="V224" s="90">
        <v>3258.2224314508026</v>
      </c>
      <c r="W224" s="90">
        <v>3254.8581899227793</v>
      </c>
      <c r="X224" s="90">
        <v>3251.8915397603764</v>
      </c>
      <c r="Y224" s="90">
        <v>3248.9385583390158</v>
      </c>
      <c r="Z224" s="90">
        <v>3245.9394414157227</v>
      </c>
      <c r="AA224" s="90">
        <v>3242.8357328246466</v>
      </c>
      <c r="AB224" s="90">
        <v>3239.6582185306743</v>
      </c>
      <c r="AC224" s="90">
        <v>3236.736053312155</v>
      </c>
      <c r="AD224" s="90">
        <v>3233.7561148400632</v>
      </c>
      <c r="AE224" s="90">
        <v>3230.9684993394599</v>
      </c>
      <c r="AF224" s="90">
        <v>3227.3808918437603</v>
      </c>
      <c r="AG224" s="90">
        <v>3224.5236532850108</v>
      </c>
      <c r="AH224" s="90">
        <v>3221.4788195127958</v>
      </c>
      <c r="AI224" s="90">
        <v>3218.2583287011671</v>
      </c>
      <c r="AJ224" s="90">
        <v>3215.2510429106246</v>
      </c>
      <c r="AK224" s="90">
        <v>3211.6990872327692</v>
      </c>
      <c r="AL224" s="90">
        <v>3207.6570236225934</v>
      </c>
      <c r="AM224" s="90">
        <v>3203.5668981855324</v>
      </c>
      <c r="AN224" s="90">
        <v>3195.9581185241518</v>
      </c>
      <c r="AO224" s="90">
        <v>3192.0170151553893</v>
      </c>
      <c r="AP224" s="90">
        <v>3186.6357579501177</v>
      </c>
      <c r="AQ224" s="90">
        <v>3181.0667261001463</v>
      </c>
      <c r="AR224" s="90">
        <v>3175.9531533614854</v>
      </c>
      <c r="AS224" s="90">
        <v>3170.1050875646047</v>
      </c>
      <c r="AT224" s="90">
        <v>3161.6522180611178</v>
      </c>
      <c r="AU224" s="90">
        <v>3155.2228760117</v>
      </c>
      <c r="AV224" s="90">
        <v>3150.0225323321797</v>
      </c>
      <c r="AW224" s="90">
        <v>3144.3505842280597</v>
      </c>
      <c r="AX224" s="90">
        <v>3137.5402936221662</v>
      </c>
      <c r="AY224" s="90">
        <v>3127.3078641107377</v>
      </c>
      <c r="AZ224" s="90">
        <v>3120.8334640882586</v>
      </c>
    </row>
    <row r="225" spans="1:52">
      <c r="A225" s="109" t="s">
        <v>150</v>
      </c>
      <c r="B225" s="90">
        <v>0</v>
      </c>
      <c r="C225" s="90">
        <v>0</v>
      </c>
      <c r="D225" s="90">
        <v>0</v>
      </c>
      <c r="E225" s="90">
        <v>0</v>
      </c>
      <c r="F225" s="90">
        <v>0</v>
      </c>
      <c r="G225" s="90">
        <v>0</v>
      </c>
      <c r="H225" s="90">
        <v>0</v>
      </c>
      <c r="I225" s="90">
        <v>0</v>
      </c>
      <c r="J225" s="90">
        <v>0</v>
      </c>
      <c r="K225" s="90">
        <v>0</v>
      </c>
      <c r="L225" s="90">
        <v>0</v>
      </c>
      <c r="M225" s="90">
        <v>0</v>
      </c>
      <c r="N225" s="90">
        <v>0</v>
      </c>
      <c r="O225" s="90">
        <v>0</v>
      </c>
      <c r="P225" s="90">
        <v>0</v>
      </c>
      <c r="Q225" s="90">
        <v>0</v>
      </c>
      <c r="R225" s="90">
        <v>3177.6502742158923</v>
      </c>
      <c r="S225" s="90">
        <v>3173.5616508555509</v>
      </c>
      <c r="T225" s="90">
        <v>3168.7783662901247</v>
      </c>
      <c r="U225" s="90">
        <v>3164.3130965338514</v>
      </c>
      <c r="V225" s="90">
        <v>3159.7627220747167</v>
      </c>
      <c r="W225" s="90">
        <v>3154.9838821572548</v>
      </c>
      <c r="X225" s="90">
        <v>3150.4298623527438</v>
      </c>
      <c r="Y225" s="90">
        <v>3145.6258121227711</v>
      </c>
      <c r="Z225" s="90">
        <v>3140.4025924706871</v>
      </c>
      <c r="AA225" s="90">
        <v>3135.0523643227789</v>
      </c>
      <c r="AB225" s="90">
        <v>3129.2063443049665</v>
      </c>
      <c r="AC225" s="90">
        <v>3123.9542056949758</v>
      </c>
      <c r="AD225" s="90">
        <v>3118.4081623891357</v>
      </c>
      <c r="AE225" s="90">
        <v>3113.1721075311598</v>
      </c>
      <c r="AF225" s="90">
        <v>3106.235794312789</v>
      </c>
      <c r="AG225" s="90">
        <v>3100.5861563121634</v>
      </c>
      <c r="AH225" s="90">
        <v>3094.1901627695947</v>
      </c>
      <c r="AI225" s="90">
        <v>3087.0145525937528</v>
      </c>
      <c r="AJ225" s="90">
        <v>3080.174080798969</v>
      </c>
      <c r="AK225" s="90">
        <v>3071.1350355451846</v>
      </c>
      <c r="AL225" s="90">
        <v>3061.318480680578</v>
      </c>
      <c r="AM225" s="90">
        <v>3051.3908257615635</v>
      </c>
      <c r="AN225" s="90">
        <v>3037.2724158778369</v>
      </c>
      <c r="AO225" s="90">
        <v>3029.8493456968763</v>
      </c>
      <c r="AP225" s="90">
        <v>3019.6012840752214</v>
      </c>
      <c r="AQ225" s="90">
        <v>3008.617492962132</v>
      </c>
      <c r="AR225" s="90">
        <v>2998.9193782176276</v>
      </c>
      <c r="AS225" s="90">
        <v>2988.3575480230402</v>
      </c>
      <c r="AT225" s="90">
        <v>2974.4341008282454</v>
      </c>
      <c r="AU225" s="90">
        <v>2963.2191571165245</v>
      </c>
      <c r="AV225" s="90">
        <v>2955.7147517649537</v>
      </c>
      <c r="AW225" s="90">
        <v>2947.695425805292</v>
      </c>
      <c r="AX225" s="90">
        <v>2936.6720719104546</v>
      </c>
      <c r="AY225" s="90">
        <v>2923.6077864136651</v>
      </c>
      <c r="AZ225" s="90">
        <v>2914.7927146885609</v>
      </c>
    </row>
    <row r="226" spans="1:52">
      <c r="A226" s="109" t="s">
        <v>163</v>
      </c>
      <c r="B226" s="90">
        <v>0</v>
      </c>
      <c r="C226" s="90">
        <v>0</v>
      </c>
      <c r="D226" s="90">
        <v>0</v>
      </c>
      <c r="E226" s="90">
        <v>0</v>
      </c>
      <c r="F226" s="90">
        <v>0</v>
      </c>
      <c r="G226" s="90">
        <v>0</v>
      </c>
      <c r="H226" s="90">
        <v>0</v>
      </c>
      <c r="I226" s="90">
        <v>0</v>
      </c>
      <c r="J226" s="90">
        <v>0</v>
      </c>
      <c r="K226" s="90">
        <v>0</v>
      </c>
      <c r="L226" s="90">
        <v>0</v>
      </c>
      <c r="M226" s="90">
        <v>0</v>
      </c>
      <c r="N226" s="90">
        <v>0</v>
      </c>
      <c r="O226" s="90">
        <v>0</v>
      </c>
      <c r="P226" s="90">
        <v>0</v>
      </c>
      <c r="Q226" s="90">
        <v>0</v>
      </c>
      <c r="R226" s="90">
        <v>0</v>
      </c>
      <c r="S226" s="90">
        <v>0</v>
      </c>
      <c r="T226" s="90">
        <v>0</v>
      </c>
      <c r="U226" s="90">
        <v>0</v>
      </c>
      <c r="V226" s="90">
        <v>0</v>
      </c>
      <c r="W226" s="90">
        <v>0</v>
      </c>
      <c r="X226" s="90">
        <v>0</v>
      </c>
      <c r="Y226" s="90">
        <v>0</v>
      </c>
      <c r="Z226" s="90">
        <v>0</v>
      </c>
      <c r="AA226" s="90">
        <v>0</v>
      </c>
      <c r="AB226" s="90">
        <v>0</v>
      </c>
      <c r="AC226" s="90">
        <v>0</v>
      </c>
      <c r="AD226" s="90">
        <v>0</v>
      </c>
      <c r="AE226" s="90">
        <v>0</v>
      </c>
      <c r="AF226" s="90">
        <v>0</v>
      </c>
      <c r="AG226" s="90">
        <v>0</v>
      </c>
      <c r="AH226" s="90">
        <v>0</v>
      </c>
      <c r="AI226" s="90">
        <v>0</v>
      </c>
      <c r="AJ226" s="90">
        <v>0</v>
      </c>
      <c r="AK226" s="90">
        <v>0</v>
      </c>
      <c r="AL226" s="90">
        <v>0</v>
      </c>
      <c r="AM226" s="90">
        <v>0</v>
      </c>
      <c r="AN226" s="90">
        <v>0</v>
      </c>
      <c r="AO226" s="90">
        <v>0</v>
      </c>
      <c r="AP226" s="90">
        <v>0</v>
      </c>
      <c r="AQ226" s="90">
        <v>0</v>
      </c>
      <c r="AR226" s="90">
        <v>0</v>
      </c>
      <c r="AS226" s="90">
        <v>0</v>
      </c>
      <c r="AT226" s="90">
        <v>0</v>
      </c>
      <c r="AU226" s="90">
        <v>0</v>
      </c>
      <c r="AV226" s="90">
        <v>0</v>
      </c>
      <c r="AW226" s="90">
        <v>0</v>
      </c>
      <c r="AX226" s="90">
        <v>0</v>
      </c>
      <c r="AY226" s="90">
        <v>0</v>
      </c>
      <c r="AZ226" s="90">
        <v>0</v>
      </c>
    </row>
    <row r="227" spans="1:52">
      <c r="A227" s="109" t="s">
        <v>164</v>
      </c>
      <c r="B227" s="90">
        <v>0</v>
      </c>
      <c r="C227" s="90">
        <v>0</v>
      </c>
      <c r="D227" s="90">
        <v>0</v>
      </c>
      <c r="E227" s="90">
        <v>0</v>
      </c>
      <c r="F227" s="90">
        <v>0</v>
      </c>
      <c r="G227" s="90">
        <v>0</v>
      </c>
      <c r="H227" s="90">
        <v>0</v>
      </c>
      <c r="I227" s="90">
        <v>0</v>
      </c>
      <c r="J227" s="90">
        <v>0</v>
      </c>
      <c r="K227" s="90">
        <v>0</v>
      </c>
      <c r="L227" s="90">
        <v>0</v>
      </c>
      <c r="M227" s="90">
        <v>0</v>
      </c>
      <c r="N227" s="90">
        <v>0</v>
      </c>
      <c r="O227" s="90">
        <v>0</v>
      </c>
      <c r="P227" s="90">
        <v>0</v>
      </c>
      <c r="Q227" s="90">
        <v>0</v>
      </c>
      <c r="R227" s="90">
        <v>0</v>
      </c>
      <c r="S227" s="90">
        <v>0</v>
      </c>
      <c r="T227" s="90">
        <v>0</v>
      </c>
      <c r="U227" s="90">
        <v>0</v>
      </c>
      <c r="V227" s="90">
        <v>0</v>
      </c>
      <c r="W227" s="90">
        <v>0</v>
      </c>
      <c r="X227" s="90">
        <v>0</v>
      </c>
      <c r="Y227" s="90">
        <v>0</v>
      </c>
      <c r="Z227" s="90">
        <v>0</v>
      </c>
      <c r="AA227" s="90">
        <v>0</v>
      </c>
      <c r="AB227" s="90">
        <v>0</v>
      </c>
      <c r="AC227" s="90">
        <v>0</v>
      </c>
      <c r="AD227" s="90">
        <v>0</v>
      </c>
      <c r="AE227" s="90">
        <v>0</v>
      </c>
      <c r="AF227" s="90">
        <v>0</v>
      </c>
      <c r="AG227" s="90">
        <v>0</v>
      </c>
      <c r="AH227" s="90">
        <v>0</v>
      </c>
      <c r="AI227" s="90">
        <v>0</v>
      </c>
      <c r="AJ227" s="90">
        <v>0</v>
      </c>
      <c r="AK227" s="90">
        <v>0</v>
      </c>
      <c r="AL227" s="90">
        <v>0</v>
      </c>
      <c r="AM227" s="90">
        <v>0</v>
      </c>
      <c r="AN227" s="90">
        <v>0</v>
      </c>
      <c r="AO227" s="90">
        <v>0</v>
      </c>
      <c r="AP227" s="90">
        <v>0</v>
      </c>
      <c r="AQ227" s="90">
        <v>0</v>
      </c>
      <c r="AR227" s="90">
        <v>0</v>
      </c>
      <c r="AS227" s="90">
        <v>0</v>
      </c>
      <c r="AT227" s="90">
        <v>0</v>
      </c>
      <c r="AU227" s="90">
        <v>0</v>
      </c>
      <c r="AV227" s="90">
        <v>0</v>
      </c>
      <c r="AW227" s="90">
        <v>0</v>
      </c>
      <c r="AX227" s="90">
        <v>0</v>
      </c>
      <c r="AY227" s="90">
        <v>0</v>
      </c>
      <c r="AZ227" s="90">
        <v>0</v>
      </c>
    </row>
    <row r="228" spans="1:52">
      <c r="A228" s="109" t="s">
        <v>165</v>
      </c>
      <c r="B228" s="90">
        <v>0</v>
      </c>
      <c r="C228" s="90">
        <v>0</v>
      </c>
      <c r="D228" s="90">
        <v>0</v>
      </c>
      <c r="E228" s="90">
        <v>0</v>
      </c>
      <c r="F228" s="90">
        <v>0</v>
      </c>
      <c r="G228" s="90">
        <v>0</v>
      </c>
      <c r="H228" s="90">
        <v>0</v>
      </c>
      <c r="I228" s="90">
        <v>0</v>
      </c>
      <c r="J228" s="90">
        <v>0</v>
      </c>
      <c r="K228" s="90">
        <v>0</v>
      </c>
      <c r="L228" s="90">
        <v>0</v>
      </c>
      <c r="M228" s="90">
        <v>0</v>
      </c>
      <c r="N228" s="90">
        <v>0</v>
      </c>
      <c r="O228" s="90">
        <v>0</v>
      </c>
      <c r="P228" s="90">
        <v>0</v>
      </c>
      <c r="Q228" s="90">
        <v>0</v>
      </c>
      <c r="R228" s="90">
        <v>0</v>
      </c>
      <c r="S228" s="90">
        <v>0</v>
      </c>
      <c r="T228" s="90">
        <v>0</v>
      </c>
      <c r="U228" s="90">
        <v>0</v>
      </c>
      <c r="V228" s="90">
        <v>0</v>
      </c>
      <c r="W228" s="90">
        <v>0</v>
      </c>
      <c r="X228" s="90">
        <v>0</v>
      </c>
      <c r="Y228" s="90">
        <v>0</v>
      </c>
      <c r="Z228" s="90">
        <v>0</v>
      </c>
      <c r="AA228" s="90">
        <v>0</v>
      </c>
      <c r="AB228" s="90">
        <v>0</v>
      </c>
      <c r="AC228" s="90">
        <v>0</v>
      </c>
      <c r="AD228" s="90">
        <v>0</v>
      </c>
      <c r="AE228" s="90">
        <v>0</v>
      </c>
      <c r="AF228" s="90">
        <v>0</v>
      </c>
      <c r="AG228" s="90">
        <v>0</v>
      </c>
      <c r="AH228" s="90">
        <v>0</v>
      </c>
      <c r="AI228" s="90">
        <v>0</v>
      </c>
      <c r="AJ228" s="90">
        <v>0</v>
      </c>
      <c r="AK228" s="90">
        <v>0</v>
      </c>
      <c r="AL228" s="90">
        <v>0</v>
      </c>
      <c r="AM228" s="90">
        <v>0</v>
      </c>
      <c r="AN228" s="90">
        <v>0</v>
      </c>
      <c r="AO228" s="90">
        <v>0</v>
      </c>
      <c r="AP228" s="90">
        <v>0</v>
      </c>
      <c r="AQ228" s="90">
        <v>0</v>
      </c>
      <c r="AR228" s="90">
        <v>0</v>
      </c>
      <c r="AS228" s="90">
        <v>0</v>
      </c>
      <c r="AT228" s="90">
        <v>0</v>
      </c>
      <c r="AU228" s="90">
        <v>0</v>
      </c>
      <c r="AV228" s="90">
        <v>0</v>
      </c>
      <c r="AW228" s="90">
        <v>0</v>
      </c>
      <c r="AX228" s="90">
        <v>0</v>
      </c>
      <c r="AY228" s="90">
        <v>0</v>
      </c>
      <c r="AZ228" s="90">
        <v>0</v>
      </c>
    </row>
    <row r="229" spans="1:52">
      <c r="A229" s="112" t="s">
        <v>129</v>
      </c>
      <c r="B229" s="102">
        <v>759.02503427042723</v>
      </c>
      <c r="C229" s="102">
        <v>752.01970915954757</v>
      </c>
      <c r="D229" s="102">
        <v>749.45848678675043</v>
      </c>
      <c r="E229" s="102">
        <v>679.15978661001975</v>
      </c>
      <c r="F229" s="102">
        <v>739.38359682299574</v>
      </c>
      <c r="G229" s="102">
        <v>736.72053130670281</v>
      </c>
      <c r="H229" s="102">
        <v>747.21200365585764</v>
      </c>
      <c r="I229" s="102">
        <v>724.4560271872939</v>
      </c>
      <c r="J229" s="102">
        <v>701.28837838164202</v>
      </c>
      <c r="K229" s="102">
        <v>718.23483977664716</v>
      </c>
      <c r="L229" s="102">
        <v>717.08222766820097</v>
      </c>
      <c r="M229" s="102">
        <v>707.09724065632895</v>
      </c>
      <c r="N229" s="102">
        <v>660.16342790064505</v>
      </c>
      <c r="O229" s="102">
        <v>667.15729986102758</v>
      </c>
      <c r="P229" s="102">
        <v>621.93263731365334</v>
      </c>
      <c r="Q229" s="102">
        <v>626.60818337018441</v>
      </c>
      <c r="R229" s="102">
        <v>625.96891370691594</v>
      </c>
      <c r="S229" s="102">
        <v>625.26516895108625</v>
      </c>
      <c r="T229" s="102">
        <v>624.59180241094759</v>
      </c>
      <c r="U229" s="102">
        <v>623.888409469463</v>
      </c>
      <c r="V229" s="102">
        <v>623.4189791478932</v>
      </c>
      <c r="W229" s="102">
        <v>622.80456702958736</v>
      </c>
      <c r="X229" s="102">
        <v>622.10381778182773</v>
      </c>
      <c r="Y229" s="102">
        <v>621.05034030678451</v>
      </c>
      <c r="Z229" s="102">
        <v>620.01395826238513</v>
      </c>
      <c r="AA229" s="102">
        <v>618.91347518462783</v>
      </c>
      <c r="AB229" s="102">
        <v>617.76606075039774</v>
      </c>
      <c r="AC229" s="102">
        <v>616.45948640044264</v>
      </c>
      <c r="AD229" s="102">
        <v>615.2360844487871</v>
      </c>
      <c r="AE229" s="102">
        <v>614.18700127856823</v>
      </c>
      <c r="AF229" s="102">
        <v>613.14046106034993</v>
      </c>
      <c r="AG229" s="102">
        <v>612.03453284755267</v>
      </c>
      <c r="AH229" s="102">
        <v>610.89189008509538</v>
      </c>
      <c r="AI229" s="102">
        <v>609.50337344098341</v>
      </c>
      <c r="AJ229" s="102">
        <v>607.9928992631958</v>
      </c>
      <c r="AK229" s="102">
        <v>606.59457277337731</v>
      </c>
      <c r="AL229" s="102">
        <v>605.14485507492498</v>
      </c>
      <c r="AM229" s="102">
        <v>603.36459919346009</v>
      </c>
      <c r="AN229" s="102">
        <v>599.47874977819981</v>
      </c>
      <c r="AO229" s="102">
        <v>598.11066201096594</v>
      </c>
      <c r="AP229" s="102">
        <v>596.38651964547341</v>
      </c>
      <c r="AQ229" s="102">
        <v>594.76702688880732</v>
      </c>
      <c r="AR229" s="102">
        <v>593.10302129894637</v>
      </c>
      <c r="AS229" s="102">
        <v>590.8727712530781</v>
      </c>
      <c r="AT229" s="102">
        <v>588.70834123623195</v>
      </c>
      <c r="AU229" s="102">
        <v>586.43866953556164</v>
      </c>
      <c r="AV229" s="102">
        <v>584.31470968723806</v>
      </c>
      <c r="AW229" s="102">
        <v>582.2463625200121</v>
      </c>
      <c r="AX229" s="102">
        <v>580.28404165257894</v>
      </c>
      <c r="AY229" s="102">
        <v>578.01947970495337</v>
      </c>
      <c r="AZ229" s="102">
        <v>576.12266163982986</v>
      </c>
    </row>
    <row r="230" spans="1:52">
      <c r="A230" s="109" t="s">
        <v>161</v>
      </c>
      <c r="B230" s="90">
        <v>759.02503427042723</v>
      </c>
      <c r="C230" s="90">
        <v>752.01970915954757</v>
      </c>
      <c r="D230" s="90">
        <v>749.45848678675043</v>
      </c>
      <c r="E230" s="90">
        <v>679.15978661001975</v>
      </c>
      <c r="F230" s="90">
        <v>739.38359682299574</v>
      </c>
      <c r="G230" s="90">
        <v>736.72053130670281</v>
      </c>
      <c r="H230" s="90">
        <v>747.21200365585764</v>
      </c>
      <c r="I230" s="90">
        <v>724.4560271872939</v>
      </c>
      <c r="J230" s="90">
        <v>701.28837838164202</v>
      </c>
      <c r="K230" s="90">
        <v>718.23483977664716</v>
      </c>
      <c r="L230" s="90">
        <v>717.08222766820097</v>
      </c>
      <c r="M230" s="90">
        <v>707.09724065632895</v>
      </c>
      <c r="N230" s="90">
        <v>660.16342790064505</v>
      </c>
      <c r="O230" s="90">
        <v>667.15729986102758</v>
      </c>
      <c r="P230" s="90">
        <v>621.93263731365334</v>
      </c>
      <c r="Q230" s="90">
        <v>626.60818337018441</v>
      </c>
      <c r="R230" s="90">
        <v>625.97035214372204</v>
      </c>
      <c r="S230" s="90">
        <v>625.26819362115361</v>
      </c>
      <c r="T230" s="90">
        <v>624.59638505032137</v>
      </c>
      <c r="U230" s="90">
        <v>623.89450542687905</v>
      </c>
      <c r="V230" s="90">
        <v>623.42661533140381</v>
      </c>
      <c r="W230" s="90">
        <v>622.81370427209083</v>
      </c>
      <c r="X230" s="90">
        <v>622.11437680504514</v>
      </c>
      <c r="Y230" s="90">
        <v>621.06228927942584</v>
      </c>
      <c r="Z230" s="90">
        <v>620.02714511243516</v>
      </c>
      <c r="AA230" s="90">
        <v>618.92784006461022</v>
      </c>
      <c r="AB230" s="90">
        <v>617.78160583605586</v>
      </c>
      <c r="AC230" s="90">
        <v>616.47620034506554</v>
      </c>
      <c r="AD230" s="90">
        <v>615.25388802117254</v>
      </c>
      <c r="AE230" s="90">
        <v>614.20594395201965</v>
      </c>
      <c r="AF230" s="90">
        <v>613.16051691710925</v>
      </c>
      <c r="AG230" s="90">
        <v>612.05571080086656</v>
      </c>
      <c r="AH230" s="90">
        <v>610.91416043989375</v>
      </c>
      <c r="AI230" s="90">
        <v>609.52658619805356</v>
      </c>
      <c r="AJ230" s="90">
        <v>608.01702587842726</v>
      </c>
      <c r="AK230" s="90">
        <v>606.61962604991061</v>
      </c>
      <c r="AL230" s="90">
        <v>605.17084698210863</v>
      </c>
      <c r="AM230" s="90">
        <v>603.39149708532511</v>
      </c>
      <c r="AN230" s="90">
        <v>599.50725482075256</v>
      </c>
      <c r="AO230" s="90">
        <v>598.14007287384163</v>
      </c>
      <c r="AP230" s="90">
        <v>596.41688946203567</v>
      </c>
      <c r="AQ230" s="90">
        <v>594.79851767563537</v>
      </c>
      <c r="AR230" s="90">
        <v>593.13566772156958</v>
      </c>
      <c r="AS230" s="90">
        <v>590.90669540108468</v>
      </c>
      <c r="AT230" s="90">
        <v>588.74363782133355</v>
      </c>
      <c r="AU230" s="90">
        <v>586.47582341113173</v>
      </c>
      <c r="AV230" s="90">
        <v>584.35371235817354</v>
      </c>
      <c r="AW230" s="90">
        <v>582.28735516443703</v>
      </c>
      <c r="AX230" s="90">
        <v>580.32750582818198</v>
      </c>
      <c r="AY230" s="90">
        <v>578.06603045740769</v>
      </c>
      <c r="AZ230" s="90">
        <v>576.17266065271065</v>
      </c>
    </row>
    <row r="231" spans="1:52">
      <c r="A231" s="109" t="s">
        <v>162</v>
      </c>
      <c r="B231" s="90">
        <v>0</v>
      </c>
      <c r="C231" s="90">
        <v>0</v>
      </c>
      <c r="D231" s="90">
        <v>0</v>
      </c>
      <c r="E231" s="90">
        <v>0</v>
      </c>
      <c r="F231" s="90">
        <v>0</v>
      </c>
      <c r="G231" s="90">
        <v>0</v>
      </c>
      <c r="H231" s="90">
        <v>0</v>
      </c>
      <c r="I231" s="90">
        <v>0</v>
      </c>
      <c r="J231" s="90">
        <v>0</v>
      </c>
      <c r="K231" s="90">
        <v>0</v>
      </c>
      <c r="L231" s="90">
        <v>0</v>
      </c>
      <c r="M231" s="90">
        <v>0</v>
      </c>
      <c r="N231" s="90">
        <v>0</v>
      </c>
      <c r="O231" s="90">
        <v>0</v>
      </c>
      <c r="P231" s="90">
        <v>0</v>
      </c>
      <c r="Q231" s="90">
        <v>0</v>
      </c>
      <c r="R231" s="90">
        <v>524.47556746407406</v>
      </c>
      <c r="S231" s="90">
        <v>523.93055562709617</v>
      </c>
      <c r="T231" s="90">
        <v>523.34046797466874</v>
      </c>
      <c r="U231" s="90">
        <v>522.78989577679886</v>
      </c>
      <c r="V231" s="90">
        <v>522.2329031712494</v>
      </c>
      <c r="W231" s="90">
        <v>521.68623547419747</v>
      </c>
      <c r="X231" s="90">
        <v>521.16736375530365</v>
      </c>
      <c r="Y231" s="90">
        <v>520.63358080037335</v>
      </c>
      <c r="Z231" s="90">
        <v>520.13904999227555</v>
      </c>
      <c r="AA231" s="90">
        <v>519.64759958949844</v>
      </c>
      <c r="AB231" s="90">
        <v>519.13250686644869</v>
      </c>
      <c r="AC231" s="90">
        <v>518.60415412306509</v>
      </c>
      <c r="AD231" s="90">
        <v>518.09055206759797</v>
      </c>
      <c r="AE231" s="90">
        <v>517.5581469581648</v>
      </c>
      <c r="AF231" s="90">
        <v>517.01964917203543</v>
      </c>
      <c r="AG231" s="90">
        <v>516.45652111665947</v>
      </c>
      <c r="AH231" s="90">
        <v>515.86987344724128</v>
      </c>
      <c r="AI231" s="90">
        <v>515.29625630704334</v>
      </c>
      <c r="AJ231" s="90">
        <v>514.67415286196751</v>
      </c>
      <c r="AK231" s="90">
        <v>514.02960772716187</v>
      </c>
      <c r="AL231" s="90">
        <v>513.33746548477041</v>
      </c>
      <c r="AM231" s="90">
        <v>512.58409119090061</v>
      </c>
      <c r="AN231" s="90">
        <v>511.24558835258472</v>
      </c>
      <c r="AO231" s="90">
        <v>510.50154616107488</v>
      </c>
      <c r="AP231" s="90">
        <v>509.64590684909263</v>
      </c>
      <c r="AQ231" s="90">
        <v>508.70569591012139</v>
      </c>
      <c r="AR231" s="90">
        <v>507.7260557638113</v>
      </c>
      <c r="AS231" s="90">
        <v>506.59359973735241</v>
      </c>
      <c r="AT231" s="90">
        <v>505.43756751616195</v>
      </c>
      <c r="AU231" s="90">
        <v>504.11094132112544</v>
      </c>
      <c r="AV231" s="90">
        <v>502.85030037597352</v>
      </c>
      <c r="AW231" s="90">
        <v>501.58732311114704</v>
      </c>
      <c r="AX231" s="90">
        <v>500.26746669368015</v>
      </c>
      <c r="AY231" s="90">
        <v>498.75700302014377</v>
      </c>
      <c r="AZ231" s="90">
        <v>497.32526608564501</v>
      </c>
    </row>
    <row r="232" spans="1:52">
      <c r="A232" s="109" t="s">
        <v>150</v>
      </c>
      <c r="B232" s="90">
        <v>0</v>
      </c>
      <c r="C232" s="90">
        <v>0</v>
      </c>
      <c r="D232" s="90">
        <v>0</v>
      </c>
      <c r="E232" s="90">
        <v>0</v>
      </c>
      <c r="F232" s="90">
        <v>0</v>
      </c>
      <c r="G232" s="90">
        <v>0</v>
      </c>
      <c r="H232" s="90">
        <v>0</v>
      </c>
      <c r="I232" s="90">
        <v>0</v>
      </c>
      <c r="J232" s="90">
        <v>0</v>
      </c>
      <c r="K232" s="90">
        <v>0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0">
        <v>509.18666887686294</v>
      </c>
      <c r="S232" s="90">
        <v>508.52863249718791</v>
      </c>
      <c r="T232" s="90">
        <v>507.75510198090348</v>
      </c>
      <c r="U232" s="90">
        <v>506.96733587640864</v>
      </c>
      <c r="V232" s="90">
        <v>506.10936561524704</v>
      </c>
      <c r="W232" s="90">
        <v>505.22222062489016</v>
      </c>
      <c r="X232" s="90">
        <v>504.3478589747499</v>
      </c>
      <c r="Y232" s="90">
        <v>503.42078651995212</v>
      </c>
      <c r="Z232" s="90">
        <v>502.52462862242891</v>
      </c>
      <c r="AA232" s="90">
        <v>501.5913608523208</v>
      </c>
      <c r="AB232" s="90">
        <v>500.57757019356177</v>
      </c>
      <c r="AC232" s="90">
        <v>499.56522024501839</v>
      </c>
      <c r="AD232" s="90">
        <v>498.56643342706991</v>
      </c>
      <c r="AE232" s="90">
        <v>497.52808655074313</v>
      </c>
      <c r="AF232" s="90">
        <v>496.45941269991607</v>
      </c>
      <c r="AG232" s="90">
        <v>495.31824789128228</v>
      </c>
      <c r="AH232" s="90">
        <v>494.04389114061655</v>
      </c>
      <c r="AI232" s="90">
        <v>492.76739195155824</v>
      </c>
      <c r="AJ232" s="90">
        <v>491.2442782951303</v>
      </c>
      <c r="AK232" s="90">
        <v>489.69525240005208</v>
      </c>
      <c r="AL232" s="90">
        <v>488.01021131173627</v>
      </c>
      <c r="AM232" s="90">
        <v>486.23269909010855</v>
      </c>
      <c r="AN232" s="90">
        <v>483.91347296684381</v>
      </c>
      <c r="AO232" s="90">
        <v>482.47178327604252</v>
      </c>
      <c r="AP232" s="90">
        <v>480.60335919983947</v>
      </c>
      <c r="AQ232" s="90">
        <v>478.53040479745272</v>
      </c>
      <c r="AR232" s="90">
        <v>476.46017874359376</v>
      </c>
      <c r="AS232" s="90">
        <v>474.29358328587978</v>
      </c>
      <c r="AT232" s="90">
        <v>472.2539106062772</v>
      </c>
      <c r="AU232" s="90">
        <v>470.29918346754874</v>
      </c>
      <c r="AV232" s="90">
        <v>468.49830129158914</v>
      </c>
      <c r="AW232" s="90">
        <v>466.68420485148908</v>
      </c>
      <c r="AX232" s="90">
        <v>465.02758102583579</v>
      </c>
      <c r="AY232" s="90">
        <v>463.09147371865868</v>
      </c>
      <c r="AZ232" s="90">
        <v>461.50434550596339</v>
      </c>
    </row>
    <row r="233" spans="1:52">
      <c r="A233" s="109" t="s">
        <v>163</v>
      </c>
      <c r="B233" s="90">
        <v>0</v>
      </c>
      <c r="C233" s="90">
        <v>0</v>
      </c>
      <c r="D233" s="90">
        <v>0</v>
      </c>
      <c r="E233" s="90">
        <v>0</v>
      </c>
      <c r="F233" s="90">
        <v>0</v>
      </c>
      <c r="G233" s="90">
        <v>0</v>
      </c>
      <c r="H233" s="90">
        <v>0</v>
      </c>
      <c r="I233" s="90">
        <v>0</v>
      </c>
      <c r="J233" s="90">
        <v>0</v>
      </c>
      <c r="K233" s="90">
        <v>0</v>
      </c>
      <c r="L233" s="90">
        <v>0</v>
      </c>
      <c r="M233" s="90">
        <v>0</v>
      </c>
      <c r="N233" s="90">
        <v>0</v>
      </c>
      <c r="O233" s="90">
        <v>0</v>
      </c>
      <c r="P233" s="90">
        <v>0</v>
      </c>
      <c r="Q233" s="90">
        <v>0</v>
      </c>
      <c r="R233" s="90">
        <v>0</v>
      </c>
      <c r="S233" s="90">
        <v>0</v>
      </c>
      <c r="T233" s="90">
        <v>0</v>
      </c>
      <c r="U233" s="90">
        <v>0</v>
      </c>
      <c r="V233" s="90">
        <v>0</v>
      </c>
      <c r="W233" s="90">
        <v>0</v>
      </c>
      <c r="X233" s="90">
        <v>0</v>
      </c>
      <c r="Y233" s="90">
        <v>0</v>
      </c>
      <c r="Z233" s="90">
        <v>0</v>
      </c>
      <c r="AA233" s="90">
        <v>0</v>
      </c>
      <c r="AB233" s="90">
        <v>0</v>
      </c>
      <c r="AC233" s="90">
        <v>0</v>
      </c>
      <c r="AD233" s="90">
        <v>0</v>
      </c>
      <c r="AE233" s="90">
        <v>0</v>
      </c>
      <c r="AF233" s="90">
        <v>0</v>
      </c>
      <c r="AG233" s="90">
        <v>0</v>
      </c>
      <c r="AH233" s="90">
        <v>0</v>
      </c>
      <c r="AI233" s="90">
        <v>0</v>
      </c>
      <c r="AJ233" s="90">
        <v>0</v>
      </c>
      <c r="AK233" s="90">
        <v>0</v>
      </c>
      <c r="AL233" s="90">
        <v>0</v>
      </c>
      <c r="AM233" s="90">
        <v>0</v>
      </c>
      <c r="AN233" s="90">
        <v>0</v>
      </c>
      <c r="AO233" s="90">
        <v>0</v>
      </c>
      <c r="AP233" s="90">
        <v>0</v>
      </c>
      <c r="AQ233" s="90">
        <v>0</v>
      </c>
      <c r="AR233" s="90">
        <v>0</v>
      </c>
      <c r="AS233" s="90">
        <v>0</v>
      </c>
      <c r="AT233" s="90">
        <v>0</v>
      </c>
      <c r="AU233" s="90">
        <v>0</v>
      </c>
      <c r="AV233" s="90">
        <v>0</v>
      </c>
      <c r="AW233" s="90">
        <v>0</v>
      </c>
      <c r="AX233" s="90">
        <v>0</v>
      </c>
      <c r="AY233" s="90">
        <v>0</v>
      </c>
      <c r="AZ233" s="90">
        <v>0</v>
      </c>
    </row>
    <row r="234" spans="1:52">
      <c r="A234" s="109" t="s">
        <v>164</v>
      </c>
      <c r="B234" s="90">
        <v>0</v>
      </c>
      <c r="C234" s="90">
        <v>0</v>
      </c>
      <c r="D234" s="90">
        <v>0</v>
      </c>
      <c r="E234" s="90">
        <v>0</v>
      </c>
      <c r="F234" s="90">
        <v>0</v>
      </c>
      <c r="G234" s="90">
        <v>0</v>
      </c>
      <c r="H234" s="90">
        <v>0</v>
      </c>
      <c r="I234" s="90">
        <v>0</v>
      </c>
      <c r="J234" s="90">
        <v>0</v>
      </c>
      <c r="K234" s="90">
        <v>0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0">
        <v>0</v>
      </c>
      <c r="S234" s="90">
        <v>0</v>
      </c>
      <c r="T234" s="90">
        <v>0</v>
      </c>
      <c r="U234" s="90">
        <v>0</v>
      </c>
      <c r="V234" s="90">
        <v>0</v>
      </c>
      <c r="W234" s="90">
        <v>0</v>
      </c>
      <c r="X234" s="90">
        <v>0</v>
      </c>
      <c r="Y234" s="90">
        <v>0</v>
      </c>
      <c r="Z234" s="90">
        <v>0</v>
      </c>
      <c r="AA234" s="90">
        <v>0</v>
      </c>
      <c r="AB234" s="90">
        <v>0</v>
      </c>
      <c r="AC234" s="90">
        <v>0</v>
      </c>
      <c r="AD234" s="90">
        <v>0</v>
      </c>
      <c r="AE234" s="90">
        <v>0</v>
      </c>
      <c r="AF234" s="90">
        <v>0</v>
      </c>
      <c r="AG234" s="90">
        <v>0</v>
      </c>
      <c r="AH234" s="90">
        <v>0</v>
      </c>
      <c r="AI234" s="90">
        <v>0</v>
      </c>
      <c r="AJ234" s="90">
        <v>0</v>
      </c>
      <c r="AK234" s="90">
        <v>0</v>
      </c>
      <c r="AL234" s="90">
        <v>0</v>
      </c>
      <c r="AM234" s="90">
        <v>0</v>
      </c>
      <c r="AN234" s="90">
        <v>0</v>
      </c>
      <c r="AO234" s="90">
        <v>0</v>
      </c>
      <c r="AP234" s="90">
        <v>0</v>
      </c>
      <c r="AQ234" s="90">
        <v>0</v>
      </c>
      <c r="AR234" s="90">
        <v>0</v>
      </c>
      <c r="AS234" s="90">
        <v>0</v>
      </c>
      <c r="AT234" s="90">
        <v>0</v>
      </c>
      <c r="AU234" s="90">
        <v>0</v>
      </c>
      <c r="AV234" s="90">
        <v>0</v>
      </c>
      <c r="AW234" s="90">
        <v>0</v>
      </c>
      <c r="AX234" s="90">
        <v>0</v>
      </c>
      <c r="AY234" s="90">
        <v>0</v>
      </c>
      <c r="AZ234" s="90">
        <v>0</v>
      </c>
    </row>
    <row r="235" spans="1:52">
      <c r="A235" s="110" t="s">
        <v>165</v>
      </c>
      <c r="B235" s="92">
        <v>0</v>
      </c>
      <c r="C235" s="92">
        <v>0</v>
      </c>
      <c r="D235" s="92">
        <v>0</v>
      </c>
      <c r="E235" s="92">
        <v>0</v>
      </c>
      <c r="F235" s="92">
        <v>0</v>
      </c>
      <c r="G235" s="92">
        <v>0</v>
      </c>
      <c r="H235" s="92">
        <v>0</v>
      </c>
      <c r="I235" s="92">
        <v>0</v>
      </c>
      <c r="J235" s="92">
        <v>0</v>
      </c>
      <c r="K235" s="92">
        <v>0</v>
      </c>
      <c r="L235" s="92">
        <v>0</v>
      </c>
      <c r="M235" s="92">
        <v>0</v>
      </c>
      <c r="N235" s="92">
        <v>0</v>
      </c>
      <c r="O235" s="92">
        <v>0</v>
      </c>
      <c r="P235" s="92">
        <v>0</v>
      </c>
      <c r="Q235" s="92">
        <v>0</v>
      </c>
      <c r="R235" s="92">
        <v>0</v>
      </c>
      <c r="S235" s="92">
        <v>0</v>
      </c>
      <c r="T235" s="92">
        <v>0</v>
      </c>
      <c r="U235" s="92">
        <v>0</v>
      </c>
      <c r="V235" s="92">
        <v>0</v>
      </c>
      <c r="W235" s="92">
        <v>0</v>
      </c>
      <c r="X235" s="92">
        <v>0</v>
      </c>
      <c r="Y235" s="92">
        <v>0</v>
      </c>
      <c r="Z235" s="92">
        <v>0</v>
      </c>
      <c r="AA235" s="92">
        <v>0</v>
      </c>
      <c r="AB235" s="92">
        <v>0</v>
      </c>
      <c r="AC235" s="92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2">
        <v>0</v>
      </c>
      <c r="AJ235" s="92">
        <v>0</v>
      </c>
      <c r="AK235" s="92">
        <v>0</v>
      </c>
      <c r="AL235" s="92">
        <v>0</v>
      </c>
      <c r="AM235" s="92">
        <v>0</v>
      </c>
      <c r="AN235" s="92">
        <v>0</v>
      </c>
      <c r="AO235" s="92">
        <v>0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</row>
    <row r="236" spans="1:52">
      <c r="A236" s="106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</row>
    <row r="237" spans="1:52">
      <c r="A237" s="81" t="s">
        <v>166</v>
      </c>
      <c r="B237" s="111">
        <v>13197.155183040944</v>
      </c>
      <c r="C237" s="111">
        <v>13138.050043228788</v>
      </c>
      <c r="D237" s="111">
        <v>13037.436346383729</v>
      </c>
      <c r="E237" s="111">
        <v>12925.230805404297</v>
      </c>
      <c r="F237" s="111">
        <v>12847.664834811269</v>
      </c>
      <c r="G237" s="111">
        <v>12771.052677340551</v>
      </c>
      <c r="H237" s="111">
        <v>12765.026892243541</v>
      </c>
      <c r="I237" s="111">
        <v>12706.555432748639</v>
      </c>
      <c r="J237" s="111">
        <v>12619.524439773364</v>
      </c>
      <c r="K237" s="111">
        <v>12540.747935854395</v>
      </c>
      <c r="L237" s="111">
        <v>12312.998502688077</v>
      </c>
      <c r="M237" s="111">
        <v>12157.054252570773</v>
      </c>
      <c r="N237" s="111">
        <v>11976.444428262876</v>
      </c>
      <c r="O237" s="111">
        <v>11773.863329739588</v>
      </c>
      <c r="P237" s="111">
        <v>11558.817698864625</v>
      </c>
      <c r="Q237" s="111">
        <v>11490.287730869442</v>
      </c>
      <c r="R237" s="111">
        <v>11481.182900673626</v>
      </c>
      <c r="S237" s="111">
        <v>11469.258105837382</v>
      </c>
      <c r="T237" s="111">
        <v>11455.780755662903</v>
      </c>
      <c r="U237" s="111">
        <v>11441.568708846153</v>
      </c>
      <c r="V237" s="111">
        <v>11426.516413172416</v>
      </c>
      <c r="W237" s="111">
        <v>11409.829843275798</v>
      </c>
      <c r="X237" s="111">
        <v>11392.004843417953</v>
      </c>
      <c r="Y237" s="111">
        <v>11373.292264283431</v>
      </c>
      <c r="Z237" s="111">
        <v>11353.642309581199</v>
      </c>
      <c r="AA237" s="111">
        <v>11333.787937086576</v>
      </c>
      <c r="AB237" s="111">
        <v>11312.431795224205</v>
      </c>
      <c r="AC237" s="111">
        <v>11291.506583790453</v>
      </c>
      <c r="AD237" s="111">
        <v>11271.229670440896</v>
      </c>
      <c r="AE237" s="111">
        <v>11247.969809986542</v>
      </c>
      <c r="AF237" s="111">
        <v>11225.359799730424</v>
      </c>
      <c r="AG237" s="111">
        <v>11202.901939479838</v>
      </c>
      <c r="AH237" s="111">
        <v>11177.419619882634</v>
      </c>
      <c r="AI237" s="111">
        <v>11152.592804958038</v>
      </c>
      <c r="AJ237" s="111">
        <v>11129.795633554797</v>
      </c>
      <c r="AK237" s="111">
        <v>11104.167110146076</v>
      </c>
      <c r="AL237" s="111">
        <v>11077.733290089387</v>
      </c>
      <c r="AM237" s="111">
        <v>11047.745412866421</v>
      </c>
      <c r="AN237" s="111">
        <v>11020.109557988653</v>
      </c>
      <c r="AO237" s="111">
        <v>10990.80275525949</v>
      </c>
      <c r="AP237" s="111">
        <v>10956.493327489448</v>
      </c>
      <c r="AQ237" s="111">
        <v>10924.538616610434</v>
      </c>
      <c r="AR237" s="111">
        <v>10887.843454844202</v>
      </c>
      <c r="AS237" s="111">
        <v>10851.447617125941</v>
      </c>
      <c r="AT237" s="111">
        <v>10763.085367143673</v>
      </c>
      <c r="AU237" s="111">
        <v>10718.374660458598</v>
      </c>
      <c r="AV237" s="111">
        <v>10682.933060065865</v>
      </c>
      <c r="AW237" s="111">
        <v>10643.272908409399</v>
      </c>
      <c r="AX237" s="111">
        <v>10601.05345164961</v>
      </c>
      <c r="AY237" s="111">
        <v>10566.10921192253</v>
      </c>
      <c r="AZ237" s="111">
        <v>10525.765420684625</v>
      </c>
    </row>
    <row r="238" spans="1:52">
      <c r="A238" s="112" t="s">
        <v>167</v>
      </c>
      <c r="B238" s="102">
        <v>7722.1597496152017</v>
      </c>
      <c r="C238" s="102">
        <v>7646.6652993668258</v>
      </c>
      <c r="D238" s="102">
        <v>7564.7210431928324</v>
      </c>
      <c r="E238" s="102">
        <v>7486.6028002737057</v>
      </c>
      <c r="F238" s="102">
        <v>7412.1401731485303</v>
      </c>
      <c r="G238" s="102">
        <v>7347.3079377733311</v>
      </c>
      <c r="H238" s="102">
        <v>7270.7436688381367</v>
      </c>
      <c r="I238" s="102">
        <v>7176.4586864623452</v>
      </c>
      <c r="J238" s="102">
        <v>7098.6090644607484</v>
      </c>
      <c r="K238" s="102">
        <v>7029.4360912627135</v>
      </c>
      <c r="L238" s="102">
        <v>6957.5309311348756</v>
      </c>
      <c r="M238" s="102">
        <v>6888.1626433176289</v>
      </c>
      <c r="N238" s="102">
        <v>6815.6064318440258</v>
      </c>
      <c r="O238" s="102">
        <v>6751.8000822315844</v>
      </c>
      <c r="P238" s="102">
        <v>6670.9736491889435</v>
      </c>
      <c r="Q238" s="102">
        <v>6615.7238701286542</v>
      </c>
      <c r="R238" s="102">
        <v>6610.3047374417438</v>
      </c>
      <c r="S238" s="102">
        <v>6603.0095192148556</v>
      </c>
      <c r="T238" s="102">
        <v>6594.746340048132</v>
      </c>
      <c r="U238" s="102">
        <v>6586.0232508959416</v>
      </c>
      <c r="V238" s="102">
        <v>6575.8924461301804</v>
      </c>
      <c r="W238" s="102">
        <v>6565.3242201355661</v>
      </c>
      <c r="X238" s="102">
        <v>6554.8332679368323</v>
      </c>
      <c r="Y238" s="102">
        <v>6542.9259206772986</v>
      </c>
      <c r="Z238" s="102">
        <v>6531.976790337003</v>
      </c>
      <c r="AA238" s="102">
        <v>6520.9023925998272</v>
      </c>
      <c r="AB238" s="102">
        <v>6509.9844601313634</v>
      </c>
      <c r="AC238" s="102">
        <v>6497.9336379424394</v>
      </c>
      <c r="AD238" s="102">
        <v>6487.4537454624206</v>
      </c>
      <c r="AE238" s="102">
        <v>6475.0565808353631</v>
      </c>
      <c r="AF238" s="102">
        <v>6463.8564185514861</v>
      </c>
      <c r="AG238" s="102">
        <v>6452.0493506409439</v>
      </c>
      <c r="AH238" s="102">
        <v>6439.2981277393819</v>
      </c>
      <c r="AI238" s="102">
        <v>6425.5981054892573</v>
      </c>
      <c r="AJ238" s="102">
        <v>6413.5134515423124</v>
      </c>
      <c r="AK238" s="102">
        <v>6400.3150417317956</v>
      </c>
      <c r="AL238" s="102">
        <v>6386.8249793965861</v>
      </c>
      <c r="AM238" s="102">
        <v>6372.941925860363</v>
      </c>
      <c r="AN238" s="102">
        <v>6360.788269229407</v>
      </c>
      <c r="AO238" s="102">
        <v>6350.9014008725535</v>
      </c>
      <c r="AP238" s="102">
        <v>6339.9593185980939</v>
      </c>
      <c r="AQ238" s="102">
        <v>6325.9416696028984</v>
      </c>
      <c r="AR238" s="102">
        <v>6310.5248286453134</v>
      </c>
      <c r="AS238" s="102">
        <v>6298.1138625434724</v>
      </c>
      <c r="AT238" s="102">
        <v>6227.0917207372495</v>
      </c>
      <c r="AU238" s="102">
        <v>6213.793672210074</v>
      </c>
      <c r="AV238" s="102">
        <v>6203.1523800753239</v>
      </c>
      <c r="AW238" s="102">
        <v>6188.884985736775</v>
      </c>
      <c r="AX238" s="102">
        <v>6173.0304957452099</v>
      </c>
      <c r="AY238" s="102">
        <v>6159.6524548700036</v>
      </c>
      <c r="AZ238" s="102">
        <v>6143.7796233602112</v>
      </c>
    </row>
    <row r="239" spans="1:52">
      <c r="A239" s="109" t="s">
        <v>161</v>
      </c>
      <c r="B239" s="90">
        <v>7722.1597496152017</v>
      </c>
      <c r="C239" s="90">
        <v>7646.6652993668258</v>
      </c>
      <c r="D239" s="90">
        <v>7564.7210431928324</v>
      </c>
      <c r="E239" s="90">
        <v>7486.6028002737057</v>
      </c>
      <c r="F239" s="90">
        <v>7412.1401731485303</v>
      </c>
      <c r="G239" s="90">
        <v>7347.3079377733311</v>
      </c>
      <c r="H239" s="90">
        <v>7270.7436688381367</v>
      </c>
      <c r="I239" s="90">
        <v>7176.4586864623452</v>
      </c>
      <c r="J239" s="90">
        <v>7098.6090644607484</v>
      </c>
      <c r="K239" s="90">
        <v>7029.4360912627135</v>
      </c>
      <c r="L239" s="90">
        <v>6957.5309311348756</v>
      </c>
      <c r="M239" s="90">
        <v>6888.1626433176289</v>
      </c>
      <c r="N239" s="90">
        <v>6815.6064318440258</v>
      </c>
      <c r="O239" s="90">
        <v>6751.8000822315844</v>
      </c>
      <c r="P239" s="90">
        <v>6670.9736491889435</v>
      </c>
      <c r="Q239" s="90">
        <v>6615.7238701286542</v>
      </c>
      <c r="R239" s="90">
        <v>6610.3180023499726</v>
      </c>
      <c r="S239" s="90">
        <v>6603.038222280974</v>
      </c>
      <c r="T239" s="90">
        <v>6594.7906380894774</v>
      </c>
      <c r="U239" s="90">
        <v>6586.0822933516001</v>
      </c>
      <c r="V239" s="90">
        <v>6575.9667959592416</v>
      </c>
      <c r="W239" s="90">
        <v>6565.4131831689883</v>
      </c>
      <c r="X239" s="90">
        <v>6554.9355318639909</v>
      </c>
      <c r="Y239" s="90">
        <v>6543.0422173282841</v>
      </c>
      <c r="Z239" s="90">
        <v>6532.1054381937201</v>
      </c>
      <c r="AA239" s="90">
        <v>6521.0426350433954</v>
      </c>
      <c r="AB239" s="90">
        <v>6510.1359863796815</v>
      </c>
      <c r="AC239" s="90">
        <v>6498.096509639694</v>
      </c>
      <c r="AD239" s="90">
        <v>6487.6265309589498</v>
      </c>
      <c r="AE239" s="90">
        <v>6475.2397965490818</v>
      </c>
      <c r="AF239" s="90">
        <v>6464.0494457741643</v>
      </c>
      <c r="AG239" s="90">
        <v>6452.2519691690604</v>
      </c>
      <c r="AH239" s="90">
        <v>6439.5102454004018</v>
      </c>
      <c r="AI239" s="90">
        <v>6425.8200170305035</v>
      </c>
      <c r="AJ239" s="90">
        <v>6413.7439905585052</v>
      </c>
      <c r="AK239" s="90">
        <v>6400.5549471892336</v>
      </c>
      <c r="AL239" s="90">
        <v>6387.0730373536753</v>
      </c>
      <c r="AM239" s="90">
        <v>6373.1992322069973</v>
      </c>
      <c r="AN239" s="90">
        <v>6361.0538395182502</v>
      </c>
      <c r="AO239" s="90">
        <v>6351.1735487551841</v>
      </c>
      <c r="AP239" s="90">
        <v>6340.2383250704697</v>
      </c>
      <c r="AQ239" s="90">
        <v>6326.2308845471243</v>
      </c>
      <c r="AR239" s="90">
        <v>6310.824629114587</v>
      </c>
      <c r="AS239" s="90">
        <v>6298.4226701314456</v>
      </c>
      <c r="AT239" s="90">
        <v>6227.4516274082689</v>
      </c>
      <c r="AU239" s="90">
        <v>6214.1645920632627</v>
      </c>
      <c r="AV239" s="90">
        <v>6203.5358177014223</v>
      </c>
      <c r="AW239" s="90">
        <v>6189.2861583596577</v>
      </c>
      <c r="AX239" s="90">
        <v>6173.4541379820539</v>
      </c>
      <c r="AY239" s="90">
        <v>6160.0982592819682</v>
      </c>
      <c r="AZ239" s="90">
        <v>6144.2567734604827</v>
      </c>
    </row>
    <row r="240" spans="1:52">
      <c r="A240" s="109" t="s">
        <v>162</v>
      </c>
      <c r="B240" s="90">
        <v>0</v>
      </c>
      <c r="C240" s="90">
        <v>0</v>
      </c>
      <c r="D240" s="90">
        <v>0</v>
      </c>
      <c r="E240" s="90">
        <v>0</v>
      </c>
      <c r="F240" s="90">
        <v>0</v>
      </c>
      <c r="G240" s="90">
        <v>0</v>
      </c>
      <c r="H240" s="90">
        <v>0</v>
      </c>
      <c r="I240" s="90">
        <v>0</v>
      </c>
      <c r="J240" s="90">
        <v>0</v>
      </c>
      <c r="K240" s="90">
        <v>0</v>
      </c>
      <c r="L240" s="90">
        <v>0</v>
      </c>
      <c r="M240" s="90">
        <v>0</v>
      </c>
      <c r="N240" s="90">
        <v>0</v>
      </c>
      <c r="O240" s="90">
        <v>0</v>
      </c>
      <c r="P240" s="90">
        <v>0</v>
      </c>
      <c r="Q240" s="90">
        <v>0</v>
      </c>
      <c r="R240" s="90">
        <v>5178.1266830444574</v>
      </c>
      <c r="S240" s="90">
        <v>5172.6218753573285</v>
      </c>
      <c r="T240" s="90">
        <v>5166.9290167480804</v>
      </c>
      <c r="U240" s="90">
        <v>5161.7807069298997</v>
      </c>
      <c r="V240" s="90">
        <v>5156.432292772738</v>
      </c>
      <c r="W240" s="90">
        <v>5151.3396844866593</v>
      </c>
      <c r="X240" s="90">
        <v>5146.5882686637033</v>
      </c>
      <c r="Y240" s="90">
        <v>5141.33862514067</v>
      </c>
      <c r="Z240" s="90">
        <v>5136.6452923924753</v>
      </c>
      <c r="AA240" s="90">
        <v>5132.1117191158346</v>
      </c>
      <c r="AB240" s="90">
        <v>5127.5655704734891</v>
      </c>
      <c r="AC240" s="90">
        <v>5122.8670296648152</v>
      </c>
      <c r="AD240" s="90">
        <v>5118.5710452472877</v>
      </c>
      <c r="AE240" s="90">
        <v>5113.8109731829436</v>
      </c>
      <c r="AF240" s="90">
        <v>5109.2888124912679</v>
      </c>
      <c r="AG240" s="90">
        <v>5104.5937757972706</v>
      </c>
      <c r="AH240" s="90">
        <v>5099.7237197598888</v>
      </c>
      <c r="AI240" s="90">
        <v>5094.1801088807433</v>
      </c>
      <c r="AJ240" s="90">
        <v>5088.8898916066964</v>
      </c>
      <c r="AK240" s="90">
        <v>5083.0482676165057</v>
      </c>
      <c r="AL240" s="90">
        <v>5077.5656098445825</v>
      </c>
      <c r="AM240" s="90">
        <v>5070.865048990564</v>
      </c>
      <c r="AN240" s="90">
        <v>5064.8636340752973</v>
      </c>
      <c r="AO240" s="90">
        <v>5059.489594199139</v>
      </c>
      <c r="AP240" s="90">
        <v>5053.5323163940348</v>
      </c>
      <c r="AQ240" s="90">
        <v>5045.7082005825096</v>
      </c>
      <c r="AR240" s="90">
        <v>5037.6048992430024</v>
      </c>
      <c r="AS240" s="90">
        <v>5029.9130453103589</v>
      </c>
      <c r="AT240" s="90">
        <v>4998.0088566099394</v>
      </c>
      <c r="AU240" s="90">
        <v>4991.1109919864111</v>
      </c>
      <c r="AV240" s="90">
        <v>4983.6658425702371</v>
      </c>
      <c r="AW240" s="90">
        <v>4973.3189112004475</v>
      </c>
      <c r="AX240" s="90">
        <v>4962.1029365801105</v>
      </c>
      <c r="AY240" s="90">
        <v>4951.0312579385763</v>
      </c>
      <c r="AZ240" s="90">
        <v>4938.402783661134</v>
      </c>
    </row>
    <row r="241" spans="1:52">
      <c r="A241" s="109" t="s">
        <v>150</v>
      </c>
      <c r="B241" s="90">
        <v>0</v>
      </c>
      <c r="C241" s="90">
        <v>0</v>
      </c>
      <c r="D241" s="90">
        <v>0</v>
      </c>
      <c r="E241" s="90">
        <v>0</v>
      </c>
      <c r="F241" s="90">
        <v>0</v>
      </c>
      <c r="G241" s="90">
        <v>0</v>
      </c>
      <c r="H241" s="90">
        <v>0</v>
      </c>
      <c r="I241" s="90">
        <v>0</v>
      </c>
      <c r="J241" s="90">
        <v>0</v>
      </c>
      <c r="K241" s="90">
        <v>0</v>
      </c>
      <c r="L241" s="90">
        <v>0</v>
      </c>
      <c r="M241" s="90">
        <v>0</v>
      </c>
      <c r="N241" s="90">
        <v>0</v>
      </c>
      <c r="O241" s="90">
        <v>0</v>
      </c>
      <c r="P241" s="90">
        <v>0</v>
      </c>
      <c r="Q241" s="90">
        <v>0</v>
      </c>
      <c r="R241" s="90">
        <v>5027.1893974977966</v>
      </c>
      <c r="S241" s="90">
        <v>5020.9980344963542</v>
      </c>
      <c r="T241" s="90">
        <v>5014.3619370754132</v>
      </c>
      <c r="U241" s="90">
        <v>5007.8012242405566</v>
      </c>
      <c r="V241" s="90">
        <v>5000.466682529639</v>
      </c>
      <c r="W241" s="90">
        <v>4993.0789269547504</v>
      </c>
      <c r="X241" s="90">
        <v>4985.7024219187215</v>
      </c>
      <c r="Y241" s="90">
        <v>4977.1489236182042</v>
      </c>
      <c r="Z241" s="90">
        <v>4969.2855553448426</v>
      </c>
      <c r="AA241" s="90">
        <v>4961.3658013326785</v>
      </c>
      <c r="AB241" s="90">
        <v>4953.1480694109805</v>
      </c>
      <c r="AC241" s="90">
        <v>4944.5397169054559</v>
      </c>
      <c r="AD241" s="90">
        <v>4936.4348676295349</v>
      </c>
      <c r="AE241" s="90">
        <v>4927.0622376863093</v>
      </c>
      <c r="AF241" s="90">
        <v>4918.4131884140334</v>
      </c>
      <c r="AG241" s="90">
        <v>4909.1308902647115</v>
      </c>
      <c r="AH241" s="90">
        <v>4899.1219282118018</v>
      </c>
      <c r="AI241" s="90">
        <v>4886.7149077971171</v>
      </c>
      <c r="AJ241" s="90">
        <v>4874.621674883846</v>
      </c>
      <c r="AK241" s="90">
        <v>4861.88535272443</v>
      </c>
      <c r="AL241" s="90">
        <v>4850.4681439804845</v>
      </c>
      <c r="AM241" s="90">
        <v>4833.8618565919214</v>
      </c>
      <c r="AN241" s="90">
        <v>4820.7295780323102</v>
      </c>
      <c r="AO241" s="90">
        <v>4807.6634148760195</v>
      </c>
      <c r="AP241" s="90">
        <v>4793.0922598263451</v>
      </c>
      <c r="AQ241" s="90">
        <v>4775.8311552533105</v>
      </c>
      <c r="AR241" s="90">
        <v>4759.3909543836498</v>
      </c>
      <c r="AS241" s="90">
        <v>4741.1136632890721</v>
      </c>
      <c r="AT241" s="90">
        <v>4705.8650332122597</v>
      </c>
      <c r="AU241" s="90">
        <v>4699.7006479253669</v>
      </c>
      <c r="AV241" s="90">
        <v>4690.5098155807427</v>
      </c>
      <c r="AW241" s="90">
        <v>4674.5725932431606</v>
      </c>
      <c r="AX241" s="90">
        <v>4661.0585021716888</v>
      </c>
      <c r="AY241" s="90">
        <v>4645.3863389510898</v>
      </c>
      <c r="AZ241" s="90">
        <v>4632.6289910239311</v>
      </c>
    </row>
    <row r="242" spans="1:52">
      <c r="A242" s="109" t="s">
        <v>163</v>
      </c>
      <c r="B242" s="90">
        <v>0</v>
      </c>
      <c r="C242" s="90">
        <v>0</v>
      </c>
      <c r="D242" s="90">
        <v>0</v>
      </c>
      <c r="E242" s="90">
        <v>0</v>
      </c>
      <c r="F242" s="90">
        <v>0</v>
      </c>
      <c r="G242" s="90">
        <v>0</v>
      </c>
      <c r="H242" s="90">
        <v>0</v>
      </c>
      <c r="I242" s="90">
        <v>0</v>
      </c>
      <c r="J242" s="90">
        <v>0</v>
      </c>
      <c r="K242" s="90">
        <v>0</v>
      </c>
      <c r="L242" s="90">
        <v>0</v>
      </c>
      <c r="M242" s="90">
        <v>0</v>
      </c>
      <c r="N242" s="90">
        <v>0</v>
      </c>
      <c r="O242" s="90">
        <v>0</v>
      </c>
      <c r="P242" s="90">
        <v>0</v>
      </c>
      <c r="Q242" s="90">
        <v>0</v>
      </c>
      <c r="R242" s="90">
        <v>0</v>
      </c>
      <c r="S242" s="90">
        <v>0</v>
      </c>
      <c r="T242" s="90">
        <v>0</v>
      </c>
      <c r="U242" s="90">
        <v>0</v>
      </c>
      <c r="V242" s="90">
        <v>0</v>
      </c>
      <c r="W242" s="90">
        <v>0</v>
      </c>
      <c r="X242" s="90">
        <v>0</v>
      </c>
      <c r="Y242" s="90">
        <v>0</v>
      </c>
      <c r="Z242" s="90">
        <v>0</v>
      </c>
      <c r="AA242" s="90">
        <v>0</v>
      </c>
      <c r="AB242" s="90">
        <v>0</v>
      </c>
      <c r="AC242" s="90">
        <v>0</v>
      </c>
      <c r="AD242" s="90">
        <v>0</v>
      </c>
      <c r="AE242" s="90">
        <v>0</v>
      </c>
      <c r="AF242" s="90">
        <v>0</v>
      </c>
      <c r="AG242" s="90">
        <v>0</v>
      </c>
      <c r="AH242" s="90">
        <v>0</v>
      </c>
      <c r="AI242" s="90">
        <v>0</v>
      </c>
      <c r="AJ242" s="90">
        <v>0</v>
      </c>
      <c r="AK242" s="90">
        <v>0</v>
      </c>
      <c r="AL242" s="90">
        <v>0</v>
      </c>
      <c r="AM242" s="90">
        <v>0</v>
      </c>
      <c r="AN242" s="90">
        <v>0</v>
      </c>
      <c r="AO242" s="90">
        <v>0</v>
      </c>
      <c r="AP242" s="90">
        <v>0</v>
      </c>
      <c r="AQ242" s="90">
        <v>0</v>
      </c>
      <c r="AR242" s="90">
        <v>0</v>
      </c>
      <c r="AS242" s="90">
        <v>0</v>
      </c>
      <c r="AT242" s="90">
        <v>0</v>
      </c>
      <c r="AU242" s="90">
        <v>0</v>
      </c>
      <c r="AV242" s="90">
        <v>0</v>
      </c>
      <c r="AW242" s="90">
        <v>0</v>
      </c>
      <c r="AX242" s="90">
        <v>0</v>
      </c>
      <c r="AY242" s="90">
        <v>0</v>
      </c>
      <c r="AZ242" s="90">
        <v>0</v>
      </c>
    </row>
    <row r="243" spans="1:52">
      <c r="A243" s="109" t="s">
        <v>164</v>
      </c>
      <c r="B243" s="90">
        <v>0</v>
      </c>
      <c r="C243" s="90">
        <v>0</v>
      </c>
      <c r="D243" s="90">
        <v>0</v>
      </c>
      <c r="E243" s="90">
        <v>0</v>
      </c>
      <c r="F243" s="90">
        <v>0</v>
      </c>
      <c r="G243" s="90">
        <v>0</v>
      </c>
      <c r="H243" s="90">
        <v>0</v>
      </c>
      <c r="I243" s="90">
        <v>0</v>
      </c>
      <c r="J243" s="90">
        <v>0</v>
      </c>
      <c r="K243" s="90">
        <v>0</v>
      </c>
      <c r="L243" s="90">
        <v>0</v>
      </c>
      <c r="M243" s="90">
        <v>0</v>
      </c>
      <c r="N243" s="90">
        <v>0</v>
      </c>
      <c r="O243" s="90">
        <v>0</v>
      </c>
      <c r="P243" s="90">
        <v>0</v>
      </c>
      <c r="Q243" s="90">
        <v>0</v>
      </c>
      <c r="R243" s="90">
        <v>0</v>
      </c>
      <c r="S243" s="90">
        <v>0</v>
      </c>
      <c r="T243" s="90">
        <v>0</v>
      </c>
      <c r="U243" s="90">
        <v>0</v>
      </c>
      <c r="V243" s="90">
        <v>0</v>
      </c>
      <c r="W243" s="90">
        <v>0</v>
      </c>
      <c r="X243" s="90">
        <v>0</v>
      </c>
      <c r="Y243" s="90">
        <v>0</v>
      </c>
      <c r="Z243" s="90">
        <v>0</v>
      </c>
      <c r="AA243" s="90">
        <v>0</v>
      </c>
      <c r="AB243" s="90">
        <v>0</v>
      </c>
      <c r="AC243" s="90">
        <v>0</v>
      </c>
      <c r="AD243" s="90">
        <v>0</v>
      </c>
      <c r="AE243" s="90">
        <v>0</v>
      </c>
      <c r="AF243" s="90">
        <v>0</v>
      </c>
      <c r="AG243" s="90">
        <v>0</v>
      </c>
      <c r="AH243" s="90">
        <v>0</v>
      </c>
      <c r="AI243" s="90">
        <v>0</v>
      </c>
      <c r="AJ243" s="90">
        <v>0</v>
      </c>
      <c r="AK243" s="90">
        <v>0</v>
      </c>
      <c r="AL243" s="90">
        <v>0</v>
      </c>
      <c r="AM243" s="90">
        <v>0</v>
      </c>
      <c r="AN243" s="90">
        <v>0</v>
      </c>
      <c r="AO243" s="90">
        <v>0</v>
      </c>
      <c r="AP243" s="90">
        <v>0</v>
      </c>
      <c r="AQ243" s="90">
        <v>0</v>
      </c>
      <c r="AR243" s="90">
        <v>0</v>
      </c>
      <c r="AS243" s="90">
        <v>0</v>
      </c>
      <c r="AT243" s="90">
        <v>0</v>
      </c>
      <c r="AU243" s="90">
        <v>0</v>
      </c>
      <c r="AV243" s="90">
        <v>0</v>
      </c>
      <c r="AW243" s="90">
        <v>0</v>
      </c>
      <c r="AX243" s="90">
        <v>0</v>
      </c>
      <c r="AY243" s="90">
        <v>0</v>
      </c>
      <c r="AZ243" s="90">
        <v>0</v>
      </c>
    </row>
    <row r="244" spans="1:52">
      <c r="A244" s="109" t="s">
        <v>165</v>
      </c>
      <c r="B244" s="90">
        <v>0</v>
      </c>
      <c r="C244" s="90">
        <v>0</v>
      </c>
      <c r="D244" s="90">
        <v>0</v>
      </c>
      <c r="E244" s="90">
        <v>0</v>
      </c>
      <c r="F244" s="90">
        <v>0</v>
      </c>
      <c r="G244" s="90">
        <v>0</v>
      </c>
      <c r="H244" s="90">
        <v>0</v>
      </c>
      <c r="I244" s="90">
        <v>0</v>
      </c>
      <c r="J244" s="90">
        <v>0</v>
      </c>
      <c r="K244" s="90">
        <v>0</v>
      </c>
      <c r="L244" s="90">
        <v>0</v>
      </c>
      <c r="M244" s="90">
        <v>0</v>
      </c>
      <c r="N244" s="90">
        <v>0</v>
      </c>
      <c r="O244" s="90">
        <v>0</v>
      </c>
      <c r="P244" s="90">
        <v>0</v>
      </c>
      <c r="Q244" s="90">
        <v>0</v>
      </c>
      <c r="R244" s="90">
        <v>0</v>
      </c>
      <c r="S244" s="90">
        <v>0</v>
      </c>
      <c r="T244" s="90">
        <v>0</v>
      </c>
      <c r="U244" s="90">
        <v>0</v>
      </c>
      <c r="V244" s="90">
        <v>0</v>
      </c>
      <c r="W244" s="90">
        <v>0</v>
      </c>
      <c r="X244" s="90">
        <v>0</v>
      </c>
      <c r="Y244" s="90">
        <v>0</v>
      </c>
      <c r="Z244" s="90">
        <v>0</v>
      </c>
      <c r="AA244" s="90">
        <v>0</v>
      </c>
      <c r="AB244" s="90">
        <v>0</v>
      </c>
      <c r="AC244" s="90">
        <v>0</v>
      </c>
      <c r="AD244" s="90">
        <v>0</v>
      </c>
      <c r="AE244" s="90">
        <v>0</v>
      </c>
      <c r="AF244" s="90">
        <v>0</v>
      </c>
      <c r="AG244" s="90">
        <v>0</v>
      </c>
      <c r="AH244" s="90">
        <v>0</v>
      </c>
      <c r="AI244" s="90">
        <v>0</v>
      </c>
      <c r="AJ244" s="90">
        <v>0</v>
      </c>
      <c r="AK244" s="90">
        <v>0</v>
      </c>
      <c r="AL244" s="90">
        <v>0</v>
      </c>
      <c r="AM244" s="90">
        <v>0</v>
      </c>
      <c r="AN244" s="90">
        <v>0</v>
      </c>
      <c r="AO244" s="90">
        <v>0</v>
      </c>
      <c r="AP244" s="90">
        <v>0</v>
      </c>
      <c r="AQ244" s="90">
        <v>0</v>
      </c>
      <c r="AR244" s="90">
        <v>0</v>
      </c>
      <c r="AS244" s="90">
        <v>0</v>
      </c>
      <c r="AT244" s="90">
        <v>0</v>
      </c>
      <c r="AU244" s="90">
        <v>0</v>
      </c>
      <c r="AV244" s="90">
        <v>0</v>
      </c>
      <c r="AW244" s="90">
        <v>0</v>
      </c>
      <c r="AX244" s="90">
        <v>0</v>
      </c>
      <c r="AY244" s="90">
        <v>0</v>
      </c>
      <c r="AZ244" s="90">
        <v>0</v>
      </c>
    </row>
    <row r="245" spans="1:52">
      <c r="A245" s="112" t="s">
        <v>168</v>
      </c>
      <c r="B245" s="102">
        <v>15068.530472140454</v>
      </c>
      <c r="C245" s="102">
        <v>14913.327397705394</v>
      </c>
      <c r="D245" s="102">
        <v>14755.776077088714</v>
      </c>
      <c r="E245" s="102">
        <v>14618.726929176762</v>
      </c>
      <c r="F245" s="102">
        <v>14471.450831016418</v>
      </c>
      <c r="G245" s="102">
        <v>14320.005138334611</v>
      </c>
      <c r="H245" s="102">
        <v>14171.62729597687</v>
      </c>
      <c r="I245" s="102">
        <v>14028.100876783545</v>
      </c>
      <c r="J245" s="102">
        <v>13914.420010102502</v>
      </c>
      <c r="K245" s="102">
        <v>13796.274514057443</v>
      </c>
      <c r="L245" s="102">
        <v>13643.117915669252</v>
      </c>
      <c r="M245" s="102">
        <v>13488.153207834395</v>
      </c>
      <c r="N245" s="102">
        <v>13355.670402549908</v>
      </c>
      <c r="O245" s="102">
        <v>13216.366377335757</v>
      </c>
      <c r="P245" s="102">
        <v>13075.969550539889</v>
      </c>
      <c r="Q245" s="102">
        <v>12931.525925539247</v>
      </c>
      <c r="R245" s="102">
        <v>12920.034357010682</v>
      </c>
      <c r="S245" s="102">
        <v>12905.346106591307</v>
      </c>
      <c r="T245" s="102">
        <v>12888.841316406724</v>
      </c>
      <c r="U245" s="102">
        <v>12871.522138100092</v>
      </c>
      <c r="V245" s="102">
        <v>12853.557166607863</v>
      </c>
      <c r="W245" s="102">
        <v>12834.232321095318</v>
      </c>
      <c r="X245" s="102">
        <v>12813.802732166912</v>
      </c>
      <c r="Y245" s="102">
        <v>12792.018226038286</v>
      </c>
      <c r="Z245" s="102">
        <v>12769.166233034908</v>
      </c>
      <c r="AA245" s="102">
        <v>12746.33395553323</v>
      </c>
      <c r="AB245" s="102">
        <v>12721.728495782705</v>
      </c>
      <c r="AC245" s="102">
        <v>12698.410695475721</v>
      </c>
      <c r="AD245" s="102">
        <v>12675.477314280759</v>
      </c>
      <c r="AE245" s="102">
        <v>12649.139289980591</v>
      </c>
      <c r="AF245" s="102">
        <v>12622.831954580612</v>
      </c>
      <c r="AG245" s="102">
        <v>12596.555238962366</v>
      </c>
      <c r="AH245" s="102">
        <v>12566.374536561803</v>
      </c>
      <c r="AI245" s="102">
        <v>12537.13158138427</v>
      </c>
      <c r="AJ245" s="102">
        <v>12509.941294569551</v>
      </c>
      <c r="AK245" s="102">
        <v>12479.23698709061</v>
      </c>
      <c r="AL245" s="102">
        <v>12447.4640047926</v>
      </c>
      <c r="AM245" s="102">
        <v>12415.009516620215</v>
      </c>
      <c r="AN245" s="102">
        <v>12385.174376148612</v>
      </c>
      <c r="AO245" s="102">
        <v>12352.178760071984</v>
      </c>
      <c r="AP245" s="102">
        <v>12312.785308825698</v>
      </c>
      <c r="AQ245" s="102">
        <v>12277.50030549425</v>
      </c>
      <c r="AR245" s="102">
        <v>12236.307175322214</v>
      </c>
      <c r="AS245" s="102">
        <v>12194.213380822392</v>
      </c>
      <c r="AT245" s="102">
        <v>12103.481687548094</v>
      </c>
      <c r="AU245" s="102">
        <v>12049.930092795879</v>
      </c>
      <c r="AV245" s="102">
        <v>12007.482893669085</v>
      </c>
      <c r="AW245" s="102">
        <v>11960.379207534461</v>
      </c>
      <c r="AX245" s="102">
        <v>11910.107153695564</v>
      </c>
      <c r="AY245" s="102">
        <v>11868.704358158229</v>
      </c>
      <c r="AZ245" s="102">
        <v>11821.0175736807</v>
      </c>
    </row>
    <row r="246" spans="1:52">
      <c r="A246" s="109" t="s">
        <v>161</v>
      </c>
      <c r="B246" s="90">
        <v>15068.530472140454</v>
      </c>
      <c r="C246" s="90">
        <v>14913.327397705394</v>
      </c>
      <c r="D246" s="90">
        <v>14755.776077088714</v>
      </c>
      <c r="E246" s="90">
        <v>14618.726929176762</v>
      </c>
      <c r="F246" s="90">
        <v>14471.450831016418</v>
      </c>
      <c r="G246" s="90">
        <v>14320.005138334611</v>
      </c>
      <c r="H246" s="90">
        <v>14171.62729597687</v>
      </c>
      <c r="I246" s="90">
        <v>14028.100876783545</v>
      </c>
      <c r="J246" s="90">
        <v>13914.420010102502</v>
      </c>
      <c r="K246" s="90">
        <v>13796.274514057443</v>
      </c>
      <c r="L246" s="90">
        <v>13643.117915669252</v>
      </c>
      <c r="M246" s="90">
        <v>13488.153207834395</v>
      </c>
      <c r="N246" s="90">
        <v>13355.670402549908</v>
      </c>
      <c r="O246" s="90">
        <v>13216.366377335757</v>
      </c>
      <c r="P246" s="90">
        <v>13075.969550539889</v>
      </c>
      <c r="Q246" s="90">
        <v>12931.525925539247</v>
      </c>
      <c r="R246" s="90">
        <v>12920.058644704004</v>
      </c>
      <c r="S246" s="90">
        <v>12905.397569036566</v>
      </c>
      <c r="T246" s="90">
        <v>12888.920807291801</v>
      </c>
      <c r="U246" s="90">
        <v>12871.628083051866</v>
      </c>
      <c r="V246" s="90">
        <v>12853.689402052401</v>
      </c>
      <c r="W246" s="90">
        <v>12834.390483876663</v>
      </c>
      <c r="X246" s="90">
        <v>12813.986279176041</v>
      </c>
      <c r="Y246" s="90">
        <v>12792.228350350175</v>
      </c>
      <c r="Z246" s="90">
        <v>12769.401698598187</v>
      </c>
      <c r="AA246" s="90">
        <v>12746.593900587488</v>
      </c>
      <c r="AB246" s="90">
        <v>12722.014380110546</v>
      </c>
      <c r="AC246" s="90">
        <v>12698.72041376195</v>
      </c>
      <c r="AD246" s="90">
        <v>12675.810626299924</v>
      </c>
      <c r="AE246" s="90">
        <v>12649.495707003856</v>
      </c>
      <c r="AF246" s="90">
        <v>12623.212236127507</v>
      </c>
      <c r="AG246" s="90">
        <v>12596.957509471084</v>
      </c>
      <c r="AH246" s="90">
        <v>12566.799564599789</v>
      </c>
      <c r="AI246" s="90">
        <v>12537.579114536757</v>
      </c>
      <c r="AJ246" s="90">
        <v>12510.407943000399</v>
      </c>
      <c r="AK246" s="90">
        <v>12479.724724969408</v>
      </c>
      <c r="AL246" s="90">
        <v>12447.971188473826</v>
      </c>
      <c r="AM246" s="90">
        <v>12415.539055633961</v>
      </c>
      <c r="AN246" s="90">
        <v>12385.724270780576</v>
      </c>
      <c r="AO246" s="90">
        <v>12352.752370177519</v>
      </c>
      <c r="AP246" s="90">
        <v>12313.385871928745</v>
      </c>
      <c r="AQ246" s="90">
        <v>12278.126671008877</v>
      </c>
      <c r="AR246" s="90">
        <v>12236.962020764731</v>
      </c>
      <c r="AS246" s="90">
        <v>12194.903852226264</v>
      </c>
      <c r="AT246" s="90">
        <v>12104.22932174237</v>
      </c>
      <c r="AU246" s="90">
        <v>12050.722858964753</v>
      </c>
      <c r="AV246" s="90">
        <v>12008.318065362684</v>
      </c>
      <c r="AW246" s="90">
        <v>11961.265396601018</v>
      </c>
      <c r="AX246" s="90">
        <v>11911.056240712427</v>
      </c>
      <c r="AY246" s="90">
        <v>11869.715593039507</v>
      </c>
      <c r="AZ246" s="90">
        <v>11822.111125950831</v>
      </c>
    </row>
    <row r="247" spans="1:52">
      <c r="A247" s="109" t="s">
        <v>162</v>
      </c>
      <c r="B247" s="90">
        <v>0</v>
      </c>
      <c r="C247" s="90">
        <v>0</v>
      </c>
      <c r="D247" s="90">
        <v>0</v>
      </c>
      <c r="E247" s="90">
        <v>0</v>
      </c>
      <c r="F247" s="90">
        <v>0</v>
      </c>
      <c r="G247" s="90">
        <v>0</v>
      </c>
      <c r="H247" s="90">
        <v>0</v>
      </c>
      <c r="I247" s="90">
        <v>0</v>
      </c>
      <c r="J247" s="90">
        <v>0</v>
      </c>
      <c r="K247" s="90">
        <v>0</v>
      </c>
      <c r="L247" s="90">
        <v>0</v>
      </c>
      <c r="M247" s="90">
        <v>0</v>
      </c>
      <c r="N247" s="90">
        <v>0</v>
      </c>
      <c r="O247" s="90">
        <v>0</v>
      </c>
      <c r="P247" s="90">
        <v>0</v>
      </c>
      <c r="Q247" s="90">
        <v>0</v>
      </c>
      <c r="R247" s="90">
        <v>10354.943689209416</v>
      </c>
      <c r="S247" s="90">
        <v>10343.614027718704</v>
      </c>
      <c r="T247" s="90">
        <v>10331.376189508483</v>
      </c>
      <c r="U247" s="90">
        <v>10320.39017676617</v>
      </c>
      <c r="V247" s="90">
        <v>10309.611517085681</v>
      </c>
      <c r="W247" s="90">
        <v>10298.902869901791</v>
      </c>
      <c r="X247" s="90">
        <v>10288.416118773597</v>
      </c>
      <c r="Y247" s="90">
        <v>10277.250559776516</v>
      </c>
      <c r="Z247" s="90">
        <v>10266.462483302634</v>
      </c>
      <c r="AA247" s="90">
        <v>10255.935842291306</v>
      </c>
      <c r="AB247" s="90">
        <v>10244.713243192324</v>
      </c>
      <c r="AC247" s="90">
        <v>10234.176842677201</v>
      </c>
      <c r="AD247" s="90">
        <v>10223.601726104956</v>
      </c>
      <c r="AE247" s="90">
        <v>10212.887235647913</v>
      </c>
      <c r="AF247" s="90">
        <v>10201.753676227394</v>
      </c>
      <c r="AG247" s="90">
        <v>10190.879642969263</v>
      </c>
      <c r="AH247" s="90">
        <v>10178.991739972862</v>
      </c>
      <c r="AI247" s="90">
        <v>10166.708511832072</v>
      </c>
      <c r="AJ247" s="90">
        <v>10155.225358243435</v>
      </c>
      <c r="AK247" s="90">
        <v>10141.943797433385</v>
      </c>
      <c r="AL247" s="90">
        <v>10128.586908620868</v>
      </c>
      <c r="AM247" s="90">
        <v>10114.113933933822</v>
      </c>
      <c r="AN247" s="90">
        <v>10100.052530798957</v>
      </c>
      <c r="AO247" s="90">
        <v>10083.615095564224</v>
      </c>
      <c r="AP247" s="90">
        <v>10064.78919657436</v>
      </c>
      <c r="AQ247" s="90">
        <v>10046.742911835341</v>
      </c>
      <c r="AR247" s="90">
        <v>10026.640254303133</v>
      </c>
      <c r="AS247" s="90">
        <v>10003.578549867043</v>
      </c>
      <c r="AT247" s="90">
        <v>9966.4607778291083</v>
      </c>
      <c r="AU247" s="90">
        <v>9940.75709443905</v>
      </c>
      <c r="AV247" s="90">
        <v>9918.0722969369181</v>
      </c>
      <c r="AW247" s="90">
        <v>9892.093019313179</v>
      </c>
      <c r="AX247" s="90">
        <v>9863.2279442546278</v>
      </c>
      <c r="AY247" s="90">
        <v>9837.1561024009407</v>
      </c>
      <c r="AZ247" s="90">
        <v>9806.3724318920795</v>
      </c>
    </row>
    <row r="248" spans="1:52">
      <c r="A248" s="109" t="s">
        <v>150</v>
      </c>
      <c r="B248" s="90">
        <v>0</v>
      </c>
      <c r="C248" s="90">
        <v>0</v>
      </c>
      <c r="D248" s="90">
        <v>0</v>
      </c>
      <c r="E248" s="90">
        <v>0</v>
      </c>
      <c r="F248" s="90">
        <v>0</v>
      </c>
      <c r="G248" s="90">
        <v>0</v>
      </c>
      <c r="H248" s="90">
        <v>0</v>
      </c>
      <c r="I248" s="90">
        <v>0</v>
      </c>
      <c r="J248" s="90">
        <v>0</v>
      </c>
      <c r="K248" s="90">
        <v>0</v>
      </c>
      <c r="L248" s="90">
        <v>0</v>
      </c>
      <c r="M248" s="90">
        <v>0</v>
      </c>
      <c r="N248" s="90">
        <v>0</v>
      </c>
      <c r="O248" s="90">
        <v>0</v>
      </c>
      <c r="P248" s="90">
        <v>0</v>
      </c>
      <c r="Q248" s="90">
        <v>0</v>
      </c>
      <c r="R248" s="90">
        <v>10052.921936427168</v>
      </c>
      <c r="S248" s="90">
        <v>10040.033720522009</v>
      </c>
      <c r="T248" s="90">
        <v>10025.515387717196</v>
      </c>
      <c r="U248" s="90">
        <v>10011.37237180681</v>
      </c>
      <c r="V248" s="90">
        <v>9996.518783784104</v>
      </c>
      <c r="W248" s="90">
        <v>9980.7657781103189</v>
      </c>
      <c r="X248" s="90">
        <v>9964.6704719093141</v>
      </c>
      <c r="Y248" s="90">
        <v>9946.9659854163892</v>
      </c>
      <c r="Z248" s="90">
        <v>9929.4275684579079</v>
      </c>
      <c r="AA248" s="90">
        <v>9911.9507016433654</v>
      </c>
      <c r="AB248" s="90">
        <v>9893.0821712660654</v>
      </c>
      <c r="AC248" s="90">
        <v>9875.0927826421212</v>
      </c>
      <c r="AD248" s="90">
        <v>9856.5104921783022</v>
      </c>
      <c r="AE248" s="90">
        <v>9837.730310982126</v>
      </c>
      <c r="AF248" s="90">
        <v>9818.2147201145272</v>
      </c>
      <c r="AG248" s="90">
        <v>9798.5257309320732</v>
      </c>
      <c r="AH248" s="90">
        <v>9776.2395052712091</v>
      </c>
      <c r="AI248" s="90">
        <v>9752.8736624573121</v>
      </c>
      <c r="AJ248" s="90">
        <v>9729.3210940327135</v>
      </c>
      <c r="AK248" s="90">
        <v>9701.7755147239513</v>
      </c>
      <c r="AL248" s="90">
        <v>9673.7521266083277</v>
      </c>
      <c r="AM248" s="90">
        <v>9644.2519282747544</v>
      </c>
      <c r="AN248" s="90">
        <v>9613.287270456829</v>
      </c>
      <c r="AO248" s="90">
        <v>9578.5900383830467</v>
      </c>
      <c r="AP248" s="90">
        <v>9541.5694655723819</v>
      </c>
      <c r="AQ248" s="90">
        <v>9506.6557434120896</v>
      </c>
      <c r="AR248" s="90">
        <v>9470.7605348080506</v>
      </c>
      <c r="AS248" s="90">
        <v>9431.7573172679859</v>
      </c>
      <c r="AT248" s="90">
        <v>9382.0397407487835</v>
      </c>
      <c r="AU248" s="90">
        <v>9353.3657470102025</v>
      </c>
      <c r="AV248" s="90">
        <v>9325.560218936178</v>
      </c>
      <c r="AW248" s="90">
        <v>9294.2528647581803</v>
      </c>
      <c r="AX248" s="90">
        <v>9260.8701712453203</v>
      </c>
      <c r="AY248" s="90">
        <v>9230.4169601146641</v>
      </c>
      <c r="AZ248" s="90">
        <v>9195.6085097265404</v>
      </c>
    </row>
    <row r="249" spans="1:52">
      <c r="A249" s="109" t="s">
        <v>163</v>
      </c>
      <c r="B249" s="90">
        <v>0</v>
      </c>
      <c r="C249" s="90">
        <v>0</v>
      </c>
      <c r="D249" s="90">
        <v>0</v>
      </c>
      <c r="E249" s="90">
        <v>0</v>
      </c>
      <c r="F249" s="90">
        <v>0</v>
      </c>
      <c r="G249" s="90">
        <v>0</v>
      </c>
      <c r="H249" s="90">
        <v>0</v>
      </c>
      <c r="I249" s="90">
        <v>0</v>
      </c>
      <c r="J249" s="90">
        <v>0</v>
      </c>
      <c r="K249" s="90">
        <v>0</v>
      </c>
      <c r="L249" s="90">
        <v>0</v>
      </c>
      <c r="M249" s="90">
        <v>0</v>
      </c>
      <c r="N249" s="90">
        <v>0</v>
      </c>
      <c r="O249" s="90">
        <v>0</v>
      </c>
      <c r="P249" s="90">
        <v>0</v>
      </c>
      <c r="Q249" s="90">
        <v>0</v>
      </c>
      <c r="R249" s="90">
        <v>0</v>
      </c>
      <c r="S249" s="90">
        <v>0</v>
      </c>
      <c r="T249" s="90">
        <v>0</v>
      </c>
      <c r="U249" s="90">
        <v>0</v>
      </c>
      <c r="V249" s="90">
        <v>0</v>
      </c>
      <c r="W249" s="90">
        <v>0</v>
      </c>
      <c r="X249" s="90">
        <v>0</v>
      </c>
      <c r="Y249" s="90">
        <v>0</v>
      </c>
      <c r="Z249" s="90">
        <v>0</v>
      </c>
      <c r="AA249" s="90">
        <v>0</v>
      </c>
      <c r="AB249" s="90">
        <v>0</v>
      </c>
      <c r="AC249" s="90">
        <v>0</v>
      </c>
      <c r="AD249" s="90">
        <v>0</v>
      </c>
      <c r="AE249" s="90">
        <v>0</v>
      </c>
      <c r="AF249" s="90">
        <v>0</v>
      </c>
      <c r="AG249" s="90">
        <v>0</v>
      </c>
      <c r="AH249" s="90">
        <v>0</v>
      </c>
      <c r="AI249" s="90">
        <v>0</v>
      </c>
      <c r="AJ249" s="90">
        <v>0</v>
      </c>
      <c r="AK249" s="90">
        <v>0</v>
      </c>
      <c r="AL249" s="90">
        <v>0</v>
      </c>
      <c r="AM249" s="90">
        <v>0</v>
      </c>
      <c r="AN249" s="90">
        <v>0</v>
      </c>
      <c r="AO249" s="90">
        <v>0</v>
      </c>
      <c r="AP249" s="90">
        <v>0</v>
      </c>
      <c r="AQ249" s="90">
        <v>0</v>
      </c>
      <c r="AR249" s="90">
        <v>0</v>
      </c>
      <c r="AS249" s="90">
        <v>0</v>
      </c>
      <c r="AT249" s="90">
        <v>0</v>
      </c>
      <c r="AU249" s="90">
        <v>0</v>
      </c>
      <c r="AV249" s="90">
        <v>0</v>
      </c>
      <c r="AW249" s="90">
        <v>0</v>
      </c>
      <c r="AX249" s="90">
        <v>0</v>
      </c>
      <c r="AY249" s="90">
        <v>0</v>
      </c>
      <c r="AZ249" s="90">
        <v>0</v>
      </c>
    </row>
    <row r="250" spans="1:52">
      <c r="A250" s="109" t="s">
        <v>164</v>
      </c>
      <c r="B250" s="90">
        <v>0</v>
      </c>
      <c r="C250" s="90">
        <v>0</v>
      </c>
      <c r="D250" s="90">
        <v>0</v>
      </c>
      <c r="E250" s="90">
        <v>0</v>
      </c>
      <c r="F250" s="90">
        <v>0</v>
      </c>
      <c r="G250" s="90">
        <v>0</v>
      </c>
      <c r="H250" s="90">
        <v>0</v>
      </c>
      <c r="I250" s="90">
        <v>0</v>
      </c>
      <c r="J250" s="90">
        <v>0</v>
      </c>
      <c r="K250" s="90">
        <v>0</v>
      </c>
      <c r="L250" s="90">
        <v>0</v>
      </c>
      <c r="M250" s="90">
        <v>0</v>
      </c>
      <c r="N250" s="90">
        <v>0</v>
      </c>
      <c r="O250" s="90">
        <v>0</v>
      </c>
      <c r="P250" s="90">
        <v>0</v>
      </c>
      <c r="Q250" s="90">
        <v>0</v>
      </c>
      <c r="R250" s="90">
        <v>0</v>
      </c>
      <c r="S250" s="90">
        <v>0</v>
      </c>
      <c r="T250" s="90">
        <v>0</v>
      </c>
      <c r="U250" s="90">
        <v>0</v>
      </c>
      <c r="V250" s="90">
        <v>0</v>
      </c>
      <c r="W250" s="90">
        <v>0</v>
      </c>
      <c r="X250" s="90">
        <v>0</v>
      </c>
      <c r="Y250" s="90">
        <v>0</v>
      </c>
      <c r="Z250" s="90">
        <v>0</v>
      </c>
      <c r="AA250" s="90">
        <v>0</v>
      </c>
      <c r="AB250" s="90">
        <v>0</v>
      </c>
      <c r="AC250" s="90">
        <v>0</v>
      </c>
      <c r="AD250" s="90">
        <v>0</v>
      </c>
      <c r="AE250" s="90">
        <v>0</v>
      </c>
      <c r="AF250" s="90">
        <v>0</v>
      </c>
      <c r="AG250" s="90">
        <v>0</v>
      </c>
      <c r="AH250" s="90">
        <v>0</v>
      </c>
      <c r="AI250" s="90">
        <v>0</v>
      </c>
      <c r="AJ250" s="90">
        <v>0</v>
      </c>
      <c r="AK250" s="90">
        <v>0</v>
      </c>
      <c r="AL250" s="90">
        <v>0</v>
      </c>
      <c r="AM250" s="90">
        <v>0</v>
      </c>
      <c r="AN250" s="90">
        <v>0</v>
      </c>
      <c r="AO250" s="90">
        <v>0</v>
      </c>
      <c r="AP250" s="90">
        <v>0</v>
      </c>
      <c r="AQ250" s="90">
        <v>0</v>
      </c>
      <c r="AR250" s="90">
        <v>0</v>
      </c>
      <c r="AS250" s="90">
        <v>0</v>
      </c>
      <c r="AT250" s="90">
        <v>0</v>
      </c>
      <c r="AU250" s="90">
        <v>0</v>
      </c>
      <c r="AV250" s="90">
        <v>0</v>
      </c>
      <c r="AW250" s="90">
        <v>0</v>
      </c>
      <c r="AX250" s="90">
        <v>0</v>
      </c>
      <c r="AY250" s="90">
        <v>0</v>
      </c>
      <c r="AZ250" s="90">
        <v>0</v>
      </c>
    </row>
    <row r="251" spans="1:52">
      <c r="A251" s="110" t="s">
        <v>165</v>
      </c>
      <c r="B251" s="92">
        <v>0</v>
      </c>
      <c r="C251" s="92">
        <v>0</v>
      </c>
      <c r="D251" s="92">
        <v>0</v>
      </c>
      <c r="E251" s="92">
        <v>0</v>
      </c>
      <c r="F251" s="92">
        <v>0</v>
      </c>
      <c r="G251" s="92">
        <v>0</v>
      </c>
      <c r="H251" s="92">
        <v>0</v>
      </c>
      <c r="I251" s="92">
        <v>0</v>
      </c>
      <c r="J251" s="92">
        <v>0</v>
      </c>
      <c r="K251" s="92">
        <v>0</v>
      </c>
      <c r="L251" s="92">
        <v>0</v>
      </c>
      <c r="M251" s="92">
        <v>0</v>
      </c>
      <c r="N251" s="92">
        <v>0</v>
      </c>
      <c r="O251" s="92">
        <v>0</v>
      </c>
      <c r="P251" s="92">
        <v>0</v>
      </c>
      <c r="Q251" s="92">
        <v>0</v>
      </c>
      <c r="R251" s="92">
        <v>0</v>
      </c>
      <c r="S251" s="92">
        <v>0</v>
      </c>
      <c r="T251" s="92">
        <v>0</v>
      </c>
      <c r="U251" s="92">
        <v>0</v>
      </c>
      <c r="V251" s="92">
        <v>0</v>
      </c>
      <c r="W251" s="92">
        <v>0</v>
      </c>
      <c r="X251" s="92">
        <v>0</v>
      </c>
      <c r="Y251" s="92">
        <v>0</v>
      </c>
      <c r="Z251" s="92">
        <v>0</v>
      </c>
      <c r="AA251" s="92">
        <v>0</v>
      </c>
      <c r="AB251" s="92">
        <v>0</v>
      </c>
      <c r="AC251" s="92">
        <v>0</v>
      </c>
      <c r="AD251" s="92">
        <v>0</v>
      </c>
      <c r="AE251" s="92">
        <v>0</v>
      </c>
      <c r="AF251" s="92">
        <v>0</v>
      </c>
      <c r="AG251" s="92">
        <v>0</v>
      </c>
      <c r="AH251" s="92">
        <v>0</v>
      </c>
      <c r="AI251" s="92">
        <v>0</v>
      </c>
      <c r="AJ251" s="92">
        <v>0</v>
      </c>
      <c r="AK251" s="92">
        <v>0</v>
      </c>
      <c r="AL251" s="92">
        <v>0</v>
      </c>
      <c r="AM251" s="92">
        <v>0</v>
      </c>
      <c r="AN251" s="92">
        <v>0</v>
      </c>
      <c r="AO251" s="92">
        <v>0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  <pageSetUpPr fitToPage="1"/>
  </sheetPr>
  <dimension ref="A1:AZ251"/>
  <sheetViews>
    <sheetView showGridLines="0" zoomScaleNormal="100" workbookViewId="0">
      <pane xSplit="1" ySplit="1" topLeftCell="C2" activePane="bottomRight" state="frozen"/>
      <selection activeCell="B1" sqref="B1:T1048576"/>
      <selection pane="topRight" activeCell="B1" sqref="B1:T1048576"/>
      <selection pane="bottomLeft" activeCell="B1" sqref="B1:T1048576"/>
      <selection pane="bottomRight" sqref="A1:XFD1048576"/>
    </sheetView>
  </sheetViews>
  <sheetFormatPr defaultColWidth="9.1796875" defaultRowHeight="10.5"/>
  <cols>
    <col min="1" max="1" width="50.7265625" style="79" customWidth="1"/>
    <col min="2" max="20" width="9.7265625" style="79" hidden="1" customWidth="1"/>
    <col min="21" max="52" width="9.7265625" style="79" customWidth="1"/>
    <col min="53" max="16384" width="9.1796875" style="79"/>
  </cols>
  <sheetData>
    <row r="1" spans="1:52" ht="13.5" thickBot="1">
      <c r="A1" s="77" t="s">
        <v>234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111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</row>
    <row r="4" spans="1:52">
      <c r="A4" s="83" t="s">
        <v>112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</row>
    <row r="5" spans="1:52">
      <c r="A5" s="85" t="s">
        <v>113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</row>
    <row r="6" spans="1:52">
      <c r="A6" s="87" t="s">
        <v>114</v>
      </c>
      <c r="B6" s="88"/>
      <c r="C6" s="88">
        <f>IFERROR(('TRA_VEffInv EU28'!C6*'TRA_Inv EU28'!C6-'TRA_VEffInv UK'!C6*'TRA_Inv UK'!C6)/('TRA_Inv EU28'!C6-'TRA_Inv UK'!C6),('TRA_VEffInv EU28'!C6*'TRA_Vkm EU28'!C6-'TRA_VEffInv UK'!C6*'TRA_Vkm UK'!C6)/('TRA_Vkm EU28'!C6-'TRA_Vkm UK'!C6))</f>
        <v>3.3879930510270659</v>
      </c>
      <c r="D6" s="88">
        <f>IFERROR(('TRA_VEffInv EU28'!D6*'TRA_Inv EU28'!D6-'TRA_VEffInv UK'!D6*'TRA_Inv UK'!D6)/('TRA_Inv EU28'!D6-'TRA_Inv UK'!D6),('TRA_VEffInv EU28'!D6*'TRA_Vkm EU28'!D6-'TRA_VEffInv UK'!D6*'TRA_Vkm UK'!D6)/('TRA_Vkm EU28'!D6-'TRA_Vkm UK'!D6))</f>
        <v>3.3870815265655558</v>
      </c>
      <c r="E6" s="88">
        <f>IFERROR(('TRA_VEffInv EU28'!E6*'TRA_Inv EU28'!E6-'TRA_VEffInv UK'!E6*'TRA_Inv UK'!E6)/('TRA_Inv EU28'!E6-'TRA_Inv UK'!E6),('TRA_VEffInv EU28'!E6*'TRA_Vkm EU28'!E6-'TRA_VEffInv UK'!E6*'TRA_Vkm UK'!E6)/('TRA_Vkm EU28'!E6-'TRA_Vkm UK'!E6))</f>
        <v>3.3394185068815729</v>
      </c>
      <c r="F6" s="88">
        <f>IFERROR(('TRA_VEffInv EU28'!F6*'TRA_Inv EU28'!F6-'TRA_VEffInv UK'!F6*'TRA_Inv UK'!F6)/('TRA_Inv EU28'!F6-'TRA_Inv UK'!F6),('TRA_VEffInv EU28'!F6*'TRA_Vkm EU28'!F6-'TRA_VEffInv UK'!F6*'TRA_Vkm UK'!F6)/('TRA_Vkm EU28'!F6-'TRA_Vkm UK'!F6))</f>
        <v>3.3471847043916196</v>
      </c>
      <c r="G6" s="88">
        <f>IFERROR(('TRA_VEffInv EU28'!G6*'TRA_Inv EU28'!G6-'TRA_VEffInv UK'!G6*'TRA_Inv UK'!G6)/('TRA_Inv EU28'!G6-'TRA_Inv UK'!G6),('TRA_VEffInv EU28'!G6*'TRA_Vkm EU28'!G6-'TRA_VEffInv UK'!G6*'TRA_Vkm UK'!G6)/('TRA_Vkm EU28'!G6-'TRA_Vkm UK'!G6))</f>
        <v>3.3279749369346474</v>
      </c>
      <c r="H6" s="88">
        <f>IFERROR(('TRA_VEffInv EU28'!H6*'TRA_Inv EU28'!H6-'TRA_VEffInv UK'!H6*'TRA_Inv UK'!H6)/('TRA_Inv EU28'!H6-'TRA_Inv UK'!H6),('TRA_VEffInv EU28'!H6*'TRA_Vkm EU28'!H6-'TRA_VEffInv UK'!H6*'TRA_Vkm UK'!H6)/('TRA_Vkm EU28'!H6-'TRA_Vkm UK'!H6))</f>
        <v>3.2710571077760533</v>
      </c>
      <c r="I6" s="88">
        <f>IFERROR(('TRA_VEffInv EU28'!I6*'TRA_Inv EU28'!I6-'TRA_VEffInv UK'!I6*'TRA_Inv UK'!I6)/('TRA_Inv EU28'!I6-'TRA_Inv UK'!I6),('TRA_VEffInv EU28'!I6*'TRA_Vkm EU28'!I6-'TRA_VEffInv UK'!I6*'TRA_Vkm UK'!I6)/('TRA_Vkm EU28'!I6-'TRA_Vkm UK'!I6))</f>
        <v>3.2146940659261727</v>
      </c>
      <c r="J6" s="88">
        <f>IFERROR(('TRA_VEffInv EU28'!J6*'TRA_Inv EU28'!J6-'TRA_VEffInv UK'!J6*'TRA_Inv UK'!J6)/('TRA_Inv EU28'!J6-'TRA_Inv UK'!J6),('TRA_VEffInv EU28'!J6*'TRA_Vkm EU28'!J6-'TRA_VEffInv UK'!J6*'TRA_Vkm UK'!J6)/('TRA_Vkm EU28'!J6-'TRA_Vkm UK'!J6))</f>
        <v>3.1299146941561151</v>
      </c>
      <c r="K6" s="88">
        <f>IFERROR(('TRA_VEffInv EU28'!K6*'TRA_Inv EU28'!K6-'TRA_VEffInv UK'!K6*'TRA_Inv UK'!K6)/('TRA_Inv EU28'!K6-'TRA_Inv UK'!K6),('TRA_VEffInv EU28'!K6*'TRA_Vkm EU28'!K6-'TRA_VEffInv UK'!K6*'TRA_Vkm UK'!K6)/('TRA_Vkm EU28'!K6-'TRA_Vkm UK'!K6))</f>
        <v>2.9295624733028167</v>
      </c>
      <c r="L6" s="88">
        <f>IFERROR(('TRA_VEffInv EU28'!L6*'TRA_Inv EU28'!L6-'TRA_VEffInv UK'!L6*'TRA_Inv UK'!L6)/('TRA_Inv EU28'!L6-'TRA_Inv UK'!L6),('TRA_VEffInv EU28'!L6*'TRA_Vkm EU28'!L6-'TRA_VEffInv UK'!L6*'TRA_Vkm UK'!L6)/('TRA_Vkm EU28'!L6-'TRA_Vkm UK'!L6))</f>
        <v>2.836882310188328</v>
      </c>
      <c r="M6" s="88">
        <f>IFERROR(('TRA_VEffInv EU28'!M6*'TRA_Inv EU28'!M6-'TRA_VEffInv UK'!M6*'TRA_Inv UK'!M6)/('TRA_Inv EU28'!M6-'TRA_Inv UK'!M6),('TRA_VEffInv EU28'!M6*'TRA_Vkm EU28'!M6-'TRA_VEffInv UK'!M6*'TRA_Vkm UK'!M6)/('TRA_Vkm EU28'!M6-'TRA_Vkm UK'!M6))</f>
        <v>2.7777557371923356</v>
      </c>
      <c r="N6" s="88">
        <f>IFERROR(('TRA_VEffInv EU28'!N6*'TRA_Inv EU28'!N6-'TRA_VEffInv UK'!N6*'TRA_Inv UK'!N6)/('TRA_Inv EU28'!N6-'TRA_Inv UK'!N6),('TRA_VEffInv EU28'!N6*'TRA_Vkm EU28'!N6-'TRA_VEffInv UK'!N6*'TRA_Vkm UK'!N6)/('TRA_Vkm EU28'!N6-'TRA_Vkm UK'!N6))</f>
        <v>2.7012440783183362</v>
      </c>
      <c r="O6" s="88">
        <f>IFERROR(('TRA_VEffInv EU28'!O6*'TRA_Inv EU28'!O6-'TRA_VEffInv UK'!O6*'TRA_Inv UK'!O6)/('TRA_Inv EU28'!O6-'TRA_Inv UK'!O6),('TRA_VEffInv EU28'!O6*'TRA_Vkm EU28'!O6-'TRA_VEffInv UK'!O6*'TRA_Vkm UK'!O6)/('TRA_Vkm EU28'!O6-'TRA_Vkm UK'!O6))</f>
        <v>2.5766044419620857</v>
      </c>
      <c r="P6" s="88">
        <f>IFERROR(('TRA_VEffInv EU28'!P6*'TRA_Inv EU28'!P6-'TRA_VEffInv UK'!P6*'TRA_Inv UK'!P6)/('TRA_Inv EU28'!P6-'TRA_Inv UK'!P6),('TRA_VEffInv EU28'!P6*'TRA_Vkm EU28'!P6-'TRA_VEffInv UK'!P6*'TRA_Vkm UK'!P6)/('TRA_Vkm EU28'!P6-'TRA_Vkm UK'!P6))</f>
        <v>2.5210447033031831</v>
      </c>
      <c r="Q6" s="88">
        <f>IFERROR(('TRA_VEffInv EU28'!Q6*'TRA_Inv EU28'!Q6-'TRA_VEffInv UK'!Q6*'TRA_Inv UK'!Q6)/('TRA_Inv EU28'!Q6-'TRA_Inv UK'!Q6),('TRA_VEffInv EU28'!Q6*'TRA_Vkm EU28'!Q6-'TRA_VEffInv UK'!Q6*'TRA_Vkm UK'!Q6)/('TRA_Vkm EU28'!Q6-'TRA_Vkm UK'!Q6))</f>
        <v>2.5330700376850812</v>
      </c>
      <c r="R6" s="88">
        <f>IFERROR(('TRA_VEffInv EU28'!R6*'TRA_Inv EU28'!R6-'TRA_VEffInv UK'!R6*'TRA_Inv UK'!R6)/('TRA_Inv EU28'!R6-'TRA_Inv UK'!R6),('TRA_VEffInv EU28'!R6*'TRA_Vkm EU28'!R6-'TRA_VEffInv UK'!R6*'TRA_Vkm UK'!R6)/('TRA_Vkm EU28'!R6-'TRA_Vkm UK'!R6))</f>
        <v>2.2511614003513873</v>
      </c>
      <c r="S6" s="88">
        <f>IFERROR(('TRA_VEffInv EU28'!S6*'TRA_Inv EU28'!S6-'TRA_VEffInv UK'!S6*'TRA_Inv UK'!S6)/('TRA_Inv EU28'!S6-'TRA_Inv UK'!S6),('TRA_VEffInv EU28'!S6*'TRA_Vkm EU28'!S6-'TRA_VEffInv UK'!S6*'TRA_Vkm UK'!S6)/('TRA_Vkm EU28'!S6-'TRA_Vkm UK'!S6))</f>
        <v>2.2297165138660473</v>
      </c>
      <c r="T6" s="88">
        <f>IFERROR(('TRA_VEffInv EU28'!T6*'TRA_Inv EU28'!T6-'TRA_VEffInv UK'!T6*'TRA_Inv UK'!T6)/('TRA_Inv EU28'!T6-'TRA_Inv UK'!T6),('TRA_VEffInv EU28'!T6*'TRA_Vkm EU28'!T6-'TRA_VEffInv UK'!T6*'TRA_Vkm UK'!T6)/('TRA_Vkm EU28'!T6-'TRA_Vkm UK'!T6))</f>
        <v>2.2193441486800674</v>
      </c>
      <c r="U6" s="88">
        <f>IFERROR(('TRA_VEffInv EU28'!U6*'TRA_Inv EU28'!U6-'TRA_VEffInv UK'!U6*'TRA_Inv UK'!U6)/('TRA_Inv EU28'!U6-'TRA_Inv UK'!U6),('TRA_VEffInv EU28'!U6*'TRA_Vkm EU28'!U6-'TRA_VEffInv UK'!U6*'TRA_Vkm UK'!U6)/('TRA_Vkm EU28'!U6-'TRA_Vkm UK'!U6))</f>
        <v>2.2002154953174129</v>
      </c>
      <c r="V6" s="88">
        <f>IFERROR(('TRA_VEffInv EU28'!V6*'TRA_Inv EU28'!V6-'TRA_VEffInv UK'!V6*'TRA_Inv UK'!V6)/('TRA_Inv EU28'!V6-'TRA_Inv UK'!V6),('TRA_VEffInv EU28'!V6*'TRA_Vkm EU28'!V6-'TRA_VEffInv UK'!V6*'TRA_Vkm UK'!V6)/('TRA_Vkm EU28'!V6-'TRA_Vkm UK'!V6))</f>
        <v>2.186226775776698</v>
      </c>
      <c r="W6" s="88">
        <f>IFERROR(('TRA_VEffInv EU28'!W6*'TRA_Inv EU28'!W6-'TRA_VEffInv UK'!W6*'TRA_Inv UK'!W6)/('TRA_Inv EU28'!W6-'TRA_Inv UK'!W6),('TRA_VEffInv EU28'!W6*'TRA_Vkm EU28'!W6-'TRA_VEffInv UK'!W6*'TRA_Vkm UK'!W6)/('TRA_Vkm EU28'!W6-'TRA_Vkm UK'!W6))</f>
        <v>2.165216803368418</v>
      </c>
      <c r="X6" s="88">
        <f>IFERROR(('TRA_VEffInv EU28'!X6*'TRA_Inv EU28'!X6-'TRA_VEffInv UK'!X6*'TRA_Inv UK'!X6)/('TRA_Inv EU28'!X6-'TRA_Inv UK'!X6),('TRA_VEffInv EU28'!X6*'TRA_Vkm EU28'!X6-'TRA_VEffInv UK'!X6*'TRA_Vkm UK'!X6)/('TRA_Vkm EU28'!X6-'TRA_Vkm UK'!X6))</f>
        <v>2.1427758816326157</v>
      </c>
      <c r="Y6" s="88">
        <f>IFERROR(('TRA_VEffInv EU28'!Y6*'TRA_Inv EU28'!Y6-'TRA_VEffInv UK'!Y6*'TRA_Inv UK'!Y6)/('TRA_Inv EU28'!Y6-'TRA_Inv UK'!Y6),('TRA_VEffInv EU28'!Y6*'TRA_Vkm EU28'!Y6-'TRA_VEffInv UK'!Y6*'TRA_Vkm UK'!Y6)/('TRA_Vkm EU28'!Y6-'TRA_Vkm UK'!Y6))</f>
        <v>2.1202890580541647</v>
      </c>
      <c r="Z6" s="88">
        <f>IFERROR(('TRA_VEffInv EU28'!Z6*'TRA_Inv EU28'!Z6-'TRA_VEffInv UK'!Z6*'TRA_Inv UK'!Z6)/('TRA_Inv EU28'!Z6-'TRA_Inv UK'!Z6),('TRA_VEffInv EU28'!Z6*'TRA_Vkm EU28'!Z6-'TRA_VEffInv UK'!Z6*'TRA_Vkm UK'!Z6)/('TRA_Vkm EU28'!Z6-'TRA_Vkm UK'!Z6))</f>
        <v>2.1005214508376651</v>
      </c>
      <c r="AA6" s="88">
        <f>IFERROR(('TRA_VEffInv EU28'!AA6*'TRA_Inv EU28'!AA6-'TRA_VEffInv UK'!AA6*'TRA_Inv UK'!AA6)/('TRA_Inv EU28'!AA6-'TRA_Inv UK'!AA6),('TRA_VEffInv EU28'!AA6*'TRA_Vkm EU28'!AA6-'TRA_VEffInv UK'!AA6*'TRA_Vkm UK'!AA6)/('TRA_Vkm EU28'!AA6-'TRA_Vkm UK'!AA6))</f>
        <v>2.0816510572714018</v>
      </c>
      <c r="AB6" s="88">
        <f>IFERROR(('TRA_VEffInv EU28'!AB6*'TRA_Inv EU28'!AB6-'TRA_VEffInv UK'!AB6*'TRA_Inv UK'!AB6)/('TRA_Inv EU28'!AB6-'TRA_Inv UK'!AB6),('TRA_VEffInv EU28'!AB6*'TRA_Vkm EU28'!AB6-'TRA_VEffInv UK'!AB6*'TRA_Vkm UK'!AB6)/('TRA_Vkm EU28'!AB6-'TRA_Vkm UK'!AB6))</f>
        <v>2.0671959305600289</v>
      </c>
      <c r="AC6" s="88">
        <f>IFERROR(('TRA_VEffInv EU28'!AC6*'TRA_Inv EU28'!AC6-'TRA_VEffInv UK'!AC6*'TRA_Inv UK'!AC6)/('TRA_Inv EU28'!AC6-'TRA_Inv UK'!AC6),('TRA_VEffInv EU28'!AC6*'TRA_Vkm EU28'!AC6-'TRA_VEffInv UK'!AC6*'TRA_Vkm UK'!AC6)/('TRA_Vkm EU28'!AC6-'TRA_Vkm UK'!AC6))</f>
        <v>2.051094341365538</v>
      </c>
      <c r="AD6" s="88">
        <f>IFERROR(('TRA_VEffInv EU28'!AD6*'TRA_Inv EU28'!AD6-'TRA_VEffInv UK'!AD6*'TRA_Inv UK'!AD6)/('TRA_Inv EU28'!AD6-'TRA_Inv UK'!AD6),('TRA_VEffInv EU28'!AD6*'TRA_Vkm EU28'!AD6-'TRA_VEffInv UK'!AD6*'TRA_Vkm UK'!AD6)/('TRA_Vkm EU28'!AD6-'TRA_Vkm UK'!AD6))</f>
        <v>2.0361946283663643</v>
      </c>
      <c r="AE6" s="88">
        <f>IFERROR(('TRA_VEffInv EU28'!AE6*'TRA_Inv EU28'!AE6-'TRA_VEffInv UK'!AE6*'TRA_Inv UK'!AE6)/('TRA_Inv EU28'!AE6-'TRA_Inv UK'!AE6),('TRA_VEffInv EU28'!AE6*'TRA_Vkm EU28'!AE6-'TRA_VEffInv UK'!AE6*'TRA_Vkm UK'!AE6)/('TRA_Vkm EU28'!AE6-'TRA_Vkm UK'!AE6))</f>
        <v>2.0205351295397311</v>
      </c>
      <c r="AF6" s="88">
        <f>IFERROR(('TRA_VEffInv EU28'!AF6*'TRA_Inv EU28'!AF6-'TRA_VEffInv UK'!AF6*'TRA_Inv UK'!AF6)/('TRA_Inv EU28'!AF6-'TRA_Inv UK'!AF6),('TRA_VEffInv EU28'!AF6*'TRA_Vkm EU28'!AF6-'TRA_VEffInv UK'!AF6*'TRA_Vkm UK'!AF6)/('TRA_Vkm EU28'!AF6-'TRA_Vkm UK'!AF6))</f>
        <v>2.004025504184642</v>
      </c>
      <c r="AG6" s="88">
        <f>IFERROR(('TRA_VEffInv EU28'!AG6*'TRA_Inv EU28'!AG6-'TRA_VEffInv UK'!AG6*'TRA_Inv UK'!AG6)/('TRA_Inv EU28'!AG6-'TRA_Inv UK'!AG6),('TRA_VEffInv EU28'!AG6*'TRA_Vkm EU28'!AG6-'TRA_VEffInv UK'!AG6*'TRA_Vkm UK'!AG6)/('TRA_Vkm EU28'!AG6-'TRA_Vkm UK'!AG6))</f>
        <v>1.9842206465359031</v>
      </c>
      <c r="AH6" s="88">
        <f>IFERROR(('TRA_VEffInv EU28'!AH6*'TRA_Inv EU28'!AH6-'TRA_VEffInv UK'!AH6*'TRA_Inv UK'!AH6)/('TRA_Inv EU28'!AH6-'TRA_Inv UK'!AH6),('TRA_VEffInv EU28'!AH6*'TRA_Vkm EU28'!AH6-'TRA_VEffInv UK'!AH6*'TRA_Vkm UK'!AH6)/('TRA_Vkm EU28'!AH6-'TRA_Vkm UK'!AH6))</f>
        <v>1.9618010344343302</v>
      </c>
      <c r="AI6" s="88">
        <f>IFERROR(('TRA_VEffInv EU28'!AI6*'TRA_Inv EU28'!AI6-'TRA_VEffInv UK'!AI6*'TRA_Inv UK'!AI6)/('TRA_Inv EU28'!AI6-'TRA_Inv UK'!AI6),('TRA_VEffInv EU28'!AI6*'TRA_Vkm EU28'!AI6-'TRA_VEffInv UK'!AI6*'TRA_Vkm UK'!AI6)/('TRA_Vkm EU28'!AI6-'TRA_Vkm UK'!AI6))</f>
        <v>1.9375822917498264</v>
      </c>
      <c r="AJ6" s="88">
        <f>IFERROR(('TRA_VEffInv EU28'!AJ6*'TRA_Inv EU28'!AJ6-'TRA_VEffInv UK'!AJ6*'TRA_Inv UK'!AJ6)/('TRA_Inv EU28'!AJ6-'TRA_Inv UK'!AJ6),('TRA_VEffInv EU28'!AJ6*'TRA_Vkm EU28'!AJ6-'TRA_VEffInv UK'!AJ6*'TRA_Vkm UK'!AJ6)/('TRA_Vkm EU28'!AJ6-'TRA_Vkm UK'!AJ6))</f>
        <v>1.9145175860051664</v>
      </c>
      <c r="AK6" s="88">
        <f>IFERROR(('TRA_VEffInv EU28'!AK6*'TRA_Inv EU28'!AK6-'TRA_VEffInv UK'!AK6*'TRA_Inv UK'!AK6)/('TRA_Inv EU28'!AK6-'TRA_Inv UK'!AK6),('TRA_VEffInv EU28'!AK6*'TRA_Vkm EU28'!AK6-'TRA_VEffInv UK'!AK6*'TRA_Vkm UK'!AK6)/('TRA_Vkm EU28'!AK6-'TRA_Vkm UK'!AK6))</f>
        <v>1.8900114560656947</v>
      </c>
      <c r="AL6" s="88">
        <f>IFERROR(('TRA_VEffInv EU28'!AL6*'TRA_Inv EU28'!AL6-'TRA_VEffInv UK'!AL6*'TRA_Inv UK'!AL6)/('TRA_Inv EU28'!AL6-'TRA_Inv UK'!AL6),('TRA_VEffInv EU28'!AL6*'TRA_Vkm EU28'!AL6-'TRA_VEffInv UK'!AL6*'TRA_Vkm UK'!AL6)/('TRA_Vkm EU28'!AL6-'TRA_Vkm UK'!AL6))</f>
        <v>1.8656493680975819</v>
      </c>
      <c r="AM6" s="88">
        <f>IFERROR(('TRA_VEffInv EU28'!AM6*'TRA_Inv EU28'!AM6-'TRA_VEffInv UK'!AM6*'TRA_Inv UK'!AM6)/('TRA_Inv EU28'!AM6-'TRA_Inv UK'!AM6),('TRA_VEffInv EU28'!AM6*'TRA_Vkm EU28'!AM6-'TRA_VEffInv UK'!AM6*'TRA_Vkm UK'!AM6)/('TRA_Vkm EU28'!AM6-'TRA_Vkm UK'!AM6))</f>
        <v>1.8421400721644461</v>
      </c>
      <c r="AN6" s="88">
        <f>IFERROR(('TRA_VEffInv EU28'!AN6*'TRA_Inv EU28'!AN6-'TRA_VEffInv UK'!AN6*'TRA_Inv UK'!AN6)/('TRA_Inv EU28'!AN6-'TRA_Inv UK'!AN6),('TRA_VEffInv EU28'!AN6*'TRA_Vkm EU28'!AN6-'TRA_VEffInv UK'!AN6*'TRA_Vkm UK'!AN6)/('TRA_Vkm EU28'!AN6-'TRA_Vkm UK'!AN6))</f>
        <v>1.8196123136139191</v>
      </c>
      <c r="AO6" s="88">
        <f>IFERROR(('TRA_VEffInv EU28'!AO6*'TRA_Inv EU28'!AO6-'TRA_VEffInv UK'!AO6*'TRA_Inv UK'!AO6)/('TRA_Inv EU28'!AO6-'TRA_Inv UK'!AO6),('TRA_VEffInv EU28'!AO6*'TRA_Vkm EU28'!AO6-'TRA_VEffInv UK'!AO6*'TRA_Vkm UK'!AO6)/('TRA_Vkm EU28'!AO6-'TRA_Vkm UK'!AO6))</f>
        <v>1.7976308953549742</v>
      </c>
      <c r="AP6" s="88">
        <f>IFERROR(('TRA_VEffInv EU28'!AP6*'TRA_Inv EU28'!AP6-'TRA_VEffInv UK'!AP6*'TRA_Inv UK'!AP6)/('TRA_Inv EU28'!AP6-'TRA_Inv UK'!AP6),('TRA_VEffInv EU28'!AP6*'TRA_Vkm EU28'!AP6-'TRA_VEffInv UK'!AP6*'TRA_Vkm UK'!AP6)/('TRA_Vkm EU28'!AP6-'TRA_Vkm UK'!AP6))</f>
        <v>1.7781489430642108</v>
      </c>
      <c r="AQ6" s="88">
        <f>IFERROR(('TRA_VEffInv EU28'!AQ6*'TRA_Inv EU28'!AQ6-'TRA_VEffInv UK'!AQ6*'TRA_Inv UK'!AQ6)/('TRA_Inv EU28'!AQ6-'TRA_Inv UK'!AQ6),('TRA_VEffInv EU28'!AQ6*'TRA_Vkm EU28'!AQ6-'TRA_VEffInv UK'!AQ6*'TRA_Vkm UK'!AQ6)/('TRA_Vkm EU28'!AQ6-'TRA_Vkm UK'!AQ6))</f>
        <v>1.7595112209307013</v>
      </c>
      <c r="AR6" s="88">
        <f>IFERROR(('TRA_VEffInv EU28'!AR6*'TRA_Inv EU28'!AR6-'TRA_VEffInv UK'!AR6*'TRA_Inv UK'!AR6)/('TRA_Inv EU28'!AR6-'TRA_Inv UK'!AR6),('TRA_VEffInv EU28'!AR6*'TRA_Vkm EU28'!AR6-'TRA_VEffInv UK'!AR6*'TRA_Vkm UK'!AR6)/('TRA_Vkm EU28'!AR6-'TRA_Vkm UK'!AR6))</f>
        <v>1.7424513673504234</v>
      </c>
      <c r="AS6" s="88">
        <f>IFERROR(('TRA_VEffInv EU28'!AS6*'TRA_Inv EU28'!AS6-'TRA_VEffInv UK'!AS6*'TRA_Inv UK'!AS6)/('TRA_Inv EU28'!AS6-'TRA_Inv UK'!AS6),('TRA_VEffInv EU28'!AS6*'TRA_Vkm EU28'!AS6-'TRA_VEffInv UK'!AS6*'TRA_Vkm UK'!AS6)/('TRA_Vkm EU28'!AS6-'TRA_Vkm UK'!AS6))</f>
        <v>1.7253434912035626</v>
      </c>
      <c r="AT6" s="88">
        <f>IFERROR(('TRA_VEffInv EU28'!AT6*'TRA_Inv EU28'!AT6-'TRA_VEffInv UK'!AT6*'TRA_Inv UK'!AT6)/('TRA_Inv EU28'!AT6-'TRA_Inv UK'!AT6),('TRA_VEffInv EU28'!AT6*'TRA_Vkm EU28'!AT6-'TRA_VEffInv UK'!AT6*'TRA_Vkm UK'!AT6)/('TRA_Vkm EU28'!AT6-'TRA_Vkm UK'!AT6))</f>
        <v>1.7087808628799532</v>
      </c>
      <c r="AU6" s="88">
        <f>IFERROR(('TRA_VEffInv EU28'!AU6*'TRA_Inv EU28'!AU6-'TRA_VEffInv UK'!AU6*'TRA_Inv UK'!AU6)/('TRA_Inv EU28'!AU6-'TRA_Inv UK'!AU6),('TRA_VEffInv EU28'!AU6*'TRA_Vkm EU28'!AU6-'TRA_VEffInv UK'!AU6*'TRA_Vkm UK'!AU6)/('TRA_Vkm EU28'!AU6-'TRA_Vkm UK'!AU6))</f>
        <v>1.692766398299633</v>
      </c>
      <c r="AV6" s="88">
        <f>IFERROR(('TRA_VEffInv EU28'!AV6*'TRA_Inv EU28'!AV6-'TRA_VEffInv UK'!AV6*'TRA_Inv UK'!AV6)/('TRA_Inv EU28'!AV6-'TRA_Inv UK'!AV6),('TRA_VEffInv EU28'!AV6*'TRA_Vkm EU28'!AV6-'TRA_VEffInv UK'!AV6*'TRA_Vkm UK'!AV6)/('TRA_Vkm EU28'!AV6-'TRA_Vkm UK'!AV6))</f>
        <v>1.6777569653717255</v>
      </c>
      <c r="AW6" s="88">
        <f>IFERROR(('TRA_VEffInv EU28'!AW6*'TRA_Inv EU28'!AW6-'TRA_VEffInv UK'!AW6*'TRA_Inv UK'!AW6)/('TRA_Inv EU28'!AW6-'TRA_Inv UK'!AW6),('TRA_VEffInv EU28'!AW6*'TRA_Vkm EU28'!AW6-'TRA_VEffInv UK'!AW6*'TRA_Vkm UK'!AW6)/('TRA_Vkm EU28'!AW6-'TRA_Vkm UK'!AW6))</f>
        <v>1.6623769223266265</v>
      </c>
      <c r="AX6" s="88">
        <f>IFERROR(('TRA_VEffInv EU28'!AX6*'TRA_Inv EU28'!AX6-'TRA_VEffInv UK'!AX6*'TRA_Inv UK'!AX6)/('TRA_Inv EU28'!AX6-'TRA_Inv UK'!AX6),('TRA_VEffInv EU28'!AX6*'TRA_Vkm EU28'!AX6-'TRA_VEffInv UK'!AX6*'TRA_Vkm UK'!AX6)/('TRA_Vkm EU28'!AX6-'TRA_Vkm UK'!AX6))</f>
        <v>1.6486434990801684</v>
      </c>
      <c r="AY6" s="88">
        <f>IFERROR(('TRA_VEffInv EU28'!AY6*'TRA_Inv EU28'!AY6-'TRA_VEffInv UK'!AY6*'TRA_Inv UK'!AY6)/('TRA_Inv EU28'!AY6-'TRA_Inv UK'!AY6),('TRA_VEffInv EU28'!AY6*'TRA_Vkm EU28'!AY6-'TRA_VEffInv UK'!AY6*'TRA_Vkm UK'!AY6)/('TRA_Vkm EU28'!AY6-'TRA_Vkm UK'!AY6))</f>
        <v>1.6340060206327065</v>
      </c>
      <c r="AZ6" s="88">
        <f>IFERROR(('TRA_VEffInv EU28'!AZ6*'TRA_Inv EU28'!AZ6-'TRA_VEffInv UK'!AZ6*'TRA_Inv UK'!AZ6)/('TRA_Inv EU28'!AZ6-'TRA_Inv UK'!AZ6),('TRA_VEffInv EU28'!AZ6*'TRA_Vkm EU28'!AZ6-'TRA_VEffInv UK'!AZ6*'TRA_Vkm UK'!AZ6)/('TRA_Vkm EU28'!AZ6-'TRA_Vkm UK'!AZ6))</f>
        <v>1.6205584202312948</v>
      </c>
    </row>
    <row r="7" spans="1:52">
      <c r="A7" s="89" t="s">
        <v>68</v>
      </c>
      <c r="B7" s="90"/>
      <c r="C7" s="90">
        <f>IFERROR(('TRA_VEffInv EU28'!C7*'TRA_Inv EU28'!C7-'TRA_VEffInv UK'!C7*'TRA_Inv UK'!C7)/('TRA_Inv EU28'!C7-'TRA_Inv UK'!C7),('TRA_VEffInv EU28'!C7*'TRA_Vkm EU28'!C7-'TRA_VEffInv UK'!C7*'TRA_Vkm UK'!C7)/('TRA_Vkm EU28'!C7-'TRA_Vkm UK'!C7))</f>
        <v>5.5490815815382764</v>
      </c>
      <c r="D7" s="90">
        <f>IFERROR(('TRA_VEffInv EU28'!D7*'TRA_Inv EU28'!D7-'TRA_VEffInv UK'!D7*'TRA_Inv UK'!D7)/('TRA_Inv EU28'!D7-'TRA_Inv UK'!D7),('TRA_VEffInv EU28'!D7*'TRA_Vkm EU28'!D7-'TRA_VEffInv UK'!D7*'TRA_Vkm UK'!D7)/('TRA_Vkm EU28'!D7-'TRA_Vkm UK'!D7))</f>
        <v>5.517062944655005</v>
      </c>
      <c r="E7" s="90">
        <f>IFERROR(('TRA_VEffInv EU28'!E7*'TRA_Inv EU28'!E7-'TRA_VEffInv UK'!E7*'TRA_Inv UK'!E7)/('TRA_Inv EU28'!E7-'TRA_Inv UK'!E7),('TRA_VEffInv EU28'!E7*'TRA_Vkm EU28'!E7-'TRA_VEffInv UK'!E7*'TRA_Vkm UK'!E7)/('TRA_Vkm EU28'!E7-'TRA_Vkm UK'!E7))</f>
        <v>5.469301736635984</v>
      </c>
      <c r="F7" s="90">
        <f>IFERROR(('TRA_VEffInv EU28'!F7*'TRA_Inv EU28'!F7-'TRA_VEffInv UK'!F7*'TRA_Inv UK'!F7)/('TRA_Inv EU28'!F7-'TRA_Inv UK'!F7),('TRA_VEffInv EU28'!F7*'TRA_Vkm EU28'!F7-'TRA_VEffInv UK'!F7*'TRA_Vkm UK'!F7)/('TRA_Vkm EU28'!F7-'TRA_Vkm UK'!F7))</f>
        <v>5.4005970174969704</v>
      </c>
      <c r="G7" s="90">
        <f>IFERROR(('TRA_VEffInv EU28'!G7*'TRA_Inv EU28'!G7-'TRA_VEffInv UK'!G7*'TRA_Inv UK'!G7)/('TRA_Inv EU28'!G7-'TRA_Inv UK'!G7),('TRA_VEffInv EU28'!G7*'TRA_Vkm EU28'!G7-'TRA_VEffInv UK'!G7*'TRA_Vkm UK'!G7)/('TRA_Vkm EU28'!G7-'TRA_Vkm UK'!G7))</f>
        <v>5.6679418351323587</v>
      </c>
      <c r="H7" s="90">
        <f>IFERROR(('TRA_VEffInv EU28'!H7*'TRA_Inv EU28'!H7-'TRA_VEffInv UK'!H7*'TRA_Inv UK'!H7)/('TRA_Inv EU28'!H7-'TRA_Inv UK'!H7),('TRA_VEffInv EU28'!H7*'TRA_Vkm EU28'!H7-'TRA_VEffInv UK'!H7*'TRA_Vkm UK'!H7)/('TRA_Vkm EU28'!H7-'TRA_Vkm UK'!H7))</f>
        <v>5.3668196862496922</v>
      </c>
      <c r="I7" s="90">
        <f>IFERROR(('TRA_VEffInv EU28'!I7*'TRA_Inv EU28'!I7-'TRA_VEffInv UK'!I7*'TRA_Inv UK'!I7)/('TRA_Inv EU28'!I7-'TRA_Inv UK'!I7),('TRA_VEffInv EU28'!I7*'TRA_Vkm EU28'!I7-'TRA_VEffInv UK'!I7*'TRA_Vkm UK'!I7)/('TRA_Vkm EU28'!I7-'TRA_Vkm UK'!I7))</f>
        <v>5.3320531704550085</v>
      </c>
      <c r="J7" s="90">
        <f>IFERROR(('TRA_VEffInv EU28'!J7*'TRA_Inv EU28'!J7-'TRA_VEffInv UK'!J7*'TRA_Inv UK'!J7)/('TRA_Inv EU28'!J7-'TRA_Inv UK'!J7),('TRA_VEffInv EU28'!J7*'TRA_Vkm EU28'!J7-'TRA_VEffInv UK'!J7*'TRA_Vkm UK'!J7)/('TRA_Vkm EU28'!J7-'TRA_Vkm UK'!J7))</f>
        <v>5.1878211773648486</v>
      </c>
      <c r="K7" s="90">
        <f>IFERROR(('TRA_VEffInv EU28'!K7*'TRA_Inv EU28'!K7-'TRA_VEffInv UK'!K7*'TRA_Inv UK'!K7)/('TRA_Inv EU28'!K7-'TRA_Inv UK'!K7),('TRA_VEffInv EU28'!K7*'TRA_Vkm EU28'!K7-'TRA_VEffInv UK'!K7*'TRA_Vkm UK'!K7)/('TRA_Vkm EU28'!K7-'TRA_Vkm UK'!K7))</f>
        <v>4.9836656348744874</v>
      </c>
      <c r="L7" s="90">
        <f>IFERROR(('TRA_VEffInv EU28'!L7*'TRA_Inv EU28'!L7-'TRA_VEffInv UK'!L7*'TRA_Inv UK'!L7)/('TRA_Inv EU28'!L7-'TRA_Inv UK'!L7),('TRA_VEffInv EU28'!L7*'TRA_Vkm EU28'!L7-'TRA_VEffInv UK'!L7*'TRA_Vkm UK'!L7)/('TRA_Vkm EU28'!L7-'TRA_Vkm UK'!L7))</f>
        <v>4.8229212379730031</v>
      </c>
      <c r="M7" s="90">
        <f>IFERROR(('TRA_VEffInv EU28'!M7*'TRA_Inv EU28'!M7-'TRA_VEffInv UK'!M7*'TRA_Inv UK'!M7)/('TRA_Inv EU28'!M7-'TRA_Inv UK'!M7),('TRA_VEffInv EU28'!M7*'TRA_Vkm EU28'!M7-'TRA_VEffInv UK'!M7*'TRA_Vkm UK'!M7)/('TRA_Vkm EU28'!M7-'TRA_Vkm UK'!M7))</f>
        <v>4.7098163331390657</v>
      </c>
      <c r="N7" s="90">
        <f>IFERROR(('TRA_VEffInv EU28'!N7*'TRA_Inv EU28'!N7-'TRA_VEffInv UK'!N7*'TRA_Inv UK'!N7)/('TRA_Inv EU28'!N7-'TRA_Inv UK'!N7),('TRA_VEffInv EU28'!N7*'TRA_Vkm EU28'!N7-'TRA_VEffInv UK'!N7*'TRA_Vkm UK'!N7)/('TRA_Vkm EU28'!N7-'TRA_Vkm UK'!N7))</f>
        <v>4.6292495433746659</v>
      </c>
      <c r="O7" s="90">
        <f>IFERROR(('TRA_VEffInv EU28'!O7*'TRA_Inv EU28'!O7-'TRA_VEffInv UK'!O7*'TRA_Inv UK'!O7)/('TRA_Inv EU28'!O7-'TRA_Inv UK'!O7),('TRA_VEffInv EU28'!O7*'TRA_Vkm EU28'!O7-'TRA_VEffInv UK'!O7*'TRA_Vkm UK'!O7)/('TRA_Vkm EU28'!O7-'TRA_Vkm UK'!O7))</f>
        <v>4.4784040397884954</v>
      </c>
      <c r="P7" s="90">
        <f>IFERROR(('TRA_VEffInv EU28'!P7*'TRA_Inv EU28'!P7-'TRA_VEffInv UK'!P7*'TRA_Inv UK'!P7)/('TRA_Inv EU28'!P7-'TRA_Inv UK'!P7),('TRA_VEffInv EU28'!P7*'TRA_Vkm EU28'!P7-'TRA_VEffInv UK'!P7*'TRA_Vkm UK'!P7)/('TRA_Vkm EU28'!P7-'TRA_Vkm UK'!P7))</f>
        <v>4.3205058098333877</v>
      </c>
      <c r="Q7" s="90">
        <f>IFERROR(('TRA_VEffInv EU28'!Q7*'TRA_Inv EU28'!Q7-'TRA_VEffInv UK'!Q7*'TRA_Inv UK'!Q7)/('TRA_Inv EU28'!Q7-'TRA_Inv UK'!Q7),('TRA_VEffInv EU28'!Q7*'TRA_Vkm EU28'!Q7-'TRA_VEffInv UK'!Q7*'TRA_Vkm UK'!Q7)/('TRA_Vkm EU28'!Q7-'TRA_Vkm UK'!Q7))</f>
        <v>4.1906487033415996</v>
      </c>
      <c r="R7" s="90">
        <f>IFERROR(('TRA_VEffInv EU28'!R7*'TRA_Inv EU28'!R7-'TRA_VEffInv UK'!R7*'TRA_Inv UK'!R7)/('TRA_Inv EU28'!R7-'TRA_Inv UK'!R7),('TRA_VEffInv EU28'!R7*'TRA_Vkm EU28'!R7-'TRA_VEffInv UK'!R7*'TRA_Vkm UK'!R7)/('TRA_Vkm EU28'!R7-'TRA_Vkm UK'!R7))</f>
        <v>4.0900954613725178</v>
      </c>
      <c r="S7" s="90">
        <f>IFERROR(('TRA_VEffInv EU28'!S7*'TRA_Inv EU28'!S7-'TRA_VEffInv UK'!S7*'TRA_Inv UK'!S7)/('TRA_Inv EU28'!S7-'TRA_Inv UK'!S7),('TRA_VEffInv EU28'!S7*'TRA_Vkm EU28'!S7-'TRA_VEffInv UK'!S7*'TRA_Vkm UK'!S7)/('TRA_Vkm EU28'!S7-'TRA_Vkm UK'!S7))</f>
        <v>4.0879501780567686</v>
      </c>
      <c r="T7" s="90">
        <f>IFERROR(('TRA_VEffInv EU28'!T7*'TRA_Inv EU28'!T7-'TRA_VEffInv UK'!T7*'TRA_Inv UK'!T7)/('TRA_Inv EU28'!T7-'TRA_Inv UK'!T7),('TRA_VEffInv EU28'!T7*'TRA_Vkm EU28'!T7-'TRA_VEffInv UK'!T7*'TRA_Vkm UK'!T7)/('TRA_Vkm EU28'!T7-'TRA_Vkm UK'!T7))</f>
        <v>3.9965659993372511</v>
      </c>
      <c r="U7" s="90">
        <f>IFERROR(('TRA_VEffInv EU28'!U7*'TRA_Inv EU28'!U7-'TRA_VEffInv UK'!U7*'TRA_Inv UK'!U7)/('TRA_Inv EU28'!U7-'TRA_Inv UK'!U7),('TRA_VEffInv EU28'!U7*'TRA_Vkm EU28'!U7-'TRA_VEffInv UK'!U7*'TRA_Vkm UK'!U7)/('TRA_Vkm EU28'!U7-'TRA_Vkm UK'!U7))</f>
        <v>3.9337774588148329</v>
      </c>
      <c r="V7" s="90">
        <f>IFERROR(('TRA_VEffInv EU28'!V7*'TRA_Inv EU28'!V7-'TRA_VEffInv UK'!V7*'TRA_Inv UK'!V7)/('TRA_Inv EU28'!V7-'TRA_Inv UK'!V7),('TRA_VEffInv EU28'!V7*'TRA_Vkm EU28'!V7-'TRA_VEffInv UK'!V7*'TRA_Vkm UK'!V7)/('TRA_Vkm EU28'!V7-'TRA_Vkm UK'!V7))</f>
        <v>3.8828048975589899</v>
      </c>
      <c r="W7" s="90">
        <f>IFERROR(('TRA_VEffInv EU28'!W7*'TRA_Inv EU28'!W7-'TRA_VEffInv UK'!W7*'TRA_Inv UK'!W7)/('TRA_Inv EU28'!W7-'TRA_Inv UK'!W7),('TRA_VEffInv EU28'!W7*'TRA_Vkm EU28'!W7-'TRA_VEffInv UK'!W7*'TRA_Vkm UK'!W7)/('TRA_Vkm EU28'!W7-'TRA_Vkm UK'!W7))</f>
        <v>3.7075145530419471</v>
      </c>
      <c r="X7" s="90">
        <f>IFERROR(('TRA_VEffInv EU28'!X7*'TRA_Inv EU28'!X7-'TRA_VEffInv UK'!X7*'TRA_Inv UK'!X7)/('TRA_Inv EU28'!X7-'TRA_Inv UK'!X7),('TRA_VEffInv EU28'!X7*'TRA_Vkm EU28'!X7-'TRA_VEffInv UK'!X7*'TRA_Vkm UK'!X7)/('TRA_Vkm EU28'!X7-'TRA_Vkm UK'!X7))</f>
        <v>3.6544273627289128</v>
      </c>
      <c r="Y7" s="90">
        <f>IFERROR(('TRA_VEffInv EU28'!Y7*'TRA_Inv EU28'!Y7-'TRA_VEffInv UK'!Y7*'TRA_Inv UK'!Y7)/('TRA_Inv EU28'!Y7-'TRA_Inv UK'!Y7),('TRA_VEffInv EU28'!Y7*'TRA_Vkm EU28'!Y7-'TRA_VEffInv UK'!Y7*'TRA_Vkm UK'!Y7)/('TRA_Vkm EU28'!Y7-'TRA_Vkm UK'!Y7))</f>
        <v>3.5810182835657494</v>
      </c>
      <c r="Z7" s="90">
        <f>IFERROR(('TRA_VEffInv EU28'!Z7*'TRA_Inv EU28'!Z7-'TRA_VEffInv UK'!Z7*'TRA_Inv UK'!Z7)/('TRA_Inv EU28'!Z7-'TRA_Inv UK'!Z7),('TRA_VEffInv EU28'!Z7*'TRA_Vkm EU28'!Z7-'TRA_VEffInv UK'!Z7*'TRA_Vkm UK'!Z7)/('TRA_Vkm EU28'!Z7-'TRA_Vkm UK'!Z7))</f>
        <v>3.5635597042198843</v>
      </c>
      <c r="AA7" s="90">
        <f>IFERROR(('TRA_VEffInv EU28'!AA7*'TRA_Inv EU28'!AA7-'TRA_VEffInv UK'!AA7*'TRA_Inv UK'!AA7)/('TRA_Inv EU28'!AA7-'TRA_Inv UK'!AA7),('TRA_VEffInv EU28'!AA7*'TRA_Vkm EU28'!AA7-'TRA_VEffInv UK'!AA7*'TRA_Vkm UK'!AA7)/('TRA_Vkm EU28'!AA7-'TRA_Vkm UK'!AA7))</f>
        <v>3.5400263458342058</v>
      </c>
      <c r="AB7" s="90">
        <f>IFERROR(('TRA_VEffInv EU28'!AB7*'TRA_Inv EU28'!AB7-'TRA_VEffInv UK'!AB7*'TRA_Inv UK'!AB7)/('TRA_Inv EU28'!AB7-'TRA_Inv UK'!AB7),('TRA_VEffInv EU28'!AB7*'TRA_Vkm EU28'!AB7-'TRA_VEffInv UK'!AB7*'TRA_Vkm UK'!AB7)/('TRA_Vkm EU28'!AB7-'TRA_Vkm UK'!AB7))</f>
        <v>3.5275821629638129</v>
      </c>
      <c r="AC7" s="90">
        <f>IFERROR(('TRA_VEffInv EU28'!AC7*'TRA_Inv EU28'!AC7-'TRA_VEffInv UK'!AC7*'TRA_Inv UK'!AC7)/('TRA_Inv EU28'!AC7-'TRA_Inv UK'!AC7),('TRA_VEffInv EU28'!AC7*'TRA_Vkm EU28'!AC7-'TRA_VEffInv UK'!AC7*'TRA_Vkm UK'!AC7)/('TRA_Vkm EU28'!AC7-'TRA_Vkm UK'!AC7))</f>
        <v>3.5065845974242555</v>
      </c>
      <c r="AD7" s="90">
        <f>IFERROR(('TRA_VEffInv EU28'!AD7*'TRA_Inv EU28'!AD7-'TRA_VEffInv UK'!AD7*'TRA_Inv UK'!AD7)/('TRA_Inv EU28'!AD7-'TRA_Inv UK'!AD7),('TRA_VEffInv EU28'!AD7*'TRA_Vkm EU28'!AD7-'TRA_VEffInv UK'!AD7*'TRA_Vkm UK'!AD7)/('TRA_Vkm EU28'!AD7-'TRA_Vkm UK'!AD7))</f>
        <v>3.4971402553658182</v>
      </c>
      <c r="AE7" s="90">
        <f>IFERROR(('TRA_VEffInv EU28'!AE7*'TRA_Inv EU28'!AE7-'TRA_VEffInv UK'!AE7*'TRA_Inv UK'!AE7)/('TRA_Inv EU28'!AE7-'TRA_Inv UK'!AE7),('TRA_VEffInv EU28'!AE7*'TRA_Vkm EU28'!AE7-'TRA_VEffInv UK'!AE7*'TRA_Vkm UK'!AE7)/('TRA_Vkm EU28'!AE7-'TRA_Vkm UK'!AE7))</f>
        <v>3.4710138044496568</v>
      </c>
      <c r="AF7" s="90">
        <f>IFERROR(('TRA_VEffInv EU28'!AF7*'TRA_Inv EU28'!AF7-'TRA_VEffInv UK'!AF7*'TRA_Inv UK'!AF7)/('TRA_Inv EU28'!AF7-'TRA_Inv UK'!AF7),('TRA_VEffInv EU28'!AF7*'TRA_Vkm EU28'!AF7-'TRA_VEffInv UK'!AF7*'TRA_Vkm UK'!AF7)/('TRA_Vkm EU28'!AF7-'TRA_Vkm UK'!AF7))</f>
        <v>3.421417713870671</v>
      </c>
      <c r="AG7" s="90">
        <f>IFERROR(('TRA_VEffInv EU28'!AG7*'TRA_Inv EU28'!AG7-'TRA_VEffInv UK'!AG7*'TRA_Inv UK'!AG7)/('TRA_Inv EU28'!AG7-'TRA_Inv UK'!AG7),('TRA_VEffInv EU28'!AG7*'TRA_Vkm EU28'!AG7-'TRA_VEffInv UK'!AG7*'TRA_Vkm UK'!AG7)/('TRA_Vkm EU28'!AG7-'TRA_Vkm UK'!AG7))</f>
        <v>3.3715148045819068</v>
      </c>
      <c r="AH7" s="90">
        <f>IFERROR(('TRA_VEffInv EU28'!AH7*'TRA_Inv EU28'!AH7-'TRA_VEffInv UK'!AH7*'TRA_Inv UK'!AH7)/('TRA_Inv EU28'!AH7-'TRA_Inv UK'!AH7),('TRA_VEffInv EU28'!AH7*'TRA_Vkm EU28'!AH7-'TRA_VEffInv UK'!AH7*'TRA_Vkm UK'!AH7)/('TRA_Vkm EU28'!AH7-'TRA_Vkm UK'!AH7))</f>
        <v>3.3185944549175375</v>
      </c>
      <c r="AI7" s="90">
        <f>IFERROR(('TRA_VEffInv EU28'!AI7*'TRA_Inv EU28'!AI7-'TRA_VEffInv UK'!AI7*'TRA_Inv UK'!AI7)/('TRA_Inv EU28'!AI7-'TRA_Inv UK'!AI7),('TRA_VEffInv EU28'!AI7*'TRA_Vkm EU28'!AI7-'TRA_VEffInv UK'!AI7*'TRA_Vkm UK'!AI7)/('TRA_Vkm EU28'!AI7-'TRA_Vkm UK'!AI7))</f>
        <v>3.2692484654101244</v>
      </c>
      <c r="AJ7" s="90">
        <f>IFERROR(('TRA_VEffInv EU28'!AJ7*'TRA_Inv EU28'!AJ7-'TRA_VEffInv UK'!AJ7*'TRA_Inv UK'!AJ7)/('TRA_Inv EU28'!AJ7-'TRA_Inv UK'!AJ7),('TRA_VEffInv EU28'!AJ7*'TRA_Vkm EU28'!AJ7-'TRA_VEffInv UK'!AJ7*'TRA_Vkm UK'!AJ7)/('TRA_Vkm EU28'!AJ7-'TRA_Vkm UK'!AJ7))</f>
        <v>3.219362383608201</v>
      </c>
      <c r="AK7" s="90">
        <f>IFERROR(('TRA_VEffInv EU28'!AK7*'TRA_Inv EU28'!AK7-'TRA_VEffInv UK'!AK7*'TRA_Inv UK'!AK7)/('TRA_Inv EU28'!AK7-'TRA_Inv UK'!AK7),('TRA_VEffInv EU28'!AK7*'TRA_Vkm EU28'!AK7-'TRA_VEffInv UK'!AK7*'TRA_Vkm UK'!AK7)/('TRA_Vkm EU28'!AK7-'TRA_Vkm UK'!AK7))</f>
        <v>3.1718877068569689</v>
      </c>
      <c r="AL7" s="90">
        <f>IFERROR(('TRA_VEffInv EU28'!AL7*'TRA_Inv EU28'!AL7-'TRA_VEffInv UK'!AL7*'TRA_Inv UK'!AL7)/('TRA_Inv EU28'!AL7-'TRA_Inv UK'!AL7),('TRA_VEffInv EU28'!AL7*'TRA_Vkm EU28'!AL7-'TRA_VEffInv UK'!AL7*'TRA_Vkm UK'!AL7)/('TRA_Vkm EU28'!AL7-'TRA_Vkm UK'!AL7))</f>
        <v>3.125500654188694</v>
      </c>
      <c r="AM7" s="90">
        <f>IFERROR(('TRA_VEffInv EU28'!AM7*'TRA_Inv EU28'!AM7-'TRA_VEffInv UK'!AM7*'TRA_Inv UK'!AM7)/('TRA_Inv EU28'!AM7-'TRA_Inv UK'!AM7),('TRA_VEffInv EU28'!AM7*'TRA_Vkm EU28'!AM7-'TRA_VEffInv UK'!AM7*'TRA_Vkm UK'!AM7)/('TRA_Vkm EU28'!AM7-'TRA_Vkm UK'!AM7))</f>
        <v>3.0821489480033804</v>
      </c>
      <c r="AN7" s="90">
        <f>IFERROR(('TRA_VEffInv EU28'!AN7*'TRA_Inv EU28'!AN7-'TRA_VEffInv UK'!AN7*'TRA_Inv UK'!AN7)/('TRA_Inv EU28'!AN7-'TRA_Inv UK'!AN7),('TRA_VEffInv EU28'!AN7*'TRA_Vkm EU28'!AN7-'TRA_VEffInv UK'!AN7*'TRA_Vkm UK'!AN7)/('TRA_Vkm EU28'!AN7-'TRA_Vkm UK'!AN7))</f>
        <v>3.0407953387904296</v>
      </c>
      <c r="AO7" s="90">
        <f>IFERROR(('TRA_VEffInv EU28'!AO7*'TRA_Inv EU28'!AO7-'TRA_VEffInv UK'!AO7*'TRA_Inv UK'!AO7)/('TRA_Inv EU28'!AO7-'TRA_Inv UK'!AO7),('TRA_VEffInv EU28'!AO7*'TRA_Vkm EU28'!AO7-'TRA_VEffInv UK'!AO7*'TRA_Vkm UK'!AO7)/('TRA_Vkm EU28'!AO7-'TRA_Vkm UK'!AO7))</f>
        <v>3.0027324585286159</v>
      </c>
      <c r="AP7" s="90">
        <f>IFERROR(('TRA_VEffInv EU28'!AP7*'TRA_Inv EU28'!AP7-'TRA_VEffInv UK'!AP7*'TRA_Inv UK'!AP7)/('TRA_Inv EU28'!AP7-'TRA_Inv UK'!AP7),('TRA_VEffInv EU28'!AP7*'TRA_Vkm EU28'!AP7-'TRA_VEffInv UK'!AP7*'TRA_Vkm UK'!AP7)/('TRA_Vkm EU28'!AP7-'TRA_Vkm UK'!AP7))</f>
        <v>2.9668767912234788</v>
      </c>
      <c r="AQ7" s="90">
        <f>IFERROR(('TRA_VEffInv EU28'!AQ7*'TRA_Inv EU28'!AQ7-'TRA_VEffInv UK'!AQ7*'TRA_Inv UK'!AQ7)/('TRA_Inv EU28'!AQ7-'TRA_Inv UK'!AQ7),('TRA_VEffInv EU28'!AQ7*'TRA_Vkm EU28'!AQ7-'TRA_VEffInv UK'!AQ7*'TRA_Vkm UK'!AQ7)/('TRA_Vkm EU28'!AQ7-'TRA_Vkm UK'!AQ7))</f>
        <v>2.9344714841525827</v>
      </c>
      <c r="AR7" s="90">
        <f>IFERROR(('TRA_VEffInv EU28'!AR7*'TRA_Inv EU28'!AR7-'TRA_VEffInv UK'!AR7*'TRA_Inv UK'!AR7)/('TRA_Inv EU28'!AR7-'TRA_Inv UK'!AR7),('TRA_VEffInv EU28'!AR7*'TRA_Vkm EU28'!AR7-'TRA_VEffInv UK'!AR7*'TRA_Vkm UK'!AR7)/('TRA_Vkm EU28'!AR7-'TRA_Vkm UK'!AR7))</f>
        <v>2.903060741176807</v>
      </c>
      <c r="AS7" s="90">
        <f>IFERROR(('TRA_VEffInv EU28'!AS7*'TRA_Inv EU28'!AS7-'TRA_VEffInv UK'!AS7*'TRA_Inv UK'!AS7)/('TRA_Inv EU28'!AS7-'TRA_Inv UK'!AS7),('TRA_VEffInv EU28'!AS7*'TRA_Vkm EU28'!AS7-'TRA_VEffInv UK'!AS7*'TRA_Vkm UK'!AS7)/('TRA_Vkm EU28'!AS7-'TRA_Vkm UK'!AS7))</f>
        <v>2.8740410303172235</v>
      </c>
      <c r="AT7" s="90">
        <f>IFERROR(('TRA_VEffInv EU28'!AT7*'TRA_Inv EU28'!AT7-'TRA_VEffInv UK'!AT7*'TRA_Inv UK'!AT7)/('TRA_Inv EU28'!AT7-'TRA_Inv UK'!AT7),('TRA_VEffInv EU28'!AT7*'TRA_Vkm EU28'!AT7-'TRA_VEffInv UK'!AT7*'TRA_Vkm UK'!AT7)/('TRA_Vkm EU28'!AT7-'TRA_Vkm UK'!AT7))</f>
        <v>2.844489163452403</v>
      </c>
      <c r="AU7" s="90">
        <f>IFERROR(('TRA_VEffInv EU28'!AU7*'TRA_Inv EU28'!AU7-'TRA_VEffInv UK'!AU7*'TRA_Inv UK'!AU7)/('TRA_Inv EU28'!AU7-'TRA_Inv UK'!AU7),('TRA_VEffInv EU28'!AU7*'TRA_Vkm EU28'!AU7-'TRA_VEffInv UK'!AU7*'TRA_Vkm UK'!AU7)/('TRA_Vkm EU28'!AU7-'TRA_Vkm UK'!AU7))</f>
        <v>2.8170074950401141</v>
      </c>
      <c r="AV7" s="90">
        <f>IFERROR(('TRA_VEffInv EU28'!AV7*'TRA_Inv EU28'!AV7-'TRA_VEffInv UK'!AV7*'TRA_Inv UK'!AV7)/('TRA_Inv EU28'!AV7-'TRA_Inv UK'!AV7),('TRA_VEffInv EU28'!AV7*'TRA_Vkm EU28'!AV7-'TRA_VEffInv UK'!AV7*'TRA_Vkm UK'!AV7)/('TRA_Vkm EU28'!AV7-'TRA_Vkm UK'!AV7))</f>
        <v>2.7887522044484205</v>
      </c>
      <c r="AW7" s="90">
        <f>IFERROR(('TRA_VEffInv EU28'!AW7*'TRA_Inv EU28'!AW7-'TRA_VEffInv UK'!AW7*'TRA_Inv UK'!AW7)/('TRA_Inv EU28'!AW7-'TRA_Inv UK'!AW7),('TRA_VEffInv EU28'!AW7*'TRA_Vkm EU28'!AW7-'TRA_VEffInv UK'!AW7*'TRA_Vkm UK'!AW7)/('TRA_Vkm EU28'!AW7-'TRA_Vkm UK'!AW7))</f>
        <v>2.7627473379101191</v>
      </c>
      <c r="AX7" s="90">
        <f>IFERROR(('TRA_VEffInv EU28'!AX7*'TRA_Inv EU28'!AX7-'TRA_VEffInv UK'!AX7*'TRA_Inv UK'!AX7)/('TRA_Inv EU28'!AX7-'TRA_Inv UK'!AX7),('TRA_VEffInv EU28'!AX7*'TRA_Vkm EU28'!AX7-'TRA_VEffInv UK'!AX7*'TRA_Vkm UK'!AX7)/('TRA_Vkm EU28'!AX7-'TRA_Vkm UK'!AX7))</f>
        <v>2.7359894781920771</v>
      </c>
      <c r="AY7" s="90">
        <f>IFERROR(('TRA_VEffInv EU28'!AY7*'TRA_Inv EU28'!AY7-'TRA_VEffInv UK'!AY7*'TRA_Inv UK'!AY7)/('TRA_Inv EU28'!AY7-'TRA_Inv UK'!AY7),('TRA_VEffInv EU28'!AY7*'TRA_Vkm EU28'!AY7-'TRA_VEffInv UK'!AY7*'TRA_Vkm UK'!AY7)/('TRA_Vkm EU28'!AY7-'TRA_Vkm UK'!AY7))</f>
        <v>2.7111143323041316</v>
      </c>
      <c r="AZ7" s="90">
        <f>IFERROR(('TRA_VEffInv EU28'!AZ7*'TRA_Inv EU28'!AZ7-'TRA_VEffInv UK'!AZ7*'TRA_Inv UK'!AZ7)/('TRA_Inv EU28'!AZ7-'TRA_Inv UK'!AZ7),('TRA_VEffInv EU28'!AZ7*'TRA_Vkm EU28'!AZ7-'TRA_VEffInv UK'!AZ7*'TRA_Vkm UK'!AZ7)/('TRA_Vkm EU28'!AZ7-'TRA_Vkm UK'!AZ7))</f>
        <v>2.6851562461635163</v>
      </c>
    </row>
    <row r="8" spans="1:52">
      <c r="A8" s="89" t="s">
        <v>69</v>
      </c>
      <c r="B8" s="90"/>
      <c r="C8" s="90">
        <f>IFERROR(('TRA_VEffInv EU28'!C8*'TRA_Inv EU28'!C8-'TRA_VEffInv UK'!C8*'TRA_Inv UK'!C8)/('TRA_Inv EU28'!C8-'TRA_Inv UK'!C8),('TRA_VEffInv EU28'!C8*'TRA_Vkm EU28'!C8-'TRA_VEffInv UK'!C8*'TRA_Vkm UK'!C8)/('TRA_Vkm EU28'!C8-'TRA_Vkm UK'!C8))</f>
        <v>46.821288931607711</v>
      </c>
      <c r="D8" s="90">
        <f>IFERROR(('TRA_VEffInv EU28'!D8*'TRA_Inv EU28'!D8-'TRA_VEffInv UK'!D8*'TRA_Inv UK'!D8)/('TRA_Inv EU28'!D8-'TRA_Inv UK'!D8),('TRA_VEffInv EU28'!D8*'TRA_Vkm EU28'!D8-'TRA_VEffInv UK'!D8*'TRA_Vkm UK'!D8)/('TRA_Vkm EU28'!D8-'TRA_Vkm UK'!D8))</f>
        <v>47.021027364955728</v>
      </c>
      <c r="E8" s="90">
        <f>IFERROR(('TRA_VEffInv EU28'!E8*'TRA_Inv EU28'!E8-'TRA_VEffInv UK'!E8*'TRA_Inv UK'!E8)/('TRA_Inv EU28'!E8-'TRA_Inv UK'!E8),('TRA_VEffInv EU28'!E8*'TRA_Vkm EU28'!E8-'TRA_VEffInv UK'!E8*'TRA_Vkm UK'!E8)/('TRA_Vkm EU28'!E8-'TRA_Vkm UK'!E8))</f>
        <v>46.664079459331184</v>
      </c>
      <c r="F8" s="90">
        <f>IFERROR(('TRA_VEffInv EU28'!F8*'TRA_Inv EU28'!F8-'TRA_VEffInv UK'!F8*'TRA_Inv UK'!F8)/('TRA_Inv EU28'!F8-'TRA_Inv UK'!F8),('TRA_VEffInv EU28'!F8*'TRA_Vkm EU28'!F8-'TRA_VEffInv UK'!F8*'TRA_Vkm UK'!F8)/('TRA_Vkm EU28'!F8-'TRA_Vkm UK'!F8))</f>
        <v>46.696327480164882</v>
      </c>
      <c r="G8" s="90">
        <f>IFERROR(('TRA_VEffInv EU28'!G8*'TRA_Inv EU28'!G8-'TRA_VEffInv UK'!G8*'TRA_Inv UK'!G8)/('TRA_Inv EU28'!G8-'TRA_Inv UK'!G8),('TRA_VEffInv EU28'!G8*'TRA_Vkm EU28'!G8-'TRA_VEffInv UK'!G8*'TRA_Vkm UK'!G8)/('TRA_Vkm EU28'!G8-'TRA_Vkm UK'!G8))</f>
        <v>46.509937873441309</v>
      </c>
      <c r="H8" s="90">
        <f>IFERROR(('TRA_VEffInv EU28'!H8*'TRA_Inv EU28'!H8-'TRA_VEffInv UK'!H8*'TRA_Inv UK'!H8)/('TRA_Inv EU28'!H8-'TRA_Inv UK'!H8),('TRA_VEffInv EU28'!H8*'TRA_Vkm EU28'!H8-'TRA_VEffInv UK'!H8*'TRA_Vkm UK'!H8)/('TRA_Vkm EU28'!H8-'TRA_Vkm UK'!H8))</f>
        <v>46.334773067147367</v>
      </c>
      <c r="I8" s="90">
        <f>IFERROR(('TRA_VEffInv EU28'!I8*'TRA_Inv EU28'!I8-'TRA_VEffInv UK'!I8*'TRA_Inv UK'!I8)/('TRA_Inv EU28'!I8-'TRA_Inv UK'!I8),('TRA_VEffInv EU28'!I8*'TRA_Vkm EU28'!I8-'TRA_VEffInv UK'!I8*'TRA_Vkm UK'!I8)/('TRA_Vkm EU28'!I8-'TRA_Vkm UK'!I8))</f>
        <v>46.157711534640505</v>
      </c>
      <c r="J8" s="90">
        <f>IFERROR(('TRA_VEffInv EU28'!J8*'TRA_Inv EU28'!J8-'TRA_VEffInv UK'!J8*'TRA_Inv UK'!J8)/('TRA_Inv EU28'!J8-'TRA_Inv UK'!J8),('TRA_VEffInv EU28'!J8*'TRA_Vkm EU28'!J8-'TRA_VEffInv UK'!J8*'TRA_Vkm UK'!J8)/('TRA_Vkm EU28'!J8-'TRA_Vkm UK'!J8))</f>
        <v>45.536678043090987</v>
      </c>
      <c r="K8" s="90">
        <f>IFERROR(('TRA_VEffInv EU28'!K8*'TRA_Inv EU28'!K8-'TRA_VEffInv UK'!K8*'TRA_Inv UK'!K8)/('TRA_Inv EU28'!K8-'TRA_Inv UK'!K8),('TRA_VEffInv EU28'!K8*'TRA_Vkm EU28'!K8-'TRA_VEffInv UK'!K8*'TRA_Vkm UK'!K8)/('TRA_Vkm EU28'!K8-'TRA_Vkm UK'!K8))</f>
        <v>44.970834040681744</v>
      </c>
      <c r="L8" s="90">
        <f>IFERROR(('TRA_VEffInv EU28'!L8*'TRA_Inv EU28'!L8-'TRA_VEffInv UK'!L8*'TRA_Inv UK'!L8)/('TRA_Inv EU28'!L8-'TRA_Inv UK'!L8),('TRA_VEffInv EU28'!L8*'TRA_Vkm EU28'!L8-'TRA_VEffInv UK'!L8*'TRA_Vkm UK'!L8)/('TRA_Vkm EU28'!L8-'TRA_Vkm UK'!L8))</f>
        <v>44.560579272954357</v>
      </c>
      <c r="M8" s="90">
        <f>IFERROR(('TRA_VEffInv EU28'!M8*'TRA_Inv EU28'!M8-'TRA_VEffInv UK'!M8*'TRA_Inv UK'!M8)/('TRA_Inv EU28'!M8-'TRA_Inv UK'!M8),('TRA_VEffInv EU28'!M8*'TRA_Vkm EU28'!M8-'TRA_VEffInv UK'!M8*'TRA_Vkm UK'!M8)/('TRA_Vkm EU28'!M8-'TRA_Vkm UK'!M8))</f>
        <v>43.819882738575487</v>
      </c>
      <c r="N8" s="90">
        <f>IFERROR(('TRA_VEffInv EU28'!N8*'TRA_Inv EU28'!N8-'TRA_VEffInv UK'!N8*'TRA_Inv UK'!N8)/('TRA_Inv EU28'!N8-'TRA_Inv UK'!N8),('TRA_VEffInv EU28'!N8*'TRA_Vkm EU28'!N8-'TRA_VEffInv UK'!N8*'TRA_Vkm UK'!N8)/('TRA_Vkm EU28'!N8-'TRA_Vkm UK'!N8))</f>
        <v>43.864357885407351</v>
      </c>
      <c r="O8" s="90">
        <f>IFERROR(('TRA_VEffInv EU28'!O8*'TRA_Inv EU28'!O8-'TRA_VEffInv UK'!O8*'TRA_Inv UK'!O8)/('TRA_Inv EU28'!O8-'TRA_Inv UK'!O8),('TRA_VEffInv EU28'!O8*'TRA_Vkm EU28'!O8-'TRA_VEffInv UK'!O8*'TRA_Vkm UK'!O8)/('TRA_Vkm EU28'!O8-'TRA_Vkm UK'!O8))</f>
        <v>42.231631490117621</v>
      </c>
      <c r="P8" s="90">
        <f>IFERROR(('TRA_VEffInv EU28'!P8*'TRA_Inv EU28'!P8-'TRA_VEffInv UK'!P8*'TRA_Inv UK'!P8)/('TRA_Inv EU28'!P8-'TRA_Inv UK'!P8),('TRA_VEffInv EU28'!P8*'TRA_Vkm EU28'!P8-'TRA_VEffInv UK'!P8*'TRA_Vkm UK'!P8)/('TRA_Vkm EU28'!P8-'TRA_Vkm UK'!P8))</f>
        <v>42.850638721447957</v>
      </c>
      <c r="Q8" s="90">
        <f>IFERROR(('TRA_VEffInv EU28'!Q8*'TRA_Inv EU28'!Q8-'TRA_VEffInv UK'!Q8*'TRA_Inv UK'!Q8)/('TRA_Inv EU28'!Q8-'TRA_Inv UK'!Q8),('TRA_VEffInv EU28'!Q8*'TRA_Vkm EU28'!Q8-'TRA_VEffInv UK'!Q8*'TRA_Vkm UK'!Q8)/('TRA_Vkm EU28'!Q8-'TRA_Vkm UK'!Q8))</f>
        <v>42.102736592227266</v>
      </c>
      <c r="R8" s="90">
        <f>IFERROR(('TRA_VEffInv EU28'!R8*'TRA_Inv EU28'!R8-'TRA_VEffInv UK'!R8*'TRA_Inv UK'!R8)/('TRA_Inv EU28'!R8-'TRA_Inv UK'!R8),('TRA_VEffInv EU28'!R8*'TRA_Vkm EU28'!R8-'TRA_VEffInv UK'!R8*'TRA_Vkm UK'!R8)/('TRA_Vkm EU28'!R8-'TRA_Vkm UK'!R8))</f>
        <v>42.068437346026279</v>
      </c>
      <c r="S8" s="90">
        <f>IFERROR(('TRA_VEffInv EU28'!S8*'TRA_Inv EU28'!S8-'TRA_VEffInv UK'!S8*'TRA_Inv UK'!S8)/('TRA_Inv EU28'!S8-'TRA_Inv UK'!S8),('TRA_VEffInv EU28'!S8*'TRA_Vkm EU28'!S8-'TRA_VEffInv UK'!S8*'TRA_Vkm UK'!S8)/('TRA_Vkm EU28'!S8-'TRA_Vkm UK'!S8))</f>
        <v>41.718308994751126</v>
      </c>
      <c r="T8" s="90">
        <f>IFERROR(('TRA_VEffInv EU28'!T8*'TRA_Inv EU28'!T8-'TRA_VEffInv UK'!T8*'TRA_Inv UK'!T8)/('TRA_Inv EU28'!T8-'TRA_Inv UK'!T8),('TRA_VEffInv EU28'!T8*'TRA_Vkm EU28'!T8-'TRA_VEffInv UK'!T8*'TRA_Vkm UK'!T8)/('TRA_Vkm EU28'!T8-'TRA_Vkm UK'!T8))</f>
        <v>41.267247227740114</v>
      </c>
      <c r="U8" s="90">
        <f>IFERROR(('TRA_VEffInv EU28'!U8*'TRA_Inv EU28'!U8-'TRA_VEffInv UK'!U8*'TRA_Inv UK'!U8)/('TRA_Inv EU28'!U8-'TRA_Inv UK'!U8),('TRA_VEffInv EU28'!U8*'TRA_Vkm EU28'!U8-'TRA_VEffInv UK'!U8*'TRA_Vkm UK'!U8)/('TRA_Vkm EU28'!U8-'TRA_Vkm UK'!U8))</f>
        <v>40.892890509616201</v>
      </c>
      <c r="V8" s="90">
        <f>IFERROR(('TRA_VEffInv EU28'!V8*'TRA_Inv EU28'!V8-'TRA_VEffInv UK'!V8*'TRA_Inv UK'!V8)/('TRA_Inv EU28'!V8-'TRA_Inv UK'!V8),('TRA_VEffInv EU28'!V8*'TRA_Vkm EU28'!V8-'TRA_VEffInv UK'!V8*'TRA_Vkm UK'!V8)/('TRA_Vkm EU28'!V8-'TRA_Vkm UK'!V8))</f>
        <v>40.566613158493553</v>
      </c>
      <c r="W8" s="90">
        <f>IFERROR(('TRA_VEffInv EU28'!W8*'TRA_Inv EU28'!W8-'TRA_VEffInv UK'!W8*'TRA_Inv UK'!W8)/('TRA_Inv EU28'!W8-'TRA_Inv UK'!W8),('TRA_VEffInv EU28'!W8*'TRA_Vkm EU28'!W8-'TRA_VEffInv UK'!W8*'TRA_Vkm UK'!W8)/('TRA_Vkm EU28'!W8-'TRA_Vkm UK'!W8))</f>
        <v>40.161667549883994</v>
      </c>
      <c r="X8" s="90">
        <f>IFERROR(('TRA_VEffInv EU28'!X8*'TRA_Inv EU28'!X8-'TRA_VEffInv UK'!X8*'TRA_Inv UK'!X8)/('TRA_Inv EU28'!X8-'TRA_Inv UK'!X8),('TRA_VEffInv EU28'!X8*'TRA_Vkm EU28'!X8-'TRA_VEffInv UK'!X8*'TRA_Vkm UK'!X8)/('TRA_Vkm EU28'!X8-'TRA_Vkm UK'!X8))</f>
        <v>39.737176393080503</v>
      </c>
      <c r="Y8" s="90">
        <f>IFERROR(('TRA_VEffInv EU28'!Y8*'TRA_Inv EU28'!Y8-'TRA_VEffInv UK'!Y8*'TRA_Inv UK'!Y8)/('TRA_Inv EU28'!Y8-'TRA_Inv UK'!Y8),('TRA_VEffInv EU28'!Y8*'TRA_Vkm EU28'!Y8-'TRA_VEffInv UK'!Y8*'TRA_Vkm UK'!Y8)/('TRA_Vkm EU28'!Y8-'TRA_Vkm UK'!Y8))</f>
        <v>39.33820365377197</v>
      </c>
      <c r="Z8" s="90">
        <f>IFERROR(('TRA_VEffInv EU28'!Z8*'TRA_Inv EU28'!Z8-'TRA_VEffInv UK'!Z8*'TRA_Inv UK'!Z8)/('TRA_Inv EU28'!Z8-'TRA_Inv UK'!Z8),('TRA_VEffInv EU28'!Z8*'TRA_Vkm EU28'!Z8-'TRA_VEffInv UK'!Z8*'TRA_Vkm UK'!Z8)/('TRA_Vkm EU28'!Z8-'TRA_Vkm UK'!Z8))</f>
        <v>38.93270867542843</v>
      </c>
      <c r="AA8" s="90">
        <f>IFERROR(('TRA_VEffInv EU28'!AA8*'TRA_Inv EU28'!AA8-'TRA_VEffInv UK'!AA8*'TRA_Inv UK'!AA8)/('TRA_Inv EU28'!AA8-'TRA_Inv UK'!AA8),('TRA_VEffInv EU28'!AA8*'TRA_Vkm EU28'!AA8-'TRA_VEffInv UK'!AA8*'TRA_Vkm UK'!AA8)/('TRA_Vkm EU28'!AA8-'TRA_Vkm UK'!AA8))</f>
        <v>38.524612345976358</v>
      </c>
      <c r="AB8" s="90">
        <f>IFERROR(('TRA_VEffInv EU28'!AB8*'TRA_Inv EU28'!AB8-'TRA_VEffInv UK'!AB8*'TRA_Inv UK'!AB8)/('TRA_Inv EU28'!AB8-'TRA_Inv UK'!AB8),('TRA_VEffInv EU28'!AB8*'TRA_Vkm EU28'!AB8-'TRA_VEffInv UK'!AB8*'TRA_Vkm UK'!AB8)/('TRA_Vkm EU28'!AB8-'TRA_Vkm UK'!AB8))</f>
        <v>38.123103889193544</v>
      </c>
      <c r="AC8" s="90">
        <f>IFERROR(('TRA_VEffInv EU28'!AC8*'TRA_Inv EU28'!AC8-'TRA_VEffInv UK'!AC8*'TRA_Inv UK'!AC8)/('TRA_Inv EU28'!AC8-'TRA_Inv UK'!AC8),('TRA_VEffInv EU28'!AC8*'TRA_Vkm EU28'!AC8-'TRA_VEffInv UK'!AC8*'TRA_Vkm UK'!AC8)/('TRA_Vkm EU28'!AC8-'TRA_Vkm UK'!AC8))</f>
        <v>37.719085956373128</v>
      </c>
      <c r="AD8" s="90">
        <f>IFERROR(('TRA_VEffInv EU28'!AD8*'TRA_Inv EU28'!AD8-'TRA_VEffInv UK'!AD8*'TRA_Inv UK'!AD8)/('TRA_Inv EU28'!AD8-'TRA_Inv UK'!AD8),('TRA_VEffInv EU28'!AD8*'TRA_Vkm EU28'!AD8-'TRA_VEffInv UK'!AD8*'TRA_Vkm UK'!AD8)/('TRA_Vkm EU28'!AD8-'TRA_Vkm UK'!AD8))</f>
        <v>37.329998894560653</v>
      </c>
      <c r="AE8" s="90">
        <f>IFERROR(('TRA_VEffInv EU28'!AE8*'TRA_Inv EU28'!AE8-'TRA_VEffInv UK'!AE8*'TRA_Inv UK'!AE8)/('TRA_Inv EU28'!AE8-'TRA_Inv UK'!AE8),('TRA_VEffInv EU28'!AE8*'TRA_Vkm EU28'!AE8-'TRA_VEffInv UK'!AE8*'TRA_Vkm UK'!AE8)/('TRA_Vkm EU28'!AE8-'TRA_Vkm UK'!AE8))</f>
        <v>36.926509077746211</v>
      </c>
      <c r="AF8" s="90">
        <f>IFERROR(('TRA_VEffInv EU28'!AF8*'TRA_Inv EU28'!AF8-'TRA_VEffInv UK'!AF8*'TRA_Inv UK'!AF8)/('TRA_Inv EU28'!AF8-'TRA_Inv UK'!AF8),('TRA_VEffInv EU28'!AF8*'TRA_Vkm EU28'!AF8-'TRA_VEffInv UK'!AF8*'TRA_Vkm UK'!AF8)/('TRA_Vkm EU28'!AF8-'TRA_Vkm UK'!AF8))</f>
        <v>36.519111434590478</v>
      </c>
      <c r="AG8" s="90">
        <f>IFERROR(('TRA_VEffInv EU28'!AG8*'TRA_Inv EU28'!AG8-'TRA_VEffInv UK'!AG8*'TRA_Inv UK'!AG8)/('TRA_Inv EU28'!AG8-'TRA_Inv UK'!AG8),('TRA_VEffInv EU28'!AG8*'TRA_Vkm EU28'!AG8-'TRA_VEffInv UK'!AG8*'TRA_Vkm UK'!AG8)/('TRA_Vkm EU28'!AG8-'TRA_Vkm UK'!AG8))</f>
        <v>36.047435334881875</v>
      </c>
      <c r="AH8" s="90">
        <f>IFERROR(('TRA_VEffInv EU28'!AH8*'TRA_Inv EU28'!AH8-'TRA_VEffInv UK'!AH8*'TRA_Inv UK'!AH8)/('TRA_Inv EU28'!AH8-'TRA_Inv UK'!AH8),('TRA_VEffInv EU28'!AH8*'TRA_Vkm EU28'!AH8-'TRA_VEffInv UK'!AH8*'TRA_Vkm UK'!AH8)/('TRA_Vkm EU28'!AH8-'TRA_Vkm UK'!AH8))</f>
        <v>35.56599000468897</v>
      </c>
      <c r="AI8" s="90">
        <f>IFERROR(('TRA_VEffInv EU28'!AI8*'TRA_Inv EU28'!AI8-'TRA_VEffInv UK'!AI8*'TRA_Inv UK'!AI8)/('TRA_Inv EU28'!AI8-'TRA_Inv UK'!AI8),('TRA_VEffInv EU28'!AI8*'TRA_Vkm EU28'!AI8-'TRA_VEffInv UK'!AI8*'TRA_Vkm UK'!AI8)/('TRA_Vkm EU28'!AI8-'TRA_Vkm UK'!AI8))</f>
        <v>35.078974650661173</v>
      </c>
      <c r="AJ8" s="90">
        <f>IFERROR(('TRA_VEffInv EU28'!AJ8*'TRA_Inv EU28'!AJ8-'TRA_VEffInv UK'!AJ8*'TRA_Inv UK'!AJ8)/('TRA_Inv EU28'!AJ8-'TRA_Inv UK'!AJ8),('TRA_VEffInv EU28'!AJ8*'TRA_Vkm EU28'!AJ8-'TRA_VEffInv UK'!AJ8*'TRA_Vkm UK'!AJ8)/('TRA_Vkm EU28'!AJ8-'TRA_Vkm UK'!AJ8))</f>
        <v>34.593170361977414</v>
      </c>
      <c r="AK8" s="90">
        <f>IFERROR(('TRA_VEffInv EU28'!AK8*'TRA_Inv EU28'!AK8-'TRA_VEffInv UK'!AK8*'TRA_Inv UK'!AK8)/('TRA_Inv EU28'!AK8-'TRA_Inv UK'!AK8),('TRA_VEffInv EU28'!AK8*'TRA_Vkm EU28'!AK8-'TRA_VEffInv UK'!AK8*'TRA_Vkm UK'!AK8)/('TRA_Vkm EU28'!AK8-'TRA_Vkm UK'!AK8))</f>
        <v>34.090195302522979</v>
      </c>
      <c r="AL8" s="90">
        <f>IFERROR(('TRA_VEffInv EU28'!AL8*'TRA_Inv EU28'!AL8-'TRA_VEffInv UK'!AL8*'TRA_Inv UK'!AL8)/('TRA_Inv EU28'!AL8-'TRA_Inv UK'!AL8),('TRA_VEffInv EU28'!AL8*'TRA_Vkm EU28'!AL8-'TRA_VEffInv UK'!AL8*'TRA_Vkm UK'!AL8)/('TRA_Vkm EU28'!AL8-'TRA_Vkm UK'!AL8))</f>
        <v>33.580239167294117</v>
      </c>
      <c r="AM8" s="90">
        <f>IFERROR(('TRA_VEffInv EU28'!AM8*'TRA_Inv EU28'!AM8-'TRA_VEffInv UK'!AM8*'TRA_Inv UK'!AM8)/('TRA_Inv EU28'!AM8-'TRA_Inv UK'!AM8),('TRA_VEffInv EU28'!AM8*'TRA_Vkm EU28'!AM8-'TRA_VEffInv UK'!AM8*'TRA_Vkm UK'!AM8)/('TRA_Vkm EU28'!AM8-'TRA_Vkm UK'!AM8))</f>
        <v>33.048243848796417</v>
      </c>
      <c r="AN8" s="90">
        <f>IFERROR(('TRA_VEffInv EU28'!AN8*'TRA_Inv EU28'!AN8-'TRA_VEffInv UK'!AN8*'TRA_Inv UK'!AN8)/('TRA_Inv EU28'!AN8-'TRA_Inv UK'!AN8),('TRA_VEffInv EU28'!AN8*'TRA_Vkm EU28'!AN8-'TRA_VEffInv UK'!AN8*'TRA_Vkm UK'!AN8)/('TRA_Vkm EU28'!AN8-'TRA_Vkm UK'!AN8))</f>
        <v>32.522757649462328</v>
      </c>
      <c r="AO8" s="90">
        <f>IFERROR(('TRA_VEffInv EU28'!AO8*'TRA_Inv EU28'!AO8-'TRA_VEffInv UK'!AO8*'TRA_Inv UK'!AO8)/('TRA_Inv EU28'!AO8-'TRA_Inv UK'!AO8),('TRA_VEffInv EU28'!AO8*'TRA_Vkm EU28'!AO8-'TRA_VEffInv UK'!AO8*'TRA_Vkm UK'!AO8)/('TRA_Vkm EU28'!AO8-'TRA_Vkm UK'!AO8))</f>
        <v>31.975793806109998</v>
      </c>
      <c r="AP8" s="90">
        <f>IFERROR(('TRA_VEffInv EU28'!AP8*'TRA_Inv EU28'!AP8-'TRA_VEffInv UK'!AP8*'TRA_Inv UK'!AP8)/('TRA_Inv EU28'!AP8-'TRA_Inv UK'!AP8),('TRA_VEffInv EU28'!AP8*'TRA_Vkm EU28'!AP8-'TRA_VEffInv UK'!AP8*'TRA_Vkm UK'!AP8)/('TRA_Vkm EU28'!AP8-'TRA_Vkm UK'!AP8))</f>
        <v>31.42753544591309</v>
      </c>
      <c r="AQ8" s="90">
        <f>IFERROR(('TRA_VEffInv EU28'!AQ8*'TRA_Inv EU28'!AQ8-'TRA_VEffInv UK'!AQ8*'TRA_Inv UK'!AQ8)/('TRA_Inv EU28'!AQ8-'TRA_Inv UK'!AQ8),('TRA_VEffInv EU28'!AQ8*'TRA_Vkm EU28'!AQ8-'TRA_VEffInv UK'!AQ8*'TRA_Vkm UK'!AQ8)/('TRA_Vkm EU28'!AQ8-'TRA_Vkm UK'!AQ8))</f>
        <v>30.879182521646168</v>
      </c>
      <c r="AR8" s="90">
        <f>IFERROR(('TRA_VEffInv EU28'!AR8*'TRA_Inv EU28'!AR8-'TRA_VEffInv UK'!AR8*'TRA_Inv UK'!AR8)/('TRA_Inv EU28'!AR8-'TRA_Inv UK'!AR8),('TRA_VEffInv EU28'!AR8*'TRA_Vkm EU28'!AR8-'TRA_VEffInv UK'!AR8*'TRA_Vkm UK'!AR8)/('TRA_Vkm EU28'!AR8-'TRA_Vkm UK'!AR8))</f>
        <v>30.35419479998918</v>
      </c>
      <c r="AS8" s="90">
        <f>IFERROR(('TRA_VEffInv EU28'!AS8*'TRA_Inv EU28'!AS8-'TRA_VEffInv UK'!AS8*'TRA_Inv UK'!AS8)/('TRA_Inv EU28'!AS8-'TRA_Inv UK'!AS8),('TRA_VEffInv EU28'!AS8*'TRA_Vkm EU28'!AS8-'TRA_VEffInv UK'!AS8*'TRA_Vkm UK'!AS8)/('TRA_Vkm EU28'!AS8-'TRA_Vkm UK'!AS8))</f>
        <v>29.837206435790637</v>
      </c>
      <c r="AT8" s="90">
        <f>IFERROR(('TRA_VEffInv EU28'!AT8*'TRA_Inv EU28'!AT8-'TRA_VEffInv UK'!AT8*'TRA_Inv UK'!AT8)/('TRA_Inv EU28'!AT8-'TRA_Inv UK'!AT8),('TRA_VEffInv EU28'!AT8*'TRA_Vkm EU28'!AT8-'TRA_VEffInv UK'!AT8*'TRA_Vkm UK'!AT8)/('TRA_Vkm EU28'!AT8-'TRA_Vkm UK'!AT8))</f>
        <v>29.347195739098272</v>
      </c>
      <c r="AU8" s="90">
        <f>IFERROR(('TRA_VEffInv EU28'!AU8*'TRA_Inv EU28'!AU8-'TRA_VEffInv UK'!AU8*'TRA_Inv UK'!AU8)/('TRA_Inv EU28'!AU8-'TRA_Inv UK'!AU8),('TRA_VEffInv EU28'!AU8*'TRA_Vkm EU28'!AU8-'TRA_VEffInv UK'!AU8*'TRA_Vkm UK'!AU8)/('TRA_Vkm EU28'!AU8-'TRA_Vkm UK'!AU8))</f>
        <v>28.853360597197323</v>
      </c>
      <c r="AV8" s="90">
        <f>IFERROR(('TRA_VEffInv EU28'!AV8*'TRA_Inv EU28'!AV8-'TRA_VEffInv UK'!AV8*'TRA_Inv UK'!AV8)/('TRA_Inv EU28'!AV8-'TRA_Inv UK'!AV8),('TRA_VEffInv EU28'!AV8*'TRA_Vkm EU28'!AV8-'TRA_VEffInv UK'!AV8*'TRA_Vkm UK'!AV8)/('TRA_Vkm EU28'!AV8-'TRA_Vkm UK'!AV8))</f>
        <v>28.392672299962946</v>
      </c>
      <c r="AW8" s="90">
        <f>IFERROR(('TRA_VEffInv EU28'!AW8*'TRA_Inv EU28'!AW8-'TRA_VEffInv UK'!AW8*'TRA_Inv UK'!AW8)/('TRA_Inv EU28'!AW8-'TRA_Inv UK'!AW8),('TRA_VEffInv EU28'!AW8*'TRA_Vkm EU28'!AW8-'TRA_VEffInv UK'!AW8*'TRA_Vkm UK'!AW8)/('TRA_Vkm EU28'!AW8-'TRA_Vkm UK'!AW8))</f>
        <v>27.925989973434309</v>
      </c>
      <c r="AX8" s="90">
        <f>IFERROR(('TRA_VEffInv EU28'!AX8*'TRA_Inv EU28'!AX8-'TRA_VEffInv UK'!AX8*'TRA_Inv UK'!AX8)/('TRA_Inv EU28'!AX8-'TRA_Inv UK'!AX8),('TRA_VEffInv EU28'!AX8*'TRA_Vkm EU28'!AX8-'TRA_VEffInv UK'!AX8*'TRA_Vkm UK'!AX8)/('TRA_Vkm EU28'!AX8-'TRA_Vkm UK'!AX8))</f>
        <v>27.502079310859337</v>
      </c>
      <c r="AY8" s="90">
        <f>IFERROR(('TRA_VEffInv EU28'!AY8*'TRA_Inv EU28'!AY8-'TRA_VEffInv UK'!AY8*'TRA_Inv UK'!AY8)/('TRA_Inv EU28'!AY8-'TRA_Inv UK'!AY8),('TRA_VEffInv EU28'!AY8*'TRA_Vkm EU28'!AY8-'TRA_VEffInv UK'!AY8*'TRA_Vkm UK'!AY8)/('TRA_Vkm EU28'!AY8-'TRA_Vkm UK'!AY8))</f>
        <v>27.061250756921289</v>
      </c>
      <c r="AZ8" s="90">
        <f>IFERROR(('TRA_VEffInv EU28'!AZ8*'TRA_Inv EU28'!AZ8-'TRA_VEffInv UK'!AZ8*'TRA_Inv UK'!AZ8)/('TRA_Inv EU28'!AZ8-'TRA_Inv UK'!AZ8),('TRA_VEffInv EU28'!AZ8*'TRA_Vkm EU28'!AZ8-'TRA_VEffInv UK'!AZ8*'TRA_Vkm UK'!AZ8)/('TRA_Vkm EU28'!AZ8-'TRA_Vkm UK'!AZ8))</f>
        <v>26.663717457520598</v>
      </c>
    </row>
    <row r="9" spans="1:52">
      <c r="A9" s="85" t="s">
        <v>115</v>
      </c>
      <c r="B9" s="86"/>
      <c r="C9" s="86">
        <f>IFERROR(('TRA_VEffInv EU28'!C9*'TRA_Inv EU28'!C9-'TRA_VEffInv UK'!C9*'TRA_Inv UK'!C9)/('TRA_Inv EU28'!C9-'TRA_Inv UK'!C9),('TRA_VEffInv EU28'!C9*'TRA_Vkm EU28'!C9-'TRA_VEffInv UK'!C9*'TRA_Vkm UK'!C9)/('TRA_Vkm EU28'!C9-'TRA_Vkm UK'!C9))</f>
        <v>0</v>
      </c>
      <c r="D9" s="86">
        <f>IFERROR(('TRA_VEffInv EU28'!D9*'TRA_Inv EU28'!D9-'TRA_VEffInv UK'!D9*'TRA_Inv UK'!D9)/('TRA_Inv EU28'!D9-'TRA_Inv UK'!D9),('TRA_VEffInv EU28'!D9*'TRA_Vkm EU28'!D9-'TRA_VEffInv UK'!D9*'TRA_Vkm UK'!D9)/('TRA_Vkm EU28'!D9-'TRA_Vkm UK'!D9))</f>
        <v>0</v>
      </c>
      <c r="E9" s="86">
        <f>IFERROR(('TRA_VEffInv EU28'!E9*'TRA_Inv EU28'!E9-'TRA_VEffInv UK'!E9*'TRA_Inv UK'!E9)/('TRA_Inv EU28'!E9-'TRA_Inv UK'!E9),('TRA_VEffInv EU28'!E9*'TRA_Vkm EU28'!E9-'TRA_VEffInv UK'!E9*'TRA_Vkm UK'!E9)/('TRA_Vkm EU28'!E9-'TRA_Vkm UK'!E9))</f>
        <v>0</v>
      </c>
      <c r="F9" s="86">
        <f>IFERROR(('TRA_VEffInv EU28'!F9*'TRA_Inv EU28'!F9-'TRA_VEffInv UK'!F9*'TRA_Inv UK'!F9)/('TRA_Inv EU28'!F9-'TRA_Inv UK'!F9),('TRA_VEffInv EU28'!F9*'TRA_Vkm EU28'!F9-'TRA_VEffInv UK'!F9*'TRA_Vkm UK'!F9)/('TRA_Vkm EU28'!F9-'TRA_Vkm UK'!F9))</f>
        <v>0</v>
      </c>
      <c r="G9" s="86">
        <f>IFERROR(('TRA_VEffInv EU28'!G9*'TRA_Inv EU28'!G9-'TRA_VEffInv UK'!G9*'TRA_Inv UK'!G9)/('TRA_Inv EU28'!G9-'TRA_Inv UK'!G9),('TRA_VEffInv EU28'!G9*'TRA_Vkm EU28'!G9-'TRA_VEffInv UK'!G9*'TRA_Vkm UK'!G9)/('TRA_Vkm EU28'!G9-'TRA_Vkm UK'!G9))</f>
        <v>0</v>
      </c>
      <c r="H9" s="86">
        <f>IFERROR(('TRA_VEffInv EU28'!H9*'TRA_Inv EU28'!H9-'TRA_VEffInv UK'!H9*'TRA_Inv UK'!H9)/('TRA_Inv EU28'!H9-'TRA_Inv UK'!H9),('TRA_VEffInv EU28'!H9*'TRA_Vkm EU28'!H9-'TRA_VEffInv UK'!H9*'TRA_Vkm UK'!H9)/('TRA_Vkm EU28'!H9-'TRA_Vkm UK'!H9))</f>
        <v>0</v>
      </c>
      <c r="I9" s="86">
        <f>IFERROR(('TRA_VEffInv EU28'!I9*'TRA_Inv EU28'!I9-'TRA_VEffInv UK'!I9*'TRA_Inv UK'!I9)/('TRA_Inv EU28'!I9-'TRA_Inv UK'!I9),('TRA_VEffInv EU28'!I9*'TRA_Vkm EU28'!I9-'TRA_VEffInv UK'!I9*'TRA_Vkm UK'!I9)/('TRA_Vkm EU28'!I9-'TRA_Vkm UK'!I9))</f>
        <v>0</v>
      </c>
      <c r="J9" s="86">
        <f>IFERROR(('TRA_VEffInv EU28'!J9*'TRA_Inv EU28'!J9-'TRA_VEffInv UK'!J9*'TRA_Inv UK'!J9)/('TRA_Inv EU28'!J9-'TRA_Inv UK'!J9),('TRA_VEffInv EU28'!J9*'TRA_Vkm EU28'!J9-'TRA_VEffInv UK'!J9*'TRA_Vkm UK'!J9)/('TRA_Vkm EU28'!J9-'TRA_Vkm UK'!J9))</f>
        <v>0</v>
      </c>
      <c r="K9" s="86">
        <f>IFERROR(('TRA_VEffInv EU28'!K9*'TRA_Inv EU28'!K9-'TRA_VEffInv UK'!K9*'TRA_Inv UK'!K9)/('TRA_Inv EU28'!K9-'TRA_Inv UK'!K9),('TRA_VEffInv EU28'!K9*'TRA_Vkm EU28'!K9-'TRA_VEffInv UK'!K9*'TRA_Vkm UK'!K9)/('TRA_Vkm EU28'!K9-'TRA_Vkm UK'!K9))</f>
        <v>0</v>
      </c>
      <c r="L9" s="86">
        <f>IFERROR(('TRA_VEffInv EU28'!L9*'TRA_Inv EU28'!L9-'TRA_VEffInv UK'!L9*'TRA_Inv UK'!L9)/('TRA_Inv EU28'!L9-'TRA_Inv UK'!L9),('TRA_VEffInv EU28'!L9*'TRA_Vkm EU28'!L9-'TRA_VEffInv UK'!L9*'TRA_Vkm UK'!L9)/('TRA_Vkm EU28'!L9-'TRA_Vkm UK'!L9))</f>
        <v>0</v>
      </c>
      <c r="M9" s="86">
        <f>IFERROR(('TRA_VEffInv EU28'!M9*'TRA_Inv EU28'!M9-'TRA_VEffInv UK'!M9*'TRA_Inv UK'!M9)/('TRA_Inv EU28'!M9-'TRA_Inv UK'!M9),('TRA_VEffInv EU28'!M9*'TRA_Vkm EU28'!M9-'TRA_VEffInv UK'!M9*'TRA_Vkm UK'!M9)/('TRA_Vkm EU28'!M9-'TRA_Vkm UK'!M9))</f>
        <v>0</v>
      </c>
      <c r="N9" s="86">
        <f>IFERROR(('TRA_VEffInv EU28'!N9*'TRA_Inv EU28'!N9-'TRA_VEffInv UK'!N9*'TRA_Inv UK'!N9)/('TRA_Inv EU28'!N9-'TRA_Inv UK'!N9),('TRA_VEffInv EU28'!N9*'TRA_Vkm EU28'!N9-'TRA_VEffInv UK'!N9*'TRA_Vkm UK'!N9)/('TRA_Vkm EU28'!N9-'TRA_Vkm UK'!N9))</f>
        <v>0</v>
      </c>
      <c r="O9" s="86">
        <f>IFERROR(('TRA_VEffInv EU28'!O9*'TRA_Inv EU28'!O9-'TRA_VEffInv UK'!O9*'TRA_Inv UK'!O9)/('TRA_Inv EU28'!O9-'TRA_Inv UK'!O9),('TRA_VEffInv EU28'!O9*'TRA_Vkm EU28'!O9-'TRA_VEffInv UK'!O9*'TRA_Vkm UK'!O9)/('TRA_Vkm EU28'!O9-'TRA_Vkm UK'!O9))</f>
        <v>0</v>
      </c>
      <c r="P9" s="86">
        <f>IFERROR(('TRA_VEffInv EU28'!P9*'TRA_Inv EU28'!P9-'TRA_VEffInv UK'!P9*'TRA_Inv UK'!P9)/('TRA_Inv EU28'!P9-'TRA_Inv UK'!P9),('TRA_VEffInv EU28'!P9*'TRA_Vkm EU28'!P9-'TRA_VEffInv UK'!P9*'TRA_Vkm UK'!P9)/('TRA_Vkm EU28'!P9-'TRA_Vkm UK'!P9))</f>
        <v>0</v>
      </c>
      <c r="Q9" s="86">
        <f>IFERROR(('TRA_VEffInv EU28'!Q9*'TRA_Inv EU28'!Q9-'TRA_VEffInv UK'!Q9*'TRA_Inv UK'!Q9)/('TRA_Inv EU28'!Q9-'TRA_Inv UK'!Q9),('TRA_VEffInv EU28'!Q9*'TRA_Vkm EU28'!Q9-'TRA_VEffInv UK'!Q9*'TRA_Vkm UK'!Q9)/('TRA_Vkm EU28'!Q9-'TRA_Vkm UK'!Q9))</f>
        <v>0</v>
      </c>
      <c r="R9" s="86">
        <f>IFERROR(('TRA_VEffInv EU28'!R9*'TRA_Inv EU28'!R9-'TRA_VEffInv UK'!R9*'TRA_Inv UK'!R9)/('TRA_Inv EU28'!R9-'TRA_Inv UK'!R9),('TRA_VEffInv EU28'!R9*'TRA_Vkm EU28'!R9-'TRA_VEffInv UK'!R9*'TRA_Vkm UK'!R9)/('TRA_Vkm EU28'!R9-'TRA_Vkm UK'!R9))</f>
        <v>0</v>
      </c>
      <c r="S9" s="86">
        <f>IFERROR(('TRA_VEffInv EU28'!S9*'TRA_Inv EU28'!S9-'TRA_VEffInv UK'!S9*'TRA_Inv UK'!S9)/('TRA_Inv EU28'!S9-'TRA_Inv UK'!S9),('TRA_VEffInv EU28'!S9*'TRA_Vkm EU28'!S9-'TRA_VEffInv UK'!S9*'TRA_Vkm UK'!S9)/('TRA_Vkm EU28'!S9-'TRA_Vkm UK'!S9))</f>
        <v>0</v>
      </c>
      <c r="T9" s="86">
        <f>IFERROR(('TRA_VEffInv EU28'!T9*'TRA_Inv EU28'!T9-'TRA_VEffInv UK'!T9*'TRA_Inv UK'!T9)/('TRA_Inv EU28'!T9-'TRA_Inv UK'!T9),('TRA_VEffInv EU28'!T9*'TRA_Vkm EU28'!T9-'TRA_VEffInv UK'!T9*'TRA_Vkm UK'!T9)/('TRA_Vkm EU28'!T9-'TRA_Vkm UK'!T9))</f>
        <v>0</v>
      </c>
      <c r="U9" s="86">
        <f>IFERROR(('TRA_VEffInv EU28'!U9*'TRA_Inv EU28'!U9-'TRA_VEffInv UK'!U9*'TRA_Inv UK'!U9)/('TRA_Inv EU28'!U9-'TRA_Inv UK'!U9),('TRA_VEffInv EU28'!U9*'TRA_Vkm EU28'!U9-'TRA_VEffInv UK'!U9*'TRA_Vkm UK'!U9)/('TRA_Vkm EU28'!U9-'TRA_Vkm UK'!U9))</f>
        <v>0</v>
      </c>
      <c r="V9" s="86">
        <f>IFERROR(('TRA_VEffInv EU28'!V9*'TRA_Inv EU28'!V9-'TRA_VEffInv UK'!V9*'TRA_Inv UK'!V9)/('TRA_Inv EU28'!V9-'TRA_Inv UK'!V9),('TRA_VEffInv EU28'!V9*'TRA_Vkm EU28'!V9-'TRA_VEffInv UK'!V9*'TRA_Vkm UK'!V9)/('TRA_Vkm EU28'!V9-'TRA_Vkm UK'!V9))</f>
        <v>0</v>
      </c>
      <c r="W9" s="86">
        <f>IFERROR(('TRA_VEffInv EU28'!W9*'TRA_Inv EU28'!W9-'TRA_VEffInv UK'!W9*'TRA_Inv UK'!W9)/('TRA_Inv EU28'!W9-'TRA_Inv UK'!W9),('TRA_VEffInv EU28'!W9*'TRA_Vkm EU28'!W9-'TRA_VEffInv UK'!W9*'TRA_Vkm UK'!W9)/('TRA_Vkm EU28'!W9-'TRA_Vkm UK'!W9))</f>
        <v>0</v>
      </c>
      <c r="X9" s="86">
        <f>IFERROR(('TRA_VEffInv EU28'!X9*'TRA_Inv EU28'!X9-'TRA_VEffInv UK'!X9*'TRA_Inv UK'!X9)/('TRA_Inv EU28'!X9-'TRA_Inv UK'!X9),('TRA_VEffInv EU28'!X9*'TRA_Vkm EU28'!X9-'TRA_VEffInv UK'!X9*'TRA_Vkm UK'!X9)/('TRA_Vkm EU28'!X9-'TRA_Vkm UK'!X9))</f>
        <v>0</v>
      </c>
      <c r="Y9" s="86">
        <f>IFERROR(('TRA_VEffInv EU28'!Y9*'TRA_Inv EU28'!Y9-'TRA_VEffInv UK'!Y9*'TRA_Inv UK'!Y9)/('TRA_Inv EU28'!Y9-'TRA_Inv UK'!Y9),('TRA_VEffInv EU28'!Y9*'TRA_Vkm EU28'!Y9-'TRA_VEffInv UK'!Y9*'TRA_Vkm UK'!Y9)/('TRA_Vkm EU28'!Y9-'TRA_Vkm UK'!Y9))</f>
        <v>0</v>
      </c>
      <c r="Z9" s="86">
        <f>IFERROR(('TRA_VEffInv EU28'!Z9*'TRA_Inv EU28'!Z9-'TRA_VEffInv UK'!Z9*'TRA_Inv UK'!Z9)/('TRA_Inv EU28'!Z9-'TRA_Inv UK'!Z9),('TRA_VEffInv EU28'!Z9*'TRA_Vkm EU28'!Z9-'TRA_VEffInv UK'!Z9*'TRA_Vkm UK'!Z9)/('TRA_Vkm EU28'!Z9-'TRA_Vkm UK'!Z9))</f>
        <v>0</v>
      </c>
      <c r="AA9" s="86">
        <f>IFERROR(('TRA_VEffInv EU28'!AA9*'TRA_Inv EU28'!AA9-'TRA_VEffInv UK'!AA9*'TRA_Inv UK'!AA9)/('TRA_Inv EU28'!AA9-'TRA_Inv UK'!AA9),('TRA_VEffInv EU28'!AA9*'TRA_Vkm EU28'!AA9-'TRA_VEffInv UK'!AA9*'TRA_Vkm UK'!AA9)/('TRA_Vkm EU28'!AA9-'TRA_Vkm UK'!AA9))</f>
        <v>0</v>
      </c>
      <c r="AB9" s="86">
        <f>IFERROR(('TRA_VEffInv EU28'!AB9*'TRA_Inv EU28'!AB9-'TRA_VEffInv UK'!AB9*'TRA_Inv UK'!AB9)/('TRA_Inv EU28'!AB9-'TRA_Inv UK'!AB9),('TRA_VEffInv EU28'!AB9*'TRA_Vkm EU28'!AB9-'TRA_VEffInv UK'!AB9*'TRA_Vkm UK'!AB9)/('TRA_Vkm EU28'!AB9-'TRA_Vkm UK'!AB9))</f>
        <v>0</v>
      </c>
      <c r="AC9" s="86">
        <f>IFERROR(('TRA_VEffInv EU28'!AC9*'TRA_Inv EU28'!AC9-'TRA_VEffInv UK'!AC9*'TRA_Inv UK'!AC9)/('TRA_Inv EU28'!AC9-'TRA_Inv UK'!AC9),('TRA_VEffInv EU28'!AC9*'TRA_Vkm EU28'!AC9-'TRA_VEffInv UK'!AC9*'TRA_Vkm UK'!AC9)/('TRA_Vkm EU28'!AC9-'TRA_Vkm UK'!AC9))</f>
        <v>0</v>
      </c>
      <c r="AD9" s="86">
        <f>IFERROR(('TRA_VEffInv EU28'!AD9*'TRA_Inv EU28'!AD9-'TRA_VEffInv UK'!AD9*'TRA_Inv UK'!AD9)/('TRA_Inv EU28'!AD9-'TRA_Inv UK'!AD9),('TRA_VEffInv EU28'!AD9*'TRA_Vkm EU28'!AD9-'TRA_VEffInv UK'!AD9*'TRA_Vkm UK'!AD9)/('TRA_Vkm EU28'!AD9-'TRA_Vkm UK'!AD9))</f>
        <v>0</v>
      </c>
      <c r="AE9" s="86">
        <f>IFERROR(('TRA_VEffInv EU28'!AE9*'TRA_Inv EU28'!AE9-'TRA_VEffInv UK'!AE9*'TRA_Inv UK'!AE9)/('TRA_Inv EU28'!AE9-'TRA_Inv UK'!AE9),('TRA_VEffInv EU28'!AE9*'TRA_Vkm EU28'!AE9-'TRA_VEffInv UK'!AE9*'TRA_Vkm UK'!AE9)/('TRA_Vkm EU28'!AE9-'TRA_Vkm UK'!AE9))</f>
        <v>0</v>
      </c>
      <c r="AF9" s="86">
        <f>IFERROR(('TRA_VEffInv EU28'!AF9*'TRA_Inv EU28'!AF9-'TRA_VEffInv UK'!AF9*'TRA_Inv UK'!AF9)/('TRA_Inv EU28'!AF9-'TRA_Inv UK'!AF9),('TRA_VEffInv EU28'!AF9*'TRA_Vkm EU28'!AF9-'TRA_VEffInv UK'!AF9*'TRA_Vkm UK'!AF9)/('TRA_Vkm EU28'!AF9-'TRA_Vkm UK'!AF9))</f>
        <v>0</v>
      </c>
      <c r="AG9" s="86">
        <f>IFERROR(('TRA_VEffInv EU28'!AG9*'TRA_Inv EU28'!AG9-'TRA_VEffInv UK'!AG9*'TRA_Inv UK'!AG9)/('TRA_Inv EU28'!AG9-'TRA_Inv UK'!AG9),('TRA_VEffInv EU28'!AG9*'TRA_Vkm EU28'!AG9-'TRA_VEffInv UK'!AG9*'TRA_Vkm UK'!AG9)/('TRA_Vkm EU28'!AG9-'TRA_Vkm UK'!AG9))</f>
        <v>0</v>
      </c>
      <c r="AH9" s="86">
        <f>IFERROR(('TRA_VEffInv EU28'!AH9*'TRA_Inv EU28'!AH9-'TRA_VEffInv UK'!AH9*'TRA_Inv UK'!AH9)/('TRA_Inv EU28'!AH9-'TRA_Inv UK'!AH9),('TRA_VEffInv EU28'!AH9*'TRA_Vkm EU28'!AH9-'TRA_VEffInv UK'!AH9*'TRA_Vkm UK'!AH9)/('TRA_Vkm EU28'!AH9-'TRA_Vkm UK'!AH9))</f>
        <v>0</v>
      </c>
      <c r="AI9" s="86">
        <f>IFERROR(('TRA_VEffInv EU28'!AI9*'TRA_Inv EU28'!AI9-'TRA_VEffInv UK'!AI9*'TRA_Inv UK'!AI9)/('TRA_Inv EU28'!AI9-'TRA_Inv UK'!AI9),('TRA_VEffInv EU28'!AI9*'TRA_Vkm EU28'!AI9-'TRA_VEffInv UK'!AI9*'TRA_Vkm UK'!AI9)/('TRA_Vkm EU28'!AI9-'TRA_Vkm UK'!AI9))</f>
        <v>0</v>
      </c>
      <c r="AJ9" s="86">
        <f>IFERROR(('TRA_VEffInv EU28'!AJ9*'TRA_Inv EU28'!AJ9-'TRA_VEffInv UK'!AJ9*'TRA_Inv UK'!AJ9)/('TRA_Inv EU28'!AJ9-'TRA_Inv UK'!AJ9),('TRA_VEffInv EU28'!AJ9*'TRA_Vkm EU28'!AJ9-'TRA_VEffInv UK'!AJ9*'TRA_Vkm UK'!AJ9)/('TRA_Vkm EU28'!AJ9-'TRA_Vkm UK'!AJ9))</f>
        <v>0</v>
      </c>
      <c r="AK9" s="86">
        <f>IFERROR(('TRA_VEffInv EU28'!AK9*'TRA_Inv EU28'!AK9-'TRA_VEffInv UK'!AK9*'TRA_Inv UK'!AK9)/('TRA_Inv EU28'!AK9-'TRA_Inv UK'!AK9),('TRA_VEffInv EU28'!AK9*'TRA_Vkm EU28'!AK9-'TRA_VEffInv UK'!AK9*'TRA_Vkm UK'!AK9)/('TRA_Vkm EU28'!AK9-'TRA_Vkm UK'!AK9))</f>
        <v>0</v>
      </c>
      <c r="AL9" s="86">
        <f>IFERROR(('TRA_VEffInv EU28'!AL9*'TRA_Inv EU28'!AL9-'TRA_VEffInv UK'!AL9*'TRA_Inv UK'!AL9)/('TRA_Inv EU28'!AL9-'TRA_Inv UK'!AL9),('TRA_VEffInv EU28'!AL9*'TRA_Vkm EU28'!AL9-'TRA_VEffInv UK'!AL9*'TRA_Vkm UK'!AL9)/('TRA_Vkm EU28'!AL9-'TRA_Vkm UK'!AL9))</f>
        <v>0</v>
      </c>
      <c r="AM9" s="86">
        <f>IFERROR(('TRA_VEffInv EU28'!AM9*'TRA_Inv EU28'!AM9-'TRA_VEffInv UK'!AM9*'TRA_Inv UK'!AM9)/('TRA_Inv EU28'!AM9-'TRA_Inv UK'!AM9),('TRA_VEffInv EU28'!AM9*'TRA_Vkm EU28'!AM9-'TRA_VEffInv UK'!AM9*'TRA_Vkm UK'!AM9)/('TRA_Vkm EU28'!AM9-'TRA_Vkm UK'!AM9))</f>
        <v>0</v>
      </c>
      <c r="AN9" s="86">
        <f>IFERROR(('TRA_VEffInv EU28'!AN9*'TRA_Inv EU28'!AN9-'TRA_VEffInv UK'!AN9*'TRA_Inv UK'!AN9)/('TRA_Inv EU28'!AN9-'TRA_Inv UK'!AN9),('TRA_VEffInv EU28'!AN9*'TRA_Vkm EU28'!AN9-'TRA_VEffInv UK'!AN9*'TRA_Vkm UK'!AN9)/('TRA_Vkm EU28'!AN9-'TRA_Vkm UK'!AN9))</f>
        <v>0</v>
      </c>
      <c r="AO9" s="86">
        <f>IFERROR(('TRA_VEffInv EU28'!AO9*'TRA_Inv EU28'!AO9-'TRA_VEffInv UK'!AO9*'TRA_Inv UK'!AO9)/('TRA_Inv EU28'!AO9-'TRA_Inv UK'!AO9),('TRA_VEffInv EU28'!AO9*'TRA_Vkm EU28'!AO9-'TRA_VEffInv UK'!AO9*'TRA_Vkm UK'!AO9)/('TRA_Vkm EU28'!AO9-'TRA_Vkm UK'!AO9))</f>
        <v>0</v>
      </c>
      <c r="AP9" s="86">
        <f>IFERROR(('TRA_VEffInv EU28'!AP9*'TRA_Inv EU28'!AP9-'TRA_VEffInv UK'!AP9*'TRA_Inv UK'!AP9)/('TRA_Inv EU28'!AP9-'TRA_Inv UK'!AP9),('TRA_VEffInv EU28'!AP9*'TRA_Vkm EU28'!AP9-'TRA_VEffInv UK'!AP9*'TRA_Vkm UK'!AP9)/('TRA_Vkm EU28'!AP9-'TRA_Vkm UK'!AP9))</f>
        <v>0</v>
      </c>
      <c r="AQ9" s="86">
        <f>IFERROR(('TRA_VEffInv EU28'!AQ9*'TRA_Inv EU28'!AQ9-'TRA_VEffInv UK'!AQ9*'TRA_Inv UK'!AQ9)/('TRA_Inv EU28'!AQ9-'TRA_Inv UK'!AQ9),('TRA_VEffInv EU28'!AQ9*'TRA_Vkm EU28'!AQ9-'TRA_VEffInv UK'!AQ9*'TRA_Vkm UK'!AQ9)/('TRA_Vkm EU28'!AQ9-'TRA_Vkm UK'!AQ9))</f>
        <v>0</v>
      </c>
      <c r="AR9" s="86">
        <f>IFERROR(('TRA_VEffInv EU28'!AR9*'TRA_Inv EU28'!AR9-'TRA_VEffInv UK'!AR9*'TRA_Inv UK'!AR9)/('TRA_Inv EU28'!AR9-'TRA_Inv UK'!AR9),('TRA_VEffInv EU28'!AR9*'TRA_Vkm EU28'!AR9-'TRA_VEffInv UK'!AR9*'TRA_Vkm UK'!AR9)/('TRA_Vkm EU28'!AR9-'TRA_Vkm UK'!AR9))</f>
        <v>0</v>
      </c>
      <c r="AS9" s="86">
        <f>IFERROR(('TRA_VEffInv EU28'!AS9*'TRA_Inv EU28'!AS9-'TRA_VEffInv UK'!AS9*'TRA_Inv UK'!AS9)/('TRA_Inv EU28'!AS9-'TRA_Inv UK'!AS9),('TRA_VEffInv EU28'!AS9*'TRA_Vkm EU28'!AS9-'TRA_VEffInv UK'!AS9*'TRA_Vkm UK'!AS9)/('TRA_Vkm EU28'!AS9-'TRA_Vkm UK'!AS9))</f>
        <v>0</v>
      </c>
      <c r="AT9" s="86">
        <f>IFERROR(('TRA_VEffInv EU28'!AT9*'TRA_Inv EU28'!AT9-'TRA_VEffInv UK'!AT9*'TRA_Inv UK'!AT9)/('TRA_Inv EU28'!AT9-'TRA_Inv UK'!AT9),('TRA_VEffInv EU28'!AT9*'TRA_Vkm EU28'!AT9-'TRA_VEffInv UK'!AT9*'TRA_Vkm UK'!AT9)/('TRA_Vkm EU28'!AT9-'TRA_Vkm UK'!AT9))</f>
        <v>0</v>
      </c>
      <c r="AU9" s="86">
        <f>IFERROR(('TRA_VEffInv EU28'!AU9*'TRA_Inv EU28'!AU9-'TRA_VEffInv UK'!AU9*'TRA_Inv UK'!AU9)/('TRA_Inv EU28'!AU9-'TRA_Inv UK'!AU9),('TRA_VEffInv EU28'!AU9*'TRA_Vkm EU28'!AU9-'TRA_VEffInv UK'!AU9*'TRA_Vkm UK'!AU9)/('TRA_Vkm EU28'!AU9-'TRA_Vkm UK'!AU9))</f>
        <v>0</v>
      </c>
      <c r="AV9" s="86">
        <f>IFERROR(('TRA_VEffInv EU28'!AV9*'TRA_Inv EU28'!AV9-'TRA_VEffInv UK'!AV9*'TRA_Inv UK'!AV9)/('TRA_Inv EU28'!AV9-'TRA_Inv UK'!AV9),('TRA_VEffInv EU28'!AV9*'TRA_Vkm EU28'!AV9-'TRA_VEffInv UK'!AV9*'TRA_Vkm UK'!AV9)/('TRA_Vkm EU28'!AV9-'TRA_Vkm UK'!AV9))</f>
        <v>0</v>
      </c>
      <c r="AW9" s="86">
        <f>IFERROR(('TRA_VEffInv EU28'!AW9*'TRA_Inv EU28'!AW9-'TRA_VEffInv UK'!AW9*'TRA_Inv UK'!AW9)/('TRA_Inv EU28'!AW9-'TRA_Inv UK'!AW9),('TRA_VEffInv EU28'!AW9*'TRA_Vkm EU28'!AW9-'TRA_VEffInv UK'!AW9*'TRA_Vkm UK'!AW9)/('TRA_Vkm EU28'!AW9-'TRA_Vkm UK'!AW9))</f>
        <v>0</v>
      </c>
      <c r="AX9" s="86">
        <f>IFERROR(('TRA_VEffInv EU28'!AX9*'TRA_Inv EU28'!AX9-'TRA_VEffInv UK'!AX9*'TRA_Inv UK'!AX9)/('TRA_Inv EU28'!AX9-'TRA_Inv UK'!AX9),('TRA_VEffInv EU28'!AX9*'TRA_Vkm EU28'!AX9-'TRA_VEffInv UK'!AX9*'TRA_Vkm UK'!AX9)/('TRA_Vkm EU28'!AX9-'TRA_Vkm UK'!AX9))</f>
        <v>0</v>
      </c>
      <c r="AY9" s="86">
        <f>IFERROR(('TRA_VEffInv EU28'!AY9*'TRA_Inv EU28'!AY9-'TRA_VEffInv UK'!AY9*'TRA_Inv UK'!AY9)/('TRA_Inv EU28'!AY9-'TRA_Inv UK'!AY9),('TRA_VEffInv EU28'!AY9*'TRA_Vkm EU28'!AY9-'TRA_VEffInv UK'!AY9*'TRA_Vkm UK'!AY9)/('TRA_Vkm EU28'!AY9-'TRA_Vkm UK'!AY9))</f>
        <v>0</v>
      </c>
      <c r="AZ9" s="86">
        <f>IFERROR(('TRA_VEffInv EU28'!AZ9*'TRA_Inv EU28'!AZ9-'TRA_VEffInv UK'!AZ9*'TRA_Inv UK'!AZ9)/('TRA_Inv EU28'!AZ9-'TRA_Inv UK'!AZ9),('TRA_VEffInv EU28'!AZ9*'TRA_Vkm EU28'!AZ9-'TRA_VEffInv UK'!AZ9*'TRA_Vkm UK'!AZ9)/('TRA_Vkm EU28'!AZ9-'TRA_Vkm UK'!AZ9))</f>
        <v>0</v>
      </c>
    </row>
    <row r="10" spans="1:52">
      <c r="A10" s="87" t="s">
        <v>116</v>
      </c>
      <c r="B10" s="88"/>
      <c r="C10" s="88">
        <f>IFERROR(('TRA_VEffInv EU28'!C10*'TRA_Inv EU28'!C10-'TRA_VEffInv UK'!C10*'TRA_Inv UK'!C10)/('TRA_Inv EU28'!C10-'TRA_Inv UK'!C10),('TRA_VEffInv EU28'!C10*'TRA_Vkm EU28'!C10-'TRA_VEffInv UK'!C10*'TRA_Vkm UK'!C10)/('TRA_Vkm EU28'!C10-'TRA_Vkm UK'!C10))</f>
        <v>250.44871043721912</v>
      </c>
      <c r="D10" s="88">
        <f>IFERROR(('TRA_VEffInv EU28'!D10*'TRA_Inv EU28'!D10-'TRA_VEffInv UK'!D10*'TRA_Inv UK'!D10)/('TRA_Inv EU28'!D10-'TRA_Inv UK'!D10),('TRA_VEffInv EU28'!D10*'TRA_Vkm EU28'!D10-'TRA_VEffInv UK'!D10*'TRA_Vkm UK'!D10)/('TRA_Vkm EU28'!D10-'TRA_Vkm UK'!D10))</f>
        <v>209.61080709201309</v>
      </c>
      <c r="E10" s="88">
        <f>IFERROR(('TRA_VEffInv EU28'!E10*'TRA_Inv EU28'!E10-'TRA_VEffInv UK'!E10*'TRA_Inv UK'!E10)/('TRA_Inv EU28'!E10-'TRA_Inv UK'!E10),('TRA_VEffInv EU28'!E10*'TRA_Vkm EU28'!E10-'TRA_VEffInv UK'!E10*'TRA_Vkm UK'!E10)/('TRA_Vkm EU28'!E10-'TRA_Vkm UK'!E10))</f>
        <v>197.79822384226287</v>
      </c>
      <c r="F10" s="88">
        <f>IFERROR(('TRA_VEffInv EU28'!F10*'TRA_Inv EU28'!F10-'TRA_VEffInv UK'!F10*'TRA_Inv UK'!F10)/('TRA_Inv EU28'!F10-'TRA_Inv UK'!F10),('TRA_VEffInv EU28'!F10*'TRA_Vkm EU28'!F10-'TRA_VEffInv UK'!F10*'TRA_Vkm UK'!F10)/('TRA_Vkm EU28'!F10-'TRA_Vkm UK'!F10))</f>
        <v>250.75053370219288</v>
      </c>
      <c r="G10" s="88">
        <f>IFERROR(('TRA_VEffInv EU28'!G10*'TRA_Inv EU28'!G10-'TRA_VEffInv UK'!G10*'TRA_Inv UK'!G10)/('TRA_Inv EU28'!G10-'TRA_Inv UK'!G10),('TRA_VEffInv EU28'!G10*'TRA_Vkm EU28'!G10-'TRA_VEffInv UK'!G10*'TRA_Vkm UK'!G10)/('TRA_Vkm EU28'!G10-'TRA_Vkm UK'!G10))</f>
        <v>235.75425298507432</v>
      </c>
      <c r="H10" s="88">
        <f>IFERROR(('TRA_VEffInv EU28'!H10*'TRA_Inv EU28'!H10-'TRA_VEffInv UK'!H10*'TRA_Inv UK'!H10)/('TRA_Inv EU28'!H10-'TRA_Inv UK'!H10),('TRA_VEffInv EU28'!H10*'TRA_Vkm EU28'!H10-'TRA_VEffInv UK'!H10*'TRA_Vkm UK'!H10)/('TRA_Vkm EU28'!H10-'TRA_Vkm UK'!H10))</f>
        <v>190.00757412673818</v>
      </c>
      <c r="I10" s="88">
        <f>IFERROR(('TRA_VEffInv EU28'!I10*'TRA_Inv EU28'!I10-'TRA_VEffInv UK'!I10*'TRA_Inv UK'!I10)/('TRA_Inv EU28'!I10-'TRA_Inv UK'!I10),('TRA_VEffInv EU28'!I10*'TRA_Vkm EU28'!I10-'TRA_VEffInv UK'!I10*'TRA_Vkm UK'!I10)/('TRA_Vkm EU28'!I10-'TRA_Vkm UK'!I10))</f>
        <v>232.3429686069604</v>
      </c>
      <c r="J10" s="88">
        <f>IFERROR(('TRA_VEffInv EU28'!J10*'TRA_Inv EU28'!J10-'TRA_VEffInv UK'!J10*'TRA_Inv UK'!J10)/('TRA_Inv EU28'!J10-'TRA_Inv UK'!J10),('TRA_VEffInv EU28'!J10*'TRA_Vkm EU28'!J10-'TRA_VEffInv UK'!J10*'TRA_Vkm UK'!J10)/('TRA_Vkm EU28'!J10-'TRA_Vkm UK'!J10))</f>
        <v>186.13414171619178</v>
      </c>
      <c r="K10" s="88">
        <f>IFERROR(('TRA_VEffInv EU28'!K10*'TRA_Inv EU28'!K10-'TRA_VEffInv UK'!K10*'TRA_Inv UK'!K10)/('TRA_Inv EU28'!K10-'TRA_Inv UK'!K10),('TRA_VEffInv EU28'!K10*'TRA_Vkm EU28'!K10-'TRA_VEffInv UK'!K10*'TRA_Vkm UK'!K10)/('TRA_Vkm EU28'!K10-'TRA_Vkm UK'!K10))</f>
        <v>178.6808293816587</v>
      </c>
      <c r="L10" s="88">
        <f>IFERROR(('TRA_VEffInv EU28'!L10*'TRA_Inv EU28'!L10-'TRA_VEffInv UK'!L10*'TRA_Inv UK'!L10)/('TRA_Inv EU28'!L10-'TRA_Inv UK'!L10),('TRA_VEffInv EU28'!L10*'TRA_Vkm EU28'!L10-'TRA_VEffInv UK'!L10*'TRA_Vkm UK'!L10)/('TRA_Vkm EU28'!L10-'TRA_Vkm UK'!L10))</f>
        <v>165.39606227960687</v>
      </c>
      <c r="M10" s="88">
        <f>IFERROR(('TRA_VEffInv EU28'!M10*'TRA_Inv EU28'!M10-'TRA_VEffInv UK'!M10*'TRA_Inv UK'!M10)/('TRA_Inv EU28'!M10-'TRA_Inv UK'!M10),('TRA_VEffInv EU28'!M10*'TRA_Vkm EU28'!M10-'TRA_VEffInv UK'!M10*'TRA_Vkm UK'!M10)/('TRA_Vkm EU28'!M10-'TRA_Vkm UK'!M10))</f>
        <v>194.78956031879736</v>
      </c>
      <c r="N10" s="88">
        <f>IFERROR(('TRA_VEffInv EU28'!N10*'TRA_Inv EU28'!N10-'TRA_VEffInv UK'!N10*'TRA_Inv UK'!N10)/('TRA_Inv EU28'!N10-'TRA_Inv UK'!N10),('TRA_VEffInv EU28'!N10*'TRA_Vkm EU28'!N10-'TRA_VEffInv UK'!N10*'TRA_Vkm UK'!N10)/('TRA_Vkm EU28'!N10-'TRA_Vkm UK'!N10))</f>
        <v>162.78944037113146</v>
      </c>
      <c r="O10" s="88">
        <f>IFERROR(('TRA_VEffInv EU28'!O10*'TRA_Inv EU28'!O10-'TRA_VEffInv UK'!O10*'TRA_Inv UK'!O10)/('TRA_Inv EU28'!O10-'TRA_Inv UK'!O10),('TRA_VEffInv EU28'!O10*'TRA_Vkm EU28'!O10-'TRA_VEffInv UK'!O10*'TRA_Vkm UK'!O10)/('TRA_Vkm EU28'!O10-'TRA_Vkm UK'!O10))</f>
        <v>168.67103738420167</v>
      </c>
      <c r="P10" s="88">
        <f>IFERROR(('TRA_VEffInv EU28'!P10*'TRA_Inv EU28'!P10-'TRA_VEffInv UK'!P10*'TRA_Inv UK'!P10)/('TRA_Inv EU28'!P10-'TRA_Inv UK'!P10),('TRA_VEffInv EU28'!P10*'TRA_Vkm EU28'!P10-'TRA_VEffInv UK'!P10*'TRA_Vkm UK'!P10)/('TRA_Vkm EU28'!P10-'TRA_Vkm UK'!P10))</f>
        <v>199.61807787732849</v>
      </c>
      <c r="Q10" s="88">
        <f>IFERROR(('TRA_VEffInv EU28'!Q10*'TRA_Inv EU28'!Q10-'TRA_VEffInv UK'!Q10*'TRA_Inv UK'!Q10)/('TRA_Inv EU28'!Q10-'TRA_Inv UK'!Q10),('TRA_VEffInv EU28'!Q10*'TRA_Vkm EU28'!Q10-'TRA_VEffInv UK'!Q10*'TRA_Vkm UK'!Q10)/('TRA_Vkm EU28'!Q10-'TRA_Vkm UK'!Q10))</f>
        <v>185.01676935445624</v>
      </c>
      <c r="R10" s="88">
        <f>IFERROR(('TRA_VEffInv EU28'!R10*'TRA_Inv EU28'!R10-'TRA_VEffInv UK'!R10*'TRA_Inv UK'!R10)/('TRA_Inv EU28'!R10-'TRA_Inv UK'!R10),('TRA_VEffInv EU28'!R10*'TRA_Vkm EU28'!R10-'TRA_VEffInv UK'!R10*'TRA_Vkm UK'!R10)/('TRA_Vkm EU28'!R10-'TRA_Vkm UK'!R10))</f>
        <v>131.25990706941946</v>
      </c>
      <c r="S10" s="88">
        <f>IFERROR(('TRA_VEffInv EU28'!S10*'TRA_Inv EU28'!S10-'TRA_VEffInv UK'!S10*'TRA_Inv UK'!S10)/('TRA_Inv EU28'!S10-'TRA_Inv UK'!S10),('TRA_VEffInv EU28'!S10*'TRA_Vkm EU28'!S10-'TRA_VEffInv UK'!S10*'TRA_Vkm UK'!S10)/('TRA_Vkm EU28'!S10-'TRA_Vkm UK'!S10))</f>
        <v>135.02502396110759</v>
      </c>
      <c r="T10" s="88">
        <f>IFERROR(('TRA_VEffInv EU28'!T10*'TRA_Inv EU28'!T10-'TRA_VEffInv UK'!T10*'TRA_Inv UK'!T10)/('TRA_Inv EU28'!T10-'TRA_Inv UK'!T10),('TRA_VEffInv EU28'!T10*'TRA_Vkm EU28'!T10-'TRA_VEffInv UK'!T10*'TRA_Vkm UK'!T10)/('TRA_Vkm EU28'!T10-'TRA_Vkm UK'!T10))</f>
        <v>134.51333866397636</v>
      </c>
      <c r="U10" s="88">
        <f>IFERROR(('TRA_VEffInv EU28'!U10*'TRA_Inv EU28'!U10-'TRA_VEffInv UK'!U10*'TRA_Inv UK'!U10)/('TRA_Inv EU28'!U10-'TRA_Inv UK'!U10),('TRA_VEffInv EU28'!U10*'TRA_Vkm EU28'!U10-'TRA_VEffInv UK'!U10*'TRA_Vkm UK'!U10)/('TRA_Vkm EU28'!U10-'TRA_Vkm UK'!U10))</f>
        <v>134.5133584498835</v>
      </c>
      <c r="V10" s="88">
        <f>IFERROR(('TRA_VEffInv EU28'!V10*'TRA_Inv EU28'!V10-'TRA_VEffInv UK'!V10*'TRA_Inv UK'!V10)/('TRA_Inv EU28'!V10-'TRA_Inv UK'!V10),('TRA_VEffInv EU28'!V10*'TRA_Vkm EU28'!V10-'TRA_VEffInv UK'!V10*'TRA_Vkm UK'!V10)/('TRA_Vkm EU28'!V10-'TRA_Vkm UK'!V10))</f>
        <v>134.39119468210001</v>
      </c>
      <c r="W10" s="88">
        <f>IFERROR(('TRA_VEffInv EU28'!W10*'TRA_Inv EU28'!W10-'TRA_VEffInv UK'!W10*'TRA_Inv UK'!W10)/('TRA_Inv EU28'!W10-'TRA_Inv UK'!W10),('TRA_VEffInv EU28'!W10*'TRA_Vkm EU28'!W10-'TRA_VEffInv UK'!W10*'TRA_Vkm UK'!W10)/('TRA_Vkm EU28'!W10-'TRA_Vkm UK'!W10))</f>
        <v>133.9158123790836</v>
      </c>
      <c r="X10" s="88">
        <f>IFERROR(('TRA_VEffInv EU28'!X10*'TRA_Inv EU28'!X10-'TRA_VEffInv UK'!X10*'TRA_Inv UK'!X10)/('TRA_Inv EU28'!X10-'TRA_Inv UK'!X10),('TRA_VEffInv EU28'!X10*'TRA_Vkm EU28'!X10-'TRA_VEffInv UK'!X10*'TRA_Vkm UK'!X10)/('TRA_Vkm EU28'!X10-'TRA_Vkm UK'!X10))</f>
        <v>133.92462841955725</v>
      </c>
      <c r="Y10" s="88">
        <f>IFERROR(('TRA_VEffInv EU28'!Y10*'TRA_Inv EU28'!Y10-'TRA_VEffInv UK'!Y10*'TRA_Inv UK'!Y10)/('TRA_Inv EU28'!Y10-'TRA_Inv UK'!Y10),('TRA_VEffInv EU28'!Y10*'TRA_Vkm EU28'!Y10-'TRA_VEffInv UK'!Y10*'TRA_Vkm UK'!Y10)/('TRA_Vkm EU28'!Y10-'TRA_Vkm UK'!Y10))</f>
        <v>132.32260972220786</v>
      </c>
      <c r="Z10" s="88">
        <f>IFERROR(('TRA_VEffInv EU28'!Z10*'TRA_Inv EU28'!Z10-'TRA_VEffInv UK'!Z10*'TRA_Inv UK'!Z10)/('TRA_Inv EU28'!Z10-'TRA_Inv UK'!Z10),('TRA_VEffInv EU28'!Z10*'TRA_Vkm EU28'!Z10-'TRA_VEffInv UK'!Z10*'TRA_Vkm UK'!Z10)/('TRA_Vkm EU28'!Z10-'TRA_Vkm UK'!Z10))</f>
        <v>131.61930191910605</v>
      </c>
      <c r="AA10" s="88">
        <f>IFERROR(('TRA_VEffInv EU28'!AA10*'TRA_Inv EU28'!AA10-'TRA_VEffInv UK'!AA10*'TRA_Inv UK'!AA10)/('TRA_Inv EU28'!AA10-'TRA_Inv UK'!AA10),('TRA_VEffInv EU28'!AA10*'TRA_Vkm EU28'!AA10-'TRA_VEffInv UK'!AA10*'TRA_Vkm UK'!AA10)/('TRA_Vkm EU28'!AA10-'TRA_Vkm UK'!AA10))</f>
        <v>131.28507976530472</v>
      </c>
      <c r="AB10" s="88">
        <f>IFERROR(('TRA_VEffInv EU28'!AB10*'TRA_Inv EU28'!AB10-'TRA_VEffInv UK'!AB10*'TRA_Inv UK'!AB10)/('TRA_Inv EU28'!AB10-'TRA_Inv UK'!AB10),('TRA_VEffInv EU28'!AB10*'TRA_Vkm EU28'!AB10-'TRA_VEffInv UK'!AB10*'TRA_Vkm UK'!AB10)/('TRA_Vkm EU28'!AB10-'TRA_Vkm UK'!AB10))</f>
        <v>130.60679647893508</v>
      </c>
      <c r="AC10" s="88">
        <f>IFERROR(('TRA_VEffInv EU28'!AC10*'TRA_Inv EU28'!AC10-'TRA_VEffInv UK'!AC10*'TRA_Inv UK'!AC10)/('TRA_Inv EU28'!AC10-'TRA_Inv UK'!AC10),('TRA_VEffInv EU28'!AC10*'TRA_Vkm EU28'!AC10-'TRA_VEffInv UK'!AC10*'TRA_Vkm UK'!AC10)/('TRA_Vkm EU28'!AC10-'TRA_Vkm UK'!AC10))</f>
        <v>130.55898891466026</v>
      </c>
      <c r="AD10" s="88">
        <f>IFERROR(('TRA_VEffInv EU28'!AD10*'TRA_Inv EU28'!AD10-'TRA_VEffInv UK'!AD10*'TRA_Inv UK'!AD10)/('TRA_Inv EU28'!AD10-'TRA_Inv UK'!AD10),('TRA_VEffInv EU28'!AD10*'TRA_Vkm EU28'!AD10-'TRA_VEffInv UK'!AD10*'TRA_Vkm UK'!AD10)/('TRA_Vkm EU28'!AD10-'TRA_Vkm UK'!AD10))</f>
        <v>130.5886875867586</v>
      </c>
      <c r="AE10" s="88">
        <f>IFERROR(('TRA_VEffInv EU28'!AE10*'TRA_Inv EU28'!AE10-'TRA_VEffInv UK'!AE10*'TRA_Inv UK'!AE10)/('TRA_Inv EU28'!AE10-'TRA_Inv UK'!AE10),('TRA_VEffInv EU28'!AE10*'TRA_Vkm EU28'!AE10-'TRA_VEffInv UK'!AE10*'TRA_Vkm UK'!AE10)/('TRA_Vkm EU28'!AE10-'TRA_Vkm UK'!AE10))</f>
        <v>129.10230426518831</v>
      </c>
      <c r="AF10" s="88">
        <f>IFERROR(('TRA_VEffInv EU28'!AF10*'TRA_Inv EU28'!AF10-'TRA_VEffInv UK'!AF10*'TRA_Inv UK'!AF10)/('TRA_Inv EU28'!AF10-'TRA_Inv UK'!AF10),('TRA_VEffInv EU28'!AF10*'TRA_Vkm EU28'!AF10-'TRA_VEffInv UK'!AF10*'TRA_Vkm UK'!AF10)/('TRA_Vkm EU28'!AF10-'TRA_Vkm UK'!AF10))</f>
        <v>127.80038362624538</v>
      </c>
      <c r="AG10" s="88">
        <f>IFERROR(('TRA_VEffInv EU28'!AG10*'TRA_Inv EU28'!AG10-'TRA_VEffInv UK'!AG10*'TRA_Inv UK'!AG10)/('TRA_Inv EU28'!AG10-'TRA_Inv UK'!AG10),('TRA_VEffInv EU28'!AG10*'TRA_Vkm EU28'!AG10-'TRA_VEffInv UK'!AG10*'TRA_Vkm UK'!AG10)/('TRA_Vkm EU28'!AG10-'TRA_Vkm UK'!AG10))</f>
        <v>125.87676220753944</v>
      </c>
      <c r="AH10" s="88">
        <f>IFERROR(('TRA_VEffInv EU28'!AH10*'TRA_Inv EU28'!AH10-'TRA_VEffInv UK'!AH10*'TRA_Inv UK'!AH10)/('TRA_Inv EU28'!AH10-'TRA_Inv UK'!AH10),('TRA_VEffInv EU28'!AH10*'TRA_Vkm EU28'!AH10-'TRA_VEffInv UK'!AH10*'TRA_Vkm UK'!AH10)/('TRA_Vkm EU28'!AH10-'TRA_Vkm UK'!AH10))</f>
        <v>128.64559823094109</v>
      </c>
      <c r="AI10" s="88">
        <f>IFERROR(('TRA_VEffInv EU28'!AI10*'TRA_Inv EU28'!AI10-'TRA_VEffInv UK'!AI10*'TRA_Inv UK'!AI10)/('TRA_Inv EU28'!AI10-'TRA_Inv UK'!AI10),('TRA_VEffInv EU28'!AI10*'TRA_Vkm EU28'!AI10-'TRA_VEffInv UK'!AI10*'TRA_Vkm UK'!AI10)/('TRA_Vkm EU28'!AI10-'TRA_Vkm UK'!AI10))</f>
        <v>126.73707872705241</v>
      </c>
      <c r="AJ10" s="88">
        <f>IFERROR(('TRA_VEffInv EU28'!AJ10*'TRA_Inv EU28'!AJ10-'TRA_VEffInv UK'!AJ10*'TRA_Inv UK'!AJ10)/('TRA_Inv EU28'!AJ10-'TRA_Inv UK'!AJ10),('TRA_VEffInv EU28'!AJ10*'TRA_Vkm EU28'!AJ10-'TRA_VEffInv UK'!AJ10*'TRA_Vkm UK'!AJ10)/('TRA_Vkm EU28'!AJ10-'TRA_Vkm UK'!AJ10))</f>
        <v>124.4572159314705</v>
      </c>
      <c r="AK10" s="88">
        <f>IFERROR(('TRA_VEffInv EU28'!AK10*'TRA_Inv EU28'!AK10-'TRA_VEffInv UK'!AK10*'TRA_Inv UK'!AK10)/('TRA_Inv EU28'!AK10-'TRA_Inv UK'!AK10),('TRA_VEffInv EU28'!AK10*'TRA_Vkm EU28'!AK10-'TRA_VEffInv UK'!AK10*'TRA_Vkm UK'!AK10)/('TRA_Vkm EU28'!AK10-'TRA_Vkm UK'!AK10))</f>
        <v>122.84829147352846</v>
      </c>
      <c r="AL10" s="88">
        <f>IFERROR(('TRA_VEffInv EU28'!AL10*'TRA_Inv EU28'!AL10-'TRA_VEffInv UK'!AL10*'TRA_Inv UK'!AL10)/('TRA_Inv EU28'!AL10-'TRA_Inv UK'!AL10),('TRA_VEffInv EU28'!AL10*'TRA_Vkm EU28'!AL10-'TRA_VEffInv UK'!AL10*'TRA_Vkm UK'!AL10)/('TRA_Vkm EU28'!AL10-'TRA_Vkm UK'!AL10))</f>
        <v>121.41388788037081</v>
      </c>
      <c r="AM10" s="88">
        <f>IFERROR(('TRA_VEffInv EU28'!AM10*'TRA_Inv EU28'!AM10-'TRA_VEffInv UK'!AM10*'TRA_Inv UK'!AM10)/('TRA_Inv EU28'!AM10-'TRA_Inv UK'!AM10),('TRA_VEffInv EU28'!AM10*'TRA_Vkm EU28'!AM10-'TRA_VEffInv UK'!AM10*'TRA_Vkm UK'!AM10)/('TRA_Vkm EU28'!AM10-'TRA_Vkm UK'!AM10))</f>
        <v>120.46566328915748</v>
      </c>
      <c r="AN10" s="88">
        <f>IFERROR(('TRA_VEffInv EU28'!AN10*'TRA_Inv EU28'!AN10-'TRA_VEffInv UK'!AN10*'TRA_Inv UK'!AN10)/('TRA_Inv EU28'!AN10-'TRA_Inv UK'!AN10),('TRA_VEffInv EU28'!AN10*'TRA_Vkm EU28'!AN10-'TRA_VEffInv UK'!AN10*'TRA_Vkm UK'!AN10)/('TRA_Vkm EU28'!AN10-'TRA_Vkm UK'!AN10))</f>
        <v>119.2945478881353</v>
      </c>
      <c r="AO10" s="88">
        <f>IFERROR(('TRA_VEffInv EU28'!AO10*'TRA_Inv EU28'!AO10-'TRA_VEffInv UK'!AO10*'TRA_Inv UK'!AO10)/('TRA_Inv EU28'!AO10-'TRA_Inv UK'!AO10),('TRA_VEffInv EU28'!AO10*'TRA_Vkm EU28'!AO10-'TRA_VEffInv UK'!AO10*'TRA_Vkm UK'!AO10)/('TRA_Vkm EU28'!AO10-'TRA_Vkm UK'!AO10))</f>
        <v>118.39824230588123</v>
      </c>
      <c r="AP10" s="88">
        <f>IFERROR(('TRA_VEffInv EU28'!AP10*'TRA_Inv EU28'!AP10-'TRA_VEffInv UK'!AP10*'TRA_Inv UK'!AP10)/('TRA_Inv EU28'!AP10-'TRA_Inv UK'!AP10),('TRA_VEffInv EU28'!AP10*'TRA_Vkm EU28'!AP10-'TRA_VEffInv UK'!AP10*'TRA_Vkm UK'!AP10)/('TRA_Vkm EU28'!AP10-'TRA_Vkm UK'!AP10))</f>
        <v>116.91547251869405</v>
      </c>
      <c r="AQ10" s="88">
        <f>IFERROR(('TRA_VEffInv EU28'!AQ10*'TRA_Inv EU28'!AQ10-'TRA_VEffInv UK'!AQ10*'TRA_Inv UK'!AQ10)/('TRA_Inv EU28'!AQ10-'TRA_Inv UK'!AQ10),('TRA_VEffInv EU28'!AQ10*'TRA_Vkm EU28'!AQ10-'TRA_VEffInv UK'!AQ10*'TRA_Vkm UK'!AQ10)/('TRA_Vkm EU28'!AQ10-'TRA_Vkm UK'!AQ10))</f>
        <v>114.78572224286106</v>
      </c>
      <c r="AR10" s="88">
        <f>IFERROR(('TRA_VEffInv EU28'!AR10*'TRA_Inv EU28'!AR10-'TRA_VEffInv UK'!AR10*'TRA_Inv UK'!AR10)/('TRA_Inv EU28'!AR10-'TRA_Inv UK'!AR10),('TRA_VEffInv EU28'!AR10*'TRA_Vkm EU28'!AR10-'TRA_VEffInv UK'!AR10*'TRA_Vkm UK'!AR10)/('TRA_Vkm EU28'!AR10-'TRA_Vkm UK'!AR10))</f>
        <v>114.03202685672728</v>
      </c>
      <c r="AS10" s="88">
        <f>IFERROR(('TRA_VEffInv EU28'!AS10*'TRA_Inv EU28'!AS10-'TRA_VEffInv UK'!AS10*'TRA_Inv UK'!AS10)/('TRA_Inv EU28'!AS10-'TRA_Inv UK'!AS10),('TRA_VEffInv EU28'!AS10*'TRA_Vkm EU28'!AS10-'TRA_VEffInv UK'!AS10*'TRA_Vkm UK'!AS10)/('TRA_Vkm EU28'!AS10-'TRA_Vkm UK'!AS10))</f>
        <v>112.08952203337974</v>
      </c>
      <c r="AT10" s="88">
        <f>IFERROR(('TRA_VEffInv EU28'!AT10*'TRA_Inv EU28'!AT10-'TRA_VEffInv UK'!AT10*'TRA_Inv UK'!AT10)/('TRA_Inv EU28'!AT10-'TRA_Inv UK'!AT10),('TRA_VEffInv EU28'!AT10*'TRA_Vkm EU28'!AT10-'TRA_VEffInv UK'!AT10*'TRA_Vkm UK'!AT10)/('TRA_Vkm EU28'!AT10-'TRA_Vkm UK'!AT10))</f>
        <v>111.949517840684</v>
      </c>
      <c r="AU10" s="88">
        <f>IFERROR(('TRA_VEffInv EU28'!AU10*'TRA_Inv EU28'!AU10-'TRA_VEffInv UK'!AU10*'TRA_Inv UK'!AU10)/('TRA_Inv EU28'!AU10-'TRA_Inv UK'!AU10),('TRA_VEffInv EU28'!AU10*'TRA_Vkm EU28'!AU10-'TRA_VEffInv UK'!AU10*'TRA_Vkm UK'!AU10)/('TRA_Vkm EU28'!AU10-'TRA_Vkm UK'!AU10))</f>
        <v>110.7568067284119</v>
      </c>
      <c r="AV10" s="88">
        <f>IFERROR(('TRA_VEffInv EU28'!AV10*'TRA_Inv EU28'!AV10-'TRA_VEffInv UK'!AV10*'TRA_Inv UK'!AV10)/('TRA_Inv EU28'!AV10-'TRA_Inv UK'!AV10),('TRA_VEffInv EU28'!AV10*'TRA_Vkm EU28'!AV10-'TRA_VEffInv UK'!AV10*'TRA_Vkm UK'!AV10)/('TRA_Vkm EU28'!AV10-'TRA_Vkm UK'!AV10))</f>
        <v>109.23038297916194</v>
      </c>
      <c r="AW10" s="88">
        <f>IFERROR(('TRA_VEffInv EU28'!AW10*'TRA_Inv EU28'!AW10-'TRA_VEffInv UK'!AW10*'TRA_Inv UK'!AW10)/('TRA_Inv EU28'!AW10-'TRA_Inv UK'!AW10),('TRA_VEffInv EU28'!AW10*'TRA_Vkm EU28'!AW10-'TRA_VEffInv UK'!AW10*'TRA_Vkm UK'!AW10)/('TRA_Vkm EU28'!AW10-'TRA_Vkm UK'!AW10))</f>
        <v>106.84699787541163</v>
      </c>
      <c r="AX10" s="88">
        <f>IFERROR(('TRA_VEffInv EU28'!AX10*'TRA_Inv EU28'!AX10-'TRA_VEffInv UK'!AX10*'TRA_Inv UK'!AX10)/('TRA_Inv EU28'!AX10-'TRA_Inv UK'!AX10),('TRA_VEffInv EU28'!AX10*'TRA_Vkm EU28'!AX10-'TRA_VEffInv UK'!AX10*'TRA_Vkm UK'!AX10)/('TRA_Vkm EU28'!AX10-'TRA_Vkm UK'!AX10))</f>
        <v>105.86968731590466</v>
      </c>
      <c r="AY10" s="88">
        <f>IFERROR(('TRA_VEffInv EU28'!AY10*'TRA_Inv EU28'!AY10-'TRA_VEffInv UK'!AY10*'TRA_Inv UK'!AY10)/('TRA_Inv EU28'!AY10-'TRA_Inv UK'!AY10),('TRA_VEffInv EU28'!AY10*'TRA_Vkm EU28'!AY10-'TRA_VEffInv UK'!AY10*'TRA_Vkm UK'!AY10)/('TRA_Vkm EU28'!AY10-'TRA_Vkm UK'!AY10))</f>
        <v>105.16211255221357</v>
      </c>
      <c r="AZ10" s="88">
        <f>IFERROR(('TRA_VEffInv EU28'!AZ10*'TRA_Inv EU28'!AZ10-'TRA_VEffInv UK'!AZ10*'TRA_Inv UK'!AZ10)/('TRA_Inv EU28'!AZ10-'TRA_Inv UK'!AZ10),('TRA_VEffInv EU28'!AZ10*'TRA_Vkm EU28'!AZ10-'TRA_VEffInv UK'!AZ10*'TRA_Vkm UK'!AZ10)/('TRA_Vkm EU28'!AZ10-'TRA_Vkm UK'!AZ10))</f>
        <v>104.17744530565535</v>
      </c>
    </row>
    <row r="11" spans="1:52">
      <c r="A11" s="89" t="s">
        <v>117</v>
      </c>
      <c r="B11" s="90"/>
      <c r="C11" s="90">
        <f>IFERROR(('TRA_VEffInv EU28'!C11*'TRA_Inv EU28'!C11-'TRA_VEffInv UK'!C11*'TRA_Inv UK'!C11)/('TRA_Inv EU28'!C11-'TRA_Inv UK'!C11),('TRA_VEffInv EU28'!C11*'TRA_Vkm EU28'!C11-'TRA_VEffInv UK'!C11*'TRA_Vkm UK'!C11)/('TRA_Vkm EU28'!C11-'TRA_Vkm UK'!C11))</f>
        <v>262.16398319455431</v>
      </c>
      <c r="D11" s="90">
        <f>IFERROR(('TRA_VEffInv EU28'!D11*'TRA_Inv EU28'!D11-'TRA_VEffInv UK'!D11*'TRA_Inv UK'!D11)/('TRA_Inv EU28'!D11-'TRA_Inv UK'!D11),('TRA_VEffInv EU28'!D11*'TRA_Vkm EU28'!D11-'TRA_VEffInv UK'!D11*'TRA_Vkm UK'!D11)/('TRA_Vkm EU28'!D11-'TRA_Vkm UK'!D11))</f>
        <v>257.5843372989342</v>
      </c>
      <c r="E11" s="90">
        <f>IFERROR(('TRA_VEffInv EU28'!E11*'TRA_Inv EU28'!E11-'TRA_VEffInv UK'!E11*'TRA_Inv UK'!E11)/('TRA_Inv EU28'!E11-'TRA_Inv UK'!E11),('TRA_VEffInv EU28'!E11*'TRA_Vkm EU28'!E11-'TRA_VEffInv UK'!E11*'TRA_Vkm UK'!E11)/('TRA_Vkm EU28'!E11-'TRA_Vkm UK'!E11))</f>
        <v>222.86921819829513</v>
      </c>
      <c r="F11" s="90">
        <f>IFERROR(('TRA_VEffInv EU28'!F11*'TRA_Inv EU28'!F11-'TRA_VEffInv UK'!F11*'TRA_Inv UK'!F11)/('TRA_Inv EU28'!F11-'TRA_Inv UK'!F11),('TRA_VEffInv EU28'!F11*'TRA_Vkm EU28'!F11-'TRA_VEffInv UK'!F11*'TRA_Vkm UK'!F11)/('TRA_Vkm EU28'!F11-'TRA_Vkm UK'!F11))</f>
        <v>228.58224174165895</v>
      </c>
      <c r="G11" s="90">
        <f>IFERROR(('TRA_VEffInv EU28'!G11*'TRA_Inv EU28'!G11-'TRA_VEffInv UK'!G11*'TRA_Inv UK'!G11)/('TRA_Inv EU28'!G11-'TRA_Inv UK'!G11),('TRA_VEffInv EU28'!G11*'TRA_Vkm EU28'!G11-'TRA_VEffInv UK'!G11*'TRA_Vkm UK'!G11)/('TRA_Vkm EU28'!G11-'TRA_Vkm UK'!G11))</f>
        <v>227.60715800478982</v>
      </c>
      <c r="H11" s="90">
        <f>IFERROR(('TRA_VEffInv EU28'!H11*'TRA_Inv EU28'!H11-'TRA_VEffInv UK'!H11*'TRA_Inv UK'!H11)/('TRA_Inv EU28'!H11-'TRA_Inv UK'!H11),('TRA_VEffInv EU28'!H11*'TRA_Vkm EU28'!H11-'TRA_VEffInv UK'!H11*'TRA_Vkm UK'!H11)/('TRA_Vkm EU28'!H11-'TRA_Vkm UK'!H11))</f>
        <v>232.30744164397476</v>
      </c>
      <c r="I11" s="90">
        <f>IFERROR(('TRA_VEffInv EU28'!I11*'TRA_Inv EU28'!I11-'TRA_VEffInv UK'!I11*'TRA_Inv UK'!I11)/('TRA_Inv EU28'!I11-'TRA_Inv UK'!I11),('TRA_VEffInv EU28'!I11*'TRA_Vkm EU28'!I11-'TRA_VEffInv UK'!I11*'TRA_Vkm UK'!I11)/('TRA_Vkm EU28'!I11-'TRA_Vkm UK'!I11))</f>
        <v>235.15532943052625</v>
      </c>
      <c r="J11" s="90">
        <f>IFERROR(('TRA_VEffInv EU28'!J11*'TRA_Inv EU28'!J11-'TRA_VEffInv UK'!J11*'TRA_Inv UK'!J11)/('TRA_Inv EU28'!J11-'TRA_Inv UK'!J11),('TRA_VEffInv EU28'!J11*'TRA_Vkm EU28'!J11-'TRA_VEffInv UK'!J11*'TRA_Vkm UK'!J11)/('TRA_Vkm EU28'!J11-'TRA_Vkm UK'!J11))</f>
        <v>233.44483535315968</v>
      </c>
      <c r="K11" s="90">
        <f>IFERROR(('TRA_VEffInv EU28'!K11*'TRA_Inv EU28'!K11-'TRA_VEffInv UK'!K11*'TRA_Inv UK'!K11)/('TRA_Inv EU28'!K11-'TRA_Inv UK'!K11),('TRA_VEffInv EU28'!K11*'TRA_Vkm EU28'!K11-'TRA_VEffInv UK'!K11*'TRA_Vkm UK'!K11)/('TRA_Vkm EU28'!K11-'TRA_Vkm UK'!K11))</f>
        <v>245.8675519732696</v>
      </c>
      <c r="L11" s="90">
        <f>IFERROR(('TRA_VEffInv EU28'!L11*'TRA_Inv EU28'!L11-'TRA_VEffInv UK'!L11*'TRA_Inv UK'!L11)/('TRA_Inv EU28'!L11-'TRA_Inv UK'!L11),('TRA_VEffInv EU28'!L11*'TRA_Vkm EU28'!L11-'TRA_VEffInv UK'!L11*'TRA_Vkm UK'!L11)/('TRA_Vkm EU28'!L11-'TRA_Vkm UK'!L11))</f>
        <v>233.55044301911454</v>
      </c>
      <c r="M11" s="90">
        <f>IFERROR(('TRA_VEffInv EU28'!M11*'TRA_Inv EU28'!M11-'TRA_VEffInv UK'!M11*'TRA_Inv UK'!M11)/('TRA_Inv EU28'!M11-'TRA_Inv UK'!M11),('TRA_VEffInv EU28'!M11*'TRA_Vkm EU28'!M11-'TRA_VEffInv UK'!M11*'TRA_Vkm UK'!M11)/('TRA_Vkm EU28'!M11-'TRA_Vkm UK'!M11))</f>
        <v>249.27487864227407</v>
      </c>
      <c r="N11" s="90">
        <f>IFERROR(('TRA_VEffInv EU28'!N11*'TRA_Inv EU28'!N11-'TRA_VEffInv UK'!N11*'TRA_Inv UK'!N11)/('TRA_Inv EU28'!N11-'TRA_Inv UK'!N11),('TRA_VEffInv EU28'!N11*'TRA_Vkm EU28'!N11-'TRA_VEffInv UK'!N11*'TRA_Vkm UK'!N11)/('TRA_Vkm EU28'!N11-'TRA_Vkm UK'!N11))</f>
        <v>209.87228505872463</v>
      </c>
      <c r="O11" s="90">
        <f>IFERROR(('TRA_VEffInv EU28'!O11*'TRA_Inv EU28'!O11-'TRA_VEffInv UK'!O11*'TRA_Inv UK'!O11)/('TRA_Inv EU28'!O11-'TRA_Inv UK'!O11),('TRA_VEffInv EU28'!O11*'TRA_Vkm EU28'!O11-'TRA_VEffInv UK'!O11*'TRA_Vkm UK'!O11)/('TRA_Vkm EU28'!O11-'TRA_Vkm UK'!O11))</f>
        <v>210.4339205050492</v>
      </c>
      <c r="P11" s="90">
        <f>IFERROR(('TRA_VEffInv EU28'!P11*'TRA_Inv EU28'!P11-'TRA_VEffInv UK'!P11*'TRA_Inv UK'!P11)/('TRA_Inv EU28'!P11-'TRA_Inv UK'!P11),('TRA_VEffInv EU28'!P11*'TRA_Vkm EU28'!P11-'TRA_VEffInv UK'!P11*'TRA_Vkm UK'!P11)/('TRA_Vkm EU28'!P11-'TRA_Vkm UK'!P11))</f>
        <v>206.06047313440718</v>
      </c>
      <c r="Q11" s="90">
        <f>IFERROR(('TRA_VEffInv EU28'!Q11*'TRA_Inv EU28'!Q11-'TRA_VEffInv UK'!Q11*'TRA_Inv UK'!Q11)/('TRA_Inv EU28'!Q11-'TRA_Inv UK'!Q11),('TRA_VEffInv EU28'!Q11*'TRA_Vkm EU28'!Q11-'TRA_VEffInv UK'!Q11*'TRA_Vkm UK'!Q11)/('TRA_Vkm EU28'!Q11-'TRA_Vkm UK'!Q11))</f>
        <v>207.95685692088091</v>
      </c>
      <c r="R11" s="90">
        <f>IFERROR(('TRA_VEffInv EU28'!R11*'TRA_Inv EU28'!R11-'TRA_VEffInv UK'!R11*'TRA_Inv UK'!R11)/('TRA_Inv EU28'!R11-'TRA_Inv UK'!R11),('TRA_VEffInv EU28'!R11*'TRA_Vkm EU28'!R11-'TRA_VEffInv UK'!R11*'TRA_Vkm UK'!R11)/('TRA_Vkm EU28'!R11-'TRA_Vkm UK'!R11))</f>
        <v>205.2716172317254</v>
      </c>
      <c r="S11" s="90">
        <f>IFERROR(('TRA_VEffInv EU28'!S11*'TRA_Inv EU28'!S11-'TRA_VEffInv UK'!S11*'TRA_Inv UK'!S11)/('TRA_Inv EU28'!S11-'TRA_Inv UK'!S11),('TRA_VEffInv EU28'!S11*'TRA_Vkm EU28'!S11-'TRA_VEffInv UK'!S11*'TRA_Vkm UK'!S11)/('TRA_Vkm EU28'!S11-'TRA_Vkm UK'!S11))</f>
        <v>203.27504654759687</v>
      </c>
      <c r="T11" s="90">
        <f>IFERROR(('TRA_VEffInv EU28'!T11*'TRA_Inv EU28'!T11-'TRA_VEffInv UK'!T11*'TRA_Inv UK'!T11)/('TRA_Inv EU28'!T11-'TRA_Inv UK'!T11),('TRA_VEffInv EU28'!T11*'TRA_Vkm EU28'!T11-'TRA_VEffInv UK'!T11*'TRA_Vkm UK'!T11)/('TRA_Vkm EU28'!T11-'TRA_Vkm UK'!T11))</f>
        <v>200.81976867772701</v>
      </c>
      <c r="U11" s="90">
        <f>IFERROR(('TRA_VEffInv EU28'!U11*'TRA_Inv EU28'!U11-'TRA_VEffInv UK'!U11*'TRA_Inv UK'!U11)/('TRA_Inv EU28'!U11-'TRA_Inv UK'!U11),('TRA_VEffInv EU28'!U11*'TRA_Vkm EU28'!U11-'TRA_VEffInv UK'!U11*'TRA_Vkm UK'!U11)/('TRA_Vkm EU28'!U11-'TRA_Vkm UK'!U11))</f>
        <v>199.13271120673133</v>
      </c>
      <c r="V11" s="90">
        <f>IFERROR(('TRA_VEffInv EU28'!V11*'TRA_Inv EU28'!V11-'TRA_VEffInv UK'!V11*'TRA_Inv UK'!V11)/('TRA_Inv EU28'!V11-'TRA_Inv UK'!V11),('TRA_VEffInv EU28'!V11*'TRA_Vkm EU28'!V11-'TRA_VEffInv UK'!V11*'TRA_Vkm UK'!V11)/('TRA_Vkm EU28'!V11-'TRA_Vkm UK'!V11))</f>
        <v>196.67929869500114</v>
      </c>
      <c r="W11" s="90">
        <f>IFERROR(('TRA_VEffInv EU28'!W11*'TRA_Inv EU28'!W11-'TRA_VEffInv UK'!W11*'TRA_Inv UK'!W11)/('TRA_Inv EU28'!W11-'TRA_Inv UK'!W11),('TRA_VEffInv EU28'!W11*'TRA_Vkm EU28'!W11-'TRA_VEffInv UK'!W11*'TRA_Vkm UK'!W11)/('TRA_Vkm EU28'!W11-'TRA_Vkm UK'!W11))</f>
        <v>196.4952995683156</v>
      </c>
      <c r="X11" s="90">
        <f>IFERROR(('TRA_VEffInv EU28'!X11*'TRA_Inv EU28'!X11-'TRA_VEffInv UK'!X11*'TRA_Inv UK'!X11)/('TRA_Inv EU28'!X11-'TRA_Inv UK'!X11),('TRA_VEffInv EU28'!X11*'TRA_Vkm EU28'!X11-'TRA_VEffInv UK'!X11*'TRA_Vkm UK'!X11)/('TRA_Vkm EU28'!X11-'TRA_Vkm UK'!X11))</f>
        <v>197.62240354191235</v>
      </c>
      <c r="Y11" s="90">
        <f>IFERROR(('TRA_VEffInv EU28'!Y11*'TRA_Inv EU28'!Y11-'TRA_VEffInv UK'!Y11*'TRA_Inv UK'!Y11)/('TRA_Inv EU28'!Y11-'TRA_Inv UK'!Y11),('TRA_VEffInv EU28'!Y11*'TRA_Vkm EU28'!Y11-'TRA_VEffInv UK'!Y11*'TRA_Vkm UK'!Y11)/('TRA_Vkm EU28'!Y11-'TRA_Vkm UK'!Y11))</f>
        <v>205.8466612790948</v>
      </c>
      <c r="Z11" s="90">
        <f>IFERROR(('TRA_VEffInv EU28'!Z11*'TRA_Inv EU28'!Z11-'TRA_VEffInv UK'!Z11*'TRA_Inv UK'!Z11)/('TRA_Inv EU28'!Z11-'TRA_Inv UK'!Z11),('TRA_VEffInv EU28'!Z11*'TRA_Vkm EU28'!Z11-'TRA_VEffInv UK'!Z11*'TRA_Vkm UK'!Z11)/('TRA_Vkm EU28'!Z11-'TRA_Vkm UK'!Z11))</f>
        <v>197.91772303648497</v>
      </c>
      <c r="AA11" s="90">
        <f>IFERROR(('TRA_VEffInv EU28'!AA11*'TRA_Inv EU28'!AA11-'TRA_VEffInv UK'!AA11*'TRA_Inv UK'!AA11)/('TRA_Inv EU28'!AA11-'TRA_Inv UK'!AA11),('TRA_VEffInv EU28'!AA11*'TRA_Vkm EU28'!AA11-'TRA_VEffInv UK'!AA11*'TRA_Vkm UK'!AA11)/('TRA_Vkm EU28'!AA11-'TRA_Vkm UK'!AA11))</f>
        <v>202.84547167216991</v>
      </c>
      <c r="AB11" s="90">
        <f>IFERROR(('TRA_VEffInv EU28'!AB11*'TRA_Inv EU28'!AB11-'TRA_VEffInv UK'!AB11*'TRA_Inv UK'!AB11)/('TRA_Inv EU28'!AB11-'TRA_Inv UK'!AB11),('TRA_VEffInv EU28'!AB11*'TRA_Vkm EU28'!AB11-'TRA_VEffInv UK'!AB11*'TRA_Vkm UK'!AB11)/('TRA_Vkm EU28'!AB11-'TRA_Vkm UK'!AB11))</f>
        <v>209.32359153283045</v>
      </c>
      <c r="AC11" s="90">
        <f>IFERROR(('TRA_VEffInv EU28'!AC11*'TRA_Inv EU28'!AC11-'TRA_VEffInv UK'!AC11*'TRA_Inv UK'!AC11)/('TRA_Inv EU28'!AC11-'TRA_Inv UK'!AC11),('TRA_VEffInv EU28'!AC11*'TRA_Vkm EU28'!AC11-'TRA_VEffInv UK'!AC11*'TRA_Vkm UK'!AC11)/('TRA_Vkm EU28'!AC11-'TRA_Vkm UK'!AC11))</f>
        <v>207.12556592255734</v>
      </c>
      <c r="AD11" s="90">
        <f>IFERROR(('TRA_VEffInv EU28'!AD11*'TRA_Inv EU28'!AD11-'TRA_VEffInv UK'!AD11*'TRA_Inv UK'!AD11)/('TRA_Inv EU28'!AD11-'TRA_Inv UK'!AD11),('TRA_VEffInv EU28'!AD11*'TRA_Vkm EU28'!AD11-'TRA_VEffInv UK'!AD11*'TRA_Vkm UK'!AD11)/('TRA_Vkm EU28'!AD11-'TRA_Vkm UK'!AD11))</f>
        <v>193.47246230779322</v>
      </c>
      <c r="AE11" s="90">
        <f>IFERROR(('TRA_VEffInv EU28'!AE11*'TRA_Inv EU28'!AE11-'TRA_VEffInv UK'!AE11*'TRA_Inv UK'!AE11)/('TRA_Inv EU28'!AE11-'TRA_Inv UK'!AE11),('TRA_VEffInv EU28'!AE11*'TRA_Vkm EU28'!AE11-'TRA_VEffInv UK'!AE11*'TRA_Vkm UK'!AE11)/('TRA_Vkm EU28'!AE11-'TRA_Vkm UK'!AE11))</f>
        <v>192.14772327165934</v>
      </c>
      <c r="AF11" s="90">
        <f>IFERROR(('TRA_VEffInv EU28'!AF11*'TRA_Inv EU28'!AF11-'TRA_VEffInv UK'!AF11*'TRA_Inv UK'!AF11)/('TRA_Inv EU28'!AF11-'TRA_Inv UK'!AF11),('TRA_VEffInv EU28'!AF11*'TRA_Vkm EU28'!AF11-'TRA_VEffInv UK'!AF11*'TRA_Vkm UK'!AF11)/('TRA_Vkm EU28'!AF11-'TRA_Vkm UK'!AF11))</f>
        <v>193.22426108015105</v>
      </c>
      <c r="AG11" s="90">
        <f>IFERROR(('TRA_VEffInv EU28'!AG11*'TRA_Inv EU28'!AG11-'TRA_VEffInv UK'!AG11*'TRA_Inv UK'!AG11)/('TRA_Inv EU28'!AG11-'TRA_Inv UK'!AG11),('TRA_VEffInv EU28'!AG11*'TRA_Vkm EU28'!AG11-'TRA_VEffInv UK'!AG11*'TRA_Vkm UK'!AG11)/('TRA_Vkm EU28'!AG11-'TRA_Vkm UK'!AG11))</f>
        <v>191.2440626397659</v>
      </c>
      <c r="AH11" s="90">
        <f>IFERROR(('TRA_VEffInv EU28'!AH11*'TRA_Inv EU28'!AH11-'TRA_VEffInv UK'!AH11*'TRA_Inv UK'!AH11)/('TRA_Inv EU28'!AH11-'TRA_Inv UK'!AH11),('TRA_VEffInv EU28'!AH11*'TRA_Vkm EU28'!AH11-'TRA_VEffInv UK'!AH11*'TRA_Vkm UK'!AH11)/('TRA_Vkm EU28'!AH11-'TRA_Vkm UK'!AH11))</f>
        <v>187.05193928750961</v>
      </c>
      <c r="AI11" s="90">
        <f>IFERROR(('TRA_VEffInv EU28'!AI11*'TRA_Inv EU28'!AI11-'TRA_VEffInv UK'!AI11*'TRA_Inv UK'!AI11)/('TRA_Inv EU28'!AI11-'TRA_Inv UK'!AI11),('TRA_VEffInv EU28'!AI11*'TRA_Vkm EU28'!AI11-'TRA_VEffInv UK'!AI11*'TRA_Vkm UK'!AI11)/('TRA_Vkm EU28'!AI11-'TRA_Vkm UK'!AI11))</f>
        <v>190.31540658719595</v>
      </c>
      <c r="AJ11" s="90">
        <f>IFERROR(('TRA_VEffInv EU28'!AJ11*'TRA_Inv EU28'!AJ11-'TRA_VEffInv UK'!AJ11*'TRA_Inv UK'!AJ11)/('TRA_Inv EU28'!AJ11-'TRA_Inv UK'!AJ11),('TRA_VEffInv EU28'!AJ11*'TRA_Vkm EU28'!AJ11-'TRA_VEffInv UK'!AJ11*'TRA_Vkm UK'!AJ11)/('TRA_Vkm EU28'!AJ11-'TRA_Vkm UK'!AJ11))</f>
        <v>186.2586920846399</v>
      </c>
      <c r="AK11" s="90">
        <f>IFERROR(('TRA_VEffInv EU28'!AK11*'TRA_Inv EU28'!AK11-'TRA_VEffInv UK'!AK11*'TRA_Inv UK'!AK11)/('TRA_Inv EU28'!AK11-'TRA_Inv UK'!AK11),('TRA_VEffInv EU28'!AK11*'TRA_Vkm EU28'!AK11-'TRA_VEffInv UK'!AK11*'TRA_Vkm UK'!AK11)/('TRA_Vkm EU28'!AK11-'TRA_Vkm UK'!AK11))</f>
        <v>181.25595592219904</v>
      </c>
      <c r="AL11" s="90">
        <f>IFERROR(('TRA_VEffInv EU28'!AL11*'TRA_Inv EU28'!AL11-'TRA_VEffInv UK'!AL11*'TRA_Inv UK'!AL11)/('TRA_Inv EU28'!AL11-'TRA_Inv UK'!AL11),('TRA_VEffInv EU28'!AL11*'TRA_Vkm EU28'!AL11-'TRA_VEffInv UK'!AL11*'TRA_Vkm UK'!AL11)/('TRA_Vkm EU28'!AL11-'TRA_Vkm UK'!AL11))</f>
        <v>184.66965449449344</v>
      </c>
      <c r="AM11" s="90">
        <f>IFERROR(('TRA_VEffInv EU28'!AM11*'TRA_Inv EU28'!AM11-'TRA_VEffInv UK'!AM11*'TRA_Inv UK'!AM11)/('TRA_Inv EU28'!AM11-'TRA_Inv UK'!AM11),('TRA_VEffInv EU28'!AM11*'TRA_Vkm EU28'!AM11-'TRA_VEffInv UK'!AM11*'TRA_Vkm UK'!AM11)/('TRA_Vkm EU28'!AM11-'TRA_Vkm UK'!AM11))</f>
        <v>178.62669857205617</v>
      </c>
      <c r="AN11" s="90">
        <f>IFERROR(('TRA_VEffInv EU28'!AN11*'TRA_Inv EU28'!AN11-'TRA_VEffInv UK'!AN11*'TRA_Inv UK'!AN11)/('TRA_Inv EU28'!AN11-'TRA_Inv UK'!AN11),('TRA_VEffInv EU28'!AN11*'TRA_Vkm EU28'!AN11-'TRA_VEffInv UK'!AN11*'TRA_Vkm UK'!AN11)/('TRA_Vkm EU28'!AN11-'TRA_Vkm UK'!AN11))</f>
        <v>176.28109173428447</v>
      </c>
      <c r="AO11" s="90">
        <f>IFERROR(('TRA_VEffInv EU28'!AO11*'TRA_Inv EU28'!AO11-'TRA_VEffInv UK'!AO11*'TRA_Inv UK'!AO11)/('TRA_Inv EU28'!AO11-'TRA_Inv UK'!AO11),('TRA_VEffInv EU28'!AO11*'TRA_Vkm EU28'!AO11-'TRA_VEffInv UK'!AO11*'TRA_Vkm UK'!AO11)/('TRA_Vkm EU28'!AO11-'TRA_Vkm UK'!AO11))</f>
        <v>173.80976644452053</v>
      </c>
      <c r="AP11" s="90">
        <f>IFERROR(('TRA_VEffInv EU28'!AP11*'TRA_Inv EU28'!AP11-'TRA_VEffInv UK'!AP11*'TRA_Inv UK'!AP11)/('TRA_Inv EU28'!AP11-'TRA_Inv UK'!AP11),('TRA_VEffInv EU28'!AP11*'TRA_Vkm EU28'!AP11-'TRA_VEffInv UK'!AP11*'TRA_Vkm UK'!AP11)/('TRA_Vkm EU28'!AP11-'TRA_Vkm UK'!AP11))</f>
        <v>172.81238024094398</v>
      </c>
      <c r="AQ11" s="90">
        <f>IFERROR(('TRA_VEffInv EU28'!AQ11*'TRA_Inv EU28'!AQ11-'TRA_VEffInv UK'!AQ11*'TRA_Inv UK'!AQ11)/('TRA_Inv EU28'!AQ11-'TRA_Inv UK'!AQ11),('TRA_VEffInv EU28'!AQ11*'TRA_Vkm EU28'!AQ11-'TRA_VEffInv UK'!AQ11*'TRA_Vkm UK'!AQ11)/('TRA_Vkm EU28'!AQ11-'TRA_Vkm UK'!AQ11))</f>
        <v>172.46755185778713</v>
      </c>
      <c r="AR11" s="90">
        <f>IFERROR(('TRA_VEffInv EU28'!AR11*'TRA_Inv EU28'!AR11-'TRA_VEffInv UK'!AR11*'TRA_Inv UK'!AR11)/('TRA_Inv EU28'!AR11-'TRA_Inv UK'!AR11),('TRA_VEffInv EU28'!AR11*'TRA_Vkm EU28'!AR11-'TRA_VEffInv UK'!AR11*'TRA_Vkm UK'!AR11)/('TRA_Vkm EU28'!AR11-'TRA_Vkm UK'!AR11))</f>
        <v>168.88814567620656</v>
      </c>
      <c r="AS11" s="90">
        <f>IFERROR(('TRA_VEffInv EU28'!AS11*'TRA_Inv EU28'!AS11-'TRA_VEffInv UK'!AS11*'TRA_Inv UK'!AS11)/('TRA_Inv EU28'!AS11-'TRA_Inv UK'!AS11),('TRA_VEffInv EU28'!AS11*'TRA_Vkm EU28'!AS11-'TRA_VEffInv UK'!AS11*'TRA_Vkm UK'!AS11)/('TRA_Vkm EU28'!AS11-'TRA_Vkm UK'!AS11))</f>
        <v>170.14820261435236</v>
      </c>
      <c r="AT11" s="90">
        <f>IFERROR(('TRA_VEffInv EU28'!AT11*'TRA_Inv EU28'!AT11-'TRA_VEffInv UK'!AT11*'TRA_Inv UK'!AT11)/('TRA_Inv EU28'!AT11-'TRA_Inv UK'!AT11),('TRA_VEffInv EU28'!AT11*'TRA_Vkm EU28'!AT11-'TRA_VEffInv UK'!AT11*'TRA_Vkm UK'!AT11)/('TRA_Vkm EU28'!AT11-'TRA_Vkm UK'!AT11))</f>
        <v>171.29863346531715</v>
      </c>
      <c r="AU11" s="90">
        <f>IFERROR(('TRA_VEffInv EU28'!AU11*'TRA_Inv EU28'!AU11-'TRA_VEffInv UK'!AU11*'TRA_Inv UK'!AU11)/('TRA_Inv EU28'!AU11-'TRA_Inv UK'!AU11),('TRA_VEffInv EU28'!AU11*'TRA_Vkm EU28'!AU11-'TRA_VEffInv UK'!AU11*'TRA_Vkm UK'!AU11)/('TRA_Vkm EU28'!AU11-'TRA_Vkm UK'!AU11))</f>
        <v>164.85436046845234</v>
      </c>
      <c r="AV11" s="90">
        <f>IFERROR(('TRA_VEffInv EU28'!AV11*'TRA_Inv EU28'!AV11-'TRA_VEffInv UK'!AV11*'TRA_Inv UK'!AV11)/('TRA_Inv EU28'!AV11-'TRA_Inv UK'!AV11),('TRA_VEffInv EU28'!AV11*'TRA_Vkm EU28'!AV11-'TRA_VEffInv UK'!AV11*'TRA_Vkm UK'!AV11)/('TRA_Vkm EU28'!AV11-'TRA_Vkm UK'!AV11))</f>
        <v>160.72594762028305</v>
      </c>
      <c r="AW11" s="90">
        <f>IFERROR(('TRA_VEffInv EU28'!AW11*'TRA_Inv EU28'!AW11-'TRA_VEffInv UK'!AW11*'TRA_Inv UK'!AW11)/('TRA_Inv EU28'!AW11-'TRA_Inv UK'!AW11),('TRA_VEffInv EU28'!AW11*'TRA_Vkm EU28'!AW11-'TRA_VEffInv UK'!AW11*'TRA_Vkm UK'!AW11)/('TRA_Vkm EU28'!AW11-'TRA_Vkm UK'!AW11))</f>
        <v>163.50700555420465</v>
      </c>
      <c r="AX11" s="90">
        <f>IFERROR(('TRA_VEffInv EU28'!AX11*'TRA_Inv EU28'!AX11-'TRA_VEffInv UK'!AX11*'TRA_Inv UK'!AX11)/('TRA_Inv EU28'!AX11-'TRA_Inv UK'!AX11),('TRA_VEffInv EU28'!AX11*'TRA_Vkm EU28'!AX11-'TRA_VEffInv UK'!AX11*'TRA_Vkm UK'!AX11)/('TRA_Vkm EU28'!AX11-'TRA_Vkm UK'!AX11))</f>
        <v>161.23907912655949</v>
      </c>
      <c r="AY11" s="90">
        <f>IFERROR(('TRA_VEffInv EU28'!AY11*'TRA_Inv EU28'!AY11-'TRA_VEffInv UK'!AY11*'TRA_Inv UK'!AY11)/('TRA_Inv EU28'!AY11-'TRA_Inv UK'!AY11),('TRA_VEffInv EU28'!AY11*'TRA_Vkm EU28'!AY11-'TRA_VEffInv UK'!AY11*'TRA_Vkm UK'!AY11)/('TRA_Vkm EU28'!AY11-'TRA_Vkm UK'!AY11))</f>
        <v>160.15710178254494</v>
      </c>
      <c r="AZ11" s="90">
        <f>IFERROR(('TRA_VEffInv EU28'!AZ11*'TRA_Inv EU28'!AZ11-'TRA_VEffInv UK'!AZ11*'TRA_Inv UK'!AZ11)/('TRA_Inv EU28'!AZ11-'TRA_Inv UK'!AZ11),('TRA_VEffInv EU28'!AZ11*'TRA_Vkm EU28'!AZ11-'TRA_VEffInv UK'!AZ11*'TRA_Vkm UK'!AZ11)/('TRA_Vkm EU28'!AZ11-'TRA_Vkm UK'!AZ11))</f>
        <v>156.15540388648807</v>
      </c>
    </row>
    <row r="12" spans="1:52">
      <c r="A12" s="89" t="s">
        <v>118</v>
      </c>
      <c r="B12" s="90"/>
      <c r="C12" s="90">
        <f>IFERROR(('TRA_VEffInv EU28'!C12*'TRA_Inv EU28'!C12-'TRA_VEffInv UK'!C12*'TRA_Inv UK'!C12)/('TRA_Inv EU28'!C12-'TRA_Inv UK'!C12),('TRA_VEffInv EU28'!C12*'TRA_Vkm EU28'!C12-'TRA_VEffInv UK'!C12*'TRA_Vkm UK'!C12)/('TRA_Vkm EU28'!C12-'TRA_Vkm UK'!C12))</f>
        <v>50.055905189744266</v>
      </c>
      <c r="D12" s="90">
        <f>IFERROR(('TRA_VEffInv EU28'!D12*'TRA_Inv EU28'!D12-'TRA_VEffInv UK'!D12*'TRA_Inv UK'!D12)/('TRA_Inv EU28'!D12-'TRA_Inv UK'!D12),('TRA_VEffInv EU28'!D12*'TRA_Vkm EU28'!D12-'TRA_VEffInv UK'!D12*'TRA_Vkm UK'!D12)/('TRA_Vkm EU28'!D12-'TRA_Vkm UK'!D12))</f>
        <v>49.833620673754609</v>
      </c>
      <c r="E12" s="90">
        <f>IFERROR(('TRA_VEffInv EU28'!E12*'TRA_Inv EU28'!E12-'TRA_VEffInv UK'!E12*'TRA_Inv UK'!E12)/('TRA_Inv EU28'!E12-'TRA_Inv UK'!E12),('TRA_VEffInv EU28'!E12*'TRA_Vkm EU28'!E12-'TRA_VEffInv UK'!E12*'TRA_Vkm UK'!E12)/('TRA_Vkm EU28'!E12-'TRA_Vkm UK'!E12))</f>
        <v>47.041552482828777</v>
      </c>
      <c r="F12" s="90">
        <f>IFERROR(('TRA_VEffInv EU28'!F12*'TRA_Inv EU28'!F12-'TRA_VEffInv UK'!F12*'TRA_Inv UK'!F12)/('TRA_Inv EU28'!F12-'TRA_Inv UK'!F12),('TRA_VEffInv EU28'!F12*'TRA_Vkm EU28'!F12-'TRA_VEffInv UK'!F12*'TRA_Vkm UK'!F12)/('TRA_Vkm EU28'!F12-'TRA_Vkm UK'!F12))</f>
        <v>49.044247628585495</v>
      </c>
      <c r="G12" s="90">
        <f>IFERROR(('TRA_VEffInv EU28'!G12*'TRA_Inv EU28'!G12-'TRA_VEffInv UK'!G12*'TRA_Inv UK'!G12)/('TRA_Inv EU28'!G12-'TRA_Inv UK'!G12),('TRA_VEffInv EU28'!G12*'TRA_Vkm EU28'!G12-'TRA_VEffInv UK'!G12*'TRA_Vkm UK'!G12)/('TRA_Vkm EU28'!G12-'TRA_Vkm UK'!G12))</f>
        <v>44.277287030328409</v>
      </c>
      <c r="H12" s="90">
        <f>IFERROR(('TRA_VEffInv EU28'!H12*'TRA_Inv EU28'!H12-'TRA_VEffInv UK'!H12*'TRA_Inv UK'!H12)/('TRA_Inv EU28'!H12-'TRA_Inv UK'!H12),('TRA_VEffInv EU28'!H12*'TRA_Vkm EU28'!H12-'TRA_VEffInv UK'!H12*'TRA_Vkm UK'!H12)/('TRA_Vkm EU28'!H12-'TRA_Vkm UK'!H12))</f>
        <v>43.534681829440011</v>
      </c>
      <c r="I12" s="90">
        <f>IFERROR(('TRA_VEffInv EU28'!I12*'TRA_Inv EU28'!I12-'TRA_VEffInv UK'!I12*'TRA_Inv UK'!I12)/('TRA_Inv EU28'!I12-'TRA_Inv UK'!I12),('TRA_VEffInv EU28'!I12*'TRA_Vkm EU28'!I12-'TRA_VEffInv UK'!I12*'TRA_Vkm UK'!I12)/('TRA_Vkm EU28'!I12-'TRA_Vkm UK'!I12))</f>
        <v>46.780997080534213</v>
      </c>
      <c r="J12" s="90">
        <f>IFERROR(('TRA_VEffInv EU28'!J12*'TRA_Inv EU28'!J12-'TRA_VEffInv UK'!J12*'TRA_Inv UK'!J12)/('TRA_Inv EU28'!J12-'TRA_Inv UK'!J12),('TRA_VEffInv EU28'!J12*'TRA_Vkm EU28'!J12-'TRA_VEffInv UK'!J12*'TRA_Vkm UK'!J12)/('TRA_Vkm EU28'!J12-'TRA_Vkm UK'!J12))</f>
        <v>45.729643370434296</v>
      </c>
      <c r="K12" s="90">
        <f>IFERROR(('TRA_VEffInv EU28'!K12*'TRA_Inv EU28'!K12-'TRA_VEffInv UK'!K12*'TRA_Inv UK'!K12)/('TRA_Inv EU28'!K12-'TRA_Inv UK'!K12),('TRA_VEffInv EU28'!K12*'TRA_Vkm EU28'!K12-'TRA_VEffInv UK'!K12*'TRA_Vkm UK'!K12)/('TRA_Vkm EU28'!K12-'TRA_Vkm UK'!K12))</f>
        <v>43.485082116826831</v>
      </c>
      <c r="L12" s="90">
        <f>IFERROR(('TRA_VEffInv EU28'!L12*'TRA_Inv EU28'!L12-'TRA_VEffInv UK'!L12*'TRA_Inv UK'!L12)/('TRA_Inv EU28'!L12-'TRA_Inv UK'!L12),('TRA_VEffInv EU28'!L12*'TRA_Vkm EU28'!L12-'TRA_VEffInv UK'!L12*'TRA_Vkm UK'!L12)/('TRA_Vkm EU28'!L12-'TRA_Vkm UK'!L12))</f>
        <v>43.090545808279863</v>
      </c>
      <c r="M12" s="90">
        <f>IFERROR(('TRA_VEffInv EU28'!M12*'TRA_Inv EU28'!M12-'TRA_VEffInv UK'!M12*'TRA_Inv UK'!M12)/('TRA_Inv EU28'!M12-'TRA_Inv UK'!M12),('TRA_VEffInv EU28'!M12*'TRA_Vkm EU28'!M12-'TRA_VEffInv UK'!M12*'TRA_Vkm UK'!M12)/('TRA_Vkm EU28'!M12-'TRA_Vkm UK'!M12))</f>
        <v>42.435281028549063</v>
      </c>
      <c r="N12" s="90">
        <f>IFERROR(('TRA_VEffInv EU28'!N12*'TRA_Inv EU28'!N12-'TRA_VEffInv UK'!N12*'TRA_Inv UK'!N12)/('TRA_Inv EU28'!N12-'TRA_Inv UK'!N12),('TRA_VEffInv EU28'!N12*'TRA_Vkm EU28'!N12-'TRA_VEffInv UK'!N12*'TRA_Vkm UK'!N12)/('TRA_Vkm EU28'!N12-'TRA_Vkm UK'!N12))</f>
        <v>39.385191613790077</v>
      </c>
      <c r="O12" s="90">
        <f>IFERROR(('TRA_VEffInv EU28'!O12*'TRA_Inv EU28'!O12-'TRA_VEffInv UK'!O12*'TRA_Inv UK'!O12)/('TRA_Inv EU28'!O12-'TRA_Inv UK'!O12),('TRA_VEffInv EU28'!O12*'TRA_Vkm EU28'!O12-'TRA_VEffInv UK'!O12*'TRA_Vkm UK'!O12)/('TRA_Vkm EU28'!O12-'TRA_Vkm UK'!O12))</f>
        <v>41.061823711623525</v>
      </c>
      <c r="P12" s="90">
        <f>IFERROR(('TRA_VEffInv EU28'!P12*'TRA_Inv EU28'!P12-'TRA_VEffInv UK'!P12*'TRA_Inv UK'!P12)/('TRA_Inv EU28'!P12-'TRA_Inv UK'!P12),('TRA_VEffInv EU28'!P12*'TRA_Vkm EU28'!P12-'TRA_VEffInv UK'!P12*'TRA_Vkm UK'!P12)/('TRA_Vkm EU28'!P12-'TRA_Vkm UK'!P12))</f>
        <v>42.707725308208104</v>
      </c>
      <c r="Q12" s="90">
        <f>IFERROR(('TRA_VEffInv EU28'!Q12*'TRA_Inv EU28'!Q12-'TRA_VEffInv UK'!Q12*'TRA_Inv UK'!Q12)/('TRA_Inv EU28'!Q12-'TRA_Inv UK'!Q12),('TRA_VEffInv EU28'!Q12*'TRA_Vkm EU28'!Q12-'TRA_VEffInv UK'!Q12*'TRA_Vkm UK'!Q12)/('TRA_Vkm EU28'!Q12-'TRA_Vkm UK'!Q12))</f>
        <v>41.687889588308828</v>
      </c>
      <c r="R12" s="90">
        <f>IFERROR(('TRA_VEffInv EU28'!R12*'TRA_Inv EU28'!R12-'TRA_VEffInv UK'!R12*'TRA_Inv UK'!R12)/('TRA_Inv EU28'!R12-'TRA_Inv UK'!R12),('TRA_VEffInv EU28'!R12*'TRA_Vkm EU28'!R12-'TRA_VEffInv UK'!R12*'TRA_Vkm UK'!R12)/('TRA_Vkm EU28'!R12-'TRA_Vkm UK'!R12))</f>
        <v>38.132639938768484</v>
      </c>
      <c r="S12" s="90">
        <f>IFERROR(('TRA_VEffInv EU28'!S12*'TRA_Inv EU28'!S12-'TRA_VEffInv UK'!S12*'TRA_Inv UK'!S12)/('TRA_Inv EU28'!S12-'TRA_Inv UK'!S12),('TRA_VEffInv EU28'!S12*'TRA_Vkm EU28'!S12-'TRA_VEffInv UK'!S12*'TRA_Vkm UK'!S12)/('TRA_Vkm EU28'!S12-'TRA_Vkm UK'!S12))</f>
        <v>37.873766587275867</v>
      </c>
      <c r="T12" s="90">
        <f>IFERROR(('TRA_VEffInv EU28'!T12*'TRA_Inv EU28'!T12-'TRA_VEffInv UK'!T12*'TRA_Inv UK'!T12)/('TRA_Inv EU28'!T12-'TRA_Inv UK'!T12),('TRA_VEffInv EU28'!T12*'TRA_Vkm EU28'!T12-'TRA_VEffInv UK'!T12*'TRA_Vkm UK'!T12)/('TRA_Vkm EU28'!T12-'TRA_Vkm UK'!T12))</f>
        <v>38.217714876683303</v>
      </c>
      <c r="U12" s="90">
        <f>IFERROR(('TRA_VEffInv EU28'!U12*'TRA_Inv EU28'!U12-'TRA_VEffInv UK'!U12*'TRA_Inv UK'!U12)/('TRA_Inv EU28'!U12-'TRA_Inv UK'!U12),('TRA_VEffInv EU28'!U12*'TRA_Vkm EU28'!U12-'TRA_VEffInv UK'!U12*'TRA_Vkm UK'!U12)/('TRA_Vkm EU28'!U12-'TRA_Vkm UK'!U12))</f>
        <v>37.899662959288506</v>
      </c>
      <c r="V12" s="90">
        <f>IFERROR(('TRA_VEffInv EU28'!V12*'TRA_Inv EU28'!V12-'TRA_VEffInv UK'!V12*'TRA_Inv UK'!V12)/('TRA_Inv EU28'!V12-'TRA_Inv UK'!V12),('TRA_VEffInv EU28'!V12*'TRA_Vkm EU28'!V12-'TRA_VEffInv UK'!V12*'TRA_Vkm UK'!V12)/('TRA_Vkm EU28'!V12-'TRA_Vkm UK'!V12))</f>
        <v>37.500533530361579</v>
      </c>
      <c r="W12" s="90">
        <f>IFERROR(('TRA_VEffInv EU28'!W12*'TRA_Inv EU28'!W12-'TRA_VEffInv UK'!W12*'TRA_Inv UK'!W12)/('TRA_Inv EU28'!W12-'TRA_Inv UK'!W12),('TRA_VEffInv EU28'!W12*'TRA_Vkm EU28'!W12-'TRA_VEffInv UK'!W12*'TRA_Vkm UK'!W12)/('TRA_Vkm EU28'!W12-'TRA_Vkm UK'!W12))</f>
        <v>37.513651032957192</v>
      </c>
      <c r="X12" s="90">
        <f>IFERROR(('TRA_VEffInv EU28'!X12*'TRA_Inv EU28'!X12-'TRA_VEffInv UK'!X12*'TRA_Inv UK'!X12)/('TRA_Inv EU28'!X12-'TRA_Inv UK'!X12),('TRA_VEffInv EU28'!X12*'TRA_Vkm EU28'!X12-'TRA_VEffInv UK'!X12*'TRA_Vkm UK'!X12)/('TRA_Vkm EU28'!X12-'TRA_Vkm UK'!X12))</f>
        <v>37.813527883578381</v>
      </c>
      <c r="Y12" s="90">
        <f>IFERROR(('TRA_VEffInv EU28'!Y12*'TRA_Inv EU28'!Y12-'TRA_VEffInv UK'!Y12*'TRA_Inv UK'!Y12)/('TRA_Inv EU28'!Y12-'TRA_Inv UK'!Y12),('TRA_VEffInv EU28'!Y12*'TRA_Vkm EU28'!Y12-'TRA_VEffInv UK'!Y12*'TRA_Vkm UK'!Y12)/('TRA_Vkm EU28'!Y12-'TRA_Vkm UK'!Y12))</f>
        <v>37.729295654797689</v>
      </c>
      <c r="Z12" s="90">
        <f>IFERROR(('TRA_VEffInv EU28'!Z12*'TRA_Inv EU28'!Z12-'TRA_VEffInv UK'!Z12*'TRA_Inv UK'!Z12)/('TRA_Inv EU28'!Z12-'TRA_Inv UK'!Z12),('TRA_VEffInv EU28'!Z12*'TRA_Vkm EU28'!Z12-'TRA_VEffInv UK'!Z12*'TRA_Vkm UK'!Z12)/('TRA_Vkm EU28'!Z12-'TRA_Vkm UK'!Z12))</f>
        <v>37.210550033085099</v>
      </c>
      <c r="AA12" s="90">
        <f>IFERROR(('TRA_VEffInv EU28'!AA12*'TRA_Inv EU28'!AA12-'TRA_VEffInv UK'!AA12*'TRA_Inv UK'!AA12)/('TRA_Inv EU28'!AA12-'TRA_Inv UK'!AA12),('TRA_VEffInv EU28'!AA12*'TRA_Vkm EU28'!AA12-'TRA_VEffInv UK'!AA12*'TRA_Vkm UK'!AA12)/('TRA_Vkm EU28'!AA12-'TRA_Vkm UK'!AA12))</f>
        <v>37.416058732001254</v>
      </c>
      <c r="AB12" s="90">
        <f>IFERROR(('TRA_VEffInv EU28'!AB12*'TRA_Inv EU28'!AB12-'TRA_VEffInv UK'!AB12*'TRA_Inv UK'!AB12)/('TRA_Inv EU28'!AB12-'TRA_Inv UK'!AB12),('TRA_VEffInv EU28'!AB12*'TRA_Vkm EU28'!AB12-'TRA_VEffInv UK'!AB12*'TRA_Vkm UK'!AB12)/('TRA_Vkm EU28'!AB12-'TRA_Vkm UK'!AB12))</f>
        <v>37.250339134169806</v>
      </c>
      <c r="AC12" s="90">
        <f>IFERROR(('TRA_VEffInv EU28'!AC12*'TRA_Inv EU28'!AC12-'TRA_VEffInv UK'!AC12*'TRA_Inv UK'!AC12)/('TRA_Inv EU28'!AC12-'TRA_Inv UK'!AC12),('TRA_VEffInv EU28'!AC12*'TRA_Vkm EU28'!AC12-'TRA_VEffInv UK'!AC12*'TRA_Vkm UK'!AC12)/('TRA_Vkm EU28'!AC12-'TRA_Vkm UK'!AC12))</f>
        <v>37.199759252220694</v>
      </c>
      <c r="AD12" s="90">
        <f>IFERROR(('TRA_VEffInv EU28'!AD12*'TRA_Inv EU28'!AD12-'TRA_VEffInv UK'!AD12*'TRA_Inv UK'!AD12)/('TRA_Inv EU28'!AD12-'TRA_Inv UK'!AD12),('TRA_VEffInv EU28'!AD12*'TRA_Vkm EU28'!AD12-'TRA_VEffInv UK'!AD12*'TRA_Vkm UK'!AD12)/('TRA_Vkm EU28'!AD12-'TRA_Vkm UK'!AD12))</f>
        <v>36.609034408448842</v>
      </c>
      <c r="AE12" s="90">
        <f>IFERROR(('TRA_VEffInv EU28'!AE12*'TRA_Inv EU28'!AE12-'TRA_VEffInv UK'!AE12*'TRA_Inv UK'!AE12)/('TRA_Inv EU28'!AE12-'TRA_Inv UK'!AE12),('TRA_VEffInv EU28'!AE12*'TRA_Vkm EU28'!AE12-'TRA_VEffInv UK'!AE12*'TRA_Vkm UK'!AE12)/('TRA_Vkm EU28'!AE12-'TRA_Vkm UK'!AE12))</f>
        <v>36.303644202249018</v>
      </c>
      <c r="AF12" s="90">
        <f>IFERROR(('TRA_VEffInv EU28'!AF12*'TRA_Inv EU28'!AF12-'TRA_VEffInv UK'!AF12*'TRA_Inv UK'!AF12)/('TRA_Inv EU28'!AF12-'TRA_Inv UK'!AF12),('TRA_VEffInv EU28'!AF12*'TRA_Vkm EU28'!AF12-'TRA_VEffInv UK'!AF12*'TRA_Vkm UK'!AF12)/('TRA_Vkm EU28'!AF12-'TRA_Vkm UK'!AF12))</f>
        <v>35.952358296096754</v>
      </c>
      <c r="AG12" s="90">
        <f>IFERROR(('TRA_VEffInv EU28'!AG12*'TRA_Inv EU28'!AG12-'TRA_VEffInv UK'!AG12*'TRA_Inv UK'!AG12)/('TRA_Inv EU28'!AG12-'TRA_Inv UK'!AG12),('TRA_VEffInv EU28'!AG12*'TRA_Vkm EU28'!AG12-'TRA_VEffInv UK'!AG12*'TRA_Vkm UK'!AG12)/('TRA_Vkm EU28'!AG12-'TRA_Vkm UK'!AG12))</f>
        <v>35.674087257467967</v>
      </c>
      <c r="AH12" s="90">
        <f>IFERROR(('TRA_VEffInv EU28'!AH12*'TRA_Inv EU28'!AH12-'TRA_VEffInv UK'!AH12*'TRA_Inv UK'!AH12)/('TRA_Inv EU28'!AH12-'TRA_Inv UK'!AH12),('TRA_VEffInv EU28'!AH12*'TRA_Vkm EU28'!AH12-'TRA_VEffInv UK'!AH12*'TRA_Vkm UK'!AH12)/('TRA_Vkm EU28'!AH12-'TRA_Vkm UK'!AH12))</f>
        <v>35.601203774508406</v>
      </c>
      <c r="AI12" s="90">
        <f>IFERROR(('TRA_VEffInv EU28'!AI12*'TRA_Inv EU28'!AI12-'TRA_VEffInv UK'!AI12*'TRA_Inv UK'!AI12)/('TRA_Inv EU28'!AI12-'TRA_Inv UK'!AI12),('TRA_VEffInv EU28'!AI12*'TRA_Vkm EU28'!AI12-'TRA_VEffInv UK'!AI12*'TRA_Vkm UK'!AI12)/('TRA_Vkm EU28'!AI12-'TRA_Vkm UK'!AI12))</f>
        <v>35.328413274369602</v>
      </c>
      <c r="AJ12" s="90">
        <f>IFERROR(('TRA_VEffInv EU28'!AJ12*'TRA_Inv EU28'!AJ12-'TRA_VEffInv UK'!AJ12*'TRA_Inv UK'!AJ12)/('TRA_Inv EU28'!AJ12-'TRA_Inv UK'!AJ12),('TRA_VEffInv EU28'!AJ12*'TRA_Vkm EU28'!AJ12-'TRA_VEffInv UK'!AJ12*'TRA_Vkm UK'!AJ12)/('TRA_Vkm EU28'!AJ12-'TRA_Vkm UK'!AJ12))</f>
        <v>35.010647979815566</v>
      </c>
      <c r="AK12" s="90">
        <f>IFERROR(('TRA_VEffInv EU28'!AK12*'TRA_Inv EU28'!AK12-'TRA_VEffInv UK'!AK12*'TRA_Inv UK'!AK12)/('TRA_Inv EU28'!AK12-'TRA_Inv UK'!AK12),('TRA_VEffInv EU28'!AK12*'TRA_Vkm EU28'!AK12-'TRA_VEffInv UK'!AK12*'TRA_Vkm UK'!AK12)/('TRA_Vkm EU28'!AK12-'TRA_Vkm UK'!AK12))</f>
        <v>34.787578330565402</v>
      </c>
      <c r="AL12" s="90">
        <f>IFERROR(('TRA_VEffInv EU28'!AL12*'TRA_Inv EU28'!AL12-'TRA_VEffInv UK'!AL12*'TRA_Inv UK'!AL12)/('TRA_Inv EU28'!AL12-'TRA_Inv UK'!AL12),('TRA_VEffInv EU28'!AL12*'TRA_Vkm EU28'!AL12-'TRA_VEffInv UK'!AL12*'TRA_Vkm UK'!AL12)/('TRA_Vkm EU28'!AL12-'TRA_Vkm UK'!AL12))</f>
        <v>34.417064254397538</v>
      </c>
      <c r="AM12" s="90">
        <f>IFERROR(('TRA_VEffInv EU28'!AM12*'TRA_Inv EU28'!AM12-'TRA_VEffInv UK'!AM12*'TRA_Inv UK'!AM12)/('TRA_Inv EU28'!AM12-'TRA_Inv UK'!AM12),('TRA_VEffInv EU28'!AM12*'TRA_Vkm EU28'!AM12-'TRA_VEffInv UK'!AM12*'TRA_Vkm UK'!AM12)/('TRA_Vkm EU28'!AM12-'TRA_Vkm UK'!AM12))</f>
        <v>34.247287904166363</v>
      </c>
      <c r="AN12" s="90">
        <f>IFERROR(('TRA_VEffInv EU28'!AN12*'TRA_Inv EU28'!AN12-'TRA_VEffInv UK'!AN12*'TRA_Inv UK'!AN12)/('TRA_Inv EU28'!AN12-'TRA_Inv UK'!AN12),('TRA_VEffInv EU28'!AN12*'TRA_Vkm EU28'!AN12-'TRA_VEffInv UK'!AN12*'TRA_Vkm UK'!AN12)/('TRA_Vkm EU28'!AN12-'TRA_Vkm UK'!AN12))</f>
        <v>33.857200419936973</v>
      </c>
      <c r="AO12" s="90">
        <f>IFERROR(('TRA_VEffInv EU28'!AO12*'TRA_Inv EU28'!AO12-'TRA_VEffInv UK'!AO12*'TRA_Inv UK'!AO12)/('TRA_Inv EU28'!AO12-'TRA_Inv UK'!AO12),('TRA_VEffInv EU28'!AO12*'TRA_Vkm EU28'!AO12-'TRA_VEffInv UK'!AO12*'TRA_Vkm UK'!AO12)/('TRA_Vkm EU28'!AO12-'TRA_Vkm UK'!AO12))</f>
        <v>33.445245826038885</v>
      </c>
      <c r="AP12" s="90">
        <f>IFERROR(('TRA_VEffInv EU28'!AP12*'TRA_Inv EU28'!AP12-'TRA_VEffInv UK'!AP12*'TRA_Inv UK'!AP12)/('TRA_Inv EU28'!AP12-'TRA_Inv UK'!AP12),('TRA_VEffInv EU28'!AP12*'TRA_Vkm EU28'!AP12-'TRA_VEffInv UK'!AP12*'TRA_Vkm UK'!AP12)/('TRA_Vkm EU28'!AP12-'TRA_Vkm UK'!AP12))</f>
        <v>33.227683743852552</v>
      </c>
      <c r="AQ12" s="90">
        <f>IFERROR(('TRA_VEffInv EU28'!AQ12*'TRA_Inv EU28'!AQ12-'TRA_VEffInv UK'!AQ12*'TRA_Inv UK'!AQ12)/('TRA_Inv EU28'!AQ12-'TRA_Inv UK'!AQ12),('TRA_VEffInv EU28'!AQ12*'TRA_Vkm EU28'!AQ12-'TRA_VEffInv UK'!AQ12*'TRA_Vkm UK'!AQ12)/('TRA_Vkm EU28'!AQ12-'TRA_Vkm UK'!AQ12))</f>
        <v>32.950797470958825</v>
      </c>
      <c r="AR12" s="90">
        <f>IFERROR(('TRA_VEffInv EU28'!AR12*'TRA_Inv EU28'!AR12-'TRA_VEffInv UK'!AR12*'TRA_Inv UK'!AR12)/('TRA_Inv EU28'!AR12-'TRA_Inv UK'!AR12),('TRA_VEffInv EU28'!AR12*'TRA_Vkm EU28'!AR12-'TRA_VEffInv UK'!AR12*'TRA_Vkm UK'!AR12)/('TRA_Vkm EU28'!AR12-'TRA_Vkm UK'!AR12))</f>
        <v>32.624367148196505</v>
      </c>
      <c r="AS12" s="90">
        <f>IFERROR(('TRA_VEffInv EU28'!AS12*'TRA_Inv EU28'!AS12-'TRA_VEffInv UK'!AS12*'TRA_Inv UK'!AS12)/('TRA_Inv EU28'!AS12-'TRA_Inv UK'!AS12),('TRA_VEffInv EU28'!AS12*'TRA_Vkm EU28'!AS12-'TRA_VEffInv UK'!AS12*'TRA_Vkm UK'!AS12)/('TRA_Vkm EU28'!AS12-'TRA_Vkm UK'!AS12))</f>
        <v>32.328240059195316</v>
      </c>
      <c r="AT12" s="90">
        <f>IFERROR(('TRA_VEffInv EU28'!AT12*'TRA_Inv EU28'!AT12-'TRA_VEffInv UK'!AT12*'TRA_Inv UK'!AT12)/('TRA_Inv EU28'!AT12-'TRA_Inv UK'!AT12),('TRA_VEffInv EU28'!AT12*'TRA_Vkm EU28'!AT12-'TRA_VEffInv UK'!AT12*'TRA_Vkm UK'!AT12)/('TRA_Vkm EU28'!AT12-'TRA_Vkm UK'!AT12))</f>
        <v>32.031051486303916</v>
      </c>
      <c r="AU12" s="90">
        <f>IFERROR(('TRA_VEffInv EU28'!AU12*'TRA_Inv EU28'!AU12-'TRA_VEffInv UK'!AU12*'TRA_Inv UK'!AU12)/('TRA_Inv EU28'!AU12-'TRA_Inv UK'!AU12),('TRA_VEffInv EU28'!AU12*'TRA_Vkm EU28'!AU12-'TRA_VEffInv UK'!AU12*'TRA_Vkm UK'!AU12)/('TRA_Vkm EU28'!AU12-'TRA_Vkm UK'!AU12))</f>
        <v>31.780730355427213</v>
      </c>
      <c r="AV12" s="90">
        <f>IFERROR(('TRA_VEffInv EU28'!AV12*'TRA_Inv EU28'!AV12-'TRA_VEffInv UK'!AV12*'TRA_Inv UK'!AV12)/('TRA_Inv EU28'!AV12-'TRA_Inv UK'!AV12),('TRA_VEffInv EU28'!AV12*'TRA_Vkm EU28'!AV12-'TRA_VEffInv UK'!AV12*'TRA_Vkm UK'!AV12)/('TRA_Vkm EU28'!AV12-'TRA_Vkm UK'!AV12))</f>
        <v>31.459518778939032</v>
      </c>
      <c r="AW12" s="90">
        <f>IFERROR(('TRA_VEffInv EU28'!AW12*'TRA_Inv EU28'!AW12-'TRA_VEffInv UK'!AW12*'TRA_Inv UK'!AW12)/('TRA_Inv EU28'!AW12-'TRA_Inv UK'!AW12),('TRA_VEffInv EU28'!AW12*'TRA_Vkm EU28'!AW12-'TRA_VEffInv UK'!AW12*'TRA_Vkm UK'!AW12)/('TRA_Vkm EU28'!AW12-'TRA_Vkm UK'!AW12))</f>
        <v>31.223232105397404</v>
      </c>
      <c r="AX12" s="90">
        <f>IFERROR(('TRA_VEffInv EU28'!AX12*'TRA_Inv EU28'!AX12-'TRA_VEffInv UK'!AX12*'TRA_Inv UK'!AX12)/('TRA_Inv EU28'!AX12-'TRA_Inv UK'!AX12),('TRA_VEffInv EU28'!AX12*'TRA_Vkm EU28'!AX12-'TRA_VEffInv UK'!AX12*'TRA_Vkm UK'!AX12)/('TRA_Vkm EU28'!AX12-'TRA_Vkm UK'!AX12))</f>
        <v>30.908484465496397</v>
      </c>
      <c r="AY12" s="90">
        <f>IFERROR(('TRA_VEffInv EU28'!AY12*'TRA_Inv EU28'!AY12-'TRA_VEffInv UK'!AY12*'TRA_Inv UK'!AY12)/('TRA_Inv EU28'!AY12-'TRA_Inv UK'!AY12),('TRA_VEffInv EU28'!AY12*'TRA_Vkm EU28'!AY12-'TRA_VEffInv UK'!AY12*'TRA_Vkm UK'!AY12)/('TRA_Vkm EU28'!AY12-'TRA_Vkm UK'!AY12))</f>
        <v>30.633516759670822</v>
      </c>
      <c r="AZ12" s="90">
        <f>IFERROR(('TRA_VEffInv EU28'!AZ12*'TRA_Inv EU28'!AZ12-'TRA_VEffInv UK'!AZ12*'TRA_Inv UK'!AZ12)/('TRA_Inv EU28'!AZ12-'TRA_Inv UK'!AZ12),('TRA_VEffInv EU28'!AZ12*'TRA_Vkm EU28'!AZ12-'TRA_VEffInv UK'!AZ12*'TRA_Vkm UK'!AZ12)/('TRA_Vkm EU28'!AZ12-'TRA_Vkm UK'!AZ12))</f>
        <v>30.354967149245155</v>
      </c>
    </row>
    <row r="13" spans="1:52">
      <c r="A13" s="85" t="s">
        <v>119</v>
      </c>
      <c r="B13" s="86"/>
      <c r="C13" s="86">
        <f>IFERROR(('TRA_VEffInv EU28'!C13*'TRA_Inv EU28'!C13-'TRA_VEffInv UK'!C13*'TRA_Inv UK'!C13)/('TRA_Inv EU28'!C13-'TRA_Inv UK'!C13),('TRA_VEffInv EU28'!C13*'TRA_Vkm EU28'!C13-'TRA_VEffInv UK'!C13*'TRA_Vkm UK'!C13)/('TRA_Vkm EU28'!C13-'TRA_Vkm UK'!C13))</f>
        <v>0</v>
      </c>
      <c r="D13" s="86">
        <f>IFERROR(('TRA_VEffInv EU28'!D13*'TRA_Inv EU28'!D13-'TRA_VEffInv UK'!D13*'TRA_Inv UK'!D13)/('TRA_Inv EU28'!D13-'TRA_Inv UK'!D13),('TRA_VEffInv EU28'!D13*'TRA_Vkm EU28'!D13-'TRA_VEffInv UK'!D13*'TRA_Vkm UK'!D13)/('TRA_Vkm EU28'!D13-'TRA_Vkm UK'!D13))</f>
        <v>0</v>
      </c>
      <c r="E13" s="86">
        <f>IFERROR(('TRA_VEffInv EU28'!E13*'TRA_Inv EU28'!E13-'TRA_VEffInv UK'!E13*'TRA_Inv UK'!E13)/('TRA_Inv EU28'!E13-'TRA_Inv UK'!E13),('TRA_VEffInv EU28'!E13*'TRA_Vkm EU28'!E13-'TRA_VEffInv UK'!E13*'TRA_Vkm UK'!E13)/('TRA_Vkm EU28'!E13-'TRA_Vkm UK'!E13))</f>
        <v>0</v>
      </c>
      <c r="F13" s="86">
        <f>IFERROR(('TRA_VEffInv EU28'!F13*'TRA_Inv EU28'!F13-'TRA_VEffInv UK'!F13*'TRA_Inv UK'!F13)/('TRA_Inv EU28'!F13-'TRA_Inv UK'!F13),('TRA_VEffInv EU28'!F13*'TRA_Vkm EU28'!F13-'TRA_VEffInv UK'!F13*'TRA_Vkm UK'!F13)/('TRA_Vkm EU28'!F13-'TRA_Vkm UK'!F13))</f>
        <v>0</v>
      </c>
      <c r="G13" s="86">
        <f>IFERROR(('TRA_VEffInv EU28'!G13*'TRA_Inv EU28'!G13-'TRA_VEffInv UK'!G13*'TRA_Inv UK'!G13)/('TRA_Inv EU28'!G13-'TRA_Inv UK'!G13),('TRA_VEffInv EU28'!G13*'TRA_Vkm EU28'!G13-'TRA_VEffInv UK'!G13*'TRA_Vkm UK'!G13)/('TRA_Vkm EU28'!G13-'TRA_Vkm UK'!G13))</f>
        <v>0</v>
      </c>
      <c r="H13" s="86">
        <f>IFERROR(('TRA_VEffInv EU28'!H13*'TRA_Inv EU28'!H13-'TRA_VEffInv UK'!H13*'TRA_Inv UK'!H13)/('TRA_Inv EU28'!H13-'TRA_Inv UK'!H13),('TRA_VEffInv EU28'!H13*'TRA_Vkm EU28'!H13-'TRA_VEffInv UK'!H13*'TRA_Vkm UK'!H13)/('TRA_Vkm EU28'!H13-'TRA_Vkm UK'!H13))</f>
        <v>0</v>
      </c>
      <c r="I13" s="86">
        <f>IFERROR(('TRA_VEffInv EU28'!I13*'TRA_Inv EU28'!I13-'TRA_VEffInv UK'!I13*'TRA_Inv UK'!I13)/('TRA_Inv EU28'!I13-'TRA_Inv UK'!I13),('TRA_VEffInv EU28'!I13*'TRA_Vkm EU28'!I13-'TRA_VEffInv UK'!I13*'TRA_Vkm UK'!I13)/('TRA_Vkm EU28'!I13-'TRA_Vkm UK'!I13))</f>
        <v>0</v>
      </c>
      <c r="J13" s="86">
        <f>IFERROR(('TRA_VEffInv EU28'!J13*'TRA_Inv EU28'!J13-'TRA_VEffInv UK'!J13*'TRA_Inv UK'!J13)/('TRA_Inv EU28'!J13-'TRA_Inv UK'!J13),('TRA_VEffInv EU28'!J13*'TRA_Vkm EU28'!J13-'TRA_VEffInv UK'!J13*'TRA_Vkm UK'!J13)/('TRA_Vkm EU28'!J13-'TRA_Vkm UK'!J13))</f>
        <v>0</v>
      </c>
      <c r="K13" s="86">
        <f>IFERROR(('TRA_VEffInv EU28'!K13*'TRA_Inv EU28'!K13-'TRA_VEffInv UK'!K13*'TRA_Inv UK'!K13)/('TRA_Inv EU28'!K13-'TRA_Inv UK'!K13),('TRA_VEffInv EU28'!K13*'TRA_Vkm EU28'!K13-'TRA_VEffInv UK'!K13*'TRA_Vkm UK'!K13)/('TRA_Vkm EU28'!K13-'TRA_Vkm UK'!K13))</f>
        <v>0</v>
      </c>
      <c r="L13" s="86">
        <f>IFERROR(('TRA_VEffInv EU28'!L13*'TRA_Inv EU28'!L13-'TRA_VEffInv UK'!L13*'TRA_Inv UK'!L13)/('TRA_Inv EU28'!L13-'TRA_Inv UK'!L13),('TRA_VEffInv EU28'!L13*'TRA_Vkm EU28'!L13-'TRA_VEffInv UK'!L13*'TRA_Vkm UK'!L13)/('TRA_Vkm EU28'!L13-'TRA_Vkm UK'!L13))</f>
        <v>0</v>
      </c>
      <c r="M13" s="86">
        <f>IFERROR(('TRA_VEffInv EU28'!M13*'TRA_Inv EU28'!M13-'TRA_VEffInv UK'!M13*'TRA_Inv UK'!M13)/('TRA_Inv EU28'!M13-'TRA_Inv UK'!M13),('TRA_VEffInv EU28'!M13*'TRA_Vkm EU28'!M13-'TRA_VEffInv UK'!M13*'TRA_Vkm UK'!M13)/('TRA_Vkm EU28'!M13-'TRA_Vkm UK'!M13))</f>
        <v>0</v>
      </c>
      <c r="N13" s="86">
        <f>IFERROR(('TRA_VEffInv EU28'!N13*'TRA_Inv EU28'!N13-'TRA_VEffInv UK'!N13*'TRA_Inv UK'!N13)/('TRA_Inv EU28'!N13-'TRA_Inv UK'!N13),('TRA_VEffInv EU28'!N13*'TRA_Vkm EU28'!N13-'TRA_VEffInv UK'!N13*'TRA_Vkm UK'!N13)/('TRA_Vkm EU28'!N13-'TRA_Vkm UK'!N13))</f>
        <v>0</v>
      </c>
      <c r="O13" s="86">
        <f>IFERROR(('TRA_VEffInv EU28'!O13*'TRA_Inv EU28'!O13-'TRA_VEffInv UK'!O13*'TRA_Inv UK'!O13)/('TRA_Inv EU28'!O13-'TRA_Inv UK'!O13),('TRA_VEffInv EU28'!O13*'TRA_Vkm EU28'!O13-'TRA_VEffInv UK'!O13*'TRA_Vkm UK'!O13)/('TRA_Vkm EU28'!O13-'TRA_Vkm UK'!O13))</f>
        <v>0</v>
      </c>
      <c r="P13" s="86">
        <f>IFERROR(('TRA_VEffInv EU28'!P13*'TRA_Inv EU28'!P13-'TRA_VEffInv UK'!P13*'TRA_Inv UK'!P13)/('TRA_Inv EU28'!P13-'TRA_Inv UK'!P13),('TRA_VEffInv EU28'!P13*'TRA_Vkm EU28'!P13-'TRA_VEffInv UK'!P13*'TRA_Vkm UK'!P13)/('TRA_Vkm EU28'!P13-'TRA_Vkm UK'!P13))</f>
        <v>0</v>
      </c>
      <c r="Q13" s="86">
        <f>IFERROR(('TRA_VEffInv EU28'!Q13*'TRA_Inv EU28'!Q13-'TRA_VEffInv UK'!Q13*'TRA_Inv UK'!Q13)/('TRA_Inv EU28'!Q13-'TRA_Inv UK'!Q13),('TRA_VEffInv EU28'!Q13*'TRA_Vkm EU28'!Q13-'TRA_VEffInv UK'!Q13*'TRA_Vkm UK'!Q13)/('TRA_Vkm EU28'!Q13-'TRA_Vkm UK'!Q13))</f>
        <v>0</v>
      </c>
      <c r="R13" s="86">
        <f>IFERROR(('TRA_VEffInv EU28'!R13*'TRA_Inv EU28'!R13-'TRA_VEffInv UK'!R13*'TRA_Inv UK'!R13)/('TRA_Inv EU28'!R13-'TRA_Inv UK'!R13),('TRA_VEffInv EU28'!R13*'TRA_Vkm EU28'!R13-'TRA_VEffInv UK'!R13*'TRA_Vkm UK'!R13)/('TRA_Vkm EU28'!R13-'TRA_Vkm UK'!R13))</f>
        <v>0</v>
      </c>
      <c r="S13" s="86">
        <f>IFERROR(('TRA_VEffInv EU28'!S13*'TRA_Inv EU28'!S13-'TRA_VEffInv UK'!S13*'TRA_Inv UK'!S13)/('TRA_Inv EU28'!S13-'TRA_Inv UK'!S13),('TRA_VEffInv EU28'!S13*'TRA_Vkm EU28'!S13-'TRA_VEffInv UK'!S13*'TRA_Vkm UK'!S13)/('TRA_Vkm EU28'!S13-'TRA_Vkm UK'!S13))</f>
        <v>0</v>
      </c>
      <c r="T13" s="86">
        <f>IFERROR(('TRA_VEffInv EU28'!T13*'TRA_Inv EU28'!T13-'TRA_VEffInv UK'!T13*'TRA_Inv UK'!T13)/('TRA_Inv EU28'!T13-'TRA_Inv UK'!T13),('TRA_VEffInv EU28'!T13*'TRA_Vkm EU28'!T13-'TRA_VEffInv UK'!T13*'TRA_Vkm UK'!T13)/('TRA_Vkm EU28'!T13-'TRA_Vkm UK'!T13))</f>
        <v>0</v>
      </c>
      <c r="U13" s="86">
        <f>IFERROR(('TRA_VEffInv EU28'!U13*'TRA_Inv EU28'!U13-'TRA_VEffInv UK'!U13*'TRA_Inv UK'!U13)/('TRA_Inv EU28'!U13-'TRA_Inv UK'!U13),('TRA_VEffInv EU28'!U13*'TRA_Vkm EU28'!U13-'TRA_VEffInv UK'!U13*'TRA_Vkm UK'!U13)/('TRA_Vkm EU28'!U13-'TRA_Vkm UK'!U13))</f>
        <v>0</v>
      </c>
      <c r="V13" s="86">
        <f>IFERROR(('TRA_VEffInv EU28'!V13*'TRA_Inv EU28'!V13-'TRA_VEffInv UK'!V13*'TRA_Inv UK'!V13)/('TRA_Inv EU28'!V13-'TRA_Inv UK'!V13),('TRA_VEffInv EU28'!V13*'TRA_Vkm EU28'!V13-'TRA_VEffInv UK'!V13*'TRA_Vkm UK'!V13)/('TRA_Vkm EU28'!V13-'TRA_Vkm UK'!V13))</f>
        <v>0</v>
      </c>
      <c r="W13" s="86">
        <f>IFERROR(('TRA_VEffInv EU28'!W13*'TRA_Inv EU28'!W13-'TRA_VEffInv UK'!W13*'TRA_Inv UK'!W13)/('TRA_Inv EU28'!W13-'TRA_Inv UK'!W13),('TRA_VEffInv EU28'!W13*'TRA_Vkm EU28'!W13-'TRA_VEffInv UK'!W13*'TRA_Vkm UK'!W13)/('TRA_Vkm EU28'!W13-'TRA_Vkm UK'!W13))</f>
        <v>0</v>
      </c>
      <c r="X13" s="86">
        <f>IFERROR(('TRA_VEffInv EU28'!X13*'TRA_Inv EU28'!X13-'TRA_VEffInv UK'!X13*'TRA_Inv UK'!X13)/('TRA_Inv EU28'!X13-'TRA_Inv UK'!X13),('TRA_VEffInv EU28'!X13*'TRA_Vkm EU28'!X13-'TRA_VEffInv UK'!X13*'TRA_Vkm UK'!X13)/('TRA_Vkm EU28'!X13-'TRA_Vkm UK'!X13))</f>
        <v>0</v>
      </c>
      <c r="Y13" s="86">
        <f>IFERROR(('TRA_VEffInv EU28'!Y13*'TRA_Inv EU28'!Y13-'TRA_VEffInv UK'!Y13*'TRA_Inv UK'!Y13)/('TRA_Inv EU28'!Y13-'TRA_Inv UK'!Y13),('TRA_VEffInv EU28'!Y13*'TRA_Vkm EU28'!Y13-'TRA_VEffInv UK'!Y13*'TRA_Vkm UK'!Y13)/('TRA_Vkm EU28'!Y13-'TRA_Vkm UK'!Y13))</f>
        <v>0</v>
      </c>
      <c r="Z13" s="86">
        <f>IFERROR(('TRA_VEffInv EU28'!Z13*'TRA_Inv EU28'!Z13-'TRA_VEffInv UK'!Z13*'TRA_Inv UK'!Z13)/('TRA_Inv EU28'!Z13-'TRA_Inv UK'!Z13),('TRA_VEffInv EU28'!Z13*'TRA_Vkm EU28'!Z13-'TRA_VEffInv UK'!Z13*'TRA_Vkm UK'!Z13)/('TRA_Vkm EU28'!Z13-'TRA_Vkm UK'!Z13))</f>
        <v>0</v>
      </c>
      <c r="AA13" s="86">
        <f>IFERROR(('TRA_VEffInv EU28'!AA13*'TRA_Inv EU28'!AA13-'TRA_VEffInv UK'!AA13*'TRA_Inv UK'!AA13)/('TRA_Inv EU28'!AA13-'TRA_Inv UK'!AA13),('TRA_VEffInv EU28'!AA13*'TRA_Vkm EU28'!AA13-'TRA_VEffInv UK'!AA13*'TRA_Vkm UK'!AA13)/('TRA_Vkm EU28'!AA13-'TRA_Vkm UK'!AA13))</f>
        <v>0</v>
      </c>
      <c r="AB13" s="86">
        <f>IFERROR(('TRA_VEffInv EU28'!AB13*'TRA_Inv EU28'!AB13-'TRA_VEffInv UK'!AB13*'TRA_Inv UK'!AB13)/('TRA_Inv EU28'!AB13-'TRA_Inv UK'!AB13),('TRA_VEffInv EU28'!AB13*'TRA_Vkm EU28'!AB13-'TRA_VEffInv UK'!AB13*'TRA_Vkm UK'!AB13)/('TRA_Vkm EU28'!AB13-'TRA_Vkm UK'!AB13))</f>
        <v>0</v>
      </c>
      <c r="AC13" s="86">
        <f>IFERROR(('TRA_VEffInv EU28'!AC13*'TRA_Inv EU28'!AC13-'TRA_VEffInv UK'!AC13*'TRA_Inv UK'!AC13)/('TRA_Inv EU28'!AC13-'TRA_Inv UK'!AC13),('TRA_VEffInv EU28'!AC13*'TRA_Vkm EU28'!AC13-'TRA_VEffInv UK'!AC13*'TRA_Vkm UK'!AC13)/('TRA_Vkm EU28'!AC13-'TRA_Vkm UK'!AC13))</f>
        <v>0</v>
      </c>
      <c r="AD13" s="86">
        <f>IFERROR(('TRA_VEffInv EU28'!AD13*'TRA_Inv EU28'!AD13-'TRA_VEffInv UK'!AD13*'TRA_Inv UK'!AD13)/('TRA_Inv EU28'!AD13-'TRA_Inv UK'!AD13),('TRA_VEffInv EU28'!AD13*'TRA_Vkm EU28'!AD13-'TRA_VEffInv UK'!AD13*'TRA_Vkm UK'!AD13)/('TRA_Vkm EU28'!AD13-'TRA_Vkm UK'!AD13))</f>
        <v>0</v>
      </c>
      <c r="AE13" s="86">
        <f>IFERROR(('TRA_VEffInv EU28'!AE13*'TRA_Inv EU28'!AE13-'TRA_VEffInv UK'!AE13*'TRA_Inv UK'!AE13)/('TRA_Inv EU28'!AE13-'TRA_Inv UK'!AE13),('TRA_VEffInv EU28'!AE13*'TRA_Vkm EU28'!AE13-'TRA_VEffInv UK'!AE13*'TRA_Vkm UK'!AE13)/('TRA_Vkm EU28'!AE13-'TRA_Vkm UK'!AE13))</f>
        <v>0</v>
      </c>
      <c r="AF13" s="86">
        <f>IFERROR(('TRA_VEffInv EU28'!AF13*'TRA_Inv EU28'!AF13-'TRA_VEffInv UK'!AF13*'TRA_Inv UK'!AF13)/('TRA_Inv EU28'!AF13-'TRA_Inv UK'!AF13),('TRA_VEffInv EU28'!AF13*'TRA_Vkm EU28'!AF13-'TRA_VEffInv UK'!AF13*'TRA_Vkm UK'!AF13)/('TRA_Vkm EU28'!AF13-'TRA_Vkm UK'!AF13))</f>
        <v>0</v>
      </c>
      <c r="AG13" s="86">
        <f>IFERROR(('TRA_VEffInv EU28'!AG13*'TRA_Inv EU28'!AG13-'TRA_VEffInv UK'!AG13*'TRA_Inv UK'!AG13)/('TRA_Inv EU28'!AG13-'TRA_Inv UK'!AG13),('TRA_VEffInv EU28'!AG13*'TRA_Vkm EU28'!AG13-'TRA_VEffInv UK'!AG13*'TRA_Vkm UK'!AG13)/('TRA_Vkm EU28'!AG13-'TRA_Vkm UK'!AG13))</f>
        <v>0</v>
      </c>
      <c r="AH13" s="86">
        <f>IFERROR(('TRA_VEffInv EU28'!AH13*'TRA_Inv EU28'!AH13-'TRA_VEffInv UK'!AH13*'TRA_Inv UK'!AH13)/('TRA_Inv EU28'!AH13-'TRA_Inv UK'!AH13),('TRA_VEffInv EU28'!AH13*'TRA_Vkm EU28'!AH13-'TRA_VEffInv UK'!AH13*'TRA_Vkm UK'!AH13)/('TRA_Vkm EU28'!AH13-'TRA_Vkm UK'!AH13))</f>
        <v>0</v>
      </c>
      <c r="AI13" s="86">
        <f>IFERROR(('TRA_VEffInv EU28'!AI13*'TRA_Inv EU28'!AI13-'TRA_VEffInv UK'!AI13*'TRA_Inv UK'!AI13)/('TRA_Inv EU28'!AI13-'TRA_Inv UK'!AI13),('TRA_VEffInv EU28'!AI13*'TRA_Vkm EU28'!AI13-'TRA_VEffInv UK'!AI13*'TRA_Vkm UK'!AI13)/('TRA_Vkm EU28'!AI13-'TRA_Vkm UK'!AI13))</f>
        <v>0</v>
      </c>
      <c r="AJ13" s="86">
        <f>IFERROR(('TRA_VEffInv EU28'!AJ13*'TRA_Inv EU28'!AJ13-'TRA_VEffInv UK'!AJ13*'TRA_Inv UK'!AJ13)/('TRA_Inv EU28'!AJ13-'TRA_Inv UK'!AJ13),('TRA_VEffInv EU28'!AJ13*'TRA_Vkm EU28'!AJ13-'TRA_VEffInv UK'!AJ13*'TRA_Vkm UK'!AJ13)/('TRA_Vkm EU28'!AJ13-'TRA_Vkm UK'!AJ13))</f>
        <v>0</v>
      </c>
      <c r="AK13" s="86">
        <f>IFERROR(('TRA_VEffInv EU28'!AK13*'TRA_Inv EU28'!AK13-'TRA_VEffInv UK'!AK13*'TRA_Inv UK'!AK13)/('TRA_Inv EU28'!AK13-'TRA_Inv UK'!AK13),('TRA_VEffInv EU28'!AK13*'TRA_Vkm EU28'!AK13-'TRA_VEffInv UK'!AK13*'TRA_Vkm UK'!AK13)/('TRA_Vkm EU28'!AK13-'TRA_Vkm UK'!AK13))</f>
        <v>0</v>
      </c>
      <c r="AL13" s="86">
        <f>IFERROR(('TRA_VEffInv EU28'!AL13*'TRA_Inv EU28'!AL13-'TRA_VEffInv UK'!AL13*'TRA_Inv UK'!AL13)/('TRA_Inv EU28'!AL13-'TRA_Inv UK'!AL13),('TRA_VEffInv EU28'!AL13*'TRA_Vkm EU28'!AL13-'TRA_VEffInv UK'!AL13*'TRA_Vkm UK'!AL13)/('TRA_Vkm EU28'!AL13-'TRA_Vkm UK'!AL13))</f>
        <v>0</v>
      </c>
      <c r="AM13" s="86">
        <f>IFERROR(('TRA_VEffInv EU28'!AM13*'TRA_Inv EU28'!AM13-'TRA_VEffInv UK'!AM13*'TRA_Inv UK'!AM13)/('TRA_Inv EU28'!AM13-'TRA_Inv UK'!AM13),('TRA_VEffInv EU28'!AM13*'TRA_Vkm EU28'!AM13-'TRA_VEffInv UK'!AM13*'TRA_Vkm UK'!AM13)/('TRA_Vkm EU28'!AM13-'TRA_Vkm UK'!AM13))</f>
        <v>0</v>
      </c>
      <c r="AN13" s="86">
        <f>IFERROR(('TRA_VEffInv EU28'!AN13*'TRA_Inv EU28'!AN13-'TRA_VEffInv UK'!AN13*'TRA_Inv UK'!AN13)/('TRA_Inv EU28'!AN13-'TRA_Inv UK'!AN13),('TRA_VEffInv EU28'!AN13*'TRA_Vkm EU28'!AN13-'TRA_VEffInv UK'!AN13*'TRA_Vkm UK'!AN13)/('TRA_Vkm EU28'!AN13-'TRA_Vkm UK'!AN13))</f>
        <v>0</v>
      </c>
      <c r="AO13" s="86">
        <f>IFERROR(('TRA_VEffInv EU28'!AO13*'TRA_Inv EU28'!AO13-'TRA_VEffInv UK'!AO13*'TRA_Inv UK'!AO13)/('TRA_Inv EU28'!AO13-'TRA_Inv UK'!AO13),('TRA_VEffInv EU28'!AO13*'TRA_Vkm EU28'!AO13-'TRA_VEffInv UK'!AO13*'TRA_Vkm UK'!AO13)/('TRA_Vkm EU28'!AO13-'TRA_Vkm UK'!AO13))</f>
        <v>0</v>
      </c>
      <c r="AP13" s="86">
        <f>IFERROR(('TRA_VEffInv EU28'!AP13*'TRA_Inv EU28'!AP13-'TRA_VEffInv UK'!AP13*'TRA_Inv UK'!AP13)/('TRA_Inv EU28'!AP13-'TRA_Inv UK'!AP13),('TRA_VEffInv EU28'!AP13*'TRA_Vkm EU28'!AP13-'TRA_VEffInv UK'!AP13*'TRA_Vkm UK'!AP13)/('TRA_Vkm EU28'!AP13-'TRA_Vkm UK'!AP13))</f>
        <v>0</v>
      </c>
      <c r="AQ13" s="86">
        <f>IFERROR(('TRA_VEffInv EU28'!AQ13*'TRA_Inv EU28'!AQ13-'TRA_VEffInv UK'!AQ13*'TRA_Inv UK'!AQ13)/('TRA_Inv EU28'!AQ13-'TRA_Inv UK'!AQ13),('TRA_VEffInv EU28'!AQ13*'TRA_Vkm EU28'!AQ13-'TRA_VEffInv UK'!AQ13*'TRA_Vkm UK'!AQ13)/('TRA_Vkm EU28'!AQ13-'TRA_Vkm UK'!AQ13))</f>
        <v>0</v>
      </c>
      <c r="AR13" s="86">
        <f>IFERROR(('TRA_VEffInv EU28'!AR13*'TRA_Inv EU28'!AR13-'TRA_VEffInv UK'!AR13*'TRA_Inv UK'!AR13)/('TRA_Inv EU28'!AR13-'TRA_Inv UK'!AR13),('TRA_VEffInv EU28'!AR13*'TRA_Vkm EU28'!AR13-'TRA_VEffInv UK'!AR13*'TRA_Vkm UK'!AR13)/('TRA_Vkm EU28'!AR13-'TRA_Vkm UK'!AR13))</f>
        <v>0</v>
      </c>
      <c r="AS13" s="86">
        <f>IFERROR(('TRA_VEffInv EU28'!AS13*'TRA_Inv EU28'!AS13-'TRA_VEffInv UK'!AS13*'TRA_Inv UK'!AS13)/('TRA_Inv EU28'!AS13-'TRA_Inv UK'!AS13),('TRA_VEffInv EU28'!AS13*'TRA_Vkm EU28'!AS13-'TRA_VEffInv UK'!AS13*'TRA_Vkm UK'!AS13)/('TRA_Vkm EU28'!AS13-'TRA_Vkm UK'!AS13))</f>
        <v>0</v>
      </c>
      <c r="AT13" s="86">
        <f>IFERROR(('TRA_VEffInv EU28'!AT13*'TRA_Inv EU28'!AT13-'TRA_VEffInv UK'!AT13*'TRA_Inv UK'!AT13)/('TRA_Inv EU28'!AT13-'TRA_Inv UK'!AT13),('TRA_VEffInv EU28'!AT13*'TRA_Vkm EU28'!AT13-'TRA_VEffInv UK'!AT13*'TRA_Vkm UK'!AT13)/('TRA_Vkm EU28'!AT13-'TRA_Vkm UK'!AT13))</f>
        <v>0</v>
      </c>
      <c r="AU13" s="86">
        <f>IFERROR(('TRA_VEffInv EU28'!AU13*'TRA_Inv EU28'!AU13-'TRA_VEffInv UK'!AU13*'TRA_Inv UK'!AU13)/('TRA_Inv EU28'!AU13-'TRA_Inv UK'!AU13),('TRA_VEffInv EU28'!AU13*'TRA_Vkm EU28'!AU13-'TRA_VEffInv UK'!AU13*'TRA_Vkm UK'!AU13)/('TRA_Vkm EU28'!AU13-'TRA_Vkm UK'!AU13))</f>
        <v>0</v>
      </c>
      <c r="AV13" s="86">
        <f>IFERROR(('TRA_VEffInv EU28'!AV13*'TRA_Inv EU28'!AV13-'TRA_VEffInv UK'!AV13*'TRA_Inv UK'!AV13)/('TRA_Inv EU28'!AV13-'TRA_Inv UK'!AV13),('TRA_VEffInv EU28'!AV13*'TRA_Vkm EU28'!AV13-'TRA_VEffInv UK'!AV13*'TRA_Vkm UK'!AV13)/('TRA_Vkm EU28'!AV13-'TRA_Vkm UK'!AV13))</f>
        <v>0</v>
      </c>
      <c r="AW13" s="86">
        <f>IFERROR(('TRA_VEffInv EU28'!AW13*'TRA_Inv EU28'!AW13-'TRA_VEffInv UK'!AW13*'TRA_Inv UK'!AW13)/('TRA_Inv EU28'!AW13-'TRA_Inv UK'!AW13),('TRA_VEffInv EU28'!AW13*'TRA_Vkm EU28'!AW13-'TRA_VEffInv UK'!AW13*'TRA_Vkm UK'!AW13)/('TRA_Vkm EU28'!AW13-'TRA_Vkm UK'!AW13))</f>
        <v>0</v>
      </c>
      <c r="AX13" s="86">
        <f>IFERROR(('TRA_VEffInv EU28'!AX13*'TRA_Inv EU28'!AX13-'TRA_VEffInv UK'!AX13*'TRA_Inv UK'!AX13)/('TRA_Inv EU28'!AX13-'TRA_Inv UK'!AX13),('TRA_VEffInv EU28'!AX13*'TRA_Vkm EU28'!AX13-'TRA_VEffInv UK'!AX13*'TRA_Vkm UK'!AX13)/('TRA_Vkm EU28'!AX13-'TRA_Vkm UK'!AX13))</f>
        <v>0</v>
      </c>
      <c r="AY13" s="86">
        <f>IFERROR(('TRA_VEffInv EU28'!AY13*'TRA_Inv EU28'!AY13-'TRA_VEffInv UK'!AY13*'TRA_Inv UK'!AY13)/('TRA_Inv EU28'!AY13-'TRA_Inv UK'!AY13),('TRA_VEffInv EU28'!AY13*'TRA_Vkm EU28'!AY13-'TRA_VEffInv UK'!AY13*'TRA_Vkm UK'!AY13)/('TRA_Vkm EU28'!AY13-'TRA_Vkm UK'!AY13))</f>
        <v>0</v>
      </c>
      <c r="AZ13" s="86">
        <f>IFERROR(('TRA_VEffInv EU28'!AZ13*'TRA_Inv EU28'!AZ13-'TRA_VEffInv UK'!AZ13*'TRA_Inv UK'!AZ13)/('TRA_Inv EU28'!AZ13-'TRA_Inv UK'!AZ13),('TRA_VEffInv EU28'!AZ13*'TRA_Vkm EU28'!AZ13-'TRA_VEffInv UK'!AZ13*'TRA_Vkm UK'!AZ13)/('TRA_Vkm EU28'!AZ13-'TRA_Vkm UK'!AZ13))</f>
        <v>0</v>
      </c>
    </row>
    <row r="14" spans="1:52">
      <c r="A14" s="87" t="s">
        <v>120</v>
      </c>
      <c r="B14" s="88"/>
      <c r="C14" s="88">
        <f>IFERROR(('TRA_VEffInv EU28'!C14*'TRA_Inv EU28'!C14-'TRA_VEffInv UK'!C14*'TRA_Inv UK'!C14)/('TRA_Inv EU28'!C14-'TRA_Inv UK'!C14),('TRA_VEffInv EU28'!C14*'TRA_Vkm EU28'!C14-'TRA_VEffInv UK'!C14*'TRA_Vkm UK'!C14)/('TRA_Vkm EU28'!C14-'TRA_Vkm UK'!C14))</f>
        <v>523.70744286142951</v>
      </c>
      <c r="D14" s="88">
        <f>IFERROR(('TRA_VEffInv EU28'!D14*'TRA_Inv EU28'!D14-'TRA_VEffInv UK'!D14*'TRA_Inv UK'!D14)/('TRA_Inv EU28'!D14-'TRA_Inv UK'!D14),('TRA_VEffInv EU28'!D14*'TRA_Vkm EU28'!D14-'TRA_VEffInv UK'!D14*'TRA_Vkm UK'!D14)/('TRA_Vkm EU28'!D14-'TRA_Vkm UK'!D14))</f>
        <v>561.14407156897744</v>
      </c>
      <c r="E14" s="88">
        <f>IFERROR(('TRA_VEffInv EU28'!E14*'TRA_Inv EU28'!E14-'TRA_VEffInv UK'!E14*'TRA_Inv UK'!E14)/('TRA_Inv EU28'!E14-'TRA_Inv UK'!E14),('TRA_VEffInv EU28'!E14*'TRA_Vkm EU28'!E14-'TRA_VEffInv UK'!E14*'TRA_Vkm UK'!E14)/('TRA_Vkm EU28'!E14-'TRA_Vkm UK'!E14))</f>
        <v>558.66611722641426</v>
      </c>
      <c r="F14" s="88">
        <f>IFERROR(('TRA_VEffInv EU28'!F14*'TRA_Inv EU28'!F14-'TRA_VEffInv UK'!F14*'TRA_Inv UK'!F14)/('TRA_Inv EU28'!F14-'TRA_Inv UK'!F14),('TRA_VEffInv EU28'!F14*'TRA_Vkm EU28'!F14-'TRA_VEffInv UK'!F14*'TRA_Vkm UK'!F14)/('TRA_Vkm EU28'!F14-'TRA_Vkm UK'!F14))</f>
        <v>401.37118853160149</v>
      </c>
      <c r="G14" s="88">
        <f>IFERROR(('TRA_VEffInv EU28'!G14*'TRA_Inv EU28'!G14-'TRA_VEffInv UK'!G14*'TRA_Inv UK'!G14)/('TRA_Inv EU28'!G14-'TRA_Inv UK'!G14),('TRA_VEffInv EU28'!G14*'TRA_Vkm EU28'!G14-'TRA_VEffInv UK'!G14*'TRA_Vkm UK'!G14)/('TRA_Vkm EU28'!G14-'TRA_Vkm UK'!G14))</f>
        <v>486.59310942913515</v>
      </c>
      <c r="H14" s="88">
        <f>IFERROR(('TRA_VEffInv EU28'!H14*'TRA_Inv EU28'!H14-'TRA_VEffInv UK'!H14*'TRA_Inv UK'!H14)/('TRA_Inv EU28'!H14-'TRA_Inv UK'!H14),('TRA_VEffInv EU28'!H14*'TRA_Vkm EU28'!H14-'TRA_VEffInv UK'!H14*'TRA_Vkm UK'!H14)/('TRA_Vkm EU28'!H14-'TRA_Vkm UK'!H14))</f>
        <v>497.30271272363007</v>
      </c>
      <c r="I14" s="88">
        <f>IFERROR(('TRA_VEffInv EU28'!I14*'TRA_Inv EU28'!I14-'TRA_VEffInv UK'!I14*'TRA_Inv UK'!I14)/('TRA_Inv EU28'!I14-'TRA_Inv UK'!I14),('TRA_VEffInv EU28'!I14*'TRA_Vkm EU28'!I14-'TRA_VEffInv UK'!I14*'TRA_Vkm UK'!I14)/('TRA_Vkm EU28'!I14-'TRA_Vkm UK'!I14))</f>
        <v>514.43953316055195</v>
      </c>
      <c r="J14" s="88">
        <f>IFERROR(('TRA_VEffInv EU28'!J14*'TRA_Inv EU28'!J14-'TRA_VEffInv UK'!J14*'TRA_Inv UK'!J14)/('TRA_Inv EU28'!J14-'TRA_Inv UK'!J14),('TRA_VEffInv EU28'!J14*'TRA_Vkm EU28'!J14-'TRA_VEffInv UK'!J14*'TRA_Vkm UK'!J14)/('TRA_Vkm EU28'!J14-'TRA_Vkm UK'!J14))</f>
        <v>567.92209058970309</v>
      </c>
      <c r="K14" s="88">
        <f>IFERROR(('TRA_VEffInv EU28'!K14*'TRA_Inv EU28'!K14-'TRA_VEffInv UK'!K14*'TRA_Inv UK'!K14)/('TRA_Inv EU28'!K14-'TRA_Inv UK'!K14),('TRA_VEffInv EU28'!K14*'TRA_Vkm EU28'!K14-'TRA_VEffInv UK'!K14*'TRA_Vkm UK'!K14)/('TRA_Vkm EU28'!K14-'TRA_Vkm UK'!K14))</f>
        <v>767.26369937510844</v>
      </c>
      <c r="L14" s="88">
        <f>IFERROR(('TRA_VEffInv EU28'!L14*'TRA_Inv EU28'!L14-'TRA_VEffInv UK'!L14*'TRA_Inv UK'!L14)/('TRA_Inv EU28'!L14-'TRA_Inv UK'!L14),('TRA_VEffInv EU28'!L14*'TRA_Vkm EU28'!L14-'TRA_VEffInv UK'!L14*'TRA_Vkm UK'!L14)/('TRA_Vkm EU28'!L14-'TRA_Vkm UK'!L14))</f>
        <v>662.26421791629787</v>
      </c>
      <c r="M14" s="88">
        <f>IFERROR(('TRA_VEffInv EU28'!M14*'TRA_Inv EU28'!M14-'TRA_VEffInv UK'!M14*'TRA_Inv UK'!M14)/('TRA_Inv EU28'!M14-'TRA_Inv UK'!M14),('TRA_VEffInv EU28'!M14*'TRA_Vkm EU28'!M14-'TRA_VEffInv UK'!M14*'TRA_Vkm UK'!M14)/('TRA_Vkm EU28'!M14-'TRA_Vkm UK'!M14))</f>
        <v>543.8653790312427</v>
      </c>
      <c r="N14" s="88">
        <f>IFERROR(('TRA_VEffInv EU28'!N14*'TRA_Inv EU28'!N14-'TRA_VEffInv UK'!N14*'TRA_Inv UK'!N14)/('TRA_Inv EU28'!N14-'TRA_Inv UK'!N14),('TRA_VEffInv EU28'!N14*'TRA_Vkm EU28'!N14-'TRA_VEffInv UK'!N14*'TRA_Vkm UK'!N14)/('TRA_Vkm EU28'!N14-'TRA_Vkm UK'!N14))</f>
        <v>573.07782468660662</v>
      </c>
      <c r="O14" s="88">
        <f>IFERROR(('TRA_VEffInv EU28'!O14*'TRA_Inv EU28'!O14-'TRA_VEffInv UK'!O14*'TRA_Inv UK'!O14)/('TRA_Inv EU28'!O14-'TRA_Inv UK'!O14),('TRA_VEffInv EU28'!O14*'TRA_Vkm EU28'!O14-'TRA_VEffInv UK'!O14*'TRA_Vkm UK'!O14)/('TRA_Vkm EU28'!O14-'TRA_Vkm UK'!O14))</f>
        <v>439.6978459917845</v>
      </c>
      <c r="P14" s="88">
        <f>IFERROR(('TRA_VEffInv EU28'!P14*'TRA_Inv EU28'!P14-'TRA_VEffInv UK'!P14*'TRA_Inv UK'!P14)/('TRA_Inv EU28'!P14-'TRA_Inv UK'!P14),('TRA_VEffInv EU28'!P14*'TRA_Vkm EU28'!P14-'TRA_VEffInv UK'!P14*'TRA_Vkm UK'!P14)/('TRA_Vkm EU28'!P14-'TRA_Vkm UK'!P14))</f>
        <v>304.11495583095621</v>
      </c>
      <c r="Q14" s="88">
        <f>IFERROR(('TRA_VEffInv EU28'!Q14*'TRA_Inv EU28'!Q14-'TRA_VEffInv UK'!Q14*'TRA_Inv UK'!Q14)/('TRA_Inv EU28'!Q14-'TRA_Inv UK'!Q14),('TRA_VEffInv EU28'!Q14*'TRA_Vkm EU28'!Q14-'TRA_VEffInv UK'!Q14*'TRA_Vkm UK'!Q14)/('TRA_Vkm EU28'!Q14-'TRA_Vkm UK'!Q14))</f>
        <v>518.36092146924352</v>
      </c>
      <c r="R14" s="88">
        <f>IFERROR(('TRA_VEffInv EU28'!R14*'TRA_Inv EU28'!R14-'TRA_VEffInv UK'!R14*'TRA_Inv UK'!R14)/('TRA_Inv EU28'!R14-'TRA_Inv UK'!R14),('TRA_VEffInv EU28'!R14*'TRA_Vkm EU28'!R14-'TRA_VEffInv UK'!R14*'TRA_Vkm UK'!R14)/('TRA_Vkm EU28'!R14-'TRA_Vkm UK'!R14))</f>
        <v>473.88775879038207</v>
      </c>
      <c r="S14" s="88">
        <f>IFERROR(('TRA_VEffInv EU28'!S14*'TRA_Inv EU28'!S14-'TRA_VEffInv UK'!S14*'TRA_Inv UK'!S14)/('TRA_Inv EU28'!S14-'TRA_Inv UK'!S14),('TRA_VEffInv EU28'!S14*'TRA_Vkm EU28'!S14-'TRA_VEffInv UK'!S14*'TRA_Vkm UK'!S14)/('TRA_Vkm EU28'!S14-'TRA_Vkm UK'!S14))</f>
        <v>584.84921677697969</v>
      </c>
      <c r="T14" s="88">
        <f>IFERROR(('TRA_VEffInv EU28'!T14*'TRA_Inv EU28'!T14-'TRA_VEffInv UK'!T14*'TRA_Inv UK'!T14)/('TRA_Inv EU28'!T14-'TRA_Inv UK'!T14),('TRA_VEffInv EU28'!T14*'TRA_Vkm EU28'!T14-'TRA_VEffInv UK'!T14*'TRA_Vkm UK'!T14)/('TRA_Vkm EU28'!T14-'TRA_Vkm UK'!T14))</f>
        <v>557.76208205904186</v>
      </c>
      <c r="U14" s="88">
        <f>IFERROR(('TRA_VEffInv EU28'!U14*'TRA_Inv EU28'!U14-'TRA_VEffInv UK'!U14*'TRA_Inv UK'!U14)/('TRA_Inv EU28'!U14-'TRA_Inv UK'!U14),('TRA_VEffInv EU28'!U14*'TRA_Vkm EU28'!U14-'TRA_VEffInv UK'!U14*'TRA_Vkm UK'!U14)/('TRA_Vkm EU28'!U14-'TRA_Vkm UK'!U14))</f>
        <v>559.94032891943471</v>
      </c>
      <c r="V14" s="88">
        <f>IFERROR(('TRA_VEffInv EU28'!V14*'TRA_Inv EU28'!V14-'TRA_VEffInv UK'!V14*'TRA_Inv UK'!V14)/('TRA_Inv EU28'!V14-'TRA_Inv UK'!V14),('TRA_VEffInv EU28'!V14*'TRA_Vkm EU28'!V14-'TRA_VEffInv UK'!V14*'TRA_Vkm UK'!V14)/('TRA_Vkm EU28'!V14-'TRA_Vkm UK'!V14))</f>
        <v>552.7997133243905</v>
      </c>
      <c r="W14" s="88">
        <f>IFERROR(('TRA_VEffInv EU28'!W14*'TRA_Inv EU28'!W14-'TRA_VEffInv UK'!W14*'TRA_Inv UK'!W14)/('TRA_Inv EU28'!W14-'TRA_Inv UK'!W14),('TRA_VEffInv EU28'!W14*'TRA_Vkm EU28'!W14-'TRA_VEffInv UK'!W14*'TRA_Vkm UK'!W14)/('TRA_Vkm EU28'!W14-'TRA_Vkm UK'!W14))</f>
        <v>546.35038305359615</v>
      </c>
      <c r="X14" s="88">
        <f>IFERROR(('TRA_VEffInv EU28'!X14*'TRA_Inv EU28'!X14-'TRA_VEffInv UK'!X14*'TRA_Inv UK'!X14)/('TRA_Inv EU28'!X14-'TRA_Inv UK'!X14),('TRA_VEffInv EU28'!X14*'TRA_Vkm EU28'!X14-'TRA_VEffInv UK'!X14*'TRA_Vkm UK'!X14)/('TRA_Vkm EU28'!X14-'TRA_Vkm UK'!X14))</f>
        <v>552.72589254109096</v>
      </c>
      <c r="Y14" s="88">
        <f>IFERROR(('TRA_VEffInv EU28'!Y14*'TRA_Inv EU28'!Y14-'TRA_VEffInv UK'!Y14*'TRA_Inv UK'!Y14)/('TRA_Inv EU28'!Y14-'TRA_Inv UK'!Y14),('TRA_VEffInv EU28'!Y14*'TRA_Vkm EU28'!Y14-'TRA_VEffInv UK'!Y14*'TRA_Vkm UK'!Y14)/('TRA_Vkm EU28'!Y14-'TRA_Vkm UK'!Y14))</f>
        <v>547.60239738744031</v>
      </c>
      <c r="Z14" s="88">
        <f>IFERROR(('TRA_VEffInv EU28'!Z14*'TRA_Inv EU28'!Z14-'TRA_VEffInv UK'!Z14*'TRA_Inv UK'!Z14)/('TRA_Inv EU28'!Z14-'TRA_Inv UK'!Z14),('TRA_VEffInv EU28'!Z14*'TRA_Vkm EU28'!Z14-'TRA_VEffInv UK'!Z14*'TRA_Vkm UK'!Z14)/('TRA_Vkm EU28'!Z14-'TRA_Vkm UK'!Z14))</f>
        <v>547.66983272690447</v>
      </c>
      <c r="AA14" s="88">
        <f>IFERROR(('TRA_VEffInv EU28'!AA14*'TRA_Inv EU28'!AA14-'TRA_VEffInv UK'!AA14*'TRA_Inv UK'!AA14)/('TRA_Inv EU28'!AA14-'TRA_Inv UK'!AA14),('TRA_VEffInv EU28'!AA14*'TRA_Vkm EU28'!AA14-'TRA_VEffInv UK'!AA14*'TRA_Vkm UK'!AA14)/('TRA_Vkm EU28'!AA14-'TRA_Vkm UK'!AA14))</f>
        <v>549.59508965614987</v>
      </c>
      <c r="AB14" s="88">
        <f>IFERROR(('TRA_VEffInv EU28'!AB14*'TRA_Inv EU28'!AB14-'TRA_VEffInv UK'!AB14*'TRA_Inv UK'!AB14)/('TRA_Inv EU28'!AB14-'TRA_Inv UK'!AB14),('TRA_VEffInv EU28'!AB14*'TRA_Vkm EU28'!AB14-'TRA_VEffInv UK'!AB14*'TRA_Vkm UK'!AB14)/('TRA_Vkm EU28'!AB14-'TRA_Vkm UK'!AB14))</f>
        <v>540.476676363347</v>
      </c>
      <c r="AC14" s="88">
        <f>IFERROR(('TRA_VEffInv EU28'!AC14*'TRA_Inv EU28'!AC14-'TRA_VEffInv UK'!AC14*'TRA_Inv UK'!AC14)/('TRA_Inv EU28'!AC14-'TRA_Inv UK'!AC14),('TRA_VEffInv EU28'!AC14*'TRA_Vkm EU28'!AC14-'TRA_VEffInv UK'!AC14*'TRA_Vkm UK'!AC14)/('TRA_Vkm EU28'!AC14-'TRA_Vkm UK'!AC14))</f>
        <v>535.3918873659934</v>
      </c>
      <c r="AD14" s="88">
        <f>IFERROR(('TRA_VEffInv EU28'!AD14*'TRA_Inv EU28'!AD14-'TRA_VEffInv UK'!AD14*'TRA_Inv UK'!AD14)/('TRA_Inv EU28'!AD14-'TRA_Inv UK'!AD14),('TRA_VEffInv EU28'!AD14*'TRA_Vkm EU28'!AD14-'TRA_VEffInv UK'!AD14*'TRA_Vkm UK'!AD14)/('TRA_Vkm EU28'!AD14-'TRA_Vkm UK'!AD14))</f>
        <v>530.80906594835687</v>
      </c>
      <c r="AE14" s="88">
        <f>IFERROR(('TRA_VEffInv EU28'!AE14*'TRA_Inv EU28'!AE14-'TRA_VEffInv UK'!AE14*'TRA_Inv UK'!AE14)/('TRA_Inv EU28'!AE14-'TRA_Inv UK'!AE14),('TRA_VEffInv EU28'!AE14*'TRA_Vkm EU28'!AE14-'TRA_VEffInv UK'!AE14*'TRA_Vkm UK'!AE14)/('TRA_Vkm EU28'!AE14-'TRA_Vkm UK'!AE14))</f>
        <v>525.4780043364932</v>
      </c>
      <c r="AF14" s="88">
        <f>IFERROR(('TRA_VEffInv EU28'!AF14*'TRA_Inv EU28'!AF14-'TRA_VEffInv UK'!AF14*'TRA_Inv UK'!AF14)/('TRA_Inv EU28'!AF14-'TRA_Inv UK'!AF14),('TRA_VEffInv EU28'!AF14*'TRA_Vkm EU28'!AF14-'TRA_VEffInv UK'!AF14*'TRA_Vkm UK'!AF14)/('TRA_Vkm EU28'!AF14-'TRA_Vkm UK'!AF14))</f>
        <v>525.68872930486202</v>
      </c>
      <c r="AG14" s="88">
        <f>IFERROR(('TRA_VEffInv EU28'!AG14*'TRA_Inv EU28'!AG14-'TRA_VEffInv UK'!AG14*'TRA_Inv UK'!AG14)/('TRA_Inv EU28'!AG14-'TRA_Inv UK'!AG14),('TRA_VEffInv EU28'!AG14*'TRA_Vkm EU28'!AG14-'TRA_VEffInv UK'!AG14*'TRA_Vkm UK'!AG14)/('TRA_Vkm EU28'!AG14-'TRA_Vkm UK'!AG14))</f>
        <v>510.84747891517463</v>
      </c>
      <c r="AH14" s="88">
        <f>IFERROR(('TRA_VEffInv EU28'!AH14*'TRA_Inv EU28'!AH14-'TRA_VEffInv UK'!AH14*'TRA_Inv UK'!AH14)/('TRA_Inv EU28'!AH14-'TRA_Inv UK'!AH14),('TRA_VEffInv EU28'!AH14*'TRA_Vkm EU28'!AH14-'TRA_VEffInv UK'!AH14*'TRA_Vkm UK'!AH14)/('TRA_Vkm EU28'!AH14-'TRA_Vkm UK'!AH14))</f>
        <v>514.51109532641601</v>
      </c>
      <c r="AI14" s="88">
        <f>IFERROR(('TRA_VEffInv EU28'!AI14*'TRA_Inv EU28'!AI14-'TRA_VEffInv UK'!AI14*'TRA_Inv UK'!AI14)/('TRA_Inv EU28'!AI14-'TRA_Inv UK'!AI14),('TRA_VEffInv EU28'!AI14*'TRA_Vkm EU28'!AI14-'TRA_VEffInv UK'!AI14*'TRA_Vkm UK'!AI14)/('TRA_Vkm EU28'!AI14-'TRA_Vkm UK'!AI14))</f>
        <v>513.34034179074411</v>
      </c>
      <c r="AJ14" s="88">
        <f>IFERROR(('TRA_VEffInv EU28'!AJ14*'TRA_Inv EU28'!AJ14-'TRA_VEffInv UK'!AJ14*'TRA_Inv UK'!AJ14)/('TRA_Inv EU28'!AJ14-'TRA_Inv UK'!AJ14),('TRA_VEffInv EU28'!AJ14*'TRA_Vkm EU28'!AJ14-'TRA_VEffInv UK'!AJ14*'TRA_Vkm UK'!AJ14)/('TRA_Vkm EU28'!AJ14-'TRA_Vkm UK'!AJ14))</f>
        <v>502.39226836629302</v>
      </c>
      <c r="AK14" s="88">
        <f>IFERROR(('TRA_VEffInv EU28'!AK14*'TRA_Inv EU28'!AK14-'TRA_VEffInv UK'!AK14*'TRA_Inv UK'!AK14)/('TRA_Inv EU28'!AK14-'TRA_Inv UK'!AK14),('TRA_VEffInv EU28'!AK14*'TRA_Vkm EU28'!AK14-'TRA_VEffInv UK'!AK14*'TRA_Vkm UK'!AK14)/('TRA_Vkm EU28'!AK14-'TRA_Vkm UK'!AK14))</f>
        <v>499.60354104261165</v>
      </c>
      <c r="AL14" s="88">
        <f>IFERROR(('TRA_VEffInv EU28'!AL14*'TRA_Inv EU28'!AL14-'TRA_VEffInv UK'!AL14*'TRA_Inv UK'!AL14)/('TRA_Inv EU28'!AL14-'TRA_Inv UK'!AL14),('TRA_VEffInv EU28'!AL14*'TRA_Vkm EU28'!AL14-'TRA_VEffInv UK'!AL14*'TRA_Vkm UK'!AL14)/('TRA_Vkm EU28'!AL14-'TRA_Vkm UK'!AL14))</f>
        <v>495.98087104913225</v>
      </c>
      <c r="AM14" s="88">
        <f>IFERROR(('TRA_VEffInv EU28'!AM14*'TRA_Inv EU28'!AM14-'TRA_VEffInv UK'!AM14*'TRA_Inv UK'!AM14)/('TRA_Inv EU28'!AM14-'TRA_Inv UK'!AM14),('TRA_VEffInv EU28'!AM14*'TRA_Vkm EU28'!AM14-'TRA_VEffInv UK'!AM14*'TRA_Vkm UK'!AM14)/('TRA_Vkm EU28'!AM14-'TRA_Vkm UK'!AM14))</f>
        <v>496.41053988470378</v>
      </c>
      <c r="AN14" s="88">
        <f>IFERROR(('TRA_VEffInv EU28'!AN14*'TRA_Inv EU28'!AN14-'TRA_VEffInv UK'!AN14*'TRA_Inv UK'!AN14)/('TRA_Inv EU28'!AN14-'TRA_Inv UK'!AN14),('TRA_VEffInv EU28'!AN14*'TRA_Vkm EU28'!AN14-'TRA_VEffInv UK'!AN14*'TRA_Vkm UK'!AN14)/('TRA_Vkm EU28'!AN14-'TRA_Vkm UK'!AN14))</f>
        <v>493.96173986212955</v>
      </c>
      <c r="AO14" s="88">
        <f>IFERROR(('TRA_VEffInv EU28'!AO14*'TRA_Inv EU28'!AO14-'TRA_VEffInv UK'!AO14*'TRA_Inv UK'!AO14)/('TRA_Inv EU28'!AO14-'TRA_Inv UK'!AO14),('TRA_VEffInv EU28'!AO14*'TRA_Vkm EU28'!AO14-'TRA_VEffInv UK'!AO14*'TRA_Vkm UK'!AO14)/('TRA_Vkm EU28'!AO14-'TRA_Vkm UK'!AO14))</f>
        <v>487.95416036967879</v>
      </c>
      <c r="AP14" s="88">
        <f>IFERROR(('TRA_VEffInv EU28'!AP14*'TRA_Inv EU28'!AP14-'TRA_VEffInv UK'!AP14*'TRA_Inv UK'!AP14)/('TRA_Inv EU28'!AP14-'TRA_Inv UK'!AP14),('TRA_VEffInv EU28'!AP14*'TRA_Vkm EU28'!AP14-'TRA_VEffInv UK'!AP14*'TRA_Vkm UK'!AP14)/('TRA_Vkm EU28'!AP14-'TRA_Vkm UK'!AP14))</f>
        <v>486.73819186750183</v>
      </c>
      <c r="AQ14" s="88">
        <f>IFERROR(('TRA_VEffInv EU28'!AQ14*'TRA_Inv EU28'!AQ14-'TRA_VEffInv UK'!AQ14*'TRA_Inv UK'!AQ14)/('TRA_Inv EU28'!AQ14-'TRA_Inv UK'!AQ14),('TRA_VEffInv EU28'!AQ14*'TRA_Vkm EU28'!AQ14-'TRA_VEffInv UK'!AQ14*'TRA_Vkm UK'!AQ14)/('TRA_Vkm EU28'!AQ14-'TRA_Vkm UK'!AQ14))</f>
        <v>476.99921142628307</v>
      </c>
      <c r="AR14" s="88">
        <f>IFERROR(('TRA_VEffInv EU28'!AR14*'TRA_Inv EU28'!AR14-'TRA_VEffInv UK'!AR14*'TRA_Inv UK'!AR14)/('TRA_Inv EU28'!AR14-'TRA_Inv UK'!AR14),('TRA_VEffInv EU28'!AR14*'TRA_Vkm EU28'!AR14-'TRA_VEffInv UK'!AR14*'TRA_Vkm UK'!AR14)/('TRA_Vkm EU28'!AR14-'TRA_Vkm UK'!AR14))</f>
        <v>468.64668229842965</v>
      </c>
      <c r="AS14" s="88">
        <f>IFERROR(('TRA_VEffInv EU28'!AS14*'TRA_Inv EU28'!AS14-'TRA_VEffInv UK'!AS14*'TRA_Inv UK'!AS14)/('TRA_Inv EU28'!AS14-'TRA_Inv UK'!AS14),('TRA_VEffInv EU28'!AS14*'TRA_Vkm EU28'!AS14-'TRA_VEffInv UK'!AS14*'TRA_Vkm UK'!AS14)/('TRA_Vkm EU28'!AS14-'TRA_Vkm UK'!AS14))</f>
        <v>459.63119373339674</v>
      </c>
      <c r="AT14" s="88">
        <f>IFERROR(('TRA_VEffInv EU28'!AT14*'TRA_Inv EU28'!AT14-'TRA_VEffInv UK'!AT14*'TRA_Inv UK'!AT14)/('TRA_Inv EU28'!AT14-'TRA_Inv UK'!AT14),('TRA_VEffInv EU28'!AT14*'TRA_Vkm EU28'!AT14-'TRA_VEffInv UK'!AT14*'TRA_Vkm UK'!AT14)/('TRA_Vkm EU28'!AT14-'TRA_Vkm UK'!AT14))</f>
        <v>451.08215630631912</v>
      </c>
      <c r="AU14" s="88">
        <f>IFERROR(('TRA_VEffInv EU28'!AU14*'TRA_Inv EU28'!AU14-'TRA_VEffInv UK'!AU14*'TRA_Inv UK'!AU14)/('TRA_Inv EU28'!AU14-'TRA_Inv UK'!AU14),('TRA_VEffInv EU28'!AU14*'TRA_Vkm EU28'!AU14-'TRA_VEffInv UK'!AU14*'TRA_Vkm UK'!AU14)/('TRA_Vkm EU28'!AU14-'TRA_Vkm UK'!AU14))</f>
        <v>442.94766354189591</v>
      </c>
      <c r="AV14" s="88">
        <f>IFERROR(('TRA_VEffInv EU28'!AV14*'TRA_Inv EU28'!AV14-'TRA_VEffInv UK'!AV14*'TRA_Inv UK'!AV14)/('TRA_Inv EU28'!AV14-'TRA_Inv UK'!AV14),('TRA_VEffInv EU28'!AV14*'TRA_Vkm EU28'!AV14-'TRA_VEffInv UK'!AV14*'TRA_Vkm UK'!AV14)/('TRA_Vkm EU28'!AV14-'TRA_Vkm UK'!AV14))</f>
        <v>431.24444879019785</v>
      </c>
      <c r="AW14" s="88">
        <f>IFERROR(('TRA_VEffInv EU28'!AW14*'TRA_Inv EU28'!AW14-'TRA_VEffInv UK'!AW14*'TRA_Inv UK'!AW14)/('TRA_Inv EU28'!AW14-'TRA_Inv UK'!AW14),('TRA_VEffInv EU28'!AW14*'TRA_Vkm EU28'!AW14-'TRA_VEffInv UK'!AW14*'TRA_Vkm UK'!AW14)/('TRA_Vkm EU28'!AW14-'TRA_Vkm UK'!AW14))</f>
        <v>422.94411569841139</v>
      </c>
      <c r="AX14" s="88">
        <f>IFERROR(('TRA_VEffInv EU28'!AX14*'TRA_Inv EU28'!AX14-'TRA_VEffInv UK'!AX14*'TRA_Inv UK'!AX14)/('TRA_Inv EU28'!AX14-'TRA_Inv UK'!AX14),('TRA_VEffInv EU28'!AX14*'TRA_Vkm EU28'!AX14-'TRA_VEffInv UK'!AX14*'TRA_Vkm UK'!AX14)/('TRA_Vkm EU28'!AX14-'TRA_Vkm UK'!AX14))</f>
        <v>410.7633028990125</v>
      </c>
      <c r="AY14" s="88">
        <f>IFERROR(('TRA_VEffInv EU28'!AY14*'TRA_Inv EU28'!AY14-'TRA_VEffInv UK'!AY14*'TRA_Inv UK'!AY14)/('TRA_Inv EU28'!AY14-'TRA_Inv UK'!AY14),('TRA_VEffInv EU28'!AY14*'TRA_Vkm EU28'!AY14-'TRA_VEffInv UK'!AY14*'TRA_Vkm UK'!AY14)/('TRA_Vkm EU28'!AY14-'TRA_Vkm UK'!AY14))</f>
        <v>400.38263965490972</v>
      </c>
      <c r="AZ14" s="88">
        <f>IFERROR(('TRA_VEffInv EU28'!AZ14*'TRA_Inv EU28'!AZ14-'TRA_VEffInv UK'!AZ14*'TRA_Inv UK'!AZ14)/('TRA_Inv EU28'!AZ14-'TRA_Inv UK'!AZ14),('TRA_VEffInv EU28'!AZ14*'TRA_Vkm EU28'!AZ14-'TRA_VEffInv UK'!AZ14*'TRA_Vkm UK'!AZ14)/('TRA_Vkm EU28'!AZ14-'TRA_Vkm UK'!AZ14))</f>
        <v>391.82854297693007</v>
      </c>
    </row>
    <row r="15" spans="1:52">
      <c r="A15" s="89" t="s">
        <v>121</v>
      </c>
      <c r="B15" s="90"/>
      <c r="C15" s="90">
        <f>IFERROR(('TRA_VEffInv EU28'!C15*'TRA_Inv EU28'!C15-'TRA_VEffInv UK'!C15*'TRA_Inv UK'!C15)/('TRA_Inv EU28'!C15-'TRA_Inv UK'!C15),('TRA_VEffInv EU28'!C15*'TRA_Vkm EU28'!C15-'TRA_VEffInv UK'!C15*'TRA_Vkm UK'!C15)/('TRA_Vkm EU28'!C15-'TRA_Vkm UK'!C15))</f>
        <v>401.67013518731989</v>
      </c>
      <c r="D15" s="90">
        <f>IFERROR(('TRA_VEffInv EU28'!D15*'TRA_Inv EU28'!D15-'TRA_VEffInv UK'!D15*'TRA_Inv UK'!D15)/('TRA_Inv EU28'!D15-'TRA_Inv UK'!D15),('TRA_VEffInv EU28'!D15*'TRA_Vkm EU28'!D15-'TRA_VEffInv UK'!D15*'TRA_Vkm UK'!D15)/('TRA_Vkm EU28'!D15-'TRA_Vkm UK'!D15))</f>
        <v>528.02896640942583</v>
      </c>
      <c r="E15" s="90">
        <f>IFERROR(('TRA_VEffInv EU28'!E15*'TRA_Inv EU28'!E15-'TRA_VEffInv UK'!E15*'TRA_Inv UK'!E15)/('TRA_Inv EU28'!E15-'TRA_Inv UK'!E15),('TRA_VEffInv EU28'!E15*'TRA_Vkm EU28'!E15-'TRA_VEffInv UK'!E15*'TRA_Vkm UK'!E15)/('TRA_Vkm EU28'!E15-'TRA_Vkm UK'!E15))</f>
        <v>432.4677279483526</v>
      </c>
      <c r="F15" s="90">
        <f>IFERROR(('TRA_VEffInv EU28'!F15*'TRA_Inv EU28'!F15-'TRA_VEffInv UK'!F15*'TRA_Inv UK'!F15)/('TRA_Inv EU28'!F15-'TRA_Inv UK'!F15),('TRA_VEffInv EU28'!F15*'TRA_Vkm EU28'!F15-'TRA_VEffInv UK'!F15*'TRA_Vkm UK'!F15)/('TRA_Vkm EU28'!F15-'TRA_Vkm UK'!F15))</f>
        <v>390.11066108242983</v>
      </c>
      <c r="G15" s="90">
        <f>IFERROR(('TRA_VEffInv EU28'!G15*'TRA_Inv EU28'!G15-'TRA_VEffInv UK'!G15*'TRA_Inv UK'!G15)/('TRA_Inv EU28'!G15-'TRA_Inv UK'!G15),('TRA_VEffInv EU28'!G15*'TRA_Vkm EU28'!G15-'TRA_VEffInv UK'!G15*'TRA_Vkm UK'!G15)/('TRA_Vkm EU28'!G15-'TRA_Vkm UK'!G15))</f>
        <v>435.17936885553758</v>
      </c>
      <c r="H15" s="90">
        <f>IFERROR(('TRA_VEffInv EU28'!H15*'TRA_Inv EU28'!H15-'TRA_VEffInv UK'!H15*'TRA_Inv UK'!H15)/('TRA_Inv EU28'!H15-'TRA_Inv UK'!H15),('TRA_VEffInv EU28'!H15*'TRA_Vkm EU28'!H15-'TRA_VEffInv UK'!H15*'TRA_Vkm UK'!H15)/('TRA_Vkm EU28'!H15-'TRA_Vkm UK'!H15))</f>
        <v>389.96852146093852</v>
      </c>
      <c r="I15" s="90">
        <f>IFERROR(('TRA_VEffInv EU28'!I15*'TRA_Inv EU28'!I15-'TRA_VEffInv UK'!I15*'TRA_Inv UK'!I15)/('TRA_Inv EU28'!I15-'TRA_Inv UK'!I15),('TRA_VEffInv EU28'!I15*'TRA_Vkm EU28'!I15-'TRA_VEffInv UK'!I15*'TRA_Vkm UK'!I15)/('TRA_Vkm EU28'!I15-'TRA_Vkm UK'!I15))</f>
        <v>346.34783175978606</v>
      </c>
      <c r="J15" s="90">
        <f>IFERROR(('TRA_VEffInv EU28'!J15*'TRA_Inv EU28'!J15-'TRA_VEffInv UK'!J15*'TRA_Inv UK'!J15)/('TRA_Inv EU28'!J15-'TRA_Inv UK'!J15),('TRA_VEffInv EU28'!J15*'TRA_Vkm EU28'!J15-'TRA_VEffInv UK'!J15*'TRA_Vkm UK'!J15)/('TRA_Vkm EU28'!J15-'TRA_Vkm UK'!J15))</f>
        <v>316.4409756891838</v>
      </c>
      <c r="K15" s="90">
        <f>IFERROR(('TRA_VEffInv EU28'!K15*'TRA_Inv EU28'!K15-'TRA_VEffInv UK'!K15*'TRA_Inv UK'!K15)/('TRA_Inv EU28'!K15-'TRA_Inv UK'!K15),('TRA_VEffInv EU28'!K15*'TRA_Vkm EU28'!K15-'TRA_VEffInv UK'!K15*'TRA_Vkm UK'!K15)/('TRA_Vkm EU28'!K15-'TRA_Vkm UK'!K15))</f>
        <v>209.86967128815138</v>
      </c>
      <c r="L15" s="90">
        <f>IFERROR(('TRA_VEffInv EU28'!L15*'TRA_Inv EU28'!L15-'TRA_VEffInv UK'!L15*'TRA_Inv UK'!L15)/('TRA_Inv EU28'!L15-'TRA_Inv UK'!L15),('TRA_VEffInv EU28'!L15*'TRA_Vkm EU28'!L15-'TRA_VEffInv UK'!L15*'TRA_Vkm UK'!L15)/('TRA_Vkm EU28'!L15-'TRA_Vkm UK'!L15))</f>
        <v>344.41233626020733</v>
      </c>
      <c r="M15" s="90">
        <f>IFERROR(('TRA_VEffInv EU28'!M15*'TRA_Inv EU28'!M15-'TRA_VEffInv UK'!M15*'TRA_Inv UK'!M15)/('TRA_Inv EU28'!M15-'TRA_Inv UK'!M15),('TRA_VEffInv EU28'!M15*'TRA_Vkm EU28'!M15-'TRA_VEffInv UK'!M15*'TRA_Vkm UK'!M15)/('TRA_Vkm EU28'!M15-'TRA_Vkm UK'!M15))</f>
        <v>333.86082417262946</v>
      </c>
      <c r="N15" s="90">
        <f>IFERROR(('TRA_VEffInv EU28'!N15*'TRA_Inv EU28'!N15-'TRA_VEffInv UK'!N15*'TRA_Inv UK'!N15)/('TRA_Inv EU28'!N15-'TRA_Inv UK'!N15),('TRA_VEffInv EU28'!N15*'TRA_Vkm EU28'!N15-'TRA_VEffInv UK'!N15*'TRA_Vkm UK'!N15)/('TRA_Vkm EU28'!N15-'TRA_Vkm UK'!N15))</f>
        <v>377.10233623003307</v>
      </c>
      <c r="O15" s="90">
        <f>IFERROR(('TRA_VEffInv EU28'!O15*'TRA_Inv EU28'!O15-'TRA_VEffInv UK'!O15*'TRA_Inv UK'!O15)/('TRA_Inv EU28'!O15-'TRA_Inv UK'!O15),('TRA_VEffInv EU28'!O15*'TRA_Vkm EU28'!O15-'TRA_VEffInv UK'!O15*'TRA_Vkm UK'!O15)/('TRA_Vkm EU28'!O15-'TRA_Vkm UK'!O15))</f>
        <v>414.43663084841529</v>
      </c>
      <c r="P15" s="90">
        <f>IFERROR(('TRA_VEffInv EU28'!P15*'TRA_Inv EU28'!P15-'TRA_VEffInv UK'!P15*'TRA_Inv UK'!P15)/('TRA_Inv EU28'!P15-'TRA_Inv UK'!P15),('TRA_VEffInv EU28'!P15*'TRA_Vkm EU28'!P15-'TRA_VEffInv UK'!P15*'TRA_Vkm UK'!P15)/('TRA_Vkm EU28'!P15-'TRA_Vkm UK'!P15))</f>
        <v>404.69300265813752</v>
      </c>
      <c r="Q15" s="90">
        <f>IFERROR(('TRA_VEffInv EU28'!Q15*'TRA_Inv EU28'!Q15-'TRA_VEffInv UK'!Q15*'TRA_Inv UK'!Q15)/('TRA_Inv EU28'!Q15-'TRA_Inv UK'!Q15),('TRA_VEffInv EU28'!Q15*'TRA_Vkm EU28'!Q15-'TRA_VEffInv UK'!Q15*'TRA_Vkm UK'!Q15)/('TRA_Vkm EU28'!Q15-'TRA_Vkm UK'!Q15))</f>
        <v>392.90885556221895</v>
      </c>
      <c r="R15" s="90">
        <f>IFERROR(('TRA_VEffInv EU28'!R15*'TRA_Inv EU28'!R15-'TRA_VEffInv UK'!R15*'TRA_Inv UK'!R15)/('TRA_Inv EU28'!R15-'TRA_Inv UK'!R15),('TRA_VEffInv EU28'!R15*'TRA_Vkm EU28'!R15-'TRA_VEffInv UK'!R15*'TRA_Vkm UK'!R15)/('TRA_Vkm EU28'!R15-'TRA_Vkm UK'!R15))</f>
        <v>359.11904536749529</v>
      </c>
      <c r="S15" s="90">
        <f>IFERROR(('TRA_VEffInv EU28'!S15*'TRA_Inv EU28'!S15-'TRA_VEffInv UK'!S15*'TRA_Inv UK'!S15)/('TRA_Inv EU28'!S15-'TRA_Inv UK'!S15),('TRA_VEffInv EU28'!S15*'TRA_Vkm EU28'!S15-'TRA_VEffInv UK'!S15*'TRA_Vkm UK'!S15)/('TRA_Vkm EU28'!S15-'TRA_Vkm UK'!S15))</f>
        <v>492.73785212154877</v>
      </c>
      <c r="T15" s="90">
        <f>IFERROR(('TRA_VEffInv EU28'!T15*'TRA_Inv EU28'!T15-'TRA_VEffInv UK'!T15*'TRA_Inv UK'!T15)/('TRA_Inv EU28'!T15-'TRA_Inv UK'!T15),('TRA_VEffInv EU28'!T15*'TRA_Vkm EU28'!T15-'TRA_VEffInv UK'!T15*'TRA_Vkm UK'!T15)/('TRA_Vkm EU28'!T15-'TRA_Vkm UK'!T15))</f>
        <v>404.24046451245169</v>
      </c>
      <c r="U15" s="90">
        <f>IFERROR(('TRA_VEffInv EU28'!U15*'TRA_Inv EU28'!U15-'TRA_VEffInv UK'!U15*'TRA_Inv UK'!U15)/('TRA_Inv EU28'!U15-'TRA_Inv UK'!U15),('TRA_VEffInv EU28'!U15*'TRA_Vkm EU28'!U15-'TRA_VEffInv UK'!U15*'TRA_Vkm UK'!U15)/('TRA_Vkm EU28'!U15-'TRA_Vkm UK'!U15))</f>
        <v>396.05955860810178</v>
      </c>
      <c r="V15" s="90">
        <f>IFERROR(('TRA_VEffInv EU28'!V15*'TRA_Inv EU28'!V15-'TRA_VEffInv UK'!V15*'TRA_Inv UK'!V15)/('TRA_Inv EU28'!V15-'TRA_Inv UK'!V15),('TRA_VEffInv EU28'!V15*'TRA_Vkm EU28'!V15-'TRA_VEffInv UK'!V15*'TRA_Vkm UK'!V15)/('TRA_Vkm EU28'!V15-'TRA_Vkm UK'!V15))</f>
        <v>389.06849878780292</v>
      </c>
      <c r="W15" s="90">
        <f>IFERROR(('TRA_VEffInv EU28'!W15*'TRA_Inv EU28'!W15-'TRA_VEffInv UK'!W15*'TRA_Inv UK'!W15)/('TRA_Inv EU28'!W15-'TRA_Inv UK'!W15),('TRA_VEffInv EU28'!W15*'TRA_Vkm EU28'!W15-'TRA_VEffInv UK'!W15*'TRA_Vkm UK'!W15)/('TRA_Vkm EU28'!W15-'TRA_Vkm UK'!W15))</f>
        <v>389.13012172811818</v>
      </c>
      <c r="X15" s="90">
        <f>IFERROR(('TRA_VEffInv EU28'!X15*'TRA_Inv EU28'!X15-'TRA_VEffInv UK'!X15*'TRA_Inv UK'!X15)/('TRA_Inv EU28'!X15-'TRA_Inv UK'!X15),('TRA_VEffInv EU28'!X15*'TRA_Vkm EU28'!X15-'TRA_VEffInv UK'!X15*'TRA_Vkm UK'!X15)/('TRA_Vkm EU28'!X15-'TRA_Vkm UK'!X15))</f>
        <v>375.55383724012449</v>
      </c>
      <c r="Y15" s="90">
        <f>IFERROR(('TRA_VEffInv EU28'!Y15*'TRA_Inv EU28'!Y15-'TRA_VEffInv UK'!Y15*'TRA_Inv UK'!Y15)/('TRA_Inv EU28'!Y15-'TRA_Inv UK'!Y15),('TRA_VEffInv EU28'!Y15*'TRA_Vkm EU28'!Y15-'TRA_VEffInv UK'!Y15*'TRA_Vkm UK'!Y15)/('TRA_Vkm EU28'!Y15-'TRA_Vkm UK'!Y15))</f>
        <v>375.57888698258438</v>
      </c>
      <c r="Z15" s="90">
        <f>IFERROR(('TRA_VEffInv EU28'!Z15*'TRA_Inv EU28'!Z15-'TRA_VEffInv UK'!Z15*'TRA_Inv UK'!Z15)/('TRA_Inv EU28'!Z15-'TRA_Inv UK'!Z15),('TRA_VEffInv EU28'!Z15*'TRA_Vkm EU28'!Z15-'TRA_VEffInv UK'!Z15*'TRA_Vkm UK'!Z15)/('TRA_Vkm EU28'!Z15-'TRA_Vkm UK'!Z15))</f>
        <v>361.74690549957529</v>
      </c>
      <c r="AA15" s="90">
        <f>IFERROR(('TRA_VEffInv EU28'!AA15*'TRA_Inv EU28'!AA15-'TRA_VEffInv UK'!AA15*'TRA_Inv UK'!AA15)/('TRA_Inv EU28'!AA15-'TRA_Inv UK'!AA15),('TRA_VEffInv EU28'!AA15*'TRA_Vkm EU28'!AA15-'TRA_VEffInv UK'!AA15*'TRA_Vkm UK'!AA15)/('TRA_Vkm EU28'!AA15-'TRA_Vkm UK'!AA15))</f>
        <v>363.49488258877335</v>
      </c>
      <c r="AB15" s="90">
        <f>IFERROR(('TRA_VEffInv EU28'!AB15*'TRA_Inv EU28'!AB15-'TRA_VEffInv UK'!AB15*'TRA_Inv UK'!AB15)/('TRA_Inv EU28'!AB15-'TRA_Inv UK'!AB15),('TRA_VEffInv EU28'!AB15*'TRA_Vkm EU28'!AB15-'TRA_VEffInv UK'!AB15*'TRA_Vkm UK'!AB15)/('TRA_Vkm EU28'!AB15-'TRA_Vkm UK'!AB15))</f>
        <v>354.26982370912725</v>
      </c>
      <c r="AC15" s="90">
        <f>IFERROR(('TRA_VEffInv EU28'!AC15*'TRA_Inv EU28'!AC15-'TRA_VEffInv UK'!AC15*'TRA_Inv UK'!AC15)/('TRA_Inv EU28'!AC15-'TRA_Inv UK'!AC15),('TRA_VEffInv EU28'!AC15*'TRA_Vkm EU28'!AC15-'TRA_VEffInv UK'!AC15*'TRA_Vkm UK'!AC15)/('TRA_Vkm EU28'!AC15-'TRA_Vkm UK'!AC15))</f>
        <v>354.34636278614062</v>
      </c>
      <c r="AD15" s="90">
        <f>IFERROR(('TRA_VEffInv EU28'!AD15*'TRA_Inv EU28'!AD15-'TRA_VEffInv UK'!AD15*'TRA_Inv UK'!AD15)/('TRA_Inv EU28'!AD15-'TRA_Inv UK'!AD15),('TRA_VEffInv EU28'!AD15*'TRA_Vkm EU28'!AD15-'TRA_VEffInv UK'!AD15*'TRA_Vkm UK'!AD15)/('TRA_Vkm EU28'!AD15-'TRA_Vkm UK'!AD15))</f>
        <v>343.82370840379934</v>
      </c>
      <c r="AE15" s="90">
        <f>IFERROR(('TRA_VEffInv EU28'!AE15*'TRA_Inv EU28'!AE15-'TRA_VEffInv UK'!AE15*'TRA_Inv UK'!AE15)/('TRA_Inv EU28'!AE15-'TRA_Inv UK'!AE15),('TRA_VEffInv EU28'!AE15*'TRA_Vkm EU28'!AE15-'TRA_VEffInv UK'!AE15*'TRA_Vkm UK'!AE15)/('TRA_Vkm EU28'!AE15-'TRA_Vkm UK'!AE15))</f>
        <v>355.16126477355925</v>
      </c>
      <c r="AF15" s="90">
        <f>IFERROR(('TRA_VEffInv EU28'!AF15*'TRA_Inv EU28'!AF15-'TRA_VEffInv UK'!AF15*'TRA_Inv UK'!AF15)/('TRA_Inv EU28'!AF15-'TRA_Inv UK'!AF15),('TRA_VEffInv EU28'!AF15*'TRA_Vkm EU28'!AF15-'TRA_VEffInv UK'!AF15*'TRA_Vkm UK'!AF15)/('TRA_Vkm EU28'!AF15-'TRA_Vkm UK'!AF15))</f>
        <v>343.34926600256892</v>
      </c>
      <c r="AG15" s="90">
        <f>IFERROR(('TRA_VEffInv EU28'!AG15*'TRA_Inv EU28'!AG15-'TRA_VEffInv UK'!AG15*'TRA_Inv UK'!AG15)/('TRA_Inv EU28'!AG15-'TRA_Inv UK'!AG15),('TRA_VEffInv EU28'!AG15*'TRA_Vkm EU28'!AG15-'TRA_VEffInv UK'!AG15*'TRA_Vkm UK'!AG15)/('TRA_Vkm EU28'!AG15-'TRA_Vkm UK'!AG15))</f>
        <v>347.52492767932944</v>
      </c>
      <c r="AH15" s="90">
        <f>IFERROR(('TRA_VEffInv EU28'!AH15*'TRA_Inv EU28'!AH15-'TRA_VEffInv UK'!AH15*'TRA_Inv UK'!AH15)/('TRA_Inv EU28'!AH15-'TRA_Inv UK'!AH15),('TRA_VEffInv EU28'!AH15*'TRA_Vkm EU28'!AH15-'TRA_VEffInv UK'!AH15*'TRA_Vkm UK'!AH15)/('TRA_Vkm EU28'!AH15-'TRA_Vkm UK'!AH15))</f>
        <v>345.84796060119669</v>
      </c>
      <c r="AI15" s="90">
        <f>IFERROR(('TRA_VEffInv EU28'!AI15*'TRA_Inv EU28'!AI15-'TRA_VEffInv UK'!AI15*'TRA_Inv UK'!AI15)/('TRA_Inv EU28'!AI15-'TRA_Inv UK'!AI15),('TRA_VEffInv EU28'!AI15*'TRA_Vkm EU28'!AI15-'TRA_VEffInv UK'!AI15*'TRA_Vkm UK'!AI15)/('TRA_Vkm EU28'!AI15-'TRA_Vkm UK'!AI15))</f>
        <v>337.59320015670914</v>
      </c>
      <c r="AJ15" s="90">
        <f>IFERROR(('TRA_VEffInv EU28'!AJ15*'TRA_Inv EU28'!AJ15-'TRA_VEffInv UK'!AJ15*'TRA_Inv UK'!AJ15)/('TRA_Inv EU28'!AJ15-'TRA_Inv UK'!AJ15),('TRA_VEffInv EU28'!AJ15*'TRA_Vkm EU28'!AJ15-'TRA_VEffInv UK'!AJ15*'TRA_Vkm UK'!AJ15)/('TRA_Vkm EU28'!AJ15-'TRA_Vkm UK'!AJ15))</f>
        <v>342.49816843203689</v>
      </c>
      <c r="AK15" s="90">
        <f>IFERROR(('TRA_VEffInv EU28'!AK15*'TRA_Inv EU28'!AK15-'TRA_VEffInv UK'!AK15*'TRA_Inv UK'!AK15)/('TRA_Inv EU28'!AK15-'TRA_Inv UK'!AK15),('TRA_VEffInv EU28'!AK15*'TRA_Vkm EU28'!AK15-'TRA_VEffInv UK'!AK15*'TRA_Vkm UK'!AK15)/('TRA_Vkm EU28'!AK15-'TRA_Vkm UK'!AK15))</f>
        <v>340.67050193345852</v>
      </c>
      <c r="AL15" s="90">
        <f>IFERROR(('TRA_VEffInv EU28'!AL15*'TRA_Inv EU28'!AL15-'TRA_VEffInv UK'!AL15*'TRA_Inv UK'!AL15)/('TRA_Inv EU28'!AL15-'TRA_Inv UK'!AL15),('TRA_VEffInv EU28'!AL15*'TRA_Vkm EU28'!AL15-'TRA_VEffInv UK'!AL15*'TRA_Vkm UK'!AL15)/('TRA_Vkm EU28'!AL15-'TRA_Vkm UK'!AL15))</f>
        <v>347.99404304529645</v>
      </c>
      <c r="AM15" s="90">
        <f>IFERROR(('TRA_VEffInv EU28'!AM15*'TRA_Inv EU28'!AM15-'TRA_VEffInv UK'!AM15*'TRA_Inv UK'!AM15)/('TRA_Inv EU28'!AM15-'TRA_Inv UK'!AM15),('TRA_VEffInv EU28'!AM15*'TRA_Vkm EU28'!AM15-'TRA_VEffInv UK'!AM15*'TRA_Vkm UK'!AM15)/('TRA_Vkm EU28'!AM15-'TRA_Vkm UK'!AM15))</f>
        <v>335.86013512887985</v>
      </c>
      <c r="AN15" s="90">
        <f>IFERROR(('TRA_VEffInv EU28'!AN15*'TRA_Inv EU28'!AN15-'TRA_VEffInv UK'!AN15*'TRA_Inv UK'!AN15)/('TRA_Inv EU28'!AN15-'TRA_Inv UK'!AN15),('TRA_VEffInv EU28'!AN15*'TRA_Vkm EU28'!AN15-'TRA_VEffInv UK'!AN15*'TRA_Vkm UK'!AN15)/('TRA_Vkm EU28'!AN15-'TRA_Vkm UK'!AN15))</f>
        <v>330.27066085039428</v>
      </c>
      <c r="AO15" s="90">
        <f>IFERROR(('TRA_VEffInv EU28'!AO15*'TRA_Inv EU28'!AO15-'TRA_VEffInv UK'!AO15*'TRA_Inv UK'!AO15)/('TRA_Inv EU28'!AO15-'TRA_Inv UK'!AO15),('TRA_VEffInv EU28'!AO15*'TRA_Vkm EU28'!AO15-'TRA_VEffInv UK'!AO15*'TRA_Vkm UK'!AO15)/('TRA_Vkm EU28'!AO15-'TRA_Vkm UK'!AO15))</f>
        <v>333.63541069313112</v>
      </c>
      <c r="AP15" s="90">
        <f>IFERROR(('TRA_VEffInv EU28'!AP15*'TRA_Inv EU28'!AP15-'TRA_VEffInv UK'!AP15*'TRA_Inv UK'!AP15)/('TRA_Inv EU28'!AP15-'TRA_Inv UK'!AP15),('TRA_VEffInv EU28'!AP15*'TRA_Vkm EU28'!AP15-'TRA_VEffInv UK'!AP15*'TRA_Vkm UK'!AP15)/('TRA_Vkm EU28'!AP15-'TRA_Vkm UK'!AP15))</f>
        <v>328.02769054077106</v>
      </c>
      <c r="AQ15" s="90">
        <f>IFERROR(('TRA_VEffInv EU28'!AQ15*'TRA_Inv EU28'!AQ15-'TRA_VEffInv UK'!AQ15*'TRA_Inv UK'!AQ15)/('TRA_Inv EU28'!AQ15-'TRA_Inv UK'!AQ15),('TRA_VEffInv EU28'!AQ15*'TRA_Vkm EU28'!AQ15-'TRA_VEffInv UK'!AQ15*'TRA_Vkm UK'!AQ15)/('TRA_Vkm EU28'!AQ15-'TRA_Vkm UK'!AQ15))</f>
        <v>321.07737071972633</v>
      </c>
      <c r="AR15" s="90">
        <f>IFERROR(('TRA_VEffInv EU28'!AR15*'TRA_Inv EU28'!AR15-'TRA_VEffInv UK'!AR15*'TRA_Inv UK'!AR15)/('TRA_Inv EU28'!AR15-'TRA_Inv UK'!AR15),('TRA_VEffInv EU28'!AR15*'TRA_Vkm EU28'!AR15-'TRA_VEffInv UK'!AR15*'TRA_Vkm UK'!AR15)/('TRA_Vkm EU28'!AR15-'TRA_Vkm UK'!AR15))</f>
        <v>319.64800787836236</v>
      </c>
      <c r="AS15" s="90">
        <f>IFERROR(('TRA_VEffInv EU28'!AS15*'TRA_Inv EU28'!AS15-'TRA_VEffInv UK'!AS15*'TRA_Inv UK'!AS15)/('TRA_Inv EU28'!AS15-'TRA_Inv UK'!AS15),('TRA_VEffInv EU28'!AS15*'TRA_Vkm EU28'!AS15-'TRA_VEffInv UK'!AS15*'TRA_Vkm UK'!AS15)/('TRA_Vkm EU28'!AS15-'TRA_Vkm UK'!AS15))</f>
        <v>314.13024858927309</v>
      </c>
      <c r="AT15" s="90">
        <f>IFERROR(('TRA_VEffInv EU28'!AT15*'TRA_Inv EU28'!AT15-'TRA_VEffInv UK'!AT15*'TRA_Inv UK'!AT15)/('TRA_Inv EU28'!AT15-'TRA_Inv UK'!AT15),('TRA_VEffInv EU28'!AT15*'TRA_Vkm EU28'!AT15-'TRA_VEffInv UK'!AT15*'TRA_Vkm UK'!AT15)/('TRA_Vkm EU28'!AT15-'TRA_Vkm UK'!AT15))</f>
        <v>314.69236363632467</v>
      </c>
      <c r="AU15" s="90">
        <f>IFERROR(('TRA_VEffInv EU28'!AU15*'TRA_Inv EU28'!AU15-'TRA_VEffInv UK'!AU15*'TRA_Inv UK'!AU15)/('TRA_Inv EU28'!AU15-'TRA_Inv UK'!AU15),('TRA_VEffInv EU28'!AU15*'TRA_Vkm EU28'!AU15-'TRA_VEffInv UK'!AU15*'TRA_Vkm UK'!AU15)/('TRA_Vkm EU28'!AU15-'TRA_Vkm UK'!AU15))</f>
        <v>315.37647472619489</v>
      </c>
      <c r="AV15" s="90">
        <f>IFERROR(('TRA_VEffInv EU28'!AV15*'TRA_Inv EU28'!AV15-'TRA_VEffInv UK'!AV15*'TRA_Inv UK'!AV15)/('TRA_Inv EU28'!AV15-'TRA_Inv UK'!AV15),('TRA_VEffInv EU28'!AV15*'TRA_Vkm EU28'!AV15-'TRA_VEffInv UK'!AV15*'TRA_Vkm UK'!AV15)/('TRA_Vkm EU28'!AV15-'TRA_Vkm UK'!AV15))</f>
        <v>312.53872876138445</v>
      </c>
      <c r="AW15" s="90">
        <f>IFERROR(('TRA_VEffInv EU28'!AW15*'TRA_Inv EU28'!AW15-'TRA_VEffInv UK'!AW15*'TRA_Inv UK'!AW15)/('TRA_Inv EU28'!AW15-'TRA_Inv UK'!AW15),('TRA_VEffInv EU28'!AW15*'TRA_Vkm EU28'!AW15-'TRA_VEffInv UK'!AW15*'TRA_Vkm UK'!AW15)/('TRA_Vkm EU28'!AW15-'TRA_Vkm UK'!AW15))</f>
        <v>308.55096239580121</v>
      </c>
      <c r="AX15" s="90">
        <f>IFERROR(('TRA_VEffInv EU28'!AX15*'TRA_Inv EU28'!AX15-'TRA_VEffInv UK'!AX15*'TRA_Inv UK'!AX15)/('TRA_Inv EU28'!AX15-'TRA_Inv UK'!AX15),('TRA_VEffInv EU28'!AX15*'TRA_Vkm EU28'!AX15-'TRA_VEffInv UK'!AX15*'TRA_Vkm UK'!AX15)/('TRA_Vkm EU28'!AX15-'TRA_Vkm UK'!AX15))</f>
        <v>306.51870405252271</v>
      </c>
      <c r="AY15" s="90">
        <f>IFERROR(('TRA_VEffInv EU28'!AY15*'TRA_Inv EU28'!AY15-'TRA_VEffInv UK'!AY15*'TRA_Inv UK'!AY15)/('TRA_Inv EU28'!AY15-'TRA_Inv UK'!AY15),('TRA_VEffInv EU28'!AY15*'TRA_Vkm EU28'!AY15-'TRA_VEffInv UK'!AY15*'TRA_Vkm UK'!AY15)/('TRA_Vkm EU28'!AY15-'TRA_Vkm UK'!AY15))</f>
        <v>298.63213859248731</v>
      </c>
      <c r="AZ15" s="90">
        <f>IFERROR(('TRA_VEffInv EU28'!AZ15*'TRA_Inv EU28'!AZ15-'TRA_VEffInv UK'!AZ15*'TRA_Inv UK'!AZ15)/('TRA_Inv EU28'!AZ15-'TRA_Inv UK'!AZ15),('TRA_VEffInv EU28'!AZ15*'TRA_Vkm EU28'!AZ15-'TRA_VEffInv UK'!AZ15*'TRA_Vkm UK'!AZ15)/('TRA_Vkm EU28'!AZ15-'TRA_Vkm UK'!AZ15))</f>
        <v>298.591298871822</v>
      </c>
    </row>
    <row r="16" spans="1:52">
      <c r="A16" s="89" t="s">
        <v>122</v>
      </c>
      <c r="B16" s="90"/>
      <c r="C16" s="90">
        <f>IFERROR(('TRA_VEffInv EU28'!C16*'TRA_Inv EU28'!C16-'TRA_VEffInv UK'!C16*'TRA_Inv UK'!C16)/('TRA_Inv EU28'!C16-'TRA_Inv UK'!C16),('TRA_VEffInv EU28'!C16*'TRA_Vkm EU28'!C16-'TRA_VEffInv UK'!C16*'TRA_Vkm UK'!C16)/('TRA_Vkm EU28'!C16-'TRA_Vkm UK'!C16))</f>
        <v>254.4821504239319</v>
      </c>
      <c r="D16" s="90">
        <f>IFERROR(('TRA_VEffInv EU28'!D16*'TRA_Inv EU28'!D16-'TRA_VEffInv UK'!D16*'TRA_Inv UK'!D16)/('TRA_Inv EU28'!D16-'TRA_Inv UK'!D16),('TRA_VEffInv EU28'!D16*'TRA_Vkm EU28'!D16-'TRA_VEffInv UK'!D16*'TRA_Vkm UK'!D16)/('TRA_Vkm EU28'!D16-'TRA_Vkm UK'!D16))</f>
        <v>325.22675445768499</v>
      </c>
      <c r="E16" s="90">
        <f>IFERROR(('TRA_VEffInv EU28'!E16*'TRA_Inv EU28'!E16-'TRA_VEffInv UK'!E16*'TRA_Inv UK'!E16)/('TRA_Inv EU28'!E16-'TRA_Inv UK'!E16),('TRA_VEffInv EU28'!E16*'TRA_Vkm EU28'!E16-'TRA_VEffInv UK'!E16*'TRA_Vkm UK'!E16)/('TRA_Vkm EU28'!E16-'TRA_Vkm UK'!E16))</f>
        <v>314.85424659439167</v>
      </c>
      <c r="F16" s="90">
        <f>IFERROR(('TRA_VEffInv EU28'!F16*'TRA_Inv EU28'!F16-'TRA_VEffInv UK'!F16*'TRA_Inv UK'!F16)/('TRA_Inv EU28'!F16-'TRA_Inv UK'!F16),('TRA_VEffInv EU28'!F16*'TRA_Vkm EU28'!F16-'TRA_VEffInv UK'!F16*'TRA_Vkm UK'!F16)/('TRA_Vkm EU28'!F16-'TRA_Vkm UK'!F16))</f>
        <v>308.27494885089169</v>
      </c>
      <c r="G16" s="90">
        <f>IFERROR(('TRA_VEffInv EU28'!G16*'TRA_Inv EU28'!G16-'TRA_VEffInv UK'!G16*'TRA_Inv UK'!G16)/('TRA_Inv EU28'!G16-'TRA_Inv UK'!G16),('TRA_VEffInv EU28'!G16*'TRA_Vkm EU28'!G16-'TRA_VEffInv UK'!G16*'TRA_Vkm UK'!G16)/('TRA_Vkm EU28'!G16-'TRA_Vkm UK'!G16))</f>
        <v>313.42086557968474</v>
      </c>
      <c r="H16" s="90">
        <f>IFERROR(('TRA_VEffInv EU28'!H16*'TRA_Inv EU28'!H16-'TRA_VEffInv UK'!H16*'TRA_Inv UK'!H16)/('TRA_Inv EU28'!H16-'TRA_Inv UK'!H16),('TRA_VEffInv EU28'!H16*'TRA_Vkm EU28'!H16-'TRA_VEffInv UK'!H16*'TRA_Vkm UK'!H16)/('TRA_Vkm EU28'!H16-'TRA_Vkm UK'!H16))</f>
        <v>289.74570747583294</v>
      </c>
      <c r="I16" s="90">
        <f>IFERROR(('TRA_VEffInv EU28'!I16*'TRA_Inv EU28'!I16-'TRA_VEffInv UK'!I16*'TRA_Inv UK'!I16)/('TRA_Inv EU28'!I16-'TRA_Inv UK'!I16),('TRA_VEffInv EU28'!I16*'TRA_Vkm EU28'!I16-'TRA_VEffInv UK'!I16*'TRA_Vkm UK'!I16)/('TRA_Vkm EU28'!I16-'TRA_Vkm UK'!I16))</f>
        <v>293.38586724813166</v>
      </c>
      <c r="J16" s="90">
        <f>IFERROR(('TRA_VEffInv EU28'!J16*'TRA_Inv EU28'!J16-'TRA_VEffInv UK'!J16*'TRA_Inv UK'!J16)/('TRA_Inv EU28'!J16-'TRA_Inv UK'!J16),('TRA_VEffInv EU28'!J16*'TRA_Vkm EU28'!J16-'TRA_VEffInv UK'!J16*'TRA_Vkm UK'!J16)/('TRA_Vkm EU28'!J16-'TRA_Vkm UK'!J16))</f>
        <v>283.65151291004804</v>
      </c>
      <c r="K16" s="90">
        <f>IFERROR(('TRA_VEffInv EU28'!K16*'TRA_Inv EU28'!K16-'TRA_VEffInv UK'!K16*'TRA_Inv UK'!K16)/('TRA_Inv EU28'!K16-'TRA_Inv UK'!K16),('TRA_VEffInv EU28'!K16*'TRA_Vkm EU28'!K16-'TRA_VEffInv UK'!K16*'TRA_Vkm UK'!K16)/('TRA_Vkm EU28'!K16-'TRA_Vkm UK'!K16))</f>
        <v>410.8538445040208</v>
      </c>
      <c r="L16" s="90">
        <f>IFERROR(('TRA_VEffInv EU28'!L16*'TRA_Inv EU28'!L16-'TRA_VEffInv UK'!L16*'TRA_Inv UK'!L16)/('TRA_Inv EU28'!L16-'TRA_Inv UK'!L16),('TRA_VEffInv EU28'!L16*'TRA_Vkm EU28'!L16-'TRA_VEffInv UK'!L16*'TRA_Vkm UK'!L16)/('TRA_Vkm EU28'!L16-'TRA_Vkm UK'!L16))</f>
        <v>366.67901603789369</v>
      </c>
      <c r="M16" s="90">
        <f>IFERROR(('TRA_VEffInv EU28'!M16*'TRA_Inv EU28'!M16-'TRA_VEffInv UK'!M16*'TRA_Inv UK'!M16)/('TRA_Inv EU28'!M16-'TRA_Inv UK'!M16),('TRA_VEffInv EU28'!M16*'TRA_Vkm EU28'!M16-'TRA_VEffInv UK'!M16*'TRA_Vkm UK'!M16)/('TRA_Vkm EU28'!M16-'TRA_Vkm UK'!M16))</f>
        <v>253.84975826014954</v>
      </c>
      <c r="N16" s="90">
        <f>IFERROR(('TRA_VEffInv EU28'!N16*'TRA_Inv EU28'!N16-'TRA_VEffInv UK'!N16*'TRA_Inv UK'!N16)/('TRA_Inv EU28'!N16-'TRA_Inv UK'!N16),('TRA_VEffInv EU28'!N16*'TRA_Vkm EU28'!N16-'TRA_VEffInv UK'!N16*'TRA_Vkm UK'!N16)/('TRA_Vkm EU28'!N16-'TRA_Vkm UK'!N16))</f>
        <v>341.47443599639229</v>
      </c>
      <c r="O16" s="90">
        <f>IFERROR(('TRA_VEffInv EU28'!O16*'TRA_Inv EU28'!O16-'TRA_VEffInv UK'!O16*'TRA_Inv UK'!O16)/('TRA_Inv EU28'!O16-'TRA_Inv UK'!O16),('TRA_VEffInv EU28'!O16*'TRA_Vkm EU28'!O16-'TRA_VEffInv UK'!O16*'TRA_Vkm UK'!O16)/('TRA_Vkm EU28'!O16-'TRA_Vkm UK'!O16))</f>
        <v>302.08546017871606</v>
      </c>
      <c r="P16" s="90">
        <f>IFERROR(('TRA_VEffInv EU28'!P16*'TRA_Inv EU28'!P16-'TRA_VEffInv UK'!P16*'TRA_Inv UK'!P16)/('TRA_Inv EU28'!P16-'TRA_Inv UK'!P16),('TRA_VEffInv EU28'!P16*'TRA_Vkm EU28'!P16-'TRA_VEffInv UK'!P16*'TRA_Vkm UK'!P16)/('TRA_Vkm EU28'!P16-'TRA_Vkm UK'!P16))</f>
        <v>318.56548031712862</v>
      </c>
      <c r="Q16" s="90">
        <f>IFERROR(('TRA_VEffInv EU28'!Q16*'TRA_Inv EU28'!Q16-'TRA_VEffInv UK'!Q16*'TRA_Inv UK'!Q16)/('TRA_Inv EU28'!Q16-'TRA_Inv UK'!Q16),('TRA_VEffInv EU28'!Q16*'TRA_Vkm EU28'!Q16-'TRA_VEffInv UK'!Q16*'TRA_Vkm UK'!Q16)/('TRA_Vkm EU28'!Q16-'TRA_Vkm UK'!Q16))</f>
        <v>340.7736561683293</v>
      </c>
      <c r="R16" s="90">
        <f>IFERROR(('TRA_VEffInv EU28'!R16*'TRA_Inv EU28'!R16-'TRA_VEffInv UK'!R16*'TRA_Inv UK'!R16)/('TRA_Inv EU28'!R16-'TRA_Inv UK'!R16),('TRA_VEffInv EU28'!R16*'TRA_Vkm EU28'!R16-'TRA_VEffInv UK'!R16*'TRA_Vkm UK'!R16)/('TRA_Vkm EU28'!R16-'TRA_Vkm UK'!R16))</f>
        <v>341.27176415935998</v>
      </c>
      <c r="S16" s="90">
        <f>IFERROR(('TRA_VEffInv EU28'!S16*'TRA_Inv EU28'!S16-'TRA_VEffInv UK'!S16*'TRA_Inv UK'!S16)/('TRA_Inv EU28'!S16-'TRA_Inv UK'!S16),('TRA_VEffInv EU28'!S16*'TRA_Vkm EU28'!S16-'TRA_VEffInv UK'!S16*'TRA_Vkm UK'!S16)/('TRA_Vkm EU28'!S16-'TRA_Vkm UK'!S16))</f>
        <v>306.28249837226747</v>
      </c>
      <c r="T16" s="90">
        <f>IFERROR(('TRA_VEffInv EU28'!T16*'TRA_Inv EU28'!T16-'TRA_VEffInv UK'!T16*'TRA_Inv UK'!T16)/('TRA_Inv EU28'!T16-'TRA_Inv UK'!T16),('TRA_VEffInv EU28'!T16*'TRA_Vkm EU28'!T16-'TRA_VEffInv UK'!T16*'TRA_Vkm UK'!T16)/('TRA_Vkm EU28'!T16-'TRA_Vkm UK'!T16))</f>
        <v>302.19593381814889</v>
      </c>
      <c r="U16" s="90">
        <f>IFERROR(('TRA_VEffInv EU28'!U16*'TRA_Inv EU28'!U16-'TRA_VEffInv UK'!U16*'TRA_Inv UK'!U16)/('TRA_Inv EU28'!U16-'TRA_Inv UK'!U16),('TRA_VEffInv EU28'!U16*'TRA_Vkm EU28'!U16-'TRA_VEffInv UK'!U16*'TRA_Vkm UK'!U16)/('TRA_Vkm EU28'!U16-'TRA_Vkm UK'!U16))</f>
        <v>301.74043247767969</v>
      </c>
      <c r="V16" s="90">
        <f>IFERROR(('TRA_VEffInv EU28'!V16*'TRA_Inv EU28'!V16-'TRA_VEffInv UK'!V16*'TRA_Inv UK'!V16)/('TRA_Inv EU28'!V16-'TRA_Inv UK'!V16),('TRA_VEffInv EU28'!V16*'TRA_Vkm EU28'!V16-'TRA_VEffInv UK'!V16*'TRA_Vkm UK'!V16)/('TRA_Vkm EU28'!V16-'TRA_Vkm UK'!V16))</f>
        <v>310.09609591137212</v>
      </c>
      <c r="W16" s="90">
        <f>IFERROR(('TRA_VEffInv EU28'!W16*'TRA_Inv EU28'!W16-'TRA_VEffInv UK'!W16*'TRA_Inv UK'!W16)/('TRA_Inv EU28'!W16-'TRA_Inv UK'!W16),('TRA_VEffInv EU28'!W16*'TRA_Vkm EU28'!W16-'TRA_VEffInv UK'!W16*'TRA_Vkm UK'!W16)/('TRA_Vkm EU28'!W16-'TRA_Vkm UK'!W16))</f>
        <v>305.46710141233905</v>
      </c>
      <c r="X16" s="90">
        <f>IFERROR(('TRA_VEffInv EU28'!X16*'TRA_Inv EU28'!X16-'TRA_VEffInv UK'!X16*'TRA_Inv UK'!X16)/('TRA_Inv EU28'!X16-'TRA_Inv UK'!X16),('TRA_VEffInv EU28'!X16*'TRA_Vkm EU28'!X16-'TRA_VEffInv UK'!X16*'TRA_Vkm UK'!X16)/('TRA_Vkm EU28'!X16-'TRA_Vkm UK'!X16))</f>
        <v>304.57088422549924</v>
      </c>
      <c r="Y16" s="90">
        <f>IFERROR(('TRA_VEffInv EU28'!Y16*'TRA_Inv EU28'!Y16-'TRA_VEffInv UK'!Y16*'TRA_Inv UK'!Y16)/('TRA_Inv EU28'!Y16-'TRA_Inv UK'!Y16),('TRA_VEffInv EU28'!Y16*'TRA_Vkm EU28'!Y16-'TRA_VEffInv UK'!Y16*'TRA_Vkm UK'!Y16)/('TRA_Vkm EU28'!Y16-'TRA_Vkm UK'!Y16))</f>
        <v>301.0419165070976</v>
      </c>
      <c r="Z16" s="90">
        <f>IFERROR(('TRA_VEffInv EU28'!Z16*'TRA_Inv EU28'!Z16-'TRA_VEffInv UK'!Z16*'TRA_Inv UK'!Z16)/('TRA_Inv EU28'!Z16-'TRA_Inv UK'!Z16),('TRA_VEffInv EU28'!Z16*'TRA_Vkm EU28'!Z16-'TRA_VEffInv UK'!Z16*'TRA_Vkm UK'!Z16)/('TRA_Vkm EU28'!Z16-'TRA_Vkm UK'!Z16))</f>
        <v>297.62758717573661</v>
      </c>
      <c r="AA16" s="90">
        <f>IFERROR(('TRA_VEffInv EU28'!AA16*'TRA_Inv EU28'!AA16-'TRA_VEffInv UK'!AA16*'TRA_Inv UK'!AA16)/('TRA_Inv EU28'!AA16-'TRA_Inv UK'!AA16),('TRA_VEffInv EU28'!AA16*'TRA_Vkm EU28'!AA16-'TRA_VEffInv UK'!AA16*'TRA_Vkm UK'!AA16)/('TRA_Vkm EU28'!AA16-'TRA_Vkm UK'!AA16))</f>
        <v>295.73614300959929</v>
      </c>
      <c r="AB16" s="90">
        <f>IFERROR(('TRA_VEffInv EU28'!AB16*'TRA_Inv EU28'!AB16-'TRA_VEffInv UK'!AB16*'TRA_Inv UK'!AB16)/('TRA_Inv EU28'!AB16-'TRA_Inv UK'!AB16),('TRA_VEffInv EU28'!AB16*'TRA_Vkm EU28'!AB16-'TRA_VEffInv UK'!AB16*'TRA_Vkm UK'!AB16)/('TRA_Vkm EU28'!AB16-'TRA_Vkm UK'!AB16))</f>
        <v>294.04904583445557</v>
      </c>
      <c r="AC16" s="90">
        <f>IFERROR(('TRA_VEffInv EU28'!AC16*'TRA_Inv EU28'!AC16-'TRA_VEffInv UK'!AC16*'TRA_Inv UK'!AC16)/('TRA_Inv EU28'!AC16-'TRA_Inv UK'!AC16),('TRA_VEffInv EU28'!AC16*'TRA_Vkm EU28'!AC16-'TRA_VEffInv UK'!AC16*'TRA_Vkm UK'!AC16)/('TRA_Vkm EU28'!AC16-'TRA_Vkm UK'!AC16))</f>
        <v>297.58305276226616</v>
      </c>
      <c r="AD16" s="90">
        <f>IFERROR(('TRA_VEffInv EU28'!AD16*'TRA_Inv EU28'!AD16-'TRA_VEffInv UK'!AD16*'TRA_Inv UK'!AD16)/('TRA_Inv EU28'!AD16-'TRA_Inv UK'!AD16),('TRA_VEffInv EU28'!AD16*'TRA_Vkm EU28'!AD16-'TRA_VEffInv UK'!AD16*'TRA_Vkm UK'!AD16)/('TRA_Vkm EU28'!AD16-'TRA_Vkm UK'!AD16))</f>
        <v>292.04491611944792</v>
      </c>
      <c r="AE16" s="90">
        <f>IFERROR(('TRA_VEffInv EU28'!AE16*'TRA_Inv EU28'!AE16-'TRA_VEffInv UK'!AE16*'TRA_Inv UK'!AE16)/('TRA_Inv EU28'!AE16-'TRA_Inv UK'!AE16),('TRA_VEffInv EU28'!AE16*'TRA_Vkm EU28'!AE16-'TRA_VEffInv UK'!AE16*'TRA_Vkm UK'!AE16)/('TRA_Vkm EU28'!AE16-'TRA_Vkm UK'!AE16))</f>
        <v>291.34225519426309</v>
      </c>
      <c r="AF16" s="90">
        <f>IFERROR(('TRA_VEffInv EU28'!AF16*'TRA_Inv EU28'!AF16-'TRA_VEffInv UK'!AF16*'TRA_Inv UK'!AF16)/('TRA_Inv EU28'!AF16-'TRA_Inv UK'!AF16),('TRA_VEffInv EU28'!AF16*'TRA_Vkm EU28'!AF16-'TRA_VEffInv UK'!AF16*'TRA_Vkm UK'!AF16)/('TRA_Vkm EU28'!AF16-'TRA_Vkm UK'!AF16))</f>
        <v>289.42782671525299</v>
      </c>
      <c r="AG16" s="90">
        <f>IFERROR(('TRA_VEffInv EU28'!AG16*'TRA_Inv EU28'!AG16-'TRA_VEffInv UK'!AG16*'TRA_Inv UK'!AG16)/('TRA_Inv EU28'!AG16-'TRA_Inv UK'!AG16),('TRA_VEffInv EU28'!AG16*'TRA_Vkm EU28'!AG16-'TRA_VEffInv UK'!AG16*'TRA_Vkm UK'!AG16)/('TRA_Vkm EU28'!AG16-'TRA_Vkm UK'!AG16))</f>
        <v>287.355900136797</v>
      </c>
      <c r="AH16" s="90">
        <f>IFERROR(('TRA_VEffInv EU28'!AH16*'TRA_Inv EU28'!AH16-'TRA_VEffInv UK'!AH16*'TRA_Inv UK'!AH16)/('TRA_Inv EU28'!AH16-'TRA_Inv UK'!AH16),('TRA_VEffInv EU28'!AH16*'TRA_Vkm EU28'!AH16-'TRA_VEffInv UK'!AH16*'TRA_Vkm UK'!AH16)/('TRA_Vkm EU28'!AH16-'TRA_Vkm UK'!AH16))</f>
        <v>287.69896861749413</v>
      </c>
      <c r="AI16" s="90">
        <f>IFERROR(('TRA_VEffInv EU28'!AI16*'TRA_Inv EU28'!AI16-'TRA_VEffInv UK'!AI16*'TRA_Inv UK'!AI16)/('TRA_Inv EU28'!AI16-'TRA_Inv UK'!AI16),('TRA_VEffInv EU28'!AI16*'TRA_Vkm EU28'!AI16-'TRA_VEffInv UK'!AI16*'TRA_Vkm UK'!AI16)/('TRA_Vkm EU28'!AI16-'TRA_Vkm UK'!AI16))</f>
        <v>282.21917987856574</v>
      </c>
      <c r="AJ16" s="90">
        <f>IFERROR(('TRA_VEffInv EU28'!AJ16*'TRA_Inv EU28'!AJ16-'TRA_VEffInv UK'!AJ16*'TRA_Inv UK'!AJ16)/('TRA_Inv EU28'!AJ16-'TRA_Inv UK'!AJ16),('TRA_VEffInv EU28'!AJ16*'TRA_Vkm EU28'!AJ16-'TRA_VEffInv UK'!AJ16*'TRA_Vkm UK'!AJ16)/('TRA_Vkm EU28'!AJ16-'TRA_Vkm UK'!AJ16))</f>
        <v>283.51198520863494</v>
      </c>
      <c r="AK16" s="90">
        <f>IFERROR(('TRA_VEffInv EU28'!AK16*'TRA_Inv EU28'!AK16-'TRA_VEffInv UK'!AK16*'TRA_Inv UK'!AK16)/('TRA_Inv EU28'!AK16-'TRA_Inv UK'!AK16),('TRA_VEffInv EU28'!AK16*'TRA_Vkm EU28'!AK16-'TRA_VEffInv UK'!AK16*'TRA_Vkm UK'!AK16)/('TRA_Vkm EU28'!AK16-'TRA_Vkm UK'!AK16))</f>
        <v>283.40269923742522</v>
      </c>
      <c r="AL16" s="90">
        <f>IFERROR(('TRA_VEffInv EU28'!AL16*'TRA_Inv EU28'!AL16-'TRA_VEffInv UK'!AL16*'TRA_Inv UK'!AL16)/('TRA_Inv EU28'!AL16-'TRA_Inv UK'!AL16),('TRA_VEffInv EU28'!AL16*'TRA_Vkm EU28'!AL16-'TRA_VEffInv UK'!AL16*'TRA_Vkm UK'!AL16)/('TRA_Vkm EU28'!AL16-'TRA_Vkm UK'!AL16))</f>
        <v>275.35962312559786</v>
      </c>
      <c r="AM16" s="90">
        <f>IFERROR(('TRA_VEffInv EU28'!AM16*'TRA_Inv EU28'!AM16-'TRA_VEffInv UK'!AM16*'TRA_Inv UK'!AM16)/('TRA_Inv EU28'!AM16-'TRA_Inv UK'!AM16),('TRA_VEffInv EU28'!AM16*'TRA_Vkm EU28'!AM16-'TRA_VEffInv UK'!AM16*'TRA_Vkm UK'!AM16)/('TRA_Vkm EU28'!AM16-'TRA_Vkm UK'!AM16))</f>
        <v>277.86880444598012</v>
      </c>
      <c r="AN16" s="90">
        <f>IFERROR(('TRA_VEffInv EU28'!AN16*'TRA_Inv EU28'!AN16-'TRA_VEffInv UK'!AN16*'TRA_Inv UK'!AN16)/('TRA_Inv EU28'!AN16-'TRA_Inv UK'!AN16),('TRA_VEffInv EU28'!AN16*'TRA_Vkm EU28'!AN16-'TRA_VEffInv UK'!AN16*'TRA_Vkm UK'!AN16)/('TRA_Vkm EU28'!AN16-'TRA_Vkm UK'!AN16))</f>
        <v>277.10780986062082</v>
      </c>
      <c r="AO16" s="90">
        <f>IFERROR(('TRA_VEffInv EU28'!AO16*'TRA_Inv EU28'!AO16-'TRA_VEffInv UK'!AO16*'TRA_Inv UK'!AO16)/('TRA_Inv EU28'!AO16-'TRA_Inv UK'!AO16),('TRA_VEffInv EU28'!AO16*'TRA_Vkm EU28'!AO16-'TRA_VEffInv UK'!AO16*'TRA_Vkm UK'!AO16)/('TRA_Vkm EU28'!AO16-'TRA_Vkm UK'!AO16))</f>
        <v>268.826014918841</v>
      </c>
      <c r="AP16" s="90">
        <f>IFERROR(('TRA_VEffInv EU28'!AP16*'TRA_Inv EU28'!AP16-'TRA_VEffInv UK'!AP16*'TRA_Inv UK'!AP16)/('TRA_Inv EU28'!AP16-'TRA_Inv UK'!AP16),('TRA_VEffInv EU28'!AP16*'TRA_Vkm EU28'!AP16-'TRA_VEffInv UK'!AP16*'TRA_Vkm UK'!AP16)/('TRA_Vkm EU28'!AP16-'TRA_Vkm UK'!AP16))</f>
        <v>271.29241223815274</v>
      </c>
      <c r="AQ16" s="90">
        <f>IFERROR(('TRA_VEffInv EU28'!AQ16*'TRA_Inv EU28'!AQ16-'TRA_VEffInv UK'!AQ16*'TRA_Inv UK'!AQ16)/('TRA_Inv EU28'!AQ16-'TRA_Inv UK'!AQ16),('TRA_VEffInv EU28'!AQ16*'TRA_Vkm EU28'!AQ16-'TRA_VEffInv UK'!AQ16*'TRA_Vkm UK'!AQ16)/('TRA_Vkm EU28'!AQ16-'TRA_Vkm UK'!AQ16))</f>
        <v>268.22574678381244</v>
      </c>
      <c r="AR16" s="90">
        <f>IFERROR(('TRA_VEffInv EU28'!AR16*'TRA_Inv EU28'!AR16-'TRA_VEffInv UK'!AR16*'TRA_Inv UK'!AR16)/('TRA_Inv EU28'!AR16-'TRA_Inv UK'!AR16),('TRA_VEffInv EU28'!AR16*'TRA_Vkm EU28'!AR16-'TRA_VEffInv UK'!AR16*'TRA_Vkm UK'!AR16)/('TRA_Vkm EU28'!AR16-'TRA_Vkm UK'!AR16))</f>
        <v>260.6473034105519</v>
      </c>
      <c r="AS16" s="90">
        <f>IFERROR(('TRA_VEffInv EU28'!AS16*'TRA_Inv EU28'!AS16-'TRA_VEffInv UK'!AS16*'TRA_Inv UK'!AS16)/('TRA_Inv EU28'!AS16-'TRA_Inv UK'!AS16),('TRA_VEffInv EU28'!AS16*'TRA_Vkm EU28'!AS16-'TRA_VEffInv UK'!AS16*'TRA_Vkm UK'!AS16)/('TRA_Vkm EU28'!AS16-'TRA_Vkm UK'!AS16))</f>
        <v>263.13349051966685</v>
      </c>
      <c r="AT16" s="90">
        <f>IFERROR(('TRA_VEffInv EU28'!AT16*'TRA_Inv EU28'!AT16-'TRA_VEffInv UK'!AT16*'TRA_Inv UK'!AT16)/('TRA_Inv EU28'!AT16-'TRA_Inv UK'!AT16),('TRA_VEffInv EU28'!AT16*'TRA_Vkm EU28'!AT16-'TRA_VEffInv UK'!AT16*'TRA_Vkm UK'!AT16)/('TRA_Vkm EU28'!AT16-'TRA_Vkm UK'!AT16))</f>
        <v>259.74946526600115</v>
      </c>
      <c r="AU16" s="90">
        <f>IFERROR(('TRA_VEffInv EU28'!AU16*'TRA_Inv EU28'!AU16-'TRA_VEffInv UK'!AU16*'TRA_Inv UK'!AU16)/('TRA_Inv EU28'!AU16-'TRA_Inv UK'!AU16),('TRA_VEffInv EU28'!AU16*'TRA_Vkm EU28'!AU16-'TRA_VEffInv UK'!AU16*'TRA_Vkm UK'!AU16)/('TRA_Vkm EU28'!AU16-'TRA_Vkm UK'!AU16))</f>
        <v>257.07486554272174</v>
      </c>
      <c r="AV16" s="90">
        <f>IFERROR(('TRA_VEffInv EU28'!AV16*'TRA_Inv EU28'!AV16-'TRA_VEffInv UK'!AV16*'TRA_Inv UK'!AV16)/('TRA_Inv EU28'!AV16-'TRA_Inv UK'!AV16),('TRA_VEffInv EU28'!AV16*'TRA_Vkm EU28'!AV16-'TRA_VEffInv UK'!AV16*'TRA_Vkm UK'!AV16)/('TRA_Vkm EU28'!AV16-'TRA_Vkm UK'!AV16))</f>
        <v>257.06317786138339</v>
      </c>
      <c r="AW16" s="90">
        <f>IFERROR(('TRA_VEffInv EU28'!AW16*'TRA_Inv EU28'!AW16-'TRA_VEffInv UK'!AW16*'TRA_Inv UK'!AW16)/('TRA_Inv EU28'!AW16-'TRA_Inv UK'!AW16),('TRA_VEffInv EU28'!AW16*'TRA_Vkm EU28'!AW16-'TRA_VEffInv UK'!AW16*'TRA_Vkm UK'!AW16)/('TRA_Vkm EU28'!AW16-'TRA_Vkm UK'!AW16))</f>
        <v>251.41602701373031</v>
      </c>
      <c r="AX16" s="90">
        <f>IFERROR(('TRA_VEffInv EU28'!AX16*'TRA_Inv EU28'!AX16-'TRA_VEffInv UK'!AX16*'TRA_Inv UK'!AX16)/('TRA_Inv EU28'!AX16-'TRA_Inv UK'!AX16),('TRA_VEffInv EU28'!AX16*'TRA_Vkm EU28'!AX16-'TRA_VEffInv UK'!AX16*'TRA_Vkm UK'!AX16)/('TRA_Vkm EU28'!AX16-'TRA_Vkm UK'!AX16))</f>
        <v>249.68224336204023</v>
      </c>
      <c r="AY16" s="90">
        <f>IFERROR(('TRA_VEffInv EU28'!AY16*'TRA_Inv EU28'!AY16-'TRA_VEffInv UK'!AY16*'TRA_Inv UK'!AY16)/('TRA_Inv EU28'!AY16-'TRA_Inv UK'!AY16),('TRA_VEffInv EU28'!AY16*'TRA_Vkm EU28'!AY16-'TRA_VEffInv UK'!AY16*'TRA_Vkm UK'!AY16)/('TRA_Vkm EU28'!AY16-'TRA_Vkm UK'!AY16))</f>
        <v>246.27737147225267</v>
      </c>
      <c r="AZ16" s="90">
        <f>IFERROR(('TRA_VEffInv EU28'!AZ16*'TRA_Inv EU28'!AZ16-'TRA_VEffInv UK'!AZ16*'TRA_Inv UK'!AZ16)/('TRA_Inv EU28'!AZ16-'TRA_Inv UK'!AZ16),('TRA_VEffInv EU28'!AZ16*'TRA_Vkm EU28'!AZ16-'TRA_VEffInv UK'!AZ16*'TRA_Vkm UK'!AZ16)/('TRA_Vkm EU28'!AZ16-'TRA_Vkm UK'!AZ16))</f>
        <v>244.46686543852832</v>
      </c>
    </row>
    <row r="17" spans="1:52">
      <c r="A17" s="83" t="s">
        <v>78</v>
      </c>
      <c r="B17" s="84"/>
      <c r="C17" s="84">
        <f>IFERROR(('TRA_VEffInv EU28'!C17*'TRA_Inv EU28'!C17-'TRA_VEffInv UK'!C17*'TRA_Inv UK'!C17)/('TRA_Inv EU28'!C17-'TRA_Inv UK'!C17),('TRA_VEffInv EU28'!C17*'TRA_Vkm EU28'!C17-'TRA_VEffInv UK'!C17*'TRA_Vkm UK'!C17)/('TRA_Vkm EU28'!C17-'TRA_Vkm UK'!C17))</f>
        <v>0</v>
      </c>
      <c r="D17" s="84">
        <f>IFERROR(('TRA_VEffInv EU28'!D17*'TRA_Inv EU28'!D17-'TRA_VEffInv UK'!D17*'TRA_Inv UK'!D17)/('TRA_Inv EU28'!D17-'TRA_Inv UK'!D17),('TRA_VEffInv EU28'!D17*'TRA_Vkm EU28'!D17-'TRA_VEffInv UK'!D17*'TRA_Vkm UK'!D17)/('TRA_Vkm EU28'!D17-'TRA_Vkm UK'!D17))</f>
        <v>0</v>
      </c>
      <c r="E17" s="84">
        <f>IFERROR(('TRA_VEffInv EU28'!E17*'TRA_Inv EU28'!E17-'TRA_VEffInv UK'!E17*'TRA_Inv UK'!E17)/('TRA_Inv EU28'!E17-'TRA_Inv UK'!E17),('TRA_VEffInv EU28'!E17*'TRA_Vkm EU28'!E17-'TRA_VEffInv UK'!E17*'TRA_Vkm UK'!E17)/('TRA_Vkm EU28'!E17-'TRA_Vkm UK'!E17))</f>
        <v>0</v>
      </c>
      <c r="F17" s="84">
        <f>IFERROR(('TRA_VEffInv EU28'!F17*'TRA_Inv EU28'!F17-'TRA_VEffInv UK'!F17*'TRA_Inv UK'!F17)/('TRA_Inv EU28'!F17-'TRA_Inv UK'!F17),('TRA_VEffInv EU28'!F17*'TRA_Vkm EU28'!F17-'TRA_VEffInv UK'!F17*'TRA_Vkm UK'!F17)/('TRA_Vkm EU28'!F17-'TRA_Vkm UK'!F17))</f>
        <v>0</v>
      </c>
      <c r="G17" s="84">
        <f>IFERROR(('TRA_VEffInv EU28'!G17*'TRA_Inv EU28'!G17-'TRA_VEffInv UK'!G17*'TRA_Inv UK'!G17)/('TRA_Inv EU28'!G17-'TRA_Inv UK'!G17),('TRA_VEffInv EU28'!G17*'TRA_Vkm EU28'!G17-'TRA_VEffInv UK'!G17*'TRA_Vkm UK'!G17)/('TRA_Vkm EU28'!G17-'TRA_Vkm UK'!G17))</f>
        <v>0</v>
      </c>
      <c r="H17" s="84">
        <f>IFERROR(('TRA_VEffInv EU28'!H17*'TRA_Inv EU28'!H17-'TRA_VEffInv UK'!H17*'TRA_Inv UK'!H17)/('TRA_Inv EU28'!H17-'TRA_Inv UK'!H17),('TRA_VEffInv EU28'!H17*'TRA_Vkm EU28'!H17-'TRA_VEffInv UK'!H17*'TRA_Vkm UK'!H17)/('TRA_Vkm EU28'!H17-'TRA_Vkm UK'!H17))</f>
        <v>0</v>
      </c>
      <c r="I17" s="84">
        <f>IFERROR(('TRA_VEffInv EU28'!I17*'TRA_Inv EU28'!I17-'TRA_VEffInv UK'!I17*'TRA_Inv UK'!I17)/('TRA_Inv EU28'!I17-'TRA_Inv UK'!I17),('TRA_VEffInv EU28'!I17*'TRA_Vkm EU28'!I17-'TRA_VEffInv UK'!I17*'TRA_Vkm UK'!I17)/('TRA_Vkm EU28'!I17-'TRA_Vkm UK'!I17))</f>
        <v>0</v>
      </c>
      <c r="J17" s="84">
        <f>IFERROR(('TRA_VEffInv EU28'!J17*'TRA_Inv EU28'!J17-'TRA_VEffInv UK'!J17*'TRA_Inv UK'!J17)/('TRA_Inv EU28'!J17-'TRA_Inv UK'!J17),('TRA_VEffInv EU28'!J17*'TRA_Vkm EU28'!J17-'TRA_VEffInv UK'!J17*'TRA_Vkm UK'!J17)/('TRA_Vkm EU28'!J17-'TRA_Vkm UK'!J17))</f>
        <v>0</v>
      </c>
      <c r="K17" s="84">
        <f>IFERROR(('TRA_VEffInv EU28'!K17*'TRA_Inv EU28'!K17-'TRA_VEffInv UK'!K17*'TRA_Inv UK'!K17)/('TRA_Inv EU28'!K17-'TRA_Inv UK'!K17),('TRA_VEffInv EU28'!K17*'TRA_Vkm EU28'!K17-'TRA_VEffInv UK'!K17*'TRA_Vkm UK'!K17)/('TRA_Vkm EU28'!K17-'TRA_Vkm UK'!K17))</f>
        <v>0</v>
      </c>
      <c r="L17" s="84">
        <f>IFERROR(('TRA_VEffInv EU28'!L17*'TRA_Inv EU28'!L17-'TRA_VEffInv UK'!L17*'TRA_Inv UK'!L17)/('TRA_Inv EU28'!L17-'TRA_Inv UK'!L17),('TRA_VEffInv EU28'!L17*'TRA_Vkm EU28'!L17-'TRA_VEffInv UK'!L17*'TRA_Vkm UK'!L17)/('TRA_Vkm EU28'!L17-'TRA_Vkm UK'!L17))</f>
        <v>0</v>
      </c>
      <c r="M17" s="84">
        <f>IFERROR(('TRA_VEffInv EU28'!M17*'TRA_Inv EU28'!M17-'TRA_VEffInv UK'!M17*'TRA_Inv UK'!M17)/('TRA_Inv EU28'!M17-'TRA_Inv UK'!M17),('TRA_VEffInv EU28'!M17*'TRA_Vkm EU28'!M17-'TRA_VEffInv UK'!M17*'TRA_Vkm UK'!M17)/('TRA_Vkm EU28'!M17-'TRA_Vkm UK'!M17))</f>
        <v>0</v>
      </c>
      <c r="N17" s="84">
        <f>IFERROR(('TRA_VEffInv EU28'!N17*'TRA_Inv EU28'!N17-'TRA_VEffInv UK'!N17*'TRA_Inv UK'!N17)/('TRA_Inv EU28'!N17-'TRA_Inv UK'!N17),('TRA_VEffInv EU28'!N17*'TRA_Vkm EU28'!N17-'TRA_VEffInv UK'!N17*'TRA_Vkm UK'!N17)/('TRA_Vkm EU28'!N17-'TRA_Vkm UK'!N17))</f>
        <v>0</v>
      </c>
      <c r="O17" s="84">
        <f>IFERROR(('TRA_VEffInv EU28'!O17*'TRA_Inv EU28'!O17-'TRA_VEffInv UK'!O17*'TRA_Inv UK'!O17)/('TRA_Inv EU28'!O17-'TRA_Inv UK'!O17),('TRA_VEffInv EU28'!O17*'TRA_Vkm EU28'!O17-'TRA_VEffInv UK'!O17*'TRA_Vkm UK'!O17)/('TRA_Vkm EU28'!O17-'TRA_Vkm UK'!O17))</f>
        <v>0</v>
      </c>
      <c r="P17" s="84">
        <f>IFERROR(('TRA_VEffInv EU28'!P17*'TRA_Inv EU28'!P17-'TRA_VEffInv UK'!P17*'TRA_Inv UK'!P17)/('TRA_Inv EU28'!P17-'TRA_Inv UK'!P17),('TRA_VEffInv EU28'!P17*'TRA_Vkm EU28'!P17-'TRA_VEffInv UK'!P17*'TRA_Vkm UK'!P17)/('TRA_Vkm EU28'!P17-'TRA_Vkm UK'!P17))</f>
        <v>0</v>
      </c>
      <c r="Q17" s="84">
        <f>IFERROR(('TRA_VEffInv EU28'!Q17*'TRA_Inv EU28'!Q17-'TRA_VEffInv UK'!Q17*'TRA_Inv UK'!Q17)/('TRA_Inv EU28'!Q17-'TRA_Inv UK'!Q17),('TRA_VEffInv EU28'!Q17*'TRA_Vkm EU28'!Q17-'TRA_VEffInv UK'!Q17*'TRA_Vkm UK'!Q17)/('TRA_Vkm EU28'!Q17-'TRA_Vkm UK'!Q17))</f>
        <v>0</v>
      </c>
      <c r="R17" s="84">
        <f>IFERROR(('TRA_VEffInv EU28'!R17*'TRA_Inv EU28'!R17-'TRA_VEffInv UK'!R17*'TRA_Inv UK'!R17)/('TRA_Inv EU28'!R17-'TRA_Inv UK'!R17),('TRA_VEffInv EU28'!R17*'TRA_Vkm EU28'!R17-'TRA_VEffInv UK'!R17*'TRA_Vkm UK'!R17)/('TRA_Vkm EU28'!R17-'TRA_Vkm UK'!R17))</f>
        <v>0</v>
      </c>
      <c r="S17" s="84">
        <f>IFERROR(('TRA_VEffInv EU28'!S17*'TRA_Inv EU28'!S17-'TRA_VEffInv UK'!S17*'TRA_Inv UK'!S17)/('TRA_Inv EU28'!S17-'TRA_Inv UK'!S17),('TRA_VEffInv EU28'!S17*'TRA_Vkm EU28'!S17-'TRA_VEffInv UK'!S17*'TRA_Vkm UK'!S17)/('TRA_Vkm EU28'!S17-'TRA_Vkm UK'!S17))</f>
        <v>0</v>
      </c>
      <c r="T17" s="84">
        <f>IFERROR(('TRA_VEffInv EU28'!T17*'TRA_Inv EU28'!T17-'TRA_VEffInv UK'!T17*'TRA_Inv UK'!T17)/('TRA_Inv EU28'!T17-'TRA_Inv UK'!T17),('TRA_VEffInv EU28'!T17*'TRA_Vkm EU28'!T17-'TRA_VEffInv UK'!T17*'TRA_Vkm UK'!T17)/('TRA_Vkm EU28'!T17-'TRA_Vkm UK'!T17))</f>
        <v>0</v>
      </c>
      <c r="U17" s="84">
        <f>IFERROR(('TRA_VEffInv EU28'!U17*'TRA_Inv EU28'!U17-'TRA_VEffInv UK'!U17*'TRA_Inv UK'!U17)/('TRA_Inv EU28'!U17-'TRA_Inv UK'!U17),('TRA_VEffInv EU28'!U17*'TRA_Vkm EU28'!U17-'TRA_VEffInv UK'!U17*'TRA_Vkm UK'!U17)/('TRA_Vkm EU28'!U17-'TRA_Vkm UK'!U17))</f>
        <v>0</v>
      </c>
      <c r="V17" s="84">
        <f>IFERROR(('TRA_VEffInv EU28'!V17*'TRA_Inv EU28'!V17-'TRA_VEffInv UK'!V17*'TRA_Inv UK'!V17)/('TRA_Inv EU28'!V17-'TRA_Inv UK'!V17),('TRA_VEffInv EU28'!V17*'TRA_Vkm EU28'!V17-'TRA_VEffInv UK'!V17*'TRA_Vkm UK'!V17)/('TRA_Vkm EU28'!V17-'TRA_Vkm UK'!V17))</f>
        <v>0</v>
      </c>
      <c r="W17" s="84">
        <f>IFERROR(('TRA_VEffInv EU28'!W17*'TRA_Inv EU28'!W17-'TRA_VEffInv UK'!W17*'TRA_Inv UK'!W17)/('TRA_Inv EU28'!W17-'TRA_Inv UK'!W17),('TRA_VEffInv EU28'!W17*'TRA_Vkm EU28'!W17-'TRA_VEffInv UK'!W17*'TRA_Vkm UK'!W17)/('TRA_Vkm EU28'!W17-'TRA_Vkm UK'!W17))</f>
        <v>0</v>
      </c>
      <c r="X17" s="84">
        <f>IFERROR(('TRA_VEffInv EU28'!X17*'TRA_Inv EU28'!X17-'TRA_VEffInv UK'!X17*'TRA_Inv UK'!X17)/('TRA_Inv EU28'!X17-'TRA_Inv UK'!X17),('TRA_VEffInv EU28'!X17*'TRA_Vkm EU28'!X17-'TRA_VEffInv UK'!X17*'TRA_Vkm UK'!X17)/('TRA_Vkm EU28'!X17-'TRA_Vkm UK'!X17))</f>
        <v>0</v>
      </c>
      <c r="Y17" s="84">
        <f>IFERROR(('TRA_VEffInv EU28'!Y17*'TRA_Inv EU28'!Y17-'TRA_VEffInv UK'!Y17*'TRA_Inv UK'!Y17)/('TRA_Inv EU28'!Y17-'TRA_Inv UK'!Y17),('TRA_VEffInv EU28'!Y17*'TRA_Vkm EU28'!Y17-'TRA_VEffInv UK'!Y17*'TRA_Vkm UK'!Y17)/('TRA_Vkm EU28'!Y17-'TRA_Vkm UK'!Y17))</f>
        <v>0</v>
      </c>
      <c r="Z17" s="84">
        <f>IFERROR(('TRA_VEffInv EU28'!Z17*'TRA_Inv EU28'!Z17-'TRA_VEffInv UK'!Z17*'TRA_Inv UK'!Z17)/('TRA_Inv EU28'!Z17-'TRA_Inv UK'!Z17),('TRA_VEffInv EU28'!Z17*'TRA_Vkm EU28'!Z17-'TRA_VEffInv UK'!Z17*'TRA_Vkm UK'!Z17)/('TRA_Vkm EU28'!Z17-'TRA_Vkm UK'!Z17))</f>
        <v>0</v>
      </c>
      <c r="AA17" s="84">
        <f>IFERROR(('TRA_VEffInv EU28'!AA17*'TRA_Inv EU28'!AA17-'TRA_VEffInv UK'!AA17*'TRA_Inv UK'!AA17)/('TRA_Inv EU28'!AA17-'TRA_Inv UK'!AA17),('TRA_VEffInv EU28'!AA17*'TRA_Vkm EU28'!AA17-'TRA_VEffInv UK'!AA17*'TRA_Vkm UK'!AA17)/('TRA_Vkm EU28'!AA17-'TRA_Vkm UK'!AA17))</f>
        <v>0</v>
      </c>
      <c r="AB17" s="84">
        <f>IFERROR(('TRA_VEffInv EU28'!AB17*'TRA_Inv EU28'!AB17-'TRA_VEffInv UK'!AB17*'TRA_Inv UK'!AB17)/('TRA_Inv EU28'!AB17-'TRA_Inv UK'!AB17),('TRA_VEffInv EU28'!AB17*'TRA_Vkm EU28'!AB17-'TRA_VEffInv UK'!AB17*'TRA_Vkm UK'!AB17)/('TRA_Vkm EU28'!AB17-'TRA_Vkm UK'!AB17))</f>
        <v>0</v>
      </c>
      <c r="AC17" s="84">
        <f>IFERROR(('TRA_VEffInv EU28'!AC17*'TRA_Inv EU28'!AC17-'TRA_VEffInv UK'!AC17*'TRA_Inv UK'!AC17)/('TRA_Inv EU28'!AC17-'TRA_Inv UK'!AC17),('TRA_VEffInv EU28'!AC17*'TRA_Vkm EU28'!AC17-'TRA_VEffInv UK'!AC17*'TRA_Vkm UK'!AC17)/('TRA_Vkm EU28'!AC17-'TRA_Vkm UK'!AC17))</f>
        <v>0</v>
      </c>
      <c r="AD17" s="84">
        <f>IFERROR(('TRA_VEffInv EU28'!AD17*'TRA_Inv EU28'!AD17-'TRA_VEffInv UK'!AD17*'TRA_Inv UK'!AD17)/('TRA_Inv EU28'!AD17-'TRA_Inv UK'!AD17),('TRA_VEffInv EU28'!AD17*'TRA_Vkm EU28'!AD17-'TRA_VEffInv UK'!AD17*'TRA_Vkm UK'!AD17)/('TRA_Vkm EU28'!AD17-'TRA_Vkm UK'!AD17))</f>
        <v>0</v>
      </c>
      <c r="AE17" s="84">
        <f>IFERROR(('TRA_VEffInv EU28'!AE17*'TRA_Inv EU28'!AE17-'TRA_VEffInv UK'!AE17*'TRA_Inv UK'!AE17)/('TRA_Inv EU28'!AE17-'TRA_Inv UK'!AE17),('TRA_VEffInv EU28'!AE17*'TRA_Vkm EU28'!AE17-'TRA_VEffInv UK'!AE17*'TRA_Vkm UK'!AE17)/('TRA_Vkm EU28'!AE17-'TRA_Vkm UK'!AE17))</f>
        <v>0</v>
      </c>
      <c r="AF17" s="84">
        <f>IFERROR(('TRA_VEffInv EU28'!AF17*'TRA_Inv EU28'!AF17-'TRA_VEffInv UK'!AF17*'TRA_Inv UK'!AF17)/('TRA_Inv EU28'!AF17-'TRA_Inv UK'!AF17),('TRA_VEffInv EU28'!AF17*'TRA_Vkm EU28'!AF17-'TRA_VEffInv UK'!AF17*'TRA_Vkm UK'!AF17)/('TRA_Vkm EU28'!AF17-'TRA_Vkm UK'!AF17))</f>
        <v>0</v>
      </c>
      <c r="AG17" s="84">
        <f>IFERROR(('TRA_VEffInv EU28'!AG17*'TRA_Inv EU28'!AG17-'TRA_VEffInv UK'!AG17*'TRA_Inv UK'!AG17)/('TRA_Inv EU28'!AG17-'TRA_Inv UK'!AG17),('TRA_VEffInv EU28'!AG17*'TRA_Vkm EU28'!AG17-'TRA_VEffInv UK'!AG17*'TRA_Vkm UK'!AG17)/('TRA_Vkm EU28'!AG17-'TRA_Vkm UK'!AG17))</f>
        <v>0</v>
      </c>
      <c r="AH17" s="84">
        <f>IFERROR(('TRA_VEffInv EU28'!AH17*'TRA_Inv EU28'!AH17-'TRA_VEffInv UK'!AH17*'TRA_Inv UK'!AH17)/('TRA_Inv EU28'!AH17-'TRA_Inv UK'!AH17),('TRA_VEffInv EU28'!AH17*'TRA_Vkm EU28'!AH17-'TRA_VEffInv UK'!AH17*'TRA_Vkm UK'!AH17)/('TRA_Vkm EU28'!AH17-'TRA_Vkm UK'!AH17))</f>
        <v>0</v>
      </c>
      <c r="AI17" s="84">
        <f>IFERROR(('TRA_VEffInv EU28'!AI17*'TRA_Inv EU28'!AI17-'TRA_VEffInv UK'!AI17*'TRA_Inv UK'!AI17)/('TRA_Inv EU28'!AI17-'TRA_Inv UK'!AI17),('TRA_VEffInv EU28'!AI17*'TRA_Vkm EU28'!AI17-'TRA_VEffInv UK'!AI17*'TRA_Vkm UK'!AI17)/('TRA_Vkm EU28'!AI17-'TRA_Vkm UK'!AI17))</f>
        <v>0</v>
      </c>
      <c r="AJ17" s="84">
        <f>IFERROR(('TRA_VEffInv EU28'!AJ17*'TRA_Inv EU28'!AJ17-'TRA_VEffInv UK'!AJ17*'TRA_Inv UK'!AJ17)/('TRA_Inv EU28'!AJ17-'TRA_Inv UK'!AJ17),('TRA_VEffInv EU28'!AJ17*'TRA_Vkm EU28'!AJ17-'TRA_VEffInv UK'!AJ17*'TRA_Vkm UK'!AJ17)/('TRA_Vkm EU28'!AJ17-'TRA_Vkm UK'!AJ17))</f>
        <v>0</v>
      </c>
      <c r="AK17" s="84">
        <f>IFERROR(('TRA_VEffInv EU28'!AK17*'TRA_Inv EU28'!AK17-'TRA_VEffInv UK'!AK17*'TRA_Inv UK'!AK17)/('TRA_Inv EU28'!AK17-'TRA_Inv UK'!AK17),('TRA_VEffInv EU28'!AK17*'TRA_Vkm EU28'!AK17-'TRA_VEffInv UK'!AK17*'TRA_Vkm UK'!AK17)/('TRA_Vkm EU28'!AK17-'TRA_Vkm UK'!AK17))</f>
        <v>0</v>
      </c>
      <c r="AL17" s="84">
        <f>IFERROR(('TRA_VEffInv EU28'!AL17*'TRA_Inv EU28'!AL17-'TRA_VEffInv UK'!AL17*'TRA_Inv UK'!AL17)/('TRA_Inv EU28'!AL17-'TRA_Inv UK'!AL17),('TRA_VEffInv EU28'!AL17*'TRA_Vkm EU28'!AL17-'TRA_VEffInv UK'!AL17*'TRA_Vkm UK'!AL17)/('TRA_Vkm EU28'!AL17-'TRA_Vkm UK'!AL17))</f>
        <v>0</v>
      </c>
      <c r="AM17" s="84">
        <f>IFERROR(('TRA_VEffInv EU28'!AM17*'TRA_Inv EU28'!AM17-'TRA_VEffInv UK'!AM17*'TRA_Inv UK'!AM17)/('TRA_Inv EU28'!AM17-'TRA_Inv UK'!AM17),('TRA_VEffInv EU28'!AM17*'TRA_Vkm EU28'!AM17-'TRA_VEffInv UK'!AM17*'TRA_Vkm UK'!AM17)/('TRA_Vkm EU28'!AM17-'TRA_Vkm UK'!AM17))</f>
        <v>0</v>
      </c>
      <c r="AN17" s="84">
        <f>IFERROR(('TRA_VEffInv EU28'!AN17*'TRA_Inv EU28'!AN17-'TRA_VEffInv UK'!AN17*'TRA_Inv UK'!AN17)/('TRA_Inv EU28'!AN17-'TRA_Inv UK'!AN17),('TRA_VEffInv EU28'!AN17*'TRA_Vkm EU28'!AN17-'TRA_VEffInv UK'!AN17*'TRA_Vkm UK'!AN17)/('TRA_Vkm EU28'!AN17-'TRA_Vkm UK'!AN17))</f>
        <v>0</v>
      </c>
      <c r="AO17" s="84">
        <f>IFERROR(('TRA_VEffInv EU28'!AO17*'TRA_Inv EU28'!AO17-'TRA_VEffInv UK'!AO17*'TRA_Inv UK'!AO17)/('TRA_Inv EU28'!AO17-'TRA_Inv UK'!AO17),('TRA_VEffInv EU28'!AO17*'TRA_Vkm EU28'!AO17-'TRA_VEffInv UK'!AO17*'TRA_Vkm UK'!AO17)/('TRA_Vkm EU28'!AO17-'TRA_Vkm UK'!AO17))</f>
        <v>0</v>
      </c>
      <c r="AP17" s="84">
        <f>IFERROR(('TRA_VEffInv EU28'!AP17*'TRA_Inv EU28'!AP17-'TRA_VEffInv UK'!AP17*'TRA_Inv UK'!AP17)/('TRA_Inv EU28'!AP17-'TRA_Inv UK'!AP17),('TRA_VEffInv EU28'!AP17*'TRA_Vkm EU28'!AP17-'TRA_VEffInv UK'!AP17*'TRA_Vkm UK'!AP17)/('TRA_Vkm EU28'!AP17-'TRA_Vkm UK'!AP17))</f>
        <v>0</v>
      </c>
      <c r="AQ17" s="84">
        <f>IFERROR(('TRA_VEffInv EU28'!AQ17*'TRA_Inv EU28'!AQ17-'TRA_VEffInv UK'!AQ17*'TRA_Inv UK'!AQ17)/('TRA_Inv EU28'!AQ17-'TRA_Inv UK'!AQ17),('TRA_VEffInv EU28'!AQ17*'TRA_Vkm EU28'!AQ17-'TRA_VEffInv UK'!AQ17*'TRA_Vkm UK'!AQ17)/('TRA_Vkm EU28'!AQ17-'TRA_Vkm UK'!AQ17))</f>
        <v>0</v>
      </c>
      <c r="AR17" s="84">
        <f>IFERROR(('TRA_VEffInv EU28'!AR17*'TRA_Inv EU28'!AR17-'TRA_VEffInv UK'!AR17*'TRA_Inv UK'!AR17)/('TRA_Inv EU28'!AR17-'TRA_Inv UK'!AR17),('TRA_VEffInv EU28'!AR17*'TRA_Vkm EU28'!AR17-'TRA_VEffInv UK'!AR17*'TRA_Vkm UK'!AR17)/('TRA_Vkm EU28'!AR17-'TRA_Vkm UK'!AR17))</f>
        <v>0</v>
      </c>
      <c r="AS17" s="84">
        <f>IFERROR(('TRA_VEffInv EU28'!AS17*'TRA_Inv EU28'!AS17-'TRA_VEffInv UK'!AS17*'TRA_Inv UK'!AS17)/('TRA_Inv EU28'!AS17-'TRA_Inv UK'!AS17),('TRA_VEffInv EU28'!AS17*'TRA_Vkm EU28'!AS17-'TRA_VEffInv UK'!AS17*'TRA_Vkm UK'!AS17)/('TRA_Vkm EU28'!AS17-'TRA_Vkm UK'!AS17))</f>
        <v>0</v>
      </c>
      <c r="AT17" s="84">
        <f>IFERROR(('TRA_VEffInv EU28'!AT17*'TRA_Inv EU28'!AT17-'TRA_VEffInv UK'!AT17*'TRA_Inv UK'!AT17)/('TRA_Inv EU28'!AT17-'TRA_Inv UK'!AT17),('TRA_VEffInv EU28'!AT17*'TRA_Vkm EU28'!AT17-'TRA_VEffInv UK'!AT17*'TRA_Vkm UK'!AT17)/('TRA_Vkm EU28'!AT17-'TRA_Vkm UK'!AT17))</f>
        <v>0</v>
      </c>
      <c r="AU17" s="84">
        <f>IFERROR(('TRA_VEffInv EU28'!AU17*'TRA_Inv EU28'!AU17-'TRA_VEffInv UK'!AU17*'TRA_Inv UK'!AU17)/('TRA_Inv EU28'!AU17-'TRA_Inv UK'!AU17),('TRA_VEffInv EU28'!AU17*'TRA_Vkm EU28'!AU17-'TRA_VEffInv UK'!AU17*'TRA_Vkm UK'!AU17)/('TRA_Vkm EU28'!AU17-'TRA_Vkm UK'!AU17))</f>
        <v>0</v>
      </c>
      <c r="AV17" s="84">
        <f>IFERROR(('TRA_VEffInv EU28'!AV17*'TRA_Inv EU28'!AV17-'TRA_VEffInv UK'!AV17*'TRA_Inv UK'!AV17)/('TRA_Inv EU28'!AV17-'TRA_Inv UK'!AV17),('TRA_VEffInv EU28'!AV17*'TRA_Vkm EU28'!AV17-'TRA_VEffInv UK'!AV17*'TRA_Vkm UK'!AV17)/('TRA_Vkm EU28'!AV17-'TRA_Vkm UK'!AV17))</f>
        <v>0</v>
      </c>
      <c r="AW17" s="84">
        <f>IFERROR(('TRA_VEffInv EU28'!AW17*'TRA_Inv EU28'!AW17-'TRA_VEffInv UK'!AW17*'TRA_Inv UK'!AW17)/('TRA_Inv EU28'!AW17-'TRA_Inv UK'!AW17),('TRA_VEffInv EU28'!AW17*'TRA_Vkm EU28'!AW17-'TRA_VEffInv UK'!AW17*'TRA_Vkm UK'!AW17)/('TRA_Vkm EU28'!AW17-'TRA_Vkm UK'!AW17))</f>
        <v>0</v>
      </c>
      <c r="AX17" s="84">
        <f>IFERROR(('TRA_VEffInv EU28'!AX17*'TRA_Inv EU28'!AX17-'TRA_VEffInv UK'!AX17*'TRA_Inv UK'!AX17)/('TRA_Inv EU28'!AX17-'TRA_Inv UK'!AX17),('TRA_VEffInv EU28'!AX17*'TRA_Vkm EU28'!AX17-'TRA_VEffInv UK'!AX17*'TRA_Vkm UK'!AX17)/('TRA_Vkm EU28'!AX17-'TRA_Vkm UK'!AX17))</f>
        <v>0</v>
      </c>
      <c r="AY17" s="84">
        <f>IFERROR(('TRA_VEffInv EU28'!AY17*'TRA_Inv EU28'!AY17-'TRA_VEffInv UK'!AY17*'TRA_Inv UK'!AY17)/('TRA_Inv EU28'!AY17-'TRA_Inv UK'!AY17),('TRA_VEffInv EU28'!AY17*'TRA_Vkm EU28'!AY17-'TRA_VEffInv UK'!AY17*'TRA_Vkm UK'!AY17)/('TRA_Vkm EU28'!AY17-'TRA_Vkm UK'!AY17))</f>
        <v>0</v>
      </c>
      <c r="AZ17" s="84">
        <f>IFERROR(('TRA_VEffInv EU28'!AZ17*'TRA_Inv EU28'!AZ17-'TRA_VEffInv UK'!AZ17*'TRA_Inv UK'!AZ17)/('TRA_Inv EU28'!AZ17-'TRA_Inv UK'!AZ17),('TRA_VEffInv EU28'!AZ17*'TRA_Vkm EU28'!AZ17-'TRA_VEffInv UK'!AZ17*'TRA_Vkm UK'!AZ17)/('TRA_Vkm EU28'!AZ17-'TRA_Vkm UK'!AZ17))</f>
        <v>0</v>
      </c>
    </row>
    <row r="18" spans="1:52">
      <c r="A18" s="85" t="s">
        <v>113</v>
      </c>
      <c r="B18" s="86"/>
      <c r="C18" s="86">
        <f>IFERROR(('TRA_VEffInv EU28'!C18*'TRA_Inv EU28'!C18-'TRA_VEffInv UK'!C18*'TRA_Inv UK'!C18)/('TRA_Inv EU28'!C18-'TRA_Inv UK'!C18),('TRA_VEffInv EU28'!C18*'TRA_Vkm EU28'!C18-'TRA_VEffInv UK'!C18*'TRA_Vkm UK'!C18)/('TRA_Vkm EU28'!C18-'TRA_Vkm UK'!C18))</f>
        <v>0</v>
      </c>
      <c r="D18" s="86">
        <f>IFERROR(('TRA_VEffInv EU28'!D18*'TRA_Inv EU28'!D18-'TRA_VEffInv UK'!D18*'TRA_Inv UK'!D18)/('TRA_Inv EU28'!D18-'TRA_Inv UK'!D18),('TRA_VEffInv EU28'!D18*'TRA_Vkm EU28'!D18-'TRA_VEffInv UK'!D18*'TRA_Vkm UK'!D18)/('TRA_Vkm EU28'!D18-'TRA_Vkm UK'!D18))</f>
        <v>0</v>
      </c>
      <c r="E18" s="86">
        <f>IFERROR(('TRA_VEffInv EU28'!E18*'TRA_Inv EU28'!E18-'TRA_VEffInv UK'!E18*'TRA_Inv UK'!E18)/('TRA_Inv EU28'!E18-'TRA_Inv UK'!E18),('TRA_VEffInv EU28'!E18*'TRA_Vkm EU28'!E18-'TRA_VEffInv UK'!E18*'TRA_Vkm UK'!E18)/('TRA_Vkm EU28'!E18-'TRA_Vkm UK'!E18))</f>
        <v>0</v>
      </c>
      <c r="F18" s="86">
        <f>IFERROR(('TRA_VEffInv EU28'!F18*'TRA_Inv EU28'!F18-'TRA_VEffInv UK'!F18*'TRA_Inv UK'!F18)/('TRA_Inv EU28'!F18-'TRA_Inv UK'!F18),('TRA_VEffInv EU28'!F18*'TRA_Vkm EU28'!F18-'TRA_VEffInv UK'!F18*'TRA_Vkm UK'!F18)/('TRA_Vkm EU28'!F18-'TRA_Vkm UK'!F18))</f>
        <v>0</v>
      </c>
      <c r="G18" s="86">
        <f>IFERROR(('TRA_VEffInv EU28'!G18*'TRA_Inv EU28'!G18-'TRA_VEffInv UK'!G18*'TRA_Inv UK'!G18)/('TRA_Inv EU28'!G18-'TRA_Inv UK'!G18),('TRA_VEffInv EU28'!G18*'TRA_Vkm EU28'!G18-'TRA_VEffInv UK'!G18*'TRA_Vkm UK'!G18)/('TRA_Vkm EU28'!G18-'TRA_Vkm UK'!G18))</f>
        <v>0</v>
      </c>
      <c r="H18" s="86">
        <f>IFERROR(('TRA_VEffInv EU28'!H18*'TRA_Inv EU28'!H18-'TRA_VEffInv UK'!H18*'TRA_Inv UK'!H18)/('TRA_Inv EU28'!H18-'TRA_Inv UK'!H18),('TRA_VEffInv EU28'!H18*'TRA_Vkm EU28'!H18-'TRA_VEffInv UK'!H18*'TRA_Vkm UK'!H18)/('TRA_Vkm EU28'!H18-'TRA_Vkm UK'!H18))</f>
        <v>0</v>
      </c>
      <c r="I18" s="86">
        <f>IFERROR(('TRA_VEffInv EU28'!I18*'TRA_Inv EU28'!I18-'TRA_VEffInv UK'!I18*'TRA_Inv UK'!I18)/('TRA_Inv EU28'!I18-'TRA_Inv UK'!I18),('TRA_VEffInv EU28'!I18*'TRA_Vkm EU28'!I18-'TRA_VEffInv UK'!I18*'TRA_Vkm UK'!I18)/('TRA_Vkm EU28'!I18-'TRA_Vkm UK'!I18))</f>
        <v>0</v>
      </c>
      <c r="J18" s="86">
        <f>IFERROR(('TRA_VEffInv EU28'!J18*'TRA_Inv EU28'!J18-'TRA_VEffInv UK'!J18*'TRA_Inv UK'!J18)/('TRA_Inv EU28'!J18-'TRA_Inv UK'!J18),('TRA_VEffInv EU28'!J18*'TRA_Vkm EU28'!J18-'TRA_VEffInv UK'!J18*'TRA_Vkm UK'!J18)/('TRA_Vkm EU28'!J18-'TRA_Vkm UK'!J18))</f>
        <v>0</v>
      </c>
      <c r="K18" s="86">
        <f>IFERROR(('TRA_VEffInv EU28'!K18*'TRA_Inv EU28'!K18-'TRA_VEffInv UK'!K18*'TRA_Inv UK'!K18)/('TRA_Inv EU28'!K18-'TRA_Inv UK'!K18),('TRA_VEffInv EU28'!K18*'TRA_Vkm EU28'!K18-'TRA_VEffInv UK'!K18*'TRA_Vkm UK'!K18)/('TRA_Vkm EU28'!K18-'TRA_Vkm UK'!K18))</f>
        <v>0</v>
      </c>
      <c r="L18" s="86">
        <f>IFERROR(('TRA_VEffInv EU28'!L18*'TRA_Inv EU28'!L18-'TRA_VEffInv UK'!L18*'TRA_Inv UK'!L18)/('TRA_Inv EU28'!L18-'TRA_Inv UK'!L18),('TRA_VEffInv EU28'!L18*'TRA_Vkm EU28'!L18-'TRA_VEffInv UK'!L18*'TRA_Vkm UK'!L18)/('TRA_Vkm EU28'!L18-'TRA_Vkm UK'!L18))</f>
        <v>0</v>
      </c>
      <c r="M18" s="86">
        <f>IFERROR(('TRA_VEffInv EU28'!M18*'TRA_Inv EU28'!M18-'TRA_VEffInv UK'!M18*'TRA_Inv UK'!M18)/('TRA_Inv EU28'!M18-'TRA_Inv UK'!M18),('TRA_VEffInv EU28'!M18*'TRA_Vkm EU28'!M18-'TRA_VEffInv UK'!M18*'TRA_Vkm UK'!M18)/('TRA_Vkm EU28'!M18-'TRA_Vkm UK'!M18))</f>
        <v>0</v>
      </c>
      <c r="N18" s="86">
        <f>IFERROR(('TRA_VEffInv EU28'!N18*'TRA_Inv EU28'!N18-'TRA_VEffInv UK'!N18*'TRA_Inv UK'!N18)/('TRA_Inv EU28'!N18-'TRA_Inv UK'!N18),('TRA_VEffInv EU28'!N18*'TRA_Vkm EU28'!N18-'TRA_VEffInv UK'!N18*'TRA_Vkm UK'!N18)/('TRA_Vkm EU28'!N18-'TRA_Vkm UK'!N18))</f>
        <v>0</v>
      </c>
      <c r="O18" s="86">
        <f>IFERROR(('TRA_VEffInv EU28'!O18*'TRA_Inv EU28'!O18-'TRA_VEffInv UK'!O18*'TRA_Inv UK'!O18)/('TRA_Inv EU28'!O18-'TRA_Inv UK'!O18),('TRA_VEffInv EU28'!O18*'TRA_Vkm EU28'!O18-'TRA_VEffInv UK'!O18*'TRA_Vkm UK'!O18)/('TRA_Vkm EU28'!O18-'TRA_Vkm UK'!O18))</f>
        <v>0</v>
      </c>
      <c r="P18" s="86">
        <f>IFERROR(('TRA_VEffInv EU28'!P18*'TRA_Inv EU28'!P18-'TRA_VEffInv UK'!P18*'TRA_Inv UK'!P18)/('TRA_Inv EU28'!P18-'TRA_Inv UK'!P18),('TRA_VEffInv EU28'!P18*'TRA_Vkm EU28'!P18-'TRA_VEffInv UK'!P18*'TRA_Vkm UK'!P18)/('TRA_Vkm EU28'!P18-'TRA_Vkm UK'!P18))</f>
        <v>0</v>
      </c>
      <c r="Q18" s="86">
        <f>IFERROR(('TRA_VEffInv EU28'!Q18*'TRA_Inv EU28'!Q18-'TRA_VEffInv UK'!Q18*'TRA_Inv UK'!Q18)/('TRA_Inv EU28'!Q18-'TRA_Inv UK'!Q18),('TRA_VEffInv EU28'!Q18*'TRA_Vkm EU28'!Q18-'TRA_VEffInv UK'!Q18*'TRA_Vkm UK'!Q18)/('TRA_Vkm EU28'!Q18-'TRA_Vkm UK'!Q18))</f>
        <v>0</v>
      </c>
      <c r="R18" s="86">
        <f>IFERROR(('TRA_VEffInv EU28'!R18*'TRA_Inv EU28'!R18-'TRA_VEffInv UK'!R18*'TRA_Inv UK'!R18)/('TRA_Inv EU28'!R18-'TRA_Inv UK'!R18),('TRA_VEffInv EU28'!R18*'TRA_Vkm EU28'!R18-'TRA_VEffInv UK'!R18*'TRA_Vkm UK'!R18)/('TRA_Vkm EU28'!R18-'TRA_Vkm UK'!R18))</f>
        <v>0</v>
      </c>
      <c r="S18" s="86">
        <f>IFERROR(('TRA_VEffInv EU28'!S18*'TRA_Inv EU28'!S18-'TRA_VEffInv UK'!S18*'TRA_Inv UK'!S18)/('TRA_Inv EU28'!S18-'TRA_Inv UK'!S18),('TRA_VEffInv EU28'!S18*'TRA_Vkm EU28'!S18-'TRA_VEffInv UK'!S18*'TRA_Vkm UK'!S18)/('TRA_Vkm EU28'!S18-'TRA_Vkm UK'!S18))</f>
        <v>0</v>
      </c>
      <c r="T18" s="86">
        <f>IFERROR(('TRA_VEffInv EU28'!T18*'TRA_Inv EU28'!T18-'TRA_VEffInv UK'!T18*'TRA_Inv UK'!T18)/('TRA_Inv EU28'!T18-'TRA_Inv UK'!T18),('TRA_VEffInv EU28'!T18*'TRA_Vkm EU28'!T18-'TRA_VEffInv UK'!T18*'TRA_Vkm UK'!T18)/('TRA_Vkm EU28'!T18-'TRA_Vkm UK'!T18))</f>
        <v>0</v>
      </c>
      <c r="U18" s="86">
        <f>IFERROR(('TRA_VEffInv EU28'!U18*'TRA_Inv EU28'!U18-'TRA_VEffInv UK'!U18*'TRA_Inv UK'!U18)/('TRA_Inv EU28'!U18-'TRA_Inv UK'!U18),('TRA_VEffInv EU28'!U18*'TRA_Vkm EU28'!U18-'TRA_VEffInv UK'!U18*'TRA_Vkm UK'!U18)/('TRA_Vkm EU28'!U18-'TRA_Vkm UK'!U18))</f>
        <v>0</v>
      </c>
      <c r="V18" s="86">
        <f>IFERROR(('TRA_VEffInv EU28'!V18*'TRA_Inv EU28'!V18-'TRA_VEffInv UK'!V18*'TRA_Inv UK'!V18)/('TRA_Inv EU28'!V18-'TRA_Inv UK'!V18),('TRA_VEffInv EU28'!V18*'TRA_Vkm EU28'!V18-'TRA_VEffInv UK'!V18*'TRA_Vkm UK'!V18)/('TRA_Vkm EU28'!V18-'TRA_Vkm UK'!V18))</f>
        <v>0</v>
      </c>
      <c r="W18" s="86">
        <f>IFERROR(('TRA_VEffInv EU28'!W18*'TRA_Inv EU28'!W18-'TRA_VEffInv UK'!W18*'TRA_Inv UK'!W18)/('TRA_Inv EU28'!W18-'TRA_Inv UK'!W18),('TRA_VEffInv EU28'!W18*'TRA_Vkm EU28'!W18-'TRA_VEffInv UK'!W18*'TRA_Vkm UK'!W18)/('TRA_Vkm EU28'!W18-'TRA_Vkm UK'!W18))</f>
        <v>0</v>
      </c>
      <c r="X18" s="86">
        <f>IFERROR(('TRA_VEffInv EU28'!X18*'TRA_Inv EU28'!X18-'TRA_VEffInv UK'!X18*'TRA_Inv UK'!X18)/('TRA_Inv EU28'!X18-'TRA_Inv UK'!X18),('TRA_VEffInv EU28'!X18*'TRA_Vkm EU28'!X18-'TRA_VEffInv UK'!X18*'TRA_Vkm UK'!X18)/('TRA_Vkm EU28'!X18-'TRA_Vkm UK'!X18))</f>
        <v>0</v>
      </c>
      <c r="Y18" s="86">
        <f>IFERROR(('TRA_VEffInv EU28'!Y18*'TRA_Inv EU28'!Y18-'TRA_VEffInv UK'!Y18*'TRA_Inv UK'!Y18)/('TRA_Inv EU28'!Y18-'TRA_Inv UK'!Y18),('TRA_VEffInv EU28'!Y18*'TRA_Vkm EU28'!Y18-'TRA_VEffInv UK'!Y18*'TRA_Vkm UK'!Y18)/('TRA_Vkm EU28'!Y18-'TRA_Vkm UK'!Y18))</f>
        <v>0</v>
      </c>
      <c r="Z18" s="86">
        <f>IFERROR(('TRA_VEffInv EU28'!Z18*'TRA_Inv EU28'!Z18-'TRA_VEffInv UK'!Z18*'TRA_Inv UK'!Z18)/('TRA_Inv EU28'!Z18-'TRA_Inv UK'!Z18),('TRA_VEffInv EU28'!Z18*'TRA_Vkm EU28'!Z18-'TRA_VEffInv UK'!Z18*'TRA_Vkm UK'!Z18)/('TRA_Vkm EU28'!Z18-'TRA_Vkm UK'!Z18))</f>
        <v>0</v>
      </c>
      <c r="AA18" s="86">
        <f>IFERROR(('TRA_VEffInv EU28'!AA18*'TRA_Inv EU28'!AA18-'TRA_VEffInv UK'!AA18*'TRA_Inv UK'!AA18)/('TRA_Inv EU28'!AA18-'TRA_Inv UK'!AA18),('TRA_VEffInv EU28'!AA18*'TRA_Vkm EU28'!AA18-'TRA_VEffInv UK'!AA18*'TRA_Vkm UK'!AA18)/('TRA_Vkm EU28'!AA18-'TRA_Vkm UK'!AA18))</f>
        <v>0</v>
      </c>
      <c r="AB18" s="86">
        <f>IFERROR(('TRA_VEffInv EU28'!AB18*'TRA_Inv EU28'!AB18-'TRA_VEffInv UK'!AB18*'TRA_Inv UK'!AB18)/('TRA_Inv EU28'!AB18-'TRA_Inv UK'!AB18),('TRA_VEffInv EU28'!AB18*'TRA_Vkm EU28'!AB18-'TRA_VEffInv UK'!AB18*'TRA_Vkm UK'!AB18)/('TRA_Vkm EU28'!AB18-'TRA_Vkm UK'!AB18))</f>
        <v>0</v>
      </c>
      <c r="AC18" s="86">
        <f>IFERROR(('TRA_VEffInv EU28'!AC18*'TRA_Inv EU28'!AC18-'TRA_VEffInv UK'!AC18*'TRA_Inv UK'!AC18)/('TRA_Inv EU28'!AC18-'TRA_Inv UK'!AC18),('TRA_VEffInv EU28'!AC18*'TRA_Vkm EU28'!AC18-'TRA_VEffInv UK'!AC18*'TRA_Vkm UK'!AC18)/('TRA_Vkm EU28'!AC18-'TRA_Vkm UK'!AC18))</f>
        <v>0</v>
      </c>
      <c r="AD18" s="86">
        <f>IFERROR(('TRA_VEffInv EU28'!AD18*'TRA_Inv EU28'!AD18-'TRA_VEffInv UK'!AD18*'TRA_Inv UK'!AD18)/('TRA_Inv EU28'!AD18-'TRA_Inv UK'!AD18),('TRA_VEffInv EU28'!AD18*'TRA_Vkm EU28'!AD18-'TRA_VEffInv UK'!AD18*'TRA_Vkm UK'!AD18)/('TRA_Vkm EU28'!AD18-'TRA_Vkm UK'!AD18))</f>
        <v>0</v>
      </c>
      <c r="AE18" s="86">
        <f>IFERROR(('TRA_VEffInv EU28'!AE18*'TRA_Inv EU28'!AE18-'TRA_VEffInv UK'!AE18*'TRA_Inv UK'!AE18)/('TRA_Inv EU28'!AE18-'TRA_Inv UK'!AE18),('TRA_VEffInv EU28'!AE18*'TRA_Vkm EU28'!AE18-'TRA_VEffInv UK'!AE18*'TRA_Vkm UK'!AE18)/('TRA_Vkm EU28'!AE18-'TRA_Vkm UK'!AE18))</f>
        <v>0</v>
      </c>
      <c r="AF18" s="86">
        <f>IFERROR(('TRA_VEffInv EU28'!AF18*'TRA_Inv EU28'!AF18-'TRA_VEffInv UK'!AF18*'TRA_Inv UK'!AF18)/('TRA_Inv EU28'!AF18-'TRA_Inv UK'!AF18),('TRA_VEffInv EU28'!AF18*'TRA_Vkm EU28'!AF18-'TRA_VEffInv UK'!AF18*'TRA_Vkm UK'!AF18)/('TRA_Vkm EU28'!AF18-'TRA_Vkm UK'!AF18))</f>
        <v>0</v>
      </c>
      <c r="AG18" s="86">
        <f>IFERROR(('TRA_VEffInv EU28'!AG18*'TRA_Inv EU28'!AG18-'TRA_VEffInv UK'!AG18*'TRA_Inv UK'!AG18)/('TRA_Inv EU28'!AG18-'TRA_Inv UK'!AG18),('TRA_VEffInv EU28'!AG18*'TRA_Vkm EU28'!AG18-'TRA_VEffInv UK'!AG18*'TRA_Vkm UK'!AG18)/('TRA_Vkm EU28'!AG18-'TRA_Vkm UK'!AG18))</f>
        <v>0</v>
      </c>
      <c r="AH18" s="86">
        <f>IFERROR(('TRA_VEffInv EU28'!AH18*'TRA_Inv EU28'!AH18-'TRA_VEffInv UK'!AH18*'TRA_Inv UK'!AH18)/('TRA_Inv EU28'!AH18-'TRA_Inv UK'!AH18),('TRA_VEffInv EU28'!AH18*'TRA_Vkm EU28'!AH18-'TRA_VEffInv UK'!AH18*'TRA_Vkm UK'!AH18)/('TRA_Vkm EU28'!AH18-'TRA_Vkm UK'!AH18))</f>
        <v>0</v>
      </c>
      <c r="AI18" s="86">
        <f>IFERROR(('TRA_VEffInv EU28'!AI18*'TRA_Inv EU28'!AI18-'TRA_VEffInv UK'!AI18*'TRA_Inv UK'!AI18)/('TRA_Inv EU28'!AI18-'TRA_Inv UK'!AI18),('TRA_VEffInv EU28'!AI18*'TRA_Vkm EU28'!AI18-'TRA_VEffInv UK'!AI18*'TRA_Vkm UK'!AI18)/('TRA_Vkm EU28'!AI18-'TRA_Vkm UK'!AI18))</f>
        <v>0</v>
      </c>
      <c r="AJ18" s="86">
        <f>IFERROR(('TRA_VEffInv EU28'!AJ18*'TRA_Inv EU28'!AJ18-'TRA_VEffInv UK'!AJ18*'TRA_Inv UK'!AJ18)/('TRA_Inv EU28'!AJ18-'TRA_Inv UK'!AJ18),('TRA_VEffInv EU28'!AJ18*'TRA_Vkm EU28'!AJ18-'TRA_VEffInv UK'!AJ18*'TRA_Vkm UK'!AJ18)/('TRA_Vkm EU28'!AJ18-'TRA_Vkm UK'!AJ18))</f>
        <v>0</v>
      </c>
      <c r="AK18" s="86">
        <f>IFERROR(('TRA_VEffInv EU28'!AK18*'TRA_Inv EU28'!AK18-'TRA_VEffInv UK'!AK18*'TRA_Inv UK'!AK18)/('TRA_Inv EU28'!AK18-'TRA_Inv UK'!AK18),('TRA_VEffInv EU28'!AK18*'TRA_Vkm EU28'!AK18-'TRA_VEffInv UK'!AK18*'TRA_Vkm UK'!AK18)/('TRA_Vkm EU28'!AK18-'TRA_Vkm UK'!AK18))</f>
        <v>0</v>
      </c>
      <c r="AL18" s="86">
        <f>IFERROR(('TRA_VEffInv EU28'!AL18*'TRA_Inv EU28'!AL18-'TRA_VEffInv UK'!AL18*'TRA_Inv UK'!AL18)/('TRA_Inv EU28'!AL18-'TRA_Inv UK'!AL18),('TRA_VEffInv EU28'!AL18*'TRA_Vkm EU28'!AL18-'TRA_VEffInv UK'!AL18*'TRA_Vkm UK'!AL18)/('TRA_Vkm EU28'!AL18-'TRA_Vkm UK'!AL18))</f>
        <v>0</v>
      </c>
      <c r="AM18" s="86">
        <f>IFERROR(('TRA_VEffInv EU28'!AM18*'TRA_Inv EU28'!AM18-'TRA_VEffInv UK'!AM18*'TRA_Inv UK'!AM18)/('TRA_Inv EU28'!AM18-'TRA_Inv UK'!AM18),('TRA_VEffInv EU28'!AM18*'TRA_Vkm EU28'!AM18-'TRA_VEffInv UK'!AM18*'TRA_Vkm UK'!AM18)/('TRA_Vkm EU28'!AM18-'TRA_Vkm UK'!AM18))</f>
        <v>0</v>
      </c>
      <c r="AN18" s="86">
        <f>IFERROR(('TRA_VEffInv EU28'!AN18*'TRA_Inv EU28'!AN18-'TRA_VEffInv UK'!AN18*'TRA_Inv UK'!AN18)/('TRA_Inv EU28'!AN18-'TRA_Inv UK'!AN18),('TRA_VEffInv EU28'!AN18*'TRA_Vkm EU28'!AN18-'TRA_VEffInv UK'!AN18*'TRA_Vkm UK'!AN18)/('TRA_Vkm EU28'!AN18-'TRA_Vkm UK'!AN18))</f>
        <v>0</v>
      </c>
      <c r="AO18" s="86">
        <f>IFERROR(('TRA_VEffInv EU28'!AO18*'TRA_Inv EU28'!AO18-'TRA_VEffInv UK'!AO18*'TRA_Inv UK'!AO18)/('TRA_Inv EU28'!AO18-'TRA_Inv UK'!AO18),('TRA_VEffInv EU28'!AO18*'TRA_Vkm EU28'!AO18-'TRA_VEffInv UK'!AO18*'TRA_Vkm UK'!AO18)/('TRA_Vkm EU28'!AO18-'TRA_Vkm UK'!AO18))</f>
        <v>0</v>
      </c>
      <c r="AP18" s="86">
        <f>IFERROR(('TRA_VEffInv EU28'!AP18*'TRA_Inv EU28'!AP18-'TRA_VEffInv UK'!AP18*'TRA_Inv UK'!AP18)/('TRA_Inv EU28'!AP18-'TRA_Inv UK'!AP18),('TRA_VEffInv EU28'!AP18*'TRA_Vkm EU28'!AP18-'TRA_VEffInv UK'!AP18*'TRA_Vkm UK'!AP18)/('TRA_Vkm EU28'!AP18-'TRA_Vkm UK'!AP18))</f>
        <v>0</v>
      </c>
      <c r="AQ18" s="86">
        <f>IFERROR(('TRA_VEffInv EU28'!AQ18*'TRA_Inv EU28'!AQ18-'TRA_VEffInv UK'!AQ18*'TRA_Inv UK'!AQ18)/('TRA_Inv EU28'!AQ18-'TRA_Inv UK'!AQ18),('TRA_VEffInv EU28'!AQ18*'TRA_Vkm EU28'!AQ18-'TRA_VEffInv UK'!AQ18*'TRA_Vkm UK'!AQ18)/('TRA_Vkm EU28'!AQ18-'TRA_Vkm UK'!AQ18))</f>
        <v>0</v>
      </c>
      <c r="AR18" s="86">
        <f>IFERROR(('TRA_VEffInv EU28'!AR18*'TRA_Inv EU28'!AR18-'TRA_VEffInv UK'!AR18*'TRA_Inv UK'!AR18)/('TRA_Inv EU28'!AR18-'TRA_Inv UK'!AR18),('TRA_VEffInv EU28'!AR18*'TRA_Vkm EU28'!AR18-'TRA_VEffInv UK'!AR18*'TRA_Vkm UK'!AR18)/('TRA_Vkm EU28'!AR18-'TRA_Vkm UK'!AR18))</f>
        <v>0</v>
      </c>
      <c r="AS18" s="86">
        <f>IFERROR(('TRA_VEffInv EU28'!AS18*'TRA_Inv EU28'!AS18-'TRA_VEffInv UK'!AS18*'TRA_Inv UK'!AS18)/('TRA_Inv EU28'!AS18-'TRA_Inv UK'!AS18),('TRA_VEffInv EU28'!AS18*'TRA_Vkm EU28'!AS18-'TRA_VEffInv UK'!AS18*'TRA_Vkm UK'!AS18)/('TRA_Vkm EU28'!AS18-'TRA_Vkm UK'!AS18))</f>
        <v>0</v>
      </c>
      <c r="AT18" s="86">
        <f>IFERROR(('TRA_VEffInv EU28'!AT18*'TRA_Inv EU28'!AT18-'TRA_VEffInv UK'!AT18*'TRA_Inv UK'!AT18)/('TRA_Inv EU28'!AT18-'TRA_Inv UK'!AT18),('TRA_VEffInv EU28'!AT18*'TRA_Vkm EU28'!AT18-'TRA_VEffInv UK'!AT18*'TRA_Vkm UK'!AT18)/('TRA_Vkm EU28'!AT18-'TRA_Vkm UK'!AT18))</f>
        <v>0</v>
      </c>
      <c r="AU18" s="86">
        <f>IFERROR(('TRA_VEffInv EU28'!AU18*'TRA_Inv EU28'!AU18-'TRA_VEffInv UK'!AU18*'TRA_Inv UK'!AU18)/('TRA_Inv EU28'!AU18-'TRA_Inv UK'!AU18),('TRA_VEffInv EU28'!AU18*'TRA_Vkm EU28'!AU18-'TRA_VEffInv UK'!AU18*'TRA_Vkm UK'!AU18)/('TRA_Vkm EU28'!AU18-'TRA_Vkm UK'!AU18))</f>
        <v>0</v>
      </c>
      <c r="AV18" s="86">
        <f>IFERROR(('TRA_VEffInv EU28'!AV18*'TRA_Inv EU28'!AV18-'TRA_VEffInv UK'!AV18*'TRA_Inv UK'!AV18)/('TRA_Inv EU28'!AV18-'TRA_Inv UK'!AV18),('TRA_VEffInv EU28'!AV18*'TRA_Vkm EU28'!AV18-'TRA_VEffInv UK'!AV18*'TRA_Vkm UK'!AV18)/('TRA_Vkm EU28'!AV18-'TRA_Vkm UK'!AV18))</f>
        <v>0</v>
      </c>
      <c r="AW18" s="86">
        <f>IFERROR(('TRA_VEffInv EU28'!AW18*'TRA_Inv EU28'!AW18-'TRA_VEffInv UK'!AW18*'TRA_Inv UK'!AW18)/('TRA_Inv EU28'!AW18-'TRA_Inv UK'!AW18),('TRA_VEffInv EU28'!AW18*'TRA_Vkm EU28'!AW18-'TRA_VEffInv UK'!AW18*'TRA_Vkm UK'!AW18)/('TRA_Vkm EU28'!AW18-'TRA_Vkm UK'!AW18))</f>
        <v>0</v>
      </c>
      <c r="AX18" s="86">
        <f>IFERROR(('TRA_VEffInv EU28'!AX18*'TRA_Inv EU28'!AX18-'TRA_VEffInv UK'!AX18*'TRA_Inv UK'!AX18)/('TRA_Inv EU28'!AX18-'TRA_Inv UK'!AX18),('TRA_VEffInv EU28'!AX18*'TRA_Vkm EU28'!AX18-'TRA_VEffInv UK'!AX18*'TRA_Vkm UK'!AX18)/('TRA_Vkm EU28'!AX18-'TRA_Vkm UK'!AX18))</f>
        <v>0</v>
      </c>
      <c r="AY18" s="86">
        <f>IFERROR(('TRA_VEffInv EU28'!AY18*'TRA_Inv EU28'!AY18-'TRA_VEffInv UK'!AY18*'TRA_Inv UK'!AY18)/('TRA_Inv EU28'!AY18-'TRA_Inv UK'!AY18),('TRA_VEffInv EU28'!AY18*'TRA_Vkm EU28'!AY18-'TRA_VEffInv UK'!AY18*'TRA_Vkm UK'!AY18)/('TRA_Vkm EU28'!AY18-'TRA_Vkm UK'!AY18))</f>
        <v>0</v>
      </c>
      <c r="AZ18" s="86">
        <f>IFERROR(('TRA_VEffInv EU28'!AZ18*'TRA_Inv EU28'!AZ18-'TRA_VEffInv UK'!AZ18*'TRA_Inv UK'!AZ18)/('TRA_Inv EU28'!AZ18-'TRA_Inv UK'!AZ18),('TRA_VEffInv EU28'!AZ18*'TRA_Vkm EU28'!AZ18-'TRA_VEffInv UK'!AZ18*'TRA_Vkm UK'!AZ18)/('TRA_Vkm EU28'!AZ18-'TRA_Vkm UK'!AZ18))</f>
        <v>0</v>
      </c>
    </row>
    <row r="19" spans="1:52">
      <c r="A19" s="89" t="s">
        <v>123</v>
      </c>
      <c r="B19" s="90"/>
      <c r="C19" s="90">
        <f>IFERROR(('TRA_VEffInv EU28'!C19*'TRA_Inv EU28'!C19-'TRA_VEffInv UK'!C19*'TRA_Inv UK'!C19)/('TRA_Inv EU28'!C19-'TRA_Inv UK'!C19),('TRA_VEffInv EU28'!C19*'TRA_Vkm EU28'!C19-'TRA_VEffInv UK'!C19*'TRA_Vkm UK'!C19)/('TRA_Vkm EU28'!C19-'TRA_Vkm UK'!C19))</f>
        <v>6.9483716278347742</v>
      </c>
      <c r="D19" s="90">
        <f>IFERROR(('TRA_VEffInv EU28'!D19*'TRA_Inv EU28'!D19-'TRA_VEffInv UK'!D19*'TRA_Inv UK'!D19)/('TRA_Inv EU28'!D19-'TRA_Inv UK'!D19),('TRA_VEffInv EU28'!D19*'TRA_Vkm EU28'!D19-'TRA_VEffInv UK'!D19*'TRA_Vkm UK'!D19)/('TRA_Vkm EU28'!D19-'TRA_Vkm UK'!D19))</f>
        <v>6.9847933244178284</v>
      </c>
      <c r="E19" s="90">
        <f>IFERROR(('TRA_VEffInv EU28'!E19*'TRA_Inv EU28'!E19-'TRA_VEffInv UK'!E19*'TRA_Inv UK'!E19)/('TRA_Inv EU28'!E19-'TRA_Inv UK'!E19),('TRA_VEffInv EU28'!E19*'TRA_Vkm EU28'!E19-'TRA_VEffInv UK'!E19*'TRA_Vkm UK'!E19)/('TRA_Vkm EU28'!E19-'TRA_Vkm UK'!E19))</f>
        <v>6.9004867224791431</v>
      </c>
      <c r="F19" s="90">
        <f>IFERROR(('TRA_VEffInv EU28'!F19*'TRA_Inv EU28'!F19-'TRA_VEffInv UK'!F19*'TRA_Inv UK'!F19)/('TRA_Inv EU28'!F19-'TRA_Inv UK'!F19),('TRA_VEffInv EU28'!F19*'TRA_Vkm EU28'!F19-'TRA_VEffInv UK'!F19*'TRA_Vkm UK'!F19)/('TRA_Vkm EU28'!F19-'TRA_Vkm UK'!F19))</f>
        <v>6.8268569263256182</v>
      </c>
      <c r="G19" s="90">
        <f>IFERROR(('TRA_VEffInv EU28'!G19*'TRA_Inv EU28'!G19-'TRA_VEffInv UK'!G19*'TRA_Inv UK'!G19)/('TRA_Inv EU28'!G19-'TRA_Inv UK'!G19),('TRA_VEffInv EU28'!G19*'TRA_Vkm EU28'!G19-'TRA_VEffInv UK'!G19*'TRA_Vkm UK'!G19)/('TRA_Vkm EU28'!G19-'TRA_Vkm UK'!G19))</f>
        <v>7.611093186455876</v>
      </c>
      <c r="H19" s="90">
        <f>IFERROR(('TRA_VEffInv EU28'!H19*'TRA_Inv EU28'!H19-'TRA_VEffInv UK'!H19*'TRA_Inv UK'!H19)/('TRA_Inv EU28'!H19-'TRA_Inv UK'!H19),('TRA_VEffInv EU28'!H19*'TRA_Vkm EU28'!H19-'TRA_VEffInv UK'!H19*'TRA_Vkm UK'!H19)/('TRA_Vkm EU28'!H19-'TRA_Vkm UK'!H19))</f>
        <v>6.8974215043649361</v>
      </c>
      <c r="I19" s="90">
        <f>IFERROR(('TRA_VEffInv EU28'!I19*'TRA_Inv EU28'!I19-'TRA_VEffInv UK'!I19*'TRA_Inv UK'!I19)/('TRA_Inv EU28'!I19-'TRA_Inv UK'!I19),('TRA_VEffInv EU28'!I19*'TRA_Vkm EU28'!I19-'TRA_VEffInv UK'!I19*'TRA_Vkm UK'!I19)/('TRA_Vkm EU28'!I19-'TRA_Vkm UK'!I19))</f>
        <v>6.8015879791296951</v>
      </c>
      <c r="J19" s="90">
        <f>IFERROR(('TRA_VEffInv EU28'!J19*'TRA_Inv EU28'!J19-'TRA_VEffInv UK'!J19*'TRA_Inv UK'!J19)/('TRA_Inv EU28'!J19-'TRA_Inv UK'!J19),('TRA_VEffInv EU28'!J19*'TRA_Vkm EU28'!J19-'TRA_VEffInv UK'!J19*'TRA_Vkm UK'!J19)/('TRA_Vkm EU28'!J19-'TRA_Vkm UK'!J19))</f>
        <v>6.7861341956575707</v>
      </c>
      <c r="K19" s="90">
        <f>IFERROR(('TRA_VEffInv EU28'!K19*'TRA_Inv EU28'!K19-'TRA_VEffInv UK'!K19*'TRA_Inv UK'!K19)/('TRA_Inv EU28'!K19-'TRA_Inv UK'!K19),('TRA_VEffInv EU28'!K19*'TRA_Vkm EU28'!K19-'TRA_VEffInv UK'!K19*'TRA_Vkm UK'!K19)/('TRA_Vkm EU28'!K19-'TRA_Vkm UK'!K19))</f>
        <v>6.5720635866080919</v>
      </c>
      <c r="L19" s="90">
        <f>IFERROR(('TRA_VEffInv EU28'!L19*'TRA_Inv EU28'!L19-'TRA_VEffInv UK'!L19*'TRA_Inv UK'!L19)/('TRA_Inv EU28'!L19-'TRA_Inv UK'!L19),('TRA_VEffInv EU28'!L19*'TRA_Vkm EU28'!L19-'TRA_VEffInv UK'!L19*'TRA_Vkm UK'!L19)/('TRA_Vkm EU28'!L19-'TRA_Vkm UK'!L19))</f>
        <v>6.4338677261010124</v>
      </c>
      <c r="M19" s="90">
        <f>IFERROR(('TRA_VEffInv EU28'!M19*'TRA_Inv EU28'!M19-'TRA_VEffInv UK'!M19*'TRA_Inv UK'!M19)/('TRA_Inv EU28'!M19-'TRA_Inv UK'!M19),('TRA_VEffInv EU28'!M19*'TRA_Vkm EU28'!M19-'TRA_VEffInv UK'!M19*'TRA_Vkm UK'!M19)/('TRA_Vkm EU28'!M19-'TRA_Vkm UK'!M19))</f>
        <v>6.3454217075363575</v>
      </c>
      <c r="N19" s="90">
        <f>IFERROR(('TRA_VEffInv EU28'!N19*'TRA_Inv EU28'!N19-'TRA_VEffInv UK'!N19*'TRA_Inv UK'!N19)/('TRA_Inv EU28'!N19-'TRA_Inv UK'!N19),('TRA_VEffInv EU28'!N19*'TRA_Vkm EU28'!N19-'TRA_VEffInv UK'!N19*'TRA_Vkm UK'!N19)/('TRA_Vkm EU28'!N19-'TRA_Vkm UK'!N19))</f>
        <v>6.270588090595747</v>
      </c>
      <c r="O19" s="90">
        <f>IFERROR(('TRA_VEffInv EU28'!O19*'TRA_Inv EU28'!O19-'TRA_VEffInv UK'!O19*'TRA_Inv UK'!O19)/('TRA_Inv EU28'!O19-'TRA_Inv UK'!O19),('TRA_VEffInv EU28'!O19*'TRA_Vkm EU28'!O19-'TRA_VEffInv UK'!O19*'TRA_Vkm UK'!O19)/('TRA_Vkm EU28'!O19-'TRA_Vkm UK'!O19))</f>
        <v>5.9584883646367084</v>
      </c>
      <c r="P19" s="90">
        <f>IFERROR(('TRA_VEffInv EU28'!P19*'TRA_Inv EU28'!P19-'TRA_VEffInv UK'!P19*'TRA_Inv UK'!P19)/('TRA_Inv EU28'!P19-'TRA_Inv UK'!P19),('TRA_VEffInv EU28'!P19*'TRA_Vkm EU28'!P19-'TRA_VEffInv UK'!P19*'TRA_Vkm UK'!P19)/('TRA_Vkm EU28'!P19-'TRA_Vkm UK'!P19))</f>
        <v>5.7669677468344682</v>
      </c>
      <c r="Q19" s="90">
        <f>IFERROR(('TRA_VEffInv EU28'!Q19*'TRA_Inv EU28'!Q19-'TRA_VEffInv UK'!Q19*'TRA_Inv UK'!Q19)/('TRA_Inv EU28'!Q19-'TRA_Inv UK'!Q19),('TRA_VEffInv EU28'!Q19*'TRA_Vkm EU28'!Q19-'TRA_VEffInv UK'!Q19*'TRA_Vkm UK'!Q19)/('TRA_Vkm EU28'!Q19-'TRA_Vkm UK'!Q19))</f>
        <v>5.7451695884610698</v>
      </c>
      <c r="R19" s="90">
        <f>IFERROR(('TRA_VEffInv EU28'!R19*'TRA_Inv EU28'!R19-'TRA_VEffInv UK'!R19*'TRA_Inv UK'!R19)/('TRA_Inv EU28'!R19-'TRA_Inv UK'!R19),('TRA_VEffInv EU28'!R19*'TRA_Vkm EU28'!R19-'TRA_VEffInv UK'!R19*'TRA_Vkm UK'!R19)/('TRA_Vkm EU28'!R19-'TRA_Vkm UK'!R19))</f>
        <v>5.5607306460851529</v>
      </c>
      <c r="S19" s="90">
        <f>IFERROR(('TRA_VEffInv EU28'!S19*'TRA_Inv EU28'!S19-'TRA_VEffInv UK'!S19*'TRA_Inv UK'!S19)/('TRA_Inv EU28'!S19-'TRA_Inv UK'!S19),('TRA_VEffInv EU28'!S19*'TRA_Vkm EU28'!S19-'TRA_VEffInv UK'!S19*'TRA_Vkm UK'!S19)/('TRA_Vkm EU28'!S19-'TRA_Vkm UK'!S19))</f>
        <v>5.4577277428577498</v>
      </c>
      <c r="T19" s="90">
        <f>IFERROR(('TRA_VEffInv EU28'!T19*'TRA_Inv EU28'!T19-'TRA_VEffInv UK'!T19*'TRA_Inv UK'!T19)/('TRA_Inv EU28'!T19-'TRA_Inv UK'!T19),('TRA_VEffInv EU28'!T19*'TRA_Vkm EU28'!T19-'TRA_VEffInv UK'!T19*'TRA_Vkm UK'!T19)/('TRA_Vkm EU28'!T19-'TRA_Vkm UK'!T19))</f>
        <v>5.268110729975394</v>
      </c>
      <c r="U19" s="90">
        <f>IFERROR(('TRA_VEffInv EU28'!U19*'TRA_Inv EU28'!U19-'TRA_VEffInv UK'!U19*'TRA_Inv UK'!U19)/('TRA_Inv EU28'!U19-'TRA_Inv UK'!U19),('TRA_VEffInv EU28'!U19*'TRA_Vkm EU28'!U19-'TRA_VEffInv UK'!U19*'TRA_Vkm UK'!U19)/('TRA_Vkm EU28'!U19-'TRA_Vkm UK'!U19))</f>
        <v>5.1854568528405833</v>
      </c>
      <c r="V19" s="90">
        <f>IFERROR(('TRA_VEffInv EU28'!V19*'TRA_Inv EU28'!V19-'TRA_VEffInv UK'!V19*'TRA_Inv UK'!V19)/('TRA_Inv EU28'!V19-'TRA_Inv UK'!V19),('TRA_VEffInv EU28'!V19*'TRA_Vkm EU28'!V19-'TRA_VEffInv UK'!V19*'TRA_Vkm UK'!V19)/('TRA_Vkm EU28'!V19-'TRA_Vkm UK'!V19))</f>
        <v>5.0381707156873468</v>
      </c>
      <c r="W19" s="90">
        <f>IFERROR(('TRA_VEffInv EU28'!W19*'TRA_Inv EU28'!W19-'TRA_VEffInv UK'!W19*'TRA_Inv UK'!W19)/('TRA_Inv EU28'!W19-'TRA_Inv UK'!W19),('TRA_VEffInv EU28'!W19*'TRA_Vkm EU28'!W19-'TRA_VEffInv UK'!W19*'TRA_Vkm UK'!W19)/('TRA_Vkm EU28'!W19-'TRA_Vkm UK'!W19))</f>
        <v>5.02142008725491</v>
      </c>
      <c r="X19" s="90">
        <f>IFERROR(('TRA_VEffInv EU28'!X19*'TRA_Inv EU28'!X19-'TRA_VEffInv UK'!X19*'TRA_Inv UK'!X19)/('TRA_Inv EU28'!X19-'TRA_Inv UK'!X19),('TRA_VEffInv EU28'!X19*'TRA_Vkm EU28'!X19-'TRA_VEffInv UK'!X19*'TRA_Vkm UK'!X19)/('TRA_Vkm EU28'!X19-'TRA_Vkm UK'!X19))</f>
        <v>4.9902988558979855</v>
      </c>
      <c r="Y19" s="90">
        <f>IFERROR(('TRA_VEffInv EU28'!Y19*'TRA_Inv EU28'!Y19-'TRA_VEffInv UK'!Y19*'TRA_Inv UK'!Y19)/('TRA_Inv EU28'!Y19-'TRA_Inv UK'!Y19),('TRA_VEffInv EU28'!Y19*'TRA_Vkm EU28'!Y19-'TRA_VEffInv UK'!Y19*'TRA_Vkm UK'!Y19)/('TRA_Vkm EU28'!Y19-'TRA_Vkm UK'!Y19))</f>
        <v>4.9639192983404623</v>
      </c>
      <c r="Z19" s="90">
        <f>IFERROR(('TRA_VEffInv EU28'!Z19*'TRA_Inv EU28'!Z19-'TRA_VEffInv UK'!Z19*'TRA_Inv UK'!Z19)/('TRA_Inv EU28'!Z19-'TRA_Inv UK'!Z19),('TRA_VEffInv EU28'!Z19*'TRA_Vkm EU28'!Z19-'TRA_VEffInv UK'!Z19*'TRA_Vkm UK'!Z19)/('TRA_Vkm EU28'!Z19-'TRA_Vkm UK'!Z19))</f>
        <v>4.9155034182908031</v>
      </c>
      <c r="AA19" s="90">
        <f>IFERROR(('TRA_VEffInv EU28'!AA19*'TRA_Inv EU28'!AA19-'TRA_VEffInv UK'!AA19*'TRA_Inv UK'!AA19)/('TRA_Inv EU28'!AA19-'TRA_Inv UK'!AA19),('TRA_VEffInv EU28'!AA19*'TRA_Vkm EU28'!AA19-'TRA_VEffInv UK'!AA19*'TRA_Vkm UK'!AA19)/('TRA_Vkm EU28'!AA19-'TRA_Vkm UK'!AA19))</f>
        <v>4.8488636463421466</v>
      </c>
      <c r="AB19" s="90">
        <f>IFERROR(('TRA_VEffInv EU28'!AB19*'TRA_Inv EU28'!AB19-'TRA_VEffInv UK'!AB19*'TRA_Inv UK'!AB19)/('TRA_Inv EU28'!AB19-'TRA_Inv UK'!AB19),('TRA_VEffInv EU28'!AB19*'TRA_Vkm EU28'!AB19-'TRA_VEffInv UK'!AB19*'TRA_Vkm UK'!AB19)/('TRA_Vkm EU28'!AB19-'TRA_Vkm UK'!AB19))</f>
        <v>4.7872138586088049</v>
      </c>
      <c r="AC19" s="90">
        <f>IFERROR(('TRA_VEffInv EU28'!AC19*'TRA_Inv EU28'!AC19-'TRA_VEffInv UK'!AC19*'TRA_Inv UK'!AC19)/('TRA_Inv EU28'!AC19-'TRA_Inv UK'!AC19),('TRA_VEffInv EU28'!AC19*'TRA_Vkm EU28'!AC19-'TRA_VEffInv UK'!AC19*'TRA_Vkm UK'!AC19)/('TRA_Vkm EU28'!AC19-'TRA_Vkm UK'!AC19))</f>
        <v>4.7199361510482243</v>
      </c>
      <c r="AD19" s="90">
        <f>IFERROR(('TRA_VEffInv EU28'!AD19*'TRA_Inv EU28'!AD19-'TRA_VEffInv UK'!AD19*'TRA_Inv UK'!AD19)/('TRA_Inv EU28'!AD19-'TRA_Inv UK'!AD19),('TRA_VEffInv EU28'!AD19*'TRA_Vkm EU28'!AD19-'TRA_VEffInv UK'!AD19*'TRA_Vkm UK'!AD19)/('TRA_Vkm EU28'!AD19-'TRA_Vkm UK'!AD19))</f>
        <v>4.6521543705652126</v>
      </c>
      <c r="AE19" s="90">
        <f>IFERROR(('TRA_VEffInv EU28'!AE19*'TRA_Inv EU28'!AE19-'TRA_VEffInv UK'!AE19*'TRA_Inv UK'!AE19)/('TRA_Inv EU28'!AE19-'TRA_Inv UK'!AE19),('TRA_VEffInv EU28'!AE19*'TRA_Vkm EU28'!AE19-'TRA_VEffInv UK'!AE19*'TRA_Vkm UK'!AE19)/('TRA_Vkm EU28'!AE19-'TRA_Vkm UK'!AE19))</f>
        <v>4.5844796710149671</v>
      </c>
      <c r="AF19" s="90">
        <f>IFERROR(('TRA_VEffInv EU28'!AF19*'TRA_Inv EU28'!AF19-'TRA_VEffInv UK'!AF19*'TRA_Inv UK'!AF19)/('TRA_Inv EU28'!AF19-'TRA_Inv UK'!AF19),('TRA_VEffInv EU28'!AF19*'TRA_Vkm EU28'!AF19-'TRA_VEffInv UK'!AF19*'TRA_Vkm UK'!AF19)/('TRA_Vkm EU28'!AF19-'TRA_Vkm UK'!AF19))</f>
        <v>4.5146429381888087</v>
      </c>
      <c r="AG19" s="90">
        <f>IFERROR(('TRA_VEffInv EU28'!AG19*'TRA_Inv EU28'!AG19-'TRA_VEffInv UK'!AG19*'TRA_Inv UK'!AG19)/('TRA_Inv EU28'!AG19-'TRA_Inv UK'!AG19),('TRA_VEffInv EU28'!AG19*'TRA_Vkm EU28'!AG19-'TRA_VEffInv UK'!AG19*'TRA_Vkm UK'!AG19)/('TRA_Vkm EU28'!AG19-'TRA_Vkm UK'!AG19))</f>
        <v>4.4452939083435536</v>
      </c>
      <c r="AH19" s="90">
        <f>IFERROR(('TRA_VEffInv EU28'!AH19*'TRA_Inv EU28'!AH19-'TRA_VEffInv UK'!AH19*'TRA_Inv UK'!AH19)/('TRA_Inv EU28'!AH19-'TRA_Inv UK'!AH19),('TRA_VEffInv EU28'!AH19*'TRA_Vkm EU28'!AH19-'TRA_VEffInv UK'!AH19*'TRA_Vkm UK'!AH19)/('TRA_Vkm EU28'!AH19-'TRA_Vkm UK'!AH19))</f>
        <v>4.3735311532518253</v>
      </c>
      <c r="AI19" s="90">
        <f>IFERROR(('TRA_VEffInv EU28'!AI19*'TRA_Inv EU28'!AI19-'TRA_VEffInv UK'!AI19*'TRA_Inv UK'!AI19)/('TRA_Inv EU28'!AI19-'TRA_Inv UK'!AI19),('TRA_VEffInv EU28'!AI19*'TRA_Vkm EU28'!AI19-'TRA_VEffInv UK'!AI19*'TRA_Vkm UK'!AI19)/('TRA_Vkm EU28'!AI19-'TRA_Vkm UK'!AI19))</f>
        <v>4.3063510749454439</v>
      </c>
      <c r="AJ19" s="90">
        <f>IFERROR(('TRA_VEffInv EU28'!AJ19*'TRA_Inv EU28'!AJ19-'TRA_VEffInv UK'!AJ19*'TRA_Inv UK'!AJ19)/('TRA_Inv EU28'!AJ19-'TRA_Inv UK'!AJ19),('TRA_VEffInv EU28'!AJ19*'TRA_Vkm EU28'!AJ19-'TRA_VEffInv UK'!AJ19*'TRA_Vkm UK'!AJ19)/('TRA_Vkm EU28'!AJ19-'TRA_Vkm UK'!AJ19))</f>
        <v>4.2375342967939273</v>
      </c>
      <c r="AK19" s="90">
        <f>IFERROR(('TRA_VEffInv EU28'!AK19*'TRA_Inv EU28'!AK19-'TRA_VEffInv UK'!AK19*'TRA_Inv UK'!AK19)/('TRA_Inv EU28'!AK19-'TRA_Inv UK'!AK19),('TRA_VEffInv EU28'!AK19*'TRA_Vkm EU28'!AK19-'TRA_VEffInv UK'!AK19*'TRA_Vkm UK'!AK19)/('TRA_Vkm EU28'!AK19-'TRA_Vkm UK'!AK19))</f>
        <v>4.1720779593134152</v>
      </c>
      <c r="AL19" s="90">
        <f>IFERROR(('TRA_VEffInv EU28'!AL19*'TRA_Inv EU28'!AL19-'TRA_VEffInv UK'!AL19*'TRA_Inv UK'!AL19)/('TRA_Inv EU28'!AL19-'TRA_Inv UK'!AL19),('TRA_VEffInv EU28'!AL19*'TRA_Vkm EU28'!AL19-'TRA_VEffInv UK'!AL19*'TRA_Vkm UK'!AL19)/('TRA_Vkm EU28'!AL19-'TRA_Vkm UK'!AL19))</f>
        <v>4.1083625373868209</v>
      </c>
      <c r="AM19" s="90">
        <f>IFERROR(('TRA_VEffInv EU28'!AM19*'TRA_Inv EU28'!AM19-'TRA_VEffInv UK'!AM19*'TRA_Inv UK'!AM19)/('TRA_Inv EU28'!AM19-'TRA_Inv UK'!AM19),('TRA_VEffInv EU28'!AM19*'TRA_Vkm EU28'!AM19-'TRA_VEffInv UK'!AM19*'TRA_Vkm UK'!AM19)/('TRA_Vkm EU28'!AM19-'TRA_Vkm UK'!AM19))</f>
        <v>4.0490185934183387</v>
      </c>
      <c r="AN19" s="90">
        <f>IFERROR(('TRA_VEffInv EU28'!AN19*'TRA_Inv EU28'!AN19-'TRA_VEffInv UK'!AN19*'TRA_Inv UK'!AN19)/('TRA_Inv EU28'!AN19-'TRA_Inv UK'!AN19),('TRA_VEffInv EU28'!AN19*'TRA_Vkm EU28'!AN19-'TRA_VEffInv UK'!AN19*'TRA_Vkm UK'!AN19)/('TRA_Vkm EU28'!AN19-'TRA_Vkm UK'!AN19))</f>
        <v>3.9926634739786246</v>
      </c>
      <c r="AO19" s="90">
        <f>IFERROR(('TRA_VEffInv EU28'!AO19*'TRA_Inv EU28'!AO19-'TRA_VEffInv UK'!AO19*'TRA_Inv UK'!AO19)/('TRA_Inv EU28'!AO19-'TRA_Inv UK'!AO19),('TRA_VEffInv EU28'!AO19*'TRA_Vkm EU28'!AO19-'TRA_VEffInv UK'!AO19*'TRA_Vkm UK'!AO19)/('TRA_Vkm EU28'!AO19-'TRA_Vkm UK'!AO19))</f>
        <v>3.9413531066718224</v>
      </c>
      <c r="AP19" s="90">
        <f>IFERROR(('TRA_VEffInv EU28'!AP19*'TRA_Inv EU28'!AP19-'TRA_VEffInv UK'!AP19*'TRA_Inv UK'!AP19)/('TRA_Inv EU28'!AP19-'TRA_Inv UK'!AP19),('TRA_VEffInv EU28'!AP19*'TRA_Vkm EU28'!AP19-'TRA_VEffInv UK'!AP19*'TRA_Vkm UK'!AP19)/('TRA_Vkm EU28'!AP19-'TRA_Vkm UK'!AP19))</f>
        <v>3.893373334764894</v>
      </c>
      <c r="AQ19" s="90">
        <f>IFERROR(('TRA_VEffInv EU28'!AQ19*'TRA_Inv EU28'!AQ19-'TRA_VEffInv UK'!AQ19*'TRA_Inv UK'!AQ19)/('TRA_Inv EU28'!AQ19-'TRA_Inv UK'!AQ19),('TRA_VEffInv EU28'!AQ19*'TRA_Vkm EU28'!AQ19-'TRA_VEffInv UK'!AQ19*'TRA_Vkm UK'!AQ19)/('TRA_Vkm EU28'!AQ19-'TRA_Vkm UK'!AQ19))</f>
        <v>3.8499532474439793</v>
      </c>
      <c r="AR19" s="90">
        <f>IFERROR(('TRA_VEffInv EU28'!AR19*'TRA_Inv EU28'!AR19-'TRA_VEffInv UK'!AR19*'TRA_Inv UK'!AR19)/('TRA_Inv EU28'!AR19-'TRA_Inv UK'!AR19),('TRA_VEffInv EU28'!AR19*'TRA_Vkm EU28'!AR19-'TRA_VEffInv UK'!AR19*'TRA_Vkm UK'!AR19)/('TRA_Vkm EU28'!AR19-'TRA_Vkm UK'!AR19))</f>
        <v>3.8088548775649573</v>
      </c>
      <c r="AS19" s="90">
        <f>IFERROR(('TRA_VEffInv EU28'!AS19*'TRA_Inv EU28'!AS19-'TRA_VEffInv UK'!AS19*'TRA_Inv UK'!AS19)/('TRA_Inv EU28'!AS19-'TRA_Inv UK'!AS19),('TRA_VEffInv EU28'!AS19*'TRA_Vkm EU28'!AS19-'TRA_VEffInv UK'!AS19*'TRA_Vkm UK'!AS19)/('TRA_Vkm EU28'!AS19-'TRA_Vkm UK'!AS19))</f>
        <v>3.7716884467502823</v>
      </c>
      <c r="AT19" s="90">
        <f>IFERROR(('TRA_VEffInv EU28'!AT19*'TRA_Inv EU28'!AT19-'TRA_VEffInv UK'!AT19*'TRA_Inv UK'!AT19)/('TRA_Inv EU28'!AT19-'TRA_Inv UK'!AT19),('TRA_VEffInv EU28'!AT19*'TRA_Vkm EU28'!AT19-'TRA_VEffInv UK'!AT19*'TRA_Vkm UK'!AT19)/('TRA_Vkm EU28'!AT19-'TRA_Vkm UK'!AT19))</f>
        <v>3.7345729438927324</v>
      </c>
      <c r="AU19" s="90">
        <f>IFERROR(('TRA_VEffInv EU28'!AU19*'TRA_Inv EU28'!AU19-'TRA_VEffInv UK'!AU19*'TRA_Inv UK'!AU19)/('TRA_Inv EU28'!AU19-'TRA_Inv UK'!AU19),('TRA_VEffInv EU28'!AU19*'TRA_Vkm EU28'!AU19-'TRA_VEffInv UK'!AU19*'TRA_Vkm UK'!AU19)/('TRA_Vkm EU28'!AU19-'TRA_Vkm UK'!AU19))</f>
        <v>3.6999740774014551</v>
      </c>
      <c r="AV19" s="90">
        <f>IFERROR(('TRA_VEffInv EU28'!AV19*'TRA_Inv EU28'!AV19-'TRA_VEffInv UK'!AV19*'TRA_Inv UK'!AV19)/('TRA_Inv EU28'!AV19-'TRA_Inv UK'!AV19),('TRA_VEffInv EU28'!AV19*'TRA_Vkm EU28'!AV19-'TRA_VEffInv UK'!AV19*'TRA_Vkm UK'!AV19)/('TRA_Vkm EU28'!AV19-'TRA_Vkm UK'!AV19))</f>
        <v>3.665617672397032</v>
      </c>
      <c r="AW19" s="90">
        <f>IFERROR(('TRA_VEffInv EU28'!AW19*'TRA_Inv EU28'!AW19-'TRA_VEffInv UK'!AW19*'TRA_Inv UK'!AW19)/('TRA_Inv EU28'!AW19-'TRA_Inv UK'!AW19),('TRA_VEffInv EU28'!AW19*'TRA_Vkm EU28'!AW19-'TRA_VEffInv UK'!AW19*'TRA_Vkm UK'!AW19)/('TRA_Vkm EU28'!AW19-'TRA_Vkm UK'!AW19))</f>
        <v>3.6332788884782703</v>
      </c>
      <c r="AX19" s="90">
        <f>IFERROR(('TRA_VEffInv EU28'!AX19*'TRA_Inv EU28'!AX19-'TRA_VEffInv UK'!AX19*'TRA_Inv UK'!AX19)/('TRA_Inv EU28'!AX19-'TRA_Inv UK'!AX19),('TRA_VEffInv EU28'!AX19*'TRA_Vkm EU28'!AX19-'TRA_VEffInv UK'!AX19*'TRA_Vkm UK'!AX19)/('TRA_Vkm EU28'!AX19-'TRA_Vkm UK'!AX19))</f>
        <v>3.6010545480841727</v>
      </c>
      <c r="AY19" s="90">
        <f>IFERROR(('TRA_VEffInv EU28'!AY19*'TRA_Inv EU28'!AY19-'TRA_VEffInv UK'!AY19*'TRA_Inv UK'!AY19)/('TRA_Inv EU28'!AY19-'TRA_Inv UK'!AY19),('TRA_VEffInv EU28'!AY19*'TRA_Vkm EU28'!AY19-'TRA_VEffInv UK'!AY19*'TRA_Vkm UK'!AY19)/('TRA_Vkm EU28'!AY19-'TRA_Vkm UK'!AY19))</f>
        <v>3.5697625401178379</v>
      </c>
      <c r="AZ19" s="90">
        <f>IFERROR(('TRA_VEffInv EU28'!AZ19*'TRA_Inv EU28'!AZ19-'TRA_VEffInv UK'!AZ19*'TRA_Inv UK'!AZ19)/('TRA_Inv EU28'!AZ19-'TRA_Inv UK'!AZ19),('TRA_VEffInv EU28'!AZ19*'TRA_Vkm EU28'!AZ19-'TRA_VEffInv UK'!AZ19*'TRA_Vkm UK'!AZ19)/('TRA_Vkm EU28'!AZ19-'TRA_Vkm UK'!AZ19))</f>
        <v>3.5382627866092911</v>
      </c>
    </row>
    <row r="20" spans="1:52">
      <c r="A20" s="91" t="s">
        <v>124</v>
      </c>
      <c r="B20" s="92"/>
      <c r="C20" s="92">
        <f>IFERROR(('TRA_VEffInv EU28'!C20*'TRA_Inv EU28'!C20-'TRA_VEffInv UK'!C20*'TRA_Inv UK'!C20)/('TRA_Inv EU28'!C20-'TRA_Inv UK'!C20),('TRA_VEffInv EU28'!C20*'TRA_Vkm EU28'!C20-'TRA_VEffInv UK'!C20*'TRA_Vkm UK'!C20)/('TRA_Vkm EU28'!C20-'TRA_Vkm UK'!C20))</f>
        <v>39.46066994764756</v>
      </c>
      <c r="D20" s="92">
        <f>IFERROR(('TRA_VEffInv EU28'!D20*'TRA_Inv EU28'!D20-'TRA_VEffInv UK'!D20*'TRA_Inv UK'!D20)/('TRA_Inv EU28'!D20-'TRA_Inv UK'!D20),('TRA_VEffInv EU28'!D20*'TRA_Vkm EU28'!D20-'TRA_VEffInv UK'!D20*'TRA_Vkm UK'!D20)/('TRA_Vkm EU28'!D20-'TRA_Vkm UK'!D20))</f>
        <v>39.063208920954636</v>
      </c>
      <c r="E20" s="92">
        <f>IFERROR(('TRA_VEffInv EU28'!E20*'TRA_Inv EU28'!E20-'TRA_VEffInv UK'!E20*'TRA_Inv UK'!E20)/('TRA_Inv EU28'!E20-'TRA_Inv UK'!E20),('TRA_VEffInv EU28'!E20*'TRA_Vkm EU28'!E20-'TRA_VEffInv UK'!E20*'TRA_Vkm UK'!E20)/('TRA_Vkm EU28'!E20-'TRA_Vkm UK'!E20))</f>
        <v>39.14679449532435</v>
      </c>
      <c r="F20" s="92">
        <f>IFERROR(('TRA_VEffInv EU28'!F20*'TRA_Inv EU28'!F20-'TRA_VEffInv UK'!F20*'TRA_Inv UK'!F20)/('TRA_Inv EU28'!F20-'TRA_Inv UK'!F20),('TRA_VEffInv EU28'!F20*'TRA_Vkm EU28'!F20-'TRA_VEffInv UK'!F20*'TRA_Vkm UK'!F20)/('TRA_Vkm EU28'!F20-'TRA_Vkm UK'!F20))</f>
        <v>39.265774031582644</v>
      </c>
      <c r="G20" s="92">
        <f>IFERROR(('TRA_VEffInv EU28'!G20*'TRA_Inv EU28'!G20-'TRA_VEffInv UK'!G20*'TRA_Inv UK'!G20)/('TRA_Inv EU28'!G20-'TRA_Inv UK'!G20),('TRA_VEffInv EU28'!G20*'TRA_Vkm EU28'!G20-'TRA_VEffInv UK'!G20*'TRA_Vkm UK'!G20)/('TRA_Vkm EU28'!G20-'TRA_Vkm UK'!G20))</f>
        <v>38.881461883343853</v>
      </c>
      <c r="H20" s="92">
        <f>IFERROR(('TRA_VEffInv EU28'!H20*'TRA_Inv EU28'!H20-'TRA_VEffInv UK'!H20*'TRA_Inv UK'!H20)/('TRA_Inv EU28'!H20-'TRA_Inv UK'!H20),('TRA_VEffInv EU28'!H20*'TRA_Vkm EU28'!H20-'TRA_VEffInv UK'!H20*'TRA_Vkm UK'!H20)/('TRA_Vkm EU28'!H20-'TRA_Vkm UK'!H20))</f>
        <v>38.523843872016002</v>
      </c>
      <c r="I20" s="92">
        <f>IFERROR(('TRA_VEffInv EU28'!I20*'TRA_Inv EU28'!I20-'TRA_VEffInv UK'!I20*'TRA_Inv UK'!I20)/('TRA_Inv EU28'!I20-'TRA_Inv UK'!I20),('TRA_VEffInv EU28'!I20*'TRA_Vkm EU28'!I20-'TRA_VEffInv UK'!I20*'TRA_Vkm UK'!I20)/('TRA_Vkm EU28'!I20-'TRA_Vkm UK'!I20))</f>
        <v>38.514056249013869</v>
      </c>
      <c r="J20" s="92">
        <f>IFERROR(('TRA_VEffInv EU28'!J20*'TRA_Inv EU28'!J20-'TRA_VEffInv UK'!J20*'TRA_Inv UK'!J20)/('TRA_Inv EU28'!J20-'TRA_Inv UK'!J20),('TRA_VEffInv EU28'!J20*'TRA_Vkm EU28'!J20-'TRA_VEffInv UK'!J20*'TRA_Vkm UK'!J20)/('TRA_Vkm EU28'!J20-'TRA_Vkm UK'!J20))</f>
        <v>38.028000004302086</v>
      </c>
      <c r="K20" s="92">
        <f>IFERROR(('TRA_VEffInv EU28'!K20*'TRA_Inv EU28'!K20-'TRA_VEffInv UK'!K20*'TRA_Inv UK'!K20)/('TRA_Inv EU28'!K20-'TRA_Inv UK'!K20),('TRA_VEffInv EU28'!K20*'TRA_Vkm EU28'!K20-'TRA_VEffInv UK'!K20*'TRA_Vkm UK'!K20)/('TRA_Vkm EU28'!K20-'TRA_Vkm UK'!K20))</f>
        <v>38.180334201490481</v>
      </c>
      <c r="L20" s="92">
        <f>IFERROR(('TRA_VEffInv EU28'!L20*'TRA_Inv EU28'!L20-'TRA_VEffInv UK'!L20*'TRA_Inv UK'!L20)/('TRA_Inv EU28'!L20-'TRA_Inv UK'!L20),('TRA_VEffInv EU28'!L20*'TRA_Vkm EU28'!L20-'TRA_VEffInv UK'!L20*'TRA_Vkm UK'!L20)/('TRA_Vkm EU28'!L20-'TRA_Vkm UK'!L20))</f>
        <v>38.320090771329667</v>
      </c>
      <c r="M20" s="92">
        <f>IFERROR(('TRA_VEffInv EU28'!M20*'TRA_Inv EU28'!M20-'TRA_VEffInv UK'!M20*'TRA_Inv UK'!M20)/('TRA_Inv EU28'!M20-'TRA_Inv UK'!M20),('TRA_VEffInv EU28'!M20*'TRA_Vkm EU28'!M20-'TRA_VEffInv UK'!M20*'TRA_Vkm UK'!M20)/('TRA_Vkm EU28'!M20-'TRA_Vkm UK'!M20))</f>
        <v>37.928534138929891</v>
      </c>
      <c r="N20" s="92">
        <f>IFERROR(('TRA_VEffInv EU28'!N20*'TRA_Inv EU28'!N20-'TRA_VEffInv UK'!N20*'TRA_Inv UK'!N20)/('TRA_Inv EU28'!N20-'TRA_Inv UK'!N20),('TRA_VEffInv EU28'!N20*'TRA_Vkm EU28'!N20-'TRA_VEffInv UK'!N20*'TRA_Vkm UK'!N20)/('TRA_Vkm EU28'!N20-'TRA_Vkm UK'!N20))</f>
        <v>37.714590123152021</v>
      </c>
      <c r="O20" s="92">
        <f>IFERROR(('TRA_VEffInv EU28'!O20*'TRA_Inv EU28'!O20-'TRA_VEffInv UK'!O20*'TRA_Inv UK'!O20)/('TRA_Inv EU28'!O20-'TRA_Inv UK'!O20),('TRA_VEffInv EU28'!O20*'TRA_Vkm EU28'!O20-'TRA_VEffInv UK'!O20*'TRA_Vkm UK'!O20)/('TRA_Vkm EU28'!O20-'TRA_Vkm UK'!O20))</f>
        <v>37.385357188093117</v>
      </c>
      <c r="P20" s="92">
        <f>IFERROR(('TRA_VEffInv EU28'!P20*'TRA_Inv EU28'!P20-'TRA_VEffInv UK'!P20*'TRA_Inv UK'!P20)/('TRA_Inv EU28'!P20-'TRA_Inv UK'!P20),('TRA_VEffInv EU28'!P20*'TRA_Vkm EU28'!P20-'TRA_VEffInv UK'!P20*'TRA_Vkm UK'!P20)/('TRA_Vkm EU28'!P20-'TRA_Vkm UK'!P20))</f>
        <v>36.901211584422278</v>
      </c>
      <c r="Q20" s="92">
        <f>IFERROR(('TRA_VEffInv EU28'!Q20*'TRA_Inv EU28'!Q20-'TRA_VEffInv UK'!Q20*'TRA_Inv UK'!Q20)/('TRA_Inv EU28'!Q20-'TRA_Inv UK'!Q20),('TRA_VEffInv EU28'!Q20*'TRA_Vkm EU28'!Q20-'TRA_VEffInv UK'!Q20*'TRA_Vkm UK'!Q20)/('TRA_Vkm EU28'!Q20-'TRA_Vkm UK'!Q20))</f>
        <v>36.89966961230887</v>
      </c>
      <c r="R20" s="92">
        <f>IFERROR(('TRA_VEffInv EU28'!R20*'TRA_Inv EU28'!R20-'TRA_VEffInv UK'!R20*'TRA_Inv UK'!R20)/('TRA_Inv EU28'!R20-'TRA_Inv UK'!R20),('TRA_VEffInv EU28'!R20*'TRA_Vkm EU28'!R20-'TRA_VEffInv UK'!R20*'TRA_Vkm UK'!R20)/('TRA_Vkm EU28'!R20-'TRA_Vkm UK'!R20))</f>
        <v>36.391620833949595</v>
      </c>
      <c r="S20" s="92">
        <f>IFERROR(('TRA_VEffInv EU28'!S20*'TRA_Inv EU28'!S20-'TRA_VEffInv UK'!S20*'TRA_Inv UK'!S20)/('TRA_Inv EU28'!S20-'TRA_Inv UK'!S20),('TRA_VEffInv EU28'!S20*'TRA_Vkm EU28'!S20-'TRA_VEffInv UK'!S20*'TRA_Vkm UK'!S20)/('TRA_Vkm EU28'!S20-'TRA_Vkm UK'!S20))</f>
        <v>36.087601767084799</v>
      </c>
      <c r="T20" s="92">
        <f>IFERROR(('TRA_VEffInv EU28'!T20*'TRA_Inv EU28'!T20-'TRA_VEffInv UK'!T20*'TRA_Inv UK'!T20)/('TRA_Inv EU28'!T20-'TRA_Inv UK'!T20),('TRA_VEffInv EU28'!T20*'TRA_Vkm EU28'!T20-'TRA_VEffInv UK'!T20*'TRA_Vkm UK'!T20)/('TRA_Vkm EU28'!T20-'TRA_Vkm UK'!T20))</f>
        <v>35.810748250638859</v>
      </c>
      <c r="U20" s="92">
        <f>IFERROR(('TRA_VEffInv EU28'!U20*'TRA_Inv EU28'!U20-'TRA_VEffInv UK'!U20*'TRA_Inv UK'!U20)/('TRA_Inv EU28'!U20-'TRA_Inv UK'!U20),('TRA_VEffInv EU28'!U20*'TRA_Vkm EU28'!U20-'TRA_VEffInv UK'!U20*'TRA_Vkm UK'!U20)/('TRA_Vkm EU28'!U20-'TRA_Vkm UK'!U20))</f>
        <v>35.54882809294746</v>
      </c>
      <c r="V20" s="92">
        <f>IFERROR(('TRA_VEffInv EU28'!V20*'TRA_Inv EU28'!V20-'TRA_VEffInv UK'!V20*'TRA_Inv UK'!V20)/('TRA_Inv EU28'!V20-'TRA_Inv UK'!V20),('TRA_VEffInv EU28'!V20*'TRA_Vkm EU28'!V20-'TRA_VEffInv UK'!V20*'TRA_Vkm UK'!V20)/('TRA_Vkm EU28'!V20-'TRA_Vkm UK'!V20))</f>
        <v>35.315931227598242</v>
      </c>
      <c r="W20" s="92">
        <f>IFERROR(('TRA_VEffInv EU28'!W20*'TRA_Inv EU28'!W20-'TRA_VEffInv UK'!W20*'TRA_Inv UK'!W20)/('TRA_Inv EU28'!W20-'TRA_Inv UK'!W20),('TRA_VEffInv EU28'!W20*'TRA_Vkm EU28'!W20-'TRA_VEffInv UK'!W20*'TRA_Vkm UK'!W20)/('TRA_Vkm EU28'!W20-'TRA_Vkm UK'!W20))</f>
        <v>35.048590572005878</v>
      </c>
      <c r="X20" s="92">
        <f>IFERROR(('TRA_VEffInv EU28'!X20*'TRA_Inv EU28'!X20-'TRA_VEffInv UK'!X20*'TRA_Inv UK'!X20)/('TRA_Inv EU28'!X20-'TRA_Inv UK'!X20),('TRA_VEffInv EU28'!X20*'TRA_Vkm EU28'!X20-'TRA_VEffInv UK'!X20*'TRA_Vkm UK'!X20)/('TRA_Vkm EU28'!X20-'TRA_Vkm UK'!X20))</f>
        <v>34.780216331748647</v>
      </c>
      <c r="Y20" s="92">
        <f>IFERROR(('TRA_VEffInv EU28'!Y20*'TRA_Inv EU28'!Y20-'TRA_VEffInv UK'!Y20*'TRA_Inv UK'!Y20)/('TRA_Inv EU28'!Y20-'TRA_Inv UK'!Y20),('TRA_VEffInv EU28'!Y20*'TRA_Vkm EU28'!Y20-'TRA_VEffInv UK'!Y20*'TRA_Vkm UK'!Y20)/('TRA_Vkm EU28'!Y20-'TRA_Vkm UK'!Y20))</f>
        <v>34.524187366633086</v>
      </c>
      <c r="Z20" s="92">
        <f>IFERROR(('TRA_VEffInv EU28'!Z20*'TRA_Inv EU28'!Z20-'TRA_VEffInv UK'!Z20*'TRA_Inv UK'!Z20)/('TRA_Inv EU28'!Z20-'TRA_Inv UK'!Z20),('TRA_VEffInv EU28'!Z20*'TRA_Vkm EU28'!Z20-'TRA_VEffInv UK'!Z20*'TRA_Vkm UK'!Z20)/('TRA_Vkm EU28'!Z20-'TRA_Vkm UK'!Z20))</f>
        <v>34.243448496062321</v>
      </c>
      <c r="AA20" s="92">
        <f>IFERROR(('TRA_VEffInv EU28'!AA20*'TRA_Inv EU28'!AA20-'TRA_VEffInv UK'!AA20*'TRA_Inv UK'!AA20)/('TRA_Inv EU28'!AA20-'TRA_Inv UK'!AA20),('TRA_VEffInv EU28'!AA20*'TRA_Vkm EU28'!AA20-'TRA_VEffInv UK'!AA20*'TRA_Vkm UK'!AA20)/('TRA_Vkm EU28'!AA20-'TRA_Vkm UK'!AA20))</f>
        <v>33.972696221130875</v>
      </c>
      <c r="AB20" s="92">
        <f>IFERROR(('TRA_VEffInv EU28'!AB20*'TRA_Inv EU28'!AB20-'TRA_VEffInv UK'!AB20*'TRA_Inv UK'!AB20)/('TRA_Inv EU28'!AB20-'TRA_Inv UK'!AB20),('TRA_VEffInv EU28'!AB20*'TRA_Vkm EU28'!AB20-'TRA_VEffInv UK'!AB20*'TRA_Vkm UK'!AB20)/('TRA_Vkm EU28'!AB20-'TRA_Vkm UK'!AB20))</f>
        <v>33.714620875159994</v>
      </c>
      <c r="AC20" s="92">
        <f>IFERROR(('TRA_VEffInv EU28'!AC20*'TRA_Inv EU28'!AC20-'TRA_VEffInv UK'!AC20*'TRA_Inv UK'!AC20)/('TRA_Inv EU28'!AC20-'TRA_Inv UK'!AC20),('TRA_VEffInv EU28'!AC20*'TRA_Vkm EU28'!AC20-'TRA_VEffInv UK'!AC20*'TRA_Vkm UK'!AC20)/('TRA_Vkm EU28'!AC20-'TRA_Vkm UK'!AC20))</f>
        <v>33.446918588524817</v>
      </c>
      <c r="AD20" s="92">
        <f>IFERROR(('TRA_VEffInv EU28'!AD20*'TRA_Inv EU28'!AD20-'TRA_VEffInv UK'!AD20*'TRA_Inv UK'!AD20)/('TRA_Inv EU28'!AD20-'TRA_Inv UK'!AD20),('TRA_VEffInv EU28'!AD20*'TRA_Vkm EU28'!AD20-'TRA_VEffInv UK'!AD20*'TRA_Vkm UK'!AD20)/('TRA_Vkm EU28'!AD20-'TRA_Vkm UK'!AD20))</f>
        <v>33.192781976007453</v>
      </c>
      <c r="AE20" s="92">
        <f>IFERROR(('TRA_VEffInv EU28'!AE20*'TRA_Inv EU28'!AE20-'TRA_VEffInv UK'!AE20*'TRA_Inv UK'!AE20)/('TRA_Inv EU28'!AE20-'TRA_Inv UK'!AE20),('TRA_VEffInv EU28'!AE20*'TRA_Vkm EU28'!AE20-'TRA_VEffInv UK'!AE20*'TRA_Vkm UK'!AE20)/('TRA_Vkm EU28'!AE20-'TRA_Vkm UK'!AE20))</f>
        <v>32.946143136677257</v>
      </c>
      <c r="AF20" s="92">
        <f>IFERROR(('TRA_VEffInv EU28'!AF20*'TRA_Inv EU28'!AF20-'TRA_VEffInv UK'!AF20*'TRA_Inv UK'!AF20)/('TRA_Inv EU28'!AF20-'TRA_Inv UK'!AF20),('TRA_VEffInv EU28'!AF20*'TRA_Vkm EU28'!AF20-'TRA_VEffInv UK'!AF20*'TRA_Vkm UK'!AF20)/('TRA_Vkm EU28'!AF20-'TRA_Vkm UK'!AF20))</f>
        <v>32.694598755393478</v>
      </c>
      <c r="AG20" s="92">
        <f>IFERROR(('TRA_VEffInv EU28'!AG20*'TRA_Inv EU28'!AG20-'TRA_VEffInv UK'!AG20*'TRA_Inv UK'!AG20)/('TRA_Inv EU28'!AG20-'TRA_Inv UK'!AG20),('TRA_VEffInv EU28'!AG20*'TRA_Vkm EU28'!AG20-'TRA_VEffInv UK'!AG20*'TRA_Vkm UK'!AG20)/('TRA_Vkm EU28'!AG20-'TRA_Vkm UK'!AG20))</f>
        <v>32.388986528242611</v>
      </c>
      <c r="AH20" s="92">
        <f>IFERROR(('TRA_VEffInv EU28'!AH20*'TRA_Inv EU28'!AH20-'TRA_VEffInv UK'!AH20*'TRA_Inv UK'!AH20)/('TRA_Inv EU28'!AH20-'TRA_Inv UK'!AH20),('TRA_VEffInv EU28'!AH20*'TRA_Vkm EU28'!AH20-'TRA_VEffInv UK'!AH20*'TRA_Vkm UK'!AH20)/('TRA_Vkm EU28'!AH20-'TRA_Vkm UK'!AH20))</f>
        <v>32.059116240477486</v>
      </c>
      <c r="AI20" s="92">
        <f>IFERROR(('TRA_VEffInv EU28'!AI20*'TRA_Inv EU28'!AI20-'TRA_VEffInv UK'!AI20*'TRA_Inv UK'!AI20)/('TRA_Inv EU28'!AI20-'TRA_Inv UK'!AI20),('TRA_VEffInv EU28'!AI20*'TRA_Vkm EU28'!AI20-'TRA_VEffInv UK'!AI20*'TRA_Vkm UK'!AI20)/('TRA_Vkm EU28'!AI20-'TRA_Vkm UK'!AI20))</f>
        <v>31.701256383828554</v>
      </c>
      <c r="AJ20" s="92">
        <f>IFERROR(('TRA_VEffInv EU28'!AJ20*'TRA_Inv EU28'!AJ20-'TRA_VEffInv UK'!AJ20*'TRA_Inv UK'!AJ20)/('TRA_Inv EU28'!AJ20-'TRA_Inv UK'!AJ20),('TRA_VEffInv EU28'!AJ20*'TRA_Vkm EU28'!AJ20-'TRA_VEffInv UK'!AJ20*'TRA_Vkm UK'!AJ20)/('TRA_Vkm EU28'!AJ20-'TRA_Vkm UK'!AJ20))</f>
        <v>31.331959326547118</v>
      </c>
      <c r="AK20" s="92">
        <f>IFERROR(('TRA_VEffInv EU28'!AK20*'TRA_Inv EU28'!AK20-'TRA_VEffInv UK'!AK20*'TRA_Inv UK'!AK20)/('TRA_Inv EU28'!AK20-'TRA_Inv UK'!AK20),('TRA_VEffInv EU28'!AK20*'TRA_Vkm EU28'!AK20-'TRA_VEffInv UK'!AK20*'TRA_Vkm UK'!AK20)/('TRA_Vkm EU28'!AK20-'TRA_Vkm UK'!AK20))</f>
        <v>30.944860823941248</v>
      </c>
      <c r="AL20" s="92">
        <f>IFERROR(('TRA_VEffInv EU28'!AL20*'TRA_Inv EU28'!AL20-'TRA_VEffInv UK'!AL20*'TRA_Inv UK'!AL20)/('TRA_Inv EU28'!AL20-'TRA_Inv UK'!AL20),('TRA_VEffInv EU28'!AL20*'TRA_Vkm EU28'!AL20-'TRA_VEffInv UK'!AL20*'TRA_Vkm UK'!AL20)/('TRA_Vkm EU28'!AL20-'TRA_Vkm UK'!AL20))</f>
        <v>30.542552048735985</v>
      </c>
      <c r="AM20" s="92">
        <f>IFERROR(('TRA_VEffInv EU28'!AM20*'TRA_Inv EU28'!AM20-'TRA_VEffInv UK'!AM20*'TRA_Inv UK'!AM20)/('TRA_Inv EU28'!AM20-'TRA_Inv UK'!AM20),('TRA_VEffInv EU28'!AM20*'TRA_Vkm EU28'!AM20-'TRA_VEffInv UK'!AM20*'TRA_Vkm UK'!AM20)/('TRA_Vkm EU28'!AM20-'TRA_Vkm UK'!AM20))</f>
        <v>30.12882112831387</v>
      </c>
      <c r="AN20" s="92">
        <f>IFERROR(('TRA_VEffInv EU28'!AN20*'TRA_Inv EU28'!AN20-'TRA_VEffInv UK'!AN20*'TRA_Inv UK'!AN20)/('TRA_Inv EU28'!AN20-'TRA_Inv UK'!AN20),('TRA_VEffInv EU28'!AN20*'TRA_Vkm EU28'!AN20-'TRA_VEffInv UK'!AN20*'TRA_Vkm UK'!AN20)/('TRA_Vkm EU28'!AN20-'TRA_Vkm UK'!AN20))</f>
        <v>29.705797466650562</v>
      </c>
      <c r="AO20" s="92">
        <f>IFERROR(('TRA_VEffInv EU28'!AO20*'TRA_Inv EU28'!AO20-'TRA_VEffInv UK'!AO20*'TRA_Inv UK'!AO20)/('TRA_Inv EU28'!AO20-'TRA_Inv UK'!AO20),('TRA_VEffInv EU28'!AO20*'TRA_Vkm EU28'!AO20-'TRA_VEffInv UK'!AO20*'TRA_Vkm UK'!AO20)/('TRA_Vkm EU28'!AO20-'TRA_Vkm UK'!AO20))</f>
        <v>29.278514912256064</v>
      </c>
      <c r="AP20" s="92">
        <f>IFERROR(('TRA_VEffInv EU28'!AP20*'TRA_Inv EU28'!AP20-'TRA_VEffInv UK'!AP20*'TRA_Inv UK'!AP20)/('TRA_Inv EU28'!AP20-'TRA_Inv UK'!AP20),('TRA_VEffInv EU28'!AP20*'TRA_Vkm EU28'!AP20-'TRA_VEffInv UK'!AP20*'TRA_Vkm UK'!AP20)/('TRA_Vkm EU28'!AP20-'TRA_Vkm UK'!AP20))</f>
        <v>28.84493059758147</v>
      </c>
      <c r="AQ20" s="92">
        <f>IFERROR(('TRA_VEffInv EU28'!AQ20*'TRA_Inv EU28'!AQ20-'TRA_VEffInv UK'!AQ20*'TRA_Inv UK'!AQ20)/('TRA_Inv EU28'!AQ20-'TRA_Inv UK'!AQ20),('TRA_VEffInv EU28'!AQ20*'TRA_Vkm EU28'!AQ20-'TRA_VEffInv UK'!AQ20*'TRA_Vkm UK'!AQ20)/('TRA_Vkm EU28'!AQ20-'TRA_Vkm UK'!AQ20))</f>
        <v>28.452535734638332</v>
      </c>
      <c r="AR20" s="92">
        <f>IFERROR(('TRA_VEffInv EU28'!AR20*'TRA_Inv EU28'!AR20-'TRA_VEffInv UK'!AR20*'TRA_Inv UK'!AR20)/('TRA_Inv EU28'!AR20-'TRA_Inv UK'!AR20),('TRA_VEffInv EU28'!AR20*'TRA_Vkm EU28'!AR20-'TRA_VEffInv UK'!AR20*'TRA_Vkm UK'!AR20)/('TRA_Vkm EU28'!AR20-'TRA_Vkm UK'!AR20))</f>
        <v>28.080187717382366</v>
      </c>
      <c r="AS20" s="92">
        <f>IFERROR(('TRA_VEffInv EU28'!AS20*'TRA_Inv EU28'!AS20-'TRA_VEffInv UK'!AS20*'TRA_Inv UK'!AS20)/('TRA_Inv EU28'!AS20-'TRA_Inv UK'!AS20),('TRA_VEffInv EU28'!AS20*'TRA_Vkm EU28'!AS20-'TRA_VEffInv UK'!AS20*'TRA_Vkm UK'!AS20)/('TRA_Vkm EU28'!AS20-'TRA_Vkm UK'!AS20))</f>
        <v>27.718647173267499</v>
      </c>
      <c r="AT20" s="92">
        <f>IFERROR(('TRA_VEffInv EU28'!AT20*'TRA_Inv EU28'!AT20-'TRA_VEffInv UK'!AT20*'TRA_Inv UK'!AT20)/('TRA_Inv EU28'!AT20-'TRA_Inv UK'!AT20),('TRA_VEffInv EU28'!AT20*'TRA_Vkm EU28'!AT20-'TRA_VEffInv UK'!AT20*'TRA_Vkm UK'!AT20)/('TRA_Vkm EU28'!AT20-'TRA_Vkm UK'!AT20))</f>
        <v>27.37794999552931</v>
      </c>
      <c r="AU20" s="92">
        <f>IFERROR(('TRA_VEffInv EU28'!AU20*'TRA_Inv EU28'!AU20-'TRA_VEffInv UK'!AU20*'TRA_Inv UK'!AU20)/('TRA_Inv EU28'!AU20-'TRA_Inv UK'!AU20),('TRA_VEffInv EU28'!AU20*'TRA_Vkm EU28'!AU20-'TRA_VEffInv UK'!AU20*'TRA_Vkm UK'!AU20)/('TRA_Vkm EU28'!AU20-'TRA_Vkm UK'!AU20))</f>
        <v>27.050852993213315</v>
      </c>
      <c r="AV20" s="92">
        <f>IFERROR(('TRA_VEffInv EU28'!AV20*'TRA_Inv EU28'!AV20-'TRA_VEffInv UK'!AV20*'TRA_Inv UK'!AV20)/('TRA_Inv EU28'!AV20-'TRA_Inv UK'!AV20),('TRA_VEffInv EU28'!AV20*'TRA_Vkm EU28'!AV20-'TRA_VEffInv UK'!AV20*'TRA_Vkm UK'!AV20)/('TRA_Vkm EU28'!AV20-'TRA_Vkm UK'!AV20))</f>
        <v>26.744929795964463</v>
      </c>
      <c r="AW20" s="92">
        <f>IFERROR(('TRA_VEffInv EU28'!AW20*'TRA_Inv EU28'!AW20-'TRA_VEffInv UK'!AW20*'TRA_Inv UK'!AW20)/('TRA_Inv EU28'!AW20-'TRA_Inv UK'!AW20),('TRA_VEffInv EU28'!AW20*'TRA_Vkm EU28'!AW20-'TRA_VEffInv UK'!AW20*'TRA_Vkm UK'!AW20)/('TRA_Vkm EU28'!AW20-'TRA_Vkm UK'!AW20))</f>
        <v>26.454284224407292</v>
      </c>
      <c r="AX20" s="92">
        <f>IFERROR(('TRA_VEffInv EU28'!AX20*'TRA_Inv EU28'!AX20-'TRA_VEffInv UK'!AX20*'TRA_Inv UK'!AX20)/('TRA_Inv EU28'!AX20-'TRA_Inv UK'!AX20),('TRA_VEffInv EU28'!AX20*'TRA_Vkm EU28'!AX20-'TRA_VEffInv UK'!AX20*'TRA_Vkm UK'!AX20)/('TRA_Vkm EU28'!AX20-'TRA_Vkm UK'!AX20))</f>
        <v>26.187559059013296</v>
      </c>
      <c r="AY20" s="92">
        <f>IFERROR(('TRA_VEffInv EU28'!AY20*'TRA_Inv EU28'!AY20-'TRA_VEffInv UK'!AY20*'TRA_Inv UK'!AY20)/('TRA_Inv EU28'!AY20-'TRA_Inv UK'!AY20),('TRA_VEffInv EU28'!AY20*'TRA_Vkm EU28'!AY20-'TRA_VEffInv UK'!AY20*'TRA_Vkm UK'!AY20)/('TRA_Vkm EU28'!AY20-'TRA_Vkm UK'!AY20))</f>
        <v>25.933722823059082</v>
      </c>
      <c r="AZ20" s="92">
        <f>IFERROR(('TRA_VEffInv EU28'!AZ20*'TRA_Inv EU28'!AZ20-'TRA_VEffInv UK'!AZ20*'TRA_Inv UK'!AZ20)/('TRA_Inv EU28'!AZ20-'TRA_Inv UK'!AZ20),('TRA_VEffInv EU28'!AZ20*'TRA_Vkm EU28'!AZ20-'TRA_VEffInv UK'!AZ20*'TRA_Vkm UK'!AZ20)/('TRA_Vkm EU28'!AZ20-'TRA_Vkm UK'!AZ20))</f>
        <v>25.775915938936873</v>
      </c>
    </row>
    <row r="21" spans="1:52">
      <c r="A21" s="85" t="s">
        <v>125</v>
      </c>
      <c r="B21" s="92"/>
      <c r="C21" s="92">
        <f>IFERROR(('TRA_VEffInv EU28'!C21*'TRA_Inv EU28'!C21-'TRA_VEffInv UK'!C21*'TRA_Inv UK'!C21)/('TRA_Inv EU28'!C21-'TRA_Inv UK'!C21),('TRA_VEffInv EU28'!C21*'TRA_Vkm EU28'!C21-'TRA_VEffInv UK'!C21*'TRA_Vkm UK'!C21)/('TRA_Vkm EU28'!C21-'TRA_Vkm UK'!C21))</f>
        <v>338.72004647785798</v>
      </c>
      <c r="D21" s="92">
        <f>IFERROR(('TRA_VEffInv EU28'!D21*'TRA_Inv EU28'!D21-'TRA_VEffInv UK'!D21*'TRA_Inv UK'!D21)/('TRA_Inv EU28'!D21-'TRA_Inv UK'!D21),('TRA_VEffInv EU28'!D21*'TRA_Vkm EU28'!D21-'TRA_VEffInv UK'!D21*'TRA_Vkm UK'!D21)/('TRA_Vkm EU28'!D21-'TRA_Vkm UK'!D21))</f>
        <v>324.25897839640294</v>
      </c>
      <c r="E21" s="92">
        <f>IFERROR(('TRA_VEffInv EU28'!E21*'TRA_Inv EU28'!E21-'TRA_VEffInv UK'!E21*'TRA_Inv UK'!E21)/('TRA_Inv EU28'!E21-'TRA_Inv UK'!E21),('TRA_VEffInv EU28'!E21*'TRA_Vkm EU28'!E21-'TRA_VEffInv UK'!E21*'TRA_Vkm UK'!E21)/('TRA_Vkm EU28'!E21-'TRA_Vkm UK'!E21))</f>
        <v>378.48517041810493</v>
      </c>
      <c r="F21" s="92">
        <f>IFERROR(('TRA_VEffInv EU28'!F21*'TRA_Inv EU28'!F21-'TRA_VEffInv UK'!F21*'TRA_Inv UK'!F21)/('TRA_Inv EU28'!F21-'TRA_Inv UK'!F21),('TRA_VEffInv EU28'!F21*'TRA_Vkm EU28'!F21-'TRA_VEffInv UK'!F21*'TRA_Vkm UK'!F21)/('TRA_Vkm EU28'!F21-'TRA_Vkm UK'!F21))</f>
        <v>335.75104573433543</v>
      </c>
      <c r="G21" s="92">
        <f>IFERROR(('TRA_VEffInv EU28'!G21*'TRA_Inv EU28'!G21-'TRA_VEffInv UK'!G21*'TRA_Inv UK'!G21)/('TRA_Inv EU28'!G21-'TRA_Inv UK'!G21),('TRA_VEffInv EU28'!G21*'TRA_Vkm EU28'!G21-'TRA_VEffInv UK'!G21*'TRA_Vkm UK'!G21)/('TRA_Vkm EU28'!G21-'TRA_Vkm UK'!G21))</f>
        <v>401.74787290054991</v>
      </c>
      <c r="H21" s="92">
        <f>IFERROR(('TRA_VEffInv EU28'!H21*'TRA_Inv EU28'!H21-'TRA_VEffInv UK'!H21*'TRA_Inv UK'!H21)/('TRA_Inv EU28'!H21-'TRA_Inv UK'!H21),('TRA_VEffInv EU28'!H21*'TRA_Vkm EU28'!H21-'TRA_VEffInv UK'!H21*'TRA_Vkm UK'!H21)/('TRA_Vkm EU28'!H21-'TRA_Vkm UK'!H21))</f>
        <v>260.48135284998477</v>
      </c>
      <c r="I21" s="92">
        <f>IFERROR(('TRA_VEffInv EU28'!I21*'TRA_Inv EU28'!I21-'TRA_VEffInv UK'!I21*'TRA_Inv UK'!I21)/('TRA_Inv EU28'!I21-'TRA_Inv UK'!I21),('TRA_VEffInv EU28'!I21*'TRA_Vkm EU28'!I21-'TRA_VEffInv UK'!I21*'TRA_Vkm UK'!I21)/('TRA_Vkm EU28'!I21-'TRA_Vkm UK'!I21))</f>
        <v>210.20878248895502</v>
      </c>
      <c r="J21" s="92">
        <f>IFERROR(('TRA_VEffInv EU28'!J21*'TRA_Inv EU28'!J21-'TRA_VEffInv UK'!J21*'TRA_Inv UK'!J21)/('TRA_Inv EU28'!J21-'TRA_Inv UK'!J21),('TRA_VEffInv EU28'!J21*'TRA_Vkm EU28'!J21-'TRA_VEffInv UK'!J21*'TRA_Vkm UK'!J21)/('TRA_Vkm EU28'!J21-'TRA_Vkm UK'!J21))</f>
        <v>232.33447400716474</v>
      </c>
      <c r="K21" s="92">
        <f>IFERROR(('TRA_VEffInv EU28'!K21*'TRA_Inv EU28'!K21-'TRA_VEffInv UK'!K21*'TRA_Inv UK'!K21)/('TRA_Inv EU28'!K21-'TRA_Inv UK'!K21),('TRA_VEffInv EU28'!K21*'TRA_Vkm EU28'!K21-'TRA_VEffInv UK'!K21*'TRA_Vkm UK'!K21)/('TRA_Vkm EU28'!K21-'TRA_Vkm UK'!K21))</f>
        <v>338.00667329175621</v>
      </c>
      <c r="L21" s="92">
        <f>IFERROR(('TRA_VEffInv EU28'!L21*'TRA_Inv EU28'!L21-'TRA_VEffInv UK'!L21*'TRA_Inv UK'!L21)/('TRA_Inv EU28'!L21-'TRA_Inv UK'!L21),('TRA_VEffInv EU28'!L21*'TRA_Vkm EU28'!L21-'TRA_VEffInv UK'!L21*'TRA_Vkm UK'!L21)/('TRA_Vkm EU28'!L21-'TRA_Vkm UK'!L21))</f>
        <v>294.51631950613756</v>
      </c>
      <c r="M21" s="92">
        <f>IFERROR(('TRA_VEffInv EU28'!M21*'TRA_Inv EU28'!M21-'TRA_VEffInv UK'!M21*'TRA_Inv UK'!M21)/('TRA_Inv EU28'!M21-'TRA_Inv UK'!M21),('TRA_VEffInv EU28'!M21*'TRA_Vkm EU28'!M21-'TRA_VEffInv UK'!M21*'TRA_Vkm UK'!M21)/('TRA_Vkm EU28'!M21-'TRA_Vkm UK'!M21))</f>
        <v>172.98109805794675</v>
      </c>
      <c r="N21" s="92">
        <f>IFERROR(('TRA_VEffInv EU28'!N21*'TRA_Inv EU28'!N21-'TRA_VEffInv UK'!N21*'TRA_Inv UK'!N21)/('TRA_Inv EU28'!N21-'TRA_Inv UK'!N21),('TRA_VEffInv EU28'!N21*'TRA_Vkm EU28'!N21-'TRA_VEffInv UK'!N21*'TRA_Vkm UK'!N21)/('TRA_Vkm EU28'!N21-'TRA_Vkm UK'!N21))</f>
        <v>322.23565024637037</v>
      </c>
      <c r="O21" s="92">
        <f>IFERROR(('TRA_VEffInv EU28'!O21*'TRA_Inv EU28'!O21-'TRA_VEffInv UK'!O21*'TRA_Inv UK'!O21)/('TRA_Inv EU28'!O21-'TRA_Inv UK'!O21),('TRA_VEffInv EU28'!O21*'TRA_Vkm EU28'!O21-'TRA_VEffInv UK'!O21*'TRA_Vkm UK'!O21)/('TRA_Vkm EU28'!O21-'TRA_Vkm UK'!O21))</f>
        <v>219.51535465878931</v>
      </c>
      <c r="P21" s="92">
        <f>IFERROR(('TRA_VEffInv EU28'!P21*'TRA_Inv EU28'!P21-'TRA_VEffInv UK'!P21*'TRA_Inv UK'!P21)/('TRA_Inv EU28'!P21-'TRA_Inv UK'!P21),('TRA_VEffInv EU28'!P21*'TRA_Vkm EU28'!P21-'TRA_VEffInv UK'!P21*'TRA_Vkm UK'!P21)/('TRA_Vkm EU28'!P21-'TRA_Vkm UK'!P21))</f>
        <v>182.20888645576076</v>
      </c>
      <c r="Q21" s="92">
        <f>IFERROR(('TRA_VEffInv EU28'!Q21*'TRA_Inv EU28'!Q21-'TRA_VEffInv UK'!Q21*'TRA_Inv UK'!Q21)/('TRA_Inv EU28'!Q21-'TRA_Inv UK'!Q21),('TRA_VEffInv EU28'!Q21*'TRA_Vkm EU28'!Q21-'TRA_VEffInv UK'!Q21*'TRA_Vkm UK'!Q21)/('TRA_Vkm EU28'!Q21-'TRA_Vkm UK'!Q21))</f>
        <v>125.93373244907067</v>
      </c>
      <c r="R21" s="92">
        <f>IFERROR(('TRA_VEffInv EU28'!R21*'TRA_Inv EU28'!R21-'TRA_VEffInv UK'!R21*'TRA_Inv UK'!R21)/('TRA_Inv EU28'!R21-'TRA_Inv UK'!R21),('TRA_VEffInv EU28'!R21*'TRA_Vkm EU28'!R21-'TRA_VEffInv UK'!R21*'TRA_Vkm UK'!R21)/('TRA_Vkm EU28'!R21-'TRA_Vkm UK'!R21))</f>
        <v>211.42080399666867</v>
      </c>
      <c r="S21" s="92">
        <f>IFERROR(('TRA_VEffInv EU28'!S21*'TRA_Inv EU28'!S21-'TRA_VEffInv UK'!S21*'TRA_Inv UK'!S21)/('TRA_Inv EU28'!S21-'TRA_Inv UK'!S21),('TRA_VEffInv EU28'!S21*'TRA_Vkm EU28'!S21-'TRA_VEffInv UK'!S21*'TRA_Vkm UK'!S21)/('TRA_Vkm EU28'!S21-'TRA_Vkm UK'!S21))</f>
        <v>215.30808091611763</v>
      </c>
      <c r="T21" s="92">
        <f>IFERROR(('TRA_VEffInv EU28'!T21*'TRA_Inv EU28'!T21-'TRA_VEffInv UK'!T21*'TRA_Inv UK'!T21)/('TRA_Inv EU28'!T21-'TRA_Inv UK'!T21),('TRA_VEffInv EU28'!T21*'TRA_Vkm EU28'!T21-'TRA_VEffInv UK'!T21*'TRA_Vkm UK'!T21)/('TRA_Vkm EU28'!T21-'TRA_Vkm UK'!T21))</f>
        <v>217.57259855574139</v>
      </c>
      <c r="U21" s="92">
        <f>IFERROR(('TRA_VEffInv EU28'!U21*'TRA_Inv EU28'!U21-'TRA_VEffInv UK'!U21*'TRA_Inv UK'!U21)/('TRA_Inv EU28'!U21-'TRA_Inv UK'!U21),('TRA_VEffInv EU28'!U21*'TRA_Vkm EU28'!U21-'TRA_VEffInv UK'!U21*'TRA_Vkm UK'!U21)/('TRA_Vkm EU28'!U21-'TRA_Vkm UK'!U21))</f>
        <v>213.80221216064064</v>
      </c>
      <c r="V21" s="92">
        <f>IFERROR(('TRA_VEffInv EU28'!V21*'TRA_Inv EU28'!V21-'TRA_VEffInv UK'!V21*'TRA_Inv UK'!V21)/('TRA_Inv EU28'!V21-'TRA_Inv UK'!V21),('TRA_VEffInv EU28'!V21*'TRA_Vkm EU28'!V21-'TRA_VEffInv UK'!V21*'TRA_Vkm UK'!V21)/('TRA_Vkm EU28'!V21-'TRA_Vkm UK'!V21))</f>
        <v>210.71447312073633</v>
      </c>
      <c r="W21" s="92">
        <f>IFERROR(('TRA_VEffInv EU28'!W21*'TRA_Inv EU28'!W21-'TRA_VEffInv UK'!W21*'TRA_Inv UK'!W21)/('TRA_Inv EU28'!W21-'TRA_Inv UK'!W21),('TRA_VEffInv EU28'!W21*'TRA_Vkm EU28'!W21-'TRA_VEffInv UK'!W21*'TRA_Vkm UK'!W21)/('TRA_Vkm EU28'!W21-'TRA_Vkm UK'!W21))</f>
        <v>208.78087742286627</v>
      </c>
      <c r="X21" s="92">
        <f>IFERROR(('TRA_VEffInv EU28'!X21*'TRA_Inv EU28'!X21-'TRA_VEffInv UK'!X21*'TRA_Inv UK'!X21)/('TRA_Inv EU28'!X21-'TRA_Inv UK'!X21),('TRA_VEffInv EU28'!X21*'TRA_Vkm EU28'!X21-'TRA_VEffInv UK'!X21*'TRA_Vkm UK'!X21)/('TRA_Vkm EU28'!X21-'TRA_Vkm UK'!X21))</f>
        <v>206.27190575288992</v>
      </c>
      <c r="Y21" s="92">
        <f>IFERROR(('TRA_VEffInv EU28'!Y21*'TRA_Inv EU28'!Y21-'TRA_VEffInv UK'!Y21*'TRA_Inv UK'!Y21)/('TRA_Inv EU28'!Y21-'TRA_Inv UK'!Y21),('TRA_VEffInv EU28'!Y21*'TRA_Vkm EU28'!Y21-'TRA_VEffInv UK'!Y21*'TRA_Vkm UK'!Y21)/('TRA_Vkm EU28'!Y21-'TRA_Vkm UK'!Y21))</f>
        <v>203.04191558784427</v>
      </c>
      <c r="Z21" s="92">
        <f>IFERROR(('TRA_VEffInv EU28'!Z21*'TRA_Inv EU28'!Z21-'TRA_VEffInv UK'!Z21*'TRA_Inv UK'!Z21)/('TRA_Inv EU28'!Z21-'TRA_Inv UK'!Z21),('TRA_VEffInv EU28'!Z21*'TRA_Vkm EU28'!Z21-'TRA_VEffInv UK'!Z21*'TRA_Vkm UK'!Z21)/('TRA_Vkm EU28'!Z21-'TRA_Vkm UK'!Z21))</f>
        <v>201.24440970698086</v>
      </c>
      <c r="AA21" s="92">
        <f>IFERROR(('TRA_VEffInv EU28'!AA21*'TRA_Inv EU28'!AA21-'TRA_VEffInv UK'!AA21*'TRA_Inv UK'!AA21)/('TRA_Inv EU28'!AA21-'TRA_Inv UK'!AA21),('TRA_VEffInv EU28'!AA21*'TRA_Vkm EU28'!AA21-'TRA_VEffInv UK'!AA21*'TRA_Vkm UK'!AA21)/('TRA_Vkm EU28'!AA21-'TRA_Vkm UK'!AA21))</f>
        <v>199.93138517588878</v>
      </c>
      <c r="AB21" s="92">
        <f>IFERROR(('TRA_VEffInv EU28'!AB21*'TRA_Inv EU28'!AB21-'TRA_VEffInv UK'!AB21*'TRA_Inv UK'!AB21)/('TRA_Inv EU28'!AB21-'TRA_Inv UK'!AB21),('TRA_VEffInv EU28'!AB21*'TRA_Vkm EU28'!AB21-'TRA_VEffInv UK'!AB21*'TRA_Vkm UK'!AB21)/('TRA_Vkm EU28'!AB21-'TRA_Vkm UK'!AB21))</f>
        <v>197.73796767798621</v>
      </c>
      <c r="AC21" s="92">
        <f>IFERROR(('TRA_VEffInv EU28'!AC21*'TRA_Inv EU28'!AC21-'TRA_VEffInv UK'!AC21*'TRA_Inv UK'!AC21)/('TRA_Inv EU28'!AC21-'TRA_Inv UK'!AC21),('TRA_VEffInv EU28'!AC21*'TRA_Vkm EU28'!AC21-'TRA_VEffInv UK'!AC21*'TRA_Vkm UK'!AC21)/('TRA_Vkm EU28'!AC21-'TRA_Vkm UK'!AC21))</f>
        <v>197.16618022287233</v>
      </c>
      <c r="AD21" s="92">
        <f>IFERROR(('TRA_VEffInv EU28'!AD21*'TRA_Inv EU28'!AD21-'TRA_VEffInv UK'!AD21*'TRA_Inv UK'!AD21)/('TRA_Inv EU28'!AD21-'TRA_Inv UK'!AD21),('TRA_VEffInv EU28'!AD21*'TRA_Vkm EU28'!AD21-'TRA_VEffInv UK'!AD21*'TRA_Vkm UK'!AD21)/('TRA_Vkm EU28'!AD21-'TRA_Vkm UK'!AD21))</f>
        <v>195.3922320089498</v>
      </c>
      <c r="AE21" s="92">
        <f>IFERROR(('TRA_VEffInv EU28'!AE21*'TRA_Inv EU28'!AE21-'TRA_VEffInv UK'!AE21*'TRA_Inv UK'!AE21)/('TRA_Inv EU28'!AE21-'TRA_Inv UK'!AE21),('TRA_VEffInv EU28'!AE21*'TRA_Vkm EU28'!AE21-'TRA_VEffInv UK'!AE21*'TRA_Vkm UK'!AE21)/('TRA_Vkm EU28'!AE21-'TRA_Vkm UK'!AE21))</f>
        <v>193.84003804727348</v>
      </c>
      <c r="AF21" s="92">
        <f>IFERROR(('TRA_VEffInv EU28'!AF21*'TRA_Inv EU28'!AF21-'TRA_VEffInv UK'!AF21*'TRA_Inv UK'!AF21)/('TRA_Inv EU28'!AF21-'TRA_Inv UK'!AF21),('TRA_VEffInv EU28'!AF21*'TRA_Vkm EU28'!AF21-'TRA_VEffInv UK'!AF21*'TRA_Vkm UK'!AF21)/('TRA_Vkm EU28'!AF21-'TRA_Vkm UK'!AF21))</f>
        <v>192.35279109172112</v>
      </c>
      <c r="AG21" s="92">
        <f>IFERROR(('TRA_VEffInv EU28'!AG21*'TRA_Inv EU28'!AG21-'TRA_VEffInv UK'!AG21*'TRA_Inv UK'!AG21)/('TRA_Inv EU28'!AG21-'TRA_Inv UK'!AG21),('TRA_VEffInv EU28'!AG21*'TRA_Vkm EU28'!AG21-'TRA_VEffInv UK'!AG21*'TRA_Vkm UK'!AG21)/('TRA_Vkm EU28'!AG21-'TRA_Vkm UK'!AG21))</f>
        <v>192.01849548187224</v>
      </c>
      <c r="AH21" s="92">
        <f>IFERROR(('TRA_VEffInv EU28'!AH21*'TRA_Inv EU28'!AH21-'TRA_VEffInv UK'!AH21*'TRA_Inv UK'!AH21)/('TRA_Inv EU28'!AH21-'TRA_Inv UK'!AH21),('TRA_VEffInv EU28'!AH21*'TRA_Vkm EU28'!AH21-'TRA_VEffInv UK'!AH21*'TRA_Vkm UK'!AH21)/('TRA_Vkm EU28'!AH21-'TRA_Vkm UK'!AH21))</f>
        <v>188.52643005103479</v>
      </c>
      <c r="AI21" s="92">
        <f>IFERROR(('TRA_VEffInv EU28'!AI21*'TRA_Inv EU28'!AI21-'TRA_VEffInv UK'!AI21*'TRA_Inv UK'!AI21)/('TRA_Inv EU28'!AI21-'TRA_Inv UK'!AI21),('TRA_VEffInv EU28'!AI21*'TRA_Vkm EU28'!AI21-'TRA_VEffInv UK'!AI21*'TRA_Vkm UK'!AI21)/('TRA_Vkm EU28'!AI21-'TRA_Vkm UK'!AI21))</f>
        <v>186.51098626495616</v>
      </c>
      <c r="AJ21" s="92">
        <f>IFERROR(('TRA_VEffInv EU28'!AJ21*'TRA_Inv EU28'!AJ21-'TRA_VEffInv UK'!AJ21*'TRA_Inv UK'!AJ21)/('TRA_Inv EU28'!AJ21-'TRA_Inv UK'!AJ21),('TRA_VEffInv EU28'!AJ21*'TRA_Vkm EU28'!AJ21-'TRA_VEffInv UK'!AJ21*'TRA_Vkm UK'!AJ21)/('TRA_Vkm EU28'!AJ21-'TRA_Vkm UK'!AJ21))</f>
        <v>185.07642762151377</v>
      </c>
      <c r="AK21" s="92">
        <f>IFERROR(('TRA_VEffInv EU28'!AK21*'TRA_Inv EU28'!AK21-'TRA_VEffInv UK'!AK21*'TRA_Inv UK'!AK21)/('TRA_Inv EU28'!AK21-'TRA_Inv UK'!AK21),('TRA_VEffInv EU28'!AK21*'TRA_Vkm EU28'!AK21-'TRA_VEffInv UK'!AK21*'TRA_Vkm UK'!AK21)/('TRA_Vkm EU28'!AK21-'TRA_Vkm UK'!AK21))</f>
        <v>184.89680520031843</v>
      </c>
      <c r="AL21" s="92">
        <f>IFERROR(('TRA_VEffInv EU28'!AL21*'TRA_Inv EU28'!AL21-'TRA_VEffInv UK'!AL21*'TRA_Inv UK'!AL21)/('TRA_Inv EU28'!AL21-'TRA_Inv UK'!AL21),('TRA_VEffInv EU28'!AL21*'TRA_Vkm EU28'!AL21-'TRA_VEffInv UK'!AL21*'TRA_Vkm UK'!AL21)/('TRA_Vkm EU28'!AL21-'TRA_Vkm UK'!AL21))</f>
        <v>180.2640352317076</v>
      </c>
      <c r="AM21" s="92">
        <f>IFERROR(('TRA_VEffInv EU28'!AM21*'TRA_Inv EU28'!AM21-'TRA_VEffInv UK'!AM21*'TRA_Inv UK'!AM21)/('TRA_Inv EU28'!AM21-'TRA_Inv UK'!AM21),('TRA_VEffInv EU28'!AM21*'TRA_Vkm EU28'!AM21-'TRA_VEffInv UK'!AM21*'TRA_Vkm UK'!AM21)/('TRA_Vkm EU28'!AM21-'TRA_Vkm UK'!AM21))</f>
        <v>180.00053535755677</v>
      </c>
      <c r="AN21" s="92">
        <f>IFERROR(('TRA_VEffInv EU28'!AN21*'TRA_Inv EU28'!AN21-'TRA_VEffInv UK'!AN21*'TRA_Inv UK'!AN21)/('TRA_Inv EU28'!AN21-'TRA_Inv UK'!AN21),('TRA_VEffInv EU28'!AN21*'TRA_Vkm EU28'!AN21-'TRA_VEffInv UK'!AN21*'TRA_Vkm UK'!AN21)/('TRA_Vkm EU28'!AN21-'TRA_Vkm UK'!AN21))</f>
        <v>176.4316399204782</v>
      </c>
      <c r="AO21" s="92">
        <f>IFERROR(('TRA_VEffInv EU28'!AO21*'TRA_Inv EU28'!AO21-'TRA_VEffInv UK'!AO21*'TRA_Inv UK'!AO21)/('TRA_Inv EU28'!AO21-'TRA_Inv UK'!AO21),('TRA_VEffInv EU28'!AO21*'TRA_Vkm EU28'!AO21-'TRA_VEffInv UK'!AO21*'TRA_Vkm UK'!AO21)/('TRA_Vkm EU28'!AO21-'TRA_Vkm UK'!AO21))</f>
        <v>176.15984953231762</v>
      </c>
      <c r="AP21" s="92">
        <f>IFERROR(('TRA_VEffInv EU28'!AP21*'TRA_Inv EU28'!AP21-'TRA_VEffInv UK'!AP21*'TRA_Inv UK'!AP21)/('TRA_Inv EU28'!AP21-'TRA_Inv UK'!AP21),('TRA_VEffInv EU28'!AP21*'TRA_Vkm EU28'!AP21-'TRA_VEffInv UK'!AP21*'TRA_Vkm UK'!AP21)/('TRA_Vkm EU28'!AP21-'TRA_Vkm UK'!AP21))</f>
        <v>174.43995922577236</v>
      </c>
      <c r="AQ21" s="92">
        <f>IFERROR(('TRA_VEffInv EU28'!AQ21*'TRA_Inv EU28'!AQ21-'TRA_VEffInv UK'!AQ21*'TRA_Inv UK'!AQ21)/('TRA_Inv EU28'!AQ21-'TRA_Inv UK'!AQ21),('TRA_VEffInv EU28'!AQ21*'TRA_Vkm EU28'!AQ21-'TRA_VEffInv UK'!AQ21*'TRA_Vkm UK'!AQ21)/('TRA_Vkm EU28'!AQ21-'TRA_Vkm UK'!AQ21))</f>
        <v>171.90349180046627</v>
      </c>
      <c r="AR21" s="92">
        <f>IFERROR(('TRA_VEffInv EU28'!AR21*'TRA_Inv EU28'!AR21-'TRA_VEffInv UK'!AR21*'TRA_Inv UK'!AR21)/('TRA_Inv EU28'!AR21-'TRA_Inv UK'!AR21),('TRA_VEffInv EU28'!AR21*'TRA_Vkm EU28'!AR21-'TRA_VEffInv UK'!AR21*'TRA_Vkm UK'!AR21)/('TRA_Vkm EU28'!AR21-'TRA_Vkm UK'!AR21))</f>
        <v>167.1491156048304</v>
      </c>
      <c r="AS21" s="92">
        <f>IFERROR(('TRA_VEffInv EU28'!AS21*'TRA_Inv EU28'!AS21-'TRA_VEffInv UK'!AS21*'TRA_Inv UK'!AS21)/('TRA_Inv EU28'!AS21-'TRA_Inv UK'!AS21),('TRA_VEffInv EU28'!AS21*'TRA_Vkm EU28'!AS21-'TRA_VEffInv UK'!AS21*'TRA_Vkm UK'!AS21)/('TRA_Vkm EU28'!AS21-'TRA_Vkm UK'!AS21))</f>
        <v>165.88301749470764</v>
      </c>
      <c r="AT21" s="92">
        <f>IFERROR(('TRA_VEffInv EU28'!AT21*'TRA_Inv EU28'!AT21-'TRA_VEffInv UK'!AT21*'TRA_Inv UK'!AT21)/('TRA_Inv EU28'!AT21-'TRA_Inv UK'!AT21),('TRA_VEffInv EU28'!AT21*'TRA_Vkm EU28'!AT21-'TRA_VEffInv UK'!AT21*'TRA_Vkm UK'!AT21)/('TRA_Vkm EU28'!AT21-'TRA_Vkm UK'!AT21))</f>
        <v>163.11141241270101</v>
      </c>
      <c r="AU21" s="92">
        <f>IFERROR(('TRA_VEffInv EU28'!AU21*'TRA_Inv EU28'!AU21-'TRA_VEffInv UK'!AU21*'TRA_Inv UK'!AU21)/('TRA_Inv EU28'!AU21-'TRA_Inv UK'!AU21),('TRA_VEffInv EU28'!AU21*'TRA_Vkm EU28'!AU21-'TRA_VEffInv UK'!AU21*'TRA_Vkm UK'!AU21)/('TRA_Vkm EU28'!AU21-'TRA_Vkm UK'!AU21))</f>
        <v>161.17762314386593</v>
      </c>
      <c r="AV21" s="92">
        <f>IFERROR(('TRA_VEffInv EU28'!AV21*'TRA_Inv EU28'!AV21-'TRA_VEffInv UK'!AV21*'TRA_Inv UK'!AV21)/('TRA_Inv EU28'!AV21-'TRA_Inv UK'!AV21),('TRA_VEffInv EU28'!AV21*'TRA_Vkm EU28'!AV21-'TRA_VEffInv UK'!AV21*'TRA_Vkm UK'!AV21)/('TRA_Vkm EU28'!AV21-'TRA_Vkm UK'!AV21))</f>
        <v>158.16176960999772</v>
      </c>
      <c r="AW21" s="92">
        <f>IFERROR(('TRA_VEffInv EU28'!AW21*'TRA_Inv EU28'!AW21-'TRA_VEffInv UK'!AW21*'TRA_Inv UK'!AW21)/('TRA_Inv EU28'!AW21-'TRA_Inv UK'!AW21),('TRA_VEffInv EU28'!AW21*'TRA_Vkm EU28'!AW21-'TRA_VEffInv UK'!AW21*'TRA_Vkm UK'!AW21)/('TRA_Vkm EU28'!AW21-'TRA_Vkm UK'!AW21))</f>
        <v>158.99738358756278</v>
      </c>
      <c r="AX21" s="92">
        <f>IFERROR(('TRA_VEffInv EU28'!AX21*'TRA_Inv EU28'!AX21-'TRA_VEffInv UK'!AX21*'TRA_Inv UK'!AX21)/('TRA_Inv EU28'!AX21-'TRA_Inv UK'!AX21),('TRA_VEffInv EU28'!AX21*'TRA_Vkm EU28'!AX21-'TRA_VEffInv UK'!AX21*'TRA_Vkm UK'!AX21)/('TRA_Vkm EU28'!AX21-'TRA_Vkm UK'!AX21))</f>
        <v>156.40299117555219</v>
      </c>
      <c r="AY21" s="92">
        <f>IFERROR(('TRA_VEffInv EU28'!AY21*'TRA_Inv EU28'!AY21-'TRA_VEffInv UK'!AY21*'TRA_Inv UK'!AY21)/('TRA_Inv EU28'!AY21-'TRA_Inv UK'!AY21),('TRA_VEffInv EU28'!AY21*'TRA_Vkm EU28'!AY21-'TRA_VEffInv UK'!AY21*'TRA_Vkm UK'!AY21)/('TRA_Vkm EU28'!AY21-'TRA_Vkm UK'!AY21))</f>
        <v>154.48564349291328</v>
      </c>
      <c r="AZ21" s="92">
        <f>IFERROR(('TRA_VEffInv EU28'!AZ21*'TRA_Inv EU28'!AZ21-'TRA_VEffInv UK'!AZ21*'TRA_Inv UK'!AZ21)/('TRA_Inv EU28'!AZ21-'TRA_Inv UK'!AZ21),('TRA_VEffInv EU28'!AZ21*'TRA_Vkm EU28'!AZ21-'TRA_VEffInv UK'!AZ21*'TRA_Vkm UK'!AZ21)/('TRA_Vkm EU28'!AZ21-'TRA_Vkm UK'!AZ21))</f>
        <v>152.80777348608905</v>
      </c>
    </row>
    <row r="22" spans="1:52">
      <c r="A22" s="85" t="s">
        <v>119</v>
      </c>
      <c r="B22" s="86"/>
      <c r="C22" s="86">
        <f>IFERROR(('TRA_VEffInv EU28'!C22*'TRA_Inv EU28'!C22-'TRA_VEffInv UK'!C22*'TRA_Inv UK'!C22)/('TRA_Inv EU28'!C22-'TRA_Inv UK'!C22),('TRA_VEffInv EU28'!C22*'TRA_Vkm EU28'!C22-'TRA_VEffInv UK'!C22*'TRA_Vkm UK'!C22)/('TRA_Vkm EU28'!C22-'TRA_Vkm UK'!C22))</f>
        <v>0</v>
      </c>
      <c r="D22" s="86">
        <f>IFERROR(('TRA_VEffInv EU28'!D22*'TRA_Inv EU28'!D22-'TRA_VEffInv UK'!D22*'TRA_Inv UK'!D22)/('TRA_Inv EU28'!D22-'TRA_Inv UK'!D22),('TRA_VEffInv EU28'!D22*'TRA_Vkm EU28'!D22-'TRA_VEffInv UK'!D22*'TRA_Vkm UK'!D22)/('TRA_Vkm EU28'!D22-'TRA_Vkm UK'!D22))</f>
        <v>0</v>
      </c>
      <c r="E22" s="86">
        <f>IFERROR(('TRA_VEffInv EU28'!E22*'TRA_Inv EU28'!E22-'TRA_VEffInv UK'!E22*'TRA_Inv UK'!E22)/('TRA_Inv EU28'!E22-'TRA_Inv UK'!E22),('TRA_VEffInv EU28'!E22*'TRA_Vkm EU28'!E22-'TRA_VEffInv UK'!E22*'TRA_Vkm UK'!E22)/('TRA_Vkm EU28'!E22-'TRA_Vkm UK'!E22))</f>
        <v>0</v>
      </c>
      <c r="F22" s="86">
        <f>IFERROR(('TRA_VEffInv EU28'!F22*'TRA_Inv EU28'!F22-'TRA_VEffInv UK'!F22*'TRA_Inv UK'!F22)/('TRA_Inv EU28'!F22-'TRA_Inv UK'!F22),('TRA_VEffInv EU28'!F22*'TRA_Vkm EU28'!F22-'TRA_VEffInv UK'!F22*'TRA_Vkm UK'!F22)/('TRA_Vkm EU28'!F22-'TRA_Vkm UK'!F22))</f>
        <v>0</v>
      </c>
      <c r="G22" s="86">
        <f>IFERROR(('TRA_VEffInv EU28'!G22*'TRA_Inv EU28'!G22-'TRA_VEffInv UK'!G22*'TRA_Inv UK'!G22)/('TRA_Inv EU28'!G22-'TRA_Inv UK'!G22),('TRA_VEffInv EU28'!G22*'TRA_Vkm EU28'!G22-'TRA_VEffInv UK'!G22*'TRA_Vkm UK'!G22)/('TRA_Vkm EU28'!G22-'TRA_Vkm UK'!G22))</f>
        <v>0</v>
      </c>
      <c r="H22" s="86">
        <f>IFERROR(('TRA_VEffInv EU28'!H22*'TRA_Inv EU28'!H22-'TRA_VEffInv UK'!H22*'TRA_Inv UK'!H22)/('TRA_Inv EU28'!H22-'TRA_Inv UK'!H22),('TRA_VEffInv EU28'!H22*'TRA_Vkm EU28'!H22-'TRA_VEffInv UK'!H22*'TRA_Vkm UK'!H22)/('TRA_Vkm EU28'!H22-'TRA_Vkm UK'!H22))</f>
        <v>0</v>
      </c>
      <c r="I22" s="86">
        <f>IFERROR(('TRA_VEffInv EU28'!I22*'TRA_Inv EU28'!I22-'TRA_VEffInv UK'!I22*'TRA_Inv UK'!I22)/('TRA_Inv EU28'!I22-'TRA_Inv UK'!I22),('TRA_VEffInv EU28'!I22*'TRA_Vkm EU28'!I22-'TRA_VEffInv UK'!I22*'TRA_Vkm UK'!I22)/('TRA_Vkm EU28'!I22-'TRA_Vkm UK'!I22))</f>
        <v>0</v>
      </c>
      <c r="J22" s="86">
        <f>IFERROR(('TRA_VEffInv EU28'!J22*'TRA_Inv EU28'!J22-'TRA_VEffInv UK'!J22*'TRA_Inv UK'!J22)/('TRA_Inv EU28'!J22-'TRA_Inv UK'!J22),('TRA_VEffInv EU28'!J22*'TRA_Vkm EU28'!J22-'TRA_VEffInv UK'!J22*'TRA_Vkm UK'!J22)/('TRA_Vkm EU28'!J22-'TRA_Vkm UK'!J22))</f>
        <v>0</v>
      </c>
      <c r="K22" s="86">
        <f>IFERROR(('TRA_VEffInv EU28'!K22*'TRA_Inv EU28'!K22-'TRA_VEffInv UK'!K22*'TRA_Inv UK'!K22)/('TRA_Inv EU28'!K22-'TRA_Inv UK'!K22),('TRA_VEffInv EU28'!K22*'TRA_Vkm EU28'!K22-'TRA_VEffInv UK'!K22*'TRA_Vkm UK'!K22)/('TRA_Vkm EU28'!K22-'TRA_Vkm UK'!K22))</f>
        <v>0</v>
      </c>
      <c r="L22" s="86">
        <f>IFERROR(('TRA_VEffInv EU28'!L22*'TRA_Inv EU28'!L22-'TRA_VEffInv UK'!L22*'TRA_Inv UK'!L22)/('TRA_Inv EU28'!L22-'TRA_Inv UK'!L22),('TRA_VEffInv EU28'!L22*'TRA_Vkm EU28'!L22-'TRA_VEffInv UK'!L22*'TRA_Vkm UK'!L22)/('TRA_Vkm EU28'!L22-'TRA_Vkm UK'!L22))</f>
        <v>0</v>
      </c>
      <c r="M22" s="86">
        <f>IFERROR(('TRA_VEffInv EU28'!M22*'TRA_Inv EU28'!M22-'TRA_VEffInv UK'!M22*'TRA_Inv UK'!M22)/('TRA_Inv EU28'!M22-'TRA_Inv UK'!M22),('TRA_VEffInv EU28'!M22*'TRA_Vkm EU28'!M22-'TRA_VEffInv UK'!M22*'TRA_Vkm UK'!M22)/('TRA_Vkm EU28'!M22-'TRA_Vkm UK'!M22))</f>
        <v>0</v>
      </c>
      <c r="N22" s="86">
        <f>IFERROR(('TRA_VEffInv EU28'!N22*'TRA_Inv EU28'!N22-'TRA_VEffInv UK'!N22*'TRA_Inv UK'!N22)/('TRA_Inv EU28'!N22-'TRA_Inv UK'!N22),('TRA_VEffInv EU28'!N22*'TRA_Vkm EU28'!N22-'TRA_VEffInv UK'!N22*'TRA_Vkm UK'!N22)/('TRA_Vkm EU28'!N22-'TRA_Vkm UK'!N22))</f>
        <v>0</v>
      </c>
      <c r="O22" s="86">
        <f>IFERROR(('TRA_VEffInv EU28'!O22*'TRA_Inv EU28'!O22-'TRA_VEffInv UK'!O22*'TRA_Inv UK'!O22)/('TRA_Inv EU28'!O22-'TRA_Inv UK'!O22),('TRA_VEffInv EU28'!O22*'TRA_Vkm EU28'!O22-'TRA_VEffInv UK'!O22*'TRA_Vkm UK'!O22)/('TRA_Vkm EU28'!O22-'TRA_Vkm UK'!O22))</f>
        <v>0</v>
      </c>
      <c r="P22" s="86">
        <f>IFERROR(('TRA_VEffInv EU28'!P22*'TRA_Inv EU28'!P22-'TRA_VEffInv UK'!P22*'TRA_Inv UK'!P22)/('TRA_Inv EU28'!P22-'TRA_Inv UK'!P22),('TRA_VEffInv EU28'!P22*'TRA_Vkm EU28'!P22-'TRA_VEffInv UK'!P22*'TRA_Vkm UK'!P22)/('TRA_Vkm EU28'!P22-'TRA_Vkm UK'!P22))</f>
        <v>0</v>
      </c>
      <c r="Q22" s="86">
        <f>IFERROR(('TRA_VEffInv EU28'!Q22*'TRA_Inv EU28'!Q22-'TRA_VEffInv UK'!Q22*'TRA_Inv UK'!Q22)/('TRA_Inv EU28'!Q22-'TRA_Inv UK'!Q22),('TRA_VEffInv EU28'!Q22*'TRA_Vkm EU28'!Q22-'TRA_VEffInv UK'!Q22*'TRA_Vkm UK'!Q22)/('TRA_Vkm EU28'!Q22-'TRA_Vkm UK'!Q22))</f>
        <v>0</v>
      </c>
      <c r="R22" s="86">
        <f>IFERROR(('TRA_VEffInv EU28'!R22*'TRA_Inv EU28'!R22-'TRA_VEffInv UK'!R22*'TRA_Inv UK'!R22)/('TRA_Inv EU28'!R22-'TRA_Inv UK'!R22),('TRA_VEffInv EU28'!R22*'TRA_Vkm EU28'!R22-'TRA_VEffInv UK'!R22*'TRA_Vkm UK'!R22)/('TRA_Vkm EU28'!R22-'TRA_Vkm UK'!R22))</f>
        <v>0</v>
      </c>
      <c r="S22" s="86">
        <f>IFERROR(('TRA_VEffInv EU28'!S22*'TRA_Inv EU28'!S22-'TRA_VEffInv UK'!S22*'TRA_Inv UK'!S22)/('TRA_Inv EU28'!S22-'TRA_Inv UK'!S22),('TRA_VEffInv EU28'!S22*'TRA_Vkm EU28'!S22-'TRA_VEffInv UK'!S22*'TRA_Vkm UK'!S22)/('TRA_Vkm EU28'!S22-'TRA_Vkm UK'!S22))</f>
        <v>0</v>
      </c>
      <c r="T22" s="86">
        <f>IFERROR(('TRA_VEffInv EU28'!T22*'TRA_Inv EU28'!T22-'TRA_VEffInv UK'!T22*'TRA_Inv UK'!T22)/('TRA_Inv EU28'!T22-'TRA_Inv UK'!T22),('TRA_VEffInv EU28'!T22*'TRA_Vkm EU28'!T22-'TRA_VEffInv UK'!T22*'TRA_Vkm UK'!T22)/('TRA_Vkm EU28'!T22-'TRA_Vkm UK'!T22))</f>
        <v>0</v>
      </c>
      <c r="U22" s="86">
        <f>IFERROR(('TRA_VEffInv EU28'!U22*'TRA_Inv EU28'!U22-'TRA_VEffInv UK'!U22*'TRA_Inv UK'!U22)/('TRA_Inv EU28'!U22-'TRA_Inv UK'!U22),('TRA_VEffInv EU28'!U22*'TRA_Vkm EU28'!U22-'TRA_VEffInv UK'!U22*'TRA_Vkm UK'!U22)/('TRA_Vkm EU28'!U22-'TRA_Vkm UK'!U22))</f>
        <v>0</v>
      </c>
      <c r="V22" s="86">
        <f>IFERROR(('TRA_VEffInv EU28'!V22*'TRA_Inv EU28'!V22-'TRA_VEffInv UK'!V22*'TRA_Inv UK'!V22)/('TRA_Inv EU28'!V22-'TRA_Inv UK'!V22),('TRA_VEffInv EU28'!V22*'TRA_Vkm EU28'!V22-'TRA_VEffInv UK'!V22*'TRA_Vkm UK'!V22)/('TRA_Vkm EU28'!V22-'TRA_Vkm UK'!V22))</f>
        <v>0</v>
      </c>
      <c r="W22" s="86">
        <f>IFERROR(('TRA_VEffInv EU28'!W22*'TRA_Inv EU28'!W22-'TRA_VEffInv UK'!W22*'TRA_Inv UK'!W22)/('TRA_Inv EU28'!W22-'TRA_Inv UK'!W22),('TRA_VEffInv EU28'!W22*'TRA_Vkm EU28'!W22-'TRA_VEffInv UK'!W22*'TRA_Vkm UK'!W22)/('TRA_Vkm EU28'!W22-'TRA_Vkm UK'!W22))</f>
        <v>0</v>
      </c>
      <c r="X22" s="86">
        <f>IFERROR(('TRA_VEffInv EU28'!X22*'TRA_Inv EU28'!X22-'TRA_VEffInv UK'!X22*'TRA_Inv UK'!X22)/('TRA_Inv EU28'!X22-'TRA_Inv UK'!X22),('TRA_VEffInv EU28'!X22*'TRA_Vkm EU28'!X22-'TRA_VEffInv UK'!X22*'TRA_Vkm UK'!X22)/('TRA_Vkm EU28'!X22-'TRA_Vkm UK'!X22))</f>
        <v>0</v>
      </c>
      <c r="Y22" s="86">
        <f>IFERROR(('TRA_VEffInv EU28'!Y22*'TRA_Inv EU28'!Y22-'TRA_VEffInv UK'!Y22*'TRA_Inv UK'!Y22)/('TRA_Inv EU28'!Y22-'TRA_Inv UK'!Y22),('TRA_VEffInv EU28'!Y22*'TRA_Vkm EU28'!Y22-'TRA_VEffInv UK'!Y22*'TRA_Vkm UK'!Y22)/('TRA_Vkm EU28'!Y22-'TRA_Vkm UK'!Y22))</f>
        <v>0</v>
      </c>
      <c r="Z22" s="86">
        <f>IFERROR(('TRA_VEffInv EU28'!Z22*'TRA_Inv EU28'!Z22-'TRA_VEffInv UK'!Z22*'TRA_Inv UK'!Z22)/('TRA_Inv EU28'!Z22-'TRA_Inv UK'!Z22),('TRA_VEffInv EU28'!Z22*'TRA_Vkm EU28'!Z22-'TRA_VEffInv UK'!Z22*'TRA_Vkm UK'!Z22)/('TRA_Vkm EU28'!Z22-'TRA_Vkm UK'!Z22))</f>
        <v>0</v>
      </c>
      <c r="AA22" s="86">
        <f>IFERROR(('TRA_VEffInv EU28'!AA22*'TRA_Inv EU28'!AA22-'TRA_VEffInv UK'!AA22*'TRA_Inv UK'!AA22)/('TRA_Inv EU28'!AA22-'TRA_Inv UK'!AA22),('TRA_VEffInv EU28'!AA22*'TRA_Vkm EU28'!AA22-'TRA_VEffInv UK'!AA22*'TRA_Vkm UK'!AA22)/('TRA_Vkm EU28'!AA22-'TRA_Vkm UK'!AA22))</f>
        <v>0</v>
      </c>
      <c r="AB22" s="86">
        <f>IFERROR(('TRA_VEffInv EU28'!AB22*'TRA_Inv EU28'!AB22-'TRA_VEffInv UK'!AB22*'TRA_Inv UK'!AB22)/('TRA_Inv EU28'!AB22-'TRA_Inv UK'!AB22),('TRA_VEffInv EU28'!AB22*'TRA_Vkm EU28'!AB22-'TRA_VEffInv UK'!AB22*'TRA_Vkm UK'!AB22)/('TRA_Vkm EU28'!AB22-'TRA_Vkm UK'!AB22))</f>
        <v>0</v>
      </c>
      <c r="AC22" s="86">
        <f>IFERROR(('TRA_VEffInv EU28'!AC22*'TRA_Inv EU28'!AC22-'TRA_VEffInv UK'!AC22*'TRA_Inv UK'!AC22)/('TRA_Inv EU28'!AC22-'TRA_Inv UK'!AC22),('TRA_VEffInv EU28'!AC22*'TRA_Vkm EU28'!AC22-'TRA_VEffInv UK'!AC22*'TRA_Vkm UK'!AC22)/('TRA_Vkm EU28'!AC22-'TRA_Vkm UK'!AC22))</f>
        <v>0</v>
      </c>
      <c r="AD22" s="86">
        <f>IFERROR(('TRA_VEffInv EU28'!AD22*'TRA_Inv EU28'!AD22-'TRA_VEffInv UK'!AD22*'TRA_Inv UK'!AD22)/('TRA_Inv EU28'!AD22-'TRA_Inv UK'!AD22),('TRA_VEffInv EU28'!AD22*'TRA_Vkm EU28'!AD22-'TRA_VEffInv UK'!AD22*'TRA_Vkm UK'!AD22)/('TRA_Vkm EU28'!AD22-'TRA_Vkm UK'!AD22))</f>
        <v>0</v>
      </c>
      <c r="AE22" s="86">
        <f>IFERROR(('TRA_VEffInv EU28'!AE22*'TRA_Inv EU28'!AE22-'TRA_VEffInv UK'!AE22*'TRA_Inv UK'!AE22)/('TRA_Inv EU28'!AE22-'TRA_Inv UK'!AE22),('TRA_VEffInv EU28'!AE22*'TRA_Vkm EU28'!AE22-'TRA_VEffInv UK'!AE22*'TRA_Vkm UK'!AE22)/('TRA_Vkm EU28'!AE22-'TRA_Vkm UK'!AE22))</f>
        <v>0</v>
      </c>
      <c r="AF22" s="86">
        <f>IFERROR(('TRA_VEffInv EU28'!AF22*'TRA_Inv EU28'!AF22-'TRA_VEffInv UK'!AF22*'TRA_Inv UK'!AF22)/('TRA_Inv EU28'!AF22-'TRA_Inv UK'!AF22),('TRA_VEffInv EU28'!AF22*'TRA_Vkm EU28'!AF22-'TRA_VEffInv UK'!AF22*'TRA_Vkm UK'!AF22)/('TRA_Vkm EU28'!AF22-'TRA_Vkm UK'!AF22))</f>
        <v>0</v>
      </c>
      <c r="AG22" s="86">
        <f>IFERROR(('TRA_VEffInv EU28'!AG22*'TRA_Inv EU28'!AG22-'TRA_VEffInv UK'!AG22*'TRA_Inv UK'!AG22)/('TRA_Inv EU28'!AG22-'TRA_Inv UK'!AG22),('TRA_VEffInv EU28'!AG22*'TRA_Vkm EU28'!AG22-'TRA_VEffInv UK'!AG22*'TRA_Vkm UK'!AG22)/('TRA_Vkm EU28'!AG22-'TRA_Vkm UK'!AG22))</f>
        <v>0</v>
      </c>
      <c r="AH22" s="86">
        <f>IFERROR(('TRA_VEffInv EU28'!AH22*'TRA_Inv EU28'!AH22-'TRA_VEffInv UK'!AH22*'TRA_Inv UK'!AH22)/('TRA_Inv EU28'!AH22-'TRA_Inv UK'!AH22),('TRA_VEffInv EU28'!AH22*'TRA_Vkm EU28'!AH22-'TRA_VEffInv UK'!AH22*'TRA_Vkm UK'!AH22)/('TRA_Vkm EU28'!AH22-'TRA_Vkm UK'!AH22))</f>
        <v>0</v>
      </c>
      <c r="AI22" s="86">
        <f>IFERROR(('TRA_VEffInv EU28'!AI22*'TRA_Inv EU28'!AI22-'TRA_VEffInv UK'!AI22*'TRA_Inv UK'!AI22)/('TRA_Inv EU28'!AI22-'TRA_Inv UK'!AI22),('TRA_VEffInv EU28'!AI22*'TRA_Vkm EU28'!AI22-'TRA_VEffInv UK'!AI22*'TRA_Vkm UK'!AI22)/('TRA_Vkm EU28'!AI22-'TRA_Vkm UK'!AI22))</f>
        <v>0</v>
      </c>
      <c r="AJ22" s="86">
        <f>IFERROR(('TRA_VEffInv EU28'!AJ22*'TRA_Inv EU28'!AJ22-'TRA_VEffInv UK'!AJ22*'TRA_Inv UK'!AJ22)/('TRA_Inv EU28'!AJ22-'TRA_Inv UK'!AJ22),('TRA_VEffInv EU28'!AJ22*'TRA_Vkm EU28'!AJ22-'TRA_VEffInv UK'!AJ22*'TRA_Vkm UK'!AJ22)/('TRA_Vkm EU28'!AJ22-'TRA_Vkm UK'!AJ22))</f>
        <v>0</v>
      </c>
      <c r="AK22" s="86">
        <f>IFERROR(('TRA_VEffInv EU28'!AK22*'TRA_Inv EU28'!AK22-'TRA_VEffInv UK'!AK22*'TRA_Inv UK'!AK22)/('TRA_Inv EU28'!AK22-'TRA_Inv UK'!AK22),('TRA_VEffInv EU28'!AK22*'TRA_Vkm EU28'!AK22-'TRA_VEffInv UK'!AK22*'TRA_Vkm UK'!AK22)/('TRA_Vkm EU28'!AK22-'TRA_Vkm UK'!AK22))</f>
        <v>0</v>
      </c>
      <c r="AL22" s="86">
        <f>IFERROR(('TRA_VEffInv EU28'!AL22*'TRA_Inv EU28'!AL22-'TRA_VEffInv UK'!AL22*'TRA_Inv UK'!AL22)/('TRA_Inv EU28'!AL22-'TRA_Inv UK'!AL22),('TRA_VEffInv EU28'!AL22*'TRA_Vkm EU28'!AL22-'TRA_VEffInv UK'!AL22*'TRA_Vkm UK'!AL22)/('TRA_Vkm EU28'!AL22-'TRA_Vkm UK'!AL22))</f>
        <v>0</v>
      </c>
      <c r="AM22" s="86">
        <f>IFERROR(('TRA_VEffInv EU28'!AM22*'TRA_Inv EU28'!AM22-'TRA_VEffInv UK'!AM22*'TRA_Inv UK'!AM22)/('TRA_Inv EU28'!AM22-'TRA_Inv UK'!AM22),('TRA_VEffInv EU28'!AM22*'TRA_Vkm EU28'!AM22-'TRA_VEffInv UK'!AM22*'TRA_Vkm UK'!AM22)/('TRA_Vkm EU28'!AM22-'TRA_Vkm UK'!AM22))</f>
        <v>0</v>
      </c>
      <c r="AN22" s="86">
        <f>IFERROR(('TRA_VEffInv EU28'!AN22*'TRA_Inv EU28'!AN22-'TRA_VEffInv UK'!AN22*'TRA_Inv UK'!AN22)/('TRA_Inv EU28'!AN22-'TRA_Inv UK'!AN22),('TRA_VEffInv EU28'!AN22*'TRA_Vkm EU28'!AN22-'TRA_VEffInv UK'!AN22*'TRA_Vkm UK'!AN22)/('TRA_Vkm EU28'!AN22-'TRA_Vkm UK'!AN22))</f>
        <v>0</v>
      </c>
      <c r="AO22" s="86">
        <f>IFERROR(('TRA_VEffInv EU28'!AO22*'TRA_Inv EU28'!AO22-'TRA_VEffInv UK'!AO22*'TRA_Inv UK'!AO22)/('TRA_Inv EU28'!AO22-'TRA_Inv UK'!AO22),('TRA_VEffInv EU28'!AO22*'TRA_Vkm EU28'!AO22-'TRA_VEffInv UK'!AO22*'TRA_Vkm UK'!AO22)/('TRA_Vkm EU28'!AO22-'TRA_Vkm UK'!AO22))</f>
        <v>0</v>
      </c>
      <c r="AP22" s="86">
        <f>IFERROR(('TRA_VEffInv EU28'!AP22*'TRA_Inv EU28'!AP22-'TRA_VEffInv UK'!AP22*'TRA_Inv UK'!AP22)/('TRA_Inv EU28'!AP22-'TRA_Inv UK'!AP22),('TRA_VEffInv EU28'!AP22*'TRA_Vkm EU28'!AP22-'TRA_VEffInv UK'!AP22*'TRA_Vkm UK'!AP22)/('TRA_Vkm EU28'!AP22-'TRA_Vkm UK'!AP22))</f>
        <v>0</v>
      </c>
      <c r="AQ22" s="86">
        <f>IFERROR(('TRA_VEffInv EU28'!AQ22*'TRA_Inv EU28'!AQ22-'TRA_VEffInv UK'!AQ22*'TRA_Inv UK'!AQ22)/('TRA_Inv EU28'!AQ22-'TRA_Inv UK'!AQ22),('TRA_VEffInv EU28'!AQ22*'TRA_Vkm EU28'!AQ22-'TRA_VEffInv UK'!AQ22*'TRA_Vkm UK'!AQ22)/('TRA_Vkm EU28'!AQ22-'TRA_Vkm UK'!AQ22))</f>
        <v>0</v>
      </c>
      <c r="AR22" s="86">
        <f>IFERROR(('TRA_VEffInv EU28'!AR22*'TRA_Inv EU28'!AR22-'TRA_VEffInv UK'!AR22*'TRA_Inv UK'!AR22)/('TRA_Inv EU28'!AR22-'TRA_Inv UK'!AR22),('TRA_VEffInv EU28'!AR22*'TRA_Vkm EU28'!AR22-'TRA_VEffInv UK'!AR22*'TRA_Vkm UK'!AR22)/('TRA_Vkm EU28'!AR22-'TRA_Vkm UK'!AR22))</f>
        <v>0</v>
      </c>
      <c r="AS22" s="86">
        <f>IFERROR(('TRA_VEffInv EU28'!AS22*'TRA_Inv EU28'!AS22-'TRA_VEffInv UK'!AS22*'TRA_Inv UK'!AS22)/('TRA_Inv EU28'!AS22-'TRA_Inv UK'!AS22),('TRA_VEffInv EU28'!AS22*'TRA_Vkm EU28'!AS22-'TRA_VEffInv UK'!AS22*'TRA_Vkm UK'!AS22)/('TRA_Vkm EU28'!AS22-'TRA_Vkm UK'!AS22))</f>
        <v>0</v>
      </c>
      <c r="AT22" s="86">
        <f>IFERROR(('TRA_VEffInv EU28'!AT22*'TRA_Inv EU28'!AT22-'TRA_VEffInv UK'!AT22*'TRA_Inv UK'!AT22)/('TRA_Inv EU28'!AT22-'TRA_Inv UK'!AT22),('TRA_VEffInv EU28'!AT22*'TRA_Vkm EU28'!AT22-'TRA_VEffInv UK'!AT22*'TRA_Vkm UK'!AT22)/('TRA_Vkm EU28'!AT22-'TRA_Vkm UK'!AT22))</f>
        <v>0</v>
      </c>
      <c r="AU22" s="86">
        <f>IFERROR(('TRA_VEffInv EU28'!AU22*'TRA_Inv EU28'!AU22-'TRA_VEffInv UK'!AU22*'TRA_Inv UK'!AU22)/('TRA_Inv EU28'!AU22-'TRA_Inv UK'!AU22),('TRA_VEffInv EU28'!AU22*'TRA_Vkm EU28'!AU22-'TRA_VEffInv UK'!AU22*'TRA_Vkm UK'!AU22)/('TRA_Vkm EU28'!AU22-'TRA_Vkm UK'!AU22))</f>
        <v>0</v>
      </c>
      <c r="AV22" s="86">
        <f>IFERROR(('TRA_VEffInv EU28'!AV22*'TRA_Inv EU28'!AV22-'TRA_VEffInv UK'!AV22*'TRA_Inv UK'!AV22)/('TRA_Inv EU28'!AV22-'TRA_Inv UK'!AV22),('TRA_VEffInv EU28'!AV22*'TRA_Vkm EU28'!AV22-'TRA_VEffInv UK'!AV22*'TRA_Vkm UK'!AV22)/('TRA_Vkm EU28'!AV22-'TRA_Vkm UK'!AV22))</f>
        <v>0</v>
      </c>
      <c r="AW22" s="86">
        <f>IFERROR(('TRA_VEffInv EU28'!AW22*'TRA_Inv EU28'!AW22-'TRA_VEffInv UK'!AW22*'TRA_Inv UK'!AW22)/('TRA_Inv EU28'!AW22-'TRA_Inv UK'!AW22),('TRA_VEffInv EU28'!AW22*'TRA_Vkm EU28'!AW22-'TRA_VEffInv UK'!AW22*'TRA_Vkm UK'!AW22)/('TRA_Vkm EU28'!AW22-'TRA_Vkm UK'!AW22))</f>
        <v>0</v>
      </c>
      <c r="AX22" s="86">
        <f>IFERROR(('TRA_VEffInv EU28'!AX22*'TRA_Inv EU28'!AX22-'TRA_VEffInv UK'!AX22*'TRA_Inv UK'!AX22)/('TRA_Inv EU28'!AX22-'TRA_Inv UK'!AX22),('TRA_VEffInv EU28'!AX22*'TRA_Vkm EU28'!AX22-'TRA_VEffInv UK'!AX22*'TRA_Vkm UK'!AX22)/('TRA_Vkm EU28'!AX22-'TRA_Vkm UK'!AX22))</f>
        <v>0</v>
      </c>
      <c r="AY22" s="86">
        <f>IFERROR(('TRA_VEffInv EU28'!AY22*'TRA_Inv EU28'!AY22-'TRA_VEffInv UK'!AY22*'TRA_Inv UK'!AY22)/('TRA_Inv EU28'!AY22-'TRA_Inv UK'!AY22),('TRA_VEffInv EU28'!AY22*'TRA_Vkm EU28'!AY22-'TRA_VEffInv UK'!AY22*'TRA_Vkm UK'!AY22)/('TRA_Vkm EU28'!AY22-'TRA_Vkm UK'!AY22))</f>
        <v>0</v>
      </c>
      <c r="AZ22" s="86">
        <f>IFERROR(('TRA_VEffInv EU28'!AZ22*'TRA_Inv EU28'!AZ22-'TRA_VEffInv UK'!AZ22*'TRA_Inv UK'!AZ22)/('TRA_Inv EU28'!AZ22-'TRA_Inv UK'!AZ22),('TRA_VEffInv EU28'!AZ22*'TRA_Vkm EU28'!AZ22-'TRA_VEffInv UK'!AZ22*'TRA_Vkm UK'!AZ22)/('TRA_Vkm EU28'!AZ22-'TRA_Vkm UK'!AZ22))</f>
        <v>0</v>
      </c>
    </row>
    <row r="23" spans="1:52">
      <c r="A23" s="87" t="s">
        <v>126</v>
      </c>
      <c r="B23" s="88"/>
      <c r="C23" s="88">
        <f>IFERROR(('TRA_VEffInv EU28'!C23*'TRA_Inv EU28'!C23-'TRA_VEffInv UK'!C23*'TRA_Inv UK'!C23)/('TRA_Inv EU28'!C23-'TRA_Inv UK'!C23),('TRA_VEffInv EU28'!C23*'TRA_Vkm EU28'!C23-'TRA_VEffInv UK'!C23*'TRA_Vkm UK'!C23)/('TRA_Vkm EU28'!C23-'TRA_Vkm UK'!C23))</f>
        <v>477.74906440672663</v>
      </c>
      <c r="D23" s="88">
        <f>IFERROR(('TRA_VEffInv EU28'!D23*'TRA_Inv EU28'!D23-'TRA_VEffInv UK'!D23*'TRA_Inv UK'!D23)/('TRA_Inv EU28'!D23-'TRA_Inv UK'!D23),('TRA_VEffInv EU28'!D23*'TRA_Vkm EU28'!D23-'TRA_VEffInv UK'!D23*'TRA_Vkm UK'!D23)/('TRA_Vkm EU28'!D23-'TRA_Vkm UK'!D23))</f>
        <v>514.55291270572752</v>
      </c>
      <c r="E23" s="88">
        <f>IFERROR(('TRA_VEffInv EU28'!E23*'TRA_Inv EU28'!E23-'TRA_VEffInv UK'!E23*'TRA_Inv UK'!E23)/('TRA_Inv EU28'!E23-'TRA_Inv UK'!E23),('TRA_VEffInv EU28'!E23*'TRA_Vkm EU28'!E23-'TRA_VEffInv UK'!E23*'TRA_Vkm UK'!E23)/('TRA_Vkm EU28'!E23-'TRA_Vkm UK'!E23))</f>
        <v>558.56037752250222</v>
      </c>
      <c r="F23" s="88">
        <f>IFERROR(('TRA_VEffInv EU28'!F23*'TRA_Inv EU28'!F23-'TRA_VEffInv UK'!F23*'TRA_Inv UK'!F23)/('TRA_Inv EU28'!F23-'TRA_Inv UK'!F23),('TRA_VEffInv EU28'!F23*'TRA_Vkm EU28'!F23-'TRA_VEffInv UK'!F23*'TRA_Vkm UK'!F23)/('TRA_Vkm EU28'!F23-'TRA_Vkm UK'!F23))</f>
        <v>618.54267494131261</v>
      </c>
      <c r="G23" s="88">
        <f>IFERROR(('TRA_VEffInv EU28'!G23*'TRA_Inv EU28'!G23-'TRA_VEffInv UK'!G23*'TRA_Inv UK'!G23)/('TRA_Inv EU28'!G23-'TRA_Inv UK'!G23),('TRA_VEffInv EU28'!G23*'TRA_Vkm EU28'!G23-'TRA_VEffInv UK'!G23*'TRA_Vkm UK'!G23)/('TRA_Vkm EU28'!G23-'TRA_Vkm UK'!G23))</f>
        <v>524.95455277095436</v>
      </c>
      <c r="H23" s="88">
        <f>IFERROR(('TRA_VEffInv EU28'!H23*'TRA_Inv EU28'!H23-'TRA_VEffInv UK'!H23*'TRA_Inv UK'!H23)/('TRA_Inv EU28'!H23-'TRA_Inv UK'!H23),('TRA_VEffInv EU28'!H23*'TRA_Vkm EU28'!H23-'TRA_VEffInv UK'!H23*'TRA_Vkm UK'!H23)/('TRA_Vkm EU28'!H23-'TRA_Vkm UK'!H23))</f>
        <v>766.57575669076118</v>
      </c>
      <c r="I23" s="88">
        <f>IFERROR(('TRA_VEffInv EU28'!I23*'TRA_Inv EU28'!I23-'TRA_VEffInv UK'!I23*'TRA_Inv UK'!I23)/('TRA_Inv EU28'!I23-'TRA_Inv UK'!I23),('TRA_VEffInv EU28'!I23*'TRA_Vkm EU28'!I23-'TRA_VEffInv UK'!I23*'TRA_Vkm UK'!I23)/('TRA_Vkm EU28'!I23-'TRA_Vkm UK'!I23))</f>
        <v>582.64332346444633</v>
      </c>
      <c r="J23" s="88">
        <f>IFERROR(('TRA_VEffInv EU28'!J23*'TRA_Inv EU28'!J23-'TRA_VEffInv UK'!J23*'TRA_Inv UK'!J23)/('TRA_Inv EU28'!J23-'TRA_Inv UK'!J23),('TRA_VEffInv EU28'!J23*'TRA_Vkm EU28'!J23-'TRA_VEffInv UK'!J23*'TRA_Vkm UK'!J23)/('TRA_Vkm EU28'!J23-'TRA_Vkm UK'!J23))</f>
        <v>748.99889943280868</v>
      </c>
      <c r="K23" s="88">
        <f>IFERROR(('TRA_VEffInv EU28'!K23*'TRA_Inv EU28'!K23-'TRA_VEffInv UK'!K23*'TRA_Inv UK'!K23)/('TRA_Inv EU28'!K23-'TRA_Inv UK'!K23),('TRA_VEffInv EU28'!K23*'TRA_Vkm EU28'!K23-'TRA_VEffInv UK'!K23*'TRA_Vkm UK'!K23)/('TRA_Vkm EU28'!K23-'TRA_Vkm UK'!K23))</f>
        <v>441.80762697432175</v>
      </c>
      <c r="L23" s="88">
        <f>IFERROR(('TRA_VEffInv EU28'!L23*'TRA_Inv EU28'!L23-'TRA_VEffInv UK'!L23*'TRA_Inv UK'!L23)/('TRA_Inv EU28'!L23-'TRA_Inv UK'!L23),('TRA_VEffInv EU28'!L23*'TRA_Vkm EU28'!L23-'TRA_VEffInv UK'!L23*'TRA_Vkm UK'!L23)/('TRA_Vkm EU28'!L23-'TRA_Vkm UK'!L23))</f>
        <v>709.5455482017129</v>
      </c>
      <c r="M23" s="88">
        <f>IFERROR(('TRA_VEffInv EU28'!M23*'TRA_Inv EU28'!M23-'TRA_VEffInv UK'!M23*'TRA_Inv UK'!M23)/('TRA_Inv EU28'!M23-'TRA_Inv UK'!M23),('TRA_VEffInv EU28'!M23*'TRA_Vkm EU28'!M23-'TRA_VEffInv UK'!M23*'TRA_Vkm UK'!M23)/('TRA_Vkm EU28'!M23-'TRA_Vkm UK'!M23))</f>
        <v>385.6486156393168</v>
      </c>
      <c r="N23" s="88">
        <f>IFERROR(('TRA_VEffInv EU28'!N23*'TRA_Inv EU28'!N23-'TRA_VEffInv UK'!N23*'TRA_Inv UK'!N23)/('TRA_Inv EU28'!N23-'TRA_Inv UK'!N23),('TRA_VEffInv EU28'!N23*'TRA_Vkm EU28'!N23-'TRA_VEffInv UK'!N23*'TRA_Vkm UK'!N23)/('TRA_Vkm EU28'!N23-'TRA_Vkm UK'!N23))</f>
        <v>510.56875936900735</v>
      </c>
      <c r="O23" s="88">
        <f>IFERROR(('TRA_VEffInv EU28'!O23*'TRA_Inv EU28'!O23-'TRA_VEffInv UK'!O23*'TRA_Inv UK'!O23)/('TRA_Inv EU28'!O23-'TRA_Inv UK'!O23),('TRA_VEffInv EU28'!O23*'TRA_Vkm EU28'!O23-'TRA_VEffInv UK'!O23*'TRA_Vkm UK'!O23)/('TRA_Vkm EU28'!O23-'TRA_Vkm UK'!O23))</f>
        <v>404.27031201905595</v>
      </c>
      <c r="P23" s="88">
        <f>IFERROR(('TRA_VEffInv EU28'!P23*'TRA_Inv EU28'!P23-'TRA_VEffInv UK'!P23*'TRA_Inv UK'!P23)/('TRA_Inv EU28'!P23-'TRA_Inv UK'!P23),('TRA_VEffInv EU28'!P23*'TRA_Vkm EU28'!P23-'TRA_VEffInv UK'!P23*'TRA_Vkm UK'!P23)/('TRA_Vkm EU28'!P23-'TRA_Vkm UK'!P23))</f>
        <v>750.07770847029474</v>
      </c>
      <c r="Q23" s="88">
        <f>IFERROR(('TRA_VEffInv EU28'!Q23*'TRA_Inv EU28'!Q23-'TRA_VEffInv UK'!Q23*'TRA_Inv UK'!Q23)/('TRA_Inv EU28'!Q23-'TRA_Inv UK'!Q23),('TRA_VEffInv EU28'!Q23*'TRA_Vkm EU28'!Q23-'TRA_VEffInv UK'!Q23*'TRA_Vkm UK'!Q23)/('TRA_Vkm EU28'!Q23-'TRA_Vkm UK'!Q23))</f>
        <v>728.69224498798008</v>
      </c>
      <c r="R23" s="88">
        <f>IFERROR(('TRA_VEffInv EU28'!R23*'TRA_Inv EU28'!R23-'TRA_VEffInv UK'!R23*'TRA_Inv UK'!R23)/('TRA_Inv EU28'!R23-'TRA_Inv UK'!R23),('TRA_VEffInv EU28'!R23*'TRA_Vkm EU28'!R23-'TRA_VEffInv UK'!R23*'TRA_Vkm UK'!R23)/('TRA_Vkm EU28'!R23-'TRA_Vkm UK'!R23))</f>
        <v>579.58272802439558</v>
      </c>
      <c r="S23" s="88">
        <f>IFERROR(('TRA_VEffInv EU28'!S23*'TRA_Inv EU28'!S23-'TRA_VEffInv UK'!S23*'TRA_Inv UK'!S23)/('TRA_Inv EU28'!S23-'TRA_Inv UK'!S23),('TRA_VEffInv EU28'!S23*'TRA_Vkm EU28'!S23-'TRA_VEffInv UK'!S23*'TRA_Vkm UK'!S23)/('TRA_Vkm EU28'!S23-'TRA_Vkm UK'!S23))</f>
        <v>517.85825063439188</v>
      </c>
      <c r="T23" s="88">
        <f>IFERROR(('TRA_VEffInv EU28'!T23*'TRA_Inv EU28'!T23-'TRA_VEffInv UK'!T23*'TRA_Inv UK'!T23)/('TRA_Inv EU28'!T23-'TRA_Inv UK'!T23),('TRA_VEffInv EU28'!T23*'TRA_Vkm EU28'!T23-'TRA_VEffInv UK'!T23*'TRA_Vkm UK'!T23)/('TRA_Vkm EU28'!T23-'TRA_Vkm UK'!T23))</f>
        <v>502.40552383457845</v>
      </c>
      <c r="U23" s="88">
        <f>IFERROR(('TRA_VEffInv EU28'!U23*'TRA_Inv EU28'!U23-'TRA_VEffInv UK'!U23*'TRA_Inv UK'!U23)/('TRA_Inv EU28'!U23-'TRA_Inv UK'!U23),('TRA_VEffInv EU28'!U23*'TRA_Vkm EU28'!U23-'TRA_VEffInv UK'!U23*'TRA_Vkm UK'!U23)/('TRA_Vkm EU28'!U23-'TRA_Vkm UK'!U23))</f>
        <v>491.66083141580691</v>
      </c>
      <c r="V23" s="88">
        <f>IFERROR(('TRA_VEffInv EU28'!V23*'TRA_Inv EU28'!V23-'TRA_VEffInv UK'!V23*'TRA_Inv UK'!V23)/('TRA_Inv EU28'!V23-'TRA_Inv UK'!V23),('TRA_VEffInv EU28'!V23*'TRA_Vkm EU28'!V23-'TRA_VEffInv UK'!V23*'TRA_Vkm UK'!V23)/('TRA_Vkm EU28'!V23-'TRA_Vkm UK'!V23))</f>
        <v>542.24327122649265</v>
      </c>
      <c r="W23" s="88">
        <f>IFERROR(('TRA_VEffInv EU28'!W23*'TRA_Inv EU28'!W23-'TRA_VEffInv UK'!W23*'TRA_Inv UK'!W23)/('TRA_Inv EU28'!W23-'TRA_Inv UK'!W23),('TRA_VEffInv EU28'!W23*'TRA_Vkm EU28'!W23-'TRA_VEffInv UK'!W23*'TRA_Vkm UK'!W23)/('TRA_Vkm EU28'!W23-'TRA_Vkm UK'!W23))</f>
        <v>490.33649340328333</v>
      </c>
      <c r="X23" s="88">
        <f>IFERROR(('TRA_VEffInv EU28'!X23*'TRA_Inv EU28'!X23-'TRA_VEffInv UK'!X23*'TRA_Inv UK'!X23)/('TRA_Inv EU28'!X23-'TRA_Inv UK'!X23),('TRA_VEffInv EU28'!X23*'TRA_Vkm EU28'!X23-'TRA_VEffInv UK'!X23*'TRA_Vkm UK'!X23)/('TRA_Vkm EU28'!X23-'TRA_Vkm UK'!X23))</f>
        <v>532.65900501784074</v>
      </c>
      <c r="Y23" s="88">
        <f>IFERROR(('TRA_VEffInv EU28'!Y23*'TRA_Inv EU28'!Y23-'TRA_VEffInv UK'!Y23*'TRA_Inv UK'!Y23)/('TRA_Inv EU28'!Y23-'TRA_Inv UK'!Y23),('TRA_VEffInv EU28'!Y23*'TRA_Vkm EU28'!Y23-'TRA_VEffInv UK'!Y23*'TRA_Vkm UK'!Y23)/('TRA_Vkm EU28'!Y23-'TRA_Vkm UK'!Y23))</f>
        <v>455.35581240215203</v>
      </c>
      <c r="Z23" s="88">
        <f>IFERROR(('TRA_VEffInv EU28'!Z23*'TRA_Inv EU28'!Z23-'TRA_VEffInv UK'!Z23*'TRA_Inv UK'!Z23)/('TRA_Inv EU28'!Z23-'TRA_Inv UK'!Z23),('TRA_VEffInv EU28'!Z23*'TRA_Vkm EU28'!Z23-'TRA_VEffInv UK'!Z23*'TRA_Vkm UK'!Z23)/('TRA_Vkm EU28'!Z23-'TRA_Vkm UK'!Z23))</f>
        <v>515.38456187914664</v>
      </c>
      <c r="AA23" s="88">
        <f>IFERROR(('TRA_VEffInv EU28'!AA23*'TRA_Inv EU28'!AA23-'TRA_VEffInv UK'!AA23*'TRA_Inv UK'!AA23)/('TRA_Inv EU28'!AA23-'TRA_Inv UK'!AA23),('TRA_VEffInv EU28'!AA23*'TRA_Vkm EU28'!AA23-'TRA_VEffInv UK'!AA23*'TRA_Vkm UK'!AA23)/('TRA_Vkm EU28'!AA23-'TRA_Vkm UK'!AA23))</f>
        <v>470.81109255513695</v>
      </c>
      <c r="AB23" s="88">
        <f>IFERROR(('TRA_VEffInv EU28'!AB23*'TRA_Inv EU28'!AB23-'TRA_VEffInv UK'!AB23*'TRA_Inv UK'!AB23)/('TRA_Inv EU28'!AB23-'TRA_Inv UK'!AB23),('TRA_VEffInv EU28'!AB23*'TRA_Vkm EU28'!AB23-'TRA_VEffInv UK'!AB23*'TRA_Vkm UK'!AB23)/('TRA_Vkm EU28'!AB23-'TRA_Vkm UK'!AB23))</f>
        <v>457.95432745955372</v>
      </c>
      <c r="AC23" s="88">
        <f>IFERROR(('TRA_VEffInv EU28'!AC23*'TRA_Inv EU28'!AC23-'TRA_VEffInv UK'!AC23*'TRA_Inv UK'!AC23)/('TRA_Inv EU28'!AC23-'TRA_Inv UK'!AC23),('TRA_VEffInv EU28'!AC23*'TRA_Vkm EU28'!AC23-'TRA_VEffInv UK'!AC23*'TRA_Vkm UK'!AC23)/('TRA_Vkm EU28'!AC23-'TRA_Vkm UK'!AC23))</f>
        <v>512.67305095816096</v>
      </c>
      <c r="AD23" s="88">
        <f>IFERROR(('TRA_VEffInv EU28'!AD23*'TRA_Inv EU28'!AD23-'TRA_VEffInv UK'!AD23*'TRA_Inv UK'!AD23)/('TRA_Inv EU28'!AD23-'TRA_Inv UK'!AD23),('TRA_VEffInv EU28'!AD23*'TRA_Vkm EU28'!AD23-'TRA_VEffInv UK'!AD23*'TRA_Vkm UK'!AD23)/('TRA_Vkm EU28'!AD23-'TRA_Vkm UK'!AD23))</f>
        <v>481.10450130549049</v>
      </c>
      <c r="AE23" s="88">
        <f>IFERROR(('TRA_VEffInv EU28'!AE23*'TRA_Inv EU28'!AE23-'TRA_VEffInv UK'!AE23*'TRA_Inv UK'!AE23)/('TRA_Inv EU28'!AE23-'TRA_Inv UK'!AE23),('TRA_VEffInv EU28'!AE23*'TRA_Vkm EU28'!AE23-'TRA_VEffInv UK'!AE23*'TRA_Vkm UK'!AE23)/('TRA_Vkm EU28'!AE23-'TRA_Vkm UK'!AE23))</f>
        <v>462.58151789371959</v>
      </c>
      <c r="AF23" s="88">
        <f>IFERROR(('TRA_VEffInv EU28'!AF23*'TRA_Inv EU28'!AF23-'TRA_VEffInv UK'!AF23*'TRA_Inv UK'!AF23)/('TRA_Inv EU28'!AF23-'TRA_Inv UK'!AF23),('TRA_VEffInv EU28'!AF23*'TRA_Vkm EU28'!AF23-'TRA_VEffInv UK'!AF23*'TRA_Vkm UK'!AF23)/('TRA_Vkm EU28'!AF23-'TRA_Vkm UK'!AF23))</f>
        <v>455.55536478513079</v>
      </c>
      <c r="AG23" s="88">
        <f>IFERROR(('TRA_VEffInv EU28'!AG23*'TRA_Inv EU28'!AG23-'TRA_VEffInv UK'!AG23*'TRA_Inv UK'!AG23)/('TRA_Inv EU28'!AG23-'TRA_Inv UK'!AG23),('TRA_VEffInv EU28'!AG23*'TRA_Vkm EU28'!AG23-'TRA_VEffInv UK'!AG23*'TRA_Vkm UK'!AG23)/('TRA_Vkm EU28'!AG23-'TRA_Vkm UK'!AG23))</f>
        <v>499.38517278467066</v>
      </c>
      <c r="AH23" s="88">
        <f>IFERROR(('TRA_VEffInv EU28'!AH23*'TRA_Inv EU28'!AH23-'TRA_VEffInv UK'!AH23*'TRA_Inv UK'!AH23)/('TRA_Inv EU28'!AH23-'TRA_Inv UK'!AH23),('TRA_VEffInv EU28'!AH23*'TRA_Vkm EU28'!AH23-'TRA_VEffInv UK'!AH23*'TRA_Vkm UK'!AH23)/('TRA_Vkm EU28'!AH23-'TRA_Vkm UK'!AH23))</f>
        <v>444.64003262052398</v>
      </c>
      <c r="AI23" s="88">
        <f>IFERROR(('TRA_VEffInv EU28'!AI23*'TRA_Inv EU28'!AI23-'TRA_VEffInv UK'!AI23*'TRA_Inv UK'!AI23)/('TRA_Inv EU28'!AI23-'TRA_Inv UK'!AI23),('TRA_VEffInv EU28'!AI23*'TRA_Vkm EU28'!AI23-'TRA_VEffInv UK'!AI23*'TRA_Vkm UK'!AI23)/('TRA_Vkm EU28'!AI23-'TRA_Vkm UK'!AI23))</f>
        <v>475.25666305936238</v>
      </c>
      <c r="AJ23" s="88">
        <f>IFERROR(('TRA_VEffInv EU28'!AJ23*'TRA_Inv EU28'!AJ23-'TRA_VEffInv UK'!AJ23*'TRA_Inv UK'!AJ23)/('TRA_Inv EU28'!AJ23-'TRA_Inv UK'!AJ23),('TRA_VEffInv EU28'!AJ23*'TRA_Vkm EU28'!AJ23-'TRA_VEffInv UK'!AJ23*'TRA_Vkm UK'!AJ23)/('TRA_Vkm EU28'!AJ23-'TRA_Vkm UK'!AJ23))</f>
        <v>451.91261973861822</v>
      </c>
      <c r="AK23" s="88">
        <f>IFERROR(('TRA_VEffInv EU28'!AK23*'TRA_Inv EU28'!AK23-'TRA_VEffInv UK'!AK23*'TRA_Inv UK'!AK23)/('TRA_Inv EU28'!AK23-'TRA_Inv UK'!AK23),('TRA_VEffInv EU28'!AK23*'TRA_Vkm EU28'!AK23-'TRA_VEffInv UK'!AK23*'TRA_Vkm UK'!AK23)/('TRA_Vkm EU28'!AK23-'TRA_Vkm UK'!AK23))</f>
        <v>432.50260272655345</v>
      </c>
      <c r="AL23" s="88">
        <f>IFERROR(('TRA_VEffInv EU28'!AL23*'TRA_Inv EU28'!AL23-'TRA_VEffInv UK'!AL23*'TRA_Inv UK'!AL23)/('TRA_Inv EU28'!AL23-'TRA_Inv UK'!AL23),('TRA_VEffInv EU28'!AL23*'TRA_Vkm EU28'!AL23-'TRA_VEffInv UK'!AL23*'TRA_Vkm UK'!AL23)/('TRA_Vkm EU28'!AL23-'TRA_Vkm UK'!AL23))</f>
        <v>453.64423690571795</v>
      </c>
      <c r="AM23" s="88">
        <f>IFERROR(('TRA_VEffInv EU28'!AM23*'TRA_Inv EU28'!AM23-'TRA_VEffInv UK'!AM23*'TRA_Inv UK'!AM23)/('TRA_Inv EU28'!AM23-'TRA_Inv UK'!AM23),('TRA_VEffInv EU28'!AM23*'TRA_Vkm EU28'!AM23-'TRA_VEffInv UK'!AM23*'TRA_Vkm UK'!AM23)/('TRA_Vkm EU28'!AM23-'TRA_Vkm UK'!AM23))</f>
        <v>420.33566128934314</v>
      </c>
      <c r="AN23" s="88">
        <f>IFERROR(('TRA_VEffInv EU28'!AN23*'TRA_Inv EU28'!AN23-'TRA_VEffInv UK'!AN23*'TRA_Inv UK'!AN23)/('TRA_Inv EU28'!AN23-'TRA_Inv UK'!AN23),('TRA_VEffInv EU28'!AN23*'TRA_Vkm EU28'!AN23-'TRA_VEffInv UK'!AN23*'TRA_Vkm UK'!AN23)/('TRA_Vkm EU28'!AN23-'TRA_Vkm UK'!AN23))</f>
        <v>409.31477718487622</v>
      </c>
      <c r="AO23" s="88">
        <f>IFERROR(('TRA_VEffInv EU28'!AO23*'TRA_Inv EU28'!AO23-'TRA_VEffInv UK'!AO23*'TRA_Inv UK'!AO23)/('TRA_Inv EU28'!AO23-'TRA_Inv UK'!AO23),('TRA_VEffInv EU28'!AO23*'TRA_Vkm EU28'!AO23-'TRA_VEffInv UK'!AO23*'TRA_Vkm UK'!AO23)/('TRA_Vkm EU28'!AO23-'TRA_Vkm UK'!AO23))</f>
        <v>413.69291618660895</v>
      </c>
      <c r="AP23" s="88">
        <f>IFERROR(('TRA_VEffInv EU28'!AP23*'TRA_Inv EU28'!AP23-'TRA_VEffInv UK'!AP23*'TRA_Inv UK'!AP23)/('TRA_Inv EU28'!AP23-'TRA_Inv UK'!AP23),('TRA_VEffInv EU28'!AP23*'TRA_Vkm EU28'!AP23-'TRA_VEffInv UK'!AP23*'TRA_Vkm UK'!AP23)/('TRA_Vkm EU28'!AP23-'TRA_Vkm UK'!AP23))</f>
        <v>421.31240168254737</v>
      </c>
      <c r="AQ23" s="88">
        <f>IFERROR(('TRA_VEffInv EU28'!AQ23*'TRA_Inv EU28'!AQ23-'TRA_VEffInv UK'!AQ23*'TRA_Inv UK'!AQ23)/('TRA_Inv EU28'!AQ23-'TRA_Inv UK'!AQ23),('TRA_VEffInv EU28'!AQ23*'TRA_Vkm EU28'!AQ23-'TRA_VEffInv UK'!AQ23*'TRA_Vkm UK'!AQ23)/('TRA_Vkm EU28'!AQ23-'TRA_Vkm UK'!AQ23))</f>
        <v>418.44911778841953</v>
      </c>
      <c r="AR23" s="88">
        <f>IFERROR(('TRA_VEffInv EU28'!AR23*'TRA_Inv EU28'!AR23-'TRA_VEffInv UK'!AR23*'TRA_Inv UK'!AR23)/('TRA_Inv EU28'!AR23-'TRA_Inv UK'!AR23),('TRA_VEffInv EU28'!AR23*'TRA_Vkm EU28'!AR23-'TRA_VEffInv UK'!AR23*'TRA_Vkm UK'!AR23)/('TRA_Vkm EU28'!AR23-'TRA_Vkm UK'!AR23))</f>
        <v>415.68542476000624</v>
      </c>
      <c r="AS23" s="88">
        <f>IFERROR(('TRA_VEffInv EU28'!AS23*'TRA_Inv EU28'!AS23-'TRA_VEffInv UK'!AS23*'TRA_Inv UK'!AS23)/('TRA_Inv EU28'!AS23-'TRA_Inv UK'!AS23),('TRA_VEffInv EU28'!AS23*'TRA_Vkm EU28'!AS23-'TRA_VEffInv UK'!AS23*'TRA_Vkm UK'!AS23)/('TRA_Vkm EU28'!AS23-'TRA_Vkm UK'!AS23))</f>
        <v>404.89882091173439</v>
      </c>
      <c r="AT23" s="88">
        <f>IFERROR(('TRA_VEffInv EU28'!AT23*'TRA_Inv EU28'!AT23-'TRA_VEffInv UK'!AT23*'TRA_Inv UK'!AT23)/('TRA_Inv EU28'!AT23-'TRA_Inv UK'!AT23),('TRA_VEffInv EU28'!AT23*'TRA_Vkm EU28'!AT23-'TRA_VEffInv UK'!AT23*'TRA_Vkm UK'!AT23)/('TRA_Vkm EU28'!AT23-'TRA_Vkm UK'!AT23))</f>
        <v>410.44733338706618</v>
      </c>
      <c r="AU23" s="88">
        <f>IFERROR(('TRA_VEffInv EU28'!AU23*'TRA_Inv EU28'!AU23-'TRA_VEffInv UK'!AU23*'TRA_Inv UK'!AU23)/('TRA_Inv EU28'!AU23-'TRA_Inv UK'!AU23),('TRA_VEffInv EU28'!AU23*'TRA_Vkm EU28'!AU23-'TRA_VEffInv UK'!AU23*'TRA_Vkm UK'!AU23)/('TRA_Vkm EU28'!AU23-'TRA_Vkm UK'!AU23))</f>
        <v>398.219975639182</v>
      </c>
      <c r="AV23" s="88">
        <f>IFERROR(('TRA_VEffInv EU28'!AV23*'TRA_Inv EU28'!AV23-'TRA_VEffInv UK'!AV23*'TRA_Inv UK'!AV23)/('TRA_Inv EU28'!AV23-'TRA_Inv UK'!AV23),('TRA_VEffInv EU28'!AV23*'TRA_Vkm EU28'!AV23-'TRA_VEffInv UK'!AV23*'TRA_Vkm UK'!AV23)/('TRA_Vkm EU28'!AV23-'TRA_Vkm UK'!AV23))</f>
        <v>408.40657248688257</v>
      </c>
      <c r="AW23" s="88">
        <f>IFERROR(('TRA_VEffInv EU28'!AW23*'TRA_Inv EU28'!AW23-'TRA_VEffInv UK'!AW23*'TRA_Inv UK'!AW23)/('TRA_Inv EU28'!AW23-'TRA_Inv UK'!AW23),('TRA_VEffInv EU28'!AW23*'TRA_Vkm EU28'!AW23-'TRA_VEffInv UK'!AW23*'TRA_Vkm UK'!AW23)/('TRA_Vkm EU28'!AW23-'TRA_Vkm UK'!AW23))</f>
        <v>385.9264804805515</v>
      </c>
      <c r="AX23" s="88">
        <f>IFERROR(('TRA_VEffInv EU28'!AX23*'TRA_Inv EU28'!AX23-'TRA_VEffInv UK'!AX23*'TRA_Inv UK'!AX23)/('TRA_Inv EU28'!AX23-'TRA_Inv UK'!AX23),('TRA_VEffInv EU28'!AX23*'TRA_Vkm EU28'!AX23-'TRA_VEffInv UK'!AX23*'TRA_Vkm UK'!AX23)/('TRA_Vkm EU28'!AX23-'TRA_Vkm UK'!AX23))</f>
        <v>396.69955122977348</v>
      </c>
      <c r="AY23" s="88">
        <f>IFERROR(('TRA_VEffInv EU28'!AY23*'TRA_Inv EU28'!AY23-'TRA_VEffInv UK'!AY23*'TRA_Inv UK'!AY23)/('TRA_Inv EU28'!AY23-'TRA_Inv UK'!AY23),('TRA_VEffInv EU28'!AY23*'TRA_Vkm EU28'!AY23-'TRA_VEffInv UK'!AY23*'TRA_Vkm UK'!AY23)/('TRA_Vkm EU28'!AY23-'TRA_Vkm UK'!AY23))</f>
        <v>367.90051857196266</v>
      </c>
      <c r="AZ23" s="88">
        <f>IFERROR(('TRA_VEffInv EU28'!AZ23*'TRA_Inv EU28'!AZ23-'TRA_VEffInv UK'!AZ23*'TRA_Inv UK'!AZ23)/('TRA_Inv EU28'!AZ23-'TRA_Inv UK'!AZ23),('TRA_VEffInv EU28'!AZ23*'TRA_Vkm EU28'!AZ23-'TRA_VEffInv UK'!AZ23*'TRA_Vkm UK'!AZ23)/('TRA_Vkm EU28'!AZ23-'TRA_Vkm UK'!AZ23))</f>
        <v>374.91786043445319</v>
      </c>
    </row>
    <row r="24" spans="1:52">
      <c r="A24" s="91" t="s">
        <v>122</v>
      </c>
      <c r="B24" s="92"/>
      <c r="C24" s="92">
        <f>IFERROR(('TRA_VEffInv EU28'!C24*'TRA_Inv EU28'!C24-'TRA_VEffInv UK'!C24*'TRA_Inv UK'!C24)/('TRA_Inv EU28'!C24-'TRA_Inv UK'!C24),('TRA_VEffInv EU28'!C24*'TRA_Vkm EU28'!C24-'TRA_VEffInv UK'!C24*'TRA_Vkm UK'!C24)/('TRA_Vkm EU28'!C24-'TRA_Vkm UK'!C24))</f>
        <v>572.66828910657455</v>
      </c>
      <c r="D24" s="92">
        <f>IFERROR(('TRA_VEffInv EU28'!D24*'TRA_Inv EU28'!D24-'TRA_VEffInv UK'!D24*'TRA_Inv UK'!D24)/('TRA_Inv EU28'!D24-'TRA_Inv UK'!D24),('TRA_VEffInv EU28'!D24*'TRA_Vkm EU28'!D24-'TRA_VEffInv UK'!D24*'TRA_Vkm UK'!D24)/('TRA_Vkm EU28'!D24-'TRA_Vkm UK'!D24))</f>
        <v>567.64004526243991</v>
      </c>
      <c r="E24" s="92">
        <f>IFERROR(('TRA_VEffInv EU28'!E24*'TRA_Inv EU28'!E24-'TRA_VEffInv UK'!E24*'TRA_Inv UK'!E24)/('TRA_Inv EU28'!E24-'TRA_Inv UK'!E24),('TRA_VEffInv EU28'!E24*'TRA_Vkm EU28'!E24-'TRA_VEffInv UK'!E24*'TRA_Vkm UK'!E24)/('TRA_Vkm EU28'!E24-'TRA_Vkm UK'!E24))</f>
        <v>616.40572306517493</v>
      </c>
      <c r="F24" s="92">
        <f>IFERROR(('TRA_VEffInv EU28'!F24*'TRA_Inv EU28'!F24-'TRA_VEffInv UK'!F24*'TRA_Inv UK'!F24)/('TRA_Inv EU28'!F24-'TRA_Inv UK'!F24),('TRA_VEffInv EU28'!F24*'TRA_Vkm EU28'!F24-'TRA_VEffInv UK'!F24*'TRA_Vkm UK'!F24)/('TRA_Vkm EU28'!F24-'TRA_Vkm UK'!F24))</f>
        <v>516.55121244618738</v>
      </c>
      <c r="G24" s="92">
        <f>IFERROR(('TRA_VEffInv EU28'!G24*'TRA_Inv EU28'!G24-'TRA_VEffInv UK'!G24*'TRA_Inv UK'!G24)/('TRA_Inv EU28'!G24-'TRA_Inv UK'!G24),('TRA_VEffInv EU28'!G24*'TRA_Vkm EU28'!G24-'TRA_VEffInv UK'!G24*'TRA_Vkm UK'!G24)/('TRA_Vkm EU28'!G24-'TRA_Vkm UK'!G24))</f>
        <v>493.25751734328219</v>
      </c>
      <c r="H24" s="92">
        <f>IFERROR(('TRA_VEffInv EU28'!H24*'TRA_Inv EU28'!H24-'TRA_VEffInv UK'!H24*'TRA_Inv UK'!H24)/('TRA_Inv EU28'!H24-'TRA_Inv UK'!H24),('TRA_VEffInv EU28'!H24*'TRA_Vkm EU28'!H24-'TRA_VEffInv UK'!H24*'TRA_Vkm UK'!H24)/('TRA_Vkm EU28'!H24-'TRA_Vkm UK'!H24))</f>
        <v>478.56890941576472</v>
      </c>
      <c r="I24" s="92">
        <f>IFERROR(('TRA_VEffInv EU28'!I24*'TRA_Inv EU28'!I24-'TRA_VEffInv UK'!I24*'TRA_Inv UK'!I24)/('TRA_Inv EU28'!I24-'TRA_Inv UK'!I24),('TRA_VEffInv EU28'!I24*'TRA_Vkm EU28'!I24-'TRA_VEffInv UK'!I24*'TRA_Vkm UK'!I24)/('TRA_Vkm EU28'!I24-'TRA_Vkm UK'!I24))</f>
        <v>502.08384051028889</v>
      </c>
      <c r="J24" s="92">
        <f>IFERROR(('TRA_VEffInv EU28'!J24*'TRA_Inv EU28'!J24-'TRA_VEffInv UK'!J24*'TRA_Inv UK'!J24)/('TRA_Inv EU28'!J24-'TRA_Inv UK'!J24),('TRA_VEffInv EU28'!J24*'TRA_Vkm EU28'!J24-'TRA_VEffInv UK'!J24*'TRA_Vkm UK'!J24)/('TRA_Vkm EU28'!J24-'TRA_Vkm UK'!J24))</f>
        <v>556.4286277105557</v>
      </c>
      <c r="K24" s="92">
        <f>IFERROR(('TRA_VEffInv EU28'!K24*'TRA_Inv EU28'!K24-'TRA_VEffInv UK'!K24*'TRA_Inv UK'!K24)/('TRA_Inv EU28'!K24-'TRA_Inv UK'!K24),('TRA_VEffInv EU28'!K24*'TRA_Vkm EU28'!K24-'TRA_VEffInv UK'!K24*'TRA_Vkm UK'!K24)/('TRA_Vkm EU28'!K24-'TRA_Vkm UK'!K24))</f>
        <v>388.65133233759656</v>
      </c>
      <c r="L24" s="92">
        <f>IFERROR(('TRA_VEffInv EU28'!L24*'TRA_Inv EU28'!L24-'TRA_VEffInv UK'!L24*'TRA_Inv UK'!L24)/('TRA_Inv EU28'!L24-'TRA_Inv UK'!L24),('TRA_VEffInv EU28'!L24*'TRA_Vkm EU28'!L24-'TRA_VEffInv UK'!L24*'TRA_Vkm UK'!L24)/('TRA_Vkm EU28'!L24-'TRA_Vkm UK'!L24))</f>
        <v>423.91931247228172</v>
      </c>
      <c r="M24" s="92">
        <f>IFERROR(('TRA_VEffInv EU28'!M24*'TRA_Inv EU28'!M24-'TRA_VEffInv UK'!M24*'TRA_Inv UK'!M24)/('TRA_Inv EU28'!M24-'TRA_Inv UK'!M24),('TRA_VEffInv EU28'!M24*'TRA_Vkm EU28'!M24-'TRA_VEffInv UK'!M24*'TRA_Vkm UK'!M24)/('TRA_Vkm EU28'!M24-'TRA_Vkm UK'!M24))</f>
        <v>420.08754334596114</v>
      </c>
      <c r="N24" s="92">
        <f>IFERROR(('TRA_VEffInv EU28'!N24*'TRA_Inv EU28'!N24-'TRA_VEffInv UK'!N24*'TRA_Inv UK'!N24)/('TRA_Inv EU28'!N24-'TRA_Inv UK'!N24),('TRA_VEffInv EU28'!N24*'TRA_Vkm EU28'!N24-'TRA_VEffInv UK'!N24*'TRA_Vkm UK'!N24)/('TRA_Vkm EU28'!N24-'TRA_Vkm UK'!N24))</f>
        <v>372.1416835734243</v>
      </c>
      <c r="O24" s="92">
        <f>IFERROR(('TRA_VEffInv EU28'!O24*'TRA_Inv EU28'!O24-'TRA_VEffInv UK'!O24*'TRA_Inv UK'!O24)/('TRA_Inv EU28'!O24-'TRA_Inv UK'!O24),('TRA_VEffInv EU28'!O24*'TRA_Vkm EU28'!O24-'TRA_VEffInv UK'!O24*'TRA_Vkm UK'!O24)/('TRA_Vkm EU28'!O24-'TRA_Vkm UK'!O24))</f>
        <v>378.59846646774628</v>
      </c>
      <c r="P24" s="92">
        <f>IFERROR(('TRA_VEffInv EU28'!P24*'TRA_Inv EU28'!P24-'TRA_VEffInv UK'!P24*'TRA_Inv UK'!P24)/('TRA_Inv EU28'!P24-'TRA_Inv UK'!P24),('TRA_VEffInv EU28'!P24*'TRA_Vkm EU28'!P24-'TRA_VEffInv UK'!P24*'TRA_Vkm UK'!P24)/('TRA_Vkm EU28'!P24-'TRA_Vkm UK'!P24))</f>
        <v>419.51691551925325</v>
      </c>
      <c r="Q24" s="92">
        <f>IFERROR(('TRA_VEffInv EU28'!Q24*'TRA_Inv EU28'!Q24-'TRA_VEffInv UK'!Q24*'TRA_Inv UK'!Q24)/('TRA_Inv EU28'!Q24-'TRA_Inv UK'!Q24),('TRA_VEffInv EU28'!Q24*'TRA_Vkm EU28'!Q24-'TRA_VEffInv UK'!Q24*'TRA_Vkm UK'!Q24)/('TRA_Vkm EU28'!Q24-'TRA_Vkm UK'!Q24))</f>
        <v>446.59460618288131</v>
      </c>
      <c r="R24" s="92">
        <f>IFERROR(('TRA_VEffInv EU28'!R24*'TRA_Inv EU28'!R24-'TRA_VEffInv UK'!R24*'TRA_Inv UK'!R24)/('TRA_Inv EU28'!R24-'TRA_Inv UK'!R24),('TRA_VEffInv EU28'!R24*'TRA_Vkm EU28'!R24-'TRA_VEffInv UK'!R24*'TRA_Vkm UK'!R24)/('TRA_Vkm EU28'!R24-'TRA_Vkm UK'!R24))</f>
        <v>348.14233582948049</v>
      </c>
      <c r="S24" s="92">
        <f>IFERROR(('TRA_VEffInv EU28'!S24*'TRA_Inv EU28'!S24-'TRA_VEffInv UK'!S24*'TRA_Inv UK'!S24)/('TRA_Inv EU28'!S24-'TRA_Inv UK'!S24),('TRA_VEffInv EU28'!S24*'TRA_Vkm EU28'!S24-'TRA_VEffInv UK'!S24*'TRA_Vkm UK'!S24)/('TRA_Vkm EU28'!S24-'TRA_Vkm UK'!S24))</f>
        <v>377.51592109147612</v>
      </c>
      <c r="T24" s="92">
        <f>IFERROR(('TRA_VEffInv EU28'!T24*'TRA_Inv EU28'!T24-'TRA_VEffInv UK'!T24*'TRA_Inv UK'!T24)/('TRA_Inv EU28'!T24-'TRA_Inv UK'!T24),('TRA_VEffInv EU28'!T24*'TRA_Vkm EU28'!T24-'TRA_VEffInv UK'!T24*'TRA_Vkm UK'!T24)/('TRA_Vkm EU28'!T24-'TRA_Vkm UK'!T24))</f>
        <v>373.54686279340899</v>
      </c>
      <c r="U24" s="92">
        <f>IFERROR(('TRA_VEffInv EU28'!U24*'TRA_Inv EU28'!U24-'TRA_VEffInv UK'!U24*'TRA_Inv UK'!U24)/('TRA_Inv EU28'!U24-'TRA_Inv UK'!U24),('TRA_VEffInv EU28'!U24*'TRA_Vkm EU28'!U24-'TRA_VEffInv UK'!U24*'TRA_Vkm UK'!U24)/('TRA_Vkm EU28'!U24-'TRA_Vkm UK'!U24))</f>
        <v>363.89214174307932</v>
      </c>
      <c r="V24" s="92">
        <f>IFERROR(('TRA_VEffInv EU28'!V24*'TRA_Inv EU28'!V24-'TRA_VEffInv UK'!V24*'TRA_Inv UK'!V24)/('TRA_Inv EU28'!V24-'TRA_Inv UK'!V24),('TRA_VEffInv EU28'!V24*'TRA_Vkm EU28'!V24-'TRA_VEffInv UK'!V24*'TRA_Vkm UK'!V24)/('TRA_Vkm EU28'!V24-'TRA_Vkm UK'!V24))</f>
        <v>379.98274406674119</v>
      </c>
      <c r="W24" s="92">
        <f>IFERROR(('TRA_VEffInv EU28'!W24*'TRA_Inv EU28'!W24-'TRA_VEffInv UK'!W24*'TRA_Inv UK'!W24)/('TRA_Inv EU28'!W24-'TRA_Inv UK'!W24),('TRA_VEffInv EU28'!W24*'TRA_Vkm EU28'!W24-'TRA_VEffInv UK'!W24*'TRA_Vkm UK'!W24)/('TRA_Vkm EU28'!W24-'TRA_Vkm UK'!W24))</f>
        <v>357.81750225979346</v>
      </c>
      <c r="X24" s="92">
        <f>IFERROR(('TRA_VEffInv EU28'!X24*'TRA_Inv EU28'!X24-'TRA_VEffInv UK'!X24*'TRA_Inv UK'!X24)/('TRA_Inv EU28'!X24-'TRA_Inv UK'!X24),('TRA_VEffInv EU28'!X24*'TRA_Vkm EU28'!X24-'TRA_VEffInv UK'!X24*'TRA_Vkm UK'!X24)/('TRA_Vkm EU28'!X24-'TRA_Vkm UK'!X24))</f>
        <v>374.50477939033487</v>
      </c>
      <c r="Y24" s="92">
        <f>IFERROR(('TRA_VEffInv EU28'!Y24*'TRA_Inv EU28'!Y24-'TRA_VEffInv UK'!Y24*'TRA_Inv UK'!Y24)/('TRA_Inv EU28'!Y24-'TRA_Inv UK'!Y24),('TRA_VEffInv EU28'!Y24*'TRA_Vkm EU28'!Y24-'TRA_VEffInv UK'!Y24*'TRA_Vkm UK'!Y24)/('TRA_Vkm EU28'!Y24-'TRA_Vkm UK'!Y24))</f>
        <v>357.50831325470313</v>
      </c>
      <c r="Z24" s="92">
        <f>IFERROR(('TRA_VEffInv EU28'!Z24*'TRA_Inv EU28'!Z24-'TRA_VEffInv UK'!Z24*'TRA_Inv UK'!Z24)/('TRA_Inv EU28'!Z24-'TRA_Inv UK'!Z24),('TRA_VEffInv EU28'!Z24*'TRA_Vkm EU28'!Z24-'TRA_VEffInv UK'!Z24*'TRA_Vkm UK'!Z24)/('TRA_Vkm EU28'!Z24-'TRA_Vkm UK'!Z24))</f>
        <v>390.78998408586784</v>
      </c>
      <c r="AA24" s="92">
        <f>IFERROR(('TRA_VEffInv EU28'!AA24*'TRA_Inv EU28'!AA24-'TRA_VEffInv UK'!AA24*'TRA_Inv UK'!AA24)/('TRA_Inv EU28'!AA24-'TRA_Inv UK'!AA24),('TRA_VEffInv EU28'!AA24*'TRA_Vkm EU28'!AA24-'TRA_VEffInv UK'!AA24*'TRA_Vkm UK'!AA24)/('TRA_Vkm EU28'!AA24-'TRA_Vkm UK'!AA24))</f>
        <v>353.95668610603445</v>
      </c>
      <c r="AB24" s="92">
        <f>IFERROR(('TRA_VEffInv EU28'!AB24*'TRA_Inv EU28'!AB24-'TRA_VEffInv UK'!AB24*'TRA_Inv UK'!AB24)/('TRA_Inv EU28'!AB24-'TRA_Inv UK'!AB24),('TRA_VEffInv EU28'!AB24*'TRA_Vkm EU28'!AB24-'TRA_VEffInv UK'!AB24*'TRA_Vkm UK'!AB24)/('TRA_Vkm EU28'!AB24-'TRA_Vkm UK'!AB24))</f>
        <v>391.03225027465328</v>
      </c>
      <c r="AC24" s="92">
        <f>IFERROR(('TRA_VEffInv EU28'!AC24*'TRA_Inv EU28'!AC24-'TRA_VEffInv UK'!AC24*'TRA_Inv UK'!AC24)/('TRA_Inv EU28'!AC24-'TRA_Inv UK'!AC24),('TRA_VEffInv EU28'!AC24*'TRA_Vkm EU28'!AC24-'TRA_VEffInv UK'!AC24*'TRA_Vkm UK'!AC24)/('TRA_Vkm EU28'!AC24-'TRA_Vkm UK'!AC24))</f>
        <v>363.8672144052066</v>
      </c>
      <c r="AD24" s="92">
        <f>IFERROR(('TRA_VEffInv EU28'!AD24*'TRA_Inv EU28'!AD24-'TRA_VEffInv UK'!AD24*'TRA_Inv UK'!AD24)/('TRA_Inv EU28'!AD24-'TRA_Inv UK'!AD24),('TRA_VEffInv EU28'!AD24*'TRA_Vkm EU28'!AD24-'TRA_VEffInv UK'!AD24*'TRA_Vkm UK'!AD24)/('TRA_Vkm EU28'!AD24-'TRA_Vkm UK'!AD24))</f>
        <v>355.72170693578772</v>
      </c>
      <c r="AE24" s="92">
        <f>IFERROR(('TRA_VEffInv EU28'!AE24*'TRA_Inv EU28'!AE24-'TRA_VEffInv UK'!AE24*'TRA_Inv UK'!AE24)/('TRA_Inv EU28'!AE24-'TRA_Inv UK'!AE24),('TRA_VEffInv EU28'!AE24*'TRA_Vkm EU28'!AE24-'TRA_VEffInv UK'!AE24*'TRA_Vkm UK'!AE24)/('TRA_Vkm EU28'!AE24-'TRA_Vkm UK'!AE24))</f>
        <v>349.45392209601204</v>
      </c>
      <c r="AF24" s="92">
        <f>IFERROR(('TRA_VEffInv EU28'!AF24*'TRA_Inv EU28'!AF24-'TRA_VEffInv UK'!AF24*'TRA_Inv UK'!AF24)/('TRA_Inv EU28'!AF24-'TRA_Inv UK'!AF24),('TRA_VEffInv EU28'!AF24*'TRA_Vkm EU28'!AF24-'TRA_VEffInv UK'!AF24*'TRA_Vkm UK'!AF24)/('TRA_Vkm EU28'!AF24-'TRA_Vkm UK'!AF24))</f>
        <v>365.76745985682601</v>
      </c>
      <c r="AG24" s="92">
        <f>IFERROR(('TRA_VEffInv EU28'!AG24*'TRA_Inv EU28'!AG24-'TRA_VEffInv UK'!AG24*'TRA_Inv UK'!AG24)/('TRA_Inv EU28'!AG24-'TRA_Inv UK'!AG24),('TRA_VEffInv EU28'!AG24*'TRA_Vkm EU28'!AG24-'TRA_VEffInv UK'!AG24*'TRA_Vkm UK'!AG24)/('TRA_Vkm EU28'!AG24-'TRA_Vkm UK'!AG24))</f>
        <v>343.29356187193508</v>
      </c>
      <c r="AH24" s="92">
        <f>IFERROR(('TRA_VEffInv EU28'!AH24*'TRA_Inv EU28'!AH24-'TRA_VEffInv UK'!AH24*'TRA_Inv UK'!AH24)/('TRA_Inv EU28'!AH24-'TRA_Inv UK'!AH24),('TRA_VEffInv EU28'!AH24*'TRA_Vkm EU28'!AH24-'TRA_VEffInv UK'!AH24*'TRA_Vkm UK'!AH24)/('TRA_Vkm EU28'!AH24-'TRA_Vkm UK'!AH24))</f>
        <v>363.76600445728104</v>
      </c>
      <c r="AI24" s="92">
        <f>IFERROR(('TRA_VEffInv EU28'!AI24*'TRA_Inv EU28'!AI24-'TRA_VEffInv UK'!AI24*'TRA_Inv UK'!AI24)/('TRA_Inv EU28'!AI24-'TRA_Inv UK'!AI24),('TRA_VEffInv EU28'!AI24*'TRA_Vkm EU28'!AI24-'TRA_VEffInv UK'!AI24*'TRA_Vkm UK'!AI24)/('TRA_Vkm EU28'!AI24-'TRA_Vkm UK'!AI24))</f>
        <v>339.1286985213768</v>
      </c>
      <c r="AJ24" s="92">
        <f>IFERROR(('TRA_VEffInv EU28'!AJ24*'TRA_Inv EU28'!AJ24-'TRA_VEffInv UK'!AJ24*'TRA_Inv UK'!AJ24)/('TRA_Inv EU28'!AJ24-'TRA_Inv UK'!AJ24),('TRA_VEffInv EU28'!AJ24*'TRA_Vkm EU28'!AJ24-'TRA_VEffInv UK'!AJ24*'TRA_Vkm UK'!AJ24)/('TRA_Vkm EU28'!AJ24-'TRA_Vkm UK'!AJ24))</f>
        <v>339.65236120466136</v>
      </c>
      <c r="AK24" s="92">
        <f>IFERROR(('TRA_VEffInv EU28'!AK24*'TRA_Inv EU28'!AK24-'TRA_VEffInv UK'!AK24*'TRA_Inv UK'!AK24)/('TRA_Inv EU28'!AK24-'TRA_Inv UK'!AK24),('TRA_VEffInv EU28'!AK24*'TRA_Vkm EU28'!AK24-'TRA_VEffInv UK'!AK24*'TRA_Vkm UK'!AK24)/('TRA_Vkm EU28'!AK24-'TRA_Vkm UK'!AK24))</f>
        <v>350.84854305533594</v>
      </c>
      <c r="AL24" s="92">
        <f>IFERROR(('TRA_VEffInv EU28'!AL24*'TRA_Inv EU28'!AL24-'TRA_VEffInv UK'!AL24*'TRA_Inv UK'!AL24)/('TRA_Inv EU28'!AL24-'TRA_Inv UK'!AL24),('TRA_VEffInv EU28'!AL24*'TRA_Vkm EU28'!AL24-'TRA_VEffInv UK'!AL24*'TRA_Vkm UK'!AL24)/('TRA_Vkm EU28'!AL24-'TRA_Vkm UK'!AL24))</f>
        <v>336.59643491926698</v>
      </c>
      <c r="AM24" s="92">
        <f>IFERROR(('TRA_VEffInv EU28'!AM24*'TRA_Inv EU28'!AM24-'TRA_VEffInv UK'!AM24*'TRA_Inv UK'!AM24)/('TRA_Inv EU28'!AM24-'TRA_Inv UK'!AM24),('TRA_VEffInv EU28'!AM24*'TRA_Vkm EU28'!AM24-'TRA_VEffInv UK'!AM24*'TRA_Vkm UK'!AM24)/('TRA_Vkm EU28'!AM24-'TRA_Vkm UK'!AM24))</f>
        <v>353.31187610161567</v>
      </c>
      <c r="AN24" s="92">
        <f>IFERROR(('TRA_VEffInv EU28'!AN24*'TRA_Inv EU28'!AN24-'TRA_VEffInv UK'!AN24*'TRA_Inv UK'!AN24)/('TRA_Inv EU28'!AN24-'TRA_Inv UK'!AN24),('TRA_VEffInv EU28'!AN24*'TRA_Vkm EU28'!AN24-'TRA_VEffInv UK'!AN24*'TRA_Vkm UK'!AN24)/('TRA_Vkm EU28'!AN24-'TRA_Vkm UK'!AN24))</f>
        <v>345.23567496557911</v>
      </c>
      <c r="AO24" s="92">
        <f>IFERROR(('TRA_VEffInv EU28'!AO24*'TRA_Inv EU28'!AO24-'TRA_VEffInv UK'!AO24*'TRA_Inv UK'!AO24)/('TRA_Inv EU28'!AO24-'TRA_Inv UK'!AO24),('TRA_VEffInv EU28'!AO24*'TRA_Vkm EU28'!AO24-'TRA_VEffInv UK'!AO24*'TRA_Vkm UK'!AO24)/('TRA_Vkm EU28'!AO24-'TRA_Vkm UK'!AO24))</f>
        <v>337.83416042844038</v>
      </c>
      <c r="AP24" s="92">
        <f>IFERROR(('TRA_VEffInv EU28'!AP24*'TRA_Inv EU28'!AP24-'TRA_VEffInv UK'!AP24*'TRA_Inv UK'!AP24)/('TRA_Inv EU28'!AP24-'TRA_Inv UK'!AP24),('TRA_VEffInv EU28'!AP24*'TRA_Vkm EU28'!AP24-'TRA_VEffInv UK'!AP24*'TRA_Vkm UK'!AP24)/('TRA_Vkm EU28'!AP24-'TRA_Vkm UK'!AP24))</f>
        <v>331.89964039995647</v>
      </c>
      <c r="AQ24" s="92">
        <f>IFERROR(('TRA_VEffInv EU28'!AQ24*'TRA_Inv EU28'!AQ24-'TRA_VEffInv UK'!AQ24*'TRA_Inv UK'!AQ24)/('TRA_Inv EU28'!AQ24-'TRA_Inv UK'!AQ24),('TRA_VEffInv EU28'!AQ24*'TRA_Vkm EU28'!AQ24-'TRA_VEffInv UK'!AQ24*'TRA_Vkm UK'!AQ24)/('TRA_Vkm EU28'!AQ24-'TRA_Vkm UK'!AQ24))</f>
        <v>335.1349869943474</v>
      </c>
      <c r="AR24" s="92">
        <f>IFERROR(('TRA_VEffInv EU28'!AR24*'TRA_Inv EU28'!AR24-'TRA_VEffInv UK'!AR24*'TRA_Inv UK'!AR24)/('TRA_Inv EU28'!AR24-'TRA_Inv UK'!AR24),('TRA_VEffInv EU28'!AR24*'TRA_Vkm EU28'!AR24-'TRA_VEffInv UK'!AR24*'TRA_Vkm UK'!AR24)/('TRA_Vkm EU28'!AR24-'TRA_Vkm UK'!AR24))</f>
        <v>321.76551094546608</v>
      </c>
      <c r="AS24" s="92">
        <f>IFERROR(('TRA_VEffInv EU28'!AS24*'TRA_Inv EU28'!AS24-'TRA_VEffInv UK'!AS24*'TRA_Inv UK'!AS24)/('TRA_Inv EU28'!AS24-'TRA_Inv UK'!AS24),('TRA_VEffInv EU28'!AS24*'TRA_Vkm EU28'!AS24-'TRA_VEffInv UK'!AS24*'TRA_Vkm UK'!AS24)/('TRA_Vkm EU28'!AS24-'TRA_Vkm UK'!AS24))</f>
        <v>316.10709737571051</v>
      </c>
      <c r="AT24" s="92">
        <f>IFERROR(('TRA_VEffInv EU28'!AT24*'TRA_Inv EU28'!AT24-'TRA_VEffInv UK'!AT24*'TRA_Inv UK'!AT24)/('TRA_Inv EU28'!AT24-'TRA_Inv UK'!AT24),('TRA_VEffInv EU28'!AT24*'TRA_Vkm EU28'!AT24-'TRA_VEffInv UK'!AT24*'TRA_Vkm UK'!AT24)/('TRA_Vkm EU28'!AT24-'TRA_Vkm UK'!AT24))</f>
        <v>312.95680874754265</v>
      </c>
      <c r="AU24" s="92">
        <f>IFERROR(('TRA_VEffInv EU28'!AU24*'TRA_Inv EU28'!AU24-'TRA_VEffInv UK'!AU24*'TRA_Inv UK'!AU24)/('TRA_Inv EU28'!AU24-'TRA_Inv UK'!AU24),('TRA_VEffInv EU28'!AU24*'TRA_Vkm EU28'!AU24-'TRA_VEffInv UK'!AU24*'TRA_Vkm UK'!AU24)/('TRA_Vkm EU28'!AU24-'TRA_Vkm UK'!AU24))</f>
        <v>307.85553866280441</v>
      </c>
      <c r="AV24" s="92">
        <f>IFERROR(('TRA_VEffInv EU28'!AV24*'TRA_Inv EU28'!AV24-'TRA_VEffInv UK'!AV24*'TRA_Inv UK'!AV24)/('TRA_Inv EU28'!AV24-'TRA_Inv UK'!AV24),('TRA_VEffInv EU28'!AV24*'TRA_Vkm EU28'!AV24-'TRA_VEffInv UK'!AV24*'TRA_Vkm UK'!AV24)/('TRA_Vkm EU28'!AV24-'TRA_Vkm UK'!AV24))</f>
        <v>311.04023759463092</v>
      </c>
      <c r="AW24" s="92">
        <f>IFERROR(('TRA_VEffInv EU28'!AW24*'TRA_Inv EU28'!AW24-'TRA_VEffInv UK'!AW24*'TRA_Inv UK'!AW24)/('TRA_Inv EU28'!AW24-'TRA_Inv UK'!AW24),('TRA_VEffInv EU28'!AW24*'TRA_Vkm EU28'!AW24-'TRA_VEffInv UK'!AW24*'TRA_Vkm UK'!AW24)/('TRA_Vkm EU28'!AW24-'TRA_Vkm UK'!AW24))</f>
        <v>295.23355371573672</v>
      </c>
      <c r="AX24" s="92">
        <f>IFERROR(('TRA_VEffInv EU28'!AX24*'TRA_Inv EU28'!AX24-'TRA_VEffInv UK'!AX24*'TRA_Inv UK'!AX24)/('TRA_Inv EU28'!AX24-'TRA_Inv UK'!AX24),('TRA_VEffInv EU28'!AX24*'TRA_Vkm EU28'!AX24-'TRA_VEffInv UK'!AX24*'TRA_Vkm UK'!AX24)/('TRA_Vkm EU28'!AX24-'TRA_Vkm UK'!AX24))</f>
        <v>292.58446657661989</v>
      </c>
      <c r="AY24" s="92">
        <f>IFERROR(('TRA_VEffInv EU28'!AY24*'TRA_Inv EU28'!AY24-'TRA_VEffInv UK'!AY24*'TRA_Inv UK'!AY24)/('TRA_Inv EU28'!AY24-'TRA_Inv UK'!AY24),('TRA_VEffInv EU28'!AY24*'TRA_Vkm EU28'!AY24-'TRA_VEffInv UK'!AY24*'TRA_Vkm UK'!AY24)/('TRA_Vkm EU28'!AY24-'TRA_Vkm UK'!AY24))</f>
        <v>292.56750650044859</v>
      </c>
      <c r="AZ24" s="92">
        <f>IFERROR(('TRA_VEffInv EU28'!AZ24*'TRA_Inv EU28'!AZ24-'TRA_VEffInv UK'!AZ24*'TRA_Inv UK'!AZ24)/('TRA_Inv EU28'!AZ24-'TRA_Inv UK'!AZ24),('TRA_VEffInv EU28'!AZ24*'TRA_Vkm EU28'!AZ24-'TRA_VEffInv UK'!AZ24*'TRA_Vkm UK'!AZ24)/('TRA_Vkm EU28'!AZ24-'TRA_Vkm UK'!AZ24))</f>
        <v>289.15409428373789</v>
      </c>
    </row>
    <row r="25" spans="1:52">
      <c r="A25" s="85" t="s">
        <v>127</v>
      </c>
      <c r="B25" s="86"/>
      <c r="C25" s="86">
        <f>IFERROR(('TRA_VEffInv EU28'!C25*'TRA_Inv EU28'!C25-'TRA_VEffInv UK'!C25*'TRA_Inv UK'!C25)/('TRA_Inv EU28'!C25-'TRA_Inv UK'!C25),('TRA_VEffInv EU28'!C25*'TRA_Vkm EU28'!C25-'TRA_VEffInv UK'!C25*'TRA_Vkm UK'!C25)/('TRA_Vkm EU28'!C25-'TRA_Vkm UK'!C25))</f>
        <v>0</v>
      </c>
      <c r="D25" s="86">
        <f>IFERROR(('TRA_VEffInv EU28'!D25*'TRA_Inv EU28'!D25-'TRA_VEffInv UK'!D25*'TRA_Inv UK'!D25)/('TRA_Inv EU28'!D25-'TRA_Inv UK'!D25),('TRA_VEffInv EU28'!D25*'TRA_Vkm EU28'!D25-'TRA_VEffInv UK'!D25*'TRA_Vkm UK'!D25)/('TRA_Vkm EU28'!D25-'TRA_Vkm UK'!D25))</f>
        <v>0</v>
      </c>
      <c r="E25" s="86">
        <f>IFERROR(('TRA_VEffInv EU28'!E25*'TRA_Inv EU28'!E25-'TRA_VEffInv UK'!E25*'TRA_Inv UK'!E25)/('TRA_Inv EU28'!E25-'TRA_Inv UK'!E25),('TRA_VEffInv EU28'!E25*'TRA_Vkm EU28'!E25-'TRA_VEffInv UK'!E25*'TRA_Vkm UK'!E25)/('TRA_Vkm EU28'!E25-'TRA_Vkm UK'!E25))</f>
        <v>0</v>
      </c>
      <c r="F25" s="86">
        <f>IFERROR(('TRA_VEffInv EU28'!F25*'TRA_Inv EU28'!F25-'TRA_VEffInv UK'!F25*'TRA_Inv UK'!F25)/('TRA_Inv EU28'!F25-'TRA_Inv UK'!F25),('TRA_VEffInv EU28'!F25*'TRA_Vkm EU28'!F25-'TRA_VEffInv UK'!F25*'TRA_Vkm UK'!F25)/('TRA_Vkm EU28'!F25-'TRA_Vkm UK'!F25))</f>
        <v>0</v>
      </c>
      <c r="G25" s="86">
        <f>IFERROR(('TRA_VEffInv EU28'!G25*'TRA_Inv EU28'!G25-'TRA_VEffInv UK'!G25*'TRA_Inv UK'!G25)/('TRA_Inv EU28'!G25-'TRA_Inv UK'!G25),('TRA_VEffInv EU28'!G25*'TRA_Vkm EU28'!G25-'TRA_VEffInv UK'!G25*'TRA_Vkm UK'!G25)/('TRA_Vkm EU28'!G25-'TRA_Vkm UK'!G25))</f>
        <v>0</v>
      </c>
      <c r="H25" s="86">
        <f>IFERROR(('TRA_VEffInv EU28'!H25*'TRA_Inv EU28'!H25-'TRA_VEffInv UK'!H25*'TRA_Inv UK'!H25)/('TRA_Inv EU28'!H25-'TRA_Inv UK'!H25),('TRA_VEffInv EU28'!H25*'TRA_Vkm EU28'!H25-'TRA_VEffInv UK'!H25*'TRA_Vkm UK'!H25)/('TRA_Vkm EU28'!H25-'TRA_Vkm UK'!H25))</f>
        <v>0</v>
      </c>
      <c r="I25" s="86">
        <f>IFERROR(('TRA_VEffInv EU28'!I25*'TRA_Inv EU28'!I25-'TRA_VEffInv UK'!I25*'TRA_Inv UK'!I25)/('TRA_Inv EU28'!I25-'TRA_Inv UK'!I25),('TRA_VEffInv EU28'!I25*'TRA_Vkm EU28'!I25-'TRA_VEffInv UK'!I25*'TRA_Vkm UK'!I25)/('TRA_Vkm EU28'!I25-'TRA_Vkm UK'!I25))</f>
        <v>0</v>
      </c>
      <c r="J25" s="86">
        <f>IFERROR(('TRA_VEffInv EU28'!J25*'TRA_Inv EU28'!J25-'TRA_VEffInv UK'!J25*'TRA_Inv UK'!J25)/('TRA_Inv EU28'!J25-'TRA_Inv UK'!J25),('TRA_VEffInv EU28'!J25*'TRA_Vkm EU28'!J25-'TRA_VEffInv UK'!J25*'TRA_Vkm UK'!J25)/('TRA_Vkm EU28'!J25-'TRA_Vkm UK'!J25))</f>
        <v>0</v>
      </c>
      <c r="K25" s="86">
        <f>IFERROR(('TRA_VEffInv EU28'!K25*'TRA_Inv EU28'!K25-'TRA_VEffInv UK'!K25*'TRA_Inv UK'!K25)/('TRA_Inv EU28'!K25-'TRA_Inv UK'!K25),('TRA_VEffInv EU28'!K25*'TRA_Vkm EU28'!K25-'TRA_VEffInv UK'!K25*'TRA_Vkm UK'!K25)/('TRA_Vkm EU28'!K25-'TRA_Vkm UK'!K25))</f>
        <v>0</v>
      </c>
      <c r="L25" s="86">
        <f>IFERROR(('TRA_VEffInv EU28'!L25*'TRA_Inv EU28'!L25-'TRA_VEffInv UK'!L25*'TRA_Inv UK'!L25)/('TRA_Inv EU28'!L25-'TRA_Inv UK'!L25),('TRA_VEffInv EU28'!L25*'TRA_Vkm EU28'!L25-'TRA_VEffInv UK'!L25*'TRA_Vkm UK'!L25)/('TRA_Vkm EU28'!L25-'TRA_Vkm UK'!L25))</f>
        <v>0</v>
      </c>
      <c r="M25" s="86">
        <f>IFERROR(('TRA_VEffInv EU28'!M25*'TRA_Inv EU28'!M25-'TRA_VEffInv UK'!M25*'TRA_Inv UK'!M25)/('TRA_Inv EU28'!M25-'TRA_Inv UK'!M25),('TRA_VEffInv EU28'!M25*'TRA_Vkm EU28'!M25-'TRA_VEffInv UK'!M25*'TRA_Vkm UK'!M25)/('TRA_Vkm EU28'!M25-'TRA_Vkm UK'!M25))</f>
        <v>0</v>
      </c>
      <c r="N25" s="86">
        <f>IFERROR(('TRA_VEffInv EU28'!N25*'TRA_Inv EU28'!N25-'TRA_VEffInv UK'!N25*'TRA_Inv UK'!N25)/('TRA_Inv EU28'!N25-'TRA_Inv UK'!N25),('TRA_VEffInv EU28'!N25*'TRA_Vkm EU28'!N25-'TRA_VEffInv UK'!N25*'TRA_Vkm UK'!N25)/('TRA_Vkm EU28'!N25-'TRA_Vkm UK'!N25))</f>
        <v>0</v>
      </c>
      <c r="O25" s="86">
        <f>IFERROR(('TRA_VEffInv EU28'!O25*'TRA_Inv EU28'!O25-'TRA_VEffInv UK'!O25*'TRA_Inv UK'!O25)/('TRA_Inv EU28'!O25-'TRA_Inv UK'!O25),('TRA_VEffInv EU28'!O25*'TRA_Vkm EU28'!O25-'TRA_VEffInv UK'!O25*'TRA_Vkm UK'!O25)/('TRA_Vkm EU28'!O25-'TRA_Vkm UK'!O25))</f>
        <v>0</v>
      </c>
      <c r="P25" s="86">
        <f>IFERROR(('TRA_VEffInv EU28'!P25*'TRA_Inv EU28'!P25-'TRA_VEffInv UK'!P25*'TRA_Inv UK'!P25)/('TRA_Inv EU28'!P25-'TRA_Inv UK'!P25),('TRA_VEffInv EU28'!P25*'TRA_Vkm EU28'!P25-'TRA_VEffInv UK'!P25*'TRA_Vkm UK'!P25)/('TRA_Vkm EU28'!P25-'TRA_Vkm UK'!P25))</f>
        <v>0</v>
      </c>
      <c r="Q25" s="86">
        <f>IFERROR(('TRA_VEffInv EU28'!Q25*'TRA_Inv EU28'!Q25-'TRA_VEffInv UK'!Q25*'TRA_Inv UK'!Q25)/('TRA_Inv EU28'!Q25-'TRA_Inv UK'!Q25),('TRA_VEffInv EU28'!Q25*'TRA_Vkm EU28'!Q25-'TRA_VEffInv UK'!Q25*'TRA_Vkm UK'!Q25)/('TRA_Vkm EU28'!Q25-'TRA_Vkm UK'!Q25))</f>
        <v>0</v>
      </c>
      <c r="R25" s="86">
        <f>IFERROR(('TRA_VEffInv EU28'!R25*'TRA_Inv EU28'!R25-'TRA_VEffInv UK'!R25*'TRA_Inv UK'!R25)/('TRA_Inv EU28'!R25-'TRA_Inv UK'!R25),('TRA_VEffInv EU28'!R25*'TRA_Vkm EU28'!R25-'TRA_VEffInv UK'!R25*'TRA_Vkm UK'!R25)/('TRA_Vkm EU28'!R25-'TRA_Vkm UK'!R25))</f>
        <v>0</v>
      </c>
      <c r="S25" s="86">
        <f>IFERROR(('TRA_VEffInv EU28'!S25*'TRA_Inv EU28'!S25-'TRA_VEffInv UK'!S25*'TRA_Inv UK'!S25)/('TRA_Inv EU28'!S25-'TRA_Inv UK'!S25),('TRA_VEffInv EU28'!S25*'TRA_Vkm EU28'!S25-'TRA_VEffInv UK'!S25*'TRA_Vkm UK'!S25)/('TRA_Vkm EU28'!S25-'TRA_Vkm UK'!S25))</f>
        <v>0</v>
      </c>
      <c r="T25" s="86">
        <f>IFERROR(('TRA_VEffInv EU28'!T25*'TRA_Inv EU28'!T25-'TRA_VEffInv UK'!T25*'TRA_Inv UK'!T25)/('TRA_Inv EU28'!T25-'TRA_Inv UK'!T25),('TRA_VEffInv EU28'!T25*'TRA_Vkm EU28'!T25-'TRA_VEffInv UK'!T25*'TRA_Vkm UK'!T25)/('TRA_Vkm EU28'!T25-'TRA_Vkm UK'!T25))</f>
        <v>0</v>
      </c>
      <c r="U25" s="86">
        <f>IFERROR(('TRA_VEffInv EU28'!U25*'TRA_Inv EU28'!U25-'TRA_VEffInv UK'!U25*'TRA_Inv UK'!U25)/('TRA_Inv EU28'!U25-'TRA_Inv UK'!U25),('TRA_VEffInv EU28'!U25*'TRA_Vkm EU28'!U25-'TRA_VEffInv UK'!U25*'TRA_Vkm UK'!U25)/('TRA_Vkm EU28'!U25-'TRA_Vkm UK'!U25))</f>
        <v>0</v>
      </c>
      <c r="V25" s="86">
        <f>IFERROR(('TRA_VEffInv EU28'!V25*'TRA_Inv EU28'!V25-'TRA_VEffInv UK'!V25*'TRA_Inv UK'!V25)/('TRA_Inv EU28'!V25-'TRA_Inv UK'!V25),('TRA_VEffInv EU28'!V25*'TRA_Vkm EU28'!V25-'TRA_VEffInv UK'!V25*'TRA_Vkm UK'!V25)/('TRA_Vkm EU28'!V25-'TRA_Vkm UK'!V25))</f>
        <v>0</v>
      </c>
      <c r="W25" s="86">
        <f>IFERROR(('TRA_VEffInv EU28'!W25*'TRA_Inv EU28'!W25-'TRA_VEffInv UK'!W25*'TRA_Inv UK'!W25)/('TRA_Inv EU28'!W25-'TRA_Inv UK'!W25),('TRA_VEffInv EU28'!W25*'TRA_Vkm EU28'!W25-'TRA_VEffInv UK'!W25*'TRA_Vkm UK'!W25)/('TRA_Vkm EU28'!W25-'TRA_Vkm UK'!W25))</f>
        <v>0</v>
      </c>
      <c r="X25" s="86">
        <f>IFERROR(('TRA_VEffInv EU28'!X25*'TRA_Inv EU28'!X25-'TRA_VEffInv UK'!X25*'TRA_Inv UK'!X25)/('TRA_Inv EU28'!X25-'TRA_Inv UK'!X25),('TRA_VEffInv EU28'!X25*'TRA_Vkm EU28'!X25-'TRA_VEffInv UK'!X25*'TRA_Vkm UK'!X25)/('TRA_Vkm EU28'!X25-'TRA_Vkm UK'!X25))</f>
        <v>0</v>
      </c>
      <c r="Y25" s="86">
        <f>IFERROR(('TRA_VEffInv EU28'!Y25*'TRA_Inv EU28'!Y25-'TRA_VEffInv UK'!Y25*'TRA_Inv UK'!Y25)/('TRA_Inv EU28'!Y25-'TRA_Inv UK'!Y25),('TRA_VEffInv EU28'!Y25*'TRA_Vkm EU28'!Y25-'TRA_VEffInv UK'!Y25*'TRA_Vkm UK'!Y25)/('TRA_Vkm EU28'!Y25-'TRA_Vkm UK'!Y25))</f>
        <v>0</v>
      </c>
      <c r="Z25" s="86">
        <f>IFERROR(('TRA_VEffInv EU28'!Z25*'TRA_Inv EU28'!Z25-'TRA_VEffInv UK'!Z25*'TRA_Inv UK'!Z25)/('TRA_Inv EU28'!Z25-'TRA_Inv UK'!Z25),('TRA_VEffInv EU28'!Z25*'TRA_Vkm EU28'!Z25-'TRA_VEffInv UK'!Z25*'TRA_Vkm UK'!Z25)/('TRA_Vkm EU28'!Z25-'TRA_Vkm UK'!Z25))</f>
        <v>0</v>
      </c>
      <c r="AA25" s="86">
        <f>IFERROR(('TRA_VEffInv EU28'!AA25*'TRA_Inv EU28'!AA25-'TRA_VEffInv UK'!AA25*'TRA_Inv UK'!AA25)/('TRA_Inv EU28'!AA25-'TRA_Inv UK'!AA25),('TRA_VEffInv EU28'!AA25*'TRA_Vkm EU28'!AA25-'TRA_VEffInv UK'!AA25*'TRA_Vkm UK'!AA25)/('TRA_Vkm EU28'!AA25-'TRA_Vkm UK'!AA25))</f>
        <v>0</v>
      </c>
      <c r="AB25" s="86">
        <f>IFERROR(('TRA_VEffInv EU28'!AB25*'TRA_Inv EU28'!AB25-'TRA_VEffInv UK'!AB25*'TRA_Inv UK'!AB25)/('TRA_Inv EU28'!AB25-'TRA_Inv UK'!AB25),('TRA_VEffInv EU28'!AB25*'TRA_Vkm EU28'!AB25-'TRA_VEffInv UK'!AB25*'TRA_Vkm UK'!AB25)/('TRA_Vkm EU28'!AB25-'TRA_Vkm UK'!AB25))</f>
        <v>0</v>
      </c>
      <c r="AC25" s="86">
        <f>IFERROR(('TRA_VEffInv EU28'!AC25*'TRA_Inv EU28'!AC25-'TRA_VEffInv UK'!AC25*'TRA_Inv UK'!AC25)/('TRA_Inv EU28'!AC25-'TRA_Inv UK'!AC25),('TRA_VEffInv EU28'!AC25*'TRA_Vkm EU28'!AC25-'TRA_VEffInv UK'!AC25*'TRA_Vkm UK'!AC25)/('TRA_Vkm EU28'!AC25-'TRA_Vkm UK'!AC25))</f>
        <v>0</v>
      </c>
      <c r="AD25" s="86">
        <f>IFERROR(('TRA_VEffInv EU28'!AD25*'TRA_Inv EU28'!AD25-'TRA_VEffInv UK'!AD25*'TRA_Inv UK'!AD25)/('TRA_Inv EU28'!AD25-'TRA_Inv UK'!AD25),('TRA_VEffInv EU28'!AD25*'TRA_Vkm EU28'!AD25-'TRA_VEffInv UK'!AD25*'TRA_Vkm UK'!AD25)/('TRA_Vkm EU28'!AD25-'TRA_Vkm UK'!AD25))</f>
        <v>0</v>
      </c>
      <c r="AE25" s="86">
        <f>IFERROR(('TRA_VEffInv EU28'!AE25*'TRA_Inv EU28'!AE25-'TRA_VEffInv UK'!AE25*'TRA_Inv UK'!AE25)/('TRA_Inv EU28'!AE25-'TRA_Inv UK'!AE25),('TRA_VEffInv EU28'!AE25*'TRA_Vkm EU28'!AE25-'TRA_VEffInv UK'!AE25*'TRA_Vkm UK'!AE25)/('TRA_Vkm EU28'!AE25-'TRA_Vkm UK'!AE25))</f>
        <v>0</v>
      </c>
      <c r="AF25" s="86">
        <f>IFERROR(('TRA_VEffInv EU28'!AF25*'TRA_Inv EU28'!AF25-'TRA_VEffInv UK'!AF25*'TRA_Inv UK'!AF25)/('TRA_Inv EU28'!AF25-'TRA_Inv UK'!AF25),('TRA_VEffInv EU28'!AF25*'TRA_Vkm EU28'!AF25-'TRA_VEffInv UK'!AF25*'TRA_Vkm UK'!AF25)/('TRA_Vkm EU28'!AF25-'TRA_Vkm UK'!AF25))</f>
        <v>0</v>
      </c>
      <c r="AG25" s="86">
        <f>IFERROR(('TRA_VEffInv EU28'!AG25*'TRA_Inv EU28'!AG25-'TRA_VEffInv UK'!AG25*'TRA_Inv UK'!AG25)/('TRA_Inv EU28'!AG25-'TRA_Inv UK'!AG25),('TRA_VEffInv EU28'!AG25*'TRA_Vkm EU28'!AG25-'TRA_VEffInv UK'!AG25*'TRA_Vkm UK'!AG25)/('TRA_Vkm EU28'!AG25-'TRA_Vkm UK'!AG25))</f>
        <v>0</v>
      </c>
      <c r="AH25" s="86">
        <f>IFERROR(('TRA_VEffInv EU28'!AH25*'TRA_Inv EU28'!AH25-'TRA_VEffInv UK'!AH25*'TRA_Inv UK'!AH25)/('TRA_Inv EU28'!AH25-'TRA_Inv UK'!AH25),('TRA_VEffInv EU28'!AH25*'TRA_Vkm EU28'!AH25-'TRA_VEffInv UK'!AH25*'TRA_Vkm UK'!AH25)/('TRA_Vkm EU28'!AH25-'TRA_Vkm UK'!AH25))</f>
        <v>0</v>
      </c>
      <c r="AI25" s="86">
        <f>IFERROR(('TRA_VEffInv EU28'!AI25*'TRA_Inv EU28'!AI25-'TRA_VEffInv UK'!AI25*'TRA_Inv UK'!AI25)/('TRA_Inv EU28'!AI25-'TRA_Inv UK'!AI25),('TRA_VEffInv EU28'!AI25*'TRA_Vkm EU28'!AI25-'TRA_VEffInv UK'!AI25*'TRA_Vkm UK'!AI25)/('TRA_Vkm EU28'!AI25-'TRA_Vkm UK'!AI25))</f>
        <v>0</v>
      </c>
      <c r="AJ25" s="86">
        <f>IFERROR(('TRA_VEffInv EU28'!AJ25*'TRA_Inv EU28'!AJ25-'TRA_VEffInv UK'!AJ25*'TRA_Inv UK'!AJ25)/('TRA_Inv EU28'!AJ25-'TRA_Inv UK'!AJ25),('TRA_VEffInv EU28'!AJ25*'TRA_Vkm EU28'!AJ25-'TRA_VEffInv UK'!AJ25*'TRA_Vkm UK'!AJ25)/('TRA_Vkm EU28'!AJ25-'TRA_Vkm UK'!AJ25))</f>
        <v>0</v>
      </c>
      <c r="AK25" s="86">
        <f>IFERROR(('TRA_VEffInv EU28'!AK25*'TRA_Inv EU28'!AK25-'TRA_VEffInv UK'!AK25*'TRA_Inv UK'!AK25)/('TRA_Inv EU28'!AK25-'TRA_Inv UK'!AK25),('TRA_VEffInv EU28'!AK25*'TRA_Vkm EU28'!AK25-'TRA_VEffInv UK'!AK25*'TRA_Vkm UK'!AK25)/('TRA_Vkm EU28'!AK25-'TRA_Vkm UK'!AK25))</f>
        <v>0</v>
      </c>
      <c r="AL25" s="86">
        <f>IFERROR(('TRA_VEffInv EU28'!AL25*'TRA_Inv EU28'!AL25-'TRA_VEffInv UK'!AL25*'TRA_Inv UK'!AL25)/('TRA_Inv EU28'!AL25-'TRA_Inv UK'!AL25),('TRA_VEffInv EU28'!AL25*'TRA_Vkm EU28'!AL25-'TRA_VEffInv UK'!AL25*'TRA_Vkm UK'!AL25)/('TRA_Vkm EU28'!AL25-'TRA_Vkm UK'!AL25))</f>
        <v>0</v>
      </c>
      <c r="AM25" s="86">
        <f>IFERROR(('TRA_VEffInv EU28'!AM25*'TRA_Inv EU28'!AM25-'TRA_VEffInv UK'!AM25*'TRA_Inv UK'!AM25)/('TRA_Inv EU28'!AM25-'TRA_Inv UK'!AM25),('TRA_VEffInv EU28'!AM25*'TRA_Vkm EU28'!AM25-'TRA_VEffInv UK'!AM25*'TRA_Vkm UK'!AM25)/('TRA_Vkm EU28'!AM25-'TRA_Vkm UK'!AM25))</f>
        <v>0</v>
      </c>
      <c r="AN25" s="86">
        <f>IFERROR(('TRA_VEffInv EU28'!AN25*'TRA_Inv EU28'!AN25-'TRA_VEffInv UK'!AN25*'TRA_Inv UK'!AN25)/('TRA_Inv EU28'!AN25-'TRA_Inv UK'!AN25),('TRA_VEffInv EU28'!AN25*'TRA_Vkm EU28'!AN25-'TRA_VEffInv UK'!AN25*'TRA_Vkm UK'!AN25)/('TRA_Vkm EU28'!AN25-'TRA_Vkm UK'!AN25))</f>
        <v>0</v>
      </c>
      <c r="AO25" s="86">
        <f>IFERROR(('TRA_VEffInv EU28'!AO25*'TRA_Inv EU28'!AO25-'TRA_VEffInv UK'!AO25*'TRA_Inv UK'!AO25)/('TRA_Inv EU28'!AO25-'TRA_Inv UK'!AO25),('TRA_VEffInv EU28'!AO25*'TRA_Vkm EU28'!AO25-'TRA_VEffInv UK'!AO25*'TRA_Vkm UK'!AO25)/('TRA_Vkm EU28'!AO25-'TRA_Vkm UK'!AO25))</f>
        <v>0</v>
      </c>
      <c r="AP25" s="86">
        <f>IFERROR(('TRA_VEffInv EU28'!AP25*'TRA_Inv EU28'!AP25-'TRA_VEffInv UK'!AP25*'TRA_Inv UK'!AP25)/('TRA_Inv EU28'!AP25-'TRA_Inv UK'!AP25),('TRA_VEffInv EU28'!AP25*'TRA_Vkm EU28'!AP25-'TRA_VEffInv UK'!AP25*'TRA_Vkm UK'!AP25)/('TRA_Vkm EU28'!AP25-'TRA_Vkm UK'!AP25))</f>
        <v>0</v>
      </c>
      <c r="AQ25" s="86">
        <f>IFERROR(('TRA_VEffInv EU28'!AQ25*'TRA_Inv EU28'!AQ25-'TRA_VEffInv UK'!AQ25*'TRA_Inv UK'!AQ25)/('TRA_Inv EU28'!AQ25-'TRA_Inv UK'!AQ25),('TRA_VEffInv EU28'!AQ25*'TRA_Vkm EU28'!AQ25-'TRA_VEffInv UK'!AQ25*'TRA_Vkm UK'!AQ25)/('TRA_Vkm EU28'!AQ25-'TRA_Vkm UK'!AQ25))</f>
        <v>0</v>
      </c>
      <c r="AR25" s="86">
        <f>IFERROR(('TRA_VEffInv EU28'!AR25*'TRA_Inv EU28'!AR25-'TRA_VEffInv UK'!AR25*'TRA_Inv UK'!AR25)/('TRA_Inv EU28'!AR25-'TRA_Inv UK'!AR25),('TRA_VEffInv EU28'!AR25*'TRA_Vkm EU28'!AR25-'TRA_VEffInv UK'!AR25*'TRA_Vkm UK'!AR25)/('TRA_Vkm EU28'!AR25-'TRA_Vkm UK'!AR25))</f>
        <v>0</v>
      </c>
      <c r="AS25" s="86">
        <f>IFERROR(('TRA_VEffInv EU28'!AS25*'TRA_Inv EU28'!AS25-'TRA_VEffInv UK'!AS25*'TRA_Inv UK'!AS25)/('TRA_Inv EU28'!AS25-'TRA_Inv UK'!AS25),('TRA_VEffInv EU28'!AS25*'TRA_Vkm EU28'!AS25-'TRA_VEffInv UK'!AS25*'TRA_Vkm UK'!AS25)/('TRA_Vkm EU28'!AS25-'TRA_Vkm UK'!AS25))</f>
        <v>0</v>
      </c>
      <c r="AT25" s="86">
        <f>IFERROR(('TRA_VEffInv EU28'!AT25*'TRA_Inv EU28'!AT25-'TRA_VEffInv UK'!AT25*'TRA_Inv UK'!AT25)/('TRA_Inv EU28'!AT25-'TRA_Inv UK'!AT25),('TRA_VEffInv EU28'!AT25*'TRA_Vkm EU28'!AT25-'TRA_VEffInv UK'!AT25*'TRA_Vkm UK'!AT25)/('TRA_Vkm EU28'!AT25-'TRA_Vkm UK'!AT25))</f>
        <v>0</v>
      </c>
      <c r="AU25" s="86">
        <f>IFERROR(('TRA_VEffInv EU28'!AU25*'TRA_Inv EU28'!AU25-'TRA_VEffInv UK'!AU25*'TRA_Inv UK'!AU25)/('TRA_Inv EU28'!AU25-'TRA_Inv UK'!AU25),('TRA_VEffInv EU28'!AU25*'TRA_Vkm EU28'!AU25-'TRA_VEffInv UK'!AU25*'TRA_Vkm UK'!AU25)/('TRA_Vkm EU28'!AU25-'TRA_Vkm UK'!AU25))</f>
        <v>0</v>
      </c>
      <c r="AV25" s="86">
        <f>IFERROR(('TRA_VEffInv EU28'!AV25*'TRA_Inv EU28'!AV25-'TRA_VEffInv UK'!AV25*'TRA_Inv UK'!AV25)/('TRA_Inv EU28'!AV25-'TRA_Inv UK'!AV25),('TRA_VEffInv EU28'!AV25*'TRA_Vkm EU28'!AV25-'TRA_VEffInv UK'!AV25*'TRA_Vkm UK'!AV25)/('TRA_Vkm EU28'!AV25-'TRA_Vkm UK'!AV25))</f>
        <v>0</v>
      </c>
      <c r="AW25" s="86">
        <f>IFERROR(('TRA_VEffInv EU28'!AW25*'TRA_Inv EU28'!AW25-'TRA_VEffInv UK'!AW25*'TRA_Inv UK'!AW25)/('TRA_Inv EU28'!AW25-'TRA_Inv UK'!AW25),('TRA_VEffInv EU28'!AW25*'TRA_Vkm EU28'!AW25-'TRA_VEffInv UK'!AW25*'TRA_Vkm UK'!AW25)/('TRA_Vkm EU28'!AW25-'TRA_Vkm UK'!AW25))</f>
        <v>0</v>
      </c>
      <c r="AX25" s="86">
        <f>IFERROR(('TRA_VEffInv EU28'!AX25*'TRA_Inv EU28'!AX25-'TRA_VEffInv UK'!AX25*'TRA_Inv UK'!AX25)/('TRA_Inv EU28'!AX25-'TRA_Inv UK'!AX25),('TRA_VEffInv EU28'!AX25*'TRA_Vkm EU28'!AX25-'TRA_VEffInv UK'!AX25*'TRA_Vkm UK'!AX25)/('TRA_Vkm EU28'!AX25-'TRA_Vkm UK'!AX25))</f>
        <v>0</v>
      </c>
      <c r="AY25" s="86">
        <f>IFERROR(('TRA_VEffInv EU28'!AY25*'TRA_Inv EU28'!AY25-'TRA_VEffInv UK'!AY25*'TRA_Inv UK'!AY25)/('TRA_Inv EU28'!AY25-'TRA_Inv UK'!AY25),('TRA_VEffInv EU28'!AY25*'TRA_Vkm EU28'!AY25-'TRA_VEffInv UK'!AY25*'TRA_Vkm UK'!AY25)/('TRA_Vkm EU28'!AY25-'TRA_Vkm UK'!AY25))</f>
        <v>0</v>
      </c>
      <c r="AZ25" s="86">
        <f>IFERROR(('TRA_VEffInv EU28'!AZ25*'TRA_Inv EU28'!AZ25-'TRA_VEffInv UK'!AZ25*'TRA_Inv UK'!AZ25)/('TRA_Inv EU28'!AZ25-'TRA_Inv UK'!AZ25),('TRA_VEffInv EU28'!AZ25*'TRA_Vkm EU28'!AZ25-'TRA_VEffInv UK'!AZ25*'TRA_Vkm UK'!AZ25)/('TRA_Vkm EU28'!AZ25-'TRA_Vkm UK'!AZ25))</f>
        <v>0</v>
      </c>
    </row>
    <row r="26" spans="1:52">
      <c r="A26" s="89" t="s">
        <v>128</v>
      </c>
      <c r="B26" s="90"/>
      <c r="C26" s="90">
        <f>IFERROR(('TRA_VEffInv EU28'!C26*'TRA_Inv EU28'!C26-'TRA_VEffInv UK'!C26*'TRA_Inv UK'!C26)/('TRA_Inv EU28'!C26-'TRA_Inv UK'!C26),('TRA_VEffInv EU28'!C26*'TRA_Vkm EU28'!C26-'TRA_VEffInv UK'!C26*'TRA_Vkm UK'!C26)/('TRA_Vkm EU28'!C26-'TRA_Vkm UK'!C26))</f>
        <v>4302.1497119601709</v>
      </c>
      <c r="D26" s="90">
        <f>IFERROR(('TRA_VEffInv EU28'!D26*'TRA_Inv EU28'!D26-'TRA_VEffInv UK'!D26*'TRA_Inv UK'!D26)/('TRA_Inv EU28'!D26-'TRA_Inv UK'!D26),('TRA_VEffInv EU28'!D26*'TRA_Vkm EU28'!D26-'TRA_VEffInv UK'!D26*'TRA_Vkm UK'!D26)/('TRA_Vkm EU28'!D26-'TRA_Vkm UK'!D26))</f>
        <v>3967.3915348572923</v>
      </c>
      <c r="E26" s="90">
        <f>IFERROR(('TRA_VEffInv EU28'!E26*'TRA_Inv EU28'!E26-'TRA_VEffInv UK'!E26*'TRA_Inv UK'!E26)/('TRA_Inv EU28'!E26-'TRA_Inv UK'!E26),('TRA_VEffInv EU28'!E26*'TRA_Vkm EU28'!E26-'TRA_VEffInv UK'!E26*'TRA_Vkm UK'!E26)/('TRA_Vkm EU28'!E26-'TRA_Vkm UK'!E26))</f>
        <v>3594.9343536178567</v>
      </c>
      <c r="F26" s="90">
        <f>IFERROR(('TRA_VEffInv EU28'!F26*'TRA_Inv EU28'!F26-'TRA_VEffInv UK'!F26*'TRA_Inv UK'!F26)/('TRA_Inv EU28'!F26-'TRA_Inv UK'!F26),('TRA_VEffInv EU28'!F26*'TRA_Vkm EU28'!F26-'TRA_VEffInv UK'!F26*'TRA_Vkm UK'!F26)/('TRA_Vkm EU28'!F26-'TRA_Vkm UK'!F26))</f>
        <v>4103.9860543175173</v>
      </c>
      <c r="G26" s="90">
        <f>IFERROR(('TRA_VEffInv EU28'!G26*'TRA_Inv EU28'!G26-'TRA_VEffInv UK'!G26*'TRA_Inv UK'!G26)/('TRA_Inv EU28'!G26-'TRA_Inv UK'!G26),('TRA_VEffInv EU28'!G26*'TRA_Vkm EU28'!G26-'TRA_VEffInv UK'!G26*'TRA_Vkm UK'!G26)/('TRA_Vkm EU28'!G26-'TRA_Vkm UK'!G26))</f>
        <v>9563.4655113454482</v>
      </c>
      <c r="H26" s="90">
        <f>IFERROR(('TRA_VEffInv EU28'!H26*'TRA_Inv EU28'!H26-'TRA_VEffInv UK'!H26*'TRA_Inv UK'!H26)/('TRA_Inv EU28'!H26-'TRA_Inv UK'!H26),('TRA_VEffInv EU28'!H26*'TRA_Vkm EU28'!H26-'TRA_VEffInv UK'!H26*'TRA_Vkm UK'!H26)/('TRA_Vkm EU28'!H26-'TRA_Vkm UK'!H26))</f>
        <v>2986.944186081997</v>
      </c>
      <c r="I26" s="90">
        <f>IFERROR(('TRA_VEffInv EU28'!I26*'TRA_Inv EU28'!I26-'TRA_VEffInv UK'!I26*'TRA_Inv UK'!I26)/('TRA_Inv EU28'!I26-'TRA_Inv UK'!I26),('TRA_VEffInv EU28'!I26*'TRA_Vkm EU28'!I26-'TRA_VEffInv UK'!I26*'TRA_Vkm UK'!I26)/('TRA_Vkm EU28'!I26-'TRA_Vkm UK'!I26))</f>
        <v>3856.7378741360239</v>
      </c>
      <c r="J26" s="90">
        <f>IFERROR(('TRA_VEffInv EU28'!J26*'TRA_Inv EU28'!J26-'TRA_VEffInv UK'!J26*'TRA_Inv UK'!J26)/('TRA_Inv EU28'!J26-'TRA_Inv UK'!J26),('TRA_VEffInv EU28'!J26*'TRA_Vkm EU28'!J26-'TRA_VEffInv UK'!J26*'TRA_Vkm UK'!J26)/('TRA_Vkm EU28'!J26-'TRA_Vkm UK'!J26))</f>
        <v>4626.4486527700255</v>
      </c>
      <c r="K26" s="90">
        <f>IFERROR(('TRA_VEffInv EU28'!K26*'TRA_Inv EU28'!K26-'TRA_VEffInv UK'!K26*'TRA_Inv UK'!K26)/('TRA_Inv EU28'!K26-'TRA_Inv UK'!K26),('TRA_VEffInv EU28'!K26*'TRA_Vkm EU28'!K26-'TRA_VEffInv UK'!K26*'TRA_Vkm UK'!K26)/('TRA_Vkm EU28'!K26-'TRA_Vkm UK'!K26))</f>
        <v>3788.5055852006112</v>
      </c>
      <c r="L26" s="90">
        <f>IFERROR(('TRA_VEffInv EU28'!L26*'TRA_Inv EU28'!L26-'TRA_VEffInv UK'!L26*'TRA_Inv UK'!L26)/('TRA_Inv EU28'!L26-'TRA_Inv UK'!L26),('TRA_VEffInv EU28'!L26*'TRA_Vkm EU28'!L26-'TRA_VEffInv UK'!L26*'TRA_Vkm UK'!L26)/('TRA_Vkm EU28'!L26-'TRA_Vkm UK'!L26))</f>
        <v>6806.5438538220242</v>
      </c>
      <c r="M26" s="90">
        <f>IFERROR(('TRA_VEffInv EU28'!M26*'TRA_Inv EU28'!M26-'TRA_VEffInv UK'!M26*'TRA_Inv UK'!M26)/('TRA_Inv EU28'!M26-'TRA_Inv UK'!M26),('TRA_VEffInv EU28'!M26*'TRA_Vkm EU28'!M26-'TRA_VEffInv UK'!M26*'TRA_Vkm UK'!M26)/('TRA_Vkm EU28'!M26-'TRA_Vkm UK'!M26))</f>
        <v>6983.1772796297619</v>
      </c>
      <c r="N26" s="90">
        <f>IFERROR(('TRA_VEffInv EU28'!N26*'TRA_Inv EU28'!N26-'TRA_VEffInv UK'!N26*'TRA_Inv UK'!N26)/('TRA_Inv EU28'!N26-'TRA_Inv UK'!N26),('TRA_VEffInv EU28'!N26*'TRA_Vkm EU28'!N26-'TRA_VEffInv UK'!N26*'TRA_Vkm UK'!N26)/('TRA_Vkm EU28'!N26-'TRA_Vkm UK'!N26))</f>
        <v>-860.26663980582487</v>
      </c>
      <c r="O26" s="90">
        <f>IFERROR(('TRA_VEffInv EU28'!O26*'TRA_Inv EU28'!O26-'TRA_VEffInv UK'!O26*'TRA_Inv UK'!O26)/('TRA_Inv EU28'!O26-'TRA_Inv UK'!O26),('TRA_VEffInv EU28'!O26*'TRA_Vkm EU28'!O26-'TRA_VEffInv UK'!O26*'TRA_Vkm UK'!O26)/('TRA_Vkm EU28'!O26-'TRA_Vkm UK'!O26))</f>
        <v>4014.1615763036816</v>
      </c>
      <c r="P26" s="90">
        <f>IFERROR(('TRA_VEffInv EU28'!P26*'TRA_Inv EU28'!P26-'TRA_VEffInv UK'!P26*'TRA_Inv UK'!P26)/('TRA_Inv EU28'!P26-'TRA_Inv UK'!P26),('TRA_VEffInv EU28'!P26*'TRA_Vkm EU28'!P26-'TRA_VEffInv UK'!P26*'TRA_Vkm UK'!P26)/('TRA_Vkm EU28'!P26-'TRA_Vkm UK'!P26))</f>
        <v>-927.76141525899311</v>
      </c>
      <c r="Q26" s="90">
        <f>IFERROR(('TRA_VEffInv EU28'!Q26*'TRA_Inv EU28'!Q26-'TRA_VEffInv UK'!Q26*'TRA_Inv UK'!Q26)/('TRA_Inv EU28'!Q26-'TRA_Inv UK'!Q26),('TRA_VEffInv EU28'!Q26*'TRA_Vkm EU28'!Q26-'TRA_VEffInv UK'!Q26*'TRA_Vkm UK'!Q26)/('TRA_Vkm EU28'!Q26-'TRA_Vkm UK'!Q26))</f>
        <v>2628.5228523441579</v>
      </c>
      <c r="R26" s="90">
        <f>IFERROR(('TRA_VEffInv EU28'!R26*'TRA_Inv EU28'!R26-'TRA_VEffInv UK'!R26*'TRA_Inv UK'!R26)/('TRA_Inv EU28'!R26-'TRA_Inv UK'!R26),('TRA_VEffInv EU28'!R26*'TRA_Vkm EU28'!R26-'TRA_VEffInv UK'!R26*'TRA_Vkm UK'!R26)/('TRA_Vkm EU28'!R26-'TRA_Vkm UK'!R26))</f>
        <v>3311.2496412134969</v>
      </c>
      <c r="S26" s="90">
        <f>IFERROR(('TRA_VEffInv EU28'!S26*'TRA_Inv EU28'!S26-'TRA_VEffInv UK'!S26*'TRA_Inv UK'!S26)/('TRA_Inv EU28'!S26-'TRA_Inv UK'!S26),('TRA_VEffInv EU28'!S26*'TRA_Vkm EU28'!S26-'TRA_VEffInv UK'!S26*'TRA_Vkm UK'!S26)/('TRA_Vkm EU28'!S26-'TRA_Vkm UK'!S26))</f>
        <v>3427.1886197518561</v>
      </c>
      <c r="T26" s="90">
        <f>IFERROR(('TRA_VEffInv EU28'!T26*'TRA_Inv EU28'!T26-'TRA_VEffInv UK'!T26*'TRA_Inv UK'!T26)/('TRA_Inv EU28'!T26-'TRA_Inv UK'!T26),('TRA_VEffInv EU28'!T26*'TRA_Vkm EU28'!T26-'TRA_VEffInv UK'!T26*'TRA_Vkm UK'!T26)/('TRA_Vkm EU28'!T26-'TRA_Vkm UK'!T26))</f>
        <v>3425.1655512022267</v>
      </c>
      <c r="U26" s="90">
        <f>IFERROR(('TRA_VEffInv EU28'!U26*'TRA_Inv EU28'!U26-'TRA_VEffInv UK'!U26*'TRA_Inv UK'!U26)/('TRA_Inv EU28'!U26-'TRA_Inv UK'!U26),('TRA_VEffInv EU28'!U26*'TRA_Vkm EU28'!U26-'TRA_VEffInv UK'!U26*'TRA_Vkm UK'!U26)/('TRA_Vkm EU28'!U26-'TRA_Vkm UK'!U26))</f>
        <v>3409.2640280549913</v>
      </c>
      <c r="V26" s="90">
        <f>IFERROR(('TRA_VEffInv EU28'!V26*'TRA_Inv EU28'!V26-'TRA_VEffInv UK'!V26*'TRA_Inv UK'!V26)/('TRA_Inv EU28'!V26-'TRA_Inv UK'!V26),('TRA_VEffInv EU28'!V26*'TRA_Vkm EU28'!V26-'TRA_VEffInv UK'!V26*'TRA_Vkm UK'!V26)/('TRA_Vkm EU28'!V26-'TRA_Vkm UK'!V26))</f>
        <v>3512.0998396949321</v>
      </c>
      <c r="W26" s="90">
        <f>IFERROR(('TRA_VEffInv EU28'!W26*'TRA_Inv EU28'!W26-'TRA_VEffInv UK'!W26*'TRA_Inv UK'!W26)/('TRA_Inv EU28'!W26-'TRA_Inv UK'!W26),('TRA_VEffInv EU28'!W26*'TRA_Vkm EU28'!W26-'TRA_VEffInv UK'!W26*'TRA_Vkm UK'!W26)/('TRA_Vkm EU28'!W26-'TRA_Vkm UK'!W26))</f>
        <v>3500.0359328953896</v>
      </c>
      <c r="X26" s="90">
        <f>IFERROR(('TRA_VEffInv EU28'!X26*'TRA_Inv EU28'!X26-'TRA_VEffInv UK'!X26*'TRA_Inv UK'!X26)/('TRA_Inv EU28'!X26-'TRA_Inv UK'!X26),('TRA_VEffInv EU28'!X26*'TRA_Vkm EU28'!X26-'TRA_VEffInv UK'!X26*'TRA_Vkm UK'!X26)/('TRA_Vkm EU28'!X26-'TRA_Vkm UK'!X26))</f>
        <v>3354.5502688639922</v>
      </c>
      <c r="Y26" s="90">
        <f>IFERROR(('TRA_VEffInv EU28'!Y26*'TRA_Inv EU28'!Y26-'TRA_VEffInv UK'!Y26*'TRA_Inv UK'!Y26)/('TRA_Inv EU28'!Y26-'TRA_Inv UK'!Y26),('TRA_VEffInv EU28'!Y26*'TRA_Vkm EU28'!Y26-'TRA_VEffInv UK'!Y26*'TRA_Vkm UK'!Y26)/('TRA_Vkm EU28'!Y26-'TRA_Vkm UK'!Y26))</f>
        <v>3307.2028303821485</v>
      </c>
      <c r="Z26" s="90">
        <f>IFERROR(('TRA_VEffInv EU28'!Z26*'TRA_Inv EU28'!Z26-'TRA_VEffInv UK'!Z26*'TRA_Inv UK'!Z26)/('TRA_Inv EU28'!Z26-'TRA_Inv UK'!Z26),('TRA_VEffInv EU28'!Z26*'TRA_Vkm EU28'!Z26-'TRA_VEffInv UK'!Z26*'TRA_Vkm UK'!Z26)/('TRA_Vkm EU28'!Z26-'TRA_Vkm UK'!Z26))</f>
        <v>3453.5329053553605</v>
      </c>
      <c r="AA26" s="90">
        <f>IFERROR(('TRA_VEffInv EU28'!AA26*'TRA_Inv EU28'!AA26-'TRA_VEffInv UK'!AA26*'TRA_Inv UK'!AA26)/('TRA_Inv EU28'!AA26-'TRA_Inv UK'!AA26),('TRA_VEffInv EU28'!AA26*'TRA_Vkm EU28'!AA26-'TRA_VEffInv UK'!AA26*'TRA_Vkm UK'!AA26)/('TRA_Vkm EU28'!AA26-'TRA_Vkm UK'!AA26))</f>
        <v>3401.1754354154514</v>
      </c>
      <c r="AB26" s="90">
        <f>IFERROR(('TRA_VEffInv EU28'!AB26*'TRA_Inv EU28'!AB26-'TRA_VEffInv UK'!AB26*'TRA_Inv UK'!AB26)/('TRA_Inv EU28'!AB26-'TRA_Inv UK'!AB26),('TRA_VEffInv EU28'!AB26*'TRA_Vkm EU28'!AB26-'TRA_VEffInv UK'!AB26*'TRA_Vkm UK'!AB26)/('TRA_Vkm EU28'!AB26-'TRA_Vkm UK'!AB26))</f>
        <v>3406.852339078705</v>
      </c>
      <c r="AC26" s="90">
        <f>IFERROR(('TRA_VEffInv EU28'!AC26*'TRA_Inv EU28'!AC26-'TRA_VEffInv UK'!AC26*'TRA_Inv UK'!AC26)/('TRA_Inv EU28'!AC26-'TRA_Inv UK'!AC26),('TRA_VEffInv EU28'!AC26*'TRA_Vkm EU28'!AC26-'TRA_VEffInv UK'!AC26*'TRA_Vkm UK'!AC26)/('TRA_Vkm EU28'!AC26-'TRA_Vkm UK'!AC26))</f>
        <v>3346.9451392996957</v>
      </c>
      <c r="AD26" s="90">
        <f>IFERROR(('TRA_VEffInv EU28'!AD26*'TRA_Inv EU28'!AD26-'TRA_VEffInv UK'!AD26*'TRA_Inv UK'!AD26)/('TRA_Inv EU28'!AD26-'TRA_Inv UK'!AD26),('TRA_VEffInv EU28'!AD26*'TRA_Vkm EU28'!AD26-'TRA_VEffInv UK'!AD26*'TRA_Vkm UK'!AD26)/('TRA_Vkm EU28'!AD26-'TRA_Vkm UK'!AD26))</f>
        <v>3311.9281901661752</v>
      </c>
      <c r="AE26" s="90">
        <f>IFERROR(('TRA_VEffInv EU28'!AE26*'TRA_Inv EU28'!AE26-'TRA_VEffInv UK'!AE26*'TRA_Inv UK'!AE26)/('TRA_Inv EU28'!AE26-'TRA_Inv UK'!AE26),('TRA_VEffInv EU28'!AE26*'TRA_Vkm EU28'!AE26-'TRA_VEffInv UK'!AE26*'TRA_Vkm UK'!AE26)/('TRA_Vkm EU28'!AE26-'TRA_Vkm UK'!AE26))</f>
        <v>3137.6880571097195</v>
      </c>
      <c r="AF26" s="90">
        <f>IFERROR(('TRA_VEffInv EU28'!AF26*'TRA_Inv EU28'!AF26-'TRA_VEffInv UK'!AF26*'TRA_Inv UK'!AF26)/('TRA_Inv EU28'!AF26-'TRA_Inv UK'!AF26),('TRA_VEffInv EU28'!AF26*'TRA_Vkm EU28'!AF26-'TRA_VEffInv UK'!AF26*'TRA_Vkm UK'!AF26)/('TRA_Vkm EU28'!AF26-'TRA_Vkm UK'!AF26))</f>
        <v>3405.5115136636914</v>
      </c>
      <c r="AG26" s="90">
        <f>IFERROR(('TRA_VEffInv EU28'!AG26*'TRA_Inv EU28'!AG26-'TRA_VEffInv UK'!AG26*'TRA_Inv UK'!AG26)/('TRA_Inv EU28'!AG26-'TRA_Inv UK'!AG26),('TRA_VEffInv EU28'!AG26*'TRA_Vkm EU28'!AG26-'TRA_VEffInv UK'!AG26*'TRA_Vkm UK'!AG26)/('TRA_Vkm EU28'!AG26-'TRA_Vkm UK'!AG26))</f>
        <v>3124.3697445956604</v>
      </c>
      <c r="AH26" s="90">
        <f>IFERROR(('TRA_VEffInv EU28'!AH26*'TRA_Inv EU28'!AH26-'TRA_VEffInv UK'!AH26*'TRA_Inv UK'!AH26)/('TRA_Inv EU28'!AH26-'TRA_Inv UK'!AH26),('TRA_VEffInv EU28'!AH26*'TRA_Vkm EU28'!AH26-'TRA_VEffInv UK'!AH26*'TRA_Vkm UK'!AH26)/('TRA_Vkm EU28'!AH26-'TRA_Vkm UK'!AH26))</f>
        <v>3281.8686082208942</v>
      </c>
      <c r="AI26" s="90">
        <f>IFERROR(('TRA_VEffInv EU28'!AI26*'TRA_Inv EU28'!AI26-'TRA_VEffInv UK'!AI26*'TRA_Inv UK'!AI26)/('TRA_Inv EU28'!AI26-'TRA_Inv UK'!AI26),('TRA_VEffInv EU28'!AI26*'TRA_Vkm EU28'!AI26-'TRA_VEffInv UK'!AI26*'TRA_Vkm UK'!AI26)/('TRA_Vkm EU28'!AI26-'TRA_Vkm UK'!AI26))</f>
        <v>3238.4555619044722</v>
      </c>
      <c r="AJ26" s="90">
        <f>IFERROR(('TRA_VEffInv EU28'!AJ26*'TRA_Inv EU28'!AJ26-'TRA_VEffInv UK'!AJ26*'TRA_Inv UK'!AJ26)/('TRA_Inv EU28'!AJ26-'TRA_Inv UK'!AJ26),('TRA_VEffInv EU28'!AJ26*'TRA_Vkm EU28'!AJ26-'TRA_VEffInv UK'!AJ26*'TRA_Vkm UK'!AJ26)/('TRA_Vkm EU28'!AJ26-'TRA_Vkm UK'!AJ26))</f>
        <v>3091.1515729880339</v>
      </c>
      <c r="AK26" s="90">
        <f>IFERROR(('TRA_VEffInv EU28'!AK26*'TRA_Inv EU28'!AK26-'TRA_VEffInv UK'!AK26*'TRA_Inv UK'!AK26)/('TRA_Inv EU28'!AK26-'TRA_Inv UK'!AK26),('TRA_VEffInv EU28'!AK26*'TRA_Vkm EU28'!AK26-'TRA_VEffInv UK'!AK26*'TRA_Vkm UK'!AK26)/('TRA_Vkm EU28'!AK26-'TRA_Vkm UK'!AK26))</f>
        <v>3055.6574602548567</v>
      </c>
      <c r="AL26" s="90">
        <f>IFERROR(('TRA_VEffInv EU28'!AL26*'TRA_Inv EU28'!AL26-'TRA_VEffInv UK'!AL26*'TRA_Inv UK'!AL26)/('TRA_Inv EU28'!AL26-'TRA_Inv UK'!AL26),('TRA_VEffInv EU28'!AL26*'TRA_Vkm EU28'!AL26-'TRA_VEffInv UK'!AL26*'TRA_Vkm UK'!AL26)/('TRA_Vkm EU28'!AL26-'TRA_Vkm UK'!AL26))</f>
        <v>3327.4338906293765</v>
      </c>
      <c r="AM26" s="90">
        <f>IFERROR(('TRA_VEffInv EU28'!AM26*'TRA_Inv EU28'!AM26-'TRA_VEffInv UK'!AM26*'TRA_Inv UK'!AM26)/('TRA_Inv EU28'!AM26-'TRA_Inv UK'!AM26),('TRA_VEffInv EU28'!AM26*'TRA_Vkm EU28'!AM26-'TRA_VEffInv UK'!AM26*'TRA_Vkm UK'!AM26)/('TRA_Vkm EU28'!AM26-'TRA_Vkm UK'!AM26))</f>
        <v>2967.953058508052</v>
      </c>
      <c r="AN26" s="90">
        <f>IFERROR(('TRA_VEffInv EU28'!AN26*'TRA_Inv EU28'!AN26-'TRA_VEffInv UK'!AN26*'TRA_Inv UK'!AN26)/('TRA_Inv EU28'!AN26-'TRA_Inv UK'!AN26),('TRA_VEffInv EU28'!AN26*'TRA_Vkm EU28'!AN26-'TRA_VEffInv UK'!AN26*'TRA_Vkm UK'!AN26)/('TRA_Vkm EU28'!AN26-'TRA_Vkm UK'!AN26))</f>
        <v>3293.6709569388927</v>
      </c>
      <c r="AO26" s="90">
        <f>IFERROR(('TRA_VEffInv EU28'!AO26*'TRA_Inv EU28'!AO26-'TRA_VEffInv UK'!AO26*'TRA_Inv UK'!AO26)/('TRA_Inv EU28'!AO26-'TRA_Inv UK'!AO26),('TRA_VEffInv EU28'!AO26*'TRA_Vkm EU28'!AO26-'TRA_VEffInv UK'!AO26*'TRA_Vkm UK'!AO26)/('TRA_Vkm EU28'!AO26-'TRA_Vkm UK'!AO26))</f>
        <v>2786.634545294351</v>
      </c>
      <c r="AP26" s="90">
        <f>IFERROR(('TRA_VEffInv EU28'!AP26*'TRA_Inv EU28'!AP26-'TRA_VEffInv UK'!AP26*'TRA_Inv UK'!AP26)/('TRA_Inv EU28'!AP26-'TRA_Inv UK'!AP26),('TRA_VEffInv EU28'!AP26*'TRA_Vkm EU28'!AP26-'TRA_VEffInv UK'!AP26*'TRA_Vkm UK'!AP26)/('TRA_Vkm EU28'!AP26-'TRA_Vkm UK'!AP26))</f>
        <v>3265.1205592911624</v>
      </c>
      <c r="AQ26" s="90">
        <f>IFERROR(('TRA_VEffInv EU28'!AQ26*'TRA_Inv EU28'!AQ26-'TRA_VEffInv UK'!AQ26*'TRA_Inv UK'!AQ26)/('TRA_Inv EU28'!AQ26-'TRA_Inv UK'!AQ26),('TRA_VEffInv EU28'!AQ26*'TRA_Vkm EU28'!AQ26-'TRA_VEffInv UK'!AQ26*'TRA_Vkm UK'!AQ26)/('TRA_Vkm EU28'!AQ26-'TRA_Vkm UK'!AQ26))</f>
        <v>3112.7892574783</v>
      </c>
      <c r="AR26" s="90">
        <f>IFERROR(('TRA_VEffInv EU28'!AR26*'TRA_Inv EU28'!AR26-'TRA_VEffInv UK'!AR26*'TRA_Inv UK'!AR26)/('TRA_Inv EU28'!AR26-'TRA_Inv UK'!AR26),('TRA_VEffInv EU28'!AR26*'TRA_Vkm EU28'!AR26-'TRA_VEffInv UK'!AR26*'TRA_Vkm UK'!AR26)/('TRA_Vkm EU28'!AR26-'TRA_Vkm UK'!AR26))</f>
        <v>3208.2575257748076</v>
      </c>
      <c r="AS26" s="90">
        <f>IFERROR(('TRA_VEffInv EU28'!AS26*'TRA_Inv EU28'!AS26-'TRA_VEffInv UK'!AS26*'TRA_Inv UK'!AS26)/('TRA_Inv EU28'!AS26-'TRA_Inv UK'!AS26),('TRA_VEffInv EU28'!AS26*'TRA_Vkm EU28'!AS26-'TRA_VEffInv UK'!AS26*'TRA_Vkm UK'!AS26)/('TRA_Vkm EU28'!AS26-'TRA_Vkm UK'!AS26))</f>
        <v>3204.2672984267933</v>
      </c>
      <c r="AT26" s="90">
        <f>IFERROR(('TRA_VEffInv EU28'!AT26*'TRA_Inv EU28'!AT26-'TRA_VEffInv UK'!AT26*'TRA_Inv UK'!AT26)/('TRA_Inv EU28'!AT26-'TRA_Inv UK'!AT26),('TRA_VEffInv EU28'!AT26*'TRA_Vkm EU28'!AT26-'TRA_VEffInv UK'!AT26*'TRA_Vkm UK'!AT26)/('TRA_Vkm EU28'!AT26-'TRA_Vkm UK'!AT26))</f>
        <v>3099.0901438092401</v>
      </c>
      <c r="AU26" s="90">
        <f>IFERROR(('TRA_VEffInv EU28'!AU26*'TRA_Inv EU28'!AU26-'TRA_VEffInv UK'!AU26*'TRA_Inv UK'!AU26)/('TRA_Inv EU28'!AU26-'TRA_Inv UK'!AU26),('TRA_VEffInv EU28'!AU26*'TRA_Vkm EU28'!AU26-'TRA_VEffInv UK'!AU26*'TRA_Vkm UK'!AU26)/('TRA_Vkm EU28'!AU26-'TRA_Vkm UK'!AU26))</f>
        <v>3099.4334434578391</v>
      </c>
      <c r="AV26" s="90">
        <f>IFERROR(('TRA_VEffInv EU28'!AV26*'TRA_Inv EU28'!AV26-'TRA_VEffInv UK'!AV26*'TRA_Inv UK'!AV26)/('TRA_Inv EU28'!AV26-'TRA_Inv UK'!AV26),('TRA_VEffInv EU28'!AV26*'TRA_Vkm EU28'!AV26-'TRA_VEffInv UK'!AV26*'TRA_Vkm UK'!AV26)/('TRA_Vkm EU28'!AV26-'TRA_Vkm UK'!AV26))</f>
        <v>3139.9030551702986</v>
      </c>
      <c r="AW26" s="90">
        <f>IFERROR(('TRA_VEffInv EU28'!AW26*'TRA_Inv EU28'!AW26-'TRA_VEffInv UK'!AW26*'TRA_Inv UK'!AW26)/('TRA_Inv EU28'!AW26-'TRA_Inv UK'!AW26),('TRA_VEffInv EU28'!AW26*'TRA_Vkm EU28'!AW26-'TRA_VEffInv UK'!AW26*'TRA_Vkm UK'!AW26)/('TRA_Vkm EU28'!AW26-'TRA_Vkm UK'!AW26))</f>
        <v>3087.9321130672829</v>
      </c>
      <c r="AX26" s="90">
        <f>IFERROR(('TRA_VEffInv EU28'!AX26*'TRA_Inv EU28'!AX26-'TRA_VEffInv UK'!AX26*'TRA_Inv UK'!AX26)/('TRA_Inv EU28'!AX26-'TRA_Inv UK'!AX26),('TRA_VEffInv EU28'!AX26*'TRA_Vkm EU28'!AX26-'TRA_VEffInv UK'!AX26*'TRA_Vkm UK'!AX26)/('TRA_Vkm EU28'!AX26-'TRA_Vkm UK'!AX26))</f>
        <v>3155.0495655796544</v>
      </c>
      <c r="AY26" s="90">
        <f>IFERROR(('TRA_VEffInv EU28'!AY26*'TRA_Inv EU28'!AY26-'TRA_VEffInv UK'!AY26*'TRA_Inv UK'!AY26)/('TRA_Inv EU28'!AY26-'TRA_Inv UK'!AY26),('TRA_VEffInv EU28'!AY26*'TRA_Vkm EU28'!AY26-'TRA_VEffInv UK'!AY26*'TRA_Vkm UK'!AY26)/('TRA_Vkm EU28'!AY26-'TRA_Vkm UK'!AY26))</f>
        <v>3050.11169811746</v>
      </c>
      <c r="AZ26" s="90">
        <f>IFERROR(('TRA_VEffInv EU28'!AZ26*'TRA_Inv EU28'!AZ26-'TRA_VEffInv UK'!AZ26*'TRA_Inv UK'!AZ26)/('TRA_Inv EU28'!AZ26-'TRA_Inv UK'!AZ26),('TRA_VEffInv EU28'!AZ26*'TRA_Vkm EU28'!AZ26-'TRA_VEffInv UK'!AZ26*'TRA_Vkm UK'!AZ26)/('TRA_Vkm EU28'!AZ26-'TRA_Vkm UK'!AZ26))</f>
        <v>2959.4490164167764</v>
      </c>
    </row>
    <row r="27" spans="1:52">
      <c r="A27" s="91" t="s">
        <v>129</v>
      </c>
      <c r="B27" s="92"/>
      <c r="C27" s="92">
        <f>IFERROR(('TRA_VEffInv EU28'!C27*'TRA_Inv EU28'!C27-'TRA_VEffInv UK'!C27*'TRA_Inv UK'!C27)/('TRA_Inv EU28'!C27-'TRA_Inv UK'!C27),('TRA_VEffInv EU28'!C27*'TRA_Vkm EU28'!C27-'TRA_VEffInv UK'!C27*'TRA_Vkm UK'!C27)/('TRA_Vkm EU28'!C27-'TRA_Vkm UK'!C27))</f>
        <v>950.05323907847833</v>
      </c>
      <c r="D27" s="92">
        <f>IFERROR(('TRA_VEffInv EU28'!D27*'TRA_Inv EU28'!D27-'TRA_VEffInv UK'!D27*'TRA_Inv UK'!D27)/('TRA_Inv EU28'!D27-'TRA_Inv UK'!D27),('TRA_VEffInv EU28'!D27*'TRA_Vkm EU28'!D27-'TRA_VEffInv UK'!D27*'TRA_Vkm UK'!D27)/('TRA_Vkm EU28'!D27-'TRA_Vkm UK'!D27))</f>
        <v>695.94028515505545</v>
      </c>
      <c r="E27" s="92">
        <f>IFERROR(('TRA_VEffInv EU28'!E27*'TRA_Inv EU28'!E27-'TRA_VEffInv UK'!E27*'TRA_Inv UK'!E27)/('TRA_Inv EU28'!E27-'TRA_Inv UK'!E27),('TRA_VEffInv EU28'!E27*'TRA_Vkm EU28'!E27-'TRA_VEffInv UK'!E27*'TRA_Vkm UK'!E27)/('TRA_Vkm EU28'!E27-'TRA_Vkm UK'!E27))</f>
        <v>96.130062061148266</v>
      </c>
      <c r="F27" s="92">
        <f>IFERROR(('TRA_VEffInv EU28'!F27*'TRA_Inv EU28'!F27-'TRA_VEffInv UK'!F27*'TRA_Inv UK'!F27)/('TRA_Inv EU28'!F27-'TRA_Inv UK'!F27),('TRA_VEffInv EU28'!F27*'TRA_Vkm EU28'!F27-'TRA_VEffInv UK'!F27*'TRA_Vkm UK'!F27)/('TRA_Vkm EU28'!F27-'TRA_Vkm UK'!F27))</f>
        <v>627.0328243870722</v>
      </c>
      <c r="G27" s="92">
        <f>IFERROR(('TRA_VEffInv EU28'!G27*'TRA_Inv EU28'!G27-'TRA_VEffInv UK'!G27*'TRA_Inv UK'!G27)/('TRA_Inv EU28'!G27-'TRA_Inv UK'!G27),('TRA_VEffInv EU28'!G27*'TRA_Vkm EU28'!G27-'TRA_VEffInv UK'!G27*'TRA_Vkm UK'!G27)/('TRA_Vkm EU28'!G27-'TRA_Vkm UK'!G27))</f>
        <v>653.81485809998264</v>
      </c>
      <c r="H27" s="92">
        <f>IFERROR(('TRA_VEffInv EU28'!H27*'TRA_Inv EU28'!H27-'TRA_VEffInv UK'!H27*'TRA_Inv UK'!H27)/('TRA_Inv EU28'!H27-'TRA_Inv UK'!H27),('TRA_VEffInv EU28'!H27*'TRA_Vkm EU28'!H27-'TRA_VEffInv UK'!H27*'TRA_Vkm UK'!H27)/('TRA_Vkm EU28'!H27-'TRA_Vkm UK'!H27))</f>
        <v>1010.7176592696096</v>
      </c>
      <c r="I27" s="92">
        <f>IFERROR(('TRA_VEffInv EU28'!I27*'TRA_Inv EU28'!I27-'TRA_VEffInv UK'!I27*'TRA_Inv UK'!I27)/('TRA_Inv EU28'!I27-'TRA_Inv UK'!I27),('TRA_VEffInv EU28'!I27*'TRA_Vkm EU28'!I27-'TRA_VEffInv UK'!I27*'TRA_Vkm UK'!I27)/('TRA_Vkm EU28'!I27-'TRA_Vkm UK'!I27))</f>
        <v>1010.2711258368072</v>
      </c>
      <c r="J27" s="92">
        <f>IFERROR(('TRA_VEffInv EU28'!J27*'TRA_Inv EU28'!J27-'TRA_VEffInv UK'!J27*'TRA_Inv UK'!J27)/('TRA_Inv EU28'!J27-'TRA_Inv UK'!J27),('TRA_VEffInv EU28'!J27*'TRA_Vkm EU28'!J27-'TRA_VEffInv UK'!J27*'TRA_Vkm UK'!J27)/('TRA_Vkm EU28'!J27-'TRA_Vkm UK'!J27))</f>
        <v>534.154568035333</v>
      </c>
      <c r="K27" s="92">
        <f>IFERROR(('TRA_VEffInv EU28'!K27*'TRA_Inv EU28'!K27-'TRA_VEffInv UK'!K27*'TRA_Inv UK'!K27)/('TRA_Inv EU28'!K27-'TRA_Inv UK'!K27),('TRA_VEffInv EU28'!K27*'TRA_Vkm EU28'!K27-'TRA_VEffInv UK'!K27*'TRA_Vkm UK'!K27)/('TRA_Vkm EU28'!K27-'TRA_Vkm UK'!K27))</f>
        <v>999.42462092171627</v>
      </c>
      <c r="L27" s="92">
        <f>IFERROR(('TRA_VEffInv EU28'!L27*'TRA_Inv EU28'!L27-'TRA_VEffInv UK'!L27*'TRA_Inv UK'!L27)/('TRA_Inv EU28'!L27-'TRA_Inv UK'!L27),('TRA_VEffInv EU28'!L27*'TRA_Vkm EU28'!L27-'TRA_VEffInv UK'!L27*'TRA_Vkm UK'!L27)/('TRA_Vkm EU28'!L27-'TRA_Vkm UK'!L27))</f>
        <v>969.47870445288015</v>
      </c>
      <c r="M27" s="92">
        <f>IFERROR(('TRA_VEffInv EU28'!M27*'TRA_Inv EU28'!M27-'TRA_VEffInv UK'!M27*'TRA_Inv UK'!M27)/('TRA_Inv EU28'!M27-'TRA_Inv UK'!M27),('TRA_VEffInv EU28'!M27*'TRA_Vkm EU28'!M27-'TRA_VEffInv UK'!M27*'TRA_Vkm UK'!M27)/('TRA_Vkm EU28'!M27-'TRA_Vkm UK'!M27))</f>
        <v>800.55846179786238</v>
      </c>
      <c r="N27" s="92">
        <f>IFERROR(('TRA_VEffInv EU28'!N27*'TRA_Inv EU28'!N27-'TRA_VEffInv UK'!N27*'TRA_Inv UK'!N27)/('TRA_Inv EU28'!N27-'TRA_Inv UK'!N27),('TRA_VEffInv EU28'!N27*'TRA_Vkm EU28'!N27-'TRA_VEffInv UK'!N27*'TRA_Vkm UK'!N27)/('TRA_Vkm EU28'!N27-'TRA_Vkm UK'!N27))</f>
        <v>918.56249023901398</v>
      </c>
      <c r="O27" s="92">
        <f>IFERROR(('TRA_VEffInv EU28'!O27*'TRA_Inv EU28'!O27-'TRA_VEffInv UK'!O27*'TRA_Inv UK'!O27)/('TRA_Inv EU28'!O27-'TRA_Inv UK'!O27),('TRA_VEffInv EU28'!O27*'TRA_Vkm EU28'!O27-'TRA_VEffInv UK'!O27*'TRA_Vkm UK'!O27)/('TRA_Vkm EU28'!O27-'TRA_Vkm UK'!O27))</f>
        <v>553.1695955427748</v>
      </c>
      <c r="P27" s="92">
        <f>IFERROR(('TRA_VEffInv EU28'!P27*'TRA_Inv EU28'!P27-'TRA_VEffInv UK'!P27*'TRA_Inv UK'!P27)/('TRA_Inv EU28'!P27-'TRA_Inv UK'!P27),('TRA_VEffInv EU28'!P27*'TRA_Vkm EU28'!P27-'TRA_VEffInv UK'!P27*'TRA_Vkm UK'!P27)/('TRA_Vkm EU28'!P27-'TRA_Vkm UK'!P27))</f>
        <v>579.64055218821238</v>
      </c>
      <c r="Q27" s="92">
        <f>IFERROR(('TRA_VEffInv EU28'!Q27*'TRA_Inv EU28'!Q27-'TRA_VEffInv UK'!Q27*'TRA_Inv UK'!Q27)/('TRA_Inv EU28'!Q27-'TRA_Inv UK'!Q27),('TRA_VEffInv EU28'!Q27*'TRA_Vkm EU28'!Q27-'TRA_VEffInv UK'!Q27*'TRA_Vkm UK'!Q27)/('TRA_Vkm EU28'!Q27-'TRA_Vkm UK'!Q27))</f>
        <v>719.7788709886463</v>
      </c>
      <c r="R27" s="92">
        <f>IFERROR(('TRA_VEffInv EU28'!R27*'TRA_Inv EU28'!R27-'TRA_VEffInv UK'!R27*'TRA_Inv UK'!R27)/('TRA_Inv EU28'!R27-'TRA_Inv UK'!R27),('TRA_VEffInv EU28'!R27*'TRA_Vkm EU28'!R27-'TRA_VEffInv UK'!R27*'TRA_Vkm UK'!R27)/('TRA_Vkm EU28'!R27-'TRA_Vkm UK'!R27))</f>
        <v>664.80320062750241</v>
      </c>
      <c r="S27" s="92">
        <f>IFERROR(('TRA_VEffInv EU28'!S27*'TRA_Inv EU28'!S27-'TRA_VEffInv UK'!S27*'TRA_Inv UK'!S27)/('TRA_Inv EU28'!S27-'TRA_Inv UK'!S27),('TRA_VEffInv EU28'!S27*'TRA_Vkm EU28'!S27-'TRA_VEffInv UK'!S27*'TRA_Vkm UK'!S27)/('TRA_Vkm EU28'!S27-'TRA_Vkm UK'!S27))</f>
        <v>640.05122427059268</v>
      </c>
      <c r="T27" s="92">
        <f>IFERROR(('TRA_VEffInv EU28'!T27*'TRA_Inv EU28'!T27-'TRA_VEffInv UK'!T27*'TRA_Inv UK'!T27)/('TRA_Inv EU28'!T27-'TRA_Inv UK'!T27),('TRA_VEffInv EU28'!T27*'TRA_Vkm EU28'!T27-'TRA_VEffInv UK'!T27*'TRA_Vkm UK'!T27)/('TRA_Vkm EU28'!T27-'TRA_Vkm UK'!T27))</f>
        <v>634.4088300111714</v>
      </c>
      <c r="U27" s="92">
        <f>IFERROR(('TRA_VEffInv EU28'!U27*'TRA_Inv EU28'!U27-'TRA_VEffInv UK'!U27*'TRA_Inv UK'!U27)/('TRA_Inv EU28'!U27-'TRA_Inv UK'!U27),('TRA_VEffInv EU28'!U27*'TRA_Vkm EU28'!U27-'TRA_VEffInv UK'!U27*'TRA_Vkm UK'!U27)/('TRA_Vkm EU28'!U27-'TRA_Vkm UK'!U27))</f>
        <v>621.00266811331483</v>
      </c>
      <c r="V27" s="92">
        <f>IFERROR(('TRA_VEffInv EU28'!V27*'TRA_Inv EU28'!V27-'TRA_VEffInv UK'!V27*'TRA_Inv UK'!V27)/('TRA_Inv EU28'!V27-'TRA_Inv UK'!V27),('TRA_VEffInv EU28'!V27*'TRA_Vkm EU28'!V27-'TRA_VEffInv UK'!V27*'TRA_Vkm UK'!V27)/('TRA_Vkm EU28'!V27-'TRA_Vkm UK'!V27))</f>
        <v>630.22030635854878</v>
      </c>
      <c r="W27" s="92">
        <f>IFERROR(('TRA_VEffInv EU28'!W27*'TRA_Inv EU28'!W27-'TRA_VEffInv UK'!W27*'TRA_Inv UK'!W27)/('TRA_Inv EU28'!W27-'TRA_Inv UK'!W27),('TRA_VEffInv EU28'!W27*'TRA_Vkm EU28'!W27-'TRA_VEffInv UK'!W27*'TRA_Vkm UK'!W27)/('TRA_Vkm EU28'!W27-'TRA_Vkm UK'!W27))</f>
        <v>622.28446622789477</v>
      </c>
      <c r="X27" s="92">
        <f>IFERROR(('TRA_VEffInv EU28'!X27*'TRA_Inv EU28'!X27-'TRA_VEffInv UK'!X27*'TRA_Inv UK'!X27)/('TRA_Inv EU28'!X27-'TRA_Inv UK'!X27),('TRA_VEffInv EU28'!X27*'TRA_Vkm EU28'!X27-'TRA_VEffInv UK'!X27*'TRA_Vkm UK'!X27)/('TRA_Vkm EU28'!X27-'TRA_Vkm UK'!X27))</f>
        <v>621.07057030774092</v>
      </c>
      <c r="Y27" s="92">
        <f>IFERROR(('TRA_VEffInv EU28'!Y27*'TRA_Inv EU28'!Y27-'TRA_VEffInv UK'!Y27*'TRA_Inv UK'!Y27)/('TRA_Inv EU28'!Y27-'TRA_Inv UK'!Y27),('TRA_VEffInv EU28'!Y27*'TRA_Vkm EU28'!Y27-'TRA_VEffInv UK'!Y27*'TRA_Vkm UK'!Y27)/('TRA_Vkm EU28'!Y27-'TRA_Vkm UK'!Y27))</f>
        <v>604.99084622710802</v>
      </c>
      <c r="Z27" s="92">
        <f>IFERROR(('TRA_VEffInv EU28'!Z27*'TRA_Inv EU28'!Z27-'TRA_VEffInv UK'!Z27*'TRA_Inv UK'!Z27)/('TRA_Inv EU28'!Z27-'TRA_Inv UK'!Z27),('TRA_VEffInv EU28'!Z27*'TRA_Vkm EU28'!Z27-'TRA_VEffInv UK'!Z27*'TRA_Vkm UK'!Z27)/('TRA_Vkm EU28'!Z27-'TRA_Vkm UK'!Z27))</f>
        <v>604.95824666222097</v>
      </c>
      <c r="AA27" s="92">
        <f>IFERROR(('TRA_VEffInv EU28'!AA27*'TRA_Inv EU28'!AA27-'TRA_VEffInv UK'!AA27*'TRA_Inv UK'!AA27)/('TRA_Inv EU28'!AA27-'TRA_Inv UK'!AA27),('TRA_VEffInv EU28'!AA27*'TRA_Vkm EU28'!AA27-'TRA_VEffInv UK'!AA27*'TRA_Vkm UK'!AA27)/('TRA_Vkm EU28'!AA27-'TRA_Vkm UK'!AA27))</f>
        <v>606.93555434843597</v>
      </c>
      <c r="AB27" s="92">
        <f>IFERROR(('TRA_VEffInv EU28'!AB27*'TRA_Inv EU28'!AB27-'TRA_VEffInv UK'!AB27*'TRA_Inv UK'!AB27)/('TRA_Inv EU28'!AB27-'TRA_Inv UK'!AB27),('TRA_VEffInv EU28'!AB27*'TRA_Vkm EU28'!AB27-'TRA_VEffInv UK'!AB27*'TRA_Vkm UK'!AB27)/('TRA_Vkm EU28'!AB27-'TRA_Vkm UK'!AB27))</f>
        <v>596.38901053752386</v>
      </c>
      <c r="AC27" s="92">
        <f>IFERROR(('TRA_VEffInv EU28'!AC27*'TRA_Inv EU28'!AC27-'TRA_VEffInv UK'!AC27*'TRA_Inv UK'!AC27)/('TRA_Inv EU28'!AC27-'TRA_Inv UK'!AC27),('TRA_VEffInv EU28'!AC27*'TRA_Vkm EU28'!AC27-'TRA_VEffInv UK'!AC27*'TRA_Vkm UK'!AC27)/('TRA_Vkm EU28'!AC27-'TRA_Vkm UK'!AC27))</f>
        <v>602.35419513208558</v>
      </c>
      <c r="AD27" s="92">
        <f>IFERROR(('TRA_VEffInv EU28'!AD27*'TRA_Inv EU28'!AD27-'TRA_VEffInv UK'!AD27*'TRA_Inv UK'!AD27)/('TRA_Inv EU28'!AD27-'TRA_Inv UK'!AD27),('TRA_VEffInv EU28'!AD27*'TRA_Vkm EU28'!AD27-'TRA_VEffInv UK'!AD27*'TRA_Vkm UK'!AD27)/('TRA_Vkm EU28'!AD27-'TRA_Vkm UK'!AD27))</f>
        <v>601.70378066062426</v>
      </c>
      <c r="AE27" s="92">
        <f>IFERROR(('TRA_VEffInv EU28'!AE27*'TRA_Inv EU28'!AE27-'TRA_VEffInv UK'!AE27*'TRA_Inv UK'!AE27)/('TRA_Inv EU28'!AE27-'TRA_Inv UK'!AE27),('TRA_VEffInv EU28'!AE27*'TRA_Vkm EU28'!AE27-'TRA_VEffInv UK'!AE27*'TRA_Vkm UK'!AE27)/('TRA_Vkm EU28'!AE27-'TRA_Vkm UK'!AE27))</f>
        <v>592.82777472498265</v>
      </c>
      <c r="AF27" s="92">
        <f>IFERROR(('TRA_VEffInv EU28'!AF27*'TRA_Inv EU28'!AF27-'TRA_VEffInv UK'!AF27*'TRA_Inv UK'!AF27)/('TRA_Inv EU28'!AF27-'TRA_Inv UK'!AF27),('TRA_VEffInv EU28'!AF27*'TRA_Vkm EU28'!AF27-'TRA_VEffInv UK'!AF27*'TRA_Vkm UK'!AF27)/('TRA_Vkm EU28'!AF27-'TRA_Vkm UK'!AF27))</f>
        <v>592.89338460746296</v>
      </c>
      <c r="AG27" s="92">
        <f>IFERROR(('TRA_VEffInv EU28'!AG27*'TRA_Inv EU28'!AG27-'TRA_VEffInv UK'!AG27*'TRA_Inv UK'!AG27)/('TRA_Inv EU28'!AG27-'TRA_Inv UK'!AG27),('TRA_VEffInv EU28'!AG27*'TRA_Vkm EU28'!AG27-'TRA_VEffInv UK'!AG27*'TRA_Vkm UK'!AG27)/('TRA_Vkm EU28'!AG27-'TRA_Vkm UK'!AG27))</f>
        <v>601.9423721286056</v>
      </c>
      <c r="AH27" s="92">
        <f>IFERROR(('TRA_VEffInv EU28'!AH27*'TRA_Inv EU28'!AH27-'TRA_VEffInv UK'!AH27*'TRA_Inv UK'!AH27)/('TRA_Inv EU28'!AH27-'TRA_Inv UK'!AH27),('TRA_VEffInv EU28'!AH27*'TRA_Vkm EU28'!AH27-'TRA_VEffInv UK'!AH27*'TRA_Vkm UK'!AH27)/('TRA_Vkm EU28'!AH27-'TRA_Vkm UK'!AH27))</f>
        <v>603.58522503234099</v>
      </c>
      <c r="AI27" s="92">
        <f>IFERROR(('TRA_VEffInv EU28'!AI27*'TRA_Inv EU28'!AI27-'TRA_VEffInv UK'!AI27*'TRA_Inv UK'!AI27)/('TRA_Inv EU28'!AI27-'TRA_Inv UK'!AI27),('TRA_VEffInv EU28'!AI27*'TRA_Vkm EU28'!AI27-'TRA_VEffInv UK'!AI27*'TRA_Vkm UK'!AI27)/('TRA_Vkm EU28'!AI27-'TRA_Vkm UK'!AI27))</f>
        <v>584.15909777966283</v>
      </c>
      <c r="AJ27" s="92">
        <f>IFERROR(('TRA_VEffInv EU28'!AJ27*'TRA_Inv EU28'!AJ27-'TRA_VEffInv UK'!AJ27*'TRA_Inv UK'!AJ27)/('TRA_Inv EU28'!AJ27-'TRA_Inv UK'!AJ27),('TRA_VEffInv EU28'!AJ27*'TRA_Vkm EU28'!AJ27-'TRA_VEffInv UK'!AJ27*'TRA_Vkm UK'!AJ27)/('TRA_Vkm EU28'!AJ27-'TRA_Vkm UK'!AJ27))</f>
        <v>600.6587124915294</v>
      </c>
      <c r="AK27" s="92">
        <f>IFERROR(('TRA_VEffInv EU28'!AK27*'TRA_Inv EU28'!AK27-'TRA_VEffInv UK'!AK27*'TRA_Inv UK'!AK27)/('TRA_Inv EU28'!AK27-'TRA_Inv UK'!AK27),('TRA_VEffInv EU28'!AK27*'TRA_Vkm EU28'!AK27-'TRA_VEffInv UK'!AK27*'TRA_Vkm UK'!AK27)/('TRA_Vkm EU28'!AK27-'TRA_Vkm UK'!AK27))</f>
        <v>583.03536231320754</v>
      </c>
      <c r="AL27" s="92">
        <f>IFERROR(('TRA_VEffInv EU28'!AL27*'TRA_Inv EU28'!AL27-'TRA_VEffInv UK'!AL27*'TRA_Inv UK'!AL27)/('TRA_Inv EU28'!AL27-'TRA_Inv UK'!AL27),('TRA_VEffInv EU28'!AL27*'TRA_Vkm EU28'!AL27-'TRA_VEffInv UK'!AL27*'TRA_Vkm UK'!AL27)/('TRA_Vkm EU28'!AL27-'TRA_Vkm UK'!AL27))</f>
        <v>584.01527797553979</v>
      </c>
      <c r="AM27" s="92">
        <f>IFERROR(('TRA_VEffInv EU28'!AM27*'TRA_Inv EU28'!AM27-'TRA_VEffInv UK'!AM27*'TRA_Inv UK'!AM27)/('TRA_Inv EU28'!AM27-'TRA_Inv UK'!AM27),('TRA_VEffInv EU28'!AM27*'TRA_Vkm EU28'!AM27-'TRA_VEffInv UK'!AM27*'TRA_Vkm UK'!AM27)/('TRA_Vkm EU28'!AM27-'TRA_Vkm UK'!AM27))</f>
        <v>586.56796242943221</v>
      </c>
      <c r="AN27" s="92">
        <f>IFERROR(('TRA_VEffInv EU28'!AN27*'TRA_Inv EU28'!AN27-'TRA_VEffInv UK'!AN27*'TRA_Inv UK'!AN27)/('TRA_Inv EU28'!AN27-'TRA_Inv UK'!AN27),('TRA_VEffInv EU28'!AN27*'TRA_Vkm EU28'!AN27-'TRA_VEffInv UK'!AN27*'TRA_Vkm UK'!AN27)/('TRA_Vkm EU28'!AN27-'TRA_Vkm UK'!AN27))</f>
        <v>574.98682642866538</v>
      </c>
      <c r="AO27" s="92">
        <f>IFERROR(('TRA_VEffInv EU28'!AO27*'TRA_Inv EU28'!AO27-'TRA_VEffInv UK'!AO27*'TRA_Inv UK'!AO27)/('TRA_Inv EU28'!AO27-'TRA_Inv UK'!AO27),('TRA_VEffInv EU28'!AO27*'TRA_Vkm EU28'!AO27-'TRA_VEffInv UK'!AO27*'TRA_Vkm UK'!AO27)/('TRA_Vkm EU28'!AO27-'TRA_Vkm UK'!AO27))</f>
        <v>572.55989708354434</v>
      </c>
      <c r="AP27" s="92">
        <f>IFERROR(('TRA_VEffInv EU28'!AP27*'TRA_Inv EU28'!AP27-'TRA_VEffInv UK'!AP27*'TRA_Inv UK'!AP27)/('TRA_Inv EU28'!AP27-'TRA_Inv UK'!AP27),('TRA_VEffInv EU28'!AP27*'TRA_Vkm EU28'!AP27-'TRA_VEffInv UK'!AP27*'TRA_Vkm UK'!AP27)/('TRA_Vkm EU28'!AP27-'TRA_Vkm UK'!AP27))</f>
        <v>579.64296494159714</v>
      </c>
      <c r="AQ27" s="92">
        <f>IFERROR(('TRA_VEffInv EU28'!AQ27*'TRA_Inv EU28'!AQ27-'TRA_VEffInv UK'!AQ27*'TRA_Inv UK'!AQ27)/('TRA_Inv EU28'!AQ27-'TRA_Inv UK'!AQ27),('TRA_VEffInv EU28'!AQ27*'TRA_Vkm EU28'!AQ27-'TRA_VEffInv UK'!AQ27*'TRA_Vkm UK'!AQ27)/('TRA_Vkm EU28'!AQ27-'TRA_Vkm UK'!AQ27))</f>
        <v>577.25036859984596</v>
      </c>
      <c r="AR27" s="92">
        <f>IFERROR(('TRA_VEffInv EU28'!AR27*'TRA_Inv EU28'!AR27-'TRA_VEffInv UK'!AR27*'TRA_Inv UK'!AR27)/('TRA_Inv EU28'!AR27-'TRA_Inv UK'!AR27),('TRA_VEffInv EU28'!AR27*'TRA_Vkm EU28'!AR27-'TRA_VEffInv UK'!AR27*'TRA_Vkm UK'!AR27)/('TRA_Vkm EU28'!AR27-'TRA_Vkm UK'!AR27))</f>
        <v>560.43217844806384</v>
      </c>
      <c r="AS27" s="92">
        <f>IFERROR(('TRA_VEffInv EU28'!AS27*'TRA_Inv EU28'!AS27-'TRA_VEffInv UK'!AS27*'TRA_Inv UK'!AS27)/('TRA_Inv EU28'!AS27-'TRA_Inv UK'!AS27),('TRA_VEffInv EU28'!AS27*'TRA_Vkm EU28'!AS27-'TRA_VEffInv UK'!AS27*'TRA_Vkm UK'!AS27)/('TRA_Vkm EU28'!AS27-'TRA_Vkm UK'!AS27))</f>
        <v>584.11415741586427</v>
      </c>
      <c r="AT27" s="92">
        <f>IFERROR(('TRA_VEffInv EU28'!AT27*'TRA_Inv EU28'!AT27-'TRA_VEffInv UK'!AT27*'TRA_Inv UK'!AT27)/('TRA_Inv EU28'!AT27-'TRA_Inv UK'!AT27),('TRA_VEffInv EU28'!AT27*'TRA_Vkm EU28'!AT27-'TRA_VEffInv UK'!AT27*'TRA_Vkm UK'!AT27)/('TRA_Vkm EU28'!AT27-'TRA_Vkm UK'!AT27))</f>
        <v>578.54766760876817</v>
      </c>
      <c r="AU27" s="92">
        <f>IFERROR(('TRA_VEffInv EU28'!AU27*'TRA_Inv EU28'!AU27-'TRA_VEffInv UK'!AU27*'TRA_Inv UK'!AU27)/('TRA_Inv EU28'!AU27-'TRA_Inv UK'!AU27),('TRA_VEffInv EU28'!AU27*'TRA_Vkm EU28'!AU27-'TRA_VEffInv UK'!AU27*'TRA_Vkm UK'!AU27)/('TRA_Vkm EU28'!AU27-'TRA_Vkm UK'!AU27))</f>
        <v>557.89018543036946</v>
      </c>
      <c r="AV27" s="92">
        <f>IFERROR(('TRA_VEffInv EU28'!AV27*'TRA_Inv EU28'!AV27-'TRA_VEffInv UK'!AV27*'TRA_Inv UK'!AV27)/('TRA_Inv EU28'!AV27-'TRA_Inv UK'!AV27),('TRA_VEffInv EU28'!AV27*'TRA_Vkm EU28'!AV27-'TRA_VEffInv UK'!AV27*'TRA_Vkm UK'!AV27)/('TRA_Vkm EU28'!AV27-'TRA_Vkm UK'!AV27))</f>
        <v>569.56686781021585</v>
      </c>
      <c r="AW27" s="92">
        <f>IFERROR(('TRA_VEffInv EU28'!AW27*'TRA_Inv EU28'!AW27-'TRA_VEffInv UK'!AW27*'TRA_Inv UK'!AW27)/('TRA_Inv EU28'!AW27-'TRA_Inv UK'!AW27),('TRA_VEffInv EU28'!AW27*'TRA_Vkm EU28'!AW27-'TRA_VEffInv UK'!AW27*'TRA_Vkm UK'!AW27)/('TRA_Vkm EU28'!AW27-'TRA_Vkm UK'!AW27))</f>
        <v>577.1578090978644</v>
      </c>
      <c r="AX27" s="92">
        <f>IFERROR(('TRA_VEffInv EU28'!AX27*'TRA_Inv EU28'!AX27-'TRA_VEffInv UK'!AX27*'TRA_Inv UK'!AX27)/('TRA_Inv EU28'!AX27-'TRA_Inv UK'!AX27),('TRA_VEffInv EU28'!AX27*'TRA_Vkm EU28'!AX27-'TRA_VEffInv UK'!AX27*'TRA_Vkm UK'!AX27)/('TRA_Vkm EU28'!AX27-'TRA_Vkm UK'!AX27))</f>
        <v>561.16754483934733</v>
      </c>
      <c r="AY27" s="92">
        <f>IFERROR(('TRA_VEffInv EU28'!AY27*'TRA_Inv EU28'!AY27-'TRA_VEffInv UK'!AY27*'TRA_Inv UK'!AY27)/('TRA_Inv EU28'!AY27-'TRA_Inv UK'!AY27),('TRA_VEffInv EU28'!AY27*'TRA_Vkm EU28'!AY27-'TRA_VEffInv UK'!AY27*'TRA_Vkm UK'!AY27)/('TRA_Vkm EU28'!AY27-'TRA_Vkm UK'!AY27))</f>
        <v>568.35783200268042</v>
      </c>
      <c r="AZ27" s="92">
        <f>IFERROR(('TRA_VEffInv EU28'!AZ27*'TRA_Inv EU28'!AZ27-'TRA_VEffInv UK'!AZ27*'TRA_Inv UK'!AZ27)/('TRA_Inv EU28'!AZ27-'TRA_Inv UK'!AZ27),('TRA_VEffInv EU28'!AZ27*'TRA_Vkm EU28'!AZ27-'TRA_VEffInv UK'!AZ27*'TRA_Vkm UK'!AZ27)/('TRA_Vkm EU28'!AZ27-'TRA_Vkm UK'!AZ27))</f>
        <v>548.96642310647974</v>
      </c>
    </row>
    <row r="28" spans="1:52">
      <c r="A28" s="93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</row>
    <row r="29" spans="1:52">
      <c r="A29" s="95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</row>
    <row r="30" spans="1:52">
      <c r="A30" s="81" t="s">
        <v>74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</row>
    <row r="31" spans="1:52">
      <c r="A31" s="97" t="s">
        <v>112</v>
      </c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>
      <c r="A32" s="99" t="s">
        <v>114</v>
      </c>
      <c r="B32" s="100"/>
      <c r="C32" s="100">
        <f>IFERROR(IFERROR(('TRA_VEffInv EU28'!C32*'TRA_Inv EU28'!C32-'TRA_VEffInv UK'!C32*'TRA_Inv UK'!C32)/('TRA_Inv EU28'!C32-'TRA_Inv UK'!C32),('TRA_VEffInv EU28'!C32*'TRA_Vkm EU28'!C32-'TRA_VEffInv UK'!C32*'TRA_Vkm UK'!C32)/('TRA_Vkm EU28'!C32-'TRA_Vkm UK'!C32)),0)</f>
        <v>3.3879930510270659</v>
      </c>
      <c r="D32" s="100">
        <f>IFERROR(IFERROR(('TRA_VEffInv EU28'!D32*'TRA_Inv EU28'!D32-'TRA_VEffInv UK'!D32*'TRA_Inv UK'!D32)/('TRA_Inv EU28'!D32-'TRA_Inv UK'!D32),('TRA_VEffInv EU28'!D32*'TRA_Vkm EU28'!D32-'TRA_VEffInv UK'!D32*'TRA_Vkm UK'!D32)/('TRA_Vkm EU28'!D32-'TRA_Vkm UK'!D32)),0)</f>
        <v>3.3870815265655558</v>
      </c>
      <c r="E32" s="100">
        <f>IFERROR(IFERROR(('TRA_VEffInv EU28'!E32*'TRA_Inv EU28'!E32-'TRA_VEffInv UK'!E32*'TRA_Inv UK'!E32)/('TRA_Inv EU28'!E32-'TRA_Inv UK'!E32),('TRA_VEffInv EU28'!E32*'TRA_Vkm EU28'!E32-'TRA_VEffInv UK'!E32*'TRA_Vkm UK'!E32)/('TRA_Vkm EU28'!E32-'TRA_Vkm UK'!E32)),0)</f>
        <v>3.3394185068815729</v>
      </c>
      <c r="F32" s="100">
        <f>IFERROR(IFERROR(('TRA_VEffInv EU28'!F32*'TRA_Inv EU28'!F32-'TRA_VEffInv UK'!F32*'TRA_Inv UK'!F32)/('TRA_Inv EU28'!F32-'TRA_Inv UK'!F32),('TRA_VEffInv EU28'!F32*'TRA_Vkm EU28'!F32-'TRA_VEffInv UK'!F32*'TRA_Vkm UK'!F32)/('TRA_Vkm EU28'!F32-'TRA_Vkm UK'!F32)),0)</f>
        <v>3.3471847043916196</v>
      </c>
      <c r="G32" s="100">
        <f>IFERROR(IFERROR(('TRA_VEffInv EU28'!G32*'TRA_Inv EU28'!G32-'TRA_VEffInv UK'!G32*'TRA_Inv UK'!G32)/('TRA_Inv EU28'!G32-'TRA_Inv UK'!G32),('TRA_VEffInv EU28'!G32*'TRA_Vkm EU28'!G32-'TRA_VEffInv UK'!G32*'TRA_Vkm UK'!G32)/('TRA_Vkm EU28'!G32-'TRA_Vkm UK'!G32)),0)</f>
        <v>3.3279749369346474</v>
      </c>
      <c r="H32" s="100">
        <f>IFERROR(IFERROR(('TRA_VEffInv EU28'!H32*'TRA_Inv EU28'!H32-'TRA_VEffInv UK'!H32*'TRA_Inv UK'!H32)/('TRA_Inv EU28'!H32-'TRA_Inv UK'!H32),('TRA_VEffInv EU28'!H32*'TRA_Vkm EU28'!H32-'TRA_VEffInv UK'!H32*'TRA_Vkm UK'!H32)/('TRA_Vkm EU28'!H32-'TRA_Vkm UK'!H32)),0)</f>
        <v>3.2710571077760533</v>
      </c>
      <c r="I32" s="100">
        <f>IFERROR(IFERROR(('TRA_VEffInv EU28'!I32*'TRA_Inv EU28'!I32-'TRA_VEffInv UK'!I32*'TRA_Inv UK'!I32)/('TRA_Inv EU28'!I32-'TRA_Inv UK'!I32),('TRA_VEffInv EU28'!I32*'TRA_Vkm EU28'!I32-'TRA_VEffInv UK'!I32*'TRA_Vkm UK'!I32)/('TRA_Vkm EU28'!I32-'TRA_Vkm UK'!I32)),0)</f>
        <v>3.2146940659261727</v>
      </c>
      <c r="J32" s="100">
        <f>IFERROR(IFERROR(('TRA_VEffInv EU28'!J32*'TRA_Inv EU28'!J32-'TRA_VEffInv UK'!J32*'TRA_Inv UK'!J32)/('TRA_Inv EU28'!J32-'TRA_Inv UK'!J32),('TRA_VEffInv EU28'!J32*'TRA_Vkm EU28'!J32-'TRA_VEffInv UK'!J32*'TRA_Vkm UK'!J32)/('TRA_Vkm EU28'!J32-'TRA_Vkm UK'!J32)),0)</f>
        <v>3.1299146941561151</v>
      </c>
      <c r="K32" s="100">
        <f>IFERROR(IFERROR(('TRA_VEffInv EU28'!K32*'TRA_Inv EU28'!K32-'TRA_VEffInv UK'!K32*'TRA_Inv UK'!K32)/('TRA_Inv EU28'!K32-'TRA_Inv UK'!K32),('TRA_VEffInv EU28'!K32*'TRA_Vkm EU28'!K32-'TRA_VEffInv UK'!K32*'TRA_Vkm UK'!K32)/('TRA_Vkm EU28'!K32-'TRA_Vkm UK'!K32)),0)</f>
        <v>2.9295624733028167</v>
      </c>
      <c r="L32" s="100">
        <f>IFERROR(IFERROR(('TRA_VEffInv EU28'!L32*'TRA_Inv EU28'!L32-'TRA_VEffInv UK'!L32*'TRA_Inv UK'!L32)/('TRA_Inv EU28'!L32-'TRA_Inv UK'!L32),('TRA_VEffInv EU28'!L32*'TRA_Vkm EU28'!L32-'TRA_VEffInv UK'!L32*'TRA_Vkm UK'!L32)/('TRA_Vkm EU28'!L32-'TRA_Vkm UK'!L32)),0)</f>
        <v>2.836882310188328</v>
      </c>
      <c r="M32" s="100">
        <f>IFERROR(IFERROR(('TRA_VEffInv EU28'!M32*'TRA_Inv EU28'!M32-'TRA_VEffInv UK'!M32*'TRA_Inv UK'!M32)/('TRA_Inv EU28'!M32-'TRA_Inv UK'!M32),('TRA_VEffInv EU28'!M32*'TRA_Vkm EU28'!M32-'TRA_VEffInv UK'!M32*'TRA_Vkm UK'!M32)/('TRA_Vkm EU28'!M32-'TRA_Vkm UK'!M32)),0)</f>
        <v>2.7777557371923356</v>
      </c>
      <c r="N32" s="100">
        <f>IFERROR(IFERROR(('TRA_VEffInv EU28'!N32*'TRA_Inv EU28'!N32-'TRA_VEffInv UK'!N32*'TRA_Inv UK'!N32)/('TRA_Inv EU28'!N32-'TRA_Inv UK'!N32),('TRA_VEffInv EU28'!N32*'TRA_Vkm EU28'!N32-'TRA_VEffInv UK'!N32*'TRA_Vkm UK'!N32)/('TRA_Vkm EU28'!N32-'TRA_Vkm UK'!N32)),0)</f>
        <v>2.7012440783183362</v>
      </c>
      <c r="O32" s="100">
        <f>IFERROR(IFERROR(('TRA_VEffInv EU28'!O32*'TRA_Inv EU28'!O32-'TRA_VEffInv UK'!O32*'TRA_Inv UK'!O32)/('TRA_Inv EU28'!O32-'TRA_Inv UK'!O32),('TRA_VEffInv EU28'!O32*'TRA_Vkm EU28'!O32-'TRA_VEffInv UK'!O32*'TRA_Vkm UK'!O32)/('TRA_Vkm EU28'!O32-'TRA_Vkm UK'!O32)),0)</f>
        <v>2.5766044419620857</v>
      </c>
      <c r="P32" s="100">
        <f>IFERROR(IFERROR(('TRA_VEffInv EU28'!P32*'TRA_Inv EU28'!P32-'TRA_VEffInv UK'!P32*'TRA_Inv UK'!P32)/('TRA_Inv EU28'!P32-'TRA_Inv UK'!P32),('TRA_VEffInv EU28'!P32*'TRA_Vkm EU28'!P32-'TRA_VEffInv UK'!P32*'TRA_Vkm UK'!P32)/('TRA_Vkm EU28'!P32-'TRA_Vkm UK'!P32)),0)</f>
        <v>2.5210447033031831</v>
      </c>
      <c r="Q32" s="100">
        <f>IFERROR(IFERROR(('TRA_VEffInv EU28'!Q32*'TRA_Inv EU28'!Q32-'TRA_VEffInv UK'!Q32*'TRA_Inv UK'!Q32)/('TRA_Inv EU28'!Q32-'TRA_Inv UK'!Q32),('TRA_VEffInv EU28'!Q32*'TRA_Vkm EU28'!Q32-'TRA_VEffInv UK'!Q32*'TRA_Vkm UK'!Q32)/('TRA_Vkm EU28'!Q32-'TRA_Vkm UK'!Q32)),0)</f>
        <v>2.5330700376850812</v>
      </c>
      <c r="R32" s="100">
        <f>IFERROR(IFERROR(('TRA_VEffInv EU28'!R32*'TRA_Inv EU28'!R32-'TRA_VEffInv UK'!R32*'TRA_Inv UK'!R32)/('TRA_Inv EU28'!R32-'TRA_Inv UK'!R32),('TRA_VEffInv EU28'!R32*'TRA_Vkm EU28'!R32-'TRA_VEffInv UK'!R32*'TRA_Vkm UK'!R32)/('TRA_Vkm EU28'!R32-'TRA_Vkm UK'!R32)),0)</f>
        <v>2.2511614003513873</v>
      </c>
      <c r="S32" s="100">
        <f>IFERROR(IFERROR(('TRA_VEffInv EU28'!S32*'TRA_Inv EU28'!S32-'TRA_VEffInv UK'!S32*'TRA_Inv UK'!S32)/('TRA_Inv EU28'!S32-'TRA_Inv UK'!S32),('TRA_VEffInv EU28'!S32*'TRA_Vkm EU28'!S32-'TRA_VEffInv UK'!S32*'TRA_Vkm UK'!S32)/('TRA_Vkm EU28'!S32-'TRA_Vkm UK'!S32)),0)</f>
        <v>2.2297165138660473</v>
      </c>
      <c r="T32" s="100">
        <f>IFERROR(IFERROR(('TRA_VEffInv EU28'!T32*'TRA_Inv EU28'!T32-'TRA_VEffInv UK'!T32*'TRA_Inv UK'!T32)/('TRA_Inv EU28'!T32-'TRA_Inv UK'!T32),('TRA_VEffInv EU28'!T32*'TRA_Vkm EU28'!T32-'TRA_VEffInv UK'!T32*'TRA_Vkm UK'!T32)/('TRA_Vkm EU28'!T32-'TRA_Vkm UK'!T32)),0)</f>
        <v>2.2193441486800674</v>
      </c>
      <c r="U32" s="100">
        <f>IFERROR(IFERROR(('TRA_VEffInv EU28'!U32*'TRA_Inv EU28'!U32-'TRA_VEffInv UK'!U32*'TRA_Inv UK'!U32)/('TRA_Inv EU28'!U32-'TRA_Inv UK'!U32),('TRA_VEffInv EU28'!U32*'TRA_Vkm EU28'!U32-'TRA_VEffInv UK'!U32*'TRA_Vkm UK'!U32)/('TRA_Vkm EU28'!U32-'TRA_Vkm UK'!U32)),0)</f>
        <v>2.2002154953174129</v>
      </c>
      <c r="V32" s="100">
        <f>IFERROR(IFERROR(('TRA_VEffInv EU28'!V32*'TRA_Inv EU28'!V32-'TRA_VEffInv UK'!V32*'TRA_Inv UK'!V32)/('TRA_Inv EU28'!V32-'TRA_Inv UK'!V32),('TRA_VEffInv EU28'!V32*'TRA_Vkm EU28'!V32-'TRA_VEffInv UK'!V32*'TRA_Vkm UK'!V32)/('TRA_Vkm EU28'!V32-'TRA_Vkm UK'!V32)),0)</f>
        <v>2.186226775776698</v>
      </c>
      <c r="W32" s="100">
        <f>IFERROR(IFERROR(('TRA_VEffInv EU28'!W32*'TRA_Inv EU28'!W32-'TRA_VEffInv UK'!W32*'TRA_Inv UK'!W32)/('TRA_Inv EU28'!W32-'TRA_Inv UK'!W32),('TRA_VEffInv EU28'!W32*'TRA_Vkm EU28'!W32-'TRA_VEffInv UK'!W32*'TRA_Vkm UK'!W32)/('TRA_Vkm EU28'!W32-'TRA_Vkm UK'!W32)),0)</f>
        <v>2.165216803368418</v>
      </c>
      <c r="X32" s="100">
        <f>IFERROR(IFERROR(('TRA_VEffInv EU28'!X32*'TRA_Inv EU28'!X32-'TRA_VEffInv UK'!X32*'TRA_Inv UK'!X32)/('TRA_Inv EU28'!X32-'TRA_Inv UK'!X32),('TRA_VEffInv EU28'!X32*'TRA_Vkm EU28'!X32-'TRA_VEffInv UK'!X32*'TRA_Vkm UK'!X32)/('TRA_Vkm EU28'!X32-'TRA_Vkm UK'!X32)),0)</f>
        <v>2.1427758816326157</v>
      </c>
      <c r="Y32" s="100">
        <f>IFERROR(IFERROR(('TRA_VEffInv EU28'!Y32*'TRA_Inv EU28'!Y32-'TRA_VEffInv UK'!Y32*'TRA_Inv UK'!Y32)/('TRA_Inv EU28'!Y32-'TRA_Inv UK'!Y32),('TRA_VEffInv EU28'!Y32*'TRA_Vkm EU28'!Y32-'TRA_VEffInv UK'!Y32*'TRA_Vkm UK'!Y32)/('TRA_Vkm EU28'!Y32-'TRA_Vkm UK'!Y32)),0)</f>
        <v>2.1202890580541647</v>
      </c>
      <c r="Z32" s="100">
        <f>IFERROR(IFERROR(('TRA_VEffInv EU28'!Z32*'TRA_Inv EU28'!Z32-'TRA_VEffInv UK'!Z32*'TRA_Inv UK'!Z32)/('TRA_Inv EU28'!Z32-'TRA_Inv UK'!Z32),('TRA_VEffInv EU28'!Z32*'TRA_Vkm EU28'!Z32-'TRA_VEffInv UK'!Z32*'TRA_Vkm UK'!Z32)/('TRA_Vkm EU28'!Z32-'TRA_Vkm UK'!Z32)),0)</f>
        <v>2.1005214508376651</v>
      </c>
      <c r="AA32" s="100">
        <f>IFERROR(IFERROR(('TRA_VEffInv EU28'!AA32*'TRA_Inv EU28'!AA32-'TRA_VEffInv UK'!AA32*'TRA_Inv UK'!AA32)/('TRA_Inv EU28'!AA32-'TRA_Inv UK'!AA32),('TRA_VEffInv EU28'!AA32*'TRA_Vkm EU28'!AA32-'TRA_VEffInv UK'!AA32*'TRA_Vkm UK'!AA32)/('TRA_Vkm EU28'!AA32-'TRA_Vkm UK'!AA32)),0)</f>
        <v>2.0816510572714018</v>
      </c>
      <c r="AB32" s="100">
        <f>IFERROR(IFERROR(('TRA_VEffInv EU28'!AB32*'TRA_Inv EU28'!AB32-'TRA_VEffInv UK'!AB32*'TRA_Inv UK'!AB32)/('TRA_Inv EU28'!AB32-'TRA_Inv UK'!AB32),('TRA_VEffInv EU28'!AB32*'TRA_Vkm EU28'!AB32-'TRA_VEffInv UK'!AB32*'TRA_Vkm UK'!AB32)/('TRA_Vkm EU28'!AB32-'TRA_Vkm UK'!AB32)),0)</f>
        <v>2.0671959305600289</v>
      </c>
      <c r="AC32" s="100">
        <f>IFERROR(IFERROR(('TRA_VEffInv EU28'!AC32*'TRA_Inv EU28'!AC32-'TRA_VEffInv UK'!AC32*'TRA_Inv UK'!AC32)/('TRA_Inv EU28'!AC32-'TRA_Inv UK'!AC32),('TRA_VEffInv EU28'!AC32*'TRA_Vkm EU28'!AC32-'TRA_VEffInv UK'!AC32*'TRA_Vkm UK'!AC32)/('TRA_Vkm EU28'!AC32-'TRA_Vkm UK'!AC32)),0)</f>
        <v>2.051094341365538</v>
      </c>
      <c r="AD32" s="100">
        <f>IFERROR(IFERROR(('TRA_VEffInv EU28'!AD32*'TRA_Inv EU28'!AD32-'TRA_VEffInv UK'!AD32*'TRA_Inv UK'!AD32)/('TRA_Inv EU28'!AD32-'TRA_Inv UK'!AD32),('TRA_VEffInv EU28'!AD32*'TRA_Vkm EU28'!AD32-'TRA_VEffInv UK'!AD32*'TRA_Vkm UK'!AD32)/('TRA_Vkm EU28'!AD32-'TRA_Vkm UK'!AD32)),0)</f>
        <v>2.0361946283663643</v>
      </c>
      <c r="AE32" s="100">
        <f>IFERROR(IFERROR(('TRA_VEffInv EU28'!AE32*'TRA_Inv EU28'!AE32-'TRA_VEffInv UK'!AE32*'TRA_Inv UK'!AE32)/('TRA_Inv EU28'!AE32-'TRA_Inv UK'!AE32),('TRA_VEffInv EU28'!AE32*'TRA_Vkm EU28'!AE32-'TRA_VEffInv UK'!AE32*'TRA_Vkm UK'!AE32)/('TRA_Vkm EU28'!AE32-'TRA_Vkm UK'!AE32)),0)</f>
        <v>2.0205351295397311</v>
      </c>
      <c r="AF32" s="100">
        <f>IFERROR(IFERROR(('TRA_VEffInv EU28'!AF32*'TRA_Inv EU28'!AF32-'TRA_VEffInv UK'!AF32*'TRA_Inv UK'!AF32)/('TRA_Inv EU28'!AF32-'TRA_Inv UK'!AF32),('TRA_VEffInv EU28'!AF32*'TRA_Vkm EU28'!AF32-'TRA_VEffInv UK'!AF32*'TRA_Vkm UK'!AF32)/('TRA_Vkm EU28'!AF32-'TRA_Vkm UK'!AF32)),0)</f>
        <v>2.004025504184642</v>
      </c>
      <c r="AG32" s="100">
        <f>IFERROR(IFERROR(('TRA_VEffInv EU28'!AG32*'TRA_Inv EU28'!AG32-'TRA_VEffInv UK'!AG32*'TRA_Inv UK'!AG32)/('TRA_Inv EU28'!AG32-'TRA_Inv UK'!AG32),('TRA_VEffInv EU28'!AG32*'TRA_Vkm EU28'!AG32-'TRA_VEffInv UK'!AG32*'TRA_Vkm UK'!AG32)/('TRA_Vkm EU28'!AG32-'TRA_Vkm UK'!AG32)),0)</f>
        <v>1.9842206465359031</v>
      </c>
      <c r="AH32" s="100">
        <f>IFERROR(IFERROR(('TRA_VEffInv EU28'!AH32*'TRA_Inv EU28'!AH32-'TRA_VEffInv UK'!AH32*'TRA_Inv UK'!AH32)/('TRA_Inv EU28'!AH32-'TRA_Inv UK'!AH32),('TRA_VEffInv EU28'!AH32*'TRA_Vkm EU28'!AH32-'TRA_VEffInv UK'!AH32*'TRA_Vkm UK'!AH32)/('TRA_Vkm EU28'!AH32-'TRA_Vkm UK'!AH32)),0)</f>
        <v>1.9618010344343302</v>
      </c>
      <c r="AI32" s="100">
        <f>IFERROR(IFERROR(('TRA_VEffInv EU28'!AI32*'TRA_Inv EU28'!AI32-'TRA_VEffInv UK'!AI32*'TRA_Inv UK'!AI32)/('TRA_Inv EU28'!AI32-'TRA_Inv UK'!AI32),('TRA_VEffInv EU28'!AI32*'TRA_Vkm EU28'!AI32-'TRA_VEffInv UK'!AI32*'TRA_Vkm UK'!AI32)/('TRA_Vkm EU28'!AI32-'TRA_Vkm UK'!AI32)),0)</f>
        <v>1.9375822917498264</v>
      </c>
      <c r="AJ32" s="100">
        <f>IFERROR(IFERROR(('TRA_VEffInv EU28'!AJ32*'TRA_Inv EU28'!AJ32-'TRA_VEffInv UK'!AJ32*'TRA_Inv UK'!AJ32)/('TRA_Inv EU28'!AJ32-'TRA_Inv UK'!AJ32),('TRA_VEffInv EU28'!AJ32*'TRA_Vkm EU28'!AJ32-'TRA_VEffInv UK'!AJ32*'TRA_Vkm UK'!AJ32)/('TRA_Vkm EU28'!AJ32-'TRA_Vkm UK'!AJ32)),0)</f>
        <v>1.9145175860051664</v>
      </c>
      <c r="AK32" s="100">
        <f>IFERROR(IFERROR(('TRA_VEffInv EU28'!AK32*'TRA_Inv EU28'!AK32-'TRA_VEffInv UK'!AK32*'TRA_Inv UK'!AK32)/('TRA_Inv EU28'!AK32-'TRA_Inv UK'!AK32),('TRA_VEffInv EU28'!AK32*'TRA_Vkm EU28'!AK32-'TRA_VEffInv UK'!AK32*'TRA_Vkm UK'!AK32)/('TRA_Vkm EU28'!AK32-'TRA_Vkm UK'!AK32)),0)</f>
        <v>1.8900114560656947</v>
      </c>
      <c r="AL32" s="100">
        <f>IFERROR(IFERROR(('TRA_VEffInv EU28'!AL32*'TRA_Inv EU28'!AL32-'TRA_VEffInv UK'!AL32*'TRA_Inv UK'!AL32)/('TRA_Inv EU28'!AL32-'TRA_Inv UK'!AL32),('TRA_VEffInv EU28'!AL32*'TRA_Vkm EU28'!AL32-'TRA_VEffInv UK'!AL32*'TRA_Vkm UK'!AL32)/('TRA_Vkm EU28'!AL32-'TRA_Vkm UK'!AL32)),0)</f>
        <v>1.8656493680975819</v>
      </c>
      <c r="AM32" s="100">
        <f>IFERROR(IFERROR(('TRA_VEffInv EU28'!AM32*'TRA_Inv EU28'!AM32-'TRA_VEffInv UK'!AM32*'TRA_Inv UK'!AM32)/('TRA_Inv EU28'!AM32-'TRA_Inv UK'!AM32),('TRA_VEffInv EU28'!AM32*'TRA_Vkm EU28'!AM32-'TRA_VEffInv UK'!AM32*'TRA_Vkm UK'!AM32)/('TRA_Vkm EU28'!AM32-'TRA_Vkm UK'!AM32)),0)</f>
        <v>1.8421400721644461</v>
      </c>
      <c r="AN32" s="100">
        <f>IFERROR(IFERROR(('TRA_VEffInv EU28'!AN32*'TRA_Inv EU28'!AN32-'TRA_VEffInv UK'!AN32*'TRA_Inv UK'!AN32)/('TRA_Inv EU28'!AN32-'TRA_Inv UK'!AN32),('TRA_VEffInv EU28'!AN32*'TRA_Vkm EU28'!AN32-'TRA_VEffInv UK'!AN32*'TRA_Vkm UK'!AN32)/('TRA_Vkm EU28'!AN32-'TRA_Vkm UK'!AN32)),0)</f>
        <v>1.8196123136139191</v>
      </c>
      <c r="AO32" s="100">
        <f>IFERROR(IFERROR(('TRA_VEffInv EU28'!AO32*'TRA_Inv EU28'!AO32-'TRA_VEffInv UK'!AO32*'TRA_Inv UK'!AO32)/('TRA_Inv EU28'!AO32-'TRA_Inv UK'!AO32),('TRA_VEffInv EU28'!AO32*'TRA_Vkm EU28'!AO32-'TRA_VEffInv UK'!AO32*'TRA_Vkm UK'!AO32)/('TRA_Vkm EU28'!AO32-'TRA_Vkm UK'!AO32)),0)</f>
        <v>1.7976308953549742</v>
      </c>
      <c r="AP32" s="100">
        <f>IFERROR(IFERROR(('TRA_VEffInv EU28'!AP32*'TRA_Inv EU28'!AP32-'TRA_VEffInv UK'!AP32*'TRA_Inv UK'!AP32)/('TRA_Inv EU28'!AP32-'TRA_Inv UK'!AP32),('TRA_VEffInv EU28'!AP32*'TRA_Vkm EU28'!AP32-'TRA_VEffInv UK'!AP32*'TRA_Vkm UK'!AP32)/('TRA_Vkm EU28'!AP32-'TRA_Vkm UK'!AP32)),0)</f>
        <v>1.7781489430642108</v>
      </c>
      <c r="AQ32" s="100">
        <f>IFERROR(IFERROR(('TRA_VEffInv EU28'!AQ32*'TRA_Inv EU28'!AQ32-'TRA_VEffInv UK'!AQ32*'TRA_Inv UK'!AQ32)/('TRA_Inv EU28'!AQ32-'TRA_Inv UK'!AQ32),('TRA_VEffInv EU28'!AQ32*'TRA_Vkm EU28'!AQ32-'TRA_VEffInv UK'!AQ32*'TRA_Vkm UK'!AQ32)/('TRA_Vkm EU28'!AQ32-'TRA_Vkm UK'!AQ32)),0)</f>
        <v>1.7595112209307013</v>
      </c>
      <c r="AR32" s="100">
        <f>IFERROR(IFERROR(('TRA_VEffInv EU28'!AR32*'TRA_Inv EU28'!AR32-'TRA_VEffInv UK'!AR32*'TRA_Inv UK'!AR32)/('TRA_Inv EU28'!AR32-'TRA_Inv UK'!AR32),('TRA_VEffInv EU28'!AR32*'TRA_Vkm EU28'!AR32-'TRA_VEffInv UK'!AR32*'TRA_Vkm UK'!AR32)/('TRA_Vkm EU28'!AR32-'TRA_Vkm UK'!AR32)),0)</f>
        <v>1.7424513673504234</v>
      </c>
      <c r="AS32" s="100">
        <f>IFERROR(IFERROR(('TRA_VEffInv EU28'!AS32*'TRA_Inv EU28'!AS32-'TRA_VEffInv UK'!AS32*'TRA_Inv UK'!AS32)/('TRA_Inv EU28'!AS32-'TRA_Inv UK'!AS32),('TRA_VEffInv EU28'!AS32*'TRA_Vkm EU28'!AS32-'TRA_VEffInv UK'!AS32*'TRA_Vkm UK'!AS32)/('TRA_Vkm EU28'!AS32-'TRA_Vkm UK'!AS32)),0)</f>
        <v>1.7253434912035626</v>
      </c>
      <c r="AT32" s="100">
        <f>IFERROR(IFERROR(('TRA_VEffInv EU28'!AT32*'TRA_Inv EU28'!AT32-'TRA_VEffInv UK'!AT32*'TRA_Inv UK'!AT32)/('TRA_Inv EU28'!AT32-'TRA_Inv UK'!AT32),('TRA_VEffInv EU28'!AT32*'TRA_Vkm EU28'!AT32-'TRA_VEffInv UK'!AT32*'TRA_Vkm UK'!AT32)/('TRA_Vkm EU28'!AT32-'TRA_Vkm UK'!AT32)),0)</f>
        <v>1.7087808628799532</v>
      </c>
      <c r="AU32" s="100">
        <f>IFERROR(IFERROR(('TRA_VEffInv EU28'!AU32*'TRA_Inv EU28'!AU32-'TRA_VEffInv UK'!AU32*'TRA_Inv UK'!AU32)/('TRA_Inv EU28'!AU32-'TRA_Inv UK'!AU32),('TRA_VEffInv EU28'!AU32*'TRA_Vkm EU28'!AU32-'TRA_VEffInv UK'!AU32*'TRA_Vkm UK'!AU32)/('TRA_Vkm EU28'!AU32-'TRA_Vkm UK'!AU32)),0)</f>
        <v>1.692766398299633</v>
      </c>
      <c r="AV32" s="100">
        <f>IFERROR(IFERROR(('TRA_VEffInv EU28'!AV32*'TRA_Inv EU28'!AV32-'TRA_VEffInv UK'!AV32*'TRA_Inv UK'!AV32)/('TRA_Inv EU28'!AV32-'TRA_Inv UK'!AV32),('TRA_VEffInv EU28'!AV32*'TRA_Vkm EU28'!AV32-'TRA_VEffInv UK'!AV32*'TRA_Vkm UK'!AV32)/('TRA_Vkm EU28'!AV32-'TRA_Vkm UK'!AV32)),0)</f>
        <v>1.6777569653717255</v>
      </c>
      <c r="AW32" s="100">
        <f>IFERROR(IFERROR(('TRA_VEffInv EU28'!AW32*'TRA_Inv EU28'!AW32-'TRA_VEffInv UK'!AW32*'TRA_Inv UK'!AW32)/('TRA_Inv EU28'!AW32-'TRA_Inv UK'!AW32),('TRA_VEffInv EU28'!AW32*'TRA_Vkm EU28'!AW32-'TRA_VEffInv UK'!AW32*'TRA_Vkm UK'!AW32)/('TRA_Vkm EU28'!AW32-'TRA_Vkm UK'!AW32)),0)</f>
        <v>1.6623769223266265</v>
      </c>
      <c r="AX32" s="100">
        <f>IFERROR(IFERROR(('TRA_VEffInv EU28'!AX32*'TRA_Inv EU28'!AX32-'TRA_VEffInv UK'!AX32*'TRA_Inv UK'!AX32)/('TRA_Inv EU28'!AX32-'TRA_Inv UK'!AX32),('TRA_VEffInv EU28'!AX32*'TRA_Vkm EU28'!AX32-'TRA_VEffInv UK'!AX32*'TRA_Vkm UK'!AX32)/('TRA_Vkm EU28'!AX32-'TRA_Vkm UK'!AX32)),0)</f>
        <v>1.6486434990801684</v>
      </c>
      <c r="AY32" s="100">
        <f>IFERROR(IFERROR(('TRA_VEffInv EU28'!AY32*'TRA_Inv EU28'!AY32-'TRA_VEffInv UK'!AY32*'TRA_Inv UK'!AY32)/('TRA_Inv EU28'!AY32-'TRA_Inv UK'!AY32),('TRA_VEffInv EU28'!AY32*'TRA_Vkm EU28'!AY32-'TRA_VEffInv UK'!AY32*'TRA_Vkm UK'!AY32)/('TRA_Vkm EU28'!AY32-'TRA_Vkm UK'!AY32)),0)</f>
        <v>1.6340060206327065</v>
      </c>
      <c r="AZ32" s="100">
        <f>IFERROR(IFERROR(('TRA_VEffInv EU28'!AZ32*'TRA_Inv EU28'!AZ32-'TRA_VEffInv UK'!AZ32*'TRA_Inv UK'!AZ32)/('TRA_Inv EU28'!AZ32-'TRA_Inv UK'!AZ32),('TRA_VEffInv EU28'!AZ32*'TRA_Vkm EU28'!AZ32-'TRA_VEffInv UK'!AZ32*'TRA_Vkm UK'!AZ32)/('TRA_Vkm EU28'!AZ32-'TRA_Vkm UK'!AZ32)),0)</f>
        <v>1.6205584202312948</v>
      </c>
    </row>
    <row r="33" spans="1:52">
      <c r="A33" s="101" t="s">
        <v>130</v>
      </c>
      <c r="B33" s="102"/>
      <c r="C33" s="102">
        <f>IFERROR(IFERROR(('TRA_VEffInv EU28'!C33*'TRA_Inv EU28'!C33-'TRA_VEffInv UK'!C33*'TRA_Inv UK'!C33)/('TRA_Inv EU28'!C33-'TRA_Inv UK'!C33),('TRA_VEffInv EU28'!C33*'TRA_Vkm EU28'!C33-'TRA_VEffInv UK'!C33*'TRA_Vkm UK'!C33)/('TRA_Vkm EU28'!C33-'TRA_Vkm UK'!C33)),0)</f>
        <v>3.3879930510270659</v>
      </c>
      <c r="D33" s="102">
        <f>IFERROR(IFERROR(('TRA_VEffInv EU28'!D33*'TRA_Inv EU28'!D33-'TRA_VEffInv UK'!D33*'TRA_Inv UK'!D33)/('TRA_Inv EU28'!D33-'TRA_Inv UK'!D33),('TRA_VEffInv EU28'!D33*'TRA_Vkm EU28'!D33-'TRA_VEffInv UK'!D33*'TRA_Vkm UK'!D33)/('TRA_Vkm EU28'!D33-'TRA_Vkm UK'!D33)),0)</f>
        <v>3.3870815265655558</v>
      </c>
      <c r="E33" s="102">
        <f>IFERROR(IFERROR(('TRA_VEffInv EU28'!E33*'TRA_Inv EU28'!E33-'TRA_VEffInv UK'!E33*'TRA_Inv UK'!E33)/('TRA_Inv EU28'!E33-'TRA_Inv UK'!E33),('TRA_VEffInv EU28'!E33*'TRA_Vkm EU28'!E33-'TRA_VEffInv UK'!E33*'TRA_Vkm UK'!E33)/('TRA_Vkm EU28'!E33-'TRA_Vkm UK'!E33)),0)</f>
        <v>3.3394185068815729</v>
      </c>
      <c r="F33" s="102">
        <f>IFERROR(IFERROR(('TRA_VEffInv EU28'!F33*'TRA_Inv EU28'!F33-'TRA_VEffInv UK'!F33*'TRA_Inv UK'!F33)/('TRA_Inv EU28'!F33-'TRA_Inv UK'!F33),('TRA_VEffInv EU28'!F33*'TRA_Vkm EU28'!F33-'TRA_VEffInv UK'!F33*'TRA_Vkm UK'!F33)/('TRA_Vkm EU28'!F33-'TRA_Vkm UK'!F33)),0)</f>
        <v>3.3471847043916196</v>
      </c>
      <c r="G33" s="102">
        <f>IFERROR(IFERROR(('TRA_VEffInv EU28'!G33*'TRA_Inv EU28'!G33-'TRA_VEffInv UK'!G33*'TRA_Inv UK'!G33)/('TRA_Inv EU28'!G33-'TRA_Inv UK'!G33),('TRA_VEffInv EU28'!G33*'TRA_Vkm EU28'!G33-'TRA_VEffInv UK'!G33*'TRA_Vkm UK'!G33)/('TRA_Vkm EU28'!G33-'TRA_Vkm UK'!G33)),0)</f>
        <v>3.3279749369346474</v>
      </c>
      <c r="H33" s="102">
        <f>IFERROR(IFERROR(('TRA_VEffInv EU28'!H33*'TRA_Inv EU28'!H33-'TRA_VEffInv UK'!H33*'TRA_Inv UK'!H33)/('TRA_Inv EU28'!H33-'TRA_Inv UK'!H33),('TRA_VEffInv EU28'!H33*'TRA_Vkm EU28'!H33-'TRA_VEffInv UK'!H33*'TRA_Vkm UK'!H33)/('TRA_Vkm EU28'!H33-'TRA_Vkm UK'!H33)),0)</f>
        <v>3.2710571077760533</v>
      </c>
      <c r="I33" s="102">
        <f>IFERROR(IFERROR(('TRA_VEffInv EU28'!I33*'TRA_Inv EU28'!I33-'TRA_VEffInv UK'!I33*'TRA_Inv UK'!I33)/('TRA_Inv EU28'!I33-'TRA_Inv UK'!I33),('TRA_VEffInv EU28'!I33*'TRA_Vkm EU28'!I33-'TRA_VEffInv UK'!I33*'TRA_Vkm UK'!I33)/('TRA_Vkm EU28'!I33-'TRA_Vkm UK'!I33)),0)</f>
        <v>3.2146940659261727</v>
      </c>
      <c r="J33" s="102">
        <f>IFERROR(IFERROR(('TRA_VEffInv EU28'!J33*'TRA_Inv EU28'!J33-'TRA_VEffInv UK'!J33*'TRA_Inv UK'!J33)/('TRA_Inv EU28'!J33-'TRA_Inv UK'!J33),('TRA_VEffInv EU28'!J33*'TRA_Vkm EU28'!J33-'TRA_VEffInv UK'!J33*'TRA_Vkm UK'!J33)/('TRA_Vkm EU28'!J33-'TRA_Vkm UK'!J33)),0)</f>
        <v>3.1299146941561151</v>
      </c>
      <c r="K33" s="102">
        <f>IFERROR(IFERROR(('TRA_VEffInv EU28'!K33*'TRA_Inv EU28'!K33-'TRA_VEffInv UK'!K33*'TRA_Inv UK'!K33)/('TRA_Inv EU28'!K33-'TRA_Inv UK'!K33),('TRA_VEffInv EU28'!K33*'TRA_Vkm EU28'!K33-'TRA_VEffInv UK'!K33*'TRA_Vkm UK'!K33)/('TRA_Vkm EU28'!K33-'TRA_Vkm UK'!K33)),0)</f>
        <v>2.9295624733028167</v>
      </c>
      <c r="L33" s="102">
        <f>IFERROR(IFERROR(('TRA_VEffInv EU28'!L33*'TRA_Inv EU28'!L33-'TRA_VEffInv UK'!L33*'TRA_Inv UK'!L33)/('TRA_Inv EU28'!L33-'TRA_Inv UK'!L33),('TRA_VEffInv EU28'!L33*'TRA_Vkm EU28'!L33-'TRA_VEffInv UK'!L33*'TRA_Vkm UK'!L33)/('TRA_Vkm EU28'!L33-'TRA_Vkm UK'!L33)),0)</f>
        <v>2.836882310188328</v>
      </c>
      <c r="M33" s="102">
        <f>IFERROR(IFERROR(('TRA_VEffInv EU28'!M33*'TRA_Inv EU28'!M33-'TRA_VEffInv UK'!M33*'TRA_Inv UK'!M33)/('TRA_Inv EU28'!M33-'TRA_Inv UK'!M33),('TRA_VEffInv EU28'!M33*'TRA_Vkm EU28'!M33-'TRA_VEffInv UK'!M33*'TRA_Vkm UK'!M33)/('TRA_Vkm EU28'!M33-'TRA_Vkm UK'!M33)),0)</f>
        <v>2.7777557371923356</v>
      </c>
      <c r="N33" s="102">
        <f>IFERROR(IFERROR(('TRA_VEffInv EU28'!N33*'TRA_Inv EU28'!N33-'TRA_VEffInv UK'!N33*'TRA_Inv UK'!N33)/('TRA_Inv EU28'!N33-'TRA_Inv UK'!N33),('TRA_VEffInv EU28'!N33*'TRA_Vkm EU28'!N33-'TRA_VEffInv UK'!N33*'TRA_Vkm UK'!N33)/('TRA_Vkm EU28'!N33-'TRA_Vkm UK'!N33)),0)</f>
        <v>2.7012440783183362</v>
      </c>
      <c r="O33" s="102">
        <f>IFERROR(IFERROR(('TRA_VEffInv EU28'!O33*'TRA_Inv EU28'!O33-'TRA_VEffInv UK'!O33*'TRA_Inv UK'!O33)/('TRA_Inv EU28'!O33-'TRA_Inv UK'!O33),('TRA_VEffInv EU28'!O33*'TRA_Vkm EU28'!O33-'TRA_VEffInv UK'!O33*'TRA_Vkm UK'!O33)/('TRA_Vkm EU28'!O33-'TRA_Vkm UK'!O33)),0)</f>
        <v>2.5766044419620857</v>
      </c>
      <c r="P33" s="102">
        <f>IFERROR(IFERROR(('TRA_VEffInv EU28'!P33*'TRA_Inv EU28'!P33-'TRA_VEffInv UK'!P33*'TRA_Inv UK'!P33)/('TRA_Inv EU28'!P33-'TRA_Inv UK'!P33),('TRA_VEffInv EU28'!P33*'TRA_Vkm EU28'!P33-'TRA_VEffInv UK'!P33*'TRA_Vkm UK'!P33)/('TRA_Vkm EU28'!P33-'TRA_Vkm UK'!P33)),0)</f>
        <v>2.5210447033031831</v>
      </c>
      <c r="Q33" s="102">
        <f>IFERROR(IFERROR(('TRA_VEffInv EU28'!Q33*'TRA_Inv EU28'!Q33-'TRA_VEffInv UK'!Q33*'TRA_Inv UK'!Q33)/('TRA_Inv EU28'!Q33-'TRA_Inv UK'!Q33),('TRA_VEffInv EU28'!Q33*'TRA_Vkm EU28'!Q33-'TRA_VEffInv UK'!Q33*'TRA_Vkm UK'!Q33)/('TRA_Vkm EU28'!Q33-'TRA_Vkm UK'!Q33)),0)</f>
        <v>2.5330700376850812</v>
      </c>
      <c r="R33" s="102">
        <f>IFERROR(IFERROR(('TRA_VEffInv EU28'!R33*'TRA_Inv EU28'!R33-'TRA_VEffInv UK'!R33*'TRA_Inv UK'!R33)/('TRA_Inv EU28'!R33-'TRA_Inv UK'!R33),('TRA_VEffInv EU28'!R33*'TRA_Vkm EU28'!R33-'TRA_VEffInv UK'!R33*'TRA_Vkm UK'!R33)/('TRA_Vkm EU28'!R33-'TRA_Vkm UK'!R33)),0)</f>
        <v>2.5537788583345948</v>
      </c>
      <c r="S33" s="102">
        <f>IFERROR(IFERROR(('TRA_VEffInv EU28'!S33*'TRA_Inv EU28'!S33-'TRA_VEffInv UK'!S33*'TRA_Inv UK'!S33)/('TRA_Inv EU28'!S33-'TRA_Inv UK'!S33),('TRA_VEffInv EU28'!S33*'TRA_Vkm EU28'!S33-'TRA_VEffInv UK'!S33*'TRA_Vkm UK'!S33)/('TRA_Vkm EU28'!S33-'TRA_Vkm UK'!S33)),0)</f>
        <v>2.5380928269472953</v>
      </c>
      <c r="T33" s="102">
        <f>IFERROR(IFERROR(('TRA_VEffInv EU28'!T33*'TRA_Inv EU28'!T33-'TRA_VEffInv UK'!T33*'TRA_Inv UK'!T33)/('TRA_Inv EU28'!T33-'TRA_Inv UK'!T33),('TRA_VEffInv EU28'!T33*'TRA_Vkm EU28'!T33-'TRA_VEffInv UK'!T33*'TRA_Vkm UK'!T33)/('TRA_Vkm EU28'!T33-'TRA_Vkm UK'!T33)),0)</f>
        <v>2.5347524952151388</v>
      </c>
      <c r="U33" s="102">
        <f>IFERROR(IFERROR(('TRA_VEffInv EU28'!U33*'TRA_Inv EU28'!U33-'TRA_VEffInv UK'!U33*'TRA_Inv UK'!U33)/('TRA_Inv EU28'!U33-'TRA_Inv UK'!U33),('TRA_VEffInv EU28'!U33*'TRA_Vkm EU28'!U33-'TRA_VEffInv UK'!U33*'TRA_Vkm UK'!U33)/('TRA_Vkm EU28'!U33-'TRA_Vkm UK'!U33)),0)</f>
        <v>2.523136472028316</v>
      </c>
      <c r="V33" s="102">
        <f>IFERROR(IFERROR(('TRA_VEffInv EU28'!V33*'TRA_Inv EU28'!V33-'TRA_VEffInv UK'!V33*'TRA_Inv UK'!V33)/('TRA_Inv EU28'!V33-'TRA_Inv UK'!V33),('TRA_VEffInv EU28'!V33*'TRA_Vkm EU28'!V33-'TRA_VEffInv UK'!V33*'TRA_Vkm UK'!V33)/('TRA_Vkm EU28'!V33-'TRA_Vkm UK'!V33)),0)</f>
        <v>2.5165362466191521</v>
      </c>
      <c r="W33" s="102">
        <f>IFERROR(IFERROR(('TRA_VEffInv EU28'!W33*'TRA_Inv EU28'!W33-'TRA_VEffInv UK'!W33*'TRA_Inv UK'!W33)/('TRA_Inv EU28'!W33-'TRA_Inv UK'!W33),('TRA_VEffInv EU28'!W33*'TRA_Vkm EU28'!W33-'TRA_VEffInv UK'!W33*'TRA_Vkm UK'!W33)/('TRA_Vkm EU28'!W33-'TRA_Vkm UK'!W33)),0)</f>
        <v>2.5067477144327848</v>
      </c>
      <c r="X33" s="102">
        <f>IFERROR(IFERROR(('TRA_VEffInv EU28'!X33*'TRA_Inv EU28'!X33-'TRA_VEffInv UK'!X33*'TRA_Inv UK'!X33)/('TRA_Inv EU28'!X33-'TRA_Inv UK'!X33),('TRA_VEffInv EU28'!X33*'TRA_Vkm EU28'!X33-'TRA_VEffInv UK'!X33*'TRA_Vkm UK'!X33)/('TRA_Vkm EU28'!X33-'TRA_Vkm UK'!X33)),0)</f>
        <v>2.4972313179512988</v>
      </c>
      <c r="Y33" s="102">
        <f>IFERROR(IFERROR(('TRA_VEffInv EU28'!Y33*'TRA_Inv EU28'!Y33-'TRA_VEffInv UK'!Y33*'TRA_Inv UK'!Y33)/('TRA_Inv EU28'!Y33-'TRA_Inv UK'!Y33),('TRA_VEffInv EU28'!Y33*'TRA_Vkm EU28'!Y33-'TRA_VEffInv UK'!Y33*'TRA_Vkm UK'!Y33)/('TRA_Vkm EU28'!Y33-'TRA_Vkm UK'!Y33)),0)</f>
        <v>2.487879827834885</v>
      </c>
      <c r="Z33" s="102">
        <f>IFERROR(IFERROR(('TRA_VEffInv EU28'!Z33*'TRA_Inv EU28'!Z33-'TRA_VEffInv UK'!Z33*'TRA_Inv UK'!Z33)/('TRA_Inv EU28'!Z33-'TRA_Inv UK'!Z33),('TRA_VEffInv EU28'!Z33*'TRA_Vkm EU28'!Z33-'TRA_VEffInv UK'!Z33*'TRA_Vkm UK'!Z33)/('TRA_Vkm EU28'!Z33-'TRA_Vkm UK'!Z33)),0)</f>
        <v>2.480675352395727</v>
      </c>
      <c r="AA33" s="102">
        <f>IFERROR(IFERROR(('TRA_VEffInv EU28'!AA33*'TRA_Inv EU28'!AA33-'TRA_VEffInv UK'!AA33*'TRA_Inv UK'!AA33)/('TRA_Inv EU28'!AA33-'TRA_Inv UK'!AA33),('TRA_VEffInv EU28'!AA33*'TRA_Vkm EU28'!AA33-'TRA_VEffInv UK'!AA33*'TRA_Vkm UK'!AA33)/('TRA_Vkm EU28'!AA33-'TRA_Vkm UK'!AA33)),0)</f>
        <v>2.4746532680671294</v>
      </c>
      <c r="AB33" s="102">
        <f>IFERROR(IFERROR(('TRA_VEffInv EU28'!AB33*'TRA_Inv EU28'!AB33-'TRA_VEffInv UK'!AB33*'TRA_Inv UK'!AB33)/('TRA_Inv EU28'!AB33-'TRA_Inv UK'!AB33),('TRA_VEffInv EU28'!AB33*'TRA_Vkm EU28'!AB33-'TRA_VEffInv UK'!AB33*'TRA_Vkm UK'!AB33)/('TRA_Vkm EU28'!AB33-'TRA_Vkm UK'!AB33)),0)</f>
        <v>2.4711972989882334</v>
      </c>
      <c r="AC33" s="102">
        <f>IFERROR(IFERROR(('TRA_VEffInv EU28'!AC33*'TRA_Inv EU28'!AC33-'TRA_VEffInv UK'!AC33*'TRA_Inv UK'!AC33)/('TRA_Inv EU28'!AC33-'TRA_Inv UK'!AC33),('TRA_VEffInv EU28'!AC33*'TRA_Vkm EU28'!AC33-'TRA_VEffInv UK'!AC33*'TRA_Vkm UK'!AC33)/('TRA_Vkm EU28'!AC33-'TRA_Vkm UK'!AC33)),0)</f>
        <v>2.4656654792637336</v>
      </c>
      <c r="AD33" s="102">
        <f>IFERROR(IFERROR(('TRA_VEffInv EU28'!AD33*'TRA_Inv EU28'!AD33-'TRA_VEffInv UK'!AD33*'TRA_Inv UK'!AD33)/('TRA_Inv EU28'!AD33-'TRA_Inv UK'!AD33),('TRA_VEffInv EU28'!AD33*'TRA_Vkm EU28'!AD33-'TRA_VEffInv UK'!AD33*'TRA_Vkm UK'!AD33)/('TRA_Vkm EU28'!AD33-'TRA_Vkm UK'!AD33)),0)</f>
        <v>2.4613326488555121</v>
      </c>
      <c r="AE33" s="102">
        <f>IFERROR(IFERROR(('TRA_VEffInv EU28'!AE33*'TRA_Inv EU28'!AE33-'TRA_VEffInv UK'!AE33*'TRA_Inv UK'!AE33)/('TRA_Inv EU28'!AE33-'TRA_Inv UK'!AE33),('TRA_VEffInv EU28'!AE33*'TRA_Vkm EU28'!AE33-'TRA_VEffInv UK'!AE33*'TRA_Vkm UK'!AE33)/('TRA_Vkm EU28'!AE33-'TRA_Vkm UK'!AE33)),0)</f>
        <v>2.4578813351406925</v>
      </c>
      <c r="AF33" s="102">
        <f>IFERROR(IFERROR(('TRA_VEffInv EU28'!AF33*'TRA_Inv EU28'!AF33-'TRA_VEffInv UK'!AF33*'TRA_Inv UK'!AF33)/('TRA_Inv EU28'!AF33-'TRA_Inv UK'!AF33),('TRA_VEffInv EU28'!AF33*'TRA_Vkm EU28'!AF33-'TRA_VEffInv UK'!AF33*'TRA_Vkm UK'!AF33)/('TRA_Vkm EU28'!AF33-'TRA_Vkm UK'!AF33)),0)</f>
        <v>2.4542313240415945</v>
      </c>
      <c r="AG33" s="102">
        <f>IFERROR(IFERROR(('TRA_VEffInv EU28'!AG33*'TRA_Inv EU28'!AG33-'TRA_VEffInv UK'!AG33*'TRA_Inv UK'!AG33)/('TRA_Inv EU28'!AG33-'TRA_Inv UK'!AG33),('TRA_VEffInv EU28'!AG33*'TRA_Vkm EU28'!AG33-'TRA_VEffInv UK'!AG33*'TRA_Vkm UK'!AG33)/('TRA_Vkm EU28'!AG33-'TRA_Vkm UK'!AG33)),0)</f>
        <v>2.4493523016850771</v>
      </c>
      <c r="AH33" s="102">
        <f>IFERROR(IFERROR(('TRA_VEffInv EU28'!AH33*'TRA_Inv EU28'!AH33-'TRA_VEffInv UK'!AH33*'TRA_Inv UK'!AH33)/('TRA_Inv EU28'!AH33-'TRA_Inv UK'!AH33),('TRA_VEffInv EU28'!AH33*'TRA_Vkm EU28'!AH33-'TRA_VEffInv UK'!AH33*'TRA_Vkm UK'!AH33)/('TRA_Vkm EU28'!AH33-'TRA_Vkm UK'!AH33)),0)</f>
        <v>2.4430138936779038</v>
      </c>
      <c r="AI33" s="102">
        <f>IFERROR(IFERROR(('TRA_VEffInv EU28'!AI33*'TRA_Inv EU28'!AI33-'TRA_VEffInv UK'!AI33*'TRA_Inv UK'!AI33)/('TRA_Inv EU28'!AI33-'TRA_Inv UK'!AI33),('TRA_VEffInv EU28'!AI33*'TRA_Vkm EU28'!AI33-'TRA_VEffInv UK'!AI33*'TRA_Vkm UK'!AI33)/('TRA_Vkm EU28'!AI33-'TRA_Vkm UK'!AI33)),0)</f>
        <v>2.4349852680805752</v>
      </c>
      <c r="AJ33" s="102">
        <f>IFERROR(IFERROR(('TRA_VEffInv EU28'!AJ33*'TRA_Inv EU28'!AJ33-'TRA_VEffInv UK'!AJ33*'TRA_Inv UK'!AJ33)/('TRA_Inv EU28'!AJ33-'TRA_Inv UK'!AJ33),('TRA_VEffInv EU28'!AJ33*'TRA_Vkm EU28'!AJ33-'TRA_VEffInv UK'!AJ33*'TRA_Vkm UK'!AJ33)/('TRA_Vkm EU28'!AJ33-'TRA_Vkm UK'!AJ33)),0)</f>
        <v>2.426962909808303</v>
      </c>
      <c r="AK33" s="102">
        <f>IFERROR(IFERROR(('TRA_VEffInv EU28'!AK33*'TRA_Inv EU28'!AK33-'TRA_VEffInv UK'!AK33*'TRA_Inv UK'!AK33)/('TRA_Inv EU28'!AK33-'TRA_Inv UK'!AK33),('TRA_VEffInv EU28'!AK33*'TRA_Vkm EU28'!AK33-'TRA_VEffInv UK'!AK33*'TRA_Vkm UK'!AK33)/('TRA_Vkm EU28'!AK33-'TRA_Vkm UK'!AK33)),0)</f>
        <v>2.4185456312751175</v>
      </c>
      <c r="AL33" s="102">
        <f>IFERROR(IFERROR(('TRA_VEffInv EU28'!AL33*'TRA_Inv EU28'!AL33-'TRA_VEffInv UK'!AL33*'TRA_Inv UK'!AL33)/('TRA_Inv EU28'!AL33-'TRA_Inv UK'!AL33),('TRA_VEffInv EU28'!AL33*'TRA_Vkm EU28'!AL33-'TRA_VEffInv UK'!AL33*'TRA_Vkm UK'!AL33)/('TRA_Vkm EU28'!AL33-'TRA_Vkm UK'!AL33)),0)</f>
        <v>2.4096414570621834</v>
      </c>
      <c r="AM33" s="102">
        <f>IFERROR(IFERROR(('TRA_VEffInv EU28'!AM33*'TRA_Inv EU28'!AM33-'TRA_VEffInv UK'!AM33*'TRA_Inv UK'!AM33)/('TRA_Inv EU28'!AM33-'TRA_Inv UK'!AM33),('TRA_VEffInv EU28'!AM33*'TRA_Vkm EU28'!AM33-'TRA_VEffInv UK'!AM33*'TRA_Vkm UK'!AM33)/('TRA_Vkm EU28'!AM33-'TRA_Vkm UK'!AM33)),0)</f>
        <v>2.401142194629605</v>
      </c>
      <c r="AN33" s="102">
        <f>IFERROR(IFERROR(('TRA_VEffInv EU28'!AN33*'TRA_Inv EU28'!AN33-'TRA_VEffInv UK'!AN33*'TRA_Inv UK'!AN33)/('TRA_Inv EU28'!AN33-'TRA_Inv UK'!AN33),('TRA_VEffInv EU28'!AN33*'TRA_Vkm EU28'!AN33-'TRA_VEffInv UK'!AN33*'TRA_Vkm UK'!AN33)/('TRA_Vkm EU28'!AN33-'TRA_Vkm UK'!AN33)),0)</f>
        <v>2.3923440560271056</v>
      </c>
      <c r="AO33" s="102">
        <f>IFERROR(IFERROR(('TRA_VEffInv EU28'!AO33*'TRA_Inv EU28'!AO33-'TRA_VEffInv UK'!AO33*'TRA_Inv UK'!AO33)/('TRA_Inv EU28'!AO33-'TRA_Inv UK'!AO33),('TRA_VEffInv EU28'!AO33*'TRA_Vkm EU28'!AO33-'TRA_VEffInv UK'!AO33*'TRA_Vkm UK'!AO33)/('TRA_Vkm EU28'!AO33-'TRA_Vkm UK'!AO33)),0)</f>
        <v>2.383142208868346</v>
      </c>
      <c r="AP33" s="102">
        <f>IFERROR(IFERROR(('TRA_VEffInv EU28'!AP33*'TRA_Inv EU28'!AP33-'TRA_VEffInv UK'!AP33*'TRA_Inv UK'!AP33)/('TRA_Inv EU28'!AP33-'TRA_Inv UK'!AP33),('TRA_VEffInv EU28'!AP33*'TRA_Vkm EU28'!AP33-'TRA_VEffInv UK'!AP33*'TRA_Vkm UK'!AP33)/('TRA_Vkm EU28'!AP33-'TRA_Vkm UK'!AP33)),0)</f>
        <v>2.3741739607397641</v>
      </c>
      <c r="AQ33" s="102">
        <f>IFERROR(IFERROR(('TRA_VEffInv EU28'!AQ33*'TRA_Inv EU28'!AQ33-'TRA_VEffInv UK'!AQ33*'TRA_Inv UK'!AQ33)/('TRA_Inv EU28'!AQ33-'TRA_Inv UK'!AQ33),('TRA_VEffInv EU28'!AQ33*'TRA_Vkm EU28'!AQ33-'TRA_VEffInv UK'!AQ33*'TRA_Vkm UK'!AQ33)/('TRA_Vkm EU28'!AQ33-'TRA_Vkm UK'!AQ33)),0)</f>
        <v>2.3660808894641563</v>
      </c>
      <c r="AR33" s="102">
        <f>IFERROR(IFERROR(('TRA_VEffInv EU28'!AR33*'TRA_Inv EU28'!AR33-'TRA_VEffInv UK'!AR33*'TRA_Inv UK'!AR33)/('TRA_Inv EU28'!AR33-'TRA_Inv UK'!AR33),('TRA_VEffInv EU28'!AR33*'TRA_Vkm EU28'!AR33-'TRA_VEffInv UK'!AR33*'TRA_Vkm UK'!AR33)/('TRA_Vkm EU28'!AR33-'TRA_Vkm UK'!AR33)),0)</f>
        <v>2.3575176678845899</v>
      </c>
      <c r="AS33" s="102">
        <f>IFERROR(IFERROR(('TRA_VEffInv EU28'!AS33*'TRA_Inv EU28'!AS33-'TRA_VEffInv UK'!AS33*'TRA_Inv UK'!AS33)/('TRA_Inv EU28'!AS33-'TRA_Inv UK'!AS33),('TRA_VEffInv EU28'!AS33*'TRA_Vkm EU28'!AS33-'TRA_VEffInv UK'!AS33*'TRA_Vkm UK'!AS33)/('TRA_Vkm EU28'!AS33-'TRA_Vkm UK'!AS33)),0)</f>
        <v>2.3487998350896904</v>
      </c>
      <c r="AT33" s="102">
        <f>IFERROR(IFERROR(('TRA_VEffInv EU28'!AT33*'TRA_Inv EU28'!AT33-'TRA_VEffInv UK'!AT33*'TRA_Inv UK'!AT33)/('TRA_Inv EU28'!AT33-'TRA_Inv UK'!AT33),('TRA_VEffInv EU28'!AT33*'TRA_Vkm EU28'!AT33-'TRA_VEffInv UK'!AT33*'TRA_Vkm UK'!AT33)/('TRA_Vkm EU28'!AT33-'TRA_Vkm UK'!AT33)),0)</f>
        <v>2.3392680275409719</v>
      </c>
      <c r="AU33" s="102">
        <f>IFERROR(IFERROR(('TRA_VEffInv EU28'!AU33*'TRA_Inv EU28'!AU33-'TRA_VEffInv UK'!AU33*'TRA_Inv UK'!AU33)/('TRA_Inv EU28'!AU33-'TRA_Inv UK'!AU33),('TRA_VEffInv EU28'!AU33*'TRA_Vkm EU28'!AU33-'TRA_VEffInv UK'!AU33*'TRA_Vkm UK'!AU33)/('TRA_Vkm EU28'!AU33-'TRA_Vkm UK'!AU33)),0)</f>
        <v>2.3308537638873266</v>
      </c>
      <c r="AV33" s="102">
        <f>IFERROR(IFERROR(('TRA_VEffInv EU28'!AV33*'TRA_Inv EU28'!AV33-'TRA_VEffInv UK'!AV33*'TRA_Inv UK'!AV33)/('TRA_Inv EU28'!AV33-'TRA_Inv UK'!AV33),('TRA_VEffInv EU28'!AV33*'TRA_Vkm EU28'!AV33-'TRA_VEffInv UK'!AV33*'TRA_Vkm UK'!AV33)/('TRA_Vkm EU28'!AV33-'TRA_Vkm UK'!AV33)),0)</f>
        <v>2.3226705014006344</v>
      </c>
      <c r="AW33" s="102">
        <f>IFERROR(IFERROR(('TRA_VEffInv EU28'!AW33*'TRA_Inv EU28'!AW33-'TRA_VEffInv UK'!AW33*'TRA_Inv UK'!AW33)/('TRA_Inv EU28'!AW33-'TRA_Inv UK'!AW33),('TRA_VEffInv EU28'!AW33*'TRA_Vkm EU28'!AW33-'TRA_VEffInv UK'!AW33*'TRA_Vkm UK'!AW33)/('TRA_Vkm EU28'!AW33-'TRA_Vkm UK'!AW33)),0)</f>
        <v>2.3142630293334587</v>
      </c>
      <c r="AX33" s="102">
        <f>IFERROR(IFERROR(('TRA_VEffInv EU28'!AX33*'TRA_Inv EU28'!AX33-'TRA_VEffInv UK'!AX33*'TRA_Inv UK'!AX33)/('TRA_Inv EU28'!AX33-'TRA_Inv UK'!AX33),('TRA_VEffInv EU28'!AX33*'TRA_Vkm EU28'!AX33-'TRA_VEffInv UK'!AX33*'TRA_Vkm UK'!AX33)/('TRA_Vkm EU28'!AX33-'TRA_Vkm UK'!AX33)),0)</f>
        <v>2.3062738812931078</v>
      </c>
      <c r="AY33" s="102">
        <f>IFERROR(IFERROR(('TRA_VEffInv EU28'!AY33*'TRA_Inv EU28'!AY33-'TRA_VEffInv UK'!AY33*'TRA_Inv UK'!AY33)/('TRA_Inv EU28'!AY33-'TRA_Inv UK'!AY33),('TRA_VEffInv EU28'!AY33*'TRA_Vkm EU28'!AY33-'TRA_VEffInv UK'!AY33*'TRA_Vkm UK'!AY33)/('TRA_Vkm EU28'!AY33-'TRA_Vkm UK'!AY33)),0)</f>
        <v>2.2983600856813706</v>
      </c>
      <c r="AZ33" s="102">
        <f>IFERROR(IFERROR(('TRA_VEffInv EU28'!AZ33*'TRA_Inv EU28'!AZ33-'TRA_VEffInv UK'!AZ33*'TRA_Inv UK'!AZ33)/('TRA_Inv EU28'!AZ33-'TRA_Inv UK'!AZ33),('TRA_VEffInv EU28'!AZ33*'TRA_Vkm EU28'!AZ33-'TRA_VEffInv UK'!AZ33*'TRA_Vkm UK'!AZ33)/('TRA_Vkm EU28'!AZ33-'TRA_Vkm UK'!AZ33)),0)</f>
        <v>2.2904733797405359</v>
      </c>
    </row>
    <row r="34" spans="1:52">
      <c r="A34" s="103" t="s">
        <v>131</v>
      </c>
      <c r="B34" s="90"/>
      <c r="C34" s="90">
        <f>IFERROR(IFERROR(('TRA_VEffInv EU28'!C34*'TRA_Inv EU28'!C34-'TRA_VEffInv UK'!C34*'TRA_Inv UK'!C34)/('TRA_Inv EU28'!C34-'TRA_Inv UK'!C34),('TRA_VEffInv EU28'!C34*'TRA_Vkm EU28'!C34-'TRA_VEffInv UK'!C34*'TRA_Vkm UK'!C34)/('TRA_Vkm EU28'!C34-'TRA_Vkm UK'!C34)),0)</f>
        <v>3.3879930510270659</v>
      </c>
      <c r="D34" s="90">
        <f>IFERROR(IFERROR(('TRA_VEffInv EU28'!D34*'TRA_Inv EU28'!D34-'TRA_VEffInv UK'!D34*'TRA_Inv UK'!D34)/('TRA_Inv EU28'!D34-'TRA_Inv UK'!D34),('TRA_VEffInv EU28'!D34*'TRA_Vkm EU28'!D34-'TRA_VEffInv UK'!D34*'TRA_Vkm UK'!D34)/('TRA_Vkm EU28'!D34-'TRA_Vkm UK'!D34)),0)</f>
        <v>3.3870815265655558</v>
      </c>
      <c r="E34" s="90">
        <f>IFERROR(IFERROR(('TRA_VEffInv EU28'!E34*'TRA_Inv EU28'!E34-'TRA_VEffInv UK'!E34*'TRA_Inv UK'!E34)/('TRA_Inv EU28'!E34-'TRA_Inv UK'!E34),('TRA_VEffInv EU28'!E34*'TRA_Vkm EU28'!E34-'TRA_VEffInv UK'!E34*'TRA_Vkm UK'!E34)/('TRA_Vkm EU28'!E34-'TRA_Vkm UK'!E34)),0)</f>
        <v>3.3394185068815729</v>
      </c>
      <c r="F34" s="90">
        <f>IFERROR(IFERROR(('TRA_VEffInv EU28'!F34*'TRA_Inv EU28'!F34-'TRA_VEffInv UK'!F34*'TRA_Inv UK'!F34)/('TRA_Inv EU28'!F34-'TRA_Inv UK'!F34),('TRA_VEffInv EU28'!F34*'TRA_Vkm EU28'!F34-'TRA_VEffInv UK'!F34*'TRA_Vkm UK'!F34)/('TRA_Vkm EU28'!F34-'TRA_Vkm UK'!F34)),0)</f>
        <v>3.3471847043916196</v>
      </c>
      <c r="G34" s="90">
        <f>IFERROR(IFERROR(('TRA_VEffInv EU28'!G34*'TRA_Inv EU28'!G34-'TRA_VEffInv UK'!G34*'TRA_Inv UK'!G34)/('TRA_Inv EU28'!G34-'TRA_Inv UK'!G34),('TRA_VEffInv EU28'!G34*'TRA_Vkm EU28'!G34-'TRA_VEffInv UK'!G34*'TRA_Vkm UK'!G34)/('TRA_Vkm EU28'!G34-'TRA_Vkm UK'!G34)),0)</f>
        <v>3.3279749369346474</v>
      </c>
      <c r="H34" s="90">
        <f>IFERROR(IFERROR(('TRA_VEffInv EU28'!H34*'TRA_Inv EU28'!H34-'TRA_VEffInv UK'!H34*'TRA_Inv UK'!H34)/('TRA_Inv EU28'!H34-'TRA_Inv UK'!H34),('TRA_VEffInv EU28'!H34*'TRA_Vkm EU28'!H34-'TRA_VEffInv UK'!H34*'TRA_Vkm UK'!H34)/('TRA_Vkm EU28'!H34-'TRA_Vkm UK'!H34)),0)</f>
        <v>3.2710571077760533</v>
      </c>
      <c r="I34" s="90">
        <f>IFERROR(IFERROR(('TRA_VEffInv EU28'!I34*'TRA_Inv EU28'!I34-'TRA_VEffInv UK'!I34*'TRA_Inv UK'!I34)/('TRA_Inv EU28'!I34-'TRA_Inv UK'!I34),('TRA_VEffInv EU28'!I34*'TRA_Vkm EU28'!I34-'TRA_VEffInv UK'!I34*'TRA_Vkm UK'!I34)/('TRA_Vkm EU28'!I34-'TRA_Vkm UK'!I34)),0)</f>
        <v>3.2146940659261727</v>
      </c>
      <c r="J34" s="90">
        <f>IFERROR(IFERROR(('TRA_VEffInv EU28'!J34*'TRA_Inv EU28'!J34-'TRA_VEffInv UK'!J34*'TRA_Inv UK'!J34)/('TRA_Inv EU28'!J34-'TRA_Inv UK'!J34),('TRA_VEffInv EU28'!J34*'TRA_Vkm EU28'!J34-'TRA_VEffInv UK'!J34*'TRA_Vkm UK'!J34)/('TRA_Vkm EU28'!J34-'TRA_Vkm UK'!J34)),0)</f>
        <v>3.1299146941561151</v>
      </c>
      <c r="K34" s="90">
        <f>IFERROR(IFERROR(('TRA_VEffInv EU28'!K34*'TRA_Inv EU28'!K34-'TRA_VEffInv UK'!K34*'TRA_Inv UK'!K34)/('TRA_Inv EU28'!K34-'TRA_Inv UK'!K34),('TRA_VEffInv EU28'!K34*'TRA_Vkm EU28'!K34-'TRA_VEffInv UK'!K34*'TRA_Vkm UK'!K34)/('TRA_Vkm EU28'!K34-'TRA_Vkm UK'!K34)),0)</f>
        <v>2.9295624733028167</v>
      </c>
      <c r="L34" s="90">
        <f>IFERROR(IFERROR(('TRA_VEffInv EU28'!L34*'TRA_Inv EU28'!L34-'TRA_VEffInv UK'!L34*'TRA_Inv UK'!L34)/('TRA_Inv EU28'!L34-'TRA_Inv UK'!L34),('TRA_VEffInv EU28'!L34*'TRA_Vkm EU28'!L34-'TRA_VEffInv UK'!L34*'TRA_Vkm UK'!L34)/('TRA_Vkm EU28'!L34-'TRA_Vkm UK'!L34)),0)</f>
        <v>2.836882310188328</v>
      </c>
      <c r="M34" s="90">
        <f>IFERROR(IFERROR(('TRA_VEffInv EU28'!M34*'TRA_Inv EU28'!M34-'TRA_VEffInv UK'!M34*'TRA_Inv UK'!M34)/('TRA_Inv EU28'!M34-'TRA_Inv UK'!M34),('TRA_VEffInv EU28'!M34*'TRA_Vkm EU28'!M34-'TRA_VEffInv UK'!M34*'TRA_Vkm UK'!M34)/('TRA_Vkm EU28'!M34-'TRA_Vkm UK'!M34)),0)</f>
        <v>2.7777557371923356</v>
      </c>
      <c r="N34" s="90">
        <f>IFERROR(IFERROR(('TRA_VEffInv EU28'!N34*'TRA_Inv EU28'!N34-'TRA_VEffInv UK'!N34*'TRA_Inv UK'!N34)/('TRA_Inv EU28'!N34-'TRA_Inv UK'!N34),('TRA_VEffInv EU28'!N34*'TRA_Vkm EU28'!N34-'TRA_VEffInv UK'!N34*'TRA_Vkm UK'!N34)/('TRA_Vkm EU28'!N34-'TRA_Vkm UK'!N34)),0)</f>
        <v>2.7012440783183362</v>
      </c>
      <c r="O34" s="90">
        <f>IFERROR(IFERROR(('TRA_VEffInv EU28'!O34*'TRA_Inv EU28'!O34-'TRA_VEffInv UK'!O34*'TRA_Inv UK'!O34)/('TRA_Inv EU28'!O34-'TRA_Inv UK'!O34),('TRA_VEffInv EU28'!O34*'TRA_Vkm EU28'!O34-'TRA_VEffInv UK'!O34*'TRA_Vkm UK'!O34)/('TRA_Vkm EU28'!O34-'TRA_Vkm UK'!O34)),0)</f>
        <v>2.5766044419620857</v>
      </c>
      <c r="P34" s="90">
        <f>IFERROR(IFERROR(('TRA_VEffInv EU28'!P34*'TRA_Inv EU28'!P34-'TRA_VEffInv UK'!P34*'TRA_Inv UK'!P34)/('TRA_Inv EU28'!P34-'TRA_Inv UK'!P34),('TRA_VEffInv EU28'!P34*'TRA_Vkm EU28'!P34-'TRA_VEffInv UK'!P34*'TRA_Vkm UK'!P34)/('TRA_Vkm EU28'!P34-'TRA_Vkm UK'!P34)),0)</f>
        <v>2.5210447033031831</v>
      </c>
      <c r="Q34" s="90">
        <f>IFERROR(IFERROR(('TRA_VEffInv EU28'!Q34*'TRA_Inv EU28'!Q34-'TRA_VEffInv UK'!Q34*'TRA_Inv UK'!Q34)/('TRA_Inv EU28'!Q34-'TRA_Inv UK'!Q34),('TRA_VEffInv EU28'!Q34*'TRA_Vkm EU28'!Q34-'TRA_VEffInv UK'!Q34*'TRA_Vkm UK'!Q34)/('TRA_Vkm EU28'!Q34-'TRA_Vkm UK'!Q34)),0)</f>
        <v>2.5330700376850812</v>
      </c>
      <c r="R34" s="90">
        <f>IFERROR(IFERROR(('TRA_VEffInv EU28'!R34*'TRA_Inv EU28'!R34-'TRA_VEffInv UK'!R34*'TRA_Inv UK'!R34)/('TRA_Inv EU28'!R34-'TRA_Inv UK'!R34),('TRA_VEffInv EU28'!R34*'TRA_Vkm EU28'!R34-'TRA_VEffInv UK'!R34*'TRA_Vkm UK'!R34)/('TRA_Vkm EU28'!R34-'TRA_Vkm UK'!R34)),0)</f>
        <v>2.5537788583345948</v>
      </c>
      <c r="S34" s="90">
        <f>IFERROR(IFERROR(('TRA_VEffInv EU28'!S34*'TRA_Inv EU28'!S34-'TRA_VEffInv UK'!S34*'TRA_Inv UK'!S34)/('TRA_Inv EU28'!S34-'TRA_Inv UK'!S34),('TRA_VEffInv EU28'!S34*'TRA_Vkm EU28'!S34-'TRA_VEffInv UK'!S34*'TRA_Vkm UK'!S34)/('TRA_Vkm EU28'!S34-'TRA_Vkm UK'!S34)),0)</f>
        <v>2.5380928269472953</v>
      </c>
      <c r="T34" s="90">
        <f>IFERROR(IFERROR(('TRA_VEffInv EU28'!T34*'TRA_Inv EU28'!T34-'TRA_VEffInv UK'!T34*'TRA_Inv UK'!T34)/('TRA_Inv EU28'!T34-'TRA_Inv UK'!T34),('TRA_VEffInv EU28'!T34*'TRA_Vkm EU28'!T34-'TRA_VEffInv UK'!T34*'TRA_Vkm UK'!T34)/('TRA_Vkm EU28'!T34-'TRA_Vkm UK'!T34)),0)</f>
        <v>2.5347524952151388</v>
      </c>
      <c r="U34" s="90">
        <f>IFERROR(IFERROR(('TRA_VEffInv EU28'!U34*'TRA_Inv EU28'!U34-'TRA_VEffInv UK'!U34*'TRA_Inv UK'!U34)/('TRA_Inv EU28'!U34-'TRA_Inv UK'!U34),('TRA_VEffInv EU28'!U34*'TRA_Vkm EU28'!U34-'TRA_VEffInv UK'!U34*'TRA_Vkm UK'!U34)/('TRA_Vkm EU28'!U34-'TRA_Vkm UK'!U34)),0)</f>
        <v>2.523136472028316</v>
      </c>
      <c r="V34" s="90">
        <f>IFERROR(IFERROR(('TRA_VEffInv EU28'!V34*'TRA_Inv EU28'!V34-'TRA_VEffInv UK'!V34*'TRA_Inv UK'!V34)/('TRA_Inv EU28'!V34-'TRA_Inv UK'!V34),('TRA_VEffInv EU28'!V34*'TRA_Vkm EU28'!V34-'TRA_VEffInv UK'!V34*'TRA_Vkm UK'!V34)/('TRA_Vkm EU28'!V34-'TRA_Vkm UK'!V34)),0)</f>
        <v>2.5165362466191521</v>
      </c>
      <c r="W34" s="90">
        <f>IFERROR(IFERROR(('TRA_VEffInv EU28'!W34*'TRA_Inv EU28'!W34-'TRA_VEffInv UK'!W34*'TRA_Inv UK'!W34)/('TRA_Inv EU28'!W34-'TRA_Inv UK'!W34),('TRA_VEffInv EU28'!W34*'TRA_Vkm EU28'!W34-'TRA_VEffInv UK'!W34*'TRA_Vkm UK'!W34)/('TRA_Vkm EU28'!W34-'TRA_Vkm UK'!W34)),0)</f>
        <v>2.5067477144327848</v>
      </c>
      <c r="X34" s="90">
        <f>IFERROR(IFERROR(('TRA_VEffInv EU28'!X34*'TRA_Inv EU28'!X34-'TRA_VEffInv UK'!X34*'TRA_Inv UK'!X34)/('TRA_Inv EU28'!X34-'TRA_Inv UK'!X34),('TRA_VEffInv EU28'!X34*'TRA_Vkm EU28'!X34-'TRA_VEffInv UK'!X34*'TRA_Vkm UK'!X34)/('TRA_Vkm EU28'!X34-'TRA_Vkm UK'!X34)),0)</f>
        <v>2.4972313179512988</v>
      </c>
      <c r="Y34" s="90">
        <f>IFERROR(IFERROR(('TRA_VEffInv EU28'!Y34*'TRA_Inv EU28'!Y34-'TRA_VEffInv UK'!Y34*'TRA_Inv UK'!Y34)/('TRA_Inv EU28'!Y34-'TRA_Inv UK'!Y34),('TRA_VEffInv EU28'!Y34*'TRA_Vkm EU28'!Y34-'TRA_VEffInv UK'!Y34*'TRA_Vkm UK'!Y34)/('TRA_Vkm EU28'!Y34-'TRA_Vkm UK'!Y34)),0)</f>
        <v>2.487879827834885</v>
      </c>
      <c r="Z34" s="90">
        <f>IFERROR(IFERROR(('TRA_VEffInv EU28'!Z34*'TRA_Inv EU28'!Z34-'TRA_VEffInv UK'!Z34*'TRA_Inv UK'!Z34)/('TRA_Inv EU28'!Z34-'TRA_Inv UK'!Z34),('TRA_VEffInv EU28'!Z34*'TRA_Vkm EU28'!Z34-'TRA_VEffInv UK'!Z34*'TRA_Vkm UK'!Z34)/('TRA_Vkm EU28'!Z34-'TRA_Vkm UK'!Z34)),0)</f>
        <v>2.480675352395727</v>
      </c>
      <c r="AA34" s="90">
        <f>IFERROR(IFERROR(('TRA_VEffInv EU28'!AA34*'TRA_Inv EU28'!AA34-'TRA_VEffInv UK'!AA34*'TRA_Inv UK'!AA34)/('TRA_Inv EU28'!AA34-'TRA_Inv UK'!AA34),('TRA_VEffInv EU28'!AA34*'TRA_Vkm EU28'!AA34-'TRA_VEffInv UK'!AA34*'TRA_Vkm UK'!AA34)/('TRA_Vkm EU28'!AA34-'TRA_Vkm UK'!AA34)),0)</f>
        <v>2.4746532680671294</v>
      </c>
      <c r="AB34" s="90">
        <f>IFERROR(IFERROR(('TRA_VEffInv EU28'!AB34*'TRA_Inv EU28'!AB34-'TRA_VEffInv UK'!AB34*'TRA_Inv UK'!AB34)/('TRA_Inv EU28'!AB34-'TRA_Inv UK'!AB34),('TRA_VEffInv EU28'!AB34*'TRA_Vkm EU28'!AB34-'TRA_VEffInv UK'!AB34*'TRA_Vkm UK'!AB34)/('TRA_Vkm EU28'!AB34-'TRA_Vkm UK'!AB34)),0)</f>
        <v>2.4711972989882334</v>
      </c>
      <c r="AC34" s="90">
        <f>IFERROR(IFERROR(('TRA_VEffInv EU28'!AC34*'TRA_Inv EU28'!AC34-'TRA_VEffInv UK'!AC34*'TRA_Inv UK'!AC34)/('TRA_Inv EU28'!AC34-'TRA_Inv UK'!AC34),('TRA_VEffInv EU28'!AC34*'TRA_Vkm EU28'!AC34-'TRA_VEffInv UK'!AC34*'TRA_Vkm UK'!AC34)/('TRA_Vkm EU28'!AC34-'TRA_Vkm UK'!AC34)),0)</f>
        <v>2.4656654792637336</v>
      </c>
      <c r="AD34" s="90">
        <f>IFERROR(IFERROR(('TRA_VEffInv EU28'!AD34*'TRA_Inv EU28'!AD34-'TRA_VEffInv UK'!AD34*'TRA_Inv UK'!AD34)/('TRA_Inv EU28'!AD34-'TRA_Inv UK'!AD34),('TRA_VEffInv EU28'!AD34*'TRA_Vkm EU28'!AD34-'TRA_VEffInv UK'!AD34*'TRA_Vkm UK'!AD34)/('TRA_Vkm EU28'!AD34-'TRA_Vkm UK'!AD34)),0)</f>
        <v>2.4613326488555121</v>
      </c>
      <c r="AE34" s="90">
        <f>IFERROR(IFERROR(('TRA_VEffInv EU28'!AE34*'TRA_Inv EU28'!AE34-'TRA_VEffInv UK'!AE34*'TRA_Inv UK'!AE34)/('TRA_Inv EU28'!AE34-'TRA_Inv UK'!AE34),('TRA_VEffInv EU28'!AE34*'TRA_Vkm EU28'!AE34-'TRA_VEffInv UK'!AE34*'TRA_Vkm UK'!AE34)/('TRA_Vkm EU28'!AE34-'TRA_Vkm UK'!AE34)),0)</f>
        <v>2.4578813351406925</v>
      </c>
      <c r="AF34" s="90">
        <f>IFERROR(IFERROR(('TRA_VEffInv EU28'!AF34*'TRA_Inv EU28'!AF34-'TRA_VEffInv UK'!AF34*'TRA_Inv UK'!AF34)/('TRA_Inv EU28'!AF34-'TRA_Inv UK'!AF34),('TRA_VEffInv EU28'!AF34*'TRA_Vkm EU28'!AF34-'TRA_VEffInv UK'!AF34*'TRA_Vkm UK'!AF34)/('TRA_Vkm EU28'!AF34-'TRA_Vkm UK'!AF34)),0)</f>
        <v>2.4542313240415945</v>
      </c>
      <c r="AG34" s="90">
        <f>IFERROR(IFERROR(('TRA_VEffInv EU28'!AG34*'TRA_Inv EU28'!AG34-'TRA_VEffInv UK'!AG34*'TRA_Inv UK'!AG34)/('TRA_Inv EU28'!AG34-'TRA_Inv UK'!AG34),('TRA_VEffInv EU28'!AG34*'TRA_Vkm EU28'!AG34-'TRA_VEffInv UK'!AG34*'TRA_Vkm UK'!AG34)/('TRA_Vkm EU28'!AG34-'TRA_Vkm UK'!AG34)),0)</f>
        <v>2.4493523016850771</v>
      </c>
      <c r="AH34" s="90">
        <f>IFERROR(IFERROR(('TRA_VEffInv EU28'!AH34*'TRA_Inv EU28'!AH34-'TRA_VEffInv UK'!AH34*'TRA_Inv UK'!AH34)/('TRA_Inv EU28'!AH34-'TRA_Inv UK'!AH34),('TRA_VEffInv EU28'!AH34*'TRA_Vkm EU28'!AH34-'TRA_VEffInv UK'!AH34*'TRA_Vkm UK'!AH34)/('TRA_Vkm EU28'!AH34-'TRA_Vkm UK'!AH34)),0)</f>
        <v>2.4430138936779038</v>
      </c>
      <c r="AI34" s="90">
        <f>IFERROR(IFERROR(('TRA_VEffInv EU28'!AI34*'TRA_Inv EU28'!AI34-'TRA_VEffInv UK'!AI34*'TRA_Inv UK'!AI34)/('TRA_Inv EU28'!AI34-'TRA_Inv UK'!AI34),('TRA_VEffInv EU28'!AI34*'TRA_Vkm EU28'!AI34-'TRA_VEffInv UK'!AI34*'TRA_Vkm UK'!AI34)/('TRA_Vkm EU28'!AI34-'TRA_Vkm UK'!AI34)),0)</f>
        <v>2.4349852680805752</v>
      </c>
      <c r="AJ34" s="90">
        <f>IFERROR(IFERROR(('TRA_VEffInv EU28'!AJ34*'TRA_Inv EU28'!AJ34-'TRA_VEffInv UK'!AJ34*'TRA_Inv UK'!AJ34)/('TRA_Inv EU28'!AJ34-'TRA_Inv UK'!AJ34),('TRA_VEffInv EU28'!AJ34*'TRA_Vkm EU28'!AJ34-'TRA_VEffInv UK'!AJ34*'TRA_Vkm UK'!AJ34)/('TRA_Vkm EU28'!AJ34-'TRA_Vkm UK'!AJ34)),0)</f>
        <v>2.426962909808303</v>
      </c>
      <c r="AK34" s="90">
        <f>IFERROR(IFERROR(('TRA_VEffInv EU28'!AK34*'TRA_Inv EU28'!AK34-'TRA_VEffInv UK'!AK34*'TRA_Inv UK'!AK34)/('TRA_Inv EU28'!AK34-'TRA_Inv UK'!AK34),('TRA_VEffInv EU28'!AK34*'TRA_Vkm EU28'!AK34-'TRA_VEffInv UK'!AK34*'TRA_Vkm UK'!AK34)/('TRA_Vkm EU28'!AK34-'TRA_Vkm UK'!AK34)),0)</f>
        <v>2.4185456312751175</v>
      </c>
      <c r="AL34" s="90">
        <f>IFERROR(IFERROR(('TRA_VEffInv EU28'!AL34*'TRA_Inv EU28'!AL34-'TRA_VEffInv UK'!AL34*'TRA_Inv UK'!AL34)/('TRA_Inv EU28'!AL34-'TRA_Inv UK'!AL34),('TRA_VEffInv EU28'!AL34*'TRA_Vkm EU28'!AL34-'TRA_VEffInv UK'!AL34*'TRA_Vkm UK'!AL34)/('TRA_Vkm EU28'!AL34-'TRA_Vkm UK'!AL34)),0)</f>
        <v>2.4096414570621834</v>
      </c>
      <c r="AM34" s="90">
        <f>IFERROR(IFERROR(('TRA_VEffInv EU28'!AM34*'TRA_Inv EU28'!AM34-'TRA_VEffInv UK'!AM34*'TRA_Inv UK'!AM34)/('TRA_Inv EU28'!AM34-'TRA_Inv UK'!AM34),('TRA_VEffInv EU28'!AM34*'TRA_Vkm EU28'!AM34-'TRA_VEffInv UK'!AM34*'TRA_Vkm UK'!AM34)/('TRA_Vkm EU28'!AM34-'TRA_Vkm UK'!AM34)),0)</f>
        <v>2.401142194629605</v>
      </c>
      <c r="AN34" s="90">
        <f>IFERROR(IFERROR(('TRA_VEffInv EU28'!AN34*'TRA_Inv EU28'!AN34-'TRA_VEffInv UK'!AN34*'TRA_Inv UK'!AN34)/('TRA_Inv EU28'!AN34-'TRA_Inv UK'!AN34),('TRA_VEffInv EU28'!AN34*'TRA_Vkm EU28'!AN34-'TRA_VEffInv UK'!AN34*'TRA_Vkm UK'!AN34)/('TRA_Vkm EU28'!AN34-'TRA_Vkm UK'!AN34)),0)</f>
        <v>2.3923440560271056</v>
      </c>
      <c r="AO34" s="90">
        <f>IFERROR(IFERROR(('TRA_VEffInv EU28'!AO34*'TRA_Inv EU28'!AO34-'TRA_VEffInv UK'!AO34*'TRA_Inv UK'!AO34)/('TRA_Inv EU28'!AO34-'TRA_Inv UK'!AO34),('TRA_VEffInv EU28'!AO34*'TRA_Vkm EU28'!AO34-'TRA_VEffInv UK'!AO34*'TRA_Vkm UK'!AO34)/('TRA_Vkm EU28'!AO34-'TRA_Vkm UK'!AO34)),0)</f>
        <v>2.383142208868346</v>
      </c>
      <c r="AP34" s="90">
        <f>IFERROR(IFERROR(('TRA_VEffInv EU28'!AP34*'TRA_Inv EU28'!AP34-'TRA_VEffInv UK'!AP34*'TRA_Inv UK'!AP34)/('TRA_Inv EU28'!AP34-'TRA_Inv UK'!AP34),('TRA_VEffInv EU28'!AP34*'TRA_Vkm EU28'!AP34-'TRA_VEffInv UK'!AP34*'TRA_Vkm UK'!AP34)/('TRA_Vkm EU28'!AP34-'TRA_Vkm UK'!AP34)),0)</f>
        <v>2.3741739607397641</v>
      </c>
      <c r="AQ34" s="90">
        <f>IFERROR(IFERROR(('TRA_VEffInv EU28'!AQ34*'TRA_Inv EU28'!AQ34-'TRA_VEffInv UK'!AQ34*'TRA_Inv UK'!AQ34)/('TRA_Inv EU28'!AQ34-'TRA_Inv UK'!AQ34),('TRA_VEffInv EU28'!AQ34*'TRA_Vkm EU28'!AQ34-'TRA_VEffInv UK'!AQ34*'TRA_Vkm UK'!AQ34)/('TRA_Vkm EU28'!AQ34-'TRA_Vkm UK'!AQ34)),0)</f>
        <v>2.3660808894641563</v>
      </c>
      <c r="AR34" s="90">
        <f>IFERROR(IFERROR(('TRA_VEffInv EU28'!AR34*'TRA_Inv EU28'!AR34-'TRA_VEffInv UK'!AR34*'TRA_Inv UK'!AR34)/('TRA_Inv EU28'!AR34-'TRA_Inv UK'!AR34),('TRA_VEffInv EU28'!AR34*'TRA_Vkm EU28'!AR34-'TRA_VEffInv UK'!AR34*'TRA_Vkm UK'!AR34)/('TRA_Vkm EU28'!AR34-'TRA_Vkm UK'!AR34)),0)</f>
        <v>2.3575176678845899</v>
      </c>
      <c r="AS34" s="90">
        <f>IFERROR(IFERROR(('TRA_VEffInv EU28'!AS34*'TRA_Inv EU28'!AS34-'TRA_VEffInv UK'!AS34*'TRA_Inv UK'!AS34)/('TRA_Inv EU28'!AS34-'TRA_Inv UK'!AS34),('TRA_VEffInv EU28'!AS34*'TRA_Vkm EU28'!AS34-'TRA_VEffInv UK'!AS34*'TRA_Vkm UK'!AS34)/('TRA_Vkm EU28'!AS34-'TRA_Vkm UK'!AS34)),0)</f>
        <v>2.3487998350896904</v>
      </c>
      <c r="AT34" s="90">
        <f>IFERROR(IFERROR(('TRA_VEffInv EU28'!AT34*'TRA_Inv EU28'!AT34-'TRA_VEffInv UK'!AT34*'TRA_Inv UK'!AT34)/('TRA_Inv EU28'!AT34-'TRA_Inv UK'!AT34),('TRA_VEffInv EU28'!AT34*'TRA_Vkm EU28'!AT34-'TRA_VEffInv UK'!AT34*'TRA_Vkm UK'!AT34)/('TRA_Vkm EU28'!AT34-'TRA_Vkm UK'!AT34)),0)</f>
        <v>2.3392680275409719</v>
      </c>
      <c r="AU34" s="90">
        <f>IFERROR(IFERROR(('TRA_VEffInv EU28'!AU34*'TRA_Inv EU28'!AU34-'TRA_VEffInv UK'!AU34*'TRA_Inv UK'!AU34)/('TRA_Inv EU28'!AU34-'TRA_Inv UK'!AU34),('TRA_VEffInv EU28'!AU34*'TRA_Vkm EU28'!AU34-'TRA_VEffInv UK'!AU34*'TRA_Vkm UK'!AU34)/('TRA_Vkm EU28'!AU34-'TRA_Vkm UK'!AU34)),0)</f>
        <v>2.3308537638873266</v>
      </c>
      <c r="AV34" s="90">
        <f>IFERROR(IFERROR(('TRA_VEffInv EU28'!AV34*'TRA_Inv EU28'!AV34-'TRA_VEffInv UK'!AV34*'TRA_Inv UK'!AV34)/('TRA_Inv EU28'!AV34-'TRA_Inv UK'!AV34),('TRA_VEffInv EU28'!AV34*'TRA_Vkm EU28'!AV34-'TRA_VEffInv UK'!AV34*'TRA_Vkm UK'!AV34)/('TRA_Vkm EU28'!AV34-'TRA_Vkm UK'!AV34)),0)</f>
        <v>2.3226705014006344</v>
      </c>
      <c r="AW34" s="90">
        <f>IFERROR(IFERROR(('TRA_VEffInv EU28'!AW34*'TRA_Inv EU28'!AW34-'TRA_VEffInv UK'!AW34*'TRA_Inv UK'!AW34)/('TRA_Inv EU28'!AW34-'TRA_Inv UK'!AW34),('TRA_VEffInv EU28'!AW34*'TRA_Vkm EU28'!AW34-'TRA_VEffInv UK'!AW34*'TRA_Vkm UK'!AW34)/('TRA_Vkm EU28'!AW34-'TRA_Vkm UK'!AW34)),0)</f>
        <v>2.3142630293334587</v>
      </c>
      <c r="AX34" s="90">
        <f>IFERROR(IFERROR(('TRA_VEffInv EU28'!AX34*'TRA_Inv EU28'!AX34-'TRA_VEffInv UK'!AX34*'TRA_Inv UK'!AX34)/('TRA_Inv EU28'!AX34-'TRA_Inv UK'!AX34),('TRA_VEffInv EU28'!AX34*'TRA_Vkm EU28'!AX34-'TRA_VEffInv UK'!AX34*'TRA_Vkm UK'!AX34)/('TRA_Vkm EU28'!AX34-'TRA_Vkm UK'!AX34)),0)</f>
        <v>2.3062738812931078</v>
      </c>
      <c r="AY34" s="90">
        <f>IFERROR(IFERROR(('TRA_VEffInv EU28'!AY34*'TRA_Inv EU28'!AY34-'TRA_VEffInv UK'!AY34*'TRA_Inv UK'!AY34)/('TRA_Inv EU28'!AY34-'TRA_Inv UK'!AY34),('TRA_VEffInv EU28'!AY34*'TRA_Vkm EU28'!AY34-'TRA_VEffInv UK'!AY34*'TRA_Vkm UK'!AY34)/('TRA_Vkm EU28'!AY34-'TRA_Vkm UK'!AY34)),0)</f>
        <v>2.2983600856813706</v>
      </c>
      <c r="AZ34" s="90">
        <f>IFERROR(IFERROR(('TRA_VEffInv EU28'!AZ34*'TRA_Inv EU28'!AZ34-'TRA_VEffInv UK'!AZ34*'TRA_Inv UK'!AZ34)/('TRA_Inv EU28'!AZ34-'TRA_Inv UK'!AZ34),('TRA_VEffInv EU28'!AZ34*'TRA_Vkm EU28'!AZ34-'TRA_VEffInv UK'!AZ34*'TRA_Vkm UK'!AZ34)/('TRA_Vkm EU28'!AZ34-'TRA_Vkm UK'!AZ34)),0)</f>
        <v>2.2904733797405359</v>
      </c>
    </row>
    <row r="35" spans="1:52">
      <c r="A35" s="103" t="s">
        <v>132</v>
      </c>
      <c r="B35" s="90"/>
      <c r="C35" s="90">
        <f>IFERROR(IFERROR(('TRA_VEffInv EU28'!C35*'TRA_Inv EU28'!C35-'TRA_VEffInv UK'!C35*'TRA_Inv UK'!C35)/('TRA_Inv EU28'!C35-'TRA_Inv UK'!C35),('TRA_VEffInv EU28'!C35*'TRA_Vkm EU28'!C35-'TRA_VEffInv UK'!C35*'TRA_Vkm UK'!C35)/('TRA_Vkm EU28'!C35-'TRA_Vkm UK'!C35)),0)</f>
        <v>0</v>
      </c>
      <c r="D35" s="90">
        <f>IFERROR(IFERROR(('TRA_VEffInv EU28'!D35*'TRA_Inv EU28'!D35-'TRA_VEffInv UK'!D35*'TRA_Inv UK'!D35)/('TRA_Inv EU28'!D35-'TRA_Inv UK'!D35),('TRA_VEffInv EU28'!D35*'TRA_Vkm EU28'!D35-'TRA_VEffInv UK'!D35*'TRA_Vkm UK'!D35)/('TRA_Vkm EU28'!D35-'TRA_Vkm UK'!D35)),0)</f>
        <v>0</v>
      </c>
      <c r="E35" s="90">
        <f>IFERROR(IFERROR(('TRA_VEffInv EU28'!E35*'TRA_Inv EU28'!E35-'TRA_VEffInv UK'!E35*'TRA_Inv UK'!E35)/('TRA_Inv EU28'!E35-'TRA_Inv UK'!E35),('TRA_VEffInv EU28'!E35*'TRA_Vkm EU28'!E35-'TRA_VEffInv UK'!E35*'TRA_Vkm UK'!E35)/('TRA_Vkm EU28'!E35-'TRA_Vkm UK'!E35)),0)</f>
        <v>0</v>
      </c>
      <c r="F35" s="90">
        <f>IFERROR(IFERROR(('TRA_VEffInv EU28'!F35*'TRA_Inv EU28'!F35-'TRA_VEffInv UK'!F35*'TRA_Inv UK'!F35)/('TRA_Inv EU28'!F35-'TRA_Inv UK'!F35),('TRA_VEffInv EU28'!F35*'TRA_Vkm EU28'!F35-'TRA_VEffInv UK'!F35*'TRA_Vkm UK'!F35)/('TRA_Vkm EU28'!F35-'TRA_Vkm UK'!F35)),0)</f>
        <v>0</v>
      </c>
      <c r="G35" s="90">
        <f>IFERROR(IFERROR(('TRA_VEffInv EU28'!G35*'TRA_Inv EU28'!G35-'TRA_VEffInv UK'!G35*'TRA_Inv UK'!G35)/('TRA_Inv EU28'!G35-'TRA_Inv UK'!G35),('TRA_VEffInv EU28'!G35*'TRA_Vkm EU28'!G35-'TRA_VEffInv UK'!G35*'TRA_Vkm UK'!G35)/('TRA_Vkm EU28'!G35-'TRA_Vkm UK'!G35)),0)</f>
        <v>0</v>
      </c>
      <c r="H35" s="90">
        <f>IFERROR(IFERROR(('TRA_VEffInv EU28'!H35*'TRA_Inv EU28'!H35-'TRA_VEffInv UK'!H35*'TRA_Inv UK'!H35)/('TRA_Inv EU28'!H35-'TRA_Inv UK'!H35),('TRA_VEffInv EU28'!H35*'TRA_Vkm EU28'!H35-'TRA_VEffInv UK'!H35*'TRA_Vkm UK'!H35)/('TRA_Vkm EU28'!H35-'TRA_Vkm UK'!H35)),0)</f>
        <v>0</v>
      </c>
      <c r="I35" s="90">
        <f>IFERROR(IFERROR(('TRA_VEffInv EU28'!I35*'TRA_Inv EU28'!I35-'TRA_VEffInv UK'!I35*'TRA_Inv UK'!I35)/('TRA_Inv EU28'!I35-'TRA_Inv UK'!I35),('TRA_VEffInv EU28'!I35*'TRA_Vkm EU28'!I35-'TRA_VEffInv UK'!I35*'TRA_Vkm UK'!I35)/('TRA_Vkm EU28'!I35-'TRA_Vkm UK'!I35)),0)</f>
        <v>0</v>
      </c>
      <c r="J35" s="90">
        <f>IFERROR(IFERROR(('TRA_VEffInv EU28'!J35*'TRA_Inv EU28'!J35-'TRA_VEffInv UK'!J35*'TRA_Inv UK'!J35)/('TRA_Inv EU28'!J35-'TRA_Inv UK'!J35),('TRA_VEffInv EU28'!J35*'TRA_Vkm EU28'!J35-'TRA_VEffInv UK'!J35*'TRA_Vkm UK'!J35)/('TRA_Vkm EU28'!J35-'TRA_Vkm UK'!J35)),0)</f>
        <v>0</v>
      </c>
      <c r="K35" s="90">
        <f>IFERROR(IFERROR(('TRA_VEffInv EU28'!K35*'TRA_Inv EU28'!K35-'TRA_VEffInv UK'!K35*'TRA_Inv UK'!K35)/('TRA_Inv EU28'!K35-'TRA_Inv UK'!K35),('TRA_VEffInv EU28'!K35*'TRA_Vkm EU28'!K35-'TRA_VEffInv UK'!K35*'TRA_Vkm UK'!K35)/('TRA_Vkm EU28'!K35-'TRA_Vkm UK'!K35)),0)</f>
        <v>0</v>
      </c>
      <c r="L35" s="90">
        <f>IFERROR(IFERROR(('TRA_VEffInv EU28'!L35*'TRA_Inv EU28'!L35-'TRA_VEffInv UK'!L35*'TRA_Inv UK'!L35)/('TRA_Inv EU28'!L35-'TRA_Inv UK'!L35),('TRA_VEffInv EU28'!L35*'TRA_Vkm EU28'!L35-'TRA_VEffInv UK'!L35*'TRA_Vkm UK'!L35)/('TRA_Vkm EU28'!L35-'TRA_Vkm UK'!L35)),0)</f>
        <v>0</v>
      </c>
      <c r="M35" s="90">
        <f>IFERROR(IFERROR(('TRA_VEffInv EU28'!M35*'TRA_Inv EU28'!M35-'TRA_VEffInv UK'!M35*'TRA_Inv UK'!M35)/('TRA_Inv EU28'!M35-'TRA_Inv UK'!M35),('TRA_VEffInv EU28'!M35*'TRA_Vkm EU28'!M35-'TRA_VEffInv UK'!M35*'TRA_Vkm UK'!M35)/('TRA_Vkm EU28'!M35-'TRA_Vkm UK'!M35)),0)</f>
        <v>0</v>
      </c>
      <c r="N35" s="90">
        <f>IFERROR(IFERROR(('TRA_VEffInv EU28'!N35*'TRA_Inv EU28'!N35-'TRA_VEffInv UK'!N35*'TRA_Inv UK'!N35)/('TRA_Inv EU28'!N35-'TRA_Inv UK'!N35),('TRA_VEffInv EU28'!N35*'TRA_Vkm EU28'!N35-'TRA_VEffInv UK'!N35*'TRA_Vkm UK'!N35)/('TRA_Vkm EU28'!N35-'TRA_Vkm UK'!N35)),0)</f>
        <v>0</v>
      </c>
      <c r="O35" s="90">
        <f>IFERROR(IFERROR(('TRA_VEffInv EU28'!O35*'TRA_Inv EU28'!O35-'TRA_VEffInv UK'!O35*'TRA_Inv UK'!O35)/('TRA_Inv EU28'!O35-'TRA_Inv UK'!O35),('TRA_VEffInv EU28'!O35*'TRA_Vkm EU28'!O35-'TRA_VEffInv UK'!O35*'TRA_Vkm UK'!O35)/('TRA_Vkm EU28'!O35-'TRA_Vkm UK'!O35)),0)</f>
        <v>0</v>
      </c>
      <c r="P35" s="90">
        <f>IFERROR(IFERROR(('TRA_VEffInv EU28'!P35*'TRA_Inv EU28'!P35-'TRA_VEffInv UK'!P35*'TRA_Inv UK'!P35)/('TRA_Inv EU28'!P35-'TRA_Inv UK'!P35),('TRA_VEffInv EU28'!P35*'TRA_Vkm EU28'!P35-'TRA_VEffInv UK'!P35*'TRA_Vkm UK'!P35)/('TRA_Vkm EU28'!P35-'TRA_Vkm UK'!P35)),0)</f>
        <v>0</v>
      </c>
      <c r="Q35" s="90">
        <f>IFERROR(IFERROR(('TRA_VEffInv EU28'!Q35*'TRA_Inv EU28'!Q35-'TRA_VEffInv UK'!Q35*'TRA_Inv UK'!Q35)/('TRA_Inv EU28'!Q35-'TRA_Inv UK'!Q35),('TRA_VEffInv EU28'!Q35*'TRA_Vkm EU28'!Q35-'TRA_VEffInv UK'!Q35*'TRA_Vkm UK'!Q35)/('TRA_Vkm EU28'!Q35-'TRA_Vkm UK'!Q35)),0)</f>
        <v>0</v>
      </c>
      <c r="R35" s="90">
        <f>IFERROR(IFERROR(('TRA_VEffInv EU28'!R35*'TRA_Inv EU28'!R35-'TRA_VEffInv UK'!R35*'TRA_Inv UK'!R35)/('TRA_Inv EU28'!R35-'TRA_Inv UK'!R35),('TRA_VEffInv EU28'!R35*'TRA_Vkm EU28'!R35-'TRA_VEffInv UK'!R35*'TRA_Vkm UK'!R35)/('TRA_Vkm EU28'!R35-'TRA_Vkm UK'!R35)),0)</f>
        <v>0</v>
      </c>
      <c r="S35" s="90">
        <f>IFERROR(IFERROR(('TRA_VEffInv EU28'!S35*'TRA_Inv EU28'!S35-'TRA_VEffInv UK'!S35*'TRA_Inv UK'!S35)/('TRA_Inv EU28'!S35-'TRA_Inv UK'!S35),('TRA_VEffInv EU28'!S35*'TRA_Vkm EU28'!S35-'TRA_VEffInv UK'!S35*'TRA_Vkm UK'!S35)/('TRA_Vkm EU28'!S35-'TRA_Vkm UK'!S35)),0)</f>
        <v>0</v>
      </c>
      <c r="T35" s="90">
        <f>IFERROR(IFERROR(('TRA_VEffInv EU28'!T35*'TRA_Inv EU28'!T35-'TRA_VEffInv UK'!T35*'TRA_Inv UK'!T35)/('TRA_Inv EU28'!T35-'TRA_Inv UK'!T35),('TRA_VEffInv EU28'!T35*'TRA_Vkm EU28'!T35-'TRA_VEffInv UK'!T35*'TRA_Vkm UK'!T35)/('TRA_Vkm EU28'!T35-'TRA_Vkm UK'!T35)),0)</f>
        <v>0</v>
      </c>
      <c r="U35" s="90">
        <f>IFERROR(IFERROR(('TRA_VEffInv EU28'!U35*'TRA_Inv EU28'!U35-'TRA_VEffInv UK'!U35*'TRA_Inv UK'!U35)/('TRA_Inv EU28'!U35-'TRA_Inv UK'!U35),('TRA_VEffInv EU28'!U35*'TRA_Vkm EU28'!U35-'TRA_VEffInv UK'!U35*'TRA_Vkm UK'!U35)/('TRA_Vkm EU28'!U35-'TRA_Vkm UK'!U35)),0)</f>
        <v>0</v>
      </c>
      <c r="V35" s="90">
        <f>IFERROR(IFERROR(('TRA_VEffInv EU28'!V35*'TRA_Inv EU28'!V35-'TRA_VEffInv UK'!V35*'TRA_Inv UK'!V35)/('TRA_Inv EU28'!V35-'TRA_Inv UK'!V35),('TRA_VEffInv EU28'!V35*'TRA_Vkm EU28'!V35-'TRA_VEffInv UK'!V35*'TRA_Vkm UK'!V35)/('TRA_Vkm EU28'!V35-'TRA_Vkm UK'!V35)),0)</f>
        <v>0</v>
      </c>
      <c r="W35" s="90">
        <f>IFERROR(IFERROR(('TRA_VEffInv EU28'!W35*'TRA_Inv EU28'!W35-'TRA_VEffInv UK'!W35*'TRA_Inv UK'!W35)/('TRA_Inv EU28'!W35-'TRA_Inv UK'!W35),('TRA_VEffInv EU28'!W35*'TRA_Vkm EU28'!W35-'TRA_VEffInv UK'!W35*'TRA_Vkm UK'!W35)/('TRA_Vkm EU28'!W35-'TRA_Vkm UK'!W35)),0)</f>
        <v>0</v>
      </c>
      <c r="X35" s="90">
        <f>IFERROR(IFERROR(('TRA_VEffInv EU28'!X35*'TRA_Inv EU28'!X35-'TRA_VEffInv UK'!X35*'TRA_Inv UK'!X35)/('TRA_Inv EU28'!X35-'TRA_Inv UK'!X35),('TRA_VEffInv EU28'!X35*'TRA_Vkm EU28'!X35-'TRA_VEffInv UK'!X35*'TRA_Vkm UK'!X35)/('TRA_Vkm EU28'!X35-'TRA_Vkm UK'!X35)),0)</f>
        <v>0</v>
      </c>
      <c r="Y35" s="90">
        <f>IFERROR(IFERROR(('TRA_VEffInv EU28'!Y35*'TRA_Inv EU28'!Y35-'TRA_VEffInv UK'!Y35*'TRA_Inv UK'!Y35)/('TRA_Inv EU28'!Y35-'TRA_Inv UK'!Y35),('TRA_VEffInv EU28'!Y35*'TRA_Vkm EU28'!Y35-'TRA_VEffInv UK'!Y35*'TRA_Vkm UK'!Y35)/('TRA_Vkm EU28'!Y35-'TRA_Vkm UK'!Y35)),0)</f>
        <v>0</v>
      </c>
      <c r="Z35" s="90">
        <f>IFERROR(IFERROR(('TRA_VEffInv EU28'!Z35*'TRA_Inv EU28'!Z35-'TRA_VEffInv UK'!Z35*'TRA_Inv UK'!Z35)/('TRA_Inv EU28'!Z35-'TRA_Inv UK'!Z35),('TRA_VEffInv EU28'!Z35*'TRA_Vkm EU28'!Z35-'TRA_VEffInv UK'!Z35*'TRA_Vkm UK'!Z35)/('TRA_Vkm EU28'!Z35-'TRA_Vkm UK'!Z35)),0)</f>
        <v>0</v>
      </c>
      <c r="AA35" s="90">
        <f>IFERROR(IFERROR(('TRA_VEffInv EU28'!AA35*'TRA_Inv EU28'!AA35-'TRA_VEffInv UK'!AA35*'TRA_Inv UK'!AA35)/('TRA_Inv EU28'!AA35-'TRA_Inv UK'!AA35),('TRA_VEffInv EU28'!AA35*'TRA_Vkm EU28'!AA35-'TRA_VEffInv UK'!AA35*'TRA_Vkm UK'!AA35)/('TRA_Vkm EU28'!AA35-'TRA_Vkm UK'!AA35)),0)</f>
        <v>0</v>
      </c>
      <c r="AB35" s="90">
        <f>IFERROR(IFERROR(('TRA_VEffInv EU28'!AB35*'TRA_Inv EU28'!AB35-'TRA_VEffInv UK'!AB35*'TRA_Inv UK'!AB35)/('TRA_Inv EU28'!AB35-'TRA_Inv UK'!AB35),('TRA_VEffInv EU28'!AB35*'TRA_Vkm EU28'!AB35-'TRA_VEffInv UK'!AB35*'TRA_Vkm UK'!AB35)/('TRA_Vkm EU28'!AB35-'TRA_Vkm UK'!AB35)),0)</f>
        <v>0</v>
      </c>
      <c r="AC35" s="90">
        <f>IFERROR(IFERROR(('TRA_VEffInv EU28'!AC35*'TRA_Inv EU28'!AC35-'TRA_VEffInv UK'!AC35*'TRA_Inv UK'!AC35)/('TRA_Inv EU28'!AC35-'TRA_Inv UK'!AC35),('TRA_VEffInv EU28'!AC35*'TRA_Vkm EU28'!AC35-'TRA_VEffInv UK'!AC35*'TRA_Vkm UK'!AC35)/('TRA_Vkm EU28'!AC35-'TRA_Vkm UK'!AC35)),0)</f>
        <v>0</v>
      </c>
      <c r="AD35" s="90">
        <f>IFERROR(IFERROR(('TRA_VEffInv EU28'!AD35*'TRA_Inv EU28'!AD35-'TRA_VEffInv UK'!AD35*'TRA_Inv UK'!AD35)/('TRA_Inv EU28'!AD35-'TRA_Inv UK'!AD35),('TRA_VEffInv EU28'!AD35*'TRA_Vkm EU28'!AD35-'TRA_VEffInv UK'!AD35*'TRA_Vkm UK'!AD35)/('TRA_Vkm EU28'!AD35-'TRA_Vkm UK'!AD35)),0)</f>
        <v>0</v>
      </c>
      <c r="AE35" s="90">
        <f>IFERROR(IFERROR(('TRA_VEffInv EU28'!AE35*'TRA_Inv EU28'!AE35-'TRA_VEffInv UK'!AE35*'TRA_Inv UK'!AE35)/('TRA_Inv EU28'!AE35-'TRA_Inv UK'!AE35),('TRA_VEffInv EU28'!AE35*'TRA_Vkm EU28'!AE35-'TRA_VEffInv UK'!AE35*'TRA_Vkm UK'!AE35)/('TRA_Vkm EU28'!AE35-'TRA_Vkm UK'!AE35)),0)</f>
        <v>0</v>
      </c>
      <c r="AF35" s="90">
        <f>IFERROR(IFERROR(('TRA_VEffInv EU28'!AF35*'TRA_Inv EU28'!AF35-'TRA_VEffInv UK'!AF35*'TRA_Inv UK'!AF35)/('TRA_Inv EU28'!AF35-'TRA_Inv UK'!AF35),('TRA_VEffInv EU28'!AF35*'TRA_Vkm EU28'!AF35-'TRA_VEffInv UK'!AF35*'TRA_Vkm UK'!AF35)/('TRA_Vkm EU28'!AF35-'TRA_Vkm UK'!AF35)),0)</f>
        <v>0</v>
      </c>
      <c r="AG35" s="90">
        <f>IFERROR(IFERROR(('TRA_VEffInv EU28'!AG35*'TRA_Inv EU28'!AG35-'TRA_VEffInv UK'!AG35*'TRA_Inv UK'!AG35)/('TRA_Inv EU28'!AG35-'TRA_Inv UK'!AG35),('TRA_VEffInv EU28'!AG35*'TRA_Vkm EU28'!AG35-'TRA_VEffInv UK'!AG35*'TRA_Vkm UK'!AG35)/('TRA_Vkm EU28'!AG35-'TRA_Vkm UK'!AG35)),0)</f>
        <v>0</v>
      </c>
      <c r="AH35" s="90">
        <f>IFERROR(IFERROR(('TRA_VEffInv EU28'!AH35*'TRA_Inv EU28'!AH35-'TRA_VEffInv UK'!AH35*'TRA_Inv UK'!AH35)/('TRA_Inv EU28'!AH35-'TRA_Inv UK'!AH35),('TRA_VEffInv EU28'!AH35*'TRA_Vkm EU28'!AH35-'TRA_VEffInv UK'!AH35*'TRA_Vkm UK'!AH35)/('TRA_Vkm EU28'!AH35-'TRA_Vkm UK'!AH35)),0)</f>
        <v>0</v>
      </c>
      <c r="AI35" s="90">
        <f>IFERROR(IFERROR(('TRA_VEffInv EU28'!AI35*'TRA_Inv EU28'!AI35-'TRA_VEffInv UK'!AI35*'TRA_Inv UK'!AI35)/('TRA_Inv EU28'!AI35-'TRA_Inv UK'!AI35),('TRA_VEffInv EU28'!AI35*'TRA_Vkm EU28'!AI35-'TRA_VEffInv UK'!AI35*'TRA_Vkm UK'!AI35)/('TRA_Vkm EU28'!AI35-'TRA_Vkm UK'!AI35)),0)</f>
        <v>0</v>
      </c>
      <c r="AJ35" s="90">
        <f>IFERROR(IFERROR(('TRA_VEffInv EU28'!AJ35*'TRA_Inv EU28'!AJ35-'TRA_VEffInv UK'!AJ35*'TRA_Inv UK'!AJ35)/('TRA_Inv EU28'!AJ35-'TRA_Inv UK'!AJ35),('TRA_VEffInv EU28'!AJ35*'TRA_Vkm EU28'!AJ35-'TRA_VEffInv UK'!AJ35*'TRA_Vkm UK'!AJ35)/('TRA_Vkm EU28'!AJ35-'TRA_Vkm UK'!AJ35)),0)</f>
        <v>0</v>
      </c>
      <c r="AK35" s="90">
        <f>IFERROR(IFERROR(('TRA_VEffInv EU28'!AK35*'TRA_Inv EU28'!AK35-'TRA_VEffInv UK'!AK35*'TRA_Inv UK'!AK35)/('TRA_Inv EU28'!AK35-'TRA_Inv UK'!AK35),('TRA_VEffInv EU28'!AK35*'TRA_Vkm EU28'!AK35-'TRA_VEffInv UK'!AK35*'TRA_Vkm UK'!AK35)/('TRA_Vkm EU28'!AK35-'TRA_Vkm UK'!AK35)),0)</f>
        <v>0</v>
      </c>
      <c r="AL35" s="90">
        <f>IFERROR(IFERROR(('TRA_VEffInv EU28'!AL35*'TRA_Inv EU28'!AL35-'TRA_VEffInv UK'!AL35*'TRA_Inv UK'!AL35)/('TRA_Inv EU28'!AL35-'TRA_Inv UK'!AL35),('TRA_VEffInv EU28'!AL35*'TRA_Vkm EU28'!AL35-'TRA_VEffInv UK'!AL35*'TRA_Vkm UK'!AL35)/('TRA_Vkm EU28'!AL35-'TRA_Vkm UK'!AL35)),0)</f>
        <v>0</v>
      </c>
      <c r="AM35" s="90">
        <f>IFERROR(IFERROR(('TRA_VEffInv EU28'!AM35*'TRA_Inv EU28'!AM35-'TRA_VEffInv UK'!AM35*'TRA_Inv UK'!AM35)/('TRA_Inv EU28'!AM35-'TRA_Inv UK'!AM35),('TRA_VEffInv EU28'!AM35*'TRA_Vkm EU28'!AM35-'TRA_VEffInv UK'!AM35*'TRA_Vkm UK'!AM35)/('TRA_Vkm EU28'!AM35-'TRA_Vkm UK'!AM35)),0)</f>
        <v>0</v>
      </c>
      <c r="AN35" s="90">
        <f>IFERROR(IFERROR(('TRA_VEffInv EU28'!AN35*'TRA_Inv EU28'!AN35-'TRA_VEffInv UK'!AN35*'TRA_Inv UK'!AN35)/('TRA_Inv EU28'!AN35-'TRA_Inv UK'!AN35),('TRA_VEffInv EU28'!AN35*'TRA_Vkm EU28'!AN35-'TRA_VEffInv UK'!AN35*'TRA_Vkm UK'!AN35)/('TRA_Vkm EU28'!AN35-'TRA_Vkm UK'!AN35)),0)</f>
        <v>0</v>
      </c>
      <c r="AO35" s="90">
        <f>IFERROR(IFERROR(('TRA_VEffInv EU28'!AO35*'TRA_Inv EU28'!AO35-'TRA_VEffInv UK'!AO35*'TRA_Inv UK'!AO35)/('TRA_Inv EU28'!AO35-'TRA_Inv UK'!AO35),('TRA_VEffInv EU28'!AO35*'TRA_Vkm EU28'!AO35-'TRA_VEffInv UK'!AO35*'TRA_Vkm UK'!AO35)/('TRA_Vkm EU28'!AO35-'TRA_Vkm UK'!AO35)),0)</f>
        <v>0</v>
      </c>
      <c r="AP35" s="90">
        <f>IFERROR(IFERROR(('TRA_VEffInv EU28'!AP35*'TRA_Inv EU28'!AP35-'TRA_VEffInv UK'!AP35*'TRA_Inv UK'!AP35)/('TRA_Inv EU28'!AP35-'TRA_Inv UK'!AP35),('TRA_VEffInv EU28'!AP35*'TRA_Vkm EU28'!AP35-'TRA_VEffInv UK'!AP35*'TRA_Vkm UK'!AP35)/('TRA_Vkm EU28'!AP35-'TRA_Vkm UK'!AP35)),0)</f>
        <v>0</v>
      </c>
      <c r="AQ35" s="90">
        <f>IFERROR(IFERROR(('TRA_VEffInv EU28'!AQ35*'TRA_Inv EU28'!AQ35-'TRA_VEffInv UK'!AQ35*'TRA_Inv UK'!AQ35)/('TRA_Inv EU28'!AQ35-'TRA_Inv UK'!AQ35),('TRA_VEffInv EU28'!AQ35*'TRA_Vkm EU28'!AQ35-'TRA_VEffInv UK'!AQ35*'TRA_Vkm UK'!AQ35)/('TRA_Vkm EU28'!AQ35-'TRA_Vkm UK'!AQ35)),0)</f>
        <v>0</v>
      </c>
      <c r="AR35" s="90">
        <f>IFERROR(IFERROR(('TRA_VEffInv EU28'!AR35*'TRA_Inv EU28'!AR35-'TRA_VEffInv UK'!AR35*'TRA_Inv UK'!AR35)/('TRA_Inv EU28'!AR35-'TRA_Inv UK'!AR35),('TRA_VEffInv EU28'!AR35*'TRA_Vkm EU28'!AR35-'TRA_VEffInv UK'!AR35*'TRA_Vkm UK'!AR35)/('TRA_Vkm EU28'!AR35-'TRA_Vkm UK'!AR35)),0)</f>
        <v>0</v>
      </c>
      <c r="AS35" s="90">
        <f>IFERROR(IFERROR(('TRA_VEffInv EU28'!AS35*'TRA_Inv EU28'!AS35-'TRA_VEffInv UK'!AS35*'TRA_Inv UK'!AS35)/('TRA_Inv EU28'!AS35-'TRA_Inv UK'!AS35),('TRA_VEffInv EU28'!AS35*'TRA_Vkm EU28'!AS35-'TRA_VEffInv UK'!AS35*'TRA_Vkm UK'!AS35)/('TRA_Vkm EU28'!AS35-'TRA_Vkm UK'!AS35)),0)</f>
        <v>0</v>
      </c>
      <c r="AT35" s="90">
        <f>IFERROR(IFERROR(('TRA_VEffInv EU28'!AT35*'TRA_Inv EU28'!AT35-'TRA_VEffInv UK'!AT35*'TRA_Inv UK'!AT35)/('TRA_Inv EU28'!AT35-'TRA_Inv UK'!AT35),('TRA_VEffInv EU28'!AT35*'TRA_Vkm EU28'!AT35-'TRA_VEffInv UK'!AT35*'TRA_Vkm UK'!AT35)/('TRA_Vkm EU28'!AT35-'TRA_Vkm UK'!AT35)),0)</f>
        <v>0</v>
      </c>
      <c r="AU35" s="90">
        <f>IFERROR(IFERROR(('TRA_VEffInv EU28'!AU35*'TRA_Inv EU28'!AU35-'TRA_VEffInv UK'!AU35*'TRA_Inv UK'!AU35)/('TRA_Inv EU28'!AU35-'TRA_Inv UK'!AU35),('TRA_VEffInv EU28'!AU35*'TRA_Vkm EU28'!AU35-'TRA_VEffInv UK'!AU35*'TRA_Vkm UK'!AU35)/('TRA_Vkm EU28'!AU35-'TRA_Vkm UK'!AU35)),0)</f>
        <v>0</v>
      </c>
      <c r="AV35" s="90">
        <f>IFERROR(IFERROR(('TRA_VEffInv EU28'!AV35*'TRA_Inv EU28'!AV35-'TRA_VEffInv UK'!AV35*'TRA_Inv UK'!AV35)/('TRA_Inv EU28'!AV35-'TRA_Inv UK'!AV35),('TRA_VEffInv EU28'!AV35*'TRA_Vkm EU28'!AV35-'TRA_VEffInv UK'!AV35*'TRA_Vkm UK'!AV35)/('TRA_Vkm EU28'!AV35-'TRA_Vkm UK'!AV35)),0)</f>
        <v>0</v>
      </c>
      <c r="AW35" s="90">
        <f>IFERROR(IFERROR(('TRA_VEffInv EU28'!AW35*'TRA_Inv EU28'!AW35-'TRA_VEffInv UK'!AW35*'TRA_Inv UK'!AW35)/('TRA_Inv EU28'!AW35-'TRA_Inv UK'!AW35),('TRA_VEffInv EU28'!AW35*'TRA_Vkm EU28'!AW35-'TRA_VEffInv UK'!AW35*'TRA_Vkm UK'!AW35)/('TRA_Vkm EU28'!AW35-'TRA_Vkm UK'!AW35)),0)</f>
        <v>0</v>
      </c>
      <c r="AX35" s="90">
        <f>IFERROR(IFERROR(('TRA_VEffInv EU28'!AX35*'TRA_Inv EU28'!AX35-'TRA_VEffInv UK'!AX35*'TRA_Inv UK'!AX35)/('TRA_Inv EU28'!AX35-'TRA_Inv UK'!AX35),('TRA_VEffInv EU28'!AX35*'TRA_Vkm EU28'!AX35-'TRA_VEffInv UK'!AX35*'TRA_Vkm UK'!AX35)/('TRA_Vkm EU28'!AX35-'TRA_Vkm UK'!AX35)),0)</f>
        <v>0</v>
      </c>
      <c r="AY35" s="90">
        <f>IFERROR(IFERROR(('TRA_VEffInv EU28'!AY35*'TRA_Inv EU28'!AY35-'TRA_VEffInv UK'!AY35*'TRA_Inv UK'!AY35)/('TRA_Inv EU28'!AY35-'TRA_Inv UK'!AY35),('TRA_VEffInv EU28'!AY35*'TRA_Vkm EU28'!AY35-'TRA_VEffInv UK'!AY35*'TRA_Vkm UK'!AY35)/('TRA_Vkm EU28'!AY35-'TRA_Vkm UK'!AY35)),0)</f>
        <v>0</v>
      </c>
      <c r="AZ35" s="90">
        <f>IFERROR(IFERROR(('TRA_VEffInv EU28'!AZ35*'TRA_Inv EU28'!AZ35-'TRA_VEffInv UK'!AZ35*'TRA_Inv UK'!AZ35)/('TRA_Inv EU28'!AZ35-'TRA_Inv UK'!AZ35),('TRA_VEffInv EU28'!AZ35*'TRA_Vkm EU28'!AZ35-'TRA_VEffInv UK'!AZ35*'TRA_Vkm UK'!AZ35)/('TRA_Vkm EU28'!AZ35-'TRA_Vkm UK'!AZ35)),0)</f>
        <v>0</v>
      </c>
    </row>
    <row r="36" spans="1:52">
      <c r="A36" s="103" t="s">
        <v>133</v>
      </c>
      <c r="B36" s="90"/>
      <c r="C36" s="90">
        <f>IFERROR(IFERROR(('TRA_VEffInv EU28'!C36*'TRA_Inv EU28'!C36-'TRA_VEffInv UK'!C36*'TRA_Inv UK'!C36)/('TRA_Inv EU28'!C36-'TRA_Inv UK'!C36),('TRA_VEffInv EU28'!C36*'TRA_Vkm EU28'!C36-'TRA_VEffInv UK'!C36*'TRA_Vkm UK'!C36)/('TRA_Vkm EU28'!C36-'TRA_Vkm UK'!C36)),0)</f>
        <v>0</v>
      </c>
      <c r="D36" s="90">
        <f>IFERROR(IFERROR(('TRA_VEffInv EU28'!D36*'TRA_Inv EU28'!D36-'TRA_VEffInv UK'!D36*'TRA_Inv UK'!D36)/('TRA_Inv EU28'!D36-'TRA_Inv UK'!D36),('TRA_VEffInv EU28'!D36*'TRA_Vkm EU28'!D36-'TRA_VEffInv UK'!D36*'TRA_Vkm UK'!D36)/('TRA_Vkm EU28'!D36-'TRA_Vkm UK'!D36)),0)</f>
        <v>0</v>
      </c>
      <c r="E36" s="90">
        <f>IFERROR(IFERROR(('TRA_VEffInv EU28'!E36*'TRA_Inv EU28'!E36-'TRA_VEffInv UK'!E36*'TRA_Inv UK'!E36)/('TRA_Inv EU28'!E36-'TRA_Inv UK'!E36),('TRA_VEffInv EU28'!E36*'TRA_Vkm EU28'!E36-'TRA_VEffInv UK'!E36*'TRA_Vkm UK'!E36)/('TRA_Vkm EU28'!E36-'TRA_Vkm UK'!E36)),0)</f>
        <v>0</v>
      </c>
      <c r="F36" s="90">
        <f>IFERROR(IFERROR(('TRA_VEffInv EU28'!F36*'TRA_Inv EU28'!F36-'TRA_VEffInv UK'!F36*'TRA_Inv UK'!F36)/('TRA_Inv EU28'!F36-'TRA_Inv UK'!F36),('TRA_VEffInv EU28'!F36*'TRA_Vkm EU28'!F36-'TRA_VEffInv UK'!F36*'TRA_Vkm UK'!F36)/('TRA_Vkm EU28'!F36-'TRA_Vkm UK'!F36)),0)</f>
        <v>0</v>
      </c>
      <c r="G36" s="90">
        <f>IFERROR(IFERROR(('TRA_VEffInv EU28'!G36*'TRA_Inv EU28'!G36-'TRA_VEffInv UK'!G36*'TRA_Inv UK'!G36)/('TRA_Inv EU28'!G36-'TRA_Inv UK'!G36),('TRA_VEffInv EU28'!G36*'TRA_Vkm EU28'!G36-'TRA_VEffInv UK'!G36*'TRA_Vkm UK'!G36)/('TRA_Vkm EU28'!G36-'TRA_Vkm UK'!G36)),0)</f>
        <v>0</v>
      </c>
      <c r="H36" s="90">
        <f>IFERROR(IFERROR(('TRA_VEffInv EU28'!H36*'TRA_Inv EU28'!H36-'TRA_VEffInv UK'!H36*'TRA_Inv UK'!H36)/('TRA_Inv EU28'!H36-'TRA_Inv UK'!H36),('TRA_VEffInv EU28'!H36*'TRA_Vkm EU28'!H36-'TRA_VEffInv UK'!H36*'TRA_Vkm UK'!H36)/('TRA_Vkm EU28'!H36-'TRA_Vkm UK'!H36)),0)</f>
        <v>0</v>
      </c>
      <c r="I36" s="90">
        <f>IFERROR(IFERROR(('TRA_VEffInv EU28'!I36*'TRA_Inv EU28'!I36-'TRA_VEffInv UK'!I36*'TRA_Inv UK'!I36)/('TRA_Inv EU28'!I36-'TRA_Inv UK'!I36),('TRA_VEffInv EU28'!I36*'TRA_Vkm EU28'!I36-'TRA_VEffInv UK'!I36*'TRA_Vkm UK'!I36)/('TRA_Vkm EU28'!I36-'TRA_Vkm UK'!I36)),0)</f>
        <v>0</v>
      </c>
      <c r="J36" s="90">
        <f>IFERROR(IFERROR(('TRA_VEffInv EU28'!J36*'TRA_Inv EU28'!J36-'TRA_VEffInv UK'!J36*'TRA_Inv UK'!J36)/('TRA_Inv EU28'!J36-'TRA_Inv UK'!J36),('TRA_VEffInv EU28'!J36*'TRA_Vkm EU28'!J36-'TRA_VEffInv UK'!J36*'TRA_Vkm UK'!J36)/('TRA_Vkm EU28'!J36-'TRA_Vkm UK'!J36)),0)</f>
        <v>0</v>
      </c>
      <c r="K36" s="90">
        <f>IFERROR(IFERROR(('TRA_VEffInv EU28'!K36*'TRA_Inv EU28'!K36-'TRA_VEffInv UK'!K36*'TRA_Inv UK'!K36)/('TRA_Inv EU28'!K36-'TRA_Inv UK'!K36),('TRA_VEffInv EU28'!K36*'TRA_Vkm EU28'!K36-'TRA_VEffInv UK'!K36*'TRA_Vkm UK'!K36)/('TRA_Vkm EU28'!K36-'TRA_Vkm UK'!K36)),0)</f>
        <v>0</v>
      </c>
      <c r="L36" s="90">
        <f>IFERROR(IFERROR(('TRA_VEffInv EU28'!L36*'TRA_Inv EU28'!L36-'TRA_VEffInv UK'!L36*'TRA_Inv UK'!L36)/('TRA_Inv EU28'!L36-'TRA_Inv UK'!L36),('TRA_VEffInv EU28'!L36*'TRA_Vkm EU28'!L36-'TRA_VEffInv UK'!L36*'TRA_Vkm UK'!L36)/('TRA_Vkm EU28'!L36-'TRA_Vkm UK'!L36)),0)</f>
        <v>0</v>
      </c>
      <c r="M36" s="90">
        <f>IFERROR(IFERROR(('TRA_VEffInv EU28'!M36*'TRA_Inv EU28'!M36-'TRA_VEffInv UK'!M36*'TRA_Inv UK'!M36)/('TRA_Inv EU28'!M36-'TRA_Inv UK'!M36),('TRA_VEffInv EU28'!M36*'TRA_Vkm EU28'!M36-'TRA_VEffInv UK'!M36*'TRA_Vkm UK'!M36)/('TRA_Vkm EU28'!M36-'TRA_Vkm UK'!M36)),0)</f>
        <v>0</v>
      </c>
      <c r="N36" s="90">
        <f>IFERROR(IFERROR(('TRA_VEffInv EU28'!N36*'TRA_Inv EU28'!N36-'TRA_VEffInv UK'!N36*'TRA_Inv UK'!N36)/('TRA_Inv EU28'!N36-'TRA_Inv UK'!N36),('TRA_VEffInv EU28'!N36*'TRA_Vkm EU28'!N36-'TRA_VEffInv UK'!N36*'TRA_Vkm UK'!N36)/('TRA_Vkm EU28'!N36-'TRA_Vkm UK'!N36)),0)</f>
        <v>0</v>
      </c>
      <c r="O36" s="90">
        <f>IFERROR(IFERROR(('TRA_VEffInv EU28'!O36*'TRA_Inv EU28'!O36-'TRA_VEffInv UK'!O36*'TRA_Inv UK'!O36)/('TRA_Inv EU28'!O36-'TRA_Inv UK'!O36),('TRA_VEffInv EU28'!O36*'TRA_Vkm EU28'!O36-'TRA_VEffInv UK'!O36*'TRA_Vkm UK'!O36)/('TRA_Vkm EU28'!O36-'TRA_Vkm UK'!O36)),0)</f>
        <v>0</v>
      </c>
      <c r="P36" s="90">
        <f>IFERROR(IFERROR(('TRA_VEffInv EU28'!P36*'TRA_Inv EU28'!P36-'TRA_VEffInv UK'!P36*'TRA_Inv UK'!P36)/('TRA_Inv EU28'!P36-'TRA_Inv UK'!P36),('TRA_VEffInv EU28'!P36*'TRA_Vkm EU28'!P36-'TRA_VEffInv UK'!P36*'TRA_Vkm UK'!P36)/('TRA_Vkm EU28'!P36-'TRA_Vkm UK'!P36)),0)</f>
        <v>0</v>
      </c>
      <c r="Q36" s="90">
        <f>IFERROR(IFERROR(('TRA_VEffInv EU28'!Q36*'TRA_Inv EU28'!Q36-'TRA_VEffInv UK'!Q36*'TRA_Inv UK'!Q36)/('TRA_Inv EU28'!Q36-'TRA_Inv UK'!Q36),('TRA_VEffInv EU28'!Q36*'TRA_Vkm EU28'!Q36-'TRA_VEffInv UK'!Q36*'TRA_Vkm UK'!Q36)/('TRA_Vkm EU28'!Q36-'TRA_Vkm UK'!Q36)),0)</f>
        <v>0</v>
      </c>
      <c r="R36" s="90">
        <f>IFERROR(IFERROR(('TRA_VEffInv EU28'!R36*'TRA_Inv EU28'!R36-'TRA_VEffInv UK'!R36*'TRA_Inv UK'!R36)/('TRA_Inv EU28'!R36-'TRA_Inv UK'!R36),('TRA_VEffInv EU28'!R36*'TRA_Vkm EU28'!R36-'TRA_VEffInv UK'!R36*'TRA_Vkm UK'!R36)/('TRA_Vkm EU28'!R36-'TRA_Vkm UK'!R36)),0)</f>
        <v>0</v>
      </c>
      <c r="S36" s="90">
        <f>IFERROR(IFERROR(('TRA_VEffInv EU28'!S36*'TRA_Inv EU28'!S36-'TRA_VEffInv UK'!S36*'TRA_Inv UK'!S36)/('TRA_Inv EU28'!S36-'TRA_Inv UK'!S36),('TRA_VEffInv EU28'!S36*'TRA_Vkm EU28'!S36-'TRA_VEffInv UK'!S36*'TRA_Vkm UK'!S36)/('TRA_Vkm EU28'!S36-'TRA_Vkm UK'!S36)),0)</f>
        <v>0</v>
      </c>
      <c r="T36" s="90">
        <f>IFERROR(IFERROR(('TRA_VEffInv EU28'!T36*'TRA_Inv EU28'!T36-'TRA_VEffInv UK'!T36*'TRA_Inv UK'!T36)/('TRA_Inv EU28'!T36-'TRA_Inv UK'!T36),('TRA_VEffInv EU28'!T36*'TRA_Vkm EU28'!T36-'TRA_VEffInv UK'!T36*'TRA_Vkm UK'!T36)/('TRA_Vkm EU28'!T36-'TRA_Vkm UK'!T36)),0)</f>
        <v>0</v>
      </c>
      <c r="U36" s="90">
        <f>IFERROR(IFERROR(('TRA_VEffInv EU28'!U36*'TRA_Inv EU28'!U36-'TRA_VEffInv UK'!U36*'TRA_Inv UK'!U36)/('TRA_Inv EU28'!U36-'TRA_Inv UK'!U36),('TRA_VEffInv EU28'!U36*'TRA_Vkm EU28'!U36-'TRA_VEffInv UK'!U36*'TRA_Vkm UK'!U36)/('TRA_Vkm EU28'!U36-'TRA_Vkm UK'!U36)),0)</f>
        <v>0</v>
      </c>
      <c r="V36" s="90">
        <f>IFERROR(IFERROR(('TRA_VEffInv EU28'!V36*'TRA_Inv EU28'!V36-'TRA_VEffInv UK'!V36*'TRA_Inv UK'!V36)/('TRA_Inv EU28'!V36-'TRA_Inv UK'!V36),('TRA_VEffInv EU28'!V36*'TRA_Vkm EU28'!V36-'TRA_VEffInv UK'!V36*'TRA_Vkm UK'!V36)/('TRA_Vkm EU28'!V36-'TRA_Vkm UK'!V36)),0)</f>
        <v>0</v>
      </c>
      <c r="W36" s="90">
        <f>IFERROR(IFERROR(('TRA_VEffInv EU28'!W36*'TRA_Inv EU28'!W36-'TRA_VEffInv UK'!W36*'TRA_Inv UK'!W36)/('TRA_Inv EU28'!W36-'TRA_Inv UK'!W36),('TRA_VEffInv EU28'!W36*'TRA_Vkm EU28'!W36-'TRA_VEffInv UK'!W36*'TRA_Vkm UK'!W36)/('TRA_Vkm EU28'!W36-'TRA_Vkm UK'!W36)),0)</f>
        <v>0</v>
      </c>
      <c r="X36" s="90">
        <f>IFERROR(IFERROR(('TRA_VEffInv EU28'!X36*'TRA_Inv EU28'!X36-'TRA_VEffInv UK'!X36*'TRA_Inv UK'!X36)/('TRA_Inv EU28'!X36-'TRA_Inv UK'!X36),('TRA_VEffInv EU28'!X36*'TRA_Vkm EU28'!X36-'TRA_VEffInv UK'!X36*'TRA_Vkm UK'!X36)/('TRA_Vkm EU28'!X36-'TRA_Vkm UK'!X36)),0)</f>
        <v>0</v>
      </c>
      <c r="Y36" s="90">
        <f>IFERROR(IFERROR(('TRA_VEffInv EU28'!Y36*'TRA_Inv EU28'!Y36-'TRA_VEffInv UK'!Y36*'TRA_Inv UK'!Y36)/('TRA_Inv EU28'!Y36-'TRA_Inv UK'!Y36),('TRA_VEffInv EU28'!Y36*'TRA_Vkm EU28'!Y36-'TRA_VEffInv UK'!Y36*'TRA_Vkm UK'!Y36)/('TRA_Vkm EU28'!Y36-'TRA_Vkm UK'!Y36)),0)</f>
        <v>0</v>
      </c>
      <c r="Z36" s="90">
        <f>IFERROR(IFERROR(('TRA_VEffInv EU28'!Z36*'TRA_Inv EU28'!Z36-'TRA_VEffInv UK'!Z36*'TRA_Inv UK'!Z36)/('TRA_Inv EU28'!Z36-'TRA_Inv UK'!Z36),('TRA_VEffInv EU28'!Z36*'TRA_Vkm EU28'!Z36-'TRA_VEffInv UK'!Z36*'TRA_Vkm UK'!Z36)/('TRA_Vkm EU28'!Z36-'TRA_Vkm UK'!Z36)),0)</f>
        <v>0</v>
      </c>
      <c r="AA36" s="90">
        <f>IFERROR(IFERROR(('TRA_VEffInv EU28'!AA36*'TRA_Inv EU28'!AA36-'TRA_VEffInv UK'!AA36*'TRA_Inv UK'!AA36)/('TRA_Inv EU28'!AA36-'TRA_Inv UK'!AA36),('TRA_VEffInv EU28'!AA36*'TRA_Vkm EU28'!AA36-'TRA_VEffInv UK'!AA36*'TRA_Vkm UK'!AA36)/('TRA_Vkm EU28'!AA36-'TRA_Vkm UK'!AA36)),0)</f>
        <v>0</v>
      </c>
      <c r="AB36" s="90">
        <f>IFERROR(IFERROR(('TRA_VEffInv EU28'!AB36*'TRA_Inv EU28'!AB36-'TRA_VEffInv UK'!AB36*'TRA_Inv UK'!AB36)/('TRA_Inv EU28'!AB36-'TRA_Inv UK'!AB36),('TRA_VEffInv EU28'!AB36*'TRA_Vkm EU28'!AB36-'TRA_VEffInv UK'!AB36*'TRA_Vkm UK'!AB36)/('TRA_Vkm EU28'!AB36-'TRA_Vkm UK'!AB36)),0)</f>
        <v>0</v>
      </c>
      <c r="AC36" s="90">
        <f>IFERROR(IFERROR(('TRA_VEffInv EU28'!AC36*'TRA_Inv EU28'!AC36-'TRA_VEffInv UK'!AC36*'TRA_Inv UK'!AC36)/('TRA_Inv EU28'!AC36-'TRA_Inv UK'!AC36),('TRA_VEffInv EU28'!AC36*'TRA_Vkm EU28'!AC36-'TRA_VEffInv UK'!AC36*'TRA_Vkm UK'!AC36)/('TRA_Vkm EU28'!AC36-'TRA_Vkm UK'!AC36)),0)</f>
        <v>0</v>
      </c>
      <c r="AD36" s="90">
        <f>IFERROR(IFERROR(('TRA_VEffInv EU28'!AD36*'TRA_Inv EU28'!AD36-'TRA_VEffInv UK'!AD36*'TRA_Inv UK'!AD36)/('TRA_Inv EU28'!AD36-'TRA_Inv UK'!AD36),('TRA_VEffInv EU28'!AD36*'TRA_Vkm EU28'!AD36-'TRA_VEffInv UK'!AD36*'TRA_Vkm UK'!AD36)/('TRA_Vkm EU28'!AD36-'TRA_Vkm UK'!AD36)),0)</f>
        <v>0</v>
      </c>
      <c r="AE36" s="90">
        <f>IFERROR(IFERROR(('TRA_VEffInv EU28'!AE36*'TRA_Inv EU28'!AE36-'TRA_VEffInv UK'!AE36*'TRA_Inv UK'!AE36)/('TRA_Inv EU28'!AE36-'TRA_Inv UK'!AE36),('TRA_VEffInv EU28'!AE36*'TRA_Vkm EU28'!AE36-'TRA_VEffInv UK'!AE36*'TRA_Vkm UK'!AE36)/('TRA_Vkm EU28'!AE36-'TRA_Vkm UK'!AE36)),0)</f>
        <v>0</v>
      </c>
      <c r="AF36" s="90">
        <f>IFERROR(IFERROR(('TRA_VEffInv EU28'!AF36*'TRA_Inv EU28'!AF36-'TRA_VEffInv UK'!AF36*'TRA_Inv UK'!AF36)/('TRA_Inv EU28'!AF36-'TRA_Inv UK'!AF36),('TRA_VEffInv EU28'!AF36*'TRA_Vkm EU28'!AF36-'TRA_VEffInv UK'!AF36*'TRA_Vkm UK'!AF36)/('TRA_Vkm EU28'!AF36-'TRA_Vkm UK'!AF36)),0)</f>
        <v>0</v>
      </c>
      <c r="AG36" s="90">
        <f>IFERROR(IFERROR(('TRA_VEffInv EU28'!AG36*'TRA_Inv EU28'!AG36-'TRA_VEffInv UK'!AG36*'TRA_Inv UK'!AG36)/('TRA_Inv EU28'!AG36-'TRA_Inv UK'!AG36),('TRA_VEffInv EU28'!AG36*'TRA_Vkm EU28'!AG36-'TRA_VEffInv UK'!AG36*'TRA_Vkm UK'!AG36)/('TRA_Vkm EU28'!AG36-'TRA_Vkm UK'!AG36)),0)</f>
        <v>0</v>
      </c>
      <c r="AH36" s="90">
        <f>IFERROR(IFERROR(('TRA_VEffInv EU28'!AH36*'TRA_Inv EU28'!AH36-'TRA_VEffInv UK'!AH36*'TRA_Inv UK'!AH36)/('TRA_Inv EU28'!AH36-'TRA_Inv UK'!AH36),('TRA_VEffInv EU28'!AH36*'TRA_Vkm EU28'!AH36-'TRA_VEffInv UK'!AH36*'TRA_Vkm UK'!AH36)/('TRA_Vkm EU28'!AH36-'TRA_Vkm UK'!AH36)),0)</f>
        <v>0</v>
      </c>
      <c r="AI36" s="90">
        <f>IFERROR(IFERROR(('TRA_VEffInv EU28'!AI36*'TRA_Inv EU28'!AI36-'TRA_VEffInv UK'!AI36*'TRA_Inv UK'!AI36)/('TRA_Inv EU28'!AI36-'TRA_Inv UK'!AI36),('TRA_VEffInv EU28'!AI36*'TRA_Vkm EU28'!AI36-'TRA_VEffInv UK'!AI36*'TRA_Vkm UK'!AI36)/('TRA_Vkm EU28'!AI36-'TRA_Vkm UK'!AI36)),0)</f>
        <v>0</v>
      </c>
      <c r="AJ36" s="90">
        <f>IFERROR(IFERROR(('TRA_VEffInv EU28'!AJ36*'TRA_Inv EU28'!AJ36-'TRA_VEffInv UK'!AJ36*'TRA_Inv UK'!AJ36)/('TRA_Inv EU28'!AJ36-'TRA_Inv UK'!AJ36),('TRA_VEffInv EU28'!AJ36*'TRA_Vkm EU28'!AJ36-'TRA_VEffInv UK'!AJ36*'TRA_Vkm UK'!AJ36)/('TRA_Vkm EU28'!AJ36-'TRA_Vkm UK'!AJ36)),0)</f>
        <v>0</v>
      </c>
      <c r="AK36" s="90">
        <f>IFERROR(IFERROR(('TRA_VEffInv EU28'!AK36*'TRA_Inv EU28'!AK36-'TRA_VEffInv UK'!AK36*'TRA_Inv UK'!AK36)/('TRA_Inv EU28'!AK36-'TRA_Inv UK'!AK36),('TRA_VEffInv EU28'!AK36*'TRA_Vkm EU28'!AK36-'TRA_VEffInv UK'!AK36*'TRA_Vkm UK'!AK36)/('TRA_Vkm EU28'!AK36-'TRA_Vkm UK'!AK36)),0)</f>
        <v>0</v>
      </c>
      <c r="AL36" s="90">
        <f>IFERROR(IFERROR(('TRA_VEffInv EU28'!AL36*'TRA_Inv EU28'!AL36-'TRA_VEffInv UK'!AL36*'TRA_Inv UK'!AL36)/('TRA_Inv EU28'!AL36-'TRA_Inv UK'!AL36),('TRA_VEffInv EU28'!AL36*'TRA_Vkm EU28'!AL36-'TRA_VEffInv UK'!AL36*'TRA_Vkm UK'!AL36)/('TRA_Vkm EU28'!AL36-'TRA_Vkm UK'!AL36)),0)</f>
        <v>0</v>
      </c>
      <c r="AM36" s="90">
        <f>IFERROR(IFERROR(('TRA_VEffInv EU28'!AM36*'TRA_Inv EU28'!AM36-'TRA_VEffInv UK'!AM36*'TRA_Inv UK'!AM36)/('TRA_Inv EU28'!AM36-'TRA_Inv UK'!AM36),('TRA_VEffInv EU28'!AM36*'TRA_Vkm EU28'!AM36-'TRA_VEffInv UK'!AM36*'TRA_Vkm UK'!AM36)/('TRA_Vkm EU28'!AM36-'TRA_Vkm UK'!AM36)),0)</f>
        <v>0</v>
      </c>
      <c r="AN36" s="90">
        <f>IFERROR(IFERROR(('TRA_VEffInv EU28'!AN36*'TRA_Inv EU28'!AN36-'TRA_VEffInv UK'!AN36*'TRA_Inv UK'!AN36)/('TRA_Inv EU28'!AN36-'TRA_Inv UK'!AN36),('TRA_VEffInv EU28'!AN36*'TRA_Vkm EU28'!AN36-'TRA_VEffInv UK'!AN36*'TRA_Vkm UK'!AN36)/('TRA_Vkm EU28'!AN36-'TRA_Vkm UK'!AN36)),0)</f>
        <v>0</v>
      </c>
      <c r="AO36" s="90">
        <f>IFERROR(IFERROR(('TRA_VEffInv EU28'!AO36*'TRA_Inv EU28'!AO36-'TRA_VEffInv UK'!AO36*'TRA_Inv UK'!AO36)/('TRA_Inv EU28'!AO36-'TRA_Inv UK'!AO36),('TRA_VEffInv EU28'!AO36*'TRA_Vkm EU28'!AO36-'TRA_VEffInv UK'!AO36*'TRA_Vkm UK'!AO36)/('TRA_Vkm EU28'!AO36-'TRA_Vkm UK'!AO36)),0)</f>
        <v>0</v>
      </c>
      <c r="AP36" s="90">
        <f>IFERROR(IFERROR(('TRA_VEffInv EU28'!AP36*'TRA_Inv EU28'!AP36-'TRA_VEffInv UK'!AP36*'TRA_Inv UK'!AP36)/('TRA_Inv EU28'!AP36-'TRA_Inv UK'!AP36),('TRA_VEffInv EU28'!AP36*'TRA_Vkm EU28'!AP36-'TRA_VEffInv UK'!AP36*'TRA_Vkm UK'!AP36)/('TRA_Vkm EU28'!AP36-'TRA_Vkm UK'!AP36)),0)</f>
        <v>0</v>
      </c>
      <c r="AQ36" s="90">
        <f>IFERROR(IFERROR(('TRA_VEffInv EU28'!AQ36*'TRA_Inv EU28'!AQ36-'TRA_VEffInv UK'!AQ36*'TRA_Inv UK'!AQ36)/('TRA_Inv EU28'!AQ36-'TRA_Inv UK'!AQ36),('TRA_VEffInv EU28'!AQ36*'TRA_Vkm EU28'!AQ36-'TRA_VEffInv UK'!AQ36*'TRA_Vkm UK'!AQ36)/('TRA_Vkm EU28'!AQ36-'TRA_Vkm UK'!AQ36)),0)</f>
        <v>0</v>
      </c>
      <c r="AR36" s="90">
        <f>IFERROR(IFERROR(('TRA_VEffInv EU28'!AR36*'TRA_Inv EU28'!AR36-'TRA_VEffInv UK'!AR36*'TRA_Inv UK'!AR36)/('TRA_Inv EU28'!AR36-'TRA_Inv UK'!AR36),('TRA_VEffInv EU28'!AR36*'TRA_Vkm EU28'!AR36-'TRA_VEffInv UK'!AR36*'TRA_Vkm UK'!AR36)/('TRA_Vkm EU28'!AR36-'TRA_Vkm UK'!AR36)),0)</f>
        <v>0</v>
      </c>
      <c r="AS36" s="90">
        <f>IFERROR(IFERROR(('TRA_VEffInv EU28'!AS36*'TRA_Inv EU28'!AS36-'TRA_VEffInv UK'!AS36*'TRA_Inv UK'!AS36)/('TRA_Inv EU28'!AS36-'TRA_Inv UK'!AS36),('TRA_VEffInv EU28'!AS36*'TRA_Vkm EU28'!AS36-'TRA_VEffInv UK'!AS36*'TRA_Vkm UK'!AS36)/('TRA_Vkm EU28'!AS36-'TRA_Vkm UK'!AS36)),0)</f>
        <v>0</v>
      </c>
      <c r="AT36" s="90">
        <f>IFERROR(IFERROR(('TRA_VEffInv EU28'!AT36*'TRA_Inv EU28'!AT36-'TRA_VEffInv UK'!AT36*'TRA_Inv UK'!AT36)/('TRA_Inv EU28'!AT36-'TRA_Inv UK'!AT36),('TRA_VEffInv EU28'!AT36*'TRA_Vkm EU28'!AT36-'TRA_VEffInv UK'!AT36*'TRA_Vkm UK'!AT36)/('TRA_Vkm EU28'!AT36-'TRA_Vkm UK'!AT36)),0)</f>
        <v>0</v>
      </c>
      <c r="AU36" s="90">
        <f>IFERROR(IFERROR(('TRA_VEffInv EU28'!AU36*'TRA_Inv EU28'!AU36-'TRA_VEffInv UK'!AU36*'TRA_Inv UK'!AU36)/('TRA_Inv EU28'!AU36-'TRA_Inv UK'!AU36),('TRA_VEffInv EU28'!AU36*'TRA_Vkm EU28'!AU36-'TRA_VEffInv UK'!AU36*'TRA_Vkm UK'!AU36)/('TRA_Vkm EU28'!AU36-'TRA_Vkm UK'!AU36)),0)</f>
        <v>0</v>
      </c>
      <c r="AV36" s="90">
        <f>IFERROR(IFERROR(('TRA_VEffInv EU28'!AV36*'TRA_Inv EU28'!AV36-'TRA_VEffInv UK'!AV36*'TRA_Inv UK'!AV36)/('TRA_Inv EU28'!AV36-'TRA_Inv UK'!AV36),('TRA_VEffInv EU28'!AV36*'TRA_Vkm EU28'!AV36-'TRA_VEffInv UK'!AV36*'TRA_Vkm UK'!AV36)/('TRA_Vkm EU28'!AV36-'TRA_Vkm UK'!AV36)),0)</f>
        <v>0</v>
      </c>
      <c r="AW36" s="90">
        <f>IFERROR(IFERROR(('TRA_VEffInv EU28'!AW36*'TRA_Inv EU28'!AW36-'TRA_VEffInv UK'!AW36*'TRA_Inv UK'!AW36)/('TRA_Inv EU28'!AW36-'TRA_Inv UK'!AW36),('TRA_VEffInv EU28'!AW36*'TRA_Vkm EU28'!AW36-'TRA_VEffInv UK'!AW36*'TRA_Vkm UK'!AW36)/('TRA_Vkm EU28'!AW36-'TRA_Vkm UK'!AW36)),0)</f>
        <v>0</v>
      </c>
      <c r="AX36" s="90">
        <f>IFERROR(IFERROR(('TRA_VEffInv EU28'!AX36*'TRA_Inv EU28'!AX36-'TRA_VEffInv UK'!AX36*'TRA_Inv UK'!AX36)/('TRA_Inv EU28'!AX36-'TRA_Inv UK'!AX36),('TRA_VEffInv EU28'!AX36*'TRA_Vkm EU28'!AX36-'TRA_VEffInv UK'!AX36*'TRA_Vkm UK'!AX36)/('TRA_Vkm EU28'!AX36-'TRA_Vkm UK'!AX36)),0)</f>
        <v>0</v>
      </c>
      <c r="AY36" s="90">
        <f>IFERROR(IFERROR(('TRA_VEffInv EU28'!AY36*'TRA_Inv EU28'!AY36-'TRA_VEffInv UK'!AY36*'TRA_Inv UK'!AY36)/('TRA_Inv EU28'!AY36-'TRA_Inv UK'!AY36),('TRA_VEffInv EU28'!AY36*'TRA_Vkm EU28'!AY36-'TRA_VEffInv UK'!AY36*'TRA_Vkm UK'!AY36)/('TRA_Vkm EU28'!AY36-'TRA_Vkm UK'!AY36)),0)</f>
        <v>0</v>
      </c>
      <c r="AZ36" s="90">
        <f>IFERROR(IFERROR(('TRA_VEffInv EU28'!AZ36*'TRA_Inv EU28'!AZ36-'TRA_VEffInv UK'!AZ36*'TRA_Inv UK'!AZ36)/('TRA_Inv EU28'!AZ36-'TRA_Inv UK'!AZ36),('TRA_VEffInv EU28'!AZ36*'TRA_Vkm EU28'!AZ36-'TRA_VEffInv UK'!AZ36*'TRA_Vkm UK'!AZ36)/('TRA_Vkm EU28'!AZ36-'TRA_Vkm UK'!AZ36)),0)</f>
        <v>0</v>
      </c>
    </row>
    <row r="37" spans="1:52">
      <c r="A37" s="101" t="s">
        <v>134</v>
      </c>
      <c r="B37" s="102"/>
      <c r="C37" s="102">
        <f>IFERROR(IFERROR(('TRA_VEffInv EU28'!C37*'TRA_Inv EU28'!C37-'TRA_VEffInv UK'!C37*'TRA_Inv UK'!C37)/('TRA_Inv EU28'!C37-'TRA_Inv UK'!C37),('TRA_VEffInv EU28'!C37*'TRA_Vkm EU28'!C37-'TRA_VEffInv UK'!C37*'TRA_Vkm UK'!C37)/('TRA_Vkm EU28'!C37-'TRA_Vkm UK'!C37)),0)</f>
        <v>0</v>
      </c>
      <c r="D37" s="102">
        <f>IFERROR(IFERROR(('TRA_VEffInv EU28'!D37*'TRA_Inv EU28'!D37-'TRA_VEffInv UK'!D37*'TRA_Inv UK'!D37)/('TRA_Inv EU28'!D37-'TRA_Inv UK'!D37),('TRA_VEffInv EU28'!D37*'TRA_Vkm EU28'!D37-'TRA_VEffInv UK'!D37*'TRA_Vkm UK'!D37)/('TRA_Vkm EU28'!D37-'TRA_Vkm UK'!D37)),0)</f>
        <v>0</v>
      </c>
      <c r="E37" s="102">
        <f>IFERROR(IFERROR(('TRA_VEffInv EU28'!E37*'TRA_Inv EU28'!E37-'TRA_VEffInv UK'!E37*'TRA_Inv UK'!E37)/('TRA_Inv EU28'!E37-'TRA_Inv UK'!E37),('TRA_VEffInv EU28'!E37*'TRA_Vkm EU28'!E37-'TRA_VEffInv UK'!E37*'TRA_Vkm UK'!E37)/('TRA_Vkm EU28'!E37-'TRA_Vkm UK'!E37)),0)</f>
        <v>0</v>
      </c>
      <c r="F37" s="102">
        <f>IFERROR(IFERROR(('TRA_VEffInv EU28'!F37*'TRA_Inv EU28'!F37-'TRA_VEffInv UK'!F37*'TRA_Inv UK'!F37)/('TRA_Inv EU28'!F37-'TRA_Inv UK'!F37),('TRA_VEffInv EU28'!F37*'TRA_Vkm EU28'!F37-'TRA_VEffInv UK'!F37*'TRA_Vkm UK'!F37)/('TRA_Vkm EU28'!F37-'TRA_Vkm UK'!F37)),0)</f>
        <v>0</v>
      </c>
      <c r="G37" s="102">
        <f>IFERROR(IFERROR(('TRA_VEffInv EU28'!G37*'TRA_Inv EU28'!G37-'TRA_VEffInv UK'!G37*'TRA_Inv UK'!G37)/('TRA_Inv EU28'!G37-'TRA_Inv UK'!G37),('TRA_VEffInv EU28'!G37*'TRA_Vkm EU28'!G37-'TRA_VEffInv UK'!G37*'TRA_Vkm UK'!G37)/('TRA_Vkm EU28'!G37-'TRA_Vkm UK'!G37)),0)</f>
        <v>0</v>
      </c>
      <c r="H37" s="102">
        <f>IFERROR(IFERROR(('TRA_VEffInv EU28'!H37*'TRA_Inv EU28'!H37-'TRA_VEffInv UK'!H37*'TRA_Inv UK'!H37)/('TRA_Inv EU28'!H37-'TRA_Inv UK'!H37),('TRA_VEffInv EU28'!H37*'TRA_Vkm EU28'!H37-'TRA_VEffInv UK'!H37*'TRA_Vkm UK'!H37)/('TRA_Vkm EU28'!H37-'TRA_Vkm UK'!H37)),0)</f>
        <v>0</v>
      </c>
      <c r="I37" s="102">
        <f>IFERROR(IFERROR(('TRA_VEffInv EU28'!I37*'TRA_Inv EU28'!I37-'TRA_VEffInv UK'!I37*'TRA_Inv UK'!I37)/('TRA_Inv EU28'!I37-'TRA_Inv UK'!I37),('TRA_VEffInv EU28'!I37*'TRA_Vkm EU28'!I37-'TRA_VEffInv UK'!I37*'TRA_Vkm UK'!I37)/('TRA_Vkm EU28'!I37-'TRA_Vkm UK'!I37)),0)</f>
        <v>0</v>
      </c>
      <c r="J37" s="102">
        <f>IFERROR(IFERROR(('TRA_VEffInv EU28'!J37*'TRA_Inv EU28'!J37-'TRA_VEffInv UK'!J37*'TRA_Inv UK'!J37)/('TRA_Inv EU28'!J37-'TRA_Inv UK'!J37),('TRA_VEffInv EU28'!J37*'TRA_Vkm EU28'!J37-'TRA_VEffInv UK'!J37*'TRA_Vkm UK'!J37)/('TRA_Vkm EU28'!J37-'TRA_Vkm UK'!J37)),0)</f>
        <v>0</v>
      </c>
      <c r="K37" s="102">
        <f>IFERROR(IFERROR(('TRA_VEffInv EU28'!K37*'TRA_Inv EU28'!K37-'TRA_VEffInv UK'!K37*'TRA_Inv UK'!K37)/('TRA_Inv EU28'!K37-'TRA_Inv UK'!K37),('TRA_VEffInv EU28'!K37*'TRA_Vkm EU28'!K37-'TRA_VEffInv UK'!K37*'TRA_Vkm UK'!K37)/('TRA_Vkm EU28'!K37-'TRA_Vkm UK'!K37)),0)</f>
        <v>0</v>
      </c>
      <c r="L37" s="102">
        <f>IFERROR(IFERROR(('TRA_VEffInv EU28'!L37*'TRA_Inv EU28'!L37-'TRA_VEffInv UK'!L37*'TRA_Inv UK'!L37)/('TRA_Inv EU28'!L37-'TRA_Inv UK'!L37),('TRA_VEffInv EU28'!L37*'TRA_Vkm EU28'!L37-'TRA_VEffInv UK'!L37*'TRA_Vkm UK'!L37)/('TRA_Vkm EU28'!L37-'TRA_Vkm UK'!L37)),0)</f>
        <v>0</v>
      </c>
      <c r="M37" s="102">
        <f>IFERROR(IFERROR(('TRA_VEffInv EU28'!M37*'TRA_Inv EU28'!M37-'TRA_VEffInv UK'!M37*'TRA_Inv UK'!M37)/('TRA_Inv EU28'!M37-'TRA_Inv UK'!M37),('TRA_VEffInv EU28'!M37*'TRA_Vkm EU28'!M37-'TRA_VEffInv UK'!M37*'TRA_Vkm UK'!M37)/('TRA_Vkm EU28'!M37-'TRA_Vkm UK'!M37)),0)</f>
        <v>0</v>
      </c>
      <c r="N37" s="102">
        <f>IFERROR(IFERROR(('TRA_VEffInv EU28'!N37*'TRA_Inv EU28'!N37-'TRA_VEffInv UK'!N37*'TRA_Inv UK'!N37)/('TRA_Inv EU28'!N37-'TRA_Inv UK'!N37),('TRA_VEffInv EU28'!N37*'TRA_Vkm EU28'!N37-'TRA_VEffInv UK'!N37*'TRA_Vkm UK'!N37)/('TRA_Vkm EU28'!N37-'TRA_Vkm UK'!N37)),0)</f>
        <v>0</v>
      </c>
      <c r="O37" s="102">
        <f>IFERROR(IFERROR(('TRA_VEffInv EU28'!O37*'TRA_Inv EU28'!O37-'TRA_VEffInv UK'!O37*'TRA_Inv UK'!O37)/('TRA_Inv EU28'!O37-'TRA_Inv UK'!O37),('TRA_VEffInv EU28'!O37*'TRA_Vkm EU28'!O37-'TRA_VEffInv UK'!O37*'TRA_Vkm UK'!O37)/('TRA_Vkm EU28'!O37-'TRA_Vkm UK'!O37)),0)</f>
        <v>0</v>
      </c>
      <c r="P37" s="102">
        <f>IFERROR(IFERROR(('TRA_VEffInv EU28'!P37*'TRA_Inv EU28'!P37-'TRA_VEffInv UK'!P37*'TRA_Inv UK'!P37)/('TRA_Inv EU28'!P37-'TRA_Inv UK'!P37),('TRA_VEffInv EU28'!P37*'TRA_Vkm EU28'!P37-'TRA_VEffInv UK'!P37*'TRA_Vkm UK'!P37)/('TRA_Vkm EU28'!P37-'TRA_Vkm UK'!P37)),0)</f>
        <v>0</v>
      </c>
      <c r="Q37" s="102">
        <f>IFERROR(IFERROR(('TRA_VEffInv EU28'!Q37*'TRA_Inv EU28'!Q37-'TRA_VEffInv UK'!Q37*'TRA_Inv UK'!Q37)/('TRA_Inv EU28'!Q37-'TRA_Inv UK'!Q37),('TRA_VEffInv EU28'!Q37*'TRA_Vkm EU28'!Q37-'TRA_VEffInv UK'!Q37*'TRA_Vkm UK'!Q37)/('TRA_Vkm EU28'!Q37-'TRA_Vkm UK'!Q37)),0)</f>
        <v>0</v>
      </c>
      <c r="R37" s="102">
        <f>IFERROR(IFERROR(('TRA_VEffInv EU28'!R37*'TRA_Inv EU28'!R37-'TRA_VEffInv UK'!R37*'TRA_Inv UK'!R37)/('TRA_Inv EU28'!R37-'TRA_Inv UK'!R37),('TRA_VEffInv EU28'!R37*'TRA_Vkm EU28'!R37-'TRA_VEffInv UK'!R37*'TRA_Vkm UK'!R37)/('TRA_Vkm EU28'!R37-'TRA_Vkm UK'!R37)),0)</f>
        <v>0</v>
      </c>
      <c r="S37" s="102">
        <f>IFERROR(IFERROR(('TRA_VEffInv EU28'!S37*'TRA_Inv EU28'!S37-'TRA_VEffInv UK'!S37*'TRA_Inv UK'!S37)/('TRA_Inv EU28'!S37-'TRA_Inv UK'!S37),('TRA_VEffInv EU28'!S37*'TRA_Vkm EU28'!S37-'TRA_VEffInv UK'!S37*'TRA_Vkm UK'!S37)/('TRA_Vkm EU28'!S37-'TRA_Vkm UK'!S37)),0)</f>
        <v>0</v>
      </c>
      <c r="T37" s="102">
        <f>IFERROR(IFERROR(('TRA_VEffInv EU28'!T37*'TRA_Inv EU28'!T37-'TRA_VEffInv UK'!T37*'TRA_Inv UK'!T37)/('TRA_Inv EU28'!T37-'TRA_Inv UK'!T37),('TRA_VEffInv EU28'!T37*'TRA_Vkm EU28'!T37-'TRA_VEffInv UK'!T37*'TRA_Vkm UK'!T37)/('TRA_Vkm EU28'!T37-'TRA_Vkm UK'!T37)),0)</f>
        <v>0</v>
      </c>
      <c r="U37" s="102">
        <f>IFERROR(IFERROR(('TRA_VEffInv EU28'!U37*'TRA_Inv EU28'!U37-'TRA_VEffInv UK'!U37*'TRA_Inv UK'!U37)/('TRA_Inv EU28'!U37-'TRA_Inv UK'!U37),('TRA_VEffInv EU28'!U37*'TRA_Vkm EU28'!U37-'TRA_VEffInv UK'!U37*'TRA_Vkm UK'!U37)/('TRA_Vkm EU28'!U37-'TRA_Vkm UK'!U37)),0)</f>
        <v>0</v>
      </c>
      <c r="V37" s="102">
        <f>IFERROR(IFERROR(('TRA_VEffInv EU28'!V37*'TRA_Inv EU28'!V37-'TRA_VEffInv UK'!V37*'TRA_Inv UK'!V37)/('TRA_Inv EU28'!V37-'TRA_Inv UK'!V37),('TRA_VEffInv EU28'!V37*'TRA_Vkm EU28'!V37-'TRA_VEffInv UK'!V37*'TRA_Vkm UK'!V37)/('TRA_Vkm EU28'!V37-'TRA_Vkm UK'!V37)),0)</f>
        <v>0</v>
      </c>
      <c r="W37" s="102">
        <f>IFERROR(IFERROR(('TRA_VEffInv EU28'!W37*'TRA_Inv EU28'!W37-'TRA_VEffInv UK'!W37*'TRA_Inv UK'!W37)/('TRA_Inv EU28'!W37-'TRA_Inv UK'!W37),('TRA_VEffInv EU28'!W37*'TRA_Vkm EU28'!W37-'TRA_VEffInv UK'!W37*'TRA_Vkm UK'!W37)/('TRA_Vkm EU28'!W37-'TRA_Vkm UK'!W37)),0)</f>
        <v>0</v>
      </c>
      <c r="X37" s="102">
        <f>IFERROR(IFERROR(('TRA_VEffInv EU28'!X37*'TRA_Inv EU28'!X37-'TRA_VEffInv UK'!X37*'TRA_Inv UK'!X37)/('TRA_Inv EU28'!X37-'TRA_Inv UK'!X37),('TRA_VEffInv EU28'!X37*'TRA_Vkm EU28'!X37-'TRA_VEffInv UK'!X37*'TRA_Vkm UK'!X37)/('TRA_Vkm EU28'!X37-'TRA_Vkm UK'!X37)),0)</f>
        <v>0</v>
      </c>
      <c r="Y37" s="102">
        <f>IFERROR(IFERROR(('TRA_VEffInv EU28'!Y37*'TRA_Inv EU28'!Y37-'TRA_VEffInv UK'!Y37*'TRA_Inv UK'!Y37)/('TRA_Inv EU28'!Y37-'TRA_Inv UK'!Y37),('TRA_VEffInv EU28'!Y37*'TRA_Vkm EU28'!Y37-'TRA_VEffInv UK'!Y37*'TRA_Vkm UK'!Y37)/('TRA_Vkm EU28'!Y37-'TRA_Vkm UK'!Y37)),0)</f>
        <v>0</v>
      </c>
      <c r="Z37" s="102">
        <f>IFERROR(IFERROR(('TRA_VEffInv EU28'!Z37*'TRA_Inv EU28'!Z37-'TRA_VEffInv UK'!Z37*'TRA_Inv UK'!Z37)/('TRA_Inv EU28'!Z37-'TRA_Inv UK'!Z37),('TRA_VEffInv EU28'!Z37*'TRA_Vkm EU28'!Z37-'TRA_VEffInv UK'!Z37*'TRA_Vkm UK'!Z37)/('TRA_Vkm EU28'!Z37-'TRA_Vkm UK'!Z37)),0)</f>
        <v>0</v>
      </c>
      <c r="AA37" s="102">
        <f>IFERROR(IFERROR(('TRA_VEffInv EU28'!AA37*'TRA_Inv EU28'!AA37-'TRA_VEffInv UK'!AA37*'TRA_Inv UK'!AA37)/('TRA_Inv EU28'!AA37-'TRA_Inv UK'!AA37),('TRA_VEffInv EU28'!AA37*'TRA_Vkm EU28'!AA37-'TRA_VEffInv UK'!AA37*'TRA_Vkm UK'!AA37)/('TRA_Vkm EU28'!AA37-'TRA_Vkm UK'!AA37)),0)</f>
        <v>0</v>
      </c>
      <c r="AB37" s="102">
        <f>IFERROR(IFERROR(('TRA_VEffInv EU28'!AB37*'TRA_Inv EU28'!AB37-'TRA_VEffInv UK'!AB37*'TRA_Inv UK'!AB37)/('TRA_Inv EU28'!AB37-'TRA_Inv UK'!AB37),('TRA_VEffInv EU28'!AB37*'TRA_Vkm EU28'!AB37-'TRA_VEffInv UK'!AB37*'TRA_Vkm UK'!AB37)/('TRA_Vkm EU28'!AB37-'TRA_Vkm UK'!AB37)),0)</f>
        <v>0</v>
      </c>
      <c r="AC37" s="102">
        <f>IFERROR(IFERROR(('TRA_VEffInv EU28'!AC37*'TRA_Inv EU28'!AC37-'TRA_VEffInv UK'!AC37*'TRA_Inv UK'!AC37)/('TRA_Inv EU28'!AC37-'TRA_Inv UK'!AC37),('TRA_VEffInv EU28'!AC37*'TRA_Vkm EU28'!AC37-'TRA_VEffInv UK'!AC37*'TRA_Vkm UK'!AC37)/('TRA_Vkm EU28'!AC37-'TRA_Vkm UK'!AC37)),0)</f>
        <v>0</v>
      </c>
      <c r="AD37" s="102">
        <f>IFERROR(IFERROR(('TRA_VEffInv EU28'!AD37*'TRA_Inv EU28'!AD37-'TRA_VEffInv UK'!AD37*'TRA_Inv UK'!AD37)/('TRA_Inv EU28'!AD37-'TRA_Inv UK'!AD37),('TRA_VEffInv EU28'!AD37*'TRA_Vkm EU28'!AD37-'TRA_VEffInv UK'!AD37*'TRA_Vkm UK'!AD37)/('TRA_Vkm EU28'!AD37-'TRA_Vkm UK'!AD37)),0)</f>
        <v>0</v>
      </c>
      <c r="AE37" s="102">
        <f>IFERROR(IFERROR(('TRA_VEffInv EU28'!AE37*'TRA_Inv EU28'!AE37-'TRA_VEffInv UK'!AE37*'TRA_Inv UK'!AE37)/('TRA_Inv EU28'!AE37-'TRA_Inv UK'!AE37),('TRA_VEffInv EU28'!AE37*'TRA_Vkm EU28'!AE37-'TRA_VEffInv UK'!AE37*'TRA_Vkm UK'!AE37)/('TRA_Vkm EU28'!AE37-'TRA_Vkm UK'!AE37)),0)</f>
        <v>0</v>
      </c>
      <c r="AF37" s="102">
        <f>IFERROR(IFERROR(('TRA_VEffInv EU28'!AF37*'TRA_Inv EU28'!AF37-'TRA_VEffInv UK'!AF37*'TRA_Inv UK'!AF37)/('TRA_Inv EU28'!AF37-'TRA_Inv UK'!AF37),('TRA_VEffInv EU28'!AF37*'TRA_Vkm EU28'!AF37-'TRA_VEffInv UK'!AF37*'TRA_Vkm UK'!AF37)/('TRA_Vkm EU28'!AF37-'TRA_Vkm UK'!AF37)),0)</f>
        <v>0</v>
      </c>
      <c r="AG37" s="102">
        <f>IFERROR(IFERROR(('TRA_VEffInv EU28'!AG37*'TRA_Inv EU28'!AG37-'TRA_VEffInv UK'!AG37*'TRA_Inv UK'!AG37)/('TRA_Inv EU28'!AG37-'TRA_Inv UK'!AG37),('TRA_VEffInv EU28'!AG37*'TRA_Vkm EU28'!AG37-'TRA_VEffInv UK'!AG37*'TRA_Vkm UK'!AG37)/('TRA_Vkm EU28'!AG37-'TRA_Vkm UK'!AG37)),0)</f>
        <v>0</v>
      </c>
      <c r="AH37" s="102">
        <f>IFERROR(IFERROR(('TRA_VEffInv EU28'!AH37*'TRA_Inv EU28'!AH37-'TRA_VEffInv UK'!AH37*'TRA_Inv UK'!AH37)/('TRA_Inv EU28'!AH37-'TRA_Inv UK'!AH37),('TRA_VEffInv EU28'!AH37*'TRA_Vkm EU28'!AH37-'TRA_VEffInv UK'!AH37*'TRA_Vkm UK'!AH37)/('TRA_Vkm EU28'!AH37-'TRA_Vkm UK'!AH37)),0)</f>
        <v>0</v>
      </c>
      <c r="AI37" s="102">
        <f>IFERROR(IFERROR(('TRA_VEffInv EU28'!AI37*'TRA_Inv EU28'!AI37-'TRA_VEffInv UK'!AI37*'TRA_Inv UK'!AI37)/('TRA_Inv EU28'!AI37-'TRA_Inv UK'!AI37),('TRA_VEffInv EU28'!AI37*'TRA_Vkm EU28'!AI37-'TRA_VEffInv UK'!AI37*'TRA_Vkm UK'!AI37)/('TRA_Vkm EU28'!AI37-'TRA_Vkm UK'!AI37)),0)</f>
        <v>0</v>
      </c>
      <c r="AJ37" s="102">
        <f>IFERROR(IFERROR(('TRA_VEffInv EU28'!AJ37*'TRA_Inv EU28'!AJ37-'TRA_VEffInv UK'!AJ37*'TRA_Inv UK'!AJ37)/('TRA_Inv EU28'!AJ37-'TRA_Inv UK'!AJ37),('TRA_VEffInv EU28'!AJ37*'TRA_Vkm EU28'!AJ37-'TRA_VEffInv UK'!AJ37*'TRA_Vkm UK'!AJ37)/('TRA_Vkm EU28'!AJ37-'TRA_Vkm UK'!AJ37)),0)</f>
        <v>0</v>
      </c>
      <c r="AK37" s="102">
        <f>IFERROR(IFERROR(('TRA_VEffInv EU28'!AK37*'TRA_Inv EU28'!AK37-'TRA_VEffInv UK'!AK37*'TRA_Inv UK'!AK37)/('TRA_Inv EU28'!AK37-'TRA_Inv UK'!AK37),('TRA_VEffInv EU28'!AK37*'TRA_Vkm EU28'!AK37-'TRA_VEffInv UK'!AK37*'TRA_Vkm UK'!AK37)/('TRA_Vkm EU28'!AK37-'TRA_Vkm UK'!AK37)),0)</f>
        <v>0</v>
      </c>
      <c r="AL37" s="102">
        <f>IFERROR(IFERROR(('TRA_VEffInv EU28'!AL37*'TRA_Inv EU28'!AL37-'TRA_VEffInv UK'!AL37*'TRA_Inv UK'!AL37)/('TRA_Inv EU28'!AL37-'TRA_Inv UK'!AL37),('TRA_VEffInv EU28'!AL37*'TRA_Vkm EU28'!AL37-'TRA_VEffInv UK'!AL37*'TRA_Vkm UK'!AL37)/('TRA_Vkm EU28'!AL37-'TRA_Vkm UK'!AL37)),0)</f>
        <v>0</v>
      </c>
      <c r="AM37" s="102">
        <f>IFERROR(IFERROR(('TRA_VEffInv EU28'!AM37*'TRA_Inv EU28'!AM37-'TRA_VEffInv UK'!AM37*'TRA_Inv UK'!AM37)/('TRA_Inv EU28'!AM37-'TRA_Inv UK'!AM37),('TRA_VEffInv EU28'!AM37*'TRA_Vkm EU28'!AM37-'TRA_VEffInv UK'!AM37*'TRA_Vkm UK'!AM37)/('TRA_Vkm EU28'!AM37-'TRA_Vkm UK'!AM37)),0)</f>
        <v>0</v>
      </c>
      <c r="AN37" s="102">
        <f>IFERROR(IFERROR(('TRA_VEffInv EU28'!AN37*'TRA_Inv EU28'!AN37-'TRA_VEffInv UK'!AN37*'TRA_Inv UK'!AN37)/('TRA_Inv EU28'!AN37-'TRA_Inv UK'!AN37),('TRA_VEffInv EU28'!AN37*'TRA_Vkm EU28'!AN37-'TRA_VEffInv UK'!AN37*'TRA_Vkm UK'!AN37)/('TRA_Vkm EU28'!AN37-'TRA_Vkm UK'!AN37)),0)</f>
        <v>0</v>
      </c>
      <c r="AO37" s="102">
        <f>IFERROR(IFERROR(('TRA_VEffInv EU28'!AO37*'TRA_Inv EU28'!AO37-'TRA_VEffInv UK'!AO37*'TRA_Inv UK'!AO37)/('TRA_Inv EU28'!AO37-'TRA_Inv UK'!AO37),('TRA_VEffInv EU28'!AO37*'TRA_Vkm EU28'!AO37-'TRA_VEffInv UK'!AO37*'TRA_Vkm UK'!AO37)/('TRA_Vkm EU28'!AO37-'TRA_Vkm UK'!AO37)),0)</f>
        <v>0</v>
      </c>
      <c r="AP37" s="102">
        <f>IFERROR(IFERROR(('TRA_VEffInv EU28'!AP37*'TRA_Inv EU28'!AP37-'TRA_VEffInv UK'!AP37*'TRA_Inv UK'!AP37)/('TRA_Inv EU28'!AP37-'TRA_Inv UK'!AP37),('TRA_VEffInv EU28'!AP37*'TRA_Vkm EU28'!AP37-'TRA_VEffInv UK'!AP37*'TRA_Vkm UK'!AP37)/('TRA_Vkm EU28'!AP37-'TRA_Vkm UK'!AP37)),0)</f>
        <v>0</v>
      </c>
      <c r="AQ37" s="102">
        <f>IFERROR(IFERROR(('TRA_VEffInv EU28'!AQ37*'TRA_Inv EU28'!AQ37-'TRA_VEffInv UK'!AQ37*'TRA_Inv UK'!AQ37)/('TRA_Inv EU28'!AQ37-'TRA_Inv UK'!AQ37),('TRA_VEffInv EU28'!AQ37*'TRA_Vkm EU28'!AQ37-'TRA_VEffInv UK'!AQ37*'TRA_Vkm UK'!AQ37)/('TRA_Vkm EU28'!AQ37-'TRA_Vkm UK'!AQ37)),0)</f>
        <v>0</v>
      </c>
      <c r="AR37" s="102">
        <f>IFERROR(IFERROR(('TRA_VEffInv EU28'!AR37*'TRA_Inv EU28'!AR37-'TRA_VEffInv UK'!AR37*'TRA_Inv UK'!AR37)/('TRA_Inv EU28'!AR37-'TRA_Inv UK'!AR37),('TRA_VEffInv EU28'!AR37*'TRA_Vkm EU28'!AR37-'TRA_VEffInv UK'!AR37*'TRA_Vkm UK'!AR37)/('TRA_Vkm EU28'!AR37-'TRA_Vkm UK'!AR37)),0)</f>
        <v>0</v>
      </c>
      <c r="AS37" s="102">
        <f>IFERROR(IFERROR(('TRA_VEffInv EU28'!AS37*'TRA_Inv EU28'!AS37-'TRA_VEffInv UK'!AS37*'TRA_Inv UK'!AS37)/('TRA_Inv EU28'!AS37-'TRA_Inv UK'!AS37),('TRA_VEffInv EU28'!AS37*'TRA_Vkm EU28'!AS37-'TRA_VEffInv UK'!AS37*'TRA_Vkm UK'!AS37)/('TRA_Vkm EU28'!AS37-'TRA_Vkm UK'!AS37)),0)</f>
        <v>0</v>
      </c>
      <c r="AT37" s="102">
        <f>IFERROR(IFERROR(('TRA_VEffInv EU28'!AT37*'TRA_Inv EU28'!AT37-'TRA_VEffInv UK'!AT37*'TRA_Inv UK'!AT37)/('TRA_Inv EU28'!AT37-'TRA_Inv UK'!AT37),('TRA_VEffInv EU28'!AT37*'TRA_Vkm EU28'!AT37-'TRA_VEffInv UK'!AT37*'TRA_Vkm UK'!AT37)/('TRA_Vkm EU28'!AT37-'TRA_Vkm UK'!AT37)),0)</f>
        <v>0</v>
      </c>
      <c r="AU37" s="102">
        <f>IFERROR(IFERROR(('TRA_VEffInv EU28'!AU37*'TRA_Inv EU28'!AU37-'TRA_VEffInv UK'!AU37*'TRA_Inv UK'!AU37)/('TRA_Inv EU28'!AU37-'TRA_Inv UK'!AU37),('TRA_VEffInv EU28'!AU37*'TRA_Vkm EU28'!AU37-'TRA_VEffInv UK'!AU37*'TRA_Vkm UK'!AU37)/('TRA_Vkm EU28'!AU37-'TRA_Vkm UK'!AU37)),0)</f>
        <v>0</v>
      </c>
      <c r="AV37" s="102">
        <f>IFERROR(IFERROR(('TRA_VEffInv EU28'!AV37*'TRA_Inv EU28'!AV37-'TRA_VEffInv UK'!AV37*'TRA_Inv UK'!AV37)/('TRA_Inv EU28'!AV37-'TRA_Inv UK'!AV37),('TRA_VEffInv EU28'!AV37*'TRA_Vkm EU28'!AV37-'TRA_VEffInv UK'!AV37*'TRA_Vkm UK'!AV37)/('TRA_Vkm EU28'!AV37-'TRA_Vkm UK'!AV37)),0)</f>
        <v>0</v>
      </c>
      <c r="AW37" s="102">
        <f>IFERROR(IFERROR(('TRA_VEffInv EU28'!AW37*'TRA_Inv EU28'!AW37-'TRA_VEffInv UK'!AW37*'TRA_Inv UK'!AW37)/('TRA_Inv EU28'!AW37-'TRA_Inv UK'!AW37),('TRA_VEffInv EU28'!AW37*'TRA_Vkm EU28'!AW37-'TRA_VEffInv UK'!AW37*'TRA_Vkm UK'!AW37)/('TRA_Vkm EU28'!AW37-'TRA_Vkm UK'!AW37)),0)</f>
        <v>0</v>
      </c>
      <c r="AX37" s="102">
        <f>IFERROR(IFERROR(('TRA_VEffInv EU28'!AX37*'TRA_Inv EU28'!AX37-'TRA_VEffInv UK'!AX37*'TRA_Inv UK'!AX37)/('TRA_Inv EU28'!AX37-'TRA_Inv UK'!AX37),('TRA_VEffInv EU28'!AX37*'TRA_Vkm EU28'!AX37-'TRA_VEffInv UK'!AX37*'TRA_Vkm UK'!AX37)/('TRA_Vkm EU28'!AX37-'TRA_Vkm UK'!AX37)),0)</f>
        <v>0</v>
      </c>
      <c r="AY37" s="102">
        <f>IFERROR(IFERROR(('TRA_VEffInv EU28'!AY37*'TRA_Inv EU28'!AY37-'TRA_VEffInv UK'!AY37*'TRA_Inv UK'!AY37)/('TRA_Inv EU28'!AY37-'TRA_Inv UK'!AY37),('TRA_VEffInv EU28'!AY37*'TRA_Vkm EU28'!AY37-'TRA_VEffInv UK'!AY37*'TRA_Vkm UK'!AY37)/('TRA_Vkm EU28'!AY37-'TRA_Vkm UK'!AY37)),0)</f>
        <v>0</v>
      </c>
      <c r="AZ37" s="102">
        <f>IFERROR(IFERROR(('TRA_VEffInv EU28'!AZ37*'TRA_Inv EU28'!AZ37-'TRA_VEffInv UK'!AZ37*'TRA_Inv UK'!AZ37)/('TRA_Inv EU28'!AZ37-'TRA_Inv UK'!AZ37),('TRA_VEffInv EU28'!AZ37*'TRA_Vkm EU28'!AZ37-'TRA_VEffInv UK'!AZ37*'TRA_Vkm UK'!AZ37)/('TRA_Vkm EU28'!AZ37-'TRA_Vkm UK'!AZ37)),0)</f>
        <v>0</v>
      </c>
    </row>
    <row r="38" spans="1:52">
      <c r="A38" s="103" t="s">
        <v>131</v>
      </c>
      <c r="B38" s="90"/>
      <c r="C38" s="90">
        <f>IFERROR(IFERROR(('TRA_VEffInv EU28'!C38*'TRA_Inv EU28'!C38-'TRA_VEffInv UK'!C38*'TRA_Inv UK'!C38)/('TRA_Inv EU28'!C38-'TRA_Inv UK'!C38),('TRA_VEffInv EU28'!C38*'TRA_Vkm EU28'!C38-'TRA_VEffInv UK'!C38*'TRA_Vkm UK'!C38)/('TRA_Vkm EU28'!C38-'TRA_Vkm UK'!C38)),0)</f>
        <v>0</v>
      </c>
      <c r="D38" s="90">
        <f>IFERROR(IFERROR(('TRA_VEffInv EU28'!D38*'TRA_Inv EU28'!D38-'TRA_VEffInv UK'!D38*'TRA_Inv UK'!D38)/('TRA_Inv EU28'!D38-'TRA_Inv UK'!D38),('TRA_VEffInv EU28'!D38*'TRA_Vkm EU28'!D38-'TRA_VEffInv UK'!D38*'TRA_Vkm UK'!D38)/('TRA_Vkm EU28'!D38-'TRA_Vkm UK'!D38)),0)</f>
        <v>0</v>
      </c>
      <c r="E38" s="90">
        <f>IFERROR(IFERROR(('TRA_VEffInv EU28'!E38*'TRA_Inv EU28'!E38-'TRA_VEffInv UK'!E38*'TRA_Inv UK'!E38)/('TRA_Inv EU28'!E38-'TRA_Inv UK'!E38),('TRA_VEffInv EU28'!E38*'TRA_Vkm EU28'!E38-'TRA_VEffInv UK'!E38*'TRA_Vkm UK'!E38)/('TRA_Vkm EU28'!E38-'TRA_Vkm UK'!E38)),0)</f>
        <v>0</v>
      </c>
      <c r="F38" s="90">
        <f>IFERROR(IFERROR(('TRA_VEffInv EU28'!F38*'TRA_Inv EU28'!F38-'TRA_VEffInv UK'!F38*'TRA_Inv UK'!F38)/('TRA_Inv EU28'!F38-'TRA_Inv UK'!F38),('TRA_VEffInv EU28'!F38*'TRA_Vkm EU28'!F38-'TRA_VEffInv UK'!F38*'TRA_Vkm UK'!F38)/('TRA_Vkm EU28'!F38-'TRA_Vkm UK'!F38)),0)</f>
        <v>0</v>
      </c>
      <c r="G38" s="90">
        <f>IFERROR(IFERROR(('TRA_VEffInv EU28'!G38*'TRA_Inv EU28'!G38-'TRA_VEffInv UK'!G38*'TRA_Inv UK'!G38)/('TRA_Inv EU28'!G38-'TRA_Inv UK'!G38),('TRA_VEffInv EU28'!G38*'TRA_Vkm EU28'!G38-'TRA_VEffInv UK'!G38*'TRA_Vkm UK'!G38)/('TRA_Vkm EU28'!G38-'TRA_Vkm UK'!G38)),0)</f>
        <v>0</v>
      </c>
      <c r="H38" s="90">
        <f>IFERROR(IFERROR(('TRA_VEffInv EU28'!H38*'TRA_Inv EU28'!H38-'TRA_VEffInv UK'!H38*'TRA_Inv UK'!H38)/('TRA_Inv EU28'!H38-'TRA_Inv UK'!H38),('TRA_VEffInv EU28'!H38*'TRA_Vkm EU28'!H38-'TRA_VEffInv UK'!H38*'TRA_Vkm UK'!H38)/('TRA_Vkm EU28'!H38-'TRA_Vkm UK'!H38)),0)</f>
        <v>0</v>
      </c>
      <c r="I38" s="90">
        <f>IFERROR(IFERROR(('TRA_VEffInv EU28'!I38*'TRA_Inv EU28'!I38-'TRA_VEffInv UK'!I38*'TRA_Inv UK'!I38)/('TRA_Inv EU28'!I38-'TRA_Inv UK'!I38),('TRA_VEffInv EU28'!I38*'TRA_Vkm EU28'!I38-'TRA_VEffInv UK'!I38*'TRA_Vkm UK'!I38)/('TRA_Vkm EU28'!I38-'TRA_Vkm UK'!I38)),0)</f>
        <v>0</v>
      </c>
      <c r="J38" s="90">
        <f>IFERROR(IFERROR(('TRA_VEffInv EU28'!J38*'TRA_Inv EU28'!J38-'TRA_VEffInv UK'!J38*'TRA_Inv UK'!J38)/('TRA_Inv EU28'!J38-'TRA_Inv UK'!J38),('TRA_VEffInv EU28'!J38*'TRA_Vkm EU28'!J38-'TRA_VEffInv UK'!J38*'TRA_Vkm UK'!J38)/('TRA_Vkm EU28'!J38-'TRA_Vkm UK'!J38)),0)</f>
        <v>0</v>
      </c>
      <c r="K38" s="90">
        <f>IFERROR(IFERROR(('TRA_VEffInv EU28'!K38*'TRA_Inv EU28'!K38-'TRA_VEffInv UK'!K38*'TRA_Inv UK'!K38)/('TRA_Inv EU28'!K38-'TRA_Inv UK'!K38),('TRA_VEffInv EU28'!K38*'TRA_Vkm EU28'!K38-'TRA_VEffInv UK'!K38*'TRA_Vkm UK'!K38)/('TRA_Vkm EU28'!K38-'TRA_Vkm UK'!K38)),0)</f>
        <v>0</v>
      </c>
      <c r="L38" s="90">
        <f>IFERROR(IFERROR(('TRA_VEffInv EU28'!L38*'TRA_Inv EU28'!L38-'TRA_VEffInv UK'!L38*'TRA_Inv UK'!L38)/('TRA_Inv EU28'!L38-'TRA_Inv UK'!L38),('TRA_VEffInv EU28'!L38*'TRA_Vkm EU28'!L38-'TRA_VEffInv UK'!L38*'TRA_Vkm UK'!L38)/('TRA_Vkm EU28'!L38-'TRA_Vkm UK'!L38)),0)</f>
        <v>0</v>
      </c>
      <c r="M38" s="90">
        <f>IFERROR(IFERROR(('TRA_VEffInv EU28'!M38*'TRA_Inv EU28'!M38-'TRA_VEffInv UK'!M38*'TRA_Inv UK'!M38)/('TRA_Inv EU28'!M38-'TRA_Inv UK'!M38),('TRA_VEffInv EU28'!M38*'TRA_Vkm EU28'!M38-'TRA_VEffInv UK'!M38*'TRA_Vkm UK'!M38)/('TRA_Vkm EU28'!M38-'TRA_Vkm UK'!M38)),0)</f>
        <v>0</v>
      </c>
      <c r="N38" s="90">
        <f>IFERROR(IFERROR(('TRA_VEffInv EU28'!N38*'TRA_Inv EU28'!N38-'TRA_VEffInv UK'!N38*'TRA_Inv UK'!N38)/('TRA_Inv EU28'!N38-'TRA_Inv UK'!N38),('TRA_VEffInv EU28'!N38*'TRA_Vkm EU28'!N38-'TRA_VEffInv UK'!N38*'TRA_Vkm UK'!N38)/('TRA_Vkm EU28'!N38-'TRA_Vkm UK'!N38)),0)</f>
        <v>0</v>
      </c>
      <c r="O38" s="90">
        <f>IFERROR(IFERROR(('TRA_VEffInv EU28'!O38*'TRA_Inv EU28'!O38-'TRA_VEffInv UK'!O38*'TRA_Inv UK'!O38)/('TRA_Inv EU28'!O38-'TRA_Inv UK'!O38),('TRA_VEffInv EU28'!O38*'TRA_Vkm EU28'!O38-'TRA_VEffInv UK'!O38*'TRA_Vkm UK'!O38)/('TRA_Vkm EU28'!O38-'TRA_Vkm UK'!O38)),0)</f>
        <v>0</v>
      </c>
      <c r="P38" s="90">
        <f>IFERROR(IFERROR(('TRA_VEffInv EU28'!P38*'TRA_Inv EU28'!P38-'TRA_VEffInv UK'!P38*'TRA_Inv UK'!P38)/('TRA_Inv EU28'!P38-'TRA_Inv UK'!P38),('TRA_VEffInv EU28'!P38*'TRA_Vkm EU28'!P38-'TRA_VEffInv UK'!P38*'TRA_Vkm UK'!P38)/('TRA_Vkm EU28'!P38-'TRA_Vkm UK'!P38)),0)</f>
        <v>0</v>
      </c>
      <c r="Q38" s="90">
        <f>IFERROR(IFERROR(('TRA_VEffInv EU28'!Q38*'TRA_Inv EU28'!Q38-'TRA_VEffInv UK'!Q38*'TRA_Inv UK'!Q38)/('TRA_Inv EU28'!Q38-'TRA_Inv UK'!Q38),('TRA_VEffInv EU28'!Q38*'TRA_Vkm EU28'!Q38-'TRA_VEffInv UK'!Q38*'TRA_Vkm UK'!Q38)/('TRA_Vkm EU28'!Q38-'TRA_Vkm UK'!Q38)),0)</f>
        <v>0</v>
      </c>
      <c r="R38" s="90">
        <f>IFERROR(IFERROR(('TRA_VEffInv EU28'!R38*'TRA_Inv EU28'!R38-'TRA_VEffInv UK'!R38*'TRA_Inv UK'!R38)/('TRA_Inv EU28'!R38-'TRA_Inv UK'!R38),('TRA_VEffInv EU28'!R38*'TRA_Vkm EU28'!R38-'TRA_VEffInv UK'!R38*'TRA_Vkm UK'!R38)/('TRA_Vkm EU28'!R38-'TRA_Vkm UK'!R38)),0)</f>
        <v>0</v>
      </c>
      <c r="S38" s="90">
        <f>IFERROR(IFERROR(('TRA_VEffInv EU28'!S38*'TRA_Inv EU28'!S38-'TRA_VEffInv UK'!S38*'TRA_Inv UK'!S38)/('TRA_Inv EU28'!S38-'TRA_Inv UK'!S38),('TRA_VEffInv EU28'!S38*'TRA_Vkm EU28'!S38-'TRA_VEffInv UK'!S38*'TRA_Vkm UK'!S38)/('TRA_Vkm EU28'!S38-'TRA_Vkm UK'!S38)),0)</f>
        <v>0</v>
      </c>
      <c r="T38" s="90">
        <f>IFERROR(IFERROR(('TRA_VEffInv EU28'!T38*'TRA_Inv EU28'!T38-'TRA_VEffInv UK'!T38*'TRA_Inv UK'!T38)/('TRA_Inv EU28'!T38-'TRA_Inv UK'!T38),('TRA_VEffInv EU28'!T38*'TRA_Vkm EU28'!T38-'TRA_VEffInv UK'!T38*'TRA_Vkm UK'!T38)/('TRA_Vkm EU28'!T38-'TRA_Vkm UK'!T38)),0)</f>
        <v>0</v>
      </c>
      <c r="U38" s="90">
        <f>IFERROR(IFERROR(('TRA_VEffInv EU28'!U38*'TRA_Inv EU28'!U38-'TRA_VEffInv UK'!U38*'TRA_Inv UK'!U38)/('TRA_Inv EU28'!U38-'TRA_Inv UK'!U38),('TRA_VEffInv EU28'!U38*'TRA_Vkm EU28'!U38-'TRA_VEffInv UK'!U38*'TRA_Vkm UK'!U38)/('TRA_Vkm EU28'!U38-'TRA_Vkm UK'!U38)),0)</f>
        <v>0</v>
      </c>
      <c r="V38" s="90">
        <f>IFERROR(IFERROR(('TRA_VEffInv EU28'!V38*'TRA_Inv EU28'!V38-'TRA_VEffInv UK'!V38*'TRA_Inv UK'!V38)/('TRA_Inv EU28'!V38-'TRA_Inv UK'!V38),('TRA_VEffInv EU28'!V38*'TRA_Vkm EU28'!V38-'TRA_VEffInv UK'!V38*'TRA_Vkm UK'!V38)/('TRA_Vkm EU28'!V38-'TRA_Vkm UK'!V38)),0)</f>
        <v>0</v>
      </c>
      <c r="W38" s="90">
        <f>IFERROR(IFERROR(('TRA_VEffInv EU28'!W38*'TRA_Inv EU28'!W38-'TRA_VEffInv UK'!W38*'TRA_Inv UK'!W38)/('TRA_Inv EU28'!W38-'TRA_Inv UK'!W38),('TRA_VEffInv EU28'!W38*'TRA_Vkm EU28'!W38-'TRA_VEffInv UK'!W38*'TRA_Vkm UK'!W38)/('TRA_Vkm EU28'!W38-'TRA_Vkm UK'!W38)),0)</f>
        <v>0</v>
      </c>
      <c r="X38" s="90">
        <f>IFERROR(IFERROR(('TRA_VEffInv EU28'!X38*'TRA_Inv EU28'!X38-'TRA_VEffInv UK'!X38*'TRA_Inv UK'!X38)/('TRA_Inv EU28'!X38-'TRA_Inv UK'!X38),('TRA_VEffInv EU28'!X38*'TRA_Vkm EU28'!X38-'TRA_VEffInv UK'!X38*'TRA_Vkm UK'!X38)/('TRA_Vkm EU28'!X38-'TRA_Vkm UK'!X38)),0)</f>
        <v>0</v>
      </c>
      <c r="Y38" s="90">
        <f>IFERROR(IFERROR(('TRA_VEffInv EU28'!Y38*'TRA_Inv EU28'!Y38-'TRA_VEffInv UK'!Y38*'TRA_Inv UK'!Y38)/('TRA_Inv EU28'!Y38-'TRA_Inv UK'!Y38),('TRA_VEffInv EU28'!Y38*'TRA_Vkm EU28'!Y38-'TRA_VEffInv UK'!Y38*'TRA_Vkm UK'!Y38)/('TRA_Vkm EU28'!Y38-'TRA_Vkm UK'!Y38)),0)</f>
        <v>0</v>
      </c>
      <c r="Z38" s="90">
        <f>IFERROR(IFERROR(('TRA_VEffInv EU28'!Z38*'TRA_Inv EU28'!Z38-'TRA_VEffInv UK'!Z38*'TRA_Inv UK'!Z38)/('TRA_Inv EU28'!Z38-'TRA_Inv UK'!Z38),('TRA_VEffInv EU28'!Z38*'TRA_Vkm EU28'!Z38-'TRA_VEffInv UK'!Z38*'TRA_Vkm UK'!Z38)/('TRA_Vkm EU28'!Z38-'TRA_Vkm UK'!Z38)),0)</f>
        <v>0</v>
      </c>
      <c r="AA38" s="90">
        <f>IFERROR(IFERROR(('TRA_VEffInv EU28'!AA38*'TRA_Inv EU28'!AA38-'TRA_VEffInv UK'!AA38*'TRA_Inv UK'!AA38)/('TRA_Inv EU28'!AA38-'TRA_Inv UK'!AA38),('TRA_VEffInv EU28'!AA38*'TRA_Vkm EU28'!AA38-'TRA_VEffInv UK'!AA38*'TRA_Vkm UK'!AA38)/('TRA_Vkm EU28'!AA38-'TRA_Vkm UK'!AA38)),0)</f>
        <v>0</v>
      </c>
      <c r="AB38" s="90">
        <f>IFERROR(IFERROR(('TRA_VEffInv EU28'!AB38*'TRA_Inv EU28'!AB38-'TRA_VEffInv UK'!AB38*'TRA_Inv UK'!AB38)/('TRA_Inv EU28'!AB38-'TRA_Inv UK'!AB38),('TRA_VEffInv EU28'!AB38*'TRA_Vkm EU28'!AB38-'TRA_VEffInv UK'!AB38*'TRA_Vkm UK'!AB38)/('TRA_Vkm EU28'!AB38-'TRA_Vkm UK'!AB38)),0)</f>
        <v>0</v>
      </c>
      <c r="AC38" s="90">
        <f>IFERROR(IFERROR(('TRA_VEffInv EU28'!AC38*'TRA_Inv EU28'!AC38-'TRA_VEffInv UK'!AC38*'TRA_Inv UK'!AC38)/('TRA_Inv EU28'!AC38-'TRA_Inv UK'!AC38),('TRA_VEffInv EU28'!AC38*'TRA_Vkm EU28'!AC38-'TRA_VEffInv UK'!AC38*'TRA_Vkm UK'!AC38)/('TRA_Vkm EU28'!AC38-'TRA_Vkm UK'!AC38)),0)</f>
        <v>0</v>
      </c>
      <c r="AD38" s="90">
        <f>IFERROR(IFERROR(('TRA_VEffInv EU28'!AD38*'TRA_Inv EU28'!AD38-'TRA_VEffInv UK'!AD38*'TRA_Inv UK'!AD38)/('TRA_Inv EU28'!AD38-'TRA_Inv UK'!AD38),('TRA_VEffInv EU28'!AD38*'TRA_Vkm EU28'!AD38-'TRA_VEffInv UK'!AD38*'TRA_Vkm UK'!AD38)/('TRA_Vkm EU28'!AD38-'TRA_Vkm UK'!AD38)),0)</f>
        <v>0</v>
      </c>
      <c r="AE38" s="90">
        <f>IFERROR(IFERROR(('TRA_VEffInv EU28'!AE38*'TRA_Inv EU28'!AE38-'TRA_VEffInv UK'!AE38*'TRA_Inv UK'!AE38)/('TRA_Inv EU28'!AE38-'TRA_Inv UK'!AE38),('TRA_VEffInv EU28'!AE38*'TRA_Vkm EU28'!AE38-'TRA_VEffInv UK'!AE38*'TRA_Vkm UK'!AE38)/('TRA_Vkm EU28'!AE38-'TRA_Vkm UK'!AE38)),0)</f>
        <v>0</v>
      </c>
      <c r="AF38" s="90">
        <f>IFERROR(IFERROR(('TRA_VEffInv EU28'!AF38*'TRA_Inv EU28'!AF38-'TRA_VEffInv UK'!AF38*'TRA_Inv UK'!AF38)/('TRA_Inv EU28'!AF38-'TRA_Inv UK'!AF38),('TRA_VEffInv EU28'!AF38*'TRA_Vkm EU28'!AF38-'TRA_VEffInv UK'!AF38*'TRA_Vkm UK'!AF38)/('TRA_Vkm EU28'!AF38-'TRA_Vkm UK'!AF38)),0)</f>
        <v>0</v>
      </c>
      <c r="AG38" s="90">
        <f>IFERROR(IFERROR(('TRA_VEffInv EU28'!AG38*'TRA_Inv EU28'!AG38-'TRA_VEffInv UK'!AG38*'TRA_Inv UK'!AG38)/('TRA_Inv EU28'!AG38-'TRA_Inv UK'!AG38),('TRA_VEffInv EU28'!AG38*'TRA_Vkm EU28'!AG38-'TRA_VEffInv UK'!AG38*'TRA_Vkm UK'!AG38)/('TRA_Vkm EU28'!AG38-'TRA_Vkm UK'!AG38)),0)</f>
        <v>0</v>
      </c>
      <c r="AH38" s="90">
        <f>IFERROR(IFERROR(('TRA_VEffInv EU28'!AH38*'TRA_Inv EU28'!AH38-'TRA_VEffInv UK'!AH38*'TRA_Inv UK'!AH38)/('TRA_Inv EU28'!AH38-'TRA_Inv UK'!AH38),('TRA_VEffInv EU28'!AH38*'TRA_Vkm EU28'!AH38-'TRA_VEffInv UK'!AH38*'TRA_Vkm UK'!AH38)/('TRA_Vkm EU28'!AH38-'TRA_Vkm UK'!AH38)),0)</f>
        <v>0</v>
      </c>
      <c r="AI38" s="90">
        <f>IFERROR(IFERROR(('TRA_VEffInv EU28'!AI38*'TRA_Inv EU28'!AI38-'TRA_VEffInv UK'!AI38*'TRA_Inv UK'!AI38)/('TRA_Inv EU28'!AI38-'TRA_Inv UK'!AI38),('TRA_VEffInv EU28'!AI38*'TRA_Vkm EU28'!AI38-'TRA_VEffInv UK'!AI38*'TRA_Vkm UK'!AI38)/('TRA_Vkm EU28'!AI38-'TRA_Vkm UK'!AI38)),0)</f>
        <v>0</v>
      </c>
      <c r="AJ38" s="90">
        <f>IFERROR(IFERROR(('TRA_VEffInv EU28'!AJ38*'TRA_Inv EU28'!AJ38-'TRA_VEffInv UK'!AJ38*'TRA_Inv UK'!AJ38)/('TRA_Inv EU28'!AJ38-'TRA_Inv UK'!AJ38),('TRA_VEffInv EU28'!AJ38*'TRA_Vkm EU28'!AJ38-'TRA_VEffInv UK'!AJ38*'TRA_Vkm UK'!AJ38)/('TRA_Vkm EU28'!AJ38-'TRA_Vkm UK'!AJ38)),0)</f>
        <v>0</v>
      </c>
      <c r="AK38" s="90">
        <f>IFERROR(IFERROR(('TRA_VEffInv EU28'!AK38*'TRA_Inv EU28'!AK38-'TRA_VEffInv UK'!AK38*'TRA_Inv UK'!AK38)/('TRA_Inv EU28'!AK38-'TRA_Inv UK'!AK38),('TRA_VEffInv EU28'!AK38*'TRA_Vkm EU28'!AK38-'TRA_VEffInv UK'!AK38*'TRA_Vkm UK'!AK38)/('TRA_Vkm EU28'!AK38-'TRA_Vkm UK'!AK38)),0)</f>
        <v>0</v>
      </c>
      <c r="AL38" s="90">
        <f>IFERROR(IFERROR(('TRA_VEffInv EU28'!AL38*'TRA_Inv EU28'!AL38-'TRA_VEffInv UK'!AL38*'TRA_Inv UK'!AL38)/('TRA_Inv EU28'!AL38-'TRA_Inv UK'!AL38),('TRA_VEffInv EU28'!AL38*'TRA_Vkm EU28'!AL38-'TRA_VEffInv UK'!AL38*'TRA_Vkm UK'!AL38)/('TRA_Vkm EU28'!AL38-'TRA_Vkm UK'!AL38)),0)</f>
        <v>0</v>
      </c>
      <c r="AM38" s="90">
        <f>IFERROR(IFERROR(('TRA_VEffInv EU28'!AM38*'TRA_Inv EU28'!AM38-'TRA_VEffInv UK'!AM38*'TRA_Inv UK'!AM38)/('TRA_Inv EU28'!AM38-'TRA_Inv UK'!AM38),('TRA_VEffInv EU28'!AM38*'TRA_Vkm EU28'!AM38-'TRA_VEffInv UK'!AM38*'TRA_Vkm UK'!AM38)/('TRA_Vkm EU28'!AM38-'TRA_Vkm UK'!AM38)),0)</f>
        <v>0</v>
      </c>
      <c r="AN38" s="90">
        <f>IFERROR(IFERROR(('TRA_VEffInv EU28'!AN38*'TRA_Inv EU28'!AN38-'TRA_VEffInv UK'!AN38*'TRA_Inv UK'!AN38)/('TRA_Inv EU28'!AN38-'TRA_Inv UK'!AN38),('TRA_VEffInv EU28'!AN38*'TRA_Vkm EU28'!AN38-'TRA_VEffInv UK'!AN38*'TRA_Vkm UK'!AN38)/('TRA_Vkm EU28'!AN38-'TRA_Vkm UK'!AN38)),0)</f>
        <v>0</v>
      </c>
      <c r="AO38" s="90">
        <f>IFERROR(IFERROR(('TRA_VEffInv EU28'!AO38*'TRA_Inv EU28'!AO38-'TRA_VEffInv UK'!AO38*'TRA_Inv UK'!AO38)/('TRA_Inv EU28'!AO38-'TRA_Inv UK'!AO38),('TRA_VEffInv EU28'!AO38*'TRA_Vkm EU28'!AO38-'TRA_VEffInv UK'!AO38*'TRA_Vkm UK'!AO38)/('TRA_Vkm EU28'!AO38-'TRA_Vkm UK'!AO38)),0)</f>
        <v>0</v>
      </c>
      <c r="AP38" s="90">
        <f>IFERROR(IFERROR(('TRA_VEffInv EU28'!AP38*'TRA_Inv EU28'!AP38-'TRA_VEffInv UK'!AP38*'TRA_Inv UK'!AP38)/('TRA_Inv EU28'!AP38-'TRA_Inv UK'!AP38),('TRA_VEffInv EU28'!AP38*'TRA_Vkm EU28'!AP38-'TRA_VEffInv UK'!AP38*'TRA_Vkm UK'!AP38)/('TRA_Vkm EU28'!AP38-'TRA_Vkm UK'!AP38)),0)</f>
        <v>0</v>
      </c>
      <c r="AQ38" s="90">
        <f>IFERROR(IFERROR(('TRA_VEffInv EU28'!AQ38*'TRA_Inv EU28'!AQ38-'TRA_VEffInv UK'!AQ38*'TRA_Inv UK'!AQ38)/('TRA_Inv EU28'!AQ38-'TRA_Inv UK'!AQ38),('TRA_VEffInv EU28'!AQ38*'TRA_Vkm EU28'!AQ38-'TRA_VEffInv UK'!AQ38*'TRA_Vkm UK'!AQ38)/('TRA_Vkm EU28'!AQ38-'TRA_Vkm UK'!AQ38)),0)</f>
        <v>0</v>
      </c>
      <c r="AR38" s="90">
        <f>IFERROR(IFERROR(('TRA_VEffInv EU28'!AR38*'TRA_Inv EU28'!AR38-'TRA_VEffInv UK'!AR38*'TRA_Inv UK'!AR38)/('TRA_Inv EU28'!AR38-'TRA_Inv UK'!AR38),('TRA_VEffInv EU28'!AR38*'TRA_Vkm EU28'!AR38-'TRA_VEffInv UK'!AR38*'TRA_Vkm UK'!AR38)/('TRA_Vkm EU28'!AR38-'TRA_Vkm UK'!AR38)),0)</f>
        <v>0</v>
      </c>
      <c r="AS38" s="90">
        <f>IFERROR(IFERROR(('TRA_VEffInv EU28'!AS38*'TRA_Inv EU28'!AS38-'TRA_VEffInv UK'!AS38*'TRA_Inv UK'!AS38)/('TRA_Inv EU28'!AS38-'TRA_Inv UK'!AS38),('TRA_VEffInv EU28'!AS38*'TRA_Vkm EU28'!AS38-'TRA_VEffInv UK'!AS38*'TRA_Vkm UK'!AS38)/('TRA_Vkm EU28'!AS38-'TRA_Vkm UK'!AS38)),0)</f>
        <v>0</v>
      </c>
      <c r="AT38" s="90">
        <f>IFERROR(IFERROR(('TRA_VEffInv EU28'!AT38*'TRA_Inv EU28'!AT38-'TRA_VEffInv UK'!AT38*'TRA_Inv UK'!AT38)/('TRA_Inv EU28'!AT38-'TRA_Inv UK'!AT38),('TRA_VEffInv EU28'!AT38*'TRA_Vkm EU28'!AT38-'TRA_VEffInv UK'!AT38*'TRA_Vkm UK'!AT38)/('TRA_Vkm EU28'!AT38-'TRA_Vkm UK'!AT38)),0)</f>
        <v>0</v>
      </c>
      <c r="AU38" s="90">
        <f>IFERROR(IFERROR(('TRA_VEffInv EU28'!AU38*'TRA_Inv EU28'!AU38-'TRA_VEffInv UK'!AU38*'TRA_Inv UK'!AU38)/('TRA_Inv EU28'!AU38-'TRA_Inv UK'!AU38),('TRA_VEffInv EU28'!AU38*'TRA_Vkm EU28'!AU38-'TRA_VEffInv UK'!AU38*'TRA_Vkm UK'!AU38)/('TRA_Vkm EU28'!AU38-'TRA_Vkm UK'!AU38)),0)</f>
        <v>0</v>
      </c>
      <c r="AV38" s="90">
        <f>IFERROR(IFERROR(('TRA_VEffInv EU28'!AV38*'TRA_Inv EU28'!AV38-'TRA_VEffInv UK'!AV38*'TRA_Inv UK'!AV38)/('TRA_Inv EU28'!AV38-'TRA_Inv UK'!AV38),('TRA_VEffInv EU28'!AV38*'TRA_Vkm EU28'!AV38-'TRA_VEffInv UK'!AV38*'TRA_Vkm UK'!AV38)/('TRA_Vkm EU28'!AV38-'TRA_Vkm UK'!AV38)),0)</f>
        <v>0</v>
      </c>
      <c r="AW38" s="90">
        <f>IFERROR(IFERROR(('TRA_VEffInv EU28'!AW38*'TRA_Inv EU28'!AW38-'TRA_VEffInv UK'!AW38*'TRA_Inv UK'!AW38)/('TRA_Inv EU28'!AW38-'TRA_Inv UK'!AW38),('TRA_VEffInv EU28'!AW38*'TRA_Vkm EU28'!AW38-'TRA_VEffInv UK'!AW38*'TRA_Vkm UK'!AW38)/('TRA_Vkm EU28'!AW38-'TRA_Vkm UK'!AW38)),0)</f>
        <v>0</v>
      </c>
      <c r="AX38" s="90">
        <f>IFERROR(IFERROR(('TRA_VEffInv EU28'!AX38*'TRA_Inv EU28'!AX38-'TRA_VEffInv UK'!AX38*'TRA_Inv UK'!AX38)/('TRA_Inv EU28'!AX38-'TRA_Inv UK'!AX38),('TRA_VEffInv EU28'!AX38*'TRA_Vkm EU28'!AX38-'TRA_VEffInv UK'!AX38*'TRA_Vkm UK'!AX38)/('TRA_Vkm EU28'!AX38-'TRA_Vkm UK'!AX38)),0)</f>
        <v>0</v>
      </c>
      <c r="AY38" s="90">
        <f>IFERROR(IFERROR(('TRA_VEffInv EU28'!AY38*'TRA_Inv EU28'!AY38-'TRA_VEffInv UK'!AY38*'TRA_Inv UK'!AY38)/('TRA_Inv EU28'!AY38-'TRA_Inv UK'!AY38),('TRA_VEffInv EU28'!AY38*'TRA_Vkm EU28'!AY38-'TRA_VEffInv UK'!AY38*'TRA_Vkm UK'!AY38)/('TRA_Vkm EU28'!AY38-'TRA_Vkm UK'!AY38)),0)</f>
        <v>0</v>
      </c>
      <c r="AZ38" s="90">
        <f>IFERROR(IFERROR(('TRA_VEffInv EU28'!AZ38*'TRA_Inv EU28'!AZ38-'TRA_VEffInv UK'!AZ38*'TRA_Inv UK'!AZ38)/('TRA_Inv EU28'!AZ38-'TRA_Inv UK'!AZ38),('TRA_VEffInv EU28'!AZ38*'TRA_Vkm EU28'!AZ38-'TRA_VEffInv UK'!AZ38*'TRA_Vkm UK'!AZ38)/('TRA_Vkm EU28'!AZ38-'TRA_Vkm UK'!AZ38)),0)</f>
        <v>0</v>
      </c>
    </row>
    <row r="39" spans="1:52">
      <c r="A39" s="101" t="s">
        <v>135</v>
      </c>
      <c r="B39" s="102"/>
      <c r="C39" s="102">
        <f>IFERROR(IFERROR(('TRA_VEffInv EU28'!C39*'TRA_Inv EU28'!C39-'TRA_VEffInv UK'!C39*'TRA_Inv UK'!C39)/('TRA_Inv EU28'!C39-'TRA_Inv UK'!C39),('TRA_VEffInv EU28'!C39*'TRA_Vkm EU28'!C39-'TRA_VEffInv UK'!C39*'TRA_Vkm UK'!C39)/('TRA_Vkm EU28'!C39-'TRA_Vkm UK'!C39)),0)</f>
        <v>0</v>
      </c>
      <c r="D39" s="102">
        <f>IFERROR(IFERROR(('TRA_VEffInv EU28'!D39*'TRA_Inv EU28'!D39-'TRA_VEffInv UK'!D39*'TRA_Inv UK'!D39)/('TRA_Inv EU28'!D39-'TRA_Inv UK'!D39),('TRA_VEffInv EU28'!D39*'TRA_Vkm EU28'!D39-'TRA_VEffInv UK'!D39*'TRA_Vkm UK'!D39)/('TRA_Vkm EU28'!D39-'TRA_Vkm UK'!D39)),0)</f>
        <v>0</v>
      </c>
      <c r="E39" s="102">
        <f>IFERROR(IFERROR(('TRA_VEffInv EU28'!E39*'TRA_Inv EU28'!E39-'TRA_VEffInv UK'!E39*'TRA_Inv UK'!E39)/('TRA_Inv EU28'!E39-'TRA_Inv UK'!E39),('TRA_VEffInv EU28'!E39*'TRA_Vkm EU28'!E39-'TRA_VEffInv UK'!E39*'TRA_Vkm UK'!E39)/('TRA_Vkm EU28'!E39-'TRA_Vkm UK'!E39)),0)</f>
        <v>0</v>
      </c>
      <c r="F39" s="102">
        <f>IFERROR(IFERROR(('TRA_VEffInv EU28'!F39*'TRA_Inv EU28'!F39-'TRA_VEffInv UK'!F39*'TRA_Inv UK'!F39)/('TRA_Inv EU28'!F39-'TRA_Inv UK'!F39),('TRA_VEffInv EU28'!F39*'TRA_Vkm EU28'!F39-'TRA_VEffInv UK'!F39*'TRA_Vkm UK'!F39)/('TRA_Vkm EU28'!F39-'TRA_Vkm UK'!F39)),0)</f>
        <v>0</v>
      </c>
      <c r="G39" s="102">
        <f>IFERROR(IFERROR(('TRA_VEffInv EU28'!G39*'TRA_Inv EU28'!G39-'TRA_VEffInv UK'!G39*'TRA_Inv UK'!G39)/('TRA_Inv EU28'!G39-'TRA_Inv UK'!G39),('TRA_VEffInv EU28'!G39*'TRA_Vkm EU28'!G39-'TRA_VEffInv UK'!G39*'TRA_Vkm UK'!G39)/('TRA_Vkm EU28'!G39-'TRA_Vkm UK'!G39)),0)</f>
        <v>0</v>
      </c>
      <c r="H39" s="102">
        <f>IFERROR(IFERROR(('TRA_VEffInv EU28'!H39*'TRA_Inv EU28'!H39-'TRA_VEffInv UK'!H39*'TRA_Inv UK'!H39)/('TRA_Inv EU28'!H39-'TRA_Inv UK'!H39),('TRA_VEffInv EU28'!H39*'TRA_Vkm EU28'!H39-'TRA_VEffInv UK'!H39*'TRA_Vkm UK'!H39)/('TRA_Vkm EU28'!H39-'TRA_Vkm UK'!H39)),0)</f>
        <v>0</v>
      </c>
      <c r="I39" s="102">
        <f>IFERROR(IFERROR(('TRA_VEffInv EU28'!I39*'TRA_Inv EU28'!I39-'TRA_VEffInv UK'!I39*'TRA_Inv UK'!I39)/('TRA_Inv EU28'!I39-'TRA_Inv UK'!I39),('TRA_VEffInv EU28'!I39*'TRA_Vkm EU28'!I39-'TRA_VEffInv UK'!I39*'TRA_Vkm UK'!I39)/('TRA_Vkm EU28'!I39-'TRA_Vkm UK'!I39)),0)</f>
        <v>0</v>
      </c>
      <c r="J39" s="102">
        <f>IFERROR(IFERROR(('TRA_VEffInv EU28'!J39*'TRA_Inv EU28'!J39-'TRA_VEffInv UK'!J39*'TRA_Inv UK'!J39)/('TRA_Inv EU28'!J39-'TRA_Inv UK'!J39),('TRA_VEffInv EU28'!J39*'TRA_Vkm EU28'!J39-'TRA_VEffInv UK'!J39*'TRA_Vkm UK'!J39)/('TRA_Vkm EU28'!J39-'TRA_Vkm UK'!J39)),0)</f>
        <v>0</v>
      </c>
      <c r="K39" s="102">
        <f>IFERROR(IFERROR(('TRA_VEffInv EU28'!K39*'TRA_Inv EU28'!K39-'TRA_VEffInv UK'!K39*'TRA_Inv UK'!K39)/('TRA_Inv EU28'!K39-'TRA_Inv UK'!K39),('TRA_VEffInv EU28'!K39*'TRA_Vkm EU28'!K39-'TRA_VEffInv UK'!K39*'TRA_Vkm UK'!K39)/('TRA_Vkm EU28'!K39-'TRA_Vkm UK'!K39)),0)</f>
        <v>0</v>
      </c>
      <c r="L39" s="102">
        <f>IFERROR(IFERROR(('TRA_VEffInv EU28'!L39*'TRA_Inv EU28'!L39-'TRA_VEffInv UK'!L39*'TRA_Inv UK'!L39)/('TRA_Inv EU28'!L39-'TRA_Inv UK'!L39),('TRA_VEffInv EU28'!L39*'TRA_Vkm EU28'!L39-'TRA_VEffInv UK'!L39*'TRA_Vkm UK'!L39)/('TRA_Vkm EU28'!L39-'TRA_Vkm UK'!L39)),0)</f>
        <v>0</v>
      </c>
      <c r="M39" s="102">
        <f>IFERROR(IFERROR(('TRA_VEffInv EU28'!M39*'TRA_Inv EU28'!M39-'TRA_VEffInv UK'!M39*'TRA_Inv UK'!M39)/('TRA_Inv EU28'!M39-'TRA_Inv UK'!M39),('TRA_VEffInv EU28'!M39*'TRA_Vkm EU28'!M39-'TRA_VEffInv UK'!M39*'TRA_Vkm UK'!M39)/('TRA_Vkm EU28'!M39-'TRA_Vkm UK'!M39)),0)</f>
        <v>0</v>
      </c>
      <c r="N39" s="102">
        <f>IFERROR(IFERROR(('TRA_VEffInv EU28'!N39*'TRA_Inv EU28'!N39-'TRA_VEffInv UK'!N39*'TRA_Inv UK'!N39)/('TRA_Inv EU28'!N39-'TRA_Inv UK'!N39),('TRA_VEffInv EU28'!N39*'TRA_Vkm EU28'!N39-'TRA_VEffInv UK'!N39*'TRA_Vkm UK'!N39)/('TRA_Vkm EU28'!N39-'TRA_Vkm UK'!N39)),0)</f>
        <v>0</v>
      </c>
      <c r="O39" s="102">
        <f>IFERROR(IFERROR(('TRA_VEffInv EU28'!O39*'TRA_Inv EU28'!O39-'TRA_VEffInv UK'!O39*'TRA_Inv UK'!O39)/('TRA_Inv EU28'!O39-'TRA_Inv UK'!O39),('TRA_VEffInv EU28'!O39*'TRA_Vkm EU28'!O39-'TRA_VEffInv UK'!O39*'TRA_Vkm UK'!O39)/('TRA_Vkm EU28'!O39-'TRA_Vkm UK'!O39)),0)</f>
        <v>0</v>
      </c>
      <c r="P39" s="102">
        <f>IFERROR(IFERROR(('TRA_VEffInv EU28'!P39*'TRA_Inv EU28'!P39-'TRA_VEffInv UK'!P39*'TRA_Inv UK'!P39)/('TRA_Inv EU28'!P39-'TRA_Inv UK'!P39),('TRA_VEffInv EU28'!P39*'TRA_Vkm EU28'!P39-'TRA_VEffInv UK'!P39*'TRA_Vkm UK'!P39)/('TRA_Vkm EU28'!P39-'TRA_Vkm UK'!P39)),0)</f>
        <v>0</v>
      </c>
      <c r="Q39" s="102">
        <f>IFERROR(IFERROR(('TRA_VEffInv EU28'!Q39*'TRA_Inv EU28'!Q39-'TRA_VEffInv UK'!Q39*'TRA_Inv UK'!Q39)/('TRA_Inv EU28'!Q39-'TRA_Inv UK'!Q39),('TRA_VEffInv EU28'!Q39*'TRA_Vkm EU28'!Q39-'TRA_VEffInv UK'!Q39*'TRA_Vkm UK'!Q39)/('TRA_Vkm EU28'!Q39-'TRA_Vkm UK'!Q39)),0)</f>
        <v>0</v>
      </c>
      <c r="R39" s="102">
        <f>IFERROR(IFERROR(('TRA_VEffInv EU28'!R39*'TRA_Inv EU28'!R39-'TRA_VEffInv UK'!R39*'TRA_Inv UK'!R39)/('TRA_Inv EU28'!R39-'TRA_Inv UK'!R39),('TRA_VEffInv EU28'!R39*'TRA_Vkm EU28'!R39-'TRA_VEffInv UK'!R39*'TRA_Vkm UK'!R39)/('TRA_Vkm EU28'!R39-'TRA_Vkm UK'!R39)),0)</f>
        <v>0.76669037952475694</v>
      </c>
      <c r="S39" s="102">
        <f>IFERROR(IFERROR(('TRA_VEffInv EU28'!S39*'TRA_Inv EU28'!S39-'TRA_VEffInv UK'!S39*'TRA_Inv UK'!S39)/('TRA_Inv EU28'!S39-'TRA_Inv UK'!S39),('TRA_VEffInv EU28'!S39*'TRA_Vkm EU28'!S39-'TRA_VEffInv UK'!S39*'TRA_Vkm UK'!S39)/('TRA_Vkm EU28'!S39-'TRA_Vkm UK'!S39)),0)</f>
        <v>0.7658497788423102</v>
      </c>
      <c r="T39" s="102">
        <f>IFERROR(IFERROR(('TRA_VEffInv EU28'!T39*'TRA_Inv EU28'!T39-'TRA_VEffInv UK'!T39*'TRA_Inv UK'!T39)/('TRA_Inv EU28'!T39-'TRA_Inv UK'!T39),('TRA_VEffInv EU28'!T39*'TRA_Vkm EU28'!T39-'TRA_VEffInv UK'!T39*'TRA_Vkm UK'!T39)/('TRA_Vkm EU28'!T39-'TRA_Vkm UK'!T39)),0)</f>
        <v>0.76385987135642486</v>
      </c>
      <c r="U39" s="102">
        <f>IFERROR(IFERROR(('TRA_VEffInv EU28'!U39*'TRA_Inv EU28'!U39-'TRA_VEffInv UK'!U39*'TRA_Inv UK'!U39)/('TRA_Inv EU28'!U39-'TRA_Inv UK'!U39),('TRA_VEffInv EU28'!U39*'TRA_Vkm EU28'!U39-'TRA_VEffInv UK'!U39*'TRA_Vkm UK'!U39)/('TRA_Vkm EU28'!U39-'TRA_Vkm UK'!U39)),0)</f>
        <v>0.76251300928501464</v>
      </c>
      <c r="V39" s="102">
        <f>IFERROR(IFERROR(('TRA_VEffInv EU28'!V39*'TRA_Inv EU28'!V39-'TRA_VEffInv UK'!V39*'TRA_Inv UK'!V39)/('TRA_Inv EU28'!V39-'TRA_Inv UK'!V39),('TRA_VEffInv EU28'!V39*'TRA_Vkm EU28'!V39-'TRA_VEffInv UK'!V39*'TRA_Vkm UK'!V39)/('TRA_Vkm EU28'!V39-'TRA_Vkm UK'!V39)),0)</f>
        <v>0.76117547045208622</v>
      </c>
      <c r="W39" s="102">
        <f>IFERROR(IFERROR(('TRA_VEffInv EU28'!W39*'TRA_Inv EU28'!W39-'TRA_VEffInv UK'!W39*'TRA_Inv UK'!W39)/('TRA_Inv EU28'!W39-'TRA_Inv UK'!W39),('TRA_VEffInv EU28'!W39*'TRA_Vkm EU28'!W39-'TRA_VEffInv UK'!W39*'TRA_Vkm UK'!W39)/('TRA_Vkm EU28'!W39-'TRA_Vkm UK'!W39)),0)</f>
        <v>0.75984163144704508</v>
      </c>
      <c r="X39" s="102">
        <f>IFERROR(IFERROR(('TRA_VEffInv EU28'!X39*'TRA_Inv EU28'!X39-'TRA_VEffInv UK'!X39*'TRA_Inv UK'!X39)/('TRA_Inv EU28'!X39-'TRA_Inv UK'!X39),('TRA_VEffInv EU28'!X39*'TRA_Vkm EU28'!X39-'TRA_VEffInv UK'!X39*'TRA_Vkm UK'!X39)/('TRA_Vkm EU28'!X39-'TRA_Vkm UK'!X39)),0)</f>
        <v>0.75851098053962196</v>
      </c>
      <c r="Y39" s="102">
        <f>IFERROR(IFERROR(('TRA_VEffInv EU28'!Y39*'TRA_Inv EU28'!Y39-'TRA_VEffInv UK'!Y39*'TRA_Inv UK'!Y39)/('TRA_Inv EU28'!Y39-'TRA_Inv UK'!Y39),('TRA_VEffInv EU28'!Y39*'TRA_Vkm EU28'!Y39-'TRA_VEffInv UK'!Y39*'TRA_Vkm UK'!Y39)/('TRA_Vkm EU28'!Y39-'TRA_Vkm UK'!Y39)),0)</f>
        <v>0.75719293198930782</v>
      </c>
      <c r="Z39" s="102">
        <f>IFERROR(IFERROR(('TRA_VEffInv EU28'!Z39*'TRA_Inv EU28'!Z39-'TRA_VEffInv UK'!Z39*'TRA_Inv UK'!Z39)/('TRA_Inv EU28'!Z39-'TRA_Inv UK'!Z39),('TRA_VEffInv EU28'!Z39*'TRA_Vkm EU28'!Z39-'TRA_VEffInv UK'!Z39*'TRA_Vkm UK'!Z39)/('TRA_Vkm EU28'!Z39-'TRA_Vkm UK'!Z39)),0)</f>
        <v>0.75589314004826291</v>
      </c>
      <c r="AA39" s="102">
        <f>IFERROR(IFERROR(('TRA_VEffInv EU28'!AA39*'TRA_Inv EU28'!AA39-'TRA_VEffInv UK'!AA39*'TRA_Inv UK'!AA39)/('TRA_Inv EU28'!AA39-'TRA_Inv UK'!AA39),('TRA_VEffInv EU28'!AA39*'TRA_Vkm EU28'!AA39-'TRA_VEffInv UK'!AA39*'TRA_Vkm UK'!AA39)/('TRA_Vkm EU28'!AA39-'TRA_Vkm UK'!AA39)),0)</f>
        <v>0.75460701104114847</v>
      </c>
      <c r="AB39" s="102">
        <f>IFERROR(IFERROR(('TRA_VEffInv EU28'!AB39*'TRA_Inv EU28'!AB39-'TRA_VEffInv UK'!AB39*'TRA_Inv UK'!AB39)/('TRA_Inv EU28'!AB39-'TRA_Inv UK'!AB39),('TRA_VEffInv EU28'!AB39*'TRA_Vkm EU28'!AB39-'TRA_VEffInv UK'!AB39*'TRA_Vkm UK'!AB39)/('TRA_Vkm EU28'!AB39-'TRA_Vkm UK'!AB39)),0)</f>
        <v>0.75334352621513689</v>
      </c>
      <c r="AC39" s="102">
        <f>IFERROR(IFERROR(('TRA_VEffInv EU28'!AC39*'TRA_Inv EU28'!AC39-'TRA_VEffInv UK'!AC39*'TRA_Inv UK'!AC39)/('TRA_Inv EU28'!AC39-'TRA_Inv UK'!AC39),('TRA_VEffInv EU28'!AC39*'TRA_Vkm EU28'!AC39-'TRA_VEffInv UK'!AC39*'TRA_Vkm UK'!AC39)/('TRA_Vkm EU28'!AC39-'TRA_Vkm UK'!AC39)),0)</f>
        <v>0.75209296837107875</v>
      </c>
      <c r="AD39" s="102">
        <f>IFERROR(IFERROR(('TRA_VEffInv EU28'!AD39*'TRA_Inv EU28'!AD39-'TRA_VEffInv UK'!AD39*'TRA_Inv UK'!AD39)/('TRA_Inv EU28'!AD39-'TRA_Inv UK'!AD39),('TRA_VEffInv EU28'!AD39*'TRA_Vkm EU28'!AD39-'TRA_VEffInv UK'!AD39*'TRA_Vkm UK'!AD39)/('TRA_Vkm EU28'!AD39-'TRA_Vkm UK'!AD39)),0)</f>
        <v>0.75085860186642728</v>
      </c>
      <c r="AE39" s="102">
        <f>IFERROR(IFERROR(('TRA_VEffInv EU28'!AE39*'TRA_Inv EU28'!AE39-'TRA_VEffInv UK'!AE39*'TRA_Inv UK'!AE39)/('TRA_Inv EU28'!AE39-'TRA_Inv UK'!AE39),('TRA_VEffInv EU28'!AE39*'TRA_Vkm EU28'!AE39-'TRA_VEffInv UK'!AE39*'TRA_Vkm UK'!AE39)/('TRA_Vkm EU28'!AE39-'TRA_Vkm UK'!AE39)),0)</f>
        <v>0.74964057964708308</v>
      </c>
      <c r="AF39" s="102">
        <f>IFERROR(IFERROR(('TRA_VEffInv EU28'!AF39*'TRA_Inv EU28'!AF39-'TRA_VEffInv UK'!AF39*'TRA_Inv UK'!AF39)/('TRA_Inv EU28'!AF39-'TRA_Inv UK'!AF39),('TRA_VEffInv EU28'!AF39*'TRA_Vkm EU28'!AF39-'TRA_VEffInv UK'!AF39*'TRA_Vkm UK'!AF39)/('TRA_Vkm EU28'!AF39-'TRA_Vkm UK'!AF39)),0)</f>
        <v>0.74843209395063703</v>
      </c>
      <c r="AG39" s="102">
        <f>IFERROR(IFERROR(('TRA_VEffInv EU28'!AG39*'TRA_Inv EU28'!AG39-'TRA_VEffInv UK'!AG39*'TRA_Inv UK'!AG39)/('TRA_Inv EU28'!AG39-'TRA_Inv UK'!AG39),('TRA_VEffInv EU28'!AG39*'TRA_Vkm EU28'!AG39-'TRA_VEffInv UK'!AG39*'TRA_Vkm UK'!AG39)/('TRA_Vkm EU28'!AG39-'TRA_Vkm UK'!AG39)),0)</f>
        <v>0.74698324160075436</v>
      </c>
      <c r="AH39" s="102">
        <f>IFERROR(IFERROR(('TRA_VEffInv EU28'!AH39*'TRA_Inv EU28'!AH39-'TRA_VEffInv UK'!AH39*'TRA_Inv UK'!AH39)/('TRA_Inv EU28'!AH39-'TRA_Inv UK'!AH39),('TRA_VEffInv EU28'!AH39*'TRA_Vkm EU28'!AH39-'TRA_VEffInv UK'!AH39*'TRA_Vkm UK'!AH39)/('TRA_Vkm EU28'!AH39-'TRA_Vkm UK'!AH39)),0)</f>
        <v>0.74542889696140702</v>
      </c>
      <c r="AI39" s="102">
        <f>IFERROR(IFERROR(('TRA_VEffInv EU28'!AI39*'TRA_Inv EU28'!AI39-'TRA_VEffInv UK'!AI39*'TRA_Inv UK'!AI39)/('TRA_Inv EU28'!AI39-'TRA_Inv UK'!AI39),('TRA_VEffInv EU28'!AI39*'TRA_Vkm EU28'!AI39-'TRA_VEffInv UK'!AI39*'TRA_Vkm UK'!AI39)/('TRA_Vkm EU28'!AI39-'TRA_Vkm UK'!AI39)),0)</f>
        <v>0.74377102433759934</v>
      </c>
      <c r="AJ39" s="102">
        <f>IFERROR(IFERROR(('TRA_VEffInv EU28'!AJ39*'TRA_Inv EU28'!AJ39-'TRA_VEffInv UK'!AJ39*'TRA_Inv UK'!AJ39)/('TRA_Inv EU28'!AJ39-'TRA_Inv UK'!AJ39),('TRA_VEffInv EU28'!AJ39*'TRA_Vkm EU28'!AJ39-'TRA_VEffInv UK'!AJ39*'TRA_Vkm UK'!AJ39)/('TRA_Vkm EU28'!AJ39-'TRA_Vkm UK'!AJ39)),0)</f>
        <v>0.74202710632163327</v>
      </c>
      <c r="AK39" s="102">
        <f>IFERROR(IFERROR(('TRA_VEffInv EU28'!AK39*'TRA_Inv EU28'!AK39-'TRA_VEffInv UK'!AK39*'TRA_Inv UK'!AK39)/('TRA_Inv EU28'!AK39-'TRA_Inv UK'!AK39),('TRA_VEffInv EU28'!AK39*'TRA_Vkm EU28'!AK39-'TRA_VEffInv UK'!AK39*'TRA_Vkm UK'!AK39)/('TRA_Vkm EU28'!AK39-'TRA_Vkm UK'!AK39)),0)</f>
        <v>0.74019308904194769</v>
      </c>
      <c r="AL39" s="102">
        <f>IFERROR(IFERROR(('TRA_VEffInv EU28'!AL39*'TRA_Inv EU28'!AL39-'TRA_VEffInv UK'!AL39*'TRA_Inv UK'!AL39)/('TRA_Inv EU28'!AL39-'TRA_Inv UK'!AL39),('TRA_VEffInv EU28'!AL39*'TRA_Vkm EU28'!AL39-'TRA_VEffInv UK'!AL39*'TRA_Vkm UK'!AL39)/('TRA_Vkm EU28'!AL39-'TRA_Vkm UK'!AL39)),0)</f>
        <v>0.73827588696936175</v>
      </c>
      <c r="AM39" s="102">
        <f>IFERROR(IFERROR(('TRA_VEffInv EU28'!AM39*'TRA_Inv EU28'!AM39-'TRA_VEffInv UK'!AM39*'TRA_Inv UK'!AM39)/('TRA_Inv EU28'!AM39-'TRA_Inv UK'!AM39),('TRA_VEffInv EU28'!AM39*'TRA_Vkm EU28'!AM39-'TRA_VEffInv UK'!AM39*'TRA_Vkm UK'!AM39)/('TRA_Vkm EU28'!AM39-'TRA_Vkm UK'!AM39)),0)</f>
        <v>0.73630246542910371</v>
      </c>
      <c r="AN39" s="102">
        <f>IFERROR(IFERROR(('TRA_VEffInv EU28'!AN39*'TRA_Inv EU28'!AN39-'TRA_VEffInv UK'!AN39*'TRA_Inv UK'!AN39)/('TRA_Inv EU28'!AN39-'TRA_Inv UK'!AN39),('TRA_VEffInv EU28'!AN39*'TRA_Vkm EU28'!AN39-'TRA_VEffInv UK'!AN39*'TRA_Vkm UK'!AN39)/('TRA_Vkm EU28'!AN39-'TRA_Vkm UK'!AN39)),0)</f>
        <v>0.73423572461032083</v>
      </c>
      <c r="AO39" s="102">
        <f>IFERROR(IFERROR(('TRA_VEffInv EU28'!AO39*'TRA_Inv EU28'!AO39-'TRA_VEffInv UK'!AO39*'TRA_Inv UK'!AO39)/('TRA_Inv EU28'!AO39-'TRA_Inv UK'!AO39),('TRA_VEffInv EU28'!AO39*'TRA_Vkm EU28'!AO39-'TRA_VEffInv UK'!AO39*'TRA_Vkm UK'!AO39)/('TRA_Vkm EU28'!AO39-'TRA_Vkm UK'!AO39)),0)</f>
        <v>0.73209387996149033</v>
      </c>
      <c r="AP39" s="102">
        <f>IFERROR(IFERROR(('TRA_VEffInv EU28'!AP39*'TRA_Inv EU28'!AP39-'TRA_VEffInv UK'!AP39*'TRA_Inv UK'!AP39)/('TRA_Inv EU28'!AP39-'TRA_Inv UK'!AP39),('TRA_VEffInv EU28'!AP39*'TRA_Vkm EU28'!AP39-'TRA_VEffInv UK'!AP39*'TRA_Vkm UK'!AP39)/('TRA_Vkm EU28'!AP39-'TRA_Vkm UK'!AP39)),0)</f>
        <v>0.7298854878241321</v>
      </c>
      <c r="AQ39" s="102">
        <f>IFERROR(IFERROR(('TRA_VEffInv EU28'!AQ39*'TRA_Inv EU28'!AQ39-'TRA_VEffInv UK'!AQ39*'TRA_Inv UK'!AQ39)/('TRA_Inv EU28'!AQ39-'TRA_Inv UK'!AQ39),('TRA_VEffInv EU28'!AQ39*'TRA_Vkm EU28'!AQ39-'TRA_VEffInv UK'!AQ39*'TRA_Vkm UK'!AQ39)/('TRA_Vkm EU28'!AQ39-'TRA_Vkm UK'!AQ39)),0)</f>
        <v>0.72782753771217501</v>
      </c>
      <c r="AR39" s="102">
        <f>IFERROR(IFERROR(('TRA_VEffInv EU28'!AR39*'TRA_Inv EU28'!AR39-'TRA_VEffInv UK'!AR39*'TRA_Inv UK'!AR39)/('TRA_Inv EU28'!AR39-'TRA_Inv UK'!AR39),('TRA_VEffInv EU28'!AR39*'TRA_Vkm EU28'!AR39-'TRA_VEffInv UK'!AR39*'TRA_Vkm UK'!AR39)/('TRA_Vkm EU28'!AR39-'TRA_Vkm UK'!AR39)),0)</f>
        <v>0.72580253149559393</v>
      </c>
      <c r="AS39" s="102">
        <f>IFERROR(IFERROR(('TRA_VEffInv EU28'!AS39*'TRA_Inv EU28'!AS39-'TRA_VEffInv UK'!AS39*'TRA_Inv UK'!AS39)/('TRA_Inv EU28'!AS39-'TRA_Inv UK'!AS39),('TRA_VEffInv EU28'!AS39*'TRA_Vkm EU28'!AS39-'TRA_VEffInv UK'!AS39*'TRA_Vkm UK'!AS39)/('TRA_Vkm EU28'!AS39-'TRA_Vkm UK'!AS39)),0)</f>
        <v>0.72381505335796048</v>
      </c>
      <c r="AT39" s="102">
        <f>IFERROR(IFERROR(('TRA_VEffInv EU28'!AT39*'TRA_Inv EU28'!AT39-'TRA_VEffInv UK'!AT39*'TRA_Inv UK'!AT39)/('TRA_Inv EU28'!AT39-'TRA_Inv UK'!AT39),('TRA_VEffInv EU28'!AT39*'TRA_Vkm EU28'!AT39-'TRA_VEffInv UK'!AT39*'TRA_Vkm UK'!AT39)/('TRA_Vkm EU28'!AT39-'TRA_Vkm UK'!AT39)),0)</f>
        <v>0.72186075224443558</v>
      </c>
      <c r="AU39" s="102">
        <f>IFERROR(IFERROR(('TRA_VEffInv EU28'!AU39*'TRA_Inv EU28'!AU39-'TRA_VEffInv UK'!AU39*'TRA_Inv UK'!AU39)/('TRA_Inv EU28'!AU39-'TRA_Inv UK'!AU39),('TRA_VEffInv EU28'!AU39*'TRA_Vkm EU28'!AU39-'TRA_VEffInv UK'!AU39*'TRA_Vkm UK'!AU39)/('TRA_Vkm EU28'!AU39-'TRA_Vkm UK'!AU39)),0)</f>
        <v>0.71993995839148062</v>
      </c>
      <c r="AV39" s="102">
        <f>IFERROR(IFERROR(('TRA_VEffInv EU28'!AV39*'TRA_Inv EU28'!AV39-'TRA_VEffInv UK'!AV39*'TRA_Inv UK'!AV39)/('TRA_Inv EU28'!AV39-'TRA_Inv UK'!AV39),('TRA_VEffInv EU28'!AV39*'TRA_Vkm EU28'!AV39-'TRA_VEffInv UK'!AV39*'TRA_Vkm UK'!AV39)/('TRA_Vkm EU28'!AV39-'TRA_Vkm UK'!AV39)),0)</f>
        <v>0.7180514651414116</v>
      </c>
      <c r="AW39" s="102">
        <f>IFERROR(IFERROR(('TRA_VEffInv EU28'!AW39*'TRA_Inv EU28'!AW39-'TRA_VEffInv UK'!AW39*'TRA_Inv UK'!AW39)/('TRA_Inv EU28'!AW39-'TRA_Inv UK'!AW39),('TRA_VEffInv EU28'!AW39*'TRA_Vkm EU28'!AW39-'TRA_VEffInv UK'!AW39*'TRA_Vkm UK'!AW39)/('TRA_Vkm EU28'!AW39-'TRA_Vkm UK'!AW39)),0)</f>
        <v>0.71619743859003526</v>
      </c>
      <c r="AX39" s="102">
        <f>IFERROR(IFERROR(('TRA_VEffInv EU28'!AX39*'TRA_Inv EU28'!AX39-'TRA_VEffInv UK'!AX39*'TRA_Inv UK'!AX39)/('TRA_Inv EU28'!AX39-'TRA_Inv UK'!AX39),('TRA_VEffInv EU28'!AX39*'TRA_Vkm EU28'!AX39-'TRA_VEffInv UK'!AX39*'TRA_Vkm UK'!AX39)/('TRA_Vkm EU28'!AX39-'TRA_Vkm UK'!AX39)),0)</f>
        <v>0.71436398712120197</v>
      </c>
      <c r="AY39" s="102">
        <f>IFERROR(IFERROR(('TRA_VEffInv EU28'!AY39*'TRA_Inv EU28'!AY39-'TRA_VEffInv UK'!AY39*'TRA_Inv UK'!AY39)/('TRA_Inv EU28'!AY39-'TRA_Inv UK'!AY39),('TRA_VEffInv EU28'!AY39*'TRA_Vkm EU28'!AY39-'TRA_VEffInv UK'!AY39*'TRA_Vkm UK'!AY39)/('TRA_Vkm EU28'!AY39-'TRA_Vkm UK'!AY39)),0)</f>
        <v>0.71256038644324737</v>
      </c>
      <c r="AZ39" s="102">
        <f>IFERROR(IFERROR(('TRA_VEffInv EU28'!AZ39*'TRA_Inv EU28'!AZ39-'TRA_VEffInv UK'!AZ39*'TRA_Inv UK'!AZ39)/('TRA_Inv EU28'!AZ39-'TRA_Inv UK'!AZ39),('TRA_VEffInv EU28'!AZ39*'TRA_Vkm EU28'!AZ39-'TRA_VEffInv UK'!AZ39*'TRA_Vkm UK'!AZ39)/('TRA_Vkm EU28'!AZ39-'TRA_Vkm UK'!AZ39)),0)</f>
        <v>0.7107853269182326</v>
      </c>
    </row>
    <row r="40" spans="1:52">
      <c r="A40" s="103" t="s">
        <v>136</v>
      </c>
      <c r="B40" s="90"/>
      <c r="C40" s="90">
        <f>IFERROR(IFERROR(('TRA_VEffInv EU28'!C40*'TRA_Inv EU28'!C40-'TRA_VEffInv UK'!C40*'TRA_Inv UK'!C40)/('TRA_Inv EU28'!C40-'TRA_Inv UK'!C40),('TRA_VEffInv EU28'!C40*'TRA_Vkm EU28'!C40-'TRA_VEffInv UK'!C40*'TRA_Vkm UK'!C40)/('TRA_Vkm EU28'!C40-'TRA_Vkm UK'!C40)),0)</f>
        <v>0</v>
      </c>
      <c r="D40" s="90">
        <f>IFERROR(IFERROR(('TRA_VEffInv EU28'!D40*'TRA_Inv EU28'!D40-'TRA_VEffInv UK'!D40*'TRA_Inv UK'!D40)/('TRA_Inv EU28'!D40-'TRA_Inv UK'!D40),('TRA_VEffInv EU28'!D40*'TRA_Vkm EU28'!D40-'TRA_VEffInv UK'!D40*'TRA_Vkm UK'!D40)/('TRA_Vkm EU28'!D40-'TRA_Vkm UK'!D40)),0)</f>
        <v>0</v>
      </c>
      <c r="E40" s="90">
        <f>IFERROR(IFERROR(('TRA_VEffInv EU28'!E40*'TRA_Inv EU28'!E40-'TRA_VEffInv UK'!E40*'TRA_Inv UK'!E40)/('TRA_Inv EU28'!E40-'TRA_Inv UK'!E40),('TRA_VEffInv EU28'!E40*'TRA_Vkm EU28'!E40-'TRA_VEffInv UK'!E40*'TRA_Vkm UK'!E40)/('TRA_Vkm EU28'!E40-'TRA_Vkm UK'!E40)),0)</f>
        <v>0</v>
      </c>
      <c r="F40" s="90">
        <f>IFERROR(IFERROR(('TRA_VEffInv EU28'!F40*'TRA_Inv EU28'!F40-'TRA_VEffInv UK'!F40*'TRA_Inv UK'!F40)/('TRA_Inv EU28'!F40-'TRA_Inv UK'!F40),('TRA_VEffInv EU28'!F40*'TRA_Vkm EU28'!F40-'TRA_VEffInv UK'!F40*'TRA_Vkm UK'!F40)/('TRA_Vkm EU28'!F40-'TRA_Vkm UK'!F40)),0)</f>
        <v>0</v>
      </c>
      <c r="G40" s="90">
        <f>IFERROR(IFERROR(('TRA_VEffInv EU28'!G40*'TRA_Inv EU28'!G40-'TRA_VEffInv UK'!G40*'TRA_Inv UK'!G40)/('TRA_Inv EU28'!G40-'TRA_Inv UK'!G40),('TRA_VEffInv EU28'!G40*'TRA_Vkm EU28'!G40-'TRA_VEffInv UK'!G40*'TRA_Vkm UK'!G40)/('TRA_Vkm EU28'!G40-'TRA_Vkm UK'!G40)),0)</f>
        <v>0</v>
      </c>
      <c r="H40" s="90">
        <f>IFERROR(IFERROR(('TRA_VEffInv EU28'!H40*'TRA_Inv EU28'!H40-'TRA_VEffInv UK'!H40*'TRA_Inv UK'!H40)/('TRA_Inv EU28'!H40-'TRA_Inv UK'!H40),('TRA_VEffInv EU28'!H40*'TRA_Vkm EU28'!H40-'TRA_VEffInv UK'!H40*'TRA_Vkm UK'!H40)/('TRA_Vkm EU28'!H40-'TRA_Vkm UK'!H40)),0)</f>
        <v>0</v>
      </c>
      <c r="I40" s="90">
        <f>IFERROR(IFERROR(('TRA_VEffInv EU28'!I40*'TRA_Inv EU28'!I40-'TRA_VEffInv UK'!I40*'TRA_Inv UK'!I40)/('TRA_Inv EU28'!I40-'TRA_Inv UK'!I40),('TRA_VEffInv EU28'!I40*'TRA_Vkm EU28'!I40-'TRA_VEffInv UK'!I40*'TRA_Vkm UK'!I40)/('TRA_Vkm EU28'!I40-'TRA_Vkm UK'!I40)),0)</f>
        <v>0</v>
      </c>
      <c r="J40" s="90">
        <f>IFERROR(IFERROR(('TRA_VEffInv EU28'!J40*'TRA_Inv EU28'!J40-'TRA_VEffInv UK'!J40*'TRA_Inv UK'!J40)/('TRA_Inv EU28'!J40-'TRA_Inv UK'!J40),('TRA_VEffInv EU28'!J40*'TRA_Vkm EU28'!J40-'TRA_VEffInv UK'!J40*'TRA_Vkm UK'!J40)/('TRA_Vkm EU28'!J40-'TRA_Vkm UK'!J40)),0)</f>
        <v>0</v>
      </c>
      <c r="K40" s="90">
        <f>IFERROR(IFERROR(('TRA_VEffInv EU28'!K40*'TRA_Inv EU28'!K40-'TRA_VEffInv UK'!K40*'TRA_Inv UK'!K40)/('TRA_Inv EU28'!K40-'TRA_Inv UK'!K40),('TRA_VEffInv EU28'!K40*'TRA_Vkm EU28'!K40-'TRA_VEffInv UK'!K40*'TRA_Vkm UK'!K40)/('TRA_Vkm EU28'!K40-'TRA_Vkm UK'!K40)),0)</f>
        <v>0</v>
      </c>
      <c r="L40" s="90">
        <f>IFERROR(IFERROR(('TRA_VEffInv EU28'!L40*'TRA_Inv EU28'!L40-'TRA_VEffInv UK'!L40*'TRA_Inv UK'!L40)/('TRA_Inv EU28'!L40-'TRA_Inv UK'!L40),('TRA_VEffInv EU28'!L40*'TRA_Vkm EU28'!L40-'TRA_VEffInv UK'!L40*'TRA_Vkm UK'!L40)/('TRA_Vkm EU28'!L40-'TRA_Vkm UK'!L40)),0)</f>
        <v>0</v>
      </c>
      <c r="M40" s="90">
        <f>IFERROR(IFERROR(('TRA_VEffInv EU28'!M40*'TRA_Inv EU28'!M40-'TRA_VEffInv UK'!M40*'TRA_Inv UK'!M40)/('TRA_Inv EU28'!M40-'TRA_Inv UK'!M40),('TRA_VEffInv EU28'!M40*'TRA_Vkm EU28'!M40-'TRA_VEffInv UK'!M40*'TRA_Vkm UK'!M40)/('TRA_Vkm EU28'!M40-'TRA_Vkm UK'!M40)),0)</f>
        <v>0</v>
      </c>
      <c r="N40" s="90">
        <f>IFERROR(IFERROR(('TRA_VEffInv EU28'!N40*'TRA_Inv EU28'!N40-'TRA_VEffInv UK'!N40*'TRA_Inv UK'!N40)/('TRA_Inv EU28'!N40-'TRA_Inv UK'!N40),('TRA_VEffInv EU28'!N40*'TRA_Vkm EU28'!N40-'TRA_VEffInv UK'!N40*'TRA_Vkm UK'!N40)/('TRA_Vkm EU28'!N40-'TRA_Vkm UK'!N40)),0)</f>
        <v>0</v>
      </c>
      <c r="O40" s="90">
        <f>IFERROR(IFERROR(('TRA_VEffInv EU28'!O40*'TRA_Inv EU28'!O40-'TRA_VEffInv UK'!O40*'TRA_Inv UK'!O40)/('TRA_Inv EU28'!O40-'TRA_Inv UK'!O40),('TRA_VEffInv EU28'!O40*'TRA_Vkm EU28'!O40-'TRA_VEffInv UK'!O40*'TRA_Vkm UK'!O40)/('TRA_Vkm EU28'!O40-'TRA_Vkm UK'!O40)),0)</f>
        <v>0</v>
      </c>
      <c r="P40" s="90">
        <f>IFERROR(IFERROR(('TRA_VEffInv EU28'!P40*'TRA_Inv EU28'!P40-'TRA_VEffInv UK'!P40*'TRA_Inv UK'!P40)/('TRA_Inv EU28'!P40-'TRA_Inv UK'!P40),('TRA_VEffInv EU28'!P40*'TRA_Vkm EU28'!P40-'TRA_VEffInv UK'!P40*'TRA_Vkm UK'!P40)/('TRA_Vkm EU28'!P40-'TRA_Vkm UK'!P40)),0)</f>
        <v>0</v>
      </c>
      <c r="Q40" s="90">
        <f>IFERROR(IFERROR(('TRA_VEffInv EU28'!Q40*'TRA_Inv EU28'!Q40-'TRA_VEffInv UK'!Q40*'TRA_Inv UK'!Q40)/('TRA_Inv EU28'!Q40-'TRA_Inv UK'!Q40),('TRA_VEffInv EU28'!Q40*'TRA_Vkm EU28'!Q40-'TRA_VEffInv UK'!Q40*'TRA_Vkm UK'!Q40)/('TRA_Vkm EU28'!Q40-'TRA_Vkm UK'!Q40)),0)</f>
        <v>0</v>
      </c>
      <c r="R40" s="90">
        <f>IFERROR(IFERROR(('TRA_VEffInv EU28'!R40*'TRA_Inv EU28'!R40-'TRA_VEffInv UK'!R40*'TRA_Inv UK'!R40)/('TRA_Inv EU28'!R40-'TRA_Inv UK'!R40),('TRA_VEffInv EU28'!R40*'TRA_Vkm EU28'!R40-'TRA_VEffInv UK'!R40*'TRA_Vkm UK'!R40)/('TRA_Vkm EU28'!R40-'TRA_Vkm UK'!R40)),0)</f>
        <v>0.76669037952475694</v>
      </c>
      <c r="S40" s="90">
        <f>IFERROR(IFERROR(('TRA_VEffInv EU28'!S40*'TRA_Inv EU28'!S40-'TRA_VEffInv UK'!S40*'TRA_Inv UK'!S40)/('TRA_Inv EU28'!S40-'TRA_Inv UK'!S40),('TRA_VEffInv EU28'!S40*'TRA_Vkm EU28'!S40-'TRA_VEffInv UK'!S40*'TRA_Vkm UK'!S40)/('TRA_Vkm EU28'!S40-'TRA_Vkm UK'!S40)),0)</f>
        <v>0.7658497788423102</v>
      </c>
      <c r="T40" s="90">
        <f>IFERROR(IFERROR(('TRA_VEffInv EU28'!T40*'TRA_Inv EU28'!T40-'TRA_VEffInv UK'!T40*'TRA_Inv UK'!T40)/('TRA_Inv EU28'!T40-'TRA_Inv UK'!T40),('TRA_VEffInv EU28'!T40*'TRA_Vkm EU28'!T40-'TRA_VEffInv UK'!T40*'TRA_Vkm UK'!T40)/('TRA_Vkm EU28'!T40-'TRA_Vkm UK'!T40)),0)</f>
        <v>0.76385987135642486</v>
      </c>
      <c r="U40" s="90">
        <f>IFERROR(IFERROR(('TRA_VEffInv EU28'!U40*'TRA_Inv EU28'!U40-'TRA_VEffInv UK'!U40*'TRA_Inv UK'!U40)/('TRA_Inv EU28'!U40-'TRA_Inv UK'!U40),('TRA_VEffInv EU28'!U40*'TRA_Vkm EU28'!U40-'TRA_VEffInv UK'!U40*'TRA_Vkm UK'!U40)/('TRA_Vkm EU28'!U40-'TRA_Vkm UK'!U40)),0)</f>
        <v>0.76251300928501464</v>
      </c>
      <c r="V40" s="90">
        <f>IFERROR(IFERROR(('TRA_VEffInv EU28'!V40*'TRA_Inv EU28'!V40-'TRA_VEffInv UK'!V40*'TRA_Inv UK'!V40)/('TRA_Inv EU28'!V40-'TRA_Inv UK'!V40),('TRA_VEffInv EU28'!V40*'TRA_Vkm EU28'!V40-'TRA_VEffInv UK'!V40*'TRA_Vkm UK'!V40)/('TRA_Vkm EU28'!V40-'TRA_Vkm UK'!V40)),0)</f>
        <v>0.76117547045208622</v>
      </c>
      <c r="W40" s="90">
        <f>IFERROR(IFERROR(('TRA_VEffInv EU28'!W40*'TRA_Inv EU28'!W40-'TRA_VEffInv UK'!W40*'TRA_Inv UK'!W40)/('TRA_Inv EU28'!W40-'TRA_Inv UK'!W40),('TRA_VEffInv EU28'!W40*'TRA_Vkm EU28'!W40-'TRA_VEffInv UK'!W40*'TRA_Vkm UK'!W40)/('TRA_Vkm EU28'!W40-'TRA_Vkm UK'!W40)),0)</f>
        <v>0.75984163144704508</v>
      </c>
      <c r="X40" s="90">
        <f>IFERROR(IFERROR(('TRA_VEffInv EU28'!X40*'TRA_Inv EU28'!X40-'TRA_VEffInv UK'!X40*'TRA_Inv UK'!X40)/('TRA_Inv EU28'!X40-'TRA_Inv UK'!X40),('TRA_VEffInv EU28'!X40*'TRA_Vkm EU28'!X40-'TRA_VEffInv UK'!X40*'TRA_Vkm UK'!X40)/('TRA_Vkm EU28'!X40-'TRA_Vkm UK'!X40)),0)</f>
        <v>0.75851098053962196</v>
      </c>
      <c r="Y40" s="90">
        <f>IFERROR(IFERROR(('TRA_VEffInv EU28'!Y40*'TRA_Inv EU28'!Y40-'TRA_VEffInv UK'!Y40*'TRA_Inv UK'!Y40)/('TRA_Inv EU28'!Y40-'TRA_Inv UK'!Y40),('TRA_VEffInv EU28'!Y40*'TRA_Vkm EU28'!Y40-'TRA_VEffInv UK'!Y40*'TRA_Vkm UK'!Y40)/('TRA_Vkm EU28'!Y40-'TRA_Vkm UK'!Y40)),0)</f>
        <v>0.75719293198930782</v>
      </c>
      <c r="Z40" s="90">
        <f>IFERROR(IFERROR(('TRA_VEffInv EU28'!Z40*'TRA_Inv EU28'!Z40-'TRA_VEffInv UK'!Z40*'TRA_Inv UK'!Z40)/('TRA_Inv EU28'!Z40-'TRA_Inv UK'!Z40),('TRA_VEffInv EU28'!Z40*'TRA_Vkm EU28'!Z40-'TRA_VEffInv UK'!Z40*'TRA_Vkm UK'!Z40)/('TRA_Vkm EU28'!Z40-'TRA_Vkm UK'!Z40)),0)</f>
        <v>0.75589314004826291</v>
      </c>
      <c r="AA40" s="90">
        <f>IFERROR(IFERROR(('TRA_VEffInv EU28'!AA40*'TRA_Inv EU28'!AA40-'TRA_VEffInv UK'!AA40*'TRA_Inv UK'!AA40)/('TRA_Inv EU28'!AA40-'TRA_Inv UK'!AA40),('TRA_VEffInv EU28'!AA40*'TRA_Vkm EU28'!AA40-'TRA_VEffInv UK'!AA40*'TRA_Vkm UK'!AA40)/('TRA_Vkm EU28'!AA40-'TRA_Vkm UK'!AA40)),0)</f>
        <v>0.75460701104114847</v>
      </c>
      <c r="AB40" s="90">
        <f>IFERROR(IFERROR(('TRA_VEffInv EU28'!AB40*'TRA_Inv EU28'!AB40-'TRA_VEffInv UK'!AB40*'TRA_Inv UK'!AB40)/('TRA_Inv EU28'!AB40-'TRA_Inv UK'!AB40),('TRA_VEffInv EU28'!AB40*'TRA_Vkm EU28'!AB40-'TRA_VEffInv UK'!AB40*'TRA_Vkm UK'!AB40)/('TRA_Vkm EU28'!AB40-'TRA_Vkm UK'!AB40)),0)</f>
        <v>0.75334352621513689</v>
      </c>
      <c r="AC40" s="90">
        <f>IFERROR(IFERROR(('TRA_VEffInv EU28'!AC40*'TRA_Inv EU28'!AC40-'TRA_VEffInv UK'!AC40*'TRA_Inv UK'!AC40)/('TRA_Inv EU28'!AC40-'TRA_Inv UK'!AC40),('TRA_VEffInv EU28'!AC40*'TRA_Vkm EU28'!AC40-'TRA_VEffInv UK'!AC40*'TRA_Vkm UK'!AC40)/('TRA_Vkm EU28'!AC40-'TRA_Vkm UK'!AC40)),0)</f>
        <v>0.75209296837107875</v>
      </c>
      <c r="AD40" s="90">
        <f>IFERROR(IFERROR(('TRA_VEffInv EU28'!AD40*'TRA_Inv EU28'!AD40-'TRA_VEffInv UK'!AD40*'TRA_Inv UK'!AD40)/('TRA_Inv EU28'!AD40-'TRA_Inv UK'!AD40),('TRA_VEffInv EU28'!AD40*'TRA_Vkm EU28'!AD40-'TRA_VEffInv UK'!AD40*'TRA_Vkm UK'!AD40)/('TRA_Vkm EU28'!AD40-'TRA_Vkm UK'!AD40)),0)</f>
        <v>0.75085860186642728</v>
      </c>
      <c r="AE40" s="90">
        <f>IFERROR(IFERROR(('TRA_VEffInv EU28'!AE40*'TRA_Inv EU28'!AE40-'TRA_VEffInv UK'!AE40*'TRA_Inv UK'!AE40)/('TRA_Inv EU28'!AE40-'TRA_Inv UK'!AE40),('TRA_VEffInv EU28'!AE40*'TRA_Vkm EU28'!AE40-'TRA_VEffInv UK'!AE40*'TRA_Vkm UK'!AE40)/('TRA_Vkm EU28'!AE40-'TRA_Vkm UK'!AE40)),0)</f>
        <v>0.74964057964708308</v>
      </c>
      <c r="AF40" s="90">
        <f>IFERROR(IFERROR(('TRA_VEffInv EU28'!AF40*'TRA_Inv EU28'!AF40-'TRA_VEffInv UK'!AF40*'TRA_Inv UK'!AF40)/('TRA_Inv EU28'!AF40-'TRA_Inv UK'!AF40),('TRA_VEffInv EU28'!AF40*'TRA_Vkm EU28'!AF40-'TRA_VEffInv UK'!AF40*'TRA_Vkm UK'!AF40)/('TRA_Vkm EU28'!AF40-'TRA_Vkm UK'!AF40)),0)</f>
        <v>0.74843209395063703</v>
      </c>
      <c r="AG40" s="90">
        <f>IFERROR(IFERROR(('TRA_VEffInv EU28'!AG40*'TRA_Inv EU28'!AG40-'TRA_VEffInv UK'!AG40*'TRA_Inv UK'!AG40)/('TRA_Inv EU28'!AG40-'TRA_Inv UK'!AG40),('TRA_VEffInv EU28'!AG40*'TRA_Vkm EU28'!AG40-'TRA_VEffInv UK'!AG40*'TRA_Vkm UK'!AG40)/('TRA_Vkm EU28'!AG40-'TRA_Vkm UK'!AG40)),0)</f>
        <v>0.74698324160075436</v>
      </c>
      <c r="AH40" s="90">
        <f>IFERROR(IFERROR(('TRA_VEffInv EU28'!AH40*'TRA_Inv EU28'!AH40-'TRA_VEffInv UK'!AH40*'TRA_Inv UK'!AH40)/('TRA_Inv EU28'!AH40-'TRA_Inv UK'!AH40),('TRA_VEffInv EU28'!AH40*'TRA_Vkm EU28'!AH40-'TRA_VEffInv UK'!AH40*'TRA_Vkm UK'!AH40)/('TRA_Vkm EU28'!AH40-'TRA_Vkm UK'!AH40)),0)</f>
        <v>0.74542889696140702</v>
      </c>
      <c r="AI40" s="90">
        <f>IFERROR(IFERROR(('TRA_VEffInv EU28'!AI40*'TRA_Inv EU28'!AI40-'TRA_VEffInv UK'!AI40*'TRA_Inv UK'!AI40)/('TRA_Inv EU28'!AI40-'TRA_Inv UK'!AI40),('TRA_VEffInv EU28'!AI40*'TRA_Vkm EU28'!AI40-'TRA_VEffInv UK'!AI40*'TRA_Vkm UK'!AI40)/('TRA_Vkm EU28'!AI40-'TRA_Vkm UK'!AI40)),0)</f>
        <v>0.74377102433759934</v>
      </c>
      <c r="AJ40" s="90">
        <f>IFERROR(IFERROR(('TRA_VEffInv EU28'!AJ40*'TRA_Inv EU28'!AJ40-'TRA_VEffInv UK'!AJ40*'TRA_Inv UK'!AJ40)/('TRA_Inv EU28'!AJ40-'TRA_Inv UK'!AJ40),('TRA_VEffInv EU28'!AJ40*'TRA_Vkm EU28'!AJ40-'TRA_VEffInv UK'!AJ40*'TRA_Vkm UK'!AJ40)/('TRA_Vkm EU28'!AJ40-'TRA_Vkm UK'!AJ40)),0)</f>
        <v>0.74202710632163327</v>
      </c>
      <c r="AK40" s="90">
        <f>IFERROR(IFERROR(('TRA_VEffInv EU28'!AK40*'TRA_Inv EU28'!AK40-'TRA_VEffInv UK'!AK40*'TRA_Inv UK'!AK40)/('TRA_Inv EU28'!AK40-'TRA_Inv UK'!AK40),('TRA_VEffInv EU28'!AK40*'TRA_Vkm EU28'!AK40-'TRA_VEffInv UK'!AK40*'TRA_Vkm UK'!AK40)/('TRA_Vkm EU28'!AK40-'TRA_Vkm UK'!AK40)),0)</f>
        <v>0.74019308904194769</v>
      </c>
      <c r="AL40" s="90">
        <f>IFERROR(IFERROR(('TRA_VEffInv EU28'!AL40*'TRA_Inv EU28'!AL40-'TRA_VEffInv UK'!AL40*'TRA_Inv UK'!AL40)/('TRA_Inv EU28'!AL40-'TRA_Inv UK'!AL40),('TRA_VEffInv EU28'!AL40*'TRA_Vkm EU28'!AL40-'TRA_VEffInv UK'!AL40*'TRA_Vkm UK'!AL40)/('TRA_Vkm EU28'!AL40-'TRA_Vkm UK'!AL40)),0)</f>
        <v>0.73827588696936175</v>
      </c>
      <c r="AM40" s="90">
        <f>IFERROR(IFERROR(('TRA_VEffInv EU28'!AM40*'TRA_Inv EU28'!AM40-'TRA_VEffInv UK'!AM40*'TRA_Inv UK'!AM40)/('TRA_Inv EU28'!AM40-'TRA_Inv UK'!AM40),('TRA_VEffInv EU28'!AM40*'TRA_Vkm EU28'!AM40-'TRA_VEffInv UK'!AM40*'TRA_Vkm UK'!AM40)/('TRA_Vkm EU28'!AM40-'TRA_Vkm UK'!AM40)),0)</f>
        <v>0.73630246542910371</v>
      </c>
      <c r="AN40" s="90">
        <f>IFERROR(IFERROR(('TRA_VEffInv EU28'!AN40*'TRA_Inv EU28'!AN40-'TRA_VEffInv UK'!AN40*'TRA_Inv UK'!AN40)/('TRA_Inv EU28'!AN40-'TRA_Inv UK'!AN40),('TRA_VEffInv EU28'!AN40*'TRA_Vkm EU28'!AN40-'TRA_VEffInv UK'!AN40*'TRA_Vkm UK'!AN40)/('TRA_Vkm EU28'!AN40-'TRA_Vkm UK'!AN40)),0)</f>
        <v>0.73423572461032083</v>
      </c>
      <c r="AO40" s="90">
        <f>IFERROR(IFERROR(('TRA_VEffInv EU28'!AO40*'TRA_Inv EU28'!AO40-'TRA_VEffInv UK'!AO40*'TRA_Inv UK'!AO40)/('TRA_Inv EU28'!AO40-'TRA_Inv UK'!AO40),('TRA_VEffInv EU28'!AO40*'TRA_Vkm EU28'!AO40-'TRA_VEffInv UK'!AO40*'TRA_Vkm UK'!AO40)/('TRA_Vkm EU28'!AO40-'TRA_Vkm UK'!AO40)),0)</f>
        <v>0.73209387996149033</v>
      </c>
      <c r="AP40" s="90">
        <f>IFERROR(IFERROR(('TRA_VEffInv EU28'!AP40*'TRA_Inv EU28'!AP40-'TRA_VEffInv UK'!AP40*'TRA_Inv UK'!AP40)/('TRA_Inv EU28'!AP40-'TRA_Inv UK'!AP40),('TRA_VEffInv EU28'!AP40*'TRA_Vkm EU28'!AP40-'TRA_VEffInv UK'!AP40*'TRA_Vkm UK'!AP40)/('TRA_Vkm EU28'!AP40-'TRA_Vkm UK'!AP40)),0)</f>
        <v>0.7298854878241321</v>
      </c>
      <c r="AQ40" s="90">
        <f>IFERROR(IFERROR(('TRA_VEffInv EU28'!AQ40*'TRA_Inv EU28'!AQ40-'TRA_VEffInv UK'!AQ40*'TRA_Inv UK'!AQ40)/('TRA_Inv EU28'!AQ40-'TRA_Inv UK'!AQ40),('TRA_VEffInv EU28'!AQ40*'TRA_Vkm EU28'!AQ40-'TRA_VEffInv UK'!AQ40*'TRA_Vkm UK'!AQ40)/('TRA_Vkm EU28'!AQ40-'TRA_Vkm UK'!AQ40)),0)</f>
        <v>0.72782753771217501</v>
      </c>
      <c r="AR40" s="90">
        <f>IFERROR(IFERROR(('TRA_VEffInv EU28'!AR40*'TRA_Inv EU28'!AR40-'TRA_VEffInv UK'!AR40*'TRA_Inv UK'!AR40)/('TRA_Inv EU28'!AR40-'TRA_Inv UK'!AR40),('TRA_VEffInv EU28'!AR40*'TRA_Vkm EU28'!AR40-'TRA_VEffInv UK'!AR40*'TRA_Vkm UK'!AR40)/('TRA_Vkm EU28'!AR40-'TRA_Vkm UK'!AR40)),0)</f>
        <v>0.72580253149559393</v>
      </c>
      <c r="AS40" s="90">
        <f>IFERROR(IFERROR(('TRA_VEffInv EU28'!AS40*'TRA_Inv EU28'!AS40-'TRA_VEffInv UK'!AS40*'TRA_Inv UK'!AS40)/('TRA_Inv EU28'!AS40-'TRA_Inv UK'!AS40),('TRA_VEffInv EU28'!AS40*'TRA_Vkm EU28'!AS40-'TRA_VEffInv UK'!AS40*'TRA_Vkm UK'!AS40)/('TRA_Vkm EU28'!AS40-'TRA_Vkm UK'!AS40)),0)</f>
        <v>0.72381505335796048</v>
      </c>
      <c r="AT40" s="90">
        <f>IFERROR(IFERROR(('TRA_VEffInv EU28'!AT40*'TRA_Inv EU28'!AT40-'TRA_VEffInv UK'!AT40*'TRA_Inv UK'!AT40)/('TRA_Inv EU28'!AT40-'TRA_Inv UK'!AT40),('TRA_VEffInv EU28'!AT40*'TRA_Vkm EU28'!AT40-'TRA_VEffInv UK'!AT40*'TRA_Vkm UK'!AT40)/('TRA_Vkm EU28'!AT40-'TRA_Vkm UK'!AT40)),0)</f>
        <v>0.72186075224443558</v>
      </c>
      <c r="AU40" s="90">
        <f>IFERROR(IFERROR(('TRA_VEffInv EU28'!AU40*'TRA_Inv EU28'!AU40-'TRA_VEffInv UK'!AU40*'TRA_Inv UK'!AU40)/('TRA_Inv EU28'!AU40-'TRA_Inv UK'!AU40),('TRA_VEffInv EU28'!AU40*'TRA_Vkm EU28'!AU40-'TRA_VEffInv UK'!AU40*'TRA_Vkm UK'!AU40)/('TRA_Vkm EU28'!AU40-'TRA_Vkm UK'!AU40)),0)</f>
        <v>0.71993995839148062</v>
      </c>
      <c r="AV40" s="90">
        <f>IFERROR(IFERROR(('TRA_VEffInv EU28'!AV40*'TRA_Inv EU28'!AV40-'TRA_VEffInv UK'!AV40*'TRA_Inv UK'!AV40)/('TRA_Inv EU28'!AV40-'TRA_Inv UK'!AV40),('TRA_VEffInv EU28'!AV40*'TRA_Vkm EU28'!AV40-'TRA_VEffInv UK'!AV40*'TRA_Vkm UK'!AV40)/('TRA_Vkm EU28'!AV40-'TRA_Vkm UK'!AV40)),0)</f>
        <v>0.7180514651414116</v>
      </c>
      <c r="AW40" s="90">
        <f>IFERROR(IFERROR(('TRA_VEffInv EU28'!AW40*'TRA_Inv EU28'!AW40-'TRA_VEffInv UK'!AW40*'TRA_Inv UK'!AW40)/('TRA_Inv EU28'!AW40-'TRA_Inv UK'!AW40),('TRA_VEffInv EU28'!AW40*'TRA_Vkm EU28'!AW40-'TRA_VEffInv UK'!AW40*'TRA_Vkm UK'!AW40)/('TRA_Vkm EU28'!AW40-'TRA_Vkm UK'!AW40)),0)</f>
        <v>0.71619743859003526</v>
      </c>
      <c r="AX40" s="90">
        <f>IFERROR(IFERROR(('TRA_VEffInv EU28'!AX40*'TRA_Inv EU28'!AX40-'TRA_VEffInv UK'!AX40*'TRA_Inv UK'!AX40)/('TRA_Inv EU28'!AX40-'TRA_Inv UK'!AX40),('TRA_VEffInv EU28'!AX40*'TRA_Vkm EU28'!AX40-'TRA_VEffInv UK'!AX40*'TRA_Vkm UK'!AX40)/('TRA_Vkm EU28'!AX40-'TRA_Vkm UK'!AX40)),0)</f>
        <v>0.71436398712120197</v>
      </c>
      <c r="AY40" s="90">
        <f>IFERROR(IFERROR(('TRA_VEffInv EU28'!AY40*'TRA_Inv EU28'!AY40-'TRA_VEffInv UK'!AY40*'TRA_Inv UK'!AY40)/('TRA_Inv EU28'!AY40-'TRA_Inv UK'!AY40),('TRA_VEffInv EU28'!AY40*'TRA_Vkm EU28'!AY40-'TRA_VEffInv UK'!AY40*'TRA_Vkm UK'!AY40)/('TRA_Vkm EU28'!AY40-'TRA_Vkm UK'!AY40)),0)</f>
        <v>0.71256038644324737</v>
      </c>
      <c r="AZ40" s="90">
        <f>IFERROR(IFERROR(('TRA_VEffInv EU28'!AZ40*'TRA_Inv EU28'!AZ40-'TRA_VEffInv UK'!AZ40*'TRA_Inv UK'!AZ40)/('TRA_Inv EU28'!AZ40-'TRA_Inv UK'!AZ40),('TRA_VEffInv EU28'!AZ40*'TRA_Vkm EU28'!AZ40-'TRA_VEffInv UK'!AZ40*'TRA_Vkm UK'!AZ40)/('TRA_Vkm EU28'!AZ40-'TRA_Vkm UK'!AZ40)),0)</f>
        <v>0.7107853269182326</v>
      </c>
    </row>
    <row r="41" spans="1:52">
      <c r="A41" s="103" t="s">
        <v>137</v>
      </c>
      <c r="B41" s="90"/>
      <c r="C41" s="90">
        <f>IFERROR(IFERROR(('TRA_VEffInv EU28'!C41*'TRA_Inv EU28'!C41-'TRA_VEffInv UK'!C41*'TRA_Inv UK'!C41)/('TRA_Inv EU28'!C41-'TRA_Inv UK'!C41),('TRA_VEffInv EU28'!C41*'TRA_Vkm EU28'!C41-'TRA_VEffInv UK'!C41*'TRA_Vkm UK'!C41)/('TRA_Vkm EU28'!C41-'TRA_Vkm UK'!C41)),0)</f>
        <v>0</v>
      </c>
      <c r="D41" s="90">
        <f>IFERROR(IFERROR(('TRA_VEffInv EU28'!D41*'TRA_Inv EU28'!D41-'TRA_VEffInv UK'!D41*'TRA_Inv UK'!D41)/('TRA_Inv EU28'!D41-'TRA_Inv UK'!D41),('TRA_VEffInv EU28'!D41*'TRA_Vkm EU28'!D41-'TRA_VEffInv UK'!D41*'TRA_Vkm UK'!D41)/('TRA_Vkm EU28'!D41-'TRA_Vkm UK'!D41)),0)</f>
        <v>0</v>
      </c>
      <c r="E41" s="90">
        <f>IFERROR(IFERROR(('TRA_VEffInv EU28'!E41*'TRA_Inv EU28'!E41-'TRA_VEffInv UK'!E41*'TRA_Inv UK'!E41)/('TRA_Inv EU28'!E41-'TRA_Inv UK'!E41),('TRA_VEffInv EU28'!E41*'TRA_Vkm EU28'!E41-'TRA_VEffInv UK'!E41*'TRA_Vkm UK'!E41)/('TRA_Vkm EU28'!E41-'TRA_Vkm UK'!E41)),0)</f>
        <v>0</v>
      </c>
      <c r="F41" s="90">
        <f>IFERROR(IFERROR(('TRA_VEffInv EU28'!F41*'TRA_Inv EU28'!F41-'TRA_VEffInv UK'!F41*'TRA_Inv UK'!F41)/('TRA_Inv EU28'!F41-'TRA_Inv UK'!F41),('TRA_VEffInv EU28'!F41*'TRA_Vkm EU28'!F41-'TRA_VEffInv UK'!F41*'TRA_Vkm UK'!F41)/('TRA_Vkm EU28'!F41-'TRA_Vkm UK'!F41)),0)</f>
        <v>0</v>
      </c>
      <c r="G41" s="90">
        <f>IFERROR(IFERROR(('TRA_VEffInv EU28'!G41*'TRA_Inv EU28'!G41-'TRA_VEffInv UK'!G41*'TRA_Inv UK'!G41)/('TRA_Inv EU28'!G41-'TRA_Inv UK'!G41),('TRA_VEffInv EU28'!G41*'TRA_Vkm EU28'!G41-'TRA_VEffInv UK'!G41*'TRA_Vkm UK'!G41)/('TRA_Vkm EU28'!G41-'TRA_Vkm UK'!G41)),0)</f>
        <v>0</v>
      </c>
      <c r="H41" s="90">
        <f>IFERROR(IFERROR(('TRA_VEffInv EU28'!H41*'TRA_Inv EU28'!H41-'TRA_VEffInv UK'!H41*'TRA_Inv UK'!H41)/('TRA_Inv EU28'!H41-'TRA_Inv UK'!H41),('TRA_VEffInv EU28'!H41*'TRA_Vkm EU28'!H41-'TRA_VEffInv UK'!H41*'TRA_Vkm UK'!H41)/('TRA_Vkm EU28'!H41-'TRA_Vkm UK'!H41)),0)</f>
        <v>0</v>
      </c>
      <c r="I41" s="90">
        <f>IFERROR(IFERROR(('TRA_VEffInv EU28'!I41*'TRA_Inv EU28'!I41-'TRA_VEffInv UK'!I41*'TRA_Inv UK'!I41)/('TRA_Inv EU28'!I41-'TRA_Inv UK'!I41),('TRA_VEffInv EU28'!I41*'TRA_Vkm EU28'!I41-'TRA_VEffInv UK'!I41*'TRA_Vkm UK'!I41)/('TRA_Vkm EU28'!I41-'TRA_Vkm UK'!I41)),0)</f>
        <v>0</v>
      </c>
      <c r="J41" s="90">
        <f>IFERROR(IFERROR(('TRA_VEffInv EU28'!J41*'TRA_Inv EU28'!J41-'TRA_VEffInv UK'!J41*'TRA_Inv UK'!J41)/('TRA_Inv EU28'!J41-'TRA_Inv UK'!J41),('TRA_VEffInv EU28'!J41*'TRA_Vkm EU28'!J41-'TRA_VEffInv UK'!J41*'TRA_Vkm UK'!J41)/('TRA_Vkm EU28'!J41-'TRA_Vkm UK'!J41)),0)</f>
        <v>0</v>
      </c>
      <c r="K41" s="90">
        <f>IFERROR(IFERROR(('TRA_VEffInv EU28'!K41*'TRA_Inv EU28'!K41-'TRA_VEffInv UK'!K41*'TRA_Inv UK'!K41)/('TRA_Inv EU28'!K41-'TRA_Inv UK'!K41),('TRA_VEffInv EU28'!K41*'TRA_Vkm EU28'!K41-'TRA_VEffInv UK'!K41*'TRA_Vkm UK'!K41)/('TRA_Vkm EU28'!K41-'TRA_Vkm UK'!K41)),0)</f>
        <v>0</v>
      </c>
      <c r="L41" s="90">
        <f>IFERROR(IFERROR(('TRA_VEffInv EU28'!L41*'TRA_Inv EU28'!L41-'TRA_VEffInv UK'!L41*'TRA_Inv UK'!L41)/('TRA_Inv EU28'!L41-'TRA_Inv UK'!L41),('TRA_VEffInv EU28'!L41*'TRA_Vkm EU28'!L41-'TRA_VEffInv UK'!L41*'TRA_Vkm UK'!L41)/('TRA_Vkm EU28'!L41-'TRA_Vkm UK'!L41)),0)</f>
        <v>0</v>
      </c>
      <c r="M41" s="90">
        <f>IFERROR(IFERROR(('TRA_VEffInv EU28'!M41*'TRA_Inv EU28'!M41-'TRA_VEffInv UK'!M41*'TRA_Inv UK'!M41)/('TRA_Inv EU28'!M41-'TRA_Inv UK'!M41),('TRA_VEffInv EU28'!M41*'TRA_Vkm EU28'!M41-'TRA_VEffInv UK'!M41*'TRA_Vkm UK'!M41)/('TRA_Vkm EU28'!M41-'TRA_Vkm UK'!M41)),0)</f>
        <v>0</v>
      </c>
      <c r="N41" s="90">
        <f>IFERROR(IFERROR(('TRA_VEffInv EU28'!N41*'TRA_Inv EU28'!N41-'TRA_VEffInv UK'!N41*'TRA_Inv UK'!N41)/('TRA_Inv EU28'!N41-'TRA_Inv UK'!N41),('TRA_VEffInv EU28'!N41*'TRA_Vkm EU28'!N41-'TRA_VEffInv UK'!N41*'TRA_Vkm UK'!N41)/('TRA_Vkm EU28'!N41-'TRA_Vkm UK'!N41)),0)</f>
        <v>0</v>
      </c>
      <c r="O41" s="90">
        <f>IFERROR(IFERROR(('TRA_VEffInv EU28'!O41*'TRA_Inv EU28'!O41-'TRA_VEffInv UK'!O41*'TRA_Inv UK'!O41)/('TRA_Inv EU28'!O41-'TRA_Inv UK'!O41),('TRA_VEffInv EU28'!O41*'TRA_Vkm EU28'!O41-'TRA_VEffInv UK'!O41*'TRA_Vkm UK'!O41)/('TRA_Vkm EU28'!O41-'TRA_Vkm UK'!O41)),0)</f>
        <v>0</v>
      </c>
      <c r="P41" s="90">
        <f>IFERROR(IFERROR(('TRA_VEffInv EU28'!P41*'TRA_Inv EU28'!P41-'TRA_VEffInv UK'!P41*'TRA_Inv UK'!P41)/('TRA_Inv EU28'!P41-'TRA_Inv UK'!P41),('TRA_VEffInv EU28'!P41*'TRA_Vkm EU28'!P41-'TRA_VEffInv UK'!P41*'TRA_Vkm UK'!P41)/('TRA_Vkm EU28'!P41-'TRA_Vkm UK'!P41)),0)</f>
        <v>0</v>
      </c>
      <c r="Q41" s="90">
        <f>IFERROR(IFERROR(('TRA_VEffInv EU28'!Q41*'TRA_Inv EU28'!Q41-'TRA_VEffInv UK'!Q41*'TRA_Inv UK'!Q41)/('TRA_Inv EU28'!Q41-'TRA_Inv UK'!Q41),('TRA_VEffInv EU28'!Q41*'TRA_Vkm EU28'!Q41-'TRA_VEffInv UK'!Q41*'TRA_Vkm UK'!Q41)/('TRA_Vkm EU28'!Q41-'TRA_Vkm UK'!Q41)),0)</f>
        <v>0</v>
      </c>
      <c r="R41" s="90">
        <f>IFERROR(IFERROR(('TRA_VEffInv EU28'!R41*'TRA_Inv EU28'!R41-'TRA_VEffInv UK'!R41*'TRA_Inv UK'!R41)/('TRA_Inv EU28'!R41-'TRA_Inv UK'!R41),('TRA_VEffInv EU28'!R41*'TRA_Vkm EU28'!R41-'TRA_VEffInv UK'!R41*'TRA_Vkm UK'!R41)/('TRA_Vkm EU28'!R41-'TRA_Vkm UK'!R41)),0)</f>
        <v>0</v>
      </c>
      <c r="S41" s="90">
        <f>IFERROR(IFERROR(('TRA_VEffInv EU28'!S41*'TRA_Inv EU28'!S41-'TRA_VEffInv UK'!S41*'TRA_Inv UK'!S41)/('TRA_Inv EU28'!S41-'TRA_Inv UK'!S41),('TRA_VEffInv EU28'!S41*'TRA_Vkm EU28'!S41-'TRA_VEffInv UK'!S41*'TRA_Vkm UK'!S41)/('TRA_Vkm EU28'!S41-'TRA_Vkm UK'!S41)),0)</f>
        <v>0</v>
      </c>
      <c r="T41" s="90">
        <f>IFERROR(IFERROR(('TRA_VEffInv EU28'!T41*'TRA_Inv EU28'!T41-'TRA_VEffInv UK'!T41*'TRA_Inv UK'!T41)/('TRA_Inv EU28'!T41-'TRA_Inv UK'!T41),('TRA_VEffInv EU28'!T41*'TRA_Vkm EU28'!T41-'TRA_VEffInv UK'!T41*'TRA_Vkm UK'!T41)/('TRA_Vkm EU28'!T41-'TRA_Vkm UK'!T41)),0)</f>
        <v>0</v>
      </c>
      <c r="U41" s="90">
        <f>IFERROR(IFERROR(('TRA_VEffInv EU28'!U41*'TRA_Inv EU28'!U41-'TRA_VEffInv UK'!U41*'TRA_Inv UK'!U41)/('TRA_Inv EU28'!U41-'TRA_Inv UK'!U41),('TRA_VEffInv EU28'!U41*'TRA_Vkm EU28'!U41-'TRA_VEffInv UK'!U41*'TRA_Vkm UK'!U41)/('TRA_Vkm EU28'!U41-'TRA_Vkm UK'!U41)),0)</f>
        <v>0</v>
      </c>
      <c r="V41" s="90">
        <f>IFERROR(IFERROR(('TRA_VEffInv EU28'!V41*'TRA_Inv EU28'!V41-'TRA_VEffInv UK'!V41*'TRA_Inv UK'!V41)/('TRA_Inv EU28'!V41-'TRA_Inv UK'!V41),('TRA_VEffInv EU28'!V41*'TRA_Vkm EU28'!V41-'TRA_VEffInv UK'!V41*'TRA_Vkm UK'!V41)/('TRA_Vkm EU28'!V41-'TRA_Vkm UK'!V41)),0)</f>
        <v>0</v>
      </c>
      <c r="W41" s="90">
        <f>IFERROR(IFERROR(('TRA_VEffInv EU28'!W41*'TRA_Inv EU28'!W41-'TRA_VEffInv UK'!W41*'TRA_Inv UK'!W41)/('TRA_Inv EU28'!W41-'TRA_Inv UK'!W41),('TRA_VEffInv EU28'!W41*'TRA_Vkm EU28'!W41-'TRA_VEffInv UK'!W41*'TRA_Vkm UK'!W41)/('TRA_Vkm EU28'!W41-'TRA_Vkm UK'!W41)),0)</f>
        <v>0</v>
      </c>
      <c r="X41" s="90">
        <f>IFERROR(IFERROR(('TRA_VEffInv EU28'!X41*'TRA_Inv EU28'!X41-'TRA_VEffInv UK'!X41*'TRA_Inv UK'!X41)/('TRA_Inv EU28'!X41-'TRA_Inv UK'!X41),('TRA_VEffInv EU28'!X41*'TRA_Vkm EU28'!X41-'TRA_VEffInv UK'!X41*'TRA_Vkm UK'!X41)/('TRA_Vkm EU28'!X41-'TRA_Vkm UK'!X41)),0)</f>
        <v>0</v>
      </c>
      <c r="Y41" s="90">
        <f>IFERROR(IFERROR(('TRA_VEffInv EU28'!Y41*'TRA_Inv EU28'!Y41-'TRA_VEffInv UK'!Y41*'TRA_Inv UK'!Y41)/('TRA_Inv EU28'!Y41-'TRA_Inv UK'!Y41),('TRA_VEffInv EU28'!Y41*'TRA_Vkm EU28'!Y41-'TRA_VEffInv UK'!Y41*'TRA_Vkm UK'!Y41)/('TRA_Vkm EU28'!Y41-'TRA_Vkm UK'!Y41)),0)</f>
        <v>0</v>
      </c>
      <c r="Z41" s="90">
        <f>IFERROR(IFERROR(('TRA_VEffInv EU28'!Z41*'TRA_Inv EU28'!Z41-'TRA_VEffInv UK'!Z41*'TRA_Inv UK'!Z41)/('TRA_Inv EU28'!Z41-'TRA_Inv UK'!Z41),('TRA_VEffInv EU28'!Z41*'TRA_Vkm EU28'!Z41-'TRA_VEffInv UK'!Z41*'TRA_Vkm UK'!Z41)/('TRA_Vkm EU28'!Z41-'TRA_Vkm UK'!Z41)),0)</f>
        <v>0</v>
      </c>
      <c r="AA41" s="90">
        <f>IFERROR(IFERROR(('TRA_VEffInv EU28'!AA41*'TRA_Inv EU28'!AA41-'TRA_VEffInv UK'!AA41*'TRA_Inv UK'!AA41)/('TRA_Inv EU28'!AA41-'TRA_Inv UK'!AA41),('TRA_VEffInv EU28'!AA41*'TRA_Vkm EU28'!AA41-'TRA_VEffInv UK'!AA41*'TRA_Vkm UK'!AA41)/('TRA_Vkm EU28'!AA41-'TRA_Vkm UK'!AA41)),0)</f>
        <v>0</v>
      </c>
      <c r="AB41" s="90">
        <f>IFERROR(IFERROR(('TRA_VEffInv EU28'!AB41*'TRA_Inv EU28'!AB41-'TRA_VEffInv UK'!AB41*'TRA_Inv UK'!AB41)/('TRA_Inv EU28'!AB41-'TRA_Inv UK'!AB41),('TRA_VEffInv EU28'!AB41*'TRA_Vkm EU28'!AB41-'TRA_VEffInv UK'!AB41*'TRA_Vkm UK'!AB41)/('TRA_Vkm EU28'!AB41-'TRA_Vkm UK'!AB41)),0)</f>
        <v>0</v>
      </c>
      <c r="AC41" s="90">
        <f>IFERROR(IFERROR(('TRA_VEffInv EU28'!AC41*'TRA_Inv EU28'!AC41-'TRA_VEffInv UK'!AC41*'TRA_Inv UK'!AC41)/('TRA_Inv EU28'!AC41-'TRA_Inv UK'!AC41),('TRA_VEffInv EU28'!AC41*'TRA_Vkm EU28'!AC41-'TRA_VEffInv UK'!AC41*'TRA_Vkm UK'!AC41)/('TRA_Vkm EU28'!AC41-'TRA_Vkm UK'!AC41)),0)</f>
        <v>0</v>
      </c>
      <c r="AD41" s="90">
        <f>IFERROR(IFERROR(('TRA_VEffInv EU28'!AD41*'TRA_Inv EU28'!AD41-'TRA_VEffInv UK'!AD41*'TRA_Inv UK'!AD41)/('TRA_Inv EU28'!AD41-'TRA_Inv UK'!AD41),('TRA_VEffInv EU28'!AD41*'TRA_Vkm EU28'!AD41-'TRA_VEffInv UK'!AD41*'TRA_Vkm UK'!AD41)/('TRA_Vkm EU28'!AD41-'TRA_Vkm UK'!AD41)),0)</f>
        <v>0</v>
      </c>
      <c r="AE41" s="90">
        <f>IFERROR(IFERROR(('TRA_VEffInv EU28'!AE41*'TRA_Inv EU28'!AE41-'TRA_VEffInv UK'!AE41*'TRA_Inv UK'!AE41)/('TRA_Inv EU28'!AE41-'TRA_Inv UK'!AE41),('TRA_VEffInv EU28'!AE41*'TRA_Vkm EU28'!AE41-'TRA_VEffInv UK'!AE41*'TRA_Vkm UK'!AE41)/('TRA_Vkm EU28'!AE41-'TRA_Vkm UK'!AE41)),0)</f>
        <v>0</v>
      </c>
      <c r="AF41" s="90">
        <f>IFERROR(IFERROR(('TRA_VEffInv EU28'!AF41*'TRA_Inv EU28'!AF41-'TRA_VEffInv UK'!AF41*'TRA_Inv UK'!AF41)/('TRA_Inv EU28'!AF41-'TRA_Inv UK'!AF41),('TRA_VEffInv EU28'!AF41*'TRA_Vkm EU28'!AF41-'TRA_VEffInv UK'!AF41*'TRA_Vkm UK'!AF41)/('TRA_Vkm EU28'!AF41-'TRA_Vkm UK'!AF41)),0)</f>
        <v>0</v>
      </c>
      <c r="AG41" s="90">
        <f>IFERROR(IFERROR(('TRA_VEffInv EU28'!AG41*'TRA_Inv EU28'!AG41-'TRA_VEffInv UK'!AG41*'TRA_Inv UK'!AG41)/('TRA_Inv EU28'!AG41-'TRA_Inv UK'!AG41),('TRA_VEffInv EU28'!AG41*'TRA_Vkm EU28'!AG41-'TRA_VEffInv UK'!AG41*'TRA_Vkm UK'!AG41)/('TRA_Vkm EU28'!AG41-'TRA_Vkm UK'!AG41)),0)</f>
        <v>0</v>
      </c>
      <c r="AH41" s="90">
        <f>IFERROR(IFERROR(('TRA_VEffInv EU28'!AH41*'TRA_Inv EU28'!AH41-'TRA_VEffInv UK'!AH41*'TRA_Inv UK'!AH41)/('TRA_Inv EU28'!AH41-'TRA_Inv UK'!AH41),('TRA_VEffInv EU28'!AH41*'TRA_Vkm EU28'!AH41-'TRA_VEffInv UK'!AH41*'TRA_Vkm UK'!AH41)/('TRA_Vkm EU28'!AH41-'TRA_Vkm UK'!AH41)),0)</f>
        <v>0</v>
      </c>
      <c r="AI41" s="90">
        <f>IFERROR(IFERROR(('TRA_VEffInv EU28'!AI41*'TRA_Inv EU28'!AI41-'TRA_VEffInv UK'!AI41*'TRA_Inv UK'!AI41)/('TRA_Inv EU28'!AI41-'TRA_Inv UK'!AI41),('TRA_VEffInv EU28'!AI41*'TRA_Vkm EU28'!AI41-'TRA_VEffInv UK'!AI41*'TRA_Vkm UK'!AI41)/('TRA_Vkm EU28'!AI41-'TRA_Vkm UK'!AI41)),0)</f>
        <v>0</v>
      </c>
      <c r="AJ41" s="90">
        <f>IFERROR(IFERROR(('TRA_VEffInv EU28'!AJ41*'TRA_Inv EU28'!AJ41-'TRA_VEffInv UK'!AJ41*'TRA_Inv UK'!AJ41)/('TRA_Inv EU28'!AJ41-'TRA_Inv UK'!AJ41),('TRA_VEffInv EU28'!AJ41*'TRA_Vkm EU28'!AJ41-'TRA_VEffInv UK'!AJ41*'TRA_Vkm UK'!AJ41)/('TRA_Vkm EU28'!AJ41-'TRA_Vkm UK'!AJ41)),0)</f>
        <v>0</v>
      </c>
      <c r="AK41" s="90">
        <f>IFERROR(IFERROR(('TRA_VEffInv EU28'!AK41*'TRA_Inv EU28'!AK41-'TRA_VEffInv UK'!AK41*'TRA_Inv UK'!AK41)/('TRA_Inv EU28'!AK41-'TRA_Inv UK'!AK41),('TRA_VEffInv EU28'!AK41*'TRA_Vkm EU28'!AK41-'TRA_VEffInv UK'!AK41*'TRA_Vkm UK'!AK41)/('TRA_Vkm EU28'!AK41-'TRA_Vkm UK'!AK41)),0)</f>
        <v>0</v>
      </c>
      <c r="AL41" s="90">
        <f>IFERROR(IFERROR(('TRA_VEffInv EU28'!AL41*'TRA_Inv EU28'!AL41-'TRA_VEffInv UK'!AL41*'TRA_Inv UK'!AL41)/('TRA_Inv EU28'!AL41-'TRA_Inv UK'!AL41),('TRA_VEffInv EU28'!AL41*'TRA_Vkm EU28'!AL41-'TRA_VEffInv UK'!AL41*'TRA_Vkm UK'!AL41)/('TRA_Vkm EU28'!AL41-'TRA_Vkm UK'!AL41)),0)</f>
        <v>0</v>
      </c>
      <c r="AM41" s="90">
        <f>IFERROR(IFERROR(('TRA_VEffInv EU28'!AM41*'TRA_Inv EU28'!AM41-'TRA_VEffInv UK'!AM41*'TRA_Inv UK'!AM41)/('TRA_Inv EU28'!AM41-'TRA_Inv UK'!AM41),('TRA_VEffInv EU28'!AM41*'TRA_Vkm EU28'!AM41-'TRA_VEffInv UK'!AM41*'TRA_Vkm UK'!AM41)/('TRA_Vkm EU28'!AM41-'TRA_Vkm UK'!AM41)),0)</f>
        <v>0</v>
      </c>
      <c r="AN41" s="90">
        <f>IFERROR(IFERROR(('TRA_VEffInv EU28'!AN41*'TRA_Inv EU28'!AN41-'TRA_VEffInv UK'!AN41*'TRA_Inv UK'!AN41)/('TRA_Inv EU28'!AN41-'TRA_Inv UK'!AN41),('TRA_VEffInv EU28'!AN41*'TRA_Vkm EU28'!AN41-'TRA_VEffInv UK'!AN41*'TRA_Vkm UK'!AN41)/('TRA_Vkm EU28'!AN41-'TRA_Vkm UK'!AN41)),0)</f>
        <v>0</v>
      </c>
      <c r="AO41" s="90">
        <f>IFERROR(IFERROR(('TRA_VEffInv EU28'!AO41*'TRA_Inv EU28'!AO41-'TRA_VEffInv UK'!AO41*'TRA_Inv UK'!AO41)/('TRA_Inv EU28'!AO41-'TRA_Inv UK'!AO41),('TRA_VEffInv EU28'!AO41*'TRA_Vkm EU28'!AO41-'TRA_VEffInv UK'!AO41*'TRA_Vkm UK'!AO41)/('TRA_Vkm EU28'!AO41-'TRA_Vkm UK'!AO41)),0)</f>
        <v>0</v>
      </c>
      <c r="AP41" s="90">
        <f>IFERROR(IFERROR(('TRA_VEffInv EU28'!AP41*'TRA_Inv EU28'!AP41-'TRA_VEffInv UK'!AP41*'TRA_Inv UK'!AP41)/('TRA_Inv EU28'!AP41-'TRA_Inv UK'!AP41),('TRA_VEffInv EU28'!AP41*'TRA_Vkm EU28'!AP41-'TRA_VEffInv UK'!AP41*'TRA_Vkm UK'!AP41)/('TRA_Vkm EU28'!AP41-'TRA_Vkm UK'!AP41)),0)</f>
        <v>0</v>
      </c>
      <c r="AQ41" s="90">
        <f>IFERROR(IFERROR(('TRA_VEffInv EU28'!AQ41*'TRA_Inv EU28'!AQ41-'TRA_VEffInv UK'!AQ41*'TRA_Inv UK'!AQ41)/('TRA_Inv EU28'!AQ41-'TRA_Inv UK'!AQ41),('TRA_VEffInv EU28'!AQ41*'TRA_Vkm EU28'!AQ41-'TRA_VEffInv UK'!AQ41*'TRA_Vkm UK'!AQ41)/('TRA_Vkm EU28'!AQ41-'TRA_Vkm UK'!AQ41)),0)</f>
        <v>0</v>
      </c>
      <c r="AR41" s="90">
        <f>IFERROR(IFERROR(('TRA_VEffInv EU28'!AR41*'TRA_Inv EU28'!AR41-'TRA_VEffInv UK'!AR41*'TRA_Inv UK'!AR41)/('TRA_Inv EU28'!AR41-'TRA_Inv UK'!AR41),('TRA_VEffInv EU28'!AR41*'TRA_Vkm EU28'!AR41-'TRA_VEffInv UK'!AR41*'TRA_Vkm UK'!AR41)/('TRA_Vkm EU28'!AR41-'TRA_Vkm UK'!AR41)),0)</f>
        <v>0</v>
      </c>
      <c r="AS41" s="90">
        <f>IFERROR(IFERROR(('TRA_VEffInv EU28'!AS41*'TRA_Inv EU28'!AS41-'TRA_VEffInv UK'!AS41*'TRA_Inv UK'!AS41)/('TRA_Inv EU28'!AS41-'TRA_Inv UK'!AS41),('TRA_VEffInv EU28'!AS41*'TRA_Vkm EU28'!AS41-'TRA_VEffInv UK'!AS41*'TRA_Vkm UK'!AS41)/('TRA_Vkm EU28'!AS41-'TRA_Vkm UK'!AS41)),0)</f>
        <v>0</v>
      </c>
      <c r="AT41" s="90">
        <f>IFERROR(IFERROR(('TRA_VEffInv EU28'!AT41*'TRA_Inv EU28'!AT41-'TRA_VEffInv UK'!AT41*'TRA_Inv UK'!AT41)/('TRA_Inv EU28'!AT41-'TRA_Inv UK'!AT41),('TRA_VEffInv EU28'!AT41*'TRA_Vkm EU28'!AT41-'TRA_VEffInv UK'!AT41*'TRA_Vkm UK'!AT41)/('TRA_Vkm EU28'!AT41-'TRA_Vkm UK'!AT41)),0)</f>
        <v>0</v>
      </c>
      <c r="AU41" s="90">
        <f>IFERROR(IFERROR(('TRA_VEffInv EU28'!AU41*'TRA_Inv EU28'!AU41-'TRA_VEffInv UK'!AU41*'TRA_Inv UK'!AU41)/('TRA_Inv EU28'!AU41-'TRA_Inv UK'!AU41),('TRA_VEffInv EU28'!AU41*'TRA_Vkm EU28'!AU41-'TRA_VEffInv UK'!AU41*'TRA_Vkm UK'!AU41)/('TRA_Vkm EU28'!AU41-'TRA_Vkm UK'!AU41)),0)</f>
        <v>0</v>
      </c>
      <c r="AV41" s="90">
        <f>IFERROR(IFERROR(('TRA_VEffInv EU28'!AV41*'TRA_Inv EU28'!AV41-'TRA_VEffInv UK'!AV41*'TRA_Inv UK'!AV41)/('TRA_Inv EU28'!AV41-'TRA_Inv UK'!AV41),('TRA_VEffInv EU28'!AV41*'TRA_Vkm EU28'!AV41-'TRA_VEffInv UK'!AV41*'TRA_Vkm UK'!AV41)/('TRA_Vkm EU28'!AV41-'TRA_Vkm UK'!AV41)),0)</f>
        <v>0</v>
      </c>
      <c r="AW41" s="90">
        <f>IFERROR(IFERROR(('TRA_VEffInv EU28'!AW41*'TRA_Inv EU28'!AW41-'TRA_VEffInv UK'!AW41*'TRA_Inv UK'!AW41)/('TRA_Inv EU28'!AW41-'TRA_Inv UK'!AW41),('TRA_VEffInv EU28'!AW41*'TRA_Vkm EU28'!AW41-'TRA_VEffInv UK'!AW41*'TRA_Vkm UK'!AW41)/('TRA_Vkm EU28'!AW41-'TRA_Vkm UK'!AW41)),0)</f>
        <v>0</v>
      </c>
      <c r="AX41" s="90">
        <f>IFERROR(IFERROR(('TRA_VEffInv EU28'!AX41*'TRA_Inv EU28'!AX41-'TRA_VEffInv UK'!AX41*'TRA_Inv UK'!AX41)/('TRA_Inv EU28'!AX41-'TRA_Inv UK'!AX41),('TRA_VEffInv EU28'!AX41*'TRA_Vkm EU28'!AX41-'TRA_VEffInv UK'!AX41*'TRA_Vkm UK'!AX41)/('TRA_Vkm EU28'!AX41-'TRA_Vkm UK'!AX41)),0)</f>
        <v>0</v>
      </c>
      <c r="AY41" s="90">
        <f>IFERROR(IFERROR(('TRA_VEffInv EU28'!AY41*'TRA_Inv EU28'!AY41-'TRA_VEffInv UK'!AY41*'TRA_Inv UK'!AY41)/('TRA_Inv EU28'!AY41-'TRA_Inv UK'!AY41),('TRA_VEffInv EU28'!AY41*'TRA_Vkm EU28'!AY41-'TRA_VEffInv UK'!AY41*'TRA_Vkm UK'!AY41)/('TRA_Vkm EU28'!AY41-'TRA_Vkm UK'!AY41)),0)</f>
        <v>0</v>
      </c>
      <c r="AZ41" s="90">
        <f>IFERROR(IFERROR(('TRA_VEffInv EU28'!AZ41*'TRA_Inv EU28'!AZ41-'TRA_VEffInv UK'!AZ41*'TRA_Inv UK'!AZ41)/('TRA_Inv EU28'!AZ41-'TRA_Inv UK'!AZ41),('TRA_VEffInv EU28'!AZ41*'TRA_Vkm EU28'!AZ41-'TRA_VEffInv UK'!AZ41*'TRA_Vkm UK'!AZ41)/('TRA_Vkm EU28'!AZ41-'TRA_Vkm UK'!AZ41)),0)</f>
        <v>0</v>
      </c>
    </row>
    <row r="42" spans="1:52">
      <c r="A42" s="103" t="s">
        <v>138</v>
      </c>
      <c r="B42" s="90"/>
      <c r="C42" s="90">
        <f>IFERROR(IFERROR(('TRA_VEffInv EU28'!C42*'TRA_Inv EU28'!C42-'TRA_VEffInv UK'!C42*'TRA_Inv UK'!C42)/('TRA_Inv EU28'!C42-'TRA_Inv UK'!C42),('TRA_VEffInv EU28'!C42*'TRA_Vkm EU28'!C42-'TRA_VEffInv UK'!C42*'TRA_Vkm UK'!C42)/('TRA_Vkm EU28'!C42-'TRA_Vkm UK'!C42)),0)</f>
        <v>0</v>
      </c>
      <c r="D42" s="90">
        <f>IFERROR(IFERROR(('TRA_VEffInv EU28'!D42*'TRA_Inv EU28'!D42-'TRA_VEffInv UK'!D42*'TRA_Inv UK'!D42)/('TRA_Inv EU28'!D42-'TRA_Inv UK'!D42),('TRA_VEffInv EU28'!D42*'TRA_Vkm EU28'!D42-'TRA_VEffInv UK'!D42*'TRA_Vkm UK'!D42)/('TRA_Vkm EU28'!D42-'TRA_Vkm UK'!D42)),0)</f>
        <v>0</v>
      </c>
      <c r="E42" s="90">
        <f>IFERROR(IFERROR(('TRA_VEffInv EU28'!E42*'TRA_Inv EU28'!E42-'TRA_VEffInv UK'!E42*'TRA_Inv UK'!E42)/('TRA_Inv EU28'!E42-'TRA_Inv UK'!E42),('TRA_VEffInv EU28'!E42*'TRA_Vkm EU28'!E42-'TRA_VEffInv UK'!E42*'TRA_Vkm UK'!E42)/('TRA_Vkm EU28'!E42-'TRA_Vkm UK'!E42)),0)</f>
        <v>0</v>
      </c>
      <c r="F42" s="90">
        <f>IFERROR(IFERROR(('TRA_VEffInv EU28'!F42*'TRA_Inv EU28'!F42-'TRA_VEffInv UK'!F42*'TRA_Inv UK'!F42)/('TRA_Inv EU28'!F42-'TRA_Inv UK'!F42),('TRA_VEffInv EU28'!F42*'TRA_Vkm EU28'!F42-'TRA_VEffInv UK'!F42*'TRA_Vkm UK'!F42)/('TRA_Vkm EU28'!F42-'TRA_Vkm UK'!F42)),0)</f>
        <v>0</v>
      </c>
      <c r="G42" s="90">
        <f>IFERROR(IFERROR(('TRA_VEffInv EU28'!G42*'TRA_Inv EU28'!G42-'TRA_VEffInv UK'!G42*'TRA_Inv UK'!G42)/('TRA_Inv EU28'!G42-'TRA_Inv UK'!G42),('TRA_VEffInv EU28'!G42*'TRA_Vkm EU28'!G42-'TRA_VEffInv UK'!G42*'TRA_Vkm UK'!G42)/('TRA_Vkm EU28'!G42-'TRA_Vkm UK'!G42)),0)</f>
        <v>0</v>
      </c>
      <c r="H42" s="90">
        <f>IFERROR(IFERROR(('TRA_VEffInv EU28'!H42*'TRA_Inv EU28'!H42-'TRA_VEffInv UK'!H42*'TRA_Inv UK'!H42)/('TRA_Inv EU28'!H42-'TRA_Inv UK'!H42),('TRA_VEffInv EU28'!H42*'TRA_Vkm EU28'!H42-'TRA_VEffInv UK'!H42*'TRA_Vkm UK'!H42)/('TRA_Vkm EU28'!H42-'TRA_Vkm UK'!H42)),0)</f>
        <v>0</v>
      </c>
      <c r="I42" s="90">
        <f>IFERROR(IFERROR(('TRA_VEffInv EU28'!I42*'TRA_Inv EU28'!I42-'TRA_VEffInv UK'!I42*'TRA_Inv UK'!I42)/('TRA_Inv EU28'!I42-'TRA_Inv UK'!I42),('TRA_VEffInv EU28'!I42*'TRA_Vkm EU28'!I42-'TRA_VEffInv UK'!I42*'TRA_Vkm UK'!I42)/('TRA_Vkm EU28'!I42-'TRA_Vkm UK'!I42)),0)</f>
        <v>0</v>
      </c>
      <c r="J42" s="90">
        <f>IFERROR(IFERROR(('TRA_VEffInv EU28'!J42*'TRA_Inv EU28'!J42-'TRA_VEffInv UK'!J42*'TRA_Inv UK'!J42)/('TRA_Inv EU28'!J42-'TRA_Inv UK'!J42),('TRA_VEffInv EU28'!J42*'TRA_Vkm EU28'!J42-'TRA_VEffInv UK'!J42*'TRA_Vkm UK'!J42)/('TRA_Vkm EU28'!J42-'TRA_Vkm UK'!J42)),0)</f>
        <v>0</v>
      </c>
      <c r="K42" s="90">
        <f>IFERROR(IFERROR(('TRA_VEffInv EU28'!K42*'TRA_Inv EU28'!K42-'TRA_VEffInv UK'!K42*'TRA_Inv UK'!K42)/('TRA_Inv EU28'!K42-'TRA_Inv UK'!K42),('TRA_VEffInv EU28'!K42*'TRA_Vkm EU28'!K42-'TRA_VEffInv UK'!K42*'TRA_Vkm UK'!K42)/('TRA_Vkm EU28'!K42-'TRA_Vkm UK'!K42)),0)</f>
        <v>0</v>
      </c>
      <c r="L42" s="90">
        <f>IFERROR(IFERROR(('TRA_VEffInv EU28'!L42*'TRA_Inv EU28'!L42-'TRA_VEffInv UK'!L42*'TRA_Inv UK'!L42)/('TRA_Inv EU28'!L42-'TRA_Inv UK'!L42),('TRA_VEffInv EU28'!L42*'TRA_Vkm EU28'!L42-'TRA_VEffInv UK'!L42*'TRA_Vkm UK'!L42)/('TRA_Vkm EU28'!L42-'TRA_Vkm UK'!L42)),0)</f>
        <v>0</v>
      </c>
      <c r="M42" s="90">
        <f>IFERROR(IFERROR(('TRA_VEffInv EU28'!M42*'TRA_Inv EU28'!M42-'TRA_VEffInv UK'!M42*'TRA_Inv UK'!M42)/('TRA_Inv EU28'!M42-'TRA_Inv UK'!M42),('TRA_VEffInv EU28'!M42*'TRA_Vkm EU28'!M42-'TRA_VEffInv UK'!M42*'TRA_Vkm UK'!M42)/('TRA_Vkm EU28'!M42-'TRA_Vkm UK'!M42)),0)</f>
        <v>0</v>
      </c>
      <c r="N42" s="90">
        <f>IFERROR(IFERROR(('TRA_VEffInv EU28'!N42*'TRA_Inv EU28'!N42-'TRA_VEffInv UK'!N42*'TRA_Inv UK'!N42)/('TRA_Inv EU28'!N42-'TRA_Inv UK'!N42),('TRA_VEffInv EU28'!N42*'TRA_Vkm EU28'!N42-'TRA_VEffInv UK'!N42*'TRA_Vkm UK'!N42)/('TRA_Vkm EU28'!N42-'TRA_Vkm UK'!N42)),0)</f>
        <v>0</v>
      </c>
      <c r="O42" s="90">
        <f>IFERROR(IFERROR(('TRA_VEffInv EU28'!O42*'TRA_Inv EU28'!O42-'TRA_VEffInv UK'!O42*'TRA_Inv UK'!O42)/('TRA_Inv EU28'!O42-'TRA_Inv UK'!O42),('TRA_VEffInv EU28'!O42*'TRA_Vkm EU28'!O42-'TRA_VEffInv UK'!O42*'TRA_Vkm UK'!O42)/('TRA_Vkm EU28'!O42-'TRA_Vkm UK'!O42)),0)</f>
        <v>0</v>
      </c>
      <c r="P42" s="90">
        <f>IFERROR(IFERROR(('TRA_VEffInv EU28'!P42*'TRA_Inv EU28'!P42-'TRA_VEffInv UK'!P42*'TRA_Inv UK'!P42)/('TRA_Inv EU28'!P42-'TRA_Inv UK'!P42),('TRA_VEffInv EU28'!P42*'TRA_Vkm EU28'!P42-'TRA_VEffInv UK'!P42*'TRA_Vkm UK'!P42)/('TRA_Vkm EU28'!P42-'TRA_Vkm UK'!P42)),0)</f>
        <v>0</v>
      </c>
      <c r="Q42" s="90">
        <f>IFERROR(IFERROR(('TRA_VEffInv EU28'!Q42*'TRA_Inv EU28'!Q42-'TRA_VEffInv UK'!Q42*'TRA_Inv UK'!Q42)/('TRA_Inv EU28'!Q42-'TRA_Inv UK'!Q42),('TRA_VEffInv EU28'!Q42*'TRA_Vkm EU28'!Q42-'TRA_VEffInv UK'!Q42*'TRA_Vkm UK'!Q42)/('TRA_Vkm EU28'!Q42-'TRA_Vkm UK'!Q42)),0)</f>
        <v>0</v>
      </c>
      <c r="R42" s="90">
        <f>IFERROR(IFERROR(('TRA_VEffInv EU28'!R42*'TRA_Inv EU28'!R42-'TRA_VEffInv UK'!R42*'TRA_Inv UK'!R42)/('TRA_Inv EU28'!R42-'TRA_Inv UK'!R42),('TRA_VEffInv EU28'!R42*'TRA_Vkm EU28'!R42-'TRA_VEffInv UK'!R42*'TRA_Vkm UK'!R42)/('TRA_Vkm EU28'!R42-'TRA_Vkm UK'!R42)),0)</f>
        <v>0</v>
      </c>
      <c r="S42" s="90">
        <f>IFERROR(IFERROR(('TRA_VEffInv EU28'!S42*'TRA_Inv EU28'!S42-'TRA_VEffInv UK'!S42*'TRA_Inv UK'!S42)/('TRA_Inv EU28'!S42-'TRA_Inv UK'!S42),('TRA_VEffInv EU28'!S42*'TRA_Vkm EU28'!S42-'TRA_VEffInv UK'!S42*'TRA_Vkm UK'!S42)/('TRA_Vkm EU28'!S42-'TRA_Vkm UK'!S42)),0)</f>
        <v>0</v>
      </c>
      <c r="T42" s="90">
        <f>IFERROR(IFERROR(('TRA_VEffInv EU28'!T42*'TRA_Inv EU28'!T42-'TRA_VEffInv UK'!T42*'TRA_Inv UK'!T42)/('TRA_Inv EU28'!T42-'TRA_Inv UK'!T42),('TRA_VEffInv EU28'!T42*'TRA_Vkm EU28'!T42-'TRA_VEffInv UK'!T42*'TRA_Vkm UK'!T42)/('TRA_Vkm EU28'!T42-'TRA_Vkm UK'!T42)),0)</f>
        <v>0</v>
      </c>
      <c r="U42" s="90">
        <f>IFERROR(IFERROR(('TRA_VEffInv EU28'!U42*'TRA_Inv EU28'!U42-'TRA_VEffInv UK'!U42*'TRA_Inv UK'!U42)/('TRA_Inv EU28'!U42-'TRA_Inv UK'!U42),('TRA_VEffInv EU28'!U42*'TRA_Vkm EU28'!U42-'TRA_VEffInv UK'!U42*'TRA_Vkm UK'!U42)/('TRA_Vkm EU28'!U42-'TRA_Vkm UK'!U42)),0)</f>
        <v>0</v>
      </c>
      <c r="V42" s="90">
        <f>IFERROR(IFERROR(('TRA_VEffInv EU28'!V42*'TRA_Inv EU28'!V42-'TRA_VEffInv UK'!V42*'TRA_Inv UK'!V42)/('TRA_Inv EU28'!V42-'TRA_Inv UK'!V42),('TRA_VEffInv EU28'!V42*'TRA_Vkm EU28'!V42-'TRA_VEffInv UK'!V42*'TRA_Vkm UK'!V42)/('TRA_Vkm EU28'!V42-'TRA_Vkm UK'!V42)),0)</f>
        <v>0</v>
      </c>
      <c r="W42" s="90">
        <f>IFERROR(IFERROR(('TRA_VEffInv EU28'!W42*'TRA_Inv EU28'!W42-'TRA_VEffInv UK'!W42*'TRA_Inv UK'!W42)/('TRA_Inv EU28'!W42-'TRA_Inv UK'!W42),('TRA_VEffInv EU28'!W42*'TRA_Vkm EU28'!W42-'TRA_VEffInv UK'!W42*'TRA_Vkm UK'!W42)/('TRA_Vkm EU28'!W42-'TRA_Vkm UK'!W42)),0)</f>
        <v>0</v>
      </c>
      <c r="X42" s="90">
        <f>IFERROR(IFERROR(('TRA_VEffInv EU28'!X42*'TRA_Inv EU28'!X42-'TRA_VEffInv UK'!X42*'TRA_Inv UK'!X42)/('TRA_Inv EU28'!X42-'TRA_Inv UK'!X42),('TRA_VEffInv EU28'!X42*'TRA_Vkm EU28'!X42-'TRA_VEffInv UK'!X42*'TRA_Vkm UK'!X42)/('TRA_Vkm EU28'!X42-'TRA_Vkm UK'!X42)),0)</f>
        <v>0</v>
      </c>
      <c r="Y42" s="90">
        <f>IFERROR(IFERROR(('TRA_VEffInv EU28'!Y42*'TRA_Inv EU28'!Y42-'TRA_VEffInv UK'!Y42*'TRA_Inv UK'!Y42)/('TRA_Inv EU28'!Y42-'TRA_Inv UK'!Y42),('TRA_VEffInv EU28'!Y42*'TRA_Vkm EU28'!Y42-'TRA_VEffInv UK'!Y42*'TRA_Vkm UK'!Y42)/('TRA_Vkm EU28'!Y42-'TRA_Vkm UK'!Y42)),0)</f>
        <v>0</v>
      </c>
      <c r="Z42" s="90">
        <f>IFERROR(IFERROR(('TRA_VEffInv EU28'!Z42*'TRA_Inv EU28'!Z42-'TRA_VEffInv UK'!Z42*'TRA_Inv UK'!Z42)/('TRA_Inv EU28'!Z42-'TRA_Inv UK'!Z42),('TRA_VEffInv EU28'!Z42*'TRA_Vkm EU28'!Z42-'TRA_VEffInv UK'!Z42*'TRA_Vkm UK'!Z42)/('TRA_Vkm EU28'!Z42-'TRA_Vkm UK'!Z42)),0)</f>
        <v>0</v>
      </c>
      <c r="AA42" s="90">
        <f>IFERROR(IFERROR(('TRA_VEffInv EU28'!AA42*'TRA_Inv EU28'!AA42-'TRA_VEffInv UK'!AA42*'TRA_Inv UK'!AA42)/('TRA_Inv EU28'!AA42-'TRA_Inv UK'!AA42),('TRA_VEffInv EU28'!AA42*'TRA_Vkm EU28'!AA42-'TRA_VEffInv UK'!AA42*'TRA_Vkm UK'!AA42)/('TRA_Vkm EU28'!AA42-'TRA_Vkm UK'!AA42)),0)</f>
        <v>0</v>
      </c>
      <c r="AB42" s="90">
        <f>IFERROR(IFERROR(('TRA_VEffInv EU28'!AB42*'TRA_Inv EU28'!AB42-'TRA_VEffInv UK'!AB42*'TRA_Inv UK'!AB42)/('TRA_Inv EU28'!AB42-'TRA_Inv UK'!AB42),('TRA_VEffInv EU28'!AB42*'TRA_Vkm EU28'!AB42-'TRA_VEffInv UK'!AB42*'TRA_Vkm UK'!AB42)/('TRA_Vkm EU28'!AB42-'TRA_Vkm UK'!AB42)),0)</f>
        <v>0</v>
      </c>
      <c r="AC42" s="90">
        <f>IFERROR(IFERROR(('TRA_VEffInv EU28'!AC42*'TRA_Inv EU28'!AC42-'TRA_VEffInv UK'!AC42*'TRA_Inv UK'!AC42)/('TRA_Inv EU28'!AC42-'TRA_Inv UK'!AC42),('TRA_VEffInv EU28'!AC42*'TRA_Vkm EU28'!AC42-'TRA_VEffInv UK'!AC42*'TRA_Vkm UK'!AC42)/('TRA_Vkm EU28'!AC42-'TRA_Vkm UK'!AC42)),0)</f>
        <v>0</v>
      </c>
      <c r="AD42" s="90">
        <f>IFERROR(IFERROR(('TRA_VEffInv EU28'!AD42*'TRA_Inv EU28'!AD42-'TRA_VEffInv UK'!AD42*'TRA_Inv UK'!AD42)/('TRA_Inv EU28'!AD42-'TRA_Inv UK'!AD42),('TRA_VEffInv EU28'!AD42*'TRA_Vkm EU28'!AD42-'TRA_VEffInv UK'!AD42*'TRA_Vkm UK'!AD42)/('TRA_Vkm EU28'!AD42-'TRA_Vkm UK'!AD42)),0)</f>
        <v>0</v>
      </c>
      <c r="AE42" s="90">
        <f>IFERROR(IFERROR(('TRA_VEffInv EU28'!AE42*'TRA_Inv EU28'!AE42-'TRA_VEffInv UK'!AE42*'TRA_Inv UK'!AE42)/('TRA_Inv EU28'!AE42-'TRA_Inv UK'!AE42),('TRA_VEffInv EU28'!AE42*'TRA_Vkm EU28'!AE42-'TRA_VEffInv UK'!AE42*'TRA_Vkm UK'!AE42)/('TRA_Vkm EU28'!AE42-'TRA_Vkm UK'!AE42)),0)</f>
        <v>0</v>
      </c>
      <c r="AF42" s="90">
        <f>IFERROR(IFERROR(('TRA_VEffInv EU28'!AF42*'TRA_Inv EU28'!AF42-'TRA_VEffInv UK'!AF42*'TRA_Inv UK'!AF42)/('TRA_Inv EU28'!AF42-'TRA_Inv UK'!AF42),('TRA_VEffInv EU28'!AF42*'TRA_Vkm EU28'!AF42-'TRA_VEffInv UK'!AF42*'TRA_Vkm UK'!AF42)/('TRA_Vkm EU28'!AF42-'TRA_Vkm UK'!AF42)),0)</f>
        <v>0</v>
      </c>
      <c r="AG42" s="90">
        <f>IFERROR(IFERROR(('TRA_VEffInv EU28'!AG42*'TRA_Inv EU28'!AG42-'TRA_VEffInv UK'!AG42*'TRA_Inv UK'!AG42)/('TRA_Inv EU28'!AG42-'TRA_Inv UK'!AG42),('TRA_VEffInv EU28'!AG42*'TRA_Vkm EU28'!AG42-'TRA_VEffInv UK'!AG42*'TRA_Vkm UK'!AG42)/('TRA_Vkm EU28'!AG42-'TRA_Vkm UK'!AG42)),0)</f>
        <v>0</v>
      </c>
      <c r="AH42" s="90">
        <f>IFERROR(IFERROR(('TRA_VEffInv EU28'!AH42*'TRA_Inv EU28'!AH42-'TRA_VEffInv UK'!AH42*'TRA_Inv UK'!AH42)/('TRA_Inv EU28'!AH42-'TRA_Inv UK'!AH42),('TRA_VEffInv EU28'!AH42*'TRA_Vkm EU28'!AH42-'TRA_VEffInv UK'!AH42*'TRA_Vkm UK'!AH42)/('TRA_Vkm EU28'!AH42-'TRA_Vkm UK'!AH42)),0)</f>
        <v>0</v>
      </c>
      <c r="AI42" s="90">
        <f>IFERROR(IFERROR(('TRA_VEffInv EU28'!AI42*'TRA_Inv EU28'!AI42-'TRA_VEffInv UK'!AI42*'TRA_Inv UK'!AI42)/('TRA_Inv EU28'!AI42-'TRA_Inv UK'!AI42),('TRA_VEffInv EU28'!AI42*'TRA_Vkm EU28'!AI42-'TRA_VEffInv UK'!AI42*'TRA_Vkm UK'!AI42)/('TRA_Vkm EU28'!AI42-'TRA_Vkm UK'!AI42)),0)</f>
        <v>0</v>
      </c>
      <c r="AJ42" s="90">
        <f>IFERROR(IFERROR(('TRA_VEffInv EU28'!AJ42*'TRA_Inv EU28'!AJ42-'TRA_VEffInv UK'!AJ42*'TRA_Inv UK'!AJ42)/('TRA_Inv EU28'!AJ42-'TRA_Inv UK'!AJ42),('TRA_VEffInv EU28'!AJ42*'TRA_Vkm EU28'!AJ42-'TRA_VEffInv UK'!AJ42*'TRA_Vkm UK'!AJ42)/('TRA_Vkm EU28'!AJ42-'TRA_Vkm UK'!AJ42)),0)</f>
        <v>0</v>
      </c>
      <c r="AK42" s="90">
        <f>IFERROR(IFERROR(('TRA_VEffInv EU28'!AK42*'TRA_Inv EU28'!AK42-'TRA_VEffInv UK'!AK42*'TRA_Inv UK'!AK42)/('TRA_Inv EU28'!AK42-'TRA_Inv UK'!AK42),('TRA_VEffInv EU28'!AK42*'TRA_Vkm EU28'!AK42-'TRA_VEffInv UK'!AK42*'TRA_Vkm UK'!AK42)/('TRA_Vkm EU28'!AK42-'TRA_Vkm UK'!AK42)),0)</f>
        <v>0</v>
      </c>
      <c r="AL42" s="90">
        <f>IFERROR(IFERROR(('TRA_VEffInv EU28'!AL42*'TRA_Inv EU28'!AL42-'TRA_VEffInv UK'!AL42*'TRA_Inv UK'!AL42)/('TRA_Inv EU28'!AL42-'TRA_Inv UK'!AL42),('TRA_VEffInv EU28'!AL42*'TRA_Vkm EU28'!AL42-'TRA_VEffInv UK'!AL42*'TRA_Vkm UK'!AL42)/('TRA_Vkm EU28'!AL42-'TRA_Vkm UK'!AL42)),0)</f>
        <v>0</v>
      </c>
      <c r="AM42" s="90">
        <f>IFERROR(IFERROR(('TRA_VEffInv EU28'!AM42*'TRA_Inv EU28'!AM42-'TRA_VEffInv UK'!AM42*'TRA_Inv UK'!AM42)/('TRA_Inv EU28'!AM42-'TRA_Inv UK'!AM42),('TRA_VEffInv EU28'!AM42*'TRA_Vkm EU28'!AM42-'TRA_VEffInv UK'!AM42*'TRA_Vkm UK'!AM42)/('TRA_Vkm EU28'!AM42-'TRA_Vkm UK'!AM42)),0)</f>
        <v>0</v>
      </c>
      <c r="AN42" s="90">
        <f>IFERROR(IFERROR(('TRA_VEffInv EU28'!AN42*'TRA_Inv EU28'!AN42-'TRA_VEffInv UK'!AN42*'TRA_Inv UK'!AN42)/('TRA_Inv EU28'!AN42-'TRA_Inv UK'!AN42),('TRA_VEffInv EU28'!AN42*'TRA_Vkm EU28'!AN42-'TRA_VEffInv UK'!AN42*'TRA_Vkm UK'!AN42)/('TRA_Vkm EU28'!AN42-'TRA_Vkm UK'!AN42)),0)</f>
        <v>0</v>
      </c>
      <c r="AO42" s="90">
        <f>IFERROR(IFERROR(('TRA_VEffInv EU28'!AO42*'TRA_Inv EU28'!AO42-'TRA_VEffInv UK'!AO42*'TRA_Inv UK'!AO42)/('TRA_Inv EU28'!AO42-'TRA_Inv UK'!AO42),('TRA_VEffInv EU28'!AO42*'TRA_Vkm EU28'!AO42-'TRA_VEffInv UK'!AO42*'TRA_Vkm UK'!AO42)/('TRA_Vkm EU28'!AO42-'TRA_Vkm UK'!AO42)),0)</f>
        <v>0</v>
      </c>
      <c r="AP42" s="90">
        <f>IFERROR(IFERROR(('TRA_VEffInv EU28'!AP42*'TRA_Inv EU28'!AP42-'TRA_VEffInv UK'!AP42*'TRA_Inv UK'!AP42)/('TRA_Inv EU28'!AP42-'TRA_Inv UK'!AP42),('TRA_VEffInv EU28'!AP42*'TRA_Vkm EU28'!AP42-'TRA_VEffInv UK'!AP42*'TRA_Vkm UK'!AP42)/('TRA_Vkm EU28'!AP42-'TRA_Vkm UK'!AP42)),0)</f>
        <v>0</v>
      </c>
      <c r="AQ42" s="90">
        <f>IFERROR(IFERROR(('TRA_VEffInv EU28'!AQ42*'TRA_Inv EU28'!AQ42-'TRA_VEffInv UK'!AQ42*'TRA_Inv UK'!AQ42)/('TRA_Inv EU28'!AQ42-'TRA_Inv UK'!AQ42),('TRA_VEffInv EU28'!AQ42*'TRA_Vkm EU28'!AQ42-'TRA_VEffInv UK'!AQ42*'TRA_Vkm UK'!AQ42)/('TRA_Vkm EU28'!AQ42-'TRA_Vkm UK'!AQ42)),0)</f>
        <v>0</v>
      </c>
      <c r="AR42" s="90">
        <f>IFERROR(IFERROR(('TRA_VEffInv EU28'!AR42*'TRA_Inv EU28'!AR42-'TRA_VEffInv UK'!AR42*'TRA_Inv UK'!AR42)/('TRA_Inv EU28'!AR42-'TRA_Inv UK'!AR42),('TRA_VEffInv EU28'!AR42*'TRA_Vkm EU28'!AR42-'TRA_VEffInv UK'!AR42*'TRA_Vkm UK'!AR42)/('TRA_Vkm EU28'!AR42-'TRA_Vkm UK'!AR42)),0)</f>
        <v>0</v>
      </c>
      <c r="AS42" s="90">
        <f>IFERROR(IFERROR(('TRA_VEffInv EU28'!AS42*'TRA_Inv EU28'!AS42-'TRA_VEffInv UK'!AS42*'TRA_Inv UK'!AS42)/('TRA_Inv EU28'!AS42-'TRA_Inv UK'!AS42),('TRA_VEffInv EU28'!AS42*'TRA_Vkm EU28'!AS42-'TRA_VEffInv UK'!AS42*'TRA_Vkm UK'!AS42)/('TRA_Vkm EU28'!AS42-'TRA_Vkm UK'!AS42)),0)</f>
        <v>0</v>
      </c>
      <c r="AT42" s="90">
        <f>IFERROR(IFERROR(('TRA_VEffInv EU28'!AT42*'TRA_Inv EU28'!AT42-'TRA_VEffInv UK'!AT42*'TRA_Inv UK'!AT42)/('TRA_Inv EU28'!AT42-'TRA_Inv UK'!AT42),('TRA_VEffInv EU28'!AT42*'TRA_Vkm EU28'!AT42-'TRA_VEffInv UK'!AT42*'TRA_Vkm UK'!AT42)/('TRA_Vkm EU28'!AT42-'TRA_Vkm UK'!AT42)),0)</f>
        <v>0</v>
      </c>
      <c r="AU42" s="90">
        <f>IFERROR(IFERROR(('TRA_VEffInv EU28'!AU42*'TRA_Inv EU28'!AU42-'TRA_VEffInv UK'!AU42*'TRA_Inv UK'!AU42)/('TRA_Inv EU28'!AU42-'TRA_Inv UK'!AU42),('TRA_VEffInv EU28'!AU42*'TRA_Vkm EU28'!AU42-'TRA_VEffInv UK'!AU42*'TRA_Vkm UK'!AU42)/('TRA_Vkm EU28'!AU42-'TRA_Vkm UK'!AU42)),0)</f>
        <v>0</v>
      </c>
      <c r="AV42" s="90">
        <f>IFERROR(IFERROR(('TRA_VEffInv EU28'!AV42*'TRA_Inv EU28'!AV42-'TRA_VEffInv UK'!AV42*'TRA_Inv UK'!AV42)/('TRA_Inv EU28'!AV42-'TRA_Inv UK'!AV42),('TRA_VEffInv EU28'!AV42*'TRA_Vkm EU28'!AV42-'TRA_VEffInv UK'!AV42*'TRA_Vkm UK'!AV42)/('TRA_Vkm EU28'!AV42-'TRA_Vkm UK'!AV42)),0)</f>
        <v>0</v>
      </c>
      <c r="AW42" s="90">
        <f>IFERROR(IFERROR(('TRA_VEffInv EU28'!AW42*'TRA_Inv EU28'!AW42-'TRA_VEffInv UK'!AW42*'TRA_Inv UK'!AW42)/('TRA_Inv EU28'!AW42-'TRA_Inv UK'!AW42),('TRA_VEffInv EU28'!AW42*'TRA_Vkm EU28'!AW42-'TRA_VEffInv UK'!AW42*'TRA_Vkm UK'!AW42)/('TRA_Vkm EU28'!AW42-'TRA_Vkm UK'!AW42)),0)</f>
        <v>0</v>
      </c>
      <c r="AX42" s="90">
        <f>IFERROR(IFERROR(('TRA_VEffInv EU28'!AX42*'TRA_Inv EU28'!AX42-'TRA_VEffInv UK'!AX42*'TRA_Inv UK'!AX42)/('TRA_Inv EU28'!AX42-'TRA_Inv UK'!AX42),('TRA_VEffInv EU28'!AX42*'TRA_Vkm EU28'!AX42-'TRA_VEffInv UK'!AX42*'TRA_Vkm UK'!AX42)/('TRA_Vkm EU28'!AX42-'TRA_Vkm UK'!AX42)),0)</f>
        <v>0</v>
      </c>
      <c r="AY42" s="90">
        <f>IFERROR(IFERROR(('TRA_VEffInv EU28'!AY42*'TRA_Inv EU28'!AY42-'TRA_VEffInv UK'!AY42*'TRA_Inv UK'!AY42)/('TRA_Inv EU28'!AY42-'TRA_Inv UK'!AY42),('TRA_VEffInv EU28'!AY42*'TRA_Vkm EU28'!AY42-'TRA_VEffInv UK'!AY42*'TRA_Vkm UK'!AY42)/('TRA_Vkm EU28'!AY42-'TRA_Vkm UK'!AY42)),0)</f>
        <v>0</v>
      </c>
      <c r="AZ42" s="90">
        <f>IFERROR(IFERROR(('TRA_VEffInv EU28'!AZ42*'TRA_Inv EU28'!AZ42-'TRA_VEffInv UK'!AZ42*'TRA_Inv UK'!AZ42)/('TRA_Inv EU28'!AZ42-'TRA_Inv UK'!AZ42),('TRA_VEffInv EU28'!AZ42*'TRA_Vkm EU28'!AZ42-'TRA_VEffInv UK'!AZ42*'TRA_Vkm UK'!AZ42)/('TRA_Vkm EU28'!AZ42-'TRA_Vkm UK'!AZ42)),0)</f>
        <v>0</v>
      </c>
    </row>
    <row r="43" spans="1:52">
      <c r="A43" s="101" t="s">
        <v>139</v>
      </c>
      <c r="B43" s="102"/>
      <c r="C43" s="102">
        <f>IFERROR(IFERROR(('TRA_VEffInv EU28'!C43*'TRA_Inv EU28'!C43-'TRA_VEffInv UK'!C43*'TRA_Inv UK'!C43)/('TRA_Inv EU28'!C43-'TRA_Inv UK'!C43),('TRA_VEffInv EU28'!C43*'TRA_Vkm EU28'!C43-'TRA_VEffInv UK'!C43*'TRA_Vkm UK'!C43)/('TRA_Vkm EU28'!C43-'TRA_Vkm UK'!C43)),0)</f>
        <v>0</v>
      </c>
      <c r="D43" s="102">
        <f>IFERROR(IFERROR(('TRA_VEffInv EU28'!D43*'TRA_Inv EU28'!D43-'TRA_VEffInv UK'!D43*'TRA_Inv UK'!D43)/('TRA_Inv EU28'!D43-'TRA_Inv UK'!D43),('TRA_VEffInv EU28'!D43*'TRA_Vkm EU28'!D43-'TRA_VEffInv UK'!D43*'TRA_Vkm UK'!D43)/('TRA_Vkm EU28'!D43-'TRA_Vkm UK'!D43)),0)</f>
        <v>0</v>
      </c>
      <c r="E43" s="102">
        <f>IFERROR(IFERROR(('TRA_VEffInv EU28'!E43*'TRA_Inv EU28'!E43-'TRA_VEffInv UK'!E43*'TRA_Inv UK'!E43)/('TRA_Inv EU28'!E43-'TRA_Inv UK'!E43),('TRA_VEffInv EU28'!E43*'TRA_Vkm EU28'!E43-'TRA_VEffInv UK'!E43*'TRA_Vkm UK'!E43)/('TRA_Vkm EU28'!E43-'TRA_Vkm UK'!E43)),0)</f>
        <v>0</v>
      </c>
      <c r="F43" s="102">
        <f>IFERROR(IFERROR(('TRA_VEffInv EU28'!F43*'TRA_Inv EU28'!F43-'TRA_VEffInv UK'!F43*'TRA_Inv UK'!F43)/('TRA_Inv EU28'!F43-'TRA_Inv UK'!F43),('TRA_VEffInv EU28'!F43*'TRA_Vkm EU28'!F43-'TRA_VEffInv UK'!F43*'TRA_Vkm UK'!F43)/('TRA_Vkm EU28'!F43-'TRA_Vkm UK'!F43)),0)</f>
        <v>0</v>
      </c>
      <c r="G43" s="102">
        <f>IFERROR(IFERROR(('TRA_VEffInv EU28'!G43*'TRA_Inv EU28'!G43-'TRA_VEffInv UK'!G43*'TRA_Inv UK'!G43)/('TRA_Inv EU28'!G43-'TRA_Inv UK'!G43),('TRA_VEffInv EU28'!G43*'TRA_Vkm EU28'!G43-'TRA_VEffInv UK'!G43*'TRA_Vkm UK'!G43)/('TRA_Vkm EU28'!G43-'TRA_Vkm UK'!G43)),0)</f>
        <v>0</v>
      </c>
      <c r="H43" s="102">
        <f>IFERROR(IFERROR(('TRA_VEffInv EU28'!H43*'TRA_Inv EU28'!H43-'TRA_VEffInv UK'!H43*'TRA_Inv UK'!H43)/('TRA_Inv EU28'!H43-'TRA_Inv UK'!H43),('TRA_VEffInv EU28'!H43*'TRA_Vkm EU28'!H43-'TRA_VEffInv UK'!H43*'TRA_Vkm UK'!H43)/('TRA_Vkm EU28'!H43-'TRA_Vkm UK'!H43)),0)</f>
        <v>0</v>
      </c>
      <c r="I43" s="102">
        <f>IFERROR(IFERROR(('TRA_VEffInv EU28'!I43*'TRA_Inv EU28'!I43-'TRA_VEffInv UK'!I43*'TRA_Inv UK'!I43)/('TRA_Inv EU28'!I43-'TRA_Inv UK'!I43),('TRA_VEffInv EU28'!I43*'TRA_Vkm EU28'!I43-'TRA_VEffInv UK'!I43*'TRA_Vkm UK'!I43)/('TRA_Vkm EU28'!I43-'TRA_Vkm UK'!I43)),0)</f>
        <v>0</v>
      </c>
      <c r="J43" s="102">
        <f>IFERROR(IFERROR(('TRA_VEffInv EU28'!J43*'TRA_Inv EU28'!J43-'TRA_VEffInv UK'!J43*'TRA_Inv UK'!J43)/('TRA_Inv EU28'!J43-'TRA_Inv UK'!J43),('TRA_VEffInv EU28'!J43*'TRA_Vkm EU28'!J43-'TRA_VEffInv UK'!J43*'TRA_Vkm UK'!J43)/('TRA_Vkm EU28'!J43-'TRA_Vkm UK'!J43)),0)</f>
        <v>0</v>
      </c>
      <c r="K43" s="102">
        <f>IFERROR(IFERROR(('TRA_VEffInv EU28'!K43*'TRA_Inv EU28'!K43-'TRA_VEffInv UK'!K43*'TRA_Inv UK'!K43)/('TRA_Inv EU28'!K43-'TRA_Inv UK'!K43),('TRA_VEffInv EU28'!K43*'TRA_Vkm EU28'!K43-'TRA_VEffInv UK'!K43*'TRA_Vkm UK'!K43)/('TRA_Vkm EU28'!K43-'TRA_Vkm UK'!K43)),0)</f>
        <v>0</v>
      </c>
      <c r="L43" s="102">
        <f>IFERROR(IFERROR(('TRA_VEffInv EU28'!L43*'TRA_Inv EU28'!L43-'TRA_VEffInv UK'!L43*'TRA_Inv UK'!L43)/('TRA_Inv EU28'!L43-'TRA_Inv UK'!L43),('TRA_VEffInv EU28'!L43*'TRA_Vkm EU28'!L43-'TRA_VEffInv UK'!L43*'TRA_Vkm UK'!L43)/('TRA_Vkm EU28'!L43-'TRA_Vkm UK'!L43)),0)</f>
        <v>0</v>
      </c>
      <c r="M43" s="102">
        <f>IFERROR(IFERROR(('TRA_VEffInv EU28'!M43*'TRA_Inv EU28'!M43-'TRA_VEffInv UK'!M43*'TRA_Inv UK'!M43)/('TRA_Inv EU28'!M43-'TRA_Inv UK'!M43),('TRA_VEffInv EU28'!M43*'TRA_Vkm EU28'!M43-'TRA_VEffInv UK'!M43*'TRA_Vkm UK'!M43)/('TRA_Vkm EU28'!M43-'TRA_Vkm UK'!M43)),0)</f>
        <v>0</v>
      </c>
      <c r="N43" s="102">
        <f>IFERROR(IFERROR(('TRA_VEffInv EU28'!N43*'TRA_Inv EU28'!N43-'TRA_VEffInv UK'!N43*'TRA_Inv UK'!N43)/('TRA_Inv EU28'!N43-'TRA_Inv UK'!N43),('TRA_VEffInv EU28'!N43*'TRA_Vkm EU28'!N43-'TRA_VEffInv UK'!N43*'TRA_Vkm UK'!N43)/('TRA_Vkm EU28'!N43-'TRA_Vkm UK'!N43)),0)</f>
        <v>0</v>
      </c>
      <c r="O43" s="102">
        <f>IFERROR(IFERROR(('TRA_VEffInv EU28'!O43*'TRA_Inv EU28'!O43-'TRA_VEffInv UK'!O43*'TRA_Inv UK'!O43)/('TRA_Inv EU28'!O43-'TRA_Inv UK'!O43),('TRA_VEffInv EU28'!O43*'TRA_Vkm EU28'!O43-'TRA_VEffInv UK'!O43*'TRA_Vkm UK'!O43)/('TRA_Vkm EU28'!O43-'TRA_Vkm UK'!O43)),0)</f>
        <v>0</v>
      </c>
      <c r="P43" s="102">
        <f>IFERROR(IFERROR(('TRA_VEffInv EU28'!P43*'TRA_Inv EU28'!P43-'TRA_VEffInv UK'!P43*'TRA_Inv UK'!P43)/('TRA_Inv EU28'!P43-'TRA_Inv UK'!P43),('TRA_VEffInv EU28'!P43*'TRA_Vkm EU28'!P43-'TRA_VEffInv UK'!P43*'TRA_Vkm UK'!P43)/('TRA_Vkm EU28'!P43-'TRA_Vkm UK'!P43)),0)</f>
        <v>0</v>
      </c>
      <c r="Q43" s="102">
        <f>IFERROR(IFERROR(('TRA_VEffInv EU28'!Q43*'TRA_Inv EU28'!Q43-'TRA_VEffInv UK'!Q43*'TRA_Inv UK'!Q43)/('TRA_Inv EU28'!Q43-'TRA_Inv UK'!Q43),('TRA_VEffInv EU28'!Q43*'TRA_Vkm EU28'!Q43-'TRA_VEffInv UK'!Q43*'TRA_Vkm UK'!Q43)/('TRA_Vkm EU28'!Q43-'TRA_Vkm UK'!Q43)),0)</f>
        <v>0</v>
      </c>
      <c r="R43" s="102">
        <f>IFERROR(IFERROR(('TRA_VEffInv EU28'!R43*'TRA_Inv EU28'!R43-'TRA_VEffInv UK'!R43*'TRA_Inv UK'!R43)/('TRA_Inv EU28'!R43-'TRA_Inv UK'!R43),('TRA_VEffInv EU28'!R43*'TRA_Vkm EU28'!R43-'TRA_VEffInv UK'!R43*'TRA_Vkm UK'!R43)/('TRA_Vkm EU28'!R43-'TRA_Vkm UK'!R43)),0)</f>
        <v>0</v>
      </c>
      <c r="S43" s="102">
        <f>IFERROR(IFERROR(('TRA_VEffInv EU28'!S43*'TRA_Inv EU28'!S43-'TRA_VEffInv UK'!S43*'TRA_Inv UK'!S43)/('TRA_Inv EU28'!S43-'TRA_Inv UK'!S43),('TRA_VEffInv EU28'!S43*'TRA_Vkm EU28'!S43-'TRA_VEffInv UK'!S43*'TRA_Vkm UK'!S43)/('TRA_Vkm EU28'!S43-'TRA_Vkm UK'!S43)),0)</f>
        <v>0</v>
      </c>
      <c r="T43" s="102">
        <f>IFERROR(IFERROR(('TRA_VEffInv EU28'!T43*'TRA_Inv EU28'!T43-'TRA_VEffInv UK'!T43*'TRA_Inv UK'!T43)/('TRA_Inv EU28'!T43-'TRA_Inv UK'!T43),('TRA_VEffInv EU28'!T43*'TRA_Vkm EU28'!T43-'TRA_VEffInv UK'!T43*'TRA_Vkm UK'!T43)/('TRA_Vkm EU28'!T43-'TRA_Vkm UK'!T43)),0)</f>
        <v>0</v>
      </c>
      <c r="U43" s="102">
        <f>IFERROR(IFERROR(('TRA_VEffInv EU28'!U43*'TRA_Inv EU28'!U43-'TRA_VEffInv UK'!U43*'TRA_Inv UK'!U43)/('TRA_Inv EU28'!U43-'TRA_Inv UK'!U43),('TRA_VEffInv EU28'!U43*'TRA_Vkm EU28'!U43-'TRA_VEffInv UK'!U43*'TRA_Vkm UK'!U43)/('TRA_Vkm EU28'!U43-'TRA_Vkm UK'!U43)),0)</f>
        <v>0</v>
      </c>
      <c r="V43" s="102">
        <f>IFERROR(IFERROR(('TRA_VEffInv EU28'!V43*'TRA_Inv EU28'!V43-'TRA_VEffInv UK'!V43*'TRA_Inv UK'!V43)/('TRA_Inv EU28'!V43-'TRA_Inv UK'!V43),('TRA_VEffInv EU28'!V43*'TRA_Vkm EU28'!V43-'TRA_VEffInv UK'!V43*'TRA_Vkm UK'!V43)/('TRA_Vkm EU28'!V43-'TRA_Vkm UK'!V43)),0)</f>
        <v>0</v>
      </c>
      <c r="W43" s="102">
        <f>IFERROR(IFERROR(('TRA_VEffInv EU28'!W43*'TRA_Inv EU28'!W43-'TRA_VEffInv UK'!W43*'TRA_Inv UK'!W43)/('TRA_Inv EU28'!W43-'TRA_Inv UK'!W43),('TRA_VEffInv EU28'!W43*'TRA_Vkm EU28'!W43-'TRA_VEffInv UK'!W43*'TRA_Vkm UK'!W43)/('TRA_Vkm EU28'!W43-'TRA_Vkm UK'!W43)),0)</f>
        <v>0</v>
      </c>
      <c r="X43" s="102">
        <f>IFERROR(IFERROR(('TRA_VEffInv EU28'!X43*'TRA_Inv EU28'!X43-'TRA_VEffInv UK'!X43*'TRA_Inv UK'!X43)/('TRA_Inv EU28'!X43-'TRA_Inv UK'!X43),('TRA_VEffInv EU28'!X43*'TRA_Vkm EU28'!X43-'TRA_VEffInv UK'!X43*'TRA_Vkm UK'!X43)/('TRA_Vkm EU28'!X43-'TRA_Vkm UK'!X43)),0)</f>
        <v>0</v>
      </c>
      <c r="Y43" s="102">
        <f>IFERROR(IFERROR(('TRA_VEffInv EU28'!Y43*'TRA_Inv EU28'!Y43-'TRA_VEffInv UK'!Y43*'TRA_Inv UK'!Y43)/('TRA_Inv EU28'!Y43-'TRA_Inv UK'!Y43),('TRA_VEffInv EU28'!Y43*'TRA_Vkm EU28'!Y43-'TRA_VEffInv UK'!Y43*'TRA_Vkm UK'!Y43)/('TRA_Vkm EU28'!Y43-'TRA_Vkm UK'!Y43)),0)</f>
        <v>0</v>
      </c>
      <c r="Z43" s="102">
        <f>IFERROR(IFERROR(('TRA_VEffInv EU28'!Z43*'TRA_Inv EU28'!Z43-'TRA_VEffInv UK'!Z43*'TRA_Inv UK'!Z43)/('TRA_Inv EU28'!Z43-'TRA_Inv UK'!Z43),('TRA_VEffInv EU28'!Z43*'TRA_Vkm EU28'!Z43-'TRA_VEffInv UK'!Z43*'TRA_Vkm UK'!Z43)/('TRA_Vkm EU28'!Z43-'TRA_Vkm UK'!Z43)),0)</f>
        <v>0</v>
      </c>
      <c r="AA43" s="102">
        <f>IFERROR(IFERROR(('TRA_VEffInv EU28'!AA43*'TRA_Inv EU28'!AA43-'TRA_VEffInv UK'!AA43*'TRA_Inv UK'!AA43)/('TRA_Inv EU28'!AA43-'TRA_Inv UK'!AA43),('TRA_VEffInv EU28'!AA43*'TRA_Vkm EU28'!AA43-'TRA_VEffInv UK'!AA43*'TRA_Vkm UK'!AA43)/('TRA_Vkm EU28'!AA43-'TRA_Vkm UK'!AA43)),0)</f>
        <v>0</v>
      </c>
      <c r="AB43" s="102">
        <f>IFERROR(IFERROR(('TRA_VEffInv EU28'!AB43*'TRA_Inv EU28'!AB43-'TRA_VEffInv UK'!AB43*'TRA_Inv UK'!AB43)/('TRA_Inv EU28'!AB43-'TRA_Inv UK'!AB43),('TRA_VEffInv EU28'!AB43*'TRA_Vkm EU28'!AB43-'TRA_VEffInv UK'!AB43*'TRA_Vkm UK'!AB43)/('TRA_Vkm EU28'!AB43-'TRA_Vkm UK'!AB43)),0)</f>
        <v>0</v>
      </c>
      <c r="AC43" s="102">
        <f>IFERROR(IFERROR(('TRA_VEffInv EU28'!AC43*'TRA_Inv EU28'!AC43-'TRA_VEffInv UK'!AC43*'TRA_Inv UK'!AC43)/('TRA_Inv EU28'!AC43-'TRA_Inv UK'!AC43),('TRA_VEffInv EU28'!AC43*'TRA_Vkm EU28'!AC43-'TRA_VEffInv UK'!AC43*'TRA_Vkm UK'!AC43)/('TRA_Vkm EU28'!AC43-'TRA_Vkm UK'!AC43)),0)</f>
        <v>0</v>
      </c>
      <c r="AD43" s="102">
        <f>IFERROR(IFERROR(('TRA_VEffInv EU28'!AD43*'TRA_Inv EU28'!AD43-'TRA_VEffInv UK'!AD43*'TRA_Inv UK'!AD43)/('TRA_Inv EU28'!AD43-'TRA_Inv UK'!AD43),('TRA_VEffInv EU28'!AD43*'TRA_Vkm EU28'!AD43-'TRA_VEffInv UK'!AD43*'TRA_Vkm UK'!AD43)/('TRA_Vkm EU28'!AD43-'TRA_Vkm UK'!AD43)),0)</f>
        <v>0</v>
      </c>
      <c r="AE43" s="102">
        <f>IFERROR(IFERROR(('TRA_VEffInv EU28'!AE43*'TRA_Inv EU28'!AE43-'TRA_VEffInv UK'!AE43*'TRA_Inv UK'!AE43)/('TRA_Inv EU28'!AE43-'TRA_Inv UK'!AE43),('TRA_VEffInv EU28'!AE43*'TRA_Vkm EU28'!AE43-'TRA_VEffInv UK'!AE43*'TRA_Vkm UK'!AE43)/('TRA_Vkm EU28'!AE43-'TRA_Vkm UK'!AE43)),0)</f>
        <v>0</v>
      </c>
      <c r="AF43" s="102">
        <f>IFERROR(IFERROR(('TRA_VEffInv EU28'!AF43*'TRA_Inv EU28'!AF43-'TRA_VEffInv UK'!AF43*'TRA_Inv UK'!AF43)/('TRA_Inv EU28'!AF43-'TRA_Inv UK'!AF43),('TRA_VEffInv EU28'!AF43*'TRA_Vkm EU28'!AF43-'TRA_VEffInv UK'!AF43*'TRA_Vkm UK'!AF43)/('TRA_Vkm EU28'!AF43-'TRA_Vkm UK'!AF43)),0)</f>
        <v>0</v>
      </c>
      <c r="AG43" s="102">
        <f>IFERROR(IFERROR(('TRA_VEffInv EU28'!AG43*'TRA_Inv EU28'!AG43-'TRA_VEffInv UK'!AG43*'TRA_Inv UK'!AG43)/('TRA_Inv EU28'!AG43-'TRA_Inv UK'!AG43),('TRA_VEffInv EU28'!AG43*'TRA_Vkm EU28'!AG43-'TRA_VEffInv UK'!AG43*'TRA_Vkm UK'!AG43)/('TRA_Vkm EU28'!AG43-'TRA_Vkm UK'!AG43)),0)</f>
        <v>0</v>
      </c>
      <c r="AH43" s="102">
        <f>IFERROR(IFERROR(('TRA_VEffInv EU28'!AH43*'TRA_Inv EU28'!AH43-'TRA_VEffInv UK'!AH43*'TRA_Inv UK'!AH43)/('TRA_Inv EU28'!AH43-'TRA_Inv UK'!AH43),('TRA_VEffInv EU28'!AH43*'TRA_Vkm EU28'!AH43-'TRA_VEffInv UK'!AH43*'TRA_Vkm UK'!AH43)/('TRA_Vkm EU28'!AH43-'TRA_Vkm UK'!AH43)),0)</f>
        <v>0</v>
      </c>
      <c r="AI43" s="102">
        <f>IFERROR(IFERROR(('TRA_VEffInv EU28'!AI43*'TRA_Inv EU28'!AI43-'TRA_VEffInv UK'!AI43*'TRA_Inv UK'!AI43)/('TRA_Inv EU28'!AI43-'TRA_Inv UK'!AI43),('TRA_VEffInv EU28'!AI43*'TRA_Vkm EU28'!AI43-'TRA_VEffInv UK'!AI43*'TRA_Vkm UK'!AI43)/('TRA_Vkm EU28'!AI43-'TRA_Vkm UK'!AI43)),0)</f>
        <v>0</v>
      </c>
      <c r="AJ43" s="102">
        <f>IFERROR(IFERROR(('TRA_VEffInv EU28'!AJ43*'TRA_Inv EU28'!AJ43-'TRA_VEffInv UK'!AJ43*'TRA_Inv UK'!AJ43)/('TRA_Inv EU28'!AJ43-'TRA_Inv UK'!AJ43),('TRA_VEffInv EU28'!AJ43*'TRA_Vkm EU28'!AJ43-'TRA_VEffInv UK'!AJ43*'TRA_Vkm UK'!AJ43)/('TRA_Vkm EU28'!AJ43-'TRA_Vkm UK'!AJ43)),0)</f>
        <v>0</v>
      </c>
      <c r="AK43" s="102">
        <f>IFERROR(IFERROR(('TRA_VEffInv EU28'!AK43*'TRA_Inv EU28'!AK43-'TRA_VEffInv UK'!AK43*'TRA_Inv UK'!AK43)/('TRA_Inv EU28'!AK43-'TRA_Inv UK'!AK43),('TRA_VEffInv EU28'!AK43*'TRA_Vkm EU28'!AK43-'TRA_VEffInv UK'!AK43*'TRA_Vkm UK'!AK43)/('TRA_Vkm EU28'!AK43-'TRA_Vkm UK'!AK43)),0)</f>
        <v>0</v>
      </c>
      <c r="AL43" s="102">
        <f>IFERROR(IFERROR(('TRA_VEffInv EU28'!AL43*'TRA_Inv EU28'!AL43-'TRA_VEffInv UK'!AL43*'TRA_Inv UK'!AL43)/('TRA_Inv EU28'!AL43-'TRA_Inv UK'!AL43),('TRA_VEffInv EU28'!AL43*'TRA_Vkm EU28'!AL43-'TRA_VEffInv UK'!AL43*'TRA_Vkm UK'!AL43)/('TRA_Vkm EU28'!AL43-'TRA_Vkm UK'!AL43)),0)</f>
        <v>0</v>
      </c>
      <c r="AM43" s="102">
        <f>IFERROR(IFERROR(('TRA_VEffInv EU28'!AM43*'TRA_Inv EU28'!AM43-'TRA_VEffInv UK'!AM43*'TRA_Inv UK'!AM43)/('TRA_Inv EU28'!AM43-'TRA_Inv UK'!AM43),('TRA_VEffInv EU28'!AM43*'TRA_Vkm EU28'!AM43-'TRA_VEffInv UK'!AM43*'TRA_Vkm UK'!AM43)/('TRA_Vkm EU28'!AM43-'TRA_Vkm UK'!AM43)),0)</f>
        <v>0</v>
      </c>
      <c r="AN43" s="102">
        <f>IFERROR(IFERROR(('TRA_VEffInv EU28'!AN43*'TRA_Inv EU28'!AN43-'TRA_VEffInv UK'!AN43*'TRA_Inv UK'!AN43)/('TRA_Inv EU28'!AN43-'TRA_Inv UK'!AN43),('TRA_VEffInv EU28'!AN43*'TRA_Vkm EU28'!AN43-'TRA_VEffInv UK'!AN43*'TRA_Vkm UK'!AN43)/('TRA_Vkm EU28'!AN43-'TRA_Vkm UK'!AN43)),0)</f>
        <v>0</v>
      </c>
      <c r="AO43" s="102">
        <f>IFERROR(IFERROR(('TRA_VEffInv EU28'!AO43*'TRA_Inv EU28'!AO43-'TRA_VEffInv UK'!AO43*'TRA_Inv UK'!AO43)/('TRA_Inv EU28'!AO43-'TRA_Inv UK'!AO43),('TRA_VEffInv EU28'!AO43*'TRA_Vkm EU28'!AO43-'TRA_VEffInv UK'!AO43*'TRA_Vkm UK'!AO43)/('TRA_Vkm EU28'!AO43-'TRA_Vkm UK'!AO43)),0)</f>
        <v>0</v>
      </c>
      <c r="AP43" s="102">
        <f>IFERROR(IFERROR(('TRA_VEffInv EU28'!AP43*'TRA_Inv EU28'!AP43-'TRA_VEffInv UK'!AP43*'TRA_Inv UK'!AP43)/('TRA_Inv EU28'!AP43-'TRA_Inv UK'!AP43),('TRA_VEffInv EU28'!AP43*'TRA_Vkm EU28'!AP43-'TRA_VEffInv UK'!AP43*'TRA_Vkm UK'!AP43)/('TRA_Vkm EU28'!AP43-'TRA_Vkm UK'!AP43)),0)</f>
        <v>0</v>
      </c>
      <c r="AQ43" s="102">
        <f>IFERROR(IFERROR(('TRA_VEffInv EU28'!AQ43*'TRA_Inv EU28'!AQ43-'TRA_VEffInv UK'!AQ43*'TRA_Inv UK'!AQ43)/('TRA_Inv EU28'!AQ43-'TRA_Inv UK'!AQ43),('TRA_VEffInv EU28'!AQ43*'TRA_Vkm EU28'!AQ43-'TRA_VEffInv UK'!AQ43*'TRA_Vkm UK'!AQ43)/('TRA_Vkm EU28'!AQ43-'TRA_Vkm UK'!AQ43)),0)</f>
        <v>0</v>
      </c>
      <c r="AR43" s="102">
        <f>IFERROR(IFERROR(('TRA_VEffInv EU28'!AR43*'TRA_Inv EU28'!AR43-'TRA_VEffInv UK'!AR43*'TRA_Inv UK'!AR43)/('TRA_Inv EU28'!AR43-'TRA_Inv UK'!AR43),('TRA_VEffInv EU28'!AR43*'TRA_Vkm EU28'!AR43-'TRA_VEffInv UK'!AR43*'TRA_Vkm UK'!AR43)/('TRA_Vkm EU28'!AR43-'TRA_Vkm UK'!AR43)),0)</f>
        <v>0</v>
      </c>
      <c r="AS43" s="102">
        <f>IFERROR(IFERROR(('TRA_VEffInv EU28'!AS43*'TRA_Inv EU28'!AS43-'TRA_VEffInv UK'!AS43*'TRA_Inv UK'!AS43)/('TRA_Inv EU28'!AS43-'TRA_Inv UK'!AS43),('TRA_VEffInv EU28'!AS43*'TRA_Vkm EU28'!AS43-'TRA_VEffInv UK'!AS43*'TRA_Vkm UK'!AS43)/('TRA_Vkm EU28'!AS43-'TRA_Vkm UK'!AS43)),0)</f>
        <v>0</v>
      </c>
      <c r="AT43" s="102">
        <f>IFERROR(IFERROR(('TRA_VEffInv EU28'!AT43*'TRA_Inv EU28'!AT43-'TRA_VEffInv UK'!AT43*'TRA_Inv UK'!AT43)/('TRA_Inv EU28'!AT43-'TRA_Inv UK'!AT43),('TRA_VEffInv EU28'!AT43*'TRA_Vkm EU28'!AT43-'TRA_VEffInv UK'!AT43*'TRA_Vkm UK'!AT43)/('TRA_Vkm EU28'!AT43-'TRA_Vkm UK'!AT43)),0)</f>
        <v>0</v>
      </c>
      <c r="AU43" s="102">
        <f>IFERROR(IFERROR(('TRA_VEffInv EU28'!AU43*'TRA_Inv EU28'!AU43-'TRA_VEffInv UK'!AU43*'TRA_Inv UK'!AU43)/('TRA_Inv EU28'!AU43-'TRA_Inv UK'!AU43),('TRA_VEffInv EU28'!AU43*'TRA_Vkm EU28'!AU43-'TRA_VEffInv UK'!AU43*'TRA_Vkm UK'!AU43)/('TRA_Vkm EU28'!AU43-'TRA_Vkm UK'!AU43)),0)</f>
        <v>0</v>
      </c>
      <c r="AV43" s="102">
        <f>IFERROR(IFERROR(('TRA_VEffInv EU28'!AV43*'TRA_Inv EU28'!AV43-'TRA_VEffInv UK'!AV43*'TRA_Inv UK'!AV43)/('TRA_Inv EU28'!AV43-'TRA_Inv UK'!AV43),('TRA_VEffInv EU28'!AV43*'TRA_Vkm EU28'!AV43-'TRA_VEffInv UK'!AV43*'TRA_Vkm UK'!AV43)/('TRA_Vkm EU28'!AV43-'TRA_Vkm UK'!AV43)),0)</f>
        <v>0</v>
      </c>
      <c r="AW43" s="102">
        <f>IFERROR(IFERROR(('TRA_VEffInv EU28'!AW43*'TRA_Inv EU28'!AW43-'TRA_VEffInv UK'!AW43*'TRA_Inv UK'!AW43)/('TRA_Inv EU28'!AW43-'TRA_Inv UK'!AW43),('TRA_VEffInv EU28'!AW43*'TRA_Vkm EU28'!AW43-'TRA_VEffInv UK'!AW43*'TRA_Vkm UK'!AW43)/('TRA_Vkm EU28'!AW43-'TRA_Vkm UK'!AW43)),0)</f>
        <v>0</v>
      </c>
      <c r="AX43" s="102">
        <f>IFERROR(IFERROR(('TRA_VEffInv EU28'!AX43*'TRA_Inv EU28'!AX43-'TRA_VEffInv UK'!AX43*'TRA_Inv UK'!AX43)/('TRA_Inv EU28'!AX43-'TRA_Inv UK'!AX43),('TRA_VEffInv EU28'!AX43*'TRA_Vkm EU28'!AX43-'TRA_VEffInv UK'!AX43*'TRA_Vkm UK'!AX43)/('TRA_Vkm EU28'!AX43-'TRA_Vkm UK'!AX43)),0)</f>
        <v>0</v>
      </c>
      <c r="AY43" s="102">
        <f>IFERROR(IFERROR(('TRA_VEffInv EU28'!AY43*'TRA_Inv EU28'!AY43-'TRA_VEffInv UK'!AY43*'TRA_Inv UK'!AY43)/('TRA_Inv EU28'!AY43-'TRA_Inv UK'!AY43),('TRA_VEffInv EU28'!AY43*'TRA_Vkm EU28'!AY43-'TRA_VEffInv UK'!AY43*'TRA_Vkm UK'!AY43)/('TRA_Vkm EU28'!AY43-'TRA_Vkm UK'!AY43)),0)</f>
        <v>0</v>
      </c>
      <c r="AZ43" s="102">
        <f>IFERROR(IFERROR(('TRA_VEffInv EU28'!AZ43*'TRA_Inv EU28'!AZ43-'TRA_VEffInv UK'!AZ43*'TRA_Inv UK'!AZ43)/('TRA_Inv EU28'!AZ43-'TRA_Inv UK'!AZ43),('TRA_VEffInv EU28'!AZ43*'TRA_Vkm EU28'!AZ43-'TRA_VEffInv UK'!AZ43*'TRA_Vkm UK'!AZ43)/('TRA_Vkm EU28'!AZ43-'TRA_Vkm UK'!AZ43)),0)</f>
        <v>0</v>
      </c>
    </row>
    <row r="44" spans="1:52">
      <c r="A44" s="103" t="s">
        <v>140</v>
      </c>
      <c r="B44" s="90"/>
      <c r="C44" s="90">
        <f>IFERROR(IFERROR(('TRA_VEffInv EU28'!C44*'TRA_Inv EU28'!C44-'TRA_VEffInv UK'!C44*'TRA_Inv UK'!C44)/('TRA_Inv EU28'!C44-'TRA_Inv UK'!C44),('TRA_VEffInv EU28'!C44*'TRA_Vkm EU28'!C44-'TRA_VEffInv UK'!C44*'TRA_Vkm UK'!C44)/('TRA_Vkm EU28'!C44-'TRA_Vkm UK'!C44)),0)</f>
        <v>0</v>
      </c>
      <c r="D44" s="90">
        <f>IFERROR(IFERROR(('TRA_VEffInv EU28'!D44*'TRA_Inv EU28'!D44-'TRA_VEffInv UK'!D44*'TRA_Inv UK'!D44)/('TRA_Inv EU28'!D44-'TRA_Inv UK'!D44),('TRA_VEffInv EU28'!D44*'TRA_Vkm EU28'!D44-'TRA_VEffInv UK'!D44*'TRA_Vkm UK'!D44)/('TRA_Vkm EU28'!D44-'TRA_Vkm UK'!D44)),0)</f>
        <v>0</v>
      </c>
      <c r="E44" s="90">
        <f>IFERROR(IFERROR(('TRA_VEffInv EU28'!E44*'TRA_Inv EU28'!E44-'TRA_VEffInv UK'!E44*'TRA_Inv UK'!E44)/('TRA_Inv EU28'!E44-'TRA_Inv UK'!E44),('TRA_VEffInv EU28'!E44*'TRA_Vkm EU28'!E44-'TRA_VEffInv UK'!E44*'TRA_Vkm UK'!E44)/('TRA_Vkm EU28'!E44-'TRA_Vkm UK'!E44)),0)</f>
        <v>0</v>
      </c>
      <c r="F44" s="90">
        <f>IFERROR(IFERROR(('TRA_VEffInv EU28'!F44*'TRA_Inv EU28'!F44-'TRA_VEffInv UK'!F44*'TRA_Inv UK'!F44)/('TRA_Inv EU28'!F44-'TRA_Inv UK'!F44),('TRA_VEffInv EU28'!F44*'TRA_Vkm EU28'!F44-'TRA_VEffInv UK'!F44*'TRA_Vkm UK'!F44)/('TRA_Vkm EU28'!F44-'TRA_Vkm UK'!F44)),0)</f>
        <v>0</v>
      </c>
      <c r="G44" s="90">
        <f>IFERROR(IFERROR(('TRA_VEffInv EU28'!G44*'TRA_Inv EU28'!G44-'TRA_VEffInv UK'!G44*'TRA_Inv UK'!G44)/('TRA_Inv EU28'!G44-'TRA_Inv UK'!G44),('TRA_VEffInv EU28'!G44*'TRA_Vkm EU28'!G44-'TRA_VEffInv UK'!G44*'TRA_Vkm UK'!G44)/('TRA_Vkm EU28'!G44-'TRA_Vkm UK'!G44)),0)</f>
        <v>0</v>
      </c>
      <c r="H44" s="90">
        <f>IFERROR(IFERROR(('TRA_VEffInv EU28'!H44*'TRA_Inv EU28'!H44-'TRA_VEffInv UK'!H44*'TRA_Inv UK'!H44)/('TRA_Inv EU28'!H44-'TRA_Inv UK'!H44),('TRA_VEffInv EU28'!H44*'TRA_Vkm EU28'!H44-'TRA_VEffInv UK'!H44*'TRA_Vkm UK'!H44)/('TRA_Vkm EU28'!H44-'TRA_Vkm UK'!H44)),0)</f>
        <v>0</v>
      </c>
      <c r="I44" s="90">
        <f>IFERROR(IFERROR(('TRA_VEffInv EU28'!I44*'TRA_Inv EU28'!I44-'TRA_VEffInv UK'!I44*'TRA_Inv UK'!I44)/('TRA_Inv EU28'!I44-'TRA_Inv UK'!I44),('TRA_VEffInv EU28'!I44*'TRA_Vkm EU28'!I44-'TRA_VEffInv UK'!I44*'TRA_Vkm UK'!I44)/('TRA_Vkm EU28'!I44-'TRA_Vkm UK'!I44)),0)</f>
        <v>0</v>
      </c>
      <c r="J44" s="90">
        <f>IFERROR(IFERROR(('TRA_VEffInv EU28'!J44*'TRA_Inv EU28'!J44-'TRA_VEffInv UK'!J44*'TRA_Inv UK'!J44)/('TRA_Inv EU28'!J44-'TRA_Inv UK'!J44),('TRA_VEffInv EU28'!J44*'TRA_Vkm EU28'!J44-'TRA_VEffInv UK'!J44*'TRA_Vkm UK'!J44)/('TRA_Vkm EU28'!J44-'TRA_Vkm UK'!J44)),0)</f>
        <v>0</v>
      </c>
      <c r="K44" s="90">
        <f>IFERROR(IFERROR(('TRA_VEffInv EU28'!K44*'TRA_Inv EU28'!K44-'TRA_VEffInv UK'!K44*'TRA_Inv UK'!K44)/('TRA_Inv EU28'!K44-'TRA_Inv UK'!K44),('TRA_VEffInv EU28'!K44*'TRA_Vkm EU28'!K44-'TRA_VEffInv UK'!K44*'TRA_Vkm UK'!K44)/('TRA_Vkm EU28'!K44-'TRA_Vkm UK'!K44)),0)</f>
        <v>0</v>
      </c>
      <c r="L44" s="90">
        <f>IFERROR(IFERROR(('TRA_VEffInv EU28'!L44*'TRA_Inv EU28'!L44-'TRA_VEffInv UK'!L44*'TRA_Inv UK'!L44)/('TRA_Inv EU28'!L44-'TRA_Inv UK'!L44),('TRA_VEffInv EU28'!L44*'TRA_Vkm EU28'!L44-'TRA_VEffInv UK'!L44*'TRA_Vkm UK'!L44)/('TRA_Vkm EU28'!L44-'TRA_Vkm UK'!L44)),0)</f>
        <v>0</v>
      </c>
      <c r="M44" s="90">
        <f>IFERROR(IFERROR(('TRA_VEffInv EU28'!M44*'TRA_Inv EU28'!M44-'TRA_VEffInv UK'!M44*'TRA_Inv UK'!M44)/('TRA_Inv EU28'!M44-'TRA_Inv UK'!M44),('TRA_VEffInv EU28'!M44*'TRA_Vkm EU28'!M44-'TRA_VEffInv UK'!M44*'TRA_Vkm UK'!M44)/('TRA_Vkm EU28'!M44-'TRA_Vkm UK'!M44)),0)</f>
        <v>0</v>
      </c>
      <c r="N44" s="90">
        <f>IFERROR(IFERROR(('TRA_VEffInv EU28'!N44*'TRA_Inv EU28'!N44-'TRA_VEffInv UK'!N44*'TRA_Inv UK'!N44)/('TRA_Inv EU28'!N44-'TRA_Inv UK'!N44),('TRA_VEffInv EU28'!N44*'TRA_Vkm EU28'!N44-'TRA_VEffInv UK'!N44*'TRA_Vkm UK'!N44)/('TRA_Vkm EU28'!N44-'TRA_Vkm UK'!N44)),0)</f>
        <v>0</v>
      </c>
      <c r="O44" s="90">
        <f>IFERROR(IFERROR(('TRA_VEffInv EU28'!O44*'TRA_Inv EU28'!O44-'TRA_VEffInv UK'!O44*'TRA_Inv UK'!O44)/('TRA_Inv EU28'!O44-'TRA_Inv UK'!O44),('TRA_VEffInv EU28'!O44*'TRA_Vkm EU28'!O44-'TRA_VEffInv UK'!O44*'TRA_Vkm UK'!O44)/('TRA_Vkm EU28'!O44-'TRA_Vkm UK'!O44)),0)</f>
        <v>0</v>
      </c>
      <c r="P44" s="90">
        <f>IFERROR(IFERROR(('TRA_VEffInv EU28'!P44*'TRA_Inv EU28'!P44-'TRA_VEffInv UK'!P44*'TRA_Inv UK'!P44)/('TRA_Inv EU28'!P44-'TRA_Inv UK'!P44),('TRA_VEffInv EU28'!P44*'TRA_Vkm EU28'!P44-'TRA_VEffInv UK'!P44*'TRA_Vkm UK'!P44)/('TRA_Vkm EU28'!P44-'TRA_Vkm UK'!P44)),0)</f>
        <v>0</v>
      </c>
      <c r="Q44" s="90">
        <f>IFERROR(IFERROR(('TRA_VEffInv EU28'!Q44*'TRA_Inv EU28'!Q44-'TRA_VEffInv UK'!Q44*'TRA_Inv UK'!Q44)/('TRA_Inv EU28'!Q44-'TRA_Inv UK'!Q44),('TRA_VEffInv EU28'!Q44*'TRA_Vkm EU28'!Q44-'TRA_VEffInv UK'!Q44*'TRA_Vkm UK'!Q44)/('TRA_Vkm EU28'!Q44-'TRA_Vkm UK'!Q44)),0)</f>
        <v>0</v>
      </c>
      <c r="R44" s="90">
        <f>IFERROR(IFERROR(('TRA_VEffInv EU28'!R44*'TRA_Inv EU28'!R44-'TRA_VEffInv UK'!R44*'TRA_Inv UK'!R44)/('TRA_Inv EU28'!R44-'TRA_Inv UK'!R44),('TRA_VEffInv EU28'!R44*'TRA_Vkm EU28'!R44-'TRA_VEffInv UK'!R44*'TRA_Vkm UK'!R44)/('TRA_Vkm EU28'!R44-'TRA_Vkm UK'!R44)),0)</f>
        <v>0</v>
      </c>
      <c r="S44" s="90">
        <f>IFERROR(IFERROR(('TRA_VEffInv EU28'!S44*'TRA_Inv EU28'!S44-'TRA_VEffInv UK'!S44*'TRA_Inv UK'!S44)/('TRA_Inv EU28'!S44-'TRA_Inv UK'!S44),('TRA_VEffInv EU28'!S44*'TRA_Vkm EU28'!S44-'TRA_VEffInv UK'!S44*'TRA_Vkm UK'!S44)/('TRA_Vkm EU28'!S44-'TRA_Vkm UK'!S44)),0)</f>
        <v>0</v>
      </c>
      <c r="T44" s="90">
        <f>IFERROR(IFERROR(('TRA_VEffInv EU28'!T44*'TRA_Inv EU28'!T44-'TRA_VEffInv UK'!T44*'TRA_Inv UK'!T44)/('TRA_Inv EU28'!T44-'TRA_Inv UK'!T44),('TRA_VEffInv EU28'!T44*'TRA_Vkm EU28'!T44-'TRA_VEffInv UK'!T44*'TRA_Vkm UK'!T44)/('TRA_Vkm EU28'!T44-'TRA_Vkm UK'!T44)),0)</f>
        <v>0</v>
      </c>
      <c r="U44" s="90">
        <f>IFERROR(IFERROR(('TRA_VEffInv EU28'!U44*'TRA_Inv EU28'!U44-'TRA_VEffInv UK'!U44*'TRA_Inv UK'!U44)/('TRA_Inv EU28'!U44-'TRA_Inv UK'!U44),('TRA_VEffInv EU28'!U44*'TRA_Vkm EU28'!U44-'TRA_VEffInv UK'!U44*'TRA_Vkm UK'!U44)/('TRA_Vkm EU28'!U44-'TRA_Vkm UK'!U44)),0)</f>
        <v>0</v>
      </c>
      <c r="V44" s="90">
        <f>IFERROR(IFERROR(('TRA_VEffInv EU28'!V44*'TRA_Inv EU28'!V44-'TRA_VEffInv UK'!V44*'TRA_Inv UK'!V44)/('TRA_Inv EU28'!V44-'TRA_Inv UK'!V44),('TRA_VEffInv EU28'!V44*'TRA_Vkm EU28'!V44-'TRA_VEffInv UK'!V44*'TRA_Vkm UK'!V44)/('TRA_Vkm EU28'!V44-'TRA_Vkm UK'!V44)),0)</f>
        <v>0</v>
      </c>
      <c r="W44" s="90">
        <f>IFERROR(IFERROR(('TRA_VEffInv EU28'!W44*'TRA_Inv EU28'!W44-'TRA_VEffInv UK'!W44*'TRA_Inv UK'!W44)/('TRA_Inv EU28'!W44-'TRA_Inv UK'!W44),('TRA_VEffInv EU28'!W44*'TRA_Vkm EU28'!W44-'TRA_VEffInv UK'!W44*'TRA_Vkm UK'!W44)/('TRA_Vkm EU28'!W44-'TRA_Vkm UK'!W44)),0)</f>
        <v>0</v>
      </c>
      <c r="X44" s="90">
        <f>IFERROR(IFERROR(('TRA_VEffInv EU28'!X44*'TRA_Inv EU28'!X44-'TRA_VEffInv UK'!X44*'TRA_Inv UK'!X44)/('TRA_Inv EU28'!X44-'TRA_Inv UK'!X44),('TRA_VEffInv EU28'!X44*'TRA_Vkm EU28'!X44-'TRA_VEffInv UK'!X44*'TRA_Vkm UK'!X44)/('TRA_Vkm EU28'!X44-'TRA_Vkm UK'!X44)),0)</f>
        <v>0</v>
      </c>
      <c r="Y44" s="90">
        <f>IFERROR(IFERROR(('TRA_VEffInv EU28'!Y44*'TRA_Inv EU28'!Y44-'TRA_VEffInv UK'!Y44*'TRA_Inv UK'!Y44)/('TRA_Inv EU28'!Y44-'TRA_Inv UK'!Y44),('TRA_VEffInv EU28'!Y44*'TRA_Vkm EU28'!Y44-'TRA_VEffInv UK'!Y44*'TRA_Vkm UK'!Y44)/('TRA_Vkm EU28'!Y44-'TRA_Vkm UK'!Y44)),0)</f>
        <v>0</v>
      </c>
      <c r="Z44" s="90">
        <f>IFERROR(IFERROR(('TRA_VEffInv EU28'!Z44*'TRA_Inv EU28'!Z44-'TRA_VEffInv UK'!Z44*'TRA_Inv UK'!Z44)/('TRA_Inv EU28'!Z44-'TRA_Inv UK'!Z44),('TRA_VEffInv EU28'!Z44*'TRA_Vkm EU28'!Z44-'TRA_VEffInv UK'!Z44*'TRA_Vkm UK'!Z44)/('TRA_Vkm EU28'!Z44-'TRA_Vkm UK'!Z44)),0)</f>
        <v>0</v>
      </c>
      <c r="AA44" s="90">
        <f>IFERROR(IFERROR(('TRA_VEffInv EU28'!AA44*'TRA_Inv EU28'!AA44-'TRA_VEffInv UK'!AA44*'TRA_Inv UK'!AA44)/('TRA_Inv EU28'!AA44-'TRA_Inv UK'!AA44),('TRA_VEffInv EU28'!AA44*'TRA_Vkm EU28'!AA44-'TRA_VEffInv UK'!AA44*'TRA_Vkm UK'!AA44)/('TRA_Vkm EU28'!AA44-'TRA_Vkm UK'!AA44)),0)</f>
        <v>0</v>
      </c>
      <c r="AB44" s="90">
        <f>IFERROR(IFERROR(('TRA_VEffInv EU28'!AB44*'TRA_Inv EU28'!AB44-'TRA_VEffInv UK'!AB44*'TRA_Inv UK'!AB44)/('TRA_Inv EU28'!AB44-'TRA_Inv UK'!AB44),('TRA_VEffInv EU28'!AB44*'TRA_Vkm EU28'!AB44-'TRA_VEffInv UK'!AB44*'TRA_Vkm UK'!AB44)/('TRA_Vkm EU28'!AB44-'TRA_Vkm UK'!AB44)),0)</f>
        <v>0</v>
      </c>
      <c r="AC44" s="90">
        <f>IFERROR(IFERROR(('TRA_VEffInv EU28'!AC44*'TRA_Inv EU28'!AC44-'TRA_VEffInv UK'!AC44*'TRA_Inv UK'!AC44)/('TRA_Inv EU28'!AC44-'TRA_Inv UK'!AC44),('TRA_VEffInv EU28'!AC44*'TRA_Vkm EU28'!AC44-'TRA_VEffInv UK'!AC44*'TRA_Vkm UK'!AC44)/('TRA_Vkm EU28'!AC44-'TRA_Vkm UK'!AC44)),0)</f>
        <v>0</v>
      </c>
      <c r="AD44" s="90">
        <f>IFERROR(IFERROR(('TRA_VEffInv EU28'!AD44*'TRA_Inv EU28'!AD44-'TRA_VEffInv UK'!AD44*'TRA_Inv UK'!AD44)/('TRA_Inv EU28'!AD44-'TRA_Inv UK'!AD44),('TRA_VEffInv EU28'!AD44*'TRA_Vkm EU28'!AD44-'TRA_VEffInv UK'!AD44*'TRA_Vkm UK'!AD44)/('TRA_Vkm EU28'!AD44-'TRA_Vkm UK'!AD44)),0)</f>
        <v>0</v>
      </c>
      <c r="AE44" s="90">
        <f>IFERROR(IFERROR(('TRA_VEffInv EU28'!AE44*'TRA_Inv EU28'!AE44-'TRA_VEffInv UK'!AE44*'TRA_Inv UK'!AE44)/('TRA_Inv EU28'!AE44-'TRA_Inv UK'!AE44),('TRA_VEffInv EU28'!AE44*'TRA_Vkm EU28'!AE44-'TRA_VEffInv UK'!AE44*'TRA_Vkm UK'!AE44)/('TRA_Vkm EU28'!AE44-'TRA_Vkm UK'!AE44)),0)</f>
        <v>0</v>
      </c>
      <c r="AF44" s="90">
        <f>IFERROR(IFERROR(('TRA_VEffInv EU28'!AF44*'TRA_Inv EU28'!AF44-'TRA_VEffInv UK'!AF44*'TRA_Inv UK'!AF44)/('TRA_Inv EU28'!AF44-'TRA_Inv UK'!AF44),('TRA_VEffInv EU28'!AF44*'TRA_Vkm EU28'!AF44-'TRA_VEffInv UK'!AF44*'TRA_Vkm UK'!AF44)/('TRA_Vkm EU28'!AF44-'TRA_Vkm UK'!AF44)),0)</f>
        <v>0</v>
      </c>
      <c r="AG44" s="90">
        <f>IFERROR(IFERROR(('TRA_VEffInv EU28'!AG44*'TRA_Inv EU28'!AG44-'TRA_VEffInv UK'!AG44*'TRA_Inv UK'!AG44)/('TRA_Inv EU28'!AG44-'TRA_Inv UK'!AG44),('TRA_VEffInv EU28'!AG44*'TRA_Vkm EU28'!AG44-'TRA_VEffInv UK'!AG44*'TRA_Vkm UK'!AG44)/('TRA_Vkm EU28'!AG44-'TRA_Vkm UK'!AG44)),0)</f>
        <v>0</v>
      </c>
      <c r="AH44" s="90">
        <f>IFERROR(IFERROR(('TRA_VEffInv EU28'!AH44*'TRA_Inv EU28'!AH44-'TRA_VEffInv UK'!AH44*'TRA_Inv UK'!AH44)/('TRA_Inv EU28'!AH44-'TRA_Inv UK'!AH44),('TRA_VEffInv EU28'!AH44*'TRA_Vkm EU28'!AH44-'TRA_VEffInv UK'!AH44*'TRA_Vkm UK'!AH44)/('TRA_Vkm EU28'!AH44-'TRA_Vkm UK'!AH44)),0)</f>
        <v>0</v>
      </c>
      <c r="AI44" s="90">
        <f>IFERROR(IFERROR(('TRA_VEffInv EU28'!AI44*'TRA_Inv EU28'!AI44-'TRA_VEffInv UK'!AI44*'TRA_Inv UK'!AI44)/('TRA_Inv EU28'!AI44-'TRA_Inv UK'!AI44),('TRA_VEffInv EU28'!AI44*'TRA_Vkm EU28'!AI44-'TRA_VEffInv UK'!AI44*'TRA_Vkm UK'!AI44)/('TRA_Vkm EU28'!AI44-'TRA_Vkm UK'!AI44)),0)</f>
        <v>0</v>
      </c>
      <c r="AJ44" s="90">
        <f>IFERROR(IFERROR(('TRA_VEffInv EU28'!AJ44*'TRA_Inv EU28'!AJ44-'TRA_VEffInv UK'!AJ44*'TRA_Inv UK'!AJ44)/('TRA_Inv EU28'!AJ44-'TRA_Inv UK'!AJ44),('TRA_VEffInv EU28'!AJ44*'TRA_Vkm EU28'!AJ44-'TRA_VEffInv UK'!AJ44*'TRA_Vkm UK'!AJ44)/('TRA_Vkm EU28'!AJ44-'TRA_Vkm UK'!AJ44)),0)</f>
        <v>0</v>
      </c>
      <c r="AK44" s="90">
        <f>IFERROR(IFERROR(('TRA_VEffInv EU28'!AK44*'TRA_Inv EU28'!AK44-'TRA_VEffInv UK'!AK44*'TRA_Inv UK'!AK44)/('TRA_Inv EU28'!AK44-'TRA_Inv UK'!AK44),('TRA_VEffInv EU28'!AK44*'TRA_Vkm EU28'!AK44-'TRA_VEffInv UK'!AK44*'TRA_Vkm UK'!AK44)/('TRA_Vkm EU28'!AK44-'TRA_Vkm UK'!AK44)),0)</f>
        <v>0</v>
      </c>
      <c r="AL44" s="90">
        <f>IFERROR(IFERROR(('TRA_VEffInv EU28'!AL44*'TRA_Inv EU28'!AL44-'TRA_VEffInv UK'!AL44*'TRA_Inv UK'!AL44)/('TRA_Inv EU28'!AL44-'TRA_Inv UK'!AL44),('TRA_VEffInv EU28'!AL44*'TRA_Vkm EU28'!AL44-'TRA_VEffInv UK'!AL44*'TRA_Vkm UK'!AL44)/('TRA_Vkm EU28'!AL44-'TRA_Vkm UK'!AL44)),0)</f>
        <v>0</v>
      </c>
      <c r="AM44" s="90">
        <f>IFERROR(IFERROR(('TRA_VEffInv EU28'!AM44*'TRA_Inv EU28'!AM44-'TRA_VEffInv UK'!AM44*'TRA_Inv UK'!AM44)/('TRA_Inv EU28'!AM44-'TRA_Inv UK'!AM44),('TRA_VEffInv EU28'!AM44*'TRA_Vkm EU28'!AM44-'TRA_VEffInv UK'!AM44*'TRA_Vkm UK'!AM44)/('TRA_Vkm EU28'!AM44-'TRA_Vkm UK'!AM44)),0)</f>
        <v>0</v>
      </c>
      <c r="AN44" s="90">
        <f>IFERROR(IFERROR(('TRA_VEffInv EU28'!AN44*'TRA_Inv EU28'!AN44-'TRA_VEffInv UK'!AN44*'TRA_Inv UK'!AN44)/('TRA_Inv EU28'!AN44-'TRA_Inv UK'!AN44),('TRA_VEffInv EU28'!AN44*'TRA_Vkm EU28'!AN44-'TRA_VEffInv UK'!AN44*'TRA_Vkm UK'!AN44)/('TRA_Vkm EU28'!AN44-'TRA_Vkm UK'!AN44)),0)</f>
        <v>0</v>
      </c>
      <c r="AO44" s="90">
        <f>IFERROR(IFERROR(('TRA_VEffInv EU28'!AO44*'TRA_Inv EU28'!AO44-'TRA_VEffInv UK'!AO44*'TRA_Inv UK'!AO44)/('TRA_Inv EU28'!AO44-'TRA_Inv UK'!AO44),('TRA_VEffInv EU28'!AO44*'TRA_Vkm EU28'!AO44-'TRA_VEffInv UK'!AO44*'TRA_Vkm UK'!AO44)/('TRA_Vkm EU28'!AO44-'TRA_Vkm UK'!AO44)),0)</f>
        <v>0</v>
      </c>
      <c r="AP44" s="90">
        <f>IFERROR(IFERROR(('TRA_VEffInv EU28'!AP44*'TRA_Inv EU28'!AP44-'TRA_VEffInv UK'!AP44*'TRA_Inv UK'!AP44)/('TRA_Inv EU28'!AP44-'TRA_Inv UK'!AP44),('TRA_VEffInv EU28'!AP44*'TRA_Vkm EU28'!AP44-'TRA_VEffInv UK'!AP44*'TRA_Vkm UK'!AP44)/('TRA_Vkm EU28'!AP44-'TRA_Vkm UK'!AP44)),0)</f>
        <v>0</v>
      </c>
      <c r="AQ44" s="90">
        <f>IFERROR(IFERROR(('TRA_VEffInv EU28'!AQ44*'TRA_Inv EU28'!AQ44-'TRA_VEffInv UK'!AQ44*'TRA_Inv UK'!AQ44)/('TRA_Inv EU28'!AQ44-'TRA_Inv UK'!AQ44),('TRA_VEffInv EU28'!AQ44*'TRA_Vkm EU28'!AQ44-'TRA_VEffInv UK'!AQ44*'TRA_Vkm UK'!AQ44)/('TRA_Vkm EU28'!AQ44-'TRA_Vkm UK'!AQ44)),0)</f>
        <v>0</v>
      </c>
      <c r="AR44" s="90">
        <f>IFERROR(IFERROR(('TRA_VEffInv EU28'!AR44*'TRA_Inv EU28'!AR44-'TRA_VEffInv UK'!AR44*'TRA_Inv UK'!AR44)/('TRA_Inv EU28'!AR44-'TRA_Inv UK'!AR44),('TRA_VEffInv EU28'!AR44*'TRA_Vkm EU28'!AR44-'TRA_VEffInv UK'!AR44*'TRA_Vkm UK'!AR44)/('TRA_Vkm EU28'!AR44-'TRA_Vkm UK'!AR44)),0)</f>
        <v>0</v>
      </c>
      <c r="AS44" s="90">
        <f>IFERROR(IFERROR(('TRA_VEffInv EU28'!AS44*'TRA_Inv EU28'!AS44-'TRA_VEffInv UK'!AS44*'TRA_Inv UK'!AS44)/('TRA_Inv EU28'!AS44-'TRA_Inv UK'!AS44),('TRA_VEffInv EU28'!AS44*'TRA_Vkm EU28'!AS44-'TRA_VEffInv UK'!AS44*'TRA_Vkm UK'!AS44)/('TRA_Vkm EU28'!AS44-'TRA_Vkm UK'!AS44)),0)</f>
        <v>0</v>
      </c>
      <c r="AT44" s="90">
        <f>IFERROR(IFERROR(('TRA_VEffInv EU28'!AT44*'TRA_Inv EU28'!AT44-'TRA_VEffInv UK'!AT44*'TRA_Inv UK'!AT44)/('TRA_Inv EU28'!AT44-'TRA_Inv UK'!AT44),('TRA_VEffInv EU28'!AT44*'TRA_Vkm EU28'!AT44-'TRA_VEffInv UK'!AT44*'TRA_Vkm UK'!AT44)/('TRA_Vkm EU28'!AT44-'TRA_Vkm UK'!AT44)),0)</f>
        <v>0</v>
      </c>
      <c r="AU44" s="90">
        <f>IFERROR(IFERROR(('TRA_VEffInv EU28'!AU44*'TRA_Inv EU28'!AU44-'TRA_VEffInv UK'!AU44*'TRA_Inv UK'!AU44)/('TRA_Inv EU28'!AU44-'TRA_Inv UK'!AU44),('TRA_VEffInv EU28'!AU44*'TRA_Vkm EU28'!AU44-'TRA_VEffInv UK'!AU44*'TRA_Vkm UK'!AU44)/('TRA_Vkm EU28'!AU44-'TRA_Vkm UK'!AU44)),0)</f>
        <v>0</v>
      </c>
      <c r="AV44" s="90">
        <f>IFERROR(IFERROR(('TRA_VEffInv EU28'!AV44*'TRA_Inv EU28'!AV44-'TRA_VEffInv UK'!AV44*'TRA_Inv UK'!AV44)/('TRA_Inv EU28'!AV44-'TRA_Inv UK'!AV44),('TRA_VEffInv EU28'!AV44*'TRA_Vkm EU28'!AV44-'TRA_VEffInv UK'!AV44*'TRA_Vkm UK'!AV44)/('TRA_Vkm EU28'!AV44-'TRA_Vkm UK'!AV44)),0)</f>
        <v>0</v>
      </c>
      <c r="AW44" s="90">
        <f>IFERROR(IFERROR(('TRA_VEffInv EU28'!AW44*'TRA_Inv EU28'!AW44-'TRA_VEffInv UK'!AW44*'TRA_Inv UK'!AW44)/('TRA_Inv EU28'!AW44-'TRA_Inv UK'!AW44),('TRA_VEffInv EU28'!AW44*'TRA_Vkm EU28'!AW44-'TRA_VEffInv UK'!AW44*'TRA_Vkm UK'!AW44)/('TRA_Vkm EU28'!AW44-'TRA_Vkm UK'!AW44)),0)</f>
        <v>0</v>
      </c>
      <c r="AX44" s="90">
        <f>IFERROR(IFERROR(('TRA_VEffInv EU28'!AX44*'TRA_Inv EU28'!AX44-'TRA_VEffInv UK'!AX44*'TRA_Inv UK'!AX44)/('TRA_Inv EU28'!AX44-'TRA_Inv UK'!AX44),('TRA_VEffInv EU28'!AX44*'TRA_Vkm EU28'!AX44-'TRA_VEffInv UK'!AX44*'TRA_Vkm UK'!AX44)/('TRA_Vkm EU28'!AX44-'TRA_Vkm UK'!AX44)),0)</f>
        <v>0</v>
      </c>
      <c r="AY44" s="90">
        <f>IFERROR(IFERROR(('TRA_VEffInv EU28'!AY44*'TRA_Inv EU28'!AY44-'TRA_VEffInv UK'!AY44*'TRA_Inv UK'!AY44)/('TRA_Inv EU28'!AY44-'TRA_Inv UK'!AY44),('TRA_VEffInv EU28'!AY44*'TRA_Vkm EU28'!AY44-'TRA_VEffInv UK'!AY44*'TRA_Vkm UK'!AY44)/('TRA_Vkm EU28'!AY44-'TRA_Vkm UK'!AY44)),0)</f>
        <v>0</v>
      </c>
      <c r="AZ44" s="90">
        <f>IFERROR(IFERROR(('TRA_VEffInv EU28'!AZ44*'TRA_Inv EU28'!AZ44-'TRA_VEffInv UK'!AZ44*'TRA_Inv UK'!AZ44)/('TRA_Inv EU28'!AZ44-'TRA_Inv UK'!AZ44),('TRA_VEffInv EU28'!AZ44*'TRA_Vkm EU28'!AZ44-'TRA_VEffInv UK'!AZ44*'TRA_Vkm UK'!AZ44)/('TRA_Vkm EU28'!AZ44-'TRA_Vkm UK'!AZ44)),0)</f>
        <v>0</v>
      </c>
    </row>
    <row r="45" spans="1:52">
      <c r="A45" s="99" t="s">
        <v>68</v>
      </c>
      <c r="B45" s="100"/>
      <c r="C45" s="100">
        <f>IFERROR(IFERROR(('TRA_VEffInv EU28'!C45*'TRA_Inv EU28'!C45-'TRA_VEffInv UK'!C45*'TRA_Inv UK'!C45)/('TRA_Inv EU28'!C45-'TRA_Inv UK'!C45),('TRA_VEffInv EU28'!C45*'TRA_Vkm EU28'!C45-'TRA_VEffInv UK'!C45*'TRA_Vkm UK'!C45)/('TRA_Vkm EU28'!C45-'TRA_Vkm UK'!C45)),0)</f>
        <v>5.5490815815382764</v>
      </c>
      <c r="D45" s="100">
        <f>IFERROR(IFERROR(('TRA_VEffInv EU28'!D45*'TRA_Inv EU28'!D45-'TRA_VEffInv UK'!D45*'TRA_Inv UK'!D45)/('TRA_Inv EU28'!D45-'TRA_Inv UK'!D45),('TRA_VEffInv EU28'!D45*'TRA_Vkm EU28'!D45-'TRA_VEffInv UK'!D45*'TRA_Vkm UK'!D45)/('TRA_Vkm EU28'!D45-'TRA_Vkm UK'!D45)),0)</f>
        <v>5.517062944655005</v>
      </c>
      <c r="E45" s="100">
        <f>IFERROR(IFERROR(('TRA_VEffInv EU28'!E45*'TRA_Inv EU28'!E45-'TRA_VEffInv UK'!E45*'TRA_Inv UK'!E45)/('TRA_Inv EU28'!E45-'TRA_Inv UK'!E45),('TRA_VEffInv EU28'!E45*'TRA_Vkm EU28'!E45-'TRA_VEffInv UK'!E45*'TRA_Vkm UK'!E45)/('TRA_Vkm EU28'!E45-'TRA_Vkm UK'!E45)),0)</f>
        <v>5.469301736635984</v>
      </c>
      <c r="F45" s="100">
        <f>IFERROR(IFERROR(('TRA_VEffInv EU28'!F45*'TRA_Inv EU28'!F45-'TRA_VEffInv UK'!F45*'TRA_Inv UK'!F45)/('TRA_Inv EU28'!F45-'TRA_Inv UK'!F45),('TRA_VEffInv EU28'!F45*'TRA_Vkm EU28'!F45-'TRA_VEffInv UK'!F45*'TRA_Vkm UK'!F45)/('TRA_Vkm EU28'!F45-'TRA_Vkm UK'!F45)),0)</f>
        <v>5.4005970174969704</v>
      </c>
      <c r="G45" s="100">
        <f>IFERROR(IFERROR(('TRA_VEffInv EU28'!G45*'TRA_Inv EU28'!G45-'TRA_VEffInv UK'!G45*'TRA_Inv UK'!G45)/('TRA_Inv EU28'!G45-'TRA_Inv UK'!G45),('TRA_VEffInv EU28'!G45*'TRA_Vkm EU28'!G45-'TRA_VEffInv UK'!G45*'TRA_Vkm UK'!G45)/('TRA_Vkm EU28'!G45-'TRA_Vkm UK'!G45)),0)</f>
        <v>5.6679418351323587</v>
      </c>
      <c r="H45" s="100">
        <f>IFERROR(IFERROR(('TRA_VEffInv EU28'!H45*'TRA_Inv EU28'!H45-'TRA_VEffInv UK'!H45*'TRA_Inv UK'!H45)/('TRA_Inv EU28'!H45-'TRA_Inv UK'!H45),('TRA_VEffInv EU28'!H45*'TRA_Vkm EU28'!H45-'TRA_VEffInv UK'!H45*'TRA_Vkm UK'!H45)/('TRA_Vkm EU28'!H45-'TRA_Vkm UK'!H45)),0)</f>
        <v>5.3668196862496922</v>
      </c>
      <c r="I45" s="100">
        <f>IFERROR(IFERROR(('TRA_VEffInv EU28'!I45*'TRA_Inv EU28'!I45-'TRA_VEffInv UK'!I45*'TRA_Inv UK'!I45)/('TRA_Inv EU28'!I45-'TRA_Inv UK'!I45),('TRA_VEffInv EU28'!I45*'TRA_Vkm EU28'!I45-'TRA_VEffInv UK'!I45*'TRA_Vkm UK'!I45)/('TRA_Vkm EU28'!I45-'TRA_Vkm UK'!I45)),0)</f>
        <v>5.3320531704550085</v>
      </c>
      <c r="J45" s="100">
        <f>IFERROR(IFERROR(('TRA_VEffInv EU28'!J45*'TRA_Inv EU28'!J45-'TRA_VEffInv UK'!J45*'TRA_Inv UK'!J45)/('TRA_Inv EU28'!J45-'TRA_Inv UK'!J45),('TRA_VEffInv EU28'!J45*'TRA_Vkm EU28'!J45-'TRA_VEffInv UK'!J45*'TRA_Vkm UK'!J45)/('TRA_Vkm EU28'!J45-'TRA_Vkm UK'!J45)),0)</f>
        <v>5.1878211773648486</v>
      </c>
      <c r="K45" s="100">
        <f>IFERROR(IFERROR(('TRA_VEffInv EU28'!K45*'TRA_Inv EU28'!K45-'TRA_VEffInv UK'!K45*'TRA_Inv UK'!K45)/('TRA_Inv EU28'!K45-'TRA_Inv UK'!K45),('TRA_VEffInv EU28'!K45*'TRA_Vkm EU28'!K45-'TRA_VEffInv UK'!K45*'TRA_Vkm UK'!K45)/('TRA_Vkm EU28'!K45-'TRA_Vkm UK'!K45)),0)</f>
        <v>4.9836656348744874</v>
      </c>
      <c r="L45" s="100">
        <f>IFERROR(IFERROR(('TRA_VEffInv EU28'!L45*'TRA_Inv EU28'!L45-'TRA_VEffInv UK'!L45*'TRA_Inv UK'!L45)/('TRA_Inv EU28'!L45-'TRA_Inv UK'!L45),('TRA_VEffInv EU28'!L45*'TRA_Vkm EU28'!L45-'TRA_VEffInv UK'!L45*'TRA_Vkm UK'!L45)/('TRA_Vkm EU28'!L45-'TRA_Vkm UK'!L45)),0)</f>
        <v>4.8229212379730031</v>
      </c>
      <c r="M45" s="100">
        <f>IFERROR(IFERROR(('TRA_VEffInv EU28'!M45*'TRA_Inv EU28'!M45-'TRA_VEffInv UK'!M45*'TRA_Inv UK'!M45)/('TRA_Inv EU28'!M45-'TRA_Inv UK'!M45),('TRA_VEffInv EU28'!M45*'TRA_Vkm EU28'!M45-'TRA_VEffInv UK'!M45*'TRA_Vkm UK'!M45)/('TRA_Vkm EU28'!M45-'TRA_Vkm UK'!M45)),0)</f>
        <v>4.7098163331390657</v>
      </c>
      <c r="N45" s="100">
        <f>IFERROR(IFERROR(('TRA_VEffInv EU28'!N45*'TRA_Inv EU28'!N45-'TRA_VEffInv UK'!N45*'TRA_Inv UK'!N45)/('TRA_Inv EU28'!N45-'TRA_Inv UK'!N45),('TRA_VEffInv EU28'!N45*'TRA_Vkm EU28'!N45-'TRA_VEffInv UK'!N45*'TRA_Vkm UK'!N45)/('TRA_Vkm EU28'!N45-'TRA_Vkm UK'!N45)),0)</f>
        <v>4.6292495433746659</v>
      </c>
      <c r="O45" s="100">
        <f>IFERROR(IFERROR(('TRA_VEffInv EU28'!O45*'TRA_Inv EU28'!O45-'TRA_VEffInv UK'!O45*'TRA_Inv UK'!O45)/('TRA_Inv EU28'!O45-'TRA_Inv UK'!O45),('TRA_VEffInv EU28'!O45*'TRA_Vkm EU28'!O45-'TRA_VEffInv UK'!O45*'TRA_Vkm UK'!O45)/('TRA_Vkm EU28'!O45-'TRA_Vkm UK'!O45)),0)</f>
        <v>4.4784040397884954</v>
      </c>
      <c r="P45" s="100">
        <f>IFERROR(IFERROR(('TRA_VEffInv EU28'!P45*'TRA_Inv EU28'!P45-'TRA_VEffInv UK'!P45*'TRA_Inv UK'!P45)/('TRA_Inv EU28'!P45-'TRA_Inv UK'!P45),('TRA_VEffInv EU28'!P45*'TRA_Vkm EU28'!P45-'TRA_VEffInv UK'!P45*'TRA_Vkm UK'!P45)/('TRA_Vkm EU28'!P45-'TRA_Vkm UK'!P45)),0)</f>
        <v>4.3205058098333877</v>
      </c>
      <c r="Q45" s="100">
        <f>IFERROR(IFERROR(('TRA_VEffInv EU28'!Q45*'TRA_Inv EU28'!Q45-'TRA_VEffInv UK'!Q45*'TRA_Inv UK'!Q45)/('TRA_Inv EU28'!Q45-'TRA_Inv UK'!Q45),('TRA_VEffInv EU28'!Q45*'TRA_Vkm EU28'!Q45-'TRA_VEffInv UK'!Q45*'TRA_Vkm UK'!Q45)/('TRA_Vkm EU28'!Q45-'TRA_Vkm UK'!Q45)),0)</f>
        <v>4.1906487033415996</v>
      </c>
      <c r="R45" s="100">
        <f>IFERROR(IFERROR(('TRA_VEffInv EU28'!R45*'TRA_Inv EU28'!R45-'TRA_VEffInv UK'!R45*'TRA_Inv UK'!R45)/('TRA_Inv EU28'!R45-'TRA_Inv UK'!R45),('TRA_VEffInv EU28'!R45*'TRA_Vkm EU28'!R45-'TRA_VEffInv UK'!R45*'TRA_Vkm UK'!R45)/('TRA_Vkm EU28'!R45-'TRA_Vkm UK'!R45)),0)</f>
        <v>4.0900954613725178</v>
      </c>
      <c r="S45" s="100">
        <f>IFERROR(IFERROR(('TRA_VEffInv EU28'!S45*'TRA_Inv EU28'!S45-'TRA_VEffInv UK'!S45*'TRA_Inv UK'!S45)/('TRA_Inv EU28'!S45-'TRA_Inv UK'!S45),('TRA_VEffInv EU28'!S45*'TRA_Vkm EU28'!S45-'TRA_VEffInv UK'!S45*'TRA_Vkm UK'!S45)/('TRA_Vkm EU28'!S45-'TRA_Vkm UK'!S45)),0)</f>
        <v>4.0879501780567686</v>
      </c>
      <c r="T45" s="100">
        <f>IFERROR(IFERROR(('TRA_VEffInv EU28'!T45*'TRA_Inv EU28'!T45-'TRA_VEffInv UK'!T45*'TRA_Inv UK'!T45)/('TRA_Inv EU28'!T45-'TRA_Inv UK'!T45),('TRA_VEffInv EU28'!T45*'TRA_Vkm EU28'!T45-'TRA_VEffInv UK'!T45*'TRA_Vkm UK'!T45)/('TRA_Vkm EU28'!T45-'TRA_Vkm UK'!T45)),0)</f>
        <v>3.9965659993372511</v>
      </c>
      <c r="U45" s="100">
        <f>IFERROR(IFERROR(('TRA_VEffInv EU28'!U45*'TRA_Inv EU28'!U45-'TRA_VEffInv UK'!U45*'TRA_Inv UK'!U45)/('TRA_Inv EU28'!U45-'TRA_Inv UK'!U45),('TRA_VEffInv EU28'!U45*'TRA_Vkm EU28'!U45-'TRA_VEffInv UK'!U45*'TRA_Vkm UK'!U45)/('TRA_Vkm EU28'!U45-'TRA_Vkm UK'!U45)),0)</f>
        <v>3.9337774588148329</v>
      </c>
      <c r="V45" s="100">
        <f>IFERROR(IFERROR(('TRA_VEffInv EU28'!V45*'TRA_Inv EU28'!V45-'TRA_VEffInv UK'!V45*'TRA_Inv UK'!V45)/('TRA_Inv EU28'!V45-'TRA_Inv UK'!V45),('TRA_VEffInv EU28'!V45*'TRA_Vkm EU28'!V45-'TRA_VEffInv UK'!V45*'TRA_Vkm UK'!V45)/('TRA_Vkm EU28'!V45-'TRA_Vkm UK'!V45)),0)</f>
        <v>3.8828048975589899</v>
      </c>
      <c r="W45" s="100">
        <f>IFERROR(IFERROR(('TRA_VEffInv EU28'!W45*'TRA_Inv EU28'!W45-'TRA_VEffInv UK'!W45*'TRA_Inv UK'!W45)/('TRA_Inv EU28'!W45-'TRA_Inv UK'!W45),('TRA_VEffInv EU28'!W45*'TRA_Vkm EU28'!W45-'TRA_VEffInv UK'!W45*'TRA_Vkm UK'!W45)/('TRA_Vkm EU28'!W45-'TRA_Vkm UK'!W45)),0)</f>
        <v>3.7075145530419471</v>
      </c>
      <c r="X45" s="100">
        <f>IFERROR(IFERROR(('TRA_VEffInv EU28'!X45*'TRA_Inv EU28'!X45-'TRA_VEffInv UK'!X45*'TRA_Inv UK'!X45)/('TRA_Inv EU28'!X45-'TRA_Inv UK'!X45),('TRA_VEffInv EU28'!X45*'TRA_Vkm EU28'!X45-'TRA_VEffInv UK'!X45*'TRA_Vkm UK'!X45)/('TRA_Vkm EU28'!X45-'TRA_Vkm UK'!X45)),0)</f>
        <v>3.6544273627289128</v>
      </c>
      <c r="Y45" s="100">
        <f>IFERROR(IFERROR(('TRA_VEffInv EU28'!Y45*'TRA_Inv EU28'!Y45-'TRA_VEffInv UK'!Y45*'TRA_Inv UK'!Y45)/('TRA_Inv EU28'!Y45-'TRA_Inv UK'!Y45),('TRA_VEffInv EU28'!Y45*'TRA_Vkm EU28'!Y45-'TRA_VEffInv UK'!Y45*'TRA_Vkm UK'!Y45)/('TRA_Vkm EU28'!Y45-'TRA_Vkm UK'!Y45)),0)</f>
        <v>3.5810182835657494</v>
      </c>
      <c r="Z45" s="100">
        <f>IFERROR(IFERROR(('TRA_VEffInv EU28'!Z45*'TRA_Inv EU28'!Z45-'TRA_VEffInv UK'!Z45*'TRA_Inv UK'!Z45)/('TRA_Inv EU28'!Z45-'TRA_Inv UK'!Z45),('TRA_VEffInv EU28'!Z45*'TRA_Vkm EU28'!Z45-'TRA_VEffInv UK'!Z45*'TRA_Vkm UK'!Z45)/('TRA_Vkm EU28'!Z45-'TRA_Vkm UK'!Z45)),0)</f>
        <v>3.5635597042198843</v>
      </c>
      <c r="AA45" s="100">
        <f>IFERROR(IFERROR(('TRA_VEffInv EU28'!AA45*'TRA_Inv EU28'!AA45-'TRA_VEffInv UK'!AA45*'TRA_Inv UK'!AA45)/('TRA_Inv EU28'!AA45-'TRA_Inv UK'!AA45),('TRA_VEffInv EU28'!AA45*'TRA_Vkm EU28'!AA45-'TRA_VEffInv UK'!AA45*'TRA_Vkm UK'!AA45)/('TRA_Vkm EU28'!AA45-'TRA_Vkm UK'!AA45)),0)</f>
        <v>3.5400263458342058</v>
      </c>
      <c r="AB45" s="100">
        <f>IFERROR(IFERROR(('TRA_VEffInv EU28'!AB45*'TRA_Inv EU28'!AB45-'TRA_VEffInv UK'!AB45*'TRA_Inv UK'!AB45)/('TRA_Inv EU28'!AB45-'TRA_Inv UK'!AB45),('TRA_VEffInv EU28'!AB45*'TRA_Vkm EU28'!AB45-'TRA_VEffInv UK'!AB45*'TRA_Vkm UK'!AB45)/('TRA_Vkm EU28'!AB45-'TRA_Vkm UK'!AB45)),0)</f>
        <v>3.5275821629638129</v>
      </c>
      <c r="AC45" s="100">
        <f>IFERROR(IFERROR(('TRA_VEffInv EU28'!AC45*'TRA_Inv EU28'!AC45-'TRA_VEffInv UK'!AC45*'TRA_Inv UK'!AC45)/('TRA_Inv EU28'!AC45-'TRA_Inv UK'!AC45),('TRA_VEffInv EU28'!AC45*'TRA_Vkm EU28'!AC45-'TRA_VEffInv UK'!AC45*'TRA_Vkm UK'!AC45)/('TRA_Vkm EU28'!AC45-'TRA_Vkm UK'!AC45)),0)</f>
        <v>3.5065845974242555</v>
      </c>
      <c r="AD45" s="100">
        <f>IFERROR(IFERROR(('TRA_VEffInv EU28'!AD45*'TRA_Inv EU28'!AD45-'TRA_VEffInv UK'!AD45*'TRA_Inv UK'!AD45)/('TRA_Inv EU28'!AD45-'TRA_Inv UK'!AD45),('TRA_VEffInv EU28'!AD45*'TRA_Vkm EU28'!AD45-'TRA_VEffInv UK'!AD45*'TRA_Vkm UK'!AD45)/('TRA_Vkm EU28'!AD45-'TRA_Vkm UK'!AD45)),0)</f>
        <v>3.4971402553658182</v>
      </c>
      <c r="AE45" s="100">
        <f>IFERROR(IFERROR(('TRA_VEffInv EU28'!AE45*'TRA_Inv EU28'!AE45-'TRA_VEffInv UK'!AE45*'TRA_Inv UK'!AE45)/('TRA_Inv EU28'!AE45-'TRA_Inv UK'!AE45),('TRA_VEffInv EU28'!AE45*'TRA_Vkm EU28'!AE45-'TRA_VEffInv UK'!AE45*'TRA_Vkm UK'!AE45)/('TRA_Vkm EU28'!AE45-'TRA_Vkm UK'!AE45)),0)</f>
        <v>3.4710138044496568</v>
      </c>
      <c r="AF45" s="100">
        <f>IFERROR(IFERROR(('TRA_VEffInv EU28'!AF45*'TRA_Inv EU28'!AF45-'TRA_VEffInv UK'!AF45*'TRA_Inv UK'!AF45)/('TRA_Inv EU28'!AF45-'TRA_Inv UK'!AF45),('TRA_VEffInv EU28'!AF45*'TRA_Vkm EU28'!AF45-'TRA_VEffInv UK'!AF45*'TRA_Vkm UK'!AF45)/('TRA_Vkm EU28'!AF45-'TRA_Vkm UK'!AF45)),0)</f>
        <v>3.421417713870671</v>
      </c>
      <c r="AG45" s="100">
        <f>IFERROR(IFERROR(('TRA_VEffInv EU28'!AG45*'TRA_Inv EU28'!AG45-'TRA_VEffInv UK'!AG45*'TRA_Inv UK'!AG45)/('TRA_Inv EU28'!AG45-'TRA_Inv UK'!AG45),('TRA_VEffInv EU28'!AG45*'TRA_Vkm EU28'!AG45-'TRA_VEffInv UK'!AG45*'TRA_Vkm UK'!AG45)/('TRA_Vkm EU28'!AG45-'TRA_Vkm UK'!AG45)),0)</f>
        <v>3.3715148045819068</v>
      </c>
      <c r="AH45" s="100">
        <f>IFERROR(IFERROR(('TRA_VEffInv EU28'!AH45*'TRA_Inv EU28'!AH45-'TRA_VEffInv UK'!AH45*'TRA_Inv UK'!AH45)/('TRA_Inv EU28'!AH45-'TRA_Inv UK'!AH45),('TRA_VEffInv EU28'!AH45*'TRA_Vkm EU28'!AH45-'TRA_VEffInv UK'!AH45*'TRA_Vkm UK'!AH45)/('TRA_Vkm EU28'!AH45-'TRA_Vkm UK'!AH45)),0)</f>
        <v>3.3185944549175375</v>
      </c>
      <c r="AI45" s="100">
        <f>IFERROR(IFERROR(('TRA_VEffInv EU28'!AI45*'TRA_Inv EU28'!AI45-'TRA_VEffInv UK'!AI45*'TRA_Inv UK'!AI45)/('TRA_Inv EU28'!AI45-'TRA_Inv UK'!AI45),('TRA_VEffInv EU28'!AI45*'TRA_Vkm EU28'!AI45-'TRA_VEffInv UK'!AI45*'TRA_Vkm UK'!AI45)/('TRA_Vkm EU28'!AI45-'TRA_Vkm UK'!AI45)),0)</f>
        <v>3.2692484654101244</v>
      </c>
      <c r="AJ45" s="100">
        <f>IFERROR(IFERROR(('TRA_VEffInv EU28'!AJ45*'TRA_Inv EU28'!AJ45-'TRA_VEffInv UK'!AJ45*'TRA_Inv UK'!AJ45)/('TRA_Inv EU28'!AJ45-'TRA_Inv UK'!AJ45),('TRA_VEffInv EU28'!AJ45*'TRA_Vkm EU28'!AJ45-'TRA_VEffInv UK'!AJ45*'TRA_Vkm UK'!AJ45)/('TRA_Vkm EU28'!AJ45-'TRA_Vkm UK'!AJ45)),0)</f>
        <v>3.219362383608201</v>
      </c>
      <c r="AK45" s="100">
        <f>IFERROR(IFERROR(('TRA_VEffInv EU28'!AK45*'TRA_Inv EU28'!AK45-'TRA_VEffInv UK'!AK45*'TRA_Inv UK'!AK45)/('TRA_Inv EU28'!AK45-'TRA_Inv UK'!AK45),('TRA_VEffInv EU28'!AK45*'TRA_Vkm EU28'!AK45-'TRA_VEffInv UK'!AK45*'TRA_Vkm UK'!AK45)/('TRA_Vkm EU28'!AK45-'TRA_Vkm UK'!AK45)),0)</f>
        <v>3.1718877068569689</v>
      </c>
      <c r="AL45" s="100">
        <f>IFERROR(IFERROR(('TRA_VEffInv EU28'!AL45*'TRA_Inv EU28'!AL45-'TRA_VEffInv UK'!AL45*'TRA_Inv UK'!AL45)/('TRA_Inv EU28'!AL45-'TRA_Inv UK'!AL45),('TRA_VEffInv EU28'!AL45*'TRA_Vkm EU28'!AL45-'TRA_VEffInv UK'!AL45*'TRA_Vkm UK'!AL45)/('TRA_Vkm EU28'!AL45-'TRA_Vkm UK'!AL45)),0)</f>
        <v>3.125500654188694</v>
      </c>
      <c r="AM45" s="100">
        <f>IFERROR(IFERROR(('TRA_VEffInv EU28'!AM45*'TRA_Inv EU28'!AM45-'TRA_VEffInv UK'!AM45*'TRA_Inv UK'!AM45)/('TRA_Inv EU28'!AM45-'TRA_Inv UK'!AM45),('TRA_VEffInv EU28'!AM45*'TRA_Vkm EU28'!AM45-'TRA_VEffInv UK'!AM45*'TRA_Vkm UK'!AM45)/('TRA_Vkm EU28'!AM45-'TRA_Vkm UK'!AM45)),0)</f>
        <v>3.0821489480033804</v>
      </c>
      <c r="AN45" s="100">
        <f>IFERROR(IFERROR(('TRA_VEffInv EU28'!AN45*'TRA_Inv EU28'!AN45-'TRA_VEffInv UK'!AN45*'TRA_Inv UK'!AN45)/('TRA_Inv EU28'!AN45-'TRA_Inv UK'!AN45),('TRA_VEffInv EU28'!AN45*'TRA_Vkm EU28'!AN45-'TRA_VEffInv UK'!AN45*'TRA_Vkm UK'!AN45)/('TRA_Vkm EU28'!AN45-'TRA_Vkm UK'!AN45)),0)</f>
        <v>3.0407953387904296</v>
      </c>
      <c r="AO45" s="100">
        <f>IFERROR(IFERROR(('TRA_VEffInv EU28'!AO45*'TRA_Inv EU28'!AO45-'TRA_VEffInv UK'!AO45*'TRA_Inv UK'!AO45)/('TRA_Inv EU28'!AO45-'TRA_Inv UK'!AO45),('TRA_VEffInv EU28'!AO45*'TRA_Vkm EU28'!AO45-'TRA_VEffInv UK'!AO45*'TRA_Vkm UK'!AO45)/('TRA_Vkm EU28'!AO45-'TRA_Vkm UK'!AO45)),0)</f>
        <v>3.0027324585286159</v>
      </c>
      <c r="AP45" s="100">
        <f>IFERROR(IFERROR(('TRA_VEffInv EU28'!AP45*'TRA_Inv EU28'!AP45-'TRA_VEffInv UK'!AP45*'TRA_Inv UK'!AP45)/('TRA_Inv EU28'!AP45-'TRA_Inv UK'!AP45),('TRA_VEffInv EU28'!AP45*'TRA_Vkm EU28'!AP45-'TRA_VEffInv UK'!AP45*'TRA_Vkm UK'!AP45)/('TRA_Vkm EU28'!AP45-'TRA_Vkm UK'!AP45)),0)</f>
        <v>2.9668767912234788</v>
      </c>
      <c r="AQ45" s="100">
        <f>IFERROR(IFERROR(('TRA_VEffInv EU28'!AQ45*'TRA_Inv EU28'!AQ45-'TRA_VEffInv UK'!AQ45*'TRA_Inv UK'!AQ45)/('TRA_Inv EU28'!AQ45-'TRA_Inv UK'!AQ45),('TRA_VEffInv EU28'!AQ45*'TRA_Vkm EU28'!AQ45-'TRA_VEffInv UK'!AQ45*'TRA_Vkm UK'!AQ45)/('TRA_Vkm EU28'!AQ45-'TRA_Vkm UK'!AQ45)),0)</f>
        <v>2.9344714841525827</v>
      </c>
      <c r="AR45" s="100">
        <f>IFERROR(IFERROR(('TRA_VEffInv EU28'!AR45*'TRA_Inv EU28'!AR45-'TRA_VEffInv UK'!AR45*'TRA_Inv UK'!AR45)/('TRA_Inv EU28'!AR45-'TRA_Inv UK'!AR45),('TRA_VEffInv EU28'!AR45*'TRA_Vkm EU28'!AR45-'TRA_VEffInv UK'!AR45*'TRA_Vkm UK'!AR45)/('TRA_Vkm EU28'!AR45-'TRA_Vkm UK'!AR45)),0)</f>
        <v>2.903060741176807</v>
      </c>
      <c r="AS45" s="100">
        <f>IFERROR(IFERROR(('TRA_VEffInv EU28'!AS45*'TRA_Inv EU28'!AS45-'TRA_VEffInv UK'!AS45*'TRA_Inv UK'!AS45)/('TRA_Inv EU28'!AS45-'TRA_Inv UK'!AS45),('TRA_VEffInv EU28'!AS45*'TRA_Vkm EU28'!AS45-'TRA_VEffInv UK'!AS45*'TRA_Vkm UK'!AS45)/('TRA_Vkm EU28'!AS45-'TRA_Vkm UK'!AS45)),0)</f>
        <v>2.8740410303172235</v>
      </c>
      <c r="AT45" s="100">
        <f>IFERROR(IFERROR(('TRA_VEffInv EU28'!AT45*'TRA_Inv EU28'!AT45-'TRA_VEffInv UK'!AT45*'TRA_Inv UK'!AT45)/('TRA_Inv EU28'!AT45-'TRA_Inv UK'!AT45),('TRA_VEffInv EU28'!AT45*'TRA_Vkm EU28'!AT45-'TRA_VEffInv UK'!AT45*'TRA_Vkm UK'!AT45)/('TRA_Vkm EU28'!AT45-'TRA_Vkm UK'!AT45)),0)</f>
        <v>2.844489163452403</v>
      </c>
      <c r="AU45" s="100">
        <f>IFERROR(IFERROR(('TRA_VEffInv EU28'!AU45*'TRA_Inv EU28'!AU45-'TRA_VEffInv UK'!AU45*'TRA_Inv UK'!AU45)/('TRA_Inv EU28'!AU45-'TRA_Inv UK'!AU45),('TRA_VEffInv EU28'!AU45*'TRA_Vkm EU28'!AU45-'TRA_VEffInv UK'!AU45*'TRA_Vkm UK'!AU45)/('TRA_Vkm EU28'!AU45-'TRA_Vkm UK'!AU45)),0)</f>
        <v>2.8170074950401141</v>
      </c>
      <c r="AV45" s="100">
        <f>IFERROR(IFERROR(('TRA_VEffInv EU28'!AV45*'TRA_Inv EU28'!AV45-'TRA_VEffInv UK'!AV45*'TRA_Inv UK'!AV45)/('TRA_Inv EU28'!AV45-'TRA_Inv UK'!AV45),('TRA_VEffInv EU28'!AV45*'TRA_Vkm EU28'!AV45-'TRA_VEffInv UK'!AV45*'TRA_Vkm UK'!AV45)/('TRA_Vkm EU28'!AV45-'TRA_Vkm UK'!AV45)),0)</f>
        <v>2.7887522044484205</v>
      </c>
      <c r="AW45" s="100">
        <f>IFERROR(IFERROR(('TRA_VEffInv EU28'!AW45*'TRA_Inv EU28'!AW45-'TRA_VEffInv UK'!AW45*'TRA_Inv UK'!AW45)/('TRA_Inv EU28'!AW45-'TRA_Inv UK'!AW45),('TRA_VEffInv EU28'!AW45*'TRA_Vkm EU28'!AW45-'TRA_VEffInv UK'!AW45*'TRA_Vkm UK'!AW45)/('TRA_Vkm EU28'!AW45-'TRA_Vkm UK'!AW45)),0)</f>
        <v>2.7627473379101191</v>
      </c>
      <c r="AX45" s="100">
        <f>IFERROR(IFERROR(('TRA_VEffInv EU28'!AX45*'TRA_Inv EU28'!AX45-'TRA_VEffInv UK'!AX45*'TRA_Inv UK'!AX45)/('TRA_Inv EU28'!AX45-'TRA_Inv UK'!AX45),('TRA_VEffInv EU28'!AX45*'TRA_Vkm EU28'!AX45-'TRA_VEffInv UK'!AX45*'TRA_Vkm UK'!AX45)/('TRA_Vkm EU28'!AX45-'TRA_Vkm UK'!AX45)),0)</f>
        <v>2.7359894781920771</v>
      </c>
      <c r="AY45" s="100">
        <f>IFERROR(IFERROR(('TRA_VEffInv EU28'!AY45*'TRA_Inv EU28'!AY45-'TRA_VEffInv UK'!AY45*'TRA_Inv UK'!AY45)/('TRA_Inv EU28'!AY45-'TRA_Inv UK'!AY45),('TRA_VEffInv EU28'!AY45*'TRA_Vkm EU28'!AY45-'TRA_VEffInv UK'!AY45*'TRA_Vkm UK'!AY45)/('TRA_Vkm EU28'!AY45-'TRA_Vkm UK'!AY45)),0)</f>
        <v>2.7111143323041316</v>
      </c>
      <c r="AZ45" s="100">
        <f>IFERROR(IFERROR(('TRA_VEffInv EU28'!AZ45*'TRA_Inv EU28'!AZ45-'TRA_VEffInv UK'!AZ45*'TRA_Inv UK'!AZ45)/('TRA_Inv EU28'!AZ45-'TRA_Inv UK'!AZ45),('TRA_VEffInv EU28'!AZ45*'TRA_Vkm EU28'!AZ45-'TRA_VEffInv UK'!AZ45*'TRA_Vkm UK'!AZ45)/('TRA_Vkm EU28'!AZ45-'TRA_Vkm UK'!AZ45)),0)</f>
        <v>2.6851562461635163</v>
      </c>
    </row>
    <row r="46" spans="1:52">
      <c r="A46" s="101" t="s">
        <v>130</v>
      </c>
      <c r="B46" s="102"/>
      <c r="C46" s="102">
        <f>IFERROR(IFERROR(('TRA_VEffInv EU28'!C46*'TRA_Inv EU28'!C46-'TRA_VEffInv UK'!C46*'TRA_Inv UK'!C46)/('TRA_Inv EU28'!C46-'TRA_Inv UK'!C46),('TRA_VEffInv EU28'!C46*'TRA_Vkm EU28'!C46-'TRA_VEffInv UK'!C46*'TRA_Vkm UK'!C46)/('TRA_Vkm EU28'!C46-'TRA_Vkm UK'!C46)),0)</f>
        <v>5.5490815815382764</v>
      </c>
      <c r="D46" s="102">
        <f>IFERROR(IFERROR(('TRA_VEffInv EU28'!D46*'TRA_Inv EU28'!D46-'TRA_VEffInv UK'!D46*'TRA_Inv UK'!D46)/('TRA_Inv EU28'!D46-'TRA_Inv UK'!D46),('TRA_VEffInv EU28'!D46*'TRA_Vkm EU28'!D46-'TRA_VEffInv UK'!D46*'TRA_Vkm UK'!D46)/('TRA_Vkm EU28'!D46-'TRA_Vkm UK'!D46)),0)</f>
        <v>5.517062944655005</v>
      </c>
      <c r="E46" s="102">
        <f>IFERROR(IFERROR(('TRA_VEffInv EU28'!E46*'TRA_Inv EU28'!E46-'TRA_VEffInv UK'!E46*'TRA_Inv UK'!E46)/('TRA_Inv EU28'!E46-'TRA_Inv UK'!E46),('TRA_VEffInv EU28'!E46*'TRA_Vkm EU28'!E46-'TRA_VEffInv UK'!E46*'TRA_Vkm UK'!E46)/('TRA_Vkm EU28'!E46-'TRA_Vkm UK'!E46)),0)</f>
        <v>5.4693029217057836</v>
      </c>
      <c r="F46" s="102">
        <f>IFERROR(IFERROR(('TRA_VEffInv EU28'!F46*'TRA_Inv EU28'!F46-'TRA_VEffInv UK'!F46*'TRA_Inv UK'!F46)/('TRA_Inv EU28'!F46-'TRA_Inv UK'!F46),('TRA_VEffInv EU28'!F46*'TRA_Vkm EU28'!F46-'TRA_VEffInv UK'!F46*'TRA_Vkm UK'!F46)/('TRA_Vkm EU28'!F46-'TRA_Vkm UK'!F46)),0)</f>
        <v>5.4005974929903662</v>
      </c>
      <c r="G46" s="102">
        <f>IFERROR(IFERROR(('TRA_VEffInv EU28'!G46*'TRA_Inv EU28'!G46-'TRA_VEffInv UK'!G46*'TRA_Inv UK'!G46)/('TRA_Inv EU28'!G46-'TRA_Inv UK'!G46),('TRA_VEffInv EU28'!G46*'TRA_Vkm EU28'!G46-'TRA_VEffInv UK'!G46*'TRA_Vkm UK'!G46)/('TRA_Vkm EU28'!G46-'TRA_Vkm UK'!G46)),0)</f>
        <v>5.667942127503121</v>
      </c>
      <c r="H46" s="102">
        <f>IFERROR(IFERROR(('TRA_VEffInv EU28'!H46*'TRA_Inv EU28'!H46-'TRA_VEffInv UK'!H46*'TRA_Inv UK'!H46)/('TRA_Inv EU28'!H46-'TRA_Inv UK'!H46),('TRA_VEffInv EU28'!H46*'TRA_Vkm EU28'!H46-'TRA_VEffInv UK'!H46*'TRA_Vkm UK'!H46)/('TRA_Vkm EU28'!H46-'TRA_Vkm UK'!H46)),0)</f>
        <v>5.366826435790597</v>
      </c>
      <c r="I46" s="102">
        <f>IFERROR(IFERROR(('TRA_VEffInv EU28'!I46*'TRA_Inv EU28'!I46-'TRA_VEffInv UK'!I46*'TRA_Inv UK'!I46)/('TRA_Inv EU28'!I46-'TRA_Inv UK'!I46),('TRA_VEffInv EU28'!I46*'TRA_Vkm EU28'!I46-'TRA_VEffInv UK'!I46*'TRA_Vkm UK'!I46)/('TRA_Vkm EU28'!I46-'TRA_Vkm UK'!I46)),0)</f>
        <v>5.3320576104559496</v>
      </c>
      <c r="J46" s="102">
        <f>IFERROR(IFERROR(('TRA_VEffInv EU28'!J46*'TRA_Inv EU28'!J46-'TRA_VEffInv UK'!J46*'TRA_Inv UK'!J46)/('TRA_Inv EU28'!J46-'TRA_Inv UK'!J46),('TRA_VEffInv EU28'!J46*'TRA_Vkm EU28'!J46-'TRA_VEffInv UK'!J46*'TRA_Vkm UK'!J46)/('TRA_Vkm EU28'!J46-'TRA_Vkm UK'!J46)),0)</f>
        <v>5.1880271788586469</v>
      </c>
      <c r="K46" s="102">
        <f>IFERROR(IFERROR(('TRA_VEffInv EU28'!K46*'TRA_Inv EU28'!K46-'TRA_VEffInv UK'!K46*'TRA_Inv UK'!K46)/('TRA_Inv EU28'!K46-'TRA_Inv UK'!K46),('TRA_VEffInv EU28'!K46*'TRA_Vkm EU28'!K46-'TRA_VEffInv UK'!K46*'TRA_Vkm UK'!K46)/('TRA_Vkm EU28'!K46-'TRA_Vkm UK'!K46)),0)</f>
        <v>4.9838685289893707</v>
      </c>
      <c r="L46" s="102">
        <f>IFERROR(IFERROR(('TRA_VEffInv EU28'!L46*'TRA_Inv EU28'!L46-'TRA_VEffInv UK'!L46*'TRA_Inv UK'!L46)/('TRA_Inv EU28'!L46-'TRA_Inv UK'!L46),('TRA_VEffInv EU28'!L46*'TRA_Vkm EU28'!L46-'TRA_VEffInv UK'!L46*'TRA_Vkm UK'!L46)/('TRA_Vkm EU28'!L46-'TRA_Vkm UK'!L46)),0)</f>
        <v>4.8239549256241974</v>
      </c>
      <c r="M46" s="102">
        <f>IFERROR(IFERROR(('TRA_VEffInv EU28'!M46*'TRA_Inv EU28'!M46-'TRA_VEffInv UK'!M46*'TRA_Inv UK'!M46)/('TRA_Inv EU28'!M46-'TRA_Inv UK'!M46),('TRA_VEffInv EU28'!M46*'TRA_Vkm EU28'!M46-'TRA_VEffInv UK'!M46*'TRA_Vkm UK'!M46)/('TRA_Vkm EU28'!M46-'TRA_Vkm UK'!M46)),0)</f>
        <v>4.712628842062454</v>
      </c>
      <c r="N46" s="102">
        <f>IFERROR(IFERROR(('TRA_VEffInv EU28'!N46*'TRA_Inv EU28'!N46-'TRA_VEffInv UK'!N46*'TRA_Inv UK'!N46)/('TRA_Inv EU28'!N46-'TRA_Inv UK'!N46),('TRA_VEffInv EU28'!N46*'TRA_Vkm EU28'!N46-'TRA_VEffInv UK'!N46*'TRA_Vkm UK'!N46)/('TRA_Vkm EU28'!N46-'TRA_Vkm UK'!N46)),0)</f>
        <v>4.6332252137636454</v>
      </c>
      <c r="O46" s="102">
        <f>IFERROR(IFERROR(('TRA_VEffInv EU28'!O46*'TRA_Inv EU28'!O46-'TRA_VEffInv UK'!O46*'TRA_Inv UK'!O46)/('TRA_Inv EU28'!O46-'TRA_Inv UK'!O46),('TRA_VEffInv EU28'!O46*'TRA_Vkm EU28'!O46-'TRA_VEffInv UK'!O46*'TRA_Vkm UK'!O46)/('TRA_Vkm EU28'!O46-'TRA_Vkm UK'!O46)),0)</f>
        <v>4.4847900880477853</v>
      </c>
      <c r="P46" s="102">
        <f>IFERROR(IFERROR(('TRA_VEffInv EU28'!P46*'TRA_Inv EU28'!P46-'TRA_VEffInv UK'!P46*'TRA_Inv UK'!P46)/('TRA_Inv EU28'!P46-'TRA_Inv UK'!P46),('TRA_VEffInv EU28'!P46*'TRA_Vkm EU28'!P46-'TRA_VEffInv UK'!P46*'TRA_Vkm UK'!P46)/('TRA_Vkm EU28'!P46-'TRA_Vkm UK'!P46)),0)</f>
        <v>4.3309991921611486</v>
      </c>
      <c r="Q46" s="102">
        <f>IFERROR(IFERROR(('TRA_VEffInv EU28'!Q46*'TRA_Inv EU28'!Q46-'TRA_VEffInv UK'!Q46*'TRA_Inv UK'!Q46)/('TRA_Inv EU28'!Q46-'TRA_Inv UK'!Q46),('TRA_VEffInv EU28'!Q46*'TRA_Vkm EU28'!Q46-'TRA_VEffInv UK'!Q46*'TRA_Vkm UK'!Q46)/('TRA_Vkm EU28'!Q46-'TRA_Vkm UK'!Q46)),0)</f>
        <v>4.20724906857299</v>
      </c>
      <c r="R46" s="102">
        <f>IFERROR(IFERROR(('TRA_VEffInv EU28'!R46*'TRA_Inv EU28'!R46-'TRA_VEffInv UK'!R46*'TRA_Inv UK'!R46)/('TRA_Inv EU28'!R46-'TRA_Inv UK'!R46),('TRA_VEffInv EU28'!R46*'TRA_Vkm EU28'!R46-'TRA_VEffInv UK'!R46*'TRA_Vkm UK'!R46)/('TRA_Vkm EU28'!R46-'TRA_Vkm UK'!R46)),0)</f>
        <v>4.1094165239724578</v>
      </c>
      <c r="S46" s="102">
        <f>IFERROR(IFERROR(('TRA_VEffInv EU28'!S46*'TRA_Inv EU28'!S46-'TRA_VEffInv UK'!S46*'TRA_Inv UK'!S46)/('TRA_Inv EU28'!S46-'TRA_Inv UK'!S46),('TRA_VEffInv EU28'!S46*'TRA_Vkm EU28'!S46-'TRA_VEffInv UK'!S46*'TRA_Vkm UK'!S46)/('TRA_Vkm EU28'!S46-'TRA_Vkm UK'!S46)),0)</f>
        <v>4.1089133437612606</v>
      </c>
      <c r="T46" s="102">
        <f>IFERROR(IFERROR(('TRA_VEffInv EU28'!T46*'TRA_Inv EU28'!T46-'TRA_VEffInv UK'!T46*'TRA_Inv UK'!T46)/('TRA_Inv EU28'!T46-'TRA_Inv UK'!T46),('TRA_VEffInv EU28'!T46*'TRA_Vkm EU28'!T46-'TRA_VEffInv UK'!T46*'TRA_Vkm UK'!T46)/('TRA_Vkm EU28'!T46-'TRA_Vkm UK'!T46)),0)</f>
        <v>4.0210377649077076</v>
      </c>
      <c r="U46" s="102">
        <f>IFERROR(IFERROR(('TRA_VEffInv EU28'!U46*'TRA_Inv EU28'!U46-'TRA_VEffInv UK'!U46*'TRA_Inv UK'!U46)/('TRA_Inv EU28'!U46-'TRA_Inv UK'!U46),('TRA_VEffInv EU28'!U46*'TRA_Vkm EU28'!U46-'TRA_VEffInv UK'!U46*'TRA_Vkm UK'!U46)/('TRA_Vkm EU28'!U46-'TRA_Vkm UK'!U46)),0)</f>
        <v>3.9653131232296195</v>
      </c>
      <c r="V46" s="102">
        <f>IFERROR(IFERROR(('TRA_VEffInv EU28'!V46*'TRA_Inv EU28'!V46-'TRA_VEffInv UK'!V46*'TRA_Inv UK'!V46)/('TRA_Inv EU28'!V46-'TRA_Inv UK'!V46),('TRA_VEffInv EU28'!V46*'TRA_Vkm EU28'!V46-'TRA_VEffInv UK'!V46*'TRA_Vkm UK'!V46)/('TRA_Vkm EU28'!V46-'TRA_Vkm UK'!V46)),0)</f>
        <v>3.9201209730881712</v>
      </c>
      <c r="W46" s="102">
        <f>IFERROR(IFERROR(('TRA_VEffInv EU28'!W46*'TRA_Inv EU28'!W46-'TRA_VEffInv UK'!W46*'TRA_Inv UK'!W46)/('TRA_Inv EU28'!W46-'TRA_Inv UK'!W46),('TRA_VEffInv EU28'!W46*'TRA_Vkm EU28'!W46-'TRA_VEffInv UK'!W46*'TRA_Vkm UK'!W46)/('TRA_Vkm EU28'!W46-'TRA_Vkm UK'!W46)),0)</f>
        <v>3.8954589140462534</v>
      </c>
      <c r="X46" s="102">
        <f>IFERROR(IFERROR(('TRA_VEffInv EU28'!X46*'TRA_Inv EU28'!X46-'TRA_VEffInv UK'!X46*'TRA_Inv UK'!X46)/('TRA_Inv EU28'!X46-'TRA_Inv UK'!X46),('TRA_VEffInv EU28'!X46*'TRA_Vkm EU28'!X46-'TRA_VEffInv UK'!X46*'TRA_Vkm UK'!X46)/('TRA_Vkm EU28'!X46-'TRA_Vkm UK'!X46)),0)</f>
        <v>3.8699334552401927</v>
      </c>
      <c r="Y46" s="102">
        <f>IFERROR(IFERROR(('TRA_VEffInv EU28'!Y46*'TRA_Inv EU28'!Y46-'TRA_VEffInv UK'!Y46*'TRA_Inv UK'!Y46)/('TRA_Inv EU28'!Y46-'TRA_Inv UK'!Y46),('TRA_VEffInv EU28'!Y46*'TRA_Vkm EU28'!Y46-'TRA_VEffInv UK'!Y46*'TRA_Vkm UK'!Y46)/('TRA_Vkm EU28'!Y46-'TRA_Vkm UK'!Y46)),0)</f>
        <v>3.8333587929600781</v>
      </c>
      <c r="Z46" s="102">
        <f>IFERROR(IFERROR(('TRA_VEffInv EU28'!Z46*'TRA_Inv EU28'!Z46-'TRA_VEffInv UK'!Z46*'TRA_Inv UK'!Z46)/('TRA_Inv EU28'!Z46-'TRA_Inv UK'!Z46),('TRA_VEffInv EU28'!Z46*'TRA_Vkm EU28'!Z46-'TRA_VEffInv UK'!Z46*'TRA_Vkm UK'!Z46)/('TRA_Vkm EU28'!Z46-'TRA_Vkm UK'!Z46)),0)</f>
        <v>3.8036256589081985</v>
      </c>
      <c r="AA46" s="102">
        <f>IFERROR(IFERROR(('TRA_VEffInv EU28'!AA46*'TRA_Inv EU28'!AA46-'TRA_VEffInv UK'!AA46*'TRA_Inv UK'!AA46)/('TRA_Inv EU28'!AA46-'TRA_Inv UK'!AA46),('TRA_VEffInv EU28'!AA46*'TRA_Vkm EU28'!AA46-'TRA_VEffInv UK'!AA46*'TRA_Vkm UK'!AA46)/('TRA_Vkm EU28'!AA46-'TRA_Vkm UK'!AA46)),0)</f>
        <v>3.7746396537935807</v>
      </c>
      <c r="AB46" s="102">
        <f>IFERROR(IFERROR(('TRA_VEffInv EU28'!AB46*'TRA_Inv EU28'!AB46-'TRA_VEffInv UK'!AB46*'TRA_Inv UK'!AB46)/('TRA_Inv EU28'!AB46-'TRA_Inv UK'!AB46),('TRA_VEffInv EU28'!AB46*'TRA_Vkm EU28'!AB46-'TRA_VEffInv UK'!AB46*'TRA_Vkm UK'!AB46)/('TRA_Vkm EU28'!AB46-'TRA_Vkm UK'!AB46)),0)</f>
        <v>3.7456458857024666</v>
      </c>
      <c r="AC46" s="102">
        <f>IFERROR(IFERROR(('TRA_VEffInv EU28'!AC46*'TRA_Inv EU28'!AC46-'TRA_VEffInv UK'!AC46*'TRA_Inv UK'!AC46)/('TRA_Inv EU28'!AC46-'TRA_Inv UK'!AC46),('TRA_VEffInv EU28'!AC46*'TRA_Vkm EU28'!AC46-'TRA_VEffInv UK'!AC46*'TRA_Vkm UK'!AC46)/('TRA_Vkm EU28'!AC46-'TRA_Vkm UK'!AC46)),0)</f>
        <v>3.7207127589489279</v>
      </c>
      <c r="AD46" s="102">
        <f>IFERROR(IFERROR(('TRA_VEffInv EU28'!AD46*'TRA_Inv EU28'!AD46-'TRA_VEffInv UK'!AD46*'TRA_Inv UK'!AD46)/('TRA_Inv EU28'!AD46-'TRA_Inv UK'!AD46),('TRA_VEffInv EU28'!AD46*'TRA_Vkm EU28'!AD46-'TRA_VEffInv UK'!AD46*'TRA_Vkm UK'!AD46)/('TRA_Vkm EU28'!AD46-'TRA_Vkm UK'!AD46)),0)</f>
        <v>3.6971639223698136</v>
      </c>
      <c r="AE46" s="102">
        <f>IFERROR(IFERROR(('TRA_VEffInv EU28'!AE46*'TRA_Inv EU28'!AE46-'TRA_VEffInv UK'!AE46*'TRA_Inv UK'!AE46)/('TRA_Inv EU28'!AE46-'TRA_Inv UK'!AE46),('TRA_VEffInv EU28'!AE46*'TRA_Vkm EU28'!AE46-'TRA_VEffInv UK'!AE46*'TRA_Vkm UK'!AE46)/('TRA_Vkm EU28'!AE46-'TRA_Vkm UK'!AE46)),0)</f>
        <v>3.6716987788251512</v>
      </c>
      <c r="AF46" s="102">
        <f>IFERROR(IFERROR(('TRA_VEffInv EU28'!AF46*'TRA_Inv EU28'!AF46-'TRA_VEffInv UK'!AF46*'TRA_Inv UK'!AF46)/('TRA_Inv EU28'!AF46-'TRA_Inv UK'!AF46),('TRA_VEffInv EU28'!AF46*'TRA_Vkm EU28'!AF46-'TRA_VEffInv UK'!AF46*'TRA_Vkm UK'!AF46)/('TRA_Vkm EU28'!AF46-'TRA_Vkm UK'!AF46)),0)</f>
        <v>3.6444425015330242</v>
      </c>
      <c r="AG46" s="102">
        <f>IFERROR(IFERROR(('TRA_VEffInv EU28'!AG46*'TRA_Inv EU28'!AG46-'TRA_VEffInv UK'!AG46*'TRA_Inv UK'!AG46)/('TRA_Inv EU28'!AG46-'TRA_Inv UK'!AG46),('TRA_VEffInv EU28'!AG46*'TRA_Vkm EU28'!AG46-'TRA_VEffInv UK'!AG46*'TRA_Vkm UK'!AG46)/('TRA_Vkm EU28'!AG46-'TRA_Vkm UK'!AG46)),0)</f>
        <v>3.6189294938850276</v>
      </c>
      <c r="AH46" s="102">
        <f>IFERROR(IFERROR(('TRA_VEffInv EU28'!AH46*'TRA_Inv EU28'!AH46-'TRA_VEffInv UK'!AH46*'TRA_Inv UK'!AH46)/('TRA_Inv EU28'!AH46-'TRA_Inv UK'!AH46),('TRA_VEffInv EU28'!AH46*'TRA_Vkm EU28'!AH46-'TRA_VEffInv UK'!AH46*'TRA_Vkm UK'!AH46)/('TRA_Vkm EU28'!AH46-'TRA_Vkm UK'!AH46)),0)</f>
        <v>3.5929925270087697</v>
      </c>
      <c r="AI46" s="102">
        <f>IFERROR(IFERROR(('TRA_VEffInv EU28'!AI46*'TRA_Inv EU28'!AI46-'TRA_VEffInv UK'!AI46*'TRA_Inv UK'!AI46)/('TRA_Inv EU28'!AI46-'TRA_Inv UK'!AI46),('TRA_VEffInv EU28'!AI46*'TRA_Vkm EU28'!AI46-'TRA_VEffInv UK'!AI46*'TRA_Vkm UK'!AI46)/('TRA_Vkm EU28'!AI46-'TRA_Vkm UK'!AI46)),0)</f>
        <v>3.5696226589837421</v>
      </c>
      <c r="AJ46" s="102">
        <f>IFERROR(IFERROR(('TRA_VEffInv EU28'!AJ46*'TRA_Inv EU28'!AJ46-'TRA_VEffInv UK'!AJ46*'TRA_Inv UK'!AJ46)/('TRA_Inv EU28'!AJ46-'TRA_Inv UK'!AJ46),('TRA_VEffInv EU28'!AJ46*'TRA_Vkm EU28'!AJ46-'TRA_VEffInv UK'!AJ46*'TRA_Vkm UK'!AJ46)/('TRA_Vkm EU28'!AJ46-'TRA_Vkm UK'!AJ46)),0)</f>
        <v>3.5461211371410331</v>
      </c>
      <c r="AK46" s="102">
        <f>IFERROR(IFERROR(('TRA_VEffInv EU28'!AK46*'TRA_Inv EU28'!AK46-'TRA_VEffInv UK'!AK46*'TRA_Inv UK'!AK46)/('TRA_Inv EU28'!AK46-'TRA_Inv UK'!AK46),('TRA_VEffInv EU28'!AK46*'TRA_Vkm EU28'!AK46-'TRA_VEffInv UK'!AK46*'TRA_Vkm UK'!AK46)/('TRA_Vkm EU28'!AK46-'TRA_Vkm UK'!AK46)),0)</f>
        <v>3.5233659901573611</v>
      </c>
      <c r="AL46" s="102">
        <f>IFERROR(IFERROR(('TRA_VEffInv EU28'!AL46*'TRA_Inv EU28'!AL46-'TRA_VEffInv UK'!AL46*'TRA_Inv UK'!AL46)/('TRA_Inv EU28'!AL46-'TRA_Inv UK'!AL46),('TRA_VEffInv EU28'!AL46*'TRA_Vkm EU28'!AL46-'TRA_VEffInv UK'!AL46*'TRA_Vkm UK'!AL46)/('TRA_Vkm EU28'!AL46-'TRA_Vkm UK'!AL46)),0)</f>
        <v>3.5011410616140504</v>
      </c>
      <c r="AM46" s="102">
        <f>IFERROR(IFERROR(('TRA_VEffInv EU28'!AM46*'TRA_Inv EU28'!AM46-'TRA_VEffInv UK'!AM46*'TRA_Inv UK'!AM46)/('TRA_Inv EU28'!AM46-'TRA_Inv UK'!AM46),('TRA_VEffInv EU28'!AM46*'TRA_Vkm EU28'!AM46-'TRA_VEffInv UK'!AM46*'TRA_Vkm UK'!AM46)/('TRA_Vkm EU28'!AM46-'TRA_Vkm UK'!AM46)),0)</f>
        <v>3.4794019318147189</v>
      </c>
      <c r="AN46" s="102">
        <f>IFERROR(IFERROR(('TRA_VEffInv EU28'!AN46*'TRA_Inv EU28'!AN46-'TRA_VEffInv UK'!AN46*'TRA_Inv UK'!AN46)/('TRA_Inv EU28'!AN46-'TRA_Inv UK'!AN46),('TRA_VEffInv EU28'!AN46*'TRA_Vkm EU28'!AN46-'TRA_VEffInv UK'!AN46*'TRA_Vkm UK'!AN46)/('TRA_Vkm EU28'!AN46-'TRA_Vkm UK'!AN46)),0)</f>
        <v>3.4581909583636881</v>
      </c>
      <c r="AO46" s="102">
        <f>IFERROR(IFERROR(('TRA_VEffInv EU28'!AO46*'TRA_Inv EU28'!AO46-'TRA_VEffInv UK'!AO46*'TRA_Inv UK'!AO46)/('TRA_Inv EU28'!AO46-'TRA_Inv UK'!AO46),('TRA_VEffInv EU28'!AO46*'TRA_Vkm EU28'!AO46-'TRA_VEffInv UK'!AO46*'TRA_Vkm UK'!AO46)/('TRA_Vkm EU28'!AO46-'TRA_Vkm UK'!AO46)),0)</f>
        <v>3.4369041266357923</v>
      </c>
      <c r="AP46" s="102">
        <f>IFERROR(IFERROR(('TRA_VEffInv EU28'!AP46*'TRA_Inv EU28'!AP46-'TRA_VEffInv UK'!AP46*'TRA_Inv UK'!AP46)/('TRA_Inv EU28'!AP46-'TRA_Inv UK'!AP46),('TRA_VEffInv EU28'!AP46*'TRA_Vkm EU28'!AP46-'TRA_VEffInv UK'!AP46*'TRA_Vkm UK'!AP46)/('TRA_Vkm EU28'!AP46-'TRA_Vkm UK'!AP46)),0)</f>
        <v>3.4164351696976012</v>
      </c>
      <c r="AQ46" s="102">
        <f>IFERROR(IFERROR(('TRA_VEffInv EU28'!AQ46*'TRA_Inv EU28'!AQ46-'TRA_VEffInv UK'!AQ46*'TRA_Inv UK'!AQ46)/('TRA_Inv EU28'!AQ46-'TRA_Inv UK'!AQ46),('TRA_VEffInv EU28'!AQ46*'TRA_Vkm EU28'!AQ46-'TRA_VEffInv UK'!AQ46*'TRA_Vkm UK'!AQ46)/('TRA_Vkm EU28'!AQ46-'TRA_Vkm UK'!AQ46)),0)</f>
        <v>3.3963085795224091</v>
      </c>
      <c r="AR46" s="102">
        <f>IFERROR(IFERROR(('TRA_VEffInv EU28'!AR46*'TRA_Inv EU28'!AR46-'TRA_VEffInv UK'!AR46*'TRA_Inv UK'!AR46)/('TRA_Inv EU28'!AR46-'TRA_Inv UK'!AR46),('TRA_VEffInv EU28'!AR46*'TRA_Vkm EU28'!AR46-'TRA_VEffInv UK'!AR46*'TRA_Vkm UK'!AR46)/('TRA_Vkm EU28'!AR46-'TRA_Vkm UK'!AR46)),0)</f>
        <v>3.3762814745440783</v>
      </c>
      <c r="AS46" s="102">
        <f>IFERROR(IFERROR(('TRA_VEffInv EU28'!AS46*'TRA_Inv EU28'!AS46-'TRA_VEffInv UK'!AS46*'TRA_Inv UK'!AS46)/('TRA_Inv EU28'!AS46-'TRA_Inv UK'!AS46),('TRA_VEffInv EU28'!AS46*'TRA_Vkm EU28'!AS46-'TRA_VEffInv UK'!AS46*'TRA_Vkm UK'!AS46)/('TRA_Vkm EU28'!AS46-'TRA_Vkm UK'!AS46)),0)</f>
        <v>3.3566681452322751</v>
      </c>
      <c r="AT46" s="102">
        <f>IFERROR(IFERROR(('TRA_VEffInv EU28'!AT46*'TRA_Inv EU28'!AT46-'TRA_VEffInv UK'!AT46*'TRA_Inv UK'!AT46)/('TRA_Inv EU28'!AT46-'TRA_Inv UK'!AT46),('TRA_VEffInv EU28'!AT46*'TRA_Vkm EU28'!AT46-'TRA_VEffInv UK'!AT46*'TRA_Vkm UK'!AT46)/('TRA_Vkm EU28'!AT46-'TRA_Vkm UK'!AT46)),0)</f>
        <v>3.3373891788721046</v>
      </c>
      <c r="AU46" s="102">
        <f>IFERROR(IFERROR(('TRA_VEffInv EU28'!AU46*'TRA_Inv EU28'!AU46-'TRA_VEffInv UK'!AU46*'TRA_Inv UK'!AU46)/('TRA_Inv EU28'!AU46-'TRA_Inv UK'!AU46),('TRA_VEffInv EU28'!AU46*'TRA_Vkm EU28'!AU46-'TRA_VEffInv UK'!AU46*'TRA_Vkm UK'!AU46)/('TRA_Vkm EU28'!AU46-'TRA_Vkm UK'!AU46)),0)</f>
        <v>3.318061903285157</v>
      </c>
      <c r="AV46" s="102">
        <f>IFERROR(IFERROR(('TRA_VEffInv EU28'!AV46*'TRA_Inv EU28'!AV46-'TRA_VEffInv UK'!AV46*'TRA_Inv UK'!AV46)/('TRA_Inv EU28'!AV46-'TRA_Inv UK'!AV46),('TRA_VEffInv EU28'!AV46*'TRA_Vkm EU28'!AV46-'TRA_VEffInv UK'!AV46*'TRA_Vkm UK'!AV46)/('TRA_Vkm EU28'!AV46-'TRA_Vkm UK'!AV46)),0)</f>
        <v>3.2992139885726304</v>
      </c>
      <c r="AW46" s="102">
        <f>IFERROR(IFERROR(('TRA_VEffInv EU28'!AW46*'TRA_Inv EU28'!AW46-'TRA_VEffInv UK'!AW46*'TRA_Inv UK'!AW46)/('TRA_Inv EU28'!AW46-'TRA_Inv UK'!AW46),('TRA_VEffInv EU28'!AW46*'TRA_Vkm EU28'!AW46-'TRA_VEffInv UK'!AW46*'TRA_Vkm UK'!AW46)/('TRA_Vkm EU28'!AW46-'TRA_Vkm UK'!AW46)),0)</f>
        <v>3.2806072825231944</v>
      </c>
      <c r="AX46" s="102">
        <f>IFERROR(IFERROR(('TRA_VEffInv EU28'!AX46*'TRA_Inv EU28'!AX46-'TRA_VEffInv UK'!AX46*'TRA_Inv UK'!AX46)/('TRA_Inv EU28'!AX46-'TRA_Inv UK'!AX46),('TRA_VEffInv EU28'!AX46*'TRA_Vkm EU28'!AX46-'TRA_VEffInv UK'!AX46*'TRA_Vkm UK'!AX46)/('TRA_Vkm EU28'!AX46-'TRA_Vkm UK'!AX46)),0)</f>
        <v>3.2621905319356381</v>
      </c>
      <c r="AY46" s="102">
        <f>IFERROR(IFERROR(('TRA_VEffInv EU28'!AY46*'TRA_Inv EU28'!AY46-'TRA_VEffInv UK'!AY46*'TRA_Inv UK'!AY46)/('TRA_Inv EU28'!AY46-'TRA_Inv UK'!AY46),('TRA_VEffInv EU28'!AY46*'TRA_Vkm EU28'!AY46-'TRA_VEffInv UK'!AY46*'TRA_Vkm UK'!AY46)/('TRA_Vkm EU28'!AY46-'TRA_Vkm UK'!AY46)),0)</f>
        <v>3.2440963710515236</v>
      </c>
      <c r="AZ46" s="102">
        <f>IFERROR(IFERROR(('TRA_VEffInv EU28'!AZ46*'TRA_Inv EU28'!AZ46-'TRA_VEffInv UK'!AZ46*'TRA_Inv UK'!AZ46)/('TRA_Inv EU28'!AZ46-'TRA_Inv UK'!AZ46),('TRA_VEffInv EU28'!AZ46*'TRA_Vkm EU28'!AZ46-'TRA_VEffInv UK'!AZ46*'TRA_Vkm UK'!AZ46)/('TRA_Vkm EU28'!AZ46-'TRA_Vkm UK'!AZ46)),0)</f>
        <v>3.2262656301527204</v>
      </c>
    </row>
    <row r="47" spans="1:52">
      <c r="A47" s="103" t="s">
        <v>141</v>
      </c>
      <c r="B47" s="90"/>
      <c r="C47" s="90">
        <f>IFERROR(IFERROR(('TRA_VEffInv EU28'!C47*'TRA_Inv EU28'!C47-'TRA_VEffInv UK'!C47*'TRA_Inv UK'!C47)/('TRA_Inv EU28'!C47-'TRA_Inv UK'!C47),('TRA_VEffInv EU28'!C47*'TRA_Vkm EU28'!C47-'TRA_VEffInv UK'!C47*'TRA_Vkm UK'!C47)/('TRA_Vkm EU28'!C47-'TRA_Vkm UK'!C47)),0)</f>
        <v>6.343795489856622</v>
      </c>
      <c r="D47" s="90">
        <f>IFERROR(IFERROR(('TRA_VEffInv EU28'!D47*'TRA_Inv EU28'!D47-'TRA_VEffInv UK'!D47*'TRA_Inv UK'!D47)/('TRA_Inv EU28'!D47-'TRA_Inv UK'!D47),('TRA_VEffInv EU28'!D47*'TRA_Vkm EU28'!D47-'TRA_VEffInv UK'!D47*'TRA_Vkm UK'!D47)/('TRA_Vkm EU28'!D47-'TRA_Vkm UK'!D47)),0)</f>
        <v>6.3992739414477375</v>
      </c>
      <c r="E47" s="90">
        <f>IFERROR(IFERROR(('TRA_VEffInv EU28'!E47*'TRA_Inv EU28'!E47-'TRA_VEffInv UK'!E47*'TRA_Inv UK'!E47)/('TRA_Inv EU28'!E47-'TRA_Inv UK'!E47),('TRA_VEffInv EU28'!E47*'TRA_Vkm EU28'!E47-'TRA_VEffInv UK'!E47*'TRA_Vkm UK'!E47)/('TRA_Vkm EU28'!E47-'TRA_Vkm UK'!E47)),0)</f>
        <v>6.4381668501035829</v>
      </c>
      <c r="F47" s="90">
        <f>IFERROR(IFERROR(('TRA_VEffInv EU28'!F47*'TRA_Inv EU28'!F47-'TRA_VEffInv UK'!F47*'TRA_Inv UK'!F47)/('TRA_Inv EU28'!F47-'TRA_Inv UK'!F47),('TRA_VEffInv EU28'!F47*'TRA_Vkm EU28'!F47-'TRA_VEffInv UK'!F47*'TRA_Vkm UK'!F47)/('TRA_Vkm EU28'!F47-'TRA_Vkm UK'!F47)),0)</f>
        <v>6.2939335583582166</v>
      </c>
      <c r="G47" s="90">
        <f>IFERROR(IFERROR(('TRA_VEffInv EU28'!G47*'TRA_Inv EU28'!G47-'TRA_VEffInv UK'!G47*'TRA_Inv UK'!G47)/('TRA_Inv EU28'!G47-'TRA_Inv UK'!G47),('TRA_VEffInv EU28'!G47*'TRA_Vkm EU28'!G47-'TRA_VEffInv UK'!G47*'TRA_Vkm UK'!G47)/('TRA_Vkm EU28'!G47-'TRA_Vkm UK'!G47)),0)</f>
        <v>7.1019654100906031</v>
      </c>
      <c r="H47" s="90">
        <f>IFERROR(IFERROR(('TRA_VEffInv EU28'!H47*'TRA_Inv EU28'!H47-'TRA_VEffInv UK'!H47*'TRA_Inv UK'!H47)/('TRA_Inv EU28'!H47-'TRA_Inv UK'!H47),('TRA_VEffInv EU28'!H47*'TRA_Vkm EU28'!H47-'TRA_VEffInv UK'!H47*'TRA_Vkm UK'!H47)/('TRA_Vkm EU28'!H47-'TRA_Vkm UK'!H47)),0)</f>
        <v>6.1838383615209729</v>
      </c>
      <c r="I47" s="90">
        <f>IFERROR(IFERROR(('TRA_VEffInv EU28'!I47*'TRA_Inv EU28'!I47-'TRA_VEffInv UK'!I47*'TRA_Inv UK'!I47)/('TRA_Inv EU28'!I47-'TRA_Inv UK'!I47),('TRA_VEffInv EU28'!I47*'TRA_Vkm EU28'!I47-'TRA_VEffInv UK'!I47*'TRA_Vkm UK'!I47)/('TRA_Vkm EU28'!I47-'TRA_Vkm UK'!I47)),0)</f>
        <v>6.1115105357906545</v>
      </c>
      <c r="J47" s="90">
        <f>IFERROR(IFERROR(('TRA_VEffInv EU28'!J47*'TRA_Inv EU28'!J47-'TRA_VEffInv UK'!J47*'TRA_Inv UK'!J47)/('TRA_Inv EU28'!J47-'TRA_Inv UK'!J47),('TRA_VEffInv EU28'!J47*'TRA_Vkm EU28'!J47-'TRA_VEffInv UK'!J47*'TRA_Vkm UK'!J47)/('TRA_Vkm EU28'!J47-'TRA_Vkm UK'!J47)),0)</f>
        <v>5.9146769894104549</v>
      </c>
      <c r="K47" s="90">
        <f>IFERROR(IFERROR(('TRA_VEffInv EU28'!K47*'TRA_Inv EU28'!K47-'TRA_VEffInv UK'!K47*'TRA_Inv UK'!K47)/('TRA_Inv EU28'!K47-'TRA_Inv UK'!K47),('TRA_VEffInv EU28'!K47*'TRA_Vkm EU28'!K47-'TRA_VEffInv UK'!K47*'TRA_Vkm UK'!K47)/('TRA_Vkm EU28'!K47-'TRA_Vkm UK'!K47)),0)</f>
        <v>5.4126205088523243</v>
      </c>
      <c r="L47" s="90">
        <f>IFERROR(IFERROR(('TRA_VEffInv EU28'!L47*'TRA_Inv EU28'!L47-'TRA_VEffInv UK'!L47*'TRA_Inv UK'!L47)/('TRA_Inv EU28'!L47-'TRA_Inv UK'!L47),('TRA_VEffInv EU28'!L47*'TRA_Vkm EU28'!L47-'TRA_VEffInv UK'!L47*'TRA_Vkm UK'!L47)/('TRA_Vkm EU28'!L47-'TRA_Vkm UK'!L47)),0)</f>
        <v>5.2286290692600899</v>
      </c>
      <c r="M47" s="90">
        <f>IFERROR(IFERROR(('TRA_VEffInv EU28'!M47*'TRA_Inv EU28'!M47-'TRA_VEffInv UK'!M47*'TRA_Inv UK'!M47)/('TRA_Inv EU28'!M47-'TRA_Inv UK'!M47),('TRA_VEffInv EU28'!M47*'TRA_Vkm EU28'!M47-'TRA_VEffInv UK'!M47*'TRA_Vkm UK'!M47)/('TRA_Vkm EU28'!M47-'TRA_Vkm UK'!M47)),0)</f>
        <v>6.1869486202430517</v>
      </c>
      <c r="N47" s="90">
        <f>IFERROR(IFERROR(('TRA_VEffInv EU28'!N47*'TRA_Inv EU28'!N47-'TRA_VEffInv UK'!N47*'TRA_Inv UK'!N47)/('TRA_Inv EU28'!N47-'TRA_Inv UK'!N47),('TRA_VEffInv EU28'!N47*'TRA_Vkm EU28'!N47-'TRA_VEffInv UK'!N47*'TRA_Vkm UK'!N47)/('TRA_Vkm EU28'!N47-'TRA_Vkm UK'!N47)),0)</f>
        <v>5.785139604691639</v>
      </c>
      <c r="O47" s="90">
        <f>IFERROR(IFERROR(('TRA_VEffInv EU28'!O47*'TRA_Inv EU28'!O47-'TRA_VEffInv UK'!O47*'TRA_Inv UK'!O47)/('TRA_Inv EU28'!O47-'TRA_Inv UK'!O47),('TRA_VEffInv EU28'!O47*'TRA_Vkm EU28'!O47-'TRA_VEffInv UK'!O47*'TRA_Vkm UK'!O47)/('TRA_Vkm EU28'!O47-'TRA_Vkm UK'!O47)),0)</f>
        <v>5.9276187482426401</v>
      </c>
      <c r="P47" s="90">
        <f>IFERROR(IFERROR(('TRA_VEffInv EU28'!P47*'TRA_Inv EU28'!P47-'TRA_VEffInv UK'!P47*'TRA_Inv UK'!P47)/('TRA_Inv EU28'!P47-'TRA_Inv UK'!P47),('TRA_VEffInv EU28'!P47*'TRA_Vkm EU28'!P47-'TRA_VEffInv UK'!P47*'TRA_Vkm UK'!P47)/('TRA_Vkm EU28'!P47-'TRA_Vkm UK'!P47)),0)</f>
        <v>5.5332911122590911</v>
      </c>
      <c r="Q47" s="90">
        <f>IFERROR(IFERROR(('TRA_VEffInv EU28'!Q47*'TRA_Inv EU28'!Q47-'TRA_VEffInv UK'!Q47*'TRA_Inv UK'!Q47)/('TRA_Inv EU28'!Q47-'TRA_Inv UK'!Q47),('TRA_VEffInv EU28'!Q47*'TRA_Vkm EU28'!Q47-'TRA_VEffInv UK'!Q47*'TRA_Vkm UK'!Q47)/('TRA_Vkm EU28'!Q47-'TRA_Vkm UK'!Q47)),0)</f>
        <v>5.2115878811324423</v>
      </c>
      <c r="R47" s="90">
        <f>IFERROR(IFERROR(('TRA_VEffInv EU28'!R47*'TRA_Inv EU28'!R47-'TRA_VEffInv UK'!R47*'TRA_Inv UK'!R47)/('TRA_Inv EU28'!R47-'TRA_Inv UK'!R47),('TRA_VEffInv EU28'!R47*'TRA_Vkm EU28'!R47-'TRA_VEffInv UK'!R47*'TRA_Vkm UK'!R47)/('TRA_Vkm EU28'!R47-'TRA_Vkm UK'!R47)),0)</f>
        <v>4.9960806996266287</v>
      </c>
      <c r="S47" s="90">
        <f>IFERROR(IFERROR(('TRA_VEffInv EU28'!S47*'TRA_Inv EU28'!S47-'TRA_VEffInv UK'!S47*'TRA_Inv UK'!S47)/('TRA_Inv EU28'!S47-'TRA_Inv UK'!S47),('TRA_VEffInv EU28'!S47*'TRA_Vkm EU28'!S47-'TRA_VEffInv UK'!S47*'TRA_Vkm UK'!S47)/('TRA_Vkm EU28'!S47-'TRA_Vkm UK'!S47)),0)</f>
        <v>4.9942298603682165</v>
      </c>
      <c r="T47" s="90">
        <f>IFERROR(IFERROR(('TRA_VEffInv EU28'!T47*'TRA_Inv EU28'!T47-'TRA_VEffInv UK'!T47*'TRA_Inv UK'!T47)/('TRA_Inv EU28'!T47-'TRA_Inv UK'!T47),('TRA_VEffInv EU28'!T47*'TRA_Vkm EU28'!T47-'TRA_VEffInv UK'!T47*'TRA_Vkm UK'!T47)/('TRA_Vkm EU28'!T47-'TRA_Vkm UK'!T47)),0)</f>
        <v>4.6988110181090006</v>
      </c>
      <c r="U47" s="90">
        <f>IFERROR(IFERROR(('TRA_VEffInv EU28'!U47*'TRA_Inv EU28'!U47-'TRA_VEffInv UK'!U47*'TRA_Inv UK'!U47)/('TRA_Inv EU28'!U47-'TRA_Inv UK'!U47),('TRA_VEffInv EU28'!U47*'TRA_Vkm EU28'!U47-'TRA_VEffInv UK'!U47*'TRA_Vkm UK'!U47)/('TRA_Vkm EU28'!U47-'TRA_Vkm UK'!U47)),0)</f>
        <v>4.6250784391938478</v>
      </c>
      <c r="V47" s="90">
        <f>IFERROR(IFERROR(('TRA_VEffInv EU28'!V47*'TRA_Inv EU28'!V47-'TRA_VEffInv UK'!V47*'TRA_Inv UK'!V47)/('TRA_Inv EU28'!V47-'TRA_Inv UK'!V47),('TRA_VEffInv EU28'!V47*'TRA_Vkm EU28'!V47-'TRA_VEffInv UK'!V47*'TRA_Vkm UK'!V47)/('TRA_Vkm EU28'!V47-'TRA_Vkm UK'!V47)),0)</f>
        <v>4.5558757596129142</v>
      </c>
      <c r="W47" s="90">
        <f>IFERROR(IFERROR(('TRA_VEffInv EU28'!W47*'TRA_Inv EU28'!W47-'TRA_VEffInv UK'!W47*'TRA_Inv UK'!W47)/('TRA_Inv EU28'!W47-'TRA_Inv UK'!W47),('TRA_VEffInv EU28'!W47*'TRA_Vkm EU28'!W47-'TRA_VEffInv UK'!W47*'TRA_Vkm UK'!W47)/('TRA_Vkm EU28'!W47-'TRA_Vkm UK'!W47)),0)</f>
        <v>4.5182000430151099</v>
      </c>
      <c r="X47" s="90">
        <f>IFERROR(IFERROR(('TRA_VEffInv EU28'!X47*'TRA_Inv EU28'!X47-'TRA_VEffInv UK'!X47*'TRA_Inv UK'!X47)/('TRA_Inv EU28'!X47-'TRA_Inv UK'!X47),('TRA_VEffInv EU28'!X47*'TRA_Vkm EU28'!X47-'TRA_VEffInv UK'!X47*'TRA_Vkm UK'!X47)/('TRA_Vkm EU28'!X47-'TRA_Vkm UK'!X47)),0)</f>
        <v>4.4908874780681121</v>
      </c>
      <c r="Y47" s="90">
        <f>IFERROR(IFERROR(('TRA_VEffInv EU28'!Y47*'TRA_Inv EU28'!Y47-'TRA_VEffInv UK'!Y47*'TRA_Inv UK'!Y47)/('TRA_Inv EU28'!Y47-'TRA_Inv UK'!Y47),('TRA_VEffInv EU28'!Y47*'TRA_Vkm EU28'!Y47-'TRA_VEffInv UK'!Y47*'TRA_Vkm UK'!Y47)/('TRA_Vkm EU28'!Y47-'TRA_Vkm UK'!Y47)),0)</f>
        <v>4.4549946344632589</v>
      </c>
      <c r="Z47" s="90">
        <f>IFERROR(IFERROR(('TRA_VEffInv EU28'!Z47*'TRA_Inv EU28'!Z47-'TRA_VEffInv UK'!Z47*'TRA_Inv UK'!Z47)/('TRA_Inv EU28'!Z47-'TRA_Inv UK'!Z47),('TRA_VEffInv EU28'!Z47*'TRA_Vkm EU28'!Z47-'TRA_VEffInv UK'!Z47*'TRA_Vkm UK'!Z47)/('TRA_Vkm EU28'!Z47-'TRA_Vkm UK'!Z47)),0)</f>
        <v>4.4251864716612266</v>
      </c>
      <c r="AA47" s="90">
        <f>IFERROR(IFERROR(('TRA_VEffInv EU28'!AA47*'TRA_Inv EU28'!AA47-'TRA_VEffInv UK'!AA47*'TRA_Inv UK'!AA47)/('TRA_Inv EU28'!AA47-'TRA_Inv UK'!AA47),('TRA_VEffInv EU28'!AA47*'TRA_Vkm EU28'!AA47-'TRA_VEffInv UK'!AA47*'TRA_Vkm UK'!AA47)/('TRA_Vkm EU28'!AA47-'TRA_Vkm UK'!AA47)),0)</f>
        <v>4.3963114088472421</v>
      </c>
      <c r="AB47" s="90">
        <f>IFERROR(IFERROR(('TRA_VEffInv EU28'!AB47*'TRA_Inv EU28'!AB47-'TRA_VEffInv UK'!AB47*'TRA_Inv UK'!AB47)/('TRA_Inv EU28'!AB47-'TRA_Inv UK'!AB47),('TRA_VEffInv EU28'!AB47*'TRA_Vkm EU28'!AB47-'TRA_VEffInv UK'!AB47*'TRA_Vkm UK'!AB47)/('TRA_Vkm EU28'!AB47-'TRA_Vkm UK'!AB47)),0)</f>
        <v>4.3684360624101934</v>
      </c>
      <c r="AC47" s="90">
        <f>IFERROR(IFERROR(('TRA_VEffInv EU28'!AC47*'TRA_Inv EU28'!AC47-'TRA_VEffInv UK'!AC47*'TRA_Inv UK'!AC47)/('TRA_Inv EU28'!AC47-'TRA_Inv UK'!AC47),('TRA_VEffInv EU28'!AC47*'TRA_Vkm EU28'!AC47-'TRA_VEffInv UK'!AC47*'TRA_Vkm UK'!AC47)/('TRA_Vkm EU28'!AC47-'TRA_Vkm UK'!AC47)),0)</f>
        <v>4.3422702253401972</v>
      </c>
      <c r="AD47" s="90">
        <f>IFERROR(IFERROR(('TRA_VEffInv EU28'!AD47*'TRA_Inv EU28'!AD47-'TRA_VEffInv UK'!AD47*'TRA_Inv UK'!AD47)/('TRA_Inv EU28'!AD47-'TRA_Inv UK'!AD47),('TRA_VEffInv EU28'!AD47*'TRA_Vkm EU28'!AD47-'TRA_VEffInv UK'!AD47*'TRA_Vkm UK'!AD47)/('TRA_Vkm EU28'!AD47-'TRA_Vkm UK'!AD47)),0)</f>
        <v>4.3186836539502043</v>
      </c>
      <c r="AE47" s="90">
        <f>IFERROR(IFERROR(('TRA_VEffInv EU28'!AE47*'TRA_Inv EU28'!AE47-'TRA_VEffInv UK'!AE47*'TRA_Inv UK'!AE47)/('TRA_Inv EU28'!AE47-'TRA_Inv UK'!AE47),('TRA_VEffInv EU28'!AE47*'TRA_Vkm EU28'!AE47-'TRA_VEffInv UK'!AE47*'TRA_Vkm UK'!AE47)/('TRA_Vkm EU28'!AE47-'TRA_Vkm UK'!AE47)),0)</f>
        <v>4.295691221589971</v>
      </c>
      <c r="AF47" s="90">
        <f>IFERROR(IFERROR(('TRA_VEffInv EU28'!AF47*'TRA_Inv EU28'!AF47-'TRA_VEffInv UK'!AF47*'TRA_Inv UK'!AF47)/('TRA_Inv EU28'!AF47-'TRA_Inv UK'!AF47),('TRA_VEffInv EU28'!AF47*'TRA_Vkm EU28'!AF47-'TRA_VEffInv UK'!AF47*'TRA_Vkm UK'!AF47)/('TRA_Vkm EU28'!AF47-'TRA_Vkm UK'!AF47)),0)</f>
        <v>4.2701178172251133</v>
      </c>
      <c r="AG47" s="90">
        <f>IFERROR(IFERROR(('TRA_VEffInv EU28'!AG47*'TRA_Inv EU28'!AG47-'TRA_VEffInv UK'!AG47*'TRA_Inv UK'!AG47)/('TRA_Inv EU28'!AG47-'TRA_Inv UK'!AG47),('TRA_VEffInv EU28'!AG47*'TRA_Vkm EU28'!AG47-'TRA_VEffInv UK'!AG47*'TRA_Vkm UK'!AG47)/('TRA_Vkm EU28'!AG47-'TRA_Vkm UK'!AG47)),0)</f>
        <v>4.2458690325811368</v>
      </c>
      <c r="AH47" s="90">
        <f>IFERROR(IFERROR(('TRA_VEffInv EU28'!AH47*'TRA_Inv EU28'!AH47-'TRA_VEffInv UK'!AH47*'TRA_Inv UK'!AH47)/('TRA_Inv EU28'!AH47-'TRA_Inv UK'!AH47),('TRA_VEffInv EU28'!AH47*'TRA_Vkm EU28'!AH47-'TRA_VEffInv UK'!AH47*'TRA_Vkm UK'!AH47)/('TRA_Vkm EU28'!AH47-'TRA_Vkm UK'!AH47)),0)</f>
        <v>4.2209950626956765</v>
      </c>
      <c r="AI47" s="90">
        <f>IFERROR(IFERROR(('TRA_VEffInv EU28'!AI47*'TRA_Inv EU28'!AI47-'TRA_VEffInv UK'!AI47*'TRA_Inv UK'!AI47)/('TRA_Inv EU28'!AI47-'TRA_Inv UK'!AI47),('TRA_VEffInv EU28'!AI47*'TRA_Vkm EU28'!AI47-'TRA_VEffInv UK'!AI47*'TRA_Vkm UK'!AI47)/('TRA_Vkm EU28'!AI47-'TRA_Vkm UK'!AI47)),0)</f>
        <v>4.1964622686565365</v>
      </c>
      <c r="AJ47" s="90">
        <f>IFERROR(IFERROR(('TRA_VEffInv EU28'!AJ47*'TRA_Inv EU28'!AJ47-'TRA_VEffInv UK'!AJ47*'TRA_Inv UK'!AJ47)/('TRA_Inv EU28'!AJ47-'TRA_Inv UK'!AJ47),('TRA_VEffInv EU28'!AJ47*'TRA_Vkm EU28'!AJ47-'TRA_VEffInv UK'!AJ47*'TRA_Vkm UK'!AJ47)/('TRA_Vkm EU28'!AJ47-'TRA_Vkm UK'!AJ47)),0)</f>
        <v>4.1727556672110451</v>
      </c>
      <c r="AK47" s="90">
        <f>IFERROR(IFERROR(('TRA_VEffInv EU28'!AK47*'TRA_Inv EU28'!AK47-'TRA_VEffInv UK'!AK47*'TRA_Inv UK'!AK47)/('TRA_Inv EU28'!AK47-'TRA_Inv UK'!AK47),('TRA_VEffInv EU28'!AK47*'TRA_Vkm EU28'!AK47-'TRA_VEffInv UK'!AK47*'TRA_Vkm UK'!AK47)/('TRA_Vkm EU28'!AK47-'TRA_Vkm UK'!AK47)),0)</f>
        <v>4.1494313784109895</v>
      </c>
      <c r="AL47" s="90">
        <f>IFERROR(IFERROR(('TRA_VEffInv EU28'!AL47*'TRA_Inv EU28'!AL47-'TRA_VEffInv UK'!AL47*'TRA_Inv UK'!AL47)/('TRA_Inv EU28'!AL47-'TRA_Inv UK'!AL47),('TRA_VEffInv EU28'!AL47*'TRA_Vkm EU28'!AL47-'TRA_VEffInv UK'!AL47*'TRA_Vkm UK'!AL47)/('TRA_Vkm EU28'!AL47-'TRA_Vkm UK'!AL47)),0)</f>
        <v>4.1270154419701059</v>
      </c>
      <c r="AM47" s="90">
        <f>IFERROR(IFERROR(('TRA_VEffInv EU28'!AM47*'TRA_Inv EU28'!AM47-'TRA_VEffInv UK'!AM47*'TRA_Inv UK'!AM47)/('TRA_Inv EU28'!AM47-'TRA_Inv UK'!AM47),('TRA_VEffInv EU28'!AM47*'TRA_Vkm EU28'!AM47-'TRA_VEffInv UK'!AM47*'TRA_Vkm UK'!AM47)/('TRA_Vkm EU28'!AM47-'TRA_Vkm UK'!AM47)),0)</f>
        <v>4.1047073426095002</v>
      </c>
      <c r="AN47" s="90">
        <f>IFERROR(IFERROR(('TRA_VEffInv EU28'!AN47*'TRA_Inv EU28'!AN47-'TRA_VEffInv UK'!AN47*'TRA_Inv UK'!AN47)/('TRA_Inv EU28'!AN47-'TRA_Inv UK'!AN47),('TRA_VEffInv EU28'!AN47*'TRA_Vkm EU28'!AN47-'TRA_VEffInv UK'!AN47*'TRA_Vkm UK'!AN47)/('TRA_Vkm EU28'!AN47-'TRA_Vkm UK'!AN47)),0)</f>
        <v>4.0830668778188253</v>
      </c>
      <c r="AO47" s="90">
        <f>IFERROR(IFERROR(('TRA_VEffInv EU28'!AO47*'TRA_Inv EU28'!AO47-'TRA_VEffInv UK'!AO47*'TRA_Inv UK'!AO47)/('TRA_Inv EU28'!AO47-'TRA_Inv UK'!AO47),('TRA_VEffInv EU28'!AO47*'TRA_Vkm EU28'!AO47-'TRA_VEffInv UK'!AO47*'TRA_Vkm UK'!AO47)/('TRA_Vkm EU28'!AO47-'TRA_Vkm UK'!AO47)),0)</f>
        <v>4.0617683699456038</v>
      </c>
      <c r="AP47" s="90">
        <f>IFERROR(IFERROR(('TRA_VEffInv EU28'!AP47*'TRA_Inv EU28'!AP47-'TRA_VEffInv UK'!AP47*'TRA_Inv UK'!AP47)/('TRA_Inv EU28'!AP47-'TRA_Inv UK'!AP47),('TRA_VEffInv EU28'!AP47*'TRA_Vkm EU28'!AP47-'TRA_VEffInv UK'!AP47*'TRA_Vkm UK'!AP47)/('TRA_Vkm EU28'!AP47-'TRA_Vkm UK'!AP47)),0)</f>
        <v>4.0409140988437242</v>
      </c>
      <c r="AQ47" s="90">
        <f>IFERROR(IFERROR(('TRA_VEffInv EU28'!AQ47*'TRA_Inv EU28'!AQ47-'TRA_VEffInv UK'!AQ47*'TRA_Inv UK'!AQ47)/('TRA_Inv EU28'!AQ47-'TRA_Inv UK'!AQ47),('TRA_VEffInv EU28'!AQ47*'TRA_Vkm EU28'!AQ47-'TRA_VEffInv UK'!AQ47*'TRA_Vkm UK'!AQ47)/('TRA_Vkm EU28'!AQ47-'TRA_Vkm UK'!AQ47)),0)</f>
        <v>4.020066253276962</v>
      </c>
      <c r="AR47" s="90">
        <f>IFERROR(IFERROR(('TRA_VEffInv EU28'!AR47*'TRA_Inv EU28'!AR47-'TRA_VEffInv UK'!AR47*'TRA_Inv UK'!AR47)/('TRA_Inv EU28'!AR47-'TRA_Inv UK'!AR47),('TRA_VEffInv EU28'!AR47*'TRA_Vkm EU28'!AR47-'TRA_VEffInv UK'!AR47*'TRA_Vkm UK'!AR47)/('TRA_Vkm EU28'!AR47-'TRA_Vkm UK'!AR47)),0)</f>
        <v>3.9995662042784632</v>
      </c>
      <c r="AS47" s="90">
        <f>IFERROR(IFERROR(('TRA_VEffInv EU28'!AS47*'TRA_Inv EU28'!AS47-'TRA_VEffInv UK'!AS47*'TRA_Inv UK'!AS47)/('TRA_Inv EU28'!AS47-'TRA_Inv UK'!AS47),('TRA_VEffInv EU28'!AS47*'TRA_Vkm EU28'!AS47-'TRA_VEffInv UK'!AS47*'TRA_Vkm UK'!AS47)/('TRA_Vkm EU28'!AS47-'TRA_Vkm UK'!AS47)),0)</f>
        <v>3.9792693983136407</v>
      </c>
      <c r="AT47" s="90">
        <f>IFERROR(IFERROR(('TRA_VEffInv EU28'!AT47*'TRA_Inv EU28'!AT47-'TRA_VEffInv UK'!AT47*'TRA_Inv UK'!AT47)/('TRA_Inv EU28'!AT47-'TRA_Inv UK'!AT47),('TRA_VEffInv EU28'!AT47*'TRA_Vkm EU28'!AT47-'TRA_VEffInv UK'!AT47*'TRA_Vkm UK'!AT47)/('TRA_Vkm EU28'!AT47-'TRA_Vkm UK'!AT47)),0)</f>
        <v>3.9592762991815031</v>
      </c>
      <c r="AU47" s="90">
        <f>IFERROR(IFERROR(('TRA_VEffInv EU28'!AU47*'TRA_Inv EU28'!AU47-'TRA_VEffInv UK'!AU47*'TRA_Inv UK'!AU47)/('TRA_Inv EU28'!AU47-'TRA_Inv UK'!AU47),('TRA_VEffInv EU28'!AU47*'TRA_Vkm EU28'!AU47-'TRA_VEffInv UK'!AU47*'TRA_Vkm UK'!AU47)/('TRA_Vkm EU28'!AU47-'TRA_Vkm UK'!AU47)),0)</f>
        <v>3.9392874669831808</v>
      </c>
      <c r="AV47" s="90">
        <f>IFERROR(IFERROR(('TRA_VEffInv EU28'!AV47*'TRA_Inv EU28'!AV47-'TRA_VEffInv UK'!AV47*'TRA_Inv UK'!AV47)/('TRA_Inv EU28'!AV47-'TRA_Inv UK'!AV47),('TRA_VEffInv EU28'!AV47*'TRA_Vkm EU28'!AV47-'TRA_VEffInv UK'!AV47*'TRA_Vkm UK'!AV47)/('TRA_Vkm EU28'!AV47-'TRA_Vkm UK'!AV47)),0)</f>
        <v>3.9195454565566612</v>
      </c>
      <c r="AW47" s="90">
        <f>IFERROR(IFERROR(('TRA_VEffInv EU28'!AW47*'TRA_Inv EU28'!AW47-'TRA_VEffInv UK'!AW47*'TRA_Inv UK'!AW47)/('TRA_Inv EU28'!AW47-'TRA_Inv UK'!AW47),('TRA_VEffInv EU28'!AW47*'TRA_Vkm EU28'!AW47-'TRA_VEffInv UK'!AW47*'TRA_Vkm UK'!AW47)/('TRA_Vkm EU28'!AW47-'TRA_Vkm UK'!AW47)),0)</f>
        <v>3.9002598816820662</v>
      </c>
      <c r="AX47" s="90">
        <f>IFERROR(IFERROR(('TRA_VEffInv EU28'!AX47*'TRA_Inv EU28'!AX47-'TRA_VEffInv UK'!AX47*'TRA_Inv UK'!AX47)/('TRA_Inv EU28'!AX47-'TRA_Inv UK'!AX47),('TRA_VEffInv EU28'!AX47*'TRA_Vkm EU28'!AX47-'TRA_VEffInv UK'!AX47*'TRA_Vkm UK'!AX47)/('TRA_Vkm EU28'!AX47-'TRA_Vkm UK'!AX47)),0)</f>
        <v>3.8813458896836948</v>
      </c>
      <c r="AY47" s="90">
        <f>IFERROR(IFERROR(('TRA_VEffInv EU28'!AY47*'TRA_Inv EU28'!AY47-'TRA_VEffInv UK'!AY47*'TRA_Inv UK'!AY47)/('TRA_Inv EU28'!AY47-'TRA_Inv UK'!AY47),('TRA_VEffInv EU28'!AY47*'TRA_Vkm EU28'!AY47-'TRA_VEffInv UK'!AY47*'TRA_Vkm UK'!AY47)/('TRA_Vkm EU28'!AY47-'TRA_Vkm UK'!AY47)),0)</f>
        <v>3.8623050092812719</v>
      </c>
      <c r="AZ47" s="90">
        <f>IFERROR(IFERROR(('TRA_VEffInv EU28'!AZ47*'TRA_Inv EU28'!AZ47-'TRA_VEffInv UK'!AZ47*'TRA_Inv UK'!AZ47)/('TRA_Inv EU28'!AZ47-'TRA_Inv UK'!AZ47),('TRA_VEffInv EU28'!AZ47*'TRA_Vkm EU28'!AZ47-'TRA_VEffInv UK'!AZ47*'TRA_Vkm UK'!AZ47)/('TRA_Vkm EU28'!AZ47-'TRA_Vkm UK'!AZ47)),0)</f>
        <v>3.843830336024316</v>
      </c>
    </row>
    <row r="48" spans="1:52">
      <c r="A48" s="103" t="s">
        <v>131</v>
      </c>
      <c r="B48" s="90"/>
      <c r="C48" s="90">
        <f>IFERROR(IFERROR(('TRA_VEffInv EU28'!C48*'TRA_Inv EU28'!C48-'TRA_VEffInv UK'!C48*'TRA_Inv UK'!C48)/('TRA_Inv EU28'!C48-'TRA_Inv UK'!C48),('TRA_VEffInv EU28'!C48*'TRA_Vkm EU28'!C48-'TRA_VEffInv UK'!C48*'TRA_Vkm UK'!C48)/('TRA_Vkm EU28'!C48-'TRA_Vkm UK'!C48)),0)</f>
        <v>5.9038734616647179</v>
      </c>
      <c r="D48" s="90">
        <f>IFERROR(IFERROR(('TRA_VEffInv EU28'!D48*'TRA_Inv EU28'!D48-'TRA_VEffInv UK'!D48*'TRA_Inv UK'!D48)/('TRA_Inv EU28'!D48-'TRA_Inv UK'!D48),('TRA_VEffInv EU28'!D48*'TRA_Vkm EU28'!D48-'TRA_VEffInv UK'!D48*'TRA_Vkm UK'!D48)/('TRA_Vkm EU28'!D48-'TRA_Vkm UK'!D48)),0)</f>
        <v>5.8843267997189779</v>
      </c>
      <c r="E48" s="90">
        <f>IFERROR(IFERROR(('TRA_VEffInv EU28'!E48*'TRA_Inv EU28'!E48-'TRA_VEffInv UK'!E48*'TRA_Inv UK'!E48)/('TRA_Inv EU28'!E48-'TRA_Inv UK'!E48),('TRA_VEffInv EU28'!E48*'TRA_Vkm EU28'!E48-'TRA_VEffInv UK'!E48*'TRA_Vkm UK'!E48)/('TRA_Vkm EU28'!E48-'TRA_Vkm UK'!E48)),0)</f>
        <v>5.8383740617224511</v>
      </c>
      <c r="F48" s="90">
        <f>IFERROR(IFERROR(('TRA_VEffInv EU28'!F48*'TRA_Inv EU28'!F48-'TRA_VEffInv UK'!F48*'TRA_Inv UK'!F48)/('TRA_Inv EU28'!F48-'TRA_Inv UK'!F48),('TRA_VEffInv EU28'!F48*'TRA_Vkm EU28'!F48-'TRA_VEffInv UK'!F48*'TRA_Vkm UK'!F48)/('TRA_Vkm EU28'!F48-'TRA_Vkm UK'!F48)),0)</f>
        <v>5.8519831926632788</v>
      </c>
      <c r="G48" s="90">
        <f>IFERROR(IFERROR(('TRA_VEffInv EU28'!G48*'TRA_Inv EU28'!G48-'TRA_VEffInv UK'!G48*'TRA_Inv UK'!G48)/('TRA_Inv EU28'!G48-'TRA_Inv UK'!G48),('TRA_VEffInv EU28'!G48*'TRA_Vkm EU28'!G48-'TRA_VEffInv UK'!G48*'TRA_Vkm UK'!G48)/('TRA_Vkm EU28'!G48-'TRA_Vkm UK'!G48)),0)</f>
        <v>6.1474504293586625</v>
      </c>
      <c r="H48" s="90">
        <f>IFERROR(IFERROR(('TRA_VEffInv EU28'!H48*'TRA_Inv EU28'!H48-'TRA_VEffInv UK'!H48*'TRA_Inv UK'!H48)/('TRA_Inv EU28'!H48-'TRA_Inv UK'!H48),('TRA_VEffInv EU28'!H48*'TRA_Vkm EU28'!H48-'TRA_VEffInv UK'!H48*'TRA_Vkm UK'!H48)/('TRA_Vkm EU28'!H48-'TRA_Vkm UK'!H48)),0)</f>
        <v>5.7466622574451725</v>
      </c>
      <c r="I48" s="90">
        <f>IFERROR(IFERROR(('TRA_VEffInv EU28'!I48*'TRA_Inv EU28'!I48-'TRA_VEffInv UK'!I48*'TRA_Inv UK'!I48)/('TRA_Inv EU28'!I48-'TRA_Inv UK'!I48),('TRA_VEffInv EU28'!I48*'TRA_Vkm EU28'!I48-'TRA_VEffInv UK'!I48*'TRA_Vkm UK'!I48)/('TRA_Vkm EU28'!I48-'TRA_Vkm UK'!I48)),0)</f>
        <v>5.6745401300503824</v>
      </c>
      <c r="J48" s="90">
        <f>IFERROR(IFERROR(('TRA_VEffInv EU28'!J48*'TRA_Inv EU28'!J48-'TRA_VEffInv UK'!J48*'TRA_Inv UK'!J48)/('TRA_Inv EU28'!J48-'TRA_Inv UK'!J48),('TRA_VEffInv EU28'!J48*'TRA_Vkm EU28'!J48-'TRA_VEffInv UK'!J48*'TRA_Vkm UK'!J48)/('TRA_Vkm EU28'!J48-'TRA_Vkm UK'!J48)),0)</f>
        <v>5.5318012561931873</v>
      </c>
      <c r="K48" s="90">
        <f>IFERROR(IFERROR(('TRA_VEffInv EU28'!K48*'TRA_Inv EU28'!K48-'TRA_VEffInv UK'!K48*'TRA_Inv UK'!K48)/('TRA_Inv EU28'!K48-'TRA_Inv UK'!K48),('TRA_VEffInv EU28'!K48*'TRA_Vkm EU28'!K48-'TRA_VEffInv UK'!K48*'TRA_Vkm UK'!K48)/('TRA_Vkm EU28'!K48-'TRA_Vkm UK'!K48)),0)</f>
        <v>5.2544459332250462</v>
      </c>
      <c r="L48" s="90">
        <f>IFERROR(IFERROR(('TRA_VEffInv EU28'!L48*'TRA_Inv EU28'!L48-'TRA_VEffInv UK'!L48*'TRA_Inv UK'!L48)/('TRA_Inv EU28'!L48-'TRA_Inv UK'!L48),('TRA_VEffInv EU28'!L48*'TRA_Vkm EU28'!L48-'TRA_VEffInv UK'!L48*'TRA_Vkm UK'!L48)/('TRA_Vkm EU28'!L48-'TRA_Vkm UK'!L48)),0)</f>
        <v>5.0943306552205847</v>
      </c>
      <c r="M48" s="90">
        <f>IFERROR(IFERROR(('TRA_VEffInv EU28'!M48*'TRA_Inv EU28'!M48-'TRA_VEffInv UK'!M48*'TRA_Inv UK'!M48)/('TRA_Inv EU28'!M48-'TRA_Inv UK'!M48),('TRA_VEffInv EU28'!M48*'TRA_Vkm EU28'!M48-'TRA_VEffInv UK'!M48*'TRA_Vkm UK'!M48)/('TRA_Vkm EU28'!M48-'TRA_Vkm UK'!M48)),0)</f>
        <v>4.9730880570126734</v>
      </c>
      <c r="N48" s="90">
        <f>IFERROR(IFERROR(('TRA_VEffInv EU28'!N48*'TRA_Inv EU28'!N48-'TRA_VEffInv UK'!N48*'TRA_Inv UK'!N48)/('TRA_Inv EU28'!N48-'TRA_Inv UK'!N48),('TRA_VEffInv EU28'!N48*'TRA_Vkm EU28'!N48-'TRA_VEffInv UK'!N48*'TRA_Vkm UK'!N48)/('TRA_Vkm EU28'!N48-'TRA_Vkm UK'!N48)),0)</f>
        <v>4.8726694579074987</v>
      </c>
      <c r="O48" s="90">
        <f>IFERROR(IFERROR(('TRA_VEffInv EU28'!O48*'TRA_Inv EU28'!O48-'TRA_VEffInv UK'!O48*'TRA_Inv UK'!O48)/('TRA_Inv EU28'!O48-'TRA_Inv UK'!O48),('TRA_VEffInv EU28'!O48*'TRA_Vkm EU28'!O48-'TRA_VEffInv UK'!O48*'TRA_Vkm UK'!O48)/('TRA_Vkm EU28'!O48-'TRA_Vkm UK'!O48)),0)</f>
        <v>4.6737245939796574</v>
      </c>
      <c r="P48" s="90">
        <f>IFERROR(IFERROR(('TRA_VEffInv EU28'!P48*'TRA_Inv EU28'!P48-'TRA_VEffInv UK'!P48*'TRA_Inv UK'!P48)/('TRA_Inv EU28'!P48-'TRA_Inv UK'!P48),('TRA_VEffInv EU28'!P48*'TRA_Vkm EU28'!P48-'TRA_VEffInv UK'!P48*'TRA_Vkm UK'!P48)/('TRA_Vkm EU28'!P48-'TRA_Vkm UK'!P48)),0)</f>
        <v>4.5296142092177982</v>
      </c>
      <c r="Q48" s="90">
        <f>IFERROR(IFERROR(('TRA_VEffInv EU28'!Q48*'TRA_Inv EU28'!Q48-'TRA_VEffInv UK'!Q48*'TRA_Inv UK'!Q48)/('TRA_Inv EU28'!Q48-'TRA_Inv UK'!Q48),('TRA_VEffInv EU28'!Q48*'TRA_Vkm EU28'!Q48-'TRA_VEffInv UK'!Q48*'TRA_Vkm UK'!Q48)/('TRA_Vkm EU28'!Q48-'TRA_Vkm UK'!Q48)),0)</f>
        <v>4.4250857584796597</v>
      </c>
      <c r="R48" s="90">
        <f>IFERROR(IFERROR(('TRA_VEffInv EU28'!R48*'TRA_Inv EU28'!R48-'TRA_VEffInv UK'!R48*'TRA_Inv UK'!R48)/('TRA_Inv EU28'!R48-'TRA_Inv UK'!R48),('TRA_VEffInv EU28'!R48*'TRA_Vkm EU28'!R48-'TRA_VEffInv UK'!R48*'TRA_Vkm UK'!R48)/('TRA_Vkm EU28'!R48-'TRA_Vkm UK'!R48)),0)</f>
        <v>4.3090541161455524</v>
      </c>
      <c r="S48" s="90">
        <f>IFERROR(IFERROR(('TRA_VEffInv EU28'!S48*'TRA_Inv EU28'!S48-'TRA_VEffInv UK'!S48*'TRA_Inv UK'!S48)/('TRA_Inv EU28'!S48-'TRA_Inv UK'!S48),('TRA_VEffInv EU28'!S48*'TRA_Vkm EU28'!S48-'TRA_VEffInv UK'!S48*'TRA_Vkm UK'!S48)/('TRA_Vkm EU28'!S48-'TRA_Vkm UK'!S48)),0)</f>
        <v>4.2889406812133082</v>
      </c>
      <c r="T48" s="90">
        <f>IFERROR(IFERROR(('TRA_VEffInv EU28'!T48*'TRA_Inv EU28'!T48-'TRA_VEffInv UK'!T48*'TRA_Inv UK'!T48)/('TRA_Inv EU28'!T48-'TRA_Inv UK'!T48),('TRA_VEffInv EU28'!T48*'TRA_Vkm EU28'!T48-'TRA_VEffInv UK'!T48*'TRA_Vkm UK'!T48)/('TRA_Vkm EU28'!T48-'TRA_Vkm UK'!T48)),0)</f>
        <v>4.2040042909753605</v>
      </c>
      <c r="U48" s="90">
        <f>IFERROR(IFERROR(('TRA_VEffInv EU28'!U48*'TRA_Inv EU28'!U48-'TRA_VEffInv UK'!U48*'TRA_Inv UK'!U48)/('TRA_Inv EU28'!U48-'TRA_Inv UK'!U48),('TRA_VEffInv EU28'!U48*'TRA_Vkm EU28'!U48-'TRA_VEffInv UK'!U48*'TRA_Vkm UK'!U48)/('TRA_Vkm EU28'!U48-'TRA_Vkm UK'!U48)),0)</f>
        <v>4.1439175580058514</v>
      </c>
      <c r="V48" s="90">
        <f>IFERROR(IFERROR(('TRA_VEffInv EU28'!V48*'TRA_Inv EU28'!V48-'TRA_VEffInv UK'!V48*'TRA_Inv UK'!V48)/('TRA_Inv EU28'!V48-'TRA_Inv UK'!V48),('TRA_VEffInv EU28'!V48*'TRA_Vkm EU28'!V48-'TRA_VEffInv UK'!V48*'TRA_Vkm UK'!V48)/('TRA_Vkm EU28'!V48-'TRA_Vkm UK'!V48)),0)</f>
        <v>4.0942462066755665</v>
      </c>
      <c r="W48" s="90">
        <f>IFERROR(IFERROR(('TRA_VEffInv EU28'!W48*'TRA_Inv EU28'!W48-'TRA_VEffInv UK'!W48*'TRA_Inv UK'!W48)/('TRA_Inv EU28'!W48-'TRA_Inv UK'!W48),('TRA_VEffInv EU28'!W48*'TRA_Vkm EU28'!W48-'TRA_VEffInv UK'!W48*'TRA_Vkm UK'!W48)/('TRA_Vkm EU28'!W48-'TRA_Vkm UK'!W48)),0)</f>
        <v>4.0644907772768368</v>
      </c>
      <c r="X48" s="90">
        <f>IFERROR(IFERROR(('TRA_VEffInv EU28'!X48*'TRA_Inv EU28'!X48-'TRA_VEffInv UK'!X48*'TRA_Inv UK'!X48)/('TRA_Inv EU28'!X48-'TRA_Inv UK'!X48),('TRA_VEffInv EU28'!X48*'TRA_Vkm EU28'!X48-'TRA_VEffInv UK'!X48*'TRA_Vkm UK'!X48)/('TRA_Vkm EU28'!X48-'TRA_Vkm UK'!X48)),0)</f>
        <v>4.0357552405895305</v>
      </c>
      <c r="Y48" s="90">
        <f>IFERROR(IFERROR(('TRA_VEffInv EU28'!Y48*'TRA_Inv EU28'!Y48-'TRA_VEffInv UK'!Y48*'TRA_Inv UK'!Y48)/('TRA_Inv EU28'!Y48-'TRA_Inv UK'!Y48),('TRA_VEffInv EU28'!Y48*'TRA_Vkm EU28'!Y48-'TRA_VEffInv UK'!Y48*'TRA_Vkm UK'!Y48)/('TRA_Vkm EU28'!Y48-'TRA_Vkm UK'!Y48)),0)</f>
        <v>3.9966878454833816</v>
      </c>
      <c r="Z48" s="90">
        <f>IFERROR(IFERROR(('TRA_VEffInv EU28'!Z48*'TRA_Inv EU28'!Z48-'TRA_VEffInv UK'!Z48*'TRA_Inv UK'!Z48)/('TRA_Inv EU28'!Z48-'TRA_Inv UK'!Z48),('TRA_VEffInv EU28'!Z48*'TRA_Vkm EU28'!Z48-'TRA_VEffInv UK'!Z48*'TRA_Vkm UK'!Z48)/('TRA_Vkm EU28'!Z48-'TRA_Vkm UK'!Z48)),0)</f>
        <v>3.9650381943343156</v>
      </c>
      <c r="AA48" s="90">
        <f>IFERROR(IFERROR(('TRA_VEffInv EU28'!AA48*'TRA_Inv EU28'!AA48-'TRA_VEffInv UK'!AA48*'TRA_Inv UK'!AA48)/('TRA_Inv EU28'!AA48-'TRA_Inv UK'!AA48),('TRA_VEffInv EU28'!AA48*'TRA_Vkm EU28'!AA48-'TRA_VEffInv UK'!AA48*'TRA_Vkm UK'!AA48)/('TRA_Vkm EU28'!AA48-'TRA_Vkm UK'!AA48)),0)</f>
        <v>3.9339016422572994</v>
      </c>
      <c r="AB48" s="90">
        <f>IFERROR(IFERROR(('TRA_VEffInv EU28'!AB48*'TRA_Inv EU28'!AB48-'TRA_VEffInv UK'!AB48*'TRA_Inv UK'!AB48)/('TRA_Inv EU28'!AB48-'TRA_Inv UK'!AB48),('TRA_VEffInv EU28'!AB48*'TRA_Vkm EU28'!AB48-'TRA_VEffInv UK'!AB48*'TRA_Vkm UK'!AB48)/('TRA_Vkm EU28'!AB48-'TRA_Vkm UK'!AB48)),0)</f>
        <v>3.9025679110265021</v>
      </c>
      <c r="AC48" s="90">
        <f>IFERROR(IFERROR(('TRA_VEffInv EU28'!AC48*'TRA_Inv EU28'!AC48-'TRA_VEffInv UK'!AC48*'TRA_Inv UK'!AC48)/('TRA_Inv EU28'!AC48-'TRA_Inv UK'!AC48),('TRA_VEffInv EU28'!AC48*'TRA_Vkm EU28'!AC48-'TRA_VEffInv UK'!AC48*'TRA_Vkm UK'!AC48)/('TRA_Vkm EU28'!AC48-'TRA_Vkm UK'!AC48)),0)</f>
        <v>3.8758437037781559</v>
      </c>
      <c r="AD48" s="90">
        <f>IFERROR(IFERROR(('TRA_VEffInv EU28'!AD48*'TRA_Inv EU28'!AD48-'TRA_VEffInv UK'!AD48*'TRA_Inv UK'!AD48)/('TRA_Inv EU28'!AD48-'TRA_Inv UK'!AD48),('TRA_VEffInv EU28'!AD48*'TRA_Vkm EU28'!AD48-'TRA_VEffInv UK'!AD48*'TRA_Vkm UK'!AD48)/('TRA_Vkm EU28'!AD48-'TRA_Vkm UK'!AD48)),0)</f>
        <v>3.8498579113813727</v>
      </c>
      <c r="AE48" s="90">
        <f>IFERROR(IFERROR(('TRA_VEffInv EU28'!AE48*'TRA_Inv EU28'!AE48-'TRA_VEffInv UK'!AE48*'TRA_Inv UK'!AE48)/('TRA_Inv EU28'!AE48-'TRA_Inv UK'!AE48),('TRA_VEffInv EU28'!AE48*'TRA_Vkm EU28'!AE48-'TRA_VEffInv UK'!AE48*'TRA_Vkm UK'!AE48)/('TRA_Vkm EU28'!AE48-'TRA_Vkm UK'!AE48)),0)</f>
        <v>3.8227103528586701</v>
      </c>
      <c r="AF48" s="90">
        <f>IFERROR(IFERROR(('TRA_VEffInv EU28'!AF48*'TRA_Inv EU28'!AF48-'TRA_VEffInv UK'!AF48*'TRA_Inv UK'!AF48)/('TRA_Inv EU28'!AF48-'TRA_Inv UK'!AF48),('TRA_VEffInv EU28'!AF48*'TRA_Vkm EU28'!AF48-'TRA_VEffInv UK'!AF48*'TRA_Vkm UK'!AF48)/('TRA_Vkm EU28'!AF48-'TRA_Vkm UK'!AF48)),0)</f>
        <v>3.7932862723683556</v>
      </c>
      <c r="AG48" s="90">
        <f>IFERROR(IFERROR(('TRA_VEffInv EU28'!AG48*'TRA_Inv EU28'!AG48-'TRA_VEffInv UK'!AG48*'TRA_Inv UK'!AG48)/('TRA_Inv EU28'!AG48-'TRA_Inv UK'!AG48),('TRA_VEffInv EU28'!AG48*'TRA_Vkm EU28'!AG48-'TRA_VEffInv UK'!AG48*'TRA_Vkm UK'!AG48)/('TRA_Vkm EU28'!AG48-'TRA_Vkm UK'!AG48)),0)</f>
        <v>3.7651123394212886</v>
      </c>
      <c r="AH48" s="90">
        <f>IFERROR(IFERROR(('TRA_VEffInv EU28'!AH48*'TRA_Inv EU28'!AH48-'TRA_VEffInv UK'!AH48*'TRA_Inv UK'!AH48)/('TRA_Inv EU28'!AH48-'TRA_Inv UK'!AH48),('TRA_VEffInv EU28'!AH48*'TRA_Vkm EU28'!AH48-'TRA_VEffInv UK'!AH48*'TRA_Vkm UK'!AH48)/('TRA_Vkm EU28'!AH48-'TRA_Vkm UK'!AH48)),0)</f>
        <v>3.7366372687391634</v>
      </c>
      <c r="AI48" s="90">
        <f>IFERROR(IFERROR(('TRA_VEffInv EU28'!AI48*'TRA_Inv EU28'!AI48-'TRA_VEffInv UK'!AI48*'TRA_Inv UK'!AI48)/('TRA_Inv EU28'!AI48-'TRA_Inv UK'!AI48),('TRA_VEffInv EU28'!AI48*'TRA_Vkm EU28'!AI48-'TRA_VEffInv UK'!AI48*'TRA_Vkm UK'!AI48)/('TRA_Vkm EU28'!AI48-'TRA_Vkm UK'!AI48)),0)</f>
        <v>3.7108073152334491</v>
      </c>
      <c r="AJ48" s="90">
        <f>IFERROR(IFERROR(('TRA_VEffInv EU28'!AJ48*'TRA_Inv EU28'!AJ48-'TRA_VEffInv UK'!AJ48*'TRA_Inv UK'!AJ48)/('TRA_Inv EU28'!AJ48-'TRA_Inv UK'!AJ48),('TRA_VEffInv EU28'!AJ48*'TRA_Vkm EU28'!AJ48-'TRA_VEffInv UK'!AJ48*'TRA_Vkm UK'!AJ48)/('TRA_Vkm EU28'!AJ48-'TRA_Vkm UK'!AJ48)),0)</f>
        <v>3.6845975469190564</v>
      </c>
      <c r="AK48" s="90">
        <f>IFERROR(IFERROR(('TRA_VEffInv EU28'!AK48*'TRA_Inv EU28'!AK48-'TRA_VEffInv UK'!AK48*'TRA_Inv UK'!AK48)/('TRA_Inv EU28'!AK48-'TRA_Inv UK'!AK48),('TRA_VEffInv EU28'!AK48*'TRA_Vkm EU28'!AK48-'TRA_VEffInv UK'!AK48*'TRA_Vkm UK'!AK48)/('TRA_Vkm EU28'!AK48-'TRA_Vkm UK'!AK48)),0)</f>
        <v>3.6591882904525526</v>
      </c>
      <c r="AL48" s="90">
        <f>IFERROR(IFERROR(('TRA_VEffInv EU28'!AL48*'TRA_Inv EU28'!AL48-'TRA_VEffInv UK'!AL48*'TRA_Inv UK'!AL48)/('TRA_Inv EU28'!AL48-'TRA_Inv UK'!AL48),('TRA_VEffInv EU28'!AL48*'TRA_Vkm EU28'!AL48-'TRA_VEffInv UK'!AL48*'TRA_Vkm UK'!AL48)/('TRA_Vkm EU28'!AL48-'TRA_Vkm UK'!AL48)),0)</f>
        <v>3.6343312819859364</v>
      </c>
      <c r="AM48" s="90">
        <f>IFERROR(IFERROR(('TRA_VEffInv EU28'!AM48*'TRA_Inv EU28'!AM48-'TRA_VEffInv UK'!AM48*'TRA_Inv UK'!AM48)/('TRA_Inv EU28'!AM48-'TRA_Inv UK'!AM48),('TRA_VEffInv EU28'!AM48*'TRA_Vkm EU28'!AM48-'TRA_VEffInv UK'!AM48*'TRA_Vkm UK'!AM48)/('TRA_Vkm EU28'!AM48-'TRA_Vkm UK'!AM48)),0)</f>
        <v>3.6100176238996164</v>
      </c>
      <c r="AN48" s="90">
        <f>IFERROR(IFERROR(('TRA_VEffInv EU28'!AN48*'TRA_Inv EU28'!AN48-'TRA_VEffInv UK'!AN48*'TRA_Inv UK'!AN48)/('TRA_Inv EU28'!AN48-'TRA_Inv UK'!AN48),('TRA_VEffInv EU28'!AN48*'TRA_Vkm EU28'!AN48-'TRA_VEffInv UK'!AN48*'TRA_Vkm UK'!AN48)/('TRA_Vkm EU28'!AN48-'TRA_Vkm UK'!AN48)),0)</f>
        <v>3.5861980270274074</v>
      </c>
      <c r="AO48" s="90">
        <f>IFERROR(IFERROR(('TRA_VEffInv EU28'!AO48*'TRA_Inv EU28'!AO48-'TRA_VEffInv UK'!AO48*'TRA_Inv UK'!AO48)/('TRA_Inv EU28'!AO48-'TRA_Inv UK'!AO48),('TRA_VEffInv EU28'!AO48*'TRA_Vkm EU28'!AO48-'TRA_VEffInv UK'!AO48*'TRA_Vkm UK'!AO48)/('TRA_Vkm EU28'!AO48-'TRA_Vkm UK'!AO48)),0)</f>
        <v>3.5622328587737941</v>
      </c>
      <c r="AP48" s="90">
        <f>IFERROR(IFERROR(('TRA_VEffInv EU28'!AP48*'TRA_Inv EU28'!AP48-'TRA_VEffInv UK'!AP48*'TRA_Inv UK'!AP48)/('TRA_Inv EU28'!AP48-'TRA_Inv UK'!AP48),('TRA_VEffInv EU28'!AP48*'TRA_Vkm EU28'!AP48-'TRA_VEffInv UK'!AP48*'TRA_Vkm UK'!AP48)/('TRA_Vkm EU28'!AP48-'TRA_Vkm UK'!AP48)),0)</f>
        <v>3.5390224121963896</v>
      </c>
      <c r="AQ48" s="90">
        <f>IFERROR(IFERROR(('TRA_VEffInv EU28'!AQ48*'TRA_Inv EU28'!AQ48-'TRA_VEffInv UK'!AQ48*'TRA_Inv UK'!AQ48)/('TRA_Inv EU28'!AQ48-'TRA_Inv UK'!AQ48),('TRA_VEffInv EU28'!AQ48*'TRA_Vkm EU28'!AQ48-'TRA_VEffInv UK'!AQ48*'TRA_Vkm UK'!AQ48)/('TRA_Vkm EU28'!AQ48-'TRA_Vkm UK'!AQ48)),0)</f>
        <v>3.5163473415871755</v>
      </c>
      <c r="AR48" s="90">
        <f>IFERROR(IFERROR(('TRA_VEffInv EU28'!AR48*'TRA_Inv EU28'!AR48-'TRA_VEffInv UK'!AR48*'TRA_Inv UK'!AR48)/('TRA_Inv EU28'!AR48-'TRA_Inv UK'!AR48),('TRA_VEffInv EU28'!AR48*'TRA_Vkm EU28'!AR48-'TRA_VEffInv UK'!AR48*'TRA_Vkm UK'!AR48)/('TRA_Vkm EU28'!AR48-'TRA_Vkm UK'!AR48)),0)</f>
        <v>3.4937617881379248</v>
      </c>
      <c r="AS48" s="90">
        <f>IFERROR(IFERROR(('TRA_VEffInv EU28'!AS48*'TRA_Inv EU28'!AS48-'TRA_VEffInv UK'!AS48*'TRA_Inv UK'!AS48)/('TRA_Inv EU28'!AS48-'TRA_Inv UK'!AS48),('TRA_VEffInv EU28'!AS48*'TRA_Vkm EU28'!AS48-'TRA_VEffInv UK'!AS48*'TRA_Vkm UK'!AS48)/('TRA_Vkm EU28'!AS48-'TRA_Vkm UK'!AS48)),0)</f>
        <v>3.4715459094655774</v>
      </c>
      <c r="AT48" s="90">
        <f>IFERROR(IFERROR(('TRA_VEffInv EU28'!AT48*'TRA_Inv EU28'!AT48-'TRA_VEffInv UK'!AT48*'TRA_Inv UK'!AT48)/('TRA_Inv EU28'!AT48-'TRA_Inv UK'!AT48),('TRA_VEffInv EU28'!AT48*'TRA_Vkm EU28'!AT48-'TRA_VEffInv UK'!AT48*'TRA_Vkm UK'!AT48)/('TRA_Vkm EU28'!AT48-'TRA_Vkm UK'!AT48)),0)</f>
        <v>3.4496133290080677</v>
      </c>
      <c r="AU48" s="90">
        <f>IFERROR(IFERROR(('TRA_VEffInv EU28'!AU48*'TRA_Inv EU28'!AU48-'TRA_VEffInv UK'!AU48*'TRA_Inv UK'!AU48)/('TRA_Inv EU28'!AU48-'TRA_Inv UK'!AU48),('TRA_VEffInv EU28'!AU48*'TRA_Vkm EU28'!AU48-'TRA_VEffInv UK'!AU48*'TRA_Vkm UK'!AU48)/('TRA_Vkm EU28'!AU48-'TRA_Vkm UK'!AU48)),0)</f>
        <v>3.4277678910518139</v>
      </c>
      <c r="AV48" s="90">
        <f>IFERROR(IFERROR(('TRA_VEffInv EU28'!AV48*'TRA_Inv EU28'!AV48-'TRA_VEffInv UK'!AV48*'TRA_Inv UK'!AV48)/('TRA_Inv EU28'!AV48-'TRA_Inv UK'!AV48),('TRA_VEffInv EU28'!AV48*'TRA_Vkm EU28'!AV48-'TRA_VEffInv UK'!AV48*'TRA_Vkm UK'!AV48)/('TRA_Vkm EU28'!AV48-'TRA_Vkm UK'!AV48)),0)</f>
        <v>3.4063753936307557</v>
      </c>
      <c r="AW48" s="90">
        <f>IFERROR(IFERROR(('TRA_VEffInv EU28'!AW48*'TRA_Inv EU28'!AW48-'TRA_VEffInv UK'!AW48*'TRA_Inv UK'!AW48)/('TRA_Inv EU28'!AW48-'TRA_Inv UK'!AW48),('TRA_VEffInv EU28'!AW48*'TRA_Vkm EU28'!AW48-'TRA_VEffInv UK'!AW48*'TRA_Vkm UK'!AW48)/('TRA_Vkm EU28'!AW48-'TRA_Vkm UK'!AW48)),0)</f>
        <v>3.3851982707748367</v>
      </c>
      <c r="AX48" s="90">
        <f>IFERROR(IFERROR(('TRA_VEffInv EU28'!AX48*'TRA_Inv EU28'!AX48-'TRA_VEffInv UK'!AX48*'TRA_Inv UK'!AX48)/('TRA_Inv EU28'!AX48-'TRA_Inv UK'!AX48),('TRA_VEffInv EU28'!AX48*'TRA_Vkm EU28'!AX48-'TRA_VEffInv UK'!AX48*'TRA_Vkm UK'!AX48)/('TRA_Vkm EU28'!AX48-'TRA_Vkm UK'!AX48)),0)</f>
        <v>3.364272083355587</v>
      </c>
      <c r="AY48" s="90">
        <f>IFERROR(IFERROR(('TRA_VEffInv EU28'!AY48*'TRA_Inv EU28'!AY48-'TRA_VEffInv UK'!AY48*'TRA_Inv UK'!AY48)/('TRA_Inv EU28'!AY48-'TRA_Inv UK'!AY48),('TRA_VEffInv EU28'!AY48*'TRA_Vkm EU28'!AY48-'TRA_VEffInv UK'!AY48*'TRA_Vkm UK'!AY48)/('TRA_Vkm EU28'!AY48-'TRA_Vkm UK'!AY48)),0)</f>
        <v>3.343694295796507</v>
      </c>
      <c r="AZ48" s="90">
        <f>IFERROR(IFERROR(('TRA_VEffInv EU28'!AZ48*'TRA_Inv EU28'!AZ48-'TRA_VEffInv UK'!AZ48*'TRA_Inv UK'!AZ48)/('TRA_Inv EU28'!AZ48-'TRA_Inv UK'!AZ48),('TRA_VEffInv EU28'!AZ48*'TRA_Vkm EU28'!AZ48-'TRA_VEffInv UK'!AZ48*'TRA_Vkm UK'!AZ48)/('TRA_Vkm EU28'!AZ48-'TRA_Vkm UK'!AZ48)),0)</f>
        <v>3.3233940507952777</v>
      </c>
    </row>
    <row r="49" spans="1:52">
      <c r="A49" s="103" t="s">
        <v>142</v>
      </c>
      <c r="B49" s="90"/>
      <c r="C49" s="90">
        <f>IFERROR(IFERROR(('TRA_VEffInv EU28'!C49*'TRA_Inv EU28'!C49-'TRA_VEffInv UK'!C49*'TRA_Inv UK'!C49)/('TRA_Inv EU28'!C49-'TRA_Inv UK'!C49),('TRA_VEffInv EU28'!C49*'TRA_Vkm EU28'!C49-'TRA_VEffInv UK'!C49*'TRA_Vkm UK'!C49)/('TRA_Vkm EU28'!C49-'TRA_Vkm UK'!C49)),0)</f>
        <v>6.1255230177208153</v>
      </c>
      <c r="D49" s="90">
        <f>IFERROR(IFERROR(('TRA_VEffInv EU28'!D49*'TRA_Inv EU28'!D49-'TRA_VEffInv UK'!D49*'TRA_Inv UK'!D49)/('TRA_Inv EU28'!D49-'TRA_Inv UK'!D49),('TRA_VEffInv EU28'!D49*'TRA_Vkm EU28'!D49-'TRA_VEffInv UK'!D49*'TRA_Vkm UK'!D49)/('TRA_Vkm EU28'!D49-'TRA_Vkm UK'!D49)),0)</f>
        <v>7.475584516371728</v>
      </c>
      <c r="E49" s="90">
        <f>IFERROR(IFERROR(('TRA_VEffInv EU28'!E49*'TRA_Inv EU28'!E49-'TRA_VEffInv UK'!E49*'TRA_Inv UK'!E49)/('TRA_Inv EU28'!E49-'TRA_Inv UK'!E49),('TRA_VEffInv EU28'!E49*'TRA_Vkm EU28'!E49-'TRA_VEffInv UK'!E49*'TRA_Vkm UK'!E49)/('TRA_Vkm EU28'!E49-'TRA_Vkm UK'!E49)),0)</f>
        <v>6.3719314018662674</v>
      </c>
      <c r="F49" s="90">
        <f>IFERROR(IFERROR(('TRA_VEffInv EU28'!F49*'TRA_Inv EU28'!F49-'TRA_VEffInv UK'!F49*'TRA_Inv UK'!F49)/('TRA_Inv EU28'!F49-'TRA_Inv UK'!F49),('TRA_VEffInv EU28'!F49*'TRA_Vkm EU28'!F49-'TRA_VEffInv UK'!F49*'TRA_Vkm UK'!F49)/('TRA_Vkm EU28'!F49-'TRA_Vkm UK'!F49)),0)</f>
        <v>7.0260904750975532</v>
      </c>
      <c r="G49" s="90">
        <f>IFERROR(IFERROR(('TRA_VEffInv EU28'!G49*'TRA_Inv EU28'!G49-'TRA_VEffInv UK'!G49*'TRA_Inv UK'!G49)/('TRA_Inv EU28'!G49-'TRA_Inv UK'!G49),('TRA_VEffInv EU28'!G49*'TRA_Vkm EU28'!G49-'TRA_VEffInv UK'!G49*'TRA_Vkm UK'!G49)/('TRA_Vkm EU28'!G49-'TRA_Vkm UK'!G49)),0)</f>
        <v>6.3111081175189216</v>
      </c>
      <c r="H49" s="90">
        <f>IFERROR(IFERROR(('TRA_VEffInv EU28'!H49*'TRA_Inv EU28'!H49-'TRA_VEffInv UK'!H49*'TRA_Inv UK'!H49)/('TRA_Inv EU28'!H49-'TRA_Inv UK'!H49),('TRA_VEffInv EU28'!H49*'TRA_Vkm EU28'!H49-'TRA_VEffInv UK'!H49*'TRA_Vkm UK'!H49)/('TRA_Vkm EU28'!H49-'TRA_Vkm UK'!H49)),0)</f>
        <v>5.7884425694260697</v>
      </c>
      <c r="I49" s="90">
        <f>IFERROR(IFERROR(('TRA_VEffInv EU28'!I49*'TRA_Inv EU28'!I49-'TRA_VEffInv UK'!I49*'TRA_Inv UK'!I49)/('TRA_Inv EU28'!I49-'TRA_Inv UK'!I49),('TRA_VEffInv EU28'!I49*'TRA_Vkm EU28'!I49-'TRA_VEffInv UK'!I49*'TRA_Vkm UK'!I49)/('TRA_Vkm EU28'!I49-'TRA_Vkm UK'!I49)),0)</f>
        <v>5.991728443519535</v>
      </c>
      <c r="J49" s="90">
        <f>IFERROR(IFERROR(('TRA_VEffInv EU28'!J49*'TRA_Inv EU28'!J49-'TRA_VEffInv UK'!J49*'TRA_Inv UK'!J49)/('TRA_Inv EU28'!J49-'TRA_Inv UK'!J49),('TRA_VEffInv EU28'!J49*'TRA_Vkm EU28'!J49-'TRA_VEffInv UK'!J49*'TRA_Vkm UK'!J49)/('TRA_Vkm EU28'!J49-'TRA_Vkm UK'!J49)),0)</f>
        <v>5.8843206442198932</v>
      </c>
      <c r="K49" s="90">
        <f>IFERROR(IFERROR(('TRA_VEffInv EU28'!K49*'TRA_Inv EU28'!K49-'TRA_VEffInv UK'!K49*'TRA_Inv UK'!K49)/('TRA_Inv EU28'!K49-'TRA_Inv UK'!K49),('TRA_VEffInv EU28'!K49*'TRA_Vkm EU28'!K49-'TRA_VEffInv UK'!K49*'TRA_Vkm UK'!K49)/('TRA_Vkm EU28'!K49-'TRA_Vkm UK'!K49)),0)</f>
        <v>6.0184397736891908</v>
      </c>
      <c r="L49" s="90">
        <f>IFERROR(IFERROR(('TRA_VEffInv EU28'!L49*'TRA_Inv EU28'!L49-'TRA_VEffInv UK'!L49*'TRA_Inv UK'!L49)/('TRA_Inv EU28'!L49-'TRA_Inv UK'!L49),('TRA_VEffInv EU28'!L49*'TRA_Vkm EU28'!L49-'TRA_VEffInv UK'!L49*'TRA_Vkm UK'!L49)/('TRA_Vkm EU28'!L49-'TRA_Vkm UK'!L49)),0)</f>
        <v>5.9415871025750668</v>
      </c>
      <c r="M49" s="90">
        <f>IFERROR(IFERROR(('TRA_VEffInv EU28'!M49*'TRA_Inv EU28'!M49-'TRA_VEffInv UK'!M49*'TRA_Inv UK'!M49)/('TRA_Inv EU28'!M49-'TRA_Inv UK'!M49),('TRA_VEffInv EU28'!M49*'TRA_Vkm EU28'!M49-'TRA_VEffInv UK'!M49*'TRA_Vkm UK'!M49)/('TRA_Vkm EU28'!M49-'TRA_Vkm UK'!M49)),0)</f>
        <v>5.7508674546704457</v>
      </c>
      <c r="N49" s="90">
        <f>IFERROR(IFERROR(('TRA_VEffInv EU28'!N49*'TRA_Inv EU28'!N49-'TRA_VEffInv UK'!N49*'TRA_Inv UK'!N49)/('TRA_Inv EU28'!N49-'TRA_Inv UK'!N49),('TRA_VEffInv EU28'!N49*'TRA_Vkm EU28'!N49-'TRA_VEffInv UK'!N49*'TRA_Vkm UK'!N49)/('TRA_Vkm EU28'!N49-'TRA_Vkm UK'!N49)),0)</f>
        <v>5.9461884315226534</v>
      </c>
      <c r="O49" s="90">
        <f>IFERROR(IFERROR(('TRA_VEffInv EU28'!O49*'TRA_Inv EU28'!O49-'TRA_VEffInv UK'!O49*'TRA_Inv UK'!O49)/('TRA_Inv EU28'!O49-'TRA_Inv UK'!O49),('TRA_VEffInv EU28'!O49*'TRA_Vkm EU28'!O49-'TRA_VEffInv UK'!O49*'TRA_Vkm UK'!O49)/('TRA_Vkm EU28'!O49-'TRA_Vkm UK'!O49)),0)</f>
        <v>4.823240206462013</v>
      </c>
      <c r="P49" s="90">
        <f>IFERROR(IFERROR(('TRA_VEffInv EU28'!P49*'TRA_Inv EU28'!P49-'TRA_VEffInv UK'!P49*'TRA_Inv UK'!P49)/('TRA_Inv EU28'!P49-'TRA_Inv UK'!P49),('TRA_VEffInv EU28'!P49*'TRA_Vkm EU28'!P49-'TRA_VEffInv UK'!P49*'TRA_Vkm UK'!P49)/('TRA_Vkm EU28'!P49-'TRA_Vkm UK'!P49)),0)</f>
        <v>4.9233031347433212</v>
      </c>
      <c r="Q49" s="90">
        <f>IFERROR(IFERROR(('TRA_VEffInv EU28'!Q49*'TRA_Inv EU28'!Q49-'TRA_VEffInv UK'!Q49*'TRA_Inv UK'!Q49)/('TRA_Inv EU28'!Q49-'TRA_Inv UK'!Q49),('TRA_VEffInv EU28'!Q49*'TRA_Vkm EU28'!Q49-'TRA_VEffInv UK'!Q49*'TRA_Vkm UK'!Q49)/('TRA_Vkm EU28'!Q49-'TRA_Vkm UK'!Q49)),0)</f>
        <v>4.4655868743658127</v>
      </c>
      <c r="R49" s="90">
        <f>IFERROR(IFERROR(('TRA_VEffInv EU28'!R49*'TRA_Inv EU28'!R49-'TRA_VEffInv UK'!R49*'TRA_Inv UK'!R49)/('TRA_Inv EU28'!R49-'TRA_Inv UK'!R49),('TRA_VEffInv EU28'!R49*'TRA_Vkm EU28'!R49-'TRA_VEffInv UK'!R49*'TRA_Vkm UK'!R49)/('TRA_Vkm EU28'!R49-'TRA_Vkm UK'!R49)),0)</f>
        <v>4.3896267823913604</v>
      </c>
      <c r="S49" s="90">
        <f>IFERROR(IFERROR(('TRA_VEffInv EU28'!S49*'TRA_Inv EU28'!S49-'TRA_VEffInv UK'!S49*'TRA_Inv UK'!S49)/('TRA_Inv EU28'!S49-'TRA_Inv UK'!S49),('TRA_VEffInv EU28'!S49*'TRA_Vkm EU28'!S49-'TRA_VEffInv UK'!S49*'TRA_Vkm UK'!S49)/('TRA_Vkm EU28'!S49-'TRA_Vkm UK'!S49)),0)</f>
        <v>4.3898949812305039</v>
      </c>
      <c r="T49" s="90">
        <f>IFERROR(IFERROR(('TRA_VEffInv EU28'!T49*'TRA_Inv EU28'!T49-'TRA_VEffInv UK'!T49*'TRA_Inv UK'!T49)/('TRA_Inv EU28'!T49-'TRA_Inv UK'!T49),('TRA_VEffInv EU28'!T49*'TRA_Vkm EU28'!T49-'TRA_VEffInv UK'!T49*'TRA_Vkm UK'!T49)/('TRA_Vkm EU28'!T49-'TRA_Vkm UK'!T49)),0)</f>
        <v>4.3751777448257316</v>
      </c>
      <c r="U49" s="90">
        <f>IFERROR(IFERROR(('TRA_VEffInv EU28'!U49*'TRA_Inv EU28'!U49-'TRA_VEffInv UK'!U49*'TRA_Inv UK'!U49)/('TRA_Inv EU28'!U49-'TRA_Inv UK'!U49),('TRA_VEffInv EU28'!U49*'TRA_Vkm EU28'!U49-'TRA_VEffInv UK'!U49*'TRA_Vkm UK'!U49)/('TRA_Vkm EU28'!U49-'TRA_Vkm UK'!U49)),0)</f>
        <v>4.2876555683551656</v>
      </c>
      <c r="V49" s="90">
        <f>IFERROR(IFERROR(('TRA_VEffInv EU28'!V49*'TRA_Inv EU28'!V49-'TRA_VEffInv UK'!V49*'TRA_Inv UK'!V49)/('TRA_Inv EU28'!V49-'TRA_Inv UK'!V49),('TRA_VEffInv EU28'!V49*'TRA_Vkm EU28'!V49-'TRA_VEffInv UK'!V49*'TRA_Vkm UK'!V49)/('TRA_Vkm EU28'!V49-'TRA_Vkm UK'!V49)),0)</f>
        <v>4.3192549559853406</v>
      </c>
      <c r="W49" s="90">
        <f>IFERROR(IFERROR(('TRA_VEffInv EU28'!W49*'TRA_Inv EU28'!W49-'TRA_VEffInv UK'!W49*'TRA_Inv UK'!W49)/('TRA_Inv EU28'!W49-'TRA_Inv UK'!W49),('TRA_VEffInv EU28'!W49*'TRA_Vkm EU28'!W49-'TRA_VEffInv UK'!W49*'TRA_Vkm UK'!W49)/('TRA_Vkm EU28'!W49-'TRA_Vkm UK'!W49)),0)</f>
        <v>4.2600699400121238</v>
      </c>
      <c r="X49" s="90">
        <f>IFERROR(IFERROR(('TRA_VEffInv EU28'!X49*'TRA_Inv EU28'!X49-'TRA_VEffInv UK'!X49*'TRA_Inv UK'!X49)/('TRA_Inv EU28'!X49-'TRA_Inv UK'!X49),('TRA_VEffInv EU28'!X49*'TRA_Vkm EU28'!X49-'TRA_VEffInv UK'!X49*'TRA_Vkm UK'!X49)/('TRA_Vkm EU28'!X49-'TRA_Vkm UK'!X49)),0)</f>
        <v>4.226264182423507</v>
      </c>
      <c r="Y49" s="90">
        <f>IFERROR(IFERROR(('TRA_VEffInv EU28'!Y49*'TRA_Inv EU28'!Y49-'TRA_VEffInv UK'!Y49*'TRA_Inv UK'!Y49)/('TRA_Inv EU28'!Y49-'TRA_Inv UK'!Y49),('TRA_VEffInv EU28'!Y49*'TRA_Vkm EU28'!Y49-'TRA_VEffInv UK'!Y49*'TRA_Vkm UK'!Y49)/('TRA_Vkm EU28'!Y49-'TRA_Vkm UK'!Y49)),0)</f>
        <v>4.1965421228329829</v>
      </c>
      <c r="Z49" s="90">
        <f>IFERROR(IFERROR(('TRA_VEffInv EU28'!Z49*'TRA_Inv EU28'!Z49-'TRA_VEffInv UK'!Z49*'TRA_Inv UK'!Z49)/('TRA_Inv EU28'!Z49-'TRA_Inv UK'!Z49),('TRA_VEffInv EU28'!Z49*'TRA_Vkm EU28'!Z49-'TRA_VEffInv UK'!Z49*'TRA_Vkm UK'!Z49)/('TRA_Vkm EU28'!Z49-'TRA_Vkm UK'!Z49)),0)</f>
        <v>4.1770565477126418</v>
      </c>
      <c r="AA49" s="90">
        <f>IFERROR(IFERROR(('TRA_VEffInv EU28'!AA49*'TRA_Inv EU28'!AA49-'TRA_VEffInv UK'!AA49*'TRA_Inv UK'!AA49)/('TRA_Inv EU28'!AA49-'TRA_Inv UK'!AA49),('TRA_VEffInv EU28'!AA49*'TRA_Vkm EU28'!AA49-'TRA_VEffInv UK'!AA49*'TRA_Vkm UK'!AA49)/('TRA_Vkm EU28'!AA49-'TRA_Vkm UK'!AA49)),0)</f>
        <v>4.1575010197133295</v>
      </c>
      <c r="AB49" s="90">
        <f>IFERROR(IFERROR(('TRA_VEffInv EU28'!AB49*'TRA_Inv EU28'!AB49-'TRA_VEffInv UK'!AB49*'TRA_Inv UK'!AB49)/('TRA_Inv EU28'!AB49-'TRA_Inv UK'!AB49),('TRA_VEffInv EU28'!AB49*'TRA_Vkm EU28'!AB49-'TRA_VEffInv UK'!AB49*'TRA_Vkm UK'!AB49)/('TRA_Vkm EU28'!AB49-'TRA_Vkm UK'!AB49)),0)</f>
        <v>4.1358736353148657</v>
      </c>
      <c r="AC49" s="90">
        <f>IFERROR(IFERROR(('TRA_VEffInv EU28'!AC49*'TRA_Inv EU28'!AC49-'TRA_VEffInv UK'!AC49*'TRA_Inv UK'!AC49)/('TRA_Inv EU28'!AC49-'TRA_Inv UK'!AC49),('TRA_VEffInv EU28'!AC49*'TRA_Vkm EU28'!AC49-'TRA_VEffInv UK'!AC49*'TRA_Vkm UK'!AC49)/('TRA_Vkm EU28'!AC49-'TRA_Vkm UK'!AC49)),0)</f>
        <v>4.1095114177387622</v>
      </c>
      <c r="AD49" s="90">
        <f>IFERROR(IFERROR(('TRA_VEffInv EU28'!AD49*'TRA_Inv EU28'!AD49-'TRA_VEffInv UK'!AD49*'TRA_Inv UK'!AD49)/('TRA_Inv EU28'!AD49-'TRA_Inv UK'!AD49),('TRA_VEffInv EU28'!AD49*'TRA_Vkm EU28'!AD49-'TRA_VEffInv UK'!AD49*'TRA_Vkm UK'!AD49)/('TRA_Vkm EU28'!AD49-'TRA_Vkm UK'!AD49)),0)</f>
        <v>4.0851611437803657</v>
      </c>
      <c r="AE49" s="90">
        <f>IFERROR(IFERROR(('TRA_VEffInv EU28'!AE49*'TRA_Inv EU28'!AE49-'TRA_VEffInv UK'!AE49*'TRA_Inv UK'!AE49)/('TRA_Inv EU28'!AE49-'TRA_Inv UK'!AE49),('TRA_VEffInv EU28'!AE49*'TRA_Vkm EU28'!AE49-'TRA_VEffInv UK'!AE49*'TRA_Vkm UK'!AE49)/('TRA_Vkm EU28'!AE49-'TRA_Vkm UK'!AE49)),0)</f>
        <v>4.068173137599592</v>
      </c>
      <c r="AF49" s="90">
        <f>IFERROR(IFERROR(('TRA_VEffInv EU28'!AF49*'TRA_Inv EU28'!AF49-'TRA_VEffInv UK'!AF49*'TRA_Inv UK'!AF49)/('TRA_Inv EU28'!AF49-'TRA_Inv UK'!AF49),('TRA_VEffInv EU28'!AF49*'TRA_Vkm EU28'!AF49-'TRA_VEffInv UK'!AF49*'TRA_Vkm UK'!AF49)/('TRA_Vkm EU28'!AF49-'TRA_Vkm UK'!AF49)),0)</f>
        <v>4.0452919816856792</v>
      </c>
      <c r="AG49" s="90">
        <f>IFERROR(IFERROR(('TRA_VEffInv EU28'!AG49*'TRA_Inv EU28'!AG49-'TRA_VEffInv UK'!AG49*'TRA_Inv UK'!AG49)/('TRA_Inv EU28'!AG49-'TRA_Inv UK'!AG49),('TRA_VEffInv EU28'!AG49*'TRA_Vkm EU28'!AG49-'TRA_VEffInv UK'!AG49*'TRA_Vkm UK'!AG49)/('TRA_Vkm EU28'!AG49-'TRA_Vkm UK'!AG49)),0)</f>
        <v>4.0222732672369457</v>
      </c>
      <c r="AH49" s="90">
        <f>IFERROR(IFERROR(('TRA_VEffInv EU28'!AH49*'TRA_Inv EU28'!AH49-'TRA_VEffInv UK'!AH49*'TRA_Inv UK'!AH49)/('TRA_Inv EU28'!AH49-'TRA_Inv UK'!AH49),('TRA_VEffInv EU28'!AH49*'TRA_Vkm EU28'!AH49-'TRA_VEffInv UK'!AH49*'TRA_Vkm UK'!AH49)/('TRA_Vkm EU28'!AH49-'TRA_Vkm UK'!AH49)),0)</f>
        <v>3.9992751723564215</v>
      </c>
      <c r="AI49" s="90">
        <f>IFERROR(IFERROR(('TRA_VEffInv EU28'!AI49*'TRA_Inv EU28'!AI49-'TRA_VEffInv UK'!AI49*'TRA_Inv UK'!AI49)/('TRA_Inv EU28'!AI49-'TRA_Inv UK'!AI49),('TRA_VEffInv EU28'!AI49*'TRA_Vkm EU28'!AI49-'TRA_VEffInv UK'!AI49*'TRA_Vkm UK'!AI49)/('TRA_Vkm EU28'!AI49-'TRA_Vkm UK'!AI49)),0)</f>
        <v>3.9767328983627683</v>
      </c>
      <c r="AJ49" s="90">
        <f>IFERROR(IFERROR(('TRA_VEffInv EU28'!AJ49*'TRA_Inv EU28'!AJ49-'TRA_VEffInv UK'!AJ49*'TRA_Inv UK'!AJ49)/('TRA_Inv EU28'!AJ49-'TRA_Inv UK'!AJ49),('TRA_VEffInv EU28'!AJ49*'TRA_Vkm EU28'!AJ49-'TRA_VEffInv UK'!AJ49*'TRA_Vkm UK'!AJ49)/('TRA_Vkm EU28'!AJ49-'TRA_Vkm UK'!AJ49)),0)</f>
        <v>3.954302195901028</v>
      </c>
      <c r="AK49" s="90">
        <f>IFERROR(IFERROR(('TRA_VEffInv EU28'!AK49*'TRA_Inv EU28'!AK49-'TRA_VEffInv UK'!AK49*'TRA_Inv UK'!AK49)/('TRA_Inv EU28'!AK49-'TRA_Inv UK'!AK49),('TRA_VEffInv EU28'!AK49*'TRA_Vkm EU28'!AK49-'TRA_VEffInv UK'!AK49*'TRA_Vkm UK'!AK49)/('TRA_Vkm EU28'!AK49-'TRA_Vkm UK'!AK49)),0)</f>
        <v>3.9317823010790884</v>
      </c>
      <c r="AL49" s="90">
        <f>IFERROR(IFERROR(('TRA_VEffInv EU28'!AL49*'TRA_Inv EU28'!AL49-'TRA_VEffInv UK'!AL49*'TRA_Inv UK'!AL49)/('TRA_Inv EU28'!AL49-'TRA_Inv UK'!AL49),('TRA_VEffInv EU28'!AL49*'TRA_Vkm EU28'!AL49-'TRA_VEffInv UK'!AL49*'TRA_Vkm UK'!AL49)/('TRA_Vkm EU28'!AL49-'TRA_Vkm UK'!AL49)),0)</f>
        <v>3.9098769564997586</v>
      </c>
      <c r="AM49" s="90">
        <f>IFERROR(IFERROR(('TRA_VEffInv EU28'!AM49*'TRA_Inv EU28'!AM49-'TRA_VEffInv UK'!AM49*'TRA_Inv UK'!AM49)/('TRA_Inv EU28'!AM49-'TRA_Inv UK'!AM49),('TRA_VEffInv EU28'!AM49*'TRA_Vkm EU28'!AM49-'TRA_VEffInv UK'!AM49*'TRA_Vkm UK'!AM49)/('TRA_Vkm EU28'!AM49-'TRA_Vkm UK'!AM49)),0)</f>
        <v>3.8879070715738075</v>
      </c>
      <c r="AN49" s="90">
        <f>IFERROR(IFERROR(('TRA_VEffInv EU28'!AN49*'TRA_Inv EU28'!AN49-'TRA_VEffInv UK'!AN49*'TRA_Inv UK'!AN49)/('TRA_Inv EU28'!AN49-'TRA_Inv UK'!AN49),('TRA_VEffInv EU28'!AN49*'TRA_Vkm EU28'!AN49-'TRA_VEffInv UK'!AN49*'TRA_Vkm UK'!AN49)/('TRA_Vkm EU28'!AN49-'TRA_Vkm UK'!AN49)),0)</f>
        <v>3.8653559817854299</v>
      </c>
      <c r="AO49" s="90">
        <f>IFERROR(IFERROR(('TRA_VEffInv EU28'!AO49*'TRA_Inv EU28'!AO49-'TRA_VEffInv UK'!AO49*'TRA_Inv UK'!AO49)/('TRA_Inv EU28'!AO49-'TRA_Inv UK'!AO49),('TRA_VEffInv EU28'!AO49*'TRA_Vkm EU28'!AO49-'TRA_VEffInv UK'!AO49*'TRA_Vkm UK'!AO49)/('TRA_Vkm EU28'!AO49-'TRA_Vkm UK'!AO49)),0)</f>
        <v>3.8432980332922044</v>
      </c>
      <c r="AP49" s="90">
        <f>IFERROR(IFERROR(('TRA_VEffInv EU28'!AP49*'TRA_Inv EU28'!AP49-'TRA_VEffInv UK'!AP49*'TRA_Inv UK'!AP49)/('TRA_Inv EU28'!AP49-'TRA_Inv UK'!AP49),('TRA_VEffInv EU28'!AP49*'TRA_Vkm EU28'!AP49-'TRA_VEffInv UK'!AP49*'TRA_Vkm UK'!AP49)/('TRA_Vkm EU28'!AP49-'TRA_Vkm UK'!AP49)),0)</f>
        <v>3.8214939928066749</v>
      </c>
      <c r="AQ49" s="90">
        <f>IFERROR(IFERROR(('TRA_VEffInv EU28'!AQ49*'TRA_Inv EU28'!AQ49-'TRA_VEffInv UK'!AQ49*'TRA_Inv UK'!AQ49)/('TRA_Inv EU28'!AQ49-'TRA_Inv UK'!AQ49),('TRA_VEffInv EU28'!AQ49*'TRA_Vkm EU28'!AQ49-'TRA_VEffInv UK'!AQ49*'TRA_Vkm UK'!AQ49)/('TRA_Vkm EU28'!AQ49-'TRA_Vkm UK'!AQ49)),0)</f>
        <v>3.7994489017516631</v>
      </c>
      <c r="AR49" s="90">
        <f>IFERROR(IFERROR(('TRA_VEffInv EU28'!AR49*'TRA_Inv EU28'!AR49-'TRA_VEffInv UK'!AR49*'TRA_Inv UK'!AR49)/('TRA_Inv EU28'!AR49-'TRA_Inv UK'!AR49),('TRA_VEffInv EU28'!AR49*'TRA_Vkm EU28'!AR49-'TRA_VEffInv UK'!AR49*'TRA_Vkm UK'!AR49)/('TRA_Vkm EU28'!AR49-'TRA_Vkm UK'!AR49)),0)</f>
        <v>3.7778410743558717</v>
      </c>
      <c r="AS49" s="90">
        <f>IFERROR(IFERROR(('TRA_VEffInv EU28'!AS49*'TRA_Inv EU28'!AS49-'TRA_VEffInv UK'!AS49*'TRA_Inv UK'!AS49)/('TRA_Inv EU28'!AS49-'TRA_Inv UK'!AS49),('TRA_VEffInv EU28'!AS49*'TRA_Vkm EU28'!AS49-'TRA_VEffInv UK'!AS49*'TRA_Vkm UK'!AS49)/('TRA_Vkm EU28'!AS49-'TRA_Vkm UK'!AS49)),0)</f>
        <v>3.7562075034981444</v>
      </c>
      <c r="AT49" s="90">
        <f>IFERROR(IFERROR(('TRA_VEffInv EU28'!AT49*'TRA_Inv EU28'!AT49-'TRA_VEffInv UK'!AT49*'TRA_Inv UK'!AT49)/('TRA_Inv EU28'!AT49-'TRA_Inv UK'!AT49),('TRA_VEffInv EU28'!AT49*'TRA_Vkm EU28'!AT49-'TRA_VEffInv UK'!AT49*'TRA_Vkm UK'!AT49)/('TRA_Vkm EU28'!AT49-'TRA_Vkm UK'!AT49)),0)</f>
        <v>3.7349709640625721</v>
      </c>
      <c r="AU49" s="90">
        <f>IFERROR(IFERROR(('TRA_VEffInv EU28'!AU49*'TRA_Inv EU28'!AU49-'TRA_VEffInv UK'!AU49*'TRA_Inv UK'!AU49)/('TRA_Inv EU28'!AU49-'TRA_Inv UK'!AU49),('TRA_VEffInv EU28'!AU49*'TRA_Vkm EU28'!AU49-'TRA_VEffInv UK'!AU49*'TRA_Vkm UK'!AU49)/('TRA_Vkm EU28'!AU49-'TRA_Vkm UK'!AU49)),0)</f>
        <v>3.7140977741410621</v>
      </c>
      <c r="AV49" s="90">
        <f>IFERROR(IFERROR(('TRA_VEffInv EU28'!AV49*'TRA_Inv EU28'!AV49-'TRA_VEffInv UK'!AV49*'TRA_Inv UK'!AV49)/('TRA_Inv EU28'!AV49-'TRA_Inv UK'!AV49),('TRA_VEffInv EU28'!AV49*'TRA_Vkm EU28'!AV49-'TRA_VEffInv UK'!AV49*'TRA_Vkm UK'!AV49)/('TRA_Vkm EU28'!AV49-'TRA_Vkm UK'!AV49)),0)</f>
        <v>3.6938639026231006</v>
      </c>
      <c r="AW49" s="90">
        <f>IFERROR(IFERROR(('TRA_VEffInv EU28'!AW49*'TRA_Inv EU28'!AW49-'TRA_VEffInv UK'!AW49*'TRA_Inv UK'!AW49)/('TRA_Inv EU28'!AW49-'TRA_Inv UK'!AW49),('TRA_VEffInv EU28'!AW49*'TRA_Vkm EU28'!AW49-'TRA_VEffInv UK'!AW49*'TRA_Vkm UK'!AW49)/('TRA_Vkm EU28'!AW49-'TRA_Vkm UK'!AW49)),0)</f>
        <v>3.6737428992813919</v>
      </c>
      <c r="AX49" s="90">
        <f>IFERROR(IFERROR(('TRA_VEffInv EU28'!AX49*'TRA_Inv EU28'!AX49-'TRA_VEffInv UK'!AX49*'TRA_Inv UK'!AX49)/('TRA_Inv EU28'!AX49-'TRA_Inv UK'!AX49),('TRA_VEffInv EU28'!AX49*'TRA_Vkm EU28'!AX49-'TRA_VEffInv UK'!AX49*'TRA_Vkm UK'!AX49)/('TRA_Vkm EU28'!AX49-'TRA_Vkm UK'!AX49)),0)</f>
        <v>3.6539563270626965</v>
      </c>
      <c r="AY49" s="90">
        <f>IFERROR(IFERROR(('TRA_VEffInv EU28'!AY49*'TRA_Inv EU28'!AY49-'TRA_VEffInv UK'!AY49*'TRA_Inv UK'!AY49)/('TRA_Inv EU28'!AY49-'TRA_Inv UK'!AY49),('TRA_VEffInv EU28'!AY49*'TRA_Vkm EU28'!AY49-'TRA_VEffInv UK'!AY49*'TRA_Vkm UK'!AY49)/('TRA_Vkm EU28'!AY49-'TRA_Vkm UK'!AY49)),0)</f>
        <v>3.6347782894912011</v>
      </c>
      <c r="AZ49" s="90">
        <f>IFERROR(IFERROR(('TRA_VEffInv EU28'!AZ49*'TRA_Inv EU28'!AZ49-'TRA_VEffInv UK'!AZ49*'TRA_Inv UK'!AZ49)/('TRA_Inv EU28'!AZ49-'TRA_Inv UK'!AZ49),('TRA_VEffInv EU28'!AZ49*'TRA_Vkm EU28'!AZ49-'TRA_VEffInv UK'!AZ49*'TRA_Vkm UK'!AZ49)/('TRA_Vkm EU28'!AZ49-'TRA_Vkm UK'!AZ49)),0)</f>
        <v>3.6160006523851718</v>
      </c>
    </row>
    <row r="50" spans="1:52">
      <c r="A50" s="103" t="s">
        <v>143</v>
      </c>
      <c r="B50" s="90"/>
      <c r="C50" s="90">
        <f>IFERROR(IFERROR(('TRA_VEffInv EU28'!C50*'TRA_Inv EU28'!C50-'TRA_VEffInv UK'!C50*'TRA_Inv UK'!C50)/('TRA_Inv EU28'!C50-'TRA_Inv UK'!C50),('TRA_VEffInv EU28'!C50*'TRA_Vkm EU28'!C50-'TRA_VEffInv UK'!C50*'TRA_Vkm UK'!C50)/('TRA_Vkm EU28'!C50-'TRA_Vkm UK'!C50)),0)</f>
        <v>0</v>
      </c>
      <c r="D50" s="90">
        <f>IFERROR(IFERROR(('TRA_VEffInv EU28'!D50*'TRA_Inv EU28'!D50-'TRA_VEffInv UK'!D50*'TRA_Inv UK'!D50)/('TRA_Inv EU28'!D50-'TRA_Inv UK'!D50),('TRA_VEffInv EU28'!D50*'TRA_Vkm EU28'!D50-'TRA_VEffInv UK'!D50*'TRA_Vkm UK'!D50)/('TRA_Vkm EU28'!D50-'TRA_Vkm UK'!D50)),0)</f>
        <v>0</v>
      </c>
      <c r="E50" s="90">
        <f>IFERROR(IFERROR(('TRA_VEffInv EU28'!E50*'TRA_Inv EU28'!E50-'TRA_VEffInv UK'!E50*'TRA_Inv UK'!E50)/('TRA_Inv EU28'!E50-'TRA_Inv UK'!E50),('TRA_VEffInv EU28'!E50*'TRA_Vkm EU28'!E50-'TRA_VEffInv UK'!E50*'TRA_Vkm UK'!E50)/('TRA_Vkm EU28'!E50-'TRA_Vkm UK'!E50)),0)</f>
        <v>0</v>
      </c>
      <c r="F50" s="90">
        <f>IFERROR(IFERROR(('TRA_VEffInv EU28'!F50*'TRA_Inv EU28'!F50-'TRA_VEffInv UK'!F50*'TRA_Inv UK'!F50)/('TRA_Inv EU28'!F50-'TRA_Inv UK'!F50),('TRA_VEffInv EU28'!F50*'TRA_Vkm EU28'!F50-'TRA_VEffInv UK'!F50*'TRA_Vkm UK'!F50)/('TRA_Vkm EU28'!F50-'TRA_Vkm UK'!F50)),0)</f>
        <v>0</v>
      </c>
      <c r="G50" s="90">
        <f>IFERROR(IFERROR(('TRA_VEffInv EU28'!G50*'TRA_Inv EU28'!G50-'TRA_VEffInv UK'!G50*'TRA_Inv UK'!G50)/('TRA_Inv EU28'!G50-'TRA_Inv UK'!G50),('TRA_VEffInv EU28'!G50*'TRA_Vkm EU28'!G50-'TRA_VEffInv UK'!G50*'TRA_Vkm UK'!G50)/('TRA_Vkm EU28'!G50-'TRA_Vkm UK'!G50)),0)</f>
        <v>0</v>
      </c>
      <c r="H50" s="90">
        <f>IFERROR(IFERROR(('TRA_VEffInv EU28'!H50*'TRA_Inv EU28'!H50-'TRA_VEffInv UK'!H50*'TRA_Inv UK'!H50)/('TRA_Inv EU28'!H50-'TRA_Inv UK'!H50),('TRA_VEffInv EU28'!H50*'TRA_Vkm EU28'!H50-'TRA_VEffInv UK'!H50*'TRA_Vkm UK'!H50)/('TRA_Vkm EU28'!H50-'TRA_Vkm UK'!H50)),0)</f>
        <v>0</v>
      </c>
      <c r="I50" s="90">
        <f>IFERROR(IFERROR(('TRA_VEffInv EU28'!I50*'TRA_Inv EU28'!I50-'TRA_VEffInv UK'!I50*'TRA_Inv UK'!I50)/('TRA_Inv EU28'!I50-'TRA_Inv UK'!I50),('TRA_VEffInv EU28'!I50*'TRA_Vkm EU28'!I50-'TRA_VEffInv UK'!I50*'TRA_Vkm UK'!I50)/('TRA_Vkm EU28'!I50-'TRA_Vkm UK'!I50)),0)</f>
        <v>0</v>
      </c>
      <c r="J50" s="90">
        <f>IFERROR(IFERROR(('TRA_VEffInv EU28'!J50*'TRA_Inv EU28'!J50-'TRA_VEffInv UK'!J50*'TRA_Inv UK'!J50)/('TRA_Inv EU28'!J50-'TRA_Inv UK'!J50),('TRA_VEffInv EU28'!J50*'TRA_Vkm EU28'!J50-'TRA_VEffInv UK'!J50*'TRA_Vkm UK'!J50)/('TRA_Vkm EU28'!J50-'TRA_Vkm UK'!J50)),0)</f>
        <v>0</v>
      </c>
      <c r="K50" s="90">
        <f>IFERROR(IFERROR(('TRA_VEffInv EU28'!K50*'TRA_Inv EU28'!K50-'TRA_VEffInv UK'!K50*'TRA_Inv UK'!K50)/('TRA_Inv EU28'!K50-'TRA_Inv UK'!K50),('TRA_VEffInv EU28'!K50*'TRA_Vkm EU28'!K50-'TRA_VEffInv UK'!K50*'TRA_Vkm UK'!K50)/('TRA_Vkm EU28'!K50-'TRA_Vkm UK'!K50)),0)</f>
        <v>0</v>
      </c>
      <c r="L50" s="90">
        <f>IFERROR(IFERROR(('TRA_VEffInv EU28'!L50*'TRA_Inv EU28'!L50-'TRA_VEffInv UK'!L50*'TRA_Inv UK'!L50)/('TRA_Inv EU28'!L50-'TRA_Inv UK'!L50),('TRA_VEffInv EU28'!L50*'TRA_Vkm EU28'!L50-'TRA_VEffInv UK'!L50*'TRA_Vkm UK'!L50)/('TRA_Vkm EU28'!L50-'TRA_Vkm UK'!L50)),0)</f>
        <v>0</v>
      </c>
      <c r="M50" s="90">
        <f>IFERROR(IFERROR(('TRA_VEffInv EU28'!M50*'TRA_Inv EU28'!M50-'TRA_VEffInv UK'!M50*'TRA_Inv UK'!M50)/('TRA_Inv EU28'!M50-'TRA_Inv UK'!M50),('TRA_VEffInv EU28'!M50*'TRA_Vkm EU28'!M50-'TRA_VEffInv UK'!M50*'TRA_Vkm UK'!M50)/('TRA_Vkm EU28'!M50-'TRA_Vkm UK'!M50)),0)</f>
        <v>0</v>
      </c>
      <c r="N50" s="90">
        <f>IFERROR(IFERROR(('TRA_VEffInv EU28'!N50*'TRA_Inv EU28'!N50-'TRA_VEffInv UK'!N50*'TRA_Inv UK'!N50)/('TRA_Inv EU28'!N50-'TRA_Inv UK'!N50),('TRA_VEffInv EU28'!N50*'TRA_Vkm EU28'!N50-'TRA_VEffInv UK'!N50*'TRA_Vkm UK'!N50)/('TRA_Vkm EU28'!N50-'TRA_Vkm UK'!N50)),0)</f>
        <v>0</v>
      </c>
      <c r="O50" s="90">
        <f>IFERROR(IFERROR(('TRA_VEffInv EU28'!O50*'TRA_Inv EU28'!O50-'TRA_VEffInv UK'!O50*'TRA_Inv UK'!O50)/('TRA_Inv EU28'!O50-'TRA_Inv UK'!O50),('TRA_VEffInv EU28'!O50*'TRA_Vkm EU28'!O50-'TRA_VEffInv UK'!O50*'TRA_Vkm UK'!O50)/('TRA_Vkm EU28'!O50-'TRA_Vkm UK'!O50)),0)</f>
        <v>0</v>
      </c>
      <c r="P50" s="90">
        <f>IFERROR(IFERROR(('TRA_VEffInv EU28'!P50*'TRA_Inv EU28'!P50-'TRA_VEffInv UK'!P50*'TRA_Inv UK'!P50)/('TRA_Inv EU28'!P50-'TRA_Inv UK'!P50),('TRA_VEffInv EU28'!P50*'TRA_Vkm EU28'!P50-'TRA_VEffInv UK'!P50*'TRA_Vkm UK'!P50)/('TRA_Vkm EU28'!P50-'TRA_Vkm UK'!P50)),0)</f>
        <v>0</v>
      </c>
      <c r="Q50" s="90">
        <f>IFERROR(IFERROR(('TRA_VEffInv EU28'!Q50*'TRA_Inv EU28'!Q50-'TRA_VEffInv UK'!Q50*'TRA_Inv UK'!Q50)/('TRA_Inv EU28'!Q50-'TRA_Inv UK'!Q50),('TRA_VEffInv EU28'!Q50*'TRA_Vkm EU28'!Q50-'TRA_VEffInv UK'!Q50*'TRA_Vkm UK'!Q50)/('TRA_Vkm EU28'!Q50-'TRA_Vkm UK'!Q50)),0)</f>
        <v>0</v>
      </c>
      <c r="R50" s="90">
        <f>IFERROR(IFERROR(('TRA_VEffInv EU28'!R50*'TRA_Inv EU28'!R50-'TRA_VEffInv UK'!R50*'TRA_Inv UK'!R50)/('TRA_Inv EU28'!R50-'TRA_Inv UK'!R50),('TRA_VEffInv EU28'!R50*'TRA_Vkm EU28'!R50-'TRA_VEffInv UK'!R50*'TRA_Vkm UK'!R50)/('TRA_Vkm EU28'!R50-'TRA_Vkm UK'!R50)),0)</f>
        <v>4.4266712388861409</v>
      </c>
      <c r="S50" s="90">
        <f>IFERROR(IFERROR(('TRA_VEffInv EU28'!S50*'TRA_Inv EU28'!S50-'TRA_VEffInv UK'!S50*'TRA_Inv UK'!S50)/('TRA_Inv EU28'!S50-'TRA_Inv UK'!S50),('TRA_VEffInv EU28'!S50*'TRA_Vkm EU28'!S50-'TRA_VEffInv UK'!S50*'TRA_Vkm UK'!S50)/('TRA_Vkm EU28'!S50-'TRA_Vkm UK'!S50)),0)</f>
        <v>4.4022156745562908</v>
      </c>
      <c r="T50" s="90">
        <f>IFERROR(IFERROR(('TRA_VEffInv EU28'!T50*'TRA_Inv EU28'!T50-'TRA_VEffInv UK'!T50*'TRA_Inv UK'!T50)/('TRA_Inv EU28'!T50-'TRA_Inv UK'!T50),('TRA_VEffInv EU28'!T50*'TRA_Vkm EU28'!T50-'TRA_VEffInv UK'!T50*'TRA_Vkm UK'!T50)/('TRA_Vkm EU28'!T50-'TRA_Vkm UK'!T50)),0)</f>
        <v>4.3701326591107197</v>
      </c>
      <c r="U50" s="90">
        <f>IFERROR(IFERROR(('TRA_VEffInv EU28'!U50*'TRA_Inv EU28'!U50-'TRA_VEffInv UK'!U50*'TRA_Inv UK'!U50)/('TRA_Inv EU28'!U50-'TRA_Inv UK'!U50),('TRA_VEffInv EU28'!U50*'TRA_Vkm EU28'!U50-'TRA_VEffInv UK'!U50*'TRA_Vkm UK'!U50)/('TRA_Vkm EU28'!U50-'TRA_Vkm UK'!U50)),0)</f>
        <v>4.3407439390607907</v>
      </c>
      <c r="V50" s="90">
        <f>IFERROR(IFERROR(('TRA_VEffInv EU28'!V50*'TRA_Inv EU28'!V50-'TRA_VEffInv UK'!V50*'TRA_Inv UK'!V50)/('TRA_Inv EU28'!V50-'TRA_Inv UK'!V50),('TRA_VEffInv EU28'!V50*'TRA_Vkm EU28'!V50-'TRA_VEffInv UK'!V50*'TRA_Vkm UK'!V50)/('TRA_Vkm EU28'!V50-'TRA_Vkm UK'!V50)),0)</f>
        <v>4.3151102486101776</v>
      </c>
      <c r="W50" s="90">
        <f>IFERROR(IFERROR(('TRA_VEffInv EU28'!W50*'TRA_Inv EU28'!W50-'TRA_VEffInv UK'!W50*'TRA_Inv UK'!W50)/('TRA_Inv EU28'!W50-'TRA_Inv UK'!W50),('TRA_VEffInv EU28'!W50*'TRA_Vkm EU28'!W50-'TRA_VEffInv UK'!W50*'TRA_Vkm UK'!W50)/('TRA_Vkm EU28'!W50-'TRA_Vkm UK'!W50)),0)</f>
        <v>4.2897913204179225</v>
      </c>
      <c r="X50" s="90">
        <f>IFERROR(IFERROR(('TRA_VEffInv EU28'!X50*'TRA_Inv EU28'!X50-'TRA_VEffInv UK'!X50*'TRA_Inv UK'!X50)/('TRA_Inv EU28'!X50-'TRA_Inv UK'!X50),('TRA_VEffInv EU28'!X50*'TRA_Vkm EU28'!X50-'TRA_VEffInv UK'!X50*'TRA_Vkm UK'!X50)/('TRA_Vkm EU28'!X50-'TRA_Vkm UK'!X50)),0)</f>
        <v>4.2457626920059681</v>
      </c>
      <c r="Y50" s="90">
        <f>IFERROR(IFERROR(('TRA_VEffInv EU28'!Y50*'TRA_Inv EU28'!Y50-'TRA_VEffInv UK'!Y50*'TRA_Inv UK'!Y50)/('TRA_Inv EU28'!Y50-'TRA_Inv UK'!Y50),('TRA_VEffInv EU28'!Y50*'TRA_Vkm EU28'!Y50-'TRA_VEffInv UK'!Y50*'TRA_Vkm UK'!Y50)/('TRA_Vkm EU28'!Y50-'TRA_Vkm UK'!Y50)),0)</f>
        <v>4.2266824439548021</v>
      </c>
      <c r="Z50" s="90">
        <f>IFERROR(IFERROR(('TRA_VEffInv EU28'!Z50*'TRA_Inv EU28'!Z50-'TRA_VEffInv UK'!Z50*'TRA_Inv UK'!Z50)/('TRA_Inv EU28'!Z50-'TRA_Inv UK'!Z50),('TRA_VEffInv EU28'!Z50*'TRA_Vkm EU28'!Z50-'TRA_VEffInv UK'!Z50*'TRA_Vkm UK'!Z50)/('TRA_Vkm EU28'!Z50-'TRA_Vkm UK'!Z50)),0)</f>
        <v>4.2037506292705702</v>
      </c>
      <c r="AA50" s="90">
        <f>IFERROR(IFERROR(('TRA_VEffInv EU28'!AA50*'TRA_Inv EU28'!AA50-'TRA_VEffInv UK'!AA50*'TRA_Inv UK'!AA50)/('TRA_Inv EU28'!AA50-'TRA_Inv UK'!AA50),('TRA_VEffInv EU28'!AA50*'TRA_Vkm EU28'!AA50-'TRA_VEffInv UK'!AA50*'TRA_Vkm UK'!AA50)/('TRA_Vkm EU28'!AA50-'TRA_Vkm UK'!AA50)),0)</f>
        <v>4.1817524785074118</v>
      </c>
      <c r="AB50" s="90">
        <f>IFERROR(IFERROR(('TRA_VEffInv EU28'!AB50*'TRA_Inv EU28'!AB50-'TRA_VEffInv UK'!AB50*'TRA_Inv UK'!AB50)/('TRA_Inv EU28'!AB50-'TRA_Inv UK'!AB50),('TRA_VEffInv EU28'!AB50*'TRA_Vkm EU28'!AB50-'TRA_VEffInv UK'!AB50*'TRA_Vkm UK'!AB50)/('TRA_Vkm EU28'!AB50-'TRA_Vkm UK'!AB50)),0)</f>
        <v>4.1582923251086994</v>
      </c>
      <c r="AC50" s="90">
        <f>IFERROR(IFERROR(('TRA_VEffInv EU28'!AC50*'TRA_Inv EU28'!AC50-'TRA_VEffInv UK'!AC50*'TRA_Inv UK'!AC50)/('TRA_Inv EU28'!AC50-'TRA_Inv UK'!AC50),('TRA_VEffInv EU28'!AC50*'TRA_Vkm EU28'!AC50-'TRA_VEffInv UK'!AC50*'TRA_Vkm UK'!AC50)/('TRA_Vkm EU28'!AC50-'TRA_Vkm UK'!AC50)),0)</f>
        <v>4.1360836790023141</v>
      </c>
      <c r="AD50" s="90">
        <f>IFERROR(IFERROR(('TRA_VEffInv EU28'!AD50*'TRA_Inv EU28'!AD50-'TRA_VEffInv UK'!AD50*'TRA_Inv UK'!AD50)/('TRA_Inv EU28'!AD50-'TRA_Inv UK'!AD50),('TRA_VEffInv EU28'!AD50*'TRA_Vkm EU28'!AD50-'TRA_VEffInv UK'!AD50*'TRA_Vkm UK'!AD50)/('TRA_Vkm EU28'!AD50-'TRA_Vkm UK'!AD50)),0)</f>
        <v>4.1133984645546775</v>
      </c>
      <c r="AE50" s="90">
        <f>IFERROR(IFERROR(('TRA_VEffInv EU28'!AE50*'TRA_Inv EU28'!AE50-'TRA_VEffInv UK'!AE50*'TRA_Inv UK'!AE50)/('TRA_Inv EU28'!AE50-'TRA_Inv UK'!AE50),('TRA_VEffInv EU28'!AE50*'TRA_Vkm EU28'!AE50-'TRA_VEffInv UK'!AE50*'TRA_Vkm UK'!AE50)/('TRA_Vkm EU28'!AE50-'TRA_Vkm UK'!AE50)),0)</f>
        <v>4.0917565648171283</v>
      </c>
      <c r="AF50" s="90">
        <f>IFERROR(IFERROR(('TRA_VEffInv EU28'!AF50*'TRA_Inv EU28'!AF50-'TRA_VEffInv UK'!AF50*'TRA_Inv UK'!AF50)/('TRA_Inv EU28'!AF50-'TRA_Inv UK'!AF50),('TRA_VEffInv EU28'!AF50*'TRA_Vkm EU28'!AF50-'TRA_VEffInv UK'!AF50*'TRA_Vkm UK'!AF50)/('TRA_Vkm EU28'!AF50-'TRA_Vkm UK'!AF50)),0)</f>
        <v>4.0689555334015406</v>
      </c>
      <c r="AG50" s="90">
        <f>IFERROR(IFERROR(('TRA_VEffInv EU28'!AG50*'TRA_Inv EU28'!AG50-'TRA_VEffInv UK'!AG50*'TRA_Inv UK'!AG50)/('TRA_Inv EU28'!AG50-'TRA_Inv UK'!AG50),('TRA_VEffInv EU28'!AG50*'TRA_Vkm EU28'!AG50-'TRA_VEffInv UK'!AG50*'TRA_Vkm UK'!AG50)/('TRA_Vkm EU28'!AG50-'TRA_Vkm UK'!AG50)),0)</f>
        <v>4.0451117505497836</v>
      </c>
      <c r="AH50" s="90">
        <f>IFERROR(IFERROR(('TRA_VEffInv EU28'!AH50*'TRA_Inv EU28'!AH50-'TRA_VEffInv UK'!AH50*'TRA_Inv UK'!AH50)/('TRA_Inv EU28'!AH50-'TRA_Inv UK'!AH50),('TRA_VEffInv EU28'!AH50*'TRA_Vkm EU28'!AH50-'TRA_VEffInv UK'!AH50*'TRA_Vkm UK'!AH50)/('TRA_Vkm EU28'!AH50-'TRA_Vkm UK'!AH50)),0)</f>
        <v>4.0222345976456859</v>
      </c>
      <c r="AI50" s="90">
        <f>IFERROR(IFERROR(('TRA_VEffInv EU28'!AI50*'TRA_Inv EU28'!AI50-'TRA_VEffInv UK'!AI50*'TRA_Inv UK'!AI50)/('TRA_Inv EU28'!AI50-'TRA_Inv UK'!AI50),('TRA_VEffInv EU28'!AI50*'TRA_Vkm EU28'!AI50-'TRA_VEffInv UK'!AI50*'TRA_Vkm UK'!AI50)/('TRA_Vkm EU28'!AI50-'TRA_Vkm UK'!AI50)),0)</f>
        <v>4.0000247660776198</v>
      </c>
      <c r="AJ50" s="90">
        <f>IFERROR(IFERROR(('TRA_VEffInv EU28'!AJ50*'TRA_Inv EU28'!AJ50-'TRA_VEffInv UK'!AJ50*'TRA_Inv UK'!AJ50)/('TRA_Inv EU28'!AJ50-'TRA_Inv UK'!AJ50),('TRA_VEffInv EU28'!AJ50*'TRA_Vkm EU28'!AJ50-'TRA_VEffInv UK'!AJ50*'TRA_Vkm UK'!AJ50)/('TRA_Vkm EU28'!AJ50-'TRA_Vkm UK'!AJ50)),0)</f>
        <v>3.9778635107650215</v>
      </c>
      <c r="AK50" s="90">
        <f>IFERROR(IFERROR(('TRA_VEffInv EU28'!AK50*'TRA_Inv EU28'!AK50-'TRA_VEffInv UK'!AK50*'TRA_Inv UK'!AK50)/('TRA_Inv EU28'!AK50-'TRA_Inv UK'!AK50),('TRA_VEffInv EU28'!AK50*'TRA_Vkm EU28'!AK50-'TRA_VEffInv UK'!AK50*'TRA_Vkm UK'!AK50)/('TRA_Vkm EU28'!AK50-'TRA_Vkm UK'!AK50)),0)</f>
        <v>3.9560257545390503</v>
      </c>
      <c r="AL50" s="90">
        <f>IFERROR(IFERROR(('TRA_VEffInv EU28'!AL50*'TRA_Inv EU28'!AL50-'TRA_VEffInv UK'!AL50*'TRA_Inv UK'!AL50)/('TRA_Inv EU28'!AL50-'TRA_Inv UK'!AL50),('TRA_VEffInv EU28'!AL50*'TRA_Vkm EU28'!AL50-'TRA_VEffInv UK'!AL50*'TRA_Vkm UK'!AL50)/('TRA_Vkm EU28'!AL50-'TRA_Vkm UK'!AL50)),0)</f>
        <v>3.9344539296166232</v>
      </c>
      <c r="AM50" s="90">
        <f>IFERROR(IFERROR(('TRA_VEffInv EU28'!AM50*'TRA_Inv EU28'!AM50-'TRA_VEffInv UK'!AM50*'TRA_Inv UK'!AM50)/('TRA_Inv EU28'!AM50-'TRA_Inv UK'!AM50),('TRA_VEffInv EU28'!AM50*'TRA_Vkm EU28'!AM50-'TRA_VEffInv UK'!AM50*'TRA_Vkm UK'!AM50)/('TRA_Vkm EU28'!AM50-'TRA_Vkm UK'!AM50)),0)</f>
        <v>3.9131095987041116</v>
      </c>
      <c r="AN50" s="90">
        <f>IFERROR(IFERROR(('TRA_VEffInv EU28'!AN50*'TRA_Inv EU28'!AN50-'TRA_VEffInv UK'!AN50*'TRA_Inv UK'!AN50)/('TRA_Inv EU28'!AN50-'TRA_Inv UK'!AN50),('TRA_VEffInv EU28'!AN50*'TRA_Vkm EU28'!AN50-'TRA_VEffInv UK'!AN50*'TRA_Vkm UK'!AN50)/('TRA_Vkm EU28'!AN50-'TRA_Vkm UK'!AN50)),0)</f>
        <v>3.8920365906354824</v>
      </c>
      <c r="AO50" s="90">
        <f>IFERROR(IFERROR(('TRA_VEffInv EU28'!AO50*'TRA_Inv EU28'!AO50-'TRA_VEffInv UK'!AO50*'TRA_Inv UK'!AO50)/('TRA_Inv EU28'!AO50-'TRA_Inv UK'!AO50),('TRA_VEffInv EU28'!AO50*'TRA_Vkm EU28'!AO50-'TRA_VEffInv UK'!AO50*'TRA_Vkm UK'!AO50)/('TRA_Vkm EU28'!AO50-'TRA_Vkm UK'!AO50)),0)</f>
        <v>3.8709944251134467</v>
      </c>
      <c r="AP50" s="90">
        <f>IFERROR(IFERROR(('TRA_VEffInv EU28'!AP50*'TRA_Inv EU28'!AP50-'TRA_VEffInv UK'!AP50*'TRA_Inv UK'!AP50)/('TRA_Inv EU28'!AP50-'TRA_Inv UK'!AP50),('TRA_VEffInv EU28'!AP50*'TRA_Vkm EU28'!AP50-'TRA_VEffInv UK'!AP50*'TRA_Vkm UK'!AP50)/('TRA_Vkm EU28'!AP50-'TRA_Vkm UK'!AP50)),0)</f>
        <v>3.8501244427600319</v>
      </c>
      <c r="AQ50" s="90">
        <f>IFERROR(IFERROR(('TRA_VEffInv EU28'!AQ50*'TRA_Inv EU28'!AQ50-'TRA_VEffInv UK'!AQ50*'TRA_Inv UK'!AQ50)/('TRA_Inv EU28'!AQ50-'TRA_Inv UK'!AQ50),('TRA_VEffInv EU28'!AQ50*'TRA_Vkm EU28'!AQ50-'TRA_VEffInv UK'!AQ50*'TRA_Vkm UK'!AQ50)/('TRA_Vkm EU28'!AQ50-'TRA_Vkm UK'!AQ50)),0)</f>
        <v>3.8295452432558648</v>
      </c>
      <c r="AR50" s="90">
        <f>IFERROR(IFERROR(('TRA_VEffInv EU28'!AR50*'TRA_Inv EU28'!AR50-'TRA_VEffInv UK'!AR50*'TRA_Inv UK'!AR50)/('TRA_Inv EU28'!AR50-'TRA_Inv UK'!AR50),('TRA_VEffInv EU28'!AR50*'TRA_Vkm EU28'!AR50-'TRA_VEffInv UK'!AR50*'TRA_Vkm UK'!AR50)/('TRA_Vkm EU28'!AR50-'TRA_Vkm UK'!AR50)),0)</f>
        <v>3.809150386646643</v>
      </c>
      <c r="AS50" s="90">
        <f>IFERROR(IFERROR(('TRA_VEffInv EU28'!AS50*'TRA_Inv EU28'!AS50-'TRA_VEffInv UK'!AS50*'TRA_Inv UK'!AS50)/('TRA_Inv EU28'!AS50-'TRA_Inv UK'!AS50),('TRA_VEffInv EU28'!AS50*'TRA_Vkm EU28'!AS50-'TRA_VEffInv UK'!AS50*'TRA_Vkm UK'!AS50)/('TRA_Vkm EU28'!AS50-'TRA_Vkm UK'!AS50)),0)</f>
        <v>3.788935917848602</v>
      </c>
      <c r="AT50" s="90">
        <f>IFERROR(IFERROR(('TRA_VEffInv EU28'!AT50*'TRA_Inv EU28'!AT50-'TRA_VEffInv UK'!AT50*'TRA_Inv UK'!AT50)/('TRA_Inv EU28'!AT50-'TRA_Inv UK'!AT50),('TRA_VEffInv EU28'!AT50*'TRA_Vkm EU28'!AT50-'TRA_VEffInv UK'!AT50*'TRA_Vkm UK'!AT50)/('TRA_Vkm EU28'!AT50-'TRA_Vkm UK'!AT50)),0)</f>
        <v>3.7689362956834738</v>
      </c>
      <c r="AU50" s="90">
        <f>IFERROR(IFERROR(('TRA_VEffInv EU28'!AU50*'TRA_Inv EU28'!AU50-'TRA_VEffInv UK'!AU50*'TRA_Inv UK'!AU50)/('TRA_Inv EU28'!AU50-'TRA_Inv UK'!AU50),('TRA_VEffInv EU28'!AU50*'TRA_Vkm EU28'!AU50-'TRA_VEffInv UK'!AU50*'TRA_Vkm UK'!AU50)/('TRA_Vkm EU28'!AU50-'TRA_Vkm UK'!AU50)),0)</f>
        <v>3.7491214713525167</v>
      </c>
      <c r="AV50" s="90">
        <f>IFERROR(IFERROR(('TRA_VEffInv EU28'!AV50*'TRA_Inv EU28'!AV50-'TRA_VEffInv UK'!AV50*'TRA_Inv UK'!AV50)/('TRA_Inv EU28'!AV50-'TRA_Inv UK'!AV50),('TRA_VEffInv EU28'!AV50*'TRA_Vkm EU28'!AV50-'TRA_VEffInv UK'!AV50*'TRA_Vkm UK'!AV50)/('TRA_Vkm EU28'!AV50-'TRA_Vkm UK'!AV50)),0)</f>
        <v>3.7295070540551394</v>
      </c>
      <c r="AW50" s="90">
        <f>IFERROR(IFERROR(('TRA_VEffInv EU28'!AW50*'TRA_Inv EU28'!AW50-'TRA_VEffInv UK'!AW50*'TRA_Inv UK'!AW50)/('TRA_Inv EU28'!AW50-'TRA_Inv UK'!AW50),('TRA_VEffInv EU28'!AW50*'TRA_Vkm EU28'!AW50-'TRA_VEffInv UK'!AW50*'TRA_Vkm UK'!AW50)/('TRA_Vkm EU28'!AW50-'TRA_Vkm UK'!AW50)),0)</f>
        <v>3.7100866116390514</v>
      </c>
      <c r="AX50" s="90">
        <f>IFERROR(IFERROR(('TRA_VEffInv EU28'!AX50*'TRA_Inv EU28'!AX50-'TRA_VEffInv UK'!AX50*'TRA_Inv UK'!AX50)/('TRA_Inv EU28'!AX50-'TRA_Inv UK'!AX50),('TRA_VEffInv EU28'!AX50*'TRA_Vkm EU28'!AX50-'TRA_VEffInv UK'!AX50*'TRA_Vkm UK'!AX50)/('TRA_Vkm EU28'!AX50-'TRA_Vkm UK'!AX50)),0)</f>
        <v>3.6909133712177495</v>
      </c>
      <c r="AY50" s="90">
        <f>IFERROR(IFERROR(('TRA_VEffInv EU28'!AY50*'TRA_Inv EU28'!AY50-'TRA_VEffInv UK'!AY50*'TRA_Inv UK'!AY50)/('TRA_Inv EU28'!AY50-'TRA_Inv UK'!AY50),('TRA_VEffInv EU28'!AY50*'TRA_Vkm EU28'!AY50-'TRA_VEffInv UK'!AY50*'TRA_Vkm UK'!AY50)/('TRA_Vkm EU28'!AY50-'TRA_Vkm UK'!AY50)),0)</f>
        <v>3.6719773839826662</v>
      </c>
      <c r="AZ50" s="90">
        <f>IFERROR(IFERROR(('TRA_VEffInv EU28'!AZ50*'TRA_Inv EU28'!AZ50-'TRA_VEffInv UK'!AZ50*'TRA_Inv UK'!AZ50)/('TRA_Inv EU28'!AZ50-'TRA_Inv UK'!AZ50),('TRA_VEffInv EU28'!AZ50*'TRA_Vkm EU28'!AZ50-'TRA_VEffInv UK'!AZ50*'TRA_Vkm UK'!AZ50)/('TRA_Vkm EU28'!AZ50-'TRA_Vkm UK'!AZ50)),0)</f>
        <v>3.6532155215543112</v>
      </c>
    </row>
    <row r="51" spans="1:52">
      <c r="A51" s="103" t="s">
        <v>132</v>
      </c>
      <c r="B51" s="90"/>
      <c r="C51" s="90">
        <f>IFERROR(IFERROR(('TRA_VEffInv EU28'!C51*'TRA_Inv EU28'!C51-'TRA_VEffInv UK'!C51*'TRA_Inv UK'!C51)/('TRA_Inv EU28'!C51-'TRA_Inv UK'!C51),('TRA_VEffInv EU28'!C51*'TRA_Vkm EU28'!C51-'TRA_VEffInv UK'!C51*'TRA_Vkm UK'!C51)/('TRA_Vkm EU28'!C51-'TRA_Vkm UK'!C51)),0)</f>
        <v>4.9701679769375033</v>
      </c>
      <c r="D51" s="90">
        <f>IFERROR(IFERROR(('TRA_VEffInv EU28'!D51*'TRA_Inv EU28'!D51-'TRA_VEffInv UK'!D51*'TRA_Inv UK'!D51)/('TRA_Inv EU28'!D51-'TRA_Inv UK'!D51),('TRA_VEffInv EU28'!D51*'TRA_Vkm EU28'!D51-'TRA_VEffInv UK'!D51*'TRA_Vkm UK'!D51)/('TRA_Vkm EU28'!D51-'TRA_Vkm UK'!D51)),0)</f>
        <v>4.9970465855644166</v>
      </c>
      <c r="E51" s="90">
        <f>IFERROR(IFERROR(('TRA_VEffInv EU28'!E51*'TRA_Inv EU28'!E51-'TRA_VEffInv UK'!E51*'TRA_Inv UK'!E51)/('TRA_Inv EU28'!E51-'TRA_Inv UK'!E51),('TRA_VEffInv EU28'!E51*'TRA_Vkm EU28'!E51-'TRA_VEffInv UK'!E51*'TRA_Vkm UK'!E51)/('TRA_Vkm EU28'!E51-'TRA_Vkm UK'!E51)),0)</f>
        <v>4.9926356539015719</v>
      </c>
      <c r="F51" s="90">
        <f>IFERROR(IFERROR(('TRA_VEffInv EU28'!F51*'TRA_Inv EU28'!F51-'TRA_VEffInv UK'!F51*'TRA_Inv UK'!F51)/('TRA_Inv EU28'!F51-'TRA_Inv UK'!F51),('TRA_VEffInv EU28'!F51*'TRA_Vkm EU28'!F51-'TRA_VEffInv UK'!F51*'TRA_Vkm UK'!F51)/('TRA_Vkm EU28'!F51-'TRA_Vkm UK'!F51)),0)</f>
        <v>4.922512205966342</v>
      </c>
      <c r="G51" s="90">
        <f>IFERROR(IFERROR(('TRA_VEffInv EU28'!G51*'TRA_Inv EU28'!G51-'TRA_VEffInv UK'!G51*'TRA_Inv UK'!G51)/('TRA_Inv EU28'!G51-'TRA_Inv UK'!G51),('TRA_VEffInv EU28'!G51*'TRA_Vkm EU28'!G51-'TRA_VEffInv UK'!G51*'TRA_Vkm UK'!G51)/('TRA_Vkm EU28'!G51-'TRA_Vkm UK'!G51)),0)</f>
        <v>5.1479180970196712</v>
      </c>
      <c r="H51" s="90">
        <f>IFERROR(IFERROR(('TRA_VEffInv EU28'!H51*'TRA_Inv EU28'!H51-'TRA_VEffInv UK'!H51*'TRA_Inv UK'!H51)/('TRA_Inv EU28'!H51-'TRA_Inv UK'!H51),('TRA_VEffInv EU28'!H51*'TRA_Vkm EU28'!H51-'TRA_VEffInv UK'!H51*'TRA_Vkm UK'!H51)/('TRA_Vkm EU28'!H51-'TRA_Vkm UK'!H51)),0)</f>
        <v>4.9898177086088413</v>
      </c>
      <c r="I51" s="90">
        <f>IFERROR(IFERROR(('TRA_VEffInv EU28'!I51*'TRA_Inv EU28'!I51-'TRA_VEffInv UK'!I51*'TRA_Inv UK'!I51)/('TRA_Inv EU28'!I51-'TRA_Inv UK'!I51),('TRA_VEffInv EU28'!I51*'TRA_Vkm EU28'!I51-'TRA_VEffInv UK'!I51*'TRA_Vkm UK'!I51)/('TRA_Vkm EU28'!I51-'TRA_Vkm UK'!I51)),0)</f>
        <v>4.9537164079565423</v>
      </c>
      <c r="J51" s="90">
        <f>IFERROR(IFERROR(('TRA_VEffInv EU28'!J51*'TRA_Inv EU28'!J51-'TRA_VEffInv UK'!J51*'TRA_Inv UK'!J51)/('TRA_Inv EU28'!J51-'TRA_Inv UK'!J51),('TRA_VEffInv EU28'!J51*'TRA_Vkm EU28'!J51-'TRA_VEffInv UK'!J51*'TRA_Vkm UK'!J51)/('TRA_Vkm EU28'!J51-'TRA_Vkm UK'!J51)),0)</f>
        <v>4.8139322440980195</v>
      </c>
      <c r="K51" s="90">
        <f>IFERROR(IFERROR(('TRA_VEffInv EU28'!K51*'TRA_Inv EU28'!K51-'TRA_VEffInv UK'!K51*'TRA_Inv UK'!K51)/('TRA_Inv EU28'!K51-'TRA_Inv UK'!K51),('TRA_VEffInv EU28'!K51*'TRA_Vkm EU28'!K51-'TRA_VEffInv UK'!K51*'TRA_Vkm UK'!K51)/('TRA_Vkm EU28'!K51-'TRA_Vkm UK'!K51)),0)</f>
        <v>4.6394364394850562</v>
      </c>
      <c r="L51" s="90">
        <f>IFERROR(IFERROR(('TRA_VEffInv EU28'!L51*'TRA_Inv EU28'!L51-'TRA_VEffInv UK'!L51*'TRA_Inv UK'!L51)/('TRA_Inv EU28'!L51-'TRA_Inv UK'!L51),('TRA_VEffInv EU28'!L51*'TRA_Vkm EU28'!L51-'TRA_VEffInv UK'!L51*'TRA_Vkm UK'!L51)/('TRA_Vkm EU28'!L51-'TRA_Vkm UK'!L51)),0)</f>
        <v>4.5414815743137726</v>
      </c>
      <c r="M51" s="90">
        <f>IFERROR(IFERROR(('TRA_VEffInv EU28'!M51*'TRA_Inv EU28'!M51-'TRA_VEffInv UK'!M51*'TRA_Inv UK'!M51)/('TRA_Inv EU28'!M51-'TRA_Inv UK'!M51),('TRA_VEffInv EU28'!M51*'TRA_Vkm EU28'!M51-'TRA_VEffInv UK'!M51*'TRA_Vkm UK'!M51)/('TRA_Vkm EU28'!M51-'TRA_Vkm UK'!M51)),0)</f>
        <v>4.4487603626389927</v>
      </c>
      <c r="N51" s="90">
        <f>IFERROR(IFERROR(('TRA_VEffInv EU28'!N51*'TRA_Inv EU28'!N51-'TRA_VEffInv UK'!N51*'TRA_Inv UK'!N51)/('TRA_Inv EU28'!N51-'TRA_Inv UK'!N51),('TRA_VEffInv EU28'!N51*'TRA_Vkm EU28'!N51-'TRA_VEffInv UK'!N51*'TRA_Vkm UK'!N51)/('TRA_Vkm EU28'!N51-'TRA_Vkm UK'!N51)),0)</f>
        <v>4.3658787874932425</v>
      </c>
      <c r="O51" s="90">
        <f>IFERROR(IFERROR(('TRA_VEffInv EU28'!O51*'TRA_Inv EU28'!O51-'TRA_VEffInv UK'!O51*'TRA_Inv UK'!O51)/('TRA_Inv EU28'!O51-'TRA_Inv UK'!O51),('TRA_VEffInv EU28'!O51*'TRA_Vkm EU28'!O51-'TRA_VEffInv UK'!O51*'TRA_Vkm UK'!O51)/('TRA_Vkm EU28'!O51-'TRA_Vkm UK'!O51)),0)</f>
        <v>4.2349513932482754</v>
      </c>
      <c r="P51" s="90">
        <f>IFERROR(IFERROR(('TRA_VEffInv EU28'!P51*'TRA_Inv EU28'!P51-'TRA_VEffInv UK'!P51*'TRA_Inv UK'!P51)/('TRA_Inv EU28'!P51-'TRA_Inv UK'!P51),('TRA_VEffInv EU28'!P51*'TRA_Vkm EU28'!P51-'TRA_VEffInv UK'!P51*'TRA_Vkm UK'!P51)/('TRA_Vkm EU28'!P51-'TRA_Vkm UK'!P51)),0)</f>
        <v>4.0906198883476712</v>
      </c>
      <c r="Q51" s="90">
        <f>IFERROR(IFERROR(('TRA_VEffInv EU28'!Q51*'TRA_Inv EU28'!Q51-'TRA_VEffInv UK'!Q51*'TRA_Inv UK'!Q51)/('TRA_Inv EU28'!Q51-'TRA_Inv UK'!Q51),('TRA_VEffInv EU28'!Q51*'TRA_Vkm EU28'!Q51-'TRA_VEffInv UK'!Q51*'TRA_Vkm UK'!Q51)/('TRA_Vkm EU28'!Q51-'TRA_Vkm UK'!Q51)),0)</f>
        <v>3.9525316530852361</v>
      </c>
      <c r="R51" s="90">
        <f>IFERROR(IFERROR(('TRA_VEffInv EU28'!R51*'TRA_Inv EU28'!R51-'TRA_VEffInv UK'!R51*'TRA_Inv UK'!R51)/('TRA_Inv EU28'!R51-'TRA_Inv UK'!R51),('TRA_VEffInv EU28'!R51*'TRA_Vkm EU28'!R51-'TRA_VEffInv UK'!R51*'TRA_Vkm UK'!R51)/('TRA_Vkm EU28'!R51-'TRA_Vkm UK'!R51)),0)</f>
        <v>3.8272309297964857</v>
      </c>
      <c r="S51" s="90">
        <f>IFERROR(IFERROR(('TRA_VEffInv EU28'!S51*'TRA_Inv EU28'!S51-'TRA_VEffInv UK'!S51*'TRA_Inv UK'!S51)/('TRA_Inv EU28'!S51-'TRA_Inv UK'!S51),('TRA_VEffInv EU28'!S51*'TRA_Vkm EU28'!S51-'TRA_VEffInv UK'!S51*'TRA_Vkm UK'!S51)/('TRA_Vkm EU28'!S51-'TRA_Vkm UK'!S51)),0)</f>
        <v>3.8267865359143682</v>
      </c>
      <c r="T51" s="90">
        <f>IFERROR(IFERROR(('TRA_VEffInv EU28'!T51*'TRA_Inv EU28'!T51-'TRA_VEffInv UK'!T51*'TRA_Inv UK'!T51)/('TRA_Inv EU28'!T51-'TRA_Inv UK'!T51),('TRA_VEffInv EU28'!T51*'TRA_Vkm EU28'!T51-'TRA_VEffInv UK'!T51*'TRA_Vkm UK'!T51)/('TRA_Vkm EU28'!T51-'TRA_Vkm UK'!T51)),0)</f>
        <v>3.7560405732176116</v>
      </c>
      <c r="U51" s="90">
        <f>IFERROR(IFERROR(('TRA_VEffInv EU28'!U51*'TRA_Inv EU28'!U51-'TRA_VEffInv UK'!U51*'TRA_Inv UK'!U51)/('TRA_Inv EU28'!U51-'TRA_Inv UK'!U51),('TRA_VEffInv EU28'!U51*'TRA_Vkm EU28'!U51-'TRA_VEffInv UK'!U51*'TRA_Vkm UK'!U51)/('TRA_Vkm EU28'!U51-'TRA_Vkm UK'!U51)),0)</f>
        <v>3.70535591535391</v>
      </c>
      <c r="V51" s="90">
        <f>IFERROR(IFERROR(('TRA_VEffInv EU28'!V51*'TRA_Inv EU28'!V51-'TRA_VEffInv UK'!V51*'TRA_Inv UK'!V51)/('TRA_Inv EU28'!V51-'TRA_Inv UK'!V51),('TRA_VEffInv EU28'!V51*'TRA_Vkm EU28'!V51-'TRA_VEffInv UK'!V51*'TRA_Vkm UK'!V51)/('TRA_Vkm EU28'!V51-'TRA_Vkm UK'!V51)),0)</f>
        <v>3.6634565874508978</v>
      </c>
      <c r="W51" s="90">
        <f>IFERROR(IFERROR(('TRA_VEffInv EU28'!W51*'TRA_Inv EU28'!W51-'TRA_VEffInv UK'!W51*'TRA_Inv UK'!W51)/('TRA_Inv EU28'!W51-'TRA_Inv UK'!W51),('TRA_VEffInv EU28'!W51*'TRA_Vkm EU28'!W51-'TRA_VEffInv UK'!W51*'TRA_Vkm UK'!W51)/('TRA_Vkm EU28'!W51-'TRA_Vkm UK'!W51)),0)</f>
        <v>3.6367215011693248</v>
      </c>
      <c r="X51" s="90">
        <f>IFERROR(IFERROR(('TRA_VEffInv EU28'!X51*'TRA_Inv EU28'!X51-'TRA_VEffInv UK'!X51*'TRA_Inv UK'!X51)/('TRA_Inv EU28'!X51-'TRA_Inv UK'!X51),('TRA_VEffInv EU28'!X51*'TRA_Vkm EU28'!X51-'TRA_VEffInv UK'!X51*'TRA_Vkm UK'!X51)/('TRA_Vkm EU28'!X51-'TRA_Vkm UK'!X51)),0)</f>
        <v>3.6131818714303843</v>
      </c>
      <c r="Y51" s="90">
        <f>IFERROR(IFERROR(('TRA_VEffInv EU28'!Y51*'TRA_Inv EU28'!Y51-'TRA_VEffInv UK'!Y51*'TRA_Inv UK'!Y51)/('TRA_Inv EU28'!Y51-'TRA_Inv UK'!Y51),('TRA_VEffInv EU28'!Y51*'TRA_Vkm EU28'!Y51-'TRA_VEffInv UK'!Y51*'TRA_Vkm UK'!Y51)/('TRA_Vkm EU28'!Y51-'TRA_Vkm UK'!Y51)),0)</f>
        <v>3.5779681561545171</v>
      </c>
      <c r="Z51" s="90">
        <f>IFERROR(IFERROR(('TRA_VEffInv EU28'!Z51*'TRA_Inv EU28'!Z51-'TRA_VEffInv UK'!Z51*'TRA_Inv UK'!Z51)/('TRA_Inv EU28'!Z51-'TRA_Inv UK'!Z51),('TRA_VEffInv EU28'!Z51*'TRA_Vkm EU28'!Z51-'TRA_VEffInv UK'!Z51*'TRA_Vkm UK'!Z51)/('TRA_Vkm EU28'!Z51-'TRA_Vkm UK'!Z51)),0)</f>
        <v>3.5489267170101377</v>
      </c>
      <c r="AA51" s="90">
        <f>IFERROR(IFERROR(('TRA_VEffInv EU28'!AA51*'TRA_Inv EU28'!AA51-'TRA_VEffInv UK'!AA51*'TRA_Inv UK'!AA51)/('TRA_Inv EU28'!AA51-'TRA_Inv UK'!AA51),('TRA_VEffInv EU28'!AA51*'TRA_Vkm EU28'!AA51-'TRA_VEffInv UK'!AA51*'TRA_Vkm UK'!AA51)/('TRA_Vkm EU28'!AA51-'TRA_Vkm UK'!AA51)),0)</f>
        <v>3.5201367567081605</v>
      </c>
      <c r="AB51" s="90">
        <f>IFERROR(IFERROR(('TRA_VEffInv EU28'!AB51*'TRA_Inv EU28'!AB51-'TRA_VEffInv UK'!AB51*'TRA_Inv UK'!AB51)/('TRA_Inv EU28'!AB51-'TRA_Inv UK'!AB51),('TRA_VEffInv EU28'!AB51*'TRA_Vkm EU28'!AB51-'TRA_VEffInv UK'!AB51*'TRA_Vkm UK'!AB51)/('TRA_Vkm EU28'!AB51-'TRA_Vkm UK'!AB51)),0)</f>
        <v>3.4919251104864815</v>
      </c>
      <c r="AC51" s="90">
        <f>IFERROR(IFERROR(('TRA_VEffInv EU28'!AC51*'TRA_Inv EU28'!AC51-'TRA_VEffInv UK'!AC51*'TRA_Inv UK'!AC51)/('TRA_Inv EU28'!AC51-'TRA_Inv UK'!AC51),('TRA_VEffInv EU28'!AC51*'TRA_Vkm EU28'!AC51-'TRA_VEffInv UK'!AC51*'TRA_Vkm UK'!AC51)/('TRA_Vkm EU28'!AC51-'TRA_Vkm UK'!AC51)),0)</f>
        <v>3.4661694673705461</v>
      </c>
      <c r="AD51" s="90">
        <f>IFERROR(IFERROR(('TRA_VEffInv EU28'!AD51*'TRA_Inv EU28'!AD51-'TRA_VEffInv UK'!AD51*'TRA_Inv UK'!AD51)/('TRA_Inv EU28'!AD51-'TRA_Inv UK'!AD51),('TRA_VEffInv EU28'!AD51*'TRA_Vkm EU28'!AD51-'TRA_VEffInv UK'!AD51*'TRA_Vkm UK'!AD51)/('TRA_Vkm EU28'!AD51-'TRA_Vkm UK'!AD51)),0)</f>
        <v>3.4417022636251513</v>
      </c>
      <c r="AE51" s="90">
        <f>IFERROR(IFERROR(('TRA_VEffInv EU28'!AE51*'TRA_Inv EU28'!AE51-'TRA_VEffInv UK'!AE51*'TRA_Inv UK'!AE51)/('TRA_Inv EU28'!AE51-'TRA_Inv UK'!AE51),('TRA_VEffInv EU28'!AE51*'TRA_Vkm EU28'!AE51-'TRA_VEffInv UK'!AE51*'TRA_Vkm UK'!AE51)/('TRA_Vkm EU28'!AE51-'TRA_Vkm UK'!AE51)),0)</f>
        <v>3.4159115653492549</v>
      </c>
      <c r="AF51" s="90">
        <f>IFERROR(IFERROR(('TRA_VEffInv EU28'!AF51*'TRA_Inv EU28'!AF51-'TRA_VEffInv UK'!AF51*'TRA_Inv UK'!AF51)/('TRA_Inv EU28'!AF51-'TRA_Inv UK'!AF51),('TRA_VEffInv EU28'!AF51*'TRA_Vkm EU28'!AF51-'TRA_VEffInv UK'!AF51*'TRA_Vkm UK'!AF51)/('TRA_Vkm EU28'!AF51-'TRA_Vkm UK'!AF51)),0)</f>
        <v>3.3892845098540039</v>
      </c>
      <c r="AG51" s="90">
        <f>IFERROR(IFERROR(('TRA_VEffInv EU28'!AG51*'TRA_Inv EU28'!AG51-'TRA_VEffInv UK'!AG51*'TRA_Inv UK'!AG51)/('TRA_Inv EU28'!AG51-'TRA_Inv UK'!AG51),('TRA_VEffInv EU28'!AG51*'TRA_Vkm EU28'!AG51-'TRA_VEffInv UK'!AG51*'TRA_Vkm UK'!AG51)/('TRA_Vkm EU28'!AG51-'TRA_Vkm UK'!AG51)),0)</f>
        <v>3.3648478995716551</v>
      </c>
      <c r="AH51" s="90">
        <f>IFERROR(IFERROR(('TRA_VEffInv EU28'!AH51*'TRA_Inv EU28'!AH51-'TRA_VEffInv UK'!AH51*'TRA_Inv UK'!AH51)/('TRA_Inv EU28'!AH51-'TRA_Inv UK'!AH51),('TRA_VEffInv EU28'!AH51*'TRA_Vkm EU28'!AH51-'TRA_VEffInv UK'!AH51*'TRA_Vkm UK'!AH51)/('TRA_Vkm EU28'!AH51-'TRA_Vkm UK'!AH51)),0)</f>
        <v>3.340237669231898</v>
      </c>
      <c r="AI51" s="90">
        <f>IFERROR(IFERROR(('TRA_VEffInv EU28'!AI51*'TRA_Inv EU28'!AI51-'TRA_VEffInv UK'!AI51*'TRA_Inv UK'!AI51)/('TRA_Inv EU28'!AI51-'TRA_Inv UK'!AI51),('TRA_VEffInv EU28'!AI51*'TRA_Vkm EU28'!AI51-'TRA_VEffInv UK'!AI51*'TRA_Vkm UK'!AI51)/('TRA_Vkm EU28'!AI51-'TRA_Vkm UK'!AI51)),0)</f>
        <v>3.3174352714560662</v>
      </c>
      <c r="AJ51" s="90">
        <f>IFERROR(IFERROR(('TRA_VEffInv EU28'!AJ51*'TRA_Inv EU28'!AJ51-'TRA_VEffInv UK'!AJ51*'TRA_Inv UK'!AJ51)/('TRA_Inv EU28'!AJ51-'TRA_Inv UK'!AJ51),('TRA_VEffInv EU28'!AJ51*'TRA_Vkm EU28'!AJ51-'TRA_VEffInv UK'!AJ51*'TRA_Vkm UK'!AJ51)/('TRA_Vkm EU28'!AJ51-'TRA_Vkm UK'!AJ51)),0)</f>
        <v>3.2945863131742517</v>
      </c>
      <c r="AK51" s="90">
        <f>IFERROR(IFERROR(('TRA_VEffInv EU28'!AK51*'TRA_Inv EU28'!AK51-'TRA_VEffInv UK'!AK51*'TRA_Inv UK'!AK51)/('TRA_Inv EU28'!AK51-'TRA_Inv UK'!AK51),('TRA_VEffInv EU28'!AK51*'TRA_Vkm EU28'!AK51-'TRA_VEffInv UK'!AK51*'TRA_Vkm UK'!AK51)/('TRA_Vkm EU28'!AK51-'TRA_Vkm UK'!AK51)),0)</f>
        <v>3.2722721029992528</v>
      </c>
      <c r="AL51" s="90">
        <f>IFERROR(IFERROR(('TRA_VEffInv EU28'!AL51*'TRA_Inv EU28'!AL51-'TRA_VEffInv UK'!AL51*'TRA_Inv UK'!AL51)/('TRA_Inv EU28'!AL51-'TRA_Inv UK'!AL51),('TRA_VEffInv EU28'!AL51*'TRA_Vkm EU28'!AL51-'TRA_VEffInv UK'!AL51*'TRA_Vkm UK'!AL51)/('TRA_Vkm EU28'!AL51-'TRA_Vkm UK'!AL51)),0)</f>
        <v>3.2503386538198664</v>
      </c>
      <c r="AM51" s="90">
        <f>IFERROR(IFERROR(('TRA_VEffInv EU28'!AM51*'TRA_Inv EU28'!AM51-'TRA_VEffInv UK'!AM51*'TRA_Inv UK'!AM51)/('TRA_Inv EU28'!AM51-'TRA_Inv UK'!AM51),('TRA_VEffInv EU28'!AM51*'TRA_Vkm EU28'!AM51-'TRA_VEffInv UK'!AM51*'TRA_Vkm UK'!AM51)/('TRA_Vkm EU28'!AM51-'TRA_Vkm UK'!AM51)),0)</f>
        <v>3.2288381956931933</v>
      </c>
      <c r="AN51" s="90">
        <f>IFERROR(IFERROR(('TRA_VEffInv EU28'!AN51*'TRA_Inv EU28'!AN51-'TRA_VEffInv UK'!AN51*'TRA_Inv UK'!AN51)/('TRA_Inv EU28'!AN51-'TRA_Inv UK'!AN51),('TRA_VEffInv EU28'!AN51*'TRA_Vkm EU28'!AN51-'TRA_VEffInv UK'!AN51*'TRA_Vkm UK'!AN51)/('TRA_Vkm EU28'!AN51-'TRA_Vkm UK'!AN51)),0)</f>
        <v>3.2077391365909103</v>
      </c>
      <c r="AO51" s="90">
        <f>IFERROR(IFERROR(('TRA_VEffInv EU28'!AO51*'TRA_Inv EU28'!AO51-'TRA_VEffInv UK'!AO51*'TRA_Inv UK'!AO51)/('TRA_Inv EU28'!AO51-'TRA_Inv UK'!AO51),('TRA_VEffInv EU28'!AO51*'TRA_Vkm EU28'!AO51-'TRA_VEffInv UK'!AO51*'TRA_Vkm UK'!AO51)/('TRA_Vkm EU28'!AO51-'TRA_Vkm UK'!AO51)),0)</f>
        <v>3.1867279244144378</v>
      </c>
      <c r="AP51" s="90">
        <f>IFERROR(IFERROR(('TRA_VEffInv EU28'!AP51*'TRA_Inv EU28'!AP51-'TRA_VEffInv UK'!AP51*'TRA_Inv UK'!AP51)/('TRA_Inv EU28'!AP51-'TRA_Inv UK'!AP51),('TRA_VEffInv EU28'!AP51*'TRA_Vkm EU28'!AP51-'TRA_VEffInv UK'!AP51*'TRA_Vkm UK'!AP51)/('TRA_Vkm EU28'!AP51-'TRA_Vkm UK'!AP51)),0)</f>
        <v>3.1664413106383469</v>
      </c>
      <c r="AQ51" s="90">
        <f>IFERROR(IFERROR(('TRA_VEffInv EU28'!AQ51*'TRA_Inv EU28'!AQ51-'TRA_VEffInv UK'!AQ51*'TRA_Inv UK'!AQ51)/('TRA_Inv EU28'!AQ51-'TRA_Inv UK'!AQ51),('TRA_VEffInv EU28'!AQ51*'TRA_Vkm EU28'!AQ51-'TRA_VEffInv UK'!AQ51*'TRA_Vkm UK'!AQ51)/('TRA_Vkm EU28'!AQ51-'TRA_Vkm UK'!AQ51)),0)</f>
        <v>3.1464119150155136</v>
      </c>
      <c r="AR51" s="90">
        <f>IFERROR(IFERROR(('TRA_VEffInv EU28'!AR51*'TRA_Inv EU28'!AR51-'TRA_VEffInv UK'!AR51*'TRA_Inv UK'!AR51)/('TRA_Inv EU28'!AR51-'TRA_Inv UK'!AR51),('TRA_VEffInv EU28'!AR51*'TRA_Vkm EU28'!AR51-'TRA_VEffInv UK'!AR51*'TRA_Vkm UK'!AR51)/('TRA_Vkm EU28'!AR51-'TRA_Vkm UK'!AR51)),0)</f>
        <v>3.126466619159515</v>
      </c>
      <c r="AS51" s="90">
        <f>IFERROR(IFERROR(('TRA_VEffInv EU28'!AS51*'TRA_Inv EU28'!AS51-'TRA_VEffInv UK'!AS51*'TRA_Inv UK'!AS51)/('TRA_Inv EU28'!AS51-'TRA_Inv UK'!AS51),('TRA_VEffInv EU28'!AS51*'TRA_Vkm EU28'!AS51-'TRA_VEffInv UK'!AS51*'TRA_Vkm UK'!AS51)/('TRA_Vkm EU28'!AS51-'TRA_Vkm UK'!AS51)),0)</f>
        <v>3.1070819601733985</v>
      </c>
      <c r="AT51" s="90">
        <f>IFERROR(IFERROR(('TRA_VEffInv EU28'!AT51*'TRA_Inv EU28'!AT51-'TRA_VEffInv UK'!AT51*'TRA_Inv UK'!AT51)/('TRA_Inv EU28'!AT51-'TRA_Inv UK'!AT51),('TRA_VEffInv EU28'!AT51*'TRA_Vkm EU28'!AT51-'TRA_VEffInv UK'!AT51*'TRA_Vkm UK'!AT51)/('TRA_Vkm EU28'!AT51-'TRA_Vkm UK'!AT51)),0)</f>
        <v>3.087958663556067</v>
      </c>
      <c r="AU51" s="90">
        <f>IFERROR(IFERROR(('TRA_VEffInv EU28'!AU51*'TRA_Inv EU28'!AU51-'TRA_VEffInv UK'!AU51*'TRA_Inv UK'!AU51)/('TRA_Inv EU28'!AU51-'TRA_Inv UK'!AU51),('TRA_VEffInv EU28'!AU51*'TRA_Vkm EU28'!AU51-'TRA_VEffInv UK'!AU51*'TRA_Vkm UK'!AU51)/('TRA_Vkm EU28'!AU51-'TRA_Vkm UK'!AU51)),0)</f>
        <v>3.0688136980006133</v>
      </c>
      <c r="AV51" s="90">
        <f>IFERROR(IFERROR(('TRA_VEffInv EU28'!AV51*'TRA_Inv EU28'!AV51-'TRA_VEffInv UK'!AV51*'TRA_Inv UK'!AV51)/('TRA_Inv EU28'!AV51-'TRA_Inv UK'!AV51),('TRA_VEffInv EU28'!AV51*'TRA_Vkm EU28'!AV51-'TRA_VEffInv UK'!AV51*'TRA_Vkm UK'!AV51)/('TRA_Vkm EU28'!AV51-'TRA_Vkm UK'!AV51)),0)</f>
        <v>3.0500186553727318</v>
      </c>
      <c r="AW51" s="90">
        <f>IFERROR(IFERROR(('TRA_VEffInv EU28'!AW51*'TRA_Inv EU28'!AW51-'TRA_VEffInv UK'!AW51*'TRA_Inv UK'!AW51)/('TRA_Inv EU28'!AW51-'TRA_Inv UK'!AW51),('TRA_VEffInv EU28'!AW51*'TRA_Vkm EU28'!AW51-'TRA_VEffInv UK'!AW51*'TRA_Vkm UK'!AW51)/('TRA_Vkm EU28'!AW51-'TRA_Vkm UK'!AW51)),0)</f>
        <v>3.0316576575036192</v>
      </c>
      <c r="AX51" s="90">
        <f>IFERROR(IFERROR(('TRA_VEffInv EU28'!AX51*'TRA_Inv EU28'!AX51-'TRA_VEffInv UK'!AX51*'TRA_Inv UK'!AX51)/('TRA_Inv EU28'!AX51-'TRA_Inv UK'!AX51),('TRA_VEffInv EU28'!AX51*'TRA_Vkm EU28'!AX51-'TRA_VEffInv UK'!AX51*'TRA_Vkm UK'!AX51)/('TRA_Vkm EU28'!AX51-'TRA_Vkm UK'!AX51)),0)</f>
        <v>3.0133463711210982</v>
      </c>
      <c r="AY51" s="90">
        <f>IFERROR(IFERROR(('TRA_VEffInv EU28'!AY51*'TRA_Inv EU28'!AY51-'TRA_VEffInv UK'!AY51*'TRA_Inv UK'!AY51)/('TRA_Inv EU28'!AY51-'TRA_Inv UK'!AY51),('TRA_VEffInv EU28'!AY51*'TRA_Vkm EU28'!AY51-'TRA_VEffInv UK'!AY51*'TRA_Vkm UK'!AY51)/('TRA_Vkm EU28'!AY51-'TRA_Vkm UK'!AY51)),0)</f>
        <v>2.9953272173997698</v>
      </c>
      <c r="AZ51" s="90">
        <f>IFERROR(IFERROR(('TRA_VEffInv EU28'!AZ51*'TRA_Inv EU28'!AZ51-'TRA_VEffInv UK'!AZ51*'TRA_Inv UK'!AZ51)/('TRA_Inv EU28'!AZ51-'TRA_Inv UK'!AZ51),('TRA_VEffInv EU28'!AZ51*'TRA_Vkm EU28'!AZ51-'TRA_VEffInv UK'!AZ51*'TRA_Vkm UK'!AZ51)/('TRA_Vkm EU28'!AZ51-'TRA_Vkm UK'!AZ51)),0)</f>
        <v>2.9775580868621221</v>
      </c>
    </row>
    <row r="52" spans="1:52">
      <c r="A52" s="103" t="s">
        <v>133</v>
      </c>
      <c r="B52" s="90"/>
      <c r="C52" s="90">
        <f>IFERROR(IFERROR(('TRA_VEffInv EU28'!C52*'TRA_Inv EU28'!C52-'TRA_VEffInv UK'!C52*'TRA_Inv UK'!C52)/('TRA_Inv EU28'!C52-'TRA_Inv UK'!C52),('TRA_VEffInv EU28'!C52*'TRA_Vkm EU28'!C52-'TRA_VEffInv UK'!C52*'TRA_Vkm UK'!C52)/('TRA_Vkm EU28'!C52-'TRA_Vkm UK'!C52)),0)</f>
        <v>0</v>
      </c>
      <c r="D52" s="90">
        <f>IFERROR(IFERROR(('TRA_VEffInv EU28'!D52*'TRA_Inv EU28'!D52-'TRA_VEffInv UK'!D52*'TRA_Inv UK'!D52)/('TRA_Inv EU28'!D52-'TRA_Inv UK'!D52),('TRA_VEffInv EU28'!D52*'TRA_Vkm EU28'!D52-'TRA_VEffInv UK'!D52*'TRA_Vkm UK'!D52)/('TRA_Vkm EU28'!D52-'TRA_Vkm UK'!D52)),0)</f>
        <v>0</v>
      </c>
      <c r="E52" s="90">
        <f>IFERROR(IFERROR(('TRA_VEffInv EU28'!E52*'TRA_Inv EU28'!E52-'TRA_VEffInv UK'!E52*'TRA_Inv UK'!E52)/('TRA_Inv EU28'!E52-'TRA_Inv UK'!E52),('TRA_VEffInv EU28'!E52*'TRA_Vkm EU28'!E52-'TRA_VEffInv UK'!E52*'TRA_Vkm UK'!E52)/('TRA_Vkm EU28'!E52-'TRA_Vkm UK'!E52)),0)</f>
        <v>0</v>
      </c>
      <c r="F52" s="90">
        <f>IFERROR(IFERROR(('TRA_VEffInv EU28'!F52*'TRA_Inv EU28'!F52-'TRA_VEffInv UK'!F52*'TRA_Inv UK'!F52)/('TRA_Inv EU28'!F52-'TRA_Inv UK'!F52),('TRA_VEffInv EU28'!F52*'TRA_Vkm EU28'!F52-'TRA_VEffInv UK'!F52*'TRA_Vkm UK'!F52)/('TRA_Vkm EU28'!F52-'TRA_Vkm UK'!F52)),0)</f>
        <v>0</v>
      </c>
      <c r="G52" s="90">
        <f>IFERROR(IFERROR(('TRA_VEffInv EU28'!G52*'TRA_Inv EU28'!G52-'TRA_VEffInv UK'!G52*'TRA_Inv UK'!G52)/('TRA_Inv EU28'!G52-'TRA_Inv UK'!G52),('TRA_VEffInv EU28'!G52*'TRA_Vkm EU28'!G52-'TRA_VEffInv UK'!G52*'TRA_Vkm UK'!G52)/('TRA_Vkm EU28'!G52-'TRA_Vkm UK'!G52)),0)</f>
        <v>0</v>
      </c>
      <c r="H52" s="90">
        <f>IFERROR(IFERROR(('TRA_VEffInv EU28'!H52*'TRA_Inv EU28'!H52-'TRA_VEffInv UK'!H52*'TRA_Inv UK'!H52)/('TRA_Inv EU28'!H52-'TRA_Inv UK'!H52),('TRA_VEffInv EU28'!H52*'TRA_Vkm EU28'!H52-'TRA_VEffInv UK'!H52*'TRA_Vkm UK'!H52)/('TRA_Vkm EU28'!H52-'TRA_Vkm UK'!H52)),0)</f>
        <v>0</v>
      </c>
      <c r="I52" s="90">
        <f>IFERROR(IFERROR(('TRA_VEffInv EU28'!I52*'TRA_Inv EU28'!I52-'TRA_VEffInv UK'!I52*'TRA_Inv UK'!I52)/('TRA_Inv EU28'!I52-'TRA_Inv UK'!I52),('TRA_VEffInv EU28'!I52*'TRA_Vkm EU28'!I52-'TRA_VEffInv UK'!I52*'TRA_Vkm UK'!I52)/('TRA_Vkm EU28'!I52-'TRA_Vkm UK'!I52)),0)</f>
        <v>0</v>
      </c>
      <c r="J52" s="90">
        <f>IFERROR(IFERROR(('TRA_VEffInv EU28'!J52*'TRA_Inv EU28'!J52-'TRA_VEffInv UK'!J52*'TRA_Inv UK'!J52)/('TRA_Inv EU28'!J52-'TRA_Inv UK'!J52),('TRA_VEffInv EU28'!J52*'TRA_Vkm EU28'!J52-'TRA_VEffInv UK'!J52*'TRA_Vkm UK'!J52)/('TRA_Vkm EU28'!J52-'TRA_Vkm UK'!J52)),0)</f>
        <v>0</v>
      </c>
      <c r="K52" s="90">
        <f>IFERROR(IFERROR(('TRA_VEffInv EU28'!K52*'TRA_Inv EU28'!K52-'TRA_VEffInv UK'!K52*'TRA_Inv UK'!K52)/('TRA_Inv EU28'!K52-'TRA_Inv UK'!K52),('TRA_VEffInv EU28'!K52*'TRA_Vkm EU28'!K52-'TRA_VEffInv UK'!K52*'TRA_Vkm UK'!K52)/('TRA_Vkm EU28'!K52-'TRA_Vkm UK'!K52)),0)</f>
        <v>0</v>
      </c>
      <c r="L52" s="90">
        <f>IFERROR(IFERROR(('TRA_VEffInv EU28'!L52*'TRA_Inv EU28'!L52-'TRA_VEffInv UK'!L52*'TRA_Inv UK'!L52)/('TRA_Inv EU28'!L52-'TRA_Inv UK'!L52),('TRA_VEffInv EU28'!L52*'TRA_Vkm EU28'!L52-'TRA_VEffInv UK'!L52*'TRA_Vkm UK'!L52)/('TRA_Vkm EU28'!L52-'TRA_Vkm UK'!L52)),0)</f>
        <v>0</v>
      </c>
      <c r="M52" s="90">
        <f>IFERROR(IFERROR(('TRA_VEffInv EU28'!M52*'TRA_Inv EU28'!M52-'TRA_VEffInv UK'!M52*'TRA_Inv UK'!M52)/('TRA_Inv EU28'!M52-'TRA_Inv UK'!M52),('TRA_VEffInv EU28'!M52*'TRA_Vkm EU28'!M52-'TRA_VEffInv UK'!M52*'TRA_Vkm UK'!M52)/('TRA_Vkm EU28'!M52-'TRA_Vkm UK'!M52)),0)</f>
        <v>0</v>
      </c>
      <c r="N52" s="90">
        <f>IFERROR(IFERROR(('TRA_VEffInv EU28'!N52*'TRA_Inv EU28'!N52-'TRA_VEffInv UK'!N52*'TRA_Inv UK'!N52)/('TRA_Inv EU28'!N52-'TRA_Inv UK'!N52),('TRA_VEffInv EU28'!N52*'TRA_Vkm EU28'!N52-'TRA_VEffInv UK'!N52*'TRA_Vkm UK'!N52)/('TRA_Vkm EU28'!N52-'TRA_Vkm UK'!N52)),0)</f>
        <v>0</v>
      </c>
      <c r="O52" s="90">
        <f>IFERROR(IFERROR(('TRA_VEffInv EU28'!O52*'TRA_Inv EU28'!O52-'TRA_VEffInv UK'!O52*'TRA_Inv UK'!O52)/('TRA_Inv EU28'!O52-'TRA_Inv UK'!O52),('TRA_VEffInv EU28'!O52*'TRA_Vkm EU28'!O52-'TRA_VEffInv UK'!O52*'TRA_Vkm UK'!O52)/('TRA_Vkm EU28'!O52-'TRA_Vkm UK'!O52)),0)</f>
        <v>0</v>
      </c>
      <c r="P52" s="90">
        <f>IFERROR(IFERROR(('TRA_VEffInv EU28'!P52*'TRA_Inv EU28'!P52-'TRA_VEffInv UK'!P52*'TRA_Inv UK'!P52)/('TRA_Inv EU28'!P52-'TRA_Inv UK'!P52),('TRA_VEffInv EU28'!P52*'TRA_Vkm EU28'!P52-'TRA_VEffInv UK'!P52*'TRA_Vkm UK'!P52)/('TRA_Vkm EU28'!P52-'TRA_Vkm UK'!P52)),0)</f>
        <v>0</v>
      </c>
      <c r="Q52" s="90">
        <f>IFERROR(IFERROR(('TRA_VEffInv EU28'!Q52*'TRA_Inv EU28'!Q52-'TRA_VEffInv UK'!Q52*'TRA_Inv UK'!Q52)/('TRA_Inv EU28'!Q52-'TRA_Inv UK'!Q52),('TRA_VEffInv EU28'!Q52*'TRA_Vkm EU28'!Q52-'TRA_VEffInv UK'!Q52*'TRA_Vkm UK'!Q52)/('TRA_Vkm EU28'!Q52-'TRA_Vkm UK'!Q52)),0)</f>
        <v>0</v>
      </c>
      <c r="R52" s="90">
        <f>IFERROR(IFERROR(('TRA_VEffInv EU28'!R52*'TRA_Inv EU28'!R52-'TRA_VEffInv UK'!R52*'TRA_Inv UK'!R52)/('TRA_Inv EU28'!R52-'TRA_Inv UK'!R52),('TRA_VEffInv EU28'!R52*'TRA_Vkm EU28'!R52-'TRA_VEffInv UK'!R52*'TRA_Vkm UK'!R52)/('TRA_Vkm EU28'!R52-'TRA_Vkm UK'!R52)),0)</f>
        <v>3.7942125127361965</v>
      </c>
      <c r="S52" s="90">
        <f>IFERROR(IFERROR(('TRA_VEffInv EU28'!S52*'TRA_Inv EU28'!S52-'TRA_VEffInv UK'!S52*'TRA_Inv UK'!S52)/('TRA_Inv EU28'!S52-'TRA_Inv UK'!S52),('TRA_VEffInv EU28'!S52*'TRA_Vkm EU28'!S52-'TRA_VEffInv UK'!S52*'TRA_Vkm UK'!S52)/('TRA_Vkm EU28'!S52-'TRA_Vkm UK'!S52)),0)</f>
        <v>3.7731843924513178</v>
      </c>
      <c r="T52" s="90">
        <f>IFERROR(IFERROR(('TRA_VEffInv EU28'!T52*'TRA_Inv EU28'!T52-'TRA_VEffInv UK'!T52*'TRA_Inv UK'!T52)/('TRA_Inv EU28'!T52-'TRA_Inv UK'!T52),('TRA_VEffInv EU28'!T52*'TRA_Vkm EU28'!T52-'TRA_VEffInv UK'!T52*'TRA_Vkm UK'!T52)/('TRA_Vkm EU28'!T52-'TRA_Vkm UK'!T52)),0)</f>
        <v>3.7475777111082098</v>
      </c>
      <c r="U52" s="90">
        <f>IFERROR(IFERROR(('TRA_VEffInv EU28'!U52*'TRA_Inv EU28'!U52-'TRA_VEffInv UK'!U52*'TRA_Inv UK'!U52)/('TRA_Inv EU28'!U52-'TRA_Inv UK'!U52),('TRA_VEffInv EU28'!U52*'TRA_Vkm EU28'!U52-'TRA_VEffInv UK'!U52*'TRA_Vkm UK'!U52)/('TRA_Vkm EU28'!U52-'TRA_Vkm UK'!U52)),0)</f>
        <v>3.7242394601843736</v>
      </c>
      <c r="V52" s="90">
        <f>IFERROR(IFERROR(('TRA_VEffInv EU28'!V52*'TRA_Inv EU28'!V52-'TRA_VEffInv UK'!V52*'TRA_Inv UK'!V52)/('TRA_Inv EU28'!V52-'TRA_Inv UK'!V52),('TRA_VEffInv EU28'!V52*'TRA_Vkm EU28'!V52-'TRA_VEffInv UK'!V52*'TRA_Vkm UK'!V52)/('TRA_Vkm EU28'!V52-'TRA_Vkm UK'!V52)),0)</f>
        <v>3.7041513961731143</v>
      </c>
      <c r="W52" s="90">
        <f>IFERROR(IFERROR(('TRA_VEffInv EU28'!W52*'TRA_Inv EU28'!W52-'TRA_VEffInv UK'!W52*'TRA_Inv UK'!W52)/('TRA_Inv EU28'!W52-'TRA_Inv UK'!W52),('TRA_VEffInv EU28'!W52*'TRA_Vkm EU28'!W52-'TRA_VEffInv UK'!W52*'TRA_Vkm UK'!W52)/('TRA_Vkm EU28'!W52-'TRA_Vkm UK'!W52)),0)</f>
        <v>3.6814899969575428</v>
      </c>
      <c r="X52" s="90">
        <f>IFERROR(IFERROR(('TRA_VEffInv EU28'!X52*'TRA_Inv EU28'!X52-'TRA_VEffInv UK'!X52*'TRA_Inv UK'!X52)/('TRA_Inv EU28'!X52-'TRA_Inv UK'!X52),('TRA_VEffInv EU28'!X52*'TRA_Vkm EU28'!X52-'TRA_VEffInv UK'!X52*'TRA_Vkm UK'!X52)/('TRA_Vkm EU28'!X52-'TRA_Vkm UK'!X52)),0)</f>
        <v>3.661674178271014</v>
      </c>
      <c r="Y52" s="90">
        <f>IFERROR(IFERROR(('TRA_VEffInv EU28'!Y52*'TRA_Inv EU28'!Y52-'TRA_VEffInv UK'!Y52*'TRA_Inv UK'!Y52)/('TRA_Inv EU28'!Y52-'TRA_Inv UK'!Y52),('TRA_VEffInv EU28'!Y52*'TRA_Vkm EU28'!Y52-'TRA_VEffInv UK'!Y52*'TRA_Vkm UK'!Y52)/('TRA_Vkm EU28'!Y52-'TRA_Vkm UK'!Y52)),0)</f>
        <v>3.6401209270504826</v>
      </c>
      <c r="Z52" s="90">
        <f>IFERROR(IFERROR(('TRA_VEffInv EU28'!Z52*'TRA_Inv EU28'!Z52-'TRA_VEffInv UK'!Z52*'TRA_Inv UK'!Z52)/('TRA_Inv EU28'!Z52-'TRA_Inv UK'!Z52),('TRA_VEffInv EU28'!Z52*'TRA_Vkm EU28'!Z52-'TRA_VEffInv UK'!Z52*'TRA_Vkm UK'!Z52)/('TRA_Vkm EU28'!Z52-'TRA_Vkm UK'!Z52)),0)</f>
        <v>3.6197355088634309</v>
      </c>
      <c r="AA52" s="90">
        <f>IFERROR(IFERROR(('TRA_VEffInv EU28'!AA52*'TRA_Inv EU28'!AA52-'TRA_VEffInv UK'!AA52*'TRA_Inv UK'!AA52)/('TRA_Inv EU28'!AA52-'TRA_Inv UK'!AA52),('TRA_VEffInv EU28'!AA52*'TRA_Vkm EU28'!AA52-'TRA_VEffInv UK'!AA52*'TRA_Vkm UK'!AA52)/('TRA_Vkm EU28'!AA52-'TRA_Vkm UK'!AA52)),0)</f>
        <v>3.5997727989623733</v>
      </c>
      <c r="AB52" s="90">
        <f>IFERROR(IFERROR(('TRA_VEffInv EU28'!AB52*'TRA_Inv EU28'!AB52-'TRA_VEffInv UK'!AB52*'TRA_Inv UK'!AB52)/('TRA_Inv EU28'!AB52-'TRA_Inv UK'!AB52),('TRA_VEffInv EU28'!AB52*'TRA_Vkm EU28'!AB52-'TRA_VEffInv UK'!AB52*'TRA_Vkm UK'!AB52)/('TRA_Vkm EU28'!AB52-'TRA_Vkm UK'!AB52)),0)</f>
        <v>3.5800890765434747</v>
      </c>
      <c r="AC52" s="90">
        <f>IFERROR(IFERROR(('TRA_VEffInv EU28'!AC52*'TRA_Inv EU28'!AC52-'TRA_VEffInv UK'!AC52*'TRA_Inv UK'!AC52)/('TRA_Inv EU28'!AC52-'TRA_Inv UK'!AC52),('TRA_VEffInv EU28'!AC52*'TRA_Vkm EU28'!AC52-'TRA_VEffInv UK'!AC52*'TRA_Vkm UK'!AC52)/('TRA_Vkm EU28'!AC52-'TRA_Vkm UK'!AC52)),0)</f>
        <v>3.5601471388595729</v>
      </c>
      <c r="AD52" s="90">
        <f>IFERROR(IFERROR(('TRA_VEffInv EU28'!AD52*'TRA_Inv EU28'!AD52-'TRA_VEffInv UK'!AD52*'TRA_Inv UK'!AD52)/('TRA_Inv EU28'!AD52-'TRA_Inv UK'!AD52),('TRA_VEffInv EU28'!AD52*'TRA_Vkm EU28'!AD52-'TRA_VEffInv UK'!AD52*'TRA_Vkm UK'!AD52)/('TRA_Vkm EU28'!AD52-'TRA_Vkm UK'!AD52)),0)</f>
        <v>3.5411109483552519</v>
      </c>
      <c r="AE52" s="90">
        <f>IFERROR(IFERROR(('TRA_VEffInv EU28'!AE52*'TRA_Inv EU28'!AE52-'TRA_VEffInv UK'!AE52*'TRA_Inv UK'!AE52)/('TRA_Inv EU28'!AE52-'TRA_Inv UK'!AE52),('TRA_VEffInv EU28'!AE52*'TRA_Vkm EU28'!AE52-'TRA_VEffInv UK'!AE52*'TRA_Vkm UK'!AE52)/('TRA_Vkm EU28'!AE52-'TRA_Vkm UK'!AE52)),0)</f>
        <v>3.5216771441571284</v>
      </c>
      <c r="AF52" s="90">
        <f>IFERROR(IFERROR(('TRA_VEffInv EU28'!AF52*'TRA_Inv EU28'!AF52-'TRA_VEffInv UK'!AF52*'TRA_Inv UK'!AF52)/('TRA_Inv EU28'!AF52-'TRA_Inv UK'!AF52),('TRA_VEffInv EU28'!AF52*'TRA_Vkm EU28'!AF52-'TRA_VEffInv UK'!AF52*'TRA_Vkm UK'!AF52)/('TRA_Vkm EU28'!AF52-'TRA_Vkm UK'!AF52)),0)</f>
        <v>3.5021444843194365</v>
      </c>
      <c r="AG52" s="90">
        <f>IFERROR(IFERROR(('TRA_VEffInv EU28'!AG52*'TRA_Inv EU28'!AG52-'TRA_VEffInv UK'!AG52*'TRA_Inv UK'!AG52)/('TRA_Inv EU28'!AG52-'TRA_Inv UK'!AG52),('TRA_VEffInv EU28'!AG52*'TRA_Vkm EU28'!AG52-'TRA_VEffInv UK'!AG52*'TRA_Vkm UK'!AG52)/('TRA_Vkm EU28'!AG52-'TRA_Vkm UK'!AG52)),0)</f>
        <v>3.4823375614832495</v>
      </c>
      <c r="AH52" s="90">
        <f>IFERROR(IFERROR(('TRA_VEffInv EU28'!AH52*'TRA_Inv EU28'!AH52-'TRA_VEffInv UK'!AH52*'TRA_Inv UK'!AH52)/('TRA_Inv EU28'!AH52-'TRA_Inv UK'!AH52),('TRA_VEffInv EU28'!AH52*'TRA_Vkm EU28'!AH52-'TRA_VEffInv UK'!AH52*'TRA_Vkm UK'!AH52)/('TRA_Vkm EU28'!AH52-'TRA_Vkm UK'!AH52)),0)</f>
        <v>3.4628554768694468</v>
      </c>
      <c r="AI52" s="90">
        <f>IFERROR(IFERROR(('TRA_VEffInv EU28'!AI52*'TRA_Inv EU28'!AI52-'TRA_VEffInv UK'!AI52*'TRA_Inv UK'!AI52)/('TRA_Inv EU28'!AI52-'TRA_Inv UK'!AI52),('TRA_VEffInv EU28'!AI52*'TRA_Vkm EU28'!AI52-'TRA_VEffInv UK'!AI52*'TRA_Vkm UK'!AI52)/('TRA_Vkm EU28'!AI52-'TRA_Vkm UK'!AI52)),0)</f>
        <v>3.4435273493781167</v>
      </c>
      <c r="AJ52" s="90">
        <f>IFERROR(IFERROR(('TRA_VEffInv EU28'!AJ52*'TRA_Inv EU28'!AJ52-'TRA_VEffInv UK'!AJ52*'TRA_Inv UK'!AJ52)/('TRA_Inv EU28'!AJ52-'TRA_Inv UK'!AJ52),('TRA_VEffInv EU28'!AJ52*'TRA_Vkm EU28'!AJ52-'TRA_VEffInv UK'!AJ52*'TRA_Vkm UK'!AJ52)/('TRA_Vkm EU28'!AJ52-'TRA_Vkm UK'!AJ52)),0)</f>
        <v>3.4243319029649908</v>
      </c>
      <c r="AK52" s="90">
        <f>IFERROR(IFERROR(('TRA_VEffInv EU28'!AK52*'TRA_Inv EU28'!AK52-'TRA_VEffInv UK'!AK52*'TRA_Inv UK'!AK52)/('TRA_Inv EU28'!AK52-'TRA_Inv UK'!AK52),('TRA_VEffInv EU28'!AK52*'TRA_Vkm EU28'!AK52-'TRA_VEffInv UK'!AK52*'TRA_Vkm UK'!AK52)/('TRA_Vkm EU28'!AK52-'TRA_Vkm UK'!AK52)),0)</f>
        <v>3.4050647414556381</v>
      </c>
      <c r="AL52" s="90">
        <f>IFERROR(IFERROR(('TRA_VEffInv EU28'!AL52*'TRA_Inv EU28'!AL52-'TRA_VEffInv UK'!AL52*'TRA_Inv UK'!AL52)/('TRA_Inv EU28'!AL52-'TRA_Inv UK'!AL52),('TRA_VEffInv EU28'!AL52*'TRA_Vkm EU28'!AL52-'TRA_VEffInv UK'!AL52*'TRA_Vkm UK'!AL52)/('TRA_Vkm EU28'!AL52-'TRA_Vkm UK'!AL52)),0)</f>
        <v>3.3861229118798795</v>
      </c>
      <c r="AM52" s="90">
        <f>IFERROR(IFERROR(('TRA_VEffInv EU28'!AM52*'TRA_Inv EU28'!AM52-'TRA_VEffInv UK'!AM52*'TRA_Inv UK'!AM52)/('TRA_Inv EU28'!AM52-'TRA_Inv UK'!AM52),('TRA_VEffInv EU28'!AM52*'TRA_Vkm EU28'!AM52-'TRA_VEffInv UK'!AM52*'TRA_Vkm UK'!AM52)/('TRA_Vkm EU28'!AM52-'TRA_Vkm UK'!AM52)),0)</f>
        <v>3.3670335385073531</v>
      </c>
      <c r="AN52" s="90">
        <f>IFERROR(IFERROR(('TRA_VEffInv EU28'!AN52*'TRA_Inv EU28'!AN52-'TRA_VEffInv UK'!AN52*'TRA_Inv UK'!AN52)/('TRA_Inv EU28'!AN52-'TRA_Inv UK'!AN52),('TRA_VEffInv EU28'!AN52*'TRA_Vkm EU28'!AN52-'TRA_VEffInv UK'!AN52*'TRA_Vkm UK'!AN52)/('TRA_Vkm EU28'!AN52-'TRA_Vkm UK'!AN52)),0)</f>
        <v>3.3482437745241094</v>
      </c>
      <c r="AO52" s="90">
        <f>IFERROR(IFERROR(('TRA_VEffInv EU28'!AO52*'TRA_Inv EU28'!AO52-'TRA_VEffInv UK'!AO52*'TRA_Inv UK'!AO52)/('TRA_Inv EU28'!AO52-'TRA_Inv UK'!AO52),('TRA_VEffInv EU28'!AO52*'TRA_Vkm EU28'!AO52-'TRA_VEffInv UK'!AO52*'TRA_Vkm UK'!AO52)/('TRA_Vkm EU28'!AO52-'TRA_Vkm UK'!AO52)),0)</f>
        <v>3.3291674798754194</v>
      </c>
      <c r="AP52" s="90">
        <f>IFERROR(IFERROR(('TRA_VEffInv EU28'!AP52*'TRA_Inv EU28'!AP52-'TRA_VEffInv UK'!AP52*'TRA_Inv UK'!AP52)/('TRA_Inv EU28'!AP52-'TRA_Inv UK'!AP52),('TRA_VEffInv EU28'!AP52*'TRA_Vkm EU28'!AP52-'TRA_VEffInv UK'!AP52*'TRA_Vkm UK'!AP52)/('TRA_Vkm EU28'!AP52-'TRA_Vkm UK'!AP52)),0)</f>
        <v>3.3103154143917153</v>
      </c>
      <c r="AQ52" s="90">
        <f>IFERROR(IFERROR(('TRA_VEffInv EU28'!AQ52*'TRA_Inv EU28'!AQ52-'TRA_VEffInv UK'!AQ52*'TRA_Inv UK'!AQ52)/('TRA_Inv EU28'!AQ52-'TRA_Inv UK'!AQ52),('TRA_VEffInv EU28'!AQ52*'TRA_Vkm EU28'!AQ52-'TRA_VEffInv UK'!AQ52*'TRA_Vkm UK'!AQ52)/('TRA_Vkm EU28'!AQ52-'TRA_Vkm UK'!AQ52)),0)</f>
        <v>3.2913896752273151</v>
      </c>
      <c r="AR52" s="90">
        <f>IFERROR(IFERROR(('TRA_VEffInv EU28'!AR52*'TRA_Inv EU28'!AR52-'TRA_VEffInv UK'!AR52*'TRA_Inv UK'!AR52)/('TRA_Inv EU28'!AR52-'TRA_Inv UK'!AR52),('TRA_VEffInv EU28'!AR52*'TRA_Vkm EU28'!AR52-'TRA_VEffInv UK'!AR52*'TRA_Vkm UK'!AR52)/('TRA_Vkm EU28'!AR52-'TRA_Vkm UK'!AR52)),0)</f>
        <v>3.2727400861505243</v>
      </c>
      <c r="AS52" s="90">
        <f>IFERROR(IFERROR(('TRA_VEffInv EU28'!AS52*'TRA_Inv EU28'!AS52-'TRA_VEffInv UK'!AS52*'TRA_Inv UK'!AS52)/('TRA_Inv EU28'!AS52-'TRA_Inv UK'!AS52),('TRA_VEffInv EU28'!AS52*'TRA_Vkm EU28'!AS52-'TRA_VEffInv UK'!AS52*'TRA_Vkm UK'!AS52)/('TRA_Vkm EU28'!AS52-'TRA_Vkm UK'!AS52)),0)</f>
        <v>3.2539171112595953</v>
      </c>
      <c r="AT52" s="90">
        <f>IFERROR(IFERROR(('TRA_VEffInv EU28'!AT52*'TRA_Inv EU28'!AT52-'TRA_VEffInv UK'!AT52*'TRA_Inv UK'!AT52)/('TRA_Inv EU28'!AT52-'TRA_Inv UK'!AT52),('TRA_VEffInv EU28'!AT52*'TRA_Vkm EU28'!AT52-'TRA_VEffInv UK'!AT52*'TRA_Vkm UK'!AT52)/('TRA_Vkm EU28'!AT52-'TRA_Vkm UK'!AT52)),0)</f>
        <v>3.2354349191317939</v>
      </c>
      <c r="AU52" s="90">
        <f>IFERROR(IFERROR(('TRA_VEffInv EU28'!AU52*'TRA_Inv EU28'!AU52-'TRA_VEffInv UK'!AU52*'TRA_Inv UK'!AU52)/('TRA_Inv EU28'!AU52-'TRA_Inv UK'!AU52),('TRA_VEffInv EU28'!AU52*'TRA_Vkm EU28'!AU52-'TRA_VEffInv UK'!AU52*'TRA_Vkm UK'!AU52)/('TRA_Vkm EU28'!AU52-'TRA_Vkm UK'!AU52)),0)</f>
        <v>3.216813963292402</v>
      </c>
      <c r="AV52" s="90">
        <f>IFERROR(IFERROR(('TRA_VEffInv EU28'!AV52*'TRA_Inv EU28'!AV52-'TRA_VEffInv UK'!AV52*'TRA_Inv UK'!AV52)/('TRA_Inv EU28'!AV52-'TRA_Inv UK'!AV52),('TRA_VEffInv EU28'!AV52*'TRA_Vkm EU28'!AV52-'TRA_VEffInv UK'!AV52*'TRA_Vkm UK'!AV52)/('TRA_Vkm EU28'!AV52-'TRA_Vkm UK'!AV52)),0)</f>
        <v>3.19854515609978</v>
      </c>
      <c r="AW52" s="90">
        <f>IFERROR(IFERROR(('TRA_VEffInv EU28'!AW52*'TRA_Inv EU28'!AW52-'TRA_VEffInv UK'!AW52*'TRA_Inv UK'!AW52)/('TRA_Inv EU28'!AW52-'TRA_Inv UK'!AW52),('TRA_VEffInv EU28'!AW52*'TRA_Vkm EU28'!AW52-'TRA_VEffInv UK'!AW52*'TRA_Vkm UK'!AW52)/('TRA_Vkm EU28'!AW52-'TRA_Vkm UK'!AW52)),0)</f>
        <v>3.1801909093543039</v>
      </c>
      <c r="AX52" s="90">
        <f>IFERROR(IFERROR(('TRA_VEffInv EU28'!AX52*'TRA_Inv EU28'!AX52-'TRA_VEffInv UK'!AX52*'TRA_Inv UK'!AX52)/('TRA_Inv EU28'!AX52-'TRA_Inv UK'!AX52),('TRA_VEffInv EU28'!AX52*'TRA_Vkm EU28'!AX52-'TRA_VEffInv UK'!AX52*'TRA_Vkm UK'!AX52)/('TRA_Vkm EU28'!AX52-'TRA_Vkm UK'!AX52)),0)</f>
        <v>3.1622646612906657</v>
      </c>
      <c r="AY52" s="90">
        <f>IFERROR(IFERROR(('TRA_VEffInv EU28'!AY52*'TRA_Inv EU28'!AY52-'TRA_VEffInv UK'!AY52*'TRA_Inv UK'!AY52)/('TRA_Inv EU28'!AY52-'TRA_Inv UK'!AY52),('TRA_VEffInv EU28'!AY52*'TRA_Vkm EU28'!AY52-'TRA_VEffInv UK'!AY52*'TRA_Vkm UK'!AY52)/('TRA_Vkm EU28'!AY52-'TRA_Vkm UK'!AY52)),0)</f>
        <v>3.14433628628379</v>
      </c>
      <c r="AZ52" s="90">
        <f>IFERROR(IFERROR(('TRA_VEffInv EU28'!AZ52*'TRA_Inv EU28'!AZ52-'TRA_VEffInv UK'!AZ52*'TRA_Inv UK'!AZ52)/('TRA_Inv EU28'!AZ52-'TRA_Inv UK'!AZ52),('TRA_VEffInv EU28'!AZ52*'TRA_Vkm EU28'!AZ52-'TRA_VEffInv UK'!AZ52*'TRA_Vkm UK'!AZ52)/('TRA_Vkm EU28'!AZ52-'TRA_Vkm UK'!AZ52)),0)</f>
        <v>3.12681034655686</v>
      </c>
    </row>
    <row r="53" spans="1:52">
      <c r="A53" s="103" t="s">
        <v>144</v>
      </c>
      <c r="B53" s="90"/>
      <c r="C53" s="90">
        <f>IFERROR(IFERROR(('TRA_VEffInv EU28'!C53*'TRA_Inv EU28'!C53-'TRA_VEffInv UK'!C53*'TRA_Inv UK'!C53)/('TRA_Inv EU28'!C53-'TRA_Inv UK'!C53),('TRA_VEffInv EU28'!C53*'TRA_Vkm EU28'!C53-'TRA_VEffInv UK'!C53*'TRA_Vkm UK'!C53)/('TRA_Vkm EU28'!C53-'TRA_Vkm UK'!C53)),0)</f>
        <v>0</v>
      </c>
      <c r="D53" s="90">
        <f>IFERROR(IFERROR(('TRA_VEffInv EU28'!D53*'TRA_Inv EU28'!D53-'TRA_VEffInv UK'!D53*'TRA_Inv UK'!D53)/('TRA_Inv EU28'!D53-'TRA_Inv UK'!D53),('TRA_VEffInv EU28'!D53*'TRA_Vkm EU28'!D53-'TRA_VEffInv UK'!D53*'TRA_Vkm UK'!D53)/('TRA_Vkm EU28'!D53-'TRA_Vkm UK'!D53)),0)</f>
        <v>0</v>
      </c>
      <c r="E53" s="90">
        <f>IFERROR(IFERROR(('TRA_VEffInv EU28'!E53*'TRA_Inv EU28'!E53-'TRA_VEffInv UK'!E53*'TRA_Inv UK'!E53)/('TRA_Inv EU28'!E53-'TRA_Inv UK'!E53),('TRA_VEffInv EU28'!E53*'TRA_Vkm EU28'!E53-'TRA_VEffInv UK'!E53*'TRA_Vkm UK'!E53)/('TRA_Vkm EU28'!E53-'TRA_Vkm UK'!E53)),0)</f>
        <v>0</v>
      </c>
      <c r="F53" s="90">
        <f>IFERROR(IFERROR(('TRA_VEffInv EU28'!F53*'TRA_Inv EU28'!F53-'TRA_VEffInv UK'!F53*'TRA_Inv UK'!F53)/('TRA_Inv EU28'!F53-'TRA_Inv UK'!F53),('TRA_VEffInv EU28'!F53*'TRA_Vkm EU28'!F53-'TRA_VEffInv UK'!F53*'TRA_Vkm UK'!F53)/('TRA_Vkm EU28'!F53-'TRA_Vkm UK'!F53)),0)</f>
        <v>0</v>
      </c>
      <c r="G53" s="90">
        <f>IFERROR(IFERROR(('TRA_VEffInv EU28'!G53*'TRA_Inv EU28'!G53-'TRA_VEffInv UK'!G53*'TRA_Inv UK'!G53)/('TRA_Inv EU28'!G53-'TRA_Inv UK'!G53),('TRA_VEffInv EU28'!G53*'TRA_Vkm EU28'!G53-'TRA_VEffInv UK'!G53*'TRA_Vkm UK'!G53)/('TRA_Vkm EU28'!G53-'TRA_Vkm UK'!G53)),0)</f>
        <v>0</v>
      </c>
      <c r="H53" s="90">
        <f>IFERROR(IFERROR(('TRA_VEffInv EU28'!H53*'TRA_Inv EU28'!H53-'TRA_VEffInv UK'!H53*'TRA_Inv UK'!H53)/('TRA_Inv EU28'!H53-'TRA_Inv UK'!H53),('TRA_VEffInv EU28'!H53*'TRA_Vkm EU28'!H53-'TRA_VEffInv UK'!H53*'TRA_Vkm UK'!H53)/('TRA_Vkm EU28'!H53-'TRA_Vkm UK'!H53)),0)</f>
        <v>0</v>
      </c>
      <c r="I53" s="90">
        <f>IFERROR(IFERROR(('TRA_VEffInv EU28'!I53*'TRA_Inv EU28'!I53-'TRA_VEffInv UK'!I53*'TRA_Inv UK'!I53)/('TRA_Inv EU28'!I53-'TRA_Inv UK'!I53),('TRA_VEffInv EU28'!I53*'TRA_Vkm EU28'!I53-'TRA_VEffInv UK'!I53*'TRA_Vkm UK'!I53)/('TRA_Vkm EU28'!I53-'TRA_Vkm UK'!I53)),0)</f>
        <v>0</v>
      </c>
      <c r="J53" s="90">
        <f>IFERROR(IFERROR(('TRA_VEffInv EU28'!J53*'TRA_Inv EU28'!J53-'TRA_VEffInv UK'!J53*'TRA_Inv UK'!J53)/('TRA_Inv EU28'!J53-'TRA_Inv UK'!J53),('TRA_VEffInv EU28'!J53*'TRA_Vkm EU28'!J53-'TRA_VEffInv UK'!J53*'TRA_Vkm UK'!J53)/('TRA_Vkm EU28'!J53-'TRA_Vkm UK'!J53)),0)</f>
        <v>0</v>
      </c>
      <c r="K53" s="90">
        <f>IFERROR(IFERROR(('TRA_VEffInv EU28'!K53*'TRA_Inv EU28'!K53-'TRA_VEffInv UK'!K53*'TRA_Inv UK'!K53)/('TRA_Inv EU28'!K53-'TRA_Inv UK'!K53),('TRA_VEffInv EU28'!K53*'TRA_Vkm EU28'!K53-'TRA_VEffInv UK'!K53*'TRA_Vkm UK'!K53)/('TRA_Vkm EU28'!K53-'TRA_Vkm UK'!K53)),0)</f>
        <v>0</v>
      </c>
      <c r="L53" s="90">
        <f>IFERROR(IFERROR(('TRA_VEffInv EU28'!L53*'TRA_Inv EU28'!L53-'TRA_VEffInv UK'!L53*'TRA_Inv UK'!L53)/('TRA_Inv EU28'!L53-'TRA_Inv UK'!L53),('TRA_VEffInv EU28'!L53*'TRA_Vkm EU28'!L53-'TRA_VEffInv UK'!L53*'TRA_Vkm UK'!L53)/('TRA_Vkm EU28'!L53-'TRA_Vkm UK'!L53)),0)</f>
        <v>0</v>
      </c>
      <c r="M53" s="90">
        <f>IFERROR(IFERROR(('TRA_VEffInv EU28'!M53*'TRA_Inv EU28'!M53-'TRA_VEffInv UK'!M53*'TRA_Inv UK'!M53)/('TRA_Inv EU28'!M53-'TRA_Inv UK'!M53),('TRA_VEffInv EU28'!M53*'TRA_Vkm EU28'!M53-'TRA_VEffInv UK'!M53*'TRA_Vkm UK'!M53)/('TRA_Vkm EU28'!M53-'TRA_Vkm UK'!M53)),0)</f>
        <v>0</v>
      </c>
      <c r="N53" s="90">
        <f>IFERROR(IFERROR(('TRA_VEffInv EU28'!N53*'TRA_Inv EU28'!N53-'TRA_VEffInv UK'!N53*'TRA_Inv UK'!N53)/('TRA_Inv EU28'!N53-'TRA_Inv UK'!N53),('TRA_VEffInv EU28'!N53*'TRA_Vkm EU28'!N53-'TRA_VEffInv UK'!N53*'TRA_Vkm UK'!N53)/('TRA_Vkm EU28'!N53-'TRA_Vkm UK'!N53)),0)</f>
        <v>0</v>
      </c>
      <c r="O53" s="90">
        <f>IFERROR(IFERROR(('TRA_VEffInv EU28'!O53*'TRA_Inv EU28'!O53-'TRA_VEffInv UK'!O53*'TRA_Inv UK'!O53)/('TRA_Inv EU28'!O53-'TRA_Inv UK'!O53),('TRA_VEffInv EU28'!O53*'TRA_Vkm EU28'!O53-'TRA_VEffInv UK'!O53*'TRA_Vkm UK'!O53)/('TRA_Vkm EU28'!O53-'TRA_Vkm UK'!O53)),0)</f>
        <v>0</v>
      </c>
      <c r="P53" s="90">
        <f>IFERROR(IFERROR(('TRA_VEffInv EU28'!P53*'TRA_Inv EU28'!P53-'TRA_VEffInv UK'!P53*'TRA_Inv UK'!P53)/('TRA_Inv EU28'!P53-'TRA_Inv UK'!P53),('TRA_VEffInv EU28'!P53*'TRA_Vkm EU28'!P53-'TRA_VEffInv UK'!P53*'TRA_Vkm UK'!P53)/('TRA_Vkm EU28'!P53-'TRA_Vkm UK'!P53)),0)</f>
        <v>0</v>
      </c>
      <c r="Q53" s="90">
        <f>IFERROR(IFERROR(('TRA_VEffInv EU28'!Q53*'TRA_Inv EU28'!Q53-'TRA_VEffInv UK'!Q53*'TRA_Inv UK'!Q53)/('TRA_Inv EU28'!Q53-'TRA_Inv UK'!Q53),('TRA_VEffInv EU28'!Q53*'TRA_Vkm EU28'!Q53-'TRA_VEffInv UK'!Q53*'TRA_Vkm UK'!Q53)/('TRA_Vkm EU28'!Q53-'TRA_Vkm UK'!Q53)),0)</f>
        <v>0</v>
      </c>
      <c r="R53" s="90">
        <f>IFERROR(IFERROR(('TRA_VEffInv EU28'!R53*'TRA_Inv EU28'!R53-'TRA_VEffInv UK'!R53*'TRA_Inv UK'!R53)/('TRA_Inv EU28'!R53-'TRA_Inv UK'!R53),('TRA_VEffInv EU28'!R53*'TRA_Vkm EU28'!R53-'TRA_VEffInv UK'!R53*'TRA_Vkm UK'!R53)/('TRA_Vkm EU28'!R53-'TRA_Vkm UK'!R53)),0)</f>
        <v>0</v>
      </c>
      <c r="S53" s="90">
        <f>IFERROR(IFERROR(('TRA_VEffInv EU28'!S53*'TRA_Inv EU28'!S53-'TRA_VEffInv UK'!S53*'TRA_Inv UK'!S53)/('TRA_Inv EU28'!S53-'TRA_Inv UK'!S53),('TRA_VEffInv EU28'!S53*'TRA_Vkm EU28'!S53-'TRA_VEffInv UK'!S53*'TRA_Vkm UK'!S53)/('TRA_Vkm EU28'!S53-'TRA_Vkm UK'!S53)),0)</f>
        <v>0</v>
      </c>
      <c r="T53" s="90">
        <f>IFERROR(IFERROR(('TRA_VEffInv EU28'!T53*'TRA_Inv EU28'!T53-'TRA_VEffInv UK'!T53*'TRA_Inv UK'!T53)/('TRA_Inv EU28'!T53-'TRA_Inv UK'!T53),('TRA_VEffInv EU28'!T53*'TRA_Vkm EU28'!T53-'TRA_VEffInv UK'!T53*'TRA_Vkm UK'!T53)/('TRA_Vkm EU28'!T53-'TRA_Vkm UK'!T53)),0)</f>
        <v>0</v>
      </c>
      <c r="U53" s="90">
        <f>IFERROR(IFERROR(('TRA_VEffInv EU28'!U53*'TRA_Inv EU28'!U53-'TRA_VEffInv UK'!U53*'TRA_Inv UK'!U53)/('TRA_Inv EU28'!U53-'TRA_Inv UK'!U53),('TRA_VEffInv EU28'!U53*'TRA_Vkm EU28'!U53-'TRA_VEffInv UK'!U53*'TRA_Vkm UK'!U53)/('TRA_Vkm EU28'!U53-'TRA_Vkm UK'!U53)),0)</f>
        <v>0</v>
      </c>
      <c r="V53" s="90">
        <f>IFERROR(IFERROR(('TRA_VEffInv EU28'!V53*'TRA_Inv EU28'!V53-'TRA_VEffInv UK'!V53*'TRA_Inv UK'!V53)/('TRA_Inv EU28'!V53-'TRA_Inv UK'!V53),('TRA_VEffInv EU28'!V53*'TRA_Vkm EU28'!V53-'TRA_VEffInv UK'!V53*'TRA_Vkm UK'!V53)/('TRA_Vkm EU28'!V53-'TRA_Vkm UK'!V53)),0)</f>
        <v>0</v>
      </c>
      <c r="W53" s="90">
        <f>IFERROR(IFERROR(('TRA_VEffInv EU28'!W53*'TRA_Inv EU28'!W53-'TRA_VEffInv UK'!W53*'TRA_Inv UK'!W53)/('TRA_Inv EU28'!W53-'TRA_Inv UK'!W53),('TRA_VEffInv EU28'!W53*'TRA_Vkm EU28'!W53-'TRA_VEffInv UK'!W53*'TRA_Vkm UK'!W53)/('TRA_Vkm EU28'!W53-'TRA_Vkm UK'!W53)),0)</f>
        <v>0</v>
      </c>
      <c r="X53" s="90">
        <f>IFERROR(IFERROR(('TRA_VEffInv EU28'!X53*'TRA_Inv EU28'!X53-'TRA_VEffInv UK'!X53*'TRA_Inv UK'!X53)/('TRA_Inv EU28'!X53-'TRA_Inv UK'!X53),('TRA_VEffInv EU28'!X53*'TRA_Vkm EU28'!X53-'TRA_VEffInv UK'!X53*'TRA_Vkm UK'!X53)/('TRA_Vkm EU28'!X53-'TRA_Vkm UK'!X53)),0)</f>
        <v>0</v>
      </c>
      <c r="Y53" s="90">
        <f>IFERROR(IFERROR(('TRA_VEffInv EU28'!Y53*'TRA_Inv EU28'!Y53-'TRA_VEffInv UK'!Y53*'TRA_Inv UK'!Y53)/('TRA_Inv EU28'!Y53-'TRA_Inv UK'!Y53),('TRA_VEffInv EU28'!Y53*'TRA_Vkm EU28'!Y53-'TRA_VEffInv UK'!Y53*'TRA_Vkm UK'!Y53)/('TRA_Vkm EU28'!Y53-'TRA_Vkm UK'!Y53)),0)</f>
        <v>0</v>
      </c>
      <c r="Z53" s="90">
        <f>IFERROR(IFERROR(('TRA_VEffInv EU28'!Z53*'TRA_Inv EU28'!Z53-'TRA_VEffInv UK'!Z53*'TRA_Inv UK'!Z53)/('TRA_Inv EU28'!Z53-'TRA_Inv UK'!Z53),('TRA_VEffInv EU28'!Z53*'TRA_Vkm EU28'!Z53-'TRA_VEffInv UK'!Z53*'TRA_Vkm UK'!Z53)/('TRA_Vkm EU28'!Z53-'TRA_Vkm UK'!Z53)),0)</f>
        <v>0</v>
      </c>
      <c r="AA53" s="90">
        <f>IFERROR(IFERROR(('TRA_VEffInv EU28'!AA53*'TRA_Inv EU28'!AA53-'TRA_VEffInv UK'!AA53*'TRA_Inv UK'!AA53)/('TRA_Inv EU28'!AA53-'TRA_Inv UK'!AA53),('TRA_VEffInv EU28'!AA53*'TRA_Vkm EU28'!AA53-'TRA_VEffInv UK'!AA53*'TRA_Vkm UK'!AA53)/('TRA_Vkm EU28'!AA53-'TRA_Vkm UK'!AA53)),0)</f>
        <v>0</v>
      </c>
      <c r="AB53" s="90">
        <f>IFERROR(IFERROR(('TRA_VEffInv EU28'!AB53*'TRA_Inv EU28'!AB53-'TRA_VEffInv UK'!AB53*'TRA_Inv UK'!AB53)/('TRA_Inv EU28'!AB53-'TRA_Inv UK'!AB53),('TRA_VEffInv EU28'!AB53*'TRA_Vkm EU28'!AB53-'TRA_VEffInv UK'!AB53*'TRA_Vkm UK'!AB53)/('TRA_Vkm EU28'!AB53-'TRA_Vkm UK'!AB53)),0)</f>
        <v>0</v>
      </c>
      <c r="AC53" s="90">
        <f>IFERROR(IFERROR(('TRA_VEffInv EU28'!AC53*'TRA_Inv EU28'!AC53-'TRA_VEffInv UK'!AC53*'TRA_Inv UK'!AC53)/('TRA_Inv EU28'!AC53-'TRA_Inv UK'!AC53),('TRA_VEffInv EU28'!AC53*'TRA_Vkm EU28'!AC53-'TRA_VEffInv UK'!AC53*'TRA_Vkm UK'!AC53)/('TRA_Vkm EU28'!AC53-'TRA_Vkm UK'!AC53)),0)</f>
        <v>0</v>
      </c>
      <c r="AD53" s="90">
        <f>IFERROR(IFERROR(('TRA_VEffInv EU28'!AD53*'TRA_Inv EU28'!AD53-'TRA_VEffInv UK'!AD53*'TRA_Inv UK'!AD53)/('TRA_Inv EU28'!AD53-'TRA_Inv UK'!AD53),('TRA_VEffInv EU28'!AD53*'TRA_Vkm EU28'!AD53-'TRA_VEffInv UK'!AD53*'TRA_Vkm UK'!AD53)/('TRA_Vkm EU28'!AD53-'TRA_Vkm UK'!AD53)),0)</f>
        <v>0</v>
      </c>
      <c r="AE53" s="90">
        <f>IFERROR(IFERROR(('TRA_VEffInv EU28'!AE53*'TRA_Inv EU28'!AE53-'TRA_VEffInv UK'!AE53*'TRA_Inv UK'!AE53)/('TRA_Inv EU28'!AE53-'TRA_Inv UK'!AE53),('TRA_VEffInv EU28'!AE53*'TRA_Vkm EU28'!AE53-'TRA_VEffInv UK'!AE53*'TRA_Vkm UK'!AE53)/('TRA_Vkm EU28'!AE53-'TRA_Vkm UK'!AE53)),0)</f>
        <v>0</v>
      </c>
      <c r="AF53" s="90">
        <f>IFERROR(IFERROR(('TRA_VEffInv EU28'!AF53*'TRA_Inv EU28'!AF53-'TRA_VEffInv UK'!AF53*'TRA_Inv UK'!AF53)/('TRA_Inv EU28'!AF53-'TRA_Inv UK'!AF53),('TRA_VEffInv EU28'!AF53*'TRA_Vkm EU28'!AF53-'TRA_VEffInv UK'!AF53*'TRA_Vkm UK'!AF53)/('TRA_Vkm EU28'!AF53-'TRA_Vkm UK'!AF53)),0)</f>
        <v>0</v>
      </c>
      <c r="AG53" s="90">
        <f>IFERROR(IFERROR(('TRA_VEffInv EU28'!AG53*'TRA_Inv EU28'!AG53-'TRA_VEffInv UK'!AG53*'TRA_Inv UK'!AG53)/('TRA_Inv EU28'!AG53-'TRA_Inv UK'!AG53),('TRA_VEffInv EU28'!AG53*'TRA_Vkm EU28'!AG53-'TRA_VEffInv UK'!AG53*'TRA_Vkm UK'!AG53)/('TRA_Vkm EU28'!AG53-'TRA_Vkm UK'!AG53)),0)</f>
        <v>0</v>
      </c>
      <c r="AH53" s="90">
        <f>IFERROR(IFERROR(('TRA_VEffInv EU28'!AH53*'TRA_Inv EU28'!AH53-'TRA_VEffInv UK'!AH53*'TRA_Inv UK'!AH53)/('TRA_Inv EU28'!AH53-'TRA_Inv UK'!AH53),('TRA_VEffInv EU28'!AH53*'TRA_Vkm EU28'!AH53-'TRA_VEffInv UK'!AH53*'TRA_Vkm UK'!AH53)/('TRA_Vkm EU28'!AH53-'TRA_Vkm UK'!AH53)),0)</f>
        <v>0</v>
      </c>
      <c r="AI53" s="90">
        <f>IFERROR(IFERROR(('TRA_VEffInv EU28'!AI53*'TRA_Inv EU28'!AI53-'TRA_VEffInv UK'!AI53*'TRA_Inv UK'!AI53)/('TRA_Inv EU28'!AI53-'TRA_Inv UK'!AI53),('TRA_VEffInv EU28'!AI53*'TRA_Vkm EU28'!AI53-'TRA_VEffInv UK'!AI53*'TRA_Vkm UK'!AI53)/('TRA_Vkm EU28'!AI53-'TRA_Vkm UK'!AI53)),0)</f>
        <v>0</v>
      </c>
      <c r="AJ53" s="90">
        <f>IFERROR(IFERROR(('TRA_VEffInv EU28'!AJ53*'TRA_Inv EU28'!AJ53-'TRA_VEffInv UK'!AJ53*'TRA_Inv UK'!AJ53)/('TRA_Inv EU28'!AJ53-'TRA_Inv UK'!AJ53),('TRA_VEffInv EU28'!AJ53*'TRA_Vkm EU28'!AJ53-'TRA_VEffInv UK'!AJ53*'TRA_Vkm UK'!AJ53)/('TRA_Vkm EU28'!AJ53-'TRA_Vkm UK'!AJ53)),0)</f>
        <v>0</v>
      </c>
      <c r="AK53" s="90">
        <f>IFERROR(IFERROR(('TRA_VEffInv EU28'!AK53*'TRA_Inv EU28'!AK53-'TRA_VEffInv UK'!AK53*'TRA_Inv UK'!AK53)/('TRA_Inv EU28'!AK53-'TRA_Inv UK'!AK53),('TRA_VEffInv EU28'!AK53*'TRA_Vkm EU28'!AK53-'TRA_VEffInv UK'!AK53*'TRA_Vkm UK'!AK53)/('TRA_Vkm EU28'!AK53-'TRA_Vkm UK'!AK53)),0)</f>
        <v>0</v>
      </c>
      <c r="AL53" s="90">
        <f>IFERROR(IFERROR(('TRA_VEffInv EU28'!AL53*'TRA_Inv EU28'!AL53-'TRA_VEffInv UK'!AL53*'TRA_Inv UK'!AL53)/('TRA_Inv EU28'!AL53-'TRA_Inv UK'!AL53),('TRA_VEffInv EU28'!AL53*'TRA_Vkm EU28'!AL53-'TRA_VEffInv UK'!AL53*'TRA_Vkm UK'!AL53)/('TRA_Vkm EU28'!AL53-'TRA_Vkm UK'!AL53)),0)</f>
        <v>0</v>
      </c>
      <c r="AM53" s="90">
        <f>IFERROR(IFERROR(('TRA_VEffInv EU28'!AM53*'TRA_Inv EU28'!AM53-'TRA_VEffInv UK'!AM53*'TRA_Inv UK'!AM53)/('TRA_Inv EU28'!AM53-'TRA_Inv UK'!AM53),('TRA_VEffInv EU28'!AM53*'TRA_Vkm EU28'!AM53-'TRA_VEffInv UK'!AM53*'TRA_Vkm UK'!AM53)/('TRA_Vkm EU28'!AM53-'TRA_Vkm UK'!AM53)),0)</f>
        <v>0</v>
      </c>
      <c r="AN53" s="90">
        <f>IFERROR(IFERROR(('TRA_VEffInv EU28'!AN53*'TRA_Inv EU28'!AN53-'TRA_VEffInv UK'!AN53*'TRA_Inv UK'!AN53)/('TRA_Inv EU28'!AN53-'TRA_Inv UK'!AN53),('TRA_VEffInv EU28'!AN53*'TRA_Vkm EU28'!AN53-'TRA_VEffInv UK'!AN53*'TRA_Vkm UK'!AN53)/('TRA_Vkm EU28'!AN53-'TRA_Vkm UK'!AN53)),0)</f>
        <v>0</v>
      </c>
      <c r="AO53" s="90">
        <f>IFERROR(IFERROR(('TRA_VEffInv EU28'!AO53*'TRA_Inv EU28'!AO53-'TRA_VEffInv UK'!AO53*'TRA_Inv UK'!AO53)/('TRA_Inv EU28'!AO53-'TRA_Inv UK'!AO53),('TRA_VEffInv EU28'!AO53*'TRA_Vkm EU28'!AO53-'TRA_VEffInv UK'!AO53*'TRA_Vkm UK'!AO53)/('TRA_Vkm EU28'!AO53-'TRA_Vkm UK'!AO53)),0)</f>
        <v>0</v>
      </c>
      <c r="AP53" s="90">
        <f>IFERROR(IFERROR(('TRA_VEffInv EU28'!AP53*'TRA_Inv EU28'!AP53-'TRA_VEffInv UK'!AP53*'TRA_Inv UK'!AP53)/('TRA_Inv EU28'!AP53-'TRA_Inv UK'!AP53),('TRA_VEffInv EU28'!AP53*'TRA_Vkm EU28'!AP53-'TRA_VEffInv UK'!AP53*'TRA_Vkm UK'!AP53)/('TRA_Vkm EU28'!AP53-'TRA_Vkm UK'!AP53)),0)</f>
        <v>0</v>
      </c>
      <c r="AQ53" s="90">
        <f>IFERROR(IFERROR(('TRA_VEffInv EU28'!AQ53*'TRA_Inv EU28'!AQ53-'TRA_VEffInv UK'!AQ53*'TRA_Inv UK'!AQ53)/('TRA_Inv EU28'!AQ53-'TRA_Inv UK'!AQ53),('TRA_VEffInv EU28'!AQ53*'TRA_Vkm EU28'!AQ53-'TRA_VEffInv UK'!AQ53*'TRA_Vkm UK'!AQ53)/('TRA_Vkm EU28'!AQ53-'TRA_Vkm UK'!AQ53)),0)</f>
        <v>0</v>
      </c>
      <c r="AR53" s="90">
        <f>IFERROR(IFERROR(('TRA_VEffInv EU28'!AR53*'TRA_Inv EU28'!AR53-'TRA_VEffInv UK'!AR53*'TRA_Inv UK'!AR53)/('TRA_Inv EU28'!AR53-'TRA_Inv UK'!AR53),('TRA_VEffInv EU28'!AR53*'TRA_Vkm EU28'!AR53-'TRA_VEffInv UK'!AR53*'TRA_Vkm UK'!AR53)/('TRA_Vkm EU28'!AR53-'TRA_Vkm UK'!AR53)),0)</f>
        <v>0</v>
      </c>
      <c r="AS53" s="90">
        <f>IFERROR(IFERROR(('TRA_VEffInv EU28'!AS53*'TRA_Inv EU28'!AS53-'TRA_VEffInv UK'!AS53*'TRA_Inv UK'!AS53)/('TRA_Inv EU28'!AS53-'TRA_Inv UK'!AS53),('TRA_VEffInv EU28'!AS53*'TRA_Vkm EU28'!AS53-'TRA_VEffInv UK'!AS53*'TRA_Vkm UK'!AS53)/('TRA_Vkm EU28'!AS53-'TRA_Vkm UK'!AS53)),0)</f>
        <v>0</v>
      </c>
      <c r="AT53" s="90">
        <f>IFERROR(IFERROR(('TRA_VEffInv EU28'!AT53*'TRA_Inv EU28'!AT53-'TRA_VEffInv UK'!AT53*'TRA_Inv UK'!AT53)/('TRA_Inv EU28'!AT53-'TRA_Inv UK'!AT53),('TRA_VEffInv EU28'!AT53*'TRA_Vkm EU28'!AT53-'TRA_VEffInv UK'!AT53*'TRA_Vkm UK'!AT53)/('TRA_Vkm EU28'!AT53-'TRA_Vkm UK'!AT53)),0)</f>
        <v>0</v>
      </c>
      <c r="AU53" s="90">
        <f>IFERROR(IFERROR(('TRA_VEffInv EU28'!AU53*'TRA_Inv EU28'!AU53-'TRA_VEffInv UK'!AU53*'TRA_Inv UK'!AU53)/('TRA_Inv EU28'!AU53-'TRA_Inv UK'!AU53),('TRA_VEffInv EU28'!AU53*'TRA_Vkm EU28'!AU53-'TRA_VEffInv UK'!AU53*'TRA_Vkm UK'!AU53)/('TRA_Vkm EU28'!AU53-'TRA_Vkm UK'!AU53)),0)</f>
        <v>0</v>
      </c>
      <c r="AV53" s="90">
        <f>IFERROR(IFERROR(('TRA_VEffInv EU28'!AV53*'TRA_Inv EU28'!AV53-'TRA_VEffInv UK'!AV53*'TRA_Inv UK'!AV53)/('TRA_Inv EU28'!AV53-'TRA_Inv UK'!AV53),('TRA_VEffInv EU28'!AV53*'TRA_Vkm EU28'!AV53-'TRA_VEffInv UK'!AV53*'TRA_Vkm UK'!AV53)/('TRA_Vkm EU28'!AV53-'TRA_Vkm UK'!AV53)),0)</f>
        <v>0</v>
      </c>
      <c r="AW53" s="90">
        <f>IFERROR(IFERROR(('TRA_VEffInv EU28'!AW53*'TRA_Inv EU28'!AW53-'TRA_VEffInv UK'!AW53*'TRA_Inv UK'!AW53)/('TRA_Inv EU28'!AW53-'TRA_Inv UK'!AW53),('TRA_VEffInv EU28'!AW53*'TRA_Vkm EU28'!AW53-'TRA_VEffInv UK'!AW53*'TRA_Vkm UK'!AW53)/('TRA_Vkm EU28'!AW53-'TRA_Vkm UK'!AW53)),0)</f>
        <v>0</v>
      </c>
      <c r="AX53" s="90">
        <f>IFERROR(IFERROR(('TRA_VEffInv EU28'!AX53*'TRA_Inv EU28'!AX53-'TRA_VEffInv UK'!AX53*'TRA_Inv UK'!AX53)/('TRA_Inv EU28'!AX53-'TRA_Inv UK'!AX53),('TRA_VEffInv EU28'!AX53*'TRA_Vkm EU28'!AX53-'TRA_VEffInv UK'!AX53*'TRA_Vkm UK'!AX53)/('TRA_Vkm EU28'!AX53-'TRA_Vkm UK'!AX53)),0)</f>
        <v>0</v>
      </c>
      <c r="AY53" s="90">
        <f>IFERROR(IFERROR(('TRA_VEffInv EU28'!AY53*'TRA_Inv EU28'!AY53-'TRA_VEffInv UK'!AY53*'TRA_Inv UK'!AY53)/('TRA_Inv EU28'!AY53-'TRA_Inv UK'!AY53),('TRA_VEffInv EU28'!AY53*'TRA_Vkm EU28'!AY53-'TRA_VEffInv UK'!AY53*'TRA_Vkm UK'!AY53)/('TRA_Vkm EU28'!AY53-'TRA_Vkm UK'!AY53)),0)</f>
        <v>0</v>
      </c>
      <c r="AZ53" s="90">
        <f>IFERROR(IFERROR(('TRA_VEffInv EU28'!AZ53*'TRA_Inv EU28'!AZ53-'TRA_VEffInv UK'!AZ53*'TRA_Inv UK'!AZ53)/('TRA_Inv EU28'!AZ53-'TRA_Inv UK'!AZ53),('TRA_VEffInv EU28'!AZ53*'TRA_Vkm EU28'!AZ53-'TRA_VEffInv UK'!AZ53*'TRA_Vkm UK'!AZ53)/('TRA_Vkm EU28'!AZ53-'TRA_Vkm UK'!AZ53)),0)</f>
        <v>0</v>
      </c>
    </row>
    <row r="54" spans="1:52" hidden="1">
      <c r="A54" s="101"/>
      <c r="B54" s="102"/>
      <c r="C54" s="102">
        <f>IFERROR(IFERROR(('TRA_VEffInv EU28'!C54*'TRA_Inv EU28'!C54-'TRA_VEffInv UK'!C54*'TRA_Inv UK'!C54)/('TRA_Inv EU28'!C54-'TRA_Inv UK'!C54),('TRA_VEffInv EU28'!C54*'TRA_Vkm EU28'!C54-'TRA_VEffInv UK'!C54*'TRA_Vkm UK'!C54)/('TRA_Vkm EU28'!C54-'TRA_Vkm UK'!C54)),0)</f>
        <v>0</v>
      </c>
      <c r="D54" s="102">
        <f>IFERROR(IFERROR(('TRA_VEffInv EU28'!D54*'TRA_Inv EU28'!D54-'TRA_VEffInv UK'!D54*'TRA_Inv UK'!D54)/('TRA_Inv EU28'!D54-'TRA_Inv UK'!D54),('TRA_VEffInv EU28'!D54*'TRA_Vkm EU28'!D54-'TRA_VEffInv UK'!D54*'TRA_Vkm UK'!D54)/('TRA_Vkm EU28'!D54-'TRA_Vkm UK'!D54)),0)</f>
        <v>0</v>
      </c>
      <c r="E54" s="102">
        <f>IFERROR(IFERROR(('TRA_VEffInv EU28'!E54*'TRA_Inv EU28'!E54-'TRA_VEffInv UK'!E54*'TRA_Inv UK'!E54)/('TRA_Inv EU28'!E54-'TRA_Inv UK'!E54),('TRA_VEffInv EU28'!E54*'TRA_Vkm EU28'!E54-'TRA_VEffInv UK'!E54*'TRA_Vkm UK'!E54)/('TRA_Vkm EU28'!E54-'TRA_Vkm UK'!E54)),0)</f>
        <v>0</v>
      </c>
      <c r="F54" s="102">
        <f>IFERROR(IFERROR(('TRA_VEffInv EU28'!F54*'TRA_Inv EU28'!F54-'TRA_VEffInv UK'!F54*'TRA_Inv UK'!F54)/('TRA_Inv EU28'!F54-'TRA_Inv UK'!F54),('TRA_VEffInv EU28'!F54*'TRA_Vkm EU28'!F54-'TRA_VEffInv UK'!F54*'TRA_Vkm UK'!F54)/('TRA_Vkm EU28'!F54-'TRA_Vkm UK'!F54)),0)</f>
        <v>0</v>
      </c>
      <c r="G54" s="102">
        <f>IFERROR(IFERROR(('TRA_VEffInv EU28'!G54*'TRA_Inv EU28'!G54-'TRA_VEffInv UK'!G54*'TRA_Inv UK'!G54)/('TRA_Inv EU28'!G54-'TRA_Inv UK'!G54),('TRA_VEffInv EU28'!G54*'TRA_Vkm EU28'!G54-'TRA_VEffInv UK'!G54*'TRA_Vkm UK'!G54)/('TRA_Vkm EU28'!G54-'TRA_Vkm UK'!G54)),0)</f>
        <v>0</v>
      </c>
      <c r="H54" s="102">
        <f>IFERROR(IFERROR(('TRA_VEffInv EU28'!H54*'TRA_Inv EU28'!H54-'TRA_VEffInv UK'!H54*'TRA_Inv UK'!H54)/('TRA_Inv EU28'!H54-'TRA_Inv UK'!H54),('TRA_VEffInv EU28'!H54*'TRA_Vkm EU28'!H54-'TRA_VEffInv UK'!H54*'TRA_Vkm UK'!H54)/('TRA_Vkm EU28'!H54-'TRA_Vkm UK'!H54)),0)</f>
        <v>0</v>
      </c>
      <c r="I54" s="102">
        <f>IFERROR(IFERROR(('TRA_VEffInv EU28'!I54*'TRA_Inv EU28'!I54-'TRA_VEffInv UK'!I54*'TRA_Inv UK'!I54)/('TRA_Inv EU28'!I54-'TRA_Inv UK'!I54),('TRA_VEffInv EU28'!I54*'TRA_Vkm EU28'!I54-'TRA_VEffInv UK'!I54*'TRA_Vkm UK'!I54)/('TRA_Vkm EU28'!I54-'TRA_Vkm UK'!I54)),0)</f>
        <v>0</v>
      </c>
      <c r="J54" s="102">
        <f>IFERROR(IFERROR(('TRA_VEffInv EU28'!J54*'TRA_Inv EU28'!J54-'TRA_VEffInv UK'!J54*'TRA_Inv UK'!J54)/('TRA_Inv EU28'!J54-'TRA_Inv UK'!J54),('TRA_VEffInv EU28'!J54*'TRA_Vkm EU28'!J54-'TRA_VEffInv UK'!J54*'TRA_Vkm UK'!J54)/('TRA_Vkm EU28'!J54-'TRA_Vkm UK'!J54)),0)</f>
        <v>0</v>
      </c>
      <c r="K54" s="102">
        <f>IFERROR(IFERROR(('TRA_VEffInv EU28'!K54*'TRA_Inv EU28'!K54-'TRA_VEffInv UK'!K54*'TRA_Inv UK'!K54)/('TRA_Inv EU28'!K54-'TRA_Inv UK'!K54),('TRA_VEffInv EU28'!K54*'TRA_Vkm EU28'!K54-'TRA_VEffInv UK'!K54*'TRA_Vkm UK'!K54)/('TRA_Vkm EU28'!K54-'TRA_Vkm UK'!K54)),0)</f>
        <v>0</v>
      </c>
      <c r="L54" s="102">
        <f>IFERROR(IFERROR(('TRA_VEffInv EU28'!L54*'TRA_Inv EU28'!L54-'TRA_VEffInv UK'!L54*'TRA_Inv UK'!L54)/('TRA_Inv EU28'!L54-'TRA_Inv UK'!L54),('TRA_VEffInv EU28'!L54*'TRA_Vkm EU28'!L54-'TRA_VEffInv UK'!L54*'TRA_Vkm UK'!L54)/('TRA_Vkm EU28'!L54-'TRA_Vkm UK'!L54)),0)</f>
        <v>0</v>
      </c>
      <c r="M54" s="102">
        <f>IFERROR(IFERROR(('TRA_VEffInv EU28'!M54*'TRA_Inv EU28'!M54-'TRA_VEffInv UK'!M54*'TRA_Inv UK'!M54)/('TRA_Inv EU28'!M54-'TRA_Inv UK'!M54),('TRA_VEffInv EU28'!M54*'TRA_Vkm EU28'!M54-'TRA_VEffInv UK'!M54*'TRA_Vkm UK'!M54)/('TRA_Vkm EU28'!M54-'TRA_Vkm UK'!M54)),0)</f>
        <v>0</v>
      </c>
      <c r="N54" s="102">
        <f>IFERROR(IFERROR(('TRA_VEffInv EU28'!N54*'TRA_Inv EU28'!N54-'TRA_VEffInv UK'!N54*'TRA_Inv UK'!N54)/('TRA_Inv EU28'!N54-'TRA_Inv UK'!N54),('TRA_VEffInv EU28'!N54*'TRA_Vkm EU28'!N54-'TRA_VEffInv UK'!N54*'TRA_Vkm UK'!N54)/('TRA_Vkm EU28'!N54-'TRA_Vkm UK'!N54)),0)</f>
        <v>0</v>
      </c>
      <c r="O54" s="102">
        <f>IFERROR(IFERROR(('TRA_VEffInv EU28'!O54*'TRA_Inv EU28'!O54-'TRA_VEffInv UK'!O54*'TRA_Inv UK'!O54)/('TRA_Inv EU28'!O54-'TRA_Inv UK'!O54),('TRA_VEffInv EU28'!O54*'TRA_Vkm EU28'!O54-'TRA_VEffInv UK'!O54*'TRA_Vkm UK'!O54)/('TRA_Vkm EU28'!O54-'TRA_Vkm UK'!O54)),0)</f>
        <v>0</v>
      </c>
      <c r="P54" s="102">
        <f>IFERROR(IFERROR(('TRA_VEffInv EU28'!P54*'TRA_Inv EU28'!P54-'TRA_VEffInv UK'!P54*'TRA_Inv UK'!P54)/('TRA_Inv EU28'!P54-'TRA_Inv UK'!P54),('TRA_VEffInv EU28'!P54*'TRA_Vkm EU28'!P54-'TRA_VEffInv UK'!P54*'TRA_Vkm UK'!P54)/('TRA_Vkm EU28'!P54-'TRA_Vkm UK'!P54)),0)</f>
        <v>0</v>
      </c>
      <c r="Q54" s="102">
        <f>IFERROR(IFERROR(('TRA_VEffInv EU28'!Q54*'TRA_Inv EU28'!Q54-'TRA_VEffInv UK'!Q54*'TRA_Inv UK'!Q54)/('TRA_Inv EU28'!Q54-'TRA_Inv UK'!Q54),('TRA_VEffInv EU28'!Q54*'TRA_Vkm EU28'!Q54-'TRA_VEffInv UK'!Q54*'TRA_Vkm UK'!Q54)/('TRA_Vkm EU28'!Q54-'TRA_Vkm UK'!Q54)),0)</f>
        <v>0</v>
      </c>
      <c r="R54" s="102">
        <f>IFERROR(IFERROR(('TRA_VEffInv EU28'!R54*'TRA_Inv EU28'!R54-'TRA_VEffInv UK'!R54*'TRA_Inv UK'!R54)/('TRA_Inv EU28'!R54-'TRA_Inv UK'!R54),('TRA_VEffInv EU28'!R54*'TRA_Vkm EU28'!R54-'TRA_VEffInv UK'!R54*'TRA_Vkm UK'!R54)/('TRA_Vkm EU28'!R54-'TRA_Vkm UK'!R54)),0)</f>
        <v>0</v>
      </c>
      <c r="S54" s="102">
        <f>IFERROR(IFERROR(('TRA_VEffInv EU28'!S54*'TRA_Inv EU28'!S54-'TRA_VEffInv UK'!S54*'TRA_Inv UK'!S54)/('TRA_Inv EU28'!S54-'TRA_Inv UK'!S54),('TRA_VEffInv EU28'!S54*'TRA_Vkm EU28'!S54-'TRA_VEffInv UK'!S54*'TRA_Vkm UK'!S54)/('TRA_Vkm EU28'!S54-'TRA_Vkm UK'!S54)),0)</f>
        <v>0</v>
      </c>
      <c r="T54" s="102">
        <f>IFERROR(IFERROR(('TRA_VEffInv EU28'!T54*'TRA_Inv EU28'!T54-'TRA_VEffInv UK'!T54*'TRA_Inv UK'!T54)/('TRA_Inv EU28'!T54-'TRA_Inv UK'!T54),('TRA_VEffInv EU28'!T54*'TRA_Vkm EU28'!T54-'TRA_VEffInv UK'!T54*'TRA_Vkm UK'!T54)/('TRA_Vkm EU28'!T54-'TRA_Vkm UK'!T54)),0)</f>
        <v>0</v>
      </c>
      <c r="U54" s="102">
        <f>IFERROR(IFERROR(('TRA_VEffInv EU28'!U54*'TRA_Inv EU28'!U54-'TRA_VEffInv UK'!U54*'TRA_Inv UK'!U54)/('TRA_Inv EU28'!U54-'TRA_Inv UK'!U54),('TRA_VEffInv EU28'!U54*'TRA_Vkm EU28'!U54-'TRA_VEffInv UK'!U54*'TRA_Vkm UK'!U54)/('TRA_Vkm EU28'!U54-'TRA_Vkm UK'!U54)),0)</f>
        <v>0</v>
      </c>
      <c r="V54" s="102">
        <f>IFERROR(IFERROR(('TRA_VEffInv EU28'!V54*'TRA_Inv EU28'!V54-'TRA_VEffInv UK'!V54*'TRA_Inv UK'!V54)/('TRA_Inv EU28'!V54-'TRA_Inv UK'!V54),('TRA_VEffInv EU28'!V54*'TRA_Vkm EU28'!V54-'TRA_VEffInv UK'!V54*'TRA_Vkm UK'!V54)/('TRA_Vkm EU28'!V54-'TRA_Vkm UK'!V54)),0)</f>
        <v>0</v>
      </c>
      <c r="W54" s="102">
        <f>IFERROR(IFERROR(('TRA_VEffInv EU28'!W54*'TRA_Inv EU28'!W54-'TRA_VEffInv UK'!W54*'TRA_Inv UK'!W54)/('TRA_Inv EU28'!W54-'TRA_Inv UK'!W54),('TRA_VEffInv EU28'!W54*'TRA_Vkm EU28'!W54-'TRA_VEffInv UK'!W54*'TRA_Vkm UK'!W54)/('TRA_Vkm EU28'!W54-'TRA_Vkm UK'!W54)),0)</f>
        <v>0</v>
      </c>
      <c r="X54" s="102">
        <f>IFERROR(IFERROR(('TRA_VEffInv EU28'!X54*'TRA_Inv EU28'!X54-'TRA_VEffInv UK'!X54*'TRA_Inv UK'!X54)/('TRA_Inv EU28'!X54-'TRA_Inv UK'!X54),('TRA_VEffInv EU28'!X54*'TRA_Vkm EU28'!X54-'TRA_VEffInv UK'!X54*'TRA_Vkm UK'!X54)/('TRA_Vkm EU28'!X54-'TRA_Vkm UK'!X54)),0)</f>
        <v>0</v>
      </c>
      <c r="Y54" s="102">
        <f>IFERROR(IFERROR(('TRA_VEffInv EU28'!Y54*'TRA_Inv EU28'!Y54-'TRA_VEffInv UK'!Y54*'TRA_Inv UK'!Y54)/('TRA_Inv EU28'!Y54-'TRA_Inv UK'!Y54),('TRA_VEffInv EU28'!Y54*'TRA_Vkm EU28'!Y54-'TRA_VEffInv UK'!Y54*'TRA_Vkm UK'!Y54)/('TRA_Vkm EU28'!Y54-'TRA_Vkm UK'!Y54)),0)</f>
        <v>0</v>
      </c>
      <c r="Z54" s="102">
        <f>IFERROR(IFERROR(('TRA_VEffInv EU28'!Z54*'TRA_Inv EU28'!Z54-'TRA_VEffInv UK'!Z54*'TRA_Inv UK'!Z54)/('TRA_Inv EU28'!Z54-'TRA_Inv UK'!Z54),('TRA_VEffInv EU28'!Z54*'TRA_Vkm EU28'!Z54-'TRA_VEffInv UK'!Z54*'TRA_Vkm UK'!Z54)/('TRA_Vkm EU28'!Z54-'TRA_Vkm UK'!Z54)),0)</f>
        <v>0</v>
      </c>
      <c r="AA54" s="102">
        <f>IFERROR(IFERROR(('TRA_VEffInv EU28'!AA54*'TRA_Inv EU28'!AA54-'TRA_VEffInv UK'!AA54*'TRA_Inv UK'!AA54)/('TRA_Inv EU28'!AA54-'TRA_Inv UK'!AA54),('TRA_VEffInv EU28'!AA54*'TRA_Vkm EU28'!AA54-'TRA_VEffInv UK'!AA54*'TRA_Vkm UK'!AA54)/('TRA_Vkm EU28'!AA54-'TRA_Vkm UK'!AA54)),0)</f>
        <v>0</v>
      </c>
      <c r="AB54" s="102">
        <f>IFERROR(IFERROR(('TRA_VEffInv EU28'!AB54*'TRA_Inv EU28'!AB54-'TRA_VEffInv UK'!AB54*'TRA_Inv UK'!AB54)/('TRA_Inv EU28'!AB54-'TRA_Inv UK'!AB54),('TRA_VEffInv EU28'!AB54*'TRA_Vkm EU28'!AB54-'TRA_VEffInv UK'!AB54*'TRA_Vkm UK'!AB54)/('TRA_Vkm EU28'!AB54-'TRA_Vkm UK'!AB54)),0)</f>
        <v>0</v>
      </c>
      <c r="AC54" s="102">
        <f>IFERROR(IFERROR(('TRA_VEffInv EU28'!AC54*'TRA_Inv EU28'!AC54-'TRA_VEffInv UK'!AC54*'TRA_Inv UK'!AC54)/('TRA_Inv EU28'!AC54-'TRA_Inv UK'!AC54),('TRA_VEffInv EU28'!AC54*'TRA_Vkm EU28'!AC54-'TRA_VEffInv UK'!AC54*'TRA_Vkm UK'!AC54)/('TRA_Vkm EU28'!AC54-'TRA_Vkm UK'!AC54)),0)</f>
        <v>0</v>
      </c>
      <c r="AD54" s="102">
        <f>IFERROR(IFERROR(('TRA_VEffInv EU28'!AD54*'TRA_Inv EU28'!AD54-'TRA_VEffInv UK'!AD54*'TRA_Inv UK'!AD54)/('TRA_Inv EU28'!AD54-'TRA_Inv UK'!AD54),('TRA_VEffInv EU28'!AD54*'TRA_Vkm EU28'!AD54-'TRA_VEffInv UK'!AD54*'TRA_Vkm UK'!AD54)/('TRA_Vkm EU28'!AD54-'TRA_Vkm UK'!AD54)),0)</f>
        <v>0</v>
      </c>
      <c r="AE54" s="102">
        <f>IFERROR(IFERROR(('TRA_VEffInv EU28'!AE54*'TRA_Inv EU28'!AE54-'TRA_VEffInv UK'!AE54*'TRA_Inv UK'!AE54)/('TRA_Inv EU28'!AE54-'TRA_Inv UK'!AE54),('TRA_VEffInv EU28'!AE54*'TRA_Vkm EU28'!AE54-'TRA_VEffInv UK'!AE54*'TRA_Vkm UK'!AE54)/('TRA_Vkm EU28'!AE54-'TRA_Vkm UK'!AE54)),0)</f>
        <v>0</v>
      </c>
      <c r="AF54" s="102">
        <f>IFERROR(IFERROR(('TRA_VEffInv EU28'!AF54*'TRA_Inv EU28'!AF54-'TRA_VEffInv UK'!AF54*'TRA_Inv UK'!AF54)/('TRA_Inv EU28'!AF54-'TRA_Inv UK'!AF54),('TRA_VEffInv EU28'!AF54*'TRA_Vkm EU28'!AF54-'TRA_VEffInv UK'!AF54*'TRA_Vkm UK'!AF54)/('TRA_Vkm EU28'!AF54-'TRA_Vkm UK'!AF54)),0)</f>
        <v>0</v>
      </c>
      <c r="AG54" s="102">
        <f>IFERROR(IFERROR(('TRA_VEffInv EU28'!AG54*'TRA_Inv EU28'!AG54-'TRA_VEffInv UK'!AG54*'TRA_Inv UK'!AG54)/('TRA_Inv EU28'!AG54-'TRA_Inv UK'!AG54),('TRA_VEffInv EU28'!AG54*'TRA_Vkm EU28'!AG54-'TRA_VEffInv UK'!AG54*'TRA_Vkm UK'!AG54)/('TRA_Vkm EU28'!AG54-'TRA_Vkm UK'!AG54)),0)</f>
        <v>0</v>
      </c>
      <c r="AH54" s="102">
        <f>IFERROR(IFERROR(('TRA_VEffInv EU28'!AH54*'TRA_Inv EU28'!AH54-'TRA_VEffInv UK'!AH54*'TRA_Inv UK'!AH54)/('TRA_Inv EU28'!AH54-'TRA_Inv UK'!AH54),('TRA_VEffInv EU28'!AH54*'TRA_Vkm EU28'!AH54-'TRA_VEffInv UK'!AH54*'TRA_Vkm UK'!AH54)/('TRA_Vkm EU28'!AH54-'TRA_Vkm UK'!AH54)),0)</f>
        <v>0</v>
      </c>
      <c r="AI54" s="102">
        <f>IFERROR(IFERROR(('TRA_VEffInv EU28'!AI54*'TRA_Inv EU28'!AI54-'TRA_VEffInv UK'!AI54*'TRA_Inv UK'!AI54)/('TRA_Inv EU28'!AI54-'TRA_Inv UK'!AI54),('TRA_VEffInv EU28'!AI54*'TRA_Vkm EU28'!AI54-'TRA_VEffInv UK'!AI54*'TRA_Vkm UK'!AI54)/('TRA_Vkm EU28'!AI54-'TRA_Vkm UK'!AI54)),0)</f>
        <v>0</v>
      </c>
      <c r="AJ54" s="102">
        <f>IFERROR(IFERROR(('TRA_VEffInv EU28'!AJ54*'TRA_Inv EU28'!AJ54-'TRA_VEffInv UK'!AJ54*'TRA_Inv UK'!AJ54)/('TRA_Inv EU28'!AJ54-'TRA_Inv UK'!AJ54),('TRA_VEffInv EU28'!AJ54*'TRA_Vkm EU28'!AJ54-'TRA_VEffInv UK'!AJ54*'TRA_Vkm UK'!AJ54)/('TRA_Vkm EU28'!AJ54-'TRA_Vkm UK'!AJ54)),0)</f>
        <v>0</v>
      </c>
      <c r="AK54" s="102">
        <f>IFERROR(IFERROR(('TRA_VEffInv EU28'!AK54*'TRA_Inv EU28'!AK54-'TRA_VEffInv UK'!AK54*'TRA_Inv UK'!AK54)/('TRA_Inv EU28'!AK54-'TRA_Inv UK'!AK54),('TRA_VEffInv EU28'!AK54*'TRA_Vkm EU28'!AK54-'TRA_VEffInv UK'!AK54*'TRA_Vkm UK'!AK54)/('TRA_Vkm EU28'!AK54-'TRA_Vkm UK'!AK54)),0)</f>
        <v>0</v>
      </c>
      <c r="AL54" s="102">
        <f>IFERROR(IFERROR(('TRA_VEffInv EU28'!AL54*'TRA_Inv EU28'!AL54-'TRA_VEffInv UK'!AL54*'TRA_Inv UK'!AL54)/('TRA_Inv EU28'!AL54-'TRA_Inv UK'!AL54),('TRA_VEffInv EU28'!AL54*'TRA_Vkm EU28'!AL54-'TRA_VEffInv UK'!AL54*'TRA_Vkm UK'!AL54)/('TRA_Vkm EU28'!AL54-'TRA_Vkm UK'!AL54)),0)</f>
        <v>0</v>
      </c>
      <c r="AM54" s="102">
        <f>IFERROR(IFERROR(('TRA_VEffInv EU28'!AM54*'TRA_Inv EU28'!AM54-'TRA_VEffInv UK'!AM54*'TRA_Inv UK'!AM54)/('TRA_Inv EU28'!AM54-'TRA_Inv UK'!AM54),('TRA_VEffInv EU28'!AM54*'TRA_Vkm EU28'!AM54-'TRA_VEffInv UK'!AM54*'TRA_Vkm UK'!AM54)/('TRA_Vkm EU28'!AM54-'TRA_Vkm UK'!AM54)),0)</f>
        <v>0</v>
      </c>
      <c r="AN54" s="102">
        <f>IFERROR(IFERROR(('TRA_VEffInv EU28'!AN54*'TRA_Inv EU28'!AN54-'TRA_VEffInv UK'!AN54*'TRA_Inv UK'!AN54)/('TRA_Inv EU28'!AN54-'TRA_Inv UK'!AN54),('TRA_VEffInv EU28'!AN54*'TRA_Vkm EU28'!AN54-'TRA_VEffInv UK'!AN54*'TRA_Vkm UK'!AN54)/('TRA_Vkm EU28'!AN54-'TRA_Vkm UK'!AN54)),0)</f>
        <v>0</v>
      </c>
      <c r="AO54" s="102">
        <f>IFERROR(IFERROR(('TRA_VEffInv EU28'!AO54*'TRA_Inv EU28'!AO54-'TRA_VEffInv UK'!AO54*'TRA_Inv UK'!AO54)/('TRA_Inv EU28'!AO54-'TRA_Inv UK'!AO54),('TRA_VEffInv EU28'!AO54*'TRA_Vkm EU28'!AO54-'TRA_VEffInv UK'!AO54*'TRA_Vkm UK'!AO54)/('TRA_Vkm EU28'!AO54-'TRA_Vkm UK'!AO54)),0)</f>
        <v>0</v>
      </c>
      <c r="AP54" s="102">
        <f>IFERROR(IFERROR(('TRA_VEffInv EU28'!AP54*'TRA_Inv EU28'!AP54-'TRA_VEffInv UK'!AP54*'TRA_Inv UK'!AP54)/('TRA_Inv EU28'!AP54-'TRA_Inv UK'!AP54),('TRA_VEffInv EU28'!AP54*'TRA_Vkm EU28'!AP54-'TRA_VEffInv UK'!AP54*'TRA_Vkm UK'!AP54)/('TRA_Vkm EU28'!AP54-'TRA_Vkm UK'!AP54)),0)</f>
        <v>0</v>
      </c>
      <c r="AQ54" s="102">
        <f>IFERROR(IFERROR(('TRA_VEffInv EU28'!AQ54*'TRA_Inv EU28'!AQ54-'TRA_VEffInv UK'!AQ54*'TRA_Inv UK'!AQ54)/('TRA_Inv EU28'!AQ54-'TRA_Inv UK'!AQ54),('TRA_VEffInv EU28'!AQ54*'TRA_Vkm EU28'!AQ54-'TRA_VEffInv UK'!AQ54*'TRA_Vkm UK'!AQ54)/('TRA_Vkm EU28'!AQ54-'TRA_Vkm UK'!AQ54)),0)</f>
        <v>0</v>
      </c>
      <c r="AR54" s="102">
        <f>IFERROR(IFERROR(('TRA_VEffInv EU28'!AR54*'TRA_Inv EU28'!AR54-'TRA_VEffInv UK'!AR54*'TRA_Inv UK'!AR54)/('TRA_Inv EU28'!AR54-'TRA_Inv UK'!AR54),('TRA_VEffInv EU28'!AR54*'TRA_Vkm EU28'!AR54-'TRA_VEffInv UK'!AR54*'TRA_Vkm UK'!AR54)/('TRA_Vkm EU28'!AR54-'TRA_Vkm UK'!AR54)),0)</f>
        <v>0</v>
      </c>
      <c r="AS54" s="102">
        <f>IFERROR(IFERROR(('TRA_VEffInv EU28'!AS54*'TRA_Inv EU28'!AS54-'TRA_VEffInv UK'!AS54*'TRA_Inv UK'!AS54)/('TRA_Inv EU28'!AS54-'TRA_Inv UK'!AS54),('TRA_VEffInv EU28'!AS54*'TRA_Vkm EU28'!AS54-'TRA_VEffInv UK'!AS54*'TRA_Vkm UK'!AS54)/('TRA_Vkm EU28'!AS54-'TRA_Vkm UK'!AS54)),0)</f>
        <v>0</v>
      </c>
      <c r="AT54" s="102">
        <f>IFERROR(IFERROR(('TRA_VEffInv EU28'!AT54*'TRA_Inv EU28'!AT54-'TRA_VEffInv UK'!AT54*'TRA_Inv UK'!AT54)/('TRA_Inv EU28'!AT54-'TRA_Inv UK'!AT54),('TRA_VEffInv EU28'!AT54*'TRA_Vkm EU28'!AT54-'TRA_VEffInv UK'!AT54*'TRA_Vkm UK'!AT54)/('TRA_Vkm EU28'!AT54-'TRA_Vkm UK'!AT54)),0)</f>
        <v>0</v>
      </c>
      <c r="AU54" s="102">
        <f>IFERROR(IFERROR(('TRA_VEffInv EU28'!AU54*'TRA_Inv EU28'!AU54-'TRA_VEffInv UK'!AU54*'TRA_Inv UK'!AU54)/('TRA_Inv EU28'!AU54-'TRA_Inv UK'!AU54),('TRA_VEffInv EU28'!AU54*'TRA_Vkm EU28'!AU54-'TRA_VEffInv UK'!AU54*'TRA_Vkm UK'!AU54)/('TRA_Vkm EU28'!AU54-'TRA_Vkm UK'!AU54)),0)</f>
        <v>0</v>
      </c>
      <c r="AV54" s="102">
        <f>IFERROR(IFERROR(('TRA_VEffInv EU28'!AV54*'TRA_Inv EU28'!AV54-'TRA_VEffInv UK'!AV54*'TRA_Inv UK'!AV54)/('TRA_Inv EU28'!AV54-'TRA_Inv UK'!AV54),('TRA_VEffInv EU28'!AV54*'TRA_Vkm EU28'!AV54-'TRA_VEffInv UK'!AV54*'TRA_Vkm UK'!AV54)/('TRA_Vkm EU28'!AV54-'TRA_Vkm UK'!AV54)),0)</f>
        <v>0</v>
      </c>
      <c r="AW54" s="102">
        <f>IFERROR(IFERROR(('TRA_VEffInv EU28'!AW54*'TRA_Inv EU28'!AW54-'TRA_VEffInv UK'!AW54*'TRA_Inv UK'!AW54)/('TRA_Inv EU28'!AW54-'TRA_Inv UK'!AW54),('TRA_VEffInv EU28'!AW54*'TRA_Vkm EU28'!AW54-'TRA_VEffInv UK'!AW54*'TRA_Vkm UK'!AW54)/('TRA_Vkm EU28'!AW54-'TRA_Vkm UK'!AW54)),0)</f>
        <v>0</v>
      </c>
      <c r="AX54" s="102">
        <f>IFERROR(IFERROR(('TRA_VEffInv EU28'!AX54*'TRA_Inv EU28'!AX54-'TRA_VEffInv UK'!AX54*'TRA_Inv UK'!AX54)/('TRA_Inv EU28'!AX54-'TRA_Inv UK'!AX54),('TRA_VEffInv EU28'!AX54*'TRA_Vkm EU28'!AX54-'TRA_VEffInv UK'!AX54*'TRA_Vkm UK'!AX54)/('TRA_Vkm EU28'!AX54-'TRA_Vkm UK'!AX54)),0)</f>
        <v>0</v>
      </c>
      <c r="AY54" s="102">
        <f>IFERROR(IFERROR(('TRA_VEffInv EU28'!AY54*'TRA_Inv EU28'!AY54-'TRA_VEffInv UK'!AY54*'TRA_Inv UK'!AY54)/('TRA_Inv EU28'!AY54-'TRA_Inv UK'!AY54),('TRA_VEffInv EU28'!AY54*'TRA_Vkm EU28'!AY54-'TRA_VEffInv UK'!AY54*'TRA_Vkm UK'!AY54)/('TRA_Vkm EU28'!AY54-'TRA_Vkm UK'!AY54)),0)</f>
        <v>0</v>
      </c>
      <c r="AZ54" s="102">
        <f>IFERROR(IFERROR(('TRA_VEffInv EU28'!AZ54*'TRA_Inv EU28'!AZ54-'TRA_VEffInv UK'!AZ54*'TRA_Inv UK'!AZ54)/('TRA_Inv EU28'!AZ54-'TRA_Inv UK'!AZ54),('TRA_VEffInv EU28'!AZ54*'TRA_Vkm EU28'!AZ54-'TRA_VEffInv UK'!AZ54*'TRA_Vkm UK'!AZ54)/('TRA_Vkm EU28'!AZ54-'TRA_Vkm UK'!AZ54)),0)</f>
        <v>0</v>
      </c>
    </row>
    <row r="55" spans="1:52" hidden="1">
      <c r="A55" s="103"/>
      <c r="B55" s="90"/>
      <c r="C55" s="90">
        <f>IFERROR(IFERROR(('TRA_VEffInv EU28'!C55*'TRA_Inv EU28'!C55-'TRA_VEffInv UK'!C55*'TRA_Inv UK'!C55)/('TRA_Inv EU28'!C55-'TRA_Inv UK'!C55),('TRA_VEffInv EU28'!C55*'TRA_Vkm EU28'!C55-'TRA_VEffInv UK'!C55*'TRA_Vkm UK'!C55)/('TRA_Vkm EU28'!C55-'TRA_Vkm UK'!C55)),0)</f>
        <v>0</v>
      </c>
      <c r="D55" s="90">
        <f>IFERROR(IFERROR(('TRA_VEffInv EU28'!D55*'TRA_Inv EU28'!D55-'TRA_VEffInv UK'!D55*'TRA_Inv UK'!D55)/('TRA_Inv EU28'!D55-'TRA_Inv UK'!D55),('TRA_VEffInv EU28'!D55*'TRA_Vkm EU28'!D55-'TRA_VEffInv UK'!D55*'TRA_Vkm UK'!D55)/('TRA_Vkm EU28'!D55-'TRA_Vkm UK'!D55)),0)</f>
        <v>0</v>
      </c>
      <c r="E55" s="90">
        <f>IFERROR(IFERROR(('TRA_VEffInv EU28'!E55*'TRA_Inv EU28'!E55-'TRA_VEffInv UK'!E55*'TRA_Inv UK'!E55)/('TRA_Inv EU28'!E55-'TRA_Inv UK'!E55),('TRA_VEffInv EU28'!E55*'TRA_Vkm EU28'!E55-'TRA_VEffInv UK'!E55*'TRA_Vkm UK'!E55)/('TRA_Vkm EU28'!E55-'TRA_Vkm UK'!E55)),0)</f>
        <v>0</v>
      </c>
      <c r="F55" s="90">
        <f>IFERROR(IFERROR(('TRA_VEffInv EU28'!F55*'TRA_Inv EU28'!F55-'TRA_VEffInv UK'!F55*'TRA_Inv UK'!F55)/('TRA_Inv EU28'!F55-'TRA_Inv UK'!F55),('TRA_VEffInv EU28'!F55*'TRA_Vkm EU28'!F55-'TRA_VEffInv UK'!F55*'TRA_Vkm UK'!F55)/('TRA_Vkm EU28'!F55-'TRA_Vkm UK'!F55)),0)</f>
        <v>0</v>
      </c>
      <c r="G55" s="90">
        <f>IFERROR(IFERROR(('TRA_VEffInv EU28'!G55*'TRA_Inv EU28'!G55-'TRA_VEffInv UK'!G55*'TRA_Inv UK'!G55)/('TRA_Inv EU28'!G55-'TRA_Inv UK'!G55),('TRA_VEffInv EU28'!G55*'TRA_Vkm EU28'!G55-'TRA_VEffInv UK'!G55*'TRA_Vkm UK'!G55)/('TRA_Vkm EU28'!G55-'TRA_Vkm UK'!G55)),0)</f>
        <v>0</v>
      </c>
      <c r="H55" s="90">
        <f>IFERROR(IFERROR(('TRA_VEffInv EU28'!H55*'TRA_Inv EU28'!H55-'TRA_VEffInv UK'!H55*'TRA_Inv UK'!H55)/('TRA_Inv EU28'!H55-'TRA_Inv UK'!H55),('TRA_VEffInv EU28'!H55*'TRA_Vkm EU28'!H55-'TRA_VEffInv UK'!H55*'TRA_Vkm UK'!H55)/('TRA_Vkm EU28'!H55-'TRA_Vkm UK'!H55)),0)</f>
        <v>0</v>
      </c>
      <c r="I55" s="90">
        <f>IFERROR(IFERROR(('TRA_VEffInv EU28'!I55*'TRA_Inv EU28'!I55-'TRA_VEffInv UK'!I55*'TRA_Inv UK'!I55)/('TRA_Inv EU28'!I55-'TRA_Inv UK'!I55),('TRA_VEffInv EU28'!I55*'TRA_Vkm EU28'!I55-'TRA_VEffInv UK'!I55*'TRA_Vkm UK'!I55)/('TRA_Vkm EU28'!I55-'TRA_Vkm UK'!I55)),0)</f>
        <v>0</v>
      </c>
      <c r="J55" s="90">
        <f>IFERROR(IFERROR(('TRA_VEffInv EU28'!J55*'TRA_Inv EU28'!J55-'TRA_VEffInv UK'!J55*'TRA_Inv UK'!J55)/('TRA_Inv EU28'!J55-'TRA_Inv UK'!J55),('TRA_VEffInv EU28'!J55*'TRA_Vkm EU28'!J55-'TRA_VEffInv UK'!J55*'TRA_Vkm UK'!J55)/('TRA_Vkm EU28'!J55-'TRA_Vkm UK'!J55)),0)</f>
        <v>0</v>
      </c>
      <c r="K55" s="90">
        <f>IFERROR(IFERROR(('TRA_VEffInv EU28'!K55*'TRA_Inv EU28'!K55-'TRA_VEffInv UK'!K55*'TRA_Inv UK'!K55)/('TRA_Inv EU28'!K55-'TRA_Inv UK'!K55),('TRA_VEffInv EU28'!K55*'TRA_Vkm EU28'!K55-'TRA_VEffInv UK'!K55*'TRA_Vkm UK'!K55)/('TRA_Vkm EU28'!K55-'TRA_Vkm UK'!K55)),0)</f>
        <v>0</v>
      </c>
      <c r="L55" s="90">
        <f>IFERROR(IFERROR(('TRA_VEffInv EU28'!L55*'TRA_Inv EU28'!L55-'TRA_VEffInv UK'!L55*'TRA_Inv UK'!L55)/('TRA_Inv EU28'!L55-'TRA_Inv UK'!L55),('TRA_VEffInv EU28'!L55*'TRA_Vkm EU28'!L55-'TRA_VEffInv UK'!L55*'TRA_Vkm UK'!L55)/('TRA_Vkm EU28'!L55-'TRA_Vkm UK'!L55)),0)</f>
        <v>0</v>
      </c>
      <c r="M55" s="90">
        <f>IFERROR(IFERROR(('TRA_VEffInv EU28'!M55*'TRA_Inv EU28'!M55-'TRA_VEffInv UK'!M55*'TRA_Inv UK'!M55)/('TRA_Inv EU28'!M55-'TRA_Inv UK'!M55),('TRA_VEffInv EU28'!M55*'TRA_Vkm EU28'!M55-'TRA_VEffInv UK'!M55*'TRA_Vkm UK'!M55)/('TRA_Vkm EU28'!M55-'TRA_Vkm UK'!M55)),0)</f>
        <v>0</v>
      </c>
      <c r="N55" s="90">
        <f>IFERROR(IFERROR(('TRA_VEffInv EU28'!N55*'TRA_Inv EU28'!N55-'TRA_VEffInv UK'!N55*'TRA_Inv UK'!N55)/('TRA_Inv EU28'!N55-'TRA_Inv UK'!N55),('TRA_VEffInv EU28'!N55*'TRA_Vkm EU28'!N55-'TRA_VEffInv UK'!N55*'TRA_Vkm UK'!N55)/('TRA_Vkm EU28'!N55-'TRA_Vkm UK'!N55)),0)</f>
        <v>0</v>
      </c>
      <c r="O55" s="90">
        <f>IFERROR(IFERROR(('TRA_VEffInv EU28'!O55*'TRA_Inv EU28'!O55-'TRA_VEffInv UK'!O55*'TRA_Inv UK'!O55)/('TRA_Inv EU28'!O55-'TRA_Inv UK'!O55),('TRA_VEffInv EU28'!O55*'TRA_Vkm EU28'!O55-'TRA_VEffInv UK'!O55*'TRA_Vkm UK'!O55)/('TRA_Vkm EU28'!O55-'TRA_Vkm UK'!O55)),0)</f>
        <v>0</v>
      </c>
      <c r="P55" s="90">
        <f>IFERROR(IFERROR(('TRA_VEffInv EU28'!P55*'TRA_Inv EU28'!P55-'TRA_VEffInv UK'!P55*'TRA_Inv UK'!P55)/('TRA_Inv EU28'!P55-'TRA_Inv UK'!P55),('TRA_VEffInv EU28'!P55*'TRA_Vkm EU28'!P55-'TRA_VEffInv UK'!P55*'TRA_Vkm UK'!P55)/('TRA_Vkm EU28'!P55-'TRA_Vkm UK'!P55)),0)</f>
        <v>0</v>
      </c>
      <c r="Q55" s="90">
        <f>IFERROR(IFERROR(('TRA_VEffInv EU28'!Q55*'TRA_Inv EU28'!Q55-'TRA_VEffInv UK'!Q55*'TRA_Inv UK'!Q55)/('TRA_Inv EU28'!Q55-'TRA_Inv UK'!Q55),('TRA_VEffInv EU28'!Q55*'TRA_Vkm EU28'!Q55-'TRA_VEffInv UK'!Q55*'TRA_Vkm UK'!Q55)/('TRA_Vkm EU28'!Q55-'TRA_Vkm UK'!Q55)),0)</f>
        <v>0</v>
      </c>
      <c r="R55" s="90">
        <f>IFERROR(IFERROR(('TRA_VEffInv EU28'!R55*'TRA_Inv EU28'!R55-'TRA_VEffInv UK'!R55*'TRA_Inv UK'!R55)/('TRA_Inv EU28'!R55-'TRA_Inv UK'!R55),('TRA_VEffInv EU28'!R55*'TRA_Vkm EU28'!R55-'TRA_VEffInv UK'!R55*'TRA_Vkm UK'!R55)/('TRA_Vkm EU28'!R55-'TRA_Vkm UK'!R55)),0)</f>
        <v>0</v>
      </c>
      <c r="S55" s="90">
        <f>IFERROR(IFERROR(('TRA_VEffInv EU28'!S55*'TRA_Inv EU28'!S55-'TRA_VEffInv UK'!S55*'TRA_Inv UK'!S55)/('TRA_Inv EU28'!S55-'TRA_Inv UK'!S55),('TRA_VEffInv EU28'!S55*'TRA_Vkm EU28'!S55-'TRA_VEffInv UK'!S55*'TRA_Vkm UK'!S55)/('TRA_Vkm EU28'!S55-'TRA_Vkm UK'!S55)),0)</f>
        <v>0</v>
      </c>
      <c r="T55" s="90">
        <f>IFERROR(IFERROR(('TRA_VEffInv EU28'!T55*'TRA_Inv EU28'!T55-'TRA_VEffInv UK'!T55*'TRA_Inv UK'!T55)/('TRA_Inv EU28'!T55-'TRA_Inv UK'!T55),('TRA_VEffInv EU28'!T55*'TRA_Vkm EU28'!T55-'TRA_VEffInv UK'!T55*'TRA_Vkm UK'!T55)/('TRA_Vkm EU28'!T55-'TRA_Vkm UK'!T55)),0)</f>
        <v>0</v>
      </c>
      <c r="U55" s="90">
        <f>IFERROR(IFERROR(('TRA_VEffInv EU28'!U55*'TRA_Inv EU28'!U55-'TRA_VEffInv UK'!U55*'TRA_Inv UK'!U55)/('TRA_Inv EU28'!U55-'TRA_Inv UK'!U55),('TRA_VEffInv EU28'!U55*'TRA_Vkm EU28'!U55-'TRA_VEffInv UK'!U55*'TRA_Vkm UK'!U55)/('TRA_Vkm EU28'!U55-'TRA_Vkm UK'!U55)),0)</f>
        <v>0</v>
      </c>
      <c r="V55" s="90">
        <f>IFERROR(IFERROR(('TRA_VEffInv EU28'!V55*'TRA_Inv EU28'!V55-'TRA_VEffInv UK'!V55*'TRA_Inv UK'!V55)/('TRA_Inv EU28'!V55-'TRA_Inv UK'!V55),('TRA_VEffInv EU28'!V55*'TRA_Vkm EU28'!V55-'TRA_VEffInv UK'!V55*'TRA_Vkm UK'!V55)/('TRA_Vkm EU28'!V55-'TRA_Vkm UK'!V55)),0)</f>
        <v>0</v>
      </c>
      <c r="W55" s="90">
        <f>IFERROR(IFERROR(('TRA_VEffInv EU28'!W55*'TRA_Inv EU28'!W55-'TRA_VEffInv UK'!W55*'TRA_Inv UK'!W55)/('TRA_Inv EU28'!W55-'TRA_Inv UK'!W55),('TRA_VEffInv EU28'!W55*'TRA_Vkm EU28'!W55-'TRA_VEffInv UK'!W55*'TRA_Vkm UK'!W55)/('TRA_Vkm EU28'!W55-'TRA_Vkm UK'!W55)),0)</f>
        <v>0</v>
      </c>
      <c r="X55" s="90">
        <f>IFERROR(IFERROR(('TRA_VEffInv EU28'!X55*'TRA_Inv EU28'!X55-'TRA_VEffInv UK'!X55*'TRA_Inv UK'!X55)/('TRA_Inv EU28'!X55-'TRA_Inv UK'!X55),('TRA_VEffInv EU28'!X55*'TRA_Vkm EU28'!X55-'TRA_VEffInv UK'!X55*'TRA_Vkm UK'!X55)/('TRA_Vkm EU28'!X55-'TRA_Vkm UK'!X55)),0)</f>
        <v>0</v>
      </c>
      <c r="Y55" s="90">
        <f>IFERROR(IFERROR(('TRA_VEffInv EU28'!Y55*'TRA_Inv EU28'!Y55-'TRA_VEffInv UK'!Y55*'TRA_Inv UK'!Y55)/('TRA_Inv EU28'!Y55-'TRA_Inv UK'!Y55),('TRA_VEffInv EU28'!Y55*'TRA_Vkm EU28'!Y55-'TRA_VEffInv UK'!Y55*'TRA_Vkm UK'!Y55)/('TRA_Vkm EU28'!Y55-'TRA_Vkm UK'!Y55)),0)</f>
        <v>0</v>
      </c>
      <c r="Z55" s="90">
        <f>IFERROR(IFERROR(('TRA_VEffInv EU28'!Z55*'TRA_Inv EU28'!Z55-'TRA_VEffInv UK'!Z55*'TRA_Inv UK'!Z55)/('TRA_Inv EU28'!Z55-'TRA_Inv UK'!Z55),('TRA_VEffInv EU28'!Z55*'TRA_Vkm EU28'!Z55-'TRA_VEffInv UK'!Z55*'TRA_Vkm UK'!Z55)/('TRA_Vkm EU28'!Z55-'TRA_Vkm UK'!Z55)),0)</f>
        <v>0</v>
      </c>
      <c r="AA55" s="90">
        <f>IFERROR(IFERROR(('TRA_VEffInv EU28'!AA55*'TRA_Inv EU28'!AA55-'TRA_VEffInv UK'!AA55*'TRA_Inv UK'!AA55)/('TRA_Inv EU28'!AA55-'TRA_Inv UK'!AA55),('TRA_VEffInv EU28'!AA55*'TRA_Vkm EU28'!AA55-'TRA_VEffInv UK'!AA55*'TRA_Vkm UK'!AA55)/('TRA_Vkm EU28'!AA55-'TRA_Vkm UK'!AA55)),0)</f>
        <v>0</v>
      </c>
      <c r="AB55" s="90">
        <f>IFERROR(IFERROR(('TRA_VEffInv EU28'!AB55*'TRA_Inv EU28'!AB55-'TRA_VEffInv UK'!AB55*'TRA_Inv UK'!AB55)/('TRA_Inv EU28'!AB55-'TRA_Inv UK'!AB55),('TRA_VEffInv EU28'!AB55*'TRA_Vkm EU28'!AB55-'TRA_VEffInv UK'!AB55*'TRA_Vkm UK'!AB55)/('TRA_Vkm EU28'!AB55-'TRA_Vkm UK'!AB55)),0)</f>
        <v>0</v>
      </c>
      <c r="AC55" s="90">
        <f>IFERROR(IFERROR(('TRA_VEffInv EU28'!AC55*'TRA_Inv EU28'!AC55-'TRA_VEffInv UK'!AC55*'TRA_Inv UK'!AC55)/('TRA_Inv EU28'!AC55-'TRA_Inv UK'!AC55),('TRA_VEffInv EU28'!AC55*'TRA_Vkm EU28'!AC55-'TRA_VEffInv UK'!AC55*'TRA_Vkm UK'!AC55)/('TRA_Vkm EU28'!AC55-'TRA_Vkm UK'!AC55)),0)</f>
        <v>0</v>
      </c>
      <c r="AD55" s="90">
        <f>IFERROR(IFERROR(('TRA_VEffInv EU28'!AD55*'TRA_Inv EU28'!AD55-'TRA_VEffInv UK'!AD55*'TRA_Inv UK'!AD55)/('TRA_Inv EU28'!AD55-'TRA_Inv UK'!AD55),('TRA_VEffInv EU28'!AD55*'TRA_Vkm EU28'!AD55-'TRA_VEffInv UK'!AD55*'TRA_Vkm UK'!AD55)/('TRA_Vkm EU28'!AD55-'TRA_Vkm UK'!AD55)),0)</f>
        <v>0</v>
      </c>
      <c r="AE55" s="90">
        <f>IFERROR(IFERROR(('TRA_VEffInv EU28'!AE55*'TRA_Inv EU28'!AE55-'TRA_VEffInv UK'!AE55*'TRA_Inv UK'!AE55)/('TRA_Inv EU28'!AE55-'TRA_Inv UK'!AE55),('TRA_VEffInv EU28'!AE55*'TRA_Vkm EU28'!AE55-'TRA_VEffInv UK'!AE55*'TRA_Vkm UK'!AE55)/('TRA_Vkm EU28'!AE55-'TRA_Vkm UK'!AE55)),0)</f>
        <v>0</v>
      </c>
      <c r="AF55" s="90">
        <f>IFERROR(IFERROR(('TRA_VEffInv EU28'!AF55*'TRA_Inv EU28'!AF55-'TRA_VEffInv UK'!AF55*'TRA_Inv UK'!AF55)/('TRA_Inv EU28'!AF55-'TRA_Inv UK'!AF55),('TRA_VEffInv EU28'!AF55*'TRA_Vkm EU28'!AF55-'TRA_VEffInv UK'!AF55*'TRA_Vkm UK'!AF55)/('TRA_Vkm EU28'!AF55-'TRA_Vkm UK'!AF55)),0)</f>
        <v>0</v>
      </c>
      <c r="AG55" s="90">
        <f>IFERROR(IFERROR(('TRA_VEffInv EU28'!AG55*'TRA_Inv EU28'!AG55-'TRA_VEffInv UK'!AG55*'TRA_Inv UK'!AG55)/('TRA_Inv EU28'!AG55-'TRA_Inv UK'!AG55),('TRA_VEffInv EU28'!AG55*'TRA_Vkm EU28'!AG55-'TRA_VEffInv UK'!AG55*'TRA_Vkm UK'!AG55)/('TRA_Vkm EU28'!AG55-'TRA_Vkm UK'!AG55)),0)</f>
        <v>0</v>
      </c>
      <c r="AH55" s="90">
        <f>IFERROR(IFERROR(('TRA_VEffInv EU28'!AH55*'TRA_Inv EU28'!AH55-'TRA_VEffInv UK'!AH55*'TRA_Inv UK'!AH55)/('TRA_Inv EU28'!AH55-'TRA_Inv UK'!AH55),('TRA_VEffInv EU28'!AH55*'TRA_Vkm EU28'!AH55-'TRA_VEffInv UK'!AH55*'TRA_Vkm UK'!AH55)/('TRA_Vkm EU28'!AH55-'TRA_Vkm UK'!AH55)),0)</f>
        <v>0</v>
      </c>
      <c r="AI55" s="90">
        <f>IFERROR(IFERROR(('TRA_VEffInv EU28'!AI55*'TRA_Inv EU28'!AI55-'TRA_VEffInv UK'!AI55*'TRA_Inv UK'!AI55)/('TRA_Inv EU28'!AI55-'TRA_Inv UK'!AI55),('TRA_VEffInv EU28'!AI55*'TRA_Vkm EU28'!AI55-'TRA_VEffInv UK'!AI55*'TRA_Vkm UK'!AI55)/('TRA_Vkm EU28'!AI55-'TRA_Vkm UK'!AI55)),0)</f>
        <v>0</v>
      </c>
      <c r="AJ55" s="90">
        <f>IFERROR(IFERROR(('TRA_VEffInv EU28'!AJ55*'TRA_Inv EU28'!AJ55-'TRA_VEffInv UK'!AJ55*'TRA_Inv UK'!AJ55)/('TRA_Inv EU28'!AJ55-'TRA_Inv UK'!AJ55),('TRA_VEffInv EU28'!AJ55*'TRA_Vkm EU28'!AJ55-'TRA_VEffInv UK'!AJ55*'TRA_Vkm UK'!AJ55)/('TRA_Vkm EU28'!AJ55-'TRA_Vkm UK'!AJ55)),0)</f>
        <v>0</v>
      </c>
      <c r="AK55" s="90">
        <f>IFERROR(IFERROR(('TRA_VEffInv EU28'!AK55*'TRA_Inv EU28'!AK55-'TRA_VEffInv UK'!AK55*'TRA_Inv UK'!AK55)/('TRA_Inv EU28'!AK55-'TRA_Inv UK'!AK55),('TRA_VEffInv EU28'!AK55*'TRA_Vkm EU28'!AK55-'TRA_VEffInv UK'!AK55*'TRA_Vkm UK'!AK55)/('TRA_Vkm EU28'!AK55-'TRA_Vkm UK'!AK55)),0)</f>
        <v>0</v>
      </c>
      <c r="AL55" s="90">
        <f>IFERROR(IFERROR(('TRA_VEffInv EU28'!AL55*'TRA_Inv EU28'!AL55-'TRA_VEffInv UK'!AL55*'TRA_Inv UK'!AL55)/('TRA_Inv EU28'!AL55-'TRA_Inv UK'!AL55),('TRA_VEffInv EU28'!AL55*'TRA_Vkm EU28'!AL55-'TRA_VEffInv UK'!AL55*'TRA_Vkm UK'!AL55)/('TRA_Vkm EU28'!AL55-'TRA_Vkm UK'!AL55)),0)</f>
        <v>0</v>
      </c>
      <c r="AM55" s="90">
        <f>IFERROR(IFERROR(('TRA_VEffInv EU28'!AM55*'TRA_Inv EU28'!AM55-'TRA_VEffInv UK'!AM55*'TRA_Inv UK'!AM55)/('TRA_Inv EU28'!AM55-'TRA_Inv UK'!AM55),('TRA_VEffInv EU28'!AM55*'TRA_Vkm EU28'!AM55-'TRA_VEffInv UK'!AM55*'TRA_Vkm UK'!AM55)/('TRA_Vkm EU28'!AM55-'TRA_Vkm UK'!AM55)),0)</f>
        <v>0</v>
      </c>
      <c r="AN55" s="90">
        <f>IFERROR(IFERROR(('TRA_VEffInv EU28'!AN55*'TRA_Inv EU28'!AN55-'TRA_VEffInv UK'!AN55*'TRA_Inv UK'!AN55)/('TRA_Inv EU28'!AN55-'TRA_Inv UK'!AN55),('TRA_VEffInv EU28'!AN55*'TRA_Vkm EU28'!AN55-'TRA_VEffInv UK'!AN55*'TRA_Vkm UK'!AN55)/('TRA_Vkm EU28'!AN55-'TRA_Vkm UK'!AN55)),0)</f>
        <v>0</v>
      </c>
      <c r="AO55" s="90">
        <f>IFERROR(IFERROR(('TRA_VEffInv EU28'!AO55*'TRA_Inv EU28'!AO55-'TRA_VEffInv UK'!AO55*'TRA_Inv UK'!AO55)/('TRA_Inv EU28'!AO55-'TRA_Inv UK'!AO55),('TRA_VEffInv EU28'!AO55*'TRA_Vkm EU28'!AO55-'TRA_VEffInv UK'!AO55*'TRA_Vkm UK'!AO55)/('TRA_Vkm EU28'!AO55-'TRA_Vkm UK'!AO55)),0)</f>
        <v>0</v>
      </c>
      <c r="AP55" s="90">
        <f>IFERROR(IFERROR(('TRA_VEffInv EU28'!AP55*'TRA_Inv EU28'!AP55-'TRA_VEffInv UK'!AP55*'TRA_Inv UK'!AP55)/('TRA_Inv EU28'!AP55-'TRA_Inv UK'!AP55),('TRA_VEffInv EU28'!AP55*'TRA_Vkm EU28'!AP55-'TRA_VEffInv UK'!AP55*'TRA_Vkm UK'!AP55)/('TRA_Vkm EU28'!AP55-'TRA_Vkm UK'!AP55)),0)</f>
        <v>0</v>
      </c>
      <c r="AQ55" s="90">
        <f>IFERROR(IFERROR(('TRA_VEffInv EU28'!AQ55*'TRA_Inv EU28'!AQ55-'TRA_VEffInv UK'!AQ55*'TRA_Inv UK'!AQ55)/('TRA_Inv EU28'!AQ55-'TRA_Inv UK'!AQ55),('TRA_VEffInv EU28'!AQ55*'TRA_Vkm EU28'!AQ55-'TRA_VEffInv UK'!AQ55*'TRA_Vkm UK'!AQ55)/('TRA_Vkm EU28'!AQ55-'TRA_Vkm UK'!AQ55)),0)</f>
        <v>0</v>
      </c>
      <c r="AR55" s="90">
        <f>IFERROR(IFERROR(('TRA_VEffInv EU28'!AR55*'TRA_Inv EU28'!AR55-'TRA_VEffInv UK'!AR55*'TRA_Inv UK'!AR55)/('TRA_Inv EU28'!AR55-'TRA_Inv UK'!AR55),('TRA_VEffInv EU28'!AR55*'TRA_Vkm EU28'!AR55-'TRA_VEffInv UK'!AR55*'TRA_Vkm UK'!AR55)/('TRA_Vkm EU28'!AR55-'TRA_Vkm UK'!AR55)),0)</f>
        <v>0</v>
      </c>
      <c r="AS55" s="90">
        <f>IFERROR(IFERROR(('TRA_VEffInv EU28'!AS55*'TRA_Inv EU28'!AS55-'TRA_VEffInv UK'!AS55*'TRA_Inv UK'!AS55)/('TRA_Inv EU28'!AS55-'TRA_Inv UK'!AS55),('TRA_VEffInv EU28'!AS55*'TRA_Vkm EU28'!AS55-'TRA_VEffInv UK'!AS55*'TRA_Vkm UK'!AS55)/('TRA_Vkm EU28'!AS55-'TRA_Vkm UK'!AS55)),0)</f>
        <v>0</v>
      </c>
      <c r="AT55" s="90">
        <f>IFERROR(IFERROR(('TRA_VEffInv EU28'!AT55*'TRA_Inv EU28'!AT55-'TRA_VEffInv UK'!AT55*'TRA_Inv UK'!AT55)/('TRA_Inv EU28'!AT55-'TRA_Inv UK'!AT55),('TRA_VEffInv EU28'!AT55*'TRA_Vkm EU28'!AT55-'TRA_VEffInv UK'!AT55*'TRA_Vkm UK'!AT55)/('TRA_Vkm EU28'!AT55-'TRA_Vkm UK'!AT55)),0)</f>
        <v>0</v>
      </c>
      <c r="AU55" s="90">
        <f>IFERROR(IFERROR(('TRA_VEffInv EU28'!AU55*'TRA_Inv EU28'!AU55-'TRA_VEffInv UK'!AU55*'TRA_Inv UK'!AU55)/('TRA_Inv EU28'!AU55-'TRA_Inv UK'!AU55),('TRA_VEffInv EU28'!AU55*'TRA_Vkm EU28'!AU55-'TRA_VEffInv UK'!AU55*'TRA_Vkm UK'!AU55)/('TRA_Vkm EU28'!AU55-'TRA_Vkm UK'!AU55)),0)</f>
        <v>0</v>
      </c>
      <c r="AV55" s="90">
        <f>IFERROR(IFERROR(('TRA_VEffInv EU28'!AV55*'TRA_Inv EU28'!AV55-'TRA_VEffInv UK'!AV55*'TRA_Inv UK'!AV55)/('TRA_Inv EU28'!AV55-'TRA_Inv UK'!AV55),('TRA_VEffInv EU28'!AV55*'TRA_Vkm EU28'!AV55-'TRA_VEffInv UK'!AV55*'TRA_Vkm UK'!AV55)/('TRA_Vkm EU28'!AV55-'TRA_Vkm UK'!AV55)),0)</f>
        <v>0</v>
      </c>
      <c r="AW55" s="90">
        <f>IFERROR(IFERROR(('TRA_VEffInv EU28'!AW55*'TRA_Inv EU28'!AW55-'TRA_VEffInv UK'!AW55*'TRA_Inv UK'!AW55)/('TRA_Inv EU28'!AW55-'TRA_Inv UK'!AW55),('TRA_VEffInv EU28'!AW55*'TRA_Vkm EU28'!AW55-'TRA_VEffInv UK'!AW55*'TRA_Vkm UK'!AW55)/('TRA_Vkm EU28'!AW55-'TRA_Vkm UK'!AW55)),0)</f>
        <v>0</v>
      </c>
      <c r="AX55" s="90">
        <f>IFERROR(IFERROR(('TRA_VEffInv EU28'!AX55*'TRA_Inv EU28'!AX55-'TRA_VEffInv UK'!AX55*'TRA_Inv UK'!AX55)/('TRA_Inv EU28'!AX55-'TRA_Inv UK'!AX55),('TRA_VEffInv EU28'!AX55*'TRA_Vkm EU28'!AX55-'TRA_VEffInv UK'!AX55*'TRA_Vkm UK'!AX55)/('TRA_Vkm EU28'!AX55-'TRA_Vkm UK'!AX55)),0)</f>
        <v>0</v>
      </c>
      <c r="AY55" s="90">
        <f>IFERROR(IFERROR(('TRA_VEffInv EU28'!AY55*'TRA_Inv EU28'!AY55-'TRA_VEffInv UK'!AY55*'TRA_Inv UK'!AY55)/('TRA_Inv EU28'!AY55-'TRA_Inv UK'!AY55),('TRA_VEffInv EU28'!AY55*'TRA_Vkm EU28'!AY55-'TRA_VEffInv UK'!AY55*'TRA_Vkm UK'!AY55)/('TRA_Vkm EU28'!AY55-'TRA_Vkm UK'!AY55)),0)</f>
        <v>0</v>
      </c>
      <c r="AZ55" s="90">
        <f>IFERROR(IFERROR(('TRA_VEffInv EU28'!AZ55*'TRA_Inv EU28'!AZ55-'TRA_VEffInv UK'!AZ55*'TRA_Inv UK'!AZ55)/('TRA_Inv EU28'!AZ55-'TRA_Inv UK'!AZ55),('TRA_VEffInv EU28'!AZ55*'TRA_Vkm EU28'!AZ55-'TRA_VEffInv UK'!AZ55*'TRA_Vkm UK'!AZ55)/('TRA_Vkm EU28'!AZ55-'TRA_Vkm UK'!AZ55)),0)</f>
        <v>0</v>
      </c>
    </row>
    <row r="56" spans="1:52" hidden="1">
      <c r="A56" s="103"/>
      <c r="B56" s="90"/>
      <c r="C56" s="90">
        <f>IFERROR(IFERROR(('TRA_VEffInv EU28'!C56*'TRA_Inv EU28'!C56-'TRA_VEffInv UK'!C56*'TRA_Inv UK'!C56)/('TRA_Inv EU28'!C56-'TRA_Inv UK'!C56),('TRA_VEffInv EU28'!C56*'TRA_Vkm EU28'!C56-'TRA_VEffInv UK'!C56*'TRA_Vkm UK'!C56)/('TRA_Vkm EU28'!C56-'TRA_Vkm UK'!C56)),0)</f>
        <v>0</v>
      </c>
      <c r="D56" s="90">
        <f>IFERROR(IFERROR(('TRA_VEffInv EU28'!D56*'TRA_Inv EU28'!D56-'TRA_VEffInv UK'!D56*'TRA_Inv UK'!D56)/('TRA_Inv EU28'!D56-'TRA_Inv UK'!D56),('TRA_VEffInv EU28'!D56*'TRA_Vkm EU28'!D56-'TRA_VEffInv UK'!D56*'TRA_Vkm UK'!D56)/('TRA_Vkm EU28'!D56-'TRA_Vkm UK'!D56)),0)</f>
        <v>0</v>
      </c>
      <c r="E56" s="90">
        <f>IFERROR(IFERROR(('TRA_VEffInv EU28'!E56*'TRA_Inv EU28'!E56-'TRA_VEffInv UK'!E56*'TRA_Inv UK'!E56)/('TRA_Inv EU28'!E56-'TRA_Inv UK'!E56),('TRA_VEffInv EU28'!E56*'TRA_Vkm EU28'!E56-'TRA_VEffInv UK'!E56*'TRA_Vkm UK'!E56)/('TRA_Vkm EU28'!E56-'TRA_Vkm UK'!E56)),0)</f>
        <v>0</v>
      </c>
      <c r="F56" s="90">
        <f>IFERROR(IFERROR(('TRA_VEffInv EU28'!F56*'TRA_Inv EU28'!F56-'TRA_VEffInv UK'!F56*'TRA_Inv UK'!F56)/('TRA_Inv EU28'!F56-'TRA_Inv UK'!F56),('TRA_VEffInv EU28'!F56*'TRA_Vkm EU28'!F56-'TRA_VEffInv UK'!F56*'TRA_Vkm UK'!F56)/('TRA_Vkm EU28'!F56-'TRA_Vkm UK'!F56)),0)</f>
        <v>0</v>
      </c>
      <c r="G56" s="90">
        <f>IFERROR(IFERROR(('TRA_VEffInv EU28'!G56*'TRA_Inv EU28'!G56-'TRA_VEffInv UK'!G56*'TRA_Inv UK'!G56)/('TRA_Inv EU28'!G56-'TRA_Inv UK'!G56),('TRA_VEffInv EU28'!G56*'TRA_Vkm EU28'!G56-'TRA_VEffInv UK'!G56*'TRA_Vkm UK'!G56)/('TRA_Vkm EU28'!G56-'TRA_Vkm UK'!G56)),0)</f>
        <v>0</v>
      </c>
      <c r="H56" s="90">
        <f>IFERROR(IFERROR(('TRA_VEffInv EU28'!H56*'TRA_Inv EU28'!H56-'TRA_VEffInv UK'!H56*'TRA_Inv UK'!H56)/('TRA_Inv EU28'!H56-'TRA_Inv UK'!H56),('TRA_VEffInv EU28'!H56*'TRA_Vkm EU28'!H56-'TRA_VEffInv UK'!H56*'TRA_Vkm UK'!H56)/('TRA_Vkm EU28'!H56-'TRA_Vkm UK'!H56)),0)</f>
        <v>0</v>
      </c>
      <c r="I56" s="90">
        <f>IFERROR(IFERROR(('TRA_VEffInv EU28'!I56*'TRA_Inv EU28'!I56-'TRA_VEffInv UK'!I56*'TRA_Inv UK'!I56)/('TRA_Inv EU28'!I56-'TRA_Inv UK'!I56),('TRA_VEffInv EU28'!I56*'TRA_Vkm EU28'!I56-'TRA_VEffInv UK'!I56*'TRA_Vkm UK'!I56)/('TRA_Vkm EU28'!I56-'TRA_Vkm UK'!I56)),0)</f>
        <v>0</v>
      </c>
      <c r="J56" s="90">
        <f>IFERROR(IFERROR(('TRA_VEffInv EU28'!J56*'TRA_Inv EU28'!J56-'TRA_VEffInv UK'!J56*'TRA_Inv UK'!J56)/('TRA_Inv EU28'!J56-'TRA_Inv UK'!J56),('TRA_VEffInv EU28'!J56*'TRA_Vkm EU28'!J56-'TRA_VEffInv UK'!J56*'TRA_Vkm UK'!J56)/('TRA_Vkm EU28'!J56-'TRA_Vkm UK'!J56)),0)</f>
        <v>0</v>
      </c>
      <c r="K56" s="90">
        <f>IFERROR(IFERROR(('TRA_VEffInv EU28'!K56*'TRA_Inv EU28'!K56-'TRA_VEffInv UK'!K56*'TRA_Inv UK'!K56)/('TRA_Inv EU28'!K56-'TRA_Inv UK'!K56),('TRA_VEffInv EU28'!K56*'TRA_Vkm EU28'!K56-'TRA_VEffInv UK'!K56*'TRA_Vkm UK'!K56)/('TRA_Vkm EU28'!K56-'TRA_Vkm UK'!K56)),0)</f>
        <v>0</v>
      </c>
      <c r="L56" s="90">
        <f>IFERROR(IFERROR(('TRA_VEffInv EU28'!L56*'TRA_Inv EU28'!L56-'TRA_VEffInv UK'!L56*'TRA_Inv UK'!L56)/('TRA_Inv EU28'!L56-'TRA_Inv UK'!L56),('TRA_VEffInv EU28'!L56*'TRA_Vkm EU28'!L56-'TRA_VEffInv UK'!L56*'TRA_Vkm UK'!L56)/('TRA_Vkm EU28'!L56-'TRA_Vkm UK'!L56)),0)</f>
        <v>0</v>
      </c>
      <c r="M56" s="90">
        <f>IFERROR(IFERROR(('TRA_VEffInv EU28'!M56*'TRA_Inv EU28'!M56-'TRA_VEffInv UK'!M56*'TRA_Inv UK'!M56)/('TRA_Inv EU28'!M56-'TRA_Inv UK'!M56),('TRA_VEffInv EU28'!M56*'TRA_Vkm EU28'!M56-'TRA_VEffInv UK'!M56*'TRA_Vkm UK'!M56)/('TRA_Vkm EU28'!M56-'TRA_Vkm UK'!M56)),0)</f>
        <v>0</v>
      </c>
      <c r="N56" s="90">
        <f>IFERROR(IFERROR(('TRA_VEffInv EU28'!N56*'TRA_Inv EU28'!N56-'TRA_VEffInv UK'!N56*'TRA_Inv UK'!N56)/('TRA_Inv EU28'!N56-'TRA_Inv UK'!N56),('TRA_VEffInv EU28'!N56*'TRA_Vkm EU28'!N56-'TRA_VEffInv UK'!N56*'TRA_Vkm UK'!N56)/('TRA_Vkm EU28'!N56-'TRA_Vkm UK'!N56)),0)</f>
        <v>0</v>
      </c>
      <c r="O56" s="90">
        <f>IFERROR(IFERROR(('TRA_VEffInv EU28'!O56*'TRA_Inv EU28'!O56-'TRA_VEffInv UK'!O56*'TRA_Inv UK'!O56)/('TRA_Inv EU28'!O56-'TRA_Inv UK'!O56),('TRA_VEffInv EU28'!O56*'TRA_Vkm EU28'!O56-'TRA_VEffInv UK'!O56*'TRA_Vkm UK'!O56)/('TRA_Vkm EU28'!O56-'TRA_Vkm UK'!O56)),0)</f>
        <v>0</v>
      </c>
      <c r="P56" s="90">
        <f>IFERROR(IFERROR(('TRA_VEffInv EU28'!P56*'TRA_Inv EU28'!P56-'TRA_VEffInv UK'!P56*'TRA_Inv UK'!P56)/('TRA_Inv EU28'!P56-'TRA_Inv UK'!P56),('TRA_VEffInv EU28'!P56*'TRA_Vkm EU28'!P56-'TRA_VEffInv UK'!P56*'TRA_Vkm UK'!P56)/('TRA_Vkm EU28'!P56-'TRA_Vkm UK'!P56)),0)</f>
        <v>0</v>
      </c>
      <c r="Q56" s="90">
        <f>IFERROR(IFERROR(('TRA_VEffInv EU28'!Q56*'TRA_Inv EU28'!Q56-'TRA_VEffInv UK'!Q56*'TRA_Inv UK'!Q56)/('TRA_Inv EU28'!Q56-'TRA_Inv UK'!Q56),('TRA_VEffInv EU28'!Q56*'TRA_Vkm EU28'!Q56-'TRA_VEffInv UK'!Q56*'TRA_Vkm UK'!Q56)/('TRA_Vkm EU28'!Q56-'TRA_Vkm UK'!Q56)),0)</f>
        <v>0</v>
      </c>
      <c r="R56" s="90">
        <f>IFERROR(IFERROR(('TRA_VEffInv EU28'!R56*'TRA_Inv EU28'!R56-'TRA_VEffInv UK'!R56*'TRA_Inv UK'!R56)/('TRA_Inv EU28'!R56-'TRA_Inv UK'!R56),('TRA_VEffInv EU28'!R56*'TRA_Vkm EU28'!R56-'TRA_VEffInv UK'!R56*'TRA_Vkm UK'!R56)/('TRA_Vkm EU28'!R56-'TRA_Vkm UK'!R56)),0)</f>
        <v>0</v>
      </c>
      <c r="S56" s="90">
        <f>IFERROR(IFERROR(('TRA_VEffInv EU28'!S56*'TRA_Inv EU28'!S56-'TRA_VEffInv UK'!S56*'TRA_Inv UK'!S56)/('TRA_Inv EU28'!S56-'TRA_Inv UK'!S56),('TRA_VEffInv EU28'!S56*'TRA_Vkm EU28'!S56-'TRA_VEffInv UK'!S56*'TRA_Vkm UK'!S56)/('TRA_Vkm EU28'!S56-'TRA_Vkm UK'!S56)),0)</f>
        <v>0</v>
      </c>
      <c r="T56" s="90">
        <f>IFERROR(IFERROR(('TRA_VEffInv EU28'!T56*'TRA_Inv EU28'!T56-'TRA_VEffInv UK'!T56*'TRA_Inv UK'!T56)/('TRA_Inv EU28'!T56-'TRA_Inv UK'!T56),('TRA_VEffInv EU28'!T56*'TRA_Vkm EU28'!T56-'TRA_VEffInv UK'!T56*'TRA_Vkm UK'!T56)/('TRA_Vkm EU28'!T56-'TRA_Vkm UK'!T56)),0)</f>
        <v>0</v>
      </c>
      <c r="U56" s="90">
        <f>IFERROR(IFERROR(('TRA_VEffInv EU28'!U56*'TRA_Inv EU28'!U56-'TRA_VEffInv UK'!U56*'TRA_Inv UK'!U56)/('TRA_Inv EU28'!U56-'TRA_Inv UK'!U56),('TRA_VEffInv EU28'!U56*'TRA_Vkm EU28'!U56-'TRA_VEffInv UK'!U56*'TRA_Vkm UK'!U56)/('TRA_Vkm EU28'!U56-'TRA_Vkm UK'!U56)),0)</f>
        <v>0</v>
      </c>
      <c r="V56" s="90">
        <f>IFERROR(IFERROR(('TRA_VEffInv EU28'!V56*'TRA_Inv EU28'!V56-'TRA_VEffInv UK'!V56*'TRA_Inv UK'!V56)/('TRA_Inv EU28'!V56-'TRA_Inv UK'!V56),('TRA_VEffInv EU28'!V56*'TRA_Vkm EU28'!V56-'TRA_VEffInv UK'!V56*'TRA_Vkm UK'!V56)/('TRA_Vkm EU28'!V56-'TRA_Vkm UK'!V56)),0)</f>
        <v>0</v>
      </c>
      <c r="W56" s="90">
        <f>IFERROR(IFERROR(('TRA_VEffInv EU28'!W56*'TRA_Inv EU28'!W56-'TRA_VEffInv UK'!W56*'TRA_Inv UK'!W56)/('TRA_Inv EU28'!W56-'TRA_Inv UK'!W56),('TRA_VEffInv EU28'!W56*'TRA_Vkm EU28'!W56-'TRA_VEffInv UK'!W56*'TRA_Vkm UK'!W56)/('TRA_Vkm EU28'!W56-'TRA_Vkm UK'!W56)),0)</f>
        <v>0</v>
      </c>
      <c r="X56" s="90">
        <f>IFERROR(IFERROR(('TRA_VEffInv EU28'!X56*'TRA_Inv EU28'!X56-'TRA_VEffInv UK'!X56*'TRA_Inv UK'!X56)/('TRA_Inv EU28'!X56-'TRA_Inv UK'!X56),('TRA_VEffInv EU28'!X56*'TRA_Vkm EU28'!X56-'TRA_VEffInv UK'!X56*'TRA_Vkm UK'!X56)/('TRA_Vkm EU28'!X56-'TRA_Vkm UK'!X56)),0)</f>
        <v>0</v>
      </c>
      <c r="Y56" s="90">
        <f>IFERROR(IFERROR(('TRA_VEffInv EU28'!Y56*'TRA_Inv EU28'!Y56-'TRA_VEffInv UK'!Y56*'TRA_Inv UK'!Y56)/('TRA_Inv EU28'!Y56-'TRA_Inv UK'!Y56),('TRA_VEffInv EU28'!Y56*'TRA_Vkm EU28'!Y56-'TRA_VEffInv UK'!Y56*'TRA_Vkm UK'!Y56)/('TRA_Vkm EU28'!Y56-'TRA_Vkm UK'!Y56)),0)</f>
        <v>0</v>
      </c>
      <c r="Z56" s="90">
        <f>IFERROR(IFERROR(('TRA_VEffInv EU28'!Z56*'TRA_Inv EU28'!Z56-'TRA_VEffInv UK'!Z56*'TRA_Inv UK'!Z56)/('TRA_Inv EU28'!Z56-'TRA_Inv UK'!Z56),('TRA_VEffInv EU28'!Z56*'TRA_Vkm EU28'!Z56-'TRA_VEffInv UK'!Z56*'TRA_Vkm UK'!Z56)/('TRA_Vkm EU28'!Z56-'TRA_Vkm UK'!Z56)),0)</f>
        <v>0</v>
      </c>
      <c r="AA56" s="90">
        <f>IFERROR(IFERROR(('TRA_VEffInv EU28'!AA56*'TRA_Inv EU28'!AA56-'TRA_VEffInv UK'!AA56*'TRA_Inv UK'!AA56)/('TRA_Inv EU28'!AA56-'TRA_Inv UK'!AA56),('TRA_VEffInv EU28'!AA56*'TRA_Vkm EU28'!AA56-'TRA_VEffInv UK'!AA56*'TRA_Vkm UK'!AA56)/('TRA_Vkm EU28'!AA56-'TRA_Vkm UK'!AA56)),0)</f>
        <v>0</v>
      </c>
      <c r="AB56" s="90">
        <f>IFERROR(IFERROR(('TRA_VEffInv EU28'!AB56*'TRA_Inv EU28'!AB56-'TRA_VEffInv UK'!AB56*'TRA_Inv UK'!AB56)/('TRA_Inv EU28'!AB56-'TRA_Inv UK'!AB56),('TRA_VEffInv EU28'!AB56*'TRA_Vkm EU28'!AB56-'TRA_VEffInv UK'!AB56*'TRA_Vkm UK'!AB56)/('TRA_Vkm EU28'!AB56-'TRA_Vkm UK'!AB56)),0)</f>
        <v>0</v>
      </c>
      <c r="AC56" s="90">
        <f>IFERROR(IFERROR(('TRA_VEffInv EU28'!AC56*'TRA_Inv EU28'!AC56-'TRA_VEffInv UK'!AC56*'TRA_Inv UK'!AC56)/('TRA_Inv EU28'!AC56-'TRA_Inv UK'!AC56),('TRA_VEffInv EU28'!AC56*'TRA_Vkm EU28'!AC56-'TRA_VEffInv UK'!AC56*'TRA_Vkm UK'!AC56)/('TRA_Vkm EU28'!AC56-'TRA_Vkm UK'!AC56)),0)</f>
        <v>0</v>
      </c>
      <c r="AD56" s="90">
        <f>IFERROR(IFERROR(('TRA_VEffInv EU28'!AD56*'TRA_Inv EU28'!AD56-'TRA_VEffInv UK'!AD56*'TRA_Inv UK'!AD56)/('TRA_Inv EU28'!AD56-'TRA_Inv UK'!AD56),('TRA_VEffInv EU28'!AD56*'TRA_Vkm EU28'!AD56-'TRA_VEffInv UK'!AD56*'TRA_Vkm UK'!AD56)/('TRA_Vkm EU28'!AD56-'TRA_Vkm UK'!AD56)),0)</f>
        <v>0</v>
      </c>
      <c r="AE56" s="90">
        <f>IFERROR(IFERROR(('TRA_VEffInv EU28'!AE56*'TRA_Inv EU28'!AE56-'TRA_VEffInv UK'!AE56*'TRA_Inv UK'!AE56)/('TRA_Inv EU28'!AE56-'TRA_Inv UK'!AE56),('TRA_VEffInv EU28'!AE56*'TRA_Vkm EU28'!AE56-'TRA_VEffInv UK'!AE56*'TRA_Vkm UK'!AE56)/('TRA_Vkm EU28'!AE56-'TRA_Vkm UK'!AE56)),0)</f>
        <v>0</v>
      </c>
      <c r="AF56" s="90">
        <f>IFERROR(IFERROR(('TRA_VEffInv EU28'!AF56*'TRA_Inv EU28'!AF56-'TRA_VEffInv UK'!AF56*'TRA_Inv UK'!AF56)/('TRA_Inv EU28'!AF56-'TRA_Inv UK'!AF56),('TRA_VEffInv EU28'!AF56*'TRA_Vkm EU28'!AF56-'TRA_VEffInv UK'!AF56*'TRA_Vkm UK'!AF56)/('TRA_Vkm EU28'!AF56-'TRA_Vkm UK'!AF56)),0)</f>
        <v>0</v>
      </c>
      <c r="AG56" s="90">
        <f>IFERROR(IFERROR(('TRA_VEffInv EU28'!AG56*'TRA_Inv EU28'!AG56-'TRA_VEffInv UK'!AG56*'TRA_Inv UK'!AG56)/('TRA_Inv EU28'!AG56-'TRA_Inv UK'!AG56),('TRA_VEffInv EU28'!AG56*'TRA_Vkm EU28'!AG56-'TRA_VEffInv UK'!AG56*'TRA_Vkm UK'!AG56)/('TRA_Vkm EU28'!AG56-'TRA_Vkm UK'!AG56)),0)</f>
        <v>0</v>
      </c>
      <c r="AH56" s="90">
        <f>IFERROR(IFERROR(('TRA_VEffInv EU28'!AH56*'TRA_Inv EU28'!AH56-'TRA_VEffInv UK'!AH56*'TRA_Inv UK'!AH56)/('TRA_Inv EU28'!AH56-'TRA_Inv UK'!AH56),('TRA_VEffInv EU28'!AH56*'TRA_Vkm EU28'!AH56-'TRA_VEffInv UK'!AH56*'TRA_Vkm UK'!AH56)/('TRA_Vkm EU28'!AH56-'TRA_Vkm UK'!AH56)),0)</f>
        <v>0</v>
      </c>
      <c r="AI56" s="90">
        <f>IFERROR(IFERROR(('TRA_VEffInv EU28'!AI56*'TRA_Inv EU28'!AI56-'TRA_VEffInv UK'!AI56*'TRA_Inv UK'!AI56)/('TRA_Inv EU28'!AI56-'TRA_Inv UK'!AI56),('TRA_VEffInv EU28'!AI56*'TRA_Vkm EU28'!AI56-'TRA_VEffInv UK'!AI56*'TRA_Vkm UK'!AI56)/('TRA_Vkm EU28'!AI56-'TRA_Vkm UK'!AI56)),0)</f>
        <v>0</v>
      </c>
      <c r="AJ56" s="90">
        <f>IFERROR(IFERROR(('TRA_VEffInv EU28'!AJ56*'TRA_Inv EU28'!AJ56-'TRA_VEffInv UK'!AJ56*'TRA_Inv UK'!AJ56)/('TRA_Inv EU28'!AJ56-'TRA_Inv UK'!AJ56),('TRA_VEffInv EU28'!AJ56*'TRA_Vkm EU28'!AJ56-'TRA_VEffInv UK'!AJ56*'TRA_Vkm UK'!AJ56)/('TRA_Vkm EU28'!AJ56-'TRA_Vkm UK'!AJ56)),0)</f>
        <v>0</v>
      </c>
      <c r="AK56" s="90">
        <f>IFERROR(IFERROR(('TRA_VEffInv EU28'!AK56*'TRA_Inv EU28'!AK56-'TRA_VEffInv UK'!AK56*'TRA_Inv UK'!AK56)/('TRA_Inv EU28'!AK56-'TRA_Inv UK'!AK56),('TRA_VEffInv EU28'!AK56*'TRA_Vkm EU28'!AK56-'TRA_VEffInv UK'!AK56*'TRA_Vkm UK'!AK56)/('TRA_Vkm EU28'!AK56-'TRA_Vkm UK'!AK56)),0)</f>
        <v>0</v>
      </c>
      <c r="AL56" s="90">
        <f>IFERROR(IFERROR(('TRA_VEffInv EU28'!AL56*'TRA_Inv EU28'!AL56-'TRA_VEffInv UK'!AL56*'TRA_Inv UK'!AL56)/('TRA_Inv EU28'!AL56-'TRA_Inv UK'!AL56),('TRA_VEffInv EU28'!AL56*'TRA_Vkm EU28'!AL56-'TRA_VEffInv UK'!AL56*'TRA_Vkm UK'!AL56)/('TRA_Vkm EU28'!AL56-'TRA_Vkm UK'!AL56)),0)</f>
        <v>0</v>
      </c>
      <c r="AM56" s="90">
        <f>IFERROR(IFERROR(('TRA_VEffInv EU28'!AM56*'TRA_Inv EU28'!AM56-'TRA_VEffInv UK'!AM56*'TRA_Inv UK'!AM56)/('TRA_Inv EU28'!AM56-'TRA_Inv UK'!AM56),('TRA_VEffInv EU28'!AM56*'TRA_Vkm EU28'!AM56-'TRA_VEffInv UK'!AM56*'TRA_Vkm UK'!AM56)/('TRA_Vkm EU28'!AM56-'TRA_Vkm UK'!AM56)),0)</f>
        <v>0</v>
      </c>
      <c r="AN56" s="90">
        <f>IFERROR(IFERROR(('TRA_VEffInv EU28'!AN56*'TRA_Inv EU28'!AN56-'TRA_VEffInv UK'!AN56*'TRA_Inv UK'!AN56)/('TRA_Inv EU28'!AN56-'TRA_Inv UK'!AN56),('TRA_VEffInv EU28'!AN56*'TRA_Vkm EU28'!AN56-'TRA_VEffInv UK'!AN56*'TRA_Vkm UK'!AN56)/('TRA_Vkm EU28'!AN56-'TRA_Vkm UK'!AN56)),0)</f>
        <v>0</v>
      </c>
      <c r="AO56" s="90">
        <f>IFERROR(IFERROR(('TRA_VEffInv EU28'!AO56*'TRA_Inv EU28'!AO56-'TRA_VEffInv UK'!AO56*'TRA_Inv UK'!AO56)/('TRA_Inv EU28'!AO56-'TRA_Inv UK'!AO56),('TRA_VEffInv EU28'!AO56*'TRA_Vkm EU28'!AO56-'TRA_VEffInv UK'!AO56*'TRA_Vkm UK'!AO56)/('TRA_Vkm EU28'!AO56-'TRA_Vkm UK'!AO56)),0)</f>
        <v>0</v>
      </c>
      <c r="AP56" s="90">
        <f>IFERROR(IFERROR(('TRA_VEffInv EU28'!AP56*'TRA_Inv EU28'!AP56-'TRA_VEffInv UK'!AP56*'TRA_Inv UK'!AP56)/('TRA_Inv EU28'!AP56-'TRA_Inv UK'!AP56),('TRA_VEffInv EU28'!AP56*'TRA_Vkm EU28'!AP56-'TRA_VEffInv UK'!AP56*'TRA_Vkm UK'!AP56)/('TRA_Vkm EU28'!AP56-'TRA_Vkm UK'!AP56)),0)</f>
        <v>0</v>
      </c>
      <c r="AQ56" s="90">
        <f>IFERROR(IFERROR(('TRA_VEffInv EU28'!AQ56*'TRA_Inv EU28'!AQ56-'TRA_VEffInv UK'!AQ56*'TRA_Inv UK'!AQ56)/('TRA_Inv EU28'!AQ56-'TRA_Inv UK'!AQ56),('TRA_VEffInv EU28'!AQ56*'TRA_Vkm EU28'!AQ56-'TRA_VEffInv UK'!AQ56*'TRA_Vkm UK'!AQ56)/('TRA_Vkm EU28'!AQ56-'TRA_Vkm UK'!AQ56)),0)</f>
        <v>0</v>
      </c>
      <c r="AR56" s="90">
        <f>IFERROR(IFERROR(('TRA_VEffInv EU28'!AR56*'TRA_Inv EU28'!AR56-'TRA_VEffInv UK'!AR56*'TRA_Inv UK'!AR56)/('TRA_Inv EU28'!AR56-'TRA_Inv UK'!AR56),('TRA_VEffInv EU28'!AR56*'TRA_Vkm EU28'!AR56-'TRA_VEffInv UK'!AR56*'TRA_Vkm UK'!AR56)/('TRA_Vkm EU28'!AR56-'TRA_Vkm UK'!AR56)),0)</f>
        <v>0</v>
      </c>
      <c r="AS56" s="90">
        <f>IFERROR(IFERROR(('TRA_VEffInv EU28'!AS56*'TRA_Inv EU28'!AS56-'TRA_VEffInv UK'!AS56*'TRA_Inv UK'!AS56)/('TRA_Inv EU28'!AS56-'TRA_Inv UK'!AS56),('TRA_VEffInv EU28'!AS56*'TRA_Vkm EU28'!AS56-'TRA_VEffInv UK'!AS56*'TRA_Vkm UK'!AS56)/('TRA_Vkm EU28'!AS56-'TRA_Vkm UK'!AS56)),0)</f>
        <v>0</v>
      </c>
      <c r="AT56" s="90">
        <f>IFERROR(IFERROR(('TRA_VEffInv EU28'!AT56*'TRA_Inv EU28'!AT56-'TRA_VEffInv UK'!AT56*'TRA_Inv UK'!AT56)/('TRA_Inv EU28'!AT56-'TRA_Inv UK'!AT56),('TRA_VEffInv EU28'!AT56*'TRA_Vkm EU28'!AT56-'TRA_VEffInv UK'!AT56*'TRA_Vkm UK'!AT56)/('TRA_Vkm EU28'!AT56-'TRA_Vkm UK'!AT56)),0)</f>
        <v>0</v>
      </c>
      <c r="AU56" s="90">
        <f>IFERROR(IFERROR(('TRA_VEffInv EU28'!AU56*'TRA_Inv EU28'!AU56-'TRA_VEffInv UK'!AU56*'TRA_Inv UK'!AU56)/('TRA_Inv EU28'!AU56-'TRA_Inv UK'!AU56),('TRA_VEffInv EU28'!AU56*'TRA_Vkm EU28'!AU56-'TRA_VEffInv UK'!AU56*'TRA_Vkm UK'!AU56)/('TRA_Vkm EU28'!AU56-'TRA_Vkm UK'!AU56)),0)</f>
        <v>0</v>
      </c>
      <c r="AV56" s="90">
        <f>IFERROR(IFERROR(('TRA_VEffInv EU28'!AV56*'TRA_Inv EU28'!AV56-'TRA_VEffInv UK'!AV56*'TRA_Inv UK'!AV56)/('TRA_Inv EU28'!AV56-'TRA_Inv UK'!AV56),('TRA_VEffInv EU28'!AV56*'TRA_Vkm EU28'!AV56-'TRA_VEffInv UK'!AV56*'TRA_Vkm UK'!AV56)/('TRA_Vkm EU28'!AV56-'TRA_Vkm UK'!AV56)),0)</f>
        <v>0</v>
      </c>
      <c r="AW56" s="90">
        <f>IFERROR(IFERROR(('TRA_VEffInv EU28'!AW56*'TRA_Inv EU28'!AW56-'TRA_VEffInv UK'!AW56*'TRA_Inv UK'!AW56)/('TRA_Inv EU28'!AW56-'TRA_Inv UK'!AW56),('TRA_VEffInv EU28'!AW56*'TRA_Vkm EU28'!AW56-'TRA_VEffInv UK'!AW56*'TRA_Vkm UK'!AW56)/('TRA_Vkm EU28'!AW56-'TRA_Vkm UK'!AW56)),0)</f>
        <v>0</v>
      </c>
      <c r="AX56" s="90">
        <f>IFERROR(IFERROR(('TRA_VEffInv EU28'!AX56*'TRA_Inv EU28'!AX56-'TRA_VEffInv UK'!AX56*'TRA_Inv UK'!AX56)/('TRA_Inv EU28'!AX56-'TRA_Inv UK'!AX56),('TRA_VEffInv EU28'!AX56*'TRA_Vkm EU28'!AX56-'TRA_VEffInv UK'!AX56*'TRA_Vkm UK'!AX56)/('TRA_Vkm EU28'!AX56-'TRA_Vkm UK'!AX56)),0)</f>
        <v>0</v>
      </c>
      <c r="AY56" s="90">
        <f>IFERROR(IFERROR(('TRA_VEffInv EU28'!AY56*'TRA_Inv EU28'!AY56-'TRA_VEffInv UK'!AY56*'TRA_Inv UK'!AY56)/('TRA_Inv EU28'!AY56-'TRA_Inv UK'!AY56),('TRA_VEffInv EU28'!AY56*'TRA_Vkm EU28'!AY56-'TRA_VEffInv UK'!AY56*'TRA_Vkm UK'!AY56)/('TRA_Vkm EU28'!AY56-'TRA_Vkm UK'!AY56)),0)</f>
        <v>0</v>
      </c>
      <c r="AZ56" s="90">
        <f>IFERROR(IFERROR(('TRA_VEffInv EU28'!AZ56*'TRA_Inv EU28'!AZ56-'TRA_VEffInv UK'!AZ56*'TRA_Inv UK'!AZ56)/('TRA_Inv EU28'!AZ56-'TRA_Inv UK'!AZ56),('TRA_VEffInv EU28'!AZ56*'TRA_Vkm EU28'!AZ56-'TRA_VEffInv UK'!AZ56*'TRA_Vkm UK'!AZ56)/('TRA_Vkm EU28'!AZ56-'TRA_Vkm UK'!AZ56)),0)</f>
        <v>0</v>
      </c>
    </row>
    <row r="57" spans="1:52" hidden="1">
      <c r="A57" s="103"/>
      <c r="B57" s="90"/>
      <c r="C57" s="90">
        <f>IFERROR(IFERROR(('TRA_VEffInv EU28'!C57*'TRA_Inv EU28'!C57-'TRA_VEffInv UK'!C57*'TRA_Inv UK'!C57)/('TRA_Inv EU28'!C57-'TRA_Inv UK'!C57),('TRA_VEffInv EU28'!C57*'TRA_Vkm EU28'!C57-'TRA_VEffInv UK'!C57*'TRA_Vkm UK'!C57)/('TRA_Vkm EU28'!C57-'TRA_Vkm UK'!C57)),0)</f>
        <v>0</v>
      </c>
      <c r="D57" s="90">
        <f>IFERROR(IFERROR(('TRA_VEffInv EU28'!D57*'TRA_Inv EU28'!D57-'TRA_VEffInv UK'!D57*'TRA_Inv UK'!D57)/('TRA_Inv EU28'!D57-'TRA_Inv UK'!D57),('TRA_VEffInv EU28'!D57*'TRA_Vkm EU28'!D57-'TRA_VEffInv UK'!D57*'TRA_Vkm UK'!D57)/('TRA_Vkm EU28'!D57-'TRA_Vkm UK'!D57)),0)</f>
        <v>0</v>
      </c>
      <c r="E57" s="90">
        <f>IFERROR(IFERROR(('TRA_VEffInv EU28'!E57*'TRA_Inv EU28'!E57-'TRA_VEffInv UK'!E57*'TRA_Inv UK'!E57)/('TRA_Inv EU28'!E57-'TRA_Inv UK'!E57),('TRA_VEffInv EU28'!E57*'TRA_Vkm EU28'!E57-'TRA_VEffInv UK'!E57*'TRA_Vkm UK'!E57)/('TRA_Vkm EU28'!E57-'TRA_Vkm UK'!E57)),0)</f>
        <v>0</v>
      </c>
      <c r="F57" s="90">
        <f>IFERROR(IFERROR(('TRA_VEffInv EU28'!F57*'TRA_Inv EU28'!F57-'TRA_VEffInv UK'!F57*'TRA_Inv UK'!F57)/('TRA_Inv EU28'!F57-'TRA_Inv UK'!F57),('TRA_VEffInv EU28'!F57*'TRA_Vkm EU28'!F57-'TRA_VEffInv UK'!F57*'TRA_Vkm UK'!F57)/('TRA_Vkm EU28'!F57-'TRA_Vkm UK'!F57)),0)</f>
        <v>0</v>
      </c>
      <c r="G57" s="90">
        <f>IFERROR(IFERROR(('TRA_VEffInv EU28'!G57*'TRA_Inv EU28'!G57-'TRA_VEffInv UK'!G57*'TRA_Inv UK'!G57)/('TRA_Inv EU28'!G57-'TRA_Inv UK'!G57),('TRA_VEffInv EU28'!G57*'TRA_Vkm EU28'!G57-'TRA_VEffInv UK'!G57*'TRA_Vkm UK'!G57)/('TRA_Vkm EU28'!G57-'TRA_Vkm UK'!G57)),0)</f>
        <v>0</v>
      </c>
      <c r="H57" s="90">
        <f>IFERROR(IFERROR(('TRA_VEffInv EU28'!H57*'TRA_Inv EU28'!H57-'TRA_VEffInv UK'!H57*'TRA_Inv UK'!H57)/('TRA_Inv EU28'!H57-'TRA_Inv UK'!H57),('TRA_VEffInv EU28'!H57*'TRA_Vkm EU28'!H57-'TRA_VEffInv UK'!H57*'TRA_Vkm UK'!H57)/('TRA_Vkm EU28'!H57-'TRA_Vkm UK'!H57)),0)</f>
        <v>0</v>
      </c>
      <c r="I57" s="90">
        <f>IFERROR(IFERROR(('TRA_VEffInv EU28'!I57*'TRA_Inv EU28'!I57-'TRA_VEffInv UK'!I57*'TRA_Inv UK'!I57)/('TRA_Inv EU28'!I57-'TRA_Inv UK'!I57),('TRA_VEffInv EU28'!I57*'TRA_Vkm EU28'!I57-'TRA_VEffInv UK'!I57*'TRA_Vkm UK'!I57)/('TRA_Vkm EU28'!I57-'TRA_Vkm UK'!I57)),0)</f>
        <v>0</v>
      </c>
      <c r="J57" s="90">
        <f>IFERROR(IFERROR(('TRA_VEffInv EU28'!J57*'TRA_Inv EU28'!J57-'TRA_VEffInv UK'!J57*'TRA_Inv UK'!J57)/('TRA_Inv EU28'!J57-'TRA_Inv UK'!J57),('TRA_VEffInv EU28'!J57*'TRA_Vkm EU28'!J57-'TRA_VEffInv UK'!J57*'TRA_Vkm UK'!J57)/('TRA_Vkm EU28'!J57-'TRA_Vkm UK'!J57)),0)</f>
        <v>0</v>
      </c>
      <c r="K57" s="90">
        <f>IFERROR(IFERROR(('TRA_VEffInv EU28'!K57*'TRA_Inv EU28'!K57-'TRA_VEffInv UK'!K57*'TRA_Inv UK'!K57)/('TRA_Inv EU28'!K57-'TRA_Inv UK'!K57),('TRA_VEffInv EU28'!K57*'TRA_Vkm EU28'!K57-'TRA_VEffInv UK'!K57*'TRA_Vkm UK'!K57)/('TRA_Vkm EU28'!K57-'TRA_Vkm UK'!K57)),0)</f>
        <v>0</v>
      </c>
      <c r="L57" s="90">
        <f>IFERROR(IFERROR(('TRA_VEffInv EU28'!L57*'TRA_Inv EU28'!L57-'TRA_VEffInv UK'!L57*'TRA_Inv UK'!L57)/('TRA_Inv EU28'!L57-'TRA_Inv UK'!L57),('TRA_VEffInv EU28'!L57*'TRA_Vkm EU28'!L57-'TRA_VEffInv UK'!L57*'TRA_Vkm UK'!L57)/('TRA_Vkm EU28'!L57-'TRA_Vkm UK'!L57)),0)</f>
        <v>0</v>
      </c>
      <c r="M57" s="90">
        <f>IFERROR(IFERROR(('TRA_VEffInv EU28'!M57*'TRA_Inv EU28'!M57-'TRA_VEffInv UK'!M57*'TRA_Inv UK'!M57)/('TRA_Inv EU28'!M57-'TRA_Inv UK'!M57),('TRA_VEffInv EU28'!M57*'TRA_Vkm EU28'!M57-'TRA_VEffInv UK'!M57*'TRA_Vkm UK'!M57)/('TRA_Vkm EU28'!M57-'TRA_Vkm UK'!M57)),0)</f>
        <v>0</v>
      </c>
      <c r="N57" s="90">
        <f>IFERROR(IFERROR(('TRA_VEffInv EU28'!N57*'TRA_Inv EU28'!N57-'TRA_VEffInv UK'!N57*'TRA_Inv UK'!N57)/('TRA_Inv EU28'!N57-'TRA_Inv UK'!N57),('TRA_VEffInv EU28'!N57*'TRA_Vkm EU28'!N57-'TRA_VEffInv UK'!N57*'TRA_Vkm UK'!N57)/('TRA_Vkm EU28'!N57-'TRA_Vkm UK'!N57)),0)</f>
        <v>0</v>
      </c>
      <c r="O57" s="90">
        <f>IFERROR(IFERROR(('TRA_VEffInv EU28'!O57*'TRA_Inv EU28'!O57-'TRA_VEffInv UK'!O57*'TRA_Inv UK'!O57)/('TRA_Inv EU28'!O57-'TRA_Inv UK'!O57),('TRA_VEffInv EU28'!O57*'TRA_Vkm EU28'!O57-'TRA_VEffInv UK'!O57*'TRA_Vkm UK'!O57)/('TRA_Vkm EU28'!O57-'TRA_Vkm UK'!O57)),0)</f>
        <v>0</v>
      </c>
      <c r="P57" s="90">
        <f>IFERROR(IFERROR(('TRA_VEffInv EU28'!P57*'TRA_Inv EU28'!P57-'TRA_VEffInv UK'!P57*'TRA_Inv UK'!P57)/('TRA_Inv EU28'!P57-'TRA_Inv UK'!P57),('TRA_VEffInv EU28'!P57*'TRA_Vkm EU28'!P57-'TRA_VEffInv UK'!P57*'TRA_Vkm UK'!P57)/('TRA_Vkm EU28'!P57-'TRA_Vkm UK'!P57)),0)</f>
        <v>0</v>
      </c>
      <c r="Q57" s="90">
        <f>IFERROR(IFERROR(('TRA_VEffInv EU28'!Q57*'TRA_Inv EU28'!Q57-'TRA_VEffInv UK'!Q57*'TRA_Inv UK'!Q57)/('TRA_Inv EU28'!Q57-'TRA_Inv UK'!Q57),('TRA_VEffInv EU28'!Q57*'TRA_Vkm EU28'!Q57-'TRA_VEffInv UK'!Q57*'TRA_Vkm UK'!Q57)/('TRA_Vkm EU28'!Q57-'TRA_Vkm UK'!Q57)),0)</f>
        <v>0</v>
      </c>
      <c r="R57" s="90">
        <f>IFERROR(IFERROR(('TRA_VEffInv EU28'!R57*'TRA_Inv EU28'!R57-'TRA_VEffInv UK'!R57*'TRA_Inv UK'!R57)/('TRA_Inv EU28'!R57-'TRA_Inv UK'!R57),('TRA_VEffInv EU28'!R57*'TRA_Vkm EU28'!R57-'TRA_VEffInv UK'!R57*'TRA_Vkm UK'!R57)/('TRA_Vkm EU28'!R57-'TRA_Vkm UK'!R57)),0)</f>
        <v>0</v>
      </c>
      <c r="S57" s="90">
        <f>IFERROR(IFERROR(('TRA_VEffInv EU28'!S57*'TRA_Inv EU28'!S57-'TRA_VEffInv UK'!S57*'TRA_Inv UK'!S57)/('TRA_Inv EU28'!S57-'TRA_Inv UK'!S57),('TRA_VEffInv EU28'!S57*'TRA_Vkm EU28'!S57-'TRA_VEffInv UK'!S57*'TRA_Vkm UK'!S57)/('TRA_Vkm EU28'!S57-'TRA_Vkm UK'!S57)),0)</f>
        <v>0</v>
      </c>
      <c r="T57" s="90">
        <f>IFERROR(IFERROR(('TRA_VEffInv EU28'!T57*'TRA_Inv EU28'!T57-'TRA_VEffInv UK'!T57*'TRA_Inv UK'!T57)/('TRA_Inv EU28'!T57-'TRA_Inv UK'!T57),('TRA_VEffInv EU28'!T57*'TRA_Vkm EU28'!T57-'TRA_VEffInv UK'!T57*'TRA_Vkm UK'!T57)/('TRA_Vkm EU28'!T57-'TRA_Vkm UK'!T57)),0)</f>
        <v>0</v>
      </c>
      <c r="U57" s="90">
        <f>IFERROR(IFERROR(('TRA_VEffInv EU28'!U57*'TRA_Inv EU28'!U57-'TRA_VEffInv UK'!U57*'TRA_Inv UK'!U57)/('TRA_Inv EU28'!U57-'TRA_Inv UK'!U57),('TRA_VEffInv EU28'!U57*'TRA_Vkm EU28'!U57-'TRA_VEffInv UK'!U57*'TRA_Vkm UK'!U57)/('TRA_Vkm EU28'!U57-'TRA_Vkm UK'!U57)),0)</f>
        <v>0</v>
      </c>
      <c r="V57" s="90">
        <f>IFERROR(IFERROR(('TRA_VEffInv EU28'!V57*'TRA_Inv EU28'!V57-'TRA_VEffInv UK'!V57*'TRA_Inv UK'!V57)/('TRA_Inv EU28'!V57-'TRA_Inv UK'!V57),('TRA_VEffInv EU28'!V57*'TRA_Vkm EU28'!V57-'TRA_VEffInv UK'!V57*'TRA_Vkm UK'!V57)/('TRA_Vkm EU28'!V57-'TRA_Vkm UK'!V57)),0)</f>
        <v>0</v>
      </c>
      <c r="W57" s="90">
        <f>IFERROR(IFERROR(('TRA_VEffInv EU28'!W57*'TRA_Inv EU28'!W57-'TRA_VEffInv UK'!W57*'TRA_Inv UK'!W57)/('TRA_Inv EU28'!W57-'TRA_Inv UK'!W57),('TRA_VEffInv EU28'!W57*'TRA_Vkm EU28'!W57-'TRA_VEffInv UK'!W57*'TRA_Vkm UK'!W57)/('TRA_Vkm EU28'!W57-'TRA_Vkm UK'!W57)),0)</f>
        <v>0</v>
      </c>
      <c r="X57" s="90">
        <f>IFERROR(IFERROR(('TRA_VEffInv EU28'!X57*'TRA_Inv EU28'!X57-'TRA_VEffInv UK'!X57*'TRA_Inv UK'!X57)/('TRA_Inv EU28'!X57-'TRA_Inv UK'!X57),('TRA_VEffInv EU28'!X57*'TRA_Vkm EU28'!X57-'TRA_VEffInv UK'!X57*'TRA_Vkm UK'!X57)/('TRA_Vkm EU28'!X57-'TRA_Vkm UK'!X57)),0)</f>
        <v>0</v>
      </c>
      <c r="Y57" s="90">
        <f>IFERROR(IFERROR(('TRA_VEffInv EU28'!Y57*'TRA_Inv EU28'!Y57-'TRA_VEffInv UK'!Y57*'TRA_Inv UK'!Y57)/('TRA_Inv EU28'!Y57-'TRA_Inv UK'!Y57),('TRA_VEffInv EU28'!Y57*'TRA_Vkm EU28'!Y57-'TRA_VEffInv UK'!Y57*'TRA_Vkm UK'!Y57)/('TRA_Vkm EU28'!Y57-'TRA_Vkm UK'!Y57)),0)</f>
        <v>0</v>
      </c>
      <c r="Z57" s="90">
        <f>IFERROR(IFERROR(('TRA_VEffInv EU28'!Z57*'TRA_Inv EU28'!Z57-'TRA_VEffInv UK'!Z57*'TRA_Inv UK'!Z57)/('TRA_Inv EU28'!Z57-'TRA_Inv UK'!Z57),('TRA_VEffInv EU28'!Z57*'TRA_Vkm EU28'!Z57-'TRA_VEffInv UK'!Z57*'TRA_Vkm UK'!Z57)/('TRA_Vkm EU28'!Z57-'TRA_Vkm UK'!Z57)),0)</f>
        <v>0</v>
      </c>
      <c r="AA57" s="90">
        <f>IFERROR(IFERROR(('TRA_VEffInv EU28'!AA57*'TRA_Inv EU28'!AA57-'TRA_VEffInv UK'!AA57*'TRA_Inv UK'!AA57)/('TRA_Inv EU28'!AA57-'TRA_Inv UK'!AA57),('TRA_VEffInv EU28'!AA57*'TRA_Vkm EU28'!AA57-'TRA_VEffInv UK'!AA57*'TRA_Vkm UK'!AA57)/('TRA_Vkm EU28'!AA57-'TRA_Vkm UK'!AA57)),0)</f>
        <v>0</v>
      </c>
      <c r="AB57" s="90">
        <f>IFERROR(IFERROR(('TRA_VEffInv EU28'!AB57*'TRA_Inv EU28'!AB57-'TRA_VEffInv UK'!AB57*'TRA_Inv UK'!AB57)/('TRA_Inv EU28'!AB57-'TRA_Inv UK'!AB57),('TRA_VEffInv EU28'!AB57*'TRA_Vkm EU28'!AB57-'TRA_VEffInv UK'!AB57*'TRA_Vkm UK'!AB57)/('TRA_Vkm EU28'!AB57-'TRA_Vkm UK'!AB57)),0)</f>
        <v>0</v>
      </c>
      <c r="AC57" s="90">
        <f>IFERROR(IFERROR(('TRA_VEffInv EU28'!AC57*'TRA_Inv EU28'!AC57-'TRA_VEffInv UK'!AC57*'TRA_Inv UK'!AC57)/('TRA_Inv EU28'!AC57-'TRA_Inv UK'!AC57),('TRA_VEffInv EU28'!AC57*'TRA_Vkm EU28'!AC57-'TRA_VEffInv UK'!AC57*'TRA_Vkm UK'!AC57)/('TRA_Vkm EU28'!AC57-'TRA_Vkm UK'!AC57)),0)</f>
        <v>0</v>
      </c>
      <c r="AD57" s="90">
        <f>IFERROR(IFERROR(('TRA_VEffInv EU28'!AD57*'TRA_Inv EU28'!AD57-'TRA_VEffInv UK'!AD57*'TRA_Inv UK'!AD57)/('TRA_Inv EU28'!AD57-'TRA_Inv UK'!AD57),('TRA_VEffInv EU28'!AD57*'TRA_Vkm EU28'!AD57-'TRA_VEffInv UK'!AD57*'TRA_Vkm UK'!AD57)/('TRA_Vkm EU28'!AD57-'TRA_Vkm UK'!AD57)),0)</f>
        <v>0</v>
      </c>
      <c r="AE57" s="90">
        <f>IFERROR(IFERROR(('TRA_VEffInv EU28'!AE57*'TRA_Inv EU28'!AE57-'TRA_VEffInv UK'!AE57*'TRA_Inv UK'!AE57)/('TRA_Inv EU28'!AE57-'TRA_Inv UK'!AE57),('TRA_VEffInv EU28'!AE57*'TRA_Vkm EU28'!AE57-'TRA_VEffInv UK'!AE57*'TRA_Vkm UK'!AE57)/('TRA_Vkm EU28'!AE57-'TRA_Vkm UK'!AE57)),0)</f>
        <v>0</v>
      </c>
      <c r="AF57" s="90">
        <f>IFERROR(IFERROR(('TRA_VEffInv EU28'!AF57*'TRA_Inv EU28'!AF57-'TRA_VEffInv UK'!AF57*'TRA_Inv UK'!AF57)/('TRA_Inv EU28'!AF57-'TRA_Inv UK'!AF57),('TRA_VEffInv EU28'!AF57*'TRA_Vkm EU28'!AF57-'TRA_VEffInv UK'!AF57*'TRA_Vkm UK'!AF57)/('TRA_Vkm EU28'!AF57-'TRA_Vkm UK'!AF57)),0)</f>
        <v>0</v>
      </c>
      <c r="AG57" s="90">
        <f>IFERROR(IFERROR(('TRA_VEffInv EU28'!AG57*'TRA_Inv EU28'!AG57-'TRA_VEffInv UK'!AG57*'TRA_Inv UK'!AG57)/('TRA_Inv EU28'!AG57-'TRA_Inv UK'!AG57),('TRA_VEffInv EU28'!AG57*'TRA_Vkm EU28'!AG57-'TRA_VEffInv UK'!AG57*'TRA_Vkm UK'!AG57)/('TRA_Vkm EU28'!AG57-'TRA_Vkm UK'!AG57)),0)</f>
        <v>0</v>
      </c>
      <c r="AH57" s="90">
        <f>IFERROR(IFERROR(('TRA_VEffInv EU28'!AH57*'TRA_Inv EU28'!AH57-'TRA_VEffInv UK'!AH57*'TRA_Inv UK'!AH57)/('TRA_Inv EU28'!AH57-'TRA_Inv UK'!AH57),('TRA_VEffInv EU28'!AH57*'TRA_Vkm EU28'!AH57-'TRA_VEffInv UK'!AH57*'TRA_Vkm UK'!AH57)/('TRA_Vkm EU28'!AH57-'TRA_Vkm UK'!AH57)),0)</f>
        <v>0</v>
      </c>
      <c r="AI57" s="90">
        <f>IFERROR(IFERROR(('TRA_VEffInv EU28'!AI57*'TRA_Inv EU28'!AI57-'TRA_VEffInv UK'!AI57*'TRA_Inv UK'!AI57)/('TRA_Inv EU28'!AI57-'TRA_Inv UK'!AI57),('TRA_VEffInv EU28'!AI57*'TRA_Vkm EU28'!AI57-'TRA_VEffInv UK'!AI57*'TRA_Vkm UK'!AI57)/('TRA_Vkm EU28'!AI57-'TRA_Vkm UK'!AI57)),0)</f>
        <v>0</v>
      </c>
      <c r="AJ57" s="90">
        <f>IFERROR(IFERROR(('TRA_VEffInv EU28'!AJ57*'TRA_Inv EU28'!AJ57-'TRA_VEffInv UK'!AJ57*'TRA_Inv UK'!AJ57)/('TRA_Inv EU28'!AJ57-'TRA_Inv UK'!AJ57),('TRA_VEffInv EU28'!AJ57*'TRA_Vkm EU28'!AJ57-'TRA_VEffInv UK'!AJ57*'TRA_Vkm UK'!AJ57)/('TRA_Vkm EU28'!AJ57-'TRA_Vkm UK'!AJ57)),0)</f>
        <v>0</v>
      </c>
      <c r="AK57" s="90">
        <f>IFERROR(IFERROR(('TRA_VEffInv EU28'!AK57*'TRA_Inv EU28'!AK57-'TRA_VEffInv UK'!AK57*'TRA_Inv UK'!AK57)/('TRA_Inv EU28'!AK57-'TRA_Inv UK'!AK57),('TRA_VEffInv EU28'!AK57*'TRA_Vkm EU28'!AK57-'TRA_VEffInv UK'!AK57*'TRA_Vkm UK'!AK57)/('TRA_Vkm EU28'!AK57-'TRA_Vkm UK'!AK57)),0)</f>
        <v>0</v>
      </c>
      <c r="AL57" s="90">
        <f>IFERROR(IFERROR(('TRA_VEffInv EU28'!AL57*'TRA_Inv EU28'!AL57-'TRA_VEffInv UK'!AL57*'TRA_Inv UK'!AL57)/('TRA_Inv EU28'!AL57-'TRA_Inv UK'!AL57),('TRA_VEffInv EU28'!AL57*'TRA_Vkm EU28'!AL57-'TRA_VEffInv UK'!AL57*'TRA_Vkm UK'!AL57)/('TRA_Vkm EU28'!AL57-'TRA_Vkm UK'!AL57)),0)</f>
        <v>0</v>
      </c>
      <c r="AM57" s="90">
        <f>IFERROR(IFERROR(('TRA_VEffInv EU28'!AM57*'TRA_Inv EU28'!AM57-'TRA_VEffInv UK'!AM57*'TRA_Inv UK'!AM57)/('TRA_Inv EU28'!AM57-'TRA_Inv UK'!AM57),('TRA_VEffInv EU28'!AM57*'TRA_Vkm EU28'!AM57-'TRA_VEffInv UK'!AM57*'TRA_Vkm UK'!AM57)/('TRA_Vkm EU28'!AM57-'TRA_Vkm UK'!AM57)),0)</f>
        <v>0</v>
      </c>
      <c r="AN57" s="90">
        <f>IFERROR(IFERROR(('TRA_VEffInv EU28'!AN57*'TRA_Inv EU28'!AN57-'TRA_VEffInv UK'!AN57*'TRA_Inv UK'!AN57)/('TRA_Inv EU28'!AN57-'TRA_Inv UK'!AN57),('TRA_VEffInv EU28'!AN57*'TRA_Vkm EU28'!AN57-'TRA_VEffInv UK'!AN57*'TRA_Vkm UK'!AN57)/('TRA_Vkm EU28'!AN57-'TRA_Vkm UK'!AN57)),0)</f>
        <v>0</v>
      </c>
      <c r="AO57" s="90">
        <f>IFERROR(IFERROR(('TRA_VEffInv EU28'!AO57*'TRA_Inv EU28'!AO57-'TRA_VEffInv UK'!AO57*'TRA_Inv UK'!AO57)/('TRA_Inv EU28'!AO57-'TRA_Inv UK'!AO57),('TRA_VEffInv EU28'!AO57*'TRA_Vkm EU28'!AO57-'TRA_VEffInv UK'!AO57*'TRA_Vkm UK'!AO57)/('TRA_Vkm EU28'!AO57-'TRA_Vkm UK'!AO57)),0)</f>
        <v>0</v>
      </c>
      <c r="AP57" s="90">
        <f>IFERROR(IFERROR(('TRA_VEffInv EU28'!AP57*'TRA_Inv EU28'!AP57-'TRA_VEffInv UK'!AP57*'TRA_Inv UK'!AP57)/('TRA_Inv EU28'!AP57-'TRA_Inv UK'!AP57),('TRA_VEffInv EU28'!AP57*'TRA_Vkm EU28'!AP57-'TRA_VEffInv UK'!AP57*'TRA_Vkm UK'!AP57)/('TRA_Vkm EU28'!AP57-'TRA_Vkm UK'!AP57)),0)</f>
        <v>0</v>
      </c>
      <c r="AQ57" s="90">
        <f>IFERROR(IFERROR(('TRA_VEffInv EU28'!AQ57*'TRA_Inv EU28'!AQ57-'TRA_VEffInv UK'!AQ57*'TRA_Inv UK'!AQ57)/('TRA_Inv EU28'!AQ57-'TRA_Inv UK'!AQ57),('TRA_VEffInv EU28'!AQ57*'TRA_Vkm EU28'!AQ57-'TRA_VEffInv UK'!AQ57*'TRA_Vkm UK'!AQ57)/('TRA_Vkm EU28'!AQ57-'TRA_Vkm UK'!AQ57)),0)</f>
        <v>0</v>
      </c>
      <c r="AR57" s="90">
        <f>IFERROR(IFERROR(('TRA_VEffInv EU28'!AR57*'TRA_Inv EU28'!AR57-'TRA_VEffInv UK'!AR57*'TRA_Inv UK'!AR57)/('TRA_Inv EU28'!AR57-'TRA_Inv UK'!AR57),('TRA_VEffInv EU28'!AR57*'TRA_Vkm EU28'!AR57-'TRA_VEffInv UK'!AR57*'TRA_Vkm UK'!AR57)/('TRA_Vkm EU28'!AR57-'TRA_Vkm UK'!AR57)),0)</f>
        <v>0</v>
      </c>
      <c r="AS57" s="90">
        <f>IFERROR(IFERROR(('TRA_VEffInv EU28'!AS57*'TRA_Inv EU28'!AS57-'TRA_VEffInv UK'!AS57*'TRA_Inv UK'!AS57)/('TRA_Inv EU28'!AS57-'TRA_Inv UK'!AS57),('TRA_VEffInv EU28'!AS57*'TRA_Vkm EU28'!AS57-'TRA_VEffInv UK'!AS57*'TRA_Vkm UK'!AS57)/('TRA_Vkm EU28'!AS57-'TRA_Vkm UK'!AS57)),0)</f>
        <v>0</v>
      </c>
      <c r="AT57" s="90">
        <f>IFERROR(IFERROR(('TRA_VEffInv EU28'!AT57*'TRA_Inv EU28'!AT57-'TRA_VEffInv UK'!AT57*'TRA_Inv UK'!AT57)/('TRA_Inv EU28'!AT57-'TRA_Inv UK'!AT57),('TRA_VEffInv EU28'!AT57*'TRA_Vkm EU28'!AT57-'TRA_VEffInv UK'!AT57*'TRA_Vkm UK'!AT57)/('TRA_Vkm EU28'!AT57-'TRA_Vkm UK'!AT57)),0)</f>
        <v>0</v>
      </c>
      <c r="AU57" s="90">
        <f>IFERROR(IFERROR(('TRA_VEffInv EU28'!AU57*'TRA_Inv EU28'!AU57-'TRA_VEffInv UK'!AU57*'TRA_Inv UK'!AU57)/('TRA_Inv EU28'!AU57-'TRA_Inv UK'!AU57),('TRA_VEffInv EU28'!AU57*'TRA_Vkm EU28'!AU57-'TRA_VEffInv UK'!AU57*'TRA_Vkm UK'!AU57)/('TRA_Vkm EU28'!AU57-'TRA_Vkm UK'!AU57)),0)</f>
        <v>0</v>
      </c>
      <c r="AV57" s="90">
        <f>IFERROR(IFERROR(('TRA_VEffInv EU28'!AV57*'TRA_Inv EU28'!AV57-'TRA_VEffInv UK'!AV57*'TRA_Inv UK'!AV57)/('TRA_Inv EU28'!AV57-'TRA_Inv UK'!AV57),('TRA_VEffInv EU28'!AV57*'TRA_Vkm EU28'!AV57-'TRA_VEffInv UK'!AV57*'TRA_Vkm UK'!AV57)/('TRA_Vkm EU28'!AV57-'TRA_Vkm UK'!AV57)),0)</f>
        <v>0</v>
      </c>
      <c r="AW57" s="90">
        <f>IFERROR(IFERROR(('TRA_VEffInv EU28'!AW57*'TRA_Inv EU28'!AW57-'TRA_VEffInv UK'!AW57*'TRA_Inv UK'!AW57)/('TRA_Inv EU28'!AW57-'TRA_Inv UK'!AW57),('TRA_VEffInv EU28'!AW57*'TRA_Vkm EU28'!AW57-'TRA_VEffInv UK'!AW57*'TRA_Vkm UK'!AW57)/('TRA_Vkm EU28'!AW57-'TRA_Vkm UK'!AW57)),0)</f>
        <v>0</v>
      </c>
      <c r="AX57" s="90">
        <f>IFERROR(IFERROR(('TRA_VEffInv EU28'!AX57*'TRA_Inv EU28'!AX57-'TRA_VEffInv UK'!AX57*'TRA_Inv UK'!AX57)/('TRA_Inv EU28'!AX57-'TRA_Inv UK'!AX57),('TRA_VEffInv EU28'!AX57*'TRA_Vkm EU28'!AX57-'TRA_VEffInv UK'!AX57*'TRA_Vkm UK'!AX57)/('TRA_Vkm EU28'!AX57-'TRA_Vkm UK'!AX57)),0)</f>
        <v>0</v>
      </c>
      <c r="AY57" s="90">
        <f>IFERROR(IFERROR(('TRA_VEffInv EU28'!AY57*'TRA_Inv EU28'!AY57-'TRA_VEffInv UK'!AY57*'TRA_Inv UK'!AY57)/('TRA_Inv EU28'!AY57-'TRA_Inv UK'!AY57),('TRA_VEffInv EU28'!AY57*'TRA_Vkm EU28'!AY57-'TRA_VEffInv UK'!AY57*'TRA_Vkm UK'!AY57)/('TRA_Vkm EU28'!AY57-'TRA_Vkm UK'!AY57)),0)</f>
        <v>0</v>
      </c>
      <c r="AZ57" s="90">
        <f>IFERROR(IFERROR(('TRA_VEffInv EU28'!AZ57*'TRA_Inv EU28'!AZ57-'TRA_VEffInv UK'!AZ57*'TRA_Inv UK'!AZ57)/('TRA_Inv EU28'!AZ57-'TRA_Inv UK'!AZ57),('TRA_VEffInv EU28'!AZ57*'TRA_Vkm EU28'!AZ57-'TRA_VEffInv UK'!AZ57*'TRA_Vkm UK'!AZ57)/('TRA_Vkm EU28'!AZ57-'TRA_Vkm UK'!AZ57)),0)</f>
        <v>0</v>
      </c>
    </row>
    <row r="58" spans="1:52" hidden="1">
      <c r="A58" s="103"/>
      <c r="B58" s="90"/>
      <c r="C58" s="90">
        <f>IFERROR(IFERROR(('TRA_VEffInv EU28'!C58*'TRA_Inv EU28'!C58-'TRA_VEffInv UK'!C58*'TRA_Inv UK'!C58)/('TRA_Inv EU28'!C58-'TRA_Inv UK'!C58),('TRA_VEffInv EU28'!C58*'TRA_Vkm EU28'!C58-'TRA_VEffInv UK'!C58*'TRA_Vkm UK'!C58)/('TRA_Vkm EU28'!C58-'TRA_Vkm UK'!C58)),0)</f>
        <v>0</v>
      </c>
      <c r="D58" s="90">
        <f>IFERROR(IFERROR(('TRA_VEffInv EU28'!D58*'TRA_Inv EU28'!D58-'TRA_VEffInv UK'!D58*'TRA_Inv UK'!D58)/('TRA_Inv EU28'!D58-'TRA_Inv UK'!D58),('TRA_VEffInv EU28'!D58*'TRA_Vkm EU28'!D58-'TRA_VEffInv UK'!D58*'TRA_Vkm UK'!D58)/('TRA_Vkm EU28'!D58-'TRA_Vkm UK'!D58)),0)</f>
        <v>0</v>
      </c>
      <c r="E58" s="90">
        <f>IFERROR(IFERROR(('TRA_VEffInv EU28'!E58*'TRA_Inv EU28'!E58-'TRA_VEffInv UK'!E58*'TRA_Inv UK'!E58)/('TRA_Inv EU28'!E58-'TRA_Inv UK'!E58),('TRA_VEffInv EU28'!E58*'TRA_Vkm EU28'!E58-'TRA_VEffInv UK'!E58*'TRA_Vkm UK'!E58)/('TRA_Vkm EU28'!E58-'TRA_Vkm UK'!E58)),0)</f>
        <v>0</v>
      </c>
      <c r="F58" s="90">
        <f>IFERROR(IFERROR(('TRA_VEffInv EU28'!F58*'TRA_Inv EU28'!F58-'TRA_VEffInv UK'!F58*'TRA_Inv UK'!F58)/('TRA_Inv EU28'!F58-'TRA_Inv UK'!F58),('TRA_VEffInv EU28'!F58*'TRA_Vkm EU28'!F58-'TRA_VEffInv UK'!F58*'TRA_Vkm UK'!F58)/('TRA_Vkm EU28'!F58-'TRA_Vkm UK'!F58)),0)</f>
        <v>0</v>
      </c>
      <c r="G58" s="90">
        <f>IFERROR(IFERROR(('TRA_VEffInv EU28'!G58*'TRA_Inv EU28'!G58-'TRA_VEffInv UK'!G58*'TRA_Inv UK'!G58)/('TRA_Inv EU28'!G58-'TRA_Inv UK'!G58),('TRA_VEffInv EU28'!G58*'TRA_Vkm EU28'!G58-'TRA_VEffInv UK'!G58*'TRA_Vkm UK'!G58)/('TRA_Vkm EU28'!G58-'TRA_Vkm UK'!G58)),0)</f>
        <v>0</v>
      </c>
      <c r="H58" s="90">
        <f>IFERROR(IFERROR(('TRA_VEffInv EU28'!H58*'TRA_Inv EU28'!H58-'TRA_VEffInv UK'!H58*'TRA_Inv UK'!H58)/('TRA_Inv EU28'!H58-'TRA_Inv UK'!H58),('TRA_VEffInv EU28'!H58*'TRA_Vkm EU28'!H58-'TRA_VEffInv UK'!H58*'TRA_Vkm UK'!H58)/('TRA_Vkm EU28'!H58-'TRA_Vkm UK'!H58)),0)</f>
        <v>0</v>
      </c>
      <c r="I58" s="90">
        <f>IFERROR(IFERROR(('TRA_VEffInv EU28'!I58*'TRA_Inv EU28'!I58-'TRA_VEffInv UK'!I58*'TRA_Inv UK'!I58)/('TRA_Inv EU28'!I58-'TRA_Inv UK'!I58),('TRA_VEffInv EU28'!I58*'TRA_Vkm EU28'!I58-'TRA_VEffInv UK'!I58*'TRA_Vkm UK'!I58)/('TRA_Vkm EU28'!I58-'TRA_Vkm UK'!I58)),0)</f>
        <v>0</v>
      </c>
      <c r="J58" s="90">
        <f>IFERROR(IFERROR(('TRA_VEffInv EU28'!J58*'TRA_Inv EU28'!J58-'TRA_VEffInv UK'!J58*'TRA_Inv UK'!J58)/('TRA_Inv EU28'!J58-'TRA_Inv UK'!J58),('TRA_VEffInv EU28'!J58*'TRA_Vkm EU28'!J58-'TRA_VEffInv UK'!J58*'TRA_Vkm UK'!J58)/('TRA_Vkm EU28'!J58-'TRA_Vkm UK'!J58)),0)</f>
        <v>0</v>
      </c>
      <c r="K58" s="90">
        <f>IFERROR(IFERROR(('TRA_VEffInv EU28'!K58*'TRA_Inv EU28'!K58-'TRA_VEffInv UK'!K58*'TRA_Inv UK'!K58)/('TRA_Inv EU28'!K58-'TRA_Inv UK'!K58),('TRA_VEffInv EU28'!K58*'TRA_Vkm EU28'!K58-'TRA_VEffInv UK'!K58*'TRA_Vkm UK'!K58)/('TRA_Vkm EU28'!K58-'TRA_Vkm UK'!K58)),0)</f>
        <v>0</v>
      </c>
      <c r="L58" s="90">
        <f>IFERROR(IFERROR(('TRA_VEffInv EU28'!L58*'TRA_Inv EU28'!L58-'TRA_VEffInv UK'!L58*'TRA_Inv UK'!L58)/('TRA_Inv EU28'!L58-'TRA_Inv UK'!L58),('TRA_VEffInv EU28'!L58*'TRA_Vkm EU28'!L58-'TRA_VEffInv UK'!L58*'TRA_Vkm UK'!L58)/('TRA_Vkm EU28'!L58-'TRA_Vkm UK'!L58)),0)</f>
        <v>0</v>
      </c>
      <c r="M58" s="90">
        <f>IFERROR(IFERROR(('TRA_VEffInv EU28'!M58*'TRA_Inv EU28'!M58-'TRA_VEffInv UK'!M58*'TRA_Inv UK'!M58)/('TRA_Inv EU28'!M58-'TRA_Inv UK'!M58),('TRA_VEffInv EU28'!M58*'TRA_Vkm EU28'!M58-'TRA_VEffInv UK'!M58*'TRA_Vkm UK'!M58)/('TRA_Vkm EU28'!M58-'TRA_Vkm UK'!M58)),0)</f>
        <v>0</v>
      </c>
      <c r="N58" s="90">
        <f>IFERROR(IFERROR(('TRA_VEffInv EU28'!N58*'TRA_Inv EU28'!N58-'TRA_VEffInv UK'!N58*'TRA_Inv UK'!N58)/('TRA_Inv EU28'!N58-'TRA_Inv UK'!N58),('TRA_VEffInv EU28'!N58*'TRA_Vkm EU28'!N58-'TRA_VEffInv UK'!N58*'TRA_Vkm UK'!N58)/('TRA_Vkm EU28'!N58-'TRA_Vkm UK'!N58)),0)</f>
        <v>0</v>
      </c>
      <c r="O58" s="90">
        <f>IFERROR(IFERROR(('TRA_VEffInv EU28'!O58*'TRA_Inv EU28'!O58-'TRA_VEffInv UK'!O58*'TRA_Inv UK'!O58)/('TRA_Inv EU28'!O58-'TRA_Inv UK'!O58),('TRA_VEffInv EU28'!O58*'TRA_Vkm EU28'!O58-'TRA_VEffInv UK'!O58*'TRA_Vkm UK'!O58)/('TRA_Vkm EU28'!O58-'TRA_Vkm UK'!O58)),0)</f>
        <v>0</v>
      </c>
      <c r="P58" s="90">
        <f>IFERROR(IFERROR(('TRA_VEffInv EU28'!P58*'TRA_Inv EU28'!P58-'TRA_VEffInv UK'!P58*'TRA_Inv UK'!P58)/('TRA_Inv EU28'!P58-'TRA_Inv UK'!P58),('TRA_VEffInv EU28'!P58*'TRA_Vkm EU28'!P58-'TRA_VEffInv UK'!P58*'TRA_Vkm UK'!P58)/('TRA_Vkm EU28'!P58-'TRA_Vkm UK'!P58)),0)</f>
        <v>0</v>
      </c>
      <c r="Q58" s="90">
        <f>IFERROR(IFERROR(('TRA_VEffInv EU28'!Q58*'TRA_Inv EU28'!Q58-'TRA_VEffInv UK'!Q58*'TRA_Inv UK'!Q58)/('TRA_Inv EU28'!Q58-'TRA_Inv UK'!Q58),('TRA_VEffInv EU28'!Q58*'TRA_Vkm EU28'!Q58-'TRA_VEffInv UK'!Q58*'TRA_Vkm UK'!Q58)/('TRA_Vkm EU28'!Q58-'TRA_Vkm UK'!Q58)),0)</f>
        <v>0</v>
      </c>
      <c r="R58" s="90">
        <f>IFERROR(IFERROR(('TRA_VEffInv EU28'!R58*'TRA_Inv EU28'!R58-'TRA_VEffInv UK'!R58*'TRA_Inv UK'!R58)/('TRA_Inv EU28'!R58-'TRA_Inv UK'!R58),('TRA_VEffInv EU28'!R58*'TRA_Vkm EU28'!R58-'TRA_VEffInv UK'!R58*'TRA_Vkm UK'!R58)/('TRA_Vkm EU28'!R58-'TRA_Vkm UK'!R58)),0)</f>
        <v>0</v>
      </c>
      <c r="S58" s="90">
        <f>IFERROR(IFERROR(('TRA_VEffInv EU28'!S58*'TRA_Inv EU28'!S58-'TRA_VEffInv UK'!S58*'TRA_Inv UK'!S58)/('TRA_Inv EU28'!S58-'TRA_Inv UK'!S58),('TRA_VEffInv EU28'!S58*'TRA_Vkm EU28'!S58-'TRA_VEffInv UK'!S58*'TRA_Vkm UK'!S58)/('TRA_Vkm EU28'!S58-'TRA_Vkm UK'!S58)),0)</f>
        <v>0</v>
      </c>
      <c r="T58" s="90">
        <f>IFERROR(IFERROR(('TRA_VEffInv EU28'!T58*'TRA_Inv EU28'!T58-'TRA_VEffInv UK'!T58*'TRA_Inv UK'!T58)/('TRA_Inv EU28'!T58-'TRA_Inv UK'!T58),('TRA_VEffInv EU28'!T58*'TRA_Vkm EU28'!T58-'TRA_VEffInv UK'!T58*'TRA_Vkm UK'!T58)/('TRA_Vkm EU28'!T58-'TRA_Vkm UK'!T58)),0)</f>
        <v>0</v>
      </c>
      <c r="U58" s="90">
        <f>IFERROR(IFERROR(('TRA_VEffInv EU28'!U58*'TRA_Inv EU28'!U58-'TRA_VEffInv UK'!U58*'TRA_Inv UK'!U58)/('TRA_Inv EU28'!U58-'TRA_Inv UK'!U58),('TRA_VEffInv EU28'!U58*'TRA_Vkm EU28'!U58-'TRA_VEffInv UK'!U58*'TRA_Vkm UK'!U58)/('TRA_Vkm EU28'!U58-'TRA_Vkm UK'!U58)),0)</f>
        <v>0</v>
      </c>
      <c r="V58" s="90">
        <f>IFERROR(IFERROR(('TRA_VEffInv EU28'!V58*'TRA_Inv EU28'!V58-'TRA_VEffInv UK'!V58*'TRA_Inv UK'!V58)/('TRA_Inv EU28'!V58-'TRA_Inv UK'!V58),('TRA_VEffInv EU28'!V58*'TRA_Vkm EU28'!V58-'TRA_VEffInv UK'!V58*'TRA_Vkm UK'!V58)/('TRA_Vkm EU28'!V58-'TRA_Vkm UK'!V58)),0)</f>
        <v>0</v>
      </c>
      <c r="W58" s="90">
        <f>IFERROR(IFERROR(('TRA_VEffInv EU28'!W58*'TRA_Inv EU28'!W58-'TRA_VEffInv UK'!W58*'TRA_Inv UK'!W58)/('TRA_Inv EU28'!W58-'TRA_Inv UK'!W58),('TRA_VEffInv EU28'!W58*'TRA_Vkm EU28'!W58-'TRA_VEffInv UK'!W58*'TRA_Vkm UK'!W58)/('TRA_Vkm EU28'!W58-'TRA_Vkm UK'!W58)),0)</f>
        <v>0</v>
      </c>
      <c r="X58" s="90">
        <f>IFERROR(IFERROR(('TRA_VEffInv EU28'!X58*'TRA_Inv EU28'!X58-'TRA_VEffInv UK'!X58*'TRA_Inv UK'!X58)/('TRA_Inv EU28'!X58-'TRA_Inv UK'!X58),('TRA_VEffInv EU28'!X58*'TRA_Vkm EU28'!X58-'TRA_VEffInv UK'!X58*'TRA_Vkm UK'!X58)/('TRA_Vkm EU28'!X58-'TRA_Vkm UK'!X58)),0)</f>
        <v>0</v>
      </c>
      <c r="Y58" s="90">
        <f>IFERROR(IFERROR(('TRA_VEffInv EU28'!Y58*'TRA_Inv EU28'!Y58-'TRA_VEffInv UK'!Y58*'TRA_Inv UK'!Y58)/('TRA_Inv EU28'!Y58-'TRA_Inv UK'!Y58),('TRA_VEffInv EU28'!Y58*'TRA_Vkm EU28'!Y58-'TRA_VEffInv UK'!Y58*'TRA_Vkm UK'!Y58)/('TRA_Vkm EU28'!Y58-'TRA_Vkm UK'!Y58)),0)</f>
        <v>0</v>
      </c>
      <c r="Z58" s="90">
        <f>IFERROR(IFERROR(('TRA_VEffInv EU28'!Z58*'TRA_Inv EU28'!Z58-'TRA_VEffInv UK'!Z58*'TRA_Inv UK'!Z58)/('TRA_Inv EU28'!Z58-'TRA_Inv UK'!Z58),('TRA_VEffInv EU28'!Z58*'TRA_Vkm EU28'!Z58-'TRA_VEffInv UK'!Z58*'TRA_Vkm UK'!Z58)/('TRA_Vkm EU28'!Z58-'TRA_Vkm UK'!Z58)),0)</f>
        <v>0</v>
      </c>
      <c r="AA58" s="90">
        <f>IFERROR(IFERROR(('TRA_VEffInv EU28'!AA58*'TRA_Inv EU28'!AA58-'TRA_VEffInv UK'!AA58*'TRA_Inv UK'!AA58)/('TRA_Inv EU28'!AA58-'TRA_Inv UK'!AA58),('TRA_VEffInv EU28'!AA58*'TRA_Vkm EU28'!AA58-'TRA_VEffInv UK'!AA58*'TRA_Vkm UK'!AA58)/('TRA_Vkm EU28'!AA58-'TRA_Vkm UK'!AA58)),0)</f>
        <v>0</v>
      </c>
      <c r="AB58" s="90">
        <f>IFERROR(IFERROR(('TRA_VEffInv EU28'!AB58*'TRA_Inv EU28'!AB58-'TRA_VEffInv UK'!AB58*'TRA_Inv UK'!AB58)/('TRA_Inv EU28'!AB58-'TRA_Inv UK'!AB58),('TRA_VEffInv EU28'!AB58*'TRA_Vkm EU28'!AB58-'TRA_VEffInv UK'!AB58*'TRA_Vkm UK'!AB58)/('TRA_Vkm EU28'!AB58-'TRA_Vkm UK'!AB58)),0)</f>
        <v>0</v>
      </c>
      <c r="AC58" s="90">
        <f>IFERROR(IFERROR(('TRA_VEffInv EU28'!AC58*'TRA_Inv EU28'!AC58-'TRA_VEffInv UK'!AC58*'TRA_Inv UK'!AC58)/('TRA_Inv EU28'!AC58-'TRA_Inv UK'!AC58),('TRA_VEffInv EU28'!AC58*'TRA_Vkm EU28'!AC58-'TRA_VEffInv UK'!AC58*'TRA_Vkm UK'!AC58)/('TRA_Vkm EU28'!AC58-'TRA_Vkm UK'!AC58)),0)</f>
        <v>0</v>
      </c>
      <c r="AD58" s="90">
        <f>IFERROR(IFERROR(('TRA_VEffInv EU28'!AD58*'TRA_Inv EU28'!AD58-'TRA_VEffInv UK'!AD58*'TRA_Inv UK'!AD58)/('TRA_Inv EU28'!AD58-'TRA_Inv UK'!AD58),('TRA_VEffInv EU28'!AD58*'TRA_Vkm EU28'!AD58-'TRA_VEffInv UK'!AD58*'TRA_Vkm UK'!AD58)/('TRA_Vkm EU28'!AD58-'TRA_Vkm UK'!AD58)),0)</f>
        <v>0</v>
      </c>
      <c r="AE58" s="90">
        <f>IFERROR(IFERROR(('TRA_VEffInv EU28'!AE58*'TRA_Inv EU28'!AE58-'TRA_VEffInv UK'!AE58*'TRA_Inv UK'!AE58)/('TRA_Inv EU28'!AE58-'TRA_Inv UK'!AE58),('TRA_VEffInv EU28'!AE58*'TRA_Vkm EU28'!AE58-'TRA_VEffInv UK'!AE58*'TRA_Vkm UK'!AE58)/('TRA_Vkm EU28'!AE58-'TRA_Vkm UK'!AE58)),0)</f>
        <v>0</v>
      </c>
      <c r="AF58" s="90">
        <f>IFERROR(IFERROR(('TRA_VEffInv EU28'!AF58*'TRA_Inv EU28'!AF58-'TRA_VEffInv UK'!AF58*'TRA_Inv UK'!AF58)/('TRA_Inv EU28'!AF58-'TRA_Inv UK'!AF58),('TRA_VEffInv EU28'!AF58*'TRA_Vkm EU28'!AF58-'TRA_VEffInv UK'!AF58*'TRA_Vkm UK'!AF58)/('TRA_Vkm EU28'!AF58-'TRA_Vkm UK'!AF58)),0)</f>
        <v>0</v>
      </c>
      <c r="AG58" s="90">
        <f>IFERROR(IFERROR(('TRA_VEffInv EU28'!AG58*'TRA_Inv EU28'!AG58-'TRA_VEffInv UK'!AG58*'TRA_Inv UK'!AG58)/('TRA_Inv EU28'!AG58-'TRA_Inv UK'!AG58),('TRA_VEffInv EU28'!AG58*'TRA_Vkm EU28'!AG58-'TRA_VEffInv UK'!AG58*'TRA_Vkm UK'!AG58)/('TRA_Vkm EU28'!AG58-'TRA_Vkm UK'!AG58)),0)</f>
        <v>0</v>
      </c>
      <c r="AH58" s="90">
        <f>IFERROR(IFERROR(('TRA_VEffInv EU28'!AH58*'TRA_Inv EU28'!AH58-'TRA_VEffInv UK'!AH58*'TRA_Inv UK'!AH58)/('TRA_Inv EU28'!AH58-'TRA_Inv UK'!AH58),('TRA_VEffInv EU28'!AH58*'TRA_Vkm EU28'!AH58-'TRA_VEffInv UK'!AH58*'TRA_Vkm UK'!AH58)/('TRA_Vkm EU28'!AH58-'TRA_Vkm UK'!AH58)),0)</f>
        <v>0</v>
      </c>
      <c r="AI58" s="90">
        <f>IFERROR(IFERROR(('TRA_VEffInv EU28'!AI58*'TRA_Inv EU28'!AI58-'TRA_VEffInv UK'!AI58*'TRA_Inv UK'!AI58)/('TRA_Inv EU28'!AI58-'TRA_Inv UK'!AI58),('TRA_VEffInv EU28'!AI58*'TRA_Vkm EU28'!AI58-'TRA_VEffInv UK'!AI58*'TRA_Vkm UK'!AI58)/('TRA_Vkm EU28'!AI58-'TRA_Vkm UK'!AI58)),0)</f>
        <v>0</v>
      </c>
      <c r="AJ58" s="90">
        <f>IFERROR(IFERROR(('TRA_VEffInv EU28'!AJ58*'TRA_Inv EU28'!AJ58-'TRA_VEffInv UK'!AJ58*'TRA_Inv UK'!AJ58)/('TRA_Inv EU28'!AJ58-'TRA_Inv UK'!AJ58),('TRA_VEffInv EU28'!AJ58*'TRA_Vkm EU28'!AJ58-'TRA_VEffInv UK'!AJ58*'TRA_Vkm UK'!AJ58)/('TRA_Vkm EU28'!AJ58-'TRA_Vkm UK'!AJ58)),0)</f>
        <v>0</v>
      </c>
      <c r="AK58" s="90">
        <f>IFERROR(IFERROR(('TRA_VEffInv EU28'!AK58*'TRA_Inv EU28'!AK58-'TRA_VEffInv UK'!AK58*'TRA_Inv UK'!AK58)/('TRA_Inv EU28'!AK58-'TRA_Inv UK'!AK58),('TRA_VEffInv EU28'!AK58*'TRA_Vkm EU28'!AK58-'TRA_VEffInv UK'!AK58*'TRA_Vkm UK'!AK58)/('TRA_Vkm EU28'!AK58-'TRA_Vkm UK'!AK58)),0)</f>
        <v>0</v>
      </c>
      <c r="AL58" s="90">
        <f>IFERROR(IFERROR(('TRA_VEffInv EU28'!AL58*'TRA_Inv EU28'!AL58-'TRA_VEffInv UK'!AL58*'TRA_Inv UK'!AL58)/('TRA_Inv EU28'!AL58-'TRA_Inv UK'!AL58),('TRA_VEffInv EU28'!AL58*'TRA_Vkm EU28'!AL58-'TRA_VEffInv UK'!AL58*'TRA_Vkm UK'!AL58)/('TRA_Vkm EU28'!AL58-'TRA_Vkm UK'!AL58)),0)</f>
        <v>0</v>
      </c>
      <c r="AM58" s="90">
        <f>IFERROR(IFERROR(('TRA_VEffInv EU28'!AM58*'TRA_Inv EU28'!AM58-'TRA_VEffInv UK'!AM58*'TRA_Inv UK'!AM58)/('TRA_Inv EU28'!AM58-'TRA_Inv UK'!AM58),('TRA_VEffInv EU28'!AM58*'TRA_Vkm EU28'!AM58-'TRA_VEffInv UK'!AM58*'TRA_Vkm UK'!AM58)/('TRA_Vkm EU28'!AM58-'TRA_Vkm UK'!AM58)),0)</f>
        <v>0</v>
      </c>
      <c r="AN58" s="90">
        <f>IFERROR(IFERROR(('TRA_VEffInv EU28'!AN58*'TRA_Inv EU28'!AN58-'TRA_VEffInv UK'!AN58*'TRA_Inv UK'!AN58)/('TRA_Inv EU28'!AN58-'TRA_Inv UK'!AN58),('TRA_VEffInv EU28'!AN58*'TRA_Vkm EU28'!AN58-'TRA_VEffInv UK'!AN58*'TRA_Vkm UK'!AN58)/('TRA_Vkm EU28'!AN58-'TRA_Vkm UK'!AN58)),0)</f>
        <v>0</v>
      </c>
      <c r="AO58" s="90">
        <f>IFERROR(IFERROR(('TRA_VEffInv EU28'!AO58*'TRA_Inv EU28'!AO58-'TRA_VEffInv UK'!AO58*'TRA_Inv UK'!AO58)/('TRA_Inv EU28'!AO58-'TRA_Inv UK'!AO58),('TRA_VEffInv EU28'!AO58*'TRA_Vkm EU28'!AO58-'TRA_VEffInv UK'!AO58*'TRA_Vkm UK'!AO58)/('TRA_Vkm EU28'!AO58-'TRA_Vkm UK'!AO58)),0)</f>
        <v>0</v>
      </c>
      <c r="AP58" s="90">
        <f>IFERROR(IFERROR(('TRA_VEffInv EU28'!AP58*'TRA_Inv EU28'!AP58-'TRA_VEffInv UK'!AP58*'TRA_Inv UK'!AP58)/('TRA_Inv EU28'!AP58-'TRA_Inv UK'!AP58),('TRA_VEffInv EU28'!AP58*'TRA_Vkm EU28'!AP58-'TRA_VEffInv UK'!AP58*'TRA_Vkm UK'!AP58)/('TRA_Vkm EU28'!AP58-'TRA_Vkm UK'!AP58)),0)</f>
        <v>0</v>
      </c>
      <c r="AQ58" s="90">
        <f>IFERROR(IFERROR(('TRA_VEffInv EU28'!AQ58*'TRA_Inv EU28'!AQ58-'TRA_VEffInv UK'!AQ58*'TRA_Inv UK'!AQ58)/('TRA_Inv EU28'!AQ58-'TRA_Inv UK'!AQ58),('TRA_VEffInv EU28'!AQ58*'TRA_Vkm EU28'!AQ58-'TRA_VEffInv UK'!AQ58*'TRA_Vkm UK'!AQ58)/('TRA_Vkm EU28'!AQ58-'TRA_Vkm UK'!AQ58)),0)</f>
        <v>0</v>
      </c>
      <c r="AR58" s="90">
        <f>IFERROR(IFERROR(('TRA_VEffInv EU28'!AR58*'TRA_Inv EU28'!AR58-'TRA_VEffInv UK'!AR58*'TRA_Inv UK'!AR58)/('TRA_Inv EU28'!AR58-'TRA_Inv UK'!AR58),('TRA_VEffInv EU28'!AR58*'TRA_Vkm EU28'!AR58-'TRA_VEffInv UK'!AR58*'TRA_Vkm UK'!AR58)/('TRA_Vkm EU28'!AR58-'TRA_Vkm UK'!AR58)),0)</f>
        <v>0</v>
      </c>
      <c r="AS58" s="90">
        <f>IFERROR(IFERROR(('TRA_VEffInv EU28'!AS58*'TRA_Inv EU28'!AS58-'TRA_VEffInv UK'!AS58*'TRA_Inv UK'!AS58)/('TRA_Inv EU28'!AS58-'TRA_Inv UK'!AS58),('TRA_VEffInv EU28'!AS58*'TRA_Vkm EU28'!AS58-'TRA_VEffInv UK'!AS58*'TRA_Vkm UK'!AS58)/('TRA_Vkm EU28'!AS58-'TRA_Vkm UK'!AS58)),0)</f>
        <v>0</v>
      </c>
      <c r="AT58" s="90">
        <f>IFERROR(IFERROR(('TRA_VEffInv EU28'!AT58*'TRA_Inv EU28'!AT58-'TRA_VEffInv UK'!AT58*'TRA_Inv UK'!AT58)/('TRA_Inv EU28'!AT58-'TRA_Inv UK'!AT58),('TRA_VEffInv EU28'!AT58*'TRA_Vkm EU28'!AT58-'TRA_VEffInv UK'!AT58*'TRA_Vkm UK'!AT58)/('TRA_Vkm EU28'!AT58-'TRA_Vkm UK'!AT58)),0)</f>
        <v>0</v>
      </c>
      <c r="AU58" s="90">
        <f>IFERROR(IFERROR(('TRA_VEffInv EU28'!AU58*'TRA_Inv EU28'!AU58-'TRA_VEffInv UK'!AU58*'TRA_Inv UK'!AU58)/('TRA_Inv EU28'!AU58-'TRA_Inv UK'!AU58),('TRA_VEffInv EU28'!AU58*'TRA_Vkm EU28'!AU58-'TRA_VEffInv UK'!AU58*'TRA_Vkm UK'!AU58)/('TRA_Vkm EU28'!AU58-'TRA_Vkm UK'!AU58)),0)</f>
        <v>0</v>
      </c>
      <c r="AV58" s="90">
        <f>IFERROR(IFERROR(('TRA_VEffInv EU28'!AV58*'TRA_Inv EU28'!AV58-'TRA_VEffInv UK'!AV58*'TRA_Inv UK'!AV58)/('TRA_Inv EU28'!AV58-'TRA_Inv UK'!AV58),('TRA_VEffInv EU28'!AV58*'TRA_Vkm EU28'!AV58-'TRA_VEffInv UK'!AV58*'TRA_Vkm UK'!AV58)/('TRA_Vkm EU28'!AV58-'TRA_Vkm UK'!AV58)),0)</f>
        <v>0</v>
      </c>
      <c r="AW58" s="90">
        <f>IFERROR(IFERROR(('TRA_VEffInv EU28'!AW58*'TRA_Inv EU28'!AW58-'TRA_VEffInv UK'!AW58*'TRA_Inv UK'!AW58)/('TRA_Inv EU28'!AW58-'TRA_Inv UK'!AW58),('TRA_VEffInv EU28'!AW58*'TRA_Vkm EU28'!AW58-'TRA_VEffInv UK'!AW58*'TRA_Vkm UK'!AW58)/('TRA_Vkm EU28'!AW58-'TRA_Vkm UK'!AW58)),0)</f>
        <v>0</v>
      </c>
      <c r="AX58" s="90">
        <f>IFERROR(IFERROR(('TRA_VEffInv EU28'!AX58*'TRA_Inv EU28'!AX58-'TRA_VEffInv UK'!AX58*'TRA_Inv UK'!AX58)/('TRA_Inv EU28'!AX58-'TRA_Inv UK'!AX58),('TRA_VEffInv EU28'!AX58*'TRA_Vkm EU28'!AX58-'TRA_VEffInv UK'!AX58*'TRA_Vkm UK'!AX58)/('TRA_Vkm EU28'!AX58-'TRA_Vkm UK'!AX58)),0)</f>
        <v>0</v>
      </c>
      <c r="AY58" s="90">
        <f>IFERROR(IFERROR(('TRA_VEffInv EU28'!AY58*'TRA_Inv EU28'!AY58-'TRA_VEffInv UK'!AY58*'TRA_Inv UK'!AY58)/('TRA_Inv EU28'!AY58-'TRA_Inv UK'!AY58),('TRA_VEffInv EU28'!AY58*'TRA_Vkm EU28'!AY58-'TRA_VEffInv UK'!AY58*'TRA_Vkm UK'!AY58)/('TRA_Vkm EU28'!AY58-'TRA_Vkm UK'!AY58)),0)</f>
        <v>0</v>
      </c>
      <c r="AZ58" s="90">
        <f>IFERROR(IFERROR(('TRA_VEffInv EU28'!AZ58*'TRA_Inv EU28'!AZ58-'TRA_VEffInv UK'!AZ58*'TRA_Inv UK'!AZ58)/('TRA_Inv EU28'!AZ58-'TRA_Inv UK'!AZ58),('TRA_VEffInv EU28'!AZ58*'TRA_Vkm EU28'!AZ58-'TRA_VEffInv UK'!AZ58*'TRA_Vkm UK'!AZ58)/('TRA_Vkm EU28'!AZ58-'TRA_Vkm UK'!AZ58)),0)</f>
        <v>0</v>
      </c>
    </row>
    <row r="59" spans="1:52" hidden="1">
      <c r="A59" s="103"/>
      <c r="B59" s="90"/>
      <c r="C59" s="90">
        <f>IFERROR(IFERROR(('TRA_VEffInv EU28'!C59*'TRA_Inv EU28'!C59-'TRA_VEffInv UK'!C59*'TRA_Inv UK'!C59)/('TRA_Inv EU28'!C59-'TRA_Inv UK'!C59),('TRA_VEffInv EU28'!C59*'TRA_Vkm EU28'!C59-'TRA_VEffInv UK'!C59*'TRA_Vkm UK'!C59)/('TRA_Vkm EU28'!C59-'TRA_Vkm UK'!C59)),0)</f>
        <v>0</v>
      </c>
      <c r="D59" s="90">
        <f>IFERROR(IFERROR(('TRA_VEffInv EU28'!D59*'TRA_Inv EU28'!D59-'TRA_VEffInv UK'!D59*'TRA_Inv UK'!D59)/('TRA_Inv EU28'!D59-'TRA_Inv UK'!D59),('TRA_VEffInv EU28'!D59*'TRA_Vkm EU28'!D59-'TRA_VEffInv UK'!D59*'TRA_Vkm UK'!D59)/('TRA_Vkm EU28'!D59-'TRA_Vkm UK'!D59)),0)</f>
        <v>0</v>
      </c>
      <c r="E59" s="90">
        <f>IFERROR(IFERROR(('TRA_VEffInv EU28'!E59*'TRA_Inv EU28'!E59-'TRA_VEffInv UK'!E59*'TRA_Inv UK'!E59)/('TRA_Inv EU28'!E59-'TRA_Inv UK'!E59),('TRA_VEffInv EU28'!E59*'TRA_Vkm EU28'!E59-'TRA_VEffInv UK'!E59*'TRA_Vkm UK'!E59)/('TRA_Vkm EU28'!E59-'TRA_Vkm UK'!E59)),0)</f>
        <v>0</v>
      </c>
      <c r="F59" s="90">
        <f>IFERROR(IFERROR(('TRA_VEffInv EU28'!F59*'TRA_Inv EU28'!F59-'TRA_VEffInv UK'!F59*'TRA_Inv UK'!F59)/('TRA_Inv EU28'!F59-'TRA_Inv UK'!F59),('TRA_VEffInv EU28'!F59*'TRA_Vkm EU28'!F59-'TRA_VEffInv UK'!F59*'TRA_Vkm UK'!F59)/('TRA_Vkm EU28'!F59-'TRA_Vkm UK'!F59)),0)</f>
        <v>0</v>
      </c>
      <c r="G59" s="90">
        <f>IFERROR(IFERROR(('TRA_VEffInv EU28'!G59*'TRA_Inv EU28'!G59-'TRA_VEffInv UK'!G59*'TRA_Inv UK'!G59)/('TRA_Inv EU28'!G59-'TRA_Inv UK'!G59),('TRA_VEffInv EU28'!G59*'TRA_Vkm EU28'!G59-'TRA_VEffInv UK'!G59*'TRA_Vkm UK'!G59)/('TRA_Vkm EU28'!G59-'TRA_Vkm UK'!G59)),0)</f>
        <v>0</v>
      </c>
      <c r="H59" s="90">
        <f>IFERROR(IFERROR(('TRA_VEffInv EU28'!H59*'TRA_Inv EU28'!H59-'TRA_VEffInv UK'!H59*'TRA_Inv UK'!H59)/('TRA_Inv EU28'!H59-'TRA_Inv UK'!H59),('TRA_VEffInv EU28'!H59*'TRA_Vkm EU28'!H59-'TRA_VEffInv UK'!H59*'TRA_Vkm UK'!H59)/('TRA_Vkm EU28'!H59-'TRA_Vkm UK'!H59)),0)</f>
        <v>0</v>
      </c>
      <c r="I59" s="90">
        <f>IFERROR(IFERROR(('TRA_VEffInv EU28'!I59*'TRA_Inv EU28'!I59-'TRA_VEffInv UK'!I59*'TRA_Inv UK'!I59)/('TRA_Inv EU28'!I59-'TRA_Inv UK'!I59),('TRA_VEffInv EU28'!I59*'TRA_Vkm EU28'!I59-'TRA_VEffInv UK'!I59*'TRA_Vkm UK'!I59)/('TRA_Vkm EU28'!I59-'TRA_Vkm UK'!I59)),0)</f>
        <v>0</v>
      </c>
      <c r="J59" s="90">
        <f>IFERROR(IFERROR(('TRA_VEffInv EU28'!J59*'TRA_Inv EU28'!J59-'TRA_VEffInv UK'!J59*'TRA_Inv UK'!J59)/('TRA_Inv EU28'!J59-'TRA_Inv UK'!J59),('TRA_VEffInv EU28'!J59*'TRA_Vkm EU28'!J59-'TRA_VEffInv UK'!J59*'TRA_Vkm UK'!J59)/('TRA_Vkm EU28'!J59-'TRA_Vkm UK'!J59)),0)</f>
        <v>0</v>
      </c>
      <c r="K59" s="90">
        <f>IFERROR(IFERROR(('TRA_VEffInv EU28'!K59*'TRA_Inv EU28'!K59-'TRA_VEffInv UK'!K59*'TRA_Inv UK'!K59)/('TRA_Inv EU28'!K59-'TRA_Inv UK'!K59),('TRA_VEffInv EU28'!K59*'TRA_Vkm EU28'!K59-'TRA_VEffInv UK'!K59*'TRA_Vkm UK'!K59)/('TRA_Vkm EU28'!K59-'TRA_Vkm UK'!K59)),0)</f>
        <v>0</v>
      </c>
      <c r="L59" s="90">
        <f>IFERROR(IFERROR(('TRA_VEffInv EU28'!L59*'TRA_Inv EU28'!L59-'TRA_VEffInv UK'!L59*'TRA_Inv UK'!L59)/('TRA_Inv EU28'!L59-'TRA_Inv UK'!L59),('TRA_VEffInv EU28'!L59*'TRA_Vkm EU28'!L59-'TRA_VEffInv UK'!L59*'TRA_Vkm UK'!L59)/('TRA_Vkm EU28'!L59-'TRA_Vkm UK'!L59)),0)</f>
        <v>0</v>
      </c>
      <c r="M59" s="90">
        <f>IFERROR(IFERROR(('TRA_VEffInv EU28'!M59*'TRA_Inv EU28'!M59-'TRA_VEffInv UK'!M59*'TRA_Inv UK'!M59)/('TRA_Inv EU28'!M59-'TRA_Inv UK'!M59),('TRA_VEffInv EU28'!M59*'TRA_Vkm EU28'!M59-'TRA_VEffInv UK'!M59*'TRA_Vkm UK'!M59)/('TRA_Vkm EU28'!M59-'TRA_Vkm UK'!M59)),0)</f>
        <v>0</v>
      </c>
      <c r="N59" s="90">
        <f>IFERROR(IFERROR(('TRA_VEffInv EU28'!N59*'TRA_Inv EU28'!N59-'TRA_VEffInv UK'!N59*'TRA_Inv UK'!N59)/('TRA_Inv EU28'!N59-'TRA_Inv UK'!N59),('TRA_VEffInv EU28'!N59*'TRA_Vkm EU28'!N59-'TRA_VEffInv UK'!N59*'TRA_Vkm UK'!N59)/('TRA_Vkm EU28'!N59-'TRA_Vkm UK'!N59)),0)</f>
        <v>0</v>
      </c>
      <c r="O59" s="90">
        <f>IFERROR(IFERROR(('TRA_VEffInv EU28'!O59*'TRA_Inv EU28'!O59-'TRA_VEffInv UK'!O59*'TRA_Inv UK'!O59)/('TRA_Inv EU28'!O59-'TRA_Inv UK'!O59),('TRA_VEffInv EU28'!O59*'TRA_Vkm EU28'!O59-'TRA_VEffInv UK'!O59*'TRA_Vkm UK'!O59)/('TRA_Vkm EU28'!O59-'TRA_Vkm UK'!O59)),0)</f>
        <v>0</v>
      </c>
      <c r="P59" s="90">
        <f>IFERROR(IFERROR(('TRA_VEffInv EU28'!P59*'TRA_Inv EU28'!P59-'TRA_VEffInv UK'!P59*'TRA_Inv UK'!P59)/('TRA_Inv EU28'!P59-'TRA_Inv UK'!P59),('TRA_VEffInv EU28'!P59*'TRA_Vkm EU28'!P59-'TRA_VEffInv UK'!P59*'TRA_Vkm UK'!P59)/('TRA_Vkm EU28'!P59-'TRA_Vkm UK'!P59)),0)</f>
        <v>0</v>
      </c>
      <c r="Q59" s="90">
        <f>IFERROR(IFERROR(('TRA_VEffInv EU28'!Q59*'TRA_Inv EU28'!Q59-'TRA_VEffInv UK'!Q59*'TRA_Inv UK'!Q59)/('TRA_Inv EU28'!Q59-'TRA_Inv UK'!Q59),('TRA_VEffInv EU28'!Q59*'TRA_Vkm EU28'!Q59-'TRA_VEffInv UK'!Q59*'TRA_Vkm UK'!Q59)/('TRA_Vkm EU28'!Q59-'TRA_Vkm UK'!Q59)),0)</f>
        <v>0</v>
      </c>
      <c r="R59" s="90">
        <f>IFERROR(IFERROR(('TRA_VEffInv EU28'!R59*'TRA_Inv EU28'!R59-'TRA_VEffInv UK'!R59*'TRA_Inv UK'!R59)/('TRA_Inv EU28'!R59-'TRA_Inv UK'!R59),('TRA_VEffInv EU28'!R59*'TRA_Vkm EU28'!R59-'TRA_VEffInv UK'!R59*'TRA_Vkm UK'!R59)/('TRA_Vkm EU28'!R59-'TRA_Vkm UK'!R59)),0)</f>
        <v>0</v>
      </c>
      <c r="S59" s="90">
        <f>IFERROR(IFERROR(('TRA_VEffInv EU28'!S59*'TRA_Inv EU28'!S59-'TRA_VEffInv UK'!S59*'TRA_Inv UK'!S59)/('TRA_Inv EU28'!S59-'TRA_Inv UK'!S59),('TRA_VEffInv EU28'!S59*'TRA_Vkm EU28'!S59-'TRA_VEffInv UK'!S59*'TRA_Vkm UK'!S59)/('TRA_Vkm EU28'!S59-'TRA_Vkm UK'!S59)),0)</f>
        <v>0</v>
      </c>
      <c r="T59" s="90">
        <f>IFERROR(IFERROR(('TRA_VEffInv EU28'!T59*'TRA_Inv EU28'!T59-'TRA_VEffInv UK'!T59*'TRA_Inv UK'!T59)/('TRA_Inv EU28'!T59-'TRA_Inv UK'!T59),('TRA_VEffInv EU28'!T59*'TRA_Vkm EU28'!T59-'TRA_VEffInv UK'!T59*'TRA_Vkm UK'!T59)/('TRA_Vkm EU28'!T59-'TRA_Vkm UK'!T59)),0)</f>
        <v>0</v>
      </c>
      <c r="U59" s="90">
        <f>IFERROR(IFERROR(('TRA_VEffInv EU28'!U59*'TRA_Inv EU28'!U59-'TRA_VEffInv UK'!U59*'TRA_Inv UK'!U59)/('TRA_Inv EU28'!U59-'TRA_Inv UK'!U59),('TRA_VEffInv EU28'!U59*'TRA_Vkm EU28'!U59-'TRA_VEffInv UK'!U59*'TRA_Vkm UK'!U59)/('TRA_Vkm EU28'!U59-'TRA_Vkm UK'!U59)),0)</f>
        <v>0</v>
      </c>
      <c r="V59" s="90">
        <f>IFERROR(IFERROR(('TRA_VEffInv EU28'!V59*'TRA_Inv EU28'!V59-'TRA_VEffInv UK'!V59*'TRA_Inv UK'!V59)/('TRA_Inv EU28'!V59-'TRA_Inv UK'!V59),('TRA_VEffInv EU28'!V59*'TRA_Vkm EU28'!V59-'TRA_VEffInv UK'!V59*'TRA_Vkm UK'!V59)/('TRA_Vkm EU28'!V59-'TRA_Vkm UK'!V59)),0)</f>
        <v>0</v>
      </c>
      <c r="W59" s="90">
        <f>IFERROR(IFERROR(('TRA_VEffInv EU28'!W59*'TRA_Inv EU28'!W59-'TRA_VEffInv UK'!W59*'TRA_Inv UK'!W59)/('TRA_Inv EU28'!W59-'TRA_Inv UK'!W59),('TRA_VEffInv EU28'!W59*'TRA_Vkm EU28'!W59-'TRA_VEffInv UK'!W59*'TRA_Vkm UK'!W59)/('TRA_Vkm EU28'!W59-'TRA_Vkm UK'!W59)),0)</f>
        <v>0</v>
      </c>
      <c r="X59" s="90">
        <f>IFERROR(IFERROR(('TRA_VEffInv EU28'!X59*'TRA_Inv EU28'!X59-'TRA_VEffInv UK'!X59*'TRA_Inv UK'!X59)/('TRA_Inv EU28'!X59-'TRA_Inv UK'!X59),('TRA_VEffInv EU28'!X59*'TRA_Vkm EU28'!X59-'TRA_VEffInv UK'!X59*'TRA_Vkm UK'!X59)/('TRA_Vkm EU28'!X59-'TRA_Vkm UK'!X59)),0)</f>
        <v>0</v>
      </c>
      <c r="Y59" s="90">
        <f>IFERROR(IFERROR(('TRA_VEffInv EU28'!Y59*'TRA_Inv EU28'!Y59-'TRA_VEffInv UK'!Y59*'TRA_Inv UK'!Y59)/('TRA_Inv EU28'!Y59-'TRA_Inv UK'!Y59),('TRA_VEffInv EU28'!Y59*'TRA_Vkm EU28'!Y59-'TRA_VEffInv UK'!Y59*'TRA_Vkm UK'!Y59)/('TRA_Vkm EU28'!Y59-'TRA_Vkm UK'!Y59)),0)</f>
        <v>0</v>
      </c>
      <c r="Z59" s="90">
        <f>IFERROR(IFERROR(('TRA_VEffInv EU28'!Z59*'TRA_Inv EU28'!Z59-'TRA_VEffInv UK'!Z59*'TRA_Inv UK'!Z59)/('TRA_Inv EU28'!Z59-'TRA_Inv UK'!Z59),('TRA_VEffInv EU28'!Z59*'TRA_Vkm EU28'!Z59-'TRA_VEffInv UK'!Z59*'TRA_Vkm UK'!Z59)/('TRA_Vkm EU28'!Z59-'TRA_Vkm UK'!Z59)),0)</f>
        <v>0</v>
      </c>
      <c r="AA59" s="90">
        <f>IFERROR(IFERROR(('TRA_VEffInv EU28'!AA59*'TRA_Inv EU28'!AA59-'TRA_VEffInv UK'!AA59*'TRA_Inv UK'!AA59)/('TRA_Inv EU28'!AA59-'TRA_Inv UK'!AA59),('TRA_VEffInv EU28'!AA59*'TRA_Vkm EU28'!AA59-'TRA_VEffInv UK'!AA59*'TRA_Vkm UK'!AA59)/('TRA_Vkm EU28'!AA59-'TRA_Vkm UK'!AA59)),0)</f>
        <v>0</v>
      </c>
      <c r="AB59" s="90">
        <f>IFERROR(IFERROR(('TRA_VEffInv EU28'!AB59*'TRA_Inv EU28'!AB59-'TRA_VEffInv UK'!AB59*'TRA_Inv UK'!AB59)/('TRA_Inv EU28'!AB59-'TRA_Inv UK'!AB59),('TRA_VEffInv EU28'!AB59*'TRA_Vkm EU28'!AB59-'TRA_VEffInv UK'!AB59*'TRA_Vkm UK'!AB59)/('TRA_Vkm EU28'!AB59-'TRA_Vkm UK'!AB59)),0)</f>
        <v>0</v>
      </c>
      <c r="AC59" s="90">
        <f>IFERROR(IFERROR(('TRA_VEffInv EU28'!AC59*'TRA_Inv EU28'!AC59-'TRA_VEffInv UK'!AC59*'TRA_Inv UK'!AC59)/('TRA_Inv EU28'!AC59-'TRA_Inv UK'!AC59),('TRA_VEffInv EU28'!AC59*'TRA_Vkm EU28'!AC59-'TRA_VEffInv UK'!AC59*'TRA_Vkm UK'!AC59)/('TRA_Vkm EU28'!AC59-'TRA_Vkm UK'!AC59)),0)</f>
        <v>0</v>
      </c>
      <c r="AD59" s="90">
        <f>IFERROR(IFERROR(('TRA_VEffInv EU28'!AD59*'TRA_Inv EU28'!AD59-'TRA_VEffInv UK'!AD59*'TRA_Inv UK'!AD59)/('TRA_Inv EU28'!AD59-'TRA_Inv UK'!AD59),('TRA_VEffInv EU28'!AD59*'TRA_Vkm EU28'!AD59-'TRA_VEffInv UK'!AD59*'TRA_Vkm UK'!AD59)/('TRA_Vkm EU28'!AD59-'TRA_Vkm UK'!AD59)),0)</f>
        <v>0</v>
      </c>
      <c r="AE59" s="90">
        <f>IFERROR(IFERROR(('TRA_VEffInv EU28'!AE59*'TRA_Inv EU28'!AE59-'TRA_VEffInv UK'!AE59*'TRA_Inv UK'!AE59)/('TRA_Inv EU28'!AE59-'TRA_Inv UK'!AE59),('TRA_VEffInv EU28'!AE59*'TRA_Vkm EU28'!AE59-'TRA_VEffInv UK'!AE59*'TRA_Vkm UK'!AE59)/('TRA_Vkm EU28'!AE59-'TRA_Vkm UK'!AE59)),0)</f>
        <v>0</v>
      </c>
      <c r="AF59" s="90">
        <f>IFERROR(IFERROR(('TRA_VEffInv EU28'!AF59*'TRA_Inv EU28'!AF59-'TRA_VEffInv UK'!AF59*'TRA_Inv UK'!AF59)/('TRA_Inv EU28'!AF59-'TRA_Inv UK'!AF59),('TRA_VEffInv EU28'!AF59*'TRA_Vkm EU28'!AF59-'TRA_VEffInv UK'!AF59*'TRA_Vkm UK'!AF59)/('TRA_Vkm EU28'!AF59-'TRA_Vkm UK'!AF59)),0)</f>
        <v>0</v>
      </c>
      <c r="AG59" s="90">
        <f>IFERROR(IFERROR(('TRA_VEffInv EU28'!AG59*'TRA_Inv EU28'!AG59-'TRA_VEffInv UK'!AG59*'TRA_Inv UK'!AG59)/('TRA_Inv EU28'!AG59-'TRA_Inv UK'!AG59),('TRA_VEffInv EU28'!AG59*'TRA_Vkm EU28'!AG59-'TRA_VEffInv UK'!AG59*'TRA_Vkm UK'!AG59)/('TRA_Vkm EU28'!AG59-'TRA_Vkm UK'!AG59)),0)</f>
        <v>0</v>
      </c>
      <c r="AH59" s="90">
        <f>IFERROR(IFERROR(('TRA_VEffInv EU28'!AH59*'TRA_Inv EU28'!AH59-'TRA_VEffInv UK'!AH59*'TRA_Inv UK'!AH59)/('TRA_Inv EU28'!AH59-'TRA_Inv UK'!AH59),('TRA_VEffInv EU28'!AH59*'TRA_Vkm EU28'!AH59-'TRA_VEffInv UK'!AH59*'TRA_Vkm UK'!AH59)/('TRA_Vkm EU28'!AH59-'TRA_Vkm UK'!AH59)),0)</f>
        <v>0</v>
      </c>
      <c r="AI59" s="90">
        <f>IFERROR(IFERROR(('TRA_VEffInv EU28'!AI59*'TRA_Inv EU28'!AI59-'TRA_VEffInv UK'!AI59*'TRA_Inv UK'!AI59)/('TRA_Inv EU28'!AI59-'TRA_Inv UK'!AI59),('TRA_VEffInv EU28'!AI59*'TRA_Vkm EU28'!AI59-'TRA_VEffInv UK'!AI59*'TRA_Vkm UK'!AI59)/('TRA_Vkm EU28'!AI59-'TRA_Vkm UK'!AI59)),0)</f>
        <v>0</v>
      </c>
      <c r="AJ59" s="90">
        <f>IFERROR(IFERROR(('TRA_VEffInv EU28'!AJ59*'TRA_Inv EU28'!AJ59-'TRA_VEffInv UK'!AJ59*'TRA_Inv UK'!AJ59)/('TRA_Inv EU28'!AJ59-'TRA_Inv UK'!AJ59),('TRA_VEffInv EU28'!AJ59*'TRA_Vkm EU28'!AJ59-'TRA_VEffInv UK'!AJ59*'TRA_Vkm UK'!AJ59)/('TRA_Vkm EU28'!AJ59-'TRA_Vkm UK'!AJ59)),0)</f>
        <v>0</v>
      </c>
      <c r="AK59" s="90">
        <f>IFERROR(IFERROR(('TRA_VEffInv EU28'!AK59*'TRA_Inv EU28'!AK59-'TRA_VEffInv UK'!AK59*'TRA_Inv UK'!AK59)/('TRA_Inv EU28'!AK59-'TRA_Inv UK'!AK59),('TRA_VEffInv EU28'!AK59*'TRA_Vkm EU28'!AK59-'TRA_VEffInv UK'!AK59*'TRA_Vkm UK'!AK59)/('TRA_Vkm EU28'!AK59-'TRA_Vkm UK'!AK59)),0)</f>
        <v>0</v>
      </c>
      <c r="AL59" s="90">
        <f>IFERROR(IFERROR(('TRA_VEffInv EU28'!AL59*'TRA_Inv EU28'!AL59-'TRA_VEffInv UK'!AL59*'TRA_Inv UK'!AL59)/('TRA_Inv EU28'!AL59-'TRA_Inv UK'!AL59),('TRA_VEffInv EU28'!AL59*'TRA_Vkm EU28'!AL59-'TRA_VEffInv UK'!AL59*'TRA_Vkm UK'!AL59)/('TRA_Vkm EU28'!AL59-'TRA_Vkm UK'!AL59)),0)</f>
        <v>0</v>
      </c>
      <c r="AM59" s="90">
        <f>IFERROR(IFERROR(('TRA_VEffInv EU28'!AM59*'TRA_Inv EU28'!AM59-'TRA_VEffInv UK'!AM59*'TRA_Inv UK'!AM59)/('TRA_Inv EU28'!AM59-'TRA_Inv UK'!AM59),('TRA_VEffInv EU28'!AM59*'TRA_Vkm EU28'!AM59-'TRA_VEffInv UK'!AM59*'TRA_Vkm UK'!AM59)/('TRA_Vkm EU28'!AM59-'TRA_Vkm UK'!AM59)),0)</f>
        <v>0</v>
      </c>
      <c r="AN59" s="90">
        <f>IFERROR(IFERROR(('TRA_VEffInv EU28'!AN59*'TRA_Inv EU28'!AN59-'TRA_VEffInv UK'!AN59*'TRA_Inv UK'!AN59)/('TRA_Inv EU28'!AN59-'TRA_Inv UK'!AN59),('TRA_VEffInv EU28'!AN59*'TRA_Vkm EU28'!AN59-'TRA_VEffInv UK'!AN59*'TRA_Vkm UK'!AN59)/('TRA_Vkm EU28'!AN59-'TRA_Vkm UK'!AN59)),0)</f>
        <v>0</v>
      </c>
      <c r="AO59" s="90">
        <f>IFERROR(IFERROR(('TRA_VEffInv EU28'!AO59*'TRA_Inv EU28'!AO59-'TRA_VEffInv UK'!AO59*'TRA_Inv UK'!AO59)/('TRA_Inv EU28'!AO59-'TRA_Inv UK'!AO59),('TRA_VEffInv EU28'!AO59*'TRA_Vkm EU28'!AO59-'TRA_VEffInv UK'!AO59*'TRA_Vkm UK'!AO59)/('TRA_Vkm EU28'!AO59-'TRA_Vkm UK'!AO59)),0)</f>
        <v>0</v>
      </c>
      <c r="AP59" s="90">
        <f>IFERROR(IFERROR(('TRA_VEffInv EU28'!AP59*'TRA_Inv EU28'!AP59-'TRA_VEffInv UK'!AP59*'TRA_Inv UK'!AP59)/('TRA_Inv EU28'!AP59-'TRA_Inv UK'!AP59),('TRA_VEffInv EU28'!AP59*'TRA_Vkm EU28'!AP59-'TRA_VEffInv UK'!AP59*'TRA_Vkm UK'!AP59)/('TRA_Vkm EU28'!AP59-'TRA_Vkm UK'!AP59)),0)</f>
        <v>0</v>
      </c>
      <c r="AQ59" s="90">
        <f>IFERROR(IFERROR(('TRA_VEffInv EU28'!AQ59*'TRA_Inv EU28'!AQ59-'TRA_VEffInv UK'!AQ59*'TRA_Inv UK'!AQ59)/('TRA_Inv EU28'!AQ59-'TRA_Inv UK'!AQ59),('TRA_VEffInv EU28'!AQ59*'TRA_Vkm EU28'!AQ59-'TRA_VEffInv UK'!AQ59*'TRA_Vkm UK'!AQ59)/('TRA_Vkm EU28'!AQ59-'TRA_Vkm UK'!AQ59)),0)</f>
        <v>0</v>
      </c>
      <c r="AR59" s="90">
        <f>IFERROR(IFERROR(('TRA_VEffInv EU28'!AR59*'TRA_Inv EU28'!AR59-'TRA_VEffInv UK'!AR59*'TRA_Inv UK'!AR59)/('TRA_Inv EU28'!AR59-'TRA_Inv UK'!AR59),('TRA_VEffInv EU28'!AR59*'TRA_Vkm EU28'!AR59-'TRA_VEffInv UK'!AR59*'TRA_Vkm UK'!AR59)/('TRA_Vkm EU28'!AR59-'TRA_Vkm UK'!AR59)),0)</f>
        <v>0</v>
      </c>
      <c r="AS59" s="90">
        <f>IFERROR(IFERROR(('TRA_VEffInv EU28'!AS59*'TRA_Inv EU28'!AS59-'TRA_VEffInv UK'!AS59*'TRA_Inv UK'!AS59)/('TRA_Inv EU28'!AS59-'TRA_Inv UK'!AS59),('TRA_VEffInv EU28'!AS59*'TRA_Vkm EU28'!AS59-'TRA_VEffInv UK'!AS59*'TRA_Vkm UK'!AS59)/('TRA_Vkm EU28'!AS59-'TRA_Vkm UK'!AS59)),0)</f>
        <v>0</v>
      </c>
      <c r="AT59" s="90">
        <f>IFERROR(IFERROR(('TRA_VEffInv EU28'!AT59*'TRA_Inv EU28'!AT59-'TRA_VEffInv UK'!AT59*'TRA_Inv UK'!AT59)/('TRA_Inv EU28'!AT59-'TRA_Inv UK'!AT59),('TRA_VEffInv EU28'!AT59*'TRA_Vkm EU28'!AT59-'TRA_VEffInv UK'!AT59*'TRA_Vkm UK'!AT59)/('TRA_Vkm EU28'!AT59-'TRA_Vkm UK'!AT59)),0)</f>
        <v>0</v>
      </c>
      <c r="AU59" s="90">
        <f>IFERROR(IFERROR(('TRA_VEffInv EU28'!AU59*'TRA_Inv EU28'!AU59-'TRA_VEffInv UK'!AU59*'TRA_Inv UK'!AU59)/('TRA_Inv EU28'!AU59-'TRA_Inv UK'!AU59),('TRA_VEffInv EU28'!AU59*'TRA_Vkm EU28'!AU59-'TRA_VEffInv UK'!AU59*'TRA_Vkm UK'!AU59)/('TRA_Vkm EU28'!AU59-'TRA_Vkm UK'!AU59)),0)</f>
        <v>0</v>
      </c>
      <c r="AV59" s="90">
        <f>IFERROR(IFERROR(('TRA_VEffInv EU28'!AV59*'TRA_Inv EU28'!AV59-'TRA_VEffInv UK'!AV59*'TRA_Inv UK'!AV59)/('TRA_Inv EU28'!AV59-'TRA_Inv UK'!AV59),('TRA_VEffInv EU28'!AV59*'TRA_Vkm EU28'!AV59-'TRA_VEffInv UK'!AV59*'TRA_Vkm UK'!AV59)/('TRA_Vkm EU28'!AV59-'TRA_Vkm UK'!AV59)),0)</f>
        <v>0</v>
      </c>
      <c r="AW59" s="90">
        <f>IFERROR(IFERROR(('TRA_VEffInv EU28'!AW59*'TRA_Inv EU28'!AW59-'TRA_VEffInv UK'!AW59*'TRA_Inv UK'!AW59)/('TRA_Inv EU28'!AW59-'TRA_Inv UK'!AW59),('TRA_VEffInv EU28'!AW59*'TRA_Vkm EU28'!AW59-'TRA_VEffInv UK'!AW59*'TRA_Vkm UK'!AW59)/('TRA_Vkm EU28'!AW59-'TRA_Vkm UK'!AW59)),0)</f>
        <v>0</v>
      </c>
      <c r="AX59" s="90">
        <f>IFERROR(IFERROR(('TRA_VEffInv EU28'!AX59*'TRA_Inv EU28'!AX59-'TRA_VEffInv UK'!AX59*'TRA_Inv UK'!AX59)/('TRA_Inv EU28'!AX59-'TRA_Inv UK'!AX59),('TRA_VEffInv EU28'!AX59*'TRA_Vkm EU28'!AX59-'TRA_VEffInv UK'!AX59*'TRA_Vkm UK'!AX59)/('TRA_Vkm EU28'!AX59-'TRA_Vkm UK'!AX59)),0)</f>
        <v>0</v>
      </c>
      <c r="AY59" s="90">
        <f>IFERROR(IFERROR(('TRA_VEffInv EU28'!AY59*'TRA_Inv EU28'!AY59-'TRA_VEffInv UK'!AY59*'TRA_Inv UK'!AY59)/('TRA_Inv EU28'!AY59-'TRA_Inv UK'!AY59),('TRA_VEffInv EU28'!AY59*'TRA_Vkm EU28'!AY59-'TRA_VEffInv UK'!AY59*'TRA_Vkm UK'!AY59)/('TRA_Vkm EU28'!AY59-'TRA_Vkm UK'!AY59)),0)</f>
        <v>0</v>
      </c>
      <c r="AZ59" s="90">
        <f>IFERROR(IFERROR(('TRA_VEffInv EU28'!AZ59*'TRA_Inv EU28'!AZ59-'TRA_VEffInv UK'!AZ59*'TRA_Inv UK'!AZ59)/('TRA_Inv EU28'!AZ59-'TRA_Inv UK'!AZ59),('TRA_VEffInv EU28'!AZ59*'TRA_Vkm EU28'!AZ59-'TRA_VEffInv UK'!AZ59*'TRA_Vkm UK'!AZ59)/('TRA_Vkm EU28'!AZ59-'TRA_Vkm UK'!AZ59)),0)</f>
        <v>0</v>
      </c>
    </row>
    <row r="60" spans="1:52" hidden="1">
      <c r="A60" s="103"/>
      <c r="B60" s="90"/>
      <c r="C60" s="90">
        <f>IFERROR(IFERROR(('TRA_VEffInv EU28'!C60*'TRA_Inv EU28'!C60-'TRA_VEffInv UK'!C60*'TRA_Inv UK'!C60)/('TRA_Inv EU28'!C60-'TRA_Inv UK'!C60),('TRA_VEffInv EU28'!C60*'TRA_Vkm EU28'!C60-'TRA_VEffInv UK'!C60*'TRA_Vkm UK'!C60)/('TRA_Vkm EU28'!C60-'TRA_Vkm UK'!C60)),0)</f>
        <v>0</v>
      </c>
      <c r="D60" s="90">
        <f>IFERROR(IFERROR(('TRA_VEffInv EU28'!D60*'TRA_Inv EU28'!D60-'TRA_VEffInv UK'!D60*'TRA_Inv UK'!D60)/('TRA_Inv EU28'!D60-'TRA_Inv UK'!D60),('TRA_VEffInv EU28'!D60*'TRA_Vkm EU28'!D60-'TRA_VEffInv UK'!D60*'TRA_Vkm UK'!D60)/('TRA_Vkm EU28'!D60-'TRA_Vkm UK'!D60)),0)</f>
        <v>0</v>
      </c>
      <c r="E60" s="90">
        <f>IFERROR(IFERROR(('TRA_VEffInv EU28'!E60*'TRA_Inv EU28'!E60-'TRA_VEffInv UK'!E60*'TRA_Inv UK'!E60)/('TRA_Inv EU28'!E60-'TRA_Inv UK'!E60),('TRA_VEffInv EU28'!E60*'TRA_Vkm EU28'!E60-'TRA_VEffInv UK'!E60*'TRA_Vkm UK'!E60)/('TRA_Vkm EU28'!E60-'TRA_Vkm UK'!E60)),0)</f>
        <v>0</v>
      </c>
      <c r="F60" s="90">
        <f>IFERROR(IFERROR(('TRA_VEffInv EU28'!F60*'TRA_Inv EU28'!F60-'TRA_VEffInv UK'!F60*'TRA_Inv UK'!F60)/('TRA_Inv EU28'!F60-'TRA_Inv UK'!F60),('TRA_VEffInv EU28'!F60*'TRA_Vkm EU28'!F60-'TRA_VEffInv UK'!F60*'TRA_Vkm UK'!F60)/('TRA_Vkm EU28'!F60-'TRA_Vkm UK'!F60)),0)</f>
        <v>0</v>
      </c>
      <c r="G60" s="90">
        <f>IFERROR(IFERROR(('TRA_VEffInv EU28'!G60*'TRA_Inv EU28'!G60-'TRA_VEffInv UK'!G60*'TRA_Inv UK'!G60)/('TRA_Inv EU28'!G60-'TRA_Inv UK'!G60),('TRA_VEffInv EU28'!G60*'TRA_Vkm EU28'!G60-'TRA_VEffInv UK'!G60*'TRA_Vkm UK'!G60)/('TRA_Vkm EU28'!G60-'TRA_Vkm UK'!G60)),0)</f>
        <v>0</v>
      </c>
      <c r="H60" s="90">
        <f>IFERROR(IFERROR(('TRA_VEffInv EU28'!H60*'TRA_Inv EU28'!H60-'TRA_VEffInv UK'!H60*'TRA_Inv UK'!H60)/('TRA_Inv EU28'!H60-'TRA_Inv UK'!H60),('TRA_VEffInv EU28'!H60*'TRA_Vkm EU28'!H60-'TRA_VEffInv UK'!H60*'TRA_Vkm UK'!H60)/('TRA_Vkm EU28'!H60-'TRA_Vkm UK'!H60)),0)</f>
        <v>0</v>
      </c>
      <c r="I60" s="90">
        <f>IFERROR(IFERROR(('TRA_VEffInv EU28'!I60*'TRA_Inv EU28'!I60-'TRA_VEffInv UK'!I60*'TRA_Inv UK'!I60)/('TRA_Inv EU28'!I60-'TRA_Inv UK'!I60),('TRA_VEffInv EU28'!I60*'TRA_Vkm EU28'!I60-'TRA_VEffInv UK'!I60*'TRA_Vkm UK'!I60)/('TRA_Vkm EU28'!I60-'TRA_Vkm UK'!I60)),0)</f>
        <v>0</v>
      </c>
      <c r="J60" s="90">
        <f>IFERROR(IFERROR(('TRA_VEffInv EU28'!J60*'TRA_Inv EU28'!J60-'TRA_VEffInv UK'!J60*'TRA_Inv UK'!J60)/('TRA_Inv EU28'!J60-'TRA_Inv UK'!J60),('TRA_VEffInv EU28'!J60*'TRA_Vkm EU28'!J60-'TRA_VEffInv UK'!J60*'TRA_Vkm UK'!J60)/('TRA_Vkm EU28'!J60-'TRA_Vkm UK'!J60)),0)</f>
        <v>0</v>
      </c>
      <c r="K60" s="90">
        <f>IFERROR(IFERROR(('TRA_VEffInv EU28'!K60*'TRA_Inv EU28'!K60-'TRA_VEffInv UK'!K60*'TRA_Inv UK'!K60)/('TRA_Inv EU28'!K60-'TRA_Inv UK'!K60),('TRA_VEffInv EU28'!K60*'TRA_Vkm EU28'!K60-'TRA_VEffInv UK'!K60*'TRA_Vkm UK'!K60)/('TRA_Vkm EU28'!K60-'TRA_Vkm UK'!K60)),0)</f>
        <v>0</v>
      </c>
      <c r="L60" s="90">
        <f>IFERROR(IFERROR(('TRA_VEffInv EU28'!L60*'TRA_Inv EU28'!L60-'TRA_VEffInv UK'!L60*'TRA_Inv UK'!L60)/('TRA_Inv EU28'!L60-'TRA_Inv UK'!L60),('TRA_VEffInv EU28'!L60*'TRA_Vkm EU28'!L60-'TRA_VEffInv UK'!L60*'TRA_Vkm UK'!L60)/('TRA_Vkm EU28'!L60-'TRA_Vkm UK'!L60)),0)</f>
        <v>0</v>
      </c>
      <c r="M60" s="90">
        <f>IFERROR(IFERROR(('TRA_VEffInv EU28'!M60*'TRA_Inv EU28'!M60-'TRA_VEffInv UK'!M60*'TRA_Inv UK'!M60)/('TRA_Inv EU28'!M60-'TRA_Inv UK'!M60),('TRA_VEffInv EU28'!M60*'TRA_Vkm EU28'!M60-'TRA_VEffInv UK'!M60*'TRA_Vkm UK'!M60)/('TRA_Vkm EU28'!M60-'TRA_Vkm UK'!M60)),0)</f>
        <v>0</v>
      </c>
      <c r="N60" s="90">
        <f>IFERROR(IFERROR(('TRA_VEffInv EU28'!N60*'TRA_Inv EU28'!N60-'TRA_VEffInv UK'!N60*'TRA_Inv UK'!N60)/('TRA_Inv EU28'!N60-'TRA_Inv UK'!N60),('TRA_VEffInv EU28'!N60*'TRA_Vkm EU28'!N60-'TRA_VEffInv UK'!N60*'TRA_Vkm UK'!N60)/('TRA_Vkm EU28'!N60-'TRA_Vkm UK'!N60)),0)</f>
        <v>0</v>
      </c>
      <c r="O60" s="90">
        <f>IFERROR(IFERROR(('TRA_VEffInv EU28'!O60*'TRA_Inv EU28'!O60-'TRA_VEffInv UK'!O60*'TRA_Inv UK'!O60)/('TRA_Inv EU28'!O60-'TRA_Inv UK'!O60),('TRA_VEffInv EU28'!O60*'TRA_Vkm EU28'!O60-'TRA_VEffInv UK'!O60*'TRA_Vkm UK'!O60)/('TRA_Vkm EU28'!O60-'TRA_Vkm UK'!O60)),0)</f>
        <v>0</v>
      </c>
      <c r="P60" s="90">
        <f>IFERROR(IFERROR(('TRA_VEffInv EU28'!P60*'TRA_Inv EU28'!P60-'TRA_VEffInv UK'!P60*'TRA_Inv UK'!P60)/('TRA_Inv EU28'!P60-'TRA_Inv UK'!P60),('TRA_VEffInv EU28'!P60*'TRA_Vkm EU28'!P60-'TRA_VEffInv UK'!P60*'TRA_Vkm UK'!P60)/('TRA_Vkm EU28'!P60-'TRA_Vkm UK'!P60)),0)</f>
        <v>0</v>
      </c>
      <c r="Q60" s="90">
        <f>IFERROR(IFERROR(('TRA_VEffInv EU28'!Q60*'TRA_Inv EU28'!Q60-'TRA_VEffInv UK'!Q60*'TRA_Inv UK'!Q60)/('TRA_Inv EU28'!Q60-'TRA_Inv UK'!Q60),('TRA_VEffInv EU28'!Q60*'TRA_Vkm EU28'!Q60-'TRA_VEffInv UK'!Q60*'TRA_Vkm UK'!Q60)/('TRA_Vkm EU28'!Q60-'TRA_Vkm UK'!Q60)),0)</f>
        <v>0</v>
      </c>
      <c r="R60" s="90">
        <f>IFERROR(IFERROR(('TRA_VEffInv EU28'!R60*'TRA_Inv EU28'!R60-'TRA_VEffInv UK'!R60*'TRA_Inv UK'!R60)/('TRA_Inv EU28'!R60-'TRA_Inv UK'!R60),('TRA_VEffInv EU28'!R60*'TRA_Vkm EU28'!R60-'TRA_VEffInv UK'!R60*'TRA_Vkm UK'!R60)/('TRA_Vkm EU28'!R60-'TRA_Vkm UK'!R60)),0)</f>
        <v>0</v>
      </c>
      <c r="S60" s="90">
        <f>IFERROR(IFERROR(('TRA_VEffInv EU28'!S60*'TRA_Inv EU28'!S60-'TRA_VEffInv UK'!S60*'TRA_Inv UK'!S60)/('TRA_Inv EU28'!S60-'TRA_Inv UK'!S60),('TRA_VEffInv EU28'!S60*'TRA_Vkm EU28'!S60-'TRA_VEffInv UK'!S60*'TRA_Vkm UK'!S60)/('TRA_Vkm EU28'!S60-'TRA_Vkm UK'!S60)),0)</f>
        <v>0</v>
      </c>
      <c r="T60" s="90">
        <f>IFERROR(IFERROR(('TRA_VEffInv EU28'!T60*'TRA_Inv EU28'!T60-'TRA_VEffInv UK'!T60*'TRA_Inv UK'!T60)/('TRA_Inv EU28'!T60-'TRA_Inv UK'!T60),('TRA_VEffInv EU28'!T60*'TRA_Vkm EU28'!T60-'TRA_VEffInv UK'!T60*'TRA_Vkm UK'!T60)/('TRA_Vkm EU28'!T60-'TRA_Vkm UK'!T60)),0)</f>
        <v>0</v>
      </c>
      <c r="U60" s="90">
        <f>IFERROR(IFERROR(('TRA_VEffInv EU28'!U60*'TRA_Inv EU28'!U60-'TRA_VEffInv UK'!U60*'TRA_Inv UK'!U60)/('TRA_Inv EU28'!U60-'TRA_Inv UK'!U60),('TRA_VEffInv EU28'!U60*'TRA_Vkm EU28'!U60-'TRA_VEffInv UK'!U60*'TRA_Vkm UK'!U60)/('TRA_Vkm EU28'!U60-'TRA_Vkm UK'!U60)),0)</f>
        <v>0</v>
      </c>
      <c r="V60" s="90">
        <f>IFERROR(IFERROR(('TRA_VEffInv EU28'!V60*'TRA_Inv EU28'!V60-'TRA_VEffInv UK'!V60*'TRA_Inv UK'!V60)/('TRA_Inv EU28'!V60-'TRA_Inv UK'!V60),('TRA_VEffInv EU28'!V60*'TRA_Vkm EU28'!V60-'TRA_VEffInv UK'!V60*'TRA_Vkm UK'!V60)/('TRA_Vkm EU28'!V60-'TRA_Vkm UK'!V60)),0)</f>
        <v>0</v>
      </c>
      <c r="W60" s="90">
        <f>IFERROR(IFERROR(('TRA_VEffInv EU28'!W60*'TRA_Inv EU28'!W60-'TRA_VEffInv UK'!W60*'TRA_Inv UK'!W60)/('TRA_Inv EU28'!W60-'TRA_Inv UK'!W60),('TRA_VEffInv EU28'!W60*'TRA_Vkm EU28'!W60-'TRA_VEffInv UK'!W60*'TRA_Vkm UK'!W60)/('TRA_Vkm EU28'!W60-'TRA_Vkm UK'!W60)),0)</f>
        <v>0</v>
      </c>
      <c r="X60" s="90">
        <f>IFERROR(IFERROR(('TRA_VEffInv EU28'!X60*'TRA_Inv EU28'!X60-'TRA_VEffInv UK'!X60*'TRA_Inv UK'!X60)/('TRA_Inv EU28'!X60-'TRA_Inv UK'!X60),('TRA_VEffInv EU28'!X60*'TRA_Vkm EU28'!X60-'TRA_VEffInv UK'!X60*'TRA_Vkm UK'!X60)/('TRA_Vkm EU28'!X60-'TRA_Vkm UK'!X60)),0)</f>
        <v>0</v>
      </c>
      <c r="Y60" s="90">
        <f>IFERROR(IFERROR(('TRA_VEffInv EU28'!Y60*'TRA_Inv EU28'!Y60-'TRA_VEffInv UK'!Y60*'TRA_Inv UK'!Y60)/('TRA_Inv EU28'!Y60-'TRA_Inv UK'!Y60),('TRA_VEffInv EU28'!Y60*'TRA_Vkm EU28'!Y60-'TRA_VEffInv UK'!Y60*'TRA_Vkm UK'!Y60)/('TRA_Vkm EU28'!Y60-'TRA_Vkm UK'!Y60)),0)</f>
        <v>0</v>
      </c>
      <c r="Z60" s="90">
        <f>IFERROR(IFERROR(('TRA_VEffInv EU28'!Z60*'TRA_Inv EU28'!Z60-'TRA_VEffInv UK'!Z60*'TRA_Inv UK'!Z60)/('TRA_Inv EU28'!Z60-'TRA_Inv UK'!Z60),('TRA_VEffInv EU28'!Z60*'TRA_Vkm EU28'!Z60-'TRA_VEffInv UK'!Z60*'TRA_Vkm UK'!Z60)/('TRA_Vkm EU28'!Z60-'TRA_Vkm UK'!Z60)),0)</f>
        <v>0</v>
      </c>
      <c r="AA60" s="90">
        <f>IFERROR(IFERROR(('TRA_VEffInv EU28'!AA60*'TRA_Inv EU28'!AA60-'TRA_VEffInv UK'!AA60*'TRA_Inv UK'!AA60)/('TRA_Inv EU28'!AA60-'TRA_Inv UK'!AA60),('TRA_VEffInv EU28'!AA60*'TRA_Vkm EU28'!AA60-'TRA_VEffInv UK'!AA60*'TRA_Vkm UK'!AA60)/('TRA_Vkm EU28'!AA60-'TRA_Vkm UK'!AA60)),0)</f>
        <v>0</v>
      </c>
      <c r="AB60" s="90">
        <f>IFERROR(IFERROR(('TRA_VEffInv EU28'!AB60*'TRA_Inv EU28'!AB60-'TRA_VEffInv UK'!AB60*'TRA_Inv UK'!AB60)/('TRA_Inv EU28'!AB60-'TRA_Inv UK'!AB60),('TRA_VEffInv EU28'!AB60*'TRA_Vkm EU28'!AB60-'TRA_VEffInv UK'!AB60*'TRA_Vkm UK'!AB60)/('TRA_Vkm EU28'!AB60-'TRA_Vkm UK'!AB60)),0)</f>
        <v>0</v>
      </c>
      <c r="AC60" s="90">
        <f>IFERROR(IFERROR(('TRA_VEffInv EU28'!AC60*'TRA_Inv EU28'!AC60-'TRA_VEffInv UK'!AC60*'TRA_Inv UK'!AC60)/('TRA_Inv EU28'!AC60-'TRA_Inv UK'!AC60),('TRA_VEffInv EU28'!AC60*'TRA_Vkm EU28'!AC60-'TRA_VEffInv UK'!AC60*'TRA_Vkm UK'!AC60)/('TRA_Vkm EU28'!AC60-'TRA_Vkm UK'!AC60)),0)</f>
        <v>0</v>
      </c>
      <c r="AD60" s="90">
        <f>IFERROR(IFERROR(('TRA_VEffInv EU28'!AD60*'TRA_Inv EU28'!AD60-'TRA_VEffInv UK'!AD60*'TRA_Inv UK'!AD60)/('TRA_Inv EU28'!AD60-'TRA_Inv UK'!AD60),('TRA_VEffInv EU28'!AD60*'TRA_Vkm EU28'!AD60-'TRA_VEffInv UK'!AD60*'TRA_Vkm UK'!AD60)/('TRA_Vkm EU28'!AD60-'TRA_Vkm UK'!AD60)),0)</f>
        <v>0</v>
      </c>
      <c r="AE60" s="90">
        <f>IFERROR(IFERROR(('TRA_VEffInv EU28'!AE60*'TRA_Inv EU28'!AE60-'TRA_VEffInv UK'!AE60*'TRA_Inv UK'!AE60)/('TRA_Inv EU28'!AE60-'TRA_Inv UK'!AE60),('TRA_VEffInv EU28'!AE60*'TRA_Vkm EU28'!AE60-'TRA_VEffInv UK'!AE60*'TRA_Vkm UK'!AE60)/('TRA_Vkm EU28'!AE60-'TRA_Vkm UK'!AE60)),0)</f>
        <v>0</v>
      </c>
      <c r="AF60" s="90">
        <f>IFERROR(IFERROR(('TRA_VEffInv EU28'!AF60*'TRA_Inv EU28'!AF60-'TRA_VEffInv UK'!AF60*'TRA_Inv UK'!AF60)/('TRA_Inv EU28'!AF60-'TRA_Inv UK'!AF60),('TRA_VEffInv EU28'!AF60*'TRA_Vkm EU28'!AF60-'TRA_VEffInv UK'!AF60*'TRA_Vkm UK'!AF60)/('TRA_Vkm EU28'!AF60-'TRA_Vkm UK'!AF60)),0)</f>
        <v>0</v>
      </c>
      <c r="AG60" s="90">
        <f>IFERROR(IFERROR(('TRA_VEffInv EU28'!AG60*'TRA_Inv EU28'!AG60-'TRA_VEffInv UK'!AG60*'TRA_Inv UK'!AG60)/('TRA_Inv EU28'!AG60-'TRA_Inv UK'!AG60),('TRA_VEffInv EU28'!AG60*'TRA_Vkm EU28'!AG60-'TRA_VEffInv UK'!AG60*'TRA_Vkm UK'!AG60)/('TRA_Vkm EU28'!AG60-'TRA_Vkm UK'!AG60)),0)</f>
        <v>0</v>
      </c>
      <c r="AH60" s="90">
        <f>IFERROR(IFERROR(('TRA_VEffInv EU28'!AH60*'TRA_Inv EU28'!AH60-'TRA_VEffInv UK'!AH60*'TRA_Inv UK'!AH60)/('TRA_Inv EU28'!AH60-'TRA_Inv UK'!AH60),('TRA_VEffInv EU28'!AH60*'TRA_Vkm EU28'!AH60-'TRA_VEffInv UK'!AH60*'TRA_Vkm UK'!AH60)/('TRA_Vkm EU28'!AH60-'TRA_Vkm UK'!AH60)),0)</f>
        <v>0</v>
      </c>
      <c r="AI60" s="90">
        <f>IFERROR(IFERROR(('TRA_VEffInv EU28'!AI60*'TRA_Inv EU28'!AI60-'TRA_VEffInv UK'!AI60*'TRA_Inv UK'!AI60)/('TRA_Inv EU28'!AI60-'TRA_Inv UK'!AI60),('TRA_VEffInv EU28'!AI60*'TRA_Vkm EU28'!AI60-'TRA_VEffInv UK'!AI60*'TRA_Vkm UK'!AI60)/('TRA_Vkm EU28'!AI60-'TRA_Vkm UK'!AI60)),0)</f>
        <v>0</v>
      </c>
      <c r="AJ60" s="90">
        <f>IFERROR(IFERROR(('TRA_VEffInv EU28'!AJ60*'TRA_Inv EU28'!AJ60-'TRA_VEffInv UK'!AJ60*'TRA_Inv UK'!AJ60)/('TRA_Inv EU28'!AJ60-'TRA_Inv UK'!AJ60),('TRA_VEffInv EU28'!AJ60*'TRA_Vkm EU28'!AJ60-'TRA_VEffInv UK'!AJ60*'TRA_Vkm UK'!AJ60)/('TRA_Vkm EU28'!AJ60-'TRA_Vkm UK'!AJ60)),0)</f>
        <v>0</v>
      </c>
      <c r="AK60" s="90">
        <f>IFERROR(IFERROR(('TRA_VEffInv EU28'!AK60*'TRA_Inv EU28'!AK60-'TRA_VEffInv UK'!AK60*'TRA_Inv UK'!AK60)/('TRA_Inv EU28'!AK60-'TRA_Inv UK'!AK60),('TRA_VEffInv EU28'!AK60*'TRA_Vkm EU28'!AK60-'TRA_VEffInv UK'!AK60*'TRA_Vkm UK'!AK60)/('TRA_Vkm EU28'!AK60-'TRA_Vkm UK'!AK60)),0)</f>
        <v>0</v>
      </c>
      <c r="AL60" s="90">
        <f>IFERROR(IFERROR(('TRA_VEffInv EU28'!AL60*'TRA_Inv EU28'!AL60-'TRA_VEffInv UK'!AL60*'TRA_Inv UK'!AL60)/('TRA_Inv EU28'!AL60-'TRA_Inv UK'!AL60),('TRA_VEffInv EU28'!AL60*'TRA_Vkm EU28'!AL60-'TRA_VEffInv UK'!AL60*'TRA_Vkm UK'!AL60)/('TRA_Vkm EU28'!AL60-'TRA_Vkm UK'!AL60)),0)</f>
        <v>0</v>
      </c>
      <c r="AM60" s="90">
        <f>IFERROR(IFERROR(('TRA_VEffInv EU28'!AM60*'TRA_Inv EU28'!AM60-'TRA_VEffInv UK'!AM60*'TRA_Inv UK'!AM60)/('TRA_Inv EU28'!AM60-'TRA_Inv UK'!AM60),('TRA_VEffInv EU28'!AM60*'TRA_Vkm EU28'!AM60-'TRA_VEffInv UK'!AM60*'TRA_Vkm UK'!AM60)/('TRA_Vkm EU28'!AM60-'TRA_Vkm UK'!AM60)),0)</f>
        <v>0</v>
      </c>
      <c r="AN60" s="90">
        <f>IFERROR(IFERROR(('TRA_VEffInv EU28'!AN60*'TRA_Inv EU28'!AN60-'TRA_VEffInv UK'!AN60*'TRA_Inv UK'!AN60)/('TRA_Inv EU28'!AN60-'TRA_Inv UK'!AN60),('TRA_VEffInv EU28'!AN60*'TRA_Vkm EU28'!AN60-'TRA_VEffInv UK'!AN60*'TRA_Vkm UK'!AN60)/('TRA_Vkm EU28'!AN60-'TRA_Vkm UK'!AN60)),0)</f>
        <v>0</v>
      </c>
      <c r="AO60" s="90">
        <f>IFERROR(IFERROR(('TRA_VEffInv EU28'!AO60*'TRA_Inv EU28'!AO60-'TRA_VEffInv UK'!AO60*'TRA_Inv UK'!AO60)/('TRA_Inv EU28'!AO60-'TRA_Inv UK'!AO60),('TRA_VEffInv EU28'!AO60*'TRA_Vkm EU28'!AO60-'TRA_VEffInv UK'!AO60*'TRA_Vkm UK'!AO60)/('TRA_Vkm EU28'!AO60-'TRA_Vkm UK'!AO60)),0)</f>
        <v>0</v>
      </c>
      <c r="AP60" s="90">
        <f>IFERROR(IFERROR(('TRA_VEffInv EU28'!AP60*'TRA_Inv EU28'!AP60-'TRA_VEffInv UK'!AP60*'TRA_Inv UK'!AP60)/('TRA_Inv EU28'!AP60-'TRA_Inv UK'!AP60),('TRA_VEffInv EU28'!AP60*'TRA_Vkm EU28'!AP60-'TRA_VEffInv UK'!AP60*'TRA_Vkm UK'!AP60)/('TRA_Vkm EU28'!AP60-'TRA_Vkm UK'!AP60)),0)</f>
        <v>0</v>
      </c>
      <c r="AQ60" s="90">
        <f>IFERROR(IFERROR(('TRA_VEffInv EU28'!AQ60*'TRA_Inv EU28'!AQ60-'TRA_VEffInv UK'!AQ60*'TRA_Inv UK'!AQ60)/('TRA_Inv EU28'!AQ60-'TRA_Inv UK'!AQ60),('TRA_VEffInv EU28'!AQ60*'TRA_Vkm EU28'!AQ60-'TRA_VEffInv UK'!AQ60*'TRA_Vkm UK'!AQ60)/('TRA_Vkm EU28'!AQ60-'TRA_Vkm UK'!AQ60)),0)</f>
        <v>0</v>
      </c>
      <c r="AR60" s="90">
        <f>IFERROR(IFERROR(('TRA_VEffInv EU28'!AR60*'TRA_Inv EU28'!AR60-'TRA_VEffInv UK'!AR60*'TRA_Inv UK'!AR60)/('TRA_Inv EU28'!AR60-'TRA_Inv UK'!AR60),('TRA_VEffInv EU28'!AR60*'TRA_Vkm EU28'!AR60-'TRA_VEffInv UK'!AR60*'TRA_Vkm UK'!AR60)/('TRA_Vkm EU28'!AR60-'TRA_Vkm UK'!AR60)),0)</f>
        <v>0</v>
      </c>
      <c r="AS60" s="90">
        <f>IFERROR(IFERROR(('TRA_VEffInv EU28'!AS60*'TRA_Inv EU28'!AS60-'TRA_VEffInv UK'!AS60*'TRA_Inv UK'!AS60)/('TRA_Inv EU28'!AS60-'TRA_Inv UK'!AS60),('TRA_VEffInv EU28'!AS60*'TRA_Vkm EU28'!AS60-'TRA_VEffInv UK'!AS60*'TRA_Vkm UK'!AS60)/('TRA_Vkm EU28'!AS60-'TRA_Vkm UK'!AS60)),0)</f>
        <v>0</v>
      </c>
      <c r="AT60" s="90">
        <f>IFERROR(IFERROR(('TRA_VEffInv EU28'!AT60*'TRA_Inv EU28'!AT60-'TRA_VEffInv UK'!AT60*'TRA_Inv UK'!AT60)/('TRA_Inv EU28'!AT60-'TRA_Inv UK'!AT60),('TRA_VEffInv EU28'!AT60*'TRA_Vkm EU28'!AT60-'TRA_VEffInv UK'!AT60*'TRA_Vkm UK'!AT60)/('TRA_Vkm EU28'!AT60-'TRA_Vkm UK'!AT60)),0)</f>
        <v>0</v>
      </c>
      <c r="AU60" s="90">
        <f>IFERROR(IFERROR(('TRA_VEffInv EU28'!AU60*'TRA_Inv EU28'!AU60-'TRA_VEffInv UK'!AU60*'TRA_Inv UK'!AU60)/('TRA_Inv EU28'!AU60-'TRA_Inv UK'!AU60),('TRA_VEffInv EU28'!AU60*'TRA_Vkm EU28'!AU60-'TRA_VEffInv UK'!AU60*'TRA_Vkm UK'!AU60)/('TRA_Vkm EU28'!AU60-'TRA_Vkm UK'!AU60)),0)</f>
        <v>0</v>
      </c>
      <c r="AV60" s="90">
        <f>IFERROR(IFERROR(('TRA_VEffInv EU28'!AV60*'TRA_Inv EU28'!AV60-'TRA_VEffInv UK'!AV60*'TRA_Inv UK'!AV60)/('TRA_Inv EU28'!AV60-'TRA_Inv UK'!AV60),('TRA_VEffInv EU28'!AV60*'TRA_Vkm EU28'!AV60-'TRA_VEffInv UK'!AV60*'TRA_Vkm UK'!AV60)/('TRA_Vkm EU28'!AV60-'TRA_Vkm UK'!AV60)),0)</f>
        <v>0</v>
      </c>
      <c r="AW60" s="90">
        <f>IFERROR(IFERROR(('TRA_VEffInv EU28'!AW60*'TRA_Inv EU28'!AW60-'TRA_VEffInv UK'!AW60*'TRA_Inv UK'!AW60)/('TRA_Inv EU28'!AW60-'TRA_Inv UK'!AW60),('TRA_VEffInv EU28'!AW60*'TRA_Vkm EU28'!AW60-'TRA_VEffInv UK'!AW60*'TRA_Vkm UK'!AW60)/('TRA_Vkm EU28'!AW60-'TRA_Vkm UK'!AW60)),0)</f>
        <v>0</v>
      </c>
      <c r="AX60" s="90">
        <f>IFERROR(IFERROR(('TRA_VEffInv EU28'!AX60*'TRA_Inv EU28'!AX60-'TRA_VEffInv UK'!AX60*'TRA_Inv UK'!AX60)/('TRA_Inv EU28'!AX60-'TRA_Inv UK'!AX60),('TRA_VEffInv EU28'!AX60*'TRA_Vkm EU28'!AX60-'TRA_VEffInv UK'!AX60*'TRA_Vkm UK'!AX60)/('TRA_Vkm EU28'!AX60-'TRA_Vkm UK'!AX60)),0)</f>
        <v>0</v>
      </c>
      <c r="AY60" s="90">
        <f>IFERROR(IFERROR(('TRA_VEffInv EU28'!AY60*'TRA_Inv EU28'!AY60-'TRA_VEffInv UK'!AY60*'TRA_Inv UK'!AY60)/('TRA_Inv EU28'!AY60-'TRA_Inv UK'!AY60),('TRA_VEffInv EU28'!AY60*'TRA_Vkm EU28'!AY60-'TRA_VEffInv UK'!AY60*'TRA_Vkm UK'!AY60)/('TRA_Vkm EU28'!AY60-'TRA_Vkm UK'!AY60)),0)</f>
        <v>0</v>
      </c>
      <c r="AZ60" s="90">
        <f>IFERROR(IFERROR(('TRA_VEffInv EU28'!AZ60*'TRA_Inv EU28'!AZ60-'TRA_VEffInv UK'!AZ60*'TRA_Inv UK'!AZ60)/('TRA_Inv EU28'!AZ60-'TRA_Inv UK'!AZ60),('TRA_VEffInv EU28'!AZ60*'TRA_Vkm EU28'!AZ60-'TRA_VEffInv UK'!AZ60*'TRA_Vkm UK'!AZ60)/('TRA_Vkm EU28'!AZ60-'TRA_Vkm UK'!AZ60)),0)</f>
        <v>0</v>
      </c>
    </row>
    <row r="61" spans="1:52" hidden="1">
      <c r="A61" s="103"/>
      <c r="B61" s="90"/>
      <c r="C61" s="90">
        <f>IFERROR(IFERROR(('TRA_VEffInv EU28'!C61*'TRA_Inv EU28'!C61-'TRA_VEffInv UK'!C61*'TRA_Inv UK'!C61)/('TRA_Inv EU28'!C61-'TRA_Inv UK'!C61),('TRA_VEffInv EU28'!C61*'TRA_Vkm EU28'!C61-'TRA_VEffInv UK'!C61*'TRA_Vkm UK'!C61)/('TRA_Vkm EU28'!C61-'TRA_Vkm UK'!C61)),0)</f>
        <v>0</v>
      </c>
      <c r="D61" s="90">
        <f>IFERROR(IFERROR(('TRA_VEffInv EU28'!D61*'TRA_Inv EU28'!D61-'TRA_VEffInv UK'!D61*'TRA_Inv UK'!D61)/('TRA_Inv EU28'!D61-'TRA_Inv UK'!D61),('TRA_VEffInv EU28'!D61*'TRA_Vkm EU28'!D61-'TRA_VEffInv UK'!D61*'TRA_Vkm UK'!D61)/('TRA_Vkm EU28'!D61-'TRA_Vkm UK'!D61)),0)</f>
        <v>0</v>
      </c>
      <c r="E61" s="90">
        <f>IFERROR(IFERROR(('TRA_VEffInv EU28'!E61*'TRA_Inv EU28'!E61-'TRA_VEffInv UK'!E61*'TRA_Inv UK'!E61)/('TRA_Inv EU28'!E61-'TRA_Inv UK'!E61),('TRA_VEffInv EU28'!E61*'TRA_Vkm EU28'!E61-'TRA_VEffInv UK'!E61*'TRA_Vkm UK'!E61)/('TRA_Vkm EU28'!E61-'TRA_Vkm UK'!E61)),0)</f>
        <v>0</v>
      </c>
      <c r="F61" s="90">
        <f>IFERROR(IFERROR(('TRA_VEffInv EU28'!F61*'TRA_Inv EU28'!F61-'TRA_VEffInv UK'!F61*'TRA_Inv UK'!F61)/('TRA_Inv EU28'!F61-'TRA_Inv UK'!F61),('TRA_VEffInv EU28'!F61*'TRA_Vkm EU28'!F61-'TRA_VEffInv UK'!F61*'TRA_Vkm UK'!F61)/('TRA_Vkm EU28'!F61-'TRA_Vkm UK'!F61)),0)</f>
        <v>0</v>
      </c>
      <c r="G61" s="90">
        <f>IFERROR(IFERROR(('TRA_VEffInv EU28'!G61*'TRA_Inv EU28'!G61-'TRA_VEffInv UK'!G61*'TRA_Inv UK'!G61)/('TRA_Inv EU28'!G61-'TRA_Inv UK'!G61),('TRA_VEffInv EU28'!G61*'TRA_Vkm EU28'!G61-'TRA_VEffInv UK'!G61*'TRA_Vkm UK'!G61)/('TRA_Vkm EU28'!G61-'TRA_Vkm UK'!G61)),0)</f>
        <v>0</v>
      </c>
      <c r="H61" s="90">
        <f>IFERROR(IFERROR(('TRA_VEffInv EU28'!H61*'TRA_Inv EU28'!H61-'TRA_VEffInv UK'!H61*'TRA_Inv UK'!H61)/('TRA_Inv EU28'!H61-'TRA_Inv UK'!H61),('TRA_VEffInv EU28'!H61*'TRA_Vkm EU28'!H61-'TRA_VEffInv UK'!H61*'TRA_Vkm UK'!H61)/('TRA_Vkm EU28'!H61-'TRA_Vkm UK'!H61)),0)</f>
        <v>0</v>
      </c>
      <c r="I61" s="90">
        <f>IFERROR(IFERROR(('TRA_VEffInv EU28'!I61*'TRA_Inv EU28'!I61-'TRA_VEffInv UK'!I61*'TRA_Inv UK'!I61)/('TRA_Inv EU28'!I61-'TRA_Inv UK'!I61),('TRA_VEffInv EU28'!I61*'TRA_Vkm EU28'!I61-'TRA_VEffInv UK'!I61*'TRA_Vkm UK'!I61)/('TRA_Vkm EU28'!I61-'TRA_Vkm UK'!I61)),0)</f>
        <v>0</v>
      </c>
      <c r="J61" s="90">
        <f>IFERROR(IFERROR(('TRA_VEffInv EU28'!J61*'TRA_Inv EU28'!J61-'TRA_VEffInv UK'!J61*'TRA_Inv UK'!J61)/('TRA_Inv EU28'!J61-'TRA_Inv UK'!J61),('TRA_VEffInv EU28'!J61*'TRA_Vkm EU28'!J61-'TRA_VEffInv UK'!J61*'TRA_Vkm UK'!J61)/('TRA_Vkm EU28'!J61-'TRA_Vkm UK'!J61)),0)</f>
        <v>0</v>
      </c>
      <c r="K61" s="90">
        <f>IFERROR(IFERROR(('TRA_VEffInv EU28'!K61*'TRA_Inv EU28'!K61-'TRA_VEffInv UK'!K61*'TRA_Inv UK'!K61)/('TRA_Inv EU28'!K61-'TRA_Inv UK'!K61),('TRA_VEffInv EU28'!K61*'TRA_Vkm EU28'!K61-'TRA_VEffInv UK'!K61*'TRA_Vkm UK'!K61)/('TRA_Vkm EU28'!K61-'TRA_Vkm UK'!K61)),0)</f>
        <v>0</v>
      </c>
      <c r="L61" s="90">
        <f>IFERROR(IFERROR(('TRA_VEffInv EU28'!L61*'TRA_Inv EU28'!L61-'TRA_VEffInv UK'!L61*'TRA_Inv UK'!L61)/('TRA_Inv EU28'!L61-'TRA_Inv UK'!L61),('TRA_VEffInv EU28'!L61*'TRA_Vkm EU28'!L61-'TRA_VEffInv UK'!L61*'TRA_Vkm UK'!L61)/('TRA_Vkm EU28'!L61-'TRA_Vkm UK'!L61)),0)</f>
        <v>0</v>
      </c>
      <c r="M61" s="90">
        <f>IFERROR(IFERROR(('TRA_VEffInv EU28'!M61*'TRA_Inv EU28'!M61-'TRA_VEffInv UK'!M61*'TRA_Inv UK'!M61)/('TRA_Inv EU28'!M61-'TRA_Inv UK'!M61),('TRA_VEffInv EU28'!M61*'TRA_Vkm EU28'!M61-'TRA_VEffInv UK'!M61*'TRA_Vkm UK'!M61)/('TRA_Vkm EU28'!M61-'TRA_Vkm UK'!M61)),0)</f>
        <v>0</v>
      </c>
      <c r="N61" s="90">
        <f>IFERROR(IFERROR(('TRA_VEffInv EU28'!N61*'TRA_Inv EU28'!N61-'TRA_VEffInv UK'!N61*'TRA_Inv UK'!N61)/('TRA_Inv EU28'!N61-'TRA_Inv UK'!N61),('TRA_VEffInv EU28'!N61*'TRA_Vkm EU28'!N61-'TRA_VEffInv UK'!N61*'TRA_Vkm UK'!N61)/('TRA_Vkm EU28'!N61-'TRA_Vkm UK'!N61)),0)</f>
        <v>0</v>
      </c>
      <c r="O61" s="90">
        <f>IFERROR(IFERROR(('TRA_VEffInv EU28'!O61*'TRA_Inv EU28'!O61-'TRA_VEffInv UK'!O61*'TRA_Inv UK'!O61)/('TRA_Inv EU28'!O61-'TRA_Inv UK'!O61),('TRA_VEffInv EU28'!O61*'TRA_Vkm EU28'!O61-'TRA_VEffInv UK'!O61*'TRA_Vkm UK'!O61)/('TRA_Vkm EU28'!O61-'TRA_Vkm UK'!O61)),0)</f>
        <v>0</v>
      </c>
      <c r="P61" s="90">
        <f>IFERROR(IFERROR(('TRA_VEffInv EU28'!P61*'TRA_Inv EU28'!P61-'TRA_VEffInv UK'!P61*'TRA_Inv UK'!P61)/('TRA_Inv EU28'!P61-'TRA_Inv UK'!P61),('TRA_VEffInv EU28'!P61*'TRA_Vkm EU28'!P61-'TRA_VEffInv UK'!P61*'TRA_Vkm UK'!P61)/('TRA_Vkm EU28'!P61-'TRA_Vkm UK'!P61)),0)</f>
        <v>0</v>
      </c>
      <c r="Q61" s="90">
        <f>IFERROR(IFERROR(('TRA_VEffInv EU28'!Q61*'TRA_Inv EU28'!Q61-'TRA_VEffInv UK'!Q61*'TRA_Inv UK'!Q61)/('TRA_Inv EU28'!Q61-'TRA_Inv UK'!Q61),('TRA_VEffInv EU28'!Q61*'TRA_Vkm EU28'!Q61-'TRA_VEffInv UK'!Q61*'TRA_Vkm UK'!Q61)/('TRA_Vkm EU28'!Q61-'TRA_Vkm UK'!Q61)),0)</f>
        <v>0</v>
      </c>
      <c r="R61" s="90">
        <f>IFERROR(IFERROR(('TRA_VEffInv EU28'!R61*'TRA_Inv EU28'!R61-'TRA_VEffInv UK'!R61*'TRA_Inv UK'!R61)/('TRA_Inv EU28'!R61-'TRA_Inv UK'!R61),('TRA_VEffInv EU28'!R61*'TRA_Vkm EU28'!R61-'TRA_VEffInv UK'!R61*'TRA_Vkm UK'!R61)/('TRA_Vkm EU28'!R61-'TRA_Vkm UK'!R61)),0)</f>
        <v>0</v>
      </c>
      <c r="S61" s="90">
        <f>IFERROR(IFERROR(('TRA_VEffInv EU28'!S61*'TRA_Inv EU28'!S61-'TRA_VEffInv UK'!S61*'TRA_Inv UK'!S61)/('TRA_Inv EU28'!S61-'TRA_Inv UK'!S61),('TRA_VEffInv EU28'!S61*'TRA_Vkm EU28'!S61-'TRA_VEffInv UK'!S61*'TRA_Vkm UK'!S61)/('TRA_Vkm EU28'!S61-'TRA_Vkm UK'!S61)),0)</f>
        <v>0</v>
      </c>
      <c r="T61" s="90">
        <f>IFERROR(IFERROR(('TRA_VEffInv EU28'!T61*'TRA_Inv EU28'!T61-'TRA_VEffInv UK'!T61*'TRA_Inv UK'!T61)/('TRA_Inv EU28'!T61-'TRA_Inv UK'!T61),('TRA_VEffInv EU28'!T61*'TRA_Vkm EU28'!T61-'TRA_VEffInv UK'!T61*'TRA_Vkm UK'!T61)/('TRA_Vkm EU28'!T61-'TRA_Vkm UK'!T61)),0)</f>
        <v>0</v>
      </c>
      <c r="U61" s="90">
        <f>IFERROR(IFERROR(('TRA_VEffInv EU28'!U61*'TRA_Inv EU28'!U61-'TRA_VEffInv UK'!U61*'TRA_Inv UK'!U61)/('TRA_Inv EU28'!U61-'TRA_Inv UK'!U61),('TRA_VEffInv EU28'!U61*'TRA_Vkm EU28'!U61-'TRA_VEffInv UK'!U61*'TRA_Vkm UK'!U61)/('TRA_Vkm EU28'!U61-'TRA_Vkm UK'!U61)),0)</f>
        <v>0</v>
      </c>
      <c r="V61" s="90">
        <f>IFERROR(IFERROR(('TRA_VEffInv EU28'!V61*'TRA_Inv EU28'!V61-'TRA_VEffInv UK'!V61*'TRA_Inv UK'!V61)/('TRA_Inv EU28'!V61-'TRA_Inv UK'!V61),('TRA_VEffInv EU28'!V61*'TRA_Vkm EU28'!V61-'TRA_VEffInv UK'!V61*'TRA_Vkm UK'!V61)/('TRA_Vkm EU28'!V61-'TRA_Vkm UK'!V61)),0)</f>
        <v>0</v>
      </c>
      <c r="W61" s="90">
        <f>IFERROR(IFERROR(('TRA_VEffInv EU28'!W61*'TRA_Inv EU28'!W61-'TRA_VEffInv UK'!W61*'TRA_Inv UK'!W61)/('TRA_Inv EU28'!W61-'TRA_Inv UK'!W61),('TRA_VEffInv EU28'!W61*'TRA_Vkm EU28'!W61-'TRA_VEffInv UK'!W61*'TRA_Vkm UK'!W61)/('TRA_Vkm EU28'!W61-'TRA_Vkm UK'!W61)),0)</f>
        <v>0</v>
      </c>
      <c r="X61" s="90">
        <f>IFERROR(IFERROR(('TRA_VEffInv EU28'!X61*'TRA_Inv EU28'!X61-'TRA_VEffInv UK'!X61*'TRA_Inv UK'!X61)/('TRA_Inv EU28'!X61-'TRA_Inv UK'!X61),('TRA_VEffInv EU28'!X61*'TRA_Vkm EU28'!X61-'TRA_VEffInv UK'!X61*'TRA_Vkm UK'!X61)/('TRA_Vkm EU28'!X61-'TRA_Vkm UK'!X61)),0)</f>
        <v>0</v>
      </c>
      <c r="Y61" s="90">
        <f>IFERROR(IFERROR(('TRA_VEffInv EU28'!Y61*'TRA_Inv EU28'!Y61-'TRA_VEffInv UK'!Y61*'TRA_Inv UK'!Y61)/('TRA_Inv EU28'!Y61-'TRA_Inv UK'!Y61),('TRA_VEffInv EU28'!Y61*'TRA_Vkm EU28'!Y61-'TRA_VEffInv UK'!Y61*'TRA_Vkm UK'!Y61)/('TRA_Vkm EU28'!Y61-'TRA_Vkm UK'!Y61)),0)</f>
        <v>0</v>
      </c>
      <c r="Z61" s="90">
        <f>IFERROR(IFERROR(('TRA_VEffInv EU28'!Z61*'TRA_Inv EU28'!Z61-'TRA_VEffInv UK'!Z61*'TRA_Inv UK'!Z61)/('TRA_Inv EU28'!Z61-'TRA_Inv UK'!Z61),('TRA_VEffInv EU28'!Z61*'TRA_Vkm EU28'!Z61-'TRA_VEffInv UK'!Z61*'TRA_Vkm UK'!Z61)/('TRA_Vkm EU28'!Z61-'TRA_Vkm UK'!Z61)),0)</f>
        <v>0</v>
      </c>
      <c r="AA61" s="90">
        <f>IFERROR(IFERROR(('TRA_VEffInv EU28'!AA61*'TRA_Inv EU28'!AA61-'TRA_VEffInv UK'!AA61*'TRA_Inv UK'!AA61)/('TRA_Inv EU28'!AA61-'TRA_Inv UK'!AA61),('TRA_VEffInv EU28'!AA61*'TRA_Vkm EU28'!AA61-'TRA_VEffInv UK'!AA61*'TRA_Vkm UK'!AA61)/('TRA_Vkm EU28'!AA61-'TRA_Vkm UK'!AA61)),0)</f>
        <v>0</v>
      </c>
      <c r="AB61" s="90">
        <f>IFERROR(IFERROR(('TRA_VEffInv EU28'!AB61*'TRA_Inv EU28'!AB61-'TRA_VEffInv UK'!AB61*'TRA_Inv UK'!AB61)/('TRA_Inv EU28'!AB61-'TRA_Inv UK'!AB61),('TRA_VEffInv EU28'!AB61*'TRA_Vkm EU28'!AB61-'TRA_VEffInv UK'!AB61*'TRA_Vkm UK'!AB61)/('TRA_Vkm EU28'!AB61-'TRA_Vkm UK'!AB61)),0)</f>
        <v>0</v>
      </c>
      <c r="AC61" s="90">
        <f>IFERROR(IFERROR(('TRA_VEffInv EU28'!AC61*'TRA_Inv EU28'!AC61-'TRA_VEffInv UK'!AC61*'TRA_Inv UK'!AC61)/('TRA_Inv EU28'!AC61-'TRA_Inv UK'!AC61),('TRA_VEffInv EU28'!AC61*'TRA_Vkm EU28'!AC61-'TRA_VEffInv UK'!AC61*'TRA_Vkm UK'!AC61)/('TRA_Vkm EU28'!AC61-'TRA_Vkm UK'!AC61)),0)</f>
        <v>0</v>
      </c>
      <c r="AD61" s="90">
        <f>IFERROR(IFERROR(('TRA_VEffInv EU28'!AD61*'TRA_Inv EU28'!AD61-'TRA_VEffInv UK'!AD61*'TRA_Inv UK'!AD61)/('TRA_Inv EU28'!AD61-'TRA_Inv UK'!AD61),('TRA_VEffInv EU28'!AD61*'TRA_Vkm EU28'!AD61-'TRA_VEffInv UK'!AD61*'TRA_Vkm UK'!AD61)/('TRA_Vkm EU28'!AD61-'TRA_Vkm UK'!AD61)),0)</f>
        <v>0</v>
      </c>
      <c r="AE61" s="90">
        <f>IFERROR(IFERROR(('TRA_VEffInv EU28'!AE61*'TRA_Inv EU28'!AE61-'TRA_VEffInv UK'!AE61*'TRA_Inv UK'!AE61)/('TRA_Inv EU28'!AE61-'TRA_Inv UK'!AE61),('TRA_VEffInv EU28'!AE61*'TRA_Vkm EU28'!AE61-'TRA_VEffInv UK'!AE61*'TRA_Vkm UK'!AE61)/('TRA_Vkm EU28'!AE61-'TRA_Vkm UK'!AE61)),0)</f>
        <v>0</v>
      </c>
      <c r="AF61" s="90">
        <f>IFERROR(IFERROR(('TRA_VEffInv EU28'!AF61*'TRA_Inv EU28'!AF61-'TRA_VEffInv UK'!AF61*'TRA_Inv UK'!AF61)/('TRA_Inv EU28'!AF61-'TRA_Inv UK'!AF61),('TRA_VEffInv EU28'!AF61*'TRA_Vkm EU28'!AF61-'TRA_VEffInv UK'!AF61*'TRA_Vkm UK'!AF61)/('TRA_Vkm EU28'!AF61-'TRA_Vkm UK'!AF61)),0)</f>
        <v>0</v>
      </c>
      <c r="AG61" s="90">
        <f>IFERROR(IFERROR(('TRA_VEffInv EU28'!AG61*'TRA_Inv EU28'!AG61-'TRA_VEffInv UK'!AG61*'TRA_Inv UK'!AG61)/('TRA_Inv EU28'!AG61-'TRA_Inv UK'!AG61),('TRA_VEffInv EU28'!AG61*'TRA_Vkm EU28'!AG61-'TRA_VEffInv UK'!AG61*'TRA_Vkm UK'!AG61)/('TRA_Vkm EU28'!AG61-'TRA_Vkm UK'!AG61)),0)</f>
        <v>0</v>
      </c>
      <c r="AH61" s="90">
        <f>IFERROR(IFERROR(('TRA_VEffInv EU28'!AH61*'TRA_Inv EU28'!AH61-'TRA_VEffInv UK'!AH61*'TRA_Inv UK'!AH61)/('TRA_Inv EU28'!AH61-'TRA_Inv UK'!AH61),('TRA_VEffInv EU28'!AH61*'TRA_Vkm EU28'!AH61-'TRA_VEffInv UK'!AH61*'TRA_Vkm UK'!AH61)/('TRA_Vkm EU28'!AH61-'TRA_Vkm UK'!AH61)),0)</f>
        <v>0</v>
      </c>
      <c r="AI61" s="90">
        <f>IFERROR(IFERROR(('TRA_VEffInv EU28'!AI61*'TRA_Inv EU28'!AI61-'TRA_VEffInv UK'!AI61*'TRA_Inv UK'!AI61)/('TRA_Inv EU28'!AI61-'TRA_Inv UK'!AI61),('TRA_VEffInv EU28'!AI61*'TRA_Vkm EU28'!AI61-'TRA_VEffInv UK'!AI61*'TRA_Vkm UK'!AI61)/('TRA_Vkm EU28'!AI61-'TRA_Vkm UK'!AI61)),0)</f>
        <v>0</v>
      </c>
      <c r="AJ61" s="90">
        <f>IFERROR(IFERROR(('TRA_VEffInv EU28'!AJ61*'TRA_Inv EU28'!AJ61-'TRA_VEffInv UK'!AJ61*'TRA_Inv UK'!AJ61)/('TRA_Inv EU28'!AJ61-'TRA_Inv UK'!AJ61),('TRA_VEffInv EU28'!AJ61*'TRA_Vkm EU28'!AJ61-'TRA_VEffInv UK'!AJ61*'TRA_Vkm UK'!AJ61)/('TRA_Vkm EU28'!AJ61-'TRA_Vkm UK'!AJ61)),0)</f>
        <v>0</v>
      </c>
      <c r="AK61" s="90">
        <f>IFERROR(IFERROR(('TRA_VEffInv EU28'!AK61*'TRA_Inv EU28'!AK61-'TRA_VEffInv UK'!AK61*'TRA_Inv UK'!AK61)/('TRA_Inv EU28'!AK61-'TRA_Inv UK'!AK61),('TRA_VEffInv EU28'!AK61*'TRA_Vkm EU28'!AK61-'TRA_VEffInv UK'!AK61*'TRA_Vkm UK'!AK61)/('TRA_Vkm EU28'!AK61-'TRA_Vkm UK'!AK61)),0)</f>
        <v>0</v>
      </c>
      <c r="AL61" s="90">
        <f>IFERROR(IFERROR(('TRA_VEffInv EU28'!AL61*'TRA_Inv EU28'!AL61-'TRA_VEffInv UK'!AL61*'TRA_Inv UK'!AL61)/('TRA_Inv EU28'!AL61-'TRA_Inv UK'!AL61),('TRA_VEffInv EU28'!AL61*'TRA_Vkm EU28'!AL61-'TRA_VEffInv UK'!AL61*'TRA_Vkm UK'!AL61)/('TRA_Vkm EU28'!AL61-'TRA_Vkm UK'!AL61)),0)</f>
        <v>0</v>
      </c>
      <c r="AM61" s="90">
        <f>IFERROR(IFERROR(('TRA_VEffInv EU28'!AM61*'TRA_Inv EU28'!AM61-'TRA_VEffInv UK'!AM61*'TRA_Inv UK'!AM61)/('TRA_Inv EU28'!AM61-'TRA_Inv UK'!AM61),('TRA_VEffInv EU28'!AM61*'TRA_Vkm EU28'!AM61-'TRA_VEffInv UK'!AM61*'TRA_Vkm UK'!AM61)/('TRA_Vkm EU28'!AM61-'TRA_Vkm UK'!AM61)),0)</f>
        <v>0</v>
      </c>
      <c r="AN61" s="90">
        <f>IFERROR(IFERROR(('TRA_VEffInv EU28'!AN61*'TRA_Inv EU28'!AN61-'TRA_VEffInv UK'!AN61*'TRA_Inv UK'!AN61)/('TRA_Inv EU28'!AN61-'TRA_Inv UK'!AN61),('TRA_VEffInv EU28'!AN61*'TRA_Vkm EU28'!AN61-'TRA_VEffInv UK'!AN61*'TRA_Vkm UK'!AN61)/('TRA_Vkm EU28'!AN61-'TRA_Vkm UK'!AN61)),0)</f>
        <v>0</v>
      </c>
      <c r="AO61" s="90">
        <f>IFERROR(IFERROR(('TRA_VEffInv EU28'!AO61*'TRA_Inv EU28'!AO61-'TRA_VEffInv UK'!AO61*'TRA_Inv UK'!AO61)/('TRA_Inv EU28'!AO61-'TRA_Inv UK'!AO61),('TRA_VEffInv EU28'!AO61*'TRA_Vkm EU28'!AO61-'TRA_VEffInv UK'!AO61*'TRA_Vkm UK'!AO61)/('TRA_Vkm EU28'!AO61-'TRA_Vkm UK'!AO61)),0)</f>
        <v>0</v>
      </c>
      <c r="AP61" s="90">
        <f>IFERROR(IFERROR(('TRA_VEffInv EU28'!AP61*'TRA_Inv EU28'!AP61-'TRA_VEffInv UK'!AP61*'TRA_Inv UK'!AP61)/('TRA_Inv EU28'!AP61-'TRA_Inv UK'!AP61),('TRA_VEffInv EU28'!AP61*'TRA_Vkm EU28'!AP61-'TRA_VEffInv UK'!AP61*'TRA_Vkm UK'!AP61)/('TRA_Vkm EU28'!AP61-'TRA_Vkm UK'!AP61)),0)</f>
        <v>0</v>
      </c>
      <c r="AQ61" s="90">
        <f>IFERROR(IFERROR(('TRA_VEffInv EU28'!AQ61*'TRA_Inv EU28'!AQ61-'TRA_VEffInv UK'!AQ61*'TRA_Inv UK'!AQ61)/('TRA_Inv EU28'!AQ61-'TRA_Inv UK'!AQ61),('TRA_VEffInv EU28'!AQ61*'TRA_Vkm EU28'!AQ61-'TRA_VEffInv UK'!AQ61*'TRA_Vkm UK'!AQ61)/('TRA_Vkm EU28'!AQ61-'TRA_Vkm UK'!AQ61)),0)</f>
        <v>0</v>
      </c>
      <c r="AR61" s="90">
        <f>IFERROR(IFERROR(('TRA_VEffInv EU28'!AR61*'TRA_Inv EU28'!AR61-'TRA_VEffInv UK'!AR61*'TRA_Inv UK'!AR61)/('TRA_Inv EU28'!AR61-'TRA_Inv UK'!AR61),('TRA_VEffInv EU28'!AR61*'TRA_Vkm EU28'!AR61-'TRA_VEffInv UK'!AR61*'TRA_Vkm UK'!AR61)/('TRA_Vkm EU28'!AR61-'TRA_Vkm UK'!AR61)),0)</f>
        <v>0</v>
      </c>
      <c r="AS61" s="90">
        <f>IFERROR(IFERROR(('TRA_VEffInv EU28'!AS61*'TRA_Inv EU28'!AS61-'TRA_VEffInv UK'!AS61*'TRA_Inv UK'!AS61)/('TRA_Inv EU28'!AS61-'TRA_Inv UK'!AS61),('TRA_VEffInv EU28'!AS61*'TRA_Vkm EU28'!AS61-'TRA_VEffInv UK'!AS61*'TRA_Vkm UK'!AS61)/('TRA_Vkm EU28'!AS61-'TRA_Vkm UK'!AS61)),0)</f>
        <v>0</v>
      </c>
      <c r="AT61" s="90">
        <f>IFERROR(IFERROR(('TRA_VEffInv EU28'!AT61*'TRA_Inv EU28'!AT61-'TRA_VEffInv UK'!AT61*'TRA_Inv UK'!AT61)/('TRA_Inv EU28'!AT61-'TRA_Inv UK'!AT61),('TRA_VEffInv EU28'!AT61*'TRA_Vkm EU28'!AT61-'TRA_VEffInv UK'!AT61*'TRA_Vkm UK'!AT61)/('TRA_Vkm EU28'!AT61-'TRA_Vkm UK'!AT61)),0)</f>
        <v>0</v>
      </c>
      <c r="AU61" s="90">
        <f>IFERROR(IFERROR(('TRA_VEffInv EU28'!AU61*'TRA_Inv EU28'!AU61-'TRA_VEffInv UK'!AU61*'TRA_Inv UK'!AU61)/('TRA_Inv EU28'!AU61-'TRA_Inv UK'!AU61),('TRA_VEffInv EU28'!AU61*'TRA_Vkm EU28'!AU61-'TRA_VEffInv UK'!AU61*'TRA_Vkm UK'!AU61)/('TRA_Vkm EU28'!AU61-'TRA_Vkm UK'!AU61)),0)</f>
        <v>0</v>
      </c>
      <c r="AV61" s="90">
        <f>IFERROR(IFERROR(('TRA_VEffInv EU28'!AV61*'TRA_Inv EU28'!AV61-'TRA_VEffInv UK'!AV61*'TRA_Inv UK'!AV61)/('TRA_Inv EU28'!AV61-'TRA_Inv UK'!AV61),('TRA_VEffInv EU28'!AV61*'TRA_Vkm EU28'!AV61-'TRA_VEffInv UK'!AV61*'TRA_Vkm UK'!AV61)/('TRA_Vkm EU28'!AV61-'TRA_Vkm UK'!AV61)),0)</f>
        <v>0</v>
      </c>
      <c r="AW61" s="90">
        <f>IFERROR(IFERROR(('TRA_VEffInv EU28'!AW61*'TRA_Inv EU28'!AW61-'TRA_VEffInv UK'!AW61*'TRA_Inv UK'!AW61)/('TRA_Inv EU28'!AW61-'TRA_Inv UK'!AW61),('TRA_VEffInv EU28'!AW61*'TRA_Vkm EU28'!AW61-'TRA_VEffInv UK'!AW61*'TRA_Vkm UK'!AW61)/('TRA_Vkm EU28'!AW61-'TRA_Vkm UK'!AW61)),0)</f>
        <v>0</v>
      </c>
      <c r="AX61" s="90">
        <f>IFERROR(IFERROR(('TRA_VEffInv EU28'!AX61*'TRA_Inv EU28'!AX61-'TRA_VEffInv UK'!AX61*'TRA_Inv UK'!AX61)/('TRA_Inv EU28'!AX61-'TRA_Inv UK'!AX61),('TRA_VEffInv EU28'!AX61*'TRA_Vkm EU28'!AX61-'TRA_VEffInv UK'!AX61*'TRA_Vkm UK'!AX61)/('TRA_Vkm EU28'!AX61-'TRA_Vkm UK'!AX61)),0)</f>
        <v>0</v>
      </c>
      <c r="AY61" s="90">
        <f>IFERROR(IFERROR(('TRA_VEffInv EU28'!AY61*'TRA_Inv EU28'!AY61-'TRA_VEffInv UK'!AY61*'TRA_Inv UK'!AY61)/('TRA_Inv EU28'!AY61-'TRA_Inv UK'!AY61),('TRA_VEffInv EU28'!AY61*'TRA_Vkm EU28'!AY61-'TRA_VEffInv UK'!AY61*'TRA_Vkm UK'!AY61)/('TRA_Vkm EU28'!AY61-'TRA_Vkm UK'!AY61)),0)</f>
        <v>0</v>
      </c>
      <c r="AZ61" s="90">
        <f>IFERROR(IFERROR(('TRA_VEffInv EU28'!AZ61*'TRA_Inv EU28'!AZ61-'TRA_VEffInv UK'!AZ61*'TRA_Inv UK'!AZ61)/('TRA_Inv EU28'!AZ61-'TRA_Inv UK'!AZ61),('TRA_VEffInv EU28'!AZ61*'TRA_Vkm EU28'!AZ61-'TRA_VEffInv UK'!AZ61*'TRA_Vkm UK'!AZ61)/('TRA_Vkm EU28'!AZ61-'TRA_Vkm UK'!AZ61)),0)</f>
        <v>0</v>
      </c>
    </row>
    <row r="62" spans="1:52">
      <c r="A62" s="101" t="s">
        <v>134</v>
      </c>
      <c r="B62" s="102"/>
      <c r="C62" s="102">
        <f>IFERROR(IFERROR(('TRA_VEffInv EU28'!C62*'TRA_Inv EU28'!C62-'TRA_VEffInv UK'!C62*'TRA_Inv UK'!C62)/('TRA_Inv EU28'!C62-'TRA_Inv UK'!C62),('TRA_VEffInv EU28'!C62*'TRA_Vkm EU28'!C62-'TRA_VEffInv UK'!C62*'TRA_Vkm UK'!C62)/('TRA_Vkm EU28'!C62-'TRA_Vkm UK'!C62)),0)</f>
        <v>0</v>
      </c>
      <c r="D62" s="102">
        <f>IFERROR(IFERROR(('TRA_VEffInv EU28'!D62*'TRA_Inv EU28'!D62-'TRA_VEffInv UK'!D62*'TRA_Inv UK'!D62)/('TRA_Inv EU28'!D62-'TRA_Inv UK'!D62),('TRA_VEffInv EU28'!D62*'TRA_Vkm EU28'!D62-'TRA_VEffInv UK'!D62*'TRA_Vkm UK'!D62)/('TRA_Vkm EU28'!D62-'TRA_Vkm UK'!D62)),0)</f>
        <v>0</v>
      </c>
      <c r="E62" s="102">
        <f>IFERROR(IFERROR(('TRA_VEffInv EU28'!E62*'TRA_Inv EU28'!E62-'TRA_VEffInv UK'!E62*'TRA_Inv UK'!E62)/('TRA_Inv EU28'!E62-'TRA_Inv UK'!E62),('TRA_VEffInv EU28'!E62*'TRA_Vkm EU28'!E62-'TRA_VEffInv UK'!E62*'TRA_Vkm UK'!E62)/('TRA_Vkm EU28'!E62-'TRA_Vkm UK'!E62)),0)</f>
        <v>0</v>
      </c>
      <c r="F62" s="102">
        <f>IFERROR(IFERROR(('TRA_VEffInv EU28'!F62*'TRA_Inv EU28'!F62-'TRA_VEffInv UK'!F62*'TRA_Inv UK'!F62)/('TRA_Inv EU28'!F62-'TRA_Inv UK'!F62),('TRA_VEffInv EU28'!F62*'TRA_Vkm EU28'!F62-'TRA_VEffInv UK'!F62*'TRA_Vkm UK'!F62)/('TRA_Vkm EU28'!F62-'TRA_Vkm UK'!F62)),0)</f>
        <v>0</v>
      </c>
      <c r="G62" s="102">
        <f>IFERROR(IFERROR(('TRA_VEffInv EU28'!G62*'TRA_Inv EU28'!G62-'TRA_VEffInv UK'!G62*'TRA_Inv UK'!G62)/('TRA_Inv EU28'!G62-'TRA_Inv UK'!G62),('TRA_VEffInv EU28'!G62*'TRA_Vkm EU28'!G62-'TRA_VEffInv UK'!G62*'TRA_Vkm UK'!G62)/('TRA_Vkm EU28'!G62-'TRA_Vkm UK'!G62)),0)</f>
        <v>0</v>
      </c>
      <c r="H62" s="102">
        <f>IFERROR(IFERROR(('TRA_VEffInv EU28'!H62*'TRA_Inv EU28'!H62-'TRA_VEffInv UK'!H62*'TRA_Inv UK'!H62)/('TRA_Inv EU28'!H62-'TRA_Inv UK'!H62),('TRA_VEffInv EU28'!H62*'TRA_Vkm EU28'!H62-'TRA_VEffInv UK'!H62*'TRA_Vkm UK'!H62)/('TRA_Vkm EU28'!H62-'TRA_Vkm UK'!H62)),0)</f>
        <v>0</v>
      </c>
      <c r="I62" s="102">
        <f>IFERROR(IFERROR(('TRA_VEffInv EU28'!I62*'TRA_Inv EU28'!I62-'TRA_VEffInv UK'!I62*'TRA_Inv UK'!I62)/('TRA_Inv EU28'!I62-'TRA_Inv UK'!I62),('TRA_VEffInv EU28'!I62*'TRA_Vkm EU28'!I62-'TRA_VEffInv UK'!I62*'TRA_Vkm UK'!I62)/('TRA_Vkm EU28'!I62-'TRA_Vkm UK'!I62)),0)</f>
        <v>0</v>
      </c>
      <c r="J62" s="102">
        <f>IFERROR(IFERROR(('TRA_VEffInv EU28'!J62*'TRA_Inv EU28'!J62-'TRA_VEffInv UK'!J62*'TRA_Inv UK'!J62)/('TRA_Inv EU28'!J62-'TRA_Inv UK'!J62),('TRA_VEffInv EU28'!J62*'TRA_Vkm EU28'!J62-'TRA_VEffInv UK'!J62*'TRA_Vkm UK'!J62)/('TRA_Vkm EU28'!J62-'TRA_Vkm UK'!J62)),0)</f>
        <v>3.2205061840732285</v>
      </c>
      <c r="K62" s="102">
        <f>IFERROR(IFERROR(('TRA_VEffInv EU28'!K62*'TRA_Inv EU28'!K62-'TRA_VEffInv UK'!K62*'TRA_Inv UK'!K62)/('TRA_Inv EU28'!K62-'TRA_Inv UK'!K62),('TRA_VEffInv EU28'!K62*'TRA_Vkm EU28'!K62-'TRA_VEffInv UK'!K62*'TRA_Vkm UK'!K62)/('TRA_Vkm EU28'!K62-'TRA_Vkm UK'!K62)),0)</f>
        <v>3.0294106285767826</v>
      </c>
      <c r="L62" s="102">
        <f>IFERROR(IFERROR(('TRA_VEffInv EU28'!L62*'TRA_Inv EU28'!L62-'TRA_VEffInv UK'!L62*'TRA_Inv UK'!L62)/('TRA_Inv EU28'!L62-'TRA_Inv UK'!L62),('TRA_VEffInv EU28'!L62*'TRA_Vkm EU28'!L62-'TRA_VEffInv UK'!L62*'TRA_Vkm UK'!L62)/('TRA_Vkm EU28'!L62-'TRA_Vkm UK'!L62)),0)</f>
        <v>2.773412668497536</v>
      </c>
      <c r="M62" s="102">
        <f>IFERROR(IFERROR(('TRA_VEffInv EU28'!M62*'TRA_Inv EU28'!M62-'TRA_VEffInv UK'!M62*'TRA_Inv UK'!M62)/('TRA_Inv EU28'!M62-'TRA_Inv UK'!M62),('TRA_VEffInv EU28'!M62*'TRA_Vkm EU28'!M62-'TRA_VEffInv UK'!M62*'TRA_Vkm UK'!M62)/('TRA_Vkm EU28'!M62-'TRA_Vkm UK'!M62)),0)</f>
        <v>2.7755510709956019</v>
      </c>
      <c r="N62" s="102">
        <f>IFERROR(IFERROR(('TRA_VEffInv EU28'!N62*'TRA_Inv EU28'!N62-'TRA_VEffInv UK'!N62*'TRA_Inv UK'!N62)/('TRA_Inv EU28'!N62-'TRA_Inv UK'!N62),('TRA_VEffInv EU28'!N62*'TRA_Vkm EU28'!N62-'TRA_VEffInv UK'!N62*'TRA_Vkm UK'!N62)/('TRA_Vkm EU28'!N62-'TRA_Vkm UK'!N62)),0)</f>
        <v>2.6042276687018298</v>
      </c>
      <c r="O62" s="102">
        <f>IFERROR(IFERROR(('TRA_VEffInv EU28'!O62*'TRA_Inv EU28'!O62-'TRA_VEffInv UK'!O62*'TRA_Inv UK'!O62)/('TRA_Inv EU28'!O62-'TRA_Inv UK'!O62),('TRA_VEffInv EU28'!O62*'TRA_Vkm EU28'!O62-'TRA_VEffInv UK'!O62*'TRA_Vkm UK'!O62)/('TRA_Vkm EU28'!O62-'TRA_Vkm UK'!O62)),0)</f>
        <v>3.3225497329907117</v>
      </c>
      <c r="P62" s="102">
        <f>IFERROR(IFERROR(('TRA_VEffInv EU28'!P62*'TRA_Inv EU28'!P62-'TRA_VEffInv UK'!P62*'TRA_Inv UK'!P62)/('TRA_Inv EU28'!P62-'TRA_Inv UK'!P62),('TRA_VEffInv EU28'!P62*'TRA_Vkm EU28'!P62-'TRA_VEffInv UK'!P62*'TRA_Vkm UK'!P62)/('TRA_Vkm EU28'!P62-'TRA_Vkm UK'!P62)),0)</f>
        <v>3.4133352576658904</v>
      </c>
      <c r="Q62" s="102">
        <f>IFERROR(IFERROR(('TRA_VEffInv EU28'!Q62*'TRA_Inv EU28'!Q62-'TRA_VEffInv UK'!Q62*'TRA_Inv UK'!Q62)/('TRA_Inv EU28'!Q62-'TRA_Inv UK'!Q62),('TRA_VEffInv EU28'!Q62*'TRA_Vkm EU28'!Q62-'TRA_VEffInv UK'!Q62*'TRA_Vkm UK'!Q62)/('TRA_Vkm EU28'!Q62-'TRA_Vkm UK'!Q62)),0)</f>
        <v>2.8764341043762638</v>
      </c>
      <c r="R62" s="102">
        <f>IFERROR(IFERROR(('TRA_VEffInv EU28'!R62*'TRA_Inv EU28'!R62-'TRA_VEffInv UK'!R62*'TRA_Inv UK'!R62)/('TRA_Inv EU28'!R62-'TRA_Inv UK'!R62),('TRA_VEffInv EU28'!R62*'TRA_Vkm EU28'!R62-'TRA_VEffInv UK'!R62*'TRA_Vkm UK'!R62)/('TRA_Vkm EU28'!R62-'TRA_Vkm UK'!R62)),0)</f>
        <v>2.8258610637857458</v>
      </c>
      <c r="S62" s="102">
        <f>IFERROR(IFERROR(('TRA_VEffInv EU28'!S62*'TRA_Inv EU28'!S62-'TRA_VEffInv UK'!S62*'TRA_Inv UK'!S62)/('TRA_Inv EU28'!S62-'TRA_Inv UK'!S62),('TRA_VEffInv EU28'!S62*'TRA_Vkm EU28'!S62-'TRA_VEffInv UK'!S62*'TRA_Vkm UK'!S62)/('TRA_Vkm EU28'!S62-'TRA_Vkm UK'!S62)),0)</f>
        <v>2.8128542550918154</v>
      </c>
      <c r="T62" s="102">
        <f>IFERROR(IFERROR(('TRA_VEffInv EU28'!T62*'TRA_Inv EU28'!T62-'TRA_VEffInv UK'!T62*'TRA_Inv UK'!T62)/('TRA_Inv EU28'!T62-'TRA_Inv UK'!T62),('TRA_VEffInv EU28'!T62*'TRA_Vkm EU28'!T62-'TRA_VEffInv UK'!T62*'TRA_Vkm UK'!T62)/('TRA_Vkm EU28'!T62-'TRA_Vkm UK'!T62)),0)</f>
        <v>2.7926288398628683</v>
      </c>
      <c r="U62" s="102">
        <f>IFERROR(IFERROR(('TRA_VEffInv EU28'!U62*'TRA_Inv EU28'!U62-'TRA_VEffInv UK'!U62*'TRA_Inv UK'!U62)/('TRA_Inv EU28'!U62-'TRA_Inv UK'!U62),('TRA_VEffInv EU28'!U62*'TRA_Vkm EU28'!U62-'TRA_VEffInv UK'!U62*'TRA_Vkm UK'!U62)/('TRA_Vkm EU28'!U62-'TRA_Vkm UK'!U62)),0)</f>
        <v>2.7837960386586031</v>
      </c>
      <c r="V62" s="102">
        <f>IFERROR(IFERROR(('TRA_VEffInv EU28'!V62*'TRA_Inv EU28'!V62-'TRA_VEffInv UK'!V62*'TRA_Inv UK'!V62)/('TRA_Inv EU28'!V62-'TRA_Inv UK'!V62),('TRA_VEffInv EU28'!V62*'TRA_Vkm EU28'!V62-'TRA_VEffInv UK'!V62*'TRA_Vkm UK'!V62)/('TRA_Vkm EU28'!V62-'TRA_Vkm UK'!V62)),0)</f>
        <v>2.7518244060266497</v>
      </c>
      <c r="W62" s="102">
        <f>IFERROR(IFERROR(('TRA_VEffInv EU28'!W62*'TRA_Inv EU28'!W62-'TRA_VEffInv UK'!W62*'TRA_Inv UK'!W62)/('TRA_Inv EU28'!W62-'TRA_Inv UK'!W62),('TRA_VEffInv EU28'!W62*'TRA_Vkm EU28'!W62-'TRA_VEffInv UK'!W62*'TRA_Vkm UK'!W62)/('TRA_Vkm EU28'!W62-'TRA_Vkm UK'!W62)),0)</f>
        <v>2.7197083537122841</v>
      </c>
      <c r="X62" s="102">
        <f>IFERROR(IFERROR(('TRA_VEffInv EU28'!X62*'TRA_Inv EU28'!X62-'TRA_VEffInv UK'!X62*'TRA_Inv UK'!X62)/('TRA_Inv EU28'!X62-'TRA_Inv UK'!X62),('TRA_VEffInv EU28'!X62*'TRA_Vkm EU28'!X62-'TRA_VEffInv UK'!X62*'TRA_Vkm UK'!X62)/('TRA_Vkm EU28'!X62-'TRA_Vkm UK'!X62)),0)</f>
        <v>2.7033566117343062</v>
      </c>
      <c r="Y62" s="102">
        <f>IFERROR(IFERROR(('TRA_VEffInv EU28'!Y62*'TRA_Inv EU28'!Y62-'TRA_VEffInv UK'!Y62*'TRA_Inv UK'!Y62)/('TRA_Inv EU28'!Y62-'TRA_Inv UK'!Y62),('TRA_VEffInv EU28'!Y62*'TRA_Vkm EU28'!Y62-'TRA_VEffInv UK'!Y62*'TRA_Vkm UK'!Y62)/('TRA_Vkm EU28'!Y62-'TRA_Vkm UK'!Y62)),0)</f>
        <v>2.6930224021107345</v>
      </c>
      <c r="Z62" s="102">
        <f>IFERROR(IFERROR(('TRA_VEffInv EU28'!Z62*'TRA_Inv EU28'!Z62-'TRA_VEffInv UK'!Z62*'TRA_Inv UK'!Z62)/('TRA_Inv EU28'!Z62-'TRA_Inv UK'!Z62),('TRA_VEffInv EU28'!Z62*'TRA_Vkm EU28'!Z62-'TRA_VEffInv UK'!Z62*'TRA_Vkm UK'!Z62)/('TRA_Vkm EU28'!Z62-'TRA_Vkm UK'!Z62)),0)</f>
        <v>2.682788109171041</v>
      </c>
      <c r="AA62" s="102">
        <f>IFERROR(IFERROR(('TRA_VEffInv EU28'!AA62*'TRA_Inv EU28'!AA62-'TRA_VEffInv UK'!AA62*'TRA_Inv UK'!AA62)/('TRA_Inv EU28'!AA62-'TRA_Inv UK'!AA62),('TRA_VEffInv EU28'!AA62*'TRA_Vkm EU28'!AA62-'TRA_VEffInv UK'!AA62*'TRA_Vkm UK'!AA62)/('TRA_Vkm EU28'!AA62-'TRA_Vkm UK'!AA62)),0)</f>
        <v>2.677055160990053</v>
      </c>
      <c r="AB62" s="102">
        <f>IFERROR(IFERROR(('TRA_VEffInv EU28'!AB62*'TRA_Inv EU28'!AB62-'TRA_VEffInv UK'!AB62*'TRA_Inv UK'!AB62)/('TRA_Inv EU28'!AB62-'TRA_Inv UK'!AB62),('TRA_VEffInv EU28'!AB62*'TRA_Vkm EU28'!AB62-'TRA_VEffInv UK'!AB62*'TRA_Vkm UK'!AB62)/('TRA_Vkm EU28'!AB62-'TRA_Vkm UK'!AB62)),0)</f>
        <v>2.6717118780364766</v>
      </c>
      <c r="AC62" s="102">
        <f>IFERROR(IFERROR(('TRA_VEffInv EU28'!AC62*'TRA_Inv EU28'!AC62-'TRA_VEffInv UK'!AC62*'TRA_Inv UK'!AC62)/('TRA_Inv EU28'!AC62-'TRA_Inv UK'!AC62),('TRA_VEffInv EU28'!AC62*'TRA_Vkm EU28'!AC62-'TRA_VEffInv UK'!AC62*'TRA_Vkm UK'!AC62)/('TRA_Vkm EU28'!AC62-'TRA_Vkm UK'!AC62)),0)</f>
        <v>2.667450291539315</v>
      </c>
      <c r="AD62" s="102">
        <f>IFERROR(IFERROR(('TRA_VEffInv EU28'!AD62*'TRA_Inv EU28'!AD62-'TRA_VEffInv UK'!AD62*'TRA_Inv UK'!AD62)/('TRA_Inv EU28'!AD62-'TRA_Inv UK'!AD62),('TRA_VEffInv EU28'!AD62*'TRA_Vkm EU28'!AD62-'TRA_VEffInv UK'!AD62*'TRA_Vkm UK'!AD62)/('TRA_Vkm EU28'!AD62-'TRA_Vkm UK'!AD62)),0)</f>
        <v>2.6643604885391596</v>
      </c>
      <c r="AE62" s="102">
        <f>IFERROR(IFERROR(('TRA_VEffInv EU28'!AE62*'TRA_Inv EU28'!AE62-'TRA_VEffInv UK'!AE62*'TRA_Inv UK'!AE62)/('TRA_Inv EU28'!AE62-'TRA_Inv UK'!AE62),('TRA_VEffInv EU28'!AE62*'TRA_Vkm EU28'!AE62-'TRA_VEffInv UK'!AE62*'TRA_Vkm UK'!AE62)/('TRA_Vkm EU28'!AE62-'TRA_Vkm UK'!AE62)),0)</f>
        <v>2.6587502455866487</v>
      </c>
      <c r="AF62" s="102">
        <f>IFERROR(IFERROR(('TRA_VEffInv EU28'!AF62*'TRA_Inv EU28'!AF62-'TRA_VEffInv UK'!AF62*'TRA_Inv UK'!AF62)/('TRA_Inv EU28'!AF62-'TRA_Inv UK'!AF62),('TRA_VEffInv EU28'!AF62*'TRA_Vkm EU28'!AF62-'TRA_VEffInv UK'!AF62*'TRA_Vkm UK'!AF62)/('TRA_Vkm EU28'!AF62-'TRA_Vkm UK'!AF62)),0)</f>
        <v>2.6521625379631932</v>
      </c>
      <c r="AG62" s="102">
        <f>IFERROR(IFERROR(('TRA_VEffInv EU28'!AG62*'TRA_Inv EU28'!AG62-'TRA_VEffInv UK'!AG62*'TRA_Inv UK'!AG62)/('TRA_Inv EU28'!AG62-'TRA_Inv UK'!AG62),('TRA_VEffInv EU28'!AG62*'TRA_Vkm EU28'!AG62-'TRA_VEffInv UK'!AG62*'TRA_Vkm UK'!AG62)/('TRA_Vkm EU28'!AG62-'TRA_Vkm UK'!AG62)),0)</f>
        <v>2.6450638958048986</v>
      </c>
      <c r="AH62" s="102">
        <f>IFERROR(IFERROR(('TRA_VEffInv EU28'!AH62*'TRA_Inv EU28'!AH62-'TRA_VEffInv UK'!AH62*'TRA_Inv UK'!AH62)/('TRA_Inv EU28'!AH62-'TRA_Inv UK'!AH62),('TRA_VEffInv EU28'!AH62*'TRA_Vkm EU28'!AH62-'TRA_VEffInv UK'!AH62*'TRA_Vkm UK'!AH62)/('TRA_Vkm EU28'!AH62-'TRA_Vkm UK'!AH62)),0)</f>
        <v>2.6365148214176313</v>
      </c>
      <c r="AI62" s="102">
        <f>IFERROR(IFERROR(('TRA_VEffInv EU28'!AI62*'TRA_Inv EU28'!AI62-'TRA_VEffInv UK'!AI62*'TRA_Inv UK'!AI62)/('TRA_Inv EU28'!AI62-'TRA_Inv UK'!AI62),('TRA_VEffInv EU28'!AI62*'TRA_Vkm EU28'!AI62-'TRA_VEffInv UK'!AI62*'TRA_Vkm UK'!AI62)/('TRA_Vkm EU28'!AI62-'TRA_Vkm UK'!AI62)),0)</f>
        <v>2.6282857956998869</v>
      </c>
      <c r="AJ62" s="102">
        <f>IFERROR(IFERROR(('TRA_VEffInv EU28'!AJ62*'TRA_Inv EU28'!AJ62-'TRA_VEffInv UK'!AJ62*'TRA_Inv UK'!AJ62)/('TRA_Inv EU28'!AJ62-'TRA_Inv UK'!AJ62),('TRA_VEffInv EU28'!AJ62*'TRA_Vkm EU28'!AJ62-'TRA_VEffInv UK'!AJ62*'TRA_Vkm UK'!AJ62)/('TRA_Vkm EU28'!AJ62-'TRA_Vkm UK'!AJ62)),0)</f>
        <v>2.6196421770656433</v>
      </c>
      <c r="AK62" s="102">
        <f>IFERROR(IFERROR(('TRA_VEffInv EU28'!AK62*'TRA_Inv EU28'!AK62-'TRA_VEffInv UK'!AK62*'TRA_Inv UK'!AK62)/('TRA_Inv EU28'!AK62-'TRA_Inv UK'!AK62),('TRA_VEffInv EU28'!AK62*'TRA_Vkm EU28'!AK62-'TRA_VEffInv UK'!AK62*'TRA_Vkm UK'!AK62)/('TRA_Vkm EU28'!AK62-'TRA_Vkm UK'!AK62)),0)</f>
        <v>2.6111328340288984</v>
      </c>
      <c r="AL62" s="102">
        <f>IFERROR(IFERROR(('TRA_VEffInv EU28'!AL62*'TRA_Inv EU28'!AL62-'TRA_VEffInv UK'!AL62*'TRA_Inv UK'!AL62)/('TRA_Inv EU28'!AL62-'TRA_Inv UK'!AL62),('TRA_VEffInv EU28'!AL62*'TRA_Vkm EU28'!AL62-'TRA_VEffInv UK'!AL62*'TRA_Vkm UK'!AL62)/('TRA_Vkm EU28'!AL62-'TRA_Vkm UK'!AL62)),0)</f>
        <v>2.6025632493961335</v>
      </c>
      <c r="AM62" s="102">
        <f>IFERROR(IFERROR(('TRA_VEffInv EU28'!AM62*'TRA_Inv EU28'!AM62-'TRA_VEffInv UK'!AM62*'TRA_Inv UK'!AM62)/('TRA_Inv EU28'!AM62-'TRA_Inv UK'!AM62),('TRA_VEffInv EU28'!AM62*'TRA_Vkm EU28'!AM62-'TRA_VEffInv UK'!AM62*'TRA_Vkm UK'!AM62)/('TRA_Vkm EU28'!AM62-'TRA_Vkm UK'!AM62)),0)</f>
        <v>2.5937823295322739</v>
      </c>
      <c r="AN62" s="102">
        <f>IFERROR(IFERROR(('TRA_VEffInv EU28'!AN62*'TRA_Inv EU28'!AN62-'TRA_VEffInv UK'!AN62*'TRA_Inv UK'!AN62)/('TRA_Inv EU28'!AN62-'TRA_Inv UK'!AN62),('TRA_VEffInv EU28'!AN62*'TRA_Vkm EU28'!AN62-'TRA_VEffInv UK'!AN62*'TRA_Vkm UK'!AN62)/('TRA_Vkm EU28'!AN62-'TRA_Vkm UK'!AN62)),0)</f>
        <v>2.5847884205631062</v>
      </c>
      <c r="AO62" s="102">
        <f>IFERROR(IFERROR(('TRA_VEffInv EU28'!AO62*'TRA_Inv EU28'!AO62-'TRA_VEffInv UK'!AO62*'TRA_Inv UK'!AO62)/('TRA_Inv EU28'!AO62-'TRA_Inv UK'!AO62),('TRA_VEffInv EU28'!AO62*'TRA_Vkm EU28'!AO62-'TRA_VEffInv UK'!AO62*'TRA_Vkm UK'!AO62)/('TRA_Vkm EU28'!AO62-'TRA_Vkm UK'!AO62)),0)</f>
        <v>2.5754358686899521</v>
      </c>
      <c r="AP62" s="102">
        <f>IFERROR(IFERROR(('TRA_VEffInv EU28'!AP62*'TRA_Inv EU28'!AP62-'TRA_VEffInv UK'!AP62*'TRA_Inv UK'!AP62)/('TRA_Inv EU28'!AP62-'TRA_Inv UK'!AP62),('TRA_VEffInv EU28'!AP62*'TRA_Vkm EU28'!AP62-'TRA_VEffInv UK'!AP62*'TRA_Vkm UK'!AP62)/('TRA_Vkm EU28'!AP62-'TRA_Vkm UK'!AP62)),0)</f>
        <v>2.565657787167162</v>
      </c>
      <c r="AQ62" s="102">
        <f>IFERROR(IFERROR(('TRA_VEffInv EU28'!AQ62*'TRA_Inv EU28'!AQ62-'TRA_VEffInv UK'!AQ62*'TRA_Inv UK'!AQ62)/('TRA_Inv EU28'!AQ62-'TRA_Inv UK'!AQ62),('TRA_VEffInv EU28'!AQ62*'TRA_Vkm EU28'!AQ62-'TRA_VEffInv UK'!AQ62*'TRA_Vkm UK'!AQ62)/('TRA_Vkm EU28'!AQ62-'TRA_Vkm UK'!AQ62)),0)</f>
        <v>2.5566447703731363</v>
      </c>
      <c r="AR62" s="102">
        <f>IFERROR(IFERROR(('TRA_VEffInv EU28'!AR62*'TRA_Inv EU28'!AR62-'TRA_VEffInv UK'!AR62*'TRA_Inv UK'!AR62)/('TRA_Inv EU28'!AR62-'TRA_Inv UK'!AR62),('TRA_VEffInv EU28'!AR62*'TRA_Vkm EU28'!AR62-'TRA_VEffInv UK'!AR62*'TRA_Vkm UK'!AR62)/('TRA_Vkm EU28'!AR62-'TRA_Vkm UK'!AR62)),0)</f>
        <v>2.5475941053039506</v>
      </c>
      <c r="AS62" s="102">
        <f>IFERROR(IFERROR(('TRA_VEffInv EU28'!AS62*'TRA_Inv EU28'!AS62-'TRA_VEffInv UK'!AS62*'TRA_Inv UK'!AS62)/('TRA_Inv EU28'!AS62-'TRA_Inv UK'!AS62),('TRA_VEffInv EU28'!AS62*'TRA_Vkm EU28'!AS62-'TRA_VEffInv UK'!AS62*'TRA_Vkm UK'!AS62)/('TRA_Vkm EU28'!AS62-'TRA_Vkm UK'!AS62)),0)</f>
        <v>2.538478209029718</v>
      </c>
      <c r="AT62" s="102">
        <f>IFERROR(IFERROR(('TRA_VEffInv EU28'!AT62*'TRA_Inv EU28'!AT62-'TRA_VEffInv UK'!AT62*'TRA_Inv UK'!AT62)/('TRA_Inv EU28'!AT62-'TRA_Inv UK'!AT62),('TRA_VEffInv EU28'!AT62*'TRA_Vkm EU28'!AT62-'TRA_VEffInv UK'!AT62*'TRA_Vkm UK'!AT62)/('TRA_Vkm EU28'!AT62-'TRA_Vkm UK'!AT62)),0)</f>
        <v>2.5294805960431144</v>
      </c>
      <c r="AU62" s="102">
        <f>IFERROR(IFERROR(('TRA_VEffInv EU28'!AU62*'TRA_Inv EU28'!AU62-'TRA_VEffInv UK'!AU62*'TRA_Inv UK'!AU62)/('TRA_Inv EU28'!AU62-'TRA_Inv UK'!AU62),('TRA_VEffInv EU28'!AU62*'TRA_Vkm EU28'!AU62-'TRA_VEffInv UK'!AU62*'TRA_Vkm UK'!AU62)/('TRA_Vkm EU28'!AU62-'TRA_Vkm UK'!AU62)),0)</f>
        <v>2.5204210722735749</v>
      </c>
      <c r="AV62" s="102">
        <f>IFERROR(IFERROR(('TRA_VEffInv EU28'!AV62*'TRA_Inv EU28'!AV62-'TRA_VEffInv UK'!AV62*'TRA_Inv UK'!AV62)/('TRA_Inv EU28'!AV62-'TRA_Inv UK'!AV62),('TRA_VEffInv EU28'!AV62*'TRA_Vkm EU28'!AV62-'TRA_VEffInv UK'!AV62*'TRA_Vkm UK'!AV62)/('TRA_Vkm EU28'!AV62-'TRA_Vkm UK'!AV62)),0)</f>
        <v>2.5115423785659194</v>
      </c>
      <c r="AW62" s="102">
        <f>IFERROR(IFERROR(('TRA_VEffInv EU28'!AW62*'TRA_Inv EU28'!AW62-'TRA_VEffInv UK'!AW62*'TRA_Inv UK'!AW62)/('TRA_Inv EU28'!AW62-'TRA_Inv UK'!AW62),('TRA_VEffInv EU28'!AW62*'TRA_Vkm EU28'!AW62-'TRA_VEffInv UK'!AW62*'TRA_Vkm UK'!AW62)/('TRA_Vkm EU28'!AW62-'TRA_Vkm UK'!AW62)),0)</f>
        <v>2.5027499406918094</v>
      </c>
      <c r="AX62" s="102">
        <f>IFERROR(IFERROR(('TRA_VEffInv EU28'!AX62*'TRA_Inv EU28'!AX62-'TRA_VEffInv UK'!AX62*'TRA_Inv UK'!AX62)/('TRA_Inv EU28'!AX62-'TRA_Inv UK'!AX62),('TRA_VEffInv EU28'!AX62*'TRA_Vkm EU28'!AX62-'TRA_VEffInv UK'!AX62*'TRA_Vkm UK'!AX62)/('TRA_Vkm EU28'!AX62-'TRA_Vkm UK'!AX62)),0)</f>
        <v>2.4939875948647066</v>
      </c>
      <c r="AY62" s="102">
        <f>IFERROR(IFERROR(('TRA_VEffInv EU28'!AY62*'TRA_Inv EU28'!AY62-'TRA_VEffInv UK'!AY62*'TRA_Inv UK'!AY62)/('TRA_Inv EU28'!AY62-'TRA_Inv UK'!AY62),('TRA_VEffInv EU28'!AY62*'TRA_Vkm EU28'!AY62-'TRA_VEffInv UK'!AY62*'TRA_Vkm UK'!AY62)/('TRA_Vkm EU28'!AY62-'TRA_Vkm UK'!AY62)),0)</f>
        <v>2.4853229620407138</v>
      </c>
      <c r="AZ62" s="102">
        <f>IFERROR(IFERROR(('TRA_VEffInv EU28'!AZ62*'TRA_Inv EU28'!AZ62-'TRA_VEffInv UK'!AZ62*'TRA_Inv UK'!AZ62)/('TRA_Inv EU28'!AZ62-'TRA_Inv UK'!AZ62),('TRA_VEffInv EU28'!AZ62*'TRA_Vkm EU28'!AZ62-'TRA_VEffInv UK'!AZ62*'TRA_Vkm UK'!AZ62)/('TRA_Vkm EU28'!AZ62-'TRA_Vkm UK'!AZ62)),0)</f>
        <v>2.4767033879128406</v>
      </c>
    </row>
    <row r="63" spans="1:52">
      <c r="A63" s="103" t="s">
        <v>141</v>
      </c>
      <c r="B63" s="90"/>
      <c r="C63" s="90">
        <f>IFERROR(IFERROR(('TRA_VEffInv EU28'!C63*'TRA_Inv EU28'!C63-'TRA_VEffInv UK'!C63*'TRA_Inv UK'!C63)/('TRA_Inv EU28'!C63-'TRA_Inv UK'!C63),('TRA_VEffInv EU28'!C63*'TRA_Vkm EU28'!C63-'TRA_VEffInv UK'!C63*'TRA_Vkm UK'!C63)/('TRA_Vkm EU28'!C63-'TRA_Vkm UK'!C63)),0)</f>
        <v>0</v>
      </c>
      <c r="D63" s="90">
        <f>IFERROR(IFERROR(('TRA_VEffInv EU28'!D63*'TRA_Inv EU28'!D63-'TRA_VEffInv UK'!D63*'TRA_Inv UK'!D63)/('TRA_Inv EU28'!D63-'TRA_Inv UK'!D63),('TRA_VEffInv EU28'!D63*'TRA_Vkm EU28'!D63-'TRA_VEffInv UK'!D63*'TRA_Vkm UK'!D63)/('TRA_Vkm EU28'!D63-'TRA_Vkm UK'!D63)),0)</f>
        <v>0</v>
      </c>
      <c r="E63" s="90">
        <f>IFERROR(IFERROR(('TRA_VEffInv EU28'!E63*'TRA_Inv EU28'!E63-'TRA_VEffInv UK'!E63*'TRA_Inv UK'!E63)/('TRA_Inv EU28'!E63-'TRA_Inv UK'!E63),('TRA_VEffInv EU28'!E63*'TRA_Vkm EU28'!E63-'TRA_VEffInv UK'!E63*'TRA_Vkm UK'!E63)/('TRA_Vkm EU28'!E63-'TRA_Vkm UK'!E63)),0)</f>
        <v>0</v>
      </c>
      <c r="F63" s="90">
        <f>IFERROR(IFERROR(('TRA_VEffInv EU28'!F63*'TRA_Inv EU28'!F63-'TRA_VEffInv UK'!F63*'TRA_Inv UK'!F63)/('TRA_Inv EU28'!F63-'TRA_Inv UK'!F63),('TRA_VEffInv EU28'!F63*'TRA_Vkm EU28'!F63-'TRA_VEffInv UK'!F63*'TRA_Vkm UK'!F63)/('TRA_Vkm EU28'!F63-'TRA_Vkm UK'!F63)),0)</f>
        <v>0</v>
      </c>
      <c r="G63" s="90">
        <f>IFERROR(IFERROR(('TRA_VEffInv EU28'!G63*'TRA_Inv EU28'!G63-'TRA_VEffInv UK'!G63*'TRA_Inv UK'!G63)/('TRA_Inv EU28'!G63-'TRA_Inv UK'!G63),('TRA_VEffInv EU28'!G63*'TRA_Vkm EU28'!G63-'TRA_VEffInv UK'!G63*'TRA_Vkm UK'!G63)/('TRA_Vkm EU28'!G63-'TRA_Vkm UK'!G63)),0)</f>
        <v>0</v>
      </c>
      <c r="H63" s="90">
        <f>IFERROR(IFERROR(('TRA_VEffInv EU28'!H63*'TRA_Inv EU28'!H63-'TRA_VEffInv UK'!H63*'TRA_Inv UK'!H63)/('TRA_Inv EU28'!H63-'TRA_Inv UK'!H63),('TRA_VEffInv EU28'!H63*'TRA_Vkm EU28'!H63-'TRA_VEffInv UK'!H63*'TRA_Vkm UK'!H63)/('TRA_Vkm EU28'!H63-'TRA_Vkm UK'!H63)),0)</f>
        <v>0</v>
      </c>
      <c r="I63" s="90">
        <f>IFERROR(IFERROR(('TRA_VEffInv EU28'!I63*'TRA_Inv EU28'!I63-'TRA_VEffInv UK'!I63*'TRA_Inv UK'!I63)/('TRA_Inv EU28'!I63-'TRA_Inv UK'!I63),('TRA_VEffInv EU28'!I63*'TRA_Vkm EU28'!I63-'TRA_VEffInv UK'!I63*'TRA_Vkm UK'!I63)/('TRA_Vkm EU28'!I63-'TRA_Vkm UK'!I63)),0)</f>
        <v>0</v>
      </c>
      <c r="J63" s="90">
        <f>IFERROR(IFERROR(('TRA_VEffInv EU28'!J63*'TRA_Inv EU28'!J63-'TRA_VEffInv UK'!J63*'TRA_Inv UK'!J63)/('TRA_Inv EU28'!J63-'TRA_Inv UK'!J63),('TRA_VEffInv EU28'!J63*'TRA_Vkm EU28'!J63-'TRA_VEffInv UK'!J63*'TRA_Vkm UK'!J63)/('TRA_Vkm EU28'!J63-'TRA_Vkm UK'!J63)),0)</f>
        <v>0</v>
      </c>
      <c r="K63" s="90">
        <f>IFERROR(IFERROR(('TRA_VEffInv EU28'!K63*'TRA_Inv EU28'!K63-'TRA_VEffInv UK'!K63*'TRA_Inv UK'!K63)/('TRA_Inv EU28'!K63-'TRA_Inv UK'!K63),('TRA_VEffInv EU28'!K63*'TRA_Vkm EU28'!K63-'TRA_VEffInv UK'!K63*'TRA_Vkm UK'!K63)/('TRA_Vkm EU28'!K63-'TRA_Vkm UK'!K63)),0)</f>
        <v>0</v>
      </c>
      <c r="L63" s="90">
        <f>IFERROR(IFERROR(('TRA_VEffInv EU28'!L63*'TRA_Inv EU28'!L63-'TRA_VEffInv UK'!L63*'TRA_Inv UK'!L63)/('TRA_Inv EU28'!L63-'TRA_Inv UK'!L63),('TRA_VEffInv EU28'!L63*'TRA_Vkm EU28'!L63-'TRA_VEffInv UK'!L63*'TRA_Vkm UK'!L63)/('TRA_Vkm EU28'!L63-'TRA_Vkm UK'!L63)),0)</f>
        <v>0</v>
      </c>
      <c r="M63" s="90">
        <f>IFERROR(IFERROR(('TRA_VEffInv EU28'!M63*'TRA_Inv EU28'!M63-'TRA_VEffInv UK'!M63*'TRA_Inv UK'!M63)/('TRA_Inv EU28'!M63-'TRA_Inv UK'!M63),('TRA_VEffInv EU28'!M63*'TRA_Vkm EU28'!M63-'TRA_VEffInv UK'!M63*'TRA_Vkm UK'!M63)/('TRA_Vkm EU28'!M63-'TRA_Vkm UK'!M63)),0)</f>
        <v>0</v>
      </c>
      <c r="N63" s="90">
        <f>IFERROR(IFERROR(('TRA_VEffInv EU28'!N63*'TRA_Inv EU28'!N63-'TRA_VEffInv UK'!N63*'TRA_Inv UK'!N63)/('TRA_Inv EU28'!N63-'TRA_Inv UK'!N63),('TRA_VEffInv EU28'!N63*'TRA_Vkm EU28'!N63-'TRA_VEffInv UK'!N63*'TRA_Vkm UK'!N63)/('TRA_Vkm EU28'!N63-'TRA_Vkm UK'!N63)),0)</f>
        <v>0</v>
      </c>
      <c r="O63" s="90">
        <f>IFERROR(IFERROR(('TRA_VEffInv EU28'!O63*'TRA_Inv EU28'!O63-'TRA_VEffInv UK'!O63*'TRA_Inv UK'!O63)/('TRA_Inv EU28'!O63-'TRA_Inv UK'!O63),('TRA_VEffInv EU28'!O63*'TRA_Vkm EU28'!O63-'TRA_VEffInv UK'!O63*'TRA_Vkm UK'!O63)/('TRA_Vkm EU28'!O63-'TRA_Vkm UK'!O63)),0)</f>
        <v>0</v>
      </c>
      <c r="P63" s="90">
        <f>IFERROR(IFERROR(('TRA_VEffInv EU28'!P63*'TRA_Inv EU28'!P63-'TRA_VEffInv UK'!P63*'TRA_Inv UK'!P63)/('TRA_Inv EU28'!P63-'TRA_Inv UK'!P63),('TRA_VEffInv EU28'!P63*'TRA_Vkm EU28'!P63-'TRA_VEffInv UK'!P63*'TRA_Vkm UK'!P63)/('TRA_Vkm EU28'!P63-'TRA_Vkm UK'!P63)),0)</f>
        <v>0</v>
      </c>
      <c r="Q63" s="90">
        <f>IFERROR(IFERROR(('TRA_VEffInv EU28'!Q63*'TRA_Inv EU28'!Q63-'TRA_VEffInv UK'!Q63*'TRA_Inv UK'!Q63)/('TRA_Inv EU28'!Q63-'TRA_Inv UK'!Q63),('TRA_VEffInv EU28'!Q63*'TRA_Vkm EU28'!Q63-'TRA_VEffInv UK'!Q63*'TRA_Vkm UK'!Q63)/('TRA_Vkm EU28'!Q63-'TRA_Vkm UK'!Q63)),0)</f>
        <v>0</v>
      </c>
      <c r="R63" s="90">
        <f>IFERROR(IFERROR(('TRA_VEffInv EU28'!R63*'TRA_Inv EU28'!R63-'TRA_VEffInv UK'!R63*'TRA_Inv UK'!R63)/('TRA_Inv EU28'!R63-'TRA_Inv UK'!R63),('TRA_VEffInv EU28'!R63*'TRA_Vkm EU28'!R63-'TRA_VEffInv UK'!R63*'TRA_Vkm UK'!R63)/('TRA_Vkm EU28'!R63-'TRA_Vkm UK'!R63)),0)</f>
        <v>0</v>
      </c>
      <c r="S63" s="90">
        <f>IFERROR(IFERROR(('TRA_VEffInv EU28'!S63*'TRA_Inv EU28'!S63-'TRA_VEffInv UK'!S63*'TRA_Inv UK'!S63)/('TRA_Inv EU28'!S63-'TRA_Inv UK'!S63),('TRA_VEffInv EU28'!S63*'TRA_Vkm EU28'!S63-'TRA_VEffInv UK'!S63*'TRA_Vkm UK'!S63)/('TRA_Vkm EU28'!S63-'TRA_Vkm UK'!S63)),0)</f>
        <v>0</v>
      </c>
      <c r="T63" s="90">
        <f>IFERROR(IFERROR(('TRA_VEffInv EU28'!T63*'TRA_Inv EU28'!T63-'TRA_VEffInv UK'!T63*'TRA_Inv UK'!T63)/('TRA_Inv EU28'!T63-'TRA_Inv UK'!T63),('TRA_VEffInv EU28'!T63*'TRA_Vkm EU28'!T63-'TRA_VEffInv UK'!T63*'TRA_Vkm UK'!T63)/('TRA_Vkm EU28'!T63-'TRA_Vkm UK'!T63)),0)</f>
        <v>0</v>
      </c>
      <c r="U63" s="90">
        <f>IFERROR(IFERROR(('TRA_VEffInv EU28'!U63*'TRA_Inv EU28'!U63-'TRA_VEffInv UK'!U63*'TRA_Inv UK'!U63)/('TRA_Inv EU28'!U63-'TRA_Inv UK'!U63),('TRA_VEffInv EU28'!U63*'TRA_Vkm EU28'!U63-'TRA_VEffInv UK'!U63*'TRA_Vkm UK'!U63)/('TRA_Vkm EU28'!U63-'TRA_Vkm UK'!U63)),0)</f>
        <v>0</v>
      </c>
      <c r="V63" s="90">
        <f>IFERROR(IFERROR(('TRA_VEffInv EU28'!V63*'TRA_Inv EU28'!V63-'TRA_VEffInv UK'!V63*'TRA_Inv UK'!V63)/('TRA_Inv EU28'!V63-'TRA_Inv UK'!V63),('TRA_VEffInv EU28'!V63*'TRA_Vkm EU28'!V63-'TRA_VEffInv UK'!V63*'TRA_Vkm UK'!V63)/('TRA_Vkm EU28'!V63-'TRA_Vkm UK'!V63)),0)</f>
        <v>0</v>
      </c>
      <c r="W63" s="90">
        <f>IFERROR(IFERROR(('TRA_VEffInv EU28'!W63*'TRA_Inv EU28'!W63-'TRA_VEffInv UK'!W63*'TRA_Inv UK'!W63)/('TRA_Inv EU28'!W63-'TRA_Inv UK'!W63),('TRA_VEffInv EU28'!W63*'TRA_Vkm EU28'!W63-'TRA_VEffInv UK'!W63*'TRA_Vkm UK'!W63)/('TRA_Vkm EU28'!W63-'TRA_Vkm UK'!W63)),0)</f>
        <v>0</v>
      </c>
      <c r="X63" s="90">
        <f>IFERROR(IFERROR(('TRA_VEffInv EU28'!X63*'TRA_Inv EU28'!X63-'TRA_VEffInv UK'!X63*'TRA_Inv UK'!X63)/('TRA_Inv EU28'!X63-'TRA_Inv UK'!X63),('TRA_VEffInv EU28'!X63*'TRA_Vkm EU28'!X63-'TRA_VEffInv UK'!X63*'TRA_Vkm UK'!X63)/('TRA_Vkm EU28'!X63-'TRA_Vkm UK'!X63)),0)</f>
        <v>0</v>
      </c>
      <c r="Y63" s="90">
        <f>IFERROR(IFERROR(('TRA_VEffInv EU28'!Y63*'TRA_Inv EU28'!Y63-'TRA_VEffInv UK'!Y63*'TRA_Inv UK'!Y63)/('TRA_Inv EU28'!Y63-'TRA_Inv UK'!Y63),('TRA_VEffInv EU28'!Y63*'TRA_Vkm EU28'!Y63-'TRA_VEffInv UK'!Y63*'TRA_Vkm UK'!Y63)/('TRA_Vkm EU28'!Y63-'TRA_Vkm UK'!Y63)),0)</f>
        <v>0</v>
      </c>
      <c r="Z63" s="90">
        <f>IFERROR(IFERROR(('TRA_VEffInv EU28'!Z63*'TRA_Inv EU28'!Z63-'TRA_VEffInv UK'!Z63*'TRA_Inv UK'!Z63)/('TRA_Inv EU28'!Z63-'TRA_Inv UK'!Z63),('TRA_VEffInv EU28'!Z63*'TRA_Vkm EU28'!Z63-'TRA_VEffInv UK'!Z63*'TRA_Vkm UK'!Z63)/('TRA_Vkm EU28'!Z63-'TRA_Vkm UK'!Z63)),0)</f>
        <v>0</v>
      </c>
      <c r="AA63" s="90">
        <f>IFERROR(IFERROR(('TRA_VEffInv EU28'!AA63*'TRA_Inv EU28'!AA63-'TRA_VEffInv UK'!AA63*'TRA_Inv UK'!AA63)/('TRA_Inv EU28'!AA63-'TRA_Inv UK'!AA63),('TRA_VEffInv EU28'!AA63*'TRA_Vkm EU28'!AA63-'TRA_VEffInv UK'!AA63*'TRA_Vkm UK'!AA63)/('TRA_Vkm EU28'!AA63-'TRA_Vkm UK'!AA63)),0)</f>
        <v>0</v>
      </c>
      <c r="AB63" s="90">
        <f>IFERROR(IFERROR(('TRA_VEffInv EU28'!AB63*'TRA_Inv EU28'!AB63-'TRA_VEffInv UK'!AB63*'TRA_Inv UK'!AB63)/('TRA_Inv EU28'!AB63-'TRA_Inv UK'!AB63),('TRA_VEffInv EU28'!AB63*'TRA_Vkm EU28'!AB63-'TRA_VEffInv UK'!AB63*'TRA_Vkm UK'!AB63)/('TRA_Vkm EU28'!AB63-'TRA_Vkm UK'!AB63)),0)</f>
        <v>0</v>
      </c>
      <c r="AC63" s="90">
        <f>IFERROR(IFERROR(('TRA_VEffInv EU28'!AC63*'TRA_Inv EU28'!AC63-'TRA_VEffInv UK'!AC63*'TRA_Inv UK'!AC63)/('TRA_Inv EU28'!AC63-'TRA_Inv UK'!AC63),('TRA_VEffInv EU28'!AC63*'TRA_Vkm EU28'!AC63-'TRA_VEffInv UK'!AC63*'TRA_Vkm UK'!AC63)/('TRA_Vkm EU28'!AC63-'TRA_Vkm UK'!AC63)),0)</f>
        <v>0</v>
      </c>
      <c r="AD63" s="90">
        <f>IFERROR(IFERROR(('TRA_VEffInv EU28'!AD63*'TRA_Inv EU28'!AD63-'TRA_VEffInv UK'!AD63*'TRA_Inv UK'!AD63)/('TRA_Inv EU28'!AD63-'TRA_Inv UK'!AD63),('TRA_VEffInv EU28'!AD63*'TRA_Vkm EU28'!AD63-'TRA_VEffInv UK'!AD63*'TRA_Vkm UK'!AD63)/('TRA_Vkm EU28'!AD63-'TRA_Vkm UK'!AD63)),0)</f>
        <v>0</v>
      </c>
      <c r="AE63" s="90">
        <f>IFERROR(IFERROR(('TRA_VEffInv EU28'!AE63*'TRA_Inv EU28'!AE63-'TRA_VEffInv UK'!AE63*'TRA_Inv UK'!AE63)/('TRA_Inv EU28'!AE63-'TRA_Inv UK'!AE63),('TRA_VEffInv EU28'!AE63*'TRA_Vkm EU28'!AE63-'TRA_VEffInv UK'!AE63*'TRA_Vkm UK'!AE63)/('TRA_Vkm EU28'!AE63-'TRA_Vkm UK'!AE63)),0)</f>
        <v>0</v>
      </c>
      <c r="AF63" s="90">
        <f>IFERROR(IFERROR(('TRA_VEffInv EU28'!AF63*'TRA_Inv EU28'!AF63-'TRA_VEffInv UK'!AF63*'TRA_Inv UK'!AF63)/('TRA_Inv EU28'!AF63-'TRA_Inv UK'!AF63),('TRA_VEffInv EU28'!AF63*'TRA_Vkm EU28'!AF63-'TRA_VEffInv UK'!AF63*'TRA_Vkm UK'!AF63)/('TRA_Vkm EU28'!AF63-'TRA_Vkm UK'!AF63)),0)</f>
        <v>0</v>
      </c>
      <c r="AG63" s="90">
        <f>IFERROR(IFERROR(('TRA_VEffInv EU28'!AG63*'TRA_Inv EU28'!AG63-'TRA_VEffInv UK'!AG63*'TRA_Inv UK'!AG63)/('TRA_Inv EU28'!AG63-'TRA_Inv UK'!AG63),('TRA_VEffInv EU28'!AG63*'TRA_Vkm EU28'!AG63-'TRA_VEffInv UK'!AG63*'TRA_Vkm UK'!AG63)/('TRA_Vkm EU28'!AG63-'TRA_Vkm UK'!AG63)),0)</f>
        <v>0</v>
      </c>
      <c r="AH63" s="90">
        <f>IFERROR(IFERROR(('TRA_VEffInv EU28'!AH63*'TRA_Inv EU28'!AH63-'TRA_VEffInv UK'!AH63*'TRA_Inv UK'!AH63)/('TRA_Inv EU28'!AH63-'TRA_Inv UK'!AH63),('TRA_VEffInv EU28'!AH63*'TRA_Vkm EU28'!AH63-'TRA_VEffInv UK'!AH63*'TRA_Vkm UK'!AH63)/('TRA_Vkm EU28'!AH63-'TRA_Vkm UK'!AH63)),0)</f>
        <v>0</v>
      </c>
      <c r="AI63" s="90">
        <f>IFERROR(IFERROR(('TRA_VEffInv EU28'!AI63*'TRA_Inv EU28'!AI63-'TRA_VEffInv UK'!AI63*'TRA_Inv UK'!AI63)/('TRA_Inv EU28'!AI63-'TRA_Inv UK'!AI63),('TRA_VEffInv EU28'!AI63*'TRA_Vkm EU28'!AI63-'TRA_VEffInv UK'!AI63*'TRA_Vkm UK'!AI63)/('TRA_Vkm EU28'!AI63-'TRA_Vkm UK'!AI63)),0)</f>
        <v>0</v>
      </c>
      <c r="AJ63" s="90">
        <f>IFERROR(IFERROR(('TRA_VEffInv EU28'!AJ63*'TRA_Inv EU28'!AJ63-'TRA_VEffInv UK'!AJ63*'TRA_Inv UK'!AJ63)/('TRA_Inv EU28'!AJ63-'TRA_Inv UK'!AJ63),('TRA_VEffInv EU28'!AJ63*'TRA_Vkm EU28'!AJ63-'TRA_VEffInv UK'!AJ63*'TRA_Vkm UK'!AJ63)/('TRA_Vkm EU28'!AJ63-'TRA_Vkm UK'!AJ63)),0)</f>
        <v>0</v>
      </c>
      <c r="AK63" s="90">
        <f>IFERROR(IFERROR(('TRA_VEffInv EU28'!AK63*'TRA_Inv EU28'!AK63-'TRA_VEffInv UK'!AK63*'TRA_Inv UK'!AK63)/('TRA_Inv EU28'!AK63-'TRA_Inv UK'!AK63),('TRA_VEffInv EU28'!AK63*'TRA_Vkm EU28'!AK63-'TRA_VEffInv UK'!AK63*'TRA_Vkm UK'!AK63)/('TRA_Vkm EU28'!AK63-'TRA_Vkm UK'!AK63)),0)</f>
        <v>0</v>
      </c>
      <c r="AL63" s="90">
        <f>IFERROR(IFERROR(('TRA_VEffInv EU28'!AL63*'TRA_Inv EU28'!AL63-'TRA_VEffInv UK'!AL63*'TRA_Inv UK'!AL63)/('TRA_Inv EU28'!AL63-'TRA_Inv UK'!AL63),('TRA_VEffInv EU28'!AL63*'TRA_Vkm EU28'!AL63-'TRA_VEffInv UK'!AL63*'TRA_Vkm UK'!AL63)/('TRA_Vkm EU28'!AL63-'TRA_Vkm UK'!AL63)),0)</f>
        <v>0</v>
      </c>
      <c r="AM63" s="90">
        <f>IFERROR(IFERROR(('TRA_VEffInv EU28'!AM63*'TRA_Inv EU28'!AM63-'TRA_VEffInv UK'!AM63*'TRA_Inv UK'!AM63)/('TRA_Inv EU28'!AM63-'TRA_Inv UK'!AM63),('TRA_VEffInv EU28'!AM63*'TRA_Vkm EU28'!AM63-'TRA_VEffInv UK'!AM63*'TRA_Vkm UK'!AM63)/('TRA_Vkm EU28'!AM63-'TRA_Vkm UK'!AM63)),0)</f>
        <v>0</v>
      </c>
      <c r="AN63" s="90">
        <f>IFERROR(IFERROR(('TRA_VEffInv EU28'!AN63*'TRA_Inv EU28'!AN63-'TRA_VEffInv UK'!AN63*'TRA_Inv UK'!AN63)/('TRA_Inv EU28'!AN63-'TRA_Inv UK'!AN63),('TRA_VEffInv EU28'!AN63*'TRA_Vkm EU28'!AN63-'TRA_VEffInv UK'!AN63*'TRA_Vkm UK'!AN63)/('TRA_Vkm EU28'!AN63-'TRA_Vkm UK'!AN63)),0)</f>
        <v>0</v>
      </c>
      <c r="AO63" s="90">
        <f>IFERROR(IFERROR(('TRA_VEffInv EU28'!AO63*'TRA_Inv EU28'!AO63-'TRA_VEffInv UK'!AO63*'TRA_Inv UK'!AO63)/('TRA_Inv EU28'!AO63-'TRA_Inv UK'!AO63),('TRA_VEffInv EU28'!AO63*'TRA_Vkm EU28'!AO63-'TRA_VEffInv UK'!AO63*'TRA_Vkm UK'!AO63)/('TRA_Vkm EU28'!AO63-'TRA_Vkm UK'!AO63)),0)</f>
        <v>0</v>
      </c>
      <c r="AP63" s="90">
        <f>IFERROR(IFERROR(('TRA_VEffInv EU28'!AP63*'TRA_Inv EU28'!AP63-'TRA_VEffInv UK'!AP63*'TRA_Inv UK'!AP63)/('TRA_Inv EU28'!AP63-'TRA_Inv UK'!AP63),('TRA_VEffInv EU28'!AP63*'TRA_Vkm EU28'!AP63-'TRA_VEffInv UK'!AP63*'TRA_Vkm UK'!AP63)/('TRA_Vkm EU28'!AP63-'TRA_Vkm UK'!AP63)),0)</f>
        <v>0</v>
      </c>
      <c r="AQ63" s="90">
        <f>IFERROR(IFERROR(('TRA_VEffInv EU28'!AQ63*'TRA_Inv EU28'!AQ63-'TRA_VEffInv UK'!AQ63*'TRA_Inv UK'!AQ63)/('TRA_Inv EU28'!AQ63-'TRA_Inv UK'!AQ63),('TRA_VEffInv EU28'!AQ63*'TRA_Vkm EU28'!AQ63-'TRA_VEffInv UK'!AQ63*'TRA_Vkm UK'!AQ63)/('TRA_Vkm EU28'!AQ63-'TRA_Vkm UK'!AQ63)),0)</f>
        <v>0</v>
      </c>
      <c r="AR63" s="90">
        <f>IFERROR(IFERROR(('TRA_VEffInv EU28'!AR63*'TRA_Inv EU28'!AR63-'TRA_VEffInv UK'!AR63*'TRA_Inv UK'!AR63)/('TRA_Inv EU28'!AR63-'TRA_Inv UK'!AR63),('TRA_VEffInv EU28'!AR63*'TRA_Vkm EU28'!AR63-'TRA_VEffInv UK'!AR63*'TRA_Vkm UK'!AR63)/('TRA_Vkm EU28'!AR63-'TRA_Vkm UK'!AR63)),0)</f>
        <v>0</v>
      </c>
      <c r="AS63" s="90">
        <f>IFERROR(IFERROR(('TRA_VEffInv EU28'!AS63*'TRA_Inv EU28'!AS63-'TRA_VEffInv UK'!AS63*'TRA_Inv UK'!AS63)/('TRA_Inv EU28'!AS63-'TRA_Inv UK'!AS63),('TRA_VEffInv EU28'!AS63*'TRA_Vkm EU28'!AS63-'TRA_VEffInv UK'!AS63*'TRA_Vkm UK'!AS63)/('TRA_Vkm EU28'!AS63-'TRA_Vkm UK'!AS63)),0)</f>
        <v>0</v>
      </c>
      <c r="AT63" s="90">
        <f>IFERROR(IFERROR(('TRA_VEffInv EU28'!AT63*'TRA_Inv EU28'!AT63-'TRA_VEffInv UK'!AT63*'TRA_Inv UK'!AT63)/('TRA_Inv EU28'!AT63-'TRA_Inv UK'!AT63),('TRA_VEffInv EU28'!AT63*'TRA_Vkm EU28'!AT63-'TRA_VEffInv UK'!AT63*'TRA_Vkm UK'!AT63)/('TRA_Vkm EU28'!AT63-'TRA_Vkm UK'!AT63)),0)</f>
        <v>0</v>
      </c>
      <c r="AU63" s="90">
        <f>IFERROR(IFERROR(('TRA_VEffInv EU28'!AU63*'TRA_Inv EU28'!AU63-'TRA_VEffInv UK'!AU63*'TRA_Inv UK'!AU63)/('TRA_Inv EU28'!AU63-'TRA_Inv UK'!AU63),('TRA_VEffInv EU28'!AU63*'TRA_Vkm EU28'!AU63-'TRA_VEffInv UK'!AU63*'TRA_Vkm UK'!AU63)/('TRA_Vkm EU28'!AU63-'TRA_Vkm UK'!AU63)),0)</f>
        <v>0</v>
      </c>
      <c r="AV63" s="90">
        <f>IFERROR(IFERROR(('TRA_VEffInv EU28'!AV63*'TRA_Inv EU28'!AV63-'TRA_VEffInv UK'!AV63*'TRA_Inv UK'!AV63)/('TRA_Inv EU28'!AV63-'TRA_Inv UK'!AV63),('TRA_VEffInv EU28'!AV63*'TRA_Vkm EU28'!AV63-'TRA_VEffInv UK'!AV63*'TRA_Vkm UK'!AV63)/('TRA_Vkm EU28'!AV63-'TRA_Vkm UK'!AV63)),0)</f>
        <v>0</v>
      </c>
      <c r="AW63" s="90">
        <f>IFERROR(IFERROR(('TRA_VEffInv EU28'!AW63*'TRA_Inv EU28'!AW63-'TRA_VEffInv UK'!AW63*'TRA_Inv UK'!AW63)/('TRA_Inv EU28'!AW63-'TRA_Inv UK'!AW63),('TRA_VEffInv EU28'!AW63*'TRA_Vkm EU28'!AW63-'TRA_VEffInv UK'!AW63*'TRA_Vkm UK'!AW63)/('TRA_Vkm EU28'!AW63-'TRA_Vkm UK'!AW63)),0)</f>
        <v>0</v>
      </c>
      <c r="AX63" s="90">
        <f>IFERROR(IFERROR(('TRA_VEffInv EU28'!AX63*'TRA_Inv EU28'!AX63-'TRA_VEffInv UK'!AX63*'TRA_Inv UK'!AX63)/('TRA_Inv EU28'!AX63-'TRA_Inv UK'!AX63),('TRA_VEffInv EU28'!AX63*'TRA_Vkm EU28'!AX63-'TRA_VEffInv UK'!AX63*'TRA_Vkm UK'!AX63)/('TRA_Vkm EU28'!AX63-'TRA_Vkm UK'!AX63)),0)</f>
        <v>0</v>
      </c>
      <c r="AY63" s="90">
        <f>IFERROR(IFERROR(('TRA_VEffInv EU28'!AY63*'TRA_Inv EU28'!AY63-'TRA_VEffInv UK'!AY63*'TRA_Inv UK'!AY63)/('TRA_Inv EU28'!AY63-'TRA_Inv UK'!AY63),('TRA_VEffInv EU28'!AY63*'TRA_Vkm EU28'!AY63-'TRA_VEffInv UK'!AY63*'TRA_Vkm UK'!AY63)/('TRA_Vkm EU28'!AY63-'TRA_Vkm UK'!AY63)),0)</f>
        <v>0</v>
      </c>
      <c r="AZ63" s="90">
        <f>IFERROR(IFERROR(('TRA_VEffInv EU28'!AZ63*'TRA_Inv EU28'!AZ63-'TRA_VEffInv UK'!AZ63*'TRA_Inv UK'!AZ63)/('TRA_Inv EU28'!AZ63-'TRA_Inv UK'!AZ63),('TRA_VEffInv EU28'!AZ63*'TRA_Vkm EU28'!AZ63-'TRA_VEffInv UK'!AZ63*'TRA_Vkm UK'!AZ63)/('TRA_Vkm EU28'!AZ63-'TRA_Vkm UK'!AZ63)),0)</f>
        <v>0</v>
      </c>
    </row>
    <row r="64" spans="1:52">
      <c r="A64" s="103" t="s">
        <v>131</v>
      </c>
      <c r="B64" s="90"/>
      <c r="C64" s="90">
        <f>IFERROR(IFERROR(('TRA_VEffInv EU28'!C64*'TRA_Inv EU28'!C64-'TRA_VEffInv UK'!C64*'TRA_Inv UK'!C64)/('TRA_Inv EU28'!C64-'TRA_Inv UK'!C64),('TRA_VEffInv EU28'!C64*'TRA_Vkm EU28'!C64-'TRA_VEffInv UK'!C64*'TRA_Vkm UK'!C64)/('TRA_Vkm EU28'!C64-'TRA_Vkm UK'!C64)),0)</f>
        <v>0</v>
      </c>
      <c r="D64" s="90">
        <f>IFERROR(IFERROR(('TRA_VEffInv EU28'!D64*'TRA_Inv EU28'!D64-'TRA_VEffInv UK'!D64*'TRA_Inv UK'!D64)/('TRA_Inv EU28'!D64-'TRA_Inv UK'!D64),('TRA_VEffInv EU28'!D64*'TRA_Vkm EU28'!D64-'TRA_VEffInv UK'!D64*'TRA_Vkm UK'!D64)/('TRA_Vkm EU28'!D64-'TRA_Vkm UK'!D64)),0)</f>
        <v>0</v>
      </c>
      <c r="E64" s="90">
        <f>IFERROR(IFERROR(('TRA_VEffInv EU28'!E64*'TRA_Inv EU28'!E64-'TRA_VEffInv UK'!E64*'TRA_Inv UK'!E64)/('TRA_Inv EU28'!E64-'TRA_Inv UK'!E64),('TRA_VEffInv EU28'!E64*'TRA_Vkm EU28'!E64-'TRA_VEffInv UK'!E64*'TRA_Vkm UK'!E64)/('TRA_Vkm EU28'!E64-'TRA_Vkm UK'!E64)),0)</f>
        <v>0</v>
      </c>
      <c r="F64" s="90">
        <f>IFERROR(IFERROR(('TRA_VEffInv EU28'!F64*'TRA_Inv EU28'!F64-'TRA_VEffInv UK'!F64*'TRA_Inv UK'!F64)/('TRA_Inv EU28'!F64-'TRA_Inv UK'!F64),('TRA_VEffInv EU28'!F64*'TRA_Vkm EU28'!F64-'TRA_VEffInv UK'!F64*'TRA_Vkm UK'!F64)/('TRA_Vkm EU28'!F64-'TRA_Vkm UK'!F64)),0)</f>
        <v>0</v>
      </c>
      <c r="G64" s="90">
        <f>IFERROR(IFERROR(('TRA_VEffInv EU28'!G64*'TRA_Inv EU28'!G64-'TRA_VEffInv UK'!G64*'TRA_Inv UK'!G64)/('TRA_Inv EU28'!G64-'TRA_Inv UK'!G64),('TRA_VEffInv EU28'!G64*'TRA_Vkm EU28'!G64-'TRA_VEffInv UK'!G64*'TRA_Vkm UK'!G64)/('TRA_Vkm EU28'!G64-'TRA_Vkm UK'!G64)),0)</f>
        <v>0</v>
      </c>
      <c r="H64" s="90">
        <f>IFERROR(IFERROR(('TRA_VEffInv EU28'!H64*'TRA_Inv EU28'!H64-'TRA_VEffInv UK'!H64*'TRA_Inv UK'!H64)/('TRA_Inv EU28'!H64-'TRA_Inv UK'!H64),('TRA_VEffInv EU28'!H64*'TRA_Vkm EU28'!H64-'TRA_VEffInv UK'!H64*'TRA_Vkm UK'!H64)/('TRA_Vkm EU28'!H64-'TRA_Vkm UK'!H64)),0)</f>
        <v>0</v>
      </c>
      <c r="I64" s="90">
        <f>IFERROR(IFERROR(('TRA_VEffInv EU28'!I64*'TRA_Inv EU28'!I64-'TRA_VEffInv UK'!I64*'TRA_Inv UK'!I64)/('TRA_Inv EU28'!I64-'TRA_Inv UK'!I64),('TRA_VEffInv EU28'!I64*'TRA_Vkm EU28'!I64-'TRA_VEffInv UK'!I64*'TRA_Vkm UK'!I64)/('TRA_Vkm EU28'!I64-'TRA_Vkm UK'!I64)),0)</f>
        <v>0</v>
      </c>
      <c r="J64" s="90">
        <f>IFERROR(IFERROR(('TRA_VEffInv EU28'!J64*'TRA_Inv EU28'!J64-'TRA_VEffInv UK'!J64*'TRA_Inv UK'!J64)/('TRA_Inv EU28'!J64-'TRA_Inv UK'!J64),('TRA_VEffInv EU28'!J64*'TRA_Vkm EU28'!J64-'TRA_VEffInv UK'!J64*'TRA_Vkm UK'!J64)/('TRA_Vkm EU28'!J64-'TRA_Vkm UK'!J64)),0)</f>
        <v>3.2205061840732285</v>
      </c>
      <c r="K64" s="90">
        <f>IFERROR(IFERROR(('TRA_VEffInv EU28'!K64*'TRA_Inv EU28'!K64-'TRA_VEffInv UK'!K64*'TRA_Inv UK'!K64)/('TRA_Inv EU28'!K64-'TRA_Inv UK'!K64),('TRA_VEffInv EU28'!K64*'TRA_Vkm EU28'!K64-'TRA_VEffInv UK'!K64*'TRA_Vkm UK'!K64)/('TRA_Vkm EU28'!K64-'TRA_Vkm UK'!K64)),0)</f>
        <v>3.0294106285767826</v>
      </c>
      <c r="L64" s="90">
        <f>IFERROR(IFERROR(('TRA_VEffInv EU28'!L64*'TRA_Inv EU28'!L64-'TRA_VEffInv UK'!L64*'TRA_Inv UK'!L64)/('TRA_Inv EU28'!L64-'TRA_Inv UK'!L64),('TRA_VEffInv EU28'!L64*'TRA_Vkm EU28'!L64-'TRA_VEffInv UK'!L64*'TRA_Vkm UK'!L64)/('TRA_Vkm EU28'!L64-'TRA_Vkm UK'!L64)),0)</f>
        <v>2.773412668497536</v>
      </c>
      <c r="M64" s="90">
        <f>IFERROR(IFERROR(('TRA_VEffInv EU28'!M64*'TRA_Inv EU28'!M64-'TRA_VEffInv UK'!M64*'TRA_Inv UK'!M64)/('TRA_Inv EU28'!M64-'TRA_Inv UK'!M64),('TRA_VEffInv EU28'!M64*'TRA_Vkm EU28'!M64-'TRA_VEffInv UK'!M64*'TRA_Vkm UK'!M64)/('TRA_Vkm EU28'!M64-'TRA_Vkm UK'!M64)),0)</f>
        <v>2.7755510709956019</v>
      </c>
      <c r="N64" s="90">
        <f>IFERROR(IFERROR(('TRA_VEffInv EU28'!N64*'TRA_Inv EU28'!N64-'TRA_VEffInv UK'!N64*'TRA_Inv UK'!N64)/('TRA_Inv EU28'!N64-'TRA_Inv UK'!N64),('TRA_VEffInv EU28'!N64*'TRA_Vkm EU28'!N64-'TRA_VEffInv UK'!N64*'TRA_Vkm UK'!N64)/('TRA_Vkm EU28'!N64-'TRA_Vkm UK'!N64)),0)</f>
        <v>2.6042276687018298</v>
      </c>
      <c r="O64" s="90">
        <f>IFERROR(IFERROR(('TRA_VEffInv EU28'!O64*'TRA_Inv EU28'!O64-'TRA_VEffInv UK'!O64*'TRA_Inv UK'!O64)/('TRA_Inv EU28'!O64-'TRA_Inv UK'!O64),('TRA_VEffInv EU28'!O64*'TRA_Vkm EU28'!O64-'TRA_VEffInv UK'!O64*'TRA_Vkm UK'!O64)/('TRA_Vkm EU28'!O64-'TRA_Vkm UK'!O64)),0)</f>
        <v>3.3225497329907117</v>
      </c>
      <c r="P64" s="90">
        <f>IFERROR(IFERROR(('TRA_VEffInv EU28'!P64*'TRA_Inv EU28'!P64-'TRA_VEffInv UK'!P64*'TRA_Inv UK'!P64)/('TRA_Inv EU28'!P64-'TRA_Inv UK'!P64),('TRA_VEffInv EU28'!P64*'TRA_Vkm EU28'!P64-'TRA_VEffInv UK'!P64*'TRA_Vkm UK'!P64)/('TRA_Vkm EU28'!P64-'TRA_Vkm UK'!P64)),0)</f>
        <v>3.4133352576658904</v>
      </c>
      <c r="Q64" s="90">
        <f>IFERROR(IFERROR(('TRA_VEffInv EU28'!Q64*'TRA_Inv EU28'!Q64-'TRA_VEffInv UK'!Q64*'TRA_Inv UK'!Q64)/('TRA_Inv EU28'!Q64-'TRA_Inv UK'!Q64),('TRA_VEffInv EU28'!Q64*'TRA_Vkm EU28'!Q64-'TRA_VEffInv UK'!Q64*'TRA_Vkm UK'!Q64)/('TRA_Vkm EU28'!Q64-'TRA_Vkm UK'!Q64)),0)</f>
        <v>2.8764341043762638</v>
      </c>
      <c r="R64" s="90">
        <f>IFERROR(IFERROR(('TRA_VEffInv EU28'!R64*'TRA_Inv EU28'!R64-'TRA_VEffInv UK'!R64*'TRA_Inv UK'!R64)/('TRA_Inv EU28'!R64-'TRA_Inv UK'!R64),('TRA_VEffInv EU28'!R64*'TRA_Vkm EU28'!R64-'TRA_VEffInv UK'!R64*'TRA_Vkm UK'!R64)/('TRA_Vkm EU28'!R64-'TRA_Vkm UK'!R64)),0)</f>
        <v>2.8258610013353551</v>
      </c>
      <c r="S64" s="90">
        <f>IFERROR(IFERROR(('TRA_VEffInv EU28'!S64*'TRA_Inv EU28'!S64-'TRA_VEffInv UK'!S64*'TRA_Inv UK'!S64)/('TRA_Inv EU28'!S64-'TRA_Inv UK'!S64),('TRA_VEffInv EU28'!S64*'TRA_Vkm EU28'!S64-'TRA_VEffInv UK'!S64*'TRA_Vkm UK'!S64)/('TRA_Vkm EU28'!S64-'TRA_Vkm UK'!S64)),0)</f>
        <v>2.812854207717645</v>
      </c>
      <c r="T64" s="90">
        <f>IFERROR(IFERROR(('TRA_VEffInv EU28'!T64*'TRA_Inv EU28'!T64-'TRA_VEffInv UK'!T64*'TRA_Inv UK'!T64)/('TRA_Inv EU28'!T64-'TRA_Inv UK'!T64),('TRA_VEffInv EU28'!T64*'TRA_Vkm EU28'!T64-'TRA_VEffInv UK'!T64*'TRA_Vkm UK'!T64)/('TRA_Vkm EU28'!T64-'TRA_Vkm UK'!T64)),0)</f>
        <v>2.7926287946370993</v>
      </c>
      <c r="U64" s="90">
        <f>IFERROR(IFERROR(('TRA_VEffInv EU28'!U64*'TRA_Inv EU28'!U64-'TRA_VEffInv UK'!U64*'TRA_Inv UK'!U64)/('TRA_Inv EU28'!U64-'TRA_Inv UK'!U64),('TRA_VEffInv EU28'!U64*'TRA_Vkm EU28'!U64-'TRA_VEffInv UK'!U64*'TRA_Vkm UK'!U64)/('TRA_Vkm EU28'!U64-'TRA_Vkm UK'!U64)),0)</f>
        <v>2.7837959882815775</v>
      </c>
      <c r="V64" s="90">
        <f>IFERROR(IFERROR(('TRA_VEffInv EU28'!V64*'TRA_Inv EU28'!V64-'TRA_VEffInv UK'!V64*'TRA_Inv UK'!V64)/('TRA_Inv EU28'!V64-'TRA_Inv UK'!V64),('TRA_VEffInv EU28'!V64*'TRA_Vkm EU28'!V64-'TRA_VEffInv UK'!V64*'TRA_Vkm UK'!V64)/('TRA_Vkm EU28'!V64-'TRA_Vkm UK'!V64)),0)</f>
        <v>2.7518243638987925</v>
      </c>
      <c r="W64" s="90">
        <f>IFERROR(IFERROR(('TRA_VEffInv EU28'!W64*'TRA_Inv EU28'!W64-'TRA_VEffInv UK'!W64*'TRA_Inv UK'!W64)/('TRA_Inv EU28'!W64-'TRA_Inv UK'!W64),('TRA_VEffInv EU28'!W64*'TRA_Vkm EU28'!W64-'TRA_VEffInv UK'!W64*'TRA_Vkm UK'!W64)/('TRA_Vkm EU28'!W64-'TRA_Vkm UK'!W64)),0)</f>
        <v>2.7197085401330936</v>
      </c>
      <c r="X64" s="90">
        <f>IFERROR(IFERROR(('TRA_VEffInv EU28'!X64*'TRA_Inv EU28'!X64-'TRA_VEffInv UK'!X64*'TRA_Inv UK'!X64)/('TRA_Inv EU28'!X64-'TRA_Inv UK'!X64),('TRA_VEffInv EU28'!X64*'TRA_Vkm EU28'!X64-'TRA_VEffInv UK'!X64*'TRA_Vkm UK'!X64)/('TRA_Vkm EU28'!X64-'TRA_Vkm UK'!X64)),0)</f>
        <v>2.7033568586774388</v>
      </c>
      <c r="Y64" s="90">
        <f>IFERROR(IFERROR(('TRA_VEffInv EU28'!Y64*'TRA_Inv EU28'!Y64-'TRA_VEffInv UK'!Y64*'TRA_Inv UK'!Y64)/('TRA_Inv EU28'!Y64-'TRA_Inv UK'!Y64),('TRA_VEffInv EU28'!Y64*'TRA_Vkm EU28'!Y64-'TRA_VEffInv UK'!Y64*'TRA_Vkm UK'!Y64)/('TRA_Vkm EU28'!Y64-'TRA_Vkm UK'!Y64)),0)</f>
        <v>2.6930226554492536</v>
      </c>
      <c r="Z64" s="90">
        <f>IFERROR(IFERROR(('TRA_VEffInv EU28'!Z64*'TRA_Inv EU28'!Z64-'TRA_VEffInv UK'!Z64*'TRA_Inv UK'!Z64)/('TRA_Inv EU28'!Z64-'TRA_Inv UK'!Z64),('TRA_VEffInv EU28'!Z64*'TRA_Vkm EU28'!Z64-'TRA_VEffInv UK'!Z64*'TRA_Vkm UK'!Z64)/('TRA_Vkm EU28'!Z64-'TRA_Vkm UK'!Z64)),0)</f>
        <v>2.68278838960771</v>
      </c>
      <c r="AA64" s="90">
        <f>IFERROR(IFERROR(('TRA_VEffInv EU28'!AA64*'TRA_Inv EU28'!AA64-'TRA_VEffInv UK'!AA64*'TRA_Inv UK'!AA64)/('TRA_Inv EU28'!AA64-'TRA_Inv UK'!AA64),('TRA_VEffInv EU28'!AA64*'TRA_Vkm EU28'!AA64-'TRA_VEffInv UK'!AA64*'TRA_Vkm UK'!AA64)/('TRA_Vkm EU28'!AA64-'TRA_Vkm UK'!AA64)),0)</f>
        <v>2.6770554126296537</v>
      </c>
      <c r="AB64" s="90">
        <f>IFERROR(IFERROR(('TRA_VEffInv EU28'!AB64*'TRA_Inv EU28'!AB64-'TRA_VEffInv UK'!AB64*'TRA_Inv UK'!AB64)/('TRA_Inv EU28'!AB64-'TRA_Inv UK'!AB64),('TRA_VEffInv EU28'!AB64*'TRA_Vkm EU28'!AB64-'TRA_VEffInv UK'!AB64*'TRA_Vkm UK'!AB64)/('TRA_Vkm EU28'!AB64-'TRA_Vkm UK'!AB64)),0)</f>
        <v>2.6717121189524158</v>
      </c>
      <c r="AC64" s="90">
        <f>IFERROR(IFERROR(('TRA_VEffInv EU28'!AC64*'TRA_Inv EU28'!AC64-'TRA_VEffInv UK'!AC64*'TRA_Inv UK'!AC64)/('TRA_Inv EU28'!AC64-'TRA_Inv UK'!AC64),('TRA_VEffInv EU28'!AC64*'TRA_Vkm EU28'!AC64-'TRA_VEffInv UK'!AC64*'TRA_Vkm UK'!AC64)/('TRA_Vkm EU28'!AC64-'TRA_Vkm UK'!AC64)),0)</f>
        <v>2.6674505200000849</v>
      </c>
      <c r="AD64" s="90">
        <f>IFERROR(IFERROR(('TRA_VEffInv EU28'!AD64*'TRA_Inv EU28'!AD64-'TRA_VEffInv UK'!AD64*'TRA_Inv UK'!AD64)/('TRA_Inv EU28'!AD64-'TRA_Inv UK'!AD64),('TRA_VEffInv EU28'!AD64*'TRA_Vkm EU28'!AD64-'TRA_VEffInv UK'!AD64*'TRA_Vkm UK'!AD64)/('TRA_Vkm EU28'!AD64-'TRA_Vkm UK'!AD64)),0)</f>
        <v>2.6643607145683101</v>
      </c>
      <c r="AE64" s="90">
        <f>IFERROR(IFERROR(('TRA_VEffInv EU28'!AE64*'TRA_Inv EU28'!AE64-'TRA_VEffInv UK'!AE64*'TRA_Inv UK'!AE64)/('TRA_Inv EU28'!AE64-'TRA_Inv UK'!AE64),('TRA_VEffInv EU28'!AE64*'TRA_Vkm EU28'!AE64-'TRA_VEffInv UK'!AE64*'TRA_Vkm UK'!AE64)/('TRA_Vkm EU28'!AE64-'TRA_Vkm UK'!AE64)),0)</f>
        <v>2.6587504593709763</v>
      </c>
      <c r="AF64" s="90">
        <f>IFERROR(IFERROR(('TRA_VEffInv EU28'!AF64*'TRA_Inv EU28'!AF64-'TRA_VEffInv UK'!AF64*'TRA_Inv UK'!AF64)/('TRA_Inv EU28'!AF64-'TRA_Inv UK'!AF64),('TRA_VEffInv EU28'!AF64*'TRA_Vkm EU28'!AF64-'TRA_VEffInv UK'!AF64*'TRA_Vkm UK'!AF64)/('TRA_Vkm EU28'!AF64-'TRA_Vkm UK'!AF64)),0)</f>
        <v>2.6521627592940789</v>
      </c>
      <c r="AG64" s="90">
        <f>IFERROR(IFERROR(('TRA_VEffInv EU28'!AG64*'TRA_Inv EU28'!AG64-'TRA_VEffInv UK'!AG64*'TRA_Inv UK'!AG64)/('TRA_Inv EU28'!AG64-'TRA_Inv UK'!AG64),('TRA_VEffInv EU28'!AG64*'TRA_Vkm EU28'!AG64-'TRA_VEffInv UK'!AG64*'TRA_Vkm UK'!AG64)/('TRA_Vkm EU28'!AG64-'TRA_Vkm UK'!AG64)),0)</f>
        <v>2.6450641354655962</v>
      </c>
      <c r="AH64" s="90">
        <f>IFERROR(IFERROR(('TRA_VEffInv EU28'!AH64*'TRA_Inv EU28'!AH64-'TRA_VEffInv UK'!AH64*'TRA_Inv UK'!AH64)/('TRA_Inv EU28'!AH64-'TRA_Inv UK'!AH64),('TRA_VEffInv EU28'!AH64*'TRA_Vkm EU28'!AH64-'TRA_VEffInv UK'!AH64*'TRA_Vkm UK'!AH64)/('TRA_Vkm EU28'!AH64-'TRA_Vkm UK'!AH64)),0)</f>
        <v>2.6365150308394094</v>
      </c>
      <c r="AI64" s="90">
        <f>IFERROR(IFERROR(('TRA_VEffInv EU28'!AI64*'TRA_Inv EU28'!AI64-'TRA_VEffInv UK'!AI64*'TRA_Inv UK'!AI64)/('TRA_Inv EU28'!AI64-'TRA_Inv UK'!AI64),('TRA_VEffInv EU28'!AI64*'TRA_Vkm EU28'!AI64-'TRA_VEffInv UK'!AI64*'TRA_Vkm UK'!AI64)/('TRA_Vkm EU28'!AI64-'TRA_Vkm UK'!AI64)),0)</f>
        <v>2.6282860078923647</v>
      </c>
      <c r="AJ64" s="90">
        <f>IFERROR(IFERROR(('TRA_VEffInv EU28'!AJ64*'TRA_Inv EU28'!AJ64-'TRA_VEffInv UK'!AJ64*'TRA_Inv UK'!AJ64)/('TRA_Inv EU28'!AJ64-'TRA_Inv UK'!AJ64),('TRA_VEffInv EU28'!AJ64*'TRA_Vkm EU28'!AJ64-'TRA_VEffInv UK'!AJ64*'TRA_Vkm UK'!AJ64)/('TRA_Vkm EU28'!AJ64-'TRA_Vkm UK'!AJ64)),0)</f>
        <v>2.6196423627229715</v>
      </c>
      <c r="AK64" s="90">
        <f>IFERROR(IFERROR(('TRA_VEffInv EU28'!AK64*'TRA_Inv EU28'!AK64-'TRA_VEffInv UK'!AK64*'TRA_Inv UK'!AK64)/('TRA_Inv EU28'!AK64-'TRA_Inv UK'!AK64),('TRA_VEffInv EU28'!AK64*'TRA_Vkm EU28'!AK64-'TRA_VEffInv UK'!AK64*'TRA_Vkm UK'!AK64)/('TRA_Vkm EU28'!AK64-'TRA_Vkm UK'!AK64)),0)</f>
        <v>2.6111330211277006</v>
      </c>
      <c r="AL64" s="90">
        <f>IFERROR(IFERROR(('TRA_VEffInv EU28'!AL64*'TRA_Inv EU28'!AL64-'TRA_VEffInv UK'!AL64*'TRA_Inv UK'!AL64)/('TRA_Inv EU28'!AL64-'TRA_Inv UK'!AL64),('TRA_VEffInv EU28'!AL64*'TRA_Vkm EU28'!AL64-'TRA_VEffInv UK'!AL64*'TRA_Vkm UK'!AL64)/('TRA_Vkm EU28'!AL64-'TRA_Vkm UK'!AL64)),0)</f>
        <v>2.6025634176008863</v>
      </c>
      <c r="AM64" s="90">
        <f>IFERROR(IFERROR(('TRA_VEffInv EU28'!AM64*'TRA_Inv EU28'!AM64-'TRA_VEffInv UK'!AM64*'TRA_Inv UK'!AM64)/('TRA_Inv EU28'!AM64-'TRA_Inv UK'!AM64),('TRA_VEffInv EU28'!AM64*'TRA_Vkm EU28'!AM64-'TRA_VEffInv UK'!AM64*'TRA_Vkm UK'!AM64)/('TRA_Vkm EU28'!AM64-'TRA_Vkm UK'!AM64)),0)</f>
        <v>2.5937824824191207</v>
      </c>
      <c r="AN64" s="90">
        <f>IFERROR(IFERROR(('TRA_VEffInv EU28'!AN64*'TRA_Inv EU28'!AN64-'TRA_VEffInv UK'!AN64*'TRA_Inv UK'!AN64)/('TRA_Inv EU28'!AN64-'TRA_Inv UK'!AN64),('TRA_VEffInv EU28'!AN64*'TRA_Vkm EU28'!AN64-'TRA_VEffInv UK'!AN64*'TRA_Vkm UK'!AN64)/('TRA_Vkm EU28'!AN64-'TRA_Vkm UK'!AN64)),0)</f>
        <v>2.5847885605677607</v>
      </c>
      <c r="AO64" s="90">
        <f>IFERROR(IFERROR(('TRA_VEffInv EU28'!AO64*'TRA_Inv EU28'!AO64-'TRA_VEffInv UK'!AO64*'TRA_Inv UK'!AO64)/('TRA_Inv EU28'!AO64-'TRA_Inv UK'!AO64),('TRA_VEffInv EU28'!AO64*'TRA_Vkm EU28'!AO64-'TRA_VEffInv UK'!AO64*'TRA_Vkm UK'!AO64)/('TRA_Vkm EU28'!AO64-'TRA_Vkm UK'!AO64)),0)</f>
        <v>2.5754359977599579</v>
      </c>
      <c r="AP64" s="90">
        <f>IFERROR(IFERROR(('TRA_VEffInv EU28'!AP64*'TRA_Inv EU28'!AP64-'TRA_VEffInv UK'!AP64*'TRA_Inv UK'!AP64)/('TRA_Inv EU28'!AP64-'TRA_Inv UK'!AP64),('TRA_VEffInv EU28'!AP64*'TRA_Vkm EU28'!AP64-'TRA_VEffInv UK'!AP64*'TRA_Vkm UK'!AP64)/('TRA_Vkm EU28'!AP64-'TRA_Vkm UK'!AP64)),0)</f>
        <v>2.5656579060164351</v>
      </c>
      <c r="AQ64" s="90">
        <f>IFERROR(IFERROR(('TRA_VEffInv EU28'!AQ64*'TRA_Inv EU28'!AQ64-'TRA_VEffInv UK'!AQ64*'TRA_Inv UK'!AQ64)/('TRA_Inv EU28'!AQ64-'TRA_Inv UK'!AQ64),('TRA_VEffInv EU28'!AQ64*'TRA_Vkm EU28'!AQ64-'TRA_VEffInv UK'!AQ64*'TRA_Vkm UK'!AQ64)/('TRA_Vkm EU28'!AQ64-'TRA_Vkm UK'!AQ64)),0)</f>
        <v>2.5566448810240341</v>
      </c>
      <c r="AR64" s="90">
        <f>IFERROR(IFERROR(('TRA_VEffInv EU28'!AR64*'TRA_Inv EU28'!AR64-'TRA_VEffInv UK'!AR64*'TRA_Inv UK'!AR64)/('TRA_Inv EU28'!AR64-'TRA_Inv UK'!AR64),('TRA_VEffInv EU28'!AR64*'TRA_Vkm EU28'!AR64-'TRA_VEffInv UK'!AR64*'TRA_Vkm UK'!AR64)/('TRA_Vkm EU28'!AR64-'TRA_Vkm UK'!AR64)),0)</f>
        <v>2.5475942082040119</v>
      </c>
      <c r="AS64" s="90">
        <f>IFERROR(IFERROR(('TRA_VEffInv EU28'!AS64*'TRA_Inv EU28'!AS64-'TRA_VEffInv UK'!AS64*'TRA_Inv UK'!AS64)/('TRA_Inv EU28'!AS64-'TRA_Inv UK'!AS64),('TRA_VEffInv EU28'!AS64*'TRA_Vkm EU28'!AS64-'TRA_VEffInv UK'!AS64*'TRA_Vkm UK'!AS64)/('TRA_Vkm EU28'!AS64-'TRA_Vkm UK'!AS64)),0)</f>
        <v>2.5384783037453045</v>
      </c>
      <c r="AT64" s="90">
        <f>IFERROR(IFERROR(('TRA_VEffInv EU28'!AT64*'TRA_Inv EU28'!AT64-'TRA_VEffInv UK'!AT64*'TRA_Inv UK'!AT64)/('TRA_Inv EU28'!AT64-'TRA_Inv UK'!AT64),('TRA_VEffInv EU28'!AT64*'TRA_Vkm EU28'!AT64-'TRA_VEffInv UK'!AT64*'TRA_Vkm UK'!AT64)/('TRA_Vkm EU28'!AT64-'TRA_Vkm UK'!AT64)),0)</f>
        <v>2.5294806825241283</v>
      </c>
      <c r="AU64" s="90">
        <f>IFERROR(IFERROR(('TRA_VEffInv EU28'!AU64*'TRA_Inv EU28'!AU64-'TRA_VEffInv UK'!AU64*'TRA_Inv UK'!AU64)/('TRA_Inv EU28'!AU64-'TRA_Inv UK'!AU64),('TRA_VEffInv EU28'!AU64*'TRA_Vkm EU28'!AU64-'TRA_VEffInv UK'!AU64*'TRA_Vkm UK'!AU64)/('TRA_Vkm EU28'!AU64-'TRA_Vkm UK'!AU64)),0)</f>
        <v>2.5204211500959284</v>
      </c>
      <c r="AV64" s="90">
        <f>IFERROR(IFERROR(('TRA_VEffInv EU28'!AV64*'TRA_Inv EU28'!AV64-'TRA_VEffInv UK'!AV64*'TRA_Inv UK'!AV64)/('TRA_Inv EU28'!AV64-'TRA_Inv UK'!AV64),('TRA_VEffInv EU28'!AV64*'TRA_Vkm EU28'!AV64-'TRA_VEffInv UK'!AV64*'TRA_Vkm UK'!AV64)/('TRA_Vkm EU28'!AV64-'TRA_Vkm UK'!AV64)),0)</f>
        <v>2.5115424472377019</v>
      </c>
      <c r="AW64" s="90">
        <f>IFERROR(IFERROR(('TRA_VEffInv EU28'!AW64*'TRA_Inv EU28'!AW64-'TRA_VEffInv UK'!AW64*'TRA_Inv UK'!AW64)/('TRA_Inv EU28'!AW64-'TRA_Inv UK'!AW64),('TRA_VEffInv EU28'!AW64*'TRA_Vkm EU28'!AW64-'TRA_VEffInv UK'!AW64*'TRA_Vkm UK'!AW64)/('TRA_Vkm EU28'!AW64-'TRA_Vkm UK'!AW64)),0)</f>
        <v>2.5027499906398059</v>
      </c>
      <c r="AX64" s="90">
        <f>IFERROR(IFERROR(('TRA_VEffInv EU28'!AX64*'TRA_Inv EU28'!AX64-'TRA_VEffInv UK'!AX64*'TRA_Inv UK'!AX64)/('TRA_Inv EU28'!AX64-'TRA_Inv UK'!AX64),('TRA_VEffInv EU28'!AX64*'TRA_Vkm EU28'!AX64-'TRA_VEffInv UK'!AX64*'TRA_Vkm UK'!AX64)/('TRA_Vkm EU28'!AX64-'TRA_Vkm UK'!AX64)),0)</f>
        <v>2.4939876339796445</v>
      </c>
      <c r="AY64" s="90">
        <f>IFERROR(IFERROR(('TRA_VEffInv EU28'!AY64*'TRA_Inv EU28'!AY64-'TRA_VEffInv UK'!AY64*'TRA_Inv UK'!AY64)/('TRA_Inv EU28'!AY64-'TRA_Inv UK'!AY64),('TRA_VEffInv EU28'!AY64*'TRA_Vkm EU28'!AY64-'TRA_VEffInv UK'!AY64*'TRA_Vkm UK'!AY64)/('TRA_Vkm EU28'!AY64-'TRA_Vkm UK'!AY64)),0)</f>
        <v>2.4853229796071226</v>
      </c>
      <c r="AZ64" s="90">
        <f>IFERROR(IFERROR(('TRA_VEffInv EU28'!AZ64*'TRA_Inv EU28'!AZ64-'TRA_VEffInv UK'!AZ64*'TRA_Inv UK'!AZ64)/('TRA_Inv EU28'!AZ64-'TRA_Inv UK'!AZ64),('TRA_VEffInv EU28'!AZ64*'TRA_Vkm EU28'!AZ64-'TRA_VEffInv UK'!AZ64*'TRA_Vkm UK'!AZ64)/('TRA_Vkm EU28'!AZ64-'TRA_Vkm UK'!AZ64)),0)</f>
        <v>2.4767034472507854</v>
      </c>
    </row>
    <row r="65" spans="1:52">
      <c r="A65" s="103" t="s">
        <v>142</v>
      </c>
      <c r="B65" s="90"/>
      <c r="C65" s="90">
        <f>IFERROR(IFERROR(('TRA_VEffInv EU28'!C65*'TRA_Inv EU28'!C65-'TRA_VEffInv UK'!C65*'TRA_Inv UK'!C65)/('TRA_Inv EU28'!C65-'TRA_Inv UK'!C65),('TRA_VEffInv EU28'!C65*'TRA_Vkm EU28'!C65-'TRA_VEffInv UK'!C65*'TRA_Vkm UK'!C65)/('TRA_Vkm EU28'!C65-'TRA_Vkm UK'!C65)),0)</f>
        <v>0</v>
      </c>
      <c r="D65" s="90">
        <f>IFERROR(IFERROR(('TRA_VEffInv EU28'!D65*'TRA_Inv EU28'!D65-'TRA_VEffInv UK'!D65*'TRA_Inv UK'!D65)/('TRA_Inv EU28'!D65-'TRA_Inv UK'!D65),('TRA_VEffInv EU28'!D65*'TRA_Vkm EU28'!D65-'TRA_VEffInv UK'!D65*'TRA_Vkm UK'!D65)/('TRA_Vkm EU28'!D65-'TRA_Vkm UK'!D65)),0)</f>
        <v>0</v>
      </c>
      <c r="E65" s="90">
        <f>IFERROR(IFERROR(('TRA_VEffInv EU28'!E65*'TRA_Inv EU28'!E65-'TRA_VEffInv UK'!E65*'TRA_Inv UK'!E65)/('TRA_Inv EU28'!E65-'TRA_Inv UK'!E65),('TRA_VEffInv EU28'!E65*'TRA_Vkm EU28'!E65-'TRA_VEffInv UK'!E65*'TRA_Vkm UK'!E65)/('TRA_Vkm EU28'!E65-'TRA_Vkm UK'!E65)),0)</f>
        <v>0</v>
      </c>
      <c r="F65" s="90">
        <f>IFERROR(IFERROR(('TRA_VEffInv EU28'!F65*'TRA_Inv EU28'!F65-'TRA_VEffInv UK'!F65*'TRA_Inv UK'!F65)/('TRA_Inv EU28'!F65-'TRA_Inv UK'!F65),('TRA_VEffInv EU28'!F65*'TRA_Vkm EU28'!F65-'TRA_VEffInv UK'!F65*'TRA_Vkm UK'!F65)/('TRA_Vkm EU28'!F65-'TRA_Vkm UK'!F65)),0)</f>
        <v>0</v>
      </c>
      <c r="G65" s="90">
        <f>IFERROR(IFERROR(('TRA_VEffInv EU28'!G65*'TRA_Inv EU28'!G65-'TRA_VEffInv UK'!G65*'TRA_Inv UK'!G65)/('TRA_Inv EU28'!G65-'TRA_Inv UK'!G65),('TRA_VEffInv EU28'!G65*'TRA_Vkm EU28'!G65-'TRA_VEffInv UK'!G65*'TRA_Vkm UK'!G65)/('TRA_Vkm EU28'!G65-'TRA_Vkm UK'!G65)),0)</f>
        <v>0</v>
      </c>
      <c r="H65" s="90">
        <f>IFERROR(IFERROR(('TRA_VEffInv EU28'!H65*'TRA_Inv EU28'!H65-'TRA_VEffInv UK'!H65*'TRA_Inv UK'!H65)/('TRA_Inv EU28'!H65-'TRA_Inv UK'!H65),('TRA_VEffInv EU28'!H65*'TRA_Vkm EU28'!H65-'TRA_VEffInv UK'!H65*'TRA_Vkm UK'!H65)/('TRA_Vkm EU28'!H65-'TRA_Vkm UK'!H65)),0)</f>
        <v>0</v>
      </c>
      <c r="I65" s="90">
        <f>IFERROR(IFERROR(('TRA_VEffInv EU28'!I65*'TRA_Inv EU28'!I65-'TRA_VEffInv UK'!I65*'TRA_Inv UK'!I65)/('TRA_Inv EU28'!I65-'TRA_Inv UK'!I65),('TRA_VEffInv EU28'!I65*'TRA_Vkm EU28'!I65-'TRA_VEffInv UK'!I65*'TRA_Vkm UK'!I65)/('TRA_Vkm EU28'!I65-'TRA_Vkm UK'!I65)),0)</f>
        <v>0</v>
      </c>
      <c r="J65" s="90">
        <f>IFERROR(IFERROR(('TRA_VEffInv EU28'!J65*'TRA_Inv EU28'!J65-'TRA_VEffInv UK'!J65*'TRA_Inv UK'!J65)/('TRA_Inv EU28'!J65-'TRA_Inv UK'!J65),('TRA_VEffInv EU28'!J65*'TRA_Vkm EU28'!J65-'TRA_VEffInv UK'!J65*'TRA_Vkm UK'!J65)/('TRA_Vkm EU28'!J65-'TRA_Vkm UK'!J65)),0)</f>
        <v>0</v>
      </c>
      <c r="K65" s="90">
        <f>IFERROR(IFERROR(('TRA_VEffInv EU28'!K65*'TRA_Inv EU28'!K65-'TRA_VEffInv UK'!K65*'TRA_Inv UK'!K65)/('TRA_Inv EU28'!K65-'TRA_Inv UK'!K65),('TRA_VEffInv EU28'!K65*'TRA_Vkm EU28'!K65-'TRA_VEffInv UK'!K65*'TRA_Vkm UK'!K65)/('TRA_Vkm EU28'!K65-'TRA_Vkm UK'!K65)),0)</f>
        <v>0</v>
      </c>
      <c r="L65" s="90">
        <f>IFERROR(IFERROR(('TRA_VEffInv EU28'!L65*'TRA_Inv EU28'!L65-'TRA_VEffInv UK'!L65*'TRA_Inv UK'!L65)/('TRA_Inv EU28'!L65-'TRA_Inv UK'!L65),('TRA_VEffInv EU28'!L65*'TRA_Vkm EU28'!L65-'TRA_VEffInv UK'!L65*'TRA_Vkm UK'!L65)/('TRA_Vkm EU28'!L65-'TRA_Vkm UK'!L65)),0)</f>
        <v>0</v>
      </c>
      <c r="M65" s="90">
        <f>IFERROR(IFERROR(('TRA_VEffInv EU28'!M65*'TRA_Inv EU28'!M65-'TRA_VEffInv UK'!M65*'TRA_Inv UK'!M65)/('TRA_Inv EU28'!M65-'TRA_Inv UK'!M65),('TRA_VEffInv EU28'!M65*'TRA_Vkm EU28'!M65-'TRA_VEffInv UK'!M65*'TRA_Vkm UK'!M65)/('TRA_Vkm EU28'!M65-'TRA_Vkm UK'!M65)),0)</f>
        <v>0</v>
      </c>
      <c r="N65" s="90">
        <f>IFERROR(IFERROR(('TRA_VEffInv EU28'!N65*'TRA_Inv EU28'!N65-'TRA_VEffInv UK'!N65*'TRA_Inv UK'!N65)/('TRA_Inv EU28'!N65-'TRA_Inv UK'!N65),('TRA_VEffInv EU28'!N65*'TRA_Vkm EU28'!N65-'TRA_VEffInv UK'!N65*'TRA_Vkm UK'!N65)/('TRA_Vkm EU28'!N65-'TRA_Vkm UK'!N65)),0)</f>
        <v>0</v>
      </c>
      <c r="O65" s="90">
        <f>IFERROR(IFERROR(('TRA_VEffInv EU28'!O65*'TRA_Inv EU28'!O65-'TRA_VEffInv UK'!O65*'TRA_Inv UK'!O65)/('TRA_Inv EU28'!O65-'TRA_Inv UK'!O65),('TRA_VEffInv EU28'!O65*'TRA_Vkm EU28'!O65-'TRA_VEffInv UK'!O65*'TRA_Vkm UK'!O65)/('TRA_Vkm EU28'!O65-'TRA_Vkm UK'!O65)),0)</f>
        <v>0</v>
      </c>
      <c r="P65" s="90">
        <f>IFERROR(IFERROR(('TRA_VEffInv EU28'!P65*'TRA_Inv EU28'!P65-'TRA_VEffInv UK'!P65*'TRA_Inv UK'!P65)/('TRA_Inv EU28'!P65-'TRA_Inv UK'!P65),('TRA_VEffInv EU28'!P65*'TRA_Vkm EU28'!P65-'TRA_VEffInv UK'!P65*'TRA_Vkm UK'!P65)/('TRA_Vkm EU28'!P65-'TRA_Vkm UK'!P65)),0)</f>
        <v>0</v>
      </c>
      <c r="Q65" s="90">
        <f>IFERROR(IFERROR(('TRA_VEffInv EU28'!Q65*'TRA_Inv EU28'!Q65-'TRA_VEffInv UK'!Q65*'TRA_Inv UK'!Q65)/('TRA_Inv EU28'!Q65-'TRA_Inv UK'!Q65),('TRA_VEffInv EU28'!Q65*'TRA_Vkm EU28'!Q65-'TRA_VEffInv UK'!Q65*'TRA_Vkm UK'!Q65)/('TRA_Vkm EU28'!Q65-'TRA_Vkm UK'!Q65)),0)</f>
        <v>0</v>
      </c>
      <c r="R65" s="90">
        <f>IFERROR(IFERROR(('TRA_VEffInv EU28'!R65*'TRA_Inv EU28'!R65-'TRA_VEffInv UK'!R65*'TRA_Inv UK'!R65)/('TRA_Inv EU28'!R65-'TRA_Inv UK'!R65),('TRA_VEffInv EU28'!R65*'TRA_Vkm EU28'!R65-'TRA_VEffInv UK'!R65*'TRA_Vkm UK'!R65)/('TRA_Vkm EU28'!R65-'TRA_Vkm UK'!R65)),0)</f>
        <v>0</v>
      </c>
      <c r="S65" s="90">
        <f>IFERROR(IFERROR(('TRA_VEffInv EU28'!S65*'TRA_Inv EU28'!S65-'TRA_VEffInv UK'!S65*'TRA_Inv UK'!S65)/('TRA_Inv EU28'!S65-'TRA_Inv UK'!S65),('TRA_VEffInv EU28'!S65*'TRA_Vkm EU28'!S65-'TRA_VEffInv UK'!S65*'TRA_Vkm UK'!S65)/('TRA_Vkm EU28'!S65-'TRA_Vkm UK'!S65)),0)</f>
        <v>0</v>
      </c>
      <c r="T65" s="90">
        <f>IFERROR(IFERROR(('TRA_VEffInv EU28'!T65*'TRA_Inv EU28'!T65-'TRA_VEffInv UK'!T65*'TRA_Inv UK'!T65)/('TRA_Inv EU28'!T65-'TRA_Inv UK'!T65),('TRA_VEffInv EU28'!T65*'TRA_Vkm EU28'!T65-'TRA_VEffInv UK'!T65*'TRA_Vkm UK'!T65)/('TRA_Vkm EU28'!T65-'TRA_Vkm UK'!T65)),0)</f>
        <v>0</v>
      </c>
      <c r="U65" s="90">
        <f>IFERROR(IFERROR(('TRA_VEffInv EU28'!U65*'TRA_Inv EU28'!U65-'TRA_VEffInv UK'!U65*'TRA_Inv UK'!U65)/('TRA_Inv EU28'!U65-'TRA_Inv UK'!U65),('TRA_VEffInv EU28'!U65*'TRA_Vkm EU28'!U65-'TRA_VEffInv UK'!U65*'TRA_Vkm UK'!U65)/('TRA_Vkm EU28'!U65-'TRA_Vkm UK'!U65)),0)</f>
        <v>0</v>
      </c>
      <c r="V65" s="90">
        <f>IFERROR(IFERROR(('TRA_VEffInv EU28'!V65*'TRA_Inv EU28'!V65-'TRA_VEffInv UK'!V65*'TRA_Inv UK'!V65)/('TRA_Inv EU28'!V65-'TRA_Inv UK'!V65),('TRA_VEffInv EU28'!V65*'TRA_Vkm EU28'!V65-'TRA_VEffInv UK'!V65*'TRA_Vkm UK'!V65)/('TRA_Vkm EU28'!V65-'TRA_Vkm UK'!V65)),0)</f>
        <v>0</v>
      </c>
      <c r="W65" s="90">
        <f>IFERROR(IFERROR(('TRA_VEffInv EU28'!W65*'TRA_Inv EU28'!W65-'TRA_VEffInv UK'!W65*'TRA_Inv UK'!W65)/('TRA_Inv EU28'!W65-'TRA_Inv UK'!W65),('TRA_VEffInv EU28'!W65*'TRA_Vkm EU28'!W65-'TRA_VEffInv UK'!W65*'TRA_Vkm UK'!W65)/('TRA_Vkm EU28'!W65-'TRA_Vkm UK'!W65)),0)</f>
        <v>0</v>
      </c>
      <c r="X65" s="90">
        <f>IFERROR(IFERROR(('TRA_VEffInv EU28'!X65*'TRA_Inv EU28'!X65-'TRA_VEffInv UK'!X65*'TRA_Inv UK'!X65)/('TRA_Inv EU28'!X65-'TRA_Inv UK'!X65),('TRA_VEffInv EU28'!X65*'TRA_Vkm EU28'!X65-'TRA_VEffInv UK'!X65*'TRA_Vkm UK'!X65)/('TRA_Vkm EU28'!X65-'TRA_Vkm UK'!X65)),0)</f>
        <v>0</v>
      </c>
      <c r="Y65" s="90">
        <f>IFERROR(IFERROR(('TRA_VEffInv EU28'!Y65*'TRA_Inv EU28'!Y65-'TRA_VEffInv UK'!Y65*'TRA_Inv UK'!Y65)/('TRA_Inv EU28'!Y65-'TRA_Inv UK'!Y65),('TRA_VEffInv EU28'!Y65*'TRA_Vkm EU28'!Y65-'TRA_VEffInv UK'!Y65*'TRA_Vkm UK'!Y65)/('TRA_Vkm EU28'!Y65-'TRA_Vkm UK'!Y65)),0)</f>
        <v>0</v>
      </c>
      <c r="Z65" s="90">
        <f>IFERROR(IFERROR(('TRA_VEffInv EU28'!Z65*'TRA_Inv EU28'!Z65-'TRA_VEffInv UK'!Z65*'TRA_Inv UK'!Z65)/('TRA_Inv EU28'!Z65-'TRA_Inv UK'!Z65),('TRA_VEffInv EU28'!Z65*'TRA_Vkm EU28'!Z65-'TRA_VEffInv UK'!Z65*'TRA_Vkm UK'!Z65)/('TRA_Vkm EU28'!Z65-'TRA_Vkm UK'!Z65)),0)</f>
        <v>0</v>
      </c>
      <c r="AA65" s="90">
        <f>IFERROR(IFERROR(('TRA_VEffInv EU28'!AA65*'TRA_Inv EU28'!AA65-'TRA_VEffInv UK'!AA65*'TRA_Inv UK'!AA65)/('TRA_Inv EU28'!AA65-'TRA_Inv UK'!AA65),('TRA_VEffInv EU28'!AA65*'TRA_Vkm EU28'!AA65-'TRA_VEffInv UK'!AA65*'TRA_Vkm UK'!AA65)/('TRA_Vkm EU28'!AA65-'TRA_Vkm UK'!AA65)),0)</f>
        <v>0</v>
      </c>
      <c r="AB65" s="90">
        <f>IFERROR(IFERROR(('TRA_VEffInv EU28'!AB65*'TRA_Inv EU28'!AB65-'TRA_VEffInv UK'!AB65*'TRA_Inv UK'!AB65)/('TRA_Inv EU28'!AB65-'TRA_Inv UK'!AB65),('TRA_VEffInv EU28'!AB65*'TRA_Vkm EU28'!AB65-'TRA_VEffInv UK'!AB65*'TRA_Vkm UK'!AB65)/('TRA_Vkm EU28'!AB65-'TRA_Vkm UK'!AB65)),0)</f>
        <v>0</v>
      </c>
      <c r="AC65" s="90">
        <f>IFERROR(IFERROR(('TRA_VEffInv EU28'!AC65*'TRA_Inv EU28'!AC65-'TRA_VEffInv UK'!AC65*'TRA_Inv UK'!AC65)/('TRA_Inv EU28'!AC65-'TRA_Inv UK'!AC65),('TRA_VEffInv EU28'!AC65*'TRA_Vkm EU28'!AC65-'TRA_VEffInv UK'!AC65*'TRA_Vkm UK'!AC65)/('TRA_Vkm EU28'!AC65-'TRA_Vkm UK'!AC65)),0)</f>
        <v>0</v>
      </c>
      <c r="AD65" s="90">
        <f>IFERROR(IFERROR(('TRA_VEffInv EU28'!AD65*'TRA_Inv EU28'!AD65-'TRA_VEffInv UK'!AD65*'TRA_Inv UK'!AD65)/('TRA_Inv EU28'!AD65-'TRA_Inv UK'!AD65),('TRA_VEffInv EU28'!AD65*'TRA_Vkm EU28'!AD65-'TRA_VEffInv UK'!AD65*'TRA_Vkm UK'!AD65)/('TRA_Vkm EU28'!AD65-'TRA_Vkm UK'!AD65)),0)</f>
        <v>0</v>
      </c>
      <c r="AE65" s="90">
        <f>IFERROR(IFERROR(('TRA_VEffInv EU28'!AE65*'TRA_Inv EU28'!AE65-'TRA_VEffInv UK'!AE65*'TRA_Inv UK'!AE65)/('TRA_Inv EU28'!AE65-'TRA_Inv UK'!AE65),('TRA_VEffInv EU28'!AE65*'TRA_Vkm EU28'!AE65-'TRA_VEffInv UK'!AE65*'TRA_Vkm UK'!AE65)/('TRA_Vkm EU28'!AE65-'TRA_Vkm UK'!AE65)),0)</f>
        <v>0</v>
      </c>
      <c r="AF65" s="90">
        <f>IFERROR(IFERROR(('TRA_VEffInv EU28'!AF65*'TRA_Inv EU28'!AF65-'TRA_VEffInv UK'!AF65*'TRA_Inv UK'!AF65)/('TRA_Inv EU28'!AF65-'TRA_Inv UK'!AF65),('TRA_VEffInv EU28'!AF65*'TRA_Vkm EU28'!AF65-'TRA_VEffInv UK'!AF65*'TRA_Vkm UK'!AF65)/('TRA_Vkm EU28'!AF65-'TRA_Vkm UK'!AF65)),0)</f>
        <v>0</v>
      </c>
      <c r="AG65" s="90">
        <f>IFERROR(IFERROR(('TRA_VEffInv EU28'!AG65*'TRA_Inv EU28'!AG65-'TRA_VEffInv UK'!AG65*'TRA_Inv UK'!AG65)/('TRA_Inv EU28'!AG65-'TRA_Inv UK'!AG65),('TRA_VEffInv EU28'!AG65*'TRA_Vkm EU28'!AG65-'TRA_VEffInv UK'!AG65*'TRA_Vkm UK'!AG65)/('TRA_Vkm EU28'!AG65-'TRA_Vkm UK'!AG65)),0)</f>
        <v>0</v>
      </c>
      <c r="AH65" s="90">
        <f>IFERROR(IFERROR(('TRA_VEffInv EU28'!AH65*'TRA_Inv EU28'!AH65-'TRA_VEffInv UK'!AH65*'TRA_Inv UK'!AH65)/('TRA_Inv EU28'!AH65-'TRA_Inv UK'!AH65),('TRA_VEffInv EU28'!AH65*'TRA_Vkm EU28'!AH65-'TRA_VEffInv UK'!AH65*'TRA_Vkm UK'!AH65)/('TRA_Vkm EU28'!AH65-'TRA_Vkm UK'!AH65)),0)</f>
        <v>0</v>
      </c>
      <c r="AI65" s="90">
        <f>IFERROR(IFERROR(('TRA_VEffInv EU28'!AI65*'TRA_Inv EU28'!AI65-'TRA_VEffInv UK'!AI65*'TRA_Inv UK'!AI65)/('TRA_Inv EU28'!AI65-'TRA_Inv UK'!AI65),('TRA_VEffInv EU28'!AI65*'TRA_Vkm EU28'!AI65-'TRA_VEffInv UK'!AI65*'TRA_Vkm UK'!AI65)/('TRA_Vkm EU28'!AI65-'TRA_Vkm UK'!AI65)),0)</f>
        <v>0</v>
      </c>
      <c r="AJ65" s="90">
        <f>IFERROR(IFERROR(('TRA_VEffInv EU28'!AJ65*'TRA_Inv EU28'!AJ65-'TRA_VEffInv UK'!AJ65*'TRA_Inv UK'!AJ65)/('TRA_Inv EU28'!AJ65-'TRA_Inv UK'!AJ65),('TRA_VEffInv EU28'!AJ65*'TRA_Vkm EU28'!AJ65-'TRA_VEffInv UK'!AJ65*'TRA_Vkm UK'!AJ65)/('TRA_Vkm EU28'!AJ65-'TRA_Vkm UK'!AJ65)),0)</f>
        <v>0</v>
      </c>
      <c r="AK65" s="90">
        <f>IFERROR(IFERROR(('TRA_VEffInv EU28'!AK65*'TRA_Inv EU28'!AK65-'TRA_VEffInv UK'!AK65*'TRA_Inv UK'!AK65)/('TRA_Inv EU28'!AK65-'TRA_Inv UK'!AK65),('TRA_VEffInv EU28'!AK65*'TRA_Vkm EU28'!AK65-'TRA_VEffInv UK'!AK65*'TRA_Vkm UK'!AK65)/('TRA_Vkm EU28'!AK65-'TRA_Vkm UK'!AK65)),0)</f>
        <v>0</v>
      </c>
      <c r="AL65" s="90">
        <f>IFERROR(IFERROR(('TRA_VEffInv EU28'!AL65*'TRA_Inv EU28'!AL65-'TRA_VEffInv UK'!AL65*'TRA_Inv UK'!AL65)/('TRA_Inv EU28'!AL65-'TRA_Inv UK'!AL65),('TRA_VEffInv EU28'!AL65*'TRA_Vkm EU28'!AL65-'TRA_VEffInv UK'!AL65*'TRA_Vkm UK'!AL65)/('TRA_Vkm EU28'!AL65-'TRA_Vkm UK'!AL65)),0)</f>
        <v>0</v>
      </c>
      <c r="AM65" s="90">
        <f>IFERROR(IFERROR(('TRA_VEffInv EU28'!AM65*'TRA_Inv EU28'!AM65-'TRA_VEffInv UK'!AM65*'TRA_Inv UK'!AM65)/('TRA_Inv EU28'!AM65-'TRA_Inv UK'!AM65),('TRA_VEffInv EU28'!AM65*'TRA_Vkm EU28'!AM65-'TRA_VEffInv UK'!AM65*'TRA_Vkm UK'!AM65)/('TRA_Vkm EU28'!AM65-'TRA_Vkm UK'!AM65)),0)</f>
        <v>0</v>
      </c>
      <c r="AN65" s="90">
        <f>IFERROR(IFERROR(('TRA_VEffInv EU28'!AN65*'TRA_Inv EU28'!AN65-'TRA_VEffInv UK'!AN65*'TRA_Inv UK'!AN65)/('TRA_Inv EU28'!AN65-'TRA_Inv UK'!AN65),('TRA_VEffInv EU28'!AN65*'TRA_Vkm EU28'!AN65-'TRA_VEffInv UK'!AN65*'TRA_Vkm UK'!AN65)/('TRA_Vkm EU28'!AN65-'TRA_Vkm UK'!AN65)),0)</f>
        <v>0</v>
      </c>
      <c r="AO65" s="90">
        <f>IFERROR(IFERROR(('TRA_VEffInv EU28'!AO65*'TRA_Inv EU28'!AO65-'TRA_VEffInv UK'!AO65*'TRA_Inv UK'!AO65)/('TRA_Inv EU28'!AO65-'TRA_Inv UK'!AO65),('TRA_VEffInv EU28'!AO65*'TRA_Vkm EU28'!AO65-'TRA_VEffInv UK'!AO65*'TRA_Vkm UK'!AO65)/('TRA_Vkm EU28'!AO65-'TRA_Vkm UK'!AO65)),0)</f>
        <v>0</v>
      </c>
      <c r="AP65" s="90">
        <f>IFERROR(IFERROR(('TRA_VEffInv EU28'!AP65*'TRA_Inv EU28'!AP65-'TRA_VEffInv UK'!AP65*'TRA_Inv UK'!AP65)/('TRA_Inv EU28'!AP65-'TRA_Inv UK'!AP65),('TRA_VEffInv EU28'!AP65*'TRA_Vkm EU28'!AP65-'TRA_VEffInv UK'!AP65*'TRA_Vkm UK'!AP65)/('TRA_Vkm EU28'!AP65-'TRA_Vkm UK'!AP65)),0)</f>
        <v>0</v>
      </c>
      <c r="AQ65" s="90">
        <f>IFERROR(IFERROR(('TRA_VEffInv EU28'!AQ65*'TRA_Inv EU28'!AQ65-'TRA_VEffInv UK'!AQ65*'TRA_Inv UK'!AQ65)/('TRA_Inv EU28'!AQ65-'TRA_Inv UK'!AQ65),('TRA_VEffInv EU28'!AQ65*'TRA_Vkm EU28'!AQ65-'TRA_VEffInv UK'!AQ65*'TRA_Vkm UK'!AQ65)/('TRA_Vkm EU28'!AQ65-'TRA_Vkm UK'!AQ65)),0)</f>
        <v>0</v>
      </c>
      <c r="AR65" s="90">
        <f>IFERROR(IFERROR(('TRA_VEffInv EU28'!AR65*'TRA_Inv EU28'!AR65-'TRA_VEffInv UK'!AR65*'TRA_Inv UK'!AR65)/('TRA_Inv EU28'!AR65-'TRA_Inv UK'!AR65),('TRA_VEffInv EU28'!AR65*'TRA_Vkm EU28'!AR65-'TRA_VEffInv UK'!AR65*'TRA_Vkm UK'!AR65)/('TRA_Vkm EU28'!AR65-'TRA_Vkm UK'!AR65)),0)</f>
        <v>0</v>
      </c>
      <c r="AS65" s="90">
        <f>IFERROR(IFERROR(('TRA_VEffInv EU28'!AS65*'TRA_Inv EU28'!AS65-'TRA_VEffInv UK'!AS65*'TRA_Inv UK'!AS65)/('TRA_Inv EU28'!AS65-'TRA_Inv UK'!AS65),('TRA_VEffInv EU28'!AS65*'TRA_Vkm EU28'!AS65-'TRA_VEffInv UK'!AS65*'TRA_Vkm UK'!AS65)/('TRA_Vkm EU28'!AS65-'TRA_Vkm UK'!AS65)),0)</f>
        <v>0</v>
      </c>
      <c r="AT65" s="90">
        <f>IFERROR(IFERROR(('TRA_VEffInv EU28'!AT65*'TRA_Inv EU28'!AT65-'TRA_VEffInv UK'!AT65*'TRA_Inv UK'!AT65)/('TRA_Inv EU28'!AT65-'TRA_Inv UK'!AT65),('TRA_VEffInv EU28'!AT65*'TRA_Vkm EU28'!AT65-'TRA_VEffInv UK'!AT65*'TRA_Vkm UK'!AT65)/('TRA_Vkm EU28'!AT65-'TRA_Vkm UK'!AT65)),0)</f>
        <v>0</v>
      </c>
      <c r="AU65" s="90">
        <f>IFERROR(IFERROR(('TRA_VEffInv EU28'!AU65*'TRA_Inv EU28'!AU65-'TRA_VEffInv UK'!AU65*'TRA_Inv UK'!AU65)/('TRA_Inv EU28'!AU65-'TRA_Inv UK'!AU65),('TRA_VEffInv EU28'!AU65*'TRA_Vkm EU28'!AU65-'TRA_VEffInv UK'!AU65*'TRA_Vkm UK'!AU65)/('TRA_Vkm EU28'!AU65-'TRA_Vkm UK'!AU65)),0)</f>
        <v>0</v>
      </c>
      <c r="AV65" s="90">
        <f>IFERROR(IFERROR(('TRA_VEffInv EU28'!AV65*'TRA_Inv EU28'!AV65-'TRA_VEffInv UK'!AV65*'TRA_Inv UK'!AV65)/('TRA_Inv EU28'!AV65-'TRA_Inv UK'!AV65),('TRA_VEffInv EU28'!AV65*'TRA_Vkm EU28'!AV65-'TRA_VEffInv UK'!AV65*'TRA_Vkm UK'!AV65)/('TRA_Vkm EU28'!AV65-'TRA_Vkm UK'!AV65)),0)</f>
        <v>0</v>
      </c>
      <c r="AW65" s="90">
        <f>IFERROR(IFERROR(('TRA_VEffInv EU28'!AW65*'TRA_Inv EU28'!AW65-'TRA_VEffInv UK'!AW65*'TRA_Inv UK'!AW65)/('TRA_Inv EU28'!AW65-'TRA_Inv UK'!AW65),('TRA_VEffInv EU28'!AW65*'TRA_Vkm EU28'!AW65-'TRA_VEffInv UK'!AW65*'TRA_Vkm UK'!AW65)/('TRA_Vkm EU28'!AW65-'TRA_Vkm UK'!AW65)),0)</f>
        <v>0</v>
      </c>
      <c r="AX65" s="90">
        <f>IFERROR(IFERROR(('TRA_VEffInv EU28'!AX65*'TRA_Inv EU28'!AX65-'TRA_VEffInv UK'!AX65*'TRA_Inv UK'!AX65)/('TRA_Inv EU28'!AX65-'TRA_Inv UK'!AX65),('TRA_VEffInv EU28'!AX65*'TRA_Vkm EU28'!AX65-'TRA_VEffInv UK'!AX65*'TRA_Vkm UK'!AX65)/('TRA_Vkm EU28'!AX65-'TRA_Vkm UK'!AX65)),0)</f>
        <v>0</v>
      </c>
      <c r="AY65" s="90">
        <f>IFERROR(IFERROR(('TRA_VEffInv EU28'!AY65*'TRA_Inv EU28'!AY65-'TRA_VEffInv UK'!AY65*'TRA_Inv UK'!AY65)/('TRA_Inv EU28'!AY65-'TRA_Inv UK'!AY65),('TRA_VEffInv EU28'!AY65*'TRA_Vkm EU28'!AY65-'TRA_VEffInv UK'!AY65*'TRA_Vkm UK'!AY65)/('TRA_Vkm EU28'!AY65-'TRA_Vkm UK'!AY65)),0)</f>
        <v>0</v>
      </c>
      <c r="AZ65" s="90">
        <f>IFERROR(IFERROR(('TRA_VEffInv EU28'!AZ65*'TRA_Inv EU28'!AZ65-'TRA_VEffInv UK'!AZ65*'TRA_Inv UK'!AZ65)/('TRA_Inv EU28'!AZ65-'TRA_Inv UK'!AZ65),('TRA_VEffInv EU28'!AZ65*'TRA_Vkm EU28'!AZ65-'TRA_VEffInv UK'!AZ65*'TRA_Vkm UK'!AZ65)/('TRA_Vkm EU28'!AZ65-'TRA_Vkm UK'!AZ65)),0)</f>
        <v>0</v>
      </c>
    </row>
    <row r="66" spans="1:52">
      <c r="A66" s="103" t="s">
        <v>143</v>
      </c>
      <c r="B66" s="90"/>
      <c r="C66" s="90">
        <f>IFERROR(IFERROR(('TRA_VEffInv EU28'!C66*'TRA_Inv EU28'!C66-'TRA_VEffInv UK'!C66*'TRA_Inv UK'!C66)/('TRA_Inv EU28'!C66-'TRA_Inv UK'!C66),('TRA_VEffInv EU28'!C66*'TRA_Vkm EU28'!C66-'TRA_VEffInv UK'!C66*'TRA_Vkm UK'!C66)/('TRA_Vkm EU28'!C66-'TRA_Vkm UK'!C66)),0)</f>
        <v>0</v>
      </c>
      <c r="D66" s="90">
        <f>IFERROR(IFERROR(('TRA_VEffInv EU28'!D66*'TRA_Inv EU28'!D66-'TRA_VEffInv UK'!D66*'TRA_Inv UK'!D66)/('TRA_Inv EU28'!D66-'TRA_Inv UK'!D66),('TRA_VEffInv EU28'!D66*'TRA_Vkm EU28'!D66-'TRA_VEffInv UK'!D66*'TRA_Vkm UK'!D66)/('TRA_Vkm EU28'!D66-'TRA_Vkm UK'!D66)),0)</f>
        <v>0</v>
      </c>
      <c r="E66" s="90">
        <f>IFERROR(IFERROR(('TRA_VEffInv EU28'!E66*'TRA_Inv EU28'!E66-'TRA_VEffInv UK'!E66*'TRA_Inv UK'!E66)/('TRA_Inv EU28'!E66-'TRA_Inv UK'!E66),('TRA_VEffInv EU28'!E66*'TRA_Vkm EU28'!E66-'TRA_VEffInv UK'!E66*'TRA_Vkm UK'!E66)/('TRA_Vkm EU28'!E66-'TRA_Vkm UK'!E66)),0)</f>
        <v>0</v>
      </c>
      <c r="F66" s="90">
        <f>IFERROR(IFERROR(('TRA_VEffInv EU28'!F66*'TRA_Inv EU28'!F66-'TRA_VEffInv UK'!F66*'TRA_Inv UK'!F66)/('TRA_Inv EU28'!F66-'TRA_Inv UK'!F66),('TRA_VEffInv EU28'!F66*'TRA_Vkm EU28'!F66-'TRA_VEffInv UK'!F66*'TRA_Vkm UK'!F66)/('TRA_Vkm EU28'!F66-'TRA_Vkm UK'!F66)),0)</f>
        <v>0</v>
      </c>
      <c r="G66" s="90">
        <f>IFERROR(IFERROR(('TRA_VEffInv EU28'!G66*'TRA_Inv EU28'!G66-'TRA_VEffInv UK'!G66*'TRA_Inv UK'!G66)/('TRA_Inv EU28'!G66-'TRA_Inv UK'!G66),('TRA_VEffInv EU28'!G66*'TRA_Vkm EU28'!G66-'TRA_VEffInv UK'!G66*'TRA_Vkm UK'!G66)/('TRA_Vkm EU28'!G66-'TRA_Vkm UK'!G66)),0)</f>
        <v>0</v>
      </c>
      <c r="H66" s="90">
        <f>IFERROR(IFERROR(('TRA_VEffInv EU28'!H66*'TRA_Inv EU28'!H66-'TRA_VEffInv UK'!H66*'TRA_Inv UK'!H66)/('TRA_Inv EU28'!H66-'TRA_Inv UK'!H66),('TRA_VEffInv EU28'!H66*'TRA_Vkm EU28'!H66-'TRA_VEffInv UK'!H66*'TRA_Vkm UK'!H66)/('TRA_Vkm EU28'!H66-'TRA_Vkm UK'!H66)),0)</f>
        <v>0</v>
      </c>
      <c r="I66" s="90">
        <f>IFERROR(IFERROR(('TRA_VEffInv EU28'!I66*'TRA_Inv EU28'!I66-'TRA_VEffInv UK'!I66*'TRA_Inv UK'!I66)/('TRA_Inv EU28'!I66-'TRA_Inv UK'!I66),('TRA_VEffInv EU28'!I66*'TRA_Vkm EU28'!I66-'TRA_VEffInv UK'!I66*'TRA_Vkm UK'!I66)/('TRA_Vkm EU28'!I66-'TRA_Vkm UK'!I66)),0)</f>
        <v>0</v>
      </c>
      <c r="J66" s="90">
        <f>IFERROR(IFERROR(('TRA_VEffInv EU28'!J66*'TRA_Inv EU28'!J66-'TRA_VEffInv UK'!J66*'TRA_Inv UK'!J66)/('TRA_Inv EU28'!J66-'TRA_Inv UK'!J66),('TRA_VEffInv EU28'!J66*'TRA_Vkm EU28'!J66-'TRA_VEffInv UK'!J66*'TRA_Vkm UK'!J66)/('TRA_Vkm EU28'!J66-'TRA_Vkm UK'!J66)),0)</f>
        <v>0</v>
      </c>
      <c r="K66" s="90">
        <f>IFERROR(IFERROR(('TRA_VEffInv EU28'!K66*'TRA_Inv EU28'!K66-'TRA_VEffInv UK'!K66*'TRA_Inv UK'!K66)/('TRA_Inv EU28'!K66-'TRA_Inv UK'!K66),('TRA_VEffInv EU28'!K66*'TRA_Vkm EU28'!K66-'TRA_VEffInv UK'!K66*'TRA_Vkm UK'!K66)/('TRA_Vkm EU28'!K66-'TRA_Vkm UK'!K66)),0)</f>
        <v>0</v>
      </c>
      <c r="L66" s="90">
        <f>IFERROR(IFERROR(('TRA_VEffInv EU28'!L66*'TRA_Inv EU28'!L66-'TRA_VEffInv UK'!L66*'TRA_Inv UK'!L66)/('TRA_Inv EU28'!L66-'TRA_Inv UK'!L66),('TRA_VEffInv EU28'!L66*'TRA_Vkm EU28'!L66-'TRA_VEffInv UK'!L66*'TRA_Vkm UK'!L66)/('TRA_Vkm EU28'!L66-'TRA_Vkm UK'!L66)),0)</f>
        <v>0</v>
      </c>
      <c r="M66" s="90">
        <f>IFERROR(IFERROR(('TRA_VEffInv EU28'!M66*'TRA_Inv EU28'!M66-'TRA_VEffInv UK'!M66*'TRA_Inv UK'!M66)/('TRA_Inv EU28'!M66-'TRA_Inv UK'!M66),('TRA_VEffInv EU28'!M66*'TRA_Vkm EU28'!M66-'TRA_VEffInv UK'!M66*'TRA_Vkm UK'!M66)/('TRA_Vkm EU28'!M66-'TRA_Vkm UK'!M66)),0)</f>
        <v>0</v>
      </c>
      <c r="N66" s="90">
        <f>IFERROR(IFERROR(('TRA_VEffInv EU28'!N66*'TRA_Inv EU28'!N66-'TRA_VEffInv UK'!N66*'TRA_Inv UK'!N66)/('TRA_Inv EU28'!N66-'TRA_Inv UK'!N66),('TRA_VEffInv EU28'!N66*'TRA_Vkm EU28'!N66-'TRA_VEffInv UK'!N66*'TRA_Vkm UK'!N66)/('TRA_Vkm EU28'!N66-'TRA_Vkm UK'!N66)),0)</f>
        <v>0</v>
      </c>
      <c r="O66" s="90">
        <f>IFERROR(IFERROR(('TRA_VEffInv EU28'!O66*'TRA_Inv EU28'!O66-'TRA_VEffInv UK'!O66*'TRA_Inv UK'!O66)/('TRA_Inv EU28'!O66-'TRA_Inv UK'!O66),('TRA_VEffInv EU28'!O66*'TRA_Vkm EU28'!O66-'TRA_VEffInv UK'!O66*'TRA_Vkm UK'!O66)/('TRA_Vkm EU28'!O66-'TRA_Vkm UK'!O66)),0)</f>
        <v>0</v>
      </c>
      <c r="P66" s="90">
        <f>IFERROR(IFERROR(('TRA_VEffInv EU28'!P66*'TRA_Inv EU28'!P66-'TRA_VEffInv UK'!P66*'TRA_Inv UK'!P66)/('TRA_Inv EU28'!P66-'TRA_Inv UK'!P66),('TRA_VEffInv EU28'!P66*'TRA_Vkm EU28'!P66-'TRA_VEffInv UK'!P66*'TRA_Vkm UK'!P66)/('TRA_Vkm EU28'!P66-'TRA_Vkm UK'!P66)),0)</f>
        <v>0</v>
      </c>
      <c r="Q66" s="90">
        <f>IFERROR(IFERROR(('TRA_VEffInv EU28'!Q66*'TRA_Inv EU28'!Q66-'TRA_VEffInv UK'!Q66*'TRA_Inv UK'!Q66)/('TRA_Inv EU28'!Q66-'TRA_Inv UK'!Q66),('TRA_VEffInv EU28'!Q66*'TRA_Vkm EU28'!Q66-'TRA_VEffInv UK'!Q66*'TRA_Vkm UK'!Q66)/('TRA_Vkm EU28'!Q66-'TRA_Vkm UK'!Q66)),0)</f>
        <v>0</v>
      </c>
      <c r="R66" s="90">
        <f>IFERROR(IFERROR(('TRA_VEffInv EU28'!R66*'TRA_Inv EU28'!R66-'TRA_VEffInv UK'!R66*'TRA_Inv UK'!R66)/('TRA_Inv EU28'!R66-'TRA_Inv UK'!R66),('TRA_VEffInv EU28'!R66*'TRA_Vkm EU28'!R66-'TRA_VEffInv UK'!R66*'TRA_Vkm UK'!R66)/('TRA_Vkm EU28'!R66-'TRA_Vkm UK'!R66)),0)</f>
        <v>0</v>
      </c>
      <c r="S66" s="90">
        <f>IFERROR(IFERROR(('TRA_VEffInv EU28'!S66*'TRA_Inv EU28'!S66-'TRA_VEffInv UK'!S66*'TRA_Inv UK'!S66)/('TRA_Inv EU28'!S66-'TRA_Inv UK'!S66),('TRA_VEffInv EU28'!S66*'TRA_Vkm EU28'!S66-'TRA_VEffInv UK'!S66*'TRA_Vkm UK'!S66)/('TRA_Vkm EU28'!S66-'TRA_Vkm UK'!S66)),0)</f>
        <v>0</v>
      </c>
      <c r="T66" s="90">
        <f>IFERROR(IFERROR(('TRA_VEffInv EU28'!T66*'TRA_Inv EU28'!T66-'TRA_VEffInv UK'!T66*'TRA_Inv UK'!T66)/('TRA_Inv EU28'!T66-'TRA_Inv UK'!T66),('TRA_VEffInv EU28'!T66*'TRA_Vkm EU28'!T66-'TRA_VEffInv UK'!T66*'TRA_Vkm UK'!T66)/('TRA_Vkm EU28'!T66-'TRA_Vkm UK'!T66)),0)</f>
        <v>0</v>
      </c>
      <c r="U66" s="90">
        <f>IFERROR(IFERROR(('TRA_VEffInv EU28'!U66*'TRA_Inv EU28'!U66-'TRA_VEffInv UK'!U66*'TRA_Inv UK'!U66)/('TRA_Inv EU28'!U66-'TRA_Inv UK'!U66),('TRA_VEffInv EU28'!U66*'TRA_Vkm EU28'!U66-'TRA_VEffInv UK'!U66*'TRA_Vkm UK'!U66)/('TRA_Vkm EU28'!U66-'TRA_Vkm UK'!U66)),0)</f>
        <v>0</v>
      </c>
      <c r="V66" s="90">
        <f>IFERROR(IFERROR(('TRA_VEffInv EU28'!V66*'TRA_Inv EU28'!V66-'TRA_VEffInv UK'!V66*'TRA_Inv UK'!V66)/('TRA_Inv EU28'!V66-'TRA_Inv UK'!V66),('TRA_VEffInv EU28'!V66*'TRA_Vkm EU28'!V66-'TRA_VEffInv UK'!V66*'TRA_Vkm UK'!V66)/('TRA_Vkm EU28'!V66-'TRA_Vkm UK'!V66)),0)</f>
        <v>0</v>
      </c>
      <c r="W66" s="90">
        <f>IFERROR(IFERROR(('TRA_VEffInv EU28'!W66*'TRA_Inv EU28'!W66-'TRA_VEffInv UK'!W66*'TRA_Inv UK'!W66)/('TRA_Inv EU28'!W66-'TRA_Inv UK'!W66),('TRA_VEffInv EU28'!W66*'TRA_Vkm EU28'!W66-'TRA_VEffInv UK'!W66*'TRA_Vkm UK'!W66)/('TRA_Vkm EU28'!W66-'TRA_Vkm UK'!W66)),0)</f>
        <v>0</v>
      </c>
      <c r="X66" s="90">
        <f>IFERROR(IFERROR(('TRA_VEffInv EU28'!X66*'TRA_Inv EU28'!X66-'TRA_VEffInv UK'!X66*'TRA_Inv UK'!X66)/('TRA_Inv EU28'!X66-'TRA_Inv UK'!X66),('TRA_VEffInv EU28'!X66*'TRA_Vkm EU28'!X66-'TRA_VEffInv UK'!X66*'TRA_Vkm UK'!X66)/('TRA_Vkm EU28'!X66-'TRA_Vkm UK'!X66)),0)</f>
        <v>0</v>
      </c>
      <c r="Y66" s="90">
        <f>IFERROR(IFERROR(('TRA_VEffInv EU28'!Y66*'TRA_Inv EU28'!Y66-'TRA_VEffInv UK'!Y66*'TRA_Inv UK'!Y66)/('TRA_Inv EU28'!Y66-'TRA_Inv UK'!Y66),('TRA_VEffInv EU28'!Y66*'TRA_Vkm EU28'!Y66-'TRA_VEffInv UK'!Y66*'TRA_Vkm UK'!Y66)/('TRA_Vkm EU28'!Y66-'TRA_Vkm UK'!Y66)),0)</f>
        <v>0</v>
      </c>
      <c r="Z66" s="90">
        <f>IFERROR(IFERROR(('TRA_VEffInv EU28'!Z66*'TRA_Inv EU28'!Z66-'TRA_VEffInv UK'!Z66*'TRA_Inv UK'!Z66)/('TRA_Inv EU28'!Z66-'TRA_Inv UK'!Z66),('TRA_VEffInv EU28'!Z66*'TRA_Vkm EU28'!Z66-'TRA_VEffInv UK'!Z66*'TRA_Vkm UK'!Z66)/('TRA_Vkm EU28'!Z66-'TRA_Vkm UK'!Z66)),0)</f>
        <v>0</v>
      </c>
      <c r="AA66" s="90">
        <f>IFERROR(IFERROR(('TRA_VEffInv EU28'!AA66*'TRA_Inv EU28'!AA66-'TRA_VEffInv UK'!AA66*'TRA_Inv UK'!AA66)/('TRA_Inv EU28'!AA66-'TRA_Inv UK'!AA66),('TRA_VEffInv EU28'!AA66*'TRA_Vkm EU28'!AA66-'TRA_VEffInv UK'!AA66*'TRA_Vkm UK'!AA66)/('TRA_Vkm EU28'!AA66-'TRA_Vkm UK'!AA66)),0)</f>
        <v>0</v>
      </c>
      <c r="AB66" s="90">
        <f>IFERROR(IFERROR(('TRA_VEffInv EU28'!AB66*'TRA_Inv EU28'!AB66-'TRA_VEffInv UK'!AB66*'TRA_Inv UK'!AB66)/('TRA_Inv EU28'!AB66-'TRA_Inv UK'!AB66),('TRA_VEffInv EU28'!AB66*'TRA_Vkm EU28'!AB66-'TRA_VEffInv UK'!AB66*'TRA_Vkm UK'!AB66)/('TRA_Vkm EU28'!AB66-'TRA_Vkm UK'!AB66)),0)</f>
        <v>0</v>
      </c>
      <c r="AC66" s="90">
        <f>IFERROR(IFERROR(('TRA_VEffInv EU28'!AC66*'TRA_Inv EU28'!AC66-'TRA_VEffInv UK'!AC66*'TRA_Inv UK'!AC66)/('TRA_Inv EU28'!AC66-'TRA_Inv UK'!AC66),('TRA_VEffInv EU28'!AC66*'TRA_Vkm EU28'!AC66-'TRA_VEffInv UK'!AC66*'TRA_Vkm UK'!AC66)/('TRA_Vkm EU28'!AC66-'TRA_Vkm UK'!AC66)),0)</f>
        <v>0</v>
      </c>
      <c r="AD66" s="90">
        <f>IFERROR(IFERROR(('TRA_VEffInv EU28'!AD66*'TRA_Inv EU28'!AD66-'TRA_VEffInv UK'!AD66*'TRA_Inv UK'!AD66)/('TRA_Inv EU28'!AD66-'TRA_Inv UK'!AD66),('TRA_VEffInv EU28'!AD66*'TRA_Vkm EU28'!AD66-'TRA_VEffInv UK'!AD66*'TRA_Vkm UK'!AD66)/('TRA_Vkm EU28'!AD66-'TRA_Vkm UK'!AD66)),0)</f>
        <v>0</v>
      </c>
      <c r="AE66" s="90">
        <f>IFERROR(IFERROR(('TRA_VEffInv EU28'!AE66*'TRA_Inv EU28'!AE66-'TRA_VEffInv UK'!AE66*'TRA_Inv UK'!AE66)/('TRA_Inv EU28'!AE66-'TRA_Inv UK'!AE66),('TRA_VEffInv EU28'!AE66*'TRA_Vkm EU28'!AE66-'TRA_VEffInv UK'!AE66*'TRA_Vkm UK'!AE66)/('TRA_Vkm EU28'!AE66-'TRA_Vkm UK'!AE66)),0)</f>
        <v>0</v>
      </c>
      <c r="AF66" s="90">
        <f>IFERROR(IFERROR(('TRA_VEffInv EU28'!AF66*'TRA_Inv EU28'!AF66-'TRA_VEffInv UK'!AF66*'TRA_Inv UK'!AF66)/('TRA_Inv EU28'!AF66-'TRA_Inv UK'!AF66),('TRA_VEffInv EU28'!AF66*'TRA_Vkm EU28'!AF66-'TRA_VEffInv UK'!AF66*'TRA_Vkm UK'!AF66)/('TRA_Vkm EU28'!AF66-'TRA_Vkm UK'!AF66)),0)</f>
        <v>0</v>
      </c>
      <c r="AG66" s="90">
        <f>IFERROR(IFERROR(('TRA_VEffInv EU28'!AG66*'TRA_Inv EU28'!AG66-'TRA_VEffInv UK'!AG66*'TRA_Inv UK'!AG66)/('TRA_Inv EU28'!AG66-'TRA_Inv UK'!AG66),('TRA_VEffInv EU28'!AG66*'TRA_Vkm EU28'!AG66-'TRA_VEffInv UK'!AG66*'TRA_Vkm UK'!AG66)/('TRA_Vkm EU28'!AG66-'TRA_Vkm UK'!AG66)),0)</f>
        <v>0</v>
      </c>
      <c r="AH66" s="90">
        <f>IFERROR(IFERROR(('TRA_VEffInv EU28'!AH66*'TRA_Inv EU28'!AH66-'TRA_VEffInv UK'!AH66*'TRA_Inv UK'!AH66)/('TRA_Inv EU28'!AH66-'TRA_Inv UK'!AH66),('TRA_VEffInv EU28'!AH66*'TRA_Vkm EU28'!AH66-'TRA_VEffInv UK'!AH66*'TRA_Vkm UK'!AH66)/('TRA_Vkm EU28'!AH66-'TRA_Vkm UK'!AH66)),0)</f>
        <v>0</v>
      </c>
      <c r="AI66" s="90">
        <f>IFERROR(IFERROR(('TRA_VEffInv EU28'!AI66*'TRA_Inv EU28'!AI66-'TRA_VEffInv UK'!AI66*'TRA_Inv UK'!AI66)/('TRA_Inv EU28'!AI66-'TRA_Inv UK'!AI66),('TRA_VEffInv EU28'!AI66*'TRA_Vkm EU28'!AI66-'TRA_VEffInv UK'!AI66*'TRA_Vkm UK'!AI66)/('TRA_Vkm EU28'!AI66-'TRA_Vkm UK'!AI66)),0)</f>
        <v>0</v>
      </c>
      <c r="AJ66" s="90">
        <f>IFERROR(IFERROR(('TRA_VEffInv EU28'!AJ66*'TRA_Inv EU28'!AJ66-'TRA_VEffInv UK'!AJ66*'TRA_Inv UK'!AJ66)/('TRA_Inv EU28'!AJ66-'TRA_Inv UK'!AJ66),('TRA_VEffInv EU28'!AJ66*'TRA_Vkm EU28'!AJ66-'TRA_VEffInv UK'!AJ66*'TRA_Vkm UK'!AJ66)/('TRA_Vkm EU28'!AJ66-'TRA_Vkm UK'!AJ66)),0)</f>
        <v>0</v>
      </c>
      <c r="AK66" s="90">
        <f>IFERROR(IFERROR(('TRA_VEffInv EU28'!AK66*'TRA_Inv EU28'!AK66-'TRA_VEffInv UK'!AK66*'TRA_Inv UK'!AK66)/('TRA_Inv EU28'!AK66-'TRA_Inv UK'!AK66),('TRA_VEffInv EU28'!AK66*'TRA_Vkm EU28'!AK66-'TRA_VEffInv UK'!AK66*'TRA_Vkm UK'!AK66)/('TRA_Vkm EU28'!AK66-'TRA_Vkm UK'!AK66)),0)</f>
        <v>0</v>
      </c>
      <c r="AL66" s="90">
        <f>IFERROR(IFERROR(('TRA_VEffInv EU28'!AL66*'TRA_Inv EU28'!AL66-'TRA_VEffInv UK'!AL66*'TRA_Inv UK'!AL66)/('TRA_Inv EU28'!AL66-'TRA_Inv UK'!AL66),('TRA_VEffInv EU28'!AL66*'TRA_Vkm EU28'!AL66-'TRA_VEffInv UK'!AL66*'TRA_Vkm UK'!AL66)/('TRA_Vkm EU28'!AL66-'TRA_Vkm UK'!AL66)),0)</f>
        <v>0</v>
      </c>
      <c r="AM66" s="90">
        <f>IFERROR(IFERROR(('TRA_VEffInv EU28'!AM66*'TRA_Inv EU28'!AM66-'TRA_VEffInv UK'!AM66*'TRA_Inv UK'!AM66)/('TRA_Inv EU28'!AM66-'TRA_Inv UK'!AM66),('TRA_VEffInv EU28'!AM66*'TRA_Vkm EU28'!AM66-'TRA_VEffInv UK'!AM66*'TRA_Vkm UK'!AM66)/('TRA_Vkm EU28'!AM66-'TRA_Vkm UK'!AM66)),0)</f>
        <v>0</v>
      </c>
      <c r="AN66" s="90">
        <f>IFERROR(IFERROR(('TRA_VEffInv EU28'!AN66*'TRA_Inv EU28'!AN66-'TRA_VEffInv UK'!AN66*'TRA_Inv UK'!AN66)/('TRA_Inv EU28'!AN66-'TRA_Inv UK'!AN66),('TRA_VEffInv EU28'!AN66*'TRA_Vkm EU28'!AN66-'TRA_VEffInv UK'!AN66*'TRA_Vkm UK'!AN66)/('TRA_Vkm EU28'!AN66-'TRA_Vkm UK'!AN66)),0)</f>
        <v>0</v>
      </c>
      <c r="AO66" s="90">
        <f>IFERROR(IFERROR(('TRA_VEffInv EU28'!AO66*'TRA_Inv EU28'!AO66-'TRA_VEffInv UK'!AO66*'TRA_Inv UK'!AO66)/('TRA_Inv EU28'!AO66-'TRA_Inv UK'!AO66),('TRA_VEffInv EU28'!AO66*'TRA_Vkm EU28'!AO66-'TRA_VEffInv UK'!AO66*'TRA_Vkm UK'!AO66)/('TRA_Vkm EU28'!AO66-'TRA_Vkm UK'!AO66)),0)</f>
        <v>0</v>
      </c>
      <c r="AP66" s="90">
        <f>IFERROR(IFERROR(('TRA_VEffInv EU28'!AP66*'TRA_Inv EU28'!AP66-'TRA_VEffInv UK'!AP66*'TRA_Inv UK'!AP66)/('TRA_Inv EU28'!AP66-'TRA_Inv UK'!AP66),('TRA_VEffInv EU28'!AP66*'TRA_Vkm EU28'!AP66-'TRA_VEffInv UK'!AP66*'TRA_Vkm UK'!AP66)/('TRA_Vkm EU28'!AP66-'TRA_Vkm UK'!AP66)),0)</f>
        <v>0</v>
      </c>
      <c r="AQ66" s="90">
        <f>IFERROR(IFERROR(('TRA_VEffInv EU28'!AQ66*'TRA_Inv EU28'!AQ66-'TRA_VEffInv UK'!AQ66*'TRA_Inv UK'!AQ66)/('TRA_Inv EU28'!AQ66-'TRA_Inv UK'!AQ66),('TRA_VEffInv EU28'!AQ66*'TRA_Vkm EU28'!AQ66-'TRA_VEffInv UK'!AQ66*'TRA_Vkm UK'!AQ66)/('TRA_Vkm EU28'!AQ66-'TRA_Vkm UK'!AQ66)),0)</f>
        <v>0</v>
      </c>
      <c r="AR66" s="90">
        <f>IFERROR(IFERROR(('TRA_VEffInv EU28'!AR66*'TRA_Inv EU28'!AR66-'TRA_VEffInv UK'!AR66*'TRA_Inv UK'!AR66)/('TRA_Inv EU28'!AR66-'TRA_Inv UK'!AR66),('TRA_VEffInv EU28'!AR66*'TRA_Vkm EU28'!AR66-'TRA_VEffInv UK'!AR66*'TRA_Vkm UK'!AR66)/('TRA_Vkm EU28'!AR66-'TRA_Vkm UK'!AR66)),0)</f>
        <v>0</v>
      </c>
      <c r="AS66" s="90">
        <f>IFERROR(IFERROR(('TRA_VEffInv EU28'!AS66*'TRA_Inv EU28'!AS66-'TRA_VEffInv UK'!AS66*'TRA_Inv UK'!AS66)/('TRA_Inv EU28'!AS66-'TRA_Inv UK'!AS66),('TRA_VEffInv EU28'!AS66*'TRA_Vkm EU28'!AS66-'TRA_VEffInv UK'!AS66*'TRA_Vkm UK'!AS66)/('TRA_Vkm EU28'!AS66-'TRA_Vkm UK'!AS66)),0)</f>
        <v>0</v>
      </c>
      <c r="AT66" s="90">
        <f>IFERROR(IFERROR(('TRA_VEffInv EU28'!AT66*'TRA_Inv EU28'!AT66-'TRA_VEffInv UK'!AT66*'TRA_Inv UK'!AT66)/('TRA_Inv EU28'!AT66-'TRA_Inv UK'!AT66),('TRA_VEffInv EU28'!AT66*'TRA_Vkm EU28'!AT66-'TRA_VEffInv UK'!AT66*'TRA_Vkm UK'!AT66)/('TRA_Vkm EU28'!AT66-'TRA_Vkm UK'!AT66)),0)</f>
        <v>0</v>
      </c>
      <c r="AU66" s="90">
        <f>IFERROR(IFERROR(('TRA_VEffInv EU28'!AU66*'TRA_Inv EU28'!AU66-'TRA_VEffInv UK'!AU66*'TRA_Inv UK'!AU66)/('TRA_Inv EU28'!AU66-'TRA_Inv UK'!AU66),('TRA_VEffInv EU28'!AU66*'TRA_Vkm EU28'!AU66-'TRA_VEffInv UK'!AU66*'TRA_Vkm UK'!AU66)/('TRA_Vkm EU28'!AU66-'TRA_Vkm UK'!AU66)),0)</f>
        <v>0</v>
      </c>
      <c r="AV66" s="90">
        <f>IFERROR(IFERROR(('TRA_VEffInv EU28'!AV66*'TRA_Inv EU28'!AV66-'TRA_VEffInv UK'!AV66*'TRA_Inv UK'!AV66)/('TRA_Inv EU28'!AV66-'TRA_Inv UK'!AV66),('TRA_VEffInv EU28'!AV66*'TRA_Vkm EU28'!AV66-'TRA_VEffInv UK'!AV66*'TRA_Vkm UK'!AV66)/('TRA_Vkm EU28'!AV66-'TRA_Vkm UK'!AV66)),0)</f>
        <v>0</v>
      </c>
      <c r="AW66" s="90">
        <f>IFERROR(IFERROR(('TRA_VEffInv EU28'!AW66*'TRA_Inv EU28'!AW66-'TRA_VEffInv UK'!AW66*'TRA_Inv UK'!AW66)/('TRA_Inv EU28'!AW66-'TRA_Inv UK'!AW66),('TRA_VEffInv EU28'!AW66*'TRA_Vkm EU28'!AW66-'TRA_VEffInv UK'!AW66*'TRA_Vkm UK'!AW66)/('TRA_Vkm EU28'!AW66-'TRA_Vkm UK'!AW66)),0)</f>
        <v>0</v>
      </c>
      <c r="AX66" s="90">
        <f>IFERROR(IFERROR(('TRA_VEffInv EU28'!AX66*'TRA_Inv EU28'!AX66-'TRA_VEffInv UK'!AX66*'TRA_Inv UK'!AX66)/('TRA_Inv EU28'!AX66-'TRA_Inv UK'!AX66),('TRA_VEffInv EU28'!AX66*'TRA_Vkm EU28'!AX66-'TRA_VEffInv UK'!AX66*'TRA_Vkm UK'!AX66)/('TRA_Vkm EU28'!AX66-'TRA_Vkm UK'!AX66)),0)</f>
        <v>0</v>
      </c>
      <c r="AY66" s="90">
        <f>IFERROR(IFERROR(('TRA_VEffInv EU28'!AY66*'TRA_Inv EU28'!AY66-'TRA_VEffInv UK'!AY66*'TRA_Inv UK'!AY66)/('TRA_Inv EU28'!AY66-'TRA_Inv UK'!AY66),('TRA_VEffInv EU28'!AY66*'TRA_Vkm EU28'!AY66-'TRA_VEffInv UK'!AY66*'TRA_Vkm UK'!AY66)/('TRA_Vkm EU28'!AY66-'TRA_Vkm UK'!AY66)),0)</f>
        <v>0</v>
      </c>
      <c r="AZ66" s="90">
        <f>IFERROR(IFERROR(('TRA_VEffInv EU28'!AZ66*'TRA_Inv EU28'!AZ66-'TRA_VEffInv UK'!AZ66*'TRA_Inv UK'!AZ66)/('TRA_Inv EU28'!AZ66-'TRA_Inv UK'!AZ66),('TRA_VEffInv EU28'!AZ66*'TRA_Vkm EU28'!AZ66-'TRA_VEffInv UK'!AZ66*'TRA_Vkm UK'!AZ66)/('TRA_Vkm EU28'!AZ66-'TRA_Vkm UK'!AZ66)),0)</f>
        <v>0</v>
      </c>
    </row>
    <row r="67" spans="1:52">
      <c r="A67" s="103" t="s">
        <v>132</v>
      </c>
      <c r="B67" s="90"/>
      <c r="C67" s="90">
        <f>IFERROR(IFERROR(('TRA_VEffInv EU28'!C67*'TRA_Inv EU28'!C67-'TRA_VEffInv UK'!C67*'TRA_Inv UK'!C67)/('TRA_Inv EU28'!C67-'TRA_Inv UK'!C67),('TRA_VEffInv EU28'!C67*'TRA_Vkm EU28'!C67-'TRA_VEffInv UK'!C67*'TRA_Vkm UK'!C67)/('TRA_Vkm EU28'!C67-'TRA_Vkm UK'!C67)),0)</f>
        <v>0</v>
      </c>
      <c r="D67" s="90">
        <f>IFERROR(IFERROR(('TRA_VEffInv EU28'!D67*'TRA_Inv EU28'!D67-'TRA_VEffInv UK'!D67*'TRA_Inv UK'!D67)/('TRA_Inv EU28'!D67-'TRA_Inv UK'!D67),('TRA_VEffInv EU28'!D67*'TRA_Vkm EU28'!D67-'TRA_VEffInv UK'!D67*'TRA_Vkm UK'!D67)/('TRA_Vkm EU28'!D67-'TRA_Vkm UK'!D67)),0)</f>
        <v>0</v>
      </c>
      <c r="E67" s="90">
        <f>IFERROR(IFERROR(('TRA_VEffInv EU28'!E67*'TRA_Inv EU28'!E67-'TRA_VEffInv UK'!E67*'TRA_Inv UK'!E67)/('TRA_Inv EU28'!E67-'TRA_Inv UK'!E67),('TRA_VEffInv EU28'!E67*'TRA_Vkm EU28'!E67-'TRA_VEffInv UK'!E67*'TRA_Vkm UK'!E67)/('TRA_Vkm EU28'!E67-'TRA_Vkm UK'!E67)),0)</f>
        <v>0</v>
      </c>
      <c r="F67" s="90">
        <f>IFERROR(IFERROR(('TRA_VEffInv EU28'!F67*'TRA_Inv EU28'!F67-'TRA_VEffInv UK'!F67*'TRA_Inv UK'!F67)/('TRA_Inv EU28'!F67-'TRA_Inv UK'!F67),('TRA_VEffInv EU28'!F67*'TRA_Vkm EU28'!F67-'TRA_VEffInv UK'!F67*'TRA_Vkm UK'!F67)/('TRA_Vkm EU28'!F67-'TRA_Vkm UK'!F67)),0)</f>
        <v>0</v>
      </c>
      <c r="G67" s="90">
        <f>IFERROR(IFERROR(('TRA_VEffInv EU28'!G67*'TRA_Inv EU28'!G67-'TRA_VEffInv UK'!G67*'TRA_Inv UK'!G67)/('TRA_Inv EU28'!G67-'TRA_Inv UK'!G67),('TRA_VEffInv EU28'!G67*'TRA_Vkm EU28'!G67-'TRA_VEffInv UK'!G67*'TRA_Vkm UK'!G67)/('TRA_Vkm EU28'!G67-'TRA_Vkm UK'!G67)),0)</f>
        <v>0</v>
      </c>
      <c r="H67" s="90">
        <f>IFERROR(IFERROR(('TRA_VEffInv EU28'!H67*'TRA_Inv EU28'!H67-'TRA_VEffInv UK'!H67*'TRA_Inv UK'!H67)/('TRA_Inv EU28'!H67-'TRA_Inv UK'!H67),('TRA_VEffInv EU28'!H67*'TRA_Vkm EU28'!H67-'TRA_VEffInv UK'!H67*'TRA_Vkm UK'!H67)/('TRA_Vkm EU28'!H67-'TRA_Vkm UK'!H67)),0)</f>
        <v>0</v>
      </c>
      <c r="I67" s="90">
        <f>IFERROR(IFERROR(('TRA_VEffInv EU28'!I67*'TRA_Inv EU28'!I67-'TRA_VEffInv UK'!I67*'TRA_Inv UK'!I67)/('TRA_Inv EU28'!I67-'TRA_Inv UK'!I67),('TRA_VEffInv EU28'!I67*'TRA_Vkm EU28'!I67-'TRA_VEffInv UK'!I67*'TRA_Vkm UK'!I67)/('TRA_Vkm EU28'!I67-'TRA_Vkm UK'!I67)),0)</f>
        <v>0</v>
      </c>
      <c r="J67" s="90">
        <f>IFERROR(IFERROR(('TRA_VEffInv EU28'!J67*'TRA_Inv EU28'!J67-'TRA_VEffInv UK'!J67*'TRA_Inv UK'!J67)/('TRA_Inv EU28'!J67-'TRA_Inv UK'!J67),('TRA_VEffInv EU28'!J67*'TRA_Vkm EU28'!J67-'TRA_VEffInv UK'!J67*'TRA_Vkm UK'!J67)/('TRA_Vkm EU28'!J67-'TRA_Vkm UK'!J67)),0)</f>
        <v>0</v>
      </c>
      <c r="K67" s="90">
        <f>IFERROR(IFERROR(('TRA_VEffInv EU28'!K67*'TRA_Inv EU28'!K67-'TRA_VEffInv UK'!K67*'TRA_Inv UK'!K67)/('TRA_Inv EU28'!K67-'TRA_Inv UK'!K67),('TRA_VEffInv EU28'!K67*'TRA_Vkm EU28'!K67-'TRA_VEffInv UK'!K67*'TRA_Vkm UK'!K67)/('TRA_Vkm EU28'!K67-'TRA_Vkm UK'!K67)),0)</f>
        <v>0</v>
      </c>
      <c r="L67" s="90">
        <f>IFERROR(IFERROR(('TRA_VEffInv EU28'!L67*'TRA_Inv EU28'!L67-'TRA_VEffInv UK'!L67*'TRA_Inv UK'!L67)/('TRA_Inv EU28'!L67-'TRA_Inv UK'!L67),('TRA_VEffInv EU28'!L67*'TRA_Vkm EU28'!L67-'TRA_VEffInv UK'!L67*'TRA_Vkm UK'!L67)/('TRA_Vkm EU28'!L67-'TRA_Vkm UK'!L67)),0)</f>
        <v>0</v>
      </c>
      <c r="M67" s="90">
        <f>IFERROR(IFERROR(('TRA_VEffInv EU28'!M67*'TRA_Inv EU28'!M67-'TRA_VEffInv UK'!M67*'TRA_Inv UK'!M67)/('TRA_Inv EU28'!M67-'TRA_Inv UK'!M67),('TRA_VEffInv EU28'!M67*'TRA_Vkm EU28'!M67-'TRA_VEffInv UK'!M67*'TRA_Vkm UK'!M67)/('TRA_Vkm EU28'!M67-'TRA_Vkm UK'!M67)),0)</f>
        <v>0</v>
      </c>
      <c r="N67" s="90">
        <f>IFERROR(IFERROR(('TRA_VEffInv EU28'!N67*'TRA_Inv EU28'!N67-'TRA_VEffInv UK'!N67*'TRA_Inv UK'!N67)/('TRA_Inv EU28'!N67-'TRA_Inv UK'!N67),('TRA_VEffInv EU28'!N67*'TRA_Vkm EU28'!N67-'TRA_VEffInv UK'!N67*'TRA_Vkm UK'!N67)/('TRA_Vkm EU28'!N67-'TRA_Vkm UK'!N67)),0)</f>
        <v>0</v>
      </c>
      <c r="O67" s="90">
        <f>IFERROR(IFERROR(('TRA_VEffInv EU28'!O67*'TRA_Inv EU28'!O67-'TRA_VEffInv UK'!O67*'TRA_Inv UK'!O67)/('TRA_Inv EU28'!O67-'TRA_Inv UK'!O67),('TRA_VEffInv EU28'!O67*'TRA_Vkm EU28'!O67-'TRA_VEffInv UK'!O67*'TRA_Vkm UK'!O67)/('TRA_Vkm EU28'!O67-'TRA_Vkm UK'!O67)),0)</f>
        <v>0</v>
      </c>
      <c r="P67" s="90">
        <f>IFERROR(IFERROR(('TRA_VEffInv EU28'!P67*'TRA_Inv EU28'!P67-'TRA_VEffInv UK'!P67*'TRA_Inv UK'!P67)/('TRA_Inv EU28'!P67-'TRA_Inv UK'!P67),('TRA_VEffInv EU28'!P67*'TRA_Vkm EU28'!P67-'TRA_VEffInv UK'!P67*'TRA_Vkm UK'!P67)/('TRA_Vkm EU28'!P67-'TRA_Vkm UK'!P67)),0)</f>
        <v>0</v>
      </c>
      <c r="Q67" s="90">
        <f>IFERROR(IFERROR(('TRA_VEffInv EU28'!Q67*'TRA_Inv EU28'!Q67-'TRA_VEffInv UK'!Q67*'TRA_Inv UK'!Q67)/('TRA_Inv EU28'!Q67-'TRA_Inv UK'!Q67),('TRA_VEffInv EU28'!Q67*'TRA_Vkm EU28'!Q67-'TRA_VEffInv UK'!Q67*'TRA_Vkm UK'!Q67)/('TRA_Vkm EU28'!Q67-'TRA_Vkm UK'!Q67)),0)</f>
        <v>0</v>
      </c>
      <c r="R67" s="90">
        <f>IFERROR(IFERROR(('TRA_VEffInv EU28'!R67*'TRA_Inv EU28'!R67-'TRA_VEffInv UK'!R67*'TRA_Inv UK'!R67)/('TRA_Inv EU28'!R67-'TRA_Inv UK'!R67),('TRA_VEffInv EU28'!R67*'TRA_Vkm EU28'!R67-'TRA_VEffInv UK'!R67*'TRA_Vkm UK'!R67)/('TRA_Vkm EU28'!R67-'TRA_Vkm UK'!R67)),0)</f>
        <v>0</v>
      </c>
      <c r="S67" s="90">
        <f>IFERROR(IFERROR(('TRA_VEffInv EU28'!S67*'TRA_Inv EU28'!S67-'TRA_VEffInv UK'!S67*'TRA_Inv UK'!S67)/('TRA_Inv EU28'!S67-'TRA_Inv UK'!S67),('TRA_VEffInv EU28'!S67*'TRA_Vkm EU28'!S67-'TRA_VEffInv UK'!S67*'TRA_Vkm UK'!S67)/('TRA_Vkm EU28'!S67-'TRA_Vkm UK'!S67)),0)</f>
        <v>0</v>
      </c>
      <c r="T67" s="90">
        <f>IFERROR(IFERROR(('TRA_VEffInv EU28'!T67*'TRA_Inv EU28'!T67-'TRA_VEffInv UK'!T67*'TRA_Inv UK'!T67)/('TRA_Inv EU28'!T67-'TRA_Inv UK'!T67),('TRA_VEffInv EU28'!T67*'TRA_Vkm EU28'!T67-'TRA_VEffInv UK'!T67*'TRA_Vkm UK'!T67)/('TRA_Vkm EU28'!T67-'TRA_Vkm UK'!T67)),0)</f>
        <v>0</v>
      </c>
      <c r="U67" s="90">
        <f>IFERROR(IFERROR(('TRA_VEffInv EU28'!U67*'TRA_Inv EU28'!U67-'TRA_VEffInv UK'!U67*'TRA_Inv UK'!U67)/('TRA_Inv EU28'!U67-'TRA_Inv UK'!U67),('TRA_VEffInv EU28'!U67*'TRA_Vkm EU28'!U67-'TRA_VEffInv UK'!U67*'TRA_Vkm UK'!U67)/('TRA_Vkm EU28'!U67-'TRA_Vkm UK'!U67)),0)</f>
        <v>0</v>
      </c>
      <c r="V67" s="90">
        <f>IFERROR(IFERROR(('TRA_VEffInv EU28'!V67*'TRA_Inv EU28'!V67-'TRA_VEffInv UK'!V67*'TRA_Inv UK'!V67)/('TRA_Inv EU28'!V67-'TRA_Inv UK'!V67),('TRA_VEffInv EU28'!V67*'TRA_Vkm EU28'!V67-'TRA_VEffInv UK'!V67*'TRA_Vkm UK'!V67)/('TRA_Vkm EU28'!V67-'TRA_Vkm UK'!V67)),0)</f>
        <v>0</v>
      </c>
      <c r="W67" s="90">
        <f>IFERROR(IFERROR(('TRA_VEffInv EU28'!W67*'TRA_Inv EU28'!W67-'TRA_VEffInv UK'!W67*'TRA_Inv UK'!W67)/('TRA_Inv EU28'!W67-'TRA_Inv UK'!W67),('TRA_VEffInv EU28'!W67*'TRA_Vkm EU28'!W67-'TRA_VEffInv UK'!W67*'TRA_Vkm UK'!W67)/('TRA_Vkm EU28'!W67-'TRA_Vkm UK'!W67)),0)</f>
        <v>2.6018996268441117</v>
      </c>
      <c r="X67" s="90">
        <f>IFERROR(IFERROR(('TRA_VEffInv EU28'!X67*'TRA_Inv EU28'!X67-'TRA_VEffInv UK'!X67*'TRA_Inv UK'!X67)/('TRA_Inv EU28'!X67-'TRA_Inv UK'!X67),('TRA_VEffInv EU28'!X67*'TRA_Vkm EU28'!X67-'TRA_VEffInv UK'!X67*'TRA_Vkm UK'!X67)/('TRA_Vkm EU28'!X67-'TRA_Vkm UK'!X67)),0)</f>
        <v>2.5986462642857959</v>
      </c>
      <c r="Y67" s="90">
        <f>IFERROR(IFERROR(('TRA_VEffInv EU28'!Y67*'TRA_Inv EU28'!Y67-'TRA_VEffInv UK'!Y67*'TRA_Inv UK'!Y67)/('TRA_Inv EU28'!Y67-'TRA_Inv UK'!Y67),('TRA_VEffInv EU28'!Y67*'TRA_Vkm EU28'!Y67-'TRA_VEffInv UK'!Y67*'TRA_Vkm UK'!Y67)/('TRA_Vkm EU28'!Y67-'TRA_Vkm UK'!Y67)),0)</f>
        <v>2.5953961260302587</v>
      </c>
      <c r="Z67" s="90">
        <f>IFERROR(IFERROR(('TRA_VEffInv EU28'!Z67*'TRA_Inv EU28'!Z67-'TRA_VEffInv UK'!Z67*'TRA_Inv UK'!Z67)/('TRA_Inv EU28'!Z67-'TRA_Inv UK'!Z67),('TRA_VEffInv EU28'!Z67*'TRA_Vkm EU28'!Z67-'TRA_VEffInv UK'!Z67*'TRA_Vkm UK'!Z67)/('TRA_Vkm EU28'!Z67-'TRA_Vkm UK'!Z67)),0)</f>
        <v>2.5924919358523435</v>
      </c>
      <c r="AA67" s="90">
        <f>IFERROR(IFERROR(('TRA_VEffInv EU28'!AA67*'TRA_Inv EU28'!AA67-'TRA_VEffInv UK'!AA67*'TRA_Inv UK'!AA67)/('TRA_Inv EU28'!AA67-'TRA_Inv UK'!AA67),('TRA_VEffInv EU28'!AA67*'TRA_Vkm EU28'!AA67-'TRA_VEffInv UK'!AA67*'TRA_Vkm UK'!AA67)/('TRA_Vkm EU28'!AA67-'TRA_Vkm UK'!AA67)),0)</f>
        <v>2.5889864782045118</v>
      </c>
      <c r="AB67" s="90">
        <f>IFERROR(IFERROR(('TRA_VEffInv EU28'!AB67*'TRA_Inv EU28'!AB67-'TRA_VEffInv UK'!AB67*'TRA_Inv UK'!AB67)/('TRA_Inv EU28'!AB67-'TRA_Inv UK'!AB67),('TRA_VEffInv EU28'!AB67*'TRA_Vkm EU28'!AB67-'TRA_VEffInv UK'!AB67*'TRA_Vkm UK'!AB67)/('TRA_Vkm EU28'!AB67-'TRA_Vkm UK'!AB67)),0)</f>
        <v>2.5855233425724053</v>
      </c>
      <c r="AC67" s="90">
        <f>IFERROR(IFERROR(('TRA_VEffInv EU28'!AC67*'TRA_Inv EU28'!AC67-'TRA_VEffInv UK'!AC67*'TRA_Inv UK'!AC67)/('TRA_Inv EU28'!AC67-'TRA_Inv UK'!AC67),('TRA_VEffInv EU28'!AC67*'TRA_Vkm EU28'!AC67-'TRA_VEffInv UK'!AC67*'TRA_Vkm UK'!AC67)/('TRA_Vkm EU28'!AC67-'TRA_Vkm UK'!AC67)),0)</f>
        <v>2.5820873153969717</v>
      </c>
      <c r="AD67" s="90">
        <f>IFERROR(IFERROR(('TRA_VEffInv EU28'!AD67*'TRA_Inv EU28'!AD67-'TRA_VEffInv UK'!AD67*'TRA_Inv UK'!AD67)/('TRA_Inv EU28'!AD67-'TRA_Inv UK'!AD67),('TRA_VEffInv EU28'!AD67*'TRA_Vkm EU28'!AD67-'TRA_VEffInv UK'!AD67*'TRA_Vkm UK'!AD67)/('TRA_Vkm EU28'!AD67-'TRA_Vkm UK'!AD67)),0)</f>
        <v>2.5786911349209216</v>
      </c>
      <c r="AE67" s="90">
        <f>IFERROR(IFERROR(('TRA_VEffInv EU28'!AE67*'TRA_Inv EU28'!AE67-'TRA_VEffInv UK'!AE67*'TRA_Inv UK'!AE67)/('TRA_Inv EU28'!AE67-'TRA_Inv UK'!AE67),('TRA_VEffInv EU28'!AE67*'TRA_Vkm EU28'!AE67-'TRA_VEffInv UK'!AE67*'TRA_Vkm UK'!AE67)/('TRA_Vkm EU28'!AE67-'TRA_Vkm UK'!AE67)),0)</f>
        <v>2.5753170644014074</v>
      </c>
      <c r="AF67" s="90">
        <f>IFERROR(IFERROR(('TRA_VEffInv EU28'!AF67*'TRA_Inv EU28'!AF67-'TRA_VEffInv UK'!AF67*'TRA_Inv UK'!AF67)/('TRA_Inv EU28'!AF67-'TRA_Inv UK'!AF67),('TRA_VEffInv EU28'!AF67*'TRA_Vkm EU28'!AF67-'TRA_VEffInv UK'!AF67*'TRA_Vkm UK'!AF67)/('TRA_Vkm EU28'!AF67-'TRA_Vkm UK'!AF67)),0)</f>
        <v>2.5738305296525095</v>
      </c>
      <c r="AG67" s="90">
        <f>IFERROR(IFERROR(('TRA_VEffInv EU28'!AG67*'TRA_Inv EU28'!AG67-'TRA_VEffInv UK'!AG67*'TRA_Inv UK'!AG67)/('TRA_Inv EU28'!AG67-'TRA_Inv UK'!AG67),('TRA_VEffInv EU28'!AG67*'TRA_Vkm EU28'!AG67-'TRA_VEffInv UK'!AG67*'TRA_Vkm UK'!AG67)/('TRA_Vkm EU28'!AG67-'TRA_Vkm UK'!AG67)),0)</f>
        <v>2.5690606252240835</v>
      </c>
      <c r="AH67" s="90">
        <f>IFERROR(IFERROR(('TRA_VEffInv EU28'!AH67*'TRA_Inv EU28'!AH67-'TRA_VEffInv UK'!AH67*'TRA_Inv UK'!AH67)/('TRA_Inv EU28'!AH67-'TRA_Inv UK'!AH67),('TRA_VEffInv EU28'!AH67*'TRA_Vkm EU28'!AH67-'TRA_VEffInv UK'!AH67*'TRA_Vkm UK'!AH67)/('TRA_Vkm EU28'!AH67-'TRA_Vkm UK'!AH67)),0)</f>
        <v>2.5648292603160812</v>
      </c>
      <c r="AI67" s="90">
        <f>IFERROR(IFERROR(('TRA_VEffInv EU28'!AI67*'TRA_Inv EU28'!AI67-'TRA_VEffInv UK'!AI67*'TRA_Inv UK'!AI67)/('TRA_Inv EU28'!AI67-'TRA_Inv UK'!AI67),('TRA_VEffInv EU28'!AI67*'TRA_Vkm EU28'!AI67-'TRA_VEffInv UK'!AI67*'TRA_Vkm UK'!AI67)/('TRA_Vkm EU28'!AI67-'TRA_Vkm UK'!AI67)),0)</f>
        <v>2.5598895221960798</v>
      </c>
      <c r="AJ67" s="90">
        <f>IFERROR(IFERROR(('TRA_VEffInv EU28'!AJ67*'TRA_Inv EU28'!AJ67-'TRA_VEffInv UK'!AJ67*'TRA_Inv UK'!AJ67)/('TRA_Inv EU28'!AJ67-'TRA_Inv UK'!AJ67),('TRA_VEffInv EU28'!AJ67*'TRA_Vkm EU28'!AJ67-'TRA_VEffInv UK'!AJ67*'TRA_Vkm UK'!AJ67)/('TRA_Vkm EU28'!AJ67-'TRA_Vkm UK'!AJ67)),0)</f>
        <v>2.555054950242035</v>
      </c>
      <c r="AK67" s="90">
        <f>IFERROR(IFERROR(('TRA_VEffInv EU28'!AK67*'TRA_Inv EU28'!AK67-'TRA_VEffInv UK'!AK67*'TRA_Inv UK'!AK67)/('TRA_Inv EU28'!AK67-'TRA_Inv UK'!AK67),('TRA_VEffInv EU28'!AK67*'TRA_Vkm EU28'!AK67-'TRA_VEffInv UK'!AK67*'TRA_Vkm UK'!AK67)/('TRA_Vkm EU28'!AK67-'TRA_Vkm UK'!AK67)),0)</f>
        <v>2.5500470242737268</v>
      </c>
      <c r="AL67" s="90">
        <f>IFERROR(IFERROR(('TRA_VEffInv EU28'!AL67*'TRA_Inv EU28'!AL67-'TRA_VEffInv UK'!AL67*'TRA_Inv UK'!AL67)/('TRA_Inv EU28'!AL67-'TRA_Inv UK'!AL67),('TRA_VEffInv EU28'!AL67*'TRA_Vkm EU28'!AL67-'TRA_VEffInv UK'!AL67*'TRA_Vkm UK'!AL67)/('TRA_Vkm EU28'!AL67-'TRA_Vkm UK'!AL67)),0)</f>
        <v>2.5446860543804859</v>
      </c>
      <c r="AM67" s="90">
        <f>IFERROR(IFERROR(('TRA_VEffInv EU28'!AM67*'TRA_Inv EU28'!AM67-'TRA_VEffInv UK'!AM67*'TRA_Inv UK'!AM67)/('TRA_Inv EU28'!AM67-'TRA_Inv UK'!AM67),('TRA_VEffInv EU28'!AM67*'TRA_Vkm EU28'!AM67-'TRA_VEffInv UK'!AM67*'TRA_Vkm UK'!AM67)/('TRA_Vkm EU28'!AM67-'TRA_Vkm UK'!AM67)),0)</f>
        <v>2.539057099109943</v>
      </c>
      <c r="AN67" s="90">
        <f>IFERROR(IFERROR(('TRA_VEffInv EU28'!AN67*'TRA_Inv EU28'!AN67-'TRA_VEffInv UK'!AN67*'TRA_Inv UK'!AN67)/('TRA_Inv EU28'!AN67-'TRA_Inv UK'!AN67),('TRA_VEffInv EU28'!AN67*'TRA_Vkm EU28'!AN67-'TRA_VEffInv UK'!AN67*'TRA_Vkm UK'!AN67)/('TRA_Vkm EU28'!AN67-'TRA_Vkm UK'!AN67)),0)</f>
        <v>2.5331861720450464</v>
      </c>
      <c r="AO67" s="90">
        <f>IFERROR(IFERROR(('TRA_VEffInv EU28'!AO67*'TRA_Inv EU28'!AO67-'TRA_VEffInv UK'!AO67*'TRA_Inv UK'!AO67)/('TRA_Inv EU28'!AO67-'TRA_Inv UK'!AO67),('TRA_VEffInv EU28'!AO67*'TRA_Vkm EU28'!AO67-'TRA_VEffInv UK'!AO67*'TRA_Vkm UK'!AO67)/('TRA_Vkm EU28'!AO67-'TRA_Vkm UK'!AO67)),0)</f>
        <v>2.5270557569093306</v>
      </c>
      <c r="AP67" s="90">
        <f>IFERROR(IFERROR(('TRA_VEffInv EU28'!AP67*'TRA_Inv EU28'!AP67-'TRA_VEffInv UK'!AP67*'TRA_Inv UK'!AP67)/('TRA_Inv EU28'!AP67-'TRA_Inv UK'!AP67),('TRA_VEffInv EU28'!AP67*'TRA_Vkm EU28'!AP67-'TRA_VEffInv UK'!AP67*'TRA_Vkm UK'!AP67)/('TRA_Vkm EU28'!AP67-'TRA_Vkm UK'!AP67)),0)</f>
        <v>2.5206995636169101</v>
      </c>
      <c r="AQ67" s="90">
        <f>IFERROR(IFERROR(('TRA_VEffInv EU28'!AQ67*'TRA_Inv EU28'!AQ67-'TRA_VEffInv UK'!AQ67*'TRA_Inv UK'!AQ67)/('TRA_Inv EU28'!AQ67-'TRA_Inv UK'!AQ67),('TRA_VEffInv EU28'!AQ67*'TRA_Vkm EU28'!AQ67-'TRA_VEffInv UK'!AQ67*'TRA_Vkm UK'!AQ67)/('TRA_Vkm EU28'!AQ67-'TRA_Vkm UK'!AQ67)),0)</f>
        <v>2.5147034713956233</v>
      </c>
      <c r="AR67" s="90">
        <f>IFERROR(IFERROR(('TRA_VEffInv EU28'!AR67*'TRA_Inv EU28'!AR67-'TRA_VEffInv UK'!AR67*'TRA_Inv UK'!AR67)/('TRA_Inv EU28'!AR67-'TRA_Inv UK'!AR67),('TRA_VEffInv EU28'!AR67*'TRA_Vkm EU28'!AR67-'TRA_VEffInv UK'!AR67*'TRA_Vkm UK'!AR67)/('TRA_Vkm EU28'!AR67-'TRA_Vkm UK'!AR67)),0)</f>
        <v>2.5087766273883001</v>
      </c>
      <c r="AS67" s="90">
        <f>IFERROR(IFERROR(('TRA_VEffInv EU28'!AS67*'TRA_Inv EU28'!AS67-'TRA_VEffInv UK'!AS67*'TRA_Inv UK'!AS67)/('TRA_Inv EU28'!AS67-'TRA_Inv UK'!AS67),('TRA_VEffInv EU28'!AS67*'TRA_Vkm EU28'!AS67-'TRA_VEffInv UK'!AS67*'TRA_Vkm UK'!AS67)/('TRA_Vkm EU28'!AS67-'TRA_Vkm UK'!AS67)),0)</f>
        <v>2.5028940968495337</v>
      </c>
      <c r="AT67" s="90">
        <f>IFERROR(IFERROR(('TRA_VEffInv EU28'!AT67*'TRA_Inv EU28'!AT67-'TRA_VEffInv UK'!AT67*'TRA_Inv UK'!AT67)/('TRA_Inv EU28'!AT67-'TRA_Inv UK'!AT67),('TRA_VEffInv EU28'!AT67*'TRA_Vkm EU28'!AT67-'TRA_VEffInv UK'!AT67*'TRA_Vkm UK'!AT67)/('TRA_Vkm EU28'!AT67-'TRA_Vkm UK'!AT67)),0)</f>
        <v>2.4970781997698737</v>
      </c>
      <c r="AU67" s="90">
        <f>IFERROR(IFERROR(('TRA_VEffInv EU28'!AU67*'TRA_Inv EU28'!AU67-'TRA_VEffInv UK'!AU67*'TRA_Inv UK'!AU67)/('TRA_Inv EU28'!AU67-'TRA_Inv UK'!AU67),('TRA_VEffInv EU28'!AU67*'TRA_Vkm EU28'!AU67-'TRA_VEffInv UK'!AU67*'TRA_Vkm UK'!AU67)/('TRA_Vkm EU28'!AU67-'TRA_Vkm UK'!AU67)),0)</f>
        <v>2.4913072185743319</v>
      </c>
      <c r="AV67" s="90">
        <f>IFERROR(IFERROR(('TRA_VEffInv EU28'!AV67*'TRA_Inv EU28'!AV67-'TRA_VEffInv UK'!AV67*'TRA_Inv UK'!AV67)/('TRA_Inv EU28'!AV67-'TRA_Inv UK'!AV67),('TRA_VEffInv EU28'!AV67*'TRA_Vkm EU28'!AV67-'TRA_VEffInv UK'!AV67*'TRA_Vkm UK'!AV67)/('TRA_Vkm EU28'!AV67-'TRA_Vkm UK'!AV67)),0)</f>
        <v>2.4856038711730974</v>
      </c>
      <c r="AW67" s="90">
        <f>IFERROR(IFERROR(('TRA_VEffInv EU28'!AW67*'TRA_Inv EU28'!AW67-'TRA_VEffInv UK'!AW67*'TRA_Inv UK'!AW67)/('TRA_Inv EU28'!AW67-'TRA_Inv UK'!AW67),('TRA_VEffInv EU28'!AW67*'TRA_Vkm EU28'!AW67-'TRA_VEffInv UK'!AW67*'TRA_Vkm UK'!AW67)/('TRA_Vkm EU28'!AW67-'TRA_Vkm UK'!AW67)),0)</f>
        <v>2.4795687076656736</v>
      </c>
      <c r="AX67" s="90">
        <f>IFERROR(IFERROR(('TRA_VEffInv EU28'!AX67*'TRA_Inv EU28'!AX67-'TRA_VEffInv UK'!AX67*'TRA_Inv UK'!AX67)/('TRA_Inv EU28'!AX67-'TRA_Inv UK'!AX67),('TRA_VEffInv EU28'!AX67*'TRA_Vkm EU28'!AX67-'TRA_VEffInv UK'!AX67*'TRA_Vkm UK'!AX67)/('TRA_Vkm EU28'!AX67-'TRA_Vkm UK'!AX67)),0)</f>
        <v>2.4739517354704588</v>
      </c>
      <c r="AY67" s="90">
        <f>IFERROR(IFERROR(('TRA_VEffInv EU28'!AY67*'TRA_Inv EU28'!AY67-'TRA_VEffInv UK'!AY67*'TRA_Inv UK'!AY67)/('TRA_Inv EU28'!AY67-'TRA_Inv UK'!AY67),('TRA_VEffInv EU28'!AY67*'TRA_Vkm EU28'!AY67-'TRA_VEffInv UK'!AY67*'TRA_Vkm UK'!AY67)/('TRA_Vkm EU28'!AY67-'TRA_Vkm UK'!AY67)),0)</f>
        <v>2.4692873682093635</v>
      </c>
      <c r="AZ67" s="90">
        <f>IFERROR(IFERROR(('TRA_VEffInv EU28'!AZ67*'TRA_Inv EU28'!AZ67-'TRA_VEffInv UK'!AZ67*'TRA_Inv UK'!AZ67)/('TRA_Inv EU28'!AZ67-'TRA_Inv UK'!AZ67),('TRA_VEffInv EU28'!AZ67*'TRA_Vkm EU28'!AZ67-'TRA_VEffInv UK'!AZ67*'TRA_Vkm UK'!AZ67)/('TRA_Vkm EU28'!AZ67-'TRA_Vkm UK'!AZ67)),0)</f>
        <v>2.46377481408304</v>
      </c>
    </row>
    <row r="68" spans="1:52">
      <c r="A68" s="103" t="s">
        <v>133</v>
      </c>
      <c r="B68" s="90"/>
      <c r="C68" s="90">
        <f>IFERROR(IFERROR(('TRA_VEffInv EU28'!C68*'TRA_Inv EU28'!C68-'TRA_VEffInv UK'!C68*'TRA_Inv UK'!C68)/('TRA_Inv EU28'!C68-'TRA_Inv UK'!C68),('TRA_VEffInv EU28'!C68*'TRA_Vkm EU28'!C68-'TRA_VEffInv UK'!C68*'TRA_Vkm UK'!C68)/('TRA_Vkm EU28'!C68-'TRA_Vkm UK'!C68)),0)</f>
        <v>0</v>
      </c>
      <c r="D68" s="90">
        <f>IFERROR(IFERROR(('TRA_VEffInv EU28'!D68*'TRA_Inv EU28'!D68-'TRA_VEffInv UK'!D68*'TRA_Inv UK'!D68)/('TRA_Inv EU28'!D68-'TRA_Inv UK'!D68),('TRA_VEffInv EU28'!D68*'TRA_Vkm EU28'!D68-'TRA_VEffInv UK'!D68*'TRA_Vkm UK'!D68)/('TRA_Vkm EU28'!D68-'TRA_Vkm UK'!D68)),0)</f>
        <v>0</v>
      </c>
      <c r="E68" s="90">
        <f>IFERROR(IFERROR(('TRA_VEffInv EU28'!E68*'TRA_Inv EU28'!E68-'TRA_VEffInv UK'!E68*'TRA_Inv UK'!E68)/('TRA_Inv EU28'!E68-'TRA_Inv UK'!E68),('TRA_VEffInv EU28'!E68*'TRA_Vkm EU28'!E68-'TRA_VEffInv UK'!E68*'TRA_Vkm UK'!E68)/('TRA_Vkm EU28'!E68-'TRA_Vkm UK'!E68)),0)</f>
        <v>0</v>
      </c>
      <c r="F68" s="90">
        <f>IFERROR(IFERROR(('TRA_VEffInv EU28'!F68*'TRA_Inv EU28'!F68-'TRA_VEffInv UK'!F68*'TRA_Inv UK'!F68)/('TRA_Inv EU28'!F68-'TRA_Inv UK'!F68),('TRA_VEffInv EU28'!F68*'TRA_Vkm EU28'!F68-'TRA_VEffInv UK'!F68*'TRA_Vkm UK'!F68)/('TRA_Vkm EU28'!F68-'TRA_Vkm UK'!F68)),0)</f>
        <v>0</v>
      </c>
      <c r="G68" s="90">
        <f>IFERROR(IFERROR(('TRA_VEffInv EU28'!G68*'TRA_Inv EU28'!G68-'TRA_VEffInv UK'!G68*'TRA_Inv UK'!G68)/('TRA_Inv EU28'!G68-'TRA_Inv UK'!G68),('TRA_VEffInv EU28'!G68*'TRA_Vkm EU28'!G68-'TRA_VEffInv UK'!G68*'TRA_Vkm UK'!G68)/('TRA_Vkm EU28'!G68-'TRA_Vkm UK'!G68)),0)</f>
        <v>0</v>
      </c>
      <c r="H68" s="90">
        <f>IFERROR(IFERROR(('TRA_VEffInv EU28'!H68*'TRA_Inv EU28'!H68-'TRA_VEffInv UK'!H68*'TRA_Inv UK'!H68)/('TRA_Inv EU28'!H68-'TRA_Inv UK'!H68),('TRA_VEffInv EU28'!H68*'TRA_Vkm EU28'!H68-'TRA_VEffInv UK'!H68*'TRA_Vkm UK'!H68)/('TRA_Vkm EU28'!H68-'TRA_Vkm UK'!H68)),0)</f>
        <v>0</v>
      </c>
      <c r="I68" s="90">
        <f>IFERROR(IFERROR(('TRA_VEffInv EU28'!I68*'TRA_Inv EU28'!I68-'TRA_VEffInv UK'!I68*'TRA_Inv UK'!I68)/('TRA_Inv EU28'!I68-'TRA_Inv UK'!I68),('TRA_VEffInv EU28'!I68*'TRA_Vkm EU28'!I68-'TRA_VEffInv UK'!I68*'TRA_Vkm UK'!I68)/('TRA_Vkm EU28'!I68-'TRA_Vkm UK'!I68)),0)</f>
        <v>0</v>
      </c>
      <c r="J68" s="90">
        <f>IFERROR(IFERROR(('TRA_VEffInv EU28'!J68*'TRA_Inv EU28'!J68-'TRA_VEffInv UK'!J68*'TRA_Inv UK'!J68)/('TRA_Inv EU28'!J68-'TRA_Inv UK'!J68),('TRA_VEffInv EU28'!J68*'TRA_Vkm EU28'!J68-'TRA_VEffInv UK'!J68*'TRA_Vkm UK'!J68)/('TRA_Vkm EU28'!J68-'TRA_Vkm UK'!J68)),0)</f>
        <v>0</v>
      </c>
      <c r="K68" s="90">
        <f>IFERROR(IFERROR(('TRA_VEffInv EU28'!K68*'TRA_Inv EU28'!K68-'TRA_VEffInv UK'!K68*'TRA_Inv UK'!K68)/('TRA_Inv EU28'!K68-'TRA_Inv UK'!K68),('TRA_VEffInv EU28'!K68*'TRA_Vkm EU28'!K68-'TRA_VEffInv UK'!K68*'TRA_Vkm UK'!K68)/('TRA_Vkm EU28'!K68-'TRA_Vkm UK'!K68)),0)</f>
        <v>0</v>
      </c>
      <c r="L68" s="90">
        <f>IFERROR(IFERROR(('TRA_VEffInv EU28'!L68*'TRA_Inv EU28'!L68-'TRA_VEffInv UK'!L68*'TRA_Inv UK'!L68)/('TRA_Inv EU28'!L68-'TRA_Inv UK'!L68),('TRA_VEffInv EU28'!L68*'TRA_Vkm EU28'!L68-'TRA_VEffInv UK'!L68*'TRA_Vkm UK'!L68)/('TRA_Vkm EU28'!L68-'TRA_Vkm UK'!L68)),0)</f>
        <v>0</v>
      </c>
      <c r="M68" s="90">
        <f>IFERROR(IFERROR(('TRA_VEffInv EU28'!M68*'TRA_Inv EU28'!M68-'TRA_VEffInv UK'!M68*'TRA_Inv UK'!M68)/('TRA_Inv EU28'!M68-'TRA_Inv UK'!M68),('TRA_VEffInv EU28'!M68*'TRA_Vkm EU28'!M68-'TRA_VEffInv UK'!M68*'TRA_Vkm UK'!M68)/('TRA_Vkm EU28'!M68-'TRA_Vkm UK'!M68)),0)</f>
        <v>0</v>
      </c>
      <c r="N68" s="90">
        <f>IFERROR(IFERROR(('TRA_VEffInv EU28'!N68*'TRA_Inv EU28'!N68-'TRA_VEffInv UK'!N68*'TRA_Inv UK'!N68)/('TRA_Inv EU28'!N68-'TRA_Inv UK'!N68),('TRA_VEffInv EU28'!N68*'TRA_Vkm EU28'!N68-'TRA_VEffInv UK'!N68*'TRA_Vkm UK'!N68)/('TRA_Vkm EU28'!N68-'TRA_Vkm UK'!N68)),0)</f>
        <v>0</v>
      </c>
      <c r="O68" s="90">
        <f>IFERROR(IFERROR(('TRA_VEffInv EU28'!O68*'TRA_Inv EU28'!O68-'TRA_VEffInv UK'!O68*'TRA_Inv UK'!O68)/('TRA_Inv EU28'!O68-'TRA_Inv UK'!O68),('TRA_VEffInv EU28'!O68*'TRA_Vkm EU28'!O68-'TRA_VEffInv UK'!O68*'TRA_Vkm UK'!O68)/('TRA_Vkm EU28'!O68-'TRA_Vkm UK'!O68)),0)</f>
        <v>0</v>
      </c>
      <c r="P68" s="90">
        <f>IFERROR(IFERROR(('TRA_VEffInv EU28'!P68*'TRA_Inv EU28'!P68-'TRA_VEffInv UK'!P68*'TRA_Inv UK'!P68)/('TRA_Inv EU28'!P68-'TRA_Inv UK'!P68),('TRA_VEffInv EU28'!P68*'TRA_Vkm EU28'!P68-'TRA_VEffInv UK'!P68*'TRA_Vkm UK'!P68)/('TRA_Vkm EU28'!P68-'TRA_Vkm UK'!P68)),0)</f>
        <v>0</v>
      </c>
      <c r="Q68" s="90">
        <f>IFERROR(IFERROR(('TRA_VEffInv EU28'!Q68*'TRA_Inv EU28'!Q68-'TRA_VEffInv UK'!Q68*'TRA_Inv UK'!Q68)/('TRA_Inv EU28'!Q68-'TRA_Inv UK'!Q68),('TRA_VEffInv EU28'!Q68*'TRA_Vkm EU28'!Q68-'TRA_VEffInv UK'!Q68*'TRA_Vkm UK'!Q68)/('TRA_Vkm EU28'!Q68-'TRA_Vkm UK'!Q68)),0)</f>
        <v>0</v>
      </c>
      <c r="R68" s="90">
        <f>IFERROR(IFERROR(('TRA_VEffInv EU28'!R68*'TRA_Inv EU28'!R68-'TRA_VEffInv UK'!R68*'TRA_Inv UK'!R68)/('TRA_Inv EU28'!R68-'TRA_Inv UK'!R68),('TRA_VEffInv EU28'!R68*'TRA_Vkm EU28'!R68-'TRA_VEffInv UK'!R68*'TRA_Vkm UK'!R68)/('TRA_Vkm EU28'!R68-'TRA_Vkm UK'!R68)),0)</f>
        <v>0</v>
      </c>
      <c r="S68" s="90">
        <f>IFERROR(IFERROR(('TRA_VEffInv EU28'!S68*'TRA_Inv EU28'!S68-'TRA_VEffInv UK'!S68*'TRA_Inv UK'!S68)/('TRA_Inv EU28'!S68-'TRA_Inv UK'!S68),('TRA_VEffInv EU28'!S68*'TRA_Vkm EU28'!S68-'TRA_VEffInv UK'!S68*'TRA_Vkm UK'!S68)/('TRA_Vkm EU28'!S68-'TRA_Vkm UK'!S68)),0)</f>
        <v>0</v>
      </c>
      <c r="T68" s="90">
        <f>IFERROR(IFERROR(('TRA_VEffInv EU28'!T68*'TRA_Inv EU28'!T68-'TRA_VEffInv UK'!T68*'TRA_Inv UK'!T68)/('TRA_Inv EU28'!T68-'TRA_Inv UK'!T68),('TRA_VEffInv EU28'!T68*'TRA_Vkm EU28'!T68-'TRA_VEffInv UK'!T68*'TRA_Vkm UK'!T68)/('TRA_Vkm EU28'!T68-'TRA_Vkm UK'!T68)),0)</f>
        <v>0</v>
      </c>
      <c r="U68" s="90">
        <f>IFERROR(IFERROR(('TRA_VEffInv EU28'!U68*'TRA_Inv EU28'!U68-'TRA_VEffInv UK'!U68*'TRA_Inv UK'!U68)/('TRA_Inv EU28'!U68-'TRA_Inv UK'!U68),('TRA_VEffInv EU28'!U68*'TRA_Vkm EU28'!U68-'TRA_VEffInv UK'!U68*'TRA_Vkm UK'!U68)/('TRA_Vkm EU28'!U68-'TRA_Vkm UK'!U68)),0)</f>
        <v>0</v>
      </c>
      <c r="V68" s="90">
        <f>IFERROR(IFERROR(('TRA_VEffInv EU28'!V68*'TRA_Inv EU28'!V68-'TRA_VEffInv UK'!V68*'TRA_Inv UK'!V68)/('TRA_Inv EU28'!V68-'TRA_Inv UK'!V68),('TRA_VEffInv EU28'!V68*'TRA_Vkm EU28'!V68-'TRA_VEffInv UK'!V68*'TRA_Vkm UK'!V68)/('TRA_Vkm EU28'!V68-'TRA_Vkm UK'!V68)),0)</f>
        <v>0</v>
      </c>
      <c r="W68" s="90">
        <f>IFERROR(IFERROR(('TRA_VEffInv EU28'!W68*'TRA_Inv EU28'!W68-'TRA_VEffInv UK'!W68*'TRA_Inv UK'!W68)/('TRA_Inv EU28'!W68-'TRA_Inv UK'!W68),('TRA_VEffInv EU28'!W68*'TRA_Vkm EU28'!W68-'TRA_VEffInv UK'!W68*'TRA_Vkm UK'!W68)/('TRA_Vkm EU28'!W68-'TRA_Vkm UK'!W68)),0)</f>
        <v>0</v>
      </c>
      <c r="X68" s="90">
        <f>IFERROR(IFERROR(('TRA_VEffInv EU28'!X68*'TRA_Inv EU28'!X68-'TRA_VEffInv UK'!X68*'TRA_Inv UK'!X68)/('TRA_Inv EU28'!X68-'TRA_Inv UK'!X68),('TRA_VEffInv EU28'!X68*'TRA_Vkm EU28'!X68-'TRA_VEffInv UK'!X68*'TRA_Vkm UK'!X68)/('TRA_Vkm EU28'!X68-'TRA_Vkm UK'!X68)),0)</f>
        <v>0</v>
      </c>
      <c r="Y68" s="90">
        <f>IFERROR(IFERROR(('TRA_VEffInv EU28'!Y68*'TRA_Inv EU28'!Y68-'TRA_VEffInv UK'!Y68*'TRA_Inv UK'!Y68)/('TRA_Inv EU28'!Y68-'TRA_Inv UK'!Y68),('TRA_VEffInv EU28'!Y68*'TRA_Vkm EU28'!Y68-'TRA_VEffInv UK'!Y68*'TRA_Vkm UK'!Y68)/('TRA_Vkm EU28'!Y68-'TRA_Vkm UK'!Y68)),0)</f>
        <v>0</v>
      </c>
      <c r="Z68" s="90">
        <f>IFERROR(IFERROR(('TRA_VEffInv EU28'!Z68*'TRA_Inv EU28'!Z68-'TRA_VEffInv UK'!Z68*'TRA_Inv UK'!Z68)/('TRA_Inv EU28'!Z68-'TRA_Inv UK'!Z68),('TRA_VEffInv EU28'!Z68*'TRA_Vkm EU28'!Z68-'TRA_VEffInv UK'!Z68*'TRA_Vkm UK'!Z68)/('TRA_Vkm EU28'!Z68-'TRA_Vkm UK'!Z68)),0)</f>
        <v>0</v>
      </c>
      <c r="AA68" s="90">
        <f>IFERROR(IFERROR(('TRA_VEffInv EU28'!AA68*'TRA_Inv EU28'!AA68-'TRA_VEffInv UK'!AA68*'TRA_Inv UK'!AA68)/('TRA_Inv EU28'!AA68-'TRA_Inv UK'!AA68),('TRA_VEffInv EU28'!AA68*'TRA_Vkm EU28'!AA68-'TRA_VEffInv UK'!AA68*'TRA_Vkm UK'!AA68)/('TRA_Vkm EU28'!AA68-'TRA_Vkm UK'!AA68)),0)</f>
        <v>0</v>
      </c>
      <c r="AB68" s="90">
        <f>IFERROR(IFERROR(('TRA_VEffInv EU28'!AB68*'TRA_Inv EU28'!AB68-'TRA_VEffInv UK'!AB68*'TRA_Inv UK'!AB68)/('TRA_Inv EU28'!AB68-'TRA_Inv UK'!AB68),('TRA_VEffInv EU28'!AB68*'TRA_Vkm EU28'!AB68-'TRA_VEffInv UK'!AB68*'TRA_Vkm UK'!AB68)/('TRA_Vkm EU28'!AB68-'TRA_Vkm UK'!AB68)),0)</f>
        <v>0</v>
      </c>
      <c r="AC68" s="90">
        <f>IFERROR(IFERROR(('TRA_VEffInv EU28'!AC68*'TRA_Inv EU28'!AC68-'TRA_VEffInv UK'!AC68*'TRA_Inv UK'!AC68)/('TRA_Inv EU28'!AC68-'TRA_Inv UK'!AC68),('TRA_VEffInv EU28'!AC68*'TRA_Vkm EU28'!AC68-'TRA_VEffInv UK'!AC68*'TRA_Vkm UK'!AC68)/('TRA_Vkm EU28'!AC68-'TRA_Vkm UK'!AC68)),0)</f>
        <v>0</v>
      </c>
      <c r="AD68" s="90">
        <f>IFERROR(IFERROR(('TRA_VEffInv EU28'!AD68*'TRA_Inv EU28'!AD68-'TRA_VEffInv UK'!AD68*'TRA_Inv UK'!AD68)/('TRA_Inv EU28'!AD68-'TRA_Inv UK'!AD68),('TRA_VEffInv EU28'!AD68*'TRA_Vkm EU28'!AD68-'TRA_VEffInv UK'!AD68*'TRA_Vkm UK'!AD68)/('TRA_Vkm EU28'!AD68-'TRA_Vkm UK'!AD68)),0)</f>
        <v>0</v>
      </c>
      <c r="AE68" s="90">
        <f>IFERROR(IFERROR(('TRA_VEffInv EU28'!AE68*'TRA_Inv EU28'!AE68-'TRA_VEffInv UK'!AE68*'TRA_Inv UK'!AE68)/('TRA_Inv EU28'!AE68-'TRA_Inv UK'!AE68),('TRA_VEffInv EU28'!AE68*'TRA_Vkm EU28'!AE68-'TRA_VEffInv UK'!AE68*'TRA_Vkm UK'!AE68)/('TRA_Vkm EU28'!AE68-'TRA_Vkm UK'!AE68)),0)</f>
        <v>0</v>
      </c>
      <c r="AF68" s="90">
        <f>IFERROR(IFERROR(('TRA_VEffInv EU28'!AF68*'TRA_Inv EU28'!AF68-'TRA_VEffInv UK'!AF68*'TRA_Inv UK'!AF68)/('TRA_Inv EU28'!AF68-'TRA_Inv UK'!AF68),('TRA_VEffInv EU28'!AF68*'TRA_Vkm EU28'!AF68-'TRA_VEffInv UK'!AF68*'TRA_Vkm UK'!AF68)/('TRA_Vkm EU28'!AF68-'TRA_Vkm UK'!AF68)),0)</f>
        <v>0</v>
      </c>
      <c r="AG68" s="90">
        <f>IFERROR(IFERROR(('TRA_VEffInv EU28'!AG68*'TRA_Inv EU28'!AG68-'TRA_VEffInv UK'!AG68*'TRA_Inv UK'!AG68)/('TRA_Inv EU28'!AG68-'TRA_Inv UK'!AG68),('TRA_VEffInv EU28'!AG68*'TRA_Vkm EU28'!AG68-'TRA_VEffInv UK'!AG68*'TRA_Vkm UK'!AG68)/('TRA_Vkm EU28'!AG68-'TRA_Vkm UK'!AG68)),0)</f>
        <v>0</v>
      </c>
      <c r="AH68" s="90">
        <f>IFERROR(IFERROR(('TRA_VEffInv EU28'!AH68*'TRA_Inv EU28'!AH68-'TRA_VEffInv UK'!AH68*'TRA_Inv UK'!AH68)/('TRA_Inv EU28'!AH68-'TRA_Inv UK'!AH68),('TRA_VEffInv EU28'!AH68*'TRA_Vkm EU28'!AH68-'TRA_VEffInv UK'!AH68*'TRA_Vkm UK'!AH68)/('TRA_Vkm EU28'!AH68-'TRA_Vkm UK'!AH68)),0)</f>
        <v>0</v>
      </c>
      <c r="AI68" s="90">
        <f>IFERROR(IFERROR(('TRA_VEffInv EU28'!AI68*'TRA_Inv EU28'!AI68-'TRA_VEffInv UK'!AI68*'TRA_Inv UK'!AI68)/('TRA_Inv EU28'!AI68-'TRA_Inv UK'!AI68),('TRA_VEffInv EU28'!AI68*'TRA_Vkm EU28'!AI68-'TRA_VEffInv UK'!AI68*'TRA_Vkm UK'!AI68)/('TRA_Vkm EU28'!AI68-'TRA_Vkm UK'!AI68)),0)</f>
        <v>0</v>
      </c>
      <c r="AJ68" s="90">
        <f>IFERROR(IFERROR(('TRA_VEffInv EU28'!AJ68*'TRA_Inv EU28'!AJ68-'TRA_VEffInv UK'!AJ68*'TRA_Inv UK'!AJ68)/('TRA_Inv EU28'!AJ68-'TRA_Inv UK'!AJ68),('TRA_VEffInv EU28'!AJ68*'TRA_Vkm EU28'!AJ68-'TRA_VEffInv UK'!AJ68*'TRA_Vkm UK'!AJ68)/('TRA_Vkm EU28'!AJ68-'TRA_Vkm UK'!AJ68)),0)</f>
        <v>0</v>
      </c>
      <c r="AK68" s="90">
        <f>IFERROR(IFERROR(('TRA_VEffInv EU28'!AK68*'TRA_Inv EU28'!AK68-'TRA_VEffInv UK'!AK68*'TRA_Inv UK'!AK68)/('TRA_Inv EU28'!AK68-'TRA_Inv UK'!AK68),('TRA_VEffInv EU28'!AK68*'TRA_Vkm EU28'!AK68-'TRA_VEffInv UK'!AK68*'TRA_Vkm UK'!AK68)/('TRA_Vkm EU28'!AK68-'TRA_Vkm UK'!AK68)),0)</f>
        <v>0</v>
      </c>
      <c r="AL68" s="90">
        <f>IFERROR(IFERROR(('TRA_VEffInv EU28'!AL68*'TRA_Inv EU28'!AL68-'TRA_VEffInv UK'!AL68*'TRA_Inv UK'!AL68)/('TRA_Inv EU28'!AL68-'TRA_Inv UK'!AL68),('TRA_VEffInv EU28'!AL68*'TRA_Vkm EU28'!AL68-'TRA_VEffInv UK'!AL68*'TRA_Vkm UK'!AL68)/('TRA_Vkm EU28'!AL68-'TRA_Vkm UK'!AL68)),0)</f>
        <v>0</v>
      </c>
      <c r="AM68" s="90">
        <f>IFERROR(IFERROR(('TRA_VEffInv EU28'!AM68*'TRA_Inv EU28'!AM68-'TRA_VEffInv UK'!AM68*'TRA_Inv UK'!AM68)/('TRA_Inv EU28'!AM68-'TRA_Inv UK'!AM68),('TRA_VEffInv EU28'!AM68*'TRA_Vkm EU28'!AM68-'TRA_VEffInv UK'!AM68*'TRA_Vkm UK'!AM68)/('TRA_Vkm EU28'!AM68-'TRA_Vkm UK'!AM68)),0)</f>
        <v>0</v>
      </c>
      <c r="AN68" s="90">
        <f>IFERROR(IFERROR(('TRA_VEffInv EU28'!AN68*'TRA_Inv EU28'!AN68-'TRA_VEffInv UK'!AN68*'TRA_Inv UK'!AN68)/('TRA_Inv EU28'!AN68-'TRA_Inv UK'!AN68),('TRA_VEffInv EU28'!AN68*'TRA_Vkm EU28'!AN68-'TRA_VEffInv UK'!AN68*'TRA_Vkm UK'!AN68)/('TRA_Vkm EU28'!AN68-'TRA_Vkm UK'!AN68)),0)</f>
        <v>0</v>
      </c>
      <c r="AO68" s="90">
        <f>IFERROR(IFERROR(('TRA_VEffInv EU28'!AO68*'TRA_Inv EU28'!AO68-'TRA_VEffInv UK'!AO68*'TRA_Inv UK'!AO68)/('TRA_Inv EU28'!AO68-'TRA_Inv UK'!AO68),('TRA_VEffInv EU28'!AO68*'TRA_Vkm EU28'!AO68-'TRA_VEffInv UK'!AO68*'TRA_Vkm UK'!AO68)/('TRA_Vkm EU28'!AO68-'TRA_Vkm UK'!AO68)),0)</f>
        <v>0</v>
      </c>
      <c r="AP68" s="90">
        <f>IFERROR(IFERROR(('TRA_VEffInv EU28'!AP68*'TRA_Inv EU28'!AP68-'TRA_VEffInv UK'!AP68*'TRA_Inv UK'!AP68)/('TRA_Inv EU28'!AP68-'TRA_Inv UK'!AP68),('TRA_VEffInv EU28'!AP68*'TRA_Vkm EU28'!AP68-'TRA_VEffInv UK'!AP68*'TRA_Vkm UK'!AP68)/('TRA_Vkm EU28'!AP68-'TRA_Vkm UK'!AP68)),0)</f>
        <v>0</v>
      </c>
      <c r="AQ68" s="90">
        <f>IFERROR(IFERROR(('TRA_VEffInv EU28'!AQ68*'TRA_Inv EU28'!AQ68-'TRA_VEffInv UK'!AQ68*'TRA_Inv UK'!AQ68)/('TRA_Inv EU28'!AQ68-'TRA_Inv UK'!AQ68),('TRA_VEffInv EU28'!AQ68*'TRA_Vkm EU28'!AQ68-'TRA_VEffInv UK'!AQ68*'TRA_Vkm UK'!AQ68)/('TRA_Vkm EU28'!AQ68-'TRA_Vkm UK'!AQ68)),0)</f>
        <v>0</v>
      </c>
      <c r="AR68" s="90">
        <f>IFERROR(IFERROR(('TRA_VEffInv EU28'!AR68*'TRA_Inv EU28'!AR68-'TRA_VEffInv UK'!AR68*'TRA_Inv UK'!AR68)/('TRA_Inv EU28'!AR68-'TRA_Inv UK'!AR68),('TRA_VEffInv EU28'!AR68*'TRA_Vkm EU28'!AR68-'TRA_VEffInv UK'!AR68*'TRA_Vkm UK'!AR68)/('TRA_Vkm EU28'!AR68-'TRA_Vkm UK'!AR68)),0)</f>
        <v>0</v>
      </c>
      <c r="AS68" s="90">
        <f>IFERROR(IFERROR(('TRA_VEffInv EU28'!AS68*'TRA_Inv EU28'!AS68-'TRA_VEffInv UK'!AS68*'TRA_Inv UK'!AS68)/('TRA_Inv EU28'!AS68-'TRA_Inv UK'!AS68),('TRA_VEffInv EU28'!AS68*'TRA_Vkm EU28'!AS68-'TRA_VEffInv UK'!AS68*'TRA_Vkm UK'!AS68)/('TRA_Vkm EU28'!AS68-'TRA_Vkm UK'!AS68)),0)</f>
        <v>0</v>
      </c>
      <c r="AT68" s="90">
        <f>IFERROR(IFERROR(('TRA_VEffInv EU28'!AT68*'TRA_Inv EU28'!AT68-'TRA_VEffInv UK'!AT68*'TRA_Inv UK'!AT68)/('TRA_Inv EU28'!AT68-'TRA_Inv UK'!AT68),('TRA_VEffInv EU28'!AT68*'TRA_Vkm EU28'!AT68-'TRA_VEffInv UK'!AT68*'TRA_Vkm UK'!AT68)/('TRA_Vkm EU28'!AT68-'TRA_Vkm UK'!AT68)),0)</f>
        <v>0</v>
      </c>
      <c r="AU68" s="90">
        <f>IFERROR(IFERROR(('TRA_VEffInv EU28'!AU68*'TRA_Inv EU28'!AU68-'TRA_VEffInv UK'!AU68*'TRA_Inv UK'!AU68)/('TRA_Inv EU28'!AU68-'TRA_Inv UK'!AU68),('TRA_VEffInv EU28'!AU68*'TRA_Vkm EU28'!AU68-'TRA_VEffInv UK'!AU68*'TRA_Vkm UK'!AU68)/('TRA_Vkm EU28'!AU68-'TRA_Vkm UK'!AU68)),0)</f>
        <v>0</v>
      </c>
      <c r="AV68" s="90">
        <f>IFERROR(IFERROR(('TRA_VEffInv EU28'!AV68*'TRA_Inv EU28'!AV68-'TRA_VEffInv UK'!AV68*'TRA_Inv UK'!AV68)/('TRA_Inv EU28'!AV68-'TRA_Inv UK'!AV68),('TRA_VEffInv EU28'!AV68*'TRA_Vkm EU28'!AV68-'TRA_VEffInv UK'!AV68*'TRA_Vkm UK'!AV68)/('TRA_Vkm EU28'!AV68-'TRA_Vkm UK'!AV68)),0)</f>
        <v>0</v>
      </c>
      <c r="AW68" s="90">
        <f>IFERROR(IFERROR(('TRA_VEffInv EU28'!AW68*'TRA_Inv EU28'!AW68-'TRA_VEffInv UK'!AW68*'TRA_Inv UK'!AW68)/('TRA_Inv EU28'!AW68-'TRA_Inv UK'!AW68),('TRA_VEffInv EU28'!AW68*'TRA_Vkm EU28'!AW68-'TRA_VEffInv UK'!AW68*'TRA_Vkm UK'!AW68)/('TRA_Vkm EU28'!AW68-'TRA_Vkm UK'!AW68)),0)</f>
        <v>0</v>
      </c>
      <c r="AX68" s="90">
        <f>IFERROR(IFERROR(('TRA_VEffInv EU28'!AX68*'TRA_Inv EU28'!AX68-'TRA_VEffInv UK'!AX68*'TRA_Inv UK'!AX68)/('TRA_Inv EU28'!AX68-'TRA_Inv UK'!AX68),('TRA_VEffInv EU28'!AX68*'TRA_Vkm EU28'!AX68-'TRA_VEffInv UK'!AX68*'TRA_Vkm UK'!AX68)/('TRA_Vkm EU28'!AX68-'TRA_Vkm UK'!AX68)),0)</f>
        <v>0</v>
      </c>
      <c r="AY68" s="90">
        <f>IFERROR(IFERROR(('TRA_VEffInv EU28'!AY68*'TRA_Inv EU28'!AY68-'TRA_VEffInv UK'!AY68*'TRA_Inv UK'!AY68)/('TRA_Inv EU28'!AY68-'TRA_Inv UK'!AY68),('TRA_VEffInv EU28'!AY68*'TRA_Vkm EU28'!AY68-'TRA_VEffInv UK'!AY68*'TRA_Vkm UK'!AY68)/('TRA_Vkm EU28'!AY68-'TRA_Vkm UK'!AY68)),0)</f>
        <v>0</v>
      </c>
      <c r="AZ68" s="90">
        <f>IFERROR(IFERROR(('TRA_VEffInv EU28'!AZ68*'TRA_Inv EU28'!AZ68-'TRA_VEffInv UK'!AZ68*'TRA_Inv UK'!AZ68)/('TRA_Inv EU28'!AZ68-'TRA_Inv UK'!AZ68),('TRA_VEffInv EU28'!AZ68*'TRA_Vkm EU28'!AZ68-'TRA_VEffInv UK'!AZ68*'TRA_Vkm UK'!AZ68)/('TRA_Vkm EU28'!AZ68-'TRA_Vkm UK'!AZ68)),0)</f>
        <v>0</v>
      </c>
    </row>
    <row r="69" spans="1:52">
      <c r="A69" s="103" t="s">
        <v>144</v>
      </c>
      <c r="B69" s="90"/>
      <c r="C69" s="90">
        <f>IFERROR(IFERROR(('TRA_VEffInv EU28'!C69*'TRA_Inv EU28'!C69-'TRA_VEffInv UK'!C69*'TRA_Inv UK'!C69)/('TRA_Inv EU28'!C69-'TRA_Inv UK'!C69),('TRA_VEffInv EU28'!C69*'TRA_Vkm EU28'!C69-'TRA_VEffInv UK'!C69*'TRA_Vkm UK'!C69)/('TRA_Vkm EU28'!C69-'TRA_Vkm UK'!C69)),0)</f>
        <v>0</v>
      </c>
      <c r="D69" s="90">
        <f>IFERROR(IFERROR(('TRA_VEffInv EU28'!D69*'TRA_Inv EU28'!D69-'TRA_VEffInv UK'!D69*'TRA_Inv UK'!D69)/('TRA_Inv EU28'!D69-'TRA_Inv UK'!D69),('TRA_VEffInv EU28'!D69*'TRA_Vkm EU28'!D69-'TRA_VEffInv UK'!D69*'TRA_Vkm UK'!D69)/('TRA_Vkm EU28'!D69-'TRA_Vkm UK'!D69)),0)</f>
        <v>0</v>
      </c>
      <c r="E69" s="90">
        <f>IFERROR(IFERROR(('TRA_VEffInv EU28'!E69*'TRA_Inv EU28'!E69-'TRA_VEffInv UK'!E69*'TRA_Inv UK'!E69)/('TRA_Inv EU28'!E69-'TRA_Inv UK'!E69),('TRA_VEffInv EU28'!E69*'TRA_Vkm EU28'!E69-'TRA_VEffInv UK'!E69*'TRA_Vkm UK'!E69)/('TRA_Vkm EU28'!E69-'TRA_Vkm UK'!E69)),0)</f>
        <v>0</v>
      </c>
      <c r="F69" s="90">
        <f>IFERROR(IFERROR(('TRA_VEffInv EU28'!F69*'TRA_Inv EU28'!F69-'TRA_VEffInv UK'!F69*'TRA_Inv UK'!F69)/('TRA_Inv EU28'!F69-'TRA_Inv UK'!F69),('TRA_VEffInv EU28'!F69*'TRA_Vkm EU28'!F69-'TRA_VEffInv UK'!F69*'TRA_Vkm UK'!F69)/('TRA_Vkm EU28'!F69-'TRA_Vkm UK'!F69)),0)</f>
        <v>0</v>
      </c>
      <c r="G69" s="90">
        <f>IFERROR(IFERROR(('TRA_VEffInv EU28'!G69*'TRA_Inv EU28'!G69-'TRA_VEffInv UK'!G69*'TRA_Inv UK'!G69)/('TRA_Inv EU28'!G69-'TRA_Inv UK'!G69),('TRA_VEffInv EU28'!G69*'TRA_Vkm EU28'!G69-'TRA_VEffInv UK'!G69*'TRA_Vkm UK'!G69)/('TRA_Vkm EU28'!G69-'TRA_Vkm UK'!G69)),0)</f>
        <v>0</v>
      </c>
      <c r="H69" s="90">
        <f>IFERROR(IFERROR(('TRA_VEffInv EU28'!H69*'TRA_Inv EU28'!H69-'TRA_VEffInv UK'!H69*'TRA_Inv UK'!H69)/('TRA_Inv EU28'!H69-'TRA_Inv UK'!H69),('TRA_VEffInv EU28'!H69*'TRA_Vkm EU28'!H69-'TRA_VEffInv UK'!H69*'TRA_Vkm UK'!H69)/('TRA_Vkm EU28'!H69-'TRA_Vkm UK'!H69)),0)</f>
        <v>0</v>
      </c>
      <c r="I69" s="90">
        <f>IFERROR(IFERROR(('TRA_VEffInv EU28'!I69*'TRA_Inv EU28'!I69-'TRA_VEffInv UK'!I69*'TRA_Inv UK'!I69)/('TRA_Inv EU28'!I69-'TRA_Inv UK'!I69),('TRA_VEffInv EU28'!I69*'TRA_Vkm EU28'!I69-'TRA_VEffInv UK'!I69*'TRA_Vkm UK'!I69)/('TRA_Vkm EU28'!I69-'TRA_Vkm UK'!I69)),0)</f>
        <v>0</v>
      </c>
      <c r="J69" s="90">
        <f>IFERROR(IFERROR(('TRA_VEffInv EU28'!J69*'TRA_Inv EU28'!J69-'TRA_VEffInv UK'!J69*'TRA_Inv UK'!J69)/('TRA_Inv EU28'!J69-'TRA_Inv UK'!J69),('TRA_VEffInv EU28'!J69*'TRA_Vkm EU28'!J69-'TRA_VEffInv UK'!J69*'TRA_Vkm UK'!J69)/('TRA_Vkm EU28'!J69-'TRA_Vkm UK'!J69)),0)</f>
        <v>0</v>
      </c>
      <c r="K69" s="90">
        <f>IFERROR(IFERROR(('TRA_VEffInv EU28'!K69*'TRA_Inv EU28'!K69-'TRA_VEffInv UK'!K69*'TRA_Inv UK'!K69)/('TRA_Inv EU28'!K69-'TRA_Inv UK'!K69),('TRA_VEffInv EU28'!K69*'TRA_Vkm EU28'!K69-'TRA_VEffInv UK'!K69*'TRA_Vkm UK'!K69)/('TRA_Vkm EU28'!K69-'TRA_Vkm UK'!K69)),0)</f>
        <v>0</v>
      </c>
      <c r="L69" s="90">
        <f>IFERROR(IFERROR(('TRA_VEffInv EU28'!L69*'TRA_Inv EU28'!L69-'TRA_VEffInv UK'!L69*'TRA_Inv UK'!L69)/('TRA_Inv EU28'!L69-'TRA_Inv UK'!L69),('TRA_VEffInv EU28'!L69*'TRA_Vkm EU28'!L69-'TRA_VEffInv UK'!L69*'TRA_Vkm UK'!L69)/('TRA_Vkm EU28'!L69-'TRA_Vkm UK'!L69)),0)</f>
        <v>0</v>
      </c>
      <c r="M69" s="90">
        <f>IFERROR(IFERROR(('TRA_VEffInv EU28'!M69*'TRA_Inv EU28'!M69-'TRA_VEffInv UK'!M69*'TRA_Inv UK'!M69)/('TRA_Inv EU28'!M69-'TRA_Inv UK'!M69),('TRA_VEffInv EU28'!M69*'TRA_Vkm EU28'!M69-'TRA_VEffInv UK'!M69*'TRA_Vkm UK'!M69)/('TRA_Vkm EU28'!M69-'TRA_Vkm UK'!M69)),0)</f>
        <v>0</v>
      </c>
      <c r="N69" s="90">
        <f>IFERROR(IFERROR(('TRA_VEffInv EU28'!N69*'TRA_Inv EU28'!N69-'TRA_VEffInv UK'!N69*'TRA_Inv UK'!N69)/('TRA_Inv EU28'!N69-'TRA_Inv UK'!N69),('TRA_VEffInv EU28'!N69*'TRA_Vkm EU28'!N69-'TRA_VEffInv UK'!N69*'TRA_Vkm UK'!N69)/('TRA_Vkm EU28'!N69-'TRA_Vkm UK'!N69)),0)</f>
        <v>0</v>
      </c>
      <c r="O69" s="90">
        <f>IFERROR(IFERROR(('TRA_VEffInv EU28'!O69*'TRA_Inv EU28'!O69-'TRA_VEffInv UK'!O69*'TRA_Inv UK'!O69)/('TRA_Inv EU28'!O69-'TRA_Inv UK'!O69),('TRA_VEffInv EU28'!O69*'TRA_Vkm EU28'!O69-'TRA_VEffInv UK'!O69*'TRA_Vkm UK'!O69)/('TRA_Vkm EU28'!O69-'TRA_Vkm UK'!O69)),0)</f>
        <v>0</v>
      </c>
      <c r="P69" s="90">
        <f>IFERROR(IFERROR(('TRA_VEffInv EU28'!P69*'TRA_Inv EU28'!P69-'TRA_VEffInv UK'!P69*'TRA_Inv UK'!P69)/('TRA_Inv EU28'!P69-'TRA_Inv UK'!P69),('TRA_VEffInv EU28'!P69*'TRA_Vkm EU28'!P69-'TRA_VEffInv UK'!P69*'TRA_Vkm UK'!P69)/('TRA_Vkm EU28'!P69-'TRA_Vkm UK'!P69)),0)</f>
        <v>0</v>
      </c>
      <c r="Q69" s="90">
        <f>IFERROR(IFERROR(('TRA_VEffInv EU28'!Q69*'TRA_Inv EU28'!Q69-'TRA_VEffInv UK'!Q69*'TRA_Inv UK'!Q69)/('TRA_Inv EU28'!Q69-'TRA_Inv UK'!Q69),('TRA_VEffInv EU28'!Q69*'TRA_Vkm EU28'!Q69-'TRA_VEffInv UK'!Q69*'TRA_Vkm UK'!Q69)/('TRA_Vkm EU28'!Q69-'TRA_Vkm UK'!Q69)),0)</f>
        <v>0</v>
      </c>
      <c r="R69" s="90">
        <f>IFERROR(IFERROR(('TRA_VEffInv EU28'!R69*'TRA_Inv EU28'!R69-'TRA_VEffInv UK'!R69*'TRA_Inv UK'!R69)/('TRA_Inv EU28'!R69-'TRA_Inv UK'!R69),('TRA_VEffInv EU28'!R69*'TRA_Vkm EU28'!R69-'TRA_VEffInv UK'!R69*'TRA_Vkm UK'!R69)/('TRA_Vkm EU28'!R69-'TRA_Vkm UK'!R69)),0)</f>
        <v>0</v>
      </c>
      <c r="S69" s="90">
        <f>IFERROR(IFERROR(('TRA_VEffInv EU28'!S69*'TRA_Inv EU28'!S69-'TRA_VEffInv UK'!S69*'TRA_Inv UK'!S69)/('TRA_Inv EU28'!S69-'TRA_Inv UK'!S69),('TRA_VEffInv EU28'!S69*'TRA_Vkm EU28'!S69-'TRA_VEffInv UK'!S69*'TRA_Vkm UK'!S69)/('TRA_Vkm EU28'!S69-'TRA_Vkm UK'!S69)),0)</f>
        <v>0</v>
      </c>
      <c r="T69" s="90">
        <f>IFERROR(IFERROR(('TRA_VEffInv EU28'!T69*'TRA_Inv EU28'!T69-'TRA_VEffInv UK'!T69*'TRA_Inv UK'!T69)/('TRA_Inv EU28'!T69-'TRA_Inv UK'!T69),('TRA_VEffInv EU28'!T69*'TRA_Vkm EU28'!T69-'TRA_VEffInv UK'!T69*'TRA_Vkm UK'!T69)/('TRA_Vkm EU28'!T69-'TRA_Vkm UK'!T69)),0)</f>
        <v>0</v>
      </c>
      <c r="U69" s="90">
        <f>IFERROR(IFERROR(('TRA_VEffInv EU28'!U69*'TRA_Inv EU28'!U69-'TRA_VEffInv UK'!U69*'TRA_Inv UK'!U69)/('TRA_Inv EU28'!U69-'TRA_Inv UK'!U69),('TRA_VEffInv EU28'!U69*'TRA_Vkm EU28'!U69-'TRA_VEffInv UK'!U69*'TRA_Vkm UK'!U69)/('TRA_Vkm EU28'!U69-'TRA_Vkm UK'!U69)),0)</f>
        <v>0</v>
      </c>
      <c r="V69" s="90">
        <f>IFERROR(IFERROR(('TRA_VEffInv EU28'!V69*'TRA_Inv EU28'!V69-'TRA_VEffInv UK'!V69*'TRA_Inv UK'!V69)/('TRA_Inv EU28'!V69-'TRA_Inv UK'!V69),('TRA_VEffInv EU28'!V69*'TRA_Vkm EU28'!V69-'TRA_VEffInv UK'!V69*'TRA_Vkm UK'!V69)/('TRA_Vkm EU28'!V69-'TRA_Vkm UK'!V69)),0)</f>
        <v>0</v>
      </c>
      <c r="W69" s="90">
        <f>IFERROR(IFERROR(('TRA_VEffInv EU28'!W69*'TRA_Inv EU28'!W69-'TRA_VEffInv UK'!W69*'TRA_Inv UK'!W69)/('TRA_Inv EU28'!W69-'TRA_Inv UK'!W69),('TRA_VEffInv EU28'!W69*'TRA_Vkm EU28'!W69-'TRA_VEffInv UK'!W69*'TRA_Vkm UK'!W69)/('TRA_Vkm EU28'!W69-'TRA_Vkm UK'!W69)),0)</f>
        <v>0</v>
      </c>
      <c r="X69" s="90">
        <f>IFERROR(IFERROR(('TRA_VEffInv EU28'!X69*'TRA_Inv EU28'!X69-'TRA_VEffInv UK'!X69*'TRA_Inv UK'!X69)/('TRA_Inv EU28'!X69-'TRA_Inv UK'!X69),('TRA_VEffInv EU28'!X69*'TRA_Vkm EU28'!X69-'TRA_VEffInv UK'!X69*'TRA_Vkm UK'!X69)/('TRA_Vkm EU28'!X69-'TRA_Vkm UK'!X69)),0)</f>
        <v>0</v>
      </c>
      <c r="Y69" s="90">
        <f>IFERROR(IFERROR(('TRA_VEffInv EU28'!Y69*'TRA_Inv EU28'!Y69-'TRA_VEffInv UK'!Y69*'TRA_Inv UK'!Y69)/('TRA_Inv EU28'!Y69-'TRA_Inv UK'!Y69),('TRA_VEffInv EU28'!Y69*'TRA_Vkm EU28'!Y69-'TRA_VEffInv UK'!Y69*'TRA_Vkm UK'!Y69)/('TRA_Vkm EU28'!Y69-'TRA_Vkm UK'!Y69)),0)</f>
        <v>0</v>
      </c>
      <c r="Z69" s="90">
        <f>IFERROR(IFERROR(('TRA_VEffInv EU28'!Z69*'TRA_Inv EU28'!Z69-'TRA_VEffInv UK'!Z69*'TRA_Inv UK'!Z69)/('TRA_Inv EU28'!Z69-'TRA_Inv UK'!Z69),('TRA_VEffInv EU28'!Z69*'TRA_Vkm EU28'!Z69-'TRA_VEffInv UK'!Z69*'TRA_Vkm UK'!Z69)/('TRA_Vkm EU28'!Z69-'TRA_Vkm UK'!Z69)),0)</f>
        <v>0</v>
      </c>
      <c r="AA69" s="90">
        <f>IFERROR(IFERROR(('TRA_VEffInv EU28'!AA69*'TRA_Inv EU28'!AA69-'TRA_VEffInv UK'!AA69*'TRA_Inv UK'!AA69)/('TRA_Inv EU28'!AA69-'TRA_Inv UK'!AA69),('TRA_VEffInv EU28'!AA69*'TRA_Vkm EU28'!AA69-'TRA_VEffInv UK'!AA69*'TRA_Vkm UK'!AA69)/('TRA_Vkm EU28'!AA69-'TRA_Vkm UK'!AA69)),0)</f>
        <v>0</v>
      </c>
      <c r="AB69" s="90">
        <f>IFERROR(IFERROR(('TRA_VEffInv EU28'!AB69*'TRA_Inv EU28'!AB69-'TRA_VEffInv UK'!AB69*'TRA_Inv UK'!AB69)/('TRA_Inv EU28'!AB69-'TRA_Inv UK'!AB69),('TRA_VEffInv EU28'!AB69*'TRA_Vkm EU28'!AB69-'TRA_VEffInv UK'!AB69*'TRA_Vkm UK'!AB69)/('TRA_Vkm EU28'!AB69-'TRA_Vkm UK'!AB69)),0)</f>
        <v>0</v>
      </c>
      <c r="AC69" s="90">
        <f>IFERROR(IFERROR(('TRA_VEffInv EU28'!AC69*'TRA_Inv EU28'!AC69-'TRA_VEffInv UK'!AC69*'TRA_Inv UK'!AC69)/('TRA_Inv EU28'!AC69-'TRA_Inv UK'!AC69),('TRA_VEffInv EU28'!AC69*'TRA_Vkm EU28'!AC69-'TRA_VEffInv UK'!AC69*'TRA_Vkm UK'!AC69)/('TRA_Vkm EU28'!AC69-'TRA_Vkm UK'!AC69)),0)</f>
        <v>0</v>
      </c>
      <c r="AD69" s="90">
        <f>IFERROR(IFERROR(('TRA_VEffInv EU28'!AD69*'TRA_Inv EU28'!AD69-'TRA_VEffInv UK'!AD69*'TRA_Inv UK'!AD69)/('TRA_Inv EU28'!AD69-'TRA_Inv UK'!AD69),('TRA_VEffInv EU28'!AD69*'TRA_Vkm EU28'!AD69-'TRA_VEffInv UK'!AD69*'TRA_Vkm UK'!AD69)/('TRA_Vkm EU28'!AD69-'TRA_Vkm UK'!AD69)),0)</f>
        <v>0</v>
      </c>
      <c r="AE69" s="90">
        <f>IFERROR(IFERROR(('TRA_VEffInv EU28'!AE69*'TRA_Inv EU28'!AE69-'TRA_VEffInv UK'!AE69*'TRA_Inv UK'!AE69)/('TRA_Inv EU28'!AE69-'TRA_Inv UK'!AE69),('TRA_VEffInv EU28'!AE69*'TRA_Vkm EU28'!AE69-'TRA_VEffInv UK'!AE69*'TRA_Vkm UK'!AE69)/('TRA_Vkm EU28'!AE69-'TRA_Vkm UK'!AE69)),0)</f>
        <v>0</v>
      </c>
      <c r="AF69" s="90">
        <f>IFERROR(IFERROR(('TRA_VEffInv EU28'!AF69*'TRA_Inv EU28'!AF69-'TRA_VEffInv UK'!AF69*'TRA_Inv UK'!AF69)/('TRA_Inv EU28'!AF69-'TRA_Inv UK'!AF69),('TRA_VEffInv EU28'!AF69*'TRA_Vkm EU28'!AF69-'TRA_VEffInv UK'!AF69*'TRA_Vkm UK'!AF69)/('TRA_Vkm EU28'!AF69-'TRA_Vkm UK'!AF69)),0)</f>
        <v>0</v>
      </c>
      <c r="AG69" s="90">
        <f>IFERROR(IFERROR(('TRA_VEffInv EU28'!AG69*'TRA_Inv EU28'!AG69-'TRA_VEffInv UK'!AG69*'TRA_Inv UK'!AG69)/('TRA_Inv EU28'!AG69-'TRA_Inv UK'!AG69),('TRA_VEffInv EU28'!AG69*'TRA_Vkm EU28'!AG69-'TRA_VEffInv UK'!AG69*'TRA_Vkm UK'!AG69)/('TRA_Vkm EU28'!AG69-'TRA_Vkm UK'!AG69)),0)</f>
        <v>0</v>
      </c>
      <c r="AH69" s="90">
        <f>IFERROR(IFERROR(('TRA_VEffInv EU28'!AH69*'TRA_Inv EU28'!AH69-'TRA_VEffInv UK'!AH69*'TRA_Inv UK'!AH69)/('TRA_Inv EU28'!AH69-'TRA_Inv UK'!AH69),('TRA_VEffInv EU28'!AH69*'TRA_Vkm EU28'!AH69-'TRA_VEffInv UK'!AH69*'TRA_Vkm UK'!AH69)/('TRA_Vkm EU28'!AH69-'TRA_Vkm UK'!AH69)),0)</f>
        <v>0</v>
      </c>
      <c r="AI69" s="90">
        <f>IFERROR(IFERROR(('TRA_VEffInv EU28'!AI69*'TRA_Inv EU28'!AI69-'TRA_VEffInv UK'!AI69*'TRA_Inv UK'!AI69)/('TRA_Inv EU28'!AI69-'TRA_Inv UK'!AI69),('TRA_VEffInv EU28'!AI69*'TRA_Vkm EU28'!AI69-'TRA_VEffInv UK'!AI69*'TRA_Vkm UK'!AI69)/('TRA_Vkm EU28'!AI69-'TRA_Vkm UK'!AI69)),0)</f>
        <v>0</v>
      </c>
      <c r="AJ69" s="90">
        <f>IFERROR(IFERROR(('TRA_VEffInv EU28'!AJ69*'TRA_Inv EU28'!AJ69-'TRA_VEffInv UK'!AJ69*'TRA_Inv UK'!AJ69)/('TRA_Inv EU28'!AJ69-'TRA_Inv UK'!AJ69),('TRA_VEffInv EU28'!AJ69*'TRA_Vkm EU28'!AJ69-'TRA_VEffInv UK'!AJ69*'TRA_Vkm UK'!AJ69)/('TRA_Vkm EU28'!AJ69-'TRA_Vkm UK'!AJ69)),0)</f>
        <v>0</v>
      </c>
      <c r="AK69" s="90">
        <f>IFERROR(IFERROR(('TRA_VEffInv EU28'!AK69*'TRA_Inv EU28'!AK69-'TRA_VEffInv UK'!AK69*'TRA_Inv UK'!AK69)/('TRA_Inv EU28'!AK69-'TRA_Inv UK'!AK69),('TRA_VEffInv EU28'!AK69*'TRA_Vkm EU28'!AK69-'TRA_VEffInv UK'!AK69*'TRA_Vkm UK'!AK69)/('TRA_Vkm EU28'!AK69-'TRA_Vkm UK'!AK69)),0)</f>
        <v>0</v>
      </c>
      <c r="AL69" s="90">
        <f>IFERROR(IFERROR(('TRA_VEffInv EU28'!AL69*'TRA_Inv EU28'!AL69-'TRA_VEffInv UK'!AL69*'TRA_Inv UK'!AL69)/('TRA_Inv EU28'!AL69-'TRA_Inv UK'!AL69),('TRA_VEffInv EU28'!AL69*'TRA_Vkm EU28'!AL69-'TRA_VEffInv UK'!AL69*'TRA_Vkm UK'!AL69)/('TRA_Vkm EU28'!AL69-'TRA_Vkm UK'!AL69)),0)</f>
        <v>0</v>
      </c>
      <c r="AM69" s="90">
        <f>IFERROR(IFERROR(('TRA_VEffInv EU28'!AM69*'TRA_Inv EU28'!AM69-'TRA_VEffInv UK'!AM69*'TRA_Inv UK'!AM69)/('TRA_Inv EU28'!AM69-'TRA_Inv UK'!AM69),('TRA_VEffInv EU28'!AM69*'TRA_Vkm EU28'!AM69-'TRA_VEffInv UK'!AM69*'TRA_Vkm UK'!AM69)/('TRA_Vkm EU28'!AM69-'TRA_Vkm UK'!AM69)),0)</f>
        <v>0</v>
      </c>
      <c r="AN69" s="90">
        <f>IFERROR(IFERROR(('TRA_VEffInv EU28'!AN69*'TRA_Inv EU28'!AN69-'TRA_VEffInv UK'!AN69*'TRA_Inv UK'!AN69)/('TRA_Inv EU28'!AN69-'TRA_Inv UK'!AN69),('TRA_VEffInv EU28'!AN69*'TRA_Vkm EU28'!AN69-'TRA_VEffInv UK'!AN69*'TRA_Vkm UK'!AN69)/('TRA_Vkm EU28'!AN69-'TRA_Vkm UK'!AN69)),0)</f>
        <v>0</v>
      </c>
      <c r="AO69" s="90">
        <f>IFERROR(IFERROR(('TRA_VEffInv EU28'!AO69*'TRA_Inv EU28'!AO69-'TRA_VEffInv UK'!AO69*'TRA_Inv UK'!AO69)/('TRA_Inv EU28'!AO69-'TRA_Inv UK'!AO69),('TRA_VEffInv EU28'!AO69*'TRA_Vkm EU28'!AO69-'TRA_VEffInv UK'!AO69*'TRA_Vkm UK'!AO69)/('TRA_Vkm EU28'!AO69-'TRA_Vkm UK'!AO69)),0)</f>
        <v>0</v>
      </c>
      <c r="AP69" s="90">
        <f>IFERROR(IFERROR(('TRA_VEffInv EU28'!AP69*'TRA_Inv EU28'!AP69-'TRA_VEffInv UK'!AP69*'TRA_Inv UK'!AP69)/('TRA_Inv EU28'!AP69-'TRA_Inv UK'!AP69),('TRA_VEffInv EU28'!AP69*'TRA_Vkm EU28'!AP69-'TRA_VEffInv UK'!AP69*'TRA_Vkm UK'!AP69)/('TRA_Vkm EU28'!AP69-'TRA_Vkm UK'!AP69)),0)</f>
        <v>0</v>
      </c>
      <c r="AQ69" s="90">
        <f>IFERROR(IFERROR(('TRA_VEffInv EU28'!AQ69*'TRA_Inv EU28'!AQ69-'TRA_VEffInv UK'!AQ69*'TRA_Inv UK'!AQ69)/('TRA_Inv EU28'!AQ69-'TRA_Inv UK'!AQ69),('TRA_VEffInv EU28'!AQ69*'TRA_Vkm EU28'!AQ69-'TRA_VEffInv UK'!AQ69*'TRA_Vkm UK'!AQ69)/('TRA_Vkm EU28'!AQ69-'TRA_Vkm UK'!AQ69)),0)</f>
        <v>0</v>
      </c>
      <c r="AR69" s="90">
        <f>IFERROR(IFERROR(('TRA_VEffInv EU28'!AR69*'TRA_Inv EU28'!AR69-'TRA_VEffInv UK'!AR69*'TRA_Inv UK'!AR69)/('TRA_Inv EU28'!AR69-'TRA_Inv UK'!AR69),('TRA_VEffInv EU28'!AR69*'TRA_Vkm EU28'!AR69-'TRA_VEffInv UK'!AR69*'TRA_Vkm UK'!AR69)/('TRA_Vkm EU28'!AR69-'TRA_Vkm UK'!AR69)),0)</f>
        <v>0</v>
      </c>
      <c r="AS69" s="90">
        <f>IFERROR(IFERROR(('TRA_VEffInv EU28'!AS69*'TRA_Inv EU28'!AS69-'TRA_VEffInv UK'!AS69*'TRA_Inv UK'!AS69)/('TRA_Inv EU28'!AS69-'TRA_Inv UK'!AS69),('TRA_VEffInv EU28'!AS69*'TRA_Vkm EU28'!AS69-'TRA_VEffInv UK'!AS69*'TRA_Vkm UK'!AS69)/('TRA_Vkm EU28'!AS69-'TRA_Vkm UK'!AS69)),0)</f>
        <v>0</v>
      </c>
      <c r="AT69" s="90">
        <f>IFERROR(IFERROR(('TRA_VEffInv EU28'!AT69*'TRA_Inv EU28'!AT69-'TRA_VEffInv UK'!AT69*'TRA_Inv UK'!AT69)/('TRA_Inv EU28'!AT69-'TRA_Inv UK'!AT69),('TRA_VEffInv EU28'!AT69*'TRA_Vkm EU28'!AT69-'TRA_VEffInv UK'!AT69*'TRA_Vkm UK'!AT69)/('TRA_Vkm EU28'!AT69-'TRA_Vkm UK'!AT69)),0)</f>
        <v>0</v>
      </c>
      <c r="AU69" s="90">
        <f>IFERROR(IFERROR(('TRA_VEffInv EU28'!AU69*'TRA_Inv EU28'!AU69-'TRA_VEffInv UK'!AU69*'TRA_Inv UK'!AU69)/('TRA_Inv EU28'!AU69-'TRA_Inv UK'!AU69),('TRA_VEffInv EU28'!AU69*'TRA_Vkm EU28'!AU69-'TRA_VEffInv UK'!AU69*'TRA_Vkm UK'!AU69)/('TRA_Vkm EU28'!AU69-'TRA_Vkm UK'!AU69)),0)</f>
        <v>0</v>
      </c>
      <c r="AV69" s="90">
        <f>IFERROR(IFERROR(('TRA_VEffInv EU28'!AV69*'TRA_Inv EU28'!AV69-'TRA_VEffInv UK'!AV69*'TRA_Inv UK'!AV69)/('TRA_Inv EU28'!AV69-'TRA_Inv UK'!AV69),('TRA_VEffInv EU28'!AV69*'TRA_Vkm EU28'!AV69-'TRA_VEffInv UK'!AV69*'TRA_Vkm UK'!AV69)/('TRA_Vkm EU28'!AV69-'TRA_Vkm UK'!AV69)),0)</f>
        <v>0</v>
      </c>
      <c r="AW69" s="90">
        <f>IFERROR(IFERROR(('TRA_VEffInv EU28'!AW69*'TRA_Inv EU28'!AW69-'TRA_VEffInv UK'!AW69*'TRA_Inv UK'!AW69)/('TRA_Inv EU28'!AW69-'TRA_Inv UK'!AW69),('TRA_VEffInv EU28'!AW69*'TRA_Vkm EU28'!AW69-'TRA_VEffInv UK'!AW69*'TRA_Vkm UK'!AW69)/('TRA_Vkm EU28'!AW69-'TRA_Vkm UK'!AW69)),0)</f>
        <v>0</v>
      </c>
      <c r="AX69" s="90">
        <f>IFERROR(IFERROR(('TRA_VEffInv EU28'!AX69*'TRA_Inv EU28'!AX69-'TRA_VEffInv UK'!AX69*'TRA_Inv UK'!AX69)/('TRA_Inv EU28'!AX69-'TRA_Inv UK'!AX69),('TRA_VEffInv EU28'!AX69*'TRA_Vkm EU28'!AX69-'TRA_VEffInv UK'!AX69*'TRA_Vkm UK'!AX69)/('TRA_Vkm EU28'!AX69-'TRA_Vkm UK'!AX69)),0)</f>
        <v>0</v>
      </c>
      <c r="AY69" s="90">
        <f>IFERROR(IFERROR(('TRA_VEffInv EU28'!AY69*'TRA_Inv EU28'!AY69-'TRA_VEffInv UK'!AY69*'TRA_Inv UK'!AY69)/('TRA_Inv EU28'!AY69-'TRA_Inv UK'!AY69),('TRA_VEffInv EU28'!AY69*'TRA_Vkm EU28'!AY69-'TRA_VEffInv UK'!AY69*'TRA_Vkm UK'!AY69)/('TRA_Vkm EU28'!AY69-'TRA_Vkm UK'!AY69)),0)</f>
        <v>0</v>
      </c>
      <c r="AZ69" s="90">
        <f>IFERROR(IFERROR(('TRA_VEffInv EU28'!AZ69*'TRA_Inv EU28'!AZ69-'TRA_VEffInv UK'!AZ69*'TRA_Inv UK'!AZ69)/('TRA_Inv EU28'!AZ69-'TRA_Inv UK'!AZ69),('TRA_VEffInv EU28'!AZ69*'TRA_Vkm EU28'!AZ69-'TRA_VEffInv UK'!AZ69*'TRA_Vkm UK'!AZ69)/('TRA_Vkm EU28'!AZ69-'TRA_Vkm UK'!AZ69)),0)</f>
        <v>0</v>
      </c>
    </row>
    <row r="70" spans="1:52">
      <c r="A70" s="101" t="s">
        <v>135</v>
      </c>
      <c r="B70" s="102"/>
      <c r="C70" s="102">
        <f>IFERROR(IFERROR(('TRA_VEffInv EU28'!C70*'TRA_Inv EU28'!C70-'TRA_VEffInv UK'!C70*'TRA_Inv UK'!C70)/('TRA_Inv EU28'!C70-'TRA_Inv UK'!C70),('TRA_VEffInv EU28'!C70*'TRA_Vkm EU28'!C70-'TRA_VEffInv UK'!C70*'TRA_Vkm UK'!C70)/('TRA_Vkm EU28'!C70-'TRA_Vkm UK'!C70)),0)</f>
        <v>0</v>
      </c>
      <c r="D70" s="102">
        <f>IFERROR(IFERROR(('TRA_VEffInv EU28'!D70*'TRA_Inv EU28'!D70-'TRA_VEffInv UK'!D70*'TRA_Inv UK'!D70)/('TRA_Inv EU28'!D70-'TRA_Inv UK'!D70),('TRA_VEffInv EU28'!D70*'TRA_Vkm EU28'!D70-'TRA_VEffInv UK'!D70*'TRA_Vkm UK'!D70)/('TRA_Vkm EU28'!D70-'TRA_Vkm UK'!D70)),0)</f>
        <v>0</v>
      </c>
      <c r="E70" s="102">
        <f>IFERROR(IFERROR(('TRA_VEffInv EU28'!E70*'TRA_Inv EU28'!E70-'TRA_VEffInv UK'!E70*'TRA_Inv UK'!E70)/('TRA_Inv EU28'!E70-'TRA_Inv UK'!E70),('TRA_VEffInv EU28'!E70*'TRA_Vkm EU28'!E70-'TRA_VEffInv UK'!E70*'TRA_Vkm UK'!E70)/('TRA_Vkm EU28'!E70-'TRA_Vkm UK'!E70)),0)</f>
        <v>2.3474127059986687</v>
      </c>
      <c r="F70" s="102">
        <f>IFERROR(IFERROR(('TRA_VEffInv EU28'!F70*'TRA_Inv EU28'!F70-'TRA_VEffInv UK'!F70*'TRA_Inv UK'!F70)/('TRA_Inv EU28'!F70-'TRA_Inv UK'!F70),('TRA_VEffInv EU28'!F70*'TRA_Vkm EU28'!F70-'TRA_VEffInv UK'!F70*'TRA_Vkm UK'!F70)/('TRA_Vkm EU28'!F70-'TRA_Vkm UK'!F70)),0)</f>
        <v>2.3239385789386815</v>
      </c>
      <c r="G70" s="102">
        <f>IFERROR(IFERROR(('TRA_VEffInv EU28'!G70*'TRA_Inv EU28'!G70-'TRA_VEffInv UK'!G70*'TRA_Inv UK'!G70)/('TRA_Inv EU28'!G70-'TRA_Inv UK'!G70),('TRA_VEffInv EU28'!G70*'TRA_Vkm EU28'!G70-'TRA_VEffInv UK'!G70*'TRA_Vkm UK'!G70)/('TRA_Vkm EU28'!G70-'TRA_Vkm UK'!G70)),0)</f>
        <v>2.3006991931492946</v>
      </c>
      <c r="H70" s="102">
        <f>IFERROR(IFERROR(('TRA_VEffInv EU28'!H70*'TRA_Inv EU28'!H70-'TRA_VEffInv UK'!H70*'TRA_Inv UK'!H70)/('TRA_Inv EU28'!H70-'TRA_Inv UK'!H70),('TRA_VEffInv EU28'!H70*'TRA_Vkm EU28'!H70-'TRA_VEffInv UK'!H70*'TRA_Vkm UK'!H70)/('TRA_Vkm EU28'!H70-'TRA_Vkm UK'!H70)),0)</f>
        <v>2.3842691597485972</v>
      </c>
      <c r="I70" s="102">
        <f>IFERROR(IFERROR(('TRA_VEffInv EU28'!I70*'TRA_Inv EU28'!I70-'TRA_VEffInv UK'!I70*'TRA_Inv UK'!I70)/('TRA_Inv EU28'!I70-'TRA_Inv UK'!I70),('TRA_VEffInv EU28'!I70*'TRA_Vkm EU28'!I70-'TRA_VEffInv UK'!I70*'TRA_Vkm UK'!I70)/('TRA_Vkm EU28'!I70-'TRA_Vkm UK'!I70)),0)</f>
        <v>2.3615879713236287</v>
      </c>
      <c r="J70" s="102">
        <f>IFERROR(IFERROR(('TRA_VEffInv EU28'!J70*'TRA_Inv EU28'!J70-'TRA_VEffInv UK'!J70*'TRA_Inv UK'!J70)/('TRA_Inv EU28'!J70-'TRA_Inv UK'!J70),('TRA_VEffInv EU28'!J70*'TRA_Vkm EU28'!J70-'TRA_VEffInv UK'!J70*'TRA_Vkm UK'!J70)/('TRA_Vkm EU28'!J70-'TRA_Vkm UK'!J70)),0)</f>
        <v>2.3991447681669786</v>
      </c>
      <c r="K70" s="102">
        <f>IFERROR(IFERROR(('TRA_VEffInv EU28'!K70*'TRA_Inv EU28'!K70-'TRA_VEffInv UK'!K70*'TRA_Inv UK'!K70)/('TRA_Inv EU28'!K70-'TRA_Inv UK'!K70),('TRA_VEffInv EU28'!K70*'TRA_Vkm EU28'!K70-'TRA_VEffInv UK'!K70*'TRA_Vkm UK'!K70)/('TRA_Vkm EU28'!K70-'TRA_Vkm UK'!K70)),0)</f>
        <v>2.3943639721591246</v>
      </c>
      <c r="L70" s="102">
        <f>IFERROR(IFERROR(('TRA_VEffInv EU28'!L70*'TRA_Inv EU28'!L70-'TRA_VEffInv UK'!L70*'TRA_Inv UK'!L70)/('TRA_Inv EU28'!L70-'TRA_Inv UK'!L70),('TRA_VEffInv EU28'!L70*'TRA_Vkm EU28'!L70-'TRA_VEffInv UK'!L70*'TRA_Vkm UK'!L70)/('TRA_Vkm EU28'!L70-'TRA_Vkm UK'!L70)),0)</f>
        <v>2.2205410837412178</v>
      </c>
      <c r="M70" s="102">
        <f>IFERROR(IFERROR(('TRA_VEffInv EU28'!M70*'TRA_Inv EU28'!M70-'TRA_VEffInv UK'!M70*'TRA_Inv UK'!M70)/('TRA_Inv EU28'!M70-'TRA_Inv UK'!M70),('TRA_VEffInv EU28'!M70*'TRA_Vkm EU28'!M70-'TRA_VEffInv UK'!M70*'TRA_Vkm UK'!M70)/('TRA_Vkm EU28'!M70-'TRA_Vkm UK'!M70)),0)</f>
        <v>2.280708308773467</v>
      </c>
      <c r="N70" s="102">
        <f>IFERROR(IFERROR(('TRA_VEffInv EU28'!N70*'TRA_Inv EU28'!N70-'TRA_VEffInv UK'!N70*'TRA_Inv UK'!N70)/('TRA_Inv EU28'!N70-'TRA_Inv UK'!N70),('TRA_VEffInv EU28'!N70*'TRA_Vkm EU28'!N70-'TRA_VEffInv UK'!N70*'TRA_Vkm UK'!N70)/('TRA_Vkm EU28'!N70-'TRA_Vkm UK'!N70)),0)</f>
        <v>2.2829817223214093</v>
      </c>
      <c r="O70" s="102">
        <f>IFERROR(IFERROR(('TRA_VEffInv EU28'!O70*'TRA_Inv EU28'!O70-'TRA_VEffInv UK'!O70*'TRA_Inv UK'!O70)/('TRA_Inv EU28'!O70-'TRA_Inv UK'!O70),('TRA_VEffInv EU28'!O70*'TRA_Vkm EU28'!O70-'TRA_VEffInv UK'!O70*'TRA_Vkm UK'!O70)/('TRA_Vkm EU28'!O70-'TRA_Vkm UK'!O70)),0)</f>
        <v>2.2728464107310358</v>
      </c>
      <c r="P70" s="102">
        <f>IFERROR(IFERROR(('TRA_VEffInv EU28'!P70*'TRA_Inv EU28'!P70-'TRA_VEffInv UK'!P70*'TRA_Inv UK'!P70)/('TRA_Inv EU28'!P70-'TRA_Inv UK'!P70),('TRA_VEffInv EU28'!P70*'TRA_Vkm EU28'!P70-'TRA_VEffInv UK'!P70*'TRA_Vkm UK'!P70)/('TRA_Vkm EU28'!P70-'TRA_Vkm UK'!P70)),0)</f>
        <v>2.2545521946331095</v>
      </c>
      <c r="Q70" s="102">
        <f>IFERROR(IFERROR(('TRA_VEffInv EU28'!Q70*'TRA_Inv EU28'!Q70-'TRA_VEffInv UK'!Q70*'TRA_Inv UK'!Q70)/('TRA_Inv EU28'!Q70-'TRA_Inv UK'!Q70),('TRA_VEffInv EU28'!Q70*'TRA_Vkm EU28'!Q70-'TRA_VEffInv UK'!Q70*'TRA_Vkm UK'!Q70)/('TRA_Vkm EU28'!Q70-'TRA_Vkm UK'!Q70)),0)</f>
        <v>2.2321372517881501</v>
      </c>
      <c r="R70" s="102">
        <f>IFERROR(IFERROR(('TRA_VEffInv EU28'!R70*'TRA_Inv EU28'!R70-'TRA_VEffInv UK'!R70*'TRA_Inv UK'!R70)/('TRA_Inv EU28'!R70-'TRA_Inv UK'!R70),('TRA_VEffInv EU28'!R70*'TRA_Vkm EU28'!R70-'TRA_VEffInv UK'!R70*'TRA_Vkm UK'!R70)/('TRA_Vkm EU28'!R70-'TRA_Vkm UK'!R70)),0)</f>
        <v>2.2119061783008185</v>
      </c>
      <c r="S70" s="102">
        <f>IFERROR(IFERROR(('TRA_VEffInv EU28'!S70*'TRA_Inv EU28'!S70-'TRA_VEffInv UK'!S70*'TRA_Inv UK'!S70)/('TRA_Inv EU28'!S70-'TRA_Inv UK'!S70),('TRA_VEffInv EU28'!S70*'TRA_Vkm EU28'!S70-'TRA_VEffInv UK'!S70*'TRA_Vkm UK'!S70)/('TRA_Vkm EU28'!S70-'TRA_Vkm UK'!S70)),0)</f>
        <v>2.2044383584774625</v>
      </c>
      <c r="T70" s="102">
        <f>IFERROR(IFERROR(('TRA_VEffInv EU28'!T70*'TRA_Inv EU28'!T70-'TRA_VEffInv UK'!T70*'TRA_Inv UK'!T70)/('TRA_Inv EU28'!T70-'TRA_Inv UK'!T70),('TRA_VEffInv EU28'!T70*'TRA_Vkm EU28'!T70-'TRA_VEffInv UK'!T70*'TRA_Vkm UK'!T70)/('TRA_Vkm EU28'!T70-'TRA_Vkm UK'!T70)),0)</f>
        <v>2.1922904383497683</v>
      </c>
      <c r="U70" s="102">
        <f>IFERROR(IFERROR(('TRA_VEffInv EU28'!U70*'TRA_Inv EU28'!U70-'TRA_VEffInv UK'!U70*'TRA_Inv UK'!U70)/('TRA_Inv EU28'!U70-'TRA_Inv UK'!U70),('TRA_VEffInv EU28'!U70*'TRA_Vkm EU28'!U70-'TRA_VEffInv UK'!U70*'TRA_Vkm UK'!U70)/('TRA_Vkm EU28'!U70-'TRA_Vkm UK'!U70)),0)</f>
        <v>2.185272196580045</v>
      </c>
      <c r="V70" s="102">
        <f>IFERROR(IFERROR(('TRA_VEffInv EU28'!V70*'TRA_Inv EU28'!V70-'TRA_VEffInv UK'!V70*'TRA_Inv UK'!V70)/('TRA_Inv EU28'!V70-'TRA_Inv UK'!V70),('TRA_VEffInv EU28'!V70*'TRA_Vkm EU28'!V70-'TRA_VEffInv UK'!V70*'TRA_Vkm UK'!V70)/('TRA_Vkm EU28'!V70-'TRA_Vkm UK'!V70)),0)</f>
        <v>2.1816693909428646</v>
      </c>
      <c r="W70" s="102">
        <f>IFERROR(IFERROR(('TRA_VEffInv EU28'!W70*'TRA_Inv EU28'!W70-'TRA_VEffInv UK'!W70*'TRA_Inv UK'!W70)/('TRA_Inv EU28'!W70-'TRA_Inv UK'!W70),('TRA_VEffInv EU28'!W70*'TRA_Vkm EU28'!W70-'TRA_VEffInv UK'!W70*'TRA_Vkm UK'!W70)/('TRA_Vkm EU28'!W70-'TRA_Vkm UK'!W70)),0)</f>
        <v>2.1749824813543315</v>
      </c>
      <c r="X70" s="102">
        <f>IFERROR(IFERROR(('TRA_VEffInv EU28'!X70*'TRA_Inv EU28'!X70-'TRA_VEffInv UK'!X70*'TRA_Inv UK'!X70)/('TRA_Inv EU28'!X70-'TRA_Inv UK'!X70),('TRA_VEffInv EU28'!X70*'TRA_Vkm EU28'!X70-'TRA_VEffInv UK'!X70*'TRA_Vkm UK'!X70)/('TRA_Vkm EU28'!X70-'TRA_Vkm UK'!X70)),0)</f>
        <v>2.1644435532011235</v>
      </c>
      <c r="Y70" s="102">
        <f>IFERROR(IFERROR(('TRA_VEffInv EU28'!Y70*'TRA_Inv EU28'!Y70-'TRA_VEffInv UK'!Y70*'TRA_Inv UK'!Y70)/('TRA_Inv EU28'!Y70-'TRA_Inv UK'!Y70),('TRA_VEffInv EU28'!Y70*'TRA_Vkm EU28'!Y70-'TRA_VEffInv UK'!Y70*'TRA_Vkm UK'!Y70)/('TRA_Vkm EU28'!Y70-'TRA_Vkm UK'!Y70)),0)</f>
        <v>2.1572986752872643</v>
      </c>
      <c r="Z70" s="102">
        <f>IFERROR(IFERROR(('TRA_VEffInv EU28'!Z70*'TRA_Inv EU28'!Z70-'TRA_VEffInv UK'!Z70*'TRA_Inv UK'!Z70)/('TRA_Inv EU28'!Z70-'TRA_Inv UK'!Z70),('TRA_VEffInv EU28'!Z70*'TRA_Vkm EU28'!Z70-'TRA_VEffInv UK'!Z70*'TRA_Vkm UK'!Z70)/('TRA_Vkm EU28'!Z70-'TRA_Vkm UK'!Z70)),0)</f>
        <v>2.1483995740097495</v>
      </c>
      <c r="AA70" s="102">
        <f>IFERROR(IFERROR(('TRA_VEffInv EU28'!AA70*'TRA_Inv EU28'!AA70-'TRA_VEffInv UK'!AA70*'TRA_Inv UK'!AA70)/('TRA_Inv EU28'!AA70-'TRA_Inv UK'!AA70),('TRA_VEffInv EU28'!AA70*'TRA_Vkm EU28'!AA70-'TRA_VEffInv UK'!AA70*'TRA_Vkm UK'!AA70)/('TRA_Vkm EU28'!AA70-'TRA_Vkm UK'!AA70)),0)</f>
        <v>2.1386789826687052</v>
      </c>
      <c r="AB70" s="102">
        <f>IFERROR(IFERROR(('TRA_VEffInv EU28'!AB70*'TRA_Inv EU28'!AB70-'TRA_VEffInv UK'!AB70*'TRA_Inv UK'!AB70)/('TRA_Inv EU28'!AB70-'TRA_Inv UK'!AB70),('TRA_VEffInv EU28'!AB70*'TRA_Vkm EU28'!AB70-'TRA_VEffInv UK'!AB70*'TRA_Vkm UK'!AB70)/('TRA_Vkm EU28'!AB70-'TRA_Vkm UK'!AB70)),0)</f>
        <v>2.1273683701183588</v>
      </c>
      <c r="AC70" s="102">
        <f>IFERROR(IFERROR(('TRA_VEffInv EU28'!AC70*'TRA_Inv EU28'!AC70-'TRA_VEffInv UK'!AC70*'TRA_Inv UK'!AC70)/('TRA_Inv EU28'!AC70-'TRA_Inv UK'!AC70),('TRA_VEffInv EU28'!AC70*'TRA_Vkm EU28'!AC70-'TRA_VEffInv UK'!AC70*'TRA_Vkm UK'!AC70)/('TRA_Vkm EU28'!AC70-'TRA_Vkm UK'!AC70)),0)</f>
        <v>2.1160330721389133</v>
      </c>
      <c r="AD70" s="102">
        <f>IFERROR(IFERROR(('TRA_VEffInv EU28'!AD70*'TRA_Inv EU28'!AD70-'TRA_VEffInv UK'!AD70*'TRA_Inv UK'!AD70)/('TRA_Inv EU28'!AD70-'TRA_Inv UK'!AD70),('TRA_VEffInv EU28'!AD70*'TRA_Vkm EU28'!AD70-'TRA_VEffInv UK'!AD70*'TRA_Vkm UK'!AD70)/('TRA_Vkm EU28'!AD70-'TRA_Vkm UK'!AD70)),0)</f>
        <v>2.103066780238676</v>
      </c>
      <c r="AE70" s="102">
        <f>IFERROR(IFERROR(('TRA_VEffInv EU28'!AE70*'TRA_Inv EU28'!AE70-'TRA_VEffInv UK'!AE70*'TRA_Inv UK'!AE70)/('TRA_Inv EU28'!AE70-'TRA_Inv UK'!AE70),('TRA_VEffInv EU28'!AE70*'TRA_Vkm EU28'!AE70-'TRA_VEffInv UK'!AE70*'TRA_Vkm UK'!AE70)/('TRA_Vkm EU28'!AE70-'TRA_Vkm UK'!AE70)),0)</f>
        <v>2.0902777198849809</v>
      </c>
      <c r="AF70" s="102">
        <f>IFERROR(IFERROR(('TRA_VEffInv EU28'!AF70*'TRA_Inv EU28'!AF70-'TRA_VEffInv UK'!AF70*'TRA_Inv UK'!AF70)/('TRA_Inv EU28'!AF70-'TRA_Inv UK'!AF70),('TRA_VEffInv EU28'!AF70*'TRA_Vkm EU28'!AF70-'TRA_VEffInv UK'!AF70*'TRA_Vkm UK'!AF70)/('TRA_Vkm EU28'!AF70-'TRA_Vkm UK'!AF70)),0)</f>
        <v>2.0772150822127213</v>
      </c>
      <c r="AG70" s="102">
        <f>IFERROR(IFERROR(('TRA_VEffInv EU28'!AG70*'TRA_Inv EU28'!AG70-'TRA_VEffInv UK'!AG70*'TRA_Inv UK'!AG70)/('TRA_Inv EU28'!AG70-'TRA_Inv UK'!AG70),('TRA_VEffInv EU28'!AG70*'TRA_Vkm EU28'!AG70-'TRA_VEffInv UK'!AG70*'TRA_Vkm UK'!AG70)/('TRA_Vkm EU28'!AG70-'TRA_Vkm UK'!AG70)),0)</f>
        <v>2.063078047865758</v>
      </c>
      <c r="AH70" s="102">
        <f>IFERROR(IFERROR(('TRA_VEffInv EU28'!AH70*'TRA_Inv EU28'!AH70-'TRA_VEffInv UK'!AH70*'TRA_Inv UK'!AH70)/('TRA_Inv EU28'!AH70-'TRA_Inv UK'!AH70),('TRA_VEffInv EU28'!AH70*'TRA_Vkm EU28'!AH70-'TRA_VEffInv UK'!AH70*'TRA_Vkm UK'!AH70)/('TRA_Vkm EU28'!AH70-'TRA_Vkm UK'!AH70)),0)</f>
        <v>2.0497355222845632</v>
      </c>
      <c r="AI70" s="102">
        <f>IFERROR(IFERROR(('TRA_VEffInv EU28'!AI70*'TRA_Inv EU28'!AI70-'TRA_VEffInv UK'!AI70*'TRA_Inv UK'!AI70)/('TRA_Inv EU28'!AI70-'TRA_Inv UK'!AI70),('TRA_VEffInv EU28'!AI70*'TRA_Vkm EU28'!AI70-'TRA_VEffInv UK'!AI70*'TRA_Vkm UK'!AI70)/('TRA_Vkm EU28'!AI70-'TRA_Vkm UK'!AI70)),0)</f>
        <v>2.0373030072963463</v>
      </c>
      <c r="AJ70" s="102">
        <f>IFERROR(IFERROR(('TRA_VEffInv EU28'!AJ70*'TRA_Inv EU28'!AJ70-'TRA_VEffInv UK'!AJ70*'TRA_Inv UK'!AJ70)/('TRA_Inv EU28'!AJ70-'TRA_Inv UK'!AJ70),('TRA_VEffInv EU28'!AJ70*'TRA_Vkm EU28'!AJ70-'TRA_VEffInv UK'!AJ70*'TRA_Vkm UK'!AJ70)/('TRA_Vkm EU28'!AJ70-'TRA_Vkm UK'!AJ70)),0)</f>
        <v>2.0252489020868056</v>
      </c>
      <c r="AK70" s="102">
        <f>IFERROR(IFERROR(('TRA_VEffInv EU28'!AK70*'TRA_Inv EU28'!AK70-'TRA_VEffInv UK'!AK70*'TRA_Inv UK'!AK70)/('TRA_Inv EU28'!AK70-'TRA_Inv UK'!AK70),('TRA_VEffInv EU28'!AK70*'TRA_Vkm EU28'!AK70-'TRA_VEffInv UK'!AK70*'TRA_Vkm UK'!AK70)/('TRA_Vkm EU28'!AK70-'TRA_Vkm UK'!AK70)),0)</f>
        <v>2.013439936909748</v>
      </c>
      <c r="AL70" s="102">
        <f>IFERROR(IFERROR(('TRA_VEffInv EU28'!AL70*'TRA_Inv EU28'!AL70-'TRA_VEffInv UK'!AL70*'TRA_Inv UK'!AL70)/('TRA_Inv EU28'!AL70-'TRA_Inv UK'!AL70),('TRA_VEffInv EU28'!AL70*'TRA_Vkm EU28'!AL70-'TRA_VEffInv UK'!AL70*'TRA_Vkm UK'!AL70)/('TRA_Vkm EU28'!AL70-'TRA_Vkm UK'!AL70)),0)</f>
        <v>2.0020073103994305</v>
      </c>
      <c r="AM70" s="102">
        <f>IFERROR(IFERROR(('TRA_VEffInv EU28'!AM70*'TRA_Inv EU28'!AM70-'TRA_VEffInv UK'!AM70*'TRA_Inv UK'!AM70)/('TRA_Inv EU28'!AM70-'TRA_Inv UK'!AM70),('TRA_VEffInv EU28'!AM70*'TRA_Vkm EU28'!AM70-'TRA_VEffInv UK'!AM70*'TRA_Vkm UK'!AM70)/('TRA_Vkm EU28'!AM70-'TRA_Vkm UK'!AM70)),0)</f>
        <v>1.9907729986826164</v>
      </c>
      <c r="AN70" s="102">
        <f>IFERROR(IFERROR(('TRA_VEffInv EU28'!AN70*'TRA_Inv EU28'!AN70-'TRA_VEffInv UK'!AN70*'TRA_Inv UK'!AN70)/('TRA_Inv EU28'!AN70-'TRA_Inv UK'!AN70),('TRA_VEffInv EU28'!AN70*'TRA_Vkm EU28'!AN70-'TRA_VEffInv UK'!AN70*'TRA_Vkm UK'!AN70)/('TRA_Vkm EU28'!AN70-'TRA_Vkm UK'!AN70)),0)</f>
        <v>1.9794380277304195</v>
      </c>
      <c r="AO70" s="102">
        <f>IFERROR(IFERROR(('TRA_VEffInv EU28'!AO70*'TRA_Inv EU28'!AO70-'TRA_VEffInv UK'!AO70*'TRA_Inv UK'!AO70)/('TRA_Inv EU28'!AO70-'TRA_Inv UK'!AO70),('TRA_VEffInv EU28'!AO70*'TRA_Vkm EU28'!AO70-'TRA_VEffInv UK'!AO70*'TRA_Vkm UK'!AO70)/('TRA_Vkm EU28'!AO70-'TRA_Vkm UK'!AO70)),0)</f>
        <v>1.9679246305136822</v>
      </c>
      <c r="AP70" s="102">
        <f>IFERROR(IFERROR(('TRA_VEffInv EU28'!AP70*'TRA_Inv EU28'!AP70-'TRA_VEffInv UK'!AP70*'TRA_Inv UK'!AP70)/('TRA_Inv EU28'!AP70-'TRA_Inv UK'!AP70),('TRA_VEffInv EU28'!AP70*'TRA_Vkm EU28'!AP70-'TRA_VEffInv UK'!AP70*'TRA_Vkm UK'!AP70)/('TRA_Vkm EU28'!AP70-'TRA_Vkm UK'!AP70)),0)</f>
        <v>1.9565435742296382</v>
      </c>
      <c r="AQ70" s="102">
        <f>IFERROR(IFERROR(('TRA_VEffInv EU28'!AQ70*'TRA_Inv EU28'!AQ70-'TRA_VEffInv UK'!AQ70*'TRA_Inv UK'!AQ70)/('TRA_Inv EU28'!AQ70-'TRA_Inv UK'!AQ70),('TRA_VEffInv EU28'!AQ70*'TRA_Vkm EU28'!AQ70-'TRA_VEffInv UK'!AQ70*'TRA_Vkm UK'!AQ70)/('TRA_Vkm EU28'!AQ70-'TRA_Vkm UK'!AQ70)),0)</f>
        <v>1.946040087962533</v>
      </c>
      <c r="AR70" s="102">
        <f>IFERROR(IFERROR(('TRA_VEffInv EU28'!AR70*'TRA_Inv EU28'!AR70-'TRA_VEffInv UK'!AR70*'TRA_Inv UK'!AR70)/('TRA_Inv EU28'!AR70-'TRA_Inv UK'!AR70),('TRA_VEffInv EU28'!AR70*'TRA_Vkm EU28'!AR70-'TRA_VEffInv UK'!AR70*'TRA_Vkm UK'!AR70)/('TRA_Vkm EU28'!AR70-'TRA_Vkm UK'!AR70)),0)</f>
        <v>1.9358003071835692</v>
      </c>
      <c r="AS70" s="102">
        <f>IFERROR(IFERROR(('TRA_VEffInv EU28'!AS70*'TRA_Inv EU28'!AS70-'TRA_VEffInv UK'!AS70*'TRA_Inv UK'!AS70)/('TRA_Inv EU28'!AS70-'TRA_Inv UK'!AS70),('TRA_VEffInv EU28'!AS70*'TRA_Vkm EU28'!AS70-'TRA_VEffInv UK'!AS70*'TRA_Vkm UK'!AS70)/('TRA_Vkm EU28'!AS70-'TRA_Vkm UK'!AS70)),0)</f>
        <v>1.9257393995890315</v>
      </c>
      <c r="AT70" s="102">
        <f>IFERROR(IFERROR(('TRA_VEffInv EU28'!AT70*'TRA_Inv EU28'!AT70-'TRA_VEffInv UK'!AT70*'TRA_Inv UK'!AT70)/('TRA_Inv EU28'!AT70-'TRA_Inv UK'!AT70),('TRA_VEffInv EU28'!AT70*'TRA_Vkm EU28'!AT70-'TRA_VEffInv UK'!AT70*'TRA_Vkm UK'!AT70)/('TRA_Vkm EU28'!AT70-'TRA_Vkm UK'!AT70)),0)</f>
        <v>1.9160242483436425</v>
      </c>
      <c r="AU70" s="102">
        <f>IFERROR(IFERROR(('TRA_VEffInv EU28'!AU70*'TRA_Inv EU28'!AU70-'TRA_VEffInv UK'!AU70*'TRA_Inv UK'!AU70)/('TRA_Inv EU28'!AU70-'TRA_Inv UK'!AU70),('TRA_VEffInv EU28'!AU70*'TRA_Vkm EU28'!AU70-'TRA_VEffInv UK'!AU70*'TRA_Vkm UK'!AU70)/('TRA_Vkm EU28'!AU70-'TRA_Vkm UK'!AU70)),0)</f>
        <v>1.9064198361560223</v>
      </c>
      <c r="AV70" s="102">
        <f>IFERROR(IFERROR(('TRA_VEffInv EU28'!AV70*'TRA_Inv EU28'!AV70-'TRA_VEffInv UK'!AV70*'TRA_Inv UK'!AV70)/('TRA_Inv EU28'!AV70-'TRA_Inv UK'!AV70),('TRA_VEffInv EU28'!AV70*'TRA_Vkm EU28'!AV70-'TRA_VEffInv UK'!AV70*'TRA_Vkm UK'!AV70)/('TRA_Vkm EU28'!AV70-'TRA_Vkm UK'!AV70)),0)</f>
        <v>1.8970520231301027</v>
      </c>
      <c r="AW70" s="102">
        <f>IFERROR(IFERROR(('TRA_VEffInv EU28'!AW70*'TRA_Inv EU28'!AW70-'TRA_VEffInv UK'!AW70*'TRA_Inv UK'!AW70)/('TRA_Inv EU28'!AW70-'TRA_Inv UK'!AW70),('TRA_VEffInv EU28'!AW70*'TRA_Vkm EU28'!AW70-'TRA_VEffInv UK'!AW70*'TRA_Vkm UK'!AW70)/('TRA_Vkm EU28'!AW70-'TRA_Vkm UK'!AW70)),0)</f>
        <v>1.8878469749049971</v>
      </c>
      <c r="AX70" s="102">
        <f>IFERROR(IFERROR(('TRA_VEffInv EU28'!AX70*'TRA_Inv EU28'!AX70-'TRA_VEffInv UK'!AX70*'TRA_Inv UK'!AX70)/('TRA_Inv EU28'!AX70-'TRA_Inv UK'!AX70),('TRA_VEffInv EU28'!AX70*'TRA_Vkm EU28'!AX70-'TRA_VEffInv UK'!AX70*'TRA_Vkm UK'!AX70)/('TRA_Vkm EU28'!AX70-'TRA_Vkm UK'!AX70)),0)</f>
        <v>1.8786361834241836</v>
      </c>
      <c r="AY70" s="102">
        <f>IFERROR(IFERROR(('TRA_VEffInv EU28'!AY70*'TRA_Inv EU28'!AY70-'TRA_VEffInv UK'!AY70*'TRA_Inv UK'!AY70)/('TRA_Inv EU28'!AY70-'TRA_Inv UK'!AY70),('TRA_VEffInv EU28'!AY70*'TRA_Vkm EU28'!AY70-'TRA_VEffInv UK'!AY70*'TRA_Vkm UK'!AY70)/('TRA_Vkm EU28'!AY70-'TRA_Vkm UK'!AY70)),0)</f>
        <v>1.8696059140434822</v>
      </c>
      <c r="AZ70" s="102">
        <f>IFERROR(IFERROR(('TRA_VEffInv EU28'!AZ70*'TRA_Inv EU28'!AZ70-'TRA_VEffInv UK'!AZ70*'TRA_Inv UK'!AZ70)/('TRA_Inv EU28'!AZ70-'TRA_Inv UK'!AZ70),('TRA_VEffInv EU28'!AZ70*'TRA_Vkm EU28'!AZ70-'TRA_VEffInv UK'!AZ70*'TRA_Vkm UK'!AZ70)/('TRA_Vkm EU28'!AZ70-'TRA_Vkm UK'!AZ70)),0)</f>
        <v>1.8606926131861552</v>
      </c>
    </row>
    <row r="71" spans="1:52">
      <c r="A71" s="103" t="s">
        <v>136</v>
      </c>
      <c r="B71" s="90"/>
      <c r="C71" s="90">
        <f>IFERROR(IFERROR(('TRA_VEffInv EU28'!C71*'TRA_Inv EU28'!C71-'TRA_VEffInv UK'!C71*'TRA_Inv UK'!C71)/('TRA_Inv EU28'!C71-'TRA_Inv UK'!C71),('TRA_VEffInv EU28'!C71*'TRA_Vkm EU28'!C71-'TRA_VEffInv UK'!C71*'TRA_Vkm UK'!C71)/('TRA_Vkm EU28'!C71-'TRA_Vkm UK'!C71)),0)</f>
        <v>0</v>
      </c>
      <c r="D71" s="90">
        <f>IFERROR(IFERROR(('TRA_VEffInv EU28'!D71*'TRA_Inv EU28'!D71-'TRA_VEffInv UK'!D71*'TRA_Inv UK'!D71)/('TRA_Inv EU28'!D71-'TRA_Inv UK'!D71),('TRA_VEffInv EU28'!D71*'TRA_Vkm EU28'!D71-'TRA_VEffInv UK'!D71*'TRA_Vkm UK'!D71)/('TRA_Vkm EU28'!D71-'TRA_Vkm UK'!D71)),0)</f>
        <v>0</v>
      </c>
      <c r="E71" s="90">
        <f>IFERROR(IFERROR(('TRA_VEffInv EU28'!E71*'TRA_Inv EU28'!E71-'TRA_VEffInv UK'!E71*'TRA_Inv UK'!E71)/('TRA_Inv EU28'!E71-'TRA_Inv UK'!E71),('TRA_VEffInv EU28'!E71*'TRA_Vkm EU28'!E71-'TRA_VEffInv UK'!E71*'TRA_Vkm UK'!E71)/('TRA_Vkm EU28'!E71-'TRA_Vkm UK'!E71)),0)</f>
        <v>2.3474127059986687</v>
      </c>
      <c r="F71" s="90">
        <f>IFERROR(IFERROR(('TRA_VEffInv EU28'!F71*'TRA_Inv EU28'!F71-'TRA_VEffInv UK'!F71*'TRA_Inv UK'!F71)/('TRA_Inv EU28'!F71-'TRA_Inv UK'!F71),('TRA_VEffInv EU28'!F71*'TRA_Vkm EU28'!F71-'TRA_VEffInv UK'!F71*'TRA_Vkm UK'!F71)/('TRA_Vkm EU28'!F71-'TRA_Vkm UK'!F71)),0)</f>
        <v>2.3239385789386815</v>
      </c>
      <c r="G71" s="90">
        <f>IFERROR(IFERROR(('TRA_VEffInv EU28'!G71*'TRA_Inv EU28'!G71-'TRA_VEffInv UK'!G71*'TRA_Inv UK'!G71)/('TRA_Inv EU28'!G71-'TRA_Inv UK'!G71),('TRA_VEffInv EU28'!G71*'TRA_Vkm EU28'!G71-'TRA_VEffInv UK'!G71*'TRA_Vkm UK'!G71)/('TRA_Vkm EU28'!G71-'TRA_Vkm UK'!G71)),0)</f>
        <v>2.3006991931492946</v>
      </c>
      <c r="H71" s="90">
        <f>IFERROR(IFERROR(('TRA_VEffInv EU28'!H71*'TRA_Inv EU28'!H71-'TRA_VEffInv UK'!H71*'TRA_Inv UK'!H71)/('TRA_Inv EU28'!H71-'TRA_Inv UK'!H71),('TRA_VEffInv EU28'!H71*'TRA_Vkm EU28'!H71-'TRA_VEffInv UK'!H71*'TRA_Vkm UK'!H71)/('TRA_Vkm EU28'!H71-'TRA_Vkm UK'!H71)),0)</f>
        <v>2.3842691597485972</v>
      </c>
      <c r="I71" s="90">
        <f>IFERROR(IFERROR(('TRA_VEffInv EU28'!I71*'TRA_Inv EU28'!I71-'TRA_VEffInv UK'!I71*'TRA_Inv UK'!I71)/('TRA_Inv EU28'!I71-'TRA_Inv UK'!I71),('TRA_VEffInv EU28'!I71*'TRA_Vkm EU28'!I71-'TRA_VEffInv UK'!I71*'TRA_Vkm UK'!I71)/('TRA_Vkm EU28'!I71-'TRA_Vkm UK'!I71)),0)</f>
        <v>2.3615879713236287</v>
      </c>
      <c r="J71" s="90">
        <f>IFERROR(IFERROR(('TRA_VEffInv EU28'!J71*'TRA_Inv EU28'!J71-'TRA_VEffInv UK'!J71*'TRA_Inv UK'!J71)/('TRA_Inv EU28'!J71-'TRA_Inv UK'!J71),('TRA_VEffInv EU28'!J71*'TRA_Vkm EU28'!J71-'TRA_VEffInv UK'!J71*'TRA_Vkm UK'!J71)/('TRA_Vkm EU28'!J71-'TRA_Vkm UK'!J71)),0)</f>
        <v>2.3991447681669786</v>
      </c>
      <c r="K71" s="90">
        <f>IFERROR(IFERROR(('TRA_VEffInv EU28'!K71*'TRA_Inv EU28'!K71-'TRA_VEffInv UK'!K71*'TRA_Inv UK'!K71)/('TRA_Inv EU28'!K71-'TRA_Inv UK'!K71),('TRA_VEffInv EU28'!K71*'TRA_Vkm EU28'!K71-'TRA_VEffInv UK'!K71*'TRA_Vkm UK'!K71)/('TRA_Vkm EU28'!K71-'TRA_Vkm UK'!K71)),0)</f>
        <v>2.3943639721591246</v>
      </c>
      <c r="L71" s="90">
        <f>IFERROR(IFERROR(('TRA_VEffInv EU28'!L71*'TRA_Inv EU28'!L71-'TRA_VEffInv UK'!L71*'TRA_Inv UK'!L71)/('TRA_Inv EU28'!L71-'TRA_Inv UK'!L71),('TRA_VEffInv EU28'!L71*'TRA_Vkm EU28'!L71-'TRA_VEffInv UK'!L71*'TRA_Vkm UK'!L71)/('TRA_Vkm EU28'!L71-'TRA_Vkm UK'!L71)),0)</f>
        <v>2.2205410837412178</v>
      </c>
      <c r="M71" s="90">
        <f>IFERROR(IFERROR(('TRA_VEffInv EU28'!M71*'TRA_Inv EU28'!M71-'TRA_VEffInv UK'!M71*'TRA_Inv UK'!M71)/('TRA_Inv EU28'!M71-'TRA_Inv UK'!M71),('TRA_VEffInv EU28'!M71*'TRA_Vkm EU28'!M71-'TRA_VEffInv UK'!M71*'TRA_Vkm UK'!M71)/('TRA_Vkm EU28'!M71-'TRA_Vkm UK'!M71)),0)</f>
        <v>2.280708308773467</v>
      </c>
      <c r="N71" s="90">
        <f>IFERROR(IFERROR(('TRA_VEffInv EU28'!N71*'TRA_Inv EU28'!N71-'TRA_VEffInv UK'!N71*'TRA_Inv UK'!N71)/('TRA_Inv EU28'!N71-'TRA_Inv UK'!N71),('TRA_VEffInv EU28'!N71*'TRA_Vkm EU28'!N71-'TRA_VEffInv UK'!N71*'TRA_Vkm UK'!N71)/('TRA_Vkm EU28'!N71-'TRA_Vkm UK'!N71)),0)</f>
        <v>2.2829817223214093</v>
      </c>
      <c r="O71" s="90">
        <f>IFERROR(IFERROR(('TRA_VEffInv EU28'!O71*'TRA_Inv EU28'!O71-'TRA_VEffInv UK'!O71*'TRA_Inv UK'!O71)/('TRA_Inv EU28'!O71-'TRA_Inv UK'!O71),('TRA_VEffInv EU28'!O71*'TRA_Vkm EU28'!O71-'TRA_VEffInv UK'!O71*'TRA_Vkm UK'!O71)/('TRA_Vkm EU28'!O71-'TRA_Vkm UK'!O71)),0)</f>
        <v>2.2728464107310358</v>
      </c>
      <c r="P71" s="90">
        <f>IFERROR(IFERROR(('TRA_VEffInv EU28'!P71*'TRA_Inv EU28'!P71-'TRA_VEffInv UK'!P71*'TRA_Inv UK'!P71)/('TRA_Inv EU28'!P71-'TRA_Inv UK'!P71),('TRA_VEffInv EU28'!P71*'TRA_Vkm EU28'!P71-'TRA_VEffInv UK'!P71*'TRA_Vkm UK'!P71)/('TRA_Vkm EU28'!P71-'TRA_Vkm UK'!P71)),0)</f>
        <v>2.2545521946331095</v>
      </c>
      <c r="Q71" s="90">
        <f>IFERROR(IFERROR(('TRA_VEffInv EU28'!Q71*'TRA_Inv EU28'!Q71-'TRA_VEffInv UK'!Q71*'TRA_Inv UK'!Q71)/('TRA_Inv EU28'!Q71-'TRA_Inv UK'!Q71),('TRA_VEffInv EU28'!Q71*'TRA_Vkm EU28'!Q71-'TRA_VEffInv UK'!Q71*'TRA_Vkm UK'!Q71)/('TRA_Vkm EU28'!Q71-'TRA_Vkm UK'!Q71)),0)</f>
        <v>2.2321372517881501</v>
      </c>
      <c r="R71" s="90">
        <f>IFERROR(IFERROR(('TRA_VEffInv EU28'!R71*'TRA_Inv EU28'!R71-'TRA_VEffInv UK'!R71*'TRA_Inv UK'!R71)/('TRA_Inv EU28'!R71-'TRA_Inv UK'!R71),('TRA_VEffInv EU28'!R71*'TRA_Vkm EU28'!R71-'TRA_VEffInv UK'!R71*'TRA_Vkm UK'!R71)/('TRA_Vkm EU28'!R71-'TRA_Vkm UK'!R71)),0)</f>
        <v>2.2119539461701851</v>
      </c>
      <c r="S71" s="90">
        <f>IFERROR(IFERROR(('TRA_VEffInv EU28'!S71*'TRA_Inv EU28'!S71-'TRA_VEffInv UK'!S71*'TRA_Inv UK'!S71)/('TRA_Inv EU28'!S71-'TRA_Inv UK'!S71),('TRA_VEffInv EU28'!S71*'TRA_Vkm EU28'!S71-'TRA_VEffInv UK'!S71*'TRA_Vkm UK'!S71)/('TRA_Vkm EU28'!S71-'TRA_Vkm UK'!S71)),0)</f>
        <v>2.2045381600849017</v>
      </c>
      <c r="T71" s="90">
        <f>IFERROR(IFERROR(('TRA_VEffInv EU28'!T71*'TRA_Inv EU28'!T71-'TRA_VEffInv UK'!T71*'TRA_Inv UK'!T71)/('TRA_Inv EU28'!T71-'TRA_Inv UK'!T71),('TRA_VEffInv EU28'!T71*'TRA_Vkm EU28'!T71-'TRA_VEffInv UK'!T71*'TRA_Vkm UK'!T71)/('TRA_Vkm EU28'!T71-'TRA_Vkm UK'!T71)),0)</f>
        <v>2.1924695058455854</v>
      </c>
      <c r="U71" s="90">
        <f>IFERROR(IFERROR(('TRA_VEffInv EU28'!U71*'TRA_Inv EU28'!U71-'TRA_VEffInv UK'!U71*'TRA_Inv UK'!U71)/('TRA_Inv EU28'!U71-'TRA_Inv UK'!U71),('TRA_VEffInv EU28'!U71*'TRA_Vkm EU28'!U71-'TRA_VEffInv UK'!U71*'TRA_Vkm UK'!U71)/('TRA_Vkm EU28'!U71-'TRA_Vkm UK'!U71)),0)</f>
        <v>2.1856129507445412</v>
      </c>
      <c r="V71" s="90">
        <f>IFERROR(IFERROR(('TRA_VEffInv EU28'!V71*'TRA_Inv EU28'!V71-'TRA_VEffInv UK'!V71*'TRA_Inv UK'!V71)/('TRA_Inv EU28'!V71-'TRA_Inv UK'!V71),('TRA_VEffInv EU28'!V71*'TRA_Vkm EU28'!V71-'TRA_VEffInv UK'!V71*'TRA_Vkm UK'!V71)/('TRA_Vkm EU28'!V71-'TRA_Vkm UK'!V71)),0)</f>
        <v>2.1823036065891017</v>
      </c>
      <c r="W71" s="90">
        <f>IFERROR(IFERROR(('TRA_VEffInv EU28'!W71*'TRA_Inv EU28'!W71-'TRA_VEffInv UK'!W71*'TRA_Inv UK'!W71)/('TRA_Inv EU28'!W71-'TRA_Inv UK'!W71),('TRA_VEffInv EU28'!W71*'TRA_Vkm EU28'!W71-'TRA_VEffInv UK'!W71*'TRA_Vkm UK'!W71)/('TRA_Vkm EU28'!W71-'TRA_Vkm UK'!W71)),0)</f>
        <v>2.175717262018364</v>
      </c>
      <c r="X71" s="90">
        <f>IFERROR(IFERROR(('TRA_VEffInv EU28'!X71*'TRA_Inv EU28'!X71-'TRA_VEffInv UK'!X71*'TRA_Inv UK'!X71)/('TRA_Inv EU28'!X71-'TRA_Inv UK'!X71),('TRA_VEffInv EU28'!X71*'TRA_Vkm EU28'!X71-'TRA_VEffInv UK'!X71*'TRA_Vkm UK'!X71)/('TRA_Vkm EU28'!X71-'TRA_Vkm UK'!X71)),0)</f>
        <v>2.1657581126031924</v>
      </c>
      <c r="Y71" s="90">
        <f>IFERROR(IFERROR(('TRA_VEffInv EU28'!Y71*'TRA_Inv EU28'!Y71-'TRA_VEffInv UK'!Y71*'TRA_Inv UK'!Y71)/('TRA_Inv EU28'!Y71-'TRA_Inv UK'!Y71),('TRA_VEffInv EU28'!Y71*'TRA_Vkm EU28'!Y71-'TRA_VEffInv UK'!Y71*'TRA_Vkm UK'!Y71)/('TRA_Vkm EU28'!Y71-'TRA_Vkm UK'!Y71)),0)</f>
        <v>2.1595798205955927</v>
      </c>
      <c r="Z71" s="90">
        <f>IFERROR(IFERROR(('TRA_VEffInv EU28'!Z71*'TRA_Inv EU28'!Z71-'TRA_VEffInv UK'!Z71*'TRA_Inv UK'!Z71)/('TRA_Inv EU28'!Z71-'TRA_Inv UK'!Z71),('TRA_VEffInv EU28'!Z71*'TRA_Vkm EU28'!Z71-'TRA_VEffInv UK'!Z71*'TRA_Vkm UK'!Z71)/('TRA_Vkm EU28'!Z71-'TRA_Vkm UK'!Z71)),0)</f>
        <v>2.1524200656226702</v>
      </c>
      <c r="AA71" s="90">
        <f>IFERROR(IFERROR(('TRA_VEffInv EU28'!AA71*'TRA_Inv EU28'!AA71-'TRA_VEffInv UK'!AA71*'TRA_Inv UK'!AA71)/('TRA_Inv EU28'!AA71-'TRA_Inv UK'!AA71),('TRA_VEffInv EU28'!AA71*'TRA_Vkm EU28'!AA71-'TRA_VEffInv UK'!AA71*'TRA_Vkm UK'!AA71)/('TRA_Vkm EU28'!AA71-'TRA_Vkm UK'!AA71)),0)</f>
        <v>2.1453788927877784</v>
      </c>
      <c r="AB71" s="90">
        <f>IFERROR(IFERROR(('TRA_VEffInv EU28'!AB71*'TRA_Inv EU28'!AB71-'TRA_VEffInv UK'!AB71*'TRA_Inv UK'!AB71)/('TRA_Inv EU28'!AB71-'TRA_Inv UK'!AB71),('TRA_VEffInv EU28'!AB71*'TRA_Vkm EU28'!AB71-'TRA_VEffInv UK'!AB71*'TRA_Vkm UK'!AB71)/('TRA_Vkm EU28'!AB71-'TRA_Vkm UK'!AB71)),0)</f>
        <v>2.1381584880888744</v>
      </c>
      <c r="AC71" s="90">
        <f>IFERROR(IFERROR(('TRA_VEffInv EU28'!AC71*'TRA_Inv EU28'!AC71-'TRA_VEffInv UK'!AC71*'TRA_Inv UK'!AC71)/('TRA_Inv EU28'!AC71-'TRA_Inv UK'!AC71),('TRA_VEffInv EU28'!AC71*'TRA_Vkm EU28'!AC71-'TRA_VEffInv UK'!AC71*'TRA_Vkm UK'!AC71)/('TRA_Vkm EU28'!AC71-'TRA_Vkm UK'!AC71)),0)</f>
        <v>2.1321757590427413</v>
      </c>
      <c r="AD71" s="90">
        <f>IFERROR(IFERROR(('TRA_VEffInv EU28'!AD71*'TRA_Inv EU28'!AD71-'TRA_VEffInv UK'!AD71*'TRA_Inv UK'!AD71)/('TRA_Inv EU28'!AD71-'TRA_Inv UK'!AD71),('TRA_VEffInv EU28'!AD71*'TRA_Vkm EU28'!AD71-'TRA_VEffInv UK'!AD71*'TRA_Vkm UK'!AD71)/('TRA_Vkm EU28'!AD71-'TRA_Vkm UK'!AD71)),0)</f>
        <v>2.1263481567044016</v>
      </c>
      <c r="AE71" s="90">
        <f>IFERROR(IFERROR(('TRA_VEffInv EU28'!AE71*'TRA_Inv EU28'!AE71-'TRA_VEffInv UK'!AE71*'TRA_Inv UK'!AE71)/('TRA_Inv EU28'!AE71-'TRA_Inv UK'!AE71),('TRA_VEffInv EU28'!AE71*'TRA_Vkm EU28'!AE71-'TRA_VEffInv UK'!AE71*'TRA_Vkm UK'!AE71)/('TRA_Vkm EU28'!AE71-'TRA_Vkm UK'!AE71)),0)</f>
        <v>2.1211758572550328</v>
      </c>
      <c r="AF71" s="90">
        <f>IFERROR(IFERROR(('TRA_VEffInv EU28'!AF71*'TRA_Inv EU28'!AF71-'TRA_VEffInv UK'!AF71*'TRA_Inv UK'!AF71)/('TRA_Inv EU28'!AF71-'TRA_Inv UK'!AF71),('TRA_VEffInv EU28'!AF71*'TRA_Vkm EU28'!AF71-'TRA_VEffInv UK'!AF71*'TRA_Vkm UK'!AF71)/('TRA_Vkm EU28'!AF71-'TRA_Vkm UK'!AF71)),0)</f>
        <v>2.1143766469403373</v>
      </c>
      <c r="AG71" s="90">
        <f>IFERROR(IFERROR(('TRA_VEffInv EU28'!AG71*'TRA_Inv EU28'!AG71-'TRA_VEffInv UK'!AG71*'TRA_Inv UK'!AG71)/('TRA_Inv EU28'!AG71-'TRA_Inv UK'!AG71),('TRA_VEffInv EU28'!AG71*'TRA_Vkm EU28'!AG71-'TRA_VEffInv UK'!AG71*'TRA_Vkm UK'!AG71)/('TRA_Vkm EU28'!AG71-'TRA_Vkm UK'!AG71)),0)</f>
        <v>2.1056334062219051</v>
      </c>
      <c r="AH71" s="90">
        <f>IFERROR(IFERROR(('TRA_VEffInv EU28'!AH71*'TRA_Inv EU28'!AH71-'TRA_VEffInv UK'!AH71*'TRA_Inv UK'!AH71)/('TRA_Inv EU28'!AH71-'TRA_Inv UK'!AH71),('TRA_VEffInv EU28'!AH71*'TRA_Vkm EU28'!AH71-'TRA_VEffInv UK'!AH71*'TRA_Vkm UK'!AH71)/('TRA_Vkm EU28'!AH71-'TRA_Vkm UK'!AH71)),0)</f>
        <v>2.0966568298592798</v>
      </c>
      <c r="AI71" s="90">
        <f>IFERROR(IFERROR(('TRA_VEffInv EU28'!AI71*'TRA_Inv EU28'!AI71-'TRA_VEffInv UK'!AI71*'TRA_Inv UK'!AI71)/('TRA_Inv EU28'!AI71-'TRA_Inv UK'!AI71),('TRA_VEffInv EU28'!AI71*'TRA_Vkm EU28'!AI71-'TRA_VEffInv UK'!AI71*'TRA_Vkm UK'!AI71)/('TRA_Vkm EU28'!AI71-'TRA_Vkm UK'!AI71)),0)</f>
        <v>2.0876821252782638</v>
      </c>
      <c r="AJ71" s="90">
        <f>IFERROR(IFERROR(('TRA_VEffInv EU28'!AJ71*'TRA_Inv EU28'!AJ71-'TRA_VEffInv UK'!AJ71*'TRA_Inv UK'!AJ71)/('TRA_Inv EU28'!AJ71-'TRA_Inv UK'!AJ71),('TRA_VEffInv EU28'!AJ71*'TRA_Vkm EU28'!AJ71-'TRA_VEffInv UK'!AJ71*'TRA_Vkm UK'!AJ71)/('TRA_Vkm EU28'!AJ71-'TRA_Vkm UK'!AJ71)),0)</f>
        <v>2.0781057709957871</v>
      </c>
      <c r="AK71" s="90">
        <f>IFERROR(IFERROR(('TRA_VEffInv EU28'!AK71*'TRA_Inv EU28'!AK71-'TRA_VEffInv UK'!AK71*'TRA_Inv UK'!AK71)/('TRA_Inv EU28'!AK71-'TRA_Inv UK'!AK71),('TRA_VEffInv EU28'!AK71*'TRA_Vkm EU28'!AK71-'TRA_VEffInv UK'!AK71*'TRA_Vkm UK'!AK71)/('TRA_Vkm EU28'!AK71-'TRA_Vkm UK'!AK71)),0)</f>
        <v>2.0677962067553315</v>
      </c>
      <c r="AL71" s="90">
        <f>IFERROR(IFERROR(('TRA_VEffInv EU28'!AL71*'TRA_Inv EU28'!AL71-'TRA_VEffInv UK'!AL71*'TRA_Inv UK'!AL71)/('TRA_Inv EU28'!AL71-'TRA_Inv UK'!AL71),('TRA_VEffInv EU28'!AL71*'TRA_Vkm EU28'!AL71-'TRA_VEffInv UK'!AL71*'TRA_Vkm UK'!AL71)/('TRA_Vkm EU28'!AL71-'TRA_Vkm UK'!AL71)),0)</f>
        <v>2.0571014595500769</v>
      </c>
      <c r="AM71" s="90">
        <f>IFERROR(IFERROR(('TRA_VEffInv EU28'!AM71*'TRA_Inv EU28'!AM71-'TRA_VEffInv UK'!AM71*'TRA_Inv UK'!AM71)/('TRA_Inv EU28'!AM71-'TRA_Inv UK'!AM71),('TRA_VEffInv EU28'!AM71*'TRA_Vkm EU28'!AM71-'TRA_VEffInv UK'!AM71*'TRA_Vkm UK'!AM71)/('TRA_Vkm EU28'!AM71-'TRA_Vkm UK'!AM71)),0)</f>
        <v>2.0459801654240248</v>
      </c>
      <c r="AN71" s="90">
        <f>IFERROR(IFERROR(('TRA_VEffInv EU28'!AN71*'TRA_Inv EU28'!AN71-'TRA_VEffInv UK'!AN71*'TRA_Inv UK'!AN71)/('TRA_Inv EU28'!AN71-'TRA_Inv UK'!AN71),('TRA_VEffInv EU28'!AN71*'TRA_Vkm EU28'!AN71-'TRA_VEffInv UK'!AN71*'TRA_Vkm UK'!AN71)/('TRA_Vkm EU28'!AN71-'TRA_Vkm UK'!AN71)),0)</f>
        <v>2.0342613609098112</v>
      </c>
      <c r="AO71" s="90">
        <f>IFERROR(IFERROR(('TRA_VEffInv EU28'!AO71*'TRA_Inv EU28'!AO71-'TRA_VEffInv UK'!AO71*'TRA_Inv UK'!AO71)/('TRA_Inv EU28'!AO71-'TRA_Inv UK'!AO71),('TRA_VEffInv EU28'!AO71*'TRA_Vkm EU28'!AO71-'TRA_VEffInv UK'!AO71*'TRA_Vkm UK'!AO71)/('TRA_Vkm EU28'!AO71-'TRA_Vkm UK'!AO71)),0)</f>
        <v>2.0219805654710652</v>
      </c>
      <c r="AP71" s="90">
        <f>IFERROR(IFERROR(('TRA_VEffInv EU28'!AP71*'TRA_Inv EU28'!AP71-'TRA_VEffInv UK'!AP71*'TRA_Inv UK'!AP71)/('TRA_Inv EU28'!AP71-'TRA_Inv UK'!AP71),('TRA_VEffInv EU28'!AP71*'TRA_Vkm EU28'!AP71-'TRA_VEffInv UK'!AP71*'TRA_Vkm UK'!AP71)/('TRA_Vkm EU28'!AP71-'TRA_Vkm UK'!AP71)),0)</f>
        <v>2.0095828951115329</v>
      </c>
      <c r="AQ71" s="90">
        <f>IFERROR(IFERROR(('TRA_VEffInv EU28'!AQ71*'TRA_Inv EU28'!AQ71-'TRA_VEffInv UK'!AQ71*'TRA_Inv UK'!AQ71)/('TRA_Inv EU28'!AQ71-'TRA_Inv UK'!AQ71),('TRA_VEffInv EU28'!AQ71*'TRA_Vkm EU28'!AQ71-'TRA_VEffInv UK'!AQ71*'TRA_Vkm UK'!AQ71)/('TRA_Vkm EU28'!AQ71-'TRA_Vkm UK'!AQ71)),0)</f>
        <v>1.9979328207106639</v>
      </c>
      <c r="AR71" s="90">
        <f>IFERROR(IFERROR(('TRA_VEffInv EU28'!AR71*'TRA_Inv EU28'!AR71-'TRA_VEffInv UK'!AR71*'TRA_Inv UK'!AR71)/('TRA_Inv EU28'!AR71-'TRA_Inv UK'!AR71),('TRA_VEffInv EU28'!AR71*'TRA_Vkm EU28'!AR71-'TRA_VEffInv UK'!AR71*'TRA_Vkm UK'!AR71)/('TRA_Vkm EU28'!AR71-'TRA_Vkm UK'!AR71)),0)</f>
        <v>1.9865082558806064</v>
      </c>
      <c r="AS71" s="90">
        <f>IFERROR(IFERROR(('TRA_VEffInv EU28'!AS71*'TRA_Inv EU28'!AS71-'TRA_VEffInv UK'!AS71*'TRA_Inv UK'!AS71)/('TRA_Inv EU28'!AS71-'TRA_Inv UK'!AS71),('TRA_VEffInv EU28'!AS71*'TRA_Vkm EU28'!AS71-'TRA_VEffInv UK'!AS71*'TRA_Vkm UK'!AS71)/('TRA_Vkm EU28'!AS71-'TRA_Vkm UK'!AS71)),0)</f>
        <v>1.9752207236627159</v>
      </c>
      <c r="AT71" s="90">
        <f>IFERROR(IFERROR(('TRA_VEffInv EU28'!AT71*'TRA_Inv EU28'!AT71-'TRA_VEffInv UK'!AT71*'TRA_Inv UK'!AT71)/('TRA_Inv EU28'!AT71-'TRA_Inv UK'!AT71),('TRA_VEffInv EU28'!AT71*'TRA_Vkm EU28'!AT71-'TRA_VEffInv UK'!AT71*'TRA_Vkm UK'!AT71)/('TRA_Vkm EU28'!AT71-'TRA_Vkm UK'!AT71)),0)</f>
        <v>1.9641431209365874</v>
      </c>
      <c r="AU71" s="90">
        <f>IFERROR(IFERROR(('TRA_VEffInv EU28'!AU71*'TRA_Inv EU28'!AU71-'TRA_VEffInv UK'!AU71*'TRA_Inv UK'!AU71)/('TRA_Inv EU28'!AU71-'TRA_Inv UK'!AU71),('TRA_VEffInv EU28'!AU71*'TRA_Vkm EU28'!AU71-'TRA_VEffInv UK'!AU71*'TRA_Vkm UK'!AU71)/('TRA_Vkm EU28'!AU71-'TRA_Vkm UK'!AU71)),0)</f>
        <v>1.9532321911284918</v>
      </c>
      <c r="AV71" s="90">
        <f>IFERROR(IFERROR(('TRA_VEffInv EU28'!AV71*'TRA_Inv EU28'!AV71-'TRA_VEffInv UK'!AV71*'TRA_Inv UK'!AV71)/('TRA_Inv EU28'!AV71-'TRA_Inv UK'!AV71),('TRA_VEffInv EU28'!AV71*'TRA_Vkm EU28'!AV71-'TRA_VEffInv UK'!AV71*'TRA_Vkm UK'!AV71)/('TRA_Vkm EU28'!AV71-'TRA_Vkm UK'!AV71)),0)</f>
        <v>1.9424340087068341</v>
      </c>
      <c r="AW71" s="90">
        <f>IFERROR(IFERROR(('TRA_VEffInv EU28'!AW71*'TRA_Inv EU28'!AW71-'TRA_VEffInv UK'!AW71*'TRA_Inv UK'!AW71)/('TRA_Inv EU28'!AW71-'TRA_Inv UK'!AW71),('TRA_VEffInv EU28'!AW71*'TRA_Vkm EU28'!AW71-'TRA_VEffInv UK'!AW71*'TRA_Vkm UK'!AW71)/('TRA_Vkm EU28'!AW71-'TRA_Vkm UK'!AW71)),0)</f>
        <v>1.9319206634255319</v>
      </c>
      <c r="AX71" s="90">
        <f>IFERROR(IFERROR(('TRA_VEffInv EU28'!AX71*'TRA_Inv EU28'!AX71-'TRA_VEffInv UK'!AX71*'TRA_Inv UK'!AX71)/('TRA_Inv EU28'!AX71-'TRA_Inv UK'!AX71),('TRA_VEffInv EU28'!AX71*'TRA_Vkm EU28'!AX71-'TRA_VEffInv UK'!AX71*'TRA_Vkm UK'!AX71)/('TRA_Vkm EU28'!AX71-'TRA_Vkm UK'!AX71)),0)</f>
        <v>1.9213026474540873</v>
      </c>
      <c r="AY71" s="90">
        <f>IFERROR(IFERROR(('TRA_VEffInv EU28'!AY71*'TRA_Inv EU28'!AY71-'TRA_VEffInv UK'!AY71*'TRA_Inv UK'!AY71)/('TRA_Inv EU28'!AY71-'TRA_Inv UK'!AY71),('TRA_VEffInv EU28'!AY71*'TRA_Vkm EU28'!AY71-'TRA_VEffInv UK'!AY71*'TRA_Vkm UK'!AY71)/('TRA_Vkm EU28'!AY71-'TRA_Vkm UK'!AY71)),0)</f>
        <v>1.9109610719494112</v>
      </c>
      <c r="AZ71" s="90">
        <f>IFERROR(IFERROR(('TRA_VEffInv EU28'!AZ71*'TRA_Inv EU28'!AZ71-'TRA_VEffInv UK'!AZ71*'TRA_Inv UK'!AZ71)/('TRA_Inv EU28'!AZ71-'TRA_Inv UK'!AZ71),('TRA_VEffInv EU28'!AZ71*'TRA_Vkm EU28'!AZ71-'TRA_VEffInv UK'!AZ71*'TRA_Vkm UK'!AZ71)/('TRA_Vkm EU28'!AZ71-'TRA_Vkm UK'!AZ71)),0)</f>
        <v>1.9006727647598192</v>
      </c>
    </row>
    <row r="72" spans="1:52">
      <c r="A72" s="103" t="s">
        <v>137</v>
      </c>
      <c r="B72" s="90"/>
      <c r="C72" s="90">
        <f>IFERROR(IFERROR(('TRA_VEffInv EU28'!C72*'TRA_Inv EU28'!C72-'TRA_VEffInv UK'!C72*'TRA_Inv UK'!C72)/('TRA_Inv EU28'!C72-'TRA_Inv UK'!C72),('TRA_VEffInv EU28'!C72*'TRA_Vkm EU28'!C72-'TRA_VEffInv UK'!C72*'TRA_Vkm UK'!C72)/('TRA_Vkm EU28'!C72-'TRA_Vkm UK'!C72)),0)</f>
        <v>0</v>
      </c>
      <c r="D72" s="90">
        <f>IFERROR(IFERROR(('TRA_VEffInv EU28'!D72*'TRA_Inv EU28'!D72-'TRA_VEffInv UK'!D72*'TRA_Inv UK'!D72)/('TRA_Inv EU28'!D72-'TRA_Inv UK'!D72),('TRA_VEffInv EU28'!D72*'TRA_Vkm EU28'!D72-'TRA_VEffInv UK'!D72*'TRA_Vkm UK'!D72)/('TRA_Vkm EU28'!D72-'TRA_Vkm UK'!D72)),0)</f>
        <v>0</v>
      </c>
      <c r="E72" s="90">
        <f>IFERROR(IFERROR(('TRA_VEffInv EU28'!E72*'TRA_Inv EU28'!E72-'TRA_VEffInv UK'!E72*'TRA_Inv UK'!E72)/('TRA_Inv EU28'!E72-'TRA_Inv UK'!E72),('TRA_VEffInv EU28'!E72*'TRA_Vkm EU28'!E72-'TRA_VEffInv UK'!E72*'TRA_Vkm UK'!E72)/('TRA_Vkm EU28'!E72-'TRA_Vkm UK'!E72)),0)</f>
        <v>0</v>
      </c>
      <c r="F72" s="90">
        <f>IFERROR(IFERROR(('TRA_VEffInv EU28'!F72*'TRA_Inv EU28'!F72-'TRA_VEffInv UK'!F72*'TRA_Inv UK'!F72)/('TRA_Inv EU28'!F72-'TRA_Inv UK'!F72),('TRA_VEffInv EU28'!F72*'TRA_Vkm EU28'!F72-'TRA_VEffInv UK'!F72*'TRA_Vkm UK'!F72)/('TRA_Vkm EU28'!F72-'TRA_Vkm UK'!F72)),0)</f>
        <v>0</v>
      </c>
      <c r="G72" s="90">
        <f>IFERROR(IFERROR(('TRA_VEffInv EU28'!G72*'TRA_Inv EU28'!G72-'TRA_VEffInv UK'!G72*'TRA_Inv UK'!G72)/('TRA_Inv EU28'!G72-'TRA_Inv UK'!G72),('TRA_VEffInv EU28'!G72*'TRA_Vkm EU28'!G72-'TRA_VEffInv UK'!G72*'TRA_Vkm UK'!G72)/('TRA_Vkm EU28'!G72-'TRA_Vkm UK'!G72)),0)</f>
        <v>0</v>
      </c>
      <c r="H72" s="90">
        <f>IFERROR(IFERROR(('TRA_VEffInv EU28'!H72*'TRA_Inv EU28'!H72-'TRA_VEffInv UK'!H72*'TRA_Inv UK'!H72)/('TRA_Inv EU28'!H72-'TRA_Inv UK'!H72),('TRA_VEffInv EU28'!H72*'TRA_Vkm EU28'!H72-'TRA_VEffInv UK'!H72*'TRA_Vkm UK'!H72)/('TRA_Vkm EU28'!H72-'TRA_Vkm UK'!H72)),0)</f>
        <v>0</v>
      </c>
      <c r="I72" s="90">
        <f>IFERROR(IFERROR(('TRA_VEffInv EU28'!I72*'TRA_Inv EU28'!I72-'TRA_VEffInv UK'!I72*'TRA_Inv UK'!I72)/('TRA_Inv EU28'!I72-'TRA_Inv UK'!I72),('TRA_VEffInv EU28'!I72*'TRA_Vkm EU28'!I72-'TRA_VEffInv UK'!I72*'TRA_Vkm UK'!I72)/('TRA_Vkm EU28'!I72-'TRA_Vkm UK'!I72)),0)</f>
        <v>0</v>
      </c>
      <c r="J72" s="90">
        <f>IFERROR(IFERROR(('TRA_VEffInv EU28'!J72*'TRA_Inv EU28'!J72-'TRA_VEffInv UK'!J72*'TRA_Inv UK'!J72)/('TRA_Inv EU28'!J72-'TRA_Inv UK'!J72),('TRA_VEffInv EU28'!J72*'TRA_Vkm EU28'!J72-'TRA_VEffInv UK'!J72*'TRA_Vkm UK'!J72)/('TRA_Vkm EU28'!J72-'TRA_Vkm UK'!J72)),0)</f>
        <v>0</v>
      </c>
      <c r="K72" s="90">
        <f>IFERROR(IFERROR(('TRA_VEffInv EU28'!K72*'TRA_Inv EU28'!K72-'TRA_VEffInv UK'!K72*'TRA_Inv UK'!K72)/('TRA_Inv EU28'!K72-'TRA_Inv UK'!K72),('TRA_VEffInv EU28'!K72*'TRA_Vkm EU28'!K72-'TRA_VEffInv UK'!K72*'TRA_Vkm UK'!K72)/('TRA_Vkm EU28'!K72-'TRA_Vkm UK'!K72)),0)</f>
        <v>0</v>
      </c>
      <c r="L72" s="90">
        <f>IFERROR(IFERROR(('TRA_VEffInv EU28'!L72*'TRA_Inv EU28'!L72-'TRA_VEffInv UK'!L72*'TRA_Inv UK'!L72)/('TRA_Inv EU28'!L72-'TRA_Inv UK'!L72),('TRA_VEffInv EU28'!L72*'TRA_Vkm EU28'!L72-'TRA_VEffInv UK'!L72*'TRA_Vkm UK'!L72)/('TRA_Vkm EU28'!L72-'TRA_Vkm UK'!L72)),0)</f>
        <v>0</v>
      </c>
      <c r="M72" s="90">
        <f>IFERROR(IFERROR(('TRA_VEffInv EU28'!M72*'TRA_Inv EU28'!M72-'TRA_VEffInv UK'!M72*'TRA_Inv UK'!M72)/('TRA_Inv EU28'!M72-'TRA_Inv UK'!M72),('TRA_VEffInv EU28'!M72*'TRA_Vkm EU28'!M72-'TRA_VEffInv UK'!M72*'TRA_Vkm UK'!M72)/('TRA_Vkm EU28'!M72-'TRA_Vkm UK'!M72)),0)</f>
        <v>0</v>
      </c>
      <c r="N72" s="90">
        <f>IFERROR(IFERROR(('TRA_VEffInv EU28'!N72*'TRA_Inv EU28'!N72-'TRA_VEffInv UK'!N72*'TRA_Inv UK'!N72)/('TRA_Inv EU28'!N72-'TRA_Inv UK'!N72),('TRA_VEffInv EU28'!N72*'TRA_Vkm EU28'!N72-'TRA_VEffInv UK'!N72*'TRA_Vkm UK'!N72)/('TRA_Vkm EU28'!N72-'TRA_Vkm UK'!N72)),0)</f>
        <v>0</v>
      </c>
      <c r="O72" s="90">
        <f>IFERROR(IFERROR(('TRA_VEffInv EU28'!O72*'TRA_Inv EU28'!O72-'TRA_VEffInv UK'!O72*'TRA_Inv UK'!O72)/('TRA_Inv EU28'!O72-'TRA_Inv UK'!O72),('TRA_VEffInv EU28'!O72*'TRA_Vkm EU28'!O72-'TRA_VEffInv UK'!O72*'TRA_Vkm UK'!O72)/('TRA_Vkm EU28'!O72-'TRA_Vkm UK'!O72)),0)</f>
        <v>0</v>
      </c>
      <c r="P72" s="90">
        <f>IFERROR(IFERROR(('TRA_VEffInv EU28'!P72*'TRA_Inv EU28'!P72-'TRA_VEffInv UK'!P72*'TRA_Inv UK'!P72)/('TRA_Inv EU28'!P72-'TRA_Inv UK'!P72),('TRA_VEffInv EU28'!P72*'TRA_Vkm EU28'!P72-'TRA_VEffInv UK'!P72*'TRA_Vkm UK'!P72)/('TRA_Vkm EU28'!P72-'TRA_Vkm UK'!P72)),0)</f>
        <v>0</v>
      </c>
      <c r="Q72" s="90">
        <f>IFERROR(IFERROR(('TRA_VEffInv EU28'!Q72*'TRA_Inv EU28'!Q72-'TRA_VEffInv UK'!Q72*'TRA_Inv UK'!Q72)/('TRA_Inv EU28'!Q72-'TRA_Inv UK'!Q72),('TRA_VEffInv EU28'!Q72*'TRA_Vkm EU28'!Q72-'TRA_VEffInv UK'!Q72*'TRA_Vkm UK'!Q72)/('TRA_Vkm EU28'!Q72-'TRA_Vkm UK'!Q72)),0)</f>
        <v>0</v>
      </c>
      <c r="R72" s="90">
        <f>IFERROR(IFERROR(('TRA_VEffInv EU28'!R72*'TRA_Inv EU28'!R72-'TRA_VEffInv UK'!R72*'TRA_Inv UK'!R72)/('TRA_Inv EU28'!R72-'TRA_Inv UK'!R72),('TRA_VEffInv EU28'!R72*'TRA_Vkm EU28'!R72-'TRA_VEffInv UK'!R72*'TRA_Vkm UK'!R72)/('TRA_Vkm EU28'!R72-'TRA_Vkm UK'!R72)),0)</f>
        <v>1.8551115796810012</v>
      </c>
      <c r="S72" s="90">
        <f>IFERROR(IFERROR(('TRA_VEffInv EU28'!S72*'TRA_Inv EU28'!S72-'TRA_VEffInv UK'!S72*'TRA_Inv UK'!S72)/('TRA_Inv EU28'!S72-'TRA_Inv UK'!S72),('TRA_VEffInv EU28'!S72*'TRA_Vkm EU28'!S72-'TRA_VEffInv UK'!S72*'TRA_Vkm UK'!S72)/('TRA_Vkm EU28'!S72-'TRA_Vkm UK'!S72)),0)</f>
        <v>1.8528614269702759</v>
      </c>
      <c r="T72" s="90">
        <f>IFERROR(IFERROR(('TRA_VEffInv EU28'!T72*'TRA_Inv EU28'!T72-'TRA_VEffInv UK'!T72*'TRA_Inv UK'!T72)/('TRA_Inv EU28'!T72-'TRA_Inv UK'!T72),('TRA_VEffInv EU28'!T72*'TRA_Vkm EU28'!T72-'TRA_VEffInv UK'!T72*'TRA_Vkm UK'!T72)/('TRA_Vkm EU28'!T72-'TRA_Vkm UK'!T72)),0)</f>
        <v>1.8476701197292147</v>
      </c>
      <c r="U72" s="90">
        <f>IFERROR(IFERROR(('TRA_VEffInv EU28'!U72*'TRA_Inv EU28'!U72-'TRA_VEffInv UK'!U72*'TRA_Inv UK'!U72)/('TRA_Inv EU28'!U72-'TRA_Inv UK'!U72),('TRA_VEffInv EU28'!U72*'TRA_Vkm EU28'!U72-'TRA_VEffInv UK'!U72*'TRA_Vkm UK'!U72)/('TRA_Vkm EU28'!U72-'TRA_Vkm UK'!U72)),0)</f>
        <v>1.8441390728920677</v>
      </c>
      <c r="V72" s="90">
        <f>IFERROR(IFERROR(('TRA_VEffInv EU28'!V72*'TRA_Inv EU28'!V72-'TRA_VEffInv UK'!V72*'TRA_Inv UK'!V72)/('TRA_Inv EU28'!V72-'TRA_Inv UK'!V72),('TRA_VEffInv EU28'!V72*'TRA_Vkm EU28'!V72-'TRA_VEffInv UK'!V72*'TRA_Vkm UK'!V72)/('TRA_Vkm EU28'!V72-'TRA_Vkm UK'!V72)),0)</f>
        <v>1.8407740568684681</v>
      </c>
      <c r="W72" s="90">
        <f>IFERROR(IFERROR(('TRA_VEffInv EU28'!W72*'TRA_Inv EU28'!W72-'TRA_VEffInv UK'!W72*'TRA_Inv UK'!W72)/('TRA_Inv EU28'!W72-'TRA_Inv UK'!W72),('TRA_VEffInv EU28'!W72*'TRA_Vkm EU28'!W72-'TRA_VEffInv UK'!W72*'TRA_Vkm UK'!W72)/('TRA_Vkm EU28'!W72-'TRA_Vkm UK'!W72)),0)</f>
        <v>1.8374830489477316</v>
      </c>
      <c r="X72" s="90">
        <f>IFERROR(IFERROR(('TRA_VEffInv EU28'!X72*'TRA_Inv EU28'!X72-'TRA_VEffInv UK'!X72*'TRA_Inv UK'!X72)/('TRA_Inv EU28'!X72-'TRA_Inv UK'!X72),('TRA_VEffInv EU28'!X72*'TRA_Vkm EU28'!X72-'TRA_VEffInv UK'!X72*'TRA_Vkm UK'!X72)/('TRA_Vkm EU28'!X72-'TRA_Vkm UK'!X72)),0)</f>
        <v>1.835914936474772</v>
      </c>
      <c r="Y72" s="90">
        <f>IFERROR(IFERROR(('TRA_VEffInv EU28'!Y72*'TRA_Inv EU28'!Y72-'TRA_VEffInv UK'!Y72*'TRA_Inv UK'!Y72)/('TRA_Inv EU28'!Y72-'TRA_Inv UK'!Y72),('TRA_VEffInv EU28'!Y72*'TRA_Vkm EU28'!Y72-'TRA_VEffInv UK'!Y72*'TRA_Vkm UK'!Y72)/('TRA_Vkm EU28'!Y72-'TRA_Vkm UK'!Y72)),0)</f>
        <v>1.8317472641127812</v>
      </c>
      <c r="Z72" s="90">
        <f>IFERROR(IFERROR(('TRA_VEffInv EU28'!Z72*'TRA_Inv EU28'!Z72-'TRA_VEffInv UK'!Z72*'TRA_Inv UK'!Z72)/('TRA_Inv EU28'!Z72-'TRA_Inv UK'!Z72),('TRA_VEffInv EU28'!Z72*'TRA_Vkm EU28'!Z72-'TRA_VEffInv UK'!Z72*'TRA_Vkm UK'!Z72)/('TRA_Vkm EU28'!Z72-'TRA_Vkm UK'!Z72)),0)</f>
        <v>1.8285000666867803</v>
      </c>
      <c r="AA72" s="90">
        <f>IFERROR(IFERROR(('TRA_VEffInv EU28'!AA72*'TRA_Inv EU28'!AA72-'TRA_VEffInv UK'!AA72*'TRA_Inv UK'!AA72)/('TRA_Inv EU28'!AA72-'TRA_Inv UK'!AA72),('TRA_VEffInv EU28'!AA72*'TRA_Vkm EU28'!AA72-'TRA_VEffInv UK'!AA72*'TRA_Vkm UK'!AA72)/('TRA_Vkm EU28'!AA72-'TRA_Vkm UK'!AA72)),0)</f>
        <v>1.8252925901587402</v>
      </c>
      <c r="AB72" s="90">
        <f>IFERROR(IFERROR(('TRA_VEffInv EU28'!AB72*'TRA_Inv EU28'!AB72-'TRA_VEffInv UK'!AB72*'TRA_Inv UK'!AB72)/('TRA_Inv EU28'!AB72-'TRA_Inv UK'!AB72),('TRA_VEffInv EU28'!AB72*'TRA_Vkm EU28'!AB72-'TRA_VEffInv UK'!AB72*'TRA_Vkm UK'!AB72)/('TRA_Vkm EU28'!AB72-'TRA_Vkm UK'!AB72)),0)</f>
        <v>1.822108215342618</v>
      </c>
      <c r="AC72" s="90">
        <f>IFERROR(IFERROR(('TRA_VEffInv EU28'!AC72*'TRA_Inv EU28'!AC72-'TRA_VEffInv UK'!AC72*'TRA_Inv UK'!AC72)/('TRA_Inv EU28'!AC72-'TRA_Inv UK'!AC72),('TRA_VEffInv EU28'!AC72*'TRA_Vkm EU28'!AC72-'TRA_VEffInv UK'!AC72*'TRA_Vkm UK'!AC72)/('TRA_Vkm EU28'!AC72-'TRA_Vkm UK'!AC72)),0)</f>
        <v>1.8189861102081697</v>
      </c>
      <c r="AD72" s="90">
        <f>IFERROR(IFERROR(('TRA_VEffInv EU28'!AD72*'TRA_Inv EU28'!AD72-'TRA_VEffInv UK'!AD72*'TRA_Inv UK'!AD72)/('TRA_Inv EU28'!AD72-'TRA_Inv UK'!AD72),('TRA_VEffInv EU28'!AD72*'TRA_Vkm EU28'!AD72-'TRA_VEffInv UK'!AD72*'TRA_Vkm UK'!AD72)/('TRA_Vkm EU28'!AD72-'TRA_Vkm UK'!AD72)),0)</f>
        <v>1.8159219491928047</v>
      </c>
      <c r="AE72" s="90">
        <f>IFERROR(IFERROR(('TRA_VEffInv EU28'!AE72*'TRA_Inv EU28'!AE72-'TRA_VEffInv UK'!AE72*'TRA_Inv UK'!AE72)/('TRA_Inv EU28'!AE72-'TRA_Inv UK'!AE72),('TRA_VEffInv EU28'!AE72*'TRA_Vkm EU28'!AE72-'TRA_VEffInv UK'!AE72*'TRA_Vkm UK'!AE72)/('TRA_Vkm EU28'!AE72-'TRA_Vkm UK'!AE72)),0)</f>
        <v>1.812868804201923</v>
      </c>
      <c r="AF72" s="90">
        <f>IFERROR(IFERROR(('TRA_VEffInv EU28'!AF72*'TRA_Inv EU28'!AF72-'TRA_VEffInv UK'!AF72*'TRA_Inv UK'!AF72)/('TRA_Inv EU28'!AF72-'TRA_Inv UK'!AF72),('TRA_VEffInv EU28'!AF72*'TRA_Vkm EU28'!AF72-'TRA_VEffInv UK'!AF72*'TRA_Vkm UK'!AF72)/('TRA_Vkm EU28'!AF72-'TRA_Vkm UK'!AF72)),0)</f>
        <v>1.8098497621900718</v>
      </c>
      <c r="AG72" s="90">
        <f>IFERROR(IFERROR(('TRA_VEffInv EU28'!AG72*'TRA_Inv EU28'!AG72-'TRA_VEffInv UK'!AG72*'TRA_Inv UK'!AG72)/('TRA_Inv EU28'!AG72-'TRA_Inv UK'!AG72),('TRA_VEffInv EU28'!AG72*'TRA_Vkm EU28'!AG72-'TRA_VEffInv UK'!AG72*'TRA_Vkm UK'!AG72)/('TRA_Vkm EU28'!AG72-'TRA_Vkm UK'!AG72)),0)</f>
        <v>1.8062449040964192</v>
      </c>
      <c r="AH72" s="90">
        <f>IFERROR(IFERROR(('TRA_VEffInv EU28'!AH72*'TRA_Inv EU28'!AH72-'TRA_VEffInv UK'!AH72*'TRA_Inv UK'!AH72)/('TRA_Inv EU28'!AH72-'TRA_Inv UK'!AH72),('TRA_VEffInv EU28'!AH72*'TRA_Vkm EU28'!AH72-'TRA_VEffInv UK'!AH72*'TRA_Vkm UK'!AH72)/('TRA_Vkm EU28'!AH72-'TRA_Vkm UK'!AH72)),0)</f>
        <v>1.8025162922177407</v>
      </c>
      <c r="AI72" s="90">
        <f>IFERROR(IFERROR(('TRA_VEffInv EU28'!AI72*'TRA_Inv EU28'!AI72-'TRA_VEffInv UK'!AI72*'TRA_Inv UK'!AI72)/('TRA_Inv EU28'!AI72-'TRA_Inv UK'!AI72),('TRA_VEffInv EU28'!AI72*'TRA_Vkm EU28'!AI72-'TRA_VEffInv UK'!AI72*'TRA_Vkm UK'!AI72)/('TRA_Vkm EU28'!AI72-'TRA_Vkm UK'!AI72)),0)</f>
        <v>1.7986760443730581</v>
      </c>
      <c r="AJ72" s="90">
        <f>IFERROR(IFERROR(('TRA_VEffInv EU28'!AJ72*'TRA_Inv EU28'!AJ72-'TRA_VEffInv UK'!AJ72*'TRA_Inv UK'!AJ72)/('TRA_Inv EU28'!AJ72-'TRA_Inv UK'!AJ72),('TRA_VEffInv EU28'!AJ72*'TRA_Vkm EU28'!AJ72-'TRA_VEffInv UK'!AJ72*'TRA_Vkm UK'!AJ72)/('TRA_Vkm EU28'!AJ72-'TRA_Vkm UK'!AJ72)),0)</f>
        <v>1.7946174005199671</v>
      </c>
      <c r="AK72" s="90">
        <f>IFERROR(IFERROR(('TRA_VEffInv EU28'!AK72*'TRA_Inv EU28'!AK72-'TRA_VEffInv UK'!AK72*'TRA_Inv UK'!AK72)/('TRA_Inv EU28'!AK72-'TRA_Inv UK'!AK72),('TRA_VEffInv EU28'!AK72*'TRA_Vkm EU28'!AK72-'TRA_VEffInv UK'!AK72*'TRA_Vkm UK'!AK72)/('TRA_Vkm EU28'!AK72-'TRA_Vkm UK'!AK72)),0)</f>
        <v>1.7903936413516066</v>
      </c>
      <c r="AL72" s="90">
        <f>IFERROR(IFERROR(('TRA_VEffInv EU28'!AL72*'TRA_Inv EU28'!AL72-'TRA_VEffInv UK'!AL72*'TRA_Inv UK'!AL72)/('TRA_Inv EU28'!AL72-'TRA_Inv UK'!AL72),('TRA_VEffInv EU28'!AL72*'TRA_Vkm EU28'!AL72-'TRA_VEffInv UK'!AL72*'TRA_Vkm UK'!AL72)/('TRA_Vkm EU28'!AL72-'TRA_Vkm UK'!AL72)),0)</f>
        <v>1.7860032115470235</v>
      </c>
      <c r="AM72" s="90">
        <f>IFERROR(IFERROR(('TRA_VEffInv EU28'!AM72*'TRA_Inv EU28'!AM72-'TRA_VEffInv UK'!AM72*'TRA_Inv UK'!AM72)/('TRA_Inv EU28'!AM72-'TRA_Inv UK'!AM72),('TRA_VEffInv EU28'!AM72*'TRA_Vkm EU28'!AM72-'TRA_VEffInv UK'!AM72*'TRA_Vkm UK'!AM72)/('TRA_Vkm EU28'!AM72-'TRA_Vkm UK'!AM72)),0)</f>
        <v>1.7814420061819145</v>
      </c>
      <c r="AN72" s="90">
        <f>IFERROR(IFERROR(('TRA_VEffInv EU28'!AN72*'TRA_Inv EU28'!AN72-'TRA_VEffInv UK'!AN72*'TRA_Inv UK'!AN72)/('TRA_Inv EU28'!AN72-'TRA_Inv UK'!AN72),('TRA_VEffInv EU28'!AN72*'TRA_Vkm EU28'!AN72-'TRA_VEffInv UK'!AN72*'TRA_Vkm UK'!AN72)/('TRA_Vkm EU28'!AN72-'TRA_Vkm UK'!AN72)),0)</f>
        <v>1.7767189175570703</v>
      </c>
      <c r="AO72" s="90">
        <f>IFERROR(IFERROR(('TRA_VEffInv EU28'!AO72*'TRA_Inv EU28'!AO72-'TRA_VEffInv UK'!AO72*'TRA_Inv UK'!AO72)/('TRA_Inv EU28'!AO72-'TRA_Inv UK'!AO72),('TRA_VEffInv EU28'!AO72*'TRA_Vkm EU28'!AO72-'TRA_VEffInv UK'!AO72*'TRA_Vkm UK'!AO72)/('TRA_Vkm EU28'!AO72-'TRA_Vkm UK'!AO72)),0)</f>
        <v>1.7718078085273592</v>
      </c>
      <c r="AP72" s="90">
        <f>IFERROR(IFERROR(('TRA_VEffInv EU28'!AP72*'TRA_Inv EU28'!AP72-'TRA_VEffInv UK'!AP72*'TRA_Inv UK'!AP72)/('TRA_Inv EU28'!AP72-'TRA_Inv UK'!AP72),('TRA_VEffInv EU28'!AP72*'TRA_Vkm EU28'!AP72-'TRA_VEffInv UK'!AP72*'TRA_Vkm UK'!AP72)/('TRA_Vkm EU28'!AP72-'TRA_Vkm UK'!AP72)),0)</f>
        <v>1.766727077915947</v>
      </c>
      <c r="AQ72" s="90">
        <f>IFERROR(IFERROR(('TRA_VEffInv EU28'!AQ72*'TRA_Inv EU28'!AQ72-'TRA_VEffInv UK'!AQ72*'TRA_Inv UK'!AQ72)/('TRA_Inv EU28'!AQ72-'TRA_Inv UK'!AQ72),('TRA_VEffInv EU28'!AQ72*'TRA_Vkm EU28'!AQ72-'TRA_VEffInv UK'!AQ72*'TRA_Vkm UK'!AQ72)/('TRA_Vkm EU28'!AQ72-'TRA_Vkm UK'!AQ72)),0)</f>
        <v>1.7619922068760352</v>
      </c>
      <c r="AR72" s="90">
        <f>IFERROR(IFERROR(('TRA_VEffInv EU28'!AR72*'TRA_Inv EU28'!AR72-'TRA_VEffInv UK'!AR72*'TRA_Inv UK'!AR72)/('TRA_Inv EU28'!AR72-'TRA_Inv UK'!AR72),('TRA_VEffInv EU28'!AR72*'TRA_Vkm EU28'!AR72-'TRA_VEffInv UK'!AR72*'TRA_Vkm UK'!AR72)/('TRA_Vkm EU28'!AR72-'TRA_Vkm UK'!AR72)),0)</f>
        <v>1.7573349148469888</v>
      </c>
      <c r="AS72" s="90">
        <f>IFERROR(IFERROR(('TRA_VEffInv EU28'!AS72*'TRA_Inv EU28'!AS72-'TRA_VEffInv UK'!AS72*'TRA_Inv UK'!AS72)/('TRA_Inv EU28'!AS72-'TRA_Inv UK'!AS72),('TRA_VEffInv EU28'!AS72*'TRA_Vkm EU28'!AS72-'TRA_VEffInv UK'!AS72*'TRA_Vkm UK'!AS72)/('TRA_Vkm EU28'!AS72-'TRA_Vkm UK'!AS72)),0)</f>
        <v>1.7527306904138136</v>
      </c>
      <c r="AT72" s="90">
        <f>IFERROR(IFERROR(('TRA_VEffInv EU28'!AT72*'TRA_Inv EU28'!AT72-'TRA_VEffInv UK'!AT72*'TRA_Inv UK'!AT72)/('TRA_Inv EU28'!AT72-'TRA_Inv UK'!AT72),('TRA_VEffInv EU28'!AT72*'TRA_Vkm EU28'!AT72-'TRA_VEffInv UK'!AT72*'TRA_Vkm UK'!AT72)/('TRA_Vkm EU28'!AT72-'TRA_Vkm UK'!AT72)),0)</f>
        <v>1.7481923280201503</v>
      </c>
      <c r="AU72" s="90">
        <f>IFERROR(IFERROR(('TRA_VEffInv EU28'!AU72*'TRA_Inv EU28'!AU72-'TRA_VEffInv UK'!AU72*'TRA_Inv UK'!AU72)/('TRA_Inv EU28'!AU72-'TRA_Inv UK'!AU72),('TRA_VEffInv EU28'!AU72*'TRA_Vkm EU28'!AU72-'TRA_VEffInv UK'!AU72*'TRA_Vkm UK'!AU72)/('TRA_Vkm EU28'!AU72-'TRA_Vkm UK'!AU72)),0)</f>
        <v>1.7437383660644175</v>
      </c>
      <c r="AV72" s="90">
        <f>IFERROR(IFERROR(('TRA_VEffInv EU28'!AV72*'TRA_Inv EU28'!AV72-'TRA_VEffInv UK'!AV72*'TRA_Inv UK'!AV72)/('TRA_Inv EU28'!AV72-'TRA_Inv UK'!AV72),('TRA_VEffInv EU28'!AV72*'TRA_Vkm EU28'!AV72-'TRA_VEffInv UK'!AV72*'TRA_Vkm UK'!AV72)/('TRA_Vkm EU28'!AV72-'TRA_Vkm UK'!AV72)),0)</f>
        <v>1.7393260862437891</v>
      </c>
      <c r="AW72" s="90">
        <f>IFERROR(IFERROR(('TRA_VEffInv EU28'!AW72*'TRA_Inv EU28'!AW72-'TRA_VEffInv UK'!AW72*'TRA_Inv UK'!AW72)/('TRA_Inv EU28'!AW72-'TRA_Inv UK'!AW72),('TRA_VEffInv EU28'!AW72*'TRA_Vkm EU28'!AW72-'TRA_VEffInv UK'!AW72*'TRA_Vkm UK'!AW72)/('TRA_Vkm EU28'!AW72-'TRA_Vkm UK'!AW72)),0)</f>
        <v>1.7350002834620264</v>
      </c>
      <c r="AX72" s="90">
        <f>IFERROR(IFERROR(('TRA_VEffInv EU28'!AX72*'TRA_Inv EU28'!AX72-'TRA_VEffInv UK'!AX72*'TRA_Inv UK'!AX72)/('TRA_Inv EU28'!AX72-'TRA_Inv UK'!AX72),('TRA_VEffInv EU28'!AX72*'TRA_Vkm EU28'!AX72-'TRA_VEffInv UK'!AX72*'TRA_Vkm UK'!AX72)/('TRA_Vkm EU28'!AX72-'TRA_Vkm UK'!AX72)),0)</f>
        <v>1.7307111832864635</v>
      </c>
      <c r="AY72" s="90">
        <f>IFERROR(IFERROR(('TRA_VEffInv EU28'!AY72*'TRA_Inv EU28'!AY72-'TRA_VEffInv UK'!AY72*'TRA_Inv UK'!AY72)/('TRA_Inv EU28'!AY72-'TRA_Inv UK'!AY72),('TRA_VEffInv EU28'!AY72*'TRA_Vkm EU28'!AY72-'TRA_VEffInv UK'!AY72*'TRA_Vkm UK'!AY72)/('TRA_Vkm EU28'!AY72-'TRA_Vkm UK'!AY72)),0)</f>
        <v>1.7265053401411776</v>
      </c>
      <c r="AZ72" s="90">
        <f>IFERROR(IFERROR(('TRA_VEffInv EU28'!AZ72*'TRA_Inv EU28'!AZ72-'TRA_VEffInv UK'!AZ72*'TRA_Inv UK'!AZ72)/('TRA_Inv EU28'!AZ72-'TRA_Inv UK'!AZ72),('TRA_VEffInv EU28'!AZ72*'TRA_Vkm EU28'!AZ72-'TRA_VEffInv UK'!AZ72*'TRA_Vkm UK'!AZ72)/('TRA_Vkm EU28'!AZ72-'TRA_Vkm UK'!AZ72)),0)</f>
        <v>1.7223368253769309</v>
      </c>
    </row>
    <row r="73" spans="1:52">
      <c r="A73" s="103" t="s">
        <v>138</v>
      </c>
      <c r="B73" s="90"/>
      <c r="C73" s="90">
        <f>IFERROR(IFERROR(('TRA_VEffInv EU28'!C73*'TRA_Inv EU28'!C73-'TRA_VEffInv UK'!C73*'TRA_Inv UK'!C73)/('TRA_Inv EU28'!C73-'TRA_Inv UK'!C73),('TRA_VEffInv EU28'!C73*'TRA_Vkm EU28'!C73-'TRA_VEffInv UK'!C73*'TRA_Vkm UK'!C73)/('TRA_Vkm EU28'!C73-'TRA_Vkm UK'!C73)),0)</f>
        <v>0</v>
      </c>
      <c r="D73" s="90">
        <f>IFERROR(IFERROR(('TRA_VEffInv EU28'!D73*'TRA_Inv EU28'!D73-'TRA_VEffInv UK'!D73*'TRA_Inv UK'!D73)/('TRA_Inv EU28'!D73-'TRA_Inv UK'!D73),('TRA_VEffInv EU28'!D73*'TRA_Vkm EU28'!D73-'TRA_VEffInv UK'!D73*'TRA_Vkm UK'!D73)/('TRA_Vkm EU28'!D73-'TRA_Vkm UK'!D73)),0)</f>
        <v>0</v>
      </c>
      <c r="E73" s="90">
        <f>IFERROR(IFERROR(('TRA_VEffInv EU28'!E73*'TRA_Inv EU28'!E73-'TRA_VEffInv UK'!E73*'TRA_Inv UK'!E73)/('TRA_Inv EU28'!E73-'TRA_Inv UK'!E73),('TRA_VEffInv EU28'!E73*'TRA_Vkm EU28'!E73-'TRA_VEffInv UK'!E73*'TRA_Vkm UK'!E73)/('TRA_Vkm EU28'!E73-'TRA_Vkm UK'!E73)),0)</f>
        <v>0</v>
      </c>
      <c r="F73" s="90">
        <f>IFERROR(IFERROR(('TRA_VEffInv EU28'!F73*'TRA_Inv EU28'!F73-'TRA_VEffInv UK'!F73*'TRA_Inv UK'!F73)/('TRA_Inv EU28'!F73-'TRA_Inv UK'!F73),('TRA_VEffInv EU28'!F73*'TRA_Vkm EU28'!F73-'TRA_VEffInv UK'!F73*'TRA_Vkm UK'!F73)/('TRA_Vkm EU28'!F73-'TRA_Vkm UK'!F73)),0)</f>
        <v>0</v>
      </c>
      <c r="G73" s="90">
        <f>IFERROR(IFERROR(('TRA_VEffInv EU28'!G73*'TRA_Inv EU28'!G73-'TRA_VEffInv UK'!G73*'TRA_Inv UK'!G73)/('TRA_Inv EU28'!G73-'TRA_Inv UK'!G73),('TRA_VEffInv EU28'!G73*'TRA_Vkm EU28'!G73-'TRA_VEffInv UK'!G73*'TRA_Vkm UK'!G73)/('TRA_Vkm EU28'!G73-'TRA_Vkm UK'!G73)),0)</f>
        <v>0</v>
      </c>
      <c r="H73" s="90">
        <f>IFERROR(IFERROR(('TRA_VEffInv EU28'!H73*'TRA_Inv EU28'!H73-'TRA_VEffInv UK'!H73*'TRA_Inv UK'!H73)/('TRA_Inv EU28'!H73-'TRA_Inv UK'!H73),('TRA_VEffInv EU28'!H73*'TRA_Vkm EU28'!H73-'TRA_VEffInv UK'!H73*'TRA_Vkm UK'!H73)/('TRA_Vkm EU28'!H73-'TRA_Vkm UK'!H73)),0)</f>
        <v>0</v>
      </c>
      <c r="I73" s="90">
        <f>IFERROR(IFERROR(('TRA_VEffInv EU28'!I73*'TRA_Inv EU28'!I73-'TRA_VEffInv UK'!I73*'TRA_Inv UK'!I73)/('TRA_Inv EU28'!I73-'TRA_Inv UK'!I73),('TRA_VEffInv EU28'!I73*'TRA_Vkm EU28'!I73-'TRA_VEffInv UK'!I73*'TRA_Vkm UK'!I73)/('TRA_Vkm EU28'!I73-'TRA_Vkm UK'!I73)),0)</f>
        <v>0</v>
      </c>
      <c r="J73" s="90">
        <f>IFERROR(IFERROR(('TRA_VEffInv EU28'!J73*'TRA_Inv EU28'!J73-'TRA_VEffInv UK'!J73*'TRA_Inv UK'!J73)/('TRA_Inv EU28'!J73-'TRA_Inv UK'!J73),('TRA_VEffInv EU28'!J73*'TRA_Vkm EU28'!J73-'TRA_VEffInv UK'!J73*'TRA_Vkm UK'!J73)/('TRA_Vkm EU28'!J73-'TRA_Vkm UK'!J73)),0)</f>
        <v>0</v>
      </c>
      <c r="K73" s="90">
        <f>IFERROR(IFERROR(('TRA_VEffInv EU28'!K73*'TRA_Inv EU28'!K73-'TRA_VEffInv UK'!K73*'TRA_Inv UK'!K73)/('TRA_Inv EU28'!K73-'TRA_Inv UK'!K73),('TRA_VEffInv EU28'!K73*'TRA_Vkm EU28'!K73-'TRA_VEffInv UK'!K73*'TRA_Vkm UK'!K73)/('TRA_Vkm EU28'!K73-'TRA_Vkm UK'!K73)),0)</f>
        <v>0</v>
      </c>
      <c r="L73" s="90">
        <f>IFERROR(IFERROR(('TRA_VEffInv EU28'!L73*'TRA_Inv EU28'!L73-'TRA_VEffInv UK'!L73*'TRA_Inv UK'!L73)/('TRA_Inv EU28'!L73-'TRA_Inv UK'!L73),('TRA_VEffInv EU28'!L73*'TRA_Vkm EU28'!L73-'TRA_VEffInv UK'!L73*'TRA_Vkm UK'!L73)/('TRA_Vkm EU28'!L73-'TRA_Vkm UK'!L73)),0)</f>
        <v>0</v>
      </c>
      <c r="M73" s="90">
        <f>IFERROR(IFERROR(('TRA_VEffInv EU28'!M73*'TRA_Inv EU28'!M73-'TRA_VEffInv UK'!M73*'TRA_Inv UK'!M73)/('TRA_Inv EU28'!M73-'TRA_Inv UK'!M73),('TRA_VEffInv EU28'!M73*'TRA_Vkm EU28'!M73-'TRA_VEffInv UK'!M73*'TRA_Vkm UK'!M73)/('TRA_Vkm EU28'!M73-'TRA_Vkm UK'!M73)),0)</f>
        <v>0</v>
      </c>
      <c r="N73" s="90">
        <f>IFERROR(IFERROR(('TRA_VEffInv EU28'!N73*'TRA_Inv EU28'!N73-'TRA_VEffInv UK'!N73*'TRA_Inv UK'!N73)/('TRA_Inv EU28'!N73-'TRA_Inv UK'!N73),('TRA_VEffInv EU28'!N73*'TRA_Vkm EU28'!N73-'TRA_VEffInv UK'!N73*'TRA_Vkm UK'!N73)/('TRA_Vkm EU28'!N73-'TRA_Vkm UK'!N73)),0)</f>
        <v>0</v>
      </c>
      <c r="O73" s="90">
        <f>IFERROR(IFERROR(('TRA_VEffInv EU28'!O73*'TRA_Inv EU28'!O73-'TRA_VEffInv UK'!O73*'TRA_Inv UK'!O73)/('TRA_Inv EU28'!O73-'TRA_Inv UK'!O73),('TRA_VEffInv EU28'!O73*'TRA_Vkm EU28'!O73-'TRA_VEffInv UK'!O73*'TRA_Vkm UK'!O73)/('TRA_Vkm EU28'!O73-'TRA_Vkm UK'!O73)),0)</f>
        <v>0</v>
      </c>
      <c r="P73" s="90">
        <f>IFERROR(IFERROR(('TRA_VEffInv EU28'!P73*'TRA_Inv EU28'!P73-'TRA_VEffInv UK'!P73*'TRA_Inv UK'!P73)/('TRA_Inv EU28'!P73-'TRA_Inv UK'!P73),('TRA_VEffInv EU28'!P73*'TRA_Vkm EU28'!P73-'TRA_VEffInv UK'!P73*'TRA_Vkm UK'!P73)/('TRA_Vkm EU28'!P73-'TRA_Vkm UK'!P73)),0)</f>
        <v>0</v>
      </c>
      <c r="Q73" s="90">
        <f>IFERROR(IFERROR(('TRA_VEffInv EU28'!Q73*'TRA_Inv EU28'!Q73-'TRA_VEffInv UK'!Q73*'TRA_Inv UK'!Q73)/('TRA_Inv EU28'!Q73-'TRA_Inv UK'!Q73),('TRA_VEffInv EU28'!Q73*'TRA_Vkm EU28'!Q73-'TRA_VEffInv UK'!Q73*'TRA_Vkm UK'!Q73)/('TRA_Vkm EU28'!Q73-'TRA_Vkm UK'!Q73)),0)</f>
        <v>0</v>
      </c>
      <c r="R73" s="90">
        <f>IFERROR(IFERROR(('TRA_VEffInv EU28'!R73*'TRA_Inv EU28'!R73-'TRA_VEffInv UK'!R73*'TRA_Inv UK'!R73)/('TRA_Inv EU28'!R73-'TRA_Inv UK'!R73),('TRA_VEffInv EU28'!R73*'TRA_Vkm EU28'!R73-'TRA_VEffInv UK'!R73*'TRA_Vkm UK'!R73)/('TRA_Vkm EU28'!R73-'TRA_Vkm UK'!R73)),0)</f>
        <v>0</v>
      </c>
      <c r="S73" s="90">
        <f>IFERROR(IFERROR(('TRA_VEffInv EU28'!S73*'TRA_Inv EU28'!S73-'TRA_VEffInv UK'!S73*'TRA_Inv UK'!S73)/('TRA_Inv EU28'!S73-'TRA_Inv UK'!S73),('TRA_VEffInv EU28'!S73*'TRA_Vkm EU28'!S73-'TRA_VEffInv UK'!S73*'TRA_Vkm UK'!S73)/('TRA_Vkm EU28'!S73-'TRA_Vkm UK'!S73)),0)</f>
        <v>0</v>
      </c>
      <c r="T73" s="90">
        <f>IFERROR(IFERROR(('TRA_VEffInv EU28'!T73*'TRA_Inv EU28'!T73-'TRA_VEffInv UK'!T73*'TRA_Inv UK'!T73)/('TRA_Inv EU28'!T73-'TRA_Inv UK'!T73),('TRA_VEffInv EU28'!T73*'TRA_Vkm EU28'!T73-'TRA_VEffInv UK'!T73*'TRA_Vkm UK'!T73)/('TRA_Vkm EU28'!T73-'TRA_Vkm UK'!T73)),0)</f>
        <v>0</v>
      </c>
      <c r="U73" s="90">
        <f>IFERROR(IFERROR(('TRA_VEffInv EU28'!U73*'TRA_Inv EU28'!U73-'TRA_VEffInv UK'!U73*'TRA_Inv UK'!U73)/('TRA_Inv EU28'!U73-'TRA_Inv UK'!U73),('TRA_VEffInv EU28'!U73*'TRA_Vkm EU28'!U73-'TRA_VEffInv UK'!U73*'TRA_Vkm UK'!U73)/('TRA_Vkm EU28'!U73-'TRA_Vkm UK'!U73)),0)</f>
        <v>0</v>
      </c>
      <c r="V73" s="90">
        <f>IFERROR(IFERROR(('TRA_VEffInv EU28'!V73*'TRA_Inv EU28'!V73-'TRA_VEffInv UK'!V73*'TRA_Inv UK'!V73)/('TRA_Inv EU28'!V73-'TRA_Inv UK'!V73),('TRA_VEffInv EU28'!V73*'TRA_Vkm EU28'!V73-'TRA_VEffInv UK'!V73*'TRA_Vkm UK'!V73)/('TRA_Vkm EU28'!V73-'TRA_Vkm UK'!V73)),0)</f>
        <v>0</v>
      </c>
      <c r="W73" s="90">
        <f>IFERROR(IFERROR(('TRA_VEffInv EU28'!W73*'TRA_Inv EU28'!W73-'TRA_VEffInv UK'!W73*'TRA_Inv UK'!W73)/('TRA_Inv EU28'!W73-'TRA_Inv UK'!W73),('TRA_VEffInv EU28'!W73*'TRA_Vkm EU28'!W73-'TRA_VEffInv UK'!W73*'TRA_Vkm UK'!W73)/('TRA_Vkm EU28'!W73-'TRA_Vkm UK'!W73)),0)</f>
        <v>0</v>
      </c>
      <c r="X73" s="90">
        <f>IFERROR(IFERROR(('TRA_VEffInv EU28'!X73*'TRA_Inv EU28'!X73-'TRA_VEffInv UK'!X73*'TRA_Inv UK'!X73)/('TRA_Inv EU28'!X73-'TRA_Inv UK'!X73),('TRA_VEffInv EU28'!X73*'TRA_Vkm EU28'!X73-'TRA_VEffInv UK'!X73*'TRA_Vkm UK'!X73)/('TRA_Vkm EU28'!X73-'TRA_Vkm UK'!X73)),0)</f>
        <v>0</v>
      </c>
      <c r="Y73" s="90">
        <f>IFERROR(IFERROR(('TRA_VEffInv EU28'!Y73*'TRA_Inv EU28'!Y73-'TRA_VEffInv UK'!Y73*'TRA_Inv UK'!Y73)/('TRA_Inv EU28'!Y73-'TRA_Inv UK'!Y73),('TRA_VEffInv EU28'!Y73*'TRA_Vkm EU28'!Y73-'TRA_VEffInv UK'!Y73*'TRA_Vkm UK'!Y73)/('TRA_Vkm EU28'!Y73-'TRA_Vkm UK'!Y73)),0)</f>
        <v>0</v>
      </c>
      <c r="Z73" s="90">
        <f>IFERROR(IFERROR(('TRA_VEffInv EU28'!Z73*'TRA_Inv EU28'!Z73-'TRA_VEffInv UK'!Z73*'TRA_Inv UK'!Z73)/('TRA_Inv EU28'!Z73-'TRA_Inv UK'!Z73),('TRA_VEffInv EU28'!Z73*'TRA_Vkm EU28'!Z73-'TRA_VEffInv UK'!Z73*'TRA_Vkm UK'!Z73)/('TRA_Vkm EU28'!Z73-'TRA_Vkm UK'!Z73)),0)</f>
        <v>0</v>
      </c>
      <c r="AA73" s="90">
        <f>IFERROR(IFERROR(('TRA_VEffInv EU28'!AA73*'TRA_Inv EU28'!AA73-'TRA_VEffInv UK'!AA73*'TRA_Inv UK'!AA73)/('TRA_Inv EU28'!AA73-'TRA_Inv UK'!AA73),('TRA_VEffInv EU28'!AA73*'TRA_Vkm EU28'!AA73-'TRA_VEffInv UK'!AA73*'TRA_Vkm UK'!AA73)/('TRA_Vkm EU28'!AA73-'TRA_Vkm UK'!AA73)),0)</f>
        <v>0</v>
      </c>
      <c r="AB73" s="90">
        <f>IFERROR(IFERROR(('TRA_VEffInv EU28'!AB73*'TRA_Inv EU28'!AB73-'TRA_VEffInv UK'!AB73*'TRA_Inv UK'!AB73)/('TRA_Inv EU28'!AB73-'TRA_Inv UK'!AB73),('TRA_VEffInv EU28'!AB73*'TRA_Vkm EU28'!AB73-'TRA_VEffInv UK'!AB73*'TRA_Vkm UK'!AB73)/('TRA_Vkm EU28'!AB73-'TRA_Vkm UK'!AB73)),0)</f>
        <v>0</v>
      </c>
      <c r="AC73" s="90">
        <f>IFERROR(IFERROR(('TRA_VEffInv EU28'!AC73*'TRA_Inv EU28'!AC73-'TRA_VEffInv UK'!AC73*'TRA_Inv UK'!AC73)/('TRA_Inv EU28'!AC73-'TRA_Inv UK'!AC73),('TRA_VEffInv EU28'!AC73*'TRA_Vkm EU28'!AC73-'TRA_VEffInv UK'!AC73*'TRA_Vkm UK'!AC73)/('TRA_Vkm EU28'!AC73-'TRA_Vkm UK'!AC73)),0)</f>
        <v>0</v>
      </c>
      <c r="AD73" s="90">
        <f>IFERROR(IFERROR(('TRA_VEffInv EU28'!AD73*'TRA_Inv EU28'!AD73-'TRA_VEffInv UK'!AD73*'TRA_Inv UK'!AD73)/('TRA_Inv EU28'!AD73-'TRA_Inv UK'!AD73),('TRA_VEffInv EU28'!AD73*'TRA_Vkm EU28'!AD73-'TRA_VEffInv UK'!AD73*'TRA_Vkm UK'!AD73)/('TRA_Vkm EU28'!AD73-'TRA_Vkm UK'!AD73)),0)</f>
        <v>0</v>
      </c>
      <c r="AE73" s="90">
        <f>IFERROR(IFERROR(('TRA_VEffInv EU28'!AE73*'TRA_Inv EU28'!AE73-'TRA_VEffInv UK'!AE73*'TRA_Inv UK'!AE73)/('TRA_Inv EU28'!AE73-'TRA_Inv UK'!AE73),('TRA_VEffInv EU28'!AE73*'TRA_Vkm EU28'!AE73-'TRA_VEffInv UK'!AE73*'TRA_Vkm UK'!AE73)/('TRA_Vkm EU28'!AE73-'TRA_Vkm UK'!AE73)),0)</f>
        <v>0</v>
      </c>
      <c r="AF73" s="90">
        <f>IFERROR(IFERROR(('TRA_VEffInv EU28'!AF73*'TRA_Inv EU28'!AF73-'TRA_VEffInv UK'!AF73*'TRA_Inv UK'!AF73)/('TRA_Inv EU28'!AF73-'TRA_Inv UK'!AF73),('TRA_VEffInv EU28'!AF73*'TRA_Vkm EU28'!AF73-'TRA_VEffInv UK'!AF73*'TRA_Vkm UK'!AF73)/('TRA_Vkm EU28'!AF73-'TRA_Vkm UK'!AF73)),0)</f>
        <v>0</v>
      </c>
      <c r="AG73" s="90">
        <f>IFERROR(IFERROR(('TRA_VEffInv EU28'!AG73*'TRA_Inv EU28'!AG73-'TRA_VEffInv UK'!AG73*'TRA_Inv UK'!AG73)/('TRA_Inv EU28'!AG73-'TRA_Inv UK'!AG73),('TRA_VEffInv EU28'!AG73*'TRA_Vkm EU28'!AG73-'TRA_VEffInv UK'!AG73*'TRA_Vkm UK'!AG73)/('TRA_Vkm EU28'!AG73-'TRA_Vkm UK'!AG73)),0)</f>
        <v>0</v>
      </c>
      <c r="AH73" s="90">
        <f>IFERROR(IFERROR(('TRA_VEffInv EU28'!AH73*'TRA_Inv EU28'!AH73-'TRA_VEffInv UK'!AH73*'TRA_Inv UK'!AH73)/('TRA_Inv EU28'!AH73-'TRA_Inv UK'!AH73),('TRA_VEffInv EU28'!AH73*'TRA_Vkm EU28'!AH73-'TRA_VEffInv UK'!AH73*'TRA_Vkm UK'!AH73)/('TRA_Vkm EU28'!AH73-'TRA_Vkm UK'!AH73)),0)</f>
        <v>0</v>
      </c>
      <c r="AI73" s="90">
        <f>IFERROR(IFERROR(('TRA_VEffInv EU28'!AI73*'TRA_Inv EU28'!AI73-'TRA_VEffInv UK'!AI73*'TRA_Inv UK'!AI73)/('TRA_Inv EU28'!AI73-'TRA_Inv UK'!AI73),('TRA_VEffInv EU28'!AI73*'TRA_Vkm EU28'!AI73-'TRA_VEffInv UK'!AI73*'TRA_Vkm UK'!AI73)/('TRA_Vkm EU28'!AI73-'TRA_Vkm UK'!AI73)),0)</f>
        <v>0</v>
      </c>
      <c r="AJ73" s="90">
        <f>IFERROR(IFERROR(('TRA_VEffInv EU28'!AJ73*'TRA_Inv EU28'!AJ73-'TRA_VEffInv UK'!AJ73*'TRA_Inv UK'!AJ73)/('TRA_Inv EU28'!AJ73-'TRA_Inv UK'!AJ73),('TRA_VEffInv EU28'!AJ73*'TRA_Vkm EU28'!AJ73-'TRA_VEffInv UK'!AJ73*'TRA_Vkm UK'!AJ73)/('TRA_Vkm EU28'!AJ73-'TRA_Vkm UK'!AJ73)),0)</f>
        <v>0</v>
      </c>
      <c r="AK73" s="90">
        <f>IFERROR(IFERROR(('TRA_VEffInv EU28'!AK73*'TRA_Inv EU28'!AK73-'TRA_VEffInv UK'!AK73*'TRA_Inv UK'!AK73)/('TRA_Inv EU28'!AK73-'TRA_Inv UK'!AK73),('TRA_VEffInv EU28'!AK73*'TRA_Vkm EU28'!AK73-'TRA_VEffInv UK'!AK73*'TRA_Vkm UK'!AK73)/('TRA_Vkm EU28'!AK73-'TRA_Vkm UK'!AK73)),0)</f>
        <v>0</v>
      </c>
      <c r="AL73" s="90">
        <f>IFERROR(IFERROR(('TRA_VEffInv EU28'!AL73*'TRA_Inv EU28'!AL73-'TRA_VEffInv UK'!AL73*'TRA_Inv UK'!AL73)/('TRA_Inv EU28'!AL73-'TRA_Inv UK'!AL73),('TRA_VEffInv EU28'!AL73*'TRA_Vkm EU28'!AL73-'TRA_VEffInv UK'!AL73*'TRA_Vkm UK'!AL73)/('TRA_Vkm EU28'!AL73-'TRA_Vkm UK'!AL73)),0)</f>
        <v>0</v>
      </c>
      <c r="AM73" s="90">
        <f>IFERROR(IFERROR(('TRA_VEffInv EU28'!AM73*'TRA_Inv EU28'!AM73-'TRA_VEffInv UK'!AM73*'TRA_Inv UK'!AM73)/('TRA_Inv EU28'!AM73-'TRA_Inv UK'!AM73),('TRA_VEffInv EU28'!AM73*'TRA_Vkm EU28'!AM73-'TRA_VEffInv UK'!AM73*'TRA_Vkm UK'!AM73)/('TRA_Vkm EU28'!AM73-'TRA_Vkm UK'!AM73)),0)</f>
        <v>0</v>
      </c>
      <c r="AN73" s="90">
        <f>IFERROR(IFERROR(('TRA_VEffInv EU28'!AN73*'TRA_Inv EU28'!AN73-'TRA_VEffInv UK'!AN73*'TRA_Inv UK'!AN73)/('TRA_Inv EU28'!AN73-'TRA_Inv UK'!AN73),('TRA_VEffInv EU28'!AN73*'TRA_Vkm EU28'!AN73-'TRA_VEffInv UK'!AN73*'TRA_Vkm UK'!AN73)/('TRA_Vkm EU28'!AN73-'TRA_Vkm UK'!AN73)),0)</f>
        <v>0</v>
      </c>
      <c r="AO73" s="90">
        <f>IFERROR(IFERROR(('TRA_VEffInv EU28'!AO73*'TRA_Inv EU28'!AO73-'TRA_VEffInv UK'!AO73*'TRA_Inv UK'!AO73)/('TRA_Inv EU28'!AO73-'TRA_Inv UK'!AO73),('TRA_VEffInv EU28'!AO73*'TRA_Vkm EU28'!AO73-'TRA_VEffInv UK'!AO73*'TRA_Vkm UK'!AO73)/('TRA_Vkm EU28'!AO73-'TRA_Vkm UK'!AO73)),0)</f>
        <v>0</v>
      </c>
      <c r="AP73" s="90">
        <f>IFERROR(IFERROR(('TRA_VEffInv EU28'!AP73*'TRA_Inv EU28'!AP73-'TRA_VEffInv UK'!AP73*'TRA_Inv UK'!AP73)/('TRA_Inv EU28'!AP73-'TRA_Inv UK'!AP73),('TRA_VEffInv EU28'!AP73*'TRA_Vkm EU28'!AP73-'TRA_VEffInv UK'!AP73*'TRA_Vkm UK'!AP73)/('TRA_Vkm EU28'!AP73-'TRA_Vkm UK'!AP73)),0)</f>
        <v>0</v>
      </c>
      <c r="AQ73" s="90">
        <f>IFERROR(IFERROR(('TRA_VEffInv EU28'!AQ73*'TRA_Inv EU28'!AQ73-'TRA_VEffInv UK'!AQ73*'TRA_Inv UK'!AQ73)/('TRA_Inv EU28'!AQ73-'TRA_Inv UK'!AQ73),('TRA_VEffInv EU28'!AQ73*'TRA_Vkm EU28'!AQ73-'TRA_VEffInv UK'!AQ73*'TRA_Vkm UK'!AQ73)/('TRA_Vkm EU28'!AQ73-'TRA_Vkm UK'!AQ73)),0)</f>
        <v>0</v>
      </c>
      <c r="AR73" s="90">
        <f>IFERROR(IFERROR(('TRA_VEffInv EU28'!AR73*'TRA_Inv EU28'!AR73-'TRA_VEffInv UK'!AR73*'TRA_Inv UK'!AR73)/('TRA_Inv EU28'!AR73-'TRA_Inv UK'!AR73),('TRA_VEffInv EU28'!AR73*'TRA_Vkm EU28'!AR73-'TRA_VEffInv UK'!AR73*'TRA_Vkm UK'!AR73)/('TRA_Vkm EU28'!AR73-'TRA_Vkm UK'!AR73)),0)</f>
        <v>0</v>
      </c>
      <c r="AS73" s="90">
        <f>IFERROR(IFERROR(('TRA_VEffInv EU28'!AS73*'TRA_Inv EU28'!AS73-'TRA_VEffInv UK'!AS73*'TRA_Inv UK'!AS73)/('TRA_Inv EU28'!AS73-'TRA_Inv UK'!AS73),('TRA_VEffInv EU28'!AS73*'TRA_Vkm EU28'!AS73-'TRA_VEffInv UK'!AS73*'TRA_Vkm UK'!AS73)/('TRA_Vkm EU28'!AS73-'TRA_Vkm UK'!AS73)),0)</f>
        <v>0</v>
      </c>
      <c r="AT73" s="90">
        <f>IFERROR(IFERROR(('TRA_VEffInv EU28'!AT73*'TRA_Inv EU28'!AT73-'TRA_VEffInv UK'!AT73*'TRA_Inv UK'!AT73)/('TRA_Inv EU28'!AT73-'TRA_Inv UK'!AT73),('TRA_VEffInv EU28'!AT73*'TRA_Vkm EU28'!AT73-'TRA_VEffInv UK'!AT73*'TRA_Vkm UK'!AT73)/('TRA_Vkm EU28'!AT73-'TRA_Vkm UK'!AT73)),0)</f>
        <v>0</v>
      </c>
      <c r="AU73" s="90">
        <f>IFERROR(IFERROR(('TRA_VEffInv EU28'!AU73*'TRA_Inv EU28'!AU73-'TRA_VEffInv UK'!AU73*'TRA_Inv UK'!AU73)/('TRA_Inv EU28'!AU73-'TRA_Inv UK'!AU73),('TRA_VEffInv EU28'!AU73*'TRA_Vkm EU28'!AU73-'TRA_VEffInv UK'!AU73*'TRA_Vkm UK'!AU73)/('TRA_Vkm EU28'!AU73-'TRA_Vkm UK'!AU73)),0)</f>
        <v>0</v>
      </c>
      <c r="AV73" s="90">
        <f>IFERROR(IFERROR(('TRA_VEffInv EU28'!AV73*'TRA_Inv EU28'!AV73-'TRA_VEffInv UK'!AV73*'TRA_Inv UK'!AV73)/('TRA_Inv EU28'!AV73-'TRA_Inv UK'!AV73),('TRA_VEffInv EU28'!AV73*'TRA_Vkm EU28'!AV73-'TRA_VEffInv UK'!AV73*'TRA_Vkm UK'!AV73)/('TRA_Vkm EU28'!AV73-'TRA_Vkm UK'!AV73)),0)</f>
        <v>0</v>
      </c>
      <c r="AW73" s="90">
        <f>IFERROR(IFERROR(('TRA_VEffInv EU28'!AW73*'TRA_Inv EU28'!AW73-'TRA_VEffInv UK'!AW73*'TRA_Inv UK'!AW73)/('TRA_Inv EU28'!AW73-'TRA_Inv UK'!AW73),('TRA_VEffInv EU28'!AW73*'TRA_Vkm EU28'!AW73-'TRA_VEffInv UK'!AW73*'TRA_Vkm UK'!AW73)/('TRA_Vkm EU28'!AW73-'TRA_Vkm UK'!AW73)),0)</f>
        <v>0</v>
      </c>
      <c r="AX73" s="90">
        <f>IFERROR(IFERROR(('TRA_VEffInv EU28'!AX73*'TRA_Inv EU28'!AX73-'TRA_VEffInv UK'!AX73*'TRA_Inv UK'!AX73)/('TRA_Inv EU28'!AX73-'TRA_Inv UK'!AX73),('TRA_VEffInv EU28'!AX73*'TRA_Vkm EU28'!AX73-'TRA_VEffInv UK'!AX73*'TRA_Vkm UK'!AX73)/('TRA_Vkm EU28'!AX73-'TRA_Vkm UK'!AX73)),0)</f>
        <v>0</v>
      </c>
      <c r="AY73" s="90">
        <f>IFERROR(IFERROR(('TRA_VEffInv EU28'!AY73*'TRA_Inv EU28'!AY73-'TRA_VEffInv UK'!AY73*'TRA_Inv UK'!AY73)/('TRA_Inv EU28'!AY73-'TRA_Inv UK'!AY73),('TRA_VEffInv EU28'!AY73*'TRA_Vkm EU28'!AY73-'TRA_VEffInv UK'!AY73*'TRA_Vkm UK'!AY73)/('TRA_Vkm EU28'!AY73-'TRA_Vkm UK'!AY73)),0)</f>
        <v>0</v>
      </c>
      <c r="AZ73" s="90">
        <f>IFERROR(IFERROR(('TRA_VEffInv EU28'!AZ73*'TRA_Inv EU28'!AZ73-'TRA_VEffInv UK'!AZ73*'TRA_Inv UK'!AZ73)/('TRA_Inv EU28'!AZ73-'TRA_Inv UK'!AZ73),('TRA_VEffInv EU28'!AZ73*'TRA_Vkm EU28'!AZ73-'TRA_VEffInv UK'!AZ73*'TRA_Vkm UK'!AZ73)/('TRA_Vkm EU28'!AZ73-'TRA_Vkm UK'!AZ73)),0)</f>
        <v>0</v>
      </c>
    </row>
    <row r="74" spans="1:52">
      <c r="A74" s="103" t="s">
        <v>145</v>
      </c>
      <c r="B74" s="90"/>
      <c r="C74" s="90">
        <f>IFERROR(IFERROR(('TRA_VEffInv EU28'!C74*'TRA_Inv EU28'!C74-'TRA_VEffInv UK'!C74*'TRA_Inv UK'!C74)/('TRA_Inv EU28'!C74-'TRA_Inv UK'!C74),('TRA_VEffInv EU28'!C74*'TRA_Vkm EU28'!C74-'TRA_VEffInv UK'!C74*'TRA_Vkm UK'!C74)/('TRA_Vkm EU28'!C74-'TRA_Vkm UK'!C74)),0)</f>
        <v>0</v>
      </c>
      <c r="D74" s="90">
        <f>IFERROR(IFERROR(('TRA_VEffInv EU28'!D74*'TRA_Inv EU28'!D74-'TRA_VEffInv UK'!D74*'TRA_Inv UK'!D74)/('TRA_Inv EU28'!D74-'TRA_Inv UK'!D74),('TRA_VEffInv EU28'!D74*'TRA_Vkm EU28'!D74-'TRA_VEffInv UK'!D74*'TRA_Vkm UK'!D74)/('TRA_Vkm EU28'!D74-'TRA_Vkm UK'!D74)),0)</f>
        <v>0</v>
      </c>
      <c r="E74" s="90">
        <f>IFERROR(IFERROR(('TRA_VEffInv EU28'!E74*'TRA_Inv EU28'!E74-'TRA_VEffInv UK'!E74*'TRA_Inv UK'!E74)/('TRA_Inv EU28'!E74-'TRA_Inv UK'!E74),('TRA_VEffInv EU28'!E74*'TRA_Vkm EU28'!E74-'TRA_VEffInv UK'!E74*'TRA_Vkm UK'!E74)/('TRA_Vkm EU28'!E74-'TRA_Vkm UK'!E74)),0)</f>
        <v>0</v>
      </c>
      <c r="F74" s="90">
        <f>IFERROR(IFERROR(('TRA_VEffInv EU28'!F74*'TRA_Inv EU28'!F74-'TRA_VEffInv UK'!F74*'TRA_Inv UK'!F74)/('TRA_Inv EU28'!F74-'TRA_Inv UK'!F74),('TRA_VEffInv EU28'!F74*'TRA_Vkm EU28'!F74-'TRA_VEffInv UK'!F74*'TRA_Vkm UK'!F74)/('TRA_Vkm EU28'!F74-'TRA_Vkm UK'!F74)),0)</f>
        <v>0</v>
      </c>
      <c r="G74" s="90">
        <f>IFERROR(IFERROR(('TRA_VEffInv EU28'!G74*'TRA_Inv EU28'!G74-'TRA_VEffInv UK'!G74*'TRA_Inv UK'!G74)/('TRA_Inv EU28'!G74-'TRA_Inv UK'!G74),('TRA_VEffInv EU28'!G74*'TRA_Vkm EU28'!G74-'TRA_VEffInv UK'!G74*'TRA_Vkm UK'!G74)/('TRA_Vkm EU28'!G74-'TRA_Vkm UK'!G74)),0)</f>
        <v>0</v>
      </c>
      <c r="H74" s="90">
        <f>IFERROR(IFERROR(('TRA_VEffInv EU28'!H74*'TRA_Inv EU28'!H74-'TRA_VEffInv UK'!H74*'TRA_Inv UK'!H74)/('TRA_Inv EU28'!H74-'TRA_Inv UK'!H74),('TRA_VEffInv EU28'!H74*'TRA_Vkm EU28'!H74-'TRA_VEffInv UK'!H74*'TRA_Vkm UK'!H74)/('TRA_Vkm EU28'!H74-'TRA_Vkm UK'!H74)),0)</f>
        <v>0</v>
      </c>
      <c r="I74" s="90">
        <f>IFERROR(IFERROR(('TRA_VEffInv EU28'!I74*'TRA_Inv EU28'!I74-'TRA_VEffInv UK'!I74*'TRA_Inv UK'!I74)/('TRA_Inv EU28'!I74-'TRA_Inv UK'!I74),('TRA_VEffInv EU28'!I74*'TRA_Vkm EU28'!I74-'TRA_VEffInv UK'!I74*'TRA_Vkm UK'!I74)/('TRA_Vkm EU28'!I74-'TRA_Vkm UK'!I74)),0)</f>
        <v>0</v>
      </c>
      <c r="J74" s="90">
        <f>IFERROR(IFERROR(('TRA_VEffInv EU28'!J74*'TRA_Inv EU28'!J74-'TRA_VEffInv UK'!J74*'TRA_Inv UK'!J74)/('TRA_Inv EU28'!J74-'TRA_Inv UK'!J74),('TRA_VEffInv EU28'!J74*'TRA_Vkm EU28'!J74-'TRA_VEffInv UK'!J74*'TRA_Vkm UK'!J74)/('TRA_Vkm EU28'!J74-'TRA_Vkm UK'!J74)),0)</f>
        <v>0</v>
      </c>
      <c r="K74" s="90">
        <f>IFERROR(IFERROR(('TRA_VEffInv EU28'!K74*'TRA_Inv EU28'!K74-'TRA_VEffInv UK'!K74*'TRA_Inv UK'!K74)/('TRA_Inv EU28'!K74-'TRA_Inv UK'!K74),('TRA_VEffInv EU28'!K74*'TRA_Vkm EU28'!K74-'TRA_VEffInv UK'!K74*'TRA_Vkm UK'!K74)/('TRA_Vkm EU28'!K74-'TRA_Vkm UK'!K74)),0)</f>
        <v>0</v>
      </c>
      <c r="L74" s="90">
        <f>IFERROR(IFERROR(('TRA_VEffInv EU28'!L74*'TRA_Inv EU28'!L74-'TRA_VEffInv UK'!L74*'TRA_Inv UK'!L74)/('TRA_Inv EU28'!L74-'TRA_Inv UK'!L74),('TRA_VEffInv EU28'!L74*'TRA_Vkm EU28'!L74-'TRA_VEffInv UK'!L74*'TRA_Vkm UK'!L74)/('TRA_Vkm EU28'!L74-'TRA_Vkm UK'!L74)),0)</f>
        <v>0</v>
      </c>
      <c r="M74" s="90">
        <f>IFERROR(IFERROR(('TRA_VEffInv EU28'!M74*'TRA_Inv EU28'!M74-'TRA_VEffInv UK'!M74*'TRA_Inv UK'!M74)/('TRA_Inv EU28'!M74-'TRA_Inv UK'!M74),('TRA_VEffInv EU28'!M74*'TRA_Vkm EU28'!M74-'TRA_VEffInv UK'!M74*'TRA_Vkm UK'!M74)/('TRA_Vkm EU28'!M74-'TRA_Vkm UK'!M74)),0)</f>
        <v>0</v>
      </c>
      <c r="N74" s="90">
        <f>IFERROR(IFERROR(('TRA_VEffInv EU28'!N74*'TRA_Inv EU28'!N74-'TRA_VEffInv UK'!N74*'TRA_Inv UK'!N74)/('TRA_Inv EU28'!N74-'TRA_Inv UK'!N74),('TRA_VEffInv EU28'!N74*'TRA_Vkm EU28'!N74-'TRA_VEffInv UK'!N74*'TRA_Vkm UK'!N74)/('TRA_Vkm EU28'!N74-'TRA_Vkm UK'!N74)),0)</f>
        <v>0</v>
      </c>
      <c r="O74" s="90">
        <f>IFERROR(IFERROR(('TRA_VEffInv EU28'!O74*'TRA_Inv EU28'!O74-'TRA_VEffInv UK'!O74*'TRA_Inv UK'!O74)/('TRA_Inv EU28'!O74-'TRA_Inv UK'!O74),('TRA_VEffInv EU28'!O74*'TRA_Vkm EU28'!O74-'TRA_VEffInv UK'!O74*'TRA_Vkm UK'!O74)/('TRA_Vkm EU28'!O74-'TRA_Vkm UK'!O74)),0)</f>
        <v>0</v>
      </c>
      <c r="P74" s="90">
        <f>IFERROR(IFERROR(('TRA_VEffInv EU28'!P74*'TRA_Inv EU28'!P74-'TRA_VEffInv UK'!P74*'TRA_Inv UK'!P74)/('TRA_Inv EU28'!P74-'TRA_Inv UK'!P74),('TRA_VEffInv EU28'!P74*'TRA_Vkm EU28'!P74-'TRA_VEffInv UK'!P74*'TRA_Vkm UK'!P74)/('TRA_Vkm EU28'!P74-'TRA_Vkm UK'!P74)),0)</f>
        <v>0</v>
      </c>
      <c r="Q74" s="90">
        <f>IFERROR(IFERROR(('TRA_VEffInv EU28'!Q74*'TRA_Inv EU28'!Q74-'TRA_VEffInv UK'!Q74*'TRA_Inv UK'!Q74)/('TRA_Inv EU28'!Q74-'TRA_Inv UK'!Q74),('TRA_VEffInv EU28'!Q74*'TRA_Vkm EU28'!Q74-'TRA_VEffInv UK'!Q74*'TRA_Vkm UK'!Q74)/('TRA_Vkm EU28'!Q74-'TRA_Vkm UK'!Q74)),0)</f>
        <v>0</v>
      </c>
      <c r="R74" s="90">
        <f>IFERROR(IFERROR(('TRA_VEffInv EU28'!R74*'TRA_Inv EU28'!R74-'TRA_VEffInv UK'!R74*'TRA_Inv UK'!R74)/('TRA_Inv EU28'!R74-'TRA_Inv UK'!R74),('TRA_VEffInv EU28'!R74*'TRA_Vkm EU28'!R74-'TRA_VEffInv UK'!R74*'TRA_Vkm UK'!R74)/('TRA_Vkm EU28'!R74-'TRA_Vkm UK'!R74)),0)</f>
        <v>0</v>
      </c>
      <c r="S74" s="90">
        <f>IFERROR(IFERROR(('TRA_VEffInv EU28'!S74*'TRA_Inv EU28'!S74-'TRA_VEffInv UK'!S74*'TRA_Inv UK'!S74)/('TRA_Inv EU28'!S74-'TRA_Inv UK'!S74),('TRA_VEffInv EU28'!S74*'TRA_Vkm EU28'!S74-'TRA_VEffInv UK'!S74*'TRA_Vkm UK'!S74)/('TRA_Vkm EU28'!S74-'TRA_Vkm UK'!S74)),0)</f>
        <v>0</v>
      </c>
      <c r="T74" s="90">
        <f>IFERROR(IFERROR(('TRA_VEffInv EU28'!T74*'TRA_Inv EU28'!T74-'TRA_VEffInv UK'!T74*'TRA_Inv UK'!T74)/('TRA_Inv EU28'!T74-'TRA_Inv UK'!T74),('TRA_VEffInv EU28'!T74*'TRA_Vkm EU28'!T74-'TRA_VEffInv UK'!T74*'TRA_Vkm UK'!T74)/('TRA_Vkm EU28'!T74-'TRA_Vkm UK'!T74)),0)</f>
        <v>0</v>
      </c>
      <c r="U74" s="90">
        <f>IFERROR(IFERROR(('TRA_VEffInv EU28'!U74*'TRA_Inv EU28'!U74-'TRA_VEffInv UK'!U74*'TRA_Inv UK'!U74)/('TRA_Inv EU28'!U74-'TRA_Inv UK'!U74),('TRA_VEffInv EU28'!U74*'TRA_Vkm EU28'!U74-'TRA_VEffInv UK'!U74*'TRA_Vkm UK'!U74)/('TRA_Vkm EU28'!U74-'TRA_Vkm UK'!U74)),0)</f>
        <v>0</v>
      </c>
      <c r="V74" s="90">
        <f>IFERROR(IFERROR(('TRA_VEffInv EU28'!V74*'TRA_Inv EU28'!V74-'TRA_VEffInv UK'!V74*'TRA_Inv UK'!V74)/('TRA_Inv EU28'!V74-'TRA_Inv UK'!V74),('TRA_VEffInv EU28'!V74*'TRA_Vkm EU28'!V74-'TRA_VEffInv UK'!V74*'TRA_Vkm UK'!V74)/('TRA_Vkm EU28'!V74-'TRA_Vkm UK'!V74)),0)</f>
        <v>0</v>
      </c>
      <c r="W74" s="90">
        <f>IFERROR(IFERROR(('TRA_VEffInv EU28'!W74*'TRA_Inv EU28'!W74-'TRA_VEffInv UK'!W74*'TRA_Inv UK'!W74)/('TRA_Inv EU28'!W74-'TRA_Inv UK'!W74),('TRA_VEffInv EU28'!W74*'TRA_Vkm EU28'!W74-'TRA_VEffInv UK'!W74*'TRA_Vkm UK'!W74)/('TRA_Vkm EU28'!W74-'TRA_Vkm UK'!W74)),0)</f>
        <v>0</v>
      </c>
      <c r="X74" s="90">
        <f>IFERROR(IFERROR(('TRA_VEffInv EU28'!X74*'TRA_Inv EU28'!X74-'TRA_VEffInv UK'!X74*'TRA_Inv UK'!X74)/('TRA_Inv EU28'!X74-'TRA_Inv UK'!X74),('TRA_VEffInv EU28'!X74*'TRA_Vkm EU28'!X74-'TRA_VEffInv UK'!X74*'TRA_Vkm UK'!X74)/('TRA_Vkm EU28'!X74-'TRA_Vkm UK'!X74)),0)</f>
        <v>0</v>
      </c>
      <c r="Y74" s="90">
        <f>IFERROR(IFERROR(('TRA_VEffInv EU28'!Y74*'TRA_Inv EU28'!Y74-'TRA_VEffInv UK'!Y74*'TRA_Inv UK'!Y74)/('TRA_Inv EU28'!Y74-'TRA_Inv UK'!Y74),('TRA_VEffInv EU28'!Y74*'TRA_Vkm EU28'!Y74-'TRA_VEffInv UK'!Y74*'TRA_Vkm UK'!Y74)/('TRA_Vkm EU28'!Y74-'TRA_Vkm UK'!Y74)),0)</f>
        <v>0</v>
      </c>
      <c r="Z74" s="90">
        <f>IFERROR(IFERROR(('TRA_VEffInv EU28'!Z74*'TRA_Inv EU28'!Z74-'TRA_VEffInv UK'!Z74*'TRA_Inv UK'!Z74)/('TRA_Inv EU28'!Z74-'TRA_Inv UK'!Z74),('TRA_VEffInv EU28'!Z74*'TRA_Vkm EU28'!Z74-'TRA_VEffInv UK'!Z74*'TRA_Vkm UK'!Z74)/('TRA_Vkm EU28'!Z74-'TRA_Vkm UK'!Z74)),0)</f>
        <v>0</v>
      </c>
      <c r="AA74" s="90">
        <f>IFERROR(IFERROR(('TRA_VEffInv EU28'!AA74*'TRA_Inv EU28'!AA74-'TRA_VEffInv UK'!AA74*'TRA_Inv UK'!AA74)/('TRA_Inv EU28'!AA74-'TRA_Inv UK'!AA74),('TRA_VEffInv EU28'!AA74*'TRA_Vkm EU28'!AA74-'TRA_VEffInv UK'!AA74*'TRA_Vkm UK'!AA74)/('TRA_Vkm EU28'!AA74-'TRA_Vkm UK'!AA74)),0)</f>
        <v>0</v>
      </c>
      <c r="AB74" s="90">
        <f>IFERROR(IFERROR(('TRA_VEffInv EU28'!AB74*'TRA_Inv EU28'!AB74-'TRA_VEffInv UK'!AB74*'TRA_Inv UK'!AB74)/('TRA_Inv EU28'!AB74-'TRA_Inv UK'!AB74),('TRA_VEffInv EU28'!AB74*'TRA_Vkm EU28'!AB74-'TRA_VEffInv UK'!AB74*'TRA_Vkm UK'!AB74)/('TRA_Vkm EU28'!AB74-'TRA_Vkm UK'!AB74)),0)</f>
        <v>0</v>
      </c>
      <c r="AC74" s="90">
        <f>IFERROR(IFERROR(('TRA_VEffInv EU28'!AC74*'TRA_Inv EU28'!AC74-'TRA_VEffInv UK'!AC74*'TRA_Inv UK'!AC74)/('TRA_Inv EU28'!AC74-'TRA_Inv UK'!AC74),('TRA_VEffInv EU28'!AC74*'TRA_Vkm EU28'!AC74-'TRA_VEffInv UK'!AC74*'TRA_Vkm UK'!AC74)/('TRA_Vkm EU28'!AC74-'TRA_Vkm UK'!AC74)),0)</f>
        <v>0</v>
      </c>
      <c r="AD74" s="90">
        <f>IFERROR(IFERROR(('TRA_VEffInv EU28'!AD74*'TRA_Inv EU28'!AD74-'TRA_VEffInv UK'!AD74*'TRA_Inv UK'!AD74)/('TRA_Inv EU28'!AD74-'TRA_Inv UK'!AD74),('TRA_VEffInv EU28'!AD74*'TRA_Vkm EU28'!AD74-'TRA_VEffInv UK'!AD74*'TRA_Vkm UK'!AD74)/('TRA_Vkm EU28'!AD74-'TRA_Vkm UK'!AD74)),0)</f>
        <v>0</v>
      </c>
      <c r="AE74" s="90">
        <f>IFERROR(IFERROR(('TRA_VEffInv EU28'!AE74*'TRA_Inv EU28'!AE74-'TRA_VEffInv UK'!AE74*'TRA_Inv UK'!AE74)/('TRA_Inv EU28'!AE74-'TRA_Inv UK'!AE74),('TRA_VEffInv EU28'!AE74*'TRA_Vkm EU28'!AE74-'TRA_VEffInv UK'!AE74*'TRA_Vkm UK'!AE74)/('TRA_Vkm EU28'!AE74-'TRA_Vkm UK'!AE74)),0)</f>
        <v>0</v>
      </c>
      <c r="AF74" s="90">
        <f>IFERROR(IFERROR(('TRA_VEffInv EU28'!AF74*'TRA_Inv EU28'!AF74-'TRA_VEffInv UK'!AF74*'TRA_Inv UK'!AF74)/('TRA_Inv EU28'!AF74-'TRA_Inv UK'!AF74),('TRA_VEffInv EU28'!AF74*'TRA_Vkm EU28'!AF74-'TRA_VEffInv UK'!AF74*'TRA_Vkm UK'!AF74)/('TRA_Vkm EU28'!AF74-'TRA_Vkm UK'!AF74)),0)</f>
        <v>0</v>
      </c>
      <c r="AG74" s="90">
        <f>IFERROR(IFERROR(('TRA_VEffInv EU28'!AG74*'TRA_Inv EU28'!AG74-'TRA_VEffInv UK'!AG74*'TRA_Inv UK'!AG74)/('TRA_Inv EU28'!AG74-'TRA_Inv UK'!AG74),('TRA_VEffInv EU28'!AG74*'TRA_Vkm EU28'!AG74-'TRA_VEffInv UK'!AG74*'TRA_Vkm UK'!AG74)/('TRA_Vkm EU28'!AG74-'TRA_Vkm UK'!AG74)),0)</f>
        <v>0</v>
      </c>
      <c r="AH74" s="90">
        <f>IFERROR(IFERROR(('TRA_VEffInv EU28'!AH74*'TRA_Inv EU28'!AH74-'TRA_VEffInv UK'!AH74*'TRA_Inv UK'!AH74)/('TRA_Inv EU28'!AH74-'TRA_Inv UK'!AH74),('TRA_VEffInv EU28'!AH74*'TRA_Vkm EU28'!AH74-'TRA_VEffInv UK'!AH74*'TRA_Vkm UK'!AH74)/('TRA_Vkm EU28'!AH74-'TRA_Vkm UK'!AH74)),0)</f>
        <v>0</v>
      </c>
      <c r="AI74" s="90">
        <f>IFERROR(IFERROR(('TRA_VEffInv EU28'!AI74*'TRA_Inv EU28'!AI74-'TRA_VEffInv UK'!AI74*'TRA_Inv UK'!AI74)/('TRA_Inv EU28'!AI74-'TRA_Inv UK'!AI74),('TRA_VEffInv EU28'!AI74*'TRA_Vkm EU28'!AI74-'TRA_VEffInv UK'!AI74*'TRA_Vkm UK'!AI74)/('TRA_Vkm EU28'!AI74-'TRA_Vkm UK'!AI74)),0)</f>
        <v>0</v>
      </c>
      <c r="AJ74" s="90">
        <f>IFERROR(IFERROR(('TRA_VEffInv EU28'!AJ74*'TRA_Inv EU28'!AJ74-'TRA_VEffInv UK'!AJ74*'TRA_Inv UK'!AJ74)/('TRA_Inv EU28'!AJ74-'TRA_Inv UK'!AJ74),('TRA_VEffInv EU28'!AJ74*'TRA_Vkm EU28'!AJ74-'TRA_VEffInv UK'!AJ74*'TRA_Vkm UK'!AJ74)/('TRA_Vkm EU28'!AJ74-'TRA_Vkm UK'!AJ74)),0)</f>
        <v>0</v>
      </c>
      <c r="AK74" s="90">
        <f>IFERROR(IFERROR(('TRA_VEffInv EU28'!AK74*'TRA_Inv EU28'!AK74-'TRA_VEffInv UK'!AK74*'TRA_Inv UK'!AK74)/('TRA_Inv EU28'!AK74-'TRA_Inv UK'!AK74),('TRA_VEffInv EU28'!AK74*'TRA_Vkm EU28'!AK74-'TRA_VEffInv UK'!AK74*'TRA_Vkm UK'!AK74)/('TRA_Vkm EU28'!AK74-'TRA_Vkm UK'!AK74)),0)</f>
        <v>0</v>
      </c>
      <c r="AL74" s="90">
        <f>IFERROR(IFERROR(('TRA_VEffInv EU28'!AL74*'TRA_Inv EU28'!AL74-'TRA_VEffInv UK'!AL74*'TRA_Inv UK'!AL74)/('TRA_Inv EU28'!AL74-'TRA_Inv UK'!AL74),('TRA_VEffInv EU28'!AL74*'TRA_Vkm EU28'!AL74-'TRA_VEffInv UK'!AL74*'TRA_Vkm UK'!AL74)/('TRA_Vkm EU28'!AL74-'TRA_Vkm UK'!AL74)),0)</f>
        <v>0</v>
      </c>
      <c r="AM74" s="90">
        <f>IFERROR(IFERROR(('TRA_VEffInv EU28'!AM74*'TRA_Inv EU28'!AM74-'TRA_VEffInv UK'!AM74*'TRA_Inv UK'!AM74)/('TRA_Inv EU28'!AM74-'TRA_Inv UK'!AM74),('TRA_VEffInv EU28'!AM74*'TRA_Vkm EU28'!AM74-'TRA_VEffInv UK'!AM74*'TRA_Vkm UK'!AM74)/('TRA_Vkm EU28'!AM74-'TRA_Vkm UK'!AM74)),0)</f>
        <v>0</v>
      </c>
      <c r="AN74" s="90">
        <f>IFERROR(IFERROR(('TRA_VEffInv EU28'!AN74*'TRA_Inv EU28'!AN74-'TRA_VEffInv UK'!AN74*'TRA_Inv UK'!AN74)/('TRA_Inv EU28'!AN74-'TRA_Inv UK'!AN74),('TRA_VEffInv EU28'!AN74*'TRA_Vkm EU28'!AN74-'TRA_VEffInv UK'!AN74*'TRA_Vkm UK'!AN74)/('TRA_Vkm EU28'!AN74-'TRA_Vkm UK'!AN74)),0)</f>
        <v>0</v>
      </c>
      <c r="AO74" s="90">
        <f>IFERROR(IFERROR(('TRA_VEffInv EU28'!AO74*'TRA_Inv EU28'!AO74-'TRA_VEffInv UK'!AO74*'TRA_Inv UK'!AO74)/('TRA_Inv EU28'!AO74-'TRA_Inv UK'!AO74),('TRA_VEffInv EU28'!AO74*'TRA_Vkm EU28'!AO74-'TRA_VEffInv UK'!AO74*'TRA_Vkm UK'!AO74)/('TRA_Vkm EU28'!AO74-'TRA_Vkm UK'!AO74)),0)</f>
        <v>0</v>
      </c>
      <c r="AP74" s="90">
        <f>IFERROR(IFERROR(('TRA_VEffInv EU28'!AP74*'TRA_Inv EU28'!AP74-'TRA_VEffInv UK'!AP74*'TRA_Inv UK'!AP74)/('TRA_Inv EU28'!AP74-'TRA_Inv UK'!AP74),('TRA_VEffInv EU28'!AP74*'TRA_Vkm EU28'!AP74-'TRA_VEffInv UK'!AP74*'TRA_Vkm UK'!AP74)/('TRA_Vkm EU28'!AP74-'TRA_Vkm UK'!AP74)),0)</f>
        <v>0</v>
      </c>
      <c r="AQ74" s="90">
        <f>IFERROR(IFERROR(('TRA_VEffInv EU28'!AQ74*'TRA_Inv EU28'!AQ74-'TRA_VEffInv UK'!AQ74*'TRA_Inv UK'!AQ74)/('TRA_Inv EU28'!AQ74-'TRA_Inv UK'!AQ74),('TRA_VEffInv EU28'!AQ74*'TRA_Vkm EU28'!AQ74-'TRA_VEffInv UK'!AQ74*'TRA_Vkm UK'!AQ74)/('TRA_Vkm EU28'!AQ74-'TRA_Vkm UK'!AQ74)),0)</f>
        <v>0</v>
      </c>
      <c r="AR74" s="90">
        <f>IFERROR(IFERROR(('TRA_VEffInv EU28'!AR74*'TRA_Inv EU28'!AR74-'TRA_VEffInv UK'!AR74*'TRA_Inv UK'!AR74)/('TRA_Inv EU28'!AR74-'TRA_Inv UK'!AR74),('TRA_VEffInv EU28'!AR74*'TRA_Vkm EU28'!AR74-'TRA_VEffInv UK'!AR74*'TRA_Vkm UK'!AR74)/('TRA_Vkm EU28'!AR74-'TRA_Vkm UK'!AR74)),0)</f>
        <v>0</v>
      </c>
      <c r="AS74" s="90">
        <f>IFERROR(IFERROR(('TRA_VEffInv EU28'!AS74*'TRA_Inv EU28'!AS74-'TRA_VEffInv UK'!AS74*'TRA_Inv UK'!AS74)/('TRA_Inv EU28'!AS74-'TRA_Inv UK'!AS74),('TRA_VEffInv EU28'!AS74*'TRA_Vkm EU28'!AS74-'TRA_VEffInv UK'!AS74*'TRA_Vkm UK'!AS74)/('TRA_Vkm EU28'!AS74-'TRA_Vkm UK'!AS74)),0)</f>
        <v>0</v>
      </c>
      <c r="AT74" s="90">
        <f>IFERROR(IFERROR(('TRA_VEffInv EU28'!AT74*'TRA_Inv EU28'!AT74-'TRA_VEffInv UK'!AT74*'TRA_Inv UK'!AT74)/('TRA_Inv EU28'!AT74-'TRA_Inv UK'!AT74),('TRA_VEffInv EU28'!AT74*'TRA_Vkm EU28'!AT74-'TRA_VEffInv UK'!AT74*'TRA_Vkm UK'!AT74)/('TRA_Vkm EU28'!AT74-'TRA_Vkm UK'!AT74)),0)</f>
        <v>0</v>
      </c>
      <c r="AU74" s="90">
        <f>IFERROR(IFERROR(('TRA_VEffInv EU28'!AU74*'TRA_Inv EU28'!AU74-'TRA_VEffInv UK'!AU74*'TRA_Inv UK'!AU74)/('TRA_Inv EU28'!AU74-'TRA_Inv UK'!AU74),('TRA_VEffInv EU28'!AU74*'TRA_Vkm EU28'!AU74-'TRA_VEffInv UK'!AU74*'TRA_Vkm UK'!AU74)/('TRA_Vkm EU28'!AU74-'TRA_Vkm UK'!AU74)),0)</f>
        <v>0</v>
      </c>
      <c r="AV74" s="90">
        <f>IFERROR(IFERROR(('TRA_VEffInv EU28'!AV74*'TRA_Inv EU28'!AV74-'TRA_VEffInv UK'!AV74*'TRA_Inv UK'!AV74)/('TRA_Inv EU28'!AV74-'TRA_Inv UK'!AV74),('TRA_VEffInv EU28'!AV74*'TRA_Vkm EU28'!AV74-'TRA_VEffInv UK'!AV74*'TRA_Vkm UK'!AV74)/('TRA_Vkm EU28'!AV74-'TRA_Vkm UK'!AV74)),0)</f>
        <v>0</v>
      </c>
      <c r="AW74" s="90">
        <f>IFERROR(IFERROR(('TRA_VEffInv EU28'!AW74*'TRA_Inv EU28'!AW74-'TRA_VEffInv UK'!AW74*'TRA_Inv UK'!AW74)/('TRA_Inv EU28'!AW74-'TRA_Inv UK'!AW74),('TRA_VEffInv EU28'!AW74*'TRA_Vkm EU28'!AW74-'TRA_VEffInv UK'!AW74*'TRA_Vkm UK'!AW74)/('TRA_Vkm EU28'!AW74-'TRA_Vkm UK'!AW74)),0)</f>
        <v>0</v>
      </c>
      <c r="AX74" s="90">
        <f>IFERROR(IFERROR(('TRA_VEffInv EU28'!AX74*'TRA_Inv EU28'!AX74-'TRA_VEffInv UK'!AX74*'TRA_Inv UK'!AX74)/('TRA_Inv EU28'!AX74-'TRA_Inv UK'!AX74),('TRA_VEffInv EU28'!AX74*'TRA_Vkm EU28'!AX74-'TRA_VEffInv UK'!AX74*'TRA_Vkm UK'!AX74)/('TRA_Vkm EU28'!AX74-'TRA_Vkm UK'!AX74)),0)</f>
        <v>0</v>
      </c>
      <c r="AY74" s="90">
        <f>IFERROR(IFERROR(('TRA_VEffInv EU28'!AY74*'TRA_Inv EU28'!AY74-'TRA_VEffInv UK'!AY74*'TRA_Inv UK'!AY74)/('TRA_Inv EU28'!AY74-'TRA_Inv UK'!AY74),('TRA_VEffInv EU28'!AY74*'TRA_Vkm EU28'!AY74-'TRA_VEffInv UK'!AY74*'TRA_Vkm UK'!AY74)/('TRA_Vkm EU28'!AY74-'TRA_Vkm UK'!AY74)),0)</f>
        <v>0</v>
      </c>
      <c r="AZ74" s="90">
        <f>IFERROR(IFERROR(('TRA_VEffInv EU28'!AZ74*'TRA_Inv EU28'!AZ74-'TRA_VEffInv UK'!AZ74*'TRA_Inv UK'!AZ74)/('TRA_Inv EU28'!AZ74-'TRA_Inv UK'!AZ74),('TRA_VEffInv EU28'!AZ74*'TRA_Vkm EU28'!AZ74-'TRA_VEffInv UK'!AZ74*'TRA_Vkm UK'!AZ74)/('TRA_Vkm EU28'!AZ74-'TRA_Vkm UK'!AZ74)),0)</f>
        <v>0</v>
      </c>
    </row>
    <row r="75" spans="1:52">
      <c r="A75" s="101" t="s">
        <v>139</v>
      </c>
      <c r="B75" s="102"/>
      <c r="C75" s="102">
        <f>IFERROR(IFERROR(('TRA_VEffInv EU28'!C75*'TRA_Inv EU28'!C75-'TRA_VEffInv UK'!C75*'TRA_Inv UK'!C75)/('TRA_Inv EU28'!C75-'TRA_Inv UK'!C75),('TRA_VEffInv EU28'!C75*'TRA_Vkm EU28'!C75-'TRA_VEffInv UK'!C75*'TRA_Vkm UK'!C75)/('TRA_Vkm EU28'!C75-'TRA_Vkm UK'!C75)),0)</f>
        <v>0</v>
      </c>
      <c r="D75" s="102">
        <f>IFERROR(IFERROR(('TRA_VEffInv EU28'!D75*'TRA_Inv EU28'!D75-'TRA_VEffInv UK'!D75*'TRA_Inv UK'!D75)/('TRA_Inv EU28'!D75-'TRA_Inv UK'!D75),('TRA_VEffInv EU28'!D75*'TRA_Vkm EU28'!D75-'TRA_VEffInv UK'!D75*'TRA_Vkm UK'!D75)/('TRA_Vkm EU28'!D75-'TRA_Vkm UK'!D75)),0)</f>
        <v>0</v>
      </c>
      <c r="E75" s="102">
        <f>IFERROR(IFERROR(('TRA_VEffInv EU28'!E75*'TRA_Inv EU28'!E75-'TRA_VEffInv UK'!E75*'TRA_Inv UK'!E75)/('TRA_Inv EU28'!E75-'TRA_Inv UK'!E75),('TRA_VEffInv EU28'!E75*'TRA_Vkm EU28'!E75-'TRA_VEffInv UK'!E75*'TRA_Vkm UK'!E75)/('TRA_Vkm EU28'!E75-'TRA_Vkm UK'!E75)),0)</f>
        <v>0</v>
      </c>
      <c r="F75" s="102">
        <f>IFERROR(IFERROR(('TRA_VEffInv EU28'!F75*'TRA_Inv EU28'!F75-'TRA_VEffInv UK'!F75*'TRA_Inv UK'!F75)/('TRA_Inv EU28'!F75-'TRA_Inv UK'!F75),('TRA_VEffInv EU28'!F75*'TRA_Vkm EU28'!F75-'TRA_VEffInv UK'!F75*'TRA_Vkm UK'!F75)/('TRA_Vkm EU28'!F75-'TRA_Vkm UK'!F75)),0)</f>
        <v>0</v>
      </c>
      <c r="G75" s="102">
        <f>IFERROR(IFERROR(('TRA_VEffInv EU28'!G75*'TRA_Inv EU28'!G75-'TRA_VEffInv UK'!G75*'TRA_Inv UK'!G75)/('TRA_Inv EU28'!G75-'TRA_Inv UK'!G75),('TRA_VEffInv EU28'!G75*'TRA_Vkm EU28'!G75-'TRA_VEffInv UK'!G75*'TRA_Vkm UK'!G75)/('TRA_Vkm EU28'!G75-'TRA_Vkm UK'!G75)),0)</f>
        <v>0</v>
      </c>
      <c r="H75" s="102">
        <f>IFERROR(IFERROR(('TRA_VEffInv EU28'!H75*'TRA_Inv EU28'!H75-'TRA_VEffInv UK'!H75*'TRA_Inv UK'!H75)/('TRA_Inv EU28'!H75-'TRA_Inv UK'!H75),('TRA_VEffInv EU28'!H75*'TRA_Vkm EU28'!H75-'TRA_VEffInv UK'!H75*'TRA_Vkm UK'!H75)/('TRA_Vkm EU28'!H75-'TRA_Vkm UK'!H75)),0)</f>
        <v>0</v>
      </c>
      <c r="I75" s="102">
        <f>IFERROR(IFERROR(('TRA_VEffInv EU28'!I75*'TRA_Inv EU28'!I75-'TRA_VEffInv UK'!I75*'TRA_Inv UK'!I75)/('TRA_Inv EU28'!I75-'TRA_Inv UK'!I75),('TRA_VEffInv EU28'!I75*'TRA_Vkm EU28'!I75-'TRA_VEffInv UK'!I75*'TRA_Vkm UK'!I75)/('TRA_Vkm EU28'!I75-'TRA_Vkm UK'!I75)),0)</f>
        <v>0</v>
      </c>
      <c r="J75" s="102">
        <f>IFERROR(IFERROR(('TRA_VEffInv EU28'!J75*'TRA_Inv EU28'!J75-'TRA_VEffInv UK'!J75*'TRA_Inv UK'!J75)/('TRA_Inv EU28'!J75-'TRA_Inv UK'!J75),('TRA_VEffInv EU28'!J75*'TRA_Vkm EU28'!J75-'TRA_VEffInv UK'!J75*'TRA_Vkm UK'!J75)/('TRA_Vkm EU28'!J75-'TRA_Vkm UK'!J75)),0)</f>
        <v>0</v>
      </c>
      <c r="K75" s="102">
        <f>IFERROR(IFERROR(('TRA_VEffInv EU28'!K75*'TRA_Inv EU28'!K75-'TRA_VEffInv UK'!K75*'TRA_Inv UK'!K75)/('TRA_Inv EU28'!K75-'TRA_Inv UK'!K75),('TRA_VEffInv EU28'!K75*'TRA_Vkm EU28'!K75-'TRA_VEffInv UK'!K75*'TRA_Vkm UK'!K75)/('TRA_Vkm EU28'!K75-'TRA_Vkm UK'!K75)),0)</f>
        <v>0</v>
      </c>
      <c r="L75" s="102">
        <f>IFERROR(IFERROR(('TRA_VEffInv EU28'!L75*'TRA_Inv EU28'!L75-'TRA_VEffInv UK'!L75*'TRA_Inv UK'!L75)/('TRA_Inv EU28'!L75-'TRA_Inv UK'!L75),('TRA_VEffInv EU28'!L75*'TRA_Vkm EU28'!L75-'TRA_VEffInv UK'!L75*'TRA_Vkm UK'!L75)/('TRA_Vkm EU28'!L75-'TRA_Vkm UK'!L75)),0)</f>
        <v>0</v>
      </c>
      <c r="M75" s="102">
        <f>IFERROR(IFERROR(('TRA_VEffInv EU28'!M75*'TRA_Inv EU28'!M75-'TRA_VEffInv UK'!M75*'TRA_Inv UK'!M75)/('TRA_Inv EU28'!M75-'TRA_Inv UK'!M75),('TRA_VEffInv EU28'!M75*'TRA_Vkm EU28'!M75-'TRA_VEffInv UK'!M75*'TRA_Vkm UK'!M75)/('TRA_Vkm EU28'!M75-'TRA_Vkm UK'!M75)),0)</f>
        <v>0</v>
      </c>
      <c r="N75" s="102">
        <f>IFERROR(IFERROR(('TRA_VEffInv EU28'!N75*'TRA_Inv EU28'!N75-'TRA_VEffInv UK'!N75*'TRA_Inv UK'!N75)/('TRA_Inv EU28'!N75-'TRA_Inv UK'!N75),('TRA_VEffInv EU28'!N75*'TRA_Vkm EU28'!N75-'TRA_VEffInv UK'!N75*'TRA_Vkm UK'!N75)/('TRA_Vkm EU28'!N75-'TRA_Vkm UK'!N75)),0)</f>
        <v>0</v>
      </c>
      <c r="O75" s="102">
        <f>IFERROR(IFERROR(('TRA_VEffInv EU28'!O75*'TRA_Inv EU28'!O75-'TRA_VEffInv UK'!O75*'TRA_Inv UK'!O75)/('TRA_Inv EU28'!O75-'TRA_Inv UK'!O75),('TRA_VEffInv EU28'!O75*'TRA_Vkm EU28'!O75-'TRA_VEffInv UK'!O75*'TRA_Vkm UK'!O75)/('TRA_Vkm EU28'!O75-'TRA_Vkm UK'!O75)),0)</f>
        <v>0</v>
      </c>
      <c r="P75" s="102">
        <f>IFERROR(IFERROR(('TRA_VEffInv EU28'!P75*'TRA_Inv EU28'!P75-'TRA_VEffInv UK'!P75*'TRA_Inv UK'!P75)/('TRA_Inv EU28'!P75-'TRA_Inv UK'!P75),('TRA_VEffInv EU28'!P75*'TRA_Vkm EU28'!P75-'TRA_VEffInv UK'!P75*'TRA_Vkm UK'!P75)/('TRA_Vkm EU28'!P75-'TRA_Vkm UK'!P75)),0)</f>
        <v>0</v>
      </c>
      <c r="Q75" s="102">
        <f>IFERROR(IFERROR(('TRA_VEffInv EU28'!Q75*'TRA_Inv EU28'!Q75-'TRA_VEffInv UK'!Q75*'TRA_Inv UK'!Q75)/('TRA_Inv EU28'!Q75-'TRA_Inv UK'!Q75),('TRA_VEffInv EU28'!Q75*'TRA_Vkm EU28'!Q75-'TRA_VEffInv UK'!Q75*'TRA_Vkm UK'!Q75)/('TRA_Vkm EU28'!Q75-'TRA_Vkm UK'!Q75)),0)</f>
        <v>0</v>
      </c>
      <c r="R75" s="102">
        <f>IFERROR(IFERROR(('TRA_VEffInv EU28'!R75*'TRA_Inv EU28'!R75-'TRA_VEffInv UK'!R75*'TRA_Inv UK'!R75)/('TRA_Inv EU28'!R75-'TRA_Inv UK'!R75),('TRA_VEffInv EU28'!R75*'TRA_Vkm EU28'!R75-'TRA_VEffInv UK'!R75*'TRA_Vkm UK'!R75)/('TRA_Vkm EU28'!R75-'TRA_Vkm UK'!R75)),0)</f>
        <v>2.9920378264587759</v>
      </c>
      <c r="S75" s="102">
        <f>IFERROR(IFERROR(('TRA_VEffInv EU28'!S75*'TRA_Inv EU28'!S75-'TRA_VEffInv UK'!S75*'TRA_Inv UK'!S75)/('TRA_Inv EU28'!S75-'TRA_Inv UK'!S75),('TRA_VEffInv EU28'!S75*'TRA_Vkm EU28'!S75-'TRA_VEffInv UK'!S75*'TRA_Vkm UK'!S75)/('TRA_Vkm EU28'!S75-'TRA_Vkm UK'!S75)),0)</f>
        <v>2.9707196794124058</v>
      </c>
      <c r="T75" s="102">
        <f>IFERROR(IFERROR(('TRA_VEffInv EU28'!T75*'TRA_Inv EU28'!T75-'TRA_VEffInv UK'!T75*'TRA_Inv UK'!T75)/('TRA_Inv EU28'!T75-'TRA_Inv UK'!T75),('TRA_VEffInv EU28'!T75*'TRA_Vkm EU28'!T75-'TRA_VEffInv UK'!T75*'TRA_Vkm UK'!T75)/('TRA_Vkm EU28'!T75-'TRA_Vkm UK'!T75)),0)</f>
        <v>2.9463377830818329</v>
      </c>
      <c r="U75" s="102">
        <f>IFERROR(IFERROR(('TRA_VEffInv EU28'!U75*'TRA_Inv EU28'!U75-'TRA_VEffInv UK'!U75*'TRA_Inv UK'!U75)/('TRA_Inv EU28'!U75-'TRA_Inv UK'!U75),('TRA_VEffInv EU28'!U75*'TRA_Vkm EU28'!U75-'TRA_VEffInv UK'!U75*'TRA_Vkm UK'!U75)/('TRA_Vkm EU28'!U75-'TRA_Vkm UK'!U75)),0)</f>
        <v>2.9208579466118287</v>
      </c>
      <c r="V75" s="102">
        <f>IFERROR(IFERROR(('TRA_VEffInv EU28'!V75*'TRA_Inv EU28'!V75-'TRA_VEffInv UK'!V75*'TRA_Inv UK'!V75)/('TRA_Inv EU28'!V75-'TRA_Inv UK'!V75),('TRA_VEffInv EU28'!V75*'TRA_Vkm EU28'!V75-'TRA_VEffInv UK'!V75*'TRA_Vkm UK'!V75)/('TRA_Vkm EU28'!V75-'TRA_Vkm UK'!V75)),0)</f>
        <v>2.8935956756116852</v>
      </c>
      <c r="W75" s="102">
        <f>IFERROR(IFERROR(('TRA_VEffInv EU28'!W75*'TRA_Inv EU28'!W75-'TRA_VEffInv UK'!W75*'TRA_Inv UK'!W75)/('TRA_Inv EU28'!W75-'TRA_Inv UK'!W75),('TRA_VEffInv EU28'!W75*'TRA_Vkm EU28'!W75-'TRA_VEffInv UK'!W75*'TRA_Vkm UK'!W75)/('TRA_Vkm EU28'!W75-'TRA_Vkm UK'!W75)),0)</f>
        <v>2.749135405625891</v>
      </c>
      <c r="X75" s="102">
        <f>IFERROR(IFERROR(('TRA_VEffInv EU28'!X75*'TRA_Inv EU28'!X75-'TRA_VEffInv UK'!X75*'TRA_Inv UK'!X75)/('TRA_Inv EU28'!X75-'TRA_Inv UK'!X75),('TRA_VEffInv EU28'!X75*'TRA_Vkm EU28'!X75-'TRA_VEffInv UK'!X75*'TRA_Vkm UK'!X75)/('TRA_Vkm EU28'!X75-'TRA_Vkm UK'!X75)),0)</f>
        <v>2.7210112256601602</v>
      </c>
      <c r="Y75" s="102">
        <f>IFERROR(IFERROR(('TRA_VEffInv EU28'!Y75*'TRA_Inv EU28'!Y75-'TRA_VEffInv UK'!Y75*'TRA_Inv UK'!Y75)/('TRA_Inv EU28'!Y75-'TRA_Inv UK'!Y75),('TRA_VEffInv EU28'!Y75*'TRA_Vkm EU28'!Y75-'TRA_VEffInv UK'!Y75*'TRA_Vkm UK'!Y75)/('TRA_Vkm EU28'!Y75-'TRA_Vkm UK'!Y75)),0)</f>
        <v>2.6743910558910162</v>
      </c>
      <c r="Z75" s="102">
        <f>IFERROR(IFERROR(('TRA_VEffInv EU28'!Z75*'TRA_Inv EU28'!Z75-'TRA_VEffInv UK'!Z75*'TRA_Inv UK'!Z75)/('TRA_Inv EU28'!Z75-'TRA_Inv UK'!Z75),('TRA_VEffInv EU28'!Z75*'TRA_Vkm EU28'!Z75-'TRA_VEffInv UK'!Z75*'TRA_Vkm UK'!Z75)/('TRA_Vkm EU28'!Z75-'TRA_Vkm UK'!Z75)),0)</f>
        <v>2.6545854823448942</v>
      </c>
      <c r="AA75" s="102">
        <f>IFERROR(IFERROR(('TRA_VEffInv EU28'!AA75*'TRA_Inv EU28'!AA75-'TRA_VEffInv UK'!AA75*'TRA_Inv UK'!AA75)/('TRA_Inv EU28'!AA75-'TRA_Inv UK'!AA75),('TRA_VEffInv EU28'!AA75*'TRA_Vkm EU28'!AA75-'TRA_VEffInv UK'!AA75*'TRA_Vkm UK'!AA75)/('TRA_Vkm EU28'!AA75-'TRA_Vkm UK'!AA75)),0)</f>
        <v>2.6265470506299096</v>
      </c>
      <c r="AB75" s="102">
        <f>IFERROR(IFERROR(('TRA_VEffInv EU28'!AB75*'TRA_Inv EU28'!AB75-'TRA_VEffInv UK'!AB75*'TRA_Inv UK'!AB75)/('TRA_Inv EU28'!AB75-'TRA_Inv UK'!AB75),('TRA_VEffInv EU28'!AB75*'TRA_Vkm EU28'!AB75-'TRA_VEffInv UK'!AB75*'TRA_Vkm UK'!AB75)/('TRA_Vkm EU28'!AB75-'TRA_Vkm UK'!AB75)),0)</f>
        <v>2.6157912603245301</v>
      </c>
      <c r="AC75" s="102">
        <f>IFERROR(IFERROR(('TRA_VEffInv EU28'!AC75*'TRA_Inv EU28'!AC75-'TRA_VEffInv UK'!AC75*'TRA_Inv UK'!AC75)/('TRA_Inv EU28'!AC75-'TRA_Inv UK'!AC75),('TRA_VEffInv EU28'!AC75*'TRA_Vkm EU28'!AC75-'TRA_VEffInv UK'!AC75*'TRA_Vkm UK'!AC75)/('TRA_Vkm EU28'!AC75-'TRA_Vkm UK'!AC75)),0)</f>
        <v>2.5754046066125058</v>
      </c>
      <c r="AD75" s="102">
        <f>IFERROR(IFERROR(('TRA_VEffInv EU28'!AD75*'TRA_Inv EU28'!AD75-'TRA_VEffInv UK'!AD75*'TRA_Inv UK'!AD75)/('TRA_Inv EU28'!AD75-'TRA_Inv UK'!AD75),('TRA_VEffInv EU28'!AD75*'TRA_Vkm EU28'!AD75-'TRA_VEffInv UK'!AD75*'TRA_Vkm UK'!AD75)/('TRA_Vkm EU28'!AD75-'TRA_Vkm UK'!AD75)),0)</f>
        <v>2.5759527714233581</v>
      </c>
      <c r="AE75" s="102">
        <f>IFERROR(IFERROR(('TRA_VEffInv EU28'!AE75*'TRA_Inv EU28'!AE75-'TRA_VEffInv UK'!AE75*'TRA_Inv UK'!AE75)/('TRA_Inv EU28'!AE75-'TRA_Inv UK'!AE75),('TRA_VEffInv EU28'!AE75*'TRA_Vkm EU28'!AE75-'TRA_VEffInv UK'!AE75*'TRA_Vkm UK'!AE75)/('TRA_Vkm EU28'!AE75-'TRA_Vkm UK'!AE75)),0)</f>
        <v>2.5520486147132009</v>
      </c>
      <c r="AF75" s="102">
        <f>IFERROR(IFERROR(('TRA_VEffInv EU28'!AF75*'TRA_Inv EU28'!AF75-'TRA_VEffInv UK'!AF75*'TRA_Inv UK'!AF75)/('TRA_Inv EU28'!AF75-'TRA_Inv UK'!AF75),('TRA_VEffInv EU28'!AF75*'TRA_Vkm EU28'!AF75-'TRA_VEffInv UK'!AF75*'TRA_Vkm UK'!AF75)/('TRA_Vkm EU28'!AF75-'TRA_Vkm UK'!AF75)),0)</f>
        <v>2.4934603299005649</v>
      </c>
      <c r="AG75" s="102">
        <f>IFERROR(IFERROR(('TRA_VEffInv EU28'!AG75*'TRA_Inv EU28'!AG75-'TRA_VEffInv UK'!AG75*'TRA_Inv UK'!AG75)/('TRA_Inv EU28'!AG75-'TRA_Inv UK'!AG75),('TRA_VEffInv EU28'!AG75*'TRA_Vkm EU28'!AG75-'TRA_VEffInv UK'!AG75*'TRA_Vkm UK'!AG75)/('TRA_Vkm EU28'!AG75-'TRA_Vkm UK'!AG75)),0)</f>
        <v>2.4470571843469502</v>
      </c>
      <c r="AH75" s="102">
        <f>IFERROR(IFERROR(('TRA_VEffInv EU28'!AH75*'TRA_Inv EU28'!AH75-'TRA_VEffInv UK'!AH75*'TRA_Inv UK'!AH75)/('TRA_Inv EU28'!AH75-'TRA_Inv UK'!AH75),('TRA_VEffInv EU28'!AH75*'TRA_Vkm EU28'!AH75-'TRA_VEffInv UK'!AH75*'TRA_Vkm UK'!AH75)/('TRA_Vkm EU28'!AH75-'TRA_Vkm UK'!AH75)),0)</f>
        <v>2.4018501898308848</v>
      </c>
      <c r="AI75" s="102">
        <f>IFERROR(IFERROR(('TRA_VEffInv EU28'!AI75*'TRA_Inv EU28'!AI75-'TRA_VEffInv UK'!AI75*'TRA_Inv UK'!AI75)/('TRA_Inv EU28'!AI75-'TRA_Inv UK'!AI75),('TRA_VEffInv EU28'!AI75*'TRA_Vkm EU28'!AI75-'TRA_VEffInv UK'!AI75*'TRA_Vkm UK'!AI75)/('TRA_Vkm EU28'!AI75-'TRA_Vkm UK'!AI75)),0)</f>
        <v>2.3591628859338494</v>
      </c>
      <c r="AJ75" s="102">
        <f>IFERROR(IFERROR(('TRA_VEffInv EU28'!AJ75*'TRA_Inv EU28'!AJ75-'TRA_VEffInv UK'!AJ75*'TRA_Inv UK'!AJ75)/('TRA_Inv EU28'!AJ75-'TRA_Inv UK'!AJ75),('TRA_VEffInv EU28'!AJ75*'TRA_Vkm EU28'!AJ75-'TRA_VEffInv UK'!AJ75*'TRA_Vkm UK'!AJ75)/('TRA_Vkm EU28'!AJ75-'TRA_Vkm UK'!AJ75)),0)</f>
        <v>2.3188797494343798</v>
      </c>
      <c r="AK75" s="102">
        <f>IFERROR(IFERROR(('TRA_VEffInv EU28'!AK75*'TRA_Inv EU28'!AK75-'TRA_VEffInv UK'!AK75*'TRA_Inv UK'!AK75)/('TRA_Inv EU28'!AK75-'TRA_Inv UK'!AK75),('TRA_VEffInv EU28'!AK75*'TRA_Vkm EU28'!AK75-'TRA_VEffInv UK'!AK75*'TRA_Vkm UK'!AK75)/('TRA_Vkm EU28'!AK75-'TRA_Vkm UK'!AK75)),0)</f>
        <v>2.2808176132523381</v>
      </c>
      <c r="AL75" s="102">
        <f>IFERROR(IFERROR(('TRA_VEffInv EU28'!AL75*'TRA_Inv EU28'!AL75-'TRA_VEffInv UK'!AL75*'TRA_Inv UK'!AL75)/('TRA_Inv EU28'!AL75-'TRA_Inv UK'!AL75),('TRA_VEffInv EU28'!AL75*'TRA_Vkm EU28'!AL75-'TRA_VEffInv UK'!AL75*'TRA_Vkm UK'!AL75)/('TRA_Vkm EU28'!AL75-'TRA_Vkm UK'!AL75)),0)</f>
        <v>2.2452480658888896</v>
      </c>
      <c r="AM75" s="102">
        <f>IFERROR(IFERROR(('TRA_VEffInv EU28'!AM75*'TRA_Inv EU28'!AM75-'TRA_VEffInv UK'!AM75*'TRA_Inv UK'!AM75)/('TRA_Inv EU28'!AM75-'TRA_Inv UK'!AM75),('TRA_VEffInv EU28'!AM75*'TRA_Vkm EU28'!AM75-'TRA_VEffInv UK'!AM75*'TRA_Vkm UK'!AM75)/('TRA_Vkm EU28'!AM75-'TRA_Vkm UK'!AM75)),0)</f>
        <v>2.2119055034212241</v>
      </c>
      <c r="AN75" s="102">
        <f>IFERROR(IFERROR(('TRA_VEffInv EU28'!AN75*'TRA_Inv EU28'!AN75-'TRA_VEffInv UK'!AN75*'TRA_Inv UK'!AN75)/('TRA_Inv EU28'!AN75-'TRA_Inv UK'!AN75),('TRA_VEffInv EU28'!AN75*'TRA_Vkm EU28'!AN75-'TRA_VEffInv UK'!AN75*'TRA_Vkm UK'!AN75)/('TRA_Vkm EU28'!AN75-'TRA_Vkm UK'!AN75)),0)</f>
        <v>2.1811598863295187</v>
      </c>
      <c r="AO75" s="102">
        <f>IFERROR(IFERROR(('TRA_VEffInv EU28'!AO75*'TRA_Inv EU28'!AO75-'TRA_VEffInv UK'!AO75*'TRA_Inv UK'!AO75)/('TRA_Inv EU28'!AO75-'TRA_Inv UK'!AO75),('TRA_VEffInv EU28'!AO75*'TRA_Vkm EU28'!AO75-'TRA_VEffInv UK'!AO75*'TRA_Vkm UK'!AO75)/('TRA_Vkm EU28'!AO75-'TRA_Vkm UK'!AO75)),0)</f>
        <v>2.1526415924576918</v>
      </c>
      <c r="AP75" s="102">
        <f>IFERROR(IFERROR(('TRA_VEffInv EU28'!AP75*'TRA_Inv EU28'!AP75-'TRA_VEffInv UK'!AP75*'TRA_Inv UK'!AP75)/('TRA_Inv EU28'!AP75-'TRA_Inv UK'!AP75),('TRA_VEffInv EU28'!AP75*'TRA_Vkm EU28'!AP75-'TRA_VEffInv UK'!AP75*'TRA_Vkm UK'!AP75)/('TRA_Vkm EU28'!AP75-'TRA_Vkm UK'!AP75)),0)</f>
        <v>2.1262866492584855</v>
      </c>
      <c r="AQ75" s="102">
        <f>IFERROR(IFERROR(('TRA_VEffInv EU28'!AQ75*'TRA_Inv EU28'!AQ75-'TRA_VEffInv UK'!AQ75*'TRA_Inv UK'!AQ75)/('TRA_Inv EU28'!AQ75-'TRA_Inv UK'!AQ75),('TRA_VEffInv EU28'!AQ75*'TRA_Vkm EU28'!AQ75-'TRA_VEffInv UK'!AQ75*'TRA_Vkm UK'!AQ75)/('TRA_Vkm EU28'!AQ75-'TRA_Vkm UK'!AQ75)),0)</f>
        <v>2.102280358606452</v>
      </c>
      <c r="AR75" s="102">
        <f>IFERROR(IFERROR(('TRA_VEffInv EU28'!AR75*'TRA_Inv EU28'!AR75-'TRA_VEffInv UK'!AR75*'TRA_Inv UK'!AR75)/('TRA_Inv EU28'!AR75-'TRA_Inv UK'!AR75),('TRA_VEffInv EU28'!AR75*'TRA_Vkm EU28'!AR75-'TRA_VEffInv UK'!AR75*'TRA_Vkm UK'!AR75)/('TRA_Vkm EU28'!AR75-'TRA_Vkm UK'!AR75)),0)</f>
        <v>2.0806272821822644</v>
      </c>
      <c r="AS75" s="102">
        <f>IFERROR(IFERROR(('TRA_VEffInv EU28'!AS75*'TRA_Inv EU28'!AS75-'TRA_VEffInv UK'!AS75*'TRA_Inv UK'!AS75)/('TRA_Inv EU28'!AS75-'TRA_Inv UK'!AS75),('TRA_VEffInv EU28'!AS75*'TRA_Vkm EU28'!AS75-'TRA_VEffInv UK'!AS75*'TRA_Vkm UK'!AS75)/('TRA_Vkm EU28'!AS75-'TRA_Vkm UK'!AS75)),0)</f>
        <v>2.0609115048316498</v>
      </c>
      <c r="AT75" s="102">
        <f>IFERROR(IFERROR(('TRA_VEffInv EU28'!AT75*'TRA_Inv EU28'!AT75-'TRA_VEffInv UK'!AT75*'TRA_Inv UK'!AT75)/('TRA_Inv EU28'!AT75-'TRA_Inv UK'!AT75),('TRA_VEffInv EU28'!AT75*'TRA_Vkm EU28'!AT75-'TRA_VEffInv UK'!AT75*'TRA_Vkm UK'!AT75)/('TRA_Vkm EU28'!AT75-'TRA_Vkm UK'!AT75)),0)</f>
        <v>2.0429330729673505</v>
      </c>
      <c r="AU75" s="102">
        <f>IFERROR(IFERROR(('TRA_VEffInv EU28'!AU75*'TRA_Inv EU28'!AU75-'TRA_VEffInv UK'!AU75*'TRA_Inv UK'!AU75)/('TRA_Inv EU28'!AU75-'TRA_Inv UK'!AU75),('TRA_VEffInv EU28'!AU75*'TRA_Vkm EU28'!AU75-'TRA_VEffInv UK'!AU75*'TRA_Vkm UK'!AU75)/('TRA_Vkm EU28'!AU75-'TRA_Vkm UK'!AU75)),0)</f>
        <v>2.0264573977933868</v>
      </c>
      <c r="AV75" s="102">
        <f>IFERROR(IFERROR(('TRA_VEffInv EU28'!AV75*'TRA_Inv EU28'!AV75-'TRA_VEffInv UK'!AV75*'TRA_Inv UK'!AV75)/('TRA_Inv EU28'!AV75-'TRA_Inv UK'!AV75),('TRA_VEffInv EU28'!AV75*'TRA_Vkm EU28'!AV75-'TRA_VEffInv UK'!AV75*'TRA_Vkm UK'!AV75)/('TRA_Vkm EU28'!AV75-'TRA_Vkm UK'!AV75)),0)</f>
        <v>2.0113537251522904</v>
      </c>
      <c r="AW75" s="102">
        <f>IFERROR(IFERROR(('TRA_VEffInv EU28'!AW75*'TRA_Inv EU28'!AW75-'TRA_VEffInv UK'!AW75*'TRA_Inv UK'!AW75)/('TRA_Inv EU28'!AW75-'TRA_Inv UK'!AW75),('TRA_VEffInv EU28'!AW75*'TRA_Vkm EU28'!AW75-'TRA_VEffInv UK'!AW75*'TRA_Vkm UK'!AW75)/('TRA_Vkm EU28'!AW75-'TRA_Vkm UK'!AW75)),0)</f>
        <v>1.9974523190963627</v>
      </c>
      <c r="AX75" s="102">
        <f>IFERROR(IFERROR(('TRA_VEffInv EU28'!AX75*'TRA_Inv EU28'!AX75-'TRA_VEffInv UK'!AX75*'TRA_Inv UK'!AX75)/('TRA_Inv EU28'!AX75-'TRA_Inv UK'!AX75),('TRA_VEffInv EU28'!AX75*'TRA_Vkm EU28'!AX75-'TRA_VEffInv UK'!AX75*'TRA_Vkm UK'!AX75)/('TRA_Vkm EU28'!AX75-'TRA_Vkm UK'!AX75)),0)</f>
        <v>1.9847413815994315</v>
      </c>
      <c r="AY75" s="102">
        <f>IFERROR(IFERROR(('TRA_VEffInv EU28'!AY75*'TRA_Inv EU28'!AY75-'TRA_VEffInv UK'!AY75*'TRA_Inv UK'!AY75)/('TRA_Inv EU28'!AY75-'TRA_Inv UK'!AY75),('TRA_VEffInv EU28'!AY75*'TRA_Vkm EU28'!AY75-'TRA_VEffInv UK'!AY75*'TRA_Vkm UK'!AY75)/('TRA_Vkm EU28'!AY75-'TRA_Vkm UK'!AY75)),0)</f>
        <v>1.97298673235596</v>
      </c>
      <c r="AZ75" s="102">
        <f>IFERROR(IFERROR(('TRA_VEffInv EU28'!AZ75*'TRA_Inv EU28'!AZ75-'TRA_VEffInv UK'!AZ75*'TRA_Inv UK'!AZ75)/('TRA_Inv EU28'!AZ75-'TRA_Inv UK'!AZ75),('TRA_VEffInv EU28'!AZ75*'TRA_Vkm EU28'!AZ75-'TRA_VEffInv UK'!AZ75*'TRA_Vkm UK'!AZ75)/('TRA_Vkm EU28'!AZ75-'TRA_Vkm UK'!AZ75)),0)</f>
        <v>1.9621291487983124</v>
      </c>
    </row>
    <row r="76" spans="1:52">
      <c r="A76" s="103" t="s">
        <v>140</v>
      </c>
      <c r="B76" s="90"/>
      <c r="C76" s="90">
        <f>IFERROR(IFERROR(('TRA_VEffInv EU28'!C76*'TRA_Inv EU28'!C76-'TRA_VEffInv UK'!C76*'TRA_Inv UK'!C76)/('TRA_Inv EU28'!C76-'TRA_Inv UK'!C76),('TRA_VEffInv EU28'!C76*'TRA_Vkm EU28'!C76-'TRA_VEffInv UK'!C76*'TRA_Vkm UK'!C76)/('TRA_Vkm EU28'!C76-'TRA_Vkm UK'!C76)),0)</f>
        <v>0</v>
      </c>
      <c r="D76" s="90">
        <f>IFERROR(IFERROR(('TRA_VEffInv EU28'!D76*'TRA_Inv EU28'!D76-'TRA_VEffInv UK'!D76*'TRA_Inv UK'!D76)/('TRA_Inv EU28'!D76-'TRA_Inv UK'!D76),('TRA_VEffInv EU28'!D76*'TRA_Vkm EU28'!D76-'TRA_VEffInv UK'!D76*'TRA_Vkm UK'!D76)/('TRA_Vkm EU28'!D76-'TRA_Vkm UK'!D76)),0)</f>
        <v>0</v>
      </c>
      <c r="E76" s="90">
        <f>IFERROR(IFERROR(('TRA_VEffInv EU28'!E76*'TRA_Inv EU28'!E76-'TRA_VEffInv UK'!E76*'TRA_Inv UK'!E76)/('TRA_Inv EU28'!E76-'TRA_Inv UK'!E76),('TRA_VEffInv EU28'!E76*'TRA_Vkm EU28'!E76-'TRA_VEffInv UK'!E76*'TRA_Vkm UK'!E76)/('TRA_Vkm EU28'!E76-'TRA_Vkm UK'!E76)),0)</f>
        <v>0</v>
      </c>
      <c r="F76" s="90">
        <f>IFERROR(IFERROR(('TRA_VEffInv EU28'!F76*'TRA_Inv EU28'!F76-'TRA_VEffInv UK'!F76*'TRA_Inv UK'!F76)/('TRA_Inv EU28'!F76-'TRA_Inv UK'!F76),('TRA_VEffInv EU28'!F76*'TRA_Vkm EU28'!F76-'TRA_VEffInv UK'!F76*'TRA_Vkm UK'!F76)/('TRA_Vkm EU28'!F76-'TRA_Vkm UK'!F76)),0)</f>
        <v>0</v>
      </c>
      <c r="G76" s="90">
        <f>IFERROR(IFERROR(('TRA_VEffInv EU28'!G76*'TRA_Inv EU28'!G76-'TRA_VEffInv UK'!G76*'TRA_Inv UK'!G76)/('TRA_Inv EU28'!G76-'TRA_Inv UK'!G76),('TRA_VEffInv EU28'!G76*'TRA_Vkm EU28'!G76-'TRA_VEffInv UK'!G76*'TRA_Vkm UK'!G76)/('TRA_Vkm EU28'!G76-'TRA_Vkm UK'!G76)),0)</f>
        <v>0</v>
      </c>
      <c r="H76" s="90">
        <f>IFERROR(IFERROR(('TRA_VEffInv EU28'!H76*'TRA_Inv EU28'!H76-'TRA_VEffInv UK'!H76*'TRA_Inv UK'!H76)/('TRA_Inv EU28'!H76-'TRA_Inv UK'!H76),('TRA_VEffInv EU28'!H76*'TRA_Vkm EU28'!H76-'TRA_VEffInv UK'!H76*'TRA_Vkm UK'!H76)/('TRA_Vkm EU28'!H76-'TRA_Vkm UK'!H76)),0)</f>
        <v>0</v>
      </c>
      <c r="I76" s="90">
        <f>IFERROR(IFERROR(('TRA_VEffInv EU28'!I76*'TRA_Inv EU28'!I76-'TRA_VEffInv UK'!I76*'TRA_Inv UK'!I76)/('TRA_Inv EU28'!I76-'TRA_Inv UK'!I76),('TRA_VEffInv EU28'!I76*'TRA_Vkm EU28'!I76-'TRA_VEffInv UK'!I76*'TRA_Vkm UK'!I76)/('TRA_Vkm EU28'!I76-'TRA_Vkm UK'!I76)),0)</f>
        <v>0</v>
      </c>
      <c r="J76" s="90">
        <f>IFERROR(IFERROR(('TRA_VEffInv EU28'!J76*'TRA_Inv EU28'!J76-'TRA_VEffInv UK'!J76*'TRA_Inv UK'!J76)/('TRA_Inv EU28'!J76-'TRA_Inv UK'!J76),('TRA_VEffInv EU28'!J76*'TRA_Vkm EU28'!J76-'TRA_VEffInv UK'!J76*'TRA_Vkm UK'!J76)/('TRA_Vkm EU28'!J76-'TRA_Vkm UK'!J76)),0)</f>
        <v>0</v>
      </c>
      <c r="K76" s="90">
        <f>IFERROR(IFERROR(('TRA_VEffInv EU28'!K76*'TRA_Inv EU28'!K76-'TRA_VEffInv UK'!K76*'TRA_Inv UK'!K76)/('TRA_Inv EU28'!K76-'TRA_Inv UK'!K76),('TRA_VEffInv EU28'!K76*'TRA_Vkm EU28'!K76-'TRA_VEffInv UK'!K76*'TRA_Vkm UK'!K76)/('TRA_Vkm EU28'!K76-'TRA_Vkm UK'!K76)),0)</f>
        <v>0</v>
      </c>
      <c r="L76" s="90">
        <f>IFERROR(IFERROR(('TRA_VEffInv EU28'!L76*'TRA_Inv EU28'!L76-'TRA_VEffInv UK'!L76*'TRA_Inv UK'!L76)/('TRA_Inv EU28'!L76-'TRA_Inv UK'!L76),('TRA_VEffInv EU28'!L76*'TRA_Vkm EU28'!L76-'TRA_VEffInv UK'!L76*'TRA_Vkm UK'!L76)/('TRA_Vkm EU28'!L76-'TRA_Vkm UK'!L76)),0)</f>
        <v>0</v>
      </c>
      <c r="M76" s="90">
        <f>IFERROR(IFERROR(('TRA_VEffInv EU28'!M76*'TRA_Inv EU28'!M76-'TRA_VEffInv UK'!M76*'TRA_Inv UK'!M76)/('TRA_Inv EU28'!M76-'TRA_Inv UK'!M76),('TRA_VEffInv EU28'!M76*'TRA_Vkm EU28'!M76-'TRA_VEffInv UK'!M76*'TRA_Vkm UK'!M76)/('TRA_Vkm EU28'!M76-'TRA_Vkm UK'!M76)),0)</f>
        <v>0</v>
      </c>
      <c r="N76" s="90">
        <f>IFERROR(IFERROR(('TRA_VEffInv EU28'!N76*'TRA_Inv EU28'!N76-'TRA_VEffInv UK'!N76*'TRA_Inv UK'!N76)/('TRA_Inv EU28'!N76-'TRA_Inv UK'!N76),('TRA_VEffInv EU28'!N76*'TRA_Vkm EU28'!N76-'TRA_VEffInv UK'!N76*'TRA_Vkm UK'!N76)/('TRA_Vkm EU28'!N76-'TRA_Vkm UK'!N76)),0)</f>
        <v>0</v>
      </c>
      <c r="O76" s="90">
        <f>IFERROR(IFERROR(('TRA_VEffInv EU28'!O76*'TRA_Inv EU28'!O76-'TRA_VEffInv UK'!O76*'TRA_Inv UK'!O76)/('TRA_Inv EU28'!O76-'TRA_Inv UK'!O76),('TRA_VEffInv EU28'!O76*'TRA_Vkm EU28'!O76-'TRA_VEffInv UK'!O76*'TRA_Vkm UK'!O76)/('TRA_Vkm EU28'!O76-'TRA_Vkm UK'!O76)),0)</f>
        <v>0</v>
      </c>
      <c r="P76" s="90">
        <f>IFERROR(IFERROR(('TRA_VEffInv EU28'!P76*'TRA_Inv EU28'!P76-'TRA_VEffInv UK'!P76*'TRA_Inv UK'!P76)/('TRA_Inv EU28'!P76-'TRA_Inv UK'!P76),('TRA_VEffInv EU28'!P76*'TRA_Vkm EU28'!P76-'TRA_VEffInv UK'!P76*'TRA_Vkm UK'!P76)/('TRA_Vkm EU28'!P76-'TRA_Vkm UK'!P76)),0)</f>
        <v>0</v>
      </c>
      <c r="Q76" s="90">
        <f>IFERROR(IFERROR(('TRA_VEffInv EU28'!Q76*'TRA_Inv EU28'!Q76-'TRA_VEffInv UK'!Q76*'TRA_Inv UK'!Q76)/('TRA_Inv EU28'!Q76-'TRA_Inv UK'!Q76),('TRA_VEffInv EU28'!Q76*'TRA_Vkm EU28'!Q76-'TRA_VEffInv UK'!Q76*'TRA_Vkm UK'!Q76)/('TRA_Vkm EU28'!Q76-'TRA_Vkm UK'!Q76)),0)</f>
        <v>0</v>
      </c>
      <c r="R76" s="90">
        <f>IFERROR(IFERROR(('TRA_VEffInv EU28'!R76*'TRA_Inv EU28'!R76-'TRA_VEffInv UK'!R76*'TRA_Inv UK'!R76)/('TRA_Inv EU28'!R76-'TRA_Inv UK'!R76),('TRA_VEffInv EU28'!R76*'TRA_Vkm EU28'!R76-'TRA_VEffInv UK'!R76*'TRA_Vkm UK'!R76)/('TRA_Vkm EU28'!R76-'TRA_Vkm UK'!R76)),0)</f>
        <v>1.9969443488903338</v>
      </c>
      <c r="S76" s="90">
        <f>IFERROR(IFERROR(('TRA_VEffInv EU28'!S76*'TRA_Inv EU28'!S76-'TRA_VEffInv UK'!S76*'TRA_Inv UK'!S76)/('TRA_Inv EU28'!S76-'TRA_Inv UK'!S76),('TRA_VEffInv EU28'!S76*'TRA_Vkm EU28'!S76-'TRA_VEffInv UK'!S76*'TRA_Vkm UK'!S76)/('TRA_Vkm EU28'!S76-'TRA_Vkm UK'!S76)),0)</f>
        <v>1.9948712124993278</v>
      </c>
      <c r="T76" s="90">
        <f>IFERROR(IFERROR(('TRA_VEffInv EU28'!T76*'TRA_Inv EU28'!T76-'TRA_VEffInv UK'!T76*'TRA_Inv UK'!T76)/('TRA_Inv EU28'!T76-'TRA_Inv UK'!T76),('TRA_VEffInv EU28'!T76*'TRA_Vkm EU28'!T76-'TRA_VEffInv UK'!T76*'TRA_Vkm UK'!T76)/('TRA_Vkm EU28'!T76-'TRA_Vkm UK'!T76)),0)</f>
        <v>1.9905354356386367</v>
      </c>
      <c r="U76" s="90">
        <f>IFERROR(IFERROR(('TRA_VEffInv EU28'!U76*'TRA_Inv EU28'!U76-'TRA_VEffInv UK'!U76*'TRA_Inv UK'!U76)/('TRA_Inv EU28'!U76-'TRA_Inv UK'!U76),('TRA_VEffInv EU28'!U76*'TRA_Vkm EU28'!U76-'TRA_VEffInv UK'!U76*'TRA_Vkm UK'!U76)/('TRA_Vkm EU28'!U76-'TRA_Vkm UK'!U76)),0)</f>
        <v>1.9870121606002293</v>
      </c>
      <c r="V76" s="90">
        <f>IFERROR(IFERROR(('TRA_VEffInv EU28'!V76*'TRA_Inv EU28'!V76-'TRA_VEffInv UK'!V76*'TRA_Inv UK'!V76)/('TRA_Inv EU28'!V76-'TRA_Inv UK'!V76),('TRA_VEffInv EU28'!V76*'TRA_Vkm EU28'!V76-'TRA_VEffInv UK'!V76*'TRA_Vkm UK'!V76)/('TRA_Vkm EU28'!V76-'TRA_Vkm UK'!V76)),0)</f>
        <v>1.9837238989383252</v>
      </c>
      <c r="W76" s="90">
        <f>IFERROR(IFERROR(('TRA_VEffInv EU28'!W76*'TRA_Inv EU28'!W76-'TRA_VEffInv UK'!W76*'TRA_Inv UK'!W76)/('TRA_Inv EU28'!W76-'TRA_Inv UK'!W76),('TRA_VEffInv EU28'!W76*'TRA_Vkm EU28'!W76-'TRA_VEffInv UK'!W76*'TRA_Vkm UK'!W76)/('TRA_Vkm EU28'!W76-'TRA_Vkm UK'!W76)),0)</f>
        <v>1.9823476007965732</v>
      </c>
      <c r="X76" s="90">
        <f>IFERROR(IFERROR(('TRA_VEffInv EU28'!X76*'TRA_Inv EU28'!X76-'TRA_VEffInv UK'!X76*'TRA_Inv UK'!X76)/('TRA_Inv EU28'!X76-'TRA_Inv UK'!X76),('TRA_VEffInv EU28'!X76*'TRA_Vkm EU28'!X76-'TRA_VEffInv UK'!X76*'TRA_Vkm UK'!X76)/('TRA_Vkm EU28'!X76-'TRA_Vkm UK'!X76)),0)</f>
        <v>1.9780278481281661</v>
      </c>
      <c r="Y76" s="90">
        <f>IFERROR(IFERROR(('TRA_VEffInv EU28'!Y76*'TRA_Inv EU28'!Y76-'TRA_VEffInv UK'!Y76*'TRA_Inv UK'!Y76)/('TRA_Inv EU28'!Y76-'TRA_Inv UK'!Y76),('TRA_VEffInv EU28'!Y76*'TRA_Vkm EU28'!Y76-'TRA_VEffInv UK'!Y76*'TRA_Vkm UK'!Y76)/('TRA_Vkm EU28'!Y76-'TRA_Vkm UK'!Y76)),0)</f>
        <v>1.9743321883148506</v>
      </c>
      <c r="Z76" s="90">
        <f>IFERROR(IFERROR(('TRA_VEffInv EU28'!Z76*'TRA_Inv EU28'!Z76-'TRA_VEffInv UK'!Z76*'TRA_Inv UK'!Z76)/('TRA_Inv EU28'!Z76-'TRA_Inv UK'!Z76),('TRA_VEffInv EU28'!Z76*'TRA_Vkm EU28'!Z76-'TRA_VEffInv UK'!Z76*'TRA_Vkm UK'!Z76)/('TRA_Vkm EU28'!Z76-'TRA_Vkm UK'!Z76)),0)</f>
        <v>1.9709932813224522</v>
      </c>
      <c r="AA76" s="90">
        <f>IFERROR(IFERROR(('TRA_VEffInv EU28'!AA76*'TRA_Inv EU28'!AA76-'TRA_VEffInv UK'!AA76*'TRA_Inv UK'!AA76)/('TRA_Inv EU28'!AA76-'TRA_Inv UK'!AA76),('TRA_VEffInv EU28'!AA76*'TRA_Vkm EU28'!AA76-'TRA_VEffInv UK'!AA76*'TRA_Vkm UK'!AA76)/('TRA_Vkm EU28'!AA76-'TRA_Vkm UK'!AA76)),0)</f>
        <v>1.9677988075787081</v>
      </c>
      <c r="AB76" s="90">
        <f>IFERROR(IFERROR(('TRA_VEffInv EU28'!AB76*'TRA_Inv EU28'!AB76-'TRA_VEffInv UK'!AB76*'TRA_Inv UK'!AB76)/('TRA_Inv EU28'!AB76-'TRA_Inv UK'!AB76),('TRA_VEffInv EU28'!AB76*'TRA_Vkm EU28'!AB76-'TRA_VEffInv UK'!AB76*'TRA_Vkm UK'!AB76)/('TRA_Vkm EU28'!AB76-'TRA_Vkm UK'!AB76)),0)</f>
        <v>1.9645336927631216</v>
      </c>
      <c r="AC76" s="90">
        <f>IFERROR(IFERROR(('TRA_VEffInv EU28'!AC76*'TRA_Inv EU28'!AC76-'TRA_VEffInv UK'!AC76*'TRA_Inv UK'!AC76)/('TRA_Inv EU28'!AC76-'TRA_Inv UK'!AC76),('TRA_VEffInv EU28'!AC76*'TRA_Vkm EU28'!AC76-'TRA_VEffInv UK'!AC76*'TRA_Vkm UK'!AC76)/('TRA_Vkm EU28'!AC76-'TRA_Vkm UK'!AC76)),0)</f>
        <v>1.9613350072184128</v>
      </c>
      <c r="AD76" s="90">
        <f>IFERROR(IFERROR(('TRA_VEffInv EU28'!AD76*'TRA_Inv EU28'!AD76-'TRA_VEffInv UK'!AD76*'TRA_Inv UK'!AD76)/('TRA_Inv EU28'!AD76-'TRA_Inv UK'!AD76),('TRA_VEffInv EU28'!AD76*'TRA_Vkm EU28'!AD76-'TRA_VEffInv UK'!AD76*'TRA_Vkm UK'!AD76)/('TRA_Vkm EU28'!AD76-'TRA_Vkm UK'!AD76)),0)</f>
        <v>1.9609436225008421</v>
      </c>
      <c r="AE76" s="90">
        <f>IFERROR(IFERROR(('TRA_VEffInv EU28'!AE76*'TRA_Inv EU28'!AE76-'TRA_VEffInv UK'!AE76*'TRA_Inv UK'!AE76)/('TRA_Inv EU28'!AE76-'TRA_Inv UK'!AE76),('TRA_VEffInv EU28'!AE76*'TRA_Vkm EU28'!AE76-'TRA_VEffInv UK'!AE76*'TRA_Vkm UK'!AE76)/('TRA_Vkm EU28'!AE76-'TRA_Vkm UK'!AE76)),0)</f>
        <v>1.9615898400698821</v>
      </c>
      <c r="AF76" s="90">
        <f>IFERROR(IFERROR(('TRA_VEffInv EU28'!AF76*'TRA_Inv EU28'!AF76-'TRA_VEffInv UK'!AF76*'TRA_Inv UK'!AF76)/('TRA_Inv EU28'!AF76-'TRA_Inv UK'!AF76),('TRA_VEffInv EU28'!AF76*'TRA_Vkm EU28'!AF76-'TRA_VEffInv UK'!AF76*'TRA_Vkm UK'!AF76)/('TRA_Vkm EU28'!AF76-'TRA_Vkm UK'!AF76)),0)</f>
        <v>1.9522193806873802</v>
      </c>
      <c r="AG76" s="90">
        <f>IFERROR(IFERROR(('TRA_VEffInv EU28'!AG76*'TRA_Inv EU28'!AG76-'TRA_VEffInv UK'!AG76*'TRA_Inv UK'!AG76)/('TRA_Inv EU28'!AG76-'TRA_Inv UK'!AG76),('TRA_VEffInv EU28'!AG76*'TRA_Vkm EU28'!AG76-'TRA_VEffInv UK'!AG76*'TRA_Vkm UK'!AG76)/('TRA_Vkm EU28'!AG76-'TRA_Vkm UK'!AG76)),0)</f>
        <v>1.9479751156971707</v>
      </c>
      <c r="AH76" s="90">
        <f>IFERROR(IFERROR(('TRA_VEffInv EU28'!AH76*'TRA_Inv EU28'!AH76-'TRA_VEffInv UK'!AH76*'TRA_Inv UK'!AH76)/('TRA_Inv EU28'!AH76-'TRA_Inv UK'!AH76),('TRA_VEffInv EU28'!AH76*'TRA_Vkm EU28'!AH76-'TRA_VEffInv UK'!AH76*'TRA_Vkm UK'!AH76)/('TRA_Vkm EU28'!AH76-'TRA_Vkm UK'!AH76)),0)</f>
        <v>1.9438312416584971</v>
      </c>
      <c r="AI76" s="90">
        <f>IFERROR(IFERROR(('TRA_VEffInv EU28'!AI76*'TRA_Inv EU28'!AI76-'TRA_VEffInv UK'!AI76*'TRA_Inv UK'!AI76)/('TRA_Inv EU28'!AI76-'TRA_Inv UK'!AI76),('TRA_VEffInv EU28'!AI76*'TRA_Vkm EU28'!AI76-'TRA_VEffInv UK'!AI76*'TRA_Vkm UK'!AI76)/('TRA_Vkm EU28'!AI76-'TRA_Vkm UK'!AI76)),0)</f>
        <v>1.9395703442333476</v>
      </c>
      <c r="AJ76" s="90">
        <f>IFERROR(IFERROR(('TRA_VEffInv EU28'!AJ76*'TRA_Inv EU28'!AJ76-'TRA_VEffInv UK'!AJ76*'TRA_Inv UK'!AJ76)/('TRA_Inv EU28'!AJ76-'TRA_Inv UK'!AJ76),('TRA_VEffInv EU28'!AJ76*'TRA_Vkm EU28'!AJ76-'TRA_VEffInv UK'!AJ76*'TRA_Vkm UK'!AJ76)/('TRA_Vkm EU28'!AJ76-'TRA_Vkm UK'!AJ76)),0)</f>
        <v>1.9350788867835775</v>
      </c>
      <c r="AK76" s="90">
        <f>IFERROR(IFERROR(('TRA_VEffInv EU28'!AK76*'TRA_Inv EU28'!AK76-'TRA_VEffInv UK'!AK76*'TRA_Inv UK'!AK76)/('TRA_Inv EU28'!AK76-'TRA_Inv UK'!AK76),('TRA_VEffInv EU28'!AK76*'TRA_Vkm EU28'!AK76-'TRA_VEffInv UK'!AK76*'TRA_Vkm UK'!AK76)/('TRA_Vkm EU28'!AK76-'TRA_Vkm UK'!AK76)),0)</f>
        <v>1.9303849003845681</v>
      </c>
      <c r="AL76" s="90">
        <f>IFERROR(IFERROR(('TRA_VEffInv EU28'!AL76*'TRA_Inv EU28'!AL76-'TRA_VEffInv UK'!AL76*'TRA_Inv UK'!AL76)/('TRA_Inv EU28'!AL76-'TRA_Inv UK'!AL76),('TRA_VEffInv EU28'!AL76*'TRA_Vkm EU28'!AL76-'TRA_VEffInv UK'!AL76*'TRA_Vkm UK'!AL76)/('TRA_Vkm EU28'!AL76-'TRA_Vkm UK'!AL76)),0)</f>
        <v>1.92548181123308</v>
      </c>
      <c r="AM76" s="90">
        <f>IFERROR(IFERROR(('TRA_VEffInv EU28'!AM76*'TRA_Inv EU28'!AM76-'TRA_VEffInv UK'!AM76*'TRA_Inv UK'!AM76)/('TRA_Inv EU28'!AM76-'TRA_Inv UK'!AM76),('TRA_VEffInv EU28'!AM76*'TRA_Vkm EU28'!AM76-'TRA_VEffInv UK'!AM76*'TRA_Vkm UK'!AM76)/('TRA_Vkm EU28'!AM76-'TRA_Vkm UK'!AM76)),0)</f>
        <v>1.9203809324369647</v>
      </c>
      <c r="AN76" s="90">
        <f>IFERROR(IFERROR(('TRA_VEffInv EU28'!AN76*'TRA_Inv EU28'!AN76-'TRA_VEffInv UK'!AN76*'TRA_Inv UK'!AN76)/('TRA_Inv EU28'!AN76-'TRA_Inv UK'!AN76),('TRA_VEffInv EU28'!AN76*'TRA_Vkm EU28'!AN76-'TRA_VEffInv UK'!AN76*'TRA_Vkm UK'!AN76)/('TRA_Vkm EU28'!AN76-'TRA_Vkm UK'!AN76)),0)</f>
        <v>1.9150891403523851</v>
      </c>
      <c r="AO76" s="90">
        <f>IFERROR(IFERROR(('TRA_VEffInv EU28'!AO76*'TRA_Inv EU28'!AO76-'TRA_VEffInv UK'!AO76*'TRA_Inv UK'!AO76)/('TRA_Inv EU28'!AO76-'TRA_Inv UK'!AO76),('TRA_VEffInv EU28'!AO76*'TRA_Vkm EU28'!AO76-'TRA_VEffInv UK'!AO76*'TRA_Vkm UK'!AO76)/('TRA_Vkm EU28'!AO76-'TRA_Vkm UK'!AO76)),0)</f>
        <v>1.9095975596993364</v>
      </c>
      <c r="AP76" s="90">
        <f>IFERROR(IFERROR(('TRA_VEffInv EU28'!AP76*'TRA_Inv EU28'!AP76-'TRA_VEffInv UK'!AP76*'TRA_Inv UK'!AP76)/('TRA_Inv EU28'!AP76-'TRA_Inv UK'!AP76),('TRA_VEffInv EU28'!AP76*'TRA_Vkm EU28'!AP76-'TRA_VEffInv UK'!AP76*'TRA_Vkm UK'!AP76)/('TRA_Vkm EU28'!AP76-'TRA_Vkm UK'!AP76)),0)</f>
        <v>1.9039231118848745</v>
      </c>
      <c r="AQ76" s="90">
        <f>IFERROR(IFERROR(('TRA_VEffInv EU28'!AQ76*'TRA_Inv EU28'!AQ76-'TRA_VEffInv UK'!AQ76*'TRA_Inv UK'!AQ76)/('TRA_Inv EU28'!AQ76-'TRA_Inv UK'!AQ76),('TRA_VEffInv EU28'!AQ76*'TRA_Vkm EU28'!AQ76-'TRA_VEffInv UK'!AQ76*'TRA_Vkm UK'!AQ76)/('TRA_Vkm EU28'!AQ76-'TRA_Vkm UK'!AQ76)),0)</f>
        <v>1.8986228639996146</v>
      </c>
      <c r="AR76" s="90">
        <f>IFERROR(IFERROR(('TRA_VEffInv EU28'!AR76*'TRA_Inv EU28'!AR76-'TRA_VEffInv UK'!AR76*'TRA_Inv UK'!AR76)/('TRA_Inv EU28'!AR76-'TRA_Inv UK'!AR76),('TRA_VEffInv EU28'!AR76*'TRA_Vkm EU28'!AR76-'TRA_VEffInv UK'!AR76*'TRA_Vkm UK'!AR76)/('TRA_Vkm EU28'!AR76-'TRA_Vkm UK'!AR76)),0)</f>
        <v>1.8934048174775953</v>
      </c>
      <c r="AS76" s="90">
        <f>IFERROR(IFERROR(('TRA_VEffInv EU28'!AS76*'TRA_Inv EU28'!AS76-'TRA_VEffInv UK'!AS76*'TRA_Inv UK'!AS76)/('TRA_Inv EU28'!AS76-'TRA_Inv UK'!AS76),('TRA_VEffInv EU28'!AS76*'TRA_Vkm EU28'!AS76-'TRA_VEffInv UK'!AS76*'TRA_Vkm UK'!AS76)/('TRA_Vkm EU28'!AS76-'TRA_Vkm UK'!AS76)),0)</f>
        <v>1.8882636842048204</v>
      </c>
      <c r="AT76" s="90">
        <f>IFERROR(IFERROR(('TRA_VEffInv EU28'!AT76*'TRA_Inv EU28'!AT76-'TRA_VEffInv UK'!AT76*'TRA_Inv UK'!AT76)/('TRA_Inv EU28'!AT76-'TRA_Inv UK'!AT76),('TRA_VEffInv EU28'!AT76*'TRA_Vkm EU28'!AT76-'TRA_VEffInv UK'!AT76*'TRA_Vkm UK'!AT76)/('TRA_Vkm EU28'!AT76-'TRA_Vkm UK'!AT76)),0)</f>
        <v>1.8832011816032568</v>
      </c>
      <c r="AU76" s="90">
        <f>IFERROR(IFERROR(('TRA_VEffInv EU28'!AU76*'TRA_Inv EU28'!AU76-'TRA_VEffInv UK'!AU76*'TRA_Inv UK'!AU76)/('TRA_Inv EU28'!AU76-'TRA_Inv UK'!AU76),('TRA_VEffInv EU28'!AU76*'TRA_Vkm EU28'!AU76-'TRA_VEffInv UK'!AU76*'TRA_Vkm UK'!AU76)/('TRA_Vkm EU28'!AU76-'TRA_Vkm UK'!AU76)),0)</f>
        <v>1.8782183422017855</v>
      </c>
      <c r="AV76" s="90">
        <f>IFERROR(IFERROR(('TRA_VEffInv EU28'!AV76*'TRA_Inv EU28'!AV76-'TRA_VEffInv UK'!AV76*'TRA_Inv UK'!AV76)/('TRA_Inv EU28'!AV76-'TRA_Inv UK'!AV76),('TRA_VEffInv EU28'!AV76*'TRA_Vkm EU28'!AV76-'TRA_VEffInv UK'!AV76*'TRA_Vkm UK'!AV76)/('TRA_Vkm EU28'!AV76-'TRA_Vkm UK'!AV76)),0)</f>
        <v>1.8733207110248129</v>
      </c>
      <c r="AW76" s="90">
        <f>IFERROR(IFERROR(('TRA_VEffInv EU28'!AW76*'TRA_Inv EU28'!AW76-'TRA_VEffInv UK'!AW76*'TRA_Inv UK'!AW76)/('TRA_Inv EU28'!AW76-'TRA_Inv UK'!AW76),('TRA_VEffInv EU28'!AW76*'TRA_Vkm EU28'!AW76-'TRA_VEffInv UK'!AW76*'TRA_Vkm UK'!AW76)/('TRA_Vkm EU28'!AW76-'TRA_Vkm UK'!AW76)),0)</f>
        <v>1.8684991527340411</v>
      </c>
      <c r="AX76" s="90">
        <f>IFERROR(IFERROR(('TRA_VEffInv EU28'!AX76*'TRA_Inv EU28'!AX76-'TRA_VEffInv UK'!AX76*'TRA_Inv UK'!AX76)/('TRA_Inv EU28'!AX76-'TRA_Inv UK'!AX76),('TRA_VEffInv EU28'!AX76*'TRA_Vkm EU28'!AX76-'TRA_VEffInv UK'!AX76*'TRA_Vkm UK'!AX76)/('TRA_Vkm EU28'!AX76-'TRA_Vkm UK'!AX76)),0)</f>
        <v>1.8637496859935907</v>
      </c>
      <c r="AY76" s="90">
        <f>IFERROR(IFERROR(('TRA_VEffInv EU28'!AY76*'TRA_Inv EU28'!AY76-'TRA_VEffInv UK'!AY76*'TRA_Inv UK'!AY76)/('TRA_Inv EU28'!AY76-'TRA_Inv UK'!AY76),('TRA_VEffInv EU28'!AY76*'TRA_Vkm EU28'!AY76-'TRA_VEffInv UK'!AY76*'TRA_Vkm UK'!AY76)/('TRA_Vkm EU28'!AY76-'TRA_Vkm UK'!AY76)),0)</f>
        <v>1.859082839577533</v>
      </c>
      <c r="AZ76" s="90">
        <f>IFERROR(IFERROR(('TRA_VEffInv EU28'!AZ76*'TRA_Inv EU28'!AZ76-'TRA_VEffInv UK'!AZ76*'TRA_Inv UK'!AZ76)/('TRA_Inv EU28'!AZ76-'TRA_Inv UK'!AZ76),('TRA_VEffInv EU28'!AZ76*'TRA_Vkm EU28'!AZ76-'TRA_VEffInv UK'!AZ76*'TRA_Vkm UK'!AZ76)/('TRA_Vkm EU28'!AZ76-'TRA_Vkm UK'!AZ76)),0)</f>
        <v>1.8544904096505632</v>
      </c>
    </row>
    <row r="77" spans="1:52">
      <c r="A77" s="103" t="s">
        <v>146</v>
      </c>
      <c r="B77" s="90"/>
      <c r="C77" s="90">
        <f>IFERROR(IFERROR(('TRA_VEffInv EU28'!C77*'TRA_Inv EU28'!C77-'TRA_VEffInv UK'!C77*'TRA_Inv UK'!C77)/('TRA_Inv EU28'!C77-'TRA_Inv UK'!C77),('TRA_VEffInv EU28'!C77*'TRA_Vkm EU28'!C77-'TRA_VEffInv UK'!C77*'TRA_Vkm UK'!C77)/('TRA_Vkm EU28'!C77-'TRA_Vkm UK'!C77)),0)</f>
        <v>0</v>
      </c>
      <c r="D77" s="90">
        <f>IFERROR(IFERROR(('TRA_VEffInv EU28'!D77*'TRA_Inv EU28'!D77-'TRA_VEffInv UK'!D77*'TRA_Inv UK'!D77)/('TRA_Inv EU28'!D77-'TRA_Inv UK'!D77),('TRA_VEffInv EU28'!D77*'TRA_Vkm EU28'!D77-'TRA_VEffInv UK'!D77*'TRA_Vkm UK'!D77)/('TRA_Vkm EU28'!D77-'TRA_Vkm UK'!D77)),0)</f>
        <v>0</v>
      </c>
      <c r="E77" s="90">
        <f>IFERROR(IFERROR(('TRA_VEffInv EU28'!E77*'TRA_Inv EU28'!E77-'TRA_VEffInv UK'!E77*'TRA_Inv UK'!E77)/('TRA_Inv EU28'!E77-'TRA_Inv UK'!E77),('TRA_VEffInv EU28'!E77*'TRA_Vkm EU28'!E77-'TRA_VEffInv UK'!E77*'TRA_Vkm UK'!E77)/('TRA_Vkm EU28'!E77-'TRA_Vkm UK'!E77)),0)</f>
        <v>0</v>
      </c>
      <c r="F77" s="90">
        <f>IFERROR(IFERROR(('TRA_VEffInv EU28'!F77*'TRA_Inv EU28'!F77-'TRA_VEffInv UK'!F77*'TRA_Inv UK'!F77)/('TRA_Inv EU28'!F77-'TRA_Inv UK'!F77),('TRA_VEffInv EU28'!F77*'TRA_Vkm EU28'!F77-'TRA_VEffInv UK'!F77*'TRA_Vkm UK'!F77)/('TRA_Vkm EU28'!F77-'TRA_Vkm UK'!F77)),0)</f>
        <v>0</v>
      </c>
      <c r="G77" s="90">
        <f>IFERROR(IFERROR(('TRA_VEffInv EU28'!G77*'TRA_Inv EU28'!G77-'TRA_VEffInv UK'!G77*'TRA_Inv UK'!G77)/('TRA_Inv EU28'!G77-'TRA_Inv UK'!G77),('TRA_VEffInv EU28'!G77*'TRA_Vkm EU28'!G77-'TRA_VEffInv UK'!G77*'TRA_Vkm UK'!G77)/('TRA_Vkm EU28'!G77-'TRA_Vkm UK'!G77)),0)</f>
        <v>0</v>
      </c>
      <c r="H77" s="90">
        <f>IFERROR(IFERROR(('TRA_VEffInv EU28'!H77*'TRA_Inv EU28'!H77-'TRA_VEffInv UK'!H77*'TRA_Inv UK'!H77)/('TRA_Inv EU28'!H77-'TRA_Inv UK'!H77),('TRA_VEffInv EU28'!H77*'TRA_Vkm EU28'!H77-'TRA_VEffInv UK'!H77*'TRA_Vkm UK'!H77)/('TRA_Vkm EU28'!H77-'TRA_Vkm UK'!H77)),0)</f>
        <v>0</v>
      </c>
      <c r="I77" s="90">
        <f>IFERROR(IFERROR(('TRA_VEffInv EU28'!I77*'TRA_Inv EU28'!I77-'TRA_VEffInv UK'!I77*'TRA_Inv UK'!I77)/('TRA_Inv EU28'!I77-'TRA_Inv UK'!I77),('TRA_VEffInv EU28'!I77*'TRA_Vkm EU28'!I77-'TRA_VEffInv UK'!I77*'TRA_Vkm UK'!I77)/('TRA_Vkm EU28'!I77-'TRA_Vkm UK'!I77)),0)</f>
        <v>0</v>
      </c>
      <c r="J77" s="90">
        <f>IFERROR(IFERROR(('TRA_VEffInv EU28'!J77*'TRA_Inv EU28'!J77-'TRA_VEffInv UK'!J77*'TRA_Inv UK'!J77)/('TRA_Inv EU28'!J77-'TRA_Inv UK'!J77),('TRA_VEffInv EU28'!J77*'TRA_Vkm EU28'!J77-'TRA_VEffInv UK'!J77*'TRA_Vkm UK'!J77)/('TRA_Vkm EU28'!J77-'TRA_Vkm UK'!J77)),0)</f>
        <v>0</v>
      </c>
      <c r="K77" s="90">
        <f>IFERROR(IFERROR(('TRA_VEffInv EU28'!K77*'TRA_Inv EU28'!K77-'TRA_VEffInv UK'!K77*'TRA_Inv UK'!K77)/('TRA_Inv EU28'!K77-'TRA_Inv UK'!K77),('TRA_VEffInv EU28'!K77*'TRA_Vkm EU28'!K77-'TRA_VEffInv UK'!K77*'TRA_Vkm UK'!K77)/('TRA_Vkm EU28'!K77-'TRA_Vkm UK'!K77)),0)</f>
        <v>0</v>
      </c>
      <c r="L77" s="90">
        <f>IFERROR(IFERROR(('TRA_VEffInv EU28'!L77*'TRA_Inv EU28'!L77-'TRA_VEffInv UK'!L77*'TRA_Inv UK'!L77)/('TRA_Inv EU28'!L77-'TRA_Inv UK'!L77),('TRA_VEffInv EU28'!L77*'TRA_Vkm EU28'!L77-'TRA_VEffInv UK'!L77*'TRA_Vkm UK'!L77)/('TRA_Vkm EU28'!L77-'TRA_Vkm UK'!L77)),0)</f>
        <v>0</v>
      </c>
      <c r="M77" s="90">
        <f>IFERROR(IFERROR(('TRA_VEffInv EU28'!M77*'TRA_Inv EU28'!M77-'TRA_VEffInv UK'!M77*'TRA_Inv UK'!M77)/('TRA_Inv EU28'!M77-'TRA_Inv UK'!M77),('TRA_VEffInv EU28'!M77*'TRA_Vkm EU28'!M77-'TRA_VEffInv UK'!M77*'TRA_Vkm UK'!M77)/('TRA_Vkm EU28'!M77-'TRA_Vkm UK'!M77)),0)</f>
        <v>0</v>
      </c>
      <c r="N77" s="90">
        <f>IFERROR(IFERROR(('TRA_VEffInv EU28'!N77*'TRA_Inv EU28'!N77-'TRA_VEffInv UK'!N77*'TRA_Inv UK'!N77)/('TRA_Inv EU28'!N77-'TRA_Inv UK'!N77),('TRA_VEffInv EU28'!N77*'TRA_Vkm EU28'!N77-'TRA_VEffInv UK'!N77*'TRA_Vkm UK'!N77)/('TRA_Vkm EU28'!N77-'TRA_Vkm UK'!N77)),0)</f>
        <v>0</v>
      </c>
      <c r="O77" s="90">
        <f>IFERROR(IFERROR(('TRA_VEffInv EU28'!O77*'TRA_Inv EU28'!O77-'TRA_VEffInv UK'!O77*'TRA_Inv UK'!O77)/('TRA_Inv EU28'!O77-'TRA_Inv UK'!O77),('TRA_VEffInv EU28'!O77*'TRA_Vkm EU28'!O77-'TRA_VEffInv UK'!O77*'TRA_Vkm UK'!O77)/('TRA_Vkm EU28'!O77-'TRA_Vkm UK'!O77)),0)</f>
        <v>0</v>
      </c>
      <c r="P77" s="90">
        <f>IFERROR(IFERROR(('TRA_VEffInv EU28'!P77*'TRA_Inv EU28'!P77-'TRA_VEffInv UK'!P77*'TRA_Inv UK'!P77)/('TRA_Inv EU28'!P77-'TRA_Inv UK'!P77),('TRA_VEffInv EU28'!P77*'TRA_Vkm EU28'!P77-'TRA_VEffInv UK'!P77*'TRA_Vkm UK'!P77)/('TRA_Vkm EU28'!P77-'TRA_Vkm UK'!P77)),0)</f>
        <v>0</v>
      </c>
      <c r="Q77" s="90">
        <f>IFERROR(IFERROR(('TRA_VEffInv EU28'!Q77*'TRA_Inv EU28'!Q77-'TRA_VEffInv UK'!Q77*'TRA_Inv UK'!Q77)/('TRA_Inv EU28'!Q77-'TRA_Inv UK'!Q77),('TRA_VEffInv EU28'!Q77*'TRA_Vkm EU28'!Q77-'TRA_VEffInv UK'!Q77*'TRA_Vkm UK'!Q77)/('TRA_Vkm EU28'!Q77-'TRA_Vkm UK'!Q77)),0)</f>
        <v>0</v>
      </c>
      <c r="R77" s="90">
        <f>IFERROR(IFERROR(('TRA_VEffInv EU28'!R77*'TRA_Inv EU28'!R77-'TRA_VEffInv UK'!R77*'TRA_Inv UK'!R77)/('TRA_Inv EU28'!R77-'TRA_Inv UK'!R77),('TRA_VEffInv EU28'!R77*'TRA_Vkm EU28'!R77-'TRA_VEffInv UK'!R77*'TRA_Vkm UK'!R77)/('TRA_Vkm EU28'!R77-'TRA_Vkm UK'!R77)),0)</f>
        <v>3.0678291484939231</v>
      </c>
      <c r="S77" s="90">
        <f>IFERROR(IFERROR(('TRA_VEffInv EU28'!S77*'TRA_Inv EU28'!S77-'TRA_VEffInv UK'!S77*'TRA_Inv UK'!S77)/('TRA_Inv EU28'!S77-'TRA_Inv UK'!S77),('TRA_VEffInv EU28'!S77*'TRA_Vkm EU28'!S77-'TRA_VEffInv UK'!S77*'TRA_Vkm UK'!S77)/('TRA_Vkm EU28'!S77-'TRA_Vkm UK'!S77)),0)</f>
        <v>3.064611316378083</v>
      </c>
      <c r="T77" s="90">
        <f>IFERROR(IFERROR(('TRA_VEffInv EU28'!T77*'TRA_Inv EU28'!T77-'TRA_VEffInv UK'!T77*'TRA_Inv UK'!T77)/('TRA_Inv EU28'!T77-'TRA_Inv UK'!T77),('TRA_VEffInv EU28'!T77*'TRA_Vkm EU28'!T77-'TRA_VEffInv UK'!T77*'TRA_Vkm UK'!T77)/('TRA_Vkm EU28'!T77-'TRA_Vkm UK'!T77)),0)</f>
        <v>3.0568855808234257</v>
      </c>
      <c r="U77" s="90">
        <f>IFERROR(IFERROR(('TRA_VEffInv EU28'!U77*'TRA_Inv EU28'!U77-'TRA_VEffInv UK'!U77*'TRA_Inv UK'!U77)/('TRA_Inv EU28'!U77-'TRA_Inv UK'!U77),('TRA_VEffInv EU28'!U77*'TRA_Vkm EU28'!U77-'TRA_VEffInv UK'!U77*'TRA_Vkm UK'!U77)/('TRA_Vkm EU28'!U77-'TRA_Vkm UK'!U77)),0)</f>
        <v>3.0516057565808912</v>
      </c>
      <c r="V77" s="90">
        <f>IFERROR(IFERROR(('TRA_VEffInv EU28'!V77*'TRA_Inv EU28'!V77-'TRA_VEffInv UK'!V77*'TRA_Inv UK'!V77)/('TRA_Inv EU28'!V77-'TRA_Inv UK'!V77),('TRA_VEffInv EU28'!V77*'TRA_Vkm EU28'!V77-'TRA_VEffInv UK'!V77*'TRA_Vkm UK'!V77)/('TRA_Vkm EU28'!V77-'TRA_Vkm UK'!V77)),0)</f>
        <v>3.0464700295896097</v>
      </c>
      <c r="W77" s="90">
        <f>IFERROR(IFERROR(('TRA_VEffInv EU28'!W77*'TRA_Inv EU28'!W77-'TRA_VEffInv UK'!W77*'TRA_Inv UK'!W77)/('TRA_Inv EU28'!W77-'TRA_Inv UK'!W77),('TRA_VEffInv EU28'!W77*'TRA_Vkm EU28'!W77-'TRA_VEffInv UK'!W77*'TRA_Vkm UK'!W77)/('TRA_Vkm EU28'!W77-'TRA_Vkm UK'!W77)),0)</f>
        <v>3.0438206080161798</v>
      </c>
      <c r="X77" s="90">
        <f>IFERROR(IFERROR(('TRA_VEffInv EU28'!X77*'TRA_Inv EU28'!X77-'TRA_VEffInv UK'!X77*'TRA_Inv UK'!X77)/('TRA_Inv EU28'!X77-'TRA_Inv UK'!X77),('TRA_VEffInv EU28'!X77*'TRA_Vkm EU28'!X77-'TRA_VEffInv UK'!X77*'TRA_Vkm UK'!X77)/('TRA_Vkm EU28'!X77-'TRA_Vkm UK'!X77)),0)</f>
        <v>3.0402971548567734</v>
      </c>
      <c r="Y77" s="90">
        <f>IFERROR(IFERROR(('TRA_VEffInv EU28'!Y77*'TRA_Inv EU28'!Y77-'TRA_VEffInv UK'!Y77*'TRA_Inv UK'!Y77)/('TRA_Inv EU28'!Y77-'TRA_Inv UK'!Y77),('TRA_VEffInv EU28'!Y77*'TRA_Vkm EU28'!Y77-'TRA_VEffInv UK'!Y77*'TRA_Vkm UK'!Y77)/('TRA_Vkm EU28'!Y77-'TRA_Vkm UK'!Y77)),0)</f>
        <v>3.033215266098356</v>
      </c>
      <c r="Z77" s="90">
        <f>IFERROR(IFERROR(('TRA_VEffInv EU28'!Z77*'TRA_Inv EU28'!Z77-'TRA_VEffInv UK'!Z77*'TRA_Inv UK'!Z77)/('TRA_Inv EU28'!Z77-'TRA_Inv UK'!Z77),('TRA_VEffInv EU28'!Z77*'TRA_Vkm EU28'!Z77-'TRA_VEffInv UK'!Z77*'TRA_Vkm UK'!Z77)/('TRA_Vkm EU28'!Z77-'TRA_Vkm UK'!Z77)),0)</f>
        <v>3.0286339505018272</v>
      </c>
      <c r="AA77" s="90">
        <f>IFERROR(IFERROR(('TRA_VEffInv EU28'!AA77*'TRA_Inv EU28'!AA77-'TRA_VEffInv UK'!AA77*'TRA_Inv UK'!AA77)/('TRA_Inv EU28'!AA77-'TRA_Inv UK'!AA77),('TRA_VEffInv EU28'!AA77*'TRA_Vkm EU28'!AA77-'TRA_VEffInv UK'!AA77*'TRA_Vkm UK'!AA77)/('TRA_Vkm EU28'!AA77-'TRA_Vkm UK'!AA77)),0)</f>
        <v>3.0236201391782407</v>
      </c>
      <c r="AB77" s="90">
        <f>IFERROR(IFERROR(('TRA_VEffInv EU28'!AB77*'TRA_Inv EU28'!AB77-'TRA_VEffInv UK'!AB77*'TRA_Inv UK'!AB77)/('TRA_Inv EU28'!AB77-'TRA_Inv UK'!AB77),('TRA_VEffInv EU28'!AB77*'TRA_Vkm EU28'!AB77-'TRA_VEffInv UK'!AB77*'TRA_Vkm UK'!AB77)/('TRA_Vkm EU28'!AB77-'TRA_Vkm UK'!AB77)),0)</f>
        <v>3.0187037180482021</v>
      </c>
      <c r="AC77" s="90">
        <f>IFERROR(IFERROR(('TRA_VEffInv EU28'!AC77*'TRA_Inv EU28'!AC77-'TRA_VEffInv UK'!AC77*'TRA_Inv UK'!AC77)/('TRA_Inv EU28'!AC77-'TRA_Inv UK'!AC77),('TRA_VEffInv EU28'!AC77*'TRA_Vkm EU28'!AC77-'TRA_VEffInv UK'!AC77*'TRA_Vkm UK'!AC77)/('TRA_Vkm EU28'!AC77-'TRA_Vkm UK'!AC77)),0)</f>
        <v>3.0137373184657288</v>
      </c>
      <c r="AD77" s="90">
        <f>IFERROR(IFERROR(('TRA_VEffInv EU28'!AD77*'TRA_Inv EU28'!AD77-'TRA_VEffInv UK'!AD77*'TRA_Inv UK'!AD77)/('TRA_Inv EU28'!AD77-'TRA_Inv UK'!AD77),('TRA_VEffInv EU28'!AD77*'TRA_Vkm EU28'!AD77-'TRA_VEffInv UK'!AD77*'TRA_Vkm UK'!AD77)/('TRA_Vkm EU28'!AD77-'TRA_Vkm UK'!AD77)),0)</f>
        <v>3.0136591560173569</v>
      </c>
      <c r="AE77" s="90">
        <f>IFERROR(IFERROR(('TRA_VEffInv EU28'!AE77*'TRA_Inv EU28'!AE77-'TRA_VEffInv UK'!AE77*'TRA_Inv UK'!AE77)/('TRA_Inv EU28'!AE77-'TRA_Inv UK'!AE77),('TRA_VEffInv EU28'!AE77*'TRA_Vkm EU28'!AE77-'TRA_VEffInv UK'!AE77*'TRA_Vkm UK'!AE77)/('TRA_Vkm EU28'!AE77-'TRA_Vkm UK'!AE77)),0)</f>
        <v>3.0140655912844165</v>
      </c>
      <c r="AF77" s="90">
        <f>IFERROR(IFERROR(('TRA_VEffInv EU28'!AF77*'TRA_Inv EU28'!AF77-'TRA_VEffInv UK'!AF77*'TRA_Inv UK'!AF77)/('TRA_Inv EU28'!AF77-'TRA_Inv UK'!AF77),('TRA_VEffInv EU28'!AF77*'TRA_Vkm EU28'!AF77-'TRA_VEffInv UK'!AF77*'TRA_Vkm UK'!AF77)/('TRA_Vkm EU28'!AF77-'TRA_Vkm UK'!AF77)),0)</f>
        <v>3.0002982456561842</v>
      </c>
      <c r="AG77" s="90">
        <f>IFERROR(IFERROR(('TRA_VEffInv EU28'!AG77*'TRA_Inv EU28'!AG77-'TRA_VEffInv UK'!AG77*'TRA_Inv UK'!AG77)/('TRA_Inv EU28'!AG77-'TRA_Inv UK'!AG77),('TRA_VEffInv EU28'!AG77*'TRA_Vkm EU28'!AG77-'TRA_VEffInv UK'!AG77*'TRA_Vkm UK'!AG77)/('TRA_Vkm EU28'!AG77-'TRA_Vkm UK'!AG77)),0)</f>
        <v>2.9945255342181634</v>
      </c>
      <c r="AH77" s="90">
        <f>IFERROR(IFERROR(('TRA_VEffInv EU28'!AH77*'TRA_Inv EU28'!AH77-'TRA_VEffInv UK'!AH77*'TRA_Inv UK'!AH77)/('TRA_Inv EU28'!AH77-'TRA_Inv UK'!AH77),('TRA_VEffInv EU28'!AH77*'TRA_Vkm EU28'!AH77-'TRA_VEffInv UK'!AH77*'TRA_Vkm UK'!AH77)/('TRA_Vkm EU28'!AH77-'TRA_Vkm UK'!AH77)),0)</f>
        <v>2.9888162963921729</v>
      </c>
      <c r="AI77" s="90">
        <f>IFERROR(IFERROR(('TRA_VEffInv EU28'!AI77*'TRA_Inv EU28'!AI77-'TRA_VEffInv UK'!AI77*'TRA_Inv UK'!AI77)/('TRA_Inv EU28'!AI77-'TRA_Inv UK'!AI77),('TRA_VEffInv EU28'!AI77*'TRA_Vkm EU28'!AI77-'TRA_VEffInv UK'!AI77*'TRA_Vkm UK'!AI77)/('TRA_Vkm EU28'!AI77-'TRA_Vkm UK'!AI77)),0)</f>
        <v>2.98302262694519</v>
      </c>
      <c r="AJ77" s="90">
        <f>IFERROR(IFERROR(('TRA_VEffInv EU28'!AJ77*'TRA_Inv EU28'!AJ77-'TRA_VEffInv UK'!AJ77*'TRA_Inv UK'!AJ77)/('TRA_Inv EU28'!AJ77-'TRA_Inv UK'!AJ77),('TRA_VEffInv EU28'!AJ77*'TRA_Vkm EU28'!AJ77-'TRA_VEffInv UK'!AJ77*'TRA_Vkm UK'!AJ77)/('TRA_Vkm EU28'!AJ77-'TRA_Vkm UK'!AJ77)),0)</f>
        <v>2.9769441116825339</v>
      </c>
      <c r="AK77" s="90">
        <f>IFERROR(IFERROR(('TRA_VEffInv EU28'!AK77*'TRA_Inv EU28'!AK77-'TRA_VEffInv UK'!AK77*'TRA_Inv UK'!AK77)/('TRA_Inv EU28'!AK77-'TRA_Inv UK'!AK77),('TRA_VEffInv EU28'!AK77*'TRA_Vkm EU28'!AK77-'TRA_VEffInv UK'!AK77*'TRA_Vkm UK'!AK77)/('TRA_Vkm EU28'!AK77-'TRA_Vkm UK'!AK77)),0)</f>
        <v>2.9706429008995792</v>
      </c>
      <c r="AL77" s="90">
        <f>IFERROR(IFERROR(('TRA_VEffInv EU28'!AL77*'TRA_Inv EU28'!AL77-'TRA_VEffInv UK'!AL77*'TRA_Inv UK'!AL77)/('TRA_Inv EU28'!AL77-'TRA_Inv UK'!AL77),('TRA_VEffInv EU28'!AL77*'TRA_Vkm EU28'!AL77-'TRA_VEffInv UK'!AL77*'TRA_Vkm UK'!AL77)/('TRA_Vkm EU28'!AL77-'TRA_Vkm UK'!AL77)),0)</f>
        <v>2.9641133199319856</v>
      </c>
      <c r="AM77" s="90">
        <f>IFERROR(IFERROR(('TRA_VEffInv EU28'!AM77*'TRA_Inv EU28'!AM77-'TRA_VEffInv UK'!AM77*'TRA_Inv UK'!AM77)/('TRA_Inv EU28'!AM77-'TRA_Inv UK'!AM77),('TRA_VEffInv EU28'!AM77*'TRA_Vkm EU28'!AM77-'TRA_VEffInv UK'!AM77*'TRA_Vkm UK'!AM77)/('TRA_Vkm EU28'!AM77-'TRA_Vkm UK'!AM77)),0)</f>
        <v>2.9573509673233409</v>
      </c>
      <c r="AN77" s="90">
        <f>IFERROR(IFERROR(('TRA_VEffInv EU28'!AN77*'TRA_Inv EU28'!AN77-'TRA_VEffInv UK'!AN77*'TRA_Inv UK'!AN77)/('TRA_Inv EU28'!AN77-'TRA_Inv UK'!AN77),('TRA_VEffInv EU28'!AN77*'TRA_Vkm EU28'!AN77-'TRA_VEffInv UK'!AN77*'TRA_Vkm UK'!AN77)/('TRA_Vkm EU28'!AN77-'TRA_Vkm UK'!AN77)),0)</f>
        <v>2.9503810621419082</v>
      </c>
      <c r="AO77" s="90">
        <f>IFERROR(IFERROR(('TRA_VEffInv EU28'!AO77*'TRA_Inv EU28'!AO77-'TRA_VEffInv UK'!AO77*'TRA_Inv UK'!AO77)/('TRA_Inv EU28'!AO77-'TRA_Inv UK'!AO77),('TRA_VEffInv EU28'!AO77*'TRA_Vkm EU28'!AO77-'TRA_VEffInv UK'!AO77*'TRA_Vkm UK'!AO77)/('TRA_Vkm EU28'!AO77-'TRA_Vkm UK'!AO77)),0)</f>
        <v>2.9431603790831642</v>
      </c>
      <c r="AP77" s="90">
        <f>IFERROR(IFERROR(('TRA_VEffInv EU28'!AP77*'TRA_Inv EU28'!AP77-'TRA_VEffInv UK'!AP77*'TRA_Inv UK'!AP77)/('TRA_Inv EU28'!AP77-'TRA_Inv UK'!AP77),('TRA_VEffInv EU28'!AP77*'TRA_Vkm EU28'!AP77-'TRA_VEffInv UK'!AP77*'TRA_Vkm UK'!AP77)/('TRA_Vkm EU28'!AP77-'TRA_Vkm UK'!AP77)),0)</f>
        <v>2.9357219512283481</v>
      </c>
      <c r="AQ77" s="90">
        <f>IFERROR(IFERROR(('TRA_VEffInv EU28'!AQ77*'TRA_Inv EU28'!AQ77-'TRA_VEffInv UK'!AQ77*'TRA_Inv UK'!AQ77)/('TRA_Inv EU28'!AQ77-'TRA_Inv UK'!AQ77),('TRA_VEffInv EU28'!AQ77*'TRA_Vkm EU28'!AQ77-'TRA_VEffInv UK'!AQ77*'TRA_Vkm UK'!AQ77)/('TRA_Vkm EU28'!AQ77-'TRA_Vkm UK'!AQ77)),0)</f>
        <v>2.9287965262352689</v>
      </c>
      <c r="AR77" s="90">
        <f>IFERROR(IFERROR(('TRA_VEffInv EU28'!AR77*'TRA_Inv EU28'!AR77-'TRA_VEffInv UK'!AR77*'TRA_Inv UK'!AR77)/('TRA_Inv EU28'!AR77-'TRA_Inv UK'!AR77),('TRA_VEffInv EU28'!AR77*'TRA_Vkm EU28'!AR77-'TRA_VEffInv UK'!AR77*'TRA_Vkm UK'!AR77)/('TRA_Vkm EU28'!AR77-'TRA_Vkm UK'!AR77)),0)</f>
        <v>2.9219997805234561</v>
      </c>
      <c r="AS77" s="90">
        <f>IFERROR(IFERROR(('TRA_VEffInv EU28'!AS77*'TRA_Inv EU28'!AS77-'TRA_VEffInv UK'!AS77*'TRA_Inv UK'!AS77)/('TRA_Inv EU28'!AS77-'TRA_Inv UK'!AS77),('TRA_VEffInv EU28'!AS77*'TRA_Vkm EU28'!AS77-'TRA_VEffInv UK'!AS77*'TRA_Vkm UK'!AS77)/('TRA_Vkm EU28'!AS77-'TRA_Vkm UK'!AS77)),0)</f>
        <v>2.9152956860291979</v>
      </c>
      <c r="AT77" s="90">
        <f>IFERROR(IFERROR(('TRA_VEffInv EU28'!AT77*'TRA_Inv EU28'!AT77-'TRA_VEffInv UK'!AT77*'TRA_Inv UK'!AT77)/('TRA_Inv EU28'!AT77-'TRA_Inv UK'!AT77),('TRA_VEffInv EU28'!AT77*'TRA_Vkm EU28'!AT77-'TRA_VEffInv UK'!AT77*'TRA_Vkm UK'!AT77)/('TRA_Vkm EU28'!AT77-'TRA_Vkm UK'!AT77)),0)</f>
        <v>2.908706822907646</v>
      </c>
      <c r="AU77" s="90">
        <f>IFERROR(IFERROR(('TRA_VEffInv EU28'!AU77*'TRA_Inv EU28'!AU77-'TRA_VEffInv UK'!AU77*'TRA_Inv UK'!AU77)/('TRA_Inv EU28'!AU77-'TRA_Inv UK'!AU77),('TRA_VEffInv EU28'!AU77*'TRA_Vkm EU28'!AU77-'TRA_VEffInv UK'!AU77*'TRA_Vkm UK'!AU77)/('TRA_Vkm EU28'!AU77-'TRA_Vkm UK'!AU77)),0)</f>
        <v>2.9022244658564644</v>
      </c>
      <c r="AV77" s="90">
        <f>IFERROR(IFERROR(('TRA_VEffInv EU28'!AV77*'TRA_Inv EU28'!AV77-'TRA_VEffInv UK'!AV77*'TRA_Inv UK'!AV77)/('TRA_Inv EU28'!AV77-'TRA_Inv UK'!AV77),('TRA_VEffInv EU28'!AV77*'TRA_Vkm EU28'!AV77-'TRA_VEffInv UK'!AV77*'TRA_Vkm UK'!AV77)/('TRA_Vkm EU28'!AV77-'TRA_Vkm UK'!AV77)),0)</f>
        <v>2.8958432513829031</v>
      </c>
      <c r="AW77" s="90">
        <f>IFERROR(IFERROR(('TRA_VEffInv EU28'!AW77*'TRA_Inv EU28'!AW77-'TRA_VEffInv UK'!AW77*'TRA_Inv UK'!AW77)/('TRA_Inv EU28'!AW77-'TRA_Inv UK'!AW77),('TRA_VEffInv EU28'!AW77*'TRA_Vkm EU28'!AW77-'TRA_VEffInv UK'!AW77*'TRA_Vkm UK'!AW77)/('TRA_Vkm EU28'!AW77-'TRA_Vkm UK'!AW77)),0)</f>
        <v>2.8895592720526233</v>
      </c>
      <c r="AX77" s="90">
        <f>IFERROR(IFERROR(('TRA_VEffInv EU28'!AX77*'TRA_Inv EU28'!AX77-'TRA_VEffInv UK'!AX77*'TRA_Inv UK'!AX77)/('TRA_Inv EU28'!AX77-'TRA_Inv UK'!AX77),('TRA_VEffInv EU28'!AX77*'TRA_Vkm EU28'!AX77-'TRA_VEffInv UK'!AX77*'TRA_Vkm UK'!AX77)/('TRA_Vkm EU28'!AX77-'TRA_Vkm UK'!AX77)),0)</f>
        <v>2.8833843246559558</v>
      </c>
      <c r="AY77" s="90">
        <f>IFERROR(IFERROR(('TRA_VEffInv EU28'!AY77*'TRA_Inv EU28'!AY77-'TRA_VEffInv UK'!AY77*'TRA_Inv UK'!AY77)/('TRA_Inv EU28'!AY77-'TRA_Inv UK'!AY77),('TRA_VEffInv EU28'!AY77*'TRA_Vkm EU28'!AY77-'TRA_VEffInv UK'!AY77*'TRA_Vkm UK'!AY77)/('TRA_Vkm EU28'!AY77-'TRA_Vkm UK'!AY77)),0)</f>
        <v>2.877296747507474</v>
      </c>
      <c r="AZ77" s="90">
        <f>IFERROR(IFERROR(('TRA_VEffInv EU28'!AZ77*'TRA_Inv EU28'!AZ77-'TRA_VEffInv UK'!AZ77*'TRA_Inv UK'!AZ77)/('TRA_Inv EU28'!AZ77-'TRA_Inv UK'!AZ77),('TRA_VEffInv EU28'!AZ77*'TRA_Vkm EU28'!AZ77-'TRA_VEffInv UK'!AZ77*'TRA_Vkm UK'!AZ77)/('TRA_Vkm EU28'!AZ77-'TRA_Vkm UK'!AZ77)),0)</f>
        <v>2.8713006145852513</v>
      </c>
    </row>
    <row r="78" spans="1:52">
      <c r="A78" s="99" t="s">
        <v>69</v>
      </c>
      <c r="B78" s="100"/>
      <c r="C78" s="100">
        <f>IFERROR(IFERROR(('TRA_VEffInv EU28'!C78*'TRA_Inv EU28'!C78-'TRA_VEffInv UK'!C78*'TRA_Inv UK'!C78)/('TRA_Inv EU28'!C78-'TRA_Inv UK'!C78),('TRA_VEffInv EU28'!C78*'TRA_Vkm EU28'!C78-'TRA_VEffInv UK'!C78*'TRA_Vkm UK'!C78)/('TRA_Vkm EU28'!C78-'TRA_Vkm UK'!C78)),0)</f>
        <v>46.821288931607711</v>
      </c>
      <c r="D78" s="100">
        <f>IFERROR(IFERROR(('TRA_VEffInv EU28'!D78*'TRA_Inv EU28'!D78-'TRA_VEffInv UK'!D78*'TRA_Inv UK'!D78)/('TRA_Inv EU28'!D78-'TRA_Inv UK'!D78),('TRA_VEffInv EU28'!D78*'TRA_Vkm EU28'!D78-'TRA_VEffInv UK'!D78*'TRA_Vkm UK'!D78)/('TRA_Vkm EU28'!D78-'TRA_Vkm UK'!D78)),0)</f>
        <v>47.021027364955728</v>
      </c>
      <c r="E78" s="100">
        <f>IFERROR(IFERROR(('TRA_VEffInv EU28'!E78*'TRA_Inv EU28'!E78-'TRA_VEffInv UK'!E78*'TRA_Inv UK'!E78)/('TRA_Inv EU28'!E78-'TRA_Inv UK'!E78),('TRA_VEffInv EU28'!E78*'TRA_Vkm EU28'!E78-'TRA_VEffInv UK'!E78*'TRA_Vkm UK'!E78)/('TRA_Vkm EU28'!E78-'TRA_Vkm UK'!E78)),0)</f>
        <v>46.664079459331184</v>
      </c>
      <c r="F78" s="100">
        <f>IFERROR(IFERROR(('TRA_VEffInv EU28'!F78*'TRA_Inv EU28'!F78-'TRA_VEffInv UK'!F78*'TRA_Inv UK'!F78)/('TRA_Inv EU28'!F78-'TRA_Inv UK'!F78),('TRA_VEffInv EU28'!F78*'TRA_Vkm EU28'!F78-'TRA_VEffInv UK'!F78*'TRA_Vkm UK'!F78)/('TRA_Vkm EU28'!F78-'TRA_Vkm UK'!F78)),0)</f>
        <v>46.696327480164882</v>
      </c>
      <c r="G78" s="100">
        <f>IFERROR(IFERROR(('TRA_VEffInv EU28'!G78*'TRA_Inv EU28'!G78-'TRA_VEffInv UK'!G78*'TRA_Inv UK'!G78)/('TRA_Inv EU28'!G78-'TRA_Inv UK'!G78),('TRA_VEffInv EU28'!G78*'TRA_Vkm EU28'!G78-'TRA_VEffInv UK'!G78*'TRA_Vkm UK'!G78)/('TRA_Vkm EU28'!G78-'TRA_Vkm UK'!G78)),0)</f>
        <v>46.509937873441309</v>
      </c>
      <c r="H78" s="100">
        <f>IFERROR(IFERROR(('TRA_VEffInv EU28'!H78*'TRA_Inv EU28'!H78-'TRA_VEffInv UK'!H78*'TRA_Inv UK'!H78)/('TRA_Inv EU28'!H78-'TRA_Inv UK'!H78),('TRA_VEffInv EU28'!H78*'TRA_Vkm EU28'!H78-'TRA_VEffInv UK'!H78*'TRA_Vkm UK'!H78)/('TRA_Vkm EU28'!H78-'TRA_Vkm UK'!H78)),0)</f>
        <v>46.334773067147367</v>
      </c>
      <c r="I78" s="100">
        <f>IFERROR(IFERROR(('TRA_VEffInv EU28'!I78*'TRA_Inv EU28'!I78-'TRA_VEffInv UK'!I78*'TRA_Inv UK'!I78)/('TRA_Inv EU28'!I78-'TRA_Inv UK'!I78),('TRA_VEffInv EU28'!I78*'TRA_Vkm EU28'!I78-'TRA_VEffInv UK'!I78*'TRA_Vkm UK'!I78)/('TRA_Vkm EU28'!I78-'TRA_Vkm UK'!I78)),0)</f>
        <v>46.157711534640505</v>
      </c>
      <c r="J78" s="100">
        <f>IFERROR(IFERROR(('TRA_VEffInv EU28'!J78*'TRA_Inv EU28'!J78-'TRA_VEffInv UK'!J78*'TRA_Inv UK'!J78)/('TRA_Inv EU28'!J78-'TRA_Inv UK'!J78),('TRA_VEffInv EU28'!J78*'TRA_Vkm EU28'!J78-'TRA_VEffInv UK'!J78*'TRA_Vkm UK'!J78)/('TRA_Vkm EU28'!J78-'TRA_Vkm UK'!J78)),0)</f>
        <v>45.536678043090987</v>
      </c>
      <c r="K78" s="100">
        <f>IFERROR(IFERROR(('TRA_VEffInv EU28'!K78*'TRA_Inv EU28'!K78-'TRA_VEffInv UK'!K78*'TRA_Inv UK'!K78)/('TRA_Inv EU28'!K78-'TRA_Inv UK'!K78),('TRA_VEffInv EU28'!K78*'TRA_Vkm EU28'!K78-'TRA_VEffInv UK'!K78*'TRA_Vkm UK'!K78)/('TRA_Vkm EU28'!K78-'TRA_Vkm UK'!K78)),0)</f>
        <v>44.970834040681744</v>
      </c>
      <c r="L78" s="100">
        <f>IFERROR(IFERROR(('TRA_VEffInv EU28'!L78*'TRA_Inv EU28'!L78-'TRA_VEffInv UK'!L78*'TRA_Inv UK'!L78)/('TRA_Inv EU28'!L78-'TRA_Inv UK'!L78),('TRA_VEffInv EU28'!L78*'TRA_Vkm EU28'!L78-'TRA_VEffInv UK'!L78*'TRA_Vkm UK'!L78)/('TRA_Vkm EU28'!L78-'TRA_Vkm UK'!L78)),0)</f>
        <v>44.560579272954357</v>
      </c>
      <c r="M78" s="100">
        <f>IFERROR(IFERROR(('TRA_VEffInv EU28'!M78*'TRA_Inv EU28'!M78-'TRA_VEffInv UK'!M78*'TRA_Inv UK'!M78)/('TRA_Inv EU28'!M78-'TRA_Inv UK'!M78),('TRA_VEffInv EU28'!M78*'TRA_Vkm EU28'!M78-'TRA_VEffInv UK'!M78*'TRA_Vkm UK'!M78)/('TRA_Vkm EU28'!M78-'TRA_Vkm UK'!M78)),0)</f>
        <v>43.819882738575487</v>
      </c>
      <c r="N78" s="100">
        <f>IFERROR(IFERROR(('TRA_VEffInv EU28'!N78*'TRA_Inv EU28'!N78-'TRA_VEffInv UK'!N78*'TRA_Inv UK'!N78)/('TRA_Inv EU28'!N78-'TRA_Inv UK'!N78),('TRA_VEffInv EU28'!N78*'TRA_Vkm EU28'!N78-'TRA_VEffInv UK'!N78*'TRA_Vkm UK'!N78)/('TRA_Vkm EU28'!N78-'TRA_Vkm UK'!N78)),0)</f>
        <v>43.864357885407351</v>
      </c>
      <c r="O78" s="100">
        <f>IFERROR(IFERROR(('TRA_VEffInv EU28'!O78*'TRA_Inv EU28'!O78-'TRA_VEffInv UK'!O78*'TRA_Inv UK'!O78)/('TRA_Inv EU28'!O78-'TRA_Inv UK'!O78),('TRA_VEffInv EU28'!O78*'TRA_Vkm EU28'!O78-'TRA_VEffInv UK'!O78*'TRA_Vkm UK'!O78)/('TRA_Vkm EU28'!O78-'TRA_Vkm UK'!O78)),0)</f>
        <v>42.231631490117621</v>
      </c>
      <c r="P78" s="100">
        <f>IFERROR(IFERROR(('TRA_VEffInv EU28'!P78*'TRA_Inv EU28'!P78-'TRA_VEffInv UK'!P78*'TRA_Inv UK'!P78)/('TRA_Inv EU28'!P78-'TRA_Inv UK'!P78),('TRA_VEffInv EU28'!P78*'TRA_Vkm EU28'!P78-'TRA_VEffInv UK'!P78*'TRA_Vkm UK'!P78)/('TRA_Vkm EU28'!P78-'TRA_Vkm UK'!P78)),0)</f>
        <v>42.850638721447957</v>
      </c>
      <c r="Q78" s="100">
        <f>IFERROR(IFERROR(('TRA_VEffInv EU28'!Q78*'TRA_Inv EU28'!Q78-'TRA_VEffInv UK'!Q78*'TRA_Inv UK'!Q78)/('TRA_Inv EU28'!Q78-'TRA_Inv UK'!Q78),('TRA_VEffInv EU28'!Q78*'TRA_Vkm EU28'!Q78-'TRA_VEffInv UK'!Q78*'TRA_Vkm UK'!Q78)/('TRA_Vkm EU28'!Q78-'TRA_Vkm UK'!Q78)),0)</f>
        <v>42.102736592227266</v>
      </c>
      <c r="R78" s="100">
        <f>IFERROR(IFERROR(('TRA_VEffInv EU28'!R78*'TRA_Inv EU28'!R78-'TRA_VEffInv UK'!R78*'TRA_Inv UK'!R78)/('TRA_Inv EU28'!R78-'TRA_Inv UK'!R78),('TRA_VEffInv EU28'!R78*'TRA_Vkm EU28'!R78-'TRA_VEffInv UK'!R78*'TRA_Vkm UK'!R78)/('TRA_Vkm EU28'!R78-'TRA_Vkm UK'!R78)),0)</f>
        <v>42.068437346026279</v>
      </c>
      <c r="S78" s="100">
        <f>IFERROR(IFERROR(('TRA_VEffInv EU28'!S78*'TRA_Inv EU28'!S78-'TRA_VEffInv UK'!S78*'TRA_Inv UK'!S78)/('TRA_Inv EU28'!S78-'TRA_Inv UK'!S78),('TRA_VEffInv EU28'!S78*'TRA_Vkm EU28'!S78-'TRA_VEffInv UK'!S78*'TRA_Vkm UK'!S78)/('TRA_Vkm EU28'!S78-'TRA_Vkm UK'!S78)),0)</f>
        <v>41.718308994751126</v>
      </c>
      <c r="T78" s="100">
        <f>IFERROR(IFERROR(('TRA_VEffInv EU28'!T78*'TRA_Inv EU28'!T78-'TRA_VEffInv UK'!T78*'TRA_Inv UK'!T78)/('TRA_Inv EU28'!T78-'TRA_Inv UK'!T78),('TRA_VEffInv EU28'!T78*'TRA_Vkm EU28'!T78-'TRA_VEffInv UK'!T78*'TRA_Vkm UK'!T78)/('TRA_Vkm EU28'!T78-'TRA_Vkm UK'!T78)),0)</f>
        <v>41.267247227740114</v>
      </c>
      <c r="U78" s="100">
        <f>IFERROR(IFERROR(('TRA_VEffInv EU28'!U78*'TRA_Inv EU28'!U78-'TRA_VEffInv UK'!U78*'TRA_Inv UK'!U78)/('TRA_Inv EU28'!U78-'TRA_Inv UK'!U78),('TRA_VEffInv EU28'!U78*'TRA_Vkm EU28'!U78-'TRA_VEffInv UK'!U78*'TRA_Vkm UK'!U78)/('TRA_Vkm EU28'!U78-'TRA_Vkm UK'!U78)),0)</f>
        <v>40.892890509616201</v>
      </c>
      <c r="V78" s="100">
        <f>IFERROR(IFERROR(('TRA_VEffInv EU28'!V78*'TRA_Inv EU28'!V78-'TRA_VEffInv UK'!V78*'TRA_Inv UK'!V78)/('TRA_Inv EU28'!V78-'TRA_Inv UK'!V78),('TRA_VEffInv EU28'!V78*'TRA_Vkm EU28'!V78-'TRA_VEffInv UK'!V78*'TRA_Vkm UK'!V78)/('TRA_Vkm EU28'!V78-'TRA_Vkm UK'!V78)),0)</f>
        <v>40.566613158493553</v>
      </c>
      <c r="W78" s="100">
        <f>IFERROR(IFERROR(('TRA_VEffInv EU28'!W78*'TRA_Inv EU28'!W78-'TRA_VEffInv UK'!W78*'TRA_Inv UK'!W78)/('TRA_Inv EU28'!W78-'TRA_Inv UK'!W78),('TRA_VEffInv EU28'!W78*'TRA_Vkm EU28'!W78-'TRA_VEffInv UK'!W78*'TRA_Vkm UK'!W78)/('TRA_Vkm EU28'!W78-'TRA_Vkm UK'!W78)),0)</f>
        <v>40.161667549883994</v>
      </c>
      <c r="X78" s="100">
        <f>IFERROR(IFERROR(('TRA_VEffInv EU28'!X78*'TRA_Inv EU28'!X78-'TRA_VEffInv UK'!X78*'TRA_Inv UK'!X78)/('TRA_Inv EU28'!X78-'TRA_Inv UK'!X78),('TRA_VEffInv EU28'!X78*'TRA_Vkm EU28'!X78-'TRA_VEffInv UK'!X78*'TRA_Vkm UK'!X78)/('TRA_Vkm EU28'!X78-'TRA_Vkm UK'!X78)),0)</f>
        <v>39.737176393080503</v>
      </c>
      <c r="Y78" s="100">
        <f>IFERROR(IFERROR(('TRA_VEffInv EU28'!Y78*'TRA_Inv EU28'!Y78-'TRA_VEffInv UK'!Y78*'TRA_Inv UK'!Y78)/('TRA_Inv EU28'!Y78-'TRA_Inv UK'!Y78),('TRA_VEffInv EU28'!Y78*'TRA_Vkm EU28'!Y78-'TRA_VEffInv UK'!Y78*'TRA_Vkm UK'!Y78)/('TRA_Vkm EU28'!Y78-'TRA_Vkm UK'!Y78)),0)</f>
        <v>39.33820365377197</v>
      </c>
      <c r="Z78" s="100">
        <f>IFERROR(IFERROR(('TRA_VEffInv EU28'!Z78*'TRA_Inv EU28'!Z78-'TRA_VEffInv UK'!Z78*'TRA_Inv UK'!Z78)/('TRA_Inv EU28'!Z78-'TRA_Inv UK'!Z78),('TRA_VEffInv EU28'!Z78*'TRA_Vkm EU28'!Z78-'TRA_VEffInv UK'!Z78*'TRA_Vkm UK'!Z78)/('TRA_Vkm EU28'!Z78-'TRA_Vkm UK'!Z78)),0)</f>
        <v>38.93270867542843</v>
      </c>
      <c r="AA78" s="100">
        <f>IFERROR(IFERROR(('TRA_VEffInv EU28'!AA78*'TRA_Inv EU28'!AA78-'TRA_VEffInv UK'!AA78*'TRA_Inv UK'!AA78)/('TRA_Inv EU28'!AA78-'TRA_Inv UK'!AA78),('TRA_VEffInv EU28'!AA78*'TRA_Vkm EU28'!AA78-'TRA_VEffInv UK'!AA78*'TRA_Vkm UK'!AA78)/('TRA_Vkm EU28'!AA78-'TRA_Vkm UK'!AA78)),0)</f>
        <v>38.524612345976358</v>
      </c>
      <c r="AB78" s="100">
        <f>IFERROR(IFERROR(('TRA_VEffInv EU28'!AB78*'TRA_Inv EU28'!AB78-'TRA_VEffInv UK'!AB78*'TRA_Inv UK'!AB78)/('TRA_Inv EU28'!AB78-'TRA_Inv UK'!AB78),('TRA_VEffInv EU28'!AB78*'TRA_Vkm EU28'!AB78-'TRA_VEffInv UK'!AB78*'TRA_Vkm UK'!AB78)/('TRA_Vkm EU28'!AB78-'TRA_Vkm UK'!AB78)),0)</f>
        <v>38.123103889193544</v>
      </c>
      <c r="AC78" s="100">
        <f>IFERROR(IFERROR(('TRA_VEffInv EU28'!AC78*'TRA_Inv EU28'!AC78-'TRA_VEffInv UK'!AC78*'TRA_Inv UK'!AC78)/('TRA_Inv EU28'!AC78-'TRA_Inv UK'!AC78),('TRA_VEffInv EU28'!AC78*'TRA_Vkm EU28'!AC78-'TRA_VEffInv UK'!AC78*'TRA_Vkm UK'!AC78)/('TRA_Vkm EU28'!AC78-'TRA_Vkm UK'!AC78)),0)</f>
        <v>37.719085956373128</v>
      </c>
      <c r="AD78" s="100">
        <f>IFERROR(IFERROR(('TRA_VEffInv EU28'!AD78*'TRA_Inv EU28'!AD78-'TRA_VEffInv UK'!AD78*'TRA_Inv UK'!AD78)/('TRA_Inv EU28'!AD78-'TRA_Inv UK'!AD78),('TRA_VEffInv EU28'!AD78*'TRA_Vkm EU28'!AD78-'TRA_VEffInv UK'!AD78*'TRA_Vkm UK'!AD78)/('TRA_Vkm EU28'!AD78-'TRA_Vkm UK'!AD78)),0)</f>
        <v>37.329998894560653</v>
      </c>
      <c r="AE78" s="100">
        <f>IFERROR(IFERROR(('TRA_VEffInv EU28'!AE78*'TRA_Inv EU28'!AE78-'TRA_VEffInv UK'!AE78*'TRA_Inv UK'!AE78)/('TRA_Inv EU28'!AE78-'TRA_Inv UK'!AE78),('TRA_VEffInv EU28'!AE78*'TRA_Vkm EU28'!AE78-'TRA_VEffInv UK'!AE78*'TRA_Vkm UK'!AE78)/('TRA_Vkm EU28'!AE78-'TRA_Vkm UK'!AE78)),0)</f>
        <v>36.926509077746211</v>
      </c>
      <c r="AF78" s="100">
        <f>IFERROR(IFERROR(('TRA_VEffInv EU28'!AF78*'TRA_Inv EU28'!AF78-'TRA_VEffInv UK'!AF78*'TRA_Inv UK'!AF78)/('TRA_Inv EU28'!AF78-'TRA_Inv UK'!AF78),('TRA_VEffInv EU28'!AF78*'TRA_Vkm EU28'!AF78-'TRA_VEffInv UK'!AF78*'TRA_Vkm UK'!AF78)/('TRA_Vkm EU28'!AF78-'TRA_Vkm UK'!AF78)),0)</f>
        <v>36.519111434590478</v>
      </c>
      <c r="AG78" s="100">
        <f>IFERROR(IFERROR(('TRA_VEffInv EU28'!AG78*'TRA_Inv EU28'!AG78-'TRA_VEffInv UK'!AG78*'TRA_Inv UK'!AG78)/('TRA_Inv EU28'!AG78-'TRA_Inv UK'!AG78),('TRA_VEffInv EU28'!AG78*'TRA_Vkm EU28'!AG78-'TRA_VEffInv UK'!AG78*'TRA_Vkm UK'!AG78)/('TRA_Vkm EU28'!AG78-'TRA_Vkm UK'!AG78)),0)</f>
        <v>36.047435334881875</v>
      </c>
      <c r="AH78" s="100">
        <f>IFERROR(IFERROR(('TRA_VEffInv EU28'!AH78*'TRA_Inv EU28'!AH78-'TRA_VEffInv UK'!AH78*'TRA_Inv UK'!AH78)/('TRA_Inv EU28'!AH78-'TRA_Inv UK'!AH78),('TRA_VEffInv EU28'!AH78*'TRA_Vkm EU28'!AH78-'TRA_VEffInv UK'!AH78*'TRA_Vkm UK'!AH78)/('TRA_Vkm EU28'!AH78-'TRA_Vkm UK'!AH78)),0)</f>
        <v>35.56599000468897</v>
      </c>
      <c r="AI78" s="100">
        <f>IFERROR(IFERROR(('TRA_VEffInv EU28'!AI78*'TRA_Inv EU28'!AI78-'TRA_VEffInv UK'!AI78*'TRA_Inv UK'!AI78)/('TRA_Inv EU28'!AI78-'TRA_Inv UK'!AI78),('TRA_VEffInv EU28'!AI78*'TRA_Vkm EU28'!AI78-'TRA_VEffInv UK'!AI78*'TRA_Vkm UK'!AI78)/('TRA_Vkm EU28'!AI78-'TRA_Vkm UK'!AI78)),0)</f>
        <v>35.078974650661173</v>
      </c>
      <c r="AJ78" s="100">
        <f>IFERROR(IFERROR(('TRA_VEffInv EU28'!AJ78*'TRA_Inv EU28'!AJ78-'TRA_VEffInv UK'!AJ78*'TRA_Inv UK'!AJ78)/('TRA_Inv EU28'!AJ78-'TRA_Inv UK'!AJ78),('TRA_VEffInv EU28'!AJ78*'TRA_Vkm EU28'!AJ78-'TRA_VEffInv UK'!AJ78*'TRA_Vkm UK'!AJ78)/('TRA_Vkm EU28'!AJ78-'TRA_Vkm UK'!AJ78)),0)</f>
        <v>34.593170361977414</v>
      </c>
      <c r="AK78" s="100">
        <f>IFERROR(IFERROR(('TRA_VEffInv EU28'!AK78*'TRA_Inv EU28'!AK78-'TRA_VEffInv UK'!AK78*'TRA_Inv UK'!AK78)/('TRA_Inv EU28'!AK78-'TRA_Inv UK'!AK78),('TRA_VEffInv EU28'!AK78*'TRA_Vkm EU28'!AK78-'TRA_VEffInv UK'!AK78*'TRA_Vkm UK'!AK78)/('TRA_Vkm EU28'!AK78-'TRA_Vkm UK'!AK78)),0)</f>
        <v>34.090195302522979</v>
      </c>
      <c r="AL78" s="100">
        <f>IFERROR(IFERROR(('TRA_VEffInv EU28'!AL78*'TRA_Inv EU28'!AL78-'TRA_VEffInv UK'!AL78*'TRA_Inv UK'!AL78)/('TRA_Inv EU28'!AL78-'TRA_Inv UK'!AL78),('TRA_VEffInv EU28'!AL78*'TRA_Vkm EU28'!AL78-'TRA_VEffInv UK'!AL78*'TRA_Vkm UK'!AL78)/('TRA_Vkm EU28'!AL78-'TRA_Vkm UK'!AL78)),0)</f>
        <v>33.580239167294117</v>
      </c>
      <c r="AM78" s="100">
        <f>IFERROR(IFERROR(('TRA_VEffInv EU28'!AM78*'TRA_Inv EU28'!AM78-'TRA_VEffInv UK'!AM78*'TRA_Inv UK'!AM78)/('TRA_Inv EU28'!AM78-'TRA_Inv UK'!AM78),('TRA_VEffInv EU28'!AM78*'TRA_Vkm EU28'!AM78-'TRA_VEffInv UK'!AM78*'TRA_Vkm UK'!AM78)/('TRA_Vkm EU28'!AM78-'TRA_Vkm UK'!AM78)),0)</f>
        <v>33.048243848796417</v>
      </c>
      <c r="AN78" s="100">
        <f>IFERROR(IFERROR(('TRA_VEffInv EU28'!AN78*'TRA_Inv EU28'!AN78-'TRA_VEffInv UK'!AN78*'TRA_Inv UK'!AN78)/('TRA_Inv EU28'!AN78-'TRA_Inv UK'!AN78),('TRA_VEffInv EU28'!AN78*'TRA_Vkm EU28'!AN78-'TRA_VEffInv UK'!AN78*'TRA_Vkm UK'!AN78)/('TRA_Vkm EU28'!AN78-'TRA_Vkm UK'!AN78)),0)</f>
        <v>32.522757649462328</v>
      </c>
      <c r="AO78" s="100">
        <f>IFERROR(IFERROR(('TRA_VEffInv EU28'!AO78*'TRA_Inv EU28'!AO78-'TRA_VEffInv UK'!AO78*'TRA_Inv UK'!AO78)/('TRA_Inv EU28'!AO78-'TRA_Inv UK'!AO78),('TRA_VEffInv EU28'!AO78*'TRA_Vkm EU28'!AO78-'TRA_VEffInv UK'!AO78*'TRA_Vkm UK'!AO78)/('TRA_Vkm EU28'!AO78-'TRA_Vkm UK'!AO78)),0)</f>
        <v>31.975793806109998</v>
      </c>
      <c r="AP78" s="100">
        <f>IFERROR(IFERROR(('TRA_VEffInv EU28'!AP78*'TRA_Inv EU28'!AP78-'TRA_VEffInv UK'!AP78*'TRA_Inv UK'!AP78)/('TRA_Inv EU28'!AP78-'TRA_Inv UK'!AP78),('TRA_VEffInv EU28'!AP78*'TRA_Vkm EU28'!AP78-'TRA_VEffInv UK'!AP78*'TRA_Vkm UK'!AP78)/('TRA_Vkm EU28'!AP78-'TRA_Vkm UK'!AP78)),0)</f>
        <v>31.42753544591309</v>
      </c>
      <c r="AQ78" s="100">
        <f>IFERROR(IFERROR(('TRA_VEffInv EU28'!AQ78*'TRA_Inv EU28'!AQ78-'TRA_VEffInv UK'!AQ78*'TRA_Inv UK'!AQ78)/('TRA_Inv EU28'!AQ78-'TRA_Inv UK'!AQ78),('TRA_VEffInv EU28'!AQ78*'TRA_Vkm EU28'!AQ78-'TRA_VEffInv UK'!AQ78*'TRA_Vkm UK'!AQ78)/('TRA_Vkm EU28'!AQ78-'TRA_Vkm UK'!AQ78)),0)</f>
        <v>30.879182521646168</v>
      </c>
      <c r="AR78" s="100">
        <f>IFERROR(IFERROR(('TRA_VEffInv EU28'!AR78*'TRA_Inv EU28'!AR78-'TRA_VEffInv UK'!AR78*'TRA_Inv UK'!AR78)/('TRA_Inv EU28'!AR78-'TRA_Inv UK'!AR78),('TRA_VEffInv EU28'!AR78*'TRA_Vkm EU28'!AR78-'TRA_VEffInv UK'!AR78*'TRA_Vkm UK'!AR78)/('TRA_Vkm EU28'!AR78-'TRA_Vkm UK'!AR78)),0)</f>
        <v>30.35419479998918</v>
      </c>
      <c r="AS78" s="100">
        <f>IFERROR(IFERROR(('TRA_VEffInv EU28'!AS78*'TRA_Inv EU28'!AS78-'TRA_VEffInv UK'!AS78*'TRA_Inv UK'!AS78)/('TRA_Inv EU28'!AS78-'TRA_Inv UK'!AS78),('TRA_VEffInv EU28'!AS78*'TRA_Vkm EU28'!AS78-'TRA_VEffInv UK'!AS78*'TRA_Vkm UK'!AS78)/('TRA_Vkm EU28'!AS78-'TRA_Vkm UK'!AS78)),0)</f>
        <v>29.837206435790637</v>
      </c>
      <c r="AT78" s="100">
        <f>IFERROR(IFERROR(('TRA_VEffInv EU28'!AT78*'TRA_Inv EU28'!AT78-'TRA_VEffInv UK'!AT78*'TRA_Inv UK'!AT78)/('TRA_Inv EU28'!AT78-'TRA_Inv UK'!AT78),('TRA_VEffInv EU28'!AT78*'TRA_Vkm EU28'!AT78-'TRA_VEffInv UK'!AT78*'TRA_Vkm UK'!AT78)/('TRA_Vkm EU28'!AT78-'TRA_Vkm UK'!AT78)),0)</f>
        <v>29.347195739098272</v>
      </c>
      <c r="AU78" s="100">
        <f>IFERROR(IFERROR(('TRA_VEffInv EU28'!AU78*'TRA_Inv EU28'!AU78-'TRA_VEffInv UK'!AU78*'TRA_Inv UK'!AU78)/('TRA_Inv EU28'!AU78-'TRA_Inv UK'!AU78),('TRA_VEffInv EU28'!AU78*'TRA_Vkm EU28'!AU78-'TRA_VEffInv UK'!AU78*'TRA_Vkm UK'!AU78)/('TRA_Vkm EU28'!AU78-'TRA_Vkm UK'!AU78)),0)</f>
        <v>28.853360597197323</v>
      </c>
      <c r="AV78" s="100">
        <f>IFERROR(IFERROR(('TRA_VEffInv EU28'!AV78*'TRA_Inv EU28'!AV78-'TRA_VEffInv UK'!AV78*'TRA_Inv UK'!AV78)/('TRA_Inv EU28'!AV78-'TRA_Inv UK'!AV78),('TRA_VEffInv EU28'!AV78*'TRA_Vkm EU28'!AV78-'TRA_VEffInv UK'!AV78*'TRA_Vkm UK'!AV78)/('TRA_Vkm EU28'!AV78-'TRA_Vkm UK'!AV78)),0)</f>
        <v>28.392672299962946</v>
      </c>
      <c r="AW78" s="100">
        <f>IFERROR(IFERROR(('TRA_VEffInv EU28'!AW78*'TRA_Inv EU28'!AW78-'TRA_VEffInv UK'!AW78*'TRA_Inv UK'!AW78)/('TRA_Inv EU28'!AW78-'TRA_Inv UK'!AW78),('TRA_VEffInv EU28'!AW78*'TRA_Vkm EU28'!AW78-'TRA_VEffInv UK'!AW78*'TRA_Vkm UK'!AW78)/('TRA_Vkm EU28'!AW78-'TRA_Vkm UK'!AW78)),0)</f>
        <v>27.925989973434309</v>
      </c>
      <c r="AX78" s="100">
        <f>IFERROR(IFERROR(('TRA_VEffInv EU28'!AX78*'TRA_Inv EU28'!AX78-'TRA_VEffInv UK'!AX78*'TRA_Inv UK'!AX78)/('TRA_Inv EU28'!AX78-'TRA_Inv UK'!AX78),('TRA_VEffInv EU28'!AX78*'TRA_Vkm EU28'!AX78-'TRA_VEffInv UK'!AX78*'TRA_Vkm UK'!AX78)/('TRA_Vkm EU28'!AX78-'TRA_Vkm UK'!AX78)),0)</f>
        <v>27.502079310859337</v>
      </c>
      <c r="AY78" s="100">
        <f>IFERROR(IFERROR(('TRA_VEffInv EU28'!AY78*'TRA_Inv EU28'!AY78-'TRA_VEffInv UK'!AY78*'TRA_Inv UK'!AY78)/('TRA_Inv EU28'!AY78-'TRA_Inv UK'!AY78),('TRA_VEffInv EU28'!AY78*'TRA_Vkm EU28'!AY78-'TRA_VEffInv UK'!AY78*'TRA_Vkm UK'!AY78)/('TRA_Vkm EU28'!AY78-'TRA_Vkm UK'!AY78)),0)</f>
        <v>27.061250756921289</v>
      </c>
      <c r="AZ78" s="100">
        <f>IFERROR(IFERROR(('TRA_VEffInv EU28'!AZ78*'TRA_Inv EU28'!AZ78-'TRA_VEffInv UK'!AZ78*'TRA_Inv UK'!AZ78)/('TRA_Inv EU28'!AZ78-'TRA_Inv UK'!AZ78),('TRA_VEffInv EU28'!AZ78*'TRA_Vkm EU28'!AZ78-'TRA_VEffInv UK'!AZ78*'TRA_Vkm UK'!AZ78)/('TRA_Vkm EU28'!AZ78-'TRA_Vkm UK'!AZ78)),0)</f>
        <v>26.663717457520598</v>
      </c>
    </row>
    <row r="79" spans="1:52">
      <c r="A79" s="101" t="s">
        <v>130</v>
      </c>
      <c r="B79" s="102"/>
      <c r="C79" s="102">
        <f>IFERROR(IFERROR(('TRA_VEffInv EU28'!C79*'TRA_Inv EU28'!C79-'TRA_VEffInv UK'!C79*'TRA_Inv UK'!C79)/('TRA_Inv EU28'!C79-'TRA_Inv UK'!C79),('TRA_VEffInv EU28'!C79*'TRA_Vkm EU28'!C79-'TRA_VEffInv UK'!C79*'TRA_Vkm UK'!C79)/('TRA_Vkm EU28'!C79-'TRA_Vkm UK'!C79)),0)</f>
        <v>46.850368993450481</v>
      </c>
      <c r="D79" s="102">
        <f>IFERROR(IFERROR(('TRA_VEffInv EU28'!D79*'TRA_Inv EU28'!D79-'TRA_VEffInv UK'!D79*'TRA_Inv UK'!D79)/('TRA_Inv EU28'!D79-'TRA_Inv UK'!D79),('TRA_VEffInv EU28'!D79*'TRA_Vkm EU28'!D79-'TRA_VEffInv UK'!D79*'TRA_Vkm UK'!D79)/('TRA_Vkm EU28'!D79-'TRA_Vkm UK'!D79)),0)</f>
        <v>47.046738957531979</v>
      </c>
      <c r="E79" s="102">
        <f>IFERROR(IFERROR(('TRA_VEffInv EU28'!E79*'TRA_Inv EU28'!E79-'TRA_VEffInv UK'!E79*'TRA_Inv UK'!E79)/('TRA_Inv EU28'!E79-'TRA_Inv UK'!E79),('TRA_VEffInv EU28'!E79*'TRA_Vkm EU28'!E79-'TRA_VEffInv UK'!E79*'TRA_Vkm UK'!E79)/('TRA_Vkm EU28'!E79-'TRA_Vkm UK'!E79)),0)</f>
        <v>46.690036943459788</v>
      </c>
      <c r="F79" s="102">
        <f>IFERROR(IFERROR(('TRA_VEffInv EU28'!F79*'TRA_Inv EU28'!F79-'TRA_VEffInv UK'!F79*'TRA_Inv UK'!F79)/('TRA_Inv EU28'!F79-'TRA_Inv UK'!F79),('TRA_VEffInv EU28'!F79*'TRA_Vkm EU28'!F79-'TRA_VEffInv UK'!F79*'TRA_Vkm UK'!F79)/('TRA_Vkm EU28'!F79-'TRA_Vkm UK'!F79)),0)</f>
        <v>46.715839493447746</v>
      </c>
      <c r="G79" s="102">
        <f>IFERROR(IFERROR(('TRA_VEffInv EU28'!G79*'TRA_Inv EU28'!G79-'TRA_VEffInv UK'!G79*'TRA_Inv UK'!G79)/('TRA_Inv EU28'!G79-'TRA_Inv UK'!G79),('TRA_VEffInv EU28'!G79*'TRA_Vkm EU28'!G79-'TRA_VEffInv UK'!G79*'TRA_Vkm UK'!G79)/('TRA_Vkm EU28'!G79-'TRA_Vkm UK'!G79)),0)</f>
        <v>46.751787981135514</v>
      </c>
      <c r="H79" s="102">
        <f>IFERROR(IFERROR(('TRA_VEffInv EU28'!H79*'TRA_Inv EU28'!H79-'TRA_VEffInv UK'!H79*'TRA_Inv UK'!H79)/('TRA_Inv EU28'!H79-'TRA_Inv UK'!H79),('TRA_VEffInv EU28'!H79*'TRA_Vkm EU28'!H79-'TRA_VEffInv UK'!H79*'TRA_Vkm UK'!H79)/('TRA_Vkm EU28'!H79-'TRA_Vkm UK'!H79)),0)</f>
        <v>46.359014175178679</v>
      </c>
      <c r="I79" s="102">
        <f>IFERROR(IFERROR(('TRA_VEffInv EU28'!I79*'TRA_Inv EU28'!I79-'TRA_VEffInv UK'!I79*'TRA_Inv UK'!I79)/('TRA_Inv EU28'!I79-'TRA_Inv UK'!I79),('TRA_VEffInv EU28'!I79*'TRA_Vkm EU28'!I79-'TRA_VEffInv UK'!I79*'TRA_Vkm UK'!I79)/('TRA_Vkm EU28'!I79-'TRA_Vkm UK'!I79)),0)</f>
        <v>46.174245606850064</v>
      </c>
      <c r="J79" s="102">
        <f>IFERROR(IFERROR(('TRA_VEffInv EU28'!J79*'TRA_Inv EU28'!J79-'TRA_VEffInv UK'!J79*'TRA_Inv UK'!J79)/('TRA_Inv EU28'!J79-'TRA_Inv UK'!J79),('TRA_VEffInv EU28'!J79*'TRA_Vkm EU28'!J79-'TRA_VEffInv UK'!J79*'TRA_Vkm UK'!J79)/('TRA_Vkm EU28'!J79-'TRA_Vkm UK'!J79)),0)</f>
        <v>45.569526118749614</v>
      </c>
      <c r="K79" s="102">
        <f>IFERROR(IFERROR(('TRA_VEffInv EU28'!K79*'TRA_Inv EU28'!K79-'TRA_VEffInv UK'!K79*'TRA_Inv UK'!K79)/('TRA_Inv EU28'!K79-'TRA_Inv UK'!K79),('TRA_VEffInv EU28'!K79*'TRA_Vkm EU28'!K79-'TRA_VEffInv UK'!K79*'TRA_Vkm UK'!K79)/('TRA_Vkm EU28'!K79-'TRA_Vkm UK'!K79)),0)</f>
        <v>45.013063699875254</v>
      </c>
      <c r="L79" s="102">
        <f>IFERROR(IFERROR(('TRA_VEffInv EU28'!L79*'TRA_Inv EU28'!L79-'TRA_VEffInv UK'!L79*'TRA_Inv UK'!L79)/('TRA_Inv EU28'!L79-'TRA_Inv UK'!L79),('TRA_VEffInv EU28'!L79*'TRA_Vkm EU28'!L79-'TRA_VEffInv UK'!L79*'TRA_Vkm UK'!L79)/('TRA_Vkm EU28'!L79-'TRA_Vkm UK'!L79)),0)</f>
        <v>44.718105839480224</v>
      </c>
      <c r="M79" s="102">
        <f>IFERROR(IFERROR(('TRA_VEffInv EU28'!M79*'TRA_Inv EU28'!M79-'TRA_VEffInv UK'!M79*'TRA_Inv UK'!M79)/('TRA_Inv EU28'!M79-'TRA_Inv UK'!M79),('TRA_VEffInv EU28'!M79*'TRA_Vkm EU28'!M79-'TRA_VEffInv UK'!M79*'TRA_Vkm UK'!M79)/('TRA_Vkm EU28'!M79-'TRA_Vkm UK'!M79)),0)</f>
        <v>43.885429351617915</v>
      </c>
      <c r="N79" s="102">
        <f>IFERROR(IFERROR(('TRA_VEffInv EU28'!N79*'TRA_Inv EU28'!N79-'TRA_VEffInv UK'!N79*'TRA_Inv UK'!N79)/('TRA_Inv EU28'!N79-'TRA_Inv UK'!N79),('TRA_VEffInv EU28'!N79*'TRA_Vkm EU28'!N79-'TRA_VEffInv UK'!N79*'TRA_Vkm UK'!N79)/('TRA_Vkm EU28'!N79-'TRA_Vkm UK'!N79)),0)</f>
        <v>43.896489851127463</v>
      </c>
      <c r="O79" s="102">
        <f>IFERROR(IFERROR(('TRA_VEffInv EU28'!O79*'TRA_Inv EU28'!O79-'TRA_VEffInv UK'!O79*'TRA_Inv UK'!O79)/('TRA_Inv EU28'!O79-'TRA_Inv UK'!O79),('TRA_VEffInv EU28'!O79*'TRA_Vkm EU28'!O79-'TRA_VEffInv UK'!O79*'TRA_Vkm UK'!O79)/('TRA_Vkm EU28'!O79-'TRA_Vkm UK'!O79)),0)</f>
        <v>42.758222062983783</v>
      </c>
      <c r="P79" s="102">
        <f>IFERROR(IFERROR(('TRA_VEffInv EU28'!P79*'TRA_Inv EU28'!P79-'TRA_VEffInv UK'!P79*'TRA_Inv UK'!P79)/('TRA_Inv EU28'!P79-'TRA_Inv UK'!P79),('TRA_VEffInv EU28'!P79*'TRA_Vkm EU28'!P79-'TRA_VEffInv UK'!P79*'TRA_Vkm UK'!P79)/('TRA_Vkm EU28'!P79-'TRA_Vkm UK'!P79)),0)</f>
        <v>42.976908556486904</v>
      </c>
      <c r="Q79" s="102">
        <f>IFERROR(IFERROR(('TRA_VEffInv EU28'!Q79*'TRA_Inv EU28'!Q79-'TRA_VEffInv UK'!Q79*'TRA_Inv UK'!Q79)/('TRA_Inv EU28'!Q79-'TRA_Inv UK'!Q79),('TRA_VEffInv EU28'!Q79*'TRA_Vkm EU28'!Q79-'TRA_VEffInv UK'!Q79*'TRA_Vkm UK'!Q79)/('TRA_Vkm EU28'!Q79-'TRA_Vkm UK'!Q79)),0)</f>
        <v>42.245561395052157</v>
      </c>
      <c r="R79" s="102">
        <f>IFERROR(IFERROR(('TRA_VEffInv EU28'!R79*'TRA_Inv EU28'!R79-'TRA_VEffInv UK'!R79*'TRA_Inv UK'!R79)/('TRA_Inv EU28'!R79-'TRA_Inv UK'!R79),('TRA_VEffInv EU28'!R79*'TRA_Vkm EU28'!R79-'TRA_VEffInv UK'!R79*'TRA_Vkm UK'!R79)/('TRA_Vkm EU28'!R79-'TRA_Vkm UK'!R79)),0)</f>
        <v>42.465414900099169</v>
      </c>
      <c r="S79" s="102">
        <f>IFERROR(IFERROR(('TRA_VEffInv EU28'!S79*'TRA_Inv EU28'!S79-'TRA_VEffInv UK'!S79*'TRA_Inv UK'!S79)/('TRA_Inv EU28'!S79-'TRA_Inv UK'!S79),('TRA_VEffInv EU28'!S79*'TRA_Vkm EU28'!S79-'TRA_VEffInv UK'!S79*'TRA_Vkm UK'!S79)/('TRA_Vkm EU28'!S79-'TRA_Vkm UK'!S79)),0)</f>
        <v>42.195004543186293</v>
      </c>
      <c r="T79" s="102">
        <f>IFERROR(IFERROR(('TRA_VEffInv EU28'!T79*'TRA_Inv EU28'!T79-'TRA_VEffInv UK'!T79*'TRA_Inv UK'!T79)/('TRA_Inv EU28'!T79-'TRA_Inv UK'!T79),('TRA_VEffInv EU28'!T79*'TRA_Vkm EU28'!T79-'TRA_VEffInv UK'!T79*'TRA_Vkm UK'!T79)/('TRA_Vkm EU28'!T79-'TRA_Vkm UK'!T79)),0)</f>
        <v>41.818922967701404</v>
      </c>
      <c r="U79" s="102">
        <f>IFERROR(IFERROR(('TRA_VEffInv EU28'!U79*'TRA_Inv EU28'!U79-'TRA_VEffInv UK'!U79*'TRA_Inv UK'!U79)/('TRA_Inv EU28'!U79-'TRA_Inv UK'!U79),('TRA_VEffInv EU28'!U79*'TRA_Vkm EU28'!U79-'TRA_VEffInv UK'!U79*'TRA_Vkm UK'!U79)/('TRA_Vkm EU28'!U79-'TRA_Vkm UK'!U79)),0)</f>
        <v>41.505768845827767</v>
      </c>
      <c r="V79" s="102">
        <f>IFERROR(IFERROR(('TRA_VEffInv EU28'!V79*'TRA_Inv EU28'!V79-'TRA_VEffInv UK'!V79*'TRA_Inv UK'!V79)/('TRA_Inv EU28'!V79-'TRA_Inv UK'!V79),('TRA_VEffInv EU28'!V79*'TRA_Vkm EU28'!V79-'TRA_VEffInv UK'!V79*'TRA_Vkm UK'!V79)/('TRA_Vkm EU28'!V79-'TRA_Vkm UK'!V79)),0)</f>
        <v>41.231517167064808</v>
      </c>
      <c r="W79" s="102">
        <f>IFERROR(IFERROR(('TRA_VEffInv EU28'!W79*'TRA_Inv EU28'!W79-'TRA_VEffInv UK'!W79*'TRA_Inv UK'!W79)/('TRA_Inv EU28'!W79-'TRA_Inv UK'!W79),('TRA_VEffInv EU28'!W79*'TRA_Vkm EU28'!W79-'TRA_VEffInv UK'!W79*'TRA_Vkm UK'!W79)/('TRA_Vkm EU28'!W79-'TRA_Vkm UK'!W79)),0)</f>
        <v>40.958610693913172</v>
      </c>
      <c r="X79" s="102">
        <f>IFERROR(IFERROR(('TRA_VEffInv EU28'!X79*'TRA_Inv EU28'!X79-'TRA_VEffInv UK'!X79*'TRA_Inv UK'!X79)/('TRA_Inv EU28'!X79-'TRA_Inv UK'!X79),('TRA_VEffInv EU28'!X79*'TRA_Vkm EU28'!X79-'TRA_VEffInv UK'!X79*'TRA_Vkm UK'!X79)/('TRA_Vkm EU28'!X79-'TRA_Vkm UK'!X79)),0)</f>
        <v>40.676158134626057</v>
      </c>
      <c r="Y79" s="102">
        <f>IFERROR(IFERROR(('TRA_VEffInv EU28'!Y79*'TRA_Inv EU28'!Y79-'TRA_VEffInv UK'!Y79*'TRA_Inv UK'!Y79)/('TRA_Inv EU28'!Y79-'TRA_Inv UK'!Y79),('TRA_VEffInv EU28'!Y79*'TRA_Vkm EU28'!Y79-'TRA_VEffInv UK'!Y79*'TRA_Vkm UK'!Y79)/('TRA_Vkm EU28'!Y79-'TRA_Vkm UK'!Y79)),0)</f>
        <v>40.408711686159187</v>
      </c>
      <c r="Z79" s="102">
        <f>IFERROR(IFERROR(('TRA_VEffInv EU28'!Z79*'TRA_Inv EU28'!Z79-'TRA_VEffInv UK'!Z79*'TRA_Inv UK'!Z79)/('TRA_Inv EU28'!Z79-'TRA_Inv UK'!Z79),('TRA_VEffInv EU28'!Z79*'TRA_Vkm EU28'!Z79-'TRA_VEffInv UK'!Z79*'TRA_Vkm UK'!Z79)/('TRA_Vkm EU28'!Z79-'TRA_Vkm UK'!Z79)),0)</f>
        <v>40.141774719595162</v>
      </c>
      <c r="AA79" s="102">
        <f>IFERROR(IFERROR(('TRA_VEffInv EU28'!AA79*'TRA_Inv EU28'!AA79-'TRA_VEffInv UK'!AA79*'TRA_Inv UK'!AA79)/('TRA_Inv EU28'!AA79-'TRA_Inv UK'!AA79),('TRA_VEffInv EU28'!AA79*'TRA_Vkm EU28'!AA79-'TRA_VEffInv UK'!AA79*'TRA_Vkm UK'!AA79)/('TRA_Vkm EU28'!AA79-'TRA_Vkm UK'!AA79)),0)</f>
        <v>39.877984116872945</v>
      </c>
      <c r="AB79" s="102">
        <f>IFERROR(IFERROR(('TRA_VEffInv EU28'!AB79*'TRA_Inv EU28'!AB79-'TRA_VEffInv UK'!AB79*'TRA_Inv UK'!AB79)/('TRA_Inv EU28'!AB79-'TRA_Inv UK'!AB79),('TRA_VEffInv EU28'!AB79*'TRA_Vkm EU28'!AB79-'TRA_VEffInv UK'!AB79*'TRA_Vkm UK'!AB79)/('TRA_Vkm EU28'!AB79-'TRA_Vkm UK'!AB79)),0)</f>
        <v>39.618274785264298</v>
      </c>
      <c r="AC79" s="102">
        <f>IFERROR(IFERROR(('TRA_VEffInv EU28'!AC79*'TRA_Inv EU28'!AC79-'TRA_VEffInv UK'!AC79*'TRA_Inv UK'!AC79)/('TRA_Inv EU28'!AC79-'TRA_Inv UK'!AC79),('TRA_VEffInv EU28'!AC79*'TRA_Vkm EU28'!AC79-'TRA_VEffInv UK'!AC79*'TRA_Vkm UK'!AC79)/('TRA_Vkm EU28'!AC79-'TRA_Vkm UK'!AC79)),0)</f>
        <v>39.362705061085776</v>
      </c>
      <c r="AD79" s="102">
        <f>IFERROR(IFERROR(('TRA_VEffInv EU28'!AD79*'TRA_Inv EU28'!AD79-'TRA_VEffInv UK'!AD79*'TRA_Inv UK'!AD79)/('TRA_Inv EU28'!AD79-'TRA_Inv UK'!AD79),('TRA_VEffInv EU28'!AD79*'TRA_Vkm EU28'!AD79-'TRA_VEffInv UK'!AD79*'TRA_Vkm UK'!AD79)/('TRA_Vkm EU28'!AD79-'TRA_Vkm UK'!AD79)),0)</f>
        <v>39.11893635929188</v>
      </c>
      <c r="AE79" s="102">
        <f>IFERROR(IFERROR(('TRA_VEffInv EU28'!AE79*'TRA_Inv EU28'!AE79-'TRA_VEffInv UK'!AE79*'TRA_Inv UK'!AE79)/('TRA_Inv EU28'!AE79-'TRA_Inv UK'!AE79),('TRA_VEffInv EU28'!AE79*'TRA_Vkm EU28'!AE79-'TRA_VEffInv UK'!AE79*'TRA_Vkm UK'!AE79)/('TRA_Vkm EU28'!AE79-'TRA_Vkm UK'!AE79)),0)</f>
        <v>38.870513921335508</v>
      </c>
      <c r="AF79" s="102">
        <f>IFERROR(IFERROR(('TRA_VEffInv EU28'!AF79*'TRA_Inv EU28'!AF79-'TRA_VEffInv UK'!AF79*'TRA_Inv UK'!AF79)/('TRA_Inv EU28'!AF79-'TRA_Inv UK'!AF79),('TRA_VEffInv EU28'!AF79*'TRA_Vkm EU28'!AF79-'TRA_VEffInv UK'!AF79*'TRA_Vkm UK'!AF79)/('TRA_Vkm EU28'!AF79-'TRA_Vkm UK'!AF79)),0)</f>
        <v>38.62523637882434</v>
      </c>
      <c r="AG79" s="102">
        <f>IFERROR(IFERROR(('TRA_VEffInv EU28'!AG79*'TRA_Inv EU28'!AG79-'TRA_VEffInv UK'!AG79*'TRA_Inv UK'!AG79)/('TRA_Inv EU28'!AG79-'TRA_Inv UK'!AG79),('TRA_VEffInv EU28'!AG79*'TRA_Vkm EU28'!AG79-'TRA_VEffInv UK'!AG79*'TRA_Vkm UK'!AG79)/('TRA_Vkm EU28'!AG79-'TRA_Vkm UK'!AG79)),0)</f>
        <v>38.341635717957409</v>
      </c>
      <c r="AH79" s="102">
        <f>IFERROR(IFERROR(('TRA_VEffInv EU28'!AH79*'TRA_Inv EU28'!AH79-'TRA_VEffInv UK'!AH79*'TRA_Inv UK'!AH79)/('TRA_Inv EU28'!AH79-'TRA_Inv UK'!AH79),('TRA_VEffInv EU28'!AH79*'TRA_Vkm EU28'!AH79-'TRA_VEffInv UK'!AH79*'TRA_Vkm UK'!AH79)/('TRA_Vkm EU28'!AH79-'TRA_Vkm UK'!AH79)),0)</f>
        <v>38.047092287061481</v>
      </c>
      <c r="AI79" s="102">
        <f>IFERROR(IFERROR(('TRA_VEffInv EU28'!AI79*'TRA_Inv EU28'!AI79-'TRA_VEffInv UK'!AI79*'TRA_Inv UK'!AI79)/('TRA_Inv EU28'!AI79-'TRA_Inv UK'!AI79),('TRA_VEffInv EU28'!AI79*'TRA_Vkm EU28'!AI79-'TRA_VEffInv UK'!AI79*'TRA_Vkm UK'!AI79)/('TRA_Vkm EU28'!AI79-'TRA_Vkm UK'!AI79)),0)</f>
        <v>37.734449571929119</v>
      </c>
      <c r="AJ79" s="102">
        <f>IFERROR(IFERROR(('TRA_VEffInv EU28'!AJ79*'TRA_Inv EU28'!AJ79-'TRA_VEffInv UK'!AJ79*'TRA_Inv UK'!AJ79)/('TRA_Inv EU28'!AJ79-'TRA_Inv UK'!AJ79),('TRA_VEffInv EU28'!AJ79*'TRA_Vkm EU28'!AJ79-'TRA_VEffInv UK'!AJ79*'TRA_Vkm UK'!AJ79)/('TRA_Vkm EU28'!AJ79-'TRA_Vkm UK'!AJ79)),0)</f>
        <v>37.408942100736127</v>
      </c>
      <c r="AK79" s="102">
        <f>IFERROR(IFERROR(('TRA_VEffInv EU28'!AK79*'TRA_Inv EU28'!AK79-'TRA_VEffInv UK'!AK79*'TRA_Inv UK'!AK79)/('TRA_Inv EU28'!AK79-'TRA_Inv UK'!AK79),('TRA_VEffInv EU28'!AK79*'TRA_Vkm EU28'!AK79-'TRA_VEffInv UK'!AK79*'TRA_Vkm UK'!AK79)/('TRA_Vkm EU28'!AK79-'TRA_Vkm UK'!AK79)),0)</f>
        <v>37.072074557015924</v>
      </c>
      <c r="AL79" s="102">
        <f>IFERROR(IFERROR(('TRA_VEffInv EU28'!AL79*'TRA_Inv EU28'!AL79-'TRA_VEffInv UK'!AL79*'TRA_Inv UK'!AL79)/('TRA_Inv EU28'!AL79-'TRA_Inv UK'!AL79),('TRA_VEffInv EU28'!AL79*'TRA_Vkm EU28'!AL79-'TRA_VEffInv UK'!AL79*'TRA_Vkm UK'!AL79)/('TRA_Vkm EU28'!AL79-'TRA_Vkm UK'!AL79)),0)</f>
        <v>36.724754403179766</v>
      </c>
      <c r="AM79" s="102">
        <f>IFERROR(IFERROR(('TRA_VEffInv EU28'!AM79*'TRA_Inv EU28'!AM79-'TRA_VEffInv UK'!AM79*'TRA_Inv UK'!AM79)/('TRA_Inv EU28'!AM79-'TRA_Inv UK'!AM79),('TRA_VEffInv EU28'!AM79*'TRA_Vkm EU28'!AM79-'TRA_VEffInv UK'!AM79*'TRA_Vkm UK'!AM79)/('TRA_Vkm EU28'!AM79-'TRA_Vkm UK'!AM79)),0)</f>
        <v>36.365759913233475</v>
      </c>
      <c r="AN79" s="102">
        <f>IFERROR(IFERROR(('TRA_VEffInv EU28'!AN79*'TRA_Inv EU28'!AN79-'TRA_VEffInv UK'!AN79*'TRA_Inv UK'!AN79)/('TRA_Inv EU28'!AN79-'TRA_Inv UK'!AN79),('TRA_VEffInv EU28'!AN79*'TRA_Vkm EU28'!AN79-'TRA_VEffInv UK'!AN79*'TRA_Vkm UK'!AN79)/('TRA_Vkm EU28'!AN79-'TRA_Vkm UK'!AN79)),0)</f>
        <v>36.000615112253861</v>
      </c>
      <c r="AO79" s="102">
        <f>IFERROR(IFERROR(('TRA_VEffInv EU28'!AO79*'TRA_Inv EU28'!AO79-'TRA_VEffInv UK'!AO79*'TRA_Inv UK'!AO79)/('TRA_Inv EU28'!AO79-'TRA_Inv UK'!AO79),('TRA_VEffInv EU28'!AO79*'TRA_Vkm EU28'!AO79-'TRA_VEffInv UK'!AO79*'TRA_Vkm UK'!AO79)/('TRA_Vkm EU28'!AO79-'TRA_Vkm UK'!AO79)),0)</f>
        <v>35.624136815143451</v>
      </c>
      <c r="AP79" s="102">
        <f>IFERROR(IFERROR(('TRA_VEffInv EU28'!AP79*'TRA_Inv EU28'!AP79-'TRA_VEffInv UK'!AP79*'TRA_Inv UK'!AP79)/('TRA_Inv EU28'!AP79-'TRA_Inv UK'!AP79),('TRA_VEffInv EU28'!AP79*'TRA_Vkm EU28'!AP79-'TRA_VEffInv UK'!AP79*'TRA_Vkm UK'!AP79)/('TRA_Vkm EU28'!AP79-'TRA_Vkm UK'!AP79)),0)</f>
        <v>35.238430256495974</v>
      </c>
      <c r="AQ79" s="102">
        <f>IFERROR(IFERROR(('TRA_VEffInv EU28'!AQ79*'TRA_Inv EU28'!AQ79-'TRA_VEffInv UK'!AQ79*'TRA_Inv UK'!AQ79)/('TRA_Inv EU28'!AQ79-'TRA_Inv UK'!AQ79),('TRA_VEffInv EU28'!AQ79*'TRA_Vkm EU28'!AQ79-'TRA_VEffInv UK'!AQ79*'TRA_Vkm UK'!AQ79)/('TRA_Vkm EU28'!AQ79-'TRA_Vkm UK'!AQ79)),0)</f>
        <v>34.882305161237568</v>
      </c>
      <c r="AR79" s="102">
        <f>IFERROR(IFERROR(('TRA_VEffInv EU28'!AR79*'TRA_Inv EU28'!AR79-'TRA_VEffInv UK'!AR79*'TRA_Inv UK'!AR79)/('TRA_Inv EU28'!AR79-'TRA_Inv UK'!AR79),('TRA_VEffInv EU28'!AR79*'TRA_Vkm EU28'!AR79-'TRA_VEffInv UK'!AR79*'TRA_Vkm UK'!AR79)/('TRA_Vkm EU28'!AR79-'TRA_Vkm UK'!AR79)),0)</f>
        <v>34.533003798498271</v>
      </c>
      <c r="AS79" s="102">
        <f>IFERROR(IFERROR(('TRA_VEffInv EU28'!AS79*'TRA_Inv EU28'!AS79-'TRA_VEffInv UK'!AS79*'TRA_Inv UK'!AS79)/('TRA_Inv EU28'!AS79-'TRA_Inv UK'!AS79),('TRA_VEffInv EU28'!AS79*'TRA_Vkm EU28'!AS79-'TRA_VEffInv UK'!AS79*'TRA_Vkm UK'!AS79)/('TRA_Vkm EU28'!AS79-'TRA_Vkm UK'!AS79)),0)</f>
        <v>34.192690755992935</v>
      </c>
      <c r="AT79" s="102">
        <f>IFERROR(IFERROR(('TRA_VEffInv EU28'!AT79*'TRA_Inv EU28'!AT79-'TRA_VEffInv UK'!AT79*'TRA_Inv UK'!AT79)/('TRA_Inv EU28'!AT79-'TRA_Inv UK'!AT79),('TRA_VEffInv EU28'!AT79*'TRA_Vkm EU28'!AT79-'TRA_VEffInv UK'!AT79*'TRA_Vkm UK'!AT79)/('TRA_Vkm EU28'!AT79-'TRA_Vkm UK'!AT79)),0)</f>
        <v>33.859069485456622</v>
      </c>
      <c r="AU79" s="102">
        <f>IFERROR(IFERROR(('TRA_VEffInv EU28'!AU79*'TRA_Inv EU28'!AU79-'TRA_VEffInv UK'!AU79*'TRA_Inv UK'!AU79)/('TRA_Inv EU28'!AU79-'TRA_Inv UK'!AU79),('TRA_VEffInv EU28'!AU79*'TRA_Vkm EU28'!AU79-'TRA_VEffInv UK'!AU79*'TRA_Vkm UK'!AU79)/('TRA_Vkm EU28'!AU79-'TRA_Vkm UK'!AU79)),0)</f>
        <v>33.533118067601279</v>
      </c>
      <c r="AV79" s="102">
        <f>IFERROR(IFERROR(('TRA_VEffInv EU28'!AV79*'TRA_Inv EU28'!AV79-'TRA_VEffInv UK'!AV79*'TRA_Inv UK'!AV79)/('TRA_Inv EU28'!AV79-'TRA_Inv UK'!AV79),('TRA_VEffInv EU28'!AV79*'TRA_Vkm EU28'!AV79-'TRA_VEffInv UK'!AV79*'TRA_Vkm UK'!AV79)/('TRA_Vkm EU28'!AV79-'TRA_Vkm UK'!AV79)),0)</f>
        <v>33.216436504151233</v>
      </c>
      <c r="AW79" s="102">
        <f>IFERROR(IFERROR(('TRA_VEffInv EU28'!AW79*'TRA_Inv EU28'!AW79-'TRA_VEffInv UK'!AW79*'TRA_Inv UK'!AW79)/('TRA_Inv EU28'!AW79-'TRA_Inv UK'!AW79),('TRA_VEffInv EU28'!AW79*'TRA_Vkm EU28'!AW79-'TRA_VEffInv UK'!AW79*'TRA_Vkm UK'!AW79)/('TRA_Vkm EU28'!AW79-'TRA_Vkm UK'!AW79)),0)</f>
        <v>32.903984618146666</v>
      </c>
      <c r="AX79" s="102">
        <f>IFERROR(IFERROR(('TRA_VEffInv EU28'!AX79*'TRA_Inv EU28'!AX79-'TRA_VEffInv UK'!AX79*'TRA_Inv UK'!AX79)/('TRA_Inv EU28'!AX79-'TRA_Inv UK'!AX79),('TRA_VEffInv EU28'!AX79*'TRA_Vkm EU28'!AX79-'TRA_VEffInv UK'!AX79*'TRA_Vkm UK'!AX79)/('TRA_Vkm EU28'!AX79-'TRA_Vkm UK'!AX79)),0)</f>
        <v>32.5980017018029</v>
      </c>
      <c r="AY79" s="102">
        <f>IFERROR(IFERROR(('TRA_VEffInv EU28'!AY79*'TRA_Inv EU28'!AY79-'TRA_VEffInv UK'!AY79*'TRA_Inv UK'!AY79)/('TRA_Inv EU28'!AY79-'TRA_Inv UK'!AY79),('TRA_VEffInv EU28'!AY79*'TRA_Vkm EU28'!AY79-'TRA_VEffInv UK'!AY79*'TRA_Vkm UK'!AY79)/('TRA_Vkm EU28'!AY79-'TRA_Vkm UK'!AY79)),0)</f>
        <v>32.297194638439848</v>
      </c>
      <c r="AZ79" s="102">
        <f>IFERROR(IFERROR(('TRA_VEffInv EU28'!AZ79*'TRA_Inv EU28'!AZ79-'TRA_VEffInv UK'!AZ79*'TRA_Inv UK'!AZ79)/('TRA_Inv EU28'!AZ79-'TRA_Inv UK'!AZ79),('TRA_VEffInv EU28'!AZ79*'TRA_Vkm EU28'!AZ79-'TRA_VEffInv UK'!AZ79*'TRA_Vkm UK'!AZ79)/('TRA_Vkm EU28'!AZ79-'TRA_Vkm UK'!AZ79)),0)</f>
        <v>32.003665072263765</v>
      </c>
    </row>
    <row r="80" spans="1:52">
      <c r="A80" s="103" t="s">
        <v>141</v>
      </c>
      <c r="B80" s="90"/>
      <c r="C80" s="90">
        <f>IFERROR(IFERROR(('TRA_VEffInv EU28'!C80*'TRA_Inv EU28'!C80-'TRA_VEffInv UK'!C80*'TRA_Inv UK'!C80)/('TRA_Inv EU28'!C80-'TRA_Inv UK'!C80),('TRA_VEffInv EU28'!C80*'TRA_Vkm EU28'!C80-'TRA_VEffInv UK'!C80*'TRA_Vkm UK'!C80)/('TRA_Vkm EU28'!C80-'TRA_Vkm UK'!C80)),0)</f>
        <v>39.66979485538662</v>
      </c>
      <c r="D80" s="90">
        <f>IFERROR(IFERROR(('TRA_VEffInv EU28'!D80*'TRA_Inv EU28'!D80-'TRA_VEffInv UK'!D80*'TRA_Inv UK'!D80)/('TRA_Inv EU28'!D80-'TRA_Inv UK'!D80),('TRA_VEffInv EU28'!D80*'TRA_Vkm EU28'!D80-'TRA_VEffInv UK'!D80*'TRA_Vkm UK'!D80)/('TRA_Vkm EU28'!D80-'TRA_Vkm UK'!D80)),0)</f>
        <v>40.173389164534953</v>
      </c>
      <c r="E80" s="90">
        <f>IFERROR(IFERROR(('TRA_VEffInv EU28'!E80*'TRA_Inv EU28'!E80-'TRA_VEffInv UK'!E80*'TRA_Inv UK'!E80)/('TRA_Inv EU28'!E80-'TRA_Inv UK'!E80),('TRA_VEffInv EU28'!E80*'TRA_Vkm EU28'!E80-'TRA_VEffInv UK'!E80*'TRA_Vkm UK'!E80)/('TRA_Vkm EU28'!E80-'TRA_Vkm UK'!E80)),0)</f>
        <v>39.47851182885185</v>
      </c>
      <c r="F80" s="90">
        <f>IFERROR(IFERROR(('TRA_VEffInv EU28'!F80*'TRA_Inv EU28'!F80-'TRA_VEffInv UK'!F80*'TRA_Inv UK'!F80)/('TRA_Inv EU28'!F80-'TRA_Inv UK'!F80),('TRA_VEffInv EU28'!F80*'TRA_Vkm EU28'!F80-'TRA_VEffInv UK'!F80*'TRA_Vkm UK'!F80)/('TRA_Vkm EU28'!F80-'TRA_Vkm UK'!F80)),0)</f>
        <v>38.920487965492121</v>
      </c>
      <c r="G80" s="90">
        <f>IFERROR(IFERROR(('TRA_VEffInv EU28'!G80*'TRA_Inv EU28'!G80-'TRA_VEffInv UK'!G80*'TRA_Inv UK'!G80)/('TRA_Inv EU28'!G80-'TRA_Inv UK'!G80),('TRA_VEffInv EU28'!G80*'TRA_Vkm EU28'!G80-'TRA_VEffInv UK'!G80*'TRA_Vkm UK'!G80)/('TRA_Vkm EU28'!G80-'TRA_Vkm UK'!G80)),0)</f>
        <v>39.018550286960355</v>
      </c>
      <c r="H80" s="90">
        <f>IFERROR(IFERROR(('TRA_VEffInv EU28'!H80*'TRA_Inv EU28'!H80-'TRA_VEffInv UK'!H80*'TRA_Inv UK'!H80)/('TRA_Inv EU28'!H80-'TRA_Inv UK'!H80),('TRA_VEffInv EU28'!H80*'TRA_Vkm EU28'!H80-'TRA_VEffInv UK'!H80*'TRA_Vkm UK'!H80)/('TRA_Vkm EU28'!H80-'TRA_Vkm UK'!H80)),0)</f>
        <v>39.145233828034193</v>
      </c>
      <c r="I80" s="90">
        <f>IFERROR(IFERROR(('TRA_VEffInv EU28'!I80*'TRA_Inv EU28'!I80-'TRA_VEffInv UK'!I80*'TRA_Inv UK'!I80)/('TRA_Inv EU28'!I80-'TRA_Inv UK'!I80),('TRA_VEffInv EU28'!I80*'TRA_Vkm EU28'!I80-'TRA_VEffInv UK'!I80*'TRA_Vkm UK'!I80)/('TRA_Vkm EU28'!I80-'TRA_Vkm UK'!I80)),0)</f>
        <v>38.842429817111643</v>
      </c>
      <c r="J80" s="90">
        <f>IFERROR(IFERROR(('TRA_VEffInv EU28'!J80*'TRA_Inv EU28'!J80-'TRA_VEffInv UK'!J80*'TRA_Inv UK'!J80)/('TRA_Inv EU28'!J80-'TRA_Inv UK'!J80),('TRA_VEffInv EU28'!J80*'TRA_Vkm EU28'!J80-'TRA_VEffInv UK'!J80*'TRA_Vkm UK'!J80)/('TRA_Vkm EU28'!J80-'TRA_Vkm UK'!J80)),0)</f>
        <v>38.433455506174447</v>
      </c>
      <c r="K80" s="90">
        <f>IFERROR(IFERROR(('TRA_VEffInv EU28'!K80*'TRA_Inv EU28'!K80-'TRA_VEffInv UK'!K80*'TRA_Inv UK'!K80)/('TRA_Inv EU28'!K80-'TRA_Inv UK'!K80),('TRA_VEffInv EU28'!K80*'TRA_Vkm EU28'!K80-'TRA_VEffInv UK'!K80*'TRA_Vkm UK'!K80)/('TRA_Vkm EU28'!K80-'TRA_Vkm UK'!K80)),0)</f>
        <v>37.957168329776081</v>
      </c>
      <c r="L80" s="90">
        <f>IFERROR(IFERROR(('TRA_VEffInv EU28'!L80*'TRA_Inv EU28'!L80-'TRA_VEffInv UK'!L80*'TRA_Inv UK'!L80)/('TRA_Inv EU28'!L80-'TRA_Inv UK'!L80),('TRA_VEffInv EU28'!L80*'TRA_Vkm EU28'!L80-'TRA_VEffInv UK'!L80*'TRA_Vkm UK'!L80)/('TRA_Vkm EU28'!L80-'TRA_Vkm UK'!L80)),0)</f>
        <v>37.920143260936847</v>
      </c>
      <c r="M80" s="90">
        <f>IFERROR(IFERROR(('TRA_VEffInv EU28'!M80*'TRA_Inv EU28'!M80-'TRA_VEffInv UK'!M80*'TRA_Inv UK'!M80)/('TRA_Inv EU28'!M80-'TRA_Inv UK'!M80),('TRA_VEffInv EU28'!M80*'TRA_Vkm EU28'!M80-'TRA_VEffInv UK'!M80*'TRA_Vkm UK'!M80)/('TRA_Vkm EU28'!M80-'TRA_Vkm UK'!M80)),0)</f>
        <v>37.498668422557145</v>
      </c>
      <c r="N80" s="90">
        <f>IFERROR(IFERROR(('TRA_VEffInv EU28'!N80*'TRA_Inv EU28'!N80-'TRA_VEffInv UK'!N80*'TRA_Inv UK'!N80)/('TRA_Inv EU28'!N80-'TRA_Inv UK'!N80),('TRA_VEffInv EU28'!N80*'TRA_Vkm EU28'!N80-'TRA_VEffInv UK'!N80*'TRA_Vkm UK'!N80)/('TRA_Vkm EU28'!N80-'TRA_Vkm UK'!N80)),0)</f>
        <v>36.867543834799207</v>
      </c>
      <c r="O80" s="90">
        <f>IFERROR(IFERROR(('TRA_VEffInv EU28'!O80*'TRA_Inv EU28'!O80-'TRA_VEffInv UK'!O80*'TRA_Inv UK'!O80)/('TRA_Inv EU28'!O80-'TRA_Inv UK'!O80),('TRA_VEffInv EU28'!O80*'TRA_Vkm EU28'!O80-'TRA_VEffInv UK'!O80*'TRA_Vkm UK'!O80)/('TRA_Vkm EU28'!O80-'TRA_Vkm UK'!O80)),0)</f>
        <v>36.459992142811679</v>
      </c>
      <c r="P80" s="90">
        <f>IFERROR(IFERROR(('TRA_VEffInv EU28'!P80*'TRA_Inv EU28'!P80-'TRA_VEffInv UK'!P80*'TRA_Inv UK'!P80)/('TRA_Inv EU28'!P80-'TRA_Inv UK'!P80),('TRA_VEffInv EU28'!P80*'TRA_Vkm EU28'!P80-'TRA_VEffInv UK'!P80*'TRA_Vkm UK'!P80)/('TRA_Vkm EU28'!P80-'TRA_Vkm UK'!P80)),0)</f>
        <v>35.850105077017027</v>
      </c>
      <c r="Q80" s="90">
        <f>IFERROR(IFERROR(('TRA_VEffInv EU28'!Q80*'TRA_Inv EU28'!Q80-'TRA_VEffInv UK'!Q80*'TRA_Inv UK'!Q80)/('TRA_Inv EU28'!Q80-'TRA_Inv UK'!Q80),('TRA_VEffInv EU28'!Q80*'TRA_Vkm EU28'!Q80-'TRA_VEffInv UK'!Q80*'TRA_Vkm UK'!Q80)/('TRA_Vkm EU28'!Q80-'TRA_Vkm UK'!Q80)),0)</f>
        <v>35.994654503176427</v>
      </c>
      <c r="R80" s="90">
        <f>IFERROR(IFERROR(('TRA_VEffInv EU28'!R80*'TRA_Inv EU28'!R80-'TRA_VEffInv UK'!R80*'TRA_Inv UK'!R80)/('TRA_Inv EU28'!R80-'TRA_Inv UK'!R80),('TRA_VEffInv EU28'!R80*'TRA_Vkm EU28'!R80-'TRA_VEffInv UK'!R80*'TRA_Vkm UK'!R80)/('TRA_Vkm EU28'!R80-'TRA_Vkm UK'!R80)),0)</f>
        <v>36.847094028399049</v>
      </c>
      <c r="S80" s="90">
        <f>IFERROR(IFERROR(('TRA_VEffInv EU28'!S80*'TRA_Inv EU28'!S80-'TRA_VEffInv UK'!S80*'TRA_Inv UK'!S80)/('TRA_Inv EU28'!S80-'TRA_Inv UK'!S80),('TRA_VEffInv EU28'!S80*'TRA_Vkm EU28'!S80-'TRA_VEffInv UK'!S80*'TRA_Vkm UK'!S80)/('TRA_Vkm EU28'!S80-'TRA_Vkm UK'!S80)),0)</f>
        <v>36.447672074502769</v>
      </c>
      <c r="T80" s="90">
        <f>IFERROR(IFERROR(('TRA_VEffInv EU28'!T80*'TRA_Inv EU28'!T80-'TRA_VEffInv UK'!T80*'TRA_Inv UK'!T80)/('TRA_Inv EU28'!T80-'TRA_Inv UK'!T80),('TRA_VEffInv EU28'!T80*'TRA_Vkm EU28'!T80-'TRA_VEffInv UK'!T80*'TRA_Vkm UK'!T80)/('TRA_Vkm EU28'!T80-'TRA_Vkm UK'!T80)),0)</f>
        <v>36.241347857404357</v>
      </c>
      <c r="U80" s="90">
        <f>IFERROR(IFERROR(('TRA_VEffInv EU28'!U80*'TRA_Inv EU28'!U80-'TRA_VEffInv UK'!U80*'TRA_Inv UK'!U80)/('TRA_Inv EU28'!U80-'TRA_Inv UK'!U80),('TRA_VEffInv EU28'!U80*'TRA_Vkm EU28'!U80-'TRA_VEffInv UK'!U80*'TRA_Vkm UK'!U80)/('TRA_Vkm EU28'!U80-'TRA_Vkm UK'!U80)),0)</f>
        <v>36.060889137840711</v>
      </c>
      <c r="V80" s="90">
        <f>IFERROR(IFERROR(('TRA_VEffInv EU28'!V80*'TRA_Inv EU28'!V80-'TRA_VEffInv UK'!V80*'TRA_Inv UK'!V80)/('TRA_Inv EU28'!V80-'TRA_Inv UK'!V80),('TRA_VEffInv EU28'!V80*'TRA_Vkm EU28'!V80-'TRA_VEffInv UK'!V80*'TRA_Vkm UK'!V80)/('TRA_Vkm EU28'!V80-'TRA_Vkm UK'!V80)),0)</f>
        <v>35.879705593703342</v>
      </c>
      <c r="W80" s="90">
        <f>IFERROR(IFERROR(('TRA_VEffInv EU28'!W80*'TRA_Inv EU28'!W80-'TRA_VEffInv UK'!W80*'TRA_Inv UK'!W80)/('TRA_Inv EU28'!W80-'TRA_Inv UK'!W80),('TRA_VEffInv EU28'!W80*'TRA_Vkm EU28'!W80-'TRA_VEffInv UK'!W80*'TRA_Vkm UK'!W80)/('TRA_Vkm EU28'!W80-'TRA_Vkm UK'!W80)),0)</f>
        <v>35.695621254661518</v>
      </c>
      <c r="X80" s="90">
        <f>IFERROR(IFERROR(('TRA_VEffInv EU28'!X80*'TRA_Inv EU28'!X80-'TRA_VEffInv UK'!X80*'TRA_Inv UK'!X80)/('TRA_Inv EU28'!X80-'TRA_Inv UK'!X80),('TRA_VEffInv EU28'!X80*'TRA_Vkm EU28'!X80-'TRA_VEffInv UK'!X80*'TRA_Vkm UK'!X80)/('TRA_Vkm EU28'!X80-'TRA_Vkm UK'!X80)),0)</f>
        <v>35.528574908570427</v>
      </c>
      <c r="Y80" s="90">
        <f>IFERROR(IFERROR(('TRA_VEffInv EU28'!Y80*'TRA_Inv EU28'!Y80-'TRA_VEffInv UK'!Y80*'TRA_Inv UK'!Y80)/('TRA_Inv EU28'!Y80-'TRA_Inv UK'!Y80),('TRA_VEffInv EU28'!Y80*'TRA_Vkm EU28'!Y80-'TRA_VEffInv UK'!Y80*'TRA_Vkm UK'!Y80)/('TRA_Vkm EU28'!Y80-'TRA_Vkm UK'!Y80)),0)</f>
        <v>35.357758538983546</v>
      </c>
      <c r="Z80" s="90">
        <f>IFERROR(IFERROR(('TRA_VEffInv EU28'!Z80*'TRA_Inv EU28'!Z80-'TRA_VEffInv UK'!Z80*'TRA_Inv UK'!Z80)/('TRA_Inv EU28'!Z80-'TRA_Inv UK'!Z80),('TRA_VEffInv EU28'!Z80*'TRA_Vkm EU28'!Z80-'TRA_VEffInv UK'!Z80*'TRA_Vkm UK'!Z80)/('TRA_Vkm EU28'!Z80-'TRA_Vkm UK'!Z80)),0)</f>
        <v>35.207110186248322</v>
      </c>
      <c r="AA80" s="90">
        <f>IFERROR(IFERROR(('TRA_VEffInv EU28'!AA80*'TRA_Inv EU28'!AA80-'TRA_VEffInv UK'!AA80*'TRA_Inv UK'!AA80)/('TRA_Inv EU28'!AA80-'TRA_Inv UK'!AA80),('TRA_VEffInv EU28'!AA80*'TRA_Vkm EU28'!AA80-'TRA_VEffInv UK'!AA80*'TRA_Vkm UK'!AA80)/('TRA_Vkm EU28'!AA80-'TRA_Vkm UK'!AA80)),0)</f>
        <v>35.064964347147388</v>
      </c>
      <c r="AB80" s="90">
        <f>IFERROR(IFERROR(('TRA_VEffInv EU28'!AB80*'TRA_Inv EU28'!AB80-'TRA_VEffInv UK'!AB80*'TRA_Inv UK'!AB80)/('TRA_Inv EU28'!AB80-'TRA_Inv UK'!AB80),('TRA_VEffInv EU28'!AB80*'TRA_Vkm EU28'!AB80-'TRA_VEffInv UK'!AB80*'TRA_Vkm UK'!AB80)/('TRA_Vkm EU28'!AB80-'TRA_Vkm UK'!AB80)),0)</f>
        <v>34.923634145867013</v>
      </c>
      <c r="AC80" s="90">
        <f>IFERROR(IFERROR(('TRA_VEffInv EU28'!AC80*'TRA_Inv EU28'!AC80-'TRA_VEffInv UK'!AC80*'TRA_Inv UK'!AC80)/('TRA_Inv EU28'!AC80-'TRA_Inv UK'!AC80),('TRA_VEffInv EU28'!AC80*'TRA_Vkm EU28'!AC80-'TRA_VEffInv UK'!AC80*'TRA_Vkm UK'!AC80)/('TRA_Vkm EU28'!AC80-'TRA_Vkm UK'!AC80)),0)</f>
        <v>34.787314168537677</v>
      </c>
      <c r="AD80" s="90">
        <f>IFERROR(IFERROR(('TRA_VEffInv EU28'!AD80*'TRA_Inv EU28'!AD80-'TRA_VEffInv UK'!AD80*'TRA_Inv UK'!AD80)/('TRA_Inv EU28'!AD80-'TRA_Inv UK'!AD80),('TRA_VEffInv EU28'!AD80*'TRA_Vkm EU28'!AD80-'TRA_VEffInv UK'!AD80*'TRA_Vkm UK'!AD80)/('TRA_Vkm EU28'!AD80-'TRA_Vkm UK'!AD80)),0)</f>
        <v>34.634706305715504</v>
      </c>
      <c r="AE80" s="90">
        <f>IFERROR(IFERROR(('TRA_VEffInv EU28'!AE80*'TRA_Inv EU28'!AE80-'TRA_VEffInv UK'!AE80*'TRA_Inv UK'!AE80)/('TRA_Inv EU28'!AE80-'TRA_Inv UK'!AE80),('TRA_VEffInv EU28'!AE80*'TRA_Vkm EU28'!AE80-'TRA_VEffInv UK'!AE80*'TRA_Vkm UK'!AE80)/('TRA_Vkm EU28'!AE80-'TRA_Vkm UK'!AE80)),0)</f>
        <v>34.498532353849583</v>
      </c>
      <c r="AF80" s="90">
        <f>IFERROR(IFERROR(('TRA_VEffInv EU28'!AF80*'TRA_Inv EU28'!AF80-'TRA_VEffInv UK'!AF80*'TRA_Inv UK'!AF80)/('TRA_Inv EU28'!AF80-'TRA_Inv UK'!AF80),('TRA_VEffInv EU28'!AF80*'TRA_Vkm EU28'!AF80-'TRA_VEffInv UK'!AF80*'TRA_Vkm UK'!AF80)/('TRA_Vkm EU28'!AF80-'TRA_Vkm UK'!AF80)),0)</f>
        <v>34.36629481925933</v>
      </c>
      <c r="AG80" s="90">
        <f>IFERROR(IFERROR(('TRA_VEffInv EU28'!AG80*'TRA_Inv EU28'!AG80-'TRA_VEffInv UK'!AG80*'TRA_Inv UK'!AG80)/('TRA_Inv EU28'!AG80-'TRA_Inv UK'!AG80),('TRA_VEffInv EU28'!AG80*'TRA_Vkm EU28'!AG80-'TRA_VEffInv UK'!AG80*'TRA_Vkm UK'!AG80)/('TRA_Vkm EU28'!AG80-'TRA_Vkm UK'!AG80)),0)</f>
        <v>34.207264204156814</v>
      </c>
      <c r="AH80" s="90">
        <f>IFERROR(IFERROR(('TRA_VEffInv EU28'!AH80*'TRA_Inv EU28'!AH80-'TRA_VEffInv UK'!AH80*'TRA_Inv UK'!AH80)/('TRA_Inv EU28'!AH80-'TRA_Inv UK'!AH80),('TRA_VEffInv EU28'!AH80*'TRA_Vkm EU28'!AH80-'TRA_VEffInv UK'!AH80*'TRA_Vkm UK'!AH80)/('TRA_Vkm EU28'!AH80-'TRA_Vkm UK'!AH80)),0)</f>
        <v>34.034772949055174</v>
      </c>
      <c r="AI80" s="90">
        <f>IFERROR(IFERROR(('TRA_VEffInv EU28'!AI80*'TRA_Inv EU28'!AI80-'TRA_VEffInv UK'!AI80*'TRA_Inv UK'!AI80)/('TRA_Inv EU28'!AI80-'TRA_Inv UK'!AI80),('TRA_VEffInv EU28'!AI80*'TRA_Vkm EU28'!AI80-'TRA_VEffInv UK'!AI80*'TRA_Vkm UK'!AI80)/('TRA_Vkm EU28'!AI80-'TRA_Vkm UK'!AI80)),0)</f>
        <v>33.848322576979619</v>
      </c>
      <c r="AJ80" s="90">
        <f>IFERROR(IFERROR(('TRA_VEffInv EU28'!AJ80*'TRA_Inv EU28'!AJ80-'TRA_VEffInv UK'!AJ80*'TRA_Inv UK'!AJ80)/('TRA_Inv EU28'!AJ80-'TRA_Inv UK'!AJ80),('TRA_VEffInv EU28'!AJ80*'TRA_Vkm EU28'!AJ80-'TRA_VEffInv UK'!AJ80*'TRA_Vkm UK'!AJ80)/('TRA_Vkm EU28'!AJ80-'TRA_Vkm UK'!AJ80)),0)</f>
        <v>33.653326396978109</v>
      </c>
      <c r="AK80" s="90">
        <f>IFERROR(IFERROR(('TRA_VEffInv EU28'!AK80*'TRA_Inv EU28'!AK80-'TRA_VEffInv UK'!AK80*'TRA_Inv UK'!AK80)/('TRA_Inv EU28'!AK80-'TRA_Inv UK'!AK80),('TRA_VEffInv EU28'!AK80*'TRA_Vkm EU28'!AK80-'TRA_VEffInv UK'!AK80*'TRA_Vkm UK'!AK80)/('TRA_Vkm EU28'!AK80-'TRA_Vkm UK'!AK80)),0)</f>
        <v>33.448011799733166</v>
      </c>
      <c r="AL80" s="90">
        <f>IFERROR(IFERROR(('TRA_VEffInv EU28'!AL80*'TRA_Inv EU28'!AL80-'TRA_VEffInv UK'!AL80*'TRA_Inv UK'!AL80)/('TRA_Inv EU28'!AL80-'TRA_Inv UK'!AL80),('TRA_VEffInv EU28'!AL80*'TRA_Vkm EU28'!AL80-'TRA_VEffInv UK'!AL80*'TRA_Vkm UK'!AL80)/('TRA_Vkm EU28'!AL80-'TRA_Vkm UK'!AL80)),0)</f>
        <v>33.236112094719466</v>
      </c>
      <c r="AM80" s="90">
        <f>IFERROR(IFERROR(('TRA_VEffInv EU28'!AM80*'TRA_Inv EU28'!AM80-'TRA_VEffInv UK'!AM80*'TRA_Inv UK'!AM80)/('TRA_Inv EU28'!AM80-'TRA_Inv UK'!AM80),('TRA_VEffInv EU28'!AM80*'TRA_Vkm EU28'!AM80-'TRA_VEffInv UK'!AM80*'TRA_Vkm UK'!AM80)/('TRA_Vkm EU28'!AM80-'TRA_Vkm UK'!AM80)),0)</f>
        <v>33.013476079420712</v>
      </c>
      <c r="AN80" s="90">
        <f>IFERROR(IFERROR(('TRA_VEffInv EU28'!AN80*'TRA_Inv EU28'!AN80-'TRA_VEffInv UK'!AN80*'TRA_Inv UK'!AN80)/('TRA_Inv EU28'!AN80-'TRA_Inv UK'!AN80),('TRA_VEffInv EU28'!AN80*'TRA_Vkm EU28'!AN80-'TRA_VEffInv UK'!AN80*'TRA_Vkm UK'!AN80)/('TRA_Vkm EU28'!AN80-'TRA_Vkm UK'!AN80)),0)</f>
        <v>32.782427855855715</v>
      </c>
      <c r="AO80" s="90">
        <f>IFERROR(IFERROR(('TRA_VEffInv EU28'!AO80*'TRA_Inv EU28'!AO80-'TRA_VEffInv UK'!AO80*'TRA_Inv UK'!AO80)/('TRA_Inv EU28'!AO80-'TRA_Inv UK'!AO80),('TRA_VEffInv EU28'!AO80*'TRA_Vkm EU28'!AO80-'TRA_VEffInv UK'!AO80*'TRA_Vkm UK'!AO80)/('TRA_Vkm EU28'!AO80-'TRA_Vkm UK'!AO80)),0)</f>
        <v>32.543735266349252</v>
      </c>
      <c r="AP80" s="90">
        <f>IFERROR(IFERROR(('TRA_VEffInv EU28'!AP80*'TRA_Inv EU28'!AP80-'TRA_VEffInv UK'!AP80*'TRA_Inv UK'!AP80)/('TRA_Inv EU28'!AP80-'TRA_Inv UK'!AP80),('TRA_VEffInv EU28'!AP80*'TRA_Vkm EU28'!AP80-'TRA_VEffInv UK'!AP80*'TRA_Vkm UK'!AP80)/('TRA_Vkm EU28'!AP80-'TRA_Vkm UK'!AP80)),0)</f>
        <v>32.288874966126045</v>
      </c>
      <c r="AQ80" s="90">
        <f>IFERROR(IFERROR(('TRA_VEffInv EU28'!AQ80*'TRA_Inv EU28'!AQ80-'TRA_VEffInv UK'!AQ80*'TRA_Inv UK'!AQ80)/('TRA_Inv EU28'!AQ80-'TRA_Inv UK'!AQ80),('TRA_VEffInv EU28'!AQ80*'TRA_Vkm EU28'!AQ80-'TRA_VEffInv UK'!AQ80*'TRA_Vkm UK'!AQ80)/('TRA_Vkm EU28'!AQ80-'TRA_Vkm UK'!AQ80)),0)</f>
        <v>32.059718018649143</v>
      </c>
      <c r="AR80" s="90">
        <f>IFERROR(IFERROR(('TRA_VEffInv EU28'!AR80*'TRA_Inv EU28'!AR80-'TRA_VEffInv UK'!AR80*'TRA_Inv UK'!AR80)/('TRA_Inv EU28'!AR80-'TRA_Inv UK'!AR80),('TRA_VEffInv EU28'!AR80*'TRA_Vkm EU28'!AR80-'TRA_VEffInv UK'!AR80*'TRA_Vkm UK'!AR80)/('TRA_Vkm EU28'!AR80-'TRA_Vkm UK'!AR80)),0)</f>
        <v>31.832953047250257</v>
      </c>
      <c r="AS80" s="90">
        <f>IFERROR(IFERROR(('TRA_VEffInv EU28'!AS80*'TRA_Inv EU28'!AS80-'TRA_VEffInv UK'!AS80*'TRA_Inv UK'!AS80)/('TRA_Inv EU28'!AS80-'TRA_Inv UK'!AS80),('TRA_VEffInv EU28'!AS80*'TRA_Vkm EU28'!AS80-'TRA_VEffInv UK'!AS80*'TRA_Vkm UK'!AS80)/('TRA_Vkm EU28'!AS80-'TRA_Vkm UK'!AS80)),0)</f>
        <v>31.60980067759084</v>
      </c>
      <c r="AT80" s="90">
        <f>IFERROR(IFERROR(('TRA_VEffInv EU28'!AT80*'TRA_Inv EU28'!AT80-'TRA_VEffInv UK'!AT80*'TRA_Inv UK'!AT80)/('TRA_Inv EU28'!AT80-'TRA_Inv UK'!AT80),('TRA_VEffInv EU28'!AT80*'TRA_Vkm EU28'!AT80-'TRA_VEffInv UK'!AT80*'TRA_Vkm UK'!AT80)/('TRA_Vkm EU28'!AT80-'TRA_Vkm UK'!AT80)),0)</f>
        <v>31.394767291141552</v>
      </c>
      <c r="AU80" s="90">
        <f>IFERROR(IFERROR(('TRA_VEffInv EU28'!AU80*'TRA_Inv EU28'!AU80-'TRA_VEffInv UK'!AU80*'TRA_Inv UK'!AU80)/('TRA_Inv EU28'!AU80-'TRA_Inv UK'!AU80),('TRA_VEffInv EU28'!AU80*'TRA_Vkm EU28'!AU80-'TRA_VEffInv UK'!AU80*'TRA_Vkm UK'!AU80)/('TRA_Vkm EU28'!AU80-'TRA_Vkm UK'!AU80)),0)</f>
        <v>31.182039057394839</v>
      </c>
      <c r="AV80" s="90">
        <f>IFERROR(IFERROR(('TRA_VEffInv EU28'!AV80*'TRA_Inv EU28'!AV80-'TRA_VEffInv UK'!AV80*'TRA_Inv UK'!AV80)/('TRA_Inv EU28'!AV80-'TRA_Inv UK'!AV80),('TRA_VEffInv EU28'!AV80*'TRA_Vkm EU28'!AV80-'TRA_VEffInv UK'!AV80*'TRA_Vkm UK'!AV80)/('TRA_Vkm EU28'!AV80-'TRA_Vkm UK'!AV80)),0)</f>
        <v>30.96966314159253</v>
      </c>
      <c r="AW80" s="90">
        <f>IFERROR(IFERROR(('TRA_VEffInv EU28'!AW80*'TRA_Inv EU28'!AW80-'TRA_VEffInv UK'!AW80*'TRA_Inv UK'!AW80)/('TRA_Inv EU28'!AW80-'TRA_Inv UK'!AW80),('TRA_VEffInv EU28'!AW80*'TRA_Vkm EU28'!AW80-'TRA_VEffInv UK'!AW80*'TRA_Vkm UK'!AW80)/('TRA_Vkm EU28'!AW80-'TRA_Vkm UK'!AW80)),0)</f>
        <v>30.764835157205265</v>
      </c>
      <c r="AX80" s="90">
        <f>IFERROR(IFERROR(('TRA_VEffInv EU28'!AX80*'TRA_Inv EU28'!AX80-'TRA_VEffInv UK'!AX80*'TRA_Inv UK'!AX80)/('TRA_Inv EU28'!AX80-'TRA_Inv UK'!AX80),('TRA_VEffInv EU28'!AX80*'TRA_Vkm EU28'!AX80-'TRA_VEffInv UK'!AX80*'TRA_Vkm UK'!AX80)/('TRA_Vkm EU28'!AX80-'TRA_Vkm UK'!AX80)),0)</f>
        <v>30.560385891269334</v>
      </c>
      <c r="AY80" s="90">
        <f>IFERROR(IFERROR(('TRA_VEffInv EU28'!AY80*'TRA_Inv EU28'!AY80-'TRA_VEffInv UK'!AY80*'TRA_Inv UK'!AY80)/('TRA_Inv EU28'!AY80-'TRA_Inv UK'!AY80),('TRA_VEffInv EU28'!AY80*'TRA_Vkm EU28'!AY80-'TRA_VEffInv UK'!AY80*'TRA_Vkm UK'!AY80)/('TRA_Vkm EU28'!AY80-'TRA_Vkm UK'!AY80)),0)</f>
        <v>30.357053730467012</v>
      </c>
      <c r="AZ80" s="90">
        <f>IFERROR(IFERROR(('TRA_VEffInv EU28'!AZ80*'TRA_Inv EU28'!AZ80-'TRA_VEffInv UK'!AZ80*'TRA_Inv UK'!AZ80)/('TRA_Inv EU28'!AZ80-'TRA_Inv UK'!AZ80),('TRA_VEffInv EU28'!AZ80*'TRA_Vkm EU28'!AZ80-'TRA_VEffInv UK'!AZ80*'TRA_Vkm UK'!AZ80)/('TRA_Vkm EU28'!AZ80-'TRA_Vkm UK'!AZ80)),0)</f>
        <v>30.166897499420482</v>
      </c>
    </row>
    <row r="81" spans="1:52">
      <c r="A81" s="103" t="s">
        <v>131</v>
      </c>
      <c r="B81" s="90"/>
      <c r="C81" s="90">
        <f>IFERROR(IFERROR(('TRA_VEffInv EU28'!C81*'TRA_Inv EU28'!C81-'TRA_VEffInv UK'!C81*'TRA_Inv UK'!C81)/('TRA_Inv EU28'!C81-'TRA_Inv UK'!C81),('TRA_VEffInv EU28'!C81*'TRA_Vkm EU28'!C81-'TRA_VEffInv UK'!C81*'TRA_Vkm UK'!C81)/('TRA_Vkm EU28'!C81-'TRA_Vkm UK'!C81)),0)</f>
        <v>15.054425060029123</v>
      </c>
      <c r="D81" s="90">
        <f>IFERROR(IFERROR(('TRA_VEffInv EU28'!D81*'TRA_Inv EU28'!D81-'TRA_VEffInv UK'!D81*'TRA_Inv UK'!D81)/('TRA_Inv EU28'!D81-'TRA_Inv UK'!D81),('TRA_VEffInv EU28'!D81*'TRA_Vkm EU28'!D81-'TRA_VEffInv UK'!D81*'TRA_Vkm UK'!D81)/('TRA_Vkm EU28'!D81-'TRA_Vkm UK'!D81)),0)</f>
        <v>14.730526648537406</v>
      </c>
      <c r="E81" s="90">
        <f>IFERROR(IFERROR(('TRA_VEffInv EU28'!E81*'TRA_Inv EU28'!E81-'TRA_VEffInv UK'!E81*'TRA_Inv UK'!E81)/('TRA_Inv EU28'!E81-'TRA_Inv UK'!E81),('TRA_VEffInv EU28'!E81*'TRA_Vkm EU28'!E81-'TRA_VEffInv UK'!E81*'TRA_Vkm UK'!E81)/('TRA_Vkm EU28'!E81-'TRA_Vkm UK'!E81)),0)</f>
        <v>14.756095508723464</v>
      </c>
      <c r="F81" s="90">
        <f>IFERROR(IFERROR(('TRA_VEffInv EU28'!F81*'TRA_Inv EU28'!F81-'TRA_VEffInv UK'!F81*'TRA_Inv UK'!F81)/('TRA_Inv EU28'!F81-'TRA_Inv UK'!F81),('TRA_VEffInv EU28'!F81*'TRA_Vkm EU28'!F81-'TRA_VEffInv UK'!F81*'TRA_Vkm UK'!F81)/('TRA_Vkm EU28'!F81-'TRA_Vkm UK'!F81)),0)</f>
        <v>14.462306922479346</v>
      </c>
      <c r="G81" s="90">
        <f>IFERROR(IFERROR(('TRA_VEffInv EU28'!G81*'TRA_Inv EU28'!G81-'TRA_VEffInv UK'!G81*'TRA_Inv UK'!G81)/('TRA_Inv EU28'!G81-'TRA_Inv UK'!G81),('TRA_VEffInv EU28'!G81*'TRA_Vkm EU28'!G81-'TRA_VEffInv UK'!G81*'TRA_Vkm UK'!G81)/('TRA_Vkm EU28'!G81-'TRA_Vkm UK'!G81)),0)</f>
        <v>15.484820021106664</v>
      </c>
      <c r="H81" s="90">
        <f>IFERROR(IFERROR(('TRA_VEffInv EU28'!H81*'TRA_Inv EU28'!H81-'TRA_VEffInv UK'!H81*'TRA_Inv UK'!H81)/('TRA_Inv EU28'!H81-'TRA_Inv UK'!H81),('TRA_VEffInv EU28'!H81*'TRA_Vkm EU28'!H81-'TRA_VEffInv UK'!H81*'TRA_Vkm UK'!H81)/('TRA_Vkm EU28'!H81-'TRA_Vkm UK'!H81)),0)</f>
        <v>14.52539633570249</v>
      </c>
      <c r="I81" s="90">
        <f>IFERROR(IFERROR(('TRA_VEffInv EU28'!I81*'TRA_Inv EU28'!I81-'TRA_VEffInv UK'!I81*'TRA_Inv UK'!I81)/('TRA_Inv EU28'!I81-'TRA_Inv UK'!I81),('TRA_VEffInv EU28'!I81*'TRA_Vkm EU28'!I81-'TRA_VEffInv UK'!I81*'TRA_Vkm UK'!I81)/('TRA_Vkm EU28'!I81-'TRA_Vkm UK'!I81)),0)</f>
        <v>13.980742563791678</v>
      </c>
      <c r="J81" s="90">
        <f>IFERROR(IFERROR(('TRA_VEffInv EU28'!J81*'TRA_Inv EU28'!J81-'TRA_VEffInv UK'!J81*'TRA_Inv UK'!J81)/('TRA_Inv EU28'!J81-'TRA_Inv UK'!J81),('TRA_VEffInv EU28'!J81*'TRA_Vkm EU28'!J81-'TRA_VEffInv UK'!J81*'TRA_Vkm UK'!J81)/('TRA_Vkm EU28'!J81-'TRA_Vkm UK'!J81)),0)</f>
        <v>13.981079270500761</v>
      </c>
      <c r="K81" s="90">
        <f>IFERROR(IFERROR(('TRA_VEffInv EU28'!K81*'TRA_Inv EU28'!K81-'TRA_VEffInv UK'!K81*'TRA_Inv UK'!K81)/('TRA_Inv EU28'!K81-'TRA_Inv UK'!K81),('TRA_VEffInv EU28'!K81*'TRA_Vkm EU28'!K81-'TRA_VEffInv UK'!K81*'TRA_Vkm UK'!K81)/('TRA_Vkm EU28'!K81-'TRA_Vkm UK'!K81)),0)</f>
        <v>12.593015806312881</v>
      </c>
      <c r="L81" s="90">
        <f>IFERROR(IFERROR(('TRA_VEffInv EU28'!L81*'TRA_Inv EU28'!L81-'TRA_VEffInv UK'!L81*'TRA_Inv UK'!L81)/('TRA_Inv EU28'!L81-'TRA_Inv UK'!L81),('TRA_VEffInv EU28'!L81*'TRA_Vkm EU28'!L81-'TRA_VEffInv UK'!L81*'TRA_Vkm UK'!L81)/('TRA_Vkm EU28'!L81-'TRA_Vkm UK'!L81)),0)</f>
        <v>11.92178736465854</v>
      </c>
      <c r="M81" s="90">
        <f>IFERROR(IFERROR(('TRA_VEffInv EU28'!M81*'TRA_Inv EU28'!M81-'TRA_VEffInv UK'!M81*'TRA_Inv UK'!M81)/('TRA_Inv EU28'!M81-'TRA_Inv UK'!M81),('TRA_VEffInv EU28'!M81*'TRA_Vkm EU28'!M81-'TRA_VEffInv UK'!M81*'TRA_Vkm UK'!M81)/('TRA_Vkm EU28'!M81-'TRA_Vkm UK'!M81)),0)</f>
        <v>12.324972943624978</v>
      </c>
      <c r="N81" s="90">
        <f>IFERROR(IFERROR(('TRA_VEffInv EU28'!N81*'TRA_Inv EU28'!N81-'TRA_VEffInv UK'!N81*'TRA_Inv UK'!N81)/('TRA_Inv EU28'!N81-'TRA_Inv UK'!N81),('TRA_VEffInv EU28'!N81*'TRA_Vkm EU28'!N81-'TRA_VEffInv UK'!N81*'TRA_Vkm UK'!N81)/('TRA_Vkm EU28'!N81-'TRA_Vkm UK'!N81)),0)</f>
        <v>11.554551376606522</v>
      </c>
      <c r="O81" s="90">
        <f>IFERROR(IFERROR(('TRA_VEffInv EU28'!O81*'TRA_Inv EU28'!O81-'TRA_VEffInv UK'!O81*'TRA_Inv UK'!O81)/('TRA_Inv EU28'!O81-'TRA_Inv UK'!O81),('TRA_VEffInv EU28'!O81*'TRA_Vkm EU28'!O81-'TRA_VEffInv UK'!O81*'TRA_Vkm UK'!O81)/('TRA_Vkm EU28'!O81-'TRA_Vkm UK'!O81)),0)</f>
        <v>10.387634734359331</v>
      </c>
      <c r="P81" s="90">
        <f>IFERROR(IFERROR(('TRA_VEffInv EU28'!P81*'TRA_Inv EU28'!P81-'TRA_VEffInv UK'!P81*'TRA_Inv UK'!P81)/('TRA_Inv EU28'!P81-'TRA_Inv UK'!P81),('TRA_VEffInv EU28'!P81*'TRA_Vkm EU28'!P81-'TRA_VEffInv UK'!P81*'TRA_Vkm UK'!P81)/('TRA_Vkm EU28'!P81-'TRA_Vkm UK'!P81)),0)</f>
        <v>10.617480463766329</v>
      </c>
      <c r="Q81" s="90">
        <f>IFERROR(IFERROR(('TRA_VEffInv EU28'!Q81*'TRA_Inv EU28'!Q81-'TRA_VEffInv UK'!Q81*'TRA_Inv UK'!Q81)/('TRA_Inv EU28'!Q81-'TRA_Inv UK'!Q81),('TRA_VEffInv EU28'!Q81*'TRA_Vkm EU28'!Q81-'TRA_VEffInv UK'!Q81*'TRA_Vkm UK'!Q81)/('TRA_Vkm EU28'!Q81-'TRA_Vkm UK'!Q81)),0)</f>
        <v>10.298188157693493</v>
      </c>
      <c r="R81" s="90">
        <f>IFERROR(IFERROR(('TRA_VEffInv EU28'!R81*'TRA_Inv EU28'!R81-'TRA_VEffInv UK'!R81*'TRA_Inv UK'!R81)/('TRA_Inv EU28'!R81-'TRA_Inv UK'!R81),('TRA_VEffInv EU28'!R81*'TRA_Vkm EU28'!R81-'TRA_VEffInv UK'!R81*'TRA_Vkm UK'!R81)/('TRA_Vkm EU28'!R81-'TRA_Vkm UK'!R81)),0)</f>
        <v>13.961276761760136</v>
      </c>
      <c r="S81" s="90">
        <f>IFERROR(IFERROR(('TRA_VEffInv EU28'!S81*'TRA_Inv EU28'!S81-'TRA_VEffInv UK'!S81*'TRA_Inv UK'!S81)/('TRA_Inv EU28'!S81-'TRA_Inv UK'!S81),('TRA_VEffInv EU28'!S81*'TRA_Vkm EU28'!S81-'TRA_VEffInv UK'!S81*'TRA_Vkm UK'!S81)/('TRA_Vkm EU28'!S81-'TRA_Vkm UK'!S81)),0)</f>
        <v>14.053746466964213</v>
      </c>
      <c r="T81" s="90">
        <f>IFERROR(IFERROR(('TRA_VEffInv EU28'!T81*'TRA_Inv EU28'!T81-'TRA_VEffInv UK'!T81*'TRA_Inv UK'!T81)/('TRA_Inv EU28'!T81-'TRA_Inv UK'!T81),('TRA_VEffInv EU28'!T81*'TRA_Vkm EU28'!T81-'TRA_VEffInv UK'!T81*'TRA_Vkm UK'!T81)/('TRA_Vkm EU28'!T81-'TRA_Vkm UK'!T81)),0)</f>
        <v>14.066825614719969</v>
      </c>
      <c r="U81" s="90">
        <f>IFERROR(IFERROR(('TRA_VEffInv EU28'!U81*'TRA_Inv EU28'!U81-'TRA_VEffInv UK'!U81*'TRA_Inv UK'!U81)/('TRA_Inv EU28'!U81-'TRA_Inv UK'!U81),('TRA_VEffInv EU28'!U81*'TRA_Vkm EU28'!U81-'TRA_VEffInv UK'!U81*'TRA_Vkm UK'!U81)/('TRA_Vkm EU28'!U81-'TRA_Vkm UK'!U81)),0)</f>
        <v>13.981445282991821</v>
      </c>
      <c r="V81" s="90">
        <f>IFERROR(IFERROR(('TRA_VEffInv EU28'!V81*'TRA_Inv EU28'!V81-'TRA_VEffInv UK'!V81*'TRA_Inv UK'!V81)/('TRA_Inv EU28'!V81-'TRA_Inv UK'!V81),('TRA_VEffInv EU28'!V81*'TRA_Vkm EU28'!V81-'TRA_VEffInv UK'!V81*'TRA_Vkm UK'!V81)/('TRA_Vkm EU28'!V81-'TRA_Vkm UK'!V81)),0)</f>
        <v>13.804843392224994</v>
      </c>
      <c r="W81" s="90">
        <f>IFERROR(IFERROR(('TRA_VEffInv EU28'!W81*'TRA_Inv EU28'!W81-'TRA_VEffInv UK'!W81*'TRA_Inv UK'!W81)/('TRA_Inv EU28'!W81-'TRA_Inv UK'!W81),('TRA_VEffInv EU28'!W81*'TRA_Vkm EU28'!W81-'TRA_VEffInv UK'!W81*'TRA_Vkm UK'!W81)/('TRA_Vkm EU28'!W81-'TRA_Vkm UK'!W81)),0)</f>
        <v>13.585872943074451</v>
      </c>
      <c r="X81" s="90">
        <f>IFERROR(IFERROR(('TRA_VEffInv EU28'!X81*'TRA_Inv EU28'!X81-'TRA_VEffInv UK'!X81*'TRA_Inv UK'!X81)/('TRA_Inv EU28'!X81-'TRA_Inv UK'!X81),('TRA_VEffInv EU28'!X81*'TRA_Vkm EU28'!X81-'TRA_VEffInv UK'!X81*'TRA_Vkm UK'!X81)/('TRA_Vkm EU28'!X81-'TRA_Vkm UK'!X81)),0)</f>
        <v>13.549921289875526</v>
      </c>
      <c r="Y81" s="90">
        <f>IFERROR(IFERROR(('TRA_VEffInv EU28'!Y81*'TRA_Inv EU28'!Y81-'TRA_VEffInv UK'!Y81*'TRA_Inv UK'!Y81)/('TRA_Inv EU28'!Y81-'TRA_Inv UK'!Y81),('TRA_VEffInv EU28'!Y81*'TRA_Vkm EU28'!Y81-'TRA_VEffInv UK'!Y81*'TRA_Vkm UK'!Y81)/('TRA_Vkm EU28'!Y81-'TRA_Vkm UK'!Y81)),0)</f>
        <v>13.59911905888206</v>
      </c>
      <c r="Z81" s="90">
        <f>IFERROR(IFERROR(('TRA_VEffInv EU28'!Z81*'TRA_Inv EU28'!Z81-'TRA_VEffInv UK'!Z81*'TRA_Inv UK'!Z81)/('TRA_Inv EU28'!Z81-'TRA_Inv UK'!Z81),('TRA_VEffInv EU28'!Z81*'TRA_Vkm EU28'!Z81-'TRA_VEffInv UK'!Z81*'TRA_Vkm UK'!Z81)/('TRA_Vkm EU28'!Z81-'TRA_Vkm UK'!Z81)),0)</f>
        <v>13.564712805631258</v>
      </c>
      <c r="AA81" s="90">
        <f>IFERROR(IFERROR(('TRA_VEffInv EU28'!AA81*'TRA_Inv EU28'!AA81-'TRA_VEffInv UK'!AA81*'TRA_Inv UK'!AA81)/('TRA_Inv EU28'!AA81-'TRA_Inv UK'!AA81),('TRA_VEffInv EU28'!AA81*'TRA_Vkm EU28'!AA81-'TRA_VEffInv UK'!AA81*'TRA_Vkm UK'!AA81)/('TRA_Vkm EU28'!AA81-'TRA_Vkm UK'!AA81)),0)</f>
        <v>13.581439060522413</v>
      </c>
      <c r="AB81" s="90">
        <f>IFERROR(IFERROR(('TRA_VEffInv EU28'!AB81*'TRA_Inv EU28'!AB81-'TRA_VEffInv UK'!AB81*'TRA_Inv UK'!AB81)/('TRA_Inv EU28'!AB81-'TRA_Inv UK'!AB81),('TRA_VEffInv EU28'!AB81*'TRA_Vkm EU28'!AB81-'TRA_VEffInv UK'!AB81*'TRA_Vkm UK'!AB81)/('TRA_Vkm EU28'!AB81-'TRA_Vkm UK'!AB81)),0)</f>
        <v>13.564926647769687</v>
      </c>
      <c r="AC81" s="90">
        <f>IFERROR(IFERROR(('TRA_VEffInv EU28'!AC81*'TRA_Inv EU28'!AC81-'TRA_VEffInv UK'!AC81*'TRA_Inv UK'!AC81)/('TRA_Inv EU28'!AC81-'TRA_Inv UK'!AC81),('TRA_VEffInv EU28'!AC81*'TRA_Vkm EU28'!AC81-'TRA_VEffInv UK'!AC81*'TRA_Vkm UK'!AC81)/('TRA_Vkm EU28'!AC81-'TRA_Vkm UK'!AC81)),0)</f>
        <v>13.565766954882536</v>
      </c>
      <c r="AD81" s="90">
        <f>IFERROR(IFERROR(('TRA_VEffInv EU28'!AD81*'TRA_Inv EU28'!AD81-'TRA_VEffInv UK'!AD81*'TRA_Inv UK'!AD81)/('TRA_Inv EU28'!AD81-'TRA_Inv UK'!AD81),('TRA_VEffInv EU28'!AD81*'TRA_Vkm EU28'!AD81-'TRA_VEffInv UK'!AD81*'TRA_Vkm UK'!AD81)/('TRA_Vkm EU28'!AD81-'TRA_Vkm UK'!AD81)),0)</f>
        <v>13.566514355558494</v>
      </c>
      <c r="AE81" s="90">
        <f>IFERROR(IFERROR(('TRA_VEffInv EU28'!AE81*'TRA_Inv EU28'!AE81-'TRA_VEffInv UK'!AE81*'TRA_Inv UK'!AE81)/('TRA_Inv EU28'!AE81-'TRA_Inv UK'!AE81),('TRA_VEffInv EU28'!AE81*'TRA_Vkm EU28'!AE81-'TRA_VEffInv UK'!AE81*'TRA_Vkm UK'!AE81)/('TRA_Vkm EU28'!AE81-'TRA_Vkm UK'!AE81)),0)</f>
        <v>13.567155535330379</v>
      </c>
      <c r="AF81" s="90">
        <f>IFERROR(IFERROR(('TRA_VEffInv EU28'!AF81*'TRA_Inv EU28'!AF81-'TRA_VEffInv UK'!AF81*'TRA_Inv UK'!AF81)/('TRA_Inv EU28'!AF81-'TRA_Inv UK'!AF81),('TRA_VEffInv EU28'!AF81*'TRA_Vkm EU28'!AF81-'TRA_VEffInv UK'!AF81*'TRA_Vkm UK'!AF81)/('TRA_Vkm EU28'!AF81-'TRA_Vkm UK'!AF81)),0)</f>
        <v>13.499911997525317</v>
      </c>
      <c r="AG81" s="90">
        <f>IFERROR(IFERROR(('TRA_VEffInv EU28'!AG81*'TRA_Inv EU28'!AG81-'TRA_VEffInv UK'!AG81*'TRA_Inv UK'!AG81)/('TRA_Inv EU28'!AG81-'TRA_Inv UK'!AG81),('TRA_VEffInv EU28'!AG81*'TRA_Vkm EU28'!AG81-'TRA_VEffInv UK'!AG81*'TRA_Vkm UK'!AG81)/('TRA_Vkm EU28'!AG81-'TRA_Vkm UK'!AG81)),0)</f>
        <v>13.421664950410669</v>
      </c>
      <c r="AH81" s="90">
        <f>IFERROR(IFERROR(('TRA_VEffInv EU28'!AH81*'TRA_Inv EU28'!AH81-'TRA_VEffInv UK'!AH81*'TRA_Inv UK'!AH81)/('TRA_Inv EU28'!AH81-'TRA_Inv UK'!AH81),('TRA_VEffInv EU28'!AH81*'TRA_Vkm EU28'!AH81-'TRA_VEffInv UK'!AH81*'TRA_Vkm UK'!AH81)/('TRA_Vkm EU28'!AH81-'TRA_Vkm UK'!AH81)),0)</f>
        <v>13.321738989307091</v>
      </c>
      <c r="AI81" s="90">
        <f>IFERROR(IFERROR(('TRA_VEffInv EU28'!AI81*'TRA_Inv EU28'!AI81-'TRA_VEffInv UK'!AI81*'TRA_Inv UK'!AI81)/('TRA_Inv EU28'!AI81-'TRA_Inv UK'!AI81),('TRA_VEffInv EU28'!AI81*'TRA_Vkm EU28'!AI81-'TRA_VEffInv UK'!AI81*'TRA_Vkm UK'!AI81)/('TRA_Vkm EU28'!AI81-'TRA_Vkm UK'!AI81)),0)</f>
        <v>13.211319280416054</v>
      </c>
      <c r="AJ81" s="90">
        <f>IFERROR(IFERROR(('TRA_VEffInv EU28'!AJ81*'TRA_Inv EU28'!AJ81-'TRA_VEffInv UK'!AJ81*'TRA_Inv UK'!AJ81)/('TRA_Inv EU28'!AJ81-'TRA_Inv UK'!AJ81),('TRA_VEffInv EU28'!AJ81*'TRA_Vkm EU28'!AJ81-'TRA_VEffInv UK'!AJ81*'TRA_Vkm UK'!AJ81)/('TRA_Vkm EU28'!AJ81-'TRA_Vkm UK'!AJ81)),0)</f>
        <v>13.090809379167601</v>
      </c>
      <c r="AK81" s="90">
        <f>IFERROR(IFERROR(('TRA_VEffInv EU28'!AK81*'TRA_Inv EU28'!AK81-'TRA_VEffInv UK'!AK81*'TRA_Inv UK'!AK81)/('TRA_Inv EU28'!AK81-'TRA_Inv UK'!AK81),('TRA_VEffInv EU28'!AK81*'TRA_Vkm EU28'!AK81-'TRA_VEffInv UK'!AK81*'TRA_Vkm UK'!AK81)/('TRA_Vkm EU28'!AK81-'TRA_Vkm UK'!AK81)),0)</f>
        <v>12.989253392349513</v>
      </c>
      <c r="AL81" s="90">
        <f>IFERROR(IFERROR(('TRA_VEffInv EU28'!AL81*'TRA_Inv EU28'!AL81-'TRA_VEffInv UK'!AL81*'TRA_Inv UK'!AL81)/('TRA_Inv EU28'!AL81-'TRA_Inv UK'!AL81),('TRA_VEffInv EU28'!AL81*'TRA_Vkm EU28'!AL81-'TRA_VEffInv UK'!AL81*'TRA_Vkm UK'!AL81)/('TRA_Vkm EU28'!AL81-'TRA_Vkm UK'!AL81)),0)</f>
        <v>12.942708059082369</v>
      </c>
      <c r="AM81" s="90">
        <f>IFERROR(IFERROR(('TRA_VEffInv EU28'!AM81*'TRA_Inv EU28'!AM81-'TRA_VEffInv UK'!AM81*'TRA_Inv UK'!AM81)/('TRA_Inv EU28'!AM81-'TRA_Inv UK'!AM81),('TRA_VEffInv EU28'!AM81*'TRA_Vkm EU28'!AM81-'TRA_VEffInv UK'!AM81*'TRA_Vkm UK'!AM81)/('TRA_Vkm EU28'!AM81-'TRA_Vkm UK'!AM81)),0)</f>
        <v>12.876853627336708</v>
      </c>
      <c r="AN81" s="90">
        <f>IFERROR(IFERROR(('TRA_VEffInv EU28'!AN81*'TRA_Inv EU28'!AN81-'TRA_VEffInv UK'!AN81*'TRA_Inv UK'!AN81)/('TRA_Inv EU28'!AN81-'TRA_Inv UK'!AN81),('TRA_VEffInv EU28'!AN81*'TRA_Vkm EU28'!AN81-'TRA_VEffInv UK'!AN81*'TRA_Vkm UK'!AN81)/('TRA_Vkm EU28'!AN81-'TRA_Vkm UK'!AN81)),0)</f>
        <v>12.805459058082789</v>
      </c>
      <c r="AO81" s="90">
        <f>IFERROR(IFERROR(('TRA_VEffInv EU28'!AO81*'TRA_Inv EU28'!AO81-'TRA_VEffInv UK'!AO81*'TRA_Inv UK'!AO81)/('TRA_Inv EU28'!AO81-'TRA_Inv UK'!AO81),('TRA_VEffInv EU28'!AO81*'TRA_Vkm EU28'!AO81-'TRA_VEffInv UK'!AO81*'TRA_Vkm UK'!AO81)/('TRA_Vkm EU28'!AO81-'TRA_Vkm UK'!AO81)),0)</f>
        <v>12.732108769365386</v>
      </c>
      <c r="AP81" s="90">
        <f>IFERROR(IFERROR(('TRA_VEffInv EU28'!AP81*'TRA_Inv EU28'!AP81-'TRA_VEffInv UK'!AP81*'TRA_Inv UK'!AP81)/('TRA_Inv EU28'!AP81-'TRA_Inv UK'!AP81),('TRA_VEffInv EU28'!AP81*'TRA_Vkm EU28'!AP81-'TRA_VEffInv UK'!AP81*'TRA_Vkm UK'!AP81)/('TRA_Vkm EU28'!AP81-'TRA_Vkm UK'!AP81)),0)</f>
        <v>12.614718004632277</v>
      </c>
      <c r="AQ81" s="90">
        <f>IFERROR(IFERROR(('TRA_VEffInv EU28'!AQ81*'TRA_Inv EU28'!AQ81-'TRA_VEffInv UK'!AQ81*'TRA_Inv UK'!AQ81)/('TRA_Inv EU28'!AQ81-'TRA_Inv UK'!AQ81),('TRA_VEffInv EU28'!AQ81*'TRA_Vkm EU28'!AQ81-'TRA_VEffInv UK'!AQ81*'TRA_Vkm UK'!AQ81)/('TRA_Vkm EU28'!AQ81-'TRA_Vkm UK'!AQ81)),0)</f>
        <v>12.536154644202187</v>
      </c>
      <c r="AR81" s="90">
        <f>IFERROR(IFERROR(('TRA_VEffInv EU28'!AR81*'TRA_Inv EU28'!AR81-'TRA_VEffInv UK'!AR81*'TRA_Inv UK'!AR81)/('TRA_Inv EU28'!AR81-'TRA_Inv UK'!AR81),('TRA_VEffInv EU28'!AR81*'TRA_Vkm EU28'!AR81-'TRA_VEffInv UK'!AR81*'TRA_Vkm UK'!AR81)/('TRA_Vkm EU28'!AR81-'TRA_Vkm UK'!AR81)),0)</f>
        <v>12.444596370869323</v>
      </c>
      <c r="AS81" s="90">
        <f>IFERROR(IFERROR(('TRA_VEffInv EU28'!AS81*'TRA_Inv EU28'!AS81-'TRA_VEffInv UK'!AS81*'TRA_Inv UK'!AS81)/('TRA_Inv EU28'!AS81-'TRA_Inv UK'!AS81),('TRA_VEffInv EU28'!AS81*'TRA_Vkm EU28'!AS81-'TRA_VEffInv UK'!AS81*'TRA_Vkm UK'!AS81)/('TRA_Vkm EU28'!AS81-'TRA_Vkm UK'!AS81)),0)</f>
        <v>12.332396926632178</v>
      </c>
      <c r="AT81" s="90">
        <f>IFERROR(IFERROR(('TRA_VEffInv EU28'!AT81*'TRA_Inv EU28'!AT81-'TRA_VEffInv UK'!AT81*'TRA_Inv UK'!AT81)/('TRA_Inv EU28'!AT81-'TRA_Inv UK'!AT81),('TRA_VEffInv EU28'!AT81*'TRA_Vkm EU28'!AT81-'TRA_VEffInv UK'!AT81*'TRA_Vkm UK'!AT81)/('TRA_Vkm EU28'!AT81-'TRA_Vkm UK'!AT81)),0)</f>
        <v>12.23099964742924</v>
      </c>
      <c r="AU81" s="90">
        <f>IFERROR(IFERROR(('TRA_VEffInv EU28'!AU81*'TRA_Inv EU28'!AU81-'TRA_VEffInv UK'!AU81*'TRA_Inv UK'!AU81)/('TRA_Inv EU28'!AU81-'TRA_Inv UK'!AU81),('TRA_VEffInv EU28'!AU81*'TRA_Vkm EU28'!AU81-'TRA_VEffInv UK'!AU81*'TRA_Vkm UK'!AU81)/('TRA_Vkm EU28'!AU81-'TRA_Vkm UK'!AU81)),0)</f>
        <v>12.175300308341777</v>
      </c>
      <c r="AV81" s="90">
        <f>IFERROR(IFERROR(('TRA_VEffInv EU28'!AV81*'TRA_Inv EU28'!AV81-'TRA_VEffInv UK'!AV81*'TRA_Inv UK'!AV81)/('TRA_Inv EU28'!AV81-'TRA_Inv UK'!AV81),('TRA_VEffInv EU28'!AV81*'TRA_Vkm EU28'!AV81-'TRA_VEffInv UK'!AV81*'TRA_Vkm UK'!AV81)/('TRA_Vkm EU28'!AV81-'TRA_Vkm UK'!AV81)),0)</f>
        <v>12.087993194648451</v>
      </c>
      <c r="AW81" s="90">
        <f>IFERROR(IFERROR(('TRA_VEffInv EU28'!AW81*'TRA_Inv EU28'!AW81-'TRA_VEffInv UK'!AW81*'TRA_Inv UK'!AW81)/('TRA_Inv EU28'!AW81-'TRA_Inv UK'!AW81),('TRA_VEffInv EU28'!AW81*'TRA_Vkm EU28'!AW81-'TRA_VEffInv UK'!AW81*'TRA_Vkm UK'!AW81)/('TRA_Vkm EU28'!AW81-'TRA_Vkm UK'!AW81)),0)</f>
        <v>12.002876964602347</v>
      </c>
      <c r="AX81" s="90">
        <f>IFERROR(IFERROR(('TRA_VEffInv EU28'!AX81*'TRA_Inv EU28'!AX81-'TRA_VEffInv UK'!AX81*'TRA_Inv UK'!AX81)/('TRA_Inv EU28'!AX81-'TRA_Inv UK'!AX81),('TRA_VEffInv EU28'!AX81*'TRA_Vkm EU28'!AX81-'TRA_VEffInv UK'!AX81*'TRA_Vkm UK'!AX81)/('TRA_Vkm EU28'!AX81-'TRA_Vkm UK'!AX81)),0)</f>
        <v>11.921690890855665</v>
      </c>
      <c r="AY81" s="90">
        <f>IFERROR(IFERROR(('TRA_VEffInv EU28'!AY81*'TRA_Inv EU28'!AY81-'TRA_VEffInv UK'!AY81*'TRA_Inv UK'!AY81)/('TRA_Inv EU28'!AY81-'TRA_Inv UK'!AY81),('TRA_VEffInv EU28'!AY81*'TRA_Vkm EU28'!AY81-'TRA_VEffInv UK'!AY81*'TRA_Vkm UK'!AY81)/('TRA_Vkm EU28'!AY81-'TRA_Vkm UK'!AY81)),0)</f>
        <v>11.834408275640257</v>
      </c>
      <c r="AZ81" s="90">
        <f>IFERROR(IFERROR(('TRA_VEffInv EU28'!AZ81*'TRA_Inv EU28'!AZ81-'TRA_VEffInv UK'!AZ81*'TRA_Inv UK'!AZ81)/('TRA_Inv EU28'!AZ81-'TRA_Inv UK'!AZ81),('TRA_VEffInv EU28'!AZ81*'TRA_Vkm EU28'!AZ81-'TRA_VEffInv UK'!AZ81*'TRA_Vkm UK'!AZ81)/('TRA_Vkm EU28'!AZ81-'TRA_Vkm UK'!AZ81)),0)</f>
        <v>11.757349008246337</v>
      </c>
    </row>
    <row r="82" spans="1:52">
      <c r="A82" s="103" t="s">
        <v>142</v>
      </c>
      <c r="B82" s="90"/>
      <c r="C82" s="90">
        <f>IFERROR(IFERROR(('TRA_VEffInv EU28'!C82*'TRA_Inv EU28'!C82-'TRA_VEffInv UK'!C82*'TRA_Inv UK'!C82)/('TRA_Inv EU28'!C82-'TRA_Inv UK'!C82),('TRA_VEffInv EU28'!C82*'TRA_Vkm EU28'!C82-'TRA_VEffInv UK'!C82*'TRA_Vkm UK'!C82)/('TRA_Vkm EU28'!C82-'TRA_Vkm UK'!C82)),0)</f>
        <v>39.563195378529443</v>
      </c>
      <c r="D82" s="90">
        <f>IFERROR(IFERROR(('TRA_VEffInv EU28'!D82*'TRA_Inv EU28'!D82-'TRA_VEffInv UK'!D82*'TRA_Inv UK'!D82)/('TRA_Inv EU28'!D82-'TRA_Inv UK'!D82),('TRA_VEffInv EU28'!D82*'TRA_Vkm EU28'!D82-'TRA_VEffInv UK'!D82*'TRA_Vkm UK'!D82)/('TRA_Vkm EU28'!D82-'TRA_Vkm UK'!D82)),0)</f>
        <v>39.433646848991295</v>
      </c>
      <c r="E82" s="90">
        <f>IFERROR(IFERROR(('TRA_VEffInv EU28'!E82*'TRA_Inv EU28'!E82-'TRA_VEffInv UK'!E82*'TRA_Inv UK'!E82)/('TRA_Inv EU28'!E82-'TRA_Inv UK'!E82),('TRA_VEffInv EU28'!E82*'TRA_Vkm EU28'!E82-'TRA_VEffInv UK'!E82*'TRA_Vkm UK'!E82)/('TRA_Vkm EU28'!E82-'TRA_Vkm UK'!E82)),0)</f>
        <v>39.150456521014412</v>
      </c>
      <c r="F82" s="90">
        <f>IFERROR(IFERROR(('TRA_VEffInv EU28'!F82*'TRA_Inv EU28'!F82-'TRA_VEffInv UK'!F82*'TRA_Inv UK'!F82)/('TRA_Inv EU28'!F82-'TRA_Inv UK'!F82),('TRA_VEffInv EU28'!F82*'TRA_Vkm EU28'!F82-'TRA_VEffInv UK'!F82*'TRA_Vkm UK'!F82)/('TRA_Vkm EU28'!F82-'TRA_Vkm UK'!F82)),0)</f>
        <v>39.276925385272378</v>
      </c>
      <c r="G82" s="90">
        <f>IFERROR(IFERROR(('TRA_VEffInv EU28'!G82*'TRA_Inv EU28'!G82-'TRA_VEffInv UK'!G82*'TRA_Inv UK'!G82)/('TRA_Inv EU28'!G82-'TRA_Inv UK'!G82),('TRA_VEffInv EU28'!G82*'TRA_Vkm EU28'!G82-'TRA_VEffInv UK'!G82*'TRA_Vkm UK'!G82)/('TRA_Vkm EU28'!G82-'TRA_Vkm UK'!G82)),0)</f>
        <v>39.052957215006124</v>
      </c>
      <c r="H82" s="90">
        <f>IFERROR(IFERROR(('TRA_VEffInv EU28'!H82*'TRA_Inv EU28'!H82-'TRA_VEffInv UK'!H82*'TRA_Inv UK'!H82)/('TRA_Inv EU28'!H82-'TRA_Inv UK'!H82),('TRA_VEffInv EU28'!H82*'TRA_Vkm EU28'!H82-'TRA_VEffInv UK'!H82*'TRA_Vkm UK'!H82)/('TRA_Vkm EU28'!H82-'TRA_Vkm UK'!H82)),0)</f>
        <v>38.970900159762408</v>
      </c>
      <c r="I82" s="90">
        <f>IFERROR(IFERROR(('TRA_VEffInv EU28'!I82*'TRA_Inv EU28'!I82-'TRA_VEffInv UK'!I82*'TRA_Inv UK'!I82)/('TRA_Inv EU28'!I82-'TRA_Inv UK'!I82),('TRA_VEffInv EU28'!I82*'TRA_Vkm EU28'!I82-'TRA_VEffInv UK'!I82*'TRA_Vkm UK'!I82)/('TRA_Vkm EU28'!I82-'TRA_Vkm UK'!I82)),0)</f>
        <v>38.720465365684277</v>
      </c>
      <c r="J82" s="90">
        <f>IFERROR(IFERROR(('TRA_VEffInv EU28'!J82*'TRA_Inv EU28'!J82-'TRA_VEffInv UK'!J82*'TRA_Inv UK'!J82)/('TRA_Inv EU28'!J82-'TRA_Inv UK'!J82),('TRA_VEffInv EU28'!J82*'TRA_Vkm EU28'!J82-'TRA_VEffInv UK'!J82*'TRA_Vkm UK'!J82)/('TRA_Vkm EU28'!J82-'TRA_Vkm UK'!J82)),0)</f>
        <v>38.642827630476923</v>
      </c>
      <c r="K82" s="90">
        <f>IFERROR(IFERROR(('TRA_VEffInv EU28'!K82*'TRA_Inv EU28'!K82-'TRA_VEffInv UK'!K82*'TRA_Inv UK'!K82)/('TRA_Inv EU28'!K82-'TRA_Inv UK'!K82),('TRA_VEffInv EU28'!K82*'TRA_Vkm EU28'!K82-'TRA_VEffInv UK'!K82*'TRA_Vkm UK'!K82)/('TRA_Vkm EU28'!K82-'TRA_Vkm UK'!K82)),0)</f>
        <v>37.985808926823502</v>
      </c>
      <c r="L82" s="90">
        <f>IFERROR(IFERROR(('TRA_VEffInv EU28'!L82*'TRA_Inv EU28'!L82-'TRA_VEffInv UK'!L82*'TRA_Inv UK'!L82)/('TRA_Inv EU28'!L82-'TRA_Inv UK'!L82),('TRA_VEffInv EU28'!L82*'TRA_Vkm EU28'!L82-'TRA_VEffInv UK'!L82*'TRA_Vkm UK'!L82)/('TRA_Vkm EU28'!L82-'TRA_Vkm UK'!L82)),0)</f>
        <v>37.30953660687257</v>
      </c>
      <c r="M82" s="90">
        <f>IFERROR(IFERROR(('TRA_VEffInv EU28'!M82*'TRA_Inv EU28'!M82-'TRA_VEffInv UK'!M82*'TRA_Inv UK'!M82)/('TRA_Inv EU28'!M82-'TRA_Inv UK'!M82),('TRA_VEffInv EU28'!M82*'TRA_Vkm EU28'!M82-'TRA_VEffInv UK'!M82*'TRA_Vkm UK'!M82)/('TRA_Vkm EU28'!M82-'TRA_Vkm UK'!M82)),0)</f>
        <v>37.600652600217344</v>
      </c>
      <c r="N82" s="90">
        <f>IFERROR(IFERROR(('TRA_VEffInv EU28'!N82*'TRA_Inv EU28'!N82-'TRA_VEffInv UK'!N82*'TRA_Inv UK'!N82)/('TRA_Inv EU28'!N82-'TRA_Inv UK'!N82),('TRA_VEffInv EU28'!N82*'TRA_Vkm EU28'!N82-'TRA_VEffInv UK'!N82*'TRA_Vkm UK'!N82)/('TRA_Vkm EU28'!N82-'TRA_Vkm UK'!N82)),0)</f>
        <v>36.841374599694674</v>
      </c>
      <c r="O82" s="90">
        <f>IFERROR(IFERROR(('TRA_VEffInv EU28'!O82*'TRA_Inv EU28'!O82-'TRA_VEffInv UK'!O82*'TRA_Inv UK'!O82)/('TRA_Inv EU28'!O82-'TRA_Inv UK'!O82),('TRA_VEffInv EU28'!O82*'TRA_Vkm EU28'!O82-'TRA_VEffInv UK'!O82*'TRA_Vkm UK'!O82)/('TRA_Vkm EU28'!O82-'TRA_Vkm UK'!O82)),0)</f>
        <v>36.266103405120816</v>
      </c>
      <c r="P82" s="90">
        <f>IFERROR(IFERROR(('TRA_VEffInv EU28'!P82*'TRA_Inv EU28'!P82-'TRA_VEffInv UK'!P82*'TRA_Inv UK'!P82)/('TRA_Inv EU28'!P82-'TRA_Inv UK'!P82),('TRA_VEffInv EU28'!P82*'TRA_Vkm EU28'!P82-'TRA_VEffInv UK'!P82*'TRA_Vkm UK'!P82)/('TRA_Vkm EU28'!P82-'TRA_Vkm UK'!P82)),0)</f>
        <v>36.24312790579927</v>
      </c>
      <c r="Q82" s="90">
        <f>IFERROR(IFERROR(('TRA_VEffInv EU28'!Q82*'TRA_Inv EU28'!Q82-'TRA_VEffInv UK'!Q82*'TRA_Inv UK'!Q82)/('TRA_Inv EU28'!Q82-'TRA_Inv UK'!Q82),('TRA_VEffInv EU28'!Q82*'TRA_Vkm EU28'!Q82-'TRA_VEffInv UK'!Q82*'TRA_Vkm UK'!Q82)/('TRA_Vkm EU28'!Q82-'TRA_Vkm UK'!Q82)),0)</f>
        <v>35.957677348279837</v>
      </c>
      <c r="R82" s="90">
        <f>IFERROR(IFERROR(('TRA_VEffInv EU28'!R82*'TRA_Inv EU28'!R82-'TRA_VEffInv UK'!R82*'TRA_Inv UK'!R82)/('TRA_Inv EU28'!R82-'TRA_Inv UK'!R82),('TRA_VEffInv EU28'!R82*'TRA_Vkm EU28'!R82-'TRA_VEffInv UK'!R82*'TRA_Vkm UK'!R82)/('TRA_Vkm EU28'!R82-'TRA_Vkm UK'!R82)),0)</f>
        <v>35.931234187939339</v>
      </c>
      <c r="S82" s="90">
        <f>IFERROR(IFERROR(('TRA_VEffInv EU28'!S82*'TRA_Inv EU28'!S82-'TRA_VEffInv UK'!S82*'TRA_Inv UK'!S82)/('TRA_Inv EU28'!S82-'TRA_Inv UK'!S82),('TRA_VEffInv EU28'!S82*'TRA_Vkm EU28'!S82-'TRA_VEffInv UK'!S82*'TRA_Vkm UK'!S82)/('TRA_Vkm EU28'!S82-'TRA_Vkm UK'!S82)),0)</f>
        <v>35.676599113908431</v>
      </c>
      <c r="T82" s="90">
        <f>IFERROR(IFERROR(('TRA_VEffInv EU28'!T82*'TRA_Inv EU28'!T82-'TRA_VEffInv UK'!T82*'TRA_Inv UK'!T82)/('TRA_Inv EU28'!T82-'TRA_Inv UK'!T82),('TRA_VEffInv EU28'!T82*'TRA_Vkm EU28'!T82-'TRA_VEffInv UK'!T82*'TRA_Vkm UK'!T82)/('TRA_Vkm EU28'!T82-'TRA_Vkm UK'!T82)),0)</f>
        <v>35.426179218653814</v>
      </c>
      <c r="U82" s="90">
        <f>IFERROR(IFERROR(('TRA_VEffInv EU28'!U82*'TRA_Inv EU28'!U82-'TRA_VEffInv UK'!U82*'TRA_Inv UK'!U82)/('TRA_Inv EU28'!U82-'TRA_Inv UK'!U82),('TRA_VEffInv EU28'!U82*'TRA_Vkm EU28'!U82-'TRA_VEffInv UK'!U82*'TRA_Vkm UK'!U82)/('TRA_Vkm EU28'!U82-'TRA_Vkm UK'!U82)),0)</f>
        <v>35.231444725251784</v>
      </c>
      <c r="V82" s="90">
        <f>IFERROR(IFERROR(('TRA_VEffInv EU28'!V82*'TRA_Inv EU28'!V82-'TRA_VEffInv UK'!V82*'TRA_Inv UK'!V82)/('TRA_Inv EU28'!V82-'TRA_Inv UK'!V82),('TRA_VEffInv EU28'!V82*'TRA_Vkm EU28'!V82-'TRA_VEffInv UK'!V82*'TRA_Vkm UK'!V82)/('TRA_Vkm EU28'!V82-'TRA_Vkm UK'!V82)),0)</f>
        <v>35.042782788483265</v>
      </c>
      <c r="W82" s="90">
        <f>IFERROR(IFERROR(('TRA_VEffInv EU28'!W82*'TRA_Inv EU28'!W82-'TRA_VEffInv UK'!W82*'TRA_Inv UK'!W82)/('TRA_Inv EU28'!W82-'TRA_Inv UK'!W82),('TRA_VEffInv EU28'!W82*'TRA_Vkm EU28'!W82-'TRA_VEffInv UK'!W82*'TRA_Vkm UK'!W82)/('TRA_Vkm EU28'!W82-'TRA_Vkm UK'!W82)),0)</f>
        <v>34.85750310297594</v>
      </c>
      <c r="X82" s="90">
        <f>IFERROR(IFERROR(('TRA_VEffInv EU28'!X82*'TRA_Inv EU28'!X82-'TRA_VEffInv UK'!X82*'TRA_Inv UK'!X82)/('TRA_Inv EU28'!X82-'TRA_Inv UK'!X82),('TRA_VEffInv EU28'!X82*'TRA_Vkm EU28'!X82-'TRA_VEffInv UK'!X82*'TRA_Vkm UK'!X82)/('TRA_Vkm EU28'!X82-'TRA_Vkm UK'!X82)),0)</f>
        <v>34.668987517249455</v>
      </c>
      <c r="Y82" s="90">
        <f>IFERROR(IFERROR(('TRA_VEffInv EU28'!Y82*'TRA_Inv EU28'!Y82-'TRA_VEffInv UK'!Y82*'TRA_Inv UK'!Y82)/('TRA_Inv EU28'!Y82-'TRA_Inv UK'!Y82),('TRA_VEffInv EU28'!Y82*'TRA_Vkm EU28'!Y82-'TRA_VEffInv UK'!Y82*'TRA_Vkm UK'!Y82)/('TRA_Vkm EU28'!Y82-'TRA_Vkm UK'!Y82)),0)</f>
        <v>34.491189240145772</v>
      </c>
      <c r="Z82" s="90">
        <f>IFERROR(IFERROR(('TRA_VEffInv EU28'!Z82*'TRA_Inv EU28'!Z82-'TRA_VEffInv UK'!Z82*'TRA_Inv UK'!Z82)/('TRA_Inv EU28'!Z82-'TRA_Inv UK'!Z82),('TRA_VEffInv EU28'!Z82*'TRA_Vkm EU28'!Z82-'TRA_VEffInv UK'!Z82*'TRA_Vkm UK'!Z82)/('TRA_Vkm EU28'!Z82-'TRA_Vkm UK'!Z82)),0)</f>
        <v>34.316045368334493</v>
      </c>
      <c r="AA82" s="90">
        <f>IFERROR(IFERROR(('TRA_VEffInv EU28'!AA82*'TRA_Inv EU28'!AA82-'TRA_VEffInv UK'!AA82*'TRA_Inv UK'!AA82)/('TRA_Inv EU28'!AA82-'TRA_Inv UK'!AA82),('TRA_VEffInv EU28'!AA82*'TRA_Vkm EU28'!AA82-'TRA_VEffInv UK'!AA82*'TRA_Vkm UK'!AA82)/('TRA_Vkm EU28'!AA82-'TRA_Vkm UK'!AA82)),0)</f>
        <v>34.144814685466457</v>
      </c>
      <c r="AB82" s="90">
        <f>IFERROR(IFERROR(('TRA_VEffInv EU28'!AB82*'TRA_Inv EU28'!AB82-'TRA_VEffInv UK'!AB82*'TRA_Inv UK'!AB82)/('TRA_Inv EU28'!AB82-'TRA_Inv UK'!AB82),('TRA_VEffInv EU28'!AB82*'TRA_Vkm EU28'!AB82-'TRA_VEffInv UK'!AB82*'TRA_Vkm UK'!AB82)/('TRA_Vkm EU28'!AB82-'TRA_Vkm UK'!AB82)),0)</f>
        <v>33.973766168588121</v>
      </c>
      <c r="AC82" s="90">
        <f>IFERROR(IFERROR(('TRA_VEffInv EU28'!AC82*'TRA_Inv EU28'!AC82-'TRA_VEffInv UK'!AC82*'TRA_Inv UK'!AC82)/('TRA_Inv EU28'!AC82-'TRA_Inv UK'!AC82),('TRA_VEffInv EU28'!AC82*'TRA_Vkm EU28'!AC82-'TRA_VEffInv UK'!AC82*'TRA_Vkm UK'!AC82)/('TRA_Vkm EU28'!AC82-'TRA_Vkm UK'!AC82)),0)</f>
        <v>33.80602318703086</v>
      </c>
      <c r="AD82" s="90">
        <f>IFERROR(IFERROR(('TRA_VEffInv EU28'!AD82*'TRA_Inv EU28'!AD82-'TRA_VEffInv UK'!AD82*'TRA_Inv UK'!AD82)/('TRA_Inv EU28'!AD82-'TRA_Inv UK'!AD82),('TRA_VEffInv EU28'!AD82*'TRA_Vkm EU28'!AD82-'TRA_VEffInv UK'!AD82*'TRA_Vkm UK'!AD82)/('TRA_Vkm EU28'!AD82-'TRA_Vkm UK'!AD82)),0)</f>
        <v>33.640321894046593</v>
      </c>
      <c r="AE82" s="90">
        <f>IFERROR(IFERROR(('TRA_VEffInv EU28'!AE82*'TRA_Inv EU28'!AE82-'TRA_VEffInv UK'!AE82*'TRA_Inv UK'!AE82)/('TRA_Inv EU28'!AE82-'TRA_Inv UK'!AE82),('TRA_VEffInv EU28'!AE82*'TRA_Vkm EU28'!AE82-'TRA_VEffInv UK'!AE82*'TRA_Vkm UK'!AE82)/('TRA_Vkm EU28'!AE82-'TRA_Vkm UK'!AE82)),0)</f>
        <v>33.47568826797427</v>
      </c>
      <c r="AF82" s="90">
        <f>IFERROR(IFERROR(('TRA_VEffInv EU28'!AF82*'TRA_Inv EU28'!AF82-'TRA_VEffInv UK'!AF82*'TRA_Inv UK'!AF82)/('TRA_Inv EU28'!AF82-'TRA_Inv UK'!AF82),('TRA_VEffInv EU28'!AF82*'TRA_Vkm EU28'!AF82-'TRA_VEffInv UK'!AF82*'TRA_Vkm UK'!AF82)/('TRA_Vkm EU28'!AF82-'TRA_Vkm UK'!AF82)),0)</f>
        <v>33.31163019845274</v>
      </c>
      <c r="AG82" s="90">
        <f>IFERROR(IFERROR(('TRA_VEffInv EU28'!AG82*'TRA_Inv EU28'!AG82-'TRA_VEffInv UK'!AG82*'TRA_Inv UK'!AG82)/('TRA_Inv EU28'!AG82-'TRA_Inv UK'!AG82),('TRA_VEffInv EU28'!AG82*'TRA_Vkm EU28'!AG82-'TRA_VEffInv UK'!AG82*'TRA_Vkm UK'!AG82)/('TRA_Vkm EU28'!AG82-'TRA_Vkm UK'!AG82)),0)</f>
        <v>33.115938603184553</v>
      </c>
      <c r="AH82" s="90">
        <f>IFERROR(IFERROR(('TRA_VEffInv EU28'!AH82*'TRA_Inv EU28'!AH82-'TRA_VEffInv UK'!AH82*'TRA_Inv UK'!AH82)/('TRA_Inv EU28'!AH82-'TRA_Inv UK'!AH82),('TRA_VEffInv EU28'!AH82*'TRA_Vkm EU28'!AH82-'TRA_VEffInv UK'!AH82*'TRA_Vkm UK'!AH82)/('TRA_Vkm EU28'!AH82-'TRA_Vkm UK'!AH82)),0)</f>
        <v>32.907399008469667</v>
      </c>
      <c r="AI82" s="90">
        <f>IFERROR(IFERROR(('TRA_VEffInv EU28'!AI82*'TRA_Inv EU28'!AI82-'TRA_VEffInv UK'!AI82*'TRA_Inv UK'!AI82)/('TRA_Inv EU28'!AI82-'TRA_Inv UK'!AI82),('TRA_VEffInv EU28'!AI82*'TRA_Vkm EU28'!AI82-'TRA_VEffInv UK'!AI82*'TRA_Vkm UK'!AI82)/('TRA_Vkm EU28'!AI82-'TRA_Vkm UK'!AI82)),0)</f>
        <v>32.685322777021099</v>
      </c>
      <c r="AJ82" s="90">
        <f>IFERROR(IFERROR(('TRA_VEffInv EU28'!AJ82*'TRA_Inv EU28'!AJ82-'TRA_VEffInv UK'!AJ82*'TRA_Inv UK'!AJ82)/('TRA_Inv EU28'!AJ82-'TRA_Inv UK'!AJ82),('TRA_VEffInv EU28'!AJ82*'TRA_Vkm EU28'!AJ82-'TRA_VEffInv UK'!AJ82*'TRA_Vkm UK'!AJ82)/('TRA_Vkm EU28'!AJ82-'TRA_Vkm UK'!AJ82)),0)</f>
        <v>32.450177371071895</v>
      </c>
      <c r="AK82" s="90">
        <f>IFERROR(IFERROR(('TRA_VEffInv EU28'!AK82*'TRA_Inv EU28'!AK82-'TRA_VEffInv UK'!AK82*'TRA_Inv UK'!AK82)/('TRA_Inv EU28'!AK82-'TRA_Inv UK'!AK82),('TRA_VEffInv EU28'!AK82*'TRA_Vkm EU28'!AK82-'TRA_VEffInv UK'!AK82*'TRA_Vkm UK'!AK82)/('TRA_Vkm EU28'!AK82-'TRA_Vkm UK'!AK82)),0)</f>
        <v>32.20620308862761</v>
      </c>
      <c r="AL82" s="90">
        <f>IFERROR(IFERROR(('TRA_VEffInv EU28'!AL82*'TRA_Inv EU28'!AL82-'TRA_VEffInv UK'!AL82*'TRA_Inv UK'!AL82)/('TRA_Inv EU28'!AL82-'TRA_Inv UK'!AL82),('TRA_VEffInv EU28'!AL82*'TRA_Vkm EU28'!AL82-'TRA_VEffInv UK'!AL82*'TRA_Vkm UK'!AL82)/('TRA_Vkm EU28'!AL82-'TRA_Vkm UK'!AL82)),0)</f>
        <v>31.952389907030227</v>
      </c>
      <c r="AM82" s="90">
        <f>IFERROR(IFERROR(('TRA_VEffInv EU28'!AM82*'TRA_Inv EU28'!AM82-'TRA_VEffInv UK'!AM82*'TRA_Inv UK'!AM82)/('TRA_Inv EU28'!AM82-'TRA_Inv UK'!AM82),('TRA_VEffInv EU28'!AM82*'TRA_Vkm EU28'!AM82-'TRA_VEffInv UK'!AM82*'TRA_Vkm UK'!AM82)/('TRA_Vkm EU28'!AM82-'TRA_Vkm UK'!AM82)),0)</f>
        <v>31.688754886769228</v>
      </c>
      <c r="AN82" s="90">
        <f>IFERROR(IFERROR(('TRA_VEffInv EU28'!AN82*'TRA_Inv EU28'!AN82-'TRA_VEffInv UK'!AN82*'TRA_Inv UK'!AN82)/('TRA_Inv EU28'!AN82-'TRA_Inv UK'!AN82),('TRA_VEffInv EU28'!AN82*'TRA_Vkm EU28'!AN82-'TRA_VEffInv UK'!AN82*'TRA_Vkm UK'!AN82)/('TRA_Vkm EU28'!AN82-'TRA_Vkm UK'!AN82)),0)</f>
        <v>31.417332475818064</v>
      </c>
      <c r="AO82" s="90">
        <f>IFERROR(IFERROR(('TRA_VEffInv EU28'!AO82*'TRA_Inv EU28'!AO82-'TRA_VEffInv UK'!AO82*'TRA_Inv UK'!AO82)/('TRA_Inv EU28'!AO82-'TRA_Inv UK'!AO82),('TRA_VEffInv EU28'!AO82*'TRA_Vkm EU28'!AO82-'TRA_VEffInv UK'!AO82*'TRA_Vkm UK'!AO82)/('TRA_Vkm EU28'!AO82-'TRA_Vkm UK'!AO82)),0)</f>
        <v>31.138106955076431</v>
      </c>
      <c r="AP82" s="90">
        <f>IFERROR(IFERROR(('TRA_VEffInv EU28'!AP82*'TRA_Inv EU28'!AP82-'TRA_VEffInv UK'!AP82*'TRA_Inv UK'!AP82)/('TRA_Inv EU28'!AP82-'TRA_Inv UK'!AP82),('TRA_VEffInv EU28'!AP82*'TRA_Vkm EU28'!AP82-'TRA_VEffInv UK'!AP82*'TRA_Vkm UK'!AP82)/('TRA_Vkm EU28'!AP82-'TRA_Vkm UK'!AP82)),0)</f>
        <v>30.852313394715619</v>
      </c>
      <c r="AQ82" s="90">
        <f>IFERROR(IFERROR(('TRA_VEffInv EU28'!AQ82*'TRA_Inv EU28'!AQ82-'TRA_VEffInv UK'!AQ82*'TRA_Inv UK'!AQ82)/('TRA_Inv EU28'!AQ82-'TRA_Inv UK'!AQ82),('TRA_VEffInv EU28'!AQ82*'TRA_Vkm EU28'!AQ82-'TRA_VEffInv UK'!AQ82*'TRA_Vkm UK'!AQ82)/('TRA_Vkm EU28'!AQ82-'TRA_Vkm UK'!AQ82)),0)</f>
        <v>30.585593584414511</v>
      </c>
      <c r="AR82" s="90">
        <f>IFERROR(IFERROR(('TRA_VEffInv EU28'!AR82*'TRA_Inv EU28'!AR82-'TRA_VEffInv UK'!AR82*'TRA_Inv UK'!AR82)/('TRA_Inv EU28'!AR82-'TRA_Inv UK'!AR82),('TRA_VEffInv EU28'!AR82*'TRA_Vkm EU28'!AR82-'TRA_VEffInv UK'!AR82*'TRA_Vkm UK'!AR82)/('TRA_Vkm EU28'!AR82-'TRA_Vkm UK'!AR82)),0)</f>
        <v>30.323267188197732</v>
      </c>
      <c r="AS82" s="90">
        <f>IFERROR(IFERROR(('TRA_VEffInv EU28'!AS82*'TRA_Inv EU28'!AS82-'TRA_VEffInv UK'!AS82*'TRA_Inv UK'!AS82)/('TRA_Inv EU28'!AS82-'TRA_Inv UK'!AS82),('TRA_VEffInv EU28'!AS82*'TRA_Vkm EU28'!AS82-'TRA_VEffInv UK'!AS82*'TRA_Vkm UK'!AS82)/('TRA_Vkm EU28'!AS82-'TRA_Vkm UK'!AS82)),0)</f>
        <v>30.067067997136107</v>
      </c>
      <c r="AT82" s="90">
        <f>IFERROR(IFERROR(('TRA_VEffInv EU28'!AT82*'TRA_Inv EU28'!AT82-'TRA_VEffInv UK'!AT82*'TRA_Inv UK'!AT82)/('TRA_Inv EU28'!AT82-'TRA_Inv UK'!AT82),('TRA_VEffInv EU28'!AT82*'TRA_Vkm EU28'!AT82-'TRA_VEffInv UK'!AT82*'TRA_Vkm UK'!AT82)/('TRA_Vkm EU28'!AT82-'TRA_Vkm UK'!AT82)),0)</f>
        <v>29.814655498333259</v>
      </c>
      <c r="AU82" s="90">
        <f>IFERROR(IFERROR(('TRA_VEffInv EU28'!AU82*'TRA_Inv EU28'!AU82-'TRA_VEffInv UK'!AU82*'TRA_Inv UK'!AU82)/('TRA_Inv EU28'!AU82-'TRA_Inv UK'!AU82),('TRA_VEffInv EU28'!AU82*'TRA_Vkm EU28'!AU82-'TRA_VEffInv UK'!AU82*'TRA_Vkm UK'!AU82)/('TRA_Vkm EU28'!AU82-'TRA_Vkm UK'!AU82)),0)</f>
        <v>29.569239395131724</v>
      </c>
      <c r="AV82" s="90">
        <f>IFERROR(IFERROR(('TRA_VEffInv EU28'!AV82*'TRA_Inv EU28'!AV82-'TRA_VEffInv UK'!AV82*'TRA_Inv UK'!AV82)/('TRA_Inv EU28'!AV82-'TRA_Inv UK'!AV82),('TRA_VEffInv EU28'!AV82*'TRA_Vkm EU28'!AV82-'TRA_VEffInv UK'!AV82*'TRA_Vkm UK'!AV82)/('TRA_Vkm EU28'!AV82-'TRA_Vkm UK'!AV82)),0)</f>
        <v>29.327314884039474</v>
      </c>
      <c r="AW82" s="90">
        <f>IFERROR(IFERROR(('TRA_VEffInv EU28'!AW82*'TRA_Inv EU28'!AW82-'TRA_VEffInv UK'!AW82*'TRA_Inv UK'!AW82)/('TRA_Inv EU28'!AW82-'TRA_Inv UK'!AW82),('TRA_VEffInv EU28'!AW82*'TRA_Vkm EU28'!AW82-'TRA_VEffInv UK'!AW82*'TRA_Vkm UK'!AW82)/('TRA_Vkm EU28'!AW82-'TRA_Vkm UK'!AW82)),0)</f>
        <v>29.090664289883563</v>
      </c>
      <c r="AX82" s="90">
        <f>IFERROR(IFERROR(('TRA_VEffInv EU28'!AX82*'TRA_Inv EU28'!AX82-'TRA_VEffInv UK'!AX82*'TRA_Inv UK'!AX82)/('TRA_Inv EU28'!AX82-'TRA_Inv UK'!AX82),('TRA_VEffInv EU28'!AX82*'TRA_Vkm EU28'!AX82-'TRA_VEffInv UK'!AX82*'TRA_Vkm UK'!AX82)/('TRA_Vkm EU28'!AX82-'TRA_Vkm UK'!AX82)),0)</f>
        <v>28.859976996430024</v>
      </c>
      <c r="AY82" s="90">
        <f>IFERROR(IFERROR(('TRA_VEffInv EU28'!AY82*'TRA_Inv EU28'!AY82-'TRA_VEffInv UK'!AY82*'TRA_Inv UK'!AY82)/('TRA_Inv EU28'!AY82-'TRA_Inv UK'!AY82),('TRA_VEffInv EU28'!AY82*'TRA_Vkm EU28'!AY82-'TRA_VEffInv UK'!AY82*'TRA_Vkm UK'!AY82)/('TRA_Vkm EU28'!AY82-'TRA_Vkm UK'!AY82)),0)</f>
        <v>28.632600405925594</v>
      </c>
      <c r="AZ82" s="90">
        <f>IFERROR(IFERROR(('TRA_VEffInv EU28'!AZ82*'TRA_Inv EU28'!AZ82-'TRA_VEffInv UK'!AZ82*'TRA_Inv UK'!AZ82)/('TRA_Inv EU28'!AZ82-'TRA_Inv UK'!AZ82),('TRA_VEffInv EU28'!AZ82*'TRA_Vkm EU28'!AZ82-'TRA_VEffInv UK'!AZ82*'TRA_Vkm UK'!AZ82)/('TRA_Vkm EU28'!AZ82-'TRA_Vkm UK'!AZ82)),0)</f>
        <v>28.410744651720236</v>
      </c>
    </row>
    <row r="83" spans="1:52">
      <c r="A83" s="103" t="s">
        <v>132</v>
      </c>
      <c r="B83" s="90"/>
      <c r="C83" s="90">
        <f>IFERROR(IFERROR(('TRA_VEffInv EU28'!C83*'TRA_Inv EU28'!C83-'TRA_VEffInv UK'!C83*'TRA_Inv UK'!C83)/('TRA_Inv EU28'!C83-'TRA_Inv UK'!C83),('TRA_VEffInv EU28'!C83*'TRA_Vkm EU28'!C83-'TRA_VEffInv UK'!C83*'TRA_Vkm UK'!C83)/('TRA_Vkm EU28'!C83-'TRA_Vkm UK'!C83)),0)</f>
        <v>47.22367623525669</v>
      </c>
      <c r="D83" s="90">
        <f>IFERROR(IFERROR(('TRA_VEffInv EU28'!D83*'TRA_Inv EU28'!D83-'TRA_VEffInv UK'!D83*'TRA_Inv UK'!D83)/('TRA_Inv EU28'!D83-'TRA_Inv UK'!D83),('TRA_VEffInv EU28'!D83*'TRA_Vkm EU28'!D83-'TRA_VEffInv UK'!D83*'TRA_Vkm UK'!D83)/('TRA_Vkm EU28'!D83-'TRA_Vkm UK'!D83)),0)</f>
        <v>47.286554132346957</v>
      </c>
      <c r="E83" s="90">
        <f>IFERROR(IFERROR(('TRA_VEffInv EU28'!E83*'TRA_Inv EU28'!E83-'TRA_VEffInv UK'!E83*'TRA_Inv UK'!E83)/('TRA_Inv EU28'!E83-'TRA_Inv UK'!E83),('TRA_VEffInv EU28'!E83*'TRA_Vkm EU28'!E83-'TRA_VEffInv UK'!E83*'TRA_Vkm UK'!E83)/('TRA_Vkm EU28'!E83-'TRA_Vkm UK'!E83)),0)</f>
        <v>47.129938494483888</v>
      </c>
      <c r="F83" s="90">
        <f>IFERROR(IFERROR(('TRA_VEffInv EU28'!F83*'TRA_Inv EU28'!F83-'TRA_VEffInv UK'!F83*'TRA_Inv UK'!F83)/('TRA_Inv EU28'!F83-'TRA_Inv UK'!F83),('TRA_VEffInv EU28'!F83*'TRA_Vkm EU28'!F83-'TRA_VEffInv UK'!F83*'TRA_Vkm UK'!F83)/('TRA_Vkm EU28'!F83-'TRA_Vkm UK'!F83)),0)</f>
        <v>47.086586377996987</v>
      </c>
      <c r="G83" s="90">
        <f>IFERROR(IFERROR(('TRA_VEffInv EU28'!G83*'TRA_Inv EU28'!G83-'TRA_VEffInv UK'!G83*'TRA_Inv UK'!G83)/('TRA_Inv EU28'!G83-'TRA_Inv UK'!G83),('TRA_VEffInv EU28'!G83*'TRA_Vkm EU28'!G83-'TRA_VEffInv UK'!G83*'TRA_Vkm UK'!G83)/('TRA_Vkm EU28'!G83-'TRA_Vkm UK'!G83)),0)</f>
        <v>47.003063796426169</v>
      </c>
      <c r="H83" s="90">
        <f>IFERROR(IFERROR(('TRA_VEffInv EU28'!H83*'TRA_Inv EU28'!H83-'TRA_VEffInv UK'!H83*'TRA_Inv UK'!H83)/('TRA_Inv EU28'!H83-'TRA_Inv UK'!H83),('TRA_VEffInv EU28'!H83*'TRA_Vkm EU28'!H83-'TRA_VEffInv UK'!H83*'TRA_Vkm UK'!H83)/('TRA_Vkm EU28'!H83-'TRA_Vkm UK'!H83)),0)</f>
        <v>46.756594117796176</v>
      </c>
      <c r="I83" s="90">
        <f>IFERROR(IFERROR(('TRA_VEffInv EU28'!I83*'TRA_Inv EU28'!I83-'TRA_VEffInv UK'!I83*'TRA_Inv UK'!I83)/('TRA_Inv EU28'!I83-'TRA_Inv UK'!I83),('TRA_VEffInv EU28'!I83*'TRA_Vkm EU28'!I83-'TRA_VEffInv UK'!I83*'TRA_Vkm UK'!I83)/('TRA_Vkm EU28'!I83-'TRA_Vkm UK'!I83)),0)</f>
        <v>46.588608563184359</v>
      </c>
      <c r="J83" s="90">
        <f>IFERROR(IFERROR(('TRA_VEffInv EU28'!J83*'TRA_Inv EU28'!J83-'TRA_VEffInv UK'!J83*'TRA_Inv UK'!J83)/('TRA_Inv EU28'!J83-'TRA_Inv UK'!J83),('TRA_VEffInv EU28'!J83*'TRA_Vkm EU28'!J83-'TRA_VEffInv UK'!J83*'TRA_Vkm UK'!J83)/('TRA_Vkm EU28'!J83-'TRA_Vkm UK'!J83)),0)</f>
        <v>46.034695634027976</v>
      </c>
      <c r="K83" s="90">
        <f>IFERROR(IFERROR(('TRA_VEffInv EU28'!K83*'TRA_Inv EU28'!K83-'TRA_VEffInv UK'!K83*'TRA_Inv UK'!K83)/('TRA_Inv EU28'!K83-'TRA_Inv UK'!K83),('TRA_VEffInv EU28'!K83*'TRA_Vkm EU28'!K83-'TRA_VEffInv UK'!K83*'TRA_Vkm UK'!K83)/('TRA_Vkm EU28'!K83-'TRA_Vkm UK'!K83)),0)</f>
        <v>45.358805576350569</v>
      </c>
      <c r="L83" s="90">
        <f>IFERROR(IFERROR(('TRA_VEffInv EU28'!L83*'TRA_Inv EU28'!L83-'TRA_VEffInv UK'!L83*'TRA_Inv UK'!L83)/('TRA_Inv EU28'!L83-'TRA_Inv UK'!L83),('TRA_VEffInv EU28'!L83*'TRA_Vkm EU28'!L83-'TRA_VEffInv UK'!L83*'TRA_Vkm UK'!L83)/('TRA_Vkm EU28'!L83-'TRA_Vkm UK'!L83)),0)</f>
        <v>44.9811020620091</v>
      </c>
      <c r="M83" s="90">
        <f>IFERROR(IFERROR(('TRA_VEffInv EU28'!M83*'TRA_Inv EU28'!M83-'TRA_VEffInv UK'!M83*'TRA_Inv UK'!M83)/('TRA_Inv EU28'!M83-'TRA_Inv UK'!M83),('TRA_VEffInv EU28'!M83*'TRA_Vkm EU28'!M83-'TRA_VEffInv UK'!M83*'TRA_Vkm UK'!M83)/('TRA_Vkm EU28'!M83-'TRA_Vkm UK'!M83)),0)</f>
        <v>44.507935983824495</v>
      </c>
      <c r="N83" s="90">
        <f>IFERROR(IFERROR(('TRA_VEffInv EU28'!N83*'TRA_Inv EU28'!N83-'TRA_VEffInv UK'!N83*'TRA_Inv UK'!N83)/('TRA_Inv EU28'!N83-'TRA_Inv UK'!N83),('TRA_VEffInv EU28'!N83*'TRA_Vkm EU28'!N83-'TRA_VEffInv UK'!N83*'TRA_Vkm UK'!N83)/('TRA_Vkm EU28'!N83-'TRA_Vkm UK'!N83)),0)</f>
        <v>44.290657540317198</v>
      </c>
      <c r="O83" s="90">
        <f>IFERROR(IFERROR(('TRA_VEffInv EU28'!O83*'TRA_Inv EU28'!O83-'TRA_VEffInv UK'!O83*'TRA_Inv UK'!O83)/('TRA_Inv EU28'!O83-'TRA_Inv UK'!O83),('TRA_VEffInv EU28'!O83*'TRA_Vkm EU28'!O83-'TRA_VEffInv UK'!O83*'TRA_Vkm UK'!O83)/('TRA_Vkm EU28'!O83-'TRA_Vkm UK'!O83)),0)</f>
        <v>43.790823237961334</v>
      </c>
      <c r="P83" s="90">
        <f>IFERROR(IFERROR(('TRA_VEffInv EU28'!P83*'TRA_Inv EU28'!P83-'TRA_VEffInv UK'!P83*'TRA_Inv UK'!P83)/('TRA_Inv EU28'!P83-'TRA_Inv UK'!P83),('TRA_VEffInv EU28'!P83*'TRA_Vkm EU28'!P83-'TRA_VEffInv UK'!P83*'TRA_Vkm UK'!P83)/('TRA_Vkm EU28'!P83-'TRA_Vkm UK'!P83)),0)</f>
        <v>43.481391796411138</v>
      </c>
      <c r="Q83" s="90">
        <f>IFERROR(IFERROR(('TRA_VEffInv EU28'!Q83*'TRA_Inv EU28'!Q83-'TRA_VEffInv UK'!Q83*'TRA_Inv UK'!Q83)/('TRA_Inv EU28'!Q83-'TRA_Inv UK'!Q83),('TRA_VEffInv EU28'!Q83*'TRA_Vkm EU28'!Q83-'TRA_VEffInv UK'!Q83*'TRA_Vkm UK'!Q83)/('TRA_Vkm EU28'!Q83-'TRA_Vkm UK'!Q83)),0)</f>
        <v>43.180058915646455</v>
      </c>
      <c r="R83" s="90">
        <f>IFERROR(IFERROR(('TRA_VEffInv EU28'!R83*'TRA_Inv EU28'!R83-'TRA_VEffInv UK'!R83*'TRA_Inv UK'!R83)/('TRA_Inv EU28'!R83-'TRA_Inv UK'!R83),('TRA_VEffInv EU28'!R83*'TRA_Vkm EU28'!R83-'TRA_VEffInv UK'!R83*'TRA_Vkm UK'!R83)/('TRA_Vkm EU28'!R83-'TRA_Vkm UK'!R83)),0)</f>
        <v>43.100601818870885</v>
      </c>
      <c r="S83" s="90">
        <f>IFERROR(IFERROR(('TRA_VEffInv EU28'!S83*'TRA_Inv EU28'!S83-'TRA_VEffInv UK'!S83*'TRA_Inv UK'!S83)/('TRA_Inv EU28'!S83-'TRA_Inv UK'!S83),('TRA_VEffInv EU28'!S83*'TRA_Vkm EU28'!S83-'TRA_VEffInv UK'!S83*'TRA_Vkm UK'!S83)/('TRA_Vkm EU28'!S83-'TRA_Vkm UK'!S83)),0)</f>
        <v>42.815900448035656</v>
      </c>
      <c r="T83" s="90">
        <f>IFERROR(IFERROR(('TRA_VEffInv EU28'!T83*'TRA_Inv EU28'!T83-'TRA_VEffInv UK'!T83*'TRA_Inv UK'!T83)/('TRA_Inv EU28'!T83-'TRA_Inv UK'!T83),('TRA_VEffInv EU28'!T83*'TRA_Vkm EU28'!T83-'TRA_VEffInv UK'!T83*'TRA_Vkm UK'!T83)/('TRA_Vkm EU28'!T83-'TRA_Vkm UK'!T83)),0)</f>
        <v>42.470779080077129</v>
      </c>
      <c r="U83" s="90">
        <f>IFERROR(IFERROR(('TRA_VEffInv EU28'!U83*'TRA_Inv EU28'!U83-'TRA_VEffInv UK'!U83*'TRA_Inv UK'!U83)/('TRA_Inv EU28'!U83-'TRA_Inv UK'!U83),('TRA_VEffInv EU28'!U83*'TRA_Vkm EU28'!U83-'TRA_VEffInv UK'!U83*'TRA_Vkm UK'!U83)/('TRA_Vkm EU28'!U83-'TRA_Vkm UK'!U83)),0)</f>
        <v>42.17805973686513</v>
      </c>
      <c r="V83" s="90">
        <f>IFERROR(IFERROR(('TRA_VEffInv EU28'!V83*'TRA_Inv EU28'!V83-'TRA_VEffInv UK'!V83*'TRA_Inv UK'!V83)/('TRA_Inv EU28'!V83-'TRA_Inv UK'!V83),('TRA_VEffInv EU28'!V83*'TRA_Vkm EU28'!V83-'TRA_VEffInv UK'!V83*'TRA_Vkm UK'!V83)/('TRA_Vkm EU28'!V83-'TRA_Vkm UK'!V83)),0)</f>
        <v>41.919350243353122</v>
      </c>
      <c r="W83" s="90">
        <f>IFERROR(IFERROR(('TRA_VEffInv EU28'!W83*'TRA_Inv EU28'!W83-'TRA_VEffInv UK'!W83*'TRA_Inv UK'!W83)/('TRA_Inv EU28'!W83-'TRA_Inv UK'!W83),('TRA_VEffInv EU28'!W83*'TRA_Vkm EU28'!W83-'TRA_VEffInv UK'!W83*'TRA_Vkm UK'!W83)/('TRA_Vkm EU28'!W83-'TRA_Vkm UK'!W83)),0)</f>
        <v>41.66564126304872</v>
      </c>
      <c r="X83" s="90">
        <f>IFERROR(IFERROR(('TRA_VEffInv EU28'!X83*'TRA_Inv EU28'!X83-'TRA_VEffInv UK'!X83*'TRA_Inv UK'!X83)/('TRA_Inv EU28'!X83-'TRA_Inv UK'!X83),('TRA_VEffInv EU28'!X83*'TRA_Vkm EU28'!X83-'TRA_VEffInv UK'!X83*'TRA_Vkm UK'!X83)/('TRA_Vkm EU28'!X83-'TRA_Vkm UK'!X83)),0)</f>
        <v>41.413564167026578</v>
      </c>
      <c r="Y83" s="90">
        <f>IFERROR(IFERROR(('TRA_VEffInv EU28'!Y83*'TRA_Inv EU28'!Y83-'TRA_VEffInv UK'!Y83*'TRA_Inv UK'!Y83)/('TRA_Inv EU28'!Y83-'TRA_Inv UK'!Y83),('TRA_VEffInv EU28'!Y83*'TRA_Vkm EU28'!Y83-'TRA_VEffInv UK'!Y83*'TRA_Vkm UK'!Y83)/('TRA_Vkm EU28'!Y83-'TRA_Vkm UK'!Y83)),0)</f>
        <v>41.171906632417134</v>
      </c>
      <c r="Z83" s="90">
        <f>IFERROR(IFERROR(('TRA_VEffInv EU28'!Z83*'TRA_Inv EU28'!Z83-'TRA_VEffInv UK'!Z83*'TRA_Inv UK'!Z83)/('TRA_Inv EU28'!Z83-'TRA_Inv UK'!Z83),('TRA_VEffInv EU28'!Z83*'TRA_Vkm EU28'!Z83-'TRA_VEffInv UK'!Z83*'TRA_Vkm UK'!Z83)/('TRA_Vkm EU28'!Z83-'TRA_Vkm UK'!Z83)),0)</f>
        <v>40.928731585300838</v>
      </c>
      <c r="AA83" s="90">
        <f>IFERROR(IFERROR(('TRA_VEffInv EU28'!AA83*'TRA_Inv EU28'!AA83-'TRA_VEffInv UK'!AA83*'TRA_Inv UK'!AA83)/('TRA_Inv EU28'!AA83-'TRA_Inv UK'!AA83),('TRA_VEffInv EU28'!AA83*'TRA_Vkm EU28'!AA83-'TRA_VEffInv UK'!AA83*'TRA_Vkm UK'!AA83)/('TRA_Vkm EU28'!AA83-'TRA_Vkm UK'!AA83)),0)</f>
        <v>40.686674391324225</v>
      </c>
      <c r="AB83" s="90">
        <f>IFERROR(IFERROR(('TRA_VEffInv EU28'!AB83*'TRA_Inv EU28'!AB83-'TRA_VEffInv UK'!AB83*'TRA_Inv UK'!AB83)/('TRA_Inv EU28'!AB83-'TRA_Inv UK'!AB83),('TRA_VEffInv EU28'!AB83*'TRA_Vkm EU28'!AB83-'TRA_VEffInv UK'!AB83*'TRA_Vkm UK'!AB83)/('TRA_Vkm EU28'!AB83-'TRA_Vkm UK'!AB83)),0)</f>
        <v>40.446009504386211</v>
      </c>
      <c r="AC83" s="90">
        <f>IFERROR(IFERROR(('TRA_VEffInv EU28'!AC83*'TRA_Inv EU28'!AC83-'TRA_VEffInv UK'!AC83*'TRA_Inv UK'!AC83)/('TRA_Inv EU28'!AC83-'TRA_Inv UK'!AC83),('TRA_VEffInv EU28'!AC83*'TRA_Vkm EU28'!AC83-'TRA_VEffInv UK'!AC83*'TRA_Vkm UK'!AC83)/('TRA_Vkm EU28'!AC83-'TRA_Vkm UK'!AC83)),0)</f>
        <v>40.20642748092326</v>
      </c>
      <c r="AD83" s="90">
        <f>IFERROR(IFERROR(('TRA_VEffInv EU28'!AD83*'TRA_Inv EU28'!AD83-'TRA_VEffInv UK'!AD83*'TRA_Inv UK'!AD83)/('TRA_Inv EU28'!AD83-'TRA_Inv UK'!AD83),('TRA_VEffInv EU28'!AD83*'TRA_Vkm EU28'!AD83-'TRA_VEffInv UK'!AD83*'TRA_Vkm UK'!AD83)/('TRA_Vkm EU28'!AD83-'TRA_Vkm UK'!AD83)),0)</f>
        <v>39.975424659907695</v>
      </c>
      <c r="AE83" s="90">
        <f>IFERROR(IFERROR(('TRA_VEffInv EU28'!AE83*'TRA_Inv EU28'!AE83-'TRA_VEffInv UK'!AE83*'TRA_Inv UK'!AE83)/('TRA_Inv EU28'!AE83-'TRA_Inv UK'!AE83),('TRA_VEffInv EU28'!AE83*'TRA_Vkm EU28'!AE83-'TRA_VEffInv UK'!AE83*'TRA_Vkm UK'!AE83)/('TRA_Vkm EU28'!AE83-'TRA_Vkm UK'!AE83)),0)</f>
        <v>39.743890798630993</v>
      </c>
      <c r="AF83" s="90">
        <f>IFERROR(IFERROR(('TRA_VEffInv EU28'!AF83*'TRA_Inv EU28'!AF83-'TRA_VEffInv UK'!AF83*'TRA_Inv UK'!AF83)/('TRA_Inv EU28'!AF83-'TRA_Inv UK'!AF83),('TRA_VEffInv EU28'!AF83*'TRA_Vkm EU28'!AF83-'TRA_VEffInv UK'!AF83*'TRA_Vkm UK'!AF83)/('TRA_Vkm EU28'!AF83-'TRA_Vkm UK'!AF83)),0)</f>
        <v>39.513270597218195</v>
      </c>
      <c r="AG83" s="90">
        <f>IFERROR(IFERROR(('TRA_VEffInv EU28'!AG83*'TRA_Inv EU28'!AG83-'TRA_VEffInv UK'!AG83*'TRA_Inv UK'!AG83)/('TRA_Inv EU28'!AG83-'TRA_Inv UK'!AG83),('TRA_VEffInv EU28'!AG83*'TRA_Vkm EU28'!AG83-'TRA_VEffInv UK'!AG83*'TRA_Vkm UK'!AG83)/('TRA_Vkm EU28'!AG83-'TRA_Vkm UK'!AG83)),0)</f>
        <v>39.239136541225541</v>
      </c>
      <c r="AH83" s="90">
        <f>IFERROR(IFERROR(('TRA_VEffInv EU28'!AH83*'TRA_Inv EU28'!AH83-'TRA_VEffInv UK'!AH83*'TRA_Inv UK'!AH83)/('TRA_Inv EU28'!AH83-'TRA_Inv UK'!AH83),('TRA_VEffInv EU28'!AH83*'TRA_Vkm EU28'!AH83-'TRA_VEffInv UK'!AH83*'TRA_Vkm UK'!AH83)/('TRA_Vkm EU28'!AH83-'TRA_Vkm UK'!AH83)),0)</f>
        <v>38.949316682096999</v>
      </c>
      <c r="AI83" s="90">
        <f>IFERROR(IFERROR(('TRA_VEffInv EU28'!AI83*'TRA_Inv EU28'!AI83-'TRA_VEffInv UK'!AI83*'TRA_Inv UK'!AI83)/('TRA_Inv EU28'!AI83-'TRA_Inv UK'!AI83),('TRA_VEffInv EU28'!AI83*'TRA_Vkm EU28'!AI83-'TRA_VEffInv UK'!AI83*'TRA_Vkm UK'!AI83)/('TRA_Vkm EU28'!AI83-'TRA_Vkm UK'!AI83)),0)</f>
        <v>38.640495730866199</v>
      </c>
      <c r="AJ83" s="90">
        <f>IFERROR(IFERROR(('TRA_VEffInv EU28'!AJ83*'TRA_Inv EU28'!AJ83-'TRA_VEffInv UK'!AJ83*'TRA_Inv UK'!AJ83)/('TRA_Inv EU28'!AJ83-'TRA_Inv UK'!AJ83),('TRA_VEffInv EU28'!AJ83*'TRA_Vkm EU28'!AJ83-'TRA_VEffInv UK'!AJ83*'TRA_Vkm UK'!AJ83)/('TRA_Vkm EU28'!AJ83-'TRA_Vkm UK'!AJ83)),0)</f>
        <v>38.315058246026432</v>
      </c>
      <c r="AK83" s="90">
        <f>IFERROR(IFERROR(('TRA_VEffInv EU28'!AK83*'TRA_Inv EU28'!AK83-'TRA_VEffInv UK'!AK83*'TRA_Inv UK'!AK83)/('TRA_Inv EU28'!AK83-'TRA_Inv UK'!AK83),('TRA_VEffInv EU28'!AK83*'TRA_Vkm EU28'!AK83-'TRA_VEffInv UK'!AK83*'TRA_Vkm UK'!AK83)/('TRA_Vkm EU28'!AK83-'TRA_Vkm UK'!AK83)),0)</f>
        <v>37.978215760802783</v>
      </c>
      <c r="AL83" s="90">
        <f>IFERROR(IFERROR(('TRA_VEffInv EU28'!AL83*'TRA_Inv EU28'!AL83-'TRA_VEffInv UK'!AL83*'TRA_Inv UK'!AL83)/('TRA_Inv EU28'!AL83-'TRA_Inv UK'!AL83),('TRA_VEffInv EU28'!AL83*'TRA_Vkm EU28'!AL83-'TRA_VEffInv UK'!AL83*'TRA_Vkm UK'!AL83)/('TRA_Vkm EU28'!AL83-'TRA_Vkm UK'!AL83)),0)</f>
        <v>37.627472912431763</v>
      </c>
      <c r="AM83" s="90">
        <f>IFERROR(IFERROR(('TRA_VEffInv EU28'!AM83*'TRA_Inv EU28'!AM83-'TRA_VEffInv UK'!AM83*'TRA_Inv UK'!AM83)/('TRA_Inv EU28'!AM83-'TRA_Inv UK'!AM83),('TRA_VEffInv EU28'!AM83*'TRA_Vkm EU28'!AM83-'TRA_VEffInv UK'!AM83*'TRA_Vkm UK'!AM83)/('TRA_Vkm EU28'!AM83-'TRA_Vkm UK'!AM83)),0)</f>
        <v>37.264298053422387</v>
      </c>
      <c r="AN83" s="90">
        <f>IFERROR(IFERROR(('TRA_VEffInv EU28'!AN83*'TRA_Inv EU28'!AN83-'TRA_VEffInv UK'!AN83*'TRA_Inv UK'!AN83)/('TRA_Inv EU28'!AN83-'TRA_Inv UK'!AN83),('TRA_VEffInv EU28'!AN83*'TRA_Vkm EU28'!AN83-'TRA_VEffInv UK'!AN83*'TRA_Vkm UK'!AN83)/('TRA_Vkm EU28'!AN83-'TRA_Vkm UK'!AN83)),0)</f>
        <v>36.889719660239969</v>
      </c>
      <c r="AO83" s="90">
        <f>IFERROR(IFERROR(('TRA_VEffInv EU28'!AO83*'TRA_Inv EU28'!AO83-'TRA_VEffInv UK'!AO83*'TRA_Inv UK'!AO83)/('TRA_Inv EU28'!AO83-'TRA_Inv UK'!AO83),('TRA_VEffInv EU28'!AO83*'TRA_Vkm EU28'!AO83-'TRA_VEffInv UK'!AO83*'TRA_Vkm UK'!AO83)/('TRA_Vkm EU28'!AO83-'TRA_Vkm UK'!AO83)),0)</f>
        <v>36.502249500519149</v>
      </c>
      <c r="AP83" s="90">
        <f>IFERROR(IFERROR(('TRA_VEffInv EU28'!AP83*'TRA_Inv EU28'!AP83-'TRA_VEffInv UK'!AP83*'TRA_Inv UK'!AP83)/('TRA_Inv EU28'!AP83-'TRA_Inv UK'!AP83),('TRA_VEffInv EU28'!AP83*'TRA_Vkm EU28'!AP83-'TRA_VEffInv UK'!AP83*'TRA_Vkm UK'!AP83)/('TRA_Vkm EU28'!AP83-'TRA_Vkm UK'!AP83)),0)</f>
        <v>36.103816709750767</v>
      </c>
      <c r="AQ83" s="90">
        <f>IFERROR(IFERROR(('TRA_VEffInv EU28'!AQ83*'TRA_Inv EU28'!AQ83-'TRA_VEffInv UK'!AQ83*'TRA_Inv UK'!AQ83)/('TRA_Inv EU28'!AQ83-'TRA_Inv UK'!AQ83),('TRA_VEffInv EU28'!AQ83*'TRA_Vkm EU28'!AQ83-'TRA_VEffInv UK'!AQ83*'TRA_Vkm UK'!AQ83)/('TRA_Vkm EU28'!AQ83-'TRA_Vkm UK'!AQ83)),0)</f>
        <v>35.7343054065188</v>
      </c>
      <c r="AR83" s="90">
        <f>IFERROR(IFERROR(('TRA_VEffInv EU28'!AR83*'TRA_Inv EU28'!AR83-'TRA_VEffInv UK'!AR83*'TRA_Inv UK'!AR83)/('TRA_Inv EU28'!AR83-'TRA_Inv UK'!AR83),('TRA_VEffInv EU28'!AR83*'TRA_Vkm EU28'!AR83-'TRA_VEffInv UK'!AR83*'TRA_Vkm UK'!AR83)/('TRA_Vkm EU28'!AR83-'TRA_Vkm UK'!AR83)),0)</f>
        <v>35.373029709919152</v>
      </c>
      <c r="AS83" s="90">
        <f>IFERROR(IFERROR(('TRA_VEffInv EU28'!AS83*'TRA_Inv EU28'!AS83-'TRA_VEffInv UK'!AS83*'TRA_Inv UK'!AS83)/('TRA_Inv EU28'!AS83-'TRA_Inv UK'!AS83),('TRA_VEffInv EU28'!AS83*'TRA_Vkm EU28'!AS83-'TRA_VEffInv UK'!AS83*'TRA_Vkm UK'!AS83)/('TRA_Vkm EU28'!AS83-'TRA_Vkm UK'!AS83)),0)</f>
        <v>35.021287120703157</v>
      </c>
      <c r="AT83" s="90">
        <f>IFERROR(IFERROR(('TRA_VEffInv EU28'!AT83*'TRA_Inv EU28'!AT83-'TRA_VEffInv UK'!AT83*'TRA_Inv UK'!AT83)/('TRA_Inv EU28'!AT83-'TRA_Inv UK'!AT83),('TRA_VEffInv EU28'!AT83*'TRA_Vkm EU28'!AT83-'TRA_VEffInv UK'!AT83*'TRA_Vkm UK'!AT83)/('TRA_Vkm EU28'!AT83-'TRA_Vkm UK'!AT83)),0)</f>
        <v>34.677589604684769</v>
      </c>
      <c r="AU83" s="90">
        <f>IFERROR(IFERROR(('TRA_VEffInv EU28'!AU83*'TRA_Inv EU28'!AU83-'TRA_VEffInv UK'!AU83*'TRA_Inv UK'!AU83)/('TRA_Inv EU28'!AU83-'TRA_Inv UK'!AU83),('TRA_VEffInv EU28'!AU83*'TRA_Vkm EU28'!AU83-'TRA_VEffInv UK'!AU83*'TRA_Vkm UK'!AU83)/('TRA_Vkm EU28'!AU83-'TRA_Vkm UK'!AU83)),0)</f>
        <v>34.341180046845906</v>
      </c>
      <c r="AV83" s="90">
        <f>IFERROR(IFERROR(('TRA_VEffInv EU28'!AV83*'TRA_Inv EU28'!AV83-'TRA_VEffInv UK'!AV83*'TRA_Inv UK'!AV83)/('TRA_Inv EU28'!AV83-'TRA_Inv UK'!AV83),('TRA_VEffInv EU28'!AV83*'TRA_Vkm EU28'!AV83-'TRA_VEffInv UK'!AV83*'TRA_Vkm UK'!AV83)/('TRA_Vkm EU28'!AV83-'TRA_Vkm UK'!AV83)),0)</f>
        <v>34.014823226586209</v>
      </c>
      <c r="AW83" s="90">
        <f>IFERROR(IFERROR(('TRA_VEffInv EU28'!AW83*'TRA_Inv EU28'!AW83-'TRA_VEffInv UK'!AW83*'TRA_Inv UK'!AW83)/('TRA_Inv EU28'!AW83-'TRA_Inv UK'!AW83),('TRA_VEffInv EU28'!AW83*'TRA_Vkm EU28'!AW83-'TRA_VEffInv UK'!AW83*'TRA_Vkm UK'!AW83)/('TRA_Vkm EU28'!AW83-'TRA_Vkm UK'!AW83)),0)</f>
        <v>33.693125216672371</v>
      </c>
      <c r="AX83" s="90">
        <f>IFERROR(IFERROR(('TRA_VEffInv EU28'!AX83*'TRA_Inv EU28'!AX83-'TRA_VEffInv UK'!AX83*'TRA_Inv UK'!AX83)/('TRA_Inv EU28'!AX83-'TRA_Inv UK'!AX83),('TRA_VEffInv EU28'!AX83*'TRA_Vkm EU28'!AX83-'TRA_VEffInv UK'!AX83*'TRA_Vkm UK'!AX83)/('TRA_Vkm EU28'!AX83-'TRA_Vkm UK'!AX83)),0)</f>
        <v>33.379287640178063</v>
      </c>
      <c r="AY83" s="90">
        <f>IFERROR(IFERROR(('TRA_VEffInv EU28'!AY83*'TRA_Inv EU28'!AY83-'TRA_VEffInv UK'!AY83*'TRA_Inv UK'!AY83)/('TRA_Inv EU28'!AY83-'TRA_Inv UK'!AY83),('TRA_VEffInv EU28'!AY83*'TRA_Vkm EU28'!AY83-'TRA_VEffInv UK'!AY83*'TRA_Vkm UK'!AY83)/('TRA_Vkm EU28'!AY83-'TRA_Vkm UK'!AY83)),0)</f>
        <v>33.072907578291591</v>
      </c>
      <c r="AZ83" s="90">
        <f>IFERROR(IFERROR(('TRA_VEffInv EU28'!AZ83*'TRA_Inv EU28'!AZ83-'TRA_VEffInv UK'!AZ83*'TRA_Inv UK'!AZ83)/('TRA_Inv EU28'!AZ83-'TRA_Inv UK'!AZ83),('TRA_VEffInv EU28'!AZ83*'TRA_Vkm EU28'!AZ83-'TRA_VEffInv UK'!AZ83*'TRA_Vkm UK'!AZ83)/('TRA_Vkm EU28'!AZ83-'TRA_Vkm UK'!AZ83)),0)</f>
        <v>32.773910928493756</v>
      </c>
    </row>
    <row r="84" spans="1:52">
      <c r="A84" s="103" t="s">
        <v>133</v>
      </c>
      <c r="B84" s="90"/>
      <c r="C84" s="90">
        <f>IFERROR(IFERROR(('TRA_VEffInv EU28'!C84*'TRA_Inv EU28'!C84-'TRA_VEffInv UK'!C84*'TRA_Inv UK'!C84)/('TRA_Inv EU28'!C84-'TRA_Inv UK'!C84),('TRA_VEffInv EU28'!C84*'TRA_Vkm EU28'!C84-'TRA_VEffInv UK'!C84*'TRA_Vkm UK'!C84)/('TRA_Vkm EU28'!C84-'TRA_Vkm UK'!C84)),0)</f>
        <v>0</v>
      </c>
      <c r="D84" s="90">
        <f>IFERROR(IFERROR(('TRA_VEffInv EU28'!D84*'TRA_Inv EU28'!D84-'TRA_VEffInv UK'!D84*'TRA_Inv UK'!D84)/('TRA_Inv EU28'!D84-'TRA_Inv UK'!D84),('TRA_VEffInv EU28'!D84*'TRA_Vkm EU28'!D84-'TRA_VEffInv UK'!D84*'TRA_Vkm UK'!D84)/('TRA_Vkm EU28'!D84-'TRA_Vkm UK'!D84)),0)</f>
        <v>0</v>
      </c>
      <c r="E84" s="90">
        <f>IFERROR(IFERROR(('TRA_VEffInv EU28'!E84*'TRA_Inv EU28'!E84-'TRA_VEffInv UK'!E84*'TRA_Inv UK'!E84)/('TRA_Inv EU28'!E84-'TRA_Inv UK'!E84),('TRA_VEffInv EU28'!E84*'TRA_Vkm EU28'!E84-'TRA_VEffInv UK'!E84*'TRA_Vkm UK'!E84)/('TRA_Vkm EU28'!E84-'TRA_Vkm UK'!E84)),0)</f>
        <v>0</v>
      </c>
      <c r="F84" s="90">
        <f>IFERROR(IFERROR(('TRA_VEffInv EU28'!F84*'TRA_Inv EU28'!F84-'TRA_VEffInv UK'!F84*'TRA_Inv UK'!F84)/('TRA_Inv EU28'!F84-'TRA_Inv UK'!F84),('TRA_VEffInv EU28'!F84*'TRA_Vkm EU28'!F84-'TRA_VEffInv UK'!F84*'TRA_Vkm UK'!F84)/('TRA_Vkm EU28'!F84-'TRA_Vkm UK'!F84)),0)</f>
        <v>0</v>
      </c>
      <c r="G84" s="90">
        <f>IFERROR(IFERROR(('TRA_VEffInv EU28'!G84*'TRA_Inv EU28'!G84-'TRA_VEffInv UK'!G84*'TRA_Inv UK'!G84)/('TRA_Inv EU28'!G84-'TRA_Inv UK'!G84),('TRA_VEffInv EU28'!G84*'TRA_Vkm EU28'!G84-'TRA_VEffInv UK'!G84*'TRA_Vkm UK'!G84)/('TRA_Vkm EU28'!G84-'TRA_Vkm UK'!G84)),0)</f>
        <v>0</v>
      </c>
      <c r="H84" s="90">
        <f>IFERROR(IFERROR(('TRA_VEffInv EU28'!H84*'TRA_Inv EU28'!H84-'TRA_VEffInv UK'!H84*'TRA_Inv UK'!H84)/('TRA_Inv EU28'!H84-'TRA_Inv UK'!H84),('TRA_VEffInv EU28'!H84*'TRA_Vkm EU28'!H84-'TRA_VEffInv UK'!H84*'TRA_Vkm UK'!H84)/('TRA_Vkm EU28'!H84-'TRA_Vkm UK'!H84)),0)</f>
        <v>0</v>
      </c>
      <c r="I84" s="90">
        <f>IFERROR(IFERROR(('TRA_VEffInv EU28'!I84*'TRA_Inv EU28'!I84-'TRA_VEffInv UK'!I84*'TRA_Inv UK'!I84)/('TRA_Inv EU28'!I84-'TRA_Inv UK'!I84),('TRA_VEffInv EU28'!I84*'TRA_Vkm EU28'!I84-'TRA_VEffInv UK'!I84*'TRA_Vkm UK'!I84)/('TRA_Vkm EU28'!I84-'TRA_Vkm UK'!I84)),0)</f>
        <v>0</v>
      </c>
      <c r="J84" s="90">
        <f>IFERROR(IFERROR(('TRA_VEffInv EU28'!J84*'TRA_Inv EU28'!J84-'TRA_VEffInv UK'!J84*'TRA_Inv UK'!J84)/('TRA_Inv EU28'!J84-'TRA_Inv UK'!J84),('TRA_VEffInv EU28'!J84*'TRA_Vkm EU28'!J84-'TRA_VEffInv UK'!J84*'TRA_Vkm UK'!J84)/('TRA_Vkm EU28'!J84-'TRA_Vkm UK'!J84)),0)</f>
        <v>0</v>
      </c>
      <c r="K84" s="90">
        <f>IFERROR(IFERROR(('TRA_VEffInv EU28'!K84*'TRA_Inv EU28'!K84-'TRA_VEffInv UK'!K84*'TRA_Inv UK'!K84)/('TRA_Inv EU28'!K84-'TRA_Inv UK'!K84),('TRA_VEffInv EU28'!K84*'TRA_Vkm EU28'!K84-'TRA_VEffInv UK'!K84*'TRA_Vkm UK'!K84)/('TRA_Vkm EU28'!K84-'TRA_Vkm UK'!K84)),0)</f>
        <v>0</v>
      </c>
      <c r="L84" s="90">
        <f>IFERROR(IFERROR(('TRA_VEffInv EU28'!L84*'TRA_Inv EU28'!L84-'TRA_VEffInv UK'!L84*'TRA_Inv UK'!L84)/('TRA_Inv EU28'!L84-'TRA_Inv UK'!L84),('TRA_VEffInv EU28'!L84*'TRA_Vkm EU28'!L84-'TRA_VEffInv UK'!L84*'TRA_Vkm UK'!L84)/('TRA_Vkm EU28'!L84-'TRA_Vkm UK'!L84)),0)</f>
        <v>0</v>
      </c>
      <c r="M84" s="90">
        <f>IFERROR(IFERROR(('TRA_VEffInv EU28'!M84*'TRA_Inv EU28'!M84-'TRA_VEffInv UK'!M84*'TRA_Inv UK'!M84)/('TRA_Inv EU28'!M84-'TRA_Inv UK'!M84),('TRA_VEffInv EU28'!M84*'TRA_Vkm EU28'!M84-'TRA_VEffInv UK'!M84*'TRA_Vkm UK'!M84)/('TRA_Vkm EU28'!M84-'TRA_Vkm UK'!M84)),0)</f>
        <v>0</v>
      </c>
      <c r="N84" s="90">
        <f>IFERROR(IFERROR(('TRA_VEffInv EU28'!N84*'TRA_Inv EU28'!N84-'TRA_VEffInv UK'!N84*'TRA_Inv UK'!N84)/('TRA_Inv EU28'!N84-'TRA_Inv UK'!N84),('TRA_VEffInv EU28'!N84*'TRA_Vkm EU28'!N84-'TRA_VEffInv UK'!N84*'TRA_Vkm UK'!N84)/('TRA_Vkm EU28'!N84-'TRA_Vkm UK'!N84)),0)</f>
        <v>0</v>
      </c>
      <c r="O84" s="90">
        <f>IFERROR(IFERROR(('TRA_VEffInv EU28'!O84*'TRA_Inv EU28'!O84-'TRA_VEffInv UK'!O84*'TRA_Inv UK'!O84)/('TRA_Inv EU28'!O84-'TRA_Inv UK'!O84),('TRA_VEffInv EU28'!O84*'TRA_Vkm EU28'!O84-'TRA_VEffInv UK'!O84*'TRA_Vkm UK'!O84)/('TRA_Vkm EU28'!O84-'TRA_Vkm UK'!O84)),0)</f>
        <v>0</v>
      </c>
      <c r="P84" s="90">
        <f>IFERROR(IFERROR(('TRA_VEffInv EU28'!P84*'TRA_Inv EU28'!P84-'TRA_VEffInv UK'!P84*'TRA_Inv UK'!P84)/('TRA_Inv EU28'!P84-'TRA_Inv UK'!P84),('TRA_VEffInv EU28'!P84*'TRA_Vkm EU28'!P84-'TRA_VEffInv UK'!P84*'TRA_Vkm UK'!P84)/('TRA_Vkm EU28'!P84-'TRA_Vkm UK'!P84)),0)</f>
        <v>0</v>
      </c>
      <c r="Q84" s="90">
        <f>IFERROR(IFERROR(('TRA_VEffInv EU28'!Q84*'TRA_Inv EU28'!Q84-'TRA_VEffInv UK'!Q84*'TRA_Inv UK'!Q84)/('TRA_Inv EU28'!Q84-'TRA_Inv UK'!Q84),('TRA_VEffInv EU28'!Q84*'TRA_Vkm EU28'!Q84-'TRA_VEffInv UK'!Q84*'TRA_Vkm UK'!Q84)/('TRA_Vkm EU28'!Q84-'TRA_Vkm UK'!Q84)),0)</f>
        <v>0</v>
      </c>
      <c r="R84" s="90">
        <f>IFERROR(IFERROR(('TRA_VEffInv EU28'!R84*'TRA_Inv EU28'!R84-'TRA_VEffInv UK'!R84*'TRA_Inv UK'!R84)/('TRA_Inv EU28'!R84-'TRA_Inv UK'!R84),('TRA_VEffInv EU28'!R84*'TRA_Vkm EU28'!R84-'TRA_VEffInv UK'!R84*'TRA_Vkm UK'!R84)/('TRA_Vkm EU28'!R84-'TRA_Vkm UK'!R84)),0)</f>
        <v>0</v>
      </c>
      <c r="S84" s="90">
        <f>IFERROR(IFERROR(('TRA_VEffInv EU28'!S84*'TRA_Inv EU28'!S84-'TRA_VEffInv UK'!S84*'TRA_Inv UK'!S84)/('TRA_Inv EU28'!S84-'TRA_Inv UK'!S84),('TRA_VEffInv EU28'!S84*'TRA_Vkm EU28'!S84-'TRA_VEffInv UK'!S84*'TRA_Vkm UK'!S84)/('TRA_Vkm EU28'!S84-'TRA_Vkm UK'!S84)),0)</f>
        <v>0</v>
      </c>
      <c r="T84" s="90">
        <f>IFERROR(IFERROR(('TRA_VEffInv EU28'!T84*'TRA_Inv EU28'!T84-'TRA_VEffInv UK'!T84*'TRA_Inv UK'!T84)/('TRA_Inv EU28'!T84-'TRA_Inv UK'!T84),('TRA_VEffInv EU28'!T84*'TRA_Vkm EU28'!T84-'TRA_VEffInv UK'!T84*'TRA_Vkm UK'!T84)/('TRA_Vkm EU28'!T84-'TRA_Vkm UK'!T84)),0)</f>
        <v>0</v>
      </c>
      <c r="U84" s="90">
        <f>IFERROR(IFERROR(('TRA_VEffInv EU28'!U84*'TRA_Inv EU28'!U84-'TRA_VEffInv UK'!U84*'TRA_Inv UK'!U84)/('TRA_Inv EU28'!U84-'TRA_Inv UK'!U84),('TRA_VEffInv EU28'!U84*'TRA_Vkm EU28'!U84-'TRA_VEffInv UK'!U84*'TRA_Vkm UK'!U84)/('TRA_Vkm EU28'!U84-'TRA_Vkm UK'!U84)),0)</f>
        <v>0</v>
      </c>
      <c r="V84" s="90">
        <f>IFERROR(IFERROR(('TRA_VEffInv EU28'!V84*'TRA_Inv EU28'!V84-'TRA_VEffInv UK'!V84*'TRA_Inv UK'!V84)/('TRA_Inv EU28'!V84-'TRA_Inv UK'!V84),('TRA_VEffInv EU28'!V84*'TRA_Vkm EU28'!V84-'TRA_VEffInv UK'!V84*'TRA_Vkm UK'!V84)/('TRA_Vkm EU28'!V84-'TRA_Vkm UK'!V84)),0)</f>
        <v>0</v>
      </c>
      <c r="W84" s="90">
        <f>IFERROR(IFERROR(('TRA_VEffInv EU28'!W84*'TRA_Inv EU28'!W84-'TRA_VEffInv UK'!W84*'TRA_Inv UK'!W84)/('TRA_Inv EU28'!W84-'TRA_Inv UK'!W84),('TRA_VEffInv EU28'!W84*'TRA_Vkm EU28'!W84-'TRA_VEffInv UK'!W84*'TRA_Vkm UK'!W84)/('TRA_Vkm EU28'!W84-'TRA_Vkm UK'!W84)),0)</f>
        <v>0</v>
      </c>
      <c r="X84" s="90">
        <f>IFERROR(IFERROR(('TRA_VEffInv EU28'!X84*'TRA_Inv EU28'!X84-'TRA_VEffInv UK'!X84*'TRA_Inv UK'!X84)/('TRA_Inv EU28'!X84-'TRA_Inv UK'!X84),('TRA_VEffInv EU28'!X84*'TRA_Vkm EU28'!X84-'TRA_VEffInv UK'!X84*'TRA_Vkm UK'!X84)/('TRA_Vkm EU28'!X84-'TRA_Vkm UK'!X84)),0)</f>
        <v>0</v>
      </c>
      <c r="Y84" s="90">
        <f>IFERROR(IFERROR(('TRA_VEffInv EU28'!Y84*'TRA_Inv EU28'!Y84-'TRA_VEffInv UK'!Y84*'TRA_Inv UK'!Y84)/('TRA_Inv EU28'!Y84-'TRA_Inv UK'!Y84),('TRA_VEffInv EU28'!Y84*'TRA_Vkm EU28'!Y84-'TRA_VEffInv UK'!Y84*'TRA_Vkm UK'!Y84)/('TRA_Vkm EU28'!Y84-'TRA_Vkm UK'!Y84)),0)</f>
        <v>0</v>
      </c>
      <c r="Z84" s="90">
        <f>IFERROR(IFERROR(('TRA_VEffInv EU28'!Z84*'TRA_Inv EU28'!Z84-'TRA_VEffInv UK'!Z84*'TRA_Inv UK'!Z84)/('TRA_Inv EU28'!Z84-'TRA_Inv UK'!Z84),('TRA_VEffInv EU28'!Z84*'TRA_Vkm EU28'!Z84-'TRA_VEffInv UK'!Z84*'TRA_Vkm UK'!Z84)/('TRA_Vkm EU28'!Z84-'TRA_Vkm UK'!Z84)),0)</f>
        <v>0</v>
      </c>
      <c r="AA84" s="90">
        <f>IFERROR(IFERROR(('TRA_VEffInv EU28'!AA84*'TRA_Inv EU28'!AA84-'TRA_VEffInv UK'!AA84*'TRA_Inv UK'!AA84)/('TRA_Inv EU28'!AA84-'TRA_Inv UK'!AA84),('TRA_VEffInv EU28'!AA84*'TRA_Vkm EU28'!AA84-'TRA_VEffInv UK'!AA84*'TRA_Vkm UK'!AA84)/('TRA_Vkm EU28'!AA84-'TRA_Vkm UK'!AA84)),0)</f>
        <v>36.908876760434616</v>
      </c>
      <c r="AB84" s="90">
        <f>IFERROR(IFERROR(('TRA_VEffInv EU28'!AB84*'TRA_Inv EU28'!AB84-'TRA_VEffInv UK'!AB84*'TRA_Inv UK'!AB84)/('TRA_Inv EU28'!AB84-'TRA_Inv UK'!AB84),('TRA_VEffInv EU28'!AB84*'TRA_Vkm EU28'!AB84-'TRA_VEffInv UK'!AB84*'TRA_Vkm UK'!AB84)/('TRA_Vkm EU28'!AB84-'TRA_Vkm UK'!AB84)),0)</f>
        <v>36.779767911176968</v>
      </c>
      <c r="AC84" s="90">
        <f>IFERROR(IFERROR(('TRA_VEffInv EU28'!AC84*'TRA_Inv EU28'!AC84-'TRA_VEffInv UK'!AC84*'TRA_Inv UK'!AC84)/('TRA_Inv EU28'!AC84-'TRA_Inv UK'!AC84),('TRA_VEffInv EU28'!AC84*'TRA_Vkm EU28'!AC84-'TRA_VEffInv UK'!AC84*'TRA_Vkm UK'!AC84)/('TRA_Vkm EU28'!AC84-'TRA_Vkm UK'!AC84)),0)</f>
        <v>36.796721624060957</v>
      </c>
      <c r="AD84" s="90">
        <f>IFERROR(IFERROR(('TRA_VEffInv EU28'!AD84*'TRA_Inv EU28'!AD84-'TRA_VEffInv UK'!AD84*'TRA_Inv UK'!AD84)/('TRA_Inv EU28'!AD84-'TRA_Inv UK'!AD84),('TRA_VEffInv EU28'!AD84*'TRA_Vkm EU28'!AD84-'TRA_VEffInv UK'!AD84*'TRA_Vkm UK'!AD84)/('TRA_Vkm EU28'!AD84-'TRA_Vkm UK'!AD84)),0)</f>
        <v>36.64880019471704</v>
      </c>
      <c r="AE84" s="90">
        <f>IFERROR(IFERROR(('TRA_VEffInv EU28'!AE84*'TRA_Inv EU28'!AE84-'TRA_VEffInv UK'!AE84*'TRA_Inv UK'!AE84)/('TRA_Inv EU28'!AE84-'TRA_Inv UK'!AE84),('TRA_VEffInv EU28'!AE84*'TRA_Vkm EU28'!AE84-'TRA_VEffInv UK'!AE84*'TRA_Vkm UK'!AE84)/('TRA_Vkm EU28'!AE84-'TRA_Vkm UK'!AE84)),0)</f>
        <v>36.456253337675747</v>
      </c>
      <c r="AF84" s="90">
        <f>IFERROR(IFERROR(('TRA_VEffInv EU28'!AF84*'TRA_Inv EU28'!AF84-'TRA_VEffInv UK'!AF84*'TRA_Inv UK'!AF84)/('TRA_Inv EU28'!AF84-'TRA_Inv UK'!AF84),('TRA_VEffInv EU28'!AF84*'TRA_Vkm EU28'!AF84-'TRA_VEffInv UK'!AF84*'TRA_Vkm UK'!AF84)/('TRA_Vkm EU28'!AF84-'TRA_Vkm UK'!AF84)),0)</f>
        <v>36.343484453025411</v>
      </c>
      <c r="AG84" s="90">
        <f>IFERROR(IFERROR(('TRA_VEffInv EU28'!AG84*'TRA_Inv EU28'!AG84-'TRA_VEffInv UK'!AG84*'TRA_Inv UK'!AG84)/('TRA_Inv EU28'!AG84-'TRA_Inv UK'!AG84),('TRA_VEffInv EU28'!AG84*'TRA_Vkm EU28'!AG84-'TRA_VEffInv UK'!AG84*'TRA_Vkm UK'!AG84)/('TRA_Vkm EU28'!AG84-'TRA_Vkm UK'!AG84)),0)</f>
        <v>36.165842229216508</v>
      </c>
      <c r="AH84" s="90">
        <f>IFERROR(IFERROR(('TRA_VEffInv EU28'!AH84*'TRA_Inv EU28'!AH84-'TRA_VEffInv UK'!AH84*'TRA_Inv UK'!AH84)/('TRA_Inv EU28'!AH84-'TRA_Inv UK'!AH84),('TRA_VEffInv EU28'!AH84*'TRA_Vkm EU28'!AH84-'TRA_VEffInv UK'!AH84*'TRA_Vkm UK'!AH84)/('TRA_Vkm EU28'!AH84-'TRA_Vkm UK'!AH84)),0)</f>
        <v>35.915308183476952</v>
      </c>
      <c r="AI84" s="90">
        <f>IFERROR(IFERROR(('TRA_VEffInv EU28'!AI84*'TRA_Inv EU28'!AI84-'TRA_VEffInv UK'!AI84*'TRA_Inv UK'!AI84)/('TRA_Inv EU28'!AI84-'TRA_Inv UK'!AI84),('TRA_VEffInv EU28'!AI84*'TRA_Vkm EU28'!AI84-'TRA_VEffInv UK'!AI84*'TRA_Vkm UK'!AI84)/('TRA_Vkm EU28'!AI84-'TRA_Vkm UK'!AI84)),0)</f>
        <v>35.663334052417341</v>
      </c>
      <c r="AJ84" s="90">
        <f>IFERROR(IFERROR(('TRA_VEffInv EU28'!AJ84*'TRA_Inv EU28'!AJ84-'TRA_VEffInv UK'!AJ84*'TRA_Inv UK'!AJ84)/('TRA_Inv EU28'!AJ84-'TRA_Inv UK'!AJ84),('TRA_VEffInv EU28'!AJ84*'TRA_Vkm EU28'!AJ84-'TRA_VEffInv UK'!AJ84*'TRA_Vkm UK'!AJ84)/('TRA_Vkm EU28'!AJ84-'TRA_Vkm UK'!AJ84)),0)</f>
        <v>35.455936184400286</v>
      </c>
      <c r="AK84" s="90">
        <f>IFERROR(IFERROR(('TRA_VEffInv EU28'!AK84*'TRA_Inv EU28'!AK84-'TRA_VEffInv UK'!AK84*'TRA_Inv UK'!AK84)/('TRA_Inv EU28'!AK84-'TRA_Inv UK'!AK84),('TRA_VEffInv EU28'!AK84*'TRA_Vkm EU28'!AK84-'TRA_VEffInv UK'!AK84*'TRA_Vkm UK'!AK84)/('TRA_Vkm EU28'!AK84-'TRA_Vkm UK'!AK84)),0)</f>
        <v>35.196431930165268</v>
      </c>
      <c r="AL84" s="90">
        <f>IFERROR(IFERROR(('TRA_VEffInv EU28'!AL84*'TRA_Inv EU28'!AL84-'TRA_VEffInv UK'!AL84*'TRA_Inv UK'!AL84)/('TRA_Inv EU28'!AL84-'TRA_Inv UK'!AL84),('TRA_VEffInv EU28'!AL84*'TRA_Vkm EU28'!AL84-'TRA_VEffInv UK'!AL84*'TRA_Vkm UK'!AL84)/('TRA_Vkm EU28'!AL84-'TRA_Vkm UK'!AL84)),0)</f>
        <v>34.956045782027282</v>
      </c>
      <c r="AM84" s="90">
        <f>IFERROR(IFERROR(('TRA_VEffInv EU28'!AM84*'TRA_Inv EU28'!AM84-'TRA_VEffInv UK'!AM84*'TRA_Inv UK'!AM84)/('TRA_Inv EU28'!AM84-'TRA_Inv UK'!AM84),('TRA_VEffInv EU28'!AM84*'TRA_Vkm EU28'!AM84-'TRA_VEffInv UK'!AM84*'TRA_Vkm UK'!AM84)/('TRA_Vkm EU28'!AM84-'TRA_Vkm UK'!AM84)),0)</f>
        <v>34.68491293970245</v>
      </c>
      <c r="AN84" s="90">
        <f>IFERROR(IFERROR(('TRA_VEffInv EU28'!AN84*'TRA_Inv EU28'!AN84-'TRA_VEffInv UK'!AN84*'TRA_Inv UK'!AN84)/('TRA_Inv EU28'!AN84-'TRA_Inv UK'!AN84),('TRA_VEffInv EU28'!AN84*'TRA_Vkm EU28'!AN84-'TRA_VEffInv UK'!AN84*'TRA_Vkm UK'!AN84)/('TRA_Vkm EU28'!AN84-'TRA_Vkm UK'!AN84)),0)</f>
        <v>34.413071099759357</v>
      </c>
      <c r="AO84" s="90">
        <f>IFERROR(IFERROR(('TRA_VEffInv EU28'!AO84*'TRA_Inv EU28'!AO84-'TRA_VEffInv UK'!AO84*'TRA_Inv UK'!AO84)/('TRA_Inv EU28'!AO84-'TRA_Inv UK'!AO84),('TRA_VEffInv EU28'!AO84*'TRA_Vkm EU28'!AO84-'TRA_VEffInv UK'!AO84*'TRA_Vkm UK'!AO84)/('TRA_Vkm EU28'!AO84-'TRA_Vkm UK'!AO84)),0)</f>
        <v>34.103386003268469</v>
      </c>
      <c r="AP84" s="90">
        <f>IFERROR(IFERROR(('TRA_VEffInv EU28'!AP84*'TRA_Inv EU28'!AP84-'TRA_VEffInv UK'!AP84*'TRA_Inv UK'!AP84)/('TRA_Inv EU28'!AP84-'TRA_Inv UK'!AP84),('TRA_VEffInv EU28'!AP84*'TRA_Vkm EU28'!AP84-'TRA_VEffInv UK'!AP84*'TRA_Vkm UK'!AP84)/('TRA_Vkm EU28'!AP84-'TRA_Vkm UK'!AP84)),0)</f>
        <v>33.792642985920459</v>
      </c>
      <c r="AQ84" s="90">
        <f>IFERROR(IFERROR(('TRA_VEffInv EU28'!AQ84*'TRA_Inv EU28'!AQ84-'TRA_VEffInv UK'!AQ84*'TRA_Inv UK'!AQ84)/('TRA_Inv EU28'!AQ84-'TRA_Inv UK'!AQ84),('TRA_VEffInv EU28'!AQ84*'TRA_Vkm EU28'!AQ84-'TRA_VEffInv UK'!AQ84*'TRA_Vkm UK'!AQ84)/('TRA_Vkm EU28'!AQ84-'TRA_Vkm UK'!AQ84)),0)</f>
        <v>33.503647531169378</v>
      </c>
      <c r="AR84" s="90">
        <f>IFERROR(IFERROR(('TRA_VEffInv EU28'!AR84*'TRA_Inv EU28'!AR84-'TRA_VEffInv UK'!AR84*'TRA_Inv UK'!AR84)/('TRA_Inv EU28'!AR84-'TRA_Inv UK'!AR84),('TRA_VEffInv EU28'!AR84*'TRA_Vkm EU28'!AR84-'TRA_VEffInv UK'!AR84*'TRA_Vkm UK'!AR84)/('TRA_Vkm EU28'!AR84-'TRA_Vkm UK'!AR84)),0)</f>
        <v>33.211150458674211</v>
      </c>
      <c r="AS84" s="90">
        <f>IFERROR(IFERROR(('TRA_VEffInv EU28'!AS84*'TRA_Inv EU28'!AS84-'TRA_VEffInv UK'!AS84*'TRA_Inv UK'!AS84)/('TRA_Inv EU28'!AS84-'TRA_Inv UK'!AS84),('TRA_VEffInv EU28'!AS84*'TRA_Vkm EU28'!AS84-'TRA_VEffInv UK'!AS84*'TRA_Vkm UK'!AS84)/('TRA_Vkm EU28'!AS84-'TRA_Vkm UK'!AS84)),0)</f>
        <v>32.923441953455686</v>
      </c>
      <c r="AT84" s="90">
        <f>IFERROR(IFERROR(('TRA_VEffInv EU28'!AT84*'TRA_Inv EU28'!AT84-'TRA_VEffInv UK'!AT84*'TRA_Inv UK'!AT84)/('TRA_Inv EU28'!AT84-'TRA_Inv UK'!AT84),('TRA_VEffInv EU28'!AT84*'TRA_Vkm EU28'!AT84-'TRA_VEffInv UK'!AT84*'TRA_Vkm UK'!AT84)/('TRA_Vkm EU28'!AT84-'TRA_Vkm UK'!AT84)),0)</f>
        <v>32.640777876887569</v>
      </c>
      <c r="AU84" s="90">
        <f>IFERROR(IFERROR(('TRA_VEffInv EU28'!AU84*'TRA_Inv EU28'!AU84-'TRA_VEffInv UK'!AU84*'TRA_Inv UK'!AU84)/('TRA_Inv EU28'!AU84-'TRA_Inv UK'!AU84),('TRA_VEffInv EU28'!AU84*'TRA_Vkm EU28'!AU84-'TRA_VEffInv UK'!AU84*'TRA_Vkm UK'!AU84)/('TRA_Vkm EU28'!AU84-'TRA_Vkm UK'!AU84)),0)</f>
        <v>32.358196172846831</v>
      </c>
      <c r="AV84" s="90">
        <f>IFERROR(IFERROR(('TRA_VEffInv EU28'!AV84*'TRA_Inv EU28'!AV84-'TRA_VEffInv UK'!AV84*'TRA_Inv UK'!AV84)/('TRA_Inv EU28'!AV84-'TRA_Inv UK'!AV84),('TRA_VEffInv EU28'!AV84*'TRA_Vkm EU28'!AV84-'TRA_VEffInv UK'!AV84*'TRA_Vkm UK'!AV84)/('TRA_Vkm EU28'!AV84-'TRA_Vkm UK'!AV84)),0)</f>
        <v>32.082856540152086</v>
      </c>
      <c r="AW84" s="90">
        <f>IFERROR(IFERROR(('TRA_VEffInv EU28'!AW84*'TRA_Inv EU28'!AW84-'TRA_VEffInv UK'!AW84*'TRA_Inv UK'!AW84)/('TRA_Inv EU28'!AW84-'TRA_Inv UK'!AW84),('TRA_VEffInv EU28'!AW84*'TRA_Vkm EU28'!AW84-'TRA_VEffInv UK'!AW84*'TRA_Vkm UK'!AW84)/('TRA_Vkm EU28'!AW84-'TRA_Vkm UK'!AW84)),0)</f>
        <v>31.809993573853774</v>
      </c>
      <c r="AX84" s="90">
        <f>IFERROR(IFERROR(('TRA_VEffInv EU28'!AX84*'TRA_Inv EU28'!AX84-'TRA_VEffInv UK'!AX84*'TRA_Inv UK'!AX84)/('TRA_Inv EU28'!AX84-'TRA_Inv UK'!AX84),('TRA_VEffInv EU28'!AX84*'TRA_Vkm EU28'!AX84-'TRA_VEffInv UK'!AX84*'TRA_Vkm UK'!AX84)/('TRA_Vkm EU28'!AX84-'TRA_Vkm UK'!AX84)),0)</f>
        <v>31.542787212100386</v>
      </c>
      <c r="AY84" s="90">
        <f>IFERROR(IFERROR(('TRA_VEffInv EU28'!AY84*'TRA_Inv EU28'!AY84-'TRA_VEffInv UK'!AY84*'TRA_Inv UK'!AY84)/('TRA_Inv EU28'!AY84-'TRA_Inv UK'!AY84),('TRA_VEffInv EU28'!AY84*'TRA_Vkm EU28'!AY84-'TRA_VEffInv UK'!AY84*'TRA_Vkm UK'!AY84)/('TRA_Vkm EU28'!AY84-'TRA_Vkm UK'!AY84)),0)</f>
        <v>31.276102503569046</v>
      </c>
      <c r="AZ84" s="90">
        <f>IFERROR(IFERROR(('TRA_VEffInv EU28'!AZ84*'TRA_Inv EU28'!AZ84-'TRA_VEffInv UK'!AZ84*'TRA_Inv UK'!AZ84)/('TRA_Inv EU28'!AZ84-'TRA_Inv UK'!AZ84),('TRA_VEffInv EU28'!AZ84*'TRA_Vkm EU28'!AZ84-'TRA_VEffInv UK'!AZ84*'TRA_Vkm UK'!AZ84)/('TRA_Vkm EU28'!AZ84-'TRA_Vkm UK'!AZ84)),0)</f>
        <v>31.016965486601194</v>
      </c>
    </row>
    <row r="85" spans="1:52">
      <c r="A85" s="103" t="s">
        <v>147</v>
      </c>
      <c r="B85" s="90"/>
      <c r="C85" s="90">
        <f>IFERROR(IFERROR(('TRA_VEffInv EU28'!C85*'TRA_Inv EU28'!C85-'TRA_VEffInv UK'!C85*'TRA_Inv UK'!C85)/('TRA_Inv EU28'!C85-'TRA_Inv UK'!C85),('TRA_VEffInv EU28'!C85*'TRA_Vkm EU28'!C85-'TRA_VEffInv UK'!C85*'TRA_Vkm UK'!C85)/('TRA_Vkm EU28'!C85-'TRA_Vkm UK'!C85)),0)</f>
        <v>0</v>
      </c>
      <c r="D85" s="90">
        <f>IFERROR(IFERROR(('TRA_VEffInv EU28'!D85*'TRA_Inv EU28'!D85-'TRA_VEffInv UK'!D85*'TRA_Inv UK'!D85)/('TRA_Inv EU28'!D85-'TRA_Inv UK'!D85),('TRA_VEffInv EU28'!D85*'TRA_Vkm EU28'!D85-'TRA_VEffInv UK'!D85*'TRA_Vkm UK'!D85)/('TRA_Vkm EU28'!D85-'TRA_Vkm UK'!D85)),0)</f>
        <v>0</v>
      </c>
      <c r="E85" s="90">
        <f>IFERROR(IFERROR(('TRA_VEffInv EU28'!E85*'TRA_Inv EU28'!E85-'TRA_VEffInv UK'!E85*'TRA_Inv UK'!E85)/('TRA_Inv EU28'!E85-'TRA_Inv UK'!E85),('TRA_VEffInv EU28'!E85*'TRA_Vkm EU28'!E85-'TRA_VEffInv UK'!E85*'TRA_Vkm UK'!E85)/('TRA_Vkm EU28'!E85-'TRA_Vkm UK'!E85)),0)</f>
        <v>0</v>
      </c>
      <c r="F85" s="90">
        <f>IFERROR(IFERROR(('TRA_VEffInv EU28'!F85*'TRA_Inv EU28'!F85-'TRA_VEffInv UK'!F85*'TRA_Inv UK'!F85)/('TRA_Inv EU28'!F85-'TRA_Inv UK'!F85),('TRA_VEffInv EU28'!F85*'TRA_Vkm EU28'!F85-'TRA_VEffInv UK'!F85*'TRA_Vkm UK'!F85)/('TRA_Vkm EU28'!F85-'TRA_Vkm UK'!F85)),0)</f>
        <v>0</v>
      </c>
      <c r="G85" s="90">
        <f>IFERROR(IFERROR(('TRA_VEffInv EU28'!G85*'TRA_Inv EU28'!G85-'TRA_VEffInv UK'!G85*'TRA_Inv UK'!G85)/('TRA_Inv EU28'!G85-'TRA_Inv UK'!G85),('TRA_VEffInv EU28'!G85*'TRA_Vkm EU28'!G85-'TRA_VEffInv UK'!G85*'TRA_Vkm UK'!G85)/('TRA_Vkm EU28'!G85-'TRA_Vkm UK'!G85)),0)</f>
        <v>0</v>
      </c>
      <c r="H85" s="90">
        <f>IFERROR(IFERROR(('TRA_VEffInv EU28'!H85*'TRA_Inv EU28'!H85-'TRA_VEffInv UK'!H85*'TRA_Inv UK'!H85)/('TRA_Inv EU28'!H85-'TRA_Inv UK'!H85),('TRA_VEffInv EU28'!H85*'TRA_Vkm EU28'!H85-'TRA_VEffInv UK'!H85*'TRA_Vkm UK'!H85)/('TRA_Vkm EU28'!H85-'TRA_Vkm UK'!H85)),0)</f>
        <v>0</v>
      </c>
      <c r="I85" s="90">
        <f>IFERROR(IFERROR(('TRA_VEffInv EU28'!I85*'TRA_Inv EU28'!I85-'TRA_VEffInv UK'!I85*'TRA_Inv UK'!I85)/('TRA_Inv EU28'!I85-'TRA_Inv UK'!I85),('TRA_VEffInv EU28'!I85*'TRA_Vkm EU28'!I85-'TRA_VEffInv UK'!I85*'TRA_Vkm UK'!I85)/('TRA_Vkm EU28'!I85-'TRA_Vkm UK'!I85)),0)</f>
        <v>0</v>
      </c>
      <c r="J85" s="90">
        <f>IFERROR(IFERROR(('TRA_VEffInv EU28'!J85*'TRA_Inv EU28'!J85-'TRA_VEffInv UK'!J85*'TRA_Inv UK'!J85)/('TRA_Inv EU28'!J85-'TRA_Inv UK'!J85),('TRA_VEffInv EU28'!J85*'TRA_Vkm EU28'!J85-'TRA_VEffInv UK'!J85*'TRA_Vkm UK'!J85)/('TRA_Vkm EU28'!J85-'TRA_Vkm UK'!J85)),0)</f>
        <v>0</v>
      </c>
      <c r="K85" s="90">
        <f>IFERROR(IFERROR(('TRA_VEffInv EU28'!K85*'TRA_Inv EU28'!K85-'TRA_VEffInv UK'!K85*'TRA_Inv UK'!K85)/('TRA_Inv EU28'!K85-'TRA_Inv UK'!K85),('TRA_VEffInv EU28'!K85*'TRA_Vkm EU28'!K85-'TRA_VEffInv UK'!K85*'TRA_Vkm UK'!K85)/('TRA_Vkm EU28'!K85-'TRA_Vkm UK'!K85)),0)</f>
        <v>0</v>
      </c>
      <c r="L85" s="90">
        <f>IFERROR(IFERROR(('TRA_VEffInv EU28'!L85*'TRA_Inv EU28'!L85-'TRA_VEffInv UK'!L85*'TRA_Inv UK'!L85)/('TRA_Inv EU28'!L85-'TRA_Inv UK'!L85),('TRA_VEffInv EU28'!L85*'TRA_Vkm EU28'!L85-'TRA_VEffInv UK'!L85*'TRA_Vkm UK'!L85)/('TRA_Vkm EU28'!L85-'TRA_Vkm UK'!L85)),0)</f>
        <v>0</v>
      </c>
      <c r="M85" s="90">
        <f>IFERROR(IFERROR(('TRA_VEffInv EU28'!M85*'TRA_Inv EU28'!M85-'TRA_VEffInv UK'!M85*'TRA_Inv UK'!M85)/('TRA_Inv EU28'!M85-'TRA_Inv UK'!M85),('TRA_VEffInv EU28'!M85*'TRA_Vkm EU28'!M85-'TRA_VEffInv UK'!M85*'TRA_Vkm UK'!M85)/('TRA_Vkm EU28'!M85-'TRA_Vkm UK'!M85)),0)</f>
        <v>0</v>
      </c>
      <c r="N85" s="90">
        <f>IFERROR(IFERROR(('TRA_VEffInv EU28'!N85*'TRA_Inv EU28'!N85-'TRA_VEffInv UK'!N85*'TRA_Inv UK'!N85)/('TRA_Inv EU28'!N85-'TRA_Inv UK'!N85),('TRA_VEffInv EU28'!N85*'TRA_Vkm EU28'!N85-'TRA_VEffInv UK'!N85*'TRA_Vkm UK'!N85)/('TRA_Vkm EU28'!N85-'TRA_Vkm UK'!N85)),0)</f>
        <v>0</v>
      </c>
      <c r="O85" s="90">
        <f>IFERROR(IFERROR(('TRA_VEffInv EU28'!O85*'TRA_Inv EU28'!O85-'TRA_VEffInv UK'!O85*'TRA_Inv UK'!O85)/('TRA_Inv EU28'!O85-'TRA_Inv UK'!O85),('TRA_VEffInv EU28'!O85*'TRA_Vkm EU28'!O85-'TRA_VEffInv UK'!O85*'TRA_Vkm UK'!O85)/('TRA_Vkm EU28'!O85-'TRA_Vkm UK'!O85)),0)</f>
        <v>0</v>
      </c>
      <c r="P85" s="90">
        <f>IFERROR(IFERROR(('TRA_VEffInv EU28'!P85*'TRA_Inv EU28'!P85-'TRA_VEffInv UK'!P85*'TRA_Inv UK'!P85)/('TRA_Inv EU28'!P85-'TRA_Inv UK'!P85),('TRA_VEffInv EU28'!P85*'TRA_Vkm EU28'!P85-'TRA_VEffInv UK'!P85*'TRA_Vkm UK'!P85)/('TRA_Vkm EU28'!P85-'TRA_Vkm UK'!P85)),0)</f>
        <v>0</v>
      </c>
      <c r="Q85" s="90">
        <f>IFERROR(IFERROR(('TRA_VEffInv EU28'!Q85*'TRA_Inv EU28'!Q85-'TRA_VEffInv UK'!Q85*'TRA_Inv UK'!Q85)/('TRA_Inv EU28'!Q85-'TRA_Inv UK'!Q85),('TRA_VEffInv EU28'!Q85*'TRA_Vkm EU28'!Q85-'TRA_VEffInv UK'!Q85*'TRA_Vkm UK'!Q85)/('TRA_Vkm EU28'!Q85-'TRA_Vkm UK'!Q85)),0)</f>
        <v>0</v>
      </c>
      <c r="R85" s="90">
        <f>IFERROR(IFERROR(('TRA_VEffInv EU28'!R85*'TRA_Inv EU28'!R85-'TRA_VEffInv UK'!R85*'TRA_Inv UK'!R85)/('TRA_Inv EU28'!R85-'TRA_Inv UK'!R85),('TRA_VEffInv EU28'!R85*'TRA_Vkm EU28'!R85-'TRA_VEffInv UK'!R85*'TRA_Vkm UK'!R85)/('TRA_Vkm EU28'!R85-'TRA_Vkm UK'!R85)),0)</f>
        <v>0</v>
      </c>
      <c r="S85" s="90">
        <f>IFERROR(IFERROR(('TRA_VEffInv EU28'!S85*'TRA_Inv EU28'!S85-'TRA_VEffInv UK'!S85*'TRA_Inv UK'!S85)/('TRA_Inv EU28'!S85-'TRA_Inv UK'!S85),('TRA_VEffInv EU28'!S85*'TRA_Vkm EU28'!S85-'TRA_VEffInv UK'!S85*'TRA_Vkm UK'!S85)/('TRA_Vkm EU28'!S85-'TRA_Vkm UK'!S85)),0)</f>
        <v>0</v>
      </c>
      <c r="T85" s="90">
        <f>IFERROR(IFERROR(('TRA_VEffInv EU28'!T85*'TRA_Inv EU28'!T85-'TRA_VEffInv UK'!T85*'TRA_Inv UK'!T85)/('TRA_Inv EU28'!T85-'TRA_Inv UK'!T85),('TRA_VEffInv EU28'!T85*'TRA_Vkm EU28'!T85-'TRA_VEffInv UK'!T85*'TRA_Vkm UK'!T85)/('TRA_Vkm EU28'!T85-'TRA_Vkm UK'!T85)),0)</f>
        <v>0</v>
      </c>
      <c r="U85" s="90">
        <f>IFERROR(IFERROR(('TRA_VEffInv EU28'!U85*'TRA_Inv EU28'!U85-'TRA_VEffInv UK'!U85*'TRA_Inv UK'!U85)/('TRA_Inv EU28'!U85-'TRA_Inv UK'!U85),('TRA_VEffInv EU28'!U85*'TRA_Vkm EU28'!U85-'TRA_VEffInv UK'!U85*'TRA_Vkm UK'!U85)/('TRA_Vkm EU28'!U85-'TRA_Vkm UK'!U85)),0)</f>
        <v>0</v>
      </c>
      <c r="V85" s="90">
        <f>IFERROR(IFERROR(('TRA_VEffInv EU28'!V85*'TRA_Inv EU28'!V85-'TRA_VEffInv UK'!V85*'TRA_Inv UK'!V85)/('TRA_Inv EU28'!V85-'TRA_Inv UK'!V85),('TRA_VEffInv EU28'!V85*'TRA_Vkm EU28'!V85-'TRA_VEffInv UK'!V85*'TRA_Vkm UK'!V85)/('TRA_Vkm EU28'!V85-'TRA_Vkm UK'!V85)),0)</f>
        <v>0</v>
      </c>
      <c r="W85" s="90">
        <f>IFERROR(IFERROR(('TRA_VEffInv EU28'!W85*'TRA_Inv EU28'!W85-'TRA_VEffInv UK'!W85*'TRA_Inv UK'!W85)/('TRA_Inv EU28'!W85-'TRA_Inv UK'!W85),('TRA_VEffInv EU28'!W85*'TRA_Vkm EU28'!W85-'TRA_VEffInv UK'!W85*'TRA_Vkm UK'!W85)/('TRA_Vkm EU28'!W85-'TRA_Vkm UK'!W85)),0)</f>
        <v>0</v>
      </c>
      <c r="X85" s="90">
        <f>IFERROR(IFERROR(('TRA_VEffInv EU28'!X85*'TRA_Inv EU28'!X85-'TRA_VEffInv UK'!X85*'TRA_Inv UK'!X85)/('TRA_Inv EU28'!X85-'TRA_Inv UK'!X85),('TRA_VEffInv EU28'!X85*'TRA_Vkm EU28'!X85-'TRA_VEffInv UK'!X85*'TRA_Vkm UK'!X85)/('TRA_Vkm EU28'!X85-'TRA_Vkm UK'!X85)),0)</f>
        <v>0</v>
      </c>
      <c r="Y85" s="90">
        <f>IFERROR(IFERROR(('TRA_VEffInv EU28'!Y85*'TRA_Inv EU28'!Y85-'TRA_VEffInv UK'!Y85*'TRA_Inv UK'!Y85)/('TRA_Inv EU28'!Y85-'TRA_Inv UK'!Y85),('TRA_VEffInv EU28'!Y85*'TRA_Vkm EU28'!Y85-'TRA_VEffInv UK'!Y85*'TRA_Vkm UK'!Y85)/('TRA_Vkm EU28'!Y85-'TRA_Vkm UK'!Y85)),0)</f>
        <v>46.448381687451977</v>
      </c>
      <c r="Z85" s="90">
        <f>IFERROR(IFERROR(('TRA_VEffInv EU28'!Z85*'TRA_Inv EU28'!Z85-'TRA_VEffInv UK'!Z85*'TRA_Inv UK'!Z85)/('TRA_Inv EU28'!Z85-'TRA_Inv UK'!Z85),('TRA_VEffInv EU28'!Z85*'TRA_Vkm EU28'!Z85-'TRA_VEffInv UK'!Z85*'TRA_Vkm UK'!Z85)/('TRA_Vkm EU28'!Z85-'TRA_Vkm UK'!Z85)),0)</f>
        <v>46.438694259033404</v>
      </c>
      <c r="AA85" s="90">
        <f>IFERROR(IFERROR(('TRA_VEffInv EU28'!AA85*'TRA_Inv EU28'!AA85-'TRA_VEffInv UK'!AA85*'TRA_Inv UK'!AA85)/('TRA_Inv EU28'!AA85-'TRA_Inv UK'!AA85),('TRA_VEffInv EU28'!AA85*'TRA_Vkm EU28'!AA85-'TRA_VEffInv UK'!AA85*'TRA_Vkm UK'!AA85)/('TRA_Vkm EU28'!AA85-'TRA_Vkm UK'!AA85)),0)</f>
        <v>46.216706974906579</v>
      </c>
      <c r="AB85" s="90">
        <f>IFERROR(IFERROR(('TRA_VEffInv EU28'!AB85*'TRA_Inv EU28'!AB85-'TRA_VEffInv UK'!AB85*'TRA_Inv UK'!AB85)/('TRA_Inv EU28'!AB85-'TRA_Inv UK'!AB85),('TRA_VEffInv EU28'!AB85*'TRA_Vkm EU28'!AB85-'TRA_VEffInv UK'!AB85*'TRA_Vkm UK'!AB85)/('TRA_Vkm EU28'!AB85-'TRA_Vkm UK'!AB85)),0)</f>
        <v>45.936508456491225</v>
      </c>
      <c r="AC85" s="90">
        <f>IFERROR(IFERROR(('TRA_VEffInv EU28'!AC85*'TRA_Inv EU28'!AC85-'TRA_VEffInv UK'!AC85*'TRA_Inv UK'!AC85)/('TRA_Inv EU28'!AC85-'TRA_Inv UK'!AC85),('TRA_VEffInv EU28'!AC85*'TRA_Vkm EU28'!AC85-'TRA_VEffInv UK'!AC85*'TRA_Vkm UK'!AC85)/('TRA_Vkm EU28'!AC85-'TRA_Vkm UK'!AC85)),0)</f>
        <v>45.771902673070976</v>
      </c>
      <c r="AD85" s="90">
        <f>IFERROR(IFERROR(('TRA_VEffInv EU28'!AD85*'TRA_Inv EU28'!AD85-'TRA_VEffInv UK'!AD85*'TRA_Inv UK'!AD85)/('TRA_Inv EU28'!AD85-'TRA_Inv UK'!AD85),('TRA_VEffInv EU28'!AD85*'TRA_Vkm EU28'!AD85-'TRA_VEffInv UK'!AD85*'TRA_Vkm UK'!AD85)/('TRA_Vkm EU28'!AD85-'TRA_Vkm UK'!AD85)),0)</f>
        <v>45.470223887278237</v>
      </c>
      <c r="AE85" s="90">
        <f>IFERROR(IFERROR(('TRA_VEffInv EU28'!AE85*'TRA_Inv EU28'!AE85-'TRA_VEffInv UK'!AE85*'TRA_Inv UK'!AE85)/('TRA_Inv EU28'!AE85-'TRA_Inv UK'!AE85),('TRA_VEffInv EU28'!AE85*'TRA_Vkm EU28'!AE85-'TRA_VEffInv UK'!AE85*'TRA_Vkm UK'!AE85)/('TRA_Vkm EU28'!AE85-'TRA_Vkm UK'!AE85)),0)</f>
        <v>45.228861901220114</v>
      </c>
      <c r="AF85" s="90">
        <f>IFERROR(IFERROR(('TRA_VEffInv EU28'!AF85*'TRA_Inv EU28'!AF85-'TRA_VEffInv UK'!AF85*'TRA_Inv UK'!AF85)/('TRA_Inv EU28'!AF85-'TRA_Inv UK'!AF85),('TRA_VEffInv EU28'!AF85*'TRA_Vkm EU28'!AF85-'TRA_VEffInv UK'!AF85*'TRA_Vkm UK'!AF85)/('TRA_Vkm EU28'!AF85-'TRA_Vkm UK'!AF85)),0)</f>
        <v>45.022593776495164</v>
      </c>
      <c r="AG85" s="90">
        <f>IFERROR(IFERROR(('TRA_VEffInv EU28'!AG85*'TRA_Inv EU28'!AG85-'TRA_VEffInv UK'!AG85*'TRA_Inv UK'!AG85)/('TRA_Inv EU28'!AG85-'TRA_Inv UK'!AG85),('TRA_VEffInv EU28'!AG85*'TRA_Vkm EU28'!AG85-'TRA_VEffInv UK'!AG85*'TRA_Vkm UK'!AG85)/('TRA_Vkm EU28'!AG85-'TRA_Vkm UK'!AG85)),0)</f>
        <v>44.736127871143204</v>
      </c>
      <c r="AH85" s="90">
        <f>IFERROR(IFERROR(('TRA_VEffInv EU28'!AH85*'TRA_Inv EU28'!AH85-'TRA_VEffInv UK'!AH85*'TRA_Inv UK'!AH85)/('TRA_Inv EU28'!AH85-'TRA_Inv UK'!AH85),('TRA_VEffInv EU28'!AH85*'TRA_Vkm EU28'!AH85-'TRA_VEffInv UK'!AH85*'TRA_Vkm UK'!AH85)/('TRA_Vkm EU28'!AH85-'TRA_Vkm UK'!AH85)),0)</f>
        <v>44.452985808422866</v>
      </c>
      <c r="AI85" s="90">
        <f>IFERROR(IFERROR(('TRA_VEffInv EU28'!AI85*'TRA_Inv EU28'!AI85-'TRA_VEffInv UK'!AI85*'TRA_Inv UK'!AI85)/('TRA_Inv EU28'!AI85-'TRA_Inv UK'!AI85),('TRA_VEffInv EU28'!AI85*'TRA_Vkm EU28'!AI85-'TRA_VEffInv UK'!AI85*'TRA_Vkm UK'!AI85)/('TRA_Vkm EU28'!AI85-'TRA_Vkm UK'!AI85)),0)</f>
        <v>44.143225629470372</v>
      </c>
      <c r="AJ85" s="90">
        <f>IFERROR(IFERROR(('TRA_VEffInv EU28'!AJ85*'TRA_Inv EU28'!AJ85-'TRA_VEffInv UK'!AJ85*'TRA_Inv UK'!AJ85)/('TRA_Inv EU28'!AJ85-'TRA_Inv UK'!AJ85),('TRA_VEffInv EU28'!AJ85*'TRA_Vkm EU28'!AJ85-'TRA_VEffInv UK'!AJ85*'TRA_Vkm UK'!AJ85)/('TRA_Vkm EU28'!AJ85-'TRA_Vkm UK'!AJ85)),0)</f>
        <v>43.787336477108823</v>
      </c>
      <c r="AK85" s="90">
        <f>IFERROR(IFERROR(('TRA_VEffInv EU28'!AK85*'TRA_Inv EU28'!AK85-'TRA_VEffInv UK'!AK85*'TRA_Inv UK'!AK85)/('TRA_Inv EU28'!AK85-'TRA_Inv UK'!AK85),('TRA_VEffInv EU28'!AK85*'TRA_Vkm EU28'!AK85-'TRA_VEffInv UK'!AK85*'TRA_Vkm UK'!AK85)/('TRA_Vkm EU28'!AK85-'TRA_Vkm UK'!AK85)),0)</f>
        <v>43.451624592880201</v>
      </c>
      <c r="AL85" s="90">
        <f>IFERROR(IFERROR(('TRA_VEffInv EU28'!AL85*'TRA_Inv EU28'!AL85-'TRA_VEffInv UK'!AL85*'TRA_Inv UK'!AL85)/('TRA_Inv EU28'!AL85-'TRA_Inv UK'!AL85),('TRA_VEffInv EU28'!AL85*'TRA_Vkm EU28'!AL85-'TRA_VEffInv UK'!AL85*'TRA_Vkm UK'!AL85)/('TRA_Vkm EU28'!AL85-'TRA_Vkm UK'!AL85)),0)</f>
        <v>43.081685008903484</v>
      </c>
      <c r="AM85" s="90">
        <f>IFERROR(IFERROR(('TRA_VEffInv EU28'!AM85*'TRA_Inv EU28'!AM85-'TRA_VEffInv UK'!AM85*'TRA_Inv UK'!AM85)/('TRA_Inv EU28'!AM85-'TRA_Inv UK'!AM85),('TRA_VEffInv EU28'!AM85*'TRA_Vkm EU28'!AM85-'TRA_VEffInv UK'!AM85*'TRA_Vkm UK'!AM85)/('TRA_Vkm EU28'!AM85-'TRA_Vkm UK'!AM85)),0)</f>
        <v>42.695604463445072</v>
      </c>
      <c r="AN85" s="90">
        <f>IFERROR(IFERROR(('TRA_VEffInv EU28'!AN85*'TRA_Inv EU28'!AN85-'TRA_VEffInv UK'!AN85*'TRA_Inv UK'!AN85)/('TRA_Inv EU28'!AN85-'TRA_Inv UK'!AN85),('TRA_VEffInv EU28'!AN85*'TRA_Vkm EU28'!AN85-'TRA_VEffInv UK'!AN85*'TRA_Vkm UK'!AN85)/('TRA_Vkm EU28'!AN85-'TRA_Vkm UK'!AN85)),0)</f>
        <v>42.306564145526352</v>
      </c>
      <c r="AO85" s="90">
        <f>IFERROR(IFERROR(('TRA_VEffInv EU28'!AO85*'TRA_Inv EU28'!AO85-'TRA_VEffInv UK'!AO85*'TRA_Inv UK'!AO85)/('TRA_Inv EU28'!AO85-'TRA_Inv UK'!AO85),('TRA_VEffInv EU28'!AO85*'TRA_Vkm EU28'!AO85-'TRA_VEffInv UK'!AO85*'TRA_Vkm UK'!AO85)/('TRA_Vkm EU28'!AO85-'TRA_Vkm UK'!AO85)),0)</f>
        <v>41.905398579308745</v>
      </c>
      <c r="AP85" s="90">
        <f>IFERROR(IFERROR(('TRA_VEffInv EU28'!AP85*'TRA_Inv EU28'!AP85-'TRA_VEffInv UK'!AP85*'TRA_Inv UK'!AP85)/('TRA_Inv EU28'!AP85-'TRA_Inv UK'!AP85),('TRA_VEffInv EU28'!AP85*'TRA_Vkm EU28'!AP85-'TRA_VEffInv UK'!AP85*'TRA_Vkm UK'!AP85)/('TRA_Vkm EU28'!AP85-'TRA_Vkm UK'!AP85)),0)</f>
        <v>41.497938189769677</v>
      </c>
      <c r="AQ85" s="90">
        <f>IFERROR(IFERROR(('TRA_VEffInv EU28'!AQ85*'TRA_Inv EU28'!AQ85-'TRA_VEffInv UK'!AQ85*'TRA_Inv UK'!AQ85)/('TRA_Inv EU28'!AQ85-'TRA_Inv UK'!AQ85),('TRA_VEffInv EU28'!AQ85*'TRA_Vkm EU28'!AQ85-'TRA_VEffInv UK'!AQ85*'TRA_Vkm UK'!AQ85)/('TRA_Vkm EU28'!AQ85-'TRA_Vkm UK'!AQ85)),0)</f>
        <v>41.122211927130692</v>
      </c>
      <c r="AR85" s="90">
        <f>IFERROR(IFERROR(('TRA_VEffInv EU28'!AR85*'TRA_Inv EU28'!AR85-'TRA_VEffInv UK'!AR85*'TRA_Inv UK'!AR85)/('TRA_Inv EU28'!AR85-'TRA_Inv UK'!AR85),('TRA_VEffInv EU28'!AR85*'TRA_Vkm EU28'!AR85-'TRA_VEffInv UK'!AR85*'TRA_Vkm UK'!AR85)/('TRA_Vkm EU28'!AR85-'TRA_Vkm UK'!AR85)),0)</f>
        <v>40.760062579507192</v>
      </c>
      <c r="AS85" s="90">
        <f>IFERROR(IFERROR(('TRA_VEffInv EU28'!AS85*'TRA_Inv EU28'!AS85-'TRA_VEffInv UK'!AS85*'TRA_Inv UK'!AS85)/('TRA_Inv EU28'!AS85-'TRA_Inv UK'!AS85),('TRA_VEffInv EU28'!AS85*'TRA_Vkm EU28'!AS85-'TRA_VEffInv UK'!AS85*'TRA_Vkm UK'!AS85)/('TRA_Vkm EU28'!AS85-'TRA_Vkm UK'!AS85)),0)</f>
        <v>40.407057238633307</v>
      </c>
      <c r="AT85" s="90">
        <f>IFERROR(IFERROR(('TRA_VEffInv EU28'!AT85*'TRA_Inv EU28'!AT85-'TRA_VEffInv UK'!AT85*'TRA_Inv UK'!AT85)/('TRA_Inv EU28'!AT85-'TRA_Inv UK'!AT85),('TRA_VEffInv EU28'!AT85*'TRA_Vkm EU28'!AT85-'TRA_VEffInv UK'!AT85*'TRA_Vkm UK'!AT85)/('TRA_Vkm EU28'!AT85-'TRA_Vkm UK'!AT85)),0)</f>
        <v>40.066866804714721</v>
      </c>
      <c r="AU85" s="90">
        <f>IFERROR(IFERROR(('TRA_VEffInv EU28'!AU85*'TRA_Inv EU28'!AU85-'TRA_VEffInv UK'!AU85*'TRA_Inv UK'!AU85)/('TRA_Inv EU28'!AU85-'TRA_Inv UK'!AU85),('TRA_VEffInv EU28'!AU85*'TRA_Vkm EU28'!AU85-'TRA_VEffInv UK'!AU85*'TRA_Vkm UK'!AU85)/('TRA_Vkm EU28'!AU85-'TRA_Vkm UK'!AU85)),0)</f>
        <v>39.732911515261826</v>
      </c>
      <c r="AV85" s="90">
        <f>IFERROR(IFERROR(('TRA_VEffInv EU28'!AV85*'TRA_Inv EU28'!AV85-'TRA_VEffInv UK'!AV85*'TRA_Inv UK'!AV85)/('TRA_Inv EU28'!AV85-'TRA_Inv UK'!AV85),('TRA_VEffInv EU28'!AV85*'TRA_Vkm EU28'!AV85-'TRA_VEffInv UK'!AV85*'TRA_Vkm UK'!AV85)/('TRA_Vkm EU28'!AV85-'TRA_Vkm UK'!AV85)),0)</f>
        <v>39.413175779390826</v>
      </c>
      <c r="AW85" s="90">
        <f>IFERROR(IFERROR(('TRA_VEffInv EU28'!AW85*'TRA_Inv EU28'!AW85-'TRA_VEffInv UK'!AW85*'TRA_Inv UK'!AW85)/('TRA_Inv EU28'!AW85-'TRA_Inv UK'!AW85),('TRA_VEffInv EU28'!AW85*'TRA_Vkm EU28'!AW85-'TRA_VEffInv UK'!AW85*'TRA_Vkm UK'!AW85)/('TRA_Vkm EU28'!AW85-'TRA_Vkm UK'!AW85)),0)</f>
        <v>39.094628035332299</v>
      </c>
      <c r="AX85" s="90">
        <f>IFERROR(IFERROR(('TRA_VEffInv EU28'!AX85*'TRA_Inv EU28'!AX85-'TRA_VEffInv UK'!AX85*'TRA_Inv UK'!AX85)/('TRA_Inv EU28'!AX85-'TRA_Inv UK'!AX85),('TRA_VEffInv EU28'!AX85*'TRA_Vkm EU28'!AX85-'TRA_VEffInv UK'!AX85*'TRA_Vkm UK'!AX85)/('TRA_Vkm EU28'!AX85-'TRA_Vkm UK'!AX85)),0)</f>
        <v>38.784495971969051</v>
      </c>
      <c r="AY85" s="90">
        <f>IFERROR(IFERROR(('TRA_VEffInv EU28'!AY85*'TRA_Inv EU28'!AY85-'TRA_VEffInv UK'!AY85*'TRA_Inv UK'!AY85)/('TRA_Inv EU28'!AY85-'TRA_Inv UK'!AY85),('TRA_VEffInv EU28'!AY85*'TRA_Vkm EU28'!AY85-'TRA_VEffInv UK'!AY85*'TRA_Vkm UK'!AY85)/('TRA_Vkm EU28'!AY85-'TRA_Vkm UK'!AY85)),0)</f>
        <v>38.484442665414598</v>
      </c>
      <c r="AZ85" s="90">
        <f>IFERROR(IFERROR(('TRA_VEffInv EU28'!AZ85*'TRA_Inv EU28'!AZ85-'TRA_VEffInv UK'!AZ85*'TRA_Inv UK'!AZ85)/('TRA_Inv EU28'!AZ85-'TRA_Inv UK'!AZ85),('TRA_VEffInv EU28'!AZ85*'TRA_Vkm EU28'!AZ85-'TRA_VEffInv UK'!AZ85*'TRA_Vkm UK'!AZ85)/('TRA_Vkm EU28'!AZ85-'TRA_Vkm UK'!AZ85)),0)</f>
        <v>38.190538177412023</v>
      </c>
    </row>
    <row r="86" spans="1:52" hidden="1">
      <c r="A86" s="101"/>
      <c r="B86" s="102"/>
      <c r="C86" s="102">
        <f>IFERROR(IFERROR(('TRA_VEffInv EU28'!C86*'TRA_Inv EU28'!C86-'TRA_VEffInv UK'!C86*'TRA_Inv UK'!C86)/('TRA_Inv EU28'!C86-'TRA_Inv UK'!C86),('TRA_VEffInv EU28'!C86*'TRA_Vkm EU28'!C86-'TRA_VEffInv UK'!C86*'TRA_Vkm UK'!C86)/('TRA_Vkm EU28'!C86-'TRA_Vkm UK'!C86)),0)</f>
        <v>0</v>
      </c>
      <c r="D86" s="102">
        <f>IFERROR(IFERROR(('TRA_VEffInv EU28'!D86*'TRA_Inv EU28'!D86-'TRA_VEffInv UK'!D86*'TRA_Inv UK'!D86)/('TRA_Inv EU28'!D86-'TRA_Inv UK'!D86),('TRA_VEffInv EU28'!D86*'TRA_Vkm EU28'!D86-'TRA_VEffInv UK'!D86*'TRA_Vkm UK'!D86)/('TRA_Vkm EU28'!D86-'TRA_Vkm UK'!D86)),0)</f>
        <v>0</v>
      </c>
      <c r="E86" s="102">
        <f>IFERROR(IFERROR(('TRA_VEffInv EU28'!E86*'TRA_Inv EU28'!E86-'TRA_VEffInv UK'!E86*'TRA_Inv UK'!E86)/('TRA_Inv EU28'!E86-'TRA_Inv UK'!E86),('TRA_VEffInv EU28'!E86*'TRA_Vkm EU28'!E86-'TRA_VEffInv UK'!E86*'TRA_Vkm UK'!E86)/('TRA_Vkm EU28'!E86-'TRA_Vkm UK'!E86)),0)</f>
        <v>0</v>
      </c>
      <c r="F86" s="102">
        <f>IFERROR(IFERROR(('TRA_VEffInv EU28'!F86*'TRA_Inv EU28'!F86-'TRA_VEffInv UK'!F86*'TRA_Inv UK'!F86)/('TRA_Inv EU28'!F86-'TRA_Inv UK'!F86),('TRA_VEffInv EU28'!F86*'TRA_Vkm EU28'!F86-'TRA_VEffInv UK'!F86*'TRA_Vkm UK'!F86)/('TRA_Vkm EU28'!F86-'TRA_Vkm UK'!F86)),0)</f>
        <v>0</v>
      </c>
      <c r="G86" s="102">
        <f>IFERROR(IFERROR(('TRA_VEffInv EU28'!G86*'TRA_Inv EU28'!G86-'TRA_VEffInv UK'!G86*'TRA_Inv UK'!G86)/('TRA_Inv EU28'!G86-'TRA_Inv UK'!G86),('TRA_VEffInv EU28'!G86*'TRA_Vkm EU28'!G86-'TRA_VEffInv UK'!G86*'TRA_Vkm UK'!G86)/('TRA_Vkm EU28'!G86-'TRA_Vkm UK'!G86)),0)</f>
        <v>0</v>
      </c>
      <c r="H86" s="102">
        <f>IFERROR(IFERROR(('TRA_VEffInv EU28'!H86*'TRA_Inv EU28'!H86-'TRA_VEffInv UK'!H86*'TRA_Inv UK'!H86)/('TRA_Inv EU28'!H86-'TRA_Inv UK'!H86),('TRA_VEffInv EU28'!H86*'TRA_Vkm EU28'!H86-'TRA_VEffInv UK'!H86*'TRA_Vkm UK'!H86)/('TRA_Vkm EU28'!H86-'TRA_Vkm UK'!H86)),0)</f>
        <v>0</v>
      </c>
      <c r="I86" s="102">
        <f>IFERROR(IFERROR(('TRA_VEffInv EU28'!I86*'TRA_Inv EU28'!I86-'TRA_VEffInv UK'!I86*'TRA_Inv UK'!I86)/('TRA_Inv EU28'!I86-'TRA_Inv UK'!I86),('TRA_VEffInv EU28'!I86*'TRA_Vkm EU28'!I86-'TRA_VEffInv UK'!I86*'TRA_Vkm UK'!I86)/('TRA_Vkm EU28'!I86-'TRA_Vkm UK'!I86)),0)</f>
        <v>0</v>
      </c>
      <c r="J86" s="102">
        <f>IFERROR(IFERROR(('TRA_VEffInv EU28'!J86*'TRA_Inv EU28'!J86-'TRA_VEffInv UK'!J86*'TRA_Inv UK'!J86)/('TRA_Inv EU28'!J86-'TRA_Inv UK'!J86),('TRA_VEffInv EU28'!J86*'TRA_Vkm EU28'!J86-'TRA_VEffInv UK'!J86*'TRA_Vkm UK'!J86)/('TRA_Vkm EU28'!J86-'TRA_Vkm UK'!J86)),0)</f>
        <v>0</v>
      </c>
      <c r="K86" s="102">
        <f>IFERROR(IFERROR(('TRA_VEffInv EU28'!K86*'TRA_Inv EU28'!K86-'TRA_VEffInv UK'!K86*'TRA_Inv UK'!K86)/('TRA_Inv EU28'!K86-'TRA_Inv UK'!K86),('TRA_VEffInv EU28'!K86*'TRA_Vkm EU28'!K86-'TRA_VEffInv UK'!K86*'TRA_Vkm UK'!K86)/('TRA_Vkm EU28'!K86-'TRA_Vkm UK'!K86)),0)</f>
        <v>0</v>
      </c>
      <c r="L86" s="102">
        <f>IFERROR(IFERROR(('TRA_VEffInv EU28'!L86*'TRA_Inv EU28'!L86-'TRA_VEffInv UK'!L86*'TRA_Inv UK'!L86)/('TRA_Inv EU28'!L86-'TRA_Inv UK'!L86),('TRA_VEffInv EU28'!L86*'TRA_Vkm EU28'!L86-'TRA_VEffInv UK'!L86*'TRA_Vkm UK'!L86)/('TRA_Vkm EU28'!L86-'TRA_Vkm UK'!L86)),0)</f>
        <v>0</v>
      </c>
      <c r="M86" s="102">
        <f>IFERROR(IFERROR(('TRA_VEffInv EU28'!M86*'TRA_Inv EU28'!M86-'TRA_VEffInv UK'!M86*'TRA_Inv UK'!M86)/('TRA_Inv EU28'!M86-'TRA_Inv UK'!M86),('TRA_VEffInv EU28'!M86*'TRA_Vkm EU28'!M86-'TRA_VEffInv UK'!M86*'TRA_Vkm UK'!M86)/('TRA_Vkm EU28'!M86-'TRA_Vkm UK'!M86)),0)</f>
        <v>0</v>
      </c>
      <c r="N86" s="102">
        <f>IFERROR(IFERROR(('TRA_VEffInv EU28'!N86*'TRA_Inv EU28'!N86-'TRA_VEffInv UK'!N86*'TRA_Inv UK'!N86)/('TRA_Inv EU28'!N86-'TRA_Inv UK'!N86),('TRA_VEffInv EU28'!N86*'TRA_Vkm EU28'!N86-'TRA_VEffInv UK'!N86*'TRA_Vkm UK'!N86)/('TRA_Vkm EU28'!N86-'TRA_Vkm UK'!N86)),0)</f>
        <v>0</v>
      </c>
      <c r="O86" s="102">
        <f>IFERROR(IFERROR(('TRA_VEffInv EU28'!O86*'TRA_Inv EU28'!O86-'TRA_VEffInv UK'!O86*'TRA_Inv UK'!O86)/('TRA_Inv EU28'!O86-'TRA_Inv UK'!O86),('TRA_VEffInv EU28'!O86*'TRA_Vkm EU28'!O86-'TRA_VEffInv UK'!O86*'TRA_Vkm UK'!O86)/('TRA_Vkm EU28'!O86-'TRA_Vkm UK'!O86)),0)</f>
        <v>0</v>
      </c>
      <c r="P86" s="102">
        <f>IFERROR(IFERROR(('TRA_VEffInv EU28'!P86*'TRA_Inv EU28'!P86-'TRA_VEffInv UK'!P86*'TRA_Inv UK'!P86)/('TRA_Inv EU28'!P86-'TRA_Inv UK'!P86),('TRA_VEffInv EU28'!P86*'TRA_Vkm EU28'!P86-'TRA_VEffInv UK'!P86*'TRA_Vkm UK'!P86)/('TRA_Vkm EU28'!P86-'TRA_Vkm UK'!P86)),0)</f>
        <v>0</v>
      </c>
      <c r="Q86" s="102">
        <f>IFERROR(IFERROR(('TRA_VEffInv EU28'!Q86*'TRA_Inv EU28'!Q86-'TRA_VEffInv UK'!Q86*'TRA_Inv UK'!Q86)/('TRA_Inv EU28'!Q86-'TRA_Inv UK'!Q86),('TRA_VEffInv EU28'!Q86*'TRA_Vkm EU28'!Q86-'TRA_VEffInv UK'!Q86*'TRA_Vkm UK'!Q86)/('TRA_Vkm EU28'!Q86-'TRA_Vkm UK'!Q86)),0)</f>
        <v>0</v>
      </c>
      <c r="R86" s="102">
        <f>IFERROR(IFERROR(('TRA_VEffInv EU28'!R86*'TRA_Inv EU28'!R86-'TRA_VEffInv UK'!R86*'TRA_Inv UK'!R86)/('TRA_Inv EU28'!R86-'TRA_Inv UK'!R86),('TRA_VEffInv EU28'!R86*'TRA_Vkm EU28'!R86-'TRA_VEffInv UK'!R86*'TRA_Vkm UK'!R86)/('TRA_Vkm EU28'!R86-'TRA_Vkm UK'!R86)),0)</f>
        <v>0</v>
      </c>
      <c r="S86" s="102">
        <f>IFERROR(IFERROR(('TRA_VEffInv EU28'!S86*'TRA_Inv EU28'!S86-'TRA_VEffInv UK'!S86*'TRA_Inv UK'!S86)/('TRA_Inv EU28'!S86-'TRA_Inv UK'!S86),('TRA_VEffInv EU28'!S86*'TRA_Vkm EU28'!S86-'TRA_VEffInv UK'!S86*'TRA_Vkm UK'!S86)/('TRA_Vkm EU28'!S86-'TRA_Vkm UK'!S86)),0)</f>
        <v>0</v>
      </c>
      <c r="T86" s="102">
        <f>IFERROR(IFERROR(('TRA_VEffInv EU28'!T86*'TRA_Inv EU28'!T86-'TRA_VEffInv UK'!T86*'TRA_Inv UK'!T86)/('TRA_Inv EU28'!T86-'TRA_Inv UK'!T86),('TRA_VEffInv EU28'!T86*'TRA_Vkm EU28'!T86-'TRA_VEffInv UK'!T86*'TRA_Vkm UK'!T86)/('TRA_Vkm EU28'!T86-'TRA_Vkm UK'!T86)),0)</f>
        <v>0</v>
      </c>
      <c r="U86" s="102">
        <f>IFERROR(IFERROR(('TRA_VEffInv EU28'!U86*'TRA_Inv EU28'!U86-'TRA_VEffInv UK'!U86*'TRA_Inv UK'!U86)/('TRA_Inv EU28'!U86-'TRA_Inv UK'!U86),('TRA_VEffInv EU28'!U86*'TRA_Vkm EU28'!U86-'TRA_VEffInv UK'!U86*'TRA_Vkm UK'!U86)/('TRA_Vkm EU28'!U86-'TRA_Vkm UK'!U86)),0)</f>
        <v>0</v>
      </c>
      <c r="V86" s="102">
        <f>IFERROR(IFERROR(('TRA_VEffInv EU28'!V86*'TRA_Inv EU28'!V86-'TRA_VEffInv UK'!V86*'TRA_Inv UK'!V86)/('TRA_Inv EU28'!V86-'TRA_Inv UK'!V86),('TRA_VEffInv EU28'!V86*'TRA_Vkm EU28'!V86-'TRA_VEffInv UK'!V86*'TRA_Vkm UK'!V86)/('TRA_Vkm EU28'!V86-'TRA_Vkm UK'!V86)),0)</f>
        <v>0</v>
      </c>
      <c r="W86" s="102">
        <f>IFERROR(IFERROR(('TRA_VEffInv EU28'!W86*'TRA_Inv EU28'!W86-'TRA_VEffInv UK'!W86*'TRA_Inv UK'!W86)/('TRA_Inv EU28'!W86-'TRA_Inv UK'!W86),('TRA_VEffInv EU28'!W86*'TRA_Vkm EU28'!W86-'TRA_VEffInv UK'!W86*'TRA_Vkm UK'!W86)/('TRA_Vkm EU28'!W86-'TRA_Vkm UK'!W86)),0)</f>
        <v>0</v>
      </c>
      <c r="X86" s="102">
        <f>IFERROR(IFERROR(('TRA_VEffInv EU28'!X86*'TRA_Inv EU28'!X86-'TRA_VEffInv UK'!X86*'TRA_Inv UK'!X86)/('TRA_Inv EU28'!X86-'TRA_Inv UK'!X86),('TRA_VEffInv EU28'!X86*'TRA_Vkm EU28'!X86-'TRA_VEffInv UK'!X86*'TRA_Vkm UK'!X86)/('TRA_Vkm EU28'!X86-'TRA_Vkm UK'!X86)),0)</f>
        <v>0</v>
      </c>
      <c r="Y86" s="102">
        <f>IFERROR(IFERROR(('TRA_VEffInv EU28'!Y86*'TRA_Inv EU28'!Y86-'TRA_VEffInv UK'!Y86*'TRA_Inv UK'!Y86)/('TRA_Inv EU28'!Y86-'TRA_Inv UK'!Y86),('TRA_VEffInv EU28'!Y86*'TRA_Vkm EU28'!Y86-'TRA_VEffInv UK'!Y86*'TRA_Vkm UK'!Y86)/('TRA_Vkm EU28'!Y86-'TRA_Vkm UK'!Y86)),0)</f>
        <v>0</v>
      </c>
      <c r="Z86" s="102">
        <f>IFERROR(IFERROR(('TRA_VEffInv EU28'!Z86*'TRA_Inv EU28'!Z86-'TRA_VEffInv UK'!Z86*'TRA_Inv UK'!Z86)/('TRA_Inv EU28'!Z86-'TRA_Inv UK'!Z86),('TRA_VEffInv EU28'!Z86*'TRA_Vkm EU28'!Z86-'TRA_VEffInv UK'!Z86*'TRA_Vkm UK'!Z86)/('TRA_Vkm EU28'!Z86-'TRA_Vkm UK'!Z86)),0)</f>
        <v>0</v>
      </c>
      <c r="AA86" s="102">
        <f>IFERROR(IFERROR(('TRA_VEffInv EU28'!AA86*'TRA_Inv EU28'!AA86-'TRA_VEffInv UK'!AA86*'TRA_Inv UK'!AA86)/('TRA_Inv EU28'!AA86-'TRA_Inv UK'!AA86),('TRA_VEffInv EU28'!AA86*'TRA_Vkm EU28'!AA86-'TRA_VEffInv UK'!AA86*'TRA_Vkm UK'!AA86)/('TRA_Vkm EU28'!AA86-'TRA_Vkm UK'!AA86)),0)</f>
        <v>0</v>
      </c>
      <c r="AB86" s="102">
        <f>IFERROR(IFERROR(('TRA_VEffInv EU28'!AB86*'TRA_Inv EU28'!AB86-'TRA_VEffInv UK'!AB86*'TRA_Inv UK'!AB86)/('TRA_Inv EU28'!AB86-'TRA_Inv UK'!AB86),('TRA_VEffInv EU28'!AB86*'TRA_Vkm EU28'!AB86-'TRA_VEffInv UK'!AB86*'TRA_Vkm UK'!AB86)/('TRA_Vkm EU28'!AB86-'TRA_Vkm UK'!AB86)),0)</f>
        <v>0</v>
      </c>
      <c r="AC86" s="102">
        <f>IFERROR(IFERROR(('TRA_VEffInv EU28'!AC86*'TRA_Inv EU28'!AC86-'TRA_VEffInv UK'!AC86*'TRA_Inv UK'!AC86)/('TRA_Inv EU28'!AC86-'TRA_Inv UK'!AC86),('TRA_VEffInv EU28'!AC86*'TRA_Vkm EU28'!AC86-'TRA_VEffInv UK'!AC86*'TRA_Vkm UK'!AC86)/('TRA_Vkm EU28'!AC86-'TRA_Vkm UK'!AC86)),0)</f>
        <v>0</v>
      </c>
      <c r="AD86" s="102">
        <f>IFERROR(IFERROR(('TRA_VEffInv EU28'!AD86*'TRA_Inv EU28'!AD86-'TRA_VEffInv UK'!AD86*'TRA_Inv UK'!AD86)/('TRA_Inv EU28'!AD86-'TRA_Inv UK'!AD86),('TRA_VEffInv EU28'!AD86*'TRA_Vkm EU28'!AD86-'TRA_VEffInv UK'!AD86*'TRA_Vkm UK'!AD86)/('TRA_Vkm EU28'!AD86-'TRA_Vkm UK'!AD86)),0)</f>
        <v>0</v>
      </c>
      <c r="AE86" s="102">
        <f>IFERROR(IFERROR(('TRA_VEffInv EU28'!AE86*'TRA_Inv EU28'!AE86-'TRA_VEffInv UK'!AE86*'TRA_Inv UK'!AE86)/('TRA_Inv EU28'!AE86-'TRA_Inv UK'!AE86),('TRA_VEffInv EU28'!AE86*'TRA_Vkm EU28'!AE86-'TRA_VEffInv UK'!AE86*'TRA_Vkm UK'!AE86)/('TRA_Vkm EU28'!AE86-'TRA_Vkm UK'!AE86)),0)</f>
        <v>0</v>
      </c>
      <c r="AF86" s="102">
        <f>IFERROR(IFERROR(('TRA_VEffInv EU28'!AF86*'TRA_Inv EU28'!AF86-'TRA_VEffInv UK'!AF86*'TRA_Inv UK'!AF86)/('TRA_Inv EU28'!AF86-'TRA_Inv UK'!AF86),('TRA_VEffInv EU28'!AF86*'TRA_Vkm EU28'!AF86-'TRA_VEffInv UK'!AF86*'TRA_Vkm UK'!AF86)/('TRA_Vkm EU28'!AF86-'TRA_Vkm UK'!AF86)),0)</f>
        <v>0</v>
      </c>
      <c r="AG86" s="102">
        <f>IFERROR(IFERROR(('TRA_VEffInv EU28'!AG86*'TRA_Inv EU28'!AG86-'TRA_VEffInv UK'!AG86*'TRA_Inv UK'!AG86)/('TRA_Inv EU28'!AG86-'TRA_Inv UK'!AG86),('TRA_VEffInv EU28'!AG86*'TRA_Vkm EU28'!AG86-'TRA_VEffInv UK'!AG86*'TRA_Vkm UK'!AG86)/('TRA_Vkm EU28'!AG86-'TRA_Vkm UK'!AG86)),0)</f>
        <v>0</v>
      </c>
      <c r="AH86" s="102">
        <f>IFERROR(IFERROR(('TRA_VEffInv EU28'!AH86*'TRA_Inv EU28'!AH86-'TRA_VEffInv UK'!AH86*'TRA_Inv UK'!AH86)/('TRA_Inv EU28'!AH86-'TRA_Inv UK'!AH86),('TRA_VEffInv EU28'!AH86*'TRA_Vkm EU28'!AH86-'TRA_VEffInv UK'!AH86*'TRA_Vkm UK'!AH86)/('TRA_Vkm EU28'!AH86-'TRA_Vkm UK'!AH86)),0)</f>
        <v>0</v>
      </c>
      <c r="AI86" s="102">
        <f>IFERROR(IFERROR(('TRA_VEffInv EU28'!AI86*'TRA_Inv EU28'!AI86-'TRA_VEffInv UK'!AI86*'TRA_Inv UK'!AI86)/('TRA_Inv EU28'!AI86-'TRA_Inv UK'!AI86),('TRA_VEffInv EU28'!AI86*'TRA_Vkm EU28'!AI86-'TRA_VEffInv UK'!AI86*'TRA_Vkm UK'!AI86)/('TRA_Vkm EU28'!AI86-'TRA_Vkm UK'!AI86)),0)</f>
        <v>0</v>
      </c>
      <c r="AJ86" s="102">
        <f>IFERROR(IFERROR(('TRA_VEffInv EU28'!AJ86*'TRA_Inv EU28'!AJ86-'TRA_VEffInv UK'!AJ86*'TRA_Inv UK'!AJ86)/('TRA_Inv EU28'!AJ86-'TRA_Inv UK'!AJ86),('TRA_VEffInv EU28'!AJ86*'TRA_Vkm EU28'!AJ86-'TRA_VEffInv UK'!AJ86*'TRA_Vkm UK'!AJ86)/('TRA_Vkm EU28'!AJ86-'TRA_Vkm UK'!AJ86)),0)</f>
        <v>0</v>
      </c>
      <c r="AK86" s="102">
        <f>IFERROR(IFERROR(('TRA_VEffInv EU28'!AK86*'TRA_Inv EU28'!AK86-'TRA_VEffInv UK'!AK86*'TRA_Inv UK'!AK86)/('TRA_Inv EU28'!AK86-'TRA_Inv UK'!AK86),('TRA_VEffInv EU28'!AK86*'TRA_Vkm EU28'!AK86-'TRA_VEffInv UK'!AK86*'TRA_Vkm UK'!AK86)/('TRA_Vkm EU28'!AK86-'TRA_Vkm UK'!AK86)),0)</f>
        <v>0</v>
      </c>
      <c r="AL86" s="102">
        <f>IFERROR(IFERROR(('TRA_VEffInv EU28'!AL86*'TRA_Inv EU28'!AL86-'TRA_VEffInv UK'!AL86*'TRA_Inv UK'!AL86)/('TRA_Inv EU28'!AL86-'TRA_Inv UK'!AL86),('TRA_VEffInv EU28'!AL86*'TRA_Vkm EU28'!AL86-'TRA_VEffInv UK'!AL86*'TRA_Vkm UK'!AL86)/('TRA_Vkm EU28'!AL86-'TRA_Vkm UK'!AL86)),0)</f>
        <v>0</v>
      </c>
      <c r="AM86" s="102">
        <f>IFERROR(IFERROR(('TRA_VEffInv EU28'!AM86*'TRA_Inv EU28'!AM86-'TRA_VEffInv UK'!AM86*'TRA_Inv UK'!AM86)/('TRA_Inv EU28'!AM86-'TRA_Inv UK'!AM86),('TRA_VEffInv EU28'!AM86*'TRA_Vkm EU28'!AM86-'TRA_VEffInv UK'!AM86*'TRA_Vkm UK'!AM86)/('TRA_Vkm EU28'!AM86-'TRA_Vkm UK'!AM86)),0)</f>
        <v>0</v>
      </c>
      <c r="AN86" s="102">
        <f>IFERROR(IFERROR(('TRA_VEffInv EU28'!AN86*'TRA_Inv EU28'!AN86-'TRA_VEffInv UK'!AN86*'TRA_Inv UK'!AN86)/('TRA_Inv EU28'!AN86-'TRA_Inv UK'!AN86),('TRA_VEffInv EU28'!AN86*'TRA_Vkm EU28'!AN86-'TRA_VEffInv UK'!AN86*'TRA_Vkm UK'!AN86)/('TRA_Vkm EU28'!AN86-'TRA_Vkm UK'!AN86)),0)</f>
        <v>0</v>
      </c>
      <c r="AO86" s="102">
        <f>IFERROR(IFERROR(('TRA_VEffInv EU28'!AO86*'TRA_Inv EU28'!AO86-'TRA_VEffInv UK'!AO86*'TRA_Inv UK'!AO86)/('TRA_Inv EU28'!AO86-'TRA_Inv UK'!AO86),('TRA_VEffInv EU28'!AO86*'TRA_Vkm EU28'!AO86-'TRA_VEffInv UK'!AO86*'TRA_Vkm UK'!AO86)/('TRA_Vkm EU28'!AO86-'TRA_Vkm UK'!AO86)),0)</f>
        <v>0</v>
      </c>
      <c r="AP86" s="102">
        <f>IFERROR(IFERROR(('TRA_VEffInv EU28'!AP86*'TRA_Inv EU28'!AP86-'TRA_VEffInv UK'!AP86*'TRA_Inv UK'!AP86)/('TRA_Inv EU28'!AP86-'TRA_Inv UK'!AP86),('TRA_VEffInv EU28'!AP86*'TRA_Vkm EU28'!AP86-'TRA_VEffInv UK'!AP86*'TRA_Vkm UK'!AP86)/('TRA_Vkm EU28'!AP86-'TRA_Vkm UK'!AP86)),0)</f>
        <v>0</v>
      </c>
      <c r="AQ86" s="102">
        <f>IFERROR(IFERROR(('TRA_VEffInv EU28'!AQ86*'TRA_Inv EU28'!AQ86-'TRA_VEffInv UK'!AQ86*'TRA_Inv UK'!AQ86)/('TRA_Inv EU28'!AQ86-'TRA_Inv UK'!AQ86),('TRA_VEffInv EU28'!AQ86*'TRA_Vkm EU28'!AQ86-'TRA_VEffInv UK'!AQ86*'TRA_Vkm UK'!AQ86)/('TRA_Vkm EU28'!AQ86-'TRA_Vkm UK'!AQ86)),0)</f>
        <v>0</v>
      </c>
      <c r="AR86" s="102">
        <f>IFERROR(IFERROR(('TRA_VEffInv EU28'!AR86*'TRA_Inv EU28'!AR86-'TRA_VEffInv UK'!AR86*'TRA_Inv UK'!AR86)/('TRA_Inv EU28'!AR86-'TRA_Inv UK'!AR86),('TRA_VEffInv EU28'!AR86*'TRA_Vkm EU28'!AR86-'TRA_VEffInv UK'!AR86*'TRA_Vkm UK'!AR86)/('TRA_Vkm EU28'!AR86-'TRA_Vkm UK'!AR86)),0)</f>
        <v>0</v>
      </c>
      <c r="AS86" s="102">
        <f>IFERROR(IFERROR(('TRA_VEffInv EU28'!AS86*'TRA_Inv EU28'!AS86-'TRA_VEffInv UK'!AS86*'TRA_Inv UK'!AS86)/('TRA_Inv EU28'!AS86-'TRA_Inv UK'!AS86),('TRA_VEffInv EU28'!AS86*'TRA_Vkm EU28'!AS86-'TRA_VEffInv UK'!AS86*'TRA_Vkm UK'!AS86)/('TRA_Vkm EU28'!AS86-'TRA_Vkm UK'!AS86)),0)</f>
        <v>0</v>
      </c>
      <c r="AT86" s="102">
        <f>IFERROR(IFERROR(('TRA_VEffInv EU28'!AT86*'TRA_Inv EU28'!AT86-'TRA_VEffInv UK'!AT86*'TRA_Inv UK'!AT86)/('TRA_Inv EU28'!AT86-'TRA_Inv UK'!AT86),('TRA_VEffInv EU28'!AT86*'TRA_Vkm EU28'!AT86-'TRA_VEffInv UK'!AT86*'TRA_Vkm UK'!AT86)/('TRA_Vkm EU28'!AT86-'TRA_Vkm UK'!AT86)),0)</f>
        <v>0</v>
      </c>
      <c r="AU86" s="102">
        <f>IFERROR(IFERROR(('TRA_VEffInv EU28'!AU86*'TRA_Inv EU28'!AU86-'TRA_VEffInv UK'!AU86*'TRA_Inv UK'!AU86)/('TRA_Inv EU28'!AU86-'TRA_Inv UK'!AU86),('TRA_VEffInv EU28'!AU86*'TRA_Vkm EU28'!AU86-'TRA_VEffInv UK'!AU86*'TRA_Vkm UK'!AU86)/('TRA_Vkm EU28'!AU86-'TRA_Vkm UK'!AU86)),0)</f>
        <v>0</v>
      </c>
      <c r="AV86" s="102">
        <f>IFERROR(IFERROR(('TRA_VEffInv EU28'!AV86*'TRA_Inv EU28'!AV86-'TRA_VEffInv UK'!AV86*'TRA_Inv UK'!AV86)/('TRA_Inv EU28'!AV86-'TRA_Inv UK'!AV86),('TRA_VEffInv EU28'!AV86*'TRA_Vkm EU28'!AV86-'TRA_VEffInv UK'!AV86*'TRA_Vkm UK'!AV86)/('TRA_Vkm EU28'!AV86-'TRA_Vkm UK'!AV86)),0)</f>
        <v>0</v>
      </c>
      <c r="AW86" s="102">
        <f>IFERROR(IFERROR(('TRA_VEffInv EU28'!AW86*'TRA_Inv EU28'!AW86-'TRA_VEffInv UK'!AW86*'TRA_Inv UK'!AW86)/('TRA_Inv EU28'!AW86-'TRA_Inv UK'!AW86),('TRA_VEffInv EU28'!AW86*'TRA_Vkm EU28'!AW86-'TRA_VEffInv UK'!AW86*'TRA_Vkm UK'!AW86)/('TRA_Vkm EU28'!AW86-'TRA_Vkm UK'!AW86)),0)</f>
        <v>0</v>
      </c>
      <c r="AX86" s="102">
        <f>IFERROR(IFERROR(('TRA_VEffInv EU28'!AX86*'TRA_Inv EU28'!AX86-'TRA_VEffInv UK'!AX86*'TRA_Inv UK'!AX86)/('TRA_Inv EU28'!AX86-'TRA_Inv UK'!AX86),('TRA_VEffInv EU28'!AX86*'TRA_Vkm EU28'!AX86-'TRA_VEffInv UK'!AX86*'TRA_Vkm UK'!AX86)/('TRA_Vkm EU28'!AX86-'TRA_Vkm UK'!AX86)),0)</f>
        <v>0</v>
      </c>
      <c r="AY86" s="102">
        <f>IFERROR(IFERROR(('TRA_VEffInv EU28'!AY86*'TRA_Inv EU28'!AY86-'TRA_VEffInv UK'!AY86*'TRA_Inv UK'!AY86)/('TRA_Inv EU28'!AY86-'TRA_Inv UK'!AY86),('TRA_VEffInv EU28'!AY86*'TRA_Vkm EU28'!AY86-'TRA_VEffInv UK'!AY86*'TRA_Vkm UK'!AY86)/('TRA_Vkm EU28'!AY86-'TRA_Vkm UK'!AY86)),0)</f>
        <v>0</v>
      </c>
      <c r="AZ86" s="102">
        <f>IFERROR(IFERROR(('TRA_VEffInv EU28'!AZ86*'TRA_Inv EU28'!AZ86-'TRA_VEffInv UK'!AZ86*'TRA_Inv UK'!AZ86)/('TRA_Inv EU28'!AZ86-'TRA_Inv UK'!AZ86),('TRA_VEffInv EU28'!AZ86*'TRA_Vkm EU28'!AZ86-'TRA_VEffInv UK'!AZ86*'TRA_Vkm UK'!AZ86)/('TRA_Vkm EU28'!AZ86-'TRA_Vkm UK'!AZ86)),0)</f>
        <v>0</v>
      </c>
    </row>
    <row r="87" spans="1:52" hidden="1">
      <c r="A87" s="103"/>
      <c r="B87" s="90"/>
      <c r="C87" s="90">
        <f>IFERROR(IFERROR(('TRA_VEffInv EU28'!C87*'TRA_Inv EU28'!C87-'TRA_VEffInv UK'!C87*'TRA_Inv UK'!C87)/('TRA_Inv EU28'!C87-'TRA_Inv UK'!C87),('TRA_VEffInv EU28'!C87*'TRA_Vkm EU28'!C87-'TRA_VEffInv UK'!C87*'TRA_Vkm UK'!C87)/('TRA_Vkm EU28'!C87-'TRA_Vkm UK'!C87)),0)</f>
        <v>0</v>
      </c>
      <c r="D87" s="90">
        <f>IFERROR(IFERROR(('TRA_VEffInv EU28'!D87*'TRA_Inv EU28'!D87-'TRA_VEffInv UK'!D87*'TRA_Inv UK'!D87)/('TRA_Inv EU28'!D87-'TRA_Inv UK'!D87),('TRA_VEffInv EU28'!D87*'TRA_Vkm EU28'!D87-'TRA_VEffInv UK'!D87*'TRA_Vkm UK'!D87)/('TRA_Vkm EU28'!D87-'TRA_Vkm UK'!D87)),0)</f>
        <v>0</v>
      </c>
      <c r="E87" s="90">
        <f>IFERROR(IFERROR(('TRA_VEffInv EU28'!E87*'TRA_Inv EU28'!E87-'TRA_VEffInv UK'!E87*'TRA_Inv UK'!E87)/('TRA_Inv EU28'!E87-'TRA_Inv UK'!E87),('TRA_VEffInv EU28'!E87*'TRA_Vkm EU28'!E87-'TRA_VEffInv UK'!E87*'TRA_Vkm UK'!E87)/('TRA_Vkm EU28'!E87-'TRA_Vkm UK'!E87)),0)</f>
        <v>0</v>
      </c>
      <c r="F87" s="90">
        <f>IFERROR(IFERROR(('TRA_VEffInv EU28'!F87*'TRA_Inv EU28'!F87-'TRA_VEffInv UK'!F87*'TRA_Inv UK'!F87)/('TRA_Inv EU28'!F87-'TRA_Inv UK'!F87),('TRA_VEffInv EU28'!F87*'TRA_Vkm EU28'!F87-'TRA_VEffInv UK'!F87*'TRA_Vkm UK'!F87)/('TRA_Vkm EU28'!F87-'TRA_Vkm UK'!F87)),0)</f>
        <v>0</v>
      </c>
      <c r="G87" s="90">
        <f>IFERROR(IFERROR(('TRA_VEffInv EU28'!G87*'TRA_Inv EU28'!G87-'TRA_VEffInv UK'!G87*'TRA_Inv UK'!G87)/('TRA_Inv EU28'!G87-'TRA_Inv UK'!G87),('TRA_VEffInv EU28'!G87*'TRA_Vkm EU28'!G87-'TRA_VEffInv UK'!G87*'TRA_Vkm UK'!G87)/('TRA_Vkm EU28'!G87-'TRA_Vkm UK'!G87)),0)</f>
        <v>0</v>
      </c>
      <c r="H87" s="90">
        <f>IFERROR(IFERROR(('TRA_VEffInv EU28'!H87*'TRA_Inv EU28'!H87-'TRA_VEffInv UK'!H87*'TRA_Inv UK'!H87)/('TRA_Inv EU28'!H87-'TRA_Inv UK'!H87),('TRA_VEffInv EU28'!H87*'TRA_Vkm EU28'!H87-'TRA_VEffInv UK'!H87*'TRA_Vkm UK'!H87)/('TRA_Vkm EU28'!H87-'TRA_Vkm UK'!H87)),0)</f>
        <v>0</v>
      </c>
      <c r="I87" s="90">
        <f>IFERROR(IFERROR(('TRA_VEffInv EU28'!I87*'TRA_Inv EU28'!I87-'TRA_VEffInv UK'!I87*'TRA_Inv UK'!I87)/('TRA_Inv EU28'!I87-'TRA_Inv UK'!I87),('TRA_VEffInv EU28'!I87*'TRA_Vkm EU28'!I87-'TRA_VEffInv UK'!I87*'TRA_Vkm UK'!I87)/('TRA_Vkm EU28'!I87-'TRA_Vkm UK'!I87)),0)</f>
        <v>0</v>
      </c>
      <c r="J87" s="90">
        <f>IFERROR(IFERROR(('TRA_VEffInv EU28'!J87*'TRA_Inv EU28'!J87-'TRA_VEffInv UK'!J87*'TRA_Inv UK'!J87)/('TRA_Inv EU28'!J87-'TRA_Inv UK'!J87),('TRA_VEffInv EU28'!J87*'TRA_Vkm EU28'!J87-'TRA_VEffInv UK'!J87*'TRA_Vkm UK'!J87)/('TRA_Vkm EU28'!J87-'TRA_Vkm UK'!J87)),0)</f>
        <v>0</v>
      </c>
      <c r="K87" s="90">
        <f>IFERROR(IFERROR(('TRA_VEffInv EU28'!K87*'TRA_Inv EU28'!K87-'TRA_VEffInv UK'!K87*'TRA_Inv UK'!K87)/('TRA_Inv EU28'!K87-'TRA_Inv UK'!K87),('TRA_VEffInv EU28'!K87*'TRA_Vkm EU28'!K87-'TRA_VEffInv UK'!K87*'TRA_Vkm UK'!K87)/('TRA_Vkm EU28'!K87-'TRA_Vkm UK'!K87)),0)</f>
        <v>0</v>
      </c>
      <c r="L87" s="90">
        <f>IFERROR(IFERROR(('TRA_VEffInv EU28'!L87*'TRA_Inv EU28'!L87-'TRA_VEffInv UK'!L87*'TRA_Inv UK'!L87)/('TRA_Inv EU28'!L87-'TRA_Inv UK'!L87),('TRA_VEffInv EU28'!L87*'TRA_Vkm EU28'!L87-'TRA_VEffInv UK'!L87*'TRA_Vkm UK'!L87)/('TRA_Vkm EU28'!L87-'TRA_Vkm UK'!L87)),0)</f>
        <v>0</v>
      </c>
      <c r="M87" s="90">
        <f>IFERROR(IFERROR(('TRA_VEffInv EU28'!M87*'TRA_Inv EU28'!M87-'TRA_VEffInv UK'!M87*'TRA_Inv UK'!M87)/('TRA_Inv EU28'!M87-'TRA_Inv UK'!M87),('TRA_VEffInv EU28'!M87*'TRA_Vkm EU28'!M87-'TRA_VEffInv UK'!M87*'TRA_Vkm UK'!M87)/('TRA_Vkm EU28'!M87-'TRA_Vkm UK'!M87)),0)</f>
        <v>0</v>
      </c>
      <c r="N87" s="90">
        <f>IFERROR(IFERROR(('TRA_VEffInv EU28'!N87*'TRA_Inv EU28'!N87-'TRA_VEffInv UK'!N87*'TRA_Inv UK'!N87)/('TRA_Inv EU28'!N87-'TRA_Inv UK'!N87),('TRA_VEffInv EU28'!N87*'TRA_Vkm EU28'!N87-'TRA_VEffInv UK'!N87*'TRA_Vkm UK'!N87)/('TRA_Vkm EU28'!N87-'TRA_Vkm UK'!N87)),0)</f>
        <v>0</v>
      </c>
      <c r="O87" s="90">
        <f>IFERROR(IFERROR(('TRA_VEffInv EU28'!O87*'TRA_Inv EU28'!O87-'TRA_VEffInv UK'!O87*'TRA_Inv UK'!O87)/('TRA_Inv EU28'!O87-'TRA_Inv UK'!O87),('TRA_VEffInv EU28'!O87*'TRA_Vkm EU28'!O87-'TRA_VEffInv UK'!O87*'TRA_Vkm UK'!O87)/('TRA_Vkm EU28'!O87-'TRA_Vkm UK'!O87)),0)</f>
        <v>0</v>
      </c>
      <c r="P87" s="90">
        <f>IFERROR(IFERROR(('TRA_VEffInv EU28'!P87*'TRA_Inv EU28'!P87-'TRA_VEffInv UK'!P87*'TRA_Inv UK'!P87)/('TRA_Inv EU28'!P87-'TRA_Inv UK'!P87),('TRA_VEffInv EU28'!P87*'TRA_Vkm EU28'!P87-'TRA_VEffInv UK'!P87*'TRA_Vkm UK'!P87)/('TRA_Vkm EU28'!P87-'TRA_Vkm UK'!P87)),0)</f>
        <v>0</v>
      </c>
      <c r="Q87" s="90">
        <f>IFERROR(IFERROR(('TRA_VEffInv EU28'!Q87*'TRA_Inv EU28'!Q87-'TRA_VEffInv UK'!Q87*'TRA_Inv UK'!Q87)/('TRA_Inv EU28'!Q87-'TRA_Inv UK'!Q87),('TRA_VEffInv EU28'!Q87*'TRA_Vkm EU28'!Q87-'TRA_VEffInv UK'!Q87*'TRA_Vkm UK'!Q87)/('TRA_Vkm EU28'!Q87-'TRA_Vkm UK'!Q87)),0)</f>
        <v>0</v>
      </c>
      <c r="R87" s="90">
        <f>IFERROR(IFERROR(('TRA_VEffInv EU28'!R87*'TRA_Inv EU28'!R87-'TRA_VEffInv UK'!R87*'TRA_Inv UK'!R87)/('TRA_Inv EU28'!R87-'TRA_Inv UK'!R87),('TRA_VEffInv EU28'!R87*'TRA_Vkm EU28'!R87-'TRA_VEffInv UK'!R87*'TRA_Vkm UK'!R87)/('TRA_Vkm EU28'!R87-'TRA_Vkm UK'!R87)),0)</f>
        <v>0</v>
      </c>
      <c r="S87" s="90">
        <f>IFERROR(IFERROR(('TRA_VEffInv EU28'!S87*'TRA_Inv EU28'!S87-'TRA_VEffInv UK'!S87*'TRA_Inv UK'!S87)/('TRA_Inv EU28'!S87-'TRA_Inv UK'!S87),('TRA_VEffInv EU28'!S87*'TRA_Vkm EU28'!S87-'TRA_VEffInv UK'!S87*'TRA_Vkm UK'!S87)/('TRA_Vkm EU28'!S87-'TRA_Vkm UK'!S87)),0)</f>
        <v>0</v>
      </c>
      <c r="T87" s="90">
        <f>IFERROR(IFERROR(('TRA_VEffInv EU28'!T87*'TRA_Inv EU28'!T87-'TRA_VEffInv UK'!T87*'TRA_Inv UK'!T87)/('TRA_Inv EU28'!T87-'TRA_Inv UK'!T87),('TRA_VEffInv EU28'!T87*'TRA_Vkm EU28'!T87-'TRA_VEffInv UK'!T87*'TRA_Vkm UK'!T87)/('TRA_Vkm EU28'!T87-'TRA_Vkm UK'!T87)),0)</f>
        <v>0</v>
      </c>
      <c r="U87" s="90">
        <f>IFERROR(IFERROR(('TRA_VEffInv EU28'!U87*'TRA_Inv EU28'!U87-'TRA_VEffInv UK'!U87*'TRA_Inv UK'!U87)/('TRA_Inv EU28'!U87-'TRA_Inv UK'!U87),('TRA_VEffInv EU28'!U87*'TRA_Vkm EU28'!U87-'TRA_VEffInv UK'!U87*'TRA_Vkm UK'!U87)/('TRA_Vkm EU28'!U87-'TRA_Vkm UK'!U87)),0)</f>
        <v>0</v>
      </c>
      <c r="V87" s="90">
        <f>IFERROR(IFERROR(('TRA_VEffInv EU28'!V87*'TRA_Inv EU28'!V87-'TRA_VEffInv UK'!V87*'TRA_Inv UK'!V87)/('TRA_Inv EU28'!V87-'TRA_Inv UK'!V87),('TRA_VEffInv EU28'!V87*'TRA_Vkm EU28'!V87-'TRA_VEffInv UK'!V87*'TRA_Vkm UK'!V87)/('TRA_Vkm EU28'!V87-'TRA_Vkm UK'!V87)),0)</f>
        <v>0</v>
      </c>
      <c r="W87" s="90">
        <f>IFERROR(IFERROR(('TRA_VEffInv EU28'!W87*'TRA_Inv EU28'!W87-'TRA_VEffInv UK'!W87*'TRA_Inv UK'!W87)/('TRA_Inv EU28'!W87-'TRA_Inv UK'!W87),('TRA_VEffInv EU28'!W87*'TRA_Vkm EU28'!W87-'TRA_VEffInv UK'!W87*'TRA_Vkm UK'!W87)/('TRA_Vkm EU28'!W87-'TRA_Vkm UK'!W87)),0)</f>
        <v>0</v>
      </c>
      <c r="X87" s="90">
        <f>IFERROR(IFERROR(('TRA_VEffInv EU28'!X87*'TRA_Inv EU28'!X87-'TRA_VEffInv UK'!X87*'TRA_Inv UK'!X87)/('TRA_Inv EU28'!X87-'TRA_Inv UK'!X87),('TRA_VEffInv EU28'!X87*'TRA_Vkm EU28'!X87-'TRA_VEffInv UK'!X87*'TRA_Vkm UK'!X87)/('TRA_Vkm EU28'!X87-'TRA_Vkm UK'!X87)),0)</f>
        <v>0</v>
      </c>
      <c r="Y87" s="90">
        <f>IFERROR(IFERROR(('TRA_VEffInv EU28'!Y87*'TRA_Inv EU28'!Y87-'TRA_VEffInv UK'!Y87*'TRA_Inv UK'!Y87)/('TRA_Inv EU28'!Y87-'TRA_Inv UK'!Y87),('TRA_VEffInv EU28'!Y87*'TRA_Vkm EU28'!Y87-'TRA_VEffInv UK'!Y87*'TRA_Vkm UK'!Y87)/('TRA_Vkm EU28'!Y87-'TRA_Vkm UK'!Y87)),0)</f>
        <v>0</v>
      </c>
      <c r="Z87" s="90">
        <f>IFERROR(IFERROR(('TRA_VEffInv EU28'!Z87*'TRA_Inv EU28'!Z87-'TRA_VEffInv UK'!Z87*'TRA_Inv UK'!Z87)/('TRA_Inv EU28'!Z87-'TRA_Inv UK'!Z87),('TRA_VEffInv EU28'!Z87*'TRA_Vkm EU28'!Z87-'TRA_VEffInv UK'!Z87*'TRA_Vkm UK'!Z87)/('TRA_Vkm EU28'!Z87-'TRA_Vkm UK'!Z87)),0)</f>
        <v>0</v>
      </c>
      <c r="AA87" s="90">
        <f>IFERROR(IFERROR(('TRA_VEffInv EU28'!AA87*'TRA_Inv EU28'!AA87-'TRA_VEffInv UK'!AA87*'TRA_Inv UK'!AA87)/('TRA_Inv EU28'!AA87-'TRA_Inv UK'!AA87),('TRA_VEffInv EU28'!AA87*'TRA_Vkm EU28'!AA87-'TRA_VEffInv UK'!AA87*'TRA_Vkm UK'!AA87)/('TRA_Vkm EU28'!AA87-'TRA_Vkm UK'!AA87)),0)</f>
        <v>0</v>
      </c>
      <c r="AB87" s="90">
        <f>IFERROR(IFERROR(('TRA_VEffInv EU28'!AB87*'TRA_Inv EU28'!AB87-'TRA_VEffInv UK'!AB87*'TRA_Inv UK'!AB87)/('TRA_Inv EU28'!AB87-'TRA_Inv UK'!AB87),('TRA_VEffInv EU28'!AB87*'TRA_Vkm EU28'!AB87-'TRA_VEffInv UK'!AB87*'TRA_Vkm UK'!AB87)/('TRA_Vkm EU28'!AB87-'TRA_Vkm UK'!AB87)),0)</f>
        <v>0</v>
      </c>
      <c r="AC87" s="90">
        <f>IFERROR(IFERROR(('TRA_VEffInv EU28'!AC87*'TRA_Inv EU28'!AC87-'TRA_VEffInv UK'!AC87*'TRA_Inv UK'!AC87)/('TRA_Inv EU28'!AC87-'TRA_Inv UK'!AC87),('TRA_VEffInv EU28'!AC87*'TRA_Vkm EU28'!AC87-'TRA_VEffInv UK'!AC87*'TRA_Vkm UK'!AC87)/('TRA_Vkm EU28'!AC87-'TRA_Vkm UK'!AC87)),0)</f>
        <v>0</v>
      </c>
      <c r="AD87" s="90">
        <f>IFERROR(IFERROR(('TRA_VEffInv EU28'!AD87*'TRA_Inv EU28'!AD87-'TRA_VEffInv UK'!AD87*'TRA_Inv UK'!AD87)/('TRA_Inv EU28'!AD87-'TRA_Inv UK'!AD87),('TRA_VEffInv EU28'!AD87*'TRA_Vkm EU28'!AD87-'TRA_VEffInv UK'!AD87*'TRA_Vkm UK'!AD87)/('TRA_Vkm EU28'!AD87-'TRA_Vkm UK'!AD87)),0)</f>
        <v>0</v>
      </c>
      <c r="AE87" s="90">
        <f>IFERROR(IFERROR(('TRA_VEffInv EU28'!AE87*'TRA_Inv EU28'!AE87-'TRA_VEffInv UK'!AE87*'TRA_Inv UK'!AE87)/('TRA_Inv EU28'!AE87-'TRA_Inv UK'!AE87),('TRA_VEffInv EU28'!AE87*'TRA_Vkm EU28'!AE87-'TRA_VEffInv UK'!AE87*'TRA_Vkm UK'!AE87)/('TRA_Vkm EU28'!AE87-'TRA_Vkm UK'!AE87)),0)</f>
        <v>0</v>
      </c>
      <c r="AF87" s="90">
        <f>IFERROR(IFERROR(('TRA_VEffInv EU28'!AF87*'TRA_Inv EU28'!AF87-'TRA_VEffInv UK'!AF87*'TRA_Inv UK'!AF87)/('TRA_Inv EU28'!AF87-'TRA_Inv UK'!AF87),('TRA_VEffInv EU28'!AF87*'TRA_Vkm EU28'!AF87-'TRA_VEffInv UK'!AF87*'TRA_Vkm UK'!AF87)/('TRA_Vkm EU28'!AF87-'TRA_Vkm UK'!AF87)),0)</f>
        <v>0</v>
      </c>
      <c r="AG87" s="90">
        <f>IFERROR(IFERROR(('TRA_VEffInv EU28'!AG87*'TRA_Inv EU28'!AG87-'TRA_VEffInv UK'!AG87*'TRA_Inv UK'!AG87)/('TRA_Inv EU28'!AG87-'TRA_Inv UK'!AG87),('TRA_VEffInv EU28'!AG87*'TRA_Vkm EU28'!AG87-'TRA_VEffInv UK'!AG87*'TRA_Vkm UK'!AG87)/('TRA_Vkm EU28'!AG87-'TRA_Vkm UK'!AG87)),0)</f>
        <v>0</v>
      </c>
      <c r="AH87" s="90">
        <f>IFERROR(IFERROR(('TRA_VEffInv EU28'!AH87*'TRA_Inv EU28'!AH87-'TRA_VEffInv UK'!AH87*'TRA_Inv UK'!AH87)/('TRA_Inv EU28'!AH87-'TRA_Inv UK'!AH87),('TRA_VEffInv EU28'!AH87*'TRA_Vkm EU28'!AH87-'TRA_VEffInv UK'!AH87*'TRA_Vkm UK'!AH87)/('TRA_Vkm EU28'!AH87-'TRA_Vkm UK'!AH87)),0)</f>
        <v>0</v>
      </c>
      <c r="AI87" s="90">
        <f>IFERROR(IFERROR(('TRA_VEffInv EU28'!AI87*'TRA_Inv EU28'!AI87-'TRA_VEffInv UK'!AI87*'TRA_Inv UK'!AI87)/('TRA_Inv EU28'!AI87-'TRA_Inv UK'!AI87),('TRA_VEffInv EU28'!AI87*'TRA_Vkm EU28'!AI87-'TRA_VEffInv UK'!AI87*'TRA_Vkm UK'!AI87)/('TRA_Vkm EU28'!AI87-'TRA_Vkm UK'!AI87)),0)</f>
        <v>0</v>
      </c>
      <c r="AJ87" s="90">
        <f>IFERROR(IFERROR(('TRA_VEffInv EU28'!AJ87*'TRA_Inv EU28'!AJ87-'TRA_VEffInv UK'!AJ87*'TRA_Inv UK'!AJ87)/('TRA_Inv EU28'!AJ87-'TRA_Inv UK'!AJ87),('TRA_VEffInv EU28'!AJ87*'TRA_Vkm EU28'!AJ87-'TRA_VEffInv UK'!AJ87*'TRA_Vkm UK'!AJ87)/('TRA_Vkm EU28'!AJ87-'TRA_Vkm UK'!AJ87)),0)</f>
        <v>0</v>
      </c>
      <c r="AK87" s="90">
        <f>IFERROR(IFERROR(('TRA_VEffInv EU28'!AK87*'TRA_Inv EU28'!AK87-'TRA_VEffInv UK'!AK87*'TRA_Inv UK'!AK87)/('TRA_Inv EU28'!AK87-'TRA_Inv UK'!AK87),('TRA_VEffInv EU28'!AK87*'TRA_Vkm EU28'!AK87-'TRA_VEffInv UK'!AK87*'TRA_Vkm UK'!AK87)/('TRA_Vkm EU28'!AK87-'TRA_Vkm UK'!AK87)),0)</f>
        <v>0</v>
      </c>
      <c r="AL87" s="90">
        <f>IFERROR(IFERROR(('TRA_VEffInv EU28'!AL87*'TRA_Inv EU28'!AL87-'TRA_VEffInv UK'!AL87*'TRA_Inv UK'!AL87)/('TRA_Inv EU28'!AL87-'TRA_Inv UK'!AL87),('TRA_VEffInv EU28'!AL87*'TRA_Vkm EU28'!AL87-'TRA_VEffInv UK'!AL87*'TRA_Vkm UK'!AL87)/('TRA_Vkm EU28'!AL87-'TRA_Vkm UK'!AL87)),0)</f>
        <v>0</v>
      </c>
      <c r="AM87" s="90">
        <f>IFERROR(IFERROR(('TRA_VEffInv EU28'!AM87*'TRA_Inv EU28'!AM87-'TRA_VEffInv UK'!AM87*'TRA_Inv UK'!AM87)/('TRA_Inv EU28'!AM87-'TRA_Inv UK'!AM87),('TRA_VEffInv EU28'!AM87*'TRA_Vkm EU28'!AM87-'TRA_VEffInv UK'!AM87*'TRA_Vkm UK'!AM87)/('TRA_Vkm EU28'!AM87-'TRA_Vkm UK'!AM87)),0)</f>
        <v>0</v>
      </c>
      <c r="AN87" s="90">
        <f>IFERROR(IFERROR(('TRA_VEffInv EU28'!AN87*'TRA_Inv EU28'!AN87-'TRA_VEffInv UK'!AN87*'TRA_Inv UK'!AN87)/('TRA_Inv EU28'!AN87-'TRA_Inv UK'!AN87),('TRA_VEffInv EU28'!AN87*'TRA_Vkm EU28'!AN87-'TRA_VEffInv UK'!AN87*'TRA_Vkm UK'!AN87)/('TRA_Vkm EU28'!AN87-'TRA_Vkm UK'!AN87)),0)</f>
        <v>0</v>
      </c>
      <c r="AO87" s="90">
        <f>IFERROR(IFERROR(('TRA_VEffInv EU28'!AO87*'TRA_Inv EU28'!AO87-'TRA_VEffInv UK'!AO87*'TRA_Inv UK'!AO87)/('TRA_Inv EU28'!AO87-'TRA_Inv UK'!AO87),('TRA_VEffInv EU28'!AO87*'TRA_Vkm EU28'!AO87-'TRA_VEffInv UK'!AO87*'TRA_Vkm UK'!AO87)/('TRA_Vkm EU28'!AO87-'TRA_Vkm UK'!AO87)),0)</f>
        <v>0</v>
      </c>
      <c r="AP87" s="90">
        <f>IFERROR(IFERROR(('TRA_VEffInv EU28'!AP87*'TRA_Inv EU28'!AP87-'TRA_VEffInv UK'!AP87*'TRA_Inv UK'!AP87)/('TRA_Inv EU28'!AP87-'TRA_Inv UK'!AP87),('TRA_VEffInv EU28'!AP87*'TRA_Vkm EU28'!AP87-'TRA_VEffInv UK'!AP87*'TRA_Vkm UK'!AP87)/('TRA_Vkm EU28'!AP87-'TRA_Vkm UK'!AP87)),0)</f>
        <v>0</v>
      </c>
      <c r="AQ87" s="90">
        <f>IFERROR(IFERROR(('TRA_VEffInv EU28'!AQ87*'TRA_Inv EU28'!AQ87-'TRA_VEffInv UK'!AQ87*'TRA_Inv UK'!AQ87)/('TRA_Inv EU28'!AQ87-'TRA_Inv UK'!AQ87),('TRA_VEffInv EU28'!AQ87*'TRA_Vkm EU28'!AQ87-'TRA_VEffInv UK'!AQ87*'TRA_Vkm UK'!AQ87)/('TRA_Vkm EU28'!AQ87-'TRA_Vkm UK'!AQ87)),0)</f>
        <v>0</v>
      </c>
      <c r="AR87" s="90">
        <f>IFERROR(IFERROR(('TRA_VEffInv EU28'!AR87*'TRA_Inv EU28'!AR87-'TRA_VEffInv UK'!AR87*'TRA_Inv UK'!AR87)/('TRA_Inv EU28'!AR87-'TRA_Inv UK'!AR87),('TRA_VEffInv EU28'!AR87*'TRA_Vkm EU28'!AR87-'TRA_VEffInv UK'!AR87*'TRA_Vkm UK'!AR87)/('TRA_Vkm EU28'!AR87-'TRA_Vkm UK'!AR87)),0)</f>
        <v>0</v>
      </c>
      <c r="AS87" s="90">
        <f>IFERROR(IFERROR(('TRA_VEffInv EU28'!AS87*'TRA_Inv EU28'!AS87-'TRA_VEffInv UK'!AS87*'TRA_Inv UK'!AS87)/('TRA_Inv EU28'!AS87-'TRA_Inv UK'!AS87),('TRA_VEffInv EU28'!AS87*'TRA_Vkm EU28'!AS87-'TRA_VEffInv UK'!AS87*'TRA_Vkm UK'!AS87)/('TRA_Vkm EU28'!AS87-'TRA_Vkm UK'!AS87)),0)</f>
        <v>0</v>
      </c>
      <c r="AT87" s="90">
        <f>IFERROR(IFERROR(('TRA_VEffInv EU28'!AT87*'TRA_Inv EU28'!AT87-'TRA_VEffInv UK'!AT87*'TRA_Inv UK'!AT87)/('TRA_Inv EU28'!AT87-'TRA_Inv UK'!AT87),('TRA_VEffInv EU28'!AT87*'TRA_Vkm EU28'!AT87-'TRA_VEffInv UK'!AT87*'TRA_Vkm UK'!AT87)/('TRA_Vkm EU28'!AT87-'TRA_Vkm UK'!AT87)),0)</f>
        <v>0</v>
      </c>
      <c r="AU87" s="90">
        <f>IFERROR(IFERROR(('TRA_VEffInv EU28'!AU87*'TRA_Inv EU28'!AU87-'TRA_VEffInv UK'!AU87*'TRA_Inv UK'!AU87)/('TRA_Inv EU28'!AU87-'TRA_Inv UK'!AU87),('TRA_VEffInv EU28'!AU87*'TRA_Vkm EU28'!AU87-'TRA_VEffInv UK'!AU87*'TRA_Vkm UK'!AU87)/('TRA_Vkm EU28'!AU87-'TRA_Vkm UK'!AU87)),0)</f>
        <v>0</v>
      </c>
      <c r="AV87" s="90">
        <f>IFERROR(IFERROR(('TRA_VEffInv EU28'!AV87*'TRA_Inv EU28'!AV87-'TRA_VEffInv UK'!AV87*'TRA_Inv UK'!AV87)/('TRA_Inv EU28'!AV87-'TRA_Inv UK'!AV87),('TRA_VEffInv EU28'!AV87*'TRA_Vkm EU28'!AV87-'TRA_VEffInv UK'!AV87*'TRA_Vkm UK'!AV87)/('TRA_Vkm EU28'!AV87-'TRA_Vkm UK'!AV87)),0)</f>
        <v>0</v>
      </c>
      <c r="AW87" s="90">
        <f>IFERROR(IFERROR(('TRA_VEffInv EU28'!AW87*'TRA_Inv EU28'!AW87-'TRA_VEffInv UK'!AW87*'TRA_Inv UK'!AW87)/('TRA_Inv EU28'!AW87-'TRA_Inv UK'!AW87),('TRA_VEffInv EU28'!AW87*'TRA_Vkm EU28'!AW87-'TRA_VEffInv UK'!AW87*'TRA_Vkm UK'!AW87)/('TRA_Vkm EU28'!AW87-'TRA_Vkm UK'!AW87)),0)</f>
        <v>0</v>
      </c>
      <c r="AX87" s="90">
        <f>IFERROR(IFERROR(('TRA_VEffInv EU28'!AX87*'TRA_Inv EU28'!AX87-'TRA_VEffInv UK'!AX87*'TRA_Inv UK'!AX87)/('TRA_Inv EU28'!AX87-'TRA_Inv UK'!AX87),('TRA_VEffInv EU28'!AX87*'TRA_Vkm EU28'!AX87-'TRA_VEffInv UK'!AX87*'TRA_Vkm UK'!AX87)/('TRA_Vkm EU28'!AX87-'TRA_Vkm UK'!AX87)),0)</f>
        <v>0</v>
      </c>
      <c r="AY87" s="90">
        <f>IFERROR(IFERROR(('TRA_VEffInv EU28'!AY87*'TRA_Inv EU28'!AY87-'TRA_VEffInv UK'!AY87*'TRA_Inv UK'!AY87)/('TRA_Inv EU28'!AY87-'TRA_Inv UK'!AY87),('TRA_VEffInv EU28'!AY87*'TRA_Vkm EU28'!AY87-'TRA_VEffInv UK'!AY87*'TRA_Vkm UK'!AY87)/('TRA_Vkm EU28'!AY87-'TRA_Vkm UK'!AY87)),0)</f>
        <v>0</v>
      </c>
      <c r="AZ87" s="90">
        <f>IFERROR(IFERROR(('TRA_VEffInv EU28'!AZ87*'TRA_Inv EU28'!AZ87-'TRA_VEffInv UK'!AZ87*'TRA_Inv UK'!AZ87)/('TRA_Inv EU28'!AZ87-'TRA_Inv UK'!AZ87),('TRA_VEffInv EU28'!AZ87*'TRA_Vkm EU28'!AZ87-'TRA_VEffInv UK'!AZ87*'TRA_Vkm UK'!AZ87)/('TRA_Vkm EU28'!AZ87-'TRA_Vkm UK'!AZ87)),0)</f>
        <v>0</v>
      </c>
    </row>
    <row r="88" spans="1:52" hidden="1">
      <c r="A88" s="103"/>
      <c r="B88" s="90"/>
      <c r="C88" s="90">
        <f>IFERROR(IFERROR(('TRA_VEffInv EU28'!C88*'TRA_Inv EU28'!C88-'TRA_VEffInv UK'!C88*'TRA_Inv UK'!C88)/('TRA_Inv EU28'!C88-'TRA_Inv UK'!C88),('TRA_VEffInv EU28'!C88*'TRA_Vkm EU28'!C88-'TRA_VEffInv UK'!C88*'TRA_Vkm UK'!C88)/('TRA_Vkm EU28'!C88-'TRA_Vkm UK'!C88)),0)</f>
        <v>0</v>
      </c>
      <c r="D88" s="90">
        <f>IFERROR(IFERROR(('TRA_VEffInv EU28'!D88*'TRA_Inv EU28'!D88-'TRA_VEffInv UK'!D88*'TRA_Inv UK'!D88)/('TRA_Inv EU28'!D88-'TRA_Inv UK'!D88),('TRA_VEffInv EU28'!D88*'TRA_Vkm EU28'!D88-'TRA_VEffInv UK'!D88*'TRA_Vkm UK'!D88)/('TRA_Vkm EU28'!D88-'TRA_Vkm UK'!D88)),0)</f>
        <v>0</v>
      </c>
      <c r="E88" s="90">
        <f>IFERROR(IFERROR(('TRA_VEffInv EU28'!E88*'TRA_Inv EU28'!E88-'TRA_VEffInv UK'!E88*'TRA_Inv UK'!E88)/('TRA_Inv EU28'!E88-'TRA_Inv UK'!E88),('TRA_VEffInv EU28'!E88*'TRA_Vkm EU28'!E88-'TRA_VEffInv UK'!E88*'TRA_Vkm UK'!E88)/('TRA_Vkm EU28'!E88-'TRA_Vkm UK'!E88)),0)</f>
        <v>0</v>
      </c>
      <c r="F88" s="90">
        <f>IFERROR(IFERROR(('TRA_VEffInv EU28'!F88*'TRA_Inv EU28'!F88-'TRA_VEffInv UK'!F88*'TRA_Inv UK'!F88)/('TRA_Inv EU28'!F88-'TRA_Inv UK'!F88),('TRA_VEffInv EU28'!F88*'TRA_Vkm EU28'!F88-'TRA_VEffInv UK'!F88*'TRA_Vkm UK'!F88)/('TRA_Vkm EU28'!F88-'TRA_Vkm UK'!F88)),0)</f>
        <v>0</v>
      </c>
      <c r="G88" s="90">
        <f>IFERROR(IFERROR(('TRA_VEffInv EU28'!G88*'TRA_Inv EU28'!G88-'TRA_VEffInv UK'!G88*'TRA_Inv UK'!G88)/('TRA_Inv EU28'!G88-'TRA_Inv UK'!G88),('TRA_VEffInv EU28'!G88*'TRA_Vkm EU28'!G88-'TRA_VEffInv UK'!G88*'TRA_Vkm UK'!G88)/('TRA_Vkm EU28'!G88-'TRA_Vkm UK'!G88)),0)</f>
        <v>0</v>
      </c>
      <c r="H88" s="90">
        <f>IFERROR(IFERROR(('TRA_VEffInv EU28'!H88*'TRA_Inv EU28'!H88-'TRA_VEffInv UK'!H88*'TRA_Inv UK'!H88)/('TRA_Inv EU28'!H88-'TRA_Inv UK'!H88),('TRA_VEffInv EU28'!H88*'TRA_Vkm EU28'!H88-'TRA_VEffInv UK'!H88*'TRA_Vkm UK'!H88)/('TRA_Vkm EU28'!H88-'TRA_Vkm UK'!H88)),0)</f>
        <v>0</v>
      </c>
      <c r="I88" s="90">
        <f>IFERROR(IFERROR(('TRA_VEffInv EU28'!I88*'TRA_Inv EU28'!I88-'TRA_VEffInv UK'!I88*'TRA_Inv UK'!I88)/('TRA_Inv EU28'!I88-'TRA_Inv UK'!I88),('TRA_VEffInv EU28'!I88*'TRA_Vkm EU28'!I88-'TRA_VEffInv UK'!I88*'TRA_Vkm UK'!I88)/('TRA_Vkm EU28'!I88-'TRA_Vkm UK'!I88)),0)</f>
        <v>0</v>
      </c>
      <c r="J88" s="90">
        <f>IFERROR(IFERROR(('TRA_VEffInv EU28'!J88*'TRA_Inv EU28'!J88-'TRA_VEffInv UK'!J88*'TRA_Inv UK'!J88)/('TRA_Inv EU28'!J88-'TRA_Inv UK'!J88),('TRA_VEffInv EU28'!J88*'TRA_Vkm EU28'!J88-'TRA_VEffInv UK'!J88*'TRA_Vkm UK'!J88)/('TRA_Vkm EU28'!J88-'TRA_Vkm UK'!J88)),0)</f>
        <v>0</v>
      </c>
      <c r="K88" s="90">
        <f>IFERROR(IFERROR(('TRA_VEffInv EU28'!K88*'TRA_Inv EU28'!K88-'TRA_VEffInv UK'!K88*'TRA_Inv UK'!K88)/('TRA_Inv EU28'!K88-'TRA_Inv UK'!K88),('TRA_VEffInv EU28'!K88*'TRA_Vkm EU28'!K88-'TRA_VEffInv UK'!K88*'TRA_Vkm UK'!K88)/('TRA_Vkm EU28'!K88-'TRA_Vkm UK'!K88)),0)</f>
        <v>0</v>
      </c>
      <c r="L88" s="90">
        <f>IFERROR(IFERROR(('TRA_VEffInv EU28'!L88*'TRA_Inv EU28'!L88-'TRA_VEffInv UK'!L88*'TRA_Inv UK'!L88)/('TRA_Inv EU28'!L88-'TRA_Inv UK'!L88),('TRA_VEffInv EU28'!L88*'TRA_Vkm EU28'!L88-'TRA_VEffInv UK'!L88*'TRA_Vkm UK'!L88)/('TRA_Vkm EU28'!L88-'TRA_Vkm UK'!L88)),0)</f>
        <v>0</v>
      </c>
      <c r="M88" s="90">
        <f>IFERROR(IFERROR(('TRA_VEffInv EU28'!M88*'TRA_Inv EU28'!M88-'TRA_VEffInv UK'!M88*'TRA_Inv UK'!M88)/('TRA_Inv EU28'!M88-'TRA_Inv UK'!M88),('TRA_VEffInv EU28'!M88*'TRA_Vkm EU28'!M88-'TRA_VEffInv UK'!M88*'TRA_Vkm UK'!M88)/('TRA_Vkm EU28'!M88-'TRA_Vkm UK'!M88)),0)</f>
        <v>0</v>
      </c>
      <c r="N88" s="90">
        <f>IFERROR(IFERROR(('TRA_VEffInv EU28'!N88*'TRA_Inv EU28'!N88-'TRA_VEffInv UK'!N88*'TRA_Inv UK'!N88)/('TRA_Inv EU28'!N88-'TRA_Inv UK'!N88),('TRA_VEffInv EU28'!N88*'TRA_Vkm EU28'!N88-'TRA_VEffInv UK'!N88*'TRA_Vkm UK'!N88)/('TRA_Vkm EU28'!N88-'TRA_Vkm UK'!N88)),0)</f>
        <v>0</v>
      </c>
      <c r="O88" s="90">
        <f>IFERROR(IFERROR(('TRA_VEffInv EU28'!O88*'TRA_Inv EU28'!O88-'TRA_VEffInv UK'!O88*'TRA_Inv UK'!O88)/('TRA_Inv EU28'!O88-'TRA_Inv UK'!O88),('TRA_VEffInv EU28'!O88*'TRA_Vkm EU28'!O88-'TRA_VEffInv UK'!O88*'TRA_Vkm UK'!O88)/('TRA_Vkm EU28'!O88-'TRA_Vkm UK'!O88)),0)</f>
        <v>0</v>
      </c>
      <c r="P88" s="90">
        <f>IFERROR(IFERROR(('TRA_VEffInv EU28'!P88*'TRA_Inv EU28'!P88-'TRA_VEffInv UK'!P88*'TRA_Inv UK'!P88)/('TRA_Inv EU28'!P88-'TRA_Inv UK'!P88),('TRA_VEffInv EU28'!P88*'TRA_Vkm EU28'!P88-'TRA_VEffInv UK'!P88*'TRA_Vkm UK'!P88)/('TRA_Vkm EU28'!P88-'TRA_Vkm UK'!P88)),0)</f>
        <v>0</v>
      </c>
      <c r="Q88" s="90">
        <f>IFERROR(IFERROR(('TRA_VEffInv EU28'!Q88*'TRA_Inv EU28'!Q88-'TRA_VEffInv UK'!Q88*'TRA_Inv UK'!Q88)/('TRA_Inv EU28'!Q88-'TRA_Inv UK'!Q88),('TRA_VEffInv EU28'!Q88*'TRA_Vkm EU28'!Q88-'TRA_VEffInv UK'!Q88*'TRA_Vkm UK'!Q88)/('TRA_Vkm EU28'!Q88-'TRA_Vkm UK'!Q88)),0)</f>
        <v>0</v>
      </c>
      <c r="R88" s="90">
        <f>IFERROR(IFERROR(('TRA_VEffInv EU28'!R88*'TRA_Inv EU28'!R88-'TRA_VEffInv UK'!R88*'TRA_Inv UK'!R88)/('TRA_Inv EU28'!R88-'TRA_Inv UK'!R88),('TRA_VEffInv EU28'!R88*'TRA_Vkm EU28'!R88-'TRA_VEffInv UK'!R88*'TRA_Vkm UK'!R88)/('TRA_Vkm EU28'!R88-'TRA_Vkm UK'!R88)),0)</f>
        <v>0</v>
      </c>
      <c r="S88" s="90">
        <f>IFERROR(IFERROR(('TRA_VEffInv EU28'!S88*'TRA_Inv EU28'!S88-'TRA_VEffInv UK'!S88*'TRA_Inv UK'!S88)/('TRA_Inv EU28'!S88-'TRA_Inv UK'!S88),('TRA_VEffInv EU28'!S88*'TRA_Vkm EU28'!S88-'TRA_VEffInv UK'!S88*'TRA_Vkm UK'!S88)/('TRA_Vkm EU28'!S88-'TRA_Vkm UK'!S88)),0)</f>
        <v>0</v>
      </c>
      <c r="T88" s="90">
        <f>IFERROR(IFERROR(('TRA_VEffInv EU28'!T88*'TRA_Inv EU28'!T88-'TRA_VEffInv UK'!T88*'TRA_Inv UK'!T88)/('TRA_Inv EU28'!T88-'TRA_Inv UK'!T88),('TRA_VEffInv EU28'!T88*'TRA_Vkm EU28'!T88-'TRA_VEffInv UK'!T88*'TRA_Vkm UK'!T88)/('TRA_Vkm EU28'!T88-'TRA_Vkm UK'!T88)),0)</f>
        <v>0</v>
      </c>
      <c r="U88" s="90">
        <f>IFERROR(IFERROR(('TRA_VEffInv EU28'!U88*'TRA_Inv EU28'!U88-'TRA_VEffInv UK'!U88*'TRA_Inv UK'!U88)/('TRA_Inv EU28'!U88-'TRA_Inv UK'!U88),('TRA_VEffInv EU28'!U88*'TRA_Vkm EU28'!U88-'TRA_VEffInv UK'!U88*'TRA_Vkm UK'!U88)/('TRA_Vkm EU28'!U88-'TRA_Vkm UK'!U88)),0)</f>
        <v>0</v>
      </c>
      <c r="V88" s="90">
        <f>IFERROR(IFERROR(('TRA_VEffInv EU28'!V88*'TRA_Inv EU28'!V88-'TRA_VEffInv UK'!V88*'TRA_Inv UK'!V88)/('TRA_Inv EU28'!V88-'TRA_Inv UK'!V88),('TRA_VEffInv EU28'!V88*'TRA_Vkm EU28'!V88-'TRA_VEffInv UK'!V88*'TRA_Vkm UK'!V88)/('TRA_Vkm EU28'!V88-'TRA_Vkm UK'!V88)),0)</f>
        <v>0</v>
      </c>
      <c r="W88" s="90">
        <f>IFERROR(IFERROR(('TRA_VEffInv EU28'!W88*'TRA_Inv EU28'!W88-'TRA_VEffInv UK'!W88*'TRA_Inv UK'!W88)/('TRA_Inv EU28'!W88-'TRA_Inv UK'!W88),('TRA_VEffInv EU28'!W88*'TRA_Vkm EU28'!W88-'TRA_VEffInv UK'!W88*'TRA_Vkm UK'!W88)/('TRA_Vkm EU28'!W88-'TRA_Vkm UK'!W88)),0)</f>
        <v>0</v>
      </c>
      <c r="X88" s="90">
        <f>IFERROR(IFERROR(('TRA_VEffInv EU28'!X88*'TRA_Inv EU28'!X88-'TRA_VEffInv UK'!X88*'TRA_Inv UK'!X88)/('TRA_Inv EU28'!X88-'TRA_Inv UK'!X88),('TRA_VEffInv EU28'!X88*'TRA_Vkm EU28'!X88-'TRA_VEffInv UK'!X88*'TRA_Vkm UK'!X88)/('TRA_Vkm EU28'!X88-'TRA_Vkm UK'!X88)),0)</f>
        <v>0</v>
      </c>
      <c r="Y88" s="90">
        <f>IFERROR(IFERROR(('TRA_VEffInv EU28'!Y88*'TRA_Inv EU28'!Y88-'TRA_VEffInv UK'!Y88*'TRA_Inv UK'!Y88)/('TRA_Inv EU28'!Y88-'TRA_Inv UK'!Y88),('TRA_VEffInv EU28'!Y88*'TRA_Vkm EU28'!Y88-'TRA_VEffInv UK'!Y88*'TRA_Vkm UK'!Y88)/('TRA_Vkm EU28'!Y88-'TRA_Vkm UK'!Y88)),0)</f>
        <v>0</v>
      </c>
      <c r="Z88" s="90">
        <f>IFERROR(IFERROR(('TRA_VEffInv EU28'!Z88*'TRA_Inv EU28'!Z88-'TRA_VEffInv UK'!Z88*'TRA_Inv UK'!Z88)/('TRA_Inv EU28'!Z88-'TRA_Inv UK'!Z88),('TRA_VEffInv EU28'!Z88*'TRA_Vkm EU28'!Z88-'TRA_VEffInv UK'!Z88*'TRA_Vkm UK'!Z88)/('TRA_Vkm EU28'!Z88-'TRA_Vkm UK'!Z88)),0)</f>
        <v>0</v>
      </c>
      <c r="AA88" s="90">
        <f>IFERROR(IFERROR(('TRA_VEffInv EU28'!AA88*'TRA_Inv EU28'!AA88-'TRA_VEffInv UK'!AA88*'TRA_Inv UK'!AA88)/('TRA_Inv EU28'!AA88-'TRA_Inv UK'!AA88),('TRA_VEffInv EU28'!AA88*'TRA_Vkm EU28'!AA88-'TRA_VEffInv UK'!AA88*'TRA_Vkm UK'!AA88)/('TRA_Vkm EU28'!AA88-'TRA_Vkm UK'!AA88)),0)</f>
        <v>0</v>
      </c>
      <c r="AB88" s="90">
        <f>IFERROR(IFERROR(('TRA_VEffInv EU28'!AB88*'TRA_Inv EU28'!AB88-'TRA_VEffInv UK'!AB88*'TRA_Inv UK'!AB88)/('TRA_Inv EU28'!AB88-'TRA_Inv UK'!AB88),('TRA_VEffInv EU28'!AB88*'TRA_Vkm EU28'!AB88-'TRA_VEffInv UK'!AB88*'TRA_Vkm UK'!AB88)/('TRA_Vkm EU28'!AB88-'TRA_Vkm UK'!AB88)),0)</f>
        <v>0</v>
      </c>
      <c r="AC88" s="90">
        <f>IFERROR(IFERROR(('TRA_VEffInv EU28'!AC88*'TRA_Inv EU28'!AC88-'TRA_VEffInv UK'!AC88*'TRA_Inv UK'!AC88)/('TRA_Inv EU28'!AC88-'TRA_Inv UK'!AC88),('TRA_VEffInv EU28'!AC88*'TRA_Vkm EU28'!AC88-'TRA_VEffInv UK'!AC88*'TRA_Vkm UK'!AC88)/('TRA_Vkm EU28'!AC88-'TRA_Vkm UK'!AC88)),0)</f>
        <v>0</v>
      </c>
      <c r="AD88" s="90">
        <f>IFERROR(IFERROR(('TRA_VEffInv EU28'!AD88*'TRA_Inv EU28'!AD88-'TRA_VEffInv UK'!AD88*'TRA_Inv UK'!AD88)/('TRA_Inv EU28'!AD88-'TRA_Inv UK'!AD88),('TRA_VEffInv EU28'!AD88*'TRA_Vkm EU28'!AD88-'TRA_VEffInv UK'!AD88*'TRA_Vkm UK'!AD88)/('TRA_Vkm EU28'!AD88-'TRA_Vkm UK'!AD88)),0)</f>
        <v>0</v>
      </c>
      <c r="AE88" s="90">
        <f>IFERROR(IFERROR(('TRA_VEffInv EU28'!AE88*'TRA_Inv EU28'!AE88-'TRA_VEffInv UK'!AE88*'TRA_Inv UK'!AE88)/('TRA_Inv EU28'!AE88-'TRA_Inv UK'!AE88),('TRA_VEffInv EU28'!AE88*'TRA_Vkm EU28'!AE88-'TRA_VEffInv UK'!AE88*'TRA_Vkm UK'!AE88)/('TRA_Vkm EU28'!AE88-'TRA_Vkm UK'!AE88)),0)</f>
        <v>0</v>
      </c>
      <c r="AF88" s="90">
        <f>IFERROR(IFERROR(('TRA_VEffInv EU28'!AF88*'TRA_Inv EU28'!AF88-'TRA_VEffInv UK'!AF88*'TRA_Inv UK'!AF88)/('TRA_Inv EU28'!AF88-'TRA_Inv UK'!AF88),('TRA_VEffInv EU28'!AF88*'TRA_Vkm EU28'!AF88-'TRA_VEffInv UK'!AF88*'TRA_Vkm UK'!AF88)/('TRA_Vkm EU28'!AF88-'TRA_Vkm UK'!AF88)),0)</f>
        <v>0</v>
      </c>
      <c r="AG88" s="90">
        <f>IFERROR(IFERROR(('TRA_VEffInv EU28'!AG88*'TRA_Inv EU28'!AG88-'TRA_VEffInv UK'!AG88*'TRA_Inv UK'!AG88)/('TRA_Inv EU28'!AG88-'TRA_Inv UK'!AG88),('TRA_VEffInv EU28'!AG88*'TRA_Vkm EU28'!AG88-'TRA_VEffInv UK'!AG88*'TRA_Vkm UK'!AG88)/('TRA_Vkm EU28'!AG88-'TRA_Vkm UK'!AG88)),0)</f>
        <v>0</v>
      </c>
      <c r="AH88" s="90">
        <f>IFERROR(IFERROR(('TRA_VEffInv EU28'!AH88*'TRA_Inv EU28'!AH88-'TRA_VEffInv UK'!AH88*'TRA_Inv UK'!AH88)/('TRA_Inv EU28'!AH88-'TRA_Inv UK'!AH88),('TRA_VEffInv EU28'!AH88*'TRA_Vkm EU28'!AH88-'TRA_VEffInv UK'!AH88*'TRA_Vkm UK'!AH88)/('TRA_Vkm EU28'!AH88-'TRA_Vkm UK'!AH88)),0)</f>
        <v>0</v>
      </c>
      <c r="AI88" s="90">
        <f>IFERROR(IFERROR(('TRA_VEffInv EU28'!AI88*'TRA_Inv EU28'!AI88-'TRA_VEffInv UK'!AI88*'TRA_Inv UK'!AI88)/('TRA_Inv EU28'!AI88-'TRA_Inv UK'!AI88),('TRA_VEffInv EU28'!AI88*'TRA_Vkm EU28'!AI88-'TRA_VEffInv UK'!AI88*'TRA_Vkm UK'!AI88)/('TRA_Vkm EU28'!AI88-'TRA_Vkm UK'!AI88)),0)</f>
        <v>0</v>
      </c>
      <c r="AJ88" s="90">
        <f>IFERROR(IFERROR(('TRA_VEffInv EU28'!AJ88*'TRA_Inv EU28'!AJ88-'TRA_VEffInv UK'!AJ88*'TRA_Inv UK'!AJ88)/('TRA_Inv EU28'!AJ88-'TRA_Inv UK'!AJ88),('TRA_VEffInv EU28'!AJ88*'TRA_Vkm EU28'!AJ88-'TRA_VEffInv UK'!AJ88*'TRA_Vkm UK'!AJ88)/('TRA_Vkm EU28'!AJ88-'TRA_Vkm UK'!AJ88)),0)</f>
        <v>0</v>
      </c>
      <c r="AK88" s="90">
        <f>IFERROR(IFERROR(('TRA_VEffInv EU28'!AK88*'TRA_Inv EU28'!AK88-'TRA_VEffInv UK'!AK88*'TRA_Inv UK'!AK88)/('TRA_Inv EU28'!AK88-'TRA_Inv UK'!AK88),('TRA_VEffInv EU28'!AK88*'TRA_Vkm EU28'!AK88-'TRA_VEffInv UK'!AK88*'TRA_Vkm UK'!AK88)/('TRA_Vkm EU28'!AK88-'TRA_Vkm UK'!AK88)),0)</f>
        <v>0</v>
      </c>
      <c r="AL88" s="90">
        <f>IFERROR(IFERROR(('TRA_VEffInv EU28'!AL88*'TRA_Inv EU28'!AL88-'TRA_VEffInv UK'!AL88*'TRA_Inv UK'!AL88)/('TRA_Inv EU28'!AL88-'TRA_Inv UK'!AL88),('TRA_VEffInv EU28'!AL88*'TRA_Vkm EU28'!AL88-'TRA_VEffInv UK'!AL88*'TRA_Vkm UK'!AL88)/('TRA_Vkm EU28'!AL88-'TRA_Vkm UK'!AL88)),0)</f>
        <v>0</v>
      </c>
      <c r="AM88" s="90">
        <f>IFERROR(IFERROR(('TRA_VEffInv EU28'!AM88*'TRA_Inv EU28'!AM88-'TRA_VEffInv UK'!AM88*'TRA_Inv UK'!AM88)/('TRA_Inv EU28'!AM88-'TRA_Inv UK'!AM88),('TRA_VEffInv EU28'!AM88*'TRA_Vkm EU28'!AM88-'TRA_VEffInv UK'!AM88*'TRA_Vkm UK'!AM88)/('TRA_Vkm EU28'!AM88-'TRA_Vkm UK'!AM88)),0)</f>
        <v>0</v>
      </c>
      <c r="AN88" s="90">
        <f>IFERROR(IFERROR(('TRA_VEffInv EU28'!AN88*'TRA_Inv EU28'!AN88-'TRA_VEffInv UK'!AN88*'TRA_Inv UK'!AN88)/('TRA_Inv EU28'!AN88-'TRA_Inv UK'!AN88),('TRA_VEffInv EU28'!AN88*'TRA_Vkm EU28'!AN88-'TRA_VEffInv UK'!AN88*'TRA_Vkm UK'!AN88)/('TRA_Vkm EU28'!AN88-'TRA_Vkm UK'!AN88)),0)</f>
        <v>0</v>
      </c>
      <c r="AO88" s="90">
        <f>IFERROR(IFERROR(('TRA_VEffInv EU28'!AO88*'TRA_Inv EU28'!AO88-'TRA_VEffInv UK'!AO88*'TRA_Inv UK'!AO88)/('TRA_Inv EU28'!AO88-'TRA_Inv UK'!AO88),('TRA_VEffInv EU28'!AO88*'TRA_Vkm EU28'!AO88-'TRA_VEffInv UK'!AO88*'TRA_Vkm UK'!AO88)/('TRA_Vkm EU28'!AO88-'TRA_Vkm UK'!AO88)),0)</f>
        <v>0</v>
      </c>
      <c r="AP88" s="90">
        <f>IFERROR(IFERROR(('TRA_VEffInv EU28'!AP88*'TRA_Inv EU28'!AP88-'TRA_VEffInv UK'!AP88*'TRA_Inv UK'!AP88)/('TRA_Inv EU28'!AP88-'TRA_Inv UK'!AP88),('TRA_VEffInv EU28'!AP88*'TRA_Vkm EU28'!AP88-'TRA_VEffInv UK'!AP88*'TRA_Vkm UK'!AP88)/('TRA_Vkm EU28'!AP88-'TRA_Vkm UK'!AP88)),0)</f>
        <v>0</v>
      </c>
      <c r="AQ88" s="90">
        <f>IFERROR(IFERROR(('TRA_VEffInv EU28'!AQ88*'TRA_Inv EU28'!AQ88-'TRA_VEffInv UK'!AQ88*'TRA_Inv UK'!AQ88)/('TRA_Inv EU28'!AQ88-'TRA_Inv UK'!AQ88),('TRA_VEffInv EU28'!AQ88*'TRA_Vkm EU28'!AQ88-'TRA_VEffInv UK'!AQ88*'TRA_Vkm UK'!AQ88)/('TRA_Vkm EU28'!AQ88-'TRA_Vkm UK'!AQ88)),0)</f>
        <v>0</v>
      </c>
      <c r="AR88" s="90">
        <f>IFERROR(IFERROR(('TRA_VEffInv EU28'!AR88*'TRA_Inv EU28'!AR88-'TRA_VEffInv UK'!AR88*'TRA_Inv UK'!AR88)/('TRA_Inv EU28'!AR88-'TRA_Inv UK'!AR88),('TRA_VEffInv EU28'!AR88*'TRA_Vkm EU28'!AR88-'TRA_VEffInv UK'!AR88*'TRA_Vkm UK'!AR88)/('TRA_Vkm EU28'!AR88-'TRA_Vkm UK'!AR88)),0)</f>
        <v>0</v>
      </c>
      <c r="AS88" s="90">
        <f>IFERROR(IFERROR(('TRA_VEffInv EU28'!AS88*'TRA_Inv EU28'!AS88-'TRA_VEffInv UK'!AS88*'TRA_Inv UK'!AS88)/('TRA_Inv EU28'!AS88-'TRA_Inv UK'!AS88),('TRA_VEffInv EU28'!AS88*'TRA_Vkm EU28'!AS88-'TRA_VEffInv UK'!AS88*'TRA_Vkm UK'!AS88)/('TRA_Vkm EU28'!AS88-'TRA_Vkm UK'!AS88)),0)</f>
        <v>0</v>
      </c>
      <c r="AT88" s="90">
        <f>IFERROR(IFERROR(('TRA_VEffInv EU28'!AT88*'TRA_Inv EU28'!AT88-'TRA_VEffInv UK'!AT88*'TRA_Inv UK'!AT88)/('TRA_Inv EU28'!AT88-'TRA_Inv UK'!AT88),('TRA_VEffInv EU28'!AT88*'TRA_Vkm EU28'!AT88-'TRA_VEffInv UK'!AT88*'TRA_Vkm UK'!AT88)/('TRA_Vkm EU28'!AT88-'TRA_Vkm UK'!AT88)),0)</f>
        <v>0</v>
      </c>
      <c r="AU88" s="90">
        <f>IFERROR(IFERROR(('TRA_VEffInv EU28'!AU88*'TRA_Inv EU28'!AU88-'TRA_VEffInv UK'!AU88*'TRA_Inv UK'!AU88)/('TRA_Inv EU28'!AU88-'TRA_Inv UK'!AU88),('TRA_VEffInv EU28'!AU88*'TRA_Vkm EU28'!AU88-'TRA_VEffInv UK'!AU88*'TRA_Vkm UK'!AU88)/('TRA_Vkm EU28'!AU88-'TRA_Vkm UK'!AU88)),0)</f>
        <v>0</v>
      </c>
      <c r="AV88" s="90">
        <f>IFERROR(IFERROR(('TRA_VEffInv EU28'!AV88*'TRA_Inv EU28'!AV88-'TRA_VEffInv UK'!AV88*'TRA_Inv UK'!AV88)/('TRA_Inv EU28'!AV88-'TRA_Inv UK'!AV88),('TRA_VEffInv EU28'!AV88*'TRA_Vkm EU28'!AV88-'TRA_VEffInv UK'!AV88*'TRA_Vkm UK'!AV88)/('TRA_Vkm EU28'!AV88-'TRA_Vkm UK'!AV88)),0)</f>
        <v>0</v>
      </c>
      <c r="AW88" s="90">
        <f>IFERROR(IFERROR(('TRA_VEffInv EU28'!AW88*'TRA_Inv EU28'!AW88-'TRA_VEffInv UK'!AW88*'TRA_Inv UK'!AW88)/('TRA_Inv EU28'!AW88-'TRA_Inv UK'!AW88),('TRA_VEffInv EU28'!AW88*'TRA_Vkm EU28'!AW88-'TRA_VEffInv UK'!AW88*'TRA_Vkm UK'!AW88)/('TRA_Vkm EU28'!AW88-'TRA_Vkm UK'!AW88)),0)</f>
        <v>0</v>
      </c>
      <c r="AX88" s="90">
        <f>IFERROR(IFERROR(('TRA_VEffInv EU28'!AX88*'TRA_Inv EU28'!AX88-'TRA_VEffInv UK'!AX88*'TRA_Inv UK'!AX88)/('TRA_Inv EU28'!AX88-'TRA_Inv UK'!AX88),('TRA_VEffInv EU28'!AX88*'TRA_Vkm EU28'!AX88-'TRA_VEffInv UK'!AX88*'TRA_Vkm UK'!AX88)/('TRA_Vkm EU28'!AX88-'TRA_Vkm UK'!AX88)),0)</f>
        <v>0</v>
      </c>
      <c r="AY88" s="90">
        <f>IFERROR(IFERROR(('TRA_VEffInv EU28'!AY88*'TRA_Inv EU28'!AY88-'TRA_VEffInv UK'!AY88*'TRA_Inv UK'!AY88)/('TRA_Inv EU28'!AY88-'TRA_Inv UK'!AY88),('TRA_VEffInv EU28'!AY88*'TRA_Vkm EU28'!AY88-'TRA_VEffInv UK'!AY88*'TRA_Vkm UK'!AY88)/('TRA_Vkm EU28'!AY88-'TRA_Vkm UK'!AY88)),0)</f>
        <v>0</v>
      </c>
      <c r="AZ88" s="90">
        <f>IFERROR(IFERROR(('TRA_VEffInv EU28'!AZ88*'TRA_Inv EU28'!AZ88-'TRA_VEffInv UK'!AZ88*'TRA_Inv UK'!AZ88)/('TRA_Inv EU28'!AZ88-'TRA_Inv UK'!AZ88),('TRA_VEffInv EU28'!AZ88*'TRA_Vkm EU28'!AZ88-'TRA_VEffInv UK'!AZ88*'TRA_Vkm UK'!AZ88)/('TRA_Vkm EU28'!AZ88-'TRA_Vkm UK'!AZ88)),0)</f>
        <v>0</v>
      </c>
    </row>
    <row r="89" spans="1:52" hidden="1">
      <c r="A89" s="103"/>
      <c r="B89" s="90"/>
      <c r="C89" s="90">
        <f>IFERROR(IFERROR(('TRA_VEffInv EU28'!C89*'TRA_Inv EU28'!C89-'TRA_VEffInv UK'!C89*'TRA_Inv UK'!C89)/('TRA_Inv EU28'!C89-'TRA_Inv UK'!C89),('TRA_VEffInv EU28'!C89*'TRA_Vkm EU28'!C89-'TRA_VEffInv UK'!C89*'TRA_Vkm UK'!C89)/('TRA_Vkm EU28'!C89-'TRA_Vkm UK'!C89)),0)</f>
        <v>0</v>
      </c>
      <c r="D89" s="90">
        <f>IFERROR(IFERROR(('TRA_VEffInv EU28'!D89*'TRA_Inv EU28'!D89-'TRA_VEffInv UK'!D89*'TRA_Inv UK'!D89)/('TRA_Inv EU28'!D89-'TRA_Inv UK'!D89),('TRA_VEffInv EU28'!D89*'TRA_Vkm EU28'!D89-'TRA_VEffInv UK'!D89*'TRA_Vkm UK'!D89)/('TRA_Vkm EU28'!D89-'TRA_Vkm UK'!D89)),0)</f>
        <v>0</v>
      </c>
      <c r="E89" s="90">
        <f>IFERROR(IFERROR(('TRA_VEffInv EU28'!E89*'TRA_Inv EU28'!E89-'TRA_VEffInv UK'!E89*'TRA_Inv UK'!E89)/('TRA_Inv EU28'!E89-'TRA_Inv UK'!E89),('TRA_VEffInv EU28'!E89*'TRA_Vkm EU28'!E89-'TRA_VEffInv UK'!E89*'TRA_Vkm UK'!E89)/('TRA_Vkm EU28'!E89-'TRA_Vkm UK'!E89)),0)</f>
        <v>0</v>
      </c>
      <c r="F89" s="90">
        <f>IFERROR(IFERROR(('TRA_VEffInv EU28'!F89*'TRA_Inv EU28'!F89-'TRA_VEffInv UK'!F89*'TRA_Inv UK'!F89)/('TRA_Inv EU28'!F89-'TRA_Inv UK'!F89),('TRA_VEffInv EU28'!F89*'TRA_Vkm EU28'!F89-'TRA_VEffInv UK'!F89*'TRA_Vkm UK'!F89)/('TRA_Vkm EU28'!F89-'TRA_Vkm UK'!F89)),0)</f>
        <v>0</v>
      </c>
      <c r="G89" s="90">
        <f>IFERROR(IFERROR(('TRA_VEffInv EU28'!G89*'TRA_Inv EU28'!G89-'TRA_VEffInv UK'!G89*'TRA_Inv UK'!G89)/('TRA_Inv EU28'!G89-'TRA_Inv UK'!G89),('TRA_VEffInv EU28'!G89*'TRA_Vkm EU28'!G89-'TRA_VEffInv UK'!G89*'TRA_Vkm UK'!G89)/('TRA_Vkm EU28'!G89-'TRA_Vkm UK'!G89)),0)</f>
        <v>0</v>
      </c>
      <c r="H89" s="90">
        <f>IFERROR(IFERROR(('TRA_VEffInv EU28'!H89*'TRA_Inv EU28'!H89-'TRA_VEffInv UK'!H89*'TRA_Inv UK'!H89)/('TRA_Inv EU28'!H89-'TRA_Inv UK'!H89),('TRA_VEffInv EU28'!H89*'TRA_Vkm EU28'!H89-'TRA_VEffInv UK'!H89*'TRA_Vkm UK'!H89)/('TRA_Vkm EU28'!H89-'TRA_Vkm UK'!H89)),0)</f>
        <v>0</v>
      </c>
      <c r="I89" s="90">
        <f>IFERROR(IFERROR(('TRA_VEffInv EU28'!I89*'TRA_Inv EU28'!I89-'TRA_VEffInv UK'!I89*'TRA_Inv UK'!I89)/('TRA_Inv EU28'!I89-'TRA_Inv UK'!I89),('TRA_VEffInv EU28'!I89*'TRA_Vkm EU28'!I89-'TRA_VEffInv UK'!I89*'TRA_Vkm UK'!I89)/('TRA_Vkm EU28'!I89-'TRA_Vkm UK'!I89)),0)</f>
        <v>0</v>
      </c>
      <c r="J89" s="90">
        <f>IFERROR(IFERROR(('TRA_VEffInv EU28'!J89*'TRA_Inv EU28'!J89-'TRA_VEffInv UK'!J89*'TRA_Inv UK'!J89)/('TRA_Inv EU28'!J89-'TRA_Inv UK'!J89),('TRA_VEffInv EU28'!J89*'TRA_Vkm EU28'!J89-'TRA_VEffInv UK'!J89*'TRA_Vkm UK'!J89)/('TRA_Vkm EU28'!J89-'TRA_Vkm UK'!J89)),0)</f>
        <v>0</v>
      </c>
      <c r="K89" s="90">
        <f>IFERROR(IFERROR(('TRA_VEffInv EU28'!K89*'TRA_Inv EU28'!K89-'TRA_VEffInv UK'!K89*'TRA_Inv UK'!K89)/('TRA_Inv EU28'!K89-'TRA_Inv UK'!K89),('TRA_VEffInv EU28'!K89*'TRA_Vkm EU28'!K89-'TRA_VEffInv UK'!K89*'TRA_Vkm UK'!K89)/('TRA_Vkm EU28'!K89-'TRA_Vkm UK'!K89)),0)</f>
        <v>0</v>
      </c>
      <c r="L89" s="90">
        <f>IFERROR(IFERROR(('TRA_VEffInv EU28'!L89*'TRA_Inv EU28'!L89-'TRA_VEffInv UK'!L89*'TRA_Inv UK'!L89)/('TRA_Inv EU28'!L89-'TRA_Inv UK'!L89),('TRA_VEffInv EU28'!L89*'TRA_Vkm EU28'!L89-'TRA_VEffInv UK'!L89*'TRA_Vkm UK'!L89)/('TRA_Vkm EU28'!L89-'TRA_Vkm UK'!L89)),0)</f>
        <v>0</v>
      </c>
      <c r="M89" s="90">
        <f>IFERROR(IFERROR(('TRA_VEffInv EU28'!M89*'TRA_Inv EU28'!M89-'TRA_VEffInv UK'!M89*'TRA_Inv UK'!M89)/('TRA_Inv EU28'!M89-'TRA_Inv UK'!M89),('TRA_VEffInv EU28'!M89*'TRA_Vkm EU28'!M89-'TRA_VEffInv UK'!M89*'TRA_Vkm UK'!M89)/('TRA_Vkm EU28'!M89-'TRA_Vkm UK'!M89)),0)</f>
        <v>0</v>
      </c>
      <c r="N89" s="90">
        <f>IFERROR(IFERROR(('TRA_VEffInv EU28'!N89*'TRA_Inv EU28'!N89-'TRA_VEffInv UK'!N89*'TRA_Inv UK'!N89)/('TRA_Inv EU28'!N89-'TRA_Inv UK'!N89),('TRA_VEffInv EU28'!N89*'TRA_Vkm EU28'!N89-'TRA_VEffInv UK'!N89*'TRA_Vkm UK'!N89)/('TRA_Vkm EU28'!N89-'TRA_Vkm UK'!N89)),0)</f>
        <v>0</v>
      </c>
      <c r="O89" s="90">
        <f>IFERROR(IFERROR(('TRA_VEffInv EU28'!O89*'TRA_Inv EU28'!O89-'TRA_VEffInv UK'!O89*'TRA_Inv UK'!O89)/('TRA_Inv EU28'!O89-'TRA_Inv UK'!O89),('TRA_VEffInv EU28'!O89*'TRA_Vkm EU28'!O89-'TRA_VEffInv UK'!O89*'TRA_Vkm UK'!O89)/('TRA_Vkm EU28'!O89-'TRA_Vkm UK'!O89)),0)</f>
        <v>0</v>
      </c>
      <c r="P89" s="90">
        <f>IFERROR(IFERROR(('TRA_VEffInv EU28'!P89*'TRA_Inv EU28'!P89-'TRA_VEffInv UK'!P89*'TRA_Inv UK'!P89)/('TRA_Inv EU28'!P89-'TRA_Inv UK'!P89),('TRA_VEffInv EU28'!P89*'TRA_Vkm EU28'!P89-'TRA_VEffInv UK'!P89*'TRA_Vkm UK'!P89)/('TRA_Vkm EU28'!P89-'TRA_Vkm UK'!P89)),0)</f>
        <v>0</v>
      </c>
      <c r="Q89" s="90">
        <f>IFERROR(IFERROR(('TRA_VEffInv EU28'!Q89*'TRA_Inv EU28'!Q89-'TRA_VEffInv UK'!Q89*'TRA_Inv UK'!Q89)/('TRA_Inv EU28'!Q89-'TRA_Inv UK'!Q89),('TRA_VEffInv EU28'!Q89*'TRA_Vkm EU28'!Q89-'TRA_VEffInv UK'!Q89*'TRA_Vkm UK'!Q89)/('TRA_Vkm EU28'!Q89-'TRA_Vkm UK'!Q89)),0)</f>
        <v>0</v>
      </c>
      <c r="R89" s="90">
        <f>IFERROR(IFERROR(('TRA_VEffInv EU28'!R89*'TRA_Inv EU28'!R89-'TRA_VEffInv UK'!R89*'TRA_Inv UK'!R89)/('TRA_Inv EU28'!R89-'TRA_Inv UK'!R89),('TRA_VEffInv EU28'!R89*'TRA_Vkm EU28'!R89-'TRA_VEffInv UK'!R89*'TRA_Vkm UK'!R89)/('TRA_Vkm EU28'!R89-'TRA_Vkm UK'!R89)),0)</f>
        <v>0</v>
      </c>
      <c r="S89" s="90">
        <f>IFERROR(IFERROR(('TRA_VEffInv EU28'!S89*'TRA_Inv EU28'!S89-'TRA_VEffInv UK'!S89*'TRA_Inv UK'!S89)/('TRA_Inv EU28'!S89-'TRA_Inv UK'!S89),('TRA_VEffInv EU28'!S89*'TRA_Vkm EU28'!S89-'TRA_VEffInv UK'!S89*'TRA_Vkm UK'!S89)/('TRA_Vkm EU28'!S89-'TRA_Vkm UK'!S89)),0)</f>
        <v>0</v>
      </c>
      <c r="T89" s="90">
        <f>IFERROR(IFERROR(('TRA_VEffInv EU28'!T89*'TRA_Inv EU28'!T89-'TRA_VEffInv UK'!T89*'TRA_Inv UK'!T89)/('TRA_Inv EU28'!T89-'TRA_Inv UK'!T89),('TRA_VEffInv EU28'!T89*'TRA_Vkm EU28'!T89-'TRA_VEffInv UK'!T89*'TRA_Vkm UK'!T89)/('TRA_Vkm EU28'!T89-'TRA_Vkm UK'!T89)),0)</f>
        <v>0</v>
      </c>
      <c r="U89" s="90">
        <f>IFERROR(IFERROR(('TRA_VEffInv EU28'!U89*'TRA_Inv EU28'!U89-'TRA_VEffInv UK'!U89*'TRA_Inv UK'!U89)/('TRA_Inv EU28'!U89-'TRA_Inv UK'!U89),('TRA_VEffInv EU28'!U89*'TRA_Vkm EU28'!U89-'TRA_VEffInv UK'!U89*'TRA_Vkm UK'!U89)/('TRA_Vkm EU28'!U89-'TRA_Vkm UK'!U89)),0)</f>
        <v>0</v>
      </c>
      <c r="V89" s="90">
        <f>IFERROR(IFERROR(('TRA_VEffInv EU28'!V89*'TRA_Inv EU28'!V89-'TRA_VEffInv UK'!V89*'TRA_Inv UK'!V89)/('TRA_Inv EU28'!V89-'TRA_Inv UK'!V89),('TRA_VEffInv EU28'!V89*'TRA_Vkm EU28'!V89-'TRA_VEffInv UK'!V89*'TRA_Vkm UK'!V89)/('TRA_Vkm EU28'!V89-'TRA_Vkm UK'!V89)),0)</f>
        <v>0</v>
      </c>
      <c r="W89" s="90">
        <f>IFERROR(IFERROR(('TRA_VEffInv EU28'!W89*'TRA_Inv EU28'!W89-'TRA_VEffInv UK'!W89*'TRA_Inv UK'!W89)/('TRA_Inv EU28'!W89-'TRA_Inv UK'!W89),('TRA_VEffInv EU28'!W89*'TRA_Vkm EU28'!W89-'TRA_VEffInv UK'!W89*'TRA_Vkm UK'!W89)/('TRA_Vkm EU28'!W89-'TRA_Vkm UK'!W89)),0)</f>
        <v>0</v>
      </c>
      <c r="X89" s="90">
        <f>IFERROR(IFERROR(('TRA_VEffInv EU28'!X89*'TRA_Inv EU28'!X89-'TRA_VEffInv UK'!X89*'TRA_Inv UK'!X89)/('TRA_Inv EU28'!X89-'TRA_Inv UK'!X89),('TRA_VEffInv EU28'!X89*'TRA_Vkm EU28'!X89-'TRA_VEffInv UK'!X89*'TRA_Vkm UK'!X89)/('TRA_Vkm EU28'!X89-'TRA_Vkm UK'!X89)),0)</f>
        <v>0</v>
      </c>
      <c r="Y89" s="90">
        <f>IFERROR(IFERROR(('TRA_VEffInv EU28'!Y89*'TRA_Inv EU28'!Y89-'TRA_VEffInv UK'!Y89*'TRA_Inv UK'!Y89)/('TRA_Inv EU28'!Y89-'TRA_Inv UK'!Y89),('TRA_VEffInv EU28'!Y89*'TRA_Vkm EU28'!Y89-'TRA_VEffInv UK'!Y89*'TRA_Vkm UK'!Y89)/('TRA_Vkm EU28'!Y89-'TRA_Vkm UK'!Y89)),0)</f>
        <v>0</v>
      </c>
      <c r="Z89" s="90">
        <f>IFERROR(IFERROR(('TRA_VEffInv EU28'!Z89*'TRA_Inv EU28'!Z89-'TRA_VEffInv UK'!Z89*'TRA_Inv UK'!Z89)/('TRA_Inv EU28'!Z89-'TRA_Inv UK'!Z89),('TRA_VEffInv EU28'!Z89*'TRA_Vkm EU28'!Z89-'TRA_VEffInv UK'!Z89*'TRA_Vkm UK'!Z89)/('TRA_Vkm EU28'!Z89-'TRA_Vkm UK'!Z89)),0)</f>
        <v>0</v>
      </c>
      <c r="AA89" s="90">
        <f>IFERROR(IFERROR(('TRA_VEffInv EU28'!AA89*'TRA_Inv EU28'!AA89-'TRA_VEffInv UK'!AA89*'TRA_Inv UK'!AA89)/('TRA_Inv EU28'!AA89-'TRA_Inv UK'!AA89),('TRA_VEffInv EU28'!AA89*'TRA_Vkm EU28'!AA89-'TRA_VEffInv UK'!AA89*'TRA_Vkm UK'!AA89)/('TRA_Vkm EU28'!AA89-'TRA_Vkm UK'!AA89)),0)</f>
        <v>0</v>
      </c>
      <c r="AB89" s="90">
        <f>IFERROR(IFERROR(('TRA_VEffInv EU28'!AB89*'TRA_Inv EU28'!AB89-'TRA_VEffInv UK'!AB89*'TRA_Inv UK'!AB89)/('TRA_Inv EU28'!AB89-'TRA_Inv UK'!AB89),('TRA_VEffInv EU28'!AB89*'TRA_Vkm EU28'!AB89-'TRA_VEffInv UK'!AB89*'TRA_Vkm UK'!AB89)/('TRA_Vkm EU28'!AB89-'TRA_Vkm UK'!AB89)),0)</f>
        <v>0</v>
      </c>
      <c r="AC89" s="90">
        <f>IFERROR(IFERROR(('TRA_VEffInv EU28'!AC89*'TRA_Inv EU28'!AC89-'TRA_VEffInv UK'!AC89*'TRA_Inv UK'!AC89)/('TRA_Inv EU28'!AC89-'TRA_Inv UK'!AC89),('TRA_VEffInv EU28'!AC89*'TRA_Vkm EU28'!AC89-'TRA_VEffInv UK'!AC89*'TRA_Vkm UK'!AC89)/('TRA_Vkm EU28'!AC89-'TRA_Vkm UK'!AC89)),0)</f>
        <v>0</v>
      </c>
      <c r="AD89" s="90">
        <f>IFERROR(IFERROR(('TRA_VEffInv EU28'!AD89*'TRA_Inv EU28'!AD89-'TRA_VEffInv UK'!AD89*'TRA_Inv UK'!AD89)/('TRA_Inv EU28'!AD89-'TRA_Inv UK'!AD89),('TRA_VEffInv EU28'!AD89*'TRA_Vkm EU28'!AD89-'TRA_VEffInv UK'!AD89*'TRA_Vkm UK'!AD89)/('TRA_Vkm EU28'!AD89-'TRA_Vkm UK'!AD89)),0)</f>
        <v>0</v>
      </c>
      <c r="AE89" s="90">
        <f>IFERROR(IFERROR(('TRA_VEffInv EU28'!AE89*'TRA_Inv EU28'!AE89-'TRA_VEffInv UK'!AE89*'TRA_Inv UK'!AE89)/('TRA_Inv EU28'!AE89-'TRA_Inv UK'!AE89),('TRA_VEffInv EU28'!AE89*'TRA_Vkm EU28'!AE89-'TRA_VEffInv UK'!AE89*'TRA_Vkm UK'!AE89)/('TRA_Vkm EU28'!AE89-'TRA_Vkm UK'!AE89)),0)</f>
        <v>0</v>
      </c>
      <c r="AF89" s="90">
        <f>IFERROR(IFERROR(('TRA_VEffInv EU28'!AF89*'TRA_Inv EU28'!AF89-'TRA_VEffInv UK'!AF89*'TRA_Inv UK'!AF89)/('TRA_Inv EU28'!AF89-'TRA_Inv UK'!AF89),('TRA_VEffInv EU28'!AF89*'TRA_Vkm EU28'!AF89-'TRA_VEffInv UK'!AF89*'TRA_Vkm UK'!AF89)/('TRA_Vkm EU28'!AF89-'TRA_Vkm UK'!AF89)),0)</f>
        <v>0</v>
      </c>
      <c r="AG89" s="90">
        <f>IFERROR(IFERROR(('TRA_VEffInv EU28'!AG89*'TRA_Inv EU28'!AG89-'TRA_VEffInv UK'!AG89*'TRA_Inv UK'!AG89)/('TRA_Inv EU28'!AG89-'TRA_Inv UK'!AG89),('TRA_VEffInv EU28'!AG89*'TRA_Vkm EU28'!AG89-'TRA_VEffInv UK'!AG89*'TRA_Vkm UK'!AG89)/('TRA_Vkm EU28'!AG89-'TRA_Vkm UK'!AG89)),0)</f>
        <v>0</v>
      </c>
      <c r="AH89" s="90">
        <f>IFERROR(IFERROR(('TRA_VEffInv EU28'!AH89*'TRA_Inv EU28'!AH89-'TRA_VEffInv UK'!AH89*'TRA_Inv UK'!AH89)/('TRA_Inv EU28'!AH89-'TRA_Inv UK'!AH89),('TRA_VEffInv EU28'!AH89*'TRA_Vkm EU28'!AH89-'TRA_VEffInv UK'!AH89*'TRA_Vkm UK'!AH89)/('TRA_Vkm EU28'!AH89-'TRA_Vkm UK'!AH89)),0)</f>
        <v>0</v>
      </c>
      <c r="AI89" s="90">
        <f>IFERROR(IFERROR(('TRA_VEffInv EU28'!AI89*'TRA_Inv EU28'!AI89-'TRA_VEffInv UK'!AI89*'TRA_Inv UK'!AI89)/('TRA_Inv EU28'!AI89-'TRA_Inv UK'!AI89),('TRA_VEffInv EU28'!AI89*'TRA_Vkm EU28'!AI89-'TRA_VEffInv UK'!AI89*'TRA_Vkm UK'!AI89)/('TRA_Vkm EU28'!AI89-'TRA_Vkm UK'!AI89)),0)</f>
        <v>0</v>
      </c>
      <c r="AJ89" s="90">
        <f>IFERROR(IFERROR(('TRA_VEffInv EU28'!AJ89*'TRA_Inv EU28'!AJ89-'TRA_VEffInv UK'!AJ89*'TRA_Inv UK'!AJ89)/('TRA_Inv EU28'!AJ89-'TRA_Inv UK'!AJ89),('TRA_VEffInv EU28'!AJ89*'TRA_Vkm EU28'!AJ89-'TRA_VEffInv UK'!AJ89*'TRA_Vkm UK'!AJ89)/('TRA_Vkm EU28'!AJ89-'TRA_Vkm UK'!AJ89)),0)</f>
        <v>0</v>
      </c>
      <c r="AK89" s="90">
        <f>IFERROR(IFERROR(('TRA_VEffInv EU28'!AK89*'TRA_Inv EU28'!AK89-'TRA_VEffInv UK'!AK89*'TRA_Inv UK'!AK89)/('TRA_Inv EU28'!AK89-'TRA_Inv UK'!AK89),('TRA_VEffInv EU28'!AK89*'TRA_Vkm EU28'!AK89-'TRA_VEffInv UK'!AK89*'TRA_Vkm UK'!AK89)/('TRA_Vkm EU28'!AK89-'TRA_Vkm UK'!AK89)),0)</f>
        <v>0</v>
      </c>
      <c r="AL89" s="90">
        <f>IFERROR(IFERROR(('TRA_VEffInv EU28'!AL89*'TRA_Inv EU28'!AL89-'TRA_VEffInv UK'!AL89*'TRA_Inv UK'!AL89)/('TRA_Inv EU28'!AL89-'TRA_Inv UK'!AL89),('TRA_VEffInv EU28'!AL89*'TRA_Vkm EU28'!AL89-'TRA_VEffInv UK'!AL89*'TRA_Vkm UK'!AL89)/('TRA_Vkm EU28'!AL89-'TRA_Vkm UK'!AL89)),0)</f>
        <v>0</v>
      </c>
      <c r="AM89" s="90">
        <f>IFERROR(IFERROR(('TRA_VEffInv EU28'!AM89*'TRA_Inv EU28'!AM89-'TRA_VEffInv UK'!AM89*'TRA_Inv UK'!AM89)/('TRA_Inv EU28'!AM89-'TRA_Inv UK'!AM89),('TRA_VEffInv EU28'!AM89*'TRA_Vkm EU28'!AM89-'TRA_VEffInv UK'!AM89*'TRA_Vkm UK'!AM89)/('TRA_Vkm EU28'!AM89-'TRA_Vkm UK'!AM89)),0)</f>
        <v>0</v>
      </c>
      <c r="AN89" s="90">
        <f>IFERROR(IFERROR(('TRA_VEffInv EU28'!AN89*'TRA_Inv EU28'!AN89-'TRA_VEffInv UK'!AN89*'TRA_Inv UK'!AN89)/('TRA_Inv EU28'!AN89-'TRA_Inv UK'!AN89),('TRA_VEffInv EU28'!AN89*'TRA_Vkm EU28'!AN89-'TRA_VEffInv UK'!AN89*'TRA_Vkm UK'!AN89)/('TRA_Vkm EU28'!AN89-'TRA_Vkm UK'!AN89)),0)</f>
        <v>0</v>
      </c>
      <c r="AO89" s="90">
        <f>IFERROR(IFERROR(('TRA_VEffInv EU28'!AO89*'TRA_Inv EU28'!AO89-'TRA_VEffInv UK'!AO89*'TRA_Inv UK'!AO89)/('TRA_Inv EU28'!AO89-'TRA_Inv UK'!AO89),('TRA_VEffInv EU28'!AO89*'TRA_Vkm EU28'!AO89-'TRA_VEffInv UK'!AO89*'TRA_Vkm UK'!AO89)/('TRA_Vkm EU28'!AO89-'TRA_Vkm UK'!AO89)),0)</f>
        <v>0</v>
      </c>
      <c r="AP89" s="90">
        <f>IFERROR(IFERROR(('TRA_VEffInv EU28'!AP89*'TRA_Inv EU28'!AP89-'TRA_VEffInv UK'!AP89*'TRA_Inv UK'!AP89)/('TRA_Inv EU28'!AP89-'TRA_Inv UK'!AP89),('TRA_VEffInv EU28'!AP89*'TRA_Vkm EU28'!AP89-'TRA_VEffInv UK'!AP89*'TRA_Vkm UK'!AP89)/('TRA_Vkm EU28'!AP89-'TRA_Vkm UK'!AP89)),0)</f>
        <v>0</v>
      </c>
      <c r="AQ89" s="90">
        <f>IFERROR(IFERROR(('TRA_VEffInv EU28'!AQ89*'TRA_Inv EU28'!AQ89-'TRA_VEffInv UK'!AQ89*'TRA_Inv UK'!AQ89)/('TRA_Inv EU28'!AQ89-'TRA_Inv UK'!AQ89),('TRA_VEffInv EU28'!AQ89*'TRA_Vkm EU28'!AQ89-'TRA_VEffInv UK'!AQ89*'TRA_Vkm UK'!AQ89)/('TRA_Vkm EU28'!AQ89-'TRA_Vkm UK'!AQ89)),0)</f>
        <v>0</v>
      </c>
      <c r="AR89" s="90">
        <f>IFERROR(IFERROR(('TRA_VEffInv EU28'!AR89*'TRA_Inv EU28'!AR89-'TRA_VEffInv UK'!AR89*'TRA_Inv UK'!AR89)/('TRA_Inv EU28'!AR89-'TRA_Inv UK'!AR89),('TRA_VEffInv EU28'!AR89*'TRA_Vkm EU28'!AR89-'TRA_VEffInv UK'!AR89*'TRA_Vkm UK'!AR89)/('TRA_Vkm EU28'!AR89-'TRA_Vkm UK'!AR89)),0)</f>
        <v>0</v>
      </c>
      <c r="AS89" s="90">
        <f>IFERROR(IFERROR(('TRA_VEffInv EU28'!AS89*'TRA_Inv EU28'!AS89-'TRA_VEffInv UK'!AS89*'TRA_Inv UK'!AS89)/('TRA_Inv EU28'!AS89-'TRA_Inv UK'!AS89),('TRA_VEffInv EU28'!AS89*'TRA_Vkm EU28'!AS89-'TRA_VEffInv UK'!AS89*'TRA_Vkm UK'!AS89)/('TRA_Vkm EU28'!AS89-'TRA_Vkm UK'!AS89)),0)</f>
        <v>0</v>
      </c>
      <c r="AT89" s="90">
        <f>IFERROR(IFERROR(('TRA_VEffInv EU28'!AT89*'TRA_Inv EU28'!AT89-'TRA_VEffInv UK'!AT89*'TRA_Inv UK'!AT89)/('TRA_Inv EU28'!AT89-'TRA_Inv UK'!AT89),('TRA_VEffInv EU28'!AT89*'TRA_Vkm EU28'!AT89-'TRA_VEffInv UK'!AT89*'TRA_Vkm UK'!AT89)/('TRA_Vkm EU28'!AT89-'TRA_Vkm UK'!AT89)),0)</f>
        <v>0</v>
      </c>
      <c r="AU89" s="90">
        <f>IFERROR(IFERROR(('TRA_VEffInv EU28'!AU89*'TRA_Inv EU28'!AU89-'TRA_VEffInv UK'!AU89*'TRA_Inv UK'!AU89)/('TRA_Inv EU28'!AU89-'TRA_Inv UK'!AU89),('TRA_VEffInv EU28'!AU89*'TRA_Vkm EU28'!AU89-'TRA_VEffInv UK'!AU89*'TRA_Vkm UK'!AU89)/('TRA_Vkm EU28'!AU89-'TRA_Vkm UK'!AU89)),0)</f>
        <v>0</v>
      </c>
      <c r="AV89" s="90">
        <f>IFERROR(IFERROR(('TRA_VEffInv EU28'!AV89*'TRA_Inv EU28'!AV89-'TRA_VEffInv UK'!AV89*'TRA_Inv UK'!AV89)/('TRA_Inv EU28'!AV89-'TRA_Inv UK'!AV89),('TRA_VEffInv EU28'!AV89*'TRA_Vkm EU28'!AV89-'TRA_VEffInv UK'!AV89*'TRA_Vkm UK'!AV89)/('TRA_Vkm EU28'!AV89-'TRA_Vkm UK'!AV89)),0)</f>
        <v>0</v>
      </c>
      <c r="AW89" s="90">
        <f>IFERROR(IFERROR(('TRA_VEffInv EU28'!AW89*'TRA_Inv EU28'!AW89-'TRA_VEffInv UK'!AW89*'TRA_Inv UK'!AW89)/('TRA_Inv EU28'!AW89-'TRA_Inv UK'!AW89),('TRA_VEffInv EU28'!AW89*'TRA_Vkm EU28'!AW89-'TRA_VEffInv UK'!AW89*'TRA_Vkm UK'!AW89)/('TRA_Vkm EU28'!AW89-'TRA_Vkm UK'!AW89)),0)</f>
        <v>0</v>
      </c>
      <c r="AX89" s="90">
        <f>IFERROR(IFERROR(('TRA_VEffInv EU28'!AX89*'TRA_Inv EU28'!AX89-'TRA_VEffInv UK'!AX89*'TRA_Inv UK'!AX89)/('TRA_Inv EU28'!AX89-'TRA_Inv UK'!AX89),('TRA_VEffInv EU28'!AX89*'TRA_Vkm EU28'!AX89-'TRA_VEffInv UK'!AX89*'TRA_Vkm UK'!AX89)/('TRA_Vkm EU28'!AX89-'TRA_Vkm UK'!AX89)),0)</f>
        <v>0</v>
      </c>
      <c r="AY89" s="90">
        <f>IFERROR(IFERROR(('TRA_VEffInv EU28'!AY89*'TRA_Inv EU28'!AY89-'TRA_VEffInv UK'!AY89*'TRA_Inv UK'!AY89)/('TRA_Inv EU28'!AY89-'TRA_Inv UK'!AY89),('TRA_VEffInv EU28'!AY89*'TRA_Vkm EU28'!AY89-'TRA_VEffInv UK'!AY89*'TRA_Vkm UK'!AY89)/('TRA_Vkm EU28'!AY89-'TRA_Vkm UK'!AY89)),0)</f>
        <v>0</v>
      </c>
      <c r="AZ89" s="90">
        <f>IFERROR(IFERROR(('TRA_VEffInv EU28'!AZ89*'TRA_Inv EU28'!AZ89-'TRA_VEffInv UK'!AZ89*'TRA_Inv UK'!AZ89)/('TRA_Inv EU28'!AZ89-'TRA_Inv UK'!AZ89),('TRA_VEffInv EU28'!AZ89*'TRA_Vkm EU28'!AZ89-'TRA_VEffInv UK'!AZ89*'TRA_Vkm UK'!AZ89)/('TRA_Vkm EU28'!AZ89-'TRA_Vkm UK'!AZ89)),0)</f>
        <v>0</v>
      </c>
    </row>
    <row r="90" spans="1:52" hidden="1">
      <c r="A90" s="103"/>
      <c r="B90" s="90"/>
      <c r="C90" s="90">
        <f>IFERROR(IFERROR(('TRA_VEffInv EU28'!C90*'TRA_Inv EU28'!C90-'TRA_VEffInv UK'!C90*'TRA_Inv UK'!C90)/('TRA_Inv EU28'!C90-'TRA_Inv UK'!C90),('TRA_VEffInv EU28'!C90*'TRA_Vkm EU28'!C90-'TRA_VEffInv UK'!C90*'TRA_Vkm UK'!C90)/('TRA_Vkm EU28'!C90-'TRA_Vkm UK'!C90)),0)</f>
        <v>0</v>
      </c>
      <c r="D90" s="90">
        <f>IFERROR(IFERROR(('TRA_VEffInv EU28'!D90*'TRA_Inv EU28'!D90-'TRA_VEffInv UK'!D90*'TRA_Inv UK'!D90)/('TRA_Inv EU28'!D90-'TRA_Inv UK'!D90),('TRA_VEffInv EU28'!D90*'TRA_Vkm EU28'!D90-'TRA_VEffInv UK'!D90*'TRA_Vkm UK'!D90)/('TRA_Vkm EU28'!D90-'TRA_Vkm UK'!D90)),0)</f>
        <v>0</v>
      </c>
      <c r="E90" s="90">
        <f>IFERROR(IFERROR(('TRA_VEffInv EU28'!E90*'TRA_Inv EU28'!E90-'TRA_VEffInv UK'!E90*'TRA_Inv UK'!E90)/('TRA_Inv EU28'!E90-'TRA_Inv UK'!E90),('TRA_VEffInv EU28'!E90*'TRA_Vkm EU28'!E90-'TRA_VEffInv UK'!E90*'TRA_Vkm UK'!E90)/('TRA_Vkm EU28'!E90-'TRA_Vkm UK'!E90)),0)</f>
        <v>0</v>
      </c>
      <c r="F90" s="90">
        <f>IFERROR(IFERROR(('TRA_VEffInv EU28'!F90*'TRA_Inv EU28'!F90-'TRA_VEffInv UK'!F90*'TRA_Inv UK'!F90)/('TRA_Inv EU28'!F90-'TRA_Inv UK'!F90),('TRA_VEffInv EU28'!F90*'TRA_Vkm EU28'!F90-'TRA_VEffInv UK'!F90*'TRA_Vkm UK'!F90)/('TRA_Vkm EU28'!F90-'TRA_Vkm UK'!F90)),0)</f>
        <v>0</v>
      </c>
      <c r="G90" s="90">
        <f>IFERROR(IFERROR(('TRA_VEffInv EU28'!G90*'TRA_Inv EU28'!G90-'TRA_VEffInv UK'!G90*'TRA_Inv UK'!G90)/('TRA_Inv EU28'!G90-'TRA_Inv UK'!G90),('TRA_VEffInv EU28'!G90*'TRA_Vkm EU28'!G90-'TRA_VEffInv UK'!G90*'TRA_Vkm UK'!G90)/('TRA_Vkm EU28'!G90-'TRA_Vkm UK'!G90)),0)</f>
        <v>0</v>
      </c>
      <c r="H90" s="90">
        <f>IFERROR(IFERROR(('TRA_VEffInv EU28'!H90*'TRA_Inv EU28'!H90-'TRA_VEffInv UK'!H90*'TRA_Inv UK'!H90)/('TRA_Inv EU28'!H90-'TRA_Inv UK'!H90),('TRA_VEffInv EU28'!H90*'TRA_Vkm EU28'!H90-'TRA_VEffInv UK'!H90*'TRA_Vkm UK'!H90)/('TRA_Vkm EU28'!H90-'TRA_Vkm UK'!H90)),0)</f>
        <v>0</v>
      </c>
      <c r="I90" s="90">
        <f>IFERROR(IFERROR(('TRA_VEffInv EU28'!I90*'TRA_Inv EU28'!I90-'TRA_VEffInv UK'!I90*'TRA_Inv UK'!I90)/('TRA_Inv EU28'!I90-'TRA_Inv UK'!I90),('TRA_VEffInv EU28'!I90*'TRA_Vkm EU28'!I90-'TRA_VEffInv UK'!I90*'TRA_Vkm UK'!I90)/('TRA_Vkm EU28'!I90-'TRA_Vkm UK'!I90)),0)</f>
        <v>0</v>
      </c>
      <c r="J90" s="90">
        <f>IFERROR(IFERROR(('TRA_VEffInv EU28'!J90*'TRA_Inv EU28'!J90-'TRA_VEffInv UK'!J90*'TRA_Inv UK'!J90)/('TRA_Inv EU28'!J90-'TRA_Inv UK'!J90),('TRA_VEffInv EU28'!J90*'TRA_Vkm EU28'!J90-'TRA_VEffInv UK'!J90*'TRA_Vkm UK'!J90)/('TRA_Vkm EU28'!J90-'TRA_Vkm UK'!J90)),0)</f>
        <v>0</v>
      </c>
      <c r="K90" s="90">
        <f>IFERROR(IFERROR(('TRA_VEffInv EU28'!K90*'TRA_Inv EU28'!K90-'TRA_VEffInv UK'!K90*'TRA_Inv UK'!K90)/('TRA_Inv EU28'!K90-'TRA_Inv UK'!K90),('TRA_VEffInv EU28'!K90*'TRA_Vkm EU28'!K90-'TRA_VEffInv UK'!K90*'TRA_Vkm UK'!K90)/('TRA_Vkm EU28'!K90-'TRA_Vkm UK'!K90)),0)</f>
        <v>0</v>
      </c>
      <c r="L90" s="90">
        <f>IFERROR(IFERROR(('TRA_VEffInv EU28'!L90*'TRA_Inv EU28'!L90-'TRA_VEffInv UK'!L90*'TRA_Inv UK'!L90)/('TRA_Inv EU28'!L90-'TRA_Inv UK'!L90),('TRA_VEffInv EU28'!L90*'TRA_Vkm EU28'!L90-'TRA_VEffInv UK'!L90*'TRA_Vkm UK'!L90)/('TRA_Vkm EU28'!L90-'TRA_Vkm UK'!L90)),0)</f>
        <v>0</v>
      </c>
      <c r="M90" s="90">
        <f>IFERROR(IFERROR(('TRA_VEffInv EU28'!M90*'TRA_Inv EU28'!M90-'TRA_VEffInv UK'!M90*'TRA_Inv UK'!M90)/('TRA_Inv EU28'!M90-'TRA_Inv UK'!M90),('TRA_VEffInv EU28'!M90*'TRA_Vkm EU28'!M90-'TRA_VEffInv UK'!M90*'TRA_Vkm UK'!M90)/('TRA_Vkm EU28'!M90-'TRA_Vkm UK'!M90)),0)</f>
        <v>0</v>
      </c>
      <c r="N90" s="90">
        <f>IFERROR(IFERROR(('TRA_VEffInv EU28'!N90*'TRA_Inv EU28'!N90-'TRA_VEffInv UK'!N90*'TRA_Inv UK'!N90)/('TRA_Inv EU28'!N90-'TRA_Inv UK'!N90),('TRA_VEffInv EU28'!N90*'TRA_Vkm EU28'!N90-'TRA_VEffInv UK'!N90*'TRA_Vkm UK'!N90)/('TRA_Vkm EU28'!N90-'TRA_Vkm UK'!N90)),0)</f>
        <v>0</v>
      </c>
      <c r="O90" s="90">
        <f>IFERROR(IFERROR(('TRA_VEffInv EU28'!O90*'TRA_Inv EU28'!O90-'TRA_VEffInv UK'!O90*'TRA_Inv UK'!O90)/('TRA_Inv EU28'!O90-'TRA_Inv UK'!O90),('TRA_VEffInv EU28'!O90*'TRA_Vkm EU28'!O90-'TRA_VEffInv UK'!O90*'TRA_Vkm UK'!O90)/('TRA_Vkm EU28'!O90-'TRA_Vkm UK'!O90)),0)</f>
        <v>0</v>
      </c>
      <c r="P90" s="90">
        <f>IFERROR(IFERROR(('TRA_VEffInv EU28'!P90*'TRA_Inv EU28'!P90-'TRA_VEffInv UK'!P90*'TRA_Inv UK'!P90)/('TRA_Inv EU28'!P90-'TRA_Inv UK'!P90),('TRA_VEffInv EU28'!P90*'TRA_Vkm EU28'!P90-'TRA_VEffInv UK'!P90*'TRA_Vkm UK'!P90)/('TRA_Vkm EU28'!P90-'TRA_Vkm UK'!P90)),0)</f>
        <v>0</v>
      </c>
      <c r="Q90" s="90">
        <f>IFERROR(IFERROR(('TRA_VEffInv EU28'!Q90*'TRA_Inv EU28'!Q90-'TRA_VEffInv UK'!Q90*'TRA_Inv UK'!Q90)/('TRA_Inv EU28'!Q90-'TRA_Inv UK'!Q90),('TRA_VEffInv EU28'!Q90*'TRA_Vkm EU28'!Q90-'TRA_VEffInv UK'!Q90*'TRA_Vkm UK'!Q90)/('TRA_Vkm EU28'!Q90-'TRA_Vkm UK'!Q90)),0)</f>
        <v>0</v>
      </c>
      <c r="R90" s="90">
        <f>IFERROR(IFERROR(('TRA_VEffInv EU28'!R90*'TRA_Inv EU28'!R90-'TRA_VEffInv UK'!R90*'TRA_Inv UK'!R90)/('TRA_Inv EU28'!R90-'TRA_Inv UK'!R90),('TRA_VEffInv EU28'!R90*'TRA_Vkm EU28'!R90-'TRA_VEffInv UK'!R90*'TRA_Vkm UK'!R90)/('TRA_Vkm EU28'!R90-'TRA_Vkm UK'!R90)),0)</f>
        <v>0</v>
      </c>
      <c r="S90" s="90">
        <f>IFERROR(IFERROR(('TRA_VEffInv EU28'!S90*'TRA_Inv EU28'!S90-'TRA_VEffInv UK'!S90*'TRA_Inv UK'!S90)/('TRA_Inv EU28'!S90-'TRA_Inv UK'!S90),('TRA_VEffInv EU28'!S90*'TRA_Vkm EU28'!S90-'TRA_VEffInv UK'!S90*'TRA_Vkm UK'!S90)/('TRA_Vkm EU28'!S90-'TRA_Vkm UK'!S90)),0)</f>
        <v>0</v>
      </c>
      <c r="T90" s="90">
        <f>IFERROR(IFERROR(('TRA_VEffInv EU28'!T90*'TRA_Inv EU28'!T90-'TRA_VEffInv UK'!T90*'TRA_Inv UK'!T90)/('TRA_Inv EU28'!T90-'TRA_Inv UK'!T90),('TRA_VEffInv EU28'!T90*'TRA_Vkm EU28'!T90-'TRA_VEffInv UK'!T90*'TRA_Vkm UK'!T90)/('TRA_Vkm EU28'!T90-'TRA_Vkm UK'!T90)),0)</f>
        <v>0</v>
      </c>
      <c r="U90" s="90">
        <f>IFERROR(IFERROR(('TRA_VEffInv EU28'!U90*'TRA_Inv EU28'!U90-'TRA_VEffInv UK'!U90*'TRA_Inv UK'!U90)/('TRA_Inv EU28'!U90-'TRA_Inv UK'!U90),('TRA_VEffInv EU28'!U90*'TRA_Vkm EU28'!U90-'TRA_VEffInv UK'!U90*'TRA_Vkm UK'!U90)/('TRA_Vkm EU28'!U90-'TRA_Vkm UK'!U90)),0)</f>
        <v>0</v>
      </c>
      <c r="V90" s="90">
        <f>IFERROR(IFERROR(('TRA_VEffInv EU28'!V90*'TRA_Inv EU28'!V90-'TRA_VEffInv UK'!V90*'TRA_Inv UK'!V90)/('TRA_Inv EU28'!V90-'TRA_Inv UK'!V90),('TRA_VEffInv EU28'!V90*'TRA_Vkm EU28'!V90-'TRA_VEffInv UK'!V90*'TRA_Vkm UK'!V90)/('TRA_Vkm EU28'!V90-'TRA_Vkm UK'!V90)),0)</f>
        <v>0</v>
      </c>
      <c r="W90" s="90">
        <f>IFERROR(IFERROR(('TRA_VEffInv EU28'!W90*'TRA_Inv EU28'!W90-'TRA_VEffInv UK'!W90*'TRA_Inv UK'!W90)/('TRA_Inv EU28'!W90-'TRA_Inv UK'!W90),('TRA_VEffInv EU28'!W90*'TRA_Vkm EU28'!W90-'TRA_VEffInv UK'!W90*'TRA_Vkm UK'!W90)/('TRA_Vkm EU28'!W90-'TRA_Vkm UK'!W90)),0)</f>
        <v>0</v>
      </c>
      <c r="X90" s="90">
        <f>IFERROR(IFERROR(('TRA_VEffInv EU28'!X90*'TRA_Inv EU28'!X90-'TRA_VEffInv UK'!X90*'TRA_Inv UK'!X90)/('TRA_Inv EU28'!X90-'TRA_Inv UK'!X90),('TRA_VEffInv EU28'!X90*'TRA_Vkm EU28'!X90-'TRA_VEffInv UK'!X90*'TRA_Vkm UK'!X90)/('TRA_Vkm EU28'!X90-'TRA_Vkm UK'!X90)),0)</f>
        <v>0</v>
      </c>
      <c r="Y90" s="90">
        <f>IFERROR(IFERROR(('TRA_VEffInv EU28'!Y90*'TRA_Inv EU28'!Y90-'TRA_VEffInv UK'!Y90*'TRA_Inv UK'!Y90)/('TRA_Inv EU28'!Y90-'TRA_Inv UK'!Y90),('TRA_VEffInv EU28'!Y90*'TRA_Vkm EU28'!Y90-'TRA_VEffInv UK'!Y90*'TRA_Vkm UK'!Y90)/('TRA_Vkm EU28'!Y90-'TRA_Vkm UK'!Y90)),0)</f>
        <v>0</v>
      </c>
      <c r="Z90" s="90">
        <f>IFERROR(IFERROR(('TRA_VEffInv EU28'!Z90*'TRA_Inv EU28'!Z90-'TRA_VEffInv UK'!Z90*'TRA_Inv UK'!Z90)/('TRA_Inv EU28'!Z90-'TRA_Inv UK'!Z90),('TRA_VEffInv EU28'!Z90*'TRA_Vkm EU28'!Z90-'TRA_VEffInv UK'!Z90*'TRA_Vkm UK'!Z90)/('TRA_Vkm EU28'!Z90-'TRA_Vkm UK'!Z90)),0)</f>
        <v>0</v>
      </c>
      <c r="AA90" s="90">
        <f>IFERROR(IFERROR(('TRA_VEffInv EU28'!AA90*'TRA_Inv EU28'!AA90-'TRA_VEffInv UK'!AA90*'TRA_Inv UK'!AA90)/('TRA_Inv EU28'!AA90-'TRA_Inv UK'!AA90),('TRA_VEffInv EU28'!AA90*'TRA_Vkm EU28'!AA90-'TRA_VEffInv UK'!AA90*'TRA_Vkm UK'!AA90)/('TRA_Vkm EU28'!AA90-'TRA_Vkm UK'!AA90)),0)</f>
        <v>0</v>
      </c>
      <c r="AB90" s="90">
        <f>IFERROR(IFERROR(('TRA_VEffInv EU28'!AB90*'TRA_Inv EU28'!AB90-'TRA_VEffInv UK'!AB90*'TRA_Inv UK'!AB90)/('TRA_Inv EU28'!AB90-'TRA_Inv UK'!AB90),('TRA_VEffInv EU28'!AB90*'TRA_Vkm EU28'!AB90-'TRA_VEffInv UK'!AB90*'TRA_Vkm UK'!AB90)/('TRA_Vkm EU28'!AB90-'TRA_Vkm UK'!AB90)),0)</f>
        <v>0</v>
      </c>
      <c r="AC90" s="90">
        <f>IFERROR(IFERROR(('TRA_VEffInv EU28'!AC90*'TRA_Inv EU28'!AC90-'TRA_VEffInv UK'!AC90*'TRA_Inv UK'!AC90)/('TRA_Inv EU28'!AC90-'TRA_Inv UK'!AC90),('TRA_VEffInv EU28'!AC90*'TRA_Vkm EU28'!AC90-'TRA_VEffInv UK'!AC90*'TRA_Vkm UK'!AC90)/('TRA_Vkm EU28'!AC90-'TRA_Vkm UK'!AC90)),0)</f>
        <v>0</v>
      </c>
      <c r="AD90" s="90">
        <f>IFERROR(IFERROR(('TRA_VEffInv EU28'!AD90*'TRA_Inv EU28'!AD90-'TRA_VEffInv UK'!AD90*'TRA_Inv UK'!AD90)/('TRA_Inv EU28'!AD90-'TRA_Inv UK'!AD90),('TRA_VEffInv EU28'!AD90*'TRA_Vkm EU28'!AD90-'TRA_VEffInv UK'!AD90*'TRA_Vkm UK'!AD90)/('TRA_Vkm EU28'!AD90-'TRA_Vkm UK'!AD90)),0)</f>
        <v>0</v>
      </c>
      <c r="AE90" s="90">
        <f>IFERROR(IFERROR(('TRA_VEffInv EU28'!AE90*'TRA_Inv EU28'!AE90-'TRA_VEffInv UK'!AE90*'TRA_Inv UK'!AE90)/('TRA_Inv EU28'!AE90-'TRA_Inv UK'!AE90),('TRA_VEffInv EU28'!AE90*'TRA_Vkm EU28'!AE90-'TRA_VEffInv UK'!AE90*'TRA_Vkm UK'!AE90)/('TRA_Vkm EU28'!AE90-'TRA_Vkm UK'!AE90)),0)</f>
        <v>0</v>
      </c>
      <c r="AF90" s="90">
        <f>IFERROR(IFERROR(('TRA_VEffInv EU28'!AF90*'TRA_Inv EU28'!AF90-'TRA_VEffInv UK'!AF90*'TRA_Inv UK'!AF90)/('TRA_Inv EU28'!AF90-'TRA_Inv UK'!AF90),('TRA_VEffInv EU28'!AF90*'TRA_Vkm EU28'!AF90-'TRA_VEffInv UK'!AF90*'TRA_Vkm UK'!AF90)/('TRA_Vkm EU28'!AF90-'TRA_Vkm UK'!AF90)),0)</f>
        <v>0</v>
      </c>
      <c r="AG90" s="90">
        <f>IFERROR(IFERROR(('TRA_VEffInv EU28'!AG90*'TRA_Inv EU28'!AG90-'TRA_VEffInv UK'!AG90*'TRA_Inv UK'!AG90)/('TRA_Inv EU28'!AG90-'TRA_Inv UK'!AG90),('TRA_VEffInv EU28'!AG90*'TRA_Vkm EU28'!AG90-'TRA_VEffInv UK'!AG90*'TRA_Vkm UK'!AG90)/('TRA_Vkm EU28'!AG90-'TRA_Vkm UK'!AG90)),0)</f>
        <v>0</v>
      </c>
      <c r="AH90" s="90">
        <f>IFERROR(IFERROR(('TRA_VEffInv EU28'!AH90*'TRA_Inv EU28'!AH90-'TRA_VEffInv UK'!AH90*'TRA_Inv UK'!AH90)/('TRA_Inv EU28'!AH90-'TRA_Inv UK'!AH90),('TRA_VEffInv EU28'!AH90*'TRA_Vkm EU28'!AH90-'TRA_VEffInv UK'!AH90*'TRA_Vkm UK'!AH90)/('TRA_Vkm EU28'!AH90-'TRA_Vkm UK'!AH90)),0)</f>
        <v>0</v>
      </c>
      <c r="AI90" s="90">
        <f>IFERROR(IFERROR(('TRA_VEffInv EU28'!AI90*'TRA_Inv EU28'!AI90-'TRA_VEffInv UK'!AI90*'TRA_Inv UK'!AI90)/('TRA_Inv EU28'!AI90-'TRA_Inv UK'!AI90),('TRA_VEffInv EU28'!AI90*'TRA_Vkm EU28'!AI90-'TRA_VEffInv UK'!AI90*'TRA_Vkm UK'!AI90)/('TRA_Vkm EU28'!AI90-'TRA_Vkm UK'!AI90)),0)</f>
        <v>0</v>
      </c>
      <c r="AJ90" s="90">
        <f>IFERROR(IFERROR(('TRA_VEffInv EU28'!AJ90*'TRA_Inv EU28'!AJ90-'TRA_VEffInv UK'!AJ90*'TRA_Inv UK'!AJ90)/('TRA_Inv EU28'!AJ90-'TRA_Inv UK'!AJ90),('TRA_VEffInv EU28'!AJ90*'TRA_Vkm EU28'!AJ90-'TRA_VEffInv UK'!AJ90*'TRA_Vkm UK'!AJ90)/('TRA_Vkm EU28'!AJ90-'TRA_Vkm UK'!AJ90)),0)</f>
        <v>0</v>
      </c>
      <c r="AK90" s="90">
        <f>IFERROR(IFERROR(('TRA_VEffInv EU28'!AK90*'TRA_Inv EU28'!AK90-'TRA_VEffInv UK'!AK90*'TRA_Inv UK'!AK90)/('TRA_Inv EU28'!AK90-'TRA_Inv UK'!AK90),('TRA_VEffInv EU28'!AK90*'TRA_Vkm EU28'!AK90-'TRA_VEffInv UK'!AK90*'TRA_Vkm UK'!AK90)/('TRA_Vkm EU28'!AK90-'TRA_Vkm UK'!AK90)),0)</f>
        <v>0</v>
      </c>
      <c r="AL90" s="90">
        <f>IFERROR(IFERROR(('TRA_VEffInv EU28'!AL90*'TRA_Inv EU28'!AL90-'TRA_VEffInv UK'!AL90*'TRA_Inv UK'!AL90)/('TRA_Inv EU28'!AL90-'TRA_Inv UK'!AL90),('TRA_VEffInv EU28'!AL90*'TRA_Vkm EU28'!AL90-'TRA_VEffInv UK'!AL90*'TRA_Vkm UK'!AL90)/('TRA_Vkm EU28'!AL90-'TRA_Vkm UK'!AL90)),0)</f>
        <v>0</v>
      </c>
      <c r="AM90" s="90">
        <f>IFERROR(IFERROR(('TRA_VEffInv EU28'!AM90*'TRA_Inv EU28'!AM90-'TRA_VEffInv UK'!AM90*'TRA_Inv UK'!AM90)/('TRA_Inv EU28'!AM90-'TRA_Inv UK'!AM90),('TRA_VEffInv EU28'!AM90*'TRA_Vkm EU28'!AM90-'TRA_VEffInv UK'!AM90*'TRA_Vkm UK'!AM90)/('TRA_Vkm EU28'!AM90-'TRA_Vkm UK'!AM90)),0)</f>
        <v>0</v>
      </c>
      <c r="AN90" s="90">
        <f>IFERROR(IFERROR(('TRA_VEffInv EU28'!AN90*'TRA_Inv EU28'!AN90-'TRA_VEffInv UK'!AN90*'TRA_Inv UK'!AN90)/('TRA_Inv EU28'!AN90-'TRA_Inv UK'!AN90),('TRA_VEffInv EU28'!AN90*'TRA_Vkm EU28'!AN90-'TRA_VEffInv UK'!AN90*'TRA_Vkm UK'!AN90)/('TRA_Vkm EU28'!AN90-'TRA_Vkm UK'!AN90)),0)</f>
        <v>0</v>
      </c>
      <c r="AO90" s="90">
        <f>IFERROR(IFERROR(('TRA_VEffInv EU28'!AO90*'TRA_Inv EU28'!AO90-'TRA_VEffInv UK'!AO90*'TRA_Inv UK'!AO90)/('TRA_Inv EU28'!AO90-'TRA_Inv UK'!AO90),('TRA_VEffInv EU28'!AO90*'TRA_Vkm EU28'!AO90-'TRA_VEffInv UK'!AO90*'TRA_Vkm UK'!AO90)/('TRA_Vkm EU28'!AO90-'TRA_Vkm UK'!AO90)),0)</f>
        <v>0</v>
      </c>
      <c r="AP90" s="90">
        <f>IFERROR(IFERROR(('TRA_VEffInv EU28'!AP90*'TRA_Inv EU28'!AP90-'TRA_VEffInv UK'!AP90*'TRA_Inv UK'!AP90)/('TRA_Inv EU28'!AP90-'TRA_Inv UK'!AP90),('TRA_VEffInv EU28'!AP90*'TRA_Vkm EU28'!AP90-'TRA_VEffInv UK'!AP90*'TRA_Vkm UK'!AP90)/('TRA_Vkm EU28'!AP90-'TRA_Vkm UK'!AP90)),0)</f>
        <v>0</v>
      </c>
      <c r="AQ90" s="90">
        <f>IFERROR(IFERROR(('TRA_VEffInv EU28'!AQ90*'TRA_Inv EU28'!AQ90-'TRA_VEffInv UK'!AQ90*'TRA_Inv UK'!AQ90)/('TRA_Inv EU28'!AQ90-'TRA_Inv UK'!AQ90),('TRA_VEffInv EU28'!AQ90*'TRA_Vkm EU28'!AQ90-'TRA_VEffInv UK'!AQ90*'TRA_Vkm UK'!AQ90)/('TRA_Vkm EU28'!AQ90-'TRA_Vkm UK'!AQ90)),0)</f>
        <v>0</v>
      </c>
      <c r="AR90" s="90">
        <f>IFERROR(IFERROR(('TRA_VEffInv EU28'!AR90*'TRA_Inv EU28'!AR90-'TRA_VEffInv UK'!AR90*'TRA_Inv UK'!AR90)/('TRA_Inv EU28'!AR90-'TRA_Inv UK'!AR90),('TRA_VEffInv EU28'!AR90*'TRA_Vkm EU28'!AR90-'TRA_VEffInv UK'!AR90*'TRA_Vkm UK'!AR90)/('TRA_Vkm EU28'!AR90-'TRA_Vkm UK'!AR90)),0)</f>
        <v>0</v>
      </c>
      <c r="AS90" s="90">
        <f>IFERROR(IFERROR(('TRA_VEffInv EU28'!AS90*'TRA_Inv EU28'!AS90-'TRA_VEffInv UK'!AS90*'TRA_Inv UK'!AS90)/('TRA_Inv EU28'!AS90-'TRA_Inv UK'!AS90),('TRA_VEffInv EU28'!AS90*'TRA_Vkm EU28'!AS90-'TRA_VEffInv UK'!AS90*'TRA_Vkm UK'!AS90)/('TRA_Vkm EU28'!AS90-'TRA_Vkm UK'!AS90)),0)</f>
        <v>0</v>
      </c>
      <c r="AT90" s="90">
        <f>IFERROR(IFERROR(('TRA_VEffInv EU28'!AT90*'TRA_Inv EU28'!AT90-'TRA_VEffInv UK'!AT90*'TRA_Inv UK'!AT90)/('TRA_Inv EU28'!AT90-'TRA_Inv UK'!AT90),('TRA_VEffInv EU28'!AT90*'TRA_Vkm EU28'!AT90-'TRA_VEffInv UK'!AT90*'TRA_Vkm UK'!AT90)/('TRA_Vkm EU28'!AT90-'TRA_Vkm UK'!AT90)),0)</f>
        <v>0</v>
      </c>
      <c r="AU90" s="90">
        <f>IFERROR(IFERROR(('TRA_VEffInv EU28'!AU90*'TRA_Inv EU28'!AU90-'TRA_VEffInv UK'!AU90*'TRA_Inv UK'!AU90)/('TRA_Inv EU28'!AU90-'TRA_Inv UK'!AU90),('TRA_VEffInv EU28'!AU90*'TRA_Vkm EU28'!AU90-'TRA_VEffInv UK'!AU90*'TRA_Vkm UK'!AU90)/('TRA_Vkm EU28'!AU90-'TRA_Vkm UK'!AU90)),0)</f>
        <v>0</v>
      </c>
      <c r="AV90" s="90">
        <f>IFERROR(IFERROR(('TRA_VEffInv EU28'!AV90*'TRA_Inv EU28'!AV90-'TRA_VEffInv UK'!AV90*'TRA_Inv UK'!AV90)/('TRA_Inv EU28'!AV90-'TRA_Inv UK'!AV90),('TRA_VEffInv EU28'!AV90*'TRA_Vkm EU28'!AV90-'TRA_VEffInv UK'!AV90*'TRA_Vkm UK'!AV90)/('TRA_Vkm EU28'!AV90-'TRA_Vkm UK'!AV90)),0)</f>
        <v>0</v>
      </c>
      <c r="AW90" s="90">
        <f>IFERROR(IFERROR(('TRA_VEffInv EU28'!AW90*'TRA_Inv EU28'!AW90-'TRA_VEffInv UK'!AW90*'TRA_Inv UK'!AW90)/('TRA_Inv EU28'!AW90-'TRA_Inv UK'!AW90),('TRA_VEffInv EU28'!AW90*'TRA_Vkm EU28'!AW90-'TRA_VEffInv UK'!AW90*'TRA_Vkm UK'!AW90)/('TRA_Vkm EU28'!AW90-'TRA_Vkm UK'!AW90)),0)</f>
        <v>0</v>
      </c>
      <c r="AX90" s="90">
        <f>IFERROR(IFERROR(('TRA_VEffInv EU28'!AX90*'TRA_Inv EU28'!AX90-'TRA_VEffInv UK'!AX90*'TRA_Inv UK'!AX90)/('TRA_Inv EU28'!AX90-'TRA_Inv UK'!AX90),('TRA_VEffInv EU28'!AX90*'TRA_Vkm EU28'!AX90-'TRA_VEffInv UK'!AX90*'TRA_Vkm UK'!AX90)/('TRA_Vkm EU28'!AX90-'TRA_Vkm UK'!AX90)),0)</f>
        <v>0</v>
      </c>
      <c r="AY90" s="90">
        <f>IFERROR(IFERROR(('TRA_VEffInv EU28'!AY90*'TRA_Inv EU28'!AY90-'TRA_VEffInv UK'!AY90*'TRA_Inv UK'!AY90)/('TRA_Inv EU28'!AY90-'TRA_Inv UK'!AY90),('TRA_VEffInv EU28'!AY90*'TRA_Vkm EU28'!AY90-'TRA_VEffInv UK'!AY90*'TRA_Vkm UK'!AY90)/('TRA_Vkm EU28'!AY90-'TRA_Vkm UK'!AY90)),0)</f>
        <v>0</v>
      </c>
      <c r="AZ90" s="90">
        <f>IFERROR(IFERROR(('TRA_VEffInv EU28'!AZ90*'TRA_Inv EU28'!AZ90-'TRA_VEffInv UK'!AZ90*'TRA_Inv UK'!AZ90)/('TRA_Inv EU28'!AZ90-'TRA_Inv UK'!AZ90),('TRA_VEffInv EU28'!AZ90*'TRA_Vkm EU28'!AZ90-'TRA_VEffInv UK'!AZ90*'TRA_Vkm UK'!AZ90)/('TRA_Vkm EU28'!AZ90-'TRA_Vkm UK'!AZ90)),0)</f>
        <v>0</v>
      </c>
    </row>
    <row r="91" spans="1:52" hidden="1">
      <c r="A91" s="103"/>
      <c r="B91" s="90"/>
      <c r="C91" s="90">
        <f>IFERROR(IFERROR(('TRA_VEffInv EU28'!C91*'TRA_Inv EU28'!C91-'TRA_VEffInv UK'!C91*'TRA_Inv UK'!C91)/('TRA_Inv EU28'!C91-'TRA_Inv UK'!C91),('TRA_VEffInv EU28'!C91*'TRA_Vkm EU28'!C91-'TRA_VEffInv UK'!C91*'TRA_Vkm UK'!C91)/('TRA_Vkm EU28'!C91-'TRA_Vkm UK'!C91)),0)</f>
        <v>0</v>
      </c>
      <c r="D91" s="90">
        <f>IFERROR(IFERROR(('TRA_VEffInv EU28'!D91*'TRA_Inv EU28'!D91-'TRA_VEffInv UK'!D91*'TRA_Inv UK'!D91)/('TRA_Inv EU28'!D91-'TRA_Inv UK'!D91),('TRA_VEffInv EU28'!D91*'TRA_Vkm EU28'!D91-'TRA_VEffInv UK'!D91*'TRA_Vkm UK'!D91)/('TRA_Vkm EU28'!D91-'TRA_Vkm UK'!D91)),0)</f>
        <v>0</v>
      </c>
      <c r="E91" s="90">
        <f>IFERROR(IFERROR(('TRA_VEffInv EU28'!E91*'TRA_Inv EU28'!E91-'TRA_VEffInv UK'!E91*'TRA_Inv UK'!E91)/('TRA_Inv EU28'!E91-'TRA_Inv UK'!E91),('TRA_VEffInv EU28'!E91*'TRA_Vkm EU28'!E91-'TRA_VEffInv UK'!E91*'TRA_Vkm UK'!E91)/('TRA_Vkm EU28'!E91-'TRA_Vkm UK'!E91)),0)</f>
        <v>0</v>
      </c>
      <c r="F91" s="90">
        <f>IFERROR(IFERROR(('TRA_VEffInv EU28'!F91*'TRA_Inv EU28'!F91-'TRA_VEffInv UK'!F91*'TRA_Inv UK'!F91)/('TRA_Inv EU28'!F91-'TRA_Inv UK'!F91),('TRA_VEffInv EU28'!F91*'TRA_Vkm EU28'!F91-'TRA_VEffInv UK'!F91*'TRA_Vkm UK'!F91)/('TRA_Vkm EU28'!F91-'TRA_Vkm UK'!F91)),0)</f>
        <v>0</v>
      </c>
      <c r="G91" s="90">
        <f>IFERROR(IFERROR(('TRA_VEffInv EU28'!G91*'TRA_Inv EU28'!G91-'TRA_VEffInv UK'!G91*'TRA_Inv UK'!G91)/('TRA_Inv EU28'!G91-'TRA_Inv UK'!G91),('TRA_VEffInv EU28'!G91*'TRA_Vkm EU28'!G91-'TRA_VEffInv UK'!G91*'TRA_Vkm UK'!G91)/('TRA_Vkm EU28'!G91-'TRA_Vkm UK'!G91)),0)</f>
        <v>0</v>
      </c>
      <c r="H91" s="90">
        <f>IFERROR(IFERROR(('TRA_VEffInv EU28'!H91*'TRA_Inv EU28'!H91-'TRA_VEffInv UK'!H91*'TRA_Inv UK'!H91)/('TRA_Inv EU28'!H91-'TRA_Inv UK'!H91),('TRA_VEffInv EU28'!H91*'TRA_Vkm EU28'!H91-'TRA_VEffInv UK'!H91*'TRA_Vkm UK'!H91)/('TRA_Vkm EU28'!H91-'TRA_Vkm UK'!H91)),0)</f>
        <v>0</v>
      </c>
      <c r="I91" s="90">
        <f>IFERROR(IFERROR(('TRA_VEffInv EU28'!I91*'TRA_Inv EU28'!I91-'TRA_VEffInv UK'!I91*'TRA_Inv UK'!I91)/('TRA_Inv EU28'!I91-'TRA_Inv UK'!I91),('TRA_VEffInv EU28'!I91*'TRA_Vkm EU28'!I91-'TRA_VEffInv UK'!I91*'TRA_Vkm UK'!I91)/('TRA_Vkm EU28'!I91-'TRA_Vkm UK'!I91)),0)</f>
        <v>0</v>
      </c>
      <c r="J91" s="90">
        <f>IFERROR(IFERROR(('TRA_VEffInv EU28'!J91*'TRA_Inv EU28'!J91-'TRA_VEffInv UK'!J91*'TRA_Inv UK'!J91)/('TRA_Inv EU28'!J91-'TRA_Inv UK'!J91),('TRA_VEffInv EU28'!J91*'TRA_Vkm EU28'!J91-'TRA_VEffInv UK'!J91*'TRA_Vkm UK'!J91)/('TRA_Vkm EU28'!J91-'TRA_Vkm UK'!J91)),0)</f>
        <v>0</v>
      </c>
      <c r="K91" s="90">
        <f>IFERROR(IFERROR(('TRA_VEffInv EU28'!K91*'TRA_Inv EU28'!K91-'TRA_VEffInv UK'!K91*'TRA_Inv UK'!K91)/('TRA_Inv EU28'!K91-'TRA_Inv UK'!K91),('TRA_VEffInv EU28'!K91*'TRA_Vkm EU28'!K91-'TRA_VEffInv UK'!K91*'TRA_Vkm UK'!K91)/('TRA_Vkm EU28'!K91-'TRA_Vkm UK'!K91)),0)</f>
        <v>0</v>
      </c>
      <c r="L91" s="90">
        <f>IFERROR(IFERROR(('TRA_VEffInv EU28'!L91*'TRA_Inv EU28'!L91-'TRA_VEffInv UK'!L91*'TRA_Inv UK'!L91)/('TRA_Inv EU28'!L91-'TRA_Inv UK'!L91),('TRA_VEffInv EU28'!L91*'TRA_Vkm EU28'!L91-'TRA_VEffInv UK'!L91*'TRA_Vkm UK'!L91)/('TRA_Vkm EU28'!L91-'TRA_Vkm UK'!L91)),0)</f>
        <v>0</v>
      </c>
      <c r="M91" s="90">
        <f>IFERROR(IFERROR(('TRA_VEffInv EU28'!M91*'TRA_Inv EU28'!M91-'TRA_VEffInv UK'!M91*'TRA_Inv UK'!M91)/('TRA_Inv EU28'!M91-'TRA_Inv UK'!M91),('TRA_VEffInv EU28'!M91*'TRA_Vkm EU28'!M91-'TRA_VEffInv UK'!M91*'TRA_Vkm UK'!M91)/('TRA_Vkm EU28'!M91-'TRA_Vkm UK'!M91)),0)</f>
        <v>0</v>
      </c>
      <c r="N91" s="90">
        <f>IFERROR(IFERROR(('TRA_VEffInv EU28'!N91*'TRA_Inv EU28'!N91-'TRA_VEffInv UK'!N91*'TRA_Inv UK'!N91)/('TRA_Inv EU28'!N91-'TRA_Inv UK'!N91),('TRA_VEffInv EU28'!N91*'TRA_Vkm EU28'!N91-'TRA_VEffInv UK'!N91*'TRA_Vkm UK'!N91)/('TRA_Vkm EU28'!N91-'TRA_Vkm UK'!N91)),0)</f>
        <v>0</v>
      </c>
      <c r="O91" s="90">
        <f>IFERROR(IFERROR(('TRA_VEffInv EU28'!O91*'TRA_Inv EU28'!O91-'TRA_VEffInv UK'!O91*'TRA_Inv UK'!O91)/('TRA_Inv EU28'!O91-'TRA_Inv UK'!O91),('TRA_VEffInv EU28'!O91*'TRA_Vkm EU28'!O91-'TRA_VEffInv UK'!O91*'TRA_Vkm UK'!O91)/('TRA_Vkm EU28'!O91-'TRA_Vkm UK'!O91)),0)</f>
        <v>0</v>
      </c>
      <c r="P91" s="90">
        <f>IFERROR(IFERROR(('TRA_VEffInv EU28'!P91*'TRA_Inv EU28'!P91-'TRA_VEffInv UK'!P91*'TRA_Inv UK'!P91)/('TRA_Inv EU28'!P91-'TRA_Inv UK'!P91),('TRA_VEffInv EU28'!P91*'TRA_Vkm EU28'!P91-'TRA_VEffInv UK'!P91*'TRA_Vkm UK'!P91)/('TRA_Vkm EU28'!P91-'TRA_Vkm UK'!P91)),0)</f>
        <v>0</v>
      </c>
      <c r="Q91" s="90">
        <f>IFERROR(IFERROR(('TRA_VEffInv EU28'!Q91*'TRA_Inv EU28'!Q91-'TRA_VEffInv UK'!Q91*'TRA_Inv UK'!Q91)/('TRA_Inv EU28'!Q91-'TRA_Inv UK'!Q91),('TRA_VEffInv EU28'!Q91*'TRA_Vkm EU28'!Q91-'TRA_VEffInv UK'!Q91*'TRA_Vkm UK'!Q91)/('TRA_Vkm EU28'!Q91-'TRA_Vkm UK'!Q91)),0)</f>
        <v>0</v>
      </c>
      <c r="R91" s="90">
        <f>IFERROR(IFERROR(('TRA_VEffInv EU28'!R91*'TRA_Inv EU28'!R91-'TRA_VEffInv UK'!R91*'TRA_Inv UK'!R91)/('TRA_Inv EU28'!R91-'TRA_Inv UK'!R91),('TRA_VEffInv EU28'!R91*'TRA_Vkm EU28'!R91-'TRA_VEffInv UK'!R91*'TRA_Vkm UK'!R91)/('TRA_Vkm EU28'!R91-'TRA_Vkm UK'!R91)),0)</f>
        <v>0</v>
      </c>
      <c r="S91" s="90">
        <f>IFERROR(IFERROR(('TRA_VEffInv EU28'!S91*'TRA_Inv EU28'!S91-'TRA_VEffInv UK'!S91*'TRA_Inv UK'!S91)/('TRA_Inv EU28'!S91-'TRA_Inv UK'!S91),('TRA_VEffInv EU28'!S91*'TRA_Vkm EU28'!S91-'TRA_VEffInv UK'!S91*'TRA_Vkm UK'!S91)/('TRA_Vkm EU28'!S91-'TRA_Vkm UK'!S91)),0)</f>
        <v>0</v>
      </c>
      <c r="T91" s="90">
        <f>IFERROR(IFERROR(('TRA_VEffInv EU28'!T91*'TRA_Inv EU28'!T91-'TRA_VEffInv UK'!T91*'TRA_Inv UK'!T91)/('TRA_Inv EU28'!T91-'TRA_Inv UK'!T91),('TRA_VEffInv EU28'!T91*'TRA_Vkm EU28'!T91-'TRA_VEffInv UK'!T91*'TRA_Vkm UK'!T91)/('TRA_Vkm EU28'!T91-'TRA_Vkm UK'!T91)),0)</f>
        <v>0</v>
      </c>
      <c r="U91" s="90">
        <f>IFERROR(IFERROR(('TRA_VEffInv EU28'!U91*'TRA_Inv EU28'!U91-'TRA_VEffInv UK'!U91*'TRA_Inv UK'!U91)/('TRA_Inv EU28'!U91-'TRA_Inv UK'!U91),('TRA_VEffInv EU28'!U91*'TRA_Vkm EU28'!U91-'TRA_VEffInv UK'!U91*'TRA_Vkm UK'!U91)/('TRA_Vkm EU28'!U91-'TRA_Vkm UK'!U91)),0)</f>
        <v>0</v>
      </c>
      <c r="V91" s="90">
        <f>IFERROR(IFERROR(('TRA_VEffInv EU28'!V91*'TRA_Inv EU28'!V91-'TRA_VEffInv UK'!V91*'TRA_Inv UK'!V91)/('TRA_Inv EU28'!V91-'TRA_Inv UK'!V91),('TRA_VEffInv EU28'!V91*'TRA_Vkm EU28'!V91-'TRA_VEffInv UK'!V91*'TRA_Vkm UK'!V91)/('TRA_Vkm EU28'!V91-'TRA_Vkm UK'!V91)),0)</f>
        <v>0</v>
      </c>
      <c r="W91" s="90">
        <f>IFERROR(IFERROR(('TRA_VEffInv EU28'!W91*'TRA_Inv EU28'!W91-'TRA_VEffInv UK'!W91*'TRA_Inv UK'!W91)/('TRA_Inv EU28'!W91-'TRA_Inv UK'!W91),('TRA_VEffInv EU28'!W91*'TRA_Vkm EU28'!W91-'TRA_VEffInv UK'!W91*'TRA_Vkm UK'!W91)/('TRA_Vkm EU28'!W91-'TRA_Vkm UK'!W91)),0)</f>
        <v>0</v>
      </c>
      <c r="X91" s="90">
        <f>IFERROR(IFERROR(('TRA_VEffInv EU28'!X91*'TRA_Inv EU28'!X91-'TRA_VEffInv UK'!X91*'TRA_Inv UK'!X91)/('TRA_Inv EU28'!X91-'TRA_Inv UK'!X91),('TRA_VEffInv EU28'!X91*'TRA_Vkm EU28'!X91-'TRA_VEffInv UK'!X91*'TRA_Vkm UK'!X91)/('TRA_Vkm EU28'!X91-'TRA_Vkm UK'!X91)),0)</f>
        <v>0</v>
      </c>
      <c r="Y91" s="90">
        <f>IFERROR(IFERROR(('TRA_VEffInv EU28'!Y91*'TRA_Inv EU28'!Y91-'TRA_VEffInv UK'!Y91*'TRA_Inv UK'!Y91)/('TRA_Inv EU28'!Y91-'TRA_Inv UK'!Y91),('TRA_VEffInv EU28'!Y91*'TRA_Vkm EU28'!Y91-'TRA_VEffInv UK'!Y91*'TRA_Vkm UK'!Y91)/('TRA_Vkm EU28'!Y91-'TRA_Vkm UK'!Y91)),0)</f>
        <v>0</v>
      </c>
      <c r="Z91" s="90">
        <f>IFERROR(IFERROR(('TRA_VEffInv EU28'!Z91*'TRA_Inv EU28'!Z91-'TRA_VEffInv UK'!Z91*'TRA_Inv UK'!Z91)/('TRA_Inv EU28'!Z91-'TRA_Inv UK'!Z91),('TRA_VEffInv EU28'!Z91*'TRA_Vkm EU28'!Z91-'TRA_VEffInv UK'!Z91*'TRA_Vkm UK'!Z91)/('TRA_Vkm EU28'!Z91-'TRA_Vkm UK'!Z91)),0)</f>
        <v>0</v>
      </c>
      <c r="AA91" s="90">
        <f>IFERROR(IFERROR(('TRA_VEffInv EU28'!AA91*'TRA_Inv EU28'!AA91-'TRA_VEffInv UK'!AA91*'TRA_Inv UK'!AA91)/('TRA_Inv EU28'!AA91-'TRA_Inv UK'!AA91),('TRA_VEffInv EU28'!AA91*'TRA_Vkm EU28'!AA91-'TRA_VEffInv UK'!AA91*'TRA_Vkm UK'!AA91)/('TRA_Vkm EU28'!AA91-'TRA_Vkm UK'!AA91)),0)</f>
        <v>0</v>
      </c>
      <c r="AB91" s="90">
        <f>IFERROR(IFERROR(('TRA_VEffInv EU28'!AB91*'TRA_Inv EU28'!AB91-'TRA_VEffInv UK'!AB91*'TRA_Inv UK'!AB91)/('TRA_Inv EU28'!AB91-'TRA_Inv UK'!AB91),('TRA_VEffInv EU28'!AB91*'TRA_Vkm EU28'!AB91-'TRA_VEffInv UK'!AB91*'TRA_Vkm UK'!AB91)/('TRA_Vkm EU28'!AB91-'TRA_Vkm UK'!AB91)),0)</f>
        <v>0</v>
      </c>
      <c r="AC91" s="90">
        <f>IFERROR(IFERROR(('TRA_VEffInv EU28'!AC91*'TRA_Inv EU28'!AC91-'TRA_VEffInv UK'!AC91*'TRA_Inv UK'!AC91)/('TRA_Inv EU28'!AC91-'TRA_Inv UK'!AC91),('TRA_VEffInv EU28'!AC91*'TRA_Vkm EU28'!AC91-'TRA_VEffInv UK'!AC91*'TRA_Vkm UK'!AC91)/('TRA_Vkm EU28'!AC91-'TRA_Vkm UK'!AC91)),0)</f>
        <v>0</v>
      </c>
      <c r="AD91" s="90">
        <f>IFERROR(IFERROR(('TRA_VEffInv EU28'!AD91*'TRA_Inv EU28'!AD91-'TRA_VEffInv UK'!AD91*'TRA_Inv UK'!AD91)/('TRA_Inv EU28'!AD91-'TRA_Inv UK'!AD91),('TRA_VEffInv EU28'!AD91*'TRA_Vkm EU28'!AD91-'TRA_VEffInv UK'!AD91*'TRA_Vkm UK'!AD91)/('TRA_Vkm EU28'!AD91-'TRA_Vkm UK'!AD91)),0)</f>
        <v>0</v>
      </c>
      <c r="AE91" s="90">
        <f>IFERROR(IFERROR(('TRA_VEffInv EU28'!AE91*'TRA_Inv EU28'!AE91-'TRA_VEffInv UK'!AE91*'TRA_Inv UK'!AE91)/('TRA_Inv EU28'!AE91-'TRA_Inv UK'!AE91),('TRA_VEffInv EU28'!AE91*'TRA_Vkm EU28'!AE91-'TRA_VEffInv UK'!AE91*'TRA_Vkm UK'!AE91)/('TRA_Vkm EU28'!AE91-'TRA_Vkm UK'!AE91)),0)</f>
        <v>0</v>
      </c>
      <c r="AF91" s="90">
        <f>IFERROR(IFERROR(('TRA_VEffInv EU28'!AF91*'TRA_Inv EU28'!AF91-'TRA_VEffInv UK'!AF91*'TRA_Inv UK'!AF91)/('TRA_Inv EU28'!AF91-'TRA_Inv UK'!AF91),('TRA_VEffInv EU28'!AF91*'TRA_Vkm EU28'!AF91-'TRA_VEffInv UK'!AF91*'TRA_Vkm UK'!AF91)/('TRA_Vkm EU28'!AF91-'TRA_Vkm UK'!AF91)),0)</f>
        <v>0</v>
      </c>
      <c r="AG91" s="90">
        <f>IFERROR(IFERROR(('TRA_VEffInv EU28'!AG91*'TRA_Inv EU28'!AG91-'TRA_VEffInv UK'!AG91*'TRA_Inv UK'!AG91)/('TRA_Inv EU28'!AG91-'TRA_Inv UK'!AG91),('TRA_VEffInv EU28'!AG91*'TRA_Vkm EU28'!AG91-'TRA_VEffInv UK'!AG91*'TRA_Vkm UK'!AG91)/('TRA_Vkm EU28'!AG91-'TRA_Vkm UK'!AG91)),0)</f>
        <v>0</v>
      </c>
      <c r="AH91" s="90">
        <f>IFERROR(IFERROR(('TRA_VEffInv EU28'!AH91*'TRA_Inv EU28'!AH91-'TRA_VEffInv UK'!AH91*'TRA_Inv UK'!AH91)/('TRA_Inv EU28'!AH91-'TRA_Inv UK'!AH91),('TRA_VEffInv EU28'!AH91*'TRA_Vkm EU28'!AH91-'TRA_VEffInv UK'!AH91*'TRA_Vkm UK'!AH91)/('TRA_Vkm EU28'!AH91-'TRA_Vkm UK'!AH91)),0)</f>
        <v>0</v>
      </c>
      <c r="AI91" s="90">
        <f>IFERROR(IFERROR(('TRA_VEffInv EU28'!AI91*'TRA_Inv EU28'!AI91-'TRA_VEffInv UK'!AI91*'TRA_Inv UK'!AI91)/('TRA_Inv EU28'!AI91-'TRA_Inv UK'!AI91),('TRA_VEffInv EU28'!AI91*'TRA_Vkm EU28'!AI91-'TRA_VEffInv UK'!AI91*'TRA_Vkm UK'!AI91)/('TRA_Vkm EU28'!AI91-'TRA_Vkm UK'!AI91)),0)</f>
        <v>0</v>
      </c>
      <c r="AJ91" s="90">
        <f>IFERROR(IFERROR(('TRA_VEffInv EU28'!AJ91*'TRA_Inv EU28'!AJ91-'TRA_VEffInv UK'!AJ91*'TRA_Inv UK'!AJ91)/('TRA_Inv EU28'!AJ91-'TRA_Inv UK'!AJ91),('TRA_VEffInv EU28'!AJ91*'TRA_Vkm EU28'!AJ91-'TRA_VEffInv UK'!AJ91*'TRA_Vkm UK'!AJ91)/('TRA_Vkm EU28'!AJ91-'TRA_Vkm UK'!AJ91)),0)</f>
        <v>0</v>
      </c>
      <c r="AK91" s="90">
        <f>IFERROR(IFERROR(('TRA_VEffInv EU28'!AK91*'TRA_Inv EU28'!AK91-'TRA_VEffInv UK'!AK91*'TRA_Inv UK'!AK91)/('TRA_Inv EU28'!AK91-'TRA_Inv UK'!AK91),('TRA_VEffInv EU28'!AK91*'TRA_Vkm EU28'!AK91-'TRA_VEffInv UK'!AK91*'TRA_Vkm UK'!AK91)/('TRA_Vkm EU28'!AK91-'TRA_Vkm UK'!AK91)),0)</f>
        <v>0</v>
      </c>
      <c r="AL91" s="90">
        <f>IFERROR(IFERROR(('TRA_VEffInv EU28'!AL91*'TRA_Inv EU28'!AL91-'TRA_VEffInv UK'!AL91*'TRA_Inv UK'!AL91)/('TRA_Inv EU28'!AL91-'TRA_Inv UK'!AL91),('TRA_VEffInv EU28'!AL91*'TRA_Vkm EU28'!AL91-'TRA_VEffInv UK'!AL91*'TRA_Vkm UK'!AL91)/('TRA_Vkm EU28'!AL91-'TRA_Vkm UK'!AL91)),0)</f>
        <v>0</v>
      </c>
      <c r="AM91" s="90">
        <f>IFERROR(IFERROR(('TRA_VEffInv EU28'!AM91*'TRA_Inv EU28'!AM91-'TRA_VEffInv UK'!AM91*'TRA_Inv UK'!AM91)/('TRA_Inv EU28'!AM91-'TRA_Inv UK'!AM91),('TRA_VEffInv EU28'!AM91*'TRA_Vkm EU28'!AM91-'TRA_VEffInv UK'!AM91*'TRA_Vkm UK'!AM91)/('TRA_Vkm EU28'!AM91-'TRA_Vkm UK'!AM91)),0)</f>
        <v>0</v>
      </c>
      <c r="AN91" s="90">
        <f>IFERROR(IFERROR(('TRA_VEffInv EU28'!AN91*'TRA_Inv EU28'!AN91-'TRA_VEffInv UK'!AN91*'TRA_Inv UK'!AN91)/('TRA_Inv EU28'!AN91-'TRA_Inv UK'!AN91),('TRA_VEffInv EU28'!AN91*'TRA_Vkm EU28'!AN91-'TRA_VEffInv UK'!AN91*'TRA_Vkm UK'!AN91)/('TRA_Vkm EU28'!AN91-'TRA_Vkm UK'!AN91)),0)</f>
        <v>0</v>
      </c>
      <c r="AO91" s="90">
        <f>IFERROR(IFERROR(('TRA_VEffInv EU28'!AO91*'TRA_Inv EU28'!AO91-'TRA_VEffInv UK'!AO91*'TRA_Inv UK'!AO91)/('TRA_Inv EU28'!AO91-'TRA_Inv UK'!AO91),('TRA_VEffInv EU28'!AO91*'TRA_Vkm EU28'!AO91-'TRA_VEffInv UK'!AO91*'TRA_Vkm UK'!AO91)/('TRA_Vkm EU28'!AO91-'TRA_Vkm UK'!AO91)),0)</f>
        <v>0</v>
      </c>
      <c r="AP91" s="90">
        <f>IFERROR(IFERROR(('TRA_VEffInv EU28'!AP91*'TRA_Inv EU28'!AP91-'TRA_VEffInv UK'!AP91*'TRA_Inv UK'!AP91)/('TRA_Inv EU28'!AP91-'TRA_Inv UK'!AP91),('TRA_VEffInv EU28'!AP91*'TRA_Vkm EU28'!AP91-'TRA_VEffInv UK'!AP91*'TRA_Vkm UK'!AP91)/('TRA_Vkm EU28'!AP91-'TRA_Vkm UK'!AP91)),0)</f>
        <v>0</v>
      </c>
      <c r="AQ91" s="90">
        <f>IFERROR(IFERROR(('TRA_VEffInv EU28'!AQ91*'TRA_Inv EU28'!AQ91-'TRA_VEffInv UK'!AQ91*'TRA_Inv UK'!AQ91)/('TRA_Inv EU28'!AQ91-'TRA_Inv UK'!AQ91),('TRA_VEffInv EU28'!AQ91*'TRA_Vkm EU28'!AQ91-'TRA_VEffInv UK'!AQ91*'TRA_Vkm UK'!AQ91)/('TRA_Vkm EU28'!AQ91-'TRA_Vkm UK'!AQ91)),0)</f>
        <v>0</v>
      </c>
      <c r="AR91" s="90">
        <f>IFERROR(IFERROR(('TRA_VEffInv EU28'!AR91*'TRA_Inv EU28'!AR91-'TRA_VEffInv UK'!AR91*'TRA_Inv UK'!AR91)/('TRA_Inv EU28'!AR91-'TRA_Inv UK'!AR91),('TRA_VEffInv EU28'!AR91*'TRA_Vkm EU28'!AR91-'TRA_VEffInv UK'!AR91*'TRA_Vkm UK'!AR91)/('TRA_Vkm EU28'!AR91-'TRA_Vkm UK'!AR91)),0)</f>
        <v>0</v>
      </c>
      <c r="AS91" s="90">
        <f>IFERROR(IFERROR(('TRA_VEffInv EU28'!AS91*'TRA_Inv EU28'!AS91-'TRA_VEffInv UK'!AS91*'TRA_Inv UK'!AS91)/('TRA_Inv EU28'!AS91-'TRA_Inv UK'!AS91),('TRA_VEffInv EU28'!AS91*'TRA_Vkm EU28'!AS91-'TRA_VEffInv UK'!AS91*'TRA_Vkm UK'!AS91)/('TRA_Vkm EU28'!AS91-'TRA_Vkm UK'!AS91)),0)</f>
        <v>0</v>
      </c>
      <c r="AT91" s="90">
        <f>IFERROR(IFERROR(('TRA_VEffInv EU28'!AT91*'TRA_Inv EU28'!AT91-'TRA_VEffInv UK'!AT91*'TRA_Inv UK'!AT91)/('TRA_Inv EU28'!AT91-'TRA_Inv UK'!AT91),('TRA_VEffInv EU28'!AT91*'TRA_Vkm EU28'!AT91-'TRA_VEffInv UK'!AT91*'TRA_Vkm UK'!AT91)/('TRA_Vkm EU28'!AT91-'TRA_Vkm UK'!AT91)),0)</f>
        <v>0</v>
      </c>
      <c r="AU91" s="90">
        <f>IFERROR(IFERROR(('TRA_VEffInv EU28'!AU91*'TRA_Inv EU28'!AU91-'TRA_VEffInv UK'!AU91*'TRA_Inv UK'!AU91)/('TRA_Inv EU28'!AU91-'TRA_Inv UK'!AU91),('TRA_VEffInv EU28'!AU91*'TRA_Vkm EU28'!AU91-'TRA_VEffInv UK'!AU91*'TRA_Vkm UK'!AU91)/('TRA_Vkm EU28'!AU91-'TRA_Vkm UK'!AU91)),0)</f>
        <v>0</v>
      </c>
      <c r="AV91" s="90">
        <f>IFERROR(IFERROR(('TRA_VEffInv EU28'!AV91*'TRA_Inv EU28'!AV91-'TRA_VEffInv UK'!AV91*'TRA_Inv UK'!AV91)/('TRA_Inv EU28'!AV91-'TRA_Inv UK'!AV91),('TRA_VEffInv EU28'!AV91*'TRA_Vkm EU28'!AV91-'TRA_VEffInv UK'!AV91*'TRA_Vkm UK'!AV91)/('TRA_Vkm EU28'!AV91-'TRA_Vkm UK'!AV91)),0)</f>
        <v>0</v>
      </c>
      <c r="AW91" s="90">
        <f>IFERROR(IFERROR(('TRA_VEffInv EU28'!AW91*'TRA_Inv EU28'!AW91-'TRA_VEffInv UK'!AW91*'TRA_Inv UK'!AW91)/('TRA_Inv EU28'!AW91-'TRA_Inv UK'!AW91),('TRA_VEffInv EU28'!AW91*'TRA_Vkm EU28'!AW91-'TRA_VEffInv UK'!AW91*'TRA_Vkm UK'!AW91)/('TRA_Vkm EU28'!AW91-'TRA_Vkm UK'!AW91)),0)</f>
        <v>0</v>
      </c>
      <c r="AX91" s="90">
        <f>IFERROR(IFERROR(('TRA_VEffInv EU28'!AX91*'TRA_Inv EU28'!AX91-'TRA_VEffInv UK'!AX91*'TRA_Inv UK'!AX91)/('TRA_Inv EU28'!AX91-'TRA_Inv UK'!AX91),('TRA_VEffInv EU28'!AX91*'TRA_Vkm EU28'!AX91-'TRA_VEffInv UK'!AX91*'TRA_Vkm UK'!AX91)/('TRA_Vkm EU28'!AX91-'TRA_Vkm UK'!AX91)),0)</f>
        <v>0</v>
      </c>
      <c r="AY91" s="90">
        <f>IFERROR(IFERROR(('TRA_VEffInv EU28'!AY91*'TRA_Inv EU28'!AY91-'TRA_VEffInv UK'!AY91*'TRA_Inv UK'!AY91)/('TRA_Inv EU28'!AY91-'TRA_Inv UK'!AY91),('TRA_VEffInv EU28'!AY91*'TRA_Vkm EU28'!AY91-'TRA_VEffInv UK'!AY91*'TRA_Vkm UK'!AY91)/('TRA_Vkm EU28'!AY91-'TRA_Vkm UK'!AY91)),0)</f>
        <v>0</v>
      </c>
      <c r="AZ91" s="90">
        <f>IFERROR(IFERROR(('TRA_VEffInv EU28'!AZ91*'TRA_Inv EU28'!AZ91-'TRA_VEffInv UK'!AZ91*'TRA_Inv UK'!AZ91)/('TRA_Inv EU28'!AZ91-'TRA_Inv UK'!AZ91),('TRA_VEffInv EU28'!AZ91*'TRA_Vkm EU28'!AZ91-'TRA_VEffInv UK'!AZ91*'TRA_Vkm UK'!AZ91)/('TRA_Vkm EU28'!AZ91-'TRA_Vkm UK'!AZ91)),0)</f>
        <v>0</v>
      </c>
    </row>
    <row r="92" spans="1:52" hidden="1">
      <c r="A92" s="103"/>
      <c r="B92" s="90"/>
      <c r="C92" s="90">
        <f>IFERROR(IFERROR(('TRA_VEffInv EU28'!C92*'TRA_Inv EU28'!C92-'TRA_VEffInv UK'!C92*'TRA_Inv UK'!C92)/('TRA_Inv EU28'!C92-'TRA_Inv UK'!C92),('TRA_VEffInv EU28'!C92*'TRA_Vkm EU28'!C92-'TRA_VEffInv UK'!C92*'TRA_Vkm UK'!C92)/('TRA_Vkm EU28'!C92-'TRA_Vkm UK'!C92)),0)</f>
        <v>0</v>
      </c>
      <c r="D92" s="90">
        <f>IFERROR(IFERROR(('TRA_VEffInv EU28'!D92*'TRA_Inv EU28'!D92-'TRA_VEffInv UK'!D92*'TRA_Inv UK'!D92)/('TRA_Inv EU28'!D92-'TRA_Inv UK'!D92),('TRA_VEffInv EU28'!D92*'TRA_Vkm EU28'!D92-'TRA_VEffInv UK'!D92*'TRA_Vkm UK'!D92)/('TRA_Vkm EU28'!D92-'TRA_Vkm UK'!D92)),0)</f>
        <v>0</v>
      </c>
      <c r="E92" s="90">
        <f>IFERROR(IFERROR(('TRA_VEffInv EU28'!E92*'TRA_Inv EU28'!E92-'TRA_VEffInv UK'!E92*'TRA_Inv UK'!E92)/('TRA_Inv EU28'!E92-'TRA_Inv UK'!E92),('TRA_VEffInv EU28'!E92*'TRA_Vkm EU28'!E92-'TRA_VEffInv UK'!E92*'TRA_Vkm UK'!E92)/('TRA_Vkm EU28'!E92-'TRA_Vkm UK'!E92)),0)</f>
        <v>0</v>
      </c>
      <c r="F92" s="90">
        <f>IFERROR(IFERROR(('TRA_VEffInv EU28'!F92*'TRA_Inv EU28'!F92-'TRA_VEffInv UK'!F92*'TRA_Inv UK'!F92)/('TRA_Inv EU28'!F92-'TRA_Inv UK'!F92),('TRA_VEffInv EU28'!F92*'TRA_Vkm EU28'!F92-'TRA_VEffInv UK'!F92*'TRA_Vkm UK'!F92)/('TRA_Vkm EU28'!F92-'TRA_Vkm UK'!F92)),0)</f>
        <v>0</v>
      </c>
      <c r="G92" s="90">
        <f>IFERROR(IFERROR(('TRA_VEffInv EU28'!G92*'TRA_Inv EU28'!G92-'TRA_VEffInv UK'!G92*'TRA_Inv UK'!G92)/('TRA_Inv EU28'!G92-'TRA_Inv UK'!G92),('TRA_VEffInv EU28'!G92*'TRA_Vkm EU28'!G92-'TRA_VEffInv UK'!G92*'TRA_Vkm UK'!G92)/('TRA_Vkm EU28'!G92-'TRA_Vkm UK'!G92)),0)</f>
        <v>0</v>
      </c>
      <c r="H92" s="90">
        <f>IFERROR(IFERROR(('TRA_VEffInv EU28'!H92*'TRA_Inv EU28'!H92-'TRA_VEffInv UK'!H92*'TRA_Inv UK'!H92)/('TRA_Inv EU28'!H92-'TRA_Inv UK'!H92),('TRA_VEffInv EU28'!H92*'TRA_Vkm EU28'!H92-'TRA_VEffInv UK'!H92*'TRA_Vkm UK'!H92)/('TRA_Vkm EU28'!H92-'TRA_Vkm UK'!H92)),0)</f>
        <v>0</v>
      </c>
      <c r="I92" s="90">
        <f>IFERROR(IFERROR(('TRA_VEffInv EU28'!I92*'TRA_Inv EU28'!I92-'TRA_VEffInv UK'!I92*'TRA_Inv UK'!I92)/('TRA_Inv EU28'!I92-'TRA_Inv UK'!I92),('TRA_VEffInv EU28'!I92*'TRA_Vkm EU28'!I92-'TRA_VEffInv UK'!I92*'TRA_Vkm UK'!I92)/('TRA_Vkm EU28'!I92-'TRA_Vkm UK'!I92)),0)</f>
        <v>0</v>
      </c>
      <c r="J92" s="90">
        <f>IFERROR(IFERROR(('TRA_VEffInv EU28'!J92*'TRA_Inv EU28'!J92-'TRA_VEffInv UK'!J92*'TRA_Inv UK'!J92)/('TRA_Inv EU28'!J92-'TRA_Inv UK'!J92),('TRA_VEffInv EU28'!J92*'TRA_Vkm EU28'!J92-'TRA_VEffInv UK'!J92*'TRA_Vkm UK'!J92)/('TRA_Vkm EU28'!J92-'TRA_Vkm UK'!J92)),0)</f>
        <v>0</v>
      </c>
      <c r="K92" s="90">
        <f>IFERROR(IFERROR(('TRA_VEffInv EU28'!K92*'TRA_Inv EU28'!K92-'TRA_VEffInv UK'!K92*'TRA_Inv UK'!K92)/('TRA_Inv EU28'!K92-'TRA_Inv UK'!K92),('TRA_VEffInv EU28'!K92*'TRA_Vkm EU28'!K92-'TRA_VEffInv UK'!K92*'TRA_Vkm UK'!K92)/('TRA_Vkm EU28'!K92-'TRA_Vkm UK'!K92)),0)</f>
        <v>0</v>
      </c>
      <c r="L92" s="90">
        <f>IFERROR(IFERROR(('TRA_VEffInv EU28'!L92*'TRA_Inv EU28'!L92-'TRA_VEffInv UK'!L92*'TRA_Inv UK'!L92)/('TRA_Inv EU28'!L92-'TRA_Inv UK'!L92),('TRA_VEffInv EU28'!L92*'TRA_Vkm EU28'!L92-'TRA_VEffInv UK'!L92*'TRA_Vkm UK'!L92)/('TRA_Vkm EU28'!L92-'TRA_Vkm UK'!L92)),0)</f>
        <v>0</v>
      </c>
      <c r="M92" s="90">
        <f>IFERROR(IFERROR(('TRA_VEffInv EU28'!M92*'TRA_Inv EU28'!M92-'TRA_VEffInv UK'!M92*'TRA_Inv UK'!M92)/('TRA_Inv EU28'!M92-'TRA_Inv UK'!M92),('TRA_VEffInv EU28'!M92*'TRA_Vkm EU28'!M92-'TRA_VEffInv UK'!M92*'TRA_Vkm UK'!M92)/('TRA_Vkm EU28'!M92-'TRA_Vkm UK'!M92)),0)</f>
        <v>0</v>
      </c>
      <c r="N92" s="90">
        <f>IFERROR(IFERROR(('TRA_VEffInv EU28'!N92*'TRA_Inv EU28'!N92-'TRA_VEffInv UK'!N92*'TRA_Inv UK'!N92)/('TRA_Inv EU28'!N92-'TRA_Inv UK'!N92),('TRA_VEffInv EU28'!N92*'TRA_Vkm EU28'!N92-'TRA_VEffInv UK'!N92*'TRA_Vkm UK'!N92)/('TRA_Vkm EU28'!N92-'TRA_Vkm UK'!N92)),0)</f>
        <v>0</v>
      </c>
      <c r="O92" s="90">
        <f>IFERROR(IFERROR(('TRA_VEffInv EU28'!O92*'TRA_Inv EU28'!O92-'TRA_VEffInv UK'!O92*'TRA_Inv UK'!O92)/('TRA_Inv EU28'!O92-'TRA_Inv UK'!O92),('TRA_VEffInv EU28'!O92*'TRA_Vkm EU28'!O92-'TRA_VEffInv UK'!O92*'TRA_Vkm UK'!O92)/('TRA_Vkm EU28'!O92-'TRA_Vkm UK'!O92)),0)</f>
        <v>0</v>
      </c>
      <c r="P92" s="90">
        <f>IFERROR(IFERROR(('TRA_VEffInv EU28'!P92*'TRA_Inv EU28'!P92-'TRA_VEffInv UK'!P92*'TRA_Inv UK'!P92)/('TRA_Inv EU28'!P92-'TRA_Inv UK'!P92),('TRA_VEffInv EU28'!P92*'TRA_Vkm EU28'!P92-'TRA_VEffInv UK'!P92*'TRA_Vkm UK'!P92)/('TRA_Vkm EU28'!P92-'TRA_Vkm UK'!P92)),0)</f>
        <v>0</v>
      </c>
      <c r="Q92" s="90">
        <f>IFERROR(IFERROR(('TRA_VEffInv EU28'!Q92*'TRA_Inv EU28'!Q92-'TRA_VEffInv UK'!Q92*'TRA_Inv UK'!Q92)/('TRA_Inv EU28'!Q92-'TRA_Inv UK'!Q92),('TRA_VEffInv EU28'!Q92*'TRA_Vkm EU28'!Q92-'TRA_VEffInv UK'!Q92*'TRA_Vkm UK'!Q92)/('TRA_Vkm EU28'!Q92-'TRA_Vkm UK'!Q92)),0)</f>
        <v>0</v>
      </c>
      <c r="R92" s="90">
        <f>IFERROR(IFERROR(('TRA_VEffInv EU28'!R92*'TRA_Inv EU28'!R92-'TRA_VEffInv UK'!R92*'TRA_Inv UK'!R92)/('TRA_Inv EU28'!R92-'TRA_Inv UK'!R92),('TRA_VEffInv EU28'!R92*'TRA_Vkm EU28'!R92-'TRA_VEffInv UK'!R92*'TRA_Vkm UK'!R92)/('TRA_Vkm EU28'!R92-'TRA_Vkm UK'!R92)),0)</f>
        <v>0</v>
      </c>
      <c r="S92" s="90">
        <f>IFERROR(IFERROR(('TRA_VEffInv EU28'!S92*'TRA_Inv EU28'!S92-'TRA_VEffInv UK'!S92*'TRA_Inv UK'!S92)/('TRA_Inv EU28'!S92-'TRA_Inv UK'!S92),('TRA_VEffInv EU28'!S92*'TRA_Vkm EU28'!S92-'TRA_VEffInv UK'!S92*'TRA_Vkm UK'!S92)/('TRA_Vkm EU28'!S92-'TRA_Vkm UK'!S92)),0)</f>
        <v>0</v>
      </c>
      <c r="T92" s="90">
        <f>IFERROR(IFERROR(('TRA_VEffInv EU28'!T92*'TRA_Inv EU28'!T92-'TRA_VEffInv UK'!T92*'TRA_Inv UK'!T92)/('TRA_Inv EU28'!T92-'TRA_Inv UK'!T92),('TRA_VEffInv EU28'!T92*'TRA_Vkm EU28'!T92-'TRA_VEffInv UK'!T92*'TRA_Vkm UK'!T92)/('TRA_Vkm EU28'!T92-'TRA_Vkm UK'!T92)),0)</f>
        <v>0</v>
      </c>
      <c r="U92" s="90">
        <f>IFERROR(IFERROR(('TRA_VEffInv EU28'!U92*'TRA_Inv EU28'!U92-'TRA_VEffInv UK'!U92*'TRA_Inv UK'!U92)/('TRA_Inv EU28'!U92-'TRA_Inv UK'!U92),('TRA_VEffInv EU28'!U92*'TRA_Vkm EU28'!U92-'TRA_VEffInv UK'!U92*'TRA_Vkm UK'!U92)/('TRA_Vkm EU28'!U92-'TRA_Vkm UK'!U92)),0)</f>
        <v>0</v>
      </c>
      <c r="V92" s="90">
        <f>IFERROR(IFERROR(('TRA_VEffInv EU28'!V92*'TRA_Inv EU28'!V92-'TRA_VEffInv UK'!V92*'TRA_Inv UK'!V92)/('TRA_Inv EU28'!V92-'TRA_Inv UK'!V92),('TRA_VEffInv EU28'!V92*'TRA_Vkm EU28'!V92-'TRA_VEffInv UK'!V92*'TRA_Vkm UK'!V92)/('TRA_Vkm EU28'!V92-'TRA_Vkm UK'!V92)),0)</f>
        <v>0</v>
      </c>
      <c r="W92" s="90">
        <f>IFERROR(IFERROR(('TRA_VEffInv EU28'!W92*'TRA_Inv EU28'!W92-'TRA_VEffInv UK'!W92*'TRA_Inv UK'!W92)/('TRA_Inv EU28'!W92-'TRA_Inv UK'!W92),('TRA_VEffInv EU28'!W92*'TRA_Vkm EU28'!W92-'TRA_VEffInv UK'!W92*'TRA_Vkm UK'!W92)/('TRA_Vkm EU28'!W92-'TRA_Vkm UK'!W92)),0)</f>
        <v>0</v>
      </c>
      <c r="X92" s="90">
        <f>IFERROR(IFERROR(('TRA_VEffInv EU28'!X92*'TRA_Inv EU28'!X92-'TRA_VEffInv UK'!X92*'TRA_Inv UK'!X92)/('TRA_Inv EU28'!X92-'TRA_Inv UK'!X92),('TRA_VEffInv EU28'!X92*'TRA_Vkm EU28'!X92-'TRA_VEffInv UK'!X92*'TRA_Vkm UK'!X92)/('TRA_Vkm EU28'!X92-'TRA_Vkm UK'!X92)),0)</f>
        <v>0</v>
      </c>
      <c r="Y92" s="90">
        <f>IFERROR(IFERROR(('TRA_VEffInv EU28'!Y92*'TRA_Inv EU28'!Y92-'TRA_VEffInv UK'!Y92*'TRA_Inv UK'!Y92)/('TRA_Inv EU28'!Y92-'TRA_Inv UK'!Y92),('TRA_VEffInv EU28'!Y92*'TRA_Vkm EU28'!Y92-'TRA_VEffInv UK'!Y92*'TRA_Vkm UK'!Y92)/('TRA_Vkm EU28'!Y92-'TRA_Vkm UK'!Y92)),0)</f>
        <v>0</v>
      </c>
      <c r="Z92" s="90">
        <f>IFERROR(IFERROR(('TRA_VEffInv EU28'!Z92*'TRA_Inv EU28'!Z92-'TRA_VEffInv UK'!Z92*'TRA_Inv UK'!Z92)/('TRA_Inv EU28'!Z92-'TRA_Inv UK'!Z92),('TRA_VEffInv EU28'!Z92*'TRA_Vkm EU28'!Z92-'TRA_VEffInv UK'!Z92*'TRA_Vkm UK'!Z92)/('TRA_Vkm EU28'!Z92-'TRA_Vkm UK'!Z92)),0)</f>
        <v>0</v>
      </c>
      <c r="AA92" s="90">
        <f>IFERROR(IFERROR(('TRA_VEffInv EU28'!AA92*'TRA_Inv EU28'!AA92-'TRA_VEffInv UK'!AA92*'TRA_Inv UK'!AA92)/('TRA_Inv EU28'!AA92-'TRA_Inv UK'!AA92),('TRA_VEffInv EU28'!AA92*'TRA_Vkm EU28'!AA92-'TRA_VEffInv UK'!AA92*'TRA_Vkm UK'!AA92)/('TRA_Vkm EU28'!AA92-'TRA_Vkm UK'!AA92)),0)</f>
        <v>0</v>
      </c>
      <c r="AB92" s="90">
        <f>IFERROR(IFERROR(('TRA_VEffInv EU28'!AB92*'TRA_Inv EU28'!AB92-'TRA_VEffInv UK'!AB92*'TRA_Inv UK'!AB92)/('TRA_Inv EU28'!AB92-'TRA_Inv UK'!AB92),('TRA_VEffInv EU28'!AB92*'TRA_Vkm EU28'!AB92-'TRA_VEffInv UK'!AB92*'TRA_Vkm UK'!AB92)/('TRA_Vkm EU28'!AB92-'TRA_Vkm UK'!AB92)),0)</f>
        <v>0</v>
      </c>
      <c r="AC92" s="90">
        <f>IFERROR(IFERROR(('TRA_VEffInv EU28'!AC92*'TRA_Inv EU28'!AC92-'TRA_VEffInv UK'!AC92*'TRA_Inv UK'!AC92)/('TRA_Inv EU28'!AC92-'TRA_Inv UK'!AC92),('TRA_VEffInv EU28'!AC92*'TRA_Vkm EU28'!AC92-'TRA_VEffInv UK'!AC92*'TRA_Vkm UK'!AC92)/('TRA_Vkm EU28'!AC92-'TRA_Vkm UK'!AC92)),0)</f>
        <v>0</v>
      </c>
      <c r="AD92" s="90">
        <f>IFERROR(IFERROR(('TRA_VEffInv EU28'!AD92*'TRA_Inv EU28'!AD92-'TRA_VEffInv UK'!AD92*'TRA_Inv UK'!AD92)/('TRA_Inv EU28'!AD92-'TRA_Inv UK'!AD92),('TRA_VEffInv EU28'!AD92*'TRA_Vkm EU28'!AD92-'TRA_VEffInv UK'!AD92*'TRA_Vkm UK'!AD92)/('TRA_Vkm EU28'!AD92-'TRA_Vkm UK'!AD92)),0)</f>
        <v>0</v>
      </c>
      <c r="AE92" s="90">
        <f>IFERROR(IFERROR(('TRA_VEffInv EU28'!AE92*'TRA_Inv EU28'!AE92-'TRA_VEffInv UK'!AE92*'TRA_Inv UK'!AE92)/('TRA_Inv EU28'!AE92-'TRA_Inv UK'!AE92),('TRA_VEffInv EU28'!AE92*'TRA_Vkm EU28'!AE92-'TRA_VEffInv UK'!AE92*'TRA_Vkm UK'!AE92)/('TRA_Vkm EU28'!AE92-'TRA_Vkm UK'!AE92)),0)</f>
        <v>0</v>
      </c>
      <c r="AF92" s="90">
        <f>IFERROR(IFERROR(('TRA_VEffInv EU28'!AF92*'TRA_Inv EU28'!AF92-'TRA_VEffInv UK'!AF92*'TRA_Inv UK'!AF92)/('TRA_Inv EU28'!AF92-'TRA_Inv UK'!AF92),('TRA_VEffInv EU28'!AF92*'TRA_Vkm EU28'!AF92-'TRA_VEffInv UK'!AF92*'TRA_Vkm UK'!AF92)/('TRA_Vkm EU28'!AF92-'TRA_Vkm UK'!AF92)),0)</f>
        <v>0</v>
      </c>
      <c r="AG92" s="90">
        <f>IFERROR(IFERROR(('TRA_VEffInv EU28'!AG92*'TRA_Inv EU28'!AG92-'TRA_VEffInv UK'!AG92*'TRA_Inv UK'!AG92)/('TRA_Inv EU28'!AG92-'TRA_Inv UK'!AG92),('TRA_VEffInv EU28'!AG92*'TRA_Vkm EU28'!AG92-'TRA_VEffInv UK'!AG92*'TRA_Vkm UK'!AG92)/('TRA_Vkm EU28'!AG92-'TRA_Vkm UK'!AG92)),0)</f>
        <v>0</v>
      </c>
      <c r="AH92" s="90">
        <f>IFERROR(IFERROR(('TRA_VEffInv EU28'!AH92*'TRA_Inv EU28'!AH92-'TRA_VEffInv UK'!AH92*'TRA_Inv UK'!AH92)/('TRA_Inv EU28'!AH92-'TRA_Inv UK'!AH92),('TRA_VEffInv EU28'!AH92*'TRA_Vkm EU28'!AH92-'TRA_VEffInv UK'!AH92*'TRA_Vkm UK'!AH92)/('TRA_Vkm EU28'!AH92-'TRA_Vkm UK'!AH92)),0)</f>
        <v>0</v>
      </c>
      <c r="AI92" s="90">
        <f>IFERROR(IFERROR(('TRA_VEffInv EU28'!AI92*'TRA_Inv EU28'!AI92-'TRA_VEffInv UK'!AI92*'TRA_Inv UK'!AI92)/('TRA_Inv EU28'!AI92-'TRA_Inv UK'!AI92),('TRA_VEffInv EU28'!AI92*'TRA_Vkm EU28'!AI92-'TRA_VEffInv UK'!AI92*'TRA_Vkm UK'!AI92)/('TRA_Vkm EU28'!AI92-'TRA_Vkm UK'!AI92)),0)</f>
        <v>0</v>
      </c>
      <c r="AJ92" s="90">
        <f>IFERROR(IFERROR(('TRA_VEffInv EU28'!AJ92*'TRA_Inv EU28'!AJ92-'TRA_VEffInv UK'!AJ92*'TRA_Inv UK'!AJ92)/('TRA_Inv EU28'!AJ92-'TRA_Inv UK'!AJ92),('TRA_VEffInv EU28'!AJ92*'TRA_Vkm EU28'!AJ92-'TRA_VEffInv UK'!AJ92*'TRA_Vkm UK'!AJ92)/('TRA_Vkm EU28'!AJ92-'TRA_Vkm UK'!AJ92)),0)</f>
        <v>0</v>
      </c>
      <c r="AK92" s="90">
        <f>IFERROR(IFERROR(('TRA_VEffInv EU28'!AK92*'TRA_Inv EU28'!AK92-'TRA_VEffInv UK'!AK92*'TRA_Inv UK'!AK92)/('TRA_Inv EU28'!AK92-'TRA_Inv UK'!AK92),('TRA_VEffInv EU28'!AK92*'TRA_Vkm EU28'!AK92-'TRA_VEffInv UK'!AK92*'TRA_Vkm UK'!AK92)/('TRA_Vkm EU28'!AK92-'TRA_Vkm UK'!AK92)),0)</f>
        <v>0</v>
      </c>
      <c r="AL92" s="90">
        <f>IFERROR(IFERROR(('TRA_VEffInv EU28'!AL92*'TRA_Inv EU28'!AL92-'TRA_VEffInv UK'!AL92*'TRA_Inv UK'!AL92)/('TRA_Inv EU28'!AL92-'TRA_Inv UK'!AL92),('TRA_VEffInv EU28'!AL92*'TRA_Vkm EU28'!AL92-'TRA_VEffInv UK'!AL92*'TRA_Vkm UK'!AL92)/('TRA_Vkm EU28'!AL92-'TRA_Vkm UK'!AL92)),0)</f>
        <v>0</v>
      </c>
      <c r="AM92" s="90">
        <f>IFERROR(IFERROR(('TRA_VEffInv EU28'!AM92*'TRA_Inv EU28'!AM92-'TRA_VEffInv UK'!AM92*'TRA_Inv UK'!AM92)/('TRA_Inv EU28'!AM92-'TRA_Inv UK'!AM92),('TRA_VEffInv EU28'!AM92*'TRA_Vkm EU28'!AM92-'TRA_VEffInv UK'!AM92*'TRA_Vkm UK'!AM92)/('TRA_Vkm EU28'!AM92-'TRA_Vkm UK'!AM92)),0)</f>
        <v>0</v>
      </c>
      <c r="AN92" s="90">
        <f>IFERROR(IFERROR(('TRA_VEffInv EU28'!AN92*'TRA_Inv EU28'!AN92-'TRA_VEffInv UK'!AN92*'TRA_Inv UK'!AN92)/('TRA_Inv EU28'!AN92-'TRA_Inv UK'!AN92),('TRA_VEffInv EU28'!AN92*'TRA_Vkm EU28'!AN92-'TRA_VEffInv UK'!AN92*'TRA_Vkm UK'!AN92)/('TRA_Vkm EU28'!AN92-'TRA_Vkm UK'!AN92)),0)</f>
        <v>0</v>
      </c>
      <c r="AO92" s="90">
        <f>IFERROR(IFERROR(('TRA_VEffInv EU28'!AO92*'TRA_Inv EU28'!AO92-'TRA_VEffInv UK'!AO92*'TRA_Inv UK'!AO92)/('TRA_Inv EU28'!AO92-'TRA_Inv UK'!AO92),('TRA_VEffInv EU28'!AO92*'TRA_Vkm EU28'!AO92-'TRA_VEffInv UK'!AO92*'TRA_Vkm UK'!AO92)/('TRA_Vkm EU28'!AO92-'TRA_Vkm UK'!AO92)),0)</f>
        <v>0</v>
      </c>
      <c r="AP92" s="90">
        <f>IFERROR(IFERROR(('TRA_VEffInv EU28'!AP92*'TRA_Inv EU28'!AP92-'TRA_VEffInv UK'!AP92*'TRA_Inv UK'!AP92)/('TRA_Inv EU28'!AP92-'TRA_Inv UK'!AP92),('TRA_VEffInv EU28'!AP92*'TRA_Vkm EU28'!AP92-'TRA_VEffInv UK'!AP92*'TRA_Vkm UK'!AP92)/('TRA_Vkm EU28'!AP92-'TRA_Vkm UK'!AP92)),0)</f>
        <v>0</v>
      </c>
      <c r="AQ92" s="90">
        <f>IFERROR(IFERROR(('TRA_VEffInv EU28'!AQ92*'TRA_Inv EU28'!AQ92-'TRA_VEffInv UK'!AQ92*'TRA_Inv UK'!AQ92)/('TRA_Inv EU28'!AQ92-'TRA_Inv UK'!AQ92),('TRA_VEffInv EU28'!AQ92*'TRA_Vkm EU28'!AQ92-'TRA_VEffInv UK'!AQ92*'TRA_Vkm UK'!AQ92)/('TRA_Vkm EU28'!AQ92-'TRA_Vkm UK'!AQ92)),0)</f>
        <v>0</v>
      </c>
      <c r="AR92" s="90">
        <f>IFERROR(IFERROR(('TRA_VEffInv EU28'!AR92*'TRA_Inv EU28'!AR92-'TRA_VEffInv UK'!AR92*'TRA_Inv UK'!AR92)/('TRA_Inv EU28'!AR92-'TRA_Inv UK'!AR92),('TRA_VEffInv EU28'!AR92*'TRA_Vkm EU28'!AR92-'TRA_VEffInv UK'!AR92*'TRA_Vkm UK'!AR92)/('TRA_Vkm EU28'!AR92-'TRA_Vkm UK'!AR92)),0)</f>
        <v>0</v>
      </c>
      <c r="AS92" s="90">
        <f>IFERROR(IFERROR(('TRA_VEffInv EU28'!AS92*'TRA_Inv EU28'!AS92-'TRA_VEffInv UK'!AS92*'TRA_Inv UK'!AS92)/('TRA_Inv EU28'!AS92-'TRA_Inv UK'!AS92),('TRA_VEffInv EU28'!AS92*'TRA_Vkm EU28'!AS92-'TRA_VEffInv UK'!AS92*'TRA_Vkm UK'!AS92)/('TRA_Vkm EU28'!AS92-'TRA_Vkm UK'!AS92)),0)</f>
        <v>0</v>
      </c>
      <c r="AT92" s="90">
        <f>IFERROR(IFERROR(('TRA_VEffInv EU28'!AT92*'TRA_Inv EU28'!AT92-'TRA_VEffInv UK'!AT92*'TRA_Inv UK'!AT92)/('TRA_Inv EU28'!AT92-'TRA_Inv UK'!AT92),('TRA_VEffInv EU28'!AT92*'TRA_Vkm EU28'!AT92-'TRA_VEffInv UK'!AT92*'TRA_Vkm UK'!AT92)/('TRA_Vkm EU28'!AT92-'TRA_Vkm UK'!AT92)),0)</f>
        <v>0</v>
      </c>
      <c r="AU92" s="90">
        <f>IFERROR(IFERROR(('TRA_VEffInv EU28'!AU92*'TRA_Inv EU28'!AU92-'TRA_VEffInv UK'!AU92*'TRA_Inv UK'!AU92)/('TRA_Inv EU28'!AU92-'TRA_Inv UK'!AU92),('TRA_VEffInv EU28'!AU92*'TRA_Vkm EU28'!AU92-'TRA_VEffInv UK'!AU92*'TRA_Vkm UK'!AU92)/('TRA_Vkm EU28'!AU92-'TRA_Vkm UK'!AU92)),0)</f>
        <v>0</v>
      </c>
      <c r="AV92" s="90">
        <f>IFERROR(IFERROR(('TRA_VEffInv EU28'!AV92*'TRA_Inv EU28'!AV92-'TRA_VEffInv UK'!AV92*'TRA_Inv UK'!AV92)/('TRA_Inv EU28'!AV92-'TRA_Inv UK'!AV92),('TRA_VEffInv EU28'!AV92*'TRA_Vkm EU28'!AV92-'TRA_VEffInv UK'!AV92*'TRA_Vkm UK'!AV92)/('TRA_Vkm EU28'!AV92-'TRA_Vkm UK'!AV92)),0)</f>
        <v>0</v>
      </c>
      <c r="AW92" s="90">
        <f>IFERROR(IFERROR(('TRA_VEffInv EU28'!AW92*'TRA_Inv EU28'!AW92-'TRA_VEffInv UK'!AW92*'TRA_Inv UK'!AW92)/('TRA_Inv EU28'!AW92-'TRA_Inv UK'!AW92),('TRA_VEffInv EU28'!AW92*'TRA_Vkm EU28'!AW92-'TRA_VEffInv UK'!AW92*'TRA_Vkm UK'!AW92)/('TRA_Vkm EU28'!AW92-'TRA_Vkm UK'!AW92)),0)</f>
        <v>0</v>
      </c>
      <c r="AX92" s="90">
        <f>IFERROR(IFERROR(('TRA_VEffInv EU28'!AX92*'TRA_Inv EU28'!AX92-'TRA_VEffInv UK'!AX92*'TRA_Inv UK'!AX92)/('TRA_Inv EU28'!AX92-'TRA_Inv UK'!AX92),('TRA_VEffInv EU28'!AX92*'TRA_Vkm EU28'!AX92-'TRA_VEffInv UK'!AX92*'TRA_Vkm UK'!AX92)/('TRA_Vkm EU28'!AX92-'TRA_Vkm UK'!AX92)),0)</f>
        <v>0</v>
      </c>
      <c r="AY92" s="90">
        <f>IFERROR(IFERROR(('TRA_VEffInv EU28'!AY92*'TRA_Inv EU28'!AY92-'TRA_VEffInv UK'!AY92*'TRA_Inv UK'!AY92)/('TRA_Inv EU28'!AY92-'TRA_Inv UK'!AY92),('TRA_VEffInv EU28'!AY92*'TRA_Vkm EU28'!AY92-'TRA_VEffInv UK'!AY92*'TRA_Vkm UK'!AY92)/('TRA_Vkm EU28'!AY92-'TRA_Vkm UK'!AY92)),0)</f>
        <v>0</v>
      </c>
      <c r="AZ92" s="90">
        <f>IFERROR(IFERROR(('TRA_VEffInv EU28'!AZ92*'TRA_Inv EU28'!AZ92-'TRA_VEffInv UK'!AZ92*'TRA_Inv UK'!AZ92)/('TRA_Inv EU28'!AZ92-'TRA_Inv UK'!AZ92),('TRA_VEffInv EU28'!AZ92*'TRA_Vkm EU28'!AZ92-'TRA_VEffInv UK'!AZ92*'TRA_Vkm UK'!AZ92)/('TRA_Vkm EU28'!AZ92-'TRA_Vkm UK'!AZ92)),0)</f>
        <v>0</v>
      </c>
    </row>
    <row r="93" spans="1:52">
      <c r="A93" s="101" t="s">
        <v>134</v>
      </c>
      <c r="B93" s="102"/>
      <c r="C93" s="102">
        <f>IFERROR(IFERROR(('TRA_VEffInv EU28'!C93*'TRA_Inv EU28'!C93-'TRA_VEffInv UK'!C93*'TRA_Inv UK'!C93)/('TRA_Inv EU28'!C93-'TRA_Inv UK'!C93),('TRA_VEffInv EU28'!C93*'TRA_Vkm EU28'!C93-'TRA_VEffInv UK'!C93*'TRA_Vkm UK'!C93)/('TRA_Vkm EU28'!C93-'TRA_Vkm UK'!C93)),0)</f>
        <v>0</v>
      </c>
      <c r="D93" s="102">
        <f>IFERROR(IFERROR(('TRA_VEffInv EU28'!D93*'TRA_Inv EU28'!D93-'TRA_VEffInv UK'!D93*'TRA_Inv UK'!D93)/('TRA_Inv EU28'!D93-'TRA_Inv UK'!D93),('TRA_VEffInv EU28'!D93*'TRA_Vkm EU28'!D93-'TRA_VEffInv UK'!D93*'TRA_Vkm UK'!D93)/('TRA_Vkm EU28'!D93-'TRA_Vkm UK'!D93)),0)</f>
        <v>0</v>
      </c>
      <c r="E93" s="102">
        <f>IFERROR(IFERROR(('TRA_VEffInv EU28'!E93*'TRA_Inv EU28'!E93-'TRA_VEffInv UK'!E93*'TRA_Inv UK'!E93)/('TRA_Inv EU28'!E93-'TRA_Inv UK'!E93),('TRA_VEffInv EU28'!E93*'TRA_Vkm EU28'!E93-'TRA_VEffInv UK'!E93*'TRA_Vkm UK'!E93)/('TRA_Vkm EU28'!E93-'TRA_Vkm UK'!E93)),0)</f>
        <v>0</v>
      </c>
      <c r="F93" s="102">
        <f>IFERROR(IFERROR(('TRA_VEffInv EU28'!F93*'TRA_Inv EU28'!F93-'TRA_VEffInv UK'!F93*'TRA_Inv UK'!F93)/('TRA_Inv EU28'!F93-'TRA_Inv UK'!F93),('TRA_VEffInv EU28'!F93*'TRA_Vkm EU28'!F93-'TRA_VEffInv UK'!F93*'TRA_Vkm UK'!F93)/('TRA_Vkm EU28'!F93-'TRA_Vkm UK'!F93)),0)</f>
        <v>0</v>
      </c>
      <c r="G93" s="102">
        <f>IFERROR(IFERROR(('TRA_VEffInv EU28'!G93*'TRA_Inv EU28'!G93-'TRA_VEffInv UK'!G93*'TRA_Inv UK'!G93)/('TRA_Inv EU28'!G93-'TRA_Inv UK'!G93),('TRA_VEffInv EU28'!G93*'TRA_Vkm EU28'!G93-'TRA_VEffInv UK'!G93*'TRA_Vkm UK'!G93)/('TRA_Vkm EU28'!G93-'TRA_Vkm UK'!G93)),0)</f>
        <v>0</v>
      </c>
      <c r="H93" s="102">
        <f>IFERROR(IFERROR(('TRA_VEffInv EU28'!H93*'TRA_Inv EU28'!H93-'TRA_VEffInv UK'!H93*'TRA_Inv UK'!H93)/('TRA_Inv EU28'!H93-'TRA_Inv UK'!H93),('TRA_VEffInv EU28'!H93*'TRA_Vkm EU28'!H93-'TRA_VEffInv UK'!H93*'TRA_Vkm UK'!H93)/('TRA_Vkm EU28'!H93-'TRA_Vkm UK'!H93)),0)</f>
        <v>0</v>
      </c>
      <c r="I93" s="102">
        <f>IFERROR(IFERROR(('TRA_VEffInv EU28'!I93*'TRA_Inv EU28'!I93-'TRA_VEffInv UK'!I93*'TRA_Inv UK'!I93)/('TRA_Inv EU28'!I93-'TRA_Inv UK'!I93),('TRA_VEffInv EU28'!I93*'TRA_Vkm EU28'!I93-'TRA_VEffInv UK'!I93*'TRA_Vkm UK'!I93)/('TRA_Vkm EU28'!I93-'TRA_Vkm UK'!I93)),0)</f>
        <v>0</v>
      </c>
      <c r="J93" s="102">
        <f>IFERROR(IFERROR(('TRA_VEffInv EU28'!J93*'TRA_Inv EU28'!J93-'TRA_VEffInv UK'!J93*'TRA_Inv UK'!J93)/('TRA_Inv EU28'!J93-'TRA_Inv UK'!J93),('TRA_VEffInv EU28'!J93*'TRA_Vkm EU28'!J93-'TRA_VEffInv UK'!J93*'TRA_Vkm UK'!J93)/('TRA_Vkm EU28'!J93-'TRA_Vkm UK'!J93)),0)</f>
        <v>0</v>
      </c>
      <c r="K93" s="102">
        <f>IFERROR(IFERROR(('TRA_VEffInv EU28'!K93*'TRA_Inv EU28'!K93-'TRA_VEffInv UK'!K93*'TRA_Inv UK'!K93)/('TRA_Inv EU28'!K93-'TRA_Inv UK'!K93),('TRA_VEffInv EU28'!K93*'TRA_Vkm EU28'!K93-'TRA_VEffInv UK'!K93*'TRA_Vkm UK'!K93)/('TRA_Vkm EU28'!K93-'TRA_Vkm UK'!K93)),0)</f>
        <v>0</v>
      </c>
      <c r="L93" s="102">
        <f>IFERROR(IFERROR(('TRA_VEffInv EU28'!L93*'TRA_Inv EU28'!L93-'TRA_VEffInv UK'!L93*'TRA_Inv UK'!L93)/('TRA_Inv EU28'!L93-'TRA_Inv UK'!L93),('TRA_VEffInv EU28'!L93*'TRA_Vkm EU28'!L93-'TRA_VEffInv UK'!L93*'TRA_Vkm UK'!L93)/('TRA_Vkm EU28'!L93-'TRA_Vkm UK'!L93)),0)</f>
        <v>0</v>
      </c>
      <c r="M93" s="102">
        <f>IFERROR(IFERROR(('TRA_VEffInv EU28'!M93*'TRA_Inv EU28'!M93-'TRA_VEffInv UK'!M93*'TRA_Inv UK'!M93)/('TRA_Inv EU28'!M93-'TRA_Inv UK'!M93),('TRA_VEffInv EU28'!M93*'TRA_Vkm EU28'!M93-'TRA_VEffInv UK'!M93*'TRA_Vkm UK'!M93)/('TRA_Vkm EU28'!M93-'TRA_Vkm UK'!M93)),0)</f>
        <v>0</v>
      </c>
      <c r="N93" s="102">
        <f>IFERROR(IFERROR(('TRA_VEffInv EU28'!N93*'TRA_Inv EU28'!N93-'TRA_VEffInv UK'!N93*'TRA_Inv UK'!N93)/('TRA_Inv EU28'!N93-'TRA_Inv UK'!N93),('TRA_VEffInv EU28'!N93*'TRA_Vkm EU28'!N93-'TRA_VEffInv UK'!N93*'TRA_Vkm UK'!N93)/('TRA_Vkm EU28'!N93-'TRA_Vkm UK'!N93)),0)</f>
        <v>0</v>
      </c>
      <c r="O93" s="102">
        <f>IFERROR(IFERROR(('TRA_VEffInv EU28'!O93*'TRA_Inv EU28'!O93-'TRA_VEffInv UK'!O93*'TRA_Inv UK'!O93)/('TRA_Inv EU28'!O93-'TRA_Inv UK'!O93),('TRA_VEffInv EU28'!O93*'TRA_Vkm EU28'!O93-'TRA_VEffInv UK'!O93*'TRA_Vkm UK'!O93)/('TRA_Vkm EU28'!O93-'TRA_Vkm UK'!O93)),0)</f>
        <v>0</v>
      </c>
      <c r="P93" s="102">
        <f>IFERROR(IFERROR(('TRA_VEffInv EU28'!P93*'TRA_Inv EU28'!P93-'TRA_VEffInv UK'!P93*'TRA_Inv UK'!P93)/('TRA_Inv EU28'!P93-'TRA_Inv UK'!P93),('TRA_VEffInv EU28'!P93*'TRA_Vkm EU28'!P93-'TRA_VEffInv UK'!P93*'TRA_Vkm UK'!P93)/('TRA_Vkm EU28'!P93-'TRA_Vkm UK'!P93)),0)</f>
        <v>0</v>
      </c>
      <c r="Q93" s="102">
        <f>IFERROR(IFERROR(('TRA_VEffInv EU28'!Q93*'TRA_Inv EU28'!Q93-'TRA_VEffInv UK'!Q93*'TRA_Inv UK'!Q93)/('TRA_Inv EU28'!Q93-'TRA_Inv UK'!Q93),('TRA_VEffInv EU28'!Q93*'TRA_Vkm EU28'!Q93-'TRA_VEffInv UK'!Q93*'TRA_Vkm UK'!Q93)/('TRA_Vkm EU28'!Q93-'TRA_Vkm UK'!Q93)),0)</f>
        <v>0</v>
      </c>
      <c r="R93" s="102">
        <f>IFERROR(IFERROR(('TRA_VEffInv EU28'!R93*'TRA_Inv EU28'!R93-'TRA_VEffInv UK'!R93*'TRA_Inv UK'!R93)/('TRA_Inv EU28'!R93-'TRA_Inv UK'!R93),('TRA_VEffInv EU28'!R93*'TRA_Vkm EU28'!R93-'TRA_VEffInv UK'!R93*'TRA_Vkm UK'!R93)/('TRA_Vkm EU28'!R93-'TRA_Vkm UK'!R93)),0)</f>
        <v>16.031209519424007</v>
      </c>
      <c r="S93" s="102">
        <f>IFERROR(IFERROR(('TRA_VEffInv EU28'!S93*'TRA_Inv EU28'!S93-'TRA_VEffInv UK'!S93*'TRA_Inv UK'!S93)/('TRA_Inv EU28'!S93-'TRA_Inv UK'!S93),('TRA_VEffInv EU28'!S93*'TRA_Vkm EU28'!S93-'TRA_VEffInv UK'!S93*'TRA_Vkm UK'!S93)/('TRA_Vkm EU28'!S93-'TRA_Vkm UK'!S93)),0)</f>
        <v>15.809157105224326</v>
      </c>
      <c r="T93" s="102">
        <f>IFERROR(IFERROR(('TRA_VEffInv EU28'!T93*'TRA_Inv EU28'!T93-'TRA_VEffInv UK'!T93*'TRA_Inv UK'!T93)/('TRA_Inv EU28'!T93-'TRA_Inv UK'!T93),('TRA_VEffInv EU28'!T93*'TRA_Vkm EU28'!T93-'TRA_VEffInv UK'!T93*'TRA_Vkm UK'!T93)/('TRA_Vkm EU28'!T93-'TRA_Vkm UK'!T93)),0)</f>
        <v>15.698216841783074</v>
      </c>
      <c r="U93" s="102">
        <f>IFERROR(IFERROR(('TRA_VEffInv EU28'!U93*'TRA_Inv EU28'!U93-'TRA_VEffInv UK'!U93*'TRA_Inv UK'!U93)/('TRA_Inv EU28'!U93-'TRA_Inv UK'!U93),('TRA_VEffInv EU28'!U93*'TRA_Vkm EU28'!U93-'TRA_VEffInv UK'!U93*'TRA_Vkm UK'!U93)/('TRA_Vkm EU28'!U93-'TRA_Vkm UK'!U93)),0)</f>
        <v>15.665809349034349</v>
      </c>
      <c r="V93" s="102">
        <f>IFERROR(IFERROR(('TRA_VEffInv EU28'!V93*'TRA_Inv EU28'!V93-'TRA_VEffInv UK'!V93*'TRA_Inv UK'!V93)/('TRA_Inv EU28'!V93-'TRA_Inv UK'!V93),('TRA_VEffInv EU28'!V93*'TRA_Vkm EU28'!V93-'TRA_VEffInv UK'!V93*'TRA_Vkm UK'!V93)/('TRA_Vkm EU28'!V93-'TRA_Vkm UK'!V93)),0)</f>
        <v>15.670470734875767</v>
      </c>
      <c r="W93" s="102">
        <f>IFERROR(IFERROR(('TRA_VEffInv EU28'!W93*'TRA_Inv EU28'!W93-'TRA_VEffInv UK'!W93*'TRA_Inv UK'!W93)/('TRA_Inv EU28'!W93-'TRA_Inv UK'!W93),('TRA_VEffInv EU28'!W93*'TRA_Vkm EU28'!W93-'TRA_VEffInv UK'!W93*'TRA_Vkm UK'!W93)/('TRA_Vkm EU28'!W93-'TRA_Vkm UK'!W93)),0)</f>
        <v>15.580331212906817</v>
      </c>
      <c r="X93" s="102">
        <f>IFERROR(IFERROR(('TRA_VEffInv EU28'!X93*'TRA_Inv EU28'!X93-'TRA_VEffInv UK'!X93*'TRA_Inv UK'!X93)/('TRA_Inv EU28'!X93-'TRA_Inv UK'!X93),('TRA_VEffInv EU28'!X93*'TRA_Vkm EU28'!X93-'TRA_VEffInv UK'!X93*'TRA_Vkm UK'!X93)/('TRA_Vkm EU28'!X93-'TRA_Vkm UK'!X93)),0)</f>
        <v>15.589750442081446</v>
      </c>
      <c r="Y93" s="102">
        <f>IFERROR(IFERROR(('TRA_VEffInv EU28'!Y93*'TRA_Inv EU28'!Y93-'TRA_VEffInv UK'!Y93*'TRA_Inv UK'!Y93)/('TRA_Inv EU28'!Y93-'TRA_Inv UK'!Y93),('TRA_VEffInv EU28'!Y93*'TRA_Vkm EU28'!Y93-'TRA_VEffInv UK'!Y93*'TRA_Vkm UK'!Y93)/('TRA_Vkm EU28'!Y93-'TRA_Vkm UK'!Y93)),0)</f>
        <v>15.539627714799913</v>
      </c>
      <c r="Z93" s="102">
        <f>IFERROR(IFERROR(('TRA_VEffInv EU28'!Z93*'TRA_Inv EU28'!Z93-'TRA_VEffInv UK'!Z93*'TRA_Inv UK'!Z93)/('TRA_Inv EU28'!Z93-'TRA_Inv UK'!Z93),('TRA_VEffInv EU28'!Z93*'TRA_Vkm EU28'!Z93-'TRA_VEffInv UK'!Z93*'TRA_Vkm UK'!Z93)/('TRA_Vkm EU28'!Z93-'TRA_Vkm UK'!Z93)),0)</f>
        <v>15.461938260647893</v>
      </c>
      <c r="AA93" s="102">
        <f>IFERROR(IFERROR(('TRA_VEffInv EU28'!AA93*'TRA_Inv EU28'!AA93-'TRA_VEffInv UK'!AA93*'TRA_Inv UK'!AA93)/('TRA_Inv EU28'!AA93-'TRA_Inv UK'!AA93),('TRA_VEffInv EU28'!AA93*'TRA_Vkm EU28'!AA93-'TRA_VEffInv UK'!AA93*'TRA_Vkm UK'!AA93)/('TRA_Vkm EU28'!AA93-'TRA_Vkm UK'!AA93)),0)</f>
        <v>15.38219035583794</v>
      </c>
      <c r="AB93" s="102">
        <f>IFERROR(IFERROR(('TRA_VEffInv EU28'!AB93*'TRA_Inv EU28'!AB93-'TRA_VEffInv UK'!AB93*'TRA_Inv UK'!AB93)/('TRA_Inv EU28'!AB93-'TRA_Inv UK'!AB93),('TRA_VEffInv EU28'!AB93*'TRA_Vkm EU28'!AB93-'TRA_VEffInv UK'!AB93*'TRA_Vkm UK'!AB93)/('TRA_Vkm EU28'!AB93-'TRA_Vkm UK'!AB93)),0)</f>
        <v>15.340718520913887</v>
      </c>
      <c r="AC93" s="102">
        <f>IFERROR(IFERROR(('TRA_VEffInv EU28'!AC93*'TRA_Inv EU28'!AC93-'TRA_VEffInv UK'!AC93*'TRA_Inv UK'!AC93)/('TRA_Inv EU28'!AC93-'TRA_Inv UK'!AC93),('TRA_VEffInv EU28'!AC93*'TRA_Vkm EU28'!AC93-'TRA_VEffInv UK'!AC93*'TRA_Vkm UK'!AC93)/('TRA_Vkm EU28'!AC93-'TRA_Vkm UK'!AC93)),0)</f>
        <v>15.295700970317974</v>
      </c>
      <c r="AD93" s="102">
        <f>IFERROR(IFERROR(('TRA_VEffInv EU28'!AD93*'TRA_Inv EU28'!AD93-'TRA_VEffInv UK'!AD93*'TRA_Inv UK'!AD93)/('TRA_Inv EU28'!AD93-'TRA_Inv UK'!AD93),('TRA_VEffInv EU28'!AD93*'TRA_Vkm EU28'!AD93-'TRA_VEffInv UK'!AD93*'TRA_Vkm UK'!AD93)/('TRA_Vkm EU28'!AD93-'TRA_Vkm UK'!AD93)),0)</f>
        <v>15.318823355352677</v>
      </c>
      <c r="AE93" s="102">
        <f>IFERROR(IFERROR(('TRA_VEffInv EU28'!AE93*'TRA_Inv EU28'!AE93-'TRA_VEffInv UK'!AE93*'TRA_Inv UK'!AE93)/('TRA_Inv EU28'!AE93-'TRA_Inv UK'!AE93),('TRA_VEffInv EU28'!AE93*'TRA_Vkm EU28'!AE93-'TRA_VEffInv UK'!AE93*'TRA_Vkm UK'!AE93)/('TRA_Vkm EU28'!AE93-'TRA_Vkm UK'!AE93)),0)</f>
        <v>15.275171842041443</v>
      </c>
      <c r="AF93" s="102">
        <f>IFERROR(IFERROR(('TRA_VEffInv EU28'!AF93*'TRA_Inv EU28'!AF93-'TRA_VEffInv UK'!AF93*'TRA_Inv UK'!AF93)/('TRA_Inv EU28'!AF93-'TRA_Inv UK'!AF93),('TRA_VEffInv EU28'!AF93*'TRA_Vkm EU28'!AF93-'TRA_VEffInv UK'!AF93*'TRA_Vkm UK'!AF93)/('TRA_Vkm EU28'!AF93-'TRA_Vkm UK'!AF93)),0)</f>
        <v>15.193094201137162</v>
      </c>
      <c r="AG93" s="102">
        <f>IFERROR(IFERROR(('TRA_VEffInv EU28'!AG93*'TRA_Inv EU28'!AG93-'TRA_VEffInv UK'!AG93*'TRA_Inv UK'!AG93)/('TRA_Inv EU28'!AG93-'TRA_Inv UK'!AG93),('TRA_VEffInv EU28'!AG93*'TRA_Vkm EU28'!AG93-'TRA_VEffInv UK'!AG93*'TRA_Vkm UK'!AG93)/('TRA_Vkm EU28'!AG93-'TRA_Vkm UK'!AG93)),0)</f>
        <v>15.164730371614658</v>
      </c>
      <c r="AH93" s="102">
        <f>IFERROR(IFERROR(('TRA_VEffInv EU28'!AH93*'TRA_Inv EU28'!AH93-'TRA_VEffInv UK'!AH93*'TRA_Inv UK'!AH93)/('TRA_Inv EU28'!AH93-'TRA_Inv UK'!AH93),('TRA_VEffInv EU28'!AH93*'TRA_Vkm EU28'!AH93-'TRA_VEffInv UK'!AH93*'TRA_Vkm UK'!AH93)/('TRA_Vkm EU28'!AH93-'TRA_Vkm UK'!AH93)),0)</f>
        <v>15.174121170808178</v>
      </c>
      <c r="AI93" s="102">
        <f>IFERROR(IFERROR(('TRA_VEffInv EU28'!AI93*'TRA_Inv EU28'!AI93-'TRA_VEffInv UK'!AI93*'TRA_Inv UK'!AI93)/('TRA_Inv EU28'!AI93-'TRA_Inv UK'!AI93),('TRA_VEffInv EU28'!AI93*'TRA_Vkm EU28'!AI93-'TRA_VEffInv UK'!AI93*'TRA_Vkm UK'!AI93)/('TRA_Vkm EU28'!AI93-'TRA_Vkm UK'!AI93)),0)</f>
        <v>15.063537449387558</v>
      </c>
      <c r="AJ93" s="102">
        <f>IFERROR(IFERROR(('TRA_VEffInv EU28'!AJ93*'TRA_Inv EU28'!AJ93-'TRA_VEffInv UK'!AJ93*'TRA_Inv UK'!AJ93)/('TRA_Inv EU28'!AJ93-'TRA_Inv UK'!AJ93),('TRA_VEffInv EU28'!AJ93*'TRA_Vkm EU28'!AJ93-'TRA_VEffInv UK'!AJ93*'TRA_Vkm UK'!AJ93)/('TRA_Vkm EU28'!AJ93-'TRA_Vkm UK'!AJ93)),0)</f>
        <v>14.998716341352873</v>
      </c>
      <c r="AK93" s="102">
        <f>IFERROR(IFERROR(('TRA_VEffInv EU28'!AK93*'TRA_Inv EU28'!AK93-'TRA_VEffInv UK'!AK93*'TRA_Inv UK'!AK93)/('TRA_Inv EU28'!AK93-'TRA_Inv UK'!AK93),('TRA_VEffInv EU28'!AK93*'TRA_Vkm EU28'!AK93-'TRA_VEffInv UK'!AK93*'TRA_Vkm UK'!AK93)/('TRA_Vkm EU28'!AK93-'TRA_Vkm UK'!AK93)),0)</f>
        <v>14.948388951690726</v>
      </c>
      <c r="AL93" s="102">
        <f>IFERROR(IFERROR(('TRA_VEffInv EU28'!AL93*'TRA_Inv EU28'!AL93-'TRA_VEffInv UK'!AL93*'TRA_Inv UK'!AL93)/('TRA_Inv EU28'!AL93-'TRA_Inv UK'!AL93),('TRA_VEffInv EU28'!AL93*'TRA_Vkm EU28'!AL93-'TRA_VEffInv UK'!AL93*'TRA_Vkm UK'!AL93)/('TRA_Vkm EU28'!AL93-'TRA_Vkm UK'!AL93)),0)</f>
        <v>14.917440759760682</v>
      </c>
      <c r="AM93" s="102">
        <f>IFERROR(IFERROR(('TRA_VEffInv EU28'!AM93*'TRA_Inv EU28'!AM93-'TRA_VEffInv UK'!AM93*'TRA_Inv UK'!AM93)/('TRA_Inv EU28'!AM93-'TRA_Inv UK'!AM93),('TRA_VEffInv EU28'!AM93*'TRA_Vkm EU28'!AM93-'TRA_VEffInv UK'!AM93*'TRA_Vkm UK'!AM93)/('TRA_Vkm EU28'!AM93-'TRA_Vkm UK'!AM93)),0)</f>
        <v>14.850374994300614</v>
      </c>
      <c r="AN93" s="102">
        <f>IFERROR(IFERROR(('TRA_VEffInv EU28'!AN93*'TRA_Inv EU28'!AN93-'TRA_VEffInv UK'!AN93*'TRA_Inv UK'!AN93)/('TRA_Inv EU28'!AN93-'TRA_Inv UK'!AN93),('TRA_VEffInv EU28'!AN93*'TRA_Vkm EU28'!AN93-'TRA_VEffInv UK'!AN93*'TRA_Vkm UK'!AN93)/('TRA_Vkm EU28'!AN93-'TRA_Vkm UK'!AN93)),0)</f>
        <v>14.758686216201296</v>
      </c>
      <c r="AO93" s="102">
        <f>IFERROR(IFERROR(('TRA_VEffInv EU28'!AO93*'TRA_Inv EU28'!AO93-'TRA_VEffInv UK'!AO93*'TRA_Inv UK'!AO93)/('TRA_Inv EU28'!AO93-'TRA_Inv UK'!AO93),('TRA_VEffInv EU28'!AO93*'TRA_Vkm EU28'!AO93-'TRA_VEffInv UK'!AO93*'TRA_Vkm UK'!AO93)/('TRA_Vkm EU28'!AO93-'TRA_Vkm UK'!AO93)),0)</f>
        <v>14.721362544080307</v>
      </c>
      <c r="AP93" s="102">
        <f>IFERROR(IFERROR(('TRA_VEffInv EU28'!AP93*'TRA_Inv EU28'!AP93-'TRA_VEffInv UK'!AP93*'TRA_Inv UK'!AP93)/('TRA_Inv EU28'!AP93-'TRA_Inv UK'!AP93),('TRA_VEffInv EU28'!AP93*'TRA_Vkm EU28'!AP93-'TRA_VEffInv UK'!AP93*'TRA_Vkm UK'!AP93)/('TRA_Vkm EU28'!AP93-'TRA_Vkm UK'!AP93)),0)</f>
        <v>14.656991504266019</v>
      </c>
      <c r="AQ93" s="102">
        <f>IFERROR(IFERROR(('TRA_VEffInv EU28'!AQ93*'TRA_Inv EU28'!AQ93-'TRA_VEffInv UK'!AQ93*'TRA_Inv UK'!AQ93)/('TRA_Inv EU28'!AQ93-'TRA_Inv UK'!AQ93),('TRA_VEffInv EU28'!AQ93*'TRA_Vkm EU28'!AQ93-'TRA_VEffInv UK'!AQ93*'TRA_Vkm UK'!AQ93)/('TRA_Vkm EU28'!AQ93-'TRA_Vkm UK'!AQ93)),0)</f>
        <v>14.568792088315183</v>
      </c>
      <c r="AR93" s="102">
        <f>IFERROR(IFERROR(('TRA_VEffInv EU28'!AR93*'TRA_Inv EU28'!AR93-'TRA_VEffInv UK'!AR93*'TRA_Inv UK'!AR93)/('TRA_Inv EU28'!AR93-'TRA_Inv UK'!AR93),('TRA_VEffInv EU28'!AR93*'TRA_Vkm EU28'!AR93-'TRA_VEffInv UK'!AR93*'TRA_Vkm UK'!AR93)/('TRA_Vkm EU28'!AR93-'TRA_Vkm UK'!AR93)),0)</f>
        <v>14.524499289031244</v>
      </c>
      <c r="AS93" s="102">
        <f>IFERROR(IFERROR(('TRA_VEffInv EU28'!AS93*'TRA_Inv EU28'!AS93-'TRA_VEffInv UK'!AS93*'TRA_Inv UK'!AS93)/('TRA_Inv EU28'!AS93-'TRA_Inv UK'!AS93),('TRA_VEffInv EU28'!AS93*'TRA_Vkm EU28'!AS93-'TRA_VEffInv UK'!AS93*'TRA_Vkm UK'!AS93)/('TRA_Vkm EU28'!AS93-'TRA_Vkm UK'!AS93)),0)</f>
        <v>14.470956194727012</v>
      </c>
      <c r="AT93" s="102">
        <f>IFERROR(IFERROR(('TRA_VEffInv EU28'!AT93*'TRA_Inv EU28'!AT93-'TRA_VEffInv UK'!AT93*'TRA_Inv UK'!AT93)/('TRA_Inv EU28'!AT93-'TRA_Inv UK'!AT93),('TRA_VEffInv EU28'!AT93*'TRA_Vkm EU28'!AT93-'TRA_VEffInv UK'!AT93*'TRA_Vkm UK'!AT93)/('TRA_Vkm EU28'!AT93-'TRA_Vkm UK'!AT93)),0)</f>
        <v>14.423610365255984</v>
      </c>
      <c r="AU93" s="102">
        <f>IFERROR(IFERROR(('TRA_VEffInv EU28'!AU93*'TRA_Inv EU28'!AU93-'TRA_VEffInv UK'!AU93*'TRA_Inv UK'!AU93)/('TRA_Inv EU28'!AU93-'TRA_Inv UK'!AU93),('TRA_VEffInv EU28'!AU93*'TRA_Vkm EU28'!AU93-'TRA_VEffInv UK'!AU93*'TRA_Vkm UK'!AU93)/('TRA_Vkm EU28'!AU93-'TRA_Vkm UK'!AU93)),0)</f>
        <v>14.335788211019718</v>
      </c>
      <c r="AV93" s="102">
        <f>IFERROR(IFERROR(('TRA_VEffInv EU28'!AV93*'TRA_Inv EU28'!AV93-'TRA_VEffInv UK'!AV93*'TRA_Inv UK'!AV93)/('TRA_Inv EU28'!AV93-'TRA_Inv UK'!AV93),('TRA_VEffInv EU28'!AV93*'TRA_Vkm EU28'!AV93-'TRA_VEffInv UK'!AV93*'TRA_Vkm UK'!AV93)/('TRA_Vkm EU28'!AV93-'TRA_Vkm UK'!AV93)),0)</f>
        <v>14.296782819924509</v>
      </c>
      <c r="AW93" s="102">
        <f>IFERROR(IFERROR(('TRA_VEffInv EU28'!AW93*'TRA_Inv EU28'!AW93-'TRA_VEffInv UK'!AW93*'TRA_Inv UK'!AW93)/('TRA_Inv EU28'!AW93-'TRA_Inv UK'!AW93),('TRA_VEffInv EU28'!AW93*'TRA_Vkm EU28'!AW93-'TRA_VEffInv UK'!AW93*'TRA_Vkm UK'!AW93)/('TRA_Vkm EU28'!AW93-'TRA_Vkm UK'!AW93)),0)</f>
        <v>14.230083507923089</v>
      </c>
      <c r="AX93" s="102">
        <f>IFERROR(IFERROR(('TRA_VEffInv EU28'!AX93*'TRA_Inv EU28'!AX93-'TRA_VEffInv UK'!AX93*'TRA_Inv UK'!AX93)/('TRA_Inv EU28'!AX93-'TRA_Inv UK'!AX93),('TRA_VEffInv EU28'!AX93*'TRA_Vkm EU28'!AX93-'TRA_VEffInv UK'!AX93*'TRA_Vkm UK'!AX93)/('TRA_Vkm EU28'!AX93-'TRA_Vkm UK'!AX93)),0)</f>
        <v>14.184509232124549</v>
      </c>
      <c r="AY93" s="102">
        <f>IFERROR(IFERROR(('TRA_VEffInv EU28'!AY93*'TRA_Inv EU28'!AY93-'TRA_VEffInv UK'!AY93*'TRA_Inv UK'!AY93)/('TRA_Inv EU28'!AY93-'TRA_Inv UK'!AY93),('TRA_VEffInv EU28'!AY93*'TRA_Vkm EU28'!AY93-'TRA_VEffInv UK'!AY93*'TRA_Vkm UK'!AY93)/('TRA_Vkm EU28'!AY93-'TRA_Vkm UK'!AY93)),0)</f>
        <v>14.129636820277186</v>
      </c>
      <c r="AZ93" s="102">
        <f>IFERROR(IFERROR(('TRA_VEffInv EU28'!AZ93*'TRA_Inv EU28'!AZ93-'TRA_VEffInv UK'!AZ93*'TRA_Inv UK'!AZ93)/('TRA_Inv EU28'!AZ93-'TRA_Inv UK'!AZ93),('TRA_VEffInv EU28'!AZ93*'TRA_Vkm EU28'!AZ93-'TRA_VEffInv UK'!AZ93*'TRA_Vkm UK'!AZ93)/('TRA_Vkm EU28'!AZ93-'TRA_Vkm UK'!AZ93)),0)</f>
        <v>14.079759043411947</v>
      </c>
    </row>
    <row r="94" spans="1:52">
      <c r="A94" s="103" t="s">
        <v>141</v>
      </c>
      <c r="B94" s="90"/>
      <c r="C94" s="90">
        <f>IFERROR(IFERROR(('TRA_VEffInv EU28'!C94*'TRA_Inv EU28'!C94-'TRA_VEffInv UK'!C94*'TRA_Inv UK'!C94)/('TRA_Inv EU28'!C94-'TRA_Inv UK'!C94),('TRA_VEffInv EU28'!C94*'TRA_Vkm EU28'!C94-'TRA_VEffInv UK'!C94*'TRA_Vkm UK'!C94)/('TRA_Vkm EU28'!C94-'TRA_Vkm UK'!C94)),0)</f>
        <v>0</v>
      </c>
      <c r="D94" s="90">
        <f>IFERROR(IFERROR(('TRA_VEffInv EU28'!D94*'TRA_Inv EU28'!D94-'TRA_VEffInv UK'!D94*'TRA_Inv UK'!D94)/('TRA_Inv EU28'!D94-'TRA_Inv UK'!D94),('TRA_VEffInv EU28'!D94*'TRA_Vkm EU28'!D94-'TRA_VEffInv UK'!D94*'TRA_Vkm UK'!D94)/('TRA_Vkm EU28'!D94-'TRA_Vkm UK'!D94)),0)</f>
        <v>0</v>
      </c>
      <c r="E94" s="90">
        <f>IFERROR(IFERROR(('TRA_VEffInv EU28'!E94*'TRA_Inv EU28'!E94-'TRA_VEffInv UK'!E94*'TRA_Inv UK'!E94)/('TRA_Inv EU28'!E94-'TRA_Inv UK'!E94),('TRA_VEffInv EU28'!E94*'TRA_Vkm EU28'!E94-'TRA_VEffInv UK'!E94*'TRA_Vkm UK'!E94)/('TRA_Vkm EU28'!E94-'TRA_Vkm UK'!E94)),0)</f>
        <v>0</v>
      </c>
      <c r="F94" s="90">
        <f>IFERROR(IFERROR(('TRA_VEffInv EU28'!F94*'TRA_Inv EU28'!F94-'TRA_VEffInv UK'!F94*'TRA_Inv UK'!F94)/('TRA_Inv EU28'!F94-'TRA_Inv UK'!F94),('TRA_VEffInv EU28'!F94*'TRA_Vkm EU28'!F94-'TRA_VEffInv UK'!F94*'TRA_Vkm UK'!F94)/('TRA_Vkm EU28'!F94-'TRA_Vkm UK'!F94)),0)</f>
        <v>0</v>
      </c>
      <c r="G94" s="90">
        <f>IFERROR(IFERROR(('TRA_VEffInv EU28'!G94*'TRA_Inv EU28'!G94-'TRA_VEffInv UK'!G94*'TRA_Inv UK'!G94)/('TRA_Inv EU28'!G94-'TRA_Inv UK'!G94),('TRA_VEffInv EU28'!G94*'TRA_Vkm EU28'!G94-'TRA_VEffInv UK'!G94*'TRA_Vkm UK'!G94)/('TRA_Vkm EU28'!G94-'TRA_Vkm UK'!G94)),0)</f>
        <v>0</v>
      </c>
      <c r="H94" s="90">
        <f>IFERROR(IFERROR(('TRA_VEffInv EU28'!H94*'TRA_Inv EU28'!H94-'TRA_VEffInv UK'!H94*'TRA_Inv UK'!H94)/('TRA_Inv EU28'!H94-'TRA_Inv UK'!H94),('TRA_VEffInv EU28'!H94*'TRA_Vkm EU28'!H94-'TRA_VEffInv UK'!H94*'TRA_Vkm UK'!H94)/('TRA_Vkm EU28'!H94-'TRA_Vkm UK'!H94)),0)</f>
        <v>0</v>
      </c>
      <c r="I94" s="90">
        <f>IFERROR(IFERROR(('TRA_VEffInv EU28'!I94*'TRA_Inv EU28'!I94-'TRA_VEffInv UK'!I94*'TRA_Inv UK'!I94)/('TRA_Inv EU28'!I94-'TRA_Inv UK'!I94),('TRA_VEffInv EU28'!I94*'TRA_Vkm EU28'!I94-'TRA_VEffInv UK'!I94*'TRA_Vkm UK'!I94)/('TRA_Vkm EU28'!I94-'TRA_Vkm UK'!I94)),0)</f>
        <v>0</v>
      </c>
      <c r="J94" s="90">
        <f>IFERROR(IFERROR(('TRA_VEffInv EU28'!J94*'TRA_Inv EU28'!J94-'TRA_VEffInv UK'!J94*'TRA_Inv UK'!J94)/('TRA_Inv EU28'!J94-'TRA_Inv UK'!J94),('TRA_VEffInv EU28'!J94*'TRA_Vkm EU28'!J94-'TRA_VEffInv UK'!J94*'TRA_Vkm UK'!J94)/('TRA_Vkm EU28'!J94-'TRA_Vkm UK'!J94)),0)</f>
        <v>0</v>
      </c>
      <c r="K94" s="90">
        <f>IFERROR(IFERROR(('TRA_VEffInv EU28'!K94*'TRA_Inv EU28'!K94-'TRA_VEffInv UK'!K94*'TRA_Inv UK'!K94)/('TRA_Inv EU28'!K94-'TRA_Inv UK'!K94),('TRA_VEffInv EU28'!K94*'TRA_Vkm EU28'!K94-'TRA_VEffInv UK'!K94*'TRA_Vkm UK'!K94)/('TRA_Vkm EU28'!K94-'TRA_Vkm UK'!K94)),0)</f>
        <v>0</v>
      </c>
      <c r="L94" s="90">
        <f>IFERROR(IFERROR(('TRA_VEffInv EU28'!L94*'TRA_Inv EU28'!L94-'TRA_VEffInv UK'!L94*'TRA_Inv UK'!L94)/('TRA_Inv EU28'!L94-'TRA_Inv UK'!L94),('TRA_VEffInv EU28'!L94*'TRA_Vkm EU28'!L94-'TRA_VEffInv UK'!L94*'TRA_Vkm UK'!L94)/('TRA_Vkm EU28'!L94-'TRA_Vkm UK'!L94)),0)</f>
        <v>0</v>
      </c>
      <c r="M94" s="90">
        <f>IFERROR(IFERROR(('TRA_VEffInv EU28'!M94*'TRA_Inv EU28'!M94-'TRA_VEffInv UK'!M94*'TRA_Inv UK'!M94)/('TRA_Inv EU28'!M94-'TRA_Inv UK'!M94),('TRA_VEffInv EU28'!M94*'TRA_Vkm EU28'!M94-'TRA_VEffInv UK'!M94*'TRA_Vkm UK'!M94)/('TRA_Vkm EU28'!M94-'TRA_Vkm UK'!M94)),0)</f>
        <v>0</v>
      </c>
      <c r="N94" s="90">
        <f>IFERROR(IFERROR(('TRA_VEffInv EU28'!N94*'TRA_Inv EU28'!N94-'TRA_VEffInv UK'!N94*'TRA_Inv UK'!N94)/('TRA_Inv EU28'!N94-'TRA_Inv UK'!N94),('TRA_VEffInv EU28'!N94*'TRA_Vkm EU28'!N94-'TRA_VEffInv UK'!N94*'TRA_Vkm UK'!N94)/('TRA_Vkm EU28'!N94-'TRA_Vkm UK'!N94)),0)</f>
        <v>0</v>
      </c>
      <c r="O94" s="90">
        <f>IFERROR(IFERROR(('TRA_VEffInv EU28'!O94*'TRA_Inv EU28'!O94-'TRA_VEffInv UK'!O94*'TRA_Inv UK'!O94)/('TRA_Inv EU28'!O94-'TRA_Inv UK'!O94),('TRA_VEffInv EU28'!O94*'TRA_Vkm EU28'!O94-'TRA_VEffInv UK'!O94*'TRA_Vkm UK'!O94)/('TRA_Vkm EU28'!O94-'TRA_Vkm UK'!O94)),0)</f>
        <v>0</v>
      </c>
      <c r="P94" s="90">
        <f>IFERROR(IFERROR(('TRA_VEffInv EU28'!P94*'TRA_Inv EU28'!P94-'TRA_VEffInv UK'!P94*'TRA_Inv UK'!P94)/('TRA_Inv EU28'!P94-'TRA_Inv UK'!P94),('TRA_VEffInv EU28'!P94*'TRA_Vkm EU28'!P94-'TRA_VEffInv UK'!P94*'TRA_Vkm UK'!P94)/('TRA_Vkm EU28'!P94-'TRA_Vkm UK'!P94)),0)</f>
        <v>0</v>
      </c>
      <c r="Q94" s="90">
        <f>IFERROR(IFERROR(('TRA_VEffInv EU28'!Q94*'TRA_Inv EU28'!Q94-'TRA_VEffInv UK'!Q94*'TRA_Inv UK'!Q94)/('TRA_Inv EU28'!Q94-'TRA_Inv UK'!Q94),('TRA_VEffInv EU28'!Q94*'TRA_Vkm EU28'!Q94-'TRA_VEffInv UK'!Q94*'TRA_Vkm UK'!Q94)/('TRA_Vkm EU28'!Q94-'TRA_Vkm UK'!Q94)),0)</f>
        <v>0</v>
      </c>
      <c r="R94" s="90">
        <f>IFERROR(IFERROR(('TRA_VEffInv EU28'!R94*'TRA_Inv EU28'!R94-'TRA_VEffInv UK'!R94*'TRA_Inv UK'!R94)/('TRA_Inv EU28'!R94-'TRA_Inv UK'!R94),('TRA_VEffInv EU28'!R94*'TRA_Vkm EU28'!R94-'TRA_VEffInv UK'!R94*'TRA_Vkm UK'!R94)/('TRA_Vkm EU28'!R94-'TRA_Vkm UK'!R94)),0)</f>
        <v>0</v>
      </c>
      <c r="S94" s="90">
        <f>IFERROR(IFERROR(('TRA_VEffInv EU28'!S94*'TRA_Inv EU28'!S94-'TRA_VEffInv UK'!S94*'TRA_Inv UK'!S94)/('TRA_Inv EU28'!S94-'TRA_Inv UK'!S94),('TRA_VEffInv EU28'!S94*'TRA_Vkm EU28'!S94-'TRA_VEffInv UK'!S94*'TRA_Vkm UK'!S94)/('TRA_Vkm EU28'!S94-'TRA_Vkm UK'!S94)),0)</f>
        <v>0</v>
      </c>
      <c r="T94" s="90">
        <f>IFERROR(IFERROR(('TRA_VEffInv EU28'!T94*'TRA_Inv EU28'!T94-'TRA_VEffInv UK'!T94*'TRA_Inv UK'!T94)/('TRA_Inv EU28'!T94-'TRA_Inv UK'!T94),('TRA_VEffInv EU28'!T94*'TRA_Vkm EU28'!T94-'TRA_VEffInv UK'!T94*'TRA_Vkm UK'!T94)/('TRA_Vkm EU28'!T94-'TRA_Vkm UK'!T94)),0)</f>
        <v>0</v>
      </c>
      <c r="U94" s="90">
        <f>IFERROR(IFERROR(('TRA_VEffInv EU28'!U94*'TRA_Inv EU28'!U94-'TRA_VEffInv UK'!U94*'TRA_Inv UK'!U94)/('TRA_Inv EU28'!U94-'TRA_Inv UK'!U94),('TRA_VEffInv EU28'!U94*'TRA_Vkm EU28'!U94-'TRA_VEffInv UK'!U94*'TRA_Vkm UK'!U94)/('TRA_Vkm EU28'!U94-'TRA_Vkm UK'!U94)),0)</f>
        <v>0</v>
      </c>
      <c r="V94" s="90">
        <f>IFERROR(IFERROR(('TRA_VEffInv EU28'!V94*'TRA_Inv EU28'!V94-'TRA_VEffInv UK'!V94*'TRA_Inv UK'!V94)/('TRA_Inv EU28'!V94-'TRA_Inv UK'!V94),('TRA_VEffInv EU28'!V94*'TRA_Vkm EU28'!V94-'TRA_VEffInv UK'!V94*'TRA_Vkm UK'!V94)/('TRA_Vkm EU28'!V94-'TRA_Vkm UK'!V94)),0)</f>
        <v>0</v>
      </c>
      <c r="W94" s="90">
        <f>IFERROR(IFERROR(('TRA_VEffInv EU28'!W94*'TRA_Inv EU28'!W94-'TRA_VEffInv UK'!W94*'TRA_Inv UK'!W94)/('TRA_Inv EU28'!W94-'TRA_Inv UK'!W94),('TRA_VEffInv EU28'!W94*'TRA_Vkm EU28'!W94-'TRA_VEffInv UK'!W94*'TRA_Vkm UK'!W94)/('TRA_Vkm EU28'!W94-'TRA_Vkm UK'!W94)),0)</f>
        <v>0</v>
      </c>
      <c r="X94" s="90">
        <f>IFERROR(IFERROR(('TRA_VEffInv EU28'!X94*'TRA_Inv EU28'!X94-'TRA_VEffInv UK'!X94*'TRA_Inv UK'!X94)/('TRA_Inv EU28'!X94-'TRA_Inv UK'!X94),('TRA_VEffInv EU28'!X94*'TRA_Vkm EU28'!X94-'TRA_VEffInv UK'!X94*'TRA_Vkm UK'!X94)/('TRA_Vkm EU28'!X94-'TRA_Vkm UK'!X94)),0)</f>
        <v>0</v>
      </c>
      <c r="Y94" s="90">
        <f>IFERROR(IFERROR(('TRA_VEffInv EU28'!Y94*'TRA_Inv EU28'!Y94-'TRA_VEffInv UK'!Y94*'TRA_Inv UK'!Y94)/('TRA_Inv EU28'!Y94-'TRA_Inv UK'!Y94),('TRA_VEffInv EU28'!Y94*'TRA_Vkm EU28'!Y94-'TRA_VEffInv UK'!Y94*'TRA_Vkm UK'!Y94)/('TRA_Vkm EU28'!Y94-'TRA_Vkm UK'!Y94)),0)</f>
        <v>0</v>
      </c>
      <c r="Z94" s="90">
        <f>IFERROR(IFERROR(('TRA_VEffInv EU28'!Z94*'TRA_Inv EU28'!Z94-'TRA_VEffInv UK'!Z94*'TRA_Inv UK'!Z94)/('TRA_Inv EU28'!Z94-'TRA_Inv UK'!Z94),('TRA_VEffInv EU28'!Z94*'TRA_Vkm EU28'!Z94-'TRA_VEffInv UK'!Z94*'TRA_Vkm UK'!Z94)/('TRA_Vkm EU28'!Z94-'TRA_Vkm UK'!Z94)),0)</f>
        <v>0</v>
      </c>
      <c r="AA94" s="90">
        <f>IFERROR(IFERROR(('TRA_VEffInv EU28'!AA94*'TRA_Inv EU28'!AA94-'TRA_VEffInv UK'!AA94*'TRA_Inv UK'!AA94)/('TRA_Inv EU28'!AA94-'TRA_Inv UK'!AA94),('TRA_VEffInv EU28'!AA94*'TRA_Vkm EU28'!AA94-'TRA_VEffInv UK'!AA94*'TRA_Vkm UK'!AA94)/('TRA_Vkm EU28'!AA94-'TRA_Vkm UK'!AA94)),0)</f>
        <v>0</v>
      </c>
      <c r="AB94" s="90">
        <f>IFERROR(IFERROR(('TRA_VEffInv EU28'!AB94*'TRA_Inv EU28'!AB94-'TRA_VEffInv UK'!AB94*'TRA_Inv UK'!AB94)/('TRA_Inv EU28'!AB94-'TRA_Inv UK'!AB94),('TRA_VEffInv EU28'!AB94*'TRA_Vkm EU28'!AB94-'TRA_VEffInv UK'!AB94*'TRA_Vkm UK'!AB94)/('TRA_Vkm EU28'!AB94-'TRA_Vkm UK'!AB94)),0)</f>
        <v>0</v>
      </c>
      <c r="AC94" s="90">
        <f>IFERROR(IFERROR(('TRA_VEffInv EU28'!AC94*'TRA_Inv EU28'!AC94-'TRA_VEffInv UK'!AC94*'TRA_Inv UK'!AC94)/('TRA_Inv EU28'!AC94-'TRA_Inv UK'!AC94),('TRA_VEffInv EU28'!AC94*'TRA_Vkm EU28'!AC94-'TRA_VEffInv UK'!AC94*'TRA_Vkm UK'!AC94)/('TRA_Vkm EU28'!AC94-'TRA_Vkm UK'!AC94)),0)</f>
        <v>0</v>
      </c>
      <c r="AD94" s="90">
        <f>IFERROR(IFERROR(('TRA_VEffInv EU28'!AD94*'TRA_Inv EU28'!AD94-'TRA_VEffInv UK'!AD94*'TRA_Inv UK'!AD94)/('TRA_Inv EU28'!AD94-'TRA_Inv UK'!AD94),('TRA_VEffInv EU28'!AD94*'TRA_Vkm EU28'!AD94-'TRA_VEffInv UK'!AD94*'TRA_Vkm UK'!AD94)/('TRA_Vkm EU28'!AD94-'TRA_Vkm UK'!AD94)),0)</f>
        <v>0</v>
      </c>
      <c r="AE94" s="90">
        <f>IFERROR(IFERROR(('TRA_VEffInv EU28'!AE94*'TRA_Inv EU28'!AE94-'TRA_VEffInv UK'!AE94*'TRA_Inv UK'!AE94)/('TRA_Inv EU28'!AE94-'TRA_Inv UK'!AE94),('TRA_VEffInv EU28'!AE94*'TRA_Vkm EU28'!AE94-'TRA_VEffInv UK'!AE94*'TRA_Vkm UK'!AE94)/('TRA_Vkm EU28'!AE94-'TRA_Vkm UK'!AE94)),0)</f>
        <v>0</v>
      </c>
      <c r="AF94" s="90">
        <f>IFERROR(IFERROR(('TRA_VEffInv EU28'!AF94*'TRA_Inv EU28'!AF94-'TRA_VEffInv UK'!AF94*'TRA_Inv UK'!AF94)/('TRA_Inv EU28'!AF94-'TRA_Inv UK'!AF94),('TRA_VEffInv EU28'!AF94*'TRA_Vkm EU28'!AF94-'TRA_VEffInv UK'!AF94*'TRA_Vkm UK'!AF94)/('TRA_Vkm EU28'!AF94-'TRA_Vkm UK'!AF94)),0)</f>
        <v>0</v>
      </c>
      <c r="AG94" s="90">
        <f>IFERROR(IFERROR(('TRA_VEffInv EU28'!AG94*'TRA_Inv EU28'!AG94-'TRA_VEffInv UK'!AG94*'TRA_Inv UK'!AG94)/('TRA_Inv EU28'!AG94-'TRA_Inv UK'!AG94),('TRA_VEffInv EU28'!AG94*'TRA_Vkm EU28'!AG94-'TRA_VEffInv UK'!AG94*'TRA_Vkm UK'!AG94)/('TRA_Vkm EU28'!AG94-'TRA_Vkm UK'!AG94)),0)</f>
        <v>0</v>
      </c>
      <c r="AH94" s="90">
        <f>IFERROR(IFERROR(('TRA_VEffInv EU28'!AH94*'TRA_Inv EU28'!AH94-'TRA_VEffInv UK'!AH94*'TRA_Inv UK'!AH94)/('TRA_Inv EU28'!AH94-'TRA_Inv UK'!AH94),('TRA_VEffInv EU28'!AH94*'TRA_Vkm EU28'!AH94-'TRA_VEffInv UK'!AH94*'TRA_Vkm UK'!AH94)/('TRA_Vkm EU28'!AH94-'TRA_Vkm UK'!AH94)),0)</f>
        <v>0</v>
      </c>
      <c r="AI94" s="90">
        <f>IFERROR(IFERROR(('TRA_VEffInv EU28'!AI94*'TRA_Inv EU28'!AI94-'TRA_VEffInv UK'!AI94*'TRA_Inv UK'!AI94)/('TRA_Inv EU28'!AI94-'TRA_Inv UK'!AI94),('TRA_VEffInv EU28'!AI94*'TRA_Vkm EU28'!AI94-'TRA_VEffInv UK'!AI94*'TRA_Vkm UK'!AI94)/('TRA_Vkm EU28'!AI94-'TRA_Vkm UK'!AI94)),0)</f>
        <v>0</v>
      </c>
      <c r="AJ94" s="90">
        <f>IFERROR(IFERROR(('TRA_VEffInv EU28'!AJ94*'TRA_Inv EU28'!AJ94-'TRA_VEffInv UK'!AJ94*'TRA_Inv UK'!AJ94)/('TRA_Inv EU28'!AJ94-'TRA_Inv UK'!AJ94),('TRA_VEffInv EU28'!AJ94*'TRA_Vkm EU28'!AJ94-'TRA_VEffInv UK'!AJ94*'TRA_Vkm UK'!AJ94)/('TRA_Vkm EU28'!AJ94-'TRA_Vkm UK'!AJ94)),0)</f>
        <v>0</v>
      </c>
      <c r="AK94" s="90">
        <f>IFERROR(IFERROR(('TRA_VEffInv EU28'!AK94*'TRA_Inv EU28'!AK94-'TRA_VEffInv UK'!AK94*'TRA_Inv UK'!AK94)/('TRA_Inv EU28'!AK94-'TRA_Inv UK'!AK94),('TRA_VEffInv EU28'!AK94*'TRA_Vkm EU28'!AK94-'TRA_VEffInv UK'!AK94*'TRA_Vkm UK'!AK94)/('TRA_Vkm EU28'!AK94-'TRA_Vkm UK'!AK94)),0)</f>
        <v>0</v>
      </c>
      <c r="AL94" s="90">
        <f>IFERROR(IFERROR(('TRA_VEffInv EU28'!AL94*'TRA_Inv EU28'!AL94-'TRA_VEffInv UK'!AL94*'TRA_Inv UK'!AL94)/('TRA_Inv EU28'!AL94-'TRA_Inv UK'!AL94),('TRA_VEffInv EU28'!AL94*'TRA_Vkm EU28'!AL94-'TRA_VEffInv UK'!AL94*'TRA_Vkm UK'!AL94)/('TRA_Vkm EU28'!AL94-'TRA_Vkm UK'!AL94)),0)</f>
        <v>0</v>
      </c>
      <c r="AM94" s="90">
        <f>IFERROR(IFERROR(('TRA_VEffInv EU28'!AM94*'TRA_Inv EU28'!AM94-'TRA_VEffInv UK'!AM94*'TRA_Inv UK'!AM94)/('TRA_Inv EU28'!AM94-'TRA_Inv UK'!AM94),('TRA_VEffInv EU28'!AM94*'TRA_Vkm EU28'!AM94-'TRA_VEffInv UK'!AM94*'TRA_Vkm UK'!AM94)/('TRA_Vkm EU28'!AM94-'TRA_Vkm UK'!AM94)),0)</f>
        <v>0</v>
      </c>
      <c r="AN94" s="90">
        <f>IFERROR(IFERROR(('TRA_VEffInv EU28'!AN94*'TRA_Inv EU28'!AN94-'TRA_VEffInv UK'!AN94*'TRA_Inv UK'!AN94)/('TRA_Inv EU28'!AN94-'TRA_Inv UK'!AN94),('TRA_VEffInv EU28'!AN94*'TRA_Vkm EU28'!AN94-'TRA_VEffInv UK'!AN94*'TRA_Vkm UK'!AN94)/('TRA_Vkm EU28'!AN94-'TRA_Vkm UK'!AN94)),0)</f>
        <v>0</v>
      </c>
      <c r="AO94" s="90">
        <f>IFERROR(IFERROR(('TRA_VEffInv EU28'!AO94*'TRA_Inv EU28'!AO94-'TRA_VEffInv UK'!AO94*'TRA_Inv UK'!AO94)/('TRA_Inv EU28'!AO94-'TRA_Inv UK'!AO94),('TRA_VEffInv EU28'!AO94*'TRA_Vkm EU28'!AO94-'TRA_VEffInv UK'!AO94*'TRA_Vkm UK'!AO94)/('TRA_Vkm EU28'!AO94-'TRA_Vkm UK'!AO94)),0)</f>
        <v>0</v>
      </c>
      <c r="AP94" s="90">
        <f>IFERROR(IFERROR(('TRA_VEffInv EU28'!AP94*'TRA_Inv EU28'!AP94-'TRA_VEffInv UK'!AP94*'TRA_Inv UK'!AP94)/('TRA_Inv EU28'!AP94-'TRA_Inv UK'!AP94),('TRA_VEffInv EU28'!AP94*'TRA_Vkm EU28'!AP94-'TRA_VEffInv UK'!AP94*'TRA_Vkm UK'!AP94)/('TRA_Vkm EU28'!AP94-'TRA_Vkm UK'!AP94)),0)</f>
        <v>0</v>
      </c>
      <c r="AQ94" s="90">
        <f>IFERROR(IFERROR(('TRA_VEffInv EU28'!AQ94*'TRA_Inv EU28'!AQ94-'TRA_VEffInv UK'!AQ94*'TRA_Inv UK'!AQ94)/('TRA_Inv EU28'!AQ94-'TRA_Inv UK'!AQ94),('TRA_VEffInv EU28'!AQ94*'TRA_Vkm EU28'!AQ94-'TRA_VEffInv UK'!AQ94*'TRA_Vkm UK'!AQ94)/('TRA_Vkm EU28'!AQ94-'TRA_Vkm UK'!AQ94)),0)</f>
        <v>0</v>
      </c>
      <c r="AR94" s="90">
        <f>IFERROR(IFERROR(('TRA_VEffInv EU28'!AR94*'TRA_Inv EU28'!AR94-'TRA_VEffInv UK'!AR94*'TRA_Inv UK'!AR94)/('TRA_Inv EU28'!AR94-'TRA_Inv UK'!AR94),('TRA_VEffInv EU28'!AR94*'TRA_Vkm EU28'!AR94-'TRA_VEffInv UK'!AR94*'TRA_Vkm UK'!AR94)/('TRA_Vkm EU28'!AR94-'TRA_Vkm UK'!AR94)),0)</f>
        <v>0</v>
      </c>
      <c r="AS94" s="90">
        <f>IFERROR(IFERROR(('TRA_VEffInv EU28'!AS94*'TRA_Inv EU28'!AS94-'TRA_VEffInv UK'!AS94*'TRA_Inv UK'!AS94)/('TRA_Inv EU28'!AS94-'TRA_Inv UK'!AS94),('TRA_VEffInv EU28'!AS94*'TRA_Vkm EU28'!AS94-'TRA_VEffInv UK'!AS94*'TRA_Vkm UK'!AS94)/('TRA_Vkm EU28'!AS94-'TRA_Vkm UK'!AS94)),0)</f>
        <v>0</v>
      </c>
      <c r="AT94" s="90">
        <f>IFERROR(IFERROR(('TRA_VEffInv EU28'!AT94*'TRA_Inv EU28'!AT94-'TRA_VEffInv UK'!AT94*'TRA_Inv UK'!AT94)/('TRA_Inv EU28'!AT94-'TRA_Inv UK'!AT94),('TRA_VEffInv EU28'!AT94*'TRA_Vkm EU28'!AT94-'TRA_VEffInv UK'!AT94*'TRA_Vkm UK'!AT94)/('TRA_Vkm EU28'!AT94-'TRA_Vkm UK'!AT94)),0)</f>
        <v>0</v>
      </c>
      <c r="AU94" s="90">
        <f>IFERROR(IFERROR(('TRA_VEffInv EU28'!AU94*'TRA_Inv EU28'!AU94-'TRA_VEffInv UK'!AU94*'TRA_Inv UK'!AU94)/('TRA_Inv EU28'!AU94-'TRA_Inv UK'!AU94),('TRA_VEffInv EU28'!AU94*'TRA_Vkm EU28'!AU94-'TRA_VEffInv UK'!AU94*'TRA_Vkm UK'!AU94)/('TRA_Vkm EU28'!AU94-'TRA_Vkm UK'!AU94)),0)</f>
        <v>0</v>
      </c>
      <c r="AV94" s="90">
        <f>IFERROR(IFERROR(('TRA_VEffInv EU28'!AV94*'TRA_Inv EU28'!AV94-'TRA_VEffInv UK'!AV94*'TRA_Inv UK'!AV94)/('TRA_Inv EU28'!AV94-'TRA_Inv UK'!AV94),('TRA_VEffInv EU28'!AV94*'TRA_Vkm EU28'!AV94-'TRA_VEffInv UK'!AV94*'TRA_Vkm UK'!AV94)/('TRA_Vkm EU28'!AV94-'TRA_Vkm UK'!AV94)),0)</f>
        <v>0</v>
      </c>
      <c r="AW94" s="90">
        <f>IFERROR(IFERROR(('TRA_VEffInv EU28'!AW94*'TRA_Inv EU28'!AW94-'TRA_VEffInv UK'!AW94*'TRA_Inv UK'!AW94)/('TRA_Inv EU28'!AW94-'TRA_Inv UK'!AW94),('TRA_VEffInv EU28'!AW94*'TRA_Vkm EU28'!AW94-'TRA_VEffInv UK'!AW94*'TRA_Vkm UK'!AW94)/('TRA_Vkm EU28'!AW94-'TRA_Vkm UK'!AW94)),0)</f>
        <v>0</v>
      </c>
      <c r="AX94" s="90">
        <f>IFERROR(IFERROR(('TRA_VEffInv EU28'!AX94*'TRA_Inv EU28'!AX94-'TRA_VEffInv UK'!AX94*'TRA_Inv UK'!AX94)/('TRA_Inv EU28'!AX94-'TRA_Inv UK'!AX94),('TRA_VEffInv EU28'!AX94*'TRA_Vkm EU28'!AX94-'TRA_VEffInv UK'!AX94*'TRA_Vkm UK'!AX94)/('TRA_Vkm EU28'!AX94-'TRA_Vkm UK'!AX94)),0)</f>
        <v>0</v>
      </c>
      <c r="AY94" s="90">
        <f>IFERROR(IFERROR(('TRA_VEffInv EU28'!AY94*'TRA_Inv EU28'!AY94-'TRA_VEffInv UK'!AY94*'TRA_Inv UK'!AY94)/('TRA_Inv EU28'!AY94-'TRA_Inv UK'!AY94),('TRA_VEffInv EU28'!AY94*'TRA_Vkm EU28'!AY94-'TRA_VEffInv UK'!AY94*'TRA_Vkm UK'!AY94)/('TRA_Vkm EU28'!AY94-'TRA_Vkm UK'!AY94)),0)</f>
        <v>0</v>
      </c>
      <c r="AZ94" s="90">
        <f>IFERROR(IFERROR(('TRA_VEffInv EU28'!AZ94*'TRA_Inv EU28'!AZ94-'TRA_VEffInv UK'!AZ94*'TRA_Inv UK'!AZ94)/('TRA_Inv EU28'!AZ94-'TRA_Inv UK'!AZ94),('TRA_VEffInv EU28'!AZ94*'TRA_Vkm EU28'!AZ94-'TRA_VEffInv UK'!AZ94*'TRA_Vkm UK'!AZ94)/('TRA_Vkm EU28'!AZ94-'TRA_Vkm UK'!AZ94)),0)</f>
        <v>0</v>
      </c>
    </row>
    <row r="95" spans="1:52">
      <c r="A95" s="103" t="s">
        <v>131</v>
      </c>
      <c r="B95" s="90"/>
      <c r="C95" s="90">
        <f>IFERROR(IFERROR(('TRA_VEffInv EU28'!C95*'TRA_Inv EU28'!C95-'TRA_VEffInv UK'!C95*'TRA_Inv UK'!C95)/('TRA_Inv EU28'!C95-'TRA_Inv UK'!C95),('TRA_VEffInv EU28'!C95*'TRA_Vkm EU28'!C95-'TRA_VEffInv UK'!C95*'TRA_Vkm UK'!C95)/('TRA_Vkm EU28'!C95-'TRA_Vkm UK'!C95)),0)</f>
        <v>0</v>
      </c>
      <c r="D95" s="90">
        <f>IFERROR(IFERROR(('TRA_VEffInv EU28'!D95*'TRA_Inv EU28'!D95-'TRA_VEffInv UK'!D95*'TRA_Inv UK'!D95)/('TRA_Inv EU28'!D95-'TRA_Inv UK'!D95),('TRA_VEffInv EU28'!D95*'TRA_Vkm EU28'!D95-'TRA_VEffInv UK'!D95*'TRA_Vkm UK'!D95)/('TRA_Vkm EU28'!D95-'TRA_Vkm UK'!D95)),0)</f>
        <v>0</v>
      </c>
      <c r="E95" s="90">
        <f>IFERROR(IFERROR(('TRA_VEffInv EU28'!E95*'TRA_Inv EU28'!E95-'TRA_VEffInv UK'!E95*'TRA_Inv UK'!E95)/('TRA_Inv EU28'!E95-'TRA_Inv UK'!E95),('TRA_VEffInv EU28'!E95*'TRA_Vkm EU28'!E95-'TRA_VEffInv UK'!E95*'TRA_Vkm UK'!E95)/('TRA_Vkm EU28'!E95-'TRA_Vkm UK'!E95)),0)</f>
        <v>0</v>
      </c>
      <c r="F95" s="90">
        <f>IFERROR(IFERROR(('TRA_VEffInv EU28'!F95*'TRA_Inv EU28'!F95-'TRA_VEffInv UK'!F95*'TRA_Inv UK'!F95)/('TRA_Inv EU28'!F95-'TRA_Inv UK'!F95),('TRA_VEffInv EU28'!F95*'TRA_Vkm EU28'!F95-'TRA_VEffInv UK'!F95*'TRA_Vkm UK'!F95)/('TRA_Vkm EU28'!F95-'TRA_Vkm UK'!F95)),0)</f>
        <v>0</v>
      </c>
      <c r="G95" s="90">
        <f>IFERROR(IFERROR(('TRA_VEffInv EU28'!G95*'TRA_Inv EU28'!G95-'TRA_VEffInv UK'!G95*'TRA_Inv UK'!G95)/('TRA_Inv EU28'!G95-'TRA_Inv UK'!G95),('TRA_VEffInv EU28'!G95*'TRA_Vkm EU28'!G95-'TRA_VEffInv UK'!G95*'TRA_Vkm UK'!G95)/('TRA_Vkm EU28'!G95-'TRA_Vkm UK'!G95)),0)</f>
        <v>0</v>
      </c>
      <c r="H95" s="90">
        <f>IFERROR(IFERROR(('TRA_VEffInv EU28'!H95*'TRA_Inv EU28'!H95-'TRA_VEffInv UK'!H95*'TRA_Inv UK'!H95)/('TRA_Inv EU28'!H95-'TRA_Inv UK'!H95),('TRA_VEffInv EU28'!H95*'TRA_Vkm EU28'!H95-'TRA_VEffInv UK'!H95*'TRA_Vkm UK'!H95)/('TRA_Vkm EU28'!H95-'TRA_Vkm UK'!H95)),0)</f>
        <v>0</v>
      </c>
      <c r="I95" s="90">
        <f>IFERROR(IFERROR(('TRA_VEffInv EU28'!I95*'TRA_Inv EU28'!I95-'TRA_VEffInv UK'!I95*'TRA_Inv UK'!I95)/('TRA_Inv EU28'!I95-'TRA_Inv UK'!I95),('TRA_VEffInv EU28'!I95*'TRA_Vkm EU28'!I95-'TRA_VEffInv UK'!I95*'TRA_Vkm UK'!I95)/('TRA_Vkm EU28'!I95-'TRA_Vkm UK'!I95)),0)</f>
        <v>0</v>
      </c>
      <c r="J95" s="90">
        <f>IFERROR(IFERROR(('TRA_VEffInv EU28'!J95*'TRA_Inv EU28'!J95-'TRA_VEffInv UK'!J95*'TRA_Inv UK'!J95)/('TRA_Inv EU28'!J95-'TRA_Inv UK'!J95),('TRA_VEffInv EU28'!J95*'TRA_Vkm EU28'!J95-'TRA_VEffInv UK'!J95*'TRA_Vkm UK'!J95)/('TRA_Vkm EU28'!J95-'TRA_Vkm UK'!J95)),0)</f>
        <v>0</v>
      </c>
      <c r="K95" s="90">
        <f>IFERROR(IFERROR(('TRA_VEffInv EU28'!K95*'TRA_Inv EU28'!K95-'TRA_VEffInv UK'!K95*'TRA_Inv UK'!K95)/('TRA_Inv EU28'!K95-'TRA_Inv UK'!K95),('TRA_VEffInv EU28'!K95*'TRA_Vkm EU28'!K95-'TRA_VEffInv UK'!K95*'TRA_Vkm UK'!K95)/('TRA_Vkm EU28'!K95-'TRA_Vkm UK'!K95)),0)</f>
        <v>0</v>
      </c>
      <c r="L95" s="90">
        <f>IFERROR(IFERROR(('TRA_VEffInv EU28'!L95*'TRA_Inv EU28'!L95-'TRA_VEffInv UK'!L95*'TRA_Inv UK'!L95)/('TRA_Inv EU28'!L95-'TRA_Inv UK'!L95),('TRA_VEffInv EU28'!L95*'TRA_Vkm EU28'!L95-'TRA_VEffInv UK'!L95*'TRA_Vkm UK'!L95)/('TRA_Vkm EU28'!L95-'TRA_Vkm UK'!L95)),0)</f>
        <v>0</v>
      </c>
      <c r="M95" s="90">
        <f>IFERROR(IFERROR(('TRA_VEffInv EU28'!M95*'TRA_Inv EU28'!M95-'TRA_VEffInv UK'!M95*'TRA_Inv UK'!M95)/('TRA_Inv EU28'!M95-'TRA_Inv UK'!M95),('TRA_VEffInv EU28'!M95*'TRA_Vkm EU28'!M95-'TRA_VEffInv UK'!M95*'TRA_Vkm UK'!M95)/('TRA_Vkm EU28'!M95-'TRA_Vkm UK'!M95)),0)</f>
        <v>0</v>
      </c>
      <c r="N95" s="90">
        <f>IFERROR(IFERROR(('TRA_VEffInv EU28'!N95*'TRA_Inv EU28'!N95-'TRA_VEffInv UK'!N95*'TRA_Inv UK'!N95)/('TRA_Inv EU28'!N95-'TRA_Inv UK'!N95),('TRA_VEffInv EU28'!N95*'TRA_Vkm EU28'!N95-'TRA_VEffInv UK'!N95*'TRA_Vkm UK'!N95)/('TRA_Vkm EU28'!N95-'TRA_Vkm UK'!N95)),0)</f>
        <v>0</v>
      </c>
      <c r="O95" s="90">
        <f>IFERROR(IFERROR(('TRA_VEffInv EU28'!O95*'TRA_Inv EU28'!O95-'TRA_VEffInv UK'!O95*'TRA_Inv UK'!O95)/('TRA_Inv EU28'!O95-'TRA_Inv UK'!O95),('TRA_VEffInv EU28'!O95*'TRA_Vkm EU28'!O95-'TRA_VEffInv UK'!O95*'TRA_Vkm UK'!O95)/('TRA_Vkm EU28'!O95-'TRA_Vkm UK'!O95)),0)</f>
        <v>0</v>
      </c>
      <c r="P95" s="90">
        <f>IFERROR(IFERROR(('TRA_VEffInv EU28'!P95*'TRA_Inv EU28'!P95-'TRA_VEffInv UK'!P95*'TRA_Inv UK'!P95)/('TRA_Inv EU28'!P95-'TRA_Inv UK'!P95),('TRA_VEffInv EU28'!P95*'TRA_Vkm EU28'!P95-'TRA_VEffInv UK'!P95*'TRA_Vkm UK'!P95)/('TRA_Vkm EU28'!P95-'TRA_Vkm UK'!P95)),0)</f>
        <v>0</v>
      </c>
      <c r="Q95" s="90">
        <f>IFERROR(IFERROR(('TRA_VEffInv EU28'!Q95*'TRA_Inv EU28'!Q95-'TRA_VEffInv UK'!Q95*'TRA_Inv UK'!Q95)/('TRA_Inv EU28'!Q95-'TRA_Inv UK'!Q95),('TRA_VEffInv EU28'!Q95*'TRA_Vkm EU28'!Q95-'TRA_VEffInv UK'!Q95*'TRA_Vkm UK'!Q95)/('TRA_Vkm EU28'!Q95-'TRA_Vkm UK'!Q95)),0)</f>
        <v>0</v>
      </c>
      <c r="R95" s="90">
        <f>IFERROR(IFERROR(('TRA_VEffInv EU28'!R95*'TRA_Inv EU28'!R95-'TRA_VEffInv UK'!R95*'TRA_Inv UK'!R95)/('TRA_Inv EU28'!R95-'TRA_Inv UK'!R95),('TRA_VEffInv EU28'!R95*'TRA_Vkm EU28'!R95-'TRA_VEffInv UK'!R95*'TRA_Vkm UK'!R95)/('TRA_Vkm EU28'!R95-'TRA_Vkm UK'!R95)),0)</f>
        <v>11.057962933016558</v>
      </c>
      <c r="S95" s="90">
        <f>IFERROR(IFERROR(('TRA_VEffInv EU28'!S95*'TRA_Inv EU28'!S95-'TRA_VEffInv UK'!S95*'TRA_Inv UK'!S95)/('TRA_Inv EU28'!S95-'TRA_Inv UK'!S95),('TRA_VEffInv EU28'!S95*'TRA_Vkm EU28'!S95-'TRA_VEffInv UK'!S95*'TRA_Vkm UK'!S95)/('TRA_Vkm EU28'!S95-'TRA_Vkm UK'!S95)),0)</f>
        <v>11.03601456788757</v>
      </c>
      <c r="T95" s="90">
        <f>IFERROR(IFERROR(('TRA_VEffInv EU28'!T95*'TRA_Inv EU28'!T95-'TRA_VEffInv UK'!T95*'TRA_Inv UK'!T95)/('TRA_Inv EU28'!T95-'TRA_Inv UK'!T95),('TRA_VEffInv EU28'!T95*'TRA_Vkm EU28'!T95-'TRA_VEffInv UK'!T95*'TRA_Vkm UK'!T95)/('TRA_Vkm EU28'!T95-'TRA_Vkm UK'!T95)),0)</f>
        <v>10.990196372289446</v>
      </c>
      <c r="U95" s="90">
        <f>IFERROR(IFERROR(('TRA_VEffInv EU28'!U95*'TRA_Inv EU28'!U95-'TRA_VEffInv UK'!U95*'TRA_Inv UK'!U95)/('TRA_Inv EU28'!U95-'TRA_Inv UK'!U95),('TRA_VEffInv EU28'!U95*'TRA_Vkm EU28'!U95-'TRA_VEffInv UK'!U95*'TRA_Vkm UK'!U95)/('TRA_Vkm EU28'!U95-'TRA_Vkm UK'!U95)),0)</f>
        <v>10.959016618612093</v>
      </c>
      <c r="V95" s="90">
        <f>IFERROR(IFERROR(('TRA_VEffInv EU28'!V95*'TRA_Inv EU28'!V95-'TRA_VEffInv UK'!V95*'TRA_Inv UK'!V95)/('TRA_Inv EU28'!V95-'TRA_Inv UK'!V95),('TRA_VEffInv EU28'!V95*'TRA_Vkm EU28'!V95-'TRA_VEffInv UK'!V95*'TRA_Vkm UK'!V95)/('TRA_Vkm EU28'!V95-'TRA_Vkm UK'!V95)),0)</f>
        <v>10.929139406470961</v>
      </c>
      <c r="W95" s="90">
        <f>IFERROR(IFERROR(('TRA_VEffInv EU28'!W95*'TRA_Inv EU28'!W95-'TRA_VEffInv UK'!W95*'TRA_Inv UK'!W95)/('TRA_Inv EU28'!W95-'TRA_Inv UK'!W95),('TRA_VEffInv EU28'!W95*'TRA_Vkm EU28'!W95-'TRA_VEffInv UK'!W95*'TRA_Vkm UK'!W95)/('TRA_Vkm EU28'!W95-'TRA_Vkm UK'!W95)),0)</f>
        <v>10.899411575627502</v>
      </c>
      <c r="X95" s="90">
        <f>IFERROR(IFERROR(('TRA_VEffInv EU28'!X95*'TRA_Inv EU28'!X95-'TRA_VEffInv UK'!X95*'TRA_Inv UK'!X95)/('TRA_Inv EU28'!X95-'TRA_Inv UK'!X95),('TRA_VEffInv EU28'!X95*'TRA_Vkm EU28'!X95-'TRA_VEffInv UK'!X95*'TRA_Vkm UK'!X95)/('TRA_Vkm EU28'!X95-'TRA_Vkm UK'!X95)),0)</f>
        <v>10.869883707610713</v>
      </c>
      <c r="Y95" s="90">
        <f>IFERROR(IFERROR(('TRA_VEffInv EU28'!Y95*'TRA_Inv EU28'!Y95-'TRA_VEffInv UK'!Y95*'TRA_Inv UK'!Y95)/('TRA_Inv EU28'!Y95-'TRA_Inv UK'!Y95),('TRA_VEffInv EU28'!Y95*'TRA_Vkm EU28'!Y95-'TRA_VEffInv UK'!Y95*'TRA_Vkm UK'!Y95)/('TRA_Vkm EU28'!Y95-'TRA_Vkm UK'!Y95)),0)</f>
        <v>10.84140533600284</v>
      </c>
      <c r="Z95" s="90">
        <f>IFERROR(IFERROR(('TRA_VEffInv EU28'!Z95*'TRA_Inv EU28'!Z95-'TRA_VEffInv UK'!Z95*'TRA_Inv UK'!Z95)/('TRA_Inv EU28'!Z95-'TRA_Inv UK'!Z95),('TRA_VEffInv EU28'!Z95*'TRA_Vkm EU28'!Z95-'TRA_VEffInv UK'!Z95*'TRA_Vkm UK'!Z95)/('TRA_Vkm EU28'!Z95-'TRA_Vkm UK'!Z95)),0)</f>
        <v>10.812878039730178</v>
      </c>
      <c r="AA95" s="90">
        <f>IFERROR(IFERROR(('TRA_VEffInv EU28'!AA95*'TRA_Inv EU28'!AA95-'TRA_VEffInv UK'!AA95*'TRA_Inv UK'!AA95)/('TRA_Inv EU28'!AA95-'TRA_Inv UK'!AA95),('TRA_VEffInv EU28'!AA95*'TRA_Vkm EU28'!AA95-'TRA_VEffInv UK'!AA95*'TRA_Vkm UK'!AA95)/('TRA_Vkm EU28'!AA95-'TRA_Vkm UK'!AA95)),0)</f>
        <v>10.784412862937046</v>
      </c>
      <c r="AB95" s="90">
        <f>IFERROR(IFERROR(('TRA_VEffInv EU28'!AB95*'TRA_Inv EU28'!AB95-'TRA_VEffInv UK'!AB95*'TRA_Inv UK'!AB95)/('TRA_Inv EU28'!AB95-'TRA_Inv UK'!AB95),('TRA_VEffInv EU28'!AB95*'TRA_Vkm EU28'!AB95-'TRA_VEffInv UK'!AB95*'TRA_Vkm UK'!AB95)/('TRA_Vkm EU28'!AB95-'TRA_Vkm UK'!AB95)),0)</f>
        <v>10.75611471178086</v>
      </c>
      <c r="AC95" s="90">
        <f>IFERROR(IFERROR(('TRA_VEffInv EU28'!AC95*'TRA_Inv EU28'!AC95-'TRA_VEffInv UK'!AC95*'TRA_Inv UK'!AC95)/('TRA_Inv EU28'!AC95-'TRA_Inv UK'!AC95),('TRA_VEffInv EU28'!AC95*'TRA_Vkm EU28'!AC95-'TRA_VEffInv UK'!AC95*'TRA_Vkm UK'!AC95)/('TRA_Vkm EU28'!AC95-'TRA_Vkm UK'!AC95)),0)</f>
        <v>10.728007860749065</v>
      </c>
      <c r="AD95" s="90">
        <f>IFERROR(IFERROR(('TRA_VEffInv EU28'!AD95*'TRA_Inv EU28'!AD95-'TRA_VEffInv UK'!AD95*'TRA_Inv UK'!AD95)/('TRA_Inv EU28'!AD95-'TRA_Inv UK'!AD95),('TRA_VEffInv EU28'!AD95*'TRA_Vkm EU28'!AD95-'TRA_VEffInv UK'!AD95*'TRA_Vkm UK'!AD95)/('TRA_Vkm EU28'!AD95-'TRA_Vkm UK'!AD95)),0)</f>
        <v>10.700712186992758</v>
      </c>
      <c r="AE95" s="90">
        <f>IFERROR(IFERROR(('TRA_VEffInv EU28'!AE95*'TRA_Inv EU28'!AE95-'TRA_VEffInv UK'!AE95*'TRA_Inv UK'!AE95)/('TRA_Inv EU28'!AE95-'TRA_Inv UK'!AE95),('TRA_VEffInv EU28'!AE95*'TRA_Vkm EU28'!AE95-'TRA_VEffInv UK'!AE95*'TRA_Vkm UK'!AE95)/('TRA_Vkm EU28'!AE95-'TRA_Vkm UK'!AE95)),0)</f>
        <v>10.673329561080035</v>
      </c>
      <c r="AF95" s="90">
        <f>IFERROR(IFERROR(('TRA_VEffInv EU28'!AF95*'TRA_Inv EU28'!AF95-'TRA_VEffInv UK'!AF95*'TRA_Inv UK'!AF95)/('TRA_Inv EU28'!AF95-'TRA_Inv UK'!AF95),('TRA_VEffInv EU28'!AF95*'TRA_Vkm EU28'!AF95-'TRA_VEffInv UK'!AF95*'TRA_Vkm UK'!AF95)/('TRA_Vkm EU28'!AF95-'TRA_Vkm UK'!AF95)),0)</f>
        <v>10.646349537982829</v>
      </c>
      <c r="AG95" s="90">
        <f>IFERROR(IFERROR(('TRA_VEffInv EU28'!AG95*'TRA_Inv EU28'!AG95-'TRA_VEffInv UK'!AG95*'TRA_Inv UK'!AG95)/('TRA_Inv EU28'!AG95-'TRA_Inv UK'!AG95),('TRA_VEffInv EU28'!AG95*'TRA_Vkm EU28'!AG95-'TRA_VEffInv UK'!AG95*'TRA_Vkm UK'!AG95)/('TRA_Vkm EU28'!AG95-'TRA_Vkm UK'!AG95)),0)</f>
        <v>10.614426103648606</v>
      </c>
      <c r="AH95" s="90">
        <f>IFERROR(IFERROR(('TRA_VEffInv EU28'!AH95*'TRA_Inv EU28'!AH95-'TRA_VEffInv UK'!AH95*'TRA_Inv UK'!AH95)/('TRA_Inv EU28'!AH95-'TRA_Inv UK'!AH95),('TRA_VEffInv EU28'!AH95*'TRA_Vkm EU28'!AH95-'TRA_VEffInv UK'!AH95*'TRA_Vkm UK'!AH95)/('TRA_Vkm EU28'!AH95-'TRA_Vkm UK'!AH95)),0)</f>
        <v>10.580503578083139</v>
      </c>
      <c r="AI95" s="90">
        <f>IFERROR(IFERROR(('TRA_VEffInv EU28'!AI95*'TRA_Inv EU28'!AI95-'TRA_VEffInv UK'!AI95*'TRA_Inv UK'!AI95)/('TRA_Inv EU28'!AI95-'TRA_Inv UK'!AI95),('TRA_VEffInv EU28'!AI95*'TRA_Vkm EU28'!AI95-'TRA_VEffInv UK'!AI95*'TRA_Vkm UK'!AI95)/('TRA_Vkm EU28'!AI95-'TRA_Vkm UK'!AI95)),0)</f>
        <v>10.544573862609823</v>
      </c>
      <c r="AJ95" s="90">
        <f>IFERROR(IFERROR(('TRA_VEffInv EU28'!AJ95*'TRA_Inv EU28'!AJ95-'TRA_VEffInv UK'!AJ95*'TRA_Inv UK'!AJ95)/('TRA_Inv EU28'!AJ95-'TRA_Inv UK'!AJ95),('TRA_VEffInv EU28'!AJ95*'TRA_Vkm EU28'!AJ95-'TRA_VEffInv UK'!AJ95*'TRA_Vkm UK'!AJ95)/('TRA_Vkm EU28'!AJ95-'TRA_Vkm UK'!AJ95)),0)</f>
        <v>10.506512642325115</v>
      </c>
      <c r="AK95" s="90">
        <f>IFERROR(IFERROR(('TRA_VEffInv EU28'!AK95*'TRA_Inv EU28'!AK95-'TRA_VEffInv UK'!AK95*'TRA_Inv UK'!AK95)/('TRA_Inv EU28'!AK95-'TRA_Inv UK'!AK95),('TRA_VEffInv EU28'!AK95*'TRA_Vkm EU28'!AK95-'TRA_VEffInv UK'!AK95*'TRA_Vkm UK'!AK95)/('TRA_Vkm EU28'!AK95-'TRA_Vkm UK'!AK95)),0)</f>
        <v>10.467228869715077</v>
      </c>
      <c r="AL95" s="90">
        <f>IFERROR(IFERROR(('TRA_VEffInv EU28'!AL95*'TRA_Inv EU28'!AL95-'TRA_VEffInv UK'!AL95*'TRA_Inv UK'!AL95)/('TRA_Inv EU28'!AL95-'TRA_Inv UK'!AL95),('TRA_VEffInv EU28'!AL95*'TRA_Vkm EU28'!AL95-'TRA_VEffInv UK'!AL95*'TRA_Vkm UK'!AL95)/('TRA_Vkm EU28'!AL95-'TRA_Vkm UK'!AL95)),0)</f>
        <v>10.425927718332618</v>
      </c>
      <c r="AM95" s="90">
        <f>IFERROR(IFERROR(('TRA_VEffInv EU28'!AM95*'TRA_Inv EU28'!AM95-'TRA_VEffInv UK'!AM95*'TRA_Inv UK'!AM95)/('TRA_Inv EU28'!AM95-'TRA_Inv UK'!AM95),('TRA_VEffInv EU28'!AM95*'TRA_Vkm EU28'!AM95-'TRA_VEffInv UK'!AM95*'TRA_Vkm UK'!AM95)/('TRA_Vkm EU28'!AM95-'TRA_Vkm UK'!AM95)),0)</f>
        <v>10.383020459051087</v>
      </c>
      <c r="AN95" s="90">
        <f>IFERROR(IFERROR(('TRA_VEffInv EU28'!AN95*'TRA_Inv EU28'!AN95-'TRA_VEffInv UK'!AN95*'TRA_Inv UK'!AN95)/('TRA_Inv EU28'!AN95-'TRA_Inv UK'!AN95),('TRA_VEffInv EU28'!AN95*'TRA_Vkm EU28'!AN95-'TRA_VEffInv UK'!AN95*'TRA_Vkm UK'!AN95)/('TRA_Vkm EU28'!AN95-'TRA_Vkm UK'!AN95)),0)</f>
        <v>10.33923706725405</v>
      </c>
      <c r="AO95" s="90">
        <f>IFERROR(IFERROR(('TRA_VEffInv EU28'!AO95*'TRA_Inv EU28'!AO95-'TRA_VEffInv UK'!AO95*'TRA_Inv UK'!AO95)/('TRA_Inv EU28'!AO95-'TRA_Inv UK'!AO95),('TRA_VEffInv EU28'!AO95*'TRA_Vkm EU28'!AO95-'TRA_VEffInv UK'!AO95*'TRA_Vkm UK'!AO95)/('TRA_Vkm EU28'!AO95-'TRA_Vkm UK'!AO95)),0)</f>
        <v>10.293911936332778</v>
      </c>
      <c r="AP95" s="90">
        <f>IFERROR(IFERROR(('TRA_VEffInv EU28'!AP95*'TRA_Inv EU28'!AP95-'TRA_VEffInv UK'!AP95*'TRA_Inv UK'!AP95)/('TRA_Inv EU28'!AP95-'TRA_Inv UK'!AP95),('TRA_VEffInv EU28'!AP95*'TRA_Vkm EU28'!AP95-'TRA_VEffInv UK'!AP95*'TRA_Vkm UK'!AP95)/('TRA_Vkm EU28'!AP95-'TRA_Vkm UK'!AP95)),0)</f>
        <v>10.247191164705098</v>
      </c>
      <c r="AQ95" s="90">
        <f>IFERROR(IFERROR(('TRA_VEffInv EU28'!AQ95*'TRA_Inv EU28'!AQ95-'TRA_VEffInv UK'!AQ95*'TRA_Inv UK'!AQ95)/('TRA_Inv EU28'!AQ95-'TRA_Inv UK'!AQ95),('TRA_VEffInv EU28'!AQ95*'TRA_Vkm EU28'!AQ95-'TRA_VEffInv UK'!AQ95*'TRA_Vkm UK'!AQ95)/('TRA_Vkm EU28'!AQ95-'TRA_Vkm UK'!AQ95)),0)</f>
        <v>10.203539981299468</v>
      </c>
      <c r="AR95" s="90">
        <f>IFERROR(IFERROR(('TRA_VEffInv EU28'!AR95*'TRA_Inv EU28'!AR95-'TRA_VEffInv UK'!AR95*'TRA_Inv UK'!AR95)/('TRA_Inv EU28'!AR95-'TRA_Inv UK'!AR95),('TRA_VEffInv EU28'!AR95*'TRA_Vkm EU28'!AR95-'TRA_VEffInv UK'!AR95*'TRA_Vkm UK'!AR95)/('TRA_Vkm EU28'!AR95-'TRA_Vkm UK'!AR95)),0)</f>
        <v>10.160746820967855</v>
      </c>
      <c r="AS95" s="90">
        <f>IFERROR(IFERROR(('TRA_VEffInv EU28'!AS95*'TRA_Inv EU28'!AS95-'TRA_VEffInv UK'!AS95*'TRA_Inv UK'!AS95)/('TRA_Inv EU28'!AS95-'TRA_Inv UK'!AS95),('TRA_VEffInv EU28'!AS95*'TRA_Vkm EU28'!AS95-'TRA_VEffInv UK'!AS95*'TRA_Vkm UK'!AS95)/('TRA_Vkm EU28'!AS95-'TRA_Vkm UK'!AS95)),0)</f>
        <v>10.119204375347396</v>
      </c>
      <c r="AT95" s="90">
        <f>IFERROR(IFERROR(('TRA_VEffInv EU28'!AT95*'TRA_Inv EU28'!AT95-'TRA_VEffInv UK'!AT95*'TRA_Inv UK'!AT95)/('TRA_Inv EU28'!AT95-'TRA_Inv UK'!AT95),('TRA_VEffInv EU28'!AT95*'TRA_Vkm EU28'!AT95-'TRA_VEffInv UK'!AT95*'TRA_Vkm UK'!AT95)/('TRA_Vkm EU28'!AT95-'TRA_Vkm UK'!AT95)),0)</f>
        <v>10.0781936727737</v>
      </c>
      <c r="AU95" s="90">
        <f>IFERROR(IFERROR(('TRA_VEffInv EU28'!AU95*'TRA_Inv EU28'!AU95-'TRA_VEffInv UK'!AU95*'TRA_Inv UK'!AU95)/('TRA_Inv EU28'!AU95-'TRA_Inv UK'!AU95),('TRA_VEffInv EU28'!AU95*'TRA_Vkm EU28'!AU95-'TRA_VEffInv UK'!AU95*'TRA_Vkm UK'!AU95)/('TRA_Vkm EU28'!AU95-'TRA_Vkm UK'!AU95)),0)</f>
        <v>10.038010576733543</v>
      </c>
      <c r="AV95" s="90">
        <f>IFERROR(IFERROR(('TRA_VEffInv EU28'!AV95*'TRA_Inv EU28'!AV95-'TRA_VEffInv UK'!AV95*'TRA_Inv UK'!AV95)/('TRA_Inv EU28'!AV95-'TRA_Inv UK'!AV95),('TRA_VEffInv EU28'!AV95*'TRA_Vkm EU28'!AV95-'TRA_VEffInv UK'!AV95*'TRA_Vkm UK'!AV95)/('TRA_Vkm EU28'!AV95-'TRA_Vkm UK'!AV95)),0)</f>
        <v>9.9988318170073711</v>
      </c>
      <c r="AW95" s="90">
        <f>IFERROR(IFERROR(('TRA_VEffInv EU28'!AW95*'TRA_Inv EU28'!AW95-'TRA_VEffInv UK'!AW95*'TRA_Inv UK'!AW95)/('TRA_Inv EU28'!AW95-'TRA_Inv UK'!AW95),('TRA_VEffInv EU28'!AW95*'TRA_Vkm EU28'!AW95-'TRA_VEffInv UK'!AW95*'TRA_Vkm UK'!AW95)/('TRA_Vkm EU28'!AW95-'TRA_Vkm UK'!AW95)),0)</f>
        <v>9.9607130870830893</v>
      </c>
      <c r="AX95" s="90">
        <f>IFERROR(IFERROR(('TRA_VEffInv EU28'!AX95*'TRA_Inv EU28'!AX95-'TRA_VEffInv UK'!AX95*'TRA_Inv UK'!AX95)/('TRA_Inv EU28'!AX95-'TRA_Inv UK'!AX95),('TRA_VEffInv EU28'!AX95*'TRA_Vkm EU28'!AX95-'TRA_VEffInv UK'!AX95*'TRA_Vkm UK'!AX95)/('TRA_Vkm EU28'!AX95-'TRA_Vkm UK'!AX95)),0)</f>
        <v>9.9227997883272696</v>
      </c>
      <c r="AY95" s="90">
        <f>IFERROR(IFERROR(('TRA_VEffInv EU28'!AY95*'TRA_Inv EU28'!AY95-'TRA_VEffInv UK'!AY95*'TRA_Inv UK'!AY95)/('TRA_Inv EU28'!AY95-'TRA_Inv UK'!AY95),('TRA_VEffInv EU28'!AY95*'TRA_Vkm EU28'!AY95-'TRA_VEffInv UK'!AY95*'TRA_Vkm UK'!AY95)/('TRA_Vkm EU28'!AY95-'TRA_Vkm UK'!AY95)),0)</f>
        <v>9.8858998264255202</v>
      </c>
      <c r="AZ95" s="90">
        <f>IFERROR(IFERROR(('TRA_VEffInv EU28'!AZ95*'TRA_Inv EU28'!AZ95-'TRA_VEffInv UK'!AZ95*'TRA_Inv UK'!AZ95)/('TRA_Inv EU28'!AZ95-'TRA_Inv UK'!AZ95),('TRA_VEffInv EU28'!AZ95*'TRA_Vkm EU28'!AZ95-'TRA_VEffInv UK'!AZ95*'TRA_Vkm UK'!AZ95)/('TRA_Vkm EU28'!AZ95-'TRA_Vkm UK'!AZ95)),0)</f>
        <v>9.849622573410203</v>
      </c>
    </row>
    <row r="96" spans="1:52">
      <c r="A96" s="103" t="s">
        <v>142</v>
      </c>
      <c r="B96" s="90"/>
      <c r="C96" s="90">
        <f>IFERROR(IFERROR(('TRA_VEffInv EU28'!C96*'TRA_Inv EU28'!C96-'TRA_VEffInv UK'!C96*'TRA_Inv UK'!C96)/('TRA_Inv EU28'!C96-'TRA_Inv UK'!C96),('TRA_VEffInv EU28'!C96*'TRA_Vkm EU28'!C96-'TRA_VEffInv UK'!C96*'TRA_Vkm UK'!C96)/('TRA_Vkm EU28'!C96-'TRA_Vkm UK'!C96)),0)</f>
        <v>0</v>
      </c>
      <c r="D96" s="90">
        <f>IFERROR(IFERROR(('TRA_VEffInv EU28'!D96*'TRA_Inv EU28'!D96-'TRA_VEffInv UK'!D96*'TRA_Inv UK'!D96)/('TRA_Inv EU28'!D96-'TRA_Inv UK'!D96),('TRA_VEffInv EU28'!D96*'TRA_Vkm EU28'!D96-'TRA_VEffInv UK'!D96*'TRA_Vkm UK'!D96)/('TRA_Vkm EU28'!D96-'TRA_Vkm UK'!D96)),0)</f>
        <v>0</v>
      </c>
      <c r="E96" s="90">
        <f>IFERROR(IFERROR(('TRA_VEffInv EU28'!E96*'TRA_Inv EU28'!E96-'TRA_VEffInv UK'!E96*'TRA_Inv UK'!E96)/('TRA_Inv EU28'!E96-'TRA_Inv UK'!E96),('TRA_VEffInv EU28'!E96*'TRA_Vkm EU28'!E96-'TRA_VEffInv UK'!E96*'TRA_Vkm UK'!E96)/('TRA_Vkm EU28'!E96-'TRA_Vkm UK'!E96)),0)</f>
        <v>0</v>
      </c>
      <c r="F96" s="90">
        <f>IFERROR(IFERROR(('TRA_VEffInv EU28'!F96*'TRA_Inv EU28'!F96-'TRA_VEffInv UK'!F96*'TRA_Inv UK'!F96)/('TRA_Inv EU28'!F96-'TRA_Inv UK'!F96),('TRA_VEffInv EU28'!F96*'TRA_Vkm EU28'!F96-'TRA_VEffInv UK'!F96*'TRA_Vkm UK'!F96)/('TRA_Vkm EU28'!F96-'TRA_Vkm UK'!F96)),0)</f>
        <v>0</v>
      </c>
      <c r="G96" s="90">
        <f>IFERROR(IFERROR(('TRA_VEffInv EU28'!G96*'TRA_Inv EU28'!G96-'TRA_VEffInv UK'!G96*'TRA_Inv UK'!G96)/('TRA_Inv EU28'!G96-'TRA_Inv UK'!G96),('TRA_VEffInv EU28'!G96*'TRA_Vkm EU28'!G96-'TRA_VEffInv UK'!G96*'TRA_Vkm UK'!G96)/('TRA_Vkm EU28'!G96-'TRA_Vkm UK'!G96)),0)</f>
        <v>0</v>
      </c>
      <c r="H96" s="90">
        <f>IFERROR(IFERROR(('TRA_VEffInv EU28'!H96*'TRA_Inv EU28'!H96-'TRA_VEffInv UK'!H96*'TRA_Inv UK'!H96)/('TRA_Inv EU28'!H96-'TRA_Inv UK'!H96),('TRA_VEffInv EU28'!H96*'TRA_Vkm EU28'!H96-'TRA_VEffInv UK'!H96*'TRA_Vkm UK'!H96)/('TRA_Vkm EU28'!H96-'TRA_Vkm UK'!H96)),0)</f>
        <v>0</v>
      </c>
      <c r="I96" s="90">
        <f>IFERROR(IFERROR(('TRA_VEffInv EU28'!I96*'TRA_Inv EU28'!I96-'TRA_VEffInv UK'!I96*'TRA_Inv UK'!I96)/('TRA_Inv EU28'!I96-'TRA_Inv UK'!I96),('TRA_VEffInv EU28'!I96*'TRA_Vkm EU28'!I96-'TRA_VEffInv UK'!I96*'TRA_Vkm UK'!I96)/('TRA_Vkm EU28'!I96-'TRA_Vkm UK'!I96)),0)</f>
        <v>0</v>
      </c>
      <c r="J96" s="90">
        <f>IFERROR(IFERROR(('TRA_VEffInv EU28'!J96*'TRA_Inv EU28'!J96-'TRA_VEffInv UK'!J96*'TRA_Inv UK'!J96)/('TRA_Inv EU28'!J96-'TRA_Inv UK'!J96),('TRA_VEffInv EU28'!J96*'TRA_Vkm EU28'!J96-'TRA_VEffInv UK'!J96*'TRA_Vkm UK'!J96)/('TRA_Vkm EU28'!J96-'TRA_Vkm UK'!J96)),0)</f>
        <v>0</v>
      </c>
      <c r="K96" s="90">
        <f>IFERROR(IFERROR(('TRA_VEffInv EU28'!K96*'TRA_Inv EU28'!K96-'TRA_VEffInv UK'!K96*'TRA_Inv UK'!K96)/('TRA_Inv EU28'!K96-'TRA_Inv UK'!K96),('TRA_VEffInv EU28'!K96*'TRA_Vkm EU28'!K96-'TRA_VEffInv UK'!K96*'TRA_Vkm UK'!K96)/('TRA_Vkm EU28'!K96-'TRA_Vkm UK'!K96)),0)</f>
        <v>0</v>
      </c>
      <c r="L96" s="90">
        <f>IFERROR(IFERROR(('TRA_VEffInv EU28'!L96*'TRA_Inv EU28'!L96-'TRA_VEffInv UK'!L96*'TRA_Inv UK'!L96)/('TRA_Inv EU28'!L96-'TRA_Inv UK'!L96),('TRA_VEffInv EU28'!L96*'TRA_Vkm EU28'!L96-'TRA_VEffInv UK'!L96*'TRA_Vkm UK'!L96)/('TRA_Vkm EU28'!L96-'TRA_Vkm UK'!L96)),0)</f>
        <v>0</v>
      </c>
      <c r="M96" s="90">
        <f>IFERROR(IFERROR(('TRA_VEffInv EU28'!M96*'TRA_Inv EU28'!M96-'TRA_VEffInv UK'!M96*'TRA_Inv UK'!M96)/('TRA_Inv EU28'!M96-'TRA_Inv UK'!M96),('TRA_VEffInv EU28'!M96*'TRA_Vkm EU28'!M96-'TRA_VEffInv UK'!M96*'TRA_Vkm UK'!M96)/('TRA_Vkm EU28'!M96-'TRA_Vkm UK'!M96)),0)</f>
        <v>0</v>
      </c>
      <c r="N96" s="90">
        <f>IFERROR(IFERROR(('TRA_VEffInv EU28'!N96*'TRA_Inv EU28'!N96-'TRA_VEffInv UK'!N96*'TRA_Inv UK'!N96)/('TRA_Inv EU28'!N96-'TRA_Inv UK'!N96),('TRA_VEffInv EU28'!N96*'TRA_Vkm EU28'!N96-'TRA_VEffInv UK'!N96*'TRA_Vkm UK'!N96)/('TRA_Vkm EU28'!N96-'TRA_Vkm UK'!N96)),0)</f>
        <v>0</v>
      </c>
      <c r="O96" s="90">
        <f>IFERROR(IFERROR(('TRA_VEffInv EU28'!O96*'TRA_Inv EU28'!O96-'TRA_VEffInv UK'!O96*'TRA_Inv UK'!O96)/('TRA_Inv EU28'!O96-'TRA_Inv UK'!O96),('TRA_VEffInv EU28'!O96*'TRA_Vkm EU28'!O96-'TRA_VEffInv UK'!O96*'TRA_Vkm UK'!O96)/('TRA_Vkm EU28'!O96-'TRA_Vkm UK'!O96)),0)</f>
        <v>0</v>
      </c>
      <c r="P96" s="90">
        <f>IFERROR(IFERROR(('TRA_VEffInv EU28'!P96*'TRA_Inv EU28'!P96-'TRA_VEffInv UK'!P96*'TRA_Inv UK'!P96)/('TRA_Inv EU28'!P96-'TRA_Inv UK'!P96),('TRA_VEffInv EU28'!P96*'TRA_Vkm EU28'!P96-'TRA_VEffInv UK'!P96*'TRA_Vkm UK'!P96)/('TRA_Vkm EU28'!P96-'TRA_Vkm UK'!P96)),0)</f>
        <v>0</v>
      </c>
      <c r="Q96" s="90">
        <f>IFERROR(IFERROR(('TRA_VEffInv EU28'!Q96*'TRA_Inv EU28'!Q96-'TRA_VEffInv UK'!Q96*'TRA_Inv UK'!Q96)/('TRA_Inv EU28'!Q96-'TRA_Inv UK'!Q96),('TRA_VEffInv EU28'!Q96*'TRA_Vkm EU28'!Q96-'TRA_VEffInv UK'!Q96*'TRA_Vkm UK'!Q96)/('TRA_Vkm EU28'!Q96-'TRA_Vkm UK'!Q96)),0)</f>
        <v>0</v>
      </c>
      <c r="R96" s="90">
        <f>IFERROR(IFERROR(('TRA_VEffInv EU28'!R96*'TRA_Inv EU28'!R96-'TRA_VEffInv UK'!R96*'TRA_Inv UK'!R96)/('TRA_Inv EU28'!R96-'TRA_Inv UK'!R96),('TRA_VEffInv EU28'!R96*'TRA_Vkm EU28'!R96-'TRA_VEffInv UK'!R96*'TRA_Vkm UK'!R96)/('TRA_Vkm EU28'!R96-'TRA_Vkm UK'!R96)),0)</f>
        <v>0</v>
      </c>
      <c r="S96" s="90">
        <f>IFERROR(IFERROR(('TRA_VEffInv EU28'!S96*'TRA_Inv EU28'!S96-'TRA_VEffInv UK'!S96*'TRA_Inv UK'!S96)/('TRA_Inv EU28'!S96-'TRA_Inv UK'!S96),('TRA_VEffInv EU28'!S96*'TRA_Vkm EU28'!S96-'TRA_VEffInv UK'!S96*'TRA_Vkm UK'!S96)/('TRA_Vkm EU28'!S96-'TRA_Vkm UK'!S96)),0)</f>
        <v>0</v>
      </c>
      <c r="T96" s="90">
        <f>IFERROR(IFERROR(('TRA_VEffInv EU28'!T96*'TRA_Inv EU28'!T96-'TRA_VEffInv UK'!T96*'TRA_Inv UK'!T96)/('TRA_Inv EU28'!T96-'TRA_Inv UK'!T96),('TRA_VEffInv EU28'!T96*'TRA_Vkm EU28'!T96-'TRA_VEffInv UK'!T96*'TRA_Vkm UK'!T96)/('TRA_Vkm EU28'!T96-'TRA_Vkm UK'!T96)),0)</f>
        <v>0</v>
      </c>
      <c r="U96" s="90">
        <f>IFERROR(IFERROR(('TRA_VEffInv EU28'!U96*'TRA_Inv EU28'!U96-'TRA_VEffInv UK'!U96*'TRA_Inv UK'!U96)/('TRA_Inv EU28'!U96-'TRA_Inv UK'!U96),('TRA_VEffInv EU28'!U96*'TRA_Vkm EU28'!U96-'TRA_VEffInv UK'!U96*'TRA_Vkm UK'!U96)/('TRA_Vkm EU28'!U96-'TRA_Vkm UK'!U96)),0)</f>
        <v>0</v>
      </c>
      <c r="V96" s="90">
        <f>IFERROR(IFERROR(('TRA_VEffInv EU28'!V96*'TRA_Inv EU28'!V96-'TRA_VEffInv UK'!V96*'TRA_Inv UK'!V96)/('TRA_Inv EU28'!V96-'TRA_Inv UK'!V96),('TRA_VEffInv EU28'!V96*'TRA_Vkm EU28'!V96-'TRA_VEffInv UK'!V96*'TRA_Vkm UK'!V96)/('TRA_Vkm EU28'!V96-'TRA_Vkm UK'!V96)),0)</f>
        <v>0</v>
      </c>
      <c r="W96" s="90">
        <f>IFERROR(IFERROR(('TRA_VEffInv EU28'!W96*'TRA_Inv EU28'!W96-'TRA_VEffInv UK'!W96*'TRA_Inv UK'!W96)/('TRA_Inv EU28'!W96-'TRA_Inv UK'!W96),('TRA_VEffInv EU28'!W96*'TRA_Vkm EU28'!W96-'TRA_VEffInv UK'!W96*'TRA_Vkm UK'!W96)/('TRA_Vkm EU28'!W96-'TRA_Vkm UK'!W96)),0)</f>
        <v>0</v>
      </c>
      <c r="X96" s="90">
        <f>IFERROR(IFERROR(('TRA_VEffInv EU28'!X96*'TRA_Inv EU28'!X96-'TRA_VEffInv UK'!X96*'TRA_Inv UK'!X96)/('TRA_Inv EU28'!X96-'TRA_Inv UK'!X96),('TRA_VEffInv EU28'!X96*'TRA_Vkm EU28'!X96-'TRA_VEffInv UK'!X96*'TRA_Vkm UK'!X96)/('TRA_Vkm EU28'!X96-'TRA_Vkm UK'!X96)),0)</f>
        <v>0</v>
      </c>
      <c r="Y96" s="90">
        <f>IFERROR(IFERROR(('TRA_VEffInv EU28'!Y96*'TRA_Inv EU28'!Y96-'TRA_VEffInv UK'!Y96*'TRA_Inv UK'!Y96)/('TRA_Inv EU28'!Y96-'TRA_Inv UK'!Y96),('TRA_VEffInv EU28'!Y96*'TRA_Vkm EU28'!Y96-'TRA_VEffInv UK'!Y96*'TRA_Vkm UK'!Y96)/('TRA_Vkm EU28'!Y96-'TRA_Vkm UK'!Y96)),0)</f>
        <v>0</v>
      </c>
      <c r="Z96" s="90">
        <f>IFERROR(IFERROR(('TRA_VEffInv EU28'!Z96*'TRA_Inv EU28'!Z96-'TRA_VEffInv UK'!Z96*'TRA_Inv UK'!Z96)/('TRA_Inv EU28'!Z96-'TRA_Inv UK'!Z96),('TRA_VEffInv EU28'!Z96*'TRA_Vkm EU28'!Z96-'TRA_VEffInv UK'!Z96*'TRA_Vkm UK'!Z96)/('TRA_Vkm EU28'!Z96-'TRA_Vkm UK'!Z96)),0)</f>
        <v>0</v>
      </c>
      <c r="AA96" s="90">
        <f>IFERROR(IFERROR(('TRA_VEffInv EU28'!AA96*'TRA_Inv EU28'!AA96-'TRA_VEffInv UK'!AA96*'TRA_Inv UK'!AA96)/('TRA_Inv EU28'!AA96-'TRA_Inv UK'!AA96),('TRA_VEffInv EU28'!AA96*'TRA_Vkm EU28'!AA96-'TRA_VEffInv UK'!AA96*'TRA_Vkm UK'!AA96)/('TRA_Vkm EU28'!AA96-'TRA_Vkm UK'!AA96)),0)</f>
        <v>0</v>
      </c>
      <c r="AB96" s="90">
        <f>IFERROR(IFERROR(('TRA_VEffInv EU28'!AB96*'TRA_Inv EU28'!AB96-'TRA_VEffInv UK'!AB96*'TRA_Inv UK'!AB96)/('TRA_Inv EU28'!AB96-'TRA_Inv UK'!AB96),('TRA_VEffInv EU28'!AB96*'TRA_Vkm EU28'!AB96-'TRA_VEffInv UK'!AB96*'TRA_Vkm UK'!AB96)/('TRA_Vkm EU28'!AB96-'TRA_Vkm UK'!AB96)),0)</f>
        <v>0</v>
      </c>
      <c r="AC96" s="90">
        <f>IFERROR(IFERROR(('TRA_VEffInv EU28'!AC96*'TRA_Inv EU28'!AC96-'TRA_VEffInv UK'!AC96*'TRA_Inv UK'!AC96)/('TRA_Inv EU28'!AC96-'TRA_Inv UK'!AC96),('TRA_VEffInv EU28'!AC96*'TRA_Vkm EU28'!AC96-'TRA_VEffInv UK'!AC96*'TRA_Vkm UK'!AC96)/('TRA_Vkm EU28'!AC96-'TRA_Vkm UK'!AC96)),0)</f>
        <v>0</v>
      </c>
      <c r="AD96" s="90">
        <f>IFERROR(IFERROR(('TRA_VEffInv EU28'!AD96*'TRA_Inv EU28'!AD96-'TRA_VEffInv UK'!AD96*'TRA_Inv UK'!AD96)/('TRA_Inv EU28'!AD96-'TRA_Inv UK'!AD96),('TRA_VEffInv EU28'!AD96*'TRA_Vkm EU28'!AD96-'TRA_VEffInv UK'!AD96*'TRA_Vkm UK'!AD96)/('TRA_Vkm EU28'!AD96-'TRA_Vkm UK'!AD96)),0)</f>
        <v>0</v>
      </c>
      <c r="AE96" s="90">
        <f>IFERROR(IFERROR(('TRA_VEffInv EU28'!AE96*'TRA_Inv EU28'!AE96-'TRA_VEffInv UK'!AE96*'TRA_Inv UK'!AE96)/('TRA_Inv EU28'!AE96-'TRA_Inv UK'!AE96),('TRA_VEffInv EU28'!AE96*'TRA_Vkm EU28'!AE96-'TRA_VEffInv UK'!AE96*'TRA_Vkm UK'!AE96)/('TRA_Vkm EU28'!AE96-'TRA_Vkm UK'!AE96)),0)</f>
        <v>0</v>
      </c>
      <c r="AF96" s="90">
        <f>IFERROR(IFERROR(('TRA_VEffInv EU28'!AF96*'TRA_Inv EU28'!AF96-'TRA_VEffInv UK'!AF96*'TRA_Inv UK'!AF96)/('TRA_Inv EU28'!AF96-'TRA_Inv UK'!AF96),('TRA_VEffInv EU28'!AF96*'TRA_Vkm EU28'!AF96-'TRA_VEffInv UK'!AF96*'TRA_Vkm UK'!AF96)/('TRA_Vkm EU28'!AF96-'TRA_Vkm UK'!AF96)),0)</f>
        <v>0</v>
      </c>
      <c r="AG96" s="90">
        <f>IFERROR(IFERROR(('TRA_VEffInv EU28'!AG96*'TRA_Inv EU28'!AG96-'TRA_VEffInv UK'!AG96*'TRA_Inv UK'!AG96)/('TRA_Inv EU28'!AG96-'TRA_Inv UK'!AG96),('TRA_VEffInv EU28'!AG96*'TRA_Vkm EU28'!AG96-'TRA_VEffInv UK'!AG96*'TRA_Vkm UK'!AG96)/('TRA_Vkm EU28'!AG96-'TRA_Vkm UK'!AG96)),0)</f>
        <v>0</v>
      </c>
      <c r="AH96" s="90">
        <f>IFERROR(IFERROR(('TRA_VEffInv EU28'!AH96*'TRA_Inv EU28'!AH96-'TRA_VEffInv UK'!AH96*'TRA_Inv UK'!AH96)/('TRA_Inv EU28'!AH96-'TRA_Inv UK'!AH96),('TRA_VEffInv EU28'!AH96*'TRA_Vkm EU28'!AH96-'TRA_VEffInv UK'!AH96*'TRA_Vkm UK'!AH96)/('TRA_Vkm EU28'!AH96-'TRA_Vkm UK'!AH96)),0)</f>
        <v>0</v>
      </c>
      <c r="AI96" s="90">
        <f>IFERROR(IFERROR(('TRA_VEffInv EU28'!AI96*'TRA_Inv EU28'!AI96-'TRA_VEffInv UK'!AI96*'TRA_Inv UK'!AI96)/('TRA_Inv EU28'!AI96-'TRA_Inv UK'!AI96),('TRA_VEffInv EU28'!AI96*'TRA_Vkm EU28'!AI96-'TRA_VEffInv UK'!AI96*'TRA_Vkm UK'!AI96)/('TRA_Vkm EU28'!AI96-'TRA_Vkm UK'!AI96)),0)</f>
        <v>0</v>
      </c>
      <c r="AJ96" s="90">
        <f>IFERROR(IFERROR(('TRA_VEffInv EU28'!AJ96*'TRA_Inv EU28'!AJ96-'TRA_VEffInv UK'!AJ96*'TRA_Inv UK'!AJ96)/('TRA_Inv EU28'!AJ96-'TRA_Inv UK'!AJ96),('TRA_VEffInv EU28'!AJ96*'TRA_Vkm EU28'!AJ96-'TRA_VEffInv UK'!AJ96*'TRA_Vkm UK'!AJ96)/('TRA_Vkm EU28'!AJ96-'TRA_Vkm UK'!AJ96)),0)</f>
        <v>0</v>
      </c>
      <c r="AK96" s="90">
        <f>IFERROR(IFERROR(('TRA_VEffInv EU28'!AK96*'TRA_Inv EU28'!AK96-'TRA_VEffInv UK'!AK96*'TRA_Inv UK'!AK96)/('TRA_Inv EU28'!AK96-'TRA_Inv UK'!AK96),('TRA_VEffInv EU28'!AK96*'TRA_Vkm EU28'!AK96-'TRA_VEffInv UK'!AK96*'TRA_Vkm UK'!AK96)/('TRA_Vkm EU28'!AK96-'TRA_Vkm UK'!AK96)),0)</f>
        <v>0</v>
      </c>
      <c r="AL96" s="90">
        <f>IFERROR(IFERROR(('TRA_VEffInv EU28'!AL96*'TRA_Inv EU28'!AL96-'TRA_VEffInv UK'!AL96*'TRA_Inv UK'!AL96)/('TRA_Inv EU28'!AL96-'TRA_Inv UK'!AL96),('TRA_VEffInv EU28'!AL96*'TRA_Vkm EU28'!AL96-'TRA_VEffInv UK'!AL96*'TRA_Vkm UK'!AL96)/('TRA_Vkm EU28'!AL96-'TRA_Vkm UK'!AL96)),0)</f>
        <v>0</v>
      </c>
      <c r="AM96" s="90">
        <f>IFERROR(IFERROR(('TRA_VEffInv EU28'!AM96*'TRA_Inv EU28'!AM96-'TRA_VEffInv UK'!AM96*'TRA_Inv UK'!AM96)/('TRA_Inv EU28'!AM96-'TRA_Inv UK'!AM96),('TRA_VEffInv EU28'!AM96*'TRA_Vkm EU28'!AM96-'TRA_VEffInv UK'!AM96*'TRA_Vkm UK'!AM96)/('TRA_Vkm EU28'!AM96-'TRA_Vkm UK'!AM96)),0)</f>
        <v>0</v>
      </c>
      <c r="AN96" s="90">
        <f>IFERROR(IFERROR(('TRA_VEffInv EU28'!AN96*'TRA_Inv EU28'!AN96-'TRA_VEffInv UK'!AN96*'TRA_Inv UK'!AN96)/('TRA_Inv EU28'!AN96-'TRA_Inv UK'!AN96),('TRA_VEffInv EU28'!AN96*'TRA_Vkm EU28'!AN96-'TRA_VEffInv UK'!AN96*'TRA_Vkm UK'!AN96)/('TRA_Vkm EU28'!AN96-'TRA_Vkm UK'!AN96)),0)</f>
        <v>0</v>
      </c>
      <c r="AO96" s="90">
        <f>IFERROR(IFERROR(('TRA_VEffInv EU28'!AO96*'TRA_Inv EU28'!AO96-'TRA_VEffInv UK'!AO96*'TRA_Inv UK'!AO96)/('TRA_Inv EU28'!AO96-'TRA_Inv UK'!AO96),('TRA_VEffInv EU28'!AO96*'TRA_Vkm EU28'!AO96-'TRA_VEffInv UK'!AO96*'TRA_Vkm UK'!AO96)/('TRA_Vkm EU28'!AO96-'TRA_Vkm UK'!AO96)),0)</f>
        <v>0</v>
      </c>
      <c r="AP96" s="90">
        <f>IFERROR(IFERROR(('TRA_VEffInv EU28'!AP96*'TRA_Inv EU28'!AP96-'TRA_VEffInv UK'!AP96*'TRA_Inv UK'!AP96)/('TRA_Inv EU28'!AP96-'TRA_Inv UK'!AP96),('TRA_VEffInv EU28'!AP96*'TRA_Vkm EU28'!AP96-'TRA_VEffInv UK'!AP96*'TRA_Vkm UK'!AP96)/('TRA_Vkm EU28'!AP96-'TRA_Vkm UK'!AP96)),0)</f>
        <v>0</v>
      </c>
      <c r="AQ96" s="90">
        <f>IFERROR(IFERROR(('TRA_VEffInv EU28'!AQ96*'TRA_Inv EU28'!AQ96-'TRA_VEffInv UK'!AQ96*'TRA_Inv UK'!AQ96)/('TRA_Inv EU28'!AQ96-'TRA_Inv UK'!AQ96),('TRA_VEffInv EU28'!AQ96*'TRA_Vkm EU28'!AQ96-'TRA_VEffInv UK'!AQ96*'TRA_Vkm UK'!AQ96)/('TRA_Vkm EU28'!AQ96-'TRA_Vkm UK'!AQ96)),0)</f>
        <v>0</v>
      </c>
      <c r="AR96" s="90">
        <f>IFERROR(IFERROR(('TRA_VEffInv EU28'!AR96*'TRA_Inv EU28'!AR96-'TRA_VEffInv UK'!AR96*'TRA_Inv UK'!AR96)/('TRA_Inv EU28'!AR96-'TRA_Inv UK'!AR96),('TRA_VEffInv EU28'!AR96*'TRA_Vkm EU28'!AR96-'TRA_VEffInv UK'!AR96*'TRA_Vkm UK'!AR96)/('TRA_Vkm EU28'!AR96-'TRA_Vkm UK'!AR96)),0)</f>
        <v>0</v>
      </c>
      <c r="AS96" s="90">
        <f>IFERROR(IFERROR(('TRA_VEffInv EU28'!AS96*'TRA_Inv EU28'!AS96-'TRA_VEffInv UK'!AS96*'TRA_Inv UK'!AS96)/('TRA_Inv EU28'!AS96-'TRA_Inv UK'!AS96),('TRA_VEffInv EU28'!AS96*'TRA_Vkm EU28'!AS96-'TRA_VEffInv UK'!AS96*'TRA_Vkm UK'!AS96)/('TRA_Vkm EU28'!AS96-'TRA_Vkm UK'!AS96)),0)</f>
        <v>0</v>
      </c>
      <c r="AT96" s="90">
        <f>IFERROR(IFERROR(('TRA_VEffInv EU28'!AT96*'TRA_Inv EU28'!AT96-'TRA_VEffInv UK'!AT96*'TRA_Inv UK'!AT96)/('TRA_Inv EU28'!AT96-'TRA_Inv UK'!AT96),('TRA_VEffInv EU28'!AT96*'TRA_Vkm EU28'!AT96-'TRA_VEffInv UK'!AT96*'TRA_Vkm UK'!AT96)/('TRA_Vkm EU28'!AT96-'TRA_Vkm UK'!AT96)),0)</f>
        <v>0</v>
      </c>
      <c r="AU96" s="90">
        <f>IFERROR(IFERROR(('TRA_VEffInv EU28'!AU96*'TRA_Inv EU28'!AU96-'TRA_VEffInv UK'!AU96*'TRA_Inv UK'!AU96)/('TRA_Inv EU28'!AU96-'TRA_Inv UK'!AU96),('TRA_VEffInv EU28'!AU96*'TRA_Vkm EU28'!AU96-'TRA_VEffInv UK'!AU96*'TRA_Vkm UK'!AU96)/('TRA_Vkm EU28'!AU96-'TRA_Vkm UK'!AU96)),0)</f>
        <v>0</v>
      </c>
      <c r="AV96" s="90">
        <f>IFERROR(IFERROR(('TRA_VEffInv EU28'!AV96*'TRA_Inv EU28'!AV96-'TRA_VEffInv UK'!AV96*'TRA_Inv UK'!AV96)/('TRA_Inv EU28'!AV96-'TRA_Inv UK'!AV96),('TRA_VEffInv EU28'!AV96*'TRA_Vkm EU28'!AV96-'TRA_VEffInv UK'!AV96*'TRA_Vkm UK'!AV96)/('TRA_Vkm EU28'!AV96-'TRA_Vkm UK'!AV96)),0)</f>
        <v>0</v>
      </c>
      <c r="AW96" s="90">
        <f>IFERROR(IFERROR(('TRA_VEffInv EU28'!AW96*'TRA_Inv EU28'!AW96-'TRA_VEffInv UK'!AW96*'TRA_Inv UK'!AW96)/('TRA_Inv EU28'!AW96-'TRA_Inv UK'!AW96),('TRA_VEffInv EU28'!AW96*'TRA_Vkm EU28'!AW96-'TRA_VEffInv UK'!AW96*'TRA_Vkm UK'!AW96)/('TRA_Vkm EU28'!AW96-'TRA_Vkm UK'!AW96)),0)</f>
        <v>0</v>
      </c>
      <c r="AX96" s="90">
        <f>IFERROR(IFERROR(('TRA_VEffInv EU28'!AX96*'TRA_Inv EU28'!AX96-'TRA_VEffInv UK'!AX96*'TRA_Inv UK'!AX96)/('TRA_Inv EU28'!AX96-'TRA_Inv UK'!AX96),('TRA_VEffInv EU28'!AX96*'TRA_Vkm EU28'!AX96-'TRA_VEffInv UK'!AX96*'TRA_Vkm UK'!AX96)/('TRA_Vkm EU28'!AX96-'TRA_Vkm UK'!AX96)),0)</f>
        <v>0</v>
      </c>
      <c r="AY96" s="90">
        <f>IFERROR(IFERROR(('TRA_VEffInv EU28'!AY96*'TRA_Inv EU28'!AY96-'TRA_VEffInv UK'!AY96*'TRA_Inv UK'!AY96)/('TRA_Inv EU28'!AY96-'TRA_Inv UK'!AY96),('TRA_VEffInv EU28'!AY96*'TRA_Vkm EU28'!AY96-'TRA_VEffInv UK'!AY96*'TRA_Vkm UK'!AY96)/('TRA_Vkm EU28'!AY96-'TRA_Vkm UK'!AY96)),0)</f>
        <v>0</v>
      </c>
      <c r="AZ96" s="90">
        <f>IFERROR(IFERROR(('TRA_VEffInv EU28'!AZ96*'TRA_Inv EU28'!AZ96-'TRA_VEffInv UK'!AZ96*'TRA_Inv UK'!AZ96)/('TRA_Inv EU28'!AZ96-'TRA_Inv UK'!AZ96),('TRA_VEffInv EU28'!AZ96*'TRA_Vkm EU28'!AZ96-'TRA_VEffInv UK'!AZ96*'TRA_Vkm UK'!AZ96)/('TRA_Vkm EU28'!AZ96-'TRA_Vkm UK'!AZ96)),0)</f>
        <v>0</v>
      </c>
    </row>
    <row r="97" spans="1:52">
      <c r="A97" s="103" t="s">
        <v>132</v>
      </c>
      <c r="B97" s="90"/>
      <c r="C97" s="90">
        <f>IFERROR(IFERROR(('TRA_VEffInv EU28'!C97*'TRA_Inv EU28'!C97-'TRA_VEffInv UK'!C97*'TRA_Inv UK'!C97)/('TRA_Inv EU28'!C97-'TRA_Inv UK'!C97),('TRA_VEffInv EU28'!C97*'TRA_Vkm EU28'!C97-'TRA_VEffInv UK'!C97*'TRA_Vkm UK'!C97)/('TRA_Vkm EU28'!C97-'TRA_Vkm UK'!C97)),0)</f>
        <v>0</v>
      </c>
      <c r="D97" s="90">
        <f>IFERROR(IFERROR(('TRA_VEffInv EU28'!D97*'TRA_Inv EU28'!D97-'TRA_VEffInv UK'!D97*'TRA_Inv UK'!D97)/('TRA_Inv EU28'!D97-'TRA_Inv UK'!D97),('TRA_VEffInv EU28'!D97*'TRA_Vkm EU28'!D97-'TRA_VEffInv UK'!D97*'TRA_Vkm UK'!D97)/('TRA_Vkm EU28'!D97-'TRA_Vkm UK'!D97)),0)</f>
        <v>0</v>
      </c>
      <c r="E97" s="90">
        <f>IFERROR(IFERROR(('TRA_VEffInv EU28'!E97*'TRA_Inv EU28'!E97-'TRA_VEffInv UK'!E97*'TRA_Inv UK'!E97)/('TRA_Inv EU28'!E97-'TRA_Inv UK'!E97),('TRA_VEffInv EU28'!E97*'TRA_Vkm EU28'!E97-'TRA_VEffInv UK'!E97*'TRA_Vkm UK'!E97)/('TRA_Vkm EU28'!E97-'TRA_Vkm UK'!E97)),0)</f>
        <v>0</v>
      </c>
      <c r="F97" s="90">
        <f>IFERROR(IFERROR(('TRA_VEffInv EU28'!F97*'TRA_Inv EU28'!F97-'TRA_VEffInv UK'!F97*'TRA_Inv UK'!F97)/('TRA_Inv EU28'!F97-'TRA_Inv UK'!F97),('TRA_VEffInv EU28'!F97*'TRA_Vkm EU28'!F97-'TRA_VEffInv UK'!F97*'TRA_Vkm UK'!F97)/('TRA_Vkm EU28'!F97-'TRA_Vkm UK'!F97)),0)</f>
        <v>0</v>
      </c>
      <c r="G97" s="90">
        <f>IFERROR(IFERROR(('TRA_VEffInv EU28'!G97*'TRA_Inv EU28'!G97-'TRA_VEffInv UK'!G97*'TRA_Inv UK'!G97)/('TRA_Inv EU28'!G97-'TRA_Inv UK'!G97),('TRA_VEffInv EU28'!G97*'TRA_Vkm EU28'!G97-'TRA_VEffInv UK'!G97*'TRA_Vkm UK'!G97)/('TRA_Vkm EU28'!G97-'TRA_Vkm UK'!G97)),0)</f>
        <v>0</v>
      </c>
      <c r="H97" s="90">
        <f>IFERROR(IFERROR(('TRA_VEffInv EU28'!H97*'TRA_Inv EU28'!H97-'TRA_VEffInv UK'!H97*'TRA_Inv UK'!H97)/('TRA_Inv EU28'!H97-'TRA_Inv UK'!H97),('TRA_VEffInv EU28'!H97*'TRA_Vkm EU28'!H97-'TRA_VEffInv UK'!H97*'TRA_Vkm UK'!H97)/('TRA_Vkm EU28'!H97-'TRA_Vkm UK'!H97)),0)</f>
        <v>0</v>
      </c>
      <c r="I97" s="90">
        <f>IFERROR(IFERROR(('TRA_VEffInv EU28'!I97*'TRA_Inv EU28'!I97-'TRA_VEffInv UK'!I97*'TRA_Inv UK'!I97)/('TRA_Inv EU28'!I97-'TRA_Inv UK'!I97),('TRA_VEffInv EU28'!I97*'TRA_Vkm EU28'!I97-'TRA_VEffInv UK'!I97*'TRA_Vkm UK'!I97)/('TRA_Vkm EU28'!I97-'TRA_Vkm UK'!I97)),0)</f>
        <v>0</v>
      </c>
      <c r="J97" s="90">
        <f>IFERROR(IFERROR(('TRA_VEffInv EU28'!J97*'TRA_Inv EU28'!J97-'TRA_VEffInv UK'!J97*'TRA_Inv UK'!J97)/('TRA_Inv EU28'!J97-'TRA_Inv UK'!J97),('TRA_VEffInv EU28'!J97*'TRA_Vkm EU28'!J97-'TRA_VEffInv UK'!J97*'TRA_Vkm UK'!J97)/('TRA_Vkm EU28'!J97-'TRA_Vkm UK'!J97)),0)</f>
        <v>0</v>
      </c>
      <c r="K97" s="90">
        <f>IFERROR(IFERROR(('TRA_VEffInv EU28'!K97*'TRA_Inv EU28'!K97-'TRA_VEffInv UK'!K97*'TRA_Inv UK'!K97)/('TRA_Inv EU28'!K97-'TRA_Inv UK'!K97),('TRA_VEffInv EU28'!K97*'TRA_Vkm EU28'!K97-'TRA_VEffInv UK'!K97*'TRA_Vkm UK'!K97)/('TRA_Vkm EU28'!K97-'TRA_Vkm UK'!K97)),0)</f>
        <v>0</v>
      </c>
      <c r="L97" s="90">
        <f>IFERROR(IFERROR(('TRA_VEffInv EU28'!L97*'TRA_Inv EU28'!L97-'TRA_VEffInv UK'!L97*'TRA_Inv UK'!L97)/('TRA_Inv EU28'!L97-'TRA_Inv UK'!L97),('TRA_VEffInv EU28'!L97*'TRA_Vkm EU28'!L97-'TRA_VEffInv UK'!L97*'TRA_Vkm UK'!L97)/('TRA_Vkm EU28'!L97-'TRA_Vkm UK'!L97)),0)</f>
        <v>0</v>
      </c>
      <c r="M97" s="90">
        <f>IFERROR(IFERROR(('TRA_VEffInv EU28'!M97*'TRA_Inv EU28'!M97-'TRA_VEffInv UK'!M97*'TRA_Inv UK'!M97)/('TRA_Inv EU28'!M97-'TRA_Inv UK'!M97),('TRA_VEffInv EU28'!M97*'TRA_Vkm EU28'!M97-'TRA_VEffInv UK'!M97*'TRA_Vkm UK'!M97)/('TRA_Vkm EU28'!M97-'TRA_Vkm UK'!M97)),0)</f>
        <v>0</v>
      </c>
      <c r="N97" s="90">
        <f>IFERROR(IFERROR(('TRA_VEffInv EU28'!N97*'TRA_Inv EU28'!N97-'TRA_VEffInv UK'!N97*'TRA_Inv UK'!N97)/('TRA_Inv EU28'!N97-'TRA_Inv UK'!N97),('TRA_VEffInv EU28'!N97*'TRA_Vkm EU28'!N97-'TRA_VEffInv UK'!N97*'TRA_Vkm UK'!N97)/('TRA_Vkm EU28'!N97-'TRA_Vkm UK'!N97)),0)</f>
        <v>0</v>
      </c>
      <c r="O97" s="90">
        <f>IFERROR(IFERROR(('TRA_VEffInv EU28'!O97*'TRA_Inv EU28'!O97-'TRA_VEffInv UK'!O97*'TRA_Inv UK'!O97)/('TRA_Inv EU28'!O97-'TRA_Inv UK'!O97),('TRA_VEffInv EU28'!O97*'TRA_Vkm EU28'!O97-'TRA_VEffInv UK'!O97*'TRA_Vkm UK'!O97)/('TRA_Vkm EU28'!O97-'TRA_Vkm UK'!O97)),0)</f>
        <v>0</v>
      </c>
      <c r="P97" s="90">
        <f>IFERROR(IFERROR(('TRA_VEffInv EU28'!P97*'TRA_Inv EU28'!P97-'TRA_VEffInv UK'!P97*'TRA_Inv UK'!P97)/('TRA_Inv EU28'!P97-'TRA_Inv UK'!P97),('TRA_VEffInv EU28'!P97*'TRA_Vkm EU28'!P97-'TRA_VEffInv UK'!P97*'TRA_Vkm UK'!P97)/('TRA_Vkm EU28'!P97-'TRA_Vkm UK'!P97)),0)</f>
        <v>0</v>
      </c>
      <c r="Q97" s="90">
        <f>IFERROR(IFERROR(('TRA_VEffInv EU28'!Q97*'TRA_Inv EU28'!Q97-'TRA_VEffInv UK'!Q97*'TRA_Inv UK'!Q97)/('TRA_Inv EU28'!Q97-'TRA_Inv UK'!Q97),('TRA_VEffInv EU28'!Q97*'TRA_Vkm EU28'!Q97-'TRA_VEffInv UK'!Q97*'TRA_Vkm UK'!Q97)/('TRA_Vkm EU28'!Q97-'TRA_Vkm UK'!Q97)),0)</f>
        <v>0</v>
      </c>
      <c r="R97" s="90">
        <f>IFERROR(IFERROR(('TRA_VEffInv EU28'!R97*'TRA_Inv EU28'!R97-'TRA_VEffInv UK'!R97*'TRA_Inv UK'!R97)/('TRA_Inv EU28'!R97-'TRA_Inv UK'!R97),('TRA_VEffInv EU28'!R97*'TRA_Vkm EU28'!R97-'TRA_VEffInv UK'!R97*'TRA_Vkm UK'!R97)/('TRA_Vkm EU28'!R97-'TRA_Vkm UK'!R97)),0)</f>
        <v>28.418028001257213</v>
      </c>
      <c r="S97" s="90">
        <f>IFERROR(IFERROR(('TRA_VEffInv EU28'!S97*'TRA_Inv EU28'!S97-'TRA_VEffInv UK'!S97*'TRA_Inv UK'!S97)/('TRA_Inv EU28'!S97-'TRA_Inv UK'!S97),('TRA_VEffInv EU28'!S97*'TRA_Vkm EU28'!S97-'TRA_VEffInv UK'!S97*'TRA_Vkm UK'!S97)/('TRA_Vkm EU28'!S97-'TRA_Vkm UK'!S97)),0)</f>
        <v>28.361148903436444</v>
      </c>
      <c r="T97" s="90">
        <f>IFERROR(IFERROR(('TRA_VEffInv EU28'!T97*'TRA_Inv EU28'!T97-'TRA_VEffInv UK'!T97*'TRA_Inv UK'!T97)/('TRA_Inv EU28'!T97-'TRA_Inv UK'!T97),('TRA_VEffInv EU28'!T97*'TRA_Vkm EU28'!T97-'TRA_VEffInv UK'!T97*'TRA_Vkm UK'!T97)/('TRA_Vkm EU28'!T97-'TRA_Vkm UK'!T97)),0)</f>
        <v>28.260430662133391</v>
      </c>
      <c r="U97" s="90">
        <f>IFERROR(IFERROR(('TRA_VEffInv EU28'!U97*'TRA_Inv EU28'!U97-'TRA_VEffInv UK'!U97*'TRA_Inv UK'!U97)/('TRA_Inv EU28'!U97-'TRA_Inv UK'!U97),('TRA_VEffInv EU28'!U97*'TRA_Vkm EU28'!U97-'TRA_VEffInv UK'!U97*'TRA_Vkm UK'!U97)/('TRA_Vkm EU28'!U97-'TRA_Vkm UK'!U97)),0)</f>
        <v>28.184677254723042</v>
      </c>
      <c r="V97" s="90">
        <f>IFERROR(IFERROR(('TRA_VEffInv EU28'!V97*'TRA_Inv EU28'!V97-'TRA_VEffInv UK'!V97*'TRA_Inv UK'!V97)/('TRA_Inv EU28'!V97-'TRA_Inv UK'!V97),('TRA_VEffInv EU28'!V97*'TRA_Vkm EU28'!V97-'TRA_VEffInv UK'!V97*'TRA_Vkm UK'!V97)/('TRA_Vkm EU28'!V97-'TRA_Vkm UK'!V97)),0)</f>
        <v>28.112670642822138</v>
      </c>
      <c r="W97" s="90">
        <f>IFERROR(IFERROR(('TRA_VEffInv EU28'!W97*'TRA_Inv EU28'!W97-'TRA_VEffInv UK'!W97*'TRA_Inv UK'!W97)/('TRA_Inv EU28'!W97-'TRA_Inv UK'!W97),('TRA_VEffInv EU28'!W97*'TRA_Vkm EU28'!W97-'TRA_VEffInv UK'!W97*'TRA_Vkm UK'!W97)/('TRA_Vkm EU28'!W97-'TRA_Vkm UK'!W97)),0)</f>
        <v>28.042207918155725</v>
      </c>
      <c r="X97" s="90">
        <f>IFERROR(IFERROR(('TRA_VEffInv EU28'!X97*'TRA_Inv EU28'!X97-'TRA_VEffInv UK'!X97*'TRA_Inv UK'!X97)/('TRA_Inv EU28'!X97-'TRA_Inv UK'!X97),('TRA_VEffInv EU28'!X97*'TRA_Vkm EU28'!X97-'TRA_VEffInv UK'!X97*'TRA_Vkm UK'!X97)/('TRA_Vkm EU28'!X97-'TRA_Vkm UK'!X97)),0)</f>
        <v>27.971771006184397</v>
      </c>
      <c r="Y97" s="90">
        <f>IFERROR(IFERROR(('TRA_VEffInv EU28'!Y97*'TRA_Inv EU28'!Y97-'TRA_VEffInv UK'!Y97*'TRA_Inv UK'!Y97)/('TRA_Inv EU28'!Y97-'TRA_Inv UK'!Y97),('TRA_VEffInv EU28'!Y97*'TRA_Vkm EU28'!Y97-'TRA_VEffInv UK'!Y97*'TRA_Vkm UK'!Y97)/('TRA_Vkm EU28'!Y97-'TRA_Vkm UK'!Y97)),0)</f>
        <v>27.902985513379182</v>
      </c>
      <c r="Z97" s="90">
        <f>IFERROR(IFERROR(('TRA_VEffInv EU28'!Z97*'TRA_Inv EU28'!Z97-'TRA_VEffInv UK'!Z97*'TRA_Inv UK'!Z97)/('TRA_Inv EU28'!Z97-'TRA_Inv UK'!Z97),('TRA_VEffInv EU28'!Z97*'TRA_Vkm EU28'!Z97-'TRA_VEffInv UK'!Z97*'TRA_Vkm UK'!Z97)/('TRA_Vkm EU28'!Z97-'TRA_Vkm UK'!Z97)),0)</f>
        <v>27.833645822625964</v>
      </c>
      <c r="AA97" s="90">
        <f>IFERROR(IFERROR(('TRA_VEffInv EU28'!AA97*'TRA_Inv EU28'!AA97-'TRA_VEffInv UK'!AA97*'TRA_Inv UK'!AA97)/('TRA_Inv EU28'!AA97-'TRA_Inv UK'!AA97),('TRA_VEffInv EU28'!AA97*'TRA_Vkm EU28'!AA97-'TRA_VEffInv UK'!AA97*'TRA_Vkm UK'!AA97)/('TRA_Vkm EU28'!AA97-'TRA_Vkm UK'!AA97)),0)</f>
        <v>27.766470074684683</v>
      </c>
      <c r="AB97" s="90">
        <f>IFERROR(IFERROR(('TRA_VEffInv EU28'!AB97*'TRA_Inv EU28'!AB97-'TRA_VEffInv UK'!AB97*'TRA_Inv UK'!AB97)/('TRA_Inv EU28'!AB97-'TRA_Inv UK'!AB97),('TRA_VEffInv EU28'!AB97*'TRA_Vkm EU28'!AB97-'TRA_VEffInv UK'!AB97*'TRA_Vkm UK'!AB97)/('TRA_Vkm EU28'!AB97-'TRA_Vkm UK'!AB97)),0)</f>
        <v>27.697348767259321</v>
      </c>
      <c r="AC97" s="90">
        <f>IFERROR(IFERROR(('TRA_VEffInv EU28'!AC97*'TRA_Inv EU28'!AC97-'TRA_VEffInv UK'!AC97*'TRA_Inv UK'!AC97)/('TRA_Inv EU28'!AC97-'TRA_Inv UK'!AC97),('TRA_VEffInv EU28'!AC97*'TRA_Vkm EU28'!AC97-'TRA_VEffInv UK'!AC97*'TRA_Vkm UK'!AC97)/('TRA_Vkm EU28'!AC97-'TRA_Vkm UK'!AC97)),0)</f>
        <v>27.63140095598375</v>
      </c>
      <c r="AD97" s="90">
        <f>IFERROR(IFERROR(('TRA_VEffInv EU28'!AD97*'TRA_Inv EU28'!AD97-'TRA_VEffInv UK'!AD97*'TRA_Inv UK'!AD97)/('TRA_Inv EU28'!AD97-'TRA_Inv UK'!AD97),('TRA_VEffInv EU28'!AD97*'TRA_Vkm EU28'!AD97-'TRA_VEffInv UK'!AD97*'TRA_Vkm UK'!AD97)/('TRA_Vkm EU28'!AD97-'TRA_Vkm UK'!AD97)),0)</f>
        <v>27.563642357028503</v>
      </c>
      <c r="AE97" s="90">
        <f>IFERROR(IFERROR(('TRA_VEffInv EU28'!AE97*'TRA_Inv EU28'!AE97-'TRA_VEffInv UK'!AE97*'TRA_Inv UK'!AE97)/('TRA_Inv EU28'!AE97-'TRA_Inv UK'!AE97),('TRA_VEffInv EU28'!AE97*'TRA_Vkm EU28'!AE97-'TRA_VEffInv UK'!AE97*'TRA_Vkm UK'!AE97)/('TRA_Vkm EU28'!AE97-'TRA_Vkm UK'!AE97)),0)</f>
        <v>27.500204292926888</v>
      </c>
      <c r="AF97" s="90">
        <f>IFERROR(IFERROR(('TRA_VEffInv EU28'!AF97*'TRA_Inv EU28'!AF97-'TRA_VEffInv UK'!AF97*'TRA_Inv UK'!AF97)/('TRA_Inv EU28'!AF97-'TRA_Inv UK'!AF97),('TRA_VEffInv EU28'!AF97*'TRA_Vkm EU28'!AF97-'TRA_VEffInv UK'!AF97*'TRA_Vkm UK'!AF97)/('TRA_Vkm EU28'!AF97-'TRA_Vkm UK'!AF97)),0)</f>
        <v>27.435150002550241</v>
      </c>
      <c r="AG97" s="90">
        <f>IFERROR(IFERROR(('TRA_VEffInv EU28'!AG97*'TRA_Inv EU28'!AG97-'TRA_VEffInv UK'!AG97*'TRA_Inv UK'!AG97)/('TRA_Inv EU28'!AG97-'TRA_Inv UK'!AG97),('TRA_VEffInv EU28'!AG97*'TRA_Vkm EU28'!AG97-'TRA_VEffInv UK'!AG97*'TRA_Vkm UK'!AG97)/('TRA_Vkm EU28'!AG97-'TRA_Vkm UK'!AG97)),0)</f>
        <v>27.358531223311971</v>
      </c>
      <c r="AH97" s="90">
        <f>IFERROR(IFERROR(('TRA_VEffInv EU28'!AH97*'TRA_Inv EU28'!AH97-'TRA_VEffInv UK'!AH97*'TRA_Inv UK'!AH97)/('TRA_Inv EU28'!AH97-'TRA_Inv UK'!AH97),('TRA_VEffInv EU28'!AH97*'TRA_Vkm EU28'!AH97-'TRA_VEffInv UK'!AH97*'TRA_Vkm UK'!AH97)/('TRA_Vkm EU28'!AH97-'TRA_Vkm UK'!AH97)),0)</f>
        <v>27.276101589226446</v>
      </c>
      <c r="AI97" s="90">
        <f>IFERROR(IFERROR(('TRA_VEffInv EU28'!AI97*'TRA_Inv EU28'!AI97-'TRA_VEffInv UK'!AI97*'TRA_Inv UK'!AI97)/('TRA_Inv EU28'!AI97-'TRA_Inv UK'!AI97),('TRA_VEffInv EU28'!AI97*'TRA_Vkm EU28'!AI97-'TRA_VEffInv UK'!AI97*'TRA_Vkm UK'!AI97)/('TRA_Vkm EU28'!AI97-'TRA_Vkm UK'!AI97)),0)</f>
        <v>27.187296445344575</v>
      </c>
      <c r="AJ97" s="90">
        <f>IFERROR(IFERROR(('TRA_VEffInv EU28'!AJ97*'TRA_Inv EU28'!AJ97-'TRA_VEffInv UK'!AJ97*'TRA_Inv UK'!AJ97)/('TRA_Inv EU28'!AJ97-'TRA_Inv UK'!AJ97),('TRA_VEffInv EU28'!AJ97*'TRA_Vkm EU28'!AJ97-'TRA_VEffInv UK'!AJ97*'TRA_Vkm UK'!AJ97)/('TRA_Vkm EU28'!AJ97-'TRA_Vkm UK'!AJ97)),0)</f>
        <v>27.094483105501652</v>
      </c>
      <c r="AK97" s="90">
        <f>IFERROR(IFERROR(('TRA_VEffInv EU28'!AK97*'TRA_Inv EU28'!AK97-'TRA_VEffInv UK'!AK97*'TRA_Inv UK'!AK97)/('TRA_Inv EU28'!AK97-'TRA_Inv UK'!AK97),('TRA_VEffInv EU28'!AK97*'TRA_Vkm EU28'!AK97-'TRA_VEffInv UK'!AK97*'TRA_Vkm UK'!AK97)/('TRA_Vkm EU28'!AK97-'TRA_Vkm UK'!AK97)),0)</f>
        <v>27.000233065419408</v>
      </c>
      <c r="AL97" s="90">
        <f>IFERROR(IFERROR(('TRA_VEffInv EU28'!AL97*'TRA_Inv EU28'!AL97-'TRA_VEffInv UK'!AL97*'TRA_Inv UK'!AL97)/('TRA_Inv EU28'!AL97-'TRA_Inv UK'!AL97),('TRA_VEffInv EU28'!AL97*'TRA_Vkm EU28'!AL97-'TRA_VEffInv UK'!AL97*'TRA_Vkm UK'!AL97)/('TRA_Vkm EU28'!AL97-'TRA_Vkm UK'!AL97)),0)</f>
        <v>26.901979252584056</v>
      </c>
      <c r="AM97" s="90">
        <f>IFERROR(IFERROR(('TRA_VEffInv EU28'!AM97*'TRA_Inv EU28'!AM97-'TRA_VEffInv UK'!AM97*'TRA_Inv UK'!AM97)/('TRA_Inv EU28'!AM97-'TRA_Inv UK'!AM97),('TRA_VEffInv EU28'!AM97*'TRA_Vkm EU28'!AM97-'TRA_VEffInv UK'!AM97*'TRA_Vkm UK'!AM97)/('TRA_Vkm EU28'!AM97-'TRA_Vkm UK'!AM97)),0)</f>
        <v>26.79560644473386</v>
      </c>
      <c r="AN97" s="90">
        <f>IFERROR(IFERROR(('TRA_VEffInv EU28'!AN97*'TRA_Inv EU28'!AN97-'TRA_VEffInv UK'!AN97*'TRA_Inv UK'!AN97)/('TRA_Inv EU28'!AN97-'TRA_Inv UK'!AN97),('TRA_VEffInv EU28'!AN97*'TRA_Vkm EU28'!AN97-'TRA_VEffInv UK'!AN97*'TRA_Vkm UK'!AN97)/('TRA_Vkm EU28'!AN97-'TRA_Vkm UK'!AN97)),0)</f>
        <v>26.68706816542165</v>
      </c>
      <c r="AO97" s="90">
        <f>IFERROR(IFERROR(('TRA_VEffInv EU28'!AO97*'TRA_Inv EU28'!AO97-'TRA_VEffInv UK'!AO97*'TRA_Inv UK'!AO97)/('TRA_Inv EU28'!AO97-'TRA_Inv UK'!AO97),('TRA_VEffInv EU28'!AO97*'TRA_Vkm EU28'!AO97-'TRA_VEffInv UK'!AO97*'TRA_Vkm UK'!AO97)/('TRA_Vkm EU28'!AO97-'TRA_Vkm UK'!AO97)),0)</f>
        <v>26.578419528334866</v>
      </c>
      <c r="AP97" s="90">
        <f>IFERROR(IFERROR(('TRA_VEffInv EU28'!AP97*'TRA_Inv EU28'!AP97-'TRA_VEffInv UK'!AP97*'TRA_Inv UK'!AP97)/('TRA_Inv EU28'!AP97-'TRA_Inv UK'!AP97),('TRA_VEffInv EU28'!AP97*'TRA_Vkm EU28'!AP97-'TRA_VEffInv UK'!AP97*'TRA_Vkm UK'!AP97)/('TRA_Vkm EU28'!AP97-'TRA_Vkm UK'!AP97)),0)</f>
        <v>26.463694184866256</v>
      </c>
      <c r="AQ97" s="90">
        <f>IFERROR(IFERROR(('TRA_VEffInv EU28'!AQ97*'TRA_Inv EU28'!AQ97-'TRA_VEffInv UK'!AQ97*'TRA_Inv UK'!AQ97)/('TRA_Inv EU28'!AQ97-'TRA_Inv UK'!AQ97),('TRA_VEffInv EU28'!AQ97*'TRA_Vkm EU28'!AQ97-'TRA_VEffInv UK'!AQ97*'TRA_Vkm UK'!AQ97)/('TRA_Vkm EU28'!AQ97-'TRA_Vkm UK'!AQ97)),0)</f>
        <v>26.357000502604716</v>
      </c>
      <c r="AR97" s="90">
        <f>IFERROR(IFERROR(('TRA_VEffInv EU28'!AR97*'TRA_Inv EU28'!AR97-'TRA_VEffInv UK'!AR97*'TRA_Inv UK'!AR97)/('TRA_Inv EU28'!AR97-'TRA_Inv UK'!AR97),('TRA_VEffInv EU28'!AR97*'TRA_Vkm EU28'!AR97-'TRA_VEffInv UK'!AR97*'TRA_Vkm UK'!AR97)/('TRA_Vkm EU28'!AR97-'TRA_Vkm UK'!AR97)),0)</f>
        <v>26.249439913618367</v>
      </c>
      <c r="AS97" s="90">
        <f>IFERROR(IFERROR(('TRA_VEffInv EU28'!AS97*'TRA_Inv EU28'!AS97-'TRA_VEffInv UK'!AS97*'TRA_Inv UK'!AS97)/('TRA_Inv EU28'!AS97-'TRA_Inv UK'!AS97),('TRA_VEffInv EU28'!AS97*'TRA_Vkm EU28'!AS97-'TRA_VEffInv UK'!AS97*'TRA_Vkm UK'!AS97)/('TRA_Vkm EU28'!AS97-'TRA_Vkm UK'!AS97)),0)</f>
        <v>26.147282812194181</v>
      </c>
      <c r="AT97" s="90">
        <f>IFERROR(IFERROR(('TRA_VEffInv EU28'!AT97*'TRA_Inv EU28'!AT97-'TRA_VEffInv UK'!AT97*'TRA_Inv UK'!AT97)/('TRA_Inv EU28'!AT97-'TRA_Inv UK'!AT97),('TRA_VEffInv EU28'!AT97*'TRA_Vkm EU28'!AT97-'TRA_VEffInv UK'!AT97*'TRA_Vkm UK'!AT97)/('TRA_Vkm EU28'!AT97-'TRA_Vkm UK'!AT97)),0)</f>
        <v>26.046913943845031</v>
      </c>
      <c r="AU97" s="90">
        <f>IFERROR(IFERROR(('TRA_VEffInv EU28'!AU97*'TRA_Inv EU28'!AU97-'TRA_VEffInv UK'!AU97*'TRA_Inv UK'!AU97)/('TRA_Inv EU28'!AU97-'TRA_Inv UK'!AU97),('TRA_VEffInv EU28'!AU97*'TRA_Vkm EU28'!AU97-'TRA_VEffInv UK'!AU97*'TRA_Vkm UK'!AU97)/('TRA_Vkm EU28'!AU97-'TRA_Vkm UK'!AU97)),0)</f>
        <v>25.946884508808829</v>
      </c>
      <c r="AV97" s="90">
        <f>IFERROR(IFERROR(('TRA_VEffInv EU28'!AV97*'TRA_Inv EU28'!AV97-'TRA_VEffInv UK'!AV97*'TRA_Inv UK'!AV97)/('TRA_Inv EU28'!AV97-'TRA_Inv UK'!AV97),('TRA_VEffInv EU28'!AV97*'TRA_Vkm EU28'!AV97-'TRA_VEffInv UK'!AV97*'TRA_Vkm UK'!AV97)/('TRA_Vkm EU28'!AV97-'TRA_Vkm UK'!AV97)),0)</f>
        <v>25.852083090425072</v>
      </c>
      <c r="AW97" s="90">
        <f>IFERROR(IFERROR(('TRA_VEffInv EU28'!AW97*'TRA_Inv EU28'!AW97-'TRA_VEffInv UK'!AW97*'TRA_Inv UK'!AW97)/('TRA_Inv EU28'!AW97-'TRA_Inv UK'!AW97),('TRA_VEffInv EU28'!AW97*'TRA_Vkm EU28'!AW97-'TRA_VEffInv UK'!AW97*'TRA_Vkm UK'!AW97)/('TRA_Vkm EU28'!AW97-'TRA_Vkm UK'!AW97)),0)</f>
        <v>25.754362195547213</v>
      </c>
      <c r="AX97" s="90">
        <f>IFERROR(IFERROR(('TRA_VEffInv EU28'!AX97*'TRA_Inv EU28'!AX97-'TRA_VEffInv UK'!AX97*'TRA_Inv UK'!AX97)/('TRA_Inv EU28'!AX97-'TRA_Inv UK'!AX97),('TRA_VEffInv EU28'!AX97*'TRA_Vkm EU28'!AX97-'TRA_VEffInv UK'!AX97*'TRA_Vkm UK'!AX97)/('TRA_Vkm EU28'!AX97-'TRA_Vkm UK'!AX97)),0)</f>
        <v>25.662277721970025</v>
      </c>
      <c r="AY97" s="90">
        <f>IFERROR(IFERROR(('TRA_VEffInv EU28'!AY97*'TRA_Inv EU28'!AY97-'TRA_VEffInv UK'!AY97*'TRA_Inv UK'!AY97)/('TRA_Inv EU28'!AY97-'TRA_Inv UK'!AY97),('TRA_VEffInv EU28'!AY97*'TRA_Vkm EU28'!AY97-'TRA_VEffInv UK'!AY97*'TRA_Vkm UK'!AY97)/('TRA_Vkm EU28'!AY97-'TRA_Vkm UK'!AY97)),0)</f>
        <v>25.571986002808011</v>
      </c>
      <c r="AZ97" s="90">
        <f>IFERROR(IFERROR(('TRA_VEffInv EU28'!AZ97*'TRA_Inv EU28'!AZ97-'TRA_VEffInv UK'!AZ97*'TRA_Inv UK'!AZ97)/('TRA_Inv EU28'!AZ97-'TRA_Inv UK'!AZ97),('TRA_VEffInv EU28'!AZ97*'TRA_Vkm EU28'!AZ97-'TRA_VEffInv UK'!AZ97*'TRA_Vkm UK'!AZ97)/('TRA_Vkm EU28'!AZ97-'TRA_Vkm UK'!AZ97)),0)</f>
        <v>25.482862329361108</v>
      </c>
    </row>
    <row r="98" spans="1:52">
      <c r="A98" s="103" t="s">
        <v>133</v>
      </c>
      <c r="B98" s="90"/>
      <c r="C98" s="90">
        <f>IFERROR(IFERROR(('TRA_VEffInv EU28'!C98*'TRA_Inv EU28'!C98-'TRA_VEffInv UK'!C98*'TRA_Inv UK'!C98)/('TRA_Inv EU28'!C98-'TRA_Inv UK'!C98),('TRA_VEffInv EU28'!C98*'TRA_Vkm EU28'!C98-'TRA_VEffInv UK'!C98*'TRA_Vkm UK'!C98)/('TRA_Vkm EU28'!C98-'TRA_Vkm UK'!C98)),0)</f>
        <v>0</v>
      </c>
      <c r="D98" s="90">
        <f>IFERROR(IFERROR(('TRA_VEffInv EU28'!D98*'TRA_Inv EU28'!D98-'TRA_VEffInv UK'!D98*'TRA_Inv UK'!D98)/('TRA_Inv EU28'!D98-'TRA_Inv UK'!D98),('TRA_VEffInv EU28'!D98*'TRA_Vkm EU28'!D98-'TRA_VEffInv UK'!D98*'TRA_Vkm UK'!D98)/('TRA_Vkm EU28'!D98-'TRA_Vkm UK'!D98)),0)</f>
        <v>0</v>
      </c>
      <c r="E98" s="90">
        <f>IFERROR(IFERROR(('TRA_VEffInv EU28'!E98*'TRA_Inv EU28'!E98-'TRA_VEffInv UK'!E98*'TRA_Inv UK'!E98)/('TRA_Inv EU28'!E98-'TRA_Inv UK'!E98),('TRA_VEffInv EU28'!E98*'TRA_Vkm EU28'!E98-'TRA_VEffInv UK'!E98*'TRA_Vkm UK'!E98)/('TRA_Vkm EU28'!E98-'TRA_Vkm UK'!E98)),0)</f>
        <v>0</v>
      </c>
      <c r="F98" s="90">
        <f>IFERROR(IFERROR(('TRA_VEffInv EU28'!F98*'TRA_Inv EU28'!F98-'TRA_VEffInv UK'!F98*'TRA_Inv UK'!F98)/('TRA_Inv EU28'!F98-'TRA_Inv UK'!F98),('TRA_VEffInv EU28'!F98*'TRA_Vkm EU28'!F98-'TRA_VEffInv UK'!F98*'TRA_Vkm UK'!F98)/('TRA_Vkm EU28'!F98-'TRA_Vkm UK'!F98)),0)</f>
        <v>0</v>
      </c>
      <c r="G98" s="90">
        <f>IFERROR(IFERROR(('TRA_VEffInv EU28'!G98*'TRA_Inv EU28'!G98-'TRA_VEffInv UK'!G98*'TRA_Inv UK'!G98)/('TRA_Inv EU28'!G98-'TRA_Inv UK'!G98),('TRA_VEffInv EU28'!G98*'TRA_Vkm EU28'!G98-'TRA_VEffInv UK'!G98*'TRA_Vkm UK'!G98)/('TRA_Vkm EU28'!G98-'TRA_Vkm UK'!G98)),0)</f>
        <v>0</v>
      </c>
      <c r="H98" s="90">
        <f>IFERROR(IFERROR(('TRA_VEffInv EU28'!H98*'TRA_Inv EU28'!H98-'TRA_VEffInv UK'!H98*'TRA_Inv UK'!H98)/('TRA_Inv EU28'!H98-'TRA_Inv UK'!H98),('TRA_VEffInv EU28'!H98*'TRA_Vkm EU28'!H98-'TRA_VEffInv UK'!H98*'TRA_Vkm UK'!H98)/('TRA_Vkm EU28'!H98-'TRA_Vkm UK'!H98)),0)</f>
        <v>0</v>
      </c>
      <c r="I98" s="90">
        <f>IFERROR(IFERROR(('TRA_VEffInv EU28'!I98*'TRA_Inv EU28'!I98-'TRA_VEffInv UK'!I98*'TRA_Inv UK'!I98)/('TRA_Inv EU28'!I98-'TRA_Inv UK'!I98),('TRA_VEffInv EU28'!I98*'TRA_Vkm EU28'!I98-'TRA_VEffInv UK'!I98*'TRA_Vkm UK'!I98)/('TRA_Vkm EU28'!I98-'TRA_Vkm UK'!I98)),0)</f>
        <v>0</v>
      </c>
      <c r="J98" s="90">
        <f>IFERROR(IFERROR(('TRA_VEffInv EU28'!J98*'TRA_Inv EU28'!J98-'TRA_VEffInv UK'!J98*'TRA_Inv UK'!J98)/('TRA_Inv EU28'!J98-'TRA_Inv UK'!J98),('TRA_VEffInv EU28'!J98*'TRA_Vkm EU28'!J98-'TRA_VEffInv UK'!J98*'TRA_Vkm UK'!J98)/('TRA_Vkm EU28'!J98-'TRA_Vkm UK'!J98)),0)</f>
        <v>0</v>
      </c>
      <c r="K98" s="90">
        <f>IFERROR(IFERROR(('TRA_VEffInv EU28'!K98*'TRA_Inv EU28'!K98-'TRA_VEffInv UK'!K98*'TRA_Inv UK'!K98)/('TRA_Inv EU28'!K98-'TRA_Inv UK'!K98),('TRA_VEffInv EU28'!K98*'TRA_Vkm EU28'!K98-'TRA_VEffInv UK'!K98*'TRA_Vkm UK'!K98)/('TRA_Vkm EU28'!K98-'TRA_Vkm UK'!K98)),0)</f>
        <v>0</v>
      </c>
      <c r="L98" s="90">
        <f>IFERROR(IFERROR(('TRA_VEffInv EU28'!L98*'TRA_Inv EU28'!L98-'TRA_VEffInv UK'!L98*'TRA_Inv UK'!L98)/('TRA_Inv EU28'!L98-'TRA_Inv UK'!L98),('TRA_VEffInv EU28'!L98*'TRA_Vkm EU28'!L98-'TRA_VEffInv UK'!L98*'TRA_Vkm UK'!L98)/('TRA_Vkm EU28'!L98-'TRA_Vkm UK'!L98)),0)</f>
        <v>0</v>
      </c>
      <c r="M98" s="90">
        <f>IFERROR(IFERROR(('TRA_VEffInv EU28'!M98*'TRA_Inv EU28'!M98-'TRA_VEffInv UK'!M98*'TRA_Inv UK'!M98)/('TRA_Inv EU28'!M98-'TRA_Inv UK'!M98),('TRA_VEffInv EU28'!M98*'TRA_Vkm EU28'!M98-'TRA_VEffInv UK'!M98*'TRA_Vkm UK'!M98)/('TRA_Vkm EU28'!M98-'TRA_Vkm UK'!M98)),0)</f>
        <v>0</v>
      </c>
      <c r="N98" s="90">
        <f>IFERROR(IFERROR(('TRA_VEffInv EU28'!N98*'TRA_Inv EU28'!N98-'TRA_VEffInv UK'!N98*'TRA_Inv UK'!N98)/('TRA_Inv EU28'!N98-'TRA_Inv UK'!N98),('TRA_VEffInv EU28'!N98*'TRA_Vkm EU28'!N98-'TRA_VEffInv UK'!N98*'TRA_Vkm UK'!N98)/('TRA_Vkm EU28'!N98-'TRA_Vkm UK'!N98)),0)</f>
        <v>0</v>
      </c>
      <c r="O98" s="90">
        <f>IFERROR(IFERROR(('TRA_VEffInv EU28'!O98*'TRA_Inv EU28'!O98-'TRA_VEffInv UK'!O98*'TRA_Inv UK'!O98)/('TRA_Inv EU28'!O98-'TRA_Inv UK'!O98),('TRA_VEffInv EU28'!O98*'TRA_Vkm EU28'!O98-'TRA_VEffInv UK'!O98*'TRA_Vkm UK'!O98)/('TRA_Vkm EU28'!O98-'TRA_Vkm UK'!O98)),0)</f>
        <v>0</v>
      </c>
      <c r="P98" s="90">
        <f>IFERROR(IFERROR(('TRA_VEffInv EU28'!P98*'TRA_Inv EU28'!P98-'TRA_VEffInv UK'!P98*'TRA_Inv UK'!P98)/('TRA_Inv EU28'!P98-'TRA_Inv UK'!P98),('TRA_VEffInv EU28'!P98*'TRA_Vkm EU28'!P98-'TRA_VEffInv UK'!P98*'TRA_Vkm UK'!P98)/('TRA_Vkm EU28'!P98-'TRA_Vkm UK'!P98)),0)</f>
        <v>0</v>
      </c>
      <c r="Q98" s="90">
        <f>IFERROR(IFERROR(('TRA_VEffInv EU28'!Q98*'TRA_Inv EU28'!Q98-'TRA_VEffInv UK'!Q98*'TRA_Inv UK'!Q98)/('TRA_Inv EU28'!Q98-'TRA_Inv UK'!Q98),('TRA_VEffInv EU28'!Q98*'TRA_Vkm EU28'!Q98-'TRA_VEffInv UK'!Q98*'TRA_Vkm UK'!Q98)/('TRA_Vkm EU28'!Q98-'TRA_Vkm UK'!Q98)),0)</f>
        <v>0</v>
      </c>
      <c r="R98" s="90">
        <f>IFERROR(IFERROR(('TRA_VEffInv EU28'!R98*'TRA_Inv EU28'!R98-'TRA_VEffInv UK'!R98*'TRA_Inv UK'!R98)/('TRA_Inv EU28'!R98-'TRA_Inv UK'!R98),('TRA_VEffInv EU28'!R98*'TRA_Vkm EU28'!R98-'TRA_VEffInv UK'!R98*'TRA_Vkm UK'!R98)/('TRA_Vkm EU28'!R98-'TRA_Vkm UK'!R98)),0)</f>
        <v>0</v>
      </c>
      <c r="S98" s="90">
        <f>IFERROR(IFERROR(('TRA_VEffInv EU28'!S98*'TRA_Inv EU28'!S98-'TRA_VEffInv UK'!S98*'TRA_Inv UK'!S98)/('TRA_Inv EU28'!S98-'TRA_Inv UK'!S98),('TRA_VEffInv EU28'!S98*'TRA_Vkm EU28'!S98-'TRA_VEffInv UK'!S98*'TRA_Vkm UK'!S98)/('TRA_Vkm EU28'!S98-'TRA_Vkm UK'!S98)),0)</f>
        <v>0</v>
      </c>
      <c r="T98" s="90">
        <f>IFERROR(IFERROR(('TRA_VEffInv EU28'!T98*'TRA_Inv EU28'!T98-'TRA_VEffInv UK'!T98*'TRA_Inv UK'!T98)/('TRA_Inv EU28'!T98-'TRA_Inv UK'!T98),('TRA_VEffInv EU28'!T98*'TRA_Vkm EU28'!T98-'TRA_VEffInv UK'!T98*'TRA_Vkm UK'!T98)/('TRA_Vkm EU28'!T98-'TRA_Vkm UK'!T98)),0)</f>
        <v>0</v>
      </c>
      <c r="U98" s="90">
        <f>IFERROR(IFERROR(('TRA_VEffInv EU28'!U98*'TRA_Inv EU28'!U98-'TRA_VEffInv UK'!U98*'TRA_Inv UK'!U98)/('TRA_Inv EU28'!U98-'TRA_Inv UK'!U98),('TRA_VEffInv EU28'!U98*'TRA_Vkm EU28'!U98-'TRA_VEffInv UK'!U98*'TRA_Vkm UK'!U98)/('TRA_Vkm EU28'!U98-'TRA_Vkm UK'!U98)),0)</f>
        <v>0</v>
      </c>
      <c r="V98" s="90">
        <f>IFERROR(IFERROR(('TRA_VEffInv EU28'!V98*'TRA_Inv EU28'!V98-'TRA_VEffInv UK'!V98*'TRA_Inv UK'!V98)/('TRA_Inv EU28'!V98-'TRA_Inv UK'!V98),('TRA_VEffInv EU28'!V98*'TRA_Vkm EU28'!V98-'TRA_VEffInv UK'!V98*'TRA_Vkm UK'!V98)/('TRA_Vkm EU28'!V98-'TRA_Vkm UK'!V98)),0)</f>
        <v>0</v>
      </c>
      <c r="W98" s="90">
        <f>IFERROR(IFERROR(('TRA_VEffInv EU28'!W98*'TRA_Inv EU28'!W98-'TRA_VEffInv UK'!W98*'TRA_Inv UK'!W98)/('TRA_Inv EU28'!W98-'TRA_Inv UK'!W98),('TRA_VEffInv EU28'!W98*'TRA_Vkm EU28'!W98-'TRA_VEffInv UK'!W98*'TRA_Vkm UK'!W98)/('TRA_Vkm EU28'!W98-'TRA_Vkm UK'!W98)),0)</f>
        <v>0</v>
      </c>
      <c r="X98" s="90">
        <f>IFERROR(IFERROR(('TRA_VEffInv EU28'!X98*'TRA_Inv EU28'!X98-'TRA_VEffInv UK'!X98*'TRA_Inv UK'!X98)/('TRA_Inv EU28'!X98-'TRA_Inv UK'!X98),('TRA_VEffInv EU28'!X98*'TRA_Vkm EU28'!X98-'TRA_VEffInv UK'!X98*'TRA_Vkm UK'!X98)/('TRA_Vkm EU28'!X98-'TRA_Vkm UK'!X98)),0)</f>
        <v>0</v>
      </c>
      <c r="Y98" s="90">
        <f>IFERROR(IFERROR(('TRA_VEffInv EU28'!Y98*'TRA_Inv EU28'!Y98-'TRA_VEffInv UK'!Y98*'TRA_Inv UK'!Y98)/('TRA_Inv EU28'!Y98-'TRA_Inv UK'!Y98),('TRA_VEffInv EU28'!Y98*'TRA_Vkm EU28'!Y98-'TRA_VEffInv UK'!Y98*'TRA_Vkm UK'!Y98)/('TRA_Vkm EU28'!Y98-'TRA_Vkm UK'!Y98)),0)</f>
        <v>0</v>
      </c>
      <c r="Z98" s="90">
        <f>IFERROR(IFERROR(('TRA_VEffInv EU28'!Z98*'TRA_Inv EU28'!Z98-'TRA_VEffInv UK'!Z98*'TRA_Inv UK'!Z98)/('TRA_Inv EU28'!Z98-'TRA_Inv UK'!Z98),('TRA_VEffInv EU28'!Z98*'TRA_Vkm EU28'!Z98-'TRA_VEffInv UK'!Z98*'TRA_Vkm UK'!Z98)/('TRA_Vkm EU28'!Z98-'TRA_Vkm UK'!Z98)),0)</f>
        <v>0</v>
      </c>
      <c r="AA98" s="90">
        <f>IFERROR(IFERROR(('TRA_VEffInv EU28'!AA98*'TRA_Inv EU28'!AA98-'TRA_VEffInv UK'!AA98*'TRA_Inv UK'!AA98)/('TRA_Inv EU28'!AA98-'TRA_Inv UK'!AA98),('TRA_VEffInv EU28'!AA98*'TRA_Vkm EU28'!AA98-'TRA_VEffInv UK'!AA98*'TRA_Vkm UK'!AA98)/('TRA_Vkm EU28'!AA98-'TRA_Vkm UK'!AA98)),0)</f>
        <v>0</v>
      </c>
      <c r="AB98" s="90">
        <f>IFERROR(IFERROR(('TRA_VEffInv EU28'!AB98*'TRA_Inv EU28'!AB98-'TRA_VEffInv UK'!AB98*'TRA_Inv UK'!AB98)/('TRA_Inv EU28'!AB98-'TRA_Inv UK'!AB98),('TRA_VEffInv EU28'!AB98*'TRA_Vkm EU28'!AB98-'TRA_VEffInv UK'!AB98*'TRA_Vkm UK'!AB98)/('TRA_Vkm EU28'!AB98-'TRA_Vkm UK'!AB98)),0)</f>
        <v>0</v>
      </c>
      <c r="AC98" s="90">
        <f>IFERROR(IFERROR(('TRA_VEffInv EU28'!AC98*'TRA_Inv EU28'!AC98-'TRA_VEffInv UK'!AC98*'TRA_Inv UK'!AC98)/('TRA_Inv EU28'!AC98-'TRA_Inv UK'!AC98),('TRA_VEffInv EU28'!AC98*'TRA_Vkm EU28'!AC98-'TRA_VEffInv UK'!AC98*'TRA_Vkm UK'!AC98)/('TRA_Vkm EU28'!AC98-'TRA_Vkm UK'!AC98)),0)</f>
        <v>0</v>
      </c>
      <c r="AD98" s="90">
        <f>IFERROR(IFERROR(('TRA_VEffInv EU28'!AD98*'TRA_Inv EU28'!AD98-'TRA_VEffInv UK'!AD98*'TRA_Inv UK'!AD98)/('TRA_Inv EU28'!AD98-'TRA_Inv UK'!AD98),('TRA_VEffInv EU28'!AD98*'TRA_Vkm EU28'!AD98-'TRA_VEffInv UK'!AD98*'TRA_Vkm UK'!AD98)/('TRA_Vkm EU28'!AD98-'TRA_Vkm UK'!AD98)),0)</f>
        <v>0</v>
      </c>
      <c r="AE98" s="90">
        <f>IFERROR(IFERROR(('TRA_VEffInv EU28'!AE98*'TRA_Inv EU28'!AE98-'TRA_VEffInv UK'!AE98*'TRA_Inv UK'!AE98)/('TRA_Inv EU28'!AE98-'TRA_Inv UK'!AE98),('TRA_VEffInv EU28'!AE98*'TRA_Vkm EU28'!AE98-'TRA_VEffInv UK'!AE98*'TRA_Vkm UK'!AE98)/('TRA_Vkm EU28'!AE98-'TRA_Vkm UK'!AE98)),0)</f>
        <v>0</v>
      </c>
      <c r="AF98" s="90">
        <f>IFERROR(IFERROR(('TRA_VEffInv EU28'!AF98*'TRA_Inv EU28'!AF98-'TRA_VEffInv UK'!AF98*'TRA_Inv UK'!AF98)/('TRA_Inv EU28'!AF98-'TRA_Inv UK'!AF98),('TRA_VEffInv EU28'!AF98*'TRA_Vkm EU28'!AF98-'TRA_VEffInv UK'!AF98*'TRA_Vkm UK'!AF98)/('TRA_Vkm EU28'!AF98-'TRA_Vkm UK'!AF98)),0)</f>
        <v>0</v>
      </c>
      <c r="AG98" s="90">
        <f>IFERROR(IFERROR(('TRA_VEffInv EU28'!AG98*'TRA_Inv EU28'!AG98-'TRA_VEffInv UK'!AG98*'TRA_Inv UK'!AG98)/('TRA_Inv EU28'!AG98-'TRA_Inv UK'!AG98),('TRA_VEffInv EU28'!AG98*'TRA_Vkm EU28'!AG98-'TRA_VEffInv UK'!AG98*'TRA_Vkm UK'!AG98)/('TRA_Vkm EU28'!AG98-'TRA_Vkm UK'!AG98)),0)</f>
        <v>0</v>
      </c>
      <c r="AH98" s="90">
        <f>IFERROR(IFERROR(('TRA_VEffInv EU28'!AH98*'TRA_Inv EU28'!AH98-'TRA_VEffInv UK'!AH98*'TRA_Inv UK'!AH98)/('TRA_Inv EU28'!AH98-'TRA_Inv UK'!AH98),('TRA_VEffInv EU28'!AH98*'TRA_Vkm EU28'!AH98-'TRA_VEffInv UK'!AH98*'TRA_Vkm UK'!AH98)/('TRA_Vkm EU28'!AH98-'TRA_Vkm UK'!AH98)),0)</f>
        <v>0</v>
      </c>
      <c r="AI98" s="90">
        <f>IFERROR(IFERROR(('TRA_VEffInv EU28'!AI98*'TRA_Inv EU28'!AI98-'TRA_VEffInv UK'!AI98*'TRA_Inv UK'!AI98)/('TRA_Inv EU28'!AI98-'TRA_Inv UK'!AI98),('TRA_VEffInv EU28'!AI98*'TRA_Vkm EU28'!AI98-'TRA_VEffInv UK'!AI98*'TRA_Vkm UK'!AI98)/('TRA_Vkm EU28'!AI98-'TRA_Vkm UK'!AI98)),0)</f>
        <v>0</v>
      </c>
      <c r="AJ98" s="90">
        <f>IFERROR(IFERROR(('TRA_VEffInv EU28'!AJ98*'TRA_Inv EU28'!AJ98-'TRA_VEffInv UK'!AJ98*'TRA_Inv UK'!AJ98)/('TRA_Inv EU28'!AJ98-'TRA_Inv UK'!AJ98),('TRA_VEffInv EU28'!AJ98*'TRA_Vkm EU28'!AJ98-'TRA_VEffInv UK'!AJ98*'TRA_Vkm UK'!AJ98)/('TRA_Vkm EU28'!AJ98-'TRA_Vkm UK'!AJ98)),0)</f>
        <v>0</v>
      </c>
      <c r="AK98" s="90">
        <f>IFERROR(IFERROR(('TRA_VEffInv EU28'!AK98*'TRA_Inv EU28'!AK98-'TRA_VEffInv UK'!AK98*'TRA_Inv UK'!AK98)/('TRA_Inv EU28'!AK98-'TRA_Inv UK'!AK98),('TRA_VEffInv EU28'!AK98*'TRA_Vkm EU28'!AK98-'TRA_VEffInv UK'!AK98*'TRA_Vkm UK'!AK98)/('TRA_Vkm EU28'!AK98-'TRA_Vkm UK'!AK98)),0)</f>
        <v>0</v>
      </c>
      <c r="AL98" s="90">
        <f>IFERROR(IFERROR(('TRA_VEffInv EU28'!AL98*'TRA_Inv EU28'!AL98-'TRA_VEffInv UK'!AL98*'TRA_Inv UK'!AL98)/('TRA_Inv EU28'!AL98-'TRA_Inv UK'!AL98),('TRA_VEffInv EU28'!AL98*'TRA_Vkm EU28'!AL98-'TRA_VEffInv UK'!AL98*'TRA_Vkm UK'!AL98)/('TRA_Vkm EU28'!AL98-'TRA_Vkm UK'!AL98)),0)</f>
        <v>0</v>
      </c>
      <c r="AM98" s="90">
        <f>IFERROR(IFERROR(('TRA_VEffInv EU28'!AM98*'TRA_Inv EU28'!AM98-'TRA_VEffInv UK'!AM98*'TRA_Inv UK'!AM98)/('TRA_Inv EU28'!AM98-'TRA_Inv UK'!AM98),('TRA_VEffInv EU28'!AM98*'TRA_Vkm EU28'!AM98-'TRA_VEffInv UK'!AM98*'TRA_Vkm UK'!AM98)/('TRA_Vkm EU28'!AM98-'TRA_Vkm UK'!AM98)),0)</f>
        <v>0</v>
      </c>
      <c r="AN98" s="90">
        <f>IFERROR(IFERROR(('TRA_VEffInv EU28'!AN98*'TRA_Inv EU28'!AN98-'TRA_VEffInv UK'!AN98*'TRA_Inv UK'!AN98)/('TRA_Inv EU28'!AN98-'TRA_Inv UK'!AN98),('TRA_VEffInv EU28'!AN98*'TRA_Vkm EU28'!AN98-'TRA_VEffInv UK'!AN98*'TRA_Vkm UK'!AN98)/('TRA_Vkm EU28'!AN98-'TRA_Vkm UK'!AN98)),0)</f>
        <v>0</v>
      </c>
      <c r="AO98" s="90">
        <f>IFERROR(IFERROR(('TRA_VEffInv EU28'!AO98*'TRA_Inv EU28'!AO98-'TRA_VEffInv UK'!AO98*'TRA_Inv UK'!AO98)/('TRA_Inv EU28'!AO98-'TRA_Inv UK'!AO98),('TRA_VEffInv EU28'!AO98*'TRA_Vkm EU28'!AO98-'TRA_VEffInv UK'!AO98*'TRA_Vkm UK'!AO98)/('TRA_Vkm EU28'!AO98-'TRA_Vkm UK'!AO98)),0)</f>
        <v>0</v>
      </c>
      <c r="AP98" s="90">
        <f>IFERROR(IFERROR(('TRA_VEffInv EU28'!AP98*'TRA_Inv EU28'!AP98-'TRA_VEffInv UK'!AP98*'TRA_Inv UK'!AP98)/('TRA_Inv EU28'!AP98-'TRA_Inv UK'!AP98),('TRA_VEffInv EU28'!AP98*'TRA_Vkm EU28'!AP98-'TRA_VEffInv UK'!AP98*'TRA_Vkm UK'!AP98)/('TRA_Vkm EU28'!AP98-'TRA_Vkm UK'!AP98)),0)</f>
        <v>0</v>
      </c>
      <c r="AQ98" s="90">
        <f>IFERROR(IFERROR(('TRA_VEffInv EU28'!AQ98*'TRA_Inv EU28'!AQ98-'TRA_VEffInv UK'!AQ98*'TRA_Inv UK'!AQ98)/('TRA_Inv EU28'!AQ98-'TRA_Inv UK'!AQ98),('TRA_VEffInv EU28'!AQ98*'TRA_Vkm EU28'!AQ98-'TRA_VEffInv UK'!AQ98*'TRA_Vkm UK'!AQ98)/('TRA_Vkm EU28'!AQ98-'TRA_Vkm UK'!AQ98)),0)</f>
        <v>0</v>
      </c>
      <c r="AR98" s="90">
        <f>IFERROR(IFERROR(('TRA_VEffInv EU28'!AR98*'TRA_Inv EU28'!AR98-'TRA_VEffInv UK'!AR98*'TRA_Inv UK'!AR98)/('TRA_Inv EU28'!AR98-'TRA_Inv UK'!AR98),('TRA_VEffInv EU28'!AR98*'TRA_Vkm EU28'!AR98-'TRA_VEffInv UK'!AR98*'TRA_Vkm UK'!AR98)/('TRA_Vkm EU28'!AR98-'TRA_Vkm UK'!AR98)),0)</f>
        <v>0</v>
      </c>
      <c r="AS98" s="90">
        <f>IFERROR(IFERROR(('TRA_VEffInv EU28'!AS98*'TRA_Inv EU28'!AS98-'TRA_VEffInv UK'!AS98*'TRA_Inv UK'!AS98)/('TRA_Inv EU28'!AS98-'TRA_Inv UK'!AS98),('TRA_VEffInv EU28'!AS98*'TRA_Vkm EU28'!AS98-'TRA_VEffInv UK'!AS98*'TRA_Vkm UK'!AS98)/('TRA_Vkm EU28'!AS98-'TRA_Vkm UK'!AS98)),0)</f>
        <v>0</v>
      </c>
      <c r="AT98" s="90">
        <f>IFERROR(IFERROR(('TRA_VEffInv EU28'!AT98*'TRA_Inv EU28'!AT98-'TRA_VEffInv UK'!AT98*'TRA_Inv UK'!AT98)/('TRA_Inv EU28'!AT98-'TRA_Inv UK'!AT98),('TRA_VEffInv EU28'!AT98*'TRA_Vkm EU28'!AT98-'TRA_VEffInv UK'!AT98*'TRA_Vkm UK'!AT98)/('TRA_Vkm EU28'!AT98-'TRA_Vkm UK'!AT98)),0)</f>
        <v>0</v>
      </c>
      <c r="AU98" s="90">
        <f>IFERROR(IFERROR(('TRA_VEffInv EU28'!AU98*'TRA_Inv EU28'!AU98-'TRA_VEffInv UK'!AU98*'TRA_Inv UK'!AU98)/('TRA_Inv EU28'!AU98-'TRA_Inv UK'!AU98),('TRA_VEffInv EU28'!AU98*'TRA_Vkm EU28'!AU98-'TRA_VEffInv UK'!AU98*'TRA_Vkm UK'!AU98)/('TRA_Vkm EU28'!AU98-'TRA_Vkm UK'!AU98)),0)</f>
        <v>0</v>
      </c>
      <c r="AV98" s="90">
        <f>IFERROR(IFERROR(('TRA_VEffInv EU28'!AV98*'TRA_Inv EU28'!AV98-'TRA_VEffInv UK'!AV98*'TRA_Inv UK'!AV98)/('TRA_Inv EU28'!AV98-'TRA_Inv UK'!AV98),('TRA_VEffInv EU28'!AV98*'TRA_Vkm EU28'!AV98-'TRA_VEffInv UK'!AV98*'TRA_Vkm UK'!AV98)/('TRA_Vkm EU28'!AV98-'TRA_Vkm UK'!AV98)),0)</f>
        <v>0</v>
      </c>
      <c r="AW98" s="90">
        <f>IFERROR(IFERROR(('TRA_VEffInv EU28'!AW98*'TRA_Inv EU28'!AW98-'TRA_VEffInv UK'!AW98*'TRA_Inv UK'!AW98)/('TRA_Inv EU28'!AW98-'TRA_Inv UK'!AW98),('TRA_VEffInv EU28'!AW98*'TRA_Vkm EU28'!AW98-'TRA_VEffInv UK'!AW98*'TRA_Vkm UK'!AW98)/('TRA_Vkm EU28'!AW98-'TRA_Vkm UK'!AW98)),0)</f>
        <v>0</v>
      </c>
      <c r="AX98" s="90">
        <f>IFERROR(IFERROR(('TRA_VEffInv EU28'!AX98*'TRA_Inv EU28'!AX98-'TRA_VEffInv UK'!AX98*'TRA_Inv UK'!AX98)/('TRA_Inv EU28'!AX98-'TRA_Inv UK'!AX98),('TRA_VEffInv EU28'!AX98*'TRA_Vkm EU28'!AX98-'TRA_VEffInv UK'!AX98*'TRA_Vkm UK'!AX98)/('TRA_Vkm EU28'!AX98-'TRA_Vkm UK'!AX98)),0)</f>
        <v>0</v>
      </c>
      <c r="AY98" s="90">
        <f>IFERROR(IFERROR(('TRA_VEffInv EU28'!AY98*'TRA_Inv EU28'!AY98-'TRA_VEffInv UK'!AY98*'TRA_Inv UK'!AY98)/('TRA_Inv EU28'!AY98-'TRA_Inv UK'!AY98),('TRA_VEffInv EU28'!AY98*'TRA_Vkm EU28'!AY98-'TRA_VEffInv UK'!AY98*'TRA_Vkm UK'!AY98)/('TRA_Vkm EU28'!AY98-'TRA_Vkm UK'!AY98)),0)</f>
        <v>0</v>
      </c>
      <c r="AZ98" s="90">
        <f>IFERROR(IFERROR(('TRA_VEffInv EU28'!AZ98*'TRA_Inv EU28'!AZ98-'TRA_VEffInv UK'!AZ98*'TRA_Inv UK'!AZ98)/('TRA_Inv EU28'!AZ98-'TRA_Inv UK'!AZ98),('TRA_VEffInv EU28'!AZ98*'TRA_Vkm EU28'!AZ98-'TRA_VEffInv UK'!AZ98*'TRA_Vkm UK'!AZ98)/('TRA_Vkm EU28'!AZ98-'TRA_Vkm UK'!AZ98)),0)</f>
        <v>0</v>
      </c>
    </row>
    <row r="99" spans="1:52">
      <c r="A99" s="103" t="s">
        <v>147</v>
      </c>
      <c r="B99" s="90"/>
      <c r="C99" s="90">
        <f>IFERROR(IFERROR(('TRA_VEffInv EU28'!C99*'TRA_Inv EU28'!C99-'TRA_VEffInv UK'!C99*'TRA_Inv UK'!C99)/('TRA_Inv EU28'!C99-'TRA_Inv UK'!C99),('TRA_VEffInv EU28'!C99*'TRA_Vkm EU28'!C99-'TRA_VEffInv UK'!C99*'TRA_Vkm UK'!C99)/('TRA_Vkm EU28'!C99-'TRA_Vkm UK'!C99)),0)</f>
        <v>0</v>
      </c>
      <c r="D99" s="90">
        <f>IFERROR(IFERROR(('TRA_VEffInv EU28'!D99*'TRA_Inv EU28'!D99-'TRA_VEffInv UK'!D99*'TRA_Inv UK'!D99)/('TRA_Inv EU28'!D99-'TRA_Inv UK'!D99),('TRA_VEffInv EU28'!D99*'TRA_Vkm EU28'!D99-'TRA_VEffInv UK'!D99*'TRA_Vkm UK'!D99)/('TRA_Vkm EU28'!D99-'TRA_Vkm UK'!D99)),0)</f>
        <v>0</v>
      </c>
      <c r="E99" s="90">
        <f>IFERROR(IFERROR(('TRA_VEffInv EU28'!E99*'TRA_Inv EU28'!E99-'TRA_VEffInv UK'!E99*'TRA_Inv UK'!E99)/('TRA_Inv EU28'!E99-'TRA_Inv UK'!E99),('TRA_VEffInv EU28'!E99*'TRA_Vkm EU28'!E99-'TRA_VEffInv UK'!E99*'TRA_Vkm UK'!E99)/('TRA_Vkm EU28'!E99-'TRA_Vkm UK'!E99)),0)</f>
        <v>0</v>
      </c>
      <c r="F99" s="90">
        <f>IFERROR(IFERROR(('TRA_VEffInv EU28'!F99*'TRA_Inv EU28'!F99-'TRA_VEffInv UK'!F99*'TRA_Inv UK'!F99)/('TRA_Inv EU28'!F99-'TRA_Inv UK'!F99),('TRA_VEffInv EU28'!F99*'TRA_Vkm EU28'!F99-'TRA_VEffInv UK'!F99*'TRA_Vkm UK'!F99)/('TRA_Vkm EU28'!F99-'TRA_Vkm UK'!F99)),0)</f>
        <v>0</v>
      </c>
      <c r="G99" s="90">
        <f>IFERROR(IFERROR(('TRA_VEffInv EU28'!G99*'TRA_Inv EU28'!G99-'TRA_VEffInv UK'!G99*'TRA_Inv UK'!G99)/('TRA_Inv EU28'!G99-'TRA_Inv UK'!G99),('TRA_VEffInv EU28'!G99*'TRA_Vkm EU28'!G99-'TRA_VEffInv UK'!G99*'TRA_Vkm UK'!G99)/('TRA_Vkm EU28'!G99-'TRA_Vkm UK'!G99)),0)</f>
        <v>0</v>
      </c>
      <c r="H99" s="90">
        <f>IFERROR(IFERROR(('TRA_VEffInv EU28'!H99*'TRA_Inv EU28'!H99-'TRA_VEffInv UK'!H99*'TRA_Inv UK'!H99)/('TRA_Inv EU28'!H99-'TRA_Inv UK'!H99),('TRA_VEffInv EU28'!H99*'TRA_Vkm EU28'!H99-'TRA_VEffInv UK'!H99*'TRA_Vkm UK'!H99)/('TRA_Vkm EU28'!H99-'TRA_Vkm UK'!H99)),0)</f>
        <v>0</v>
      </c>
      <c r="I99" s="90">
        <f>IFERROR(IFERROR(('TRA_VEffInv EU28'!I99*'TRA_Inv EU28'!I99-'TRA_VEffInv UK'!I99*'TRA_Inv UK'!I99)/('TRA_Inv EU28'!I99-'TRA_Inv UK'!I99),('TRA_VEffInv EU28'!I99*'TRA_Vkm EU28'!I99-'TRA_VEffInv UK'!I99*'TRA_Vkm UK'!I99)/('TRA_Vkm EU28'!I99-'TRA_Vkm UK'!I99)),0)</f>
        <v>0</v>
      </c>
      <c r="J99" s="90">
        <f>IFERROR(IFERROR(('TRA_VEffInv EU28'!J99*'TRA_Inv EU28'!J99-'TRA_VEffInv UK'!J99*'TRA_Inv UK'!J99)/('TRA_Inv EU28'!J99-'TRA_Inv UK'!J99),('TRA_VEffInv EU28'!J99*'TRA_Vkm EU28'!J99-'TRA_VEffInv UK'!J99*'TRA_Vkm UK'!J99)/('TRA_Vkm EU28'!J99-'TRA_Vkm UK'!J99)),0)</f>
        <v>0</v>
      </c>
      <c r="K99" s="90">
        <f>IFERROR(IFERROR(('TRA_VEffInv EU28'!K99*'TRA_Inv EU28'!K99-'TRA_VEffInv UK'!K99*'TRA_Inv UK'!K99)/('TRA_Inv EU28'!K99-'TRA_Inv UK'!K99),('TRA_VEffInv EU28'!K99*'TRA_Vkm EU28'!K99-'TRA_VEffInv UK'!K99*'TRA_Vkm UK'!K99)/('TRA_Vkm EU28'!K99-'TRA_Vkm UK'!K99)),0)</f>
        <v>0</v>
      </c>
      <c r="L99" s="90">
        <f>IFERROR(IFERROR(('TRA_VEffInv EU28'!L99*'TRA_Inv EU28'!L99-'TRA_VEffInv UK'!L99*'TRA_Inv UK'!L99)/('TRA_Inv EU28'!L99-'TRA_Inv UK'!L99),('TRA_VEffInv EU28'!L99*'TRA_Vkm EU28'!L99-'TRA_VEffInv UK'!L99*'TRA_Vkm UK'!L99)/('TRA_Vkm EU28'!L99-'TRA_Vkm UK'!L99)),0)</f>
        <v>0</v>
      </c>
      <c r="M99" s="90">
        <f>IFERROR(IFERROR(('TRA_VEffInv EU28'!M99*'TRA_Inv EU28'!M99-'TRA_VEffInv UK'!M99*'TRA_Inv UK'!M99)/('TRA_Inv EU28'!M99-'TRA_Inv UK'!M99),('TRA_VEffInv EU28'!M99*'TRA_Vkm EU28'!M99-'TRA_VEffInv UK'!M99*'TRA_Vkm UK'!M99)/('TRA_Vkm EU28'!M99-'TRA_Vkm UK'!M99)),0)</f>
        <v>0</v>
      </c>
      <c r="N99" s="90">
        <f>IFERROR(IFERROR(('TRA_VEffInv EU28'!N99*'TRA_Inv EU28'!N99-'TRA_VEffInv UK'!N99*'TRA_Inv UK'!N99)/('TRA_Inv EU28'!N99-'TRA_Inv UK'!N99),('TRA_VEffInv EU28'!N99*'TRA_Vkm EU28'!N99-'TRA_VEffInv UK'!N99*'TRA_Vkm UK'!N99)/('TRA_Vkm EU28'!N99-'TRA_Vkm UK'!N99)),0)</f>
        <v>0</v>
      </c>
      <c r="O99" s="90">
        <f>IFERROR(IFERROR(('TRA_VEffInv EU28'!O99*'TRA_Inv EU28'!O99-'TRA_VEffInv UK'!O99*'TRA_Inv UK'!O99)/('TRA_Inv EU28'!O99-'TRA_Inv UK'!O99),('TRA_VEffInv EU28'!O99*'TRA_Vkm EU28'!O99-'TRA_VEffInv UK'!O99*'TRA_Vkm UK'!O99)/('TRA_Vkm EU28'!O99-'TRA_Vkm UK'!O99)),0)</f>
        <v>0</v>
      </c>
      <c r="P99" s="90">
        <f>IFERROR(IFERROR(('TRA_VEffInv EU28'!P99*'TRA_Inv EU28'!P99-'TRA_VEffInv UK'!P99*'TRA_Inv UK'!P99)/('TRA_Inv EU28'!P99-'TRA_Inv UK'!P99),('TRA_VEffInv EU28'!P99*'TRA_Vkm EU28'!P99-'TRA_VEffInv UK'!P99*'TRA_Vkm UK'!P99)/('TRA_Vkm EU28'!P99-'TRA_Vkm UK'!P99)),0)</f>
        <v>0</v>
      </c>
      <c r="Q99" s="90">
        <f>IFERROR(IFERROR(('TRA_VEffInv EU28'!Q99*'TRA_Inv EU28'!Q99-'TRA_VEffInv UK'!Q99*'TRA_Inv UK'!Q99)/('TRA_Inv EU28'!Q99-'TRA_Inv UK'!Q99),('TRA_VEffInv EU28'!Q99*'TRA_Vkm EU28'!Q99-'TRA_VEffInv UK'!Q99*'TRA_Vkm UK'!Q99)/('TRA_Vkm EU28'!Q99-'TRA_Vkm UK'!Q99)),0)</f>
        <v>0</v>
      </c>
      <c r="R99" s="90">
        <f>IFERROR(IFERROR(('TRA_VEffInv EU28'!R99*'TRA_Inv EU28'!R99-'TRA_VEffInv UK'!R99*'TRA_Inv UK'!R99)/('TRA_Inv EU28'!R99-'TRA_Inv UK'!R99),('TRA_VEffInv EU28'!R99*'TRA_Vkm EU28'!R99-'TRA_VEffInv UK'!R99*'TRA_Vkm UK'!R99)/('TRA_Vkm EU28'!R99-'TRA_Vkm UK'!R99)),0)</f>
        <v>0</v>
      </c>
      <c r="S99" s="90">
        <f>IFERROR(IFERROR(('TRA_VEffInv EU28'!S99*'TRA_Inv EU28'!S99-'TRA_VEffInv UK'!S99*'TRA_Inv UK'!S99)/('TRA_Inv EU28'!S99-'TRA_Inv UK'!S99),('TRA_VEffInv EU28'!S99*'TRA_Vkm EU28'!S99-'TRA_VEffInv UK'!S99*'TRA_Vkm UK'!S99)/('TRA_Vkm EU28'!S99-'TRA_Vkm UK'!S99)),0)</f>
        <v>0</v>
      </c>
      <c r="T99" s="90">
        <f>IFERROR(IFERROR(('TRA_VEffInv EU28'!T99*'TRA_Inv EU28'!T99-'TRA_VEffInv UK'!T99*'TRA_Inv UK'!T99)/('TRA_Inv EU28'!T99-'TRA_Inv UK'!T99),('TRA_VEffInv EU28'!T99*'TRA_Vkm EU28'!T99-'TRA_VEffInv UK'!T99*'TRA_Vkm UK'!T99)/('TRA_Vkm EU28'!T99-'TRA_Vkm UK'!T99)),0)</f>
        <v>0</v>
      </c>
      <c r="U99" s="90">
        <f>IFERROR(IFERROR(('TRA_VEffInv EU28'!U99*'TRA_Inv EU28'!U99-'TRA_VEffInv UK'!U99*'TRA_Inv UK'!U99)/('TRA_Inv EU28'!U99-'TRA_Inv UK'!U99),('TRA_VEffInv EU28'!U99*'TRA_Vkm EU28'!U99-'TRA_VEffInv UK'!U99*'TRA_Vkm UK'!U99)/('TRA_Vkm EU28'!U99-'TRA_Vkm UK'!U99)),0)</f>
        <v>0</v>
      </c>
      <c r="V99" s="90">
        <f>IFERROR(IFERROR(('TRA_VEffInv EU28'!V99*'TRA_Inv EU28'!V99-'TRA_VEffInv UK'!V99*'TRA_Inv UK'!V99)/('TRA_Inv EU28'!V99-'TRA_Inv UK'!V99),('TRA_VEffInv EU28'!V99*'TRA_Vkm EU28'!V99-'TRA_VEffInv UK'!V99*'TRA_Vkm UK'!V99)/('TRA_Vkm EU28'!V99-'TRA_Vkm UK'!V99)),0)</f>
        <v>0</v>
      </c>
      <c r="W99" s="90">
        <f>IFERROR(IFERROR(('TRA_VEffInv EU28'!W99*'TRA_Inv EU28'!W99-'TRA_VEffInv UK'!W99*'TRA_Inv UK'!W99)/('TRA_Inv EU28'!W99-'TRA_Inv UK'!W99),('TRA_VEffInv EU28'!W99*'TRA_Vkm EU28'!W99-'TRA_VEffInv UK'!W99*'TRA_Vkm UK'!W99)/('TRA_Vkm EU28'!W99-'TRA_Vkm UK'!W99)),0)</f>
        <v>0</v>
      </c>
      <c r="X99" s="90">
        <f>IFERROR(IFERROR(('TRA_VEffInv EU28'!X99*'TRA_Inv EU28'!X99-'TRA_VEffInv UK'!X99*'TRA_Inv UK'!X99)/('TRA_Inv EU28'!X99-'TRA_Inv UK'!X99),('TRA_VEffInv EU28'!X99*'TRA_Vkm EU28'!X99-'TRA_VEffInv UK'!X99*'TRA_Vkm UK'!X99)/('TRA_Vkm EU28'!X99-'TRA_Vkm UK'!X99)),0)</f>
        <v>0</v>
      </c>
      <c r="Y99" s="90">
        <f>IFERROR(IFERROR(('TRA_VEffInv EU28'!Y99*'TRA_Inv EU28'!Y99-'TRA_VEffInv UK'!Y99*'TRA_Inv UK'!Y99)/('TRA_Inv EU28'!Y99-'TRA_Inv UK'!Y99),('TRA_VEffInv EU28'!Y99*'TRA_Vkm EU28'!Y99-'TRA_VEffInv UK'!Y99*'TRA_Vkm UK'!Y99)/('TRA_Vkm EU28'!Y99-'TRA_Vkm UK'!Y99)),0)</f>
        <v>0</v>
      </c>
      <c r="Z99" s="90">
        <f>IFERROR(IFERROR(('TRA_VEffInv EU28'!Z99*'TRA_Inv EU28'!Z99-'TRA_VEffInv UK'!Z99*'TRA_Inv UK'!Z99)/('TRA_Inv EU28'!Z99-'TRA_Inv UK'!Z99),('TRA_VEffInv EU28'!Z99*'TRA_Vkm EU28'!Z99-'TRA_VEffInv UK'!Z99*'TRA_Vkm UK'!Z99)/('TRA_Vkm EU28'!Z99-'TRA_Vkm UK'!Z99)),0)</f>
        <v>0</v>
      </c>
      <c r="AA99" s="90">
        <f>IFERROR(IFERROR(('TRA_VEffInv EU28'!AA99*'TRA_Inv EU28'!AA99-'TRA_VEffInv UK'!AA99*'TRA_Inv UK'!AA99)/('TRA_Inv EU28'!AA99-'TRA_Inv UK'!AA99),('TRA_VEffInv EU28'!AA99*'TRA_Vkm EU28'!AA99-'TRA_VEffInv UK'!AA99*'TRA_Vkm UK'!AA99)/('TRA_Vkm EU28'!AA99-'TRA_Vkm UK'!AA99)),0)</f>
        <v>0</v>
      </c>
      <c r="AB99" s="90">
        <f>IFERROR(IFERROR(('TRA_VEffInv EU28'!AB99*'TRA_Inv EU28'!AB99-'TRA_VEffInv UK'!AB99*'TRA_Inv UK'!AB99)/('TRA_Inv EU28'!AB99-'TRA_Inv UK'!AB99),('TRA_VEffInv EU28'!AB99*'TRA_Vkm EU28'!AB99-'TRA_VEffInv UK'!AB99*'TRA_Vkm UK'!AB99)/('TRA_Vkm EU28'!AB99-'TRA_Vkm UK'!AB99)),0)</f>
        <v>0</v>
      </c>
      <c r="AC99" s="90">
        <f>IFERROR(IFERROR(('TRA_VEffInv EU28'!AC99*'TRA_Inv EU28'!AC99-'TRA_VEffInv UK'!AC99*'TRA_Inv UK'!AC99)/('TRA_Inv EU28'!AC99-'TRA_Inv UK'!AC99),('TRA_VEffInv EU28'!AC99*'TRA_Vkm EU28'!AC99-'TRA_VEffInv UK'!AC99*'TRA_Vkm UK'!AC99)/('TRA_Vkm EU28'!AC99-'TRA_Vkm UK'!AC99)),0)</f>
        <v>0</v>
      </c>
      <c r="AD99" s="90">
        <f>IFERROR(IFERROR(('TRA_VEffInv EU28'!AD99*'TRA_Inv EU28'!AD99-'TRA_VEffInv UK'!AD99*'TRA_Inv UK'!AD99)/('TRA_Inv EU28'!AD99-'TRA_Inv UK'!AD99),('TRA_VEffInv EU28'!AD99*'TRA_Vkm EU28'!AD99-'TRA_VEffInv UK'!AD99*'TRA_Vkm UK'!AD99)/('TRA_Vkm EU28'!AD99-'TRA_Vkm UK'!AD99)),0)</f>
        <v>0</v>
      </c>
      <c r="AE99" s="90">
        <f>IFERROR(IFERROR(('TRA_VEffInv EU28'!AE99*'TRA_Inv EU28'!AE99-'TRA_VEffInv UK'!AE99*'TRA_Inv UK'!AE99)/('TRA_Inv EU28'!AE99-'TRA_Inv UK'!AE99),('TRA_VEffInv EU28'!AE99*'TRA_Vkm EU28'!AE99-'TRA_VEffInv UK'!AE99*'TRA_Vkm UK'!AE99)/('TRA_Vkm EU28'!AE99-'TRA_Vkm UK'!AE99)),0)</f>
        <v>0</v>
      </c>
      <c r="AF99" s="90">
        <f>IFERROR(IFERROR(('TRA_VEffInv EU28'!AF99*'TRA_Inv EU28'!AF99-'TRA_VEffInv UK'!AF99*'TRA_Inv UK'!AF99)/('TRA_Inv EU28'!AF99-'TRA_Inv UK'!AF99),('TRA_VEffInv EU28'!AF99*'TRA_Vkm EU28'!AF99-'TRA_VEffInv UK'!AF99*'TRA_Vkm UK'!AF99)/('TRA_Vkm EU28'!AF99-'TRA_Vkm UK'!AF99)),0)</f>
        <v>0</v>
      </c>
      <c r="AG99" s="90">
        <f>IFERROR(IFERROR(('TRA_VEffInv EU28'!AG99*'TRA_Inv EU28'!AG99-'TRA_VEffInv UK'!AG99*'TRA_Inv UK'!AG99)/('TRA_Inv EU28'!AG99-'TRA_Inv UK'!AG99),('TRA_VEffInv EU28'!AG99*'TRA_Vkm EU28'!AG99-'TRA_VEffInv UK'!AG99*'TRA_Vkm UK'!AG99)/('TRA_Vkm EU28'!AG99-'TRA_Vkm UK'!AG99)),0)</f>
        <v>0</v>
      </c>
      <c r="AH99" s="90">
        <f>IFERROR(IFERROR(('TRA_VEffInv EU28'!AH99*'TRA_Inv EU28'!AH99-'TRA_VEffInv UK'!AH99*'TRA_Inv UK'!AH99)/('TRA_Inv EU28'!AH99-'TRA_Inv UK'!AH99),('TRA_VEffInv EU28'!AH99*'TRA_Vkm EU28'!AH99-'TRA_VEffInv UK'!AH99*'TRA_Vkm UK'!AH99)/('TRA_Vkm EU28'!AH99-'TRA_Vkm UK'!AH99)),0)</f>
        <v>0</v>
      </c>
      <c r="AI99" s="90">
        <f>IFERROR(IFERROR(('TRA_VEffInv EU28'!AI99*'TRA_Inv EU28'!AI99-'TRA_VEffInv UK'!AI99*'TRA_Inv UK'!AI99)/('TRA_Inv EU28'!AI99-'TRA_Inv UK'!AI99),('TRA_VEffInv EU28'!AI99*'TRA_Vkm EU28'!AI99-'TRA_VEffInv UK'!AI99*'TRA_Vkm UK'!AI99)/('TRA_Vkm EU28'!AI99-'TRA_Vkm UK'!AI99)),0)</f>
        <v>0</v>
      </c>
      <c r="AJ99" s="90">
        <f>IFERROR(IFERROR(('TRA_VEffInv EU28'!AJ99*'TRA_Inv EU28'!AJ99-'TRA_VEffInv UK'!AJ99*'TRA_Inv UK'!AJ99)/('TRA_Inv EU28'!AJ99-'TRA_Inv UK'!AJ99),('TRA_VEffInv EU28'!AJ99*'TRA_Vkm EU28'!AJ99-'TRA_VEffInv UK'!AJ99*'TRA_Vkm UK'!AJ99)/('TRA_Vkm EU28'!AJ99-'TRA_Vkm UK'!AJ99)),0)</f>
        <v>0</v>
      </c>
      <c r="AK99" s="90">
        <f>IFERROR(IFERROR(('TRA_VEffInv EU28'!AK99*'TRA_Inv EU28'!AK99-'TRA_VEffInv UK'!AK99*'TRA_Inv UK'!AK99)/('TRA_Inv EU28'!AK99-'TRA_Inv UK'!AK99),('TRA_VEffInv EU28'!AK99*'TRA_Vkm EU28'!AK99-'TRA_VEffInv UK'!AK99*'TRA_Vkm UK'!AK99)/('TRA_Vkm EU28'!AK99-'TRA_Vkm UK'!AK99)),0)</f>
        <v>0</v>
      </c>
      <c r="AL99" s="90">
        <f>IFERROR(IFERROR(('TRA_VEffInv EU28'!AL99*'TRA_Inv EU28'!AL99-'TRA_VEffInv UK'!AL99*'TRA_Inv UK'!AL99)/('TRA_Inv EU28'!AL99-'TRA_Inv UK'!AL99),('TRA_VEffInv EU28'!AL99*'TRA_Vkm EU28'!AL99-'TRA_VEffInv UK'!AL99*'TRA_Vkm UK'!AL99)/('TRA_Vkm EU28'!AL99-'TRA_Vkm UK'!AL99)),0)</f>
        <v>0</v>
      </c>
      <c r="AM99" s="90">
        <f>IFERROR(IFERROR(('TRA_VEffInv EU28'!AM99*'TRA_Inv EU28'!AM99-'TRA_VEffInv UK'!AM99*'TRA_Inv UK'!AM99)/('TRA_Inv EU28'!AM99-'TRA_Inv UK'!AM99),('TRA_VEffInv EU28'!AM99*'TRA_Vkm EU28'!AM99-'TRA_VEffInv UK'!AM99*'TRA_Vkm UK'!AM99)/('TRA_Vkm EU28'!AM99-'TRA_Vkm UK'!AM99)),0)</f>
        <v>0</v>
      </c>
      <c r="AN99" s="90">
        <f>IFERROR(IFERROR(('TRA_VEffInv EU28'!AN99*'TRA_Inv EU28'!AN99-'TRA_VEffInv UK'!AN99*'TRA_Inv UK'!AN99)/('TRA_Inv EU28'!AN99-'TRA_Inv UK'!AN99),('TRA_VEffInv EU28'!AN99*'TRA_Vkm EU28'!AN99-'TRA_VEffInv UK'!AN99*'TRA_Vkm UK'!AN99)/('TRA_Vkm EU28'!AN99-'TRA_Vkm UK'!AN99)),0)</f>
        <v>0</v>
      </c>
      <c r="AO99" s="90">
        <f>IFERROR(IFERROR(('TRA_VEffInv EU28'!AO99*'TRA_Inv EU28'!AO99-'TRA_VEffInv UK'!AO99*'TRA_Inv UK'!AO99)/('TRA_Inv EU28'!AO99-'TRA_Inv UK'!AO99),('TRA_VEffInv EU28'!AO99*'TRA_Vkm EU28'!AO99-'TRA_VEffInv UK'!AO99*'TRA_Vkm UK'!AO99)/('TRA_Vkm EU28'!AO99-'TRA_Vkm UK'!AO99)),0)</f>
        <v>0</v>
      </c>
      <c r="AP99" s="90">
        <f>IFERROR(IFERROR(('TRA_VEffInv EU28'!AP99*'TRA_Inv EU28'!AP99-'TRA_VEffInv UK'!AP99*'TRA_Inv UK'!AP99)/('TRA_Inv EU28'!AP99-'TRA_Inv UK'!AP99),('TRA_VEffInv EU28'!AP99*'TRA_Vkm EU28'!AP99-'TRA_VEffInv UK'!AP99*'TRA_Vkm UK'!AP99)/('TRA_Vkm EU28'!AP99-'TRA_Vkm UK'!AP99)),0)</f>
        <v>0</v>
      </c>
      <c r="AQ99" s="90">
        <f>IFERROR(IFERROR(('TRA_VEffInv EU28'!AQ99*'TRA_Inv EU28'!AQ99-'TRA_VEffInv UK'!AQ99*'TRA_Inv UK'!AQ99)/('TRA_Inv EU28'!AQ99-'TRA_Inv UK'!AQ99),('TRA_VEffInv EU28'!AQ99*'TRA_Vkm EU28'!AQ99-'TRA_VEffInv UK'!AQ99*'TRA_Vkm UK'!AQ99)/('TRA_Vkm EU28'!AQ99-'TRA_Vkm UK'!AQ99)),0)</f>
        <v>0</v>
      </c>
      <c r="AR99" s="90">
        <f>IFERROR(IFERROR(('TRA_VEffInv EU28'!AR99*'TRA_Inv EU28'!AR99-'TRA_VEffInv UK'!AR99*'TRA_Inv UK'!AR99)/('TRA_Inv EU28'!AR99-'TRA_Inv UK'!AR99),('TRA_VEffInv EU28'!AR99*'TRA_Vkm EU28'!AR99-'TRA_VEffInv UK'!AR99*'TRA_Vkm UK'!AR99)/('TRA_Vkm EU28'!AR99-'TRA_Vkm UK'!AR99)),0)</f>
        <v>0</v>
      </c>
      <c r="AS99" s="90">
        <f>IFERROR(IFERROR(('TRA_VEffInv EU28'!AS99*'TRA_Inv EU28'!AS99-'TRA_VEffInv UK'!AS99*'TRA_Inv UK'!AS99)/('TRA_Inv EU28'!AS99-'TRA_Inv UK'!AS99),('TRA_VEffInv EU28'!AS99*'TRA_Vkm EU28'!AS99-'TRA_VEffInv UK'!AS99*'TRA_Vkm UK'!AS99)/('TRA_Vkm EU28'!AS99-'TRA_Vkm UK'!AS99)),0)</f>
        <v>0</v>
      </c>
      <c r="AT99" s="90">
        <f>IFERROR(IFERROR(('TRA_VEffInv EU28'!AT99*'TRA_Inv EU28'!AT99-'TRA_VEffInv UK'!AT99*'TRA_Inv UK'!AT99)/('TRA_Inv EU28'!AT99-'TRA_Inv UK'!AT99),('TRA_VEffInv EU28'!AT99*'TRA_Vkm EU28'!AT99-'TRA_VEffInv UK'!AT99*'TRA_Vkm UK'!AT99)/('TRA_Vkm EU28'!AT99-'TRA_Vkm UK'!AT99)),0)</f>
        <v>0</v>
      </c>
      <c r="AU99" s="90">
        <f>IFERROR(IFERROR(('TRA_VEffInv EU28'!AU99*'TRA_Inv EU28'!AU99-'TRA_VEffInv UK'!AU99*'TRA_Inv UK'!AU99)/('TRA_Inv EU28'!AU99-'TRA_Inv UK'!AU99),('TRA_VEffInv EU28'!AU99*'TRA_Vkm EU28'!AU99-'TRA_VEffInv UK'!AU99*'TRA_Vkm UK'!AU99)/('TRA_Vkm EU28'!AU99-'TRA_Vkm UK'!AU99)),0)</f>
        <v>0</v>
      </c>
      <c r="AV99" s="90">
        <f>IFERROR(IFERROR(('TRA_VEffInv EU28'!AV99*'TRA_Inv EU28'!AV99-'TRA_VEffInv UK'!AV99*'TRA_Inv UK'!AV99)/('TRA_Inv EU28'!AV99-'TRA_Inv UK'!AV99),('TRA_VEffInv EU28'!AV99*'TRA_Vkm EU28'!AV99-'TRA_VEffInv UK'!AV99*'TRA_Vkm UK'!AV99)/('TRA_Vkm EU28'!AV99-'TRA_Vkm UK'!AV99)),0)</f>
        <v>0</v>
      </c>
      <c r="AW99" s="90">
        <f>IFERROR(IFERROR(('TRA_VEffInv EU28'!AW99*'TRA_Inv EU28'!AW99-'TRA_VEffInv UK'!AW99*'TRA_Inv UK'!AW99)/('TRA_Inv EU28'!AW99-'TRA_Inv UK'!AW99),('TRA_VEffInv EU28'!AW99*'TRA_Vkm EU28'!AW99-'TRA_VEffInv UK'!AW99*'TRA_Vkm UK'!AW99)/('TRA_Vkm EU28'!AW99-'TRA_Vkm UK'!AW99)),0)</f>
        <v>0</v>
      </c>
      <c r="AX99" s="90">
        <f>IFERROR(IFERROR(('TRA_VEffInv EU28'!AX99*'TRA_Inv EU28'!AX99-'TRA_VEffInv UK'!AX99*'TRA_Inv UK'!AX99)/('TRA_Inv EU28'!AX99-'TRA_Inv UK'!AX99),('TRA_VEffInv EU28'!AX99*'TRA_Vkm EU28'!AX99-'TRA_VEffInv UK'!AX99*'TRA_Vkm UK'!AX99)/('TRA_Vkm EU28'!AX99-'TRA_Vkm UK'!AX99)),0)</f>
        <v>0</v>
      </c>
      <c r="AY99" s="90">
        <f>IFERROR(IFERROR(('TRA_VEffInv EU28'!AY99*'TRA_Inv EU28'!AY99-'TRA_VEffInv UK'!AY99*'TRA_Inv UK'!AY99)/('TRA_Inv EU28'!AY99-'TRA_Inv UK'!AY99),('TRA_VEffInv EU28'!AY99*'TRA_Vkm EU28'!AY99-'TRA_VEffInv UK'!AY99*'TRA_Vkm UK'!AY99)/('TRA_Vkm EU28'!AY99-'TRA_Vkm UK'!AY99)),0)</f>
        <v>0</v>
      </c>
      <c r="AZ99" s="90">
        <f>IFERROR(IFERROR(('TRA_VEffInv EU28'!AZ99*'TRA_Inv EU28'!AZ99-'TRA_VEffInv UK'!AZ99*'TRA_Inv UK'!AZ99)/('TRA_Inv EU28'!AZ99-'TRA_Inv UK'!AZ99),('TRA_VEffInv EU28'!AZ99*'TRA_Vkm EU28'!AZ99-'TRA_VEffInv UK'!AZ99*'TRA_Vkm UK'!AZ99)/('TRA_Vkm EU28'!AZ99-'TRA_Vkm UK'!AZ99)),0)</f>
        <v>0</v>
      </c>
    </row>
    <row r="100" spans="1:52">
      <c r="A100" s="101" t="s">
        <v>135</v>
      </c>
      <c r="B100" s="102"/>
      <c r="C100" s="102">
        <f>IFERROR(IFERROR(('TRA_VEffInv EU28'!C100*'TRA_Inv EU28'!C100-'TRA_VEffInv UK'!C100*'TRA_Inv UK'!C100)/('TRA_Inv EU28'!C100-'TRA_Inv UK'!C100),('TRA_VEffInv EU28'!C100*'TRA_Vkm EU28'!C100-'TRA_VEffInv UK'!C100*'TRA_Vkm UK'!C100)/('TRA_Vkm EU28'!C100-'TRA_Vkm UK'!C100)),0)</f>
        <v>27.335794784176809</v>
      </c>
      <c r="D100" s="102">
        <f>IFERROR(IFERROR(('TRA_VEffInv EU28'!D100*'TRA_Inv EU28'!D100-'TRA_VEffInv UK'!D100*'TRA_Inv UK'!D100)/('TRA_Inv EU28'!D100-'TRA_Inv UK'!D100),('TRA_VEffInv EU28'!D100*'TRA_Vkm EU28'!D100-'TRA_VEffInv UK'!D100*'TRA_Vkm UK'!D100)/('TRA_Vkm EU28'!D100-'TRA_Vkm UK'!D100)),0)</f>
        <v>26.705266824828787</v>
      </c>
      <c r="E100" s="102">
        <f>IFERROR(IFERROR(('TRA_VEffInv EU28'!E100*'TRA_Inv EU28'!E100-'TRA_VEffInv UK'!E100*'TRA_Inv UK'!E100)/('TRA_Inv EU28'!E100-'TRA_Inv UK'!E100),('TRA_VEffInv EU28'!E100*'TRA_Vkm EU28'!E100-'TRA_VEffInv UK'!E100*'TRA_Vkm UK'!E100)/('TRA_Vkm EU28'!E100-'TRA_Vkm UK'!E100)),0)</f>
        <v>27.155645007831232</v>
      </c>
      <c r="F100" s="102">
        <f>IFERROR(IFERROR(('TRA_VEffInv EU28'!F100*'TRA_Inv EU28'!F100-'TRA_VEffInv UK'!F100*'TRA_Inv UK'!F100)/('TRA_Inv EU28'!F100-'TRA_Inv UK'!F100),('TRA_VEffInv EU28'!F100*'TRA_Vkm EU28'!F100-'TRA_VEffInv UK'!F100*'TRA_Vkm UK'!F100)/('TRA_Vkm EU28'!F100-'TRA_Vkm UK'!F100)),0)</f>
        <v>26.007556383251213</v>
      </c>
      <c r="G100" s="102">
        <f>IFERROR(IFERROR(('TRA_VEffInv EU28'!G100*'TRA_Inv EU28'!G100-'TRA_VEffInv UK'!G100*'TRA_Inv UK'!G100)/('TRA_Inv EU28'!G100-'TRA_Inv UK'!G100),('TRA_VEffInv EU28'!G100*'TRA_Vkm EU28'!G100-'TRA_VEffInv UK'!G100*'TRA_Vkm UK'!G100)/('TRA_Vkm EU28'!G100-'TRA_Vkm UK'!G100)),0)</f>
        <v>25.547748878791513</v>
      </c>
      <c r="H100" s="102">
        <f>IFERROR(IFERROR(('TRA_VEffInv EU28'!H100*'TRA_Inv EU28'!H100-'TRA_VEffInv UK'!H100*'TRA_Inv UK'!H100)/('TRA_Inv EU28'!H100-'TRA_Inv UK'!H100),('TRA_VEffInv EU28'!H100*'TRA_Vkm EU28'!H100-'TRA_VEffInv UK'!H100*'TRA_Vkm UK'!H100)/('TRA_Vkm EU28'!H100-'TRA_Vkm UK'!H100)),0)</f>
        <v>26.107693695960666</v>
      </c>
      <c r="I100" s="102">
        <f>IFERROR(IFERROR(('TRA_VEffInv EU28'!I100*'TRA_Inv EU28'!I100-'TRA_VEffInv UK'!I100*'TRA_Inv UK'!I100)/('TRA_Inv EU28'!I100-'TRA_Inv UK'!I100),('TRA_VEffInv EU28'!I100*'TRA_Vkm EU28'!I100-'TRA_VEffInv UK'!I100*'TRA_Vkm UK'!I100)/('TRA_Vkm EU28'!I100-'TRA_Vkm UK'!I100)),0)</f>
        <v>29.035718415088137</v>
      </c>
      <c r="J100" s="102">
        <f>IFERROR(IFERROR(('TRA_VEffInv EU28'!J100*'TRA_Inv EU28'!J100-'TRA_VEffInv UK'!J100*'TRA_Inv UK'!J100)/('TRA_Inv EU28'!J100-'TRA_Inv UK'!J100),('TRA_VEffInv EU28'!J100*'TRA_Vkm EU28'!J100-'TRA_VEffInv UK'!J100*'TRA_Vkm UK'!J100)/('TRA_Vkm EU28'!J100-'TRA_Vkm UK'!J100)),0)</f>
        <v>29.491897515214639</v>
      </c>
      <c r="K100" s="102">
        <f>IFERROR(IFERROR(('TRA_VEffInv EU28'!K100*'TRA_Inv EU28'!K100-'TRA_VEffInv UK'!K100*'TRA_Inv UK'!K100)/('TRA_Inv EU28'!K100-'TRA_Inv UK'!K100),('TRA_VEffInv EU28'!K100*'TRA_Vkm EU28'!K100-'TRA_VEffInv UK'!K100*'TRA_Vkm UK'!K100)/('TRA_Vkm EU28'!K100-'TRA_Vkm UK'!K100)),0)</f>
        <v>28.465563484644395</v>
      </c>
      <c r="L100" s="102">
        <f>IFERROR(IFERROR(('TRA_VEffInv EU28'!L100*'TRA_Inv EU28'!L100-'TRA_VEffInv UK'!L100*'TRA_Inv UK'!L100)/('TRA_Inv EU28'!L100-'TRA_Inv UK'!L100),('TRA_VEffInv EU28'!L100*'TRA_Vkm EU28'!L100-'TRA_VEffInv UK'!L100*'TRA_Vkm UK'!L100)/('TRA_Vkm EU28'!L100-'TRA_Vkm UK'!L100)),0)</f>
        <v>25.929220412360031</v>
      </c>
      <c r="M100" s="102">
        <f>IFERROR(IFERROR(('TRA_VEffInv EU28'!M100*'TRA_Inv EU28'!M100-'TRA_VEffInv UK'!M100*'TRA_Inv UK'!M100)/('TRA_Inv EU28'!M100-'TRA_Inv UK'!M100),('TRA_VEffInv EU28'!M100*'TRA_Vkm EU28'!M100-'TRA_VEffInv UK'!M100*'TRA_Vkm UK'!M100)/('TRA_Vkm EU28'!M100-'TRA_Vkm UK'!M100)),0)</f>
        <v>24.432200677708583</v>
      </c>
      <c r="N100" s="102">
        <f>IFERROR(IFERROR(('TRA_VEffInv EU28'!N100*'TRA_Inv EU28'!N100-'TRA_VEffInv UK'!N100*'TRA_Inv UK'!N100)/('TRA_Inv EU28'!N100-'TRA_Inv UK'!N100),('TRA_VEffInv EU28'!N100*'TRA_Vkm EU28'!N100-'TRA_VEffInv UK'!N100*'TRA_Vkm UK'!N100)/('TRA_Vkm EU28'!N100-'TRA_Vkm UK'!N100)),0)</f>
        <v>23.930831733945151</v>
      </c>
      <c r="O100" s="102">
        <f>IFERROR(IFERROR(('TRA_VEffInv EU28'!O100*'TRA_Inv EU28'!O100-'TRA_VEffInv UK'!O100*'TRA_Inv UK'!O100)/('TRA_Inv EU28'!O100-'TRA_Inv UK'!O100),('TRA_VEffInv EU28'!O100*'TRA_Vkm EU28'!O100-'TRA_VEffInv UK'!O100*'TRA_Vkm UK'!O100)/('TRA_Vkm EU28'!O100-'TRA_Vkm UK'!O100)),0)</f>
        <v>23.259075980111255</v>
      </c>
      <c r="P100" s="102">
        <f>IFERROR(IFERROR(('TRA_VEffInv EU28'!P100*'TRA_Inv EU28'!P100-'TRA_VEffInv UK'!P100*'TRA_Inv UK'!P100)/('TRA_Inv EU28'!P100-'TRA_Inv UK'!P100),('TRA_VEffInv EU28'!P100*'TRA_Vkm EU28'!P100-'TRA_VEffInv UK'!P100*'TRA_Vkm UK'!P100)/('TRA_Vkm EU28'!P100-'TRA_Vkm UK'!P100)),0)</f>
        <v>24.097040250598845</v>
      </c>
      <c r="Q100" s="102">
        <f>IFERROR(IFERROR(('TRA_VEffInv EU28'!Q100*'TRA_Inv EU28'!Q100-'TRA_VEffInv UK'!Q100*'TRA_Inv UK'!Q100)/('TRA_Inv EU28'!Q100-'TRA_Inv UK'!Q100),('TRA_VEffInv EU28'!Q100*'TRA_Vkm EU28'!Q100-'TRA_VEffInv UK'!Q100*'TRA_Vkm UK'!Q100)/('TRA_Vkm EU28'!Q100-'TRA_Vkm UK'!Q100)),0)</f>
        <v>23.940517316052386</v>
      </c>
      <c r="R100" s="102">
        <f>IFERROR(IFERROR(('TRA_VEffInv EU28'!R100*'TRA_Inv EU28'!R100-'TRA_VEffInv UK'!R100*'TRA_Inv UK'!R100)/('TRA_Inv EU28'!R100-'TRA_Inv UK'!R100),('TRA_VEffInv EU28'!R100*'TRA_Vkm EU28'!R100-'TRA_VEffInv UK'!R100*'TRA_Vkm UK'!R100)/('TRA_Vkm EU28'!R100-'TRA_Vkm UK'!R100)),0)</f>
        <v>22.557914262237553</v>
      </c>
      <c r="S100" s="102">
        <f>IFERROR(IFERROR(('TRA_VEffInv EU28'!S100*'TRA_Inv EU28'!S100-'TRA_VEffInv UK'!S100*'TRA_Inv UK'!S100)/('TRA_Inv EU28'!S100-'TRA_Inv UK'!S100),('TRA_VEffInv EU28'!S100*'TRA_Vkm EU28'!S100-'TRA_VEffInv UK'!S100*'TRA_Vkm UK'!S100)/('TRA_Vkm EU28'!S100-'TRA_Vkm UK'!S100)),0)</f>
        <v>22.83715927684084</v>
      </c>
      <c r="T100" s="102">
        <f>IFERROR(IFERROR(('TRA_VEffInv EU28'!T100*'TRA_Inv EU28'!T100-'TRA_VEffInv UK'!T100*'TRA_Inv UK'!T100)/('TRA_Inv EU28'!T100-'TRA_Inv UK'!T100),('TRA_VEffInv EU28'!T100*'TRA_Vkm EU28'!T100-'TRA_VEffInv UK'!T100*'TRA_Vkm UK'!T100)/('TRA_Vkm EU28'!T100-'TRA_Vkm UK'!T100)),0)</f>
        <v>22.812387619993871</v>
      </c>
      <c r="U100" s="102">
        <f>IFERROR(IFERROR(('TRA_VEffInv EU28'!U100*'TRA_Inv EU28'!U100-'TRA_VEffInv UK'!U100*'TRA_Inv UK'!U100)/('TRA_Inv EU28'!U100-'TRA_Inv UK'!U100),('TRA_VEffInv EU28'!U100*'TRA_Vkm EU28'!U100-'TRA_VEffInv UK'!U100*'TRA_Vkm UK'!U100)/('TRA_Vkm EU28'!U100-'TRA_Vkm UK'!U100)),0)</f>
        <v>22.685482796146985</v>
      </c>
      <c r="V100" s="102">
        <f>IFERROR(IFERROR(('TRA_VEffInv EU28'!V100*'TRA_Inv EU28'!V100-'TRA_VEffInv UK'!V100*'TRA_Inv UK'!V100)/('TRA_Inv EU28'!V100-'TRA_Inv UK'!V100),('TRA_VEffInv EU28'!V100*'TRA_Vkm EU28'!V100-'TRA_VEffInv UK'!V100*'TRA_Vkm UK'!V100)/('TRA_Vkm EU28'!V100-'TRA_Vkm UK'!V100)),0)</f>
        <v>22.572366776900918</v>
      </c>
      <c r="W100" s="102">
        <f>IFERROR(IFERROR(('TRA_VEffInv EU28'!W100*'TRA_Inv EU28'!W100-'TRA_VEffInv UK'!W100*'TRA_Inv UK'!W100)/('TRA_Inv EU28'!W100-'TRA_Inv UK'!W100),('TRA_VEffInv EU28'!W100*'TRA_Vkm EU28'!W100-'TRA_VEffInv UK'!W100*'TRA_Vkm UK'!W100)/('TRA_Vkm EU28'!W100-'TRA_Vkm UK'!W100)),0)</f>
        <v>22.422369892200344</v>
      </c>
      <c r="X100" s="102">
        <f>IFERROR(IFERROR(('TRA_VEffInv EU28'!X100*'TRA_Inv EU28'!X100-'TRA_VEffInv UK'!X100*'TRA_Inv UK'!X100)/('TRA_Inv EU28'!X100-'TRA_Inv UK'!X100),('TRA_VEffInv EU28'!X100*'TRA_Vkm EU28'!X100-'TRA_VEffInv UK'!X100*'TRA_Vkm UK'!X100)/('TRA_Vkm EU28'!X100-'TRA_Vkm UK'!X100)),0)</f>
        <v>22.307480194438774</v>
      </c>
      <c r="Y100" s="102">
        <f>IFERROR(IFERROR(('TRA_VEffInv EU28'!Y100*'TRA_Inv EU28'!Y100-'TRA_VEffInv UK'!Y100*'TRA_Inv UK'!Y100)/('TRA_Inv EU28'!Y100-'TRA_Inv UK'!Y100),('TRA_VEffInv EU28'!Y100*'TRA_Vkm EU28'!Y100-'TRA_VEffInv UK'!Y100*'TRA_Vkm UK'!Y100)/('TRA_Vkm EU28'!Y100-'TRA_Vkm UK'!Y100)),0)</f>
        <v>22.202068137365661</v>
      </c>
      <c r="Z100" s="102">
        <f>IFERROR(IFERROR(('TRA_VEffInv EU28'!Z100*'TRA_Inv EU28'!Z100-'TRA_VEffInv UK'!Z100*'TRA_Inv UK'!Z100)/('TRA_Inv EU28'!Z100-'TRA_Inv UK'!Z100),('TRA_VEffInv EU28'!Z100*'TRA_Vkm EU28'!Z100-'TRA_VEffInv UK'!Z100*'TRA_Vkm UK'!Z100)/('TRA_Vkm EU28'!Z100-'TRA_Vkm UK'!Z100)),0)</f>
        <v>22.098915588918992</v>
      </c>
      <c r="AA100" s="102">
        <f>IFERROR(IFERROR(('TRA_VEffInv EU28'!AA100*'TRA_Inv EU28'!AA100-'TRA_VEffInv UK'!AA100*'TRA_Inv UK'!AA100)/('TRA_Inv EU28'!AA100-'TRA_Inv UK'!AA100),('TRA_VEffInv EU28'!AA100*'TRA_Vkm EU28'!AA100-'TRA_VEffInv UK'!AA100*'TRA_Vkm UK'!AA100)/('TRA_Vkm EU28'!AA100-'TRA_Vkm UK'!AA100)),0)</f>
        <v>22.001902352529701</v>
      </c>
      <c r="AB100" s="102">
        <f>IFERROR(IFERROR(('TRA_VEffInv EU28'!AB100*'TRA_Inv EU28'!AB100-'TRA_VEffInv UK'!AB100*'TRA_Inv UK'!AB100)/('TRA_Inv EU28'!AB100-'TRA_Inv UK'!AB100),('TRA_VEffInv EU28'!AB100*'TRA_Vkm EU28'!AB100-'TRA_VEffInv UK'!AB100*'TRA_Vkm UK'!AB100)/('TRA_Vkm EU28'!AB100-'TRA_Vkm UK'!AB100)),0)</f>
        <v>21.922514774135429</v>
      </c>
      <c r="AC100" s="102">
        <f>IFERROR(IFERROR(('TRA_VEffInv EU28'!AC100*'TRA_Inv EU28'!AC100-'TRA_VEffInv UK'!AC100*'TRA_Inv UK'!AC100)/('TRA_Inv EU28'!AC100-'TRA_Inv UK'!AC100),('TRA_VEffInv EU28'!AC100*'TRA_Vkm EU28'!AC100-'TRA_VEffInv UK'!AC100*'TRA_Vkm UK'!AC100)/('TRA_Vkm EU28'!AC100-'TRA_Vkm UK'!AC100)),0)</f>
        <v>21.840695376203097</v>
      </c>
      <c r="AD100" s="102">
        <f>IFERROR(IFERROR(('TRA_VEffInv EU28'!AD100*'TRA_Inv EU28'!AD100-'TRA_VEffInv UK'!AD100*'TRA_Inv UK'!AD100)/('TRA_Inv EU28'!AD100-'TRA_Inv UK'!AD100),('TRA_VEffInv EU28'!AD100*'TRA_Vkm EU28'!AD100-'TRA_VEffInv UK'!AD100*'TRA_Vkm UK'!AD100)/('TRA_Vkm EU28'!AD100-'TRA_Vkm UK'!AD100)),0)</f>
        <v>21.76092705839504</v>
      </c>
      <c r="AE100" s="102">
        <f>IFERROR(IFERROR(('TRA_VEffInv EU28'!AE100*'TRA_Inv EU28'!AE100-'TRA_VEffInv UK'!AE100*'TRA_Inv UK'!AE100)/('TRA_Inv EU28'!AE100-'TRA_Inv UK'!AE100),('TRA_VEffInv EU28'!AE100*'TRA_Vkm EU28'!AE100-'TRA_VEffInv UK'!AE100*'TRA_Vkm UK'!AE100)/('TRA_Vkm EU28'!AE100-'TRA_Vkm UK'!AE100)),0)</f>
        <v>21.664242818535737</v>
      </c>
      <c r="AF100" s="102">
        <f>IFERROR(IFERROR(('TRA_VEffInv EU28'!AF100*'TRA_Inv EU28'!AF100-'TRA_VEffInv UK'!AF100*'TRA_Inv UK'!AF100)/('TRA_Inv EU28'!AF100-'TRA_Inv UK'!AF100),('TRA_VEffInv EU28'!AF100*'TRA_Vkm EU28'!AF100-'TRA_VEffInv UK'!AF100*'TRA_Vkm UK'!AF100)/('TRA_Vkm EU28'!AF100-'TRA_Vkm UK'!AF100)),0)</f>
        <v>21.564752284812201</v>
      </c>
      <c r="AG100" s="102">
        <f>IFERROR(IFERROR(('TRA_VEffInv EU28'!AG100*'TRA_Inv EU28'!AG100-'TRA_VEffInv UK'!AG100*'TRA_Inv UK'!AG100)/('TRA_Inv EU28'!AG100-'TRA_Inv UK'!AG100),('TRA_VEffInv EU28'!AG100*'TRA_Vkm EU28'!AG100-'TRA_VEffInv UK'!AG100*'TRA_Vkm UK'!AG100)/('TRA_Vkm EU28'!AG100-'TRA_Vkm UK'!AG100)),0)</f>
        <v>21.44691171972978</v>
      </c>
      <c r="AH100" s="102">
        <f>IFERROR(IFERROR(('TRA_VEffInv EU28'!AH100*'TRA_Inv EU28'!AH100-'TRA_VEffInv UK'!AH100*'TRA_Inv UK'!AH100)/('TRA_Inv EU28'!AH100-'TRA_Inv UK'!AH100),('TRA_VEffInv EU28'!AH100*'TRA_Vkm EU28'!AH100-'TRA_VEffInv UK'!AH100*'TRA_Vkm UK'!AH100)/('TRA_Vkm EU28'!AH100-'TRA_Vkm UK'!AH100)),0)</f>
        <v>21.32962622002783</v>
      </c>
      <c r="AI100" s="102">
        <f>IFERROR(IFERROR(('TRA_VEffInv EU28'!AI100*'TRA_Inv EU28'!AI100-'TRA_VEffInv UK'!AI100*'TRA_Inv UK'!AI100)/('TRA_Inv EU28'!AI100-'TRA_Inv UK'!AI100),('TRA_VEffInv EU28'!AI100*'TRA_Vkm EU28'!AI100-'TRA_VEffInv UK'!AI100*'TRA_Vkm UK'!AI100)/('TRA_Vkm EU28'!AI100-'TRA_Vkm UK'!AI100)),0)</f>
        <v>21.196039980300611</v>
      </c>
      <c r="AJ100" s="102">
        <f>IFERROR(IFERROR(('TRA_VEffInv EU28'!AJ100*'TRA_Inv EU28'!AJ100-'TRA_VEffInv UK'!AJ100*'TRA_Inv UK'!AJ100)/('TRA_Inv EU28'!AJ100-'TRA_Inv UK'!AJ100),('TRA_VEffInv EU28'!AJ100*'TRA_Vkm EU28'!AJ100-'TRA_VEffInv UK'!AJ100*'TRA_Vkm UK'!AJ100)/('TRA_Vkm EU28'!AJ100-'TRA_Vkm UK'!AJ100)),0)</f>
        <v>21.060909335039991</v>
      </c>
      <c r="AK100" s="102">
        <f>IFERROR(IFERROR(('TRA_VEffInv EU28'!AK100*'TRA_Inv EU28'!AK100-'TRA_VEffInv UK'!AK100*'TRA_Inv UK'!AK100)/('TRA_Inv EU28'!AK100-'TRA_Inv UK'!AK100),('TRA_VEffInv EU28'!AK100*'TRA_Vkm EU28'!AK100-'TRA_VEffInv UK'!AK100*'TRA_Vkm UK'!AK100)/('TRA_Vkm EU28'!AK100-'TRA_Vkm UK'!AK100)),0)</f>
        <v>20.925646594037495</v>
      </c>
      <c r="AL100" s="102">
        <f>IFERROR(IFERROR(('TRA_VEffInv EU28'!AL100*'TRA_Inv EU28'!AL100-'TRA_VEffInv UK'!AL100*'TRA_Inv UK'!AL100)/('TRA_Inv EU28'!AL100-'TRA_Inv UK'!AL100),('TRA_VEffInv EU28'!AL100*'TRA_Vkm EU28'!AL100-'TRA_VEffInv UK'!AL100*'TRA_Vkm UK'!AL100)/('TRA_Vkm EU28'!AL100-'TRA_Vkm UK'!AL100)),0)</f>
        <v>20.781121144645173</v>
      </c>
      <c r="AM100" s="102">
        <f>IFERROR(IFERROR(('TRA_VEffInv EU28'!AM100*'TRA_Inv EU28'!AM100-'TRA_VEffInv UK'!AM100*'TRA_Inv UK'!AM100)/('TRA_Inv EU28'!AM100-'TRA_Inv UK'!AM100),('TRA_VEffInv EU28'!AM100*'TRA_Vkm EU28'!AM100-'TRA_VEffInv UK'!AM100*'TRA_Vkm UK'!AM100)/('TRA_Vkm EU28'!AM100-'TRA_Vkm UK'!AM100)),0)</f>
        <v>20.634015428816394</v>
      </c>
      <c r="AN100" s="102">
        <f>IFERROR(IFERROR(('TRA_VEffInv EU28'!AN100*'TRA_Inv EU28'!AN100-'TRA_VEffInv UK'!AN100*'TRA_Inv UK'!AN100)/('TRA_Inv EU28'!AN100-'TRA_Inv UK'!AN100),('TRA_VEffInv EU28'!AN100*'TRA_Vkm EU28'!AN100-'TRA_VEffInv UK'!AN100*'TRA_Vkm UK'!AN100)/('TRA_Vkm EU28'!AN100-'TRA_Vkm UK'!AN100)),0)</f>
        <v>20.471555952388233</v>
      </c>
      <c r="AO100" s="102">
        <f>IFERROR(IFERROR(('TRA_VEffInv EU28'!AO100*'TRA_Inv EU28'!AO100-'TRA_VEffInv UK'!AO100*'TRA_Inv UK'!AO100)/('TRA_Inv EU28'!AO100-'TRA_Inv UK'!AO100),('TRA_VEffInv EU28'!AO100*'TRA_Vkm EU28'!AO100-'TRA_VEffInv UK'!AO100*'TRA_Vkm UK'!AO100)/('TRA_Vkm EU28'!AO100-'TRA_Vkm UK'!AO100)),0)</f>
        <v>20.305122450215116</v>
      </c>
      <c r="AP100" s="102">
        <f>IFERROR(IFERROR(('TRA_VEffInv EU28'!AP100*'TRA_Inv EU28'!AP100-'TRA_VEffInv UK'!AP100*'TRA_Inv UK'!AP100)/('TRA_Inv EU28'!AP100-'TRA_Inv UK'!AP100),('TRA_VEffInv EU28'!AP100*'TRA_Vkm EU28'!AP100-'TRA_VEffInv UK'!AP100*'TRA_Vkm UK'!AP100)/('TRA_Vkm EU28'!AP100-'TRA_Vkm UK'!AP100)),0)</f>
        <v>20.115698484163325</v>
      </c>
      <c r="AQ100" s="102">
        <f>IFERROR(IFERROR(('TRA_VEffInv EU28'!AQ100*'TRA_Inv EU28'!AQ100-'TRA_VEffInv UK'!AQ100*'TRA_Inv UK'!AQ100)/('TRA_Inv EU28'!AQ100-'TRA_Inv UK'!AQ100),('TRA_VEffInv EU28'!AQ100*'TRA_Vkm EU28'!AQ100-'TRA_VEffInv UK'!AQ100*'TRA_Vkm UK'!AQ100)/('TRA_Vkm EU28'!AQ100-'TRA_Vkm UK'!AQ100)),0)</f>
        <v>19.943035960411841</v>
      </c>
      <c r="AR100" s="102">
        <f>IFERROR(IFERROR(('TRA_VEffInv EU28'!AR100*'TRA_Inv EU28'!AR100-'TRA_VEffInv UK'!AR100*'TRA_Inv UK'!AR100)/('TRA_Inv EU28'!AR100-'TRA_Inv UK'!AR100),('TRA_VEffInv EU28'!AR100*'TRA_Vkm EU28'!AR100-'TRA_VEffInv UK'!AR100*'TRA_Vkm UK'!AR100)/('TRA_Vkm EU28'!AR100-'TRA_Vkm UK'!AR100)),0)</f>
        <v>19.77915110170791</v>
      </c>
      <c r="AS100" s="102">
        <f>IFERROR(IFERROR(('TRA_VEffInv EU28'!AS100*'TRA_Inv EU28'!AS100-'TRA_VEffInv UK'!AS100*'TRA_Inv UK'!AS100)/('TRA_Inv EU28'!AS100-'TRA_Inv UK'!AS100),('TRA_VEffInv EU28'!AS100*'TRA_Vkm EU28'!AS100-'TRA_VEffInv UK'!AS100*'TRA_Vkm UK'!AS100)/('TRA_Vkm EU28'!AS100-'TRA_Vkm UK'!AS100)),0)</f>
        <v>19.61123840868904</v>
      </c>
      <c r="AT100" s="102">
        <f>IFERROR(IFERROR(('TRA_VEffInv EU28'!AT100*'TRA_Inv EU28'!AT100-'TRA_VEffInv UK'!AT100*'TRA_Inv UK'!AT100)/('TRA_Inv EU28'!AT100-'TRA_Inv UK'!AT100),('TRA_VEffInv EU28'!AT100*'TRA_Vkm EU28'!AT100-'TRA_VEffInv UK'!AT100*'TRA_Vkm UK'!AT100)/('TRA_Vkm EU28'!AT100-'TRA_Vkm UK'!AT100)),0)</f>
        <v>19.444852323360685</v>
      </c>
      <c r="AU100" s="102">
        <f>IFERROR(IFERROR(('TRA_VEffInv EU28'!AU100*'TRA_Inv EU28'!AU100-'TRA_VEffInv UK'!AU100*'TRA_Inv UK'!AU100)/('TRA_Inv EU28'!AU100-'TRA_Inv UK'!AU100),('TRA_VEffInv EU28'!AU100*'TRA_Vkm EU28'!AU100-'TRA_VEffInv UK'!AU100*'TRA_Vkm UK'!AU100)/('TRA_Vkm EU28'!AU100-'TRA_Vkm UK'!AU100)),0)</f>
        <v>19.286231294998249</v>
      </c>
      <c r="AV100" s="102">
        <f>IFERROR(IFERROR(('TRA_VEffInv EU28'!AV100*'TRA_Inv EU28'!AV100-'TRA_VEffInv UK'!AV100*'TRA_Inv UK'!AV100)/('TRA_Inv EU28'!AV100-'TRA_Inv UK'!AV100),('TRA_VEffInv EU28'!AV100*'TRA_Vkm EU28'!AV100-'TRA_VEffInv UK'!AV100*'TRA_Vkm UK'!AV100)/('TRA_Vkm EU28'!AV100-'TRA_Vkm UK'!AV100)),0)</f>
        <v>19.131794547040133</v>
      </c>
      <c r="AW100" s="102">
        <f>IFERROR(IFERROR(('TRA_VEffInv EU28'!AW100*'TRA_Inv EU28'!AW100-'TRA_VEffInv UK'!AW100*'TRA_Inv UK'!AW100)/('TRA_Inv EU28'!AW100-'TRA_Inv UK'!AW100),('TRA_VEffInv EU28'!AW100*'TRA_Vkm EU28'!AW100-'TRA_VEffInv UK'!AW100*'TRA_Vkm UK'!AW100)/('TRA_Vkm EU28'!AW100-'TRA_Vkm UK'!AW100)),0)</f>
        <v>18.978732214120434</v>
      </c>
      <c r="AX100" s="102">
        <f>IFERROR(IFERROR(('TRA_VEffInv EU28'!AX100*'TRA_Inv EU28'!AX100-'TRA_VEffInv UK'!AX100*'TRA_Inv UK'!AX100)/('TRA_Inv EU28'!AX100-'TRA_Inv UK'!AX100),('TRA_VEffInv EU28'!AX100*'TRA_Vkm EU28'!AX100-'TRA_VEffInv UK'!AX100*'TRA_Vkm UK'!AX100)/('TRA_Vkm EU28'!AX100-'TRA_Vkm UK'!AX100)),0)</f>
        <v>18.827947255751724</v>
      </c>
      <c r="AY100" s="102">
        <f>IFERROR(IFERROR(('TRA_VEffInv EU28'!AY100*'TRA_Inv EU28'!AY100-'TRA_VEffInv UK'!AY100*'TRA_Inv UK'!AY100)/('TRA_Inv EU28'!AY100-'TRA_Inv UK'!AY100),('TRA_VEffInv EU28'!AY100*'TRA_Vkm EU28'!AY100-'TRA_VEffInv UK'!AY100*'TRA_Vkm UK'!AY100)/('TRA_Vkm EU28'!AY100-'TRA_Vkm UK'!AY100)),0)</f>
        <v>18.679758063738536</v>
      </c>
      <c r="AZ100" s="102">
        <f>IFERROR(IFERROR(('TRA_VEffInv EU28'!AZ100*'TRA_Inv EU28'!AZ100-'TRA_VEffInv UK'!AZ100*'TRA_Inv UK'!AZ100)/('TRA_Inv EU28'!AZ100-'TRA_Inv UK'!AZ100),('TRA_VEffInv EU28'!AZ100*'TRA_Vkm EU28'!AZ100-'TRA_VEffInv UK'!AZ100*'TRA_Vkm UK'!AZ100)/('TRA_Vkm EU28'!AZ100-'TRA_Vkm UK'!AZ100)),0)</f>
        <v>18.539762766706783</v>
      </c>
    </row>
    <row r="101" spans="1:52">
      <c r="A101" s="103" t="s">
        <v>136</v>
      </c>
      <c r="B101" s="90"/>
      <c r="C101" s="90">
        <f>IFERROR(IFERROR(('TRA_VEffInv EU28'!C101*'TRA_Inv EU28'!C101-'TRA_VEffInv UK'!C101*'TRA_Inv UK'!C101)/('TRA_Inv EU28'!C101-'TRA_Inv UK'!C101),('TRA_VEffInv EU28'!C101*'TRA_Vkm EU28'!C101-'TRA_VEffInv UK'!C101*'TRA_Vkm UK'!C101)/('TRA_Vkm EU28'!C101-'TRA_Vkm UK'!C101)),0)</f>
        <v>27.335794784176809</v>
      </c>
      <c r="D101" s="90">
        <f>IFERROR(IFERROR(('TRA_VEffInv EU28'!D101*'TRA_Inv EU28'!D101-'TRA_VEffInv UK'!D101*'TRA_Inv UK'!D101)/('TRA_Inv EU28'!D101-'TRA_Inv UK'!D101),('TRA_VEffInv EU28'!D101*'TRA_Vkm EU28'!D101-'TRA_VEffInv UK'!D101*'TRA_Vkm UK'!D101)/('TRA_Vkm EU28'!D101-'TRA_Vkm UK'!D101)),0)</f>
        <v>26.705266824828787</v>
      </c>
      <c r="E101" s="90">
        <f>IFERROR(IFERROR(('TRA_VEffInv EU28'!E101*'TRA_Inv EU28'!E101-'TRA_VEffInv UK'!E101*'TRA_Inv UK'!E101)/('TRA_Inv EU28'!E101-'TRA_Inv UK'!E101),('TRA_VEffInv EU28'!E101*'TRA_Vkm EU28'!E101-'TRA_VEffInv UK'!E101*'TRA_Vkm UK'!E101)/('TRA_Vkm EU28'!E101-'TRA_Vkm UK'!E101)),0)</f>
        <v>27.155645007831232</v>
      </c>
      <c r="F101" s="90">
        <f>IFERROR(IFERROR(('TRA_VEffInv EU28'!F101*'TRA_Inv EU28'!F101-'TRA_VEffInv UK'!F101*'TRA_Inv UK'!F101)/('TRA_Inv EU28'!F101-'TRA_Inv UK'!F101),('TRA_VEffInv EU28'!F101*'TRA_Vkm EU28'!F101-'TRA_VEffInv UK'!F101*'TRA_Vkm UK'!F101)/('TRA_Vkm EU28'!F101-'TRA_Vkm UK'!F101)),0)</f>
        <v>26.007556383251213</v>
      </c>
      <c r="G101" s="90">
        <f>IFERROR(IFERROR(('TRA_VEffInv EU28'!G101*'TRA_Inv EU28'!G101-'TRA_VEffInv UK'!G101*'TRA_Inv UK'!G101)/('TRA_Inv EU28'!G101-'TRA_Inv UK'!G101),('TRA_VEffInv EU28'!G101*'TRA_Vkm EU28'!G101-'TRA_VEffInv UK'!G101*'TRA_Vkm UK'!G101)/('TRA_Vkm EU28'!G101-'TRA_Vkm UK'!G101)),0)</f>
        <v>25.547748878791513</v>
      </c>
      <c r="H101" s="90">
        <f>IFERROR(IFERROR(('TRA_VEffInv EU28'!H101*'TRA_Inv EU28'!H101-'TRA_VEffInv UK'!H101*'TRA_Inv UK'!H101)/('TRA_Inv EU28'!H101-'TRA_Inv UK'!H101),('TRA_VEffInv EU28'!H101*'TRA_Vkm EU28'!H101-'TRA_VEffInv UK'!H101*'TRA_Vkm UK'!H101)/('TRA_Vkm EU28'!H101-'TRA_Vkm UK'!H101)),0)</f>
        <v>26.107693695960666</v>
      </c>
      <c r="I101" s="90">
        <f>IFERROR(IFERROR(('TRA_VEffInv EU28'!I101*'TRA_Inv EU28'!I101-'TRA_VEffInv UK'!I101*'TRA_Inv UK'!I101)/('TRA_Inv EU28'!I101-'TRA_Inv UK'!I101),('TRA_VEffInv EU28'!I101*'TRA_Vkm EU28'!I101-'TRA_VEffInv UK'!I101*'TRA_Vkm UK'!I101)/('TRA_Vkm EU28'!I101-'TRA_Vkm UK'!I101)),0)</f>
        <v>29.035718415088137</v>
      </c>
      <c r="J101" s="90">
        <f>IFERROR(IFERROR(('TRA_VEffInv EU28'!J101*'TRA_Inv EU28'!J101-'TRA_VEffInv UK'!J101*'TRA_Inv UK'!J101)/('TRA_Inv EU28'!J101-'TRA_Inv UK'!J101),('TRA_VEffInv EU28'!J101*'TRA_Vkm EU28'!J101-'TRA_VEffInv UK'!J101*'TRA_Vkm UK'!J101)/('TRA_Vkm EU28'!J101-'TRA_Vkm UK'!J101)),0)</f>
        <v>29.491897515214639</v>
      </c>
      <c r="K101" s="90">
        <f>IFERROR(IFERROR(('TRA_VEffInv EU28'!K101*'TRA_Inv EU28'!K101-'TRA_VEffInv UK'!K101*'TRA_Inv UK'!K101)/('TRA_Inv EU28'!K101-'TRA_Inv UK'!K101),('TRA_VEffInv EU28'!K101*'TRA_Vkm EU28'!K101-'TRA_VEffInv UK'!K101*'TRA_Vkm UK'!K101)/('TRA_Vkm EU28'!K101-'TRA_Vkm UK'!K101)),0)</f>
        <v>28.465563484644395</v>
      </c>
      <c r="L101" s="90">
        <f>IFERROR(IFERROR(('TRA_VEffInv EU28'!L101*'TRA_Inv EU28'!L101-'TRA_VEffInv UK'!L101*'TRA_Inv UK'!L101)/('TRA_Inv EU28'!L101-'TRA_Inv UK'!L101),('TRA_VEffInv EU28'!L101*'TRA_Vkm EU28'!L101-'TRA_VEffInv UK'!L101*'TRA_Vkm UK'!L101)/('TRA_Vkm EU28'!L101-'TRA_Vkm UK'!L101)),0)</f>
        <v>25.929220412360031</v>
      </c>
      <c r="M101" s="90">
        <f>IFERROR(IFERROR(('TRA_VEffInv EU28'!M101*'TRA_Inv EU28'!M101-'TRA_VEffInv UK'!M101*'TRA_Inv UK'!M101)/('TRA_Inv EU28'!M101-'TRA_Inv UK'!M101),('TRA_VEffInv EU28'!M101*'TRA_Vkm EU28'!M101-'TRA_VEffInv UK'!M101*'TRA_Vkm UK'!M101)/('TRA_Vkm EU28'!M101-'TRA_Vkm UK'!M101)),0)</f>
        <v>24.432200677708583</v>
      </c>
      <c r="N101" s="90">
        <f>IFERROR(IFERROR(('TRA_VEffInv EU28'!N101*'TRA_Inv EU28'!N101-'TRA_VEffInv UK'!N101*'TRA_Inv UK'!N101)/('TRA_Inv EU28'!N101-'TRA_Inv UK'!N101),('TRA_VEffInv EU28'!N101*'TRA_Vkm EU28'!N101-'TRA_VEffInv UK'!N101*'TRA_Vkm UK'!N101)/('TRA_Vkm EU28'!N101-'TRA_Vkm UK'!N101)),0)</f>
        <v>23.930831733945151</v>
      </c>
      <c r="O101" s="90">
        <f>IFERROR(IFERROR(('TRA_VEffInv EU28'!O101*'TRA_Inv EU28'!O101-'TRA_VEffInv UK'!O101*'TRA_Inv UK'!O101)/('TRA_Inv EU28'!O101-'TRA_Inv UK'!O101),('TRA_VEffInv EU28'!O101*'TRA_Vkm EU28'!O101-'TRA_VEffInv UK'!O101*'TRA_Vkm UK'!O101)/('TRA_Vkm EU28'!O101-'TRA_Vkm UK'!O101)),0)</f>
        <v>23.259075980111255</v>
      </c>
      <c r="P101" s="90">
        <f>IFERROR(IFERROR(('TRA_VEffInv EU28'!P101*'TRA_Inv EU28'!P101-'TRA_VEffInv UK'!P101*'TRA_Inv UK'!P101)/('TRA_Inv EU28'!P101-'TRA_Inv UK'!P101),('TRA_VEffInv EU28'!P101*'TRA_Vkm EU28'!P101-'TRA_VEffInv UK'!P101*'TRA_Vkm UK'!P101)/('TRA_Vkm EU28'!P101-'TRA_Vkm UK'!P101)),0)</f>
        <v>24.097040250598845</v>
      </c>
      <c r="Q101" s="90">
        <f>IFERROR(IFERROR(('TRA_VEffInv EU28'!Q101*'TRA_Inv EU28'!Q101-'TRA_VEffInv UK'!Q101*'TRA_Inv UK'!Q101)/('TRA_Inv EU28'!Q101-'TRA_Inv UK'!Q101),('TRA_VEffInv EU28'!Q101*'TRA_Vkm EU28'!Q101-'TRA_VEffInv UK'!Q101*'TRA_Vkm UK'!Q101)/('TRA_Vkm EU28'!Q101-'TRA_Vkm UK'!Q101)),0)</f>
        <v>23.940517316052386</v>
      </c>
      <c r="R101" s="90">
        <f>IFERROR(IFERROR(('TRA_VEffInv EU28'!R101*'TRA_Inv EU28'!R101-'TRA_VEffInv UK'!R101*'TRA_Inv UK'!R101)/('TRA_Inv EU28'!R101-'TRA_Inv UK'!R101),('TRA_VEffInv EU28'!R101*'TRA_Vkm EU28'!R101-'TRA_VEffInv UK'!R101*'TRA_Vkm UK'!R101)/('TRA_Vkm EU28'!R101-'TRA_Vkm UK'!R101)),0)</f>
        <v>22.557914262237553</v>
      </c>
      <c r="S101" s="90">
        <f>IFERROR(IFERROR(('TRA_VEffInv EU28'!S101*'TRA_Inv EU28'!S101-'TRA_VEffInv UK'!S101*'TRA_Inv UK'!S101)/('TRA_Inv EU28'!S101-'TRA_Inv UK'!S101),('TRA_VEffInv EU28'!S101*'TRA_Vkm EU28'!S101-'TRA_VEffInv UK'!S101*'TRA_Vkm UK'!S101)/('TRA_Vkm EU28'!S101-'TRA_Vkm UK'!S101)),0)</f>
        <v>22.836705294394473</v>
      </c>
      <c r="T101" s="90">
        <f>IFERROR(IFERROR(('TRA_VEffInv EU28'!T101*'TRA_Inv EU28'!T101-'TRA_VEffInv UK'!T101*'TRA_Inv UK'!T101)/('TRA_Inv EU28'!T101-'TRA_Inv UK'!T101),('TRA_VEffInv EU28'!T101*'TRA_Vkm EU28'!T101-'TRA_VEffInv UK'!T101*'TRA_Vkm UK'!T101)/('TRA_Vkm EU28'!T101-'TRA_Vkm UK'!T101)),0)</f>
        <v>22.81162625126089</v>
      </c>
      <c r="U101" s="90">
        <f>IFERROR(IFERROR(('TRA_VEffInv EU28'!U101*'TRA_Inv EU28'!U101-'TRA_VEffInv UK'!U101*'TRA_Inv UK'!U101)/('TRA_Inv EU28'!U101-'TRA_Inv UK'!U101),('TRA_VEffInv EU28'!U101*'TRA_Vkm EU28'!U101-'TRA_VEffInv UK'!U101*'TRA_Vkm UK'!U101)/('TRA_Vkm EU28'!U101-'TRA_Vkm UK'!U101)),0)</f>
        <v>22.684540108087166</v>
      </c>
      <c r="V101" s="90">
        <f>IFERROR(IFERROR(('TRA_VEffInv EU28'!V101*'TRA_Inv EU28'!V101-'TRA_VEffInv UK'!V101*'TRA_Inv UK'!V101)/('TRA_Inv EU28'!V101-'TRA_Inv UK'!V101),('TRA_VEffInv EU28'!V101*'TRA_Vkm EU28'!V101-'TRA_VEffInv UK'!V101*'TRA_Vkm UK'!V101)/('TRA_Vkm EU28'!V101-'TRA_Vkm UK'!V101)),0)</f>
        <v>22.571202657070511</v>
      </c>
      <c r="W101" s="90">
        <f>IFERROR(IFERROR(('TRA_VEffInv EU28'!W101*'TRA_Inv EU28'!W101-'TRA_VEffInv UK'!W101*'TRA_Inv UK'!W101)/('TRA_Inv EU28'!W101-'TRA_Inv UK'!W101),('TRA_VEffInv EU28'!W101*'TRA_Vkm EU28'!W101-'TRA_VEffInv UK'!W101*'TRA_Vkm UK'!W101)/('TRA_Vkm EU28'!W101-'TRA_Vkm UK'!W101)),0)</f>
        <v>22.42113773279381</v>
      </c>
      <c r="X101" s="90">
        <f>IFERROR(IFERROR(('TRA_VEffInv EU28'!X101*'TRA_Inv EU28'!X101-'TRA_VEffInv UK'!X101*'TRA_Inv UK'!X101)/('TRA_Inv EU28'!X101-'TRA_Inv UK'!X101),('TRA_VEffInv EU28'!X101*'TRA_Vkm EU28'!X101-'TRA_VEffInv UK'!X101*'TRA_Vkm UK'!X101)/('TRA_Vkm EU28'!X101-'TRA_Vkm UK'!X101)),0)</f>
        <v>22.306108365909214</v>
      </c>
      <c r="Y101" s="90">
        <f>IFERROR(IFERROR(('TRA_VEffInv EU28'!Y101*'TRA_Inv EU28'!Y101-'TRA_VEffInv UK'!Y101*'TRA_Inv UK'!Y101)/('TRA_Inv EU28'!Y101-'TRA_Inv UK'!Y101),('TRA_VEffInv EU28'!Y101*'TRA_Vkm EU28'!Y101-'TRA_VEffInv UK'!Y101*'TRA_Vkm UK'!Y101)/('TRA_Vkm EU28'!Y101-'TRA_Vkm UK'!Y101)),0)</f>
        <v>22.20137747073225</v>
      </c>
      <c r="Z101" s="90">
        <f>IFERROR(IFERROR(('TRA_VEffInv EU28'!Z101*'TRA_Inv EU28'!Z101-'TRA_VEffInv UK'!Z101*'TRA_Inv UK'!Z101)/('TRA_Inv EU28'!Z101-'TRA_Inv UK'!Z101),('TRA_VEffInv EU28'!Z101*'TRA_Vkm EU28'!Z101-'TRA_VEffInv UK'!Z101*'TRA_Vkm UK'!Z101)/('TRA_Vkm EU28'!Z101-'TRA_Vkm UK'!Z101)),0)</f>
        <v>22.103705981676221</v>
      </c>
      <c r="AA101" s="90">
        <f>IFERROR(IFERROR(('TRA_VEffInv EU28'!AA101*'TRA_Inv EU28'!AA101-'TRA_VEffInv UK'!AA101*'TRA_Inv UK'!AA101)/('TRA_Inv EU28'!AA101-'TRA_Inv UK'!AA101),('TRA_VEffInv EU28'!AA101*'TRA_Vkm EU28'!AA101-'TRA_VEffInv UK'!AA101*'TRA_Vkm UK'!AA101)/('TRA_Vkm EU28'!AA101-'TRA_Vkm UK'!AA101)),0)</f>
        <v>22.010273776509447</v>
      </c>
      <c r="AB101" s="90">
        <f>IFERROR(IFERROR(('TRA_VEffInv EU28'!AB101*'TRA_Inv EU28'!AB101-'TRA_VEffInv UK'!AB101*'TRA_Inv UK'!AB101)/('TRA_Inv EU28'!AB101-'TRA_Inv UK'!AB101),('TRA_VEffInv EU28'!AB101*'TRA_Vkm EU28'!AB101-'TRA_VEffInv UK'!AB101*'TRA_Vkm UK'!AB101)/('TRA_Vkm EU28'!AB101-'TRA_Vkm UK'!AB101)),0)</f>
        <v>21.935729965909935</v>
      </c>
      <c r="AC101" s="90">
        <f>IFERROR(IFERROR(('TRA_VEffInv EU28'!AC101*'TRA_Inv EU28'!AC101-'TRA_VEffInv UK'!AC101*'TRA_Inv UK'!AC101)/('TRA_Inv EU28'!AC101-'TRA_Inv UK'!AC101),('TRA_VEffInv EU28'!AC101*'TRA_Vkm EU28'!AC101-'TRA_VEffInv UK'!AC101*'TRA_Vkm UK'!AC101)/('TRA_Vkm EU28'!AC101-'TRA_Vkm UK'!AC101)),0)</f>
        <v>21.859038829851606</v>
      </c>
      <c r="AD101" s="90">
        <f>IFERROR(IFERROR(('TRA_VEffInv EU28'!AD101*'TRA_Inv EU28'!AD101-'TRA_VEffInv UK'!AD101*'TRA_Inv UK'!AD101)/('TRA_Inv EU28'!AD101-'TRA_Inv UK'!AD101),('TRA_VEffInv EU28'!AD101*'TRA_Vkm EU28'!AD101-'TRA_VEffInv UK'!AD101*'TRA_Vkm UK'!AD101)/('TRA_Vkm EU28'!AD101-'TRA_Vkm UK'!AD101)),0)</f>
        <v>21.786160169957725</v>
      </c>
      <c r="AE101" s="90">
        <f>IFERROR(IFERROR(('TRA_VEffInv EU28'!AE101*'TRA_Inv EU28'!AE101-'TRA_VEffInv UK'!AE101*'TRA_Inv UK'!AE101)/('TRA_Inv EU28'!AE101-'TRA_Inv UK'!AE101),('TRA_VEffInv EU28'!AE101*'TRA_Vkm EU28'!AE101-'TRA_VEffInv UK'!AE101*'TRA_Vkm UK'!AE101)/('TRA_Vkm EU28'!AE101-'TRA_Vkm UK'!AE101)),0)</f>
        <v>21.697925986174106</v>
      </c>
      <c r="AF101" s="90">
        <f>IFERROR(IFERROR(('TRA_VEffInv EU28'!AF101*'TRA_Inv EU28'!AF101-'TRA_VEffInv UK'!AF101*'TRA_Inv UK'!AF101)/('TRA_Inv EU28'!AF101-'TRA_Inv UK'!AF101),('TRA_VEffInv EU28'!AF101*'TRA_Vkm EU28'!AF101-'TRA_VEffInv UK'!AF101*'TRA_Vkm UK'!AF101)/('TRA_Vkm EU28'!AF101-'TRA_Vkm UK'!AF101)),0)</f>
        <v>21.607992353174179</v>
      </c>
      <c r="AG101" s="90">
        <f>IFERROR(IFERROR(('TRA_VEffInv EU28'!AG101*'TRA_Inv EU28'!AG101-'TRA_VEffInv UK'!AG101*'TRA_Inv UK'!AG101)/('TRA_Inv EU28'!AG101-'TRA_Inv UK'!AG101),('TRA_VEffInv EU28'!AG101*'TRA_Vkm EU28'!AG101-'TRA_VEffInv UK'!AG101*'TRA_Vkm UK'!AG101)/('TRA_Vkm EU28'!AG101-'TRA_Vkm UK'!AG101)),0)</f>
        <v>21.50095477474601</v>
      </c>
      <c r="AH101" s="90">
        <f>IFERROR(IFERROR(('TRA_VEffInv EU28'!AH101*'TRA_Inv EU28'!AH101-'TRA_VEffInv UK'!AH101*'TRA_Inv UK'!AH101)/('TRA_Inv EU28'!AH101-'TRA_Inv UK'!AH101),('TRA_VEffInv EU28'!AH101*'TRA_Vkm EU28'!AH101-'TRA_VEffInv UK'!AH101*'TRA_Vkm UK'!AH101)/('TRA_Vkm EU28'!AH101-'TRA_Vkm UK'!AH101)),0)</f>
        <v>21.393868000819577</v>
      </c>
      <c r="AI101" s="90">
        <f>IFERROR(IFERROR(('TRA_VEffInv EU28'!AI101*'TRA_Inv EU28'!AI101-'TRA_VEffInv UK'!AI101*'TRA_Inv UK'!AI101)/('TRA_Inv EU28'!AI101-'TRA_Inv UK'!AI101),('TRA_VEffInv EU28'!AI101*'TRA_Vkm EU28'!AI101-'TRA_VEffInv UK'!AI101*'TRA_Vkm UK'!AI101)/('TRA_Vkm EU28'!AI101-'TRA_Vkm UK'!AI101)),0)</f>
        <v>21.273055637055929</v>
      </c>
      <c r="AJ101" s="90">
        <f>IFERROR(IFERROR(('TRA_VEffInv EU28'!AJ101*'TRA_Inv EU28'!AJ101-'TRA_VEffInv UK'!AJ101*'TRA_Inv UK'!AJ101)/('TRA_Inv EU28'!AJ101-'TRA_Inv UK'!AJ101),('TRA_VEffInv EU28'!AJ101*'TRA_Vkm EU28'!AJ101-'TRA_VEffInv UK'!AJ101*'TRA_Vkm UK'!AJ101)/('TRA_Vkm EU28'!AJ101-'TRA_Vkm UK'!AJ101)),0)</f>
        <v>21.153518852786142</v>
      </c>
      <c r="AK101" s="90">
        <f>IFERROR(IFERROR(('TRA_VEffInv EU28'!AK101*'TRA_Inv EU28'!AK101-'TRA_VEffInv UK'!AK101*'TRA_Inv UK'!AK101)/('TRA_Inv EU28'!AK101-'TRA_Inv UK'!AK101),('TRA_VEffInv EU28'!AK101*'TRA_Vkm EU28'!AK101-'TRA_VEffInv UK'!AK101*'TRA_Vkm UK'!AK101)/('TRA_Vkm EU28'!AK101-'TRA_Vkm UK'!AK101)),0)</f>
        <v>21.037822771450237</v>
      </c>
      <c r="AL101" s="90">
        <f>IFERROR(IFERROR(('TRA_VEffInv EU28'!AL101*'TRA_Inv EU28'!AL101-'TRA_VEffInv UK'!AL101*'TRA_Inv UK'!AL101)/('TRA_Inv EU28'!AL101-'TRA_Inv UK'!AL101),('TRA_VEffInv EU28'!AL101*'TRA_Vkm EU28'!AL101-'TRA_VEffInv UK'!AL101*'TRA_Vkm UK'!AL101)/('TRA_Vkm EU28'!AL101-'TRA_Vkm UK'!AL101)),0)</f>
        <v>20.913134644618818</v>
      </c>
      <c r="AM101" s="90">
        <f>IFERROR(IFERROR(('TRA_VEffInv EU28'!AM101*'TRA_Inv EU28'!AM101-'TRA_VEffInv UK'!AM101*'TRA_Inv UK'!AM101)/('TRA_Inv EU28'!AM101-'TRA_Inv UK'!AM101),('TRA_VEffInv EU28'!AM101*'TRA_Vkm EU28'!AM101-'TRA_VEffInv UK'!AM101*'TRA_Vkm UK'!AM101)/('TRA_Vkm EU28'!AM101-'TRA_Vkm UK'!AM101)),0)</f>
        <v>20.788342388906571</v>
      </c>
      <c r="AN101" s="90">
        <f>IFERROR(IFERROR(('TRA_VEffInv EU28'!AN101*'TRA_Inv EU28'!AN101-'TRA_VEffInv UK'!AN101*'TRA_Inv UK'!AN101)/('TRA_Inv EU28'!AN101-'TRA_Inv UK'!AN101),('TRA_VEffInv EU28'!AN101*'TRA_Vkm EU28'!AN101-'TRA_VEffInv UK'!AN101*'TRA_Vkm UK'!AN101)/('TRA_Vkm EU28'!AN101-'TRA_Vkm UK'!AN101)),0)</f>
        <v>20.651409522735769</v>
      </c>
      <c r="AO101" s="90">
        <f>IFERROR(IFERROR(('TRA_VEffInv EU28'!AO101*'TRA_Inv EU28'!AO101-'TRA_VEffInv UK'!AO101*'TRA_Inv UK'!AO101)/('TRA_Inv EU28'!AO101-'TRA_Inv UK'!AO101),('TRA_VEffInv EU28'!AO101*'TRA_Vkm EU28'!AO101-'TRA_VEffInv UK'!AO101*'TRA_Vkm UK'!AO101)/('TRA_Vkm EU28'!AO101-'TRA_Vkm UK'!AO101)),0)</f>
        <v>20.511075816540469</v>
      </c>
      <c r="AP101" s="90">
        <f>IFERROR(IFERROR(('TRA_VEffInv EU28'!AP101*'TRA_Inv EU28'!AP101-'TRA_VEffInv UK'!AP101*'TRA_Inv UK'!AP101)/('TRA_Inv EU28'!AP101-'TRA_Inv UK'!AP101),('TRA_VEffInv EU28'!AP101*'TRA_Vkm EU28'!AP101-'TRA_VEffInv UK'!AP101*'TRA_Vkm UK'!AP101)/('TRA_Vkm EU28'!AP101-'TRA_Vkm UK'!AP101)),0)</f>
        <v>20.348529560433153</v>
      </c>
      <c r="AQ101" s="90">
        <f>IFERROR(IFERROR(('TRA_VEffInv EU28'!AQ101*'TRA_Inv EU28'!AQ101-'TRA_VEffInv UK'!AQ101*'TRA_Inv UK'!AQ101)/('TRA_Inv EU28'!AQ101-'TRA_Inv UK'!AQ101),('TRA_VEffInv EU28'!AQ101*'TRA_Vkm EU28'!AQ101-'TRA_VEffInv UK'!AQ101*'TRA_Vkm UK'!AQ101)/('TRA_Vkm EU28'!AQ101-'TRA_Vkm UK'!AQ101)),0)</f>
        <v>20.204247874310624</v>
      </c>
      <c r="AR101" s="90">
        <f>IFERROR(IFERROR(('TRA_VEffInv EU28'!AR101*'TRA_Inv EU28'!AR101-'TRA_VEffInv UK'!AR101*'TRA_Inv UK'!AR101)/('TRA_Inv EU28'!AR101-'TRA_Inv UK'!AR101),('TRA_VEffInv EU28'!AR101*'TRA_Vkm EU28'!AR101-'TRA_VEffInv UK'!AR101*'TRA_Vkm UK'!AR101)/('TRA_Vkm EU28'!AR101-'TRA_Vkm UK'!AR101)),0)</f>
        <v>20.070297555839588</v>
      </c>
      <c r="AS101" s="90">
        <f>IFERROR(IFERROR(('TRA_VEffInv EU28'!AS101*'TRA_Inv EU28'!AS101-'TRA_VEffInv UK'!AS101*'TRA_Inv UK'!AS101)/('TRA_Inv EU28'!AS101-'TRA_Inv UK'!AS101),('TRA_VEffInv EU28'!AS101*'TRA_Vkm EU28'!AS101-'TRA_VEffInv UK'!AS101*'TRA_Vkm UK'!AS101)/('TRA_Vkm EU28'!AS101-'TRA_Vkm UK'!AS101)),0)</f>
        <v>19.935352655896601</v>
      </c>
      <c r="AT101" s="90">
        <f>IFERROR(IFERROR(('TRA_VEffInv EU28'!AT101*'TRA_Inv EU28'!AT101-'TRA_VEffInv UK'!AT101*'TRA_Inv UK'!AT101)/('TRA_Inv EU28'!AT101-'TRA_Inv UK'!AT101),('TRA_VEffInv EU28'!AT101*'TRA_Vkm EU28'!AT101-'TRA_VEffInv UK'!AT101*'TRA_Vkm UK'!AT101)/('TRA_Vkm EU28'!AT101-'TRA_Vkm UK'!AT101)),0)</f>
        <v>19.803414445383762</v>
      </c>
      <c r="AU101" s="90">
        <f>IFERROR(IFERROR(('TRA_VEffInv EU28'!AU101*'TRA_Inv EU28'!AU101-'TRA_VEffInv UK'!AU101*'TRA_Inv UK'!AU101)/('TRA_Inv EU28'!AU101-'TRA_Inv UK'!AU101),('TRA_VEffInv EU28'!AU101*'TRA_Vkm EU28'!AU101-'TRA_VEffInv UK'!AU101*'TRA_Vkm UK'!AU101)/('TRA_Vkm EU28'!AU101-'TRA_Vkm UK'!AU101)),0)</f>
        <v>19.678387797011638</v>
      </c>
      <c r="AV101" s="90">
        <f>IFERROR(IFERROR(('TRA_VEffInv EU28'!AV101*'TRA_Inv EU28'!AV101-'TRA_VEffInv UK'!AV101*'TRA_Inv UK'!AV101)/('TRA_Inv EU28'!AV101-'TRA_Inv UK'!AV101),('TRA_VEffInv EU28'!AV101*'TRA_Vkm EU28'!AV101-'TRA_VEffInv UK'!AV101*'TRA_Vkm UK'!AV101)/('TRA_Vkm EU28'!AV101-'TRA_Vkm UK'!AV101)),0)</f>
        <v>19.558414225328725</v>
      </c>
      <c r="AW101" s="90">
        <f>IFERROR(IFERROR(('TRA_VEffInv EU28'!AW101*'TRA_Inv EU28'!AW101-'TRA_VEffInv UK'!AW101*'TRA_Inv UK'!AW101)/('TRA_Inv EU28'!AW101-'TRA_Inv UK'!AW101),('TRA_VEffInv EU28'!AW101*'TRA_Vkm EU28'!AW101-'TRA_VEffInv UK'!AW101*'TRA_Vkm UK'!AW101)/('TRA_Vkm EU28'!AW101-'TRA_Vkm UK'!AW101)),0)</f>
        <v>19.439560968252817</v>
      </c>
      <c r="AX101" s="90">
        <f>IFERROR(IFERROR(('TRA_VEffInv EU28'!AX101*'TRA_Inv EU28'!AX101-'TRA_VEffInv UK'!AX101*'TRA_Inv UK'!AX101)/('TRA_Inv EU28'!AX101-'TRA_Inv UK'!AX101),('TRA_VEffInv EU28'!AX101*'TRA_Vkm EU28'!AX101-'TRA_VEffInv UK'!AX101*'TRA_Vkm UK'!AX101)/('TRA_Vkm EU28'!AX101-'TRA_Vkm UK'!AX101)),0)</f>
        <v>19.321403215253088</v>
      </c>
      <c r="AY101" s="90">
        <f>IFERROR(IFERROR(('TRA_VEffInv EU28'!AY101*'TRA_Inv EU28'!AY101-'TRA_VEffInv UK'!AY101*'TRA_Inv UK'!AY101)/('TRA_Inv EU28'!AY101-'TRA_Inv UK'!AY101),('TRA_VEffInv EU28'!AY101*'TRA_Vkm EU28'!AY101-'TRA_VEffInv UK'!AY101*'TRA_Vkm UK'!AY101)/('TRA_Vkm EU28'!AY101-'TRA_Vkm UK'!AY101)),0)</f>
        <v>19.203891547999739</v>
      </c>
      <c r="AZ101" s="90">
        <f>IFERROR(IFERROR(('TRA_VEffInv EU28'!AZ101*'TRA_Inv EU28'!AZ101-'TRA_VEffInv UK'!AZ101*'TRA_Inv UK'!AZ101)/('TRA_Inv EU28'!AZ101-'TRA_Inv UK'!AZ101),('TRA_VEffInv EU28'!AZ101*'TRA_Vkm EU28'!AZ101-'TRA_VEffInv UK'!AZ101*'TRA_Vkm UK'!AZ101)/('TRA_Vkm EU28'!AZ101-'TRA_Vkm UK'!AZ101)),0)</f>
        <v>19.092241714133987</v>
      </c>
    </row>
    <row r="102" spans="1:52">
      <c r="A102" s="103" t="s">
        <v>137</v>
      </c>
      <c r="B102" s="90"/>
      <c r="C102" s="90">
        <f>IFERROR(IFERROR(('TRA_VEffInv EU28'!C102*'TRA_Inv EU28'!C102-'TRA_VEffInv UK'!C102*'TRA_Inv UK'!C102)/('TRA_Inv EU28'!C102-'TRA_Inv UK'!C102),('TRA_VEffInv EU28'!C102*'TRA_Vkm EU28'!C102-'TRA_VEffInv UK'!C102*'TRA_Vkm UK'!C102)/('TRA_Vkm EU28'!C102-'TRA_Vkm UK'!C102)),0)</f>
        <v>0</v>
      </c>
      <c r="D102" s="90">
        <f>IFERROR(IFERROR(('TRA_VEffInv EU28'!D102*'TRA_Inv EU28'!D102-'TRA_VEffInv UK'!D102*'TRA_Inv UK'!D102)/('TRA_Inv EU28'!D102-'TRA_Inv UK'!D102),('TRA_VEffInv EU28'!D102*'TRA_Vkm EU28'!D102-'TRA_VEffInv UK'!D102*'TRA_Vkm UK'!D102)/('TRA_Vkm EU28'!D102-'TRA_Vkm UK'!D102)),0)</f>
        <v>0</v>
      </c>
      <c r="E102" s="90">
        <f>IFERROR(IFERROR(('TRA_VEffInv EU28'!E102*'TRA_Inv EU28'!E102-'TRA_VEffInv UK'!E102*'TRA_Inv UK'!E102)/('TRA_Inv EU28'!E102-'TRA_Inv UK'!E102),('TRA_VEffInv EU28'!E102*'TRA_Vkm EU28'!E102-'TRA_VEffInv UK'!E102*'TRA_Vkm UK'!E102)/('TRA_Vkm EU28'!E102-'TRA_Vkm UK'!E102)),0)</f>
        <v>0</v>
      </c>
      <c r="F102" s="90">
        <f>IFERROR(IFERROR(('TRA_VEffInv EU28'!F102*'TRA_Inv EU28'!F102-'TRA_VEffInv UK'!F102*'TRA_Inv UK'!F102)/('TRA_Inv EU28'!F102-'TRA_Inv UK'!F102),('TRA_VEffInv EU28'!F102*'TRA_Vkm EU28'!F102-'TRA_VEffInv UK'!F102*'TRA_Vkm UK'!F102)/('TRA_Vkm EU28'!F102-'TRA_Vkm UK'!F102)),0)</f>
        <v>0</v>
      </c>
      <c r="G102" s="90">
        <f>IFERROR(IFERROR(('TRA_VEffInv EU28'!G102*'TRA_Inv EU28'!G102-'TRA_VEffInv UK'!G102*'TRA_Inv UK'!G102)/('TRA_Inv EU28'!G102-'TRA_Inv UK'!G102),('TRA_VEffInv EU28'!G102*'TRA_Vkm EU28'!G102-'TRA_VEffInv UK'!G102*'TRA_Vkm UK'!G102)/('TRA_Vkm EU28'!G102-'TRA_Vkm UK'!G102)),0)</f>
        <v>0</v>
      </c>
      <c r="H102" s="90">
        <f>IFERROR(IFERROR(('TRA_VEffInv EU28'!H102*'TRA_Inv EU28'!H102-'TRA_VEffInv UK'!H102*'TRA_Inv UK'!H102)/('TRA_Inv EU28'!H102-'TRA_Inv UK'!H102),('TRA_VEffInv EU28'!H102*'TRA_Vkm EU28'!H102-'TRA_VEffInv UK'!H102*'TRA_Vkm UK'!H102)/('TRA_Vkm EU28'!H102-'TRA_Vkm UK'!H102)),0)</f>
        <v>0</v>
      </c>
      <c r="I102" s="90">
        <f>IFERROR(IFERROR(('TRA_VEffInv EU28'!I102*'TRA_Inv EU28'!I102-'TRA_VEffInv UK'!I102*'TRA_Inv UK'!I102)/('TRA_Inv EU28'!I102-'TRA_Inv UK'!I102),('TRA_VEffInv EU28'!I102*'TRA_Vkm EU28'!I102-'TRA_VEffInv UK'!I102*'TRA_Vkm UK'!I102)/('TRA_Vkm EU28'!I102-'TRA_Vkm UK'!I102)),0)</f>
        <v>0</v>
      </c>
      <c r="J102" s="90">
        <f>IFERROR(IFERROR(('TRA_VEffInv EU28'!J102*'TRA_Inv EU28'!J102-'TRA_VEffInv UK'!J102*'TRA_Inv UK'!J102)/('TRA_Inv EU28'!J102-'TRA_Inv UK'!J102),('TRA_VEffInv EU28'!J102*'TRA_Vkm EU28'!J102-'TRA_VEffInv UK'!J102*'TRA_Vkm UK'!J102)/('TRA_Vkm EU28'!J102-'TRA_Vkm UK'!J102)),0)</f>
        <v>0</v>
      </c>
      <c r="K102" s="90">
        <f>IFERROR(IFERROR(('TRA_VEffInv EU28'!K102*'TRA_Inv EU28'!K102-'TRA_VEffInv UK'!K102*'TRA_Inv UK'!K102)/('TRA_Inv EU28'!K102-'TRA_Inv UK'!K102),('TRA_VEffInv EU28'!K102*'TRA_Vkm EU28'!K102-'TRA_VEffInv UK'!K102*'TRA_Vkm UK'!K102)/('TRA_Vkm EU28'!K102-'TRA_Vkm UK'!K102)),0)</f>
        <v>0</v>
      </c>
      <c r="L102" s="90">
        <f>IFERROR(IFERROR(('TRA_VEffInv EU28'!L102*'TRA_Inv EU28'!L102-'TRA_VEffInv UK'!L102*'TRA_Inv UK'!L102)/('TRA_Inv EU28'!L102-'TRA_Inv UK'!L102),('TRA_VEffInv EU28'!L102*'TRA_Vkm EU28'!L102-'TRA_VEffInv UK'!L102*'TRA_Vkm UK'!L102)/('TRA_Vkm EU28'!L102-'TRA_Vkm UK'!L102)),0)</f>
        <v>0</v>
      </c>
      <c r="M102" s="90">
        <f>IFERROR(IFERROR(('TRA_VEffInv EU28'!M102*'TRA_Inv EU28'!M102-'TRA_VEffInv UK'!M102*'TRA_Inv UK'!M102)/('TRA_Inv EU28'!M102-'TRA_Inv UK'!M102),('TRA_VEffInv EU28'!M102*'TRA_Vkm EU28'!M102-'TRA_VEffInv UK'!M102*'TRA_Vkm UK'!M102)/('TRA_Vkm EU28'!M102-'TRA_Vkm UK'!M102)),0)</f>
        <v>0</v>
      </c>
      <c r="N102" s="90">
        <f>IFERROR(IFERROR(('TRA_VEffInv EU28'!N102*'TRA_Inv EU28'!N102-'TRA_VEffInv UK'!N102*'TRA_Inv UK'!N102)/('TRA_Inv EU28'!N102-'TRA_Inv UK'!N102),('TRA_VEffInv EU28'!N102*'TRA_Vkm EU28'!N102-'TRA_VEffInv UK'!N102*'TRA_Vkm UK'!N102)/('TRA_Vkm EU28'!N102-'TRA_Vkm UK'!N102)),0)</f>
        <v>0</v>
      </c>
      <c r="O102" s="90">
        <f>IFERROR(IFERROR(('TRA_VEffInv EU28'!O102*'TRA_Inv EU28'!O102-'TRA_VEffInv UK'!O102*'TRA_Inv UK'!O102)/('TRA_Inv EU28'!O102-'TRA_Inv UK'!O102),('TRA_VEffInv EU28'!O102*'TRA_Vkm EU28'!O102-'TRA_VEffInv UK'!O102*'TRA_Vkm UK'!O102)/('TRA_Vkm EU28'!O102-'TRA_Vkm UK'!O102)),0)</f>
        <v>0</v>
      </c>
      <c r="P102" s="90">
        <f>IFERROR(IFERROR(('TRA_VEffInv EU28'!P102*'TRA_Inv EU28'!P102-'TRA_VEffInv UK'!P102*'TRA_Inv UK'!P102)/('TRA_Inv EU28'!P102-'TRA_Inv UK'!P102),('TRA_VEffInv EU28'!P102*'TRA_Vkm EU28'!P102-'TRA_VEffInv UK'!P102*'TRA_Vkm UK'!P102)/('TRA_Vkm EU28'!P102-'TRA_Vkm UK'!P102)),0)</f>
        <v>0</v>
      </c>
      <c r="Q102" s="90">
        <f>IFERROR(IFERROR(('TRA_VEffInv EU28'!Q102*'TRA_Inv EU28'!Q102-'TRA_VEffInv UK'!Q102*'TRA_Inv UK'!Q102)/('TRA_Inv EU28'!Q102-'TRA_Inv UK'!Q102),('TRA_VEffInv EU28'!Q102*'TRA_Vkm EU28'!Q102-'TRA_VEffInv UK'!Q102*'TRA_Vkm UK'!Q102)/('TRA_Vkm EU28'!Q102-'TRA_Vkm UK'!Q102)),0)</f>
        <v>0</v>
      </c>
      <c r="R102" s="90">
        <f>IFERROR(IFERROR(('TRA_VEffInv EU28'!R102*'TRA_Inv EU28'!R102-'TRA_VEffInv UK'!R102*'TRA_Inv UK'!R102)/('TRA_Inv EU28'!R102-'TRA_Inv UK'!R102),('TRA_VEffInv EU28'!R102*'TRA_Vkm EU28'!R102-'TRA_VEffInv UK'!R102*'TRA_Vkm UK'!R102)/('TRA_Vkm EU28'!R102-'TRA_Vkm UK'!R102)),0)</f>
        <v>0</v>
      </c>
      <c r="S102" s="90">
        <f>IFERROR(IFERROR(('TRA_VEffInv EU28'!S102*'TRA_Inv EU28'!S102-'TRA_VEffInv UK'!S102*'TRA_Inv UK'!S102)/('TRA_Inv EU28'!S102-'TRA_Inv UK'!S102),('TRA_VEffInv EU28'!S102*'TRA_Vkm EU28'!S102-'TRA_VEffInv UK'!S102*'TRA_Vkm UK'!S102)/('TRA_Vkm EU28'!S102-'TRA_Vkm UK'!S102)),0)</f>
        <v>0</v>
      </c>
      <c r="T102" s="90">
        <f>IFERROR(IFERROR(('TRA_VEffInv EU28'!T102*'TRA_Inv EU28'!T102-'TRA_VEffInv UK'!T102*'TRA_Inv UK'!T102)/('TRA_Inv EU28'!T102-'TRA_Inv UK'!T102),('TRA_VEffInv EU28'!T102*'TRA_Vkm EU28'!T102-'TRA_VEffInv UK'!T102*'TRA_Vkm UK'!T102)/('TRA_Vkm EU28'!T102-'TRA_Vkm UK'!T102)),0)</f>
        <v>0</v>
      </c>
      <c r="U102" s="90">
        <f>IFERROR(IFERROR(('TRA_VEffInv EU28'!U102*'TRA_Inv EU28'!U102-'TRA_VEffInv UK'!U102*'TRA_Inv UK'!U102)/('TRA_Inv EU28'!U102-'TRA_Inv UK'!U102),('TRA_VEffInv EU28'!U102*'TRA_Vkm EU28'!U102-'TRA_VEffInv UK'!U102*'TRA_Vkm UK'!U102)/('TRA_Vkm EU28'!U102-'TRA_Vkm UK'!U102)),0)</f>
        <v>0</v>
      </c>
      <c r="V102" s="90">
        <f>IFERROR(IFERROR(('TRA_VEffInv EU28'!V102*'TRA_Inv EU28'!V102-'TRA_VEffInv UK'!V102*'TRA_Inv UK'!V102)/('TRA_Inv EU28'!V102-'TRA_Inv UK'!V102),('TRA_VEffInv EU28'!V102*'TRA_Vkm EU28'!V102-'TRA_VEffInv UK'!V102*'TRA_Vkm UK'!V102)/('TRA_Vkm EU28'!V102-'TRA_Vkm UK'!V102)),0)</f>
        <v>0</v>
      </c>
      <c r="W102" s="90">
        <f>IFERROR(IFERROR(('TRA_VEffInv EU28'!W102*'TRA_Inv EU28'!W102-'TRA_VEffInv UK'!W102*'TRA_Inv UK'!W102)/('TRA_Inv EU28'!W102-'TRA_Inv UK'!W102),('TRA_VEffInv EU28'!W102*'TRA_Vkm EU28'!W102-'TRA_VEffInv UK'!W102*'TRA_Vkm UK'!W102)/('TRA_Vkm EU28'!W102-'TRA_Vkm UK'!W102)),0)</f>
        <v>0</v>
      </c>
      <c r="X102" s="90">
        <f>IFERROR(IFERROR(('TRA_VEffInv EU28'!X102*'TRA_Inv EU28'!X102-'TRA_VEffInv UK'!X102*'TRA_Inv UK'!X102)/('TRA_Inv EU28'!X102-'TRA_Inv UK'!X102),('TRA_VEffInv EU28'!X102*'TRA_Vkm EU28'!X102-'TRA_VEffInv UK'!X102*'TRA_Vkm UK'!X102)/('TRA_Vkm EU28'!X102-'TRA_Vkm UK'!X102)),0)</f>
        <v>0</v>
      </c>
      <c r="Y102" s="90">
        <f>IFERROR(IFERROR(('TRA_VEffInv EU28'!Y102*'TRA_Inv EU28'!Y102-'TRA_VEffInv UK'!Y102*'TRA_Inv UK'!Y102)/('TRA_Inv EU28'!Y102-'TRA_Inv UK'!Y102),('TRA_VEffInv EU28'!Y102*'TRA_Vkm EU28'!Y102-'TRA_VEffInv UK'!Y102*'TRA_Vkm UK'!Y102)/('TRA_Vkm EU28'!Y102-'TRA_Vkm UK'!Y102)),0)</f>
        <v>0</v>
      </c>
      <c r="Z102" s="90">
        <f>IFERROR(IFERROR(('TRA_VEffInv EU28'!Z102*'TRA_Inv EU28'!Z102-'TRA_VEffInv UK'!Z102*'TRA_Inv UK'!Z102)/('TRA_Inv EU28'!Z102-'TRA_Inv UK'!Z102),('TRA_VEffInv EU28'!Z102*'TRA_Vkm EU28'!Z102-'TRA_VEffInv UK'!Z102*'TRA_Vkm UK'!Z102)/('TRA_Vkm EU28'!Z102-'TRA_Vkm UK'!Z102)),0)</f>
        <v>12.354971045425616</v>
      </c>
      <c r="AA102" s="90">
        <f>IFERROR(IFERROR(('TRA_VEffInv EU28'!AA102*'TRA_Inv EU28'!AA102-'TRA_VEffInv UK'!AA102*'TRA_Inv UK'!AA102)/('TRA_Inv EU28'!AA102-'TRA_Inv UK'!AA102),('TRA_VEffInv EU28'!AA102*'TRA_Vkm EU28'!AA102-'TRA_VEffInv UK'!AA102*'TRA_Vkm UK'!AA102)/('TRA_Vkm EU28'!AA102-'TRA_Vkm UK'!AA102)),0)</f>
        <v>12.336870939625458</v>
      </c>
      <c r="AB102" s="90">
        <f>IFERROR(IFERROR(('TRA_VEffInv EU28'!AB102*'TRA_Inv EU28'!AB102-'TRA_VEffInv UK'!AB102*'TRA_Inv UK'!AB102)/('TRA_Inv EU28'!AB102-'TRA_Inv UK'!AB102),('TRA_VEffInv EU28'!AB102*'TRA_Vkm EU28'!AB102-'TRA_VEffInv UK'!AB102*'TRA_Vkm UK'!AB102)/('TRA_Vkm EU28'!AB102-'TRA_Vkm UK'!AB102)),0)</f>
        <v>12.319702450145371</v>
      </c>
      <c r="AC102" s="90">
        <f>IFERROR(IFERROR(('TRA_VEffInv EU28'!AC102*'TRA_Inv EU28'!AC102-'TRA_VEffInv UK'!AC102*'TRA_Inv UK'!AC102)/('TRA_Inv EU28'!AC102-'TRA_Inv UK'!AC102),('TRA_VEffInv EU28'!AC102*'TRA_Vkm EU28'!AC102-'TRA_VEffInv UK'!AC102*'TRA_Vkm UK'!AC102)/('TRA_Vkm EU28'!AC102-'TRA_Vkm UK'!AC102)),0)</f>
        <v>12.308497182103283</v>
      </c>
      <c r="AD102" s="90">
        <f>IFERROR(IFERROR(('TRA_VEffInv EU28'!AD102*'TRA_Inv EU28'!AD102-'TRA_VEffInv UK'!AD102*'TRA_Inv UK'!AD102)/('TRA_Inv EU28'!AD102-'TRA_Inv UK'!AD102),('TRA_VEffInv EU28'!AD102*'TRA_Vkm EU28'!AD102-'TRA_VEffInv UK'!AD102*'TRA_Vkm UK'!AD102)/('TRA_Vkm EU28'!AD102-'TRA_Vkm UK'!AD102)),0)</f>
        <v>12.29810601528111</v>
      </c>
      <c r="AE102" s="90">
        <f>IFERROR(IFERROR(('TRA_VEffInv EU28'!AE102*'TRA_Inv EU28'!AE102-'TRA_VEffInv UK'!AE102*'TRA_Inv UK'!AE102)/('TRA_Inv EU28'!AE102-'TRA_Inv UK'!AE102),('TRA_VEffInv EU28'!AE102*'TRA_Vkm EU28'!AE102-'TRA_VEffInv UK'!AE102*'TRA_Vkm UK'!AE102)/('TRA_Vkm EU28'!AE102-'TRA_Vkm UK'!AE102)),0)</f>
        <v>12.267035873819472</v>
      </c>
      <c r="AF102" s="90">
        <f>IFERROR(IFERROR(('TRA_VEffInv EU28'!AF102*'TRA_Inv EU28'!AF102-'TRA_VEffInv UK'!AF102*'TRA_Inv UK'!AF102)/('TRA_Inv EU28'!AF102-'TRA_Inv UK'!AF102),('TRA_VEffInv EU28'!AF102*'TRA_Vkm EU28'!AF102-'TRA_VEffInv UK'!AF102*'TRA_Vkm UK'!AF102)/('TRA_Vkm EU28'!AF102-'TRA_Vkm UK'!AF102)),0)</f>
        <v>12.24812698398784</v>
      </c>
      <c r="AG102" s="90">
        <f>IFERROR(IFERROR(('TRA_VEffInv EU28'!AG102*'TRA_Inv EU28'!AG102-'TRA_VEffInv UK'!AG102*'TRA_Inv UK'!AG102)/('TRA_Inv EU28'!AG102-'TRA_Inv UK'!AG102),('TRA_VEffInv EU28'!AG102*'TRA_Vkm EU28'!AG102-'TRA_VEffInv UK'!AG102*'TRA_Vkm UK'!AG102)/('TRA_Vkm EU28'!AG102-'TRA_Vkm UK'!AG102)),0)</f>
        <v>12.229378865230084</v>
      </c>
      <c r="AH102" s="90">
        <f>IFERROR(IFERROR(('TRA_VEffInv EU28'!AH102*'TRA_Inv EU28'!AH102-'TRA_VEffInv UK'!AH102*'TRA_Inv UK'!AH102)/('TRA_Inv EU28'!AH102-'TRA_Inv UK'!AH102),('TRA_VEffInv EU28'!AH102*'TRA_Vkm EU28'!AH102-'TRA_VEffInv UK'!AH102*'TRA_Vkm UK'!AH102)/('TRA_Vkm EU28'!AH102-'TRA_Vkm UK'!AH102)),0)</f>
        <v>12.208643701248617</v>
      </c>
      <c r="AI102" s="90">
        <f>IFERROR(IFERROR(('TRA_VEffInv EU28'!AI102*'TRA_Inv EU28'!AI102-'TRA_VEffInv UK'!AI102*'TRA_Inv UK'!AI102)/('TRA_Inv EU28'!AI102-'TRA_Inv UK'!AI102),('TRA_VEffInv EU28'!AI102*'TRA_Vkm EU28'!AI102-'TRA_VEffInv UK'!AI102*'TRA_Vkm UK'!AI102)/('TRA_Vkm EU28'!AI102-'TRA_Vkm UK'!AI102)),0)</f>
        <v>12.179491096745464</v>
      </c>
      <c r="AJ102" s="90">
        <f>IFERROR(IFERROR(('TRA_VEffInv EU28'!AJ102*'TRA_Inv EU28'!AJ102-'TRA_VEffInv UK'!AJ102*'TRA_Inv UK'!AJ102)/('TRA_Inv EU28'!AJ102-'TRA_Inv UK'!AJ102),('TRA_VEffInv EU28'!AJ102*'TRA_Vkm EU28'!AJ102-'TRA_VEffInv UK'!AJ102*'TRA_Vkm UK'!AJ102)/('TRA_Vkm EU28'!AJ102-'TRA_Vkm UK'!AJ102)),0)</f>
        <v>12.155389381458553</v>
      </c>
      <c r="AK102" s="90">
        <f>IFERROR(IFERROR(('TRA_VEffInv EU28'!AK102*'TRA_Inv EU28'!AK102-'TRA_VEffInv UK'!AK102*'TRA_Inv UK'!AK102)/('TRA_Inv EU28'!AK102-'TRA_Inv UK'!AK102),('TRA_VEffInv EU28'!AK102*'TRA_Vkm EU28'!AK102-'TRA_VEffInv UK'!AK102*'TRA_Vkm UK'!AK102)/('TRA_Vkm EU28'!AK102-'TRA_Vkm UK'!AK102)),0)</f>
        <v>12.124720463806465</v>
      </c>
      <c r="AL102" s="90">
        <f>IFERROR(IFERROR(('TRA_VEffInv EU28'!AL102*'TRA_Inv EU28'!AL102-'TRA_VEffInv UK'!AL102*'TRA_Inv UK'!AL102)/('TRA_Inv EU28'!AL102-'TRA_Inv UK'!AL102),('TRA_VEffInv EU28'!AL102*'TRA_Vkm EU28'!AL102-'TRA_VEffInv UK'!AL102*'TRA_Vkm UK'!AL102)/('TRA_Vkm EU28'!AL102-'TRA_Vkm UK'!AL102)),0)</f>
        <v>12.096309963231956</v>
      </c>
      <c r="AM102" s="90">
        <f>IFERROR(IFERROR(('TRA_VEffInv EU28'!AM102*'TRA_Inv EU28'!AM102-'TRA_VEffInv UK'!AM102*'TRA_Inv UK'!AM102)/('TRA_Inv EU28'!AM102-'TRA_Inv UK'!AM102),('TRA_VEffInv EU28'!AM102*'TRA_Vkm EU28'!AM102-'TRA_VEffInv UK'!AM102*'TRA_Vkm UK'!AM102)/('TRA_Vkm EU28'!AM102-'TRA_Vkm UK'!AM102)),0)</f>
        <v>12.066840248468061</v>
      </c>
      <c r="AN102" s="90">
        <f>IFERROR(IFERROR(('TRA_VEffInv EU28'!AN102*'TRA_Inv EU28'!AN102-'TRA_VEffInv UK'!AN102*'TRA_Inv UK'!AN102)/('TRA_Inv EU28'!AN102-'TRA_Inv UK'!AN102),('TRA_VEffInv EU28'!AN102*'TRA_Vkm EU28'!AN102-'TRA_VEffInv UK'!AN102*'TRA_Vkm UK'!AN102)/('TRA_Vkm EU28'!AN102-'TRA_Vkm UK'!AN102)),0)</f>
        <v>12.033498370124986</v>
      </c>
      <c r="AO102" s="90">
        <f>IFERROR(IFERROR(('TRA_VEffInv EU28'!AO102*'TRA_Inv EU28'!AO102-'TRA_VEffInv UK'!AO102*'TRA_Inv UK'!AO102)/('TRA_Inv EU28'!AO102-'TRA_Inv UK'!AO102),('TRA_VEffInv EU28'!AO102*'TRA_Vkm EU28'!AO102-'TRA_VEffInv UK'!AO102*'TRA_Vkm UK'!AO102)/('TRA_Vkm EU28'!AO102-'TRA_Vkm UK'!AO102)),0)</f>
        <v>12.000979418386114</v>
      </c>
      <c r="AP102" s="90">
        <f>IFERROR(IFERROR(('TRA_VEffInv EU28'!AP102*'TRA_Inv EU28'!AP102-'TRA_VEffInv UK'!AP102*'TRA_Inv UK'!AP102)/('TRA_Inv EU28'!AP102-'TRA_Inv UK'!AP102),('TRA_VEffInv EU28'!AP102*'TRA_Vkm EU28'!AP102-'TRA_VEffInv UK'!AP102*'TRA_Vkm UK'!AP102)/('TRA_Vkm EU28'!AP102-'TRA_Vkm UK'!AP102)),0)</f>
        <v>11.965913635161192</v>
      </c>
      <c r="AQ102" s="90">
        <f>IFERROR(IFERROR(('TRA_VEffInv EU28'!AQ102*'TRA_Inv EU28'!AQ102-'TRA_VEffInv UK'!AQ102*'TRA_Inv UK'!AQ102)/('TRA_Inv EU28'!AQ102-'TRA_Inv UK'!AQ102),('TRA_VEffInv EU28'!AQ102*'TRA_Vkm EU28'!AQ102-'TRA_VEffInv UK'!AQ102*'TRA_Vkm UK'!AQ102)/('TRA_Vkm EU28'!AQ102-'TRA_Vkm UK'!AQ102)),0)</f>
        <v>11.932526416603078</v>
      </c>
      <c r="AR102" s="90">
        <f>IFERROR(IFERROR(('TRA_VEffInv EU28'!AR102*'TRA_Inv EU28'!AR102-'TRA_VEffInv UK'!AR102*'TRA_Inv UK'!AR102)/('TRA_Inv EU28'!AR102-'TRA_Inv UK'!AR102),('TRA_VEffInv EU28'!AR102*'TRA_Vkm EU28'!AR102-'TRA_VEffInv UK'!AR102*'TRA_Vkm UK'!AR102)/('TRA_Vkm EU28'!AR102-'TRA_Vkm UK'!AR102)),0)</f>
        <v>11.900806976382675</v>
      </c>
      <c r="AS102" s="90">
        <f>IFERROR(IFERROR(('TRA_VEffInv EU28'!AS102*'TRA_Inv EU28'!AS102-'TRA_VEffInv UK'!AS102*'TRA_Inv UK'!AS102)/('TRA_Inv EU28'!AS102-'TRA_Inv UK'!AS102),('TRA_VEffInv EU28'!AS102*'TRA_Vkm EU28'!AS102-'TRA_VEffInv UK'!AS102*'TRA_Vkm UK'!AS102)/('TRA_Vkm EU28'!AS102-'TRA_Vkm UK'!AS102)),0)</f>
        <v>11.869621948667284</v>
      </c>
      <c r="AT102" s="90">
        <f>IFERROR(IFERROR(('TRA_VEffInv EU28'!AT102*'TRA_Inv EU28'!AT102-'TRA_VEffInv UK'!AT102*'TRA_Inv UK'!AT102)/('TRA_Inv EU28'!AT102-'TRA_Inv UK'!AT102),('TRA_VEffInv EU28'!AT102*'TRA_Vkm EU28'!AT102-'TRA_VEffInv UK'!AT102*'TRA_Vkm UK'!AT102)/('TRA_Vkm EU28'!AT102-'TRA_Vkm UK'!AT102)),0)</f>
        <v>11.837827992327604</v>
      </c>
      <c r="AU102" s="90">
        <f>IFERROR(IFERROR(('TRA_VEffInv EU28'!AU102*'TRA_Inv EU28'!AU102-'TRA_VEffInv UK'!AU102*'TRA_Inv UK'!AU102)/('TRA_Inv EU28'!AU102-'TRA_Inv UK'!AU102),('TRA_VEffInv EU28'!AU102*'TRA_Vkm EU28'!AU102-'TRA_VEffInv UK'!AU102*'TRA_Vkm UK'!AU102)/('TRA_Vkm EU28'!AU102-'TRA_Vkm UK'!AU102)),0)</f>
        <v>11.80693270448457</v>
      </c>
      <c r="AV102" s="90">
        <f>IFERROR(IFERROR(('TRA_VEffInv EU28'!AV102*'TRA_Inv EU28'!AV102-'TRA_VEffInv UK'!AV102*'TRA_Inv UK'!AV102)/('TRA_Inv EU28'!AV102-'TRA_Inv UK'!AV102),('TRA_VEffInv EU28'!AV102*'TRA_Vkm EU28'!AV102-'TRA_VEffInv UK'!AV102*'TRA_Vkm UK'!AV102)/('TRA_Vkm EU28'!AV102-'TRA_Vkm UK'!AV102)),0)</f>
        <v>11.776890353167122</v>
      </c>
      <c r="AW102" s="90">
        <f>IFERROR(IFERROR(('TRA_VEffInv EU28'!AW102*'TRA_Inv EU28'!AW102-'TRA_VEffInv UK'!AW102*'TRA_Inv UK'!AW102)/('TRA_Inv EU28'!AW102-'TRA_Inv UK'!AW102),('TRA_VEffInv EU28'!AW102*'TRA_Vkm EU28'!AW102-'TRA_VEffInv UK'!AW102*'TRA_Vkm UK'!AW102)/('TRA_Vkm EU28'!AW102-'TRA_Vkm UK'!AW102)),0)</f>
        <v>11.746536779368149</v>
      </c>
      <c r="AX102" s="90">
        <f>IFERROR(IFERROR(('TRA_VEffInv EU28'!AX102*'TRA_Inv EU28'!AX102-'TRA_VEffInv UK'!AX102*'TRA_Inv UK'!AX102)/('TRA_Inv EU28'!AX102-'TRA_Inv UK'!AX102),('TRA_VEffInv EU28'!AX102*'TRA_Vkm EU28'!AX102-'TRA_VEffInv UK'!AX102*'TRA_Vkm UK'!AX102)/('TRA_Vkm EU28'!AX102-'TRA_Vkm UK'!AX102)),0)</f>
        <v>11.717171701231463</v>
      </c>
      <c r="AY102" s="90">
        <f>IFERROR(IFERROR(('TRA_VEffInv EU28'!AY102*'TRA_Inv EU28'!AY102-'TRA_VEffInv UK'!AY102*'TRA_Inv UK'!AY102)/('TRA_Inv EU28'!AY102-'TRA_Inv UK'!AY102),('TRA_VEffInv EU28'!AY102*'TRA_Vkm EU28'!AY102-'TRA_VEffInv UK'!AY102*'TRA_Vkm UK'!AY102)/('TRA_Vkm EU28'!AY102-'TRA_Vkm UK'!AY102)),0)</f>
        <v>11.68751889531136</v>
      </c>
      <c r="AZ102" s="90">
        <f>IFERROR(IFERROR(('TRA_VEffInv EU28'!AZ102*'TRA_Inv EU28'!AZ102-'TRA_VEffInv UK'!AZ102*'TRA_Inv UK'!AZ102)/('TRA_Inv EU28'!AZ102-'TRA_Inv UK'!AZ102),('TRA_VEffInv EU28'!AZ102*'TRA_Vkm EU28'!AZ102-'TRA_VEffInv UK'!AZ102*'TRA_Vkm UK'!AZ102)/('TRA_Vkm EU28'!AZ102-'TRA_Vkm UK'!AZ102)),0)</f>
        <v>11.659157100162911</v>
      </c>
    </row>
    <row r="103" spans="1:52">
      <c r="A103" s="103" t="s">
        <v>138</v>
      </c>
      <c r="B103" s="90"/>
      <c r="C103" s="90">
        <f>IFERROR(IFERROR(('TRA_VEffInv EU28'!C103*'TRA_Inv EU28'!C103-'TRA_VEffInv UK'!C103*'TRA_Inv UK'!C103)/('TRA_Inv EU28'!C103-'TRA_Inv UK'!C103),('TRA_VEffInv EU28'!C103*'TRA_Vkm EU28'!C103-'TRA_VEffInv UK'!C103*'TRA_Vkm UK'!C103)/('TRA_Vkm EU28'!C103-'TRA_Vkm UK'!C103)),0)</f>
        <v>0</v>
      </c>
      <c r="D103" s="90">
        <f>IFERROR(IFERROR(('TRA_VEffInv EU28'!D103*'TRA_Inv EU28'!D103-'TRA_VEffInv UK'!D103*'TRA_Inv UK'!D103)/('TRA_Inv EU28'!D103-'TRA_Inv UK'!D103),('TRA_VEffInv EU28'!D103*'TRA_Vkm EU28'!D103-'TRA_VEffInv UK'!D103*'TRA_Vkm UK'!D103)/('TRA_Vkm EU28'!D103-'TRA_Vkm UK'!D103)),0)</f>
        <v>0</v>
      </c>
      <c r="E103" s="90">
        <f>IFERROR(IFERROR(('TRA_VEffInv EU28'!E103*'TRA_Inv EU28'!E103-'TRA_VEffInv UK'!E103*'TRA_Inv UK'!E103)/('TRA_Inv EU28'!E103-'TRA_Inv UK'!E103),('TRA_VEffInv EU28'!E103*'TRA_Vkm EU28'!E103-'TRA_VEffInv UK'!E103*'TRA_Vkm UK'!E103)/('TRA_Vkm EU28'!E103-'TRA_Vkm UK'!E103)),0)</f>
        <v>0</v>
      </c>
      <c r="F103" s="90">
        <f>IFERROR(IFERROR(('TRA_VEffInv EU28'!F103*'TRA_Inv EU28'!F103-'TRA_VEffInv UK'!F103*'TRA_Inv UK'!F103)/('TRA_Inv EU28'!F103-'TRA_Inv UK'!F103),('TRA_VEffInv EU28'!F103*'TRA_Vkm EU28'!F103-'TRA_VEffInv UK'!F103*'TRA_Vkm UK'!F103)/('TRA_Vkm EU28'!F103-'TRA_Vkm UK'!F103)),0)</f>
        <v>0</v>
      </c>
      <c r="G103" s="90">
        <f>IFERROR(IFERROR(('TRA_VEffInv EU28'!G103*'TRA_Inv EU28'!G103-'TRA_VEffInv UK'!G103*'TRA_Inv UK'!G103)/('TRA_Inv EU28'!G103-'TRA_Inv UK'!G103),('TRA_VEffInv EU28'!G103*'TRA_Vkm EU28'!G103-'TRA_VEffInv UK'!G103*'TRA_Vkm UK'!G103)/('TRA_Vkm EU28'!G103-'TRA_Vkm UK'!G103)),0)</f>
        <v>0</v>
      </c>
      <c r="H103" s="90">
        <f>IFERROR(IFERROR(('TRA_VEffInv EU28'!H103*'TRA_Inv EU28'!H103-'TRA_VEffInv UK'!H103*'TRA_Inv UK'!H103)/('TRA_Inv EU28'!H103-'TRA_Inv UK'!H103),('TRA_VEffInv EU28'!H103*'TRA_Vkm EU28'!H103-'TRA_VEffInv UK'!H103*'TRA_Vkm UK'!H103)/('TRA_Vkm EU28'!H103-'TRA_Vkm UK'!H103)),0)</f>
        <v>0</v>
      </c>
      <c r="I103" s="90">
        <f>IFERROR(IFERROR(('TRA_VEffInv EU28'!I103*'TRA_Inv EU28'!I103-'TRA_VEffInv UK'!I103*'TRA_Inv UK'!I103)/('TRA_Inv EU28'!I103-'TRA_Inv UK'!I103),('TRA_VEffInv EU28'!I103*'TRA_Vkm EU28'!I103-'TRA_VEffInv UK'!I103*'TRA_Vkm UK'!I103)/('TRA_Vkm EU28'!I103-'TRA_Vkm UK'!I103)),0)</f>
        <v>0</v>
      </c>
      <c r="J103" s="90">
        <f>IFERROR(IFERROR(('TRA_VEffInv EU28'!J103*'TRA_Inv EU28'!J103-'TRA_VEffInv UK'!J103*'TRA_Inv UK'!J103)/('TRA_Inv EU28'!J103-'TRA_Inv UK'!J103),('TRA_VEffInv EU28'!J103*'TRA_Vkm EU28'!J103-'TRA_VEffInv UK'!J103*'TRA_Vkm UK'!J103)/('TRA_Vkm EU28'!J103-'TRA_Vkm UK'!J103)),0)</f>
        <v>0</v>
      </c>
      <c r="K103" s="90">
        <f>IFERROR(IFERROR(('TRA_VEffInv EU28'!K103*'TRA_Inv EU28'!K103-'TRA_VEffInv UK'!K103*'TRA_Inv UK'!K103)/('TRA_Inv EU28'!K103-'TRA_Inv UK'!K103),('TRA_VEffInv EU28'!K103*'TRA_Vkm EU28'!K103-'TRA_VEffInv UK'!K103*'TRA_Vkm UK'!K103)/('TRA_Vkm EU28'!K103-'TRA_Vkm UK'!K103)),0)</f>
        <v>0</v>
      </c>
      <c r="L103" s="90">
        <f>IFERROR(IFERROR(('TRA_VEffInv EU28'!L103*'TRA_Inv EU28'!L103-'TRA_VEffInv UK'!L103*'TRA_Inv UK'!L103)/('TRA_Inv EU28'!L103-'TRA_Inv UK'!L103),('TRA_VEffInv EU28'!L103*'TRA_Vkm EU28'!L103-'TRA_VEffInv UK'!L103*'TRA_Vkm UK'!L103)/('TRA_Vkm EU28'!L103-'TRA_Vkm UK'!L103)),0)</f>
        <v>0</v>
      </c>
      <c r="M103" s="90">
        <f>IFERROR(IFERROR(('TRA_VEffInv EU28'!M103*'TRA_Inv EU28'!M103-'TRA_VEffInv UK'!M103*'TRA_Inv UK'!M103)/('TRA_Inv EU28'!M103-'TRA_Inv UK'!M103),('TRA_VEffInv EU28'!M103*'TRA_Vkm EU28'!M103-'TRA_VEffInv UK'!M103*'TRA_Vkm UK'!M103)/('TRA_Vkm EU28'!M103-'TRA_Vkm UK'!M103)),0)</f>
        <v>0</v>
      </c>
      <c r="N103" s="90">
        <f>IFERROR(IFERROR(('TRA_VEffInv EU28'!N103*'TRA_Inv EU28'!N103-'TRA_VEffInv UK'!N103*'TRA_Inv UK'!N103)/('TRA_Inv EU28'!N103-'TRA_Inv UK'!N103),('TRA_VEffInv EU28'!N103*'TRA_Vkm EU28'!N103-'TRA_VEffInv UK'!N103*'TRA_Vkm UK'!N103)/('TRA_Vkm EU28'!N103-'TRA_Vkm UK'!N103)),0)</f>
        <v>0</v>
      </c>
      <c r="O103" s="90">
        <f>IFERROR(IFERROR(('TRA_VEffInv EU28'!O103*'TRA_Inv EU28'!O103-'TRA_VEffInv UK'!O103*'TRA_Inv UK'!O103)/('TRA_Inv EU28'!O103-'TRA_Inv UK'!O103),('TRA_VEffInv EU28'!O103*'TRA_Vkm EU28'!O103-'TRA_VEffInv UK'!O103*'TRA_Vkm UK'!O103)/('TRA_Vkm EU28'!O103-'TRA_Vkm UK'!O103)),0)</f>
        <v>0</v>
      </c>
      <c r="P103" s="90">
        <f>IFERROR(IFERROR(('TRA_VEffInv EU28'!P103*'TRA_Inv EU28'!P103-'TRA_VEffInv UK'!P103*'TRA_Inv UK'!P103)/('TRA_Inv EU28'!P103-'TRA_Inv UK'!P103),('TRA_VEffInv EU28'!P103*'TRA_Vkm EU28'!P103-'TRA_VEffInv UK'!P103*'TRA_Vkm UK'!P103)/('TRA_Vkm EU28'!P103-'TRA_Vkm UK'!P103)),0)</f>
        <v>0</v>
      </c>
      <c r="Q103" s="90">
        <f>IFERROR(IFERROR(('TRA_VEffInv EU28'!Q103*'TRA_Inv EU28'!Q103-'TRA_VEffInv UK'!Q103*'TRA_Inv UK'!Q103)/('TRA_Inv EU28'!Q103-'TRA_Inv UK'!Q103),('TRA_VEffInv EU28'!Q103*'TRA_Vkm EU28'!Q103-'TRA_VEffInv UK'!Q103*'TRA_Vkm UK'!Q103)/('TRA_Vkm EU28'!Q103-'TRA_Vkm UK'!Q103)),0)</f>
        <v>0</v>
      </c>
      <c r="R103" s="90">
        <f>IFERROR(IFERROR(('TRA_VEffInv EU28'!R103*'TRA_Inv EU28'!R103-'TRA_VEffInv UK'!R103*'TRA_Inv UK'!R103)/('TRA_Inv EU28'!R103-'TRA_Inv UK'!R103),('TRA_VEffInv EU28'!R103*'TRA_Vkm EU28'!R103-'TRA_VEffInv UK'!R103*'TRA_Vkm UK'!R103)/('TRA_Vkm EU28'!R103-'TRA_Vkm UK'!R103)),0)</f>
        <v>0</v>
      </c>
      <c r="S103" s="90">
        <f>IFERROR(IFERROR(('TRA_VEffInv EU28'!S103*'TRA_Inv EU28'!S103-'TRA_VEffInv UK'!S103*'TRA_Inv UK'!S103)/('TRA_Inv EU28'!S103-'TRA_Inv UK'!S103),('TRA_VEffInv EU28'!S103*'TRA_Vkm EU28'!S103-'TRA_VEffInv UK'!S103*'TRA_Vkm UK'!S103)/('TRA_Vkm EU28'!S103-'TRA_Vkm UK'!S103)),0)</f>
        <v>0</v>
      </c>
      <c r="T103" s="90">
        <f>IFERROR(IFERROR(('TRA_VEffInv EU28'!T103*'TRA_Inv EU28'!T103-'TRA_VEffInv UK'!T103*'TRA_Inv UK'!T103)/('TRA_Inv EU28'!T103-'TRA_Inv UK'!T103),('TRA_VEffInv EU28'!T103*'TRA_Vkm EU28'!T103-'TRA_VEffInv UK'!T103*'TRA_Vkm UK'!T103)/('TRA_Vkm EU28'!T103-'TRA_Vkm UK'!T103)),0)</f>
        <v>0</v>
      </c>
      <c r="U103" s="90">
        <f>IFERROR(IFERROR(('TRA_VEffInv EU28'!U103*'TRA_Inv EU28'!U103-'TRA_VEffInv UK'!U103*'TRA_Inv UK'!U103)/('TRA_Inv EU28'!U103-'TRA_Inv UK'!U103),('TRA_VEffInv EU28'!U103*'TRA_Vkm EU28'!U103-'TRA_VEffInv UK'!U103*'TRA_Vkm UK'!U103)/('TRA_Vkm EU28'!U103-'TRA_Vkm UK'!U103)),0)</f>
        <v>0</v>
      </c>
      <c r="V103" s="90">
        <f>IFERROR(IFERROR(('TRA_VEffInv EU28'!V103*'TRA_Inv EU28'!V103-'TRA_VEffInv UK'!V103*'TRA_Inv UK'!V103)/('TRA_Inv EU28'!V103-'TRA_Inv UK'!V103),('TRA_VEffInv EU28'!V103*'TRA_Vkm EU28'!V103-'TRA_VEffInv UK'!V103*'TRA_Vkm UK'!V103)/('TRA_Vkm EU28'!V103-'TRA_Vkm UK'!V103)),0)</f>
        <v>0</v>
      </c>
      <c r="W103" s="90">
        <f>IFERROR(IFERROR(('TRA_VEffInv EU28'!W103*'TRA_Inv EU28'!W103-'TRA_VEffInv UK'!W103*'TRA_Inv UK'!W103)/('TRA_Inv EU28'!W103-'TRA_Inv UK'!W103),('TRA_VEffInv EU28'!W103*'TRA_Vkm EU28'!W103-'TRA_VEffInv UK'!W103*'TRA_Vkm UK'!W103)/('TRA_Vkm EU28'!W103-'TRA_Vkm UK'!W103)),0)</f>
        <v>0</v>
      </c>
      <c r="X103" s="90">
        <f>IFERROR(IFERROR(('TRA_VEffInv EU28'!X103*'TRA_Inv EU28'!X103-'TRA_VEffInv UK'!X103*'TRA_Inv UK'!X103)/('TRA_Inv EU28'!X103-'TRA_Inv UK'!X103),('TRA_VEffInv EU28'!X103*'TRA_Vkm EU28'!X103-'TRA_VEffInv UK'!X103*'TRA_Vkm UK'!X103)/('TRA_Vkm EU28'!X103-'TRA_Vkm UK'!X103)),0)</f>
        <v>0</v>
      </c>
      <c r="Y103" s="90">
        <f>IFERROR(IFERROR(('TRA_VEffInv EU28'!Y103*'TRA_Inv EU28'!Y103-'TRA_VEffInv UK'!Y103*'TRA_Inv UK'!Y103)/('TRA_Inv EU28'!Y103-'TRA_Inv UK'!Y103),('TRA_VEffInv EU28'!Y103*'TRA_Vkm EU28'!Y103-'TRA_VEffInv UK'!Y103*'TRA_Vkm UK'!Y103)/('TRA_Vkm EU28'!Y103-'TRA_Vkm UK'!Y103)),0)</f>
        <v>18.719520534487163</v>
      </c>
      <c r="Z103" s="90">
        <f>IFERROR(IFERROR(('TRA_VEffInv EU28'!Z103*'TRA_Inv EU28'!Z103-'TRA_VEffInv UK'!Z103*'TRA_Inv UK'!Z103)/('TRA_Inv EU28'!Z103-'TRA_Inv UK'!Z103),('TRA_VEffInv EU28'!Z103*'TRA_Vkm EU28'!Z103-'TRA_VEffInv UK'!Z103*'TRA_Vkm UK'!Z103)/('TRA_Vkm EU28'!Z103-'TRA_Vkm UK'!Z103)),0)</f>
        <v>18.693260351437232</v>
      </c>
      <c r="AA103" s="90">
        <f>IFERROR(IFERROR(('TRA_VEffInv EU28'!AA103*'TRA_Inv EU28'!AA103-'TRA_VEffInv UK'!AA103*'TRA_Inv UK'!AA103)/('TRA_Inv EU28'!AA103-'TRA_Inv UK'!AA103),('TRA_VEffInv EU28'!AA103*'TRA_Vkm EU28'!AA103-'TRA_VEffInv UK'!AA103*'TRA_Vkm UK'!AA103)/('TRA_Vkm EU28'!AA103-'TRA_Vkm UK'!AA103)),0)</f>
        <v>18.675514416890103</v>
      </c>
      <c r="AB103" s="90">
        <f>IFERROR(IFERROR(('TRA_VEffInv EU28'!AB103*'TRA_Inv EU28'!AB103-'TRA_VEffInv UK'!AB103*'TRA_Inv UK'!AB103)/('TRA_Inv EU28'!AB103-'TRA_Inv UK'!AB103),('TRA_VEffInv EU28'!AB103*'TRA_Vkm EU28'!AB103-'TRA_VEffInv UK'!AB103*'TRA_Vkm UK'!AB103)/('TRA_Vkm EU28'!AB103-'TRA_Vkm UK'!AB103)),0)</f>
        <v>18.653567348496932</v>
      </c>
      <c r="AC103" s="90">
        <f>IFERROR(IFERROR(('TRA_VEffInv EU28'!AC103*'TRA_Inv EU28'!AC103-'TRA_VEffInv UK'!AC103*'TRA_Inv UK'!AC103)/('TRA_Inv EU28'!AC103-'TRA_Inv UK'!AC103),('TRA_VEffInv EU28'!AC103*'TRA_Vkm EU28'!AC103-'TRA_VEffInv UK'!AC103*'TRA_Vkm UK'!AC103)/('TRA_Vkm EU28'!AC103-'TRA_Vkm UK'!AC103)),0)</f>
        <v>18.604995769895648</v>
      </c>
      <c r="AD103" s="90">
        <f>IFERROR(IFERROR(('TRA_VEffInv EU28'!AD103*'TRA_Inv EU28'!AD103-'TRA_VEffInv UK'!AD103*'TRA_Inv UK'!AD103)/('TRA_Inv EU28'!AD103-'TRA_Inv UK'!AD103),('TRA_VEffInv EU28'!AD103*'TRA_Vkm EU28'!AD103-'TRA_VEffInv UK'!AD103*'TRA_Vkm UK'!AD103)/('TRA_Vkm EU28'!AD103-'TRA_Vkm UK'!AD103)),0)</f>
        <v>18.57636127851983</v>
      </c>
      <c r="AE103" s="90">
        <f>IFERROR(IFERROR(('TRA_VEffInv EU28'!AE103*'TRA_Inv EU28'!AE103-'TRA_VEffInv UK'!AE103*'TRA_Inv UK'!AE103)/('TRA_Inv EU28'!AE103-'TRA_Inv UK'!AE103),('TRA_VEffInv EU28'!AE103*'TRA_Vkm EU28'!AE103-'TRA_VEffInv UK'!AE103*'TRA_Vkm UK'!AE103)/('TRA_Vkm EU28'!AE103-'TRA_Vkm UK'!AE103)),0)</f>
        <v>18.550783493285167</v>
      </c>
      <c r="AF103" s="90">
        <f>IFERROR(IFERROR(('TRA_VEffInv EU28'!AF103*'TRA_Inv EU28'!AF103-'TRA_VEffInv UK'!AF103*'TRA_Inv UK'!AF103)/('TRA_Inv EU28'!AF103-'TRA_Inv UK'!AF103),('TRA_VEffInv EU28'!AF103*'TRA_Vkm EU28'!AF103-'TRA_VEffInv UK'!AF103*'TRA_Vkm UK'!AF103)/('TRA_Vkm EU28'!AF103-'TRA_Vkm UK'!AF103)),0)</f>
        <v>18.517763904067266</v>
      </c>
      <c r="AG103" s="90">
        <f>IFERROR(IFERROR(('TRA_VEffInv EU28'!AG103*'TRA_Inv EU28'!AG103-'TRA_VEffInv UK'!AG103*'TRA_Inv UK'!AG103)/('TRA_Inv EU28'!AG103-'TRA_Inv UK'!AG103),('TRA_VEffInv EU28'!AG103*'TRA_Vkm EU28'!AG103-'TRA_VEffInv UK'!AG103*'TRA_Vkm UK'!AG103)/('TRA_Vkm EU28'!AG103-'TRA_Vkm UK'!AG103)),0)</f>
        <v>18.482051580685237</v>
      </c>
      <c r="AH103" s="90">
        <f>IFERROR(IFERROR(('TRA_VEffInv EU28'!AH103*'TRA_Inv EU28'!AH103-'TRA_VEffInv UK'!AH103*'TRA_Inv UK'!AH103)/('TRA_Inv EU28'!AH103-'TRA_Inv UK'!AH103),('TRA_VEffInv EU28'!AH103*'TRA_Vkm EU28'!AH103-'TRA_VEffInv UK'!AH103*'TRA_Vkm UK'!AH103)/('TRA_Vkm EU28'!AH103-'TRA_Vkm UK'!AH103)),0)</f>
        <v>18.443204809851665</v>
      </c>
      <c r="AI103" s="90">
        <f>IFERROR(IFERROR(('TRA_VEffInv EU28'!AI103*'TRA_Inv EU28'!AI103-'TRA_VEffInv UK'!AI103*'TRA_Inv UK'!AI103)/('TRA_Inv EU28'!AI103-'TRA_Inv UK'!AI103),('TRA_VEffInv EU28'!AI103*'TRA_Vkm EU28'!AI103-'TRA_VEffInv UK'!AI103*'TRA_Vkm UK'!AI103)/('TRA_Vkm EU28'!AI103-'TRA_Vkm UK'!AI103)),0)</f>
        <v>18.403132471589391</v>
      </c>
      <c r="AJ103" s="90">
        <f>IFERROR(IFERROR(('TRA_VEffInv EU28'!AJ103*'TRA_Inv EU28'!AJ103-'TRA_VEffInv UK'!AJ103*'TRA_Inv UK'!AJ103)/('TRA_Inv EU28'!AJ103-'TRA_Inv UK'!AJ103),('TRA_VEffInv EU28'!AJ103*'TRA_Vkm EU28'!AJ103-'TRA_VEffInv UK'!AJ103*'TRA_Vkm UK'!AJ103)/('TRA_Vkm EU28'!AJ103-'TRA_Vkm UK'!AJ103)),0)</f>
        <v>18.359734255720067</v>
      </c>
      <c r="AK103" s="90">
        <f>IFERROR(IFERROR(('TRA_VEffInv EU28'!AK103*'TRA_Inv EU28'!AK103-'TRA_VEffInv UK'!AK103*'TRA_Inv UK'!AK103)/('TRA_Inv EU28'!AK103-'TRA_Inv UK'!AK103),('TRA_VEffInv EU28'!AK103*'TRA_Vkm EU28'!AK103-'TRA_VEffInv UK'!AK103*'TRA_Vkm UK'!AK103)/('TRA_Vkm EU28'!AK103-'TRA_Vkm UK'!AK103)),0)</f>
        <v>18.31282222168441</v>
      </c>
      <c r="AL103" s="90">
        <f>IFERROR(IFERROR(('TRA_VEffInv EU28'!AL103*'TRA_Inv EU28'!AL103-'TRA_VEffInv UK'!AL103*'TRA_Inv UK'!AL103)/('TRA_Inv EU28'!AL103-'TRA_Inv UK'!AL103),('TRA_VEffInv EU28'!AL103*'TRA_Vkm EU28'!AL103-'TRA_VEffInv UK'!AL103*'TRA_Vkm UK'!AL103)/('TRA_Vkm EU28'!AL103-'TRA_Vkm UK'!AL103)),0)</f>
        <v>18.26291271785907</v>
      </c>
      <c r="AM103" s="90">
        <f>IFERROR(IFERROR(('TRA_VEffInv EU28'!AM103*'TRA_Inv EU28'!AM103-'TRA_VEffInv UK'!AM103*'TRA_Inv UK'!AM103)/('TRA_Inv EU28'!AM103-'TRA_Inv UK'!AM103),('TRA_VEffInv EU28'!AM103*'TRA_Vkm EU28'!AM103-'TRA_VEffInv UK'!AM103*'TRA_Vkm UK'!AM103)/('TRA_Vkm EU28'!AM103-'TRA_Vkm UK'!AM103)),0)</f>
        <v>18.211855910608048</v>
      </c>
      <c r="AN103" s="90">
        <f>IFERROR(IFERROR(('TRA_VEffInv EU28'!AN103*'TRA_Inv EU28'!AN103-'TRA_VEffInv UK'!AN103*'TRA_Inv UK'!AN103)/('TRA_Inv EU28'!AN103-'TRA_Inv UK'!AN103),('TRA_VEffInv EU28'!AN103*'TRA_Vkm EU28'!AN103-'TRA_VEffInv UK'!AN103*'TRA_Vkm UK'!AN103)/('TRA_Vkm EU28'!AN103-'TRA_Vkm UK'!AN103)),0)</f>
        <v>18.158917480992461</v>
      </c>
      <c r="AO103" s="90">
        <f>IFERROR(IFERROR(('TRA_VEffInv EU28'!AO103*'TRA_Inv EU28'!AO103-'TRA_VEffInv UK'!AO103*'TRA_Inv UK'!AO103)/('TRA_Inv EU28'!AO103-'TRA_Inv UK'!AO103),('TRA_VEffInv EU28'!AO103*'TRA_Vkm EU28'!AO103-'TRA_VEffInv UK'!AO103*'TRA_Vkm UK'!AO103)/('TRA_Vkm EU28'!AO103-'TRA_Vkm UK'!AO103)),0)</f>
        <v>18.103307436326538</v>
      </c>
      <c r="AP103" s="90">
        <f>IFERROR(IFERROR(('TRA_VEffInv EU28'!AP103*'TRA_Inv EU28'!AP103-'TRA_VEffInv UK'!AP103*'TRA_Inv UK'!AP103)/('TRA_Inv EU28'!AP103-'TRA_Inv UK'!AP103),('TRA_VEffInv EU28'!AP103*'TRA_Vkm EU28'!AP103-'TRA_VEffInv UK'!AP103*'TRA_Vkm UK'!AP103)/('TRA_Vkm EU28'!AP103-'TRA_Vkm UK'!AP103)),0)</f>
        <v>18.045085546850316</v>
      </c>
      <c r="AQ103" s="90">
        <f>IFERROR(IFERROR(('TRA_VEffInv EU28'!AQ103*'TRA_Inv EU28'!AQ103-'TRA_VEffInv UK'!AQ103*'TRA_Inv UK'!AQ103)/('TRA_Inv EU28'!AQ103-'TRA_Inv UK'!AQ103),('TRA_VEffInv EU28'!AQ103*'TRA_Vkm EU28'!AQ103-'TRA_VEffInv UK'!AQ103*'TRA_Vkm UK'!AQ103)/('TRA_Vkm EU28'!AQ103-'TRA_Vkm UK'!AQ103)),0)</f>
        <v>17.991337634848335</v>
      </c>
      <c r="AR103" s="90">
        <f>IFERROR(IFERROR(('TRA_VEffInv EU28'!AR103*'TRA_Inv EU28'!AR103-'TRA_VEffInv UK'!AR103*'TRA_Inv UK'!AR103)/('TRA_Inv EU28'!AR103-'TRA_Inv UK'!AR103),('TRA_VEffInv EU28'!AR103*'TRA_Vkm EU28'!AR103-'TRA_VEffInv UK'!AR103*'TRA_Vkm UK'!AR103)/('TRA_Vkm EU28'!AR103-'TRA_Vkm UK'!AR103)),0)</f>
        <v>17.938166586077493</v>
      </c>
      <c r="AS103" s="90">
        <f>IFERROR(IFERROR(('TRA_VEffInv EU28'!AS103*'TRA_Inv EU28'!AS103-'TRA_VEffInv UK'!AS103*'TRA_Inv UK'!AS103)/('TRA_Inv EU28'!AS103-'TRA_Inv UK'!AS103),('TRA_VEffInv EU28'!AS103*'TRA_Vkm EU28'!AS103-'TRA_VEffInv UK'!AS103*'TRA_Vkm UK'!AS103)/('TRA_Vkm EU28'!AS103-'TRA_Vkm UK'!AS103)),0)</f>
        <v>17.885304841671061</v>
      </c>
      <c r="AT103" s="90">
        <f>IFERROR(IFERROR(('TRA_VEffInv EU28'!AT103*'TRA_Inv EU28'!AT103-'TRA_VEffInv UK'!AT103*'TRA_Inv UK'!AT103)/('TRA_Inv EU28'!AT103-'TRA_Inv UK'!AT103),('TRA_VEffInv EU28'!AT103*'TRA_Vkm EU28'!AT103-'TRA_VEffInv UK'!AT103*'TRA_Vkm UK'!AT103)/('TRA_Vkm EU28'!AT103-'TRA_Vkm UK'!AT103)),0)</f>
        <v>17.833639978737466</v>
      </c>
      <c r="AU103" s="90">
        <f>IFERROR(IFERROR(('TRA_VEffInv EU28'!AU103*'TRA_Inv EU28'!AU103-'TRA_VEffInv UK'!AU103*'TRA_Inv UK'!AU103)/('TRA_Inv EU28'!AU103-'TRA_Inv UK'!AU103),('TRA_VEffInv EU28'!AU103*'TRA_Vkm EU28'!AU103-'TRA_VEffInv UK'!AU103*'TRA_Vkm UK'!AU103)/('TRA_Vkm EU28'!AU103-'TRA_Vkm UK'!AU103)),0)</f>
        <v>17.78218298986021</v>
      </c>
      <c r="AV103" s="90">
        <f>IFERROR(IFERROR(('TRA_VEffInv EU28'!AV103*'TRA_Inv EU28'!AV103-'TRA_VEffInv UK'!AV103*'TRA_Inv UK'!AV103)/('TRA_Inv EU28'!AV103-'TRA_Inv UK'!AV103),('TRA_VEffInv EU28'!AV103*'TRA_Vkm EU28'!AV103-'TRA_VEffInv UK'!AV103*'TRA_Vkm UK'!AV103)/('TRA_Vkm EU28'!AV103-'TRA_Vkm UK'!AV103)),0)</f>
        <v>17.731993735917836</v>
      </c>
      <c r="AW103" s="90">
        <f>IFERROR(IFERROR(('TRA_VEffInv EU28'!AW103*'TRA_Inv EU28'!AW103-'TRA_VEffInv UK'!AW103*'TRA_Inv UK'!AW103)/('TRA_Inv EU28'!AW103-'TRA_Inv UK'!AW103),('TRA_VEffInv EU28'!AW103*'TRA_Vkm EU28'!AW103-'TRA_VEffInv UK'!AW103*'TRA_Vkm UK'!AW103)/('TRA_Vkm EU28'!AW103-'TRA_Vkm UK'!AW103)),0)</f>
        <v>17.682188351451508</v>
      </c>
      <c r="AX103" s="90">
        <f>IFERROR(IFERROR(('TRA_VEffInv EU28'!AX103*'TRA_Inv EU28'!AX103-'TRA_VEffInv UK'!AX103*'TRA_Inv UK'!AX103)/('TRA_Inv EU28'!AX103-'TRA_Inv UK'!AX103),('TRA_VEffInv EU28'!AX103*'TRA_Vkm EU28'!AX103-'TRA_VEffInv UK'!AX103*'TRA_Vkm UK'!AX103)/('TRA_Vkm EU28'!AX103-'TRA_Vkm UK'!AX103)),0)</f>
        <v>17.632952257476681</v>
      </c>
      <c r="AY103" s="90">
        <f>IFERROR(IFERROR(('TRA_VEffInv EU28'!AY103*'TRA_Inv EU28'!AY103-'TRA_VEffInv UK'!AY103*'TRA_Inv UK'!AY103)/('TRA_Inv EU28'!AY103-'TRA_Inv UK'!AY103),('TRA_VEffInv EU28'!AY103*'TRA_Vkm EU28'!AY103-'TRA_VEffInv UK'!AY103*'TRA_Vkm UK'!AY103)/('TRA_Vkm EU28'!AY103-'TRA_Vkm UK'!AY103)),0)</f>
        <v>17.58445232573942</v>
      </c>
      <c r="AZ103" s="90">
        <f>IFERROR(IFERROR(('TRA_VEffInv EU28'!AZ103*'TRA_Inv EU28'!AZ103-'TRA_VEffInv UK'!AZ103*'TRA_Inv UK'!AZ103)/('TRA_Inv EU28'!AZ103-'TRA_Inv UK'!AZ103),('TRA_VEffInv EU28'!AZ103*'TRA_Vkm EU28'!AZ103-'TRA_VEffInv UK'!AZ103*'TRA_Vkm UK'!AZ103)/('TRA_Vkm EU28'!AZ103-'TRA_Vkm UK'!AZ103)),0)</f>
        <v>17.537219156095194</v>
      </c>
    </row>
    <row r="104" spans="1:52">
      <c r="A104" s="103" t="s">
        <v>145</v>
      </c>
      <c r="B104" s="90"/>
      <c r="C104" s="90">
        <f>IFERROR(IFERROR(('TRA_VEffInv EU28'!C104*'TRA_Inv EU28'!C104-'TRA_VEffInv UK'!C104*'TRA_Inv UK'!C104)/('TRA_Inv EU28'!C104-'TRA_Inv UK'!C104),('TRA_VEffInv EU28'!C104*'TRA_Vkm EU28'!C104-'TRA_VEffInv UK'!C104*'TRA_Vkm UK'!C104)/('TRA_Vkm EU28'!C104-'TRA_Vkm UK'!C104)),0)</f>
        <v>0</v>
      </c>
      <c r="D104" s="90">
        <f>IFERROR(IFERROR(('TRA_VEffInv EU28'!D104*'TRA_Inv EU28'!D104-'TRA_VEffInv UK'!D104*'TRA_Inv UK'!D104)/('TRA_Inv EU28'!D104-'TRA_Inv UK'!D104),('TRA_VEffInv EU28'!D104*'TRA_Vkm EU28'!D104-'TRA_VEffInv UK'!D104*'TRA_Vkm UK'!D104)/('TRA_Vkm EU28'!D104-'TRA_Vkm UK'!D104)),0)</f>
        <v>0</v>
      </c>
      <c r="E104" s="90">
        <f>IFERROR(IFERROR(('TRA_VEffInv EU28'!E104*'TRA_Inv EU28'!E104-'TRA_VEffInv UK'!E104*'TRA_Inv UK'!E104)/('TRA_Inv EU28'!E104-'TRA_Inv UK'!E104),('TRA_VEffInv EU28'!E104*'TRA_Vkm EU28'!E104-'TRA_VEffInv UK'!E104*'TRA_Vkm UK'!E104)/('TRA_Vkm EU28'!E104-'TRA_Vkm UK'!E104)),0)</f>
        <v>0</v>
      </c>
      <c r="F104" s="90">
        <f>IFERROR(IFERROR(('TRA_VEffInv EU28'!F104*'TRA_Inv EU28'!F104-'TRA_VEffInv UK'!F104*'TRA_Inv UK'!F104)/('TRA_Inv EU28'!F104-'TRA_Inv UK'!F104),('TRA_VEffInv EU28'!F104*'TRA_Vkm EU28'!F104-'TRA_VEffInv UK'!F104*'TRA_Vkm UK'!F104)/('TRA_Vkm EU28'!F104-'TRA_Vkm UK'!F104)),0)</f>
        <v>0</v>
      </c>
      <c r="G104" s="90">
        <f>IFERROR(IFERROR(('TRA_VEffInv EU28'!G104*'TRA_Inv EU28'!G104-'TRA_VEffInv UK'!G104*'TRA_Inv UK'!G104)/('TRA_Inv EU28'!G104-'TRA_Inv UK'!G104),('TRA_VEffInv EU28'!G104*'TRA_Vkm EU28'!G104-'TRA_VEffInv UK'!G104*'TRA_Vkm UK'!G104)/('TRA_Vkm EU28'!G104-'TRA_Vkm UK'!G104)),0)</f>
        <v>0</v>
      </c>
      <c r="H104" s="90">
        <f>IFERROR(IFERROR(('TRA_VEffInv EU28'!H104*'TRA_Inv EU28'!H104-'TRA_VEffInv UK'!H104*'TRA_Inv UK'!H104)/('TRA_Inv EU28'!H104-'TRA_Inv UK'!H104),('TRA_VEffInv EU28'!H104*'TRA_Vkm EU28'!H104-'TRA_VEffInv UK'!H104*'TRA_Vkm UK'!H104)/('TRA_Vkm EU28'!H104-'TRA_Vkm UK'!H104)),0)</f>
        <v>0</v>
      </c>
      <c r="I104" s="90">
        <f>IFERROR(IFERROR(('TRA_VEffInv EU28'!I104*'TRA_Inv EU28'!I104-'TRA_VEffInv UK'!I104*'TRA_Inv UK'!I104)/('TRA_Inv EU28'!I104-'TRA_Inv UK'!I104),('TRA_VEffInv EU28'!I104*'TRA_Vkm EU28'!I104-'TRA_VEffInv UK'!I104*'TRA_Vkm UK'!I104)/('TRA_Vkm EU28'!I104-'TRA_Vkm UK'!I104)),0)</f>
        <v>0</v>
      </c>
      <c r="J104" s="90">
        <f>IFERROR(IFERROR(('TRA_VEffInv EU28'!J104*'TRA_Inv EU28'!J104-'TRA_VEffInv UK'!J104*'TRA_Inv UK'!J104)/('TRA_Inv EU28'!J104-'TRA_Inv UK'!J104),('TRA_VEffInv EU28'!J104*'TRA_Vkm EU28'!J104-'TRA_VEffInv UK'!J104*'TRA_Vkm UK'!J104)/('TRA_Vkm EU28'!J104-'TRA_Vkm UK'!J104)),0)</f>
        <v>0</v>
      </c>
      <c r="K104" s="90">
        <f>IFERROR(IFERROR(('TRA_VEffInv EU28'!K104*'TRA_Inv EU28'!K104-'TRA_VEffInv UK'!K104*'TRA_Inv UK'!K104)/('TRA_Inv EU28'!K104-'TRA_Inv UK'!K104),('TRA_VEffInv EU28'!K104*'TRA_Vkm EU28'!K104-'TRA_VEffInv UK'!K104*'TRA_Vkm UK'!K104)/('TRA_Vkm EU28'!K104-'TRA_Vkm UK'!K104)),0)</f>
        <v>0</v>
      </c>
      <c r="L104" s="90">
        <f>IFERROR(IFERROR(('TRA_VEffInv EU28'!L104*'TRA_Inv EU28'!L104-'TRA_VEffInv UK'!L104*'TRA_Inv UK'!L104)/('TRA_Inv EU28'!L104-'TRA_Inv UK'!L104),('TRA_VEffInv EU28'!L104*'TRA_Vkm EU28'!L104-'TRA_VEffInv UK'!L104*'TRA_Vkm UK'!L104)/('TRA_Vkm EU28'!L104-'TRA_Vkm UK'!L104)),0)</f>
        <v>0</v>
      </c>
      <c r="M104" s="90">
        <f>IFERROR(IFERROR(('TRA_VEffInv EU28'!M104*'TRA_Inv EU28'!M104-'TRA_VEffInv UK'!M104*'TRA_Inv UK'!M104)/('TRA_Inv EU28'!M104-'TRA_Inv UK'!M104),('TRA_VEffInv EU28'!M104*'TRA_Vkm EU28'!M104-'TRA_VEffInv UK'!M104*'TRA_Vkm UK'!M104)/('TRA_Vkm EU28'!M104-'TRA_Vkm UK'!M104)),0)</f>
        <v>0</v>
      </c>
      <c r="N104" s="90">
        <f>IFERROR(IFERROR(('TRA_VEffInv EU28'!N104*'TRA_Inv EU28'!N104-'TRA_VEffInv UK'!N104*'TRA_Inv UK'!N104)/('TRA_Inv EU28'!N104-'TRA_Inv UK'!N104),('TRA_VEffInv EU28'!N104*'TRA_Vkm EU28'!N104-'TRA_VEffInv UK'!N104*'TRA_Vkm UK'!N104)/('TRA_Vkm EU28'!N104-'TRA_Vkm UK'!N104)),0)</f>
        <v>0</v>
      </c>
      <c r="O104" s="90">
        <f>IFERROR(IFERROR(('TRA_VEffInv EU28'!O104*'TRA_Inv EU28'!O104-'TRA_VEffInv UK'!O104*'TRA_Inv UK'!O104)/('TRA_Inv EU28'!O104-'TRA_Inv UK'!O104),('TRA_VEffInv EU28'!O104*'TRA_Vkm EU28'!O104-'TRA_VEffInv UK'!O104*'TRA_Vkm UK'!O104)/('TRA_Vkm EU28'!O104-'TRA_Vkm UK'!O104)),0)</f>
        <v>0</v>
      </c>
      <c r="P104" s="90">
        <f>IFERROR(IFERROR(('TRA_VEffInv EU28'!P104*'TRA_Inv EU28'!P104-'TRA_VEffInv UK'!P104*'TRA_Inv UK'!P104)/('TRA_Inv EU28'!P104-'TRA_Inv UK'!P104),('TRA_VEffInv EU28'!P104*'TRA_Vkm EU28'!P104-'TRA_VEffInv UK'!P104*'TRA_Vkm UK'!P104)/('TRA_Vkm EU28'!P104-'TRA_Vkm UK'!P104)),0)</f>
        <v>0</v>
      </c>
      <c r="Q104" s="90">
        <f>IFERROR(IFERROR(('TRA_VEffInv EU28'!Q104*'TRA_Inv EU28'!Q104-'TRA_VEffInv UK'!Q104*'TRA_Inv UK'!Q104)/('TRA_Inv EU28'!Q104-'TRA_Inv UK'!Q104),('TRA_VEffInv EU28'!Q104*'TRA_Vkm EU28'!Q104-'TRA_VEffInv UK'!Q104*'TRA_Vkm UK'!Q104)/('TRA_Vkm EU28'!Q104-'TRA_Vkm UK'!Q104)),0)</f>
        <v>0</v>
      </c>
      <c r="R104" s="90">
        <f>IFERROR(IFERROR(('TRA_VEffInv EU28'!R104*'TRA_Inv EU28'!R104-'TRA_VEffInv UK'!R104*'TRA_Inv UK'!R104)/('TRA_Inv EU28'!R104-'TRA_Inv UK'!R104),('TRA_VEffInv EU28'!R104*'TRA_Vkm EU28'!R104-'TRA_VEffInv UK'!R104*'TRA_Vkm UK'!R104)/('TRA_Vkm EU28'!R104-'TRA_Vkm UK'!R104)),0)</f>
        <v>0</v>
      </c>
      <c r="S104" s="90">
        <f>IFERROR(IFERROR(('TRA_VEffInv EU28'!S104*'TRA_Inv EU28'!S104-'TRA_VEffInv UK'!S104*'TRA_Inv UK'!S104)/('TRA_Inv EU28'!S104-'TRA_Inv UK'!S104),('TRA_VEffInv EU28'!S104*'TRA_Vkm EU28'!S104-'TRA_VEffInv UK'!S104*'TRA_Vkm UK'!S104)/('TRA_Vkm EU28'!S104-'TRA_Vkm UK'!S104)),0)</f>
        <v>0</v>
      </c>
      <c r="T104" s="90">
        <f>IFERROR(IFERROR(('TRA_VEffInv EU28'!T104*'TRA_Inv EU28'!T104-'TRA_VEffInv UK'!T104*'TRA_Inv UK'!T104)/('TRA_Inv EU28'!T104-'TRA_Inv UK'!T104),('TRA_VEffInv EU28'!T104*'TRA_Vkm EU28'!T104-'TRA_VEffInv UK'!T104*'TRA_Vkm UK'!T104)/('TRA_Vkm EU28'!T104-'TRA_Vkm UK'!T104)),0)</f>
        <v>0</v>
      </c>
      <c r="U104" s="90">
        <f>IFERROR(IFERROR(('TRA_VEffInv EU28'!U104*'TRA_Inv EU28'!U104-'TRA_VEffInv UK'!U104*'TRA_Inv UK'!U104)/('TRA_Inv EU28'!U104-'TRA_Inv UK'!U104),('TRA_VEffInv EU28'!U104*'TRA_Vkm EU28'!U104-'TRA_VEffInv UK'!U104*'TRA_Vkm UK'!U104)/('TRA_Vkm EU28'!U104-'TRA_Vkm UK'!U104)),0)</f>
        <v>0</v>
      </c>
      <c r="V104" s="90">
        <f>IFERROR(IFERROR(('TRA_VEffInv EU28'!V104*'TRA_Inv EU28'!V104-'TRA_VEffInv UK'!V104*'TRA_Inv UK'!V104)/('TRA_Inv EU28'!V104-'TRA_Inv UK'!V104),('TRA_VEffInv EU28'!V104*'TRA_Vkm EU28'!V104-'TRA_VEffInv UK'!V104*'TRA_Vkm UK'!V104)/('TRA_Vkm EU28'!V104-'TRA_Vkm UK'!V104)),0)</f>
        <v>0</v>
      </c>
      <c r="W104" s="90">
        <f>IFERROR(IFERROR(('TRA_VEffInv EU28'!W104*'TRA_Inv EU28'!W104-'TRA_VEffInv UK'!W104*'TRA_Inv UK'!W104)/('TRA_Inv EU28'!W104-'TRA_Inv UK'!W104),('TRA_VEffInv EU28'!W104*'TRA_Vkm EU28'!W104-'TRA_VEffInv UK'!W104*'TRA_Vkm UK'!W104)/('TRA_Vkm EU28'!W104-'TRA_Vkm UK'!W104)),0)</f>
        <v>0</v>
      </c>
      <c r="X104" s="90">
        <f>IFERROR(IFERROR(('TRA_VEffInv EU28'!X104*'TRA_Inv EU28'!X104-'TRA_VEffInv UK'!X104*'TRA_Inv UK'!X104)/('TRA_Inv EU28'!X104-'TRA_Inv UK'!X104),('TRA_VEffInv EU28'!X104*'TRA_Vkm EU28'!X104-'TRA_VEffInv UK'!X104*'TRA_Vkm UK'!X104)/('TRA_Vkm EU28'!X104-'TRA_Vkm UK'!X104)),0)</f>
        <v>0</v>
      </c>
      <c r="Y104" s="90">
        <f>IFERROR(IFERROR(('TRA_VEffInv EU28'!Y104*'TRA_Inv EU28'!Y104-'TRA_VEffInv UK'!Y104*'TRA_Inv UK'!Y104)/('TRA_Inv EU28'!Y104-'TRA_Inv UK'!Y104),('TRA_VEffInv EU28'!Y104*'TRA_Vkm EU28'!Y104-'TRA_VEffInv UK'!Y104*'TRA_Vkm UK'!Y104)/('TRA_Vkm EU28'!Y104-'TRA_Vkm UK'!Y104)),0)</f>
        <v>0</v>
      </c>
      <c r="Z104" s="90">
        <f>IFERROR(IFERROR(('TRA_VEffInv EU28'!Z104*'TRA_Inv EU28'!Z104-'TRA_VEffInv UK'!Z104*'TRA_Inv UK'!Z104)/('TRA_Inv EU28'!Z104-'TRA_Inv UK'!Z104),('TRA_VEffInv EU28'!Z104*'TRA_Vkm EU28'!Z104-'TRA_VEffInv UK'!Z104*'TRA_Vkm UK'!Z104)/('TRA_Vkm EU28'!Z104-'TRA_Vkm UK'!Z104)),0)</f>
        <v>0</v>
      </c>
      <c r="AA104" s="90">
        <f>IFERROR(IFERROR(('TRA_VEffInv EU28'!AA104*'TRA_Inv EU28'!AA104-'TRA_VEffInv UK'!AA104*'TRA_Inv UK'!AA104)/('TRA_Inv EU28'!AA104-'TRA_Inv UK'!AA104),('TRA_VEffInv EU28'!AA104*'TRA_Vkm EU28'!AA104-'TRA_VEffInv UK'!AA104*'TRA_Vkm UK'!AA104)/('TRA_Vkm EU28'!AA104-'TRA_Vkm UK'!AA104)),0)</f>
        <v>0</v>
      </c>
      <c r="AB104" s="90">
        <f>IFERROR(IFERROR(('TRA_VEffInv EU28'!AB104*'TRA_Inv EU28'!AB104-'TRA_VEffInv UK'!AB104*'TRA_Inv UK'!AB104)/('TRA_Inv EU28'!AB104-'TRA_Inv UK'!AB104),('TRA_VEffInv EU28'!AB104*'TRA_Vkm EU28'!AB104-'TRA_VEffInv UK'!AB104*'TRA_Vkm UK'!AB104)/('TRA_Vkm EU28'!AB104-'TRA_Vkm UK'!AB104)),0)</f>
        <v>0</v>
      </c>
      <c r="AC104" s="90">
        <f>IFERROR(IFERROR(('TRA_VEffInv EU28'!AC104*'TRA_Inv EU28'!AC104-'TRA_VEffInv UK'!AC104*'TRA_Inv UK'!AC104)/('TRA_Inv EU28'!AC104-'TRA_Inv UK'!AC104),('TRA_VEffInv EU28'!AC104*'TRA_Vkm EU28'!AC104-'TRA_VEffInv UK'!AC104*'TRA_Vkm UK'!AC104)/('TRA_Vkm EU28'!AC104-'TRA_Vkm UK'!AC104)),0)</f>
        <v>0</v>
      </c>
      <c r="AD104" s="90">
        <f>IFERROR(IFERROR(('TRA_VEffInv EU28'!AD104*'TRA_Inv EU28'!AD104-'TRA_VEffInv UK'!AD104*'TRA_Inv UK'!AD104)/('TRA_Inv EU28'!AD104-'TRA_Inv UK'!AD104),('TRA_VEffInv EU28'!AD104*'TRA_Vkm EU28'!AD104-'TRA_VEffInv UK'!AD104*'TRA_Vkm UK'!AD104)/('TRA_Vkm EU28'!AD104-'TRA_Vkm UK'!AD104)),0)</f>
        <v>0</v>
      </c>
      <c r="AE104" s="90">
        <f>IFERROR(IFERROR(('TRA_VEffInv EU28'!AE104*'TRA_Inv EU28'!AE104-'TRA_VEffInv UK'!AE104*'TRA_Inv UK'!AE104)/('TRA_Inv EU28'!AE104-'TRA_Inv UK'!AE104),('TRA_VEffInv EU28'!AE104*'TRA_Vkm EU28'!AE104-'TRA_VEffInv UK'!AE104*'TRA_Vkm UK'!AE104)/('TRA_Vkm EU28'!AE104-'TRA_Vkm UK'!AE104)),0)</f>
        <v>0</v>
      </c>
      <c r="AF104" s="90">
        <f>IFERROR(IFERROR(('TRA_VEffInv EU28'!AF104*'TRA_Inv EU28'!AF104-'TRA_VEffInv UK'!AF104*'TRA_Inv UK'!AF104)/('TRA_Inv EU28'!AF104-'TRA_Inv UK'!AF104),('TRA_VEffInv EU28'!AF104*'TRA_Vkm EU28'!AF104-'TRA_VEffInv UK'!AF104*'TRA_Vkm UK'!AF104)/('TRA_Vkm EU28'!AF104-'TRA_Vkm UK'!AF104)),0)</f>
        <v>0</v>
      </c>
      <c r="AG104" s="90">
        <f>IFERROR(IFERROR(('TRA_VEffInv EU28'!AG104*'TRA_Inv EU28'!AG104-'TRA_VEffInv UK'!AG104*'TRA_Inv UK'!AG104)/('TRA_Inv EU28'!AG104-'TRA_Inv UK'!AG104),('TRA_VEffInv EU28'!AG104*'TRA_Vkm EU28'!AG104-'TRA_VEffInv UK'!AG104*'TRA_Vkm UK'!AG104)/('TRA_Vkm EU28'!AG104-'TRA_Vkm UK'!AG104)),0)</f>
        <v>0</v>
      </c>
      <c r="AH104" s="90">
        <f>IFERROR(IFERROR(('TRA_VEffInv EU28'!AH104*'TRA_Inv EU28'!AH104-'TRA_VEffInv UK'!AH104*'TRA_Inv UK'!AH104)/('TRA_Inv EU28'!AH104-'TRA_Inv UK'!AH104),('TRA_VEffInv EU28'!AH104*'TRA_Vkm EU28'!AH104-'TRA_VEffInv UK'!AH104*'TRA_Vkm UK'!AH104)/('TRA_Vkm EU28'!AH104-'TRA_Vkm UK'!AH104)),0)</f>
        <v>0</v>
      </c>
      <c r="AI104" s="90">
        <f>IFERROR(IFERROR(('TRA_VEffInv EU28'!AI104*'TRA_Inv EU28'!AI104-'TRA_VEffInv UK'!AI104*'TRA_Inv UK'!AI104)/('TRA_Inv EU28'!AI104-'TRA_Inv UK'!AI104),('TRA_VEffInv EU28'!AI104*'TRA_Vkm EU28'!AI104-'TRA_VEffInv UK'!AI104*'TRA_Vkm UK'!AI104)/('TRA_Vkm EU28'!AI104-'TRA_Vkm UK'!AI104)),0)</f>
        <v>0</v>
      </c>
      <c r="AJ104" s="90">
        <f>IFERROR(IFERROR(('TRA_VEffInv EU28'!AJ104*'TRA_Inv EU28'!AJ104-'TRA_VEffInv UK'!AJ104*'TRA_Inv UK'!AJ104)/('TRA_Inv EU28'!AJ104-'TRA_Inv UK'!AJ104),('TRA_VEffInv EU28'!AJ104*'TRA_Vkm EU28'!AJ104-'TRA_VEffInv UK'!AJ104*'TRA_Vkm UK'!AJ104)/('TRA_Vkm EU28'!AJ104-'TRA_Vkm UK'!AJ104)),0)</f>
        <v>0</v>
      </c>
      <c r="AK104" s="90">
        <f>IFERROR(IFERROR(('TRA_VEffInv EU28'!AK104*'TRA_Inv EU28'!AK104-'TRA_VEffInv UK'!AK104*'TRA_Inv UK'!AK104)/('TRA_Inv EU28'!AK104-'TRA_Inv UK'!AK104),('TRA_VEffInv EU28'!AK104*'TRA_Vkm EU28'!AK104-'TRA_VEffInv UK'!AK104*'TRA_Vkm UK'!AK104)/('TRA_Vkm EU28'!AK104-'TRA_Vkm UK'!AK104)),0)</f>
        <v>0</v>
      </c>
      <c r="AL104" s="90">
        <f>IFERROR(IFERROR(('TRA_VEffInv EU28'!AL104*'TRA_Inv EU28'!AL104-'TRA_VEffInv UK'!AL104*'TRA_Inv UK'!AL104)/('TRA_Inv EU28'!AL104-'TRA_Inv UK'!AL104),('TRA_VEffInv EU28'!AL104*'TRA_Vkm EU28'!AL104-'TRA_VEffInv UK'!AL104*'TRA_Vkm UK'!AL104)/('TRA_Vkm EU28'!AL104-'TRA_Vkm UK'!AL104)),0)</f>
        <v>0</v>
      </c>
      <c r="AM104" s="90">
        <f>IFERROR(IFERROR(('TRA_VEffInv EU28'!AM104*'TRA_Inv EU28'!AM104-'TRA_VEffInv UK'!AM104*'TRA_Inv UK'!AM104)/('TRA_Inv EU28'!AM104-'TRA_Inv UK'!AM104),('TRA_VEffInv EU28'!AM104*'TRA_Vkm EU28'!AM104-'TRA_VEffInv UK'!AM104*'TRA_Vkm UK'!AM104)/('TRA_Vkm EU28'!AM104-'TRA_Vkm UK'!AM104)),0)</f>
        <v>0</v>
      </c>
      <c r="AN104" s="90">
        <f>IFERROR(IFERROR(('TRA_VEffInv EU28'!AN104*'TRA_Inv EU28'!AN104-'TRA_VEffInv UK'!AN104*'TRA_Inv UK'!AN104)/('TRA_Inv EU28'!AN104-'TRA_Inv UK'!AN104),('TRA_VEffInv EU28'!AN104*'TRA_Vkm EU28'!AN104-'TRA_VEffInv UK'!AN104*'TRA_Vkm UK'!AN104)/('TRA_Vkm EU28'!AN104-'TRA_Vkm UK'!AN104)),0)</f>
        <v>0</v>
      </c>
      <c r="AO104" s="90">
        <f>IFERROR(IFERROR(('TRA_VEffInv EU28'!AO104*'TRA_Inv EU28'!AO104-'TRA_VEffInv UK'!AO104*'TRA_Inv UK'!AO104)/('TRA_Inv EU28'!AO104-'TRA_Inv UK'!AO104),('TRA_VEffInv EU28'!AO104*'TRA_Vkm EU28'!AO104-'TRA_VEffInv UK'!AO104*'TRA_Vkm UK'!AO104)/('TRA_Vkm EU28'!AO104-'TRA_Vkm UK'!AO104)),0)</f>
        <v>0</v>
      </c>
      <c r="AP104" s="90">
        <f>IFERROR(IFERROR(('TRA_VEffInv EU28'!AP104*'TRA_Inv EU28'!AP104-'TRA_VEffInv UK'!AP104*'TRA_Inv UK'!AP104)/('TRA_Inv EU28'!AP104-'TRA_Inv UK'!AP104),('TRA_VEffInv EU28'!AP104*'TRA_Vkm EU28'!AP104-'TRA_VEffInv UK'!AP104*'TRA_Vkm UK'!AP104)/('TRA_Vkm EU28'!AP104-'TRA_Vkm UK'!AP104)),0)</f>
        <v>0</v>
      </c>
      <c r="AQ104" s="90">
        <f>IFERROR(IFERROR(('TRA_VEffInv EU28'!AQ104*'TRA_Inv EU28'!AQ104-'TRA_VEffInv UK'!AQ104*'TRA_Inv UK'!AQ104)/('TRA_Inv EU28'!AQ104-'TRA_Inv UK'!AQ104),('TRA_VEffInv EU28'!AQ104*'TRA_Vkm EU28'!AQ104-'TRA_VEffInv UK'!AQ104*'TRA_Vkm UK'!AQ104)/('TRA_Vkm EU28'!AQ104-'TRA_Vkm UK'!AQ104)),0)</f>
        <v>0</v>
      </c>
      <c r="AR104" s="90">
        <f>IFERROR(IFERROR(('TRA_VEffInv EU28'!AR104*'TRA_Inv EU28'!AR104-'TRA_VEffInv UK'!AR104*'TRA_Inv UK'!AR104)/('TRA_Inv EU28'!AR104-'TRA_Inv UK'!AR104),('TRA_VEffInv EU28'!AR104*'TRA_Vkm EU28'!AR104-'TRA_VEffInv UK'!AR104*'TRA_Vkm UK'!AR104)/('TRA_Vkm EU28'!AR104-'TRA_Vkm UK'!AR104)),0)</f>
        <v>0</v>
      </c>
      <c r="AS104" s="90">
        <f>IFERROR(IFERROR(('TRA_VEffInv EU28'!AS104*'TRA_Inv EU28'!AS104-'TRA_VEffInv UK'!AS104*'TRA_Inv UK'!AS104)/('TRA_Inv EU28'!AS104-'TRA_Inv UK'!AS104),('TRA_VEffInv EU28'!AS104*'TRA_Vkm EU28'!AS104-'TRA_VEffInv UK'!AS104*'TRA_Vkm UK'!AS104)/('TRA_Vkm EU28'!AS104-'TRA_Vkm UK'!AS104)),0)</f>
        <v>0</v>
      </c>
      <c r="AT104" s="90">
        <f>IFERROR(IFERROR(('TRA_VEffInv EU28'!AT104*'TRA_Inv EU28'!AT104-'TRA_VEffInv UK'!AT104*'TRA_Inv UK'!AT104)/('TRA_Inv EU28'!AT104-'TRA_Inv UK'!AT104),('TRA_VEffInv EU28'!AT104*'TRA_Vkm EU28'!AT104-'TRA_VEffInv UK'!AT104*'TRA_Vkm UK'!AT104)/('TRA_Vkm EU28'!AT104-'TRA_Vkm UK'!AT104)),0)</f>
        <v>0</v>
      </c>
      <c r="AU104" s="90">
        <f>IFERROR(IFERROR(('TRA_VEffInv EU28'!AU104*'TRA_Inv EU28'!AU104-'TRA_VEffInv UK'!AU104*'TRA_Inv UK'!AU104)/('TRA_Inv EU28'!AU104-'TRA_Inv UK'!AU104),('TRA_VEffInv EU28'!AU104*'TRA_Vkm EU28'!AU104-'TRA_VEffInv UK'!AU104*'TRA_Vkm UK'!AU104)/('TRA_Vkm EU28'!AU104-'TRA_Vkm UK'!AU104)),0)</f>
        <v>0</v>
      </c>
      <c r="AV104" s="90">
        <f>IFERROR(IFERROR(('TRA_VEffInv EU28'!AV104*'TRA_Inv EU28'!AV104-'TRA_VEffInv UK'!AV104*'TRA_Inv UK'!AV104)/('TRA_Inv EU28'!AV104-'TRA_Inv UK'!AV104),('TRA_VEffInv EU28'!AV104*'TRA_Vkm EU28'!AV104-'TRA_VEffInv UK'!AV104*'TRA_Vkm UK'!AV104)/('TRA_Vkm EU28'!AV104-'TRA_Vkm UK'!AV104)),0)</f>
        <v>0</v>
      </c>
      <c r="AW104" s="90">
        <f>IFERROR(IFERROR(('TRA_VEffInv EU28'!AW104*'TRA_Inv EU28'!AW104-'TRA_VEffInv UK'!AW104*'TRA_Inv UK'!AW104)/('TRA_Inv EU28'!AW104-'TRA_Inv UK'!AW104),('TRA_VEffInv EU28'!AW104*'TRA_Vkm EU28'!AW104-'TRA_VEffInv UK'!AW104*'TRA_Vkm UK'!AW104)/('TRA_Vkm EU28'!AW104-'TRA_Vkm UK'!AW104)),0)</f>
        <v>0</v>
      </c>
      <c r="AX104" s="90">
        <f>IFERROR(IFERROR(('TRA_VEffInv EU28'!AX104*'TRA_Inv EU28'!AX104-'TRA_VEffInv UK'!AX104*'TRA_Inv UK'!AX104)/('TRA_Inv EU28'!AX104-'TRA_Inv UK'!AX104),('TRA_VEffInv EU28'!AX104*'TRA_Vkm EU28'!AX104-'TRA_VEffInv UK'!AX104*'TRA_Vkm UK'!AX104)/('TRA_Vkm EU28'!AX104-'TRA_Vkm UK'!AX104)),0)</f>
        <v>0</v>
      </c>
      <c r="AY104" s="90">
        <f>IFERROR(IFERROR(('TRA_VEffInv EU28'!AY104*'TRA_Inv EU28'!AY104-'TRA_VEffInv UK'!AY104*'TRA_Inv UK'!AY104)/('TRA_Inv EU28'!AY104-'TRA_Inv UK'!AY104),('TRA_VEffInv EU28'!AY104*'TRA_Vkm EU28'!AY104-'TRA_VEffInv UK'!AY104*'TRA_Vkm UK'!AY104)/('TRA_Vkm EU28'!AY104-'TRA_Vkm UK'!AY104)),0)</f>
        <v>0</v>
      </c>
      <c r="AZ104" s="90">
        <f>IFERROR(IFERROR(('TRA_VEffInv EU28'!AZ104*'TRA_Inv EU28'!AZ104-'TRA_VEffInv UK'!AZ104*'TRA_Inv UK'!AZ104)/('TRA_Inv EU28'!AZ104-'TRA_Inv UK'!AZ104),('TRA_VEffInv EU28'!AZ104*'TRA_Vkm EU28'!AZ104-'TRA_VEffInv UK'!AZ104*'TRA_Vkm UK'!AZ104)/('TRA_Vkm EU28'!AZ104-'TRA_Vkm UK'!AZ104)),0)</f>
        <v>0</v>
      </c>
    </row>
    <row r="105" spans="1:52">
      <c r="A105" s="101" t="s">
        <v>139</v>
      </c>
      <c r="B105" s="102"/>
      <c r="C105" s="102">
        <f>IFERROR(IFERROR(('TRA_VEffInv EU28'!C105*'TRA_Inv EU28'!C105-'TRA_VEffInv UK'!C105*'TRA_Inv UK'!C105)/('TRA_Inv EU28'!C105-'TRA_Inv UK'!C105),('TRA_VEffInv EU28'!C105*'TRA_Vkm EU28'!C105-'TRA_VEffInv UK'!C105*'TRA_Vkm UK'!C105)/('TRA_Vkm EU28'!C105-'TRA_Vkm UK'!C105)),0)</f>
        <v>0</v>
      </c>
      <c r="D105" s="102">
        <f>IFERROR(IFERROR(('TRA_VEffInv EU28'!D105*'TRA_Inv EU28'!D105-'TRA_VEffInv UK'!D105*'TRA_Inv UK'!D105)/('TRA_Inv EU28'!D105-'TRA_Inv UK'!D105),('TRA_VEffInv EU28'!D105*'TRA_Vkm EU28'!D105-'TRA_VEffInv UK'!D105*'TRA_Vkm UK'!D105)/('TRA_Vkm EU28'!D105-'TRA_Vkm UK'!D105)),0)</f>
        <v>0</v>
      </c>
      <c r="E105" s="102">
        <f>IFERROR(IFERROR(('TRA_VEffInv EU28'!E105*'TRA_Inv EU28'!E105-'TRA_VEffInv UK'!E105*'TRA_Inv UK'!E105)/('TRA_Inv EU28'!E105-'TRA_Inv UK'!E105),('TRA_VEffInv EU28'!E105*'TRA_Vkm EU28'!E105-'TRA_VEffInv UK'!E105*'TRA_Vkm UK'!E105)/('TRA_Vkm EU28'!E105-'TRA_Vkm UK'!E105)),0)</f>
        <v>0</v>
      </c>
      <c r="F105" s="102">
        <f>IFERROR(IFERROR(('TRA_VEffInv EU28'!F105*'TRA_Inv EU28'!F105-'TRA_VEffInv UK'!F105*'TRA_Inv UK'!F105)/('TRA_Inv EU28'!F105-'TRA_Inv UK'!F105),('TRA_VEffInv EU28'!F105*'TRA_Vkm EU28'!F105-'TRA_VEffInv UK'!F105*'TRA_Vkm UK'!F105)/('TRA_Vkm EU28'!F105-'TRA_Vkm UK'!F105)),0)</f>
        <v>0</v>
      </c>
      <c r="G105" s="102">
        <f>IFERROR(IFERROR(('TRA_VEffInv EU28'!G105*'TRA_Inv EU28'!G105-'TRA_VEffInv UK'!G105*'TRA_Inv UK'!G105)/('TRA_Inv EU28'!G105-'TRA_Inv UK'!G105),('TRA_VEffInv EU28'!G105*'TRA_Vkm EU28'!G105-'TRA_VEffInv UK'!G105*'TRA_Vkm UK'!G105)/('TRA_Vkm EU28'!G105-'TRA_Vkm UK'!G105)),0)</f>
        <v>0</v>
      </c>
      <c r="H105" s="102">
        <f>IFERROR(IFERROR(('TRA_VEffInv EU28'!H105*'TRA_Inv EU28'!H105-'TRA_VEffInv UK'!H105*'TRA_Inv UK'!H105)/('TRA_Inv EU28'!H105-'TRA_Inv UK'!H105),('TRA_VEffInv EU28'!H105*'TRA_Vkm EU28'!H105-'TRA_VEffInv UK'!H105*'TRA_Vkm UK'!H105)/('TRA_Vkm EU28'!H105-'TRA_Vkm UK'!H105)),0)</f>
        <v>0</v>
      </c>
      <c r="I105" s="102">
        <f>IFERROR(IFERROR(('TRA_VEffInv EU28'!I105*'TRA_Inv EU28'!I105-'TRA_VEffInv UK'!I105*'TRA_Inv UK'!I105)/('TRA_Inv EU28'!I105-'TRA_Inv UK'!I105),('TRA_VEffInv EU28'!I105*'TRA_Vkm EU28'!I105-'TRA_VEffInv UK'!I105*'TRA_Vkm UK'!I105)/('TRA_Vkm EU28'!I105-'TRA_Vkm UK'!I105)),0)</f>
        <v>0</v>
      </c>
      <c r="J105" s="102">
        <f>IFERROR(IFERROR(('TRA_VEffInv EU28'!J105*'TRA_Inv EU28'!J105-'TRA_VEffInv UK'!J105*'TRA_Inv UK'!J105)/('TRA_Inv EU28'!J105-'TRA_Inv UK'!J105),('TRA_VEffInv EU28'!J105*'TRA_Vkm EU28'!J105-'TRA_VEffInv UK'!J105*'TRA_Vkm UK'!J105)/('TRA_Vkm EU28'!J105-'TRA_Vkm UK'!J105)),0)</f>
        <v>0</v>
      </c>
      <c r="K105" s="102">
        <f>IFERROR(IFERROR(('TRA_VEffInv EU28'!K105*'TRA_Inv EU28'!K105-'TRA_VEffInv UK'!K105*'TRA_Inv UK'!K105)/('TRA_Inv EU28'!K105-'TRA_Inv UK'!K105),('TRA_VEffInv EU28'!K105*'TRA_Vkm EU28'!K105-'TRA_VEffInv UK'!K105*'TRA_Vkm UK'!K105)/('TRA_Vkm EU28'!K105-'TRA_Vkm UK'!K105)),0)</f>
        <v>0</v>
      </c>
      <c r="L105" s="102">
        <f>IFERROR(IFERROR(('TRA_VEffInv EU28'!L105*'TRA_Inv EU28'!L105-'TRA_VEffInv UK'!L105*'TRA_Inv UK'!L105)/('TRA_Inv EU28'!L105-'TRA_Inv UK'!L105),('TRA_VEffInv EU28'!L105*'TRA_Vkm EU28'!L105-'TRA_VEffInv UK'!L105*'TRA_Vkm UK'!L105)/('TRA_Vkm EU28'!L105-'TRA_Vkm UK'!L105)),0)</f>
        <v>0</v>
      </c>
      <c r="M105" s="102">
        <f>IFERROR(IFERROR(('TRA_VEffInv EU28'!M105*'TRA_Inv EU28'!M105-'TRA_VEffInv UK'!M105*'TRA_Inv UK'!M105)/('TRA_Inv EU28'!M105-'TRA_Inv UK'!M105),('TRA_VEffInv EU28'!M105*'TRA_Vkm EU28'!M105-'TRA_VEffInv UK'!M105*'TRA_Vkm UK'!M105)/('TRA_Vkm EU28'!M105-'TRA_Vkm UK'!M105)),0)</f>
        <v>0</v>
      </c>
      <c r="N105" s="102">
        <f>IFERROR(IFERROR(('TRA_VEffInv EU28'!N105*'TRA_Inv EU28'!N105-'TRA_VEffInv UK'!N105*'TRA_Inv UK'!N105)/('TRA_Inv EU28'!N105-'TRA_Inv UK'!N105),('TRA_VEffInv EU28'!N105*'TRA_Vkm EU28'!N105-'TRA_VEffInv UK'!N105*'TRA_Vkm UK'!N105)/('TRA_Vkm EU28'!N105-'TRA_Vkm UK'!N105)),0)</f>
        <v>0</v>
      </c>
      <c r="O105" s="102">
        <f>IFERROR(IFERROR(('TRA_VEffInv EU28'!O105*'TRA_Inv EU28'!O105-'TRA_VEffInv UK'!O105*'TRA_Inv UK'!O105)/('TRA_Inv EU28'!O105-'TRA_Inv UK'!O105),('TRA_VEffInv EU28'!O105*'TRA_Vkm EU28'!O105-'TRA_VEffInv UK'!O105*'TRA_Vkm UK'!O105)/('TRA_Vkm EU28'!O105-'TRA_Vkm UK'!O105)),0)</f>
        <v>0</v>
      </c>
      <c r="P105" s="102">
        <f>IFERROR(IFERROR(('TRA_VEffInv EU28'!P105*'TRA_Inv EU28'!P105-'TRA_VEffInv UK'!P105*'TRA_Inv UK'!P105)/('TRA_Inv EU28'!P105-'TRA_Inv UK'!P105),('TRA_VEffInv EU28'!P105*'TRA_Vkm EU28'!P105-'TRA_VEffInv UK'!P105*'TRA_Vkm UK'!P105)/('TRA_Vkm EU28'!P105-'TRA_Vkm UK'!P105)),0)</f>
        <v>0</v>
      </c>
      <c r="Q105" s="102">
        <f>IFERROR(IFERROR(('TRA_VEffInv EU28'!Q105*'TRA_Inv EU28'!Q105-'TRA_VEffInv UK'!Q105*'TRA_Inv UK'!Q105)/('TRA_Inv EU28'!Q105-'TRA_Inv UK'!Q105),('TRA_VEffInv EU28'!Q105*'TRA_Vkm EU28'!Q105-'TRA_VEffInv UK'!Q105*'TRA_Vkm UK'!Q105)/('TRA_Vkm EU28'!Q105-'TRA_Vkm UK'!Q105)),0)</f>
        <v>0</v>
      </c>
      <c r="R105" s="102">
        <f>IFERROR(IFERROR(('TRA_VEffInv EU28'!R105*'TRA_Inv EU28'!R105-'TRA_VEffInv UK'!R105*'TRA_Inv UK'!R105)/('TRA_Inv EU28'!R105-'TRA_Inv UK'!R105),('TRA_VEffInv EU28'!R105*'TRA_Vkm EU28'!R105-'TRA_VEffInv UK'!R105*'TRA_Vkm UK'!R105)/('TRA_Vkm EU28'!R105-'TRA_Vkm UK'!R105)),0)</f>
        <v>31.333603586875473</v>
      </c>
      <c r="S105" s="102">
        <f>IFERROR(IFERROR(('TRA_VEffInv EU28'!S105*'TRA_Inv EU28'!S105-'TRA_VEffInv UK'!S105*'TRA_Inv UK'!S105)/('TRA_Inv EU28'!S105-'TRA_Inv UK'!S105),('TRA_VEffInv EU28'!S105*'TRA_Vkm EU28'!S105-'TRA_VEffInv UK'!S105*'TRA_Vkm UK'!S105)/('TRA_Vkm EU28'!S105-'TRA_Vkm UK'!S105)),0)</f>
        <v>31.300480621064327</v>
      </c>
      <c r="T105" s="102">
        <f>IFERROR(IFERROR(('TRA_VEffInv EU28'!T105*'TRA_Inv EU28'!T105-'TRA_VEffInv UK'!T105*'TRA_Inv UK'!T105)/('TRA_Inv EU28'!T105-'TRA_Inv UK'!T105),('TRA_VEffInv EU28'!T105*'TRA_Vkm EU28'!T105-'TRA_VEffInv UK'!T105*'TRA_Vkm UK'!T105)/('TRA_Vkm EU28'!T105-'TRA_Vkm UK'!T105)),0)</f>
        <v>31.215527815658124</v>
      </c>
      <c r="U105" s="102">
        <f>IFERROR(IFERROR(('TRA_VEffInv EU28'!U105*'TRA_Inv EU28'!U105-'TRA_VEffInv UK'!U105*'TRA_Inv UK'!U105)/('TRA_Inv EU28'!U105-'TRA_Inv UK'!U105),('TRA_VEffInv EU28'!U105*'TRA_Vkm EU28'!U105-'TRA_VEffInv UK'!U105*'TRA_Vkm UK'!U105)/('TRA_Vkm EU28'!U105-'TRA_Vkm UK'!U105)),0)</f>
        <v>31.158531302952856</v>
      </c>
      <c r="V105" s="102">
        <f>IFERROR(IFERROR(('TRA_VEffInv EU28'!V105*'TRA_Inv EU28'!V105-'TRA_VEffInv UK'!V105*'TRA_Inv UK'!V105)/('TRA_Inv EU28'!V105-'TRA_Inv UK'!V105),('TRA_VEffInv EU28'!V105*'TRA_Vkm EU28'!V105-'TRA_VEffInv UK'!V105*'TRA_Vkm UK'!V105)/('TRA_Vkm EU28'!V105-'TRA_Vkm UK'!V105)),0)</f>
        <v>31.624507562500195</v>
      </c>
      <c r="W105" s="102">
        <f>IFERROR(IFERROR(('TRA_VEffInv EU28'!W105*'TRA_Inv EU28'!W105-'TRA_VEffInv UK'!W105*'TRA_Inv UK'!W105)/('TRA_Inv EU28'!W105-'TRA_Inv UK'!W105),('TRA_VEffInv EU28'!W105*'TRA_Vkm EU28'!W105-'TRA_VEffInv UK'!W105*'TRA_Vkm UK'!W105)/('TRA_Vkm EU28'!W105-'TRA_Vkm UK'!W105)),0)</f>
        <v>-2.6177138874627595</v>
      </c>
      <c r="X105" s="102">
        <f>IFERROR(IFERROR(('TRA_VEffInv EU28'!X105*'TRA_Inv EU28'!X105-'TRA_VEffInv UK'!X105*'TRA_Inv UK'!X105)/('TRA_Inv EU28'!X105-'TRA_Inv UK'!X105),('TRA_VEffInv EU28'!X105*'TRA_Vkm EU28'!X105-'TRA_VEffInv UK'!X105*'TRA_Vkm UK'!X105)/('TRA_Vkm EU28'!X105-'TRA_Vkm UK'!X105)),0)</f>
        <v>-2.5831765051848818</v>
      </c>
      <c r="Y105" s="102">
        <f>IFERROR(IFERROR(('TRA_VEffInv EU28'!Y105*'TRA_Inv EU28'!Y105-'TRA_VEffInv UK'!Y105*'TRA_Inv UK'!Y105)/('TRA_Inv EU28'!Y105-'TRA_Inv UK'!Y105),('TRA_VEffInv EU28'!Y105*'TRA_Vkm EU28'!Y105-'TRA_VEffInv UK'!Y105*'TRA_Vkm UK'!Y105)/('TRA_Vkm EU28'!Y105-'TRA_Vkm UK'!Y105)),0)</f>
        <v>-2.5558293950114654</v>
      </c>
      <c r="Z105" s="102">
        <f>IFERROR(IFERROR(('TRA_VEffInv EU28'!Z105*'TRA_Inv EU28'!Z105-'TRA_VEffInv UK'!Z105*'TRA_Inv UK'!Z105)/('TRA_Inv EU28'!Z105-'TRA_Inv UK'!Z105),('TRA_VEffInv EU28'!Z105*'TRA_Vkm EU28'!Z105-'TRA_VEffInv UK'!Z105*'TRA_Vkm UK'!Z105)/('TRA_Vkm EU28'!Z105-'TRA_Vkm UK'!Z105)),0)</f>
        <v>-2.5387554415100979</v>
      </c>
      <c r="AA105" s="102">
        <f>IFERROR(IFERROR(('TRA_VEffInv EU28'!AA105*'TRA_Inv EU28'!AA105-'TRA_VEffInv UK'!AA105*'TRA_Inv UK'!AA105)/('TRA_Inv EU28'!AA105-'TRA_Inv UK'!AA105),('TRA_VEffInv EU28'!AA105*'TRA_Vkm EU28'!AA105-'TRA_VEffInv UK'!AA105*'TRA_Vkm UK'!AA105)/('TRA_Vkm EU28'!AA105-'TRA_Vkm UK'!AA105)),0)</f>
        <v>-2.515877329192715</v>
      </c>
      <c r="AB105" s="102">
        <f>IFERROR(IFERROR(('TRA_VEffInv EU28'!AB105*'TRA_Inv EU28'!AB105-'TRA_VEffInv UK'!AB105*'TRA_Inv UK'!AB105)/('TRA_Inv EU28'!AB105-'TRA_Inv UK'!AB105),('TRA_VEffInv EU28'!AB105*'TRA_Vkm EU28'!AB105-'TRA_VEffInv UK'!AB105*'TRA_Vkm UK'!AB105)/('TRA_Vkm EU28'!AB105-'TRA_Vkm UK'!AB105)),0)</f>
        <v>-2.4838175634928525</v>
      </c>
      <c r="AC105" s="102">
        <f>IFERROR(IFERROR(('TRA_VEffInv EU28'!AC105*'TRA_Inv EU28'!AC105-'TRA_VEffInv UK'!AC105*'TRA_Inv UK'!AC105)/('TRA_Inv EU28'!AC105-'TRA_Inv UK'!AC105),('TRA_VEffInv EU28'!AC105*'TRA_Vkm EU28'!AC105-'TRA_VEffInv UK'!AC105*'TRA_Vkm UK'!AC105)/('TRA_Vkm EU28'!AC105-'TRA_Vkm UK'!AC105)),0)</f>
        <v>-2.4444639187282893</v>
      </c>
      <c r="AD105" s="102">
        <f>IFERROR(IFERROR(('TRA_VEffInv EU28'!AD105*'TRA_Inv EU28'!AD105-'TRA_VEffInv UK'!AD105*'TRA_Inv UK'!AD105)/('TRA_Inv EU28'!AD105-'TRA_Inv UK'!AD105),('TRA_VEffInv EU28'!AD105*'TRA_Vkm EU28'!AD105-'TRA_VEffInv UK'!AD105*'TRA_Vkm UK'!AD105)/('TRA_Vkm EU28'!AD105-'TRA_Vkm UK'!AD105)),0)</f>
        <v>-2.4035513645075137</v>
      </c>
      <c r="AE105" s="102">
        <f>IFERROR(IFERROR(('TRA_VEffInv EU28'!AE105*'TRA_Inv EU28'!AE105-'TRA_VEffInv UK'!AE105*'TRA_Inv UK'!AE105)/('TRA_Inv EU28'!AE105-'TRA_Inv UK'!AE105),('TRA_VEffInv EU28'!AE105*'TRA_Vkm EU28'!AE105-'TRA_VEffInv UK'!AE105*'TRA_Vkm UK'!AE105)/('TRA_Vkm EU28'!AE105-'TRA_Vkm UK'!AE105)),0)</f>
        <v>-2.3641945648571303</v>
      </c>
      <c r="AF105" s="102">
        <f>IFERROR(IFERROR(('TRA_VEffInv EU28'!AF105*'TRA_Inv EU28'!AF105-'TRA_VEffInv UK'!AF105*'TRA_Inv UK'!AF105)/('TRA_Inv EU28'!AF105-'TRA_Inv UK'!AF105),('TRA_VEffInv EU28'!AF105*'TRA_Vkm EU28'!AF105-'TRA_VEffInv UK'!AF105*'TRA_Vkm UK'!AF105)/('TRA_Vkm EU28'!AF105-'TRA_Vkm UK'!AF105)),0)</f>
        <v>24.768116671778031</v>
      </c>
      <c r="AG105" s="102">
        <f>IFERROR(IFERROR(('TRA_VEffInv EU28'!AG105*'TRA_Inv EU28'!AG105-'TRA_VEffInv UK'!AG105*'TRA_Inv UK'!AG105)/('TRA_Inv EU28'!AG105-'TRA_Inv UK'!AG105),('TRA_VEffInv EU28'!AG105*'TRA_Vkm EU28'!AG105-'TRA_VEffInv UK'!AG105*'TRA_Vkm UK'!AG105)/('TRA_Vkm EU28'!AG105-'TRA_Vkm UK'!AG105)),0)</f>
        <v>24.18209863609648</v>
      </c>
      <c r="AH105" s="102">
        <f>IFERROR(IFERROR(('TRA_VEffInv EU28'!AH105*'TRA_Inv EU28'!AH105-'TRA_VEffInv UK'!AH105*'TRA_Inv UK'!AH105)/('TRA_Inv EU28'!AH105-'TRA_Inv UK'!AH105),('TRA_VEffInv EU28'!AH105*'TRA_Vkm EU28'!AH105-'TRA_VEffInv UK'!AH105*'TRA_Vkm UK'!AH105)/('TRA_Vkm EU28'!AH105-'TRA_Vkm UK'!AH105)),0)</f>
        <v>23.667648132462425</v>
      </c>
      <c r="AI105" s="102">
        <f>IFERROR(IFERROR(('TRA_VEffInv EU28'!AI105*'TRA_Inv EU28'!AI105-'TRA_VEffInv UK'!AI105*'TRA_Inv UK'!AI105)/('TRA_Inv EU28'!AI105-'TRA_Inv UK'!AI105),('TRA_VEffInv EU28'!AI105*'TRA_Vkm EU28'!AI105-'TRA_VEffInv UK'!AI105*'TRA_Vkm UK'!AI105)/('TRA_Vkm EU28'!AI105-'TRA_Vkm UK'!AI105)),0)</f>
        <v>23.307718095516513</v>
      </c>
      <c r="AJ105" s="102">
        <f>IFERROR(IFERROR(('TRA_VEffInv EU28'!AJ105*'TRA_Inv EU28'!AJ105-'TRA_VEffInv UK'!AJ105*'TRA_Inv UK'!AJ105)/('TRA_Inv EU28'!AJ105-'TRA_Inv UK'!AJ105),('TRA_VEffInv EU28'!AJ105*'TRA_Vkm EU28'!AJ105-'TRA_VEffInv UK'!AJ105*'TRA_Vkm UK'!AJ105)/('TRA_Vkm EU28'!AJ105-'TRA_Vkm UK'!AJ105)),0)</f>
        <v>22.919820094232843</v>
      </c>
      <c r="AK105" s="102">
        <f>IFERROR(IFERROR(('TRA_VEffInv EU28'!AK105*'TRA_Inv EU28'!AK105-'TRA_VEffInv UK'!AK105*'TRA_Inv UK'!AK105)/('TRA_Inv EU28'!AK105-'TRA_Inv UK'!AK105),('TRA_VEffInv EU28'!AK105*'TRA_Vkm EU28'!AK105-'TRA_VEffInv UK'!AK105*'TRA_Vkm UK'!AK105)/('TRA_Vkm EU28'!AK105-'TRA_Vkm UK'!AK105)),0)</f>
        <v>22.584205335181252</v>
      </c>
      <c r="AL105" s="102">
        <f>IFERROR(IFERROR(('TRA_VEffInv EU28'!AL105*'TRA_Inv EU28'!AL105-'TRA_VEffInv UK'!AL105*'TRA_Inv UK'!AL105)/('TRA_Inv EU28'!AL105-'TRA_Inv UK'!AL105),('TRA_VEffInv EU28'!AL105*'TRA_Vkm EU28'!AL105-'TRA_VEffInv UK'!AL105*'TRA_Vkm UK'!AL105)/('TRA_Vkm EU28'!AL105-'TRA_Vkm UK'!AL105)),0)</f>
        <v>22.276160647037042</v>
      </c>
      <c r="AM105" s="102">
        <f>IFERROR(IFERROR(('TRA_VEffInv EU28'!AM105*'TRA_Inv EU28'!AM105-'TRA_VEffInv UK'!AM105*'TRA_Inv UK'!AM105)/('TRA_Inv EU28'!AM105-'TRA_Inv UK'!AM105),('TRA_VEffInv EU28'!AM105*'TRA_Vkm EU28'!AM105-'TRA_VEffInv UK'!AM105*'TRA_Vkm UK'!AM105)/('TRA_Vkm EU28'!AM105-'TRA_Vkm UK'!AM105)),0)</f>
        <v>21.984746972332811</v>
      </c>
      <c r="AN105" s="102">
        <f>IFERROR(IFERROR(('TRA_VEffInv EU28'!AN105*'TRA_Inv EU28'!AN105-'TRA_VEffInv UK'!AN105*'TRA_Inv UK'!AN105)/('TRA_Inv EU28'!AN105-'TRA_Inv UK'!AN105),('TRA_VEffInv EU28'!AN105*'TRA_Vkm EU28'!AN105-'TRA_VEffInv UK'!AN105*'TRA_Vkm UK'!AN105)/('TRA_Vkm EU28'!AN105-'TRA_Vkm UK'!AN105)),0)</f>
        <v>21.704631761399796</v>
      </c>
      <c r="AO105" s="102">
        <f>IFERROR(IFERROR(('TRA_VEffInv EU28'!AO105*'TRA_Inv EU28'!AO105-'TRA_VEffInv UK'!AO105*'TRA_Inv UK'!AO105)/('TRA_Inv EU28'!AO105-'TRA_Inv UK'!AO105),('TRA_VEffInv EU28'!AO105*'TRA_Vkm EU28'!AO105-'TRA_VEffInv UK'!AO105*'TRA_Vkm UK'!AO105)/('TRA_Vkm EU28'!AO105-'TRA_Vkm UK'!AO105)),0)</f>
        <v>21.457441108015477</v>
      </c>
      <c r="AP105" s="102">
        <f>IFERROR(IFERROR(('TRA_VEffInv EU28'!AP105*'TRA_Inv EU28'!AP105-'TRA_VEffInv UK'!AP105*'TRA_Inv UK'!AP105)/('TRA_Inv EU28'!AP105-'TRA_Inv UK'!AP105),('TRA_VEffInv EU28'!AP105*'TRA_Vkm EU28'!AP105-'TRA_VEffInv UK'!AP105*'TRA_Vkm UK'!AP105)/('TRA_Vkm EU28'!AP105-'TRA_Vkm UK'!AP105)),0)</f>
        <v>21.239747944613551</v>
      </c>
      <c r="AQ105" s="102">
        <f>IFERROR(IFERROR(('TRA_VEffInv EU28'!AQ105*'TRA_Inv EU28'!AQ105-'TRA_VEffInv UK'!AQ105*'TRA_Inv UK'!AQ105)/('TRA_Inv EU28'!AQ105-'TRA_Inv UK'!AQ105),('TRA_VEffInv EU28'!AQ105*'TRA_Vkm EU28'!AQ105-'TRA_VEffInv UK'!AQ105*'TRA_Vkm UK'!AQ105)/('TRA_Vkm EU28'!AQ105-'TRA_Vkm UK'!AQ105)),0)</f>
        <v>21.013761574426606</v>
      </c>
      <c r="AR105" s="102">
        <f>IFERROR(IFERROR(('TRA_VEffInv EU28'!AR105*'TRA_Inv EU28'!AR105-'TRA_VEffInv UK'!AR105*'TRA_Inv UK'!AR105)/('TRA_Inv EU28'!AR105-'TRA_Inv UK'!AR105),('TRA_VEffInv EU28'!AR105*'TRA_Vkm EU28'!AR105-'TRA_VEffInv UK'!AR105*'TRA_Vkm UK'!AR105)/('TRA_Vkm EU28'!AR105-'TRA_Vkm UK'!AR105)),0)</f>
        <v>20.833450712928688</v>
      </c>
      <c r="AS105" s="102">
        <f>IFERROR(IFERROR(('TRA_VEffInv EU28'!AS105*'TRA_Inv EU28'!AS105-'TRA_VEffInv UK'!AS105*'TRA_Inv UK'!AS105)/('TRA_Inv EU28'!AS105-'TRA_Inv UK'!AS105),('TRA_VEffInv EU28'!AS105*'TRA_Vkm EU28'!AS105-'TRA_VEffInv UK'!AS105*'TRA_Vkm UK'!AS105)/('TRA_Vkm EU28'!AS105-'TRA_Vkm UK'!AS105)),0)</f>
        <v>20.661155720104752</v>
      </c>
      <c r="AT105" s="102">
        <f>IFERROR(IFERROR(('TRA_VEffInv EU28'!AT105*'TRA_Inv EU28'!AT105-'TRA_VEffInv UK'!AT105*'TRA_Inv UK'!AT105)/('TRA_Inv EU28'!AT105-'TRA_Inv UK'!AT105),('TRA_VEffInv EU28'!AT105*'TRA_Vkm EU28'!AT105-'TRA_VEffInv UK'!AT105*'TRA_Vkm UK'!AT105)/('TRA_Vkm EU28'!AT105-'TRA_Vkm UK'!AT105)),0)</f>
        <v>20.505798923339164</v>
      </c>
      <c r="AU105" s="102">
        <f>IFERROR(IFERROR(('TRA_VEffInv EU28'!AU105*'TRA_Inv EU28'!AU105-'TRA_VEffInv UK'!AU105*'TRA_Inv UK'!AU105)/('TRA_Inv EU28'!AU105-'TRA_Inv UK'!AU105),('TRA_VEffInv EU28'!AU105*'TRA_Vkm EU28'!AU105-'TRA_VEffInv UK'!AU105*'TRA_Vkm UK'!AU105)/('TRA_Vkm EU28'!AU105-'TRA_Vkm UK'!AU105)),0)</f>
        <v>20.365497280520025</v>
      </c>
      <c r="AV105" s="102">
        <f>IFERROR(IFERROR(('TRA_VEffInv EU28'!AV105*'TRA_Inv EU28'!AV105-'TRA_VEffInv UK'!AV105*'TRA_Inv UK'!AV105)/('TRA_Inv EU28'!AV105-'TRA_Inv UK'!AV105),('TRA_VEffInv EU28'!AV105*'TRA_Vkm EU28'!AV105-'TRA_VEffInv UK'!AV105*'TRA_Vkm UK'!AV105)/('TRA_Vkm EU28'!AV105-'TRA_Vkm UK'!AV105)),0)</f>
        <v>20.233108341971612</v>
      </c>
      <c r="AW105" s="102">
        <f>IFERROR(IFERROR(('TRA_VEffInv EU28'!AW105*'TRA_Inv EU28'!AW105-'TRA_VEffInv UK'!AW105*'TRA_Inv UK'!AW105)/('TRA_Inv EU28'!AW105-'TRA_Inv UK'!AW105),('TRA_VEffInv EU28'!AW105*'TRA_Vkm EU28'!AW105-'TRA_VEffInv UK'!AW105*'TRA_Vkm UK'!AW105)/('TRA_Vkm EU28'!AW105-'TRA_Vkm UK'!AW105)),0)</f>
        <v>20.116374513252783</v>
      </c>
      <c r="AX105" s="102">
        <f>IFERROR(IFERROR(('TRA_VEffInv EU28'!AX105*'TRA_Inv EU28'!AX105-'TRA_VEffInv UK'!AX105*'TRA_Inv UK'!AX105)/('TRA_Inv EU28'!AX105-'TRA_Inv UK'!AX105),('TRA_VEffInv EU28'!AX105*'TRA_Vkm EU28'!AX105-'TRA_VEffInv UK'!AX105*'TRA_Vkm UK'!AX105)/('TRA_Vkm EU28'!AX105-'TRA_Vkm UK'!AX105)),0)</f>
        <v>20.008162776988993</v>
      </c>
      <c r="AY105" s="102">
        <f>IFERROR(IFERROR(('TRA_VEffInv EU28'!AY105*'TRA_Inv EU28'!AY105-'TRA_VEffInv UK'!AY105*'TRA_Inv UK'!AY105)/('TRA_Inv EU28'!AY105-'TRA_Inv UK'!AY105),('TRA_VEffInv EU28'!AY105*'TRA_Vkm EU28'!AY105-'TRA_VEffInv UK'!AY105*'TRA_Vkm UK'!AY105)/('TRA_Vkm EU28'!AY105-'TRA_Vkm UK'!AY105)),0)</f>
        <v>19.90292972620664</v>
      </c>
      <c r="AZ105" s="102">
        <f>IFERROR(IFERROR(('TRA_VEffInv EU28'!AZ105*'TRA_Inv EU28'!AZ105-'TRA_VEffInv UK'!AZ105*'TRA_Inv UK'!AZ105)/('TRA_Inv EU28'!AZ105-'TRA_Inv UK'!AZ105),('TRA_VEffInv EU28'!AZ105*'TRA_Vkm EU28'!AZ105-'TRA_VEffInv UK'!AZ105*'TRA_Vkm UK'!AZ105)/('TRA_Vkm EU28'!AZ105-'TRA_Vkm UK'!AZ105)),0)</f>
        <v>19.813865333207691</v>
      </c>
    </row>
    <row r="106" spans="1:52">
      <c r="A106" s="103" t="s">
        <v>140</v>
      </c>
      <c r="B106" s="90"/>
      <c r="C106" s="90">
        <f>IFERROR(IFERROR(('TRA_VEffInv EU28'!C106*'TRA_Inv EU28'!C106-'TRA_VEffInv UK'!C106*'TRA_Inv UK'!C106)/('TRA_Inv EU28'!C106-'TRA_Inv UK'!C106),('TRA_VEffInv EU28'!C106*'TRA_Vkm EU28'!C106-'TRA_VEffInv UK'!C106*'TRA_Vkm UK'!C106)/('TRA_Vkm EU28'!C106-'TRA_Vkm UK'!C106)),0)</f>
        <v>0</v>
      </c>
      <c r="D106" s="90">
        <f>IFERROR(IFERROR(('TRA_VEffInv EU28'!D106*'TRA_Inv EU28'!D106-'TRA_VEffInv UK'!D106*'TRA_Inv UK'!D106)/('TRA_Inv EU28'!D106-'TRA_Inv UK'!D106),('TRA_VEffInv EU28'!D106*'TRA_Vkm EU28'!D106-'TRA_VEffInv UK'!D106*'TRA_Vkm UK'!D106)/('TRA_Vkm EU28'!D106-'TRA_Vkm UK'!D106)),0)</f>
        <v>0</v>
      </c>
      <c r="E106" s="90">
        <f>IFERROR(IFERROR(('TRA_VEffInv EU28'!E106*'TRA_Inv EU28'!E106-'TRA_VEffInv UK'!E106*'TRA_Inv UK'!E106)/('TRA_Inv EU28'!E106-'TRA_Inv UK'!E106),('TRA_VEffInv EU28'!E106*'TRA_Vkm EU28'!E106-'TRA_VEffInv UK'!E106*'TRA_Vkm UK'!E106)/('TRA_Vkm EU28'!E106-'TRA_Vkm UK'!E106)),0)</f>
        <v>0</v>
      </c>
      <c r="F106" s="90">
        <f>IFERROR(IFERROR(('TRA_VEffInv EU28'!F106*'TRA_Inv EU28'!F106-'TRA_VEffInv UK'!F106*'TRA_Inv UK'!F106)/('TRA_Inv EU28'!F106-'TRA_Inv UK'!F106),('TRA_VEffInv EU28'!F106*'TRA_Vkm EU28'!F106-'TRA_VEffInv UK'!F106*'TRA_Vkm UK'!F106)/('TRA_Vkm EU28'!F106-'TRA_Vkm UK'!F106)),0)</f>
        <v>0</v>
      </c>
      <c r="G106" s="90">
        <f>IFERROR(IFERROR(('TRA_VEffInv EU28'!G106*'TRA_Inv EU28'!G106-'TRA_VEffInv UK'!G106*'TRA_Inv UK'!G106)/('TRA_Inv EU28'!G106-'TRA_Inv UK'!G106),('TRA_VEffInv EU28'!G106*'TRA_Vkm EU28'!G106-'TRA_VEffInv UK'!G106*'TRA_Vkm UK'!G106)/('TRA_Vkm EU28'!G106-'TRA_Vkm UK'!G106)),0)</f>
        <v>0</v>
      </c>
      <c r="H106" s="90">
        <f>IFERROR(IFERROR(('TRA_VEffInv EU28'!H106*'TRA_Inv EU28'!H106-'TRA_VEffInv UK'!H106*'TRA_Inv UK'!H106)/('TRA_Inv EU28'!H106-'TRA_Inv UK'!H106),('TRA_VEffInv EU28'!H106*'TRA_Vkm EU28'!H106-'TRA_VEffInv UK'!H106*'TRA_Vkm UK'!H106)/('TRA_Vkm EU28'!H106-'TRA_Vkm UK'!H106)),0)</f>
        <v>0</v>
      </c>
      <c r="I106" s="90">
        <f>IFERROR(IFERROR(('TRA_VEffInv EU28'!I106*'TRA_Inv EU28'!I106-'TRA_VEffInv UK'!I106*'TRA_Inv UK'!I106)/('TRA_Inv EU28'!I106-'TRA_Inv UK'!I106),('TRA_VEffInv EU28'!I106*'TRA_Vkm EU28'!I106-'TRA_VEffInv UK'!I106*'TRA_Vkm UK'!I106)/('TRA_Vkm EU28'!I106-'TRA_Vkm UK'!I106)),0)</f>
        <v>0</v>
      </c>
      <c r="J106" s="90">
        <f>IFERROR(IFERROR(('TRA_VEffInv EU28'!J106*'TRA_Inv EU28'!J106-'TRA_VEffInv UK'!J106*'TRA_Inv UK'!J106)/('TRA_Inv EU28'!J106-'TRA_Inv UK'!J106),('TRA_VEffInv EU28'!J106*'TRA_Vkm EU28'!J106-'TRA_VEffInv UK'!J106*'TRA_Vkm UK'!J106)/('TRA_Vkm EU28'!J106-'TRA_Vkm UK'!J106)),0)</f>
        <v>0</v>
      </c>
      <c r="K106" s="90">
        <f>IFERROR(IFERROR(('TRA_VEffInv EU28'!K106*'TRA_Inv EU28'!K106-'TRA_VEffInv UK'!K106*'TRA_Inv UK'!K106)/('TRA_Inv EU28'!K106-'TRA_Inv UK'!K106),('TRA_VEffInv EU28'!K106*'TRA_Vkm EU28'!K106-'TRA_VEffInv UK'!K106*'TRA_Vkm UK'!K106)/('TRA_Vkm EU28'!K106-'TRA_Vkm UK'!K106)),0)</f>
        <v>0</v>
      </c>
      <c r="L106" s="90">
        <f>IFERROR(IFERROR(('TRA_VEffInv EU28'!L106*'TRA_Inv EU28'!L106-'TRA_VEffInv UK'!L106*'TRA_Inv UK'!L106)/('TRA_Inv EU28'!L106-'TRA_Inv UK'!L106),('TRA_VEffInv EU28'!L106*'TRA_Vkm EU28'!L106-'TRA_VEffInv UK'!L106*'TRA_Vkm UK'!L106)/('TRA_Vkm EU28'!L106-'TRA_Vkm UK'!L106)),0)</f>
        <v>0</v>
      </c>
      <c r="M106" s="90">
        <f>IFERROR(IFERROR(('TRA_VEffInv EU28'!M106*'TRA_Inv EU28'!M106-'TRA_VEffInv UK'!M106*'TRA_Inv UK'!M106)/('TRA_Inv EU28'!M106-'TRA_Inv UK'!M106),('TRA_VEffInv EU28'!M106*'TRA_Vkm EU28'!M106-'TRA_VEffInv UK'!M106*'TRA_Vkm UK'!M106)/('TRA_Vkm EU28'!M106-'TRA_Vkm UK'!M106)),0)</f>
        <v>0</v>
      </c>
      <c r="N106" s="90">
        <f>IFERROR(IFERROR(('TRA_VEffInv EU28'!N106*'TRA_Inv EU28'!N106-'TRA_VEffInv UK'!N106*'TRA_Inv UK'!N106)/('TRA_Inv EU28'!N106-'TRA_Inv UK'!N106),('TRA_VEffInv EU28'!N106*'TRA_Vkm EU28'!N106-'TRA_VEffInv UK'!N106*'TRA_Vkm UK'!N106)/('TRA_Vkm EU28'!N106-'TRA_Vkm UK'!N106)),0)</f>
        <v>0</v>
      </c>
      <c r="O106" s="90">
        <f>IFERROR(IFERROR(('TRA_VEffInv EU28'!O106*'TRA_Inv EU28'!O106-'TRA_VEffInv UK'!O106*'TRA_Inv UK'!O106)/('TRA_Inv EU28'!O106-'TRA_Inv UK'!O106),('TRA_VEffInv EU28'!O106*'TRA_Vkm EU28'!O106-'TRA_VEffInv UK'!O106*'TRA_Vkm UK'!O106)/('TRA_Vkm EU28'!O106-'TRA_Vkm UK'!O106)),0)</f>
        <v>0</v>
      </c>
      <c r="P106" s="90">
        <f>IFERROR(IFERROR(('TRA_VEffInv EU28'!P106*'TRA_Inv EU28'!P106-'TRA_VEffInv UK'!P106*'TRA_Inv UK'!P106)/('TRA_Inv EU28'!P106-'TRA_Inv UK'!P106),('TRA_VEffInv EU28'!P106*'TRA_Vkm EU28'!P106-'TRA_VEffInv UK'!P106*'TRA_Vkm UK'!P106)/('TRA_Vkm EU28'!P106-'TRA_Vkm UK'!P106)),0)</f>
        <v>0</v>
      </c>
      <c r="Q106" s="90">
        <f>IFERROR(IFERROR(('TRA_VEffInv EU28'!Q106*'TRA_Inv EU28'!Q106-'TRA_VEffInv UK'!Q106*'TRA_Inv UK'!Q106)/('TRA_Inv EU28'!Q106-'TRA_Inv UK'!Q106),('TRA_VEffInv EU28'!Q106*'TRA_Vkm EU28'!Q106-'TRA_VEffInv UK'!Q106*'TRA_Vkm UK'!Q106)/('TRA_Vkm EU28'!Q106-'TRA_Vkm UK'!Q106)),0)</f>
        <v>0</v>
      </c>
      <c r="R106" s="90">
        <f>IFERROR(IFERROR(('TRA_VEffInv EU28'!R106*'TRA_Inv EU28'!R106-'TRA_VEffInv UK'!R106*'TRA_Inv UK'!R106)/('TRA_Inv EU28'!R106-'TRA_Inv UK'!R106),('TRA_VEffInv EU28'!R106*'TRA_Vkm EU28'!R106-'TRA_VEffInv UK'!R106*'TRA_Vkm UK'!R106)/('TRA_Vkm EU28'!R106-'TRA_Vkm UK'!R106)),0)</f>
        <v>0</v>
      </c>
      <c r="S106" s="90">
        <f>IFERROR(IFERROR(('TRA_VEffInv EU28'!S106*'TRA_Inv EU28'!S106-'TRA_VEffInv UK'!S106*'TRA_Inv UK'!S106)/('TRA_Inv EU28'!S106-'TRA_Inv UK'!S106),('TRA_VEffInv EU28'!S106*'TRA_Vkm EU28'!S106-'TRA_VEffInv UK'!S106*'TRA_Vkm UK'!S106)/('TRA_Vkm EU28'!S106-'TRA_Vkm UK'!S106)),0)</f>
        <v>0</v>
      </c>
      <c r="T106" s="90">
        <f>IFERROR(IFERROR(('TRA_VEffInv EU28'!T106*'TRA_Inv EU28'!T106-'TRA_VEffInv UK'!T106*'TRA_Inv UK'!T106)/('TRA_Inv EU28'!T106-'TRA_Inv UK'!T106),('TRA_VEffInv EU28'!T106*'TRA_Vkm EU28'!T106-'TRA_VEffInv UK'!T106*'TRA_Vkm UK'!T106)/('TRA_Vkm EU28'!T106-'TRA_Vkm UK'!T106)),0)</f>
        <v>0</v>
      </c>
      <c r="U106" s="90">
        <f>IFERROR(IFERROR(('TRA_VEffInv EU28'!U106*'TRA_Inv EU28'!U106-'TRA_VEffInv UK'!U106*'TRA_Inv UK'!U106)/('TRA_Inv EU28'!U106-'TRA_Inv UK'!U106),('TRA_VEffInv EU28'!U106*'TRA_Vkm EU28'!U106-'TRA_VEffInv UK'!U106*'TRA_Vkm UK'!U106)/('TRA_Vkm EU28'!U106-'TRA_Vkm UK'!U106)),0)</f>
        <v>0</v>
      </c>
      <c r="V106" s="90">
        <f>IFERROR(IFERROR(('TRA_VEffInv EU28'!V106*'TRA_Inv EU28'!V106-'TRA_VEffInv UK'!V106*'TRA_Inv UK'!V106)/('TRA_Inv EU28'!V106-'TRA_Inv UK'!V106),('TRA_VEffInv EU28'!V106*'TRA_Vkm EU28'!V106-'TRA_VEffInv UK'!V106*'TRA_Vkm UK'!V106)/('TRA_Vkm EU28'!V106-'TRA_Vkm UK'!V106)),0)</f>
        <v>0</v>
      </c>
      <c r="W106" s="90">
        <f>IFERROR(IFERROR(('TRA_VEffInv EU28'!W106*'TRA_Inv EU28'!W106-'TRA_VEffInv UK'!W106*'TRA_Inv UK'!W106)/('TRA_Inv EU28'!W106-'TRA_Inv UK'!W106),('TRA_VEffInv EU28'!W106*'TRA_Vkm EU28'!W106-'TRA_VEffInv UK'!W106*'TRA_Vkm UK'!W106)/('TRA_Vkm EU28'!W106-'TRA_Vkm UK'!W106)),0)</f>
        <v>0</v>
      </c>
      <c r="X106" s="90">
        <f>IFERROR(IFERROR(('TRA_VEffInv EU28'!X106*'TRA_Inv EU28'!X106-'TRA_VEffInv UK'!X106*'TRA_Inv UK'!X106)/('TRA_Inv EU28'!X106-'TRA_Inv UK'!X106),('TRA_VEffInv EU28'!X106*'TRA_Vkm EU28'!X106-'TRA_VEffInv UK'!X106*'TRA_Vkm UK'!X106)/('TRA_Vkm EU28'!X106-'TRA_Vkm UK'!X106)),0)</f>
        <v>0</v>
      </c>
      <c r="Y106" s="90">
        <f>IFERROR(IFERROR(('TRA_VEffInv EU28'!Y106*'TRA_Inv EU28'!Y106-'TRA_VEffInv UK'!Y106*'TRA_Inv UK'!Y106)/('TRA_Inv EU28'!Y106-'TRA_Inv UK'!Y106),('TRA_VEffInv EU28'!Y106*'TRA_Vkm EU28'!Y106-'TRA_VEffInv UK'!Y106*'TRA_Vkm UK'!Y106)/('TRA_Vkm EU28'!Y106-'TRA_Vkm UK'!Y106)),0)</f>
        <v>0</v>
      </c>
      <c r="Z106" s="90">
        <f>IFERROR(IFERROR(('TRA_VEffInv EU28'!Z106*'TRA_Inv EU28'!Z106-'TRA_VEffInv UK'!Z106*'TRA_Inv UK'!Z106)/('TRA_Inv EU28'!Z106-'TRA_Inv UK'!Z106),('TRA_VEffInv EU28'!Z106*'TRA_Vkm EU28'!Z106-'TRA_VEffInv UK'!Z106*'TRA_Vkm UK'!Z106)/('TRA_Vkm EU28'!Z106-'TRA_Vkm UK'!Z106)),0)</f>
        <v>0</v>
      </c>
      <c r="AA106" s="90">
        <f>IFERROR(IFERROR(('TRA_VEffInv EU28'!AA106*'TRA_Inv EU28'!AA106-'TRA_VEffInv UK'!AA106*'TRA_Inv UK'!AA106)/('TRA_Inv EU28'!AA106-'TRA_Inv UK'!AA106),('TRA_VEffInv EU28'!AA106*'TRA_Vkm EU28'!AA106-'TRA_VEffInv UK'!AA106*'TRA_Vkm UK'!AA106)/('TRA_Vkm EU28'!AA106-'TRA_Vkm UK'!AA106)),0)</f>
        <v>0</v>
      </c>
      <c r="AB106" s="90">
        <f>IFERROR(IFERROR(('TRA_VEffInv EU28'!AB106*'TRA_Inv EU28'!AB106-'TRA_VEffInv UK'!AB106*'TRA_Inv UK'!AB106)/('TRA_Inv EU28'!AB106-'TRA_Inv UK'!AB106),('TRA_VEffInv EU28'!AB106*'TRA_Vkm EU28'!AB106-'TRA_VEffInv UK'!AB106*'TRA_Vkm UK'!AB106)/('TRA_Vkm EU28'!AB106-'TRA_Vkm UK'!AB106)),0)</f>
        <v>0</v>
      </c>
      <c r="AC106" s="90">
        <f>IFERROR(IFERROR(('TRA_VEffInv EU28'!AC106*'TRA_Inv EU28'!AC106-'TRA_VEffInv UK'!AC106*'TRA_Inv UK'!AC106)/('TRA_Inv EU28'!AC106-'TRA_Inv UK'!AC106),('TRA_VEffInv EU28'!AC106*'TRA_Vkm EU28'!AC106-'TRA_VEffInv UK'!AC106*'TRA_Vkm UK'!AC106)/('TRA_Vkm EU28'!AC106-'TRA_Vkm UK'!AC106)),0)</f>
        <v>0</v>
      </c>
      <c r="AD106" s="90">
        <f>IFERROR(IFERROR(('TRA_VEffInv EU28'!AD106*'TRA_Inv EU28'!AD106-'TRA_VEffInv UK'!AD106*'TRA_Inv UK'!AD106)/('TRA_Inv EU28'!AD106-'TRA_Inv UK'!AD106),('TRA_VEffInv EU28'!AD106*'TRA_Vkm EU28'!AD106-'TRA_VEffInv UK'!AD106*'TRA_Vkm UK'!AD106)/('TRA_Vkm EU28'!AD106-'TRA_Vkm UK'!AD106)),0)</f>
        <v>0</v>
      </c>
      <c r="AE106" s="90">
        <f>IFERROR(IFERROR(('TRA_VEffInv EU28'!AE106*'TRA_Inv EU28'!AE106-'TRA_VEffInv UK'!AE106*'TRA_Inv UK'!AE106)/('TRA_Inv EU28'!AE106-'TRA_Inv UK'!AE106),('TRA_VEffInv EU28'!AE106*'TRA_Vkm EU28'!AE106-'TRA_VEffInv UK'!AE106*'TRA_Vkm UK'!AE106)/('TRA_Vkm EU28'!AE106-'TRA_Vkm UK'!AE106)),0)</f>
        <v>0</v>
      </c>
      <c r="AF106" s="90">
        <f>IFERROR(IFERROR(('TRA_VEffInv EU28'!AF106*'TRA_Inv EU28'!AF106-'TRA_VEffInv UK'!AF106*'TRA_Inv UK'!AF106)/('TRA_Inv EU28'!AF106-'TRA_Inv UK'!AF106),('TRA_VEffInv EU28'!AF106*'TRA_Vkm EU28'!AF106-'TRA_VEffInv UK'!AF106*'TRA_Vkm UK'!AF106)/('TRA_Vkm EU28'!AF106-'TRA_Vkm UK'!AF106)),0)</f>
        <v>19.938786558220098</v>
      </c>
      <c r="AG106" s="90">
        <f>IFERROR(IFERROR(('TRA_VEffInv EU28'!AG106*'TRA_Inv EU28'!AG106-'TRA_VEffInv UK'!AG106*'TRA_Inv UK'!AG106)/('TRA_Inv EU28'!AG106-'TRA_Inv UK'!AG106),('TRA_VEffInv EU28'!AG106*'TRA_Vkm EU28'!AG106-'TRA_VEffInv UK'!AG106*'TRA_Vkm UK'!AG106)/('TRA_Vkm EU28'!AG106-'TRA_Vkm UK'!AG106)),0)</f>
        <v>19.891166999341227</v>
      </c>
      <c r="AH106" s="90">
        <f>IFERROR(IFERROR(('TRA_VEffInv EU28'!AH106*'TRA_Inv EU28'!AH106-'TRA_VEffInv UK'!AH106*'TRA_Inv UK'!AH106)/('TRA_Inv EU28'!AH106-'TRA_Inv UK'!AH106),('TRA_VEffInv EU28'!AH106*'TRA_Vkm EU28'!AH106-'TRA_VEffInv UK'!AH106*'TRA_Vkm UK'!AH106)/('TRA_Vkm EU28'!AH106-'TRA_Vkm UK'!AH106)),0)</f>
        <v>19.84897752763538</v>
      </c>
      <c r="AI106" s="90">
        <f>IFERROR(IFERROR(('TRA_VEffInv EU28'!AI106*'TRA_Inv EU28'!AI106-'TRA_VEffInv UK'!AI106*'TRA_Inv UK'!AI106)/('TRA_Inv EU28'!AI106-'TRA_Inv UK'!AI106),('TRA_VEffInv EU28'!AI106*'TRA_Vkm EU28'!AI106-'TRA_VEffInv UK'!AI106*'TRA_Vkm UK'!AI106)/('TRA_Vkm EU28'!AI106-'TRA_Vkm UK'!AI106)),0)</f>
        <v>19.805324124481356</v>
      </c>
      <c r="AJ106" s="90">
        <f>IFERROR(IFERROR(('TRA_VEffInv EU28'!AJ106*'TRA_Inv EU28'!AJ106-'TRA_VEffInv UK'!AJ106*'TRA_Inv UK'!AJ106)/('TRA_Inv EU28'!AJ106-'TRA_Inv UK'!AJ106),('TRA_VEffInv EU28'!AJ106*'TRA_Vkm EU28'!AJ106-'TRA_VEffInv UK'!AJ106*'TRA_Vkm UK'!AJ106)/('TRA_Vkm EU28'!AJ106-'TRA_Vkm UK'!AJ106)),0)</f>
        <v>19.759880818573855</v>
      </c>
      <c r="AK106" s="90">
        <f>IFERROR(IFERROR(('TRA_VEffInv EU28'!AK106*'TRA_Inv EU28'!AK106-'TRA_VEffInv UK'!AK106*'TRA_Inv UK'!AK106)/('TRA_Inv EU28'!AK106-'TRA_Inv UK'!AK106),('TRA_VEffInv EU28'!AK106*'TRA_Vkm EU28'!AK106-'TRA_VEffInv UK'!AK106*'TRA_Vkm UK'!AK106)/('TRA_Vkm EU28'!AK106-'TRA_Vkm UK'!AK106)),0)</f>
        <v>19.712461599033226</v>
      </c>
      <c r="AL106" s="90">
        <f>IFERROR(IFERROR(('TRA_VEffInv EU28'!AL106*'TRA_Inv EU28'!AL106-'TRA_VEffInv UK'!AL106*'TRA_Inv UK'!AL106)/('TRA_Inv EU28'!AL106-'TRA_Inv UK'!AL106),('TRA_VEffInv EU28'!AL106*'TRA_Vkm EU28'!AL106-'TRA_VEffInv UK'!AL106*'TRA_Vkm UK'!AL106)/('TRA_Vkm EU28'!AL106-'TRA_Vkm UK'!AL106)),0)</f>
        <v>19.662874220585312</v>
      </c>
      <c r="AM106" s="90">
        <f>IFERROR(IFERROR(('TRA_VEffInv EU28'!AM106*'TRA_Inv EU28'!AM106-'TRA_VEffInv UK'!AM106*'TRA_Inv UK'!AM106)/('TRA_Inv EU28'!AM106-'TRA_Inv UK'!AM106),('TRA_VEffInv EU28'!AM106*'TRA_Vkm EU28'!AM106-'TRA_VEffInv UK'!AM106*'TRA_Vkm UK'!AM106)/('TRA_Vkm EU28'!AM106-'TRA_Vkm UK'!AM106)),0)</f>
        <v>19.611467083447501</v>
      </c>
      <c r="AN106" s="90">
        <f>IFERROR(IFERROR(('TRA_VEffInv EU28'!AN106*'TRA_Inv EU28'!AN106-'TRA_VEffInv UK'!AN106*'TRA_Inv UK'!AN106)/('TRA_Inv EU28'!AN106-'TRA_Inv UK'!AN106),('TRA_VEffInv EU28'!AN106*'TRA_Vkm EU28'!AN106-'TRA_VEffInv UK'!AN106*'TRA_Vkm UK'!AN106)/('TRA_Vkm EU28'!AN106-'TRA_Vkm UK'!AN106)),0)</f>
        <v>19.558393944433867</v>
      </c>
      <c r="AO106" s="90">
        <f>IFERROR(IFERROR(('TRA_VEffInv EU28'!AO106*'TRA_Inv EU28'!AO106-'TRA_VEffInv UK'!AO106*'TRA_Inv UK'!AO106)/('TRA_Inv EU28'!AO106-'TRA_Inv UK'!AO106),('TRA_VEffInv EU28'!AO106*'TRA_Vkm EU28'!AO106-'TRA_VEffInv UK'!AO106*'TRA_Vkm UK'!AO106)/('TRA_Vkm EU28'!AO106-'TRA_Vkm UK'!AO106)),0)</f>
        <v>19.504000918197811</v>
      </c>
      <c r="AP106" s="90">
        <f>IFERROR(IFERROR(('TRA_VEffInv EU28'!AP106*'TRA_Inv EU28'!AP106-'TRA_VEffInv UK'!AP106*'TRA_Inv UK'!AP106)/('TRA_Inv EU28'!AP106-'TRA_Inv UK'!AP106),('TRA_VEffInv EU28'!AP106*'TRA_Vkm EU28'!AP106-'TRA_VEffInv UK'!AP106*'TRA_Vkm UK'!AP106)/('TRA_Vkm EU28'!AP106-'TRA_Vkm UK'!AP106)),0)</f>
        <v>19.447923148211082</v>
      </c>
      <c r="AQ106" s="90">
        <f>IFERROR(IFERROR(('TRA_VEffInv EU28'!AQ106*'TRA_Inv EU28'!AQ106-'TRA_VEffInv UK'!AQ106*'TRA_Inv UK'!AQ106)/('TRA_Inv EU28'!AQ106-'TRA_Inv UK'!AQ106),('TRA_VEffInv EU28'!AQ106*'TRA_Vkm EU28'!AQ106-'TRA_VEffInv UK'!AQ106*'TRA_Vkm UK'!AQ106)/('TRA_Vkm EU28'!AQ106-'TRA_Vkm UK'!AQ106)),0)</f>
        <v>19.395359461056973</v>
      </c>
      <c r="AR106" s="90">
        <f>IFERROR(IFERROR(('TRA_VEffInv EU28'!AR106*'TRA_Inv EU28'!AR106-'TRA_VEffInv UK'!AR106*'TRA_Inv UK'!AR106)/('TRA_Inv EU28'!AR106-'TRA_Inv UK'!AR106),('TRA_VEffInv EU28'!AR106*'TRA_Vkm EU28'!AR106-'TRA_VEffInv UK'!AR106*'TRA_Vkm UK'!AR106)/('TRA_Vkm EU28'!AR106-'TRA_Vkm UK'!AR106)),0)</f>
        <v>19.344409765664881</v>
      </c>
      <c r="AS106" s="90">
        <f>IFERROR(IFERROR(('TRA_VEffInv EU28'!AS106*'TRA_Inv EU28'!AS106-'TRA_VEffInv UK'!AS106*'TRA_Inv UK'!AS106)/('TRA_Inv EU28'!AS106-'TRA_Inv UK'!AS106),('TRA_VEffInv EU28'!AS106*'TRA_Vkm EU28'!AS106-'TRA_VEffInv UK'!AS106*'TRA_Vkm UK'!AS106)/('TRA_Vkm EU28'!AS106-'TRA_Vkm UK'!AS106)),0)</f>
        <v>19.294215696863709</v>
      </c>
      <c r="AT106" s="90">
        <f>IFERROR(IFERROR(('TRA_VEffInv EU28'!AT106*'TRA_Inv EU28'!AT106-'TRA_VEffInv UK'!AT106*'TRA_Inv UK'!AT106)/('TRA_Inv EU28'!AT106-'TRA_Inv UK'!AT106),('TRA_VEffInv EU28'!AT106*'TRA_Vkm EU28'!AT106-'TRA_VEffInv UK'!AT106*'TRA_Vkm UK'!AT106)/('TRA_Vkm EU28'!AT106-'TRA_Vkm UK'!AT106)),0)</f>
        <v>19.245191747791324</v>
      </c>
      <c r="AU106" s="90">
        <f>IFERROR(IFERROR(('TRA_VEffInv EU28'!AU106*'TRA_Inv EU28'!AU106-'TRA_VEffInv UK'!AU106*'TRA_Inv UK'!AU106)/('TRA_Inv EU28'!AU106-'TRA_Inv UK'!AU106),('TRA_VEffInv EU28'!AU106*'TRA_Vkm EU28'!AU106-'TRA_VEffInv UK'!AU106*'TRA_Vkm UK'!AU106)/('TRA_Vkm EU28'!AU106-'TRA_Vkm UK'!AU106)),0)</f>
        <v>19.196759844945188</v>
      </c>
      <c r="AV106" s="90">
        <f>IFERROR(IFERROR(('TRA_VEffInv EU28'!AV106*'TRA_Inv EU28'!AV106-'TRA_VEffInv UK'!AV106*'TRA_Inv UK'!AV106)/('TRA_Inv EU28'!AV106-'TRA_Inv UK'!AV106),('TRA_VEffInv EU28'!AV106*'TRA_Vkm EU28'!AV106-'TRA_VEffInv UK'!AV106*'TRA_Vkm UK'!AV106)/('TRA_Vkm EU28'!AV106-'TRA_Vkm UK'!AV106)),0)</f>
        <v>19.150417926070272</v>
      </c>
      <c r="AW106" s="90">
        <f>IFERROR(IFERROR(('TRA_VEffInv EU28'!AW106*'TRA_Inv EU28'!AW106-'TRA_VEffInv UK'!AW106*'TRA_Inv UK'!AW106)/('TRA_Inv EU28'!AW106-'TRA_Inv UK'!AW106),('TRA_VEffInv EU28'!AW106*'TRA_Vkm EU28'!AW106-'TRA_VEffInv UK'!AW106*'TRA_Vkm UK'!AW106)/('TRA_Vkm EU28'!AW106-'TRA_Vkm UK'!AW106)),0)</f>
        <v>19.104494300969371</v>
      </c>
      <c r="AX106" s="90">
        <f>IFERROR(IFERROR(('TRA_VEffInv EU28'!AX106*'TRA_Inv EU28'!AX106-'TRA_VEffInv UK'!AX106*'TRA_Inv UK'!AX106)/('TRA_Inv EU28'!AX106-'TRA_Inv UK'!AX106),('TRA_VEffInv EU28'!AX106*'TRA_Vkm EU28'!AX106-'TRA_VEffInv UK'!AX106*'TRA_Vkm UK'!AX106)/('TRA_Vkm EU28'!AX106-'TRA_Vkm UK'!AX106)),0)</f>
        <v>19.058656880712192</v>
      </c>
      <c r="AY106" s="90">
        <f>IFERROR(IFERROR(('TRA_VEffInv EU28'!AY106*'TRA_Inv EU28'!AY106-'TRA_VEffInv UK'!AY106*'TRA_Inv UK'!AY106)/('TRA_Inv EU28'!AY106-'TRA_Inv UK'!AY106),('TRA_VEffInv EU28'!AY106*'TRA_Vkm EU28'!AY106-'TRA_VEffInv UK'!AY106*'TRA_Vkm UK'!AY106)/('TRA_Vkm EU28'!AY106-'TRA_Vkm UK'!AY106)),0)</f>
        <v>19.014285502370537</v>
      </c>
      <c r="AZ106" s="90">
        <f>IFERROR(IFERROR(('TRA_VEffInv EU28'!AZ106*'TRA_Inv EU28'!AZ106-'TRA_VEffInv UK'!AZ106*'TRA_Inv UK'!AZ106)/('TRA_Inv EU28'!AZ106-'TRA_Inv UK'!AZ106),('TRA_VEffInv EU28'!AZ106*'TRA_Vkm EU28'!AZ106-'TRA_VEffInv UK'!AZ106*'TRA_Vkm UK'!AZ106)/('TRA_Vkm EU28'!AZ106-'TRA_Vkm UK'!AZ106)),0)</f>
        <v>18.971177994723796</v>
      </c>
    </row>
    <row r="107" spans="1:52">
      <c r="A107" s="103" t="s">
        <v>148</v>
      </c>
      <c r="B107" s="90"/>
      <c r="C107" s="90">
        <f>IFERROR(IFERROR(('TRA_VEffInv EU28'!C107*'TRA_Inv EU28'!C107-'TRA_VEffInv UK'!C107*'TRA_Inv UK'!C107)/('TRA_Inv EU28'!C107-'TRA_Inv UK'!C107),('TRA_VEffInv EU28'!C107*'TRA_Vkm EU28'!C107-'TRA_VEffInv UK'!C107*'TRA_Vkm UK'!C107)/('TRA_Vkm EU28'!C107-'TRA_Vkm UK'!C107)),0)</f>
        <v>0</v>
      </c>
      <c r="D107" s="90">
        <f>IFERROR(IFERROR(('TRA_VEffInv EU28'!D107*'TRA_Inv EU28'!D107-'TRA_VEffInv UK'!D107*'TRA_Inv UK'!D107)/('TRA_Inv EU28'!D107-'TRA_Inv UK'!D107),('TRA_VEffInv EU28'!D107*'TRA_Vkm EU28'!D107-'TRA_VEffInv UK'!D107*'TRA_Vkm UK'!D107)/('TRA_Vkm EU28'!D107-'TRA_Vkm UK'!D107)),0)</f>
        <v>0</v>
      </c>
      <c r="E107" s="90">
        <f>IFERROR(IFERROR(('TRA_VEffInv EU28'!E107*'TRA_Inv EU28'!E107-'TRA_VEffInv UK'!E107*'TRA_Inv UK'!E107)/('TRA_Inv EU28'!E107-'TRA_Inv UK'!E107),('TRA_VEffInv EU28'!E107*'TRA_Vkm EU28'!E107-'TRA_VEffInv UK'!E107*'TRA_Vkm UK'!E107)/('TRA_Vkm EU28'!E107-'TRA_Vkm UK'!E107)),0)</f>
        <v>0</v>
      </c>
      <c r="F107" s="90">
        <f>IFERROR(IFERROR(('TRA_VEffInv EU28'!F107*'TRA_Inv EU28'!F107-'TRA_VEffInv UK'!F107*'TRA_Inv UK'!F107)/('TRA_Inv EU28'!F107-'TRA_Inv UK'!F107),('TRA_VEffInv EU28'!F107*'TRA_Vkm EU28'!F107-'TRA_VEffInv UK'!F107*'TRA_Vkm UK'!F107)/('TRA_Vkm EU28'!F107-'TRA_Vkm UK'!F107)),0)</f>
        <v>0</v>
      </c>
      <c r="G107" s="90">
        <f>IFERROR(IFERROR(('TRA_VEffInv EU28'!G107*'TRA_Inv EU28'!G107-'TRA_VEffInv UK'!G107*'TRA_Inv UK'!G107)/('TRA_Inv EU28'!G107-'TRA_Inv UK'!G107),('TRA_VEffInv EU28'!G107*'TRA_Vkm EU28'!G107-'TRA_VEffInv UK'!G107*'TRA_Vkm UK'!G107)/('TRA_Vkm EU28'!G107-'TRA_Vkm UK'!G107)),0)</f>
        <v>0</v>
      </c>
      <c r="H107" s="90">
        <f>IFERROR(IFERROR(('TRA_VEffInv EU28'!H107*'TRA_Inv EU28'!H107-'TRA_VEffInv UK'!H107*'TRA_Inv UK'!H107)/('TRA_Inv EU28'!H107-'TRA_Inv UK'!H107),('TRA_VEffInv EU28'!H107*'TRA_Vkm EU28'!H107-'TRA_VEffInv UK'!H107*'TRA_Vkm UK'!H107)/('TRA_Vkm EU28'!H107-'TRA_Vkm UK'!H107)),0)</f>
        <v>0</v>
      </c>
      <c r="I107" s="90">
        <f>IFERROR(IFERROR(('TRA_VEffInv EU28'!I107*'TRA_Inv EU28'!I107-'TRA_VEffInv UK'!I107*'TRA_Inv UK'!I107)/('TRA_Inv EU28'!I107-'TRA_Inv UK'!I107),('TRA_VEffInv EU28'!I107*'TRA_Vkm EU28'!I107-'TRA_VEffInv UK'!I107*'TRA_Vkm UK'!I107)/('TRA_Vkm EU28'!I107-'TRA_Vkm UK'!I107)),0)</f>
        <v>0</v>
      </c>
      <c r="J107" s="90">
        <f>IFERROR(IFERROR(('TRA_VEffInv EU28'!J107*'TRA_Inv EU28'!J107-'TRA_VEffInv UK'!J107*'TRA_Inv UK'!J107)/('TRA_Inv EU28'!J107-'TRA_Inv UK'!J107),('TRA_VEffInv EU28'!J107*'TRA_Vkm EU28'!J107-'TRA_VEffInv UK'!J107*'TRA_Vkm UK'!J107)/('TRA_Vkm EU28'!J107-'TRA_Vkm UK'!J107)),0)</f>
        <v>0</v>
      </c>
      <c r="K107" s="90">
        <f>IFERROR(IFERROR(('TRA_VEffInv EU28'!K107*'TRA_Inv EU28'!K107-'TRA_VEffInv UK'!K107*'TRA_Inv UK'!K107)/('TRA_Inv EU28'!K107-'TRA_Inv UK'!K107),('TRA_VEffInv EU28'!K107*'TRA_Vkm EU28'!K107-'TRA_VEffInv UK'!K107*'TRA_Vkm UK'!K107)/('TRA_Vkm EU28'!K107-'TRA_Vkm UK'!K107)),0)</f>
        <v>0</v>
      </c>
      <c r="L107" s="90">
        <f>IFERROR(IFERROR(('TRA_VEffInv EU28'!L107*'TRA_Inv EU28'!L107-'TRA_VEffInv UK'!L107*'TRA_Inv UK'!L107)/('TRA_Inv EU28'!L107-'TRA_Inv UK'!L107),('TRA_VEffInv EU28'!L107*'TRA_Vkm EU28'!L107-'TRA_VEffInv UK'!L107*'TRA_Vkm UK'!L107)/('TRA_Vkm EU28'!L107-'TRA_Vkm UK'!L107)),0)</f>
        <v>0</v>
      </c>
      <c r="M107" s="90">
        <f>IFERROR(IFERROR(('TRA_VEffInv EU28'!M107*'TRA_Inv EU28'!M107-'TRA_VEffInv UK'!M107*'TRA_Inv UK'!M107)/('TRA_Inv EU28'!M107-'TRA_Inv UK'!M107),('TRA_VEffInv EU28'!M107*'TRA_Vkm EU28'!M107-'TRA_VEffInv UK'!M107*'TRA_Vkm UK'!M107)/('TRA_Vkm EU28'!M107-'TRA_Vkm UK'!M107)),0)</f>
        <v>0</v>
      </c>
      <c r="N107" s="90">
        <f>IFERROR(IFERROR(('TRA_VEffInv EU28'!N107*'TRA_Inv EU28'!N107-'TRA_VEffInv UK'!N107*'TRA_Inv UK'!N107)/('TRA_Inv EU28'!N107-'TRA_Inv UK'!N107),('TRA_VEffInv EU28'!N107*'TRA_Vkm EU28'!N107-'TRA_VEffInv UK'!N107*'TRA_Vkm UK'!N107)/('TRA_Vkm EU28'!N107-'TRA_Vkm UK'!N107)),0)</f>
        <v>0</v>
      </c>
      <c r="O107" s="90">
        <f>IFERROR(IFERROR(('TRA_VEffInv EU28'!O107*'TRA_Inv EU28'!O107-'TRA_VEffInv UK'!O107*'TRA_Inv UK'!O107)/('TRA_Inv EU28'!O107-'TRA_Inv UK'!O107),('TRA_VEffInv EU28'!O107*'TRA_Vkm EU28'!O107-'TRA_VEffInv UK'!O107*'TRA_Vkm UK'!O107)/('TRA_Vkm EU28'!O107-'TRA_Vkm UK'!O107)),0)</f>
        <v>0</v>
      </c>
      <c r="P107" s="90">
        <f>IFERROR(IFERROR(('TRA_VEffInv EU28'!P107*'TRA_Inv EU28'!P107-'TRA_VEffInv UK'!P107*'TRA_Inv UK'!P107)/('TRA_Inv EU28'!P107-'TRA_Inv UK'!P107),('TRA_VEffInv EU28'!P107*'TRA_Vkm EU28'!P107-'TRA_VEffInv UK'!P107*'TRA_Vkm UK'!P107)/('TRA_Vkm EU28'!P107-'TRA_Vkm UK'!P107)),0)</f>
        <v>0</v>
      </c>
      <c r="Q107" s="90">
        <f>IFERROR(IFERROR(('TRA_VEffInv EU28'!Q107*'TRA_Inv EU28'!Q107-'TRA_VEffInv UK'!Q107*'TRA_Inv UK'!Q107)/('TRA_Inv EU28'!Q107-'TRA_Inv UK'!Q107),('TRA_VEffInv EU28'!Q107*'TRA_Vkm EU28'!Q107-'TRA_VEffInv UK'!Q107*'TRA_Vkm UK'!Q107)/('TRA_Vkm EU28'!Q107-'TRA_Vkm UK'!Q107)),0)</f>
        <v>0</v>
      </c>
      <c r="R107" s="90">
        <f>IFERROR(IFERROR(('TRA_VEffInv EU28'!R107*'TRA_Inv EU28'!R107-'TRA_VEffInv UK'!R107*'TRA_Inv UK'!R107)/('TRA_Inv EU28'!R107-'TRA_Inv UK'!R107),('TRA_VEffInv EU28'!R107*'TRA_Vkm EU28'!R107-'TRA_VEffInv UK'!R107*'TRA_Vkm UK'!R107)/('TRA_Vkm EU28'!R107-'TRA_Vkm UK'!R107)),0)</f>
        <v>31.333603586875473</v>
      </c>
      <c r="S107" s="90">
        <f>IFERROR(IFERROR(('TRA_VEffInv EU28'!S107*'TRA_Inv EU28'!S107-'TRA_VEffInv UK'!S107*'TRA_Inv UK'!S107)/('TRA_Inv EU28'!S107-'TRA_Inv UK'!S107),('TRA_VEffInv EU28'!S107*'TRA_Vkm EU28'!S107-'TRA_VEffInv UK'!S107*'TRA_Vkm UK'!S107)/('TRA_Vkm EU28'!S107-'TRA_Vkm UK'!S107)),0)</f>
        <v>31.300480621064327</v>
      </c>
      <c r="T107" s="90">
        <f>IFERROR(IFERROR(('TRA_VEffInv EU28'!T107*'TRA_Inv EU28'!T107-'TRA_VEffInv UK'!T107*'TRA_Inv UK'!T107)/('TRA_Inv EU28'!T107-'TRA_Inv UK'!T107),('TRA_VEffInv EU28'!T107*'TRA_Vkm EU28'!T107-'TRA_VEffInv UK'!T107*'TRA_Vkm UK'!T107)/('TRA_Vkm EU28'!T107-'TRA_Vkm UK'!T107)),0)</f>
        <v>31.215527815658124</v>
      </c>
      <c r="U107" s="90">
        <f>IFERROR(IFERROR(('TRA_VEffInv EU28'!U107*'TRA_Inv EU28'!U107-'TRA_VEffInv UK'!U107*'TRA_Inv UK'!U107)/('TRA_Inv EU28'!U107-'TRA_Inv UK'!U107),('TRA_VEffInv EU28'!U107*'TRA_Vkm EU28'!U107-'TRA_VEffInv UK'!U107*'TRA_Vkm UK'!U107)/('TRA_Vkm EU28'!U107-'TRA_Vkm UK'!U107)),0)</f>
        <v>31.158531302952856</v>
      </c>
      <c r="V107" s="90">
        <f>IFERROR(IFERROR(('TRA_VEffInv EU28'!V107*'TRA_Inv EU28'!V107-'TRA_VEffInv UK'!V107*'TRA_Inv UK'!V107)/('TRA_Inv EU28'!V107-'TRA_Inv UK'!V107),('TRA_VEffInv EU28'!V107*'TRA_Vkm EU28'!V107-'TRA_VEffInv UK'!V107*'TRA_Vkm UK'!V107)/('TRA_Vkm EU28'!V107-'TRA_Vkm UK'!V107)),0)</f>
        <v>31.127498807321256</v>
      </c>
      <c r="W107" s="90">
        <f>IFERROR(IFERROR(('TRA_VEffInv EU28'!W107*'TRA_Inv EU28'!W107-'TRA_VEffInv UK'!W107*'TRA_Inv UK'!W107)/('TRA_Inv EU28'!W107-'TRA_Inv UK'!W107),('TRA_VEffInv EU28'!W107*'TRA_Vkm EU28'!W107-'TRA_VEffInv UK'!W107*'TRA_Vkm UK'!W107)/('TRA_Vkm EU28'!W107-'TRA_Vkm UK'!W107)),0)</f>
        <v>-2.8262972672264071</v>
      </c>
      <c r="X107" s="90">
        <f>IFERROR(IFERROR(('TRA_VEffInv EU28'!X107*'TRA_Inv EU28'!X107-'TRA_VEffInv UK'!X107*'TRA_Inv UK'!X107)/('TRA_Inv EU28'!X107-'TRA_Inv UK'!X107),('TRA_VEffInv EU28'!X107*'TRA_Vkm EU28'!X107-'TRA_VEffInv UK'!X107*'TRA_Vkm UK'!X107)/('TRA_Vkm EU28'!X107-'TRA_Vkm UK'!X107)),0)</f>
        <v>-2.8236542733511016</v>
      </c>
      <c r="Y107" s="90">
        <f>IFERROR(IFERROR(('TRA_VEffInv EU28'!Y107*'TRA_Inv EU28'!Y107-'TRA_VEffInv UK'!Y107*'TRA_Inv UK'!Y107)/('TRA_Inv EU28'!Y107-'TRA_Inv UK'!Y107),('TRA_VEffInv EU28'!Y107*'TRA_Vkm EU28'!Y107-'TRA_VEffInv UK'!Y107*'TRA_Vkm UK'!Y107)/('TRA_Vkm EU28'!Y107-'TRA_Vkm UK'!Y107)),0)</f>
        <v>-2.8285921412877957</v>
      </c>
      <c r="Z107" s="90">
        <f>IFERROR(IFERROR(('TRA_VEffInv EU28'!Z107*'TRA_Inv EU28'!Z107-'TRA_VEffInv UK'!Z107*'TRA_Inv UK'!Z107)/('TRA_Inv EU28'!Z107-'TRA_Inv UK'!Z107),('TRA_VEffInv EU28'!Z107*'TRA_Vkm EU28'!Z107-'TRA_VEffInv UK'!Z107*'TRA_Vkm UK'!Z107)/('TRA_Vkm EU28'!Z107-'TRA_Vkm UK'!Z107)),0)</f>
        <v>-2.8473370900667136</v>
      </c>
      <c r="AA107" s="90">
        <f>IFERROR(IFERROR(('TRA_VEffInv EU28'!AA107*'TRA_Inv EU28'!AA107-'TRA_VEffInv UK'!AA107*'TRA_Inv UK'!AA107)/('TRA_Inv EU28'!AA107-'TRA_Inv UK'!AA107),('TRA_VEffInv EU28'!AA107*'TRA_Vkm EU28'!AA107-'TRA_VEffInv UK'!AA107*'TRA_Vkm UK'!AA107)/('TRA_Vkm EU28'!AA107-'TRA_Vkm UK'!AA107)),0)</f>
        <v>-2.8618058470323589</v>
      </c>
      <c r="AB107" s="90">
        <f>IFERROR(IFERROR(('TRA_VEffInv EU28'!AB107*'TRA_Inv EU28'!AB107-'TRA_VEffInv UK'!AB107*'TRA_Inv UK'!AB107)/('TRA_Inv EU28'!AB107-'TRA_Inv UK'!AB107),('TRA_VEffInv EU28'!AB107*'TRA_Vkm EU28'!AB107-'TRA_VEffInv UK'!AB107*'TRA_Vkm UK'!AB107)/('TRA_Vkm EU28'!AB107-'TRA_Vkm UK'!AB107)),0)</f>
        <v>-2.8706080470009168</v>
      </c>
      <c r="AC107" s="90">
        <f>IFERROR(IFERROR(('TRA_VEffInv EU28'!AC107*'TRA_Inv EU28'!AC107-'TRA_VEffInv UK'!AC107*'TRA_Inv UK'!AC107)/('TRA_Inv EU28'!AC107-'TRA_Inv UK'!AC107),('TRA_VEffInv EU28'!AC107*'TRA_Vkm EU28'!AC107-'TRA_VEffInv UK'!AC107*'TRA_Vkm UK'!AC107)/('TRA_Vkm EU28'!AC107-'TRA_Vkm UK'!AC107)),0)</f>
        <v>-2.8761072737414497</v>
      </c>
      <c r="AD107" s="90">
        <f>IFERROR(IFERROR(('TRA_VEffInv EU28'!AD107*'TRA_Inv EU28'!AD107-'TRA_VEffInv UK'!AD107*'TRA_Inv UK'!AD107)/('TRA_Inv EU28'!AD107-'TRA_Inv UK'!AD107),('TRA_VEffInv EU28'!AD107*'TRA_Vkm EU28'!AD107-'TRA_VEffInv UK'!AD107*'TRA_Vkm UK'!AD107)/('TRA_Vkm EU28'!AD107-'TRA_Vkm UK'!AD107)),0)</f>
        <v>-2.8794232204590071</v>
      </c>
      <c r="AE107" s="90">
        <f>IFERROR(IFERROR(('TRA_VEffInv EU28'!AE107*'TRA_Inv EU28'!AE107-'TRA_VEffInv UK'!AE107*'TRA_Inv UK'!AE107)/('TRA_Inv EU28'!AE107-'TRA_Inv UK'!AE107),('TRA_VEffInv EU28'!AE107*'TRA_Vkm EU28'!AE107-'TRA_VEffInv UK'!AE107*'TRA_Vkm UK'!AE107)/('TRA_Vkm EU28'!AE107-'TRA_Vkm UK'!AE107)),0)</f>
        <v>-2.8805408499271845</v>
      </c>
      <c r="AF107" s="90">
        <f>IFERROR(IFERROR(('TRA_VEffInv EU28'!AF107*'TRA_Inv EU28'!AF107-'TRA_VEffInv UK'!AF107*'TRA_Inv UK'!AF107)/('TRA_Inv EU28'!AF107-'TRA_Inv UK'!AF107),('TRA_VEffInv EU28'!AF107*'TRA_Vkm EU28'!AF107-'TRA_VEffInv UK'!AF107*'TRA_Vkm UK'!AF107)/('TRA_Vkm EU28'!AF107-'TRA_Vkm UK'!AF107)),0)</f>
        <v>30.662770465962979</v>
      </c>
      <c r="AG107" s="90">
        <f>IFERROR(IFERROR(('TRA_VEffInv EU28'!AG107*'TRA_Inv EU28'!AG107-'TRA_VEffInv UK'!AG107*'TRA_Inv UK'!AG107)/('TRA_Inv EU28'!AG107-'TRA_Inv UK'!AG107),('TRA_VEffInv EU28'!AG107*'TRA_Vkm EU28'!AG107-'TRA_VEffInv UK'!AG107*'TRA_Vkm UK'!AG107)/('TRA_Vkm EU28'!AG107-'TRA_Vkm UK'!AG107)),0)</f>
        <v>30.600763684530193</v>
      </c>
      <c r="AH107" s="90">
        <f>IFERROR(IFERROR(('TRA_VEffInv EU28'!AH107*'TRA_Inv EU28'!AH107-'TRA_VEffInv UK'!AH107*'TRA_Inv UK'!AH107)/('TRA_Inv EU28'!AH107-'TRA_Inv UK'!AH107),('TRA_VEffInv EU28'!AH107*'TRA_Vkm EU28'!AH107-'TRA_VEffInv UK'!AH107*'TRA_Vkm UK'!AH107)/('TRA_Vkm EU28'!AH107-'TRA_Vkm UK'!AH107)),0)</f>
        <v>30.543482884916198</v>
      </c>
      <c r="AI107" s="90">
        <f>IFERROR(IFERROR(('TRA_VEffInv EU28'!AI107*'TRA_Inv EU28'!AI107-'TRA_VEffInv UK'!AI107*'TRA_Inv UK'!AI107)/('TRA_Inv EU28'!AI107-'TRA_Inv UK'!AI107),('TRA_VEffInv EU28'!AI107*'TRA_Vkm EU28'!AI107-'TRA_VEffInv UK'!AI107*'TRA_Vkm UK'!AI107)/('TRA_Vkm EU28'!AI107-'TRA_Vkm UK'!AI107)),0)</f>
        <v>30.48487213196524</v>
      </c>
      <c r="AJ107" s="90">
        <f>IFERROR(IFERROR(('TRA_VEffInv EU28'!AJ107*'TRA_Inv EU28'!AJ107-'TRA_VEffInv UK'!AJ107*'TRA_Inv UK'!AJ107)/('TRA_Inv EU28'!AJ107-'TRA_Inv UK'!AJ107),('TRA_VEffInv EU28'!AJ107*'TRA_Vkm EU28'!AJ107-'TRA_VEffInv UK'!AJ107*'TRA_Vkm UK'!AJ107)/('TRA_Vkm EU28'!AJ107-'TRA_Vkm UK'!AJ107)),0)</f>
        <v>30.425383921031528</v>
      </c>
      <c r="AK107" s="90">
        <f>IFERROR(IFERROR(('TRA_VEffInv EU28'!AK107*'TRA_Inv EU28'!AK107-'TRA_VEffInv UK'!AK107*'TRA_Inv UK'!AK107)/('TRA_Inv EU28'!AK107-'TRA_Inv UK'!AK107),('TRA_VEffInv EU28'!AK107*'TRA_Vkm EU28'!AK107-'TRA_VEffInv UK'!AK107*'TRA_Vkm UK'!AK107)/('TRA_Vkm EU28'!AK107-'TRA_Vkm UK'!AK107)),0)</f>
        <v>30.363091310918414</v>
      </c>
      <c r="AL107" s="90">
        <f>IFERROR(IFERROR(('TRA_VEffInv EU28'!AL107*'TRA_Inv EU28'!AL107-'TRA_VEffInv UK'!AL107*'TRA_Inv UK'!AL107)/('TRA_Inv EU28'!AL107-'TRA_Inv UK'!AL107),('TRA_VEffInv EU28'!AL107*'TRA_Vkm EU28'!AL107-'TRA_VEffInv UK'!AL107*'TRA_Vkm UK'!AL107)/('TRA_Vkm EU28'!AL107-'TRA_Vkm UK'!AL107)),0)</f>
        <v>30.299493007801384</v>
      </c>
      <c r="AM107" s="90">
        <f>IFERROR(IFERROR(('TRA_VEffInv EU28'!AM107*'TRA_Inv EU28'!AM107-'TRA_VEffInv UK'!AM107*'TRA_Inv UK'!AM107)/('TRA_Inv EU28'!AM107-'TRA_Inv UK'!AM107),('TRA_VEffInv EU28'!AM107*'TRA_Vkm EU28'!AM107-'TRA_VEffInv UK'!AM107*'TRA_Vkm UK'!AM107)/('TRA_Vkm EU28'!AM107-'TRA_Vkm UK'!AM107)),0)</f>
        <v>30.233144532942227</v>
      </c>
      <c r="AN107" s="90">
        <f>IFERROR(IFERROR(('TRA_VEffInv EU28'!AN107*'TRA_Inv EU28'!AN107-'TRA_VEffInv UK'!AN107*'TRA_Inv UK'!AN107)/('TRA_Inv EU28'!AN107-'TRA_Inv UK'!AN107),('TRA_VEffInv EU28'!AN107*'TRA_Vkm EU28'!AN107-'TRA_VEffInv UK'!AN107*'TRA_Vkm UK'!AN107)/('TRA_Vkm EU28'!AN107-'TRA_Vkm UK'!AN107)),0)</f>
        <v>30.165648328929336</v>
      </c>
      <c r="AO107" s="90">
        <f>IFERROR(IFERROR(('TRA_VEffInv EU28'!AO107*'TRA_Inv EU28'!AO107-'TRA_VEffInv UK'!AO107*'TRA_Inv UK'!AO107)/('TRA_Inv EU28'!AO107-'TRA_Inv UK'!AO107),('TRA_VEffInv EU28'!AO107*'TRA_Vkm EU28'!AO107-'TRA_VEffInv UK'!AO107*'TRA_Vkm UK'!AO107)/('TRA_Vkm EU28'!AO107-'TRA_Vkm UK'!AO107)),0)</f>
        <v>30.096023035805072</v>
      </c>
      <c r="AP107" s="90">
        <f>IFERROR(IFERROR(('TRA_VEffInv EU28'!AP107*'TRA_Inv EU28'!AP107-'TRA_VEffInv UK'!AP107*'TRA_Inv UK'!AP107)/('TRA_Inv EU28'!AP107-'TRA_Inv UK'!AP107),('TRA_VEffInv EU28'!AP107*'TRA_Vkm EU28'!AP107-'TRA_VEffInv UK'!AP107*'TRA_Vkm UK'!AP107)/('TRA_Vkm EU28'!AP107-'TRA_Vkm UK'!AP107)),0)</f>
        <v>30.023401956509655</v>
      </c>
      <c r="AQ107" s="90">
        <f>IFERROR(IFERROR(('TRA_VEffInv EU28'!AQ107*'TRA_Inv EU28'!AQ107-'TRA_VEffInv UK'!AQ107*'TRA_Inv UK'!AQ107)/('TRA_Inv EU28'!AQ107-'TRA_Inv UK'!AQ107),('TRA_VEffInv EU28'!AQ107*'TRA_Vkm EU28'!AQ107-'TRA_VEffInv UK'!AQ107*'TRA_Vkm UK'!AQ107)/('TRA_Vkm EU28'!AQ107-'TRA_Vkm UK'!AQ107)),0)</f>
        <v>29.957373469144226</v>
      </c>
      <c r="AR107" s="90">
        <f>IFERROR(IFERROR(('TRA_VEffInv EU28'!AR107*'TRA_Inv EU28'!AR107-'TRA_VEffInv UK'!AR107*'TRA_Inv UK'!AR107)/('TRA_Inv EU28'!AR107-'TRA_Inv UK'!AR107),('TRA_VEffInv EU28'!AR107*'TRA_Vkm EU28'!AR107-'TRA_VEffInv UK'!AR107*'TRA_Vkm UK'!AR107)/('TRA_Vkm EU28'!AR107-'TRA_Vkm UK'!AR107)),0)</f>
        <v>29.892329588370615</v>
      </c>
      <c r="AS107" s="90">
        <f>IFERROR(IFERROR(('TRA_VEffInv EU28'!AS107*'TRA_Inv EU28'!AS107-'TRA_VEffInv UK'!AS107*'TRA_Inv UK'!AS107)/('TRA_Inv EU28'!AS107-'TRA_Inv UK'!AS107),('TRA_VEffInv EU28'!AS107*'TRA_Vkm EU28'!AS107-'TRA_VEffInv UK'!AS107*'TRA_Vkm UK'!AS107)/('TRA_Vkm EU28'!AS107-'TRA_Vkm UK'!AS107)),0)</f>
        <v>29.827660235902169</v>
      </c>
      <c r="AT107" s="90">
        <f>IFERROR(IFERROR(('TRA_VEffInv EU28'!AT107*'TRA_Inv EU28'!AT107-'TRA_VEffInv UK'!AT107*'TRA_Inv UK'!AT107)/('TRA_Inv EU28'!AT107-'TRA_Inv UK'!AT107),('TRA_VEffInv EU28'!AT107*'TRA_Vkm EU28'!AT107-'TRA_VEffInv UK'!AT107*'TRA_Vkm UK'!AT107)/('TRA_Vkm EU28'!AT107-'TRA_Vkm UK'!AT107)),0)</f>
        <v>29.76469317666546</v>
      </c>
      <c r="AU107" s="90">
        <f>IFERROR(IFERROR(('TRA_VEffInv EU28'!AU107*'TRA_Inv EU28'!AU107-'TRA_VEffInv UK'!AU107*'TRA_Inv UK'!AU107)/('TRA_Inv EU28'!AU107-'TRA_Inv UK'!AU107),('TRA_VEffInv EU28'!AU107*'TRA_Vkm EU28'!AU107-'TRA_VEffInv UK'!AU107*'TRA_Vkm UK'!AU107)/('TRA_Vkm EU28'!AU107-'TRA_Vkm UK'!AU107)),0)</f>
        <v>29.703184560199983</v>
      </c>
      <c r="AV107" s="90">
        <f>IFERROR(IFERROR(('TRA_VEffInv EU28'!AV107*'TRA_Inv EU28'!AV107-'TRA_VEffInv UK'!AV107*'TRA_Inv UK'!AV107)/('TRA_Inv EU28'!AV107-'TRA_Inv UK'!AV107),('TRA_VEffInv EU28'!AV107*'TRA_Vkm EU28'!AV107-'TRA_VEffInv UK'!AV107*'TRA_Vkm UK'!AV107)/('TRA_Vkm EU28'!AV107-'TRA_Vkm UK'!AV107)),0)</f>
        <v>29.643496636075728</v>
      </c>
      <c r="AW107" s="90">
        <f>IFERROR(IFERROR(('TRA_VEffInv EU28'!AW107*'TRA_Inv EU28'!AW107-'TRA_VEffInv UK'!AW107*'TRA_Inv UK'!AW107)/('TRA_Inv EU28'!AW107-'TRA_Inv UK'!AW107),('TRA_VEffInv EU28'!AW107*'TRA_Vkm EU28'!AW107-'TRA_VEffInv UK'!AW107*'TRA_Vkm UK'!AW107)/('TRA_Vkm EU28'!AW107-'TRA_Vkm UK'!AW107)),0)</f>
        <v>29.584121491854425</v>
      </c>
      <c r="AX107" s="90">
        <f>IFERROR(IFERROR(('TRA_VEffInv EU28'!AX107*'TRA_Inv EU28'!AX107-'TRA_VEffInv UK'!AX107*'TRA_Inv UK'!AX107)/('TRA_Inv EU28'!AX107-'TRA_Inv UK'!AX107),('TRA_VEffInv EU28'!AX107*'TRA_Vkm EU28'!AX107-'TRA_VEffInv UK'!AX107*'TRA_Vkm UK'!AX107)/('TRA_Vkm EU28'!AX107-'TRA_Vkm UK'!AX107)),0)</f>
        <v>29.526273759323367</v>
      </c>
      <c r="AY107" s="90">
        <f>IFERROR(IFERROR(('TRA_VEffInv EU28'!AY107*'TRA_Inv EU28'!AY107-'TRA_VEffInv UK'!AY107*'TRA_Inv UK'!AY107)/('TRA_Inv EU28'!AY107-'TRA_Inv UK'!AY107),('TRA_VEffInv EU28'!AY107*'TRA_Vkm EU28'!AY107-'TRA_VEffInv UK'!AY107*'TRA_Vkm UK'!AY107)/('TRA_Vkm EU28'!AY107-'TRA_Vkm UK'!AY107)),0)</f>
        <v>29.468507993139657</v>
      </c>
      <c r="AZ107" s="90">
        <f>IFERROR(IFERROR(('TRA_VEffInv EU28'!AZ107*'TRA_Inv EU28'!AZ107-'TRA_VEffInv UK'!AZ107*'TRA_Inv UK'!AZ107)/('TRA_Inv EU28'!AZ107-'TRA_Inv UK'!AZ107),('TRA_VEffInv EU28'!AZ107*'TRA_Vkm EU28'!AZ107-'TRA_VEffInv UK'!AZ107*'TRA_Vkm UK'!AZ107)/('TRA_Vkm EU28'!AZ107-'TRA_Vkm UK'!AZ107)),0)</f>
        <v>29.412838637636803</v>
      </c>
    </row>
    <row r="108" spans="1:52">
      <c r="A108" s="97" t="s">
        <v>78</v>
      </c>
      <c r="B108" s="98"/>
      <c r="C108" s="98">
        <f>IFERROR(IFERROR(('TRA_VEffInv EU28'!C108*'TRA_Inv EU28'!C108-'TRA_VEffInv UK'!C108*'TRA_Inv UK'!C108)/('TRA_Inv EU28'!C108-'TRA_Inv UK'!C108),('TRA_VEffInv EU28'!C108*'TRA_Vkm EU28'!C108-'TRA_VEffInv UK'!C108*'TRA_Vkm UK'!C108)/('TRA_Vkm EU28'!C108-'TRA_Vkm UK'!C108)),0)</f>
        <v>0</v>
      </c>
      <c r="D108" s="98">
        <f>IFERROR(IFERROR(('TRA_VEffInv EU28'!D108*'TRA_Inv EU28'!D108-'TRA_VEffInv UK'!D108*'TRA_Inv UK'!D108)/('TRA_Inv EU28'!D108-'TRA_Inv UK'!D108),('TRA_VEffInv EU28'!D108*'TRA_Vkm EU28'!D108-'TRA_VEffInv UK'!D108*'TRA_Vkm UK'!D108)/('TRA_Vkm EU28'!D108-'TRA_Vkm UK'!D108)),0)</f>
        <v>0</v>
      </c>
      <c r="E108" s="98">
        <f>IFERROR(IFERROR(('TRA_VEffInv EU28'!E108*'TRA_Inv EU28'!E108-'TRA_VEffInv UK'!E108*'TRA_Inv UK'!E108)/('TRA_Inv EU28'!E108-'TRA_Inv UK'!E108),('TRA_VEffInv EU28'!E108*'TRA_Vkm EU28'!E108-'TRA_VEffInv UK'!E108*'TRA_Vkm UK'!E108)/('TRA_Vkm EU28'!E108-'TRA_Vkm UK'!E108)),0)</f>
        <v>0</v>
      </c>
      <c r="F108" s="98">
        <f>IFERROR(IFERROR(('TRA_VEffInv EU28'!F108*'TRA_Inv EU28'!F108-'TRA_VEffInv UK'!F108*'TRA_Inv UK'!F108)/('TRA_Inv EU28'!F108-'TRA_Inv UK'!F108),('TRA_VEffInv EU28'!F108*'TRA_Vkm EU28'!F108-'TRA_VEffInv UK'!F108*'TRA_Vkm UK'!F108)/('TRA_Vkm EU28'!F108-'TRA_Vkm UK'!F108)),0)</f>
        <v>0</v>
      </c>
      <c r="G108" s="98">
        <f>IFERROR(IFERROR(('TRA_VEffInv EU28'!G108*'TRA_Inv EU28'!G108-'TRA_VEffInv UK'!G108*'TRA_Inv UK'!G108)/('TRA_Inv EU28'!G108-'TRA_Inv UK'!G108),('TRA_VEffInv EU28'!G108*'TRA_Vkm EU28'!G108-'TRA_VEffInv UK'!G108*'TRA_Vkm UK'!G108)/('TRA_Vkm EU28'!G108-'TRA_Vkm UK'!G108)),0)</f>
        <v>0</v>
      </c>
      <c r="H108" s="98">
        <f>IFERROR(IFERROR(('TRA_VEffInv EU28'!H108*'TRA_Inv EU28'!H108-'TRA_VEffInv UK'!H108*'TRA_Inv UK'!H108)/('TRA_Inv EU28'!H108-'TRA_Inv UK'!H108),('TRA_VEffInv EU28'!H108*'TRA_Vkm EU28'!H108-'TRA_VEffInv UK'!H108*'TRA_Vkm UK'!H108)/('TRA_Vkm EU28'!H108-'TRA_Vkm UK'!H108)),0)</f>
        <v>0</v>
      </c>
      <c r="I108" s="98">
        <f>IFERROR(IFERROR(('TRA_VEffInv EU28'!I108*'TRA_Inv EU28'!I108-'TRA_VEffInv UK'!I108*'TRA_Inv UK'!I108)/('TRA_Inv EU28'!I108-'TRA_Inv UK'!I108),('TRA_VEffInv EU28'!I108*'TRA_Vkm EU28'!I108-'TRA_VEffInv UK'!I108*'TRA_Vkm UK'!I108)/('TRA_Vkm EU28'!I108-'TRA_Vkm UK'!I108)),0)</f>
        <v>0</v>
      </c>
      <c r="J108" s="98">
        <f>IFERROR(IFERROR(('TRA_VEffInv EU28'!J108*'TRA_Inv EU28'!J108-'TRA_VEffInv UK'!J108*'TRA_Inv UK'!J108)/('TRA_Inv EU28'!J108-'TRA_Inv UK'!J108),('TRA_VEffInv EU28'!J108*'TRA_Vkm EU28'!J108-'TRA_VEffInv UK'!J108*'TRA_Vkm UK'!J108)/('TRA_Vkm EU28'!J108-'TRA_Vkm UK'!J108)),0)</f>
        <v>0</v>
      </c>
      <c r="K108" s="98">
        <f>IFERROR(IFERROR(('TRA_VEffInv EU28'!K108*'TRA_Inv EU28'!K108-'TRA_VEffInv UK'!K108*'TRA_Inv UK'!K108)/('TRA_Inv EU28'!K108-'TRA_Inv UK'!K108),('TRA_VEffInv EU28'!K108*'TRA_Vkm EU28'!K108-'TRA_VEffInv UK'!K108*'TRA_Vkm UK'!K108)/('TRA_Vkm EU28'!K108-'TRA_Vkm UK'!K108)),0)</f>
        <v>0</v>
      </c>
      <c r="L108" s="98">
        <f>IFERROR(IFERROR(('TRA_VEffInv EU28'!L108*'TRA_Inv EU28'!L108-'TRA_VEffInv UK'!L108*'TRA_Inv UK'!L108)/('TRA_Inv EU28'!L108-'TRA_Inv UK'!L108),('TRA_VEffInv EU28'!L108*'TRA_Vkm EU28'!L108-'TRA_VEffInv UK'!L108*'TRA_Vkm UK'!L108)/('TRA_Vkm EU28'!L108-'TRA_Vkm UK'!L108)),0)</f>
        <v>0</v>
      </c>
      <c r="M108" s="98">
        <f>IFERROR(IFERROR(('TRA_VEffInv EU28'!M108*'TRA_Inv EU28'!M108-'TRA_VEffInv UK'!M108*'TRA_Inv UK'!M108)/('TRA_Inv EU28'!M108-'TRA_Inv UK'!M108),('TRA_VEffInv EU28'!M108*'TRA_Vkm EU28'!M108-'TRA_VEffInv UK'!M108*'TRA_Vkm UK'!M108)/('TRA_Vkm EU28'!M108-'TRA_Vkm UK'!M108)),0)</f>
        <v>0</v>
      </c>
      <c r="N108" s="98">
        <f>IFERROR(IFERROR(('TRA_VEffInv EU28'!N108*'TRA_Inv EU28'!N108-'TRA_VEffInv UK'!N108*'TRA_Inv UK'!N108)/('TRA_Inv EU28'!N108-'TRA_Inv UK'!N108),('TRA_VEffInv EU28'!N108*'TRA_Vkm EU28'!N108-'TRA_VEffInv UK'!N108*'TRA_Vkm UK'!N108)/('TRA_Vkm EU28'!N108-'TRA_Vkm UK'!N108)),0)</f>
        <v>0</v>
      </c>
      <c r="O108" s="98">
        <f>IFERROR(IFERROR(('TRA_VEffInv EU28'!O108*'TRA_Inv EU28'!O108-'TRA_VEffInv UK'!O108*'TRA_Inv UK'!O108)/('TRA_Inv EU28'!O108-'TRA_Inv UK'!O108),('TRA_VEffInv EU28'!O108*'TRA_Vkm EU28'!O108-'TRA_VEffInv UK'!O108*'TRA_Vkm UK'!O108)/('TRA_Vkm EU28'!O108-'TRA_Vkm UK'!O108)),0)</f>
        <v>0</v>
      </c>
      <c r="P108" s="98">
        <f>IFERROR(IFERROR(('TRA_VEffInv EU28'!P108*'TRA_Inv EU28'!P108-'TRA_VEffInv UK'!P108*'TRA_Inv UK'!P108)/('TRA_Inv EU28'!P108-'TRA_Inv UK'!P108),('TRA_VEffInv EU28'!P108*'TRA_Vkm EU28'!P108-'TRA_VEffInv UK'!P108*'TRA_Vkm UK'!P108)/('TRA_Vkm EU28'!P108-'TRA_Vkm UK'!P108)),0)</f>
        <v>0</v>
      </c>
      <c r="Q108" s="98">
        <f>IFERROR(IFERROR(('TRA_VEffInv EU28'!Q108*'TRA_Inv EU28'!Q108-'TRA_VEffInv UK'!Q108*'TRA_Inv UK'!Q108)/('TRA_Inv EU28'!Q108-'TRA_Inv UK'!Q108),('TRA_VEffInv EU28'!Q108*'TRA_Vkm EU28'!Q108-'TRA_VEffInv UK'!Q108*'TRA_Vkm UK'!Q108)/('TRA_Vkm EU28'!Q108-'TRA_Vkm UK'!Q108)),0)</f>
        <v>0</v>
      </c>
      <c r="R108" s="98">
        <f>IFERROR(IFERROR(('TRA_VEffInv EU28'!R108*'TRA_Inv EU28'!R108-'TRA_VEffInv UK'!R108*'TRA_Inv UK'!R108)/('TRA_Inv EU28'!R108-'TRA_Inv UK'!R108),('TRA_VEffInv EU28'!R108*'TRA_Vkm EU28'!R108-'TRA_VEffInv UK'!R108*'TRA_Vkm UK'!R108)/('TRA_Vkm EU28'!R108-'TRA_Vkm UK'!R108)),0)</f>
        <v>0</v>
      </c>
      <c r="S108" s="98">
        <f>IFERROR(IFERROR(('TRA_VEffInv EU28'!S108*'TRA_Inv EU28'!S108-'TRA_VEffInv UK'!S108*'TRA_Inv UK'!S108)/('TRA_Inv EU28'!S108-'TRA_Inv UK'!S108),('TRA_VEffInv EU28'!S108*'TRA_Vkm EU28'!S108-'TRA_VEffInv UK'!S108*'TRA_Vkm UK'!S108)/('TRA_Vkm EU28'!S108-'TRA_Vkm UK'!S108)),0)</f>
        <v>0</v>
      </c>
      <c r="T108" s="98">
        <f>IFERROR(IFERROR(('TRA_VEffInv EU28'!T108*'TRA_Inv EU28'!T108-'TRA_VEffInv UK'!T108*'TRA_Inv UK'!T108)/('TRA_Inv EU28'!T108-'TRA_Inv UK'!T108),('TRA_VEffInv EU28'!T108*'TRA_Vkm EU28'!T108-'TRA_VEffInv UK'!T108*'TRA_Vkm UK'!T108)/('TRA_Vkm EU28'!T108-'TRA_Vkm UK'!T108)),0)</f>
        <v>0</v>
      </c>
      <c r="U108" s="98">
        <f>IFERROR(IFERROR(('TRA_VEffInv EU28'!U108*'TRA_Inv EU28'!U108-'TRA_VEffInv UK'!U108*'TRA_Inv UK'!U108)/('TRA_Inv EU28'!U108-'TRA_Inv UK'!U108),('TRA_VEffInv EU28'!U108*'TRA_Vkm EU28'!U108-'TRA_VEffInv UK'!U108*'TRA_Vkm UK'!U108)/('TRA_Vkm EU28'!U108-'TRA_Vkm UK'!U108)),0)</f>
        <v>0</v>
      </c>
      <c r="V108" s="98">
        <f>IFERROR(IFERROR(('TRA_VEffInv EU28'!V108*'TRA_Inv EU28'!V108-'TRA_VEffInv UK'!V108*'TRA_Inv UK'!V108)/('TRA_Inv EU28'!V108-'TRA_Inv UK'!V108),('TRA_VEffInv EU28'!V108*'TRA_Vkm EU28'!V108-'TRA_VEffInv UK'!V108*'TRA_Vkm UK'!V108)/('TRA_Vkm EU28'!V108-'TRA_Vkm UK'!V108)),0)</f>
        <v>0</v>
      </c>
      <c r="W108" s="98">
        <f>IFERROR(IFERROR(('TRA_VEffInv EU28'!W108*'TRA_Inv EU28'!W108-'TRA_VEffInv UK'!W108*'TRA_Inv UK'!W108)/('TRA_Inv EU28'!W108-'TRA_Inv UK'!W108),('TRA_VEffInv EU28'!W108*'TRA_Vkm EU28'!W108-'TRA_VEffInv UK'!W108*'TRA_Vkm UK'!W108)/('TRA_Vkm EU28'!W108-'TRA_Vkm UK'!W108)),0)</f>
        <v>0</v>
      </c>
      <c r="X108" s="98">
        <f>IFERROR(IFERROR(('TRA_VEffInv EU28'!X108*'TRA_Inv EU28'!X108-'TRA_VEffInv UK'!X108*'TRA_Inv UK'!X108)/('TRA_Inv EU28'!X108-'TRA_Inv UK'!X108),('TRA_VEffInv EU28'!X108*'TRA_Vkm EU28'!X108-'TRA_VEffInv UK'!X108*'TRA_Vkm UK'!X108)/('TRA_Vkm EU28'!X108-'TRA_Vkm UK'!X108)),0)</f>
        <v>0</v>
      </c>
      <c r="Y108" s="98">
        <f>IFERROR(IFERROR(('TRA_VEffInv EU28'!Y108*'TRA_Inv EU28'!Y108-'TRA_VEffInv UK'!Y108*'TRA_Inv UK'!Y108)/('TRA_Inv EU28'!Y108-'TRA_Inv UK'!Y108),('TRA_VEffInv EU28'!Y108*'TRA_Vkm EU28'!Y108-'TRA_VEffInv UK'!Y108*'TRA_Vkm UK'!Y108)/('TRA_Vkm EU28'!Y108-'TRA_Vkm UK'!Y108)),0)</f>
        <v>0</v>
      </c>
      <c r="Z108" s="98">
        <f>IFERROR(IFERROR(('TRA_VEffInv EU28'!Z108*'TRA_Inv EU28'!Z108-'TRA_VEffInv UK'!Z108*'TRA_Inv UK'!Z108)/('TRA_Inv EU28'!Z108-'TRA_Inv UK'!Z108),('TRA_VEffInv EU28'!Z108*'TRA_Vkm EU28'!Z108-'TRA_VEffInv UK'!Z108*'TRA_Vkm UK'!Z108)/('TRA_Vkm EU28'!Z108-'TRA_Vkm UK'!Z108)),0)</f>
        <v>0</v>
      </c>
      <c r="AA108" s="98">
        <f>IFERROR(IFERROR(('TRA_VEffInv EU28'!AA108*'TRA_Inv EU28'!AA108-'TRA_VEffInv UK'!AA108*'TRA_Inv UK'!AA108)/('TRA_Inv EU28'!AA108-'TRA_Inv UK'!AA108),('TRA_VEffInv EU28'!AA108*'TRA_Vkm EU28'!AA108-'TRA_VEffInv UK'!AA108*'TRA_Vkm UK'!AA108)/('TRA_Vkm EU28'!AA108-'TRA_Vkm UK'!AA108)),0)</f>
        <v>0</v>
      </c>
      <c r="AB108" s="98">
        <f>IFERROR(IFERROR(('TRA_VEffInv EU28'!AB108*'TRA_Inv EU28'!AB108-'TRA_VEffInv UK'!AB108*'TRA_Inv UK'!AB108)/('TRA_Inv EU28'!AB108-'TRA_Inv UK'!AB108),('TRA_VEffInv EU28'!AB108*'TRA_Vkm EU28'!AB108-'TRA_VEffInv UK'!AB108*'TRA_Vkm UK'!AB108)/('TRA_Vkm EU28'!AB108-'TRA_Vkm UK'!AB108)),0)</f>
        <v>0</v>
      </c>
      <c r="AC108" s="98">
        <f>IFERROR(IFERROR(('TRA_VEffInv EU28'!AC108*'TRA_Inv EU28'!AC108-'TRA_VEffInv UK'!AC108*'TRA_Inv UK'!AC108)/('TRA_Inv EU28'!AC108-'TRA_Inv UK'!AC108),('TRA_VEffInv EU28'!AC108*'TRA_Vkm EU28'!AC108-'TRA_VEffInv UK'!AC108*'TRA_Vkm UK'!AC108)/('TRA_Vkm EU28'!AC108-'TRA_Vkm UK'!AC108)),0)</f>
        <v>0</v>
      </c>
      <c r="AD108" s="98">
        <f>IFERROR(IFERROR(('TRA_VEffInv EU28'!AD108*'TRA_Inv EU28'!AD108-'TRA_VEffInv UK'!AD108*'TRA_Inv UK'!AD108)/('TRA_Inv EU28'!AD108-'TRA_Inv UK'!AD108),('TRA_VEffInv EU28'!AD108*'TRA_Vkm EU28'!AD108-'TRA_VEffInv UK'!AD108*'TRA_Vkm UK'!AD108)/('TRA_Vkm EU28'!AD108-'TRA_Vkm UK'!AD108)),0)</f>
        <v>0</v>
      </c>
      <c r="AE108" s="98">
        <f>IFERROR(IFERROR(('TRA_VEffInv EU28'!AE108*'TRA_Inv EU28'!AE108-'TRA_VEffInv UK'!AE108*'TRA_Inv UK'!AE108)/('TRA_Inv EU28'!AE108-'TRA_Inv UK'!AE108),('TRA_VEffInv EU28'!AE108*'TRA_Vkm EU28'!AE108-'TRA_VEffInv UK'!AE108*'TRA_Vkm UK'!AE108)/('TRA_Vkm EU28'!AE108-'TRA_Vkm UK'!AE108)),0)</f>
        <v>0</v>
      </c>
      <c r="AF108" s="98">
        <f>IFERROR(IFERROR(('TRA_VEffInv EU28'!AF108*'TRA_Inv EU28'!AF108-'TRA_VEffInv UK'!AF108*'TRA_Inv UK'!AF108)/('TRA_Inv EU28'!AF108-'TRA_Inv UK'!AF108),('TRA_VEffInv EU28'!AF108*'TRA_Vkm EU28'!AF108-'TRA_VEffInv UK'!AF108*'TRA_Vkm UK'!AF108)/('TRA_Vkm EU28'!AF108-'TRA_Vkm UK'!AF108)),0)</f>
        <v>0</v>
      </c>
      <c r="AG108" s="98">
        <f>IFERROR(IFERROR(('TRA_VEffInv EU28'!AG108*'TRA_Inv EU28'!AG108-'TRA_VEffInv UK'!AG108*'TRA_Inv UK'!AG108)/('TRA_Inv EU28'!AG108-'TRA_Inv UK'!AG108),('TRA_VEffInv EU28'!AG108*'TRA_Vkm EU28'!AG108-'TRA_VEffInv UK'!AG108*'TRA_Vkm UK'!AG108)/('TRA_Vkm EU28'!AG108-'TRA_Vkm UK'!AG108)),0)</f>
        <v>0</v>
      </c>
      <c r="AH108" s="98">
        <f>IFERROR(IFERROR(('TRA_VEffInv EU28'!AH108*'TRA_Inv EU28'!AH108-'TRA_VEffInv UK'!AH108*'TRA_Inv UK'!AH108)/('TRA_Inv EU28'!AH108-'TRA_Inv UK'!AH108),('TRA_VEffInv EU28'!AH108*'TRA_Vkm EU28'!AH108-'TRA_VEffInv UK'!AH108*'TRA_Vkm UK'!AH108)/('TRA_Vkm EU28'!AH108-'TRA_Vkm UK'!AH108)),0)</f>
        <v>0</v>
      </c>
      <c r="AI108" s="98">
        <f>IFERROR(IFERROR(('TRA_VEffInv EU28'!AI108*'TRA_Inv EU28'!AI108-'TRA_VEffInv UK'!AI108*'TRA_Inv UK'!AI108)/('TRA_Inv EU28'!AI108-'TRA_Inv UK'!AI108),('TRA_VEffInv EU28'!AI108*'TRA_Vkm EU28'!AI108-'TRA_VEffInv UK'!AI108*'TRA_Vkm UK'!AI108)/('TRA_Vkm EU28'!AI108-'TRA_Vkm UK'!AI108)),0)</f>
        <v>0</v>
      </c>
      <c r="AJ108" s="98">
        <f>IFERROR(IFERROR(('TRA_VEffInv EU28'!AJ108*'TRA_Inv EU28'!AJ108-'TRA_VEffInv UK'!AJ108*'TRA_Inv UK'!AJ108)/('TRA_Inv EU28'!AJ108-'TRA_Inv UK'!AJ108),('TRA_VEffInv EU28'!AJ108*'TRA_Vkm EU28'!AJ108-'TRA_VEffInv UK'!AJ108*'TRA_Vkm UK'!AJ108)/('TRA_Vkm EU28'!AJ108-'TRA_Vkm UK'!AJ108)),0)</f>
        <v>0</v>
      </c>
      <c r="AK108" s="98">
        <f>IFERROR(IFERROR(('TRA_VEffInv EU28'!AK108*'TRA_Inv EU28'!AK108-'TRA_VEffInv UK'!AK108*'TRA_Inv UK'!AK108)/('TRA_Inv EU28'!AK108-'TRA_Inv UK'!AK108),('TRA_VEffInv EU28'!AK108*'TRA_Vkm EU28'!AK108-'TRA_VEffInv UK'!AK108*'TRA_Vkm UK'!AK108)/('TRA_Vkm EU28'!AK108-'TRA_Vkm UK'!AK108)),0)</f>
        <v>0</v>
      </c>
      <c r="AL108" s="98">
        <f>IFERROR(IFERROR(('TRA_VEffInv EU28'!AL108*'TRA_Inv EU28'!AL108-'TRA_VEffInv UK'!AL108*'TRA_Inv UK'!AL108)/('TRA_Inv EU28'!AL108-'TRA_Inv UK'!AL108),('TRA_VEffInv EU28'!AL108*'TRA_Vkm EU28'!AL108-'TRA_VEffInv UK'!AL108*'TRA_Vkm UK'!AL108)/('TRA_Vkm EU28'!AL108-'TRA_Vkm UK'!AL108)),0)</f>
        <v>0</v>
      </c>
      <c r="AM108" s="98">
        <f>IFERROR(IFERROR(('TRA_VEffInv EU28'!AM108*'TRA_Inv EU28'!AM108-'TRA_VEffInv UK'!AM108*'TRA_Inv UK'!AM108)/('TRA_Inv EU28'!AM108-'TRA_Inv UK'!AM108),('TRA_VEffInv EU28'!AM108*'TRA_Vkm EU28'!AM108-'TRA_VEffInv UK'!AM108*'TRA_Vkm UK'!AM108)/('TRA_Vkm EU28'!AM108-'TRA_Vkm UK'!AM108)),0)</f>
        <v>0</v>
      </c>
      <c r="AN108" s="98">
        <f>IFERROR(IFERROR(('TRA_VEffInv EU28'!AN108*'TRA_Inv EU28'!AN108-'TRA_VEffInv UK'!AN108*'TRA_Inv UK'!AN108)/('TRA_Inv EU28'!AN108-'TRA_Inv UK'!AN108),('TRA_VEffInv EU28'!AN108*'TRA_Vkm EU28'!AN108-'TRA_VEffInv UK'!AN108*'TRA_Vkm UK'!AN108)/('TRA_Vkm EU28'!AN108-'TRA_Vkm UK'!AN108)),0)</f>
        <v>0</v>
      </c>
      <c r="AO108" s="98">
        <f>IFERROR(IFERROR(('TRA_VEffInv EU28'!AO108*'TRA_Inv EU28'!AO108-'TRA_VEffInv UK'!AO108*'TRA_Inv UK'!AO108)/('TRA_Inv EU28'!AO108-'TRA_Inv UK'!AO108),('TRA_VEffInv EU28'!AO108*'TRA_Vkm EU28'!AO108-'TRA_VEffInv UK'!AO108*'TRA_Vkm UK'!AO108)/('TRA_Vkm EU28'!AO108-'TRA_Vkm UK'!AO108)),0)</f>
        <v>0</v>
      </c>
      <c r="AP108" s="98">
        <f>IFERROR(IFERROR(('TRA_VEffInv EU28'!AP108*'TRA_Inv EU28'!AP108-'TRA_VEffInv UK'!AP108*'TRA_Inv UK'!AP108)/('TRA_Inv EU28'!AP108-'TRA_Inv UK'!AP108),('TRA_VEffInv EU28'!AP108*'TRA_Vkm EU28'!AP108-'TRA_VEffInv UK'!AP108*'TRA_Vkm UK'!AP108)/('TRA_Vkm EU28'!AP108-'TRA_Vkm UK'!AP108)),0)</f>
        <v>0</v>
      </c>
      <c r="AQ108" s="98">
        <f>IFERROR(IFERROR(('TRA_VEffInv EU28'!AQ108*'TRA_Inv EU28'!AQ108-'TRA_VEffInv UK'!AQ108*'TRA_Inv UK'!AQ108)/('TRA_Inv EU28'!AQ108-'TRA_Inv UK'!AQ108),('TRA_VEffInv EU28'!AQ108*'TRA_Vkm EU28'!AQ108-'TRA_VEffInv UK'!AQ108*'TRA_Vkm UK'!AQ108)/('TRA_Vkm EU28'!AQ108-'TRA_Vkm UK'!AQ108)),0)</f>
        <v>0</v>
      </c>
      <c r="AR108" s="98">
        <f>IFERROR(IFERROR(('TRA_VEffInv EU28'!AR108*'TRA_Inv EU28'!AR108-'TRA_VEffInv UK'!AR108*'TRA_Inv UK'!AR108)/('TRA_Inv EU28'!AR108-'TRA_Inv UK'!AR108),('TRA_VEffInv EU28'!AR108*'TRA_Vkm EU28'!AR108-'TRA_VEffInv UK'!AR108*'TRA_Vkm UK'!AR108)/('TRA_Vkm EU28'!AR108-'TRA_Vkm UK'!AR108)),0)</f>
        <v>0</v>
      </c>
      <c r="AS108" s="98">
        <f>IFERROR(IFERROR(('TRA_VEffInv EU28'!AS108*'TRA_Inv EU28'!AS108-'TRA_VEffInv UK'!AS108*'TRA_Inv UK'!AS108)/('TRA_Inv EU28'!AS108-'TRA_Inv UK'!AS108),('TRA_VEffInv EU28'!AS108*'TRA_Vkm EU28'!AS108-'TRA_VEffInv UK'!AS108*'TRA_Vkm UK'!AS108)/('TRA_Vkm EU28'!AS108-'TRA_Vkm UK'!AS108)),0)</f>
        <v>0</v>
      </c>
      <c r="AT108" s="98">
        <f>IFERROR(IFERROR(('TRA_VEffInv EU28'!AT108*'TRA_Inv EU28'!AT108-'TRA_VEffInv UK'!AT108*'TRA_Inv UK'!AT108)/('TRA_Inv EU28'!AT108-'TRA_Inv UK'!AT108),('TRA_VEffInv EU28'!AT108*'TRA_Vkm EU28'!AT108-'TRA_VEffInv UK'!AT108*'TRA_Vkm UK'!AT108)/('TRA_Vkm EU28'!AT108-'TRA_Vkm UK'!AT108)),0)</f>
        <v>0</v>
      </c>
      <c r="AU108" s="98">
        <f>IFERROR(IFERROR(('TRA_VEffInv EU28'!AU108*'TRA_Inv EU28'!AU108-'TRA_VEffInv UK'!AU108*'TRA_Inv UK'!AU108)/('TRA_Inv EU28'!AU108-'TRA_Inv UK'!AU108),('TRA_VEffInv EU28'!AU108*'TRA_Vkm EU28'!AU108-'TRA_VEffInv UK'!AU108*'TRA_Vkm UK'!AU108)/('TRA_Vkm EU28'!AU108-'TRA_Vkm UK'!AU108)),0)</f>
        <v>0</v>
      </c>
      <c r="AV108" s="98">
        <f>IFERROR(IFERROR(('TRA_VEffInv EU28'!AV108*'TRA_Inv EU28'!AV108-'TRA_VEffInv UK'!AV108*'TRA_Inv UK'!AV108)/('TRA_Inv EU28'!AV108-'TRA_Inv UK'!AV108),('TRA_VEffInv EU28'!AV108*'TRA_Vkm EU28'!AV108-'TRA_VEffInv UK'!AV108*'TRA_Vkm UK'!AV108)/('TRA_Vkm EU28'!AV108-'TRA_Vkm UK'!AV108)),0)</f>
        <v>0</v>
      </c>
      <c r="AW108" s="98">
        <f>IFERROR(IFERROR(('TRA_VEffInv EU28'!AW108*'TRA_Inv EU28'!AW108-'TRA_VEffInv UK'!AW108*'TRA_Inv UK'!AW108)/('TRA_Inv EU28'!AW108-'TRA_Inv UK'!AW108),('TRA_VEffInv EU28'!AW108*'TRA_Vkm EU28'!AW108-'TRA_VEffInv UK'!AW108*'TRA_Vkm UK'!AW108)/('TRA_Vkm EU28'!AW108-'TRA_Vkm UK'!AW108)),0)</f>
        <v>0</v>
      </c>
      <c r="AX108" s="98">
        <f>IFERROR(IFERROR(('TRA_VEffInv EU28'!AX108*'TRA_Inv EU28'!AX108-'TRA_VEffInv UK'!AX108*'TRA_Inv UK'!AX108)/('TRA_Inv EU28'!AX108-'TRA_Inv UK'!AX108),('TRA_VEffInv EU28'!AX108*'TRA_Vkm EU28'!AX108-'TRA_VEffInv UK'!AX108*'TRA_Vkm UK'!AX108)/('TRA_Vkm EU28'!AX108-'TRA_Vkm UK'!AX108)),0)</f>
        <v>0</v>
      </c>
      <c r="AY108" s="98">
        <f>IFERROR(IFERROR(('TRA_VEffInv EU28'!AY108*'TRA_Inv EU28'!AY108-'TRA_VEffInv UK'!AY108*'TRA_Inv UK'!AY108)/('TRA_Inv EU28'!AY108-'TRA_Inv UK'!AY108),('TRA_VEffInv EU28'!AY108*'TRA_Vkm EU28'!AY108-'TRA_VEffInv UK'!AY108*'TRA_Vkm UK'!AY108)/('TRA_Vkm EU28'!AY108-'TRA_Vkm UK'!AY108)),0)</f>
        <v>0</v>
      </c>
      <c r="AZ108" s="98">
        <f>IFERROR(IFERROR(('TRA_VEffInv EU28'!AZ108*'TRA_Inv EU28'!AZ108-'TRA_VEffInv UK'!AZ108*'TRA_Inv UK'!AZ108)/('TRA_Inv EU28'!AZ108-'TRA_Inv UK'!AZ108),('TRA_VEffInv EU28'!AZ108*'TRA_Vkm EU28'!AZ108-'TRA_VEffInv UK'!AZ108*'TRA_Vkm UK'!AZ108)/('TRA_Vkm EU28'!AZ108-'TRA_Vkm UK'!AZ108)),0)</f>
        <v>0</v>
      </c>
    </row>
    <row r="109" spans="1:52">
      <c r="A109" s="99" t="s">
        <v>123</v>
      </c>
      <c r="B109" s="100"/>
      <c r="C109" s="100">
        <f>IFERROR(IFERROR(('TRA_VEffInv EU28'!C109*'TRA_Inv EU28'!C109-'TRA_VEffInv UK'!C109*'TRA_Inv UK'!C109)/('TRA_Inv EU28'!C109-'TRA_Inv UK'!C109),('TRA_VEffInv EU28'!C109*'TRA_Vkm EU28'!C109-'TRA_VEffInv UK'!C109*'TRA_Vkm UK'!C109)/('TRA_Vkm EU28'!C109-'TRA_Vkm UK'!C109)),0)</f>
        <v>6.9483716278347742</v>
      </c>
      <c r="D109" s="100">
        <f>IFERROR(IFERROR(('TRA_VEffInv EU28'!D109*'TRA_Inv EU28'!D109-'TRA_VEffInv UK'!D109*'TRA_Inv UK'!D109)/('TRA_Inv EU28'!D109-'TRA_Inv UK'!D109),('TRA_VEffInv EU28'!D109*'TRA_Vkm EU28'!D109-'TRA_VEffInv UK'!D109*'TRA_Vkm UK'!D109)/('TRA_Vkm EU28'!D109-'TRA_Vkm UK'!D109)),0)</f>
        <v>6.9847933244178284</v>
      </c>
      <c r="E109" s="100">
        <f>IFERROR(IFERROR(('TRA_VEffInv EU28'!E109*'TRA_Inv EU28'!E109-'TRA_VEffInv UK'!E109*'TRA_Inv UK'!E109)/('TRA_Inv EU28'!E109-'TRA_Inv UK'!E109),('TRA_VEffInv EU28'!E109*'TRA_Vkm EU28'!E109-'TRA_VEffInv UK'!E109*'TRA_Vkm UK'!E109)/('TRA_Vkm EU28'!E109-'TRA_Vkm UK'!E109)),0)</f>
        <v>6.9004867224791431</v>
      </c>
      <c r="F109" s="100">
        <f>IFERROR(IFERROR(('TRA_VEffInv EU28'!F109*'TRA_Inv EU28'!F109-'TRA_VEffInv UK'!F109*'TRA_Inv UK'!F109)/('TRA_Inv EU28'!F109-'TRA_Inv UK'!F109),('TRA_VEffInv EU28'!F109*'TRA_Vkm EU28'!F109-'TRA_VEffInv UK'!F109*'TRA_Vkm UK'!F109)/('TRA_Vkm EU28'!F109-'TRA_Vkm UK'!F109)),0)</f>
        <v>6.8268569263256182</v>
      </c>
      <c r="G109" s="100">
        <f>IFERROR(IFERROR(('TRA_VEffInv EU28'!G109*'TRA_Inv EU28'!G109-'TRA_VEffInv UK'!G109*'TRA_Inv UK'!G109)/('TRA_Inv EU28'!G109-'TRA_Inv UK'!G109),('TRA_VEffInv EU28'!G109*'TRA_Vkm EU28'!G109-'TRA_VEffInv UK'!G109*'TRA_Vkm UK'!G109)/('TRA_Vkm EU28'!G109-'TRA_Vkm UK'!G109)),0)</f>
        <v>7.611093186455876</v>
      </c>
      <c r="H109" s="100">
        <f>IFERROR(IFERROR(('TRA_VEffInv EU28'!H109*'TRA_Inv EU28'!H109-'TRA_VEffInv UK'!H109*'TRA_Inv UK'!H109)/('TRA_Inv EU28'!H109-'TRA_Inv UK'!H109),('TRA_VEffInv EU28'!H109*'TRA_Vkm EU28'!H109-'TRA_VEffInv UK'!H109*'TRA_Vkm UK'!H109)/('TRA_Vkm EU28'!H109-'TRA_Vkm UK'!H109)),0)</f>
        <v>6.8974215043649361</v>
      </c>
      <c r="I109" s="100">
        <f>IFERROR(IFERROR(('TRA_VEffInv EU28'!I109*'TRA_Inv EU28'!I109-'TRA_VEffInv UK'!I109*'TRA_Inv UK'!I109)/('TRA_Inv EU28'!I109-'TRA_Inv UK'!I109),('TRA_VEffInv EU28'!I109*'TRA_Vkm EU28'!I109-'TRA_VEffInv UK'!I109*'TRA_Vkm UK'!I109)/('TRA_Vkm EU28'!I109-'TRA_Vkm UK'!I109)),0)</f>
        <v>6.8015879791296951</v>
      </c>
      <c r="J109" s="100">
        <f>IFERROR(IFERROR(('TRA_VEffInv EU28'!J109*'TRA_Inv EU28'!J109-'TRA_VEffInv UK'!J109*'TRA_Inv UK'!J109)/('TRA_Inv EU28'!J109-'TRA_Inv UK'!J109),('TRA_VEffInv EU28'!J109*'TRA_Vkm EU28'!J109-'TRA_VEffInv UK'!J109*'TRA_Vkm UK'!J109)/('TRA_Vkm EU28'!J109-'TRA_Vkm UK'!J109)),0)</f>
        <v>6.7861341956575707</v>
      </c>
      <c r="K109" s="100">
        <f>IFERROR(IFERROR(('TRA_VEffInv EU28'!K109*'TRA_Inv EU28'!K109-'TRA_VEffInv UK'!K109*'TRA_Inv UK'!K109)/('TRA_Inv EU28'!K109-'TRA_Inv UK'!K109),('TRA_VEffInv EU28'!K109*'TRA_Vkm EU28'!K109-'TRA_VEffInv UK'!K109*'TRA_Vkm UK'!K109)/('TRA_Vkm EU28'!K109-'TRA_Vkm UK'!K109)),0)</f>
        <v>6.5720635866080919</v>
      </c>
      <c r="L109" s="100">
        <f>IFERROR(IFERROR(('TRA_VEffInv EU28'!L109*'TRA_Inv EU28'!L109-'TRA_VEffInv UK'!L109*'TRA_Inv UK'!L109)/('TRA_Inv EU28'!L109-'TRA_Inv UK'!L109),('TRA_VEffInv EU28'!L109*'TRA_Vkm EU28'!L109-'TRA_VEffInv UK'!L109*'TRA_Vkm UK'!L109)/('TRA_Vkm EU28'!L109-'TRA_Vkm UK'!L109)),0)</f>
        <v>6.4338677261010124</v>
      </c>
      <c r="M109" s="100">
        <f>IFERROR(IFERROR(('TRA_VEffInv EU28'!M109*'TRA_Inv EU28'!M109-'TRA_VEffInv UK'!M109*'TRA_Inv UK'!M109)/('TRA_Inv EU28'!M109-'TRA_Inv UK'!M109),('TRA_VEffInv EU28'!M109*'TRA_Vkm EU28'!M109-'TRA_VEffInv UK'!M109*'TRA_Vkm UK'!M109)/('TRA_Vkm EU28'!M109-'TRA_Vkm UK'!M109)),0)</f>
        <v>6.3454217075363575</v>
      </c>
      <c r="N109" s="100">
        <f>IFERROR(IFERROR(('TRA_VEffInv EU28'!N109*'TRA_Inv EU28'!N109-'TRA_VEffInv UK'!N109*'TRA_Inv UK'!N109)/('TRA_Inv EU28'!N109-'TRA_Inv UK'!N109),('TRA_VEffInv EU28'!N109*'TRA_Vkm EU28'!N109-'TRA_VEffInv UK'!N109*'TRA_Vkm UK'!N109)/('TRA_Vkm EU28'!N109-'TRA_Vkm UK'!N109)),0)</f>
        <v>6.270588090595747</v>
      </c>
      <c r="O109" s="100">
        <f>IFERROR(IFERROR(('TRA_VEffInv EU28'!O109*'TRA_Inv EU28'!O109-'TRA_VEffInv UK'!O109*'TRA_Inv UK'!O109)/('TRA_Inv EU28'!O109-'TRA_Inv UK'!O109),('TRA_VEffInv EU28'!O109*'TRA_Vkm EU28'!O109-'TRA_VEffInv UK'!O109*'TRA_Vkm UK'!O109)/('TRA_Vkm EU28'!O109-'TRA_Vkm UK'!O109)),0)</f>
        <v>5.9584883646367084</v>
      </c>
      <c r="P109" s="100">
        <f>IFERROR(IFERROR(('TRA_VEffInv EU28'!P109*'TRA_Inv EU28'!P109-'TRA_VEffInv UK'!P109*'TRA_Inv UK'!P109)/('TRA_Inv EU28'!P109-'TRA_Inv UK'!P109),('TRA_VEffInv EU28'!P109*'TRA_Vkm EU28'!P109-'TRA_VEffInv UK'!P109*'TRA_Vkm UK'!P109)/('TRA_Vkm EU28'!P109-'TRA_Vkm UK'!P109)),0)</f>
        <v>5.7669677468344682</v>
      </c>
      <c r="Q109" s="100">
        <f>IFERROR(IFERROR(('TRA_VEffInv EU28'!Q109*'TRA_Inv EU28'!Q109-'TRA_VEffInv UK'!Q109*'TRA_Inv UK'!Q109)/('TRA_Inv EU28'!Q109-'TRA_Inv UK'!Q109),('TRA_VEffInv EU28'!Q109*'TRA_Vkm EU28'!Q109-'TRA_VEffInv UK'!Q109*'TRA_Vkm UK'!Q109)/('TRA_Vkm EU28'!Q109-'TRA_Vkm UK'!Q109)),0)</f>
        <v>5.7451695884610698</v>
      </c>
      <c r="R109" s="100">
        <f>IFERROR(IFERROR(('TRA_VEffInv EU28'!R109*'TRA_Inv EU28'!R109-'TRA_VEffInv UK'!R109*'TRA_Inv UK'!R109)/('TRA_Inv EU28'!R109-'TRA_Inv UK'!R109),('TRA_VEffInv EU28'!R109*'TRA_Vkm EU28'!R109-'TRA_VEffInv UK'!R109*'TRA_Vkm UK'!R109)/('TRA_Vkm EU28'!R109-'TRA_Vkm UK'!R109)),0)</f>
        <v>5.5607306460851529</v>
      </c>
      <c r="S109" s="100">
        <f>IFERROR(IFERROR(('TRA_VEffInv EU28'!S109*'TRA_Inv EU28'!S109-'TRA_VEffInv UK'!S109*'TRA_Inv UK'!S109)/('TRA_Inv EU28'!S109-'TRA_Inv UK'!S109),('TRA_VEffInv EU28'!S109*'TRA_Vkm EU28'!S109-'TRA_VEffInv UK'!S109*'TRA_Vkm UK'!S109)/('TRA_Vkm EU28'!S109-'TRA_Vkm UK'!S109)),0)</f>
        <v>5.4577277428577498</v>
      </c>
      <c r="T109" s="100">
        <f>IFERROR(IFERROR(('TRA_VEffInv EU28'!T109*'TRA_Inv EU28'!T109-'TRA_VEffInv UK'!T109*'TRA_Inv UK'!T109)/('TRA_Inv EU28'!T109-'TRA_Inv UK'!T109),('TRA_VEffInv EU28'!T109*'TRA_Vkm EU28'!T109-'TRA_VEffInv UK'!T109*'TRA_Vkm UK'!T109)/('TRA_Vkm EU28'!T109-'TRA_Vkm UK'!T109)),0)</f>
        <v>5.268110729975394</v>
      </c>
      <c r="U109" s="100">
        <f>IFERROR(IFERROR(('TRA_VEffInv EU28'!U109*'TRA_Inv EU28'!U109-'TRA_VEffInv UK'!U109*'TRA_Inv UK'!U109)/('TRA_Inv EU28'!U109-'TRA_Inv UK'!U109),('TRA_VEffInv EU28'!U109*'TRA_Vkm EU28'!U109-'TRA_VEffInv UK'!U109*'TRA_Vkm UK'!U109)/('TRA_Vkm EU28'!U109-'TRA_Vkm UK'!U109)),0)</f>
        <v>5.1854568528405833</v>
      </c>
      <c r="V109" s="100">
        <f>IFERROR(IFERROR(('TRA_VEffInv EU28'!V109*'TRA_Inv EU28'!V109-'TRA_VEffInv UK'!V109*'TRA_Inv UK'!V109)/('TRA_Inv EU28'!V109-'TRA_Inv UK'!V109),('TRA_VEffInv EU28'!V109*'TRA_Vkm EU28'!V109-'TRA_VEffInv UK'!V109*'TRA_Vkm UK'!V109)/('TRA_Vkm EU28'!V109-'TRA_Vkm UK'!V109)),0)</f>
        <v>5.0381707156873468</v>
      </c>
      <c r="W109" s="100">
        <f>IFERROR(IFERROR(('TRA_VEffInv EU28'!W109*'TRA_Inv EU28'!W109-'TRA_VEffInv UK'!W109*'TRA_Inv UK'!W109)/('TRA_Inv EU28'!W109-'TRA_Inv UK'!W109),('TRA_VEffInv EU28'!W109*'TRA_Vkm EU28'!W109-'TRA_VEffInv UK'!W109*'TRA_Vkm UK'!W109)/('TRA_Vkm EU28'!W109-'TRA_Vkm UK'!W109)),0)</f>
        <v>5.02142008725491</v>
      </c>
      <c r="X109" s="100">
        <f>IFERROR(IFERROR(('TRA_VEffInv EU28'!X109*'TRA_Inv EU28'!X109-'TRA_VEffInv UK'!X109*'TRA_Inv UK'!X109)/('TRA_Inv EU28'!X109-'TRA_Inv UK'!X109),('TRA_VEffInv EU28'!X109*'TRA_Vkm EU28'!X109-'TRA_VEffInv UK'!X109*'TRA_Vkm UK'!X109)/('TRA_Vkm EU28'!X109-'TRA_Vkm UK'!X109)),0)</f>
        <v>4.9902988558979855</v>
      </c>
      <c r="Y109" s="100">
        <f>IFERROR(IFERROR(('TRA_VEffInv EU28'!Y109*'TRA_Inv EU28'!Y109-'TRA_VEffInv UK'!Y109*'TRA_Inv UK'!Y109)/('TRA_Inv EU28'!Y109-'TRA_Inv UK'!Y109),('TRA_VEffInv EU28'!Y109*'TRA_Vkm EU28'!Y109-'TRA_VEffInv UK'!Y109*'TRA_Vkm UK'!Y109)/('TRA_Vkm EU28'!Y109-'TRA_Vkm UK'!Y109)),0)</f>
        <v>4.9639192983404623</v>
      </c>
      <c r="Z109" s="100">
        <f>IFERROR(IFERROR(('TRA_VEffInv EU28'!Z109*'TRA_Inv EU28'!Z109-'TRA_VEffInv UK'!Z109*'TRA_Inv UK'!Z109)/('TRA_Inv EU28'!Z109-'TRA_Inv UK'!Z109),('TRA_VEffInv EU28'!Z109*'TRA_Vkm EU28'!Z109-'TRA_VEffInv UK'!Z109*'TRA_Vkm UK'!Z109)/('TRA_Vkm EU28'!Z109-'TRA_Vkm UK'!Z109)),0)</f>
        <v>4.9155034182908031</v>
      </c>
      <c r="AA109" s="100">
        <f>IFERROR(IFERROR(('TRA_VEffInv EU28'!AA109*'TRA_Inv EU28'!AA109-'TRA_VEffInv UK'!AA109*'TRA_Inv UK'!AA109)/('TRA_Inv EU28'!AA109-'TRA_Inv UK'!AA109),('TRA_VEffInv EU28'!AA109*'TRA_Vkm EU28'!AA109-'TRA_VEffInv UK'!AA109*'TRA_Vkm UK'!AA109)/('TRA_Vkm EU28'!AA109-'TRA_Vkm UK'!AA109)),0)</f>
        <v>4.8488636463421466</v>
      </c>
      <c r="AB109" s="100">
        <f>IFERROR(IFERROR(('TRA_VEffInv EU28'!AB109*'TRA_Inv EU28'!AB109-'TRA_VEffInv UK'!AB109*'TRA_Inv UK'!AB109)/('TRA_Inv EU28'!AB109-'TRA_Inv UK'!AB109),('TRA_VEffInv EU28'!AB109*'TRA_Vkm EU28'!AB109-'TRA_VEffInv UK'!AB109*'TRA_Vkm UK'!AB109)/('TRA_Vkm EU28'!AB109-'TRA_Vkm UK'!AB109)),0)</f>
        <v>4.7872138586088049</v>
      </c>
      <c r="AC109" s="100">
        <f>IFERROR(IFERROR(('TRA_VEffInv EU28'!AC109*'TRA_Inv EU28'!AC109-'TRA_VEffInv UK'!AC109*'TRA_Inv UK'!AC109)/('TRA_Inv EU28'!AC109-'TRA_Inv UK'!AC109),('TRA_VEffInv EU28'!AC109*'TRA_Vkm EU28'!AC109-'TRA_VEffInv UK'!AC109*'TRA_Vkm UK'!AC109)/('TRA_Vkm EU28'!AC109-'TRA_Vkm UK'!AC109)),0)</f>
        <v>4.7199361510482243</v>
      </c>
      <c r="AD109" s="100">
        <f>IFERROR(IFERROR(('TRA_VEffInv EU28'!AD109*'TRA_Inv EU28'!AD109-'TRA_VEffInv UK'!AD109*'TRA_Inv UK'!AD109)/('TRA_Inv EU28'!AD109-'TRA_Inv UK'!AD109),('TRA_VEffInv EU28'!AD109*'TRA_Vkm EU28'!AD109-'TRA_VEffInv UK'!AD109*'TRA_Vkm UK'!AD109)/('TRA_Vkm EU28'!AD109-'TRA_Vkm UK'!AD109)),0)</f>
        <v>4.6521543705652126</v>
      </c>
      <c r="AE109" s="100">
        <f>IFERROR(IFERROR(('TRA_VEffInv EU28'!AE109*'TRA_Inv EU28'!AE109-'TRA_VEffInv UK'!AE109*'TRA_Inv UK'!AE109)/('TRA_Inv EU28'!AE109-'TRA_Inv UK'!AE109),('TRA_VEffInv EU28'!AE109*'TRA_Vkm EU28'!AE109-'TRA_VEffInv UK'!AE109*'TRA_Vkm UK'!AE109)/('TRA_Vkm EU28'!AE109-'TRA_Vkm UK'!AE109)),0)</f>
        <v>4.5844796710149671</v>
      </c>
      <c r="AF109" s="100">
        <f>IFERROR(IFERROR(('TRA_VEffInv EU28'!AF109*'TRA_Inv EU28'!AF109-'TRA_VEffInv UK'!AF109*'TRA_Inv UK'!AF109)/('TRA_Inv EU28'!AF109-'TRA_Inv UK'!AF109),('TRA_VEffInv EU28'!AF109*'TRA_Vkm EU28'!AF109-'TRA_VEffInv UK'!AF109*'TRA_Vkm UK'!AF109)/('TRA_Vkm EU28'!AF109-'TRA_Vkm UK'!AF109)),0)</f>
        <v>4.5146429381888087</v>
      </c>
      <c r="AG109" s="100">
        <f>IFERROR(IFERROR(('TRA_VEffInv EU28'!AG109*'TRA_Inv EU28'!AG109-'TRA_VEffInv UK'!AG109*'TRA_Inv UK'!AG109)/('TRA_Inv EU28'!AG109-'TRA_Inv UK'!AG109),('TRA_VEffInv EU28'!AG109*'TRA_Vkm EU28'!AG109-'TRA_VEffInv UK'!AG109*'TRA_Vkm UK'!AG109)/('TRA_Vkm EU28'!AG109-'TRA_Vkm UK'!AG109)),0)</f>
        <v>4.4452939083435536</v>
      </c>
      <c r="AH109" s="100">
        <f>IFERROR(IFERROR(('TRA_VEffInv EU28'!AH109*'TRA_Inv EU28'!AH109-'TRA_VEffInv UK'!AH109*'TRA_Inv UK'!AH109)/('TRA_Inv EU28'!AH109-'TRA_Inv UK'!AH109),('TRA_VEffInv EU28'!AH109*'TRA_Vkm EU28'!AH109-'TRA_VEffInv UK'!AH109*'TRA_Vkm UK'!AH109)/('TRA_Vkm EU28'!AH109-'TRA_Vkm UK'!AH109)),0)</f>
        <v>4.3735311532518253</v>
      </c>
      <c r="AI109" s="100">
        <f>IFERROR(IFERROR(('TRA_VEffInv EU28'!AI109*'TRA_Inv EU28'!AI109-'TRA_VEffInv UK'!AI109*'TRA_Inv UK'!AI109)/('TRA_Inv EU28'!AI109-'TRA_Inv UK'!AI109),('TRA_VEffInv EU28'!AI109*'TRA_Vkm EU28'!AI109-'TRA_VEffInv UK'!AI109*'TRA_Vkm UK'!AI109)/('TRA_Vkm EU28'!AI109-'TRA_Vkm UK'!AI109)),0)</f>
        <v>4.3063510749454439</v>
      </c>
      <c r="AJ109" s="100">
        <f>IFERROR(IFERROR(('TRA_VEffInv EU28'!AJ109*'TRA_Inv EU28'!AJ109-'TRA_VEffInv UK'!AJ109*'TRA_Inv UK'!AJ109)/('TRA_Inv EU28'!AJ109-'TRA_Inv UK'!AJ109),('TRA_VEffInv EU28'!AJ109*'TRA_Vkm EU28'!AJ109-'TRA_VEffInv UK'!AJ109*'TRA_Vkm UK'!AJ109)/('TRA_Vkm EU28'!AJ109-'TRA_Vkm UK'!AJ109)),0)</f>
        <v>4.2375342967939273</v>
      </c>
      <c r="AK109" s="100">
        <f>IFERROR(IFERROR(('TRA_VEffInv EU28'!AK109*'TRA_Inv EU28'!AK109-'TRA_VEffInv UK'!AK109*'TRA_Inv UK'!AK109)/('TRA_Inv EU28'!AK109-'TRA_Inv UK'!AK109),('TRA_VEffInv EU28'!AK109*'TRA_Vkm EU28'!AK109-'TRA_VEffInv UK'!AK109*'TRA_Vkm UK'!AK109)/('TRA_Vkm EU28'!AK109-'TRA_Vkm UK'!AK109)),0)</f>
        <v>4.1720779593134152</v>
      </c>
      <c r="AL109" s="100">
        <f>IFERROR(IFERROR(('TRA_VEffInv EU28'!AL109*'TRA_Inv EU28'!AL109-'TRA_VEffInv UK'!AL109*'TRA_Inv UK'!AL109)/('TRA_Inv EU28'!AL109-'TRA_Inv UK'!AL109),('TRA_VEffInv EU28'!AL109*'TRA_Vkm EU28'!AL109-'TRA_VEffInv UK'!AL109*'TRA_Vkm UK'!AL109)/('TRA_Vkm EU28'!AL109-'TRA_Vkm UK'!AL109)),0)</f>
        <v>4.1083625373868209</v>
      </c>
      <c r="AM109" s="100">
        <f>IFERROR(IFERROR(('TRA_VEffInv EU28'!AM109*'TRA_Inv EU28'!AM109-'TRA_VEffInv UK'!AM109*'TRA_Inv UK'!AM109)/('TRA_Inv EU28'!AM109-'TRA_Inv UK'!AM109),('TRA_VEffInv EU28'!AM109*'TRA_Vkm EU28'!AM109-'TRA_VEffInv UK'!AM109*'TRA_Vkm UK'!AM109)/('TRA_Vkm EU28'!AM109-'TRA_Vkm UK'!AM109)),0)</f>
        <v>4.0490185934183387</v>
      </c>
      <c r="AN109" s="100">
        <f>IFERROR(IFERROR(('TRA_VEffInv EU28'!AN109*'TRA_Inv EU28'!AN109-'TRA_VEffInv UK'!AN109*'TRA_Inv UK'!AN109)/('TRA_Inv EU28'!AN109-'TRA_Inv UK'!AN109),('TRA_VEffInv EU28'!AN109*'TRA_Vkm EU28'!AN109-'TRA_VEffInv UK'!AN109*'TRA_Vkm UK'!AN109)/('TRA_Vkm EU28'!AN109-'TRA_Vkm UK'!AN109)),0)</f>
        <v>3.9926634739786246</v>
      </c>
      <c r="AO109" s="100">
        <f>IFERROR(IFERROR(('TRA_VEffInv EU28'!AO109*'TRA_Inv EU28'!AO109-'TRA_VEffInv UK'!AO109*'TRA_Inv UK'!AO109)/('TRA_Inv EU28'!AO109-'TRA_Inv UK'!AO109),('TRA_VEffInv EU28'!AO109*'TRA_Vkm EU28'!AO109-'TRA_VEffInv UK'!AO109*'TRA_Vkm UK'!AO109)/('TRA_Vkm EU28'!AO109-'TRA_Vkm UK'!AO109)),0)</f>
        <v>3.9413531066718224</v>
      </c>
      <c r="AP109" s="100">
        <f>IFERROR(IFERROR(('TRA_VEffInv EU28'!AP109*'TRA_Inv EU28'!AP109-'TRA_VEffInv UK'!AP109*'TRA_Inv UK'!AP109)/('TRA_Inv EU28'!AP109-'TRA_Inv UK'!AP109),('TRA_VEffInv EU28'!AP109*'TRA_Vkm EU28'!AP109-'TRA_VEffInv UK'!AP109*'TRA_Vkm UK'!AP109)/('TRA_Vkm EU28'!AP109-'TRA_Vkm UK'!AP109)),0)</f>
        <v>3.893373334764894</v>
      </c>
      <c r="AQ109" s="100">
        <f>IFERROR(IFERROR(('TRA_VEffInv EU28'!AQ109*'TRA_Inv EU28'!AQ109-'TRA_VEffInv UK'!AQ109*'TRA_Inv UK'!AQ109)/('TRA_Inv EU28'!AQ109-'TRA_Inv UK'!AQ109),('TRA_VEffInv EU28'!AQ109*'TRA_Vkm EU28'!AQ109-'TRA_VEffInv UK'!AQ109*'TRA_Vkm UK'!AQ109)/('TRA_Vkm EU28'!AQ109-'TRA_Vkm UK'!AQ109)),0)</f>
        <v>3.8499532474439793</v>
      </c>
      <c r="AR109" s="100">
        <f>IFERROR(IFERROR(('TRA_VEffInv EU28'!AR109*'TRA_Inv EU28'!AR109-'TRA_VEffInv UK'!AR109*'TRA_Inv UK'!AR109)/('TRA_Inv EU28'!AR109-'TRA_Inv UK'!AR109),('TRA_VEffInv EU28'!AR109*'TRA_Vkm EU28'!AR109-'TRA_VEffInv UK'!AR109*'TRA_Vkm UK'!AR109)/('TRA_Vkm EU28'!AR109-'TRA_Vkm UK'!AR109)),0)</f>
        <v>3.8088548775649573</v>
      </c>
      <c r="AS109" s="100">
        <f>IFERROR(IFERROR(('TRA_VEffInv EU28'!AS109*'TRA_Inv EU28'!AS109-'TRA_VEffInv UK'!AS109*'TRA_Inv UK'!AS109)/('TRA_Inv EU28'!AS109-'TRA_Inv UK'!AS109),('TRA_VEffInv EU28'!AS109*'TRA_Vkm EU28'!AS109-'TRA_VEffInv UK'!AS109*'TRA_Vkm UK'!AS109)/('TRA_Vkm EU28'!AS109-'TRA_Vkm UK'!AS109)),0)</f>
        <v>3.7716884467502823</v>
      </c>
      <c r="AT109" s="100">
        <f>IFERROR(IFERROR(('TRA_VEffInv EU28'!AT109*'TRA_Inv EU28'!AT109-'TRA_VEffInv UK'!AT109*'TRA_Inv UK'!AT109)/('TRA_Inv EU28'!AT109-'TRA_Inv UK'!AT109),('TRA_VEffInv EU28'!AT109*'TRA_Vkm EU28'!AT109-'TRA_VEffInv UK'!AT109*'TRA_Vkm UK'!AT109)/('TRA_Vkm EU28'!AT109-'TRA_Vkm UK'!AT109)),0)</f>
        <v>3.7345729438927324</v>
      </c>
      <c r="AU109" s="100">
        <f>IFERROR(IFERROR(('TRA_VEffInv EU28'!AU109*'TRA_Inv EU28'!AU109-'TRA_VEffInv UK'!AU109*'TRA_Inv UK'!AU109)/('TRA_Inv EU28'!AU109-'TRA_Inv UK'!AU109),('TRA_VEffInv EU28'!AU109*'TRA_Vkm EU28'!AU109-'TRA_VEffInv UK'!AU109*'TRA_Vkm UK'!AU109)/('TRA_Vkm EU28'!AU109-'TRA_Vkm UK'!AU109)),0)</f>
        <v>3.6999740774014551</v>
      </c>
      <c r="AV109" s="100">
        <f>IFERROR(IFERROR(('TRA_VEffInv EU28'!AV109*'TRA_Inv EU28'!AV109-'TRA_VEffInv UK'!AV109*'TRA_Inv UK'!AV109)/('TRA_Inv EU28'!AV109-'TRA_Inv UK'!AV109),('TRA_VEffInv EU28'!AV109*'TRA_Vkm EU28'!AV109-'TRA_VEffInv UK'!AV109*'TRA_Vkm UK'!AV109)/('TRA_Vkm EU28'!AV109-'TRA_Vkm UK'!AV109)),0)</f>
        <v>3.665617672397032</v>
      </c>
      <c r="AW109" s="100">
        <f>IFERROR(IFERROR(('TRA_VEffInv EU28'!AW109*'TRA_Inv EU28'!AW109-'TRA_VEffInv UK'!AW109*'TRA_Inv UK'!AW109)/('TRA_Inv EU28'!AW109-'TRA_Inv UK'!AW109),('TRA_VEffInv EU28'!AW109*'TRA_Vkm EU28'!AW109-'TRA_VEffInv UK'!AW109*'TRA_Vkm UK'!AW109)/('TRA_Vkm EU28'!AW109-'TRA_Vkm UK'!AW109)),0)</f>
        <v>3.6332788884782703</v>
      </c>
      <c r="AX109" s="100">
        <f>IFERROR(IFERROR(('TRA_VEffInv EU28'!AX109*'TRA_Inv EU28'!AX109-'TRA_VEffInv UK'!AX109*'TRA_Inv UK'!AX109)/('TRA_Inv EU28'!AX109-'TRA_Inv UK'!AX109),('TRA_VEffInv EU28'!AX109*'TRA_Vkm EU28'!AX109-'TRA_VEffInv UK'!AX109*'TRA_Vkm UK'!AX109)/('TRA_Vkm EU28'!AX109-'TRA_Vkm UK'!AX109)),0)</f>
        <v>3.6010545480841727</v>
      </c>
      <c r="AY109" s="100">
        <f>IFERROR(IFERROR(('TRA_VEffInv EU28'!AY109*'TRA_Inv EU28'!AY109-'TRA_VEffInv UK'!AY109*'TRA_Inv UK'!AY109)/('TRA_Inv EU28'!AY109-'TRA_Inv UK'!AY109),('TRA_VEffInv EU28'!AY109*'TRA_Vkm EU28'!AY109-'TRA_VEffInv UK'!AY109*'TRA_Vkm UK'!AY109)/('TRA_Vkm EU28'!AY109-'TRA_Vkm UK'!AY109)),0)</f>
        <v>3.5697625401178379</v>
      </c>
      <c r="AZ109" s="100">
        <f>IFERROR(IFERROR(('TRA_VEffInv EU28'!AZ109*'TRA_Inv EU28'!AZ109-'TRA_VEffInv UK'!AZ109*'TRA_Inv UK'!AZ109)/('TRA_Inv EU28'!AZ109-'TRA_Inv UK'!AZ109),('TRA_VEffInv EU28'!AZ109*'TRA_Vkm EU28'!AZ109-'TRA_VEffInv UK'!AZ109*'TRA_Vkm UK'!AZ109)/('TRA_Vkm EU28'!AZ109-'TRA_Vkm UK'!AZ109)),0)</f>
        <v>3.5382627866092911</v>
      </c>
    </row>
    <row r="110" spans="1:52">
      <c r="A110" s="101" t="s">
        <v>130</v>
      </c>
      <c r="B110" s="102"/>
      <c r="C110" s="102">
        <f>IFERROR(IFERROR(('TRA_VEffInv EU28'!C110*'TRA_Inv EU28'!C110-'TRA_VEffInv UK'!C110*'TRA_Inv UK'!C110)/('TRA_Inv EU28'!C110-'TRA_Inv UK'!C110),('TRA_VEffInv EU28'!C110*'TRA_Vkm EU28'!C110-'TRA_VEffInv UK'!C110*'TRA_Vkm UK'!C110)/('TRA_Vkm EU28'!C110-'TRA_Vkm UK'!C110)),0)</f>
        <v>6.9495161055913419</v>
      </c>
      <c r="D110" s="102">
        <f>IFERROR(IFERROR(('TRA_VEffInv EU28'!D110*'TRA_Inv EU28'!D110-'TRA_VEffInv UK'!D110*'TRA_Inv UK'!D110)/('TRA_Inv EU28'!D110-'TRA_Inv UK'!D110),('TRA_VEffInv EU28'!D110*'TRA_Vkm EU28'!D110-'TRA_VEffInv UK'!D110*'TRA_Vkm UK'!D110)/('TRA_Vkm EU28'!D110-'TRA_Vkm UK'!D110)),0)</f>
        <v>6.9853852154650244</v>
      </c>
      <c r="E110" s="102">
        <f>IFERROR(IFERROR(('TRA_VEffInv EU28'!E110*'TRA_Inv EU28'!E110-'TRA_VEffInv UK'!E110*'TRA_Inv UK'!E110)/('TRA_Inv EU28'!E110-'TRA_Inv UK'!E110),('TRA_VEffInv EU28'!E110*'TRA_Vkm EU28'!E110-'TRA_VEffInv UK'!E110*'TRA_Vkm UK'!E110)/('TRA_Vkm EU28'!E110-'TRA_Vkm UK'!E110)),0)</f>
        <v>6.9008692487544971</v>
      </c>
      <c r="F110" s="102">
        <f>IFERROR(IFERROR(('TRA_VEffInv EU28'!F110*'TRA_Inv EU28'!F110-'TRA_VEffInv UK'!F110*'TRA_Inv UK'!F110)/('TRA_Inv EU28'!F110-'TRA_Inv UK'!F110),('TRA_VEffInv EU28'!F110*'TRA_Vkm EU28'!F110-'TRA_VEffInv UK'!F110*'TRA_Vkm UK'!F110)/('TRA_Vkm EU28'!F110-'TRA_Vkm UK'!F110)),0)</f>
        <v>6.8293466210150866</v>
      </c>
      <c r="G110" s="102">
        <f>IFERROR(IFERROR(('TRA_VEffInv EU28'!G110*'TRA_Inv EU28'!G110-'TRA_VEffInv UK'!G110*'TRA_Inv UK'!G110)/('TRA_Inv EU28'!G110-'TRA_Inv UK'!G110),('TRA_VEffInv EU28'!G110*'TRA_Vkm EU28'!G110-'TRA_VEffInv UK'!G110*'TRA_Vkm UK'!G110)/('TRA_Vkm EU28'!G110-'TRA_Vkm UK'!G110)),0)</f>
        <v>7.6112804523614912</v>
      </c>
      <c r="H110" s="102">
        <f>IFERROR(IFERROR(('TRA_VEffInv EU28'!H110*'TRA_Inv EU28'!H110-'TRA_VEffInv UK'!H110*'TRA_Inv UK'!H110)/('TRA_Inv EU28'!H110-'TRA_Inv UK'!H110),('TRA_VEffInv EU28'!H110*'TRA_Vkm EU28'!H110-'TRA_VEffInv UK'!H110*'TRA_Vkm UK'!H110)/('TRA_Vkm EU28'!H110-'TRA_Vkm UK'!H110)),0)</f>
        <v>6.8979362770582995</v>
      </c>
      <c r="I110" s="102">
        <f>IFERROR(IFERROR(('TRA_VEffInv EU28'!I110*'TRA_Inv EU28'!I110-'TRA_VEffInv UK'!I110*'TRA_Inv UK'!I110)/('TRA_Inv EU28'!I110-'TRA_Inv UK'!I110),('TRA_VEffInv EU28'!I110*'TRA_Vkm EU28'!I110-'TRA_VEffInv UK'!I110*'TRA_Vkm UK'!I110)/('TRA_Vkm EU28'!I110-'TRA_Vkm UK'!I110)),0)</f>
        <v>6.8019938087083238</v>
      </c>
      <c r="J110" s="102">
        <f>IFERROR(IFERROR(('TRA_VEffInv EU28'!J110*'TRA_Inv EU28'!J110-'TRA_VEffInv UK'!J110*'TRA_Inv UK'!J110)/('TRA_Inv EU28'!J110-'TRA_Inv UK'!J110),('TRA_VEffInv EU28'!J110*'TRA_Vkm EU28'!J110-'TRA_VEffInv UK'!J110*'TRA_Vkm UK'!J110)/('TRA_Vkm EU28'!J110-'TRA_Vkm UK'!J110)),0)</f>
        <v>6.7867409303618675</v>
      </c>
      <c r="K110" s="102">
        <f>IFERROR(IFERROR(('TRA_VEffInv EU28'!K110*'TRA_Inv EU28'!K110-'TRA_VEffInv UK'!K110*'TRA_Inv UK'!K110)/('TRA_Inv EU28'!K110-'TRA_Inv UK'!K110),('TRA_VEffInv EU28'!K110*'TRA_Vkm EU28'!K110-'TRA_VEffInv UK'!K110*'TRA_Vkm UK'!K110)/('TRA_Vkm EU28'!K110-'TRA_Vkm UK'!K110)),0)</f>
        <v>6.5730439529992921</v>
      </c>
      <c r="L110" s="102">
        <f>IFERROR(IFERROR(('TRA_VEffInv EU28'!L110*'TRA_Inv EU28'!L110-'TRA_VEffInv UK'!L110*'TRA_Inv UK'!L110)/('TRA_Inv EU28'!L110-'TRA_Inv UK'!L110),('TRA_VEffInv EU28'!L110*'TRA_Vkm EU28'!L110-'TRA_VEffInv UK'!L110*'TRA_Vkm UK'!L110)/('TRA_Vkm EU28'!L110-'TRA_Vkm UK'!L110)),0)</f>
        <v>6.4356130701794054</v>
      </c>
      <c r="M110" s="102">
        <f>IFERROR(IFERROR(('TRA_VEffInv EU28'!M110*'TRA_Inv EU28'!M110-'TRA_VEffInv UK'!M110*'TRA_Inv UK'!M110)/('TRA_Inv EU28'!M110-'TRA_Inv UK'!M110),('TRA_VEffInv EU28'!M110*'TRA_Vkm EU28'!M110-'TRA_VEffInv UK'!M110*'TRA_Vkm UK'!M110)/('TRA_Vkm EU28'!M110-'TRA_Vkm UK'!M110)),0)</f>
        <v>6.3483623645233438</v>
      </c>
      <c r="N110" s="102">
        <f>IFERROR(IFERROR(('TRA_VEffInv EU28'!N110*'TRA_Inv EU28'!N110-'TRA_VEffInv UK'!N110*'TRA_Inv UK'!N110)/('TRA_Inv EU28'!N110-'TRA_Inv UK'!N110),('TRA_VEffInv EU28'!N110*'TRA_Vkm EU28'!N110-'TRA_VEffInv UK'!N110*'TRA_Vkm UK'!N110)/('TRA_Vkm EU28'!N110-'TRA_Vkm UK'!N110)),0)</f>
        <v>6.2827610043589912</v>
      </c>
      <c r="O110" s="102">
        <f>IFERROR(IFERROR(('TRA_VEffInv EU28'!O110*'TRA_Inv EU28'!O110-'TRA_VEffInv UK'!O110*'TRA_Inv UK'!O110)/('TRA_Inv EU28'!O110-'TRA_Inv UK'!O110),('TRA_VEffInv EU28'!O110*'TRA_Vkm EU28'!O110-'TRA_VEffInv UK'!O110*'TRA_Vkm UK'!O110)/('TRA_Vkm EU28'!O110-'TRA_Vkm UK'!O110)),0)</f>
        <v>5.9701128589074619</v>
      </c>
      <c r="P110" s="102">
        <f>IFERROR(IFERROR(('TRA_VEffInv EU28'!P110*'TRA_Inv EU28'!P110-'TRA_VEffInv UK'!P110*'TRA_Inv UK'!P110)/('TRA_Inv EU28'!P110-'TRA_Inv UK'!P110),('TRA_VEffInv EU28'!P110*'TRA_Vkm EU28'!P110-'TRA_VEffInv UK'!P110*'TRA_Vkm UK'!P110)/('TRA_Vkm EU28'!P110-'TRA_Vkm UK'!P110)),0)</f>
        <v>5.7777890981723932</v>
      </c>
      <c r="Q110" s="102">
        <f>IFERROR(IFERROR(('TRA_VEffInv EU28'!Q110*'TRA_Inv EU28'!Q110-'TRA_VEffInv UK'!Q110*'TRA_Inv UK'!Q110)/('TRA_Inv EU28'!Q110-'TRA_Inv UK'!Q110),('TRA_VEffInv EU28'!Q110*'TRA_Vkm EU28'!Q110-'TRA_VEffInv UK'!Q110*'TRA_Vkm UK'!Q110)/('TRA_Vkm EU28'!Q110-'TRA_Vkm UK'!Q110)),0)</f>
        <v>5.7557932950193864</v>
      </c>
      <c r="R110" s="102">
        <f>IFERROR(IFERROR(('TRA_VEffInv EU28'!R110*'TRA_Inv EU28'!R110-'TRA_VEffInv UK'!R110*'TRA_Inv UK'!R110)/('TRA_Inv EU28'!R110-'TRA_Inv UK'!R110),('TRA_VEffInv EU28'!R110*'TRA_Vkm EU28'!R110-'TRA_VEffInv UK'!R110*'TRA_Vkm UK'!R110)/('TRA_Vkm EU28'!R110-'TRA_Vkm UK'!R110)),0)</f>
        <v>5.5807002544187245</v>
      </c>
      <c r="S110" s="102">
        <f>IFERROR(IFERROR(('TRA_VEffInv EU28'!S110*'TRA_Inv EU28'!S110-'TRA_VEffInv UK'!S110*'TRA_Inv UK'!S110)/('TRA_Inv EU28'!S110-'TRA_Inv UK'!S110),('TRA_VEffInv EU28'!S110*'TRA_Vkm EU28'!S110-'TRA_VEffInv UK'!S110*'TRA_Vkm UK'!S110)/('TRA_Vkm EU28'!S110-'TRA_Vkm UK'!S110)),0)</f>
        <v>5.4812663673206234</v>
      </c>
      <c r="T110" s="102">
        <f>IFERROR(IFERROR(('TRA_VEffInv EU28'!T110*'TRA_Inv EU28'!T110-'TRA_VEffInv UK'!T110*'TRA_Inv UK'!T110)/('TRA_Inv EU28'!T110-'TRA_Inv UK'!T110),('TRA_VEffInv EU28'!T110*'TRA_Vkm EU28'!T110-'TRA_VEffInv UK'!T110*'TRA_Vkm UK'!T110)/('TRA_Vkm EU28'!T110-'TRA_Vkm UK'!T110)),0)</f>
        <v>5.2940916332902166</v>
      </c>
      <c r="U110" s="102">
        <f>IFERROR(IFERROR(('TRA_VEffInv EU28'!U110*'TRA_Inv EU28'!U110-'TRA_VEffInv UK'!U110*'TRA_Inv UK'!U110)/('TRA_Inv EU28'!U110-'TRA_Inv UK'!U110),('TRA_VEffInv EU28'!U110*'TRA_Vkm EU28'!U110-'TRA_VEffInv UK'!U110*'TRA_Vkm UK'!U110)/('TRA_Vkm EU28'!U110-'TRA_Vkm UK'!U110)),0)</f>
        <v>5.2142531527328781</v>
      </c>
      <c r="V110" s="102">
        <f>IFERROR(IFERROR(('TRA_VEffInv EU28'!V110*'TRA_Inv EU28'!V110-'TRA_VEffInv UK'!V110*'TRA_Inv UK'!V110)/('TRA_Inv EU28'!V110-'TRA_Inv UK'!V110),('TRA_VEffInv EU28'!V110*'TRA_Vkm EU28'!V110-'TRA_VEffInv UK'!V110*'TRA_Vkm UK'!V110)/('TRA_Vkm EU28'!V110-'TRA_Vkm UK'!V110)),0)</f>
        <v>5.1877097918966353</v>
      </c>
      <c r="W110" s="102">
        <f>IFERROR(IFERROR(('TRA_VEffInv EU28'!W110*'TRA_Inv EU28'!W110-'TRA_VEffInv UK'!W110*'TRA_Inv UK'!W110)/('TRA_Inv EU28'!W110-'TRA_Inv UK'!W110),('TRA_VEffInv EU28'!W110*'TRA_Vkm EU28'!W110-'TRA_VEffInv UK'!W110*'TRA_Vkm UK'!W110)/('TRA_Vkm EU28'!W110-'TRA_Vkm UK'!W110)),0)</f>
        <v>5.1640684825108973</v>
      </c>
      <c r="X110" s="102">
        <f>IFERROR(IFERROR(('TRA_VEffInv EU28'!X110*'TRA_Inv EU28'!X110-'TRA_VEffInv UK'!X110*'TRA_Inv UK'!X110)/('TRA_Inv EU28'!X110-'TRA_Inv UK'!X110),('TRA_VEffInv EU28'!X110*'TRA_Vkm EU28'!X110-'TRA_VEffInv UK'!X110*'TRA_Vkm UK'!X110)/('TRA_Vkm EU28'!X110-'TRA_Vkm UK'!X110)),0)</f>
        <v>5.1197978208406392</v>
      </c>
      <c r="Y110" s="102">
        <f>IFERROR(IFERROR(('TRA_VEffInv EU28'!Y110*'TRA_Inv EU28'!Y110-'TRA_VEffInv UK'!Y110*'TRA_Inv UK'!Y110)/('TRA_Inv EU28'!Y110-'TRA_Inv UK'!Y110),('TRA_VEffInv EU28'!Y110*'TRA_Vkm EU28'!Y110-'TRA_VEffInv UK'!Y110*'TRA_Vkm UK'!Y110)/('TRA_Vkm EU28'!Y110-'TRA_Vkm UK'!Y110)),0)</f>
        <v>5.0825720131354997</v>
      </c>
      <c r="Z110" s="102">
        <f>IFERROR(IFERROR(('TRA_VEffInv EU28'!Z110*'TRA_Inv EU28'!Z110-'TRA_VEffInv UK'!Z110*'TRA_Inv UK'!Z110)/('TRA_Inv EU28'!Z110-'TRA_Inv UK'!Z110),('TRA_VEffInv EU28'!Z110*'TRA_Vkm EU28'!Z110-'TRA_VEffInv UK'!Z110*'TRA_Vkm UK'!Z110)/('TRA_Vkm EU28'!Z110-'TRA_Vkm UK'!Z110)),0)</f>
        <v>5.0429165536085474</v>
      </c>
      <c r="AA110" s="102">
        <f>IFERROR(IFERROR(('TRA_VEffInv EU28'!AA110*'TRA_Inv EU28'!AA110-'TRA_VEffInv UK'!AA110*'TRA_Inv UK'!AA110)/('TRA_Inv EU28'!AA110-'TRA_Inv UK'!AA110),('TRA_VEffInv EU28'!AA110*'TRA_Vkm EU28'!AA110-'TRA_VEffInv UK'!AA110*'TRA_Vkm UK'!AA110)/('TRA_Vkm EU28'!AA110-'TRA_Vkm UK'!AA110)),0)</f>
        <v>5.0012833715417173</v>
      </c>
      <c r="AB110" s="102">
        <f>IFERROR(IFERROR(('TRA_VEffInv EU28'!AB110*'TRA_Inv EU28'!AB110-'TRA_VEffInv UK'!AB110*'TRA_Inv UK'!AB110)/('TRA_Inv EU28'!AB110-'TRA_Inv UK'!AB110),('TRA_VEffInv EU28'!AB110*'TRA_Vkm EU28'!AB110-'TRA_VEffInv UK'!AB110*'TRA_Vkm UK'!AB110)/('TRA_Vkm EU28'!AB110-'TRA_Vkm UK'!AB110)),0)</f>
        <v>4.9662332743842166</v>
      </c>
      <c r="AC110" s="102">
        <f>IFERROR(IFERROR(('TRA_VEffInv EU28'!AC110*'TRA_Inv EU28'!AC110-'TRA_VEffInv UK'!AC110*'TRA_Inv UK'!AC110)/('TRA_Inv EU28'!AC110-'TRA_Inv UK'!AC110),('TRA_VEffInv EU28'!AC110*'TRA_Vkm EU28'!AC110-'TRA_VEffInv UK'!AC110*'TRA_Vkm UK'!AC110)/('TRA_Vkm EU28'!AC110-'TRA_Vkm UK'!AC110)),0)</f>
        <v>4.9251437547770509</v>
      </c>
      <c r="AD110" s="102">
        <f>IFERROR(IFERROR(('TRA_VEffInv EU28'!AD110*'TRA_Inv EU28'!AD110-'TRA_VEffInv UK'!AD110*'TRA_Inv UK'!AD110)/('TRA_Inv EU28'!AD110-'TRA_Inv UK'!AD110),('TRA_VEffInv EU28'!AD110*'TRA_Vkm EU28'!AD110-'TRA_VEffInv UK'!AD110*'TRA_Vkm UK'!AD110)/('TRA_Vkm EU28'!AD110-'TRA_Vkm UK'!AD110)),0)</f>
        <v>4.885429050689682</v>
      </c>
      <c r="AE110" s="102">
        <f>IFERROR(IFERROR(('TRA_VEffInv EU28'!AE110*'TRA_Inv EU28'!AE110-'TRA_VEffInv UK'!AE110*'TRA_Inv UK'!AE110)/('TRA_Inv EU28'!AE110-'TRA_Inv UK'!AE110),('TRA_VEffInv EU28'!AE110*'TRA_Vkm EU28'!AE110-'TRA_VEffInv UK'!AE110*'TRA_Vkm UK'!AE110)/('TRA_Vkm EU28'!AE110-'TRA_Vkm UK'!AE110)),0)</f>
        <v>4.846674701803857</v>
      </c>
      <c r="AF110" s="102">
        <f>IFERROR(IFERROR(('TRA_VEffInv EU28'!AF110*'TRA_Inv EU28'!AF110-'TRA_VEffInv UK'!AF110*'TRA_Inv UK'!AF110)/('TRA_Inv EU28'!AF110-'TRA_Inv UK'!AF110),('TRA_VEffInv EU28'!AF110*'TRA_Vkm EU28'!AF110-'TRA_VEffInv UK'!AF110*'TRA_Vkm UK'!AF110)/('TRA_Vkm EU28'!AF110-'TRA_Vkm UK'!AF110)),0)</f>
        <v>4.8084673614707878</v>
      </c>
      <c r="AG110" s="102">
        <f>IFERROR(IFERROR(('TRA_VEffInv EU28'!AG110*'TRA_Inv EU28'!AG110-'TRA_VEffInv UK'!AG110*'TRA_Inv UK'!AG110)/('TRA_Inv EU28'!AG110-'TRA_Inv UK'!AG110),('TRA_VEffInv EU28'!AG110*'TRA_Vkm EU28'!AG110-'TRA_VEffInv UK'!AG110*'TRA_Vkm UK'!AG110)/('TRA_Vkm EU28'!AG110-'TRA_Vkm UK'!AG110)),0)</f>
        <v>4.7744704745595676</v>
      </c>
      <c r="AH110" s="102">
        <f>IFERROR(IFERROR(('TRA_VEffInv EU28'!AH110*'TRA_Inv EU28'!AH110-'TRA_VEffInv UK'!AH110*'TRA_Inv UK'!AH110)/('TRA_Inv EU28'!AH110-'TRA_Inv UK'!AH110),('TRA_VEffInv EU28'!AH110*'TRA_Vkm EU28'!AH110-'TRA_VEffInv UK'!AH110*'TRA_Vkm UK'!AH110)/('TRA_Vkm EU28'!AH110-'TRA_Vkm UK'!AH110)),0)</f>
        <v>4.7422083281350034</v>
      </c>
      <c r="AI110" s="102">
        <f>IFERROR(IFERROR(('TRA_VEffInv EU28'!AI110*'TRA_Inv EU28'!AI110-'TRA_VEffInv UK'!AI110*'TRA_Inv UK'!AI110)/('TRA_Inv EU28'!AI110-'TRA_Inv UK'!AI110),('TRA_VEffInv EU28'!AI110*'TRA_Vkm EU28'!AI110-'TRA_VEffInv UK'!AI110*'TRA_Vkm UK'!AI110)/('TRA_Vkm EU28'!AI110-'TRA_Vkm UK'!AI110)),0)</f>
        <v>4.7136705747214691</v>
      </c>
      <c r="AJ110" s="102">
        <f>IFERROR(IFERROR(('TRA_VEffInv EU28'!AJ110*'TRA_Inv EU28'!AJ110-'TRA_VEffInv UK'!AJ110*'TRA_Inv UK'!AJ110)/('TRA_Inv EU28'!AJ110-'TRA_Inv UK'!AJ110),('TRA_VEffInv EU28'!AJ110*'TRA_Vkm EU28'!AJ110-'TRA_VEffInv UK'!AJ110*'TRA_Vkm UK'!AJ110)/('TRA_Vkm EU28'!AJ110-'TRA_Vkm UK'!AJ110)),0)</f>
        <v>4.6827718685219955</v>
      </c>
      <c r="AK110" s="102">
        <f>IFERROR(IFERROR(('TRA_VEffInv EU28'!AK110*'TRA_Inv EU28'!AK110-'TRA_VEffInv UK'!AK110*'TRA_Inv UK'!AK110)/('TRA_Inv EU28'!AK110-'TRA_Inv UK'!AK110),('TRA_VEffInv EU28'!AK110*'TRA_Vkm EU28'!AK110-'TRA_VEffInv UK'!AK110*'TRA_Vkm UK'!AK110)/('TRA_Vkm EU28'!AK110-'TRA_Vkm UK'!AK110)),0)</f>
        <v>4.6525721490591536</v>
      </c>
      <c r="AL110" s="102">
        <f>IFERROR(IFERROR(('TRA_VEffInv EU28'!AL110*'TRA_Inv EU28'!AL110-'TRA_VEffInv UK'!AL110*'TRA_Inv UK'!AL110)/('TRA_Inv EU28'!AL110-'TRA_Inv UK'!AL110),('TRA_VEffInv EU28'!AL110*'TRA_Vkm EU28'!AL110-'TRA_VEffInv UK'!AL110*'TRA_Vkm UK'!AL110)/('TRA_Vkm EU28'!AL110-'TRA_Vkm UK'!AL110)),0)</f>
        <v>4.6227563400371086</v>
      </c>
      <c r="AM110" s="102">
        <f>IFERROR(IFERROR(('TRA_VEffInv EU28'!AM110*'TRA_Inv EU28'!AM110-'TRA_VEffInv UK'!AM110*'TRA_Inv UK'!AM110)/('TRA_Inv EU28'!AM110-'TRA_Inv UK'!AM110),('TRA_VEffInv EU28'!AM110*'TRA_Vkm EU28'!AM110-'TRA_VEffInv UK'!AM110*'TRA_Vkm UK'!AM110)/('TRA_Vkm EU28'!AM110-'TRA_Vkm UK'!AM110)),0)</f>
        <v>4.5932045729646989</v>
      </c>
      <c r="AN110" s="102">
        <f>IFERROR(IFERROR(('TRA_VEffInv EU28'!AN110*'TRA_Inv EU28'!AN110-'TRA_VEffInv UK'!AN110*'TRA_Inv UK'!AN110)/('TRA_Inv EU28'!AN110-'TRA_Inv UK'!AN110),('TRA_VEffInv EU28'!AN110*'TRA_Vkm EU28'!AN110-'TRA_VEffInv UK'!AN110*'TRA_Vkm UK'!AN110)/('TRA_Vkm EU28'!AN110-'TRA_Vkm UK'!AN110)),0)</f>
        <v>4.5643429498930228</v>
      </c>
      <c r="AO110" s="102">
        <f>IFERROR(IFERROR(('TRA_VEffInv EU28'!AO110*'TRA_Inv EU28'!AO110-'TRA_VEffInv UK'!AO110*'TRA_Inv UK'!AO110)/('TRA_Inv EU28'!AO110-'TRA_Inv UK'!AO110),('TRA_VEffInv EU28'!AO110*'TRA_Vkm EU28'!AO110-'TRA_VEffInv UK'!AO110*'TRA_Vkm UK'!AO110)/('TRA_Vkm EU28'!AO110-'TRA_Vkm UK'!AO110)),0)</f>
        <v>4.5356148755374051</v>
      </c>
      <c r="AP110" s="102">
        <f>IFERROR(IFERROR(('TRA_VEffInv EU28'!AP110*'TRA_Inv EU28'!AP110-'TRA_VEffInv UK'!AP110*'TRA_Inv UK'!AP110)/('TRA_Inv EU28'!AP110-'TRA_Inv UK'!AP110),('TRA_VEffInv EU28'!AP110*'TRA_Vkm EU28'!AP110-'TRA_VEffInv UK'!AP110*'TRA_Vkm UK'!AP110)/('TRA_Vkm EU28'!AP110-'TRA_Vkm UK'!AP110)),0)</f>
        <v>4.507597238470133</v>
      </c>
      <c r="AQ110" s="102">
        <f>IFERROR(IFERROR(('TRA_VEffInv EU28'!AQ110*'TRA_Inv EU28'!AQ110-'TRA_VEffInv UK'!AQ110*'TRA_Inv UK'!AQ110)/('TRA_Inv EU28'!AQ110-'TRA_Inv UK'!AQ110),('TRA_VEffInv EU28'!AQ110*'TRA_Vkm EU28'!AQ110-'TRA_VEffInv UK'!AQ110*'TRA_Vkm UK'!AQ110)/('TRA_Vkm EU28'!AQ110-'TRA_Vkm UK'!AQ110)),0)</f>
        <v>4.4795967136915138</v>
      </c>
      <c r="AR110" s="102">
        <f>IFERROR(IFERROR(('TRA_VEffInv EU28'!AR110*'TRA_Inv EU28'!AR110-'TRA_VEffInv UK'!AR110*'TRA_Inv UK'!AR110)/('TRA_Inv EU28'!AR110-'TRA_Inv UK'!AR110),('TRA_VEffInv EU28'!AR110*'TRA_Vkm EU28'!AR110-'TRA_VEffInv UK'!AR110*'TRA_Vkm UK'!AR110)/('TRA_Vkm EU28'!AR110-'TRA_Vkm UK'!AR110)),0)</f>
        <v>4.4527531289041091</v>
      </c>
      <c r="AS110" s="102">
        <f>IFERROR(IFERROR(('TRA_VEffInv EU28'!AS110*'TRA_Inv EU28'!AS110-'TRA_VEffInv UK'!AS110*'TRA_Inv UK'!AS110)/('TRA_Inv EU28'!AS110-'TRA_Inv UK'!AS110),('TRA_VEffInv EU28'!AS110*'TRA_Vkm EU28'!AS110-'TRA_VEffInv UK'!AS110*'TRA_Vkm UK'!AS110)/('TRA_Vkm EU28'!AS110-'TRA_Vkm UK'!AS110)),0)</f>
        <v>4.4261022843105717</v>
      </c>
      <c r="AT110" s="102">
        <f>IFERROR(IFERROR(('TRA_VEffInv EU28'!AT110*'TRA_Inv EU28'!AT110-'TRA_VEffInv UK'!AT110*'TRA_Inv UK'!AT110)/('TRA_Inv EU28'!AT110-'TRA_Inv UK'!AT110),('TRA_VEffInv EU28'!AT110*'TRA_Vkm EU28'!AT110-'TRA_VEffInv UK'!AT110*'TRA_Vkm UK'!AT110)/('TRA_Vkm EU28'!AT110-'TRA_Vkm UK'!AT110)),0)</f>
        <v>4.4004063949063559</v>
      </c>
      <c r="AU110" s="102">
        <f>IFERROR(IFERROR(('TRA_VEffInv EU28'!AU110*'TRA_Inv EU28'!AU110-'TRA_VEffInv UK'!AU110*'TRA_Inv UK'!AU110)/('TRA_Inv EU28'!AU110-'TRA_Inv UK'!AU110),('TRA_VEffInv EU28'!AU110*'TRA_Vkm EU28'!AU110-'TRA_VEffInv UK'!AU110*'TRA_Vkm UK'!AU110)/('TRA_Vkm EU28'!AU110-'TRA_Vkm UK'!AU110)),0)</f>
        <v>4.3747741123752837</v>
      </c>
      <c r="AV110" s="102">
        <f>IFERROR(IFERROR(('TRA_VEffInv EU28'!AV110*'TRA_Inv EU28'!AV110-'TRA_VEffInv UK'!AV110*'TRA_Inv UK'!AV110)/('TRA_Inv EU28'!AV110-'TRA_Inv UK'!AV110),('TRA_VEffInv EU28'!AV110*'TRA_Vkm EU28'!AV110-'TRA_VEffInv UK'!AV110*'TRA_Vkm UK'!AV110)/('TRA_Vkm EU28'!AV110-'TRA_Vkm UK'!AV110)),0)</f>
        <v>4.3502193986293278</v>
      </c>
      <c r="AW110" s="102">
        <f>IFERROR(IFERROR(('TRA_VEffInv EU28'!AW110*'TRA_Inv EU28'!AW110-'TRA_VEffInv UK'!AW110*'TRA_Inv UK'!AW110)/('TRA_Inv EU28'!AW110-'TRA_Inv UK'!AW110),('TRA_VEffInv EU28'!AW110*'TRA_Vkm EU28'!AW110-'TRA_VEffInv UK'!AW110*'TRA_Vkm UK'!AW110)/('TRA_Vkm EU28'!AW110-'TRA_Vkm UK'!AW110)),0)</f>
        <v>4.3256516603210962</v>
      </c>
      <c r="AX110" s="102">
        <f>IFERROR(IFERROR(('TRA_VEffInv EU28'!AX110*'TRA_Inv EU28'!AX110-'TRA_VEffInv UK'!AX110*'TRA_Inv UK'!AX110)/('TRA_Inv EU28'!AX110-'TRA_Inv UK'!AX110),('TRA_VEffInv EU28'!AX110*'TRA_Vkm EU28'!AX110-'TRA_VEffInv UK'!AX110*'TRA_Vkm UK'!AX110)/('TRA_Vkm EU28'!AX110-'TRA_Vkm UK'!AX110)),0)</f>
        <v>4.3017556229884875</v>
      </c>
      <c r="AY110" s="102">
        <f>IFERROR(IFERROR(('TRA_VEffInv EU28'!AY110*'TRA_Inv EU28'!AY110-'TRA_VEffInv UK'!AY110*'TRA_Inv UK'!AY110)/('TRA_Inv EU28'!AY110-'TRA_Inv UK'!AY110),('TRA_VEffInv EU28'!AY110*'TRA_Vkm EU28'!AY110-'TRA_VEffInv UK'!AY110*'TRA_Vkm UK'!AY110)/('TRA_Vkm EU28'!AY110-'TRA_Vkm UK'!AY110)),0)</f>
        <v>4.2776228963206302</v>
      </c>
      <c r="AZ110" s="102">
        <f>IFERROR(IFERROR(('TRA_VEffInv EU28'!AZ110*'TRA_Inv EU28'!AZ110-'TRA_VEffInv UK'!AZ110*'TRA_Inv UK'!AZ110)/('TRA_Inv EU28'!AZ110-'TRA_Inv UK'!AZ110),('TRA_VEffInv EU28'!AZ110*'TRA_Vkm EU28'!AZ110-'TRA_VEffInv UK'!AZ110*'TRA_Vkm UK'!AZ110)/('TRA_Vkm EU28'!AZ110-'TRA_Vkm UK'!AZ110)),0)</f>
        <v>4.2534000914096266</v>
      </c>
    </row>
    <row r="111" spans="1:52">
      <c r="A111" s="103" t="s">
        <v>141</v>
      </c>
      <c r="B111" s="90"/>
      <c r="C111" s="90">
        <f>IFERROR(IFERROR(('TRA_VEffInv EU28'!C111*'TRA_Inv EU28'!C111-'TRA_VEffInv UK'!C111*'TRA_Inv UK'!C111)/('TRA_Inv EU28'!C111-'TRA_Inv UK'!C111),('TRA_VEffInv EU28'!C111*'TRA_Vkm EU28'!C111-'TRA_VEffInv UK'!C111*'TRA_Vkm UK'!C111)/('TRA_Vkm EU28'!C111-'TRA_Vkm UK'!C111)),0)</f>
        <v>8.5514219698305443</v>
      </c>
      <c r="D111" s="90">
        <f>IFERROR(IFERROR(('TRA_VEffInv EU28'!D111*'TRA_Inv EU28'!D111-'TRA_VEffInv UK'!D111*'TRA_Inv UK'!D111)/('TRA_Inv EU28'!D111-'TRA_Inv UK'!D111),('TRA_VEffInv EU28'!D111*'TRA_Vkm EU28'!D111-'TRA_VEffInv UK'!D111*'TRA_Vkm UK'!D111)/('TRA_Vkm EU28'!D111-'TRA_Vkm UK'!D111)),0)</f>
        <v>7.3158783757375518</v>
      </c>
      <c r="E111" s="90">
        <f>IFERROR(IFERROR(('TRA_VEffInv EU28'!E111*'TRA_Inv EU28'!E111-'TRA_VEffInv UK'!E111*'TRA_Inv UK'!E111)/('TRA_Inv EU28'!E111-'TRA_Inv UK'!E111),('TRA_VEffInv EU28'!E111*'TRA_Vkm EU28'!E111-'TRA_VEffInv UK'!E111*'TRA_Vkm UK'!E111)/('TRA_Vkm EU28'!E111-'TRA_Vkm UK'!E111)),0)</f>
        <v>7.3881721839017427</v>
      </c>
      <c r="F111" s="90">
        <f>IFERROR(IFERROR(('TRA_VEffInv EU28'!F111*'TRA_Inv EU28'!F111-'TRA_VEffInv UK'!F111*'TRA_Inv UK'!F111)/('TRA_Inv EU28'!F111-'TRA_Inv UK'!F111),('TRA_VEffInv EU28'!F111*'TRA_Vkm EU28'!F111-'TRA_VEffInv UK'!F111*'TRA_Vkm UK'!F111)/('TRA_Vkm EU28'!F111-'TRA_Vkm UK'!F111)),0)</f>
        <v>8.2526216232559797</v>
      </c>
      <c r="G111" s="90">
        <f>IFERROR(IFERROR(('TRA_VEffInv EU28'!G111*'TRA_Inv EU28'!G111-'TRA_VEffInv UK'!G111*'TRA_Inv UK'!G111)/('TRA_Inv EU28'!G111-'TRA_Inv UK'!G111),('TRA_VEffInv EU28'!G111*'TRA_Vkm EU28'!G111-'TRA_VEffInv UK'!G111*'TRA_Vkm UK'!G111)/('TRA_Vkm EU28'!G111-'TRA_Vkm UK'!G111)),0)</f>
        <v>8.639356733015088</v>
      </c>
      <c r="H111" s="90">
        <f>IFERROR(IFERROR(('TRA_VEffInv EU28'!H111*'TRA_Inv EU28'!H111-'TRA_VEffInv UK'!H111*'TRA_Inv UK'!H111)/('TRA_Inv EU28'!H111-'TRA_Inv UK'!H111),('TRA_VEffInv EU28'!H111*'TRA_Vkm EU28'!H111-'TRA_VEffInv UK'!H111*'TRA_Vkm UK'!H111)/('TRA_Vkm EU28'!H111-'TRA_Vkm UK'!H111)),0)</f>
        <v>7.490444351738728</v>
      </c>
      <c r="I111" s="90">
        <f>IFERROR(IFERROR(('TRA_VEffInv EU28'!I111*'TRA_Inv EU28'!I111-'TRA_VEffInv UK'!I111*'TRA_Inv UK'!I111)/('TRA_Inv EU28'!I111-'TRA_Inv UK'!I111),('TRA_VEffInv EU28'!I111*'TRA_Vkm EU28'!I111-'TRA_VEffInv UK'!I111*'TRA_Vkm UK'!I111)/('TRA_Vkm EU28'!I111-'TRA_Vkm UK'!I111)),0)</f>
        <v>7.2813809966966563</v>
      </c>
      <c r="J111" s="90">
        <f>IFERROR(IFERROR(('TRA_VEffInv EU28'!J111*'TRA_Inv EU28'!J111-'TRA_VEffInv UK'!J111*'TRA_Inv UK'!J111)/('TRA_Inv EU28'!J111-'TRA_Inv UK'!J111),('TRA_VEffInv EU28'!J111*'TRA_Vkm EU28'!J111-'TRA_VEffInv UK'!J111*'TRA_Vkm UK'!J111)/('TRA_Vkm EU28'!J111-'TRA_Vkm UK'!J111)),0)</f>
        <v>7.646465613987659</v>
      </c>
      <c r="K111" s="90">
        <f>IFERROR(IFERROR(('TRA_VEffInv EU28'!K111*'TRA_Inv EU28'!K111-'TRA_VEffInv UK'!K111*'TRA_Inv UK'!K111)/('TRA_Inv EU28'!K111-'TRA_Inv UK'!K111),('TRA_VEffInv EU28'!K111*'TRA_Vkm EU28'!K111-'TRA_VEffInv UK'!K111*'TRA_Vkm UK'!K111)/('TRA_Vkm EU28'!K111-'TRA_Vkm UK'!K111)),0)</f>
        <v>7.6875523633575025</v>
      </c>
      <c r="L111" s="90">
        <f>IFERROR(IFERROR(('TRA_VEffInv EU28'!L111*'TRA_Inv EU28'!L111-'TRA_VEffInv UK'!L111*'TRA_Inv UK'!L111)/('TRA_Inv EU28'!L111-'TRA_Inv UK'!L111),('TRA_VEffInv EU28'!L111*'TRA_Vkm EU28'!L111-'TRA_VEffInv UK'!L111*'TRA_Vkm UK'!L111)/('TRA_Vkm EU28'!L111-'TRA_Vkm UK'!L111)),0)</f>
        <v>7.4130450019617786</v>
      </c>
      <c r="M111" s="90">
        <f>IFERROR(IFERROR(('TRA_VEffInv EU28'!M111*'TRA_Inv EU28'!M111-'TRA_VEffInv UK'!M111*'TRA_Inv UK'!M111)/('TRA_Inv EU28'!M111-'TRA_Inv UK'!M111),('TRA_VEffInv EU28'!M111*'TRA_Vkm EU28'!M111-'TRA_VEffInv UK'!M111*'TRA_Vkm UK'!M111)/('TRA_Vkm EU28'!M111-'TRA_Vkm UK'!M111)),0)</f>
        <v>8.0596796637655341</v>
      </c>
      <c r="N111" s="90">
        <f>IFERROR(IFERROR(('TRA_VEffInv EU28'!N111*'TRA_Inv EU28'!N111-'TRA_VEffInv UK'!N111*'TRA_Inv UK'!N111)/('TRA_Inv EU28'!N111-'TRA_Inv UK'!N111),('TRA_VEffInv EU28'!N111*'TRA_Vkm EU28'!N111-'TRA_VEffInv UK'!N111*'TRA_Vkm UK'!N111)/('TRA_Vkm EU28'!N111-'TRA_Vkm UK'!N111)),0)</f>
        <v>7.9056852325559506</v>
      </c>
      <c r="O111" s="90">
        <f>IFERROR(IFERROR(('TRA_VEffInv EU28'!O111*'TRA_Inv EU28'!O111-'TRA_VEffInv UK'!O111*'TRA_Inv UK'!O111)/('TRA_Inv EU28'!O111-'TRA_Inv UK'!O111),('TRA_VEffInv EU28'!O111*'TRA_Vkm EU28'!O111-'TRA_VEffInv UK'!O111*'TRA_Vkm UK'!O111)/('TRA_Vkm EU28'!O111-'TRA_Vkm UK'!O111)),0)</f>
        <v>7.4809572754938634</v>
      </c>
      <c r="P111" s="90">
        <f>IFERROR(IFERROR(('TRA_VEffInv EU28'!P111*'TRA_Inv EU28'!P111-'TRA_VEffInv UK'!P111*'TRA_Inv UK'!P111)/('TRA_Inv EU28'!P111-'TRA_Inv UK'!P111),('TRA_VEffInv EU28'!P111*'TRA_Vkm EU28'!P111-'TRA_VEffInv UK'!P111*'TRA_Vkm UK'!P111)/('TRA_Vkm EU28'!P111-'TRA_Vkm UK'!P111)),0)</f>
        <v>6.7405031344633075</v>
      </c>
      <c r="Q111" s="90">
        <f>IFERROR(IFERROR(('TRA_VEffInv EU28'!Q111*'TRA_Inv EU28'!Q111-'TRA_VEffInv UK'!Q111*'TRA_Inv UK'!Q111)/('TRA_Inv EU28'!Q111-'TRA_Inv UK'!Q111),('TRA_VEffInv EU28'!Q111*'TRA_Vkm EU28'!Q111-'TRA_VEffInv UK'!Q111*'TRA_Vkm UK'!Q111)/('TRA_Vkm EU28'!Q111-'TRA_Vkm UK'!Q111)),0)</f>
        <v>7.370357239566478</v>
      </c>
      <c r="R111" s="90">
        <f>IFERROR(IFERROR(('TRA_VEffInv EU28'!R111*'TRA_Inv EU28'!R111-'TRA_VEffInv UK'!R111*'TRA_Inv UK'!R111)/('TRA_Inv EU28'!R111-'TRA_Inv UK'!R111),('TRA_VEffInv EU28'!R111*'TRA_Vkm EU28'!R111-'TRA_VEffInv UK'!R111*'TRA_Vkm UK'!R111)/('TRA_Vkm EU28'!R111-'TRA_Vkm UK'!R111)),0)</f>
        <v>6.7515735624957314</v>
      </c>
      <c r="S111" s="90">
        <f>IFERROR(IFERROR(('TRA_VEffInv EU28'!S111*'TRA_Inv EU28'!S111-'TRA_VEffInv UK'!S111*'TRA_Inv UK'!S111)/('TRA_Inv EU28'!S111-'TRA_Inv UK'!S111),('TRA_VEffInv EU28'!S111*'TRA_Vkm EU28'!S111-'TRA_VEffInv UK'!S111*'TRA_Vkm UK'!S111)/('TRA_Vkm EU28'!S111-'TRA_Vkm UK'!S111)),0)</f>
        <v>6.6878281965556248</v>
      </c>
      <c r="T111" s="90">
        <f>IFERROR(IFERROR(('TRA_VEffInv EU28'!T111*'TRA_Inv EU28'!T111-'TRA_VEffInv UK'!T111*'TRA_Inv UK'!T111)/('TRA_Inv EU28'!T111-'TRA_Inv UK'!T111),('TRA_VEffInv EU28'!T111*'TRA_Vkm EU28'!T111-'TRA_VEffInv UK'!T111*'TRA_Vkm UK'!T111)/('TRA_Vkm EU28'!T111-'TRA_Vkm UK'!T111)),0)</f>
        <v>6.0736901453664123</v>
      </c>
      <c r="U111" s="90">
        <f>IFERROR(IFERROR(('TRA_VEffInv EU28'!U111*'TRA_Inv EU28'!U111-'TRA_VEffInv UK'!U111*'TRA_Inv UK'!U111)/('TRA_Inv EU28'!U111-'TRA_Inv UK'!U111),('TRA_VEffInv EU28'!U111*'TRA_Vkm EU28'!U111-'TRA_VEffInv UK'!U111*'TRA_Vkm UK'!U111)/('TRA_Vkm EU28'!U111-'TRA_Vkm UK'!U111)),0)</f>
        <v>6.0501944105387553</v>
      </c>
      <c r="V111" s="90">
        <f>IFERROR(IFERROR(('TRA_VEffInv EU28'!V111*'TRA_Inv EU28'!V111-'TRA_VEffInv UK'!V111*'TRA_Inv UK'!V111)/('TRA_Inv EU28'!V111-'TRA_Inv UK'!V111),('TRA_VEffInv EU28'!V111*'TRA_Vkm EU28'!V111-'TRA_VEffInv UK'!V111*'TRA_Vkm UK'!V111)/('TRA_Vkm EU28'!V111-'TRA_Vkm UK'!V111)),0)</f>
        <v>6.2543343218768177</v>
      </c>
      <c r="W111" s="90">
        <f>IFERROR(IFERROR(('TRA_VEffInv EU28'!W111*'TRA_Inv EU28'!W111-'TRA_VEffInv UK'!W111*'TRA_Inv UK'!W111)/('TRA_Inv EU28'!W111-'TRA_Inv UK'!W111),('TRA_VEffInv EU28'!W111*'TRA_Vkm EU28'!W111-'TRA_VEffInv UK'!W111*'TRA_Vkm UK'!W111)/('TRA_Vkm EU28'!W111-'TRA_Vkm UK'!W111)),0)</f>
        <v>6.2547617868480323</v>
      </c>
      <c r="X111" s="90">
        <f>IFERROR(IFERROR(('TRA_VEffInv EU28'!X111*'TRA_Inv EU28'!X111-'TRA_VEffInv UK'!X111*'TRA_Inv UK'!X111)/('TRA_Inv EU28'!X111-'TRA_Inv UK'!X111),('TRA_VEffInv EU28'!X111*'TRA_Vkm EU28'!X111-'TRA_VEffInv UK'!X111*'TRA_Vkm UK'!X111)/('TRA_Vkm EU28'!X111-'TRA_Vkm UK'!X111)),0)</f>
        <v>6.2275906678749813</v>
      </c>
      <c r="Y111" s="90">
        <f>IFERROR(IFERROR(('TRA_VEffInv EU28'!Y111*'TRA_Inv EU28'!Y111-'TRA_VEffInv UK'!Y111*'TRA_Inv UK'!Y111)/('TRA_Inv EU28'!Y111-'TRA_Inv UK'!Y111),('TRA_VEffInv EU28'!Y111*'TRA_Vkm EU28'!Y111-'TRA_VEffInv UK'!Y111*'TRA_Vkm UK'!Y111)/('TRA_Vkm EU28'!Y111-'TRA_Vkm UK'!Y111)),0)</f>
        <v>6.1986442076960095</v>
      </c>
      <c r="Z111" s="90">
        <f>IFERROR(IFERROR(('TRA_VEffInv EU28'!Z111*'TRA_Inv EU28'!Z111-'TRA_VEffInv UK'!Z111*'TRA_Inv UK'!Z111)/('TRA_Inv EU28'!Z111-'TRA_Inv UK'!Z111),('TRA_VEffInv EU28'!Z111*'TRA_Vkm EU28'!Z111-'TRA_VEffInv UK'!Z111*'TRA_Vkm UK'!Z111)/('TRA_Vkm EU28'!Z111-'TRA_Vkm UK'!Z111)),0)</f>
        <v>6.1616194676654867</v>
      </c>
      <c r="AA111" s="90">
        <f>IFERROR(IFERROR(('TRA_VEffInv EU28'!AA111*'TRA_Inv EU28'!AA111-'TRA_VEffInv UK'!AA111*'TRA_Inv UK'!AA111)/('TRA_Inv EU28'!AA111-'TRA_Inv UK'!AA111),('TRA_VEffInv EU28'!AA111*'TRA_Vkm EU28'!AA111-'TRA_VEffInv UK'!AA111*'TRA_Vkm UK'!AA111)/('TRA_Vkm EU28'!AA111-'TRA_Vkm UK'!AA111)),0)</f>
        <v>6.1158198452102503</v>
      </c>
      <c r="AB111" s="90">
        <f>IFERROR(IFERROR(('TRA_VEffInv EU28'!AB111*'TRA_Inv EU28'!AB111-'TRA_VEffInv UK'!AB111*'TRA_Inv UK'!AB111)/('TRA_Inv EU28'!AB111-'TRA_Inv UK'!AB111),('TRA_VEffInv EU28'!AB111*'TRA_Vkm EU28'!AB111-'TRA_VEffInv UK'!AB111*'TRA_Vkm UK'!AB111)/('TRA_Vkm EU28'!AB111-'TRA_Vkm UK'!AB111)),0)</f>
        <v>6.0773183382444902</v>
      </c>
      <c r="AC111" s="90">
        <f>IFERROR(IFERROR(('TRA_VEffInv EU28'!AC111*'TRA_Inv EU28'!AC111-'TRA_VEffInv UK'!AC111*'TRA_Inv UK'!AC111)/('TRA_Inv EU28'!AC111-'TRA_Inv UK'!AC111),('TRA_VEffInv EU28'!AC111*'TRA_Vkm EU28'!AC111-'TRA_VEffInv UK'!AC111*'TRA_Vkm UK'!AC111)/('TRA_Vkm EU28'!AC111-'TRA_Vkm UK'!AC111)),0)</f>
        <v>6.0319359110239281</v>
      </c>
      <c r="AD111" s="90">
        <f>IFERROR(IFERROR(('TRA_VEffInv EU28'!AD111*'TRA_Inv EU28'!AD111-'TRA_VEffInv UK'!AD111*'TRA_Inv UK'!AD111)/('TRA_Inv EU28'!AD111-'TRA_Inv UK'!AD111),('TRA_VEffInv EU28'!AD111*'TRA_Vkm EU28'!AD111-'TRA_VEffInv UK'!AD111*'TRA_Vkm UK'!AD111)/('TRA_Vkm EU28'!AD111-'TRA_Vkm UK'!AD111)),0)</f>
        <v>5.9895315414673558</v>
      </c>
      <c r="AE111" s="90">
        <f>IFERROR(IFERROR(('TRA_VEffInv EU28'!AE111*'TRA_Inv EU28'!AE111-'TRA_VEffInv UK'!AE111*'TRA_Inv UK'!AE111)/('TRA_Inv EU28'!AE111-'TRA_Inv UK'!AE111),('TRA_VEffInv EU28'!AE111*'TRA_Vkm EU28'!AE111-'TRA_VEffInv UK'!AE111*'TRA_Vkm UK'!AE111)/('TRA_Vkm EU28'!AE111-'TRA_Vkm UK'!AE111)),0)</f>
        <v>5.9447394707086136</v>
      </c>
      <c r="AF111" s="90">
        <f>IFERROR(IFERROR(('TRA_VEffInv EU28'!AF111*'TRA_Inv EU28'!AF111-'TRA_VEffInv UK'!AF111*'TRA_Inv UK'!AF111)/('TRA_Inv EU28'!AF111-'TRA_Inv UK'!AF111),('TRA_VEffInv EU28'!AF111*'TRA_Vkm EU28'!AF111-'TRA_VEffInv UK'!AF111*'TRA_Vkm UK'!AF111)/('TRA_Vkm EU28'!AF111-'TRA_Vkm UK'!AF111)),0)</f>
        <v>5.9028787841632369</v>
      </c>
      <c r="AG111" s="90">
        <f>IFERROR(IFERROR(('TRA_VEffInv EU28'!AG111*'TRA_Inv EU28'!AG111-'TRA_VEffInv UK'!AG111*'TRA_Inv UK'!AG111)/('TRA_Inv EU28'!AG111-'TRA_Inv UK'!AG111),('TRA_VEffInv EU28'!AG111*'TRA_Vkm EU28'!AG111-'TRA_VEffInv UK'!AG111*'TRA_Vkm UK'!AG111)/('TRA_Vkm EU28'!AG111-'TRA_Vkm UK'!AG111)),0)</f>
        <v>5.868081653553201</v>
      </c>
      <c r="AH111" s="90">
        <f>IFERROR(IFERROR(('TRA_VEffInv EU28'!AH111*'TRA_Inv EU28'!AH111-'TRA_VEffInv UK'!AH111*'TRA_Inv UK'!AH111)/('TRA_Inv EU28'!AH111-'TRA_Inv UK'!AH111),('TRA_VEffInv EU28'!AH111*'TRA_Vkm EU28'!AH111-'TRA_VEffInv UK'!AH111*'TRA_Vkm UK'!AH111)/('TRA_Vkm EU28'!AH111-'TRA_Vkm UK'!AH111)),0)</f>
        <v>5.8365748858247297</v>
      </c>
      <c r="AI111" s="90">
        <f>IFERROR(IFERROR(('TRA_VEffInv EU28'!AI111*'TRA_Inv EU28'!AI111-'TRA_VEffInv UK'!AI111*'TRA_Inv UK'!AI111)/('TRA_Inv EU28'!AI111-'TRA_Inv UK'!AI111),('TRA_VEffInv EU28'!AI111*'TRA_Vkm EU28'!AI111-'TRA_VEffInv UK'!AI111*'TRA_Vkm UK'!AI111)/('TRA_Vkm EU28'!AI111-'TRA_Vkm UK'!AI111)),0)</f>
        <v>5.8058093979989396</v>
      </c>
      <c r="AJ111" s="90">
        <f>IFERROR(IFERROR(('TRA_VEffInv EU28'!AJ111*'TRA_Inv EU28'!AJ111-'TRA_VEffInv UK'!AJ111*'TRA_Inv UK'!AJ111)/('TRA_Inv EU28'!AJ111-'TRA_Inv UK'!AJ111),('TRA_VEffInv EU28'!AJ111*'TRA_Vkm EU28'!AJ111-'TRA_VEffInv UK'!AJ111*'TRA_Vkm UK'!AJ111)/('TRA_Vkm EU28'!AJ111-'TRA_Vkm UK'!AJ111)),0)</f>
        <v>5.7749435273665757</v>
      </c>
      <c r="AK111" s="90">
        <f>IFERROR(IFERROR(('TRA_VEffInv EU28'!AK111*'TRA_Inv EU28'!AK111-'TRA_VEffInv UK'!AK111*'TRA_Inv UK'!AK111)/('TRA_Inv EU28'!AK111-'TRA_Inv UK'!AK111),('TRA_VEffInv EU28'!AK111*'TRA_Vkm EU28'!AK111-'TRA_VEffInv UK'!AK111*'TRA_Vkm UK'!AK111)/('TRA_Vkm EU28'!AK111-'TRA_Vkm UK'!AK111)),0)</f>
        <v>5.7435534109455375</v>
      </c>
      <c r="AL111" s="90">
        <f>IFERROR(IFERROR(('TRA_VEffInv EU28'!AL111*'TRA_Inv EU28'!AL111-'TRA_VEffInv UK'!AL111*'TRA_Inv UK'!AL111)/('TRA_Inv EU28'!AL111-'TRA_Inv UK'!AL111),('TRA_VEffInv EU28'!AL111*'TRA_Vkm EU28'!AL111-'TRA_VEffInv UK'!AL111*'TRA_Vkm UK'!AL111)/('TRA_Vkm EU28'!AL111-'TRA_Vkm UK'!AL111)),0)</f>
        <v>5.7134070539000259</v>
      </c>
      <c r="AM111" s="90">
        <f>IFERROR(IFERROR(('TRA_VEffInv EU28'!AM111*'TRA_Inv EU28'!AM111-'TRA_VEffInv UK'!AM111*'TRA_Inv UK'!AM111)/('TRA_Inv EU28'!AM111-'TRA_Inv UK'!AM111),('TRA_VEffInv EU28'!AM111*'TRA_Vkm EU28'!AM111-'TRA_VEffInv UK'!AM111*'TRA_Vkm UK'!AM111)/('TRA_Vkm EU28'!AM111-'TRA_Vkm UK'!AM111)),0)</f>
        <v>5.6831084992692382</v>
      </c>
      <c r="AN111" s="90">
        <f>IFERROR(IFERROR(('TRA_VEffInv EU28'!AN111*'TRA_Inv EU28'!AN111-'TRA_VEffInv UK'!AN111*'TRA_Inv UK'!AN111)/('TRA_Inv EU28'!AN111-'TRA_Inv UK'!AN111),('TRA_VEffInv EU28'!AN111*'TRA_Vkm EU28'!AN111-'TRA_VEffInv UK'!AN111*'TRA_Vkm UK'!AN111)/('TRA_Vkm EU28'!AN111-'TRA_Vkm UK'!AN111)),0)</f>
        <v>5.6533372934376818</v>
      </c>
      <c r="AO111" s="90">
        <f>IFERROR(IFERROR(('TRA_VEffInv EU28'!AO111*'TRA_Inv EU28'!AO111-'TRA_VEffInv UK'!AO111*'TRA_Inv UK'!AO111)/('TRA_Inv EU28'!AO111-'TRA_Inv UK'!AO111),('TRA_VEffInv EU28'!AO111*'TRA_Vkm EU28'!AO111-'TRA_VEffInv UK'!AO111*'TRA_Vkm UK'!AO111)/('TRA_Vkm EU28'!AO111-'TRA_Vkm UK'!AO111)),0)</f>
        <v>5.6235850938616734</v>
      </c>
      <c r="AP111" s="90">
        <f>IFERROR(IFERROR(('TRA_VEffInv EU28'!AP111*'TRA_Inv EU28'!AP111-'TRA_VEffInv UK'!AP111*'TRA_Inv UK'!AP111)/('TRA_Inv EU28'!AP111-'TRA_Inv UK'!AP111),('TRA_VEffInv EU28'!AP111*'TRA_Vkm EU28'!AP111-'TRA_VEffInv UK'!AP111*'TRA_Vkm UK'!AP111)/('TRA_Vkm EU28'!AP111-'TRA_Vkm UK'!AP111)),0)</f>
        <v>5.5951135695647221</v>
      </c>
      <c r="AQ111" s="90">
        <f>IFERROR(IFERROR(('TRA_VEffInv EU28'!AQ111*'TRA_Inv EU28'!AQ111-'TRA_VEffInv UK'!AQ111*'TRA_Inv UK'!AQ111)/('TRA_Inv EU28'!AQ111-'TRA_Inv UK'!AQ111),('TRA_VEffInv EU28'!AQ111*'TRA_Vkm EU28'!AQ111-'TRA_VEffInv UK'!AQ111*'TRA_Vkm UK'!AQ111)/('TRA_Vkm EU28'!AQ111-'TRA_Vkm UK'!AQ111)),0)</f>
        <v>5.5665280019142855</v>
      </c>
      <c r="AR111" s="90">
        <f>IFERROR(IFERROR(('TRA_VEffInv EU28'!AR111*'TRA_Inv EU28'!AR111-'TRA_VEffInv UK'!AR111*'TRA_Inv UK'!AR111)/('TRA_Inv EU28'!AR111-'TRA_Inv UK'!AR111),('TRA_VEffInv EU28'!AR111*'TRA_Vkm EU28'!AR111-'TRA_VEffInv UK'!AR111*'TRA_Vkm UK'!AR111)/('TRA_Vkm EU28'!AR111-'TRA_Vkm UK'!AR111)),0)</f>
        <v>5.5387956455269602</v>
      </c>
      <c r="AS111" s="90">
        <f>IFERROR(IFERROR(('TRA_VEffInv EU28'!AS111*'TRA_Inv EU28'!AS111-'TRA_VEffInv UK'!AS111*'TRA_Inv UK'!AS111)/('TRA_Inv EU28'!AS111-'TRA_Inv UK'!AS111),('TRA_VEffInv EU28'!AS111*'TRA_Vkm EU28'!AS111-'TRA_VEffInv UK'!AS111*'TRA_Vkm UK'!AS111)/('TRA_Vkm EU28'!AS111-'TRA_Vkm UK'!AS111)),0)</f>
        <v>5.5122787418452557</v>
      </c>
      <c r="AT111" s="90">
        <f>IFERROR(IFERROR(('TRA_VEffInv EU28'!AT111*'TRA_Inv EU28'!AT111-'TRA_VEffInv UK'!AT111*'TRA_Inv UK'!AT111)/('TRA_Inv EU28'!AT111-'TRA_Inv UK'!AT111),('TRA_VEffInv EU28'!AT111*'TRA_Vkm EU28'!AT111-'TRA_VEffInv UK'!AT111*'TRA_Vkm UK'!AT111)/('TRA_Vkm EU28'!AT111-'TRA_Vkm UK'!AT111)),0)</f>
        <v>5.4851276925848218</v>
      </c>
      <c r="AU111" s="90">
        <f>IFERROR(IFERROR(('TRA_VEffInv EU28'!AU111*'TRA_Inv EU28'!AU111-'TRA_VEffInv UK'!AU111*'TRA_Inv UK'!AU111)/('TRA_Inv EU28'!AU111-'TRA_Inv UK'!AU111),('TRA_VEffInv EU28'!AU111*'TRA_Vkm EU28'!AU111-'TRA_VEffInv UK'!AU111*'TRA_Vkm UK'!AU111)/('TRA_Vkm EU28'!AU111-'TRA_Vkm UK'!AU111)),0)</f>
        <v>5.4582275603849277</v>
      </c>
      <c r="AV111" s="90">
        <f>IFERROR(IFERROR(('TRA_VEffInv EU28'!AV111*'TRA_Inv EU28'!AV111-'TRA_VEffInv UK'!AV111*'TRA_Inv UK'!AV111)/('TRA_Inv EU28'!AV111-'TRA_Inv UK'!AV111),('TRA_VEffInv EU28'!AV111*'TRA_Vkm EU28'!AV111-'TRA_VEffInv UK'!AV111*'TRA_Vkm UK'!AV111)/('TRA_Vkm EU28'!AV111-'TRA_Vkm UK'!AV111)),0)</f>
        <v>5.4329038674100394</v>
      </c>
      <c r="AW111" s="90">
        <f>IFERROR(IFERROR(('TRA_VEffInv EU28'!AW111*'TRA_Inv EU28'!AW111-'TRA_VEffInv UK'!AW111*'TRA_Inv UK'!AW111)/('TRA_Inv EU28'!AW111-'TRA_Inv UK'!AW111),('TRA_VEffInv EU28'!AW111*'TRA_Vkm EU28'!AW111-'TRA_VEffInv UK'!AW111*'TRA_Vkm UK'!AW111)/('TRA_Vkm EU28'!AW111-'TRA_Vkm UK'!AW111)),0)</f>
        <v>5.4062873222676826</v>
      </c>
      <c r="AX111" s="90">
        <f>IFERROR(IFERROR(('TRA_VEffInv EU28'!AX111*'TRA_Inv EU28'!AX111-'TRA_VEffInv UK'!AX111*'TRA_Inv UK'!AX111)/('TRA_Inv EU28'!AX111-'TRA_Inv UK'!AX111),('TRA_VEffInv EU28'!AX111*'TRA_Vkm EU28'!AX111-'TRA_VEffInv UK'!AX111*'TRA_Vkm UK'!AX111)/('TRA_Vkm EU28'!AX111-'TRA_Vkm UK'!AX111)),0)</f>
        <v>5.3797537533480888</v>
      </c>
      <c r="AY111" s="90">
        <f>IFERROR(IFERROR(('TRA_VEffInv EU28'!AY111*'TRA_Inv EU28'!AY111-'TRA_VEffInv UK'!AY111*'TRA_Inv UK'!AY111)/('TRA_Inv EU28'!AY111-'TRA_Inv UK'!AY111),('TRA_VEffInv EU28'!AY111*'TRA_Vkm EU28'!AY111-'TRA_VEffInv UK'!AY111*'TRA_Vkm UK'!AY111)/('TRA_Vkm EU28'!AY111-'TRA_Vkm UK'!AY111)),0)</f>
        <v>5.3558424165374614</v>
      </c>
      <c r="AZ111" s="90">
        <f>IFERROR(IFERROR(('TRA_VEffInv EU28'!AZ111*'TRA_Inv EU28'!AZ111-'TRA_VEffInv UK'!AZ111*'TRA_Inv UK'!AZ111)/('TRA_Inv EU28'!AZ111-'TRA_Inv UK'!AZ111),('TRA_VEffInv EU28'!AZ111*'TRA_Vkm EU28'!AZ111-'TRA_VEffInv UK'!AZ111*'TRA_Vkm UK'!AZ111)/('TRA_Vkm EU28'!AZ111-'TRA_Vkm UK'!AZ111)),0)</f>
        <v>5.330474882671119</v>
      </c>
    </row>
    <row r="112" spans="1:52">
      <c r="A112" s="103" t="s">
        <v>131</v>
      </c>
      <c r="B112" s="90"/>
      <c r="C112" s="90">
        <f>IFERROR(IFERROR(('TRA_VEffInv EU28'!C112*'TRA_Inv EU28'!C112-'TRA_VEffInv UK'!C112*'TRA_Inv UK'!C112)/('TRA_Inv EU28'!C112-'TRA_Inv UK'!C112),('TRA_VEffInv EU28'!C112*'TRA_Vkm EU28'!C112-'TRA_VEffInv UK'!C112*'TRA_Vkm UK'!C112)/('TRA_Vkm EU28'!C112-'TRA_Vkm UK'!C112)),0)</f>
        <v>7.2113258398726652</v>
      </c>
      <c r="D112" s="90">
        <f>IFERROR(IFERROR(('TRA_VEffInv EU28'!D112*'TRA_Inv EU28'!D112-'TRA_VEffInv UK'!D112*'TRA_Inv UK'!D112)/('TRA_Inv EU28'!D112-'TRA_Inv UK'!D112),('TRA_VEffInv EU28'!D112*'TRA_Vkm EU28'!D112-'TRA_VEffInv UK'!D112*'TRA_Vkm UK'!D112)/('TRA_Vkm EU28'!D112-'TRA_Vkm UK'!D112)),0)</f>
        <v>7.0894540851104946</v>
      </c>
      <c r="E112" s="90">
        <f>IFERROR(IFERROR(('TRA_VEffInv EU28'!E112*'TRA_Inv EU28'!E112-'TRA_VEffInv UK'!E112*'TRA_Inv UK'!E112)/('TRA_Inv EU28'!E112-'TRA_Inv UK'!E112),('TRA_VEffInv EU28'!E112*'TRA_Vkm EU28'!E112-'TRA_VEffInv UK'!E112*'TRA_Vkm UK'!E112)/('TRA_Vkm EU28'!E112-'TRA_Vkm UK'!E112)),0)</f>
        <v>6.8634074324951913</v>
      </c>
      <c r="F112" s="90">
        <f>IFERROR(IFERROR(('TRA_VEffInv EU28'!F112*'TRA_Inv EU28'!F112-'TRA_VEffInv UK'!F112*'TRA_Inv UK'!F112)/('TRA_Inv EU28'!F112-'TRA_Inv UK'!F112),('TRA_VEffInv EU28'!F112*'TRA_Vkm EU28'!F112-'TRA_VEffInv UK'!F112*'TRA_Vkm UK'!F112)/('TRA_Vkm EU28'!F112-'TRA_Vkm UK'!F112)),0)</f>
        <v>6.8778116496806785</v>
      </c>
      <c r="G112" s="90">
        <f>IFERROR(IFERROR(('TRA_VEffInv EU28'!G112*'TRA_Inv EU28'!G112-'TRA_VEffInv UK'!G112*'TRA_Inv UK'!G112)/('TRA_Inv EU28'!G112-'TRA_Inv UK'!G112),('TRA_VEffInv EU28'!G112*'TRA_Vkm EU28'!G112-'TRA_VEffInv UK'!G112*'TRA_Vkm UK'!G112)/('TRA_Vkm EU28'!G112-'TRA_Vkm UK'!G112)),0)</f>
        <v>8.0972687028190009</v>
      </c>
      <c r="H112" s="90">
        <f>IFERROR(IFERROR(('TRA_VEffInv EU28'!H112*'TRA_Inv EU28'!H112-'TRA_VEffInv UK'!H112*'TRA_Inv UK'!H112)/('TRA_Inv EU28'!H112-'TRA_Inv UK'!H112),('TRA_VEffInv EU28'!H112*'TRA_Vkm EU28'!H112-'TRA_VEffInv UK'!H112*'TRA_Vkm UK'!H112)/('TRA_Vkm EU28'!H112-'TRA_Vkm UK'!H112)),0)</f>
        <v>6.8915393592155576</v>
      </c>
      <c r="I112" s="90">
        <f>IFERROR(IFERROR(('TRA_VEffInv EU28'!I112*'TRA_Inv EU28'!I112-'TRA_VEffInv UK'!I112*'TRA_Inv UK'!I112)/('TRA_Inv EU28'!I112-'TRA_Inv UK'!I112),('TRA_VEffInv EU28'!I112*'TRA_Vkm EU28'!I112-'TRA_VEffInv UK'!I112*'TRA_Vkm UK'!I112)/('TRA_Vkm EU28'!I112-'TRA_Vkm UK'!I112)),0)</f>
        <v>6.7819487239241942</v>
      </c>
      <c r="J112" s="90">
        <f>IFERROR(IFERROR(('TRA_VEffInv EU28'!J112*'TRA_Inv EU28'!J112-'TRA_VEffInv UK'!J112*'TRA_Inv UK'!J112)/('TRA_Inv EU28'!J112-'TRA_Inv UK'!J112),('TRA_VEffInv EU28'!J112*'TRA_Vkm EU28'!J112-'TRA_VEffInv UK'!J112*'TRA_Vkm UK'!J112)/('TRA_Vkm EU28'!J112-'TRA_Vkm UK'!J112)),0)</f>
        <v>6.5669162636520362</v>
      </c>
      <c r="K112" s="90">
        <f>IFERROR(IFERROR(('TRA_VEffInv EU28'!K112*'TRA_Inv EU28'!K112-'TRA_VEffInv UK'!K112*'TRA_Inv UK'!K112)/('TRA_Inv EU28'!K112-'TRA_Inv UK'!K112),('TRA_VEffInv EU28'!K112*'TRA_Vkm EU28'!K112-'TRA_VEffInv UK'!K112*'TRA_Vkm UK'!K112)/('TRA_Vkm EU28'!K112-'TRA_Vkm UK'!K112)),0)</f>
        <v>6.4836601089320611</v>
      </c>
      <c r="L112" s="90">
        <f>IFERROR(IFERROR(('TRA_VEffInv EU28'!L112*'TRA_Inv EU28'!L112-'TRA_VEffInv UK'!L112*'TRA_Inv UK'!L112)/('TRA_Inv EU28'!L112-'TRA_Inv UK'!L112),('TRA_VEffInv EU28'!L112*'TRA_Vkm EU28'!L112-'TRA_VEffInv UK'!L112*'TRA_Vkm UK'!L112)/('TRA_Vkm EU28'!L112-'TRA_Vkm UK'!L112)),0)</f>
        <v>6.3072388783156894</v>
      </c>
      <c r="M112" s="90">
        <f>IFERROR(IFERROR(('TRA_VEffInv EU28'!M112*'TRA_Inv EU28'!M112-'TRA_VEffInv UK'!M112*'TRA_Inv UK'!M112)/('TRA_Inv EU28'!M112-'TRA_Inv UK'!M112),('TRA_VEffInv EU28'!M112*'TRA_Vkm EU28'!M112-'TRA_VEffInv UK'!M112*'TRA_Vkm UK'!M112)/('TRA_Vkm EU28'!M112-'TRA_Vkm UK'!M112)),0)</f>
        <v>6.3278819856936446</v>
      </c>
      <c r="N112" s="90">
        <f>IFERROR(IFERROR(('TRA_VEffInv EU28'!N112*'TRA_Inv EU28'!N112-'TRA_VEffInv UK'!N112*'TRA_Inv UK'!N112)/('TRA_Inv EU28'!N112-'TRA_Inv UK'!N112),('TRA_VEffInv EU28'!N112*'TRA_Vkm EU28'!N112-'TRA_VEffInv UK'!N112*'TRA_Vkm UK'!N112)/('TRA_Vkm EU28'!N112-'TRA_Vkm UK'!N112)),0)</f>
        <v>6.2628975182179829</v>
      </c>
      <c r="O112" s="90">
        <f>IFERROR(IFERROR(('TRA_VEffInv EU28'!O112*'TRA_Inv EU28'!O112-'TRA_VEffInv UK'!O112*'TRA_Inv UK'!O112)/('TRA_Inv EU28'!O112-'TRA_Inv UK'!O112),('TRA_VEffInv EU28'!O112*'TRA_Vkm EU28'!O112-'TRA_VEffInv UK'!O112*'TRA_Vkm UK'!O112)/('TRA_Vkm EU28'!O112-'TRA_Vkm UK'!O112)),0)</f>
        <v>5.885936493428594</v>
      </c>
      <c r="P112" s="90">
        <f>IFERROR(IFERROR(('TRA_VEffInv EU28'!P112*'TRA_Inv EU28'!P112-'TRA_VEffInv UK'!P112*'TRA_Inv UK'!P112)/('TRA_Inv EU28'!P112-'TRA_Inv UK'!P112),('TRA_VEffInv EU28'!P112*'TRA_Vkm EU28'!P112-'TRA_VEffInv UK'!P112*'TRA_Vkm UK'!P112)/('TRA_Vkm EU28'!P112-'TRA_Vkm UK'!P112)),0)</f>
        <v>5.7688253244962748</v>
      </c>
      <c r="Q112" s="90">
        <f>IFERROR(IFERROR(('TRA_VEffInv EU28'!Q112*'TRA_Inv EU28'!Q112-'TRA_VEffInv UK'!Q112*'TRA_Inv UK'!Q112)/('TRA_Inv EU28'!Q112-'TRA_Inv UK'!Q112),('TRA_VEffInv EU28'!Q112*'TRA_Vkm EU28'!Q112-'TRA_VEffInv UK'!Q112*'TRA_Vkm UK'!Q112)/('TRA_Vkm EU28'!Q112-'TRA_Vkm UK'!Q112)),0)</f>
        <v>5.9193772504204336</v>
      </c>
      <c r="R112" s="90">
        <f>IFERROR(IFERROR(('TRA_VEffInv EU28'!R112*'TRA_Inv EU28'!R112-'TRA_VEffInv UK'!R112*'TRA_Inv UK'!R112)/('TRA_Inv EU28'!R112-'TRA_Inv UK'!R112),('TRA_VEffInv EU28'!R112*'TRA_Vkm EU28'!R112-'TRA_VEffInv UK'!R112*'TRA_Vkm UK'!R112)/('TRA_Vkm EU28'!R112-'TRA_Vkm UK'!R112)),0)</f>
        <v>5.4348078299367204</v>
      </c>
      <c r="S112" s="90">
        <f>IFERROR(IFERROR(('TRA_VEffInv EU28'!S112*'TRA_Inv EU28'!S112-'TRA_VEffInv UK'!S112*'TRA_Inv UK'!S112)/('TRA_Inv EU28'!S112-'TRA_Inv UK'!S112),('TRA_VEffInv EU28'!S112*'TRA_Vkm EU28'!S112-'TRA_VEffInv UK'!S112*'TRA_Vkm UK'!S112)/('TRA_Vkm EU28'!S112-'TRA_Vkm UK'!S112)),0)</f>
        <v>5.2225886162701345</v>
      </c>
      <c r="T112" s="90">
        <f>IFERROR(IFERROR(('TRA_VEffInv EU28'!T112*'TRA_Inv EU28'!T112-'TRA_VEffInv UK'!T112*'TRA_Inv UK'!T112)/('TRA_Inv EU28'!T112-'TRA_Inv UK'!T112),('TRA_VEffInv EU28'!T112*'TRA_Vkm EU28'!T112-'TRA_VEffInv UK'!T112*'TRA_Vkm UK'!T112)/('TRA_Vkm EU28'!T112-'TRA_Vkm UK'!T112)),0)</f>
        <v>5.1590881361387328</v>
      </c>
      <c r="U112" s="90">
        <f>IFERROR(IFERROR(('TRA_VEffInv EU28'!U112*'TRA_Inv EU28'!U112-'TRA_VEffInv UK'!U112*'TRA_Inv UK'!U112)/('TRA_Inv EU28'!U112-'TRA_Inv UK'!U112),('TRA_VEffInv EU28'!U112*'TRA_Vkm EU28'!U112-'TRA_VEffInv UK'!U112*'TRA_Vkm UK'!U112)/('TRA_Vkm EU28'!U112-'TRA_Vkm UK'!U112)),0)</f>
        <v>5.0544705071326304</v>
      </c>
      <c r="V112" s="90">
        <f>IFERROR(IFERROR(('TRA_VEffInv EU28'!V112*'TRA_Inv EU28'!V112-'TRA_VEffInv UK'!V112*'TRA_Inv UK'!V112)/('TRA_Inv EU28'!V112-'TRA_Inv UK'!V112),('TRA_VEffInv EU28'!V112*'TRA_Vkm EU28'!V112-'TRA_VEffInv UK'!V112*'TRA_Vkm UK'!V112)/('TRA_Vkm EU28'!V112-'TRA_Vkm UK'!V112)),0)</f>
        <v>4.9972177349817128</v>
      </c>
      <c r="W112" s="90">
        <f>IFERROR(IFERROR(('TRA_VEffInv EU28'!W112*'TRA_Inv EU28'!W112-'TRA_VEffInv UK'!W112*'TRA_Inv UK'!W112)/('TRA_Inv EU28'!W112-'TRA_Inv UK'!W112),('TRA_VEffInv EU28'!W112*'TRA_Vkm EU28'!W112-'TRA_VEffInv UK'!W112*'TRA_Vkm UK'!W112)/('TRA_Vkm EU28'!W112-'TRA_Vkm UK'!W112)),0)</f>
        <v>4.9728580628500438</v>
      </c>
      <c r="X112" s="90">
        <f>IFERROR(IFERROR(('TRA_VEffInv EU28'!X112*'TRA_Inv EU28'!X112-'TRA_VEffInv UK'!X112*'TRA_Inv UK'!X112)/('TRA_Inv EU28'!X112-'TRA_Inv UK'!X112),('TRA_VEffInv EU28'!X112*'TRA_Vkm EU28'!X112-'TRA_VEffInv UK'!X112*'TRA_Vkm UK'!X112)/('TRA_Vkm EU28'!X112-'TRA_Vkm UK'!X112)),0)</f>
        <v>4.9415317385986555</v>
      </c>
      <c r="Y112" s="90">
        <f>IFERROR(IFERROR(('TRA_VEffInv EU28'!Y112*'TRA_Inv EU28'!Y112-'TRA_VEffInv UK'!Y112*'TRA_Inv UK'!Y112)/('TRA_Inv EU28'!Y112-'TRA_Inv UK'!Y112),('TRA_VEffInv EU28'!Y112*'TRA_Vkm EU28'!Y112-'TRA_VEffInv UK'!Y112*'TRA_Vkm UK'!Y112)/('TRA_Vkm EU28'!Y112-'TRA_Vkm UK'!Y112)),0)</f>
        <v>4.9100041885362256</v>
      </c>
      <c r="Z112" s="90">
        <f>IFERROR(IFERROR(('TRA_VEffInv EU28'!Z112*'TRA_Inv EU28'!Z112-'TRA_VEffInv UK'!Z112*'TRA_Inv UK'!Z112)/('TRA_Inv EU28'!Z112-'TRA_Inv UK'!Z112),('TRA_VEffInv EU28'!Z112*'TRA_Vkm EU28'!Z112-'TRA_VEffInv UK'!Z112*'TRA_Vkm UK'!Z112)/('TRA_Vkm EU28'!Z112-'TRA_Vkm UK'!Z112)),0)</f>
        <v>4.8766198241525771</v>
      </c>
      <c r="AA112" s="90">
        <f>IFERROR(IFERROR(('TRA_VEffInv EU28'!AA112*'TRA_Inv EU28'!AA112-'TRA_VEffInv UK'!AA112*'TRA_Inv UK'!AA112)/('TRA_Inv EU28'!AA112-'TRA_Inv UK'!AA112),('TRA_VEffInv EU28'!AA112*'TRA_Vkm EU28'!AA112-'TRA_VEffInv UK'!AA112*'TRA_Vkm UK'!AA112)/('TRA_Vkm EU28'!AA112-'TRA_Vkm UK'!AA112)),0)</f>
        <v>4.8427540056397733</v>
      </c>
      <c r="AB112" s="90">
        <f>IFERROR(IFERROR(('TRA_VEffInv EU28'!AB112*'TRA_Inv EU28'!AB112-'TRA_VEffInv UK'!AB112*'TRA_Inv UK'!AB112)/('TRA_Inv EU28'!AB112-'TRA_Inv UK'!AB112),('TRA_VEffInv EU28'!AB112*'TRA_Vkm EU28'!AB112-'TRA_VEffInv UK'!AB112*'TRA_Vkm UK'!AB112)/('TRA_Vkm EU28'!AB112-'TRA_Vkm UK'!AB112)),0)</f>
        <v>4.8111757853170518</v>
      </c>
      <c r="AC112" s="90">
        <f>IFERROR(IFERROR(('TRA_VEffInv EU28'!AC112*'TRA_Inv EU28'!AC112-'TRA_VEffInv UK'!AC112*'TRA_Inv UK'!AC112)/('TRA_Inv EU28'!AC112-'TRA_Inv UK'!AC112),('TRA_VEffInv EU28'!AC112*'TRA_Vkm EU28'!AC112-'TRA_VEffInv UK'!AC112*'TRA_Vkm UK'!AC112)/('TRA_Vkm EU28'!AC112-'TRA_Vkm UK'!AC112)),0)</f>
        <v>4.7744168475531019</v>
      </c>
      <c r="AD112" s="90">
        <f>IFERROR(IFERROR(('TRA_VEffInv EU28'!AD112*'TRA_Inv EU28'!AD112-'TRA_VEffInv UK'!AD112*'TRA_Inv UK'!AD112)/('TRA_Inv EU28'!AD112-'TRA_Inv UK'!AD112),('TRA_VEffInv EU28'!AD112*'TRA_Vkm EU28'!AD112-'TRA_VEffInv UK'!AD112*'TRA_Vkm UK'!AD112)/('TRA_Vkm EU28'!AD112-'TRA_Vkm UK'!AD112)),0)</f>
        <v>4.7382686829618805</v>
      </c>
      <c r="AE112" s="90">
        <f>IFERROR(IFERROR(('TRA_VEffInv EU28'!AE112*'TRA_Inv EU28'!AE112-'TRA_VEffInv UK'!AE112*'TRA_Inv UK'!AE112)/('TRA_Inv EU28'!AE112-'TRA_Inv UK'!AE112),('TRA_VEffInv EU28'!AE112*'TRA_Vkm EU28'!AE112-'TRA_VEffInv UK'!AE112*'TRA_Vkm UK'!AE112)/('TRA_Vkm EU28'!AE112-'TRA_Vkm UK'!AE112)),0)</f>
        <v>4.7027299007389978</v>
      </c>
      <c r="AF112" s="90">
        <f>IFERROR(IFERROR(('TRA_VEffInv EU28'!AF112*'TRA_Inv EU28'!AF112-'TRA_VEffInv UK'!AF112*'TRA_Inv UK'!AF112)/('TRA_Inv EU28'!AF112-'TRA_Inv UK'!AF112),('TRA_VEffInv EU28'!AF112*'TRA_Vkm EU28'!AF112-'TRA_VEffInv UK'!AF112*'TRA_Vkm UK'!AF112)/('TRA_Vkm EU28'!AF112-'TRA_Vkm UK'!AF112)),0)</f>
        <v>4.6697005972289869</v>
      </c>
      <c r="AG112" s="90">
        <f>IFERROR(IFERROR(('TRA_VEffInv EU28'!AG112*'TRA_Inv EU28'!AG112-'TRA_VEffInv UK'!AG112*'TRA_Inv UK'!AG112)/('TRA_Inv EU28'!AG112-'TRA_Inv UK'!AG112),('TRA_VEffInv EU28'!AG112*'TRA_Vkm EU28'!AG112-'TRA_VEffInv UK'!AG112*'TRA_Vkm UK'!AG112)/('TRA_Vkm EU28'!AG112-'TRA_Vkm UK'!AG112)),0)</f>
        <v>4.6424515271025868</v>
      </c>
      <c r="AH112" s="90">
        <f>IFERROR(IFERROR(('TRA_VEffInv EU28'!AH112*'TRA_Inv EU28'!AH112-'TRA_VEffInv UK'!AH112*'TRA_Inv UK'!AH112)/('TRA_Inv EU28'!AH112-'TRA_Inv UK'!AH112),('TRA_VEffInv EU28'!AH112*'TRA_Vkm EU28'!AH112-'TRA_VEffInv UK'!AH112*'TRA_Vkm UK'!AH112)/('TRA_Vkm EU28'!AH112-'TRA_Vkm UK'!AH112)),0)</f>
        <v>4.616625664315456</v>
      </c>
      <c r="AI112" s="90">
        <f>IFERROR(IFERROR(('TRA_VEffInv EU28'!AI112*'TRA_Inv EU28'!AI112-'TRA_VEffInv UK'!AI112*'TRA_Inv UK'!AI112)/('TRA_Inv EU28'!AI112-'TRA_Inv UK'!AI112),('TRA_VEffInv EU28'!AI112*'TRA_Vkm EU28'!AI112-'TRA_VEffInv UK'!AI112*'TRA_Vkm UK'!AI112)/('TRA_Vkm EU28'!AI112-'TRA_Vkm UK'!AI112)),0)</f>
        <v>4.5915415400411215</v>
      </c>
      <c r="AJ112" s="90">
        <f>IFERROR(IFERROR(('TRA_VEffInv EU28'!AJ112*'TRA_Inv EU28'!AJ112-'TRA_VEffInv UK'!AJ112*'TRA_Inv UK'!AJ112)/('TRA_Inv EU28'!AJ112-'TRA_Inv UK'!AJ112),('TRA_VEffInv EU28'!AJ112*'TRA_Vkm EU28'!AJ112-'TRA_VEffInv UK'!AJ112*'TRA_Vkm UK'!AJ112)/('TRA_Vkm EU28'!AJ112-'TRA_Vkm UK'!AJ112)),0)</f>
        <v>4.5664037649800946</v>
      </c>
      <c r="AK112" s="90">
        <f>IFERROR(IFERROR(('TRA_VEffInv EU28'!AK112*'TRA_Inv EU28'!AK112-'TRA_VEffInv UK'!AK112*'TRA_Inv UK'!AK112)/('TRA_Inv EU28'!AK112-'TRA_Inv UK'!AK112),('TRA_VEffInv EU28'!AK112*'TRA_Vkm EU28'!AK112-'TRA_VEffInv UK'!AK112*'TRA_Vkm UK'!AK112)/('TRA_Vkm EU28'!AK112-'TRA_Vkm UK'!AK112)),0)</f>
        <v>4.5414623569592312</v>
      </c>
      <c r="AL112" s="90">
        <f>IFERROR(IFERROR(('TRA_VEffInv EU28'!AL112*'TRA_Inv EU28'!AL112-'TRA_VEffInv UK'!AL112*'TRA_Inv UK'!AL112)/('TRA_Inv EU28'!AL112-'TRA_Inv UK'!AL112),('TRA_VEffInv EU28'!AL112*'TRA_Vkm EU28'!AL112-'TRA_VEffInv UK'!AL112*'TRA_Vkm UK'!AL112)/('TRA_Vkm EU28'!AL112-'TRA_Vkm UK'!AL112)),0)</f>
        <v>4.5170772680194204</v>
      </c>
      <c r="AM112" s="90">
        <f>IFERROR(IFERROR(('TRA_VEffInv EU28'!AM112*'TRA_Inv EU28'!AM112-'TRA_VEffInv UK'!AM112*'TRA_Inv UK'!AM112)/('TRA_Inv EU28'!AM112-'TRA_Inv UK'!AM112),('TRA_VEffInv EU28'!AM112*'TRA_Vkm EU28'!AM112-'TRA_VEffInv UK'!AM112*'TRA_Vkm UK'!AM112)/('TRA_Vkm EU28'!AM112-'TRA_Vkm UK'!AM112)),0)</f>
        <v>4.4928628570645195</v>
      </c>
      <c r="AN112" s="90">
        <f>IFERROR(IFERROR(('TRA_VEffInv EU28'!AN112*'TRA_Inv EU28'!AN112-'TRA_VEffInv UK'!AN112*'TRA_Inv UK'!AN112)/('TRA_Inv EU28'!AN112-'TRA_Inv UK'!AN112),('TRA_VEffInv EU28'!AN112*'TRA_Vkm EU28'!AN112-'TRA_VEffInv UK'!AN112*'TRA_Vkm UK'!AN112)/('TRA_Vkm EU28'!AN112-'TRA_Vkm UK'!AN112)),0)</f>
        <v>4.4689966401909729</v>
      </c>
      <c r="AO112" s="90">
        <f>IFERROR(IFERROR(('TRA_VEffInv EU28'!AO112*'TRA_Inv EU28'!AO112-'TRA_VEffInv UK'!AO112*'TRA_Inv UK'!AO112)/('TRA_Inv EU28'!AO112-'TRA_Inv UK'!AO112),('TRA_VEffInv EU28'!AO112*'TRA_Vkm EU28'!AO112-'TRA_VEffInv UK'!AO112*'TRA_Vkm UK'!AO112)/('TRA_Vkm EU28'!AO112-'TRA_Vkm UK'!AO112)),0)</f>
        <v>4.4451497041710892</v>
      </c>
      <c r="AP112" s="90">
        <f>IFERROR(IFERROR(('TRA_VEffInv EU28'!AP112*'TRA_Inv EU28'!AP112-'TRA_VEffInv UK'!AP112*'TRA_Inv UK'!AP112)/('TRA_Inv EU28'!AP112-'TRA_Inv UK'!AP112),('TRA_VEffInv EU28'!AP112*'TRA_Vkm EU28'!AP112-'TRA_VEffInv UK'!AP112*'TRA_Vkm UK'!AP112)/('TRA_Vkm EU28'!AP112-'TRA_Vkm UK'!AP112)),0)</f>
        <v>4.4218666251557792</v>
      </c>
      <c r="AQ112" s="90">
        <f>IFERROR(IFERROR(('TRA_VEffInv EU28'!AQ112*'TRA_Inv EU28'!AQ112-'TRA_VEffInv UK'!AQ112*'TRA_Inv UK'!AQ112)/('TRA_Inv EU28'!AQ112-'TRA_Inv UK'!AQ112),('TRA_VEffInv EU28'!AQ112*'TRA_Vkm EU28'!AQ112-'TRA_VEffInv UK'!AQ112*'TRA_Vkm UK'!AQ112)/('TRA_Vkm EU28'!AQ112-'TRA_Vkm UK'!AQ112)),0)</f>
        <v>4.3985080142337205</v>
      </c>
      <c r="AR112" s="90">
        <f>IFERROR(IFERROR(('TRA_VEffInv EU28'!AR112*'TRA_Inv EU28'!AR112-'TRA_VEffInv UK'!AR112*'TRA_Inv UK'!AR112)/('TRA_Inv EU28'!AR112-'TRA_Inv UK'!AR112),('TRA_VEffInv EU28'!AR112*'TRA_Vkm EU28'!AR112-'TRA_VEffInv UK'!AR112*'TRA_Vkm UK'!AR112)/('TRA_Vkm EU28'!AR112-'TRA_Vkm UK'!AR112)),0)</f>
        <v>4.375234878716209</v>
      </c>
      <c r="AS112" s="90">
        <f>IFERROR(IFERROR(('TRA_VEffInv EU28'!AS112*'TRA_Inv EU28'!AS112-'TRA_VEffInv UK'!AS112*'TRA_Inv UK'!AS112)/('TRA_Inv EU28'!AS112-'TRA_Inv UK'!AS112),('TRA_VEffInv EU28'!AS112*'TRA_Vkm EU28'!AS112-'TRA_VEffInv UK'!AS112*'TRA_Vkm UK'!AS112)/('TRA_Vkm EU28'!AS112-'TRA_Vkm UK'!AS112)),0)</f>
        <v>4.3528138267770959</v>
      </c>
      <c r="AT112" s="90">
        <f>IFERROR(IFERROR(('TRA_VEffInv EU28'!AT112*'TRA_Inv EU28'!AT112-'TRA_VEffInv UK'!AT112*'TRA_Inv UK'!AT112)/('TRA_Inv EU28'!AT112-'TRA_Inv UK'!AT112),('TRA_VEffInv EU28'!AT112*'TRA_Vkm EU28'!AT112-'TRA_VEffInv UK'!AT112*'TRA_Vkm UK'!AT112)/('TRA_Vkm EU28'!AT112-'TRA_Vkm UK'!AT112)),0)</f>
        <v>4.3305385960134677</v>
      </c>
      <c r="AU112" s="90">
        <f>IFERROR(IFERROR(('TRA_VEffInv EU28'!AU112*'TRA_Inv EU28'!AU112-'TRA_VEffInv UK'!AU112*'TRA_Inv UK'!AU112)/('TRA_Inv EU28'!AU112-'TRA_Inv UK'!AU112),('TRA_VEffInv EU28'!AU112*'TRA_Vkm EU28'!AU112-'TRA_VEffInv UK'!AU112*'TRA_Vkm UK'!AU112)/('TRA_Vkm EU28'!AU112-'TRA_Vkm UK'!AU112)),0)</f>
        <v>4.3085603694471919</v>
      </c>
      <c r="AV112" s="90">
        <f>IFERROR(IFERROR(('TRA_VEffInv EU28'!AV112*'TRA_Inv EU28'!AV112-'TRA_VEffInv UK'!AV112*'TRA_Inv UK'!AV112)/('TRA_Inv EU28'!AV112-'TRA_Inv UK'!AV112),('TRA_VEffInv EU28'!AV112*'TRA_Vkm EU28'!AV112-'TRA_VEffInv UK'!AV112*'TRA_Vkm UK'!AV112)/('TRA_Vkm EU28'!AV112-'TRA_Vkm UK'!AV112)),0)</f>
        <v>4.2871509073798819</v>
      </c>
      <c r="AW112" s="90">
        <f>IFERROR(IFERROR(('TRA_VEffInv EU28'!AW112*'TRA_Inv EU28'!AW112-'TRA_VEffInv UK'!AW112*'TRA_Inv UK'!AW112)/('TRA_Inv EU28'!AW112-'TRA_Inv UK'!AW112),('TRA_VEffInv EU28'!AW112*'TRA_Vkm EU28'!AW112-'TRA_VEffInv UK'!AW112*'TRA_Vkm UK'!AW112)/('TRA_Vkm EU28'!AW112-'TRA_Vkm UK'!AW112)),0)</f>
        <v>4.265992739759553</v>
      </c>
      <c r="AX112" s="90">
        <f>IFERROR(IFERROR(('TRA_VEffInv EU28'!AX112*'TRA_Inv EU28'!AX112-'TRA_VEffInv UK'!AX112*'TRA_Inv UK'!AX112)/('TRA_Inv EU28'!AX112-'TRA_Inv UK'!AX112),('TRA_VEffInv EU28'!AX112*'TRA_Vkm EU28'!AX112-'TRA_VEffInv UK'!AX112*'TRA_Vkm UK'!AX112)/('TRA_Vkm EU28'!AX112-'TRA_Vkm UK'!AX112)),0)</f>
        <v>4.2446144592670549</v>
      </c>
      <c r="AY112" s="90">
        <f>IFERROR(IFERROR(('TRA_VEffInv EU28'!AY112*'TRA_Inv EU28'!AY112-'TRA_VEffInv UK'!AY112*'TRA_Inv UK'!AY112)/('TRA_Inv EU28'!AY112-'TRA_Inv UK'!AY112),('TRA_VEffInv EU28'!AY112*'TRA_Vkm EU28'!AY112-'TRA_VEffInv UK'!AY112*'TRA_Vkm UK'!AY112)/('TRA_Vkm EU28'!AY112-'TRA_Vkm UK'!AY112)),0)</f>
        <v>4.2242796369378546</v>
      </c>
      <c r="AZ112" s="90">
        <f>IFERROR(IFERROR(('TRA_VEffInv EU28'!AZ112*'TRA_Inv EU28'!AZ112-'TRA_VEffInv UK'!AZ112*'TRA_Inv UK'!AZ112)/('TRA_Inv EU28'!AZ112-'TRA_Inv UK'!AZ112),('TRA_VEffInv EU28'!AZ112*'TRA_Vkm EU28'!AZ112-'TRA_VEffInv UK'!AZ112*'TRA_Vkm UK'!AZ112)/('TRA_Vkm EU28'!AZ112-'TRA_Vkm UK'!AZ112)),0)</f>
        <v>4.2031058245870456</v>
      </c>
    </row>
    <row r="113" spans="1:52">
      <c r="A113" s="103" t="s">
        <v>142</v>
      </c>
      <c r="B113" s="90"/>
      <c r="C113" s="90">
        <f>IFERROR(IFERROR(('TRA_VEffInv EU28'!C113*'TRA_Inv EU28'!C113-'TRA_VEffInv UK'!C113*'TRA_Inv UK'!C113)/('TRA_Inv EU28'!C113-'TRA_Inv UK'!C113),('TRA_VEffInv EU28'!C113*'TRA_Vkm EU28'!C113-'TRA_VEffInv UK'!C113*'TRA_Vkm UK'!C113)/('TRA_Vkm EU28'!C113-'TRA_Vkm UK'!C113)),0)</f>
        <v>8.1713947590670113</v>
      </c>
      <c r="D113" s="90">
        <f>IFERROR(IFERROR(('TRA_VEffInv EU28'!D113*'TRA_Inv EU28'!D113-'TRA_VEffInv UK'!D113*'TRA_Inv UK'!D113)/('TRA_Inv EU28'!D113-'TRA_Inv UK'!D113),('TRA_VEffInv EU28'!D113*'TRA_Vkm EU28'!D113-'TRA_VEffInv UK'!D113*'TRA_Vkm UK'!D113)/('TRA_Vkm EU28'!D113-'TRA_Vkm UK'!D113)),0)</f>
        <v>8.1718223387225084</v>
      </c>
      <c r="E113" s="90">
        <f>IFERROR(IFERROR(('TRA_VEffInv EU28'!E113*'TRA_Inv EU28'!E113-'TRA_VEffInv UK'!E113*'TRA_Inv UK'!E113)/('TRA_Inv EU28'!E113-'TRA_Inv UK'!E113),('TRA_VEffInv EU28'!E113*'TRA_Vkm EU28'!E113-'TRA_VEffInv UK'!E113*'TRA_Vkm UK'!E113)/('TRA_Vkm EU28'!E113-'TRA_Vkm UK'!E113)),0)</f>
        <v>8.1226132797271973</v>
      </c>
      <c r="F113" s="90">
        <f>IFERROR(IFERROR(('TRA_VEffInv EU28'!F113*'TRA_Inv EU28'!F113-'TRA_VEffInv UK'!F113*'TRA_Inv UK'!F113)/('TRA_Inv EU28'!F113-'TRA_Inv UK'!F113),('TRA_VEffInv EU28'!F113*'TRA_Vkm EU28'!F113-'TRA_VEffInv UK'!F113*'TRA_Vkm UK'!F113)/('TRA_Vkm EU28'!F113-'TRA_Vkm UK'!F113)),0)</f>
        <v>8.1153066424298839</v>
      </c>
      <c r="G113" s="90">
        <f>IFERROR(IFERROR(('TRA_VEffInv EU28'!G113*'TRA_Inv EU28'!G113-'TRA_VEffInv UK'!G113*'TRA_Inv UK'!G113)/('TRA_Inv EU28'!G113-'TRA_Inv UK'!G113),('TRA_VEffInv EU28'!G113*'TRA_Vkm EU28'!G113-'TRA_VEffInv UK'!G113*'TRA_Vkm UK'!G113)/('TRA_Vkm EU28'!G113-'TRA_Vkm UK'!G113)),0)</f>
        <v>8.0363614946830406</v>
      </c>
      <c r="H113" s="90">
        <f>IFERROR(IFERROR(('TRA_VEffInv EU28'!H113*'TRA_Inv EU28'!H113-'TRA_VEffInv UK'!H113*'TRA_Inv UK'!H113)/('TRA_Inv EU28'!H113-'TRA_Inv UK'!H113),('TRA_VEffInv EU28'!H113*'TRA_Vkm EU28'!H113-'TRA_VEffInv UK'!H113*'TRA_Vkm UK'!H113)/('TRA_Vkm EU28'!H113-'TRA_Vkm UK'!H113)),0)</f>
        <v>7.6815730286542019</v>
      </c>
      <c r="I113" s="90">
        <f>IFERROR(IFERROR(('TRA_VEffInv EU28'!I113*'TRA_Inv EU28'!I113-'TRA_VEffInv UK'!I113*'TRA_Inv UK'!I113)/('TRA_Inv EU28'!I113-'TRA_Inv UK'!I113),('TRA_VEffInv EU28'!I113*'TRA_Vkm EU28'!I113-'TRA_VEffInv UK'!I113*'TRA_Vkm UK'!I113)/('TRA_Vkm EU28'!I113-'TRA_Vkm UK'!I113)),0)</f>
        <v>7.6111100888103911</v>
      </c>
      <c r="J113" s="90">
        <f>IFERROR(IFERROR(('TRA_VEffInv EU28'!J113*'TRA_Inv EU28'!J113-'TRA_VEffInv UK'!J113*'TRA_Inv UK'!J113)/('TRA_Inv EU28'!J113-'TRA_Inv UK'!J113),('TRA_VEffInv EU28'!J113*'TRA_Vkm EU28'!J113-'TRA_VEffInv UK'!J113*'TRA_Vkm UK'!J113)/('TRA_Vkm EU28'!J113-'TRA_Vkm UK'!J113)),0)</f>
        <v>7.4379919356849573</v>
      </c>
      <c r="K113" s="90">
        <f>IFERROR(IFERROR(('TRA_VEffInv EU28'!K113*'TRA_Inv EU28'!K113-'TRA_VEffInv UK'!K113*'TRA_Inv UK'!K113)/('TRA_Inv EU28'!K113-'TRA_Inv UK'!K113),('TRA_VEffInv EU28'!K113*'TRA_Vkm EU28'!K113-'TRA_VEffInv UK'!K113*'TRA_Vkm UK'!K113)/('TRA_Vkm EU28'!K113-'TRA_Vkm UK'!K113)),0)</f>
        <v>7.0857972190004608</v>
      </c>
      <c r="L113" s="90">
        <f>IFERROR(IFERROR(('TRA_VEffInv EU28'!L113*'TRA_Inv EU28'!L113-'TRA_VEffInv UK'!L113*'TRA_Inv UK'!L113)/('TRA_Inv EU28'!L113-'TRA_Inv UK'!L113),('TRA_VEffInv EU28'!L113*'TRA_Vkm EU28'!L113-'TRA_VEffInv UK'!L113*'TRA_Vkm UK'!L113)/('TRA_Vkm EU28'!L113-'TRA_Vkm UK'!L113)),0)</f>
        <v>6.858783136829687</v>
      </c>
      <c r="M113" s="90">
        <f>IFERROR(IFERROR(('TRA_VEffInv EU28'!M113*'TRA_Inv EU28'!M113-'TRA_VEffInv UK'!M113*'TRA_Inv UK'!M113)/('TRA_Inv EU28'!M113-'TRA_Inv UK'!M113),('TRA_VEffInv EU28'!M113*'TRA_Vkm EU28'!M113-'TRA_VEffInv UK'!M113*'TRA_Vkm UK'!M113)/('TRA_Vkm EU28'!M113-'TRA_Vkm UK'!M113)),0)</f>
        <v>6.7313884809825302</v>
      </c>
      <c r="N113" s="90">
        <f>IFERROR(IFERROR(('TRA_VEffInv EU28'!N113*'TRA_Inv EU28'!N113-'TRA_VEffInv UK'!N113*'TRA_Inv UK'!N113)/('TRA_Inv EU28'!N113-'TRA_Inv UK'!N113),('TRA_VEffInv EU28'!N113*'TRA_Vkm EU28'!N113-'TRA_VEffInv UK'!N113*'TRA_Vkm UK'!N113)/('TRA_Vkm EU28'!N113-'TRA_Vkm UK'!N113)),0)</f>
        <v>6.7218914451496818</v>
      </c>
      <c r="O113" s="90">
        <f>IFERROR(IFERROR(('TRA_VEffInv EU28'!O113*'TRA_Inv EU28'!O113-'TRA_VEffInv UK'!O113*'TRA_Inv UK'!O113)/('TRA_Inv EU28'!O113-'TRA_Inv UK'!O113),('TRA_VEffInv EU28'!O113*'TRA_Vkm EU28'!O113-'TRA_VEffInv UK'!O113*'TRA_Vkm UK'!O113)/('TRA_Vkm EU28'!O113-'TRA_Vkm UK'!O113)),0)</f>
        <v>6.8931212730289602</v>
      </c>
      <c r="P113" s="90">
        <f>IFERROR(IFERROR(('TRA_VEffInv EU28'!P113*'TRA_Inv EU28'!P113-'TRA_VEffInv UK'!P113*'TRA_Inv UK'!P113)/('TRA_Inv EU28'!P113-'TRA_Inv UK'!P113),('TRA_VEffInv EU28'!P113*'TRA_Vkm EU28'!P113-'TRA_VEffInv UK'!P113*'TRA_Vkm UK'!P113)/('TRA_Vkm EU28'!P113-'TRA_Vkm UK'!P113)),0)</f>
        <v>6.4381820508338343</v>
      </c>
      <c r="Q113" s="90">
        <f>IFERROR(IFERROR(('TRA_VEffInv EU28'!Q113*'TRA_Inv EU28'!Q113-'TRA_VEffInv UK'!Q113*'TRA_Inv UK'!Q113)/('TRA_Inv EU28'!Q113-'TRA_Inv UK'!Q113),('TRA_VEffInv EU28'!Q113*'TRA_Vkm EU28'!Q113-'TRA_VEffInv UK'!Q113*'TRA_Vkm UK'!Q113)/('TRA_Vkm EU28'!Q113-'TRA_Vkm UK'!Q113)),0)</f>
        <v>6.7374321274967031</v>
      </c>
      <c r="R113" s="90">
        <f>IFERROR(IFERROR(('TRA_VEffInv EU28'!R113*'TRA_Inv EU28'!R113-'TRA_VEffInv UK'!R113*'TRA_Inv UK'!R113)/('TRA_Inv EU28'!R113-'TRA_Inv UK'!R113),('TRA_VEffInv EU28'!R113*'TRA_Vkm EU28'!R113-'TRA_VEffInv UK'!R113*'TRA_Vkm UK'!R113)/('TRA_Vkm EU28'!R113-'TRA_Vkm UK'!R113)),0)</f>
        <v>6.2826433651168569</v>
      </c>
      <c r="S113" s="90">
        <f>IFERROR(IFERROR(('TRA_VEffInv EU28'!S113*'TRA_Inv EU28'!S113-'TRA_VEffInv UK'!S113*'TRA_Inv UK'!S113)/('TRA_Inv EU28'!S113-'TRA_Inv UK'!S113),('TRA_VEffInv EU28'!S113*'TRA_Vkm EU28'!S113-'TRA_VEffInv UK'!S113*'TRA_Vkm UK'!S113)/('TRA_Vkm EU28'!S113-'TRA_Vkm UK'!S113)),0)</f>
        <v>6.2548723478731327</v>
      </c>
      <c r="T113" s="90">
        <f>IFERROR(IFERROR(('TRA_VEffInv EU28'!T113*'TRA_Inv EU28'!T113-'TRA_VEffInv UK'!T113*'TRA_Inv UK'!T113)/('TRA_Inv EU28'!T113-'TRA_Inv UK'!T113),('TRA_VEffInv EU28'!T113*'TRA_Vkm EU28'!T113-'TRA_VEffInv UK'!T113*'TRA_Vkm UK'!T113)/('TRA_Vkm EU28'!T113-'TRA_Vkm UK'!T113)),0)</f>
        <v>6.2041594912135167</v>
      </c>
      <c r="U113" s="90">
        <f>IFERROR(IFERROR(('TRA_VEffInv EU28'!U113*'TRA_Inv EU28'!U113-'TRA_VEffInv UK'!U113*'TRA_Inv UK'!U113)/('TRA_Inv EU28'!U113-'TRA_Inv UK'!U113),('TRA_VEffInv EU28'!U113*'TRA_Vkm EU28'!U113-'TRA_VEffInv UK'!U113*'TRA_Vkm UK'!U113)/('TRA_Vkm EU28'!U113-'TRA_Vkm UK'!U113)),0)</f>
        <v>6.062519684334986</v>
      </c>
      <c r="V113" s="90">
        <f>IFERROR(IFERROR(('TRA_VEffInv EU28'!V113*'TRA_Inv EU28'!V113-'TRA_VEffInv UK'!V113*'TRA_Inv UK'!V113)/('TRA_Inv EU28'!V113-'TRA_Inv UK'!V113),('TRA_VEffInv EU28'!V113*'TRA_Vkm EU28'!V113-'TRA_VEffInv UK'!V113*'TRA_Vkm UK'!V113)/('TRA_Vkm EU28'!V113-'TRA_Vkm UK'!V113)),0)</f>
        <v>5.9985052688050509</v>
      </c>
      <c r="W113" s="90">
        <f>IFERROR(IFERROR(('TRA_VEffInv EU28'!W113*'TRA_Inv EU28'!W113-'TRA_VEffInv UK'!W113*'TRA_Inv UK'!W113)/('TRA_Inv EU28'!W113-'TRA_Inv UK'!W113),('TRA_VEffInv EU28'!W113*'TRA_Vkm EU28'!W113-'TRA_VEffInv UK'!W113*'TRA_Vkm UK'!W113)/('TRA_Vkm EU28'!W113-'TRA_Vkm UK'!W113)),0)</f>
        <v>5.9735118300106125</v>
      </c>
      <c r="X113" s="90">
        <f>IFERROR(IFERROR(('TRA_VEffInv EU28'!X113*'TRA_Inv EU28'!X113-'TRA_VEffInv UK'!X113*'TRA_Inv UK'!X113)/('TRA_Inv EU28'!X113-'TRA_Inv UK'!X113),('TRA_VEffInv EU28'!X113*'TRA_Vkm EU28'!X113-'TRA_VEffInv UK'!X113*'TRA_Vkm UK'!X113)/('TRA_Vkm EU28'!X113-'TRA_Vkm UK'!X113)),0)</f>
        <v>5.9344789353335683</v>
      </c>
      <c r="Y113" s="90">
        <f>IFERROR(IFERROR(('TRA_VEffInv EU28'!Y113*'TRA_Inv EU28'!Y113-'TRA_VEffInv UK'!Y113*'TRA_Inv UK'!Y113)/('TRA_Inv EU28'!Y113-'TRA_Inv UK'!Y113),('TRA_VEffInv EU28'!Y113*'TRA_Vkm EU28'!Y113-'TRA_VEffInv UK'!Y113*'TRA_Vkm UK'!Y113)/('TRA_Vkm EU28'!Y113-'TRA_Vkm UK'!Y113)),0)</f>
        <v>5.9006647102176473</v>
      </c>
      <c r="Z113" s="90">
        <f>IFERROR(IFERROR(('TRA_VEffInv EU28'!Z113*'TRA_Inv EU28'!Z113-'TRA_VEffInv UK'!Z113*'TRA_Inv UK'!Z113)/('TRA_Inv EU28'!Z113-'TRA_Inv UK'!Z113),('TRA_VEffInv EU28'!Z113*'TRA_Vkm EU28'!Z113-'TRA_VEffInv UK'!Z113*'TRA_Vkm UK'!Z113)/('TRA_Vkm EU28'!Z113-'TRA_Vkm UK'!Z113)),0)</f>
        <v>5.8643673493108235</v>
      </c>
      <c r="AA113" s="90">
        <f>IFERROR(IFERROR(('TRA_VEffInv EU28'!AA113*'TRA_Inv EU28'!AA113-'TRA_VEffInv UK'!AA113*'TRA_Inv UK'!AA113)/('TRA_Inv EU28'!AA113-'TRA_Inv UK'!AA113),('TRA_VEffInv EU28'!AA113*'TRA_Vkm EU28'!AA113-'TRA_VEffInv UK'!AA113*'TRA_Vkm UK'!AA113)/('TRA_Vkm EU28'!AA113-'TRA_Vkm UK'!AA113)),0)</f>
        <v>5.8281701537094648</v>
      </c>
      <c r="AB113" s="90">
        <f>IFERROR(IFERROR(('TRA_VEffInv EU28'!AB113*'TRA_Inv EU28'!AB113-'TRA_VEffInv UK'!AB113*'TRA_Inv UK'!AB113)/('TRA_Inv EU28'!AB113-'TRA_Inv UK'!AB113),('TRA_VEffInv EU28'!AB113*'TRA_Vkm EU28'!AB113-'TRA_VEffInv UK'!AB113*'TRA_Vkm UK'!AB113)/('TRA_Vkm EU28'!AB113-'TRA_Vkm UK'!AB113)),0)</f>
        <v>5.7952202939130437</v>
      </c>
      <c r="AC113" s="90">
        <f>IFERROR(IFERROR(('TRA_VEffInv EU28'!AC113*'TRA_Inv EU28'!AC113-'TRA_VEffInv UK'!AC113*'TRA_Inv UK'!AC113)/('TRA_Inv EU28'!AC113-'TRA_Inv UK'!AC113),('TRA_VEffInv EU28'!AC113*'TRA_Vkm EU28'!AC113-'TRA_VEffInv UK'!AC113*'TRA_Vkm UK'!AC113)/('TRA_Vkm EU28'!AC113-'TRA_Vkm UK'!AC113)),0)</f>
        <v>5.761363930028903</v>
      </c>
      <c r="AD113" s="90">
        <f>IFERROR(IFERROR(('TRA_VEffInv EU28'!AD113*'TRA_Inv EU28'!AD113-'TRA_VEffInv UK'!AD113*'TRA_Inv UK'!AD113)/('TRA_Inv EU28'!AD113-'TRA_Inv UK'!AD113),('TRA_VEffInv EU28'!AD113*'TRA_Vkm EU28'!AD113-'TRA_VEffInv UK'!AD113*'TRA_Vkm UK'!AD113)/('TRA_Vkm EU28'!AD113-'TRA_Vkm UK'!AD113)),0)</f>
        <v>5.728518661309276</v>
      </c>
      <c r="AE113" s="90">
        <f>IFERROR(IFERROR(('TRA_VEffInv EU28'!AE113*'TRA_Inv EU28'!AE113-'TRA_VEffInv UK'!AE113*'TRA_Inv UK'!AE113)/('TRA_Inv EU28'!AE113-'TRA_Inv UK'!AE113),('TRA_VEffInv EU28'!AE113*'TRA_Vkm EU28'!AE113-'TRA_VEffInv UK'!AE113*'TRA_Vkm UK'!AE113)/('TRA_Vkm EU28'!AE113-'TRA_Vkm UK'!AE113)),0)</f>
        <v>5.6951741406894616</v>
      </c>
      <c r="AF113" s="90">
        <f>IFERROR(IFERROR(('TRA_VEffInv EU28'!AF113*'TRA_Inv EU28'!AF113-'TRA_VEffInv UK'!AF113*'TRA_Inv UK'!AF113)/('TRA_Inv EU28'!AF113-'TRA_Inv UK'!AF113),('TRA_VEffInv EU28'!AF113*'TRA_Vkm EU28'!AF113-'TRA_VEffInv UK'!AF113*'TRA_Vkm UK'!AF113)/('TRA_Vkm EU28'!AF113-'TRA_Vkm UK'!AF113)),0)</f>
        <v>5.6623003952973585</v>
      </c>
      <c r="AG113" s="90">
        <f>IFERROR(IFERROR(('TRA_VEffInv EU28'!AG113*'TRA_Inv EU28'!AG113-'TRA_VEffInv UK'!AG113*'TRA_Inv UK'!AG113)/('TRA_Inv EU28'!AG113-'TRA_Inv UK'!AG113),('TRA_VEffInv EU28'!AG113*'TRA_Vkm EU28'!AG113-'TRA_VEffInv UK'!AG113*'TRA_Vkm UK'!AG113)/('TRA_Vkm EU28'!AG113-'TRA_Vkm UK'!AG113)),0)</f>
        <v>5.6285210473276663</v>
      </c>
      <c r="AH113" s="90">
        <f>IFERROR(IFERROR(('TRA_VEffInv EU28'!AH113*'TRA_Inv EU28'!AH113-'TRA_VEffInv UK'!AH113*'TRA_Inv UK'!AH113)/('TRA_Inv EU28'!AH113-'TRA_Inv UK'!AH113),('TRA_VEffInv EU28'!AH113*'TRA_Vkm EU28'!AH113-'TRA_VEffInv UK'!AH113*'TRA_Vkm UK'!AH113)/('TRA_Vkm EU28'!AH113-'TRA_Vkm UK'!AH113)),0)</f>
        <v>5.595716595515146</v>
      </c>
      <c r="AI113" s="90">
        <f>IFERROR(IFERROR(('TRA_VEffInv EU28'!AI113*'TRA_Inv EU28'!AI113-'TRA_VEffInv UK'!AI113*'TRA_Inv UK'!AI113)/('TRA_Inv EU28'!AI113-'TRA_Inv UK'!AI113),('TRA_VEffInv EU28'!AI113*'TRA_Vkm EU28'!AI113-'TRA_VEffInv UK'!AI113*'TRA_Vkm UK'!AI113)/('TRA_Vkm EU28'!AI113-'TRA_Vkm UK'!AI113)),0)</f>
        <v>5.5636664589065576</v>
      </c>
      <c r="AJ113" s="90">
        <f>IFERROR(IFERROR(('TRA_VEffInv EU28'!AJ113*'TRA_Inv EU28'!AJ113-'TRA_VEffInv UK'!AJ113*'TRA_Inv UK'!AJ113)/('TRA_Inv EU28'!AJ113-'TRA_Inv UK'!AJ113),('TRA_VEffInv EU28'!AJ113*'TRA_Vkm EU28'!AJ113-'TRA_VEffInv UK'!AJ113*'TRA_Vkm UK'!AJ113)/('TRA_Vkm EU28'!AJ113-'TRA_Vkm UK'!AJ113)),0)</f>
        <v>5.5322441169720724</v>
      </c>
      <c r="AK113" s="90">
        <f>IFERROR(IFERROR(('TRA_VEffInv EU28'!AK113*'TRA_Inv EU28'!AK113-'TRA_VEffInv UK'!AK113*'TRA_Inv UK'!AK113)/('TRA_Inv EU28'!AK113-'TRA_Inv UK'!AK113),('TRA_VEffInv EU28'!AK113*'TRA_Vkm EU28'!AK113-'TRA_VEffInv UK'!AK113*'TRA_Vkm UK'!AK113)/('TRA_Vkm EU28'!AK113-'TRA_Vkm UK'!AK113)),0)</f>
        <v>5.500664104364243</v>
      </c>
      <c r="AL113" s="90">
        <f>IFERROR(IFERROR(('TRA_VEffInv EU28'!AL113*'TRA_Inv EU28'!AL113-'TRA_VEffInv UK'!AL113*'TRA_Inv UK'!AL113)/('TRA_Inv EU28'!AL113-'TRA_Inv UK'!AL113),('TRA_VEffInv EU28'!AL113*'TRA_Vkm EU28'!AL113-'TRA_VEffInv UK'!AL113*'TRA_Vkm UK'!AL113)/('TRA_Vkm EU28'!AL113-'TRA_Vkm UK'!AL113)),0)</f>
        <v>5.4698364173736342</v>
      </c>
      <c r="AM113" s="90">
        <f>IFERROR(IFERROR(('TRA_VEffInv EU28'!AM113*'TRA_Inv EU28'!AM113-'TRA_VEffInv UK'!AM113*'TRA_Inv UK'!AM113)/('TRA_Inv EU28'!AM113-'TRA_Inv UK'!AM113),('TRA_VEffInv EU28'!AM113*'TRA_Vkm EU28'!AM113-'TRA_VEffInv UK'!AM113*'TRA_Vkm UK'!AM113)/('TRA_Vkm EU28'!AM113-'TRA_Vkm UK'!AM113)),0)</f>
        <v>5.4390093920982006</v>
      </c>
      <c r="AN113" s="90">
        <f>IFERROR(IFERROR(('TRA_VEffInv EU28'!AN113*'TRA_Inv EU28'!AN113-'TRA_VEffInv UK'!AN113*'TRA_Inv UK'!AN113)/('TRA_Inv EU28'!AN113-'TRA_Inv UK'!AN113),('TRA_VEffInv EU28'!AN113*'TRA_Vkm EU28'!AN113-'TRA_VEffInv UK'!AN113*'TRA_Vkm UK'!AN113)/('TRA_Vkm EU28'!AN113-'TRA_Vkm UK'!AN113)),0)</f>
        <v>5.4090368312898924</v>
      </c>
      <c r="AO113" s="90">
        <f>IFERROR(IFERROR(('TRA_VEffInv EU28'!AO113*'TRA_Inv EU28'!AO113-'TRA_VEffInv UK'!AO113*'TRA_Inv UK'!AO113)/('TRA_Inv EU28'!AO113-'TRA_Inv UK'!AO113),('TRA_VEffInv EU28'!AO113*'TRA_Vkm EU28'!AO113-'TRA_VEffInv UK'!AO113*'TRA_Vkm UK'!AO113)/('TRA_Vkm EU28'!AO113-'TRA_Vkm UK'!AO113)),0)</f>
        <v>5.3787026060505791</v>
      </c>
      <c r="AP113" s="90">
        <f>IFERROR(IFERROR(('TRA_VEffInv EU28'!AP113*'TRA_Inv EU28'!AP113-'TRA_VEffInv UK'!AP113*'TRA_Inv UK'!AP113)/('TRA_Inv EU28'!AP113-'TRA_Inv UK'!AP113),('TRA_VEffInv EU28'!AP113*'TRA_Vkm EU28'!AP113-'TRA_VEffInv UK'!AP113*'TRA_Vkm UK'!AP113)/('TRA_Vkm EU28'!AP113-'TRA_Vkm UK'!AP113)),0)</f>
        <v>5.3494493866498392</v>
      </c>
      <c r="AQ113" s="90">
        <f>IFERROR(IFERROR(('TRA_VEffInv EU28'!AQ113*'TRA_Inv EU28'!AQ113-'TRA_VEffInv UK'!AQ113*'TRA_Inv UK'!AQ113)/('TRA_Inv EU28'!AQ113-'TRA_Inv UK'!AQ113),('TRA_VEffInv EU28'!AQ113*'TRA_Vkm EU28'!AQ113-'TRA_VEffInv UK'!AQ113*'TRA_Vkm UK'!AQ113)/('TRA_Vkm EU28'!AQ113-'TRA_Vkm UK'!AQ113)),0)</f>
        <v>5.3196613764816956</v>
      </c>
      <c r="AR113" s="90">
        <f>IFERROR(IFERROR(('TRA_VEffInv EU28'!AR113*'TRA_Inv EU28'!AR113-'TRA_VEffInv UK'!AR113*'TRA_Inv UK'!AR113)/('TRA_Inv EU28'!AR113-'TRA_Inv UK'!AR113),('TRA_VEffInv EU28'!AR113*'TRA_Vkm EU28'!AR113-'TRA_VEffInv UK'!AR113*'TRA_Vkm UK'!AR113)/('TRA_Vkm EU28'!AR113-'TRA_Vkm UK'!AR113)),0)</f>
        <v>5.2902982543119341</v>
      </c>
      <c r="AS113" s="90">
        <f>IFERROR(IFERROR(('TRA_VEffInv EU28'!AS113*'TRA_Inv EU28'!AS113-'TRA_VEffInv UK'!AS113*'TRA_Inv UK'!AS113)/('TRA_Inv EU28'!AS113-'TRA_Inv UK'!AS113),('TRA_VEffInv EU28'!AS113*'TRA_Vkm EU28'!AS113-'TRA_VEffInv UK'!AS113*'TRA_Vkm UK'!AS113)/('TRA_Vkm EU28'!AS113-'TRA_Vkm UK'!AS113)),0)</f>
        <v>5.2615577315898516</v>
      </c>
      <c r="AT113" s="90">
        <f>IFERROR(IFERROR(('TRA_VEffInv EU28'!AT113*'TRA_Inv EU28'!AT113-'TRA_VEffInv UK'!AT113*'TRA_Inv UK'!AT113)/('TRA_Inv EU28'!AT113-'TRA_Inv UK'!AT113),('TRA_VEffInv EU28'!AT113*'TRA_Vkm EU28'!AT113-'TRA_VEffInv UK'!AT113*'TRA_Vkm UK'!AT113)/('TRA_Vkm EU28'!AT113-'TRA_Vkm UK'!AT113)),0)</f>
        <v>5.2327620862128716</v>
      </c>
      <c r="AU113" s="90">
        <f>IFERROR(IFERROR(('TRA_VEffInv EU28'!AU113*'TRA_Inv EU28'!AU113-'TRA_VEffInv UK'!AU113*'TRA_Inv UK'!AU113)/('TRA_Inv EU28'!AU113-'TRA_Inv UK'!AU113),('TRA_VEffInv EU28'!AU113*'TRA_Vkm EU28'!AU113-'TRA_VEffInv UK'!AU113*'TRA_Vkm UK'!AU113)/('TRA_Vkm EU28'!AU113-'TRA_Vkm UK'!AU113)),0)</f>
        <v>5.2043491588464077</v>
      </c>
      <c r="AV113" s="90">
        <f>IFERROR(IFERROR(('TRA_VEffInv EU28'!AV113*'TRA_Inv EU28'!AV113-'TRA_VEffInv UK'!AV113*'TRA_Inv UK'!AV113)/('TRA_Inv EU28'!AV113-'TRA_Inv UK'!AV113),('TRA_VEffInv EU28'!AV113*'TRA_Vkm EU28'!AV113-'TRA_VEffInv UK'!AV113*'TRA_Vkm UK'!AV113)/('TRA_Vkm EU28'!AV113-'TRA_Vkm UK'!AV113)),0)</f>
        <v>5.176545695643286</v>
      </c>
      <c r="AW113" s="90">
        <f>IFERROR(IFERROR(('TRA_VEffInv EU28'!AW113*'TRA_Inv EU28'!AW113-'TRA_VEffInv UK'!AW113*'TRA_Inv UK'!AW113)/('TRA_Inv EU28'!AW113-'TRA_Inv UK'!AW113),('TRA_VEffInv EU28'!AW113*'TRA_Vkm EU28'!AW113-'TRA_VEffInv UK'!AW113*'TRA_Vkm UK'!AW113)/('TRA_Vkm EU28'!AW113-'TRA_Vkm UK'!AW113)),0)</f>
        <v>5.1485974426055865</v>
      </c>
      <c r="AX113" s="90">
        <f>IFERROR(IFERROR(('TRA_VEffInv EU28'!AX113*'TRA_Inv EU28'!AX113-'TRA_VEffInv UK'!AX113*'TRA_Inv UK'!AX113)/('TRA_Inv EU28'!AX113-'TRA_Inv UK'!AX113),('TRA_VEffInv EU28'!AX113*'TRA_Vkm EU28'!AX113-'TRA_VEffInv UK'!AX113*'TRA_Vkm UK'!AX113)/('TRA_Vkm EU28'!AX113-'TRA_Vkm UK'!AX113)),0)</f>
        <v>5.1216912141166793</v>
      </c>
      <c r="AY113" s="90">
        <f>IFERROR(IFERROR(('TRA_VEffInv EU28'!AY113*'TRA_Inv EU28'!AY113-'TRA_VEffInv UK'!AY113*'TRA_Inv UK'!AY113)/('TRA_Inv EU28'!AY113-'TRA_Inv UK'!AY113),('TRA_VEffInv EU28'!AY113*'TRA_Vkm EU28'!AY113-'TRA_VEffInv UK'!AY113*'TRA_Vkm UK'!AY113)/('TRA_Vkm EU28'!AY113-'TRA_Vkm UK'!AY113)),0)</f>
        <v>5.0947744628273934</v>
      </c>
      <c r="AZ113" s="90">
        <f>IFERROR(IFERROR(('TRA_VEffInv EU28'!AZ113*'TRA_Inv EU28'!AZ113-'TRA_VEffInv UK'!AZ113*'TRA_Inv UK'!AZ113)/('TRA_Inv EU28'!AZ113-'TRA_Inv UK'!AZ113),('TRA_VEffInv EU28'!AZ113*'TRA_Vkm EU28'!AZ113-'TRA_VEffInv UK'!AZ113*'TRA_Vkm UK'!AZ113)/('TRA_Vkm EU28'!AZ113-'TRA_Vkm UK'!AZ113)),0)</f>
        <v>5.0683728996232924</v>
      </c>
    </row>
    <row r="114" spans="1:52">
      <c r="A114" s="103" t="s">
        <v>143</v>
      </c>
      <c r="B114" s="90"/>
      <c r="C114" s="90">
        <f>IFERROR(IFERROR(('TRA_VEffInv EU28'!C114*'TRA_Inv EU28'!C114-'TRA_VEffInv UK'!C114*'TRA_Inv UK'!C114)/('TRA_Inv EU28'!C114-'TRA_Inv UK'!C114),('TRA_VEffInv EU28'!C114*'TRA_Vkm EU28'!C114-'TRA_VEffInv UK'!C114*'TRA_Vkm UK'!C114)/('TRA_Vkm EU28'!C114-'TRA_Vkm UK'!C114)),0)</f>
        <v>0</v>
      </c>
      <c r="D114" s="90">
        <f>IFERROR(IFERROR(('TRA_VEffInv EU28'!D114*'TRA_Inv EU28'!D114-'TRA_VEffInv UK'!D114*'TRA_Inv UK'!D114)/('TRA_Inv EU28'!D114-'TRA_Inv UK'!D114),('TRA_VEffInv EU28'!D114*'TRA_Vkm EU28'!D114-'TRA_VEffInv UK'!D114*'TRA_Vkm UK'!D114)/('TRA_Vkm EU28'!D114-'TRA_Vkm UK'!D114)),0)</f>
        <v>0</v>
      </c>
      <c r="E114" s="90">
        <f>IFERROR(IFERROR(('TRA_VEffInv EU28'!E114*'TRA_Inv EU28'!E114-'TRA_VEffInv UK'!E114*'TRA_Inv UK'!E114)/('TRA_Inv EU28'!E114-'TRA_Inv UK'!E114),('TRA_VEffInv EU28'!E114*'TRA_Vkm EU28'!E114-'TRA_VEffInv UK'!E114*'TRA_Vkm UK'!E114)/('TRA_Vkm EU28'!E114-'TRA_Vkm UK'!E114)),0)</f>
        <v>0</v>
      </c>
      <c r="F114" s="90">
        <f>IFERROR(IFERROR(('TRA_VEffInv EU28'!F114*'TRA_Inv EU28'!F114-'TRA_VEffInv UK'!F114*'TRA_Inv UK'!F114)/('TRA_Inv EU28'!F114-'TRA_Inv UK'!F114),('TRA_VEffInv EU28'!F114*'TRA_Vkm EU28'!F114-'TRA_VEffInv UK'!F114*'TRA_Vkm UK'!F114)/('TRA_Vkm EU28'!F114-'TRA_Vkm UK'!F114)),0)</f>
        <v>0</v>
      </c>
      <c r="G114" s="90">
        <f>IFERROR(IFERROR(('TRA_VEffInv EU28'!G114*'TRA_Inv EU28'!G114-'TRA_VEffInv UK'!G114*'TRA_Inv UK'!G114)/('TRA_Inv EU28'!G114-'TRA_Inv UK'!G114),('TRA_VEffInv EU28'!G114*'TRA_Vkm EU28'!G114-'TRA_VEffInv UK'!G114*'TRA_Vkm UK'!G114)/('TRA_Vkm EU28'!G114-'TRA_Vkm UK'!G114)),0)</f>
        <v>0</v>
      </c>
      <c r="H114" s="90">
        <f>IFERROR(IFERROR(('TRA_VEffInv EU28'!H114*'TRA_Inv EU28'!H114-'TRA_VEffInv UK'!H114*'TRA_Inv UK'!H114)/('TRA_Inv EU28'!H114-'TRA_Inv UK'!H114),('TRA_VEffInv EU28'!H114*'TRA_Vkm EU28'!H114-'TRA_VEffInv UK'!H114*'TRA_Vkm UK'!H114)/('TRA_Vkm EU28'!H114-'TRA_Vkm UK'!H114)),0)</f>
        <v>0</v>
      </c>
      <c r="I114" s="90">
        <f>IFERROR(IFERROR(('TRA_VEffInv EU28'!I114*'TRA_Inv EU28'!I114-'TRA_VEffInv UK'!I114*'TRA_Inv UK'!I114)/('TRA_Inv EU28'!I114-'TRA_Inv UK'!I114),('TRA_VEffInv EU28'!I114*'TRA_Vkm EU28'!I114-'TRA_VEffInv UK'!I114*'TRA_Vkm UK'!I114)/('TRA_Vkm EU28'!I114-'TRA_Vkm UK'!I114)),0)</f>
        <v>0</v>
      </c>
      <c r="J114" s="90">
        <f>IFERROR(IFERROR(('TRA_VEffInv EU28'!J114*'TRA_Inv EU28'!J114-'TRA_VEffInv UK'!J114*'TRA_Inv UK'!J114)/('TRA_Inv EU28'!J114-'TRA_Inv UK'!J114),('TRA_VEffInv EU28'!J114*'TRA_Vkm EU28'!J114-'TRA_VEffInv UK'!J114*'TRA_Vkm UK'!J114)/('TRA_Vkm EU28'!J114-'TRA_Vkm UK'!J114)),0)</f>
        <v>0</v>
      </c>
      <c r="K114" s="90">
        <f>IFERROR(IFERROR(('TRA_VEffInv EU28'!K114*'TRA_Inv EU28'!K114-'TRA_VEffInv UK'!K114*'TRA_Inv UK'!K114)/('TRA_Inv EU28'!K114-'TRA_Inv UK'!K114),('TRA_VEffInv EU28'!K114*'TRA_Vkm EU28'!K114-'TRA_VEffInv UK'!K114*'TRA_Vkm UK'!K114)/('TRA_Vkm EU28'!K114-'TRA_Vkm UK'!K114)),0)</f>
        <v>0</v>
      </c>
      <c r="L114" s="90">
        <f>IFERROR(IFERROR(('TRA_VEffInv EU28'!L114*'TRA_Inv EU28'!L114-'TRA_VEffInv UK'!L114*'TRA_Inv UK'!L114)/('TRA_Inv EU28'!L114-'TRA_Inv UK'!L114),('TRA_VEffInv EU28'!L114*'TRA_Vkm EU28'!L114-'TRA_VEffInv UK'!L114*'TRA_Vkm UK'!L114)/('TRA_Vkm EU28'!L114-'TRA_Vkm UK'!L114)),0)</f>
        <v>0</v>
      </c>
      <c r="M114" s="90">
        <f>IFERROR(IFERROR(('TRA_VEffInv EU28'!M114*'TRA_Inv EU28'!M114-'TRA_VEffInv UK'!M114*'TRA_Inv UK'!M114)/('TRA_Inv EU28'!M114-'TRA_Inv UK'!M114),('TRA_VEffInv EU28'!M114*'TRA_Vkm EU28'!M114-'TRA_VEffInv UK'!M114*'TRA_Vkm UK'!M114)/('TRA_Vkm EU28'!M114-'TRA_Vkm UK'!M114)),0)</f>
        <v>0</v>
      </c>
      <c r="N114" s="90">
        <f>IFERROR(IFERROR(('TRA_VEffInv EU28'!N114*'TRA_Inv EU28'!N114-'TRA_VEffInv UK'!N114*'TRA_Inv UK'!N114)/('TRA_Inv EU28'!N114-'TRA_Inv UK'!N114),('TRA_VEffInv EU28'!N114*'TRA_Vkm EU28'!N114-'TRA_VEffInv UK'!N114*'TRA_Vkm UK'!N114)/('TRA_Vkm EU28'!N114-'TRA_Vkm UK'!N114)),0)</f>
        <v>0</v>
      </c>
      <c r="O114" s="90">
        <f>IFERROR(IFERROR(('TRA_VEffInv EU28'!O114*'TRA_Inv EU28'!O114-'TRA_VEffInv UK'!O114*'TRA_Inv UK'!O114)/('TRA_Inv EU28'!O114-'TRA_Inv UK'!O114),('TRA_VEffInv EU28'!O114*'TRA_Vkm EU28'!O114-'TRA_VEffInv UK'!O114*'TRA_Vkm UK'!O114)/('TRA_Vkm EU28'!O114-'TRA_Vkm UK'!O114)),0)</f>
        <v>0</v>
      </c>
      <c r="P114" s="90">
        <f>IFERROR(IFERROR(('TRA_VEffInv EU28'!P114*'TRA_Inv EU28'!P114-'TRA_VEffInv UK'!P114*'TRA_Inv UK'!P114)/('TRA_Inv EU28'!P114-'TRA_Inv UK'!P114),('TRA_VEffInv EU28'!P114*'TRA_Vkm EU28'!P114-'TRA_VEffInv UK'!P114*'TRA_Vkm UK'!P114)/('TRA_Vkm EU28'!P114-'TRA_Vkm UK'!P114)),0)</f>
        <v>0</v>
      </c>
      <c r="Q114" s="90">
        <f>IFERROR(IFERROR(('TRA_VEffInv EU28'!Q114*'TRA_Inv EU28'!Q114-'TRA_VEffInv UK'!Q114*'TRA_Inv UK'!Q114)/('TRA_Inv EU28'!Q114-'TRA_Inv UK'!Q114),('TRA_VEffInv EU28'!Q114*'TRA_Vkm EU28'!Q114-'TRA_VEffInv UK'!Q114*'TRA_Vkm UK'!Q114)/('TRA_Vkm EU28'!Q114-'TRA_Vkm UK'!Q114)),0)</f>
        <v>0</v>
      </c>
      <c r="R114" s="90">
        <f>IFERROR(IFERROR(('TRA_VEffInv EU28'!R114*'TRA_Inv EU28'!R114-'TRA_VEffInv UK'!R114*'TRA_Inv UK'!R114)/('TRA_Inv EU28'!R114-'TRA_Inv UK'!R114),('TRA_VEffInv EU28'!R114*'TRA_Vkm EU28'!R114-'TRA_VEffInv UK'!R114*'TRA_Vkm UK'!R114)/('TRA_Vkm EU28'!R114-'TRA_Vkm UK'!R114)),0)</f>
        <v>6.1472308233670736</v>
      </c>
      <c r="S114" s="90">
        <f>IFERROR(IFERROR(('TRA_VEffInv EU28'!S114*'TRA_Inv EU28'!S114-'TRA_VEffInv UK'!S114*'TRA_Inv UK'!S114)/('TRA_Inv EU28'!S114-'TRA_Inv UK'!S114),('TRA_VEffInv EU28'!S114*'TRA_Vkm EU28'!S114-'TRA_VEffInv UK'!S114*'TRA_Vkm UK'!S114)/('TRA_Vkm EU28'!S114-'TRA_Vkm UK'!S114)),0)</f>
        <v>6.1129664167349507</v>
      </c>
      <c r="T114" s="90">
        <f>IFERROR(IFERROR(('TRA_VEffInv EU28'!T114*'TRA_Inv EU28'!T114-'TRA_VEffInv UK'!T114*'TRA_Inv UK'!T114)/('TRA_Inv EU28'!T114-'TRA_Inv UK'!T114),('TRA_VEffInv EU28'!T114*'TRA_Vkm EU28'!T114-'TRA_VEffInv UK'!T114*'TRA_Vkm UK'!T114)/('TRA_Vkm EU28'!T114-'TRA_Vkm UK'!T114)),0)</f>
        <v>6.0688952699016872</v>
      </c>
      <c r="U114" s="90">
        <f>IFERROR(IFERROR(('TRA_VEffInv EU28'!U114*'TRA_Inv EU28'!U114-'TRA_VEffInv UK'!U114*'TRA_Inv UK'!U114)/('TRA_Inv EU28'!U114-'TRA_Inv UK'!U114),('TRA_VEffInv EU28'!U114*'TRA_Vkm EU28'!U114-'TRA_VEffInv UK'!U114*'TRA_Vkm UK'!U114)/('TRA_Vkm EU28'!U114-'TRA_Vkm UK'!U114)),0)</f>
        <v>6.0287022030157278</v>
      </c>
      <c r="V114" s="90">
        <f>IFERROR(IFERROR(('TRA_VEffInv EU28'!V114*'TRA_Inv EU28'!V114-'TRA_VEffInv UK'!V114*'TRA_Inv UK'!V114)/('TRA_Inv EU28'!V114-'TRA_Inv UK'!V114),('TRA_VEffInv EU28'!V114*'TRA_Vkm EU28'!V114-'TRA_VEffInv UK'!V114*'TRA_Vkm UK'!V114)/('TRA_Vkm EU28'!V114-'TRA_Vkm UK'!V114)),0)</f>
        <v>5.9931093507707356</v>
      </c>
      <c r="W114" s="90">
        <f>IFERROR(IFERROR(('TRA_VEffInv EU28'!W114*'TRA_Inv EU28'!W114-'TRA_VEffInv UK'!W114*'TRA_Inv UK'!W114)/('TRA_Inv EU28'!W114-'TRA_Inv UK'!W114),('TRA_VEffInv EU28'!W114*'TRA_Vkm EU28'!W114-'TRA_VEffInv UK'!W114*'TRA_Vkm UK'!W114)/('TRA_Vkm EU28'!W114-'TRA_Vkm UK'!W114)),0)</f>
        <v>5.927953412330802</v>
      </c>
      <c r="X114" s="90">
        <f>IFERROR(IFERROR(('TRA_VEffInv EU28'!X114*'TRA_Inv EU28'!X114-'TRA_VEffInv UK'!X114*'TRA_Inv UK'!X114)/('TRA_Inv EU28'!X114-'TRA_Inv UK'!X114),('TRA_VEffInv EU28'!X114*'TRA_Vkm EU28'!X114-'TRA_VEffInv UK'!X114*'TRA_Vkm UK'!X114)/('TRA_Vkm EU28'!X114-'TRA_Vkm UK'!X114)),0)</f>
        <v>5.9046751324895705</v>
      </c>
      <c r="Y114" s="90">
        <f>IFERROR(IFERROR(('TRA_VEffInv EU28'!Y114*'TRA_Inv EU28'!Y114-'TRA_VEffInv UK'!Y114*'TRA_Inv UK'!Y114)/('TRA_Inv EU28'!Y114-'TRA_Inv UK'!Y114),('TRA_VEffInv EU28'!Y114*'TRA_Vkm EU28'!Y114-'TRA_VEffInv UK'!Y114*'TRA_Vkm UK'!Y114)/('TRA_Vkm EU28'!Y114-'TRA_Vkm UK'!Y114)),0)</f>
        <v>5.874667433279896</v>
      </c>
      <c r="Z114" s="90">
        <f>IFERROR(IFERROR(('TRA_VEffInv EU28'!Z114*'TRA_Inv EU28'!Z114-'TRA_VEffInv UK'!Z114*'TRA_Inv UK'!Z114)/('TRA_Inv EU28'!Z114-'TRA_Inv UK'!Z114),('TRA_VEffInv EU28'!Z114*'TRA_Vkm EU28'!Z114-'TRA_VEffInv UK'!Z114*'TRA_Vkm UK'!Z114)/('TRA_Vkm EU28'!Z114-'TRA_Vkm UK'!Z114)),0)</f>
        <v>5.8461666567185659</v>
      </c>
      <c r="AA114" s="90">
        <f>IFERROR(IFERROR(('TRA_VEffInv EU28'!AA114*'TRA_Inv EU28'!AA114-'TRA_VEffInv UK'!AA114*'TRA_Inv UK'!AA114)/('TRA_Inv EU28'!AA114-'TRA_Inv UK'!AA114),('TRA_VEffInv EU28'!AA114*'TRA_Vkm EU28'!AA114-'TRA_VEffInv UK'!AA114*'TRA_Vkm UK'!AA114)/('TRA_Vkm EU28'!AA114-'TRA_Vkm UK'!AA114)),0)</f>
        <v>5.8126778299820474</v>
      </c>
      <c r="AB114" s="90">
        <f>IFERROR(IFERROR(('TRA_VEffInv EU28'!AB114*'TRA_Inv EU28'!AB114-'TRA_VEffInv UK'!AB114*'TRA_Inv UK'!AB114)/('TRA_Inv EU28'!AB114-'TRA_Inv UK'!AB114),('TRA_VEffInv EU28'!AB114*'TRA_Vkm EU28'!AB114-'TRA_VEffInv UK'!AB114*'TRA_Vkm UK'!AB114)/('TRA_Vkm EU28'!AB114-'TRA_Vkm UK'!AB114)),0)</f>
        <v>5.7779357243958493</v>
      </c>
      <c r="AC114" s="90">
        <f>IFERROR(IFERROR(('TRA_VEffInv EU28'!AC114*'TRA_Inv EU28'!AC114-'TRA_VEffInv UK'!AC114*'TRA_Inv UK'!AC114)/('TRA_Inv EU28'!AC114-'TRA_Inv UK'!AC114),('TRA_VEffInv EU28'!AC114*'TRA_Vkm EU28'!AC114-'TRA_VEffInv UK'!AC114*'TRA_Vkm UK'!AC114)/('TRA_Vkm EU28'!AC114-'TRA_Vkm UK'!AC114)),0)</f>
        <v>5.7449676076047487</v>
      </c>
      <c r="AD114" s="90">
        <f>IFERROR(IFERROR(('TRA_VEffInv EU28'!AD114*'TRA_Inv EU28'!AD114-'TRA_VEffInv UK'!AD114*'TRA_Inv UK'!AD114)/('TRA_Inv EU28'!AD114-'TRA_Inv UK'!AD114),('TRA_VEffInv EU28'!AD114*'TRA_Vkm EU28'!AD114-'TRA_VEffInv UK'!AD114*'TRA_Vkm UK'!AD114)/('TRA_Vkm EU28'!AD114-'TRA_Vkm UK'!AD114)),0)</f>
        <v>5.7125409218973449</v>
      </c>
      <c r="AE114" s="90">
        <f>IFERROR(IFERROR(('TRA_VEffInv EU28'!AE114*'TRA_Inv EU28'!AE114-'TRA_VEffInv UK'!AE114*'TRA_Inv UK'!AE114)/('TRA_Inv EU28'!AE114-'TRA_Inv UK'!AE114),('TRA_VEffInv EU28'!AE114*'TRA_Vkm EU28'!AE114-'TRA_VEffInv UK'!AE114*'TRA_Vkm UK'!AE114)/('TRA_Vkm EU28'!AE114-'TRA_Vkm UK'!AE114)),0)</f>
        <v>5.6803216595693184</v>
      </c>
      <c r="AF114" s="90">
        <f>IFERROR(IFERROR(('TRA_VEffInv EU28'!AF114*'TRA_Inv EU28'!AF114-'TRA_VEffInv UK'!AF114*'TRA_Inv UK'!AF114)/('TRA_Inv EU28'!AF114-'TRA_Inv UK'!AF114),('TRA_VEffInv EU28'!AF114*'TRA_Vkm EU28'!AF114-'TRA_VEffInv UK'!AF114*'TRA_Vkm UK'!AF114)/('TRA_Vkm EU28'!AF114-'TRA_Vkm UK'!AF114)),0)</f>
        <v>5.648687415844706</v>
      </c>
      <c r="AG114" s="90">
        <f>IFERROR(IFERROR(('TRA_VEffInv EU28'!AG114*'TRA_Inv EU28'!AG114-'TRA_VEffInv UK'!AG114*'TRA_Inv UK'!AG114)/('TRA_Inv EU28'!AG114-'TRA_Inv UK'!AG114),('TRA_VEffInv EU28'!AG114*'TRA_Vkm EU28'!AG114-'TRA_VEffInv UK'!AG114*'TRA_Vkm UK'!AG114)/('TRA_Vkm EU28'!AG114-'TRA_Vkm UK'!AG114)),0)</f>
        <v>5.6168478879620736</v>
      </c>
      <c r="AH114" s="90">
        <f>IFERROR(IFERROR(('TRA_VEffInv EU28'!AH114*'TRA_Inv EU28'!AH114-'TRA_VEffInv UK'!AH114*'TRA_Inv UK'!AH114)/('TRA_Inv EU28'!AH114-'TRA_Inv UK'!AH114),('TRA_VEffInv EU28'!AH114*'TRA_Vkm EU28'!AH114-'TRA_VEffInv UK'!AH114*'TRA_Vkm UK'!AH114)/('TRA_Vkm EU28'!AH114-'TRA_Vkm UK'!AH114)),0)</f>
        <v>5.5855065447324463</v>
      </c>
      <c r="AI114" s="90">
        <f>IFERROR(IFERROR(('TRA_VEffInv EU28'!AI114*'TRA_Inv EU28'!AI114-'TRA_VEffInv UK'!AI114*'TRA_Inv UK'!AI114)/('TRA_Inv EU28'!AI114-'TRA_Inv UK'!AI114),('TRA_VEffInv EU28'!AI114*'TRA_Vkm EU28'!AI114-'TRA_VEffInv UK'!AI114*'TRA_Vkm UK'!AI114)/('TRA_Vkm EU28'!AI114-'TRA_Vkm UK'!AI114)),0)</f>
        <v>5.5545842247656632</v>
      </c>
      <c r="AJ114" s="90">
        <f>IFERROR(IFERROR(('TRA_VEffInv EU28'!AJ114*'TRA_Inv EU28'!AJ114-'TRA_VEffInv UK'!AJ114*'TRA_Inv UK'!AJ114)/('TRA_Inv EU28'!AJ114-'TRA_Inv UK'!AJ114),('TRA_VEffInv EU28'!AJ114*'TRA_Vkm EU28'!AJ114-'TRA_VEffInv UK'!AJ114*'TRA_Vkm UK'!AJ114)/('TRA_Vkm EU28'!AJ114-'TRA_Vkm UK'!AJ114)),0)</f>
        <v>5.5239954555726056</v>
      </c>
      <c r="AK114" s="90">
        <f>IFERROR(IFERROR(('TRA_VEffInv EU28'!AK114*'TRA_Inv EU28'!AK114-'TRA_VEffInv UK'!AK114*'TRA_Inv UK'!AK114)/('TRA_Inv EU28'!AK114-'TRA_Inv UK'!AK114),('TRA_VEffInv EU28'!AK114*'TRA_Vkm EU28'!AK114-'TRA_VEffInv UK'!AK114*'TRA_Vkm UK'!AK114)/('TRA_Vkm EU28'!AK114-'TRA_Vkm UK'!AK114)),0)</f>
        <v>5.4936380509616436</v>
      </c>
      <c r="AL114" s="90">
        <f>IFERROR(IFERROR(('TRA_VEffInv EU28'!AL114*'TRA_Inv EU28'!AL114-'TRA_VEffInv UK'!AL114*'TRA_Inv UK'!AL114)/('TRA_Inv EU28'!AL114-'TRA_Inv UK'!AL114),('TRA_VEffInv EU28'!AL114*'TRA_Vkm EU28'!AL114-'TRA_VEffInv UK'!AL114*'TRA_Vkm UK'!AL114)/('TRA_Vkm EU28'!AL114-'TRA_Vkm UK'!AL114)),0)</f>
        <v>5.4636858251889411</v>
      </c>
      <c r="AM114" s="90">
        <f>IFERROR(IFERROR(('TRA_VEffInv EU28'!AM114*'TRA_Inv EU28'!AM114-'TRA_VEffInv UK'!AM114*'TRA_Inv UK'!AM114)/('TRA_Inv EU28'!AM114-'TRA_Inv UK'!AM114),('TRA_VEffInv EU28'!AM114*'TRA_Vkm EU28'!AM114-'TRA_VEffInv UK'!AM114*'TRA_Vkm UK'!AM114)/('TRA_Vkm EU28'!AM114-'TRA_Vkm UK'!AM114)),0)</f>
        <v>5.4337155288572081</v>
      </c>
      <c r="AN114" s="90">
        <f>IFERROR(IFERROR(('TRA_VEffInv EU28'!AN114*'TRA_Inv EU28'!AN114-'TRA_VEffInv UK'!AN114*'TRA_Inv UK'!AN114)/('TRA_Inv EU28'!AN114-'TRA_Inv UK'!AN114),('TRA_VEffInv EU28'!AN114*'TRA_Vkm EU28'!AN114-'TRA_VEffInv UK'!AN114*'TRA_Vkm UK'!AN114)/('TRA_Vkm EU28'!AN114-'TRA_Vkm UK'!AN114)),0)</f>
        <v>5.4044587899327219</v>
      </c>
      <c r="AO114" s="90">
        <f>IFERROR(IFERROR(('TRA_VEffInv EU28'!AO114*'TRA_Inv EU28'!AO114-'TRA_VEffInv UK'!AO114*'TRA_Inv UK'!AO114)/('TRA_Inv EU28'!AO114-'TRA_Inv UK'!AO114),('TRA_VEffInv EU28'!AO114*'TRA_Vkm EU28'!AO114-'TRA_VEffInv UK'!AO114*'TRA_Vkm UK'!AO114)/('TRA_Vkm EU28'!AO114-'TRA_Vkm UK'!AO114)),0)</f>
        <v>5.3750880290327547</v>
      </c>
      <c r="AP114" s="90">
        <f>IFERROR(IFERROR(('TRA_VEffInv EU28'!AP114*'TRA_Inv EU28'!AP114-'TRA_VEffInv UK'!AP114*'TRA_Inv UK'!AP114)/('TRA_Inv EU28'!AP114-'TRA_Inv UK'!AP114),('TRA_VEffInv EU28'!AP114*'TRA_Vkm EU28'!AP114-'TRA_VEffInv UK'!AP114*'TRA_Vkm UK'!AP114)/('TRA_Vkm EU28'!AP114-'TRA_Vkm UK'!AP114)),0)</f>
        <v>5.3462238054612685</v>
      </c>
      <c r="AQ114" s="90">
        <f>IFERROR(IFERROR(('TRA_VEffInv EU28'!AQ114*'TRA_Inv EU28'!AQ114-'TRA_VEffInv UK'!AQ114*'TRA_Inv UK'!AQ114)/('TRA_Inv EU28'!AQ114-'TRA_Inv UK'!AQ114),('TRA_VEffInv EU28'!AQ114*'TRA_Vkm EU28'!AQ114-'TRA_VEffInv UK'!AQ114*'TRA_Vkm UK'!AQ114)/('TRA_Vkm EU28'!AQ114-'TRA_Vkm UK'!AQ114)),0)</f>
        <v>5.3173892264008433</v>
      </c>
      <c r="AR114" s="90">
        <f>IFERROR(IFERROR(('TRA_VEffInv EU28'!AR114*'TRA_Inv EU28'!AR114-'TRA_VEffInv UK'!AR114*'TRA_Inv UK'!AR114)/('TRA_Inv EU28'!AR114-'TRA_Inv UK'!AR114),('TRA_VEffInv EU28'!AR114*'TRA_Vkm EU28'!AR114-'TRA_VEffInv UK'!AR114*'TRA_Vkm UK'!AR114)/('TRA_Vkm EU28'!AR114-'TRA_Vkm UK'!AR114)),0)</f>
        <v>5.2891407452365131</v>
      </c>
      <c r="AS114" s="90">
        <f>IFERROR(IFERROR(('TRA_VEffInv EU28'!AS114*'TRA_Inv EU28'!AS114-'TRA_VEffInv UK'!AS114*'TRA_Inv UK'!AS114)/('TRA_Inv EU28'!AS114-'TRA_Inv UK'!AS114),('TRA_VEffInv EU28'!AS114*'TRA_Vkm EU28'!AS114-'TRA_VEffInv UK'!AS114*'TRA_Vkm UK'!AS114)/('TRA_Vkm EU28'!AS114-'TRA_Vkm UK'!AS114)),0)</f>
        <v>5.2608606042732751</v>
      </c>
      <c r="AT114" s="90">
        <f>IFERROR(IFERROR(('TRA_VEffInv EU28'!AT114*'TRA_Inv EU28'!AT114-'TRA_VEffInv UK'!AT114*'TRA_Inv UK'!AT114)/('TRA_Inv EU28'!AT114-'TRA_Inv UK'!AT114),('TRA_VEffInv EU28'!AT114*'TRA_Vkm EU28'!AT114-'TRA_VEffInv UK'!AT114*'TRA_Vkm UK'!AT114)/('TRA_Vkm EU28'!AT114-'TRA_Vkm UK'!AT114)),0)</f>
        <v>5.2332468033208341</v>
      </c>
      <c r="AU114" s="90">
        <f>IFERROR(IFERROR(('TRA_VEffInv EU28'!AU114*'TRA_Inv EU28'!AU114-'TRA_VEffInv UK'!AU114*'TRA_Inv UK'!AU114)/('TRA_Inv EU28'!AU114-'TRA_Inv UK'!AU114),('TRA_VEffInv EU28'!AU114*'TRA_Vkm EU28'!AU114-'TRA_VEffInv UK'!AU114*'TRA_Vkm UK'!AU114)/('TRA_Vkm EU28'!AU114-'TRA_Vkm UK'!AU114)),0)</f>
        <v>5.2056487773111568</v>
      </c>
      <c r="AV114" s="90">
        <f>IFERROR(IFERROR(('TRA_VEffInv EU28'!AV114*'TRA_Inv EU28'!AV114-'TRA_VEffInv UK'!AV114*'TRA_Inv UK'!AV114)/('TRA_Inv EU28'!AV114-'TRA_Inv UK'!AV114),('TRA_VEffInv EU28'!AV114*'TRA_Vkm EU28'!AV114-'TRA_VEffInv UK'!AV114*'TRA_Vkm UK'!AV114)/('TRA_Vkm EU28'!AV114-'TRA_Vkm UK'!AV114)),0)</f>
        <v>5.1785349967452916</v>
      </c>
      <c r="AW114" s="90">
        <f>IFERROR(IFERROR(('TRA_VEffInv EU28'!AW114*'TRA_Inv EU28'!AW114-'TRA_VEffInv UK'!AW114*'TRA_Inv UK'!AW114)/('TRA_Inv EU28'!AW114-'TRA_Inv UK'!AW114),('TRA_VEffInv EU28'!AW114*'TRA_Vkm EU28'!AW114-'TRA_VEffInv UK'!AW114*'TRA_Vkm UK'!AW114)/('TRA_Vkm EU28'!AW114-'TRA_Vkm UK'!AW114)),0)</f>
        <v>5.1515678096924056</v>
      </c>
      <c r="AX114" s="90">
        <f>IFERROR(IFERROR(('TRA_VEffInv EU28'!AX114*'TRA_Inv EU28'!AX114-'TRA_VEffInv UK'!AX114*'TRA_Inv UK'!AX114)/('TRA_Inv EU28'!AX114-'TRA_Inv UK'!AX114),('TRA_VEffInv EU28'!AX114*'TRA_Vkm EU28'!AX114-'TRA_VEffInv UK'!AX114*'TRA_Vkm UK'!AX114)/('TRA_Vkm EU28'!AX114-'TRA_Vkm UK'!AX114)),0)</f>
        <v>5.1251420998256343</v>
      </c>
      <c r="AY114" s="90">
        <f>IFERROR(IFERROR(('TRA_VEffInv EU28'!AY114*'TRA_Inv EU28'!AY114-'TRA_VEffInv UK'!AY114*'TRA_Inv UK'!AY114)/('TRA_Inv EU28'!AY114-'TRA_Inv UK'!AY114),('TRA_VEffInv EU28'!AY114*'TRA_Vkm EU28'!AY114-'TRA_VEffInv UK'!AY114*'TRA_Vkm UK'!AY114)/('TRA_Vkm EU28'!AY114-'TRA_Vkm UK'!AY114)),0)</f>
        <v>5.0985742312862898</v>
      </c>
      <c r="AZ114" s="90">
        <f>IFERROR(IFERROR(('TRA_VEffInv EU28'!AZ114*'TRA_Inv EU28'!AZ114-'TRA_VEffInv UK'!AZ114*'TRA_Inv UK'!AZ114)/('TRA_Inv EU28'!AZ114-'TRA_Inv UK'!AZ114),('TRA_VEffInv EU28'!AZ114*'TRA_Vkm EU28'!AZ114-'TRA_VEffInv UK'!AZ114*'TRA_Vkm UK'!AZ114)/('TRA_Vkm EU28'!AZ114-'TRA_Vkm UK'!AZ114)),0)</f>
        <v>5.0724829771302922</v>
      </c>
    </row>
    <row r="115" spans="1:52">
      <c r="A115" s="103" t="s">
        <v>132</v>
      </c>
      <c r="B115" s="90"/>
      <c r="C115" s="90">
        <f>IFERROR(IFERROR(('TRA_VEffInv EU28'!C115*'TRA_Inv EU28'!C115-'TRA_VEffInv UK'!C115*'TRA_Inv UK'!C115)/('TRA_Inv EU28'!C115-'TRA_Inv UK'!C115),('TRA_VEffInv EU28'!C115*'TRA_Vkm EU28'!C115-'TRA_VEffInv UK'!C115*'TRA_Vkm UK'!C115)/('TRA_Vkm EU28'!C115-'TRA_Vkm UK'!C115)),0)</f>
        <v>6.8892282528875581</v>
      </c>
      <c r="D115" s="90">
        <f>IFERROR(IFERROR(('TRA_VEffInv EU28'!D115*'TRA_Inv EU28'!D115-'TRA_VEffInv UK'!D115*'TRA_Inv UK'!D115)/('TRA_Inv EU28'!D115-'TRA_Inv UK'!D115),('TRA_VEffInv EU28'!D115*'TRA_Vkm EU28'!D115-'TRA_VEffInv UK'!D115*'TRA_Vkm UK'!D115)/('TRA_Vkm EU28'!D115-'TRA_Vkm UK'!D115)),0)</f>
        <v>6.9525916020710916</v>
      </c>
      <c r="E115" s="90">
        <f>IFERROR(IFERROR(('TRA_VEffInv EU28'!E115*'TRA_Inv EU28'!E115-'TRA_VEffInv UK'!E115*'TRA_Inv UK'!E115)/('TRA_Inv EU28'!E115-'TRA_Inv UK'!E115),('TRA_VEffInv EU28'!E115*'TRA_Vkm EU28'!E115-'TRA_VEffInv UK'!E115*'TRA_Vkm UK'!E115)/('TRA_Vkm EU28'!E115-'TRA_Vkm UK'!E115)),0)</f>
        <v>6.8941032918070455</v>
      </c>
      <c r="F115" s="90">
        <f>IFERROR(IFERROR(('TRA_VEffInv EU28'!F115*'TRA_Inv EU28'!F115-'TRA_VEffInv UK'!F115*'TRA_Inv UK'!F115)/('TRA_Inv EU28'!F115-'TRA_Inv UK'!F115),('TRA_VEffInv EU28'!F115*'TRA_Vkm EU28'!F115-'TRA_VEffInv UK'!F115*'TRA_Vkm UK'!F115)/('TRA_Vkm EU28'!F115-'TRA_Vkm UK'!F115)),0)</f>
        <v>6.8145128379507423</v>
      </c>
      <c r="G115" s="90">
        <f>IFERROR(IFERROR(('TRA_VEffInv EU28'!G115*'TRA_Inv EU28'!G115-'TRA_VEffInv UK'!G115*'TRA_Inv UK'!G115)/('TRA_Inv EU28'!G115-'TRA_Inv UK'!G115),('TRA_VEffInv EU28'!G115*'TRA_Vkm EU28'!G115-'TRA_VEffInv UK'!G115*'TRA_Vkm UK'!G115)/('TRA_Vkm EU28'!G115-'TRA_Vkm UK'!G115)),0)</f>
        <v>7.5766712923124846</v>
      </c>
      <c r="H115" s="90">
        <f>IFERROR(IFERROR(('TRA_VEffInv EU28'!H115*'TRA_Inv EU28'!H115-'TRA_VEffInv UK'!H115*'TRA_Inv UK'!H115)/('TRA_Inv EU28'!H115-'TRA_Inv UK'!H115),('TRA_VEffInv EU28'!H115*'TRA_Vkm EU28'!H115-'TRA_VEffInv UK'!H115*'TRA_Vkm UK'!H115)/('TRA_Vkm EU28'!H115-'TRA_Vkm UK'!H115)),0)</f>
        <v>6.8897346065389442</v>
      </c>
      <c r="I115" s="90">
        <f>IFERROR(IFERROR(('TRA_VEffInv EU28'!I115*'TRA_Inv EU28'!I115-'TRA_VEffInv UK'!I115*'TRA_Inv UK'!I115)/('TRA_Inv EU28'!I115-'TRA_Inv UK'!I115),('TRA_VEffInv EU28'!I115*'TRA_Vkm EU28'!I115-'TRA_VEffInv UK'!I115*'TRA_Vkm UK'!I115)/('TRA_Vkm EU28'!I115-'TRA_Vkm UK'!I115)),0)</f>
        <v>6.803943224681448</v>
      </c>
      <c r="J115" s="90">
        <f>IFERROR(IFERROR(('TRA_VEffInv EU28'!J115*'TRA_Inv EU28'!J115-'TRA_VEffInv UK'!J115*'TRA_Inv UK'!J115)/('TRA_Inv EU28'!J115-'TRA_Inv UK'!J115),('TRA_VEffInv EU28'!J115*'TRA_Vkm EU28'!J115-'TRA_VEffInv UK'!J115*'TRA_Vkm UK'!J115)/('TRA_Vkm EU28'!J115-'TRA_Vkm UK'!J115)),0)</f>
        <v>6.8009077569524239</v>
      </c>
      <c r="K115" s="90">
        <f>IFERROR(IFERROR(('TRA_VEffInv EU28'!K115*'TRA_Inv EU28'!K115-'TRA_VEffInv UK'!K115*'TRA_Inv UK'!K115)/('TRA_Inv EU28'!K115-'TRA_Inv UK'!K115),('TRA_VEffInv EU28'!K115*'TRA_Vkm EU28'!K115-'TRA_VEffInv UK'!K115*'TRA_Vkm UK'!K115)/('TRA_Vkm EU28'!K115-'TRA_Vkm UK'!K115)),0)</f>
        <v>6.5692917322507052</v>
      </c>
      <c r="L115" s="90">
        <f>IFERROR(IFERROR(('TRA_VEffInv EU28'!L115*'TRA_Inv EU28'!L115-'TRA_VEffInv UK'!L115*'TRA_Inv UK'!L115)/('TRA_Inv EU28'!L115-'TRA_Inv UK'!L115),('TRA_VEffInv EU28'!L115*'TRA_Vkm EU28'!L115-'TRA_VEffInv UK'!L115*'TRA_Vkm UK'!L115)/('TRA_Vkm EU28'!L115-'TRA_Vkm UK'!L115)),0)</f>
        <v>6.4375831914047632</v>
      </c>
      <c r="M115" s="90">
        <f>IFERROR(IFERROR(('TRA_VEffInv EU28'!M115*'TRA_Inv EU28'!M115-'TRA_VEffInv UK'!M115*'TRA_Inv UK'!M115)/('TRA_Inv EU28'!M115-'TRA_Inv UK'!M115),('TRA_VEffInv EU28'!M115*'TRA_Vkm EU28'!M115-'TRA_VEffInv UK'!M115*'TRA_Vkm UK'!M115)/('TRA_Vkm EU28'!M115-'TRA_Vkm UK'!M115)),0)</f>
        <v>6.3359215606465078</v>
      </c>
      <c r="N115" s="90">
        <f>IFERROR(IFERROR(('TRA_VEffInv EU28'!N115*'TRA_Inv EU28'!N115-'TRA_VEffInv UK'!N115*'TRA_Inv UK'!N115)/('TRA_Inv EU28'!N115-'TRA_Inv UK'!N115),('TRA_VEffInv EU28'!N115*'TRA_Vkm EU28'!N115-'TRA_VEffInv UK'!N115*'TRA_Vkm UK'!N115)/('TRA_Vkm EU28'!N115-'TRA_Vkm UK'!N115)),0)</f>
        <v>6.2677249499253325</v>
      </c>
      <c r="O115" s="90">
        <f>IFERROR(IFERROR(('TRA_VEffInv EU28'!O115*'TRA_Inv EU28'!O115-'TRA_VEffInv UK'!O115*'TRA_Inv UK'!O115)/('TRA_Inv EU28'!O115-'TRA_Inv UK'!O115),('TRA_VEffInv EU28'!O115*'TRA_Vkm EU28'!O115-'TRA_VEffInv UK'!O115*'TRA_Vkm UK'!O115)/('TRA_Vkm EU28'!O115-'TRA_Vkm UK'!O115)),0)</f>
        <v>5.9624084857469546</v>
      </c>
      <c r="P115" s="90">
        <f>IFERROR(IFERROR(('TRA_VEffInv EU28'!P115*'TRA_Inv EU28'!P115-'TRA_VEffInv UK'!P115*'TRA_Inv UK'!P115)/('TRA_Inv EU28'!P115-'TRA_Inv UK'!P115),('TRA_VEffInv EU28'!P115*'TRA_Vkm EU28'!P115-'TRA_VEffInv UK'!P115*'TRA_Vkm UK'!P115)/('TRA_Vkm EU28'!P115-'TRA_Vkm UK'!P115)),0)</f>
        <v>5.7704182166625042</v>
      </c>
      <c r="Q115" s="90">
        <f>IFERROR(IFERROR(('TRA_VEffInv EU28'!Q115*'TRA_Inv EU28'!Q115-'TRA_VEffInv UK'!Q115*'TRA_Inv UK'!Q115)/('TRA_Inv EU28'!Q115-'TRA_Inv UK'!Q115),('TRA_VEffInv EU28'!Q115*'TRA_Vkm EU28'!Q115-'TRA_VEffInv UK'!Q115*'TRA_Vkm UK'!Q115)/('TRA_Vkm EU28'!Q115-'TRA_Vkm UK'!Q115)),0)</f>
        <v>5.7352238360924321</v>
      </c>
      <c r="R115" s="90">
        <f>IFERROR(IFERROR(('TRA_VEffInv EU28'!R115*'TRA_Inv EU28'!R115-'TRA_VEffInv UK'!R115*'TRA_Inv UK'!R115)/('TRA_Inv EU28'!R115-'TRA_Inv UK'!R115),('TRA_VEffInv EU28'!R115*'TRA_Vkm EU28'!R115-'TRA_VEffInv UK'!R115*'TRA_Vkm UK'!R115)/('TRA_Vkm EU28'!R115-'TRA_Vkm UK'!R115)),0)</f>
        <v>5.5741965943797132</v>
      </c>
      <c r="S115" s="90">
        <f>IFERROR(IFERROR(('TRA_VEffInv EU28'!S115*'TRA_Inv EU28'!S115-'TRA_VEffInv UK'!S115*'TRA_Inv UK'!S115)/('TRA_Inv EU28'!S115-'TRA_Inv UK'!S115),('TRA_VEffInv EU28'!S115*'TRA_Vkm EU28'!S115-'TRA_VEffInv UK'!S115*'TRA_Vkm UK'!S115)/('TRA_Vkm EU28'!S115-'TRA_Vkm UK'!S115)),0)</f>
        <v>5.4828689309525371</v>
      </c>
      <c r="T115" s="90">
        <f>IFERROR(IFERROR(('TRA_VEffInv EU28'!T115*'TRA_Inv EU28'!T115-'TRA_VEffInv UK'!T115*'TRA_Inv UK'!T115)/('TRA_Inv EU28'!T115-'TRA_Inv UK'!T115),('TRA_VEffInv EU28'!T115*'TRA_Vkm EU28'!T115-'TRA_VEffInv UK'!T115*'TRA_Vkm UK'!T115)/('TRA_Vkm EU28'!T115-'TRA_Vkm UK'!T115)),0)</f>
        <v>5.2897815482530106</v>
      </c>
      <c r="U115" s="90">
        <f>IFERROR(IFERROR(('TRA_VEffInv EU28'!U115*'TRA_Inv EU28'!U115-'TRA_VEffInv UK'!U115*'TRA_Inv UK'!U115)/('TRA_Inv EU28'!U115-'TRA_Inv UK'!U115),('TRA_VEffInv EU28'!U115*'TRA_Vkm EU28'!U115-'TRA_VEffInv UK'!U115*'TRA_Vkm UK'!U115)/('TRA_Vkm EU28'!U115-'TRA_Vkm UK'!U115)),0)</f>
        <v>5.2118560557261251</v>
      </c>
      <c r="V115" s="90">
        <f>IFERROR(IFERROR(('TRA_VEffInv EU28'!V115*'TRA_Inv EU28'!V115-'TRA_VEffInv UK'!V115*'TRA_Inv UK'!V115)/('TRA_Inv EU28'!V115-'TRA_Inv UK'!V115),('TRA_VEffInv EU28'!V115*'TRA_Vkm EU28'!V115-'TRA_VEffInv UK'!V115*'TRA_Vkm UK'!V115)/('TRA_Vkm EU28'!V115-'TRA_Vkm UK'!V115)),0)</f>
        <v>5.1896046110778915</v>
      </c>
      <c r="W115" s="90">
        <f>IFERROR(IFERROR(('TRA_VEffInv EU28'!W115*'TRA_Inv EU28'!W115-'TRA_VEffInv UK'!W115*'TRA_Inv UK'!W115)/('TRA_Inv EU28'!W115-'TRA_Inv UK'!W115),('TRA_VEffInv EU28'!W115*'TRA_Vkm EU28'!W115-'TRA_VEffInv UK'!W115*'TRA_Vkm UK'!W115)/('TRA_Vkm EU28'!W115-'TRA_Vkm UK'!W115)),0)</f>
        <v>5.1639788161541542</v>
      </c>
      <c r="X115" s="90">
        <f>IFERROR(IFERROR(('TRA_VEffInv EU28'!X115*'TRA_Inv EU28'!X115-'TRA_VEffInv UK'!X115*'TRA_Inv UK'!X115)/('TRA_Inv EU28'!X115-'TRA_Inv UK'!X115),('TRA_VEffInv EU28'!X115*'TRA_Vkm EU28'!X115-'TRA_VEffInv UK'!X115*'TRA_Vkm UK'!X115)/('TRA_Vkm EU28'!X115-'TRA_Vkm UK'!X115)),0)</f>
        <v>5.1166729848532242</v>
      </c>
      <c r="Y115" s="90">
        <f>IFERROR(IFERROR(('TRA_VEffInv EU28'!Y115*'TRA_Inv EU28'!Y115-'TRA_VEffInv UK'!Y115*'TRA_Inv UK'!Y115)/('TRA_Inv EU28'!Y115-'TRA_Inv UK'!Y115),('TRA_VEffInv EU28'!Y115*'TRA_Vkm EU28'!Y115-'TRA_VEffInv UK'!Y115*'TRA_Vkm UK'!Y115)/('TRA_Vkm EU28'!Y115-'TRA_Vkm UK'!Y115)),0)</f>
        <v>5.076990683303908</v>
      </c>
      <c r="Z115" s="90">
        <f>IFERROR(IFERROR(('TRA_VEffInv EU28'!Z115*'TRA_Inv EU28'!Z115-'TRA_VEffInv UK'!Z115*'TRA_Inv UK'!Z115)/('TRA_Inv EU28'!Z115-'TRA_Inv UK'!Z115),('TRA_VEffInv EU28'!Z115*'TRA_Vkm EU28'!Z115-'TRA_VEffInv UK'!Z115*'TRA_Vkm UK'!Z115)/('TRA_Vkm EU28'!Z115-'TRA_Vkm UK'!Z115)),0)</f>
        <v>5.0353976556360225</v>
      </c>
      <c r="AA115" s="90">
        <f>IFERROR(IFERROR(('TRA_VEffInv EU28'!AA115*'TRA_Inv EU28'!AA115-'TRA_VEffInv UK'!AA115*'TRA_Inv UK'!AA115)/('TRA_Inv EU28'!AA115-'TRA_Inv UK'!AA115),('TRA_VEffInv EU28'!AA115*'TRA_Vkm EU28'!AA115-'TRA_VEffInv UK'!AA115*'TRA_Vkm UK'!AA115)/('TRA_Vkm EU28'!AA115-'TRA_Vkm UK'!AA115)),0)</f>
        <v>4.9924672145000137</v>
      </c>
      <c r="AB115" s="90">
        <f>IFERROR(IFERROR(('TRA_VEffInv EU28'!AB115*'TRA_Inv EU28'!AB115-'TRA_VEffInv UK'!AB115*'TRA_Inv UK'!AB115)/('TRA_Inv EU28'!AB115-'TRA_Inv UK'!AB115),('TRA_VEffInv EU28'!AB115*'TRA_Vkm EU28'!AB115-'TRA_VEffInv UK'!AB115*'TRA_Vkm UK'!AB115)/('TRA_Vkm EU28'!AB115-'TRA_Vkm UK'!AB115)),0)</f>
        <v>4.9564163575100322</v>
      </c>
      <c r="AC115" s="90">
        <f>IFERROR(IFERROR(('TRA_VEffInv EU28'!AC115*'TRA_Inv EU28'!AC115-'TRA_VEffInv UK'!AC115*'TRA_Inv UK'!AC115)/('TRA_Inv EU28'!AC115-'TRA_Inv UK'!AC115),('TRA_VEffInv EU28'!AC115*'TRA_Vkm EU28'!AC115-'TRA_VEffInv UK'!AC115*'TRA_Vkm UK'!AC115)/('TRA_Vkm EU28'!AC115-'TRA_Vkm UK'!AC115)),0)</f>
        <v>4.9143618583025654</v>
      </c>
      <c r="AD115" s="90">
        <f>IFERROR(IFERROR(('TRA_VEffInv EU28'!AD115*'TRA_Inv EU28'!AD115-'TRA_VEffInv UK'!AD115*'TRA_Inv UK'!AD115)/('TRA_Inv EU28'!AD115-'TRA_Inv UK'!AD115),('TRA_VEffInv EU28'!AD115*'TRA_Vkm EU28'!AD115-'TRA_VEffInv UK'!AD115*'TRA_Vkm UK'!AD115)/('TRA_Vkm EU28'!AD115-'TRA_Vkm UK'!AD115)),0)</f>
        <v>4.8735916188676729</v>
      </c>
      <c r="AE115" s="90">
        <f>IFERROR(IFERROR(('TRA_VEffInv EU28'!AE115*'TRA_Inv EU28'!AE115-'TRA_VEffInv UK'!AE115*'TRA_Inv UK'!AE115)/('TRA_Inv EU28'!AE115-'TRA_Inv UK'!AE115),('TRA_VEffInv EU28'!AE115*'TRA_Vkm EU28'!AE115-'TRA_VEffInv UK'!AE115*'TRA_Vkm UK'!AE115)/('TRA_Vkm EU28'!AE115-'TRA_Vkm UK'!AE115)),0)</f>
        <v>4.8338602487232984</v>
      </c>
      <c r="AF115" s="90">
        <f>IFERROR(IFERROR(('TRA_VEffInv EU28'!AF115*'TRA_Inv EU28'!AF115-'TRA_VEffInv UK'!AF115*'TRA_Inv UK'!AF115)/('TRA_Inv EU28'!AF115-'TRA_Inv UK'!AF115),('TRA_VEffInv EU28'!AF115*'TRA_Vkm EU28'!AF115-'TRA_VEffInv UK'!AF115*'TRA_Vkm UK'!AF115)/('TRA_Vkm EU28'!AF115-'TRA_Vkm UK'!AF115)),0)</f>
        <v>4.7942834514453683</v>
      </c>
      <c r="AG115" s="90">
        <f>IFERROR(IFERROR(('TRA_VEffInv EU28'!AG115*'TRA_Inv EU28'!AG115-'TRA_VEffInv UK'!AG115*'TRA_Inv UK'!AG115)/('TRA_Inv EU28'!AG115-'TRA_Inv UK'!AG115),('TRA_VEffInv EU28'!AG115*'TRA_Vkm EU28'!AG115-'TRA_VEffInv UK'!AG115*'TRA_Vkm UK'!AG115)/('TRA_Vkm EU28'!AG115-'TRA_Vkm UK'!AG115)),0)</f>
        <v>4.7587365035439486</v>
      </c>
      <c r="AH115" s="90">
        <f>IFERROR(IFERROR(('TRA_VEffInv EU28'!AH115*'TRA_Inv EU28'!AH115-'TRA_VEffInv UK'!AH115*'TRA_Inv UK'!AH115)/('TRA_Inv EU28'!AH115-'TRA_Inv UK'!AH115),('TRA_VEffInv EU28'!AH115*'TRA_Vkm EU28'!AH115-'TRA_VEffInv UK'!AH115*'TRA_Vkm UK'!AH115)/('TRA_Vkm EU28'!AH115-'TRA_Vkm UK'!AH115)),0)</f>
        <v>4.7247514020045811</v>
      </c>
      <c r="AI115" s="90">
        <f>IFERROR(IFERROR(('TRA_VEffInv EU28'!AI115*'TRA_Inv EU28'!AI115-'TRA_VEffInv UK'!AI115*'TRA_Inv UK'!AI115)/('TRA_Inv EU28'!AI115-'TRA_Inv UK'!AI115),('TRA_VEffInv EU28'!AI115*'TRA_Vkm EU28'!AI115-'TRA_VEffInv UK'!AI115*'TRA_Vkm UK'!AI115)/('TRA_Vkm EU28'!AI115-'TRA_Vkm UK'!AI115)),0)</f>
        <v>4.6946728977223735</v>
      </c>
      <c r="AJ115" s="90">
        <f>IFERROR(IFERROR(('TRA_VEffInv EU28'!AJ115*'TRA_Inv EU28'!AJ115-'TRA_VEffInv UK'!AJ115*'TRA_Inv UK'!AJ115)/('TRA_Inv EU28'!AJ115-'TRA_Inv UK'!AJ115),('TRA_VEffInv EU28'!AJ115*'TRA_Vkm EU28'!AJ115-'TRA_VEffInv UK'!AJ115*'TRA_Vkm UK'!AJ115)/('TRA_Vkm EU28'!AJ115-'TRA_Vkm UK'!AJ115)),0)</f>
        <v>4.6619600413135371</v>
      </c>
      <c r="AK115" s="90">
        <f>IFERROR(IFERROR(('TRA_VEffInv EU28'!AK115*'TRA_Inv EU28'!AK115-'TRA_VEffInv UK'!AK115*'TRA_Inv UK'!AK115)/('TRA_Inv EU28'!AK115-'TRA_Inv UK'!AK115),('TRA_VEffInv EU28'!AK115*'TRA_Vkm EU28'!AK115-'TRA_VEffInv UK'!AK115*'TRA_Vkm UK'!AK115)/('TRA_Vkm EU28'!AK115-'TRA_Vkm UK'!AK115)),0)</f>
        <v>4.6300615320887113</v>
      </c>
      <c r="AL115" s="90">
        <f>IFERROR(IFERROR(('TRA_VEffInv EU28'!AL115*'TRA_Inv EU28'!AL115-'TRA_VEffInv UK'!AL115*'TRA_Inv UK'!AL115)/('TRA_Inv EU28'!AL115-'TRA_Inv UK'!AL115),('TRA_VEffInv EU28'!AL115*'TRA_Vkm EU28'!AL115-'TRA_VEffInv UK'!AL115*'TRA_Vkm UK'!AL115)/('TRA_Vkm EU28'!AL115-'TRA_Vkm UK'!AL115)),0)</f>
        <v>4.5983552365522966</v>
      </c>
      <c r="AM115" s="90">
        <f>IFERROR(IFERROR(('TRA_VEffInv EU28'!AM115*'TRA_Inv EU28'!AM115-'TRA_VEffInv UK'!AM115*'TRA_Inv UK'!AM115)/('TRA_Inv EU28'!AM115-'TRA_Inv UK'!AM115),('TRA_VEffInv EU28'!AM115*'TRA_Vkm EU28'!AM115-'TRA_VEffInv UK'!AM115*'TRA_Vkm UK'!AM115)/('TRA_Vkm EU28'!AM115-'TRA_Vkm UK'!AM115)),0)</f>
        <v>4.5670091503992536</v>
      </c>
      <c r="AN115" s="90">
        <f>IFERROR(IFERROR(('TRA_VEffInv EU28'!AN115*'TRA_Inv EU28'!AN115-'TRA_VEffInv UK'!AN115*'TRA_Inv UK'!AN115)/('TRA_Inv EU28'!AN115-'TRA_Inv UK'!AN115),('TRA_VEffInv EU28'!AN115*'TRA_Vkm EU28'!AN115-'TRA_VEffInv UK'!AN115*'TRA_Vkm UK'!AN115)/('TRA_Vkm EU28'!AN115-'TRA_Vkm UK'!AN115)),0)</f>
        <v>4.5361534491039439</v>
      </c>
      <c r="AO115" s="90">
        <f>IFERROR(IFERROR(('TRA_VEffInv EU28'!AO115*'TRA_Inv EU28'!AO115-'TRA_VEffInv UK'!AO115*'TRA_Inv UK'!AO115)/('TRA_Inv EU28'!AO115-'TRA_Inv UK'!AO115),('TRA_VEffInv EU28'!AO115*'TRA_Vkm EU28'!AO115-'TRA_VEffInv UK'!AO115*'TRA_Vkm UK'!AO115)/('TRA_Vkm EU28'!AO115-'TRA_Vkm UK'!AO115)),0)</f>
        <v>4.5055296624890699</v>
      </c>
      <c r="AP115" s="90">
        <f>IFERROR(IFERROR(('TRA_VEffInv EU28'!AP115*'TRA_Inv EU28'!AP115-'TRA_VEffInv UK'!AP115*'TRA_Inv UK'!AP115)/('TRA_Inv EU28'!AP115-'TRA_Inv UK'!AP115),('TRA_VEffInv EU28'!AP115*'TRA_Vkm EU28'!AP115-'TRA_VEffInv UK'!AP115*'TRA_Vkm UK'!AP115)/('TRA_Vkm EU28'!AP115-'TRA_Vkm UK'!AP115)),0)</f>
        <v>4.4753914432206461</v>
      </c>
      <c r="AQ115" s="90">
        <f>IFERROR(IFERROR(('TRA_VEffInv EU28'!AQ115*'TRA_Inv EU28'!AQ115-'TRA_VEffInv UK'!AQ115*'TRA_Inv UK'!AQ115)/('TRA_Inv EU28'!AQ115-'TRA_Inv UK'!AQ115),('TRA_VEffInv EU28'!AQ115*'TRA_Vkm EU28'!AQ115-'TRA_VEffInv UK'!AQ115*'TRA_Vkm UK'!AQ115)/('TRA_Vkm EU28'!AQ115-'TRA_Vkm UK'!AQ115)),0)</f>
        <v>4.445387276914615</v>
      </c>
      <c r="AR115" s="90">
        <f>IFERROR(IFERROR(('TRA_VEffInv EU28'!AR115*'TRA_Inv EU28'!AR115-'TRA_VEffInv UK'!AR115*'TRA_Inv UK'!AR115)/('TRA_Inv EU28'!AR115-'TRA_Inv UK'!AR115),('TRA_VEffInv EU28'!AR115*'TRA_Vkm EU28'!AR115-'TRA_VEffInv UK'!AR115*'TRA_Vkm UK'!AR115)/('TRA_Vkm EU28'!AR115-'TRA_Vkm UK'!AR115)),0)</f>
        <v>4.4163094531454625</v>
      </c>
      <c r="AS115" s="90">
        <f>IFERROR(IFERROR(('TRA_VEffInv EU28'!AS115*'TRA_Inv EU28'!AS115-'TRA_VEffInv UK'!AS115*'TRA_Inv UK'!AS115)/('TRA_Inv EU28'!AS115-'TRA_Inv UK'!AS115),('TRA_VEffInv EU28'!AS115*'TRA_Vkm EU28'!AS115-'TRA_VEffInv UK'!AS115*'TRA_Vkm UK'!AS115)/('TRA_Vkm EU28'!AS115-'TRA_Vkm UK'!AS115)),0)</f>
        <v>4.3875774511173349</v>
      </c>
      <c r="AT115" s="90">
        <f>IFERROR(IFERROR(('TRA_VEffInv EU28'!AT115*'TRA_Inv EU28'!AT115-'TRA_VEffInv UK'!AT115*'TRA_Inv UK'!AT115)/('TRA_Inv EU28'!AT115-'TRA_Inv UK'!AT115),('TRA_VEffInv EU28'!AT115*'TRA_Vkm EU28'!AT115-'TRA_VEffInv UK'!AT115*'TRA_Vkm UK'!AT115)/('TRA_Vkm EU28'!AT115-'TRA_Vkm UK'!AT115)),0)</f>
        <v>4.3594749916983346</v>
      </c>
      <c r="AU115" s="90">
        <f>IFERROR(IFERROR(('TRA_VEffInv EU28'!AU115*'TRA_Inv EU28'!AU115-'TRA_VEffInv UK'!AU115*'TRA_Inv UK'!AU115)/('TRA_Inv EU28'!AU115-'TRA_Inv UK'!AU115),('TRA_VEffInv EU28'!AU115*'TRA_Vkm EU28'!AU115-'TRA_VEffInv UK'!AU115*'TRA_Vkm UK'!AU115)/('TRA_Vkm EU28'!AU115-'TRA_Vkm UK'!AU115)),0)</f>
        <v>4.3316036552661492</v>
      </c>
      <c r="AV115" s="90">
        <f>IFERROR(IFERROR(('TRA_VEffInv EU28'!AV115*'TRA_Inv EU28'!AV115-'TRA_VEffInv UK'!AV115*'TRA_Inv UK'!AV115)/('TRA_Inv EU28'!AV115-'TRA_Inv UK'!AV115),('TRA_VEffInv EU28'!AV115*'TRA_Vkm EU28'!AV115-'TRA_VEffInv UK'!AV115*'TRA_Vkm UK'!AV115)/('TRA_Vkm EU28'!AV115-'TRA_Vkm UK'!AV115)),0)</f>
        <v>4.3046340815177624</v>
      </c>
      <c r="AW115" s="90">
        <f>IFERROR(IFERROR(('TRA_VEffInv EU28'!AW115*'TRA_Inv EU28'!AW115-'TRA_VEffInv UK'!AW115*'TRA_Inv UK'!AW115)/('TRA_Inv EU28'!AW115-'TRA_Inv UK'!AW115),('TRA_VEffInv EU28'!AW115*'TRA_Vkm EU28'!AW115-'TRA_VEffInv UK'!AW115*'TRA_Vkm UK'!AW115)/('TRA_Vkm EU28'!AW115-'TRA_Vkm UK'!AW115)),0)</f>
        <v>4.2778041726466904</v>
      </c>
      <c r="AX115" s="90">
        <f>IFERROR(IFERROR(('TRA_VEffInv EU28'!AX115*'TRA_Inv EU28'!AX115-'TRA_VEffInv UK'!AX115*'TRA_Inv UK'!AX115)/('TRA_Inv EU28'!AX115-'TRA_Inv UK'!AX115),('TRA_VEffInv EU28'!AX115*'TRA_Vkm EU28'!AX115-'TRA_VEffInv UK'!AX115*'TRA_Vkm UK'!AX115)/('TRA_Vkm EU28'!AX115-'TRA_Vkm UK'!AX115)),0)</f>
        <v>4.2513941510431597</v>
      </c>
      <c r="AY115" s="90">
        <f>IFERROR(IFERROR(('TRA_VEffInv EU28'!AY115*'TRA_Inv EU28'!AY115-'TRA_VEffInv UK'!AY115*'TRA_Inv UK'!AY115)/('TRA_Inv EU28'!AY115-'TRA_Inv UK'!AY115),('TRA_VEffInv EU28'!AY115*'TRA_Vkm EU28'!AY115-'TRA_VEffInv UK'!AY115*'TRA_Vkm UK'!AY115)/('TRA_Vkm EU28'!AY115-'TRA_Vkm UK'!AY115)),0)</f>
        <v>4.2249877753948857</v>
      </c>
      <c r="AZ115" s="90">
        <f>IFERROR(IFERROR(('TRA_VEffInv EU28'!AZ115*'TRA_Inv EU28'!AZ115-'TRA_VEffInv UK'!AZ115*'TRA_Inv UK'!AZ115)/('TRA_Inv EU28'!AZ115-'TRA_Inv UK'!AZ115),('TRA_VEffInv EU28'!AZ115*'TRA_Vkm EU28'!AZ115-'TRA_VEffInv UK'!AZ115*'TRA_Vkm UK'!AZ115)/('TRA_Vkm EU28'!AZ115-'TRA_Vkm UK'!AZ115)),0)</f>
        <v>4.1983571348262592</v>
      </c>
    </row>
    <row r="116" spans="1:52">
      <c r="A116" s="103" t="s">
        <v>133</v>
      </c>
      <c r="B116" s="90"/>
      <c r="C116" s="90">
        <f>IFERROR(IFERROR(('TRA_VEffInv EU28'!C116*'TRA_Inv EU28'!C116-'TRA_VEffInv UK'!C116*'TRA_Inv UK'!C116)/('TRA_Inv EU28'!C116-'TRA_Inv UK'!C116),('TRA_VEffInv EU28'!C116*'TRA_Vkm EU28'!C116-'TRA_VEffInv UK'!C116*'TRA_Vkm UK'!C116)/('TRA_Vkm EU28'!C116-'TRA_Vkm UK'!C116)),0)</f>
        <v>0</v>
      </c>
      <c r="D116" s="90">
        <f>IFERROR(IFERROR(('TRA_VEffInv EU28'!D116*'TRA_Inv EU28'!D116-'TRA_VEffInv UK'!D116*'TRA_Inv UK'!D116)/('TRA_Inv EU28'!D116-'TRA_Inv UK'!D116),('TRA_VEffInv EU28'!D116*'TRA_Vkm EU28'!D116-'TRA_VEffInv UK'!D116*'TRA_Vkm UK'!D116)/('TRA_Vkm EU28'!D116-'TRA_Vkm UK'!D116)),0)</f>
        <v>0</v>
      </c>
      <c r="E116" s="90">
        <f>IFERROR(IFERROR(('TRA_VEffInv EU28'!E116*'TRA_Inv EU28'!E116-'TRA_VEffInv UK'!E116*'TRA_Inv UK'!E116)/('TRA_Inv EU28'!E116-'TRA_Inv UK'!E116),('TRA_VEffInv EU28'!E116*'TRA_Vkm EU28'!E116-'TRA_VEffInv UK'!E116*'TRA_Vkm UK'!E116)/('TRA_Vkm EU28'!E116-'TRA_Vkm UK'!E116)),0)</f>
        <v>0</v>
      </c>
      <c r="F116" s="90">
        <f>IFERROR(IFERROR(('TRA_VEffInv EU28'!F116*'TRA_Inv EU28'!F116-'TRA_VEffInv UK'!F116*'TRA_Inv UK'!F116)/('TRA_Inv EU28'!F116-'TRA_Inv UK'!F116),('TRA_VEffInv EU28'!F116*'TRA_Vkm EU28'!F116-'TRA_VEffInv UK'!F116*'TRA_Vkm UK'!F116)/('TRA_Vkm EU28'!F116-'TRA_Vkm UK'!F116)),0)</f>
        <v>0</v>
      </c>
      <c r="G116" s="90">
        <f>IFERROR(IFERROR(('TRA_VEffInv EU28'!G116*'TRA_Inv EU28'!G116-'TRA_VEffInv UK'!G116*'TRA_Inv UK'!G116)/('TRA_Inv EU28'!G116-'TRA_Inv UK'!G116),('TRA_VEffInv EU28'!G116*'TRA_Vkm EU28'!G116-'TRA_VEffInv UK'!G116*'TRA_Vkm UK'!G116)/('TRA_Vkm EU28'!G116-'TRA_Vkm UK'!G116)),0)</f>
        <v>0</v>
      </c>
      <c r="H116" s="90">
        <f>IFERROR(IFERROR(('TRA_VEffInv EU28'!H116*'TRA_Inv EU28'!H116-'TRA_VEffInv UK'!H116*'TRA_Inv UK'!H116)/('TRA_Inv EU28'!H116-'TRA_Inv UK'!H116),('TRA_VEffInv EU28'!H116*'TRA_Vkm EU28'!H116-'TRA_VEffInv UK'!H116*'TRA_Vkm UK'!H116)/('TRA_Vkm EU28'!H116-'TRA_Vkm UK'!H116)),0)</f>
        <v>0</v>
      </c>
      <c r="I116" s="90">
        <f>IFERROR(IFERROR(('TRA_VEffInv EU28'!I116*'TRA_Inv EU28'!I116-'TRA_VEffInv UK'!I116*'TRA_Inv UK'!I116)/('TRA_Inv EU28'!I116-'TRA_Inv UK'!I116),('TRA_VEffInv EU28'!I116*'TRA_Vkm EU28'!I116-'TRA_VEffInv UK'!I116*'TRA_Vkm UK'!I116)/('TRA_Vkm EU28'!I116-'TRA_Vkm UK'!I116)),0)</f>
        <v>0</v>
      </c>
      <c r="J116" s="90">
        <f>IFERROR(IFERROR(('TRA_VEffInv EU28'!J116*'TRA_Inv EU28'!J116-'TRA_VEffInv UK'!J116*'TRA_Inv UK'!J116)/('TRA_Inv EU28'!J116-'TRA_Inv UK'!J116),('TRA_VEffInv EU28'!J116*'TRA_Vkm EU28'!J116-'TRA_VEffInv UK'!J116*'TRA_Vkm UK'!J116)/('TRA_Vkm EU28'!J116-'TRA_Vkm UK'!J116)),0)</f>
        <v>0</v>
      </c>
      <c r="K116" s="90">
        <f>IFERROR(IFERROR(('TRA_VEffInv EU28'!K116*'TRA_Inv EU28'!K116-'TRA_VEffInv UK'!K116*'TRA_Inv UK'!K116)/('TRA_Inv EU28'!K116-'TRA_Inv UK'!K116),('TRA_VEffInv EU28'!K116*'TRA_Vkm EU28'!K116-'TRA_VEffInv UK'!K116*'TRA_Vkm UK'!K116)/('TRA_Vkm EU28'!K116-'TRA_Vkm UK'!K116)),0)</f>
        <v>0</v>
      </c>
      <c r="L116" s="90">
        <f>IFERROR(IFERROR(('TRA_VEffInv EU28'!L116*'TRA_Inv EU28'!L116-'TRA_VEffInv UK'!L116*'TRA_Inv UK'!L116)/('TRA_Inv EU28'!L116-'TRA_Inv UK'!L116),('TRA_VEffInv EU28'!L116*'TRA_Vkm EU28'!L116-'TRA_VEffInv UK'!L116*'TRA_Vkm UK'!L116)/('TRA_Vkm EU28'!L116-'TRA_Vkm UK'!L116)),0)</f>
        <v>0</v>
      </c>
      <c r="M116" s="90">
        <f>IFERROR(IFERROR(('TRA_VEffInv EU28'!M116*'TRA_Inv EU28'!M116-'TRA_VEffInv UK'!M116*'TRA_Inv UK'!M116)/('TRA_Inv EU28'!M116-'TRA_Inv UK'!M116),('TRA_VEffInv EU28'!M116*'TRA_Vkm EU28'!M116-'TRA_VEffInv UK'!M116*'TRA_Vkm UK'!M116)/('TRA_Vkm EU28'!M116-'TRA_Vkm UK'!M116)),0)</f>
        <v>0</v>
      </c>
      <c r="N116" s="90">
        <f>IFERROR(IFERROR(('TRA_VEffInv EU28'!N116*'TRA_Inv EU28'!N116-'TRA_VEffInv UK'!N116*'TRA_Inv UK'!N116)/('TRA_Inv EU28'!N116-'TRA_Inv UK'!N116),('TRA_VEffInv EU28'!N116*'TRA_Vkm EU28'!N116-'TRA_VEffInv UK'!N116*'TRA_Vkm UK'!N116)/('TRA_Vkm EU28'!N116-'TRA_Vkm UK'!N116)),0)</f>
        <v>0</v>
      </c>
      <c r="O116" s="90">
        <f>IFERROR(IFERROR(('TRA_VEffInv EU28'!O116*'TRA_Inv EU28'!O116-'TRA_VEffInv UK'!O116*'TRA_Inv UK'!O116)/('TRA_Inv EU28'!O116-'TRA_Inv UK'!O116),('TRA_VEffInv EU28'!O116*'TRA_Vkm EU28'!O116-'TRA_VEffInv UK'!O116*'TRA_Vkm UK'!O116)/('TRA_Vkm EU28'!O116-'TRA_Vkm UK'!O116)),0)</f>
        <v>0</v>
      </c>
      <c r="P116" s="90">
        <f>IFERROR(IFERROR(('TRA_VEffInv EU28'!P116*'TRA_Inv EU28'!P116-'TRA_VEffInv UK'!P116*'TRA_Inv UK'!P116)/('TRA_Inv EU28'!P116-'TRA_Inv UK'!P116),('TRA_VEffInv EU28'!P116*'TRA_Vkm EU28'!P116-'TRA_VEffInv UK'!P116*'TRA_Vkm UK'!P116)/('TRA_Vkm EU28'!P116-'TRA_Vkm UK'!P116)),0)</f>
        <v>0</v>
      </c>
      <c r="Q116" s="90">
        <f>IFERROR(IFERROR(('TRA_VEffInv EU28'!Q116*'TRA_Inv EU28'!Q116-'TRA_VEffInv UK'!Q116*'TRA_Inv UK'!Q116)/('TRA_Inv EU28'!Q116-'TRA_Inv UK'!Q116),('TRA_VEffInv EU28'!Q116*'TRA_Vkm EU28'!Q116-'TRA_VEffInv UK'!Q116*'TRA_Vkm UK'!Q116)/('TRA_Vkm EU28'!Q116-'TRA_Vkm UK'!Q116)),0)</f>
        <v>0</v>
      </c>
      <c r="R116" s="90">
        <f>IFERROR(IFERROR(('TRA_VEffInv EU28'!R116*'TRA_Inv EU28'!R116-'TRA_VEffInv UK'!R116*'TRA_Inv UK'!R116)/('TRA_Inv EU28'!R116-'TRA_Inv UK'!R116),('TRA_VEffInv EU28'!R116*'TRA_Vkm EU28'!R116-'TRA_VEffInv UK'!R116*'TRA_Vkm UK'!R116)/('TRA_Vkm EU28'!R116-'TRA_Vkm UK'!R116)),0)</f>
        <v>4.9059217756758056</v>
      </c>
      <c r="S116" s="90">
        <f>IFERROR(IFERROR(('TRA_VEffInv EU28'!S116*'TRA_Inv EU28'!S116-'TRA_VEffInv UK'!S116*'TRA_Inv UK'!S116)/('TRA_Inv EU28'!S116-'TRA_Inv UK'!S116),('TRA_VEffInv EU28'!S116*'TRA_Vkm EU28'!S116-'TRA_VEffInv UK'!S116*'TRA_Vkm UK'!S116)/('TRA_Vkm EU28'!S116-'TRA_Vkm UK'!S116)),0)</f>
        <v>4.8779092520140646</v>
      </c>
      <c r="T116" s="90">
        <f>IFERROR(IFERROR(('TRA_VEffInv EU28'!T116*'TRA_Inv EU28'!T116-'TRA_VEffInv UK'!T116*'TRA_Inv UK'!T116)/('TRA_Inv EU28'!T116-'TRA_Inv UK'!T116),('TRA_VEffInv EU28'!T116*'TRA_Vkm EU28'!T116-'TRA_VEffInv UK'!T116*'TRA_Vkm UK'!T116)/('TRA_Vkm EU28'!T116-'TRA_Vkm UK'!T116)),0)</f>
        <v>4.8480869488633207</v>
      </c>
      <c r="U116" s="90">
        <f>IFERROR(IFERROR(('TRA_VEffInv EU28'!U116*'TRA_Inv EU28'!U116-'TRA_VEffInv UK'!U116*'TRA_Inv UK'!U116)/('TRA_Inv EU28'!U116-'TRA_Inv UK'!U116),('TRA_VEffInv EU28'!U116*'TRA_Vkm EU28'!U116-'TRA_VEffInv UK'!U116*'TRA_Vkm UK'!U116)/('TRA_Vkm EU28'!U116-'TRA_Vkm UK'!U116)),0)</f>
        <v>4.8163638165878782</v>
      </c>
      <c r="V116" s="90">
        <f>IFERROR(IFERROR(('TRA_VEffInv EU28'!V116*'TRA_Inv EU28'!V116-'TRA_VEffInv UK'!V116*'TRA_Inv UK'!V116)/('TRA_Inv EU28'!V116-'TRA_Inv UK'!V116),('TRA_VEffInv EU28'!V116*'TRA_Vkm EU28'!V116-'TRA_VEffInv UK'!V116*'TRA_Vkm UK'!V116)/('TRA_Vkm EU28'!V116-'TRA_Vkm UK'!V116)),0)</f>
        <v>4.7856280348695117</v>
      </c>
      <c r="W116" s="90">
        <f>IFERROR(IFERROR(('TRA_VEffInv EU28'!W116*'TRA_Inv EU28'!W116-'TRA_VEffInv UK'!W116*'TRA_Inv UK'!W116)/('TRA_Inv EU28'!W116-'TRA_Inv UK'!W116),('TRA_VEffInv EU28'!W116*'TRA_Vkm EU28'!W116-'TRA_VEffInv UK'!W116*'TRA_Vkm UK'!W116)/('TRA_Vkm EU28'!W116-'TRA_Vkm UK'!W116)),0)</f>
        <v>4.7613033094177695</v>
      </c>
      <c r="X116" s="90">
        <f>IFERROR(IFERROR(('TRA_VEffInv EU28'!X116*'TRA_Inv EU28'!X116-'TRA_VEffInv UK'!X116*'TRA_Inv UK'!X116)/('TRA_Inv EU28'!X116-'TRA_Inv UK'!X116),('TRA_VEffInv EU28'!X116*'TRA_Vkm EU28'!X116-'TRA_VEffInv UK'!X116*'TRA_Vkm UK'!X116)/('TRA_Vkm EU28'!X116-'TRA_Vkm UK'!X116)),0)</f>
        <v>4.736466668256571</v>
      </c>
      <c r="Y116" s="90">
        <f>IFERROR(IFERROR(('TRA_VEffInv EU28'!Y116*'TRA_Inv EU28'!Y116-'TRA_VEffInv UK'!Y116*'TRA_Inv UK'!Y116)/('TRA_Inv EU28'!Y116-'TRA_Inv UK'!Y116),('TRA_VEffInv EU28'!Y116*'TRA_Vkm EU28'!Y116-'TRA_VEffInv UK'!Y116*'TRA_Vkm UK'!Y116)/('TRA_Vkm EU28'!Y116-'TRA_Vkm UK'!Y116)),0)</f>
        <v>4.7108582220892341</v>
      </c>
      <c r="Z116" s="90">
        <f>IFERROR(IFERROR(('TRA_VEffInv EU28'!Z116*'TRA_Inv EU28'!Z116-'TRA_VEffInv UK'!Z116*'TRA_Inv UK'!Z116)/('TRA_Inv EU28'!Z116-'TRA_Inv UK'!Z116),('TRA_VEffInv EU28'!Z116*'TRA_Vkm EU28'!Z116-'TRA_VEffInv UK'!Z116*'TRA_Vkm UK'!Z116)/('TRA_Vkm EU28'!Z116-'TRA_Vkm UK'!Z116)),0)</f>
        <v>4.6851767114647878</v>
      </c>
      <c r="AA116" s="90">
        <f>IFERROR(IFERROR(('TRA_VEffInv EU28'!AA116*'TRA_Inv EU28'!AA116-'TRA_VEffInv UK'!AA116*'TRA_Inv UK'!AA116)/('TRA_Inv EU28'!AA116-'TRA_Inv UK'!AA116),('TRA_VEffInv EU28'!AA116*'TRA_Vkm EU28'!AA116-'TRA_VEffInv UK'!AA116*'TRA_Vkm UK'!AA116)/('TRA_Vkm EU28'!AA116-'TRA_Vkm UK'!AA116)),0)</f>
        <v>4.6593742845642607</v>
      </c>
      <c r="AB116" s="90">
        <f>IFERROR(IFERROR(('TRA_VEffInv EU28'!AB116*'TRA_Inv EU28'!AB116-'TRA_VEffInv UK'!AB116*'TRA_Inv UK'!AB116)/('TRA_Inv EU28'!AB116-'TRA_Inv UK'!AB116),('TRA_VEffInv EU28'!AB116*'TRA_Vkm EU28'!AB116-'TRA_VEffInv UK'!AB116*'TRA_Vkm UK'!AB116)/('TRA_Vkm EU28'!AB116-'TRA_Vkm UK'!AB116)),0)</f>
        <v>4.6330832010355048</v>
      </c>
      <c r="AC116" s="90">
        <f>IFERROR(IFERROR(('TRA_VEffInv EU28'!AC116*'TRA_Inv EU28'!AC116-'TRA_VEffInv UK'!AC116*'TRA_Inv UK'!AC116)/('TRA_Inv EU28'!AC116-'TRA_Inv UK'!AC116),('TRA_VEffInv EU28'!AC116*'TRA_Vkm EU28'!AC116-'TRA_VEffInv UK'!AC116*'TRA_Vkm UK'!AC116)/('TRA_Vkm EU28'!AC116-'TRA_Vkm UK'!AC116)),0)</f>
        <v>4.608616612483492</v>
      </c>
      <c r="AD116" s="90">
        <f>IFERROR(IFERROR(('TRA_VEffInv EU28'!AD116*'TRA_Inv EU28'!AD116-'TRA_VEffInv UK'!AD116*'TRA_Inv UK'!AD116)/('TRA_Inv EU28'!AD116-'TRA_Inv UK'!AD116),('TRA_VEffInv EU28'!AD116*'TRA_Vkm EU28'!AD116-'TRA_VEffInv UK'!AD116*'TRA_Vkm UK'!AD116)/('TRA_Vkm EU28'!AD116-'TRA_Vkm UK'!AD116)),0)</f>
        <v>4.5826049252804237</v>
      </c>
      <c r="AE116" s="90">
        <f>IFERROR(IFERROR(('TRA_VEffInv EU28'!AE116*'TRA_Inv EU28'!AE116-'TRA_VEffInv UK'!AE116*'TRA_Inv UK'!AE116)/('TRA_Inv EU28'!AE116-'TRA_Inv UK'!AE116),('TRA_VEffInv EU28'!AE116*'TRA_Vkm EU28'!AE116-'TRA_VEffInv UK'!AE116*'TRA_Vkm UK'!AE116)/('TRA_Vkm EU28'!AE116-'TRA_Vkm UK'!AE116)),0)</f>
        <v>4.5592146360179431</v>
      </c>
      <c r="AF116" s="90">
        <f>IFERROR(IFERROR(('TRA_VEffInv EU28'!AF116*'TRA_Inv EU28'!AF116-'TRA_VEffInv UK'!AF116*'TRA_Inv UK'!AF116)/('TRA_Inv EU28'!AF116-'TRA_Inv UK'!AF116),('TRA_VEffInv EU28'!AF116*'TRA_Vkm EU28'!AF116-'TRA_VEffInv UK'!AF116*'TRA_Vkm UK'!AF116)/('TRA_Vkm EU28'!AF116-'TRA_Vkm UK'!AF116)),0)</f>
        <v>4.5336553347483166</v>
      </c>
      <c r="AG116" s="90">
        <f>IFERROR(IFERROR(('TRA_VEffInv EU28'!AG116*'TRA_Inv EU28'!AG116-'TRA_VEffInv UK'!AG116*'TRA_Inv UK'!AG116)/('TRA_Inv EU28'!AG116-'TRA_Inv UK'!AG116),('TRA_VEffInv EU28'!AG116*'TRA_Vkm EU28'!AG116-'TRA_VEffInv UK'!AG116*'TRA_Vkm UK'!AG116)/('TRA_Vkm EU28'!AG116-'TRA_Vkm UK'!AG116)),0)</f>
        <v>4.5089261142348889</v>
      </c>
      <c r="AH116" s="90">
        <f>IFERROR(IFERROR(('TRA_VEffInv EU28'!AH116*'TRA_Inv EU28'!AH116-'TRA_VEffInv UK'!AH116*'TRA_Inv UK'!AH116)/('TRA_Inv EU28'!AH116-'TRA_Inv UK'!AH116),('TRA_VEffInv EU28'!AH116*'TRA_Vkm EU28'!AH116-'TRA_VEffInv UK'!AH116*'TRA_Vkm UK'!AH116)/('TRA_Vkm EU28'!AH116-'TRA_Vkm UK'!AH116)),0)</f>
        <v>4.4826105173651767</v>
      </c>
      <c r="AI116" s="90">
        <f>IFERROR(IFERROR(('TRA_VEffInv EU28'!AI116*'TRA_Inv EU28'!AI116-'TRA_VEffInv UK'!AI116*'TRA_Inv UK'!AI116)/('TRA_Inv EU28'!AI116-'TRA_Inv UK'!AI116),('TRA_VEffInv EU28'!AI116*'TRA_Vkm EU28'!AI116-'TRA_VEffInv UK'!AI116*'TRA_Vkm UK'!AI116)/('TRA_Vkm EU28'!AI116-'TRA_Vkm UK'!AI116)),0)</f>
        <v>4.4585647633988845</v>
      </c>
      <c r="AJ116" s="90">
        <f>IFERROR(IFERROR(('TRA_VEffInv EU28'!AJ116*'TRA_Inv EU28'!AJ116-'TRA_VEffInv UK'!AJ116*'TRA_Inv UK'!AJ116)/('TRA_Inv EU28'!AJ116-'TRA_Inv UK'!AJ116),('TRA_VEffInv EU28'!AJ116*'TRA_Vkm EU28'!AJ116-'TRA_VEffInv UK'!AJ116*'TRA_Vkm UK'!AJ116)/('TRA_Vkm EU28'!AJ116-'TRA_Vkm UK'!AJ116)),0)</f>
        <v>4.4333587244398514</v>
      </c>
      <c r="AK116" s="90">
        <f>IFERROR(IFERROR(('TRA_VEffInv EU28'!AK116*'TRA_Inv EU28'!AK116-'TRA_VEffInv UK'!AK116*'TRA_Inv UK'!AK116)/('TRA_Inv EU28'!AK116-'TRA_Inv UK'!AK116),('TRA_VEffInv EU28'!AK116*'TRA_Vkm EU28'!AK116-'TRA_VEffInv UK'!AK116*'TRA_Vkm UK'!AK116)/('TRA_Vkm EU28'!AK116-'TRA_Vkm UK'!AK116)),0)</f>
        <v>4.4086631731027293</v>
      </c>
      <c r="AL116" s="90">
        <f>IFERROR(IFERROR(('TRA_VEffInv EU28'!AL116*'TRA_Inv EU28'!AL116-'TRA_VEffInv UK'!AL116*'TRA_Inv UK'!AL116)/('TRA_Inv EU28'!AL116-'TRA_Inv UK'!AL116),('TRA_VEffInv EU28'!AL116*'TRA_Vkm EU28'!AL116-'TRA_VEffInv UK'!AL116*'TRA_Vkm UK'!AL116)/('TRA_Vkm EU28'!AL116-'TRA_Vkm UK'!AL116)),0)</f>
        <v>4.3839180571316714</v>
      </c>
      <c r="AM116" s="90">
        <f>IFERROR(IFERROR(('TRA_VEffInv EU28'!AM116*'TRA_Inv EU28'!AM116-'TRA_VEffInv UK'!AM116*'TRA_Inv UK'!AM116)/('TRA_Inv EU28'!AM116-'TRA_Inv UK'!AM116),('TRA_VEffInv EU28'!AM116*'TRA_Vkm EU28'!AM116-'TRA_VEffInv UK'!AM116*'TRA_Vkm UK'!AM116)/('TRA_Vkm EU28'!AM116-'TRA_Vkm UK'!AM116)),0)</f>
        <v>4.3595101562795557</v>
      </c>
      <c r="AN116" s="90">
        <f>IFERROR(IFERROR(('TRA_VEffInv EU28'!AN116*'TRA_Inv EU28'!AN116-'TRA_VEffInv UK'!AN116*'TRA_Inv UK'!AN116)/('TRA_Inv EU28'!AN116-'TRA_Inv UK'!AN116),('TRA_VEffInv EU28'!AN116*'TRA_Vkm EU28'!AN116-'TRA_VEffInv UK'!AN116*'TRA_Vkm UK'!AN116)/('TRA_Vkm EU28'!AN116-'TRA_Vkm UK'!AN116)),0)</f>
        <v>4.3350552646064315</v>
      </c>
      <c r="AO116" s="90">
        <f>IFERROR(IFERROR(('TRA_VEffInv EU28'!AO116*'TRA_Inv EU28'!AO116-'TRA_VEffInv UK'!AO116*'TRA_Inv UK'!AO116)/('TRA_Inv EU28'!AO116-'TRA_Inv UK'!AO116),('TRA_VEffInv EU28'!AO116*'TRA_Vkm EU28'!AO116-'TRA_VEffInv UK'!AO116*'TRA_Vkm UK'!AO116)/('TRA_Vkm EU28'!AO116-'TRA_Vkm UK'!AO116)),0)</f>
        <v>4.3103180125444931</v>
      </c>
      <c r="AP116" s="90">
        <f>IFERROR(IFERROR(('TRA_VEffInv EU28'!AP116*'TRA_Inv EU28'!AP116-'TRA_VEffInv UK'!AP116*'TRA_Inv UK'!AP116)/('TRA_Inv EU28'!AP116-'TRA_Inv UK'!AP116),('TRA_VEffInv EU28'!AP116*'TRA_Vkm EU28'!AP116-'TRA_VEffInv UK'!AP116*'TRA_Vkm UK'!AP116)/('TRA_Vkm EU28'!AP116-'TRA_Vkm UK'!AP116)),0)</f>
        <v>4.2860401933148928</v>
      </c>
      <c r="AQ116" s="90">
        <f>IFERROR(IFERROR(('TRA_VEffInv EU28'!AQ116*'TRA_Inv EU28'!AQ116-'TRA_VEffInv UK'!AQ116*'TRA_Inv UK'!AQ116)/('TRA_Inv EU28'!AQ116-'TRA_Inv UK'!AQ116),('TRA_VEffInv EU28'!AQ116*'TRA_Vkm EU28'!AQ116-'TRA_VEffInv UK'!AQ116*'TRA_Vkm UK'!AQ116)/('TRA_Vkm EU28'!AQ116-'TRA_Vkm UK'!AQ116)),0)</f>
        <v>4.2614915948599359</v>
      </c>
      <c r="AR116" s="90">
        <f>IFERROR(IFERROR(('TRA_VEffInv EU28'!AR116*'TRA_Inv EU28'!AR116-'TRA_VEffInv UK'!AR116*'TRA_Inv UK'!AR116)/('TRA_Inv EU28'!AR116-'TRA_Inv UK'!AR116),('TRA_VEffInv EU28'!AR116*'TRA_Vkm EU28'!AR116-'TRA_VEffInv UK'!AR116*'TRA_Vkm UK'!AR116)/('TRA_Vkm EU28'!AR116-'TRA_Vkm UK'!AR116)),0)</f>
        <v>4.2373031500860376</v>
      </c>
      <c r="AS116" s="90">
        <f>IFERROR(IFERROR(('TRA_VEffInv EU28'!AS116*'TRA_Inv EU28'!AS116-'TRA_VEffInv UK'!AS116*'TRA_Inv UK'!AS116)/('TRA_Inv EU28'!AS116-'TRA_Inv UK'!AS116),('TRA_VEffInv EU28'!AS116*'TRA_Vkm EU28'!AS116-'TRA_VEffInv UK'!AS116*'TRA_Vkm UK'!AS116)/('TRA_Vkm EU28'!AS116-'TRA_Vkm UK'!AS116)),0)</f>
        <v>4.2130397112077285</v>
      </c>
      <c r="AT116" s="90">
        <f>IFERROR(IFERROR(('TRA_VEffInv EU28'!AT116*'TRA_Inv EU28'!AT116-'TRA_VEffInv UK'!AT116*'TRA_Inv UK'!AT116)/('TRA_Inv EU28'!AT116-'TRA_Inv UK'!AT116),('TRA_VEffInv EU28'!AT116*'TRA_Vkm EU28'!AT116-'TRA_VEffInv UK'!AT116*'TRA_Vkm UK'!AT116)/('TRA_Vkm EU28'!AT116-'TRA_Vkm UK'!AT116)),0)</f>
        <v>4.1892064636808914</v>
      </c>
      <c r="AU116" s="90">
        <f>IFERROR(IFERROR(('TRA_VEffInv EU28'!AU116*'TRA_Inv EU28'!AU116-'TRA_VEffInv UK'!AU116*'TRA_Inv UK'!AU116)/('TRA_Inv EU28'!AU116-'TRA_Inv UK'!AU116),('TRA_VEffInv EU28'!AU116*'TRA_Vkm EU28'!AU116-'TRA_VEffInv UK'!AU116*'TRA_Vkm UK'!AU116)/('TRA_Vkm EU28'!AU116-'TRA_Vkm UK'!AU116)),0)</f>
        <v>4.1652317428954477</v>
      </c>
      <c r="AV116" s="90">
        <f>IFERROR(IFERROR(('TRA_VEffInv EU28'!AV116*'TRA_Inv EU28'!AV116-'TRA_VEffInv UK'!AV116*'TRA_Inv UK'!AV116)/('TRA_Inv EU28'!AV116-'TRA_Inv UK'!AV116),('TRA_VEffInv EU28'!AV116*'TRA_Vkm EU28'!AV116-'TRA_VEffInv UK'!AV116*'TRA_Vkm UK'!AV116)/('TRA_Vkm EU28'!AV116-'TRA_Vkm UK'!AV116)),0)</f>
        <v>4.1416324384198955</v>
      </c>
      <c r="AW116" s="90">
        <f>IFERROR(IFERROR(('TRA_VEffInv EU28'!AW116*'TRA_Inv EU28'!AW116-'TRA_VEffInv UK'!AW116*'TRA_Inv UK'!AW116)/('TRA_Inv EU28'!AW116-'TRA_Inv UK'!AW116),('TRA_VEffInv EU28'!AW116*'TRA_Vkm EU28'!AW116-'TRA_VEffInv UK'!AW116*'TRA_Vkm UK'!AW116)/('TRA_Vkm EU28'!AW116-'TRA_Vkm UK'!AW116)),0)</f>
        <v>4.1181134993461983</v>
      </c>
      <c r="AX116" s="90">
        <f>IFERROR(IFERROR(('TRA_VEffInv EU28'!AX116*'TRA_Inv EU28'!AX116-'TRA_VEffInv UK'!AX116*'TRA_Inv UK'!AX116)/('TRA_Inv EU28'!AX116-'TRA_Inv UK'!AX116),('TRA_VEffInv EU28'!AX116*'TRA_Vkm EU28'!AX116-'TRA_VEffInv UK'!AX116*'TRA_Vkm UK'!AX116)/('TRA_Vkm EU28'!AX116-'TRA_Vkm UK'!AX116)),0)</f>
        <v>4.0950596519238331</v>
      </c>
      <c r="AY116" s="90">
        <f>IFERROR(IFERROR(('TRA_VEffInv EU28'!AY116*'TRA_Inv EU28'!AY116-'TRA_VEffInv UK'!AY116*'TRA_Inv UK'!AY116)/('TRA_Inv EU28'!AY116-'TRA_Inv UK'!AY116),('TRA_VEffInv EU28'!AY116*'TRA_Vkm EU28'!AY116-'TRA_VEffInv UK'!AY116*'TRA_Vkm UK'!AY116)/('TRA_Vkm EU28'!AY116-'TRA_Vkm UK'!AY116)),0)</f>
        <v>4.0718471628533717</v>
      </c>
      <c r="AZ116" s="90">
        <f>IFERROR(IFERROR(('TRA_VEffInv EU28'!AZ116*'TRA_Inv EU28'!AZ116-'TRA_VEffInv UK'!AZ116*'TRA_Inv UK'!AZ116)/('TRA_Inv EU28'!AZ116-'TRA_Inv UK'!AZ116),('TRA_VEffInv EU28'!AZ116*'TRA_Vkm EU28'!AZ116-'TRA_VEffInv UK'!AZ116*'TRA_Vkm UK'!AZ116)/('TRA_Vkm EU28'!AZ116-'TRA_Vkm UK'!AZ116)),0)</f>
        <v>4.0491297791093608</v>
      </c>
    </row>
    <row r="117" spans="1:52">
      <c r="A117" s="103" t="s">
        <v>144</v>
      </c>
      <c r="B117" s="90"/>
      <c r="C117" s="90">
        <f>IFERROR(IFERROR(('TRA_VEffInv EU28'!C117*'TRA_Inv EU28'!C117-'TRA_VEffInv UK'!C117*'TRA_Inv UK'!C117)/('TRA_Inv EU28'!C117-'TRA_Inv UK'!C117),('TRA_VEffInv EU28'!C117*'TRA_Vkm EU28'!C117-'TRA_VEffInv UK'!C117*'TRA_Vkm UK'!C117)/('TRA_Vkm EU28'!C117-'TRA_Vkm UK'!C117)),0)</f>
        <v>0</v>
      </c>
      <c r="D117" s="90">
        <f>IFERROR(IFERROR(('TRA_VEffInv EU28'!D117*'TRA_Inv EU28'!D117-'TRA_VEffInv UK'!D117*'TRA_Inv UK'!D117)/('TRA_Inv EU28'!D117-'TRA_Inv UK'!D117),('TRA_VEffInv EU28'!D117*'TRA_Vkm EU28'!D117-'TRA_VEffInv UK'!D117*'TRA_Vkm UK'!D117)/('TRA_Vkm EU28'!D117-'TRA_Vkm UK'!D117)),0)</f>
        <v>0</v>
      </c>
      <c r="E117" s="90">
        <f>IFERROR(IFERROR(('TRA_VEffInv EU28'!E117*'TRA_Inv EU28'!E117-'TRA_VEffInv UK'!E117*'TRA_Inv UK'!E117)/('TRA_Inv EU28'!E117-'TRA_Inv UK'!E117),('TRA_VEffInv EU28'!E117*'TRA_Vkm EU28'!E117-'TRA_VEffInv UK'!E117*'TRA_Vkm UK'!E117)/('TRA_Vkm EU28'!E117-'TRA_Vkm UK'!E117)),0)</f>
        <v>0</v>
      </c>
      <c r="F117" s="90">
        <f>IFERROR(IFERROR(('TRA_VEffInv EU28'!F117*'TRA_Inv EU28'!F117-'TRA_VEffInv UK'!F117*'TRA_Inv UK'!F117)/('TRA_Inv EU28'!F117-'TRA_Inv UK'!F117),('TRA_VEffInv EU28'!F117*'TRA_Vkm EU28'!F117-'TRA_VEffInv UK'!F117*'TRA_Vkm UK'!F117)/('TRA_Vkm EU28'!F117-'TRA_Vkm UK'!F117)),0)</f>
        <v>0</v>
      </c>
      <c r="G117" s="90">
        <f>IFERROR(IFERROR(('TRA_VEffInv EU28'!G117*'TRA_Inv EU28'!G117-'TRA_VEffInv UK'!G117*'TRA_Inv UK'!G117)/('TRA_Inv EU28'!G117-'TRA_Inv UK'!G117),('TRA_VEffInv EU28'!G117*'TRA_Vkm EU28'!G117-'TRA_VEffInv UK'!G117*'TRA_Vkm UK'!G117)/('TRA_Vkm EU28'!G117-'TRA_Vkm UK'!G117)),0)</f>
        <v>0</v>
      </c>
      <c r="H117" s="90">
        <f>IFERROR(IFERROR(('TRA_VEffInv EU28'!H117*'TRA_Inv EU28'!H117-'TRA_VEffInv UK'!H117*'TRA_Inv UK'!H117)/('TRA_Inv EU28'!H117-'TRA_Inv UK'!H117),('TRA_VEffInv EU28'!H117*'TRA_Vkm EU28'!H117-'TRA_VEffInv UK'!H117*'TRA_Vkm UK'!H117)/('TRA_Vkm EU28'!H117-'TRA_Vkm UK'!H117)),0)</f>
        <v>0</v>
      </c>
      <c r="I117" s="90">
        <f>IFERROR(IFERROR(('TRA_VEffInv EU28'!I117*'TRA_Inv EU28'!I117-'TRA_VEffInv UK'!I117*'TRA_Inv UK'!I117)/('TRA_Inv EU28'!I117-'TRA_Inv UK'!I117),('TRA_VEffInv EU28'!I117*'TRA_Vkm EU28'!I117-'TRA_VEffInv UK'!I117*'TRA_Vkm UK'!I117)/('TRA_Vkm EU28'!I117-'TRA_Vkm UK'!I117)),0)</f>
        <v>0</v>
      </c>
      <c r="J117" s="90">
        <f>IFERROR(IFERROR(('TRA_VEffInv EU28'!J117*'TRA_Inv EU28'!J117-'TRA_VEffInv UK'!J117*'TRA_Inv UK'!J117)/('TRA_Inv EU28'!J117-'TRA_Inv UK'!J117),('TRA_VEffInv EU28'!J117*'TRA_Vkm EU28'!J117-'TRA_VEffInv UK'!J117*'TRA_Vkm UK'!J117)/('TRA_Vkm EU28'!J117-'TRA_Vkm UK'!J117)),0)</f>
        <v>0</v>
      </c>
      <c r="K117" s="90">
        <f>IFERROR(IFERROR(('TRA_VEffInv EU28'!K117*'TRA_Inv EU28'!K117-'TRA_VEffInv UK'!K117*'TRA_Inv UK'!K117)/('TRA_Inv EU28'!K117-'TRA_Inv UK'!K117),('TRA_VEffInv EU28'!K117*'TRA_Vkm EU28'!K117-'TRA_VEffInv UK'!K117*'TRA_Vkm UK'!K117)/('TRA_Vkm EU28'!K117-'TRA_Vkm UK'!K117)),0)</f>
        <v>0</v>
      </c>
      <c r="L117" s="90">
        <f>IFERROR(IFERROR(('TRA_VEffInv EU28'!L117*'TRA_Inv EU28'!L117-'TRA_VEffInv UK'!L117*'TRA_Inv UK'!L117)/('TRA_Inv EU28'!L117-'TRA_Inv UK'!L117),('TRA_VEffInv EU28'!L117*'TRA_Vkm EU28'!L117-'TRA_VEffInv UK'!L117*'TRA_Vkm UK'!L117)/('TRA_Vkm EU28'!L117-'TRA_Vkm UK'!L117)),0)</f>
        <v>0</v>
      </c>
      <c r="M117" s="90">
        <f>IFERROR(IFERROR(('TRA_VEffInv EU28'!M117*'TRA_Inv EU28'!M117-'TRA_VEffInv UK'!M117*'TRA_Inv UK'!M117)/('TRA_Inv EU28'!M117-'TRA_Inv UK'!M117),('TRA_VEffInv EU28'!M117*'TRA_Vkm EU28'!M117-'TRA_VEffInv UK'!M117*'TRA_Vkm UK'!M117)/('TRA_Vkm EU28'!M117-'TRA_Vkm UK'!M117)),0)</f>
        <v>0</v>
      </c>
      <c r="N117" s="90">
        <f>IFERROR(IFERROR(('TRA_VEffInv EU28'!N117*'TRA_Inv EU28'!N117-'TRA_VEffInv UK'!N117*'TRA_Inv UK'!N117)/('TRA_Inv EU28'!N117-'TRA_Inv UK'!N117),('TRA_VEffInv EU28'!N117*'TRA_Vkm EU28'!N117-'TRA_VEffInv UK'!N117*'TRA_Vkm UK'!N117)/('TRA_Vkm EU28'!N117-'TRA_Vkm UK'!N117)),0)</f>
        <v>0</v>
      </c>
      <c r="O117" s="90">
        <f>IFERROR(IFERROR(('TRA_VEffInv EU28'!O117*'TRA_Inv EU28'!O117-'TRA_VEffInv UK'!O117*'TRA_Inv UK'!O117)/('TRA_Inv EU28'!O117-'TRA_Inv UK'!O117),('TRA_VEffInv EU28'!O117*'TRA_Vkm EU28'!O117-'TRA_VEffInv UK'!O117*'TRA_Vkm UK'!O117)/('TRA_Vkm EU28'!O117-'TRA_Vkm UK'!O117)),0)</f>
        <v>0</v>
      </c>
      <c r="P117" s="90">
        <f>IFERROR(IFERROR(('TRA_VEffInv EU28'!P117*'TRA_Inv EU28'!P117-'TRA_VEffInv UK'!P117*'TRA_Inv UK'!P117)/('TRA_Inv EU28'!P117-'TRA_Inv UK'!P117),('TRA_VEffInv EU28'!P117*'TRA_Vkm EU28'!P117-'TRA_VEffInv UK'!P117*'TRA_Vkm UK'!P117)/('TRA_Vkm EU28'!P117-'TRA_Vkm UK'!P117)),0)</f>
        <v>0</v>
      </c>
      <c r="Q117" s="90">
        <f>IFERROR(IFERROR(('TRA_VEffInv EU28'!Q117*'TRA_Inv EU28'!Q117-'TRA_VEffInv UK'!Q117*'TRA_Inv UK'!Q117)/('TRA_Inv EU28'!Q117-'TRA_Inv UK'!Q117),('TRA_VEffInv EU28'!Q117*'TRA_Vkm EU28'!Q117-'TRA_VEffInv UK'!Q117*'TRA_Vkm UK'!Q117)/('TRA_Vkm EU28'!Q117-'TRA_Vkm UK'!Q117)),0)</f>
        <v>0</v>
      </c>
      <c r="R117" s="90">
        <f>IFERROR(IFERROR(('TRA_VEffInv EU28'!R117*'TRA_Inv EU28'!R117-'TRA_VEffInv UK'!R117*'TRA_Inv UK'!R117)/('TRA_Inv EU28'!R117-'TRA_Inv UK'!R117),('TRA_VEffInv EU28'!R117*'TRA_Vkm EU28'!R117-'TRA_VEffInv UK'!R117*'TRA_Vkm UK'!R117)/('TRA_Vkm EU28'!R117-'TRA_Vkm UK'!R117)),0)</f>
        <v>0</v>
      </c>
      <c r="S117" s="90">
        <f>IFERROR(IFERROR(('TRA_VEffInv EU28'!S117*'TRA_Inv EU28'!S117-'TRA_VEffInv UK'!S117*'TRA_Inv UK'!S117)/('TRA_Inv EU28'!S117-'TRA_Inv UK'!S117),('TRA_VEffInv EU28'!S117*'TRA_Vkm EU28'!S117-'TRA_VEffInv UK'!S117*'TRA_Vkm UK'!S117)/('TRA_Vkm EU28'!S117-'TRA_Vkm UK'!S117)),0)</f>
        <v>0</v>
      </c>
      <c r="T117" s="90">
        <f>IFERROR(IFERROR(('TRA_VEffInv EU28'!T117*'TRA_Inv EU28'!T117-'TRA_VEffInv UK'!T117*'TRA_Inv UK'!T117)/('TRA_Inv EU28'!T117-'TRA_Inv UK'!T117),('TRA_VEffInv EU28'!T117*'TRA_Vkm EU28'!T117-'TRA_VEffInv UK'!T117*'TRA_Vkm UK'!T117)/('TRA_Vkm EU28'!T117-'TRA_Vkm UK'!T117)),0)</f>
        <v>0</v>
      </c>
      <c r="U117" s="90">
        <f>IFERROR(IFERROR(('TRA_VEffInv EU28'!U117*'TRA_Inv EU28'!U117-'TRA_VEffInv UK'!U117*'TRA_Inv UK'!U117)/('TRA_Inv EU28'!U117-'TRA_Inv UK'!U117),('TRA_VEffInv EU28'!U117*'TRA_Vkm EU28'!U117-'TRA_VEffInv UK'!U117*'TRA_Vkm UK'!U117)/('TRA_Vkm EU28'!U117-'TRA_Vkm UK'!U117)),0)</f>
        <v>0</v>
      </c>
      <c r="V117" s="90">
        <f>IFERROR(IFERROR(('TRA_VEffInv EU28'!V117*'TRA_Inv EU28'!V117-'TRA_VEffInv UK'!V117*'TRA_Inv UK'!V117)/('TRA_Inv EU28'!V117-'TRA_Inv UK'!V117),('TRA_VEffInv EU28'!V117*'TRA_Vkm EU28'!V117-'TRA_VEffInv UK'!V117*'TRA_Vkm UK'!V117)/('TRA_Vkm EU28'!V117-'TRA_Vkm UK'!V117)),0)</f>
        <v>0</v>
      </c>
      <c r="W117" s="90">
        <f>IFERROR(IFERROR(('TRA_VEffInv EU28'!W117*'TRA_Inv EU28'!W117-'TRA_VEffInv UK'!W117*'TRA_Inv UK'!W117)/('TRA_Inv EU28'!W117-'TRA_Inv UK'!W117),('TRA_VEffInv EU28'!W117*'TRA_Vkm EU28'!W117-'TRA_VEffInv UK'!W117*'TRA_Vkm UK'!W117)/('TRA_Vkm EU28'!W117-'TRA_Vkm UK'!W117)),0)</f>
        <v>0</v>
      </c>
      <c r="X117" s="90">
        <f>IFERROR(IFERROR(('TRA_VEffInv EU28'!X117*'TRA_Inv EU28'!X117-'TRA_VEffInv UK'!X117*'TRA_Inv UK'!X117)/('TRA_Inv EU28'!X117-'TRA_Inv UK'!X117),('TRA_VEffInv EU28'!X117*'TRA_Vkm EU28'!X117-'TRA_VEffInv UK'!X117*'TRA_Vkm UK'!X117)/('TRA_Vkm EU28'!X117-'TRA_Vkm UK'!X117)),0)</f>
        <v>0</v>
      </c>
      <c r="Y117" s="90">
        <f>IFERROR(IFERROR(('TRA_VEffInv EU28'!Y117*'TRA_Inv EU28'!Y117-'TRA_VEffInv UK'!Y117*'TRA_Inv UK'!Y117)/('TRA_Inv EU28'!Y117-'TRA_Inv UK'!Y117),('TRA_VEffInv EU28'!Y117*'TRA_Vkm EU28'!Y117-'TRA_VEffInv UK'!Y117*'TRA_Vkm UK'!Y117)/('TRA_Vkm EU28'!Y117-'TRA_Vkm UK'!Y117)),0)</f>
        <v>0</v>
      </c>
      <c r="Z117" s="90">
        <f>IFERROR(IFERROR(('TRA_VEffInv EU28'!Z117*'TRA_Inv EU28'!Z117-'TRA_VEffInv UK'!Z117*'TRA_Inv UK'!Z117)/('TRA_Inv EU28'!Z117-'TRA_Inv UK'!Z117),('TRA_VEffInv EU28'!Z117*'TRA_Vkm EU28'!Z117-'TRA_VEffInv UK'!Z117*'TRA_Vkm UK'!Z117)/('TRA_Vkm EU28'!Z117-'TRA_Vkm UK'!Z117)),0)</f>
        <v>0</v>
      </c>
      <c r="AA117" s="90">
        <f>IFERROR(IFERROR(('TRA_VEffInv EU28'!AA117*'TRA_Inv EU28'!AA117-'TRA_VEffInv UK'!AA117*'TRA_Inv UK'!AA117)/('TRA_Inv EU28'!AA117-'TRA_Inv UK'!AA117),('TRA_VEffInv EU28'!AA117*'TRA_Vkm EU28'!AA117-'TRA_VEffInv UK'!AA117*'TRA_Vkm UK'!AA117)/('TRA_Vkm EU28'!AA117-'TRA_Vkm UK'!AA117)),0)</f>
        <v>0</v>
      </c>
      <c r="AB117" s="90">
        <f>IFERROR(IFERROR(('TRA_VEffInv EU28'!AB117*'TRA_Inv EU28'!AB117-'TRA_VEffInv UK'!AB117*'TRA_Inv UK'!AB117)/('TRA_Inv EU28'!AB117-'TRA_Inv UK'!AB117),('TRA_VEffInv EU28'!AB117*'TRA_Vkm EU28'!AB117-'TRA_VEffInv UK'!AB117*'TRA_Vkm UK'!AB117)/('TRA_Vkm EU28'!AB117-'TRA_Vkm UK'!AB117)),0)</f>
        <v>0</v>
      </c>
      <c r="AC117" s="90">
        <f>IFERROR(IFERROR(('TRA_VEffInv EU28'!AC117*'TRA_Inv EU28'!AC117-'TRA_VEffInv UK'!AC117*'TRA_Inv UK'!AC117)/('TRA_Inv EU28'!AC117-'TRA_Inv UK'!AC117),('TRA_VEffInv EU28'!AC117*'TRA_Vkm EU28'!AC117-'TRA_VEffInv UK'!AC117*'TRA_Vkm UK'!AC117)/('TRA_Vkm EU28'!AC117-'TRA_Vkm UK'!AC117)),0)</f>
        <v>0</v>
      </c>
      <c r="AD117" s="90">
        <f>IFERROR(IFERROR(('TRA_VEffInv EU28'!AD117*'TRA_Inv EU28'!AD117-'TRA_VEffInv UK'!AD117*'TRA_Inv UK'!AD117)/('TRA_Inv EU28'!AD117-'TRA_Inv UK'!AD117),('TRA_VEffInv EU28'!AD117*'TRA_Vkm EU28'!AD117-'TRA_VEffInv UK'!AD117*'TRA_Vkm UK'!AD117)/('TRA_Vkm EU28'!AD117-'TRA_Vkm UK'!AD117)),0)</f>
        <v>0</v>
      </c>
      <c r="AE117" s="90">
        <f>IFERROR(IFERROR(('TRA_VEffInv EU28'!AE117*'TRA_Inv EU28'!AE117-'TRA_VEffInv UK'!AE117*'TRA_Inv UK'!AE117)/('TRA_Inv EU28'!AE117-'TRA_Inv UK'!AE117),('TRA_VEffInv EU28'!AE117*'TRA_Vkm EU28'!AE117-'TRA_VEffInv UK'!AE117*'TRA_Vkm UK'!AE117)/('TRA_Vkm EU28'!AE117-'TRA_Vkm UK'!AE117)),0)</f>
        <v>0</v>
      </c>
      <c r="AF117" s="90">
        <f>IFERROR(IFERROR(('TRA_VEffInv EU28'!AF117*'TRA_Inv EU28'!AF117-'TRA_VEffInv UK'!AF117*'TRA_Inv UK'!AF117)/('TRA_Inv EU28'!AF117-'TRA_Inv UK'!AF117),('TRA_VEffInv EU28'!AF117*'TRA_Vkm EU28'!AF117-'TRA_VEffInv UK'!AF117*'TRA_Vkm UK'!AF117)/('TRA_Vkm EU28'!AF117-'TRA_Vkm UK'!AF117)),0)</f>
        <v>0</v>
      </c>
      <c r="AG117" s="90">
        <f>IFERROR(IFERROR(('TRA_VEffInv EU28'!AG117*'TRA_Inv EU28'!AG117-'TRA_VEffInv UK'!AG117*'TRA_Inv UK'!AG117)/('TRA_Inv EU28'!AG117-'TRA_Inv UK'!AG117),('TRA_VEffInv EU28'!AG117*'TRA_Vkm EU28'!AG117-'TRA_VEffInv UK'!AG117*'TRA_Vkm UK'!AG117)/('TRA_Vkm EU28'!AG117-'TRA_Vkm UK'!AG117)),0)</f>
        <v>0</v>
      </c>
      <c r="AH117" s="90">
        <f>IFERROR(IFERROR(('TRA_VEffInv EU28'!AH117*'TRA_Inv EU28'!AH117-'TRA_VEffInv UK'!AH117*'TRA_Inv UK'!AH117)/('TRA_Inv EU28'!AH117-'TRA_Inv UK'!AH117),('TRA_VEffInv EU28'!AH117*'TRA_Vkm EU28'!AH117-'TRA_VEffInv UK'!AH117*'TRA_Vkm UK'!AH117)/('TRA_Vkm EU28'!AH117-'TRA_Vkm UK'!AH117)),0)</f>
        <v>0</v>
      </c>
      <c r="AI117" s="90">
        <f>IFERROR(IFERROR(('TRA_VEffInv EU28'!AI117*'TRA_Inv EU28'!AI117-'TRA_VEffInv UK'!AI117*'TRA_Inv UK'!AI117)/('TRA_Inv EU28'!AI117-'TRA_Inv UK'!AI117),('TRA_VEffInv EU28'!AI117*'TRA_Vkm EU28'!AI117-'TRA_VEffInv UK'!AI117*'TRA_Vkm UK'!AI117)/('TRA_Vkm EU28'!AI117-'TRA_Vkm UK'!AI117)),0)</f>
        <v>0</v>
      </c>
      <c r="AJ117" s="90">
        <f>IFERROR(IFERROR(('TRA_VEffInv EU28'!AJ117*'TRA_Inv EU28'!AJ117-'TRA_VEffInv UK'!AJ117*'TRA_Inv UK'!AJ117)/('TRA_Inv EU28'!AJ117-'TRA_Inv UK'!AJ117),('TRA_VEffInv EU28'!AJ117*'TRA_Vkm EU28'!AJ117-'TRA_VEffInv UK'!AJ117*'TRA_Vkm UK'!AJ117)/('TRA_Vkm EU28'!AJ117-'TRA_Vkm UK'!AJ117)),0)</f>
        <v>0</v>
      </c>
      <c r="AK117" s="90">
        <f>IFERROR(IFERROR(('TRA_VEffInv EU28'!AK117*'TRA_Inv EU28'!AK117-'TRA_VEffInv UK'!AK117*'TRA_Inv UK'!AK117)/('TRA_Inv EU28'!AK117-'TRA_Inv UK'!AK117),('TRA_VEffInv EU28'!AK117*'TRA_Vkm EU28'!AK117-'TRA_VEffInv UK'!AK117*'TRA_Vkm UK'!AK117)/('TRA_Vkm EU28'!AK117-'TRA_Vkm UK'!AK117)),0)</f>
        <v>0</v>
      </c>
      <c r="AL117" s="90">
        <f>IFERROR(IFERROR(('TRA_VEffInv EU28'!AL117*'TRA_Inv EU28'!AL117-'TRA_VEffInv UK'!AL117*'TRA_Inv UK'!AL117)/('TRA_Inv EU28'!AL117-'TRA_Inv UK'!AL117),('TRA_VEffInv EU28'!AL117*'TRA_Vkm EU28'!AL117-'TRA_VEffInv UK'!AL117*'TRA_Vkm UK'!AL117)/('TRA_Vkm EU28'!AL117-'TRA_Vkm UK'!AL117)),0)</f>
        <v>0</v>
      </c>
      <c r="AM117" s="90">
        <f>IFERROR(IFERROR(('TRA_VEffInv EU28'!AM117*'TRA_Inv EU28'!AM117-'TRA_VEffInv UK'!AM117*'TRA_Inv UK'!AM117)/('TRA_Inv EU28'!AM117-'TRA_Inv UK'!AM117),('TRA_VEffInv EU28'!AM117*'TRA_Vkm EU28'!AM117-'TRA_VEffInv UK'!AM117*'TRA_Vkm UK'!AM117)/('TRA_Vkm EU28'!AM117-'TRA_Vkm UK'!AM117)),0)</f>
        <v>0</v>
      </c>
      <c r="AN117" s="90">
        <f>IFERROR(IFERROR(('TRA_VEffInv EU28'!AN117*'TRA_Inv EU28'!AN117-'TRA_VEffInv UK'!AN117*'TRA_Inv UK'!AN117)/('TRA_Inv EU28'!AN117-'TRA_Inv UK'!AN117),('TRA_VEffInv EU28'!AN117*'TRA_Vkm EU28'!AN117-'TRA_VEffInv UK'!AN117*'TRA_Vkm UK'!AN117)/('TRA_Vkm EU28'!AN117-'TRA_Vkm UK'!AN117)),0)</f>
        <v>0</v>
      </c>
      <c r="AO117" s="90">
        <f>IFERROR(IFERROR(('TRA_VEffInv EU28'!AO117*'TRA_Inv EU28'!AO117-'TRA_VEffInv UK'!AO117*'TRA_Inv UK'!AO117)/('TRA_Inv EU28'!AO117-'TRA_Inv UK'!AO117),('TRA_VEffInv EU28'!AO117*'TRA_Vkm EU28'!AO117-'TRA_VEffInv UK'!AO117*'TRA_Vkm UK'!AO117)/('TRA_Vkm EU28'!AO117-'TRA_Vkm UK'!AO117)),0)</f>
        <v>0</v>
      </c>
      <c r="AP117" s="90">
        <f>IFERROR(IFERROR(('TRA_VEffInv EU28'!AP117*'TRA_Inv EU28'!AP117-'TRA_VEffInv UK'!AP117*'TRA_Inv UK'!AP117)/('TRA_Inv EU28'!AP117-'TRA_Inv UK'!AP117),('TRA_VEffInv EU28'!AP117*'TRA_Vkm EU28'!AP117-'TRA_VEffInv UK'!AP117*'TRA_Vkm UK'!AP117)/('TRA_Vkm EU28'!AP117-'TRA_Vkm UK'!AP117)),0)</f>
        <v>0</v>
      </c>
      <c r="AQ117" s="90">
        <f>IFERROR(IFERROR(('TRA_VEffInv EU28'!AQ117*'TRA_Inv EU28'!AQ117-'TRA_VEffInv UK'!AQ117*'TRA_Inv UK'!AQ117)/('TRA_Inv EU28'!AQ117-'TRA_Inv UK'!AQ117),('TRA_VEffInv EU28'!AQ117*'TRA_Vkm EU28'!AQ117-'TRA_VEffInv UK'!AQ117*'TRA_Vkm UK'!AQ117)/('TRA_Vkm EU28'!AQ117-'TRA_Vkm UK'!AQ117)),0)</f>
        <v>0</v>
      </c>
      <c r="AR117" s="90">
        <f>IFERROR(IFERROR(('TRA_VEffInv EU28'!AR117*'TRA_Inv EU28'!AR117-'TRA_VEffInv UK'!AR117*'TRA_Inv UK'!AR117)/('TRA_Inv EU28'!AR117-'TRA_Inv UK'!AR117),('TRA_VEffInv EU28'!AR117*'TRA_Vkm EU28'!AR117-'TRA_VEffInv UK'!AR117*'TRA_Vkm UK'!AR117)/('TRA_Vkm EU28'!AR117-'TRA_Vkm UK'!AR117)),0)</f>
        <v>0</v>
      </c>
      <c r="AS117" s="90">
        <f>IFERROR(IFERROR(('TRA_VEffInv EU28'!AS117*'TRA_Inv EU28'!AS117-'TRA_VEffInv UK'!AS117*'TRA_Inv UK'!AS117)/('TRA_Inv EU28'!AS117-'TRA_Inv UK'!AS117),('TRA_VEffInv EU28'!AS117*'TRA_Vkm EU28'!AS117-'TRA_VEffInv UK'!AS117*'TRA_Vkm UK'!AS117)/('TRA_Vkm EU28'!AS117-'TRA_Vkm UK'!AS117)),0)</f>
        <v>0</v>
      </c>
      <c r="AT117" s="90">
        <f>IFERROR(IFERROR(('TRA_VEffInv EU28'!AT117*'TRA_Inv EU28'!AT117-'TRA_VEffInv UK'!AT117*'TRA_Inv UK'!AT117)/('TRA_Inv EU28'!AT117-'TRA_Inv UK'!AT117),('TRA_VEffInv EU28'!AT117*'TRA_Vkm EU28'!AT117-'TRA_VEffInv UK'!AT117*'TRA_Vkm UK'!AT117)/('TRA_Vkm EU28'!AT117-'TRA_Vkm UK'!AT117)),0)</f>
        <v>0</v>
      </c>
      <c r="AU117" s="90">
        <f>IFERROR(IFERROR(('TRA_VEffInv EU28'!AU117*'TRA_Inv EU28'!AU117-'TRA_VEffInv UK'!AU117*'TRA_Inv UK'!AU117)/('TRA_Inv EU28'!AU117-'TRA_Inv UK'!AU117),('TRA_VEffInv EU28'!AU117*'TRA_Vkm EU28'!AU117-'TRA_VEffInv UK'!AU117*'TRA_Vkm UK'!AU117)/('TRA_Vkm EU28'!AU117-'TRA_Vkm UK'!AU117)),0)</f>
        <v>0</v>
      </c>
      <c r="AV117" s="90">
        <f>IFERROR(IFERROR(('TRA_VEffInv EU28'!AV117*'TRA_Inv EU28'!AV117-'TRA_VEffInv UK'!AV117*'TRA_Inv UK'!AV117)/('TRA_Inv EU28'!AV117-'TRA_Inv UK'!AV117),('TRA_VEffInv EU28'!AV117*'TRA_Vkm EU28'!AV117-'TRA_VEffInv UK'!AV117*'TRA_Vkm UK'!AV117)/('TRA_Vkm EU28'!AV117-'TRA_Vkm UK'!AV117)),0)</f>
        <v>0</v>
      </c>
      <c r="AW117" s="90">
        <f>IFERROR(IFERROR(('TRA_VEffInv EU28'!AW117*'TRA_Inv EU28'!AW117-'TRA_VEffInv UK'!AW117*'TRA_Inv UK'!AW117)/('TRA_Inv EU28'!AW117-'TRA_Inv UK'!AW117),('TRA_VEffInv EU28'!AW117*'TRA_Vkm EU28'!AW117-'TRA_VEffInv UK'!AW117*'TRA_Vkm UK'!AW117)/('TRA_Vkm EU28'!AW117-'TRA_Vkm UK'!AW117)),0)</f>
        <v>0</v>
      </c>
      <c r="AX117" s="90">
        <f>IFERROR(IFERROR(('TRA_VEffInv EU28'!AX117*'TRA_Inv EU28'!AX117-'TRA_VEffInv UK'!AX117*'TRA_Inv UK'!AX117)/('TRA_Inv EU28'!AX117-'TRA_Inv UK'!AX117),('TRA_VEffInv EU28'!AX117*'TRA_Vkm EU28'!AX117-'TRA_VEffInv UK'!AX117*'TRA_Vkm UK'!AX117)/('TRA_Vkm EU28'!AX117-'TRA_Vkm UK'!AX117)),0)</f>
        <v>0</v>
      </c>
      <c r="AY117" s="90">
        <f>IFERROR(IFERROR(('TRA_VEffInv EU28'!AY117*'TRA_Inv EU28'!AY117-'TRA_VEffInv UK'!AY117*'TRA_Inv UK'!AY117)/('TRA_Inv EU28'!AY117-'TRA_Inv UK'!AY117),('TRA_VEffInv EU28'!AY117*'TRA_Vkm EU28'!AY117-'TRA_VEffInv UK'!AY117*'TRA_Vkm UK'!AY117)/('TRA_Vkm EU28'!AY117-'TRA_Vkm UK'!AY117)),0)</f>
        <v>0</v>
      </c>
      <c r="AZ117" s="90">
        <f>IFERROR(IFERROR(('TRA_VEffInv EU28'!AZ117*'TRA_Inv EU28'!AZ117-'TRA_VEffInv UK'!AZ117*'TRA_Inv UK'!AZ117)/('TRA_Inv EU28'!AZ117-'TRA_Inv UK'!AZ117),('TRA_VEffInv EU28'!AZ117*'TRA_Vkm EU28'!AZ117-'TRA_VEffInv UK'!AZ117*'TRA_Vkm UK'!AZ117)/('TRA_Vkm EU28'!AZ117-'TRA_Vkm UK'!AZ117)),0)</f>
        <v>0</v>
      </c>
    </row>
    <row r="118" spans="1:52" hidden="1">
      <c r="A118" s="101"/>
      <c r="B118" s="102"/>
      <c r="C118" s="102">
        <f>IFERROR(IFERROR(('TRA_VEffInv EU28'!C118*'TRA_Inv EU28'!C118-'TRA_VEffInv UK'!C118*'TRA_Inv UK'!C118)/('TRA_Inv EU28'!C118-'TRA_Inv UK'!C118),('TRA_VEffInv EU28'!C118*'TRA_Vkm EU28'!C118-'TRA_VEffInv UK'!C118*'TRA_Vkm UK'!C118)/('TRA_Vkm EU28'!C118-'TRA_Vkm UK'!C118)),0)</f>
        <v>0</v>
      </c>
      <c r="D118" s="102">
        <f>IFERROR(IFERROR(('TRA_VEffInv EU28'!D118*'TRA_Inv EU28'!D118-'TRA_VEffInv UK'!D118*'TRA_Inv UK'!D118)/('TRA_Inv EU28'!D118-'TRA_Inv UK'!D118),('TRA_VEffInv EU28'!D118*'TRA_Vkm EU28'!D118-'TRA_VEffInv UK'!D118*'TRA_Vkm UK'!D118)/('TRA_Vkm EU28'!D118-'TRA_Vkm UK'!D118)),0)</f>
        <v>0</v>
      </c>
      <c r="E118" s="102">
        <f>IFERROR(IFERROR(('TRA_VEffInv EU28'!E118*'TRA_Inv EU28'!E118-'TRA_VEffInv UK'!E118*'TRA_Inv UK'!E118)/('TRA_Inv EU28'!E118-'TRA_Inv UK'!E118),('TRA_VEffInv EU28'!E118*'TRA_Vkm EU28'!E118-'TRA_VEffInv UK'!E118*'TRA_Vkm UK'!E118)/('TRA_Vkm EU28'!E118-'TRA_Vkm UK'!E118)),0)</f>
        <v>0</v>
      </c>
      <c r="F118" s="102">
        <f>IFERROR(IFERROR(('TRA_VEffInv EU28'!F118*'TRA_Inv EU28'!F118-'TRA_VEffInv UK'!F118*'TRA_Inv UK'!F118)/('TRA_Inv EU28'!F118-'TRA_Inv UK'!F118),('TRA_VEffInv EU28'!F118*'TRA_Vkm EU28'!F118-'TRA_VEffInv UK'!F118*'TRA_Vkm UK'!F118)/('TRA_Vkm EU28'!F118-'TRA_Vkm UK'!F118)),0)</f>
        <v>0</v>
      </c>
      <c r="G118" s="102">
        <f>IFERROR(IFERROR(('TRA_VEffInv EU28'!G118*'TRA_Inv EU28'!G118-'TRA_VEffInv UK'!G118*'TRA_Inv UK'!G118)/('TRA_Inv EU28'!G118-'TRA_Inv UK'!G118),('TRA_VEffInv EU28'!G118*'TRA_Vkm EU28'!G118-'TRA_VEffInv UK'!G118*'TRA_Vkm UK'!G118)/('TRA_Vkm EU28'!G118-'TRA_Vkm UK'!G118)),0)</f>
        <v>0</v>
      </c>
      <c r="H118" s="102">
        <f>IFERROR(IFERROR(('TRA_VEffInv EU28'!H118*'TRA_Inv EU28'!H118-'TRA_VEffInv UK'!H118*'TRA_Inv UK'!H118)/('TRA_Inv EU28'!H118-'TRA_Inv UK'!H118),('TRA_VEffInv EU28'!H118*'TRA_Vkm EU28'!H118-'TRA_VEffInv UK'!H118*'TRA_Vkm UK'!H118)/('TRA_Vkm EU28'!H118-'TRA_Vkm UK'!H118)),0)</f>
        <v>0</v>
      </c>
      <c r="I118" s="102">
        <f>IFERROR(IFERROR(('TRA_VEffInv EU28'!I118*'TRA_Inv EU28'!I118-'TRA_VEffInv UK'!I118*'TRA_Inv UK'!I118)/('TRA_Inv EU28'!I118-'TRA_Inv UK'!I118),('TRA_VEffInv EU28'!I118*'TRA_Vkm EU28'!I118-'TRA_VEffInv UK'!I118*'TRA_Vkm UK'!I118)/('TRA_Vkm EU28'!I118-'TRA_Vkm UK'!I118)),0)</f>
        <v>0</v>
      </c>
      <c r="J118" s="102">
        <f>IFERROR(IFERROR(('TRA_VEffInv EU28'!J118*'TRA_Inv EU28'!J118-'TRA_VEffInv UK'!J118*'TRA_Inv UK'!J118)/('TRA_Inv EU28'!J118-'TRA_Inv UK'!J118),('TRA_VEffInv EU28'!J118*'TRA_Vkm EU28'!J118-'TRA_VEffInv UK'!J118*'TRA_Vkm UK'!J118)/('TRA_Vkm EU28'!J118-'TRA_Vkm UK'!J118)),0)</f>
        <v>0</v>
      </c>
      <c r="K118" s="102">
        <f>IFERROR(IFERROR(('TRA_VEffInv EU28'!K118*'TRA_Inv EU28'!K118-'TRA_VEffInv UK'!K118*'TRA_Inv UK'!K118)/('TRA_Inv EU28'!K118-'TRA_Inv UK'!K118),('TRA_VEffInv EU28'!K118*'TRA_Vkm EU28'!K118-'TRA_VEffInv UK'!K118*'TRA_Vkm UK'!K118)/('TRA_Vkm EU28'!K118-'TRA_Vkm UK'!K118)),0)</f>
        <v>0</v>
      </c>
      <c r="L118" s="102">
        <f>IFERROR(IFERROR(('TRA_VEffInv EU28'!L118*'TRA_Inv EU28'!L118-'TRA_VEffInv UK'!L118*'TRA_Inv UK'!L118)/('TRA_Inv EU28'!L118-'TRA_Inv UK'!L118),('TRA_VEffInv EU28'!L118*'TRA_Vkm EU28'!L118-'TRA_VEffInv UK'!L118*'TRA_Vkm UK'!L118)/('TRA_Vkm EU28'!L118-'TRA_Vkm UK'!L118)),0)</f>
        <v>0</v>
      </c>
      <c r="M118" s="102">
        <f>IFERROR(IFERROR(('TRA_VEffInv EU28'!M118*'TRA_Inv EU28'!M118-'TRA_VEffInv UK'!M118*'TRA_Inv UK'!M118)/('TRA_Inv EU28'!M118-'TRA_Inv UK'!M118),('TRA_VEffInv EU28'!M118*'TRA_Vkm EU28'!M118-'TRA_VEffInv UK'!M118*'TRA_Vkm UK'!M118)/('TRA_Vkm EU28'!M118-'TRA_Vkm UK'!M118)),0)</f>
        <v>0</v>
      </c>
      <c r="N118" s="102">
        <f>IFERROR(IFERROR(('TRA_VEffInv EU28'!N118*'TRA_Inv EU28'!N118-'TRA_VEffInv UK'!N118*'TRA_Inv UK'!N118)/('TRA_Inv EU28'!N118-'TRA_Inv UK'!N118),('TRA_VEffInv EU28'!N118*'TRA_Vkm EU28'!N118-'TRA_VEffInv UK'!N118*'TRA_Vkm UK'!N118)/('TRA_Vkm EU28'!N118-'TRA_Vkm UK'!N118)),0)</f>
        <v>0</v>
      </c>
      <c r="O118" s="102">
        <f>IFERROR(IFERROR(('TRA_VEffInv EU28'!O118*'TRA_Inv EU28'!O118-'TRA_VEffInv UK'!O118*'TRA_Inv UK'!O118)/('TRA_Inv EU28'!O118-'TRA_Inv UK'!O118),('TRA_VEffInv EU28'!O118*'TRA_Vkm EU28'!O118-'TRA_VEffInv UK'!O118*'TRA_Vkm UK'!O118)/('TRA_Vkm EU28'!O118-'TRA_Vkm UK'!O118)),0)</f>
        <v>0</v>
      </c>
      <c r="P118" s="102">
        <f>IFERROR(IFERROR(('TRA_VEffInv EU28'!P118*'TRA_Inv EU28'!P118-'TRA_VEffInv UK'!P118*'TRA_Inv UK'!P118)/('TRA_Inv EU28'!P118-'TRA_Inv UK'!P118),('TRA_VEffInv EU28'!P118*'TRA_Vkm EU28'!P118-'TRA_VEffInv UK'!P118*'TRA_Vkm UK'!P118)/('TRA_Vkm EU28'!P118-'TRA_Vkm UK'!P118)),0)</f>
        <v>0</v>
      </c>
      <c r="Q118" s="102">
        <f>IFERROR(IFERROR(('TRA_VEffInv EU28'!Q118*'TRA_Inv EU28'!Q118-'TRA_VEffInv UK'!Q118*'TRA_Inv UK'!Q118)/('TRA_Inv EU28'!Q118-'TRA_Inv UK'!Q118),('TRA_VEffInv EU28'!Q118*'TRA_Vkm EU28'!Q118-'TRA_VEffInv UK'!Q118*'TRA_Vkm UK'!Q118)/('TRA_Vkm EU28'!Q118-'TRA_Vkm UK'!Q118)),0)</f>
        <v>0</v>
      </c>
      <c r="R118" s="102">
        <f>IFERROR(IFERROR(('TRA_VEffInv EU28'!R118*'TRA_Inv EU28'!R118-'TRA_VEffInv UK'!R118*'TRA_Inv UK'!R118)/('TRA_Inv EU28'!R118-'TRA_Inv UK'!R118),('TRA_VEffInv EU28'!R118*'TRA_Vkm EU28'!R118-'TRA_VEffInv UK'!R118*'TRA_Vkm UK'!R118)/('TRA_Vkm EU28'!R118-'TRA_Vkm UK'!R118)),0)</f>
        <v>0</v>
      </c>
      <c r="S118" s="102">
        <f>IFERROR(IFERROR(('TRA_VEffInv EU28'!S118*'TRA_Inv EU28'!S118-'TRA_VEffInv UK'!S118*'TRA_Inv UK'!S118)/('TRA_Inv EU28'!S118-'TRA_Inv UK'!S118),('TRA_VEffInv EU28'!S118*'TRA_Vkm EU28'!S118-'TRA_VEffInv UK'!S118*'TRA_Vkm UK'!S118)/('TRA_Vkm EU28'!S118-'TRA_Vkm UK'!S118)),0)</f>
        <v>0</v>
      </c>
      <c r="T118" s="102">
        <f>IFERROR(IFERROR(('TRA_VEffInv EU28'!T118*'TRA_Inv EU28'!T118-'TRA_VEffInv UK'!T118*'TRA_Inv UK'!T118)/('TRA_Inv EU28'!T118-'TRA_Inv UK'!T118),('TRA_VEffInv EU28'!T118*'TRA_Vkm EU28'!T118-'TRA_VEffInv UK'!T118*'TRA_Vkm UK'!T118)/('TRA_Vkm EU28'!T118-'TRA_Vkm UK'!T118)),0)</f>
        <v>0</v>
      </c>
      <c r="U118" s="102">
        <f>IFERROR(IFERROR(('TRA_VEffInv EU28'!U118*'TRA_Inv EU28'!U118-'TRA_VEffInv UK'!U118*'TRA_Inv UK'!U118)/('TRA_Inv EU28'!U118-'TRA_Inv UK'!U118),('TRA_VEffInv EU28'!U118*'TRA_Vkm EU28'!U118-'TRA_VEffInv UK'!U118*'TRA_Vkm UK'!U118)/('TRA_Vkm EU28'!U118-'TRA_Vkm UK'!U118)),0)</f>
        <v>0</v>
      </c>
      <c r="V118" s="102">
        <f>IFERROR(IFERROR(('TRA_VEffInv EU28'!V118*'TRA_Inv EU28'!V118-'TRA_VEffInv UK'!V118*'TRA_Inv UK'!V118)/('TRA_Inv EU28'!V118-'TRA_Inv UK'!V118),('TRA_VEffInv EU28'!V118*'TRA_Vkm EU28'!V118-'TRA_VEffInv UK'!V118*'TRA_Vkm UK'!V118)/('TRA_Vkm EU28'!V118-'TRA_Vkm UK'!V118)),0)</f>
        <v>0</v>
      </c>
      <c r="W118" s="102">
        <f>IFERROR(IFERROR(('TRA_VEffInv EU28'!W118*'TRA_Inv EU28'!W118-'TRA_VEffInv UK'!W118*'TRA_Inv UK'!W118)/('TRA_Inv EU28'!W118-'TRA_Inv UK'!W118),('TRA_VEffInv EU28'!W118*'TRA_Vkm EU28'!W118-'TRA_VEffInv UK'!W118*'TRA_Vkm UK'!W118)/('TRA_Vkm EU28'!W118-'TRA_Vkm UK'!W118)),0)</f>
        <v>0</v>
      </c>
      <c r="X118" s="102">
        <f>IFERROR(IFERROR(('TRA_VEffInv EU28'!X118*'TRA_Inv EU28'!X118-'TRA_VEffInv UK'!X118*'TRA_Inv UK'!X118)/('TRA_Inv EU28'!X118-'TRA_Inv UK'!X118),('TRA_VEffInv EU28'!X118*'TRA_Vkm EU28'!X118-'TRA_VEffInv UK'!X118*'TRA_Vkm UK'!X118)/('TRA_Vkm EU28'!X118-'TRA_Vkm UK'!X118)),0)</f>
        <v>0</v>
      </c>
      <c r="Y118" s="102">
        <f>IFERROR(IFERROR(('TRA_VEffInv EU28'!Y118*'TRA_Inv EU28'!Y118-'TRA_VEffInv UK'!Y118*'TRA_Inv UK'!Y118)/('TRA_Inv EU28'!Y118-'TRA_Inv UK'!Y118),('TRA_VEffInv EU28'!Y118*'TRA_Vkm EU28'!Y118-'TRA_VEffInv UK'!Y118*'TRA_Vkm UK'!Y118)/('TRA_Vkm EU28'!Y118-'TRA_Vkm UK'!Y118)),0)</f>
        <v>0</v>
      </c>
      <c r="Z118" s="102">
        <f>IFERROR(IFERROR(('TRA_VEffInv EU28'!Z118*'TRA_Inv EU28'!Z118-'TRA_VEffInv UK'!Z118*'TRA_Inv UK'!Z118)/('TRA_Inv EU28'!Z118-'TRA_Inv UK'!Z118),('TRA_VEffInv EU28'!Z118*'TRA_Vkm EU28'!Z118-'TRA_VEffInv UK'!Z118*'TRA_Vkm UK'!Z118)/('TRA_Vkm EU28'!Z118-'TRA_Vkm UK'!Z118)),0)</f>
        <v>0</v>
      </c>
      <c r="AA118" s="102">
        <f>IFERROR(IFERROR(('TRA_VEffInv EU28'!AA118*'TRA_Inv EU28'!AA118-'TRA_VEffInv UK'!AA118*'TRA_Inv UK'!AA118)/('TRA_Inv EU28'!AA118-'TRA_Inv UK'!AA118),('TRA_VEffInv EU28'!AA118*'TRA_Vkm EU28'!AA118-'TRA_VEffInv UK'!AA118*'TRA_Vkm UK'!AA118)/('TRA_Vkm EU28'!AA118-'TRA_Vkm UK'!AA118)),0)</f>
        <v>0</v>
      </c>
      <c r="AB118" s="102">
        <f>IFERROR(IFERROR(('TRA_VEffInv EU28'!AB118*'TRA_Inv EU28'!AB118-'TRA_VEffInv UK'!AB118*'TRA_Inv UK'!AB118)/('TRA_Inv EU28'!AB118-'TRA_Inv UK'!AB118),('TRA_VEffInv EU28'!AB118*'TRA_Vkm EU28'!AB118-'TRA_VEffInv UK'!AB118*'TRA_Vkm UK'!AB118)/('TRA_Vkm EU28'!AB118-'TRA_Vkm UK'!AB118)),0)</f>
        <v>0</v>
      </c>
      <c r="AC118" s="102">
        <f>IFERROR(IFERROR(('TRA_VEffInv EU28'!AC118*'TRA_Inv EU28'!AC118-'TRA_VEffInv UK'!AC118*'TRA_Inv UK'!AC118)/('TRA_Inv EU28'!AC118-'TRA_Inv UK'!AC118),('TRA_VEffInv EU28'!AC118*'TRA_Vkm EU28'!AC118-'TRA_VEffInv UK'!AC118*'TRA_Vkm UK'!AC118)/('TRA_Vkm EU28'!AC118-'TRA_Vkm UK'!AC118)),0)</f>
        <v>0</v>
      </c>
      <c r="AD118" s="102">
        <f>IFERROR(IFERROR(('TRA_VEffInv EU28'!AD118*'TRA_Inv EU28'!AD118-'TRA_VEffInv UK'!AD118*'TRA_Inv UK'!AD118)/('TRA_Inv EU28'!AD118-'TRA_Inv UK'!AD118),('TRA_VEffInv EU28'!AD118*'TRA_Vkm EU28'!AD118-'TRA_VEffInv UK'!AD118*'TRA_Vkm UK'!AD118)/('TRA_Vkm EU28'!AD118-'TRA_Vkm UK'!AD118)),0)</f>
        <v>0</v>
      </c>
      <c r="AE118" s="102">
        <f>IFERROR(IFERROR(('TRA_VEffInv EU28'!AE118*'TRA_Inv EU28'!AE118-'TRA_VEffInv UK'!AE118*'TRA_Inv UK'!AE118)/('TRA_Inv EU28'!AE118-'TRA_Inv UK'!AE118),('TRA_VEffInv EU28'!AE118*'TRA_Vkm EU28'!AE118-'TRA_VEffInv UK'!AE118*'TRA_Vkm UK'!AE118)/('TRA_Vkm EU28'!AE118-'TRA_Vkm UK'!AE118)),0)</f>
        <v>0</v>
      </c>
      <c r="AF118" s="102">
        <f>IFERROR(IFERROR(('TRA_VEffInv EU28'!AF118*'TRA_Inv EU28'!AF118-'TRA_VEffInv UK'!AF118*'TRA_Inv UK'!AF118)/('TRA_Inv EU28'!AF118-'TRA_Inv UK'!AF118),('TRA_VEffInv EU28'!AF118*'TRA_Vkm EU28'!AF118-'TRA_VEffInv UK'!AF118*'TRA_Vkm UK'!AF118)/('TRA_Vkm EU28'!AF118-'TRA_Vkm UK'!AF118)),0)</f>
        <v>0</v>
      </c>
      <c r="AG118" s="102">
        <f>IFERROR(IFERROR(('TRA_VEffInv EU28'!AG118*'TRA_Inv EU28'!AG118-'TRA_VEffInv UK'!AG118*'TRA_Inv UK'!AG118)/('TRA_Inv EU28'!AG118-'TRA_Inv UK'!AG118),('TRA_VEffInv EU28'!AG118*'TRA_Vkm EU28'!AG118-'TRA_VEffInv UK'!AG118*'TRA_Vkm UK'!AG118)/('TRA_Vkm EU28'!AG118-'TRA_Vkm UK'!AG118)),0)</f>
        <v>0</v>
      </c>
      <c r="AH118" s="102">
        <f>IFERROR(IFERROR(('TRA_VEffInv EU28'!AH118*'TRA_Inv EU28'!AH118-'TRA_VEffInv UK'!AH118*'TRA_Inv UK'!AH118)/('TRA_Inv EU28'!AH118-'TRA_Inv UK'!AH118),('TRA_VEffInv EU28'!AH118*'TRA_Vkm EU28'!AH118-'TRA_VEffInv UK'!AH118*'TRA_Vkm UK'!AH118)/('TRA_Vkm EU28'!AH118-'TRA_Vkm UK'!AH118)),0)</f>
        <v>0</v>
      </c>
      <c r="AI118" s="102">
        <f>IFERROR(IFERROR(('TRA_VEffInv EU28'!AI118*'TRA_Inv EU28'!AI118-'TRA_VEffInv UK'!AI118*'TRA_Inv UK'!AI118)/('TRA_Inv EU28'!AI118-'TRA_Inv UK'!AI118),('TRA_VEffInv EU28'!AI118*'TRA_Vkm EU28'!AI118-'TRA_VEffInv UK'!AI118*'TRA_Vkm UK'!AI118)/('TRA_Vkm EU28'!AI118-'TRA_Vkm UK'!AI118)),0)</f>
        <v>0</v>
      </c>
      <c r="AJ118" s="102">
        <f>IFERROR(IFERROR(('TRA_VEffInv EU28'!AJ118*'TRA_Inv EU28'!AJ118-'TRA_VEffInv UK'!AJ118*'TRA_Inv UK'!AJ118)/('TRA_Inv EU28'!AJ118-'TRA_Inv UK'!AJ118),('TRA_VEffInv EU28'!AJ118*'TRA_Vkm EU28'!AJ118-'TRA_VEffInv UK'!AJ118*'TRA_Vkm UK'!AJ118)/('TRA_Vkm EU28'!AJ118-'TRA_Vkm UK'!AJ118)),0)</f>
        <v>0</v>
      </c>
      <c r="AK118" s="102">
        <f>IFERROR(IFERROR(('TRA_VEffInv EU28'!AK118*'TRA_Inv EU28'!AK118-'TRA_VEffInv UK'!AK118*'TRA_Inv UK'!AK118)/('TRA_Inv EU28'!AK118-'TRA_Inv UK'!AK118),('TRA_VEffInv EU28'!AK118*'TRA_Vkm EU28'!AK118-'TRA_VEffInv UK'!AK118*'TRA_Vkm UK'!AK118)/('TRA_Vkm EU28'!AK118-'TRA_Vkm UK'!AK118)),0)</f>
        <v>0</v>
      </c>
      <c r="AL118" s="102">
        <f>IFERROR(IFERROR(('TRA_VEffInv EU28'!AL118*'TRA_Inv EU28'!AL118-'TRA_VEffInv UK'!AL118*'TRA_Inv UK'!AL118)/('TRA_Inv EU28'!AL118-'TRA_Inv UK'!AL118),('TRA_VEffInv EU28'!AL118*'TRA_Vkm EU28'!AL118-'TRA_VEffInv UK'!AL118*'TRA_Vkm UK'!AL118)/('TRA_Vkm EU28'!AL118-'TRA_Vkm UK'!AL118)),0)</f>
        <v>0</v>
      </c>
      <c r="AM118" s="102">
        <f>IFERROR(IFERROR(('TRA_VEffInv EU28'!AM118*'TRA_Inv EU28'!AM118-'TRA_VEffInv UK'!AM118*'TRA_Inv UK'!AM118)/('TRA_Inv EU28'!AM118-'TRA_Inv UK'!AM118),('TRA_VEffInv EU28'!AM118*'TRA_Vkm EU28'!AM118-'TRA_VEffInv UK'!AM118*'TRA_Vkm UK'!AM118)/('TRA_Vkm EU28'!AM118-'TRA_Vkm UK'!AM118)),0)</f>
        <v>0</v>
      </c>
      <c r="AN118" s="102">
        <f>IFERROR(IFERROR(('TRA_VEffInv EU28'!AN118*'TRA_Inv EU28'!AN118-'TRA_VEffInv UK'!AN118*'TRA_Inv UK'!AN118)/('TRA_Inv EU28'!AN118-'TRA_Inv UK'!AN118),('TRA_VEffInv EU28'!AN118*'TRA_Vkm EU28'!AN118-'TRA_VEffInv UK'!AN118*'TRA_Vkm UK'!AN118)/('TRA_Vkm EU28'!AN118-'TRA_Vkm UK'!AN118)),0)</f>
        <v>0</v>
      </c>
      <c r="AO118" s="102">
        <f>IFERROR(IFERROR(('TRA_VEffInv EU28'!AO118*'TRA_Inv EU28'!AO118-'TRA_VEffInv UK'!AO118*'TRA_Inv UK'!AO118)/('TRA_Inv EU28'!AO118-'TRA_Inv UK'!AO118),('TRA_VEffInv EU28'!AO118*'TRA_Vkm EU28'!AO118-'TRA_VEffInv UK'!AO118*'TRA_Vkm UK'!AO118)/('TRA_Vkm EU28'!AO118-'TRA_Vkm UK'!AO118)),0)</f>
        <v>0</v>
      </c>
      <c r="AP118" s="102">
        <f>IFERROR(IFERROR(('TRA_VEffInv EU28'!AP118*'TRA_Inv EU28'!AP118-'TRA_VEffInv UK'!AP118*'TRA_Inv UK'!AP118)/('TRA_Inv EU28'!AP118-'TRA_Inv UK'!AP118),('TRA_VEffInv EU28'!AP118*'TRA_Vkm EU28'!AP118-'TRA_VEffInv UK'!AP118*'TRA_Vkm UK'!AP118)/('TRA_Vkm EU28'!AP118-'TRA_Vkm UK'!AP118)),0)</f>
        <v>0</v>
      </c>
      <c r="AQ118" s="102">
        <f>IFERROR(IFERROR(('TRA_VEffInv EU28'!AQ118*'TRA_Inv EU28'!AQ118-'TRA_VEffInv UK'!AQ118*'TRA_Inv UK'!AQ118)/('TRA_Inv EU28'!AQ118-'TRA_Inv UK'!AQ118),('TRA_VEffInv EU28'!AQ118*'TRA_Vkm EU28'!AQ118-'TRA_VEffInv UK'!AQ118*'TRA_Vkm UK'!AQ118)/('TRA_Vkm EU28'!AQ118-'TRA_Vkm UK'!AQ118)),0)</f>
        <v>0</v>
      </c>
      <c r="AR118" s="102">
        <f>IFERROR(IFERROR(('TRA_VEffInv EU28'!AR118*'TRA_Inv EU28'!AR118-'TRA_VEffInv UK'!AR118*'TRA_Inv UK'!AR118)/('TRA_Inv EU28'!AR118-'TRA_Inv UK'!AR118),('TRA_VEffInv EU28'!AR118*'TRA_Vkm EU28'!AR118-'TRA_VEffInv UK'!AR118*'TRA_Vkm UK'!AR118)/('TRA_Vkm EU28'!AR118-'TRA_Vkm UK'!AR118)),0)</f>
        <v>0</v>
      </c>
      <c r="AS118" s="102">
        <f>IFERROR(IFERROR(('TRA_VEffInv EU28'!AS118*'TRA_Inv EU28'!AS118-'TRA_VEffInv UK'!AS118*'TRA_Inv UK'!AS118)/('TRA_Inv EU28'!AS118-'TRA_Inv UK'!AS118),('TRA_VEffInv EU28'!AS118*'TRA_Vkm EU28'!AS118-'TRA_VEffInv UK'!AS118*'TRA_Vkm UK'!AS118)/('TRA_Vkm EU28'!AS118-'TRA_Vkm UK'!AS118)),0)</f>
        <v>0</v>
      </c>
      <c r="AT118" s="102">
        <f>IFERROR(IFERROR(('TRA_VEffInv EU28'!AT118*'TRA_Inv EU28'!AT118-'TRA_VEffInv UK'!AT118*'TRA_Inv UK'!AT118)/('TRA_Inv EU28'!AT118-'TRA_Inv UK'!AT118),('TRA_VEffInv EU28'!AT118*'TRA_Vkm EU28'!AT118-'TRA_VEffInv UK'!AT118*'TRA_Vkm UK'!AT118)/('TRA_Vkm EU28'!AT118-'TRA_Vkm UK'!AT118)),0)</f>
        <v>0</v>
      </c>
      <c r="AU118" s="102">
        <f>IFERROR(IFERROR(('TRA_VEffInv EU28'!AU118*'TRA_Inv EU28'!AU118-'TRA_VEffInv UK'!AU118*'TRA_Inv UK'!AU118)/('TRA_Inv EU28'!AU118-'TRA_Inv UK'!AU118),('TRA_VEffInv EU28'!AU118*'TRA_Vkm EU28'!AU118-'TRA_VEffInv UK'!AU118*'TRA_Vkm UK'!AU118)/('TRA_Vkm EU28'!AU118-'TRA_Vkm UK'!AU118)),0)</f>
        <v>0</v>
      </c>
      <c r="AV118" s="102">
        <f>IFERROR(IFERROR(('TRA_VEffInv EU28'!AV118*'TRA_Inv EU28'!AV118-'TRA_VEffInv UK'!AV118*'TRA_Inv UK'!AV118)/('TRA_Inv EU28'!AV118-'TRA_Inv UK'!AV118),('TRA_VEffInv EU28'!AV118*'TRA_Vkm EU28'!AV118-'TRA_VEffInv UK'!AV118*'TRA_Vkm UK'!AV118)/('TRA_Vkm EU28'!AV118-'TRA_Vkm UK'!AV118)),0)</f>
        <v>0</v>
      </c>
      <c r="AW118" s="102">
        <f>IFERROR(IFERROR(('TRA_VEffInv EU28'!AW118*'TRA_Inv EU28'!AW118-'TRA_VEffInv UK'!AW118*'TRA_Inv UK'!AW118)/('TRA_Inv EU28'!AW118-'TRA_Inv UK'!AW118),('TRA_VEffInv EU28'!AW118*'TRA_Vkm EU28'!AW118-'TRA_VEffInv UK'!AW118*'TRA_Vkm UK'!AW118)/('TRA_Vkm EU28'!AW118-'TRA_Vkm UK'!AW118)),0)</f>
        <v>0</v>
      </c>
      <c r="AX118" s="102">
        <f>IFERROR(IFERROR(('TRA_VEffInv EU28'!AX118*'TRA_Inv EU28'!AX118-'TRA_VEffInv UK'!AX118*'TRA_Inv UK'!AX118)/('TRA_Inv EU28'!AX118-'TRA_Inv UK'!AX118),('TRA_VEffInv EU28'!AX118*'TRA_Vkm EU28'!AX118-'TRA_VEffInv UK'!AX118*'TRA_Vkm UK'!AX118)/('TRA_Vkm EU28'!AX118-'TRA_Vkm UK'!AX118)),0)</f>
        <v>0</v>
      </c>
      <c r="AY118" s="102">
        <f>IFERROR(IFERROR(('TRA_VEffInv EU28'!AY118*'TRA_Inv EU28'!AY118-'TRA_VEffInv UK'!AY118*'TRA_Inv UK'!AY118)/('TRA_Inv EU28'!AY118-'TRA_Inv UK'!AY118),('TRA_VEffInv EU28'!AY118*'TRA_Vkm EU28'!AY118-'TRA_VEffInv UK'!AY118*'TRA_Vkm UK'!AY118)/('TRA_Vkm EU28'!AY118-'TRA_Vkm UK'!AY118)),0)</f>
        <v>0</v>
      </c>
      <c r="AZ118" s="102">
        <f>IFERROR(IFERROR(('TRA_VEffInv EU28'!AZ118*'TRA_Inv EU28'!AZ118-'TRA_VEffInv UK'!AZ118*'TRA_Inv UK'!AZ118)/('TRA_Inv EU28'!AZ118-'TRA_Inv UK'!AZ118),('TRA_VEffInv EU28'!AZ118*'TRA_Vkm EU28'!AZ118-'TRA_VEffInv UK'!AZ118*'TRA_Vkm UK'!AZ118)/('TRA_Vkm EU28'!AZ118-'TRA_Vkm UK'!AZ118)),0)</f>
        <v>0</v>
      </c>
    </row>
    <row r="119" spans="1:52" hidden="1">
      <c r="A119" s="103"/>
      <c r="B119" s="90"/>
      <c r="C119" s="90">
        <f>IFERROR(IFERROR(('TRA_VEffInv EU28'!C119*'TRA_Inv EU28'!C119-'TRA_VEffInv UK'!C119*'TRA_Inv UK'!C119)/('TRA_Inv EU28'!C119-'TRA_Inv UK'!C119),('TRA_VEffInv EU28'!C119*'TRA_Vkm EU28'!C119-'TRA_VEffInv UK'!C119*'TRA_Vkm UK'!C119)/('TRA_Vkm EU28'!C119-'TRA_Vkm UK'!C119)),0)</f>
        <v>0</v>
      </c>
      <c r="D119" s="90">
        <f>IFERROR(IFERROR(('TRA_VEffInv EU28'!D119*'TRA_Inv EU28'!D119-'TRA_VEffInv UK'!D119*'TRA_Inv UK'!D119)/('TRA_Inv EU28'!D119-'TRA_Inv UK'!D119),('TRA_VEffInv EU28'!D119*'TRA_Vkm EU28'!D119-'TRA_VEffInv UK'!D119*'TRA_Vkm UK'!D119)/('TRA_Vkm EU28'!D119-'TRA_Vkm UK'!D119)),0)</f>
        <v>0</v>
      </c>
      <c r="E119" s="90">
        <f>IFERROR(IFERROR(('TRA_VEffInv EU28'!E119*'TRA_Inv EU28'!E119-'TRA_VEffInv UK'!E119*'TRA_Inv UK'!E119)/('TRA_Inv EU28'!E119-'TRA_Inv UK'!E119),('TRA_VEffInv EU28'!E119*'TRA_Vkm EU28'!E119-'TRA_VEffInv UK'!E119*'TRA_Vkm UK'!E119)/('TRA_Vkm EU28'!E119-'TRA_Vkm UK'!E119)),0)</f>
        <v>0</v>
      </c>
      <c r="F119" s="90">
        <f>IFERROR(IFERROR(('TRA_VEffInv EU28'!F119*'TRA_Inv EU28'!F119-'TRA_VEffInv UK'!F119*'TRA_Inv UK'!F119)/('TRA_Inv EU28'!F119-'TRA_Inv UK'!F119),('TRA_VEffInv EU28'!F119*'TRA_Vkm EU28'!F119-'TRA_VEffInv UK'!F119*'TRA_Vkm UK'!F119)/('TRA_Vkm EU28'!F119-'TRA_Vkm UK'!F119)),0)</f>
        <v>0</v>
      </c>
      <c r="G119" s="90">
        <f>IFERROR(IFERROR(('TRA_VEffInv EU28'!G119*'TRA_Inv EU28'!G119-'TRA_VEffInv UK'!G119*'TRA_Inv UK'!G119)/('TRA_Inv EU28'!G119-'TRA_Inv UK'!G119),('TRA_VEffInv EU28'!G119*'TRA_Vkm EU28'!G119-'TRA_VEffInv UK'!G119*'TRA_Vkm UK'!G119)/('TRA_Vkm EU28'!G119-'TRA_Vkm UK'!G119)),0)</f>
        <v>0</v>
      </c>
      <c r="H119" s="90">
        <f>IFERROR(IFERROR(('TRA_VEffInv EU28'!H119*'TRA_Inv EU28'!H119-'TRA_VEffInv UK'!H119*'TRA_Inv UK'!H119)/('TRA_Inv EU28'!H119-'TRA_Inv UK'!H119),('TRA_VEffInv EU28'!H119*'TRA_Vkm EU28'!H119-'TRA_VEffInv UK'!H119*'TRA_Vkm UK'!H119)/('TRA_Vkm EU28'!H119-'TRA_Vkm UK'!H119)),0)</f>
        <v>0</v>
      </c>
      <c r="I119" s="90">
        <f>IFERROR(IFERROR(('TRA_VEffInv EU28'!I119*'TRA_Inv EU28'!I119-'TRA_VEffInv UK'!I119*'TRA_Inv UK'!I119)/('TRA_Inv EU28'!I119-'TRA_Inv UK'!I119),('TRA_VEffInv EU28'!I119*'TRA_Vkm EU28'!I119-'TRA_VEffInv UK'!I119*'TRA_Vkm UK'!I119)/('TRA_Vkm EU28'!I119-'TRA_Vkm UK'!I119)),0)</f>
        <v>0</v>
      </c>
      <c r="J119" s="90">
        <f>IFERROR(IFERROR(('TRA_VEffInv EU28'!J119*'TRA_Inv EU28'!J119-'TRA_VEffInv UK'!J119*'TRA_Inv UK'!J119)/('TRA_Inv EU28'!J119-'TRA_Inv UK'!J119),('TRA_VEffInv EU28'!J119*'TRA_Vkm EU28'!J119-'TRA_VEffInv UK'!J119*'TRA_Vkm UK'!J119)/('TRA_Vkm EU28'!J119-'TRA_Vkm UK'!J119)),0)</f>
        <v>0</v>
      </c>
      <c r="K119" s="90">
        <f>IFERROR(IFERROR(('TRA_VEffInv EU28'!K119*'TRA_Inv EU28'!K119-'TRA_VEffInv UK'!K119*'TRA_Inv UK'!K119)/('TRA_Inv EU28'!K119-'TRA_Inv UK'!K119),('TRA_VEffInv EU28'!K119*'TRA_Vkm EU28'!K119-'TRA_VEffInv UK'!K119*'TRA_Vkm UK'!K119)/('TRA_Vkm EU28'!K119-'TRA_Vkm UK'!K119)),0)</f>
        <v>0</v>
      </c>
      <c r="L119" s="90">
        <f>IFERROR(IFERROR(('TRA_VEffInv EU28'!L119*'TRA_Inv EU28'!L119-'TRA_VEffInv UK'!L119*'TRA_Inv UK'!L119)/('TRA_Inv EU28'!L119-'TRA_Inv UK'!L119),('TRA_VEffInv EU28'!L119*'TRA_Vkm EU28'!L119-'TRA_VEffInv UK'!L119*'TRA_Vkm UK'!L119)/('TRA_Vkm EU28'!L119-'TRA_Vkm UK'!L119)),0)</f>
        <v>0</v>
      </c>
      <c r="M119" s="90">
        <f>IFERROR(IFERROR(('TRA_VEffInv EU28'!M119*'TRA_Inv EU28'!M119-'TRA_VEffInv UK'!M119*'TRA_Inv UK'!M119)/('TRA_Inv EU28'!M119-'TRA_Inv UK'!M119),('TRA_VEffInv EU28'!M119*'TRA_Vkm EU28'!M119-'TRA_VEffInv UK'!M119*'TRA_Vkm UK'!M119)/('TRA_Vkm EU28'!M119-'TRA_Vkm UK'!M119)),0)</f>
        <v>0</v>
      </c>
      <c r="N119" s="90">
        <f>IFERROR(IFERROR(('TRA_VEffInv EU28'!N119*'TRA_Inv EU28'!N119-'TRA_VEffInv UK'!N119*'TRA_Inv UK'!N119)/('TRA_Inv EU28'!N119-'TRA_Inv UK'!N119),('TRA_VEffInv EU28'!N119*'TRA_Vkm EU28'!N119-'TRA_VEffInv UK'!N119*'TRA_Vkm UK'!N119)/('TRA_Vkm EU28'!N119-'TRA_Vkm UK'!N119)),0)</f>
        <v>0</v>
      </c>
      <c r="O119" s="90">
        <f>IFERROR(IFERROR(('TRA_VEffInv EU28'!O119*'TRA_Inv EU28'!O119-'TRA_VEffInv UK'!O119*'TRA_Inv UK'!O119)/('TRA_Inv EU28'!O119-'TRA_Inv UK'!O119),('TRA_VEffInv EU28'!O119*'TRA_Vkm EU28'!O119-'TRA_VEffInv UK'!O119*'TRA_Vkm UK'!O119)/('TRA_Vkm EU28'!O119-'TRA_Vkm UK'!O119)),0)</f>
        <v>0</v>
      </c>
      <c r="P119" s="90">
        <f>IFERROR(IFERROR(('TRA_VEffInv EU28'!P119*'TRA_Inv EU28'!P119-'TRA_VEffInv UK'!P119*'TRA_Inv UK'!P119)/('TRA_Inv EU28'!P119-'TRA_Inv UK'!P119),('TRA_VEffInv EU28'!P119*'TRA_Vkm EU28'!P119-'TRA_VEffInv UK'!P119*'TRA_Vkm UK'!P119)/('TRA_Vkm EU28'!P119-'TRA_Vkm UK'!P119)),0)</f>
        <v>0</v>
      </c>
      <c r="Q119" s="90">
        <f>IFERROR(IFERROR(('TRA_VEffInv EU28'!Q119*'TRA_Inv EU28'!Q119-'TRA_VEffInv UK'!Q119*'TRA_Inv UK'!Q119)/('TRA_Inv EU28'!Q119-'TRA_Inv UK'!Q119),('TRA_VEffInv EU28'!Q119*'TRA_Vkm EU28'!Q119-'TRA_VEffInv UK'!Q119*'TRA_Vkm UK'!Q119)/('TRA_Vkm EU28'!Q119-'TRA_Vkm UK'!Q119)),0)</f>
        <v>0</v>
      </c>
      <c r="R119" s="90">
        <f>IFERROR(IFERROR(('TRA_VEffInv EU28'!R119*'TRA_Inv EU28'!R119-'TRA_VEffInv UK'!R119*'TRA_Inv UK'!R119)/('TRA_Inv EU28'!R119-'TRA_Inv UK'!R119),('TRA_VEffInv EU28'!R119*'TRA_Vkm EU28'!R119-'TRA_VEffInv UK'!R119*'TRA_Vkm UK'!R119)/('TRA_Vkm EU28'!R119-'TRA_Vkm UK'!R119)),0)</f>
        <v>0</v>
      </c>
      <c r="S119" s="90">
        <f>IFERROR(IFERROR(('TRA_VEffInv EU28'!S119*'TRA_Inv EU28'!S119-'TRA_VEffInv UK'!S119*'TRA_Inv UK'!S119)/('TRA_Inv EU28'!S119-'TRA_Inv UK'!S119),('TRA_VEffInv EU28'!S119*'TRA_Vkm EU28'!S119-'TRA_VEffInv UK'!S119*'TRA_Vkm UK'!S119)/('TRA_Vkm EU28'!S119-'TRA_Vkm UK'!S119)),0)</f>
        <v>0</v>
      </c>
      <c r="T119" s="90">
        <f>IFERROR(IFERROR(('TRA_VEffInv EU28'!T119*'TRA_Inv EU28'!T119-'TRA_VEffInv UK'!T119*'TRA_Inv UK'!T119)/('TRA_Inv EU28'!T119-'TRA_Inv UK'!T119),('TRA_VEffInv EU28'!T119*'TRA_Vkm EU28'!T119-'TRA_VEffInv UK'!T119*'TRA_Vkm UK'!T119)/('TRA_Vkm EU28'!T119-'TRA_Vkm UK'!T119)),0)</f>
        <v>0</v>
      </c>
      <c r="U119" s="90">
        <f>IFERROR(IFERROR(('TRA_VEffInv EU28'!U119*'TRA_Inv EU28'!U119-'TRA_VEffInv UK'!U119*'TRA_Inv UK'!U119)/('TRA_Inv EU28'!U119-'TRA_Inv UK'!U119),('TRA_VEffInv EU28'!U119*'TRA_Vkm EU28'!U119-'TRA_VEffInv UK'!U119*'TRA_Vkm UK'!U119)/('TRA_Vkm EU28'!U119-'TRA_Vkm UK'!U119)),0)</f>
        <v>0</v>
      </c>
      <c r="V119" s="90">
        <f>IFERROR(IFERROR(('TRA_VEffInv EU28'!V119*'TRA_Inv EU28'!V119-'TRA_VEffInv UK'!V119*'TRA_Inv UK'!V119)/('TRA_Inv EU28'!V119-'TRA_Inv UK'!V119),('TRA_VEffInv EU28'!V119*'TRA_Vkm EU28'!V119-'TRA_VEffInv UK'!V119*'TRA_Vkm UK'!V119)/('TRA_Vkm EU28'!V119-'TRA_Vkm UK'!V119)),0)</f>
        <v>0</v>
      </c>
      <c r="W119" s="90">
        <f>IFERROR(IFERROR(('TRA_VEffInv EU28'!W119*'TRA_Inv EU28'!W119-'TRA_VEffInv UK'!W119*'TRA_Inv UK'!W119)/('TRA_Inv EU28'!W119-'TRA_Inv UK'!W119),('TRA_VEffInv EU28'!W119*'TRA_Vkm EU28'!W119-'TRA_VEffInv UK'!W119*'TRA_Vkm UK'!W119)/('TRA_Vkm EU28'!W119-'TRA_Vkm UK'!W119)),0)</f>
        <v>0</v>
      </c>
      <c r="X119" s="90">
        <f>IFERROR(IFERROR(('TRA_VEffInv EU28'!X119*'TRA_Inv EU28'!X119-'TRA_VEffInv UK'!X119*'TRA_Inv UK'!X119)/('TRA_Inv EU28'!X119-'TRA_Inv UK'!X119),('TRA_VEffInv EU28'!X119*'TRA_Vkm EU28'!X119-'TRA_VEffInv UK'!X119*'TRA_Vkm UK'!X119)/('TRA_Vkm EU28'!X119-'TRA_Vkm UK'!X119)),0)</f>
        <v>0</v>
      </c>
      <c r="Y119" s="90">
        <f>IFERROR(IFERROR(('TRA_VEffInv EU28'!Y119*'TRA_Inv EU28'!Y119-'TRA_VEffInv UK'!Y119*'TRA_Inv UK'!Y119)/('TRA_Inv EU28'!Y119-'TRA_Inv UK'!Y119),('TRA_VEffInv EU28'!Y119*'TRA_Vkm EU28'!Y119-'TRA_VEffInv UK'!Y119*'TRA_Vkm UK'!Y119)/('TRA_Vkm EU28'!Y119-'TRA_Vkm UK'!Y119)),0)</f>
        <v>0</v>
      </c>
      <c r="Z119" s="90">
        <f>IFERROR(IFERROR(('TRA_VEffInv EU28'!Z119*'TRA_Inv EU28'!Z119-'TRA_VEffInv UK'!Z119*'TRA_Inv UK'!Z119)/('TRA_Inv EU28'!Z119-'TRA_Inv UK'!Z119),('TRA_VEffInv EU28'!Z119*'TRA_Vkm EU28'!Z119-'TRA_VEffInv UK'!Z119*'TRA_Vkm UK'!Z119)/('TRA_Vkm EU28'!Z119-'TRA_Vkm UK'!Z119)),0)</f>
        <v>0</v>
      </c>
      <c r="AA119" s="90">
        <f>IFERROR(IFERROR(('TRA_VEffInv EU28'!AA119*'TRA_Inv EU28'!AA119-'TRA_VEffInv UK'!AA119*'TRA_Inv UK'!AA119)/('TRA_Inv EU28'!AA119-'TRA_Inv UK'!AA119),('TRA_VEffInv EU28'!AA119*'TRA_Vkm EU28'!AA119-'TRA_VEffInv UK'!AA119*'TRA_Vkm UK'!AA119)/('TRA_Vkm EU28'!AA119-'TRA_Vkm UK'!AA119)),0)</f>
        <v>0</v>
      </c>
      <c r="AB119" s="90">
        <f>IFERROR(IFERROR(('TRA_VEffInv EU28'!AB119*'TRA_Inv EU28'!AB119-'TRA_VEffInv UK'!AB119*'TRA_Inv UK'!AB119)/('TRA_Inv EU28'!AB119-'TRA_Inv UK'!AB119),('TRA_VEffInv EU28'!AB119*'TRA_Vkm EU28'!AB119-'TRA_VEffInv UK'!AB119*'TRA_Vkm UK'!AB119)/('TRA_Vkm EU28'!AB119-'TRA_Vkm UK'!AB119)),0)</f>
        <v>0</v>
      </c>
      <c r="AC119" s="90">
        <f>IFERROR(IFERROR(('TRA_VEffInv EU28'!AC119*'TRA_Inv EU28'!AC119-'TRA_VEffInv UK'!AC119*'TRA_Inv UK'!AC119)/('TRA_Inv EU28'!AC119-'TRA_Inv UK'!AC119),('TRA_VEffInv EU28'!AC119*'TRA_Vkm EU28'!AC119-'TRA_VEffInv UK'!AC119*'TRA_Vkm UK'!AC119)/('TRA_Vkm EU28'!AC119-'TRA_Vkm UK'!AC119)),0)</f>
        <v>0</v>
      </c>
      <c r="AD119" s="90">
        <f>IFERROR(IFERROR(('TRA_VEffInv EU28'!AD119*'TRA_Inv EU28'!AD119-'TRA_VEffInv UK'!AD119*'TRA_Inv UK'!AD119)/('TRA_Inv EU28'!AD119-'TRA_Inv UK'!AD119),('TRA_VEffInv EU28'!AD119*'TRA_Vkm EU28'!AD119-'TRA_VEffInv UK'!AD119*'TRA_Vkm UK'!AD119)/('TRA_Vkm EU28'!AD119-'TRA_Vkm UK'!AD119)),0)</f>
        <v>0</v>
      </c>
      <c r="AE119" s="90">
        <f>IFERROR(IFERROR(('TRA_VEffInv EU28'!AE119*'TRA_Inv EU28'!AE119-'TRA_VEffInv UK'!AE119*'TRA_Inv UK'!AE119)/('TRA_Inv EU28'!AE119-'TRA_Inv UK'!AE119),('TRA_VEffInv EU28'!AE119*'TRA_Vkm EU28'!AE119-'TRA_VEffInv UK'!AE119*'TRA_Vkm UK'!AE119)/('TRA_Vkm EU28'!AE119-'TRA_Vkm UK'!AE119)),0)</f>
        <v>0</v>
      </c>
      <c r="AF119" s="90">
        <f>IFERROR(IFERROR(('TRA_VEffInv EU28'!AF119*'TRA_Inv EU28'!AF119-'TRA_VEffInv UK'!AF119*'TRA_Inv UK'!AF119)/('TRA_Inv EU28'!AF119-'TRA_Inv UK'!AF119),('TRA_VEffInv EU28'!AF119*'TRA_Vkm EU28'!AF119-'TRA_VEffInv UK'!AF119*'TRA_Vkm UK'!AF119)/('TRA_Vkm EU28'!AF119-'TRA_Vkm UK'!AF119)),0)</f>
        <v>0</v>
      </c>
      <c r="AG119" s="90">
        <f>IFERROR(IFERROR(('TRA_VEffInv EU28'!AG119*'TRA_Inv EU28'!AG119-'TRA_VEffInv UK'!AG119*'TRA_Inv UK'!AG119)/('TRA_Inv EU28'!AG119-'TRA_Inv UK'!AG119),('TRA_VEffInv EU28'!AG119*'TRA_Vkm EU28'!AG119-'TRA_VEffInv UK'!AG119*'TRA_Vkm UK'!AG119)/('TRA_Vkm EU28'!AG119-'TRA_Vkm UK'!AG119)),0)</f>
        <v>0</v>
      </c>
      <c r="AH119" s="90">
        <f>IFERROR(IFERROR(('TRA_VEffInv EU28'!AH119*'TRA_Inv EU28'!AH119-'TRA_VEffInv UK'!AH119*'TRA_Inv UK'!AH119)/('TRA_Inv EU28'!AH119-'TRA_Inv UK'!AH119),('TRA_VEffInv EU28'!AH119*'TRA_Vkm EU28'!AH119-'TRA_VEffInv UK'!AH119*'TRA_Vkm UK'!AH119)/('TRA_Vkm EU28'!AH119-'TRA_Vkm UK'!AH119)),0)</f>
        <v>0</v>
      </c>
      <c r="AI119" s="90">
        <f>IFERROR(IFERROR(('TRA_VEffInv EU28'!AI119*'TRA_Inv EU28'!AI119-'TRA_VEffInv UK'!AI119*'TRA_Inv UK'!AI119)/('TRA_Inv EU28'!AI119-'TRA_Inv UK'!AI119),('TRA_VEffInv EU28'!AI119*'TRA_Vkm EU28'!AI119-'TRA_VEffInv UK'!AI119*'TRA_Vkm UK'!AI119)/('TRA_Vkm EU28'!AI119-'TRA_Vkm UK'!AI119)),0)</f>
        <v>0</v>
      </c>
      <c r="AJ119" s="90">
        <f>IFERROR(IFERROR(('TRA_VEffInv EU28'!AJ119*'TRA_Inv EU28'!AJ119-'TRA_VEffInv UK'!AJ119*'TRA_Inv UK'!AJ119)/('TRA_Inv EU28'!AJ119-'TRA_Inv UK'!AJ119),('TRA_VEffInv EU28'!AJ119*'TRA_Vkm EU28'!AJ119-'TRA_VEffInv UK'!AJ119*'TRA_Vkm UK'!AJ119)/('TRA_Vkm EU28'!AJ119-'TRA_Vkm UK'!AJ119)),0)</f>
        <v>0</v>
      </c>
      <c r="AK119" s="90">
        <f>IFERROR(IFERROR(('TRA_VEffInv EU28'!AK119*'TRA_Inv EU28'!AK119-'TRA_VEffInv UK'!AK119*'TRA_Inv UK'!AK119)/('TRA_Inv EU28'!AK119-'TRA_Inv UK'!AK119),('TRA_VEffInv EU28'!AK119*'TRA_Vkm EU28'!AK119-'TRA_VEffInv UK'!AK119*'TRA_Vkm UK'!AK119)/('TRA_Vkm EU28'!AK119-'TRA_Vkm UK'!AK119)),0)</f>
        <v>0</v>
      </c>
      <c r="AL119" s="90">
        <f>IFERROR(IFERROR(('TRA_VEffInv EU28'!AL119*'TRA_Inv EU28'!AL119-'TRA_VEffInv UK'!AL119*'TRA_Inv UK'!AL119)/('TRA_Inv EU28'!AL119-'TRA_Inv UK'!AL119),('TRA_VEffInv EU28'!AL119*'TRA_Vkm EU28'!AL119-'TRA_VEffInv UK'!AL119*'TRA_Vkm UK'!AL119)/('TRA_Vkm EU28'!AL119-'TRA_Vkm UK'!AL119)),0)</f>
        <v>0</v>
      </c>
      <c r="AM119" s="90">
        <f>IFERROR(IFERROR(('TRA_VEffInv EU28'!AM119*'TRA_Inv EU28'!AM119-'TRA_VEffInv UK'!AM119*'TRA_Inv UK'!AM119)/('TRA_Inv EU28'!AM119-'TRA_Inv UK'!AM119),('TRA_VEffInv EU28'!AM119*'TRA_Vkm EU28'!AM119-'TRA_VEffInv UK'!AM119*'TRA_Vkm UK'!AM119)/('TRA_Vkm EU28'!AM119-'TRA_Vkm UK'!AM119)),0)</f>
        <v>0</v>
      </c>
      <c r="AN119" s="90">
        <f>IFERROR(IFERROR(('TRA_VEffInv EU28'!AN119*'TRA_Inv EU28'!AN119-'TRA_VEffInv UK'!AN119*'TRA_Inv UK'!AN119)/('TRA_Inv EU28'!AN119-'TRA_Inv UK'!AN119),('TRA_VEffInv EU28'!AN119*'TRA_Vkm EU28'!AN119-'TRA_VEffInv UK'!AN119*'TRA_Vkm UK'!AN119)/('TRA_Vkm EU28'!AN119-'TRA_Vkm UK'!AN119)),0)</f>
        <v>0</v>
      </c>
      <c r="AO119" s="90">
        <f>IFERROR(IFERROR(('TRA_VEffInv EU28'!AO119*'TRA_Inv EU28'!AO119-'TRA_VEffInv UK'!AO119*'TRA_Inv UK'!AO119)/('TRA_Inv EU28'!AO119-'TRA_Inv UK'!AO119),('TRA_VEffInv EU28'!AO119*'TRA_Vkm EU28'!AO119-'TRA_VEffInv UK'!AO119*'TRA_Vkm UK'!AO119)/('TRA_Vkm EU28'!AO119-'TRA_Vkm UK'!AO119)),0)</f>
        <v>0</v>
      </c>
      <c r="AP119" s="90">
        <f>IFERROR(IFERROR(('TRA_VEffInv EU28'!AP119*'TRA_Inv EU28'!AP119-'TRA_VEffInv UK'!AP119*'TRA_Inv UK'!AP119)/('TRA_Inv EU28'!AP119-'TRA_Inv UK'!AP119),('TRA_VEffInv EU28'!AP119*'TRA_Vkm EU28'!AP119-'TRA_VEffInv UK'!AP119*'TRA_Vkm UK'!AP119)/('TRA_Vkm EU28'!AP119-'TRA_Vkm UK'!AP119)),0)</f>
        <v>0</v>
      </c>
      <c r="AQ119" s="90">
        <f>IFERROR(IFERROR(('TRA_VEffInv EU28'!AQ119*'TRA_Inv EU28'!AQ119-'TRA_VEffInv UK'!AQ119*'TRA_Inv UK'!AQ119)/('TRA_Inv EU28'!AQ119-'TRA_Inv UK'!AQ119),('TRA_VEffInv EU28'!AQ119*'TRA_Vkm EU28'!AQ119-'TRA_VEffInv UK'!AQ119*'TRA_Vkm UK'!AQ119)/('TRA_Vkm EU28'!AQ119-'TRA_Vkm UK'!AQ119)),0)</f>
        <v>0</v>
      </c>
      <c r="AR119" s="90">
        <f>IFERROR(IFERROR(('TRA_VEffInv EU28'!AR119*'TRA_Inv EU28'!AR119-'TRA_VEffInv UK'!AR119*'TRA_Inv UK'!AR119)/('TRA_Inv EU28'!AR119-'TRA_Inv UK'!AR119),('TRA_VEffInv EU28'!AR119*'TRA_Vkm EU28'!AR119-'TRA_VEffInv UK'!AR119*'TRA_Vkm UK'!AR119)/('TRA_Vkm EU28'!AR119-'TRA_Vkm UK'!AR119)),0)</f>
        <v>0</v>
      </c>
      <c r="AS119" s="90">
        <f>IFERROR(IFERROR(('TRA_VEffInv EU28'!AS119*'TRA_Inv EU28'!AS119-'TRA_VEffInv UK'!AS119*'TRA_Inv UK'!AS119)/('TRA_Inv EU28'!AS119-'TRA_Inv UK'!AS119),('TRA_VEffInv EU28'!AS119*'TRA_Vkm EU28'!AS119-'TRA_VEffInv UK'!AS119*'TRA_Vkm UK'!AS119)/('TRA_Vkm EU28'!AS119-'TRA_Vkm UK'!AS119)),0)</f>
        <v>0</v>
      </c>
      <c r="AT119" s="90">
        <f>IFERROR(IFERROR(('TRA_VEffInv EU28'!AT119*'TRA_Inv EU28'!AT119-'TRA_VEffInv UK'!AT119*'TRA_Inv UK'!AT119)/('TRA_Inv EU28'!AT119-'TRA_Inv UK'!AT119),('TRA_VEffInv EU28'!AT119*'TRA_Vkm EU28'!AT119-'TRA_VEffInv UK'!AT119*'TRA_Vkm UK'!AT119)/('TRA_Vkm EU28'!AT119-'TRA_Vkm UK'!AT119)),0)</f>
        <v>0</v>
      </c>
      <c r="AU119" s="90">
        <f>IFERROR(IFERROR(('TRA_VEffInv EU28'!AU119*'TRA_Inv EU28'!AU119-'TRA_VEffInv UK'!AU119*'TRA_Inv UK'!AU119)/('TRA_Inv EU28'!AU119-'TRA_Inv UK'!AU119),('TRA_VEffInv EU28'!AU119*'TRA_Vkm EU28'!AU119-'TRA_VEffInv UK'!AU119*'TRA_Vkm UK'!AU119)/('TRA_Vkm EU28'!AU119-'TRA_Vkm UK'!AU119)),0)</f>
        <v>0</v>
      </c>
      <c r="AV119" s="90">
        <f>IFERROR(IFERROR(('TRA_VEffInv EU28'!AV119*'TRA_Inv EU28'!AV119-'TRA_VEffInv UK'!AV119*'TRA_Inv UK'!AV119)/('TRA_Inv EU28'!AV119-'TRA_Inv UK'!AV119),('TRA_VEffInv EU28'!AV119*'TRA_Vkm EU28'!AV119-'TRA_VEffInv UK'!AV119*'TRA_Vkm UK'!AV119)/('TRA_Vkm EU28'!AV119-'TRA_Vkm UK'!AV119)),0)</f>
        <v>0</v>
      </c>
      <c r="AW119" s="90">
        <f>IFERROR(IFERROR(('TRA_VEffInv EU28'!AW119*'TRA_Inv EU28'!AW119-'TRA_VEffInv UK'!AW119*'TRA_Inv UK'!AW119)/('TRA_Inv EU28'!AW119-'TRA_Inv UK'!AW119),('TRA_VEffInv EU28'!AW119*'TRA_Vkm EU28'!AW119-'TRA_VEffInv UK'!AW119*'TRA_Vkm UK'!AW119)/('TRA_Vkm EU28'!AW119-'TRA_Vkm UK'!AW119)),0)</f>
        <v>0</v>
      </c>
      <c r="AX119" s="90">
        <f>IFERROR(IFERROR(('TRA_VEffInv EU28'!AX119*'TRA_Inv EU28'!AX119-'TRA_VEffInv UK'!AX119*'TRA_Inv UK'!AX119)/('TRA_Inv EU28'!AX119-'TRA_Inv UK'!AX119),('TRA_VEffInv EU28'!AX119*'TRA_Vkm EU28'!AX119-'TRA_VEffInv UK'!AX119*'TRA_Vkm UK'!AX119)/('TRA_Vkm EU28'!AX119-'TRA_Vkm UK'!AX119)),0)</f>
        <v>0</v>
      </c>
      <c r="AY119" s="90">
        <f>IFERROR(IFERROR(('TRA_VEffInv EU28'!AY119*'TRA_Inv EU28'!AY119-'TRA_VEffInv UK'!AY119*'TRA_Inv UK'!AY119)/('TRA_Inv EU28'!AY119-'TRA_Inv UK'!AY119),('TRA_VEffInv EU28'!AY119*'TRA_Vkm EU28'!AY119-'TRA_VEffInv UK'!AY119*'TRA_Vkm UK'!AY119)/('TRA_Vkm EU28'!AY119-'TRA_Vkm UK'!AY119)),0)</f>
        <v>0</v>
      </c>
      <c r="AZ119" s="90">
        <f>IFERROR(IFERROR(('TRA_VEffInv EU28'!AZ119*'TRA_Inv EU28'!AZ119-'TRA_VEffInv UK'!AZ119*'TRA_Inv UK'!AZ119)/('TRA_Inv EU28'!AZ119-'TRA_Inv UK'!AZ119),('TRA_VEffInv EU28'!AZ119*'TRA_Vkm EU28'!AZ119-'TRA_VEffInv UK'!AZ119*'TRA_Vkm UK'!AZ119)/('TRA_Vkm EU28'!AZ119-'TRA_Vkm UK'!AZ119)),0)</f>
        <v>0</v>
      </c>
    </row>
    <row r="120" spans="1:52" hidden="1">
      <c r="A120" s="103"/>
      <c r="B120" s="90"/>
      <c r="C120" s="90">
        <f>IFERROR(IFERROR(('TRA_VEffInv EU28'!C120*'TRA_Inv EU28'!C120-'TRA_VEffInv UK'!C120*'TRA_Inv UK'!C120)/('TRA_Inv EU28'!C120-'TRA_Inv UK'!C120),('TRA_VEffInv EU28'!C120*'TRA_Vkm EU28'!C120-'TRA_VEffInv UK'!C120*'TRA_Vkm UK'!C120)/('TRA_Vkm EU28'!C120-'TRA_Vkm UK'!C120)),0)</f>
        <v>0</v>
      </c>
      <c r="D120" s="90">
        <f>IFERROR(IFERROR(('TRA_VEffInv EU28'!D120*'TRA_Inv EU28'!D120-'TRA_VEffInv UK'!D120*'TRA_Inv UK'!D120)/('TRA_Inv EU28'!D120-'TRA_Inv UK'!D120),('TRA_VEffInv EU28'!D120*'TRA_Vkm EU28'!D120-'TRA_VEffInv UK'!D120*'TRA_Vkm UK'!D120)/('TRA_Vkm EU28'!D120-'TRA_Vkm UK'!D120)),0)</f>
        <v>0</v>
      </c>
      <c r="E120" s="90">
        <f>IFERROR(IFERROR(('TRA_VEffInv EU28'!E120*'TRA_Inv EU28'!E120-'TRA_VEffInv UK'!E120*'TRA_Inv UK'!E120)/('TRA_Inv EU28'!E120-'TRA_Inv UK'!E120),('TRA_VEffInv EU28'!E120*'TRA_Vkm EU28'!E120-'TRA_VEffInv UK'!E120*'TRA_Vkm UK'!E120)/('TRA_Vkm EU28'!E120-'TRA_Vkm UK'!E120)),0)</f>
        <v>0</v>
      </c>
      <c r="F120" s="90">
        <f>IFERROR(IFERROR(('TRA_VEffInv EU28'!F120*'TRA_Inv EU28'!F120-'TRA_VEffInv UK'!F120*'TRA_Inv UK'!F120)/('TRA_Inv EU28'!F120-'TRA_Inv UK'!F120),('TRA_VEffInv EU28'!F120*'TRA_Vkm EU28'!F120-'TRA_VEffInv UK'!F120*'TRA_Vkm UK'!F120)/('TRA_Vkm EU28'!F120-'TRA_Vkm UK'!F120)),0)</f>
        <v>0</v>
      </c>
      <c r="G120" s="90">
        <f>IFERROR(IFERROR(('TRA_VEffInv EU28'!G120*'TRA_Inv EU28'!G120-'TRA_VEffInv UK'!G120*'TRA_Inv UK'!G120)/('TRA_Inv EU28'!G120-'TRA_Inv UK'!G120),('TRA_VEffInv EU28'!G120*'TRA_Vkm EU28'!G120-'TRA_VEffInv UK'!G120*'TRA_Vkm UK'!G120)/('TRA_Vkm EU28'!G120-'TRA_Vkm UK'!G120)),0)</f>
        <v>0</v>
      </c>
      <c r="H120" s="90">
        <f>IFERROR(IFERROR(('TRA_VEffInv EU28'!H120*'TRA_Inv EU28'!H120-'TRA_VEffInv UK'!H120*'TRA_Inv UK'!H120)/('TRA_Inv EU28'!H120-'TRA_Inv UK'!H120),('TRA_VEffInv EU28'!H120*'TRA_Vkm EU28'!H120-'TRA_VEffInv UK'!H120*'TRA_Vkm UK'!H120)/('TRA_Vkm EU28'!H120-'TRA_Vkm UK'!H120)),0)</f>
        <v>0</v>
      </c>
      <c r="I120" s="90">
        <f>IFERROR(IFERROR(('TRA_VEffInv EU28'!I120*'TRA_Inv EU28'!I120-'TRA_VEffInv UK'!I120*'TRA_Inv UK'!I120)/('TRA_Inv EU28'!I120-'TRA_Inv UK'!I120),('TRA_VEffInv EU28'!I120*'TRA_Vkm EU28'!I120-'TRA_VEffInv UK'!I120*'TRA_Vkm UK'!I120)/('TRA_Vkm EU28'!I120-'TRA_Vkm UK'!I120)),0)</f>
        <v>0</v>
      </c>
      <c r="J120" s="90">
        <f>IFERROR(IFERROR(('TRA_VEffInv EU28'!J120*'TRA_Inv EU28'!J120-'TRA_VEffInv UK'!J120*'TRA_Inv UK'!J120)/('TRA_Inv EU28'!J120-'TRA_Inv UK'!J120),('TRA_VEffInv EU28'!J120*'TRA_Vkm EU28'!J120-'TRA_VEffInv UK'!J120*'TRA_Vkm UK'!J120)/('TRA_Vkm EU28'!J120-'TRA_Vkm UK'!J120)),0)</f>
        <v>0</v>
      </c>
      <c r="K120" s="90">
        <f>IFERROR(IFERROR(('TRA_VEffInv EU28'!K120*'TRA_Inv EU28'!K120-'TRA_VEffInv UK'!K120*'TRA_Inv UK'!K120)/('TRA_Inv EU28'!K120-'TRA_Inv UK'!K120),('TRA_VEffInv EU28'!K120*'TRA_Vkm EU28'!K120-'TRA_VEffInv UK'!K120*'TRA_Vkm UK'!K120)/('TRA_Vkm EU28'!K120-'TRA_Vkm UK'!K120)),0)</f>
        <v>0</v>
      </c>
      <c r="L120" s="90">
        <f>IFERROR(IFERROR(('TRA_VEffInv EU28'!L120*'TRA_Inv EU28'!L120-'TRA_VEffInv UK'!L120*'TRA_Inv UK'!L120)/('TRA_Inv EU28'!L120-'TRA_Inv UK'!L120),('TRA_VEffInv EU28'!L120*'TRA_Vkm EU28'!L120-'TRA_VEffInv UK'!L120*'TRA_Vkm UK'!L120)/('TRA_Vkm EU28'!L120-'TRA_Vkm UK'!L120)),0)</f>
        <v>0</v>
      </c>
      <c r="M120" s="90">
        <f>IFERROR(IFERROR(('TRA_VEffInv EU28'!M120*'TRA_Inv EU28'!M120-'TRA_VEffInv UK'!M120*'TRA_Inv UK'!M120)/('TRA_Inv EU28'!M120-'TRA_Inv UK'!M120),('TRA_VEffInv EU28'!M120*'TRA_Vkm EU28'!M120-'TRA_VEffInv UK'!M120*'TRA_Vkm UK'!M120)/('TRA_Vkm EU28'!M120-'TRA_Vkm UK'!M120)),0)</f>
        <v>0</v>
      </c>
      <c r="N120" s="90">
        <f>IFERROR(IFERROR(('TRA_VEffInv EU28'!N120*'TRA_Inv EU28'!N120-'TRA_VEffInv UK'!N120*'TRA_Inv UK'!N120)/('TRA_Inv EU28'!N120-'TRA_Inv UK'!N120),('TRA_VEffInv EU28'!N120*'TRA_Vkm EU28'!N120-'TRA_VEffInv UK'!N120*'TRA_Vkm UK'!N120)/('TRA_Vkm EU28'!N120-'TRA_Vkm UK'!N120)),0)</f>
        <v>0</v>
      </c>
      <c r="O120" s="90">
        <f>IFERROR(IFERROR(('TRA_VEffInv EU28'!O120*'TRA_Inv EU28'!O120-'TRA_VEffInv UK'!O120*'TRA_Inv UK'!O120)/('TRA_Inv EU28'!O120-'TRA_Inv UK'!O120),('TRA_VEffInv EU28'!O120*'TRA_Vkm EU28'!O120-'TRA_VEffInv UK'!O120*'TRA_Vkm UK'!O120)/('TRA_Vkm EU28'!O120-'TRA_Vkm UK'!O120)),0)</f>
        <v>0</v>
      </c>
      <c r="P120" s="90">
        <f>IFERROR(IFERROR(('TRA_VEffInv EU28'!P120*'TRA_Inv EU28'!P120-'TRA_VEffInv UK'!P120*'TRA_Inv UK'!P120)/('TRA_Inv EU28'!P120-'TRA_Inv UK'!P120),('TRA_VEffInv EU28'!P120*'TRA_Vkm EU28'!P120-'TRA_VEffInv UK'!P120*'TRA_Vkm UK'!P120)/('TRA_Vkm EU28'!P120-'TRA_Vkm UK'!P120)),0)</f>
        <v>0</v>
      </c>
      <c r="Q120" s="90">
        <f>IFERROR(IFERROR(('TRA_VEffInv EU28'!Q120*'TRA_Inv EU28'!Q120-'TRA_VEffInv UK'!Q120*'TRA_Inv UK'!Q120)/('TRA_Inv EU28'!Q120-'TRA_Inv UK'!Q120),('TRA_VEffInv EU28'!Q120*'TRA_Vkm EU28'!Q120-'TRA_VEffInv UK'!Q120*'TRA_Vkm UK'!Q120)/('TRA_Vkm EU28'!Q120-'TRA_Vkm UK'!Q120)),0)</f>
        <v>0</v>
      </c>
      <c r="R120" s="90">
        <f>IFERROR(IFERROR(('TRA_VEffInv EU28'!R120*'TRA_Inv EU28'!R120-'TRA_VEffInv UK'!R120*'TRA_Inv UK'!R120)/('TRA_Inv EU28'!R120-'TRA_Inv UK'!R120),('TRA_VEffInv EU28'!R120*'TRA_Vkm EU28'!R120-'TRA_VEffInv UK'!R120*'TRA_Vkm UK'!R120)/('TRA_Vkm EU28'!R120-'TRA_Vkm UK'!R120)),0)</f>
        <v>0</v>
      </c>
      <c r="S120" s="90">
        <f>IFERROR(IFERROR(('TRA_VEffInv EU28'!S120*'TRA_Inv EU28'!S120-'TRA_VEffInv UK'!S120*'TRA_Inv UK'!S120)/('TRA_Inv EU28'!S120-'TRA_Inv UK'!S120),('TRA_VEffInv EU28'!S120*'TRA_Vkm EU28'!S120-'TRA_VEffInv UK'!S120*'TRA_Vkm UK'!S120)/('TRA_Vkm EU28'!S120-'TRA_Vkm UK'!S120)),0)</f>
        <v>0</v>
      </c>
      <c r="T120" s="90">
        <f>IFERROR(IFERROR(('TRA_VEffInv EU28'!T120*'TRA_Inv EU28'!T120-'TRA_VEffInv UK'!T120*'TRA_Inv UK'!T120)/('TRA_Inv EU28'!T120-'TRA_Inv UK'!T120),('TRA_VEffInv EU28'!T120*'TRA_Vkm EU28'!T120-'TRA_VEffInv UK'!T120*'TRA_Vkm UK'!T120)/('TRA_Vkm EU28'!T120-'TRA_Vkm UK'!T120)),0)</f>
        <v>0</v>
      </c>
      <c r="U120" s="90">
        <f>IFERROR(IFERROR(('TRA_VEffInv EU28'!U120*'TRA_Inv EU28'!U120-'TRA_VEffInv UK'!U120*'TRA_Inv UK'!U120)/('TRA_Inv EU28'!U120-'TRA_Inv UK'!U120),('TRA_VEffInv EU28'!U120*'TRA_Vkm EU28'!U120-'TRA_VEffInv UK'!U120*'TRA_Vkm UK'!U120)/('TRA_Vkm EU28'!U120-'TRA_Vkm UK'!U120)),0)</f>
        <v>0</v>
      </c>
      <c r="V120" s="90">
        <f>IFERROR(IFERROR(('TRA_VEffInv EU28'!V120*'TRA_Inv EU28'!V120-'TRA_VEffInv UK'!V120*'TRA_Inv UK'!V120)/('TRA_Inv EU28'!V120-'TRA_Inv UK'!V120),('TRA_VEffInv EU28'!V120*'TRA_Vkm EU28'!V120-'TRA_VEffInv UK'!V120*'TRA_Vkm UK'!V120)/('TRA_Vkm EU28'!V120-'TRA_Vkm UK'!V120)),0)</f>
        <v>0</v>
      </c>
      <c r="W120" s="90">
        <f>IFERROR(IFERROR(('TRA_VEffInv EU28'!W120*'TRA_Inv EU28'!W120-'TRA_VEffInv UK'!W120*'TRA_Inv UK'!W120)/('TRA_Inv EU28'!W120-'TRA_Inv UK'!W120),('TRA_VEffInv EU28'!W120*'TRA_Vkm EU28'!W120-'TRA_VEffInv UK'!W120*'TRA_Vkm UK'!W120)/('TRA_Vkm EU28'!W120-'TRA_Vkm UK'!W120)),0)</f>
        <v>0</v>
      </c>
      <c r="X120" s="90">
        <f>IFERROR(IFERROR(('TRA_VEffInv EU28'!X120*'TRA_Inv EU28'!X120-'TRA_VEffInv UK'!X120*'TRA_Inv UK'!X120)/('TRA_Inv EU28'!X120-'TRA_Inv UK'!X120),('TRA_VEffInv EU28'!X120*'TRA_Vkm EU28'!X120-'TRA_VEffInv UK'!X120*'TRA_Vkm UK'!X120)/('TRA_Vkm EU28'!X120-'TRA_Vkm UK'!X120)),0)</f>
        <v>0</v>
      </c>
      <c r="Y120" s="90">
        <f>IFERROR(IFERROR(('TRA_VEffInv EU28'!Y120*'TRA_Inv EU28'!Y120-'TRA_VEffInv UK'!Y120*'TRA_Inv UK'!Y120)/('TRA_Inv EU28'!Y120-'TRA_Inv UK'!Y120),('TRA_VEffInv EU28'!Y120*'TRA_Vkm EU28'!Y120-'TRA_VEffInv UK'!Y120*'TRA_Vkm UK'!Y120)/('TRA_Vkm EU28'!Y120-'TRA_Vkm UK'!Y120)),0)</f>
        <v>0</v>
      </c>
      <c r="Z120" s="90">
        <f>IFERROR(IFERROR(('TRA_VEffInv EU28'!Z120*'TRA_Inv EU28'!Z120-'TRA_VEffInv UK'!Z120*'TRA_Inv UK'!Z120)/('TRA_Inv EU28'!Z120-'TRA_Inv UK'!Z120),('TRA_VEffInv EU28'!Z120*'TRA_Vkm EU28'!Z120-'TRA_VEffInv UK'!Z120*'TRA_Vkm UK'!Z120)/('TRA_Vkm EU28'!Z120-'TRA_Vkm UK'!Z120)),0)</f>
        <v>0</v>
      </c>
      <c r="AA120" s="90">
        <f>IFERROR(IFERROR(('TRA_VEffInv EU28'!AA120*'TRA_Inv EU28'!AA120-'TRA_VEffInv UK'!AA120*'TRA_Inv UK'!AA120)/('TRA_Inv EU28'!AA120-'TRA_Inv UK'!AA120),('TRA_VEffInv EU28'!AA120*'TRA_Vkm EU28'!AA120-'TRA_VEffInv UK'!AA120*'TRA_Vkm UK'!AA120)/('TRA_Vkm EU28'!AA120-'TRA_Vkm UK'!AA120)),0)</f>
        <v>0</v>
      </c>
      <c r="AB120" s="90">
        <f>IFERROR(IFERROR(('TRA_VEffInv EU28'!AB120*'TRA_Inv EU28'!AB120-'TRA_VEffInv UK'!AB120*'TRA_Inv UK'!AB120)/('TRA_Inv EU28'!AB120-'TRA_Inv UK'!AB120),('TRA_VEffInv EU28'!AB120*'TRA_Vkm EU28'!AB120-'TRA_VEffInv UK'!AB120*'TRA_Vkm UK'!AB120)/('TRA_Vkm EU28'!AB120-'TRA_Vkm UK'!AB120)),0)</f>
        <v>0</v>
      </c>
      <c r="AC120" s="90">
        <f>IFERROR(IFERROR(('TRA_VEffInv EU28'!AC120*'TRA_Inv EU28'!AC120-'TRA_VEffInv UK'!AC120*'TRA_Inv UK'!AC120)/('TRA_Inv EU28'!AC120-'TRA_Inv UK'!AC120),('TRA_VEffInv EU28'!AC120*'TRA_Vkm EU28'!AC120-'TRA_VEffInv UK'!AC120*'TRA_Vkm UK'!AC120)/('TRA_Vkm EU28'!AC120-'TRA_Vkm UK'!AC120)),0)</f>
        <v>0</v>
      </c>
      <c r="AD120" s="90">
        <f>IFERROR(IFERROR(('TRA_VEffInv EU28'!AD120*'TRA_Inv EU28'!AD120-'TRA_VEffInv UK'!AD120*'TRA_Inv UK'!AD120)/('TRA_Inv EU28'!AD120-'TRA_Inv UK'!AD120),('TRA_VEffInv EU28'!AD120*'TRA_Vkm EU28'!AD120-'TRA_VEffInv UK'!AD120*'TRA_Vkm UK'!AD120)/('TRA_Vkm EU28'!AD120-'TRA_Vkm UK'!AD120)),0)</f>
        <v>0</v>
      </c>
      <c r="AE120" s="90">
        <f>IFERROR(IFERROR(('TRA_VEffInv EU28'!AE120*'TRA_Inv EU28'!AE120-'TRA_VEffInv UK'!AE120*'TRA_Inv UK'!AE120)/('TRA_Inv EU28'!AE120-'TRA_Inv UK'!AE120),('TRA_VEffInv EU28'!AE120*'TRA_Vkm EU28'!AE120-'TRA_VEffInv UK'!AE120*'TRA_Vkm UK'!AE120)/('TRA_Vkm EU28'!AE120-'TRA_Vkm UK'!AE120)),0)</f>
        <v>0</v>
      </c>
      <c r="AF120" s="90">
        <f>IFERROR(IFERROR(('TRA_VEffInv EU28'!AF120*'TRA_Inv EU28'!AF120-'TRA_VEffInv UK'!AF120*'TRA_Inv UK'!AF120)/('TRA_Inv EU28'!AF120-'TRA_Inv UK'!AF120),('TRA_VEffInv EU28'!AF120*'TRA_Vkm EU28'!AF120-'TRA_VEffInv UK'!AF120*'TRA_Vkm UK'!AF120)/('TRA_Vkm EU28'!AF120-'TRA_Vkm UK'!AF120)),0)</f>
        <v>0</v>
      </c>
      <c r="AG120" s="90">
        <f>IFERROR(IFERROR(('TRA_VEffInv EU28'!AG120*'TRA_Inv EU28'!AG120-'TRA_VEffInv UK'!AG120*'TRA_Inv UK'!AG120)/('TRA_Inv EU28'!AG120-'TRA_Inv UK'!AG120),('TRA_VEffInv EU28'!AG120*'TRA_Vkm EU28'!AG120-'TRA_VEffInv UK'!AG120*'TRA_Vkm UK'!AG120)/('TRA_Vkm EU28'!AG120-'TRA_Vkm UK'!AG120)),0)</f>
        <v>0</v>
      </c>
      <c r="AH120" s="90">
        <f>IFERROR(IFERROR(('TRA_VEffInv EU28'!AH120*'TRA_Inv EU28'!AH120-'TRA_VEffInv UK'!AH120*'TRA_Inv UK'!AH120)/('TRA_Inv EU28'!AH120-'TRA_Inv UK'!AH120),('TRA_VEffInv EU28'!AH120*'TRA_Vkm EU28'!AH120-'TRA_VEffInv UK'!AH120*'TRA_Vkm UK'!AH120)/('TRA_Vkm EU28'!AH120-'TRA_Vkm UK'!AH120)),0)</f>
        <v>0</v>
      </c>
      <c r="AI120" s="90">
        <f>IFERROR(IFERROR(('TRA_VEffInv EU28'!AI120*'TRA_Inv EU28'!AI120-'TRA_VEffInv UK'!AI120*'TRA_Inv UK'!AI120)/('TRA_Inv EU28'!AI120-'TRA_Inv UK'!AI120),('TRA_VEffInv EU28'!AI120*'TRA_Vkm EU28'!AI120-'TRA_VEffInv UK'!AI120*'TRA_Vkm UK'!AI120)/('TRA_Vkm EU28'!AI120-'TRA_Vkm UK'!AI120)),0)</f>
        <v>0</v>
      </c>
      <c r="AJ120" s="90">
        <f>IFERROR(IFERROR(('TRA_VEffInv EU28'!AJ120*'TRA_Inv EU28'!AJ120-'TRA_VEffInv UK'!AJ120*'TRA_Inv UK'!AJ120)/('TRA_Inv EU28'!AJ120-'TRA_Inv UK'!AJ120),('TRA_VEffInv EU28'!AJ120*'TRA_Vkm EU28'!AJ120-'TRA_VEffInv UK'!AJ120*'TRA_Vkm UK'!AJ120)/('TRA_Vkm EU28'!AJ120-'TRA_Vkm UK'!AJ120)),0)</f>
        <v>0</v>
      </c>
      <c r="AK120" s="90">
        <f>IFERROR(IFERROR(('TRA_VEffInv EU28'!AK120*'TRA_Inv EU28'!AK120-'TRA_VEffInv UK'!AK120*'TRA_Inv UK'!AK120)/('TRA_Inv EU28'!AK120-'TRA_Inv UK'!AK120),('TRA_VEffInv EU28'!AK120*'TRA_Vkm EU28'!AK120-'TRA_VEffInv UK'!AK120*'TRA_Vkm UK'!AK120)/('TRA_Vkm EU28'!AK120-'TRA_Vkm UK'!AK120)),0)</f>
        <v>0</v>
      </c>
      <c r="AL120" s="90">
        <f>IFERROR(IFERROR(('TRA_VEffInv EU28'!AL120*'TRA_Inv EU28'!AL120-'TRA_VEffInv UK'!AL120*'TRA_Inv UK'!AL120)/('TRA_Inv EU28'!AL120-'TRA_Inv UK'!AL120),('TRA_VEffInv EU28'!AL120*'TRA_Vkm EU28'!AL120-'TRA_VEffInv UK'!AL120*'TRA_Vkm UK'!AL120)/('TRA_Vkm EU28'!AL120-'TRA_Vkm UK'!AL120)),0)</f>
        <v>0</v>
      </c>
      <c r="AM120" s="90">
        <f>IFERROR(IFERROR(('TRA_VEffInv EU28'!AM120*'TRA_Inv EU28'!AM120-'TRA_VEffInv UK'!AM120*'TRA_Inv UK'!AM120)/('TRA_Inv EU28'!AM120-'TRA_Inv UK'!AM120),('TRA_VEffInv EU28'!AM120*'TRA_Vkm EU28'!AM120-'TRA_VEffInv UK'!AM120*'TRA_Vkm UK'!AM120)/('TRA_Vkm EU28'!AM120-'TRA_Vkm UK'!AM120)),0)</f>
        <v>0</v>
      </c>
      <c r="AN120" s="90">
        <f>IFERROR(IFERROR(('TRA_VEffInv EU28'!AN120*'TRA_Inv EU28'!AN120-'TRA_VEffInv UK'!AN120*'TRA_Inv UK'!AN120)/('TRA_Inv EU28'!AN120-'TRA_Inv UK'!AN120),('TRA_VEffInv EU28'!AN120*'TRA_Vkm EU28'!AN120-'TRA_VEffInv UK'!AN120*'TRA_Vkm UK'!AN120)/('TRA_Vkm EU28'!AN120-'TRA_Vkm UK'!AN120)),0)</f>
        <v>0</v>
      </c>
      <c r="AO120" s="90">
        <f>IFERROR(IFERROR(('TRA_VEffInv EU28'!AO120*'TRA_Inv EU28'!AO120-'TRA_VEffInv UK'!AO120*'TRA_Inv UK'!AO120)/('TRA_Inv EU28'!AO120-'TRA_Inv UK'!AO120),('TRA_VEffInv EU28'!AO120*'TRA_Vkm EU28'!AO120-'TRA_VEffInv UK'!AO120*'TRA_Vkm UK'!AO120)/('TRA_Vkm EU28'!AO120-'TRA_Vkm UK'!AO120)),0)</f>
        <v>0</v>
      </c>
      <c r="AP120" s="90">
        <f>IFERROR(IFERROR(('TRA_VEffInv EU28'!AP120*'TRA_Inv EU28'!AP120-'TRA_VEffInv UK'!AP120*'TRA_Inv UK'!AP120)/('TRA_Inv EU28'!AP120-'TRA_Inv UK'!AP120),('TRA_VEffInv EU28'!AP120*'TRA_Vkm EU28'!AP120-'TRA_VEffInv UK'!AP120*'TRA_Vkm UK'!AP120)/('TRA_Vkm EU28'!AP120-'TRA_Vkm UK'!AP120)),0)</f>
        <v>0</v>
      </c>
      <c r="AQ120" s="90">
        <f>IFERROR(IFERROR(('TRA_VEffInv EU28'!AQ120*'TRA_Inv EU28'!AQ120-'TRA_VEffInv UK'!AQ120*'TRA_Inv UK'!AQ120)/('TRA_Inv EU28'!AQ120-'TRA_Inv UK'!AQ120),('TRA_VEffInv EU28'!AQ120*'TRA_Vkm EU28'!AQ120-'TRA_VEffInv UK'!AQ120*'TRA_Vkm UK'!AQ120)/('TRA_Vkm EU28'!AQ120-'TRA_Vkm UK'!AQ120)),0)</f>
        <v>0</v>
      </c>
      <c r="AR120" s="90">
        <f>IFERROR(IFERROR(('TRA_VEffInv EU28'!AR120*'TRA_Inv EU28'!AR120-'TRA_VEffInv UK'!AR120*'TRA_Inv UK'!AR120)/('TRA_Inv EU28'!AR120-'TRA_Inv UK'!AR120),('TRA_VEffInv EU28'!AR120*'TRA_Vkm EU28'!AR120-'TRA_VEffInv UK'!AR120*'TRA_Vkm UK'!AR120)/('TRA_Vkm EU28'!AR120-'TRA_Vkm UK'!AR120)),0)</f>
        <v>0</v>
      </c>
      <c r="AS120" s="90">
        <f>IFERROR(IFERROR(('TRA_VEffInv EU28'!AS120*'TRA_Inv EU28'!AS120-'TRA_VEffInv UK'!AS120*'TRA_Inv UK'!AS120)/('TRA_Inv EU28'!AS120-'TRA_Inv UK'!AS120),('TRA_VEffInv EU28'!AS120*'TRA_Vkm EU28'!AS120-'TRA_VEffInv UK'!AS120*'TRA_Vkm UK'!AS120)/('TRA_Vkm EU28'!AS120-'TRA_Vkm UK'!AS120)),0)</f>
        <v>0</v>
      </c>
      <c r="AT120" s="90">
        <f>IFERROR(IFERROR(('TRA_VEffInv EU28'!AT120*'TRA_Inv EU28'!AT120-'TRA_VEffInv UK'!AT120*'TRA_Inv UK'!AT120)/('TRA_Inv EU28'!AT120-'TRA_Inv UK'!AT120),('TRA_VEffInv EU28'!AT120*'TRA_Vkm EU28'!AT120-'TRA_VEffInv UK'!AT120*'TRA_Vkm UK'!AT120)/('TRA_Vkm EU28'!AT120-'TRA_Vkm UK'!AT120)),0)</f>
        <v>0</v>
      </c>
      <c r="AU120" s="90">
        <f>IFERROR(IFERROR(('TRA_VEffInv EU28'!AU120*'TRA_Inv EU28'!AU120-'TRA_VEffInv UK'!AU120*'TRA_Inv UK'!AU120)/('TRA_Inv EU28'!AU120-'TRA_Inv UK'!AU120),('TRA_VEffInv EU28'!AU120*'TRA_Vkm EU28'!AU120-'TRA_VEffInv UK'!AU120*'TRA_Vkm UK'!AU120)/('TRA_Vkm EU28'!AU120-'TRA_Vkm UK'!AU120)),0)</f>
        <v>0</v>
      </c>
      <c r="AV120" s="90">
        <f>IFERROR(IFERROR(('TRA_VEffInv EU28'!AV120*'TRA_Inv EU28'!AV120-'TRA_VEffInv UK'!AV120*'TRA_Inv UK'!AV120)/('TRA_Inv EU28'!AV120-'TRA_Inv UK'!AV120),('TRA_VEffInv EU28'!AV120*'TRA_Vkm EU28'!AV120-'TRA_VEffInv UK'!AV120*'TRA_Vkm UK'!AV120)/('TRA_Vkm EU28'!AV120-'TRA_Vkm UK'!AV120)),0)</f>
        <v>0</v>
      </c>
      <c r="AW120" s="90">
        <f>IFERROR(IFERROR(('TRA_VEffInv EU28'!AW120*'TRA_Inv EU28'!AW120-'TRA_VEffInv UK'!AW120*'TRA_Inv UK'!AW120)/('TRA_Inv EU28'!AW120-'TRA_Inv UK'!AW120),('TRA_VEffInv EU28'!AW120*'TRA_Vkm EU28'!AW120-'TRA_VEffInv UK'!AW120*'TRA_Vkm UK'!AW120)/('TRA_Vkm EU28'!AW120-'TRA_Vkm UK'!AW120)),0)</f>
        <v>0</v>
      </c>
      <c r="AX120" s="90">
        <f>IFERROR(IFERROR(('TRA_VEffInv EU28'!AX120*'TRA_Inv EU28'!AX120-'TRA_VEffInv UK'!AX120*'TRA_Inv UK'!AX120)/('TRA_Inv EU28'!AX120-'TRA_Inv UK'!AX120),('TRA_VEffInv EU28'!AX120*'TRA_Vkm EU28'!AX120-'TRA_VEffInv UK'!AX120*'TRA_Vkm UK'!AX120)/('TRA_Vkm EU28'!AX120-'TRA_Vkm UK'!AX120)),0)</f>
        <v>0</v>
      </c>
      <c r="AY120" s="90">
        <f>IFERROR(IFERROR(('TRA_VEffInv EU28'!AY120*'TRA_Inv EU28'!AY120-'TRA_VEffInv UK'!AY120*'TRA_Inv UK'!AY120)/('TRA_Inv EU28'!AY120-'TRA_Inv UK'!AY120),('TRA_VEffInv EU28'!AY120*'TRA_Vkm EU28'!AY120-'TRA_VEffInv UK'!AY120*'TRA_Vkm UK'!AY120)/('TRA_Vkm EU28'!AY120-'TRA_Vkm UK'!AY120)),0)</f>
        <v>0</v>
      </c>
      <c r="AZ120" s="90">
        <f>IFERROR(IFERROR(('TRA_VEffInv EU28'!AZ120*'TRA_Inv EU28'!AZ120-'TRA_VEffInv UK'!AZ120*'TRA_Inv UK'!AZ120)/('TRA_Inv EU28'!AZ120-'TRA_Inv UK'!AZ120),('TRA_VEffInv EU28'!AZ120*'TRA_Vkm EU28'!AZ120-'TRA_VEffInv UK'!AZ120*'TRA_Vkm UK'!AZ120)/('TRA_Vkm EU28'!AZ120-'TRA_Vkm UK'!AZ120)),0)</f>
        <v>0</v>
      </c>
    </row>
    <row r="121" spans="1:52" hidden="1">
      <c r="A121" s="103"/>
      <c r="B121" s="90"/>
      <c r="C121" s="90">
        <f>IFERROR(IFERROR(('TRA_VEffInv EU28'!C121*'TRA_Inv EU28'!C121-'TRA_VEffInv UK'!C121*'TRA_Inv UK'!C121)/('TRA_Inv EU28'!C121-'TRA_Inv UK'!C121),('TRA_VEffInv EU28'!C121*'TRA_Vkm EU28'!C121-'TRA_VEffInv UK'!C121*'TRA_Vkm UK'!C121)/('TRA_Vkm EU28'!C121-'TRA_Vkm UK'!C121)),0)</f>
        <v>0</v>
      </c>
      <c r="D121" s="90">
        <f>IFERROR(IFERROR(('TRA_VEffInv EU28'!D121*'TRA_Inv EU28'!D121-'TRA_VEffInv UK'!D121*'TRA_Inv UK'!D121)/('TRA_Inv EU28'!D121-'TRA_Inv UK'!D121),('TRA_VEffInv EU28'!D121*'TRA_Vkm EU28'!D121-'TRA_VEffInv UK'!D121*'TRA_Vkm UK'!D121)/('TRA_Vkm EU28'!D121-'TRA_Vkm UK'!D121)),0)</f>
        <v>0</v>
      </c>
      <c r="E121" s="90">
        <f>IFERROR(IFERROR(('TRA_VEffInv EU28'!E121*'TRA_Inv EU28'!E121-'TRA_VEffInv UK'!E121*'TRA_Inv UK'!E121)/('TRA_Inv EU28'!E121-'TRA_Inv UK'!E121),('TRA_VEffInv EU28'!E121*'TRA_Vkm EU28'!E121-'TRA_VEffInv UK'!E121*'TRA_Vkm UK'!E121)/('TRA_Vkm EU28'!E121-'TRA_Vkm UK'!E121)),0)</f>
        <v>0</v>
      </c>
      <c r="F121" s="90">
        <f>IFERROR(IFERROR(('TRA_VEffInv EU28'!F121*'TRA_Inv EU28'!F121-'TRA_VEffInv UK'!F121*'TRA_Inv UK'!F121)/('TRA_Inv EU28'!F121-'TRA_Inv UK'!F121),('TRA_VEffInv EU28'!F121*'TRA_Vkm EU28'!F121-'TRA_VEffInv UK'!F121*'TRA_Vkm UK'!F121)/('TRA_Vkm EU28'!F121-'TRA_Vkm UK'!F121)),0)</f>
        <v>0</v>
      </c>
      <c r="G121" s="90">
        <f>IFERROR(IFERROR(('TRA_VEffInv EU28'!G121*'TRA_Inv EU28'!G121-'TRA_VEffInv UK'!G121*'TRA_Inv UK'!G121)/('TRA_Inv EU28'!G121-'TRA_Inv UK'!G121),('TRA_VEffInv EU28'!G121*'TRA_Vkm EU28'!G121-'TRA_VEffInv UK'!G121*'TRA_Vkm UK'!G121)/('TRA_Vkm EU28'!G121-'TRA_Vkm UK'!G121)),0)</f>
        <v>0</v>
      </c>
      <c r="H121" s="90">
        <f>IFERROR(IFERROR(('TRA_VEffInv EU28'!H121*'TRA_Inv EU28'!H121-'TRA_VEffInv UK'!H121*'TRA_Inv UK'!H121)/('TRA_Inv EU28'!H121-'TRA_Inv UK'!H121),('TRA_VEffInv EU28'!H121*'TRA_Vkm EU28'!H121-'TRA_VEffInv UK'!H121*'TRA_Vkm UK'!H121)/('TRA_Vkm EU28'!H121-'TRA_Vkm UK'!H121)),0)</f>
        <v>0</v>
      </c>
      <c r="I121" s="90">
        <f>IFERROR(IFERROR(('TRA_VEffInv EU28'!I121*'TRA_Inv EU28'!I121-'TRA_VEffInv UK'!I121*'TRA_Inv UK'!I121)/('TRA_Inv EU28'!I121-'TRA_Inv UK'!I121),('TRA_VEffInv EU28'!I121*'TRA_Vkm EU28'!I121-'TRA_VEffInv UK'!I121*'TRA_Vkm UK'!I121)/('TRA_Vkm EU28'!I121-'TRA_Vkm UK'!I121)),0)</f>
        <v>0</v>
      </c>
      <c r="J121" s="90">
        <f>IFERROR(IFERROR(('TRA_VEffInv EU28'!J121*'TRA_Inv EU28'!J121-'TRA_VEffInv UK'!J121*'TRA_Inv UK'!J121)/('TRA_Inv EU28'!J121-'TRA_Inv UK'!J121),('TRA_VEffInv EU28'!J121*'TRA_Vkm EU28'!J121-'TRA_VEffInv UK'!J121*'TRA_Vkm UK'!J121)/('TRA_Vkm EU28'!J121-'TRA_Vkm UK'!J121)),0)</f>
        <v>0</v>
      </c>
      <c r="K121" s="90">
        <f>IFERROR(IFERROR(('TRA_VEffInv EU28'!K121*'TRA_Inv EU28'!K121-'TRA_VEffInv UK'!K121*'TRA_Inv UK'!K121)/('TRA_Inv EU28'!K121-'TRA_Inv UK'!K121),('TRA_VEffInv EU28'!K121*'TRA_Vkm EU28'!K121-'TRA_VEffInv UK'!K121*'TRA_Vkm UK'!K121)/('TRA_Vkm EU28'!K121-'TRA_Vkm UK'!K121)),0)</f>
        <v>0</v>
      </c>
      <c r="L121" s="90">
        <f>IFERROR(IFERROR(('TRA_VEffInv EU28'!L121*'TRA_Inv EU28'!L121-'TRA_VEffInv UK'!L121*'TRA_Inv UK'!L121)/('TRA_Inv EU28'!L121-'TRA_Inv UK'!L121),('TRA_VEffInv EU28'!L121*'TRA_Vkm EU28'!L121-'TRA_VEffInv UK'!L121*'TRA_Vkm UK'!L121)/('TRA_Vkm EU28'!L121-'TRA_Vkm UK'!L121)),0)</f>
        <v>0</v>
      </c>
      <c r="M121" s="90">
        <f>IFERROR(IFERROR(('TRA_VEffInv EU28'!M121*'TRA_Inv EU28'!M121-'TRA_VEffInv UK'!M121*'TRA_Inv UK'!M121)/('TRA_Inv EU28'!M121-'TRA_Inv UK'!M121),('TRA_VEffInv EU28'!M121*'TRA_Vkm EU28'!M121-'TRA_VEffInv UK'!M121*'TRA_Vkm UK'!M121)/('TRA_Vkm EU28'!M121-'TRA_Vkm UK'!M121)),0)</f>
        <v>0</v>
      </c>
      <c r="N121" s="90">
        <f>IFERROR(IFERROR(('TRA_VEffInv EU28'!N121*'TRA_Inv EU28'!N121-'TRA_VEffInv UK'!N121*'TRA_Inv UK'!N121)/('TRA_Inv EU28'!N121-'TRA_Inv UK'!N121),('TRA_VEffInv EU28'!N121*'TRA_Vkm EU28'!N121-'TRA_VEffInv UK'!N121*'TRA_Vkm UK'!N121)/('TRA_Vkm EU28'!N121-'TRA_Vkm UK'!N121)),0)</f>
        <v>0</v>
      </c>
      <c r="O121" s="90">
        <f>IFERROR(IFERROR(('TRA_VEffInv EU28'!O121*'TRA_Inv EU28'!O121-'TRA_VEffInv UK'!O121*'TRA_Inv UK'!O121)/('TRA_Inv EU28'!O121-'TRA_Inv UK'!O121),('TRA_VEffInv EU28'!O121*'TRA_Vkm EU28'!O121-'TRA_VEffInv UK'!O121*'TRA_Vkm UK'!O121)/('TRA_Vkm EU28'!O121-'TRA_Vkm UK'!O121)),0)</f>
        <v>0</v>
      </c>
      <c r="P121" s="90">
        <f>IFERROR(IFERROR(('TRA_VEffInv EU28'!P121*'TRA_Inv EU28'!P121-'TRA_VEffInv UK'!P121*'TRA_Inv UK'!P121)/('TRA_Inv EU28'!P121-'TRA_Inv UK'!P121),('TRA_VEffInv EU28'!P121*'TRA_Vkm EU28'!P121-'TRA_VEffInv UK'!P121*'TRA_Vkm UK'!P121)/('TRA_Vkm EU28'!P121-'TRA_Vkm UK'!P121)),0)</f>
        <v>0</v>
      </c>
      <c r="Q121" s="90">
        <f>IFERROR(IFERROR(('TRA_VEffInv EU28'!Q121*'TRA_Inv EU28'!Q121-'TRA_VEffInv UK'!Q121*'TRA_Inv UK'!Q121)/('TRA_Inv EU28'!Q121-'TRA_Inv UK'!Q121),('TRA_VEffInv EU28'!Q121*'TRA_Vkm EU28'!Q121-'TRA_VEffInv UK'!Q121*'TRA_Vkm UK'!Q121)/('TRA_Vkm EU28'!Q121-'TRA_Vkm UK'!Q121)),0)</f>
        <v>0</v>
      </c>
      <c r="R121" s="90">
        <f>IFERROR(IFERROR(('TRA_VEffInv EU28'!R121*'TRA_Inv EU28'!R121-'TRA_VEffInv UK'!R121*'TRA_Inv UK'!R121)/('TRA_Inv EU28'!R121-'TRA_Inv UK'!R121),('TRA_VEffInv EU28'!R121*'TRA_Vkm EU28'!R121-'TRA_VEffInv UK'!R121*'TRA_Vkm UK'!R121)/('TRA_Vkm EU28'!R121-'TRA_Vkm UK'!R121)),0)</f>
        <v>0</v>
      </c>
      <c r="S121" s="90">
        <f>IFERROR(IFERROR(('TRA_VEffInv EU28'!S121*'TRA_Inv EU28'!S121-'TRA_VEffInv UK'!S121*'TRA_Inv UK'!S121)/('TRA_Inv EU28'!S121-'TRA_Inv UK'!S121),('TRA_VEffInv EU28'!S121*'TRA_Vkm EU28'!S121-'TRA_VEffInv UK'!S121*'TRA_Vkm UK'!S121)/('TRA_Vkm EU28'!S121-'TRA_Vkm UK'!S121)),0)</f>
        <v>0</v>
      </c>
      <c r="T121" s="90">
        <f>IFERROR(IFERROR(('TRA_VEffInv EU28'!T121*'TRA_Inv EU28'!T121-'TRA_VEffInv UK'!T121*'TRA_Inv UK'!T121)/('TRA_Inv EU28'!T121-'TRA_Inv UK'!T121),('TRA_VEffInv EU28'!T121*'TRA_Vkm EU28'!T121-'TRA_VEffInv UK'!T121*'TRA_Vkm UK'!T121)/('TRA_Vkm EU28'!T121-'TRA_Vkm UK'!T121)),0)</f>
        <v>0</v>
      </c>
      <c r="U121" s="90">
        <f>IFERROR(IFERROR(('TRA_VEffInv EU28'!U121*'TRA_Inv EU28'!U121-'TRA_VEffInv UK'!U121*'TRA_Inv UK'!U121)/('TRA_Inv EU28'!U121-'TRA_Inv UK'!U121),('TRA_VEffInv EU28'!U121*'TRA_Vkm EU28'!U121-'TRA_VEffInv UK'!U121*'TRA_Vkm UK'!U121)/('TRA_Vkm EU28'!U121-'TRA_Vkm UK'!U121)),0)</f>
        <v>0</v>
      </c>
      <c r="V121" s="90">
        <f>IFERROR(IFERROR(('TRA_VEffInv EU28'!V121*'TRA_Inv EU28'!V121-'TRA_VEffInv UK'!V121*'TRA_Inv UK'!V121)/('TRA_Inv EU28'!V121-'TRA_Inv UK'!V121),('TRA_VEffInv EU28'!V121*'TRA_Vkm EU28'!V121-'TRA_VEffInv UK'!V121*'TRA_Vkm UK'!V121)/('TRA_Vkm EU28'!V121-'TRA_Vkm UK'!V121)),0)</f>
        <v>0</v>
      </c>
      <c r="W121" s="90">
        <f>IFERROR(IFERROR(('TRA_VEffInv EU28'!W121*'TRA_Inv EU28'!W121-'TRA_VEffInv UK'!W121*'TRA_Inv UK'!W121)/('TRA_Inv EU28'!W121-'TRA_Inv UK'!W121),('TRA_VEffInv EU28'!W121*'TRA_Vkm EU28'!W121-'TRA_VEffInv UK'!W121*'TRA_Vkm UK'!W121)/('TRA_Vkm EU28'!W121-'TRA_Vkm UK'!W121)),0)</f>
        <v>0</v>
      </c>
      <c r="X121" s="90">
        <f>IFERROR(IFERROR(('TRA_VEffInv EU28'!X121*'TRA_Inv EU28'!X121-'TRA_VEffInv UK'!X121*'TRA_Inv UK'!X121)/('TRA_Inv EU28'!X121-'TRA_Inv UK'!X121),('TRA_VEffInv EU28'!X121*'TRA_Vkm EU28'!X121-'TRA_VEffInv UK'!X121*'TRA_Vkm UK'!X121)/('TRA_Vkm EU28'!X121-'TRA_Vkm UK'!X121)),0)</f>
        <v>0</v>
      </c>
      <c r="Y121" s="90">
        <f>IFERROR(IFERROR(('TRA_VEffInv EU28'!Y121*'TRA_Inv EU28'!Y121-'TRA_VEffInv UK'!Y121*'TRA_Inv UK'!Y121)/('TRA_Inv EU28'!Y121-'TRA_Inv UK'!Y121),('TRA_VEffInv EU28'!Y121*'TRA_Vkm EU28'!Y121-'TRA_VEffInv UK'!Y121*'TRA_Vkm UK'!Y121)/('TRA_Vkm EU28'!Y121-'TRA_Vkm UK'!Y121)),0)</f>
        <v>0</v>
      </c>
      <c r="Z121" s="90">
        <f>IFERROR(IFERROR(('TRA_VEffInv EU28'!Z121*'TRA_Inv EU28'!Z121-'TRA_VEffInv UK'!Z121*'TRA_Inv UK'!Z121)/('TRA_Inv EU28'!Z121-'TRA_Inv UK'!Z121),('TRA_VEffInv EU28'!Z121*'TRA_Vkm EU28'!Z121-'TRA_VEffInv UK'!Z121*'TRA_Vkm UK'!Z121)/('TRA_Vkm EU28'!Z121-'TRA_Vkm UK'!Z121)),0)</f>
        <v>0</v>
      </c>
      <c r="AA121" s="90">
        <f>IFERROR(IFERROR(('TRA_VEffInv EU28'!AA121*'TRA_Inv EU28'!AA121-'TRA_VEffInv UK'!AA121*'TRA_Inv UK'!AA121)/('TRA_Inv EU28'!AA121-'TRA_Inv UK'!AA121),('TRA_VEffInv EU28'!AA121*'TRA_Vkm EU28'!AA121-'TRA_VEffInv UK'!AA121*'TRA_Vkm UK'!AA121)/('TRA_Vkm EU28'!AA121-'TRA_Vkm UK'!AA121)),0)</f>
        <v>0</v>
      </c>
      <c r="AB121" s="90">
        <f>IFERROR(IFERROR(('TRA_VEffInv EU28'!AB121*'TRA_Inv EU28'!AB121-'TRA_VEffInv UK'!AB121*'TRA_Inv UK'!AB121)/('TRA_Inv EU28'!AB121-'TRA_Inv UK'!AB121),('TRA_VEffInv EU28'!AB121*'TRA_Vkm EU28'!AB121-'TRA_VEffInv UK'!AB121*'TRA_Vkm UK'!AB121)/('TRA_Vkm EU28'!AB121-'TRA_Vkm UK'!AB121)),0)</f>
        <v>0</v>
      </c>
      <c r="AC121" s="90">
        <f>IFERROR(IFERROR(('TRA_VEffInv EU28'!AC121*'TRA_Inv EU28'!AC121-'TRA_VEffInv UK'!AC121*'TRA_Inv UK'!AC121)/('TRA_Inv EU28'!AC121-'TRA_Inv UK'!AC121),('TRA_VEffInv EU28'!AC121*'TRA_Vkm EU28'!AC121-'TRA_VEffInv UK'!AC121*'TRA_Vkm UK'!AC121)/('TRA_Vkm EU28'!AC121-'TRA_Vkm UK'!AC121)),0)</f>
        <v>0</v>
      </c>
      <c r="AD121" s="90">
        <f>IFERROR(IFERROR(('TRA_VEffInv EU28'!AD121*'TRA_Inv EU28'!AD121-'TRA_VEffInv UK'!AD121*'TRA_Inv UK'!AD121)/('TRA_Inv EU28'!AD121-'TRA_Inv UK'!AD121),('TRA_VEffInv EU28'!AD121*'TRA_Vkm EU28'!AD121-'TRA_VEffInv UK'!AD121*'TRA_Vkm UK'!AD121)/('TRA_Vkm EU28'!AD121-'TRA_Vkm UK'!AD121)),0)</f>
        <v>0</v>
      </c>
      <c r="AE121" s="90">
        <f>IFERROR(IFERROR(('TRA_VEffInv EU28'!AE121*'TRA_Inv EU28'!AE121-'TRA_VEffInv UK'!AE121*'TRA_Inv UK'!AE121)/('TRA_Inv EU28'!AE121-'TRA_Inv UK'!AE121),('TRA_VEffInv EU28'!AE121*'TRA_Vkm EU28'!AE121-'TRA_VEffInv UK'!AE121*'TRA_Vkm UK'!AE121)/('TRA_Vkm EU28'!AE121-'TRA_Vkm UK'!AE121)),0)</f>
        <v>0</v>
      </c>
      <c r="AF121" s="90">
        <f>IFERROR(IFERROR(('TRA_VEffInv EU28'!AF121*'TRA_Inv EU28'!AF121-'TRA_VEffInv UK'!AF121*'TRA_Inv UK'!AF121)/('TRA_Inv EU28'!AF121-'TRA_Inv UK'!AF121),('TRA_VEffInv EU28'!AF121*'TRA_Vkm EU28'!AF121-'TRA_VEffInv UK'!AF121*'TRA_Vkm UK'!AF121)/('TRA_Vkm EU28'!AF121-'TRA_Vkm UK'!AF121)),0)</f>
        <v>0</v>
      </c>
      <c r="AG121" s="90">
        <f>IFERROR(IFERROR(('TRA_VEffInv EU28'!AG121*'TRA_Inv EU28'!AG121-'TRA_VEffInv UK'!AG121*'TRA_Inv UK'!AG121)/('TRA_Inv EU28'!AG121-'TRA_Inv UK'!AG121),('TRA_VEffInv EU28'!AG121*'TRA_Vkm EU28'!AG121-'TRA_VEffInv UK'!AG121*'TRA_Vkm UK'!AG121)/('TRA_Vkm EU28'!AG121-'TRA_Vkm UK'!AG121)),0)</f>
        <v>0</v>
      </c>
      <c r="AH121" s="90">
        <f>IFERROR(IFERROR(('TRA_VEffInv EU28'!AH121*'TRA_Inv EU28'!AH121-'TRA_VEffInv UK'!AH121*'TRA_Inv UK'!AH121)/('TRA_Inv EU28'!AH121-'TRA_Inv UK'!AH121),('TRA_VEffInv EU28'!AH121*'TRA_Vkm EU28'!AH121-'TRA_VEffInv UK'!AH121*'TRA_Vkm UK'!AH121)/('TRA_Vkm EU28'!AH121-'TRA_Vkm UK'!AH121)),0)</f>
        <v>0</v>
      </c>
      <c r="AI121" s="90">
        <f>IFERROR(IFERROR(('TRA_VEffInv EU28'!AI121*'TRA_Inv EU28'!AI121-'TRA_VEffInv UK'!AI121*'TRA_Inv UK'!AI121)/('TRA_Inv EU28'!AI121-'TRA_Inv UK'!AI121),('TRA_VEffInv EU28'!AI121*'TRA_Vkm EU28'!AI121-'TRA_VEffInv UK'!AI121*'TRA_Vkm UK'!AI121)/('TRA_Vkm EU28'!AI121-'TRA_Vkm UK'!AI121)),0)</f>
        <v>0</v>
      </c>
      <c r="AJ121" s="90">
        <f>IFERROR(IFERROR(('TRA_VEffInv EU28'!AJ121*'TRA_Inv EU28'!AJ121-'TRA_VEffInv UK'!AJ121*'TRA_Inv UK'!AJ121)/('TRA_Inv EU28'!AJ121-'TRA_Inv UK'!AJ121),('TRA_VEffInv EU28'!AJ121*'TRA_Vkm EU28'!AJ121-'TRA_VEffInv UK'!AJ121*'TRA_Vkm UK'!AJ121)/('TRA_Vkm EU28'!AJ121-'TRA_Vkm UK'!AJ121)),0)</f>
        <v>0</v>
      </c>
      <c r="AK121" s="90">
        <f>IFERROR(IFERROR(('TRA_VEffInv EU28'!AK121*'TRA_Inv EU28'!AK121-'TRA_VEffInv UK'!AK121*'TRA_Inv UK'!AK121)/('TRA_Inv EU28'!AK121-'TRA_Inv UK'!AK121),('TRA_VEffInv EU28'!AK121*'TRA_Vkm EU28'!AK121-'TRA_VEffInv UK'!AK121*'TRA_Vkm UK'!AK121)/('TRA_Vkm EU28'!AK121-'TRA_Vkm UK'!AK121)),0)</f>
        <v>0</v>
      </c>
      <c r="AL121" s="90">
        <f>IFERROR(IFERROR(('TRA_VEffInv EU28'!AL121*'TRA_Inv EU28'!AL121-'TRA_VEffInv UK'!AL121*'TRA_Inv UK'!AL121)/('TRA_Inv EU28'!AL121-'TRA_Inv UK'!AL121),('TRA_VEffInv EU28'!AL121*'TRA_Vkm EU28'!AL121-'TRA_VEffInv UK'!AL121*'TRA_Vkm UK'!AL121)/('TRA_Vkm EU28'!AL121-'TRA_Vkm UK'!AL121)),0)</f>
        <v>0</v>
      </c>
      <c r="AM121" s="90">
        <f>IFERROR(IFERROR(('TRA_VEffInv EU28'!AM121*'TRA_Inv EU28'!AM121-'TRA_VEffInv UK'!AM121*'TRA_Inv UK'!AM121)/('TRA_Inv EU28'!AM121-'TRA_Inv UK'!AM121),('TRA_VEffInv EU28'!AM121*'TRA_Vkm EU28'!AM121-'TRA_VEffInv UK'!AM121*'TRA_Vkm UK'!AM121)/('TRA_Vkm EU28'!AM121-'TRA_Vkm UK'!AM121)),0)</f>
        <v>0</v>
      </c>
      <c r="AN121" s="90">
        <f>IFERROR(IFERROR(('TRA_VEffInv EU28'!AN121*'TRA_Inv EU28'!AN121-'TRA_VEffInv UK'!AN121*'TRA_Inv UK'!AN121)/('TRA_Inv EU28'!AN121-'TRA_Inv UK'!AN121),('TRA_VEffInv EU28'!AN121*'TRA_Vkm EU28'!AN121-'TRA_VEffInv UK'!AN121*'TRA_Vkm UK'!AN121)/('TRA_Vkm EU28'!AN121-'TRA_Vkm UK'!AN121)),0)</f>
        <v>0</v>
      </c>
      <c r="AO121" s="90">
        <f>IFERROR(IFERROR(('TRA_VEffInv EU28'!AO121*'TRA_Inv EU28'!AO121-'TRA_VEffInv UK'!AO121*'TRA_Inv UK'!AO121)/('TRA_Inv EU28'!AO121-'TRA_Inv UK'!AO121),('TRA_VEffInv EU28'!AO121*'TRA_Vkm EU28'!AO121-'TRA_VEffInv UK'!AO121*'TRA_Vkm UK'!AO121)/('TRA_Vkm EU28'!AO121-'TRA_Vkm UK'!AO121)),0)</f>
        <v>0</v>
      </c>
      <c r="AP121" s="90">
        <f>IFERROR(IFERROR(('TRA_VEffInv EU28'!AP121*'TRA_Inv EU28'!AP121-'TRA_VEffInv UK'!AP121*'TRA_Inv UK'!AP121)/('TRA_Inv EU28'!AP121-'TRA_Inv UK'!AP121),('TRA_VEffInv EU28'!AP121*'TRA_Vkm EU28'!AP121-'TRA_VEffInv UK'!AP121*'TRA_Vkm UK'!AP121)/('TRA_Vkm EU28'!AP121-'TRA_Vkm UK'!AP121)),0)</f>
        <v>0</v>
      </c>
      <c r="AQ121" s="90">
        <f>IFERROR(IFERROR(('TRA_VEffInv EU28'!AQ121*'TRA_Inv EU28'!AQ121-'TRA_VEffInv UK'!AQ121*'TRA_Inv UK'!AQ121)/('TRA_Inv EU28'!AQ121-'TRA_Inv UK'!AQ121),('TRA_VEffInv EU28'!AQ121*'TRA_Vkm EU28'!AQ121-'TRA_VEffInv UK'!AQ121*'TRA_Vkm UK'!AQ121)/('TRA_Vkm EU28'!AQ121-'TRA_Vkm UK'!AQ121)),0)</f>
        <v>0</v>
      </c>
      <c r="AR121" s="90">
        <f>IFERROR(IFERROR(('TRA_VEffInv EU28'!AR121*'TRA_Inv EU28'!AR121-'TRA_VEffInv UK'!AR121*'TRA_Inv UK'!AR121)/('TRA_Inv EU28'!AR121-'TRA_Inv UK'!AR121),('TRA_VEffInv EU28'!AR121*'TRA_Vkm EU28'!AR121-'TRA_VEffInv UK'!AR121*'TRA_Vkm UK'!AR121)/('TRA_Vkm EU28'!AR121-'TRA_Vkm UK'!AR121)),0)</f>
        <v>0</v>
      </c>
      <c r="AS121" s="90">
        <f>IFERROR(IFERROR(('TRA_VEffInv EU28'!AS121*'TRA_Inv EU28'!AS121-'TRA_VEffInv UK'!AS121*'TRA_Inv UK'!AS121)/('TRA_Inv EU28'!AS121-'TRA_Inv UK'!AS121),('TRA_VEffInv EU28'!AS121*'TRA_Vkm EU28'!AS121-'TRA_VEffInv UK'!AS121*'TRA_Vkm UK'!AS121)/('TRA_Vkm EU28'!AS121-'TRA_Vkm UK'!AS121)),0)</f>
        <v>0</v>
      </c>
      <c r="AT121" s="90">
        <f>IFERROR(IFERROR(('TRA_VEffInv EU28'!AT121*'TRA_Inv EU28'!AT121-'TRA_VEffInv UK'!AT121*'TRA_Inv UK'!AT121)/('TRA_Inv EU28'!AT121-'TRA_Inv UK'!AT121),('TRA_VEffInv EU28'!AT121*'TRA_Vkm EU28'!AT121-'TRA_VEffInv UK'!AT121*'TRA_Vkm UK'!AT121)/('TRA_Vkm EU28'!AT121-'TRA_Vkm UK'!AT121)),0)</f>
        <v>0</v>
      </c>
      <c r="AU121" s="90">
        <f>IFERROR(IFERROR(('TRA_VEffInv EU28'!AU121*'TRA_Inv EU28'!AU121-'TRA_VEffInv UK'!AU121*'TRA_Inv UK'!AU121)/('TRA_Inv EU28'!AU121-'TRA_Inv UK'!AU121),('TRA_VEffInv EU28'!AU121*'TRA_Vkm EU28'!AU121-'TRA_VEffInv UK'!AU121*'TRA_Vkm UK'!AU121)/('TRA_Vkm EU28'!AU121-'TRA_Vkm UK'!AU121)),0)</f>
        <v>0</v>
      </c>
      <c r="AV121" s="90">
        <f>IFERROR(IFERROR(('TRA_VEffInv EU28'!AV121*'TRA_Inv EU28'!AV121-'TRA_VEffInv UK'!AV121*'TRA_Inv UK'!AV121)/('TRA_Inv EU28'!AV121-'TRA_Inv UK'!AV121),('TRA_VEffInv EU28'!AV121*'TRA_Vkm EU28'!AV121-'TRA_VEffInv UK'!AV121*'TRA_Vkm UK'!AV121)/('TRA_Vkm EU28'!AV121-'TRA_Vkm UK'!AV121)),0)</f>
        <v>0</v>
      </c>
      <c r="AW121" s="90">
        <f>IFERROR(IFERROR(('TRA_VEffInv EU28'!AW121*'TRA_Inv EU28'!AW121-'TRA_VEffInv UK'!AW121*'TRA_Inv UK'!AW121)/('TRA_Inv EU28'!AW121-'TRA_Inv UK'!AW121),('TRA_VEffInv EU28'!AW121*'TRA_Vkm EU28'!AW121-'TRA_VEffInv UK'!AW121*'TRA_Vkm UK'!AW121)/('TRA_Vkm EU28'!AW121-'TRA_Vkm UK'!AW121)),0)</f>
        <v>0</v>
      </c>
      <c r="AX121" s="90">
        <f>IFERROR(IFERROR(('TRA_VEffInv EU28'!AX121*'TRA_Inv EU28'!AX121-'TRA_VEffInv UK'!AX121*'TRA_Inv UK'!AX121)/('TRA_Inv EU28'!AX121-'TRA_Inv UK'!AX121),('TRA_VEffInv EU28'!AX121*'TRA_Vkm EU28'!AX121-'TRA_VEffInv UK'!AX121*'TRA_Vkm UK'!AX121)/('TRA_Vkm EU28'!AX121-'TRA_Vkm UK'!AX121)),0)</f>
        <v>0</v>
      </c>
      <c r="AY121" s="90">
        <f>IFERROR(IFERROR(('TRA_VEffInv EU28'!AY121*'TRA_Inv EU28'!AY121-'TRA_VEffInv UK'!AY121*'TRA_Inv UK'!AY121)/('TRA_Inv EU28'!AY121-'TRA_Inv UK'!AY121),('TRA_VEffInv EU28'!AY121*'TRA_Vkm EU28'!AY121-'TRA_VEffInv UK'!AY121*'TRA_Vkm UK'!AY121)/('TRA_Vkm EU28'!AY121-'TRA_Vkm UK'!AY121)),0)</f>
        <v>0</v>
      </c>
      <c r="AZ121" s="90">
        <f>IFERROR(IFERROR(('TRA_VEffInv EU28'!AZ121*'TRA_Inv EU28'!AZ121-'TRA_VEffInv UK'!AZ121*'TRA_Inv UK'!AZ121)/('TRA_Inv EU28'!AZ121-'TRA_Inv UK'!AZ121),('TRA_VEffInv EU28'!AZ121*'TRA_Vkm EU28'!AZ121-'TRA_VEffInv UK'!AZ121*'TRA_Vkm UK'!AZ121)/('TRA_Vkm EU28'!AZ121-'TRA_Vkm UK'!AZ121)),0)</f>
        <v>0</v>
      </c>
    </row>
    <row r="122" spans="1:52" hidden="1">
      <c r="A122" s="103"/>
      <c r="B122" s="90"/>
      <c r="C122" s="90">
        <f>IFERROR(IFERROR(('TRA_VEffInv EU28'!C122*'TRA_Inv EU28'!C122-'TRA_VEffInv UK'!C122*'TRA_Inv UK'!C122)/('TRA_Inv EU28'!C122-'TRA_Inv UK'!C122),('TRA_VEffInv EU28'!C122*'TRA_Vkm EU28'!C122-'TRA_VEffInv UK'!C122*'TRA_Vkm UK'!C122)/('TRA_Vkm EU28'!C122-'TRA_Vkm UK'!C122)),0)</f>
        <v>0</v>
      </c>
      <c r="D122" s="90">
        <f>IFERROR(IFERROR(('TRA_VEffInv EU28'!D122*'TRA_Inv EU28'!D122-'TRA_VEffInv UK'!D122*'TRA_Inv UK'!D122)/('TRA_Inv EU28'!D122-'TRA_Inv UK'!D122),('TRA_VEffInv EU28'!D122*'TRA_Vkm EU28'!D122-'TRA_VEffInv UK'!D122*'TRA_Vkm UK'!D122)/('TRA_Vkm EU28'!D122-'TRA_Vkm UK'!D122)),0)</f>
        <v>0</v>
      </c>
      <c r="E122" s="90">
        <f>IFERROR(IFERROR(('TRA_VEffInv EU28'!E122*'TRA_Inv EU28'!E122-'TRA_VEffInv UK'!E122*'TRA_Inv UK'!E122)/('TRA_Inv EU28'!E122-'TRA_Inv UK'!E122),('TRA_VEffInv EU28'!E122*'TRA_Vkm EU28'!E122-'TRA_VEffInv UK'!E122*'TRA_Vkm UK'!E122)/('TRA_Vkm EU28'!E122-'TRA_Vkm UK'!E122)),0)</f>
        <v>0</v>
      </c>
      <c r="F122" s="90">
        <f>IFERROR(IFERROR(('TRA_VEffInv EU28'!F122*'TRA_Inv EU28'!F122-'TRA_VEffInv UK'!F122*'TRA_Inv UK'!F122)/('TRA_Inv EU28'!F122-'TRA_Inv UK'!F122),('TRA_VEffInv EU28'!F122*'TRA_Vkm EU28'!F122-'TRA_VEffInv UK'!F122*'TRA_Vkm UK'!F122)/('TRA_Vkm EU28'!F122-'TRA_Vkm UK'!F122)),0)</f>
        <v>0</v>
      </c>
      <c r="G122" s="90">
        <f>IFERROR(IFERROR(('TRA_VEffInv EU28'!G122*'TRA_Inv EU28'!G122-'TRA_VEffInv UK'!G122*'TRA_Inv UK'!G122)/('TRA_Inv EU28'!G122-'TRA_Inv UK'!G122),('TRA_VEffInv EU28'!G122*'TRA_Vkm EU28'!G122-'TRA_VEffInv UK'!G122*'TRA_Vkm UK'!G122)/('TRA_Vkm EU28'!G122-'TRA_Vkm UK'!G122)),0)</f>
        <v>0</v>
      </c>
      <c r="H122" s="90">
        <f>IFERROR(IFERROR(('TRA_VEffInv EU28'!H122*'TRA_Inv EU28'!H122-'TRA_VEffInv UK'!H122*'TRA_Inv UK'!H122)/('TRA_Inv EU28'!H122-'TRA_Inv UK'!H122),('TRA_VEffInv EU28'!H122*'TRA_Vkm EU28'!H122-'TRA_VEffInv UK'!H122*'TRA_Vkm UK'!H122)/('TRA_Vkm EU28'!H122-'TRA_Vkm UK'!H122)),0)</f>
        <v>0</v>
      </c>
      <c r="I122" s="90">
        <f>IFERROR(IFERROR(('TRA_VEffInv EU28'!I122*'TRA_Inv EU28'!I122-'TRA_VEffInv UK'!I122*'TRA_Inv UK'!I122)/('TRA_Inv EU28'!I122-'TRA_Inv UK'!I122),('TRA_VEffInv EU28'!I122*'TRA_Vkm EU28'!I122-'TRA_VEffInv UK'!I122*'TRA_Vkm UK'!I122)/('TRA_Vkm EU28'!I122-'TRA_Vkm UK'!I122)),0)</f>
        <v>0</v>
      </c>
      <c r="J122" s="90">
        <f>IFERROR(IFERROR(('TRA_VEffInv EU28'!J122*'TRA_Inv EU28'!J122-'TRA_VEffInv UK'!J122*'TRA_Inv UK'!J122)/('TRA_Inv EU28'!J122-'TRA_Inv UK'!J122),('TRA_VEffInv EU28'!J122*'TRA_Vkm EU28'!J122-'TRA_VEffInv UK'!J122*'TRA_Vkm UK'!J122)/('TRA_Vkm EU28'!J122-'TRA_Vkm UK'!J122)),0)</f>
        <v>0</v>
      </c>
      <c r="K122" s="90">
        <f>IFERROR(IFERROR(('TRA_VEffInv EU28'!K122*'TRA_Inv EU28'!K122-'TRA_VEffInv UK'!K122*'TRA_Inv UK'!K122)/('TRA_Inv EU28'!K122-'TRA_Inv UK'!K122),('TRA_VEffInv EU28'!K122*'TRA_Vkm EU28'!K122-'TRA_VEffInv UK'!K122*'TRA_Vkm UK'!K122)/('TRA_Vkm EU28'!K122-'TRA_Vkm UK'!K122)),0)</f>
        <v>0</v>
      </c>
      <c r="L122" s="90">
        <f>IFERROR(IFERROR(('TRA_VEffInv EU28'!L122*'TRA_Inv EU28'!L122-'TRA_VEffInv UK'!L122*'TRA_Inv UK'!L122)/('TRA_Inv EU28'!L122-'TRA_Inv UK'!L122),('TRA_VEffInv EU28'!L122*'TRA_Vkm EU28'!L122-'TRA_VEffInv UK'!L122*'TRA_Vkm UK'!L122)/('TRA_Vkm EU28'!L122-'TRA_Vkm UK'!L122)),0)</f>
        <v>0</v>
      </c>
      <c r="M122" s="90">
        <f>IFERROR(IFERROR(('TRA_VEffInv EU28'!M122*'TRA_Inv EU28'!M122-'TRA_VEffInv UK'!M122*'TRA_Inv UK'!M122)/('TRA_Inv EU28'!M122-'TRA_Inv UK'!M122),('TRA_VEffInv EU28'!M122*'TRA_Vkm EU28'!M122-'TRA_VEffInv UK'!M122*'TRA_Vkm UK'!M122)/('TRA_Vkm EU28'!M122-'TRA_Vkm UK'!M122)),0)</f>
        <v>0</v>
      </c>
      <c r="N122" s="90">
        <f>IFERROR(IFERROR(('TRA_VEffInv EU28'!N122*'TRA_Inv EU28'!N122-'TRA_VEffInv UK'!N122*'TRA_Inv UK'!N122)/('TRA_Inv EU28'!N122-'TRA_Inv UK'!N122),('TRA_VEffInv EU28'!N122*'TRA_Vkm EU28'!N122-'TRA_VEffInv UK'!N122*'TRA_Vkm UK'!N122)/('TRA_Vkm EU28'!N122-'TRA_Vkm UK'!N122)),0)</f>
        <v>0</v>
      </c>
      <c r="O122" s="90">
        <f>IFERROR(IFERROR(('TRA_VEffInv EU28'!O122*'TRA_Inv EU28'!O122-'TRA_VEffInv UK'!O122*'TRA_Inv UK'!O122)/('TRA_Inv EU28'!O122-'TRA_Inv UK'!O122),('TRA_VEffInv EU28'!O122*'TRA_Vkm EU28'!O122-'TRA_VEffInv UK'!O122*'TRA_Vkm UK'!O122)/('TRA_Vkm EU28'!O122-'TRA_Vkm UK'!O122)),0)</f>
        <v>0</v>
      </c>
      <c r="P122" s="90">
        <f>IFERROR(IFERROR(('TRA_VEffInv EU28'!P122*'TRA_Inv EU28'!P122-'TRA_VEffInv UK'!P122*'TRA_Inv UK'!P122)/('TRA_Inv EU28'!P122-'TRA_Inv UK'!P122),('TRA_VEffInv EU28'!P122*'TRA_Vkm EU28'!P122-'TRA_VEffInv UK'!P122*'TRA_Vkm UK'!P122)/('TRA_Vkm EU28'!P122-'TRA_Vkm UK'!P122)),0)</f>
        <v>0</v>
      </c>
      <c r="Q122" s="90">
        <f>IFERROR(IFERROR(('TRA_VEffInv EU28'!Q122*'TRA_Inv EU28'!Q122-'TRA_VEffInv UK'!Q122*'TRA_Inv UK'!Q122)/('TRA_Inv EU28'!Q122-'TRA_Inv UK'!Q122),('TRA_VEffInv EU28'!Q122*'TRA_Vkm EU28'!Q122-'TRA_VEffInv UK'!Q122*'TRA_Vkm UK'!Q122)/('TRA_Vkm EU28'!Q122-'TRA_Vkm UK'!Q122)),0)</f>
        <v>0</v>
      </c>
      <c r="R122" s="90">
        <f>IFERROR(IFERROR(('TRA_VEffInv EU28'!R122*'TRA_Inv EU28'!R122-'TRA_VEffInv UK'!R122*'TRA_Inv UK'!R122)/('TRA_Inv EU28'!R122-'TRA_Inv UK'!R122),('TRA_VEffInv EU28'!R122*'TRA_Vkm EU28'!R122-'TRA_VEffInv UK'!R122*'TRA_Vkm UK'!R122)/('TRA_Vkm EU28'!R122-'TRA_Vkm UK'!R122)),0)</f>
        <v>0</v>
      </c>
      <c r="S122" s="90">
        <f>IFERROR(IFERROR(('TRA_VEffInv EU28'!S122*'TRA_Inv EU28'!S122-'TRA_VEffInv UK'!S122*'TRA_Inv UK'!S122)/('TRA_Inv EU28'!S122-'TRA_Inv UK'!S122),('TRA_VEffInv EU28'!S122*'TRA_Vkm EU28'!S122-'TRA_VEffInv UK'!S122*'TRA_Vkm UK'!S122)/('TRA_Vkm EU28'!S122-'TRA_Vkm UK'!S122)),0)</f>
        <v>0</v>
      </c>
      <c r="T122" s="90">
        <f>IFERROR(IFERROR(('TRA_VEffInv EU28'!T122*'TRA_Inv EU28'!T122-'TRA_VEffInv UK'!T122*'TRA_Inv UK'!T122)/('TRA_Inv EU28'!T122-'TRA_Inv UK'!T122),('TRA_VEffInv EU28'!T122*'TRA_Vkm EU28'!T122-'TRA_VEffInv UK'!T122*'TRA_Vkm UK'!T122)/('TRA_Vkm EU28'!T122-'TRA_Vkm UK'!T122)),0)</f>
        <v>0</v>
      </c>
      <c r="U122" s="90">
        <f>IFERROR(IFERROR(('TRA_VEffInv EU28'!U122*'TRA_Inv EU28'!U122-'TRA_VEffInv UK'!U122*'TRA_Inv UK'!U122)/('TRA_Inv EU28'!U122-'TRA_Inv UK'!U122),('TRA_VEffInv EU28'!U122*'TRA_Vkm EU28'!U122-'TRA_VEffInv UK'!U122*'TRA_Vkm UK'!U122)/('TRA_Vkm EU28'!U122-'TRA_Vkm UK'!U122)),0)</f>
        <v>0</v>
      </c>
      <c r="V122" s="90">
        <f>IFERROR(IFERROR(('TRA_VEffInv EU28'!V122*'TRA_Inv EU28'!V122-'TRA_VEffInv UK'!V122*'TRA_Inv UK'!V122)/('TRA_Inv EU28'!V122-'TRA_Inv UK'!V122),('TRA_VEffInv EU28'!V122*'TRA_Vkm EU28'!V122-'TRA_VEffInv UK'!V122*'TRA_Vkm UK'!V122)/('TRA_Vkm EU28'!V122-'TRA_Vkm UK'!V122)),0)</f>
        <v>0</v>
      </c>
      <c r="W122" s="90">
        <f>IFERROR(IFERROR(('TRA_VEffInv EU28'!W122*'TRA_Inv EU28'!W122-'TRA_VEffInv UK'!W122*'TRA_Inv UK'!W122)/('TRA_Inv EU28'!W122-'TRA_Inv UK'!W122),('TRA_VEffInv EU28'!W122*'TRA_Vkm EU28'!W122-'TRA_VEffInv UK'!W122*'TRA_Vkm UK'!W122)/('TRA_Vkm EU28'!W122-'TRA_Vkm UK'!W122)),0)</f>
        <v>0</v>
      </c>
      <c r="X122" s="90">
        <f>IFERROR(IFERROR(('TRA_VEffInv EU28'!X122*'TRA_Inv EU28'!X122-'TRA_VEffInv UK'!X122*'TRA_Inv UK'!X122)/('TRA_Inv EU28'!X122-'TRA_Inv UK'!X122),('TRA_VEffInv EU28'!X122*'TRA_Vkm EU28'!X122-'TRA_VEffInv UK'!X122*'TRA_Vkm UK'!X122)/('TRA_Vkm EU28'!X122-'TRA_Vkm UK'!X122)),0)</f>
        <v>0</v>
      </c>
      <c r="Y122" s="90">
        <f>IFERROR(IFERROR(('TRA_VEffInv EU28'!Y122*'TRA_Inv EU28'!Y122-'TRA_VEffInv UK'!Y122*'TRA_Inv UK'!Y122)/('TRA_Inv EU28'!Y122-'TRA_Inv UK'!Y122),('TRA_VEffInv EU28'!Y122*'TRA_Vkm EU28'!Y122-'TRA_VEffInv UK'!Y122*'TRA_Vkm UK'!Y122)/('TRA_Vkm EU28'!Y122-'TRA_Vkm UK'!Y122)),0)</f>
        <v>0</v>
      </c>
      <c r="Z122" s="90">
        <f>IFERROR(IFERROR(('TRA_VEffInv EU28'!Z122*'TRA_Inv EU28'!Z122-'TRA_VEffInv UK'!Z122*'TRA_Inv UK'!Z122)/('TRA_Inv EU28'!Z122-'TRA_Inv UK'!Z122),('TRA_VEffInv EU28'!Z122*'TRA_Vkm EU28'!Z122-'TRA_VEffInv UK'!Z122*'TRA_Vkm UK'!Z122)/('TRA_Vkm EU28'!Z122-'TRA_Vkm UK'!Z122)),0)</f>
        <v>0</v>
      </c>
      <c r="AA122" s="90">
        <f>IFERROR(IFERROR(('TRA_VEffInv EU28'!AA122*'TRA_Inv EU28'!AA122-'TRA_VEffInv UK'!AA122*'TRA_Inv UK'!AA122)/('TRA_Inv EU28'!AA122-'TRA_Inv UK'!AA122),('TRA_VEffInv EU28'!AA122*'TRA_Vkm EU28'!AA122-'TRA_VEffInv UK'!AA122*'TRA_Vkm UK'!AA122)/('TRA_Vkm EU28'!AA122-'TRA_Vkm UK'!AA122)),0)</f>
        <v>0</v>
      </c>
      <c r="AB122" s="90">
        <f>IFERROR(IFERROR(('TRA_VEffInv EU28'!AB122*'TRA_Inv EU28'!AB122-'TRA_VEffInv UK'!AB122*'TRA_Inv UK'!AB122)/('TRA_Inv EU28'!AB122-'TRA_Inv UK'!AB122),('TRA_VEffInv EU28'!AB122*'TRA_Vkm EU28'!AB122-'TRA_VEffInv UK'!AB122*'TRA_Vkm UK'!AB122)/('TRA_Vkm EU28'!AB122-'TRA_Vkm UK'!AB122)),0)</f>
        <v>0</v>
      </c>
      <c r="AC122" s="90">
        <f>IFERROR(IFERROR(('TRA_VEffInv EU28'!AC122*'TRA_Inv EU28'!AC122-'TRA_VEffInv UK'!AC122*'TRA_Inv UK'!AC122)/('TRA_Inv EU28'!AC122-'TRA_Inv UK'!AC122),('TRA_VEffInv EU28'!AC122*'TRA_Vkm EU28'!AC122-'TRA_VEffInv UK'!AC122*'TRA_Vkm UK'!AC122)/('TRA_Vkm EU28'!AC122-'TRA_Vkm UK'!AC122)),0)</f>
        <v>0</v>
      </c>
      <c r="AD122" s="90">
        <f>IFERROR(IFERROR(('TRA_VEffInv EU28'!AD122*'TRA_Inv EU28'!AD122-'TRA_VEffInv UK'!AD122*'TRA_Inv UK'!AD122)/('TRA_Inv EU28'!AD122-'TRA_Inv UK'!AD122),('TRA_VEffInv EU28'!AD122*'TRA_Vkm EU28'!AD122-'TRA_VEffInv UK'!AD122*'TRA_Vkm UK'!AD122)/('TRA_Vkm EU28'!AD122-'TRA_Vkm UK'!AD122)),0)</f>
        <v>0</v>
      </c>
      <c r="AE122" s="90">
        <f>IFERROR(IFERROR(('TRA_VEffInv EU28'!AE122*'TRA_Inv EU28'!AE122-'TRA_VEffInv UK'!AE122*'TRA_Inv UK'!AE122)/('TRA_Inv EU28'!AE122-'TRA_Inv UK'!AE122),('TRA_VEffInv EU28'!AE122*'TRA_Vkm EU28'!AE122-'TRA_VEffInv UK'!AE122*'TRA_Vkm UK'!AE122)/('TRA_Vkm EU28'!AE122-'TRA_Vkm UK'!AE122)),0)</f>
        <v>0</v>
      </c>
      <c r="AF122" s="90">
        <f>IFERROR(IFERROR(('TRA_VEffInv EU28'!AF122*'TRA_Inv EU28'!AF122-'TRA_VEffInv UK'!AF122*'TRA_Inv UK'!AF122)/('TRA_Inv EU28'!AF122-'TRA_Inv UK'!AF122),('TRA_VEffInv EU28'!AF122*'TRA_Vkm EU28'!AF122-'TRA_VEffInv UK'!AF122*'TRA_Vkm UK'!AF122)/('TRA_Vkm EU28'!AF122-'TRA_Vkm UK'!AF122)),0)</f>
        <v>0</v>
      </c>
      <c r="AG122" s="90">
        <f>IFERROR(IFERROR(('TRA_VEffInv EU28'!AG122*'TRA_Inv EU28'!AG122-'TRA_VEffInv UK'!AG122*'TRA_Inv UK'!AG122)/('TRA_Inv EU28'!AG122-'TRA_Inv UK'!AG122),('TRA_VEffInv EU28'!AG122*'TRA_Vkm EU28'!AG122-'TRA_VEffInv UK'!AG122*'TRA_Vkm UK'!AG122)/('TRA_Vkm EU28'!AG122-'TRA_Vkm UK'!AG122)),0)</f>
        <v>0</v>
      </c>
      <c r="AH122" s="90">
        <f>IFERROR(IFERROR(('TRA_VEffInv EU28'!AH122*'TRA_Inv EU28'!AH122-'TRA_VEffInv UK'!AH122*'TRA_Inv UK'!AH122)/('TRA_Inv EU28'!AH122-'TRA_Inv UK'!AH122),('TRA_VEffInv EU28'!AH122*'TRA_Vkm EU28'!AH122-'TRA_VEffInv UK'!AH122*'TRA_Vkm UK'!AH122)/('TRA_Vkm EU28'!AH122-'TRA_Vkm UK'!AH122)),0)</f>
        <v>0</v>
      </c>
      <c r="AI122" s="90">
        <f>IFERROR(IFERROR(('TRA_VEffInv EU28'!AI122*'TRA_Inv EU28'!AI122-'TRA_VEffInv UK'!AI122*'TRA_Inv UK'!AI122)/('TRA_Inv EU28'!AI122-'TRA_Inv UK'!AI122),('TRA_VEffInv EU28'!AI122*'TRA_Vkm EU28'!AI122-'TRA_VEffInv UK'!AI122*'TRA_Vkm UK'!AI122)/('TRA_Vkm EU28'!AI122-'TRA_Vkm UK'!AI122)),0)</f>
        <v>0</v>
      </c>
      <c r="AJ122" s="90">
        <f>IFERROR(IFERROR(('TRA_VEffInv EU28'!AJ122*'TRA_Inv EU28'!AJ122-'TRA_VEffInv UK'!AJ122*'TRA_Inv UK'!AJ122)/('TRA_Inv EU28'!AJ122-'TRA_Inv UK'!AJ122),('TRA_VEffInv EU28'!AJ122*'TRA_Vkm EU28'!AJ122-'TRA_VEffInv UK'!AJ122*'TRA_Vkm UK'!AJ122)/('TRA_Vkm EU28'!AJ122-'TRA_Vkm UK'!AJ122)),0)</f>
        <v>0</v>
      </c>
      <c r="AK122" s="90">
        <f>IFERROR(IFERROR(('TRA_VEffInv EU28'!AK122*'TRA_Inv EU28'!AK122-'TRA_VEffInv UK'!AK122*'TRA_Inv UK'!AK122)/('TRA_Inv EU28'!AK122-'TRA_Inv UK'!AK122),('TRA_VEffInv EU28'!AK122*'TRA_Vkm EU28'!AK122-'TRA_VEffInv UK'!AK122*'TRA_Vkm UK'!AK122)/('TRA_Vkm EU28'!AK122-'TRA_Vkm UK'!AK122)),0)</f>
        <v>0</v>
      </c>
      <c r="AL122" s="90">
        <f>IFERROR(IFERROR(('TRA_VEffInv EU28'!AL122*'TRA_Inv EU28'!AL122-'TRA_VEffInv UK'!AL122*'TRA_Inv UK'!AL122)/('TRA_Inv EU28'!AL122-'TRA_Inv UK'!AL122),('TRA_VEffInv EU28'!AL122*'TRA_Vkm EU28'!AL122-'TRA_VEffInv UK'!AL122*'TRA_Vkm UK'!AL122)/('TRA_Vkm EU28'!AL122-'TRA_Vkm UK'!AL122)),0)</f>
        <v>0</v>
      </c>
      <c r="AM122" s="90">
        <f>IFERROR(IFERROR(('TRA_VEffInv EU28'!AM122*'TRA_Inv EU28'!AM122-'TRA_VEffInv UK'!AM122*'TRA_Inv UK'!AM122)/('TRA_Inv EU28'!AM122-'TRA_Inv UK'!AM122),('TRA_VEffInv EU28'!AM122*'TRA_Vkm EU28'!AM122-'TRA_VEffInv UK'!AM122*'TRA_Vkm UK'!AM122)/('TRA_Vkm EU28'!AM122-'TRA_Vkm UK'!AM122)),0)</f>
        <v>0</v>
      </c>
      <c r="AN122" s="90">
        <f>IFERROR(IFERROR(('TRA_VEffInv EU28'!AN122*'TRA_Inv EU28'!AN122-'TRA_VEffInv UK'!AN122*'TRA_Inv UK'!AN122)/('TRA_Inv EU28'!AN122-'TRA_Inv UK'!AN122),('TRA_VEffInv EU28'!AN122*'TRA_Vkm EU28'!AN122-'TRA_VEffInv UK'!AN122*'TRA_Vkm UK'!AN122)/('TRA_Vkm EU28'!AN122-'TRA_Vkm UK'!AN122)),0)</f>
        <v>0</v>
      </c>
      <c r="AO122" s="90">
        <f>IFERROR(IFERROR(('TRA_VEffInv EU28'!AO122*'TRA_Inv EU28'!AO122-'TRA_VEffInv UK'!AO122*'TRA_Inv UK'!AO122)/('TRA_Inv EU28'!AO122-'TRA_Inv UK'!AO122),('TRA_VEffInv EU28'!AO122*'TRA_Vkm EU28'!AO122-'TRA_VEffInv UK'!AO122*'TRA_Vkm UK'!AO122)/('TRA_Vkm EU28'!AO122-'TRA_Vkm UK'!AO122)),0)</f>
        <v>0</v>
      </c>
      <c r="AP122" s="90">
        <f>IFERROR(IFERROR(('TRA_VEffInv EU28'!AP122*'TRA_Inv EU28'!AP122-'TRA_VEffInv UK'!AP122*'TRA_Inv UK'!AP122)/('TRA_Inv EU28'!AP122-'TRA_Inv UK'!AP122),('TRA_VEffInv EU28'!AP122*'TRA_Vkm EU28'!AP122-'TRA_VEffInv UK'!AP122*'TRA_Vkm UK'!AP122)/('TRA_Vkm EU28'!AP122-'TRA_Vkm UK'!AP122)),0)</f>
        <v>0</v>
      </c>
      <c r="AQ122" s="90">
        <f>IFERROR(IFERROR(('TRA_VEffInv EU28'!AQ122*'TRA_Inv EU28'!AQ122-'TRA_VEffInv UK'!AQ122*'TRA_Inv UK'!AQ122)/('TRA_Inv EU28'!AQ122-'TRA_Inv UK'!AQ122),('TRA_VEffInv EU28'!AQ122*'TRA_Vkm EU28'!AQ122-'TRA_VEffInv UK'!AQ122*'TRA_Vkm UK'!AQ122)/('TRA_Vkm EU28'!AQ122-'TRA_Vkm UK'!AQ122)),0)</f>
        <v>0</v>
      </c>
      <c r="AR122" s="90">
        <f>IFERROR(IFERROR(('TRA_VEffInv EU28'!AR122*'TRA_Inv EU28'!AR122-'TRA_VEffInv UK'!AR122*'TRA_Inv UK'!AR122)/('TRA_Inv EU28'!AR122-'TRA_Inv UK'!AR122),('TRA_VEffInv EU28'!AR122*'TRA_Vkm EU28'!AR122-'TRA_VEffInv UK'!AR122*'TRA_Vkm UK'!AR122)/('TRA_Vkm EU28'!AR122-'TRA_Vkm UK'!AR122)),0)</f>
        <v>0</v>
      </c>
      <c r="AS122" s="90">
        <f>IFERROR(IFERROR(('TRA_VEffInv EU28'!AS122*'TRA_Inv EU28'!AS122-'TRA_VEffInv UK'!AS122*'TRA_Inv UK'!AS122)/('TRA_Inv EU28'!AS122-'TRA_Inv UK'!AS122),('TRA_VEffInv EU28'!AS122*'TRA_Vkm EU28'!AS122-'TRA_VEffInv UK'!AS122*'TRA_Vkm UK'!AS122)/('TRA_Vkm EU28'!AS122-'TRA_Vkm UK'!AS122)),0)</f>
        <v>0</v>
      </c>
      <c r="AT122" s="90">
        <f>IFERROR(IFERROR(('TRA_VEffInv EU28'!AT122*'TRA_Inv EU28'!AT122-'TRA_VEffInv UK'!AT122*'TRA_Inv UK'!AT122)/('TRA_Inv EU28'!AT122-'TRA_Inv UK'!AT122),('TRA_VEffInv EU28'!AT122*'TRA_Vkm EU28'!AT122-'TRA_VEffInv UK'!AT122*'TRA_Vkm UK'!AT122)/('TRA_Vkm EU28'!AT122-'TRA_Vkm UK'!AT122)),0)</f>
        <v>0</v>
      </c>
      <c r="AU122" s="90">
        <f>IFERROR(IFERROR(('TRA_VEffInv EU28'!AU122*'TRA_Inv EU28'!AU122-'TRA_VEffInv UK'!AU122*'TRA_Inv UK'!AU122)/('TRA_Inv EU28'!AU122-'TRA_Inv UK'!AU122),('TRA_VEffInv EU28'!AU122*'TRA_Vkm EU28'!AU122-'TRA_VEffInv UK'!AU122*'TRA_Vkm UK'!AU122)/('TRA_Vkm EU28'!AU122-'TRA_Vkm UK'!AU122)),0)</f>
        <v>0</v>
      </c>
      <c r="AV122" s="90">
        <f>IFERROR(IFERROR(('TRA_VEffInv EU28'!AV122*'TRA_Inv EU28'!AV122-'TRA_VEffInv UK'!AV122*'TRA_Inv UK'!AV122)/('TRA_Inv EU28'!AV122-'TRA_Inv UK'!AV122),('TRA_VEffInv EU28'!AV122*'TRA_Vkm EU28'!AV122-'TRA_VEffInv UK'!AV122*'TRA_Vkm UK'!AV122)/('TRA_Vkm EU28'!AV122-'TRA_Vkm UK'!AV122)),0)</f>
        <v>0</v>
      </c>
      <c r="AW122" s="90">
        <f>IFERROR(IFERROR(('TRA_VEffInv EU28'!AW122*'TRA_Inv EU28'!AW122-'TRA_VEffInv UK'!AW122*'TRA_Inv UK'!AW122)/('TRA_Inv EU28'!AW122-'TRA_Inv UK'!AW122),('TRA_VEffInv EU28'!AW122*'TRA_Vkm EU28'!AW122-'TRA_VEffInv UK'!AW122*'TRA_Vkm UK'!AW122)/('TRA_Vkm EU28'!AW122-'TRA_Vkm UK'!AW122)),0)</f>
        <v>0</v>
      </c>
      <c r="AX122" s="90">
        <f>IFERROR(IFERROR(('TRA_VEffInv EU28'!AX122*'TRA_Inv EU28'!AX122-'TRA_VEffInv UK'!AX122*'TRA_Inv UK'!AX122)/('TRA_Inv EU28'!AX122-'TRA_Inv UK'!AX122),('TRA_VEffInv EU28'!AX122*'TRA_Vkm EU28'!AX122-'TRA_VEffInv UK'!AX122*'TRA_Vkm UK'!AX122)/('TRA_Vkm EU28'!AX122-'TRA_Vkm UK'!AX122)),0)</f>
        <v>0</v>
      </c>
      <c r="AY122" s="90">
        <f>IFERROR(IFERROR(('TRA_VEffInv EU28'!AY122*'TRA_Inv EU28'!AY122-'TRA_VEffInv UK'!AY122*'TRA_Inv UK'!AY122)/('TRA_Inv EU28'!AY122-'TRA_Inv UK'!AY122),('TRA_VEffInv EU28'!AY122*'TRA_Vkm EU28'!AY122-'TRA_VEffInv UK'!AY122*'TRA_Vkm UK'!AY122)/('TRA_Vkm EU28'!AY122-'TRA_Vkm UK'!AY122)),0)</f>
        <v>0</v>
      </c>
      <c r="AZ122" s="90">
        <f>IFERROR(IFERROR(('TRA_VEffInv EU28'!AZ122*'TRA_Inv EU28'!AZ122-'TRA_VEffInv UK'!AZ122*'TRA_Inv UK'!AZ122)/('TRA_Inv EU28'!AZ122-'TRA_Inv UK'!AZ122),('TRA_VEffInv EU28'!AZ122*'TRA_Vkm EU28'!AZ122-'TRA_VEffInv UK'!AZ122*'TRA_Vkm UK'!AZ122)/('TRA_Vkm EU28'!AZ122-'TRA_Vkm UK'!AZ122)),0)</f>
        <v>0</v>
      </c>
    </row>
    <row r="123" spans="1:52" hidden="1">
      <c r="A123" s="103"/>
      <c r="B123" s="90"/>
      <c r="C123" s="90">
        <f>IFERROR(IFERROR(('TRA_VEffInv EU28'!C123*'TRA_Inv EU28'!C123-'TRA_VEffInv UK'!C123*'TRA_Inv UK'!C123)/('TRA_Inv EU28'!C123-'TRA_Inv UK'!C123),('TRA_VEffInv EU28'!C123*'TRA_Vkm EU28'!C123-'TRA_VEffInv UK'!C123*'TRA_Vkm UK'!C123)/('TRA_Vkm EU28'!C123-'TRA_Vkm UK'!C123)),0)</f>
        <v>0</v>
      </c>
      <c r="D123" s="90">
        <f>IFERROR(IFERROR(('TRA_VEffInv EU28'!D123*'TRA_Inv EU28'!D123-'TRA_VEffInv UK'!D123*'TRA_Inv UK'!D123)/('TRA_Inv EU28'!D123-'TRA_Inv UK'!D123),('TRA_VEffInv EU28'!D123*'TRA_Vkm EU28'!D123-'TRA_VEffInv UK'!D123*'TRA_Vkm UK'!D123)/('TRA_Vkm EU28'!D123-'TRA_Vkm UK'!D123)),0)</f>
        <v>0</v>
      </c>
      <c r="E123" s="90">
        <f>IFERROR(IFERROR(('TRA_VEffInv EU28'!E123*'TRA_Inv EU28'!E123-'TRA_VEffInv UK'!E123*'TRA_Inv UK'!E123)/('TRA_Inv EU28'!E123-'TRA_Inv UK'!E123),('TRA_VEffInv EU28'!E123*'TRA_Vkm EU28'!E123-'TRA_VEffInv UK'!E123*'TRA_Vkm UK'!E123)/('TRA_Vkm EU28'!E123-'TRA_Vkm UK'!E123)),0)</f>
        <v>0</v>
      </c>
      <c r="F123" s="90">
        <f>IFERROR(IFERROR(('TRA_VEffInv EU28'!F123*'TRA_Inv EU28'!F123-'TRA_VEffInv UK'!F123*'TRA_Inv UK'!F123)/('TRA_Inv EU28'!F123-'TRA_Inv UK'!F123),('TRA_VEffInv EU28'!F123*'TRA_Vkm EU28'!F123-'TRA_VEffInv UK'!F123*'TRA_Vkm UK'!F123)/('TRA_Vkm EU28'!F123-'TRA_Vkm UK'!F123)),0)</f>
        <v>0</v>
      </c>
      <c r="G123" s="90">
        <f>IFERROR(IFERROR(('TRA_VEffInv EU28'!G123*'TRA_Inv EU28'!G123-'TRA_VEffInv UK'!G123*'TRA_Inv UK'!G123)/('TRA_Inv EU28'!G123-'TRA_Inv UK'!G123),('TRA_VEffInv EU28'!G123*'TRA_Vkm EU28'!G123-'TRA_VEffInv UK'!G123*'TRA_Vkm UK'!G123)/('TRA_Vkm EU28'!G123-'TRA_Vkm UK'!G123)),0)</f>
        <v>0</v>
      </c>
      <c r="H123" s="90">
        <f>IFERROR(IFERROR(('TRA_VEffInv EU28'!H123*'TRA_Inv EU28'!H123-'TRA_VEffInv UK'!H123*'TRA_Inv UK'!H123)/('TRA_Inv EU28'!H123-'TRA_Inv UK'!H123),('TRA_VEffInv EU28'!H123*'TRA_Vkm EU28'!H123-'TRA_VEffInv UK'!H123*'TRA_Vkm UK'!H123)/('TRA_Vkm EU28'!H123-'TRA_Vkm UK'!H123)),0)</f>
        <v>0</v>
      </c>
      <c r="I123" s="90">
        <f>IFERROR(IFERROR(('TRA_VEffInv EU28'!I123*'TRA_Inv EU28'!I123-'TRA_VEffInv UK'!I123*'TRA_Inv UK'!I123)/('TRA_Inv EU28'!I123-'TRA_Inv UK'!I123),('TRA_VEffInv EU28'!I123*'TRA_Vkm EU28'!I123-'TRA_VEffInv UK'!I123*'TRA_Vkm UK'!I123)/('TRA_Vkm EU28'!I123-'TRA_Vkm UK'!I123)),0)</f>
        <v>0</v>
      </c>
      <c r="J123" s="90">
        <f>IFERROR(IFERROR(('TRA_VEffInv EU28'!J123*'TRA_Inv EU28'!J123-'TRA_VEffInv UK'!J123*'TRA_Inv UK'!J123)/('TRA_Inv EU28'!J123-'TRA_Inv UK'!J123),('TRA_VEffInv EU28'!J123*'TRA_Vkm EU28'!J123-'TRA_VEffInv UK'!J123*'TRA_Vkm UK'!J123)/('TRA_Vkm EU28'!J123-'TRA_Vkm UK'!J123)),0)</f>
        <v>0</v>
      </c>
      <c r="K123" s="90">
        <f>IFERROR(IFERROR(('TRA_VEffInv EU28'!K123*'TRA_Inv EU28'!K123-'TRA_VEffInv UK'!K123*'TRA_Inv UK'!K123)/('TRA_Inv EU28'!K123-'TRA_Inv UK'!K123),('TRA_VEffInv EU28'!K123*'TRA_Vkm EU28'!K123-'TRA_VEffInv UK'!K123*'TRA_Vkm UK'!K123)/('TRA_Vkm EU28'!K123-'TRA_Vkm UK'!K123)),0)</f>
        <v>0</v>
      </c>
      <c r="L123" s="90">
        <f>IFERROR(IFERROR(('TRA_VEffInv EU28'!L123*'TRA_Inv EU28'!L123-'TRA_VEffInv UK'!L123*'TRA_Inv UK'!L123)/('TRA_Inv EU28'!L123-'TRA_Inv UK'!L123),('TRA_VEffInv EU28'!L123*'TRA_Vkm EU28'!L123-'TRA_VEffInv UK'!L123*'TRA_Vkm UK'!L123)/('TRA_Vkm EU28'!L123-'TRA_Vkm UK'!L123)),0)</f>
        <v>0</v>
      </c>
      <c r="M123" s="90">
        <f>IFERROR(IFERROR(('TRA_VEffInv EU28'!M123*'TRA_Inv EU28'!M123-'TRA_VEffInv UK'!M123*'TRA_Inv UK'!M123)/('TRA_Inv EU28'!M123-'TRA_Inv UK'!M123),('TRA_VEffInv EU28'!M123*'TRA_Vkm EU28'!M123-'TRA_VEffInv UK'!M123*'TRA_Vkm UK'!M123)/('TRA_Vkm EU28'!M123-'TRA_Vkm UK'!M123)),0)</f>
        <v>0</v>
      </c>
      <c r="N123" s="90">
        <f>IFERROR(IFERROR(('TRA_VEffInv EU28'!N123*'TRA_Inv EU28'!N123-'TRA_VEffInv UK'!N123*'TRA_Inv UK'!N123)/('TRA_Inv EU28'!N123-'TRA_Inv UK'!N123),('TRA_VEffInv EU28'!N123*'TRA_Vkm EU28'!N123-'TRA_VEffInv UK'!N123*'TRA_Vkm UK'!N123)/('TRA_Vkm EU28'!N123-'TRA_Vkm UK'!N123)),0)</f>
        <v>0</v>
      </c>
      <c r="O123" s="90">
        <f>IFERROR(IFERROR(('TRA_VEffInv EU28'!O123*'TRA_Inv EU28'!O123-'TRA_VEffInv UK'!O123*'TRA_Inv UK'!O123)/('TRA_Inv EU28'!O123-'TRA_Inv UK'!O123),('TRA_VEffInv EU28'!O123*'TRA_Vkm EU28'!O123-'TRA_VEffInv UK'!O123*'TRA_Vkm UK'!O123)/('TRA_Vkm EU28'!O123-'TRA_Vkm UK'!O123)),0)</f>
        <v>0</v>
      </c>
      <c r="P123" s="90">
        <f>IFERROR(IFERROR(('TRA_VEffInv EU28'!P123*'TRA_Inv EU28'!P123-'TRA_VEffInv UK'!P123*'TRA_Inv UK'!P123)/('TRA_Inv EU28'!P123-'TRA_Inv UK'!P123),('TRA_VEffInv EU28'!P123*'TRA_Vkm EU28'!P123-'TRA_VEffInv UK'!P123*'TRA_Vkm UK'!P123)/('TRA_Vkm EU28'!P123-'TRA_Vkm UK'!P123)),0)</f>
        <v>0</v>
      </c>
      <c r="Q123" s="90">
        <f>IFERROR(IFERROR(('TRA_VEffInv EU28'!Q123*'TRA_Inv EU28'!Q123-'TRA_VEffInv UK'!Q123*'TRA_Inv UK'!Q123)/('TRA_Inv EU28'!Q123-'TRA_Inv UK'!Q123),('TRA_VEffInv EU28'!Q123*'TRA_Vkm EU28'!Q123-'TRA_VEffInv UK'!Q123*'TRA_Vkm UK'!Q123)/('TRA_Vkm EU28'!Q123-'TRA_Vkm UK'!Q123)),0)</f>
        <v>0</v>
      </c>
      <c r="R123" s="90">
        <f>IFERROR(IFERROR(('TRA_VEffInv EU28'!R123*'TRA_Inv EU28'!R123-'TRA_VEffInv UK'!R123*'TRA_Inv UK'!R123)/('TRA_Inv EU28'!R123-'TRA_Inv UK'!R123),('TRA_VEffInv EU28'!R123*'TRA_Vkm EU28'!R123-'TRA_VEffInv UK'!R123*'TRA_Vkm UK'!R123)/('TRA_Vkm EU28'!R123-'TRA_Vkm UK'!R123)),0)</f>
        <v>0</v>
      </c>
      <c r="S123" s="90">
        <f>IFERROR(IFERROR(('TRA_VEffInv EU28'!S123*'TRA_Inv EU28'!S123-'TRA_VEffInv UK'!S123*'TRA_Inv UK'!S123)/('TRA_Inv EU28'!S123-'TRA_Inv UK'!S123),('TRA_VEffInv EU28'!S123*'TRA_Vkm EU28'!S123-'TRA_VEffInv UK'!S123*'TRA_Vkm UK'!S123)/('TRA_Vkm EU28'!S123-'TRA_Vkm UK'!S123)),0)</f>
        <v>0</v>
      </c>
      <c r="T123" s="90">
        <f>IFERROR(IFERROR(('TRA_VEffInv EU28'!T123*'TRA_Inv EU28'!T123-'TRA_VEffInv UK'!T123*'TRA_Inv UK'!T123)/('TRA_Inv EU28'!T123-'TRA_Inv UK'!T123),('TRA_VEffInv EU28'!T123*'TRA_Vkm EU28'!T123-'TRA_VEffInv UK'!T123*'TRA_Vkm UK'!T123)/('TRA_Vkm EU28'!T123-'TRA_Vkm UK'!T123)),0)</f>
        <v>0</v>
      </c>
      <c r="U123" s="90">
        <f>IFERROR(IFERROR(('TRA_VEffInv EU28'!U123*'TRA_Inv EU28'!U123-'TRA_VEffInv UK'!U123*'TRA_Inv UK'!U123)/('TRA_Inv EU28'!U123-'TRA_Inv UK'!U123),('TRA_VEffInv EU28'!U123*'TRA_Vkm EU28'!U123-'TRA_VEffInv UK'!U123*'TRA_Vkm UK'!U123)/('TRA_Vkm EU28'!U123-'TRA_Vkm UK'!U123)),0)</f>
        <v>0</v>
      </c>
      <c r="V123" s="90">
        <f>IFERROR(IFERROR(('TRA_VEffInv EU28'!V123*'TRA_Inv EU28'!V123-'TRA_VEffInv UK'!V123*'TRA_Inv UK'!V123)/('TRA_Inv EU28'!V123-'TRA_Inv UK'!V123),('TRA_VEffInv EU28'!V123*'TRA_Vkm EU28'!V123-'TRA_VEffInv UK'!V123*'TRA_Vkm UK'!V123)/('TRA_Vkm EU28'!V123-'TRA_Vkm UK'!V123)),0)</f>
        <v>0</v>
      </c>
      <c r="W123" s="90">
        <f>IFERROR(IFERROR(('TRA_VEffInv EU28'!W123*'TRA_Inv EU28'!W123-'TRA_VEffInv UK'!W123*'TRA_Inv UK'!W123)/('TRA_Inv EU28'!W123-'TRA_Inv UK'!W123),('TRA_VEffInv EU28'!W123*'TRA_Vkm EU28'!W123-'TRA_VEffInv UK'!W123*'TRA_Vkm UK'!W123)/('TRA_Vkm EU28'!W123-'TRA_Vkm UK'!W123)),0)</f>
        <v>0</v>
      </c>
      <c r="X123" s="90">
        <f>IFERROR(IFERROR(('TRA_VEffInv EU28'!X123*'TRA_Inv EU28'!X123-'TRA_VEffInv UK'!X123*'TRA_Inv UK'!X123)/('TRA_Inv EU28'!X123-'TRA_Inv UK'!X123),('TRA_VEffInv EU28'!X123*'TRA_Vkm EU28'!X123-'TRA_VEffInv UK'!X123*'TRA_Vkm UK'!X123)/('TRA_Vkm EU28'!X123-'TRA_Vkm UK'!X123)),0)</f>
        <v>0</v>
      </c>
      <c r="Y123" s="90">
        <f>IFERROR(IFERROR(('TRA_VEffInv EU28'!Y123*'TRA_Inv EU28'!Y123-'TRA_VEffInv UK'!Y123*'TRA_Inv UK'!Y123)/('TRA_Inv EU28'!Y123-'TRA_Inv UK'!Y123),('TRA_VEffInv EU28'!Y123*'TRA_Vkm EU28'!Y123-'TRA_VEffInv UK'!Y123*'TRA_Vkm UK'!Y123)/('TRA_Vkm EU28'!Y123-'TRA_Vkm UK'!Y123)),0)</f>
        <v>0</v>
      </c>
      <c r="Z123" s="90">
        <f>IFERROR(IFERROR(('TRA_VEffInv EU28'!Z123*'TRA_Inv EU28'!Z123-'TRA_VEffInv UK'!Z123*'TRA_Inv UK'!Z123)/('TRA_Inv EU28'!Z123-'TRA_Inv UK'!Z123),('TRA_VEffInv EU28'!Z123*'TRA_Vkm EU28'!Z123-'TRA_VEffInv UK'!Z123*'TRA_Vkm UK'!Z123)/('TRA_Vkm EU28'!Z123-'TRA_Vkm UK'!Z123)),0)</f>
        <v>0</v>
      </c>
      <c r="AA123" s="90">
        <f>IFERROR(IFERROR(('TRA_VEffInv EU28'!AA123*'TRA_Inv EU28'!AA123-'TRA_VEffInv UK'!AA123*'TRA_Inv UK'!AA123)/('TRA_Inv EU28'!AA123-'TRA_Inv UK'!AA123),('TRA_VEffInv EU28'!AA123*'TRA_Vkm EU28'!AA123-'TRA_VEffInv UK'!AA123*'TRA_Vkm UK'!AA123)/('TRA_Vkm EU28'!AA123-'TRA_Vkm UK'!AA123)),0)</f>
        <v>0</v>
      </c>
      <c r="AB123" s="90">
        <f>IFERROR(IFERROR(('TRA_VEffInv EU28'!AB123*'TRA_Inv EU28'!AB123-'TRA_VEffInv UK'!AB123*'TRA_Inv UK'!AB123)/('TRA_Inv EU28'!AB123-'TRA_Inv UK'!AB123),('TRA_VEffInv EU28'!AB123*'TRA_Vkm EU28'!AB123-'TRA_VEffInv UK'!AB123*'TRA_Vkm UK'!AB123)/('TRA_Vkm EU28'!AB123-'TRA_Vkm UK'!AB123)),0)</f>
        <v>0</v>
      </c>
      <c r="AC123" s="90">
        <f>IFERROR(IFERROR(('TRA_VEffInv EU28'!AC123*'TRA_Inv EU28'!AC123-'TRA_VEffInv UK'!AC123*'TRA_Inv UK'!AC123)/('TRA_Inv EU28'!AC123-'TRA_Inv UK'!AC123),('TRA_VEffInv EU28'!AC123*'TRA_Vkm EU28'!AC123-'TRA_VEffInv UK'!AC123*'TRA_Vkm UK'!AC123)/('TRA_Vkm EU28'!AC123-'TRA_Vkm UK'!AC123)),0)</f>
        <v>0</v>
      </c>
      <c r="AD123" s="90">
        <f>IFERROR(IFERROR(('TRA_VEffInv EU28'!AD123*'TRA_Inv EU28'!AD123-'TRA_VEffInv UK'!AD123*'TRA_Inv UK'!AD123)/('TRA_Inv EU28'!AD123-'TRA_Inv UK'!AD123),('TRA_VEffInv EU28'!AD123*'TRA_Vkm EU28'!AD123-'TRA_VEffInv UK'!AD123*'TRA_Vkm UK'!AD123)/('TRA_Vkm EU28'!AD123-'TRA_Vkm UK'!AD123)),0)</f>
        <v>0</v>
      </c>
      <c r="AE123" s="90">
        <f>IFERROR(IFERROR(('TRA_VEffInv EU28'!AE123*'TRA_Inv EU28'!AE123-'TRA_VEffInv UK'!AE123*'TRA_Inv UK'!AE123)/('TRA_Inv EU28'!AE123-'TRA_Inv UK'!AE123),('TRA_VEffInv EU28'!AE123*'TRA_Vkm EU28'!AE123-'TRA_VEffInv UK'!AE123*'TRA_Vkm UK'!AE123)/('TRA_Vkm EU28'!AE123-'TRA_Vkm UK'!AE123)),0)</f>
        <v>0</v>
      </c>
      <c r="AF123" s="90">
        <f>IFERROR(IFERROR(('TRA_VEffInv EU28'!AF123*'TRA_Inv EU28'!AF123-'TRA_VEffInv UK'!AF123*'TRA_Inv UK'!AF123)/('TRA_Inv EU28'!AF123-'TRA_Inv UK'!AF123),('TRA_VEffInv EU28'!AF123*'TRA_Vkm EU28'!AF123-'TRA_VEffInv UK'!AF123*'TRA_Vkm UK'!AF123)/('TRA_Vkm EU28'!AF123-'TRA_Vkm UK'!AF123)),0)</f>
        <v>0</v>
      </c>
      <c r="AG123" s="90">
        <f>IFERROR(IFERROR(('TRA_VEffInv EU28'!AG123*'TRA_Inv EU28'!AG123-'TRA_VEffInv UK'!AG123*'TRA_Inv UK'!AG123)/('TRA_Inv EU28'!AG123-'TRA_Inv UK'!AG123),('TRA_VEffInv EU28'!AG123*'TRA_Vkm EU28'!AG123-'TRA_VEffInv UK'!AG123*'TRA_Vkm UK'!AG123)/('TRA_Vkm EU28'!AG123-'TRA_Vkm UK'!AG123)),0)</f>
        <v>0</v>
      </c>
      <c r="AH123" s="90">
        <f>IFERROR(IFERROR(('TRA_VEffInv EU28'!AH123*'TRA_Inv EU28'!AH123-'TRA_VEffInv UK'!AH123*'TRA_Inv UK'!AH123)/('TRA_Inv EU28'!AH123-'TRA_Inv UK'!AH123),('TRA_VEffInv EU28'!AH123*'TRA_Vkm EU28'!AH123-'TRA_VEffInv UK'!AH123*'TRA_Vkm UK'!AH123)/('TRA_Vkm EU28'!AH123-'TRA_Vkm UK'!AH123)),0)</f>
        <v>0</v>
      </c>
      <c r="AI123" s="90">
        <f>IFERROR(IFERROR(('TRA_VEffInv EU28'!AI123*'TRA_Inv EU28'!AI123-'TRA_VEffInv UK'!AI123*'TRA_Inv UK'!AI123)/('TRA_Inv EU28'!AI123-'TRA_Inv UK'!AI123),('TRA_VEffInv EU28'!AI123*'TRA_Vkm EU28'!AI123-'TRA_VEffInv UK'!AI123*'TRA_Vkm UK'!AI123)/('TRA_Vkm EU28'!AI123-'TRA_Vkm UK'!AI123)),0)</f>
        <v>0</v>
      </c>
      <c r="AJ123" s="90">
        <f>IFERROR(IFERROR(('TRA_VEffInv EU28'!AJ123*'TRA_Inv EU28'!AJ123-'TRA_VEffInv UK'!AJ123*'TRA_Inv UK'!AJ123)/('TRA_Inv EU28'!AJ123-'TRA_Inv UK'!AJ123),('TRA_VEffInv EU28'!AJ123*'TRA_Vkm EU28'!AJ123-'TRA_VEffInv UK'!AJ123*'TRA_Vkm UK'!AJ123)/('TRA_Vkm EU28'!AJ123-'TRA_Vkm UK'!AJ123)),0)</f>
        <v>0</v>
      </c>
      <c r="AK123" s="90">
        <f>IFERROR(IFERROR(('TRA_VEffInv EU28'!AK123*'TRA_Inv EU28'!AK123-'TRA_VEffInv UK'!AK123*'TRA_Inv UK'!AK123)/('TRA_Inv EU28'!AK123-'TRA_Inv UK'!AK123),('TRA_VEffInv EU28'!AK123*'TRA_Vkm EU28'!AK123-'TRA_VEffInv UK'!AK123*'TRA_Vkm UK'!AK123)/('TRA_Vkm EU28'!AK123-'TRA_Vkm UK'!AK123)),0)</f>
        <v>0</v>
      </c>
      <c r="AL123" s="90">
        <f>IFERROR(IFERROR(('TRA_VEffInv EU28'!AL123*'TRA_Inv EU28'!AL123-'TRA_VEffInv UK'!AL123*'TRA_Inv UK'!AL123)/('TRA_Inv EU28'!AL123-'TRA_Inv UK'!AL123),('TRA_VEffInv EU28'!AL123*'TRA_Vkm EU28'!AL123-'TRA_VEffInv UK'!AL123*'TRA_Vkm UK'!AL123)/('TRA_Vkm EU28'!AL123-'TRA_Vkm UK'!AL123)),0)</f>
        <v>0</v>
      </c>
      <c r="AM123" s="90">
        <f>IFERROR(IFERROR(('TRA_VEffInv EU28'!AM123*'TRA_Inv EU28'!AM123-'TRA_VEffInv UK'!AM123*'TRA_Inv UK'!AM123)/('TRA_Inv EU28'!AM123-'TRA_Inv UK'!AM123),('TRA_VEffInv EU28'!AM123*'TRA_Vkm EU28'!AM123-'TRA_VEffInv UK'!AM123*'TRA_Vkm UK'!AM123)/('TRA_Vkm EU28'!AM123-'TRA_Vkm UK'!AM123)),0)</f>
        <v>0</v>
      </c>
      <c r="AN123" s="90">
        <f>IFERROR(IFERROR(('TRA_VEffInv EU28'!AN123*'TRA_Inv EU28'!AN123-'TRA_VEffInv UK'!AN123*'TRA_Inv UK'!AN123)/('TRA_Inv EU28'!AN123-'TRA_Inv UK'!AN123),('TRA_VEffInv EU28'!AN123*'TRA_Vkm EU28'!AN123-'TRA_VEffInv UK'!AN123*'TRA_Vkm UK'!AN123)/('TRA_Vkm EU28'!AN123-'TRA_Vkm UK'!AN123)),0)</f>
        <v>0</v>
      </c>
      <c r="AO123" s="90">
        <f>IFERROR(IFERROR(('TRA_VEffInv EU28'!AO123*'TRA_Inv EU28'!AO123-'TRA_VEffInv UK'!AO123*'TRA_Inv UK'!AO123)/('TRA_Inv EU28'!AO123-'TRA_Inv UK'!AO123),('TRA_VEffInv EU28'!AO123*'TRA_Vkm EU28'!AO123-'TRA_VEffInv UK'!AO123*'TRA_Vkm UK'!AO123)/('TRA_Vkm EU28'!AO123-'TRA_Vkm UK'!AO123)),0)</f>
        <v>0</v>
      </c>
      <c r="AP123" s="90">
        <f>IFERROR(IFERROR(('TRA_VEffInv EU28'!AP123*'TRA_Inv EU28'!AP123-'TRA_VEffInv UK'!AP123*'TRA_Inv UK'!AP123)/('TRA_Inv EU28'!AP123-'TRA_Inv UK'!AP123),('TRA_VEffInv EU28'!AP123*'TRA_Vkm EU28'!AP123-'TRA_VEffInv UK'!AP123*'TRA_Vkm UK'!AP123)/('TRA_Vkm EU28'!AP123-'TRA_Vkm UK'!AP123)),0)</f>
        <v>0</v>
      </c>
      <c r="AQ123" s="90">
        <f>IFERROR(IFERROR(('TRA_VEffInv EU28'!AQ123*'TRA_Inv EU28'!AQ123-'TRA_VEffInv UK'!AQ123*'TRA_Inv UK'!AQ123)/('TRA_Inv EU28'!AQ123-'TRA_Inv UK'!AQ123),('TRA_VEffInv EU28'!AQ123*'TRA_Vkm EU28'!AQ123-'TRA_VEffInv UK'!AQ123*'TRA_Vkm UK'!AQ123)/('TRA_Vkm EU28'!AQ123-'TRA_Vkm UK'!AQ123)),0)</f>
        <v>0</v>
      </c>
      <c r="AR123" s="90">
        <f>IFERROR(IFERROR(('TRA_VEffInv EU28'!AR123*'TRA_Inv EU28'!AR123-'TRA_VEffInv UK'!AR123*'TRA_Inv UK'!AR123)/('TRA_Inv EU28'!AR123-'TRA_Inv UK'!AR123),('TRA_VEffInv EU28'!AR123*'TRA_Vkm EU28'!AR123-'TRA_VEffInv UK'!AR123*'TRA_Vkm UK'!AR123)/('TRA_Vkm EU28'!AR123-'TRA_Vkm UK'!AR123)),0)</f>
        <v>0</v>
      </c>
      <c r="AS123" s="90">
        <f>IFERROR(IFERROR(('TRA_VEffInv EU28'!AS123*'TRA_Inv EU28'!AS123-'TRA_VEffInv UK'!AS123*'TRA_Inv UK'!AS123)/('TRA_Inv EU28'!AS123-'TRA_Inv UK'!AS123),('TRA_VEffInv EU28'!AS123*'TRA_Vkm EU28'!AS123-'TRA_VEffInv UK'!AS123*'TRA_Vkm UK'!AS123)/('TRA_Vkm EU28'!AS123-'TRA_Vkm UK'!AS123)),0)</f>
        <v>0</v>
      </c>
      <c r="AT123" s="90">
        <f>IFERROR(IFERROR(('TRA_VEffInv EU28'!AT123*'TRA_Inv EU28'!AT123-'TRA_VEffInv UK'!AT123*'TRA_Inv UK'!AT123)/('TRA_Inv EU28'!AT123-'TRA_Inv UK'!AT123),('TRA_VEffInv EU28'!AT123*'TRA_Vkm EU28'!AT123-'TRA_VEffInv UK'!AT123*'TRA_Vkm UK'!AT123)/('TRA_Vkm EU28'!AT123-'TRA_Vkm UK'!AT123)),0)</f>
        <v>0</v>
      </c>
      <c r="AU123" s="90">
        <f>IFERROR(IFERROR(('TRA_VEffInv EU28'!AU123*'TRA_Inv EU28'!AU123-'TRA_VEffInv UK'!AU123*'TRA_Inv UK'!AU123)/('TRA_Inv EU28'!AU123-'TRA_Inv UK'!AU123),('TRA_VEffInv EU28'!AU123*'TRA_Vkm EU28'!AU123-'TRA_VEffInv UK'!AU123*'TRA_Vkm UK'!AU123)/('TRA_Vkm EU28'!AU123-'TRA_Vkm UK'!AU123)),0)</f>
        <v>0</v>
      </c>
      <c r="AV123" s="90">
        <f>IFERROR(IFERROR(('TRA_VEffInv EU28'!AV123*'TRA_Inv EU28'!AV123-'TRA_VEffInv UK'!AV123*'TRA_Inv UK'!AV123)/('TRA_Inv EU28'!AV123-'TRA_Inv UK'!AV123),('TRA_VEffInv EU28'!AV123*'TRA_Vkm EU28'!AV123-'TRA_VEffInv UK'!AV123*'TRA_Vkm UK'!AV123)/('TRA_Vkm EU28'!AV123-'TRA_Vkm UK'!AV123)),0)</f>
        <v>0</v>
      </c>
      <c r="AW123" s="90">
        <f>IFERROR(IFERROR(('TRA_VEffInv EU28'!AW123*'TRA_Inv EU28'!AW123-'TRA_VEffInv UK'!AW123*'TRA_Inv UK'!AW123)/('TRA_Inv EU28'!AW123-'TRA_Inv UK'!AW123),('TRA_VEffInv EU28'!AW123*'TRA_Vkm EU28'!AW123-'TRA_VEffInv UK'!AW123*'TRA_Vkm UK'!AW123)/('TRA_Vkm EU28'!AW123-'TRA_Vkm UK'!AW123)),0)</f>
        <v>0</v>
      </c>
      <c r="AX123" s="90">
        <f>IFERROR(IFERROR(('TRA_VEffInv EU28'!AX123*'TRA_Inv EU28'!AX123-'TRA_VEffInv UK'!AX123*'TRA_Inv UK'!AX123)/('TRA_Inv EU28'!AX123-'TRA_Inv UK'!AX123),('TRA_VEffInv EU28'!AX123*'TRA_Vkm EU28'!AX123-'TRA_VEffInv UK'!AX123*'TRA_Vkm UK'!AX123)/('TRA_Vkm EU28'!AX123-'TRA_Vkm UK'!AX123)),0)</f>
        <v>0</v>
      </c>
      <c r="AY123" s="90">
        <f>IFERROR(IFERROR(('TRA_VEffInv EU28'!AY123*'TRA_Inv EU28'!AY123-'TRA_VEffInv UK'!AY123*'TRA_Inv UK'!AY123)/('TRA_Inv EU28'!AY123-'TRA_Inv UK'!AY123),('TRA_VEffInv EU28'!AY123*'TRA_Vkm EU28'!AY123-'TRA_VEffInv UK'!AY123*'TRA_Vkm UK'!AY123)/('TRA_Vkm EU28'!AY123-'TRA_Vkm UK'!AY123)),0)</f>
        <v>0</v>
      </c>
      <c r="AZ123" s="90">
        <f>IFERROR(IFERROR(('TRA_VEffInv EU28'!AZ123*'TRA_Inv EU28'!AZ123-'TRA_VEffInv UK'!AZ123*'TRA_Inv UK'!AZ123)/('TRA_Inv EU28'!AZ123-'TRA_Inv UK'!AZ123),('TRA_VEffInv EU28'!AZ123*'TRA_Vkm EU28'!AZ123-'TRA_VEffInv UK'!AZ123*'TRA_Vkm UK'!AZ123)/('TRA_Vkm EU28'!AZ123-'TRA_Vkm UK'!AZ123)),0)</f>
        <v>0</v>
      </c>
    </row>
    <row r="124" spans="1:52" hidden="1">
      <c r="A124" s="103"/>
      <c r="B124" s="90"/>
      <c r="C124" s="90">
        <f>IFERROR(IFERROR(('TRA_VEffInv EU28'!C124*'TRA_Inv EU28'!C124-'TRA_VEffInv UK'!C124*'TRA_Inv UK'!C124)/('TRA_Inv EU28'!C124-'TRA_Inv UK'!C124),('TRA_VEffInv EU28'!C124*'TRA_Vkm EU28'!C124-'TRA_VEffInv UK'!C124*'TRA_Vkm UK'!C124)/('TRA_Vkm EU28'!C124-'TRA_Vkm UK'!C124)),0)</f>
        <v>0</v>
      </c>
      <c r="D124" s="90">
        <f>IFERROR(IFERROR(('TRA_VEffInv EU28'!D124*'TRA_Inv EU28'!D124-'TRA_VEffInv UK'!D124*'TRA_Inv UK'!D124)/('TRA_Inv EU28'!D124-'TRA_Inv UK'!D124),('TRA_VEffInv EU28'!D124*'TRA_Vkm EU28'!D124-'TRA_VEffInv UK'!D124*'TRA_Vkm UK'!D124)/('TRA_Vkm EU28'!D124-'TRA_Vkm UK'!D124)),0)</f>
        <v>0</v>
      </c>
      <c r="E124" s="90">
        <f>IFERROR(IFERROR(('TRA_VEffInv EU28'!E124*'TRA_Inv EU28'!E124-'TRA_VEffInv UK'!E124*'TRA_Inv UK'!E124)/('TRA_Inv EU28'!E124-'TRA_Inv UK'!E124),('TRA_VEffInv EU28'!E124*'TRA_Vkm EU28'!E124-'TRA_VEffInv UK'!E124*'TRA_Vkm UK'!E124)/('TRA_Vkm EU28'!E124-'TRA_Vkm UK'!E124)),0)</f>
        <v>0</v>
      </c>
      <c r="F124" s="90">
        <f>IFERROR(IFERROR(('TRA_VEffInv EU28'!F124*'TRA_Inv EU28'!F124-'TRA_VEffInv UK'!F124*'TRA_Inv UK'!F124)/('TRA_Inv EU28'!F124-'TRA_Inv UK'!F124),('TRA_VEffInv EU28'!F124*'TRA_Vkm EU28'!F124-'TRA_VEffInv UK'!F124*'TRA_Vkm UK'!F124)/('TRA_Vkm EU28'!F124-'TRA_Vkm UK'!F124)),0)</f>
        <v>0</v>
      </c>
      <c r="G124" s="90">
        <f>IFERROR(IFERROR(('TRA_VEffInv EU28'!G124*'TRA_Inv EU28'!G124-'TRA_VEffInv UK'!G124*'TRA_Inv UK'!G124)/('TRA_Inv EU28'!G124-'TRA_Inv UK'!G124),('TRA_VEffInv EU28'!G124*'TRA_Vkm EU28'!G124-'TRA_VEffInv UK'!G124*'TRA_Vkm UK'!G124)/('TRA_Vkm EU28'!G124-'TRA_Vkm UK'!G124)),0)</f>
        <v>0</v>
      </c>
      <c r="H124" s="90">
        <f>IFERROR(IFERROR(('TRA_VEffInv EU28'!H124*'TRA_Inv EU28'!H124-'TRA_VEffInv UK'!H124*'TRA_Inv UK'!H124)/('TRA_Inv EU28'!H124-'TRA_Inv UK'!H124),('TRA_VEffInv EU28'!H124*'TRA_Vkm EU28'!H124-'TRA_VEffInv UK'!H124*'TRA_Vkm UK'!H124)/('TRA_Vkm EU28'!H124-'TRA_Vkm UK'!H124)),0)</f>
        <v>0</v>
      </c>
      <c r="I124" s="90">
        <f>IFERROR(IFERROR(('TRA_VEffInv EU28'!I124*'TRA_Inv EU28'!I124-'TRA_VEffInv UK'!I124*'TRA_Inv UK'!I124)/('TRA_Inv EU28'!I124-'TRA_Inv UK'!I124),('TRA_VEffInv EU28'!I124*'TRA_Vkm EU28'!I124-'TRA_VEffInv UK'!I124*'TRA_Vkm UK'!I124)/('TRA_Vkm EU28'!I124-'TRA_Vkm UK'!I124)),0)</f>
        <v>0</v>
      </c>
      <c r="J124" s="90">
        <f>IFERROR(IFERROR(('TRA_VEffInv EU28'!J124*'TRA_Inv EU28'!J124-'TRA_VEffInv UK'!J124*'TRA_Inv UK'!J124)/('TRA_Inv EU28'!J124-'TRA_Inv UK'!J124),('TRA_VEffInv EU28'!J124*'TRA_Vkm EU28'!J124-'TRA_VEffInv UK'!J124*'TRA_Vkm UK'!J124)/('TRA_Vkm EU28'!J124-'TRA_Vkm UK'!J124)),0)</f>
        <v>0</v>
      </c>
      <c r="K124" s="90">
        <f>IFERROR(IFERROR(('TRA_VEffInv EU28'!K124*'TRA_Inv EU28'!K124-'TRA_VEffInv UK'!K124*'TRA_Inv UK'!K124)/('TRA_Inv EU28'!K124-'TRA_Inv UK'!K124),('TRA_VEffInv EU28'!K124*'TRA_Vkm EU28'!K124-'TRA_VEffInv UK'!K124*'TRA_Vkm UK'!K124)/('TRA_Vkm EU28'!K124-'TRA_Vkm UK'!K124)),0)</f>
        <v>0</v>
      </c>
      <c r="L124" s="90">
        <f>IFERROR(IFERROR(('TRA_VEffInv EU28'!L124*'TRA_Inv EU28'!L124-'TRA_VEffInv UK'!L124*'TRA_Inv UK'!L124)/('TRA_Inv EU28'!L124-'TRA_Inv UK'!L124),('TRA_VEffInv EU28'!L124*'TRA_Vkm EU28'!L124-'TRA_VEffInv UK'!L124*'TRA_Vkm UK'!L124)/('TRA_Vkm EU28'!L124-'TRA_Vkm UK'!L124)),0)</f>
        <v>0</v>
      </c>
      <c r="M124" s="90">
        <f>IFERROR(IFERROR(('TRA_VEffInv EU28'!M124*'TRA_Inv EU28'!M124-'TRA_VEffInv UK'!M124*'TRA_Inv UK'!M124)/('TRA_Inv EU28'!M124-'TRA_Inv UK'!M124),('TRA_VEffInv EU28'!M124*'TRA_Vkm EU28'!M124-'TRA_VEffInv UK'!M124*'TRA_Vkm UK'!M124)/('TRA_Vkm EU28'!M124-'TRA_Vkm UK'!M124)),0)</f>
        <v>0</v>
      </c>
      <c r="N124" s="90">
        <f>IFERROR(IFERROR(('TRA_VEffInv EU28'!N124*'TRA_Inv EU28'!N124-'TRA_VEffInv UK'!N124*'TRA_Inv UK'!N124)/('TRA_Inv EU28'!N124-'TRA_Inv UK'!N124),('TRA_VEffInv EU28'!N124*'TRA_Vkm EU28'!N124-'TRA_VEffInv UK'!N124*'TRA_Vkm UK'!N124)/('TRA_Vkm EU28'!N124-'TRA_Vkm UK'!N124)),0)</f>
        <v>0</v>
      </c>
      <c r="O124" s="90">
        <f>IFERROR(IFERROR(('TRA_VEffInv EU28'!O124*'TRA_Inv EU28'!O124-'TRA_VEffInv UK'!O124*'TRA_Inv UK'!O124)/('TRA_Inv EU28'!O124-'TRA_Inv UK'!O124),('TRA_VEffInv EU28'!O124*'TRA_Vkm EU28'!O124-'TRA_VEffInv UK'!O124*'TRA_Vkm UK'!O124)/('TRA_Vkm EU28'!O124-'TRA_Vkm UK'!O124)),0)</f>
        <v>0</v>
      </c>
      <c r="P124" s="90">
        <f>IFERROR(IFERROR(('TRA_VEffInv EU28'!P124*'TRA_Inv EU28'!P124-'TRA_VEffInv UK'!P124*'TRA_Inv UK'!P124)/('TRA_Inv EU28'!P124-'TRA_Inv UK'!P124),('TRA_VEffInv EU28'!P124*'TRA_Vkm EU28'!P124-'TRA_VEffInv UK'!P124*'TRA_Vkm UK'!P124)/('TRA_Vkm EU28'!P124-'TRA_Vkm UK'!P124)),0)</f>
        <v>0</v>
      </c>
      <c r="Q124" s="90">
        <f>IFERROR(IFERROR(('TRA_VEffInv EU28'!Q124*'TRA_Inv EU28'!Q124-'TRA_VEffInv UK'!Q124*'TRA_Inv UK'!Q124)/('TRA_Inv EU28'!Q124-'TRA_Inv UK'!Q124),('TRA_VEffInv EU28'!Q124*'TRA_Vkm EU28'!Q124-'TRA_VEffInv UK'!Q124*'TRA_Vkm UK'!Q124)/('TRA_Vkm EU28'!Q124-'TRA_Vkm UK'!Q124)),0)</f>
        <v>0</v>
      </c>
      <c r="R124" s="90">
        <f>IFERROR(IFERROR(('TRA_VEffInv EU28'!R124*'TRA_Inv EU28'!R124-'TRA_VEffInv UK'!R124*'TRA_Inv UK'!R124)/('TRA_Inv EU28'!R124-'TRA_Inv UK'!R124),('TRA_VEffInv EU28'!R124*'TRA_Vkm EU28'!R124-'TRA_VEffInv UK'!R124*'TRA_Vkm UK'!R124)/('TRA_Vkm EU28'!R124-'TRA_Vkm UK'!R124)),0)</f>
        <v>0</v>
      </c>
      <c r="S124" s="90">
        <f>IFERROR(IFERROR(('TRA_VEffInv EU28'!S124*'TRA_Inv EU28'!S124-'TRA_VEffInv UK'!S124*'TRA_Inv UK'!S124)/('TRA_Inv EU28'!S124-'TRA_Inv UK'!S124),('TRA_VEffInv EU28'!S124*'TRA_Vkm EU28'!S124-'TRA_VEffInv UK'!S124*'TRA_Vkm UK'!S124)/('TRA_Vkm EU28'!S124-'TRA_Vkm UK'!S124)),0)</f>
        <v>0</v>
      </c>
      <c r="T124" s="90">
        <f>IFERROR(IFERROR(('TRA_VEffInv EU28'!T124*'TRA_Inv EU28'!T124-'TRA_VEffInv UK'!T124*'TRA_Inv UK'!T124)/('TRA_Inv EU28'!T124-'TRA_Inv UK'!T124),('TRA_VEffInv EU28'!T124*'TRA_Vkm EU28'!T124-'TRA_VEffInv UK'!T124*'TRA_Vkm UK'!T124)/('TRA_Vkm EU28'!T124-'TRA_Vkm UK'!T124)),0)</f>
        <v>0</v>
      </c>
      <c r="U124" s="90">
        <f>IFERROR(IFERROR(('TRA_VEffInv EU28'!U124*'TRA_Inv EU28'!U124-'TRA_VEffInv UK'!U124*'TRA_Inv UK'!U124)/('TRA_Inv EU28'!U124-'TRA_Inv UK'!U124),('TRA_VEffInv EU28'!U124*'TRA_Vkm EU28'!U124-'TRA_VEffInv UK'!U124*'TRA_Vkm UK'!U124)/('TRA_Vkm EU28'!U124-'TRA_Vkm UK'!U124)),0)</f>
        <v>0</v>
      </c>
      <c r="V124" s="90">
        <f>IFERROR(IFERROR(('TRA_VEffInv EU28'!V124*'TRA_Inv EU28'!V124-'TRA_VEffInv UK'!V124*'TRA_Inv UK'!V124)/('TRA_Inv EU28'!V124-'TRA_Inv UK'!V124),('TRA_VEffInv EU28'!V124*'TRA_Vkm EU28'!V124-'TRA_VEffInv UK'!V124*'TRA_Vkm UK'!V124)/('TRA_Vkm EU28'!V124-'TRA_Vkm UK'!V124)),0)</f>
        <v>0</v>
      </c>
      <c r="W124" s="90">
        <f>IFERROR(IFERROR(('TRA_VEffInv EU28'!W124*'TRA_Inv EU28'!W124-'TRA_VEffInv UK'!W124*'TRA_Inv UK'!W124)/('TRA_Inv EU28'!W124-'TRA_Inv UK'!W124),('TRA_VEffInv EU28'!W124*'TRA_Vkm EU28'!W124-'TRA_VEffInv UK'!W124*'TRA_Vkm UK'!W124)/('TRA_Vkm EU28'!W124-'TRA_Vkm UK'!W124)),0)</f>
        <v>0</v>
      </c>
      <c r="X124" s="90">
        <f>IFERROR(IFERROR(('TRA_VEffInv EU28'!X124*'TRA_Inv EU28'!X124-'TRA_VEffInv UK'!X124*'TRA_Inv UK'!X124)/('TRA_Inv EU28'!X124-'TRA_Inv UK'!X124),('TRA_VEffInv EU28'!X124*'TRA_Vkm EU28'!X124-'TRA_VEffInv UK'!X124*'TRA_Vkm UK'!X124)/('TRA_Vkm EU28'!X124-'TRA_Vkm UK'!X124)),0)</f>
        <v>0</v>
      </c>
      <c r="Y124" s="90">
        <f>IFERROR(IFERROR(('TRA_VEffInv EU28'!Y124*'TRA_Inv EU28'!Y124-'TRA_VEffInv UK'!Y124*'TRA_Inv UK'!Y124)/('TRA_Inv EU28'!Y124-'TRA_Inv UK'!Y124),('TRA_VEffInv EU28'!Y124*'TRA_Vkm EU28'!Y124-'TRA_VEffInv UK'!Y124*'TRA_Vkm UK'!Y124)/('TRA_Vkm EU28'!Y124-'TRA_Vkm UK'!Y124)),0)</f>
        <v>0</v>
      </c>
      <c r="Z124" s="90">
        <f>IFERROR(IFERROR(('TRA_VEffInv EU28'!Z124*'TRA_Inv EU28'!Z124-'TRA_VEffInv UK'!Z124*'TRA_Inv UK'!Z124)/('TRA_Inv EU28'!Z124-'TRA_Inv UK'!Z124),('TRA_VEffInv EU28'!Z124*'TRA_Vkm EU28'!Z124-'TRA_VEffInv UK'!Z124*'TRA_Vkm UK'!Z124)/('TRA_Vkm EU28'!Z124-'TRA_Vkm UK'!Z124)),0)</f>
        <v>0</v>
      </c>
      <c r="AA124" s="90">
        <f>IFERROR(IFERROR(('TRA_VEffInv EU28'!AA124*'TRA_Inv EU28'!AA124-'TRA_VEffInv UK'!AA124*'TRA_Inv UK'!AA124)/('TRA_Inv EU28'!AA124-'TRA_Inv UK'!AA124),('TRA_VEffInv EU28'!AA124*'TRA_Vkm EU28'!AA124-'TRA_VEffInv UK'!AA124*'TRA_Vkm UK'!AA124)/('TRA_Vkm EU28'!AA124-'TRA_Vkm UK'!AA124)),0)</f>
        <v>0</v>
      </c>
      <c r="AB124" s="90">
        <f>IFERROR(IFERROR(('TRA_VEffInv EU28'!AB124*'TRA_Inv EU28'!AB124-'TRA_VEffInv UK'!AB124*'TRA_Inv UK'!AB124)/('TRA_Inv EU28'!AB124-'TRA_Inv UK'!AB124),('TRA_VEffInv EU28'!AB124*'TRA_Vkm EU28'!AB124-'TRA_VEffInv UK'!AB124*'TRA_Vkm UK'!AB124)/('TRA_Vkm EU28'!AB124-'TRA_Vkm UK'!AB124)),0)</f>
        <v>0</v>
      </c>
      <c r="AC124" s="90">
        <f>IFERROR(IFERROR(('TRA_VEffInv EU28'!AC124*'TRA_Inv EU28'!AC124-'TRA_VEffInv UK'!AC124*'TRA_Inv UK'!AC124)/('TRA_Inv EU28'!AC124-'TRA_Inv UK'!AC124),('TRA_VEffInv EU28'!AC124*'TRA_Vkm EU28'!AC124-'TRA_VEffInv UK'!AC124*'TRA_Vkm UK'!AC124)/('TRA_Vkm EU28'!AC124-'TRA_Vkm UK'!AC124)),0)</f>
        <v>0</v>
      </c>
      <c r="AD124" s="90">
        <f>IFERROR(IFERROR(('TRA_VEffInv EU28'!AD124*'TRA_Inv EU28'!AD124-'TRA_VEffInv UK'!AD124*'TRA_Inv UK'!AD124)/('TRA_Inv EU28'!AD124-'TRA_Inv UK'!AD124),('TRA_VEffInv EU28'!AD124*'TRA_Vkm EU28'!AD124-'TRA_VEffInv UK'!AD124*'TRA_Vkm UK'!AD124)/('TRA_Vkm EU28'!AD124-'TRA_Vkm UK'!AD124)),0)</f>
        <v>0</v>
      </c>
      <c r="AE124" s="90">
        <f>IFERROR(IFERROR(('TRA_VEffInv EU28'!AE124*'TRA_Inv EU28'!AE124-'TRA_VEffInv UK'!AE124*'TRA_Inv UK'!AE124)/('TRA_Inv EU28'!AE124-'TRA_Inv UK'!AE124),('TRA_VEffInv EU28'!AE124*'TRA_Vkm EU28'!AE124-'TRA_VEffInv UK'!AE124*'TRA_Vkm UK'!AE124)/('TRA_Vkm EU28'!AE124-'TRA_Vkm UK'!AE124)),0)</f>
        <v>0</v>
      </c>
      <c r="AF124" s="90">
        <f>IFERROR(IFERROR(('TRA_VEffInv EU28'!AF124*'TRA_Inv EU28'!AF124-'TRA_VEffInv UK'!AF124*'TRA_Inv UK'!AF124)/('TRA_Inv EU28'!AF124-'TRA_Inv UK'!AF124),('TRA_VEffInv EU28'!AF124*'TRA_Vkm EU28'!AF124-'TRA_VEffInv UK'!AF124*'TRA_Vkm UK'!AF124)/('TRA_Vkm EU28'!AF124-'TRA_Vkm UK'!AF124)),0)</f>
        <v>0</v>
      </c>
      <c r="AG124" s="90">
        <f>IFERROR(IFERROR(('TRA_VEffInv EU28'!AG124*'TRA_Inv EU28'!AG124-'TRA_VEffInv UK'!AG124*'TRA_Inv UK'!AG124)/('TRA_Inv EU28'!AG124-'TRA_Inv UK'!AG124),('TRA_VEffInv EU28'!AG124*'TRA_Vkm EU28'!AG124-'TRA_VEffInv UK'!AG124*'TRA_Vkm UK'!AG124)/('TRA_Vkm EU28'!AG124-'TRA_Vkm UK'!AG124)),0)</f>
        <v>0</v>
      </c>
      <c r="AH124" s="90">
        <f>IFERROR(IFERROR(('TRA_VEffInv EU28'!AH124*'TRA_Inv EU28'!AH124-'TRA_VEffInv UK'!AH124*'TRA_Inv UK'!AH124)/('TRA_Inv EU28'!AH124-'TRA_Inv UK'!AH124),('TRA_VEffInv EU28'!AH124*'TRA_Vkm EU28'!AH124-'TRA_VEffInv UK'!AH124*'TRA_Vkm UK'!AH124)/('TRA_Vkm EU28'!AH124-'TRA_Vkm UK'!AH124)),0)</f>
        <v>0</v>
      </c>
      <c r="AI124" s="90">
        <f>IFERROR(IFERROR(('TRA_VEffInv EU28'!AI124*'TRA_Inv EU28'!AI124-'TRA_VEffInv UK'!AI124*'TRA_Inv UK'!AI124)/('TRA_Inv EU28'!AI124-'TRA_Inv UK'!AI124),('TRA_VEffInv EU28'!AI124*'TRA_Vkm EU28'!AI124-'TRA_VEffInv UK'!AI124*'TRA_Vkm UK'!AI124)/('TRA_Vkm EU28'!AI124-'TRA_Vkm UK'!AI124)),0)</f>
        <v>0</v>
      </c>
      <c r="AJ124" s="90">
        <f>IFERROR(IFERROR(('TRA_VEffInv EU28'!AJ124*'TRA_Inv EU28'!AJ124-'TRA_VEffInv UK'!AJ124*'TRA_Inv UK'!AJ124)/('TRA_Inv EU28'!AJ124-'TRA_Inv UK'!AJ124),('TRA_VEffInv EU28'!AJ124*'TRA_Vkm EU28'!AJ124-'TRA_VEffInv UK'!AJ124*'TRA_Vkm UK'!AJ124)/('TRA_Vkm EU28'!AJ124-'TRA_Vkm UK'!AJ124)),0)</f>
        <v>0</v>
      </c>
      <c r="AK124" s="90">
        <f>IFERROR(IFERROR(('TRA_VEffInv EU28'!AK124*'TRA_Inv EU28'!AK124-'TRA_VEffInv UK'!AK124*'TRA_Inv UK'!AK124)/('TRA_Inv EU28'!AK124-'TRA_Inv UK'!AK124),('TRA_VEffInv EU28'!AK124*'TRA_Vkm EU28'!AK124-'TRA_VEffInv UK'!AK124*'TRA_Vkm UK'!AK124)/('TRA_Vkm EU28'!AK124-'TRA_Vkm UK'!AK124)),0)</f>
        <v>0</v>
      </c>
      <c r="AL124" s="90">
        <f>IFERROR(IFERROR(('TRA_VEffInv EU28'!AL124*'TRA_Inv EU28'!AL124-'TRA_VEffInv UK'!AL124*'TRA_Inv UK'!AL124)/('TRA_Inv EU28'!AL124-'TRA_Inv UK'!AL124),('TRA_VEffInv EU28'!AL124*'TRA_Vkm EU28'!AL124-'TRA_VEffInv UK'!AL124*'TRA_Vkm UK'!AL124)/('TRA_Vkm EU28'!AL124-'TRA_Vkm UK'!AL124)),0)</f>
        <v>0</v>
      </c>
      <c r="AM124" s="90">
        <f>IFERROR(IFERROR(('TRA_VEffInv EU28'!AM124*'TRA_Inv EU28'!AM124-'TRA_VEffInv UK'!AM124*'TRA_Inv UK'!AM124)/('TRA_Inv EU28'!AM124-'TRA_Inv UK'!AM124),('TRA_VEffInv EU28'!AM124*'TRA_Vkm EU28'!AM124-'TRA_VEffInv UK'!AM124*'TRA_Vkm UK'!AM124)/('TRA_Vkm EU28'!AM124-'TRA_Vkm UK'!AM124)),0)</f>
        <v>0</v>
      </c>
      <c r="AN124" s="90">
        <f>IFERROR(IFERROR(('TRA_VEffInv EU28'!AN124*'TRA_Inv EU28'!AN124-'TRA_VEffInv UK'!AN124*'TRA_Inv UK'!AN124)/('TRA_Inv EU28'!AN124-'TRA_Inv UK'!AN124),('TRA_VEffInv EU28'!AN124*'TRA_Vkm EU28'!AN124-'TRA_VEffInv UK'!AN124*'TRA_Vkm UK'!AN124)/('TRA_Vkm EU28'!AN124-'TRA_Vkm UK'!AN124)),0)</f>
        <v>0</v>
      </c>
      <c r="AO124" s="90">
        <f>IFERROR(IFERROR(('TRA_VEffInv EU28'!AO124*'TRA_Inv EU28'!AO124-'TRA_VEffInv UK'!AO124*'TRA_Inv UK'!AO124)/('TRA_Inv EU28'!AO124-'TRA_Inv UK'!AO124),('TRA_VEffInv EU28'!AO124*'TRA_Vkm EU28'!AO124-'TRA_VEffInv UK'!AO124*'TRA_Vkm UK'!AO124)/('TRA_Vkm EU28'!AO124-'TRA_Vkm UK'!AO124)),0)</f>
        <v>0</v>
      </c>
      <c r="AP124" s="90">
        <f>IFERROR(IFERROR(('TRA_VEffInv EU28'!AP124*'TRA_Inv EU28'!AP124-'TRA_VEffInv UK'!AP124*'TRA_Inv UK'!AP124)/('TRA_Inv EU28'!AP124-'TRA_Inv UK'!AP124),('TRA_VEffInv EU28'!AP124*'TRA_Vkm EU28'!AP124-'TRA_VEffInv UK'!AP124*'TRA_Vkm UK'!AP124)/('TRA_Vkm EU28'!AP124-'TRA_Vkm UK'!AP124)),0)</f>
        <v>0</v>
      </c>
      <c r="AQ124" s="90">
        <f>IFERROR(IFERROR(('TRA_VEffInv EU28'!AQ124*'TRA_Inv EU28'!AQ124-'TRA_VEffInv UK'!AQ124*'TRA_Inv UK'!AQ124)/('TRA_Inv EU28'!AQ124-'TRA_Inv UK'!AQ124),('TRA_VEffInv EU28'!AQ124*'TRA_Vkm EU28'!AQ124-'TRA_VEffInv UK'!AQ124*'TRA_Vkm UK'!AQ124)/('TRA_Vkm EU28'!AQ124-'TRA_Vkm UK'!AQ124)),0)</f>
        <v>0</v>
      </c>
      <c r="AR124" s="90">
        <f>IFERROR(IFERROR(('TRA_VEffInv EU28'!AR124*'TRA_Inv EU28'!AR124-'TRA_VEffInv UK'!AR124*'TRA_Inv UK'!AR124)/('TRA_Inv EU28'!AR124-'TRA_Inv UK'!AR124),('TRA_VEffInv EU28'!AR124*'TRA_Vkm EU28'!AR124-'TRA_VEffInv UK'!AR124*'TRA_Vkm UK'!AR124)/('TRA_Vkm EU28'!AR124-'TRA_Vkm UK'!AR124)),0)</f>
        <v>0</v>
      </c>
      <c r="AS124" s="90">
        <f>IFERROR(IFERROR(('TRA_VEffInv EU28'!AS124*'TRA_Inv EU28'!AS124-'TRA_VEffInv UK'!AS124*'TRA_Inv UK'!AS124)/('TRA_Inv EU28'!AS124-'TRA_Inv UK'!AS124),('TRA_VEffInv EU28'!AS124*'TRA_Vkm EU28'!AS124-'TRA_VEffInv UK'!AS124*'TRA_Vkm UK'!AS124)/('TRA_Vkm EU28'!AS124-'TRA_Vkm UK'!AS124)),0)</f>
        <v>0</v>
      </c>
      <c r="AT124" s="90">
        <f>IFERROR(IFERROR(('TRA_VEffInv EU28'!AT124*'TRA_Inv EU28'!AT124-'TRA_VEffInv UK'!AT124*'TRA_Inv UK'!AT124)/('TRA_Inv EU28'!AT124-'TRA_Inv UK'!AT124),('TRA_VEffInv EU28'!AT124*'TRA_Vkm EU28'!AT124-'TRA_VEffInv UK'!AT124*'TRA_Vkm UK'!AT124)/('TRA_Vkm EU28'!AT124-'TRA_Vkm UK'!AT124)),0)</f>
        <v>0</v>
      </c>
      <c r="AU124" s="90">
        <f>IFERROR(IFERROR(('TRA_VEffInv EU28'!AU124*'TRA_Inv EU28'!AU124-'TRA_VEffInv UK'!AU124*'TRA_Inv UK'!AU124)/('TRA_Inv EU28'!AU124-'TRA_Inv UK'!AU124),('TRA_VEffInv EU28'!AU124*'TRA_Vkm EU28'!AU124-'TRA_VEffInv UK'!AU124*'TRA_Vkm UK'!AU124)/('TRA_Vkm EU28'!AU124-'TRA_Vkm UK'!AU124)),0)</f>
        <v>0</v>
      </c>
      <c r="AV124" s="90">
        <f>IFERROR(IFERROR(('TRA_VEffInv EU28'!AV124*'TRA_Inv EU28'!AV124-'TRA_VEffInv UK'!AV124*'TRA_Inv UK'!AV124)/('TRA_Inv EU28'!AV124-'TRA_Inv UK'!AV124),('TRA_VEffInv EU28'!AV124*'TRA_Vkm EU28'!AV124-'TRA_VEffInv UK'!AV124*'TRA_Vkm UK'!AV124)/('TRA_Vkm EU28'!AV124-'TRA_Vkm UK'!AV124)),0)</f>
        <v>0</v>
      </c>
      <c r="AW124" s="90">
        <f>IFERROR(IFERROR(('TRA_VEffInv EU28'!AW124*'TRA_Inv EU28'!AW124-'TRA_VEffInv UK'!AW124*'TRA_Inv UK'!AW124)/('TRA_Inv EU28'!AW124-'TRA_Inv UK'!AW124),('TRA_VEffInv EU28'!AW124*'TRA_Vkm EU28'!AW124-'TRA_VEffInv UK'!AW124*'TRA_Vkm UK'!AW124)/('TRA_Vkm EU28'!AW124-'TRA_Vkm UK'!AW124)),0)</f>
        <v>0</v>
      </c>
      <c r="AX124" s="90">
        <f>IFERROR(IFERROR(('TRA_VEffInv EU28'!AX124*'TRA_Inv EU28'!AX124-'TRA_VEffInv UK'!AX124*'TRA_Inv UK'!AX124)/('TRA_Inv EU28'!AX124-'TRA_Inv UK'!AX124),('TRA_VEffInv EU28'!AX124*'TRA_Vkm EU28'!AX124-'TRA_VEffInv UK'!AX124*'TRA_Vkm UK'!AX124)/('TRA_Vkm EU28'!AX124-'TRA_Vkm UK'!AX124)),0)</f>
        <v>0</v>
      </c>
      <c r="AY124" s="90">
        <f>IFERROR(IFERROR(('TRA_VEffInv EU28'!AY124*'TRA_Inv EU28'!AY124-'TRA_VEffInv UK'!AY124*'TRA_Inv UK'!AY124)/('TRA_Inv EU28'!AY124-'TRA_Inv UK'!AY124),('TRA_VEffInv EU28'!AY124*'TRA_Vkm EU28'!AY124-'TRA_VEffInv UK'!AY124*'TRA_Vkm UK'!AY124)/('TRA_Vkm EU28'!AY124-'TRA_Vkm UK'!AY124)),0)</f>
        <v>0</v>
      </c>
      <c r="AZ124" s="90">
        <f>IFERROR(IFERROR(('TRA_VEffInv EU28'!AZ124*'TRA_Inv EU28'!AZ124-'TRA_VEffInv UK'!AZ124*'TRA_Inv UK'!AZ124)/('TRA_Inv EU28'!AZ124-'TRA_Inv UK'!AZ124),('TRA_VEffInv EU28'!AZ124*'TRA_Vkm EU28'!AZ124-'TRA_VEffInv UK'!AZ124*'TRA_Vkm UK'!AZ124)/('TRA_Vkm EU28'!AZ124-'TRA_Vkm UK'!AZ124)),0)</f>
        <v>0</v>
      </c>
    </row>
    <row r="125" spans="1:52" hidden="1">
      <c r="A125" s="103"/>
      <c r="B125" s="90"/>
      <c r="C125" s="90">
        <f>IFERROR(IFERROR(('TRA_VEffInv EU28'!C125*'TRA_Inv EU28'!C125-'TRA_VEffInv UK'!C125*'TRA_Inv UK'!C125)/('TRA_Inv EU28'!C125-'TRA_Inv UK'!C125),('TRA_VEffInv EU28'!C125*'TRA_Vkm EU28'!C125-'TRA_VEffInv UK'!C125*'TRA_Vkm UK'!C125)/('TRA_Vkm EU28'!C125-'TRA_Vkm UK'!C125)),0)</f>
        <v>0</v>
      </c>
      <c r="D125" s="90">
        <f>IFERROR(IFERROR(('TRA_VEffInv EU28'!D125*'TRA_Inv EU28'!D125-'TRA_VEffInv UK'!D125*'TRA_Inv UK'!D125)/('TRA_Inv EU28'!D125-'TRA_Inv UK'!D125),('TRA_VEffInv EU28'!D125*'TRA_Vkm EU28'!D125-'TRA_VEffInv UK'!D125*'TRA_Vkm UK'!D125)/('TRA_Vkm EU28'!D125-'TRA_Vkm UK'!D125)),0)</f>
        <v>0</v>
      </c>
      <c r="E125" s="90">
        <f>IFERROR(IFERROR(('TRA_VEffInv EU28'!E125*'TRA_Inv EU28'!E125-'TRA_VEffInv UK'!E125*'TRA_Inv UK'!E125)/('TRA_Inv EU28'!E125-'TRA_Inv UK'!E125),('TRA_VEffInv EU28'!E125*'TRA_Vkm EU28'!E125-'TRA_VEffInv UK'!E125*'TRA_Vkm UK'!E125)/('TRA_Vkm EU28'!E125-'TRA_Vkm UK'!E125)),0)</f>
        <v>0</v>
      </c>
      <c r="F125" s="90">
        <f>IFERROR(IFERROR(('TRA_VEffInv EU28'!F125*'TRA_Inv EU28'!F125-'TRA_VEffInv UK'!F125*'TRA_Inv UK'!F125)/('TRA_Inv EU28'!F125-'TRA_Inv UK'!F125),('TRA_VEffInv EU28'!F125*'TRA_Vkm EU28'!F125-'TRA_VEffInv UK'!F125*'TRA_Vkm UK'!F125)/('TRA_Vkm EU28'!F125-'TRA_Vkm UK'!F125)),0)</f>
        <v>0</v>
      </c>
      <c r="G125" s="90">
        <f>IFERROR(IFERROR(('TRA_VEffInv EU28'!G125*'TRA_Inv EU28'!G125-'TRA_VEffInv UK'!G125*'TRA_Inv UK'!G125)/('TRA_Inv EU28'!G125-'TRA_Inv UK'!G125),('TRA_VEffInv EU28'!G125*'TRA_Vkm EU28'!G125-'TRA_VEffInv UK'!G125*'TRA_Vkm UK'!G125)/('TRA_Vkm EU28'!G125-'TRA_Vkm UK'!G125)),0)</f>
        <v>0</v>
      </c>
      <c r="H125" s="90">
        <f>IFERROR(IFERROR(('TRA_VEffInv EU28'!H125*'TRA_Inv EU28'!H125-'TRA_VEffInv UK'!H125*'TRA_Inv UK'!H125)/('TRA_Inv EU28'!H125-'TRA_Inv UK'!H125),('TRA_VEffInv EU28'!H125*'TRA_Vkm EU28'!H125-'TRA_VEffInv UK'!H125*'TRA_Vkm UK'!H125)/('TRA_Vkm EU28'!H125-'TRA_Vkm UK'!H125)),0)</f>
        <v>0</v>
      </c>
      <c r="I125" s="90">
        <f>IFERROR(IFERROR(('TRA_VEffInv EU28'!I125*'TRA_Inv EU28'!I125-'TRA_VEffInv UK'!I125*'TRA_Inv UK'!I125)/('TRA_Inv EU28'!I125-'TRA_Inv UK'!I125),('TRA_VEffInv EU28'!I125*'TRA_Vkm EU28'!I125-'TRA_VEffInv UK'!I125*'TRA_Vkm UK'!I125)/('TRA_Vkm EU28'!I125-'TRA_Vkm UK'!I125)),0)</f>
        <v>0</v>
      </c>
      <c r="J125" s="90">
        <f>IFERROR(IFERROR(('TRA_VEffInv EU28'!J125*'TRA_Inv EU28'!J125-'TRA_VEffInv UK'!J125*'TRA_Inv UK'!J125)/('TRA_Inv EU28'!J125-'TRA_Inv UK'!J125),('TRA_VEffInv EU28'!J125*'TRA_Vkm EU28'!J125-'TRA_VEffInv UK'!J125*'TRA_Vkm UK'!J125)/('TRA_Vkm EU28'!J125-'TRA_Vkm UK'!J125)),0)</f>
        <v>0</v>
      </c>
      <c r="K125" s="90">
        <f>IFERROR(IFERROR(('TRA_VEffInv EU28'!K125*'TRA_Inv EU28'!K125-'TRA_VEffInv UK'!K125*'TRA_Inv UK'!K125)/('TRA_Inv EU28'!K125-'TRA_Inv UK'!K125),('TRA_VEffInv EU28'!K125*'TRA_Vkm EU28'!K125-'TRA_VEffInv UK'!K125*'TRA_Vkm UK'!K125)/('TRA_Vkm EU28'!K125-'TRA_Vkm UK'!K125)),0)</f>
        <v>0</v>
      </c>
      <c r="L125" s="90">
        <f>IFERROR(IFERROR(('TRA_VEffInv EU28'!L125*'TRA_Inv EU28'!L125-'TRA_VEffInv UK'!L125*'TRA_Inv UK'!L125)/('TRA_Inv EU28'!L125-'TRA_Inv UK'!L125),('TRA_VEffInv EU28'!L125*'TRA_Vkm EU28'!L125-'TRA_VEffInv UK'!L125*'TRA_Vkm UK'!L125)/('TRA_Vkm EU28'!L125-'TRA_Vkm UK'!L125)),0)</f>
        <v>0</v>
      </c>
      <c r="M125" s="90">
        <f>IFERROR(IFERROR(('TRA_VEffInv EU28'!M125*'TRA_Inv EU28'!M125-'TRA_VEffInv UK'!M125*'TRA_Inv UK'!M125)/('TRA_Inv EU28'!M125-'TRA_Inv UK'!M125),('TRA_VEffInv EU28'!M125*'TRA_Vkm EU28'!M125-'TRA_VEffInv UK'!M125*'TRA_Vkm UK'!M125)/('TRA_Vkm EU28'!M125-'TRA_Vkm UK'!M125)),0)</f>
        <v>0</v>
      </c>
      <c r="N125" s="90">
        <f>IFERROR(IFERROR(('TRA_VEffInv EU28'!N125*'TRA_Inv EU28'!N125-'TRA_VEffInv UK'!N125*'TRA_Inv UK'!N125)/('TRA_Inv EU28'!N125-'TRA_Inv UK'!N125),('TRA_VEffInv EU28'!N125*'TRA_Vkm EU28'!N125-'TRA_VEffInv UK'!N125*'TRA_Vkm UK'!N125)/('TRA_Vkm EU28'!N125-'TRA_Vkm UK'!N125)),0)</f>
        <v>0</v>
      </c>
      <c r="O125" s="90">
        <f>IFERROR(IFERROR(('TRA_VEffInv EU28'!O125*'TRA_Inv EU28'!O125-'TRA_VEffInv UK'!O125*'TRA_Inv UK'!O125)/('TRA_Inv EU28'!O125-'TRA_Inv UK'!O125),('TRA_VEffInv EU28'!O125*'TRA_Vkm EU28'!O125-'TRA_VEffInv UK'!O125*'TRA_Vkm UK'!O125)/('TRA_Vkm EU28'!O125-'TRA_Vkm UK'!O125)),0)</f>
        <v>0</v>
      </c>
      <c r="P125" s="90">
        <f>IFERROR(IFERROR(('TRA_VEffInv EU28'!P125*'TRA_Inv EU28'!P125-'TRA_VEffInv UK'!P125*'TRA_Inv UK'!P125)/('TRA_Inv EU28'!P125-'TRA_Inv UK'!P125),('TRA_VEffInv EU28'!P125*'TRA_Vkm EU28'!P125-'TRA_VEffInv UK'!P125*'TRA_Vkm UK'!P125)/('TRA_Vkm EU28'!P125-'TRA_Vkm UK'!P125)),0)</f>
        <v>0</v>
      </c>
      <c r="Q125" s="90">
        <f>IFERROR(IFERROR(('TRA_VEffInv EU28'!Q125*'TRA_Inv EU28'!Q125-'TRA_VEffInv UK'!Q125*'TRA_Inv UK'!Q125)/('TRA_Inv EU28'!Q125-'TRA_Inv UK'!Q125),('TRA_VEffInv EU28'!Q125*'TRA_Vkm EU28'!Q125-'TRA_VEffInv UK'!Q125*'TRA_Vkm UK'!Q125)/('TRA_Vkm EU28'!Q125-'TRA_Vkm UK'!Q125)),0)</f>
        <v>0</v>
      </c>
      <c r="R125" s="90">
        <f>IFERROR(IFERROR(('TRA_VEffInv EU28'!R125*'TRA_Inv EU28'!R125-'TRA_VEffInv UK'!R125*'TRA_Inv UK'!R125)/('TRA_Inv EU28'!R125-'TRA_Inv UK'!R125),('TRA_VEffInv EU28'!R125*'TRA_Vkm EU28'!R125-'TRA_VEffInv UK'!R125*'TRA_Vkm UK'!R125)/('TRA_Vkm EU28'!R125-'TRA_Vkm UK'!R125)),0)</f>
        <v>0</v>
      </c>
      <c r="S125" s="90">
        <f>IFERROR(IFERROR(('TRA_VEffInv EU28'!S125*'TRA_Inv EU28'!S125-'TRA_VEffInv UK'!S125*'TRA_Inv UK'!S125)/('TRA_Inv EU28'!S125-'TRA_Inv UK'!S125),('TRA_VEffInv EU28'!S125*'TRA_Vkm EU28'!S125-'TRA_VEffInv UK'!S125*'TRA_Vkm UK'!S125)/('TRA_Vkm EU28'!S125-'TRA_Vkm UK'!S125)),0)</f>
        <v>0</v>
      </c>
      <c r="T125" s="90">
        <f>IFERROR(IFERROR(('TRA_VEffInv EU28'!T125*'TRA_Inv EU28'!T125-'TRA_VEffInv UK'!T125*'TRA_Inv UK'!T125)/('TRA_Inv EU28'!T125-'TRA_Inv UK'!T125),('TRA_VEffInv EU28'!T125*'TRA_Vkm EU28'!T125-'TRA_VEffInv UK'!T125*'TRA_Vkm UK'!T125)/('TRA_Vkm EU28'!T125-'TRA_Vkm UK'!T125)),0)</f>
        <v>0</v>
      </c>
      <c r="U125" s="90">
        <f>IFERROR(IFERROR(('TRA_VEffInv EU28'!U125*'TRA_Inv EU28'!U125-'TRA_VEffInv UK'!U125*'TRA_Inv UK'!U125)/('TRA_Inv EU28'!U125-'TRA_Inv UK'!U125),('TRA_VEffInv EU28'!U125*'TRA_Vkm EU28'!U125-'TRA_VEffInv UK'!U125*'TRA_Vkm UK'!U125)/('TRA_Vkm EU28'!U125-'TRA_Vkm UK'!U125)),0)</f>
        <v>0</v>
      </c>
      <c r="V125" s="90">
        <f>IFERROR(IFERROR(('TRA_VEffInv EU28'!V125*'TRA_Inv EU28'!V125-'TRA_VEffInv UK'!V125*'TRA_Inv UK'!V125)/('TRA_Inv EU28'!V125-'TRA_Inv UK'!V125),('TRA_VEffInv EU28'!V125*'TRA_Vkm EU28'!V125-'TRA_VEffInv UK'!V125*'TRA_Vkm UK'!V125)/('TRA_Vkm EU28'!V125-'TRA_Vkm UK'!V125)),0)</f>
        <v>0</v>
      </c>
      <c r="W125" s="90">
        <f>IFERROR(IFERROR(('TRA_VEffInv EU28'!W125*'TRA_Inv EU28'!W125-'TRA_VEffInv UK'!W125*'TRA_Inv UK'!W125)/('TRA_Inv EU28'!W125-'TRA_Inv UK'!W125),('TRA_VEffInv EU28'!W125*'TRA_Vkm EU28'!W125-'TRA_VEffInv UK'!W125*'TRA_Vkm UK'!W125)/('TRA_Vkm EU28'!W125-'TRA_Vkm UK'!W125)),0)</f>
        <v>0</v>
      </c>
      <c r="X125" s="90">
        <f>IFERROR(IFERROR(('TRA_VEffInv EU28'!X125*'TRA_Inv EU28'!X125-'TRA_VEffInv UK'!X125*'TRA_Inv UK'!X125)/('TRA_Inv EU28'!X125-'TRA_Inv UK'!X125),('TRA_VEffInv EU28'!X125*'TRA_Vkm EU28'!X125-'TRA_VEffInv UK'!X125*'TRA_Vkm UK'!X125)/('TRA_Vkm EU28'!X125-'TRA_Vkm UK'!X125)),0)</f>
        <v>0</v>
      </c>
      <c r="Y125" s="90">
        <f>IFERROR(IFERROR(('TRA_VEffInv EU28'!Y125*'TRA_Inv EU28'!Y125-'TRA_VEffInv UK'!Y125*'TRA_Inv UK'!Y125)/('TRA_Inv EU28'!Y125-'TRA_Inv UK'!Y125),('TRA_VEffInv EU28'!Y125*'TRA_Vkm EU28'!Y125-'TRA_VEffInv UK'!Y125*'TRA_Vkm UK'!Y125)/('TRA_Vkm EU28'!Y125-'TRA_Vkm UK'!Y125)),0)</f>
        <v>0</v>
      </c>
      <c r="Z125" s="90">
        <f>IFERROR(IFERROR(('TRA_VEffInv EU28'!Z125*'TRA_Inv EU28'!Z125-'TRA_VEffInv UK'!Z125*'TRA_Inv UK'!Z125)/('TRA_Inv EU28'!Z125-'TRA_Inv UK'!Z125),('TRA_VEffInv EU28'!Z125*'TRA_Vkm EU28'!Z125-'TRA_VEffInv UK'!Z125*'TRA_Vkm UK'!Z125)/('TRA_Vkm EU28'!Z125-'TRA_Vkm UK'!Z125)),0)</f>
        <v>0</v>
      </c>
      <c r="AA125" s="90">
        <f>IFERROR(IFERROR(('TRA_VEffInv EU28'!AA125*'TRA_Inv EU28'!AA125-'TRA_VEffInv UK'!AA125*'TRA_Inv UK'!AA125)/('TRA_Inv EU28'!AA125-'TRA_Inv UK'!AA125),('TRA_VEffInv EU28'!AA125*'TRA_Vkm EU28'!AA125-'TRA_VEffInv UK'!AA125*'TRA_Vkm UK'!AA125)/('TRA_Vkm EU28'!AA125-'TRA_Vkm UK'!AA125)),0)</f>
        <v>0</v>
      </c>
      <c r="AB125" s="90">
        <f>IFERROR(IFERROR(('TRA_VEffInv EU28'!AB125*'TRA_Inv EU28'!AB125-'TRA_VEffInv UK'!AB125*'TRA_Inv UK'!AB125)/('TRA_Inv EU28'!AB125-'TRA_Inv UK'!AB125),('TRA_VEffInv EU28'!AB125*'TRA_Vkm EU28'!AB125-'TRA_VEffInv UK'!AB125*'TRA_Vkm UK'!AB125)/('TRA_Vkm EU28'!AB125-'TRA_Vkm UK'!AB125)),0)</f>
        <v>0</v>
      </c>
      <c r="AC125" s="90">
        <f>IFERROR(IFERROR(('TRA_VEffInv EU28'!AC125*'TRA_Inv EU28'!AC125-'TRA_VEffInv UK'!AC125*'TRA_Inv UK'!AC125)/('TRA_Inv EU28'!AC125-'TRA_Inv UK'!AC125),('TRA_VEffInv EU28'!AC125*'TRA_Vkm EU28'!AC125-'TRA_VEffInv UK'!AC125*'TRA_Vkm UK'!AC125)/('TRA_Vkm EU28'!AC125-'TRA_Vkm UK'!AC125)),0)</f>
        <v>0</v>
      </c>
      <c r="AD125" s="90">
        <f>IFERROR(IFERROR(('TRA_VEffInv EU28'!AD125*'TRA_Inv EU28'!AD125-'TRA_VEffInv UK'!AD125*'TRA_Inv UK'!AD125)/('TRA_Inv EU28'!AD125-'TRA_Inv UK'!AD125),('TRA_VEffInv EU28'!AD125*'TRA_Vkm EU28'!AD125-'TRA_VEffInv UK'!AD125*'TRA_Vkm UK'!AD125)/('TRA_Vkm EU28'!AD125-'TRA_Vkm UK'!AD125)),0)</f>
        <v>0</v>
      </c>
      <c r="AE125" s="90">
        <f>IFERROR(IFERROR(('TRA_VEffInv EU28'!AE125*'TRA_Inv EU28'!AE125-'TRA_VEffInv UK'!AE125*'TRA_Inv UK'!AE125)/('TRA_Inv EU28'!AE125-'TRA_Inv UK'!AE125),('TRA_VEffInv EU28'!AE125*'TRA_Vkm EU28'!AE125-'TRA_VEffInv UK'!AE125*'TRA_Vkm UK'!AE125)/('TRA_Vkm EU28'!AE125-'TRA_Vkm UK'!AE125)),0)</f>
        <v>0</v>
      </c>
      <c r="AF125" s="90">
        <f>IFERROR(IFERROR(('TRA_VEffInv EU28'!AF125*'TRA_Inv EU28'!AF125-'TRA_VEffInv UK'!AF125*'TRA_Inv UK'!AF125)/('TRA_Inv EU28'!AF125-'TRA_Inv UK'!AF125),('TRA_VEffInv EU28'!AF125*'TRA_Vkm EU28'!AF125-'TRA_VEffInv UK'!AF125*'TRA_Vkm UK'!AF125)/('TRA_Vkm EU28'!AF125-'TRA_Vkm UK'!AF125)),0)</f>
        <v>0</v>
      </c>
      <c r="AG125" s="90">
        <f>IFERROR(IFERROR(('TRA_VEffInv EU28'!AG125*'TRA_Inv EU28'!AG125-'TRA_VEffInv UK'!AG125*'TRA_Inv UK'!AG125)/('TRA_Inv EU28'!AG125-'TRA_Inv UK'!AG125),('TRA_VEffInv EU28'!AG125*'TRA_Vkm EU28'!AG125-'TRA_VEffInv UK'!AG125*'TRA_Vkm UK'!AG125)/('TRA_Vkm EU28'!AG125-'TRA_Vkm UK'!AG125)),0)</f>
        <v>0</v>
      </c>
      <c r="AH125" s="90">
        <f>IFERROR(IFERROR(('TRA_VEffInv EU28'!AH125*'TRA_Inv EU28'!AH125-'TRA_VEffInv UK'!AH125*'TRA_Inv UK'!AH125)/('TRA_Inv EU28'!AH125-'TRA_Inv UK'!AH125),('TRA_VEffInv EU28'!AH125*'TRA_Vkm EU28'!AH125-'TRA_VEffInv UK'!AH125*'TRA_Vkm UK'!AH125)/('TRA_Vkm EU28'!AH125-'TRA_Vkm UK'!AH125)),0)</f>
        <v>0</v>
      </c>
      <c r="AI125" s="90">
        <f>IFERROR(IFERROR(('TRA_VEffInv EU28'!AI125*'TRA_Inv EU28'!AI125-'TRA_VEffInv UK'!AI125*'TRA_Inv UK'!AI125)/('TRA_Inv EU28'!AI125-'TRA_Inv UK'!AI125),('TRA_VEffInv EU28'!AI125*'TRA_Vkm EU28'!AI125-'TRA_VEffInv UK'!AI125*'TRA_Vkm UK'!AI125)/('TRA_Vkm EU28'!AI125-'TRA_Vkm UK'!AI125)),0)</f>
        <v>0</v>
      </c>
      <c r="AJ125" s="90">
        <f>IFERROR(IFERROR(('TRA_VEffInv EU28'!AJ125*'TRA_Inv EU28'!AJ125-'TRA_VEffInv UK'!AJ125*'TRA_Inv UK'!AJ125)/('TRA_Inv EU28'!AJ125-'TRA_Inv UK'!AJ125),('TRA_VEffInv EU28'!AJ125*'TRA_Vkm EU28'!AJ125-'TRA_VEffInv UK'!AJ125*'TRA_Vkm UK'!AJ125)/('TRA_Vkm EU28'!AJ125-'TRA_Vkm UK'!AJ125)),0)</f>
        <v>0</v>
      </c>
      <c r="AK125" s="90">
        <f>IFERROR(IFERROR(('TRA_VEffInv EU28'!AK125*'TRA_Inv EU28'!AK125-'TRA_VEffInv UK'!AK125*'TRA_Inv UK'!AK125)/('TRA_Inv EU28'!AK125-'TRA_Inv UK'!AK125),('TRA_VEffInv EU28'!AK125*'TRA_Vkm EU28'!AK125-'TRA_VEffInv UK'!AK125*'TRA_Vkm UK'!AK125)/('TRA_Vkm EU28'!AK125-'TRA_Vkm UK'!AK125)),0)</f>
        <v>0</v>
      </c>
      <c r="AL125" s="90">
        <f>IFERROR(IFERROR(('TRA_VEffInv EU28'!AL125*'TRA_Inv EU28'!AL125-'TRA_VEffInv UK'!AL125*'TRA_Inv UK'!AL125)/('TRA_Inv EU28'!AL125-'TRA_Inv UK'!AL125),('TRA_VEffInv EU28'!AL125*'TRA_Vkm EU28'!AL125-'TRA_VEffInv UK'!AL125*'TRA_Vkm UK'!AL125)/('TRA_Vkm EU28'!AL125-'TRA_Vkm UK'!AL125)),0)</f>
        <v>0</v>
      </c>
      <c r="AM125" s="90">
        <f>IFERROR(IFERROR(('TRA_VEffInv EU28'!AM125*'TRA_Inv EU28'!AM125-'TRA_VEffInv UK'!AM125*'TRA_Inv UK'!AM125)/('TRA_Inv EU28'!AM125-'TRA_Inv UK'!AM125),('TRA_VEffInv EU28'!AM125*'TRA_Vkm EU28'!AM125-'TRA_VEffInv UK'!AM125*'TRA_Vkm UK'!AM125)/('TRA_Vkm EU28'!AM125-'TRA_Vkm UK'!AM125)),0)</f>
        <v>0</v>
      </c>
      <c r="AN125" s="90">
        <f>IFERROR(IFERROR(('TRA_VEffInv EU28'!AN125*'TRA_Inv EU28'!AN125-'TRA_VEffInv UK'!AN125*'TRA_Inv UK'!AN125)/('TRA_Inv EU28'!AN125-'TRA_Inv UK'!AN125),('TRA_VEffInv EU28'!AN125*'TRA_Vkm EU28'!AN125-'TRA_VEffInv UK'!AN125*'TRA_Vkm UK'!AN125)/('TRA_Vkm EU28'!AN125-'TRA_Vkm UK'!AN125)),0)</f>
        <v>0</v>
      </c>
      <c r="AO125" s="90">
        <f>IFERROR(IFERROR(('TRA_VEffInv EU28'!AO125*'TRA_Inv EU28'!AO125-'TRA_VEffInv UK'!AO125*'TRA_Inv UK'!AO125)/('TRA_Inv EU28'!AO125-'TRA_Inv UK'!AO125),('TRA_VEffInv EU28'!AO125*'TRA_Vkm EU28'!AO125-'TRA_VEffInv UK'!AO125*'TRA_Vkm UK'!AO125)/('TRA_Vkm EU28'!AO125-'TRA_Vkm UK'!AO125)),0)</f>
        <v>0</v>
      </c>
      <c r="AP125" s="90">
        <f>IFERROR(IFERROR(('TRA_VEffInv EU28'!AP125*'TRA_Inv EU28'!AP125-'TRA_VEffInv UK'!AP125*'TRA_Inv UK'!AP125)/('TRA_Inv EU28'!AP125-'TRA_Inv UK'!AP125),('TRA_VEffInv EU28'!AP125*'TRA_Vkm EU28'!AP125-'TRA_VEffInv UK'!AP125*'TRA_Vkm UK'!AP125)/('TRA_Vkm EU28'!AP125-'TRA_Vkm UK'!AP125)),0)</f>
        <v>0</v>
      </c>
      <c r="AQ125" s="90">
        <f>IFERROR(IFERROR(('TRA_VEffInv EU28'!AQ125*'TRA_Inv EU28'!AQ125-'TRA_VEffInv UK'!AQ125*'TRA_Inv UK'!AQ125)/('TRA_Inv EU28'!AQ125-'TRA_Inv UK'!AQ125),('TRA_VEffInv EU28'!AQ125*'TRA_Vkm EU28'!AQ125-'TRA_VEffInv UK'!AQ125*'TRA_Vkm UK'!AQ125)/('TRA_Vkm EU28'!AQ125-'TRA_Vkm UK'!AQ125)),0)</f>
        <v>0</v>
      </c>
      <c r="AR125" s="90">
        <f>IFERROR(IFERROR(('TRA_VEffInv EU28'!AR125*'TRA_Inv EU28'!AR125-'TRA_VEffInv UK'!AR125*'TRA_Inv UK'!AR125)/('TRA_Inv EU28'!AR125-'TRA_Inv UK'!AR125),('TRA_VEffInv EU28'!AR125*'TRA_Vkm EU28'!AR125-'TRA_VEffInv UK'!AR125*'TRA_Vkm UK'!AR125)/('TRA_Vkm EU28'!AR125-'TRA_Vkm UK'!AR125)),0)</f>
        <v>0</v>
      </c>
      <c r="AS125" s="90">
        <f>IFERROR(IFERROR(('TRA_VEffInv EU28'!AS125*'TRA_Inv EU28'!AS125-'TRA_VEffInv UK'!AS125*'TRA_Inv UK'!AS125)/('TRA_Inv EU28'!AS125-'TRA_Inv UK'!AS125),('TRA_VEffInv EU28'!AS125*'TRA_Vkm EU28'!AS125-'TRA_VEffInv UK'!AS125*'TRA_Vkm UK'!AS125)/('TRA_Vkm EU28'!AS125-'TRA_Vkm UK'!AS125)),0)</f>
        <v>0</v>
      </c>
      <c r="AT125" s="90">
        <f>IFERROR(IFERROR(('TRA_VEffInv EU28'!AT125*'TRA_Inv EU28'!AT125-'TRA_VEffInv UK'!AT125*'TRA_Inv UK'!AT125)/('TRA_Inv EU28'!AT125-'TRA_Inv UK'!AT125),('TRA_VEffInv EU28'!AT125*'TRA_Vkm EU28'!AT125-'TRA_VEffInv UK'!AT125*'TRA_Vkm UK'!AT125)/('TRA_Vkm EU28'!AT125-'TRA_Vkm UK'!AT125)),0)</f>
        <v>0</v>
      </c>
      <c r="AU125" s="90">
        <f>IFERROR(IFERROR(('TRA_VEffInv EU28'!AU125*'TRA_Inv EU28'!AU125-'TRA_VEffInv UK'!AU125*'TRA_Inv UK'!AU125)/('TRA_Inv EU28'!AU125-'TRA_Inv UK'!AU125),('TRA_VEffInv EU28'!AU125*'TRA_Vkm EU28'!AU125-'TRA_VEffInv UK'!AU125*'TRA_Vkm UK'!AU125)/('TRA_Vkm EU28'!AU125-'TRA_Vkm UK'!AU125)),0)</f>
        <v>0</v>
      </c>
      <c r="AV125" s="90">
        <f>IFERROR(IFERROR(('TRA_VEffInv EU28'!AV125*'TRA_Inv EU28'!AV125-'TRA_VEffInv UK'!AV125*'TRA_Inv UK'!AV125)/('TRA_Inv EU28'!AV125-'TRA_Inv UK'!AV125),('TRA_VEffInv EU28'!AV125*'TRA_Vkm EU28'!AV125-'TRA_VEffInv UK'!AV125*'TRA_Vkm UK'!AV125)/('TRA_Vkm EU28'!AV125-'TRA_Vkm UK'!AV125)),0)</f>
        <v>0</v>
      </c>
      <c r="AW125" s="90">
        <f>IFERROR(IFERROR(('TRA_VEffInv EU28'!AW125*'TRA_Inv EU28'!AW125-'TRA_VEffInv UK'!AW125*'TRA_Inv UK'!AW125)/('TRA_Inv EU28'!AW125-'TRA_Inv UK'!AW125),('TRA_VEffInv EU28'!AW125*'TRA_Vkm EU28'!AW125-'TRA_VEffInv UK'!AW125*'TRA_Vkm UK'!AW125)/('TRA_Vkm EU28'!AW125-'TRA_Vkm UK'!AW125)),0)</f>
        <v>0</v>
      </c>
      <c r="AX125" s="90">
        <f>IFERROR(IFERROR(('TRA_VEffInv EU28'!AX125*'TRA_Inv EU28'!AX125-'TRA_VEffInv UK'!AX125*'TRA_Inv UK'!AX125)/('TRA_Inv EU28'!AX125-'TRA_Inv UK'!AX125),('TRA_VEffInv EU28'!AX125*'TRA_Vkm EU28'!AX125-'TRA_VEffInv UK'!AX125*'TRA_Vkm UK'!AX125)/('TRA_Vkm EU28'!AX125-'TRA_Vkm UK'!AX125)),0)</f>
        <v>0</v>
      </c>
      <c r="AY125" s="90">
        <f>IFERROR(IFERROR(('TRA_VEffInv EU28'!AY125*'TRA_Inv EU28'!AY125-'TRA_VEffInv UK'!AY125*'TRA_Inv UK'!AY125)/('TRA_Inv EU28'!AY125-'TRA_Inv UK'!AY125),('TRA_VEffInv EU28'!AY125*'TRA_Vkm EU28'!AY125-'TRA_VEffInv UK'!AY125*'TRA_Vkm UK'!AY125)/('TRA_Vkm EU28'!AY125-'TRA_Vkm UK'!AY125)),0)</f>
        <v>0</v>
      </c>
      <c r="AZ125" s="90">
        <f>IFERROR(IFERROR(('TRA_VEffInv EU28'!AZ125*'TRA_Inv EU28'!AZ125-'TRA_VEffInv UK'!AZ125*'TRA_Inv UK'!AZ125)/('TRA_Inv EU28'!AZ125-'TRA_Inv UK'!AZ125),('TRA_VEffInv EU28'!AZ125*'TRA_Vkm EU28'!AZ125-'TRA_VEffInv UK'!AZ125*'TRA_Vkm UK'!AZ125)/('TRA_Vkm EU28'!AZ125-'TRA_Vkm UK'!AZ125)),0)</f>
        <v>0</v>
      </c>
    </row>
    <row r="126" spans="1:52">
      <c r="A126" s="101" t="s">
        <v>134</v>
      </c>
      <c r="B126" s="102"/>
      <c r="C126" s="102">
        <f>IFERROR(IFERROR(('TRA_VEffInv EU28'!C126*'TRA_Inv EU28'!C126-'TRA_VEffInv UK'!C126*'TRA_Inv UK'!C126)/('TRA_Inv EU28'!C126-'TRA_Inv UK'!C126),('TRA_VEffInv EU28'!C126*'TRA_Vkm EU28'!C126-'TRA_VEffInv UK'!C126*'TRA_Vkm UK'!C126)/('TRA_Vkm EU28'!C126-'TRA_Vkm UK'!C126)),0)</f>
        <v>0</v>
      </c>
      <c r="D126" s="102">
        <f>IFERROR(IFERROR(('TRA_VEffInv EU28'!D126*'TRA_Inv EU28'!D126-'TRA_VEffInv UK'!D126*'TRA_Inv UK'!D126)/('TRA_Inv EU28'!D126-'TRA_Inv UK'!D126),('TRA_VEffInv EU28'!D126*'TRA_Vkm EU28'!D126-'TRA_VEffInv UK'!D126*'TRA_Vkm UK'!D126)/('TRA_Vkm EU28'!D126-'TRA_Vkm UK'!D126)),0)</f>
        <v>0</v>
      </c>
      <c r="E126" s="102">
        <f>IFERROR(IFERROR(('TRA_VEffInv EU28'!E126*'TRA_Inv EU28'!E126-'TRA_VEffInv UK'!E126*'TRA_Inv UK'!E126)/('TRA_Inv EU28'!E126-'TRA_Inv UK'!E126),('TRA_VEffInv EU28'!E126*'TRA_Vkm EU28'!E126-'TRA_VEffInv UK'!E126*'TRA_Vkm UK'!E126)/('TRA_Vkm EU28'!E126-'TRA_Vkm UK'!E126)),0)</f>
        <v>0</v>
      </c>
      <c r="F126" s="102">
        <f>IFERROR(IFERROR(('TRA_VEffInv EU28'!F126*'TRA_Inv EU28'!F126-'TRA_VEffInv UK'!F126*'TRA_Inv UK'!F126)/('TRA_Inv EU28'!F126-'TRA_Inv UK'!F126),('TRA_VEffInv EU28'!F126*'TRA_Vkm EU28'!F126-'TRA_VEffInv UK'!F126*'TRA_Vkm UK'!F126)/('TRA_Vkm EU28'!F126-'TRA_Vkm UK'!F126)),0)</f>
        <v>0</v>
      </c>
      <c r="G126" s="102">
        <f>IFERROR(IFERROR(('TRA_VEffInv EU28'!G126*'TRA_Inv EU28'!G126-'TRA_VEffInv UK'!G126*'TRA_Inv UK'!G126)/('TRA_Inv EU28'!G126-'TRA_Inv UK'!G126),('TRA_VEffInv EU28'!G126*'TRA_Vkm EU28'!G126-'TRA_VEffInv UK'!G126*'TRA_Vkm UK'!G126)/('TRA_Vkm EU28'!G126-'TRA_Vkm UK'!G126)),0)</f>
        <v>0</v>
      </c>
      <c r="H126" s="102">
        <f>IFERROR(IFERROR(('TRA_VEffInv EU28'!H126*'TRA_Inv EU28'!H126-'TRA_VEffInv UK'!H126*'TRA_Inv UK'!H126)/('TRA_Inv EU28'!H126-'TRA_Inv UK'!H126),('TRA_VEffInv EU28'!H126*'TRA_Vkm EU28'!H126-'TRA_VEffInv UK'!H126*'TRA_Vkm UK'!H126)/('TRA_Vkm EU28'!H126-'TRA_Vkm UK'!H126)),0)</f>
        <v>0</v>
      </c>
      <c r="I126" s="102">
        <f>IFERROR(IFERROR(('TRA_VEffInv EU28'!I126*'TRA_Inv EU28'!I126-'TRA_VEffInv UK'!I126*'TRA_Inv UK'!I126)/('TRA_Inv EU28'!I126-'TRA_Inv UK'!I126),('TRA_VEffInv EU28'!I126*'TRA_Vkm EU28'!I126-'TRA_VEffInv UK'!I126*'TRA_Vkm UK'!I126)/('TRA_Vkm EU28'!I126-'TRA_Vkm UK'!I126)),0)</f>
        <v>0</v>
      </c>
      <c r="J126" s="102">
        <f>IFERROR(IFERROR(('TRA_VEffInv EU28'!J126*'TRA_Inv EU28'!J126-'TRA_VEffInv UK'!J126*'TRA_Inv UK'!J126)/('TRA_Inv EU28'!J126-'TRA_Inv UK'!J126),('TRA_VEffInv EU28'!J126*'TRA_Vkm EU28'!J126-'TRA_VEffInv UK'!J126*'TRA_Vkm UK'!J126)/('TRA_Vkm EU28'!J126-'TRA_Vkm UK'!J126)),0)</f>
        <v>0</v>
      </c>
      <c r="K126" s="102">
        <f>IFERROR(IFERROR(('TRA_VEffInv EU28'!K126*'TRA_Inv EU28'!K126-'TRA_VEffInv UK'!K126*'TRA_Inv UK'!K126)/('TRA_Inv EU28'!K126-'TRA_Inv UK'!K126),('TRA_VEffInv EU28'!K126*'TRA_Vkm EU28'!K126-'TRA_VEffInv UK'!K126*'TRA_Vkm UK'!K126)/('TRA_Vkm EU28'!K126-'TRA_Vkm UK'!K126)),0)</f>
        <v>0</v>
      </c>
      <c r="L126" s="102">
        <f>IFERROR(IFERROR(('TRA_VEffInv EU28'!L126*'TRA_Inv EU28'!L126-'TRA_VEffInv UK'!L126*'TRA_Inv UK'!L126)/('TRA_Inv EU28'!L126-'TRA_Inv UK'!L126),('TRA_VEffInv EU28'!L126*'TRA_Vkm EU28'!L126-'TRA_VEffInv UK'!L126*'TRA_Vkm UK'!L126)/('TRA_Vkm EU28'!L126-'TRA_Vkm UK'!L126)),0)</f>
        <v>0</v>
      </c>
      <c r="M126" s="102">
        <f>IFERROR(IFERROR(('TRA_VEffInv EU28'!M126*'TRA_Inv EU28'!M126-'TRA_VEffInv UK'!M126*'TRA_Inv UK'!M126)/('TRA_Inv EU28'!M126-'TRA_Inv UK'!M126),('TRA_VEffInv EU28'!M126*'TRA_Vkm EU28'!M126-'TRA_VEffInv UK'!M126*'TRA_Vkm UK'!M126)/('TRA_Vkm EU28'!M126-'TRA_Vkm UK'!M126)),0)</f>
        <v>0</v>
      </c>
      <c r="N126" s="102">
        <f>IFERROR(IFERROR(('TRA_VEffInv EU28'!N126*'TRA_Inv EU28'!N126-'TRA_VEffInv UK'!N126*'TRA_Inv UK'!N126)/('TRA_Inv EU28'!N126-'TRA_Inv UK'!N126),('TRA_VEffInv EU28'!N126*'TRA_Vkm EU28'!N126-'TRA_VEffInv UK'!N126*'TRA_Vkm UK'!N126)/('TRA_Vkm EU28'!N126-'TRA_Vkm UK'!N126)),0)</f>
        <v>0</v>
      </c>
      <c r="O126" s="102">
        <f>IFERROR(IFERROR(('TRA_VEffInv EU28'!O126*'TRA_Inv EU28'!O126-'TRA_VEffInv UK'!O126*'TRA_Inv UK'!O126)/('TRA_Inv EU28'!O126-'TRA_Inv UK'!O126),('TRA_VEffInv EU28'!O126*'TRA_Vkm EU28'!O126-'TRA_VEffInv UK'!O126*'TRA_Vkm UK'!O126)/('TRA_Vkm EU28'!O126-'TRA_Vkm UK'!O126)),0)</f>
        <v>0</v>
      </c>
      <c r="P126" s="102">
        <f>IFERROR(IFERROR(('TRA_VEffInv EU28'!P126*'TRA_Inv EU28'!P126-'TRA_VEffInv UK'!P126*'TRA_Inv UK'!P126)/('TRA_Inv EU28'!P126-'TRA_Inv UK'!P126),('TRA_VEffInv EU28'!P126*'TRA_Vkm EU28'!P126-'TRA_VEffInv UK'!P126*'TRA_Vkm UK'!P126)/('TRA_Vkm EU28'!P126-'TRA_Vkm UK'!P126)),0)</f>
        <v>0</v>
      </c>
      <c r="Q126" s="102">
        <f>IFERROR(IFERROR(('TRA_VEffInv EU28'!Q126*'TRA_Inv EU28'!Q126-'TRA_VEffInv UK'!Q126*'TRA_Inv UK'!Q126)/('TRA_Inv EU28'!Q126-'TRA_Inv UK'!Q126),('TRA_VEffInv EU28'!Q126*'TRA_Vkm EU28'!Q126-'TRA_VEffInv UK'!Q126*'TRA_Vkm UK'!Q126)/('TRA_Vkm EU28'!Q126-'TRA_Vkm UK'!Q126)),0)</f>
        <v>0</v>
      </c>
      <c r="R126" s="102">
        <f>IFERROR(IFERROR(('TRA_VEffInv EU28'!R126*'TRA_Inv EU28'!R126-'TRA_VEffInv UK'!R126*'TRA_Inv UK'!R126)/('TRA_Inv EU28'!R126-'TRA_Inv UK'!R126),('TRA_VEffInv EU28'!R126*'TRA_Vkm EU28'!R126-'TRA_VEffInv UK'!R126*'TRA_Vkm UK'!R126)/('TRA_Vkm EU28'!R126-'TRA_Vkm UK'!R126)),0)</f>
        <v>3.3164942155593762</v>
      </c>
      <c r="S126" s="102">
        <f>IFERROR(IFERROR(('TRA_VEffInv EU28'!S126*'TRA_Inv EU28'!S126-'TRA_VEffInv UK'!S126*'TRA_Inv UK'!S126)/('TRA_Inv EU28'!S126-'TRA_Inv UK'!S126),('TRA_VEffInv EU28'!S126*'TRA_Vkm EU28'!S126-'TRA_VEffInv UK'!S126*'TRA_Vkm UK'!S126)/('TRA_Vkm EU28'!S126-'TRA_Vkm UK'!S126)),0)</f>
        <v>3.3119859410980617</v>
      </c>
      <c r="T126" s="102">
        <f>IFERROR(IFERROR(('TRA_VEffInv EU28'!T126*'TRA_Inv EU28'!T126-'TRA_VEffInv UK'!T126*'TRA_Inv UK'!T126)/('TRA_Inv EU28'!T126-'TRA_Inv UK'!T126),('TRA_VEffInv EU28'!T126*'TRA_Vkm EU28'!T126-'TRA_VEffInv UK'!T126*'TRA_Vkm UK'!T126)/('TRA_Vkm EU28'!T126-'TRA_Vkm UK'!T126)),0)</f>
        <v>3.3010797243230523</v>
      </c>
      <c r="U126" s="102">
        <f>IFERROR(IFERROR(('TRA_VEffInv EU28'!U126*'TRA_Inv EU28'!U126-'TRA_VEffInv UK'!U126*'TRA_Inv UK'!U126)/('TRA_Inv EU28'!U126-'TRA_Inv UK'!U126),('TRA_VEffInv EU28'!U126*'TRA_Vkm EU28'!U126-'TRA_VEffInv UK'!U126*'TRA_Vkm UK'!U126)/('TRA_Vkm EU28'!U126-'TRA_Vkm UK'!U126)),0)</f>
        <v>3.2935656022259407</v>
      </c>
      <c r="V126" s="102">
        <f>IFERROR(IFERROR(('TRA_VEffInv EU28'!V126*'TRA_Inv EU28'!V126-'TRA_VEffInv UK'!V126*'TRA_Inv UK'!V126)/('TRA_Inv EU28'!V126-'TRA_Inv UK'!V126),('TRA_VEffInv EU28'!V126*'TRA_Vkm EU28'!V126-'TRA_VEffInv UK'!V126*'TRA_Vkm UK'!V126)/('TRA_Vkm EU28'!V126-'TRA_Vkm UK'!V126)),0)</f>
        <v>3.2855246145581058</v>
      </c>
      <c r="W126" s="102">
        <f>IFERROR(IFERROR(('TRA_VEffInv EU28'!W126*'TRA_Inv EU28'!W126-'TRA_VEffInv UK'!W126*'TRA_Inv UK'!W126)/('TRA_Inv EU28'!W126-'TRA_Inv UK'!W126),('TRA_VEffInv EU28'!W126*'TRA_Vkm EU28'!W126-'TRA_VEffInv UK'!W126*'TRA_Vkm UK'!W126)/('TRA_Vkm EU28'!W126-'TRA_Vkm UK'!W126)),0)</f>
        <v>3.277990447335096</v>
      </c>
      <c r="X126" s="102">
        <f>IFERROR(IFERROR(('TRA_VEffInv EU28'!X126*'TRA_Inv EU28'!X126-'TRA_VEffInv UK'!X126*'TRA_Inv UK'!X126)/('TRA_Inv EU28'!X126-'TRA_Inv UK'!X126),('TRA_VEffInv EU28'!X126*'TRA_Vkm EU28'!X126-'TRA_VEffInv UK'!X126*'TRA_Vkm UK'!X126)/('TRA_Vkm EU28'!X126-'TRA_Vkm UK'!X126)),0)</f>
        <v>3.270638429046441</v>
      </c>
      <c r="Y126" s="102">
        <f>IFERROR(IFERROR(('TRA_VEffInv EU28'!Y126*'TRA_Inv EU28'!Y126-'TRA_VEffInv UK'!Y126*'TRA_Inv UK'!Y126)/('TRA_Inv EU28'!Y126-'TRA_Inv UK'!Y126),('TRA_VEffInv EU28'!Y126*'TRA_Vkm EU28'!Y126-'TRA_VEffInv UK'!Y126*'TRA_Vkm UK'!Y126)/('TRA_Vkm EU28'!Y126-'TRA_Vkm UK'!Y126)),0)</f>
        <v>3.2634457752449406</v>
      </c>
      <c r="Z126" s="102">
        <f>IFERROR(IFERROR(('TRA_VEffInv EU28'!Z126*'TRA_Inv EU28'!Z126-'TRA_VEffInv UK'!Z126*'TRA_Inv UK'!Z126)/('TRA_Inv EU28'!Z126-'TRA_Inv UK'!Z126),('TRA_VEffInv EU28'!Z126*'TRA_Vkm EU28'!Z126-'TRA_VEffInv UK'!Z126*'TRA_Vkm UK'!Z126)/('TRA_Vkm EU28'!Z126-'TRA_Vkm UK'!Z126)),0)</f>
        <v>3.2562583108413001</v>
      </c>
      <c r="AA126" s="102">
        <f>IFERROR(IFERROR(('TRA_VEffInv EU28'!AA126*'TRA_Inv EU28'!AA126-'TRA_VEffInv UK'!AA126*'TRA_Inv UK'!AA126)/('TRA_Inv EU28'!AA126-'TRA_Inv UK'!AA126),('TRA_VEffInv EU28'!AA126*'TRA_Vkm EU28'!AA126-'TRA_VEffInv UK'!AA126*'TRA_Vkm UK'!AA126)/('TRA_Vkm EU28'!AA126-'TRA_Vkm UK'!AA126)),0)</f>
        <v>3.2491114954685285</v>
      </c>
      <c r="AB126" s="102">
        <f>IFERROR(IFERROR(('TRA_VEffInv EU28'!AB126*'TRA_Inv EU28'!AB126-'TRA_VEffInv UK'!AB126*'TRA_Inv UK'!AB126)/('TRA_Inv EU28'!AB126-'TRA_Inv UK'!AB126),('TRA_VEffInv EU28'!AB126*'TRA_Vkm EU28'!AB126-'TRA_VEffInv UK'!AB126*'TRA_Vkm UK'!AB126)/('TRA_Vkm EU28'!AB126-'TRA_Vkm UK'!AB126)),0)</f>
        <v>3.2420025468088283</v>
      </c>
      <c r="AC126" s="102">
        <f>IFERROR(IFERROR(('TRA_VEffInv EU28'!AC126*'TRA_Inv EU28'!AC126-'TRA_VEffInv UK'!AC126*'TRA_Inv UK'!AC126)/('TRA_Inv EU28'!AC126-'TRA_Inv UK'!AC126),('TRA_VEffInv EU28'!AC126*'TRA_Vkm EU28'!AC126-'TRA_VEffInv UK'!AC126*'TRA_Vkm UK'!AC126)/('TRA_Vkm EU28'!AC126-'TRA_Vkm UK'!AC126)),0)</f>
        <v>3.2350215980456172</v>
      </c>
      <c r="AD126" s="102">
        <f>IFERROR(IFERROR(('TRA_VEffInv EU28'!AD126*'TRA_Inv EU28'!AD126-'TRA_VEffInv UK'!AD126*'TRA_Inv UK'!AD126)/('TRA_Inv EU28'!AD126-'TRA_Inv UK'!AD126),('TRA_VEffInv EU28'!AD126*'TRA_Vkm EU28'!AD126-'TRA_VEffInv UK'!AD126*'TRA_Vkm UK'!AD126)/('TRA_Vkm EU28'!AD126-'TRA_Vkm UK'!AD126)),0)</f>
        <v>3.2281037289483026</v>
      </c>
      <c r="AE126" s="102">
        <f>IFERROR(IFERROR(('TRA_VEffInv EU28'!AE126*'TRA_Inv EU28'!AE126-'TRA_VEffInv UK'!AE126*'TRA_Inv UK'!AE126)/('TRA_Inv EU28'!AE126-'TRA_Inv UK'!AE126),('TRA_VEffInv EU28'!AE126*'TRA_Vkm EU28'!AE126-'TRA_VEffInv UK'!AE126*'TRA_Vkm UK'!AE126)/('TRA_Vkm EU28'!AE126-'TRA_Vkm UK'!AE126)),0)</f>
        <v>3.2212995966650531</v>
      </c>
      <c r="AF126" s="102">
        <f>IFERROR(IFERROR(('TRA_VEffInv EU28'!AF126*'TRA_Inv EU28'!AF126-'TRA_VEffInv UK'!AF126*'TRA_Inv UK'!AF126)/('TRA_Inv EU28'!AF126-'TRA_Inv UK'!AF126),('TRA_VEffInv EU28'!AF126*'TRA_Vkm EU28'!AF126-'TRA_VEffInv UK'!AF126*'TRA_Vkm UK'!AF126)/('TRA_Vkm EU28'!AF126-'TRA_Vkm UK'!AF126)),0)</f>
        <v>3.2145816876191593</v>
      </c>
      <c r="AG126" s="102">
        <f>IFERROR(IFERROR(('TRA_VEffInv EU28'!AG126*'TRA_Inv EU28'!AG126-'TRA_VEffInv UK'!AG126*'TRA_Inv UK'!AG126)/('TRA_Inv EU28'!AG126-'TRA_Inv UK'!AG126),('TRA_VEffInv EU28'!AG126*'TRA_Vkm EU28'!AG126-'TRA_VEffInv UK'!AG126*'TRA_Vkm UK'!AG126)/('TRA_Vkm EU28'!AG126-'TRA_Vkm UK'!AG126)),0)</f>
        <v>3.2065704013014864</v>
      </c>
      <c r="AH126" s="102">
        <f>IFERROR(IFERROR(('TRA_VEffInv EU28'!AH126*'TRA_Inv EU28'!AH126-'TRA_VEffInv UK'!AH126*'TRA_Inv UK'!AH126)/('TRA_Inv EU28'!AH126-'TRA_Inv UK'!AH126),('TRA_VEffInv EU28'!AH126*'TRA_Vkm EU28'!AH126-'TRA_VEffInv UK'!AH126*'TRA_Vkm UK'!AH126)/('TRA_Vkm EU28'!AH126-'TRA_Vkm UK'!AH126)),0)</f>
        <v>3.1979877584855667</v>
      </c>
      <c r="AI126" s="102">
        <f>IFERROR(IFERROR(('TRA_VEffInv EU28'!AI126*'TRA_Inv EU28'!AI126-'TRA_VEffInv UK'!AI126*'TRA_Inv UK'!AI126)/('TRA_Inv EU28'!AI126-'TRA_Inv UK'!AI126),('TRA_VEffInv EU28'!AI126*'TRA_Vkm EU28'!AI126-'TRA_VEffInv UK'!AI126*'TRA_Vkm UK'!AI126)/('TRA_Vkm EU28'!AI126-'TRA_Vkm UK'!AI126)),0)</f>
        <v>3.1889410018345399</v>
      </c>
      <c r="AJ126" s="102">
        <f>IFERROR(IFERROR(('TRA_VEffInv EU28'!AJ126*'TRA_Inv EU28'!AJ126-'TRA_VEffInv UK'!AJ126*'TRA_Inv UK'!AJ126)/('TRA_Inv EU28'!AJ126-'TRA_Inv UK'!AJ126),('TRA_VEffInv EU28'!AJ126*'TRA_Vkm EU28'!AJ126-'TRA_VEffInv UK'!AJ126*'TRA_Vkm UK'!AJ126)/('TRA_Vkm EU28'!AJ126-'TRA_Vkm UK'!AJ126)),0)</f>
        <v>3.1793327586858333</v>
      </c>
      <c r="AK126" s="102">
        <f>IFERROR(IFERROR(('TRA_VEffInv EU28'!AK126*'TRA_Inv EU28'!AK126-'TRA_VEffInv UK'!AK126*'TRA_Inv UK'!AK126)/('TRA_Inv EU28'!AK126-'TRA_Inv UK'!AK126),('TRA_VEffInv EU28'!AK126*'TRA_Vkm EU28'!AK126-'TRA_VEffInv UK'!AK126*'TRA_Vkm UK'!AK126)/('TRA_Vkm EU28'!AK126-'TRA_Vkm UK'!AK126)),0)</f>
        <v>3.1692040658185388</v>
      </c>
      <c r="AL126" s="102">
        <f>IFERROR(IFERROR(('TRA_VEffInv EU28'!AL126*'TRA_Inv EU28'!AL126-'TRA_VEffInv UK'!AL126*'TRA_Inv UK'!AL126)/('TRA_Inv EU28'!AL126-'TRA_Inv UK'!AL126),('TRA_VEffInv EU28'!AL126*'TRA_Vkm EU28'!AL126-'TRA_VEffInv UK'!AL126*'TRA_Vkm UK'!AL126)/('TRA_Vkm EU28'!AL126-'TRA_Vkm UK'!AL126)),0)</f>
        <v>3.1585802146792532</v>
      </c>
      <c r="AM126" s="102">
        <f>IFERROR(IFERROR(('TRA_VEffInv EU28'!AM126*'TRA_Inv EU28'!AM126-'TRA_VEffInv UK'!AM126*'TRA_Inv UK'!AM126)/('TRA_Inv EU28'!AM126-'TRA_Inv UK'!AM126),('TRA_VEffInv EU28'!AM126*'TRA_Vkm EU28'!AM126-'TRA_VEffInv UK'!AM126*'TRA_Vkm UK'!AM126)/('TRA_Vkm EU28'!AM126-'TRA_Vkm UK'!AM126)),0)</f>
        <v>3.1474617213510321</v>
      </c>
      <c r="AN126" s="102">
        <f>IFERROR(IFERROR(('TRA_VEffInv EU28'!AN126*'TRA_Inv EU28'!AN126-'TRA_VEffInv UK'!AN126*'TRA_Inv UK'!AN126)/('TRA_Inv EU28'!AN126-'TRA_Inv UK'!AN126),('TRA_VEffInv EU28'!AN126*'TRA_Vkm EU28'!AN126-'TRA_VEffInv UK'!AN126*'TRA_Vkm UK'!AN126)/('TRA_Vkm EU28'!AN126-'TRA_Vkm UK'!AN126)),0)</f>
        <v>3.1359085453440194</v>
      </c>
      <c r="AO126" s="102">
        <f>IFERROR(IFERROR(('TRA_VEffInv EU28'!AO126*'TRA_Inv EU28'!AO126-'TRA_VEffInv UK'!AO126*'TRA_Inv UK'!AO126)/('TRA_Inv EU28'!AO126-'TRA_Inv UK'!AO126),('TRA_VEffInv EU28'!AO126*'TRA_Vkm EU28'!AO126-'TRA_VEffInv UK'!AO126*'TRA_Vkm UK'!AO126)/('TRA_Vkm EU28'!AO126-'TRA_Vkm UK'!AO126)),0)</f>
        <v>3.1238769334589755</v>
      </c>
      <c r="AP126" s="102">
        <f>IFERROR(IFERROR(('TRA_VEffInv EU28'!AP126*'TRA_Inv EU28'!AP126-'TRA_VEffInv UK'!AP126*'TRA_Inv UK'!AP126)/('TRA_Inv EU28'!AP126-'TRA_Inv UK'!AP126),('TRA_VEffInv EU28'!AP126*'TRA_Vkm EU28'!AP126-'TRA_VEffInv UK'!AP126*'TRA_Vkm UK'!AP126)/('TRA_Vkm EU28'!AP126-'TRA_Vkm UK'!AP126)),0)</f>
        <v>3.1114449350166322</v>
      </c>
      <c r="AQ126" s="102">
        <f>IFERROR(IFERROR(('TRA_VEffInv EU28'!AQ126*'TRA_Inv EU28'!AQ126-'TRA_VEffInv UK'!AQ126*'TRA_Inv UK'!AQ126)/('TRA_Inv EU28'!AQ126-'TRA_Inv UK'!AQ126),('TRA_VEffInv EU28'!AQ126*'TRA_Vkm EU28'!AQ126-'TRA_VEffInv UK'!AQ126*'TRA_Vkm UK'!AQ126)/('TRA_Vkm EU28'!AQ126-'TRA_Vkm UK'!AQ126)),0)</f>
        <v>3.0997716180752009</v>
      </c>
      <c r="AR126" s="102">
        <f>IFERROR(IFERROR(('TRA_VEffInv EU28'!AR126*'TRA_Inv EU28'!AR126-'TRA_VEffInv UK'!AR126*'TRA_Inv UK'!AR126)/('TRA_Inv EU28'!AR126-'TRA_Inv UK'!AR126),('TRA_VEffInv EU28'!AR126*'TRA_Vkm EU28'!AR126-'TRA_VEffInv UK'!AR126*'TRA_Vkm UK'!AR126)/('TRA_Vkm EU28'!AR126-'TRA_Vkm UK'!AR126)),0)</f>
        <v>3.0882915817637966</v>
      </c>
      <c r="AS126" s="102">
        <f>IFERROR(IFERROR(('TRA_VEffInv EU28'!AS126*'TRA_Inv EU28'!AS126-'TRA_VEffInv UK'!AS126*'TRA_Inv UK'!AS126)/('TRA_Inv EU28'!AS126-'TRA_Inv UK'!AS126),('TRA_VEffInv EU28'!AS126*'TRA_Vkm EU28'!AS126-'TRA_VEffInv UK'!AS126*'TRA_Vkm UK'!AS126)/('TRA_Vkm EU28'!AS126-'TRA_Vkm UK'!AS126)),0)</f>
        <v>3.0769283616155234</v>
      </c>
      <c r="AT126" s="102">
        <f>IFERROR(IFERROR(('TRA_VEffInv EU28'!AT126*'TRA_Inv EU28'!AT126-'TRA_VEffInv UK'!AT126*'TRA_Inv UK'!AT126)/('TRA_Inv EU28'!AT126-'TRA_Inv UK'!AT126),('TRA_VEffInv EU28'!AT126*'TRA_Vkm EU28'!AT126-'TRA_VEffInv UK'!AT126*'TRA_Vkm UK'!AT126)/('TRA_Vkm EU28'!AT126-'TRA_Vkm UK'!AT126)),0)</f>
        <v>3.0657846534158311</v>
      </c>
      <c r="AU126" s="102">
        <f>IFERROR(IFERROR(('TRA_VEffInv EU28'!AU126*'TRA_Inv EU28'!AU126-'TRA_VEffInv UK'!AU126*'TRA_Inv UK'!AU126)/('TRA_Inv EU28'!AU126-'TRA_Inv UK'!AU126),('TRA_VEffInv EU28'!AU126*'TRA_Vkm EU28'!AU126-'TRA_VEffInv UK'!AU126*'TRA_Vkm UK'!AU126)/('TRA_Vkm EU28'!AU126-'TRA_Vkm UK'!AU126)),0)</f>
        <v>3.054783867695674</v>
      </c>
      <c r="AV126" s="102">
        <f>IFERROR(IFERROR(('TRA_VEffInv EU28'!AV126*'TRA_Inv EU28'!AV126-'TRA_VEffInv UK'!AV126*'TRA_Inv UK'!AV126)/('TRA_Inv EU28'!AV126-'TRA_Inv UK'!AV126),('TRA_VEffInv EU28'!AV126*'TRA_Vkm EU28'!AV126-'TRA_VEffInv UK'!AV126*'TRA_Vkm UK'!AV126)/('TRA_Vkm EU28'!AV126-'TRA_Vkm UK'!AV126)),0)</f>
        <v>3.0439430778402183</v>
      </c>
      <c r="AW126" s="102">
        <f>IFERROR(IFERROR(('TRA_VEffInv EU28'!AW126*'TRA_Inv EU28'!AW126-'TRA_VEffInv UK'!AW126*'TRA_Inv UK'!AW126)/('TRA_Inv EU28'!AW126-'TRA_Inv UK'!AW126),('TRA_VEffInv EU28'!AW126*'TRA_Vkm EU28'!AW126-'TRA_VEffInv UK'!AW126*'TRA_Vkm UK'!AW126)/('TRA_Vkm EU28'!AW126-'TRA_Vkm UK'!AW126)),0)</f>
        <v>3.0332918572714167</v>
      </c>
      <c r="AX126" s="102">
        <f>IFERROR(IFERROR(('TRA_VEffInv EU28'!AX126*'TRA_Inv EU28'!AX126-'TRA_VEffInv UK'!AX126*'TRA_Inv UK'!AX126)/('TRA_Inv EU28'!AX126-'TRA_Inv UK'!AX126),('TRA_VEffInv EU28'!AX126*'TRA_Vkm EU28'!AX126-'TRA_VEffInv UK'!AX126*'TRA_Vkm UK'!AX126)/('TRA_Vkm EU28'!AX126-'TRA_Vkm UK'!AX126)),0)</f>
        <v>3.0227799628844383</v>
      </c>
      <c r="AY126" s="102">
        <f>IFERROR(IFERROR(('TRA_VEffInv EU28'!AY126*'TRA_Inv EU28'!AY126-'TRA_VEffInv UK'!AY126*'TRA_Inv UK'!AY126)/('TRA_Inv EU28'!AY126-'TRA_Inv UK'!AY126),('TRA_VEffInv EU28'!AY126*'TRA_Vkm EU28'!AY126-'TRA_VEffInv UK'!AY126*'TRA_Vkm UK'!AY126)/('TRA_Vkm EU28'!AY126-'TRA_Vkm UK'!AY126)),0)</f>
        <v>3.0123649454451917</v>
      </c>
      <c r="AZ126" s="102">
        <f>IFERROR(IFERROR(('TRA_VEffInv EU28'!AZ126*'TRA_Inv EU28'!AZ126-'TRA_VEffInv UK'!AZ126*'TRA_Inv UK'!AZ126)/('TRA_Inv EU28'!AZ126-'TRA_Inv UK'!AZ126),('TRA_VEffInv EU28'!AZ126*'TRA_Vkm EU28'!AZ126-'TRA_VEffInv UK'!AZ126*'TRA_Vkm UK'!AZ126)/('TRA_Vkm EU28'!AZ126-'TRA_Vkm UK'!AZ126)),0)</f>
        <v>3.0021172989108584</v>
      </c>
    </row>
    <row r="127" spans="1:52">
      <c r="A127" s="103" t="s">
        <v>141</v>
      </c>
      <c r="B127" s="90"/>
      <c r="C127" s="90">
        <f>IFERROR(IFERROR(('TRA_VEffInv EU28'!C127*'TRA_Inv EU28'!C127-'TRA_VEffInv UK'!C127*'TRA_Inv UK'!C127)/('TRA_Inv EU28'!C127-'TRA_Inv UK'!C127),('TRA_VEffInv EU28'!C127*'TRA_Vkm EU28'!C127-'TRA_VEffInv UK'!C127*'TRA_Vkm UK'!C127)/('TRA_Vkm EU28'!C127-'TRA_Vkm UK'!C127)),0)</f>
        <v>0</v>
      </c>
      <c r="D127" s="90">
        <f>IFERROR(IFERROR(('TRA_VEffInv EU28'!D127*'TRA_Inv EU28'!D127-'TRA_VEffInv UK'!D127*'TRA_Inv UK'!D127)/('TRA_Inv EU28'!D127-'TRA_Inv UK'!D127),('TRA_VEffInv EU28'!D127*'TRA_Vkm EU28'!D127-'TRA_VEffInv UK'!D127*'TRA_Vkm UK'!D127)/('TRA_Vkm EU28'!D127-'TRA_Vkm UK'!D127)),0)</f>
        <v>0</v>
      </c>
      <c r="E127" s="90">
        <f>IFERROR(IFERROR(('TRA_VEffInv EU28'!E127*'TRA_Inv EU28'!E127-'TRA_VEffInv UK'!E127*'TRA_Inv UK'!E127)/('TRA_Inv EU28'!E127-'TRA_Inv UK'!E127),('TRA_VEffInv EU28'!E127*'TRA_Vkm EU28'!E127-'TRA_VEffInv UK'!E127*'TRA_Vkm UK'!E127)/('TRA_Vkm EU28'!E127-'TRA_Vkm UK'!E127)),0)</f>
        <v>0</v>
      </c>
      <c r="F127" s="90">
        <f>IFERROR(IFERROR(('TRA_VEffInv EU28'!F127*'TRA_Inv EU28'!F127-'TRA_VEffInv UK'!F127*'TRA_Inv UK'!F127)/('TRA_Inv EU28'!F127-'TRA_Inv UK'!F127),('TRA_VEffInv EU28'!F127*'TRA_Vkm EU28'!F127-'TRA_VEffInv UK'!F127*'TRA_Vkm UK'!F127)/('TRA_Vkm EU28'!F127-'TRA_Vkm UK'!F127)),0)</f>
        <v>0</v>
      </c>
      <c r="G127" s="90">
        <f>IFERROR(IFERROR(('TRA_VEffInv EU28'!G127*'TRA_Inv EU28'!G127-'TRA_VEffInv UK'!G127*'TRA_Inv UK'!G127)/('TRA_Inv EU28'!G127-'TRA_Inv UK'!G127),('TRA_VEffInv EU28'!G127*'TRA_Vkm EU28'!G127-'TRA_VEffInv UK'!G127*'TRA_Vkm UK'!G127)/('TRA_Vkm EU28'!G127-'TRA_Vkm UK'!G127)),0)</f>
        <v>0</v>
      </c>
      <c r="H127" s="90">
        <f>IFERROR(IFERROR(('TRA_VEffInv EU28'!H127*'TRA_Inv EU28'!H127-'TRA_VEffInv UK'!H127*'TRA_Inv UK'!H127)/('TRA_Inv EU28'!H127-'TRA_Inv UK'!H127),('TRA_VEffInv EU28'!H127*'TRA_Vkm EU28'!H127-'TRA_VEffInv UK'!H127*'TRA_Vkm UK'!H127)/('TRA_Vkm EU28'!H127-'TRA_Vkm UK'!H127)),0)</f>
        <v>0</v>
      </c>
      <c r="I127" s="90">
        <f>IFERROR(IFERROR(('TRA_VEffInv EU28'!I127*'TRA_Inv EU28'!I127-'TRA_VEffInv UK'!I127*'TRA_Inv UK'!I127)/('TRA_Inv EU28'!I127-'TRA_Inv UK'!I127),('TRA_VEffInv EU28'!I127*'TRA_Vkm EU28'!I127-'TRA_VEffInv UK'!I127*'TRA_Vkm UK'!I127)/('TRA_Vkm EU28'!I127-'TRA_Vkm UK'!I127)),0)</f>
        <v>0</v>
      </c>
      <c r="J127" s="90">
        <f>IFERROR(IFERROR(('TRA_VEffInv EU28'!J127*'TRA_Inv EU28'!J127-'TRA_VEffInv UK'!J127*'TRA_Inv UK'!J127)/('TRA_Inv EU28'!J127-'TRA_Inv UK'!J127),('TRA_VEffInv EU28'!J127*'TRA_Vkm EU28'!J127-'TRA_VEffInv UK'!J127*'TRA_Vkm UK'!J127)/('TRA_Vkm EU28'!J127-'TRA_Vkm UK'!J127)),0)</f>
        <v>0</v>
      </c>
      <c r="K127" s="90">
        <f>IFERROR(IFERROR(('TRA_VEffInv EU28'!K127*'TRA_Inv EU28'!K127-'TRA_VEffInv UK'!K127*'TRA_Inv UK'!K127)/('TRA_Inv EU28'!K127-'TRA_Inv UK'!K127),('TRA_VEffInv EU28'!K127*'TRA_Vkm EU28'!K127-'TRA_VEffInv UK'!K127*'TRA_Vkm UK'!K127)/('TRA_Vkm EU28'!K127-'TRA_Vkm UK'!K127)),0)</f>
        <v>0</v>
      </c>
      <c r="L127" s="90">
        <f>IFERROR(IFERROR(('TRA_VEffInv EU28'!L127*'TRA_Inv EU28'!L127-'TRA_VEffInv UK'!L127*'TRA_Inv UK'!L127)/('TRA_Inv EU28'!L127-'TRA_Inv UK'!L127),('TRA_VEffInv EU28'!L127*'TRA_Vkm EU28'!L127-'TRA_VEffInv UK'!L127*'TRA_Vkm UK'!L127)/('TRA_Vkm EU28'!L127-'TRA_Vkm UK'!L127)),0)</f>
        <v>0</v>
      </c>
      <c r="M127" s="90">
        <f>IFERROR(IFERROR(('TRA_VEffInv EU28'!M127*'TRA_Inv EU28'!M127-'TRA_VEffInv UK'!M127*'TRA_Inv UK'!M127)/('TRA_Inv EU28'!M127-'TRA_Inv UK'!M127),('TRA_VEffInv EU28'!M127*'TRA_Vkm EU28'!M127-'TRA_VEffInv UK'!M127*'TRA_Vkm UK'!M127)/('TRA_Vkm EU28'!M127-'TRA_Vkm UK'!M127)),0)</f>
        <v>0</v>
      </c>
      <c r="N127" s="90">
        <f>IFERROR(IFERROR(('TRA_VEffInv EU28'!N127*'TRA_Inv EU28'!N127-'TRA_VEffInv UK'!N127*'TRA_Inv UK'!N127)/('TRA_Inv EU28'!N127-'TRA_Inv UK'!N127),('TRA_VEffInv EU28'!N127*'TRA_Vkm EU28'!N127-'TRA_VEffInv UK'!N127*'TRA_Vkm UK'!N127)/('TRA_Vkm EU28'!N127-'TRA_Vkm UK'!N127)),0)</f>
        <v>0</v>
      </c>
      <c r="O127" s="90">
        <f>IFERROR(IFERROR(('TRA_VEffInv EU28'!O127*'TRA_Inv EU28'!O127-'TRA_VEffInv UK'!O127*'TRA_Inv UK'!O127)/('TRA_Inv EU28'!O127-'TRA_Inv UK'!O127),('TRA_VEffInv EU28'!O127*'TRA_Vkm EU28'!O127-'TRA_VEffInv UK'!O127*'TRA_Vkm UK'!O127)/('TRA_Vkm EU28'!O127-'TRA_Vkm UK'!O127)),0)</f>
        <v>0</v>
      </c>
      <c r="P127" s="90">
        <f>IFERROR(IFERROR(('TRA_VEffInv EU28'!P127*'TRA_Inv EU28'!P127-'TRA_VEffInv UK'!P127*'TRA_Inv UK'!P127)/('TRA_Inv EU28'!P127-'TRA_Inv UK'!P127),('TRA_VEffInv EU28'!P127*'TRA_Vkm EU28'!P127-'TRA_VEffInv UK'!P127*'TRA_Vkm UK'!P127)/('TRA_Vkm EU28'!P127-'TRA_Vkm UK'!P127)),0)</f>
        <v>0</v>
      </c>
      <c r="Q127" s="90">
        <f>IFERROR(IFERROR(('TRA_VEffInv EU28'!Q127*'TRA_Inv EU28'!Q127-'TRA_VEffInv UK'!Q127*'TRA_Inv UK'!Q127)/('TRA_Inv EU28'!Q127-'TRA_Inv UK'!Q127),('TRA_VEffInv EU28'!Q127*'TRA_Vkm EU28'!Q127-'TRA_VEffInv UK'!Q127*'TRA_Vkm UK'!Q127)/('TRA_Vkm EU28'!Q127-'TRA_Vkm UK'!Q127)),0)</f>
        <v>0</v>
      </c>
      <c r="R127" s="90">
        <f>IFERROR(IFERROR(('TRA_VEffInv EU28'!R127*'TRA_Inv EU28'!R127-'TRA_VEffInv UK'!R127*'TRA_Inv UK'!R127)/('TRA_Inv EU28'!R127-'TRA_Inv UK'!R127),('TRA_VEffInv EU28'!R127*'TRA_Vkm EU28'!R127-'TRA_VEffInv UK'!R127*'TRA_Vkm UK'!R127)/('TRA_Vkm EU28'!R127-'TRA_Vkm UK'!R127)),0)</f>
        <v>0</v>
      </c>
      <c r="S127" s="90">
        <f>IFERROR(IFERROR(('TRA_VEffInv EU28'!S127*'TRA_Inv EU28'!S127-'TRA_VEffInv UK'!S127*'TRA_Inv UK'!S127)/('TRA_Inv EU28'!S127-'TRA_Inv UK'!S127),('TRA_VEffInv EU28'!S127*'TRA_Vkm EU28'!S127-'TRA_VEffInv UK'!S127*'TRA_Vkm UK'!S127)/('TRA_Vkm EU28'!S127-'TRA_Vkm UK'!S127)),0)</f>
        <v>0</v>
      </c>
      <c r="T127" s="90">
        <f>IFERROR(IFERROR(('TRA_VEffInv EU28'!T127*'TRA_Inv EU28'!T127-'TRA_VEffInv UK'!T127*'TRA_Inv UK'!T127)/('TRA_Inv EU28'!T127-'TRA_Inv UK'!T127),('TRA_VEffInv EU28'!T127*'TRA_Vkm EU28'!T127-'TRA_VEffInv UK'!T127*'TRA_Vkm UK'!T127)/('TRA_Vkm EU28'!T127-'TRA_Vkm UK'!T127)),0)</f>
        <v>0</v>
      </c>
      <c r="U127" s="90">
        <f>IFERROR(IFERROR(('TRA_VEffInv EU28'!U127*'TRA_Inv EU28'!U127-'TRA_VEffInv UK'!U127*'TRA_Inv UK'!U127)/('TRA_Inv EU28'!U127-'TRA_Inv UK'!U127),('TRA_VEffInv EU28'!U127*'TRA_Vkm EU28'!U127-'TRA_VEffInv UK'!U127*'TRA_Vkm UK'!U127)/('TRA_Vkm EU28'!U127-'TRA_Vkm UK'!U127)),0)</f>
        <v>0</v>
      </c>
      <c r="V127" s="90">
        <f>IFERROR(IFERROR(('TRA_VEffInv EU28'!V127*'TRA_Inv EU28'!V127-'TRA_VEffInv UK'!V127*'TRA_Inv UK'!V127)/('TRA_Inv EU28'!V127-'TRA_Inv UK'!V127),('TRA_VEffInv EU28'!V127*'TRA_Vkm EU28'!V127-'TRA_VEffInv UK'!V127*'TRA_Vkm UK'!V127)/('TRA_Vkm EU28'!V127-'TRA_Vkm UK'!V127)),0)</f>
        <v>0</v>
      </c>
      <c r="W127" s="90">
        <f>IFERROR(IFERROR(('TRA_VEffInv EU28'!W127*'TRA_Inv EU28'!W127-'TRA_VEffInv UK'!W127*'TRA_Inv UK'!W127)/('TRA_Inv EU28'!W127-'TRA_Inv UK'!W127),('TRA_VEffInv EU28'!W127*'TRA_Vkm EU28'!W127-'TRA_VEffInv UK'!W127*'TRA_Vkm UK'!W127)/('TRA_Vkm EU28'!W127-'TRA_Vkm UK'!W127)),0)</f>
        <v>0</v>
      </c>
      <c r="X127" s="90">
        <f>IFERROR(IFERROR(('TRA_VEffInv EU28'!X127*'TRA_Inv EU28'!X127-'TRA_VEffInv UK'!X127*'TRA_Inv UK'!X127)/('TRA_Inv EU28'!X127-'TRA_Inv UK'!X127),('TRA_VEffInv EU28'!X127*'TRA_Vkm EU28'!X127-'TRA_VEffInv UK'!X127*'TRA_Vkm UK'!X127)/('TRA_Vkm EU28'!X127-'TRA_Vkm UK'!X127)),0)</f>
        <v>0</v>
      </c>
      <c r="Y127" s="90">
        <f>IFERROR(IFERROR(('TRA_VEffInv EU28'!Y127*'TRA_Inv EU28'!Y127-'TRA_VEffInv UK'!Y127*'TRA_Inv UK'!Y127)/('TRA_Inv EU28'!Y127-'TRA_Inv UK'!Y127),('TRA_VEffInv EU28'!Y127*'TRA_Vkm EU28'!Y127-'TRA_VEffInv UK'!Y127*'TRA_Vkm UK'!Y127)/('TRA_Vkm EU28'!Y127-'TRA_Vkm UK'!Y127)),0)</f>
        <v>0</v>
      </c>
      <c r="Z127" s="90">
        <f>IFERROR(IFERROR(('TRA_VEffInv EU28'!Z127*'TRA_Inv EU28'!Z127-'TRA_VEffInv UK'!Z127*'TRA_Inv UK'!Z127)/('TRA_Inv EU28'!Z127-'TRA_Inv UK'!Z127),('TRA_VEffInv EU28'!Z127*'TRA_Vkm EU28'!Z127-'TRA_VEffInv UK'!Z127*'TRA_Vkm UK'!Z127)/('TRA_Vkm EU28'!Z127-'TRA_Vkm UK'!Z127)),0)</f>
        <v>0</v>
      </c>
      <c r="AA127" s="90">
        <f>IFERROR(IFERROR(('TRA_VEffInv EU28'!AA127*'TRA_Inv EU28'!AA127-'TRA_VEffInv UK'!AA127*'TRA_Inv UK'!AA127)/('TRA_Inv EU28'!AA127-'TRA_Inv UK'!AA127),('TRA_VEffInv EU28'!AA127*'TRA_Vkm EU28'!AA127-'TRA_VEffInv UK'!AA127*'TRA_Vkm UK'!AA127)/('TRA_Vkm EU28'!AA127-'TRA_Vkm UK'!AA127)),0)</f>
        <v>0</v>
      </c>
      <c r="AB127" s="90">
        <f>IFERROR(IFERROR(('TRA_VEffInv EU28'!AB127*'TRA_Inv EU28'!AB127-'TRA_VEffInv UK'!AB127*'TRA_Inv UK'!AB127)/('TRA_Inv EU28'!AB127-'TRA_Inv UK'!AB127),('TRA_VEffInv EU28'!AB127*'TRA_Vkm EU28'!AB127-'TRA_VEffInv UK'!AB127*'TRA_Vkm UK'!AB127)/('TRA_Vkm EU28'!AB127-'TRA_Vkm UK'!AB127)),0)</f>
        <v>0</v>
      </c>
      <c r="AC127" s="90">
        <f>IFERROR(IFERROR(('TRA_VEffInv EU28'!AC127*'TRA_Inv EU28'!AC127-'TRA_VEffInv UK'!AC127*'TRA_Inv UK'!AC127)/('TRA_Inv EU28'!AC127-'TRA_Inv UK'!AC127),('TRA_VEffInv EU28'!AC127*'TRA_Vkm EU28'!AC127-'TRA_VEffInv UK'!AC127*'TRA_Vkm UK'!AC127)/('TRA_Vkm EU28'!AC127-'TRA_Vkm UK'!AC127)),0)</f>
        <v>0</v>
      </c>
      <c r="AD127" s="90">
        <f>IFERROR(IFERROR(('TRA_VEffInv EU28'!AD127*'TRA_Inv EU28'!AD127-'TRA_VEffInv UK'!AD127*'TRA_Inv UK'!AD127)/('TRA_Inv EU28'!AD127-'TRA_Inv UK'!AD127),('TRA_VEffInv EU28'!AD127*'TRA_Vkm EU28'!AD127-'TRA_VEffInv UK'!AD127*'TRA_Vkm UK'!AD127)/('TRA_Vkm EU28'!AD127-'TRA_Vkm UK'!AD127)),0)</f>
        <v>0</v>
      </c>
      <c r="AE127" s="90">
        <f>IFERROR(IFERROR(('TRA_VEffInv EU28'!AE127*'TRA_Inv EU28'!AE127-'TRA_VEffInv UK'!AE127*'TRA_Inv UK'!AE127)/('TRA_Inv EU28'!AE127-'TRA_Inv UK'!AE127),('TRA_VEffInv EU28'!AE127*'TRA_Vkm EU28'!AE127-'TRA_VEffInv UK'!AE127*'TRA_Vkm UK'!AE127)/('TRA_Vkm EU28'!AE127-'TRA_Vkm UK'!AE127)),0)</f>
        <v>0</v>
      </c>
      <c r="AF127" s="90">
        <f>IFERROR(IFERROR(('TRA_VEffInv EU28'!AF127*'TRA_Inv EU28'!AF127-'TRA_VEffInv UK'!AF127*'TRA_Inv UK'!AF127)/('TRA_Inv EU28'!AF127-'TRA_Inv UK'!AF127),('TRA_VEffInv EU28'!AF127*'TRA_Vkm EU28'!AF127-'TRA_VEffInv UK'!AF127*'TRA_Vkm UK'!AF127)/('TRA_Vkm EU28'!AF127-'TRA_Vkm UK'!AF127)),0)</f>
        <v>0</v>
      </c>
      <c r="AG127" s="90">
        <f>IFERROR(IFERROR(('TRA_VEffInv EU28'!AG127*'TRA_Inv EU28'!AG127-'TRA_VEffInv UK'!AG127*'TRA_Inv UK'!AG127)/('TRA_Inv EU28'!AG127-'TRA_Inv UK'!AG127),('TRA_VEffInv EU28'!AG127*'TRA_Vkm EU28'!AG127-'TRA_VEffInv UK'!AG127*'TRA_Vkm UK'!AG127)/('TRA_Vkm EU28'!AG127-'TRA_Vkm UK'!AG127)),0)</f>
        <v>0</v>
      </c>
      <c r="AH127" s="90">
        <f>IFERROR(IFERROR(('TRA_VEffInv EU28'!AH127*'TRA_Inv EU28'!AH127-'TRA_VEffInv UK'!AH127*'TRA_Inv UK'!AH127)/('TRA_Inv EU28'!AH127-'TRA_Inv UK'!AH127),('TRA_VEffInv EU28'!AH127*'TRA_Vkm EU28'!AH127-'TRA_VEffInv UK'!AH127*'TRA_Vkm UK'!AH127)/('TRA_Vkm EU28'!AH127-'TRA_Vkm UK'!AH127)),0)</f>
        <v>0</v>
      </c>
      <c r="AI127" s="90">
        <f>IFERROR(IFERROR(('TRA_VEffInv EU28'!AI127*'TRA_Inv EU28'!AI127-'TRA_VEffInv UK'!AI127*'TRA_Inv UK'!AI127)/('TRA_Inv EU28'!AI127-'TRA_Inv UK'!AI127),('TRA_VEffInv EU28'!AI127*'TRA_Vkm EU28'!AI127-'TRA_VEffInv UK'!AI127*'TRA_Vkm UK'!AI127)/('TRA_Vkm EU28'!AI127-'TRA_Vkm UK'!AI127)),0)</f>
        <v>0</v>
      </c>
      <c r="AJ127" s="90">
        <f>IFERROR(IFERROR(('TRA_VEffInv EU28'!AJ127*'TRA_Inv EU28'!AJ127-'TRA_VEffInv UK'!AJ127*'TRA_Inv UK'!AJ127)/('TRA_Inv EU28'!AJ127-'TRA_Inv UK'!AJ127),('TRA_VEffInv EU28'!AJ127*'TRA_Vkm EU28'!AJ127-'TRA_VEffInv UK'!AJ127*'TRA_Vkm UK'!AJ127)/('TRA_Vkm EU28'!AJ127-'TRA_Vkm UK'!AJ127)),0)</f>
        <v>0</v>
      </c>
      <c r="AK127" s="90">
        <f>IFERROR(IFERROR(('TRA_VEffInv EU28'!AK127*'TRA_Inv EU28'!AK127-'TRA_VEffInv UK'!AK127*'TRA_Inv UK'!AK127)/('TRA_Inv EU28'!AK127-'TRA_Inv UK'!AK127),('TRA_VEffInv EU28'!AK127*'TRA_Vkm EU28'!AK127-'TRA_VEffInv UK'!AK127*'TRA_Vkm UK'!AK127)/('TRA_Vkm EU28'!AK127-'TRA_Vkm UK'!AK127)),0)</f>
        <v>0</v>
      </c>
      <c r="AL127" s="90">
        <f>IFERROR(IFERROR(('TRA_VEffInv EU28'!AL127*'TRA_Inv EU28'!AL127-'TRA_VEffInv UK'!AL127*'TRA_Inv UK'!AL127)/('TRA_Inv EU28'!AL127-'TRA_Inv UK'!AL127),('TRA_VEffInv EU28'!AL127*'TRA_Vkm EU28'!AL127-'TRA_VEffInv UK'!AL127*'TRA_Vkm UK'!AL127)/('TRA_Vkm EU28'!AL127-'TRA_Vkm UK'!AL127)),0)</f>
        <v>0</v>
      </c>
      <c r="AM127" s="90">
        <f>IFERROR(IFERROR(('TRA_VEffInv EU28'!AM127*'TRA_Inv EU28'!AM127-'TRA_VEffInv UK'!AM127*'TRA_Inv UK'!AM127)/('TRA_Inv EU28'!AM127-'TRA_Inv UK'!AM127),('TRA_VEffInv EU28'!AM127*'TRA_Vkm EU28'!AM127-'TRA_VEffInv UK'!AM127*'TRA_Vkm UK'!AM127)/('TRA_Vkm EU28'!AM127-'TRA_Vkm UK'!AM127)),0)</f>
        <v>0</v>
      </c>
      <c r="AN127" s="90">
        <f>IFERROR(IFERROR(('TRA_VEffInv EU28'!AN127*'TRA_Inv EU28'!AN127-'TRA_VEffInv UK'!AN127*'TRA_Inv UK'!AN127)/('TRA_Inv EU28'!AN127-'TRA_Inv UK'!AN127),('TRA_VEffInv EU28'!AN127*'TRA_Vkm EU28'!AN127-'TRA_VEffInv UK'!AN127*'TRA_Vkm UK'!AN127)/('TRA_Vkm EU28'!AN127-'TRA_Vkm UK'!AN127)),0)</f>
        <v>0</v>
      </c>
      <c r="AO127" s="90">
        <f>IFERROR(IFERROR(('TRA_VEffInv EU28'!AO127*'TRA_Inv EU28'!AO127-'TRA_VEffInv UK'!AO127*'TRA_Inv UK'!AO127)/('TRA_Inv EU28'!AO127-'TRA_Inv UK'!AO127),('TRA_VEffInv EU28'!AO127*'TRA_Vkm EU28'!AO127-'TRA_VEffInv UK'!AO127*'TRA_Vkm UK'!AO127)/('TRA_Vkm EU28'!AO127-'TRA_Vkm UK'!AO127)),0)</f>
        <v>0</v>
      </c>
      <c r="AP127" s="90">
        <f>IFERROR(IFERROR(('TRA_VEffInv EU28'!AP127*'TRA_Inv EU28'!AP127-'TRA_VEffInv UK'!AP127*'TRA_Inv UK'!AP127)/('TRA_Inv EU28'!AP127-'TRA_Inv UK'!AP127),('TRA_VEffInv EU28'!AP127*'TRA_Vkm EU28'!AP127-'TRA_VEffInv UK'!AP127*'TRA_Vkm UK'!AP127)/('TRA_Vkm EU28'!AP127-'TRA_Vkm UK'!AP127)),0)</f>
        <v>0</v>
      </c>
      <c r="AQ127" s="90">
        <f>IFERROR(IFERROR(('TRA_VEffInv EU28'!AQ127*'TRA_Inv EU28'!AQ127-'TRA_VEffInv UK'!AQ127*'TRA_Inv UK'!AQ127)/('TRA_Inv EU28'!AQ127-'TRA_Inv UK'!AQ127),('TRA_VEffInv EU28'!AQ127*'TRA_Vkm EU28'!AQ127-'TRA_VEffInv UK'!AQ127*'TRA_Vkm UK'!AQ127)/('TRA_Vkm EU28'!AQ127-'TRA_Vkm UK'!AQ127)),0)</f>
        <v>0</v>
      </c>
      <c r="AR127" s="90">
        <f>IFERROR(IFERROR(('TRA_VEffInv EU28'!AR127*'TRA_Inv EU28'!AR127-'TRA_VEffInv UK'!AR127*'TRA_Inv UK'!AR127)/('TRA_Inv EU28'!AR127-'TRA_Inv UK'!AR127),('TRA_VEffInv EU28'!AR127*'TRA_Vkm EU28'!AR127-'TRA_VEffInv UK'!AR127*'TRA_Vkm UK'!AR127)/('TRA_Vkm EU28'!AR127-'TRA_Vkm UK'!AR127)),0)</f>
        <v>0</v>
      </c>
      <c r="AS127" s="90">
        <f>IFERROR(IFERROR(('TRA_VEffInv EU28'!AS127*'TRA_Inv EU28'!AS127-'TRA_VEffInv UK'!AS127*'TRA_Inv UK'!AS127)/('TRA_Inv EU28'!AS127-'TRA_Inv UK'!AS127),('TRA_VEffInv EU28'!AS127*'TRA_Vkm EU28'!AS127-'TRA_VEffInv UK'!AS127*'TRA_Vkm UK'!AS127)/('TRA_Vkm EU28'!AS127-'TRA_Vkm UK'!AS127)),0)</f>
        <v>0</v>
      </c>
      <c r="AT127" s="90">
        <f>IFERROR(IFERROR(('TRA_VEffInv EU28'!AT127*'TRA_Inv EU28'!AT127-'TRA_VEffInv UK'!AT127*'TRA_Inv UK'!AT127)/('TRA_Inv EU28'!AT127-'TRA_Inv UK'!AT127),('TRA_VEffInv EU28'!AT127*'TRA_Vkm EU28'!AT127-'TRA_VEffInv UK'!AT127*'TRA_Vkm UK'!AT127)/('TRA_Vkm EU28'!AT127-'TRA_Vkm UK'!AT127)),0)</f>
        <v>0</v>
      </c>
      <c r="AU127" s="90">
        <f>IFERROR(IFERROR(('TRA_VEffInv EU28'!AU127*'TRA_Inv EU28'!AU127-'TRA_VEffInv UK'!AU127*'TRA_Inv UK'!AU127)/('TRA_Inv EU28'!AU127-'TRA_Inv UK'!AU127),('TRA_VEffInv EU28'!AU127*'TRA_Vkm EU28'!AU127-'TRA_VEffInv UK'!AU127*'TRA_Vkm UK'!AU127)/('TRA_Vkm EU28'!AU127-'TRA_Vkm UK'!AU127)),0)</f>
        <v>0</v>
      </c>
      <c r="AV127" s="90">
        <f>IFERROR(IFERROR(('TRA_VEffInv EU28'!AV127*'TRA_Inv EU28'!AV127-'TRA_VEffInv UK'!AV127*'TRA_Inv UK'!AV127)/('TRA_Inv EU28'!AV127-'TRA_Inv UK'!AV127),('TRA_VEffInv EU28'!AV127*'TRA_Vkm EU28'!AV127-'TRA_VEffInv UK'!AV127*'TRA_Vkm UK'!AV127)/('TRA_Vkm EU28'!AV127-'TRA_Vkm UK'!AV127)),0)</f>
        <v>0</v>
      </c>
      <c r="AW127" s="90">
        <f>IFERROR(IFERROR(('TRA_VEffInv EU28'!AW127*'TRA_Inv EU28'!AW127-'TRA_VEffInv UK'!AW127*'TRA_Inv UK'!AW127)/('TRA_Inv EU28'!AW127-'TRA_Inv UK'!AW127),('TRA_VEffInv EU28'!AW127*'TRA_Vkm EU28'!AW127-'TRA_VEffInv UK'!AW127*'TRA_Vkm UK'!AW127)/('TRA_Vkm EU28'!AW127-'TRA_Vkm UK'!AW127)),0)</f>
        <v>0</v>
      </c>
      <c r="AX127" s="90">
        <f>IFERROR(IFERROR(('TRA_VEffInv EU28'!AX127*'TRA_Inv EU28'!AX127-'TRA_VEffInv UK'!AX127*'TRA_Inv UK'!AX127)/('TRA_Inv EU28'!AX127-'TRA_Inv UK'!AX127),('TRA_VEffInv EU28'!AX127*'TRA_Vkm EU28'!AX127-'TRA_VEffInv UK'!AX127*'TRA_Vkm UK'!AX127)/('TRA_Vkm EU28'!AX127-'TRA_Vkm UK'!AX127)),0)</f>
        <v>0</v>
      </c>
      <c r="AY127" s="90">
        <f>IFERROR(IFERROR(('TRA_VEffInv EU28'!AY127*'TRA_Inv EU28'!AY127-'TRA_VEffInv UK'!AY127*'TRA_Inv UK'!AY127)/('TRA_Inv EU28'!AY127-'TRA_Inv UK'!AY127),('TRA_VEffInv EU28'!AY127*'TRA_Vkm EU28'!AY127-'TRA_VEffInv UK'!AY127*'TRA_Vkm UK'!AY127)/('TRA_Vkm EU28'!AY127-'TRA_Vkm UK'!AY127)),0)</f>
        <v>0</v>
      </c>
      <c r="AZ127" s="90">
        <f>IFERROR(IFERROR(('TRA_VEffInv EU28'!AZ127*'TRA_Inv EU28'!AZ127-'TRA_VEffInv UK'!AZ127*'TRA_Inv UK'!AZ127)/('TRA_Inv EU28'!AZ127-'TRA_Inv UK'!AZ127),('TRA_VEffInv EU28'!AZ127*'TRA_Vkm EU28'!AZ127-'TRA_VEffInv UK'!AZ127*'TRA_Vkm UK'!AZ127)/('TRA_Vkm EU28'!AZ127-'TRA_Vkm UK'!AZ127)),0)</f>
        <v>0</v>
      </c>
    </row>
    <row r="128" spans="1:52">
      <c r="A128" s="103" t="s">
        <v>131</v>
      </c>
      <c r="B128" s="90"/>
      <c r="C128" s="90">
        <f>IFERROR(IFERROR(('TRA_VEffInv EU28'!C128*'TRA_Inv EU28'!C128-'TRA_VEffInv UK'!C128*'TRA_Inv UK'!C128)/('TRA_Inv EU28'!C128-'TRA_Inv UK'!C128),('TRA_VEffInv EU28'!C128*'TRA_Vkm EU28'!C128-'TRA_VEffInv UK'!C128*'TRA_Vkm UK'!C128)/('TRA_Vkm EU28'!C128-'TRA_Vkm UK'!C128)),0)</f>
        <v>0</v>
      </c>
      <c r="D128" s="90">
        <f>IFERROR(IFERROR(('TRA_VEffInv EU28'!D128*'TRA_Inv EU28'!D128-'TRA_VEffInv UK'!D128*'TRA_Inv UK'!D128)/('TRA_Inv EU28'!D128-'TRA_Inv UK'!D128),('TRA_VEffInv EU28'!D128*'TRA_Vkm EU28'!D128-'TRA_VEffInv UK'!D128*'TRA_Vkm UK'!D128)/('TRA_Vkm EU28'!D128-'TRA_Vkm UK'!D128)),0)</f>
        <v>0</v>
      </c>
      <c r="E128" s="90">
        <f>IFERROR(IFERROR(('TRA_VEffInv EU28'!E128*'TRA_Inv EU28'!E128-'TRA_VEffInv UK'!E128*'TRA_Inv UK'!E128)/('TRA_Inv EU28'!E128-'TRA_Inv UK'!E128),('TRA_VEffInv EU28'!E128*'TRA_Vkm EU28'!E128-'TRA_VEffInv UK'!E128*'TRA_Vkm UK'!E128)/('TRA_Vkm EU28'!E128-'TRA_Vkm UK'!E128)),0)</f>
        <v>0</v>
      </c>
      <c r="F128" s="90">
        <f>IFERROR(IFERROR(('TRA_VEffInv EU28'!F128*'TRA_Inv EU28'!F128-'TRA_VEffInv UK'!F128*'TRA_Inv UK'!F128)/('TRA_Inv EU28'!F128-'TRA_Inv UK'!F128),('TRA_VEffInv EU28'!F128*'TRA_Vkm EU28'!F128-'TRA_VEffInv UK'!F128*'TRA_Vkm UK'!F128)/('TRA_Vkm EU28'!F128-'TRA_Vkm UK'!F128)),0)</f>
        <v>0</v>
      </c>
      <c r="G128" s="90">
        <f>IFERROR(IFERROR(('TRA_VEffInv EU28'!G128*'TRA_Inv EU28'!G128-'TRA_VEffInv UK'!G128*'TRA_Inv UK'!G128)/('TRA_Inv EU28'!G128-'TRA_Inv UK'!G128),('TRA_VEffInv EU28'!G128*'TRA_Vkm EU28'!G128-'TRA_VEffInv UK'!G128*'TRA_Vkm UK'!G128)/('TRA_Vkm EU28'!G128-'TRA_Vkm UK'!G128)),0)</f>
        <v>0</v>
      </c>
      <c r="H128" s="90">
        <f>IFERROR(IFERROR(('TRA_VEffInv EU28'!H128*'TRA_Inv EU28'!H128-'TRA_VEffInv UK'!H128*'TRA_Inv UK'!H128)/('TRA_Inv EU28'!H128-'TRA_Inv UK'!H128),('TRA_VEffInv EU28'!H128*'TRA_Vkm EU28'!H128-'TRA_VEffInv UK'!H128*'TRA_Vkm UK'!H128)/('TRA_Vkm EU28'!H128-'TRA_Vkm UK'!H128)),0)</f>
        <v>0</v>
      </c>
      <c r="I128" s="90">
        <f>IFERROR(IFERROR(('TRA_VEffInv EU28'!I128*'TRA_Inv EU28'!I128-'TRA_VEffInv UK'!I128*'TRA_Inv UK'!I128)/('TRA_Inv EU28'!I128-'TRA_Inv UK'!I128),('TRA_VEffInv EU28'!I128*'TRA_Vkm EU28'!I128-'TRA_VEffInv UK'!I128*'TRA_Vkm UK'!I128)/('TRA_Vkm EU28'!I128-'TRA_Vkm UK'!I128)),0)</f>
        <v>0</v>
      </c>
      <c r="J128" s="90">
        <f>IFERROR(IFERROR(('TRA_VEffInv EU28'!J128*'TRA_Inv EU28'!J128-'TRA_VEffInv UK'!J128*'TRA_Inv UK'!J128)/('TRA_Inv EU28'!J128-'TRA_Inv UK'!J128),('TRA_VEffInv EU28'!J128*'TRA_Vkm EU28'!J128-'TRA_VEffInv UK'!J128*'TRA_Vkm UK'!J128)/('TRA_Vkm EU28'!J128-'TRA_Vkm UK'!J128)),0)</f>
        <v>0</v>
      </c>
      <c r="K128" s="90">
        <f>IFERROR(IFERROR(('TRA_VEffInv EU28'!K128*'TRA_Inv EU28'!K128-'TRA_VEffInv UK'!K128*'TRA_Inv UK'!K128)/('TRA_Inv EU28'!K128-'TRA_Inv UK'!K128),('TRA_VEffInv EU28'!K128*'TRA_Vkm EU28'!K128-'TRA_VEffInv UK'!K128*'TRA_Vkm UK'!K128)/('TRA_Vkm EU28'!K128-'TRA_Vkm UK'!K128)),0)</f>
        <v>0</v>
      </c>
      <c r="L128" s="90">
        <f>IFERROR(IFERROR(('TRA_VEffInv EU28'!L128*'TRA_Inv EU28'!L128-'TRA_VEffInv UK'!L128*'TRA_Inv UK'!L128)/('TRA_Inv EU28'!L128-'TRA_Inv UK'!L128),('TRA_VEffInv EU28'!L128*'TRA_Vkm EU28'!L128-'TRA_VEffInv UK'!L128*'TRA_Vkm UK'!L128)/('TRA_Vkm EU28'!L128-'TRA_Vkm UK'!L128)),0)</f>
        <v>0</v>
      </c>
      <c r="M128" s="90">
        <f>IFERROR(IFERROR(('TRA_VEffInv EU28'!M128*'TRA_Inv EU28'!M128-'TRA_VEffInv UK'!M128*'TRA_Inv UK'!M128)/('TRA_Inv EU28'!M128-'TRA_Inv UK'!M128),('TRA_VEffInv EU28'!M128*'TRA_Vkm EU28'!M128-'TRA_VEffInv UK'!M128*'TRA_Vkm UK'!M128)/('TRA_Vkm EU28'!M128-'TRA_Vkm UK'!M128)),0)</f>
        <v>0</v>
      </c>
      <c r="N128" s="90">
        <f>IFERROR(IFERROR(('TRA_VEffInv EU28'!N128*'TRA_Inv EU28'!N128-'TRA_VEffInv UK'!N128*'TRA_Inv UK'!N128)/('TRA_Inv EU28'!N128-'TRA_Inv UK'!N128),('TRA_VEffInv EU28'!N128*'TRA_Vkm EU28'!N128-'TRA_VEffInv UK'!N128*'TRA_Vkm UK'!N128)/('TRA_Vkm EU28'!N128-'TRA_Vkm UK'!N128)),0)</f>
        <v>0</v>
      </c>
      <c r="O128" s="90">
        <f>IFERROR(IFERROR(('TRA_VEffInv EU28'!O128*'TRA_Inv EU28'!O128-'TRA_VEffInv UK'!O128*'TRA_Inv UK'!O128)/('TRA_Inv EU28'!O128-'TRA_Inv UK'!O128),('TRA_VEffInv EU28'!O128*'TRA_Vkm EU28'!O128-'TRA_VEffInv UK'!O128*'TRA_Vkm UK'!O128)/('TRA_Vkm EU28'!O128-'TRA_Vkm UK'!O128)),0)</f>
        <v>0</v>
      </c>
      <c r="P128" s="90">
        <f>IFERROR(IFERROR(('TRA_VEffInv EU28'!P128*'TRA_Inv EU28'!P128-'TRA_VEffInv UK'!P128*'TRA_Inv UK'!P128)/('TRA_Inv EU28'!P128-'TRA_Inv UK'!P128),('TRA_VEffInv EU28'!P128*'TRA_Vkm EU28'!P128-'TRA_VEffInv UK'!P128*'TRA_Vkm UK'!P128)/('TRA_Vkm EU28'!P128-'TRA_Vkm UK'!P128)),0)</f>
        <v>0</v>
      </c>
      <c r="Q128" s="90">
        <f>IFERROR(IFERROR(('TRA_VEffInv EU28'!Q128*'TRA_Inv EU28'!Q128-'TRA_VEffInv UK'!Q128*'TRA_Inv UK'!Q128)/('TRA_Inv EU28'!Q128-'TRA_Inv UK'!Q128),('TRA_VEffInv EU28'!Q128*'TRA_Vkm EU28'!Q128-'TRA_VEffInv UK'!Q128*'TRA_Vkm UK'!Q128)/('TRA_Vkm EU28'!Q128-'TRA_Vkm UK'!Q128)),0)</f>
        <v>0</v>
      </c>
      <c r="R128" s="90">
        <f>IFERROR(IFERROR(('TRA_VEffInv EU28'!R128*'TRA_Inv EU28'!R128-'TRA_VEffInv UK'!R128*'TRA_Inv UK'!R128)/('TRA_Inv EU28'!R128-'TRA_Inv UK'!R128),('TRA_VEffInv EU28'!R128*'TRA_Vkm EU28'!R128-'TRA_VEffInv UK'!R128*'TRA_Vkm UK'!R128)/('TRA_Vkm EU28'!R128-'TRA_Vkm UK'!R128)),0)</f>
        <v>3.2100600032167885</v>
      </c>
      <c r="S128" s="90">
        <f>IFERROR(IFERROR(('TRA_VEffInv EU28'!S128*'TRA_Inv EU28'!S128-'TRA_VEffInv UK'!S128*'TRA_Inv UK'!S128)/('TRA_Inv EU28'!S128-'TRA_Inv UK'!S128),('TRA_VEffInv EU28'!S128*'TRA_Vkm EU28'!S128-'TRA_VEffInv UK'!S128*'TRA_Vkm UK'!S128)/('TRA_Vkm EU28'!S128-'TRA_Vkm UK'!S128)),0)</f>
        <v>3.2049426982039768</v>
      </c>
      <c r="T128" s="90">
        <f>IFERROR(IFERROR(('TRA_VEffInv EU28'!T128*'TRA_Inv EU28'!T128-'TRA_VEffInv UK'!T128*'TRA_Inv UK'!T128)/('TRA_Inv EU28'!T128-'TRA_Inv UK'!T128),('TRA_VEffInv EU28'!T128*'TRA_Vkm EU28'!T128-'TRA_VEffInv UK'!T128*'TRA_Vkm UK'!T128)/('TRA_Vkm EU28'!T128-'TRA_Vkm UK'!T128)),0)</f>
        <v>3.1972362912915226</v>
      </c>
      <c r="U128" s="90">
        <f>IFERROR(IFERROR(('TRA_VEffInv EU28'!U128*'TRA_Inv EU28'!U128-'TRA_VEffInv UK'!U128*'TRA_Inv UK'!U128)/('TRA_Inv EU28'!U128-'TRA_Inv UK'!U128),('TRA_VEffInv EU28'!U128*'TRA_Vkm EU28'!U128-'TRA_VEffInv UK'!U128*'TRA_Vkm UK'!U128)/('TRA_Vkm EU28'!U128-'TRA_Vkm UK'!U128)),0)</f>
        <v>3.1908090400853242</v>
      </c>
      <c r="V128" s="90">
        <f>IFERROR(IFERROR(('TRA_VEffInv EU28'!V128*'TRA_Inv EU28'!V128-'TRA_VEffInv UK'!V128*'TRA_Inv UK'!V128)/('TRA_Inv EU28'!V128-'TRA_Inv UK'!V128),('TRA_VEffInv EU28'!V128*'TRA_Vkm EU28'!V128-'TRA_VEffInv UK'!V128*'TRA_Vkm UK'!V128)/('TRA_Vkm EU28'!V128-'TRA_Vkm UK'!V128)),0)</f>
        <v>3.1845363354234255</v>
      </c>
      <c r="W128" s="90">
        <f>IFERROR(IFERROR(('TRA_VEffInv EU28'!W128*'TRA_Inv EU28'!W128-'TRA_VEffInv UK'!W128*'TRA_Inv UK'!W128)/('TRA_Inv EU28'!W128-'TRA_Inv UK'!W128),('TRA_VEffInv EU28'!W128*'TRA_Vkm EU28'!W128-'TRA_VEffInv UK'!W128*'TRA_Vkm UK'!W128)/('TRA_Vkm EU28'!W128-'TRA_Vkm UK'!W128)),0)</f>
        <v>3.1780026953420903</v>
      </c>
      <c r="X128" s="90">
        <f>IFERROR(IFERROR(('TRA_VEffInv EU28'!X128*'TRA_Inv EU28'!X128-'TRA_VEffInv UK'!X128*'TRA_Inv UK'!X128)/('TRA_Inv EU28'!X128-'TRA_Inv UK'!X128),('TRA_VEffInv EU28'!X128*'TRA_Vkm EU28'!X128-'TRA_VEffInv UK'!X128*'TRA_Vkm UK'!X128)/('TRA_Vkm EU28'!X128-'TRA_Vkm UK'!X128)),0)</f>
        <v>3.1720924516160744</v>
      </c>
      <c r="Y128" s="90">
        <f>IFERROR(IFERROR(('TRA_VEffInv EU28'!Y128*'TRA_Inv EU28'!Y128-'TRA_VEffInv UK'!Y128*'TRA_Inv UK'!Y128)/('TRA_Inv EU28'!Y128-'TRA_Inv UK'!Y128),('TRA_VEffInv EU28'!Y128*'TRA_Vkm EU28'!Y128-'TRA_VEffInv UK'!Y128*'TRA_Vkm UK'!Y128)/('TRA_Vkm EU28'!Y128-'TRA_Vkm UK'!Y128)),0)</f>
        <v>3.166139997790455</v>
      </c>
      <c r="Z128" s="90">
        <f>IFERROR(IFERROR(('TRA_VEffInv EU28'!Z128*'TRA_Inv EU28'!Z128-'TRA_VEffInv UK'!Z128*'TRA_Inv UK'!Z128)/('TRA_Inv EU28'!Z128-'TRA_Inv UK'!Z128),('TRA_VEffInv EU28'!Z128*'TRA_Vkm EU28'!Z128-'TRA_VEffInv UK'!Z128*'TRA_Vkm UK'!Z128)/('TRA_Vkm EU28'!Z128-'TRA_Vkm UK'!Z128)),0)</f>
        <v>3.1602163789937396</v>
      </c>
      <c r="AA128" s="90">
        <f>IFERROR(IFERROR(('TRA_VEffInv EU28'!AA128*'TRA_Inv EU28'!AA128-'TRA_VEffInv UK'!AA128*'TRA_Inv UK'!AA128)/('TRA_Inv EU28'!AA128-'TRA_Inv UK'!AA128),('TRA_VEffInv EU28'!AA128*'TRA_Vkm EU28'!AA128-'TRA_VEffInv UK'!AA128*'TRA_Vkm UK'!AA128)/('TRA_Vkm EU28'!AA128-'TRA_Vkm UK'!AA128)),0)</f>
        <v>3.1543194792738505</v>
      </c>
      <c r="AB128" s="90">
        <f>IFERROR(IFERROR(('TRA_VEffInv EU28'!AB128*'TRA_Inv EU28'!AB128-'TRA_VEffInv UK'!AB128*'TRA_Inv UK'!AB128)/('TRA_Inv EU28'!AB128-'TRA_Inv UK'!AB128),('TRA_VEffInv EU28'!AB128*'TRA_Vkm EU28'!AB128-'TRA_VEffInv UK'!AB128*'TRA_Vkm UK'!AB128)/('TRA_Vkm EU28'!AB128-'TRA_Vkm UK'!AB128)),0)</f>
        <v>3.1484251629386013</v>
      </c>
      <c r="AC128" s="90">
        <f>IFERROR(IFERROR(('TRA_VEffInv EU28'!AC128*'TRA_Inv EU28'!AC128-'TRA_VEffInv UK'!AC128*'TRA_Inv UK'!AC128)/('TRA_Inv EU28'!AC128-'TRA_Inv UK'!AC128),('TRA_VEffInv EU28'!AC128*'TRA_Vkm EU28'!AC128-'TRA_VEffInv UK'!AC128*'TRA_Vkm UK'!AC128)/('TRA_Vkm EU28'!AC128-'TRA_Vkm UK'!AC128)),0)</f>
        <v>3.1426472221141659</v>
      </c>
      <c r="AD128" s="90">
        <f>IFERROR(IFERROR(('TRA_VEffInv EU28'!AD128*'TRA_Inv EU28'!AD128-'TRA_VEffInv UK'!AD128*'TRA_Inv UK'!AD128)/('TRA_Inv EU28'!AD128-'TRA_Inv UK'!AD128),('TRA_VEffInv EU28'!AD128*'TRA_Vkm EU28'!AD128-'TRA_VEffInv UK'!AD128*'TRA_Vkm UK'!AD128)/('TRA_Vkm EU28'!AD128-'TRA_Vkm UK'!AD128)),0)</f>
        <v>3.1369107475391287</v>
      </c>
      <c r="AE128" s="90">
        <f>IFERROR(IFERROR(('TRA_VEffInv EU28'!AE128*'TRA_Inv EU28'!AE128-'TRA_VEffInv UK'!AE128*'TRA_Inv UK'!AE128)/('TRA_Inv EU28'!AE128-'TRA_Inv UK'!AE128),('TRA_VEffInv EU28'!AE128*'TRA_Vkm EU28'!AE128-'TRA_VEffInv UK'!AE128*'TRA_Vkm UK'!AE128)/('TRA_Vkm EU28'!AE128-'TRA_Vkm UK'!AE128)),0)</f>
        <v>3.1312649794338108</v>
      </c>
      <c r="AF128" s="90">
        <f>IFERROR(IFERROR(('TRA_VEffInv EU28'!AF128*'TRA_Inv EU28'!AF128-'TRA_VEffInv UK'!AF128*'TRA_Inv UK'!AF128)/('TRA_Inv EU28'!AF128-'TRA_Inv UK'!AF128),('TRA_VEffInv EU28'!AF128*'TRA_Vkm EU28'!AF128-'TRA_VEffInv UK'!AF128*'TRA_Vkm UK'!AF128)/('TRA_Vkm EU28'!AF128-'TRA_Vkm UK'!AF128)),0)</f>
        <v>3.1256802875986884</v>
      </c>
      <c r="AG128" s="90">
        <f>IFERROR(IFERROR(('TRA_VEffInv EU28'!AG128*'TRA_Inv EU28'!AG128-'TRA_VEffInv UK'!AG128*'TRA_Inv UK'!AG128)/('TRA_Inv EU28'!AG128-'TRA_Inv UK'!AG128),('TRA_VEffInv EU28'!AG128*'TRA_Vkm EU28'!AG128-'TRA_VEffInv UK'!AG128*'TRA_Vkm UK'!AG128)/('TRA_Vkm EU28'!AG128-'TRA_Vkm UK'!AG128)),0)</f>
        <v>3.1190110353765048</v>
      </c>
      <c r="AH128" s="90">
        <f>IFERROR(IFERROR(('TRA_VEffInv EU28'!AH128*'TRA_Inv EU28'!AH128-'TRA_VEffInv UK'!AH128*'TRA_Inv UK'!AH128)/('TRA_Inv EU28'!AH128-'TRA_Inv UK'!AH128),('TRA_VEffInv EU28'!AH128*'TRA_Vkm EU28'!AH128-'TRA_VEffInv UK'!AH128*'TRA_Vkm UK'!AH128)/('TRA_Vkm EU28'!AH128-'TRA_Vkm UK'!AH128)),0)</f>
        <v>3.1118449284903931</v>
      </c>
      <c r="AI128" s="90">
        <f>IFERROR(IFERROR(('TRA_VEffInv EU28'!AI128*'TRA_Inv EU28'!AI128-'TRA_VEffInv UK'!AI128*'TRA_Inv UK'!AI128)/('TRA_Inv EU28'!AI128-'TRA_Inv UK'!AI128),('TRA_VEffInv EU28'!AI128*'TRA_Vkm EU28'!AI128-'TRA_VEffInv UK'!AI128*'TRA_Vkm UK'!AI128)/('TRA_Vkm EU28'!AI128-'TRA_Vkm UK'!AI128)),0)</f>
        <v>3.1042784486250743</v>
      </c>
      <c r="AJ128" s="90">
        <f>IFERROR(IFERROR(('TRA_VEffInv EU28'!AJ128*'TRA_Inv EU28'!AJ128-'TRA_VEffInv UK'!AJ128*'TRA_Inv UK'!AJ128)/('TRA_Inv EU28'!AJ128-'TRA_Inv UK'!AJ128),('TRA_VEffInv EU28'!AJ128*'TRA_Vkm EU28'!AJ128-'TRA_VEffInv UK'!AJ128*'TRA_Vkm UK'!AJ128)/('TRA_Vkm EU28'!AJ128-'TRA_Vkm UK'!AJ128)),0)</f>
        <v>3.0962156485602952</v>
      </c>
      <c r="AK128" s="90">
        <f>IFERROR(IFERROR(('TRA_VEffInv EU28'!AK128*'TRA_Inv EU28'!AK128-'TRA_VEffInv UK'!AK128*'TRA_Inv UK'!AK128)/('TRA_Inv EU28'!AK128-'TRA_Inv UK'!AK128),('TRA_VEffInv EU28'!AK128*'TRA_Vkm EU28'!AK128-'TRA_VEffInv UK'!AK128*'TRA_Vkm UK'!AK128)/('TRA_Vkm EU28'!AK128-'TRA_Vkm UK'!AK128)),0)</f>
        <v>3.0877203998153711</v>
      </c>
      <c r="AL128" s="90">
        <f>IFERROR(IFERROR(('TRA_VEffInv EU28'!AL128*'TRA_Inv EU28'!AL128-'TRA_VEffInv UK'!AL128*'TRA_Inv UK'!AL128)/('TRA_Inv EU28'!AL128-'TRA_Inv UK'!AL128),('TRA_VEffInv EU28'!AL128*'TRA_Vkm EU28'!AL128-'TRA_VEffInv UK'!AL128*'TRA_Vkm UK'!AL128)/('TRA_Vkm EU28'!AL128-'TRA_Vkm UK'!AL128)),0)</f>
        <v>3.0787443928987441</v>
      </c>
      <c r="AM128" s="90">
        <f>IFERROR(IFERROR(('TRA_VEffInv EU28'!AM128*'TRA_Inv EU28'!AM128-'TRA_VEffInv UK'!AM128*'TRA_Inv UK'!AM128)/('TRA_Inv EU28'!AM128-'TRA_Inv UK'!AM128),('TRA_VEffInv EU28'!AM128*'TRA_Vkm EU28'!AM128-'TRA_VEffInv UK'!AM128*'TRA_Vkm UK'!AM128)/('TRA_Vkm EU28'!AM128-'TRA_Vkm UK'!AM128)),0)</f>
        <v>3.0693787482190382</v>
      </c>
      <c r="AN128" s="90">
        <f>IFERROR(IFERROR(('TRA_VEffInv EU28'!AN128*'TRA_Inv EU28'!AN128-'TRA_VEffInv UK'!AN128*'TRA_Inv UK'!AN128)/('TRA_Inv EU28'!AN128-'TRA_Inv UK'!AN128),('TRA_VEffInv EU28'!AN128*'TRA_Vkm EU28'!AN128-'TRA_VEffInv UK'!AN128*'TRA_Vkm UK'!AN128)/('TRA_Vkm EU28'!AN128-'TRA_Vkm UK'!AN128)),0)</f>
        <v>3.0595659784296143</v>
      </c>
      <c r="AO128" s="90">
        <f>IFERROR(IFERROR(('TRA_VEffInv EU28'!AO128*'TRA_Inv EU28'!AO128-'TRA_VEffInv UK'!AO128*'TRA_Inv UK'!AO128)/('TRA_Inv EU28'!AO128-'TRA_Inv UK'!AO128),('TRA_VEffInv EU28'!AO128*'TRA_Vkm EU28'!AO128-'TRA_VEffInv UK'!AO128*'TRA_Vkm UK'!AO128)/('TRA_Vkm EU28'!AO128-'TRA_Vkm UK'!AO128)),0)</f>
        <v>3.049371066052728</v>
      </c>
      <c r="AP128" s="90">
        <f>IFERROR(IFERROR(('TRA_VEffInv EU28'!AP128*'TRA_Inv EU28'!AP128-'TRA_VEffInv UK'!AP128*'TRA_Inv UK'!AP128)/('TRA_Inv EU28'!AP128-'TRA_Inv UK'!AP128),('TRA_VEffInv EU28'!AP128*'TRA_Vkm EU28'!AP128-'TRA_VEffInv UK'!AP128*'TRA_Vkm UK'!AP128)/('TRA_Vkm EU28'!AP128-'TRA_Vkm UK'!AP128)),0)</f>
        <v>3.038757186350419</v>
      </c>
      <c r="AQ128" s="90">
        <f>IFERROR(IFERROR(('TRA_VEffInv EU28'!AQ128*'TRA_Inv EU28'!AQ128-'TRA_VEffInv UK'!AQ128*'TRA_Inv UK'!AQ128)/('TRA_Inv EU28'!AQ128-'TRA_Inv UK'!AQ128),('TRA_VEffInv EU28'!AQ128*'TRA_Vkm EU28'!AQ128-'TRA_VEffInv UK'!AQ128*'TRA_Vkm UK'!AQ128)/('TRA_Vkm EU28'!AQ128-'TRA_Vkm UK'!AQ128)),0)</f>
        <v>3.0288051145214636</v>
      </c>
      <c r="AR128" s="90">
        <f>IFERROR(IFERROR(('TRA_VEffInv EU28'!AR128*'TRA_Inv EU28'!AR128-'TRA_VEffInv UK'!AR128*'TRA_Inv UK'!AR128)/('TRA_Inv EU28'!AR128-'TRA_Inv UK'!AR128),('TRA_VEffInv EU28'!AR128*'TRA_Vkm EU28'!AR128-'TRA_VEffInv UK'!AR128*'TRA_Vkm UK'!AR128)/('TRA_Vkm EU28'!AR128-'TRA_Vkm UK'!AR128)),0)</f>
        <v>3.0189505003532231</v>
      </c>
      <c r="AS128" s="90">
        <f>IFERROR(IFERROR(('TRA_VEffInv EU28'!AS128*'TRA_Inv EU28'!AS128-'TRA_VEffInv UK'!AS128*'TRA_Inv UK'!AS128)/('TRA_Inv EU28'!AS128-'TRA_Inv UK'!AS128),('TRA_VEffInv EU28'!AS128*'TRA_Vkm EU28'!AS128-'TRA_VEffInv UK'!AS128*'TRA_Vkm UK'!AS128)/('TRA_Vkm EU28'!AS128-'TRA_Vkm UK'!AS128)),0)</f>
        <v>3.0092157584613437</v>
      </c>
      <c r="AT128" s="90">
        <f>IFERROR(IFERROR(('TRA_VEffInv EU28'!AT128*'TRA_Inv EU28'!AT128-'TRA_VEffInv UK'!AT128*'TRA_Inv UK'!AT128)/('TRA_Inv EU28'!AT128-'TRA_Inv UK'!AT128),('TRA_VEffInv EU28'!AT128*'TRA_Vkm EU28'!AT128-'TRA_VEffInv UK'!AT128*'TRA_Vkm UK'!AT128)/('TRA_Vkm EU28'!AT128-'TRA_Vkm UK'!AT128)),0)</f>
        <v>2.999600380823114</v>
      </c>
      <c r="AU128" s="90">
        <f>IFERROR(IFERROR(('TRA_VEffInv EU28'!AU128*'TRA_Inv EU28'!AU128-'TRA_VEffInv UK'!AU128*'TRA_Inv UK'!AU128)/('TRA_Inv EU28'!AU128-'TRA_Inv UK'!AU128),('TRA_VEffInv EU28'!AU128*'TRA_Vkm EU28'!AU128-'TRA_VEffInv UK'!AU128*'TRA_Vkm UK'!AU128)/('TRA_Vkm EU28'!AU128-'TRA_Vkm UK'!AU128)),0)</f>
        <v>2.9901268811372477</v>
      </c>
      <c r="AV128" s="90">
        <f>IFERROR(IFERROR(('TRA_VEffInv EU28'!AV128*'TRA_Inv EU28'!AV128-'TRA_VEffInv UK'!AV128*'TRA_Inv UK'!AV128)/('TRA_Inv EU28'!AV128-'TRA_Inv UK'!AV128),('TRA_VEffInv EU28'!AV128*'TRA_Vkm EU28'!AV128-'TRA_VEffInv UK'!AV128*'TRA_Vkm UK'!AV128)/('TRA_Vkm EU28'!AV128-'TRA_Vkm UK'!AV128)),0)</f>
        <v>2.980725775377874</v>
      </c>
      <c r="AW128" s="90">
        <f>IFERROR(IFERROR(('TRA_VEffInv EU28'!AW128*'TRA_Inv EU28'!AW128-'TRA_VEffInv UK'!AW128*'TRA_Inv UK'!AW128)/('TRA_Inv EU28'!AW128-'TRA_Inv UK'!AW128),('TRA_VEffInv EU28'!AW128*'TRA_Vkm EU28'!AW128-'TRA_VEffInv UK'!AW128*'TRA_Vkm UK'!AW128)/('TRA_Vkm EU28'!AW128-'TRA_Vkm UK'!AW128)),0)</f>
        <v>2.9715043083748185</v>
      </c>
      <c r="AX128" s="90">
        <f>IFERROR(IFERROR(('TRA_VEffInv EU28'!AX128*'TRA_Inv EU28'!AX128-'TRA_VEffInv UK'!AX128*'TRA_Inv UK'!AX128)/('TRA_Inv EU28'!AX128-'TRA_Inv UK'!AX128),('TRA_VEffInv EU28'!AX128*'TRA_Vkm EU28'!AX128-'TRA_VEffInv UK'!AX128*'TRA_Vkm UK'!AX128)/('TRA_Vkm EU28'!AX128-'TRA_Vkm UK'!AX128)),0)</f>
        <v>2.9623428373354104</v>
      </c>
      <c r="AY128" s="90">
        <f>IFERROR(IFERROR(('TRA_VEffInv EU28'!AY128*'TRA_Inv EU28'!AY128-'TRA_VEffInv UK'!AY128*'TRA_Inv UK'!AY128)/('TRA_Inv EU28'!AY128-'TRA_Inv UK'!AY128),('TRA_VEffInv EU28'!AY128*'TRA_Vkm EU28'!AY128-'TRA_VEffInv UK'!AY128*'TRA_Vkm UK'!AY128)/('TRA_Vkm EU28'!AY128-'TRA_Vkm UK'!AY128)),0)</f>
        <v>2.9532805983033907</v>
      </c>
      <c r="AZ128" s="90">
        <f>IFERROR(IFERROR(('TRA_VEffInv EU28'!AZ128*'TRA_Inv EU28'!AZ128-'TRA_VEffInv UK'!AZ128*'TRA_Inv UK'!AZ128)/('TRA_Inv EU28'!AZ128-'TRA_Inv UK'!AZ128),('TRA_VEffInv EU28'!AZ128*'TRA_Vkm EU28'!AZ128-'TRA_VEffInv UK'!AZ128*'TRA_Vkm UK'!AZ128)/('TRA_Vkm EU28'!AZ128-'TRA_Vkm UK'!AZ128)),0)</f>
        <v>2.9443056363721798</v>
      </c>
    </row>
    <row r="129" spans="1:52">
      <c r="A129" s="103" t="s">
        <v>142</v>
      </c>
      <c r="B129" s="90"/>
      <c r="C129" s="90">
        <f>IFERROR(IFERROR(('TRA_VEffInv EU28'!C129*'TRA_Inv EU28'!C129-'TRA_VEffInv UK'!C129*'TRA_Inv UK'!C129)/('TRA_Inv EU28'!C129-'TRA_Inv UK'!C129),('TRA_VEffInv EU28'!C129*'TRA_Vkm EU28'!C129-'TRA_VEffInv UK'!C129*'TRA_Vkm UK'!C129)/('TRA_Vkm EU28'!C129-'TRA_Vkm UK'!C129)),0)</f>
        <v>0</v>
      </c>
      <c r="D129" s="90">
        <f>IFERROR(IFERROR(('TRA_VEffInv EU28'!D129*'TRA_Inv EU28'!D129-'TRA_VEffInv UK'!D129*'TRA_Inv UK'!D129)/('TRA_Inv EU28'!D129-'TRA_Inv UK'!D129),('TRA_VEffInv EU28'!D129*'TRA_Vkm EU28'!D129-'TRA_VEffInv UK'!D129*'TRA_Vkm UK'!D129)/('TRA_Vkm EU28'!D129-'TRA_Vkm UK'!D129)),0)</f>
        <v>0</v>
      </c>
      <c r="E129" s="90">
        <f>IFERROR(IFERROR(('TRA_VEffInv EU28'!E129*'TRA_Inv EU28'!E129-'TRA_VEffInv UK'!E129*'TRA_Inv UK'!E129)/('TRA_Inv EU28'!E129-'TRA_Inv UK'!E129),('TRA_VEffInv EU28'!E129*'TRA_Vkm EU28'!E129-'TRA_VEffInv UK'!E129*'TRA_Vkm UK'!E129)/('TRA_Vkm EU28'!E129-'TRA_Vkm UK'!E129)),0)</f>
        <v>0</v>
      </c>
      <c r="F129" s="90">
        <f>IFERROR(IFERROR(('TRA_VEffInv EU28'!F129*'TRA_Inv EU28'!F129-'TRA_VEffInv UK'!F129*'TRA_Inv UK'!F129)/('TRA_Inv EU28'!F129-'TRA_Inv UK'!F129),('TRA_VEffInv EU28'!F129*'TRA_Vkm EU28'!F129-'TRA_VEffInv UK'!F129*'TRA_Vkm UK'!F129)/('TRA_Vkm EU28'!F129-'TRA_Vkm UK'!F129)),0)</f>
        <v>0</v>
      </c>
      <c r="G129" s="90">
        <f>IFERROR(IFERROR(('TRA_VEffInv EU28'!G129*'TRA_Inv EU28'!G129-'TRA_VEffInv UK'!G129*'TRA_Inv UK'!G129)/('TRA_Inv EU28'!G129-'TRA_Inv UK'!G129),('TRA_VEffInv EU28'!G129*'TRA_Vkm EU28'!G129-'TRA_VEffInv UK'!G129*'TRA_Vkm UK'!G129)/('TRA_Vkm EU28'!G129-'TRA_Vkm UK'!G129)),0)</f>
        <v>0</v>
      </c>
      <c r="H129" s="90">
        <f>IFERROR(IFERROR(('TRA_VEffInv EU28'!H129*'TRA_Inv EU28'!H129-'TRA_VEffInv UK'!H129*'TRA_Inv UK'!H129)/('TRA_Inv EU28'!H129-'TRA_Inv UK'!H129),('TRA_VEffInv EU28'!H129*'TRA_Vkm EU28'!H129-'TRA_VEffInv UK'!H129*'TRA_Vkm UK'!H129)/('TRA_Vkm EU28'!H129-'TRA_Vkm UK'!H129)),0)</f>
        <v>0</v>
      </c>
      <c r="I129" s="90">
        <f>IFERROR(IFERROR(('TRA_VEffInv EU28'!I129*'TRA_Inv EU28'!I129-'TRA_VEffInv UK'!I129*'TRA_Inv UK'!I129)/('TRA_Inv EU28'!I129-'TRA_Inv UK'!I129),('TRA_VEffInv EU28'!I129*'TRA_Vkm EU28'!I129-'TRA_VEffInv UK'!I129*'TRA_Vkm UK'!I129)/('TRA_Vkm EU28'!I129-'TRA_Vkm UK'!I129)),0)</f>
        <v>0</v>
      </c>
      <c r="J129" s="90">
        <f>IFERROR(IFERROR(('TRA_VEffInv EU28'!J129*'TRA_Inv EU28'!J129-'TRA_VEffInv UK'!J129*'TRA_Inv UK'!J129)/('TRA_Inv EU28'!J129-'TRA_Inv UK'!J129),('TRA_VEffInv EU28'!J129*'TRA_Vkm EU28'!J129-'TRA_VEffInv UK'!J129*'TRA_Vkm UK'!J129)/('TRA_Vkm EU28'!J129-'TRA_Vkm UK'!J129)),0)</f>
        <v>0</v>
      </c>
      <c r="K129" s="90">
        <f>IFERROR(IFERROR(('TRA_VEffInv EU28'!K129*'TRA_Inv EU28'!K129-'TRA_VEffInv UK'!K129*'TRA_Inv UK'!K129)/('TRA_Inv EU28'!K129-'TRA_Inv UK'!K129),('TRA_VEffInv EU28'!K129*'TRA_Vkm EU28'!K129-'TRA_VEffInv UK'!K129*'TRA_Vkm UK'!K129)/('TRA_Vkm EU28'!K129-'TRA_Vkm UK'!K129)),0)</f>
        <v>0</v>
      </c>
      <c r="L129" s="90">
        <f>IFERROR(IFERROR(('TRA_VEffInv EU28'!L129*'TRA_Inv EU28'!L129-'TRA_VEffInv UK'!L129*'TRA_Inv UK'!L129)/('TRA_Inv EU28'!L129-'TRA_Inv UK'!L129),('TRA_VEffInv EU28'!L129*'TRA_Vkm EU28'!L129-'TRA_VEffInv UK'!L129*'TRA_Vkm UK'!L129)/('TRA_Vkm EU28'!L129-'TRA_Vkm UK'!L129)),0)</f>
        <v>0</v>
      </c>
      <c r="M129" s="90">
        <f>IFERROR(IFERROR(('TRA_VEffInv EU28'!M129*'TRA_Inv EU28'!M129-'TRA_VEffInv UK'!M129*'TRA_Inv UK'!M129)/('TRA_Inv EU28'!M129-'TRA_Inv UK'!M129),('TRA_VEffInv EU28'!M129*'TRA_Vkm EU28'!M129-'TRA_VEffInv UK'!M129*'TRA_Vkm UK'!M129)/('TRA_Vkm EU28'!M129-'TRA_Vkm UK'!M129)),0)</f>
        <v>0</v>
      </c>
      <c r="N129" s="90">
        <f>IFERROR(IFERROR(('TRA_VEffInv EU28'!N129*'TRA_Inv EU28'!N129-'TRA_VEffInv UK'!N129*'TRA_Inv UK'!N129)/('TRA_Inv EU28'!N129-'TRA_Inv UK'!N129),('TRA_VEffInv EU28'!N129*'TRA_Vkm EU28'!N129-'TRA_VEffInv UK'!N129*'TRA_Vkm UK'!N129)/('TRA_Vkm EU28'!N129-'TRA_Vkm UK'!N129)),0)</f>
        <v>0</v>
      </c>
      <c r="O129" s="90">
        <f>IFERROR(IFERROR(('TRA_VEffInv EU28'!O129*'TRA_Inv EU28'!O129-'TRA_VEffInv UK'!O129*'TRA_Inv UK'!O129)/('TRA_Inv EU28'!O129-'TRA_Inv UK'!O129),('TRA_VEffInv EU28'!O129*'TRA_Vkm EU28'!O129-'TRA_VEffInv UK'!O129*'TRA_Vkm UK'!O129)/('TRA_Vkm EU28'!O129-'TRA_Vkm UK'!O129)),0)</f>
        <v>0</v>
      </c>
      <c r="P129" s="90">
        <f>IFERROR(IFERROR(('TRA_VEffInv EU28'!P129*'TRA_Inv EU28'!P129-'TRA_VEffInv UK'!P129*'TRA_Inv UK'!P129)/('TRA_Inv EU28'!P129-'TRA_Inv UK'!P129),('TRA_VEffInv EU28'!P129*'TRA_Vkm EU28'!P129-'TRA_VEffInv UK'!P129*'TRA_Vkm UK'!P129)/('TRA_Vkm EU28'!P129-'TRA_Vkm UK'!P129)),0)</f>
        <v>0</v>
      </c>
      <c r="Q129" s="90">
        <f>IFERROR(IFERROR(('TRA_VEffInv EU28'!Q129*'TRA_Inv EU28'!Q129-'TRA_VEffInv UK'!Q129*'TRA_Inv UK'!Q129)/('TRA_Inv EU28'!Q129-'TRA_Inv UK'!Q129),('TRA_VEffInv EU28'!Q129*'TRA_Vkm EU28'!Q129-'TRA_VEffInv UK'!Q129*'TRA_Vkm UK'!Q129)/('TRA_Vkm EU28'!Q129-'TRA_Vkm UK'!Q129)),0)</f>
        <v>0</v>
      </c>
      <c r="R129" s="90">
        <f>IFERROR(IFERROR(('TRA_VEffInv EU28'!R129*'TRA_Inv EU28'!R129-'TRA_VEffInv UK'!R129*'TRA_Inv UK'!R129)/('TRA_Inv EU28'!R129-'TRA_Inv UK'!R129),('TRA_VEffInv EU28'!R129*'TRA_Vkm EU28'!R129-'TRA_VEffInv UK'!R129*'TRA_Vkm UK'!R129)/('TRA_Vkm EU28'!R129-'TRA_Vkm UK'!R129)),0)</f>
        <v>0</v>
      </c>
      <c r="S129" s="90">
        <f>IFERROR(IFERROR(('TRA_VEffInv EU28'!S129*'TRA_Inv EU28'!S129-'TRA_VEffInv UK'!S129*'TRA_Inv UK'!S129)/('TRA_Inv EU28'!S129-'TRA_Inv UK'!S129),('TRA_VEffInv EU28'!S129*'TRA_Vkm EU28'!S129-'TRA_VEffInv UK'!S129*'TRA_Vkm UK'!S129)/('TRA_Vkm EU28'!S129-'TRA_Vkm UK'!S129)),0)</f>
        <v>0</v>
      </c>
      <c r="T129" s="90">
        <f>IFERROR(IFERROR(('TRA_VEffInv EU28'!T129*'TRA_Inv EU28'!T129-'TRA_VEffInv UK'!T129*'TRA_Inv UK'!T129)/('TRA_Inv EU28'!T129-'TRA_Inv UK'!T129),('TRA_VEffInv EU28'!T129*'TRA_Vkm EU28'!T129-'TRA_VEffInv UK'!T129*'TRA_Vkm UK'!T129)/('TRA_Vkm EU28'!T129-'TRA_Vkm UK'!T129)),0)</f>
        <v>0</v>
      </c>
      <c r="U129" s="90">
        <f>IFERROR(IFERROR(('TRA_VEffInv EU28'!U129*'TRA_Inv EU28'!U129-'TRA_VEffInv UK'!U129*'TRA_Inv UK'!U129)/('TRA_Inv EU28'!U129-'TRA_Inv UK'!U129),('TRA_VEffInv EU28'!U129*'TRA_Vkm EU28'!U129-'TRA_VEffInv UK'!U129*'TRA_Vkm UK'!U129)/('TRA_Vkm EU28'!U129-'TRA_Vkm UK'!U129)),0)</f>
        <v>0</v>
      </c>
      <c r="V129" s="90">
        <f>IFERROR(IFERROR(('TRA_VEffInv EU28'!V129*'TRA_Inv EU28'!V129-'TRA_VEffInv UK'!V129*'TRA_Inv UK'!V129)/('TRA_Inv EU28'!V129-'TRA_Inv UK'!V129),('TRA_VEffInv EU28'!V129*'TRA_Vkm EU28'!V129-'TRA_VEffInv UK'!V129*'TRA_Vkm UK'!V129)/('TRA_Vkm EU28'!V129-'TRA_Vkm UK'!V129)),0)</f>
        <v>0</v>
      </c>
      <c r="W129" s="90">
        <f>IFERROR(IFERROR(('TRA_VEffInv EU28'!W129*'TRA_Inv EU28'!W129-'TRA_VEffInv UK'!W129*'TRA_Inv UK'!W129)/('TRA_Inv EU28'!W129-'TRA_Inv UK'!W129),('TRA_VEffInv EU28'!W129*'TRA_Vkm EU28'!W129-'TRA_VEffInv UK'!W129*'TRA_Vkm UK'!W129)/('TRA_Vkm EU28'!W129-'TRA_Vkm UK'!W129)),0)</f>
        <v>0</v>
      </c>
      <c r="X129" s="90">
        <f>IFERROR(IFERROR(('TRA_VEffInv EU28'!X129*'TRA_Inv EU28'!X129-'TRA_VEffInv UK'!X129*'TRA_Inv UK'!X129)/('TRA_Inv EU28'!X129-'TRA_Inv UK'!X129),('TRA_VEffInv EU28'!X129*'TRA_Vkm EU28'!X129-'TRA_VEffInv UK'!X129*'TRA_Vkm UK'!X129)/('TRA_Vkm EU28'!X129-'TRA_Vkm UK'!X129)),0)</f>
        <v>0</v>
      </c>
      <c r="Y129" s="90">
        <f>IFERROR(IFERROR(('TRA_VEffInv EU28'!Y129*'TRA_Inv EU28'!Y129-'TRA_VEffInv UK'!Y129*'TRA_Inv UK'!Y129)/('TRA_Inv EU28'!Y129-'TRA_Inv UK'!Y129),('TRA_VEffInv EU28'!Y129*'TRA_Vkm EU28'!Y129-'TRA_VEffInv UK'!Y129*'TRA_Vkm UK'!Y129)/('TRA_Vkm EU28'!Y129-'TRA_Vkm UK'!Y129)),0)</f>
        <v>0</v>
      </c>
      <c r="Z129" s="90">
        <f>IFERROR(IFERROR(('TRA_VEffInv EU28'!Z129*'TRA_Inv EU28'!Z129-'TRA_VEffInv UK'!Z129*'TRA_Inv UK'!Z129)/('TRA_Inv EU28'!Z129-'TRA_Inv UK'!Z129),('TRA_VEffInv EU28'!Z129*'TRA_Vkm EU28'!Z129-'TRA_VEffInv UK'!Z129*'TRA_Vkm UK'!Z129)/('TRA_Vkm EU28'!Z129-'TRA_Vkm UK'!Z129)),0)</f>
        <v>0</v>
      </c>
      <c r="AA129" s="90">
        <f>IFERROR(IFERROR(('TRA_VEffInv EU28'!AA129*'TRA_Inv EU28'!AA129-'TRA_VEffInv UK'!AA129*'TRA_Inv UK'!AA129)/('TRA_Inv EU28'!AA129-'TRA_Inv UK'!AA129),('TRA_VEffInv EU28'!AA129*'TRA_Vkm EU28'!AA129-'TRA_VEffInv UK'!AA129*'TRA_Vkm UK'!AA129)/('TRA_Vkm EU28'!AA129-'TRA_Vkm UK'!AA129)),0)</f>
        <v>0</v>
      </c>
      <c r="AB129" s="90">
        <f>IFERROR(IFERROR(('TRA_VEffInv EU28'!AB129*'TRA_Inv EU28'!AB129-'TRA_VEffInv UK'!AB129*'TRA_Inv UK'!AB129)/('TRA_Inv EU28'!AB129-'TRA_Inv UK'!AB129),('TRA_VEffInv EU28'!AB129*'TRA_Vkm EU28'!AB129-'TRA_VEffInv UK'!AB129*'TRA_Vkm UK'!AB129)/('TRA_Vkm EU28'!AB129-'TRA_Vkm UK'!AB129)),0)</f>
        <v>0</v>
      </c>
      <c r="AC129" s="90">
        <f>IFERROR(IFERROR(('TRA_VEffInv EU28'!AC129*'TRA_Inv EU28'!AC129-'TRA_VEffInv UK'!AC129*'TRA_Inv UK'!AC129)/('TRA_Inv EU28'!AC129-'TRA_Inv UK'!AC129),('TRA_VEffInv EU28'!AC129*'TRA_Vkm EU28'!AC129-'TRA_VEffInv UK'!AC129*'TRA_Vkm UK'!AC129)/('TRA_Vkm EU28'!AC129-'TRA_Vkm UK'!AC129)),0)</f>
        <v>0</v>
      </c>
      <c r="AD129" s="90">
        <f>IFERROR(IFERROR(('TRA_VEffInv EU28'!AD129*'TRA_Inv EU28'!AD129-'TRA_VEffInv UK'!AD129*'TRA_Inv UK'!AD129)/('TRA_Inv EU28'!AD129-'TRA_Inv UK'!AD129),('TRA_VEffInv EU28'!AD129*'TRA_Vkm EU28'!AD129-'TRA_VEffInv UK'!AD129*'TRA_Vkm UK'!AD129)/('TRA_Vkm EU28'!AD129-'TRA_Vkm UK'!AD129)),0)</f>
        <v>0</v>
      </c>
      <c r="AE129" s="90">
        <f>IFERROR(IFERROR(('TRA_VEffInv EU28'!AE129*'TRA_Inv EU28'!AE129-'TRA_VEffInv UK'!AE129*'TRA_Inv UK'!AE129)/('TRA_Inv EU28'!AE129-'TRA_Inv UK'!AE129),('TRA_VEffInv EU28'!AE129*'TRA_Vkm EU28'!AE129-'TRA_VEffInv UK'!AE129*'TRA_Vkm UK'!AE129)/('TRA_Vkm EU28'!AE129-'TRA_Vkm UK'!AE129)),0)</f>
        <v>0</v>
      </c>
      <c r="AF129" s="90">
        <f>IFERROR(IFERROR(('TRA_VEffInv EU28'!AF129*'TRA_Inv EU28'!AF129-'TRA_VEffInv UK'!AF129*'TRA_Inv UK'!AF129)/('TRA_Inv EU28'!AF129-'TRA_Inv UK'!AF129),('TRA_VEffInv EU28'!AF129*'TRA_Vkm EU28'!AF129-'TRA_VEffInv UK'!AF129*'TRA_Vkm UK'!AF129)/('TRA_Vkm EU28'!AF129-'TRA_Vkm UK'!AF129)),0)</f>
        <v>0</v>
      </c>
      <c r="AG129" s="90">
        <f>IFERROR(IFERROR(('TRA_VEffInv EU28'!AG129*'TRA_Inv EU28'!AG129-'TRA_VEffInv UK'!AG129*'TRA_Inv UK'!AG129)/('TRA_Inv EU28'!AG129-'TRA_Inv UK'!AG129),('TRA_VEffInv EU28'!AG129*'TRA_Vkm EU28'!AG129-'TRA_VEffInv UK'!AG129*'TRA_Vkm UK'!AG129)/('TRA_Vkm EU28'!AG129-'TRA_Vkm UK'!AG129)),0)</f>
        <v>0</v>
      </c>
      <c r="AH129" s="90">
        <f>IFERROR(IFERROR(('TRA_VEffInv EU28'!AH129*'TRA_Inv EU28'!AH129-'TRA_VEffInv UK'!AH129*'TRA_Inv UK'!AH129)/('TRA_Inv EU28'!AH129-'TRA_Inv UK'!AH129),('TRA_VEffInv EU28'!AH129*'TRA_Vkm EU28'!AH129-'TRA_VEffInv UK'!AH129*'TRA_Vkm UK'!AH129)/('TRA_Vkm EU28'!AH129-'TRA_Vkm UK'!AH129)),0)</f>
        <v>0</v>
      </c>
      <c r="AI129" s="90">
        <f>IFERROR(IFERROR(('TRA_VEffInv EU28'!AI129*'TRA_Inv EU28'!AI129-'TRA_VEffInv UK'!AI129*'TRA_Inv UK'!AI129)/('TRA_Inv EU28'!AI129-'TRA_Inv UK'!AI129),('TRA_VEffInv EU28'!AI129*'TRA_Vkm EU28'!AI129-'TRA_VEffInv UK'!AI129*'TRA_Vkm UK'!AI129)/('TRA_Vkm EU28'!AI129-'TRA_Vkm UK'!AI129)),0)</f>
        <v>0</v>
      </c>
      <c r="AJ129" s="90">
        <f>IFERROR(IFERROR(('TRA_VEffInv EU28'!AJ129*'TRA_Inv EU28'!AJ129-'TRA_VEffInv UK'!AJ129*'TRA_Inv UK'!AJ129)/('TRA_Inv EU28'!AJ129-'TRA_Inv UK'!AJ129),('TRA_VEffInv EU28'!AJ129*'TRA_Vkm EU28'!AJ129-'TRA_VEffInv UK'!AJ129*'TRA_Vkm UK'!AJ129)/('TRA_Vkm EU28'!AJ129-'TRA_Vkm UK'!AJ129)),0)</f>
        <v>0</v>
      </c>
      <c r="AK129" s="90">
        <f>IFERROR(IFERROR(('TRA_VEffInv EU28'!AK129*'TRA_Inv EU28'!AK129-'TRA_VEffInv UK'!AK129*'TRA_Inv UK'!AK129)/('TRA_Inv EU28'!AK129-'TRA_Inv UK'!AK129),('TRA_VEffInv EU28'!AK129*'TRA_Vkm EU28'!AK129-'TRA_VEffInv UK'!AK129*'TRA_Vkm UK'!AK129)/('TRA_Vkm EU28'!AK129-'TRA_Vkm UK'!AK129)),0)</f>
        <v>0</v>
      </c>
      <c r="AL129" s="90">
        <f>IFERROR(IFERROR(('TRA_VEffInv EU28'!AL129*'TRA_Inv EU28'!AL129-'TRA_VEffInv UK'!AL129*'TRA_Inv UK'!AL129)/('TRA_Inv EU28'!AL129-'TRA_Inv UK'!AL129),('TRA_VEffInv EU28'!AL129*'TRA_Vkm EU28'!AL129-'TRA_VEffInv UK'!AL129*'TRA_Vkm UK'!AL129)/('TRA_Vkm EU28'!AL129-'TRA_Vkm UK'!AL129)),0)</f>
        <v>0</v>
      </c>
      <c r="AM129" s="90">
        <f>IFERROR(IFERROR(('TRA_VEffInv EU28'!AM129*'TRA_Inv EU28'!AM129-'TRA_VEffInv UK'!AM129*'TRA_Inv UK'!AM129)/('TRA_Inv EU28'!AM129-'TRA_Inv UK'!AM129),('TRA_VEffInv EU28'!AM129*'TRA_Vkm EU28'!AM129-'TRA_VEffInv UK'!AM129*'TRA_Vkm UK'!AM129)/('TRA_Vkm EU28'!AM129-'TRA_Vkm UK'!AM129)),0)</f>
        <v>0</v>
      </c>
      <c r="AN129" s="90">
        <f>IFERROR(IFERROR(('TRA_VEffInv EU28'!AN129*'TRA_Inv EU28'!AN129-'TRA_VEffInv UK'!AN129*'TRA_Inv UK'!AN129)/('TRA_Inv EU28'!AN129-'TRA_Inv UK'!AN129),('TRA_VEffInv EU28'!AN129*'TRA_Vkm EU28'!AN129-'TRA_VEffInv UK'!AN129*'TRA_Vkm UK'!AN129)/('TRA_Vkm EU28'!AN129-'TRA_Vkm UK'!AN129)),0)</f>
        <v>0</v>
      </c>
      <c r="AO129" s="90">
        <f>IFERROR(IFERROR(('TRA_VEffInv EU28'!AO129*'TRA_Inv EU28'!AO129-'TRA_VEffInv UK'!AO129*'TRA_Inv UK'!AO129)/('TRA_Inv EU28'!AO129-'TRA_Inv UK'!AO129),('TRA_VEffInv EU28'!AO129*'TRA_Vkm EU28'!AO129-'TRA_VEffInv UK'!AO129*'TRA_Vkm UK'!AO129)/('TRA_Vkm EU28'!AO129-'TRA_Vkm UK'!AO129)),0)</f>
        <v>0</v>
      </c>
      <c r="AP129" s="90">
        <f>IFERROR(IFERROR(('TRA_VEffInv EU28'!AP129*'TRA_Inv EU28'!AP129-'TRA_VEffInv UK'!AP129*'TRA_Inv UK'!AP129)/('TRA_Inv EU28'!AP129-'TRA_Inv UK'!AP129),('TRA_VEffInv EU28'!AP129*'TRA_Vkm EU28'!AP129-'TRA_VEffInv UK'!AP129*'TRA_Vkm UK'!AP129)/('TRA_Vkm EU28'!AP129-'TRA_Vkm UK'!AP129)),0)</f>
        <v>0</v>
      </c>
      <c r="AQ129" s="90">
        <f>IFERROR(IFERROR(('TRA_VEffInv EU28'!AQ129*'TRA_Inv EU28'!AQ129-'TRA_VEffInv UK'!AQ129*'TRA_Inv UK'!AQ129)/('TRA_Inv EU28'!AQ129-'TRA_Inv UK'!AQ129),('TRA_VEffInv EU28'!AQ129*'TRA_Vkm EU28'!AQ129-'TRA_VEffInv UK'!AQ129*'TRA_Vkm UK'!AQ129)/('TRA_Vkm EU28'!AQ129-'TRA_Vkm UK'!AQ129)),0)</f>
        <v>0</v>
      </c>
      <c r="AR129" s="90">
        <f>IFERROR(IFERROR(('TRA_VEffInv EU28'!AR129*'TRA_Inv EU28'!AR129-'TRA_VEffInv UK'!AR129*'TRA_Inv UK'!AR129)/('TRA_Inv EU28'!AR129-'TRA_Inv UK'!AR129),('TRA_VEffInv EU28'!AR129*'TRA_Vkm EU28'!AR129-'TRA_VEffInv UK'!AR129*'TRA_Vkm UK'!AR129)/('TRA_Vkm EU28'!AR129-'TRA_Vkm UK'!AR129)),0)</f>
        <v>0</v>
      </c>
      <c r="AS129" s="90">
        <f>IFERROR(IFERROR(('TRA_VEffInv EU28'!AS129*'TRA_Inv EU28'!AS129-'TRA_VEffInv UK'!AS129*'TRA_Inv UK'!AS129)/('TRA_Inv EU28'!AS129-'TRA_Inv UK'!AS129),('TRA_VEffInv EU28'!AS129*'TRA_Vkm EU28'!AS129-'TRA_VEffInv UK'!AS129*'TRA_Vkm UK'!AS129)/('TRA_Vkm EU28'!AS129-'TRA_Vkm UK'!AS129)),0)</f>
        <v>0</v>
      </c>
      <c r="AT129" s="90">
        <f>IFERROR(IFERROR(('TRA_VEffInv EU28'!AT129*'TRA_Inv EU28'!AT129-'TRA_VEffInv UK'!AT129*'TRA_Inv UK'!AT129)/('TRA_Inv EU28'!AT129-'TRA_Inv UK'!AT129),('TRA_VEffInv EU28'!AT129*'TRA_Vkm EU28'!AT129-'TRA_VEffInv UK'!AT129*'TRA_Vkm UK'!AT129)/('TRA_Vkm EU28'!AT129-'TRA_Vkm UK'!AT129)),0)</f>
        <v>0</v>
      </c>
      <c r="AU129" s="90">
        <f>IFERROR(IFERROR(('TRA_VEffInv EU28'!AU129*'TRA_Inv EU28'!AU129-'TRA_VEffInv UK'!AU129*'TRA_Inv UK'!AU129)/('TRA_Inv EU28'!AU129-'TRA_Inv UK'!AU129),('TRA_VEffInv EU28'!AU129*'TRA_Vkm EU28'!AU129-'TRA_VEffInv UK'!AU129*'TRA_Vkm UK'!AU129)/('TRA_Vkm EU28'!AU129-'TRA_Vkm UK'!AU129)),0)</f>
        <v>0</v>
      </c>
      <c r="AV129" s="90">
        <f>IFERROR(IFERROR(('TRA_VEffInv EU28'!AV129*'TRA_Inv EU28'!AV129-'TRA_VEffInv UK'!AV129*'TRA_Inv UK'!AV129)/('TRA_Inv EU28'!AV129-'TRA_Inv UK'!AV129),('TRA_VEffInv EU28'!AV129*'TRA_Vkm EU28'!AV129-'TRA_VEffInv UK'!AV129*'TRA_Vkm UK'!AV129)/('TRA_Vkm EU28'!AV129-'TRA_Vkm UK'!AV129)),0)</f>
        <v>0</v>
      </c>
      <c r="AW129" s="90">
        <f>IFERROR(IFERROR(('TRA_VEffInv EU28'!AW129*'TRA_Inv EU28'!AW129-'TRA_VEffInv UK'!AW129*'TRA_Inv UK'!AW129)/('TRA_Inv EU28'!AW129-'TRA_Inv UK'!AW129),('TRA_VEffInv EU28'!AW129*'TRA_Vkm EU28'!AW129-'TRA_VEffInv UK'!AW129*'TRA_Vkm UK'!AW129)/('TRA_Vkm EU28'!AW129-'TRA_Vkm UK'!AW129)),0)</f>
        <v>0</v>
      </c>
      <c r="AX129" s="90">
        <f>IFERROR(IFERROR(('TRA_VEffInv EU28'!AX129*'TRA_Inv EU28'!AX129-'TRA_VEffInv UK'!AX129*'TRA_Inv UK'!AX129)/('TRA_Inv EU28'!AX129-'TRA_Inv UK'!AX129),('TRA_VEffInv EU28'!AX129*'TRA_Vkm EU28'!AX129-'TRA_VEffInv UK'!AX129*'TRA_Vkm UK'!AX129)/('TRA_Vkm EU28'!AX129-'TRA_Vkm UK'!AX129)),0)</f>
        <v>0</v>
      </c>
      <c r="AY129" s="90">
        <f>IFERROR(IFERROR(('TRA_VEffInv EU28'!AY129*'TRA_Inv EU28'!AY129-'TRA_VEffInv UK'!AY129*'TRA_Inv UK'!AY129)/('TRA_Inv EU28'!AY129-'TRA_Inv UK'!AY129),('TRA_VEffInv EU28'!AY129*'TRA_Vkm EU28'!AY129-'TRA_VEffInv UK'!AY129*'TRA_Vkm UK'!AY129)/('TRA_Vkm EU28'!AY129-'TRA_Vkm UK'!AY129)),0)</f>
        <v>0</v>
      </c>
      <c r="AZ129" s="90">
        <f>IFERROR(IFERROR(('TRA_VEffInv EU28'!AZ129*'TRA_Inv EU28'!AZ129-'TRA_VEffInv UK'!AZ129*'TRA_Inv UK'!AZ129)/('TRA_Inv EU28'!AZ129-'TRA_Inv UK'!AZ129),('TRA_VEffInv EU28'!AZ129*'TRA_Vkm EU28'!AZ129-'TRA_VEffInv UK'!AZ129*'TRA_Vkm UK'!AZ129)/('TRA_Vkm EU28'!AZ129-'TRA_Vkm UK'!AZ129)),0)</f>
        <v>0</v>
      </c>
    </row>
    <row r="130" spans="1:52">
      <c r="A130" s="103" t="s">
        <v>143</v>
      </c>
      <c r="B130" s="90"/>
      <c r="C130" s="90">
        <f>IFERROR(IFERROR(('TRA_VEffInv EU28'!C130*'TRA_Inv EU28'!C130-'TRA_VEffInv UK'!C130*'TRA_Inv UK'!C130)/('TRA_Inv EU28'!C130-'TRA_Inv UK'!C130),('TRA_VEffInv EU28'!C130*'TRA_Vkm EU28'!C130-'TRA_VEffInv UK'!C130*'TRA_Vkm UK'!C130)/('TRA_Vkm EU28'!C130-'TRA_Vkm UK'!C130)),0)</f>
        <v>0</v>
      </c>
      <c r="D130" s="90">
        <f>IFERROR(IFERROR(('TRA_VEffInv EU28'!D130*'TRA_Inv EU28'!D130-'TRA_VEffInv UK'!D130*'TRA_Inv UK'!D130)/('TRA_Inv EU28'!D130-'TRA_Inv UK'!D130),('TRA_VEffInv EU28'!D130*'TRA_Vkm EU28'!D130-'TRA_VEffInv UK'!D130*'TRA_Vkm UK'!D130)/('TRA_Vkm EU28'!D130-'TRA_Vkm UK'!D130)),0)</f>
        <v>0</v>
      </c>
      <c r="E130" s="90">
        <f>IFERROR(IFERROR(('TRA_VEffInv EU28'!E130*'TRA_Inv EU28'!E130-'TRA_VEffInv UK'!E130*'TRA_Inv UK'!E130)/('TRA_Inv EU28'!E130-'TRA_Inv UK'!E130),('TRA_VEffInv EU28'!E130*'TRA_Vkm EU28'!E130-'TRA_VEffInv UK'!E130*'TRA_Vkm UK'!E130)/('TRA_Vkm EU28'!E130-'TRA_Vkm UK'!E130)),0)</f>
        <v>0</v>
      </c>
      <c r="F130" s="90">
        <f>IFERROR(IFERROR(('TRA_VEffInv EU28'!F130*'TRA_Inv EU28'!F130-'TRA_VEffInv UK'!F130*'TRA_Inv UK'!F130)/('TRA_Inv EU28'!F130-'TRA_Inv UK'!F130),('TRA_VEffInv EU28'!F130*'TRA_Vkm EU28'!F130-'TRA_VEffInv UK'!F130*'TRA_Vkm UK'!F130)/('TRA_Vkm EU28'!F130-'TRA_Vkm UK'!F130)),0)</f>
        <v>0</v>
      </c>
      <c r="G130" s="90">
        <f>IFERROR(IFERROR(('TRA_VEffInv EU28'!G130*'TRA_Inv EU28'!G130-'TRA_VEffInv UK'!G130*'TRA_Inv UK'!G130)/('TRA_Inv EU28'!G130-'TRA_Inv UK'!G130),('TRA_VEffInv EU28'!G130*'TRA_Vkm EU28'!G130-'TRA_VEffInv UK'!G130*'TRA_Vkm UK'!G130)/('TRA_Vkm EU28'!G130-'TRA_Vkm UK'!G130)),0)</f>
        <v>0</v>
      </c>
      <c r="H130" s="90">
        <f>IFERROR(IFERROR(('TRA_VEffInv EU28'!H130*'TRA_Inv EU28'!H130-'TRA_VEffInv UK'!H130*'TRA_Inv UK'!H130)/('TRA_Inv EU28'!H130-'TRA_Inv UK'!H130),('TRA_VEffInv EU28'!H130*'TRA_Vkm EU28'!H130-'TRA_VEffInv UK'!H130*'TRA_Vkm UK'!H130)/('TRA_Vkm EU28'!H130-'TRA_Vkm UK'!H130)),0)</f>
        <v>0</v>
      </c>
      <c r="I130" s="90">
        <f>IFERROR(IFERROR(('TRA_VEffInv EU28'!I130*'TRA_Inv EU28'!I130-'TRA_VEffInv UK'!I130*'TRA_Inv UK'!I130)/('TRA_Inv EU28'!I130-'TRA_Inv UK'!I130),('TRA_VEffInv EU28'!I130*'TRA_Vkm EU28'!I130-'TRA_VEffInv UK'!I130*'TRA_Vkm UK'!I130)/('TRA_Vkm EU28'!I130-'TRA_Vkm UK'!I130)),0)</f>
        <v>0</v>
      </c>
      <c r="J130" s="90">
        <f>IFERROR(IFERROR(('TRA_VEffInv EU28'!J130*'TRA_Inv EU28'!J130-'TRA_VEffInv UK'!J130*'TRA_Inv UK'!J130)/('TRA_Inv EU28'!J130-'TRA_Inv UK'!J130),('TRA_VEffInv EU28'!J130*'TRA_Vkm EU28'!J130-'TRA_VEffInv UK'!J130*'TRA_Vkm UK'!J130)/('TRA_Vkm EU28'!J130-'TRA_Vkm UK'!J130)),0)</f>
        <v>0</v>
      </c>
      <c r="K130" s="90">
        <f>IFERROR(IFERROR(('TRA_VEffInv EU28'!K130*'TRA_Inv EU28'!K130-'TRA_VEffInv UK'!K130*'TRA_Inv UK'!K130)/('TRA_Inv EU28'!K130-'TRA_Inv UK'!K130),('TRA_VEffInv EU28'!K130*'TRA_Vkm EU28'!K130-'TRA_VEffInv UK'!K130*'TRA_Vkm UK'!K130)/('TRA_Vkm EU28'!K130-'TRA_Vkm UK'!K130)),0)</f>
        <v>0</v>
      </c>
      <c r="L130" s="90">
        <f>IFERROR(IFERROR(('TRA_VEffInv EU28'!L130*'TRA_Inv EU28'!L130-'TRA_VEffInv UK'!L130*'TRA_Inv UK'!L130)/('TRA_Inv EU28'!L130-'TRA_Inv UK'!L130),('TRA_VEffInv EU28'!L130*'TRA_Vkm EU28'!L130-'TRA_VEffInv UK'!L130*'TRA_Vkm UK'!L130)/('TRA_Vkm EU28'!L130-'TRA_Vkm UK'!L130)),0)</f>
        <v>0</v>
      </c>
      <c r="M130" s="90">
        <f>IFERROR(IFERROR(('TRA_VEffInv EU28'!M130*'TRA_Inv EU28'!M130-'TRA_VEffInv UK'!M130*'TRA_Inv UK'!M130)/('TRA_Inv EU28'!M130-'TRA_Inv UK'!M130),('TRA_VEffInv EU28'!M130*'TRA_Vkm EU28'!M130-'TRA_VEffInv UK'!M130*'TRA_Vkm UK'!M130)/('TRA_Vkm EU28'!M130-'TRA_Vkm UK'!M130)),0)</f>
        <v>0</v>
      </c>
      <c r="N130" s="90">
        <f>IFERROR(IFERROR(('TRA_VEffInv EU28'!N130*'TRA_Inv EU28'!N130-'TRA_VEffInv UK'!N130*'TRA_Inv UK'!N130)/('TRA_Inv EU28'!N130-'TRA_Inv UK'!N130),('TRA_VEffInv EU28'!N130*'TRA_Vkm EU28'!N130-'TRA_VEffInv UK'!N130*'TRA_Vkm UK'!N130)/('TRA_Vkm EU28'!N130-'TRA_Vkm UK'!N130)),0)</f>
        <v>0</v>
      </c>
      <c r="O130" s="90">
        <f>IFERROR(IFERROR(('TRA_VEffInv EU28'!O130*'TRA_Inv EU28'!O130-'TRA_VEffInv UK'!O130*'TRA_Inv UK'!O130)/('TRA_Inv EU28'!O130-'TRA_Inv UK'!O130),('TRA_VEffInv EU28'!O130*'TRA_Vkm EU28'!O130-'TRA_VEffInv UK'!O130*'TRA_Vkm UK'!O130)/('TRA_Vkm EU28'!O130-'TRA_Vkm UK'!O130)),0)</f>
        <v>0</v>
      </c>
      <c r="P130" s="90">
        <f>IFERROR(IFERROR(('TRA_VEffInv EU28'!P130*'TRA_Inv EU28'!P130-'TRA_VEffInv UK'!P130*'TRA_Inv UK'!P130)/('TRA_Inv EU28'!P130-'TRA_Inv UK'!P130),('TRA_VEffInv EU28'!P130*'TRA_Vkm EU28'!P130-'TRA_VEffInv UK'!P130*'TRA_Vkm UK'!P130)/('TRA_Vkm EU28'!P130-'TRA_Vkm UK'!P130)),0)</f>
        <v>0</v>
      </c>
      <c r="Q130" s="90">
        <f>IFERROR(IFERROR(('TRA_VEffInv EU28'!Q130*'TRA_Inv EU28'!Q130-'TRA_VEffInv UK'!Q130*'TRA_Inv UK'!Q130)/('TRA_Inv EU28'!Q130-'TRA_Inv UK'!Q130),('TRA_VEffInv EU28'!Q130*'TRA_Vkm EU28'!Q130-'TRA_VEffInv UK'!Q130*'TRA_Vkm UK'!Q130)/('TRA_Vkm EU28'!Q130-'TRA_Vkm UK'!Q130)),0)</f>
        <v>0</v>
      </c>
      <c r="R130" s="90">
        <f>IFERROR(IFERROR(('TRA_VEffInv EU28'!R130*'TRA_Inv EU28'!R130-'TRA_VEffInv UK'!R130*'TRA_Inv UK'!R130)/('TRA_Inv EU28'!R130-'TRA_Inv UK'!R130),('TRA_VEffInv EU28'!R130*'TRA_Vkm EU28'!R130-'TRA_VEffInv UK'!R130*'TRA_Vkm UK'!R130)/('TRA_Vkm EU28'!R130-'TRA_Vkm UK'!R130)),0)</f>
        <v>0</v>
      </c>
      <c r="S130" s="90">
        <f>IFERROR(IFERROR(('TRA_VEffInv EU28'!S130*'TRA_Inv EU28'!S130-'TRA_VEffInv UK'!S130*'TRA_Inv UK'!S130)/('TRA_Inv EU28'!S130-'TRA_Inv UK'!S130),('TRA_VEffInv EU28'!S130*'TRA_Vkm EU28'!S130-'TRA_VEffInv UK'!S130*'TRA_Vkm UK'!S130)/('TRA_Vkm EU28'!S130-'TRA_Vkm UK'!S130)),0)</f>
        <v>0</v>
      </c>
      <c r="T130" s="90">
        <f>IFERROR(IFERROR(('TRA_VEffInv EU28'!T130*'TRA_Inv EU28'!T130-'TRA_VEffInv UK'!T130*'TRA_Inv UK'!T130)/('TRA_Inv EU28'!T130-'TRA_Inv UK'!T130),('TRA_VEffInv EU28'!T130*'TRA_Vkm EU28'!T130-'TRA_VEffInv UK'!T130*'TRA_Vkm UK'!T130)/('TRA_Vkm EU28'!T130-'TRA_Vkm UK'!T130)),0)</f>
        <v>0</v>
      </c>
      <c r="U130" s="90">
        <f>IFERROR(IFERROR(('TRA_VEffInv EU28'!U130*'TRA_Inv EU28'!U130-'TRA_VEffInv UK'!U130*'TRA_Inv UK'!U130)/('TRA_Inv EU28'!U130-'TRA_Inv UK'!U130),('TRA_VEffInv EU28'!U130*'TRA_Vkm EU28'!U130-'TRA_VEffInv UK'!U130*'TRA_Vkm UK'!U130)/('TRA_Vkm EU28'!U130-'TRA_Vkm UK'!U130)),0)</f>
        <v>0</v>
      </c>
      <c r="V130" s="90">
        <f>IFERROR(IFERROR(('TRA_VEffInv EU28'!V130*'TRA_Inv EU28'!V130-'TRA_VEffInv UK'!V130*'TRA_Inv UK'!V130)/('TRA_Inv EU28'!V130-'TRA_Inv UK'!V130),('TRA_VEffInv EU28'!V130*'TRA_Vkm EU28'!V130-'TRA_VEffInv UK'!V130*'TRA_Vkm UK'!V130)/('TRA_Vkm EU28'!V130-'TRA_Vkm UK'!V130)),0)</f>
        <v>0</v>
      </c>
      <c r="W130" s="90">
        <f>IFERROR(IFERROR(('TRA_VEffInv EU28'!W130*'TRA_Inv EU28'!W130-'TRA_VEffInv UK'!W130*'TRA_Inv UK'!W130)/('TRA_Inv EU28'!W130-'TRA_Inv UK'!W130),('TRA_VEffInv EU28'!W130*'TRA_Vkm EU28'!W130-'TRA_VEffInv UK'!W130*'TRA_Vkm UK'!W130)/('TRA_Vkm EU28'!W130-'TRA_Vkm UK'!W130)),0)</f>
        <v>0</v>
      </c>
      <c r="X130" s="90">
        <f>IFERROR(IFERROR(('TRA_VEffInv EU28'!X130*'TRA_Inv EU28'!X130-'TRA_VEffInv UK'!X130*'TRA_Inv UK'!X130)/('TRA_Inv EU28'!X130-'TRA_Inv UK'!X130),('TRA_VEffInv EU28'!X130*'TRA_Vkm EU28'!X130-'TRA_VEffInv UK'!X130*'TRA_Vkm UK'!X130)/('TRA_Vkm EU28'!X130-'TRA_Vkm UK'!X130)),0)</f>
        <v>0</v>
      </c>
      <c r="Y130" s="90">
        <f>IFERROR(IFERROR(('TRA_VEffInv EU28'!Y130*'TRA_Inv EU28'!Y130-'TRA_VEffInv UK'!Y130*'TRA_Inv UK'!Y130)/('TRA_Inv EU28'!Y130-'TRA_Inv UK'!Y130),('TRA_VEffInv EU28'!Y130*'TRA_Vkm EU28'!Y130-'TRA_VEffInv UK'!Y130*'TRA_Vkm UK'!Y130)/('TRA_Vkm EU28'!Y130-'TRA_Vkm UK'!Y130)),0)</f>
        <v>0</v>
      </c>
      <c r="Z130" s="90">
        <f>IFERROR(IFERROR(('TRA_VEffInv EU28'!Z130*'TRA_Inv EU28'!Z130-'TRA_VEffInv UK'!Z130*'TRA_Inv UK'!Z130)/('TRA_Inv EU28'!Z130-'TRA_Inv UK'!Z130),('TRA_VEffInv EU28'!Z130*'TRA_Vkm EU28'!Z130-'TRA_VEffInv UK'!Z130*'TRA_Vkm UK'!Z130)/('TRA_Vkm EU28'!Z130-'TRA_Vkm UK'!Z130)),0)</f>
        <v>0</v>
      </c>
      <c r="AA130" s="90">
        <f>IFERROR(IFERROR(('TRA_VEffInv EU28'!AA130*'TRA_Inv EU28'!AA130-'TRA_VEffInv UK'!AA130*'TRA_Inv UK'!AA130)/('TRA_Inv EU28'!AA130-'TRA_Inv UK'!AA130),('TRA_VEffInv EU28'!AA130*'TRA_Vkm EU28'!AA130-'TRA_VEffInv UK'!AA130*'TRA_Vkm UK'!AA130)/('TRA_Vkm EU28'!AA130-'TRA_Vkm UK'!AA130)),0)</f>
        <v>0</v>
      </c>
      <c r="AB130" s="90">
        <f>IFERROR(IFERROR(('TRA_VEffInv EU28'!AB130*'TRA_Inv EU28'!AB130-'TRA_VEffInv UK'!AB130*'TRA_Inv UK'!AB130)/('TRA_Inv EU28'!AB130-'TRA_Inv UK'!AB130),('TRA_VEffInv EU28'!AB130*'TRA_Vkm EU28'!AB130-'TRA_VEffInv UK'!AB130*'TRA_Vkm UK'!AB130)/('TRA_Vkm EU28'!AB130-'TRA_Vkm UK'!AB130)),0)</f>
        <v>0</v>
      </c>
      <c r="AC130" s="90">
        <f>IFERROR(IFERROR(('TRA_VEffInv EU28'!AC130*'TRA_Inv EU28'!AC130-'TRA_VEffInv UK'!AC130*'TRA_Inv UK'!AC130)/('TRA_Inv EU28'!AC130-'TRA_Inv UK'!AC130),('TRA_VEffInv EU28'!AC130*'TRA_Vkm EU28'!AC130-'TRA_VEffInv UK'!AC130*'TRA_Vkm UK'!AC130)/('TRA_Vkm EU28'!AC130-'TRA_Vkm UK'!AC130)),0)</f>
        <v>0</v>
      </c>
      <c r="AD130" s="90">
        <f>IFERROR(IFERROR(('TRA_VEffInv EU28'!AD130*'TRA_Inv EU28'!AD130-'TRA_VEffInv UK'!AD130*'TRA_Inv UK'!AD130)/('TRA_Inv EU28'!AD130-'TRA_Inv UK'!AD130),('TRA_VEffInv EU28'!AD130*'TRA_Vkm EU28'!AD130-'TRA_VEffInv UK'!AD130*'TRA_Vkm UK'!AD130)/('TRA_Vkm EU28'!AD130-'TRA_Vkm UK'!AD130)),0)</f>
        <v>0</v>
      </c>
      <c r="AE130" s="90">
        <f>IFERROR(IFERROR(('TRA_VEffInv EU28'!AE130*'TRA_Inv EU28'!AE130-'TRA_VEffInv UK'!AE130*'TRA_Inv UK'!AE130)/('TRA_Inv EU28'!AE130-'TRA_Inv UK'!AE130),('TRA_VEffInv EU28'!AE130*'TRA_Vkm EU28'!AE130-'TRA_VEffInv UK'!AE130*'TRA_Vkm UK'!AE130)/('TRA_Vkm EU28'!AE130-'TRA_Vkm UK'!AE130)),0)</f>
        <v>0</v>
      </c>
      <c r="AF130" s="90">
        <f>IFERROR(IFERROR(('TRA_VEffInv EU28'!AF130*'TRA_Inv EU28'!AF130-'TRA_VEffInv UK'!AF130*'TRA_Inv UK'!AF130)/('TRA_Inv EU28'!AF130-'TRA_Inv UK'!AF130),('TRA_VEffInv EU28'!AF130*'TRA_Vkm EU28'!AF130-'TRA_VEffInv UK'!AF130*'TRA_Vkm UK'!AF130)/('TRA_Vkm EU28'!AF130-'TRA_Vkm UK'!AF130)),0)</f>
        <v>0</v>
      </c>
      <c r="AG130" s="90">
        <f>IFERROR(IFERROR(('TRA_VEffInv EU28'!AG130*'TRA_Inv EU28'!AG130-'TRA_VEffInv UK'!AG130*'TRA_Inv UK'!AG130)/('TRA_Inv EU28'!AG130-'TRA_Inv UK'!AG130),('TRA_VEffInv EU28'!AG130*'TRA_Vkm EU28'!AG130-'TRA_VEffInv UK'!AG130*'TRA_Vkm UK'!AG130)/('TRA_Vkm EU28'!AG130-'TRA_Vkm UK'!AG130)),0)</f>
        <v>0</v>
      </c>
      <c r="AH130" s="90">
        <f>IFERROR(IFERROR(('TRA_VEffInv EU28'!AH130*'TRA_Inv EU28'!AH130-'TRA_VEffInv UK'!AH130*'TRA_Inv UK'!AH130)/('TRA_Inv EU28'!AH130-'TRA_Inv UK'!AH130),('TRA_VEffInv EU28'!AH130*'TRA_Vkm EU28'!AH130-'TRA_VEffInv UK'!AH130*'TRA_Vkm UK'!AH130)/('TRA_Vkm EU28'!AH130-'TRA_Vkm UK'!AH130)),0)</f>
        <v>0</v>
      </c>
      <c r="AI130" s="90">
        <f>IFERROR(IFERROR(('TRA_VEffInv EU28'!AI130*'TRA_Inv EU28'!AI130-'TRA_VEffInv UK'!AI130*'TRA_Inv UK'!AI130)/('TRA_Inv EU28'!AI130-'TRA_Inv UK'!AI130),('TRA_VEffInv EU28'!AI130*'TRA_Vkm EU28'!AI130-'TRA_VEffInv UK'!AI130*'TRA_Vkm UK'!AI130)/('TRA_Vkm EU28'!AI130-'TRA_Vkm UK'!AI130)),0)</f>
        <v>0</v>
      </c>
      <c r="AJ130" s="90">
        <f>IFERROR(IFERROR(('TRA_VEffInv EU28'!AJ130*'TRA_Inv EU28'!AJ130-'TRA_VEffInv UK'!AJ130*'TRA_Inv UK'!AJ130)/('TRA_Inv EU28'!AJ130-'TRA_Inv UK'!AJ130),('TRA_VEffInv EU28'!AJ130*'TRA_Vkm EU28'!AJ130-'TRA_VEffInv UK'!AJ130*'TRA_Vkm UK'!AJ130)/('TRA_Vkm EU28'!AJ130-'TRA_Vkm UK'!AJ130)),0)</f>
        <v>0</v>
      </c>
      <c r="AK130" s="90">
        <f>IFERROR(IFERROR(('TRA_VEffInv EU28'!AK130*'TRA_Inv EU28'!AK130-'TRA_VEffInv UK'!AK130*'TRA_Inv UK'!AK130)/('TRA_Inv EU28'!AK130-'TRA_Inv UK'!AK130),('TRA_VEffInv EU28'!AK130*'TRA_Vkm EU28'!AK130-'TRA_VEffInv UK'!AK130*'TRA_Vkm UK'!AK130)/('TRA_Vkm EU28'!AK130-'TRA_Vkm UK'!AK130)),0)</f>
        <v>0</v>
      </c>
      <c r="AL130" s="90">
        <f>IFERROR(IFERROR(('TRA_VEffInv EU28'!AL130*'TRA_Inv EU28'!AL130-'TRA_VEffInv UK'!AL130*'TRA_Inv UK'!AL130)/('TRA_Inv EU28'!AL130-'TRA_Inv UK'!AL130),('TRA_VEffInv EU28'!AL130*'TRA_Vkm EU28'!AL130-'TRA_VEffInv UK'!AL130*'TRA_Vkm UK'!AL130)/('TRA_Vkm EU28'!AL130-'TRA_Vkm UK'!AL130)),0)</f>
        <v>0</v>
      </c>
      <c r="AM130" s="90">
        <f>IFERROR(IFERROR(('TRA_VEffInv EU28'!AM130*'TRA_Inv EU28'!AM130-'TRA_VEffInv UK'!AM130*'TRA_Inv UK'!AM130)/('TRA_Inv EU28'!AM130-'TRA_Inv UK'!AM130),('TRA_VEffInv EU28'!AM130*'TRA_Vkm EU28'!AM130-'TRA_VEffInv UK'!AM130*'TRA_Vkm UK'!AM130)/('TRA_Vkm EU28'!AM130-'TRA_Vkm UK'!AM130)),0)</f>
        <v>0</v>
      </c>
      <c r="AN130" s="90">
        <f>IFERROR(IFERROR(('TRA_VEffInv EU28'!AN130*'TRA_Inv EU28'!AN130-'TRA_VEffInv UK'!AN130*'TRA_Inv UK'!AN130)/('TRA_Inv EU28'!AN130-'TRA_Inv UK'!AN130),('TRA_VEffInv EU28'!AN130*'TRA_Vkm EU28'!AN130-'TRA_VEffInv UK'!AN130*'TRA_Vkm UK'!AN130)/('TRA_Vkm EU28'!AN130-'TRA_Vkm UK'!AN130)),0)</f>
        <v>0</v>
      </c>
      <c r="AO130" s="90">
        <f>IFERROR(IFERROR(('TRA_VEffInv EU28'!AO130*'TRA_Inv EU28'!AO130-'TRA_VEffInv UK'!AO130*'TRA_Inv UK'!AO130)/('TRA_Inv EU28'!AO130-'TRA_Inv UK'!AO130),('TRA_VEffInv EU28'!AO130*'TRA_Vkm EU28'!AO130-'TRA_VEffInv UK'!AO130*'TRA_Vkm UK'!AO130)/('TRA_Vkm EU28'!AO130-'TRA_Vkm UK'!AO130)),0)</f>
        <v>0</v>
      </c>
      <c r="AP130" s="90">
        <f>IFERROR(IFERROR(('TRA_VEffInv EU28'!AP130*'TRA_Inv EU28'!AP130-'TRA_VEffInv UK'!AP130*'TRA_Inv UK'!AP130)/('TRA_Inv EU28'!AP130-'TRA_Inv UK'!AP130),('TRA_VEffInv EU28'!AP130*'TRA_Vkm EU28'!AP130-'TRA_VEffInv UK'!AP130*'TRA_Vkm UK'!AP130)/('TRA_Vkm EU28'!AP130-'TRA_Vkm UK'!AP130)),0)</f>
        <v>0</v>
      </c>
      <c r="AQ130" s="90">
        <f>IFERROR(IFERROR(('TRA_VEffInv EU28'!AQ130*'TRA_Inv EU28'!AQ130-'TRA_VEffInv UK'!AQ130*'TRA_Inv UK'!AQ130)/('TRA_Inv EU28'!AQ130-'TRA_Inv UK'!AQ130),('TRA_VEffInv EU28'!AQ130*'TRA_Vkm EU28'!AQ130-'TRA_VEffInv UK'!AQ130*'TRA_Vkm UK'!AQ130)/('TRA_Vkm EU28'!AQ130-'TRA_Vkm UK'!AQ130)),0)</f>
        <v>0</v>
      </c>
      <c r="AR130" s="90">
        <f>IFERROR(IFERROR(('TRA_VEffInv EU28'!AR130*'TRA_Inv EU28'!AR130-'TRA_VEffInv UK'!AR130*'TRA_Inv UK'!AR130)/('TRA_Inv EU28'!AR130-'TRA_Inv UK'!AR130),('TRA_VEffInv EU28'!AR130*'TRA_Vkm EU28'!AR130-'TRA_VEffInv UK'!AR130*'TRA_Vkm UK'!AR130)/('TRA_Vkm EU28'!AR130-'TRA_Vkm UK'!AR130)),0)</f>
        <v>0</v>
      </c>
      <c r="AS130" s="90">
        <f>IFERROR(IFERROR(('TRA_VEffInv EU28'!AS130*'TRA_Inv EU28'!AS130-'TRA_VEffInv UK'!AS130*'TRA_Inv UK'!AS130)/('TRA_Inv EU28'!AS130-'TRA_Inv UK'!AS130),('TRA_VEffInv EU28'!AS130*'TRA_Vkm EU28'!AS130-'TRA_VEffInv UK'!AS130*'TRA_Vkm UK'!AS130)/('TRA_Vkm EU28'!AS130-'TRA_Vkm UK'!AS130)),0)</f>
        <v>0</v>
      </c>
      <c r="AT130" s="90">
        <f>IFERROR(IFERROR(('TRA_VEffInv EU28'!AT130*'TRA_Inv EU28'!AT130-'TRA_VEffInv UK'!AT130*'TRA_Inv UK'!AT130)/('TRA_Inv EU28'!AT130-'TRA_Inv UK'!AT130),('TRA_VEffInv EU28'!AT130*'TRA_Vkm EU28'!AT130-'TRA_VEffInv UK'!AT130*'TRA_Vkm UK'!AT130)/('TRA_Vkm EU28'!AT130-'TRA_Vkm UK'!AT130)),0)</f>
        <v>0</v>
      </c>
      <c r="AU130" s="90">
        <f>IFERROR(IFERROR(('TRA_VEffInv EU28'!AU130*'TRA_Inv EU28'!AU130-'TRA_VEffInv UK'!AU130*'TRA_Inv UK'!AU130)/('TRA_Inv EU28'!AU130-'TRA_Inv UK'!AU130),('TRA_VEffInv EU28'!AU130*'TRA_Vkm EU28'!AU130-'TRA_VEffInv UK'!AU130*'TRA_Vkm UK'!AU130)/('TRA_Vkm EU28'!AU130-'TRA_Vkm UK'!AU130)),0)</f>
        <v>0</v>
      </c>
      <c r="AV130" s="90">
        <f>IFERROR(IFERROR(('TRA_VEffInv EU28'!AV130*'TRA_Inv EU28'!AV130-'TRA_VEffInv UK'!AV130*'TRA_Inv UK'!AV130)/('TRA_Inv EU28'!AV130-'TRA_Inv UK'!AV130),('TRA_VEffInv EU28'!AV130*'TRA_Vkm EU28'!AV130-'TRA_VEffInv UK'!AV130*'TRA_Vkm UK'!AV130)/('TRA_Vkm EU28'!AV130-'TRA_Vkm UK'!AV130)),0)</f>
        <v>0</v>
      </c>
      <c r="AW130" s="90">
        <f>IFERROR(IFERROR(('TRA_VEffInv EU28'!AW130*'TRA_Inv EU28'!AW130-'TRA_VEffInv UK'!AW130*'TRA_Inv UK'!AW130)/('TRA_Inv EU28'!AW130-'TRA_Inv UK'!AW130),('TRA_VEffInv EU28'!AW130*'TRA_Vkm EU28'!AW130-'TRA_VEffInv UK'!AW130*'TRA_Vkm UK'!AW130)/('TRA_Vkm EU28'!AW130-'TRA_Vkm UK'!AW130)),0)</f>
        <v>0</v>
      </c>
      <c r="AX130" s="90">
        <f>IFERROR(IFERROR(('TRA_VEffInv EU28'!AX130*'TRA_Inv EU28'!AX130-'TRA_VEffInv UK'!AX130*'TRA_Inv UK'!AX130)/('TRA_Inv EU28'!AX130-'TRA_Inv UK'!AX130),('TRA_VEffInv EU28'!AX130*'TRA_Vkm EU28'!AX130-'TRA_VEffInv UK'!AX130*'TRA_Vkm UK'!AX130)/('TRA_Vkm EU28'!AX130-'TRA_Vkm UK'!AX130)),0)</f>
        <v>0</v>
      </c>
      <c r="AY130" s="90">
        <f>IFERROR(IFERROR(('TRA_VEffInv EU28'!AY130*'TRA_Inv EU28'!AY130-'TRA_VEffInv UK'!AY130*'TRA_Inv UK'!AY130)/('TRA_Inv EU28'!AY130-'TRA_Inv UK'!AY130),('TRA_VEffInv EU28'!AY130*'TRA_Vkm EU28'!AY130-'TRA_VEffInv UK'!AY130*'TRA_Vkm UK'!AY130)/('TRA_Vkm EU28'!AY130-'TRA_Vkm UK'!AY130)),0)</f>
        <v>0</v>
      </c>
      <c r="AZ130" s="90">
        <f>IFERROR(IFERROR(('TRA_VEffInv EU28'!AZ130*'TRA_Inv EU28'!AZ130-'TRA_VEffInv UK'!AZ130*'TRA_Inv UK'!AZ130)/('TRA_Inv EU28'!AZ130-'TRA_Inv UK'!AZ130),('TRA_VEffInv EU28'!AZ130*'TRA_Vkm EU28'!AZ130-'TRA_VEffInv UK'!AZ130*'TRA_Vkm UK'!AZ130)/('TRA_Vkm EU28'!AZ130-'TRA_Vkm UK'!AZ130)),0)</f>
        <v>0</v>
      </c>
    </row>
    <row r="131" spans="1:52">
      <c r="A131" s="103" t="s">
        <v>132</v>
      </c>
      <c r="B131" s="90"/>
      <c r="C131" s="90">
        <f>IFERROR(IFERROR(('TRA_VEffInv EU28'!C131*'TRA_Inv EU28'!C131-'TRA_VEffInv UK'!C131*'TRA_Inv UK'!C131)/('TRA_Inv EU28'!C131-'TRA_Inv UK'!C131),('TRA_VEffInv EU28'!C131*'TRA_Vkm EU28'!C131-'TRA_VEffInv UK'!C131*'TRA_Vkm UK'!C131)/('TRA_Vkm EU28'!C131-'TRA_Vkm UK'!C131)),0)</f>
        <v>0</v>
      </c>
      <c r="D131" s="90">
        <f>IFERROR(IFERROR(('TRA_VEffInv EU28'!D131*'TRA_Inv EU28'!D131-'TRA_VEffInv UK'!D131*'TRA_Inv UK'!D131)/('TRA_Inv EU28'!D131-'TRA_Inv UK'!D131),('TRA_VEffInv EU28'!D131*'TRA_Vkm EU28'!D131-'TRA_VEffInv UK'!D131*'TRA_Vkm UK'!D131)/('TRA_Vkm EU28'!D131-'TRA_Vkm UK'!D131)),0)</f>
        <v>0</v>
      </c>
      <c r="E131" s="90">
        <f>IFERROR(IFERROR(('TRA_VEffInv EU28'!E131*'TRA_Inv EU28'!E131-'TRA_VEffInv UK'!E131*'TRA_Inv UK'!E131)/('TRA_Inv EU28'!E131-'TRA_Inv UK'!E131),('TRA_VEffInv EU28'!E131*'TRA_Vkm EU28'!E131-'TRA_VEffInv UK'!E131*'TRA_Vkm UK'!E131)/('TRA_Vkm EU28'!E131-'TRA_Vkm UK'!E131)),0)</f>
        <v>0</v>
      </c>
      <c r="F131" s="90">
        <f>IFERROR(IFERROR(('TRA_VEffInv EU28'!F131*'TRA_Inv EU28'!F131-'TRA_VEffInv UK'!F131*'TRA_Inv UK'!F131)/('TRA_Inv EU28'!F131-'TRA_Inv UK'!F131),('TRA_VEffInv EU28'!F131*'TRA_Vkm EU28'!F131-'TRA_VEffInv UK'!F131*'TRA_Vkm UK'!F131)/('TRA_Vkm EU28'!F131-'TRA_Vkm UK'!F131)),0)</f>
        <v>0</v>
      </c>
      <c r="G131" s="90">
        <f>IFERROR(IFERROR(('TRA_VEffInv EU28'!G131*'TRA_Inv EU28'!G131-'TRA_VEffInv UK'!G131*'TRA_Inv UK'!G131)/('TRA_Inv EU28'!G131-'TRA_Inv UK'!G131),('TRA_VEffInv EU28'!G131*'TRA_Vkm EU28'!G131-'TRA_VEffInv UK'!G131*'TRA_Vkm UK'!G131)/('TRA_Vkm EU28'!G131-'TRA_Vkm UK'!G131)),0)</f>
        <v>0</v>
      </c>
      <c r="H131" s="90">
        <f>IFERROR(IFERROR(('TRA_VEffInv EU28'!H131*'TRA_Inv EU28'!H131-'TRA_VEffInv UK'!H131*'TRA_Inv UK'!H131)/('TRA_Inv EU28'!H131-'TRA_Inv UK'!H131),('TRA_VEffInv EU28'!H131*'TRA_Vkm EU28'!H131-'TRA_VEffInv UK'!H131*'TRA_Vkm UK'!H131)/('TRA_Vkm EU28'!H131-'TRA_Vkm UK'!H131)),0)</f>
        <v>0</v>
      </c>
      <c r="I131" s="90">
        <f>IFERROR(IFERROR(('TRA_VEffInv EU28'!I131*'TRA_Inv EU28'!I131-'TRA_VEffInv UK'!I131*'TRA_Inv UK'!I131)/('TRA_Inv EU28'!I131-'TRA_Inv UK'!I131),('TRA_VEffInv EU28'!I131*'TRA_Vkm EU28'!I131-'TRA_VEffInv UK'!I131*'TRA_Vkm UK'!I131)/('TRA_Vkm EU28'!I131-'TRA_Vkm UK'!I131)),0)</f>
        <v>0</v>
      </c>
      <c r="J131" s="90">
        <f>IFERROR(IFERROR(('TRA_VEffInv EU28'!J131*'TRA_Inv EU28'!J131-'TRA_VEffInv UK'!J131*'TRA_Inv UK'!J131)/('TRA_Inv EU28'!J131-'TRA_Inv UK'!J131),('TRA_VEffInv EU28'!J131*'TRA_Vkm EU28'!J131-'TRA_VEffInv UK'!J131*'TRA_Vkm UK'!J131)/('TRA_Vkm EU28'!J131-'TRA_Vkm UK'!J131)),0)</f>
        <v>0</v>
      </c>
      <c r="K131" s="90">
        <f>IFERROR(IFERROR(('TRA_VEffInv EU28'!K131*'TRA_Inv EU28'!K131-'TRA_VEffInv UK'!K131*'TRA_Inv UK'!K131)/('TRA_Inv EU28'!K131-'TRA_Inv UK'!K131),('TRA_VEffInv EU28'!K131*'TRA_Vkm EU28'!K131-'TRA_VEffInv UK'!K131*'TRA_Vkm UK'!K131)/('TRA_Vkm EU28'!K131-'TRA_Vkm UK'!K131)),0)</f>
        <v>0</v>
      </c>
      <c r="L131" s="90">
        <f>IFERROR(IFERROR(('TRA_VEffInv EU28'!L131*'TRA_Inv EU28'!L131-'TRA_VEffInv UK'!L131*'TRA_Inv UK'!L131)/('TRA_Inv EU28'!L131-'TRA_Inv UK'!L131),('TRA_VEffInv EU28'!L131*'TRA_Vkm EU28'!L131-'TRA_VEffInv UK'!L131*'TRA_Vkm UK'!L131)/('TRA_Vkm EU28'!L131-'TRA_Vkm UK'!L131)),0)</f>
        <v>0</v>
      </c>
      <c r="M131" s="90">
        <f>IFERROR(IFERROR(('TRA_VEffInv EU28'!M131*'TRA_Inv EU28'!M131-'TRA_VEffInv UK'!M131*'TRA_Inv UK'!M131)/('TRA_Inv EU28'!M131-'TRA_Inv UK'!M131),('TRA_VEffInv EU28'!M131*'TRA_Vkm EU28'!M131-'TRA_VEffInv UK'!M131*'TRA_Vkm UK'!M131)/('TRA_Vkm EU28'!M131-'TRA_Vkm UK'!M131)),0)</f>
        <v>0</v>
      </c>
      <c r="N131" s="90">
        <f>IFERROR(IFERROR(('TRA_VEffInv EU28'!N131*'TRA_Inv EU28'!N131-'TRA_VEffInv UK'!N131*'TRA_Inv UK'!N131)/('TRA_Inv EU28'!N131-'TRA_Inv UK'!N131),('TRA_VEffInv EU28'!N131*'TRA_Vkm EU28'!N131-'TRA_VEffInv UK'!N131*'TRA_Vkm UK'!N131)/('TRA_Vkm EU28'!N131-'TRA_Vkm UK'!N131)),0)</f>
        <v>0</v>
      </c>
      <c r="O131" s="90">
        <f>IFERROR(IFERROR(('TRA_VEffInv EU28'!O131*'TRA_Inv EU28'!O131-'TRA_VEffInv UK'!O131*'TRA_Inv UK'!O131)/('TRA_Inv EU28'!O131-'TRA_Inv UK'!O131),('TRA_VEffInv EU28'!O131*'TRA_Vkm EU28'!O131-'TRA_VEffInv UK'!O131*'TRA_Vkm UK'!O131)/('TRA_Vkm EU28'!O131-'TRA_Vkm UK'!O131)),0)</f>
        <v>0</v>
      </c>
      <c r="P131" s="90">
        <f>IFERROR(IFERROR(('TRA_VEffInv EU28'!P131*'TRA_Inv EU28'!P131-'TRA_VEffInv UK'!P131*'TRA_Inv UK'!P131)/('TRA_Inv EU28'!P131-'TRA_Inv UK'!P131),('TRA_VEffInv EU28'!P131*'TRA_Vkm EU28'!P131-'TRA_VEffInv UK'!P131*'TRA_Vkm UK'!P131)/('TRA_Vkm EU28'!P131-'TRA_Vkm UK'!P131)),0)</f>
        <v>0</v>
      </c>
      <c r="Q131" s="90">
        <f>IFERROR(IFERROR(('TRA_VEffInv EU28'!Q131*'TRA_Inv EU28'!Q131-'TRA_VEffInv UK'!Q131*'TRA_Inv UK'!Q131)/('TRA_Inv EU28'!Q131-'TRA_Inv UK'!Q131),('TRA_VEffInv EU28'!Q131*'TRA_Vkm EU28'!Q131-'TRA_VEffInv UK'!Q131*'TRA_Vkm UK'!Q131)/('TRA_Vkm EU28'!Q131-'TRA_Vkm UK'!Q131)),0)</f>
        <v>0</v>
      </c>
      <c r="R131" s="90">
        <f>IFERROR(IFERROR(('TRA_VEffInv EU28'!R131*'TRA_Inv EU28'!R131-'TRA_VEffInv UK'!R131*'TRA_Inv UK'!R131)/('TRA_Inv EU28'!R131-'TRA_Inv UK'!R131),('TRA_VEffInv EU28'!R131*'TRA_Vkm EU28'!R131-'TRA_VEffInv UK'!R131*'TRA_Vkm UK'!R131)/('TRA_Vkm EU28'!R131-'TRA_Vkm UK'!R131)),0)</f>
        <v>3.3275924243923103</v>
      </c>
      <c r="S131" s="90">
        <f>IFERROR(IFERROR(('TRA_VEffInv EU28'!S131*'TRA_Inv EU28'!S131-'TRA_VEffInv UK'!S131*'TRA_Inv UK'!S131)/('TRA_Inv EU28'!S131-'TRA_Inv UK'!S131),('TRA_VEffInv EU28'!S131*'TRA_Vkm EU28'!S131-'TRA_VEffInv UK'!S131*'TRA_Vkm UK'!S131)/('TRA_Vkm EU28'!S131-'TRA_Vkm UK'!S131)),0)</f>
        <v>3.3222897774801377</v>
      </c>
      <c r="T131" s="90">
        <f>IFERROR(IFERROR(('TRA_VEffInv EU28'!T131*'TRA_Inv EU28'!T131-'TRA_VEffInv UK'!T131*'TRA_Inv UK'!T131)/('TRA_Inv EU28'!T131-'TRA_Inv UK'!T131),('TRA_VEffInv EU28'!T131*'TRA_Vkm EU28'!T131-'TRA_VEffInv UK'!T131*'TRA_Vkm UK'!T131)/('TRA_Vkm EU28'!T131-'TRA_Vkm UK'!T131)),0)</f>
        <v>3.3110881521228723</v>
      </c>
      <c r="U131" s="90">
        <f>IFERROR(IFERROR(('TRA_VEffInv EU28'!U131*'TRA_Inv EU28'!U131-'TRA_VEffInv UK'!U131*'TRA_Inv UK'!U131)/('TRA_Inv EU28'!U131-'TRA_Inv UK'!U131),('TRA_VEffInv EU28'!U131*'TRA_Vkm EU28'!U131-'TRA_VEffInv UK'!U131*'TRA_Vkm UK'!U131)/('TRA_Vkm EU28'!U131-'TRA_Vkm UK'!U131)),0)</f>
        <v>3.3034922405554519</v>
      </c>
      <c r="V131" s="90">
        <f>IFERROR(IFERROR(('TRA_VEffInv EU28'!V131*'TRA_Inv EU28'!V131-'TRA_VEffInv UK'!V131*'TRA_Inv UK'!V131)/('TRA_Inv EU28'!V131-'TRA_Inv UK'!V131),('TRA_VEffInv EU28'!V131*'TRA_Vkm EU28'!V131-'TRA_VEffInv UK'!V131*'TRA_Vkm UK'!V131)/('TRA_Vkm EU28'!V131-'TRA_Vkm UK'!V131)),0)</f>
        <v>3.2956402412532753</v>
      </c>
      <c r="W131" s="90">
        <f>IFERROR(IFERROR(('TRA_VEffInv EU28'!W131*'TRA_Inv EU28'!W131-'TRA_VEffInv UK'!W131*'TRA_Inv UK'!W131)/('TRA_Inv EU28'!W131-'TRA_Inv UK'!W131),('TRA_VEffInv EU28'!W131*'TRA_Vkm EU28'!W131-'TRA_VEffInv UK'!W131*'TRA_Vkm UK'!W131)/('TRA_Vkm EU28'!W131-'TRA_Vkm UK'!W131)),0)</f>
        <v>3.2879371864081075</v>
      </c>
      <c r="X131" s="90">
        <f>IFERROR(IFERROR(('TRA_VEffInv EU28'!X131*'TRA_Inv EU28'!X131-'TRA_VEffInv UK'!X131*'TRA_Inv UK'!X131)/('TRA_Inv EU28'!X131-'TRA_Inv UK'!X131),('TRA_VEffInv EU28'!X131*'TRA_Vkm EU28'!X131-'TRA_VEffInv UK'!X131*'TRA_Vkm UK'!X131)/('TRA_Vkm EU28'!X131-'TRA_Vkm UK'!X131)),0)</f>
        <v>3.2803712930070237</v>
      </c>
      <c r="Y131" s="90">
        <f>IFERROR(IFERROR(('TRA_VEffInv EU28'!Y131*'TRA_Inv EU28'!Y131-'TRA_VEffInv UK'!Y131*'TRA_Inv UK'!Y131)/('TRA_Inv EU28'!Y131-'TRA_Inv UK'!Y131),('TRA_VEffInv EU28'!Y131*'TRA_Vkm EU28'!Y131-'TRA_VEffInv UK'!Y131*'TRA_Vkm UK'!Y131)/('TRA_Vkm EU28'!Y131-'TRA_Vkm UK'!Y131)),0)</f>
        <v>3.2729890016076828</v>
      </c>
      <c r="Z131" s="90">
        <f>IFERROR(IFERROR(('TRA_VEffInv EU28'!Z131*'TRA_Inv EU28'!Z131-'TRA_VEffInv UK'!Z131*'TRA_Inv UK'!Z131)/('TRA_Inv EU28'!Z131-'TRA_Inv UK'!Z131),('TRA_VEffInv EU28'!Z131*'TRA_Vkm EU28'!Z131-'TRA_VEffInv UK'!Z131*'TRA_Vkm UK'!Z131)/('TRA_Vkm EU28'!Z131-'TRA_Vkm UK'!Z131)),0)</f>
        <v>3.2656513092137627</v>
      </c>
      <c r="AA131" s="90">
        <f>IFERROR(IFERROR(('TRA_VEffInv EU28'!AA131*'TRA_Inv EU28'!AA131-'TRA_VEffInv UK'!AA131*'TRA_Inv UK'!AA131)/('TRA_Inv EU28'!AA131-'TRA_Inv UK'!AA131),('TRA_VEffInv EU28'!AA131*'TRA_Vkm EU28'!AA131-'TRA_VEffInv UK'!AA131*'TRA_Vkm UK'!AA131)/('TRA_Vkm EU28'!AA131-'TRA_Vkm UK'!AA131)),0)</f>
        <v>3.2584087784722331</v>
      </c>
      <c r="AB131" s="90">
        <f>IFERROR(IFERROR(('TRA_VEffInv EU28'!AB131*'TRA_Inv EU28'!AB131-'TRA_VEffInv UK'!AB131*'TRA_Inv UK'!AB131)/('TRA_Inv EU28'!AB131-'TRA_Inv UK'!AB131),('TRA_VEffInv EU28'!AB131*'TRA_Vkm EU28'!AB131-'TRA_VEffInv UK'!AB131*'TRA_Vkm UK'!AB131)/('TRA_Vkm EU28'!AB131-'TRA_Vkm UK'!AB131)),0)</f>
        <v>3.2512046577429299</v>
      </c>
      <c r="AC131" s="90">
        <f>IFERROR(IFERROR(('TRA_VEffInv EU28'!AC131*'TRA_Inv EU28'!AC131-'TRA_VEffInv UK'!AC131*'TRA_Inv UK'!AC131)/('TRA_Inv EU28'!AC131-'TRA_Inv UK'!AC131),('TRA_VEffInv EU28'!AC131*'TRA_Vkm EU28'!AC131-'TRA_VEffInv UK'!AC131*'TRA_Vkm UK'!AC131)/('TRA_Vkm EU28'!AC131-'TRA_Vkm UK'!AC131)),0)</f>
        <v>3.244131896428351</v>
      </c>
      <c r="AD131" s="90">
        <f>IFERROR(IFERROR(('TRA_VEffInv EU28'!AD131*'TRA_Inv EU28'!AD131-'TRA_VEffInv UK'!AD131*'TRA_Inv UK'!AD131)/('TRA_Inv EU28'!AD131-'TRA_Inv UK'!AD131),('TRA_VEffInv EU28'!AD131*'TRA_Vkm EU28'!AD131-'TRA_VEffInv UK'!AD131*'TRA_Vkm UK'!AD131)/('TRA_Vkm EU28'!AD131-'TRA_Vkm UK'!AD131)),0)</f>
        <v>3.2371225924296314</v>
      </c>
      <c r="AE131" s="90">
        <f>IFERROR(IFERROR(('TRA_VEffInv EU28'!AE131*'TRA_Inv EU28'!AE131-'TRA_VEffInv UK'!AE131*'TRA_Inv UK'!AE131)/('TRA_Inv EU28'!AE131-'TRA_Inv UK'!AE131),('TRA_VEffInv EU28'!AE131*'TRA_Vkm EU28'!AE131-'TRA_VEffInv UK'!AE131*'TRA_Vkm UK'!AE131)/('TRA_Vkm EU28'!AE131-'TRA_Vkm UK'!AE131)),0)</f>
        <v>3.2302316185637485</v>
      </c>
      <c r="AF131" s="90">
        <f>IFERROR(IFERROR(('TRA_VEffInv EU28'!AF131*'TRA_Inv EU28'!AF131-'TRA_VEffInv UK'!AF131*'TRA_Inv UK'!AF131)/('TRA_Inv EU28'!AF131-'TRA_Inv UK'!AF131),('TRA_VEffInv EU28'!AF131*'TRA_Vkm EU28'!AF131-'TRA_VEffInv UK'!AF131*'TRA_Vkm UK'!AF131)/('TRA_Vkm EU28'!AF131-'TRA_Vkm UK'!AF131)),0)</f>
        <v>3.2234300491077295</v>
      </c>
      <c r="AG131" s="90">
        <f>IFERROR(IFERROR(('TRA_VEffInv EU28'!AG131*'TRA_Inv EU28'!AG131-'TRA_VEffInv UK'!AG131*'TRA_Inv UK'!AG131)/('TRA_Inv EU28'!AG131-'TRA_Inv UK'!AG131),('TRA_VEffInv EU28'!AG131*'TRA_Vkm EU28'!AG131-'TRA_VEffInv UK'!AG131*'TRA_Vkm UK'!AG131)/('TRA_Vkm EU28'!AG131-'TRA_Vkm UK'!AG131)),0)</f>
        <v>3.2153162324318934</v>
      </c>
      <c r="AH131" s="90">
        <f>IFERROR(IFERROR(('TRA_VEffInv EU28'!AH131*'TRA_Inv EU28'!AH131-'TRA_VEffInv UK'!AH131*'TRA_Inv UK'!AH131)/('TRA_Inv EU28'!AH131-'TRA_Inv UK'!AH131),('TRA_VEffInv EU28'!AH131*'TRA_Vkm EU28'!AH131-'TRA_VEffInv UK'!AH131*'TRA_Vkm UK'!AH131)/('TRA_Vkm EU28'!AH131-'TRA_Vkm UK'!AH131)),0)</f>
        <v>3.2066226623226375</v>
      </c>
      <c r="AI131" s="90">
        <f>IFERROR(IFERROR(('TRA_VEffInv EU28'!AI131*'TRA_Inv EU28'!AI131-'TRA_VEffInv UK'!AI131*'TRA_Inv UK'!AI131)/('TRA_Inv EU28'!AI131-'TRA_Inv UK'!AI131),('TRA_VEffInv EU28'!AI131*'TRA_Vkm EU28'!AI131-'TRA_VEffInv UK'!AI131*'TRA_Vkm UK'!AI131)/('TRA_Vkm EU28'!AI131-'TRA_Vkm UK'!AI131)),0)</f>
        <v>3.1974603198025706</v>
      </c>
      <c r="AJ131" s="90">
        <f>IFERROR(IFERROR(('TRA_VEffInv EU28'!AJ131*'TRA_Inv EU28'!AJ131-'TRA_VEffInv UK'!AJ131*'TRA_Inv UK'!AJ131)/('TRA_Inv EU28'!AJ131-'TRA_Inv UK'!AJ131),('TRA_VEffInv EU28'!AJ131*'TRA_Vkm EU28'!AJ131-'TRA_VEffInv UK'!AJ131*'TRA_Vkm UK'!AJ131)/('TRA_Vkm EU28'!AJ131-'TRA_Vkm UK'!AJ131)),0)</f>
        <v>3.187722106623625</v>
      </c>
      <c r="AK131" s="90">
        <f>IFERROR(IFERROR(('TRA_VEffInv EU28'!AK131*'TRA_Inv EU28'!AK131-'TRA_VEffInv UK'!AK131*'TRA_Inv UK'!AK131)/('TRA_Inv EU28'!AK131-'TRA_Inv UK'!AK131),('TRA_VEffInv EU28'!AK131*'TRA_Vkm EU28'!AK131-'TRA_VEffInv UK'!AK131*'TRA_Vkm UK'!AK131)/('TRA_Vkm EU28'!AK131-'TRA_Vkm UK'!AK131)),0)</f>
        <v>3.177472281955648</v>
      </c>
      <c r="AL131" s="90">
        <f>IFERROR(IFERROR(('TRA_VEffInv EU28'!AL131*'TRA_Inv EU28'!AL131-'TRA_VEffInv UK'!AL131*'TRA_Inv UK'!AL131)/('TRA_Inv EU28'!AL131-'TRA_Inv UK'!AL131),('TRA_VEffInv EU28'!AL131*'TRA_Vkm EU28'!AL131-'TRA_VEffInv UK'!AL131*'TRA_Vkm UK'!AL131)/('TRA_Vkm EU28'!AL131-'TRA_Vkm UK'!AL131)),0)</f>
        <v>3.1667078712334402</v>
      </c>
      <c r="AM131" s="90">
        <f>IFERROR(IFERROR(('TRA_VEffInv EU28'!AM131*'TRA_Inv EU28'!AM131-'TRA_VEffInv UK'!AM131*'TRA_Inv UK'!AM131)/('TRA_Inv EU28'!AM131-'TRA_Inv UK'!AM131),('TRA_VEffInv EU28'!AM131*'TRA_Vkm EU28'!AM131-'TRA_VEffInv UK'!AM131*'TRA_Vkm UK'!AM131)/('TRA_Vkm EU28'!AM131-'TRA_Vkm UK'!AM131)),0)</f>
        <v>3.1554563599586092</v>
      </c>
      <c r="AN131" s="90">
        <f>IFERROR(IFERROR(('TRA_VEffInv EU28'!AN131*'TRA_Inv EU28'!AN131-'TRA_VEffInv UK'!AN131*'TRA_Inv UK'!AN131)/('TRA_Inv EU28'!AN131-'TRA_Inv UK'!AN131),('TRA_VEffInv EU28'!AN131*'TRA_Vkm EU28'!AN131-'TRA_VEffInv UK'!AN131*'TRA_Vkm UK'!AN131)/('TRA_Vkm EU28'!AN131-'TRA_Vkm UK'!AN131)),0)</f>
        <v>3.1437528819523402</v>
      </c>
      <c r="AO131" s="90">
        <f>IFERROR(IFERROR(('TRA_VEffInv EU28'!AO131*'TRA_Inv EU28'!AO131-'TRA_VEffInv UK'!AO131*'TRA_Inv UK'!AO131)/('TRA_Inv EU28'!AO131-'TRA_Inv UK'!AO131),('TRA_VEffInv EU28'!AO131*'TRA_Vkm EU28'!AO131-'TRA_VEffInv UK'!AO131*'TRA_Vkm UK'!AO131)/('TRA_Vkm EU28'!AO131-'TRA_Vkm UK'!AO131)),0)</f>
        <v>3.131577775161507</v>
      </c>
      <c r="AP131" s="90">
        <f>IFERROR(IFERROR(('TRA_VEffInv EU28'!AP131*'TRA_Inv EU28'!AP131-'TRA_VEffInv UK'!AP131*'TRA_Inv UK'!AP131)/('TRA_Inv EU28'!AP131-'TRA_Inv UK'!AP131),('TRA_VEffInv EU28'!AP131*'TRA_Vkm EU28'!AP131-'TRA_VEffInv UK'!AP131*'TRA_Vkm UK'!AP131)/('TRA_Vkm EU28'!AP131-'TRA_Vkm UK'!AP131)),0)</f>
        <v>3.1189896886283499</v>
      </c>
      <c r="AQ131" s="90">
        <f>IFERROR(IFERROR(('TRA_VEffInv EU28'!AQ131*'TRA_Inv EU28'!AQ131-'TRA_VEffInv UK'!AQ131*'TRA_Inv UK'!AQ131)/('TRA_Inv EU28'!AQ131-'TRA_Inv UK'!AQ131),('TRA_VEffInv EU28'!AQ131*'TRA_Vkm EU28'!AQ131-'TRA_VEffInv UK'!AQ131*'TRA_Vkm UK'!AQ131)/('TRA_Vkm EU28'!AQ131-'TRA_Vkm UK'!AQ131)),0)</f>
        <v>3.1071830503517108</v>
      </c>
      <c r="AR131" s="90">
        <f>IFERROR(IFERROR(('TRA_VEffInv EU28'!AR131*'TRA_Inv EU28'!AR131-'TRA_VEffInv UK'!AR131*'TRA_Inv UK'!AR131)/('TRA_Inv EU28'!AR131-'TRA_Inv UK'!AR131),('TRA_VEffInv EU28'!AR131*'TRA_Vkm EU28'!AR131-'TRA_VEffInv UK'!AR131*'TRA_Vkm UK'!AR131)/('TRA_Vkm EU28'!AR131-'TRA_Vkm UK'!AR131)),0)</f>
        <v>3.0955675138612486</v>
      </c>
      <c r="AS131" s="90">
        <f>IFERROR(IFERROR(('TRA_VEffInv EU28'!AS131*'TRA_Inv EU28'!AS131-'TRA_VEffInv UK'!AS131*'TRA_Inv UK'!AS131)/('TRA_Inv EU28'!AS131-'TRA_Inv UK'!AS131),('TRA_VEffInv EU28'!AS131*'TRA_Vkm EU28'!AS131-'TRA_VEffInv UK'!AS131*'TRA_Vkm UK'!AS131)/('TRA_Vkm EU28'!AS131-'TRA_Vkm UK'!AS131)),0)</f>
        <v>3.0840811759146365</v>
      </c>
      <c r="AT131" s="90">
        <f>IFERROR(IFERROR(('TRA_VEffInv EU28'!AT131*'TRA_Inv EU28'!AT131-'TRA_VEffInv UK'!AT131*'TRA_Inv UK'!AT131)/('TRA_Inv EU28'!AT131-'TRA_Inv UK'!AT131),('TRA_VEffInv EU28'!AT131*'TRA_Vkm EU28'!AT131-'TRA_VEffInv UK'!AT131*'TRA_Vkm UK'!AT131)/('TRA_Vkm EU28'!AT131-'TRA_Vkm UK'!AT131)),0)</f>
        <v>3.072813174095705</v>
      </c>
      <c r="AU131" s="90">
        <f>IFERROR(IFERROR(('TRA_VEffInv EU28'!AU131*'TRA_Inv EU28'!AU131-'TRA_VEffInv UK'!AU131*'TRA_Inv UK'!AU131)/('TRA_Inv EU28'!AU131-'TRA_Inv UK'!AU131),('TRA_VEffInv EU28'!AU131*'TRA_Vkm EU28'!AU131-'TRA_VEffInv UK'!AU131*'TRA_Vkm UK'!AU131)/('TRA_Vkm EU28'!AU131-'TRA_Vkm UK'!AU131)),0)</f>
        <v>3.0616994816457503</v>
      </c>
      <c r="AV131" s="90">
        <f>IFERROR(IFERROR(('TRA_VEffInv EU28'!AV131*'TRA_Inv EU28'!AV131-'TRA_VEffInv UK'!AV131*'TRA_Inv UK'!AV131)/('TRA_Inv EU28'!AV131-'TRA_Inv UK'!AV131),('TRA_VEffInv EU28'!AV131*'TRA_Vkm EU28'!AV131-'TRA_VEffInv UK'!AV131*'TRA_Vkm UK'!AV131)/('TRA_Vkm EU28'!AV131-'TRA_Vkm UK'!AV131)),0)</f>
        <v>3.0507439874664439</v>
      </c>
      <c r="AW131" s="90">
        <f>IFERROR(IFERROR(('TRA_VEffInv EU28'!AW131*'TRA_Inv EU28'!AW131-'TRA_VEffInv UK'!AW131*'TRA_Inv UK'!AW131)/('TRA_Inv EU28'!AW131-'TRA_Inv UK'!AW131),('TRA_VEffInv EU28'!AW131*'TRA_Vkm EU28'!AW131-'TRA_VEffInv UK'!AW131*'TRA_Vkm UK'!AW131)/('TRA_Vkm EU28'!AW131-'TRA_Vkm UK'!AW131)),0)</f>
        <v>3.0399905123381483</v>
      </c>
      <c r="AX131" s="90">
        <f>IFERROR(IFERROR(('TRA_VEffInv EU28'!AX131*'TRA_Inv EU28'!AX131-'TRA_VEffInv UK'!AX131*'TRA_Inv UK'!AX131)/('TRA_Inv EU28'!AX131-'TRA_Inv UK'!AX131),('TRA_VEffInv EU28'!AX131*'TRA_Vkm EU28'!AX131-'TRA_VEffInv UK'!AX131*'TRA_Vkm UK'!AX131)/('TRA_Vkm EU28'!AX131-'TRA_Vkm UK'!AX131)),0)</f>
        <v>3.0293747241504017</v>
      </c>
      <c r="AY131" s="90">
        <f>IFERROR(IFERROR(('TRA_VEffInv EU28'!AY131*'TRA_Inv EU28'!AY131-'TRA_VEffInv UK'!AY131*'TRA_Inv UK'!AY131)/('TRA_Inv EU28'!AY131-'TRA_Inv UK'!AY131),('TRA_VEffInv EU28'!AY131*'TRA_Vkm EU28'!AY131-'TRA_VEffInv UK'!AY131*'TRA_Vkm UK'!AY131)/('TRA_Vkm EU28'!AY131-'TRA_Vkm UK'!AY131)),0)</f>
        <v>3.0188661300211064</v>
      </c>
      <c r="AZ131" s="90">
        <f>IFERROR(IFERROR(('TRA_VEffInv EU28'!AZ131*'TRA_Inv EU28'!AZ131-'TRA_VEffInv UK'!AZ131*'TRA_Inv UK'!AZ131)/('TRA_Inv EU28'!AZ131-'TRA_Inv UK'!AZ131),('TRA_VEffInv EU28'!AZ131*'TRA_Vkm EU28'!AZ131-'TRA_VEffInv UK'!AZ131*'TRA_Vkm UK'!AZ131)/('TRA_Vkm EU28'!AZ131-'TRA_Vkm UK'!AZ131)),0)</f>
        <v>3.0085239203118648</v>
      </c>
    </row>
    <row r="132" spans="1:52">
      <c r="A132" s="103" t="s">
        <v>133</v>
      </c>
      <c r="B132" s="90"/>
      <c r="C132" s="90">
        <f>IFERROR(IFERROR(('TRA_VEffInv EU28'!C132*'TRA_Inv EU28'!C132-'TRA_VEffInv UK'!C132*'TRA_Inv UK'!C132)/('TRA_Inv EU28'!C132-'TRA_Inv UK'!C132),('TRA_VEffInv EU28'!C132*'TRA_Vkm EU28'!C132-'TRA_VEffInv UK'!C132*'TRA_Vkm UK'!C132)/('TRA_Vkm EU28'!C132-'TRA_Vkm UK'!C132)),0)</f>
        <v>0</v>
      </c>
      <c r="D132" s="90">
        <f>IFERROR(IFERROR(('TRA_VEffInv EU28'!D132*'TRA_Inv EU28'!D132-'TRA_VEffInv UK'!D132*'TRA_Inv UK'!D132)/('TRA_Inv EU28'!D132-'TRA_Inv UK'!D132),('TRA_VEffInv EU28'!D132*'TRA_Vkm EU28'!D132-'TRA_VEffInv UK'!D132*'TRA_Vkm UK'!D132)/('TRA_Vkm EU28'!D132-'TRA_Vkm UK'!D132)),0)</f>
        <v>0</v>
      </c>
      <c r="E132" s="90">
        <f>IFERROR(IFERROR(('TRA_VEffInv EU28'!E132*'TRA_Inv EU28'!E132-'TRA_VEffInv UK'!E132*'TRA_Inv UK'!E132)/('TRA_Inv EU28'!E132-'TRA_Inv UK'!E132),('TRA_VEffInv EU28'!E132*'TRA_Vkm EU28'!E132-'TRA_VEffInv UK'!E132*'TRA_Vkm UK'!E132)/('TRA_Vkm EU28'!E132-'TRA_Vkm UK'!E132)),0)</f>
        <v>0</v>
      </c>
      <c r="F132" s="90">
        <f>IFERROR(IFERROR(('TRA_VEffInv EU28'!F132*'TRA_Inv EU28'!F132-'TRA_VEffInv UK'!F132*'TRA_Inv UK'!F132)/('TRA_Inv EU28'!F132-'TRA_Inv UK'!F132),('TRA_VEffInv EU28'!F132*'TRA_Vkm EU28'!F132-'TRA_VEffInv UK'!F132*'TRA_Vkm UK'!F132)/('TRA_Vkm EU28'!F132-'TRA_Vkm UK'!F132)),0)</f>
        <v>0</v>
      </c>
      <c r="G132" s="90">
        <f>IFERROR(IFERROR(('TRA_VEffInv EU28'!G132*'TRA_Inv EU28'!G132-'TRA_VEffInv UK'!G132*'TRA_Inv UK'!G132)/('TRA_Inv EU28'!G132-'TRA_Inv UK'!G132),('TRA_VEffInv EU28'!G132*'TRA_Vkm EU28'!G132-'TRA_VEffInv UK'!G132*'TRA_Vkm UK'!G132)/('TRA_Vkm EU28'!G132-'TRA_Vkm UK'!G132)),0)</f>
        <v>0</v>
      </c>
      <c r="H132" s="90">
        <f>IFERROR(IFERROR(('TRA_VEffInv EU28'!H132*'TRA_Inv EU28'!H132-'TRA_VEffInv UK'!H132*'TRA_Inv UK'!H132)/('TRA_Inv EU28'!H132-'TRA_Inv UK'!H132),('TRA_VEffInv EU28'!H132*'TRA_Vkm EU28'!H132-'TRA_VEffInv UK'!H132*'TRA_Vkm UK'!H132)/('TRA_Vkm EU28'!H132-'TRA_Vkm UK'!H132)),0)</f>
        <v>0</v>
      </c>
      <c r="I132" s="90">
        <f>IFERROR(IFERROR(('TRA_VEffInv EU28'!I132*'TRA_Inv EU28'!I132-'TRA_VEffInv UK'!I132*'TRA_Inv UK'!I132)/('TRA_Inv EU28'!I132-'TRA_Inv UK'!I132),('TRA_VEffInv EU28'!I132*'TRA_Vkm EU28'!I132-'TRA_VEffInv UK'!I132*'TRA_Vkm UK'!I132)/('TRA_Vkm EU28'!I132-'TRA_Vkm UK'!I132)),0)</f>
        <v>0</v>
      </c>
      <c r="J132" s="90">
        <f>IFERROR(IFERROR(('TRA_VEffInv EU28'!J132*'TRA_Inv EU28'!J132-'TRA_VEffInv UK'!J132*'TRA_Inv UK'!J132)/('TRA_Inv EU28'!J132-'TRA_Inv UK'!J132),('TRA_VEffInv EU28'!J132*'TRA_Vkm EU28'!J132-'TRA_VEffInv UK'!J132*'TRA_Vkm UK'!J132)/('TRA_Vkm EU28'!J132-'TRA_Vkm UK'!J132)),0)</f>
        <v>0</v>
      </c>
      <c r="K132" s="90">
        <f>IFERROR(IFERROR(('TRA_VEffInv EU28'!K132*'TRA_Inv EU28'!K132-'TRA_VEffInv UK'!K132*'TRA_Inv UK'!K132)/('TRA_Inv EU28'!K132-'TRA_Inv UK'!K132),('TRA_VEffInv EU28'!K132*'TRA_Vkm EU28'!K132-'TRA_VEffInv UK'!K132*'TRA_Vkm UK'!K132)/('TRA_Vkm EU28'!K132-'TRA_Vkm UK'!K132)),0)</f>
        <v>0</v>
      </c>
      <c r="L132" s="90">
        <f>IFERROR(IFERROR(('TRA_VEffInv EU28'!L132*'TRA_Inv EU28'!L132-'TRA_VEffInv UK'!L132*'TRA_Inv UK'!L132)/('TRA_Inv EU28'!L132-'TRA_Inv UK'!L132),('TRA_VEffInv EU28'!L132*'TRA_Vkm EU28'!L132-'TRA_VEffInv UK'!L132*'TRA_Vkm UK'!L132)/('TRA_Vkm EU28'!L132-'TRA_Vkm UK'!L132)),0)</f>
        <v>0</v>
      </c>
      <c r="M132" s="90">
        <f>IFERROR(IFERROR(('TRA_VEffInv EU28'!M132*'TRA_Inv EU28'!M132-'TRA_VEffInv UK'!M132*'TRA_Inv UK'!M132)/('TRA_Inv EU28'!M132-'TRA_Inv UK'!M132),('TRA_VEffInv EU28'!M132*'TRA_Vkm EU28'!M132-'TRA_VEffInv UK'!M132*'TRA_Vkm UK'!M132)/('TRA_Vkm EU28'!M132-'TRA_Vkm UK'!M132)),0)</f>
        <v>0</v>
      </c>
      <c r="N132" s="90">
        <f>IFERROR(IFERROR(('TRA_VEffInv EU28'!N132*'TRA_Inv EU28'!N132-'TRA_VEffInv UK'!N132*'TRA_Inv UK'!N132)/('TRA_Inv EU28'!N132-'TRA_Inv UK'!N132),('TRA_VEffInv EU28'!N132*'TRA_Vkm EU28'!N132-'TRA_VEffInv UK'!N132*'TRA_Vkm UK'!N132)/('TRA_Vkm EU28'!N132-'TRA_Vkm UK'!N132)),0)</f>
        <v>0</v>
      </c>
      <c r="O132" s="90">
        <f>IFERROR(IFERROR(('TRA_VEffInv EU28'!O132*'TRA_Inv EU28'!O132-'TRA_VEffInv UK'!O132*'TRA_Inv UK'!O132)/('TRA_Inv EU28'!O132-'TRA_Inv UK'!O132),('TRA_VEffInv EU28'!O132*'TRA_Vkm EU28'!O132-'TRA_VEffInv UK'!O132*'TRA_Vkm UK'!O132)/('TRA_Vkm EU28'!O132-'TRA_Vkm UK'!O132)),0)</f>
        <v>0</v>
      </c>
      <c r="P132" s="90">
        <f>IFERROR(IFERROR(('TRA_VEffInv EU28'!P132*'TRA_Inv EU28'!P132-'TRA_VEffInv UK'!P132*'TRA_Inv UK'!P132)/('TRA_Inv EU28'!P132-'TRA_Inv UK'!P132),('TRA_VEffInv EU28'!P132*'TRA_Vkm EU28'!P132-'TRA_VEffInv UK'!P132*'TRA_Vkm UK'!P132)/('TRA_Vkm EU28'!P132-'TRA_Vkm UK'!P132)),0)</f>
        <v>0</v>
      </c>
      <c r="Q132" s="90">
        <f>IFERROR(IFERROR(('TRA_VEffInv EU28'!Q132*'TRA_Inv EU28'!Q132-'TRA_VEffInv UK'!Q132*'TRA_Inv UK'!Q132)/('TRA_Inv EU28'!Q132-'TRA_Inv UK'!Q132),('TRA_VEffInv EU28'!Q132*'TRA_Vkm EU28'!Q132-'TRA_VEffInv UK'!Q132*'TRA_Vkm UK'!Q132)/('TRA_Vkm EU28'!Q132-'TRA_Vkm UK'!Q132)),0)</f>
        <v>0</v>
      </c>
      <c r="R132" s="90">
        <f>IFERROR(IFERROR(('TRA_VEffInv EU28'!R132*'TRA_Inv EU28'!R132-'TRA_VEffInv UK'!R132*'TRA_Inv UK'!R132)/('TRA_Inv EU28'!R132-'TRA_Inv UK'!R132),('TRA_VEffInv EU28'!R132*'TRA_Vkm EU28'!R132-'TRA_VEffInv UK'!R132*'TRA_Vkm UK'!R132)/('TRA_Vkm EU28'!R132-'TRA_Vkm UK'!R132)),0)</f>
        <v>0</v>
      </c>
      <c r="S132" s="90">
        <f>IFERROR(IFERROR(('TRA_VEffInv EU28'!S132*'TRA_Inv EU28'!S132-'TRA_VEffInv UK'!S132*'TRA_Inv UK'!S132)/('TRA_Inv EU28'!S132-'TRA_Inv UK'!S132),('TRA_VEffInv EU28'!S132*'TRA_Vkm EU28'!S132-'TRA_VEffInv UK'!S132*'TRA_Vkm UK'!S132)/('TRA_Vkm EU28'!S132-'TRA_Vkm UK'!S132)),0)</f>
        <v>0</v>
      </c>
      <c r="T132" s="90">
        <f>IFERROR(IFERROR(('TRA_VEffInv EU28'!T132*'TRA_Inv EU28'!T132-'TRA_VEffInv UK'!T132*'TRA_Inv UK'!T132)/('TRA_Inv EU28'!T132-'TRA_Inv UK'!T132),('TRA_VEffInv EU28'!T132*'TRA_Vkm EU28'!T132-'TRA_VEffInv UK'!T132*'TRA_Vkm UK'!T132)/('TRA_Vkm EU28'!T132-'TRA_Vkm UK'!T132)),0)</f>
        <v>0</v>
      </c>
      <c r="U132" s="90">
        <f>IFERROR(IFERROR(('TRA_VEffInv EU28'!U132*'TRA_Inv EU28'!U132-'TRA_VEffInv UK'!U132*'TRA_Inv UK'!U132)/('TRA_Inv EU28'!U132-'TRA_Inv UK'!U132),('TRA_VEffInv EU28'!U132*'TRA_Vkm EU28'!U132-'TRA_VEffInv UK'!U132*'TRA_Vkm UK'!U132)/('TRA_Vkm EU28'!U132-'TRA_Vkm UK'!U132)),0)</f>
        <v>0</v>
      </c>
      <c r="V132" s="90">
        <f>IFERROR(IFERROR(('TRA_VEffInv EU28'!V132*'TRA_Inv EU28'!V132-'TRA_VEffInv UK'!V132*'TRA_Inv UK'!V132)/('TRA_Inv EU28'!V132-'TRA_Inv UK'!V132),('TRA_VEffInv EU28'!V132*'TRA_Vkm EU28'!V132-'TRA_VEffInv UK'!V132*'TRA_Vkm UK'!V132)/('TRA_Vkm EU28'!V132-'TRA_Vkm UK'!V132)),0)</f>
        <v>0</v>
      </c>
      <c r="W132" s="90">
        <f>IFERROR(IFERROR(('TRA_VEffInv EU28'!W132*'TRA_Inv EU28'!W132-'TRA_VEffInv UK'!W132*'TRA_Inv UK'!W132)/('TRA_Inv EU28'!W132-'TRA_Inv UK'!W132),('TRA_VEffInv EU28'!W132*'TRA_Vkm EU28'!W132-'TRA_VEffInv UK'!W132*'TRA_Vkm UK'!W132)/('TRA_Vkm EU28'!W132-'TRA_Vkm UK'!W132)),0)</f>
        <v>0</v>
      </c>
      <c r="X132" s="90">
        <f>IFERROR(IFERROR(('TRA_VEffInv EU28'!X132*'TRA_Inv EU28'!X132-'TRA_VEffInv UK'!X132*'TRA_Inv UK'!X132)/('TRA_Inv EU28'!X132-'TRA_Inv UK'!X132),('TRA_VEffInv EU28'!X132*'TRA_Vkm EU28'!X132-'TRA_VEffInv UK'!X132*'TRA_Vkm UK'!X132)/('TRA_Vkm EU28'!X132-'TRA_Vkm UK'!X132)),0)</f>
        <v>0</v>
      </c>
      <c r="Y132" s="90">
        <f>IFERROR(IFERROR(('TRA_VEffInv EU28'!Y132*'TRA_Inv EU28'!Y132-'TRA_VEffInv UK'!Y132*'TRA_Inv UK'!Y132)/('TRA_Inv EU28'!Y132-'TRA_Inv UK'!Y132),('TRA_VEffInv EU28'!Y132*'TRA_Vkm EU28'!Y132-'TRA_VEffInv UK'!Y132*'TRA_Vkm UK'!Y132)/('TRA_Vkm EU28'!Y132-'TRA_Vkm UK'!Y132)),0)</f>
        <v>0</v>
      </c>
      <c r="Z132" s="90">
        <f>IFERROR(IFERROR(('TRA_VEffInv EU28'!Z132*'TRA_Inv EU28'!Z132-'TRA_VEffInv UK'!Z132*'TRA_Inv UK'!Z132)/('TRA_Inv EU28'!Z132-'TRA_Inv UK'!Z132),('TRA_VEffInv EU28'!Z132*'TRA_Vkm EU28'!Z132-'TRA_VEffInv UK'!Z132*'TRA_Vkm UK'!Z132)/('TRA_Vkm EU28'!Z132-'TRA_Vkm UK'!Z132)),0)</f>
        <v>0</v>
      </c>
      <c r="AA132" s="90">
        <f>IFERROR(IFERROR(('TRA_VEffInv EU28'!AA132*'TRA_Inv EU28'!AA132-'TRA_VEffInv UK'!AA132*'TRA_Inv UK'!AA132)/('TRA_Inv EU28'!AA132-'TRA_Inv UK'!AA132),('TRA_VEffInv EU28'!AA132*'TRA_Vkm EU28'!AA132-'TRA_VEffInv UK'!AA132*'TRA_Vkm UK'!AA132)/('TRA_Vkm EU28'!AA132-'TRA_Vkm UK'!AA132)),0)</f>
        <v>0</v>
      </c>
      <c r="AB132" s="90">
        <f>IFERROR(IFERROR(('TRA_VEffInv EU28'!AB132*'TRA_Inv EU28'!AB132-'TRA_VEffInv UK'!AB132*'TRA_Inv UK'!AB132)/('TRA_Inv EU28'!AB132-'TRA_Inv UK'!AB132),('TRA_VEffInv EU28'!AB132*'TRA_Vkm EU28'!AB132-'TRA_VEffInv UK'!AB132*'TRA_Vkm UK'!AB132)/('TRA_Vkm EU28'!AB132-'TRA_Vkm UK'!AB132)),0)</f>
        <v>0</v>
      </c>
      <c r="AC132" s="90">
        <f>IFERROR(IFERROR(('TRA_VEffInv EU28'!AC132*'TRA_Inv EU28'!AC132-'TRA_VEffInv UK'!AC132*'TRA_Inv UK'!AC132)/('TRA_Inv EU28'!AC132-'TRA_Inv UK'!AC132),('TRA_VEffInv EU28'!AC132*'TRA_Vkm EU28'!AC132-'TRA_VEffInv UK'!AC132*'TRA_Vkm UK'!AC132)/('TRA_Vkm EU28'!AC132-'TRA_Vkm UK'!AC132)),0)</f>
        <v>0</v>
      </c>
      <c r="AD132" s="90">
        <f>IFERROR(IFERROR(('TRA_VEffInv EU28'!AD132*'TRA_Inv EU28'!AD132-'TRA_VEffInv UK'!AD132*'TRA_Inv UK'!AD132)/('TRA_Inv EU28'!AD132-'TRA_Inv UK'!AD132),('TRA_VEffInv EU28'!AD132*'TRA_Vkm EU28'!AD132-'TRA_VEffInv UK'!AD132*'TRA_Vkm UK'!AD132)/('TRA_Vkm EU28'!AD132-'TRA_Vkm UK'!AD132)),0)</f>
        <v>0</v>
      </c>
      <c r="AE132" s="90">
        <f>IFERROR(IFERROR(('TRA_VEffInv EU28'!AE132*'TRA_Inv EU28'!AE132-'TRA_VEffInv UK'!AE132*'TRA_Inv UK'!AE132)/('TRA_Inv EU28'!AE132-'TRA_Inv UK'!AE132),('TRA_VEffInv EU28'!AE132*'TRA_Vkm EU28'!AE132-'TRA_VEffInv UK'!AE132*'TRA_Vkm UK'!AE132)/('TRA_Vkm EU28'!AE132-'TRA_Vkm UK'!AE132)),0)</f>
        <v>0</v>
      </c>
      <c r="AF132" s="90">
        <f>IFERROR(IFERROR(('TRA_VEffInv EU28'!AF132*'TRA_Inv EU28'!AF132-'TRA_VEffInv UK'!AF132*'TRA_Inv UK'!AF132)/('TRA_Inv EU28'!AF132-'TRA_Inv UK'!AF132),('TRA_VEffInv EU28'!AF132*'TRA_Vkm EU28'!AF132-'TRA_VEffInv UK'!AF132*'TRA_Vkm UK'!AF132)/('TRA_Vkm EU28'!AF132-'TRA_Vkm UK'!AF132)),0)</f>
        <v>0</v>
      </c>
      <c r="AG132" s="90">
        <f>IFERROR(IFERROR(('TRA_VEffInv EU28'!AG132*'TRA_Inv EU28'!AG132-'TRA_VEffInv UK'!AG132*'TRA_Inv UK'!AG132)/('TRA_Inv EU28'!AG132-'TRA_Inv UK'!AG132),('TRA_VEffInv EU28'!AG132*'TRA_Vkm EU28'!AG132-'TRA_VEffInv UK'!AG132*'TRA_Vkm UK'!AG132)/('TRA_Vkm EU28'!AG132-'TRA_Vkm UK'!AG132)),0)</f>
        <v>0</v>
      </c>
      <c r="AH132" s="90">
        <f>IFERROR(IFERROR(('TRA_VEffInv EU28'!AH132*'TRA_Inv EU28'!AH132-'TRA_VEffInv UK'!AH132*'TRA_Inv UK'!AH132)/('TRA_Inv EU28'!AH132-'TRA_Inv UK'!AH132),('TRA_VEffInv EU28'!AH132*'TRA_Vkm EU28'!AH132-'TRA_VEffInv UK'!AH132*'TRA_Vkm UK'!AH132)/('TRA_Vkm EU28'!AH132-'TRA_Vkm UK'!AH132)),0)</f>
        <v>0</v>
      </c>
      <c r="AI132" s="90">
        <f>IFERROR(IFERROR(('TRA_VEffInv EU28'!AI132*'TRA_Inv EU28'!AI132-'TRA_VEffInv UK'!AI132*'TRA_Inv UK'!AI132)/('TRA_Inv EU28'!AI132-'TRA_Inv UK'!AI132),('TRA_VEffInv EU28'!AI132*'TRA_Vkm EU28'!AI132-'TRA_VEffInv UK'!AI132*'TRA_Vkm UK'!AI132)/('TRA_Vkm EU28'!AI132-'TRA_Vkm UK'!AI132)),0)</f>
        <v>0</v>
      </c>
      <c r="AJ132" s="90">
        <f>IFERROR(IFERROR(('TRA_VEffInv EU28'!AJ132*'TRA_Inv EU28'!AJ132-'TRA_VEffInv UK'!AJ132*'TRA_Inv UK'!AJ132)/('TRA_Inv EU28'!AJ132-'TRA_Inv UK'!AJ132),('TRA_VEffInv EU28'!AJ132*'TRA_Vkm EU28'!AJ132-'TRA_VEffInv UK'!AJ132*'TRA_Vkm UK'!AJ132)/('TRA_Vkm EU28'!AJ132-'TRA_Vkm UK'!AJ132)),0)</f>
        <v>0</v>
      </c>
      <c r="AK132" s="90">
        <f>IFERROR(IFERROR(('TRA_VEffInv EU28'!AK132*'TRA_Inv EU28'!AK132-'TRA_VEffInv UK'!AK132*'TRA_Inv UK'!AK132)/('TRA_Inv EU28'!AK132-'TRA_Inv UK'!AK132),('TRA_VEffInv EU28'!AK132*'TRA_Vkm EU28'!AK132-'TRA_VEffInv UK'!AK132*'TRA_Vkm UK'!AK132)/('TRA_Vkm EU28'!AK132-'TRA_Vkm UK'!AK132)),0)</f>
        <v>0</v>
      </c>
      <c r="AL132" s="90">
        <f>IFERROR(IFERROR(('TRA_VEffInv EU28'!AL132*'TRA_Inv EU28'!AL132-'TRA_VEffInv UK'!AL132*'TRA_Inv UK'!AL132)/('TRA_Inv EU28'!AL132-'TRA_Inv UK'!AL132),('TRA_VEffInv EU28'!AL132*'TRA_Vkm EU28'!AL132-'TRA_VEffInv UK'!AL132*'TRA_Vkm UK'!AL132)/('TRA_Vkm EU28'!AL132-'TRA_Vkm UK'!AL132)),0)</f>
        <v>0</v>
      </c>
      <c r="AM132" s="90">
        <f>IFERROR(IFERROR(('TRA_VEffInv EU28'!AM132*'TRA_Inv EU28'!AM132-'TRA_VEffInv UK'!AM132*'TRA_Inv UK'!AM132)/('TRA_Inv EU28'!AM132-'TRA_Inv UK'!AM132),('TRA_VEffInv EU28'!AM132*'TRA_Vkm EU28'!AM132-'TRA_VEffInv UK'!AM132*'TRA_Vkm UK'!AM132)/('TRA_Vkm EU28'!AM132-'TRA_Vkm UK'!AM132)),0)</f>
        <v>0</v>
      </c>
      <c r="AN132" s="90">
        <f>IFERROR(IFERROR(('TRA_VEffInv EU28'!AN132*'TRA_Inv EU28'!AN132-'TRA_VEffInv UK'!AN132*'TRA_Inv UK'!AN132)/('TRA_Inv EU28'!AN132-'TRA_Inv UK'!AN132),('TRA_VEffInv EU28'!AN132*'TRA_Vkm EU28'!AN132-'TRA_VEffInv UK'!AN132*'TRA_Vkm UK'!AN132)/('TRA_Vkm EU28'!AN132-'TRA_Vkm UK'!AN132)),0)</f>
        <v>0</v>
      </c>
      <c r="AO132" s="90">
        <f>IFERROR(IFERROR(('TRA_VEffInv EU28'!AO132*'TRA_Inv EU28'!AO132-'TRA_VEffInv UK'!AO132*'TRA_Inv UK'!AO132)/('TRA_Inv EU28'!AO132-'TRA_Inv UK'!AO132),('TRA_VEffInv EU28'!AO132*'TRA_Vkm EU28'!AO132-'TRA_VEffInv UK'!AO132*'TRA_Vkm UK'!AO132)/('TRA_Vkm EU28'!AO132-'TRA_Vkm UK'!AO132)),0)</f>
        <v>0</v>
      </c>
      <c r="AP132" s="90">
        <f>IFERROR(IFERROR(('TRA_VEffInv EU28'!AP132*'TRA_Inv EU28'!AP132-'TRA_VEffInv UK'!AP132*'TRA_Inv UK'!AP132)/('TRA_Inv EU28'!AP132-'TRA_Inv UK'!AP132),('TRA_VEffInv EU28'!AP132*'TRA_Vkm EU28'!AP132-'TRA_VEffInv UK'!AP132*'TRA_Vkm UK'!AP132)/('TRA_Vkm EU28'!AP132-'TRA_Vkm UK'!AP132)),0)</f>
        <v>0</v>
      </c>
      <c r="AQ132" s="90">
        <f>IFERROR(IFERROR(('TRA_VEffInv EU28'!AQ132*'TRA_Inv EU28'!AQ132-'TRA_VEffInv UK'!AQ132*'TRA_Inv UK'!AQ132)/('TRA_Inv EU28'!AQ132-'TRA_Inv UK'!AQ132),('TRA_VEffInv EU28'!AQ132*'TRA_Vkm EU28'!AQ132-'TRA_VEffInv UK'!AQ132*'TRA_Vkm UK'!AQ132)/('TRA_Vkm EU28'!AQ132-'TRA_Vkm UK'!AQ132)),0)</f>
        <v>0</v>
      </c>
      <c r="AR132" s="90">
        <f>IFERROR(IFERROR(('TRA_VEffInv EU28'!AR132*'TRA_Inv EU28'!AR132-'TRA_VEffInv UK'!AR132*'TRA_Inv UK'!AR132)/('TRA_Inv EU28'!AR132-'TRA_Inv UK'!AR132),('TRA_VEffInv EU28'!AR132*'TRA_Vkm EU28'!AR132-'TRA_VEffInv UK'!AR132*'TRA_Vkm UK'!AR132)/('TRA_Vkm EU28'!AR132-'TRA_Vkm UK'!AR132)),0)</f>
        <v>0</v>
      </c>
      <c r="AS132" s="90">
        <f>IFERROR(IFERROR(('TRA_VEffInv EU28'!AS132*'TRA_Inv EU28'!AS132-'TRA_VEffInv UK'!AS132*'TRA_Inv UK'!AS132)/('TRA_Inv EU28'!AS132-'TRA_Inv UK'!AS132),('TRA_VEffInv EU28'!AS132*'TRA_Vkm EU28'!AS132-'TRA_VEffInv UK'!AS132*'TRA_Vkm UK'!AS132)/('TRA_Vkm EU28'!AS132-'TRA_Vkm UK'!AS132)),0)</f>
        <v>0</v>
      </c>
      <c r="AT132" s="90">
        <f>IFERROR(IFERROR(('TRA_VEffInv EU28'!AT132*'TRA_Inv EU28'!AT132-'TRA_VEffInv UK'!AT132*'TRA_Inv UK'!AT132)/('TRA_Inv EU28'!AT132-'TRA_Inv UK'!AT132),('TRA_VEffInv EU28'!AT132*'TRA_Vkm EU28'!AT132-'TRA_VEffInv UK'!AT132*'TRA_Vkm UK'!AT132)/('TRA_Vkm EU28'!AT132-'TRA_Vkm UK'!AT132)),0)</f>
        <v>0</v>
      </c>
      <c r="AU132" s="90">
        <f>IFERROR(IFERROR(('TRA_VEffInv EU28'!AU132*'TRA_Inv EU28'!AU132-'TRA_VEffInv UK'!AU132*'TRA_Inv UK'!AU132)/('TRA_Inv EU28'!AU132-'TRA_Inv UK'!AU132),('TRA_VEffInv EU28'!AU132*'TRA_Vkm EU28'!AU132-'TRA_VEffInv UK'!AU132*'TRA_Vkm UK'!AU132)/('TRA_Vkm EU28'!AU132-'TRA_Vkm UK'!AU132)),0)</f>
        <v>0</v>
      </c>
      <c r="AV132" s="90">
        <f>IFERROR(IFERROR(('TRA_VEffInv EU28'!AV132*'TRA_Inv EU28'!AV132-'TRA_VEffInv UK'!AV132*'TRA_Inv UK'!AV132)/('TRA_Inv EU28'!AV132-'TRA_Inv UK'!AV132),('TRA_VEffInv EU28'!AV132*'TRA_Vkm EU28'!AV132-'TRA_VEffInv UK'!AV132*'TRA_Vkm UK'!AV132)/('TRA_Vkm EU28'!AV132-'TRA_Vkm UK'!AV132)),0)</f>
        <v>0</v>
      </c>
      <c r="AW132" s="90">
        <f>IFERROR(IFERROR(('TRA_VEffInv EU28'!AW132*'TRA_Inv EU28'!AW132-'TRA_VEffInv UK'!AW132*'TRA_Inv UK'!AW132)/('TRA_Inv EU28'!AW132-'TRA_Inv UK'!AW132),('TRA_VEffInv EU28'!AW132*'TRA_Vkm EU28'!AW132-'TRA_VEffInv UK'!AW132*'TRA_Vkm UK'!AW132)/('TRA_Vkm EU28'!AW132-'TRA_Vkm UK'!AW132)),0)</f>
        <v>0</v>
      </c>
      <c r="AX132" s="90">
        <f>IFERROR(IFERROR(('TRA_VEffInv EU28'!AX132*'TRA_Inv EU28'!AX132-'TRA_VEffInv UK'!AX132*'TRA_Inv UK'!AX132)/('TRA_Inv EU28'!AX132-'TRA_Inv UK'!AX132),('TRA_VEffInv EU28'!AX132*'TRA_Vkm EU28'!AX132-'TRA_VEffInv UK'!AX132*'TRA_Vkm UK'!AX132)/('TRA_Vkm EU28'!AX132-'TRA_Vkm UK'!AX132)),0)</f>
        <v>0</v>
      </c>
      <c r="AY132" s="90">
        <f>IFERROR(IFERROR(('TRA_VEffInv EU28'!AY132*'TRA_Inv EU28'!AY132-'TRA_VEffInv UK'!AY132*'TRA_Inv UK'!AY132)/('TRA_Inv EU28'!AY132-'TRA_Inv UK'!AY132),('TRA_VEffInv EU28'!AY132*'TRA_Vkm EU28'!AY132-'TRA_VEffInv UK'!AY132*'TRA_Vkm UK'!AY132)/('TRA_Vkm EU28'!AY132-'TRA_Vkm UK'!AY132)),0)</f>
        <v>0</v>
      </c>
      <c r="AZ132" s="90">
        <f>IFERROR(IFERROR(('TRA_VEffInv EU28'!AZ132*'TRA_Inv EU28'!AZ132-'TRA_VEffInv UK'!AZ132*'TRA_Inv UK'!AZ132)/('TRA_Inv EU28'!AZ132-'TRA_Inv UK'!AZ132),('TRA_VEffInv EU28'!AZ132*'TRA_Vkm EU28'!AZ132-'TRA_VEffInv UK'!AZ132*'TRA_Vkm UK'!AZ132)/('TRA_Vkm EU28'!AZ132-'TRA_Vkm UK'!AZ132)),0)</f>
        <v>0</v>
      </c>
    </row>
    <row r="133" spans="1:52">
      <c r="A133" s="103" t="s">
        <v>144</v>
      </c>
      <c r="B133" s="90"/>
      <c r="C133" s="90">
        <f>IFERROR(IFERROR(('TRA_VEffInv EU28'!C133*'TRA_Inv EU28'!C133-'TRA_VEffInv UK'!C133*'TRA_Inv UK'!C133)/('TRA_Inv EU28'!C133-'TRA_Inv UK'!C133),('TRA_VEffInv EU28'!C133*'TRA_Vkm EU28'!C133-'TRA_VEffInv UK'!C133*'TRA_Vkm UK'!C133)/('TRA_Vkm EU28'!C133-'TRA_Vkm UK'!C133)),0)</f>
        <v>0</v>
      </c>
      <c r="D133" s="90">
        <f>IFERROR(IFERROR(('TRA_VEffInv EU28'!D133*'TRA_Inv EU28'!D133-'TRA_VEffInv UK'!D133*'TRA_Inv UK'!D133)/('TRA_Inv EU28'!D133-'TRA_Inv UK'!D133),('TRA_VEffInv EU28'!D133*'TRA_Vkm EU28'!D133-'TRA_VEffInv UK'!D133*'TRA_Vkm UK'!D133)/('TRA_Vkm EU28'!D133-'TRA_Vkm UK'!D133)),0)</f>
        <v>0</v>
      </c>
      <c r="E133" s="90">
        <f>IFERROR(IFERROR(('TRA_VEffInv EU28'!E133*'TRA_Inv EU28'!E133-'TRA_VEffInv UK'!E133*'TRA_Inv UK'!E133)/('TRA_Inv EU28'!E133-'TRA_Inv UK'!E133),('TRA_VEffInv EU28'!E133*'TRA_Vkm EU28'!E133-'TRA_VEffInv UK'!E133*'TRA_Vkm UK'!E133)/('TRA_Vkm EU28'!E133-'TRA_Vkm UK'!E133)),0)</f>
        <v>0</v>
      </c>
      <c r="F133" s="90">
        <f>IFERROR(IFERROR(('TRA_VEffInv EU28'!F133*'TRA_Inv EU28'!F133-'TRA_VEffInv UK'!F133*'TRA_Inv UK'!F133)/('TRA_Inv EU28'!F133-'TRA_Inv UK'!F133),('TRA_VEffInv EU28'!F133*'TRA_Vkm EU28'!F133-'TRA_VEffInv UK'!F133*'TRA_Vkm UK'!F133)/('TRA_Vkm EU28'!F133-'TRA_Vkm UK'!F133)),0)</f>
        <v>0</v>
      </c>
      <c r="G133" s="90">
        <f>IFERROR(IFERROR(('TRA_VEffInv EU28'!G133*'TRA_Inv EU28'!G133-'TRA_VEffInv UK'!G133*'TRA_Inv UK'!G133)/('TRA_Inv EU28'!G133-'TRA_Inv UK'!G133),('TRA_VEffInv EU28'!G133*'TRA_Vkm EU28'!G133-'TRA_VEffInv UK'!G133*'TRA_Vkm UK'!G133)/('TRA_Vkm EU28'!G133-'TRA_Vkm UK'!G133)),0)</f>
        <v>0</v>
      </c>
      <c r="H133" s="90">
        <f>IFERROR(IFERROR(('TRA_VEffInv EU28'!H133*'TRA_Inv EU28'!H133-'TRA_VEffInv UK'!H133*'TRA_Inv UK'!H133)/('TRA_Inv EU28'!H133-'TRA_Inv UK'!H133),('TRA_VEffInv EU28'!H133*'TRA_Vkm EU28'!H133-'TRA_VEffInv UK'!H133*'TRA_Vkm UK'!H133)/('TRA_Vkm EU28'!H133-'TRA_Vkm UK'!H133)),0)</f>
        <v>0</v>
      </c>
      <c r="I133" s="90">
        <f>IFERROR(IFERROR(('TRA_VEffInv EU28'!I133*'TRA_Inv EU28'!I133-'TRA_VEffInv UK'!I133*'TRA_Inv UK'!I133)/('TRA_Inv EU28'!I133-'TRA_Inv UK'!I133),('TRA_VEffInv EU28'!I133*'TRA_Vkm EU28'!I133-'TRA_VEffInv UK'!I133*'TRA_Vkm UK'!I133)/('TRA_Vkm EU28'!I133-'TRA_Vkm UK'!I133)),0)</f>
        <v>0</v>
      </c>
      <c r="J133" s="90">
        <f>IFERROR(IFERROR(('TRA_VEffInv EU28'!J133*'TRA_Inv EU28'!J133-'TRA_VEffInv UK'!J133*'TRA_Inv UK'!J133)/('TRA_Inv EU28'!J133-'TRA_Inv UK'!J133),('TRA_VEffInv EU28'!J133*'TRA_Vkm EU28'!J133-'TRA_VEffInv UK'!J133*'TRA_Vkm UK'!J133)/('TRA_Vkm EU28'!J133-'TRA_Vkm UK'!J133)),0)</f>
        <v>0</v>
      </c>
      <c r="K133" s="90">
        <f>IFERROR(IFERROR(('TRA_VEffInv EU28'!K133*'TRA_Inv EU28'!K133-'TRA_VEffInv UK'!K133*'TRA_Inv UK'!K133)/('TRA_Inv EU28'!K133-'TRA_Inv UK'!K133),('TRA_VEffInv EU28'!K133*'TRA_Vkm EU28'!K133-'TRA_VEffInv UK'!K133*'TRA_Vkm UK'!K133)/('TRA_Vkm EU28'!K133-'TRA_Vkm UK'!K133)),0)</f>
        <v>0</v>
      </c>
      <c r="L133" s="90">
        <f>IFERROR(IFERROR(('TRA_VEffInv EU28'!L133*'TRA_Inv EU28'!L133-'TRA_VEffInv UK'!L133*'TRA_Inv UK'!L133)/('TRA_Inv EU28'!L133-'TRA_Inv UK'!L133),('TRA_VEffInv EU28'!L133*'TRA_Vkm EU28'!L133-'TRA_VEffInv UK'!L133*'TRA_Vkm UK'!L133)/('TRA_Vkm EU28'!L133-'TRA_Vkm UK'!L133)),0)</f>
        <v>0</v>
      </c>
      <c r="M133" s="90">
        <f>IFERROR(IFERROR(('TRA_VEffInv EU28'!M133*'TRA_Inv EU28'!M133-'TRA_VEffInv UK'!M133*'TRA_Inv UK'!M133)/('TRA_Inv EU28'!M133-'TRA_Inv UK'!M133),('TRA_VEffInv EU28'!M133*'TRA_Vkm EU28'!M133-'TRA_VEffInv UK'!M133*'TRA_Vkm UK'!M133)/('TRA_Vkm EU28'!M133-'TRA_Vkm UK'!M133)),0)</f>
        <v>0</v>
      </c>
      <c r="N133" s="90">
        <f>IFERROR(IFERROR(('TRA_VEffInv EU28'!N133*'TRA_Inv EU28'!N133-'TRA_VEffInv UK'!N133*'TRA_Inv UK'!N133)/('TRA_Inv EU28'!N133-'TRA_Inv UK'!N133),('TRA_VEffInv EU28'!N133*'TRA_Vkm EU28'!N133-'TRA_VEffInv UK'!N133*'TRA_Vkm UK'!N133)/('TRA_Vkm EU28'!N133-'TRA_Vkm UK'!N133)),0)</f>
        <v>0</v>
      </c>
      <c r="O133" s="90">
        <f>IFERROR(IFERROR(('TRA_VEffInv EU28'!O133*'TRA_Inv EU28'!O133-'TRA_VEffInv UK'!O133*'TRA_Inv UK'!O133)/('TRA_Inv EU28'!O133-'TRA_Inv UK'!O133),('TRA_VEffInv EU28'!O133*'TRA_Vkm EU28'!O133-'TRA_VEffInv UK'!O133*'TRA_Vkm UK'!O133)/('TRA_Vkm EU28'!O133-'TRA_Vkm UK'!O133)),0)</f>
        <v>0</v>
      </c>
      <c r="P133" s="90">
        <f>IFERROR(IFERROR(('TRA_VEffInv EU28'!P133*'TRA_Inv EU28'!P133-'TRA_VEffInv UK'!P133*'TRA_Inv UK'!P133)/('TRA_Inv EU28'!P133-'TRA_Inv UK'!P133),('TRA_VEffInv EU28'!P133*'TRA_Vkm EU28'!P133-'TRA_VEffInv UK'!P133*'TRA_Vkm UK'!P133)/('TRA_Vkm EU28'!P133-'TRA_Vkm UK'!P133)),0)</f>
        <v>0</v>
      </c>
      <c r="Q133" s="90">
        <f>IFERROR(IFERROR(('TRA_VEffInv EU28'!Q133*'TRA_Inv EU28'!Q133-'TRA_VEffInv UK'!Q133*'TRA_Inv UK'!Q133)/('TRA_Inv EU28'!Q133-'TRA_Inv UK'!Q133),('TRA_VEffInv EU28'!Q133*'TRA_Vkm EU28'!Q133-'TRA_VEffInv UK'!Q133*'TRA_Vkm UK'!Q133)/('TRA_Vkm EU28'!Q133-'TRA_Vkm UK'!Q133)),0)</f>
        <v>0</v>
      </c>
      <c r="R133" s="90">
        <f>IFERROR(IFERROR(('TRA_VEffInv EU28'!R133*'TRA_Inv EU28'!R133-'TRA_VEffInv UK'!R133*'TRA_Inv UK'!R133)/('TRA_Inv EU28'!R133-'TRA_Inv UK'!R133),('TRA_VEffInv EU28'!R133*'TRA_Vkm EU28'!R133-'TRA_VEffInv UK'!R133*'TRA_Vkm UK'!R133)/('TRA_Vkm EU28'!R133-'TRA_Vkm UK'!R133)),0)</f>
        <v>0</v>
      </c>
      <c r="S133" s="90">
        <f>IFERROR(IFERROR(('TRA_VEffInv EU28'!S133*'TRA_Inv EU28'!S133-'TRA_VEffInv UK'!S133*'TRA_Inv UK'!S133)/('TRA_Inv EU28'!S133-'TRA_Inv UK'!S133),('TRA_VEffInv EU28'!S133*'TRA_Vkm EU28'!S133-'TRA_VEffInv UK'!S133*'TRA_Vkm UK'!S133)/('TRA_Vkm EU28'!S133-'TRA_Vkm UK'!S133)),0)</f>
        <v>0</v>
      </c>
      <c r="T133" s="90">
        <f>IFERROR(IFERROR(('TRA_VEffInv EU28'!T133*'TRA_Inv EU28'!T133-'TRA_VEffInv UK'!T133*'TRA_Inv UK'!T133)/('TRA_Inv EU28'!T133-'TRA_Inv UK'!T133),('TRA_VEffInv EU28'!T133*'TRA_Vkm EU28'!T133-'TRA_VEffInv UK'!T133*'TRA_Vkm UK'!T133)/('TRA_Vkm EU28'!T133-'TRA_Vkm UK'!T133)),0)</f>
        <v>0</v>
      </c>
      <c r="U133" s="90">
        <f>IFERROR(IFERROR(('TRA_VEffInv EU28'!U133*'TRA_Inv EU28'!U133-'TRA_VEffInv UK'!U133*'TRA_Inv UK'!U133)/('TRA_Inv EU28'!U133-'TRA_Inv UK'!U133),('TRA_VEffInv EU28'!U133*'TRA_Vkm EU28'!U133-'TRA_VEffInv UK'!U133*'TRA_Vkm UK'!U133)/('TRA_Vkm EU28'!U133-'TRA_Vkm UK'!U133)),0)</f>
        <v>0</v>
      </c>
      <c r="V133" s="90">
        <f>IFERROR(IFERROR(('TRA_VEffInv EU28'!V133*'TRA_Inv EU28'!V133-'TRA_VEffInv UK'!V133*'TRA_Inv UK'!V133)/('TRA_Inv EU28'!V133-'TRA_Inv UK'!V133),('TRA_VEffInv EU28'!V133*'TRA_Vkm EU28'!V133-'TRA_VEffInv UK'!V133*'TRA_Vkm UK'!V133)/('TRA_Vkm EU28'!V133-'TRA_Vkm UK'!V133)),0)</f>
        <v>0</v>
      </c>
      <c r="W133" s="90">
        <f>IFERROR(IFERROR(('TRA_VEffInv EU28'!W133*'TRA_Inv EU28'!W133-'TRA_VEffInv UK'!W133*'TRA_Inv UK'!W133)/('TRA_Inv EU28'!W133-'TRA_Inv UK'!W133),('TRA_VEffInv EU28'!W133*'TRA_Vkm EU28'!W133-'TRA_VEffInv UK'!W133*'TRA_Vkm UK'!W133)/('TRA_Vkm EU28'!W133-'TRA_Vkm UK'!W133)),0)</f>
        <v>0</v>
      </c>
      <c r="X133" s="90">
        <f>IFERROR(IFERROR(('TRA_VEffInv EU28'!X133*'TRA_Inv EU28'!X133-'TRA_VEffInv UK'!X133*'TRA_Inv UK'!X133)/('TRA_Inv EU28'!X133-'TRA_Inv UK'!X133),('TRA_VEffInv EU28'!X133*'TRA_Vkm EU28'!X133-'TRA_VEffInv UK'!X133*'TRA_Vkm UK'!X133)/('TRA_Vkm EU28'!X133-'TRA_Vkm UK'!X133)),0)</f>
        <v>0</v>
      </c>
      <c r="Y133" s="90">
        <f>IFERROR(IFERROR(('TRA_VEffInv EU28'!Y133*'TRA_Inv EU28'!Y133-'TRA_VEffInv UK'!Y133*'TRA_Inv UK'!Y133)/('TRA_Inv EU28'!Y133-'TRA_Inv UK'!Y133),('TRA_VEffInv EU28'!Y133*'TRA_Vkm EU28'!Y133-'TRA_VEffInv UK'!Y133*'TRA_Vkm UK'!Y133)/('TRA_Vkm EU28'!Y133-'TRA_Vkm UK'!Y133)),0)</f>
        <v>0</v>
      </c>
      <c r="Z133" s="90">
        <f>IFERROR(IFERROR(('TRA_VEffInv EU28'!Z133*'TRA_Inv EU28'!Z133-'TRA_VEffInv UK'!Z133*'TRA_Inv UK'!Z133)/('TRA_Inv EU28'!Z133-'TRA_Inv UK'!Z133),('TRA_VEffInv EU28'!Z133*'TRA_Vkm EU28'!Z133-'TRA_VEffInv UK'!Z133*'TRA_Vkm UK'!Z133)/('TRA_Vkm EU28'!Z133-'TRA_Vkm UK'!Z133)),0)</f>
        <v>0</v>
      </c>
      <c r="AA133" s="90">
        <f>IFERROR(IFERROR(('TRA_VEffInv EU28'!AA133*'TRA_Inv EU28'!AA133-'TRA_VEffInv UK'!AA133*'TRA_Inv UK'!AA133)/('TRA_Inv EU28'!AA133-'TRA_Inv UK'!AA133),('TRA_VEffInv EU28'!AA133*'TRA_Vkm EU28'!AA133-'TRA_VEffInv UK'!AA133*'TRA_Vkm UK'!AA133)/('TRA_Vkm EU28'!AA133-'TRA_Vkm UK'!AA133)),0)</f>
        <v>0</v>
      </c>
      <c r="AB133" s="90">
        <f>IFERROR(IFERROR(('TRA_VEffInv EU28'!AB133*'TRA_Inv EU28'!AB133-'TRA_VEffInv UK'!AB133*'TRA_Inv UK'!AB133)/('TRA_Inv EU28'!AB133-'TRA_Inv UK'!AB133),('TRA_VEffInv EU28'!AB133*'TRA_Vkm EU28'!AB133-'TRA_VEffInv UK'!AB133*'TRA_Vkm UK'!AB133)/('TRA_Vkm EU28'!AB133-'TRA_Vkm UK'!AB133)),0)</f>
        <v>0</v>
      </c>
      <c r="AC133" s="90">
        <f>IFERROR(IFERROR(('TRA_VEffInv EU28'!AC133*'TRA_Inv EU28'!AC133-'TRA_VEffInv UK'!AC133*'TRA_Inv UK'!AC133)/('TRA_Inv EU28'!AC133-'TRA_Inv UK'!AC133),('TRA_VEffInv EU28'!AC133*'TRA_Vkm EU28'!AC133-'TRA_VEffInv UK'!AC133*'TRA_Vkm UK'!AC133)/('TRA_Vkm EU28'!AC133-'TRA_Vkm UK'!AC133)),0)</f>
        <v>0</v>
      </c>
      <c r="AD133" s="90">
        <f>IFERROR(IFERROR(('TRA_VEffInv EU28'!AD133*'TRA_Inv EU28'!AD133-'TRA_VEffInv UK'!AD133*'TRA_Inv UK'!AD133)/('TRA_Inv EU28'!AD133-'TRA_Inv UK'!AD133),('TRA_VEffInv EU28'!AD133*'TRA_Vkm EU28'!AD133-'TRA_VEffInv UK'!AD133*'TRA_Vkm UK'!AD133)/('TRA_Vkm EU28'!AD133-'TRA_Vkm UK'!AD133)),0)</f>
        <v>0</v>
      </c>
      <c r="AE133" s="90">
        <f>IFERROR(IFERROR(('TRA_VEffInv EU28'!AE133*'TRA_Inv EU28'!AE133-'TRA_VEffInv UK'!AE133*'TRA_Inv UK'!AE133)/('TRA_Inv EU28'!AE133-'TRA_Inv UK'!AE133),('TRA_VEffInv EU28'!AE133*'TRA_Vkm EU28'!AE133-'TRA_VEffInv UK'!AE133*'TRA_Vkm UK'!AE133)/('TRA_Vkm EU28'!AE133-'TRA_Vkm UK'!AE133)),0)</f>
        <v>0</v>
      </c>
      <c r="AF133" s="90">
        <f>IFERROR(IFERROR(('TRA_VEffInv EU28'!AF133*'TRA_Inv EU28'!AF133-'TRA_VEffInv UK'!AF133*'TRA_Inv UK'!AF133)/('TRA_Inv EU28'!AF133-'TRA_Inv UK'!AF133),('TRA_VEffInv EU28'!AF133*'TRA_Vkm EU28'!AF133-'TRA_VEffInv UK'!AF133*'TRA_Vkm UK'!AF133)/('TRA_Vkm EU28'!AF133-'TRA_Vkm UK'!AF133)),0)</f>
        <v>0</v>
      </c>
      <c r="AG133" s="90">
        <f>IFERROR(IFERROR(('TRA_VEffInv EU28'!AG133*'TRA_Inv EU28'!AG133-'TRA_VEffInv UK'!AG133*'TRA_Inv UK'!AG133)/('TRA_Inv EU28'!AG133-'TRA_Inv UK'!AG133),('TRA_VEffInv EU28'!AG133*'TRA_Vkm EU28'!AG133-'TRA_VEffInv UK'!AG133*'TRA_Vkm UK'!AG133)/('TRA_Vkm EU28'!AG133-'TRA_Vkm UK'!AG133)),0)</f>
        <v>0</v>
      </c>
      <c r="AH133" s="90">
        <f>IFERROR(IFERROR(('TRA_VEffInv EU28'!AH133*'TRA_Inv EU28'!AH133-'TRA_VEffInv UK'!AH133*'TRA_Inv UK'!AH133)/('TRA_Inv EU28'!AH133-'TRA_Inv UK'!AH133),('TRA_VEffInv EU28'!AH133*'TRA_Vkm EU28'!AH133-'TRA_VEffInv UK'!AH133*'TRA_Vkm UK'!AH133)/('TRA_Vkm EU28'!AH133-'TRA_Vkm UK'!AH133)),0)</f>
        <v>0</v>
      </c>
      <c r="AI133" s="90">
        <f>IFERROR(IFERROR(('TRA_VEffInv EU28'!AI133*'TRA_Inv EU28'!AI133-'TRA_VEffInv UK'!AI133*'TRA_Inv UK'!AI133)/('TRA_Inv EU28'!AI133-'TRA_Inv UK'!AI133),('TRA_VEffInv EU28'!AI133*'TRA_Vkm EU28'!AI133-'TRA_VEffInv UK'!AI133*'TRA_Vkm UK'!AI133)/('TRA_Vkm EU28'!AI133-'TRA_Vkm UK'!AI133)),0)</f>
        <v>0</v>
      </c>
      <c r="AJ133" s="90">
        <f>IFERROR(IFERROR(('TRA_VEffInv EU28'!AJ133*'TRA_Inv EU28'!AJ133-'TRA_VEffInv UK'!AJ133*'TRA_Inv UK'!AJ133)/('TRA_Inv EU28'!AJ133-'TRA_Inv UK'!AJ133),('TRA_VEffInv EU28'!AJ133*'TRA_Vkm EU28'!AJ133-'TRA_VEffInv UK'!AJ133*'TRA_Vkm UK'!AJ133)/('TRA_Vkm EU28'!AJ133-'TRA_Vkm UK'!AJ133)),0)</f>
        <v>0</v>
      </c>
      <c r="AK133" s="90">
        <f>IFERROR(IFERROR(('TRA_VEffInv EU28'!AK133*'TRA_Inv EU28'!AK133-'TRA_VEffInv UK'!AK133*'TRA_Inv UK'!AK133)/('TRA_Inv EU28'!AK133-'TRA_Inv UK'!AK133),('TRA_VEffInv EU28'!AK133*'TRA_Vkm EU28'!AK133-'TRA_VEffInv UK'!AK133*'TRA_Vkm UK'!AK133)/('TRA_Vkm EU28'!AK133-'TRA_Vkm UK'!AK133)),0)</f>
        <v>0</v>
      </c>
      <c r="AL133" s="90">
        <f>IFERROR(IFERROR(('TRA_VEffInv EU28'!AL133*'TRA_Inv EU28'!AL133-'TRA_VEffInv UK'!AL133*'TRA_Inv UK'!AL133)/('TRA_Inv EU28'!AL133-'TRA_Inv UK'!AL133),('TRA_VEffInv EU28'!AL133*'TRA_Vkm EU28'!AL133-'TRA_VEffInv UK'!AL133*'TRA_Vkm UK'!AL133)/('TRA_Vkm EU28'!AL133-'TRA_Vkm UK'!AL133)),0)</f>
        <v>0</v>
      </c>
      <c r="AM133" s="90">
        <f>IFERROR(IFERROR(('TRA_VEffInv EU28'!AM133*'TRA_Inv EU28'!AM133-'TRA_VEffInv UK'!AM133*'TRA_Inv UK'!AM133)/('TRA_Inv EU28'!AM133-'TRA_Inv UK'!AM133),('TRA_VEffInv EU28'!AM133*'TRA_Vkm EU28'!AM133-'TRA_VEffInv UK'!AM133*'TRA_Vkm UK'!AM133)/('TRA_Vkm EU28'!AM133-'TRA_Vkm UK'!AM133)),0)</f>
        <v>0</v>
      </c>
      <c r="AN133" s="90">
        <f>IFERROR(IFERROR(('TRA_VEffInv EU28'!AN133*'TRA_Inv EU28'!AN133-'TRA_VEffInv UK'!AN133*'TRA_Inv UK'!AN133)/('TRA_Inv EU28'!AN133-'TRA_Inv UK'!AN133),('TRA_VEffInv EU28'!AN133*'TRA_Vkm EU28'!AN133-'TRA_VEffInv UK'!AN133*'TRA_Vkm UK'!AN133)/('TRA_Vkm EU28'!AN133-'TRA_Vkm UK'!AN133)),0)</f>
        <v>0</v>
      </c>
      <c r="AO133" s="90">
        <f>IFERROR(IFERROR(('TRA_VEffInv EU28'!AO133*'TRA_Inv EU28'!AO133-'TRA_VEffInv UK'!AO133*'TRA_Inv UK'!AO133)/('TRA_Inv EU28'!AO133-'TRA_Inv UK'!AO133),('TRA_VEffInv EU28'!AO133*'TRA_Vkm EU28'!AO133-'TRA_VEffInv UK'!AO133*'TRA_Vkm UK'!AO133)/('TRA_Vkm EU28'!AO133-'TRA_Vkm UK'!AO133)),0)</f>
        <v>0</v>
      </c>
      <c r="AP133" s="90">
        <f>IFERROR(IFERROR(('TRA_VEffInv EU28'!AP133*'TRA_Inv EU28'!AP133-'TRA_VEffInv UK'!AP133*'TRA_Inv UK'!AP133)/('TRA_Inv EU28'!AP133-'TRA_Inv UK'!AP133),('TRA_VEffInv EU28'!AP133*'TRA_Vkm EU28'!AP133-'TRA_VEffInv UK'!AP133*'TRA_Vkm UK'!AP133)/('TRA_Vkm EU28'!AP133-'TRA_Vkm UK'!AP133)),0)</f>
        <v>0</v>
      </c>
      <c r="AQ133" s="90">
        <f>IFERROR(IFERROR(('TRA_VEffInv EU28'!AQ133*'TRA_Inv EU28'!AQ133-'TRA_VEffInv UK'!AQ133*'TRA_Inv UK'!AQ133)/('TRA_Inv EU28'!AQ133-'TRA_Inv UK'!AQ133),('TRA_VEffInv EU28'!AQ133*'TRA_Vkm EU28'!AQ133-'TRA_VEffInv UK'!AQ133*'TRA_Vkm UK'!AQ133)/('TRA_Vkm EU28'!AQ133-'TRA_Vkm UK'!AQ133)),0)</f>
        <v>0</v>
      </c>
      <c r="AR133" s="90">
        <f>IFERROR(IFERROR(('TRA_VEffInv EU28'!AR133*'TRA_Inv EU28'!AR133-'TRA_VEffInv UK'!AR133*'TRA_Inv UK'!AR133)/('TRA_Inv EU28'!AR133-'TRA_Inv UK'!AR133),('TRA_VEffInv EU28'!AR133*'TRA_Vkm EU28'!AR133-'TRA_VEffInv UK'!AR133*'TRA_Vkm UK'!AR133)/('TRA_Vkm EU28'!AR133-'TRA_Vkm UK'!AR133)),0)</f>
        <v>0</v>
      </c>
      <c r="AS133" s="90">
        <f>IFERROR(IFERROR(('TRA_VEffInv EU28'!AS133*'TRA_Inv EU28'!AS133-'TRA_VEffInv UK'!AS133*'TRA_Inv UK'!AS133)/('TRA_Inv EU28'!AS133-'TRA_Inv UK'!AS133),('TRA_VEffInv EU28'!AS133*'TRA_Vkm EU28'!AS133-'TRA_VEffInv UK'!AS133*'TRA_Vkm UK'!AS133)/('TRA_Vkm EU28'!AS133-'TRA_Vkm UK'!AS133)),0)</f>
        <v>0</v>
      </c>
      <c r="AT133" s="90">
        <f>IFERROR(IFERROR(('TRA_VEffInv EU28'!AT133*'TRA_Inv EU28'!AT133-'TRA_VEffInv UK'!AT133*'TRA_Inv UK'!AT133)/('TRA_Inv EU28'!AT133-'TRA_Inv UK'!AT133),('TRA_VEffInv EU28'!AT133*'TRA_Vkm EU28'!AT133-'TRA_VEffInv UK'!AT133*'TRA_Vkm UK'!AT133)/('TRA_Vkm EU28'!AT133-'TRA_Vkm UK'!AT133)),0)</f>
        <v>0</v>
      </c>
      <c r="AU133" s="90">
        <f>IFERROR(IFERROR(('TRA_VEffInv EU28'!AU133*'TRA_Inv EU28'!AU133-'TRA_VEffInv UK'!AU133*'TRA_Inv UK'!AU133)/('TRA_Inv EU28'!AU133-'TRA_Inv UK'!AU133),('TRA_VEffInv EU28'!AU133*'TRA_Vkm EU28'!AU133-'TRA_VEffInv UK'!AU133*'TRA_Vkm UK'!AU133)/('TRA_Vkm EU28'!AU133-'TRA_Vkm UK'!AU133)),0)</f>
        <v>0</v>
      </c>
      <c r="AV133" s="90">
        <f>IFERROR(IFERROR(('TRA_VEffInv EU28'!AV133*'TRA_Inv EU28'!AV133-'TRA_VEffInv UK'!AV133*'TRA_Inv UK'!AV133)/('TRA_Inv EU28'!AV133-'TRA_Inv UK'!AV133),('TRA_VEffInv EU28'!AV133*'TRA_Vkm EU28'!AV133-'TRA_VEffInv UK'!AV133*'TRA_Vkm UK'!AV133)/('TRA_Vkm EU28'!AV133-'TRA_Vkm UK'!AV133)),0)</f>
        <v>0</v>
      </c>
      <c r="AW133" s="90">
        <f>IFERROR(IFERROR(('TRA_VEffInv EU28'!AW133*'TRA_Inv EU28'!AW133-'TRA_VEffInv UK'!AW133*'TRA_Inv UK'!AW133)/('TRA_Inv EU28'!AW133-'TRA_Inv UK'!AW133),('TRA_VEffInv EU28'!AW133*'TRA_Vkm EU28'!AW133-'TRA_VEffInv UK'!AW133*'TRA_Vkm UK'!AW133)/('TRA_Vkm EU28'!AW133-'TRA_Vkm UK'!AW133)),0)</f>
        <v>0</v>
      </c>
      <c r="AX133" s="90">
        <f>IFERROR(IFERROR(('TRA_VEffInv EU28'!AX133*'TRA_Inv EU28'!AX133-'TRA_VEffInv UK'!AX133*'TRA_Inv UK'!AX133)/('TRA_Inv EU28'!AX133-'TRA_Inv UK'!AX133),('TRA_VEffInv EU28'!AX133*'TRA_Vkm EU28'!AX133-'TRA_VEffInv UK'!AX133*'TRA_Vkm UK'!AX133)/('TRA_Vkm EU28'!AX133-'TRA_Vkm UK'!AX133)),0)</f>
        <v>0</v>
      </c>
      <c r="AY133" s="90">
        <f>IFERROR(IFERROR(('TRA_VEffInv EU28'!AY133*'TRA_Inv EU28'!AY133-'TRA_VEffInv UK'!AY133*'TRA_Inv UK'!AY133)/('TRA_Inv EU28'!AY133-'TRA_Inv UK'!AY133),('TRA_VEffInv EU28'!AY133*'TRA_Vkm EU28'!AY133-'TRA_VEffInv UK'!AY133*'TRA_Vkm UK'!AY133)/('TRA_Vkm EU28'!AY133-'TRA_Vkm UK'!AY133)),0)</f>
        <v>0</v>
      </c>
      <c r="AZ133" s="90">
        <f>IFERROR(IFERROR(('TRA_VEffInv EU28'!AZ133*'TRA_Inv EU28'!AZ133-'TRA_VEffInv UK'!AZ133*'TRA_Inv UK'!AZ133)/('TRA_Inv EU28'!AZ133-'TRA_Inv UK'!AZ133),('TRA_VEffInv EU28'!AZ133*'TRA_Vkm EU28'!AZ133-'TRA_VEffInv UK'!AZ133*'TRA_Vkm UK'!AZ133)/('TRA_Vkm EU28'!AZ133-'TRA_Vkm UK'!AZ133)),0)</f>
        <v>0</v>
      </c>
    </row>
    <row r="134" spans="1:52">
      <c r="A134" s="101" t="s">
        <v>135</v>
      </c>
      <c r="B134" s="102"/>
      <c r="C134" s="102">
        <f>IFERROR(IFERROR(('TRA_VEffInv EU28'!C134*'TRA_Inv EU28'!C134-'TRA_VEffInv UK'!C134*'TRA_Inv UK'!C134)/('TRA_Inv EU28'!C134-'TRA_Inv UK'!C134),('TRA_VEffInv EU28'!C134*'TRA_Vkm EU28'!C134-'TRA_VEffInv UK'!C134*'TRA_Vkm UK'!C134)/('TRA_Vkm EU28'!C134-'TRA_Vkm UK'!C134)),0)</f>
        <v>3.7404453554890948</v>
      </c>
      <c r="D134" s="102">
        <f>IFERROR(IFERROR(('TRA_VEffInv EU28'!D134*'TRA_Inv EU28'!D134-'TRA_VEffInv UK'!D134*'TRA_Inv UK'!D134)/('TRA_Inv EU28'!D134-'TRA_Inv UK'!D134),('TRA_VEffInv EU28'!D134*'TRA_Vkm EU28'!D134-'TRA_VEffInv UK'!D134*'TRA_Vkm UK'!D134)/('TRA_Vkm EU28'!D134-'TRA_Vkm UK'!D134)),0)</f>
        <v>3.6836130411665291</v>
      </c>
      <c r="E134" s="102">
        <f>IFERROR(IFERROR(('TRA_VEffInv EU28'!E134*'TRA_Inv EU28'!E134-'TRA_VEffInv UK'!E134*'TRA_Inv UK'!E134)/('TRA_Inv EU28'!E134-'TRA_Inv UK'!E134),('TRA_VEffInv EU28'!E134*'TRA_Vkm EU28'!E134-'TRA_VEffInv UK'!E134*'TRA_Vkm UK'!E134)/('TRA_Vkm EU28'!E134-'TRA_Vkm UK'!E134)),0)</f>
        <v>3.6455974269545517</v>
      </c>
      <c r="F134" s="102">
        <f>IFERROR(IFERROR(('TRA_VEffInv EU28'!F134*'TRA_Inv EU28'!F134-'TRA_VEffInv UK'!F134*'TRA_Inv UK'!F134)/('TRA_Inv EU28'!F134-'TRA_Inv UK'!F134),('TRA_VEffInv EU28'!F134*'TRA_Vkm EU28'!F134-'TRA_VEffInv UK'!F134*'TRA_Vkm UK'!F134)/('TRA_Vkm EU28'!F134-'TRA_Vkm UK'!F134)),0)</f>
        <v>3.6708045976365105</v>
      </c>
      <c r="G134" s="102">
        <f>IFERROR(IFERROR(('TRA_VEffInv EU28'!G134*'TRA_Inv EU28'!G134-'TRA_VEffInv UK'!G134*'TRA_Inv UK'!G134)/('TRA_Inv EU28'!G134-'TRA_Inv UK'!G134),('TRA_VEffInv EU28'!G134*'TRA_Vkm EU28'!G134-'TRA_VEffInv UK'!G134*'TRA_Vkm UK'!G134)/('TRA_Vkm EU28'!G134-'TRA_Vkm UK'!G134)),0)</f>
        <v>3.7075468476139113</v>
      </c>
      <c r="H134" s="102">
        <f>IFERROR(IFERROR(('TRA_VEffInv EU28'!H134*'TRA_Inv EU28'!H134-'TRA_VEffInv UK'!H134*'TRA_Inv UK'!H134)/('TRA_Inv EU28'!H134-'TRA_Inv UK'!H134),('TRA_VEffInv EU28'!H134*'TRA_Vkm EU28'!H134-'TRA_VEffInv UK'!H134*'TRA_Vkm UK'!H134)/('TRA_Vkm EU28'!H134-'TRA_Vkm UK'!H134)),0)</f>
        <v>3.5476378890003653</v>
      </c>
      <c r="I134" s="102">
        <f>IFERROR(IFERROR(('TRA_VEffInv EU28'!I134*'TRA_Inv EU28'!I134-'TRA_VEffInv UK'!I134*'TRA_Inv UK'!I134)/('TRA_Inv EU28'!I134-'TRA_Inv UK'!I134),('TRA_VEffInv EU28'!I134*'TRA_Vkm EU28'!I134-'TRA_VEffInv UK'!I134*'TRA_Vkm UK'!I134)/('TRA_Vkm EU28'!I134-'TRA_Vkm UK'!I134)),0)</f>
        <v>3.5482674820667182</v>
      </c>
      <c r="J134" s="102">
        <f>IFERROR(IFERROR(('TRA_VEffInv EU28'!J134*'TRA_Inv EU28'!J134-'TRA_VEffInv UK'!J134*'TRA_Inv UK'!J134)/('TRA_Inv EU28'!J134-'TRA_Inv UK'!J134),('TRA_VEffInv EU28'!J134*'TRA_Vkm EU28'!J134-'TRA_VEffInv UK'!J134*'TRA_Vkm UK'!J134)/('TRA_Vkm EU28'!J134-'TRA_Vkm UK'!J134)),0)</f>
        <v>3.52778995850896</v>
      </c>
      <c r="K134" s="102">
        <f>IFERROR(IFERROR(('TRA_VEffInv EU28'!K134*'TRA_Inv EU28'!K134-'TRA_VEffInv UK'!K134*'TRA_Inv UK'!K134)/('TRA_Inv EU28'!K134-'TRA_Inv UK'!K134),('TRA_VEffInv EU28'!K134*'TRA_Vkm EU28'!K134-'TRA_VEffInv UK'!K134*'TRA_Vkm UK'!K134)/('TRA_Vkm EU28'!K134-'TRA_Vkm UK'!K134)),0)</f>
        <v>3.5060502803818219</v>
      </c>
      <c r="L134" s="102">
        <f>IFERROR(IFERROR(('TRA_VEffInv EU28'!L134*'TRA_Inv EU28'!L134-'TRA_VEffInv UK'!L134*'TRA_Inv UK'!L134)/('TRA_Inv EU28'!L134-'TRA_Inv UK'!L134),('TRA_VEffInv EU28'!L134*'TRA_Vkm EU28'!L134-'TRA_VEffInv UK'!L134*'TRA_Vkm UK'!L134)/('TRA_Vkm EU28'!L134-'TRA_Vkm UK'!L134)),0)</f>
        <v>3.5100587561708241</v>
      </c>
      <c r="M134" s="102">
        <f>IFERROR(IFERROR(('TRA_VEffInv EU28'!M134*'TRA_Inv EU28'!M134-'TRA_VEffInv UK'!M134*'TRA_Inv UK'!M134)/('TRA_Inv EU28'!M134-'TRA_Inv UK'!M134),('TRA_VEffInv EU28'!M134*'TRA_Vkm EU28'!M134-'TRA_VEffInv UK'!M134*'TRA_Vkm UK'!M134)/('TRA_Vkm EU28'!M134-'TRA_Vkm UK'!M134)),0)</f>
        <v>3.4948236051531514</v>
      </c>
      <c r="N134" s="102">
        <f>IFERROR(IFERROR(('TRA_VEffInv EU28'!N134*'TRA_Inv EU28'!N134-'TRA_VEffInv UK'!N134*'TRA_Inv UK'!N134)/('TRA_Inv EU28'!N134-'TRA_Inv UK'!N134),('TRA_VEffInv EU28'!N134*'TRA_Vkm EU28'!N134-'TRA_VEffInv UK'!N134*'TRA_Vkm UK'!N134)/('TRA_Vkm EU28'!N134-'TRA_Vkm UK'!N134)),0)</f>
        <v>3.4147339579131799</v>
      </c>
      <c r="O134" s="102">
        <f>IFERROR(IFERROR(('TRA_VEffInv EU28'!O134*'TRA_Inv EU28'!O134-'TRA_VEffInv UK'!O134*'TRA_Inv UK'!O134)/('TRA_Inv EU28'!O134-'TRA_Inv UK'!O134),('TRA_VEffInv EU28'!O134*'TRA_Vkm EU28'!O134-'TRA_VEffInv UK'!O134*'TRA_Vkm UK'!O134)/('TRA_Vkm EU28'!O134-'TRA_Vkm UK'!O134)),0)</f>
        <v>3.3318996357106565</v>
      </c>
      <c r="P134" s="102">
        <f>IFERROR(IFERROR(('TRA_VEffInv EU28'!P134*'TRA_Inv EU28'!P134-'TRA_VEffInv UK'!P134*'TRA_Inv UK'!P134)/('TRA_Inv EU28'!P134-'TRA_Inv UK'!P134),('TRA_VEffInv EU28'!P134*'TRA_Vkm EU28'!P134-'TRA_VEffInv UK'!P134*'TRA_Vkm UK'!P134)/('TRA_Vkm EU28'!P134-'TRA_Vkm UK'!P134)),0)</f>
        <v>3.29940290752526</v>
      </c>
      <c r="Q134" s="102">
        <f>IFERROR(IFERROR(('TRA_VEffInv EU28'!Q134*'TRA_Inv EU28'!Q134-'TRA_VEffInv UK'!Q134*'TRA_Inv UK'!Q134)/('TRA_Inv EU28'!Q134-'TRA_Inv UK'!Q134),('TRA_VEffInv EU28'!Q134*'TRA_Vkm EU28'!Q134-'TRA_VEffInv UK'!Q134*'TRA_Vkm UK'!Q134)/('TRA_Vkm EU28'!Q134-'TRA_Vkm UK'!Q134)),0)</f>
        <v>3.2807493168094051</v>
      </c>
      <c r="R134" s="102">
        <f>IFERROR(IFERROR(('TRA_VEffInv EU28'!R134*'TRA_Inv EU28'!R134-'TRA_VEffInv UK'!R134*'TRA_Inv UK'!R134)/('TRA_Inv EU28'!R134-'TRA_Inv UK'!R134),('TRA_VEffInv EU28'!R134*'TRA_Vkm EU28'!R134-'TRA_VEffInv UK'!R134*'TRA_Vkm UK'!R134)/('TRA_Vkm EU28'!R134-'TRA_Vkm UK'!R134)),0)</f>
        <v>3.2376667056309825</v>
      </c>
      <c r="S134" s="102">
        <f>IFERROR(IFERROR(('TRA_VEffInv EU28'!S134*'TRA_Inv EU28'!S134-'TRA_VEffInv UK'!S134*'TRA_Inv UK'!S134)/('TRA_Inv EU28'!S134-'TRA_Inv UK'!S134),('TRA_VEffInv EU28'!S134*'TRA_Vkm EU28'!S134-'TRA_VEffInv UK'!S134*'TRA_Vkm UK'!S134)/('TRA_Vkm EU28'!S134-'TRA_Vkm UK'!S134)),0)</f>
        <v>3.2238749691898181</v>
      </c>
      <c r="T134" s="102">
        <f>IFERROR(IFERROR(('TRA_VEffInv EU28'!T134*'TRA_Inv EU28'!T134-'TRA_VEffInv UK'!T134*'TRA_Inv UK'!T134)/('TRA_Inv EU28'!T134-'TRA_Inv UK'!T134),('TRA_VEffInv EU28'!T134*'TRA_Vkm EU28'!T134-'TRA_VEffInv UK'!T134*'TRA_Vkm UK'!T134)/('TRA_Vkm EU28'!T134-'TRA_Vkm UK'!T134)),0)</f>
        <v>3.2062717830859282</v>
      </c>
      <c r="U134" s="102">
        <f>IFERROR(IFERROR(('TRA_VEffInv EU28'!U134*'TRA_Inv EU28'!U134-'TRA_VEffInv UK'!U134*'TRA_Inv UK'!U134)/('TRA_Inv EU28'!U134-'TRA_Inv UK'!U134),('TRA_VEffInv EU28'!U134*'TRA_Vkm EU28'!U134-'TRA_VEffInv UK'!U134*'TRA_Vkm UK'!U134)/('TRA_Vkm EU28'!U134-'TRA_Vkm UK'!U134)),0)</f>
        <v>3.191619153817125</v>
      </c>
      <c r="V134" s="102">
        <f>IFERROR(IFERROR(('TRA_VEffInv EU28'!V134*'TRA_Inv EU28'!V134-'TRA_VEffInv UK'!V134*'TRA_Inv UK'!V134)/('TRA_Inv EU28'!V134-'TRA_Inv UK'!V134),('TRA_VEffInv EU28'!V134*'TRA_Vkm EU28'!V134-'TRA_VEffInv UK'!V134*'TRA_Vkm UK'!V134)/('TRA_Vkm EU28'!V134-'TRA_Vkm UK'!V134)),0)</f>
        <v>3.1873321980219558</v>
      </c>
      <c r="W134" s="102">
        <f>IFERROR(IFERROR(('TRA_VEffInv EU28'!W134*'TRA_Inv EU28'!W134-'TRA_VEffInv UK'!W134*'TRA_Inv UK'!W134)/('TRA_Inv EU28'!W134-'TRA_Inv UK'!W134),('TRA_VEffInv EU28'!W134*'TRA_Vkm EU28'!W134-'TRA_VEffInv UK'!W134*'TRA_Vkm UK'!W134)/('TRA_Vkm EU28'!W134-'TRA_Vkm UK'!W134)),0)</f>
        <v>3.1712013519919444</v>
      </c>
      <c r="X134" s="102">
        <f>IFERROR(IFERROR(('TRA_VEffInv EU28'!X134*'TRA_Inv EU28'!X134-'TRA_VEffInv UK'!X134*'TRA_Inv UK'!X134)/('TRA_Inv EU28'!X134-'TRA_Inv UK'!X134),('TRA_VEffInv EU28'!X134*'TRA_Vkm EU28'!X134-'TRA_VEffInv UK'!X134*'TRA_Vkm UK'!X134)/('TRA_Vkm EU28'!X134-'TRA_Vkm UK'!X134)),0)</f>
        <v>3.1610722814585355</v>
      </c>
      <c r="Y134" s="102">
        <f>IFERROR(IFERROR(('TRA_VEffInv EU28'!Y134*'TRA_Inv EU28'!Y134-'TRA_VEffInv UK'!Y134*'TRA_Inv UK'!Y134)/('TRA_Inv EU28'!Y134-'TRA_Inv UK'!Y134),('TRA_VEffInv EU28'!Y134*'TRA_Vkm EU28'!Y134-'TRA_VEffInv UK'!Y134*'TRA_Vkm UK'!Y134)/('TRA_Vkm EU28'!Y134-'TRA_Vkm UK'!Y134)),0)</f>
        <v>3.1461520374036405</v>
      </c>
      <c r="Z134" s="102">
        <f>IFERROR(IFERROR(('TRA_VEffInv EU28'!Z134*'TRA_Inv EU28'!Z134-'TRA_VEffInv UK'!Z134*'TRA_Inv UK'!Z134)/('TRA_Inv EU28'!Z134-'TRA_Inv UK'!Z134),('TRA_VEffInv EU28'!Z134*'TRA_Vkm EU28'!Z134-'TRA_VEffInv UK'!Z134*'TRA_Vkm UK'!Z134)/('TRA_Vkm EU28'!Z134-'TRA_Vkm UK'!Z134)),0)</f>
        <v>3.1276554997922514</v>
      </c>
      <c r="AA134" s="102">
        <f>IFERROR(IFERROR(('TRA_VEffInv EU28'!AA134*'TRA_Inv EU28'!AA134-'TRA_VEffInv UK'!AA134*'TRA_Inv UK'!AA134)/('TRA_Inv EU28'!AA134-'TRA_Inv UK'!AA134),('TRA_VEffInv EU28'!AA134*'TRA_Vkm EU28'!AA134-'TRA_VEffInv UK'!AA134*'TRA_Vkm UK'!AA134)/('TRA_Vkm EU28'!AA134-'TRA_Vkm UK'!AA134)),0)</f>
        <v>3.1050560446465099</v>
      </c>
      <c r="AB134" s="102">
        <f>IFERROR(IFERROR(('TRA_VEffInv EU28'!AB134*'TRA_Inv EU28'!AB134-'TRA_VEffInv UK'!AB134*'TRA_Inv UK'!AB134)/('TRA_Inv EU28'!AB134-'TRA_Inv UK'!AB134),('TRA_VEffInv EU28'!AB134*'TRA_Vkm EU28'!AB134-'TRA_VEffInv UK'!AB134*'TRA_Vkm UK'!AB134)/('TRA_Vkm EU28'!AB134-'TRA_Vkm UK'!AB134)),0)</f>
        <v>3.0781987022688004</v>
      </c>
      <c r="AC134" s="102">
        <f>IFERROR(IFERROR(('TRA_VEffInv EU28'!AC134*'TRA_Inv EU28'!AC134-'TRA_VEffInv UK'!AC134*'TRA_Inv UK'!AC134)/('TRA_Inv EU28'!AC134-'TRA_Inv UK'!AC134),('TRA_VEffInv EU28'!AC134*'TRA_Vkm EU28'!AC134-'TRA_VEffInv UK'!AC134*'TRA_Vkm UK'!AC134)/('TRA_Vkm EU28'!AC134-'TRA_Vkm UK'!AC134)),0)</f>
        <v>3.0446518719409745</v>
      </c>
      <c r="AD134" s="102">
        <f>IFERROR(IFERROR(('TRA_VEffInv EU28'!AD134*'TRA_Inv EU28'!AD134-'TRA_VEffInv UK'!AD134*'TRA_Inv UK'!AD134)/('TRA_Inv EU28'!AD134-'TRA_Inv UK'!AD134),('TRA_VEffInv EU28'!AD134*'TRA_Vkm EU28'!AD134-'TRA_VEffInv UK'!AD134*'TRA_Vkm UK'!AD134)/('TRA_Vkm EU28'!AD134-'TRA_Vkm UK'!AD134)),0)</f>
        <v>3.0069812841730683</v>
      </c>
      <c r="AE134" s="102">
        <f>IFERROR(IFERROR(('TRA_VEffInv EU28'!AE134*'TRA_Inv EU28'!AE134-'TRA_VEffInv UK'!AE134*'TRA_Inv UK'!AE134)/('TRA_Inv EU28'!AE134-'TRA_Inv UK'!AE134),('TRA_VEffInv EU28'!AE134*'TRA_Vkm EU28'!AE134-'TRA_VEffInv UK'!AE134*'TRA_Vkm UK'!AE134)/('TRA_Vkm EU28'!AE134-'TRA_Vkm UK'!AE134)),0)</f>
        <v>2.9673287685691481</v>
      </c>
      <c r="AF134" s="102">
        <f>IFERROR(IFERROR(('TRA_VEffInv EU28'!AF134*'TRA_Inv EU28'!AF134-'TRA_VEffInv UK'!AF134*'TRA_Inv UK'!AF134)/('TRA_Inv EU28'!AF134-'TRA_Inv UK'!AF134),('TRA_VEffInv EU28'!AF134*'TRA_Vkm EU28'!AF134-'TRA_VEffInv UK'!AF134*'TRA_Vkm UK'!AF134)/('TRA_Vkm EU28'!AF134-'TRA_Vkm UK'!AF134)),0)</f>
        <v>2.9282818480698367</v>
      </c>
      <c r="AG134" s="102">
        <f>IFERROR(IFERROR(('TRA_VEffInv EU28'!AG134*'TRA_Inv EU28'!AG134-'TRA_VEffInv UK'!AG134*'TRA_Inv UK'!AG134)/('TRA_Inv EU28'!AG134-'TRA_Inv UK'!AG134),('TRA_VEffInv EU28'!AG134*'TRA_Vkm EU28'!AG134-'TRA_VEffInv UK'!AG134*'TRA_Vkm UK'!AG134)/('TRA_Vkm EU28'!AG134-'TRA_Vkm UK'!AG134)),0)</f>
        <v>2.889704069553694</v>
      </c>
      <c r="AH134" s="102">
        <f>IFERROR(IFERROR(('TRA_VEffInv EU28'!AH134*'TRA_Inv EU28'!AH134-'TRA_VEffInv UK'!AH134*'TRA_Inv UK'!AH134)/('TRA_Inv EU28'!AH134-'TRA_Inv UK'!AH134),('TRA_VEffInv EU28'!AH134*'TRA_Vkm EU28'!AH134-'TRA_VEffInv UK'!AH134*'TRA_Vkm UK'!AH134)/('TRA_Vkm EU28'!AH134-'TRA_Vkm UK'!AH134)),0)</f>
        <v>2.8552171406667828</v>
      </c>
      <c r="AI134" s="102">
        <f>IFERROR(IFERROR(('TRA_VEffInv EU28'!AI134*'TRA_Inv EU28'!AI134-'TRA_VEffInv UK'!AI134*'TRA_Inv UK'!AI134)/('TRA_Inv EU28'!AI134-'TRA_Inv UK'!AI134),('TRA_VEffInv EU28'!AI134*'TRA_Vkm EU28'!AI134-'TRA_VEffInv UK'!AI134*'TRA_Vkm UK'!AI134)/('TRA_Vkm EU28'!AI134-'TRA_Vkm UK'!AI134)),0)</f>
        <v>2.8232380995160775</v>
      </c>
      <c r="AJ134" s="102">
        <f>IFERROR(IFERROR(('TRA_VEffInv EU28'!AJ134*'TRA_Inv EU28'!AJ134-'TRA_VEffInv UK'!AJ134*'TRA_Inv UK'!AJ134)/('TRA_Inv EU28'!AJ134-'TRA_Inv UK'!AJ134),('TRA_VEffInv EU28'!AJ134*'TRA_Vkm EU28'!AJ134-'TRA_VEffInv UK'!AJ134*'TRA_Vkm UK'!AJ134)/('TRA_Vkm EU28'!AJ134-'TRA_Vkm UK'!AJ134)),0)</f>
        <v>2.7942059379792781</v>
      </c>
      <c r="AK134" s="102">
        <f>IFERROR(IFERROR(('TRA_VEffInv EU28'!AK134*'TRA_Inv EU28'!AK134-'TRA_VEffInv UK'!AK134*'TRA_Inv UK'!AK134)/('TRA_Inv EU28'!AK134-'TRA_Inv UK'!AK134),('TRA_VEffInv EU28'!AK134*'TRA_Vkm EU28'!AK134-'TRA_VEffInv UK'!AK134*'TRA_Vkm UK'!AK134)/('TRA_Vkm EU28'!AK134-'TRA_Vkm UK'!AK134)),0)</f>
        <v>2.7679328311217741</v>
      </c>
      <c r="AL134" s="102">
        <f>IFERROR(IFERROR(('TRA_VEffInv EU28'!AL134*'TRA_Inv EU28'!AL134-'TRA_VEffInv UK'!AL134*'TRA_Inv UK'!AL134)/('TRA_Inv EU28'!AL134-'TRA_Inv UK'!AL134),('TRA_VEffInv EU28'!AL134*'TRA_Vkm EU28'!AL134-'TRA_VEffInv UK'!AL134*'TRA_Vkm UK'!AL134)/('TRA_Vkm EU28'!AL134-'TRA_Vkm UK'!AL134)),0)</f>
        <v>2.7436708314982803</v>
      </c>
      <c r="AM134" s="102">
        <f>IFERROR(IFERROR(('TRA_VEffInv EU28'!AM134*'TRA_Inv EU28'!AM134-'TRA_VEffInv UK'!AM134*'TRA_Inv UK'!AM134)/('TRA_Inv EU28'!AM134-'TRA_Inv UK'!AM134),('TRA_VEffInv EU28'!AM134*'TRA_Vkm EU28'!AM134-'TRA_VEffInv UK'!AM134*'TRA_Vkm UK'!AM134)/('TRA_Vkm EU28'!AM134-'TRA_Vkm UK'!AM134)),0)</f>
        <v>2.7216039503310774</v>
      </c>
      <c r="AN134" s="102">
        <f>IFERROR(IFERROR(('TRA_VEffInv EU28'!AN134*'TRA_Inv EU28'!AN134-'TRA_VEffInv UK'!AN134*'TRA_Inv UK'!AN134)/('TRA_Inv EU28'!AN134-'TRA_Inv UK'!AN134),('TRA_VEffInv EU28'!AN134*'TRA_Vkm EU28'!AN134-'TRA_VEffInv UK'!AN134*'TRA_Vkm UK'!AN134)/('TRA_Vkm EU28'!AN134-'TRA_Vkm UK'!AN134)),0)</f>
        <v>2.7004978669224795</v>
      </c>
      <c r="AO134" s="102">
        <f>IFERROR(IFERROR(('TRA_VEffInv EU28'!AO134*'TRA_Inv EU28'!AO134-'TRA_VEffInv UK'!AO134*'TRA_Inv UK'!AO134)/('TRA_Inv EU28'!AO134-'TRA_Inv UK'!AO134),('TRA_VEffInv EU28'!AO134*'TRA_Vkm EU28'!AO134-'TRA_VEffInv UK'!AO134*'TRA_Vkm UK'!AO134)/('TRA_Vkm EU28'!AO134-'TRA_Vkm UK'!AO134)),0)</f>
        <v>2.6804865821623109</v>
      </c>
      <c r="AP134" s="102">
        <f>IFERROR(IFERROR(('TRA_VEffInv EU28'!AP134*'TRA_Inv EU28'!AP134-'TRA_VEffInv UK'!AP134*'TRA_Inv UK'!AP134)/('TRA_Inv EU28'!AP134-'TRA_Inv UK'!AP134),('TRA_VEffInv EU28'!AP134*'TRA_Vkm EU28'!AP134-'TRA_VEffInv UK'!AP134*'TRA_Vkm UK'!AP134)/('TRA_Vkm EU28'!AP134-'TRA_Vkm UK'!AP134)),0)</f>
        <v>2.6607845599164643</v>
      </c>
      <c r="AQ134" s="102">
        <f>IFERROR(IFERROR(('TRA_VEffInv EU28'!AQ134*'TRA_Inv EU28'!AQ134-'TRA_VEffInv UK'!AQ134*'TRA_Inv UK'!AQ134)/('TRA_Inv EU28'!AQ134-'TRA_Inv UK'!AQ134),('TRA_VEffInv EU28'!AQ134*'TRA_Vkm EU28'!AQ134-'TRA_VEffInv UK'!AQ134*'TRA_Vkm UK'!AQ134)/('TRA_Vkm EU28'!AQ134-'TRA_Vkm UK'!AQ134)),0)</f>
        <v>2.643335937007079</v>
      </c>
      <c r="AR134" s="102">
        <f>IFERROR(IFERROR(('TRA_VEffInv EU28'!AR134*'TRA_Inv EU28'!AR134-'TRA_VEffInv UK'!AR134*'TRA_Inv UK'!AR134)/('TRA_Inv EU28'!AR134-'TRA_Inv UK'!AR134),('TRA_VEffInv EU28'!AR134*'TRA_Vkm EU28'!AR134-'TRA_VEffInv UK'!AR134*'TRA_Vkm UK'!AR134)/('TRA_Vkm EU28'!AR134-'TRA_Vkm UK'!AR134)),0)</f>
        <v>2.626573090248888</v>
      </c>
      <c r="AS134" s="102">
        <f>IFERROR(IFERROR(('TRA_VEffInv EU28'!AS134*'TRA_Inv EU28'!AS134-'TRA_VEffInv UK'!AS134*'TRA_Inv UK'!AS134)/('TRA_Inv EU28'!AS134-'TRA_Inv UK'!AS134),('TRA_VEffInv EU28'!AS134*'TRA_Vkm EU28'!AS134-'TRA_VEffInv UK'!AS134*'TRA_Vkm UK'!AS134)/('TRA_Vkm EU28'!AS134-'TRA_Vkm UK'!AS134)),0)</f>
        <v>2.6099842606490147</v>
      </c>
      <c r="AT134" s="102">
        <f>IFERROR(IFERROR(('TRA_VEffInv EU28'!AT134*'TRA_Inv EU28'!AT134-'TRA_VEffInv UK'!AT134*'TRA_Inv UK'!AT134)/('TRA_Inv EU28'!AT134-'TRA_Inv UK'!AT134),('TRA_VEffInv EU28'!AT134*'TRA_Vkm EU28'!AT134-'TRA_VEffInv UK'!AT134*'TRA_Vkm UK'!AT134)/('TRA_Vkm EU28'!AT134-'TRA_Vkm UK'!AT134)),0)</f>
        <v>2.594050655546897</v>
      </c>
      <c r="AU134" s="102">
        <f>IFERROR(IFERROR(('TRA_VEffInv EU28'!AU134*'TRA_Inv EU28'!AU134-'TRA_VEffInv UK'!AU134*'TRA_Inv UK'!AU134)/('TRA_Inv EU28'!AU134-'TRA_Inv UK'!AU134),('TRA_VEffInv EU28'!AU134*'TRA_Vkm EU28'!AU134-'TRA_VEffInv UK'!AU134*'TRA_Vkm UK'!AU134)/('TRA_Vkm EU28'!AU134-'TRA_Vkm UK'!AU134)),0)</f>
        <v>2.5788514229418662</v>
      </c>
      <c r="AV134" s="102">
        <f>IFERROR(IFERROR(('TRA_VEffInv EU28'!AV134*'TRA_Inv EU28'!AV134-'TRA_VEffInv UK'!AV134*'TRA_Inv UK'!AV134)/('TRA_Inv EU28'!AV134-'TRA_Inv UK'!AV134),('TRA_VEffInv EU28'!AV134*'TRA_Vkm EU28'!AV134-'TRA_VEffInv UK'!AV134*'TRA_Vkm UK'!AV134)/('TRA_Vkm EU28'!AV134-'TRA_Vkm UK'!AV134)),0)</f>
        <v>2.5640123427730415</v>
      </c>
      <c r="AW134" s="102">
        <f>IFERROR(IFERROR(('TRA_VEffInv EU28'!AW134*'TRA_Inv EU28'!AW134-'TRA_VEffInv UK'!AW134*'TRA_Inv UK'!AW134)/('TRA_Inv EU28'!AW134-'TRA_Inv UK'!AW134),('TRA_VEffInv EU28'!AW134*'TRA_Vkm EU28'!AW134-'TRA_VEffInv UK'!AW134*'TRA_Vkm UK'!AW134)/('TRA_Vkm EU28'!AW134-'TRA_Vkm UK'!AW134)),0)</f>
        <v>2.5497959205120595</v>
      </c>
      <c r="AX134" s="102">
        <f>IFERROR(IFERROR(('TRA_VEffInv EU28'!AX134*'TRA_Inv EU28'!AX134-'TRA_VEffInv UK'!AX134*'TRA_Inv UK'!AX134)/('TRA_Inv EU28'!AX134-'TRA_Inv UK'!AX134),('TRA_VEffInv EU28'!AX134*'TRA_Vkm EU28'!AX134-'TRA_VEffInv UK'!AX134*'TRA_Vkm UK'!AX134)/('TRA_Vkm EU28'!AX134-'TRA_Vkm UK'!AX134)),0)</f>
        <v>2.5353100782038367</v>
      </c>
      <c r="AY134" s="102">
        <f>IFERROR(IFERROR(('TRA_VEffInv EU28'!AY134*'TRA_Inv EU28'!AY134-'TRA_VEffInv UK'!AY134*'TRA_Inv UK'!AY134)/('TRA_Inv EU28'!AY134-'TRA_Inv UK'!AY134),('TRA_VEffInv EU28'!AY134*'TRA_Vkm EU28'!AY134-'TRA_VEffInv UK'!AY134*'TRA_Vkm UK'!AY134)/('TRA_Vkm EU28'!AY134-'TRA_Vkm UK'!AY134)),0)</f>
        <v>2.5217593194067067</v>
      </c>
      <c r="AZ134" s="102">
        <f>IFERROR(IFERROR(('TRA_VEffInv EU28'!AZ134*'TRA_Inv EU28'!AZ134-'TRA_VEffInv UK'!AZ134*'TRA_Inv UK'!AZ134)/('TRA_Inv EU28'!AZ134-'TRA_Inv UK'!AZ134),('TRA_VEffInv EU28'!AZ134*'TRA_Vkm EU28'!AZ134-'TRA_VEffInv UK'!AZ134*'TRA_Vkm UK'!AZ134)/('TRA_Vkm EU28'!AZ134-'TRA_Vkm UK'!AZ134)),0)</f>
        <v>2.507327330566723</v>
      </c>
    </row>
    <row r="135" spans="1:52">
      <c r="A135" s="103" t="s">
        <v>136</v>
      </c>
      <c r="B135" s="90"/>
      <c r="C135" s="90">
        <f>IFERROR(IFERROR(('TRA_VEffInv EU28'!C135*'TRA_Inv EU28'!C135-'TRA_VEffInv UK'!C135*'TRA_Inv UK'!C135)/('TRA_Inv EU28'!C135-'TRA_Inv UK'!C135),('TRA_VEffInv EU28'!C135*'TRA_Vkm EU28'!C135-'TRA_VEffInv UK'!C135*'TRA_Vkm UK'!C135)/('TRA_Vkm EU28'!C135-'TRA_Vkm UK'!C135)),0)</f>
        <v>3.7404453554890948</v>
      </c>
      <c r="D135" s="90">
        <f>IFERROR(IFERROR(('TRA_VEffInv EU28'!D135*'TRA_Inv EU28'!D135-'TRA_VEffInv UK'!D135*'TRA_Inv UK'!D135)/('TRA_Inv EU28'!D135-'TRA_Inv UK'!D135),('TRA_VEffInv EU28'!D135*'TRA_Vkm EU28'!D135-'TRA_VEffInv UK'!D135*'TRA_Vkm UK'!D135)/('TRA_Vkm EU28'!D135-'TRA_Vkm UK'!D135)),0)</f>
        <v>3.6836130411665291</v>
      </c>
      <c r="E135" s="90">
        <f>IFERROR(IFERROR(('TRA_VEffInv EU28'!E135*'TRA_Inv EU28'!E135-'TRA_VEffInv UK'!E135*'TRA_Inv UK'!E135)/('TRA_Inv EU28'!E135-'TRA_Inv UK'!E135),('TRA_VEffInv EU28'!E135*'TRA_Vkm EU28'!E135-'TRA_VEffInv UK'!E135*'TRA_Vkm UK'!E135)/('TRA_Vkm EU28'!E135-'TRA_Vkm UK'!E135)),0)</f>
        <v>3.6455974269545517</v>
      </c>
      <c r="F135" s="90">
        <f>IFERROR(IFERROR(('TRA_VEffInv EU28'!F135*'TRA_Inv EU28'!F135-'TRA_VEffInv UK'!F135*'TRA_Inv UK'!F135)/('TRA_Inv EU28'!F135-'TRA_Inv UK'!F135),('TRA_VEffInv EU28'!F135*'TRA_Vkm EU28'!F135-'TRA_VEffInv UK'!F135*'TRA_Vkm UK'!F135)/('TRA_Vkm EU28'!F135-'TRA_Vkm UK'!F135)),0)</f>
        <v>3.6708045976365105</v>
      </c>
      <c r="G135" s="90">
        <f>IFERROR(IFERROR(('TRA_VEffInv EU28'!G135*'TRA_Inv EU28'!G135-'TRA_VEffInv UK'!G135*'TRA_Inv UK'!G135)/('TRA_Inv EU28'!G135-'TRA_Inv UK'!G135),('TRA_VEffInv EU28'!G135*'TRA_Vkm EU28'!G135-'TRA_VEffInv UK'!G135*'TRA_Vkm UK'!G135)/('TRA_Vkm EU28'!G135-'TRA_Vkm UK'!G135)),0)</f>
        <v>3.7075468476139113</v>
      </c>
      <c r="H135" s="90">
        <f>IFERROR(IFERROR(('TRA_VEffInv EU28'!H135*'TRA_Inv EU28'!H135-'TRA_VEffInv UK'!H135*'TRA_Inv UK'!H135)/('TRA_Inv EU28'!H135-'TRA_Inv UK'!H135),('TRA_VEffInv EU28'!H135*'TRA_Vkm EU28'!H135-'TRA_VEffInv UK'!H135*'TRA_Vkm UK'!H135)/('TRA_Vkm EU28'!H135-'TRA_Vkm UK'!H135)),0)</f>
        <v>3.5476378890003653</v>
      </c>
      <c r="I135" s="90">
        <f>IFERROR(IFERROR(('TRA_VEffInv EU28'!I135*'TRA_Inv EU28'!I135-'TRA_VEffInv UK'!I135*'TRA_Inv UK'!I135)/('TRA_Inv EU28'!I135-'TRA_Inv UK'!I135),('TRA_VEffInv EU28'!I135*'TRA_Vkm EU28'!I135-'TRA_VEffInv UK'!I135*'TRA_Vkm UK'!I135)/('TRA_Vkm EU28'!I135-'TRA_Vkm UK'!I135)),0)</f>
        <v>3.5482674820667182</v>
      </c>
      <c r="J135" s="90">
        <f>IFERROR(IFERROR(('TRA_VEffInv EU28'!J135*'TRA_Inv EU28'!J135-'TRA_VEffInv UK'!J135*'TRA_Inv UK'!J135)/('TRA_Inv EU28'!J135-'TRA_Inv UK'!J135),('TRA_VEffInv EU28'!J135*'TRA_Vkm EU28'!J135-'TRA_VEffInv UK'!J135*'TRA_Vkm UK'!J135)/('TRA_Vkm EU28'!J135-'TRA_Vkm UK'!J135)),0)</f>
        <v>3.52778995850896</v>
      </c>
      <c r="K135" s="90">
        <f>IFERROR(IFERROR(('TRA_VEffInv EU28'!K135*'TRA_Inv EU28'!K135-'TRA_VEffInv UK'!K135*'TRA_Inv UK'!K135)/('TRA_Inv EU28'!K135-'TRA_Inv UK'!K135),('TRA_VEffInv EU28'!K135*'TRA_Vkm EU28'!K135-'TRA_VEffInv UK'!K135*'TRA_Vkm UK'!K135)/('TRA_Vkm EU28'!K135-'TRA_Vkm UK'!K135)),0)</f>
        <v>3.5060502803818219</v>
      </c>
      <c r="L135" s="90">
        <f>IFERROR(IFERROR(('TRA_VEffInv EU28'!L135*'TRA_Inv EU28'!L135-'TRA_VEffInv UK'!L135*'TRA_Inv UK'!L135)/('TRA_Inv EU28'!L135-'TRA_Inv UK'!L135),('TRA_VEffInv EU28'!L135*'TRA_Vkm EU28'!L135-'TRA_VEffInv UK'!L135*'TRA_Vkm UK'!L135)/('TRA_Vkm EU28'!L135-'TRA_Vkm UK'!L135)),0)</f>
        <v>3.5100587561708241</v>
      </c>
      <c r="M135" s="90">
        <f>IFERROR(IFERROR(('TRA_VEffInv EU28'!M135*'TRA_Inv EU28'!M135-'TRA_VEffInv UK'!M135*'TRA_Inv UK'!M135)/('TRA_Inv EU28'!M135-'TRA_Inv UK'!M135),('TRA_VEffInv EU28'!M135*'TRA_Vkm EU28'!M135-'TRA_VEffInv UK'!M135*'TRA_Vkm UK'!M135)/('TRA_Vkm EU28'!M135-'TRA_Vkm UK'!M135)),0)</f>
        <v>3.4948236051531514</v>
      </c>
      <c r="N135" s="90">
        <f>IFERROR(IFERROR(('TRA_VEffInv EU28'!N135*'TRA_Inv EU28'!N135-'TRA_VEffInv UK'!N135*'TRA_Inv UK'!N135)/('TRA_Inv EU28'!N135-'TRA_Inv UK'!N135),('TRA_VEffInv EU28'!N135*'TRA_Vkm EU28'!N135-'TRA_VEffInv UK'!N135*'TRA_Vkm UK'!N135)/('TRA_Vkm EU28'!N135-'TRA_Vkm UK'!N135)),0)</f>
        <v>3.4147339579131799</v>
      </c>
      <c r="O135" s="90">
        <f>IFERROR(IFERROR(('TRA_VEffInv EU28'!O135*'TRA_Inv EU28'!O135-'TRA_VEffInv UK'!O135*'TRA_Inv UK'!O135)/('TRA_Inv EU28'!O135-'TRA_Inv UK'!O135),('TRA_VEffInv EU28'!O135*'TRA_Vkm EU28'!O135-'TRA_VEffInv UK'!O135*'TRA_Vkm UK'!O135)/('TRA_Vkm EU28'!O135-'TRA_Vkm UK'!O135)),0)</f>
        <v>3.3318996357106565</v>
      </c>
      <c r="P135" s="90">
        <f>IFERROR(IFERROR(('TRA_VEffInv EU28'!P135*'TRA_Inv EU28'!P135-'TRA_VEffInv UK'!P135*'TRA_Inv UK'!P135)/('TRA_Inv EU28'!P135-'TRA_Inv UK'!P135),('TRA_VEffInv EU28'!P135*'TRA_Vkm EU28'!P135-'TRA_VEffInv UK'!P135*'TRA_Vkm UK'!P135)/('TRA_Vkm EU28'!P135-'TRA_Vkm UK'!P135)),0)</f>
        <v>3.29940290752526</v>
      </c>
      <c r="Q135" s="90">
        <f>IFERROR(IFERROR(('TRA_VEffInv EU28'!Q135*'TRA_Inv EU28'!Q135-'TRA_VEffInv UK'!Q135*'TRA_Inv UK'!Q135)/('TRA_Inv EU28'!Q135-'TRA_Inv UK'!Q135),('TRA_VEffInv EU28'!Q135*'TRA_Vkm EU28'!Q135-'TRA_VEffInv UK'!Q135*'TRA_Vkm UK'!Q135)/('TRA_Vkm EU28'!Q135-'TRA_Vkm UK'!Q135)),0)</f>
        <v>3.2807493168094051</v>
      </c>
      <c r="R135" s="90">
        <f>IFERROR(IFERROR(('TRA_VEffInv EU28'!R135*'TRA_Inv EU28'!R135-'TRA_VEffInv UK'!R135*'TRA_Inv UK'!R135)/('TRA_Inv EU28'!R135-'TRA_Inv UK'!R135),('TRA_VEffInv EU28'!R135*'TRA_Vkm EU28'!R135-'TRA_VEffInv UK'!R135*'TRA_Vkm UK'!R135)/('TRA_Vkm EU28'!R135-'TRA_Vkm UK'!R135)),0)</f>
        <v>3.2377868591291863</v>
      </c>
      <c r="S135" s="90">
        <f>IFERROR(IFERROR(('TRA_VEffInv EU28'!S135*'TRA_Inv EU28'!S135-'TRA_VEffInv UK'!S135*'TRA_Inv UK'!S135)/('TRA_Inv EU28'!S135-'TRA_Inv UK'!S135),('TRA_VEffInv EU28'!S135*'TRA_Vkm EU28'!S135-'TRA_VEffInv UK'!S135*'TRA_Vkm UK'!S135)/('TRA_Vkm EU28'!S135-'TRA_Vkm UK'!S135)),0)</f>
        <v>3.2241898969772049</v>
      </c>
      <c r="T135" s="90">
        <f>IFERROR(IFERROR(('TRA_VEffInv EU28'!T135*'TRA_Inv EU28'!T135-'TRA_VEffInv UK'!T135*'TRA_Inv UK'!T135)/('TRA_Inv EU28'!T135-'TRA_Inv UK'!T135),('TRA_VEffInv EU28'!T135*'TRA_Vkm EU28'!T135-'TRA_VEffInv UK'!T135*'TRA_Vkm UK'!T135)/('TRA_Vkm EU28'!T135-'TRA_Vkm UK'!T135)),0)</f>
        <v>3.206776560270264</v>
      </c>
      <c r="U135" s="90">
        <f>IFERROR(IFERROR(('TRA_VEffInv EU28'!U135*'TRA_Inv EU28'!U135-'TRA_VEffInv UK'!U135*'TRA_Inv UK'!U135)/('TRA_Inv EU28'!U135-'TRA_Inv UK'!U135),('TRA_VEffInv EU28'!U135*'TRA_Vkm EU28'!U135-'TRA_VEffInv UK'!U135*'TRA_Vkm UK'!U135)/('TRA_Vkm EU28'!U135-'TRA_Vkm UK'!U135)),0)</f>
        <v>3.1928742548926423</v>
      </c>
      <c r="V135" s="90">
        <f>IFERROR(IFERROR(('TRA_VEffInv EU28'!V135*'TRA_Inv EU28'!V135-'TRA_VEffInv UK'!V135*'TRA_Inv UK'!V135)/('TRA_Inv EU28'!V135-'TRA_Inv UK'!V135),('TRA_VEffInv EU28'!V135*'TRA_Vkm EU28'!V135-'TRA_VEffInv UK'!V135*'TRA_Vkm UK'!V135)/('TRA_Vkm EU28'!V135-'TRA_Vkm UK'!V135)),0)</f>
        <v>3.1890659257756329</v>
      </c>
      <c r="W135" s="90">
        <f>IFERROR(IFERROR(('TRA_VEffInv EU28'!W135*'TRA_Inv EU28'!W135-'TRA_VEffInv UK'!W135*'TRA_Inv UK'!W135)/('TRA_Inv EU28'!W135-'TRA_Inv UK'!W135),('TRA_VEffInv EU28'!W135*'TRA_Vkm EU28'!W135-'TRA_VEffInv UK'!W135*'TRA_Vkm UK'!W135)/('TRA_Vkm EU28'!W135-'TRA_Vkm UK'!W135)),0)</f>
        <v>3.1746838323296327</v>
      </c>
      <c r="X135" s="90">
        <f>IFERROR(IFERROR(('TRA_VEffInv EU28'!X135*'TRA_Inv EU28'!X135-'TRA_VEffInv UK'!X135*'TRA_Inv UK'!X135)/('TRA_Inv EU28'!X135-'TRA_Inv UK'!X135),('TRA_VEffInv EU28'!X135*'TRA_Vkm EU28'!X135-'TRA_VEffInv UK'!X135*'TRA_Vkm UK'!X135)/('TRA_Vkm EU28'!X135-'TRA_Vkm UK'!X135)),0)</f>
        <v>3.1678997062609802</v>
      </c>
      <c r="Y135" s="90">
        <f>IFERROR(IFERROR(('TRA_VEffInv EU28'!Y135*'TRA_Inv EU28'!Y135-'TRA_VEffInv UK'!Y135*'TRA_Inv UK'!Y135)/('TRA_Inv EU28'!Y135-'TRA_Inv UK'!Y135),('TRA_VEffInv EU28'!Y135*'TRA_Vkm EU28'!Y135-'TRA_VEffInv UK'!Y135*'TRA_Vkm UK'!Y135)/('TRA_Vkm EU28'!Y135-'TRA_Vkm UK'!Y135)),0)</f>
        <v>3.1590852745083629</v>
      </c>
      <c r="Z135" s="90">
        <f>IFERROR(IFERROR(('TRA_VEffInv EU28'!Z135*'TRA_Inv EU28'!Z135-'TRA_VEffInv UK'!Z135*'TRA_Inv UK'!Z135)/('TRA_Inv EU28'!Z135-'TRA_Inv UK'!Z135),('TRA_VEffInv EU28'!Z135*'TRA_Vkm EU28'!Z135-'TRA_VEffInv UK'!Z135*'TRA_Vkm UK'!Z135)/('TRA_Vkm EU28'!Z135-'TRA_Vkm UK'!Z135)),0)</f>
        <v>3.1501311167175832</v>
      </c>
      <c r="AA135" s="90">
        <f>IFERROR(IFERROR(('TRA_VEffInv EU28'!AA135*'TRA_Inv EU28'!AA135-'TRA_VEffInv UK'!AA135*'TRA_Inv UK'!AA135)/('TRA_Inv EU28'!AA135-'TRA_Inv UK'!AA135),('TRA_VEffInv EU28'!AA135*'TRA_Vkm EU28'!AA135-'TRA_VEffInv UK'!AA135*'TRA_Vkm UK'!AA135)/('TRA_Vkm EU28'!AA135-'TRA_Vkm UK'!AA135)),0)</f>
        <v>3.1406683189472857</v>
      </c>
      <c r="AB135" s="90">
        <f>IFERROR(IFERROR(('TRA_VEffInv EU28'!AB135*'TRA_Inv EU28'!AB135-'TRA_VEffInv UK'!AB135*'TRA_Inv UK'!AB135)/('TRA_Inv EU28'!AB135-'TRA_Inv UK'!AB135),('TRA_VEffInv EU28'!AB135*'TRA_Vkm EU28'!AB135-'TRA_VEffInv UK'!AB135*'TRA_Vkm UK'!AB135)/('TRA_Vkm EU28'!AB135-'TRA_Vkm UK'!AB135)),0)</f>
        <v>3.1318153252984673</v>
      </c>
      <c r="AC135" s="90">
        <f>IFERROR(IFERROR(('TRA_VEffInv EU28'!AC135*'TRA_Inv EU28'!AC135-'TRA_VEffInv UK'!AC135*'TRA_Inv UK'!AC135)/('TRA_Inv EU28'!AC135-'TRA_Inv UK'!AC135),('TRA_VEffInv EU28'!AC135*'TRA_Vkm EU28'!AC135-'TRA_VEffInv UK'!AC135*'TRA_Vkm UK'!AC135)/('TRA_Vkm EU28'!AC135-'TRA_Vkm UK'!AC135)),0)</f>
        <v>3.1208910543150781</v>
      </c>
      <c r="AD135" s="90">
        <f>IFERROR(IFERROR(('TRA_VEffInv EU28'!AD135*'TRA_Inv EU28'!AD135-'TRA_VEffInv UK'!AD135*'TRA_Inv UK'!AD135)/('TRA_Inv EU28'!AD135-'TRA_Inv UK'!AD135),('TRA_VEffInv EU28'!AD135*'TRA_Vkm EU28'!AD135-'TRA_VEffInv UK'!AD135*'TRA_Vkm UK'!AD135)/('TRA_Vkm EU28'!AD135-'TRA_Vkm UK'!AD135)),0)</f>
        <v>3.1093575692658573</v>
      </c>
      <c r="AE135" s="90">
        <f>IFERROR(IFERROR(('TRA_VEffInv EU28'!AE135*'TRA_Inv EU28'!AE135-'TRA_VEffInv UK'!AE135*'TRA_Inv UK'!AE135)/('TRA_Inv EU28'!AE135-'TRA_Inv UK'!AE135),('TRA_VEffInv EU28'!AE135*'TRA_Vkm EU28'!AE135-'TRA_VEffInv UK'!AE135*'TRA_Vkm UK'!AE135)/('TRA_Vkm EU28'!AE135-'TRA_Vkm UK'!AE135)),0)</f>
        <v>3.0973418703186337</v>
      </c>
      <c r="AF135" s="90">
        <f>IFERROR(IFERROR(('TRA_VEffInv EU28'!AF135*'TRA_Inv EU28'!AF135-'TRA_VEffInv UK'!AF135*'TRA_Inv UK'!AF135)/('TRA_Inv EU28'!AF135-'TRA_Inv UK'!AF135),('TRA_VEffInv EU28'!AF135*'TRA_Vkm EU28'!AF135-'TRA_VEffInv UK'!AF135*'TRA_Vkm UK'!AF135)/('TRA_Vkm EU28'!AF135-'TRA_Vkm UK'!AF135)),0)</f>
        <v>3.0854909542607518</v>
      </c>
      <c r="AG135" s="90">
        <f>IFERROR(IFERROR(('TRA_VEffInv EU28'!AG135*'TRA_Inv EU28'!AG135-'TRA_VEffInv UK'!AG135*'TRA_Inv UK'!AG135)/('TRA_Inv EU28'!AG135-'TRA_Inv UK'!AG135),('TRA_VEffInv EU28'!AG135*'TRA_Vkm EU28'!AG135-'TRA_VEffInv UK'!AG135*'TRA_Vkm UK'!AG135)/('TRA_Vkm EU28'!AG135-'TRA_Vkm UK'!AG135)),0)</f>
        <v>3.071275922122521</v>
      </c>
      <c r="AH135" s="90">
        <f>IFERROR(IFERROR(('TRA_VEffInv EU28'!AH135*'TRA_Inv EU28'!AH135-'TRA_VEffInv UK'!AH135*'TRA_Inv UK'!AH135)/('TRA_Inv EU28'!AH135-'TRA_Inv UK'!AH135),('TRA_VEffInv EU28'!AH135*'TRA_Vkm EU28'!AH135-'TRA_VEffInv UK'!AH135*'TRA_Vkm UK'!AH135)/('TRA_Vkm EU28'!AH135-'TRA_Vkm UK'!AH135)),0)</f>
        <v>3.0572774215329117</v>
      </c>
      <c r="AI135" s="90">
        <f>IFERROR(IFERROR(('TRA_VEffInv EU28'!AI135*'TRA_Inv EU28'!AI135-'TRA_VEffInv UK'!AI135*'TRA_Inv UK'!AI135)/('TRA_Inv EU28'!AI135-'TRA_Inv UK'!AI135),('TRA_VEffInv EU28'!AI135*'TRA_Vkm EU28'!AI135-'TRA_VEffInv UK'!AI135*'TRA_Vkm UK'!AI135)/('TRA_Vkm EU28'!AI135-'TRA_Vkm UK'!AI135)),0)</f>
        <v>3.0422799372344524</v>
      </c>
      <c r="AJ135" s="90">
        <f>IFERROR(IFERROR(('TRA_VEffInv EU28'!AJ135*'TRA_Inv EU28'!AJ135-'TRA_VEffInv UK'!AJ135*'TRA_Inv UK'!AJ135)/('TRA_Inv EU28'!AJ135-'TRA_Inv UK'!AJ135),('TRA_VEffInv EU28'!AJ135*'TRA_Vkm EU28'!AJ135-'TRA_VEffInv UK'!AJ135*'TRA_Vkm UK'!AJ135)/('TRA_Vkm EU28'!AJ135-'TRA_Vkm UK'!AJ135)),0)</f>
        <v>3.0268261730747623</v>
      </c>
      <c r="AK135" s="90">
        <f>IFERROR(IFERROR(('TRA_VEffInv EU28'!AK135*'TRA_Inv EU28'!AK135-'TRA_VEffInv UK'!AK135*'TRA_Inv UK'!AK135)/('TRA_Inv EU28'!AK135-'TRA_Inv UK'!AK135),('TRA_VEffInv EU28'!AK135*'TRA_Vkm EU28'!AK135-'TRA_VEffInv UK'!AK135*'TRA_Vkm UK'!AK135)/('TRA_Vkm EU28'!AK135-'TRA_Vkm UK'!AK135)),0)</f>
        <v>3.0103021326392816</v>
      </c>
      <c r="AL135" s="90">
        <f>IFERROR(IFERROR(('TRA_VEffInv EU28'!AL135*'TRA_Inv EU28'!AL135-'TRA_VEffInv UK'!AL135*'TRA_Inv UK'!AL135)/('TRA_Inv EU28'!AL135-'TRA_Inv UK'!AL135),('TRA_VEffInv EU28'!AL135*'TRA_Vkm EU28'!AL135-'TRA_VEffInv UK'!AL135*'TRA_Vkm UK'!AL135)/('TRA_Vkm EU28'!AL135-'TRA_Vkm UK'!AL135)),0)</f>
        <v>2.9928726107543202</v>
      </c>
      <c r="AM135" s="90">
        <f>IFERROR(IFERROR(('TRA_VEffInv EU28'!AM135*'TRA_Inv EU28'!AM135-'TRA_VEffInv UK'!AM135*'TRA_Inv UK'!AM135)/('TRA_Inv EU28'!AM135-'TRA_Inv UK'!AM135),('TRA_VEffInv EU28'!AM135*'TRA_Vkm EU28'!AM135-'TRA_VEffInv UK'!AM135*'TRA_Vkm UK'!AM135)/('TRA_Vkm EU28'!AM135-'TRA_Vkm UK'!AM135)),0)</f>
        <v>2.9750279841466734</v>
      </c>
      <c r="AN135" s="90">
        <f>IFERROR(IFERROR(('TRA_VEffInv EU28'!AN135*'TRA_Inv EU28'!AN135-'TRA_VEffInv UK'!AN135*'TRA_Inv UK'!AN135)/('TRA_Inv EU28'!AN135-'TRA_Inv UK'!AN135),('TRA_VEffInv EU28'!AN135*'TRA_Vkm EU28'!AN135-'TRA_VEffInv UK'!AN135*'TRA_Vkm UK'!AN135)/('TRA_Vkm EU28'!AN135-'TRA_Vkm UK'!AN135)),0)</f>
        <v>2.9562522780665859</v>
      </c>
      <c r="AO135" s="90">
        <f>IFERROR(IFERROR(('TRA_VEffInv EU28'!AO135*'TRA_Inv EU28'!AO135-'TRA_VEffInv UK'!AO135*'TRA_Inv UK'!AO135)/('TRA_Inv EU28'!AO135-'TRA_Inv UK'!AO135),('TRA_VEffInv EU28'!AO135*'TRA_Vkm EU28'!AO135-'TRA_VEffInv UK'!AO135*'TRA_Vkm UK'!AO135)/('TRA_Vkm EU28'!AO135-'TRA_Vkm UK'!AO135)),0)</f>
        <v>2.9367315583999511</v>
      </c>
      <c r="AP135" s="90">
        <f>IFERROR(IFERROR(('TRA_VEffInv EU28'!AP135*'TRA_Inv EU28'!AP135-'TRA_VEffInv UK'!AP135*'TRA_Inv UK'!AP135)/('TRA_Inv EU28'!AP135-'TRA_Inv UK'!AP135),('TRA_VEffInv EU28'!AP135*'TRA_Vkm EU28'!AP135-'TRA_VEffInv UK'!AP135*'TRA_Vkm UK'!AP135)/('TRA_Vkm EU28'!AP135-'TRA_Vkm UK'!AP135)),0)</f>
        <v>2.9166237534641328</v>
      </c>
      <c r="AQ135" s="90">
        <f>IFERROR(IFERROR(('TRA_VEffInv EU28'!AQ135*'TRA_Inv EU28'!AQ135-'TRA_VEffInv UK'!AQ135*'TRA_Inv UK'!AQ135)/('TRA_Inv EU28'!AQ135-'TRA_Inv UK'!AQ135),('TRA_VEffInv EU28'!AQ135*'TRA_Vkm EU28'!AQ135-'TRA_VEffInv UK'!AQ135*'TRA_Vkm UK'!AQ135)/('TRA_Vkm EU28'!AQ135-'TRA_Vkm UK'!AQ135)),0)</f>
        <v>2.8974503211579714</v>
      </c>
      <c r="AR135" s="90">
        <f>IFERROR(IFERROR(('TRA_VEffInv EU28'!AR135*'TRA_Inv EU28'!AR135-'TRA_VEffInv UK'!AR135*'TRA_Inv UK'!AR135)/('TRA_Inv EU28'!AR135-'TRA_Inv UK'!AR135),('TRA_VEffInv EU28'!AR135*'TRA_Vkm EU28'!AR135-'TRA_VEffInv UK'!AR135*'TRA_Vkm UK'!AR135)/('TRA_Vkm EU28'!AR135-'TRA_Vkm UK'!AR135)),0)</f>
        <v>2.8787075051140345</v>
      </c>
      <c r="AS135" s="90">
        <f>IFERROR(IFERROR(('TRA_VEffInv EU28'!AS135*'TRA_Inv EU28'!AS135-'TRA_VEffInv UK'!AS135*'TRA_Inv UK'!AS135)/('TRA_Inv EU28'!AS135-'TRA_Inv UK'!AS135),('TRA_VEffInv EU28'!AS135*'TRA_Vkm EU28'!AS135-'TRA_VEffInv UK'!AS135*'TRA_Vkm UK'!AS135)/('TRA_Vkm EU28'!AS135-'TRA_Vkm UK'!AS135)),0)</f>
        <v>2.8604473166805287</v>
      </c>
      <c r="AT135" s="90">
        <f>IFERROR(IFERROR(('TRA_VEffInv EU28'!AT135*'TRA_Inv EU28'!AT135-'TRA_VEffInv UK'!AT135*'TRA_Inv UK'!AT135)/('TRA_Inv EU28'!AT135-'TRA_Inv UK'!AT135),('TRA_VEffInv EU28'!AT135*'TRA_Vkm EU28'!AT135-'TRA_VEffInv UK'!AT135*'TRA_Vkm UK'!AT135)/('TRA_Vkm EU28'!AT135-'TRA_Vkm UK'!AT135)),0)</f>
        <v>2.8422437983861508</v>
      </c>
      <c r="AU135" s="90">
        <f>IFERROR(IFERROR(('TRA_VEffInv EU28'!AU135*'TRA_Inv EU28'!AU135-'TRA_VEffInv UK'!AU135*'TRA_Inv UK'!AU135)/('TRA_Inv EU28'!AU135-'TRA_Inv UK'!AU135),('TRA_VEffInv EU28'!AU135*'TRA_Vkm EU28'!AU135-'TRA_VEffInv UK'!AU135*'TRA_Vkm UK'!AU135)/('TRA_Vkm EU28'!AU135-'TRA_Vkm UK'!AU135)),0)</f>
        <v>2.8245462959145096</v>
      </c>
      <c r="AV135" s="90">
        <f>IFERROR(IFERROR(('TRA_VEffInv EU28'!AV135*'TRA_Inv EU28'!AV135-'TRA_VEffInv UK'!AV135*'TRA_Inv UK'!AV135)/('TRA_Inv EU28'!AV135-'TRA_Inv UK'!AV135),('TRA_VEffInv EU28'!AV135*'TRA_Vkm EU28'!AV135-'TRA_VEffInv UK'!AV135*'TRA_Vkm UK'!AV135)/('TRA_Vkm EU28'!AV135-'TRA_Vkm UK'!AV135)),0)</f>
        <v>2.8072912402892989</v>
      </c>
      <c r="AW135" s="90">
        <f>IFERROR(IFERROR(('TRA_VEffInv EU28'!AW135*'TRA_Inv EU28'!AW135-'TRA_VEffInv UK'!AW135*'TRA_Inv UK'!AW135)/('TRA_Inv EU28'!AW135-'TRA_Inv UK'!AW135),('TRA_VEffInv EU28'!AW135*'TRA_Vkm EU28'!AW135-'TRA_VEffInv UK'!AW135*'TRA_Vkm UK'!AW135)/('TRA_Vkm EU28'!AW135-'TRA_Vkm UK'!AW135)),0)</f>
        <v>2.7905101791779328</v>
      </c>
      <c r="AX135" s="90">
        <f>IFERROR(IFERROR(('TRA_VEffInv EU28'!AX135*'TRA_Inv EU28'!AX135-'TRA_VEffInv UK'!AX135*'TRA_Inv UK'!AX135)/('TRA_Inv EU28'!AX135-'TRA_Inv UK'!AX135),('TRA_VEffInv EU28'!AX135*'TRA_Vkm EU28'!AX135-'TRA_VEffInv UK'!AX135*'TRA_Vkm UK'!AX135)/('TRA_Vkm EU28'!AX135-'TRA_Vkm UK'!AX135)),0)</f>
        <v>2.7734330724360534</v>
      </c>
      <c r="AY135" s="90">
        <f>IFERROR(IFERROR(('TRA_VEffInv EU28'!AY135*'TRA_Inv EU28'!AY135-'TRA_VEffInv UK'!AY135*'TRA_Inv UK'!AY135)/('TRA_Inv EU28'!AY135-'TRA_Inv UK'!AY135),('TRA_VEffInv EU28'!AY135*'TRA_Vkm EU28'!AY135-'TRA_VEffInv UK'!AY135*'TRA_Vkm UK'!AY135)/('TRA_Vkm EU28'!AY135-'TRA_Vkm UK'!AY135)),0)</f>
        <v>2.757100088701431</v>
      </c>
      <c r="AZ135" s="90">
        <f>IFERROR(IFERROR(('TRA_VEffInv EU28'!AZ135*'TRA_Inv EU28'!AZ135-'TRA_VEffInv UK'!AZ135*'TRA_Inv UK'!AZ135)/('TRA_Inv EU28'!AZ135-'TRA_Inv UK'!AZ135),('TRA_VEffInv EU28'!AZ135*'TRA_Vkm EU28'!AZ135-'TRA_VEffInv UK'!AZ135*'TRA_Vkm UK'!AZ135)/('TRA_Vkm EU28'!AZ135-'TRA_Vkm UK'!AZ135)),0)</f>
        <v>2.7404123142137493</v>
      </c>
    </row>
    <row r="136" spans="1:52">
      <c r="A136" s="103" t="s">
        <v>137</v>
      </c>
      <c r="B136" s="90"/>
      <c r="C136" s="90">
        <f>IFERROR(IFERROR(('TRA_VEffInv EU28'!C136*'TRA_Inv EU28'!C136-'TRA_VEffInv UK'!C136*'TRA_Inv UK'!C136)/('TRA_Inv EU28'!C136-'TRA_Inv UK'!C136),('TRA_VEffInv EU28'!C136*'TRA_Vkm EU28'!C136-'TRA_VEffInv UK'!C136*'TRA_Vkm UK'!C136)/('TRA_Vkm EU28'!C136-'TRA_Vkm UK'!C136)),0)</f>
        <v>0</v>
      </c>
      <c r="D136" s="90">
        <f>IFERROR(IFERROR(('TRA_VEffInv EU28'!D136*'TRA_Inv EU28'!D136-'TRA_VEffInv UK'!D136*'TRA_Inv UK'!D136)/('TRA_Inv EU28'!D136-'TRA_Inv UK'!D136),('TRA_VEffInv EU28'!D136*'TRA_Vkm EU28'!D136-'TRA_VEffInv UK'!D136*'TRA_Vkm UK'!D136)/('TRA_Vkm EU28'!D136-'TRA_Vkm UK'!D136)),0)</f>
        <v>0</v>
      </c>
      <c r="E136" s="90">
        <f>IFERROR(IFERROR(('TRA_VEffInv EU28'!E136*'TRA_Inv EU28'!E136-'TRA_VEffInv UK'!E136*'TRA_Inv UK'!E136)/('TRA_Inv EU28'!E136-'TRA_Inv UK'!E136),('TRA_VEffInv EU28'!E136*'TRA_Vkm EU28'!E136-'TRA_VEffInv UK'!E136*'TRA_Vkm UK'!E136)/('TRA_Vkm EU28'!E136-'TRA_Vkm UK'!E136)),0)</f>
        <v>0</v>
      </c>
      <c r="F136" s="90">
        <f>IFERROR(IFERROR(('TRA_VEffInv EU28'!F136*'TRA_Inv EU28'!F136-'TRA_VEffInv UK'!F136*'TRA_Inv UK'!F136)/('TRA_Inv EU28'!F136-'TRA_Inv UK'!F136),('TRA_VEffInv EU28'!F136*'TRA_Vkm EU28'!F136-'TRA_VEffInv UK'!F136*'TRA_Vkm UK'!F136)/('TRA_Vkm EU28'!F136-'TRA_Vkm UK'!F136)),0)</f>
        <v>0</v>
      </c>
      <c r="G136" s="90">
        <f>IFERROR(IFERROR(('TRA_VEffInv EU28'!G136*'TRA_Inv EU28'!G136-'TRA_VEffInv UK'!G136*'TRA_Inv UK'!G136)/('TRA_Inv EU28'!G136-'TRA_Inv UK'!G136),('TRA_VEffInv EU28'!G136*'TRA_Vkm EU28'!G136-'TRA_VEffInv UK'!G136*'TRA_Vkm UK'!G136)/('TRA_Vkm EU28'!G136-'TRA_Vkm UK'!G136)),0)</f>
        <v>0</v>
      </c>
      <c r="H136" s="90">
        <f>IFERROR(IFERROR(('TRA_VEffInv EU28'!H136*'TRA_Inv EU28'!H136-'TRA_VEffInv UK'!H136*'TRA_Inv UK'!H136)/('TRA_Inv EU28'!H136-'TRA_Inv UK'!H136),('TRA_VEffInv EU28'!H136*'TRA_Vkm EU28'!H136-'TRA_VEffInv UK'!H136*'TRA_Vkm UK'!H136)/('TRA_Vkm EU28'!H136-'TRA_Vkm UK'!H136)),0)</f>
        <v>0</v>
      </c>
      <c r="I136" s="90">
        <f>IFERROR(IFERROR(('TRA_VEffInv EU28'!I136*'TRA_Inv EU28'!I136-'TRA_VEffInv UK'!I136*'TRA_Inv UK'!I136)/('TRA_Inv EU28'!I136-'TRA_Inv UK'!I136),('TRA_VEffInv EU28'!I136*'TRA_Vkm EU28'!I136-'TRA_VEffInv UK'!I136*'TRA_Vkm UK'!I136)/('TRA_Vkm EU28'!I136-'TRA_Vkm UK'!I136)),0)</f>
        <v>0</v>
      </c>
      <c r="J136" s="90">
        <f>IFERROR(IFERROR(('TRA_VEffInv EU28'!J136*'TRA_Inv EU28'!J136-'TRA_VEffInv UK'!J136*'TRA_Inv UK'!J136)/('TRA_Inv EU28'!J136-'TRA_Inv UK'!J136),('TRA_VEffInv EU28'!J136*'TRA_Vkm EU28'!J136-'TRA_VEffInv UK'!J136*'TRA_Vkm UK'!J136)/('TRA_Vkm EU28'!J136-'TRA_Vkm UK'!J136)),0)</f>
        <v>0</v>
      </c>
      <c r="K136" s="90">
        <f>IFERROR(IFERROR(('TRA_VEffInv EU28'!K136*'TRA_Inv EU28'!K136-'TRA_VEffInv UK'!K136*'TRA_Inv UK'!K136)/('TRA_Inv EU28'!K136-'TRA_Inv UK'!K136),('TRA_VEffInv EU28'!K136*'TRA_Vkm EU28'!K136-'TRA_VEffInv UK'!K136*'TRA_Vkm UK'!K136)/('TRA_Vkm EU28'!K136-'TRA_Vkm UK'!K136)),0)</f>
        <v>0</v>
      </c>
      <c r="L136" s="90">
        <f>IFERROR(IFERROR(('TRA_VEffInv EU28'!L136*'TRA_Inv EU28'!L136-'TRA_VEffInv UK'!L136*'TRA_Inv UK'!L136)/('TRA_Inv EU28'!L136-'TRA_Inv UK'!L136),('TRA_VEffInv EU28'!L136*'TRA_Vkm EU28'!L136-'TRA_VEffInv UK'!L136*'TRA_Vkm UK'!L136)/('TRA_Vkm EU28'!L136-'TRA_Vkm UK'!L136)),0)</f>
        <v>0</v>
      </c>
      <c r="M136" s="90">
        <f>IFERROR(IFERROR(('TRA_VEffInv EU28'!M136*'TRA_Inv EU28'!M136-'TRA_VEffInv UK'!M136*'TRA_Inv UK'!M136)/('TRA_Inv EU28'!M136-'TRA_Inv UK'!M136),('TRA_VEffInv EU28'!M136*'TRA_Vkm EU28'!M136-'TRA_VEffInv UK'!M136*'TRA_Vkm UK'!M136)/('TRA_Vkm EU28'!M136-'TRA_Vkm UK'!M136)),0)</f>
        <v>0</v>
      </c>
      <c r="N136" s="90">
        <f>IFERROR(IFERROR(('TRA_VEffInv EU28'!N136*'TRA_Inv EU28'!N136-'TRA_VEffInv UK'!N136*'TRA_Inv UK'!N136)/('TRA_Inv EU28'!N136-'TRA_Inv UK'!N136),('TRA_VEffInv EU28'!N136*'TRA_Vkm EU28'!N136-'TRA_VEffInv UK'!N136*'TRA_Vkm UK'!N136)/('TRA_Vkm EU28'!N136-'TRA_Vkm UK'!N136)),0)</f>
        <v>0</v>
      </c>
      <c r="O136" s="90">
        <f>IFERROR(IFERROR(('TRA_VEffInv EU28'!O136*'TRA_Inv EU28'!O136-'TRA_VEffInv UK'!O136*'TRA_Inv UK'!O136)/('TRA_Inv EU28'!O136-'TRA_Inv UK'!O136),('TRA_VEffInv EU28'!O136*'TRA_Vkm EU28'!O136-'TRA_VEffInv UK'!O136*'TRA_Vkm UK'!O136)/('TRA_Vkm EU28'!O136-'TRA_Vkm UK'!O136)),0)</f>
        <v>0</v>
      </c>
      <c r="P136" s="90">
        <f>IFERROR(IFERROR(('TRA_VEffInv EU28'!P136*'TRA_Inv EU28'!P136-'TRA_VEffInv UK'!P136*'TRA_Inv UK'!P136)/('TRA_Inv EU28'!P136-'TRA_Inv UK'!P136),('TRA_VEffInv EU28'!P136*'TRA_Vkm EU28'!P136-'TRA_VEffInv UK'!P136*'TRA_Vkm UK'!P136)/('TRA_Vkm EU28'!P136-'TRA_Vkm UK'!P136)),0)</f>
        <v>0</v>
      </c>
      <c r="Q136" s="90">
        <f>IFERROR(IFERROR(('TRA_VEffInv EU28'!Q136*'TRA_Inv EU28'!Q136-'TRA_VEffInv UK'!Q136*'TRA_Inv UK'!Q136)/('TRA_Inv EU28'!Q136-'TRA_Inv UK'!Q136),('TRA_VEffInv EU28'!Q136*'TRA_Vkm EU28'!Q136-'TRA_VEffInv UK'!Q136*'TRA_Vkm UK'!Q136)/('TRA_Vkm EU28'!Q136-'TRA_Vkm UK'!Q136)),0)</f>
        <v>0</v>
      </c>
      <c r="R136" s="90">
        <f>IFERROR(IFERROR(('TRA_VEffInv EU28'!R136*'TRA_Inv EU28'!R136-'TRA_VEffInv UK'!R136*'TRA_Inv UK'!R136)/('TRA_Inv EU28'!R136-'TRA_Inv UK'!R136),('TRA_VEffInv EU28'!R136*'TRA_Vkm EU28'!R136-'TRA_VEffInv UK'!R136*'TRA_Vkm UK'!R136)/('TRA_Vkm EU28'!R136-'TRA_Vkm UK'!R136)),0)</f>
        <v>1.9261564901536439</v>
      </c>
      <c r="S136" s="90">
        <f>IFERROR(IFERROR(('TRA_VEffInv EU28'!S136*'TRA_Inv EU28'!S136-'TRA_VEffInv UK'!S136*'TRA_Inv UK'!S136)/('TRA_Inv EU28'!S136-'TRA_Inv UK'!S136),('TRA_VEffInv EU28'!S136*'TRA_Vkm EU28'!S136-'TRA_VEffInv UK'!S136*'TRA_Vkm UK'!S136)/('TRA_Vkm EU28'!S136-'TRA_Vkm UK'!S136)),0)</f>
        <v>1.9237897670330031</v>
      </c>
      <c r="T136" s="90">
        <f>IFERROR(IFERROR(('TRA_VEffInv EU28'!T136*'TRA_Inv EU28'!T136-'TRA_VEffInv UK'!T136*'TRA_Inv UK'!T136)/('TRA_Inv EU28'!T136-'TRA_Inv UK'!T136),('TRA_VEffInv EU28'!T136*'TRA_Vkm EU28'!T136-'TRA_VEffInv UK'!T136*'TRA_Vkm UK'!T136)/('TRA_Vkm EU28'!T136-'TRA_Vkm UK'!T136)),0)</f>
        <v>1.9184366902829983</v>
      </c>
      <c r="U136" s="90">
        <f>IFERROR(IFERROR(('TRA_VEffInv EU28'!U136*'TRA_Inv EU28'!U136-'TRA_VEffInv UK'!U136*'TRA_Inv UK'!U136)/('TRA_Inv EU28'!U136-'TRA_Inv UK'!U136),('TRA_VEffInv EU28'!U136*'TRA_Vkm EU28'!U136-'TRA_VEffInv UK'!U136*'TRA_Vkm UK'!U136)/('TRA_Vkm EU28'!U136-'TRA_Vkm UK'!U136)),0)</f>
        <v>1.9145591516082652</v>
      </c>
      <c r="V136" s="90">
        <f>IFERROR(IFERROR(('TRA_VEffInv EU28'!V136*'TRA_Inv EU28'!V136-'TRA_VEffInv UK'!V136*'TRA_Inv UK'!V136)/('TRA_Inv EU28'!V136-'TRA_Inv UK'!V136),('TRA_VEffInv EU28'!V136*'TRA_Vkm EU28'!V136-'TRA_VEffInv UK'!V136*'TRA_Vkm UK'!V136)/('TRA_Vkm EU28'!V136-'TRA_Vkm UK'!V136)),0)</f>
        <v>1.9111740613941759</v>
      </c>
      <c r="W136" s="90">
        <f>IFERROR(IFERROR(('TRA_VEffInv EU28'!W136*'TRA_Inv EU28'!W136-'TRA_VEffInv UK'!W136*'TRA_Inv UK'!W136)/('TRA_Inv EU28'!W136-'TRA_Inv UK'!W136),('TRA_VEffInv EU28'!W136*'TRA_Vkm EU28'!W136-'TRA_VEffInv UK'!W136*'TRA_Vkm UK'!W136)/('TRA_Vkm EU28'!W136-'TRA_Vkm UK'!W136)),0)</f>
        <v>1.9092821177359758</v>
      </c>
      <c r="X136" s="90">
        <f>IFERROR(IFERROR(('TRA_VEffInv EU28'!X136*'TRA_Inv EU28'!X136-'TRA_VEffInv UK'!X136*'TRA_Inv UK'!X136)/('TRA_Inv EU28'!X136-'TRA_Inv UK'!X136),('TRA_VEffInv EU28'!X136*'TRA_Vkm EU28'!X136-'TRA_VEffInv UK'!X136*'TRA_Vkm UK'!X136)/('TRA_Vkm EU28'!X136-'TRA_Vkm UK'!X136)),0)</f>
        <v>1.9050665267901514</v>
      </c>
      <c r="Y136" s="90">
        <f>IFERROR(IFERROR(('TRA_VEffInv EU28'!Y136*'TRA_Inv EU28'!Y136-'TRA_VEffInv UK'!Y136*'TRA_Inv UK'!Y136)/('TRA_Inv EU28'!Y136-'TRA_Inv UK'!Y136),('TRA_VEffInv EU28'!Y136*'TRA_Vkm EU28'!Y136-'TRA_VEffInv UK'!Y136*'TRA_Vkm UK'!Y136)/('TRA_Vkm EU28'!Y136-'TRA_Vkm UK'!Y136)),0)</f>
        <v>1.9016538587815706</v>
      </c>
      <c r="Z136" s="90">
        <f>IFERROR(IFERROR(('TRA_VEffInv EU28'!Z136*'TRA_Inv EU28'!Z136-'TRA_VEffInv UK'!Z136*'TRA_Inv UK'!Z136)/('TRA_Inv EU28'!Z136-'TRA_Inv UK'!Z136),('TRA_VEffInv EU28'!Z136*'TRA_Vkm EU28'!Z136-'TRA_VEffInv UK'!Z136*'TRA_Vkm UK'!Z136)/('TRA_Vkm EU28'!Z136-'TRA_Vkm UK'!Z136)),0)</f>
        <v>1.8982701696328821</v>
      </c>
      <c r="AA136" s="90">
        <f>IFERROR(IFERROR(('TRA_VEffInv EU28'!AA136*'TRA_Inv EU28'!AA136-'TRA_VEffInv UK'!AA136*'TRA_Inv UK'!AA136)/('TRA_Inv EU28'!AA136-'TRA_Inv UK'!AA136),('TRA_VEffInv EU28'!AA136*'TRA_Vkm EU28'!AA136-'TRA_VEffInv UK'!AA136*'TRA_Vkm UK'!AA136)/('TRA_Vkm EU28'!AA136-'TRA_Vkm UK'!AA136)),0)</f>
        <v>1.894922566547186</v>
      </c>
      <c r="AB136" s="90">
        <f>IFERROR(IFERROR(('TRA_VEffInv EU28'!AB136*'TRA_Inv EU28'!AB136-'TRA_VEffInv UK'!AB136*'TRA_Inv UK'!AB136)/('TRA_Inv EU28'!AB136-'TRA_Inv UK'!AB136),('TRA_VEffInv EU28'!AB136*'TRA_Vkm EU28'!AB136-'TRA_VEffInv UK'!AB136*'TRA_Vkm UK'!AB136)/('TRA_Vkm EU28'!AB136-'TRA_Vkm UK'!AB136)),0)</f>
        <v>1.8915994068964963</v>
      </c>
      <c r="AC136" s="90">
        <f>IFERROR(IFERROR(('TRA_VEffInv EU28'!AC136*'TRA_Inv EU28'!AC136-'TRA_VEffInv UK'!AC136*'TRA_Inv UK'!AC136)/('TRA_Inv EU28'!AC136-'TRA_Inv UK'!AC136),('TRA_VEffInv EU28'!AC136*'TRA_Vkm EU28'!AC136-'TRA_VEffInv UK'!AC136*'TRA_Vkm UK'!AC136)/('TRA_Vkm EU28'!AC136-'TRA_Vkm UK'!AC136)),0)</f>
        <v>1.8883345297415171</v>
      </c>
      <c r="AD136" s="90">
        <f>IFERROR(IFERROR(('TRA_VEffInv EU28'!AD136*'TRA_Inv EU28'!AD136-'TRA_VEffInv UK'!AD136*'TRA_Inv UK'!AD136)/('TRA_Inv EU28'!AD136-'TRA_Inv UK'!AD136),('TRA_VEffInv EU28'!AD136*'TRA_Vkm EU28'!AD136-'TRA_VEffInv UK'!AD136*'TRA_Vkm UK'!AD136)/('TRA_Vkm EU28'!AD136-'TRA_Vkm UK'!AD136)),0)</f>
        <v>1.8851057852221731</v>
      </c>
      <c r="AE136" s="90">
        <f>IFERROR(IFERROR(('TRA_VEffInv EU28'!AE136*'TRA_Inv EU28'!AE136-'TRA_VEffInv UK'!AE136*'TRA_Inv UK'!AE136)/('TRA_Inv EU28'!AE136-'TRA_Inv UK'!AE136),('TRA_VEffInv EU28'!AE136*'TRA_Vkm EU28'!AE136-'TRA_VEffInv UK'!AE136*'TRA_Vkm UK'!AE136)/('TRA_Vkm EU28'!AE136-'TRA_Vkm UK'!AE136)),0)</f>
        <v>1.8819333620537653</v>
      </c>
      <c r="AF136" s="90">
        <f>IFERROR(IFERROR(('TRA_VEffInv EU28'!AF136*'TRA_Inv EU28'!AF136-'TRA_VEffInv UK'!AF136*'TRA_Inv UK'!AF136)/('TRA_Inv EU28'!AF136-'TRA_Inv UK'!AF136),('TRA_VEffInv EU28'!AF136*'TRA_Vkm EU28'!AF136-'TRA_VEffInv UK'!AF136*'TRA_Vkm UK'!AF136)/('TRA_Vkm EU28'!AF136-'TRA_Vkm UK'!AF136)),0)</f>
        <v>1.8788089539915342</v>
      </c>
      <c r="AG136" s="90">
        <f>IFERROR(IFERROR(('TRA_VEffInv EU28'!AG136*'TRA_Inv EU28'!AG136-'TRA_VEffInv UK'!AG136*'TRA_Inv UK'!AG136)/('TRA_Inv EU28'!AG136-'TRA_Inv UK'!AG136),('TRA_VEffInv EU28'!AG136*'TRA_Vkm EU28'!AG136-'TRA_VEffInv UK'!AG136*'TRA_Vkm UK'!AG136)/('TRA_Vkm EU28'!AG136-'TRA_Vkm UK'!AG136)),0)</f>
        <v>1.8750680129894692</v>
      </c>
      <c r="AH136" s="90">
        <f>IFERROR(IFERROR(('TRA_VEffInv EU28'!AH136*'TRA_Inv EU28'!AH136-'TRA_VEffInv UK'!AH136*'TRA_Inv UK'!AH136)/('TRA_Inv EU28'!AH136-'TRA_Inv UK'!AH136),('TRA_VEffInv EU28'!AH136*'TRA_Vkm EU28'!AH136-'TRA_VEffInv UK'!AH136*'TRA_Vkm UK'!AH136)/('TRA_Vkm EU28'!AH136-'TRA_Vkm UK'!AH136)),0)</f>
        <v>1.8711419882600748</v>
      </c>
      <c r="AI136" s="90">
        <f>IFERROR(IFERROR(('TRA_VEffInv EU28'!AI136*'TRA_Inv EU28'!AI136-'TRA_VEffInv UK'!AI136*'TRA_Inv UK'!AI136)/('TRA_Inv EU28'!AI136-'TRA_Inv UK'!AI136),('TRA_VEffInv EU28'!AI136*'TRA_Vkm EU28'!AI136-'TRA_VEffInv UK'!AI136*'TRA_Vkm UK'!AI136)/('TRA_Vkm EU28'!AI136-'TRA_Vkm UK'!AI136)),0)</f>
        <v>1.8671034999598246</v>
      </c>
      <c r="AJ136" s="90">
        <f>IFERROR(IFERROR(('TRA_VEffInv EU28'!AJ136*'TRA_Inv EU28'!AJ136-'TRA_VEffInv UK'!AJ136*'TRA_Inv UK'!AJ136)/('TRA_Inv EU28'!AJ136-'TRA_Inv UK'!AJ136),('TRA_VEffInv EU28'!AJ136*'TRA_Vkm EU28'!AJ136-'TRA_VEffInv UK'!AJ136*'TRA_Vkm UK'!AJ136)/('TRA_Vkm EU28'!AJ136-'TRA_Vkm UK'!AJ136)),0)</f>
        <v>1.8628347964153527</v>
      </c>
      <c r="AK136" s="90">
        <f>IFERROR(IFERROR(('TRA_VEffInv EU28'!AK136*'TRA_Inv EU28'!AK136-'TRA_VEffInv UK'!AK136*'TRA_Inv UK'!AK136)/('TRA_Inv EU28'!AK136-'TRA_Inv UK'!AK136),('TRA_VEffInv EU28'!AK136*'TRA_Vkm EU28'!AK136-'TRA_VEffInv UK'!AK136*'TRA_Vkm UK'!AK136)/('TRA_Vkm EU28'!AK136-'TRA_Vkm UK'!AK136)),0)</f>
        <v>1.8583697130330212</v>
      </c>
      <c r="AL136" s="90">
        <f>IFERROR(IFERROR(('TRA_VEffInv EU28'!AL136*'TRA_Inv EU28'!AL136-'TRA_VEffInv UK'!AL136*'TRA_Inv UK'!AL136)/('TRA_Inv EU28'!AL136-'TRA_Inv UK'!AL136),('TRA_VEffInv EU28'!AL136*'TRA_Vkm EU28'!AL136-'TRA_VEffInv UK'!AL136*'TRA_Vkm UK'!AL136)/('TRA_Vkm EU28'!AL136-'TRA_Vkm UK'!AL136)),0)</f>
        <v>1.8537291438677124</v>
      </c>
      <c r="AM136" s="90">
        <f>IFERROR(IFERROR(('TRA_VEffInv EU28'!AM136*'TRA_Inv EU28'!AM136-'TRA_VEffInv UK'!AM136*'TRA_Inv UK'!AM136)/('TRA_Inv EU28'!AM136-'TRA_Inv UK'!AM136),('TRA_VEffInv EU28'!AM136*'TRA_Vkm EU28'!AM136-'TRA_VEffInv UK'!AM136*'TRA_Vkm UK'!AM136)/('TRA_Vkm EU28'!AM136-'TRA_Vkm UK'!AM136)),0)</f>
        <v>1.8488904120265612</v>
      </c>
      <c r="AN136" s="90">
        <f>IFERROR(IFERROR(('TRA_VEffInv EU28'!AN136*'TRA_Inv EU28'!AN136-'TRA_VEffInv UK'!AN136*'TRA_Inv UK'!AN136)/('TRA_Inv EU28'!AN136-'TRA_Inv UK'!AN136),('TRA_VEffInv EU28'!AN136*'TRA_Vkm EU28'!AN136-'TRA_VEffInv UK'!AN136*'TRA_Vkm UK'!AN136)/('TRA_Vkm EU28'!AN136-'TRA_Vkm UK'!AN136)),0)</f>
        <v>1.843887716339305</v>
      </c>
      <c r="AO136" s="90">
        <f>IFERROR(IFERROR(('TRA_VEffInv EU28'!AO136*'TRA_Inv EU28'!AO136-'TRA_VEffInv UK'!AO136*'TRA_Inv UK'!AO136)/('TRA_Inv EU28'!AO136-'TRA_Inv UK'!AO136),('TRA_VEffInv EU28'!AO136*'TRA_Vkm EU28'!AO136-'TRA_VEffInv UK'!AO136*'TRA_Vkm UK'!AO136)/('TRA_Vkm EU28'!AO136-'TRA_Vkm UK'!AO136)),0)</f>
        <v>1.8386889894405487</v>
      </c>
      <c r="AP136" s="90">
        <f>IFERROR(IFERROR(('TRA_VEffInv EU28'!AP136*'TRA_Inv EU28'!AP136-'TRA_VEffInv UK'!AP136*'TRA_Inv UK'!AP136)/('TRA_Inv EU28'!AP136-'TRA_Inv UK'!AP136),('TRA_VEffInv EU28'!AP136*'TRA_Vkm EU28'!AP136-'TRA_VEffInv UK'!AP136*'TRA_Vkm UK'!AP136)/('TRA_Vkm EU28'!AP136-'TRA_Vkm UK'!AP136)),0)</f>
        <v>1.8333388027154383</v>
      </c>
      <c r="AQ136" s="90">
        <f>IFERROR(IFERROR(('TRA_VEffInv EU28'!AQ136*'TRA_Inv EU28'!AQ136-'TRA_VEffInv UK'!AQ136*'TRA_Inv UK'!AQ136)/('TRA_Inv EU28'!AQ136-'TRA_Inv UK'!AQ136),('TRA_VEffInv EU28'!AQ136*'TRA_Vkm EU28'!AQ136-'TRA_VEffInv UK'!AQ136*'TRA_Vkm UK'!AQ136)/('TRA_Vkm EU28'!AQ136-'TRA_Vkm UK'!AQ136)),0)</f>
        <v>1.8283174085326972</v>
      </c>
      <c r="AR136" s="90">
        <f>IFERROR(IFERROR(('TRA_VEffInv EU28'!AR136*'TRA_Inv EU28'!AR136-'TRA_VEffInv UK'!AR136*'TRA_Inv UK'!AR136)/('TRA_Inv EU28'!AR136-'TRA_Inv UK'!AR136),('TRA_VEffInv EU28'!AR136*'TRA_Vkm EU28'!AR136-'TRA_VEffInv UK'!AR136*'TRA_Vkm UK'!AR136)/('TRA_Vkm EU28'!AR136-'TRA_Vkm UK'!AR136)),0)</f>
        <v>1.8234155137610548</v>
      </c>
      <c r="AS136" s="90">
        <f>IFERROR(IFERROR(('TRA_VEffInv EU28'!AS136*'TRA_Inv EU28'!AS136-'TRA_VEffInv UK'!AS136*'TRA_Inv UK'!AS136)/('TRA_Inv EU28'!AS136-'TRA_Inv UK'!AS136),('TRA_VEffInv EU28'!AS136*'TRA_Vkm EU28'!AS136-'TRA_VEffInv UK'!AS136*'TRA_Vkm UK'!AS136)/('TRA_Vkm EU28'!AS136-'TRA_Vkm UK'!AS136)),0)</f>
        <v>1.8185486353782698</v>
      </c>
      <c r="AT136" s="90">
        <f>IFERROR(IFERROR(('TRA_VEffInv EU28'!AT136*'TRA_Inv EU28'!AT136-'TRA_VEffInv UK'!AT136*'TRA_Inv UK'!AT136)/('TRA_Inv EU28'!AT136-'TRA_Inv UK'!AT136),('TRA_VEffInv EU28'!AT136*'TRA_Vkm EU28'!AT136-'TRA_VEffInv UK'!AT136*'TRA_Vkm UK'!AT136)/('TRA_Vkm EU28'!AT136-'TRA_Vkm UK'!AT136)),0)</f>
        <v>1.8137571988857661</v>
      </c>
      <c r="AU136" s="90">
        <f>IFERROR(IFERROR(('TRA_VEffInv EU28'!AU136*'TRA_Inv EU28'!AU136-'TRA_VEffInv UK'!AU136*'TRA_Inv UK'!AU136)/('TRA_Inv EU28'!AU136-'TRA_Inv UK'!AU136),('TRA_VEffInv EU28'!AU136*'TRA_Vkm EU28'!AU136-'TRA_VEffInv UK'!AU136*'TRA_Vkm UK'!AU136)/('TRA_Vkm EU28'!AU136-'TRA_Vkm UK'!AU136)),0)</f>
        <v>1.8090504455940393</v>
      </c>
      <c r="AV136" s="90">
        <f>IFERROR(IFERROR(('TRA_VEffInv EU28'!AV136*'TRA_Inv EU28'!AV136-'TRA_VEffInv UK'!AV136*'TRA_Inv UK'!AV136)/('TRA_Inv EU28'!AV136-'TRA_Inv UK'!AV136),('TRA_VEffInv EU28'!AV136*'TRA_Vkm EU28'!AV136-'TRA_VEffInv UK'!AV136*'TRA_Vkm UK'!AV136)/('TRA_Vkm EU28'!AV136-'TRA_Vkm UK'!AV136)),0)</f>
        <v>1.8044054943570143</v>
      </c>
      <c r="AW136" s="90">
        <f>IFERROR(IFERROR(('TRA_VEffInv EU28'!AW136*'TRA_Inv EU28'!AW136-'TRA_VEffInv UK'!AW136*'TRA_Inv UK'!AW136)/('TRA_Inv EU28'!AW136-'TRA_Inv UK'!AW136),('TRA_VEffInv EU28'!AW136*'TRA_Vkm EU28'!AW136-'TRA_VEffInv UK'!AW136*'TRA_Vkm UK'!AW136)/('TRA_Vkm EU28'!AW136-'TRA_Vkm UK'!AW136)),0)</f>
        <v>1.7998359614890354</v>
      </c>
      <c r="AX136" s="90">
        <f>IFERROR(IFERROR(('TRA_VEffInv EU28'!AX136*'TRA_Inv EU28'!AX136-'TRA_VEffInv UK'!AX136*'TRA_Inv UK'!AX136)/('TRA_Inv EU28'!AX136-'TRA_Inv UK'!AX136),('TRA_VEffInv EU28'!AX136*'TRA_Vkm EU28'!AX136-'TRA_VEffInv UK'!AX136*'TRA_Vkm UK'!AX136)/('TRA_Vkm EU28'!AX136-'TRA_Vkm UK'!AX136)),0)</f>
        <v>1.7953282172449718</v>
      </c>
      <c r="AY136" s="90">
        <f>IFERROR(IFERROR(('TRA_VEffInv EU28'!AY136*'TRA_Inv EU28'!AY136-'TRA_VEffInv UK'!AY136*'TRA_Inv UK'!AY136)/('TRA_Inv EU28'!AY136-'TRA_Inv UK'!AY136),('TRA_VEffInv EU28'!AY136*'TRA_Vkm EU28'!AY136-'TRA_VEffInv UK'!AY136*'TRA_Vkm UK'!AY136)/('TRA_Vkm EU28'!AY136-'TRA_Vkm UK'!AY136)),0)</f>
        <v>1.7908537352159921</v>
      </c>
      <c r="AZ136" s="90">
        <f>IFERROR(IFERROR(('TRA_VEffInv EU28'!AZ136*'TRA_Inv EU28'!AZ136-'TRA_VEffInv UK'!AZ136*'TRA_Inv UK'!AZ136)/('TRA_Inv EU28'!AZ136-'TRA_Inv UK'!AZ136),('TRA_VEffInv EU28'!AZ136*'TRA_Vkm EU28'!AZ136-'TRA_VEffInv UK'!AZ136*'TRA_Vkm UK'!AZ136)/('TRA_Vkm EU28'!AZ136-'TRA_Vkm UK'!AZ136)),0)</f>
        <v>1.7864521089224774</v>
      </c>
    </row>
    <row r="137" spans="1:52">
      <c r="A137" s="103" t="s">
        <v>138</v>
      </c>
      <c r="B137" s="90"/>
      <c r="C137" s="90">
        <f>IFERROR(IFERROR(('TRA_VEffInv EU28'!C137*'TRA_Inv EU28'!C137-'TRA_VEffInv UK'!C137*'TRA_Inv UK'!C137)/('TRA_Inv EU28'!C137-'TRA_Inv UK'!C137),('TRA_VEffInv EU28'!C137*'TRA_Vkm EU28'!C137-'TRA_VEffInv UK'!C137*'TRA_Vkm UK'!C137)/('TRA_Vkm EU28'!C137-'TRA_Vkm UK'!C137)),0)</f>
        <v>0</v>
      </c>
      <c r="D137" s="90">
        <f>IFERROR(IFERROR(('TRA_VEffInv EU28'!D137*'TRA_Inv EU28'!D137-'TRA_VEffInv UK'!D137*'TRA_Inv UK'!D137)/('TRA_Inv EU28'!D137-'TRA_Inv UK'!D137),('TRA_VEffInv EU28'!D137*'TRA_Vkm EU28'!D137-'TRA_VEffInv UK'!D137*'TRA_Vkm UK'!D137)/('TRA_Vkm EU28'!D137-'TRA_Vkm UK'!D137)),0)</f>
        <v>0</v>
      </c>
      <c r="E137" s="90">
        <f>IFERROR(IFERROR(('TRA_VEffInv EU28'!E137*'TRA_Inv EU28'!E137-'TRA_VEffInv UK'!E137*'TRA_Inv UK'!E137)/('TRA_Inv EU28'!E137-'TRA_Inv UK'!E137),('TRA_VEffInv EU28'!E137*'TRA_Vkm EU28'!E137-'TRA_VEffInv UK'!E137*'TRA_Vkm UK'!E137)/('TRA_Vkm EU28'!E137-'TRA_Vkm UK'!E137)),0)</f>
        <v>0</v>
      </c>
      <c r="F137" s="90">
        <f>IFERROR(IFERROR(('TRA_VEffInv EU28'!F137*'TRA_Inv EU28'!F137-'TRA_VEffInv UK'!F137*'TRA_Inv UK'!F137)/('TRA_Inv EU28'!F137-'TRA_Inv UK'!F137),('TRA_VEffInv EU28'!F137*'TRA_Vkm EU28'!F137-'TRA_VEffInv UK'!F137*'TRA_Vkm UK'!F137)/('TRA_Vkm EU28'!F137-'TRA_Vkm UK'!F137)),0)</f>
        <v>0</v>
      </c>
      <c r="G137" s="90">
        <f>IFERROR(IFERROR(('TRA_VEffInv EU28'!G137*'TRA_Inv EU28'!G137-'TRA_VEffInv UK'!G137*'TRA_Inv UK'!G137)/('TRA_Inv EU28'!G137-'TRA_Inv UK'!G137),('TRA_VEffInv EU28'!G137*'TRA_Vkm EU28'!G137-'TRA_VEffInv UK'!G137*'TRA_Vkm UK'!G137)/('TRA_Vkm EU28'!G137-'TRA_Vkm UK'!G137)),0)</f>
        <v>0</v>
      </c>
      <c r="H137" s="90">
        <f>IFERROR(IFERROR(('TRA_VEffInv EU28'!H137*'TRA_Inv EU28'!H137-'TRA_VEffInv UK'!H137*'TRA_Inv UK'!H137)/('TRA_Inv EU28'!H137-'TRA_Inv UK'!H137),('TRA_VEffInv EU28'!H137*'TRA_Vkm EU28'!H137-'TRA_VEffInv UK'!H137*'TRA_Vkm UK'!H137)/('TRA_Vkm EU28'!H137-'TRA_Vkm UK'!H137)),0)</f>
        <v>0</v>
      </c>
      <c r="I137" s="90">
        <f>IFERROR(IFERROR(('TRA_VEffInv EU28'!I137*'TRA_Inv EU28'!I137-'TRA_VEffInv UK'!I137*'TRA_Inv UK'!I137)/('TRA_Inv EU28'!I137-'TRA_Inv UK'!I137),('TRA_VEffInv EU28'!I137*'TRA_Vkm EU28'!I137-'TRA_VEffInv UK'!I137*'TRA_Vkm UK'!I137)/('TRA_Vkm EU28'!I137-'TRA_Vkm UK'!I137)),0)</f>
        <v>0</v>
      </c>
      <c r="J137" s="90">
        <f>IFERROR(IFERROR(('TRA_VEffInv EU28'!J137*'TRA_Inv EU28'!J137-'TRA_VEffInv UK'!J137*'TRA_Inv UK'!J137)/('TRA_Inv EU28'!J137-'TRA_Inv UK'!J137),('TRA_VEffInv EU28'!J137*'TRA_Vkm EU28'!J137-'TRA_VEffInv UK'!J137*'TRA_Vkm UK'!J137)/('TRA_Vkm EU28'!J137-'TRA_Vkm UK'!J137)),0)</f>
        <v>0</v>
      </c>
      <c r="K137" s="90">
        <f>IFERROR(IFERROR(('TRA_VEffInv EU28'!K137*'TRA_Inv EU28'!K137-'TRA_VEffInv UK'!K137*'TRA_Inv UK'!K137)/('TRA_Inv EU28'!K137-'TRA_Inv UK'!K137),('TRA_VEffInv EU28'!K137*'TRA_Vkm EU28'!K137-'TRA_VEffInv UK'!K137*'TRA_Vkm UK'!K137)/('TRA_Vkm EU28'!K137-'TRA_Vkm UK'!K137)),0)</f>
        <v>0</v>
      </c>
      <c r="L137" s="90">
        <f>IFERROR(IFERROR(('TRA_VEffInv EU28'!L137*'TRA_Inv EU28'!L137-'TRA_VEffInv UK'!L137*'TRA_Inv UK'!L137)/('TRA_Inv EU28'!L137-'TRA_Inv UK'!L137),('TRA_VEffInv EU28'!L137*'TRA_Vkm EU28'!L137-'TRA_VEffInv UK'!L137*'TRA_Vkm UK'!L137)/('TRA_Vkm EU28'!L137-'TRA_Vkm UK'!L137)),0)</f>
        <v>0</v>
      </c>
      <c r="M137" s="90">
        <f>IFERROR(IFERROR(('TRA_VEffInv EU28'!M137*'TRA_Inv EU28'!M137-'TRA_VEffInv UK'!M137*'TRA_Inv UK'!M137)/('TRA_Inv EU28'!M137-'TRA_Inv UK'!M137),('TRA_VEffInv EU28'!M137*'TRA_Vkm EU28'!M137-'TRA_VEffInv UK'!M137*'TRA_Vkm UK'!M137)/('TRA_Vkm EU28'!M137-'TRA_Vkm UK'!M137)),0)</f>
        <v>0</v>
      </c>
      <c r="N137" s="90">
        <f>IFERROR(IFERROR(('TRA_VEffInv EU28'!N137*'TRA_Inv EU28'!N137-'TRA_VEffInv UK'!N137*'TRA_Inv UK'!N137)/('TRA_Inv EU28'!N137-'TRA_Inv UK'!N137),('TRA_VEffInv EU28'!N137*'TRA_Vkm EU28'!N137-'TRA_VEffInv UK'!N137*'TRA_Vkm UK'!N137)/('TRA_Vkm EU28'!N137-'TRA_Vkm UK'!N137)),0)</f>
        <v>0</v>
      </c>
      <c r="O137" s="90">
        <f>IFERROR(IFERROR(('TRA_VEffInv EU28'!O137*'TRA_Inv EU28'!O137-'TRA_VEffInv UK'!O137*'TRA_Inv UK'!O137)/('TRA_Inv EU28'!O137-'TRA_Inv UK'!O137),('TRA_VEffInv EU28'!O137*'TRA_Vkm EU28'!O137-'TRA_VEffInv UK'!O137*'TRA_Vkm UK'!O137)/('TRA_Vkm EU28'!O137-'TRA_Vkm UK'!O137)),0)</f>
        <v>0</v>
      </c>
      <c r="P137" s="90">
        <f>IFERROR(IFERROR(('TRA_VEffInv EU28'!P137*'TRA_Inv EU28'!P137-'TRA_VEffInv UK'!P137*'TRA_Inv UK'!P137)/('TRA_Inv EU28'!P137-'TRA_Inv UK'!P137),('TRA_VEffInv EU28'!P137*'TRA_Vkm EU28'!P137-'TRA_VEffInv UK'!P137*'TRA_Vkm UK'!P137)/('TRA_Vkm EU28'!P137-'TRA_Vkm UK'!P137)),0)</f>
        <v>0</v>
      </c>
      <c r="Q137" s="90">
        <f>IFERROR(IFERROR(('TRA_VEffInv EU28'!Q137*'TRA_Inv EU28'!Q137-'TRA_VEffInv UK'!Q137*'TRA_Inv UK'!Q137)/('TRA_Inv EU28'!Q137-'TRA_Inv UK'!Q137),('TRA_VEffInv EU28'!Q137*'TRA_Vkm EU28'!Q137-'TRA_VEffInv UK'!Q137*'TRA_Vkm UK'!Q137)/('TRA_Vkm EU28'!Q137-'TRA_Vkm UK'!Q137)),0)</f>
        <v>0</v>
      </c>
      <c r="R137" s="90">
        <f>IFERROR(IFERROR(('TRA_VEffInv EU28'!R137*'TRA_Inv EU28'!R137-'TRA_VEffInv UK'!R137*'TRA_Inv UK'!R137)/('TRA_Inv EU28'!R137-'TRA_Inv UK'!R137),('TRA_VEffInv EU28'!R137*'TRA_Vkm EU28'!R137-'TRA_VEffInv UK'!R137*'TRA_Vkm UK'!R137)/('TRA_Vkm EU28'!R137-'TRA_Vkm UK'!R137)),0)</f>
        <v>0</v>
      </c>
      <c r="S137" s="90">
        <f>IFERROR(IFERROR(('TRA_VEffInv EU28'!S137*'TRA_Inv EU28'!S137-'TRA_VEffInv UK'!S137*'TRA_Inv UK'!S137)/('TRA_Inv EU28'!S137-'TRA_Inv UK'!S137),('TRA_VEffInv EU28'!S137*'TRA_Vkm EU28'!S137-'TRA_VEffInv UK'!S137*'TRA_Vkm UK'!S137)/('TRA_Vkm EU28'!S137-'TRA_Vkm UK'!S137)),0)</f>
        <v>0</v>
      </c>
      <c r="T137" s="90">
        <f>IFERROR(IFERROR(('TRA_VEffInv EU28'!T137*'TRA_Inv EU28'!T137-'TRA_VEffInv UK'!T137*'TRA_Inv UK'!T137)/('TRA_Inv EU28'!T137-'TRA_Inv UK'!T137),('TRA_VEffInv EU28'!T137*'TRA_Vkm EU28'!T137-'TRA_VEffInv UK'!T137*'TRA_Vkm UK'!T137)/('TRA_Vkm EU28'!T137-'TRA_Vkm UK'!T137)),0)</f>
        <v>0</v>
      </c>
      <c r="U137" s="90">
        <f>IFERROR(IFERROR(('TRA_VEffInv EU28'!U137*'TRA_Inv EU28'!U137-'TRA_VEffInv UK'!U137*'TRA_Inv UK'!U137)/('TRA_Inv EU28'!U137-'TRA_Inv UK'!U137),('TRA_VEffInv EU28'!U137*'TRA_Vkm EU28'!U137-'TRA_VEffInv UK'!U137*'TRA_Vkm UK'!U137)/('TRA_Vkm EU28'!U137-'TRA_Vkm UK'!U137)),0)</f>
        <v>0</v>
      </c>
      <c r="V137" s="90">
        <f>IFERROR(IFERROR(('TRA_VEffInv EU28'!V137*'TRA_Inv EU28'!V137-'TRA_VEffInv UK'!V137*'TRA_Inv UK'!V137)/('TRA_Inv EU28'!V137-'TRA_Inv UK'!V137),('TRA_VEffInv EU28'!V137*'TRA_Vkm EU28'!V137-'TRA_VEffInv UK'!V137*'TRA_Vkm UK'!V137)/('TRA_Vkm EU28'!V137-'TRA_Vkm UK'!V137)),0)</f>
        <v>0</v>
      </c>
      <c r="W137" s="90">
        <f>IFERROR(IFERROR(('TRA_VEffInv EU28'!W137*'TRA_Inv EU28'!W137-'TRA_VEffInv UK'!W137*'TRA_Inv UK'!W137)/('TRA_Inv EU28'!W137-'TRA_Inv UK'!W137),('TRA_VEffInv EU28'!W137*'TRA_Vkm EU28'!W137-'TRA_VEffInv UK'!W137*'TRA_Vkm UK'!W137)/('TRA_Vkm EU28'!W137-'TRA_Vkm UK'!W137)),0)</f>
        <v>0</v>
      </c>
      <c r="X137" s="90">
        <f>IFERROR(IFERROR(('TRA_VEffInv EU28'!X137*'TRA_Inv EU28'!X137-'TRA_VEffInv UK'!X137*'TRA_Inv UK'!X137)/('TRA_Inv EU28'!X137-'TRA_Inv UK'!X137),('TRA_VEffInv EU28'!X137*'TRA_Vkm EU28'!X137-'TRA_VEffInv UK'!X137*'TRA_Vkm UK'!X137)/('TRA_Vkm EU28'!X137-'TRA_Vkm UK'!X137)),0)</f>
        <v>0</v>
      </c>
      <c r="Y137" s="90">
        <f>IFERROR(IFERROR(('TRA_VEffInv EU28'!Y137*'TRA_Inv EU28'!Y137-'TRA_VEffInv UK'!Y137*'TRA_Inv UK'!Y137)/('TRA_Inv EU28'!Y137-'TRA_Inv UK'!Y137),('TRA_VEffInv EU28'!Y137*'TRA_Vkm EU28'!Y137-'TRA_VEffInv UK'!Y137*'TRA_Vkm UK'!Y137)/('TRA_Vkm EU28'!Y137-'TRA_Vkm UK'!Y137)),0)</f>
        <v>0</v>
      </c>
      <c r="Z137" s="90">
        <f>IFERROR(IFERROR(('TRA_VEffInv EU28'!Z137*'TRA_Inv EU28'!Z137-'TRA_VEffInv UK'!Z137*'TRA_Inv UK'!Z137)/('TRA_Inv EU28'!Z137-'TRA_Inv UK'!Z137),('TRA_VEffInv EU28'!Z137*'TRA_Vkm EU28'!Z137-'TRA_VEffInv UK'!Z137*'TRA_Vkm UK'!Z137)/('TRA_Vkm EU28'!Z137-'TRA_Vkm UK'!Z137)),0)</f>
        <v>0</v>
      </c>
      <c r="AA137" s="90">
        <f>IFERROR(IFERROR(('TRA_VEffInv EU28'!AA137*'TRA_Inv EU28'!AA137-'TRA_VEffInv UK'!AA137*'TRA_Inv UK'!AA137)/('TRA_Inv EU28'!AA137-'TRA_Inv UK'!AA137),('TRA_VEffInv EU28'!AA137*'TRA_Vkm EU28'!AA137-'TRA_VEffInv UK'!AA137*'TRA_Vkm UK'!AA137)/('TRA_Vkm EU28'!AA137-'TRA_Vkm UK'!AA137)),0)</f>
        <v>0</v>
      </c>
      <c r="AB137" s="90">
        <f>IFERROR(IFERROR(('TRA_VEffInv EU28'!AB137*'TRA_Inv EU28'!AB137-'TRA_VEffInv UK'!AB137*'TRA_Inv UK'!AB137)/('TRA_Inv EU28'!AB137-'TRA_Inv UK'!AB137),('TRA_VEffInv EU28'!AB137*'TRA_Vkm EU28'!AB137-'TRA_VEffInv UK'!AB137*'TRA_Vkm UK'!AB137)/('TRA_Vkm EU28'!AB137-'TRA_Vkm UK'!AB137)),0)</f>
        <v>0</v>
      </c>
      <c r="AC137" s="90">
        <f>IFERROR(IFERROR(('TRA_VEffInv EU28'!AC137*'TRA_Inv EU28'!AC137-'TRA_VEffInv UK'!AC137*'TRA_Inv UK'!AC137)/('TRA_Inv EU28'!AC137-'TRA_Inv UK'!AC137),('TRA_VEffInv EU28'!AC137*'TRA_Vkm EU28'!AC137-'TRA_VEffInv UK'!AC137*'TRA_Vkm UK'!AC137)/('TRA_Vkm EU28'!AC137-'TRA_Vkm UK'!AC137)),0)</f>
        <v>0</v>
      </c>
      <c r="AD137" s="90">
        <f>IFERROR(IFERROR(('TRA_VEffInv EU28'!AD137*'TRA_Inv EU28'!AD137-'TRA_VEffInv UK'!AD137*'TRA_Inv UK'!AD137)/('TRA_Inv EU28'!AD137-'TRA_Inv UK'!AD137),('TRA_VEffInv EU28'!AD137*'TRA_Vkm EU28'!AD137-'TRA_VEffInv UK'!AD137*'TRA_Vkm UK'!AD137)/('TRA_Vkm EU28'!AD137-'TRA_Vkm UK'!AD137)),0)</f>
        <v>0</v>
      </c>
      <c r="AE137" s="90">
        <f>IFERROR(IFERROR(('TRA_VEffInv EU28'!AE137*'TRA_Inv EU28'!AE137-'TRA_VEffInv UK'!AE137*'TRA_Inv UK'!AE137)/('TRA_Inv EU28'!AE137-'TRA_Inv UK'!AE137),('TRA_VEffInv EU28'!AE137*'TRA_Vkm EU28'!AE137-'TRA_VEffInv UK'!AE137*'TRA_Vkm UK'!AE137)/('TRA_Vkm EU28'!AE137-'TRA_Vkm UK'!AE137)),0)</f>
        <v>0</v>
      </c>
      <c r="AF137" s="90">
        <f>IFERROR(IFERROR(('TRA_VEffInv EU28'!AF137*'TRA_Inv EU28'!AF137-'TRA_VEffInv UK'!AF137*'TRA_Inv UK'!AF137)/('TRA_Inv EU28'!AF137-'TRA_Inv UK'!AF137),('TRA_VEffInv EU28'!AF137*'TRA_Vkm EU28'!AF137-'TRA_VEffInv UK'!AF137*'TRA_Vkm UK'!AF137)/('TRA_Vkm EU28'!AF137-'TRA_Vkm UK'!AF137)),0)</f>
        <v>0</v>
      </c>
      <c r="AG137" s="90">
        <f>IFERROR(IFERROR(('TRA_VEffInv EU28'!AG137*'TRA_Inv EU28'!AG137-'TRA_VEffInv UK'!AG137*'TRA_Inv UK'!AG137)/('TRA_Inv EU28'!AG137-'TRA_Inv UK'!AG137),('TRA_VEffInv EU28'!AG137*'TRA_Vkm EU28'!AG137-'TRA_VEffInv UK'!AG137*'TRA_Vkm UK'!AG137)/('TRA_Vkm EU28'!AG137-'TRA_Vkm UK'!AG137)),0)</f>
        <v>0</v>
      </c>
      <c r="AH137" s="90">
        <f>IFERROR(IFERROR(('TRA_VEffInv EU28'!AH137*'TRA_Inv EU28'!AH137-'TRA_VEffInv UK'!AH137*'TRA_Inv UK'!AH137)/('TRA_Inv EU28'!AH137-'TRA_Inv UK'!AH137),('TRA_VEffInv EU28'!AH137*'TRA_Vkm EU28'!AH137-'TRA_VEffInv UK'!AH137*'TRA_Vkm UK'!AH137)/('TRA_Vkm EU28'!AH137-'TRA_Vkm UK'!AH137)),0)</f>
        <v>0</v>
      </c>
      <c r="AI137" s="90">
        <f>IFERROR(IFERROR(('TRA_VEffInv EU28'!AI137*'TRA_Inv EU28'!AI137-'TRA_VEffInv UK'!AI137*'TRA_Inv UK'!AI137)/('TRA_Inv EU28'!AI137-'TRA_Inv UK'!AI137),('TRA_VEffInv EU28'!AI137*'TRA_Vkm EU28'!AI137-'TRA_VEffInv UK'!AI137*'TRA_Vkm UK'!AI137)/('TRA_Vkm EU28'!AI137-'TRA_Vkm UK'!AI137)),0)</f>
        <v>0</v>
      </c>
      <c r="AJ137" s="90">
        <f>IFERROR(IFERROR(('TRA_VEffInv EU28'!AJ137*'TRA_Inv EU28'!AJ137-'TRA_VEffInv UK'!AJ137*'TRA_Inv UK'!AJ137)/('TRA_Inv EU28'!AJ137-'TRA_Inv UK'!AJ137),('TRA_VEffInv EU28'!AJ137*'TRA_Vkm EU28'!AJ137-'TRA_VEffInv UK'!AJ137*'TRA_Vkm UK'!AJ137)/('TRA_Vkm EU28'!AJ137-'TRA_Vkm UK'!AJ137)),0)</f>
        <v>0</v>
      </c>
      <c r="AK137" s="90">
        <f>IFERROR(IFERROR(('TRA_VEffInv EU28'!AK137*'TRA_Inv EU28'!AK137-'TRA_VEffInv UK'!AK137*'TRA_Inv UK'!AK137)/('TRA_Inv EU28'!AK137-'TRA_Inv UK'!AK137),('TRA_VEffInv EU28'!AK137*'TRA_Vkm EU28'!AK137-'TRA_VEffInv UK'!AK137*'TRA_Vkm UK'!AK137)/('TRA_Vkm EU28'!AK137-'TRA_Vkm UK'!AK137)),0)</f>
        <v>0</v>
      </c>
      <c r="AL137" s="90">
        <f>IFERROR(IFERROR(('TRA_VEffInv EU28'!AL137*'TRA_Inv EU28'!AL137-'TRA_VEffInv UK'!AL137*'TRA_Inv UK'!AL137)/('TRA_Inv EU28'!AL137-'TRA_Inv UK'!AL137),('TRA_VEffInv EU28'!AL137*'TRA_Vkm EU28'!AL137-'TRA_VEffInv UK'!AL137*'TRA_Vkm UK'!AL137)/('TRA_Vkm EU28'!AL137-'TRA_Vkm UK'!AL137)),0)</f>
        <v>0</v>
      </c>
      <c r="AM137" s="90">
        <f>IFERROR(IFERROR(('TRA_VEffInv EU28'!AM137*'TRA_Inv EU28'!AM137-'TRA_VEffInv UK'!AM137*'TRA_Inv UK'!AM137)/('TRA_Inv EU28'!AM137-'TRA_Inv UK'!AM137),('TRA_VEffInv EU28'!AM137*'TRA_Vkm EU28'!AM137-'TRA_VEffInv UK'!AM137*'TRA_Vkm UK'!AM137)/('TRA_Vkm EU28'!AM137-'TRA_Vkm UK'!AM137)),0)</f>
        <v>0</v>
      </c>
      <c r="AN137" s="90">
        <f>IFERROR(IFERROR(('TRA_VEffInv EU28'!AN137*'TRA_Inv EU28'!AN137-'TRA_VEffInv UK'!AN137*'TRA_Inv UK'!AN137)/('TRA_Inv EU28'!AN137-'TRA_Inv UK'!AN137),('TRA_VEffInv EU28'!AN137*'TRA_Vkm EU28'!AN137-'TRA_VEffInv UK'!AN137*'TRA_Vkm UK'!AN137)/('TRA_Vkm EU28'!AN137-'TRA_Vkm UK'!AN137)),0)</f>
        <v>0</v>
      </c>
      <c r="AO137" s="90">
        <f>IFERROR(IFERROR(('TRA_VEffInv EU28'!AO137*'TRA_Inv EU28'!AO137-'TRA_VEffInv UK'!AO137*'TRA_Inv UK'!AO137)/('TRA_Inv EU28'!AO137-'TRA_Inv UK'!AO137),('TRA_VEffInv EU28'!AO137*'TRA_Vkm EU28'!AO137-'TRA_VEffInv UK'!AO137*'TRA_Vkm UK'!AO137)/('TRA_Vkm EU28'!AO137-'TRA_Vkm UK'!AO137)),0)</f>
        <v>0</v>
      </c>
      <c r="AP137" s="90">
        <f>IFERROR(IFERROR(('TRA_VEffInv EU28'!AP137*'TRA_Inv EU28'!AP137-'TRA_VEffInv UK'!AP137*'TRA_Inv UK'!AP137)/('TRA_Inv EU28'!AP137-'TRA_Inv UK'!AP137),('TRA_VEffInv EU28'!AP137*'TRA_Vkm EU28'!AP137-'TRA_VEffInv UK'!AP137*'TRA_Vkm UK'!AP137)/('TRA_Vkm EU28'!AP137-'TRA_Vkm UK'!AP137)),0)</f>
        <v>0</v>
      </c>
      <c r="AQ137" s="90">
        <f>IFERROR(IFERROR(('TRA_VEffInv EU28'!AQ137*'TRA_Inv EU28'!AQ137-'TRA_VEffInv UK'!AQ137*'TRA_Inv UK'!AQ137)/('TRA_Inv EU28'!AQ137-'TRA_Inv UK'!AQ137),('TRA_VEffInv EU28'!AQ137*'TRA_Vkm EU28'!AQ137-'TRA_VEffInv UK'!AQ137*'TRA_Vkm UK'!AQ137)/('TRA_Vkm EU28'!AQ137-'TRA_Vkm UK'!AQ137)),0)</f>
        <v>0</v>
      </c>
      <c r="AR137" s="90">
        <f>IFERROR(IFERROR(('TRA_VEffInv EU28'!AR137*'TRA_Inv EU28'!AR137-'TRA_VEffInv UK'!AR137*'TRA_Inv UK'!AR137)/('TRA_Inv EU28'!AR137-'TRA_Inv UK'!AR137),('TRA_VEffInv EU28'!AR137*'TRA_Vkm EU28'!AR137-'TRA_VEffInv UK'!AR137*'TRA_Vkm UK'!AR137)/('TRA_Vkm EU28'!AR137-'TRA_Vkm UK'!AR137)),0)</f>
        <v>0</v>
      </c>
      <c r="AS137" s="90">
        <f>IFERROR(IFERROR(('TRA_VEffInv EU28'!AS137*'TRA_Inv EU28'!AS137-'TRA_VEffInv UK'!AS137*'TRA_Inv UK'!AS137)/('TRA_Inv EU28'!AS137-'TRA_Inv UK'!AS137),('TRA_VEffInv EU28'!AS137*'TRA_Vkm EU28'!AS137-'TRA_VEffInv UK'!AS137*'TRA_Vkm UK'!AS137)/('TRA_Vkm EU28'!AS137-'TRA_Vkm UK'!AS137)),0)</f>
        <v>0</v>
      </c>
      <c r="AT137" s="90">
        <f>IFERROR(IFERROR(('TRA_VEffInv EU28'!AT137*'TRA_Inv EU28'!AT137-'TRA_VEffInv UK'!AT137*'TRA_Inv UK'!AT137)/('TRA_Inv EU28'!AT137-'TRA_Inv UK'!AT137),('TRA_VEffInv EU28'!AT137*'TRA_Vkm EU28'!AT137-'TRA_VEffInv UK'!AT137*'TRA_Vkm UK'!AT137)/('TRA_Vkm EU28'!AT137-'TRA_Vkm UK'!AT137)),0)</f>
        <v>0</v>
      </c>
      <c r="AU137" s="90">
        <f>IFERROR(IFERROR(('TRA_VEffInv EU28'!AU137*'TRA_Inv EU28'!AU137-'TRA_VEffInv UK'!AU137*'TRA_Inv UK'!AU137)/('TRA_Inv EU28'!AU137-'TRA_Inv UK'!AU137),('TRA_VEffInv EU28'!AU137*'TRA_Vkm EU28'!AU137-'TRA_VEffInv UK'!AU137*'TRA_Vkm UK'!AU137)/('TRA_Vkm EU28'!AU137-'TRA_Vkm UK'!AU137)),0)</f>
        <v>0</v>
      </c>
      <c r="AV137" s="90">
        <f>IFERROR(IFERROR(('TRA_VEffInv EU28'!AV137*'TRA_Inv EU28'!AV137-'TRA_VEffInv UK'!AV137*'TRA_Inv UK'!AV137)/('TRA_Inv EU28'!AV137-'TRA_Inv UK'!AV137),('TRA_VEffInv EU28'!AV137*'TRA_Vkm EU28'!AV137-'TRA_VEffInv UK'!AV137*'TRA_Vkm UK'!AV137)/('TRA_Vkm EU28'!AV137-'TRA_Vkm UK'!AV137)),0)</f>
        <v>0</v>
      </c>
      <c r="AW137" s="90">
        <f>IFERROR(IFERROR(('TRA_VEffInv EU28'!AW137*'TRA_Inv EU28'!AW137-'TRA_VEffInv UK'!AW137*'TRA_Inv UK'!AW137)/('TRA_Inv EU28'!AW137-'TRA_Inv UK'!AW137),('TRA_VEffInv EU28'!AW137*'TRA_Vkm EU28'!AW137-'TRA_VEffInv UK'!AW137*'TRA_Vkm UK'!AW137)/('TRA_Vkm EU28'!AW137-'TRA_Vkm UK'!AW137)),0)</f>
        <v>0</v>
      </c>
      <c r="AX137" s="90">
        <f>IFERROR(IFERROR(('TRA_VEffInv EU28'!AX137*'TRA_Inv EU28'!AX137-'TRA_VEffInv UK'!AX137*'TRA_Inv UK'!AX137)/('TRA_Inv EU28'!AX137-'TRA_Inv UK'!AX137),('TRA_VEffInv EU28'!AX137*'TRA_Vkm EU28'!AX137-'TRA_VEffInv UK'!AX137*'TRA_Vkm UK'!AX137)/('TRA_Vkm EU28'!AX137-'TRA_Vkm UK'!AX137)),0)</f>
        <v>0</v>
      </c>
      <c r="AY137" s="90">
        <f>IFERROR(IFERROR(('TRA_VEffInv EU28'!AY137*'TRA_Inv EU28'!AY137-'TRA_VEffInv UK'!AY137*'TRA_Inv UK'!AY137)/('TRA_Inv EU28'!AY137-'TRA_Inv UK'!AY137),('TRA_VEffInv EU28'!AY137*'TRA_Vkm EU28'!AY137-'TRA_VEffInv UK'!AY137*'TRA_Vkm UK'!AY137)/('TRA_Vkm EU28'!AY137-'TRA_Vkm UK'!AY137)),0)</f>
        <v>0</v>
      </c>
      <c r="AZ137" s="90">
        <f>IFERROR(IFERROR(('TRA_VEffInv EU28'!AZ137*'TRA_Inv EU28'!AZ137-'TRA_VEffInv UK'!AZ137*'TRA_Inv UK'!AZ137)/('TRA_Inv EU28'!AZ137-'TRA_Inv UK'!AZ137),('TRA_VEffInv EU28'!AZ137*'TRA_Vkm EU28'!AZ137-'TRA_VEffInv UK'!AZ137*'TRA_Vkm UK'!AZ137)/('TRA_Vkm EU28'!AZ137-'TRA_Vkm UK'!AZ137)),0)</f>
        <v>0</v>
      </c>
    </row>
    <row r="138" spans="1:52">
      <c r="A138" s="103" t="s">
        <v>145</v>
      </c>
      <c r="B138" s="90"/>
      <c r="C138" s="90">
        <f>IFERROR(IFERROR(('TRA_VEffInv EU28'!C138*'TRA_Inv EU28'!C138-'TRA_VEffInv UK'!C138*'TRA_Inv UK'!C138)/('TRA_Inv EU28'!C138-'TRA_Inv UK'!C138),('TRA_VEffInv EU28'!C138*'TRA_Vkm EU28'!C138-'TRA_VEffInv UK'!C138*'TRA_Vkm UK'!C138)/('TRA_Vkm EU28'!C138-'TRA_Vkm UK'!C138)),0)</f>
        <v>0</v>
      </c>
      <c r="D138" s="90">
        <f>IFERROR(IFERROR(('TRA_VEffInv EU28'!D138*'TRA_Inv EU28'!D138-'TRA_VEffInv UK'!D138*'TRA_Inv UK'!D138)/('TRA_Inv EU28'!D138-'TRA_Inv UK'!D138),('TRA_VEffInv EU28'!D138*'TRA_Vkm EU28'!D138-'TRA_VEffInv UK'!D138*'TRA_Vkm UK'!D138)/('TRA_Vkm EU28'!D138-'TRA_Vkm UK'!D138)),0)</f>
        <v>0</v>
      </c>
      <c r="E138" s="90">
        <f>IFERROR(IFERROR(('TRA_VEffInv EU28'!E138*'TRA_Inv EU28'!E138-'TRA_VEffInv UK'!E138*'TRA_Inv UK'!E138)/('TRA_Inv EU28'!E138-'TRA_Inv UK'!E138),('TRA_VEffInv EU28'!E138*'TRA_Vkm EU28'!E138-'TRA_VEffInv UK'!E138*'TRA_Vkm UK'!E138)/('TRA_Vkm EU28'!E138-'TRA_Vkm UK'!E138)),0)</f>
        <v>0</v>
      </c>
      <c r="F138" s="90">
        <f>IFERROR(IFERROR(('TRA_VEffInv EU28'!F138*'TRA_Inv EU28'!F138-'TRA_VEffInv UK'!F138*'TRA_Inv UK'!F138)/('TRA_Inv EU28'!F138-'TRA_Inv UK'!F138),('TRA_VEffInv EU28'!F138*'TRA_Vkm EU28'!F138-'TRA_VEffInv UK'!F138*'TRA_Vkm UK'!F138)/('TRA_Vkm EU28'!F138-'TRA_Vkm UK'!F138)),0)</f>
        <v>0</v>
      </c>
      <c r="G138" s="90">
        <f>IFERROR(IFERROR(('TRA_VEffInv EU28'!G138*'TRA_Inv EU28'!G138-'TRA_VEffInv UK'!G138*'TRA_Inv UK'!G138)/('TRA_Inv EU28'!G138-'TRA_Inv UK'!G138),('TRA_VEffInv EU28'!G138*'TRA_Vkm EU28'!G138-'TRA_VEffInv UK'!G138*'TRA_Vkm UK'!G138)/('TRA_Vkm EU28'!G138-'TRA_Vkm UK'!G138)),0)</f>
        <v>0</v>
      </c>
      <c r="H138" s="90">
        <f>IFERROR(IFERROR(('TRA_VEffInv EU28'!H138*'TRA_Inv EU28'!H138-'TRA_VEffInv UK'!H138*'TRA_Inv UK'!H138)/('TRA_Inv EU28'!H138-'TRA_Inv UK'!H138),('TRA_VEffInv EU28'!H138*'TRA_Vkm EU28'!H138-'TRA_VEffInv UK'!H138*'TRA_Vkm UK'!H138)/('TRA_Vkm EU28'!H138-'TRA_Vkm UK'!H138)),0)</f>
        <v>0</v>
      </c>
      <c r="I138" s="90">
        <f>IFERROR(IFERROR(('TRA_VEffInv EU28'!I138*'TRA_Inv EU28'!I138-'TRA_VEffInv UK'!I138*'TRA_Inv UK'!I138)/('TRA_Inv EU28'!I138-'TRA_Inv UK'!I138),('TRA_VEffInv EU28'!I138*'TRA_Vkm EU28'!I138-'TRA_VEffInv UK'!I138*'TRA_Vkm UK'!I138)/('TRA_Vkm EU28'!I138-'TRA_Vkm UK'!I138)),0)</f>
        <v>0</v>
      </c>
      <c r="J138" s="90">
        <f>IFERROR(IFERROR(('TRA_VEffInv EU28'!J138*'TRA_Inv EU28'!J138-'TRA_VEffInv UK'!J138*'TRA_Inv UK'!J138)/('TRA_Inv EU28'!J138-'TRA_Inv UK'!J138),('TRA_VEffInv EU28'!J138*'TRA_Vkm EU28'!J138-'TRA_VEffInv UK'!J138*'TRA_Vkm UK'!J138)/('TRA_Vkm EU28'!J138-'TRA_Vkm UK'!J138)),0)</f>
        <v>0</v>
      </c>
      <c r="K138" s="90">
        <f>IFERROR(IFERROR(('TRA_VEffInv EU28'!K138*'TRA_Inv EU28'!K138-'TRA_VEffInv UK'!K138*'TRA_Inv UK'!K138)/('TRA_Inv EU28'!K138-'TRA_Inv UK'!K138),('TRA_VEffInv EU28'!K138*'TRA_Vkm EU28'!K138-'TRA_VEffInv UK'!K138*'TRA_Vkm UK'!K138)/('TRA_Vkm EU28'!K138-'TRA_Vkm UK'!K138)),0)</f>
        <v>0</v>
      </c>
      <c r="L138" s="90">
        <f>IFERROR(IFERROR(('TRA_VEffInv EU28'!L138*'TRA_Inv EU28'!L138-'TRA_VEffInv UK'!L138*'TRA_Inv UK'!L138)/('TRA_Inv EU28'!L138-'TRA_Inv UK'!L138),('TRA_VEffInv EU28'!L138*'TRA_Vkm EU28'!L138-'TRA_VEffInv UK'!L138*'TRA_Vkm UK'!L138)/('TRA_Vkm EU28'!L138-'TRA_Vkm UK'!L138)),0)</f>
        <v>0</v>
      </c>
      <c r="M138" s="90">
        <f>IFERROR(IFERROR(('TRA_VEffInv EU28'!M138*'TRA_Inv EU28'!M138-'TRA_VEffInv UK'!M138*'TRA_Inv UK'!M138)/('TRA_Inv EU28'!M138-'TRA_Inv UK'!M138),('TRA_VEffInv EU28'!M138*'TRA_Vkm EU28'!M138-'TRA_VEffInv UK'!M138*'TRA_Vkm UK'!M138)/('TRA_Vkm EU28'!M138-'TRA_Vkm UK'!M138)),0)</f>
        <v>0</v>
      </c>
      <c r="N138" s="90">
        <f>IFERROR(IFERROR(('TRA_VEffInv EU28'!N138*'TRA_Inv EU28'!N138-'TRA_VEffInv UK'!N138*'TRA_Inv UK'!N138)/('TRA_Inv EU28'!N138-'TRA_Inv UK'!N138),('TRA_VEffInv EU28'!N138*'TRA_Vkm EU28'!N138-'TRA_VEffInv UK'!N138*'TRA_Vkm UK'!N138)/('TRA_Vkm EU28'!N138-'TRA_Vkm UK'!N138)),0)</f>
        <v>0</v>
      </c>
      <c r="O138" s="90">
        <f>IFERROR(IFERROR(('TRA_VEffInv EU28'!O138*'TRA_Inv EU28'!O138-'TRA_VEffInv UK'!O138*'TRA_Inv UK'!O138)/('TRA_Inv EU28'!O138-'TRA_Inv UK'!O138),('TRA_VEffInv EU28'!O138*'TRA_Vkm EU28'!O138-'TRA_VEffInv UK'!O138*'TRA_Vkm UK'!O138)/('TRA_Vkm EU28'!O138-'TRA_Vkm UK'!O138)),0)</f>
        <v>0</v>
      </c>
      <c r="P138" s="90">
        <f>IFERROR(IFERROR(('TRA_VEffInv EU28'!P138*'TRA_Inv EU28'!P138-'TRA_VEffInv UK'!P138*'TRA_Inv UK'!P138)/('TRA_Inv EU28'!P138-'TRA_Inv UK'!P138),('TRA_VEffInv EU28'!P138*'TRA_Vkm EU28'!P138-'TRA_VEffInv UK'!P138*'TRA_Vkm UK'!P138)/('TRA_Vkm EU28'!P138-'TRA_Vkm UK'!P138)),0)</f>
        <v>0</v>
      </c>
      <c r="Q138" s="90">
        <f>IFERROR(IFERROR(('TRA_VEffInv EU28'!Q138*'TRA_Inv EU28'!Q138-'TRA_VEffInv UK'!Q138*'TRA_Inv UK'!Q138)/('TRA_Inv EU28'!Q138-'TRA_Inv UK'!Q138),('TRA_VEffInv EU28'!Q138*'TRA_Vkm EU28'!Q138-'TRA_VEffInv UK'!Q138*'TRA_Vkm UK'!Q138)/('TRA_Vkm EU28'!Q138-'TRA_Vkm UK'!Q138)),0)</f>
        <v>0</v>
      </c>
      <c r="R138" s="90">
        <f>IFERROR(IFERROR(('TRA_VEffInv EU28'!R138*'TRA_Inv EU28'!R138-'TRA_VEffInv UK'!R138*'TRA_Inv UK'!R138)/('TRA_Inv EU28'!R138-'TRA_Inv UK'!R138),('TRA_VEffInv EU28'!R138*'TRA_Vkm EU28'!R138-'TRA_VEffInv UK'!R138*'TRA_Vkm UK'!R138)/('TRA_Vkm EU28'!R138-'TRA_Vkm UK'!R138)),0)</f>
        <v>0</v>
      </c>
      <c r="S138" s="90">
        <f>IFERROR(IFERROR(('TRA_VEffInv EU28'!S138*'TRA_Inv EU28'!S138-'TRA_VEffInv UK'!S138*'TRA_Inv UK'!S138)/('TRA_Inv EU28'!S138-'TRA_Inv UK'!S138),('TRA_VEffInv EU28'!S138*'TRA_Vkm EU28'!S138-'TRA_VEffInv UK'!S138*'TRA_Vkm UK'!S138)/('TRA_Vkm EU28'!S138-'TRA_Vkm UK'!S138)),0)</f>
        <v>0</v>
      </c>
      <c r="T138" s="90">
        <f>IFERROR(IFERROR(('TRA_VEffInv EU28'!T138*'TRA_Inv EU28'!T138-'TRA_VEffInv UK'!T138*'TRA_Inv UK'!T138)/('TRA_Inv EU28'!T138-'TRA_Inv UK'!T138),('TRA_VEffInv EU28'!T138*'TRA_Vkm EU28'!T138-'TRA_VEffInv UK'!T138*'TRA_Vkm UK'!T138)/('TRA_Vkm EU28'!T138-'TRA_Vkm UK'!T138)),0)</f>
        <v>0</v>
      </c>
      <c r="U138" s="90">
        <f>IFERROR(IFERROR(('TRA_VEffInv EU28'!U138*'TRA_Inv EU28'!U138-'TRA_VEffInv UK'!U138*'TRA_Inv UK'!U138)/('TRA_Inv EU28'!U138-'TRA_Inv UK'!U138),('TRA_VEffInv EU28'!U138*'TRA_Vkm EU28'!U138-'TRA_VEffInv UK'!U138*'TRA_Vkm UK'!U138)/('TRA_Vkm EU28'!U138-'TRA_Vkm UK'!U138)),0)</f>
        <v>0</v>
      </c>
      <c r="V138" s="90">
        <f>IFERROR(IFERROR(('TRA_VEffInv EU28'!V138*'TRA_Inv EU28'!V138-'TRA_VEffInv UK'!V138*'TRA_Inv UK'!V138)/('TRA_Inv EU28'!V138-'TRA_Inv UK'!V138),('TRA_VEffInv EU28'!V138*'TRA_Vkm EU28'!V138-'TRA_VEffInv UK'!V138*'TRA_Vkm UK'!V138)/('TRA_Vkm EU28'!V138-'TRA_Vkm UK'!V138)),0)</f>
        <v>0</v>
      </c>
      <c r="W138" s="90">
        <f>IFERROR(IFERROR(('TRA_VEffInv EU28'!W138*'TRA_Inv EU28'!W138-'TRA_VEffInv UK'!W138*'TRA_Inv UK'!W138)/('TRA_Inv EU28'!W138-'TRA_Inv UK'!W138),('TRA_VEffInv EU28'!W138*'TRA_Vkm EU28'!W138-'TRA_VEffInv UK'!W138*'TRA_Vkm UK'!W138)/('TRA_Vkm EU28'!W138-'TRA_Vkm UK'!W138)),0)</f>
        <v>0</v>
      </c>
      <c r="X138" s="90">
        <f>IFERROR(IFERROR(('TRA_VEffInv EU28'!X138*'TRA_Inv EU28'!X138-'TRA_VEffInv UK'!X138*'TRA_Inv UK'!X138)/('TRA_Inv EU28'!X138-'TRA_Inv UK'!X138),('TRA_VEffInv EU28'!X138*'TRA_Vkm EU28'!X138-'TRA_VEffInv UK'!X138*'TRA_Vkm UK'!X138)/('TRA_Vkm EU28'!X138-'TRA_Vkm UK'!X138)),0)</f>
        <v>0</v>
      </c>
      <c r="Y138" s="90">
        <f>IFERROR(IFERROR(('TRA_VEffInv EU28'!Y138*'TRA_Inv EU28'!Y138-'TRA_VEffInv UK'!Y138*'TRA_Inv UK'!Y138)/('TRA_Inv EU28'!Y138-'TRA_Inv UK'!Y138),('TRA_VEffInv EU28'!Y138*'TRA_Vkm EU28'!Y138-'TRA_VEffInv UK'!Y138*'TRA_Vkm UK'!Y138)/('TRA_Vkm EU28'!Y138-'TRA_Vkm UK'!Y138)),0)</f>
        <v>0</v>
      </c>
      <c r="Z138" s="90">
        <f>IFERROR(IFERROR(('TRA_VEffInv EU28'!Z138*'TRA_Inv EU28'!Z138-'TRA_VEffInv UK'!Z138*'TRA_Inv UK'!Z138)/('TRA_Inv EU28'!Z138-'TRA_Inv UK'!Z138),('TRA_VEffInv EU28'!Z138*'TRA_Vkm EU28'!Z138-'TRA_VEffInv UK'!Z138*'TRA_Vkm UK'!Z138)/('TRA_Vkm EU28'!Z138-'TRA_Vkm UK'!Z138)),0)</f>
        <v>0</v>
      </c>
      <c r="AA138" s="90">
        <f>IFERROR(IFERROR(('TRA_VEffInv EU28'!AA138*'TRA_Inv EU28'!AA138-'TRA_VEffInv UK'!AA138*'TRA_Inv UK'!AA138)/('TRA_Inv EU28'!AA138-'TRA_Inv UK'!AA138),('TRA_VEffInv EU28'!AA138*'TRA_Vkm EU28'!AA138-'TRA_VEffInv UK'!AA138*'TRA_Vkm UK'!AA138)/('TRA_Vkm EU28'!AA138-'TRA_Vkm UK'!AA138)),0)</f>
        <v>0</v>
      </c>
      <c r="AB138" s="90">
        <f>IFERROR(IFERROR(('TRA_VEffInv EU28'!AB138*'TRA_Inv EU28'!AB138-'TRA_VEffInv UK'!AB138*'TRA_Inv UK'!AB138)/('TRA_Inv EU28'!AB138-'TRA_Inv UK'!AB138),('TRA_VEffInv EU28'!AB138*'TRA_Vkm EU28'!AB138-'TRA_VEffInv UK'!AB138*'TRA_Vkm UK'!AB138)/('TRA_Vkm EU28'!AB138-'TRA_Vkm UK'!AB138)),0)</f>
        <v>0</v>
      </c>
      <c r="AC138" s="90">
        <f>IFERROR(IFERROR(('TRA_VEffInv EU28'!AC138*'TRA_Inv EU28'!AC138-'TRA_VEffInv UK'!AC138*'TRA_Inv UK'!AC138)/('TRA_Inv EU28'!AC138-'TRA_Inv UK'!AC138),('TRA_VEffInv EU28'!AC138*'TRA_Vkm EU28'!AC138-'TRA_VEffInv UK'!AC138*'TRA_Vkm UK'!AC138)/('TRA_Vkm EU28'!AC138-'TRA_Vkm UK'!AC138)),0)</f>
        <v>0</v>
      </c>
      <c r="AD138" s="90">
        <f>IFERROR(IFERROR(('TRA_VEffInv EU28'!AD138*'TRA_Inv EU28'!AD138-'TRA_VEffInv UK'!AD138*'TRA_Inv UK'!AD138)/('TRA_Inv EU28'!AD138-'TRA_Inv UK'!AD138),('TRA_VEffInv EU28'!AD138*'TRA_Vkm EU28'!AD138-'TRA_VEffInv UK'!AD138*'TRA_Vkm UK'!AD138)/('TRA_Vkm EU28'!AD138-'TRA_Vkm UK'!AD138)),0)</f>
        <v>0</v>
      </c>
      <c r="AE138" s="90">
        <f>IFERROR(IFERROR(('TRA_VEffInv EU28'!AE138*'TRA_Inv EU28'!AE138-'TRA_VEffInv UK'!AE138*'TRA_Inv UK'!AE138)/('TRA_Inv EU28'!AE138-'TRA_Inv UK'!AE138),('TRA_VEffInv EU28'!AE138*'TRA_Vkm EU28'!AE138-'TRA_VEffInv UK'!AE138*'TRA_Vkm UK'!AE138)/('TRA_Vkm EU28'!AE138-'TRA_Vkm UK'!AE138)),0)</f>
        <v>0</v>
      </c>
      <c r="AF138" s="90">
        <f>IFERROR(IFERROR(('TRA_VEffInv EU28'!AF138*'TRA_Inv EU28'!AF138-'TRA_VEffInv UK'!AF138*'TRA_Inv UK'!AF138)/('TRA_Inv EU28'!AF138-'TRA_Inv UK'!AF138),('TRA_VEffInv EU28'!AF138*'TRA_Vkm EU28'!AF138-'TRA_VEffInv UK'!AF138*'TRA_Vkm UK'!AF138)/('TRA_Vkm EU28'!AF138-'TRA_Vkm UK'!AF138)),0)</f>
        <v>0</v>
      </c>
      <c r="AG138" s="90">
        <f>IFERROR(IFERROR(('TRA_VEffInv EU28'!AG138*'TRA_Inv EU28'!AG138-'TRA_VEffInv UK'!AG138*'TRA_Inv UK'!AG138)/('TRA_Inv EU28'!AG138-'TRA_Inv UK'!AG138),('TRA_VEffInv EU28'!AG138*'TRA_Vkm EU28'!AG138-'TRA_VEffInv UK'!AG138*'TRA_Vkm UK'!AG138)/('TRA_Vkm EU28'!AG138-'TRA_Vkm UK'!AG138)),0)</f>
        <v>0</v>
      </c>
      <c r="AH138" s="90">
        <f>IFERROR(IFERROR(('TRA_VEffInv EU28'!AH138*'TRA_Inv EU28'!AH138-'TRA_VEffInv UK'!AH138*'TRA_Inv UK'!AH138)/('TRA_Inv EU28'!AH138-'TRA_Inv UK'!AH138),('TRA_VEffInv EU28'!AH138*'TRA_Vkm EU28'!AH138-'TRA_VEffInv UK'!AH138*'TRA_Vkm UK'!AH138)/('TRA_Vkm EU28'!AH138-'TRA_Vkm UK'!AH138)),0)</f>
        <v>0</v>
      </c>
      <c r="AI138" s="90">
        <f>IFERROR(IFERROR(('TRA_VEffInv EU28'!AI138*'TRA_Inv EU28'!AI138-'TRA_VEffInv UK'!AI138*'TRA_Inv UK'!AI138)/('TRA_Inv EU28'!AI138-'TRA_Inv UK'!AI138),('TRA_VEffInv EU28'!AI138*'TRA_Vkm EU28'!AI138-'TRA_VEffInv UK'!AI138*'TRA_Vkm UK'!AI138)/('TRA_Vkm EU28'!AI138-'TRA_Vkm UK'!AI138)),0)</f>
        <v>0</v>
      </c>
      <c r="AJ138" s="90">
        <f>IFERROR(IFERROR(('TRA_VEffInv EU28'!AJ138*'TRA_Inv EU28'!AJ138-'TRA_VEffInv UK'!AJ138*'TRA_Inv UK'!AJ138)/('TRA_Inv EU28'!AJ138-'TRA_Inv UK'!AJ138),('TRA_VEffInv EU28'!AJ138*'TRA_Vkm EU28'!AJ138-'TRA_VEffInv UK'!AJ138*'TRA_Vkm UK'!AJ138)/('TRA_Vkm EU28'!AJ138-'TRA_Vkm UK'!AJ138)),0)</f>
        <v>0</v>
      </c>
      <c r="AK138" s="90">
        <f>IFERROR(IFERROR(('TRA_VEffInv EU28'!AK138*'TRA_Inv EU28'!AK138-'TRA_VEffInv UK'!AK138*'TRA_Inv UK'!AK138)/('TRA_Inv EU28'!AK138-'TRA_Inv UK'!AK138),('TRA_VEffInv EU28'!AK138*'TRA_Vkm EU28'!AK138-'TRA_VEffInv UK'!AK138*'TRA_Vkm UK'!AK138)/('TRA_Vkm EU28'!AK138-'TRA_Vkm UK'!AK138)),0)</f>
        <v>0</v>
      </c>
      <c r="AL138" s="90">
        <f>IFERROR(IFERROR(('TRA_VEffInv EU28'!AL138*'TRA_Inv EU28'!AL138-'TRA_VEffInv UK'!AL138*'TRA_Inv UK'!AL138)/('TRA_Inv EU28'!AL138-'TRA_Inv UK'!AL138),('TRA_VEffInv EU28'!AL138*'TRA_Vkm EU28'!AL138-'TRA_VEffInv UK'!AL138*'TRA_Vkm UK'!AL138)/('TRA_Vkm EU28'!AL138-'TRA_Vkm UK'!AL138)),0)</f>
        <v>0</v>
      </c>
      <c r="AM138" s="90">
        <f>IFERROR(IFERROR(('TRA_VEffInv EU28'!AM138*'TRA_Inv EU28'!AM138-'TRA_VEffInv UK'!AM138*'TRA_Inv UK'!AM138)/('TRA_Inv EU28'!AM138-'TRA_Inv UK'!AM138),('TRA_VEffInv EU28'!AM138*'TRA_Vkm EU28'!AM138-'TRA_VEffInv UK'!AM138*'TRA_Vkm UK'!AM138)/('TRA_Vkm EU28'!AM138-'TRA_Vkm UK'!AM138)),0)</f>
        <v>0</v>
      </c>
      <c r="AN138" s="90">
        <f>IFERROR(IFERROR(('TRA_VEffInv EU28'!AN138*'TRA_Inv EU28'!AN138-'TRA_VEffInv UK'!AN138*'TRA_Inv UK'!AN138)/('TRA_Inv EU28'!AN138-'TRA_Inv UK'!AN138),('TRA_VEffInv EU28'!AN138*'TRA_Vkm EU28'!AN138-'TRA_VEffInv UK'!AN138*'TRA_Vkm UK'!AN138)/('TRA_Vkm EU28'!AN138-'TRA_Vkm UK'!AN138)),0)</f>
        <v>0</v>
      </c>
      <c r="AO138" s="90">
        <f>IFERROR(IFERROR(('TRA_VEffInv EU28'!AO138*'TRA_Inv EU28'!AO138-'TRA_VEffInv UK'!AO138*'TRA_Inv UK'!AO138)/('TRA_Inv EU28'!AO138-'TRA_Inv UK'!AO138),('TRA_VEffInv EU28'!AO138*'TRA_Vkm EU28'!AO138-'TRA_VEffInv UK'!AO138*'TRA_Vkm UK'!AO138)/('TRA_Vkm EU28'!AO138-'TRA_Vkm UK'!AO138)),0)</f>
        <v>0</v>
      </c>
      <c r="AP138" s="90">
        <f>IFERROR(IFERROR(('TRA_VEffInv EU28'!AP138*'TRA_Inv EU28'!AP138-'TRA_VEffInv UK'!AP138*'TRA_Inv UK'!AP138)/('TRA_Inv EU28'!AP138-'TRA_Inv UK'!AP138),('TRA_VEffInv EU28'!AP138*'TRA_Vkm EU28'!AP138-'TRA_VEffInv UK'!AP138*'TRA_Vkm UK'!AP138)/('TRA_Vkm EU28'!AP138-'TRA_Vkm UK'!AP138)),0)</f>
        <v>0</v>
      </c>
      <c r="AQ138" s="90">
        <f>IFERROR(IFERROR(('TRA_VEffInv EU28'!AQ138*'TRA_Inv EU28'!AQ138-'TRA_VEffInv UK'!AQ138*'TRA_Inv UK'!AQ138)/('TRA_Inv EU28'!AQ138-'TRA_Inv UK'!AQ138),('TRA_VEffInv EU28'!AQ138*'TRA_Vkm EU28'!AQ138-'TRA_VEffInv UK'!AQ138*'TRA_Vkm UK'!AQ138)/('TRA_Vkm EU28'!AQ138-'TRA_Vkm UK'!AQ138)),0)</f>
        <v>0</v>
      </c>
      <c r="AR138" s="90">
        <f>IFERROR(IFERROR(('TRA_VEffInv EU28'!AR138*'TRA_Inv EU28'!AR138-'TRA_VEffInv UK'!AR138*'TRA_Inv UK'!AR138)/('TRA_Inv EU28'!AR138-'TRA_Inv UK'!AR138),('TRA_VEffInv EU28'!AR138*'TRA_Vkm EU28'!AR138-'TRA_VEffInv UK'!AR138*'TRA_Vkm UK'!AR138)/('TRA_Vkm EU28'!AR138-'TRA_Vkm UK'!AR138)),0)</f>
        <v>0</v>
      </c>
      <c r="AS138" s="90">
        <f>IFERROR(IFERROR(('TRA_VEffInv EU28'!AS138*'TRA_Inv EU28'!AS138-'TRA_VEffInv UK'!AS138*'TRA_Inv UK'!AS138)/('TRA_Inv EU28'!AS138-'TRA_Inv UK'!AS138),('TRA_VEffInv EU28'!AS138*'TRA_Vkm EU28'!AS138-'TRA_VEffInv UK'!AS138*'TRA_Vkm UK'!AS138)/('TRA_Vkm EU28'!AS138-'TRA_Vkm UK'!AS138)),0)</f>
        <v>0</v>
      </c>
      <c r="AT138" s="90">
        <f>IFERROR(IFERROR(('TRA_VEffInv EU28'!AT138*'TRA_Inv EU28'!AT138-'TRA_VEffInv UK'!AT138*'TRA_Inv UK'!AT138)/('TRA_Inv EU28'!AT138-'TRA_Inv UK'!AT138),('TRA_VEffInv EU28'!AT138*'TRA_Vkm EU28'!AT138-'TRA_VEffInv UK'!AT138*'TRA_Vkm UK'!AT138)/('TRA_Vkm EU28'!AT138-'TRA_Vkm UK'!AT138)),0)</f>
        <v>0</v>
      </c>
      <c r="AU138" s="90">
        <f>IFERROR(IFERROR(('TRA_VEffInv EU28'!AU138*'TRA_Inv EU28'!AU138-'TRA_VEffInv UK'!AU138*'TRA_Inv UK'!AU138)/('TRA_Inv EU28'!AU138-'TRA_Inv UK'!AU138),('TRA_VEffInv EU28'!AU138*'TRA_Vkm EU28'!AU138-'TRA_VEffInv UK'!AU138*'TRA_Vkm UK'!AU138)/('TRA_Vkm EU28'!AU138-'TRA_Vkm UK'!AU138)),0)</f>
        <v>0</v>
      </c>
      <c r="AV138" s="90">
        <f>IFERROR(IFERROR(('TRA_VEffInv EU28'!AV138*'TRA_Inv EU28'!AV138-'TRA_VEffInv UK'!AV138*'TRA_Inv UK'!AV138)/('TRA_Inv EU28'!AV138-'TRA_Inv UK'!AV138),('TRA_VEffInv EU28'!AV138*'TRA_Vkm EU28'!AV138-'TRA_VEffInv UK'!AV138*'TRA_Vkm UK'!AV138)/('TRA_Vkm EU28'!AV138-'TRA_Vkm UK'!AV138)),0)</f>
        <v>0</v>
      </c>
      <c r="AW138" s="90">
        <f>IFERROR(IFERROR(('TRA_VEffInv EU28'!AW138*'TRA_Inv EU28'!AW138-'TRA_VEffInv UK'!AW138*'TRA_Inv UK'!AW138)/('TRA_Inv EU28'!AW138-'TRA_Inv UK'!AW138),('TRA_VEffInv EU28'!AW138*'TRA_Vkm EU28'!AW138-'TRA_VEffInv UK'!AW138*'TRA_Vkm UK'!AW138)/('TRA_Vkm EU28'!AW138-'TRA_Vkm UK'!AW138)),0)</f>
        <v>0</v>
      </c>
      <c r="AX138" s="90">
        <f>IFERROR(IFERROR(('TRA_VEffInv EU28'!AX138*'TRA_Inv EU28'!AX138-'TRA_VEffInv UK'!AX138*'TRA_Inv UK'!AX138)/('TRA_Inv EU28'!AX138-'TRA_Inv UK'!AX138),('TRA_VEffInv EU28'!AX138*'TRA_Vkm EU28'!AX138-'TRA_VEffInv UK'!AX138*'TRA_Vkm UK'!AX138)/('TRA_Vkm EU28'!AX138-'TRA_Vkm UK'!AX138)),0)</f>
        <v>0</v>
      </c>
      <c r="AY138" s="90">
        <f>IFERROR(IFERROR(('TRA_VEffInv EU28'!AY138*'TRA_Inv EU28'!AY138-'TRA_VEffInv UK'!AY138*'TRA_Inv UK'!AY138)/('TRA_Inv EU28'!AY138-'TRA_Inv UK'!AY138),('TRA_VEffInv EU28'!AY138*'TRA_Vkm EU28'!AY138-'TRA_VEffInv UK'!AY138*'TRA_Vkm UK'!AY138)/('TRA_Vkm EU28'!AY138-'TRA_Vkm UK'!AY138)),0)</f>
        <v>0</v>
      </c>
      <c r="AZ138" s="90">
        <f>IFERROR(IFERROR(('TRA_VEffInv EU28'!AZ138*'TRA_Inv EU28'!AZ138-'TRA_VEffInv UK'!AZ138*'TRA_Inv UK'!AZ138)/('TRA_Inv EU28'!AZ138-'TRA_Inv UK'!AZ138),('TRA_VEffInv EU28'!AZ138*'TRA_Vkm EU28'!AZ138-'TRA_VEffInv UK'!AZ138*'TRA_Vkm UK'!AZ138)/('TRA_Vkm EU28'!AZ138-'TRA_Vkm UK'!AZ138)),0)</f>
        <v>0</v>
      </c>
    </row>
    <row r="139" spans="1:52">
      <c r="A139" s="101" t="s">
        <v>139</v>
      </c>
      <c r="B139" s="102"/>
      <c r="C139" s="102">
        <f>IFERROR(IFERROR(('TRA_VEffInv EU28'!C139*'TRA_Inv EU28'!C139-'TRA_VEffInv UK'!C139*'TRA_Inv UK'!C139)/('TRA_Inv EU28'!C139-'TRA_Inv UK'!C139),('TRA_VEffInv EU28'!C139*'TRA_Vkm EU28'!C139-'TRA_VEffInv UK'!C139*'TRA_Vkm UK'!C139)/('TRA_Vkm EU28'!C139-'TRA_Vkm UK'!C139)),0)</f>
        <v>0</v>
      </c>
      <c r="D139" s="102">
        <f>IFERROR(IFERROR(('TRA_VEffInv EU28'!D139*'TRA_Inv EU28'!D139-'TRA_VEffInv UK'!D139*'TRA_Inv UK'!D139)/('TRA_Inv EU28'!D139-'TRA_Inv UK'!D139),('TRA_VEffInv EU28'!D139*'TRA_Vkm EU28'!D139-'TRA_VEffInv UK'!D139*'TRA_Vkm UK'!D139)/('TRA_Vkm EU28'!D139-'TRA_Vkm UK'!D139)),0)</f>
        <v>0</v>
      </c>
      <c r="E139" s="102">
        <f>IFERROR(IFERROR(('TRA_VEffInv EU28'!E139*'TRA_Inv EU28'!E139-'TRA_VEffInv UK'!E139*'TRA_Inv UK'!E139)/('TRA_Inv EU28'!E139-'TRA_Inv UK'!E139),('TRA_VEffInv EU28'!E139*'TRA_Vkm EU28'!E139-'TRA_VEffInv UK'!E139*'TRA_Vkm UK'!E139)/('TRA_Vkm EU28'!E139-'TRA_Vkm UK'!E139)),0)</f>
        <v>0</v>
      </c>
      <c r="F139" s="102">
        <f>IFERROR(IFERROR(('TRA_VEffInv EU28'!F139*'TRA_Inv EU28'!F139-'TRA_VEffInv UK'!F139*'TRA_Inv UK'!F139)/('TRA_Inv EU28'!F139-'TRA_Inv UK'!F139),('TRA_VEffInv EU28'!F139*'TRA_Vkm EU28'!F139-'TRA_VEffInv UK'!F139*'TRA_Vkm UK'!F139)/('TRA_Vkm EU28'!F139-'TRA_Vkm UK'!F139)),0)</f>
        <v>0</v>
      </c>
      <c r="G139" s="102">
        <f>IFERROR(IFERROR(('TRA_VEffInv EU28'!G139*'TRA_Inv EU28'!G139-'TRA_VEffInv UK'!G139*'TRA_Inv UK'!G139)/('TRA_Inv EU28'!G139-'TRA_Inv UK'!G139),('TRA_VEffInv EU28'!G139*'TRA_Vkm EU28'!G139-'TRA_VEffInv UK'!G139*'TRA_Vkm UK'!G139)/('TRA_Vkm EU28'!G139-'TRA_Vkm UK'!G139)),0)</f>
        <v>0</v>
      </c>
      <c r="H139" s="102">
        <f>IFERROR(IFERROR(('TRA_VEffInv EU28'!H139*'TRA_Inv EU28'!H139-'TRA_VEffInv UK'!H139*'TRA_Inv UK'!H139)/('TRA_Inv EU28'!H139-'TRA_Inv UK'!H139),('TRA_VEffInv EU28'!H139*'TRA_Vkm EU28'!H139-'TRA_VEffInv UK'!H139*'TRA_Vkm UK'!H139)/('TRA_Vkm EU28'!H139-'TRA_Vkm UK'!H139)),0)</f>
        <v>0</v>
      </c>
      <c r="I139" s="102">
        <f>IFERROR(IFERROR(('TRA_VEffInv EU28'!I139*'TRA_Inv EU28'!I139-'TRA_VEffInv UK'!I139*'TRA_Inv UK'!I139)/('TRA_Inv EU28'!I139-'TRA_Inv UK'!I139),('TRA_VEffInv EU28'!I139*'TRA_Vkm EU28'!I139-'TRA_VEffInv UK'!I139*'TRA_Vkm UK'!I139)/('TRA_Vkm EU28'!I139-'TRA_Vkm UK'!I139)),0)</f>
        <v>0</v>
      </c>
      <c r="J139" s="102">
        <f>IFERROR(IFERROR(('TRA_VEffInv EU28'!J139*'TRA_Inv EU28'!J139-'TRA_VEffInv UK'!J139*'TRA_Inv UK'!J139)/('TRA_Inv EU28'!J139-'TRA_Inv UK'!J139),('TRA_VEffInv EU28'!J139*'TRA_Vkm EU28'!J139-'TRA_VEffInv UK'!J139*'TRA_Vkm UK'!J139)/('TRA_Vkm EU28'!J139-'TRA_Vkm UK'!J139)),0)</f>
        <v>0</v>
      </c>
      <c r="K139" s="102">
        <f>IFERROR(IFERROR(('TRA_VEffInv EU28'!K139*'TRA_Inv EU28'!K139-'TRA_VEffInv UK'!K139*'TRA_Inv UK'!K139)/('TRA_Inv EU28'!K139-'TRA_Inv UK'!K139),('TRA_VEffInv EU28'!K139*'TRA_Vkm EU28'!K139-'TRA_VEffInv UK'!K139*'TRA_Vkm UK'!K139)/('TRA_Vkm EU28'!K139-'TRA_Vkm UK'!K139)),0)</f>
        <v>0</v>
      </c>
      <c r="L139" s="102">
        <f>IFERROR(IFERROR(('TRA_VEffInv EU28'!L139*'TRA_Inv EU28'!L139-'TRA_VEffInv UK'!L139*'TRA_Inv UK'!L139)/('TRA_Inv EU28'!L139-'TRA_Inv UK'!L139),('TRA_VEffInv EU28'!L139*'TRA_Vkm EU28'!L139-'TRA_VEffInv UK'!L139*'TRA_Vkm UK'!L139)/('TRA_Vkm EU28'!L139-'TRA_Vkm UK'!L139)),0)</f>
        <v>0</v>
      </c>
      <c r="M139" s="102">
        <f>IFERROR(IFERROR(('TRA_VEffInv EU28'!M139*'TRA_Inv EU28'!M139-'TRA_VEffInv UK'!M139*'TRA_Inv UK'!M139)/('TRA_Inv EU28'!M139-'TRA_Inv UK'!M139),('TRA_VEffInv EU28'!M139*'TRA_Vkm EU28'!M139-'TRA_VEffInv UK'!M139*'TRA_Vkm UK'!M139)/('TRA_Vkm EU28'!M139-'TRA_Vkm UK'!M139)),0)</f>
        <v>0</v>
      </c>
      <c r="N139" s="102">
        <f>IFERROR(IFERROR(('TRA_VEffInv EU28'!N139*'TRA_Inv EU28'!N139-'TRA_VEffInv UK'!N139*'TRA_Inv UK'!N139)/('TRA_Inv EU28'!N139-'TRA_Inv UK'!N139),('TRA_VEffInv EU28'!N139*'TRA_Vkm EU28'!N139-'TRA_VEffInv UK'!N139*'TRA_Vkm UK'!N139)/('TRA_Vkm EU28'!N139-'TRA_Vkm UK'!N139)),0)</f>
        <v>0</v>
      </c>
      <c r="O139" s="102">
        <f>IFERROR(IFERROR(('TRA_VEffInv EU28'!O139*'TRA_Inv EU28'!O139-'TRA_VEffInv UK'!O139*'TRA_Inv UK'!O139)/('TRA_Inv EU28'!O139-'TRA_Inv UK'!O139),('TRA_VEffInv EU28'!O139*'TRA_Vkm EU28'!O139-'TRA_VEffInv UK'!O139*'TRA_Vkm UK'!O139)/('TRA_Vkm EU28'!O139-'TRA_Vkm UK'!O139)),0)</f>
        <v>0</v>
      </c>
      <c r="P139" s="102">
        <f>IFERROR(IFERROR(('TRA_VEffInv EU28'!P139*'TRA_Inv EU28'!P139-'TRA_VEffInv UK'!P139*'TRA_Inv UK'!P139)/('TRA_Inv EU28'!P139-'TRA_Inv UK'!P139),('TRA_VEffInv EU28'!P139*'TRA_Vkm EU28'!P139-'TRA_VEffInv UK'!P139*'TRA_Vkm UK'!P139)/('TRA_Vkm EU28'!P139-'TRA_Vkm UK'!P139)),0)</f>
        <v>0</v>
      </c>
      <c r="Q139" s="102">
        <f>IFERROR(IFERROR(('TRA_VEffInv EU28'!Q139*'TRA_Inv EU28'!Q139-'TRA_VEffInv UK'!Q139*'TRA_Inv UK'!Q139)/('TRA_Inv EU28'!Q139-'TRA_Inv UK'!Q139),('TRA_VEffInv EU28'!Q139*'TRA_Vkm EU28'!Q139-'TRA_VEffInv UK'!Q139*'TRA_Vkm UK'!Q139)/('TRA_Vkm EU28'!Q139-'TRA_Vkm UK'!Q139)),0)</f>
        <v>0</v>
      </c>
      <c r="R139" s="102">
        <f>IFERROR(IFERROR(('TRA_VEffInv EU28'!R139*'TRA_Inv EU28'!R139-'TRA_VEffInv UK'!R139*'TRA_Inv UK'!R139)/('TRA_Inv EU28'!R139-'TRA_Inv UK'!R139),('TRA_VEffInv EU28'!R139*'TRA_Vkm EU28'!R139-'TRA_VEffInv UK'!R139*'TRA_Vkm UK'!R139)/('TRA_Vkm EU28'!R139-'TRA_Vkm UK'!R139)),0)</f>
        <v>3.6810992603293244</v>
      </c>
      <c r="S139" s="102">
        <f>IFERROR(IFERROR(('TRA_VEffInv EU28'!S139*'TRA_Inv EU28'!S139-'TRA_VEffInv UK'!S139*'TRA_Inv UK'!S139)/('TRA_Inv EU28'!S139-'TRA_Inv UK'!S139),('TRA_VEffInv EU28'!S139*'TRA_Vkm EU28'!S139-'TRA_VEffInv UK'!S139*'TRA_Vkm UK'!S139)/('TRA_Vkm EU28'!S139-'TRA_Vkm UK'!S139)),0)</f>
        <v>3.6748683144439522</v>
      </c>
      <c r="T139" s="102">
        <f>IFERROR(IFERROR(('TRA_VEffInv EU28'!T139*'TRA_Inv EU28'!T139-'TRA_VEffInv UK'!T139*'TRA_Inv UK'!T139)/('TRA_Inv EU28'!T139-'TRA_Inv UK'!T139),('TRA_VEffInv EU28'!T139*'TRA_Vkm EU28'!T139-'TRA_VEffInv UK'!T139*'TRA_Vkm UK'!T139)/('TRA_Vkm EU28'!T139-'TRA_Vkm UK'!T139)),0)</f>
        <v>3.6593867407995888</v>
      </c>
      <c r="U139" s="102">
        <f>IFERROR(IFERROR(('TRA_VEffInv EU28'!U139*'TRA_Inv EU28'!U139-'TRA_VEffInv UK'!U139*'TRA_Inv UK'!U139)/('TRA_Inv EU28'!U139-'TRA_Inv UK'!U139),('TRA_VEffInv EU28'!U139*'TRA_Vkm EU28'!U139-'TRA_VEffInv UK'!U139*'TRA_Vkm UK'!U139)/('TRA_Vkm EU28'!U139-'TRA_Vkm UK'!U139)),0)</f>
        <v>3.6489852925246273</v>
      </c>
      <c r="V139" s="102">
        <f>IFERROR(IFERROR(('TRA_VEffInv EU28'!V139*'TRA_Inv EU28'!V139-'TRA_VEffInv UK'!V139*'TRA_Inv UK'!V139)/('TRA_Inv EU28'!V139-'TRA_Inv UK'!V139),('TRA_VEffInv EU28'!V139*'TRA_Vkm EU28'!V139-'TRA_VEffInv UK'!V139*'TRA_Vkm UK'!V139)/('TRA_Vkm EU28'!V139-'TRA_Vkm UK'!V139)),0)</f>
        <v>3.6170761891588654</v>
      </c>
      <c r="W139" s="102">
        <f>IFERROR(IFERROR(('TRA_VEffInv EU28'!W139*'TRA_Inv EU28'!W139-'TRA_VEffInv UK'!W139*'TRA_Inv UK'!W139)/('TRA_Inv EU28'!W139-'TRA_Inv UK'!W139),('TRA_VEffInv EU28'!W139*'TRA_Vkm EU28'!W139-'TRA_VEffInv UK'!W139*'TRA_Vkm UK'!W139)/('TRA_Vkm EU28'!W139-'TRA_Vkm UK'!W139)),0)</f>
        <v>3.6178069489562046</v>
      </c>
      <c r="X139" s="102">
        <f>IFERROR(IFERROR(('TRA_VEffInv EU28'!X139*'TRA_Inv EU28'!X139-'TRA_VEffInv UK'!X139*'TRA_Inv UK'!X139)/('TRA_Inv EU28'!X139-'TRA_Inv UK'!X139),('TRA_VEffInv EU28'!X139*'TRA_Vkm EU28'!X139-'TRA_VEffInv UK'!X139*'TRA_Vkm UK'!X139)/('TRA_Vkm EU28'!X139-'TRA_Vkm UK'!X139)),0)</f>
        <v>3.6069806196720458</v>
      </c>
      <c r="Y139" s="102">
        <f>IFERROR(IFERROR(('TRA_VEffInv EU28'!Y139*'TRA_Inv EU28'!Y139-'TRA_VEffInv UK'!Y139*'TRA_Inv UK'!Y139)/('TRA_Inv EU28'!Y139-'TRA_Inv UK'!Y139),('TRA_VEffInv EU28'!Y139*'TRA_Vkm EU28'!Y139-'TRA_VEffInv UK'!Y139*'TRA_Vkm UK'!Y139)/('TRA_Vkm EU28'!Y139-'TRA_Vkm UK'!Y139)),0)</f>
        <v>3.6147845338539462</v>
      </c>
      <c r="Z139" s="102">
        <f>IFERROR(IFERROR(('TRA_VEffInv EU28'!Z139*'TRA_Inv EU28'!Z139-'TRA_VEffInv UK'!Z139*'TRA_Inv UK'!Z139)/('TRA_Inv EU28'!Z139-'TRA_Inv UK'!Z139),('TRA_VEffInv EU28'!Z139*'TRA_Vkm EU28'!Z139-'TRA_VEffInv UK'!Z139*'TRA_Vkm UK'!Z139)/('TRA_Vkm EU28'!Z139-'TRA_Vkm UK'!Z139)),0)</f>
        <v>3.6034740762993978</v>
      </c>
      <c r="AA139" s="102">
        <f>IFERROR(IFERROR(('TRA_VEffInv EU28'!AA139*'TRA_Inv EU28'!AA139-'TRA_VEffInv UK'!AA139*'TRA_Inv UK'!AA139)/('TRA_Inv EU28'!AA139-'TRA_Inv UK'!AA139),('TRA_VEffInv EU28'!AA139*'TRA_Vkm EU28'!AA139-'TRA_VEffInv UK'!AA139*'TRA_Vkm UK'!AA139)/('TRA_Vkm EU28'!AA139-'TRA_Vkm UK'!AA139)),0)</f>
        <v>3.5835000254118512</v>
      </c>
      <c r="AB139" s="102">
        <f>IFERROR(IFERROR(('TRA_VEffInv EU28'!AB139*'TRA_Inv EU28'!AB139-'TRA_VEffInv UK'!AB139*'TRA_Inv UK'!AB139)/('TRA_Inv EU28'!AB139-'TRA_Inv UK'!AB139),('TRA_VEffInv EU28'!AB139*'TRA_Vkm EU28'!AB139-'TRA_VEffInv UK'!AB139*'TRA_Vkm UK'!AB139)/('TRA_Vkm EU28'!AB139-'TRA_Vkm UK'!AB139)),0)</f>
        <v>3.5737677076913319</v>
      </c>
      <c r="AC139" s="102">
        <f>IFERROR(IFERROR(('TRA_VEffInv EU28'!AC139*'TRA_Inv EU28'!AC139-'TRA_VEffInv UK'!AC139*'TRA_Inv UK'!AC139)/('TRA_Inv EU28'!AC139-'TRA_Inv UK'!AC139),('TRA_VEffInv EU28'!AC139*'TRA_Vkm EU28'!AC139-'TRA_VEffInv UK'!AC139*'TRA_Vkm UK'!AC139)/('TRA_Vkm EU28'!AC139-'TRA_Vkm UK'!AC139)),0)</f>
        <v>3.5587181980967486</v>
      </c>
      <c r="AD139" s="102">
        <f>IFERROR(IFERROR(('TRA_VEffInv EU28'!AD139*'TRA_Inv EU28'!AD139-'TRA_VEffInv UK'!AD139*'TRA_Inv UK'!AD139)/('TRA_Inv EU28'!AD139-'TRA_Inv UK'!AD139),('TRA_VEffInv EU28'!AD139*'TRA_Vkm EU28'!AD139-'TRA_VEffInv UK'!AD139*'TRA_Vkm UK'!AD139)/('TRA_Vkm EU28'!AD139-'TRA_Vkm UK'!AD139)),0)</f>
        <v>3.5428579098494253</v>
      </c>
      <c r="AE139" s="102">
        <f>IFERROR(IFERROR(('TRA_VEffInv EU28'!AE139*'TRA_Inv EU28'!AE139-'TRA_VEffInv UK'!AE139*'TRA_Inv UK'!AE139)/('TRA_Inv EU28'!AE139-'TRA_Inv UK'!AE139),('TRA_VEffInv EU28'!AE139*'TRA_Vkm EU28'!AE139-'TRA_VEffInv UK'!AE139*'TRA_Vkm UK'!AE139)/('TRA_Vkm EU28'!AE139-'TRA_Vkm UK'!AE139)),0)</f>
        <v>3.5387449682588712</v>
      </c>
      <c r="AF139" s="102">
        <f>IFERROR(IFERROR(('TRA_VEffInv EU28'!AF139*'TRA_Inv EU28'!AF139-'TRA_VEffInv UK'!AF139*'TRA_Inv UK'!AF139)/('TRA_Inv EU28'!AF139-'TRA_Inv UK'!AF139),('TRA_VEffInv EU28'!AF139*'TRA_Vkm EU28'!AF139-'TRA_VEffInv UK'!AF139*'TRA_Vkm UK'!AF139)/('TRA_Vkm EU28'!AF139-'TRA_Vkm UK'!AF139)),0)</f>
        <v>3.511457208914452</v>
      </c>
      <c r="AG139" s="102">
        <f>IFERROR(IFERROR(('TRA_VEffInv EU28'!AG139*'TRA_Inv EU28'!AG139-'TRA_VEffInv UK'!AG139*'TRA_Inv UK'!AG139)/('TRA_Inv EU28'!AG139-'TRA_Inv UK'!AG139),('TRA_VEffInv EU28'!AG139*'TRA_Vkm EU28'!AG139-'TRA_VEffInv UK'!AG139*'TRA_Vkm UK'!AG139)/('TRA_Vkm EU28'!AG139-'TRA_Vkm UK'!AG139)),0)</f>
        <v>3.4952065106425811</v>
      </c>
      <c r="AH139" s="102">
        <f>IFERROR(IFERROR(('TRA_VEffInv EU28'!AH139*'TRA_Inv EU28'!AH139-'TRA_VEffInv UK'!AH139*'TRA_Inv UK'!AH139)/('TRA_Inv EU28'!AH139-'TRA_Inv UK'!AH139),('TRA_VEffInv EU28'!AH139*'TRA_Vkm EU28'!AH139-'TRA_VEffInv UK'!AH139*'TRA_Vkm UK'!AH139)/('TRA_Vkm EU28'!AH139-'TRA_Vkm UK'!AH139)),0)</f>
        <v>3.479760445606161</v>
      </c>
      <c r="AI139" s="102">
        <f>IFERROR(IFERROR(('TRA_VEffInv EU28'!AI139*'TRA_Inv EU28'!AI139-'TRA_VEffInv UK'!AI139*'TRA_Inv UK'!AI139)/('TRA_Inv EU28'!AI139-'TRA_Inv UK'!AI139),('TRA_VEffInv EU28'!AI139*'TRA_Vkm EU28'!AI139-'TRA_VEffInv UK'!AI139*'TRA_Vkm UK'!AI139)/('TRA_Vkm EU28'!AI139-'TRA_Vkm UK'!AI139)),0)</f>
        <v>3.4647676985377633</v>
      </c>
      <c r="AJ139" s="102">
        <f>IFERROR(IFERROR(('TRA_VEffInv EU28'!AJ139*'TRA_Inv EU28'!AJ139-'TRA_VEffInv UK'!AJ139*'TRA_Inv UK'!AJ139)/('TRA_Inv EU28'!AJ139-'TRA_Inv UK'!AJ139),('TRA_VEffInv EU28'!AJ139*'TRA_Vkm EU28'!AJ139-'TRA_VEffInv UK'!AJ139*'TRA_Vkm UK'!AJ139)/('TRA_Vkm EU28'!AJ139-'TRA_Vkm UK'!AJ139)),0)</f>
        <v>3.4499728065867843</v>
      </c>
      <c r="AK139" s="102">
        <f>IFERROR(IFERROR(('TRA_VEffInv EU28'!AK139*'TRA_Inv EU28'!AK139-'TRA_VEffInv UK'!AK139*'TRA_Inv UK'!AK139)/('TRA_Inv EU28'!AK139-'TRA_Inv UK'!AK139),('TRA_VEffInv EU28'!AK139*'TRA_Vkm EU28'!AK139-'TRA_VEffInv UK'!AK139*'TRA_Vkm UK'!AK139)/('TRA_Vkm EU28'!AK139-'TRA_Vkm UK'!AK139)),0)</f>
        <v>3.4351515131455308</v>
      </c>
      <c r="AL139" s="102">
        <f>IFERROR(IFERROR(('TRA_VEffInv EU28'!AL139*'TRA_Inv EU28'!AL139-'TRA_VEffInv UK'!AL139*'TRA_Inv UK'!AL139)/('TRA_Inv EU28'!AL139-'TRA_Inv UK'!AL139),('TRA_VEffInv EU28'!AL139*'TRA_Vkm EU28'!AL139-'TRA_VEffInv UK'!AL139*'TRA_Vkm UK'!AL139)/('TRA_Vkm EU28'!AL139-'TRA_Vkm UK'!AL139)),0)</f>
        <v>3.4205731625852795</v>
      </c>
      <c r="AM139" s="102">
        <f>IFERROR(IFERROR(('TRA_VEffInv EU28'!AM139*'TRA_Inv EU28'!AM139-'TRA_VEffInv UK'!AM139*'TRA_Inv UK'!AM139)/('TRA_Inv EU28'!AM139-'TRA_Inv UK'!AM139),('TRA_VEffInv EU28'!AM139*'TRA_Vkm EU28'!AM139-'TRA_VEffInv UK'!AM139*'TRA_Vkm UK'!AM139)/('TRA_Vkm EU28'!AM139-'TRA_Vkm UK'!AM139)),0)</f>
        <v>3.4059681060207336</v>
      </c>
      <c r="AN139" s="102">
        <f>IFERROR(IFERROR(('TRA_VEffInv EU28'!AN139*'TRA_Inv EU28'!AN139-'TRA_VEffInv UK'!AN139*'TRA_Inv UK'!AN139)/('TRA_Inv EU28'!AN139-'TRA_Inv UK'!AN139),('TRA_VEffInv EU28'!AN139*'TRA_Vkm EU28'!AN139-'TRA_VEffInv UK'!AN139*'TRA_Vkm UK'!AN139)/('TRA_Vkm EU28'!AN139-'TRA_Vkm UK'!AN139)),0)</f>
        <v>3.3915942292736503</v>
      </c>
      <c r="AO139" s="102">
        <f>IFERROR(IFERROR(('TRA_VEffInv EU28'!AO139*'TRA_Inv EU28'!AO139-'TRA_VEffInv UK'!AO139*'TRA_Inv UK'!AO139)/('TRA_Inv EU28'!AO139-'TRA_Inv UK'!AO139),('TRA_VEffInv EU28'!AO139*'TRA_Vkm EU28'!AO139-'TRA_VEffInv UK'!AO139*'TRA_Vkm UK'!AO139)/('TRA_Vkm EU28'!AO139-'TRA_Vkm UK'!AO139)),0)</f>
        <v>3.3773017676140471</v>
      </c>
      <c r="AP139" s="102">
        <f>IFERROR(IFERROR(('TRA_VEffInv EU28'!AP139*'TRA_Inv EU28'!AP139-'TRA_VEffInv UK'!AP139*'TRA_Inv UK'!AP139)/('TRA_Inv EU28'!AP139-'TRA_Inv UK'!AP139),('TRA_VEffInv EU28'!AP139*'TRA_Vkm EU28'!AP139-'TRA_VEffInv UK'!AP139*'TRA_Vkm UK'!AP139)/('TRA_Vkm EU28'!AP139-'TRA_Vkm UK'!AP139)),0)</f>
        <v>3.3631513213584219</v>
      </c>
      <c r="AQ139" s="102">
        <f>IFERROR(IFERROR(('TRA_VEffInv EU28'!AQ139*'TRA_Inv EU28'!AQ139-'TRA_VEffInv UK'!AQ139*'TRA_Inv UK'!AQ139)/('TRA_Inv EU28'!AQ139-'TRA_Inv UK'!AQ139),('TRA_VEffInv EU28'!AQ139*'TRA_Vkm EU28'!AQ139-'TRA_VEffInv UK'!AQ139*'TRA_Vkm UK'!AQ139)/('TRA_Vkm EU28'!AQ139-'TRA_Vkm UK'!AQ139)),0)</f>
        <v>3.3499273545163213</v>
      </c>
      <c r="AR139" s="102">
        <f>IFERROR(IFERROR(('TRA_VEffInv EU28'!AR139*'TRA_Inv EU28'!AR139-'TRA_VEffInv UK'!AR139*'TRA_Inv UK'!AR139)/('TRA_Inv EU28'!AR139-'TRA_Inv UK'!AR139),('TRA_VEffInv EU28'!AR139*'TRA_Vkm EU28'!AR139-'TRA_VEffInv UK'!AR139*'TRA_Vkm UK'!AR139)/('TRA_Vkm EU28'!AR139-'TRA_Vkm UK'!AR139)),0)</f>
        <v>3.3373917984577419</v>
      </c>
      <c r="AS139" s="102">
        <f>IFERROR(IFERROR(('TRA_VEffInv EU28'!AS139*'TRA_Inv EU28'!AS139-'TRA_VEffInv UK'!AS139*'TRA_Inv UK'!AS139)/('TRA_Inv EU28'!AS139-'TRA_Inv UK'!AS139),('TRA_VEffInv EU28'!AS139*'TRA_Vkm EU28'!AS139-'TRA_VEffInv UK'!AS139*'TRA_Vkm UK'!AS139)/('TRA_Vkm EU28'!AS139-'TRA_Vkm UK'!AS139)),0)</f>
        <v>3.3253116138894789</v>
      </c>
      <c r="AT139" s="102">
        <f>IFERROR(IFERROR(('TRA_VEffInv EU28'!AT139*'TRA_Inv EU28'!AT139-'TRA_VEffInv UK'!AT139*'TRA_Inv UK'!AT139)/('TRA_Inv EU28'!AT139-'TRA_Inv UK'!AT139),('TRA_VEffInv EU28'!AT139*'TRA_Vkm EU28'!AT139-'TRA_VEffInv UK'!AT139*'TRA_Vkm UK'!AT139)/('TRA_Vkm EU28'!AT139-'TRA_Vkm UK'!AT139)),0)</f>
        <v>3.3137496051298356</v>
      </c>
      <c r="AU139" s="102">
        <f>IFERROR(IFERROR(('TRA_VEffInv EU28'!AU139*'TRA_Inv EU28'!AU139-'TRA_VEffInv UK'!AU139*'TRA_Inv UK'!AU139)/('TRA_Inv EU28'!AU139-'TRA_Inv UK'!AU139),('TRA_VEffInv EU28'!AU139*'TRA_Vkm EU28'!AU139-'TRA_VEffInv UK'!AU139*'TRA_Vkm UK'!AU139)/('TRA_Vkm EU28'!AU139-'TRA_Vkm UK'!AU139)),0)</f>
        <v>3.3025684098519195</v>
      </c>
      <c r="AV139" s="102">
        <f>IFERROR(IFERROR(('TRA_VEffInv EU28'!AV139*'TRA_Inv EU28'!AV139-'TRA_VEffInv UK'!AV139*'TRA_Inv UK'!AV139)/('TRA_Inv EU28'!AV139-'TRA_Inv UK'!AV139),('TRA_VEffInv EU28'!AV139*'TRA_Vkm EU28'!AV139-'TRA_VEffInv UK'!AV139*'TRA_Vkm UK'!AV139)/('TRA_Vkm EU28'!AV139-'TRA_Vkm UK'!AV139)),0)</f>
        <v>3.2917872046276724</v>
      </c>
      <c r="AW139" s="102">
        <f>IFERROR(IFERROR(('TRA_VEffInv EU28'!AW139*'TRA_Inv EU28'!AW139-'TRA_VEffInv UK'!AW139*'TRA_Inv UK'!AW139)/('TRA_Inv EU28'!AW139-'TRA_Inv UK'!AW139),('TRA_VEffInv EU28'!AW139*'TRA_Vkm EU28'!AW139-'TRA_VEffInv UK'!AW139*'TRA_Vkm UK'!AW139)/('TRA_Vkm EU28'!AW139-'TRA_Vkm UK'!AW139)),0)</f>
        <v>3.2814232512255908</v>
      </c>
      <c r="AX139" s="102">
        <f>IFERROR(IFERROR(('TRA_VEffInv EU28'!AX139*'TRA_Inv EU28'!AX139-'TRA_VEffInv UK'!AX139*'TRA_Inv UK'!AX139)/('TRA_Inv EU28'!AX139-'TRA_Inv UK'!AX139),('TRA_VEffInv EU28'!AX139*'TRA_Vkm EU28'!AX139-'TRA_VEffInv UK'!AX139*'TRA_Vkm UK'!AX139)/('TRA_Vkm EU28'!AX139-'TRA_Vkm UK'!AX139)),0)</f>
        <v>3.2713817497709785</v>
      </c>
      <c r="AY139" s="102">
        <f>IFERROR(IFERROR(('TRA_VEffInv EU28'!AY139*'TRA_Inv EU28'!AY139-'TRA_VEffInv UK'!AY139*'TRA_Inv UK'!AY139)/('TRA_Inv EU28'!AY139-'TRA_Inv UK'!AY139),('TRA_VEffInv EU28'!AY139*'TRA_Vkm EU28'!AY139-'TRA_VEffInv UK'!AY139*'TRA_Vkm UK'!AY139)/('TRA_Vkm EU28'!AY139-'TRA_Vkm UK'!AY139)),0)</f>
        <v>3.2615996563365481</v>
      </c>
      <c r="AZ139" s="102">
        <f>IFERROR(IFERROR(('TRA_VEffInv EU28'!AZ139*'TRA_Inv EU28'!AZ139-'TRA_VEffInv UK'!AZ139*'TRA_Inv UK'!AZ139)/('TRA_Inv EU28'!AZ139-'TRA_Inv UK'!AZ139),('TRA_VEffInv EU28'!AZ139*'TRA_Vkm EU28'!AZ139-'TRA_VEffInv UK'!AZ139*'TRA_Vkm UK'!AZ139)/('TRA_Vkm EU28'!AZ139-'TRA_Vkm UK'!AZ139)),0)</f>
        <v>3.2521492702840207</v>
      </c>
    </row>
    <row r="140" spans="1:52">
      <c r="A140" s="103" t="s">
        <v>140</v>
      </c>
      <c r="B140" s="90"/>
      <c r="C140" s="90">
        <f>IFERROR(IFERROR(('TRA_VEffInv EU28'!C140*'TRA_Inv EU28'!C140-'TRA_VEffInv UK'!C140*'TRA_Inv UK'!C140)/('TRA_Inv EU28'!C140-'TRA_Inv UK'!C140),('TRA_VEffInv EU28'!C140*'TRA_Vkm EU28'!C140-'TRA_VEffInv UK'!C140*'TRA_Vkm UK'!C140)/('TRA_Vkm EU28'!C140-'TRA_Vkm UK'!C140)),0)</f>
        <v>0</v>
      </c>
      <c r="D140" s="90">
        <f>IFERROR(IFERROR(('TRA_VEffInv EU28'!D140*'TRA_Inv EU28'!D140-'TRA_VEffInv UK'!D140*'TRA_Inv UK'!D140)/('TRA_Inv EU28'!D140-'TRA_Inv UK'!D140),('TRA_VEffInv EU28'!D140*'TRA_Vkm EU28'!D140-'TRA_VEffInv UK'!D140*'TRA_Vkm UK'!D140)/('TRA_Vkm EU28'!D140-'TRA_Vkm UK'!D140)),0)</f>
        <v>0</v>
      </c>
      <c r="E140" s="90">
        <f>IFERROR(IFERROR(('TRA_VEffInv EU28'!E140*'TRA_Inv EU28'!E140-'TRA_VEffInv UK'!E140*'TRA_Inv UK'!E140)/('TRA_Inv EU28'!E140-'TRA_Inv UK'!E140),('TRA_VEffInv EU28'!E140*'TRA_Vkm EU28'!E140-'TRA_VEffInv UK'!E140*'TRA_Vkm UK'!E140)/('TRA_Vkm EU28'!E140-'TRA_Vkm UK'!E140)),0)</f>
        <v>0</v>
      </c>
      <c r="F140" s="90">
        <f>IFERROR(IFERROR(('TRA_VEffInv EU28'!F140*'TRA_Inv EU28'!F140-'TRA_VEffInv UK'!F140*'TRA_Inv UK'!F140)/('TRA_Inv EU28'!F140-'TRA_Inv UK'!F140),('TRA_VEffInv EU28'!F140*'TRA_Vkm EU28'!F140-'TRA_VEffInv UK'!F140*'TRA_Vkm UK'!F140)/('TRA_Vkm EU28'!F140-'TRA_Vkm UK'!F140)),0)</f>
        <v>0</v>
      </c>
      <c r="G140" s="90">
        <f>IFERROR(IFERROR(('TRA_VEffInv EU28'!G140*'TRA_Inv EU28'!G140-'TRA_VEffInv UK'!G140*'TRA_Inv UK'!G140)/('TRA_Inv EU28'!G140-'TRA_Inv UK'!G140),('TRA_VEffInv EU28'!G140*'TRA_Vkm EU28'!G140-'TRA_VEffInv UK'!G140*'TRA_Vkm UK'!G140)/('TRA_Vkm EU28'!G140-'TRA_Vkm UK'!G140)),0)</f>
        <v>0</v>
      </c>
      <c r="H140" s="90">
        <f>IFERROR(IFERROR(('TRA_VEffInv EU28'!H140*'TRA_Inv EU28'!H140-'TRA_VEffInv UK'!H140*'TRA_Inv UK'!H140)/('TRA_Inv EU28'!H140-'TRA_Inv UK'!H140),('TRA_VEffInv EU28'!H140*'TRA_Vkm EU28'!H140-'TRA_VEffInv UK'!H140*'TRA_Vkm UK'!H140)/('TRA_Vkm EU28'!H140-'TRA_Vkm UK'!H140)),0)</f>
        <v>0</v>
      </c>
      <c r="I140" s="90">
        <f>IFERROR(IFERROR(('TRA_VEffInv EU28'!I140*'TRA_Inv EU28'!I140-'TRA_VEffInv UK'!I140*'TRA_Inv UK'!I140)/('TRA_Inv EU28'!I140-'TRA_Inv UK'!I140),('TRA_VEffInv EU28'!I140*'TRA_Vkm EU28'!I140-'TRA_VEffInv UK'!I140*'TRA_Vkm UK'!I140)/('TRA_Vkm EU28'!I140-'TRA_Vkm UK'!I140)),0)</f>
        <v>0</v>
      </c>
      <c r="J140" s="90">
        <f>IFERROR(IFERROR(('TRA_VEffInv EU28'!J140*'TRA_Inv EU28'!J140-'TRA_VEffInv UK'!J140*'TRA_Inv UK'!J140)/('TRA_Inv EU28'!J140-'TRA_Inv UK'!J140),('TRA_VEffInv EU28'!J140*'TRA_Vkm EU28'!J140-'TRA_VEffInv UK'!J140*'TRA_Vkm UK'!J140)/('TRA_Vkm EU28'!J140-'TRA_Vkm UK'!J140)),0)</f>
        <v>0</v>
      </c>
      <c r="K140" s="90">
        <f>IFERROR(IFERROR(('TRA_VEffInv EU28'!K140*'TRA_Inv EU28'!K140-'TRA_VEffInv UK'!K140*'TRA_Inv UK'!K140)/('TRA_Inv EU28'!K140-'TRA_Inv UK'!K140),('TRA_VEffInv EU28'!K140*'TRA_Vkm EU28'!K140-'TRA_VEffInv UK'!K140*'TRA_Vkm UK'!K140)/('TRA_Vkm EU28'!K140-'TRA_Vkm UK'!K140)),0)</f>
        <v>0</v>
      </c>
      <c r="L140" s="90">
        <f>IFERROR(IFERROR(('TRA_VEffInv EU28'!L140*'TRA_Inv EU28'!L140-'TRA_VEffInv UK'!L140*'TRA_Inv UK'!L140)/('TRA_Inv EU28'!L140-'TRA_Inv UK'!L140),('TRA_VEffInv EU28'!L140*'TRA_Vkm EU28'!L140-'TRA_VEffInv UK'!L140*'TRA_Vkm UK'!L140)/('TRA_Vkm EU28'!L140-'TRA_Vkm UK'!L140)),0)</f>
        <v>0</v>
      </c>
      <c r="M140" s="90">
        <f>IFERROR(IFERROR(('TRA_VEffInv EU28'!M140*'TRA_Inv EU28'!M140-'TRA_VEffInv UK'!M140*'TRA_Inv UK'!M140)/('TRA_Inv EU28'!M140-'TRA_Inv UK'!M140),('TRA_VEffInv EU28'!M140*'TRA_Vkm EU28'!M140-'TRA_VEffInv UK'!M140*'TRA_Vkm UK'!M140)/('TRA_Vkm EU28'!M140-'TRA_Vkm UK'!M140)),0)</f>
        <v>0</v>
      </c>
      <c r="N140" s="90">
        <f>IFERROR(IFERROR(('TRA_VEffInv EU28'!N140*'TRA_Inv EU28'!N140-'TRA_VEffInv UK'!N140*'TRA_Inv UK'!N140)/('TRA_Inv EU28'!N140-'TRA_Inv UK'!N140),('TRA_VEffInv EU28'!N140*'TRA_Vkm EU28'!N140-'TRA_VEffInv UK'!N140*'TRA_Vkm UK'!N140)/('TRA_Vkm EU28'!N140-'TRA_Vkm UK'!N140)),0)</f>
        <v>0</v>
      </c>
      <c r="O140" s="90">
        <f>IFERROR(IFERROR(('TRA_VEffInv EU28'!O140*'TRA_Inv EU28'!O140-'TRA_VEffInv UK'!O140*'TRA_Inv UK'!O140)/('TRA_Inv EU28'!O140-'TRA_Inv UK'!O140),('TRA_VEffInv EU28'!O140*'TRA_Vkm EU28'!O140-'TRA_VEffInv UK'!O140*'TRA_Vkm UK'!O140)/('TRA_Vkm EU28'!O140-'TRA_Vkm UK'!O140)),0)</f>
        <v>0</v>
      </c>
      <c r="P140" s="90">
        <f>IFERROR(IFERROR(('TRA_VEffInv EU28'!P140*'TRA_Inv EU28'!P140-'TRA_VEffInv UK'!P140*'TRA_Inv UK'!P140)/('TRA_Inv EU28'!P140-'TRA_Inv UK'!P140),('TRA_VEffInv EU28'!P140*'TRA_Vkm EU28'!P140-'TRA_VEffInv UK'!P140*'TRA_Vkm UK'!P140)/('TRA_Vkm EU28'!P140-'TRA_Vkm UK'!P140)),0)</f>
        <v>0</v>
      </c>
      <c r="Q140" s="90">
        <f>IFERROR(IFERROR(('TRA_VEffInv EU28'!Q140*'TRA_Inv EU28'!Q140-'TRA_VEffInv UK'!Q140*'TRA_Inv UK'!Q140)/('TRA_Inv EU28'!Q140-'TRA_Inv UK'!Q140),('TRA_VEffInv EU28'!Q140*'TRA_Vkm EU28'!Q140-'TRA_VEffInv UK'!Q140*'TRA_Vkm UK'!Q140)/('TRA_Vkm EU28'!Q140-'TRA_Vkm UK'!Q140)),0)</f>
        <v>0</v>
      </c>
      <c r="R140" s="90">
        <f>IFERROR(IFERROR(('TRA_VEffInv EU28'!R140*'TRA_Inv EU28'!R140-'TRA_VEffInv UK'!R140*'TRA_Inv UK'!R140)/('TRA_Inv EU28'!R140-'TRA_Inv UK'!R140),('TRA_VEffInv EU28'!R140*'TRA_Vkm EU28'!R140-'TRA_VEffInv UK'!R140*'TRA_Vkm UK'!R140)/('TRA_Vkm EU28'!R140-'TRA_Vkm UK'!R140)),0)</f>
        <v>3.4785345412986675</v>
      </c>
      <c r="S140" s="90">
        <f>IFERROR(IFERROR(('TRA_VEffInv EU28'!S140*'TRA_Inv EU28'!S140-'TRA_VEffInv UK'!S140*'TRA_Inv UK'!S140)/('TRA_Inv EU28'!S140-'TRA_Inv UK'!S140),('TRA_VEffInv EU28'!S140*'TRA_Vkm EU28'!S140-'TRA_VEffInv UK'!S140*'TRA_Vkm UK'!S140)/('TRA_Vkm EU28'!S140-'TRA_Vkm UK'!S140)),0)</f>
        <v>3.4747393418970463</v>
      </c>
      <c r="T140" s="90">
        <f>IFERROR(IFERROR(('TRA_VEffInv EU28'!T140*'TRA_Inv EU28'!T140-'TRA_VEffInv UK'!T140*'TRA_Inv UK'!T140)/('TRA_Inv EU28'!T140-'TRA_Inv UK'!T140),('TRA_VEffInv EU28'!T140*'TRA_Vkm EU28'!T140-'TRA_VEffInv UK'!T140*'TRA_Vkm UK'!T140)/('TRA_Vkm EU28'!T140-'TRA_Vkm UK'!T140)),0)</f>
        <v>3.4671165298039832</v>
      </c>
      <c r="U140" s="90">
        <f>IFERROR(IFERROR(('TRA_VEffInv EU28'!U140*'TRA_Inv EU28'!U140-'TRA_VEffInv UK'!U140*'TRA_Inv UK'!U140)/('TRA_Inv EU28'!U140-'TRA_Inv UK'!U140),('TRA_VEffInv EU28'!U140*'TRA_Vkm EU28'!U140-'TRA_VEffInv UK'!U140*'TRA_Vkm UK'!U140)/('TRA_Vkm EU28'!U140-'TRA_Vkm UK'!U140)),0)</f>
        <v>3.4611353286779414</v>
      </c>
      <c r="V140" s="90">
        <f>IFERROR(IFERROR(('TRA_VEffInv EU28'!V140*'TRA_Inv EU28'!V140-'TRA_VEffInv UK'!V140*'TRA_Inv UK'!V140)/('TRA_Inv EU28'!V140-'TRA_Inv UK'!V140),('TRA_VEffInv EU28'!V140*'TRA_Vkm EU28'!V140-'TRA_VEffInv UK'!V140*'TRA_Vkm UK'!V140)/('TRA_Vkm EU28'!V140-'TRA_Vkm UK'!V140)),0)</f>
        <v>3.4556316084943415</v>
      </c>
      <c r="W140" s="90">
        <f>IFERROR(IFERROR(('TRA_VEffInv EU28'!W140*'TRA_Inv EU28'!W140-'TRA_VEffInv UK'!W140*'TRA_Inv UK'!W140)/('TRA_Inv EU28'!W140-'TRA_Inv UK'!W140),('TRA_VEffInv EU28'!W140*'TRA_Vkm EU28'!W140-'TRA_VEffInv UK'!W140*'TRA_Vkm UK'!W140)/('TRA_Vkm EU28'!W140-'TRA_Vkm UK'!W140)),0)</f>
        <v>3.4530724115095452</v>
      </c>
      <c r="X140" s="90">
        <f>IFERROR(IFERROR(('TRA_VEffInv EU28'!X140*'TRA_Inv EU28'!X140-'TRA_VEffInv UK'!X140*'TRA_Inv UK'!X140)/('TRA_Inv EU28'!X140-'TRA_Inv UK'!X140),('TRA_VEffInv EU28'!X140*'TRA_Vkm EU28'!X140-'TRA_VEffInv UK'!X140*'TRA_Vkm UK'!X140)/('TRA_Vkm EU28'!X140-'TRA_Vkm UK'!X140)),0)</f>
        <v>3.4461788699460527</v>
      </c>
      <c r="Y140" s="90">
        <f>IFERROR(IFERROR(('TRA_VEffInv EU28'!Y140*'TRA_Inv EU28'!Y140-'TRA_VEffInv UK'!Y140*'TRA_Inv UK'!Y140)/('TRA_Inv EU28'!Y140-'TRA_Inv UK'!Y140),('TRA_VEffInv EU28'!Y140*'TRA_Vkm EU28'!Y140-'TRA_VEffInv UK'!Y140*'TRA_Vkm UK'!Y140)/('TRA_Vkm EU28'!Y140-'TRA_Vkm UK'!Y140)),0)</f>
        <v>3.437184131830251</v>
      </c>
      <c r="Z140" s="90">
        <f>IFERROR(IFERROR(('TRA_VEffInv EU28'!Z140*'TRA_Inv EU28'!Z140-'TRA_VEffInv UK'!Z140*'TRA_Inv UK'!Z140)/('TRA_Inv EU28'!Z140-'TRA_Inv UK'!Z140),('TRA_VEffInv EU28'!Z140*'TRA_Vkm EU28'!Z140-'TRA_VEffInv UK'!Z140*'TRA_Vkm UK'!Z140)/('TRA_Vkm EU28'!Z140-'TRA_Vkm UK'!Z140)),0)</f>
        <v>3.431775601185826</v>
      </c>
      <c r="AA140" s="90">
        <f>IFERROR(IFERROR(('TRA_VEffInv EU28'!AA140*'TRA_Inv EU28'!AA140-'TRA_VEffInv UK'!AA140*'TRA_Inv UK'!AA140)/('TRA_Inv EU28'!AA140-'TRA_Inv UK'!AA140),('TRA_VEffInv EU28'!AA140*'TRA_Vkm EU28'!AA140-'TRA_VEffInv UK'!AA140*'TRA_Vkm UK'!AA140)/('TRA_Vkm EU28'!AA140-'TRA_Vkm UK'!AA140)),0)</f>
        <v>3.4274391066935372</v>
      </c>
      <c r="AB140" s="90">
        <f>IFERROR(IFERROR(('TRA_VEffInv EU28'!AB140*'TRA_Inv EU28'!AB140-'TRA_VEffInv UK'!AB140*'TRA_Inv UK'!AB140)/('TRA_Inv EU28'!AB140-'TRA_Inv UK'!AB140),('TRA_VEffInv EU28'!AB140*'TRA_Vkm EU28'!AB140-'TRA_VEffInv UK'!AB140*'TRA_Vkm UK'!AB140)/('TRA_Vkm EU28'!AB140-'TRA_Vkm UK'!AB140)),0)</f>
        <v>3.4216297156004094</v>
      </c>
      <c r="AC140" s="90">
        <f>IFERROR(IFERROR(('TRA_VEffInv EU28'!AC140*'TRA_Inv EU28'!AC140-'TRA_VEffInv UK'!AC140*'TRA_Inv UK'!AC140)/('TRA_Inv EU28'!AC140-'TRA_Inv UK'!AC140),('TRA_VEffInv EU28'!AC140*'TRA_Vkm EU28'!AC140-'TRA_VEffInv UK'!AC140*'TRA_Vkm UK'!AC140)/('TRA_Vkm EU28'!AC140-'TRA_Vkm UK'!AC140)),0)</f>
        <v>3.4167920515897308</v>
      </c>
      <c r="AD140" s="90">
        <f>IFERROR(IFERROR(('TRA_VEffInv EU28'!AD140*'TRA_Inv EU28'!AD140-'TRA_VEffInv UK'!AD140*'TRA_Inv UK'!AD140)/('TRA_Inv EU28'!AD140-'TRA_Inv UK'!AD140),('TRA_VEffInv EU28'!AD140*'TRA_Vkm EU28'!AD140-'TRA_VEffInv UK'!AD140*'TRA_Vkm UK'!AD140)/('TRA_Vkm EU28'!AD140-'TRA_Vkm UK'!AD140)),0)</f>
        <v>3.4204097005110223</v>
      </c>
      <c r="AE140" s="90">
        <f>IFERROR(IFERROR(('TRA_VEffInv EU28'!AE140*'TRA_Inv EU28'!AE140-'TRA_VEffInv UK'!AE140*'TRA_Inv UK'!AE140)/('TRA_Inv EU28'!AE140-'TRA_Inv UK'!AE140),('TRA_VEffInv EU28'!AE140*'TRA_Vkm EU28'!AE140-'TRA_VEffInv UK'!AE140*'TRA_Vkm UK'!AE140)/('TRA_Vkm EU28'!AE140-'TRA_Vkm UK'!AE140)),0)</f>
        <v>3.4198708501996826</v>
      </c>
      <c r="AF140" s="90">
        <f>IFERROR(IFERROR(('TRA_VEffInv EU28'!AF140*'TRA_Inv EU28'!AF140-'TRA_VEffInv UK'!AF140*'TRA_Inv UK'!AF140)/('TRA_Inv EU28'!AF140-'TRA_Inv UK'!AF140),('TRA_VEffInv EU28'!AF140*'TRA_Vkm EU28'!AF140-'TRA_VEffInv UK'!AF140*'TRA_Vkm UK'!AF140)/('TRA_Vkm EU28'!AF140-'TRA_Vkm UK'!AF140)),0)</f>
        <v>3.4014755300944719</v>
      </c>
      <c r="AG140" s="90">
        <f>IFERROR(IFERROR(('TRA_VEffInv EU28'!AG140*'TRA_Inv EU28'!AG140-'TRA_VEffInv UK'!AG140*'TRA_Inv UK'!AG140)/('TRA_Inv EU28'!AG140-'TRA_Inv UK'!AG140),('TRA_VEffInv EU28'!AG140*'TRA_Vkm EU28'!AG140-'TRA_VEffInv UK'!AG140*'TRA_Vkm UK'!AG140)/('TRA_Vkm EU28'!AG140-'TRA_Vkm UK'!AG140)),0)</f>
        <v>3.3937358718095516</v>
      </c>
      <c r="AH140" s="90">
        <f>IFERROR(IFERROR(('TRA_VEffInv EU28'!AH140*'TRA_Inv EU28'!AH140-'TRA_VEffInv UK'!AH140*'TRA_Inv UK'!AH140)/('TRA_Inv EU28'!AH140-'TRA_Inv UK'!AH140),('TRA_VEffInv EU28'!AH140*'TRA_Vkm EU28'!AH140-'TRA_VEffInv UK'!AH140*'TRA_Vkm UK'!AH140)/('TRA_Vkm EU28'!AH140-'TRA_Vkm UK'!AH140)),0)</f>
        <v>3.3863781707459135</v>
      </c>
      <c r="AI140" s="90">
        <f>IFERROR(IFERROR(('TRA_VEffInv EU28'!AI140*'TRA_Inv EU28'!AI140-'TRA_VEffInv UK'!AI140*'TRA_Inv UK'!AI140)/('TRA_Inv EU28'!AI140-'TRA_Inv UK'!AI140),('TRA_VEffInv EU28'!AI140*'TRA_Vkm EU28'!AI140-'TRA_VEffInv UK'!AI140*'TRA_Vkm UK'!AI140)/('TRA_Vkm EU28'!AI140-'TRA_Vkm UK'!AI140)),0)</f>
        <v>3.3788020034537949</v>
      </c>
      <c r="AJ140" s="90">
        <f>IFERROR(IFERROR(('TRA_VEffInv EU28'!AJ140*'TRA_Inv EU28'!AJ140-'TRA_VEffInv UK'!AJ140*'TRA_Inv UK'!AJ140)/('TRA_Inv EU28'!AJ140-'TRA_Inv UK'!AJ140),('TRA_VEffInv EU28'!AJ140*'TRA_Vkm EU28'!AJ140-'TRA_VEffInv UK'!AJ140*'TRA_Vkm UK'!AJ140)/('TRA_Vkm EU28'!AJ140-'TRA_Vkm UK'!AJ140)),0)</f>
        <v>3.3708538208632697</v>
      </c>
      <c r="AK140" s="90">
        <f>IFERROR(IFERROR(('TRA_VEffInv EU28'!AK140*'TRA_Inv EU28'!AK140-'TRA_VEffInv UK'!AK140*'TRA_Inv UK'!AK140)/('TRA_Inv EU28'!AK140-'TRA_Inv UK'!AK140),('TRA_VEffInv EU28'!AK140*'TRA_Vkm EU28'!AK140-'TRA_VEffInv UK'!AK140*'TRA_Vkm UK'!AK140)/('TRA_Vkm EU28'!AK140-'TRA_Vkm UK'!AK140)),0)</f>
        <v>3.362511866399498</v>
      </c>
      <c r="AL140" s="90">
        <f>IFERROR(IFERROR(('TRA_VEffInv EU28'!AL140*'TRA_Inv EU28'!AL140-'TRA_VEffInv UK'!AL140*'TRA_Inv UK'!AL140)/('TRA_Inv EU28'!AL140-'TRA_Inv UK'!AL140),('TRA_VEffInv EU28'!AL140*'TRA_Vkm EU28'!AL140-'TRA_VEffInv UK'!AL140*'TRA_Vkm UK'!AL140)/('TRA_Vkm EU28'!AL140-'TRA_Vkm UK'!AL140)),0)</f>
        <v>3.3537946296418126</v>
      </c>
      <c r="AM140" s="90">
        <f>IFERROR(IFERROR(('TRA_VEffInv EU28'!AM140*'TRA_Inv EU28'!AM140-'TRA_VEffInv UK'!AM140*'TRA_Inv UK'!AM140)/('TRA_Inv EU28'!AM140-'TRA_Inv UK'!AM140),('TRA_VEffInv EU28'!AM140*'TRA_Vkm EU28'!AM140-'TRA_VEffInv UK'!AM140*'TRA_Vkm UK'!AM140)/('TRA_Vkm EU28'!AM140-'TRA_Vkm UK'!AM140)),0)</f>
        <v>3.3447137460578773</v>
      </c>
      <c r="AN140" s="90">
        <f>IFERROR(IFERROR(('TRA_VEffInv EU28'!AN140*'TRA_Inv EU28'!AN140-'TRA_VEffInv UK'!AN140*'TRA_Inv UK'!AN140)/('TRA_Inv EU28'!AN140-'TRA_Inv UK'!AN140),('TRA_VEffInv EU28'!AN140*'TRA_Vkm EU28'!AN140-'TRA_VEffInv UK'!AN140*'TRA_Vkm UK'!AN140)/('TRA_Vkm EU28'!AN140-'TRA_Vkm UK'!AN140)),0)</f>
        <v>3.3352946830878616</v>
      </c>
      <c r="AO140" s="90">
        <f>IFERROR(IFERROR(('TRA_VEffInv EU28'!AO140*'TRA_Inv EU28'!AO140-'TRA_VEffInv UK'!AO140*'TRA_Inv UK'!AO140)/('TRA_Inv EU28'!AO140-'TRA_Inv UK'!AO140),('TRA_VEffInv EU28'!AO140*'TRA_Vkm EU28'!AO140-'TRA_VEffInv UK'!AO140*'TRA_Vkm UK'!AO140)/('TRA_Vkm EU28'!AO140-'TRA_Vkm UK'!AO140)),0)</f>
        <v>3.3255275122844186</v>
      </c>
      <c r="AP140" s="90">
        <f>IFERROR(IFERROR(('TRA_VEffInv EU28'!AP140*'TRA_Inv EU28'!AP140-'TRA_VEffInv UK'!AP140*'TRA_Inv UK'!AP140)/('TRA_Inv EU28'!AP140-'TRA_Inv UK'!AP140),('TRA_VEffInv EU28'!AP140*'TRA_Vkm EU28'!AP140-'TRA_VEffInv UK'!AP140*'TRA_Vkm UK'!AP140)/('TRA_Vkm EU28'!AP140-'TRA_Vkm UK'!AP140)),0)</f>
        <v>3.3154555465736149</v>
      </c>
      <c r="AQ140" s="90">
        <f>IFERROR(IFERROR(('TRA_VEffInv EU28'!AQ140*'TRA_Inv EU28'!AQ140-'TRA_VEffInv UK'!AQ140*'TRA_Inv UK'!AQ140)/('TRA_Inv EU28'!AQ140-'TRA_Inv UK'!AQ140),('TRA_VEffInv EU28'!AQ140*'TRA_Vkm EU28'!AQ140-'TRA_VEffInv UK'!AQ140*'TRA_Vkm UK'!AQ140)/('TRA_Vkm EU28'!AQ140-'TRA_Vkm UK'!AQ140)),0)</f>
        <v>3.306029455724429</v>
      </c>
      <c r="AR140" s="90">
        <f>IFERROR(IFERROR(('TRA_VEffInv EU28'!AR140*'TRA_Inv EU28'!AR140-'TRA_VEffInv UK'!AR140*'TRA_Inv UK'!AR140)/('TRA_Inv EU28'!AR140-'TRA_Inv UK'!AR140),('TRA_VEffInv EU28'!AR140*'TRA_Vkm EU28'!AR140-'TRA_VEffInv UK'!AR140*'TRA_Vkm UK'!AR140)/('TRA_Vkm EU28'!AR140-'TRA_Vkm UK'!AR140)),0)</f>
        <v>3.2967689735689314</v>
      </c>
      <c r="AS140" s="90">
        <f>IFERROR(IFERROR(('TRA_VEffInv EU28'!AS140*'TRA_Inv EU28'!AS140-'TRA_VEffInv UK'!AS140*'TRA_Inv UK'!AS140)/('TRA_Inv EU28'!AS140-'TRA_Inv UK'!AS140),('TRA_VEffInv EU28'!AS140*'TRA_Vkm EU28'!AS140-'TRA_VEffInv UK'!AS140*'TRA_Vkm UK'!AS140)/('TRA_Vkm EU28'!AS140-'TRA_Vkm UK'!AS140)),0)</f>
        <v>3.2876121307643462</v>
      </c>
      <c r="AT140" s="90">
        <f>IFERROR(IFERROR(('TRA_VEffInv EU28'!AT140*'TRA_Inv EU28'!AT140-'TRA_VEffInv UK'!AT140*'TRA_Inv UK'!AT140)/('TRA_Inv EU28'!AT140-'TRA_Inv UK'!AT140),('TRA_VEffInv EU28'!AT140*'TRA_Vkm EU28'!AT140-'TRA_VEffInv UK'!AT140*'TRA_Vkm UK'!AT140)/('TRA_Vkm EU28'!AT140-'TRA_Vkm UK'!AT140)),0)</f>
        <v>3.2786499690653281</v>
      </c>
      <c r="AU140" s="90">
        <f>IFERROR(IFERROR(('TRA_VEffInv EU28'!AU140*'TRA_Inv EU28'!AU140-'TRA_VEffInv UK'!AU140*'TRA_Inv UK'!AU140)/('TRA_Inv EU28'!AU140-'TRA_Inv UK'!AU140),('TRA_VEffInv EU28'!AU140*'TRA_Vkm EU28'!AU140-'TRA_VEffInv UK'!AU140*'TRA_Vkm UK'!AU140)/('TRA_Vkm EU28'!AU140-'TRA_Vkm UK'!AU140)),0)</f>
        <v>3.2698074485567084</v>
      </c>
      <c r="AV140" s="90">
        <f>IFERROR(IFERROR(('TRA_VEffInv EU28'!AV140*'TRA_Inv EU28'!AV140-'TRA_VEffInv UK'!AV140*'TRA_Inv UK'!AV140)/('TRA_Inv EU28'!AV140-'TRA_Inv UK'!AV140),('TRA_VEffInv EU28'!AV140*'TRA_Vkm EU28'!AV140-'TRA_VEffInv UK'!AV140*'TRA_Vkm UK'!AV140)/('TRA_Vkm EU28'!AV140-'TRA_Vkm UK'!AV140)),0)</f>
        <v>3.2611286150841474</v>
      </c>
      <c r="AW140" s="90">
        <f>IFERROR(IFERROR(('TRA_VEffInv EU28'!AW140*'TRA_Inv EU28'!AW140-'TRA_VEffInv UK'!AW140*'TRA_Inv UK'!AW140)/('TRA_Inv EU28'!AW140-'TRA_Inv UK'!AW140),('TRA_VEffInv EU28'!AW140*'TRA_Vkm EU28'!AW140-'TRA_VEffInv UK'!AW140*'TRA_Vkm UK'!AW140)/('TRA_Vkm EU28'!AW140-'TRA_Vkm UK'!AW140)),0)</f>
        <v>3.2526188344436555</v>
      </c>
      <c r="AX140" s="90">
        <f>IFERROR(IFERROR(('TRA_VEffInv EU28'!AX140*'TRA_Inv EU28'!AX140-'TRA_VEffInv UK'!AX140*'TRA_Inv UK'!AX140)/('TRA_Inv EU28'!AX140-'TRA_Inv UK'!AX140),('TRA_VEffInv EU28'!AX140*'TRA_Vkm EU28'!AX140-'TRA_VEffInv UK'!AX140*'TRA_Vkm UK'!AX140)/('TRA_Vkm EU28'!AX140-'TRA_Vkm UK'!AX140)),0)</f>
        <v>3.2441964137137465</v>
      </c>
      <c r="AY140" s="90">
        <f>IFERROR(IFERROR(('TRA_VEffInv EU28'!AY140*'TRA_Inv EU28'!AY140-'TRA_VEffInv UK'!AY140*'TRA_Inv UK'!AY140)/('TRA_Inv EU28'!AY140-'TRA_Inv UK'!AY140),('TRA_VEffInv EU28'!AY140*'TRA_Vkm EU28'!AY140-'TRA_VEffInv UK'!AY140*'TRA_Vkm UK'!AY140)/('TRA_Vkm EU28'!AY140-'TRA_Vkm UK'!AY140)),0)</f>
        <v>3.2358824237421615</v>
      </c>
      <c r="AZ140" s="90">
        <f>IFERROR(IFERROR(('TRA_VEffInv EU28'!AZ140*'TRA_Inv EU28'!AZ140-'TRA_VEffInv UK'!AZ140*'TRA_Inv UK'!AZ140)/('TRA_Inv EU28'!AZ140-'TRA_Inv UK'!AZ140),('TRA_VEffInv EU28'!AZ140*'TRA_Vkm EU28'!AZ140-'TRA_VEffInv UK'!AZ140*'TRA_Vkm UK'!AZ140)/('TRA_Vkm EU28'!AZ140-'TRA_Vkm UK'!AZ140)),0)</f>
        <v>3.2277152773507258</v>
      </c>
    </row>
    <row r="141" spans="1:52">
      <c r="A141" s="103" t="s">
        <v>146</v>
      </c>
      <c r="B141" s="90"/>
      <c r="C141" s="90">
        <f>IFERROR(IFERROR(('TRA_VEffInv EU28'!C141*'TRA_Inv EU28'!C141-'TRA_VEffInv UK'!C141*'TRA_Inv UK'!C141)/('TRA_Inv EU28'!C141-'TRA_Inv UK'!C141),('TRA_VEffInv EU28'!C141*'TRA_Vkm EU28'!C141-'TRA_VEffInv UK'!C141*'TRA_Vkm UK'!C141)/('TRA_Vkm EU28'!C141-'TRA_Vkm UK'!C141)),0)</f>
        <v>0</v>
      </c>
      <c r="D141" s="90">
        <f>IFERROR(IFERROR(('TRA_VEffInv EU28'!D141*'TRA_Inv EU28'!D141-'TRA_VEffInv UK'!D141*'TRA_Inv UK'!D141)/('TRA_Inv EU28'!D141-'TRA_Inv UK'!D141),('TRA_VEffInv EU28'!D141*'TRA_Vkm EU28'!D141-'TRA_VEffInv UK'!D141*'TRA_Vkm UK'!D141)/('TRA_Vkm EU28'!D141-'TRA_Vkm UK'!D141)),0)</f>
        <v>0</v>
      </c>
      <c r="E141" s="90">
        <f>IFERROR(IFERROR(('TRA_VEffInv EU28'!E141*'TRA_Inv EU28'!E141-'TRA_VEffInv UK'!E141*'TRA_Inv UK'!E141)/('TRA_Inv EU28'!E141-'TRA_Inv UK'!E141),('TRA_VEffInv EU28'!E141*'TRA_Vkm EU28'!E141-'TRA_VEffInv UK'!E141*'TRA_Vkm UK'!E141)/('TRA_Vkm EU28'!E141-'TRA_Vkm UK'!E141)),0)</f>
        <v>0</v>
      </c>
      <c r="F141" s="90">
        <f>IFERROR(IFERROR(('TRA_VEffInv EU28'!F141*'TRA_Inv EU28'!F141-'TRA_VEffInv UK'!F141*'TRA_Inv UK'!F141)/('TRA_Inv EU28'!F141-'TRA_Inv UK'!F141),('TRA_VEffInv EU28'!F141*'TRA_Vkm EU28'!F141-'TRA_VEffInv UK'!F141*'TRA_Vkm UK'!F141)/('TRA_Vkm EU28'!F141-'TRA_Vkm UK'!F141)),0)</f>
        <v>0</v>
      </c>
      <c r="G141" s="90">
        <f>IFERROR(IFERROR(('TRA_VEffInv EU28'!G141*'TRA_Inv EU28'!G141-'TRA_VEffInv UK'!G141*'TRA_Inv UK'!G141)/('TRA_Inv EU28'!G141-'TRA_Inv UK'!G141),('TRA_VEffInv EU28'!G141*'TRA_Vkm EU28'!G141-'TRA_VEffInv UK'!G141*'TRA_Vkm UK'!G141)/('TRA_Vkm EU28'!G141-'TRA_Vkm UK'!G141)),0)</f>
        <v>0</v>
      </c>
      <c r="H141" s="90">
        <f>IFERROR(IFERROR(('TRA_VEffInv EU28'!H141*'TRA_Inv EU28'!H141-'TRA_VEffInv UK'!H141*'TRA_Inv UK'!H141)/('TRA_Inv EU28'!H141-'TRA_Inv UK'!H141),('TRA_VEffInv EU28'!H141*'TRA_Vkm EU28'!H141-'TRA_VEffInv UK'!H141*'TRA_Vkm UK'!H141)/('TRA_Vkm EU28'!H141-'TRA_Vkm UK'!H141)),0)</f>
        <v>0</v>
      </c>
      <c r="I141" s="90">
        <f>IFERROR(IFERROR(('TRA_VEffInv EU28'!I141*'TRA_Inv EU28'!I141-'TRA_VEffInv UK'!I141*'TRA_Inv UK'!I141)/('TRA_Inv EU28'!I141-'TRA_Inv UK'!I141),('TRA_VEffInv EU28'!I141*'TRA_Vkm EU28'!I141-'TRA_VEffInv UK'!I141*'TRA_Vkm UK'!I141)/('TRA_Vkm EU28'!I141-'TRA_Vkm UK'!I141)),0)</f>
        <v>0</v>
      </c>
      <c r="J141" s="90">
        <f>IFERROR(IFERROR(('TRA_VEffInv EU28'!J141*'TRA_Inv EU28'!J141-'TRA_VEffInv UK'!J141*'TRA_Inv UK'!J141)/('TRA_Inv EU28'!J141-'TRA_Inv UK'!J141),('TRA_VEffInv EU28'!J141*'TRA_Vkm EU28'!J141-'TRA_VEffInv UK'!J141*'TRA_Vkm UK'!J141)/('TRA_Vkm EU28'!J141-'TRA_Vkm UK'!J141)),0)</f>
        <v>0</v>
      </c>
      <c r="K141" s="90">
        <f>IFERROR(IFERROR(('TRA_VEffInv EU28'!K141*'TRA_Inv EU28'!K141-'TRA_VEffInv UK'!K141*'TRA_Inv UK'!K141)/('TRA_Inv EU28'!K141-'TRA_Inv UK'!K141),('TRA_VEffInv EU28'!K141*'TRA_Vkm EU28'!K141-'TRA_VEffInv UK'!K141*'TRA_Vkm UK'!K141)/('TRA_Vkm EU28'!K141-'TRA_Vkm UK'!K141)),0)</f>
        <v>0</v>
      </c>
      <c r="L141" s="90">
        <f>IFERROR(IFERROR(('TRA_VEffInv EU28'!L141*'TRA_Inv EU28'!L141-'TRA_VEffInv UK'!L141*'TRA_Inv UK'!L141)/('TRA_Inv EU28'!L141-'TRA_Inv UK'!L141),('TRA_VEffInv EU28'!L141*'TRA_Vkm EU28'!L141-'TRA_VEffInv UK'!L141*'TRA_Vkm UK'!L141)/('TRA_Vkm EU28'!L141-'TRA_Vkm UK'!L141)),0)</f>
        <v>0</v>
      </c>
      <c r="M141" s="90">
        <f>IFERROR(IFERROR(('TRA_VEffInv EU28'!M141*'TRA_Inv EU28'!M141-'TRA_VEffInv UK'!M141*'TRA_Inv UK'!M141)/('TRA_Inv EU28'!M141-'TRA_Inv UK'!M141),('TRA_VEffInv EU28'!M141*'TRA_Vkm EU28'!M141-'TRA_VEffInv UK'!M141*'TRA_Vkm UK'!M141)/('TRA_Vkm EU28'!M141-'TRA_Vkm UK'!M141)),0)</f>
        <v>0</v>
      </c>
      <c r="N141" s="90">
        <f>IFERROR(IFERROR(('TRA_VEffInv EU28'!N141*'TRA_Inv EU28'!N141-'TRA_VEffInv UK'!N141*'TRA_Inv UK'!N141)/('TRA_Inv EU28'!N141-'TRA_Inv UK'!N141),('TRA_VEffInv EU28'!N141*'TRA_Vkm EU28'!N141-'TRA_VEffInv UK'!N141*'TRA_Vkm UK'!N141)/('TRA_Vkm EU28'!N141-'TRA_Vkm UK'!N141)),0)</f>
        <v>0</v>
      </c>
      <c r="O141" s="90">
        <f>IFERROR(IFERROR(('TRA_VEffInv EU28'!O141*'TRA_Inv EU28'!O141-'TRA_VEffInv UK'!O141*'TRA_Inv UK'!O141)/('TRA_Inv EU28'!O141-'TRA_Inv UK'!O141),('TRA_VEffInv EU28'!O141*'TRA_Vkm EU28'!O141-'TRA_VEffInv UK'!O141*'TRA_Vkm UK'!O141)/('TRA_Vkm EU28'!O141-'TRA_Vkm UK'!O141)),0)</f>
        <v>0</v>
      </c>
      <c r="P141" s="90">
        <f>IFERROR(IFERROR(('TRA_VEffInv EU28'!P141*'TRA_Inv EU28'!P141-'TRA_VEffInv UK'!P141*'TRA_Inv UK'!P141)/('TRA_Inv EU28'!P141-'TRA_Inv UK'!P141),('TRA_VEffInv EU28'!P141*'TRA_Vkm EU28'!P141-'TRA_VEffInv UK'!P141*'TRA_Vkm UK'!P141)/('TRA_Vkm EU28'!P141-'TRA_Vkm UK'!P141)),0)</f>
        <v>0</v>
      </c>
      <c r="Q141" s="90">
        <f>IFERROR(IFERROR(('TRA_VEffInv EU28'!Q141*'TRA_Inv EU28'!Q141-'TRA_VEffInv UK'!Q141*'TRA_Inv UK'!Q141)/('TRA_Inv EU28'!Q141-'TRA_Inv UK'!Q141),('TRA_VEffInv EU28'!Q141*'TRA_Vkm EU28'!Q141-'TRA_VEffInv UK'!Q141*'TRA_Vkm UK'!Q141)/('TRA_Vkm EU28'!Q141-'TRA_Vkm UK'!Q141)),0)</f>
        <v>0</v>
      </c>
      <c r="R141" s="90">
        <f>IFERROR(IFERROR(('TRA_VEffInv EU28'!R141*'TRA_Inv EU28'!R141-'TRA_VEffInv UK'!R141*'TRA_Inv UK'!R141)/('TRA_Inv EU28'!R141-'TRA_Inv UK'!R141),('TRA_VEffInv EU28'!R141*'TRA_Vkm EU28'!R141-'TRA_VEffInv UK'!R141*'TRA_Vkm UK'!R141)/('TRA_Vkm EU28'!R141-'TRA_Vkm UK'!R141)),0)</f>
        <v>3.6924292206242031</v>
      </c>
      <c r="S141" s="90">
        <f>IFERROR(IFERROR(('TRA_VEffInv EU28'!S141*'TRA_Inv EU28'!S141-'TRA_VEffInv UK'!S141*'TRA_Inv UK'!S141)/('TRA_Inv EU28'!S141-'TRA_Inv UK'!S141),('TRA_VEffInv EU28'!S141*'TRA_Vkm EU28'!S141-'TRA_VEffInv UK'!S141*'TRA_Vkm UK'!S141)/('TRA_Vkm EU28'!S141-'TRA_Vkm UK'!S141)),0)</f>
        <v>3.6884856552965828</v>
      </c>
      <c r="T141" s="90">
        <f>IFERROR(IFERROR(('TRA_VEffInv EU28'!T141*'TRA_Inv EU28'!T141-'TRA_VEffInv UK'!T141*'TRA_Inv UK'!T141)/('TRA_Inv EU28'!T141-'TRA_Inv UK'!T141),('TRA_VEffInv EU28'!T141*'TRA_Vkm EU28'!T141-'TRA_VEffInv UK'!T141*'TRA_Vkm UK'!T141)/('TRA_Vkm EU28'!T141-'TRA_Vkm UK'!T141)),0)</f>
        <v>3.6791996108581015</v>
      </c>
      <c r="U141" s="90">
        <f>IFERROR(IFERROR(('TRA_VEffInv EU28'!U141*'TRA_Inv EU28'!U141-'TRA_VEffInv UK'!U141*'TRA_Inv UK'!U141)/('TRA_Inv EU28'!U141-'TRA_Inv UK'!U141),('TRA_VEffInv EU28'!U141*'TRA_Vkm EU28'!U141-'TRA_VEffInv UK'!U141*'TRA_Vkm UK'!U141)/('TRA_Vkm EU28'!U141-'TRA_Vkm UK'!U141)),0)</f>
        <v>3.6729251302646357</v>
      </c>
      <c r="V141" s="90">
        <f>IFERROR(IFERROR(('TRA_VEffInv EU28'!V141*'TRA_Inv EU28'!V141-'TRA_VEffInv UK'!V141*'TRA_Inv UK'!V141)/('TRA_Inv EU28'!V141-'TRA_Inv UK'!V141),('TRA_VEffInv EU28'!V141*'TRA_Vkm EU28'!V141-'TRA_VEffInv UK'!V141*'TRA_Vkm UK'!V141)/('TRA_Vkm EU28'!V141-'TRA_Vkm UK'!V141)),0)</f>
        <v>3.6665490571556818</v>
      </c>
      <c r="W141" s="90">
        <f>IFERROR(IFERROR(('TRA_VEffInv EU28'!W141*'TRA_Inv EU28'!W141-'TRA_VEffInv UK'!W141*'TRA_Inv UK'!W141)/('TRA_Inv EU28'!W141-'TRA_Inv UK'!W141),('TRA_VEffInv EU28'!W141*'TRA_Vkm EU28'!W141-'TRA_VEffInv UK'!W141*'TRA_Vkm UK'!W141)/('TRA_Vkm EU28'!W141-'TRA_Vkm UK'!W141)),0)</f>
        <v>3.6678579767323134</v>
      </c>
      <c r="X141" s="90">
        <f>IFERROR(IFERROR(('TRA_VEffInv EU28'!X141*'TRA_Inv EU28'!X141-'TRA_VEffInv UK'!X141*'TRA_Inv UK'!X141)/('TRA_Inv EU28'!X141-'TRA_Inv UK'!X141),('TRA_VEffInv EU28'!X141*'TRA_Vkm EU28'!X141-'TRA_VEffInv UK'!X141*'TRA_Vkm UK'!X141)/('TRA_Vkm EU28'!X141-'TRA_Vkm UK'!X141)),0)</f>
        <v>3.6569950001416731</v>
      </c>
      <c r="Y141" s="90">
        <f>IFERROR(IFERROR(('TRA_VEffInv EU28'!Y141*'TRA_Inv EU28'!Y141-'TRA_VEffInv UK'!Y141*'TRA_Inv UK'!Y141)/('TRA_Inv EU28'!Y141-'TRA_Inv UK'!Y141),('TRA_VEffInv EU28'!Y141*'TRA_Vkm EU28'!Y141-'TRA_VEffInv UK'!Y141*'TRA_Vkm UK'!Y141)/('TRA_Vkm EU28'!Y141-'TRA_Vkm UK'!Y141)),0)</f>
        <v>3.6503392312176763</v>
      </c>
      <c r="Z141" s="90">
        <f>IFERROR(IFERROR(('TRA_VEffInv EU28'!Z141*'TRA_Inv EU28'!Z141-'TRA_VEffInv UK'!Z141*'TRA_Inv UK'!Z141)/('TRA_Inv EU28'!Z141-'TRA_Inv UK'!Z141),('TRA_VEffInv EU28'!Z141*'TRA_Vkm EU28'!Z141-'TRA_VEffInv UK'!Z141*'TRA_Vkm UK'!Z141)/('TRA_Vkm EU28'!Z141-'TRA_Vkm UK'!Z141)),0)</f>
        <v>3.6436750377354827</v>
      </c>
      <c r="AA141" s="90">
        <f>IFERROR(IFERROR(('TRA_VEffInv EU28'!AA141*'TRA_Inv EU28'!AA141-'TRA_VEffInv UK'!AA141*'TRA_Inv UK'!AA141)/('TRA_Inv EU28'!AA141-'TRA_Inv UK'!AA141),('TRA_VEffInv EU28'!AA141*'TRA_Vkm EU28'!AA141-'TRA_VEffInv UK'!AA141*'TRA_Vkm UK'!AA141)/('TRA_Vkm EU28'!AA141-'TRA_Vkm UK'!AA141)),0)</f>
        <v>3.6377122198905254</v>
      </c>
      <c r="AB141" s="90">
        <f>IFERROR(IFERROR(('TRA_VEffInv EU28'!AB141*'TRA_Inv EU28'!AB141-'TRA_VEffInv UK'!AB141*'TRA_Inv UK'!AB141)/('TRA_Inv EU28'!AB141-'TRA_Inv UK'!AB141),('TRA_VEffInv EU28'!AB141*'TRA_Vkm EU28'!AB141-'TRA_VEffInv UK'!AB141*'TRA_Vkm UK'!AB141)/('TRA_Vkm EU28'!AB141-'TRA_Vkm UK'!AB141)),0)</f>
        <v>3.6328110886902745</v>
      </c>
      <c r="AC141" s="90">
        <f>IFERROR(IFERROR(('TRA_VEffInv EU28'!AC141*'TRA_Inv EU28'!AC141-'TRA_VEffInv UK'!AC141*'TRA_Inv UK'!AC141)/('TRA_Inv EU28'!AC141-'TRA_Inv UK'!AC141),('TRA_VEffInv EU28'!AC141*'TRA_Vkm EU28'!AC141-'TRA_VEffInv UK'!AC141*'TRA_Vkm UK'!AC141)/('TRA_Vkm EU28'!AC141-'TRA_Vkm UK'!AC141)),0)</f>
        <v>3.6273852854869113</v>
      </c>
      <c r="AD141" s="90">
        <f>IFERROR(IFERROR(('TRA_VEffInv EU28'!AD141*'TRA_Inv EU28'!AD141-'TRA_VEffInv UK'!AD141*'TRA_Inv UK'!AD141)/('TRA_Inv EU28'!AD141-'TRA_Inv UK'!AD141),('TRA_VEffInv EU28'!AD141*'TRA_Vkm EU28'!AD141-'TRA_VEffInv UK'!AD141*'TRA_Vkm UK'!AD141)/('TRA_Vkm EU28'!AD141-'TRA_Vkm UK'!AD141)),0)</f>
        <v>3.6292851457510853</v>
      </c>
      <c r="AE141" s="90">
        <f>IFERROR(IFERROR(('TRA_VEffInv EU28'!AE141*'TRA_Inv EU28'!AE141-'TRA_VEffInv UK'!AE141*'TRA_Inv UK'!AE141)/('TRA_Inv EU28'!AE141-'TRA_Inv UK'!AE141),('TRA_VEffInv EU28'!AE141*'TRA_Vkm EU28'!AE141-'TRA_VEffInv UK'!AE141*'TRA_Vkm UK'!AE141)/('TRA_Vkm EU28'!AE141-'TRA_Vkm UK'!AE141)),0)</f>
        <v>3.6305315924090533</v>
      </c>
      <c r="AF141" s="90">
        <f>IFERROR(IFERROR(('TRA_VEffInv EU28'!AF141*'TRA_Inv EU28'!AF141-'TRA_VEffInv UK'!AF141*'TRA_Inv UK'!AF141)/('TRA_Inv EU28'!AF141-'TRA_Inv UK'!AF141),('TRA_VEffInv EU28'!AF141*'TRA_Vkm EU28'!AF141-'TRA_VEffInv UK'!AF141*'TRA_Vkm UK'!AF141)/('TRA_Vkm EU28'!AF141-'TRA_Vkm UK'!AF141)),0)</f>
        <v>3.6120139628046379</v>
      </c>
      <c r="AG141" s="90">
        <f>IFERROR(IFERROR(('TRA_VEffInv EU28'!AG141*'TRA_Inv EU28'!AG141-'TRA_VEffInv UK'!AG141*'TRA_Inv UK'!AG141)/('TRA_Inv EU28'!AG141-'TRA_Inv UK'!AG141),('TRA_VEffInv EU28'!AG141*'TRA_Vkm EU28'!AG141-'TRA_VEffInv UK'!AG141*'TRA_Vkm UK'!AG141)/('TRA_Vkm EU28'!AG141-'TRA_Vkm UK'!AG141)),0)</f>
        <v>3.6045132945597538</v>
      </c>
      <c r="AH141" s="90">
        <f>IFERROR(IFERROR(('TRA_VEffInv EU28'!AH141*'TRA_Inv EU28'!AH141-'TRA_VEffInv UK'!AH141*'TRA_Inv UK'!AH141)/('TRA_Inv EU28'!AH141-'TRA_Inv UK'!AH141),('TRA_VEffInv EU28'!AH141*'TRA_Vkm EU28'!AH141-'TRA_VEffInv UK'!AH141*'TRA_Vkm UK'!AH141)/('TRA_Vkm EU28'!AH141-'TRA_Vkm UK'!AH141)),0)</f>
        <v>3.597513049713025</v>
      </c>
      <c r="AI141" s="90">
        <f>IFERROR(IFERROR(('TRA_VEffInv EU28'!AI141*'TRA_Inv EU28'!AI141-'TRA_VEffInv UK'!AI141*'TRA_Inv UK'!AI141)/('TRA_Inv EU28'!AI141-'TRA_Inv UK'!AI141),('TRA_VEffInv EU28'!AI141*'TRA_Vkm EU28'!AI141-'TRA_VEffInv UK'!AI141*'TRA_Vkm UK'!AI141)/('TRA_Vkm EU28'!AI141-'TRA_Vkm UK'!AI141)),0)</f>
        <v>3.5904347772235199</v>
      </c>
      <c r="AJ141" s="90">
        <f>IFERROR(IFERROR(('TRA_VEffInv EU28'!AJ141*'TRA_Inv EU28'!AJ141-'TRA_VEffInv UK'!AJ141*'TRA_Inv UK'!AJ141)/('TRA_Inv EU28'!AJ141-'TRA_Inv UK'!AJ141),('TRA_VEffInv EU28'!AJ141*'TRA_Vkm EU28'!AJ141-'TRA_VEffInv UK'!AJ141*'TRA_Vkm UK'!AJ141)/('TRA_Vkm EU28'!AJ141-'TRA_Vkm UK'!AJ141)),0)</f>
        <v>3.5829952610352471</v>
      </c>
      <c r="AK141" s="90">
        <f>IFERROR(IFERROR(('TRA_VEffInv EU28'!AK141*'TRA_Inv EU28'!AK141-'TRA_VEffInv UK'!AK141*'TRA_Inv UK'!AK141)/('TRA_Inv EU28'!AK141-'TRA_Inv UK'!AK141),('TRA_VEffInv EU28'!AK141*'TRA_Vkm EU28'!AK141-'TRA_VEffInv UK'!AK141*'TRA_Vkm UK'!AK141)/('TRA_Vkm EU28'!AK141-'TRA_Vkm UK'!AK141)),0)</f>
        <v>3.5752460008383582</v>
      </c>
      <c r="AL141" s="90">
        <f>IFERROR(IFERROR(('TRA_VEffInv EU28'!AL141*'TRA_Inv EU28'!AL141-'TRA_VEffInv UK'!AL141*'TRA_Inv UK'!AL141)/('TRA_Inv EU28'!AL141-'TRA_Inv UK'!AL141),('TRA_VEffInv EU28'!AL141*'TRA_Vkm EU28'!AL141-'TRA_VEffInv UK'!AL141*'TRA_Vkm UK'!AL141)/('TRA_Vkm EU28'!AL141-'TRA_Vkm UK'!AL141)),0)</f>
        <v>3.5672261864747417</v>
      </c>
      <c r="AM141" s="90">
        <f>IFERROR(IFERROR(('TRA_VEffInv EU28'!AM141*'TRA_Inv EU28'!AM141-'TRA_VEffInv UK'!AM141*'TRA_Inv UK'!AM141)/('TRA_Inv EU28'!AM141-'TRA_Inv UK'!AM141),('TRA_VEffInv EU28'!AM141*'TRA_Vkm EU28'!AM141-'TRA_VEffInv UK'!AM141*'TRA_Vkm UK'!AM141)/('TRA_Vkm EU28'!AM141-'TRA_Vkm UK'!AM141)),0)</f>
        <v>3.558923962836456</v>
      </c>
      <c r="AN141" s="90">
        <f>IFERROR(IFERROR(('TRA_VEffInv EU28'!AN141*'TRA_Inv EU28'!AN141-'TRA_VEffInv UK'!AN141*'TRA_Inv UK'!AN141)/('TRA_Inv EU28'!AN141-'TRA_Inv UK'!AN141),('TRA_VEffInv EU28'!AN141*'TRA_Vkm EU28'!AN141-'TRA_VEffInv UK'!AN141*'TRA_Vkm UK'!AN141)/('TRA_Vkm EU28'!AN141-'TRA_Vkm UK'!AN141)),0)</f>
        <v>3.5503594876594287</v>
      </c>
      <c r="AO141" s="90">
        <f>IFERROR(IFERROR(('TRA_VEffInv EU28'!AO141*'TRA_Inv EU28'!AO141-'TRA_VEffInv UK'!AO141*'TRA_Inv UK'!AO141)/('TRA_Inv EU28'!AO141-'TRA_Inv UK'!AO141),('TRA_VEffInv EU28'!AO141*'TRA_Vkm EU28'!AO141-'TRA_VEffInv UK'!AO141*'TRA_Vkm UK'!AO141)/('TRA_Vkm EU28'!AO141-'TRA_Vkm UK'!AO141)),0)</f>
        <v>3.5414992776296121</v>
      </c>
      <c r="AP141" s="90">
        <f>IFERROR(IFERROR(('TRA_VEffInv EU28'!AP141*'TRA_Inv EU28'!AP141-'TRA_VEffInv UK'!AP141*'TRA_Inv UK'!AP141)/('TRA_Inv EU28'!AP141-'TRA_Inv UK'!AP141),('TRA_VEffInv EU28'!AP141*'TRA_Vkm EU28'!AP141-'TRA_VEffInv UK'!AP141*'TRA_Vkm UK'!AP141)/('TRA_Vkm EU28'!AP141-'TRA_Vkm UK'!AP141)),0)</f>
        <v>3.5323992910473287</v>
      </c>
      <c r="AQ141" s="90">
        <f>IFERROR(IFERROR(('TRA_VEffInv EU28'!AQ141*'TRA_Inv EU28'!AQ141-'TRA_VEffInv UK'!AQ141*'TRA_Inv UK'!AQ141)/('TRA_Inv EU28'!AQ141-'TRA_Inv UK'!AQ141),('TRA_VEffInv EU28'!AQ141*'TRA_Vkm EU28'!AQ141-'TRA_VEffInv UK'!AQ141*'TRA_Vkm UK'!AQ141)/('TRA_Vkm EU28'!AQ141-'TRA_Vkm UK'!AQ141)),0)</f>
        <v>3.52390361930886</v>
      </c>
      <c r="AR141" s="90">
        <f>IFERROR(IFERROR(('TRA_VEffInv EU28'!AR141*'TRA_Inv EU28'!AR141-'TRA_VEffInv UK'!AR141*'TRA_Inv UK'!AR141)/('TRA_Inv EU28'!AR141-'TRA_Inv UK'!AR141),('TRA_VEffInv EU28'!AR141*'TRA_Vkm EU28'!AR141-'TRA_VEffInv UK'!AR141*'TRA_Vkm UK'!AR141)/('TRA_Vkm EU28'!AR141-'TRA_Vkm UK'!AR141)),0)</f>
        <v>3.5156035849877139</v>
      </c>
      <c r="AS141" s="90">
        <f>IFERROR(IFERROR(('TRA_VEffInv EU28'!AS141*'TRA_Inv EU28'!AS141-'TRA_VEffInv UK'!AS141*'TRA_Inv UK'!AS141)/('TRA_Inv EU28'!AS141-'TRA_Inv UK'!AS141),('TRA_VEffInv EU28'!AS141*'TRA_Vkm EU28'!AS141-'TRA_VEffInv UK'!AS141*'TRA_Vkm UK'!AS141)/('TRA_Vkm EU28'!AS141-'TRA_Vkm UK'!AS141)),0)</f>
        <v>3.5073648757138094</v>
      </c>
      <c r="AT141" s="90">
        <f>IFERROR(IFERROR(('TRA_VEffInv EU28'!AT141*'TRA_Inv EU28'!AT141-'TRA_VEffInv UK'!AT141*'TRA_Inv UK'!AT141)/('TRA_Inv EU28'!AT141-'TRA_Inv UK'!AT141),('TRA_VEffInv EU28'!AT141*'TRA_Vkm EU28'!AT141-'TRA_VEffInv UK'!AT141*'TRA_Vkm UK'!AT141)/('TRA_Vkm EU28'!AT141-'TRA_Vkm UK'!AT141)),0)</f>
        <v>3.4993213462941464</v>
      </c>
      <c r="AU141" s="90">
        <f>IFERROR(IFERROR(('TRA_VEffInv EU28'!AU141*'TRA_Inv EU28'!AU141-'TRA_VEffInv UK'!AU141*'TRA_Inv UK'!AU141)/('TRA_Inv EU28'!AU141-'TRA_Inv UK'!AU141),('TRA_VEffInv EU28'!AU141*'TRA_Vkm EU28'!AU141-'TRA_VEffInv UK'!AU141*'TRA_Vkm UK'!AU141)/('TRA_Vkm EU28'!AU141-'TRA_Vkm UK'!AU141)),0)</f>
        <v>3.4913906238207413</v>
      </c>
      <c r="AV141" s="90">
        <f>IFERROR(IFERROR(('TRA_VEffInv EU28'!AV141*'TRA_Inv EU28'!AV141-'TRA_VEffInv UK'!AV141*'TRA_Inv UK'!AV141)/('TRA_Inv EU28'!AV141-'TRA_Inv UK'!AV141),('TRA_VEffInv EU28'!AV141*'TRA_Vkm EU28'!AV141-'TRA_VEffInv UK'!AV141*'TRA_Vkm UK'!AV141)/('TRA_Vkm EU28'!AV141-'TRA_Vkm UK'!AV141)),0)</f>
        <v>3.4835588682533158</v>
      </c>
      <c r="AW141" s="90">
        <f>IFERROR(IFERROR(('TRA_VEffInv EU28'!AW141*'TRA_Inv EU28'!AW141-'TRA_VEffInv UK'!AW141*'TRA_Inv UK'!AW141)/('TRA_Inv EU28'!AW141-'TRA_Inv UK'!AW141),('TRA_VEffInv EU28'!AW141*'TRA_Vkm EU28'!AW141-'TRA_VEffInv UK'!AW141*'TRA_Vkm UK'!AW141)/('TRA_Vkm EU28'!AW141-'TRA_Vkm UK'!AW141)),0)</f>
        <v>3.4759084898600441</v>
      </c>
      <c r="AX141" s="90">
        <f>IFERROR(IFERROR(('TRA_VEffInv EU28'!AX141*'TRA_Inv EU28'!AX141-'TRA_VEffInv UK'!AX141*'TRA_Inv UK'!AX141)/('TRA_Inv EU28'!AX141-'TRA_Inv UK'!AX141),('TRA_VEffInv EU28'!AX141*'TRA_Vkm EU28'!AX141-'TRA_VEffInv UK'!AX141*'TRA_Vkm UK'!AX141)/('TRA_Vkm EU28'!AX141-'TRA_Vkm UK'!AX141)),0)</f>
        <v>3.468342155130653</v>
      </c>
      <c r="AY141" s="90">
        <f>IFERROR(IFERROR(('TRA_VEffInv EU28'!AY141*'TRA_Inv EU28'!AY141-'TRA_VEffInv UK'!AY141*'TRA_Inv UK'!AY141)/('TRA_Inv EU28'!AY141-'TRA_Inv UK'!AY141),('TRA_VEffInv EU28'!AY141*'TRA_Vkm EU28'!AY141-'TRA_VEffInv UK'!AY141*'TRA_Vkm UK'!AY141)/('TRA_Vkm EU28'!AY141-'TRA_Vkm UK'!AY141)),0)</f>
        <v>3.460862669511036</v>
      </c>
      <c r="AZ141" s="90">
        <f>IFERROR(IFERROR(('TRA_VEffInv EU28'!AZ141*'TRA_Inv EU28'!AZ141-'TRA_VEffInv UK'!AZ141*'TRA_Inv UK'!AZ141)/('TRA_Inv EU28'!AZ141-'TRA_Inv UK'!AZ141),('TRA_VEffInv EU28'!AZ141*'TRA_Vkm EU28'!AZ141-'TRA_VEffInv UK'!AZ141*'TRA_Vkm UK'!AZ141)/('TRA_Vkm EU28'!AZ141-'TRA_Vkm UK'!AZ141)),0)</f>
        <v>3.4534920984956714</v>
      </c>
    </row>
    <row r="142" spans="1:52">
      <c r="A142" s="99" t="s">
        <v>149</v>
      </c>
      <c r="B142" s="100"/>
      <c r="C142" s="100">
        <f>IFERROR(IFERROR(('TRA_VEffInv EU28'!C142*'TRA_Inv EU28'!C142-'TRA_VEffInv UK'!C142*'TRA_Inv UK'!C142)/('TRA_Inv EU28'!C142-'TRA_Inv UK'!C142),('TRA_VEffInv EU28'!C142*'TRA_Vkm EU28'!C142-'TRA_VEffInv UK'!C142*'TRA_Vkm UK'!C142)/('TRA_Vkm EU28'!C142-'TRA_Vkm UK'!C142)),0)</f>
        <v>38.524260988378742</v>
      </c>
      <c r="D142" s="100">
        <f>IFERROR(IFERROR(('TRA_VEffInv EU28'!D142*'TRA_Inv EU28'!D142-'TRA_VEffInv UK'!D142*'TRA_Inv UK'!D142)/('TRA_Inv EU28'!D142-'TRA_Inv UK'!D142),('TRA_VEffInv EU28'!D142*'TRA_Vkm EU28'!D142-'TRA_VEffInv UK'!D142*'TRA_Vkm UK'!D142)/('TRA_Vkm EU28'!D142-'TRA_Vkm UK'!D142)),0)</f>
        <v>38.179379161932829</v>
      </c>
      <c r="E142" s="100">
        <f>IFERROR(IFERROR(('TRA_VEffInv EU28'!E142*'TRA_Inv EU28'!E142-'TRA_VEffInv UK'!E142*'TRA_Inv UK'!E142)/('TRA_Inv EU28'!E142-'TRA_Inv UK'!E142),('TRA_VEffInv EU28'!E142*'TRA_Vkm EU28'!E142-'TRA_VEffInv UK'!E142*'TRA_Vkm UK'!E142)/('TRA_Vkm EU28'!E142-'TRA_Vkm UK'!E142)),0)</f>
        <v>38.37110570925892</v>
      </c>
      <c r="F142" s="100">
        <f>IFERROR(IFERROR(('TRA_VEffInv EU28'!F142*'TRA_Inv EU28'!F142-'TRA_VEffInv UK'!F142*'TRA_Inv UK'!F142)/('TRA_Inv EU28'!F142-'TRA_Inv UK'!F142),('TRA_VEffInv EU28'!F142*'TRA_Vkm EU28'!F142-'TRA_VEffInv UK'!F142*'TRA_Vkm UK'!F142)/('TRA_Vkm EU28'!F142-'TRA_Vkm UK'!F142)),0)</f>
        <v>38.321238998318101</v>
      </c>
      <c r="G142" s="100">
        <f>IFERROR(IFERROR(('TRA_VEffInv EU28'!G142*'TRA_Inv EU28'!G142-'TRA_VEffInv UK'!G142*'TRA_Inv UK'!G142)/('TRA_Inv EU28'!G142-'TRA_Inv UK'!G142),('TRA_VEffInv EU28'!G142*'TRA_Vkm EU28'!G142-'TRA_VEffInv UK'!G142*'TRA_Vkm UK'!G142)/('TRA_Vkm EU28'!G142-'TRA_Vkm UK'!G142)),0)</f>
        <v>38.252345580046935</v>
      </c>
      <c r="H142" s="100">
        <f>IFERROR(IFERROR(('TRA_VEffInv EU28'!H142*'TRA_Inv EU28'!H142-'TRA_VEffInv UK'!H142*'TRA_Inv UK'!H142)/('TRA_Inv EU28'!H142-'TRA_Inv UK'!H142),('TRA_VEffInv EU28'!H142*'TRA_Vkm EU28'!H142-'TRA_VEffInv UK'!H142*'TRA_Vkm UK'!H142)/('TRA_Vkm EU28'!H142-'TRA_Vkm UK'!H142)),0)</f>
        <v>37.85481030939291</v>
      </c>
      <c r="I142" s="100">
        <f>IFERROR(IFERROR(('TRA_VEffInv EU28'!I142*'TRA_Inv EU28'!I142-'TRA_VEffInv UK'!I142*'TRA_Inv UK'!I142)/('TRA_Inv EU28'!I142-'TRA_Inv UK'!I142),('TRA_VEffInv EU28'!I142*'TRA_Vkm EU28'!I142-'TRA_VEffInv UK'!I142*'TRA_Vkm UK'!I142)/('TRA_Vkm EU28'!I142-'TRA_Vkm UK'!I142)),0)</f>
        <v>37.796495964775339</v>
      </c>
      <c r="J142" s="100">
        <f>IFERROR(IFERROR(('TRA_VEffInv EU28'!J142*'TRA_Inv EU28'!J142-'TRA_VEffInv UK'!J142*'TRA_Inv UK'!J142)/('TRA_Inv EU28'!J142-'TRA_Inv UK'!J142),('TRA_VEffInv EU28'!J142*'TRA_Vkm EU28'!J142-'TRA_VEffInv UK'!J142*'TRA_Vkm UK'!J142)/('TRA_Vkm EU28'!J142-'TRA_Vkm UK'!J142)),0)</f>
        <v>37.338686487558476</v>
      </c>
      <c r="K142" s="100">
        <f>IFERROR(IFERROR(('TRA_VEffInv EU28'!K142*'TRA_Inv EU28'!K142-'TRA_VEffInv UK'!K142*'TRA_Inv UK'!K142)/('TRA_Inv EU28'!K142-'TRA_Inv UK'!K142),('TRA_VEffInv EU28'!K142*'TRA_Vkm EU28'!K142-'TRA_VEffInv UK'!K142*'TRA_Vkm UK'!K142)/('TRA_Vkm EU28'!K142-'TRA_Vkm UK'!K142)),0)</f>
        <v>37.737775253788804</v>
      </c>
      <c r="L142" s="100">
        <f>IFERROR(IFERROR(('TRA_VEffInv EU28'!L142*'TRA_Inv EU28'!L142-'TRA_VEffInv UK'!L142*'TRA_Inv UK'!L142)/('TRA_Inv EU28'!L142-'TRA_Inv UK'!L142),('TRA_VEffInv EU28'!L142*'TRA_Vkm EU28'!L142-'TRA_VEffInv UK'!L142*'TRA_Vkm UK'!L142)/('TRA_Vkm EU28'!L142-'TRA_Vkm UK'!L142)),0)</f>
        <v>37.542867697240638</v>
      </c>
      <c r="M142" s="100">
        <f>IFERROR(IFERROR(('TRA_VEffInv EU28'!M142*'TRA_Inv EU28'!M142-'TRA_VEffInv UK'!M142*'TRA_Inv UK'!M142)/('TRA_Inv EU28'!M142-'TRA_Inv UK'!M142),('TRA_VEffInv EU28'!M142*'TRA_Vkm EU28'!M142-'TRA_VEffInv UK'!M142*'TRA_Vkm UK'!M142)/('TRA_Vkm EU28'!M142-'TRA_Vkm UK'!M142)),0)</f>
        <v>37.359381381970813</v>
      </c>
      <c r="N142" s="100">
        <f>IFERROR(IFERROR(('TRA_VEffInv EU28'!N142*'TRA_Inv EU28'!N142-'TRA_VEffInv UK'!N142*'TRA_Inv UK'!N142)/('TRA_Inv EU28'!N142-'TRA_Inv UK'!N142),('TRA_VEffInv EU28'!N142*'TRA_Vkm EU28'!N142-'TRA_VEffInv UK'!N142*'TRA_Vkm UK'!N142)/('TRA_Vkm EU28'!N142-'TRA_Vkm UK'!N142)),0)</f>
        <v>37.011722209387102</v>
      </c>
      <c r="O142" s="100">
        <f>IFERROR(IFERROR(('TRA_VEffInv EU28'!O142*'TRA_Inv EU28'!O142-'TRA_VEffInv UK'!O142*'TRA_Inv UK'!O142)/('TRA_Inv EU28'!O142-'TRA_Inv UK'!O142),('TRA_VEffInv EU28'!O142*'TRA_Vkm EU28'!O142-'TRA_VEffInv UK'!O142*'TRA_Vkm UK'!O142)/('TRA_Vkm EU28'!O142-'TRA_Vkm UK'!O142)),0)</f>
        <v>36.620398174109383</v>
      </c>
      <c r="P142" s="100">
        <f>IFERROR(IFERROR(('TRA_VEffInv EU28'!P142*'TRA_Inv EU28'!P142-'TRA_VEffInv UK'!P142*'TRA_Inv UK'!P142)/('TRA_Inv EU28'!P142-'TRA_Inv UK'!P142),('TRA_VEffInv EU28'!P142*'TRA_Vkm EU28'!P142-'TRA_VEffInv UK'!P142*'TRA_Vkm UK'!P142)/('TRA_Vkm EU28'!P142-'TRA_Vkm UK'!P142)),0)</f>
        <v>36.236200212144119</v>
      </c>
      <c r="Q142" s="100">
        <f>IFERROR(IFERROR(('TRA_VEffInv EU28'!Q142*'TRA_Inv EU28'!Q142-'TRA_VEffInv UK'!Q142*'TRA_Inv UK'!Q142)/('TRA_Inv EU28'!Q142-'TRA_Inv UK'!Q142),('TRA_VEffInv EU28'!Q142*'TRA_Vkm EU28'!Q142-'TRA_VEffInv UK'!Q142*'TRA_Vkm UK'!Q142)/('TRA_Vkm EU28'!Q142-'TRA_Vkm UK'!Q142)),0)</f>
        <v>36.267391974145063</v>
      </c>
      <c r="R142" s="100">
        <f>IFERROR(IFERROR(('TRA_VEffInv EU28'!R142*'TRA_Inv EU28'!R142-'TRA_VEffInv UK'!R142*'TRA_Inv UK'!R142)/('TRA_Inv EU28'!R142-'TRA_Inv UK'!R142),('TRA_VEffInv EU28'!R142*'TRA_Vkm EU28'!R142-'TRA_VEffInv UK'!R142*'TRA_Vkm UK'!R142)/('TRA_Vkm EU28'!R142-'TRA_Vkm UK'!R142)),0)</f>
        <v>35.913794883950047</v>
      </c>
      <c r="S142" s="100">
        <f>IFERROR(IFERROR(('TRA_VEffInv EU28'!S142*'TRA_Inv EU28'!S142-'TRA_VEffInv UK'!S142*'TRA_Inv UK'!S142)/('TRA_Inv EU28'!S142-'TRA_Inv UK'!S142),('TRA_VEffInv EU28'!S142*'TRA_Vkm EU28'!S142-'TRA_VEffInv UK'!S142*'TRA_Vkm UK'!S142)/('TRA_Vkm EU28'!S142-'TRA_Vkm UK'!S142)),0)</f>
        <v>35.624041964099888</v>
      </c>
      <c r="T142" s="100">
        <f>IFERROR(IFERROR(('TRA_VEffInv EU28'!T142*'TRA_Inv EU28'!T142-'TRA_VEffInv UK'!T142*'TRA_Inv UK'!T142)/('TRA_Inv EU28'!T142-'TRA_Inv UK'!T142),('TRA_VEffInv EU28'!T142*'TRA_Vkm EU28'!T142-'TRA_VEffInv UK'!T142*'TRA_Vkm UK'!T142)/('TRA_Vkm EU28'!T142-'TRA_Vkm UK'!T142)),0)</f>
        <v>35.320196934280673</v>
      </c>
      <c r="U142" s="100">
        <f>IFERROR(IFERROR(('TRA_VEffInv EU28'!U142*'TRA_Inv EU28'!U142-'TRA_VEffInv UK'!U142*'TRA_Inv UK'!U142)/('TRA_Inv EU28'!U142-'TRA_Inv UK'!U142),('TRA_VEffInv EU28'!U142*'TRA_Vkm EU28'!U142-'TRA_VEffInv UK'!U142*'TRA_Vkm UK'!U142)/('TRA_Vkm EU28'!U142-'TRA_Vkm UK'!U142)),0)</f>
        <v>35.039857117162029</v>
      </c>
      <c r="V142" s="100">
        <f>IFERROR(IFERROR(('TRA_VEffInv EU28'!V142*'TRA_Inv EU28'!V142-'TRA_VEffInv UK'!V142*'TRA_Inv UK'!V142)/('TRA_Inv EU28'!V142-'TRA_Inv UK'!V142),('TRA_VEffInv EU28'!V142*'TRA_Vkm EU28'!V142-'TRA_VEffInv UK'!V142*'TRA_Vkm UK'!V142)/('TRA_Vkm EU28'!V142-'TRA_Vkm UK'!V142)),0)</f>
        <v>34.811410605849673</v>
      </c>
      <c r="W142" s="100">
        <f>IFERROR(IFERROR(('TRA_VEffInv EU28'!W142*'TRA_Inv EU28'!W142-'TRA_VEffInv UK'!W142*'TRA_Inv UK'!W142)/('TRA_Inv EU28'!W142-'TRA_Inv UK'!W142),('TRA_VEffInv EU28'!W142*'TRA_Vkm EU28'!W142-'TRA_VEffInv UK'!W142*'TRA_Vkm UK'!W142)/('TRA_Vkm EU28'!W142-'TRA_Vkm UK'!W142)),0)</f>
        <v>34.540865506990535</v>
      </c>
      <c r="X142" s="100">
        <f>IFERROR(IFERROR(('TRA_VEffInv EU28'!X142*'TRA_Inv EU28'!X142-'TRA_VEffInv UK'!X142*'TRA_Inv UK'!X142)/('TRA_Inv EU28'!X142-'TRA_Inv UK'!X142),('TRA_VEffInv EU28'!X142*'TRA_Vkm EU28'!X142-'TRA_VEffInv UK'!X142*'TRA_Vkm UK'!X142)/('TRA_Vkm EU28'!X142-'TRA_Vkm UK'!X142)),0)</f>
        <v>34.269941494371857</v>
      </c>
      <c r="Y142" s="100">
        <f>IFERROR(IFERROR(('TRA_VEffInv EU28'!Y142*'TRA_Inv EU28'!Y142-'TRA_VEffInv UK'!Y142*'TRA_Inv UK'!Y142)/('TRA_Inv EU28'!Y142-'TRA_Inv UK'!Y142),('TRA_VEffInv EU28'!Y142*'TRA_Vkm EU28'!Y142-'TRA_VEffInv UK'!Y142*'TRA_Vkm UK'!Y142)/('TRA_Vkm EU28'!Y142-'TRA_Vkm UK'!Y142)),0)</f>
        <v>34.021716678078114</v>
      </c>
      <c r="Z142" s="100">
        <f>IFERROR(IFERROR(('TRA_VEffInv EU28'!Z142*'TRA_Inv EU28'!Z142-'TRA_VEffInv UK'!Z142*'TRA_Inv UK'!Z142)/('TRA_Inv EU28'!Z142-'TRA_Inv UK'!Z142),('TRA_VEffInv EU28'!Z142*'TRA_Vkm EU28'!Z142-'TRA_VEffInv UK'!Z142*'TRA_Vkm UK'!Z142)/('TRA_Vkm EU28'!Z142-'TRA_Vkm UK'!Z142)),0)</f>
        <v>33.735812933628154</v>
      </c>
      <c r="AA142" s="100">
        <f>IFERROR(IFERROR(('TRA_VEffInv EU28'!AA142*'TRA_Inv EU28'!AA142-'TRA_VEffInv UK'!AA142*'TRA_Inv UK'!AA142)/('TRA_Inv EU28'!AA142-'TRA_Inv UK'!AA142),('TRA_VEffInv EU28'!AA142*'TRA_Vkm EU28'!AA142-'TRA_VEffInv UK'!AA142*'TRA_Vkm UK'!AA142)/('TRA_Vkm EU28'!AA142-'TRA_Vkm UK'!AA142)),0)</f>
        <v>33.461005601117172</v>
      </c>
      <c r="AB142" s="100">
        <f>IFERROR(IFERROR(('TRA_VEffInv EU28'!AB142*'TRA_Inv EU28'!AB142-'TRA_VEffInv UK'!AB142*'TRA_Inv UK'!AB142)/('TRA_Inv EU28'!AB142-'TRA_Inv UK'!AB142),('TRA_VEffInv EU28'!AB142*'TRA_Vkm EU28'!AB142-'TRA_VEffInv UK'!AB142*'TRA_Vkm UK'!AB142)/('TRA_Vkm EU28'!AB142-'TRA_Vkm UK'!AB142)),0)</f>
        <v>33.201265085980907</v>
      </c>
      <c r="AC142" s="100">
        <f>IFERROR(IFERROR(('TRA_VEffInv EU28'!AC142*'TRA_Inv EU28'!AC142-'TRA_VEffInv UK'!AC142*'TRA_Inv UK'!AC142)/('TRA_Inv EU28'!AC142-'TRA_Inv UK'!AC142),('TRA_VEffInv EU28'!AC142*'TRA_Vkm EU28'!AC142-'TRA_VEffInv UK'!AC142*'TRA_Vkm UK'!AC142)/('TRA_Vkm EU28'!AC142-'TRA_Vkm UK'!AC142)),0)</f>
        <v>32.92476840936839</v>
      </c>
      <c r="AD142" s="100">
        <f>IFERROR(IFERROR(('TRA_VEffInv EU28'!AD142*'TRA_Inv EU28'!AD142-'TRA_VEffInv UK'!AD142*'TRA_Inv UK'!AD142)/('TRA_Inv EU28'!AD142-'TRA_Inv UK'!AD142),('TRA_VEffInv EU28'!AD142*'TRA_Vkm EU28'!AD142-'TRA_VEffInv UK'!AD142*'TRA_Vkm UK'!AD142)/('TRA_Vkm EU28'!AD142-'TRA_Vkm UK'!AD142)),0)</f>
        <v>32.665584460467187</v>
      </c>
      <c r="AE142" s="100">
        <f>IFERROR(IFERROR(('TRA_VEffInv EU28'!AE142*'TRA_Inv EU28'!AE142-'TRA_VEffInv UK'!AE142*'TRA_Inv UK'!AE142)/('TRA_Inv EU28'!AE142-'TRA_Inv UK'!AE142),('TRA_VEffInv EU28'!AE142*'TRA_Vkm EU28'!AE142-'TRA_VEffInv UK'!AE142*'TRA_Vkm UK'!AE142)/('TRA_Vkm EU28'!AE142-'TRA_Vkm UK'!AE142)),0)</f>
        <v>32.417163061050609</v>
      </c>
      <c r="AF142" s="100">
        <f>IFERROR(IFERROR(('TRA_VEffInv EU28'!AF142*'TRA_Inv EU28'!AF142-'TRA_VEffInv UK'!AF142*'TRA_Inv UK'!AF142)/('TRA_Inv EU28'!AF142-'TRA_Inv UK'!AF142),('TRA_VEffInv EU28'!AF142*'TRA_Vkm EU28'!AF142-'TRA_VEffInv UK'!AF142*'TRA_Vkm UK'!AF142)/('TRA_Vkm EU28'!AF142-'TRA_Vkm UK'!AF142)),0)</f>
        <v>32.16659049822092</v>
      </c>
      <c r="AG142" s="100">
        <f>IFERROR(IFERROR(('TRA_VEffInv EU28'!AG142*'TRA_Inv EU28'!AG142-'TRA_VEffInv UK'!AG142*'TRA_Inv UK'!AG142)/('TRA_Inv EU28'!AG142-'TRA_Inv UK'!AG142),('TRA_VEffInv EU28'!AG142*'TRA_Vkm EU28'!AG142-'TRA_VEffInv UK'!AG142*'TRA_Vkm UK'!AG142)/('TRA_Vkm EU28'!AG142-'TRA_Vkm UK'!AG142)),0)</f>
        <v>31.862058536264755</v>
      </c>
      <c r="AH142" s="100">
        <f>IFERROR(IFERROR(('TRA_VEffInv EU28'!AH142*'TRA_Inv EU28'!AH142-'TRA_VEffInv UK'!AH142*'TRA_Inv UK'!AH142)/('TRA_Inv EU28'!AH142-'TRA_Inv UK'!AH142),('TRA_VEffInv EU28'!AH142*'TRA_Vkm EU28'!AH142-'TRA_VEffInv UK'!AH142*'TRA_Vkm UK'!AH142)/('TRA_Vkm EU28'!AH142-'TRA_Vkm UK'!AH142)),0)</f>
        <v>31.531982588554651</v>
      </c>
      <c r="AI142" s="100">
        <f>IFERROR(IFERROR(('TRA_VEffInv EU28'!AI142*'TRA_Inv EU28'!AI142-'TRA_VEffInv UK'!AI142*'TRA_Inv UK'!AI142)/('TRA_Inv EU28'!AI142-'TRA_Inv UK'!AI142),('TRA_VEffInv EU28'!AI142*'TRA_Vkm EU28'!AI142-'TRA_VEffInv UK'!AI142*'TRA_Vkm UK'!AI142)/('TRA_Vkm EU28'!AI142-'TRA_Vkm UK'!AI142)),0)</f>
        <v>31.171194415708456</v>
      </c>
      <c r="AJ142" s="100">
        <f>IFERROR(IFERROR(('TRA_VEffInv EU28'!AJ142*'TRA_Inv EU28'!AJ142-'TRA_VEffInv UK'!AJ142*'TRA_Inv UK'!AJ142)/('TRA_Inv EU28'!AJ142-'TRA_Inv UK'!AJ142),('TRA_VEffInv EU28'!AJ142*'TRA_Vkm EU28'!AJ142-'TRA_VEffInv UK'!AJ142*'TRA_Vkm UK'!AJ142)/('TRA_Vkm EU28'!AJ142-'TRA_Vkm UK'!AJ142)),0)</f>
        <v>30.80059645657802</v>
      </c>
      <c r="AK142" s="100">
        <f>IFERROR(IFERROR(('TRA_VEffInv EU28'!AK142*'TRA_Inv EU28'!AK142-'TRA_VEffInv UK'!AK142*'TRA_Inv UK'!AK142)/('TRA_Inv EU28'!AK142-'TRA_Inv UK'!AK142),('TRA_VEffInv EU28'!AK142*'TRA_Vkm EU28'!AK142-'TRA_VEffInv UK'!AK142*'TRA_Vkm UK'!AK142)/('TRA_Vkm EU28'!AK142-'TRA_Vkm UK'!AK142)),0)</f>
        <v>30.411818790192225</v>
      </c>
      <c r="AL142" s="100">
        <f>IFERROR(IFERROR(('TRA_VEffInv EU28'!AL142*'TRA_Inv EU28'!AL142-'TRA_VEffInv UK'!AL142*'TRA_Inv UK'!AL142)/('TRA_Inv EU28'!AL142-'TRA_Inv UK'!AL142),('TRA_VEffInv EU28'!AL142*'TRA_Vkm EU28'!AL142-'TRA_VEffInv UK'!AL142*'TRA_Vkm UK'!AL142)/('TRA_Vkm EU28'!AL142-'TRA_Vkm UK'!AL142)),0)</f>
        <v>30.00704320716989</v>
      </c>
      <c r="AM142" s="100">
        <f>IFERROR(IFERROR(('TRA_VEffInv EU28'!AM142*'TRA_Inv EU28'!AM142-'TRA_VEffInv UK'!AM142*'TRA_Inv UK'!AM142)/('TRA_Inv EU28'!AM142-'TRA_Inv UK'!AM142),('TRA_VEffInv EU28'!AM142*'TRA_Vkm EU28'!AM142-'TRA_VEffInv UK'!AM142*'TRA_Vkm UK'!AM142)/('TRA_Vkm EU28'!AM142-'TRA_Vkm UK'!AM142)),0)</f>
        <v>29.590007138959582</v>
      </c>
      <c r="AN142" s="100">
        <f>IFERROR(IFERROR(('TRA_VEffInv EU28'!AN142*'TRA_Inv EU28'!AN142-'TRA_VEffInv UK'!AN142*'TRA_Inv UK'!AN142)/('TRA_Inv EU28'!AN142-'TRA_Inv UK'!AN142),('TRA_VEffInv EU28'!AN142*'TRA_Vkm EU28'!AN142-'TRA_VEffInv UK'!AN142*'TRA_Vkm UK'!AN142)/('TRA_Vkm EU28'!AN142-'TRA_Vkm UK'!AN142)),0)</f>
        <v>29.163008365263643</v>
      </c>
      <c r="AO142" s="100">
        <f>IFERROR(IFERROR(('TRA_VEffInv EU28'!AO142*'TRA_Inv EU28'!AO142-'TRA_VEffInv UK'!AO142*'TRA_Inv UK'!AO142)/('TRA_Inv EU28'!AO142-'TRA_Inv UK'!AO142),('TRA_VEffInv EU28'!AO142*'TRA_Vkm EU28'!AO142-'TRA_VEffInv UK'!AO142*'TRA_Vkm UK'!AO142)/('TRA_Vkm EU28'!AO142-'TRA_Vkm UK'!AO142)),0)</f>
        <v>28.731870256460027</v>
      </c>
      <c r="AP142" s="100">
        <f>IFERROR(IFERROR(('TRA_VEffInv EU28'!AP142*'TRA_Inv EU28'!AP142-'TRA_VEffInv UK'!AP142*'TRA_Inv UK'!AP142)/('TRA_Inv EU28'!AP142-'TRA_Inv UK'!AP142),('TRA_VEffInv EU28'!AP142*'TRA_Vkm EU28'!AP142-'TRA_VEffInv UK'!AP142*'TRA_Vkm UK'!AP142)/('TRA_Vkm EU28'!AP142-'TRA_Vkm UK'!AP142)),0)</f>
        <v>28.29160323386613</v>
      </c>
      <c r="AQ142" s="100">
        <f>IFERROR(IFERROR(('TRA_VEffInv EU28'!AQ142*'TRA_Inv EU28'!AQ142-'TRA_VEffInv UK'!AQ142*'TRA_Inv UK'!AQ142)/('TRA_Inv EU28'!AQ142-'TRA_Inv UK'!AQ142),('TRA_VEffInv EU28'!AQ142*'TRA_Vkm EU28'!AQ142-'TRA_VEffInv UK'!AQ142*'TRA_Vkm UK'!AQ142)/('TRA_Vkm EU28'!AQ142-'TRA_Vkm UK'!AQ142)),0)</f>
        <v>27.896238333875655</v>
      </c>
      <c r="AR142" s="100">
        <f>IFERROR(IFERROR(('TRA_VEffInv EU28'!AR142*'TRA_Inv EU28'!AR142-'TRA_VEffInv UK'!AR142*'TRA_Inv UK'!AR142)/('TRA_Inv EU28'!AR142-'TRA_Inv UK'!AR142),('TRA_VEffInv EU28'!AR142*'TRA_Vkm EU28'!AR142-'TRA_VEffInv UK'!AR142*'TRA_Vkm UK'!AR142)/('TRA_Vkm EU28'!AR142-'TRA_Vkm UK'!AR142)),0)</f>
        <v>27.521479895676283</v>
      </c>
      <c r="AS142" s="100">
        <f>IFERROR(IFERROR(('TRA_VEffInv EU28'!AS142*'TRA_Inv EU28'!AS142-'TRA_VEffInv UK'!AS142*'TRA_Inv UK'!AS142)/('TRA_Inv EU28'!AS142-'TRA_Inv UK'!AS142),('TRA_VEffInv EU28'!AS142*'TRA_Vkm EU28'!AS142-'TRA_VEffInv UK'!AS142*'TRA_Vkm UK'!AS142)/('TRA_Vkm EU28'!AS142-'TRA_Vkm UK'!AS142)),0)</f>
        <v>27.157692848199645</v>
      </c>
      <c r="AT142" s="100">
        <f>IFERROR(IFERROR(('TRA_VEffInv EU28'!AT142*'TRA_Inv EU28'!AT142-'TRA_VEffInv UK'!AT142*'TRA_Inv UK'!AT142)/('TRA_Inv EU28'!AT142-'TRA_Inv UK'!AT142),('TRA_VEffInv EU28'!AT142*'TRA_Vkm EU28'!AT142-'TRA_VEffInv UK'!AT142*'TRA_Vkm UK'!AT142)/('TRA_Vkm EU28'!AT142-'TRA_Vkm UK'!AT142)),0)</f>
        <v>26.81467556384867</v>
      </c>
      <c r="AU142" s="100">
        <f>IFERROR(IFERROR(('TRA_VEffInv EU28'!AU142*'TRA_Inv EU28'!AU142-'TRA_VEffInv UK'!AU142*'TRA_Inv UK'!AU142)/('TRA_Inv EU28'!AU142-'TRA_Inv UK'!AU142),('TRA_VEffInv EU28'!AU142*'TRA_Vkm EU28'!AU142-'TRA_VEffInv UK'!AU142*'TRA_Vkm UK'!AU142)/('TRA_Vkm EU28'!AU142-'TRA_Vkm UK'!AU142)),0)</f>
        <v>26.483433606917615</v>
      </c>
      <c r="AV142" s="100">
        <f>IFERROR(IFERROR(('TRA_VEffInv EU28'!AV142*'TRA_Inv EU28'!AV142-'TRA_VEffInv UK'!AV142*'TRA_Inv UK'!AV142)/('TRA_Inv EU28'!AV142-'TRA_Inv UK'!AV142),('TRA_VEffInv EU28'!AV142*'TRA_Vkm EU28'!AV142-'TRA_VEffInv UK'!AV142*'TRA_Vkm UK'!AV142)/('TRA_Vkm EU28'!AV142-'TRA_Vkm UK'!AV142)),0)</f>
        <v>26.172330623061494</v>
      </c>
      <c r="AW142" s="100">
        <f>IFERROR(IFERROR(('TRA_VEffInv EU28'!AW142*'TRA_Inv EU28'!AW142-'TRA_VEffInv UK'!AW142*'TRA_Inv UK'!AW142)/('TRA_Inv EU28'!AW142-'TRA_Inv UK'!AW142),('TRA_VEffInv EU28'!AW142*'TRA_Vkm EU28'!AW142-'TRA_VEffInv UK'!AW142*'TRA_Vkm UK'!AW142)/('TRA_Vkm EU28'!AW142-'TRA_Vkm UK'!AW142)),0)</f>
        <v>25.877682940008093</v>
      </c>
      <c r="AX142" s="100">
        <f>IFERROR(IFERROR(('TRA_VEffInv EU28'!AX142*'TRA_Inv EU28'!AX142-'TRA_VEffInv UK'!AX142*'TRA_Inv UK'!AX142)/('TRA_Inv EU28'!AX142-'TRA_Inv UK'!AX142),('TRA_VEffInv EU28'!AX142*'TRA_Vkm EU28'!AX142-'TRA_VEffInv UK'!AX142*'TRA_Vkm UK'!AX142)/('TRA_Vkm EU28'!AX142-'TRA_Vkm UK'!AX142)),0)</f>
        <v>25.607187822687461</v>
      </c>
      <c r="AY142" s="100">
        <f>IFERROR(IFERROR(('TRA_VEffInv EU28'!AY142*'TRA_Inv EU28'!AY142-'TRA_VEffInv UK'!AY142*'TRA_Inv UK'!AY142)/('TRA_Inv EU28'!AY142-'TRA_Inv UK'!AY142),('TRA_VEffInv EU28'!AY142*'TRA_Vkm EU28'!AY142-'TRA_VEffInv UK'!AY142*'TRA_Vkm UK'!AY142)/('TRA_Vkm EU28'!AY142-'TRA_Vkm UK'!AY142)),0)</f>
        <v>25.349054940272385</v>
      </c>
      <c r="AZ142" s="100">
        <f>IFERROR(IFERROR(('TRA_VEffInv EU28'!AZ142*'TRA_Inv EU28'!AZ142-'TRA_VEffInv UK'!AZ142*'TRA_Inv UK'!AZ142)/('TRA_Inv EU28'!AZ142-'TRA_Inv UK'!AZ142),('TRA_VEffInv EU28'!AZ142*'TRA_Vkm EU28'!AZ142-'TRA_VEffInv UK'!AZ142*'TRA_Vkm UK'!AZ142)/('TRA_Vkm EU28'!AZ142-'TRA_Vkm UK'!AZ142)),0)</f>
        <v>25.115275101727175</v>
      </c>
    </row>
    <row r="143" spans="1:52">
      <c r="A143" s="101" t="s">
        <v>130</v>
      </c>
      <c r="B143" s="102"/>
      <c r="C143" s="102">
        <f>IFERROR(IFERROR(('TRA_VEffInv EU28'!C143*'TRA_Inv EU28'!C143-'TRA_VEffInv UK'!C143*'TRA_Inv UK'!C143)/('TRA_Inv EU28'!C143-'TRA_Inv UK'!C143),('TRA_VEffInv EU28'!C143*'TRA_Vkm EU28'!C143-'TRA_VEffInv UK'!C143*'TRA_Vkm UK'!C143)/('TRA_Vkm EU28'!C143-'TRA_Vkm UK'!C143)),0)</f>
        <v>38.524260988378742</v>
      </c>
      <c r="D143" s="102">
        <f>IFERROR(IFERROR(('TRA_VEffInv EU28'!D143*'TRA_Inv EU28'!D143-'TRA_VEffInv UK'!D143*'TRA_Inv UK'!D143)/('TRA_Inv EU28'!D143-'TRA_Inv UK'!D143),('TRA_VEffInv EU28'!D143*'TRA_Vkm EU28'!D143-'TRA_VEffInv UK'!D143*'TRA_Vkm UK'!D143)/('TRA_Vkm EU28'!D143-'TRA_Vkm UK'!D143)),0)</f>
        <v>38.179379161932829</v>
      </c>
      <c r="E143" s="102">
        <f>IFERROR(IFERROR(('TRA_VEffInv EU28'!E143*'TRA_Inv EU28'!E143-'TRA_VEffInv UK'!E143*'TRA_Inv UK'!E143)/('TRA_Inv EU28'!E143-'TRA_Inv UK'!E143),('TRA_VEffInv EU28'!E143*'TRA_Vkm EU28'!E143-'TRA_VEffInv UK'!E143*'TRA_Vkm UK'!E143)/('TRA_Vkm EU28'!E143-'TRA_Vkm UK'!E143)),0)</f>
        <v>38.37110570925892</v>
      </c>
      <c r="F143" s="102">
        <f>IFERROR(IFERROR(('TRA_VEffInv EU28'!F143*'TRA_Inv EU28'!F143-'TRA_VEffInv UK'!F143*'TRA_Inv UK'!F143)/('TRA_Inv EU28'!F143-'TRA_Inv UK'!F143),('TRA_VEffInv EU28'!F143*'TRA_Vkm EU28'!F143-'TRA_VEffInv UK'!F143*'TRA_Vkm UK'!F143)/('TRA_Vkm EU28'!F143-'TRA_Vkm UK'!F143)),0)</f>
        <v>38.321238998318101</v>
      </c>
      <c r="G143" s="102">
        <f>IFERROR(IFERROR(('TRA_VEffInv EU28'!G143*'TRA_Inv EU28'!G143-'TRA_VEffInv UK'!G143*'TRA_Inv UK'!G143)/('TRA_Inv EU28'!G143-'TRA_Inv UK'!G143),('TRA_VEffInv EU28'!G143*'TRA_Vkm EU28'!G143-'TRA_VEffInv UK'!G143*'TRA_Vkm UK'!G143)/('TRA_Vkm EU28'!G143-'TRA_Vkm UK'!G143)),0)</f>
        <v>38.252345580046935</v>
      </c>
      <c r="H143" s="102">
        <f>IFERROR(IFERROR(('TRA_VEffInv EU28'!H143*'TRA_Inv EU28'!H143-'TRA_VEffInv UK'!H143*'TRA_Inv UK'!H143)/('TRA_Inv EU28'!H143-'TRA_Inv UK'!H143),('TRA_VEffInv EU28'!H143*'TRA_Vkm EU28'!H143-'TRA_VEffInv UK'!H143*'TRA_Vkm UK'!H143)/('TRA_Vkm EU28'!H143-'TRA_Vkm UK'!H143)),0)</f>
        <v>37.85481030939291</v>
      </c>
      <c r="I143" s="102">
        <f>IFERROR(IFERROR(('TRA_VEffInv EU28'!I143*'TRA_Inv EU28'!I143-'TRA_VEffInv UK'!I143*'TRA_Inv UK'!I143)/('TRA_Inv EU28'!I143-'TRA_Inv UK'!I143),('TRA_VEffInv EU28'!I143*'TRA_Vkm EU28'!I143-'TRA_VEffInv UK'!I143*'TRA_Vkm UK'!I143)/('TRA_Vkm EU28'!I143-'TRA_Vkm UK'!I143)),0)</f>
        <v>37.796495964775339</v>
      </c>
      <c r="J143" s="102">
        <f>IFERROR(IFERROR(('TRA_VEffInv EU28'!J143*'TRA_Inv EU28'!J143-'TRA_VEffInv UK'!J143*'TRA_Inv UK'!J143)/('TRA_Inv EU28'!J143-'TRA_Inv UK'!J143),('TRA_VEffInv EU28'!J143*'TRA_Vkm EU28'!J143-'TRA_VEffInv UK'!J143*'TRA_Vkm UK'!J143)/('TRA_Vkm EU28'!J143-'TRA_Vkm UK'!J143)),0)</f>
        <v>37.338686487558476</v>
      </c>
      <c r="K143" s="102">
        <f>IFERROR(IFERROR(('TRA_VEffInv EU28'!K143*'TRA_Inv EU28'!K143-'TRA_VEffInv UK'!K143*'TRA_Inv UK'!K143)/('TRA_Inv EU28'!K143-'TRA_Inv UK'!K143),('TRA_VEffInv EU28'!K143*'TRA_Vkm EU28'!K143-'TRA_VEffInv UK'!K143*'TRA_Vkm UK'!K143)/('TRA_Vkm EU28'!K143-'TRA_Vkm UK'!K143)),0)</f>
        <v>37.737775253788804</v>
      </c>
      <c r="L143" s="102">
        <f>IFERROR(IFERROR(('TRA_VEffInv EU28'!L143*'TRA_Inv EU28'!L143-'TRA_VEffInv UK'!L143*'TRA_Inv UK'!L143)/('TRA_Inv EU28'!L143-'TRA_Inv UK'!L143),('TRA_VEffInv EU28'!L143*'TRA_Vkm EU28'!L143-'TRA_VEffInv UK'!L143*'TRA_Vkm UK'!L143)/('TRA_Vkm EU28'!L143-'TRA_Vkm UK'!L143)),0)</f>
        <v>37.542867697240638</v>
      </c>
      <c r="M143" s="102">
        <f>IFERROR(IFERROR(('TRA_VEffInv EU28'!M143*'TRA_Inv EU28'!M143-'TRA_VEffInv UK'!M143*'TRA_Inv UK'!M143)/('TRA_Inv EU28'!M143-'TRA_Inv UK'!M143),('TRA_VEffInv EU28'!M143*'TRA_Vkm EU28'!M143-'TRA_VEffInv UK'!M143*'TRA_Vkm UK'!M143)/('TRA_Vkm EU28'!M143-'TRA_Vkm UK'!M143)),0)</f>
        <v>37.359381381970813</v>
      </c>
      <c r="N143" s="102">
        <f>IFERROR(IFERROR(('TRA_VEffInv EU28'!N143*'TRA_Inv EU28'!N143-'TRA_VEffInv UK'!N143*'TRA_Inv UK'!N143)/('TRA_Inv EU28'!N143-'TRA_Inv UK'!N143),('TRA_VEffInv EU28'!N143*'TRA_Vkm EU28'!N143-'TRA_VEffInv UK'!N143*'TRA_Vkm UK'!N143)/('TRA_Vkm EU28'!N143-'TRA_Vkm UK'!N143)),0)</f>
        <v>37.011722209387102</v>
      </c>
      <c r="O143" s="102">
        <f>IFERROR(IFERROR(('TRA_VEffInv EU28'!O143*'TRA_Inv EU28'!O143-'TRA_VEffInv UK'!O143*'TRA_Inv UK'!O143)/('TRA_Inv EU28'!O143-'TRA_Inv UK'!O143),('TRA_VEffInv EU28'!O143*'TRA_Vkm EU28'!O143-'TRA_VEffInv UK'!O143*'TRA_Vkm UK'!O143)/('TRA_Vkm EU28'!O143-'TRA_Vkm UK'!O143)),0)</f>
        <v>36.620398174109383</v>
      </c>
      <c r="P143" s="102">
        <f>IFERROR(IFERROR(('TRA_VEffInv EU28'!P143*'TRA_Inv EU28'!P143-'TRA_VEffInv UK'!P143*'TRA_Inv UK'!P143)/('TRA_Inv EU28'!P143-'TRA_Inv UK'!P143),('TRA_VEffInv EU28'!P143*'TRA_Vkm EU28'!P143-'TRA_VEffInv UK'!P143*'TRA_Vkm UK'!P143)/('TRA_Vkm EU28'!P143-'TRA_Vkm UK'!P143)),0)</f>
        <v>36.236200212144119</v>
      </c>
      <c r="Q143" s="102">
        <f>IFERROR(IFERROR(('TRA_VEffInv EU28'!Q143*'TRA_Inv EU28'!Q143-'TRA_VEffInv UK'!Q143*'TRA_Inv UK'!Q143)/('TRA_Inv EU28'!Q143-'TRA_Inv UK'!Q143),('TRA_VEffInv EU28'!Q143*'TRA_Vkm EU28'!Q143-'TRA_VEffInv UK'!Q143*'TRA_Vkm UK'!Q143)/('TRA_Vkm EU28'!Q143-'TRA_Vkm UK'!Q143)),0)</f>
        <v>36.267391974145063</v>
      </c>
      <c r="R143" s="102">
        <f>IFERROR(IFERROR(('TRA_VEffInv EU28'!R143*'TRA_Inv EU28'!R143-'TRA_VEffInv UK'!R143*'TRA_Inv UK'!R143)/('TRA_Inv EU28'!R143-'TRA_Inv UK'!R143),('TRA_VEffInv EU28'!R143*'TRA_Vkm EU28'!R143-'TRA_VEffInv UK'!R143*'TRA_Vkm UK'!R143)/('TRA_Vkm EU28'!R143-'TRA_Vkm UK'!R143)),0)</f>
        <v>35.914146189991435</v>
      </c>
      <c r="S143" s="102">
        <f>IFERROR(IFERROR(('TRA_VEffInv EU28'!S143*'TRA_Inv EU28'!S143-'TRA_VEffInv UK'!S143*'TRA_Inv UK'!S143)/('TRA_Inv EU28'!S143-'TRA_Inv UK'!S143),('TRA_VEffInv EU28'!S143*'TRA_Vkm EU28'!S143-'TRA_VEffInv UK'!S143*'TRA_Vkm UK'!S143)/('TRA_Vkm EU28'!S143-'TRA_Vkm UK'!S143)),0)</f>
        <v>35.624475467807407</v>
      </c>
      <c r="T143" s="102">
        <f>IFERROR(IFERROR(('TRA_VEffInv EU28'!T143*'TRA_Inv EU28'!T143-'TRA_VEffInv UK'!T143*'TRA_Inv UK'!T143)/('TRA_Inv EU28'!T143-'TRA_Inv UK'!T143),('TRA_VEffInv EU28'!T143*'TRA_Vkm EU28'!T143-'TRA_VEffInv UK'!T143*'TRA_Vkm UK'!T143)/('TRA_Vkm EU28'!T143-'TRA_Vkm UK'!T143)),0)</f>
        <v>35.320849440875527</v>
      </c>
      <c r="U143" s="102">
        <f>IFERROR(IFERROR(('TRA_VEffInv EU28'!U143*'TRA_Inv EU28'!U143-'TRA_VEffInv UK'!U143*'TRA_Inv UK'!U143)/('TRA_Inv EU28'!U143-'TRA_Inv UK'!U143),('TRA_VEffInv EU28'!U143*'TRA_Vkm EU28'!U143-'TRA_VEffInv UK'!U143*'TRA_Vkm UK'!U143)/('TRA_Vkm EU28'!U143-'TRA_Vkm UK'!U143)),0)</f>
        <v>35.040728253863406</v>
      </c>
      <c r="V143" s="102">
        <f>IFERROR(IFERROR(('TRA_VEffInv EU28'!V143*'TRA_Inv EU28'!V143-'TRA_VEffInv UK'!V143*'TRA_Inv UK'!V143)/('TRA_Inv EU28'!V143-'TRA_Inv UK'!V143),('TRA_VEffInv EU28'!V143*'TRA_Vkm EU28'!V143-'TRA_VEffInv UK'!V143*'TRA_Vkm UK'!V143)/('TRA_Vkm EU28'!V143-'TRA_Vkm UK'!V143)),0)</f>
        <v>34.812498833999641</v>
      </c>
      <c r="W143" s="102">
        <f>IFERROR(IFERROR(('TRA_VEffInv EU28'!W143*'TRA_Inv EU28'!W143-'TRA_VEffInv UK'!W143*'TRA_Inv UK'!W143)/('TRA_Inv EU28'!W143-'TRA_Inv UK'!W143),('TRA_VEffInv EU28'!W143*'TRA_Vkm EU28'!W143-'TRA_VEffInv UK'!W143*'TRA_Vkm UK'!W143)/('TRA_Vkm EU28'!W143-'TRA_Vkm UK'!W143)),0)</f>
        <v>34.540886053675557</v>
      </c>
      <c r="X143" s="102">
        <f>IFERROR(IFERROR(('TRA_VEffInv EU28'!X143*'TRA_Inv EU28'!X143-'TRA_VEffInv UK'!X143*'TRA_Inv UK'!X143)/('TRA_Inv EU28'!X143-'TRA_Inv UK'!X143),('TRA_VEffInv EU28'!X143*'TRA_Vkm EU28'!X143-'TRA_VEffInv UK'!X143*'TRA_Vkm UK'!X143)/('TRA_Vkm EU28'!X143-'TRA_Vkm UK'!X143)),0)</f>
        <v>34.269924047729589</v>
      </c>
      <c r="Y143" s="102">
        <f>IFERROR(IFERROR(('TRA_VEffInv EU28'!Y143*'TRA_Inv EU28'!Y143-'TRA_VEffInv UK'!Y143*'TRA_Inv UK'!Y143)/('TRA_Inv EU28'!Y143-'TRA_Inv UK'!Y143),('TRA_VEffInv EU28'!Y143*'TRA_Vkm EU28'!Y143-'TRA_VEffInv UK'!Y143*'TRA_Vkm UK'!Y143)/('TRA_Vkm EU28'!Y143-'TRA_Vkm UK'!Y143)),0)</f>
        <v>34.021700066949215</v>
      </c>
      <c r="Z143" s="102">
        <f>IFERROR(IFERROR(('TRA_VEffInv EU28'!Z143*'TRA_Inv EU28'!Z143-'TRA_VEffInv UK'!Z143*'TRA_Inv UK'!Z143)/('TRA_Inv EU28'!Z143-'TRA_Inv UK'!Z143),('TRA_VEffInv EU28'!Z143*'TRA_Vkm EU28'!Z143-'TRA_VEffInv UK'!Z143*'TRA_Vkm UK'!Z143)/('TRA_Vkm EU28'!Z143-'TRA_Vkm UK'!Z143)),0)</f>
        <v>33.735795668040552</v>
      </c>
      <c r="AA143" s="102">
        <f>IFERROR(IFERROR(('TRA_VEffInv EU28'!AA143*'TRA_Inv EU28'!AA143-'TRA_VEffInv UK'!AA143*'TRA_Inv UK'!AA143)/('TRA_Inv EU28'!AA143-'TRA_Inv UK'!AA143),('TRA_VEffInv EU28'!AA143*'TRA_Vkm EU28'!AA143-'TRA_VEffInv UK'!AA143*'TRA_Vkm UK'!AA143)/('TRA_Vkm EU28'!AA143-'TRA_Vkm UK'!AA143)),0)</f>
        <v>33.461018307395861</v>
      </c>
      <c r="AB143" s="102">
        <f>IFERROR(IFERROR(('TRA_VEffInv EU28'!AB143*'TRA_Inv EU28'!AB143-'TRA_VEffInv UK'!AB143*'TRA_Inv UK'!AB143)/('TRA_Inv EU28'!AB143-'TRA_Inv UK'!AB143),('TRA_VEffInv EU28'!AB143*'TRA_Vkm EU28'!AB143-'TRA_VEffInv UK'!AB143*'TRA_Vkm UK'!AB143)/('TRA_Vkm EU28'!AB143-'TRA_Vkm UK'!AB143)),0)</f>
        <v>33.201276378528128</v>
      </c>
      <c r="AC143" s="102">
        <f>IFERROR(IFERROR(('TRA_VEffInv EU28'!AC143*'TRA_Inv EU28'!AC143-'TRA_VEffInv UK'!AC143*'TRA_Inv UK'!AC143)/('TRA_Inv EU28'!AC143-'TRA_Inv UK'!AC143),('TRA_VEffInv EU28'!AC143*'TRA_Vkm EU28'!AC143-'TRA_VEffInv UK'!AC143*'TRA_Vkm UK'!AC143)/('TRA_Vkm EU28'!AC143-'TRA_Vkm UK'!AC143)),0)</f>
        <v>32.924828564053328</v>
      </c>
      <c r="AD143" s="102">
        <f>IFERROR(IFERROR(('TRA_VEffInv EU28'!AD143*'TRA_Inv EU28'!AD143-'TRA_VEffInv UK'!AD143*'TRA_Inv UK'!AD143)/('TRA_Inv EU28'!AD143-'TRA_Inv UK'!AD143),('TRA_VEffInv EU28'!AD143*'TRA_Vkm EU28'!AD143-'TRA_VEffInv UK'!AD143*'TRA_Vkm UK'!AD143)/('TRA_Vkm EU28'!AD143-'TRA_Vkm UK'!AD143)),0)</f>
        <v>32.665831523571356</v>
      </c>
      <c r="AE143" s="102">
        <f>IFERROR(IFERROR(('TRA_VEffInv EU28'!AE143*'TRA_Inv EU28'!AE143-'TRA_VEffInv UK'!AE143*'TRA_Inv UK'!AE143)/('TRA_Inv EU28'!AE143-'TRA_Inv UK'!AE143),('TRA_VEffInv EU28'!AE143*'TRA_Vkm EU28'!AE143-'TRA_VEffInv UK'!AE143*'TRA_Vkm UK'!AE143)/('TRA_Vkm EU28'!AE143-'TRA_Vkm UK'!AE143)),0)</f>
        <v>32.419373686712312</v>
      </c>
      <c r="AF143" s="102">
        <f>IFERROR(IFERROR(('TRA_VEffInv EU28'!AF143*'TRA_Inv EU28'!AF143-'TRA_VEffInv UK'!AF143*'TRA_Inv UK'!AF143)/('TRA_Inv EU28'!AF143-'TRA_Inv UK'!AF143),('TRA_VEffInv EU28'!AF143*'TRA_Vkm EU28'!AF143-'TRA_VEffInv UK'!AF143*'TRA_Vkm UK'!AF143)/('TRA_Vkm EU28'!AF143-'TRA_Vkm UK'!AF143)),0)</f>
        <v>32.183438798437969</v>
      </c>
      <c r="AG143" s="102">
        <f>IFERROR(IFERROR(('TRA_VEffInv EU28'!AG143*'TRA_Inv EU28'!AG143-'TRA_VEffInv UK'!AG143*'TRA_Inv UK'!AG143)/('TRA_Inv EU28'!AG143-'TRA_Inv UK'!AG143),('TRA_VEffInv EU28'!AG143*'TRA_Vkm EU28'!AG143-'TRA_VEffInv UK'!AG143*'TRA_Vkm UK'!AG143)/('TRA_Vkm EU28'!AG143-'TRA_Vkm UK'!AG143)),0)</f>
        <v>31.904242646582919</v>
      </c>
      <c r="AH143" s="102">
        <f>IFERROR(IFERROR(('TRA_VEffInv EU28'!AH143*'TRA_Inv EU28'!AH143-'TRA_VEffInv UK'!AH143*'TRA_Inv UK'!AH143)/('TRA_Inv EU28'!AH143-'TRA_Inv UK'!AH143),('TRA_VEffInv EU28'!AH143*'TRA_Vkm EU28'!AH143-'TRA_VEffInv UK'!AH143*'TRA_Vkm UK'!AH143)/('TRA_Vkm EU28'!AH143-'TRA_Vkm UK'!AH143)),0)</f>
        <v>31.602727992823766</v>
      </c>
      <c r="AI143" s="102">
        <f>IFERROR(IFERROR(('TRA_VEffInv EU28'!AI143*'TRA_Inv EU28'!AI143-'TRA_VEffInv UK'!AI143*'TRA_Inv UK'!AI143)/('TRA_Inv EU28'!AI143-'TRA_Inv UK'!AI143),('TRA_VEffInv EU28'!AI143*'TRA_Vkm EU28'!AI143-'TRA_VEffInv UK'!AI143*'TRA_Vkm UK'!AI143)/('TRA_Vkm EU28'!AI143-'TRA_Vkm UK'!AI143)),0)</f>
        <v>31.272791016719296</v>
      </c>
      <c r="AJ143" s="102">
        <f>IFERROR(IFERROR(('TRA_VEffInv EU28'!AJ143*'TRA_Inv EU28'!AJ143-'TRA_VEffInv UK'!AJ143*'TRA_Inv UK'!AJ143)/('TRA_Inv EU28'!AJ143-'TRA_Inv UK'!AJ143),('TRA_VEffInv EU28'!AJ143*'TRA_Vkm EU28'!AJ143-'TRA_VEffInv UK'!AJ143*'TRA_Vkm UK'!AJ143)/('TRA_Vkm EU28'!AJ143-'TRA_Vkm UK'!AJ143)),0)</f>
        <v>30.935732406163961</v>
      </c>
      <c r="AK143" s="102">
        <f>IFERROR(IFERROR(('TRA_VEffInv EU28'!AK143*'TRA_Inv EU28'!AK143-'TRA_VEffInv UK'!AK143*'TRA_Inv UK'!AK143)/('TRA_Inv EU28'!AK143-'TRA_Inv UK'!AK143),('TRA_VEffInv EU28'!AK143*'TRA_Vkm EU28'!AK143-'TRA_VEffInv UK'!AK143*'TRA_Vkm UK'!AK143)/('TRA_Vkm EU28'!AK143-'TRA_Vkm UK'!AK143)),0)</f>
        <v>30.581235809256967</v>
      </c>
      <c r="AL143" s="102">
        <f>IFERROR(IFERROR(('TRA_VEffInv EU28'!AL143*'TRA_Inv EU28'!AL143-'TRA_VEffInv UK'!AL143*'TRA_Inv UK'!AL143)/('TRA_Inv EU28'!AL143-'TRA_Inv UK'!AL143),('TRA_VEffInv EU28'!AL143*'TRA_Vkm EU28'!AL143-'TRA_VEffInv UK'!AL143*'TRA_Vkm UK'!AL143)/('TRA_Vkm EU28'!AL143-'TRA_Vkm UK'!AL143)),0)</f>
        <v>30.213343994036013</v>
      </c>
      <c r="AM143" s="102">
        <f>IFERROR(IFERROR(('TRA_VEffInv EU28'!AM143*'TRA_Inv EU28'!AM143-'TRA_VEffInv UK'!AM143*'TRA_Inv UK'!AM143)/('TRA_Inv EU28'!AM143-'TRA_Inv UK'!AM143),('TRA_VEffInv EU28'!AM143*'TRA_Vkm EU28'!AM143-'TRA_VEffInv UK'!AM143*'TRA_Vkm UK'!AM143)/('TRA_Vkm EU28'!AM143-'TRA_Vkm UK'!AM143)),0)</f>
        <v>29.833825951043288</v>
      </c>
      <c r="AN143" s="102">
        <f>IFERROR(IFERROR(('TRA_VEffInv EU28'!AN143*'TRA_Inv EU28'!AN143-'TRA_VEffInv UK'!AN143*'TRA_Inv UK'!AN143)/('TRA_Inv EU28'!AN143-'TRA_Inv UK'!AN143),('TRA_VEffInv EU28'!AN143*'TRA_Vkm EU28'!AN143-'TRA_VEffInv UK'!AN143*'TRA_Vkm UK'!AN143)/('TRA_Vkm EU28'!AN143-'TRA_Vkm UK'!AN143)),0)</f>
        <v>29.444820097124925</v>
      </c>
      <c r="AO143" s="102">
        <f>IFERROR(IFERROR(('TRA_VEffInv EU28'!AO143*'TRA_Inv EU28'!AO143-'TRA_VEffInv UK'!AO143*'TRA_Inv UK'!AO143)/('TRA_Inv EU28'!AO143-'TRA_Inv UK'!AO143),('TRA_VEffInv EU28'!AO143*'TRA_Vkm EU28'!AO143-'TRA_VEffInv UK'!AO143*'TRA_Vkm UK'!AO143)/('TRA_Vkm EU28'!AO143-'TRA_Vkm UK'!AO143)),0)</f>
        <v>29.051506464513896</v>
      </c>
      <c r="AP143" s="102">
        <f>IFERROR(IFERROR(('TRA_VEffInv EU28'!AP143*'TRA_Inv EU28'!AP143-'TRA_VEffInv UK'!AP143*'TRA_Inv UK'!AP143)/('TRA_Inv EU28'!AP143-'TRA_Inv UK'!AP143),('TRA_VEffInv EU28'!AP143*'TRA_Vkm EU28'!AP143-'TRA_VEffInv UK'!AP143*'TRA_Vkm UK'!AP143)/('TRA_Vkm EU28'!AP143-'TRA_Vkm UK'!AP143)),0)</f>
        <v>28.649961055713632</v>
      </c>
      <c r="AQ143" s="102">
        <f>IFERROR(IFERROR(('TRA_VEffInv EU28'!AQ143*'TRA_Inv EU28'!AQ143-'TRA_VEffInv UK'!AQ143*'TRA_Inv UK'!AQ143)/('TRA_Inv EU28'!AQ143-'TRA_Inv UK'!AQ143),('TRA_VEffInv EU28'!AQ143*'TRA_Vkm EU28'!AQ143-'TRA_VEffInv UK'!AQ143*'TRA_Vkm UK'!AQ143)/('TRA_Vkm EU28'!AQ143-'TRA_Vkm UK'!AQ143)),0)</f>
        <v>28.294949208903038</v>
      </c>
      <c r="AR143" s="102">
        <f>IFERROR(IFERROR(('TRA_VEffInv EU28'!AR143*'TRA_Inv EU28'!AR143-'TRA_VEffInv UK'!AR143*'TRA_Inv UK'!AR143)/('TRA_Inv EU28'!AR143-'TRA_Inv UK'!AR143),('TRA_VEffInv EU28'!AR143*'TRA_Vkm EU28'!AR143-'TRA_VEffInv UK'!AR143*'TRA_Vkm UK'!AR143)/('TRA_Vkm EU28'!AR143-'TRA_Vkm UK'!AR143)),0)</f>
        <v>27.964072723549538</v>
      </c>
      <c r="AS143" s="102">
        <f>IFERROR(IFERROR(('TRA_VEffInv EU28'!AS143*'TRA_Inv EU28'!AS143-'TRA_VEffInv UK'!AS143*'TRA_Inv UK'!AS143)/('TRA_Inv EU28'!AS143-'TRA_Inv UK'!AS143),('TRA_VEffInv EU28'!AS143*'TRA_Vkm EU28'!AS143-'TRA_VEffInv UK'!AS143*'TRA_Vkm UK'!AS143)/('TRA_Vkm EU28'!AS143-'TRA_Vkm UK'!AS143)),0)</f>
        <v>27.644790211487933</v>
      </c>
      <c r="AT143" s="102">
        <f>IFERROR(IFERROR(('TRA_VEffInv EU28'!AT143*'TRA_Inv EU28'!AT143-'TRA_VEffInv UK'!AT143*'TRA_Inv UK'!AT143)/('TRA_Inv EU28'!AT143-'TRA_Inv UK'!AT143),('TRA_VEffInv EU28'!AT143*'TRA_Vkm EU28'!AT143-'TRA_VEffInv UK'!AT143*'TRA_Vkm UK'!AT143)/('TRA_Vkm EU28'!AT143-'TRA_Vkm UK'!AT143)),0)</f>
        <v>27.347729656860174</v>
      </c>
      <c r="AU143" s="102">
        <f>IFERROR(IFERROR(('TRA_VEffInv EU28'!AU143*'TRA_Inv EU28'!AU143-'TRA_VEffInv UK'!AU143*'TRA_Inv UK'!AU143)/('TRA_Inv EU28'!AU143-'TRA_Inv UK'!AU143),('TRA_VEffInv EU28'!AU143*'TRA_Vkm EU28'!AU143-'TRA_VEffInv UK'!AU143*'TRA_Vkm UK'!AU143)/('TRA_Vkm EU28'!AU143-'TRA_Vkm UK'!AU143)),0)</f>
        <v>27.064082983951604</v>
      </c>
      <c r="AV143" s="102">
        <f>IFERROR(IFERROR(('TRA_VEffInv EU28'!AV143*'TRA_Inv EU28'!AV143-'TRA_VEffInv UK'!AV143*'TRA_Inv UK'!AV143)/('TRA_Inv EU28'!AV143-'TRA_Inv UK'!AV143),('TRA_VEffInv EU28'!AV143*'TRA_Vkm EU28'!AV143-'TRA_VEffInv UK'!AV143*'TRA_Vkm UK'!AV143)/('TRA_Vkm EU28'!AV143-'TRA_Vkm UK'!AV143)),0)</f>
        <v>26.800057447948252</v>
      </c>
      <c r="AW143" s="102">
        <f>IFERROR(IFERROR(('TRA_VEffInv EU28'!AW143*'TRA_Inv EU28'!AW143-'TRA_VEffInv UK'!AW143*'TRA_Inv UK'!AW143)/('TRA_Inv EU28'!AW143-'TRA_Inv UK'!AW143),('TRA_VEffInv EU28'!AW143*'TRA_Vkm EU28'!AW143-'TRA_VEffInv UK'!AW143*'TRA_Vkm UK'!AW143)/('TRA_Vkm EU28'!AW143-'TRA_Vkm UK'!AW143)),0)</f>
        <v>26.554678206133872</v>
      </c>
      <c r="AX143" s="102">
        <f>IFERROR(IFERROR(('TRA_VEffInv EU28'!AX143*'TRA_Inv EU28'!AX143-'TRA_VEffInv UK'!AX143*'TRA_Inv UK'!AX143)/('TRA_Inv EU28'!AX143-'TRA_Inv UK'!AX143),('TRA_VEffInv EU28'!AX143*'TRA_Vkm EU28'!AX143-'TRA_VEffInv UK'!AX143*'TRA_Vkm UK'!AX143)/('TRA_Vkm EU28'!AX143-'TRA_Vkm UK'!AX143)),0)</f>
        <v>26.331962220933761</v>
      </c>
      <c r="AY143" s="102">
        <f>IFERROR(IFERROR(('TRA_VEffInv EU28'!AY143*'TRA_Inv EU28'!AY143-'TRA_VEffInv UK'!AY143*'TRA_Inv UK'!AY143)/('TRA_Inv EU28'!AY143-'TRA_Inv UK'!AY143),('TRA_VEffInv EU28'!AY143*'TRA_Vkm EU28'!AY143-'TRA_VEffInv UK'!AY143*'TRA_Vkm UK'!AY143)/('TRA_Vkm EU28'!AY143-'TRA_Vkm UK'!AY143)),0)</f>
        <v>26.123205167090482</v>
      </c>
      <c r="AZ143" s="102">
        <f>IFERROR(IFERROR(('TRA_VEffInv EU28'!AZ143*'TRA_Inv EU28'!AZ143-'TRA_VEffInv UK'!AZ143*'TRA_Inv UK'!AZ143)/('TRA_Inv EU28'!AZ143-'TRA_Inv UK'!AZ143),('TRA_VEffInv EU28'!AZ143*'TRA_Vkm EU28'!AZ143-'TRA_VEffInv UK'!AZ143*'TRA_Vkm UK'!AZ143)/('TRA_Vkm EU28'!AZ143-'TRA_Vkm UK'!AZ143)),0)</f>
        <v>25.936255426161214</v>
      </c>
    </row>
    <row r="144" spans="1:52">
      <c r="A144" s="103" t="s">
        <v>132</v>
      </c>
      <c r="B144" s="90"/>
      <c r="C144" s="90">
        <f>IFERROR(IFERROR(('TRA_VEffInv EU28'!C144*'TRA_Inv EU28'!C144-'TRA_VEffInv UK'!C144*'TRA_Inv UK'!C144)/('TRA_Inv EU28'!C144-'TRA_Inv UK'!C144),('TRA_VEffInv EU28'!C144*'TRA_Vkm EU28'!C144-'TRA_VEffInv UK'!C144*'TRA_Vkm UK'!C144)/('TRA_Vkm EU28'!C144-'TRA_Vkm UK'!C144)),0)</f>
        <v>38.524260988378742</v>
      </c>
      <c r="D144" s="90">
        <f>IFERROR(IFERROR(('TRA_VEffInv EU28'!D144*'TRA_Inv EU28'!D144-'TRA_VEffInv UK'!D144*'TRA_Inv UK'!D144)/('TRA_Inv EU28'!D144-'TRA_Inv UK'!D144),('TRA_VEffInv EU28'!D144*'TRA_Vkm EU28'!D144-'TRA_VEffInv UK'!D144*'TRA_Vkm UK'!D144)/('TRA_Vkm EU28'!D144-'TRA_Vkm UK'!D144)),0)</f>
        <v>38.179379161932829</v>
      </c>
      <c r="E144" s="90">
        <f>IFERROR(IFERROR(('TRA_VEffInv EU28'!E144*'TRA_Inv EU28'!E144-'TRA_VEffInv UK'!E144*'TRA_Inv UK'!E144)/('TRA_Inv EU28'!E144-'TRA_Inv UK'!E144),('TRA_VEffInv EU28'!E144*'TRA_Vkm EU28'!E144-'TRA_VEffInv UK'!E144*'TRA_Vkm UK'!E144)/('TRA_Vkm EU28'!E144-'TRA_Vkm UK'!E144)),0)</f>
        <v>38.37110570925892</v>
      </c>
      <c r="F144" s="90">
        <f>IFERROR(IFERROR(('TRA_VEffInv EU28'!F144*'TRA_Inv EU28'!F144-'TRA_VEffInv UK'!F144*'TRA_Inv UK'!F144)/('TRA_Inv EU28'!F144-'TRA_Inv UK'!F144),('TRA_VEffInv EU28'!F144*'TRA_Vkm EU28'!F144-'TRA_VEffInv UK'!F144*'TRA_Vkm UK'!F144)/('TRA_Vkm EU28'!F144-'TRA_Vkm UK'!F144)),0)</f>
        <v>38.321238998318101</v>
      </c>
      <c r="G144" s="90">
        <f>IFERROR(IFERROR(('TRA_VEffInv EU28'!G144*'TRA_Inv EU28'!G144-'TRA_VEffInv UK'!G144*'TRA_Inv UK'!G144)/('TRA_Inv EU28'!G144-'TRA_Inv UK'!G144),('TRA_VEffInv EU28'!G144*'TRA_Vkm EU28'!G144-'TRA_VEffInv UK'!G144*'TRA_Vkm UK'!G144)/('TRA_Vkm EU28'!G144-'TRA_Vkm UK'!G144)),0)</f>
        <v>38.252345580046935</v>
      </c>
      <c r="H144" s="90">
        <f>IFERROR(IFERROR(('TRA_VEffInv EU28'!H144*'TRA_Inv EU28'!H144-'TRA_VEffInv UK'!H144*'TRA_Inv UK'!H144)/('TRA_Inv EU28'!H144-'TRA_Inv UK'!H144),('TRA_VEffInv EU28'!H144*'TRA_Vkm EU28'!H144-'TRA_VEffInv UK'!H144*'TRA_Vkm UK'!H144)/('TRA_Vkm EU28'!H144-'TRA_Vkm UK'!H144)),0)</f>
        <v>37.85481030939291</v>
      </c>
      <c r="I144" s="90">
        <f>IFERROR(IFERROR(('TRA_VEffInv EU28'!I144*'TRA_Inv EU28'!I144-'TRA_VEffInv UK'!I144*'TRA_Inv UK'!I144)/('TRA_Inv EU28'!I144-'TRA_Inv UK'!I144),('TRA_VEffInv EU28'!I144*'TRA_Vkm EU28'!I144-'TRA_VEffInv UK'!I144*'TRA_Vkm UK'!I144)/('TRA_Vkm EU28'!I144-'TRA_Vkm UK'!I144)),0)</f>
        <v>37.796495964775339</v>
      </c>
      <c r="J144" s="90">
        <f>IFERROR(IFERROR(('TRA_VEffInv EU28'!J144*'TRA_Inv EU28'!J144-'TRA_VEffInv UK'!J144*'TRA_Inv UK'!J144)/('TRA_Inv EU28'!J144-'TRA_Inv UK'!J144),('TRA_VEffInv EU28'!J144*'TRA_Vkm EU28'!J144-'TRA_VEffInv UK'!J144*'TRA_Vkm UK'!J144)/('TRA_Vkm EU28'!J144-'TRA_Vkm UK'!J144)),0)</f>
        <v>37.338686487558476</v>
      </c>
      <c r="K144" s="90">
        <f>IFERROR(IFERROR(('TRA_VEffInv EU28'!K144*'TRA_Inv EU28'!K144-'TRA_VEffInv UK'!K144*'TRA_Inv UK'!K144)/('TRA_Inv EU28'!K144-'TRA_Inv UK'!K144),('TRA_VEffInv EU28'!K144*'TRA_Vkm EU28'!K144-'TRA_VEffInv UK'!K144*'TRA_Vkm UK'!K144)/('TRA_Vkm EU28'!K144-'TRA_Vkm UK'!K144)),0)</f>
        <v>37.737775253788804</v>
      </c>
      <c r="L144" s="90">
        <f>IFERROR(IFERROR(('TRA_VEffInv EU28'!L144*'TRA_Inv EU28'!L144-'TRA_VEffInv UK'!L144*'TRA_Inv UK'!L144)/('TRA_Inv EU28'!L144-'TRA_Inv UK'!L144),('TRA_VEffInv EU28'!L144*'TRA_Vkm EU28'!L144-'TRA_VEffInv UK'!L144*'TRA_Vkm UK'!L144)/('TRA_Vkm EU28'!L144-'TRA_Vkm UK'!L144)),0)</f>
        <v>37.542867697240638</v>
      </c>
      <c r="M144" s="90">
        <f>IFERROR(IFERROR(('TRA_VEffInv EU28'!M144*'TRA_Inv EU28'!M144-'TRA_VEffInv UK'!M144*'TRA_Inv UK'!M144)/('TRA_Inv EU28'!M144-'TRA_Inv UK'!M144),('TRA_VEffInv EU28'!M144*'TRA_Vkm EU28'!M144-'TRA_VEffInv UK'!M144*'TRA_Vkm UK'!M144)/('TRA_Vkm EU28'!M144-'TRA_Vkm UK'!M144)),0)</f>
        <v>37.359381381970813</v>
      </c>
      <c r="N144" s="90">
        <f>IFERROR(IFERROR(('TRA_VEffInv EU28'!N144*'TRA_Inv EU28'!N144-'TRA_VEffInv UK'!N144*'TRA_Inv UK'!N144)/('TRA_Inv EU28'!N144-'TRA_Inv UK'!N144),('TRA_VEffInv EU28'!N144*'TRA_Vkm EU28'!N144-'TRA_VEffInv UK'!N144*'TRA_Vkm UK'!N144)/('TRA_Vkm EU28'!N144-'TRA_Vkm UK'!N144)),0)</f>
        <v>37.011722209387102</v>
      </c>
      <c r="O144" s="90">
        <f>IFERROR(IFERROR(('TRA_VEffInv EU28'!O144*'TRA_Inv EU28'!O144-'TRA_VEffInv UK'!O144*'TRA_Inv UK'!O144)/('TRA_Inv EU28'!O144-'TRA_Inv UK'!O144),('TRA_VEffInv EU28'!O144*'TRA_Vkm EU28'!O144-'TRA_VEffInv UK'!O144*'TRA_Vkm UK'!O144)/('TRA_Vkm EU28'!O144-'TRA_Vkm UK'!O144)),0)</f>
        <v>36.620398174109383</v>
      </c>
      <c r="P144" s="90">
        <f>IFERROR(IFERROR(('TRA_VEffInv EU28'!P144*'TRA_Inv EU28'!P144-'TRA_VEffInv UK'!P144*'TRA_Inv UK'!P144)/('TRA_Inv EU28'!P144-'TRA_Inv UK'!P144),('TRA_VEffInv EU28'!P144*'TRA_Vkm EU28'!P144-'TRA_VEffInv UK'!P144*'TRA_Vkm UK'!P144)/('TRA_Vkm EU28'!P144-'TRA_Vkm UK'!P144)),0)</f>
        <v>36.236200212144119</v>
      </c>
      <c r="Q144" s="90">
        <f>IFERROR(IFERROR(('TRA_VEffInv EU28'!Q144*'TRA_Inv EU28'!Q144-'TRA_VEffInv UK'!Q144*'TRA_Inv UK'!Q144)/('TRA_Inv EU28'!Q144-'TRA_Inv UK'!Q144),('TRA_VEffInv EU28'!Q144*'TRA_Vkm EU28'!Q144-'TRA_VEffInv UK'!Q144*'TRA_Vkm UK'!Q144)/('TRA_Vkm EU28'!Q144-'TRA_Vkm UK'!Q144)),0)</f>
        <v>36.267391974145063</v>
      </c>
      <c r="R144" s="90">
        <f>IFERROR(IFERROR(('TRA_VEffInv EU28'!R144*'TRA_Inv EU28'!R144-'TRA_VEffInv UK'!R144*'TRA_Inv UK'!R144)/('TRA_Inv EU28'!R144-'TRA_Inv UK'!R144),('TRA_VEffInv EU28'!R144*'TRA_Vkm EU28'!R144-'TRA_VEffInv UK'!R144*'TRA_Vkm UK'!R144)/('TRA_Vkm EU28'!R144-'TRA_Vkm UK'!R144)),0)</f>
        <v>35.913636065684756</v>
      </c>
      <c r="S144" s="90">
        <f>IFERROR(IFERROR(('TRA_VEffInv EU28'!S144*'TRA_Inv EU28'!S144-'TRA_VEffInv UK'!S144*'TRA_Inv UK'!S144)/('TRA_Inv EU28'!S144-'TRA_Inv UK'!S144),('TRA_VEffInv EU28'!S144*'TRA_Vkm EU28'!S144-'TRA_VEffInv UK'!S144*'TRA_Vkm UK'!S144)/('TRA_Vkm EU28'!S144-'TRA_Vkm UK'!S144)),0)</f>
        <v>35.623875023291319</v>
      </c>
      <c r="T144" s="90">
        <f>IFERROR(IFERROR(('TRA_VEffInv EU28'!T144*'TRA_Inv EU28'!T144-'TRA_VEffInv UK'!T144*'TRA_Inv UK'!T144)/('TRA_Inv EU28'!T144-'TRA_Inv UK'!T144),('TRA_VEffInv EU28'!T144*'TRA_Vkm EU28'!T144-'TRA_VEffInv UK'!T144*'TRA_Vkm UK'!T144)/('TRA_Vkm EU28'!T144-'TRA_Vkm UK'!T144)),0)</f>
        <v>35.320009623787243</v>
      </c>
      <c r="U144" s="90">
        <f>IFERROR(IFERROR(('TRA_VEffInv EU28'!U144*'TRA_Inv EU28'!U144-'TRA_VEffInv UK'!U144*'TRA_Inv UK'!U144)/('TRA_Inv EU28'!U144-'TRA_Inv UK'!U144),('TRA_VEffInv EU28'!U144*'TRA_Vkm EU28'!U144-'TRA_VEffInv UK'!U144*'TRA_Vkm UK'!U144)/('TRA_Vkm EU28'!U144-'TRA_Vkm UK'!U144)),0)</f>
        <v>35.039718319997263</v>
      </c>
      <c r="V144" s="90">
        <f>IFERROR(IFERROR(('TRA_VEffInv EU28'!V144*'TRA_Inv EU28'!V144-'TRA_VEffInv UK'!V144*'TRA_Inv UK'!V144)/('TRA_Inv EU28'!V144-'TRA_Inv UK'!V144),('TRA_VEffInv EU28'!V144*'TRA_Vkm EU28'!V144-'TRA_VEffInv UK'!V144*'TRA_Vkm UK'!V144)/('TRA_Vkm EU28'!V144-'TRA_Vkm UK'!V144)),0)</f>
        <v>34.811304003652651</v>
      </c>
      <c r="W144" s="90">
        <f>IFERROR(IFERROR(('TRA_VEffInv EU28'!W144*'TRA_Inv EU28'!W144-'TRA_VEffInv UK'!W144*'TRA_Inv UK'!W144)/('TRA_Inv EU28'!W144-'TRA_Inv UK'!W144),('TRA_VEffInv EU28'!W144*'TRA_Vkm EU28'!W144-'TRA_VEffInv UK'!W144*'TRA_Vkm UK'!W144)/('TRA_Vkm EU28'!W144-'TRA_Vkm UK'!W144)),0)</f>
        <v>34.539328728932759</v>
      </c>
      <c r="X144" s="90">
        <f>IFERROR(IFERROR(('TRA_VEffInv EU28'!X144*'TRA_Inv EU28'!X144-'TRA_VEffInv UK'!X144*'TRA_Inv UK'!X144)/('TRA_Inv EU28'!X144-'TRA_Inv UK'!X144),('TRA_VEffInv EU28'!X144*'TRA_Vkm EU28'!X144-'TRA_VEffInv UK'!X144*'TRA_Vkm UK'!X144)/('TRA_Vkm EU28'!X144-'TRA_Vkm UK'!X144)),0)</f>
        <v>34.267806077727201</v>
      </c>
      <c r="Y144" s="90">
        <f>IFERROR(IFERROR(('TRA_VEffInv EU28'!Y144*'TRA_Inv EU28'!Y144-'TRA_VEffInv UK'!Y144*'TRA_Inv UK'!Y144)/('TRA_Inv EU28'!Y144-'TRA_Inv UK'!Y144),('TRA_VEffInv EU28'!Y144*'TRA_Vkm EU28'!Y144-'TRA_VEffInv UK'!Y144*'TRA_Vkm UK'!Y144)/('TRA_Vkm EU28'!Y144-'TRA_Vkm UK'!Y144)),0)</f>
        <v>34.019113900107442</v>
      </c>
      <c r="Z144" s="90">
        <f>IFERROR(IFERROR(('TRA_VEffInv EU28'!Z144*'TRA_Inv EU28'!Z144-'TRA_VEffInv UK'!Z144*'TRA_Inv UK'!Z144)/('TRA_Inv EU28'!Z144-'TRA_Inv UK'!Z144),('TRA_VEffInv EU28'!Z144*'TRA_Vkm EU28'!Z144-'TRA_VEffInv UK'!Z144*'TRA_Vkm UK'!Z144)/('TRA_Vkm EU28'!Z144-'TRA_Vkm UK'!Z144)),0)</f>
        <v>33.73248074422245</v>
      </c>
      <c r="AA144" s="90">
        <f>IFERROR(IFERROR(('TRA_VEffInv EU28'!AA144*'TRA_Inv EU28'!AA144-'TRA_VEffInv UK'!AA144*'TRA_Inv UK'!AA144)/('TRA_Inv EU28'!AA144-'TRA_Inv UK'!AA144),('TRA_VEffInv EU28'!AA144*'TRA_Vkm EU28'!AA144-'TRA_VEffInv UK'!AA144*'TRA_Vkm UK'!AA144)/('TRA_Vkm EU28'!AA144-'TRA_Vkm UK'!AA144)),0)</f>
        <v>33.456851278842322</v>
      </c>
      <c r="AB144" s="90">
        <f>IFERROR(IFERROR(('TRA_VEffInv EU28'!AB144*'TRA_Inv EU28'!AB144-'TRA_VEffInv UK'!AB144*'TRA_Inv UK'!AB144)/('TRA_Inv EU28'!AB144-'TRA_Inv UK'!AB144),('TRA_VEffInv EU28'!AB144*'TRA_Vkm EU28'!AB144-'TRA_VEffInv UK'!AB144*'TRA_Vkm UK'!AB144)/('TRA_Vkm EU28'!AB144-'TRA_Vkm UK'!AB144)),0)</f>
        <v>33.195996085641603</v>
      </c>
      <c r="AC144" s="90">
        <f>IFERROR(IFERROR(('TRA_VEffInv EU28'!AC144*'TRA_Inv EU28'!AC144-'TRA_VEffInv UK'!AC144*'TRA_Inv UK'!AC144)/('TRA_Inv EU28'!AC144-'TRA_Inv UK'!AC144),('TRA_VEffInv EU28'!AC144*'TRA_Vkm EU28'!AC144-'TRA_VEffInv UK'!AC144*'TRA_Vkm UK'!AC144)/('TRA_Vkm EU28'!AC144-'TRA_Vkm UK'!AC144)),0)</f>
        <v>32.918150969257205</v>
      </c>
      <c r="AD144" s="90">
        <f>IFERROR(IFERROR(('TRA_VEffInv EU28'!AD144*'TRA_Inv EU28'!AD144-'TRA_VEffInv UK'!AD144*'TRA_Inv UK'!AD144)/('TRA_Inv EU28'!AD144-'TRA_Inv UK'!AD144),('TRA_VEffInv EU28'!AD144*'TRA_Vkm EU28'!AD144-'TRA_VEffInv UK'!AD144*'TRA_Vkm UK'!AD144)/('TRA_Vkm EU28'!AD144-'TRA_Vkm UK'!AD144)),0)</f>
        <v>32.657413532730395</v>
      </c>
      <c r="AE144" s="90">
        <f>IFERROR(IFERROR(('TRA_VEffInv EU28'!AE144*'TRA_Inv EU28'!AE144-'TRA_VEffInv UK'!AE144*'TRA_Inv UK'!AE144)/('TRA_Inv EU28'!AE144-'TRA_Inv UK'!AE144),('TRA_VEffInv EU28'!AE144*'TRA_Vkm EU28'!AE144-'TRA_VEffInv UK'!AE144*'TRA_Vkm UK'!AE144)/('TRA_Vkm EU28'!AE144-'TRA_Vkm UK'!AE144)),0)</f>
        <v>32.40882355947528</v>
      </c>
      <c r="AF144" s="90">
        <f>IFERROR(IFERROR(('TRA_VEffInv EU28'!AF144*'TRA_Inv EU28'!AF144-'TRA_VEffInv UK'!AF144*'TRA_Inv UK'!AF144)/('TRA_Inv EU28'!AF144-'TRA_Inv UK'!AF144),('TRA_VEffInv EU28'!AF144*'TRA_Vkm EU28'!AF144-'TRA_VEffInv UK'!AF144*'TRA_Vkm UK'!AF144)/('TRA_Vkm EU28'!AF144-'TRA_Vkm UK'!AF144)),0)</f>
        <v>32.170106420265526</v>
      </c>
      <c r="AG144" s="90">
        <f>IFERROR(IFERROR(('TRA_VEffInv EU28'!AG144*'TRA_Inv EU28'!AG144-'TRA_VEffInv UK'!AG144*'TRA_Inv UK'!AG144)/('TRA_Inv EU28'!AG144-'TRA_Inv UK'!AG144),('TRA_VEffInv EU28'!AG144*'TRA_Vkm EU28'!AG144-'TRA_VEffInv UK'!AG144*'TRA_Vkm UK'!AG144)/('TRA_Vkm EU28'!AG144-'TRA_Vkm UK'!AG144)),0)</f>
        <v>31.887485713742901</v>
      </c>
      <c r="AH144" s="90">
        <f>IFERROR(IFERROR(('TRA_VEffInv EU28'!AH144*'TRA_Inv EU28'!AH144-'TRA_VEffInv UK'!AH144*'TRA_Inv UK'!AH144)/('TRA_Inv EU28'!AH144-'TRA_Inv UK'!AH144),('TRA_VEffInv EU28'!AH144*'TRA_Vkm EU28'!AH144-'TRA_VEffInv UK'!AH144*'TRA_Vkm UK'!AH144)/('TRA_Vkm EU28'!AH144-'TRA_Vkm UK'!AH144)),0)</f>
        <v>31.581570472294732</v>
      </c>
      <c r="AI144" s="90">
        <f>IFERROR(IFERROR(('TRA_VEffInv EU28'!AI144*'TRA_Inv EU28'!AI144-'TRA_VEffInv UK'!AI144*'TRA_Inv UK'!AI144)/('TRA_Inv EU28'!AI144-'TRA_Inv UK'!AI144),('TRA_VEffInv EU28'!AI144*'TRA_Vkm EU28'!AI144-'TRA_VEffInv UK'!AI144*'TRA_Vkm UK'!AI144)/('TRA_Vkm EU28'!AI144-'TRA_Vkm UK'!AI144)),0)</f>
        <v>31.246176722460035</v>
      </c>
      <c r="AJ144" s="90">
        <f>IFERROR(IFERROR(('TRA_VEffInv EU28'!AJ144*'TRA_Inv EU28'!AJ144-'TRA_VEffInv UK'!AJ144*'TRA_Inv UK'!AJ144)/('TRA_Inv EU28'!AJ144-'TRA_Inv UK'!AJ144),('TRA_VEffInv EU28'!AJ144*'TRA_Vkm EU28'!AJ144-'TRA_VEffInv UK'!AJ144*'TRA_Vkm UK'!AJ144)/('TRA_Vkm EU28'!AJ144-'TRA_Vkm UK'!AJ144)),0)</f>
        <v>30.902142583139121</v>
      </c>
      <c r="AK144" s="90">
        <f>IFERROR(IFERROR(('TRA_VEffInv EU28'!AK144*'TRA_Inv EU28'!AK144-'TRA_VEffInv UK'!AK144*'TRA_Inv UK'!AK144)/('TRA_Inv EU28'!AK144-'TRA_Inv UK'!AK144),('TRA_VEffInv EU28'!AK144*'TRA_Vkm EU28'!AK144-'TRA_VEffInv UK'!AK144*'TRA_Vkm UK'!AK144)/('TRA_Vkm EU28'!AK144-'TRA_Vkm UK'!AK144)),0)</f>
        <v>30.539029356618993</v>
      </c>
      <c r="AL144" s="90">
        <f>IFERROR(IFERROR(('TRA_VEffInv EU28'!AL144*'TRA_Inv EU28'!AL144-'TRA_VEffInv UK'!AL144*'TRA_Inv UK'!AL144)/('TRA_Inv EU28'!AL144-'TRA_Inv UK'!AL144),('TRA_VEffInv EU28'!AL144*'TRA_Vkm EU28'!AL144-'TRA_VEffInv UK'!AL144*'TRA_Vkm UK'!AL144)/('TRA_Vkm EU28'!AL144-'TRA_Vkm UK'!AL144)),0)</f>
        <v>30.16005119110616</v>
      </c>
      <c r="AM144" s="90">
        <f>IFERROR(IFERROR(('TRA_VEffInv EU28'!AM144*'TRA_Inv EU28'!AM144-'TRA_VEffInv UK'!AM144*'TRA_Inv UK'!AM144)/('TRA_Inv EU28'!AM144-'TRA_Inv UK'!AM144),('TRA_VEffInv EU28'!AM144*'TRA_Vkm EU28'!AM144-'TRA_VEffInv UK'!AM144*'TRA_Vkm UK'!AM144)/('TRA_Vkm EU28'!AM144-'TRA_Vkm UK'!AM144)),0)</f>
        <v>29.767166322126595</v>
      </c>
      <c r="AN144" s="90">
        <f>IFERROR(IFERROR(('TRA_VEffInv EU28'!AN144*'TRA_Inv EU28'!AN144-'TRA_VEffInv UK'!AN144*'TRA_Inv UK'!AN144)/('TRA_Inv EU28'!AN144-'TRA_Inv UK'!AN144),('TRA_VEffInv EU28'!AN144*'TRA_Vkm EU28'!AN144-'TRA_VEffInv UK'!AN144*'TRA_Vkm UK'!AN144)/('TRA_Vkm EU28'!AN144-'TRA_Vkm UK'!AN144)),0)</f>
        <v>29.361085242760247</v>
      </c>
      <c r="AO144" s="90">
        <f>IFERROR(IFERROR(('TRA_VEffInv EU28'!AO144*'TRA_Inv EU28'!AO144-'TRA_VEffInv UK'!AO144*'TRA_Inv UK'!AO144)/('TRA_Inv EU28'!AO144-'TRA_Inv UK'!AO144),('TRA_VEffInv EU28'!AO144*'TRA_Vkm EU28'!AO144-'TRA_VEffInv UK'!AO144*'TRA_Vkm UK'!AO144)/('TRA_Vkm EU28'!AO144-'TRA_Vkm UK'!AO144)),0)</f>
        <v>28.947443774979231</v>
      </c>
      <c r="AP144" s="90">
        <f>IFERROR(IFERROR(('TRA_VEffInv EU28'!AP144*'TRA_Inv EU28'!AP144-'TRA_VEffInv UK'!AP144*'TRA_Inv UK'!AP144)/('TRA_Inv EU28'!AP144-'TRA_Inv UK'!AP144),('TRA_VEffInv EU28'!AP144*'TRA_Vkm EU28'!AP144-'TRA_VEffInv UK'!AP144*'TRA_Vkm UK'!AP144)/('TRA_Vkm EU28'!AP144-'TRA_Vkm UK'!AP144)),0)</f>
        <v>28.52001347538047</v>
      </c>
      <c r="AQ144" s="90">
        <f>IFERROR(IFERROR(('TRA_VEffInv EU28'!AQ144*'TRA_Inv EU28'!AQ144-'TRA_VEffInv UK'!AQ144*'TRA_Inv UK'!AQ144)/('TRA_Inv EU28'!AQ144-'TRA_Inv UK'!AQ144),('TRA_VEffInv EU28'!AQ144*'TRA_Vkm EU28'!AQ144-'TRA_VEffInv UK'!AQ144*'TRA_Vkm UK'!AQ144)/('TRA_Vkm EU28'!AQ144-'TRA_Vkm UK'!AQ144)),0)</f>
        <v>28.135254865267797</v>
      </c>
      <c r="AR144" s="90">
        <f>IFERROR(IFERROR(('TRA_VEffInv EU28'!AR144*'TRA_Inv EU28'!AR144-'TRA_VEffInv UK'!AR144*'TRA_Inv UK'!AR144)/('TRA_Inv EU28'!AR144-'TRA_Inv UK'!AR144),('TRA_VEffInv EU28'!AR144*'TRA_Vkm EU28'!AR144-'TRA_VEffInv UK'!AR144*'TRA_Vkm UK'!AR144)/('TRA_Vkm EU28'!AR144-'TRA_Vkm UK'!AR144)),0)</f>
        <v>27.767220598073077</v>
      </c>
      <c r="AS144" s="90">
        <f>IFERROR(IFERROR(('TRA_VEffInv EU28'!AS144*'TRA_Inv EU28'!AS144-'TRA_VEffInv UK'!AS144*'TRA_Inv UK'!AS144)/('TRA_Inv EU28'!AS144-'TRA_Inv UK'!AS144),('TRA_VEffInv EU28'!AS144*'TRA_Vkm EU28'!AS144-'TRA_VEffInv UK'!AS144*'TRA_Vkm UK'!AS144)/('TRA_Vkm EU28'!AS144-'TRA_Vkm UK'!AS144)),0)</f>
        <v>27.40501678984063</v>
      </c>
      <c r="AT144" s="90">
        <f>IFERROR(IFERROR(('TRA_VEffInv EU28'!AT144*'TRA_Inv EU28'!AT144-'TRA_VEffInv UK'!AT144*'TRA_Inv UK'!AT144)/('TRA_Inv EU28'!AT144-'TRA_Inv UK'!AT144),('TRA_VEffInv EU28'!AT144*'TRA_Vkm EU28'!AT144-'TRA_VEffInv UK'!AT144*'TRA_Vkm UK'!AT144)/('TRA_Vkm EU28'!AT144-'TRA_Vkm UK'!AT144)),0)</f>
        <v>27.055119567068605</v>
      </c>
      <c r="AU144" s="90">
        <f>IFERROR(IFERROR(('TRA_VEffInv EU28'!AU144*'TRA_Inv EU28'!AU144-'TRA_VEffInv UK'!AU144*'TRA_Inv UK'!AU144)/('TRA_Inv EU28'!AU144-'TRA_Inv UK'!AU144),('TRA_VEffInv EU28'!AU144*'TRA_Vkm EU28'!AU144-'TRA_VEffInv UK'!AU144*'TRA_Vkm UK'!AU144)/('TRA_Vkm EU28'!AU144-'TRA_Vkm UK'!AU144)),0)</f>
        <v>26.712326960519704</v>
      </c>
      <c r="AV144" s="90">
        <f>IFERROR(IFERROR(('TRA_VEffInv EU28'!AV144*'TRA_Inv EU28'!AV144-'TRA_VEffInv UK'!AV144*'TRA_Inv UK'!AV144)/('TRA_Inv EU28'!AV144-'TRA_Inv UK'!AV144),('TRA_VEffInv EU28'!AV144*'TRA_Vkm EU28'!AV144-'TRA_VEffInv UK'!AV144*'TRA_Vkm UK'!AV144)/('TRA_Vkm EU28'!AV144-'TRA_Vkm UK'!AV144)),0)</f>
        <v>26.377212465415834</v>
      </c>
      <c r="AW144" s="90">
        <f>IFERROR(IFERROR(('TRA_VEffInv EU28'!AW144*'TRA_Inv EU28'!AW144-'TRA_VEffInv UK'!AW144*'TRA_Inv UK'!AW144)/('TRA_Inv EU28'!AW144-'TRA_Inv UK'!AW144),('TRA_VEffInv EU28'!AW144*'TRA_Vkm EU28'!AW144-'TRA_VEffInv UK'!AW144*'TRA_Vkm UK'!AW144)/('TRA_Vkm EU28'!AW144-'TRA_Vkm UK'!AW144)),0)</f>
        <v>26.054316319629834</v>
      </c>
      <c r="AX144" s="90">
        <f>IFERROR(IFERROR(('TRA_VEffInv EU28'!AX144*'TRA_Inv EU28'!AX144-'TRA_VEffInv UK'!AX144*'TRA_Inv UK'!AX144)/('TRA_Inv EU28'!AX144-'TRA_Inv UK'!AX144),('TRA_VEffInv EU28'!AX144*'TRA_Vkm EU28'!AX144-'TRA_VEffInv UK'!AX144*'TRA_Vkm UK'!AX144)/('TRA_Vkm EU28'!AX144-'TRA_Vkm UK'!AX144)),0)</f>
        <v>25.741058682225137</v>
      </c>
      <c r="AY144" s="90">
        <f>IFERROR(IFERROR(('TRA_VEffInv EU28'!AY144*'TRA_Inv EU28'!AY144-'TRA_VEffInv UK'!AY144*'TRA_Inv UK'!AY144)/('TRA_Inv EU28'!AY144-'TRA_Inv UK'!AY144),('TRA_VEffInv EU28'!AY144*'TRA_Vkm EU28'!AY144-'TRA_VEffInv UK'!AY144*'TRA_Vkm UK'!AY144)/('TRA_Vkm EU28'!AY144-'TRA_Vkm UK'!AY144)),0)</f>
        <v>25.436225091820205</v>
      </c>
      <c r="AZ144" s="90">
        <f>IFERROR(IFERROR(('TRA_VEffInv EU28'!AZ144*'TRA_Inv EU28'!AZ144-'TRA_VEffInv UK'!AZ144*'TRA_Inv UK'!AZ144)/('TRA_Inv EU28'!AZ144-'TRA_Inv UK'!AZ144),('TRA_VEffInv EU28'!AZ144*'TRA_Vkm EU28'!AZ144-'TRA_VEffInv UK'!AZ144*'TRA_Vkm UK'!AZ144)/('TRA_Vkm EU28'!AZ144-'TRA_Vkm UK'!AZ144)),0)</f>
        <v>25.140139006476101</v>
      </c>
    </row>
    <row r="145" spans="1:52">
      <c r="A145" s="103" t="s">
        <v>133</v>
      </c>
      <c r="B145" s="90"/>
      <c r="C145" s="90">
        <f>IFERROR(IFERROR(('TRA_VEffInv EU28'!C145*'TRA_Inv EU28'!C145-'TRA_VEffInv UK'!C145*'TRA_Inv UK'!C145)/('TRA_Inv EU28'!C145-'TRA_Inv UK'!C145),('TRA_VEffInv EU28'!C145*'TRA_Vkm EU28'!C145-'TRA_VEffInv UK'!C145*'TRA_Vkm UK'!C145)/('TRA_Vkm EU28'!C145-'TRA_Vkm UK'!C145)),0)</f>
        <v>0</v>
      </c>
      <c r="D145" s="90">
        <f>IFERROR(IFERROR(('TRA_VEffInv EU28'!D145*'TRA_Inv EU28'!D145-'TRA_VEffInv UK'!D145*'TRA_Inv UK'!D145)/('TRA_Inv EU28'!D145-'TRA_Inv UK'!D145),('TRA_VEffInv EU28'!D145*'TRA_Vkm EU28'!D145-'TRA_VEffInv UK'!D145*'TRA_Vkm UK'!D145)/('TRA_Vkm EU28'!D145-'TRA_Vkm UK'!D145)),0)</f>
        <v>0</v>
      </c>
      <c r="E145" s="90">
        <f>IFERROR(IFERROR(('TRA_VEffInv EU28'!E145*'TRA_Inv EU28'!E145-'TRA_VEffInv UK'!E145*'TRA_Inv UK'!E145)/('TRA_Inv EU28'!E145-'TRA_Inv UK'!E145),('TRA_VEffInv EU28'!E145*'TRA_Vkm EU28'!E145-'TRA_VEffInv UK'!E145*'TRA_Vkm UK'!E145)/('TRA_Vkm EU28'!E145-'TRA_Vkm UK'!E145)),0)</f>
        <v>0</v>
      </c>
      <c r="F145" s="90">
        <f>IFERROR(IFERROR(('TRA_VEffInv EU28'!F145*'TRA_Inv EU28'!F145-'TRA_VEffInv UK'!F145*'TRA_Inv UK'!F145)/('TRA_Inv EU28'!F145-'TRA_Inv UK'!F145),('TRA_VEffInv EU28'!F145*'TRA_Vkm EU28'!F145-'TRA_VEffInv UK'!F145*'TRA_Vkm UK'!F145)/('TRA_Vkm EU28'!F145-'TRA_Vkm UK'!F145)),0)</f>
        <v>0</v>
      </c>
      <c r="G145" s="90">
        <f>IFERROR(IFERROR(('TRA_VEffInv EU28'!G145*'TRA_Inv EU28'!G145-'TRA_VEffInv UK'!G145*'TRA_Inv UK'!G145)/('TRA_Inv EU28'!G145-'TRA_Inv UK'!G145),('TRA_VEffInv EU28'!G145*'TRA_Vkm EU28'!G145-'TRA_VEffInv UK'!G145*'TRA_Vkm UK'!G145)/('TRA_Vkm EU28'!G145-'TRA_Vkm UK'!G145)),0)</f>
        <v>0</v>
      </c>
      <c r="H145" s="90">
        <f>IFERROR(IFERROR(('TRA_VEffInv EU28'!H145*'TRA_Inv EU28'!H145-'TRA_VEffInv UK'!H145*'TRA_Inv UK'!H145)/('TRA_Inv EU28'!H145-'TRA_Inv UK'!H145),('TRA_VEffInv EU28'!H145*'TRA_Vkm EU28'!H145-'TRA_VEffInv UK'!H145*'TRA_Vkm UK'!H145)/('TRA_Vkm EU28'!H145-'TRA_Vkm UK'!H145)),0)</f>
        <v>0</v>
      </c>
      <c r="I145" s="90">
        <f>IFERROR(IFERROR(('TRA_VEffInv EU28'!I145*'TRA_Inv EU28'!I145-'TRA_VEffInv UK'!I145*'TRA_Inv UK'!I145)/('TRA_Inv EU28'!I145-'TRA_Inv UK'!I145),('TRA_VEffInv EU28'!I145*'TRA_Vkm EU28'!I145-'TRA_VEffInv UK'!I145*'TRA_Vkm UK'!I145)/('TRA_Vkm EU28'!I145-'TRA_Vkm UK'!I145)),0)</f>
        <v>0</v>
      </c>
      <c r="J145" s="90">
        <f>IFERROR(IFERROR(('TRA_VEffInv EU28'!J145*'TRA_Inv EU28'!J145-'TRA_VEffInv UK'!J145*'TRA_Inv UK'!J145)/('TRA_Inv EU28'!J145-'TRA_Inv UK'!J145),('TRA_VEffInv EU28'!J145*'TRA_Vkm EU28'!J145-'TRA_VEffInv UK'!J145*'TRA_Vkm UK'!J145)/('TRA_Vkm EU28'!J145-'TRA_Vkm UK'!J145)),0)</f>
        <v>0</v>
      </c>
      <c r="K145" s="90">
        <f>IFERROR(IFERROR(('TRA_VEffInv EU28'!K145*'TRA_Inv EU28'!K145-'TRA_VEffInv UK'!K145*'TRA_Inv UK'!K145)/('TRA_Inv EU28'!K145-'TRA_Inv UK'!K145),('TRA_VEffInv EU28'!K145*'TRA_Vkm EU28'!K145-'TRA_VEffInv UK'!K145*'TRA_Vkm UK'!K145)/('TRA_Vkm EU28'!K145-'TRA_Vkm UK'!K145)),0)</f>
        <v>0</v>
      </c>
      <c r="L145" s="90">
        <f>IFERROR(IFERROR(('TRA_VEffInv EU28'!L145*'TRA_Inv EU28'!L145-'TRA_VEffInv UK'!L145*'TRA_Inv UK'!L145)/('TRA_Inv EU28'!L145-'TRA_Inv UK'!L145),('TRA_VEffInv EU28'!L145*'TRA_Vkm EU28'!L145-'TRA_VEffInv UK'!L145*'TRA_Vkm UK'!L145)/('TRA_Vkm EU28'!L145-'TRA_Vkm UK'!L145)),0)</f>
        <v>0</v>
      </c>
      <c r="M145" s="90">
        <f>IFERROR(IFERROR(('TRA_VEffInv EU28'!M145*'TRA_Inv EU28'!M145-'TRA_VEffInv UK'!M145*'TRA_Inv UK'!M145)/('TRA_Inv EU28'!M145-'TRA_Inv UK'!M145),('TRA_VEffInv EU28'!M145*'TRA_Vkm EU28'!M145-'TRA_VEffInv UK'!M145*'TRA_Vkm UK'!M145)/('TRA_Vkm EU28'!M145-'TRA_Vkm UK'!M145)),0)</f>
        <v>0</v>
      </c>
      <c r="N145" s="90">
        <f>IFERROR(IFERROR(('TRA_VEffInv EU28'!N145*'TRA_Inv EU28'!N145-'TRA_VEffInv UK'!N145*'TRA_Inv UK'!N145)/('TRA_Inv EU28'!N145-'TRA_Inv UK'!N145),('TRA_VEffInv EU28'!N145*'TRA_Vkm EU28'!N145-'TRA_VEffInv UK'!N145*'TRA_Vkm UK'!N145)/('TRA_Vkm EU28'!N145-'TRA_Vkm UK'!N145)),0)</f>
        <v>0</v>
      </c>
      <c r="O145" s="90">
        <f>IFERROR(IFERROR(('TRA_VEffInv EU28'!O145*'TRA_Inv EU28'!O145-'TRA_VEffInv UK'!O145*'TRA_Inv UK'!O145)/('TRA_Inv EU28'!O145-'TRA_Inv UK'!O145),('TRA_VEffInv EU28'!O145*'TRA_Vkm EU28'!O145-'TRA_VEffInv UK'!O145*'TRA_Vkm UK'!O145)/('TRA_Vkm EU28'!O145-'TRA_Vkm UK'!O145)),0)</f>
        <v>0</v>
      </c>
      <c r="P145" s="90">
        <f>IFERROR(IFERROR(('TRA_VEffInv EU28'!P145*'TRA_Inv EU28'!P145-'TRA_VEffInv UK'!P145*'TRA_Inv UK'!P145)/('TRA_Inv EU28'!P145-'TRA_Inv UK'!P145),('TRA_VEffInv EU28'!P145*'TRA_Vkm EU28'!P145-'TRA_VEffInv UK'!P145*'TRA_Vkm UK'!P145)/('TRA_Vkm EU28'!P145-'TRA_Vkm UK'!P145)),0)</f>
        <v>0</v>
      </c>
      <c r="Q145" s="90">
        <f>IFERROR(IFERROR(('TRA_VEffInv EU28'!Q145*'TRA_Inv EU28'!Q145-'TRA_VEffInv UK'!Q145*'TRA_Inv UK'!Q145)/('TRA_Inv EU28'!Q145-'TRA_Inv UK'!Q145),('TRA_VEffInv EU28'!Q145*'TRA_Vkm EU28'!Q145-'TRA_VEffInv UK'!Q145*'TRA_Vkm UK'!Q145)/('TRA_Vkm EU28'!Q145-'TRA_Vkm UK'!Q145)),0)</f>
        <v>0</v>
      </c>
      <c r="R145" s="90">
        <f>IFERROR(IFERROR(('TRA_VEffInv EU28'!R145*'TRA_Inv EU28'!R145-'TRA_VEffInv UK'!R145*'TRA_Inv UK'!R145)/('TRA_Inv EU28'!R145-'TRA_Inv UK'!R145),('TRA_VEffInv EU28'!R145*'TRA_Vkm EU28'!R145-'TRA_VEffInv UK'!R145*'TRA_Vkm UK'!R145)/('TRA_Vkm EU28'!R145-'TRA_Vkm UK'!R145)),0)</f>
        <v>38.050166905353166</v>
      </c>
      <c r="S145" s="90">
        <f>IFERROR(IFERROR(('TRA_VEffInv EU28'!S145*'TRA_Inv EU28'!S145-'TRA_VEffInv UK'!S145*'TRA_Inv UK'!S145)/('TRA_Inv EU28'!S145-'TRA_Inv UK'!S145),('TRA_VEffInv EU28'!S145*'TRA_Vkm EU28'!S145-'TRA_VEffInv UK'!S145*'TRA_Vkm UK'!S145)/('TRA_Vkm EU28'!S145-'TRA_Vkm UK'!S145)),0)</f>
        <v>37.802110114628398</v>
      </c>
      <c r="T145" s="90">
        <f>IFERROR(IFERROR(('TRA_VEffInv EU28'!T145*'TRA_Inv EU28'!T145-'TRA_VEffInv UK'!T145*'TRA_Inv UK'!T145)/('TRA_Inv EU28'!T145-'TRA_Inv UK'!T145),('TRA_VEffInv EU28'!T145*'TRA_Vkm EU28'!T145-'TRA_VEffInv UK'!T145*'TRA_Vkm UK'!T145)/('TRA_Vkm EU28'!T145-'TRA_Vkm UK'!T145)),0)</f>
        <v>37.526355415473368</v>
      </c>
      <c r="U145" s="90">
        <f>IFERROR(IFERROR(('TRA_VEffInv EU28'!U145*'TRA_Inv EU28'!U145-'TRA_VEffInv UK'!U145*'TRA_Inv UK'!U145)/('TRA_Inv EU28'!U145-'TRA_Inv UK'!U145),('TRA_VEffInv EU28'!U145*'TRA_Vkm EU28'!U145-'TRA_VEffInv UK'!U145*'TRA_Vkm UK'!U145)/('TRA_Vkm EU28'!U145-'TRA_Vkm UK'!U145)),0)</f>
        <v>37.290983943435165</v>
      </c>
      <c r="V145" s="90">
        <f>IFERROR(IFERROR(('TRA_VEffInv EU28'!V145*'TRA_Inv EU28'!V145-'TRA_VEffInv UK'!V145*'TRA_Inv UK'!V145)/('TRA_Inv EU28'!V145-'TRA_Inv UK'!V145),('TRA_VEffInv EU28'!V145*'TRA_Vkm EU28'!V145-'TRA_VEffInv UK'!V145*'TRA_Vkm UK'!V145)/('TRA_Vkm EU28'!V145-'TRA_Vkm UK'!V145)),0)</f>
        <v>37.089719131185674</v>
      </c>
      <c r="W145" s="90">
        <f>IFERROR(IFERROR(('TRA_VEffInv EU28'!W145*'TRA_Inv EU28'!W145-'TRA_VEffInv UK'!W145*'TRA_Inv UK'!W145)/('TRA_Inv EU28'!W145-'TRA_Inv UK'!W145),('TRA_VEffInv EU28'!W145*'TRA_Vkm EU28'!W145-'TRA_VEffInv UK'!W145*'TRA_Vkm UK'!W145)/('TRA_Vkm EU28'!W145-'TRA_Vkm UK'!W145)),0)</f>
        <v>36.893528445675784</v>
      </c>
      <c r="X145" s="90">
        <f>IFERROR(IFERROR(('TRA_VEffInv EU28'!X145*'TRA_Inv EU28'!X145-'TRA_VEffInv UK'!X145*'TRA_Inv UK'!X145)/('TRA_Inv EU28'!X145-'TRA_Inv UK'!X145),('TRA_VEffInv EU28'!X145*'TRA_Vkm EU28'!X145-'TRA_VEffInv UK'!X145*'TRA_Vkm UK'!X145)/('TRA_Vkm EU28'!X145-'TRA_Vkm UK'!X145)),0)</f>
        <v>36.651292668329681</v>
      </c>
      <c r="Y145" s="90">
        <f>IFERROR(IFERROR(('TRA_VEffInv EU28'!Y145*'TRA_Inv EU28'!Y145-'TRA_VEffInv UK'!Y145*'TRA_Inv UK'!Y145)/('TRA_Inv EU28'!Y145-'TRA_Inv UK'!Y145),('TRA_VEffInv EU28'!Y145*'TRA_Vkm EU28'!Y145-'TRA_VEffInv UK'!Y145*'TRA_Vkm UK'!Y145)/('TRA_Vkm EU28'!Y145-'TRA_Vkm UK'!Y145)),0)</f>
        <v>36.438933273021277</v>
      </c>
      <c r="Z145" s="90">
        <f>IFERROR(IFERROR(('TRA_VEffInv EU28'!Z145*'TRA_Inv EU28'!Z145-'TRA_VEffInv UK'!Z145*'TRA_Inv UK'!Z145)/('TRA_Inv EU28'!Z145-'TRA_Inv UK'!Z145),('TRA_VEffInv EU28'!Z145*'TRA_Vkm EU28'!Z145-'TRA_VEffInv UK'!Z145*'TRA_Vkm UK'!Z145)/('TRA_Vkm EU28'!Z145-'TRA_Vkm UK'!Z145)),0)</f>
        <v>36.225961462604133</v>
      </c>
      <c r="AA145" s="90">
        <f>IFERROR(IFERROR(('TRA_VEffInv EU28'!AA145*'TRA_Inv EU28'!AA145-'TRA_VEffInv UK'!AA145*'TRA_Inv UK'!AA145)/('TRA_Inv EU28'!AA145-'TRA_Inv UK'!AA145),('TRA_VEffInv EU28'!AA145*'TRA_Vkm EU28'!AA145-'TRA_VEffInv UK'!AA145*'TRA_Vkm UK'!AA145)/('TRA_Vkm EU28'!AA145-'TRA_Vkm UK'!AA145)),0)</f>
        <v>36.036925597361588</v>
      </c>
      <c r="AB145" s="90">
        <f>IFERROR(IFERROR(('TRA_VEffInv EU28'!AB145*'TRA_Inv EU28'!AB145-'TRA_VEffInv UK'!AB145*'TRA_Inv UK'!AB145)/('TRA_Inv EU28'!AB145-'TRA_Inv UK'!AB145),('TRA_VEffInv EU28'!AB145*'TRA_Vkm EU28'!AB145-'TRA_VEffInv UK'!AB145*'TRA_Vkm UK'!AB145)/('TRA_Vkm EU28'!AB145-'TRA_Vkm UK'!AB145)),0)</f>
        <v>35.807093013767911</v>
      </c>
      <c r="AC145" s="90">
        <f>IFERROR(IFERROR(('TRA_VEffInv EU28'!AC145*'TRA_Inv EU28'!AC145-'TRA_VEffInv UK'!AC145*'TRA_Inv UK'!AC145)/('TRA_Inv EU28'!AC145-'TRA_Inv UK'!AC145),('TRA_VEffInv EU28'!AC145*'TRA_Vkm EU28'!AC145-'TRA_VEffInv UK'!AC145*'TRA_Vkm UK'!AC145)/('TRA_Vkm EU28'!AC145-'TRA_Vkm UK'!AC145)),0)</f>
        <v>35.60310161398624</v>
      </c>
      <c r="AD145" s="90">
        <f>IFERROR(IFERROR(('TRA_VEffInv EU28'!AD145*'TRA_Inv EU28'!AD145-'TRA_VEffInv UK'!AD145*'TRA_Inv UK'!AD145)/('TRA_Inv EU28'!AD145-'TRA_Inv UK'!AD145),('TRA_VEffInv EU28'!AD145*'TRA_Vkm EU28'!AD145-'TRA_VEffInv UK'!AD145*'TRA_Vkm UK'!AD145)/('TRA_Vkm EU28'!AD145-'TRA_Vkm UK'!AD145)),0)</f>
        <v>35.384541140752304</v>
      </c>
      <c r="AE145" s="90">
        <f>IFERROR(IFERROR(('TRA_VEffInv EU28'!AE145*'TRA_Inv EU28'!AE145-'TRA_VEffInv UK'!AE145*'TRA_Inv UK'!AE145)/('TRA_Inv EU28'!AE145-'TRA_Inv UK'!AE145),('TRA_VEffInv EU28'!AE145*'TRA_Vkm EU28'!AE145-'TRA_VEffInv UK'!AE145*'TRA_Vkm UK'!AE145)/('TRA_Vkm EU28'!AE145-'TRA_Vkm UK'!AE145)),0)</f>
        <v>35.171389503419178</v>
      </c>
      <c r="AF145" s="90">
        <f>IFERROR(IFERROR(('TRA_VEffInv EU28'!AF145*'TRA_Inv EU28'!AF145-'TRA_VEffInv UK'!AF145*'TRA_Inv UK'!AF145)/('TRA_Inv EU28'!AF145-'TRA_Inv UK'!AF145),('TRA_VEffInv EU28'!AF145*'TRA_Vkm EU28'!AF145-'TRA_VEffInv UK'!AF145*'TRA_Vkm UK'!AF145)/('TRA_Vkm EU28'!AF145-'TRA_Vkm UK'!AF145)),0)</f>
        <v>34.955788728357831</v>
      </c>
      <c r="AG145" s="90">
        <f>IFERROR(IFERROR(('TRA_VEffInv EU28'!AG145*'TRA_Inv EU28'!AG145-'TRA_VEffInv UK'!AG145*'TRA_Inv UK'!AG145)/('TRA_Inv EU28'!AG145-'TRA_Inv UK'!AG145),('TRA_VEffInv EU28'!AG145*'TRA_Vkm EU28'!AG145-'TRA_VEffInv UK'!AG145*'TRA_Vkm UK'!AG145)/('TRA_Vkm EU28'!AG145-'TRA_Vkm UK'!AG145)),0)</f>
        <v>34.699822744393479</v>
      </c>
      <c r="AH145" s="90">
        <f>IFERROR(IFERROR(('TRA_VEffInv EU28'!AH145*'TRA_Inv EU28'!AH145-'TRA_VEffInv UK'!AH145*'TRA_Inv UK'!AH145)/('TRA_Inv EU28'!AH145-'TRA_Inv UK'!AH145),('TRA_VEffInv EU28'!AH145*'TRA_Vkm EU28'!AH145-'TRA_VEffInv UK'!AH145*'TRA_Vkm UK'!AH145)/('TRA_Vkm EU28'!AH145-'TRA_Vkm UK'!AH145)),0)</f>
        <v>34.426902586042083</v>
      </c>
      <c r="AI145" s="90">
        <f>IFERROR(IFERROR(('TRA_VEffInv EU28'!AI145*'TRA_Inv EU28'!AI145-'TRA_VEffInv UK'!AI145*'TRA_Inv UK'!AI145)/('TRA_Inv EU28'!AI145-'TRA_Inv UK'!AI145),('TRA_VEffInv EU28'!AI145*'TRA_Vkm EU28'!AI145-'TRA_VEffInv UK'!AI145*'TRA_Vkm UK'!AI145)/('TRA_Vkm EU28'!AI145-'TRA_Vkm UK'!AI145)),0)</f>
        <v>34.132570955218483</v>
      </c>
      <c r="AJ145" s="90">
        <f>IFERROR(IFERROR(('TRA_VEffInv EU28'!AJ145*'TRA_Inv EU28'!AJ145-'TRA_VEffInv UK'!AJ145*'TRA_Inv UK'!AJ145)/('TRA_Inv EU28'!AJ145-'TRA_Inv UK'!AJ145),('TRA_VEffInv EU28'!AJ145*'TRA_Vkm EU28'!AJ145-'TRA_VEffInv UK'!AJ145*'TRA_Vkm UK'!AJ145)/('TRA_Vkm EU28'!AJ145-'TRA_Vkm UK'!AJ145)),0)</f>
        <v>33.816812421691665</v>
      </c>
      <c r="AK145" s="90">
        <f>IFERROR(IFERROR(('TRA_VEffInv EU28'!AK145*'TRA_Inv EU28'!AK145-'TRA_VEffInv UK'!AK145*'TRA_Inv UK'!AK145)/('TRA_Inv EU28'!AK145-'TRA_Inv UK'!AK145),('TRA_VEffInv EU28'!AK145*'TRA_Vkm EU28'!AK145-'TRA_VEffInv UK'!AK145*'TRA_Vkm UK'!AK145)/('TRA_Vkm EU28'!AK145-'TRA_Vkm UK'!AK145)),0)</f>
        <v>33.479589633962917</v>
      </c>
      <c r="AL145" s="90">
        <f>IFERROR(IFERROR(('TRA_VEffInv EU28'!AL145*'TRA_Inv EU28'!AL145-'TRA_VEffInv UK'!AL145*'TRA_Inv UK'!AL145)/('TRA_Inv EU28'!AL145-'TRA_Inv UK'!AL145),('TRA_VEffInv EU28'!AL145*'TRA_Vkm EU28'!AL145-'TRA_VEffInv UK'!AL145*'TRA_Vkm UK'!AL145)/('TRA_Vkm EU28'!AL145-'TRA_Vkm UK'!AL145)),0)</f>
        <v>33.124824790392658</v>
      </c>
      <c r="AM145" s="90">
        <f>IFERROR(IFERROR(('TRA_VEffInv EU28'!AM145*'TRA_Inv EU28'!AM145-'TRA_VEffInv UK'!AM145*'TRA_Inv UK'!AM145)/('TRA_Inv EU28'!AM145-'TRA_Inv UK'!AM145),('TRA_VEffInv EU28'!AM145*'TRA_Vkm EU28'!AM145-'TRA_VEffInv UK'!AM145*'TRA_Vkm UK'!AM145)/('TRA_Vkm EU28'!AM145-'TRA_Vkm UK'!AM145)),0)</f>
        <v>32.748888415128135</v>
      </c>
      <c r="AN145" s="90">
        <f>IFERROR(IFERROR(('TRA_VEffInv EU28'!AN145*'TRA_Inv EU28'!AN145-'TRA_VEffInv UK'!AN145*'TRA_Inv UK'!AN145)/('TRA_Inv EU28'!AN145-'TRA_Inv UK'!AN145),('TRA_VEffInv EU28'!AN145*'TRA_Vkm EU28'!AN145-'TRA_VEffInv UK'!AN145*'TRA_Vkm UK'!AN145)/('TRA_Vkm EU28'!AN145-'TRA_Vkm UK'!AN145)),0)</f>
        <v>32.358092649860922</v>
      </c>
      <c r="AO145" s="90">
        <f>IFERROR(IFERROR(('TRA_VEffInv EU28'!AO145*'TRA_Inv EU28'!AO145-'TRA_VEffInv UK'!AO145*'TRA_Inv UK'!AO145)/('TRA_Inv EU28'!AO145-'TRA_Inv UK'!AO145),('TRA_VEffInv EU28'!AO145*'TRA_Vkm EU28'!AO145-'TRA_VEffInv UK'!AO145*'TRA_Vkm UK'!AO145)/('TRA_Vkm EU28'!AO145-'TRA_Vkm UK'!AO145)),0)</f>
        <v>31.946791804649891</v>
      </c>
      <c r="AP145" s="90">
        <f>IFERROR(IFERROR(('TRA_VEffInv EU28'!AP145*'TRA_Inv EU28'!AP145-'TRA_VEffInv UK'!AP145*'TRA_Inv UK'!AP145)/('TRA_Inv EU28'!AP145-'TRA_Inv UK'!AP145),('TRA_VEffInv EU28'!AP145*'TRA_Vkm EU28'!AP145-'TRA_VEffInv UK'!AP145*'TRA_Vkm UK'!AP145)/('TRA_Vkm EU28'!AP145-'TRA_Vkm UK'!AP145)),0)</f>
        <v>31.52561799798724</v>
      </c>
      <c r="AQ145" s="90">
        <f>IFERROR(IFERROR(('TRA_VEffInv EU28'!AQ145*'TRA_Inv EU28'!AQ145-'TRA_VEffInv UK'!AQ145*'TRA_Inv UK'!AQ145)/('TRA_Inv EU28'!AQ145-'TRA_Inv UK'!AQ145),('TRA_VEffInv EU28'!AQ145*'TRA_Vkm EU28'!AQ145-'TRA_VEffInv UK'!AQ145*'TRA_Vkm UK'!AQ145)/('TRA_Vkm EU28'!AQ145-'TRA_Vkm UK'!AQ145)),0)</f>
        <v>31.128334972593471</v>
      </c>
      <c r="AR145" s="90">
        <f>IFERROR(IFERROR(('TRA_VEffInv EU28'!AR145*'TRA_Inv EU28'!AR145-'TRA_VEffInv UK'!AR145*'TRA_Inv UK'!AR145)/('TRA_Inv EU28'!AR145-'TRA_Inv UK'!AR145),('TRA_VEffInv EU28'!AR145*'TRA_Vkm EU28'!AR145-'TRA_VEffInv UK'!AR145*'TRA_Vkm UK'!AR145)/('TRA_Vkm EU28'!AR145-'TRA_Vkm UK'!AR145)),0)</f>
        <v>30.744932964540389</v>
      </c>
      <c r="AS145" s="90">
        <f>IFERROR(IFERROR(('TRA_VEffInv EU28'!AS145*'TRA_Inv EU28'!AS145-'TRA_VEffInv UK'!AS145*'TRA_Inv UK'!AS145)/('TRA_Inv EU28'!AS145-'TRA_Inv UK'!AS145),('TRA_VEffInv EU28'!AS145*'TRA_Vkm EU28'!AS145-'TRA_VEffInv UK'!AS145*'TRA_Vkm UK'!AS145)/('TRA_Vkm EU28'!AS145-'TRA_Vkm UK'!AS145)),0)</f>
        <v>30.362135259448511</v>
      </c>
      <c r="AT145" s="90">
        <f>IFERROR(IFERROR(('TRA_VEffInv EU28'!AT145*'TRA_Inv EU28'!AT145-'TRA_VEffInv UK'!AT145*'TRA_Inv UK'!AT145)/('TRA_Inv EU28'!AT145-'TRA_Inv UK'!AT145),('TRA_VEffInv EU28'!AT145*'TRA_Vkm EU28'!AT145-'TRA_VEffInv UK'!AT145*'TRA_Vkm UK'!AT145)/('TRA_Vkm EU28'!AT145-'TRA_Vkm UK'!AT145)),0)</f>
        <v>29.99213262827443</v>
      </c>
      <c r="AU145" s="90">
        <f>IFERROR(IFERROR(('TRA_VEffInv EU28'!AU145*'TRA_Inv EU28'!AU145-'TRA_VEffInv UK'!AU145*'TRA_Inv UK'!AU145)/('TRA_Inv EU28'!AU145-'TRA_Inv UK'!AU145),('TRA_VEffInv EU28'!AU145*'TRA_Vkm EU28'!AU145-'TRA_VEffInv UK'!AU145*'TRA_Vkm UK'!AU145)/('TRA_Vkm EU28'!AU145-'TRA_Vkm UK'!AU145)),0)</f>
        <v>29.622344434019041</v>
      </c>
      <c r="AV145" s="90">
        <f>IFERROR(IFERROR(('TRA_VEffInv EU28'!AV145*'TRA_Inv EU28'!AV145-'TRA_VEffInv UK'!AV145*'TRA_Inv UK'!AV145)/('TRA_Inv EU28'!AV145-'TRA_Inv UK'!AV145),('TRA_VEffInv EU28'!AV145*'TRA_Vkm EU28'!AV145-'TRA_VEffInv UK'!AV145*'TRA_Vkm UK'!AV145)/('TRA_Vkm EU28'!AV145-'TRA_Vkm UK'!AV145)),0)</f>
        <v>29.26563740724027</v>
      </c>
      <c r="AW145" s="90">
        <f>IFERROR(IFERROR(('TRA_VEffInv EU28'!AW145*'TRA_Inv EU28'!AW145-'TRA_VEffInv UK'!AW145*'TRA_Inv UK'!AW145)/('TRA_Inv EU28'!AW145-'TRA_Inv UK'!AW145),('TRA_VEffInv EU28'!AW145*'TRA_Vkm EU28'!AW145-'TRA_VEffInv UK'!AW145*'TRA_Vkm UK'!AW145)/('TRA_Vkm EU28'!AW145-'TRA_Vkm UK'!AW145)),0)</f>
        <v>28.910214968995049</v>
      </c>
      <c r="AX145" s="90">
        <f>IFERROR(IFERROR(('TRA_VEffInv EU28'!AX145*'TRA_Inv EU28'!AX145-'TRA_VEffInv UK'!AX145*'TRA_Inv UK'!AX145)/('TRA_Inv EU28'!AX145-'TRA_Inv UK'!AX145),('TRA_VEffInv EU28'!AX145*'TRA_Vkm EU28'!AX145-'TRA_VEffInv UK'!AX145*'TRA_Vkm UK'!AX145)/('TRA_Vkm EU28'!AX145-'TRA_Vkm UK'!AX145)),0)</f>
        <v>28.568591765870693</v>
      </c>
      <c r="AY145" s="90">
        <f>IFERROR(IFERROR(('TRA_VEffInv EU28'!AY145*'TRA_Inv EU28'!AY145-'TRA_VEffInv UK'!AY145*'TRA_Inv UK'!AY145)/('TRA_Inv EU28'!AY145-'TRA_Inv UK'!AY145),('TRA_VEffInv EU28'!AY145*'TRA_Vkm EU28'!AY145-'TRA_VEffInv UK'!AY145*'TRA_Vkm UK'!AY145)/('TRA_Vkm EU28'!AY145-'TRA_Vkm UK'!AY145)),0)</f>
        <v>28.228788750945601</v>
      </c>
      <c r="AZ145" s="90">
        <f>IFERROR(IFERROR(('TRA_VEffInv EU28'!AZ145*'TRA_Inv EU28'!AZ145-'TRA_VEffInv UK'!AZ145*'TRA_Inv UK'!AZ145)/('TRA_Inv EU28'!AZ145-'TRA_Inv UK'!AZ145),('TRA_VEffInv EU28'!AZ145*'TRA_Vkm EU28'!AZ145-'TRA_VEffInv UK'!AZ145*'TRA_Vkm UK'!AZ145)/('TRA_Vkm EU28'!AZ145-'TRA_Vkm UK'!AZ145)),0)</f>
        <v>27.902129671104689</v>
      </c>
    </row>
    <row r="146" spans="1:52">
      <c r="A146" s="103" t="s">
        <v>150</v>
      </c>
      <c r="B146" s="90"/>
      <c r="C146" s="90">
        <f>IFERROR(IFERROR(('TRA_VEffInv EU28'!C146*'TRA_Inv EU28'!C146-'TRA_VEffInv UK'!C146*'TRA_Inv UK'!C146)/('TRA_Inv EU28'!C146-'TRA_Inv UK'!C146),('TRA_VEffInv EU28'!C146*'TRA_Vkm EU28'!C146-'TRA_VEffInv UK'!C146*'TRA_Vkm UK'!C146)/('TRA_Vkm EU28'!C146-'TRA_Vkm UK'!C146)),0)</f>
        <v>0</v>
      </c>
      <c r="D146" s="90">
        <f>IFERROR(IFERROR(('TRA_VEffInv EU28'!D146*'TRA_Inv EU28'!D146-'TRA_VEffInv UK'!D146*'TRA_Inv UK'!D146)/('TRA_Inv EU28'!D146-'TRA_Inv UK'!D146),('TRA_VEffInv EU28'!D146*'TRA_Vkm EU28'!D146-'TRA_VEffInv UK'!D146*'TRA_Vkm UK'!D146)/('TRA_Vkm EU28'!D146-'TRA_Vkm UK'!D146)),0)</f>
        <v>0</v>
      </c>
      <c r="E146" s="90">
        <f>IFERROR(IFERROR(('TRA_VEffInv EU28'!E146*'TRA_Inv EU28'!E146-'TRA_VEffInv UK'!E146*'TRA_Inv UK'!E146)/('TRA_Inv EU28'!E146-'TRA_Inv UK'!E146),('TRA_VEffInv EU28'!E146*'TRA_Vkm EU28'!E146-'TRA_VEffInv UK'!E146*'TRA_Vkm UK'!E146)/('TRA_Vkm EU28'!E146-'TRA_Vkm UK'!E146)),0)</f>
        <v>0</v>
      </c>
      <c r="F146" s="90">
        <f>IFERROR(IFERROR(('TRA_VEffInv EU28'!F146*'TRA_Inv EU28'!F146-'TRA_VEffInv UK'!F146*'TRA_Inv UK'!F146)/('TRA_Inv EU28'!F146-'TRA_Inv UK'!F146),('TRA_VEffInv EU28'!F146*'TRA_Vkm EU28'!F146-'TRA_VEffInv UK'!F146*'TRA_Vkm UK'!F146)/('TRA_Vkm EU28'!F146-'TRA_Vkm UK'!F146)),0)</f>
        <v>0</v>
      </c>
      <c r="G146" s="90">
        <f>IFERROR(IFERROR(('TRA_VEffInv EU28'!G146*'TRA_Inv EU28'!G146-'TRA_VEffInv UK'!G146*'TRA_Inv UK'!G146)/('TRA_Inv EU28'!G146-'TRA_Inv UK'!G146),('TRA_VEffInv EU28'!G146*'TRA_Vkm EU28'!G146-'TRA_VEffInv UK'!G146*'TRA_Vkm UK'!G146)/('TRA_Vkm EU28'!G146-'TRA_Vkm UK'!G146)),0)</f>
        <v>0</v>
      </c>
      <c r="H146" s="90">
        <f>IFERROR(IFERROR(('TRA_VEffInv EU28'!H146*'TRA_Inv EU28'!H146-'TRA_VEffInv UK'!H146*'TRA_Inv UK'!H146)/('TRA_Inv EU28'!H146-'TRA_Inv UK'!H146),('TRA_VEffInv EU28'!H146*'TRA_Vkm EU28'!H146-'TRA_VEffInv UK'!H146*'TRA_Vkm UK'!H146)/('TRA_Vkm EU28'!H146-'TRA_Vkm UK'!H146)),0)</f>
        <v>0</v>
      </c>
      <c r="I146" s="90">
        <f>IFERROR(IFERROR(('TRA_VEffInv EU28'!I146*'TRA_Inv EU28'!I146-'TRA_VEffInv UK'!I146*'TRA_Inv UK'!I146)/('TRA_Inv EU28'!I146-'TRA_Inv UK'!I146),('TRA_VEffInv EU28'!I146*'TRA_Vkm EU28'!I146-'TRA_VEffInv UK'!I146*'TRA_Vkm UK'!I146)/('TRA_Vkm EU28'!I146-'TRA_Vkm UK'!I146)),0)</f>
        <v>0</v>
      </c>
      <c r="J146" s="90">
        <f>IFERROR(IFERROR(('TRA_VEffInv EU28'!J146*'TRA_Inv EU28'!J146-'TRA_VEffInv UK'!J146*'TRA_Inv UK'!J146)/('TRA_Inv EU28'!J146-'TRA_Inv UK'!J146),('TRA_VEffInv EU28'!J146*'TRA_Vkm EU28'!J146-'TRA_VEffInv UK'!J146*'TRA_Vkm UK'!J146)/('TRA_Vkm EU28'!J146-'TRA_Vkm UK'!J146)),0)</f>
        <v>0</v>
      </c>
      <c r="K146" s="90">
        <f>IFERROR(IFERROR(('TRA_VEffInv EU28'!K146*'TRA_Inv EU28'!K146-'TRA_VEffInv UK'!K146*'TRA_Inv UK'!K146)/('TRA_Inv EU28'!K146-'TRA_Inv UK'!K146),('TRA_VEffInv EU28'!K146*'TRA_Vkm EU28'!K146-'TRA_VEffInv UK'!K146*'TRA_Vkm UK'!K146)/('TRA_Vkm EU28'!K146-'TRA_Vkm UK'!K146)),0)</f>
        <v>0</v>
      </c>
      <c r="L146" s="90">
        <f>IFERROR(IFERROR(('TRA_VEffInv EU28'!L146*'TRA_Inv EU28'!L146-'TRA_VEffInv UK'!L146*'TRA_Inv UK'!L146)/('TRA_Inv EU28'!L146-'TRA_Inv UK'!L146),('TRA_VEffInv EU28'!L146*'TRA_Vkm EU28'!L146-'TRA_VEffInv UK'!L146*'TRA_Vkm UK'!L146)/('TRA_Vkm EU28'!L146-'TRA_Vkm UK'!L146)),0)</f>
        <v>0</v>
      </c>
      <c r="M146" s="90">
        <f>IFERROR(IFERROR(('TRA_VEffInv EU28'!M146*'TRA_Inv EU28'!M146-'TRA_VEffInv UK'!M146*'TRA_Inv UK'!M146)/('TRA_Inv EU28'!M146-'TRA_Inv UK'!M146),('TRA_VEffInv EU28'!M146*'TRA_Vkm EU28'!M146-'TRA_VEffInv UK'!M146*'TRA_Vkm UK'!M146)/('TRA_Vkm EU28'!M146-'TRA_Vkm UK'!M146)),0)</f>
        <v>0</v>
      </c>
      <c r="N146" s="90">
        <f>IFERROR(IFERROR(('TRA_VEffInv EU28'!N146*'TRA_Inv EU28'!N146-'TRA_VEffInv UK'!N146*'TRA_Inv UK'!N146)/('TRA_Inv EU28'!N146-'TRA_Inv UK'!N146),('TRA_VEffInv EU28'!N146*'TRA_Vkm EU28'!N146-'TRA_VEffInv UK'!N146*'TRA_Vkm UK'!N146)/('TRA_Vkm EU28'!N146-'TRA_Vkm UK'!N146)),0)</f>
        <v>0</v>
      </c>
      <c r="O146" s="90">
        <f>IFERROR(IFERROR(('TRA_VEffInv EU28'!O146*'TRA_Inv EU28'!O146-'TRA_VEffInv UK'!O146*'TRA_Inv UK'!O146)/('TRA_Inv EU28'!O146-'TRA_Inv UK'!O146),('TRA_VEffInv EU28'!O146*'TRA_Vkm EU28'!O146-'TRA_VEffInv UK'!O146*'TRA_Vkm UK'!O146)/('TRA_Vkm EU28'!O146-'TRA_Vkm UK'!O146)),0)</f>
        <v>0</v>
      </c>
      <c r="P146" s="90">
        <f>IFERROR(IFERROR(('TRA_VEffInv EU28'!P146*'TRA_Inv EU28'!P146-'TRA_VEffInv UK'!P146*'TRA_Inv UK'!P146)/('TRA_Inv EU28'!P146-'TRA_Inv UK'!P146),('TRA_VEffInv EU28'!P146*'TRA_Vkm EU28'!P146-'TRA_VEffInv UK'!P146*'TRA_Vkm UK'!P146)/('TRA_Vkm EU28'!P146-'TRA_Vkm UK'!P146)),0)</f>
        <v>0</v>
      </c>
      <c r="Q146" s="90">
        <f>IFERROR(IFERROR(('TRA_VEffInv EU28'!Q146*'TRA_Inv EU28'!Q146-'TRA_VEffInv UK'!Q146*'TRA_Inv UK'!Q146)/('TRA_Inv EU28'!Q146-'TRA_Inv UK'!Q146),('TRA_VEffInv EU28'!Q146*'TRA_Vkm EU28'!Q146-'TRA_VEffInv UK'!Q146*'TRA_Vkm UK'!Q146)/('TRA_Vkm EU28'!Q146-'TRA_Vkm UK'!Q146)),0)</f>
        <v>0</v>
      </c>
      <c r="R146" s="90">
        <f>IFERROR(IFERROR(('TRA_VEffInv EU28'!R146*'TRA_Inv EU28'!R146-'TRA_VEffInv UK'!R146*'TRA_Inv UK'!R146)/('TRA_Inv EU28'!R146-'TRA_Inv UK'!R146),('TRA_VEffInv EU28'!R146*'TRA_Vkm EU28'!R146-'TRA_VEffInv UK'!R146*'TRA_Vkm UK'!R146)/('TRA_Vkm EU28'!R146-'TRA_Vkm UK'!R146)),0)</f>
        <v>39.862578807180356</v>
      </c>
      <c r="S146" s="90">
        <f>IFERROR(IFERROR(('TRA_VEffInv EU28'!S146*'TRA_Inv EU28'!S146-'TRA_VEffInv UK'!S146*'TRA_Inv UK'!S146)/('TRA_Inv EU28'!S146-'TRA_Inv UK'!S146),('TRA_VEffInv EU28'!S146*'TRA_Vkm EU28'!S146-'TRA_VEffInv UK'!S146*'TRA_Vkm UK'!S146)/('TRA_Vkm EU28'!S146-'TRA_Vkm UK'!S146)),0)</f>
        <v>39.599840975913921</v>
      </c>
      <c r="T146" s="90">
        <f>IFERROR(IFERROR(('TRA_VEffInv EU28'!T146*'TRA_Inv EU28'!T146-'TRA_VEffInv UK'!T146*'TRA_Inv UK'!T146)/('TRA_Inv EU28'!T146-'TRA_Inv UK'!T146),('TRA_VEffInv EU28'!T146*'TRA_Vkm EU28'!T146-'TRA_VEffInv UK'!T146*'TRA_Vkm UK'!T146)/('TRA_Vkm EU28'!T146-'TRA_Vkm UK'!T146)),0)</f>
        <v>39.291274591962896</v>
      </c>
      <c r="U146" s="90">
        <f>IFERROR(IFERROR(('TRA_VEffInv EU28'!U146*'TRA_Inv EU28'!U146-'TRA_VEffInv UK'!U146*'TRA_Inv UK'!U146)/('TRA_Inv EU28'!U146-'TRA_Inv UK'!U146),('TRA_VEffInv EU28'!U146*'TRA_Vkm EU28'!U146-'TRA_VEffInv UK'!U146*'TRA_Vkm UK'!U146)/('TRA_Vkm EU28'!U146-'TRA_Vkm UK'!U146)),0)</f>
        <v>39.0646368534575</v>
      </c>
      <c r="V146" s="90">
        <f>IFERROR(IFERROR(('TRA_VEffInv EU28'!V146*'TRA_Inv EU28'!V146-'TRA_VEffInv UK'!V146*'TRA_Inv UK'!V146)/('TRA_Inv EU28'!V146-'TRA_Inv UK'!V146),('TRA_VEffInv EU28'!V146*'TRA_Vkm EU28'!V146-'TRA_VEffInv UK'!V146*'TRA_Vkm UK'!V146)/('TRA_Vkm EU28'!V146-'TRA_Vkm UK'!V146)),0)</f>
        <v>38.839243858929798</v>
      </c>
      <c r="W146" s="90">
        <f>IFERROR(IFERROR(('TRA_VEffInv EU28'!W146*'TRA_Inv EU28'!W146-'TRA_VEffInv UK'!W146*'TRA_Inv UK'!W146)/('TRA_Inv EU28'!W146-'TRA_Inv UK'!W146),('TRA_VEffInv EU28'!W146*'TRA_Vkm EU28'!W146-'TRA_VEffInv UK'!W146*'TRA_Vkm UK'!W146)/('TRA_Vkm EU28'!W146-'TRA_Vkm UK'!W146)),0)</f>
        <v>38.610178339068717</v>
      </c>
      <c r="X146" s="90">
        <f>IFERROR(IFERROR(('TRA_VEffInv EU28'!X146*'TRA_Inv EU28'!X146-'TRA_VEffInv UK'!X146*'TRA_Inv UK'!X146)/('TRA_Inv EU28'!X146-'TRA_Inv UK'!X146),('TRA_VEffInv EU28'!X146*'TRA_Vkm EU28'!X146-'TRA_VEffInv UK'!X146*'TRA_Vkm UK'!X146)/('TRA_Vkm EU28'!X146-'TRA_Vkm UK'!X146)),0)</f>
        <v>38.379729395673138</v>
      </c>
      <c r="Y146" s="90">
        <f>IFERROR(IFERROR(('TRA_VEffInv EU28'!Y146*'TRA_Inv EU28'!Y146-'TRA_VEffInv UK'!Y146*'TRA_Inv UK'!Y146)/('TRA_Inv EU28'!Y146-'TRA_Inv UK'!Y146),('TRA_VEffInv EU28'!Y146*'TRA_Vkm EU28'!Y146-'TRA_VEffInv UK'!Y146*'TRA_Vkm UK'!Y146)/('TRA_Vkm EU28'!Y146-'TRA_Vkm UK'!Y146)),0)</f>
        <v>38.156994921145838</v>
      </c>
      <c r="Z146" s="90">
        <f>IFERROR(IFERROR(('TRA_VEffInv EU28'!Z146*'TRA_Inv EU28'!Z146-'TRA_VEffInv UK'!Z146*'TRA_Inv UK'!Z146)/('TRA_Inv EU28'!Z146-'TRA_Inv UK'!Z146),('TRA_VEffInv EU28'!Z146*'TRA_Vkm EU28'!Z146-'TRA_VEffInv UK'!Z146*'TRA_Vkm UK'!Z146)/('TRA_Vkm EU28'!Z146-'TRA_Vkm UK'!Z146)),0)</f>
        <v>37.93266347887446</v>
      </c>
      <c r="AA146" s="90">
        <f>IFERROR(IFERROR(('TRA_VEffInv EU28'!AA146*'TRA_Inv EU28'!AA146-'TRA_VEffInv UK'!AA146*'TRA_Inv UK'!AA146)/('TRA_Inv EU28'!AA146-'TRA_Inv UK'!AA146),('TRA_VEffInv EU28'!AA146*'TRA_Vkm EU28'!AA146-'TRA_VEffInv UK'!AA146*'TRA_Vkm UK'!AA146)/('TRA_Vkm EU28'!AA146-'TRA_Vkm UK'!AA146)),0)</f>
        <v>37.708105103759721</v>
      </c>
      <c r="AB146" s="90">
        <f>IFERROR(IFERROR(('TRA_VEffInv EU28'!AB146*'TRA_Inv EU28'!AB146-'TRA_VEffInv UK'!AB146*'TRA_Inv UK'!AB146)/('TRA_Inv EU28'!AB146-'TRA_Inv UK'!AB146),('TRA_VEffInv EU28'!AB146*'TRA_Vkm EU28'!AB146-'TRA_VEffInv UK'!AB146*'TRA_Vkm UK'!AB146)/('TRA_Vkm EU28'!AB146-'TRA_Vkm UK'!AB146)),0)</f>
        <v>37.483715394756345</v>
      </c>
      <c r="AC146" s="90">
        <f>IFERROR(IFERROR(('TRA_VEffInv EU28'!AC146*'TRA_Inv EU28'!AC146-'TRA_VEffInv UK'!AC146*'TRA_Inv UK'!AC146)/('TRA_Inv EU28'!AC146-'TRA_Inv UK'!AC146),('TRA_VEffInv EU28'!AC146*'TRA_Vkm EU28'!AC146-'TRA_VEffInv UK'!AC146*'TRA_Vkm UK'!AC146)/('TRA_Vkm EU28'!AC146-'TRA_Vkm UK'!AC146)),0)</f>
        <v>37.259397969580448</v>
      </c>
      <c r="AD146" s="90">
        <f>IFERROR(IFERROR(('TRA_VEffInv EU28'!AD146*'TRA_Inv EU28'!AD146-'TRA_VEffInv UK'!AD146*'TRA_Inv UK'!AD146)/('TRA_Inv EU28'!AD146-'TRA_Inv UK'!AD146),('TRA_VEffInv EU28'!AD146*'TRA_Vkm EU28'!AD146-'TRA_VEffInv UK'!AD146*'TRA_Vkm UK'!AD146)/('TRA_Vkm EU28'!AD146-'TRA_Vkm UK'!AD146)),0)</f>
        <v>37.037927833923327</v>
      </c>
      <c r="AE146" s="90">
        <f>IFERROR(IFERROR(('TRA_VEffInv EU28'!AE146*'TRA_Inv EU28'!AE146-'TRA_VEffInv UK'!AE146*'TRA_Inv UK'!AE146)/('TRA_Inv EU28'!AE146-'TRA_Inv UK'!AE146),('TRA_VEffInv EU28'!AE146*'TRA_Vkm EU28'!AE146-'TRA_VEffInv UK'!AE146*'TRA_Vkm UK'!AE146)/('TRA_Vkm EU28'!AE146-'TRA_Vkm UK'!AE146)),0)</f>
        <v>36.816824306984834</v>
      </c>
      <c r="AF146" s="90">
        <f>IFERROR(IFERROR(('TRA_VEffInv EU28'!AF146*'TRA_Inv EU28'!AF146-'TRA_VEffInv UK'!AF146*'TRA_Inv UK'!AF146)/('TRA_Inv EU28'!AF146-'TRA_Inv UK'!AF146),('TRA_VEffInv EU28'!AF146*'TRA_Vkm EU28'!AF146-'TRA_VEffInv UK'!AF146*'TRA_Vkm UK'!AF146)/('TRA_Vkm EU28'!AF146-'TRA_Vkm UK'!AF146)),0)</f>
        <v>36.59448579050084</v>
      </c>
      <c r="AG146" s="90">
        <f>IFERROR(IFERROR(('TRA_VEffInv EU28'!AG146*'TRA_Inv EU28'!AG146-'TRA_VEffInv UK'!AG146*'TRA_Inv UK'!AG146)/('TRA_Inv EU28'!AG146-'TRA_Inv UK'!AG146),('TRA_VEffInv EU28'!AG146*'TRA_Vkm EU28'!AG146-'TRA_VEffInv UK'!AG146*'TRA_Vkm UK'!AG146)/('TRA_Vkm EU28'!AG146-'TRA_Vkm UK'!AG146)),0)</f>
        <v>36.331677467586296</v>
      </c>
      <c r="AH146" s="90">
        <f>IFERROR(IFERROR(('TRA_VEffInv EU28'!AH146*'TRA_Inv EU28'!AH146-'TRA_VEffInv UK'!AH146*'TRA_Inv UK'!AH146)/('TRA_Inv EU28'!AH146-'TRA_Inv UK'!AH146),('TRA_VEffInv EU28'!AH146*'TRA_Vkm EU28'!AH146-'TRA_VEffInv UK'!AH146*'TRA_Vkm UK'!AH146)/('TRA_Vkm EU28'!AH146-'TRA_Vkm UK'!AH146)),0)</f>
        <v>36.048276164605184</v>
      </c>
      <c r="AI146" s="90">
        <f>IFERROR(IFERROR(('TRA_VEffInv EU28'!AI146*'TRA_Inv EU28'!AI146-'TRA_VEffInv UK'!AI146*'TRA_Inv UK'!AI146)/('TRA_Inv EU28'!AI146-'TRA_Inv UK'!AI146),('TRA_VEffInv EU28'!AI146*'TRA_Vkm EU28'!AI146-'TRA_VEffInv UK'!AI146*'TRA_Vkm UK'!AI146)/('TRA_Vkm EU28'!AI146-'TRA_Vkm UK'!AI146)),0)</f>
        <v>35.745614567551527</v>
      </c>
      <c r="AJ146" s="90">
        <f>IFERROR(IFERROR(('TRA_VEffInv EU28'!AJ146*'TRA_Inv EU28'!AJ146-'TRA_VEffInv UK'!AJ146*'TRA_Inv UK'!AJ146)/('TRA_Inv EU28'!AJ146-'TRA_Inv UK'!AJ146),('TRA_VEffInv EU28'!AJ146*'TRA_Vkm EU28'!AJ146-'TRA_VEffInv UK'!AJ146*'TRA_Vkm UK'!AJ146)/('TRA_Vkm EU28'!AJ146-'TRA_Vkm UK'!AJ146)),0)</f>
        <v>35.425757215247913</v>
      </c>
      <c r="AK146" s="90">
        <f>IFERROR(IFERROR(('TRA_VEffInv EU28'!AK146*'TRA_Inv EU28'!AK146-'TRA_VEffInv UK'!AK146*'TRA_Inv UK'!AK146)/('TRA_Inv EU28'!AK146-'TRA_Inv UK'!AK146),('TRA_VEffInv EU28'!AK146*'TRA_Vkm EU28'!AK146-'TRA_VEffInv UK'!AK146*'TRA_Vkm UK'!AK146)/('TRA_Vkm EU28'!AK146-'TRA_Vkm UK'!AK146)),0)</f>
        <v>35.082125384939282</v>
      </c>
      <c r="AL146" s="90">
        <f>IFERROR(IFERROR(('TRA_VEffInv EU28'!AL146*'TRA_Inv EU28'!AL146-'TRA_VEffInv UK'!AL146*'TRA_Inv UK'!AL146)/('TRA_Inv EU28'!AL146-'TRA_Inv UK'!AL146),('TRA_VEffInv EU28'!AL146*'TRA_Vkm EU28'!AL146-'TRA_VEffInv UK'!AL146*'TRA_Vkm UK'!AL146)/('TRA_Vkm EU28'!AL146-'TRA_Vkm UK'!AL146)),0)</f>
        <v>34.724179063402168</v>
      </c>
      <c r="AM146" s="90">
        <f>IFERROR(IFERROR(('TRA_VEffInv EU28'!AM146*'TRA_Inv EU28'!AM146-'TRA_VEffInv UK'!AM146*'TRA_Inv UK'!AM146)/('TRA_Inv EU28'!AM146-'TRA_Inv UK'!AM146),('TRA_VEffInv EU28'!AM146*'TRA_Vkm EU28'!AM146-'TRA_VEffInv UK'!AM146*'TRA_Vkm UK'!AM146)/('TRA_Vkm EU28'!AM146-'TRA_Vkm UK'!AM146)),0)</f>
        <v>34.344632397803224</v>
      </c>
      <c r="AN146" s="90">
        <f>IFERROR(IFERROR(('TRA_VEffInv EU28'!AN146*'TRA_Inv EU28'!AN146-'TRA_VEffInv UK'!AN146*'TRA_Inv UK'!AN146)/('TRA_Inv EU28'!AN146-'TRA_Inv UK'!AN146),('TRA_VEffInv EU28'!AN146*'TRA_Vkm EU28'!AN146-'TRA_VEffInv UK'!AN146*'TRA_Vkm UK'!AN146)/('TRA_Vkm EU28'!AN146-'TRA_Vkm UK'!AN146)),0)</f>
        <v>33.954109402365212</v>
      </c>
      <c r="AO146" s="90">
        <f>IFERROR(IFERROR(('TRA_VEffInv EU28'!AO146*'TRA_Inv EU28'!AO146-'TRA_VEffInv UK'!AO146*'TRA_Inv UK'!AO146)/('TRA_Inv EU28'!AO146-'TRA_Inv UK'!AO146),('TRA_VEffInv EU28'!AO146*'TRA_Vkm EU28'!AO146-'TRA_VEffInv UK'!AO146*'TRA_Vkm UK'!AO146)/('TRA_Vkm EU28'!AO146-'TRA_Vkm UK'!AO146)),0)</f>
        <v>33.543011313324435</v>
      </c>
      <c r="AP146" s="90">
        <f>IFERROR(IFERROR(('TRA_VEffInv EU28'!AP146*'TRA_Inv EU28'!AP146-'TRA_VEffInv UK'!AP146*'TRA_Inv UK'!AP146)/('TRA_Inv EU28'!AP146-'TRA_Inv UK'!AP146),('TRA_VEffInv EU28'!AP146*'TRA_Vkm EU28'!AP146-'TRA_VEffInv UK'!AP146*'TRA_Vkm UK'!AP146)/('TRA_Vkm EU28'!AP146-'TRA_Vkm UK'!AP146)),0)</f>
        <v>33.12395615461967</v>
      </c>
      <c r="AQ146" s="90">
        <f>IFERROR(IFERROR(('TRA_VEffInv EU28'!AQ146*'TRA_Inv EU28'!AQ146-'TRA_VEffInv UK'!AQ146*'TRA_Inv UK'!AQ146)/('TRA_Inv EU28'!AQ146-'TRA_Inv UK'!AQ146),('TRA_VEffInv EU28'!AQ146*'TRA_Vkm EU28'!AQ146-'TRA_VEffInv UK'!AQ146*'TRA_Vkm UK'!AQ146)/('TRA_Vkm EU28'!AQ146-'TRA_Vkm UK'!AQ146)),0)</f>
        <v>32.726334810265328</v>
      </c>
      <c r="AR146" s="90">
        <f>IFERROR(IFERROR(('TRA_VEffInv EU28'!AR146*'TRA_Inv EU28'!AR146-'TRA_VEffInv UK'!AR146*'TRA_Inv UK'!AR146)/('TRA_Inv EU28'!AR146-'TRA_Inv UK'!AR146),('TRA_VEffInv EU28'!AR146*'TRA_Vkm EU28'!AR146-'TRA_VEffInv UK'!AR146*'TRA_Vkm UK'!AR146)/('TRA_Vkm EU28'!AR146-'TRA_Vkm UK'!AR146)),0)</f>
        <v>32.344293899566068</v>
      </c>
      <c r="AS146" s="90">
        <f>IFERROR(IFERROR(('TRA_VEffInv EU28'!AS146*'TRA_Inv EU28'!AS146-'TRA_VEffInv UK'!AS146*'TRA_Inv UK'!AS146)/('TRA_Inv EU28'!AS146-'TRA_Inv UK'!AS146),('TRA_VEffInv EU28'!AS146*'TRA_Vkm EU28'!AS146-'TRA_VEffInv UK'!AS146*'TRA_Vkm UK'!AS146)/('TRA_Vkm EU28'!AS146-'TRA_Vkm UK'!AS146)),0)</f>
        <v>31.961448383142557</v>
      </c>
      <c r="AT146" s="90">
        <f>IFERROR(IFERROR(('TRA_VEffInv EU28'!AT146*'TRA_Inv EU28'!AT146-'TRA_VEffInv UK'!AT146*'TRA_Inv UK'!AT146)/('TRA_Inv EU28'!AT146-'TRA_Inv UK'!AT146),('TRA_VEffInv EU28'!AT146*'TRA_Vkm EU28'!AT146-'TRA_VEffInv UK'!AT146*'TRA_Vkm UK'!AT146)/('TRA_Vkm EU28'!AT146-'TRA_Vkm UK'!AT146)),0)</f>
        <v>31.591438241870264</v>
      </c>
      <c r="AU146" s="90">
        <f>IFERROR(IFERROR(('TRA_VEffInv EU28'!AU146*'TRA_Inv EU28'!AU146-'TRA_VEffInv UK'!AU146*'TRA_Inv UK'!AU146)/('TRA_Inv EU28'!AU146-'TRA_Inv UK'!AU146),('TRA_VEffInv EU28'!AU146*'TRA_Vkm EU28'!AU146-'TRA_VEffInv UK'!AU146*'TRA_Vkm UK'!AU146)/('TRA_Vkm EU28'!AU146-'TRA_Vkm UK'!AU146)),0)</f>
        <v>31.219040232233592</v>
      </c>
      <c r="AV146" s="90">
        <f>IFERROR(IFERROR(('TRA_VEffInv EU28'!AV146*'TRA_Inv EU28'!AV146-'TRA_VEffInv UK'!AV146*'TRA_Inv UK'!AV146)/('TRA_Inv EU28'!AV146-'TRA_Inv UK'!AV146),('TRA_VEffInv EU28'!AV146*'TRA_Vkm EU28'!AV146-'TRA_VEffInv UK'!AV146*'TRA_Vkm UK'!AV146)/('TRA_Vkm EU28'!AV146-'TRA_Vkm UK'!AV146)),0)</f>
        <v>30.860207819243655</v>
      </c>
      <c r="AW146" s="90">
        <f>IFERROR(IFERROR(('TRA_VEffInv EU28'!AW146*'TRA_Inv EU28'!AW146-'TRA_VEffInv UK'!AW146*'TRA_Inv UK'!AW146)/('TRA_Inv EU28'!AW146-'TRA_Inv UK'!AW146),('TRA_VEffInv EU28'!AW146*'TRA_Vkm EU28'!AW146-'TRA_VEffInv UK'!AW146*'TRA_Vkm UK'!AW146)/('TRA_Vkm EU28'!AW146-'TRA_Vkm UK'!AW146)),0)</f>
        <v>30.501038684848822</v>
      </c>
      <c r="AX146" s="90">
        <f>IFERROR(IFERROR(('TRA_VEffInv EU28'!AX146*'TRA_Inv EU28'!AX146-'TRA_VEffInv UK'!AX146*'TRA_Inv UK'!AX146)/('TRA_Inv EU28'!AX146-'TRA_Inv UK'!AX146),('TRA_VEffInv EU28'!AX146*'TRA_Vkm EU28'!AX146-'TRA_VEffInv UK'!AX146*'TRA_Vkm UK'!AX146)/('TRA_Vkm EU28'!AX146-'TRA_Vkm UK'!AX146)),0)</f>
        <v>30.154055732975213</v>
      </c>
      <c r="AY146" s="90">
        <f>IFERROR(IFERROR(('TRA_VEffInv EU28'!AY146*'TRA_Inv EU28'!AY146-'TRA_VEffInv UK'!AY146*'TRA_Inv UK'!AY146)/('TRA_Inv EU28'!AY146-'TRA_Inv UK'!AY146),('TRA_VEffInv EU28'!AY146*'TRA_Vkm EU28'!AY146-'TRA_VEffInv UK'!AY146*'TRA_Vkm UK'!AY146)/('TRA_Vkm EU28'!AY146-'TRA_Vkm UK'!AY146)),0)</f>
        <v>29.807035992207869</v>
      </c>
      <c r="AZ146" s="90">
        <f>IFERROR(IFERROR(('TRA_VEffInv EU28'!AZ146*'TRA_Inv EU28'!AZ146-'TRA_VEffInv UK'!AZ146*'TRA_Inv UK'!AZ146)/('TRA_Inv EU28'!AZ146-'TRA_Inv UK'!AZ146),('TRA_VEffInv EU28'!AZ146*'TRA_Vkm EU28'!AZ146-'TRA_VEffInv UK'!AZ146*'TRA_Vkm UK'!AZ146)/('TRA_Vkm EU28'!AZ146-'TRA_Vkm UK'!AZ146)),0)</f>
        <v>29.471372734061987</v>
      </c>
    </row>
    <row r="147" spans="1:52">
      <c r="A147" s="103" t="s">
        <v>144</v>
      </c>
      <c r="B147" s="90"/>
      <c r="C147" s="90">
        <f>IFERROR(IFERROR(('TRA_VEffInv EU28'!C147*'TRA_Inv EU28'!C147-'TRA_VEffInv UK'!C147*'TRA_Inv UK'!C147)/('TRA_Inv EU28'!C147-'TRA_Inv UK'!C147),('TRA_VEffInv EU28'!C147*'TRA_Vkm EU28'!C147-'TRA_VEffInv UK'!C147*'TRA_Vkm UK'!C147)/('TRA_Vkm EU28'!C147-'TRA_Vkm UK'!C147)),0)</f>
        <v>0</v>
      </c>
      <c r="D147" s="90">
        <f>IFERROR(IFERROR(('TRA_VEffInv EU28'!D147*'TRA_Inv EU28'!D147-'TRA_VEffInv UK'!D147*'TRA_Inv UK'!D147)/('TRA_Inv EU28'!D147-'TRA_Inv UK'!D147),('TRA_VEffInv EU28'!D147*'TRA_Vkm EU28'!D147-'TRA_VEffInv UK'!D147*'TRA_Vkm UK'!D147)/('TRA_Vkm EU28'!D147-'TRA_Vkm UK'!D147)),0)</f>
        <v>0</v>
      </c>
      <c r="E147" s="90">
        <f>IFERROR(IFERROR(('TRA_VEffInv EU28'!E147*'TRA_Inv EU28'!E147-'TRA_VEffInv UK'!E147*'TRA_Inv UK'!E147)/('TRA_Inv EU28'!E147-'TRA_Inv UK'!E147),('TRA_VEffInv EU28'!E147*'TRA_Vkm EU28'!E147-'TRA_VEffInv UK'!E147*'TRA_Vkm UK'!E147)/('TRA_Vkm EU28'!E147-'TRA_Vkm UK'!E147)),0)</f>
        <v>0</v>
      </c>
      <c r="F147" s="90">
        <f>IFERROR(IFERROR(('TRA_VEffInv EU28'!F147*'TRA_Inv EU28'!F147-'TRA_VEffInv UK'!F147*'TRA_Inv UK'!F147)/('TRA_Inv EU28'!F147-'TRA_Inv UK'!F147),('TRA_VEffInv EU28'!F147*'TRA_Vkm EU28'!F147-'TRA_VEffInv UK'!F147*'TRA_Vkm UK'!F147)/('TRA_Vkm EU28'!F147-'TRA_Vkm UK'!F147)),0)</f>
        <v>0</v>
      </c>
      <c r="G147" s="90">
        <f>IFERROR(IFERROR(('TRA_VEffInv EU28'!G147*'TRA_Inv EU28'!G147-'TRA_VEffInv UK'!G147*'TRA_Inv UK'!G147)/('TRA_Inv EU28'!G147-'TRA_Inv UK'!G147),('TRA_VEffInv EU28'!G147*'TRA_Vkm EU28'!G147-'TRA_VEffInv UK'!G147*'TRA_Vkm UK'!G147)/('TRA_Vkm EU28'!G147-'TRA_Vkm UK'!G147)),0)</f>
        <v>0</v>
      </c>
      <c r="H147" s="90">
        <f>IFERROR(IFERROR(('TRA_VEffInv EU28'!H147*'TRA_Inv EU28'!H147-'TRA_VEffInv UK'!H147*'TRA_Inv UK'!H147)/('TRA_Inv EU28'!H147-'TRA_Inv UK'!H147),('TRA_VEffInv EU28'!H147*'TRA_Vkm EU28'!H147-'TRA_VEffInv UK'!H147*'TRA_Vkm UK'!H147)/('TRA_Vkm EU28'!H147-'TRA_Vkm UK'!H147)),0)</f>
        <v>0</v>
      </c>
      <c r="I147" s="90">
        <f>IFERROR(IFERROR(('TRA_VEffInv EU28'!I147*'TRA_Inv EU28'!I147-'TRA_VEffInv UK'!I147*'TRA_Inv UK'!I147)/('TRA_Inv EU28'!I147-'TRA_Inv UK'!I147),('TRA_VEffInv EU28'!I147*'TRA_Vkm EU28'!I147-'TRA_VEffInv UK'!I147*'TRA_Vkm UK'!I147)/('TRA_Vkm EU28'!I147-'TRA_Vkm UK'!I147)),0)</f>
        <v>0</v>
      </c>
      <c r="J147" s="90">
        <f>IFERROR(IFERROR(('TRA_VEffInv EU28'!J147*'TRA_Inv EU28'!J147-'TRA_VEffInv UK'!J147*'TRA_Inv UK'!J147)/('TRA_Inv EU28'!J147-'TRA_Inv UK'!J147),('TRA_VEffInv EU28'!J147*'TRA_Vkm EU28'!J147-'TRA_VEffInv UK'!J147*'TRA_Vkm UK'!J147)/('TRA_Vkm EU28'!J147-'TRA_Vkm UK'!J147)),0)</f>
        <v>0</v>
      </c>
      <c r="K147" s="90">
        <f>IFERROR(IFERROR(('TRA_VEffInv EU28'!K147*'TRA_Inv EU28'!K147-'TRA_VEffInv UK'!K147*'TRA_Inv UK'!K147)/('TRA_Inv EU28'!K147-'TRA_Inv UK'!K147),('TRA_VEffInv EU28'!K147*'TRA_Vkm EU28'!K147-'TRA_VEffInv UK'!K147*'TRA_Vkm UK'!K147)/('TRA_Vkm EU28'!K147-'TRA_Vkm UK'!K147)),0)</f>
        <v>0</v>
      </c>
      <c r="L147" s="90">
        <f>IFERROR(IFERROR(('TRA_VEffInv EU28'!L147*'TRA_Inv EU28'!L147-'TRA_VEffInv UK'!L147*'TRA_Inv UK'!L147)/('TRA_Inv EU28'!L147-'TRA_Inv UK'!L147),('TRA_VEffInv EU28'!L147*'TRA_Vkm EU28'!L147-'TRA_VEffInv UK'!L147*'TRA_Vkm UK'!L147)/('TRA_Vkm EU28'!L147-'TRA_Vkm UK'!L147)),0)</f>
        <v>0</v>
      </c>
      <c r="M147" s="90">
        <f>IFERROR(IFERROR(('TRA_VEffInv EU28'!M147*'TRA_Inv EU28'!M147-'TRA_VEffInv UK'!M147*'TRA_Inv UK'!M147)/('TRA_Inv EU28'!M147-'TRA_Inv UK'!M147),('TRA_VEffInv EU28'!M147*'TRA_Vkm EU28'!M147-'TRA_VEffInv UK'!M147*'TRA_Vkm UK'!M147)/('TRA_Vkm EU28'!M147-'TRA_Vkm UK'!M147)),0)</f>
        <v>0</v>
      </c>
      <c r="N147" s="90">
        <f>IFERROR(IFERROR(('TRA_VEffInv EU28'!N147*'TRA_Inv EU28'!N147-'TRA_VEffInv UK'!N147*'TRA_Inv UK'!N147)/('TRA_Inv EU28'!N147-'TRA_Inv UK'!N147),('TRA_VEffInv EU28'!N147*'TRA_Vkm EU28'!N147-'TRA_VEffInv UK'!N147*'TRA_Vkm UK'!N147)/('TRA_Vkm EU28'!N147-'TRA_Vkm UK'!N147)),0)</f>
        <v>0</v>
      </c>
      <c r="O147" s="90">
        <f>IFERROR(IFERROR(('TRA_VEffInv EU28'!O147*'TRA_Inv EU28'!O147-'TRA_VEffInv UK'!O147*'TRA_Inv UK'!O147)/('TRA_Inv EU28'!O147-'TRA_Inv UK'!O147),('TRA_VEffInv EU28'!O147*'TRA_Vkm EU28'!O147-'TRA_VEffInv UK'!O147*'TRA_Vkm UK'!O147)/('TRA_Vkm EU28'!O147-'TRA_Vkm UK'!O147)),0)</f>
        <v>0</v>
      </c>
      <c r="P147" s="90">
        <f>IFERROR(IFERROR(('TRA_VEffInv EU28'!P147*'TRA_Inv EU28'!P147-'TRA_VEffInv UK'!P147*'TRA_Inv UK'!P147)/('TRA_Inv EU28'!P147-'TRA_Inv UK'!P147),('TRA_VEffInv EU28'!P147*'TRA_Vkm EU28'!P147-'TRA_VEffInv UK'!P147*'TRA_Vkm UK'!P147)/('TRA_Vkm EU28'!P147-'TRA_Vkm UK'!P147)),0)</f>
        <v>0</v>
      </c>
      <c r="Q147" s="90">
        <f>IFERROR(IFERROR(('TRA_VEffInv EU28'!Q147*'TRA_Inv EU28'!Q147-'TRA_VEffInv UK'!Q147*'TRA_Inv UK'!Q147)/('TRA_Inv EU28'!Q147-'TRA_Inv UK'!Q147),('TRA_VEffInv EU28'!Q147*'TRA_Vkm EU28'!Q147-'TRA_VEffInv UK'!Q147*'TRA_Vkm UK'!Q147)/('TRA_Vkm EU28'!Q147-'TRA_Vkm UK'!Q147)),0)</f>
        <v>0</v>
      </c>
      <c r="R147" s="90">
        <f>IFERROR(IFERROR(('TRA_VEffInv EU28'!R147*'TRA_Inv EU28'!R147-'TRA_VEffInv UK'!R147*'TRA_Inv UK'!R147)/('TRA_Inv EU28'!R147-'TRA_Inv UK'!R147),('TRA_VEffInv EU28'!R147*'TRA_Vkm EU28'!R147-'TRA_VEffInv UK'!R147*'TRA_Vkm UK'!R147)/('TRA_Vkm EU28'!R147-'TRA_Vkm UK'!R147)),0)</f>
        <v>48.855997944913298</v>
      </c>
      <c r="S147" s="90">
        <f>IFERROR(IFERROR(('TRA_VEffInv EU28'!S147*'TRA_Inv EU28'!S147-'TRA_VEffInv UK'!S147*'TRA_Inv UK'!S147)/('TRA_Inv EU28'!S147-'TRA_Inv UK'!S147),('TRA_VEffInv EU28'!S147*'TRA_Vkm EU28'!S147-'TRA_VEffInv UK'!S147*'TRA_Vkm UK'!S147)/('TRA_Vkm EU28'!S147-'TRA_Vkm UK'!S147)),0)</f>
        <v>48.51625495233754</v>
      </c>
      <c r="T147" s="90">
        <f>IFERROR(IFERROR(('TRA_VEffInv EU28'!T147*'TRA_Inv EU28'!T147-'TRA_VEffInv UK'!T147*'TRA_Inv UK'!T147)/('TRA_Inv EU28'!T147-'TRA_Inv UK'!T147),('TRA_VEffInv EU28'!T147*'TRA_Vkm EU28'!T147-'TRA_VEffInv UK'!T147*'TRA_Vkm UK'!T147)/('TRA_Vkm EU28'!T147-'TRA_Vkm UK'!T147)),0)</f>
        <v>48.084014178367219</v>
      </c>
      <c r="U147" s="90">
        <f>IFERROR(IFERROR(('TRA_VEffInv EU28'!U147*'TRA_Inv EU28'!U147-'TRA_VEffInv UK'!U147*'TRA_Inv UK'!U147)/('TRA_Inv EU28'!U147-'TRA_Inv UK'!U147),('TRA_VEffInv EU28'!U147*'TRA_Vkm EU28'!U147-'TRA_VEffInv UK'!U147*'TRA_Vkm UK'!U147)/('TRA_Vkm EU28'!U147-'TRA_Vkm UK'!U147)),0)</f>
        <v>47.775988811376671</v>
      </c>
      <c r="V147" s="90">
        <f>IFERROR(IFERROR(('TRA_VEffInv EU28'!V147*'TRA_Inv EU28'!V147-'TRA_VEffInv UK'!V147*'TRA_Inv UK'!V147)/('TRA_Inv EU28'!V147-'TRA_Inv UK'!V147),('TRA_VEffInv EU28'!V147*'TRA_Vkm EU28'!V147-'TRA_VEffInv UK'!V147*'TRA_Vkm UK'!V147)/('TRA_Vkm EU28'!V147-'TRA_Vkm UK'!V147)),0)</f>
        <v>47.502398788267882</v>
      </c>
      <c r="W147" s="90">
        <f>IFERROR(IFERROR(('TRA_VEffInv EU28'!W147*'TRA_Inv EU28'!W147-'TRA_VEffInv UK'!W147*'TRA_Inv UK'!W147)/('TRA_Inv EU28'!W147-'TRA_Inv UK'!W147),('TRA_VEffInv EU28'!W147*'TRA_Vkm EU28'!W147-'TRA_VEffInv UK'!W147*'TRA_Vkm UK'!W147)/('TRA_Vkm EU28'!W147-'TRA_Vkm UK'!W147)),0)</f>
        <v>47.194918310683413</v>
      </c>
      <c r="X147" s="90">
        <f>IFERROR(IFERROR(('TRA_VEffInv EU28'!X147*'TRA_Inv EU28'!X147-'TRA_VEffInv UK'!X147*'TRA_Inv UK'!X147)/('TRA_Inv EU28'!X147-'TRA_Inv UK'!X147),('TRA_VEffInv EU28'!X147*'TRA_Vkm EU28'!X147-'TRA_VEffInv UK'!X147*'TRA_Vkm UK'!X147)/('TRA_Vkm EU28'!X147-'TRA_Vkm UK'!X147)),0)</f>
        <v>46.864544344182555</v>
      </c>
      <c r="Y147" s="90">
        <f>IFERROR(IFERROR(('TRA_VEffInv EU28'!Y147*'TRA_Inv EU28'!Y147-'TRA_VEffInv UK'!Y147*'TRA_Inv UK'!Y147)/('TRA_Inv EU28'!Y147-'TRA_Inv UK'!Y147),('TRA_VEffInv EU28'!Y147*'TRA_Vkm EU28'!Y147-'TRA_VEffInv UK'!Y147*'TRA_Vkm UK'!Y147)/('TRA_Vkm EU28'!Y147-'TRA_Vkm UK'!Y147)),0)</f>
        <v>46.576936299005823</v>
      </c>
      <c r="Z147" s="90">
        <f>IFERROR(IFERROR(('TRA_VEffInv EU28'!Z147*'TRA_Inv EU28'!Z147-'TRA_VEffInv UK'!Z147*'TRA_Inv UK'!Z147)/('TRA_Inv EU28'!Z147-'TRA_Inv UK'!Z147),('TRA_VEffInv EU28'!Z147*'TRA_Vkm EU28'!Z147-'TRA_VEffInv UK'!Z147*'TRA_Vkm UK'!Z147)/('TRA_Vkm EU28'!Z147-'TRA_Vkm UK'!Z147)),0)</f>
        <v>46.25839098992477</v>
      </c>
      <c r="AA147" s="90">
        <f>IFERROR(IFERROR(('TRA_VEffInv EU28'!AA147*'TRA_Inv EU28'!AA147-'TRA_VEffInv UK'!AA147*'TRA_Inv UK'!AA147)/('TRA_Inv EU28'!AA147-'TRA_Inv UK'!AA147),('TRA_VEffInv EU28'!AA147*'TRA_Vkm EU28'!AA147-'TRA_VEffInv UK'!AA147*'TRA_Vkm UK'!AA147)/('TRA_Vkm EU28'!AA147-'TRA_Vkm UK'!AA147)),0)</f>
        <v>45.952100360661689</v>
      </c>
      <c r="AB147" s="90">
        <f>IFERROR(IFERROR(('TRA_VEffInv EU28'!AB147*'TRA_Inv EU28'!AB147-'TRA_VEffInv UK'!AB147*'TRA_Inv UK'!AB147)/('TRA_Inv EU28'!AB147-'TRA_Inv UK'!AB147),('TRA_VEffInv EU28'!AB147*'TRA_Vkm EU28'!AB147-'TRA_VEffInv UK'!AB147*'TRA_Vkm UK'!AB147)/('TRA_Vkm EU28'!AB147-'TRA_Vkm UK'!AB147)),0)</f>
        <v>45.67228328419526</v>
      </c>
      <c r="AC147" s="90">
        <f>IFERROR(IFERROR(('TRA_VEffInv EU28'!AC147*'TRA_Inv EU28'!AC147-'TRA_VEffInv UK'!AC147*'TRA_Inv UK'!AC147)/('TRA_Inv EU28'!AC147-'TRA_Inv UK'!AC147),('TRA_VEffInv EU28'!AC147*'TRA_Vkm EU28'!AC147-'TRA_VEffInv UK'!AC147*'TRA_Vkm UK'!AC147)/('TRA_Vkm EU28'!AC147-'TRA_Vkm UK'!AC147)),0)</f>
        <v>45.366210109690975</v>
      </c>
      <c r="AD147" s="90">
        <f>IFERROR(IFERROR(('TRA_VEffInv EU28'!AD147*'TRA_Inv EU28'!AD147-'TRA_VEffInv UK'!AD147*'TRA_Inv UK'!AD147)/('TRA_Inv EU28'!AD147-'TRA_Inv UK'!AD147),('TRA_VEffInv EU28'!AD147*'TRA_Vkm EU28'!AD147-'TRA_VEffInv UK'!AD147*'TRA_Vkm UK'!AD147)/('TRA_Vkm EU28'!AD147-'TRA_Vkm UK'!AD147)),0)</f>
        <v>45.060173948170892</v>
      </c>
      <c r="AE147" s="90">
        <f>IFERROR(IFERROR(('TRA_VEffInv EU28'!AE147*'TRA_Inv EU28'!AE147-'TRA_VEffInv UK'!AE147*'TRA_Inv UK'!AE147)/('TRA_Inv EU28'!AE147-'TRA_Inv UK'!AE147),('TRA_VEffInv EU28'!AE147*'TRA_Vkm EU28'!AE147-'TRA_VEffInv UK'!AE147*'TRA_Vkm UK'!AE147)/('TRA_Vkm EU28'!AE147-'TRA_Vkm UK'!AE147)),0)</f>
        <v>44.768523830528494</v>
      </c>
      <c r="AF147" s="90">
        <f>IFERROR(IFERROR(('TRA_VEffInv EU28'!AF147*'TRA_Inv EU28'!AF147-'TRA_VEffInv UK'!AF147*'TRA_Inv UK'!AF147)/('TRA_Inv EU28'!AF147-'TRA_Inv UK'!AF147),('TRA_VEffInv EU28'!AF147*'TRA_Vkm EU28'!AF147-'TRA_VEffInv UK'!AF147*'TRA_Vkm UK'!AF147)/('TRA_Vkm EU28'!AF147-'TRA_Vkm UK'!AF147)),0)</f>
        <v>44.460856880996118</v>
      </c>
      <c r="AG147" s="90">
        <f>IFERROR(IFERROR(('TRA_VEffInv EU28'!AG147*'TRA_Inv EU28'!AG147-'TRA_VEffInv UK'!AG147*'TRA_Inv UK'!AG147)/('TRA_Inv EU28'!AG147-'TRA_Inv UK'!AG147),('TRA_VEffInv EU28'!AG147*'TRA_Vkm EU28'!AG147-'TRA_VEffInv UK'!AG147*'TRA_Vkm UK'!AG147)/('TRA_Vkm EU28'!AG147-'TRA_Vkm UK'!AG147)),0)</f>
        <v>44.089825097143589</v>
      </c>
      <c r="AH147" s="90">
        <f>IFERROR(IFERROR(('TRA_VEffInv EU28'!AH147*'TRA_Inv EU28'!AH147-'TRA_VEffInv UK'!AH147*'TRA_Inv UK'!AH147)/('TRA_Inv EU28'!AH147-'TRA_Inv UK'!AH147),('TRA_VEffInv EU28'!AH147*'TRA_Vkm EU28'!AH147-'TRA_VEffInv UK'!AH147*'TRA_Vkm UK'!AH147)/('TRA_Vkm EU28'!AH147-'TRA_Vkm UK'!AH147)),0)</f>
        <v>43.699128010797551</v>
      </c>
      <c r="AI147" s="90">
        <f>IFERROR(IFERROR(('TRA_VEffInv EU28'!AI147*'TRA_Inv EU28'!AI147-'TRA_VEffInv UK'!AI147*'TRA_Inv UK'!AI147)/('TRA_Inv EU28'!AI147-'TRA_Inv UK'!AI147),('TRA_VEffInv EU28'!AI147*'TRA_Vkm EU28'!AI147-'TRA_VEffInv UK'!AI147*'TRA_Vkm UK'!AI147)/('TRA_Vkm EU28'!AI147-'TRA_Vkm UK'!AI147)),0)</f>
        <v>43.279106709027594</v>
      </c>
      <c r="AJ147" s="90">
        <f>IFERROR(IFERROR(('TRA_VEffInv EU28'!AJ147*'TRA_Inv EU28'!AJ147-'TRA_VEffInv UK'!AJ147*'TRA_Inv UK'!AJ147)/('TRA_Inv EU28'!AJ147-'TRA_Inv UK'!AJ147),('TRA_VEffInv EU28'!AJ147*'TRA_Vkm EU28'!AJ147-'TRA_VEffInv UK'!AJ147*'TRA_Vkm UK'!AJ147)/('TRA_Vkm EU28'!AJ147-'TRA_Vkm UK'!AJ147)),0)</f>
        <v>42.831774670746924</v>
      </c>
      <c r="AK147" s="90">
        <f>IFERROR(IFERROR(('TRA_VEffInv EU28'!AK147*'TRA_Inv EU28'!AK147-'TRA_VEffInv UK'!AK147*'TRA_Inv UK'!AK147)/('TRA_Inv EU28'!AK147-'TRA_Inv UK'!AK147),('TRA_VEffInv EU28'!AK147*'TRA_Vkm EU28'!AK147-'TRA_VEffInv UK'!AK147*'TRA_Vkm UK'!AK147)/('TRA_Vkm EU28'!AK147-'TRA_Vkm UK'!AK147)),0)</f>
        <v>42.344794425327635</v>
      </c>
      <c r="AL147" s="90">
        <f>IFERROR(IFERROR(('TRA_VEffInv EU28'!AL147*'TRA_Inv EU28'!AL147-'TRA_VEffInv UK'!AL147*'TRA_Inv UK'!AL147)/('TRA_Inv EU28'!AL147-'TRA_Inv UK'!AL147),('TRA_VEffInv EU28'!AL147*'TRA_Vkm EU28'!AL147-'TRA_VEffInv UK'!AL147*'TRA_Vkm UK'!AL147)/('TRA_Vkm EU28'!AL147-'TRA_Vkm UK'!AL147)),0)</f>
        <v>41.839292217041454</v>
      </c>
      <c r="AM147" s="90">
        <f>IFERROR(IFERROR(('TRA_VEffInv EU28'!AM147*'TRA_Inv EU28'!AM147-'TRA_VEffInv UK'!AM147*'TRA_Inv UK'!AM147)/('TRA_Inv EU28'!AM147-'TRA_Inv UK'!AM147),('TRA_VEffInv EU28'!AM147*'TRA_Vkm EU28'!AM147-'TRA_VEffInv UK'!AM147*'TRA_Vkm UK'!AM147)/('TRA_Vkm EU28'!AM147-'TRA_Vkm UK'!AM147)),0)</f>
        <v>41.297403426666243</v>
      </c>
      <c r="AN147" s="90">
        <f>IFERROR(IFERROR(('TRA_VEffInv EU28'!AN147*'TRA_Inv EU28'!AN147-'TRA_VEffInv UK'!AN147*'TRA_Inv UK'!AN147)/('TRA_Inv EU28'!AN147-'TRA_Inv UK'!AN147),('TRA_VEffInv EU28'!AN147*'TRA_Vkm EU28'!AN147-'TRA_VEffInv UK'!AN147*'TRA_Vkm UK'!AN147)/('TRA_Vkm EU28'!AN147-'TRA_Vkm UK'!AN147)),0)</f>
        <v>40.739042526791593</v>
      </c>
      <c r="AO147" s="90">
        <f>IFERROR(IFERROR(('TRA_VEffInv EU28'!AO147*'TRA_Inv EU28'!AO147-'TRA_VEffInv UK'!AO147*'TRA_Inv UK'!AO147)/('TRA_Inv EU28'!AO147-'TRA_Inv UK'!AO147),('TRA_VEffInv EU28'!AO147*'TRA_Vkm EU28'!AO147-'TRA_VEffInv UK'!AO147*'TRA_Vkm UK'!AO147)/('TRA_Vkm EU28'!AO147-'TRA_Vkm UK'!AO147)),0)</f>
        <v>40.15074389455112</v>
      </c>
      <c r="AP147" s="90">
        <f>IFERROR(IFERROR(('TRA_VEffInv EU28'!AP147*'TRA_Inv EU28'!AP147-'TRA_VEffInv UK'!AP147*'TRA_Inv UK'!AP147)/('TRA_Inv EU28'!AP147-'TRA_Inv UK'!AP147),('TRA_VEffInv EU28'!AP147*'TRA_Vkm EU28'!AP147-'TRA_VEffInv UK'!AP147*'TRA_Vkm UK'!AP147)/('TRA_Vkm EU28'!AP147-'TRA_Vkm UK'!AP147)),0)</f>
        <v>39.547632960440303</v>
      </c>
      <c r="AQ147" s="90">
        <f>IFERROR(IFERROR(('TRA_VEffInv EU28'!AQ147*'TRA_Inv EU28'!AQ147-'TRA_VEffInv UK'!AQ147*'TRA_Inv UK'!AQ147)/('TRA_Inv EU28'!AQ147-'TRA_Inv UK'!AQ147),('TRA_VEffInv EU28'!AQ147*'TRA_Vkm EU28'!AQ147-'TRA_VEffInv UK'!AQ147*'TRA_Vkm UK'!AQ147)/('TRA_Vkm EU28'!AQ147-'TRA_Vkm UK'!AQ147)),0)</f>
        <v>38.979764917204641</v>
      </c>
      <c r="AR147" s="90">
        <f>IFERROR(IFERROR(('TRA_VEffInv EU28'!AR147*'TRA_Inv EU28'!AR147-'TRA_VEffInv UK'!AR147*'TRA_Inv UK'!AR147)/('TRA_Inv EU28'!AR147-'TRA_Inv UK'!AR147),('TRA_VEffInv EU28'!AR147*'TRA_Vkm EU28'!AR147-'TRA_VEffInv UK'!AR147*'TRA_Vkm UK'!AR147)/('TRA_Vkm EU28'!AR147-'TRA_Vkm UK'!AR147)),0)</f>
        <v>38.435404419422341</v>
      </c>
      <c r="AS147" s="90">
        <f>IFERROR(IFERROR(('TRA_VEffInv EU28'!AS147*'TRA_Inv EU28'!AS147-'TRA_VEffInv UK'!AS147*'TRA_Inv UK'!AS147)/('TRA_Inv EU28'!AS147-'TRA_Inv UK'!AS147),('TRA_VEffInv EU28'!AS147*'TRA_Vkm EU28'!AS147-'TRA_VEffInv UK'!AS147*'TRA_Vkm UK'!AS147)/('TRA_Vkm EU28'!AS147-'TRA_Vkm UK'!AS147)),0)</f>
        <v>37.889641219102693</v>
      </c>
      <c r="AT147" s="90">
        <f>IFERROR(IFERROR(('TRA_VEffInv EU28'!AT147*'TRA_Inv EU28'!AT147-'TRA_VEffInv UK'!AT147*'TRA_Inv UK'!AT147)/('TRA_Inv EU28'!AT147-'TRA_Inv UK'!AT147),('TRA_VEffInv EU28'!AT147*'TRA_Vkm EU28'!AT147-'TRA_VEffInv UK'!AT147*'TRA_Vkm UK'!AT147)/('TRA_Vkm EU28'!AT147-'TRA_Vkm UK'!AT147)),0)</f>
        <v>37.364002981003132</v>
      </c>
      <c r="AU147" s="90">
        <f>IFERROR(IFERROR(('TRA_VEffInv EU28'!AU147*'TRA_Inv EU28'!AU147-'TRA_VEffInv UK'!AU147*'TRA_Inv UK'!AU147)/('TRA_Inv EU28'!AU147-'TRA_Inv UK'!AU147),('TRA_VEffInv EU28'!AU147*'TRA_Vkm EU28'!AU147-'TRA_VEffInv UK'!AU147*'TRA_Vkm UK'!AU147)/('TRA_Vkm EU28'!AU147-'TRA_Vkm UK'!AU147)),0)</f>
        <v>36.836598999419863</v>
      </c>
      <c r="AV147" s="90">
        <f>IFERROR(IFERROR(('TRA_VEffInv EU28'!AV147*'TRA_Inv EU28'!AV147-'TRA_VEffInv UK'!AV147*'TRA_Inv UK'!AV147)/('TRA_Inv EU28'!AV147-'TRA_Inv UK'!AV147),('TRA_VEffInv EU28'!AV147*'TRA_Vkm EU28'!AV147-'TRA_VEffInv UK'!AV147*'TRA_Vkm UK'!AV147)/('TRA_Vkm EU28'!AV147-'TRA_Vkm UK'!AV147)),0)</f>
        <v>36.330487258329853</v>
      </c>
      <c r="AW147" s="90">
        <f>IFERROR(IFERROR(('TRA_VEffInv EU28'!AW147*'TRA_Inv EU28'!AW147-'TRA_VEffInv UK'!AW147*'TRA_Inv UK'!AW147)/('TRA_Inv EU28'!AW147-'TRA_Inv UK'!AW147),('TRA_VEffInv EU28'!AW147*'TRA_Vkm EU28'!AW147-'TRA_VEffInv UK'!AW147*'TRA_Vkm UK'!AW147)/('TRA_Vkm EU28'!AW147-'TRA_Vkm UK'!AW147)),0)</f>
        <v>35.825303493774733</v>
      </c>
      <c r="AX147" s="90">
        <f>IFERROR(IFERROR(('TRA_VEffInv EU28'!AX147*'TRA_Inv EU28'!AX147-'TRA_VEffInv UK'!AX147*'TRA_Inv UK'!AX147)/('TRA_Inv EU28'!AX147-'TRA_Inv UK'!AX147),('TRA_VEffInv EU28'!AX147*'TRA_Vkm EU28'!AX147-'TRA_VEffInv UK'!AX147*'TRA_Vkm UK'!AX147)/('TRA_Vkm EU28'!AX147-'TRA_Vkm UK'!AX147)),0)</f>
        <v>35.339468014133161</v>
      </c>
      <c r="AY147" s="90">
        <f>IFERROR(IFERROR(('TRA_VEffInv EU28'!AY147*'TRA_Inv EU28'!AY147-'TRA_VEffInv UK'!AY147*'TRA_Inv UK'!AY147)/('TRA_Inv EU28'!AY147-'TRA_Inv UK'!AY147),('TRA_VEffInv EU28'!AY147*'TRA_Vkm EU28'!AY147-'TRA_VEffInv UK'!AY147*'TRA_Vkm UK'!AY147)/('TRA_Vkm EU28'!AY147-'TRA_Vkm UK'!AY147)),0)</f>
        <v>34.855045869187542</v>
      </c>
      <c r="AZ147" s="90">
        <f>IFERROR(IFERROR(('TRA_VEffInv EU28'!AZ147*'TRA_Inv EU28'!AZ147-'TRA_VEffInv UK'!AZ147*'TRA_Inv UK'!AZ147)/('TRA_Inv EU28'!AZ147-'TRA_Inv UK'!AZ147),('TRA_VEffInv EU28'!AZ147*'TRA_Vkm EU28'!AZ147-'TRA_VEffInv UK'!AZ147*'TRA_Vkm UK'!AZ147)/('TRA_Vkm EU28'!AZ147-'TRA_Vkm UK'!AZ147)),0)</f>
        <v>34.389336832827759</v>
      </c>
    </row>
    <row r="148" spans="1:52" hidden="1">
      <c r="A148" s="101"/>
      <c r="B148" s="102"/>
      <c r="C148" s="102">
        <f>IFERROR(IFERROR(('TRA_VEffInv EU28'!C148*'TRA_Inv EU28'!C148-'TRA_VEffInv UK'!C148*'TRA_Inv UK'!C148)/('TRA_Inv EU28'!C148-'TRA_Inv UK'!C148),('TRA_VEffInv EU28'!C148*'TRA_Vkm EU28'!C148-'TRA_VEffInv UK'!C148*'TRA_Vkm UK'!C148)/('TRA_Vkm EU28'!C148-'TRA_Vkm UK'!C148)),0)</f>
        <v>0</v>
      </c>
      <c r="D148" s="102">
        <f>IFERROR(IFERROR(('TRA_VEffInv EU28'!D148*'TRA_Inv EU28'!D148-'TRA_VEffInv UK'!D148*'TRA_Inv UK'!D148)/('TRA_Inv EU28'!D148-'TRA_Inv UK'!D148),('TRA_VEffInv EU28'!D148*'TRA_Vkm EU28'!D148-'TRA_VEffInv UK'!D148*'TRA_Vkm UK'!D148)/('TRA_Vkm EU28'!D148-'TRA_Vkm UK'!D148)),0)</f>
        <v>0</v>
      </c>
      <c r="E148" s="102">
        <f>IFERROR(IFERROR(('TRA_VEffInv EU28'!E148*'TRA_Inv EU28'!E148-'TRA_VEffInv UK'!E148*'TRA_Inv UK'!E148)/('TRA_Inv EU28'!E148-'TRA_Inv UK'!E148),('TRA_VEffInv EU28'!E148*'TRA_Vkm EU28'!E148-'TRA_VEffInv UK'!E148*'TRA_Vkm UK'!E148)/('TRA_Vkm EU28'!E148-'TRA_Vkm UK'!E148)),0)</f>
        <v>0</v>
      </c>
      <c r="F148" s="102">
        <f>IFERROR(IFERROR(('TRA_VEffInv EU28'!F148*'TRA_Inv EU28'!F148-'TRA_VEffInv UK'!F148*'TRA_Inv UK'!F148)/('TRA_Inv EU28'!F148-'TRA_Inv UK'!F148),('TRA_VEffInv EU28'!F148*'TRA_Vkm EU28'!F148-'TRA_VEffInv UK'!F148*'TRA_Vkm UK'!F148)/('TRA_Vkm EU28'!F148-'TRA_Vkm UK'!F148)),0)</f>
        <v>0</v>
      </c>
      <c r="G148" s="102">
        <f>IFERROR(IFERROR(('TRA_VEffInv EU28'!G148*'TRA_Inv EU28'!G148-'TRA_VEffInv UK'!G148*'TRA_Inv UK'!G148)/('TRA_Inv EU28'!G148-'TRA_Inv UK'!G148),('TRA_VEffInv EU28'!G148*'TRA_Vkm EU28'!G148-'TRA_VEffInv UK'!G148*'TRA_Vkm UK'!G148)/('TRA_Vkm EU28'!G148-'TRA_Vkm UK'!G148)),0)</f>
        <v>0</v>
      </c>
      <c r="H148" s="102">
        <f>IFERROR(IFERROR(('TRA_VEffInv EU28'!H148*'TRA_Inv EU28'!H148-'TRA_VEffInv UK'!H148*'TRA_Inv UK'!H148)/('TRA_Inv EU28'!H148-'TRA_Inv UK'!H148),('TRA_VEffInv EU28'!H148*'TRA_Vkm EU28'!H148-'TRA_VEffInv UK'!H148*'TRA_Vkm UK'!H148)/('TRA_Vkm EU28'!H148-'TRA_Vkm UK'!H148)),0)</f>
        <v>0</v>
      </c>
      <c r="I148" s="102">
        <f>IFERROR(IFERROR(('TRA_VEffInv EU28'!I148*'TRA_Inv EU28'!I148-'TRA_VEffInv UK'!I148*'TRA_Inv UK'!I148)/('TRA_Inv EU28'!I148-'TRA_Inv UK'!I148),('TRA_VEffInv EU28'!I148*'TRA_Vkm EU28'!I148-'TRA_VEffInv UK'!I148*'TRA_Vkm UK'!I148)/('TRA_Vkm EU28'!I148-'TRA_Vkm UK'!I148)),0)</f>
        <v>0</v>
      </c>
      <c r="J148" s="102">
        <f>IFERROR(IFERROR(('TRA_VEffInv EU28'!J148*'TRA_Inv EU28'!J148-'TRA_VEffInv UK'!J148*'TRA_Inv UK'!J148)/('TRA_Inv EU28'!J148-'TRA_Inv UK'!J148),('TRA_VEffInv EU28'!J148*'TRA_Vkm EU28'!J148-'TRA_VEffInv UK'!J148*'TRA_Vkm UK'!J148)/('TRA_Vkm EU28'!J148-'TRA_Vkm UK'!J148)),0)</f>
        <v>0</v>
      </c>
      <c r="K148" s="102">
        <f>IFERROR(IFERROR(('TRA_VEffInv EU28'!K148*'TRA_Inv EU28'!K148-'TRA_VEffInv UK'!K148*'TRA_Inv UK'!K148)/('TRA_Inv EU28'!K148-'TRA_Inv UK'!K148),('TRA_VEffInv EU28'!K148*'TRA_Vkm EU28'!K148-'TRA_VEffInv UK'!K148*'TRA_Vkm UK'!K148)/('TRA_Vkm EU28'!K148-'TRA_Vkm UK'!K148)),0)</f>
        <v>0</v>
      </c>
      <c r="L148" s="102">
        <f>IFERROR(IFERROR(('TRA_VEffInv EU28'!L148*'TRA_Inv EU28'!L148-'TRA_VEffInv UK'!L148*'TRA_Inv UK'!L148)/('TRA_Inv EU28'!L148-'TRA_Inv UK'!L148),('TRA_VEffInv EU28'!L148*'TRA_Vkm EU28'!L148-'TRA_VEffInv UK'!L148*'TRA_Vkm UK'!L148)/('TRA_Vkm EU28'!L148-'TRA_Vkm UK'!L148)),0)</f>
        <v>0</v>
      </c>
      <c r="M148" s="102">
        <f>IFERROR(IFERROR(('TRA_VEffInv EU28'!M148*'TRA_Inv EU28'!M148-'TRA_VEffInv UK'!M148*'TRA_Inv UK'!M148)/('TRA_Inv EU28'!M148-'TRA_Inv UK'!M148),('TRA_VEffInv EU28'!M148*'TRA_Vkm EU28'!M148-'TRA_VEffInv UK'!M148*'TRA_Vkm UK'!M148)/('TRA_Vkm EU28'!M148-'TRA_Vkm UK'!M148)),0)</f>
        <v>0</v>
      </c>
      <c r="N148" s="102">
        <f>IFERROR(IFERROR(('TRA_VEffInv EU28'!N148*'TRA_Inv EU28'!N148-'TRA_VEffInv UK'!N148*'TRA_Inv UK'!N148)/('TRA_Inv EU28'!N148-'TRA_Inv UK'!N148),('TRA_VEffInv EU28'!N148*'TRA_Vkm EU28'!N148-'TRA_VEffInv UK'!N148*'TRA_Vkm UK'!N148)/('TRA_Vkm EU28'!N148-'TRA_Vkm UK'!N148)),0)</f>
        <v>0</v>
      </c>
      <c r="O148" s="102">
        <f>IFERROR(IFERROR(('TRA_VEffInv EU28'!O148*'TRA_Inv EU28'!O148-'TRA_VEffInv UK'!O148*'TRA_Inv UK'!O148)/('TRA_Inv EU28'!O148-'TRA_Inv UK'!O148),('TRA_VEffInv EU28'!O148*'TRA_Vkm EU28'!O148-'TRA_VEffInv UK'!O148*'TRA_Vkm UK'!O148)/('TRA_Vkm EU28'!O148-'TRA_Vkm UK'!O148)),0)</f>
        <v>0</v>
      </c>
      <c r="P148" s="102">
        <f>IFERROR(IFERROR(('TRA_VEffInv EU28'!P148*'TRA_Inv EU28'!P148-'TRA_VEffInv UK'!P148*'TRA_Inv UK'!P148)/('TRA_Inv EU28'!P148-'TRA_Inv UK'!P148),('TRA_VEffInv EU28'!P148*'TRA_Vkm EU28'!P148-'TRA_VEffInv UK'!P148*'TRA_Vkm UK'!P148)/('TRA_Vkm EU28'!P148-'TRA_Vkm UK'!P148)),0)</f>
        <v>0</v>
      </c>
      <c r="Q148" s="102">
        <f>IFERROR(IFERROR(('TRA_VEffInv EU28'!Q148*'TRA_Inv EU28'!Q148-'TRA_VEffInv UK'!Q148*'TRA_Inv UK'!Q148)/('TRA_Inv EU28'!Q148-'TRA_Inv UK'!Q148),('TRA_VEffInv EU28'!Q148*'TRA_Vkm EU28'!Q148-'TRA_VEffInv UK'!Q148*'TRA_Vkm UK'!Q148)/('TRA_Vkm EU28'!Q148-'TRA_Vkm UK'!Q148)),0)</f>
        <v>0</v>
      </c>
      <c r="R148" s="102">
        <f>IFERROR(IFERROR(('TRA_VEffInv EU28'!R148*'TRA_Inv EU28'!R148-'TRA_VEffInv UK'!R148*'TRA_Inv UK'!R148)/('TRA_Inv EU28'!R148-'TRA_Inv UK'!R148),('TRA_VEffInv EU28'!R148*'TRA_Vkm EU28'!R148-'TRA_VEffInv UK'!R148*'TRA_Vkm UK'!R148)/('TRA_Vkm EU28'!R148-'TRA_Vkm UK'!R148)),0)</f>
        <v>0</v>
      </c>
      <c r="S148" s="102">
        <f>IFERROR(IFERROR(('TRA_VEffInv EU28'!S148*'TRA_Inv EU28'!S148-'TRA_VEffInv UK'!S148*'TRA_Inv UK'!S148)/('TRA_Inv EU28'!S148-'TRA_Inv UK'!S148),('TRA_VEffInv EU28'!S148*'TRA_Vkm EU28'!S148-'TRA_VEffInv UK'!S148*'TRA_Vkm UK'!S148)/('TRA_Vkm EU28'!S148-'TRA_Vkm UK'!S148)),0)</f>
        <v>0</v>
      </c>
      <c r="T148" s="102">
        <f>IFERROR(IFERROR(('TRA_VEffInv EU28'!T148*'TRA_Inv EU28'!T148-'TRA_VEffInv UK'!T148*'TRA_Inv UK'!T148)/('TRA_Inv EU28'!T148-'TRA_Inv UK'!T148),('TRA_VEffInv EU28'!T148*'TRA_Vkm EU28'!T148-'TRA_VEffInv UK'!T148*'TRA_Vkm UK'!T148)/('TRA_Vkm EU28'!T148-'TRA_Vkm UK'!T148)),0)</f>
        <v>0</v>
      </c>
      <c r="U148" s="102">
        <f>IFERROR(IFERROR(('TRA_VEffInv EU28'!U148*'TRA_Inv EU28'!U148-'TRA_VEffInv UK'!U148*'TRA_Inv UK'!U148)/('TRA_Inv EU28'!U148-'TRA_Inv UK'!U148),('TRA_VEffInv EU28'!U148*'TRA_Vkm EU28'!U148-'TRA_VEffInv UK'!U148*'TRA_Vkm UK'!U148)/('TRA_Vkm EU28'!U148-'TRA_Vkm UK'!U148)),0)</f>
        <v>0</v>
      </c>
      <c r="V148" s="102">
        <f>IFERROR(IFERROR(('TRA_VEffInv EU28'!V148*'TRA_Inv EU28'!V148-'TRA_VEffInv UK'!V148*'TRA_Inv UK'!V148)/('TRA_Inv EU28'!V148-'TRA_Inv UK'!V148),('TRA_VEffInv EU28'!V148*'TRA_Vkm EU28'!V148-'TRA_VEffInv UK'!V148*'TRA_Vkm UK'!V148)/('TRA_Vkm EU28'!V148-'TRA_Vkm UK'!V148)),0)</f>
        <v>0</v>
      </c>
      <c r="W148" s="102">
        <f>IFERROR(IFERROR(('TRA_VEffInv EU28'!W148*'TRA_Inv EU28'!W148-'TRA_VEffInv UK'!W148*'TRA_Inv UK'!W148)/('TRA_Inv EU28'!W148-'TRA_Inv UK'!W148),('TRA_VEffInv EU28'!W148*'TRA_Vkm EU28'!W148-'TRA_VEffInv UK'!W148*'TRA_Vkm UK'!W148)/('TRA_Vkm EU28'!W148-'TRA_Vkm UK'!W148)),0)</f>
        <v>0</v>
      </c>
      <c r="X148" s="102">
        <f>IFERROR(IFERROR(('TRA_VEffInv EU28'!X148*'TRA_Inv EU28'!X148-'TRA_VEffInv UK'!X148*'TRA_Inv UK'!X148)/('TRA_Inv EU28'!X148-'TRA_Inv UK'!X148),('TRA_VEffInv EU28'!X148*'TRA_Vkm EU28'!X148-'TRA_VEffInv UK'!X148*'TRA_Vkm UK'!X148)/('TRA_Vkm EU28'!X148-'TRA_Vkm UK'!X148)),0)</f>
        <v>0</v>
      </c>
      <c r="Y148" s="102">
        <f>IFERROR(IFERROR(('TRA_VEffInv EU28'!Y148*'TRA_Inv EU28'!Y148-'TRA_VEffInv UK'!Y148*'TRA_Inv UK'!Y148)/('TRA_Inv EU28'!Y148-'TRA_Inv UK'!Y148),('TRA_VEffInv EU28'!Y148*'TRA_Vkm EU28'!Y148-'TRA_VEffInv UK'!Y148*'TRA_Vkm UK'!Y148)/('TRA_Vkm EU28'!Y148-'TRA_Vkm UK'!Y148)),0)</f>
        <v>0</v>
      </c>
      <c r="Z148" s="102">
        <f>IFERROR(IFERROR(('TRA_VEffInv EU28'!Z148*'TRA_Inv EU28'!Z148-'TRA_VEffInv UK'!Z148*'TRA_Inv UK'!Z148)/('TRA_Inv EU28'!Z148-'TRA_Inv UK'!Z148),('TRA_VEffInv EU28'!Z148*'TRA_Vkm EU28'!Z148-'TRA_VEffInv UK'!Z148*'TRA_Vkm UK'!Z148)/('TRA_Vkm EU28'!Z148-'TRA_Vkm UK'!Z148)),0)</f>
        <v>0</v>
      </c>
      <c r="AA148" s="102">
        <f>IFERROR(IFERROR(('TRA_VEffInv EU28'!AA148*'TRA_Inv EU28'!AA148-'TRA_VEffInv UK'!AA148*'TRA_Inv UK'!AA148)/('TRA_Inv EU28'!AA148-'TRA_Inv UK'!AA148),('TRA_VEffInv EU28'!AA148*'TRA_Vkm EU28'!AA148-'TRA_VEffInv UK'!AA148*'TRA_Vkm UK'!AA148)/('TRA_Vkm EU28'!AA148-'TRA_Vkm UK'!AA148)),0)</f>
        <v>0</v>
      </c>
      <c r="AB148" s="102">
        <f>IFERROR(IFERROR(('TRA_VEffInv EU28'!AB148*'TRA_Inv EU28'!AB148-'TRA_VEffInv UK'!AB148*'TRA_Inv UK'!AB148)/('TRA_Inv EU28'!AB148-'TRA_Inv UK'!AB148),('TRA_VEffInv EU28'!AB148*'TRA_Vkm EU28'!AB148-'TRA_VEffInv UK'!AB148*'TRA_Vkm UK'!AB148)/('TRA_Vkm EU28'!AB148-'TRA_Vkm UK'!AB148)),0)</f>
        <v>0</v>
      </c>
      <c r="AC148" s="102">
        <f>IFERROR(IFERROR(('TRA_VEffInv EU28'!AC148*'TRA_Inv EU28'!AC148-'TRA_VEffInv UK'!AC148*'TRA_Inv UK'!AC148)/('TRA_Inv EU28'!AC148-'TRA_Inv UK'!AC148),('TRA_VEffInv EU28'!AC148*'TRA_Vkm EU28'!AC148-'TRA_VEffInv UK'!AC148*'TRA_Vkm UK'!AC148)/('TRA_Vkm EU28'!AC148-'TRA_Vkm UK'!AC148)),0)</f>
        <v>0</v>
      </c>
      <c r="AD148" s="102">
        <f>IFERROR(IFERROR(('TRA_VEffInv EU28'!AD148*'TRA_Inv EU28'!AD148-'TRA_VEffInv UK'!AD148*'TRA_Inv UK'!AD148)/('TRA_Inv EU28'!AD148-'TRA_Inv UK'!AD148),('TRA_VEffInv EU28'!AD148*'TRA_Vkm EU28'!AD148-'TRA_VEffInv UK'!AD148*'TRA_Vkm UK'!AD148)/('TRA_Vkm EU28'!AD148-'TRA_Vkm UK'!AD148)),0)</f>
        <v>0</v>
      </c>
      <c r="AE148" s="102">
        <f>IFERROR(IFERROR(('TRA_VEffInv EU28'!AE148*'TRA_Inv EU28'!AE148-'TRA_VEffInv UK'!AE148*'TRA_Inv UK'!AE148)/('TRA_Inv EU28'!AE148-'TRA_Inv UK'!AE148),('TRA_VEffInv EU28'!AE148*'TRA_Vkm EU28'!AE148-'TRA_VEffInv UK'!AE148*'TRA_Vkm UK'!AE148)/('TRA_Vkm EU28'!AE148-'TRA_Vkm UK'!AE148)),0)</f>
        <v>0</v>
      </c>
      <c r="AF148" s="102">
        <f>IFERROR(IFERROR(('TRA_VEffInv EU28'!AF148*'TRA_Inv EU28'!AF148-'TRA_VEffInv UK'!AF148*'TRA_Inv UK'!AF148)/('TRA_Inv EU28'!AF148-'TRA_Inv UK'!AF148),('TRA_VEffInv EU28'!AF148*'TRA_Vkm EU28'!AF148-'TRA_VEffInv UK'!AF148*'TRA_Vkm UK'!AF148)/('TRA_Vkm EU28'!AF148-'TRA_Vkm UK'!AF148)),0)</f>
        <v>0</v>
      </c>
      <c r="AG148" s="102">
        <f>IFERROR(IFERROR(('TRA_VEffInv EU28'!AG148*'TRA_Inv EU28'!AG148-'TRA_VEffInv UK'!AG148*'TRA_Inv UK'!AG148)/('TRA_Inv EU28'!AG148-'TRA_Inv UK'!AG148),('TRA_VEffInv EU28'!AG148*'TRA_Vkm EU28'!AG148-'TRA_VEffInv UK'!AG148*'TRA_Vkm UK'!AG148)/('TRA_Vkm EU28'!AG148-'TRA_Vkm UK'!AG148)),0)</f>
        <v>0</v>
      </c>
      <c r="AH148" s="102">
        <f>IFERROR(IFERROR(('TRA_VEffInv EU28'!AH148*'TRA_Inv EU28'!AH148-'TRA_VEffInv UK'!AH148*'TRA_Inv UK'!AH148)/('TRA_Inv EU28'!AH148-'TRA_Inv UK'!AH148),('TRA_VEffInv EU28'!AH148*'TRA_Vkm EU28'!AH148-'TRA_VEffInv UK'!AH148*'TRA_Vkm UK'!AH148)/('TRA_Vkm EU28'!AH148-'TRA_Vkm UK'!AH148)),0)</f>
        <v>0</v>
      </c>
      <c r="AI148" s="102">
        <f>IFERROR(IFERROR(('TRA_VEffInv EU28'!AI148*'TRA_Inv EU28'!AI148-'TRA_VEffInv UK'!AI148*'TRA_Inv UK'!AI148)/('TRA_Inv EU28'!AI148-'TRA_Inv UK'!AI148),('TRA_VEffInv EU28'!AI148*'TRA_Vkm EU28'!AI148-'TRA_VEffInv UK'!AI148*'TRA_Vkm UK'!AI148)/('TRA_Vkm EU28'!AI148-'TRA_Vkm UK'!AI148)),0)</f>
        <v>0</v>
      </c>
      <c r="AJ148" s="102">
        <f>IFERROR(IFERROR(('TRA_VEffInv EU28'!AJ148*'TRA_Inv EU28'!AJ148-'TRA_VEffInv UK'!AJ148*'TRA_Inv UK'!AJ148)/('TRA_Inv EU28'!AJ148-'TRA_Inv UK'!AJ148),('TRA_VEffInv EU28'!AJ148*'TRA_Vkm EU28'!AJ148-'TRA_VEffInv UK'!AJ148*'TRA_Vkm UK'!AJ148)/('TRA_Vkm EU28'!AJ148-'TRA_Vkm UK'!AJ148)),0)</f>
        <v>0</v>
      </c>
      <c r="AK148" s="102">
        <f>IFERROR(IFERROR(('TRA_VEffInv EU28'!AK148*'TRA_Inv EU28'!AK148-'TRA_VEffInv UK'!AK148*'TRA_Inv UK'!AK148)/('TRA_Inv EU28'!AK148-'TRA_Inv UK'!AK148),('TRA_VEffInv EU28'!AK148*'TRA_Vkm EU28'!AK148-'TRA_VEffInv UK'!AK148*'TRA_Vkm UK'!AK148)/('TRA_Vkm EU28'!AK148-'TRA_Vkm UK'!AK148)),0)</f>
        <v>0</v>
      </c>
      <c r="AL148" s="102">
        <f>IFERROR(IFERROR(('TRA_VEffInv EU28'!AL148*'TRA_Inv EU28'!AL148-'TRA_VEffInv UK'!AL148*'TRA_Inv UK'!AL148)/('TRA_Inv EU28'!AL148-'TRA_Inv UK'!AL148),('TRA_VEffInv EU28'!AL148*'TRA_Vkm EU28'!AL148-'TRA_VEffInv UK'!AL148*'TRA_Vkm UK'!AL148)/('TRA_Vkm EU28'!AL148-'TRA_Vkm UK'!AL148)),0)</f>
        <v>0</v>
      </c>
      <c r="AM148" s="102">
        <f>IFERROR(IFERROR(('TRA_VEffInv EU28'!AM148*'TRA_Inv EU28'!AM148-'TRA_VEffInv UK'!AM148*'TRA_Inv UK'!AM148)/('TRA_Inv EU28'!AM148-'TRA_Inv UK'!AM148),('TRA_VEffInv EU28'!AM148*'TRA_Vkm EU28'!AM148-'TRA_VEffInv UK'!AM148*'TRA_Vkm UK'!AM148)/('TRA_Vkm EU28'!AM148-'TRA_Vkm UK'!AM148)),0)</f>
        <v>0</v>
      </c>
      <c r="AN148" s="102">
        <f>IFERROR(IFERROR(('TRA_VEffInv EU28'!AN148*'TRA_Inv EU28'!AN148-'TRA_VEffInv UK'!AN148*'TRA_Inv UK'!AN148)/('TRA_Inv EU28'!AN148-'TRA_Inv UK'!AN148),('TRA_VEffInv EU28'!AN148*'TRA_Vkm EU28'!AN148-'TRA_VEffInv UK'!AN148*'TRA_Vkm UK'!AN148)/('TRA_Vkm EU28'!AN148-'TRA_Vkm UK'!AN148)),0)</f>
        <v>0</v>
      </c>
      <c r="AO148" s="102">
        <f>IFERROR(IFERROR(('TRA_VEffInv EU28'!AO148*'TRA_Inv EU28'!AO148-'TRA_VEffInv UK'!AO148*'TRA_Inv UK'!AO148)/('TRA_Inv EU28'!AO148-'TRA_Inv UK'!AO148),('TRA_VEffInv EU28'!AO148*'TRA_Vkm EU28'!AO148-'TRA_VEffInv UK'!AO148*'TRA_Vkm UK'!AO148)/('TRA_Vkm EU28'!AO148-'TRA_Vkm UK'!AO148)),0)</f>
        <v>0</v>
      </c>
      <c r="AP148" s="102">
        <f>IFERROR(IFERROR(('TRA_VEffInv EU28'!AP148*'TRA_Inv EU28'!AP148-'TRA_VEffInv UK'!AP148*'TRA_Inv UK'!AP148)/('TRA_Inv EU28'!AP148-'TRA_Inv UK'!AP148),('TRA_VEffInv EU28'!AP148*'TRA_Vkm EU28'!AP148-'TRA_VEffInv UK'!AP148*'TRA_Vkm UK'!AP148)/('TRA_Vkm EU28'!AP148-'TRA_Vkm UK'!AP148)),0)</f>
        <v>0</v>
      </c>
      <c r="AQ148" s="102">
        <f>IFERROR(IFERROR(('TRA_VEffInv EU28'!AQ148*'TRA_Inv EU28'!AQ148-'TRA_VEffInv UK'!AQ148*'TRA_Inv UK'!AQ148)/('TRA_Inv EU28'!AQ148-'TRA_Inv UK'!AQ148),('TRA_VEffInv EU28'!AQ148*'TRA_Vkm EU28'!AQ148-'TRA_VEffInv UK'!AQ148*'TRA_Vkm UK'!AQ148)/('TRA_Vkm EU28'!AQ148-'TRA_Vkm UK'!AQ148)),0)</f>
        <v>0</v>
      </c>
      <c r="AR148" s="102">
        <f>IFERROR(IFERROR(('TRA_VEffInv EU28'!AR148*'TRA_Inv EU28'!AR148-'TRA_VEffInv UK'!AR148*'TRA_Inv UK'!AR148)/('TRA_Inv EU28'!AR148-'TRA_Inv UK'!AR148),('TRA_VEffInv EU28'!AR148*'TRA_Vkm EU28'!AR148-'TRA_VEffInv UK'!AR148*'TRA_Vkm UK'!AR148)/('TRA_Vkm EU28'!AR148-'TRA_Vkm UK'!AR148)),0)</f>
        <v>0</v>
      </c>
      <c r="AS148" s="102">
        <f>IFERROR(IFERROR(('TRA_VEffInv EU28'!AS148*'TRA_Inv EU28'!AS148-'TRA_VEffInv UK'!AS148*'TRA_Inv UK'!AS148)/('TRA_Inv EU28'!AS148-'TRA_Inv UK'!AS148),('TRA_VEffInv EU28'!AS148*'TRA_Vkm EU28'!AS148-'TRA_VEffInv UK'!AS148*'TRA_Vkm UK'!AS148)/('TRA_Vkm EU28'!AS148-'TRA_Vkm UK'!AS148)),0)</f>
        <v>0</v>
      </c>
      <c r="AT148" s="102">
        <f>IFERROR(IFERROR(('TRA_VEffInv EU28'!AT148*'TRA_Inv EU28'!AT148-'TRA_VEffInv UK'!AT148*'TRA_Inv UK'!AT148)/('TRA_Inv EU28'!AT148-'TRA_Inv UK'!AT148),('TRA_VEffInv EU28'!AT148*'TRA_Vkm EU28'!AT148-'TRA_VEffInv UK'!AT148*'TRA_Vkm UK'!AT148)/('TRA_Vkm EU28'!AT148-'TRA_Vkm UK'!AT148)),0)</f>
        <v>0</v>
      </c>
      <c r="AU148" s="102">
        <f>IFERROR(IFERROR(('TRA_VEffInv EU28'!AU148*'TRA_Inv EU28'!AU148-'TRA_VEffInv UK'!AU148*'TRA_Inv UK'!AU148)/('TRA_Inv EU28'!AU148-'TRA_Inv UK'!AU148),('TRA_VEffInv EU28'!AU148*'TRA_Vkm EU28'!AU148-'TRA_VEffInv UK'!AU148*'TRA_Vkm UK'!AU148)/('TRA_Vkm EU28'!AU148-'TRA_Vkm UK'!AU148)),0)</f>
        <v>0</v>
      </c>
      <c r="AV148" s="102">
        <f>IFERROR(IFERROR(('TRA_VEffInv EU28'!AV148*'TRA_Inv EU28'!AV148-'TRA_VEffInv UK'!AV148*'TRA_Inv UK'!AV148)/('TRA_Inv EU28'!AV148-'TRA_Inv UK'!AV148),('TRA_VEffInv EU28'!AV148*'TRA_Vkm EU28'!AV148-'TRA_VEffInv UK'!AV148*'TRA_Vkm UK'!AV148)/('TRA_Vkm EU28'!AV148-'TRA_Vkm UK'!AV148)),0)</f>
        <v>0</v>
      </c>
      <c r="AW148" s="102">
        <f>IFERROR(IFERROR(('TRA_VEffInv EU28'!AW148*'TRA_Inv EU28'!AW148-'TRA_VEffInv UK'!AW148*'TRA_Inv UK'!AW148)/('TRA_Inv EU28'!AW148-'TRA_Inv UK'!AW148),('TRA_VEffInv EU28'!AW148*'TRA_Vkm EU28'!AW148-'TRA_VEffInv UK'!AW148*'TRA_Vkm UK'!AW148)/('TRA_Vkm EU28'!AW148-'TRA_Vkm UK'!AW148)),0)</f>
        <v>0</v>
      </c>
      <c r="AX148" s="102">
        <f>IFERROR(IFERROR(('TRA_VEffInv EU28'!AX148*'TRA_Inv EU28'!AX148-'TRA_VEffInv UK'!AX148*'TRA_Inv UK'!AX148)/('TRA_Inv EU28'!AX148-'TRA_Inv UK'!AX148),('TRA_VEffInv EU28'!AX148*'TRA_Vkm EU28'!AX148-'TRA_VEffInv UK'!AX148*'TRA_Vkm UK'!AX148)/('TRA_Vkm EU28'!AX148-'TRA_Vkm UK'!AX148)),0)</f>
        <v>0</v>
      </c>
      <c r="AY148" s="102">
        <f>IFERROR(IFERROR(('TRA_VEffInv EU28'!AY148*'TRA_Inv EU28'!AY148-'TRA_VEffInv UK'!AY148*'TRA_Inv UK'!AY148)/('TRA_Inv EU28'!AY148-'TRA_Inv UK'!AY148),('TRA_VEffInv EU28'!AY148*'TRA_Vkm EU28'!AY148-'TRA_VEffInv UK'!AY148*'TRA_Vkm UK'!AY148)/('TRA_Vkm EU28'!AY148-'TRA_Vkm UK'!AY148)),0)</f>
        <v>0</v>
      </c>
      <c r="AZ148" s="102">
        <f>IFERROR(IFERROR(('TRA_VEffInv EU28'!AZ148*'TRA_Inv EU28'!AZ148-'TRA_VEffInv UK'!AZ148*'TRA_Inv UK'!AZ148)/('TRA_Inv EU28'!AZ148-'TRA_Inv UK'!AZ148),('TRA_VEffInv EU28'!AZ148*'TRA_Vkm EU28'!AZ148-'TRA_VEffInv UK'!AZ148*'TRA_Vkm UK'!AZ148)/('TRA_Vkm EU28'!AZ148-'TRA_Vkm UK'!AZ148)),0)</f>
        <v>0</v>
      </c>
    </row>
    <row r="149" spans="1:52" hidden="1">
      <c r="A149" s="103"/>
      <c r="B149" s="90"/>
      <c r="C149" s="90">
        <f>IFERROR(IFERROR(('TRA_VEffInv EU28'!C149*'TRA_Inv EU28'!C149-'TRA_VEffInv UK'!C149*'TRA_Inv UK'!C149)/('TRA_Inv EU28'!C149-'TRA_Inv UK'!C149),('TRA_VEffInv EU28'!C149*'TRA_Vkm EU28'!C149-'TRA_VEffInv UK'!C149*'TRA_Vkm UK'!C149)/('TRA_Vkm EU28'!C149-'TRA_Vkm UK'!C149)),0)</f>
        <v>0</v>
      </c>
      <c r="D149" s="90">
        <f>IFERROR(IFERROR(('TRA_VEffInv EU28'!D149*'TRA_Inv EU28'!D149-'TRA_VEffInv UK'!D149*'TRA_Inv UK'!D149)/('TRA_Inv EU28'!D149-'TRA_Inv UK'!D149),('TRA_VEffInv EU28'!D149*'TRA_Vkm EU28'!D149-'TRA_VEffInv UK'!D149*'TRA_Vkm UK'!D149)/('TRA_Vkm EU28'!D149-'TRA_Vkm UK'!D149)),0)</f>
        <v>0</v>
      </c>
      <c r="E149" s="90">
        <f>IFERROR(IFERROR(('TRA_VEffInv EU28'!E149*'TRA_Inv EU28'!E149-'TRA_VEffInv UK'!E149*'TRA_Inv UK'!E149)/('TRA_Inv EU28'!E149-'TRA_Inv UK'!E149),('TRA_VEffInv EU28'!E149*'TRA_Vkm EU28'!E149-'TRA_VEffInv UK'!E149*'TRA_Vkm UK'!E149)/('TRA_Vkm EU28'!E149-'TRA_Vkm UK'!E149)),0)</f>
        <v>0</v>
      </c>
      <c r="F149" s="90">
        <f>IFERROR(IFERROR(('TRA_VEffInv EU28'!F149*'TRA_Inv EU28'!F149-'TRA_VEffInv UK'!F149*'TRA_Inv UK'!F149)/('TRA_Inv EU28'!F149-'TRA_Inv UK'!F149),('TRA_VEffInv EU28'!F149*'TRA_Vkm EU28'!F149-'TRA_VEffInv UK'!F149*'TRA_Vkm UK'!F149)/('TRA_Vkm EU28'!F149-'TRA_Vkm UK'!F149)),0)</f>
        <v>0</v>
      </c>
      <c r="G149" s="90">
        <f>IFERROR(IFERROR(('TRA_VEffInv EU28'!G149*'TRA_Inv EU28'!G149-'TRA_VEffInv UK'!G149*'TRA_Inv UK'!G149)/('TRA_Inv EU28'!G149-'TRA_Inv UK'!G149),('TRA_VEffInv EU28'!G149*'TRA_Vkm EU28'!G149-'TRA_VEffInv UK'!G149*'TRA_Vkm UK'!G149)/('TRA_Vkm EU28'!G149-'TRA_Vkm UK'!G149)),0)</f>
        <v>0</v>
      </c>
      <c r="H149" s="90">
        <f>IFERROR(IFERROR(('TRA_VEffInv EU28'!H149*'TRA_Inv EU28'!H149-'TRA_VEffInv UK'!H149*'TRA_Inv UK'!H149)/('TRA_Inv EU28'!H149-'TRA_Inv UK'!H149),('TRA_VEffInv EU28'!H149*'TRA_Vkm EU28'!H149-'TRA_VEffInv UK'!H149*'TRA_Vkm UK'!H149)/('TRA_Vkm EU28'!H149-'TRA_Vkm UK'!H149)),0)</f>
        <v>0</v>
      </c>
      <c r="I149" s="90">
        <f>IFERROR(IFERROR(('TRA_VEffInv EU28'!I149*'TRA_Inv EU28'!I149-'TRA_VEffInv UK'!I149*'TRA_Inv UK'!I149)/('TRA_Inv EU28'!I149-'TRA_Inv UK'!I149),('TRA_VEffInv EU28'!I149*'TRA_Vkm EU28'!I149-'TRA_VEffInv UK'!I149*'TRA_Vkm UK'!I149)/('TRA_Vkm EU28'!I149-'TRA_Vkm UK'!I149)),0)</f>
        <v>0</v>
      </c>
      <c r="J149" s="90">
        <f>IFERROR(IFERROR(('TRA_VEffInv EU28'!J149*'TRA_Inv EU28'!J149-'TRA_VEffInv UK'!J149*'TRA_Inv UK'!J149)/('TRA_Inv EU28'!J149-'TRA_Inv UK'!J149),('TRA_VEffInv EU28'!J149*'TRA_Vkm EU28'!J149-'TRA_VEffInv UK'!J149*'TRA_Vkm UK'!J149)/('TRA_Vkm EU28'!J149-'TRA_Vkm UK'!J149)),0)</f>
        <v>0</v>
      </c>
      <c r="K149" s="90">
        <f>IFERROR(IFERROR(('TRA_VEffInv EU28'!K149*'TRA_Inv EU28'!K149-'TRA_VEffInv UK'!K149*'TRA_Inv UK'!K149)/('TRA_Inv EU28'!K149-'TRA_Inv UK'!K149),('TRA_VEffInv EU28'!K149*'TRA_Vkm EU28'!K149-'TRA_VEffInv UK'!K149*'TRA_Vkm UK'!K149)/('TRA_Vkm EU28'!K149-'TRA_Vkm UK'!K149)),0)</f>
        <v>0</v>
      </c>
      <c r="L149" s="90">
        <f>IFERROR(IFERROR(('TRA_VEffInv EU28'!L149*'TRA_Inv EU28'!L149-'TRA_VEffInv UK'!L149*'TRA_Inv UK'!L149)/('TRA_Inv EU28'!L149-'TRA_Inv UK'!L149),('TRA_VEffInv EU28'!L149*'TRA_Vkm EU28'!L149-'TRA_VEffInv UK'!L149*'TRA_Vkm UK'!L149)/('TRA_Vkm EU28'!L149-'TRA_Vkm UK'!L149)),0)</f>
        <v>0</v>
      </c>
      <c r="M149" s="90">
        <f>IFERROR(IFERROR(('TRA_VEffInv EU28'!M149*'TRA_Inv EU28'!M149-'TRA_VEffInv UK'!M149*'TRA_Inv UK'!M149)/('TRA_Inv EU28'!M149-'TRA_Inv UK'!M149),('TRA_VEffInv EU28'!M149*'TRA_Vkm EU28'!M149-'TRA_VEffInv UK'!M149*'TRA_Vkm UK'!M149)/('TRA_Vkm EU28'!M149-'TRA_Vkm UK'!M149)),0)</f>
        <v>0</v>
      </c>
      <c r="N149" s="90">
        <f>IFERROR(IFERROR(('TRA_VEffInv EU28'!N149*'TRA_Inv EU28'!N149-'TRA_VEffInv UK'!N149*'TRA_Inv UK'!N149)/('TRA_Inv EU28'!N149-'TRA_Inv UK'!N149),('TRA_VEffInv EU28'!N149*'TRA_Vkm EU28'!N149-'TRA_VEffInv UK'!N149*'TRA_Vkm UK'!N149)/('TRA_Vkm EU28'!N149-'TRA_Vkm UK'!N149)),0)</f>
        <v>0</v>
      </c>
      <c r="O149" s="90">
        <f>IFERROR(IFERROR(('TRA_VEffInv EU28'!O149*'TRA_Inv EU28'!O149-'TRA_VEffInv UK'!O149*'TRA_Inv UK'!O149)/('TRA_Inv EU28'!O149-'TRA_Inv UK'!O149),('TRA_VEffInv EU28'!O149*'TRA_Vkm EU28'!O149-'TRA_VEffInv UK'!O149*'TRA_Vkm UK'!O149)/('TRA_Vkm EU28'!O149-'TRA_Vkm UK'!O149)),0)</f>
        <v>0</v>
      </c>
      <c r="P149" s="90">
        <f>IFERROR(IFERROR(('TRA_VEffInv EU28'!P149*'TRA_Inv EU28'!P149-'TRA_VEffInv UK'!P149*'TRA_Inv UK'!P149)/('TRA_Inv EU28'!P149-'TRA_Inv UK'!P149),('TRA_VEffInv EU28'!P149*'TRA_Vkm EU28'!P149-'TRA_VEffInv UK'!P149*'TRA_Vkm UK'!P149)/('TRA_Vkm EU28'!P149-'TRA_Vkm UK'!P149)),0)</f>
        <v>0</v>
      </c>
      <c r="Q149" s="90">
        <f>IFERROR(IFERROR(('TRA_VEffInv EU28'!Q149*'TRA_Inv EU28'!Q149-'TRA_VEffInv UK'!Q149*'TRA_Inv UK'!Q149)/('TRA_Inv EU28'!Q149-'TRA_Inv UK'!Q149),('TRA_VEffInv EU28'!Q149*'TRA_Vkm EU28'!Q149-'TRA_VEffInv UK'!Q149*'TRA_Vkm UK'!Q149)/('TRA_Vkm EU28'!Q149-'TRA_Vkm UK'!Q149)),0)</f>
        <v>0</v>
      </c>
      <c r="R149" s="90">
        <f>IFERROR(IFERROR(('TRA_VEffInv EU28'!R149*'TRA_Inv EU28'!R149-'TRA_VEffInv UK'!R149*'TRA_Inv UK'!R149)/('TRA_Inv EU28'!R149-'TRA_Inv UK'!R149),('TRA_VEffInv EU28'!R149*'TRA_Vkm EU28'!R149-'TRA_VEffInv UK'!R149*'TRA_Vkm UK'!R149)/('TRA_Vkm EU28'!R149-'TRA_Vkm UK'!R149)),0)</f>
        <v>0</v>
      </c>
      <c r="S149" s="90">
        <f>IFERROR(IFERROR(('TRA_VEffInv EU28'!S149*'TRA_Inv EU28'!S149-'TRA_VEffInv UK'!S149*'TRA_Inv UK'!S149)/('TRA_Inv EU28'!S149-'TRA_Inv UK'!S149),('TRA_VEffInv EU28'!S149*'TRA_Vkm EU28'!S149-'TRA_VEffInv UK'!S149*'TRA_Vkm UK'!S149)/('TRA_Vkm EU28'!S149-'TRA_Vkm UK'!S149)),0)</f>
        <v>0</v>
      </c>
      <c r="T149" s="90">
        <f>IFERROR(IFERROR(('TRA_VEffInv EU28'!T149*'TRA_Inv EU28'!T149-'TRA_VEffInv UK'!T149*'TRA_Inv UK'!T149)/('TRA_Inv EU28'!T149-'TRA_Inv UK'!T149),('TRA_VEffInv EU28'!T149*'TRA_Vkm EU28'!T149-'TRA_VEffInv UK'!T149*'TRA_Vkm UK'!T149)/('TRA_Vkm EU28'!T149-'TRA_Vkm UK'!T149)),0)</f>
        <v>0</v>
      </c>
      <c r="U149" s="90">
        <f>IFERROR(IFERROR(('TRA_VEffInv EU28'!U149*'TRA_Inv EU28'!U149-'TRA_VEffInv UK'!U149*'TRA_Inv UK'!U149)/('TRA_Inv EU28'!U149-'TRA_Inv UK'!U149),('TRA_VEffInv EU28'!U149*'TRA_Vkm EU28'!U149-'TRA_VEffInv UK'!U149*'TRA_Vkm UK'!U149)/('TRA_Vkm EU28'!U149-'TRA_Vkm UK'!U149)),0)</f>
        <v>0</v>
      </c>
      <c r="V149" s="90">
        <f>IFERROR(IFERROR(('TRA_VEffInv EU28'!V149*'TRA_Inv EU28'!V149-'TRA_VEffInv UK'!V149*'TRA_Inv UK'!V149)/('TRA_Inv EU28'!V149-'TRA_Inv UK'!V149),('TRA_VEffInv EU28'!V149*'TRA_Vkm EU28'!V149-'TRA_VEffInv UK'!V149*'TRA_Vkm UK'!V149)/('TRA_Vkm EU28'!V149-'TRA_Vkm UK'!V149)),0)</f>
        <v>0</v>
      </c>
      <c r="W149" s="90">
        <f>IFERROR(IFERROR(('TRA_VEffInv EU28'!W149*'TRA_Inv EU28'!W149-'TRA_VEffInv UK'!W149*'TRA_Inv UK'!W149)/('TRA_Inv EU28'!W149-'TRA_Inv UK'!W149),('TRA_VEffInv EU28'!W149*'TRA_Vkm EU28'!W149-'TRA_VEffInv UK'!W149*'TRA_Vkm UK'!W149)/('TRA_Vkm EU28'!W149-'TRA_Vkm UK'!W149)),0)</f>
        <v>0</v>
      </c>
      <c r="X149" s="90">
        <f>IFERROR(IFERROR(('TRA_VEffInv EU28'!X149*'TRA_Inv EU28'!X149-'TRA_VEffInv UK'!X149*'TRA_Inv UK'!X149)/('TRA_Inv EU28'!X149-'TRA_Inv UK'!X149),('TRA_VEffInv EU28'!X149*'TRA_Vkm EU28'!X149-'TRA_VEffInv UK'!X149*'TRA_Vkm UK'!X149)/('TRA_Vkm EU28'!X149-'TRA_Vkm UK'!X149)),0)</f>
        <v>0</v>
      </c>
      <c r="Y149" s="90">
        <f>IFERROR(IFERROR(('TRA_VEffInv EU28'!Y149*'TRA_Inv EU28'!Y149-'TRA_VEffInv UK'!Y149*'TRA_Inv UK'!Y149)/('TRA_Inv EU28'!Y149-'TRA_Inv UK'!Y149),('TRA_VEffInv EU28'!Y149*'TRA_Vkm EU28'!Y149-'TRA_VEffInv UK'!Y149*'TRA_Vkm UK'!Y149)/('TRA_Vkm EU28'!Y149-'TRA_Vkm UK'!Y149)),0)</f>
        <v>0</v>
      </c>
      <c r="Z149" s="90">
        <f>IFERROR(IFERROR(('TRA_VEffInv EU28'!Z149*'TRA_Inv EU28'!Z149-'TRA_VEffInv UK'!Z149*'TRA_Inv UK'!Z149)/('TRA_Inv EU28'!Z149-'TRA_Inv UK'!Z149),('TRA_VEffInv EU28'!Z149*'TRA_Vkm EU28'!Z149-'TRA_VEffInv UK'!Z149*'TRA_Vkm UK'!Z149)/('TRA_Vkm EU28'!Z149-'TRA_Vkm UK'!Z149)),0)</f>
        <v>0</v>
      </c>
      <c r="AA149" s="90">
        <f>IFERROR(IFERROR(('TRA_VEffInv EU28'!AA149*'TRA_Inv EU28'!AA149-'TRA_VEffInv UK'!AA149*'TRA_Inv UK'!AA149)/('TRA_Inv EU28'!AA149-'TRA_Inv UK'!AA149),('TRA_VEffInv EU28'!AA149*'TRA_Vkm EU28'!AA149-'TRA_VEffInv UK'!AA149*'TRA_Vkm UK'!AA149)/('TRA_Vkm EU28'!AA149-'TRA_Vkm UK'!AA149)),0)</f>
        <v>0</v>
      </c>
      <c r="AB149" s="90">
        <f>IFERROR(IFERROR(('TRA_VEffInv EU28'!AB149*'TRA_Inv EU28'!AB149-'TRA_VEffInv UK'!AB149*'TRA_Inv UK'!AB149)/('TRA_Inv EU28'!AB149-'TRA_Inv UK'!AB149),('TRA_VEffInv EU28'!AB149*'TRA_Vkm EU28'!AB149-'TRA_VEffInv UK'!AB149*'TRA_Vkm UK'!AB149)/('TRA_Vkm EU28'!AB149-'TRA_Vkm UK'!AB149)),0)</f>
        <v>0</v>
      </c>
      <c r="AC149" s="90">
        <f>IFERROR(IFERROR(('TRA_VEffInv EU28'!AC149*'TRA_Inv EU28'!AC149-'TRA_VEffInv UK'!AC149*'TRA_Inv UK'!AC149)/('TRA_Inv EU28'!AC149-'TRA_Inv UK'!AC149),('TRA_VEffInv EU28'!AC149*'TRA_Vkm EU28'!AC149-'TRA_VEffInv UK'!AC149*'TRA_Vkm UK'!AC149)/('TRA_Vkm EU28'!AC149-'TRA_Vkm UK'!AC149)),0)</f>
        <v>0</v>
      </c>
      <c r="AD149" s="90">
        <f>IFERROR(IFERROR(('TRA_VEffInv EU28'!AD149*'TRA_Inv EU28'!AD149-'TRA_VEffInv UK'!AD149*'TRA_Inv UK'!AD149)/('TRA_Inv EU28'!AD149-'TRA_Inv UK'!AD149),('TRA_VEffInv EU28'!AD149*'TRA_Vkm EU28'!AD149-'TRA_VEffInv UK'!AD149*'TRA_Vkm UK'!AD149)/('TRA_Vkm EU28'!AD149-'TRA_Vkm UK'!AD149)),0)</f>
        <v>0</v>
      </c>
      <c r="AE149" s="90">
        <f>IFERROR(IFERROR(('TRA_VEffInv EU28'!AE149*'TRA_Inv EU28'!AE149-'TRA_VEffInv UK'!AE149*'TRA_Inv UK'!AE149)/('TRA_Inv EU28'!AE149-'TRA_Inv UK'!AE149),('TRA_VEffInv EU28'!AE149*'TRA_Vkm EU28'!AE149-'TRA_VEffInv UK'!AE149*'TRA_Vkm UK'!AE149)/('TRA_Vkm EU28'!AE149-'TRA_Vkm UK'!AE149)),0)</f>
        <v>0</v>
      </c>
      <c r="AF149" s="90">
        <f>IFERROR(IFERROR(('TRA_VEffInv EU28'!AF149*'TRA_Inv EU28'!AF149-'TRA_VEffInv UK'!AF149*'TRA_Inv UK'!AF149)/('TRA_Inv EU28'!AF149-'TRA_Inv UK'!AF149),('TRA_VEffInv EU28'!AF149*'TRA_Vkm EU28'!AF149-'TRA_VEffInv UK'!AF149*'TRA_Vkm UK'!AF149)/('TRA_Vkm EU28'!AF149-'TRA_Vkm UK'!AF149)),0)</f>
        <v>0</v>
      </c>
      <c r="AG149" s="90">
        <f>IFERROR(IFERROR(('TRA_VEffInv EU28'!AG149*'TRA_Inv EU28'!AG149-'TRA_VEffInv UK'!AG149*'TRA_Inv UK'!AG149)/('TRA_Inv EU28'!AG149-'TRA_Inv UK'!AG149),('TRA_VEffInv EU28'!AG149*'TRA_Vkm EU28'!AG149-'TRA_VEffInv UK'!AG149*'TRA_Vkm UK'!AG149)/('TRA_Vkm EU28'!AG149-'TRA_Vkm UK'!AG149)),0)</f>
        <v>0</v>
      </c>
      <c r="AH149" s="90">
        <f>IFERROR(IFERROR(('TRA_VEffInv EU28'!AH149*'TRA_Inv EU28'!AH149-'TRA_VEffInv UK'!AH149*'TRA_Inv UK'!AH149)/('TRA_Inv EU28'!AH149-'TRA_Inv UK'!AH149),('TRA_VEffInv EU28'!AH149*'TRA_Vkm EU28'!AH149-'TRA_VEffInv UK'!AH149*'TRA_Vkm UK'!AH149)/('TRA_Vkm EU28'!AH149-'TRA_Vkm UK'!AH149)),0)</f>
        <v>0</v>
      </c>
      <c r="AI149" s="90">
        <f>IFERROR(IFERROR(('TRA_VEffInv EU28'!AI149*'TRA_Inv EU28'!AI149-'TRA_VEffInv UK'!AI149*'TRA_Inv UK'!AI149)/('TRA_Inv EU28'!AI149-'TRA_Inv UK'!AI149),('TRA_VEffInv EU28'!AI149*'TRA_Vkm EU28'!AI149-'TRA_VEffInv UK'!AI149*'TRA_Vkm UK'!AI149)/('TRA_Vkm EU28'!AI149-'TRA_Vkm UK'!AI149)),0)</f>
        <v>0</v>
      </c>
      <c r="AJ149" s="90">
        <f>IFERROR(IFERROR(('TRA_VEffInv EU28'!AJ149*'TRA_Inv EU28'!AJ149-'TRA_VEffInv UK'!AJ149*'TRA_Inv UK'!AJ149)/('TRA_Inv EU28'!AJ149-'TRA_Inv UK'!AJ149),('TRA_VEffInv EU28'!AJ149*'TRA_Vkm EU28'!AJ149-'TRA_VEffInv UK'!AJ149*'TRA_Vkm UK'!AJ149)/('TRA_Vkm EU28'!AJ149-'TRA_Vkm UK'!AJ149)),0)</f>
        <v>0</v>
      </c>
      <c r="AK149" s="90">
        <f>IFERROR(IFERROR(('TRA_VEffInv EU28'!AK149*'TRA_Inv EU28'!AK149-'TRA_VEffInv UK'!AK149*'TRA_Inv UK'!AK149)/('TRA_Inv EU28'!AK149-'TRA_Inv UK'!AK149),('TRA_VEffInv EU28'!AK149*'TRA_Vkm EU28'!AK149-'TRA_VEffInv UK'!AK149*'TRA_Vkm UK'!AK149)/('TRA_Vkm EU28'!AK149-'TRA_Vkm UK'!AK149)),0)</f>
        <v>0</v>
      </c>
      <c r="AL149" s="90">
        <f>IFERROR(IFERROR(('TRA_VEffInv EU28'!AL149*'TRA_Inv EU28'!AL149-'TRA_VEffInv UK'!AL149*'TRA_Inv UK'!AL149)/('TRA_Inv EU28'!AL149-'TRA_Inv UK'!AL149),('TRA_VEffInv EU28'!AL149*'TRA_Vkm EU28'!AL149-'TRA_VEffInv UK'!AL149*'TRA_Vkm UK'!AL149)/('TRA_Vkm EU28'!AL149-'TRA_Vkm UK'!AL149)),0)</f>
        <v>0</v>
      </c>
      <c r="AM149" s="90">
        <f>IFERROR(IFERROR(('TRA_VEffInv EU28'!AM149*'TRA_Inv EU28'!AM149-'TRA_VEffInv UK'!AM149*'TRA_Inv UK'!AM149)/('TRA_Inv EU28'!AM149-'TRA_Inv UK'!AM149),('TRA_VEffInv EU28'!AM149*'TRA_Vkm EU28'!AM149-'TRA_VEffInv UK'!AM149*'TRA_Vkm UK'!AM149)/('TRA_Vkm EU28'!AM149-'TRA_Vkm UK'!AM149)),0)</f>
        <v>0</v>
      </c>
      <c r="AN149" s="90">
        <f>IFERROR(IFERROR(('TRA_VEffInv EU28'!AN149*'TRA_Inv EU28'!AN149-'TRA_VEffInv UK'!AN149*'TRA_Inv UK'!AN149)/('TRA_Inv EU28'!AN149-'TRA_Inv UK'!AN149),('TRA_VEffInv EU28'!AN149*'TRA_Vkm EU28'!AN149-'TRA_VEffInv UK'!AN149*'TRA_Vkm UK'!AN149)/('TRA_Vkm EU28'!AN149-'TRA_Vkm UK'!AN149)),0)</f>
        <v>0</v>
      </c>
      <c r="AO149" s="90">
        <f>IFERROR(IFERROR(('TRA_VEffInv EU28'!AO149*'TRA_Inv EU28'!AO149-'TRA_VEffInv UK'!AO149*'TRA_Inv UK'!AO149)/('TRA_Inv EU28'!AO149-'TRA_Inv UK'!AO149),('TRA_VEffInv EU28'!AO149*'TRA_Vkm EU28'!AO149-'TRA_VEffInv UK'!AO149*'TRA_Vkm UK'!AO149)/('TRA_Vkm EU28'!AO149-'TRA_Vkm UK'!AO149)),0)</f>
        <v>0</v>
      </c>
      <c r="AP149" s="90">
        <f>IFERROR(IFERROR(('TRA_VEffInv EU28'!AP149*'TRA_Inv EU28'!AP149-'TRA_VEffInv UK'!AP149*'TRA_Inv UK'!AP149)/('TRA_Inv EU28'!AP149-'TRA_Inv UK'!AP149),('TRA_VEffInv EU28'!AP149*'TRA_Vkm EU28'!AP149-'TRA_VEffInv UK'!AP149*'TRA_Vkm UK'!AP149)/('TRA_Vkm EU28'!AP149-'TRA_Vkm UK'!AP149)),0)</f>
        <v>0</v>
      </c>
      <c r="AQ149" s="90">
        <f>IFERROR(IFERROR(('TRA_VEffInv EU28'!AQ149*'TRA_Inv EU28'!AQ149-'TRA_VEffInv UK'!AQ149*'TRA_Inv UK'!AQ149)/('TRA_Inv EU28'!AQ149-'TRA_Inv UK'!AQ149),('TRA_VEffInv EU28'!AQ149*'TRA_Vkm EU28'!AQ149-'TRA_VEffInv UK'!AQ149*'TRA_Vkm UK'!AQ149)/('TRA_Vkm EU28'!AQ149-'TRA_Vkm UK'!AQ149)),0)</f>
        <v>0</v>
      </c>
      <c r="AR149" s="90">
        <f>IFERROR(IFERROR(('TRA_VEffInv EU28'!AR149*'TRA_Inv EU28'!AR149-'TRA_VEffInv UK'!AR149*'TRA_Inv UK'!AR149)/('TRA_Inv EU28'!AR149-'TRA_Inv UK'!AR149),('TRA_VEffInv EU28'!AR149*'TRA_Vkm EU28'!AR149-'TRA_VEffInv UK'!AR149*'TRA_Vkm UK'!AR149)/('TRA_Vkm EU28'!AR149-'TRA_Vkm UK'!AR149)),0)</f>
        <v>0</v>
      </c>
      <c r="AS149" s="90">
        <f>IFERROR(IFERROR(('TRA_VEffInv EU28'!AS149*'TRA_Inv EU28'!AS149-'TRA_VEffInv UK'!AS149*'TRA_Inv UK'!AS149)/('TRA_Inv EU28'!AS149-'TRA_Inv UK'!AS149),('TRA_VEffInv EU28'!AS149*'TRA_Vkm EU28'!AS149-'TRA_VEffInv UK'!AS149*'TRA_Vkm UK'!AS149)/('TRA_Vkm EU28'!AS149-'TRA_Vkm UK'!AS149)),0)</f>
        <v>0</v>
      </c>
      <c r="AT149" s="90">
        <f>IFERROR(IFERROR(('TRA_VEffInv EU28'!AT149*'TRA_Inv EU28'!AT149-'TRA_VEffInv UK'!AT149*'TRA_Inv UK'!AT149)/('TRA_Inv EU28'!AT149-'TRA_Inv UK'!AT149),('TRA_VEffInv EU28'!AT149*'TRA_Vkm EU28'!AT149-'TRA_VEffInv UK'!AT149*'TRA_Vkm UK'!AT149)/('TRA_Vkm EU28'!AT149-'TRA_Vkm UK'!AT149)),0)</f>
        <v>0</v>
      </c>
      <c r="AU149" s="90">
        <f>IFERROR(IFERROR(('TRA_VEffInv EU28'!AU149*'TRA_Inv EU28'!AU149-'TRA_VEffInv UK'!AU149*'TRA_Inv UK'!AU149)/('TRA_Inv EU28'!AU149-'TRA_Inv UK'!AU149),('TRA_VEffInv EU28'!AU149*'TRA_Vkm EU28'!AU149-'TRA_VEffInv UK'!AU149*'TRA_Vkm UK'!AU149)/('TRA_Vkm EU28'!AU149-'TRA_Vkm UK'!AU149)),0)</f>
        <v>0</v>
      </c>
      <c r="AV149" s="90">
        <f>IFERROR(IFERROR(('TRA_VEffInv EU28'!AV149*'TRA_Inv EU28'!AV149-'TRA_VEffInv UK'!AV149*'TRA_Inv UK'!AV149)/('TRA_Inv EU28'!AV149-'TRA_Inv UK'!AV149),('TRA_VEffInv EU28'!AV149*'TRA_Vkm EU28'!AV149-'TRA_VEffInv UK'!AV149*'TRA_Vkm UK'!AV149)/('TRA_Vkm EU28'!AV149-'TRA_Vkm UK'!AV149)),0)</f>
        <v>0</v>
      </c>
      <c r="AW149" s="90">
        <f>IFERROR(IFERROR(('TRA_VEffInv EU28'!AW149*'TRA_Inv EU28'!AW149-'TRA_VEffInv UK'!AW149*'TRA_Inv UK'!AW149)/('TRA_Inv EU28'!AW149-'TRA_Inv UK'!AW149),('TRA_VEffInv EU28'!AW149*'TRA_Vkm EU28'!AW149-'TRA_VEffInv UK'!AW149*'TRA_Vkm UK'!AW149)/('TRA_Vkm EU28'!AW149-'TRA_Vkm UK'!AW149)),0)</f>
        <v>0</v>
      </c>
      <c r="AX149" s="90">
        <f>IFERROR(IFERROR(('TRA_VEffInv EU28'!AX149*'TRA_Inv EU28'!AX149-'TRA_VEffInv UK'!AX149*'TRA_Inv UK'!AX149)/('TRA_Inv EU28'!AX149-'TRA_Inv UK'!AX149),('TRA_VEffInv EU28'!AX149*'TRA_Vkm EU28'!AX149-'TRA_VEffInv UK'!AX149*'TRA_Vkm UK'!AX149)/('TRA_Vkm EU28'!AX149-'TRA_Vkm UK'!AX149)),0)</f>
        <v>0</v>
      </c>
      <c r="AY149" s="90">
        <f>IFERROR(IFERROR(('TRA_VEffInv EU28'!AY149*'TRA_Inv EU28'!AY149-'TRA_VEffInv UK'!AY149*'TRA_Inv UK'!AY149)/('TRA_Inv EU28'!AY149-'TRA_Inv UK'!AY149),('TRA_VEffInv EU28'!AY149*'TRA_Vkm EU28'!AY149-'TRA_VEffInv UK'!AY149*'TRA_Vkm UK'!AY149)/('TRA_Vkm EU28'!AY149-'TRA_Vkm UK'!AY149)),0)</f>
        <v>0</v>
      </c>
      <c r="AZ149" s="90">
        <f>IFERROR(IFERROR(('TRA_VEffInv EU28'!AZ149*'TRA_Inv EU28'!AZ149-'TRA_VEffInv UK'!AZ149*'TRA_Inv UK'!AZ149)/('TRA_Inv EU28'!AZ149-'TRA_Inv UK'!AZ149),('TRA_VEffInv EU28'!AZ149*'TRA_Vkm EU28'!AZ149-'TRA_VEffInv UK'!AZ149*'TRA_Vkm UK'!AZ149)/('TRA_Vkm EU28'!AZ149-'TRA_Vkm UK'!AZ149)),0)</f>
        <v>0</v>
      </c>
    </row>
    <row r="150" spans="1:52" hidden="1">
      <c r="A150" s="103"/>
      <c r="B150" s="90"/>
      <c r="C150" s="90">
        <f>IFERROR(IFERROR(('TRA_VEffInv EU28'!C150*'TRA_Inv EU28'!C150-'TRA_VEffInv UK'!C150*'TRA_Inv UK'!C150)/('TRA_Inv EU28'!C150-'TRA_Inv UK'!C150),('TRA_VEffInv EU28'!C150*'TRA_Vkm EU28'!C150-'TRA_VEffInv UK'!C150*'TRA_Vkm UK'!C150)/('TRA_Vkm EU28'!C150-'TRA_Vkm UK'!C150)),0)</f>
        <v>0</v>
      </c>
      <c r="D150" s="90">
        <f>IFERROR(IFERROR(('TRA_VEffInv EU28'!D150*'TRA_Inv EU28'!D150-'TRA_VEffInv UK'!D150*'TRA_Inv UK'!D150)/('TRA_Inv EU28'!D150-'TRA_Inv UK'!D150),('TRA_VEffInv EU28'!D150*'TRA_Vkm EU28'!D150-'TRA_VEffInv UK'!D150*'TRA_Vkm UK'!D150)/('TRA_Vkm EU28'!D150-'TRA_Vkm UK'!D150)),0)</f>
        <v>0</v>
      </c>
      <c r="E150" s="90">
        <f>IFERROR(IFERROR(('TRA_VEffInv EU28'!E150*'TRA_Inv EU28'!E150-'TRA_VEffInv UK'!E150*'TRA_Inv UK'!E150)/('TRA_Inv EU28'!E150-'TRA_Inv UK'!E150),('TRA_VEffInv EU28'!E150*'TRA_Vkm EU28'!E150-'TRA_VEffInv UK'!E150*'TRA_Vkm UK'!E150)/('TRA_Vkm EU28'!E150-'TRA_Vkm UK'!E150)),0)</f>
        <v>0</v>
      </c>
      <c r="F150" s="90">
        <f>IFERROR(IFERROR(('TRA_VEffInv EU28'!F150*'TRA_Inv EU28'!F150-'TRA_VEffInv UK'!F150*'TRA_Inv UK'!F150)/('TRA_Inv EU28'!F150-'TRA_Inv UK'!F150),('TRA_VEffInv EU28'!F150*'TRA_Vkm EU28'!F150-'TRA_VEffInv UK'!F150*'TRA_Vkm UK'!F150)/('TRA_Vkm EU28'!F150-'TRA_Vkm UK'!F150)),0)</f>
        <v>0</v>
      </c>
      <c r="G150" s="90">
        <f>IFERROR(IFERROR(('TRA_VEffInv EU28'!G150*'TRA_Inv EU28'!G150-'TRA_VEffInv UK'!G150*'TRA_Inv UK'!G150)/('TRA_Inv EU28'!G150-'TRA_Inv UK'!G150),('TRA_VEffInv EU28'!G150*'TRA_Vkm EU28'!G150-'TRA_VEffInv UK'!G150*'TRA_Vkm UK'!G150)/('TRA_Vkm EU28'!G150-'TRA_Vkm UK'!G150)),0)</f>
        <v>0</v>
      </c>
      <c r="H150" s="90">
        <f>IFERROR(IFERROR(('TRA_VEffInv EU28'!H150*'TRA_Inv EU28'!H150-'TRA_VEffInv UK'!H150*'TRA_Inv UK'!H150)/('TRA_Inv EU28'!H150-'TRA_Inv UK'!H150),('TRA_VEffInv EU28'!H150*'TRA_Vkm EU28'!H150-'TRA_VEffInv UK'!H150*'TRA_Vkm UK'!H150)/('TRA_Vkm EU28'!H150-'TRA_Vkm UK'!H150)),0)</f>
        <v>0</v>
      </c>
      <c r="I150" s="90">
        <f>IFERROR(IFERROR(('TRA_VEffInv EU28'!I150*'TRA_Inv EU28'!I150-'TRA_VEffInv UK'!I150*'TRA_Inv UK'!I150)/('TRA_Inv EU28'!I150-'TRA_Inv UK'!I150),('TRA_VEffInv EU28'!I150*'TRA_Vkm EU28'!I150-'TRA_VEffInv UK'!I150*'TRA_Vkm UK'!I150)/('TRA_Vkm EU28'!I150-'TRA_Vkm UK'!I150)),0)</f>
        <v>0</v>
      </c>
      <c r="J150" s="90">
        <f>IFERROR(IFERROR(('TRA_VEffInv EU28'!J150*'TRA_Inv EU28'!J150-'TRA_VEffInv UK'!J150*'TRA_Inv UK'!J150)/('TRA_Inv EU28'!J150-'TRA_Inv UK'!J150),('TRA_VEffInv EU28'!J150*'TRA_Vkm EU28'!J150-'TRA_VEffInv UK'!J150*'TRA_Vkm UK'!J150)/('TRA_Vkm EU28'!J150-'TRA_Vkm UK'!J150)),0)</f>
        <v>0</v>
      </c>
      <c r="K150" s="90">
        <f>IFERROR(IFERROR(('TRA_VEffInv EU28'!K150*'TRA_Inv EU28'!K150-'TRA_VEffInv UK'!K150*'TRA_Inv UK'!K150)/('TRA_Inv EU28'!K150-'TRA_Inv UK'!K150),('TRA_VEffInv EU28'!K150*'TRA_Vkm EU28'!K150-'TRA_VEffInv UK'!K150*'TRA_Vkm UK'!K150)/('TRA_Vkm EU28'!K150-'TRA_Vkm UK'!K150)),0)</f>
        <v>0</v>
      </c>
      <c r="L150" s="90">
        <f>IFERROR(IFERROR(('TRA_VEffInv EU28'!L150*'TRA_Inv EU28'!L150-'TRA_VEffInv UK'!L150*'TRA_Inv UK'!L150)/('TRA_Inv EU28'!L150-'TRA_Inv UK'!L150),('TRA_VEffInv EU28'!L150*'TRA_Vkm EU28'!L150-'TRA_VEffInv UK'!L150*'TRA_Vkm UK'!L150)/('TRA_Vkm EU28'!L150-'TRA_Vkm UK'!L150)),0)</f>
        <v>0</v>
      </c>
      <c r="M150" s="90">
        <f>IFERROR(IFERROR(('TRA_VEffInv EU28'!M150*'TRA_Inv EU28'!M150-'TRA_VEffInv UK'!M150*'TRA_Inv UK'!M150)/('TRA_Inv EU28'!M150-'TRA_Inv UK'!M150),('TRA_VEffInv EU28'!M150*'TRA_Vkm EU28'!M150-'TRA_VEffInv UK'!M150*'TRA_Vkm UK'!M150)/('TRA_Vkm EU28'!M150-'TRA_Vkm UK'!M150)),0)</f>
        <v>0</v>
      </c>
      <c r="N150" s="90">
        <f>IFERROR(IFERROR(('TRA_VEffInv EU28'!N150*'TRA_Inv EU28'!N150-'TRA_VEffInv UK'!N150*'TRA_Inv UK'!N150)/('TRA_Inv EU28'!N150-'TRA_Inv UK'!N150),('TRA_VEffInv EU28'!N150*'TRA_Vkm EU28'!N150-'TRA_VEffInv UK'!N150*'TRA_Vkm UK'!N150)/('TRA_Vkm EU28'!N150-'TRA_Vkm UK'!N150)),0)</f>
        <v>0</v>
      </c>
      <c r="O150" s="90">
        <f>IFERROR(IFERROR(('TRA_VEffInv EU28'!O150*'TRA_Inv EU28'!O150-'TRA_VEffInv UK'!O150*'TRA_Inv UK'!O150)/('TRA_Inv EU28'!O150-'TRA_Inv UK'!O150),('TRA_VEffInv EU28'!O150*'TRA_Vkm EU28'!O150-'TRA_VEffInv UK'!O150*'TRA_Vkm UK'!O150)/('TRA_Vkm EU28'!O150-'TRA_Vkm UK'!O150)),0)</f>
        <v>0</v>
      </c>
      <c r="P150" s="90">
        <f>IFERROR(IFERROR(('TRA_VEffInv EU28'!P150*'TRA_Inv EU28'!P150-'TRA_VEffInv UK'!P150*'TRA_Inv UK'!P150)/('TRA_Inv EU28'!P150-'TRA_Inv UK'!P150),('TRA_VEffInv EU28'!P150*'TRA_Vkm EU28'!P150-'TRA_VEffInv UK'!P150*'TRA_Vkm UK'!P150)/('TRA_Vkm EU28'!P150-'TRA_Vkm UK'!P150)),0)</f>
        <v>0</v>
      </c>
      <c r="Q150" s="90">
        <f>IFERROR(IFERROR(('TRA_VEffInv EU28'!Q150*'TRA_Inv EU28'!Q150-'TRA_VEffInv UK'!Q150*'TRA_Inv UK'!Q150)/('TRA_Inv EU28'!Q150-'TRA_Inv UK'!Q150),('TRA_VEffInv EU28'!Q150*'TRA_Vkm EU28'!Q150-'TRA_VEffInv UK'!Q150*'TRA_Vkm UK'!Q150)/('TRA_Vkm EU28'!Q150-'TRA_Vkm UK'!Q150)),0)</f>
        <v>0</v>
      </c>
      <c r="R150" s="90">
        <f>IFERROR(IFERROR(('TRA_VEffInv EU28'!R150*'TRA_Inv EU28'!R150-'TRA_VEffInv UK'!R150*'TRA_Inv UK'!R150)/('TRA_Inv EU28'!R150-'TRA_Inv UK'!R150),('TRA_VEffInv EU28'!R150*'TRA_Vkm EU28'!R150-'TRA_VEffInv UK'!R150*'TRA_Vkm UK'!R150)/('TRA_Vkm EU28'!R150-'TRA_Vkm UK'!R150)),0)</f>
        <v>0</v>
      </c>
      <c r="S150" s="90">
        <f>IFERROR(IFERROR(('TRA_VEffInv EU28'!S150*'TRA_Inv EU28'!S150-'TRA_VEffInv UK'!S150*'TRA_Inv UK'!S150)/('TRA_Inv EU28'!S150-'TRA_Inv UK'!S150),('TRA_VEffInv EU28'!S150*'TRA_Vkm EU28'!S150-'TRA_VEffInv UK'!S150*'TRA_Vkm UK'!S150)/('TRA_Vkm EU28'!S150-'TRA_Vkm UK'!S150)),0)</f>
        <v>0</v>
      </c>
      <c r="T150" s="90">
        <f>IFERROR(IFERROR(('TRA_VEffInv EU28'!T150*'TRA_Inv EU28'!T150-'TRA_VEffInv UK'!T150*'TRA_Inv UK'!T150)/('TRA_Inv EU28'!T150-'TRA_Inv UK'!T150),('TRA_VEffInv EU28'!T150*'TRA_Vkm EU28'!T150-'TRA_VEffInv UK'!T150*'TRA_Vkm UK'!T150)/('TRA_Vkm EU28'!T150-'TRA_Vkm UK'!T150)),0)</f>
        <v>0</v>
      </c>
      <c r="U150" s="90">
        <f>IFERROR(IFERROR(('TRA_VEffInv EU28'!U150*'TRA_Inv EU28'!U150-'TRA_VEffInv UK'!U150*'TRA_Inv UK'!U150)/('TRA_Inv EU28'!U150-'TRA_Inv UK'!U150),('TRA_VEffInv EU28'!U150*'TRA_Vkm EU28'!U150-'TRA_VEffInv UK'!U150*'TRA_Vkm UK'!U150)/('TRA_Vkm EU28'!U150-'TRA_Vkm UK'!U150)),0)</f>
        <v>0</v>
      </c>
      <c r="V150" s="90">
        <f>IFERROR(IFERROR(('TRA_VEffInv EU28'!V150*'TRA_Inv EU28'!V150-'TRA_VEffInv UK'!V150*'TRA_Inv UK'!V150)/('TRA_Inv EU28'!V150-'TRA_Inv UK'!V150),('TRA_VEffInv EU28'!V150*'TRA_Vkm EU28'!V150-'TRA_VEffInv UK'!V150*'TRA_Vkm UK'!V150)/('TRA_Vkm EU28'!V150-'TRA_Vkm UK'!V150)),0)</f>
        <v>0</v>
      </c>
      <c r="W150" s="90">
        <f>IFERROR(IFERROR(('TRA_VEffInv EU28'!W150*'TRA_Inv EU28'!W150-'TRA_VEffInv UK'!W150*'TRA_Inv UK'!W150)/('TRA_Inv EU28'!W150-'TRA_Inv UK'!W150),('TRA_VEffInv EU28'!W150*'TRA_Vkm EU28'!W150-'TRA_VEffInv UK'!W150*'TRA_Vkm UK'!W150)/('TRA_Vkm EU28'!W150-'TRA_Vkm UK'!W150)),0)</f>
        <v>0</v>
      </c>
      <c r="X150" s="90">
        <f>IFERROR(IFERROR(('TRA_VEffInv EU28'!X150*'TRA_Inv EU28'!X150-'TRA_VEffInv UK'!X150*'TRA_Inv UK'!X150)/('TRA_Inv EU28'!X150-'TRA_Inv UK'!X150),('TRA_VEffInv EU28'!X150*'TRA_Vkm EU28'!X150-'TRA_VEffInv UK'!X150*'TRA_Vkm UK'!X150)/('TRA_Vkm EU28'!X150-'TRA_Vkm UK'!X150)),0)</f>
        <v>0</v>
      </c>
      <c r="Y150" s="90">
        <f>IFERROR(IFERROR(('TRA_VEffInv EU28'!Y150*'TRA_Inv EU28'!Y150-'TRA_VEffInv UK'!Y150*'TRA_Inv UK'!Y150)/('TRA_Inv EU28'!Y150-'TRA_Inv UK'!Y150),('TRA_VEffInv EU28'!Y150*'TRA_Vkm EU28'!Y150-'TRA_VEffInv UK'!Y150*'TRA_Vkm UK'!Y150)/('TRA_Vkm EU28'!Y150-'TRA_Vkm UK'!Y150)),0)</f>
        <v>0</v>
      </c>
      <c r="Z150" s="90">
        <f>IFERROR(IFERROR(('TRA_VEffInv EU28'!Z150*'TRA_Inv EU28'!Z150-'TRA_VEffInv UK'!Z150*'TRA_Inv UK'!Z150)/('TRA_Inv EU28'!Z150-'TRA_Inv UK'!Z150),('TRA_VEffInv EU28'!Z150*'TRA_Vkm EU28'!Z150-'TRA_VEffInv UK'!Z150*'TRA_Vkm UK'!Z150)/('TRA_Vkm EU28'!Z150-'TRA_Vkm UK'!Z150)),0)</f>
        <v>0</v>
      </c>
      <c r="AA150" s="90">
        <f>IFERROR(IFERROR(('TRA_VEffInv EU28'!AA150*'TRA_Inv EU28'!AA150-'TRA_VEffInv UK'!AA150*'TRA_Inv UK'!AA150)/('TRA_Inv EU28'!AA150-'TRA_Inv UK'!AA150),('TRA_VEffInv EU28'!AA150*'TRA_Vkm EU28'!AA150-'TRA_VEffInv UK'!AA150*'TRA_Vkm UK'!AA150)/('TRA_Vkm EU28'!AA150-'TRA_Vkm UK'!AA150)),0)</f>
        <v>0</v>
      </c>
      <c r="AB150" s="90">
        <f>IFERROR(IFERROR(('TRA_VEffInv EU28'!AB150*'TRA_Inv EU28'!AB150-'TRA_VEffInv UK'!AB150*'TRA_Inv UK'!AB150)/('TRA_Inv EU28'!AB150-'TRA_Inv UK'!AB150),('TRA_VEffInv EU28'!AB150*'TRA_Vkm EU28'!AB150-'TRA_VEffInv UK'!AB150*'TRA_Vkm UK'!AB150)/('TRA_Vkm EU28'!AB150-'TRA_Vkm UK'!AB150)),0)</f>
        <v>0</v>
      </c>
      <c r="AC150" s="90">
        <f>IFERROR(IFERROR(('TRA_VEffInv EU28'!AC150*'TRA_Inv EU28'!AC150-'TRA_VEffInv UK'!AC150*'TRA_Inv UK'!AC150)/('TRA_Inv EU28'!AC150-'TRA_Inv UK'!AC150),('TRA_VEffInv EU28'!AC150*'TRA_Vkm EU28'!AC150-'TRA_VEffInv UK'!AC150*'TRA_Vkm UK'!AC150)/('TRA_Vkm EU28'!AC150-'TRA_Vkm UK'!AC150)),0)</f>
        <v>0</v>
      </c>
      <c r="AD150" s="90">
        <f>IFERROR(IFERROR(('TRA_VEffInv EU28'!AD150*'TRA_Inv EU28'!AD150-'TRA_VEffInv UK'!AD150*'TRA_Inv UK'!AD150)/('TRA_Inv EU28'!AD150-'TRA_Inv UK'!AD150),('TRA_VEffInv EU28'!AD150*'TRA_Vkm EU28'!AD150-'TRA_VEffInv UK'!AD150*'TRA_Vkm UK'!AD150)/('TRA_Vkm EU28'!AD150-'TRA_Vkm UK'!AD150)),0)</f>
        <v>0</v>
      </c>
      <c r="AE150" s="90">
        <f>IFERROR(IFERROR(('TRA_VEffInv EU28'!AE150*'TRA_Inv EU28'!AE150-'TRA_VEffInv UK'!AE150*'TRA_Inv UK'!AE150)/('TRA_Inv EU28'!AE150-'TRA_Inv UK'!AE150),('TRA_VEffInv EU28'!AE150*'TRA_Vkm EU28'!AE150-'TRA_VEffInv UK'!AE150*'TRA_Vkm UK'!AE150)/('TRA_Vkm EU28'!AE150-'TRA_Vkm UK'!AE150)),0)</f>
        <v>0</v>
      </c>
      <c r="AF150" s="90">
        <f>IFERROR(IFERROR(('TRA_VEffInv EU28'!AF150*'TRA_Inv EU28'!AF150-'TRA_VEffInv UK'!AF150*'TRA_Inv UK'!AF150)/('TRA_Inv EU28'!AF150-'TRA_Inv UK'!AF150),('TRA_VEffInv EU28'!AF150*'TRA_Vkm EU28'!AF150-'TRA_VEffInv UK'!AF150*'TRA_Vkm UK'!AF150)/('TRA_Vkm EU28'!AF150-'TRA_Vkm UK'!AF150)),0)</f>
        <v>0</v>
      </c>
      <c r="AG150" s="90">
        <f>IFERROR(IFERROR(('TRA_VEffInv EU28'!AG150*'TRA_Inv EU28'!AG150-'TRA_VEffInv UK'!AG150*'TRA_Inv UK'!AG150)/('TRA_Inv EU28'!AG150-'TRA_Inv UK'!AG150),('TRA_VEffInv EU28'!AG150*'TRA_Vkm EU28'!AG150-'TRA_VEffInv UK'!AG150*'TRA_Vkm UK'!AG150)/('TRA_Vkm EU28'!AG150-'TRA_Vkm UK'!AG150)),0)</f>
        <v>0</v>
      </c>
      <c r="AH150" s="90">
        <f>IFERROR(IFERROR(('TRA_VEffInv EU28'!AH150*'TRA_Inv EU28'!AH150-'TRA_VEffInv UK'!AH150*'TRA_Inv UK'!AH150)/('TRA_Inv EU28'!AH150-'TRA_Inv UK'!AH150),('TRA_VEffInv EU28'!AH150*'TRA_Vkm EU28'!AH150-'TRA_VEffInv UK'!AH150*'TRA_Vkm UK'!AH150)/('TRA_Vkm EU28'!AH150-'TRA_Vkm UK'!AH150)),0)</f>
        <v>0</v>
      </c>
      <c r="AI150" s="90">
        <f>IFERROR(IFERROR(('TRA_VEffInv EU28'!AI150*'TRA_Inv EU28'!AI150-'TRA_VEffInv UK'!AI150*'TRA_Inv UK'!AI150)/('TRA_Inv EU28'!AI150-'TRA_Inv UK'!AI150),('TRA_VEffInv EU28'!AI150*'TRA_Vkm EU28'!AI150-'TRA_VEffInv UK'!AI150*'TRA_Vkm UK'!AI150)/('TRA_Vkm EU28'!AI150-'TRA_Vkm UK'!AI150)),0)</f>
        <v>0</v>
      </c>
      <c r="AJ150" s="90">
        <f>IFERROR(IFERROR(('TRA_VEffInv EU28'!AJ150*'TRA_Inv EU28'!AJ150-'TRA_VEffInv UK'!AJ150*'TRA_Inv UK'!AJ150)/('TRA_Inv EU28'!AJ150-'TRA_Inv UK'!AJ150),('TRA_VEffInv EU28'!AJ150*'TRA_Vkm EU28'!AJ150-'TRA_VEffInv UK'!AJ150*'TRA_Vkm UK'!AJ150)/('TRA_Vkm EU28'!AJ150-'TRA_Vkm UK'!AJ150)),0)</f>
        <v>0</v>
      </c>
      <c r="AK150" s="90">
        <f>IFERROR(IFERROR(('TRA_VEffInv EU28'!AK150*'TRA_Inv EU28'!AK150-'TRA_VEffInv UK'!AK150*'TRA_Inv UK'!AK150)/('TRA_Inv EU28'!AK150-'TRA_Inv UK'!AK150),('TRA_VEffInv EU28'!AK150*'TRA_Vkm EU28'!AK150-'TRA_VEffInv UK'!AK150*'TRA_Vkm UK'!AK150)/('TRA_Vkm EU28'!AK150-'TRA_Vkm UK'!AK150)),0)</f>
        <v>0</v>
      </c>
      <c r="AL150" s="90">
        <f>IFERROR(IFERROR(('TRA_VEffInv EU28'!AL150*'TRA_Inv EU28'!AL150-'TRA_VEffInv UK'!AL150*'TRA_Inv UK'!AL150)/('TRA_Inv EU28'!AL150-'TRA_Inv UK'!AL150),('TRA_VEffInv EU28'!AL150*'TRA_Vkm EU28'!AL150-'TRA_VEffInv UK'!AL150*'TRA_Vkm UK'!AL150)/('TRA_Vkm EU28'!AL150-'TRA_Vkm UK'!AL150)),0)</f>
        <v>0</v>
      </c>
      <c r="AM150" s="90">
        <f>IFERROR(IFERROR(('TRA_VEffInv EU28'!AM150*'TRA_Inv EU28'!AM150-'TRA_VEffInv UK'!AM150*'TRA_Inv UK'!AM150)/('TRA_Inv EU28'!AM150-'TRA_Inv UK'!AM150),('TRA_VEffInv EU28'!AM150*'TRA_Vkm EU28'!AM150-'TRA_VEffInv UK'!AM150*'TRA_Vkm UK'!AM150)/('TRA_Vkm EU28'!AM150-'TRA_Vkm UK'!AM150)),0)</f>
        <v>0</v>
      </c>
      <c r="AN150" s="90">
        <f>IFERROR(IFERROR(('TRA_VEffInv EU28'!AN150*'TRA_Inv EU28'!AN150-'TRA_VEffInv UK'!AN150*'TRA_Inv UK'!AN150)/('TRA_Inv EU28'!AN150-'TRA_Inv UK'!AN150),('TRA_VEffInv EU28'!AN150*'TRA_Vkm EU28'!AN150-'TRA_VEffInv UK'!AN150*'TRA_Vkm UK'!AN150)/('TRA_Vkm EU28'!AN150-'TRA_Vkm UK'!AN150)),0)</f>
        <v>0</v>
      </c>
      <c r="AO150" s="90">
        <f>IFERROR(IFERROR(('TRA_VEffInv EU28'!AO150*'TRA_Inv EU28'!AO150-'TRA_VEffInv UK'!AO150*'TRA_Inv UK'!AO150)/('TRA_Inv EU28'!AO150-'TRA_Inv UK'!AO150),('TRA_VEffInv EU28'!AO150*'TRA_Vkm EU28'!AO150-'TRA_VEffInv UK'!AO150*'TRA_Vkm UK'!AO150)/('TRA_Vkm EU28'!AO150-'TRA_Vkm UK'!AO150)),0)</f>
        <v>0</v>
      </c>
      <c r="AP150" s="90">
        <f>IFERROR(IFERROR(('TRA_VEffInv EU28'!AP150*'TRA_Inv EU28'!AP150-'TRA_VEffInv UK'!AP150*'TRA_Inv UK'!AP150)/('TRA_Inv EU28'!AP150-'TRA_Inv UK'!AP150),('TRA_VEffInv EU28'!AP150*'TRA_Vkm EU28'!AP150-'TRA_VEffInv UK'!AP150*'TRA_Vkm UK'!AP150)/('TRA_Vkm EU28'!AP150-'TRA_Vkm UK'!AP150)),0)</f>
        <v>0</v>
      </c>
      <c r="AQ150" s="90">
        <f>IFERROR(IFERROR(('TRA_VEffInv EU28'!AQ150*'TRA_Inv EU28'!AQ150-'TRA_VEffInv UK'!AQ150*'TRA_Inv UK'!AQ150)/('TRA_Inv EU28'!AQ150-'TRA_Inv UK'!AQ150),('TRA_VEffInv EU28'!AQ150*'TRA_Vkm EU28'!AQ150-'TRA_VEffInv UK'!AQ150*'TRA_Vkm UK'!AQ150)/('TRA_Vkm EU28'!AQ150-'TRA_Vkm UK'!AQ150)),0)</f>
        <v>0</v>
      </c>
      <c r="AR150" s="90">
        <f>IFERROR(IFERROR(('TRA_VEffInv EU28'!AR150*'TRA_Inv EU28'!AR150-'TRA_VEffInv UK'!AR150*'TRA_Inv UK'!AR150)/('TRA_Inv EU28'!AR150-'TRA_Inv UK'!AR150),('TRA_VEffInv EU28'!AR150*'TRA_Vkm EU28'!AR150-'TRA_VEffInv UK'!AR150*'TRA_Vkm UK'!AR150)/('TRA_Vkm EU28'!AR150-'TRA_Vkm UK'!AR150)),0)</f>
        <v>0</v>
      </c>
      <c r="AS150" s="90">
        <f>IFERROR(IFERROR(('TRA_VEffInv EU28'!AS150*'TRA_Inv EU28'!AS150-'TRA_VEffInv UK'!AS150*'TRA_Inv UK'!AS150)/('TRA_Inv EU28'!AS150-'TRA_Inv UK'!AS150),('TRA_VEffInv EU28'!AS150*'TRA_Vkm EU28'!AS150-'TRA_VEffInv UK'!AS150*'TRA_Vkm UK'!AS150)/('TRA_Vkm EU28'!AS150-'TRA_Vkm UK'!AS150)),0)</f>
        <v>0</v>
      </c>
      <c r="AT150" s="90">
        <f>IFERROR(IFERROR(('TRA_VEffInv EU28'!AT150*'TRA_Inv EU28'!AT150-'TRA_VEffInv UK'!AT150*'TRA_Inv UK'!AT150)/('TRA_Inv EU28'!AT150-'TRA_Inv UK'!AT150),('TRA_VEffInv EU28'!AT150*'TRA_Vkm EU28'!AT150-'TRA_VEffInv UK'!AT150*'TRA_Vkm UK'!AT150)/('TRA_Vkm EU28'!AT150-'TRA_Vkm UK'!AT150)),0)</f>
        <v>0</v>
      </c>
      <c r="AU150" s="90">
        <f>IFERROR(IFERROR(('TRA_VEffInv EU28'!AU150*'TRA_Inv EU28'!AU150-'TRA_VEffInv UK'!AU150*'TRA_Inv UK'!AU150)/('TRA_Inv EU28'!AU150-'TRA_Inv UK'!AU150),('TRA_VEffInv EU28'!AU150*'TRA_Vkm EU28'!AU150-'TRA_VEffInv UK'!AU150*'TRA_Vkm UK'!AU150)/('TRA_Vkm EU28'!AU150-'TRA_Vkm UK'!AU150)),0)</f>
        <v>0</v>
      </c>
      <c r="AV150" s="90">
        <f>IFERROR(IFERROR(('TRA_VEffInv EU28'!AV150*'TRA_Inv EU28'!AV150-'TRA_VEffInv UK'!AV150*'TRA_Inv UK'!AV150)/('TRA_Inv EU28'!AV150-'TRA_Inv UK'!AV150),('TRA_VEffInv EU28'!AV150*'TRA_Vkm EU28'!AV150-'TRA_VEffInv UK'!AV150*'TRA_Vkm UK'!AV150)/('TRA_Vkm EU28'!AV150-'TRA_Vkm UK'!AV150)),0)</f>
        <v>0</v>
      </c>
      <c r="AW150" s="90">
        <f>IFERROR(IFERROR(('TRA_VEffInv EU28'!AW150*'TRA_Inv EU28'!AW150-'TRA_VEffInv UK'!AW150*'TRA_Inv UK'!AW150)/('TRA_Inv EU28'!AW150-'TRA_Inv UK'!AW150),('TRA_VEffInv EU28'!AW150*'TRA_Vkm EU28'!AW150-'TRA_VEffInv UK'!AW150*'TRA_Vkm UK'!AW150)/('TRA_Vkm EU28'!AW150-'TRA_Vkm UK'!AW150)),0)</f>
        <v>0</v>
      </c>
      <c r="AX150" s="90">
        <f>IFERROR(IFERROR(('TRA_VEffInv EU28'!AX150*'TRA_Inv EU28'!AX150-'TRA_VEffInv UK'!AX150*'TRA_Inv UK'!AX150)/('TRA_Inv EU28'!AX150-'TRA_Inv UK'!AX150),('TRA_VEffInv EU28'!AX150*'TRA_Vkm EU28'!AX150-'TRA_VEffInv UK'!AX150*'TRA_Vkm UK'!AX150)/('TRA_Vkm EU28'!AX150-'TRA_Vkm UK'!AX150)),0)</f>
        <v>0</v>
      </c>
      <c r="AY150" s="90">
        <f>IFERROR(IFERROR(('TRA_VEffInv EU28'!AY150*'TRA_Inv EU28'!AY150-'TRA_VEffInv UK'!AY150*'TRA_Inv UK'!AY150)/('TRA_Inv EU28'!AY150-'TRA_Inv UK'!AY150),('TRA_VEffInv EU28'!AY150*'TRA_Vkm EU28'!AY150-'TRA_VEffInv UK'!AY150*'TRA_Vkm UK'!AY150)/('TRA_Vkm EU28'!AY150-'TRA_Vkm UK'!AY150)),0)</f>
        <v>0</v>
      </c>
      <c r="AZ150" s="90">
        <f>IFERROR(IFERROR(('TRA_VEffInv EU28'!AZ150*'TRA_Inv EU28'!AZ150-'TRA_VEffInv UK'!AZ150*'TRA_Inv UK'!AZ150)/('TRA_Inv EU28'!AZ150-'TRA_Inv UK'!AZ150),('TRA_VEffInv EU28'!AZ150*'TRA_Vkm EU28'!AZ150-'TRA_VEffInv UK'!AZ150*'TRA_Vkm UK'!AZ150)/('TRA_Vkm EU28'!AZ150-'TRA_Vkm UK'!AZ150)),0)</f>
        <v>0</v>
      </c>
    </row>
    <row r="151" spans="1:52" hidden="1">
      <c r="A151" s="103"/>
      <c r="B151" s="90"/>
      <c r="C151" s="90">
        <f>IFERROR(IFERROR(('TRA_VEffInv EU28'!C151*'TRA_Inv EU28'!C151-'TRA_VEffInv UK'!C151*'TRA_Inv UK'!C151)/('TRA_Inv EU28'!C151-'TRA_Inv UK'!C151),('TRA_VEffInv EU28'!C151*'TRA_Vkm EU28'!C151-'TRA_VEffInv UK'!C151*'TRA_Vkm UK'!C151)/('TRA_Vkm EU28'!C151-'TRA_Vkm UK'!C151)),0)</f>
        <v>0</v>
      </c>
      <c r="D151" s="90">
        <f>IFERROR(IFERROR(('TRA_VEffInv EU28'!D151*'TRA_Inv EU28'!D151-'TRA_VEffInv UK'!D151*'TRA_Inv UK'!D151)/('TRA_Inv EU28'!D151-'TRA_Inv UK'!D151),('TRA_VEffInv EU28'!D151*'TRA_Vkm EU28'!D151-'TRA_VEffInv UK'!D151*'TRA_Vkm UK'!D151)/('TRA_Vkm EU28'!D151-'TRA_Vkm UK'!D151)),0)</f>
        <v>0</v>
      </c>
      <c r="E151" s="90">
        <f>IFERROR(IFERROR(('TRA_VEffInv EU28'!E151*'TRA_Inv EU28'!E151-'TRA_VEffInv UK'!E151*'TRA_Inv UK'!E151)/('TRA_Inv EU28'!E151-'TRA_Inv UK'!E151),('TRA_VEffInv EU28'!E151*'TRA_Vkm EU28'!E151-'TRA_VEffInv UK'!E151*'TRA_Vkm UK'!E151)/('TRA_Vkm EU28'!E151-'TRA_Vkm UK'!E151)),0)</f>
        <v>0</v>
      </c>
      <c r="F151" s="90">
        <f>IFERROR(IFERROR(('TRA_VEffInv EU28'!F151*'TRA_Inv EU28'!F151-'TRA_VEffInv UK'!F151*'TRA_Inv UK'!F151)/('TRA_Inv EU28'!F151-'TRA_Inv UK'!F151),('TRA_VEffInv EU28'!F151*'TRA_Vkm EU28'!F151-'TRA_VEffInv UK'!F151*'TRA_Vkm UK'!F151)/('TRA_Vkm EU28'!F151-'TRA_Vkm UK'!F151)),0)</f>
        <v>0</v>
      </c>
      <c r="G151" s="90">
        <f>IFERROR(IFERROR(('TRA_VEffInv EU28'!G151*'TRA_Inv EU28'!G151-'TRA_VEffInv UK'!G151*'TRA_Inv UK'!G151)/('TRA_Inv EU28'!G151-'TRA_Inv UK'!G151),('TRA_VEffInv EU28'!G151*'TRA_Vkm EU28'!G151-'TRA_VEffInv UK'!G151*'TRA_Vkm UK'!G151)/('TRA_Vkm EU28'!G151-'TRA_Vkm UK'!G151)),0)</f>
        <v>0</v>
      </c>
      <c r="H151" s="90">
        <f>IFERROR(IFERROR(('TRA_VEffInv EU28'!H151*'TRA_Inv EU28'!H151-'TRA_VEffInv UK'!H151*'TRA_Inv UK'!H151)/('TRA_Inv EU28'!H151-'TRA_Inv UK'!H151),('TRA_VEffInv EU28'!H151*'TRA_Vkm EU28'!H151-'TRA_VEffInv UK'!H151*'TRA_Vkm UK'!H151)/('TRA_Vkm EU28'!H151-'TRA_Vkm UK'!H151)),0)</f>
        <v>0</v>
      </c>
      <c r="I151" s="90">
        <f>IFERROR(IFERROR(('TRA_VEffInv EU28'!I151*'TRA_Inv EU28'!I151-'TRA_VEffInv UK'!I151*'TRA_Inv UK'!I151)/('TRA_Inv EU28'!I151-'TRA_Inv UK'!I151),('TRA_VEffInv EU28'!I151*'TRA_Vkm EU28'!I151-'TRA_VEffInv UK'!I151*'TRA_Vkm UK'!I151)/('TRA_Vkm EU28'!I151-'TRA_Vkm UK'!I151)),0)</f>
        <v>0</v>
      </c>
      <c r="J151" s="90">
        <f>IFERROR(IFERROR(('TRA_VEffInv EU28'!J151*'TRA_Inv EU28'!J151-'TRA_VEffInv UK'!J151*'TRA_Inv UK'!J151)/('TRA_Inv EU28'!J151-'TRA_Inv UK'!J151),('TRA_VEffInv EU28'!J151*'TRA_Vkm EU28'!J151-'TRA_VEffInv UK'!J151*'TRA_Vkm UK'!J151)/('TRA_Vkm EU28'!J151-'TRA_Vkm UK'!J151)),0)</f>
        <v>0</v>
      </c>
      <c r="K151" s="90">
        <f>IFERROR(IFERROR(('TRA_VEffInv EU28'!K151*'TRA_Inv EU28'!K151-'TRA_VEffInv UK'!K151*'TRA_Inv UK'!K151)/('TRA_Inv EU28'!K151-'TRA_Inv UK'!K151),('TRA_VEffInv EU28'!K151*'TRA_Vkm EU28'!K151-'TRA_VEffInv UK'!K151*'TRA_Vkm UK'!K151)/('TRA_Vkm EU28'!K151-'TRA_Vkm UK'!K151)),0)</f>
        <v>0</v>
      </c>
      <c r="L151" s="90">
        <f>IFERROR(IFERROR(('TRA_VEffInv EU28'!L151*'TRA_Inv EU28'!L151-'TRA_VEffInv UK'!L151*'TRA_Inv UK'!L151)/('TRA_Inv EU28'!L151-'TRA_Inv UK'!L151),('TRA_VEffInv EU28'!L151*'TRA_Vkm EU28'!L151-'TRA_VEffInv UK'!L151*'TRA_Vkm UK'!L151)/('TRA_Vkm EU28'!L151-'TRA_Vkm UK'!L151)),0)</f>
        <v>0</v>
      </c>
      <c r="M151" s="90">
        <f>IFERROR(IFERROR(('TRA_VEffInv EU28'!M151*'TRA_Inv EU28'!M151-'TRA_VEffInv UK'!M151*'TRA_Inv UK'!M151)/('TRA_Inv EU28'!M151-'TRA_Inv UK'!M151),('TRA_VEffInv EU28'!M151*'TRA_Vkm EU28'!M151-'TRA_VEffInv UK'!M151*'TRA_Vkm UK'!M151)/('TRA_Vkm EU28'!M151-'TRA_Vkm UK'!M151)),0)</f>
        <v>0</v>
      </c>
      <c r="N151" s="90">
        <f>IFERROR(IFERROR(('TRA_VEffInv EU28'!N151*'TRA_Inv EU28'!N151-'TRA_VEffInv UK'!N151*'TRA_Inv UK'!N151)/('TRA_Inv EU28'!N151-'TRA_Inv UK'!N151),('TRA_VEffInv EU28'!N151*'TRA_Vkm EU28'!N151-'TRA_VEffInv UK'!N151*'TRA_Vkm UK'!N151)/('TRA_Vkm EU28'!N151-'TRA_Vkm UK'!N151)),0)</f>
        <v>0</v>
      </c>
      <c r="O151" s="90">
        <f>IFERROR(IFERROR(('TRA_VEffInv EU28'!O151*'TRA_Inv EU28'!O151-'TRA_VEffInv UK'!O151*'TRA_Inv UK'!O151)/('TRA_Inv EU28'!O151-'TRA_Inv UK'!O151),('TRA_VEffInv EU28'!O151*'TRA_Vkm EU28'!O151-'TRA_VEffInv UK'!O151*'TRA_Vkm UK'!O151)/('TRA_Vkm EU28'!O151-'TRA_Vkm UK'!O151)),0)</f>
        <v>0</v>
      </c>
      <c r="P151" s="90">
        <f>IFERROR(IFERROR(('TRA_VEffInv EU28'!P151*'TRA_Inv EU28'!P151-'TRA_VEffInv UK'!P151*'TRA_Inv UK'!P151)/('TRA_Inv EU28'!P151-'TRA_Inv UK'!P151),('TRA_VEffInv EU28'!P151*'TRA_Vkm EU28'!P151-'TRA_VEffInv UK'!P151*'TRA_Vkm UK'!P151)/('TRA_Vkm EU28'!P151-'TRA_Vkm UK'!P151)),0)</f>
        <v>0</v>
      </c>
      <c r="Q151" s="90">
        <f>IFERROR(IFERROR(('TRA_VEffInv EU28'!Q151*'TRA_Inv EU28'!Q151-'TRA_VEffInv UK'!Q151*'TRA_Inv UK'!Q151)/('TRA_Inv EU28'!Q151-'TRA_Inv UK'!Q151),('TRA_VEffInv EU28'!Q151*'TRA_Vkm EU28'!Q151-'TRA_VEffInv UK'!Q151*'TRA_Vkm UK'!Q151)/('TRA_Vkm EU28'!Q151-'TRA_Vkm UK'!Q151)),0)</f>
        <v>0</v>
      </c>
      <c r="R151" s="90">
        <f>IFERROR(IFERROR(('TRA_VEffInv EU28'!R151*'TRA_Inv EU28'!R151-'TRA_VEffInv UK'!R151*'TRA_Inv UK'!R151)/('TRA_Inv EU28'!R151-'TRA_Inv UK'!R151),('TRA_VEffInv EU28'!R151*'TRA_Vkm EU28'!R151-'TRA_VEffInv UK'!R151*'TRA_Vkm UK'!R151)/('TRA_Vkm EU28'!R151-'TRA_Vkm UK'!R151)),0)</f>
        <v>0</v>
      </c>
      <c r="S151" s="90">
        <f>IFERROR(IFERROR(('TRA_VEffInv EU28'!S151*'TRA_Inv EU28'!S151-'TRA_VEffInv UK'!S151*'TRA_Inv UK'!S151)/('TRA_Inv EU28'!S151-'TRA_Inv UK'!S151),('TRA_VEffInv EU28'!S151*'TRA_Vkm EU28'!S151-'TRA_VEffInv UK'!S151*'TRA_Vkm UK'!S151)/('TRA_Vkm EU28'!S151-'TRA_Vkm UK'!S151)),0)</f>
        <v>0</v>
      </c>
      <c r="T151" s="90">
        <f>IFERROR(IFERROR(('TRA_VEffInv EU28'!T151*'TRA_Inv EU28'!T151-'TRA_VEffInv UK'!T151*'TRA_Inv UK'!T151)/('TRA_Inv EU28'!T151-'TRA_Inv UK'!T151),('TRA_VEffInv EU28'!T151*'TRA_Vkm EU28'!T151-'TRA_VEffInv UK'!T151*'TRA_Vkm UK'!T151)/('TRA_Vkm EU28'!T151-'TRA_Vkm UK'!T151)),0)</f>
        <v>0</v>
      </c>
      <c r="U151" s="90">
        <f>IFERROR(IFERROR(('TRA_VEffInv EU28'!U151*'TRA_Inv EU28'!U151-'TRA_VEffInv UK'!U151*'TRA_Inv UK'!U151)/('TRA_Inv EU28'!U151-'TRA_Inv UK'!U151),('TRA_VEffInv EU28'!U151*'TRA_Vkm EU28'!U151-'TRA_VEffInv UK'!U151*'TRA_Vkm UK'!U151)/('TRA_Vkm EU28'!U151-'TRA_Vkm UK'!U151)),0)</f>
        <v>0</v>
      </c>
      <c r="V151" s="90">
        <f>IFERROR(IFERROR(('TRA_VEffInv EU28'!V151*'TRA_Inv EU28'!V151-'TRA_VEffInv UK'!V151*'TRA_Inv UK'!V151)/('TRA_Inv EU28'!V151-'TRA_Inv UK'!V151),('TRA_VEffInv EU28'!V151*'TRA_Vkm EU28'!V151-'TRA_VEffInv UK'!V151*'TRA_Vkm UK'!V151)/('TRA_Vkm EU28'!V151-'TRA_Vkm UK'!V151)),0)</f>
        <v>0</v>
      </c>
      <c r="W151" s="90">
        <f>IFERROR(IFERROR(('TRA_VEffInv EU28'!W151*'TRA_Inv EU28'!W151-'TRA_VEffInv UK'!W151*'TRA_Inv UK'!W151)/('TRA_Inv EU28'!W151-'TRA_Inv UK'!W151),('TRA_VEffInv EU28'!W151*'TRA_Vkm EU28'!W151-'TRA_VEffInv UK'!W151*'TRA_Vkm UK'!W151)/('TRA_Vkm EU28'!W151-'TRA_Vkm UK'!W151)),0)</f>
        <v>0</v>
      </c>
      <c r="X151" s="90">
        <f>IFERROR(IFERROR(('TRA_VEffInv EU28'!X151*'TRA_Inv EU28'!X151-'TRA_VEffInv UK'!X151*'TRA_Inv UK'!X151)/('TRA_Inv EU28'!X151-'TRA_Inv UK'!X151),('TRA_VEffInv EU28'!X151*'TRA_Vkm EU28'!X151-'TRA_VEffInv UK'!X151*'TRA_Vkm UK'!X151)/('TRA_Vkm EU28'!X151-'TRA_Vkm UK'!X151)),0)</f>
        <v>0</v>
      </c>
      <c r="Y151" s="90">
        <f>IFERROR(IFERROR(('TRA_VEffInv EU28'!Y151*'TRA_Inv EU28'!Y151-'TRA_VEffInv UK'!Y151*'TRA_Inv UK'!Y151)/('TRA_Inv EU28'!Y151-'TRA_Inv UK'!Y151),('TRA_VEffInv EU28'!Y151*'TRA_Vkm EU28'!Y151-'TRA_VEffInv UK'!Y151*'TRA_Vkm UK'!Y151)/('TRA_Vkm EU28'!Y151-'TRA_Vkm UK'!Y151)),0)</f>
        <v>0</v>
      </c>
      <c r="Z151" s="90">
        <f>IFERROR(IFERROR(('TRA_VEffInv EU28'!Z151*'TRA_Inv EU28'!Z151-'TRA_VEffInv UK'!Z151*'TRA_Inv UK'!Z151)/('TRA_Inv EU28'!Z151-'TRA_Inv UK'!Z151),('TRA_VEffInv EU28'!Z151*'TRA_Vkm EU28'!Z151-'TRA_VEffInv UK'!Z151*'TRA_Vkm UK'!Z151)/('TRA_Vkm EU28'!Z151-'TRA_Vkm UK'!Z151)),0)</f>
        <v>0</v>
      </c>
      <c r="AA151" s="90">
        <f>IFERROR(IFERROR(('TRA_VEffInv EU28'!AA151*'TRA_Inv EU28'!AA151-'TRA_VEffInv UK'!AA151*'TRA_Inv UK'!AA151)/('TRA_Inv EU28'!AA151-'TRA_Inv UK'!AA151),('TRA_VEffInv EU28'!AA151*'TRA_Vkm EU28'!AA151-'TRA_VEffInv UK'!AA151*'TRA_Vkm UK'!AA151)/('TRA_Vkm EU28'!AA151-'TRA_Vkm UK'!AA151)),0)</f>
        <v>0</v>
      </c>
      <c r="AB151" s="90">
        <f>IFERROR(IFERROR(('TRA_VEffInv EU28'!AB151*'TRA_Inv EU28'!AB151-'TRA_VEffInv UK'!AB151*'TRA_Inv UK'!AB151)/('TRA_Inv EU28'!AB151-'TRA_Inv UK'!AB151),('TRA_VEffInv EU28'!AB151*'TRA_Vkm EU28'!AB151-'TRA_VEffInv UK'!AB151*'TRA_Vkm UK'!AB151)/('TRA_Vkm EU28'!AB151-'TRA_Vkm UK'!AB151)),0)</f>
        <v>0</v>
      </c>
      <c r="AC151" s="90">
        <f>IFERROR(IFERROR(('TRA_VEffInv EU28'!AC151*'TRA_Inv EU28'!AC151-'TRA_VEffInv UK'!AC151*'TRA_Inv UK'!AC151)/('TRA_Inv EU28'!AC151-'TRA_Inv UK'!AC151),('TRA_VEffInv EU28'!AC151*'TRA_Vkm EU28'!AC151-'TRA_VEffInv UK'!AC151*'TRA_Vkm UK'!AC151)/('TRA_Vkm EU28'!AC151-'TRA_Vkm UK'!AC151)),0)</f>
        <v>0</v>
      </c>
      <c r="AD151" s="90">
        <f>IFERROR(IFERROR(('TRA_VEffInv EU28'!AD151*'TRA_Inv EU28'!AD151-'TRA_VEffInv UK'!AD151*'TRA_Inv UK'!AD151)/('TRA_Inv EU28'!AD151-'TRA_Inv UK'!AD151),('TRA_VEffInv EU28'!AD151*'TRA_Vkm EU28'!AD151-'TRA_VEffInv UK'!AD151*'TRA_Vkm UK'!AD151)/('TRA_Vkm EU28'!AD151-'TRA_Vkm UK'!AD151)),0)</f>
        <v>0</v>
      </c>
      <c r="AE151" s="90">
        <f>IFERROR(IFERROR(('TRA_VEffInv EU28'!AE151*'TRA_Inv EU28'!AE151-'TRA_VEffInv UK'!AE151*'TRA_Inv UK'!AE151)/('TRA_Inv EU28'!AE151-'TRA_Inv UK'!AE151),('TRA_VEffInv EU28'!AE151*'TRA_Vkm EU28'!AE151-'TRA_VEffInv UK'!AE151*'TRA_Vkm UK'!AE151)/('TRA_Vkm EU28'!AE151-'TRA_Vkm UK'!AE151)),0)</f>
        <v>0</v>
      </c>
      <c r="AF151" s="90">
        <f>IFERROR(IFERROR(('TRA_VEffInv EU28'!AF151*'TRA_Inv EU28'!AF151-'TRA_VEffInv UK'!AF151*'TRA_Inv UK'!AF151)/('TRA_Inv EU28'!AF151-'TRA_Inv UK'!AF151),('TRA_VEffInv EU28'!AF151*'TRA_Vkm EU28'!AF151-'TRA_VEffInv UK'!AF151*'TRA_Vkm UK'!AF151)/('TRA_Vkm EU28'!AF151-'TRA_Vkm UK'!AF151)),0)</f>
        <v>0</v>
      </c>
      <c r="AG151" s="90">
        <f>IFERROR(IFERROR(('TRA_VEffInv EU28'!AG151*'TRA_Inv EU28'!AG151-'TRA_VEffInv UK'!AG151*'TRA_Inv UK'!AG151)/('TRA_Inv EU28'!AG151-'TRA_Inv UK'!AG151),('TRA_VEffInv EU28'!AG151*'TRA_Vkm EU28'!AG151-'TRA_VEffInv UK'!AG151*'TRA_Vkm UK'!AG151)/('TRA_Vkm EU28'!AG151-'TRA_Vkm UK'!AG151)),0)</f>
        <v>0</v>
      </c>
      <c r="AH151" s="90">
        <f>IFERROR(IFERROR(('TRA_VEffInv EU28'!AH151*'TRA_Inv EU28'!AH151-'TRA_VEffInv UK'!AH151*'TRA_Inv UK'!AH151)/('TRA_Inv EU28'!AH151-'TRA_Inv UK'!AH151),('TRA_VEffInv EU28'!AH151*'TRA_Vkm EU28'!AH151-'TRA_VEffInv UK'!AH151*'TRA_Vkm UK'!AH151)/('TRA_Vkm EU28'!AH151-'TRA_Vkm UK'!AH151)),0)</f>
        <v>0</v>
      </c>
      <c r="AI151" s="90">
        <f>IFERROR(IFERROR(('TRA_VEffInv EU28'!AI151*'TRA_Inv EU28'!AI151-'TRA_VEffInv UK'!AI151*'TRA_Inv UK'!AI151)/('TRA_Inv EU28'!AI151-'TRA_Inv UK'!AI151),('TRA_VEffInv EU28'!AI151*'TRA_Vkm EU28'!AI151-'TRA_VEffInv UK'!AI151*'TRA_Vkm UK'!AI151)/('TRA_Vkm EU28'!AI151-'TRA_Vkm UK'!AI151)),0)</f>
        <v>0</v>
      </c>
      <c r="AJ151" s="90">
        <f>IFERROR(IFERROR(('TRA_VEffInv EU28'!AJ151*'TRA_Inv EU28'!AJ151-'TRA_VEffInv UK'!AJ151*'TRA_Inv UK'!AJ151)/('TRA_Inv EU28'!AJ151-'TRA_Inv UK'!AJ151),('TRA_VEffInv EU28'!AJ151*'TRA_Vkm EU28'!AJ151-'TRA_VEffInv UK'!AJ151*'TRA_Vkm UK'!AJ151)/('TRA_Vkm EU28'!AJ151-'TRA_Vkm UK'!AJ151)),0)</f>
        <v>0</v>
      </c>
      <c r="AK151" s="90">
        <f>IFERROR(IFERROR(('TRA_VEffInv EU28'!AK151*'TRA_Inv EU28'!AK151-'TRA_VEffInv UK'!AK151*'TRA_Inv UK'!AK151)/('TRA_Inv EU28'!AK151-'TRA_Inv UK'!AK151),('TRA_VEffInv EU28'!AK151*'TRA_Vkm EU28'!AK151-'TRA_VEffInv UK'!AK151*'TRA_Vkm UK'!AK151)/('TRA_Vkm EU28'!AK151-'TRA_Vkm UK'!AK151)),0)</f>
        <v>0</v>
      </c>
      <c r="AL151" s="90">
        <f>IFERROR(IFERROR(('TRA_VEffInv EU28'!AL151*'TRA_Inv EU28'!AL151-'TRA_VEffInv UK'!AL151*'TRA_Inv UK'!AL151)/('TRA_Inv EU28'!AL151-'TRA_Inv UK'!AL151),('TRA_VEffInv EU28'!AL151*'TRA_Vkm EU28'!AL151-'TRA_VEffInv UK'!AL151*'TRA_Vkm UK'!AL151)/('TRA_Vkm EU28'!AL151-'TRA_Vkm UK'!AL151)),0)</f>
        <v>0</v>
      </c>
      <c r="AM151" s="90">
        <f>IFERROR(IFERROR(('TRA_VEffInv EU28'!AM151*'TRA_Inv EU28'!AM151-'TRA_VEffInv UK'!AM151*'TRA_Inv UK'!AM151)/('TRA_Inv EU28'!AM151-'TRA_Inv UK'!AM151),('TRA_VEffInv EU28'!AM151*'TRA_Vkm EU28'!AM151-'TRA_VEffInv UK'!AM151*'TRA_Vkm UK'!AM151)/('TRA_Vkm EU28'!AM151-'TRA_Vkm UK'!AM151)),0)</f>
        <v>0</v>
      </c>
      <c r="AN151" s="90">
        <f>IFERROR(IFERROR(('TRA_VEffInv EU28'!AN151*'TRA_Inv EU28'!AN151-'TRA_VEffInv UK'!AN151*'TRA_Inv UK'!AN151)/('TRA_Inv EU28'!AN151-'TRA_Inv UK'!AN151),('TRA_VEffInv EU28'!AN151*'TRA_Vkm EU28'!AN151-'TRA_VEffInv UK'!AN151*'TRA_Vkm UK'!AN151)/('TRA_Vkm EU28'!AN151-'TRA_Vkm UK'!AN151)),0)</f>
        <v>0</v>
      </c>
      <c r="AO151" s="90">
        <f>IFERROR(IFERROR(('TRA_VEffInv EU28'!AO151*'TRA_Inv EU28'!AO151-'TRA_VEffInv UK'!AO151*'TRA_Inv UK'!AO151)/('TRA_Inv EU28'!AO151-'TRA_Inv UK'!AO151),('TRA_VEffInv EU28'!AO151*'TRA_Vkm EU28'!AO151-'TRA_VEffInv UK'!AO151*'TRA_Vkm UK'!AO151)/('TRA_Vkm EU28'!AO151-'TRA_Vkm UK'!AO151)),0)</f>
        <v>0</v>
      </c>
      <c r="AP151" s="90">
        <f>IFERROR(IFERROR(('TRA_VEffInv EU28'!AP151*'TRA_Inv EU28'!AP151-'TRA_VEffInv UK'!AP151*'TRA_Inv UK'!AP151)/('TRA_Inv EU28'!AP151-'TRA_Inv UK'!AP151),('TRA_VEffInv EU28'!AP151*'TRA_Vkm EU28'!AP151-'TRA_VEffInv UK'!AP151*'TRA_Vkm UK'!AP151)/('TRA_Vkm EU28'!AP151-'TRA_Vkm UK'!AP151)),0)</f>
        <v>0</v>
      </c>
      <c r="AQ151" s="90">
        <f>IFERROR(IFERROR(('TRA_VEffInv EU28'!AQ151*'TRA_Inv EU28'!AQ151-'TRA_VEffInv UK'!AQ151*'TRA_Inv UK'!AQ151)/('TRA_Inv EU28'!AQ151-'TRA_Inv UK'!AQ151),('TRA_VEffInv EU28'!AQ151*'TRA_Vkm EU28'!AQ151-'TRA_VEffInv UK'!AQ151*'TRA_Vkm UK'!AQ151)/('TRA_Vkm EU28'!AQ151-'TRA_Vkm UK'!AQ151)),0)</f>
        <v>0</v>
      </c>
      <c r="AR151" s="90">
        <f>IFERROR(IFERROR(('TRA_VEffInv EU28'!AR151*'TRA_Inv EU28'!AR151-'TRA_VEffInv UK'!AR151*'TRA_Inv UK'!AR151)/('TRA_Inv EU28'!AR151-'TRA_Inv UK'!AR151),('TRA_VEffInv EU28'!AR151*'TRA_Vkm EU28'!AR151-'TRA_VEffInv UK'!AR151*'TRA_Vkm UK'!AR151)/('TRA_Vkm EU28'!AR151-'TRA_Vkm UK'!AR151)),0)</f>
        <v>0</v>
      </c>
      <c r="AS151" s="90">
        <f>IFERROR(IFERROR(('TRA_VEffInv EU28'!AS151*'TRA_Inv EU28'!AS151-'TRA_VEffInv UK'!AS151*'TRA_Inv UK'!AS151)/('TRA_Inv EU28'!AS151-'TRA_Inv UK'!AS151),('TRA_VEffInv EU28'!AS151*'TRA_Vkm EU28'!AS151-'TRA_VEffInv UK'!AS151*'TRA_Vkm UK'!AS151)/('TRA_Vkm EU28'!AS151-'TRA_Vkm UK'!AS151)),0)</f>
        <v>0</v>
      </c>
      <c r="AT151" s="90">
        <f>IFERROR(IFERROR(('TRA_VEffInv EU28'!AT151*'TRA_Inv EU28'!AT151-'TRA_VEffInv UK'!AT151*'TRA_Inv UK'!AT151)/('TRA_Inv EU28'!AT151-'TRA_Inv UK'!AT151),('TRA_VEffInv EU28'!AT151*'TRA_Vkm EU28'!AT151-'TRA_VEffInv UK'!AT151*'TRA_Vkm UK'!AT151)/('TRA_Vkm EU28'!AT151-'TRA_Vkm UK'!AT151)),0)</f>
        <v>0</v>
      </c>
      <c r="AU151" s="90">
        <f>IFERROR(IFERROR(('TRA_VEffInv EU28'!AU151*'TRA_Inv EU28'!AU151-'TRA_VEffInv UK'!AU151*'TRA_Inv UK'!AU151)/('TRA_Inv EU28'!AU151-'TRA_Inv UK'!AU151),('TRA_VEffInv EU28'!AU151*'TRA_Vkm EU28'!AU151-'TRA_VEffInv UK'!AU151*'TRA_Vkm UK'!AU151)/('TRA_Vkm EU28'!AU151-'TRA_Vkm UK'!AU151)),0)</f>
        <v>0</v>
      </c>
      <c r="AV151" s="90">
        <f>IFERROR(IFERROR(('TRA_VEffInv EU28'!AV151*'TRA_Inv EU28'!AV151-'TRA_VEffInv UK'!AV151*'TRA_Inv UK'!AV151)/('TRA_Inv EU28'!AV151-'TRA_Inv UK'!AV151),('TRA_VEffInv EU28'!AV151*'TRA_Vkm EU28'!AV151-'TRA_VEffInv UK'!AV151*'TRA_Vkm UK'!AV151)/('TRA_Vkm EU28'!AV151-'TRA_Vkm UK'!AV151)),0)</f>
        <v>0</v>
      </c>
      <c r="AW151" s="90">
        <f>IFERROR(IFERROR(('TRA_VEffInv EU28'!AW151*'TRA_Inv EU28'!AW151-'TRA_VEffInv UK'!AW151*'TRA_Inv UK'!AW151)/('TRA_Inv EU28'!AW151-'TRA_Inv UK'!AW151),('TRA_VEffInv EU28'!AW151*'TRA_Vkm EU28'!AW151-'TRA_VEffInv UK'!AW151*'TRA_Vkm UK'!AW151)/('TRA_Vkm EU28'!AW151-'TRA_Vkm UK'!AW151)),0)</f>
        <v>0</v>
      </c>
      <c r="AX151" s="90">
        <f>IFERROR(IFERROR(('TRA_VEffInv EU28'!AX151*'TRA_Inv EU28'!AX151-'TRA_VEffInv UK'!AX151*'TRA_Inv UK'!AX151)/('TRA_Inv EU28'!AX151-'TRA_Inv UK'!AX151),('TRA_VEffInv EU28'!AX151*'TRA_Vkm EU28'!AX151-'TRA_VEffInv UK'!AX151*'TRA_Vkm UK'!AX151)/('TRA_Vkm EU28'!AX151-'TRA_Vkm UK'!AX151)),0)</f>
        <v>0</v>
      </c>
      <c r="AY151" s="90">
        <f>IFERROR(IFERROR(('TRA_VEffInv EU28'!AY151*'TRA_Inv EU28'!AY151-'TRA_VEffInv UK'!AY151*'TRA_Inv UK'!AY151)/('TRA_Inv EU28'!AY151-'TRA_Inv UK'!AY151),('TRA_VEffInv EU28'!AY151*'TRA_Vkm EU28'!AY151-'TRA_VEffInv UK'!AY151*'TRA_Vkm UK'!AY151)/('TRA_Vkm EU28'!AY151-'TRA_Vkm UK'!AY151)),0)</f>
        <v>0</v>
      </c>
      <c r="AZ151" s="90">
        <f>IFERROR(IFERROR(('TRA_VEffInv EU28'!AZ151*'TRA_Inv EU28'!AZ151-'TRA_VEffInv UK'!AZ151*'TRA_Inv UK'!AZ151)/('TRA_Inv EU28'!AZ151-'TRA_Inv UK'!AZ151),('TRA_VEffInv EU28'!AZ151*'TRA_Vkm EU28'!AZ151-'TRA_VEffInv UK'!AZ151*'TRA_Vkm UK'!AZ151)/('TRA_Vkm EU28'!AZ151-'TRA_Vkm UK'!AZ151)),0)</f>
        <v>0</v>
      </c>
    </row>
    <row r="152" spans="1:52" hidden="1">
      <c r="A152" s="103"/>
      <c r="B152" s="90"/>
      <c r="C152" s="90">
        <f>IFERROR(IFERROR(('TRA_VEffInv EU28'!C152*'TRA_Inv EU28'!C152-'TRA_VEffInv UK'!C152*'TRA_Inv UK'!C152)/('TRA_Inv EU28'!C152-'TRA_Inv UK'!C152),('TRA_VEffInv EU28'!C152*'TRA_Vkm EU28'!C152-'TRA_VEffInv UK'!C152*'TRA_Vkm UK'!C152)/('TRA_Vkm EU28'!C152-'TRA_Vkm UK'!C152)),0)</f>
        <v>0</v>
      </c>
      <c r="D152" s="90">
        <f>IFERROR(IFERROR(('TRA_VEffInv EU28'!D152*'TRA_Inv EU28'!D152-'TRA_VEffInv UK'!D152*'TRA_Inv UK'!D152)/('TRA_Inv EU28'!D152-'TRA_Inv UK'!D152),('TRA_VEffInv EU28'!D152*'TRA_Vkm EU28'!D152-'TRA_VEffInv UK'!D152*'TRA_Vkm UK'!D152)/('TRA_Vkm EU28'!D152-'TRA_Vkm UK'!D152)),0)</f>
        <v>0</v>
      </c>
      <c r="E152" s="90">
        <f>IFERROR(IFERROR(('TRA_VEffInv EU28'!E152*'TRA_Inv EU28'!E152-'TRA_VEffInv UK'!E152*'TRA_Inv UK'!E152)/('TRA_Inv EU28'!E152-'TRA_Inv UK'!E152),('TRA_VEffInv EU28'!E152*'TRA_Vkm EU28'!E152-'TRA_VEffInv UK'!E152*'TRA_Vkm UK'!E152)/('TRA_Vkm EU28'!E152-'TRA_Vkm UK'!E152)),0)</f>
        <v>0</v>
      </c>
      <c r="F152" s="90">
        <f>IFERROR(IFERROR(('TRA_VEffInv EU28'!F152*'TRA_Inv EU28'!F152-'TRA_VEffInv UK'!F152*'TRA_Inv UK'!F152)/('TRA_Inv EU28'!F152-'TRA_Inv UK'!F152),('TRA_VEffInv EU28'!F152*'TRA_Vkm EU28'!F152-'TRA_VEffInv UK'!F152*'TRA_Vkm UK'!F152)/('TRA_Vkm EU28'!F152-'TRA_Vkm UK'!F152)),0)</f>
        <v>0</v>
      </c>
      <c r="G152" s="90">
        <f>IFERROR(IFERROR(('TRA_VEffInv EU28'!G152*'TRA_Inv EU28'!G152-'TRA_VEffInv UK'!G152*'TRA_Inv UK'!G152)/('TRA_Inv EU28'!G152-'TRA_Inv UK'!G152),('TRA_VEffInv EU28'!G152*'TRA_Vkm EU28'!G152-'TRA_VEffInv UK'!G152*'TRA_Vkm UK'!G152)/('TRA_Vkm EU28'!G152-'TRA_Vkm UK'!G152)),0)</f>
        <v>0</v>
      </c>
      <c r="H152" s="90">
        <f>IFERROR(IFERROR(('TRA_VEffInv EU28'!H152*'TRA_Inv EU28'!H152-'TRA_VEffInv UK'!H152*'TRA_Inv UK'!H152)/('TRA_Inv EU28'!H152-'TRA_Inv UK'!H152),('TRA_VEffInv EU28'!H152*'TRA_Vkm EU28'!H152-'TRA_VEffInv UK'!H152*'TRA_Vkm UK'!H152)/('TRA_Vkm EU28'!H152-'TRA_Vkm UK'!H152)),0)</f>
        <v>0</v>
      </c>
      <c r="I152" s="90">
        <f>IFERROR(IFERROR(('TRA_VEffInv EU28'!I152*'TRA_Inv EU28'!I152-'TRA_VEffInv UK'!I152*'TRA_Inv UK'!I152)/('TRA_Inv EU28'!I152-'TRA_Inv UK'!I152),('TRA_VEffInv EU28'!I152*'TRA_Vkm EU28'!I152-'TRA_VEffInv UK'!I152*'TRA_Vkm UK'!I152)/('TRA_Vkm EU28'!I152-'TRA_Vkm UK'!I152)),0)</f>
        <v>0</v>
      </c>
      <c r="J152" s="90">
        <f>IFERROR(IFERROR(('TRA_VEffInv EU28'!J152*'TRA_Inv EU28'!J152-'TRA_VEffInv UK'!J152*'TRA_Inv UK'!J152)/('TRA_Inv EU28'!J152-'TRA_Inv UK'!J152),('TRA_VEffInv EU28'!J152*'TRA_Vkm EU28'!J152-'TRA_VEffInv UK'!J152*'TRA_Vkm UK'!J152)/('TRA_Vkm EU28'!J152-'TRA_Vkm UK'!J152)),0)</f>
        <v>0</v>
      </c>
      <c r="K152" s="90">
        <f>IFERROR(IFERROR(('TRA_VEffInv EU28'!K152*'TRA_Inv EU28'!K152-'TRA_VEffInv UK'!K152*'TRA_Inv UK'!K152)/('TRA_Inv EU28'!K152-'TRA_Inv UK'!K152),('TRA_VEffInv EU28'!K152*'TRA_Vkm EU28'!K152-'TRA_VEffInv UK'!K152*'TRA_Vkm UK'!K152)/('TRA_Vkm EU28'!K152-'TRA_Vkm UK'!K152)),0)</f>
        <v>0</v>
      </c>
      <c r="L152" s="90">
        <f>IFERROR(IFERROR(('TRA_VEffInv EU28'!L152*'TRA_Inv EU28'!L152-'TRA_VEffInv UK'!L152*'TRA_Inv UK'!L152)/('TRA_Inv EU28'!L152-'TRA_Inv UK'!L152),('TRA_VEffInv EU28'!L152*'TRA_Vkm EU28'!L152-'TRA_VEffInv UK'!L152*'TRA_Vkm UK'!L152)/('TRA_Vkm EU28'!L152-'TRA_Vkm UK'!L152)),0)</f>
        <v>0</v>
      </c>
      <c r="M152" s="90">
        <f>IFERROR(IFERROR(('TRA_VEffInv EU28'!M152*'TRA_Inv EU28'!M152-'TRA_VEffInv UK'!M152*'TRA_Inv UK'!M152)/('TRA_Inv EU28'!M152-'TRA_Inv UK'!M152),('TRA_VEffInv EU28'!M152*'TRA_Vkm EU28'!M152-'TRA_VEffInv UK'!M152*'TRA_Vkm UK'!M152)/('TRA_Vkm EU28'!M152-'TRA_Vkm UK'!M152)),0)</f>
        <v>0</v>
      </c>
      <c r="N152" s="90">
        <f>IFERROR(IFERROR(('TRA_VEffInv EU28'!N152*'TRA_Inv EU28'!N152-'TRA_VEffInv UK'!N152*'TRA_Inv UK'!N152)/('TRA_Inv EU28'!N152-'TRA_Inv UK'!N152),('TRA_VEffInv EU28'!N152*'TRA_Vkm EU28'!N152-'TRA_VEffInv UK'!N152*'TRA_Vkm UK'!N152)/('TRA_Vkm EU28'!N152-'TRA_Vkm UK'!N152)),0)</f>
        <v>0</v>
      </c>
      <c r="O152" s="90">
        <f>IFERROR(IFERROR(('TRA_VEffInv EU28'!O152*'TRA_Inv EU28'!O152-'TRA_VEffInv UK'!O152*'TRA_Inv UK'!O152)/('TRA_Inv EU28'!O152-'TRA_Inv UK'!O152),('TRA_VEffInv EU28'!O152*'TRA_Vkm EU28'!O152-'TRA_VEffInv UK'!O152*'TRA_Vkm UK'!O152)/('TRA_Vkm EU28'!O152-'TRA_Vkm UK'!O152)),0)</f>
        <v>0</v>
      </c>
      <c r="P152" s="90">
        <f>IFERROR(IFERROR(('TRA_VEffInv EU28'!P152*'TRA_Inv EU28'!P152-'TRA_VEffInv UK'!P152*'TRA_Inv UK'!P152)/('TRA_Inv EU28'!P152-'TRA_Inv UK'!P152),('TRA_VEffInv EU28'!P152*'TRA_Vkm EU28'!P152-'TRA_VEffInv UK'!P152*'TRA_Vkm UK'!P152)/('TRA_Vkm EU28'!P152-'TRA_Vkm UK'!P152)),0)</f>
        <v>0</v>
      </c>
      <c r="Q152" s="90">
        <f>IFERROR(IFERROR(('TRA_VEffInv EU28'!Q152*'TRA_Inv EU28'!Q152-'TRA_VEffInv UK'!Q152*'TRA_Inv UK'!Q152)/('TRA_Inv EU28'!Q152-'TRA_Inv UK'!Q152),('TRA_VEffInv EU28'!Q152*'TRA_Vkm EU28'!Q152-'TRA_VEffInv UK'!Q152*'TRA_Vkm UK'!Q152)/('TRA_Vkm EU28'!Q152-'TRA_Vkm UK'!Q152)),0)</f>
        <v>0</v>
      </c>
      <c r="R152" s="90">
        <f>IFERROR(IFERROR(('TRA_VEffInv EU28'!R152*'TRA_Inv EU28'!R152-'TRA_VEffInv UK'!R152*'TRA_Inv UK'!R152)/('TRA_Inv EU28'!R152-'TRA_Inv UK'!R152),('TRA_VEffInv EU28'!R152*'TRA_Vkm EU28'!R152-'TRA_VEffInv UK'!R152*'TRA_Vkm UK'!R152)/('TRA_Vkm EU28'!R152-'TRA_Vkm UK'!R152)),0)</f>
        <v>0</v>
      </c>
      <c r="S152" s="90">
        <f>IFERROR(IFERROR(('TRA_VEffInv EU28'!S152*'TRA_Inv EU28'!S152-'TRA_VEffInv UK'!S152*'TRA_Inv UK'!S152)/('TRA_Inv EU28'!S152-'TRA_Inv UK'!S152),('TRA_VEffInv EU28'!S152*'TRA_Vkm EU28'!S152-'TRA_VEffInv UK'!S152*'TRA_Vkm UK'!S152)/('TRA_Vkm EU28'!S152-'TRA_Vkm UK'!S152)),0)</f>
        <v>0</v>
      </c>
      <c r="T152" s="90">
        <f>IFERROR(IFERROR(('TRA_VEffInv EU28'!T152*'TRA_Inv EU28'!T152-'TRA_VEffInv UK'!T152*'TRA_Inv UK'!T152)/('TRA_Inv EU28'!T152-'TRA_Inv UK'!T152),('TRA_VEffInv EU28'!T152*'TRA_Vkm EU28'!T152-'TRA_VEffInv UK'!T152*'TRA_Vkm UK'!T152)/('TRA_Vkm EU28'!T152-'TRA_Vkm UK'!T152)),0)</f>
        <v>0</v>
      </c>
      <c r="U152" s="90">
        <f>IFERROR(IFERROR(('TRA_VEffInv EU28'!U152*'TRA_Inv EU28'!U152-'TRA_VEffInv UK'!U152*'TRA_Inv UK'!U152)/('TRA_Inv EU28'!U152-'TRA_Inv UK'!U152),('TRA_VEffInv EU28'!U152*'TRA_Vkm EU28'!U152-'TRA_VEffInv UK'!U152*'TRA_Vkm UK'!U152)/('TRA_Vkm EU28'!U152-'TRA_Vkm UK'!U152)),0)</f>
        <v>0</v>
      </c>
      <c r="V152" s="90">
        <f>IFERROR(IFERROR(('TRA_VEffInv EU28'!V152*'TRA_Inv EU28'!V152-'TRA_VEffInv UK'!V152*'TRA_Inv UK'!V152)/('TRA_Inv EU28'!V152-'TRA_Inv UK'!V152),('TRA_VEffInv EU28'!V152*'TRA_Vkm EU28'!V152-'TRA_VEffInv UK'!V152*'TRA_Vkm UK'!V152)/('TRA_Vkm EU28'!V152-'TRA_Vkm UK'!V152)),0)</f>
        <v>0</v>
      </c>
      <c r="W152" s="90">
        <f>IFERROR(IFERROR(('TRA_VEffInv EU28'!W152*'TRA_Inv EU28'!W152-'TRA_VEffInv UK'!W152*'TRA_Inv UK'!W152)/('TRA_Inv EU28'!W152-'TRA_Inv UK'!W152),('TRA_VEffInv EU28'!W152*'TRA_Vkm EU28'!W152-'TRA_VEffInv UK'!W152*'TRA_Vkm UK'!W152)/('TRA_Vkm EU28'!W152-'TRA_Vkm UK'!W152)),0)</f>
        <v>0</v>
      </c>
      <c r="X152" s="90">
        <f>IFERROR(IFERROR(('TRA_VEffInv EU28'!X152*'TRA_Inv EU28'!X152-'TRA_VEffInv UK'!X152*'TRA_Inv UK'!X152)/('TRA_Inv EU28'!X152-'TRA_Inv UK'!X152),('TRA_VEffInv EU28'!X152*'TRA_Vkm EU28'!X152-'TRA_VEffInv UK'!X152*'TRA_Vkm UK'!X152)/('TRA_Vkm EU28'!X152-'TRA_Vkm UK'!X152)),0)</f>
        <v>0</v>
      </c>
      <c r="Y152" s="90">
        <f>IFERROR(IFERROR(('TRA_VEffInv EU28'!Y152*'TRA_Inv EU28'!Y152-'TRA_VEffInv UK'!Y152*'TRA_Inv UK'!Y152)/('TRA_Inv EU28'!Y152-'TRA_Inv UK'!Y152),('TRA_VEffInv EU28'!Y152*'TRA_Vkm EU28'!Y152-'TRA_VEffInv UK'!Y152*'TRA_Vkm UK'!Y152)/('TRA_Vkm EU28'!Y152-'TRA_Vkm UK'!Y152)),0)</f>
        <v>0</v>
      </c>
      <c r="Z152" s="90">
        <f>IFERROR(IFERROR(('TRA_VEffInv EU28'!Z152*'TRA_Inv EU28'!Z152-'TRA_VEffInv UK'!Z152*'TRA_Inv UK'!Z152)/('TRA_Inv EU28'!Z152-'TRA_Inv UK'!Z152),('TRA_VEffInv EU28'!Z152*'TRA_Vkm EU28'!Z152-'TRA_VEffInv UK'!Z152*'TRA_Vkm UK'!Z152)/('TRA_Vkm EU28'!Z152-'TRA_Vkm UK'!Z152)),0)</f>
        <v>0</v>
      </c>
      <c r="AA152" s="90">
        <f>IFERROR(IFERROR(('TRA_VEffInv EU28'!AA152*'TRA_Inv EU28'!AA152-'TRA_VEffInv UK'!AA152*'TRA_Inv UK'!AA152)/('TRA_Inv EU28'!AA152-'TRA_Inv UK'!AA152),('TRA_VEffInv EU28'!AA152*'TRA_Vkm EU28'!AA152-'TRA_VEffInv UK'!AA152*'TRA_Vkm UK'!AA152)/('TRA_Vkm EU28'!AA152-'TRA_Vkm UK'!AA152)),0)</f>
        <v>0</v>
      </c>
      <c r="AB152" s="90">
        <f>IFERROR(IFERROR(('TRA_VEffInv EU28'!AB152*'TRA_Inv EU28'!AB152-'TRA_VEffInv UK'!AB152*'TRA_Inv UK'!AB152)/('TRA_Inv EU28'!AB152-'TRA_Inv UK'!AB152),('TRA_VEffInv EU28'!AB152*'TRA_Vkm EU28'!AB152-'TRA_VEffInv UK'!AB152*'TRA_Vkm UK'!AB152)/('TRA_Vkm EU28'!AB152-'TRA_Vkm UK'!AB152)),0)</f>
        <v>0</v>
      </c>
      <c r="AC152" s="90">
        <f>IFERROR(IFERROR(('TRA_VEffInv EU28'!AC152*'TRA_Inv EU28'!AC152-'TRA_VEffInv UK'!AC152*'TRA_Inv UK'!AC152)/('TRA_Inv EU28'!AC152-'TRA_Inv UK'!AC152),('TRA_VEffInv EU28'!AC152*'TRA_Vkm EU28'!AC152-'TRA_VEffInv UK'!AC152*'TRA_Vkm UK'!AC152)/('TRA_Vkm EU28'!AC152-'TRA_Vkm UK'!AC152)),0)</f>
        <v>0</v>
      </c>
      <c r="AD152" s="90">
        <f>IFERROR(IFERROR(('TRA_VEffInv EU28'!AD152*'TRA_Inv EU28'!AD152-'TRA_VEffInv UK'!AD152*'TRA_Inv UK'!AD152)/('TRA_Inv EU28'!AD152-'TRA_Inv UK'!AD152),('TRA_VEffInv EU28'!AD152*'TRA_Vkm EU28'!AD152-'TRA_VEffInv UK'!AD152*'TRA_Vkm UK'!AD152)/('TRA_Vkm EU28'!AD152-'TRA_Vkm UK'!AD152)),0)</f>
        <v>0</v>
      </c>
      <c r="AE152" s="90">
        <f>IFERROR(IFERROR(('TRA_VEffInv EU28'!AE152*'TRA_Inv EU28'!AE152-'TRA_VEffInv UK'!AE152*'TRA_Inv UK'!AE152)/('TRA_Inv EU28'!AE152-'TRA_Inv UK'!AE152),('TRA_VEffInv EU28'!AE152*'TRA_Vkm EU28'!AE152-'TRA_VEffInv UK'!AE152*'TRA_Vkm UK'!AE152)/('TRA_Vkm EU28'!AE152-'TRA_Vkm UK'!AE152)),0)</f>
        <v>0</v>
      </c>
      <c r="AF152" s="90">
        <f>IFERROR(IFERROR(('TRA_VEffInv EU28'!AF152*'TRA_Inv EU28'!AF152-'TRA_VEffInv UK'!AF152*'TRA_Inv UK'!AF152)/('TRA_Inv EU28'!AF152-'TRA_Inv UK'!AF152),('TRA_VEffInv EU28'!AF152*'TRA_Vkm EU28'!AF152-'TRA_VEffInv UK'!AF152*'TRA_Vkm UK'!AF152)/('TRA_Vkm EU28'!AF152-'TRA_Vkm UK'!AF152)),0)</f>
        <v>0</v>
      </c>
      <c r="AG152" s="90">
        <f>IFERROR(IFERROR(('TRA_VEffInv EU28'!AG152*'TRA_Inv EU28'!AG152-'TRA_VEffInv UK'!AG152*'TRA_Inv UK'!AG152)/('TRA_Inv EU28'!AG152-'TRA_Inv UK'!AG152),('TRA_VEffInv EU28'!AG152*'TRA_Vkm EU28'!AG152-'TRA_VEffInv UK'!AG152*'TRA_Vkm UK'!AG152)/('TRA_Vkm EU28'!AG152-'TRA_Vkm UK'!AG152)),0)</f>
        <v>0</v>
      </c>
      <c r="AH152" s="90">
        <f>IFERROR(IFERROR(('TRA_VEffInv EU28'!AH152*'TRA_Inv EU28'!AH152-'TRA_VEffInv UK'!AH152*'TRA_Inv UK'!AH152)/('TRA_Inv EU28'!AH152-'TRA_Inv UK'!AH152),('TRA_VEffInv EU28'!AH152*'TRA_Vkm EU28'!AH152-'TRA_VEffInv UK'!AH152*'TRA_Vkm UK'!AH152)/('TRA_Vkm EU28'!AH152-'TRA_Vkm UK'!AH152)),0)</f>
        <v>0</v>
      </c>
      <c r="AI152" s="90">
        <f>IFERROR(IFERROR(('TRA_VEffInv EU28'!AI152*'TRA_Inv EU28'!AI152-'TRA_VEffInv UK'!AI152*'TRA_Inv UK'!AI152)/('TRA_Inv EU28'!AI152-'TRA_Inv UK'!AI152),('TRA_VEffInv EU28'!AI152*'TRA_Vkm EU28'!AI152-'TRA_VEffInv UK'!AI152*'TRA_Vkm UK'!AI152)/('TRA_Vkm EU28'!AI152-'TRA_Vkm UK'!AI152)),0)</f>
        <v>0</v>
      </c>
      <c r="AJ152" s="90">
        <f>IFERROR(IFERROR(('TRA_VEffInv EU28'!AJ152*'TRA_Inv EU28'!AJ152-'TRA_VEffInv UK'!AJ152*'TRA_Inv UK'!AJ152)/('TRA_Inv EU28'!AJ152-'TRA_Inv UK'!AJ152),('TRA_VEffInv EU28'!AJ152*'TRA_Vkm EU28'!AJ152-'TRA_VEffInv UK'!AJ152*'TRA_Vkm UK'!AJ152)/('TRA_Vkm EU28'!AJ152-'TRA_Vkm UK'!AJ152)),0)</f>
        <v>0</v>
      </c>
      <c r="AK152" s="90">
        <f>IFERROR(IFERROR(('TRA_VEffInv EU28'!AK152*'TRA_Inv EU28'!AK152-'TRA_VEffInv UK'!AK152*'TRA_Inv UK'!AK152)/('TRA_Inv EU28'!AK152-'TRA_Inv UK'!AK152),('TRA_VEffInv EU28'!AK152*'TRA_Vkm EU28'!AK152-'TRA_VEffInv UK'!AK152*'TRA_Vkm UK'!AK152)/('TRA_Vkm EU28'!AK152-'TRA_Vkm UK'!AK152)),0)</f>
        <v>0</v>
      </c>
      <c r="AL152" s="90">
        <f>IFERROR(IFERROR(('TRA_VEffInv EU28'!AL152*'TRA_Inv EU28'!AL152-'TRA_VEffInv UK'!AL152*'TRA_Inv UK'!AL152)/('TRA_Inv EU28'!AL152-'TRA_Inv UK'!AL152),('TRA_VEffInv EU28'!AL152*'TRA_Vkm EU28'!AL152-'TRA_VEffInv UK'!AL152*'TRA_Vkm UK'!AL152)/('TRA_Vkm EU28'!AL152-'TRA_Vkm UK'!AL152)),0)</f>
        <v>0</v>
      </c>
      <c r="AM152" s="90">
        <f>IFERROR(IFERROR(('TRA_VEffInv EU28'!AM152*'TRA_Inv EU28'!AM152-'TRA_VEffInv UK'!AM152*'TRA_Inv UK'!AM152)/('TRA_Inv EU28'!AM152-'TRA_Inv UK'!AM152),('TRA_VEffInv EU28'!AM152*'TRA_Vkm EU28'!AM152-'TRA_VEffInv UK'!AM152*'TRA_Vkm UK'!AM152)/('TRA_Vkm EU28'!AM152-'TRA_Vkm UK'!AM152)),0)</f>
        <v>0</v>
      </c>
      <c r="AN152" s="90">
        <f>IFERROR(IFERROR(('TRA_VEffInv EU28'!AN152*'TRA_Inv EU28'!AN152-'TRA_VEffInv UK'!AN152*'TRA_Inv UK'!AN152)/('TRA_Inv EU28'!AN152-'TRA_Inv UK'!AN152),('TRA_VEffInv EU28'!AN152*'TRA_Vkm EU28'!AN152-'TRA_VEffInv UK'!AN152*'TRA_Vkm UK'!AN152)/('TRA_Vkm EU28'!AN152-'TRA_Vkm UK'!AN152)),0)</f>
        <v>0</v>
      </c>
      <c r="AO152" s="90">
        <f>IFERROR(IFERROR(('TRA_VEffInv EU28'!AO152*'TRA_Inv EU28'!AO152-'TRA_VEffInv UK'!AO152*'TRA_Inv UK'!AO152)/('TRA_Inv EU28'!AO152-'TRA_Inv UK'!AO152),('TRA_VEffInv EU28'!AO152*'TRA_Vkm EU28'!AO152-'TRA_VEffInv UK'!AO152*'TRA_Vkm UK'!AO152)/('TRA_Vkm EU28'!AO152-'TRA_Vkm UK'!AO152)),0)</f>
        <v>0</v>
      </c>
      <c r="AP152" s="90">
        <f>IFERROR(IFERROR(('TRA_VEffInv EU28'!AP152*'TRA_Inv EU28'!AP152-'TRA_VEffInv UK'!AP152*'TRA_Inv UK'!AP152)/('TRA_Inv EU28'!AP152-'TRA_Inv UK'!AP152),('TRA_VEffInv EU28'!AP152*'TRA_Vkm EU28'!AP152-'TRA_VEffInv UK'!AP152*'TRA_Vkm UK'!AP152)/('TRA_Vkm EU28'!AP152-'TRA_Vkm UK'!AP152)),0)</f>
        <v>0</v>
      </c>
      <c r="AQ152" s="90">
        <f>IFERROR(IFERROR(('TRA_VEffInv EU28'!AQ152*'TRA_Inv EU28'!AQ152-'TRA_VEffInv UK'!AQ152*'TRA_Inv UK'!AQ152)/('TRA_Inv EU28'!AQ152-'TRA_Inv UK'!AQ152),('TRA_VEffInv EU28'!AQ152*'TRA_Vkm EU28'!AQ152-'TRA_VEffInv UK'!AQ152*'TRA_Vkm UK'!AQ152)/('TRA_Vkm EU28'!AQ152-'TRA_Vkm UK'!AQ152)),0)</f>
        <v>0</v>
      </c>
      <c r="AR152" s="90">
        <f>IFERROR(IFERROR(('TRA_VEffInv EU28'!AR152*'TRA_Inv EU28'!AR152-'TRA_VEffInv UK'!AR152*'TRA_Inv UK'!AR152)/('TRA_Inv EU28'!AR152-'TRA_Inv UK'!AR152),('TRA_VEffInv EU28'!AR152*'TRA_Vkm EU28'!AR152-'TRA_VEffInv UK'!AR152*'TRA_Vkm UK'!AR152)/('TRA_Vkm EU28'!AR152-'TRA_Vkm UK'!AR152)),0)</f>
        <v>0</v>
      </c>
      <c r="AS152" s="90">
        <f>IFERROR(IFERROR(('TRA_VEffInv EU28'!AS152*'TRA_Inv EU28'!AS152-'TRA_VEffInv UK'!AS152*'TRA_Inv UK'!AS152)/('TRA_Inv EU28'!AS152-'TRA_Inv UK'!AS152),('TRA_VEffInv EU28'!AS152*'TRA_Vkm EU28'!AS152-'TRA_VEffInv UK'!AS152*'TRA_Vkm UK'!AS152)/('TRA_Vkm EU28'!AS152-'TRA_Vkm UK'!AS152)),0)</f>
        <v>0</v>
      </c>
      <c r="AT152" s="90">
        <f>IFERROR(IFERROR(('TRA_VEffInv EU28'!AT152*'TRA_Inv EU28'!AT152-'TRA_VEffInv UK'!AT152*'TRA_Inv UK'!AT152)/('TRA_Inv EU28'!AT152-'TRA_Inv UK'!AT152),('TRA_VEffInv EU28'!AT152*'TRA_Vkm EU28'!AT152-'TRA_VEffInv UK'!AT152*'TRA_Vkm UK'!AT152)/('TRA_Vkm EU28'!AT152-'TRA_Vkm UK'!AT152)),0)</f>
        <v>0</v>
      </c>
      <c r="AU152" s="90">
        <f>IFERROR(IFERROR(('TRA_VEffInv EU28'!AU152*'TRA_Inv EU28'!AU152-'TRA_VEffInv UK'!AU152*'TRA_Inv UK'!AU152)/('TRA_Inv EU28'!AU152-'TRA_Inv UK'!AU152),('TRA_VEffInv EU28'!AU152*'TRA_Vkm EU28'!AU152-'TRA_VEffInv UK'!AU152*'TRA_Vkm UK'!AU152)/('TRA_Vkm EU28'!AU152-'TRA_Vkm UK'!AU152)),0)</f>
        <v>0</v>
      </c>
      <c r="AV152" s="90">
        <f>IFERROR(IFERROR(('TRA_VEffInv EU28'!AV152*'TRA_Inv EU28'!AV152-'TRA_VEffInv UK'!AV152*'TRA_Inv UK'!AV152)/('TRA_Inv EU28'!AV152-'TRA_Inv UK'!AV152),('TRA_VEffInv EU28'!AV152*'TRA_Vkm EU28'!AV152-'TRA_VEffInv UK'!AV152*'TRA_Vkm UK'!AV152)/('TRA_Vkm EU28'!AV152-'TRA_Vkm UK'!AV152)),0)</f>
        <v>0</v>
      </c>
      <c r="AW152" s="90">
        <f>IFERROR(IFERROR(('TRA_VEffInv EU28'!AW152*'TRA_Inv EU28'!AW152-'TRA_VEffInv UK'!AW152*'TRA_Inv UK'!AW152)/('TRA_Inv EU28'!AW152-'TRA_Inv UK'!AW152),('TRA_VEffInv EU28'!AW152*'TRA_Vkm EU28'!AW152-'TRA_VEffInv UK'!AW152*'TRA_Vkm UK'!AW152)/('TRA_Vkm EU28'!AW152-'TRA_Vkm UK'!AW152)),0)</f>
        <v>0</v>
      </c>
      <c r="AX152" s="90">
        <f>IFERROR(IFERROR(('TRA_VEffInv EU28'!AX152*'TRA_Inv EU28'!AX152-'TRA_VEffInv UK'!AX152*'TRA_Inv UK'!AX152)/('TRA_Inv EU28'!AX152-'TRA_Inv UK'!AX152),('TRA_VEffInv EU28'!AX152*'TRA_Vkm EU28'!AX152-'TRA_VEffInv UK'!AX152*'TRA_Vkm UK'!AX152)/('TRA_Vkm EU28'!AX152-'TRA_Vkm UK'!AX152)),0)</f>
        <v>0</v>
      </c>
      <c r="AY152" s="90">
        <f>IFERROR(IFERROR(('TRA_VEffInv EU28'!AY152*'TRA_Inv EU28'!AY152-'TRA_VEffInv UK'!AY152*'TRA_Inv UK'!AY152)/('TRA_Inv EU28'!AY152-'TRA_Inv UK'!AY152),('TRA_VEffInv EU28'!AY152*'TRA_Vkm EU28'!AY152-'TRA_VEffInv UK'!AY152*'TRA_Vkm UK'!AY152)/('TRA_Vkm EU28'!AY152-'TRA_Vkm UK'!AY152)),0)</f>
        <v>0</v>
      </c>
      <c r="AZ152" s="90">
        <f>IFERROR(IFERROR(('TRA_VEffInv EU28'!AZ152*'TRA_Inv EU28'!AZ152-'TRA_VEffInv UK'!AZ152*'TRA_Inv UK'!AZ152)/('TRA_Inv EU28'!AZ152-'TRA_Inv UK'!AZ152),('TRA_VEffInv EU28'!AZ152*'TRA_Vkm EU28'!AZ152-'TRA_VEffInv UK'!AZ152*'TRA_Vkm UK'!AZ152)/('TRA_Vkm EU28'!AZ152-'TRA_Vkm UK'!AZ152)),0)</f>
        <v>0</v>
      </c>
    </row>
    <row r="153" spans="1:52">
      <c r="A153" s="101" t="s">
        <v>135</v>
      </c>
      <c r="B153" s="102"/>
      <c r="C153" s="102">
        <f>IFERROR(IFERROR(('TRA_VEffInv EU28'!C153*'TRA_Inv EU28'!C153-'TRA_VEffInv UK'!C153*'TRA_Inv UK'!C153)/('TRA_Inv EU28'!C153-'TRA_Inv UK'!C153),('TRA_VEffInv EU28'!C153*'TRA_Vkm EU28'!C153-'TRA_VEffInv UK'!C153*'TRA_Vkm UK'!C153)/('TRA_Vkm EU28'!C153-'TRA_Vkm UK'!C153)),0)</f>
        <v>0</v>
      </c>
      <c r="D153" s="102">
        <f>IFERROR(IFERROR(('TRA_VEffInv EU28'!D153*'TRA_Inv EU28'!D153-'TRA_VEffInv UK'!D153*'TRA_Inv UK'!D153)/('TRA_Inv EU28'!D153-'TRA_Inv UK'!D153),('TRA_VEffInv EU28'!D153*'TRA_Vkm EU28'!D153-'TRA_VEffInv UK'!D153*'TRA_Vkm UK'!D153)/('TRA_Vkm EU28'!D153-'TRA_Vkm UK'!D153)),0)</f>
        <v>0</v>
      </c>
      <c r="E153" s="102">
        <f>IFERROR(IFERROR(('TRA_VEffInv EU28'!E153*'TRA_Inv EU28'!E153-'TRA_VEffInv UK'!E153*'TRA_Inv UK'!E153)/('TRA_Inv EU28'!E153-'TRA_Inv UK'!E153),('TRA_VEffInv EU28'!E153*'TRA_Vkm EU28'!E153-'TRA_VEffInv UK'!E153*'TRA_Vkm UK'!E153)/('TRA_Vkm EU28'!E153-'TRA_Vkm UK'!E153)),0)</f>
        <v>0</v>
      </c>
      <c r="F153" s="102">
        <f>IFERROR(IFERROR(('TRA_VEffInv EU28'!F153*'TRA_Inv EU28'!F153-'TRA_VEffInv UK'!F153*'TRA_Inv UK'!F153)/('TRA_Inv EU28'!F153-'TRA_Inv UK'!F153),('TRA_VEffInv EU28'!F153*'TRA_Vkm EU28'!F153-'TRA_VEffInv UK'!F153*'TRA_Vkm UK'!F153)/('TRA_Vkm EU28'!F153-'TRA_Vkm UK'!F153)),0)</f>
        <v>0</v>
      </c>
      <c r="G153" s="102">
        <f>IFERROR(IFERROR(('TRA_VEffInv EU28'!G153*'TRA_Inv EU28'!G153-'TRA_VEffInv UK'!G153*'TRA_Inv UK'!G153)/('TRA_Inv EU28'!G153-'TRA_Inv UK'!G153),('TRA_VEffInv EU28'!G153*'TRA_Vkm EU28'!G153-'TRA_VEffInv UK'!G153*'TRA_Vkm UK'!G153)/('TRA_Vkm EU28'!G153-'TRA_Vkm UK'!G153)),0)</f>
        <v>0</v>
      </c>
      <c r="H153" s="102">
        <f>IFERROR(IFERROR(('TRA_VEffInv EU28'!H153*'TRA_Inv EU28'!H153-'TRA_VEffInv UK'!H153*'TRA_Inv UK'!H153)/('TRA_Inv EU28'!H153-'TRA_Inv UK'!H153),('TRA_VEffInv EU28'!H153*'TRA_Vkm EU28'!H153-'TRA_VEffInv UK'!H153*'TRA_Vkm UK'!H153)/('TRA_Vkm EU28'!H153-'TRA_Vkm UK'!H153)),0)</f>
        <v>0</v>
      </c>
      <c r="I153" s="102">
        <f>IFERROR(IFERROR(('TRA_VEffInv EU28'!I153*'TRA_Inv EU28'!I153-'TRA_VEffInv UK'!I153*'TRA_Inv UK'!I153)/('TRA_Inv EU28'!I153-'TRA_Inv UK'!I153),('TRA_VEffInv EU28'!I153*'TRA_Vkm EU28'!I153-'TRA_VEffInv UK'!I153*'TRA_Vkm UK'!I153)/('TRA_Vkm EU28'!I153-'TRA_Vkm UK'!I153)),0)</f>
        <v>0</v>
      </c>
      <c r="J153" s="102">
        <f>IFERROR(IFERROR(('TRA_VEffInv EU28'!J153*'TRA_Inv EU28'!J153-'TRA_VEffInv UK'!J153*'TRA_Inv UK'!J153)/('TRA_Inv EU28'!J153-'TRA_Inv UK'!J153),('TRA_VEffInv EU28'!J153*'TRA_Vkm EU28'!J153-'TRA_VEffInv UK'!J153*'TRA_Vkm UK'!J153)/('TRA_Vkm EU28'!J153-'TRA_Vkm UK'!J153)),0)</f>
        <v>0</v>
      </c>
      <c r="K153" s="102">
        <f>IFERROR(IFERROR(('TRA_VEffInv EU28'!K153*'TRA_Inv EU28'!K153-'TRA_VEffInv UK'!K153*'TRA_Inv UK'!K153)/('TRA_Inv EU28'!K153-'TRA_Inv UK'!K153),('TRA_VEffInv EU28'!K153*'TRA_Vkm EU28'!K153-'TRA_VEffInv UK'!K153*'TRA_Vkm UK'!K153)/('TRA_Vkm EU28'!K153-'TRA_Vkm UK'!K153)),0)</f>
        <v>0</v>
      </c>
      <c r="L153" s="102">
        <f>IFERROR(IFERROR(('TRA_VEffInv EU28'!L153*'TRA_Inv EU28'!L153-'TRA_VEffInv UK'!L153*'TRA_Inv UK'!L153)/('TRA_Inv EU28'!L153-'TRA_Inv UK'!L153),('TRA_VEffInv EU28'!L153*'TRA_Vkm EU28'!L153-'TRA_VEffInv UK'!L153*'TRA_Vkm UK'!L153)/('TRA_Vkm EU28'!L153-'TRA_Vkm UK'!L153)),0)</f>
        <v>0</v>
      </c>
      <c r="M153" s="102">
        <f>IFERROR(IFERROR(('TRA_VEffInv EU28'!M153*'TRA_Inv EU28'!M153-'TRA_VEffInv UK'!M153*'TRA_Inv UK'!M153)/('TRA_Inv EU28'!M153-'TRA_Inv UK'!M153),('TRA_VEffInv EU28'!M153*'TRA_Vkm EU28'!M153-'TRA_VEffInv UK'!M153*'TRA_Vkm UK'!M153)/('TRA_Vkm EU28'!M153-'TRA_Vkm UK'!M153)),0)</f>
        <v>0</v>
      </c>
      <c r="N153" s="102">
        <f>IFERROR(IFERROR(('TRA_VEffInv EU28'!N153*'TRA_Inv EU28'!N153-'TRA_VEffInv UK'!N153*'TRA_Inv UK'!N153)/('TRA_Inv EU28'!N153-'TRA_Inv UK'!N153),('TRA_VEffInv EU28'!N153*'TRA_Vkm EU28'!N153-'TRA_VEffInv UK'!N153*'TRA_Vkm UK'!N153)/('TRA_Vkm EU28'!N153-'TRA_Vkm UK'!N153)),0)</f>
        <v>0</v>
      </c>
      <c r="O153" s="102">
        <f>IFERROR(IFERROR(('TRA_VEffInv EU28'!O153*'TRA_Inv EU28'!O153-'TRA_VEffInv UK'!O153*'TRA_Inv UK'!O153)/('TRA_Inv EU28'!O153-'TRA_Inv UK'!O153),('TRA_VEffInv EU28'!O153*'TRA_Vkm EU28'!O153-'TRA_VEffInv UK'!O153*'TRA_Vkm UK'!O153)/('TRA_Vkm EU28'!O153-'TRA_Vkm UK'!O153)),0)</f>
        <v>0</v>
      </c>
      <c r="P153" s="102">
        <f>IFERROR(IFERROR(('TRA_VEffInv EU28'!P153*'TRA_Inv EU28'!P153-'TRA_VEffInv UK'!P153*'TRA_Inv UK'!P153)/('TRA_Inv EU28'!P153-'TRA_Inv UK'!P153),('TRA_VEffInv EU28'!P153*'TRA_Vkm EU28'!P153-'TRA_VEffInv UK'!P153*'TRA_Vkm UK'!P153)/('TRA_Vkm EU28'!P153-'TRA_Vkm UK'!P153)),0)</f>
        <v>0</v>
      </c>
      <c r="Q153" s="102">
        <f>IFERROR(IFERROR(('TRA_VEffInv EU28'!Q153*'TRA_Inv EU28'!Q153-'TRA_VEffInv UK'!Q153*'TRA_Inv UK'!Q153)/('TRA_Inv EU28'!Q153-'TRA_Inv UK'!Q153),('TRA_VEffInv EU28'!Q153*'TRA_Vkm EU28'!Q153-'TRA_VEffInv UK'!Q153*'TRA_Vkm UK'!Q153)/('TRA_Vkm EU28'!Q153-'TRA_Vkm UK'!Q153)),0)</f>
        <v>0</v>
      </c>
      <c r="R153" s="102">
        <f>IFERROR(IFERROR(('TRA_VEffInv EU28'!R153*'TRA_Inv EU28'!R153-'TRA_VEffInv UK'!R153*'TRA_Inv UK'!R153)/('TRA_Inv EU28'!R153-'TRA_Inv UK'!R153),('TRA_VEffInv EU28'!R153*'TRA_Vkm EU28'!R153-'TRA_VEffInv UK'!R153*'TRA_Vkm UK'!R153)/('TRA_Vkm EU28'!R153-'TRA_Vkm UK'!R153)),0)</f>
        <v>0</v>
      </c>
      <c r="S153" s="102">
        <f>IFERROR(IFERROR(('TRA_VEffInv EU28'!S153*'TRA_Inv EU28'!S153-'TRA_VEffInv UK'!S153*'TRA_Inv UK'!S153)/('TRA_Inv EU28'!S153-'TRA_Inv UK'!S153),('TRA_VEffInv EU28'!S153*'TRA_Vkm EU28'!S153-'TRA_VEffInv UK'!S153*'TRA_Vkm UK'!S153)/('TRA_Vkm EU28'!S153-'TRA_Vkm UK'!S153)),0)</f>
        <v>0</v>
      </c>
      <c r="T153" s="102">
        <f>IFERROR(IFERROR(('TRA_VEffInv EU28'!T153*'TRA_Inv EU28'!T153-'TRA_VEffInv UK'!T153*'TRA_Inv UK'!T153)/('TRA_Inv EU28'!T153-'TRA_Inv UK'!T153),('TRA_VEffInv EU28'!T153*'TRA_Vkm EU28'!T153-'TRA_VEffInv UK'!T153*'TRA_Vkm UK'!T153)/('TRA_Vkm EU28'!T153-'TRA_Vkm UK'!T153)),0)</f>
        <v>15.688018239078968</v>
      </c>
      <c r="U153" s="102">
        <f>IFERROR(IFERROR(('TRA_VEffInv EU28'!U153*'TRA_Inv EU28'!U153-'TRA_VEffInv UK'!U153*'TRA_Inv UK'!U153)/('TRA_Inv EU28'!U153-'TRA_Inv UK'!U153),('TRA_VEffInv EU28'!U153*'TRA_Vkm EU28'!U153-'TRA_VEffInv UK'!U153*'TRA_Vkm UK'!U153)/('TRA_Vkm EU28'!U153-'TRA_Vkm UK'!U153)),0)</f>
        <v>15.605160171386252</v>
      </c>
      <c r="V153" s="102">
        <f>IFERROR(IFERROR(('TRA_VEffInv EU28'!V153*'TRA_Inv EU28'!V153-'TRA_VEffInv UK'!V153*'TRA_Inv UK'!V153)/('TRA_Inv EU28'!V153-'TRA_Inv UK'!V153),('TRA_VEffInv EU28'!V153*'TRA_Vkm EU28'!V153-'TRA_VEffInv UK'!V153*'TRA_Vkm UK'!V153)/('TRA_Vkm EU28'!V153-'TRA_Vkm UK'!V153)),0)</f>
        <v>15.510968338118142</v>
      </c>
      <c r="W153" s="102">
        <f>IFERROR(IFERROR(('TRA_VEffInv EU28'!W153*'TRA_Inv EU28'!W153-'TRA_VEffInv UK'!W153*'TRA_Inv UK'!W153)/('TRA_Inv EU28'!W153-'TRA_Inv UK'!W153),('TRA_VEffInv EU28'!W153*'TRA_Vkm EU28'!W153-'TRA_VEffInv UK'!W153*'TRA_Vkm UK'!W153)/('TRA_Vkm EU28'!W153-'TRA_Vkm UK'!W153)),0)</f>
        <v>15.539637331925697</v>
      </c>
      <c r="X153" s="102">
        <f>IFERROR(IFERROR(('TRA_VEffInv EU28'!X153*'TRA_Inv EU28'!X153-'TRA_VEffInv UK'!X153*'TRA_Inv UK'!X153)/('TRA_Inv EU28'!X153-'TRA_Inv UK'!X153),('TRA_VEffInv EU28'!X153*'TRA_Vkm EU28'!X153-'TRA_VEffInv UK'!X153*'TRA_Vkm UK'!X153)/('TRA_Vkm EU28'!X153-'TRA_Vkm UK'!X153)),0)</f>
        <v>0</v>
      </c>
      <c r="Y153" s="102">
        <f>IFERROR(IFERROR(('TRA_VEffInv EU28'!Y153*'TRA_Inv EU28'!Y153-'TRA_VEffInv UK'!Y153*'TRA_Inv UK'!Y153)/('TRA_Inv EU28'!Y153-'TRA_Inv UK'!Y153),('TRA_VEffInv EU28'!Y153*'TRA_Vkm EU28'!Y153-'TRA_VEffInv UK'!Y153*'TRA_Vkm UK'!Y153)/('TRA_Vkm EU28'!Y153-'TRA_Vkm UK'!Y153)),0)</f>
        <v>0</v>
      </c>
      <c r="Z153" s="102">
        <f>IFERROR(IFERROR(('TRA_VEffInv EU28'!Z153*'TRA_Inv EU28'!Z153-'TRA_VEffInv UK'!Z153*'TRA_Inv UK'!Z153)/('TRA_Inv EU28'!Z153-'TRA_Inv UK'!Z153),('TRA_VEffInv EU28'!Z153*'TRA_Vkm EU28'!Z153-'TRA_VEffInv UK'!Z153*'TRA_Vkm UK'!Z153)/('TRA_Vkm EU28'!Z153-'TRA_Vkm UK'!Z153)),0)</f>
        <v>0</v>
      </c>
      <c r="AA153" s="102">
        <f>IFERROR(IFERROR(('TRA_VEffInv EU28'!AA153*'TRA_Inv EU28'!AA153-'TRA_VEffInv UK'!AA153*'TRA_Inv UK'!AA153)/('TRA_Inv EU28'!AA153-'TRA_Inv UK'!AA153),('TRA_VEffInv EU28'!AA153*'TRA_Vkm EU28'!AA153-'TRA_VEffInv UK'!AA153*'TRA_Vkm UK'!AA153)/('TRA_Vkm EU28'!AA153-'TRA_Vkm UK'!AA153)),0)</f>
        <v>15.36162588721151</v>
      </c>
      <c r="AB153" s="102">
        <f>IFERROR(IFERROR(('TRA_VEffInv EU28'!AB153*'TRA_Inv EU28'!AB153-'TRA_VEffInv UK'!AB153*'TRA_Inv UK'!AB153)/('TRA_Inv EU28'!AB153-'TRA_Inv UK'!AB153),('TRA_VEffInv EU28'!AB153*'TRA_Vkm EU28'!AB153-'TRA_VEffInv UK'!AB153*'TRA_Vkm UK'!AB153)/('TRA_Vkm EU28'!AB153-'TRA_Vkm UK'!AB153)),0)</f>
        <v>15.297718161817263</v>
      </c>
      <c r="AC153" s="102">
        <f>IFERROR(IFERROR(('TRA_VEffInv EU28'!AC153*'TRA_Inv EU28'!AC153-'TRA_VEffInv UK'!AC153*'TRA_Inv UK'!AC153)/('TRA_Inv EU28'!AC153-'TRA_Inv UK'!AC153),('TRA_VEffInv EU28'!AC153*'TRA_Vkm EU28'!AC153-'TRA_VEffInv UK'!AC153*'TRA_Vkm UK'!AC153)/('TRA_Vkm EU28'!AC153-'TRA_Vkm UK'!AC153)),0)</f>
        <v>14.933473653591877</v>
      </c>
      <c r="AD153" s="102">
        <f>IFERROR(IFERROR(('TRA_VEffInv EU28'!AD153*'TRA_Inv EU28'!AD153-'TRA_VEffInv UK'!AD153*'TRA_Inv UK'!AD153)/('TRA_Inv EU28'!AD153-'TRA_Inv UK'!AD153),('TRA_VEffInv EU28'!AD153*'TRA_Vkm EU28'!AD153-'TRA_VEffInv UK'!AD153*'TRA_Vkm UK'!AD153)/('TRA_Vkm EU28'!AD153-'TRA_Vkm UK'!AD153)),0)</f>
        <v>14.97425057952832</v>
      </c>
      <c r="AE153" s="102">
        <f>IFERROR(IFERROR(('TRA_VEffInv EU28'!AE153*'TRA_Inv EU28'!AE153-'TRA_VEffInv UK'!AE153*'TRA_Inv UK'!AE153)/('TRA_Inv EU28'!AE153-'TRA_Inv UK'!AE153),('TRA_VEffInv EU28'!AE153*'TRA_Vkm EU28'!AE153-'TRA_VEffInv UK'!AE153*'TRA_Vkm UK'!AE153)/('TRA_Vkm EU28'!AE153-'TRA_Vkm UK'!AE153)),0)</f>
        <v>14.715618895687303</v>
      </c>
      <c r="AF153" s="102">
        <f>IFERROR(IFERROR(('TRA_VEffInv EU28'!AF153*'TRA_Inv EU28'!AF153-'TRA_VEffInv UK'!AF153*'TRA_Inv UK'!AF153)/('TRA_Inv EU28'!AF153-'TRA_Inv UK'!AF153),('TRA_VEffInv EU28'!AF153*'TRA_Vkm EU28'!AF153-'TRA_VEffInv UK'!AF153*'TRA_Vkm UK'!AF153)/('TRA_Vkm EU28'!AF153-'TRA_Vkm UK'!AF153)),0)</f>
        <v>14.569450411781055</v>
      </c>
      <c r="AG153" s="102">
        <f>IFERROR(IFERROR(('TRA_VEffInv EU28'!AG153*'TRA_Inv EU28'!AG153-'TRA_VEffInv UK'!AG153*'TRA_Inv UK'!AG153)/('TRA_Inv EU28'!AG153-'TRA_Inv UK'!AG153),('TRA_VEffInv EU28'!AG153*'TRA_Vkm EU28'!AG153-'TRA_VEffInv UK'!AG153*'TRA_Vkm UK'!AG153)/('TRA_Vkm EU28'!AG153-'TRA_Vkm UK'!AG153)),0)</f>
        <v>14.450611187494021</v>
      </c>
      <c r="AH153" s="102">
        <f>IFERROR(IFERROR(('TRA_VEffInv EU28'!AH153*'TRA_Inv EU28'!AH153-'TRA_VEffInv UK'!AH153*'TRA_Inv UK'!AH153)/('TRA_Inv EU28'!AH153-'TRA_Inv UK'!AH153),('TRA_VEffInv EU28'!AH153*'TRA_Vkm EU28'!AH153-'TRA_VEffInv UK'!AH153*'TRA_Vkm UK'!AH153)/('TRA_Vkm EU28'!AH153-'TRA_Vkm UK'!AH153)),0)</f>
        <v>14.333829694044939</v>
      </c>
      <c r="AI153" s="102">
        <f>IFERROR(IFERROR(('TRA_VEffInv EU28'!AI153*'TRA_Inv EU28'!AI153-'TRA_VEffInv UK'!AI153*'TRA_Inv UK'!AI153)/('TRA_Inv EU28'!AI153-'TRA_Inv UK'!AI153),('TRA_VEffInv EU28'!AI153*'TRA_Vkm EU28'!AI153-'TRA_VEffInv UK'!AI153*'TRA_Vkm UK'!AI153)/('TRA_Vkm EU28'!AI153-'TRA_Vkm UK'!AI153)),0)</f>
        <v>14.212597942611955</v>
      </c>
      <c r="AJ153" s="102">
        <f>IFERROR(IFERROR(('TRA_VEffInv EU28'!AJ153*'TRA_Inv EU28'!AJ153-'TRA_VEffInv UK'!AJ153*'TRA_Inv UK'!AJ153)/('TRA_Inv EU28'!AJ153-'TRA_Inv UK'!AJ153),('TRA_VEffInv EU28'!AJ153*'TRA_Vkm EU28'!AJ153-'TRA_VEffInv UK'!AJ153*'TRA_Vkm UK'!AJ153)/('TRA_Vkm EU28'!AJ153-'TRA_Vkm UK'!AJ153)),0)</f>
        <v>14.08608859839166</v>
      </c>
      <c r="AK153" s="102">
        <f>IFERROR(IFERROR(('TRA_VEffInv EU28'!AK153*'TRA_Inv EU28'!AK153-'TRA_VEffInv UK'!AK153*'TRA_Inv UK'!AK153)/('TRA_Inv EU28'!AK153-'TRA_Inv UK'!AK153),('TRA_VEffInv EU28'!AK153*'TRA_Vkm EU28'!AK153-'TRA_VEffInv UK'!AK153*'TRA_Vkm UK'!AK153)/('TRA_Vkm EU28'!AK153-'TRA_Vkm UK'!AK153)),0)</f>
        <v>13.953802296233784</v>
      </c>
      <c r="AL153" s="102">
        <f>IFERROR(IFERROR(('TRA_VEffInv EU28'!AL153*'TRA_Inv EU28'!AL153-'TRA_VEffInv UK'!AL153*'TRA_Inv UK'!AL153)/('TRA_Inv EU28'!AL153-'TRA_Inv UK'!AL153),('TRA_VEffInv EU28'!AL153*'TRA_Vkm EU28'!AL153-'TRA_VEffInv UK'!AL153*'TRA_Vkm UK'!AL153)/('TRA_Vkm EU28'!AL153-'TRA_Vkm UK'!AL153)),0)</f>
        <v>13.816600856973626</v>
      </c>
      <c r="AM153" s="102">
        <f>IFERROR(IFERROR(('TRA_VEffInv EU28'!AM153*'TRA_Inv EU28'!AM153-'TRA_VEffInv UK'!AM153*'TRA_Inv UK'!AM153)/('TRA_Inv EU28'!AM153-'TRA_Inv UK'!AM153),('TRA_VEffInv EU28'!AM153*'TRA_Vkm EU28'!AM153-'TRA_VEffInv UK'!AM153*'TRA_Vkm UK'!AM153)/('TRA_Vkm EU28'!AM153-'TRA_Vkm UK'!AM153)),0)</f>
        <v>13.674559911123067</v>
      </c>
      <c r="AN153" s="102">
        <f>IFERROR(IFERROR(('TRA_VEffInv EU28'!AN153*'TRA_Inv EU28'!AN153-'TRA_VEffInv UK'!AN153*'TRA_Inv UK'!AN153)/('TRA_Inv EU28'!AN153-'TRA_Inv UK'!AN153),('TRA_VEffInv EU28'!AN153*'TRA_Vkm EU28'!AN153-'TRA_VEffInv UK'!AN153*'TRA_Vkm UK'!AN153)/('TRA_Vkm EU28'!AN153-'TRA_Vkm UK'!AN153)),0)</f>
        <v>13.528456931444859</v>
      </c>
      <c r="AO153" s="102">
        <f>IFERROR(IFERROR(('TRA_VEffInv EU28'!AO153*'TRA_Inv EU28'!AO153-'TRA_VEffInv UK'!AO153*'TRA_Inv UK'!AO153)/('TRA_Inv EU28'!AO153-'TRA_Inv UK'!AO153),('TRA_VEffInv EU28'!AO153*'TRA_Vkm EU28'!AO153-'TRA_VEffInv UK'!AO153*'TRA_Vkm UK'!AO153)/('TRA_Vkm EU28'!AO153-'TRA_Vkm UK'!AO153)),0)</f>
        <v>13.37870667610545</v>
      </c>
      <c r="AP153" s="102">
        <f>IFERROR(IFERROR(('TRA_VEffInv EU28'!AP153*'TRA_Inv EU28'!AP153-'TRA_VEffInv UK'!AP153*'TRA_Inv UK'!AP153)/('TRA_Inv EU28'!AP153-'TRA_Inv UK'!AP153),('TRA_VEffInv EU28'!AP153*'TRA_Vkm EU28'!AP153-'TRA_VEffInv UK'!AP153*'TRA_Vkm UK'!AP153)/('TRA_Vkm EU28'!AP153-'TRA_Vkm UK'!AP153)),0)</f>
        <v>13.224990623240481</v>
      </c>
      <c r="AQ153" s="102">
        <f>IFERROR(IFERROR(('TRA_VEffInv EU28'!AQ153*'TRA_Inv EU28'!AQ153-'TRA_VEffInv UK'!AQ153*'TRA_Inv UK'!AQ153)/('TRA_Inv EU28'!AQ153-'TRA_Inv UK'!AQ153),('TRA_VEffInv EU28'!AQ153*'TRA_Vkm EU28'!AQ153-'TRA_VEffInv UK'!AQ153*'TRA_Vkm UK'!AQ153)/('TRA_Vkm EU28'!AQ153-'TRA_Vkm UK'!AQ153)),0)</f>
        <v>13.082834667371355</v>
      </c>
      <c r="AR153" s="102">
        <f>IFERROR(IFERROR(('TRA_VEffInv EU28'!AR153*'TRA_Inv EU28'!AR153-'TRA_VEffInv UK'!AR153*'TRA_Inv UK'!AR153)/('TRA_Inv EU28'!AR153-'TRA_Inv UK'!AR153),('TRA_VEffInv EU28'!AR153*'TRA_Vkm EU28'!AR153-'TRA_VEffInv UK'!AR153*'TRA_Vkm UK'!AR153)/('TRA_Vkm EU28'!AR153-'TRA_Vkm UK'!AR153)),0)</f>
        <v>12.944170542117709</v>
      </c>
      <c r="AS153" s="102">
        <f>IFERROR(IFERROR(('TRA_VEffInv EU28'!AS153*'TRA_Inv EU28'!AS153-'TRA_VEffInv UK'!AS153*'TRA_Inv UK'!AS153)/('TRA_Inv EU28'!AS153-'TRA_Inv UK'!AS153),('TRA_VEffInv EU28'!AS153*'TRA_Vkm EU28'!AS153-'TRA_VEffInv UK'!AS153*'TRA_Vkm UK'!AS153)/('TRA_Vkm EU28'!AS153-'TRA_Vkm UK'!AS153)),0)</f>
        <v>12.809045882044485</v>
      </c>
      <c r="AT153" s="102">
        <f>IFERROR(IFERROR(('TRA_VEffInv EU28'!AT153*'TRA_Inv EU28'!AT153-'TRA_VEffInv UK'!AT153*'TRA_Inv UK'!AT153)/('TRA_Inv EU28'!AT153-'TRA_Inv UK'!AT153),('TRA_VEffInv EU28'!AT153*'TRA_Vkm EU28'!AT153-'TRA_VEffInv UK'!AT153*'TRA_Vkm UK'!AT153)/('TRA_Vkm EU28'!AT153-'TRA_Vkm UK'!AT153)),0)</f>
        <v>12.676787304652828</v>
      </c>
      <c r="AU153" s="102">
        <f>IFERROR(IFERROR(('TRA_VEffInv EU28'!AU153*'TRA_Inv EU28'!AU153-'TRA_VEffInv UK'!AU153*'TRA_Inv UK'!AU153)/('TRA_Inv EU28'!AU153-'TRA_Inv UK'!AU153),('TRA_VEffInv EU28'!AU153*'TRA_Vkm EU28'!AU153-'TRA_VEffInv UK'!AU153*'TRA_Vkm UK'!AU153)/('TRA_Vkm EU28'!AU153-'TRA_Vkm UK'!AU153)),0)</f>
        <v>12.547334327368905</v>
      </c>
      <c r="AV153" s="102">
        <f>IFERROR(IFERROR(('TRA_VEffInv EU28'!AV153*'TRA_Inv EU28'!AV153-'TRA_VEffInv UK'!AV153*'TRA_Inv UK'!AV153)/('TRA_Inv EU28'!AV153-'TRA_Inv UK'!AV153),('TRA_VEffInv EU28'!AV153*'TRA_Vkm EU28'!AV153-'TRA_VEffInv UK'!AV153*'TRA_Vkm UK'!AV153)/('TRA_Vkm EU28'!AV153-'TRA_Vkm UK'!AV153)),0)</f>
        <v>12.420807379737001</v>
      </c>
      <c r="AW153" s="102">
        <f>IFERROR(IFERROR(('TRA_VEffInv EU28'!AW153*'TRA_Inv EU28'!AW153-'TRA_VEffInv UK'!AW153*'TRA_Inv UK'!AW153)/('TRA_Inv EU28'!AW153-'TRA_Inv UK'!AW153),('TRA_VEffInv EU28'!AW153*'TRA_Vkm EU28'!AW153-'TRA_VEffInv UK'!AW153*'TRA_Vkm UK'!AW153)/('TRA_Vkm EU28'!AW153-'TRA_Vkm UK'!AW153)),0)</f>
        <v>12.297321716659624</v>
      </c>
      <c r="AX153" s="102">
        <f>IFERROR(IFERROR(('TRA_VEffInv EU28'!AX153*'TRA_Inv EU28'!AX153-'TRA_VEffInv UK'!AX153*'TRA_Inv UK'!AX153)/('TRA_Inv EU28'!AX153-'TRA_Inv UK'!AX153),('TRA_VEffInv EU28'!AX153*'TRA_Vkm EU28'!AX153-'TRA_VEffInv UK'!AX153*'TRA_Vkm UK'!AX153)/('TRA_Vkm EU28'!AX153-'TRA_Vkm UK'!AX153)),0)</f>
        <v>12.176450791353121</v>
      </c>
      <c r="AY153" s="102">
        <f>IFERROR(IFERROR(('TRA_VEffInv EU28'!AY153*'TRA_Inv EU28'!AY153-'TRA_VEffInv UK'!AY153*'TRA_Inv UK'!AY153)/('TRA_Inv EU28'!AY153-'TRA_Inv UK'!AY153),('TRA_VEffInv EU28'!AY153*'TRA_Vkm EU28'!AY153-'TRA_VEffInv UK'!AY153*'TRA_Vkm UK'!AY153)/('TRA_Vkm EU28'!AY153-'TRA_Vkm UK'!AY153)),0)</f>
        <v>12.0583775652524</v>
      </c>
      <c r="AZ153" s="102">
        <f>IFERROR(IFERROR(('TRA_VEffInv EU28'!AZ153*'TRA_Inv EU28'!AZ153-'TRA_VEffInv UK'!AZ153*'TRA_Inv UK'!AZ153)/('TRA_Inv EU28'!AZ153-'TRA_Inv UK'!AZ153),('TRA_VEffInv EU28'!AZ153*'TRA_Vkm EU28'!AZ153-'TRA_VEffInv UK'!AZ153*'TRA_Vkm UK'!AZ153)/('TRA_Vkm EU28'!AZ153-'TRA_Vkm UK'!AZ153)),0)</f>
        <v>11.94300563452547</v>
      </c>
    </row>
    <row r="154" spans="1:52">
      <c r="A154" s="103" t="s">
        <v>136</v>
      </c>
      <c r="B154" s="90"/>
      <c r="C154" s="90">
        <f>IFERROR(IFERROR(('TRA_VEffInv EU28'!C154*'TRA_Inv EU28'!C154-'TRA_VEffInv UK'!C154*'TRA_Inv UK'!C154)/('TRA_Inv EU28'!C154-'TRA_Inv UK'!C154),('TRA_VEffInv EU28'!C154*'TRA_Vkm EU28'!C154-'TRA_VEffInv UK'!C154*'TRA_Vkm UK'!C154)/('TRA_Vkm EU28'!C154-'TRA_Vkm UK'!C154)),0)</f>
        <v>0</v>
      </c>
      <c r="D154" s="90">
        <f>IFERROR(IFERROR(('TRA_VEffInv EU28'!D154*'TRA_Inv EU28'!D154-'TRA_VEffInv UK'!D154*'TRA_Inv UK'!D154)/('TRA_Inv EU28'!D154-'TRA_Inv UK'!D154),('TRA_VEffInv EU28'!D154*'TRA_Vkm EU28'!D154-'TRA_VEffInv UK'!D154*'TRA_Vkm UK'!D154)/('TRA_Vkm EU28'!D154-'TRA_Vkm UK'!D154)),0)</f>
        <v>0</v>
      </c>
      <c r="E154" s="90">
        <f>IFERROR(IFERROR(('TRA_VEffInv EU28'!E154*'TRA_Inv EU28'!E154-'TRA_VEffInv UK'!E154*'TRA_Inv UK'!E154)/('TRA_Inv EU28'!E154-'TRA_Inv UK'!E154),('TRA_VEffInv EU28'!E154*'TRA_Vkm EU28'!E154-'TRA_VEffInv UK'!E154*'TRA_Vkm UK'!E154)/('TRA_Vkm EU28'!E154-'TRA_Vkm UK'!E154)),0)</f>
        <v>0</v>
      </c>
      <c r="F154" s="90">
        <f>IFERROR(IFERROR(('TRA_VEffInv EU28'!F154*'TRA_Inv EU28'!F154-'TRA_VEffInv UK'!F154*'TRA_Inv UK'!F154)/('TRA_Inv EU28'!F154-'TRA_Inv UK'!F154),('TRA_VEffInv EU28'!F154*'TRA_Vkm EU28'!F154-'TRA_VEffInv UK'!F154*'TRA_Vkm UK'!F154)/('TRA_Vkm EU28'!F154-'TRA_Vkm UK'!F154)),0)</f>
        <v>0</v>
      </c>
      <c r="G154" s="90">
        <f>IFERROR(IFERROR(('TRA_VEffInv EU28'!G154*'TRA_Inv EU28'!G154-'TRA_VEffInv UK'!G154*'TRA_Inv UK'!G154)/('TRA_Inv EU28'!G154-'TRA_Inv UK'!G154),('TRA_VEffInv EU28'!G154*'TRA_Vkm EU28'!G154-'TRA_VEffInv UK'!G154*'TRA_Vkm UK'!G154)/('TRA_Vkm EU28'!G154-'TRA_Vkm UK'!G154)),0)</f>
        <v>0</v>
      </c>
      <c r="H154" s="90">
        <f>IFERROR(IFERROR(('TRA_VEffInv EU28'!H154*'TRA_Inv EU28'!H154-'TRA_VEffInv UK'!H154*'TRA_Inv UK'!H154)/('TRA_Inv EU28'!H154-'TRA_Inv UK'!H154),('TRA_VEffInv EU28'!H154*'TRA_Vkm EU28'!H154-'TRA_VEffInv UK'!H154*'TRA_Vkm UK'!H154)/('TRA_Vkm EU28'!H154-'TRA_Vkm UK'!H154)),0)</f>
        <v>0</v>
      </c>
      <c r="I154" s="90">
        <f>IFERROR(IFERROR(('TRA_VEffInv EU28'!I154*'TRA_Inv EU28'!I154-'TRA_VEffInv UK'!I154*'TRA_Inv UK'!I154)/('TRA_Inv EU28'!I154-'TRA_Inv UK'!I154),('TRA_VEffInv EU28'!I154*'TRA_Vkm EU28'!I154-'TRA_VEffInv UK'!I154*'TRA_Vkm UK'!I154)/('TRA_Vkm EU28'!I154-'TRA_Vkm UK'!I154)),0)</f>
        <v>0</v>
      </c>
      <c r="J154" s="90">
        <f>IFERROR(IFERROR(('TRA_VEffInv EU28'!J154*'TRA_Inv EU28'!J154-'TRA_VEffInv UK'!J154*'TRA_Inv UK'!J154)/('TRA_Inv EU28'!J154-'TRA_Inv UK'!J154),('TRA_VEffInv EU28'!J154*'TRA_Vkm EU28'!J154-'TRA_VEffInv UK'!J154*'TRA_Vkm UK'!J154)/('TRA_Vkm EU28'!J154-'TRA_Vkm UK'!J154)),0)</f>
        <v>0</v>
      </c>
      <c r="K154" s="90">
        <f>IFERROR(IFERROR(('TRA_VEffInv EU28'!K154*'TRA_Inv EU28'!K154-'TRA_VEffInv UK'!K154*'TRA_Inv UK'!K154)/('TRA_Inv EU28'!K154-'TRA_Inv UK'!K154),('TRA_VEffInv EU28'!K154*'TRA_Vkm EU28'!K154-'TRA_VEffInv UK'!K154*'TRA_Vkm UK'!K154)/('TRA_Vkm EU28'!K154-'TRA_Vkm UK'!K154)),0)</f>
        <v>0</v>
      </c>
      <c r="L154" s="90">
        <f>IFERROR(IFERROR(('TRA_VEffInv EU28'!L154*'TRA_Inv EU28'!L154-'TRA_VEffInv UK'!L154*'TRA_Inv UK'!L154)/('TRA_Inv EU28'!L154-'TRA_Inv UK'!L154),('TRA_VEffInv EU28'!L154*'TRA_Vkm EU28'!L154-'TRA_VEffInv UK'!L154*'TRA_Vkm UK'!L154)/('TRA_Vkm EU28'!L154-'TRA_Vkm UK'!L154)),0)</f>
        <v>0</v>
      </c>
      <c r="M154" s="90">
        <f>IFERROR(IFERROR(('TRA_VEffInv EU28'!M154*'TRA_Inv EU28'!M154-'TRA_VEffInv UK'!M154*'TRA_Inv UK'!M154)/('TRA_Inv EU28'!M154-'TRA_Inv UK'!M154),('TRA_VEffInv EU28'!M154*'TRA_Vkm EU28'!M154-'TRA_VEffInv UK'!M154*'TRA_Vkm UK'!M154)/('TRA_Vkm EU28'!M154-'TRA_Vkm UK'!M154)),0)</f>
        <v>0</v>
      </c>
      <c r="N154" s="90">
        <f>IFERROR(IFERROR(('TRA_VEffInv EU28'!N154*'TRA_Inv EU28'!N154-'TRA_VEffInv UK'!N154*'TRA_Inv UK'!N154)/('TRA_Inv EU28'!N154-'TRA_Inv UK'!N154),('TRA_VEffInv EU28'!N154*'TRA_Vkm EU28'!N154-'TRA_VEffInv UK'!N154*'TRA_Vkm UK'!N154)/('TRA_Vkm EU28'!N154-'TRA_Vkm UK'!N154)),0)</f>
        <v>0</v>
      </c>
      <c r="O154" s="90">
        <f>IFERROR(IFERROR(('TRA_VEffInv EU28'!O154*'TRA_Inv EU28'!O154-'TRA_VEffInv UK'!O154*'TRA_Inv UK'!O154)/('TRA_Inv EU28'!O154-'TRA_Inv UK'!O154),('TRA_VEffInv EU28'!O154*'TRA_Vkm EU28'!O154-'TRA_VEffInv UK'!O154*'TRA_Vkm UK'!O154)/('TRA_Vkm EU28'!O154-'TRA_Vkm UK'!O154)),0)</f>
        <v>0</v>
      </c>
      <c r="P154" s="90">
        <f>IFERROR(IFERROR(('TRA_VEffInv EU28'!P154*'TRA_Inv EU28'!P154-'TRA_VEffInv UK'!P154*'TRA_Inv UK'!P154)/('TRA_Inv EU28'!P154-'TRA_Inv UK'!P154),('TRA_VEffInv EU28'!P154*'TRA_Vkm EU28'!P154-'TRA_VEffInv UK'!P154*'TRA_Vkm UK'!P154)/('TRA_Vkm EU28'!P154-'TRA_Vkm UK'!P154)),0)</f>
        <v>0</v>
      </c>
      <c r="Q154" s="90">
        <f>IFERROR(IFERROR(('TRA_VEffInv EU28'!Q154*'TRA_Inv EU28'!Q154-'TRA_VEffInv UK'!Q154*'TRA_Inv UK'!Q154)/('TRA_Inv EU28'!Q154-'TRA_Inv UK'!Q154),('TRA_VEffInv EU28'!Q154*'TRA_Vkm EU28'!Q154-'TRA_VEffInv UK'!Q154*'TRA_Vkm UK'!Q154)/('TRA_Vkm EU28'!Q154-'TRA_Vkm UK'!Q154)),0)</f>
        <v>0</v>
      </c>
      <c r="R154" s="90">
        <f>IFERROR(IFERROR(('TRA_VEffInv EU28'!R154*'TRA_Inv EU28'!R154-'TRA_VEffInv UK'!R154*'TRA_Inv UK'!R154)/('TRA_Inv EU28'!R154-'TRA_Inv UK'!R154),('TRA_VEffInv EU28'!R154*'TRA_Vkm EU28'!R154-'TRA_VEffInv UK'!R154*'TRA_Vkm UK'!R154)/('TRA_Vkm EU28'!R154-'TRA_Vkm UK'!R154)),0)</f>
        <v>0</v>
      </c>
      <c r="S154" s="90">
        <f>IFERROR(IFERROR(('TRA_VEffInv EU28'!S154*'TRA_Inv EU28'!S154-'TRA_VEffInv UK'!S154*'TRA_Inv UK'!S154)/('TRA_Inv EU28'!S154-'TRA_Inv UK'!S154),('TRA_VEffInv EU28'!S154*'TRA_Vkm EU28'!S154-'TRA_VEffInv UK'!S154*'TRA_Vkm UK'!S154)/('TRA_Vkm EU28'!S154-'TRA_Vkm UK'!S154)),0)</f>
        <v>0</v>
      </c>
      <c r="T154" s="90">
        <f>IFERROR(IFERROR(('TRA_VEffInv EU28'!T154*'TRA_Inv EU28'!T154-'TRA_VEffInv UK'!T154*'TRA_Inv UK'!T154)/('TRA_Inv EU28'!T154-'TRA_Inv UK'!T154),('TRA_VEffInv EU28'!T154*'TRA_Vkm EU28'!T154-'TRA_VEffInv UK'!T154*'TRA_Vkm UK'!T154)/('TRA_Vkm EU28'!T154-'TRA_Vkm UK'!T154)),0)</f>
        <v>0</v>
      </c>
      <c r="U154" s="90">
        <f>IFERROR(IFERROR(('TRA_VEffInv EU28'!U154*'TRA_Inv EU28'!U154-'TRA_VEffInv UK'!U154*'TRA_Inv UK'!U154)/('TRA_Inv EU28'!U154-'TRA_Inv UK'!U154),('TRA_VEffInv EU28'!U154*'TRA_Vkm EU28'!U154-'TRA_VEffInv UK'!U154*'TRA_Vkm UK'!U154)/('TRA_Vkm EU28'!U154-'TRA_Vkm UK'!U154)),0)</f>
        <v>0</v>
      </c>
      <c r="V154" s="90">
        <f>IFERROR(IFERROR(('TRA_VEffInv EU28'!V154*'TRA_Inv EU28'!V154-'TRA_VEffInv UK'!V154*'TRA_Inv UK'!V154)/('TRA_Inv EU28'!V154-'TRA_Inv UK'!V154),('TRA_VEffInv EU28'!V154*'TRA_Vkm EU28'!V154-'TRA_VEffInv UK'!V154*'TRA_Vkm UK'!V154)/('TRA_Vkm EU28'!V154-'TRA_Vkm UK'!V154)),0)</f>
        <v>0</v>
      </c>
      <c r="W154" s="90">
        <f>IFERROR(IFERROR(('TRA_VEffInv EU28'!W154*'TRA_Inv EU28'!W154-'TRA_VEffInv UK'!W154*'TRA_Inv UK'!W154)/('TRA_Inv EU28'!W154-'TRA_Inv UK'!W154),('TRA_VEffInv EU28'!W154*'TRA_Vkm EU28'!W154-'TRA_VEffInv UK'!W154*'TRA_Vkm UK'!W154)/('TRA_Vkm EU28'!W154-'TRA_Vkm UK'!W154)),0)</f>
        <v>0</v>
      </c>
      <c r="X154" s="90">
        <f>IFERROR(IFERROR(('TRA_VEffInv EU28'!X154*'TRA_Inv EU28'!X154-'TRA_VEffInv UK'!X154*'TRA_Inv UK'!X154)/('TRA_Inv EU28'!X154-'TRA_Inv UK'!X154),('TRA_VEffInv EU28'!X154*'TRA_Vkm EU28'!X154-'TRA_VEffInv UK'!X154*'TRA_Vkm UK'!X154)/('TRA_Vkm EU28'!X154-'TRA_Vkm UK'!X154)),0)</f>
        <v>0</v>
      </c>
      <c r="Y154" s="90">
        <f>IFERROR(IFERROR(('TRA_VEffInv EU28'!Y154*'TRA_Inv EU28'!Y154-'TRA_VEffInv UK'!Y154*'TRA_Inv UK'!Y154)/('TRA_Inv EU28'!Y154-'TRA_Inv UK'!Y154),('TRA_VEffInv EU28'!Y154*'TRA_Vkm EU28'!Y154-'TRA_VEffInv UK'!Y154*'TRA_Vkm UK'!Y154)/('TRA_Vkm EU28'!Y154-'TRA_Vkm UK'!Y154)),0)</f>
        <v>0</v>
      </c>
      <c r="Z154" s="90">
        <f>IFERROR(IFERROR(('TRA_VEffInv EU28'!Z154*'TRA_Inv EU28'!Z154-'TRA_VEffInv UK'!Z154*'TRA_Inv UK'!Z154)/('TRA_Inv EU28'!Z154-'TRA_Inv UK'!Z154),('TRA_VEffInv EU28'!Z154*'TRA_Vkm EU28'!Z154-'TRA_VEffInv UK'!Z154*'TRA_Vkm UK'!Z154)/('TRA_Vkm EU28'!Z154-'TRA_Vkm UK'!Z154)),0)</f>
        <v>0</v>
      </c>
      <c r="AA154" s="90">
        <f>IFERROR(IFERROR(('TRA_VEffInv EU28'!AA154*'TRA_Inv EU28'!AA154-'TRA_VEffInv UK'!AA154*'TRA_Inv UK'!AA154)/('TRA_Inv EU28'!AA154-'TRA_Inv UK'!AA154),('TRA_VEffInv EU28'!AA154*'TRA_Vkm EU28'!AA154-'TRA_VEffInv UK'!AA154*'TRA_Vkm UK'!AA154)/('TRA_Vkm EU28'!AA154-'TRA_Vkm UK'!AA154)),0)</f>
        <v>0</v>
      </c>
      <c r="AB154" s="90">
        <f>IFERROR(IFERROR(('TRA_VEffInv EU28'!AB154*'TRA_Inv EU28'!AB154-'TRA_VEffInv UK'!AB154*'TRA_Inv UK'!AB154)/('TRA_Inv EU28'!AB154-'TRA_Inv UK'!AB154),('TRA_VEffInv EU28'!AB154*'TRA_Vkm EU28'!AB154-'TRA_VEffInv UK'!AB154*'TRA_Vkm UK'!AB154)/('TRA_Vkm EU28'!AB154-'TRA_Vkm UK'!AB154)),0)</f>
        <v>0</v>
      </c>
      <c r="AC154" s="90">
        <f>IFERROR(IFERROR(('TRA_VEffInv EU28'!AC154*'TRA_Inv EU28'!AC154-'TRA_VEffInv UK'!AC154*'TRA_Inv UK'!AC154)/('TRA_Inv EU28'!AC154-'TRA_Inv UK'!AC154),('TRA_VEffInv EU28'!AC154*'TRA_Vkm EU28'!AC154-'TRA_VEffInv UK'!AC154*'TRA_Vkm UK'!AC154)/('TRA_Vkm EU28'!AC154-'TRA_Vkm UK'!AC154)),0)</f>
        <v>0</v>
      </c>
      <c r="AD154" s="90">
        <f>IFERROR(IFERROR(('TRA_VEffInv EU28'!AD154*'TRA_Inv EU28'!AD154-'TRA_VEffInv UK'!AD154*'TRA_Inv UK'!AD154)/('TRA_Inv EU28'!AD154-'TRA_Inv UK'!AD154),('TRA_VEffInv EU28'!AD154*'TRA_Vkm EU28'!AD154-'TRA_VEffInv UK'!AD154*'TRA_Vkm UK'!AD154)/('TRA_Vkm EU28'!AD154-'TRA_Vkm UK'!AD154)),0)</f>
        <v>0</v>
      </c>
      <c r="AE154" s="90">
        <f>IFERROR(IFERROR(('TRA_VEffInv EU28'!AE154*'TRA_Inv EU28'!AE154-'TRA_VEffInv UK'!AE154*'TRA_Inv UK'!AE154)/('TRA_Inv EU28'!AE154-'TRA_Inv UK'!AE154),('TRA_VEffInv EU28'!AE154*'TRA_Vkm EU28'!AE154-'TRA_VEffInv UK'!AE154*'TRA_Vkm UK'!AE154)/('TRA_Vkm EU28'!AE154-'TRA_Vkm UK'!AE154)),0)</f>
        <v>0</v>
      </c>
      <c r="AF154" s="90">
        <f>IFERROR(IFERROR(('TRA_VEffInv EU28'!AF154*'TRA_Inv EU28'!AF154-'TRA_VEffInv UK'!AF154*'TRA_Inv UK'!AF154)/('TRA_Inv EU28'!AF154-'TRA_Inv UK'!AF154),('TRA_VEffInv EU28'!AF154*'TRA_Vkm EU28'!AF154-'TRA_VEffInv UK'!AF154*'TRA_Vkm UK'!AF154)/('TRA_Vkm EU28'!AF154-'TRA_Vkm UK'!AF154)),0)</f>
        <v>0</v>
      </c>
      <c r="AG154" s="90">
        <f>IFERROR(IFERROR(('TRA_VEffInv EU28'!AG154*'TRA_Inv EU28'!AG154-'TRA_VEffInv UK'!AG154*'TRA_Inv UK'!AG154)/('TRA_Inv EU28'!AG154-'TRA_Inv UK'!AG154),('TRA_VEffInv EU28'!AG154*'TRA_Vkm EU28'!AG154-'TRA_VEffInv UK'!AG154*'TRA_Vkm UK'!AG154)/('TRA_Vkm EU28'!AG154-'TRA_Vkm UK'!AG154)),0)</f>
        <v>0</v>
      </c>
      <c r="AH154" s="90">
        <f>IFERROR(IFERROR(('TRA_VEffInv EU28'!AH154*'TRA_Inv EU28'!AH154-'TRA_VEffInv UK'!AH154*'TRA_Inv UK'!AH154)/('TRA_Inv EU28'!AH154-'TRA_Inv UK'!AH154),('TRA_VEffInv EU28'!AH154*'TRA_Vkm EU28'!AH154-'TRA_VEffInv UK'!AH154*'TRA_Vkm UK'!AH154)/('TRA_Vkm EU28'!AH154-'TRA_Vkm UK'!AH154)),0)</f>
        <v>0</v>
      </c>
      <c r="AI154" s="90">
        <f>IFERROR(IFERROR(('TRA_VEffInv EU28'!AI154*'TRA_Inv EU28'!AI154-'TRA_VEffInv UK'!AI154*'TRA_Inv UK'!AI154)/('TRA_Inv EU28'!AI154-'TRA_Inv UK'!AI154),('TRA_VEffInv EU28'!AI154*'TRA_Vkm EU28'!AI154-'TRA_VEffInv UK'!AI154*'TRA_Vkm UK'!AI154)/('TRA_Vkm EU28'!AI154-'TRA_Vkm UK'!AI154)),0)</f>
        <v>0</v>
      </c>
      <c r="AJ154" s="90">
        <f>IFERROR(IFERROR(('TRA_VEffInv EU28'!AJ154*'TRA_Inv EU28'!AJ154-'TRA_VEffInv UK'!AJ154*'TRA_Inv UK'!AJ154)/('TRA_Inv EU28'!AJ154-'TRA_Inv UK'!AJ154),('TRA_VEffInv EU28'!AJ154*'TRA_Vkm EU28'!AJ154-'TRA_VEffInv UK'!AJ154*'TRA_Vkm UK'!AJ154)/('TRA_Vkm EU28'!AJ154-'TRA_Vkm UK'!AJ154)),0)</f>
        <v>0</v>
      </c>
      <c r="AK154" s="90">
        <f>IFERROR(IFERROR(('TRA_VEffInv EU28'!AK154*'TRA_Inv EU28'!AK154-'TRA_VEffInv UK'!AK154*'TRA_Inv UK'!AK154)/('TRA_Inv EU28'!AK154-'TRA_Inv UK'!AK154),('TRA_VEffInv EU28'!AK154*'TRA_Vkm EU28'!AK154-'TRA_VEffInv UK'!AK154*'TRA_Vkm UK'!AK154)/('TRA_Vkm EU28'!AK154-'TRA_Vkm UK'!AK154)),0)</f>
        <v>0</v>
      </c>
      <c r="AL154" s="90">
        <f>IFERROR(IFERROR(('TRA_VEffInv EU28'!AL154*'TRA_Inv EU28'!AL154-'TRA_VEffInv UK'!AL154*'TRA_Inv UK'!AL154)/('TRA_Inv EU28'!AL154-'TRA_Inv UK'!AL154),('TRA_VEffInv EU28'!AL154*'TRA_Vkm EU28'!AL154-'TRA_VEffInv UK'!AL154*'TRA_Vkm UK'!AL154)/('TRA_Vkm EU28'!AL154-'TRA_Vkm UK'!AL154)),0)</f>
        <v>0</v>
      </c>
      <c r="AM154" s="90">
        <f>IFERROR(IFERROR(('TRA_VEffInv EU28'!AM154*'TRA_Inv EU28'!AM154-'TRA_VEffInv UK'!AM154*'TRA_Inv UK'!AM154)/('TRA_Inv EU28'!AM154-'TRA_Inv UK'!AM154),('TRA_VEffInv EU28'!AM154*'TRA_Vkm EU28'!AM154-'TRA_VEffInv UK'!AM154*'TRA_Vkm UK'!AM154)/('TRA_Vkm EU28'!AM154-'TRA_Vkm UK'!AM154)),0)</f>
        <v>0</v>
      </c>
      <c r="AN154" s="90">
        <f>IFERROR(IFERROR(('TRA_VEffInv EU28'!AN154*'TRA_Inv EU28'!AN154-'TRA_VEffInv UK'!AN154*'TRA_Inv UK'!AN154)/('TRA_Inv EU28'!AN154-'TRA_Inv UK'!AN154),('TRA_VEffInv EU28'!AN154*'TRA_Vkm EU28'!AN154-'TRA_VEffInv UK'!AN154*'TRA_Vkm UK'!AN154)/('TRA_Vkm EU28'!AN154-'TRA_Vkm UK'!AN154)),0)</f>
        <v>0</v>
      </c>
      <c r="AO154" s="90">
        <f>IFERROR(IFERROR(('TRA_VEffInv EU28'!AO154*'TRA_Inv EU28'!AO154-'TRA_VEffInv UK'!AO154*'TRA_Inv UK'!AO154)/('TRA_Inv EU28'!AO154-'TRA_Inv UK'!AO154),('TRA_VEffInv EU28'!AO154*'TRA_Vkm EU28'!AO154-'TRA_VEffInv UK'!AO154*'TRA_Vkm UK'!AO154)/('TRA_Vkm EU28'!AO154-'TRA_Vkm UK'!AO154)),0)</f>
        <v>0</v>
      </c>
      <c r="AP154" s="90">
        <f>IFERROR(IFERROR(('TRA_VEffInv EU28'!AP154*'TRA_Inv EU28'!AP154-'TRA_VEffInv UK'!AP154*'TRA_Inv UK'!AP154)/('TRA_Inv EU28'!AP154-'TRA_Inv UK'!AP154),('TRA_VEffInv EU28'!AP154*'TRA_Vkm EU28'!AP154-'TRA_VEffInv UK'!AP154*'TRA_Vkm UK'!AP154)/('TRA_Vkm EU28'!AP154-'TRA_Vkm UK'!AP154)),0)</f>
        <v>0</v>
      </c>
      <c r="AQ154" s="90">
        <f>IFERROR(IFERROR(('TRA_VEffInv EU28'!AQ154*'TRA_Inv EU28'!AQ154-'TRA_VEffInv UK'!AQ154*'TRA_Inv UK'!AQ154)/('TRA_Inv EU28'!AQ154-'TRA_Inv UK'!AQ154),('TRA_VEffInv EU28'!AQ154*'TRA_Vkm EU28'!AQ154-'TRA_VEffInv UK'!AQ154*'TRA_Vkm UK'!AQ154)/('TRA_Vkm EU28'!AQ154-'TRA_Vkm UK'!AQ154)),0)</f>
        <v>0</v>
      </c>
      <c r="AR154" s="90">
        <f>IFERROR(IFERROR(('TRA_VEffInv EU28'!AR154*'TRA_Inv EU28'!AR154-'TRA_VEffInv UK'!AR154*'TRA_Inv UK'!AR154)/('TRA_Inv EU28'!AR154-'TRA_Inv UK'!AR154),('TRA_VEffInv EU28'!AR154*'TRA_Vkm EU28'!AR154-'TRA_VEffInv UK'!AR154*'TRA_Vkm UK'!AR154)/('TRA_Vkm EU28'!AR154-'TRA_Vkm UK'!AR154)),0)</f>
        <v>0</v>
      </c>
      <c r="AS154" s="90">
        <f>IFERROR(IFERROR(('TRA_VEffInv EU28'!AS154*'TRA_Inv EU28'!AS154-'TRA_VEffInv UK'!AS154*'TRA_Inv UK'!AS154)/('TRA_Inv EU28'!AS154-'TRA_Inv UK'!AS154),('TRA_VEffInv EU28'!AS154*'TRA_Vkm EU28'!AS154-'TRA_VEffInv UK'!AS154*'TRA_Vkm UK'!AS154)/('TRA_Vkm EU28'!AS154-'TRA_Vkm UK'!AS154)),0)</f>
        <v>0</v>
      </c>
      <c r="AT154" s="90">
        <f>IFERROR(IFERROR(('TRA_VEffInv EU28'!AT154*'TRA_Inv EU28'!AT154-'TRA_VEffInv UK'!AT154*'TRA_Inv UK'!AT154)/('TRA_Inv EU28'!AT154-'TRA_Inv UK'!AT154),('TRA_VEffInv EU28'!AT154*'TRA_Vkm EU28'!AT154-'TRA_VEffInv UK'!AT154*'TRA_Vkm UK'!AT154)/('TRA_Vkm EU28'!AT154-'TRA_Vkm UK'!AT154)),0)</f>
        <v>0</v>
      </c>
      <c r="AU154" s="90">
        <f>IFERROR(IFERROR(('TRA_VEffInv EU28'!AU154*'TRA_Inv EU28'!AU154-'TRA_VEffInv UK'!AU154*'TRA_Inv UK'!AU154)/('TRA_Inv EU28'!AU154-'TRA_Inv UK'!AU154),('TRA_VEffInv EU28'!AU154*'TRA_Vkm EU28'!AU154-'TRA_VEffInv UK'!AU154*'TRA_Vkm UK'!AU154)/('TRA_Vkm EU28'!AU154-'TRA_Vkm UK'!AU154)),0)</f>
        <v>0</v>
      </c>
      <c r="AV154" s="90">
        <f>IFERROR(IFERROR(('TRA_VEffInv EU28'!AV154*'TRA_Inv EU28'!AV154-'TRA_VEffInv UK'!AV154*'TRA_Inv UK'!AV154)/('TRA_Inv EU28'!AV154-'TRA_Inv UK'!AV154),('TRA_VEffInv EU28'!AV154*'TRA_Vkm EU28'!AV154-'TRA_VEffInv UK'!AV154*'TRA_Vkm UK'!AV154)/('TRA_Vkm EU28'!AV154-'TRA_Vkm UK'!AV154)),0)</f>
        <v>0</v>
      </c>
      <c r="AW154" s="90">
        <f>IFERROR(IFERROR(('TRA_VEffInv EU28'!AW154*'TRA_Inv EU28'!AW154-'TRA_VEffInv UK'!AW154*'TRA_Inv UK'!AW154)/('TRA_Inv EU28'!AW154-'TRA_Inv UK'!AW154),('TRA_VEffInv EU28'!AW154*'TRA_Vkm EU28'!AW154-'TRA_VEffInv UK'!AW154*'TRA_Vkm UK'!AW154)/('TRA_Vkm EU28'!AW154-'TRA_Vkm UK'!AW154)),0)</f>
        <v>0</v>
      </c>
      <c r="AX154" s="90">
        <f>IFERROR(IFERROR(('TRA_VEffInv EU28'!AX154*'TRA_Inv EU28'!AX154-'TRA_VEffInv UK'!AX154*'TRA_Inv UK'!AX154)/('TRA_Inv EU28'!AX154-'TRA_Inv UK'!AX154),('TRA_VEffInv EU28'!AX154*'TRA_Vkm EU28'!AX154-'TRA_VEffInv UK'!AX154*'TRA_Vkm UK'!AX154)/('TRA_Vkm EU28'!AX154-'TRA_Vkm UK'!AX154)),0)</f>
        <v>0</v>
      </c>
      <c r="AY154" s="90">
        <f>IFERROR(IFERROR(('TRA_VEffInv EU28'!AY154*'TRA_Inv EU28'!AY154-'TRA_VEffInv UK'!AY154*'TRA_Inv UK'!AY154)/('TRA_Inv EU28'!AY154-'TRA_Inv UK'!AY154),('TRA_VEffInv EU28'!AY154*'TRA_Vkm EU28'!AY154-'TRA_VEffInv UK'!AY154*'TRA_Vkm UK'!AY154)/('TRA_Vkm EU28'!AY154-'TRA_Vkm UK'!AY154)),0)</f>
        <v>0</v>
      </c>
      <c r="AZ154" s="90">
        <f>IFERROR(IFERROR(('TRA_VEffInv EU28'!AZ154*'TRA_Inv EU28'!AZ154-'TRA_VEffInv UK'!AZ154*'TRA_Inv UK'!AZ154)/('TRA_Inv EU28'!AZ154-'TRA_Inv UK'!AZ154),('TRA_VEffInv EU28'!AZ154*'TRA_Vkm EU28'!AZ154-'TRA_VEffInv UK'!AZ154*'TRA_Vkm UK'!AZ154)/('TRA_Vkm EU28'!AZ154-'TRA_Vkm UK'!AZ154)),0)</f>
        <v>0</v>
      </c>
    </row>
    <row r="155" spans="1:52">
      <c r="A155" s="103" t="s">
        <v>137</v>
      </c>
      <c r="B155" s="90"/>
      <c r="C155" s="90">
        <f>IFERROR(IFERROR(('TRA_VEffInv EU28'!C155*'TRA_Inv EU28'!C155-'TRA_VEffInv UK'!C155*'TRA_Inv UK'!C155)/('TRA_Inv EU28'!C155-'TRA_Inv UK'!C155),('TRA_VEffInv EU28'!C155*'TRA_Vkm EU28'!C155-'TRA_VEffInv UK'!C155*'TRA_Vkm UK'!C155)/('TRA_Vkm EU28'!C155-'TRA_Vkm UK'!C155)),0)</f>
        <v>0</v>
      </c>
      <c r="D155" s="90">
        <f>IFERROR(IFERROR(('TRA_VEffInv EU28'!D155*'TRA_Inv EU28'!D155-'TRA_VEffInv UK'!D155*'TRA_Inv UK'!D155)/('TRA_Inv EU28'!D155-'TRA_Inv UK'!D155),('TRA_VEffInv EU28'!D155*'TRA_Vkm EU28'!D155-'TRA_VEffInv UK'!D155*'TRA_Vkm UK'!D155)/('TRA_Vkm EU28'!D155-'TRA_Vkm UK'!D155)),0)</f>
        <v>0</v>
      </c>
      <c r="E155" s="90">
        <f>IFERROR(IFERROR(('TRA_VEffInv EU28'!E155*'TRA_Inv EU28'!E155-'TRA_VEffInv UK'!E155*'TRA_Inv UK'!E155)/('TRA_Inv EU28'!E155-'TRA_Inv UK'!E155),('TRA_VEffInv EU28'!E155*'TRA_Vkm EU28'!E155-'TRA_VEffInv UK'!E155*'TRA_Vkm UK'!E155)/('TRA_Vkm EU28'!E155-'TRA_Vkm UK'!E155)),0)</f>
        <v>0</v>
      </c>
      <c r="F155" s="90">
        <f>IFERROR(IFERROR(('TRA_VEffInv EU28'!F155*'TRA_Inv EU28'!F155-'TRA_VEffInv UK'!F155*'TRA_Inv UK'!F155)/('TRA_Inv EU28'!F155-'TRA_Inv UK'!F155),('TRA_VEffInv EU28'!F155*'TRA_Vkm EU28'!F155-'TRA_VEffInv UK'!F155*'TRA_Vkm UK'!F155)/('TRA_Vkm EU28'!F155-'TRA_Vkm UK'!F155)),0)</f>
        <v>0</v>
      </c>
      <c r="G155" s="90">
        <f>IFERROR(IFERROR(('TRA_VEffInv EU28'!G155*'TRA_Inv EU28'!G155-'TRA_VEffInv UK'!G155*'TRA_Inv UK'!G155)/('TRA_Inv EU28'!G155-'TRA_Inv UK'!G155),('TRA_VEffInv EU28'!G155*'TRA_Vkm EU28'!G155-'TRA_VEffInv UK'!G155*'TRA_Vkm UK'!G155)/('TRA_Vkm EU28'!G155-'TRA_Vkm UK'!G155)),0)</f>
        <v>0</v>
      </c>
      <c r="H155" s="90">
        <f>IFERROR(IFERROR(('TRA_VEffInv EU28'!H155*'TRA_Inv EU28'!H155-'TRA_VEffInv UK'!H155*'TRA_Inv UK'!H155)/('TRA_Inv EU28'!H155-'TRA_Inv UK'!H155),('TRA_VEffInv EU28'!H155*'TRA_Vkm EU28'!H155-'TRA_VEffInv UK'!H155*'TRA_Vkm UK'!H155)/('TRA_Vkm EU28'!H155-'TRA_Vkm UK'!H155)),0)</f>
        <v>0</v>
      </c>
      <c r="I155" s="90">
        <f>IFERROR(IFERROR(('TRA_VEffInv EU28'!I155*'TRA_Inv EU28'!I155-'TRA_VEffInv UK'!I155*'TRA_Inv UK'!I155)/('TRA_Inv EU28'!I155-'TRA_Inv UK'!I155),('TRA_VEffInv EU28'!I155*'TRA_Vkm EU28'!I155-'TRA_VEffInv UK'!I155*'TRA_Vkm UK'!I155)/('TRA_Vkm EU28'!I155-'TRA_Vkm UK'!I155)),0)</f>
        <v>0</v>
      </c>
      <c r="J155" s="90">
        <f>IFERROR(IFERROR(('TRA_VEffInv EU28'!J155*'TRA_Inv EU28'!J155-'TRA_VEffInv UK'!J155*'TRA_Inv UK'!J155)/('TRA_Inv EU28'!J155-'TRA_Inv UK'!J155),('TRA_VEffInv EU28'!J155*'TRA_Vkm EU28'!J155-'TRA_VEffInv UK'!J155*'TRA_Vkm UK'!J155)/('TRA_Vkm EU28'!J155-'TRA_Vkm UK'!J155)),0)</f>
        <v>0</v>
      </c>
      <c r="K155" s="90">
        <f>IFERROR(IFERROR(('TRA_VEffInv EU28'!K155*'TRA_Inv EU28'!K155-'TRA_VEffInv UK'!K155*'TRA_Inv UK'!K155)/('TRA_Inv EU28'!K155-'TRA_Inv UK'!K155),('TRA_VEffInv EU28'!K155*'TRA_Vkm EU28'!K155-'TRA_VEffInv UK'!K155*'TRA_Vkm UK'!K155)/('TRA_Vkm EU28'!K155-'TRA_Vkm UK'!K155)),0)</f>
        <v>0</v>
      </c>
      <c r="L155" s="90">
        <f>IFERROR(IFERROR(('TRA_VEffInv EU28'!L155*'TRA_Inv EU28'!L155-'TRA_VEffInv UK'!L155*'TRA_Inv UK'!L155)/('TRA_Inv EU28'!L155-'TRA_Inv UK'!L155),('TRA_VEffInv EU28'!L155*'TRA_Vkm EU28'!L155-'TRA_VEffInv UK'!L155*'TRA_Vkm UK'!L155)/('TRA_Vkm EU28'!L155-'TRA_Vkm UK'!L155)),0)</f>
        <v>0</v>
      </c>
      <c r="M155" s="90">
        <f>IFERROR(IFERROR(('TRA_VEffInv EU28'!M155*'TRA_Inv EU28'!M155-'TRA_VEffInv UK'!M155*'TRA_Inv UK'!M155)/('TRA_Inv EU28'!M155-'TRA_Inv UK'!M155),('TRA_VEffInv EU28'!M155*'TRA_Vkm EU28'!M155-'TRA_VEffInv UK'!M155*'TRA_Vkm UK'!M155)/('TRA_Vkm EU28'!M155-'TRA_Vkm UK'!M155)),0)</f>
        <v>0</v>
      </c>
      <c r="N155" s="90">
        <f>IFERROR(IFERROR(('TRA_VEffInv EU28'!N155*'TRA_Inv EU28'!N155-'TRA_VEffInv UK'!N155*'TRA_Inv UK'!N155)/('TRA_Inv EU28'!N155-'TRA_Inv UK'!N155),('TRA_VEffInv EU28'!N155*'TRA_Vkm EU28'!N155-'TRA_VEffInv UK'!N155*'TRA_Vkm UK'!N155)/('TRA_Vkm EU28'!N155-'TRA_Vkm UK'!N155)),0)</f>
        <v>0</v>
      </c>
      <c r="O155" s="90">
        <f>IFERROR(IFERROR(('TRA_VEffInv EU28'!O155*'TRA_Inv EU28'!O155-'TRA_VEffInv UK'!O155*'TRA_Inv UK'!O155)/('TRA_Inv EU28'!O155-'TRA_Inv UK'!O155),('TRA_VEffInv EU28'!O155*'TRA_Vkm EU28'!O155-'TRA_VEffInv UK'!O155*'TRA_Vkm UK'!O155)/('TRA_Vkm EU28'!O155-'TRA_Vkm UK'!O155)),0)</f>
        <v>0</v>
      </c>
      <c r="P155" s="90">
        <f>IFERROR(IFERROR(('TRA_VEffInv EU28'!P155*'TRA_Inv EU28'!P155-'TRA_VEffInv UK'!P155*'TRA_Inv UK'!P155)/('TRA_Inv EU28'!P155-'TRA_Inv UK'!P155),('TRA_VEffInv EU28'!P155*'TRA_Vkm EU28'!P155-'TRA_VEffInv UK'!P155*'TRA_Vkm UK'!P155)/('TRA_Vkm EU28'!P155-'TRA_Vkm UK'!P155)),0)</f>
        <v>0</v>
      </c>
      <c r="Q155" s="90">
        <f>IFERROR(IFERROR(('TRA_VEffInv EU28'!Q155*'TRA_Inv EU28'!Q155-'TRA_VEffInv UK'!Q155*'TRA_Inv UK'!Q155)/('TRA_Inv EU28'!Q155-'TRA_Inv UK'!Q155),('TRA_VEffInv EU28'!Q155*'TRA_Vkm EU28'!Q155-'TRA_VEffInv UK'!Q155*'TRA_Vkm UK'!Q155)/('TRA_Vkm EU28'!Q155-'TRA_Vkm UK'!Q155)),0)</f>
        <v>0</v>
      </c>
      <c r="R155" s="90">
        <f>IFERROR(IFERROR(('TRA_VEffInv EU28'!R155*'TRA_Inv EU28'!R155-'TRA_VEffInv UK'!R155*'TRA_Inv UK'!R155)/('TRA_Inv EU28'!R155-'TRA_Inv UK'!R155),('TRA_VEffInv EU28'!R155*'TRA_Vkm EU28'!R155-'TRA_VEffInv UK'!R155*'TRA_Vkm UK'!R155)/('TRA_Vkm EU28'!R155-'TRA_Vkm UK'!R155)),0)</f>
        <v>0</v>
      </c>
      <c r="S155" s="90">
        <f>IFERROR(IFERROR(('TRA_VEffInv EU28'!S155*'TRA_Inv EU28'!S155-'TRA_VEffInv UK'!S155*'TRA_Inv UK'!S155)/('TRA_Inv EU28'!S155-'TRA_Inv UK'!S155),('TRA_VEffInv EU28'!S155*'TRA_Vkm EU28'!S155-'TRA_VEffInv UK'!S155*'TRA_Vkm UK'!S155)/('TRA_Vkm EU28'!S155-'TRA_Vkm UK'!S155)),0)</f>
        <v>0</v>
      </c>
      <c r="T155" s="90">
        <f>IFERROR(IFERROR(('TRA_VEffInv EU28'!T155*'TRA_Inv EU28'!T155-'TRA_VEffInv UK'!T155*'TRA_Inv UK'!T155)/('TRA_Inv EU28'!T155-'TRA_Inv UK'!T155),('TRA_VEffInv EU28'!T155*'TRA_Vkm EU28'!T155-'TRA_VEffInv UK'!T155*'TRA_Vkm UK'!T155)/('TRA_Vkm EU28'!T155-'TRA_Vkm UK'!T155)),0)</f>
        <v>0</v>
      </c>
      <c r="U155" s="90">
        <f>IFERROR(IFERROR(('TRA_VEffInv EU28'!U155*'TRA_Inv EU28'!U155-'TRA_VEffInv UK'!U155*'TRA_Inv UK'!U155)/('TRA_Inv EU28'!U155-'TRA_Inv UK'!U155),('TRA_VEffInv EU28'!U155*'TRA_Vkm EU28'!U155-'TRA_VEffInv UK'!U155*'TRA_Vkm UK'!U155)/('TRA_Vkm EU28'!U155-'TRA_Vkm UK'!U155)),0)</f>
        <v>0</v>
      </c>
      <c r="V155" s="90">
        <f>IFERROR(IFERROR(('TRA_VEffInv EU28'!V155*'TRA_Inv EU28'!V155-'TRA_VEffInv UK'!V155*'TRA_Inv UK'!V155)/('TRA_Inv EU28'!V155-'TRA_Inv UK'!V155),('TRA_VEffInv EU28'!V155*'TRA_Vkm EU28'!V155-'TRA_VEffInv UK'!V155*'TRA_Vkm UK'!V155)/('TRA_Vkm EU28'!V155-'TRA_Vkm UK'!V155)),0)</f>
        <v>0</v>
      </c>
      <c r="W155" s="90">
        <f>IFERROR(IFERROR(('TRA_VEffInv EU28'!W155*'TRA_Inv EU28'!W155-'TRA_VEffInv UK'!W155*'TRA_Inv UK'!W155)/('TRA_Inv EU28'!W155-'TRA_Inv UK'!W155),('TRA_VEffInv EU28'!W155*'TRA_Vkm EU28'!W155-'TRA_VEffInv UK'!W155*'TRA_Vkm UK'!W155)/('TRA_Vkm EU28'!W155-'TRA_Vkm UK'!W155)),0)</f>
        <v>0</v>
      </c>
      <c r="X155" s="90">
        <f>IFERROR(IFERROR(('TRA_VEffInv EU28'!X155*'TRA_Inv EU28'!X155-'TRA_VEffInv UK'!X155*'TRA_Inv UK'!X155)/('TRA_Inv EU28'!X155-'TRA_Inv UK'!X155),('TRA_VEffInv EU28'!X155*'TRA_Vkm EU28'!X155-'TRA_VEffInv UK'!X155*'TRA_Vkm UK'!X155)/('TRA_Vkm EU28'!X155-'TRA_Vkm UK'!X155)),0)</f>
        <v>0</v>
      </c>
      <c r="Y155" s="90">
        <f>IFERROR(IFERROR(('TRA_VEffInv EU28'!Y155*'TRA_Inv EU28'!Y155-'TRA_VEffInv UK'!Y155*'TRA_Inv UK'!Y155)/('TRA_Inv EU28'!Y155-'TRA_Inv UK'!Y155),('TRA_VEffInv EU28'!Y155*'TRA_Vkm EU28'!Y155-'TRA_VEffInv UK'!Y155*'TRA_Vkm UK'!Y155)/('TRA_Vkm EU28'!Y155-'TRA_Vkm UK'!Y155)),0)</f>
        <v>0</v>
      </c>
      <c r="Z155" s="90">
        <f>IFERROR(IFERROR(('TRA_VEffInv EU28'!Z155*'TRA_Inv EU28'!Z155-'TRA_VEffInv UK'!Z155*'TRA_Inv UK'!Z155)/('TRA_Inv EU28'!Z155-'TRA_Inv UK'!Z155),('TRA_VEffInv EU28'!Z155*'TRA_Vkm EU28'!Z155-'TRA_VEffInv UK'!Z155*'TRA_Vkm UK'!Z155)/('TRA_Vkm EU28'!Z155-'TRA_Vkm UK'!Z155)),0)</f>
        <v>0</v>
      </c>
      <c r="AA155" s="90">
        <f>IFERROR(IFERROR(('TRA_VEffInv EU28'!AA155*'TRA_Inv EU28'!AA155-'TRA_VEffInv UK'!AA155*'TRA_Inv UK'!AA155)/('TRA_Inv EU28'!AA155-'TRA_Inv UK'!AA155),('TRA_VEffInv EU28'!AA155*'TRA_Vkm EU28'!AA155-'TRA_VEffInv UK'!AA155*'TRA_Vkm UK'!AA155)/('TRA_Vkm EU28'!AA155-'TRA_Vkm UK'!AA155)),0)</f>
        <v>0</v>
      </c>
      <c r="AB155" s="90">
        <f>IFERROR(IFERROR(('TRA_VEffInv EU28'!AB155*'TRA_Inv EU28'!AB155-'TRA_VEffInv UK'!AB155*'TRA_Inv UK'!AB155)/('TRA_Inv EU28'!AB155-'TRA_Inv UK'!AB155),('TRA_VEffInv EU28'!AB155*'TRA_Vkm EU28'!AB155-'TRA_VEffInv UK'!AB155*'TRA_Vkm UK'!AB155)/('TRA_Vkm EU28'!AB155-'TRA_Vkm UK'!AB155)),0)</f>
        <v>0</v>
      </c>
      <c r="AC155" s="90">
        <f>IFERROR(IFERROR(('TRA_VEffInv EU28'!AC155*'TRA_Inv EU28'!AC155-'TRA_VEffInv UK'!AC155*'TRA_Inv UK'!AC155)/('TRA_Inv EU28'!AC155-'TRA_Inv UK'!AC155),('TRA_VEffInv EU28'!AC155*'TRA_Vkm EU28'!AC155-'TRA_VEffInv UK'!AC155*'TRA_Vkm UK'!AC155)/('TRA_Vkm EU28'!AC155-'TRA_Vkm UK'!AC155)),0)</f>
        <v>0</v>
      </c>
      <c r="AD155" s="90">
        <f>IFERROR(IFERROR(('TRA_VEffInv EU28'!AD155*'TRA_Inv EU28'!AD155-'TRA_VEffInv UK'!AD155*'TRA_Inv UK'!AD155)/('TRA_Inv EU28'!AD155-'TRA_Inv UK'!AD155),('TRA_VEffInv EU28'!AD155*'TRA_Vkm EU28'!AD155-'TRA_VEffInv UK'!AD155*'TRA_Vkm UK'!AD155)/('TRA_Vkm EU28'!AD155-'TRA_Vkm UK'!AD155)),0)</f>
        <v>0</v>
      </c>
      <c r="AE155" s="90">
        <f>IFERROR(IFERROR(('TRA_VEffInv EU28'!AE155*'TRA_Inv EU28'!AE155-'TRA_VEffInv UK'!AE155*'TRA_Inv UK'!AE155)/('TRA_Inv EU28'!AE155-'TRA_Inv UK'!AE155),('TRA_VEffInv EU28'!AE155*'TRA_Vkm EU28'!AE155-'TRA_VEffInv UK'!AE155*'TRA_Vkm UK'!AE155)/('TRA_Vkm EU28'!AE155-'TRA_Vkm UK'!AE155)),0)</f>
        <v>0</v>
      </c>
      <c r="AF155" s="90">
        <f>IFERROR(IFERROR(('TRA_VEffInv EU28'!AF155*'TRA_Inv EU28'!AF155-'TRA_VEffInv UK'!AF155*'TRA_Inv UK'!AF155)/('TRA_Inv EU28'!AF155-'TRA_Inv UK'!AF155),('TRA_VEffInv EU28'!AF155*'TRA_Vkm EU28'!AF155-'TRA_VEffInv UK'!AF155*'TRA_Vkm UK'!AF155)/('TRA_Vkm EU28'!AF155-'TRA_Vkm UK'!AF155)),0)</f>
        <v>0</v>
      </c>
      <c r="AG155" s="90">
        <f>IFERROR(IFERROR(('TRA_VEffInv EU28'!AG155*'TRA_Inv EU28'!AG155-'TRA_VEffInv UK'!AG155*'TRA_Inv UK'!AG155)/('TRA_Inv EU28'!AG155-'TRA_Inv UK'!AG155),('TRA_VEffInv EU28'!AG155*'TRA_Vkm EU28'!AG155-'TRA_VEffInv UK'!AG155*'TRA_Vkm UK'!AG155)/('TRA_Vkm EU28'!AG155-'TRA_Vkm UK'!AG155)),0)</f>
        <v>0</v>
      </c>
      <c r="AH155" s="90">
        <f>IFERROR(IFERROR(('TRA_VEffInv EU28'!AH155*'TRA_Inv EU28'!AH155-'TRA_VEffInv UK'!AH155*'TRA_Inv UK'!AH155)/('TRA_Inv EU28'!AH155-'TRA_Inv UK'!AH155),('TRA_VEffInv EU28'!AH155*'TRA_Vkm EU28'!AH155-'TRA_VEffInv UK'!AH155*'TRA_Vkm UK'!AH155)/('TRA_Vkm EU28'!AH155-'TRA_Vkm UK'!AH155)),0)</f>
        <v>0</v>
      </c>
      <c r="AI155" s="90">
        <f>IFERROR(IFERROR(('TRA_VEffInv EU28'!AI155*'TRA_Inv EU28'!AI155-'TRA_VEffInv UK'!AI155*'TRA_Inv UK'!AI155)/('TRA_Inv EU28'!AI155-'TRA_Inv UK'!AI155),('TRA_VEffInv EU28'!AI155*'TRA_Vkm EU28'!AI155-'TRA_VEffInv UK'!AI155*'TRA_Vkm UK'!AI155)/('TRA_Vkm EU28'!AI155-'TRA_Vkm UK'!AI155)),0)</f>
        <v>0</v>
      </c>
      <c r="AJ155" s="90">
        <f>IFERROR(IFERROR(('TRA_VEffInv EU28'!AJ155*'TRA_Inv EU28'!AJ155-'TRA_VEffInv UK'!AJ155*'TRA_Inv UK'!AJ155)/('TRA_Inv EU28'!AJ155-'TRA_Inv UK'!AJ155),('TRA_VEffInv EU28'!AJ155*'TRA_Vkm EU28'!AJ155-'TRA_VEffInv UK'!AJ155*'TRA_Vkm UK'!AJ155)/('TRA_Vkm EU28'!AJ155-'TRA_Vkm UK'!AJ155)),0)</f>
        <v>0</v>
      </c>
      <c r="AK155" s="90">
        <f>IFERROR(IFERROR(('TRA_VEffInv EU28'!AK155*'TRA_Inv EU28'!AK155-'TRA_VEffInv UK'!AK155*'TRA_Inv UK'!AK155)/('TRA_Inv EU28'!AK155-'TRA_Inv UK'!AK155),('TRA_VEffInv EU28'!AK155*'TRA_Vkm EU28'!AK155-'TRA_VEffInv UK'!AK155*'TRA_Vkm UK'!AK155)/('TRA_Vkm EU28'!AK155-'TRA_Vkm UK'!AK155)),0)</f>
        <v>0</v>
      </c>
      <c r="AL155" s="90">
        <f>IFERROR(IFERROR(('TRA_VEffInv EU28'!AL155*'TRA_Inv EU28'!AL155-'TRA_VEffInv UK'!AL155*'TRA_Inv UK'!AL155)/('TRA_Inv EU28'!AL155-'TRA_Inv UK'!AL155),('TRA_VEffInv EU28'!AL155*'TRA_Vkm EU28'!AL155-'TRA_VEffInv UK'!AL155*'TRA_Vkm UK'!AL155)/('TRA_Vkm EU28'!AL155-'TRA_Vkm UK'!AL155)),0)</f>
        <v>0</v>
      </c>
      <c r="AM155" s="90">
        <f>IFERROR(IFERROR(('TRA_VEffInv EU28'!AM155*'TRA_Inv EU28'!AM155-'TRA_VEffInv UK'!AM155*'TRA_Inv UK'!AM155)/('TRA_Inv EU28'!AM155-'TRA_Inv UK'!AM155),('TRA_VEffInv EU28'!AM155*'TRA_Vkm EU28'!AM155-'TRA_VEffInv UK'!AM155*'TRA_Vkm UK'!AM155)/('TRA_Vkm EU28'!AM155-'TRA_Vkm UK'!AM155)),0)</f>
        <v>0</v>
      </c>
      <c r="AN155" s="90">
        <f>IFERROR(IFERROR(('TRA_VEffInv EU28'!AN155*'TRA_Inv EU28'!AN155-'TRA_VEffInv UK'!AN155*'TRA_Inv UK'!AN155)/('TRA_Inv EU28'!AN155-'TRA_Inv UK'!AN155),('TRA_VEffInv EU28'!AN155*'TRA_Vkm EU28'!AN155-'TRA_VEffInv UK'!AN155*'TRA_Vkm UK'!AN155)/('TRA_Vkm EU28'!AN155-'TRA_Vkm UK'!AN155)),0)</f>
        <v>0</v>
      </c>
      <c r="AO155" s="90">
        <f>IFERROR(IFERROR(('TRA_VEffInv EU28'!AO155*'TRA_Inv EU28'!AO155-'TRA_VEffInv UK'!AO155*'TRA_Inv UK'!AO155)/('TRA_Inv EU28'!AO155-'TRA_Inv UK'!AO155),('TRA_VEffInv EU28'!AO155*'TRA_Vkm EU28'!AO155-'TRA_VEffInv UK'!AO155*'TRA_Vkm UK'!AO155)/('TRA_Vkm EU28'!AO155-'TRA_Vkm UK'!AO155)),0)</f>
        <v>0</v>
      </c>
      <c r="AP155" s="90">
        <f>IFERROR(IFERROR(('TRA_VEffInv EU28'!AP155*'TRA_Inv EU28'!AP155-'TRA_VEffInv UK'!AP155*'TRA_Inv UK'!AP155)/('TRA_Inv EU28'!AP155-'TRA_Inv UK'!AP155),('TRA_VEffInv EU28'!AP155*'TRA_Vkm EU28'!AP155-'TRA_VEffInv UK'!AP155*'TRA_Vkm UK'!AP155)/('TRA_Vkm EU28'!AP155-'TRA_Vkm UK'!AP155)),0)</f>
        <v>0</v>
      </c>
      <c r="AQ155" s="90">
        <f>IFERROR(IFERROR(('TRA_VEffInv EU28'!AQ155*'TRA_Inv EU28'!AQ155-'TRA_VEffInv UK'!AQ155*'TRA_Inv UK'!AQ155)/('TRA_Inv EU28'!AQ155-'TRA_Inv UK'!AQ155),('TRA_VEffInv EU28'!AQ155*'TRA_Vkm EU28'!AQ155-'TRA_VEffInv UK'!AQ155*'TRA_Vkm UK'!AQ155)/('TRA_Vkm EU28'!AQ155-'TRA_Vkm UK'!AQ155)),0)</f>
        <v>0</v>
      </c>
      <c r="AR155" s="90">
        <f>IFERROR(IFERROR(('TRA_VEffInv EU28'!AR155*'TRA_Inv EU28'!AR155-'TRA_VEffInv UK'!AR155*'TRA_Inv UK'!AR155)/('TRA_Inv EU28'!AR155-'TRA_Inv UK'!AR155),('TRA_VEffInv EU28'!AR155*'TRA_Vkm EU28'!AR155-'TRA_VEffInv UK'!AR155*'TRA_Vkm UK'!AR155)/('TRA_Vkm EU28'!AR155-'TRA_Vkm UK'!AR155)),0)</f>
        <v>0</v>
      </c>
      <c r="AS155" s="90">
        <f>IFERROR(IFERROR(('TRA_VEffInv EU28'!AS155*'TRA_Inv EU28'!AS155-'TRA_VEffInv UK'!AS155*'TRA_Inv UK'!AS155)/('TRA_Inv EU28'!AS155-'TRA_Inv UK'!AS155),('TRA_VEffInv EU28'!AS155*'TRA_Vkm EU28'!AS155-'TRA_VEffInv UK'!AS155*'TRA_Vkm UK'!AS155)/('TRA_Vkm EU28'!AS155-'TRA_Vkm UK'!AS155)),0)</f>
        <v>0</v>
      </c>
      <c r="AT155" s="90">
        <f>IFERROR(IFERROR(('TRA_VEffInv EU28'!AT155*'TRA_Inv EU28'!AT155-'TRA_VEffInv UK'!AT155*'TRA_Inv UK'!AT155)/('TRA_Inv EU28'!AT155-'TRA_Inv UK'!AT155),('TRA_VEffInv EU28'!AT155*'TRA_Vkm EU28'!AT155-'TRA_VEffInv UK'!AT155*'TRA_Vkm UK'!AT155)/('TRA_Vkm EU28'!AT155-'TRA_Vkm UK'!AT155)),0)</f>
        <v>0</v>
      </c>
      <c r="AU155" s="90">
        <f>IFERROR(IFERROR(('TRA_VEffInv EU28'!AU155*'TRA_Inv EU28'!AU155-'TRA_VEffInv UK'!AU155*'TRA_Inv UK'!AU155)/('TRA_Inv EU28'!AU155-'TRA_Inv UK'!AU155),('TRA_VEffInv EU28'!AU155*'TRA_Vkm EU28'!AU155-'TRA_VEffInv UK'!AU155*'TRA_Vkm UK'!AU155)/('TRA_Vkm EU28'!AU155-'TRA_Vkm UK'!AU155)),0)</f>
        <v>0</v>
      </c>
      <c r="AV155" s="90">
        <f>IFERROR(IFERROR(('TRA_VEffInv EU28'!AV155*'TRA_Inv EU28'!AV155-'TRA_VEffInv UK'!AV155*'TRA_Inv UK'!AV155)/('TRA_Inv EU28'!AV155-'TRA_Inv UK'!AV155),('TRA_VEffInv EU28'!AV155*'TRA_Vkm EU28'!AV155-'TRA_VEffInv UK'!AV155*'TRA_Vkm UK'!AV155)/('TRA_Vkm EU28'!AV155-'TRA_Vkm UK'!AV155)),0)</f>
        <v>0</v>
      </c>
      <c r="AW155" s="90">
        <f>IFERROR(IFERROR(('TRA_VEffInv EU28'!AW155*'TRA_Inv EU28'!AW155-'TRA_VEffInv UK'!AW155*'TRA_Inv UK'!AW155)/('TRA_Inv EU28'!AW155-'TRA_Inv UK'!AW155),('TRA_VEffInv EU28'!AW155*'TRA_Vkm EU28'!AW155-'TRA_VEffInv UK'!AW155*'TRA_Vkm UK'!AW155)/('TRA_Vkm EU28'!AW155-'TRA_Vkm UK'!AW155)),0)</f>
        <v>0</v>
      </c>
      <c r="AX155" s="90">
        <f>IFERROR(IFERROR(('TRA_VEffInv EU28'!AX155*'TRA_Inv EU28'!AX155-'TRA_VEffInv UK'!AX155*'TRA_Inv UK'!AX155)/('TRA_Inv EU28'!AX155-'TRA_Inv UK'!AX155),('TRA_VEffInv EU28'!AX155*'TRA_Vkm EU28'!AX155-'TRA_VEffInv UK'!AX155*'TRA_Vkm UK'!AX155)/('TRA_Vkm EU28'!AX155-'TRA_Vkm UK'!AX155)),0)</f>
        <v>0</v>
      </c>
      <c r="AY155" s="90">
        <f>IFERROR(IFERROR(('TRA_VEffInv EU28'!AY155*'TRA_Inv EU28'!AY155-'TRA_VEffInv UK'!AY155*'TRA_Inv UK'!AY155)/('TRA_Inv EU28'!AY155-'TRA_Inv UK'!AY155),('TRA_VEffInv EU28'!AY155*'TRA_Vkm EU28'!AY155-'TRA_VEffInv UK'!AY155*'TRA_Vkm UK'!AY155)/('TRA_Vkm EU28'!AY155-'TRA_Vkm UK'!AY155)),0)</f>
        <v>0</v>
      </c>
      <c r="AZ155" s="90">
        <f>IFERROR(IFERROR(('TRA_VEffInv EU28'!AZ155*'TRA_Inv EU28'!AZ155-'TRA_VEffInv UK'!AZ155*'TRA_Inv UK'!AZ155)/('TRA_Inv EU28'!AZ155-'TRA_Inv UK'!AZ155),('TRA_VEffInv EU28'!AZ155*'TRA_Vkm EU28'!AZ155-'TRA_VEffInv UK'!AZ155*'TRA_Vkm UK'!AZ155)/('TRA_Vkm EU28'!AZ155-'TRA_Vkm UK'!AZ155)),0)</f>
        <v>0</v>
      </c>
    </row>
    <row r="156" spans="1:52">
      <c r="A156" s="103" t="s">
        <v>138</v>
      </c>
      <c r="B156" s="90"/>
      <c r="C156" s="90">
        <f>IFERROR(IFERROR(('TRA_VEffInv EU28'!C156*'TRA_Inv EU28'!C156-'TRA_VEffInv UK'!C156*'TRA_Inv UK'!C156)/('TRA_Inv EU28'!C156-'TRA_Inv UK'!C156),('TRA_VEffInv EU28'!C156*'TRA_Vkm EU28'!C156-'TRA_VEffInv UK'!C156*'TRA_Vkm UK'!C156)/('TRA_Vkm EU28'!C156-'TRA_Vkm UK'!C156)),0)</f>
        <v>0</v>
      </c>
      <c r="D156" s="90">
        <f>IFERROR(IFERROR(('TRA_VEffInv EU28'!D156*'TRA_Inv EU28'!D156-'TRA_VEffInv UK'!D156*'TRA_Inv UK'!D156)/('TRA_Inv EU28'!D156-'TRA_Inv UK'!D156),('TRA_VEffInv EU28'!D156*'TRA_Vkm EU28'!D156-'TRA_VEffInv UK'!D156*'TRA_Vkm UK'!D156)/('TRA_Vkm EU28'!D156-'TRA_Vkm UK'!D156)),0)</f>
        <v>0</v>
      </c>
      <c r="E156" s="90">
        <f>IFERROR(IFERROR(('TRA_VEffInv EU28'!E156*'TRA_Inv EU28'!E156-'TRA_VEffInv UK'!E156*'TRA_Inv UK'!E156)/('TRA_Inv EU28'!E156-'TRA_Inv UK'!E156),('TRA_VEffInv EU28'!E156*'TRA_Vkm EU28'!E156-'TRA_VEffInv UK'!E156*'TRA_Vkm UK'!E156)/('TRA_Vkm EU28'!E156-'TRA_Vkm UK'!E156)),0)</f>
        <v>0</v>
      </c>
      <c r="F156" s="90">
        <f>IFERROR(IFERROR(('TRA_VEffInv EU28'!F156*'TRA_Inv EU28'!F156-'TRA_VEffInv UK'!F156*'TRA_Inv UK'!F156)/('TRA_Inv EU28'!F156-'TRA_Inv UK'!F156),('TRA_VEffInv EU28'!F156*'TRA_Vkm EU28'!F156-'TRA_VEffInv UK'!F156*'TRA_Vkm UK'!F156)/('TRA_Vkm EU28'!F156-'TRA_Vkm UK'!F156)),0)</f>
        <v>0</v>
      </c>
      <c r="G156" s="90">
        <f>IFERROR(IFERROR(('TRA_VEffInv EU28'!G156*'TRA_Inv EU28'!G156-'TRA_VEffInv UK'!G156*'TRA_Inv UK'!G156)/('TRA_Inv EU28'!G156-'TRA_Inv UK'!G156),('TRA_VEffInv EU28'!G156*'TRA_Vkm EU28'!G156-'TRA_VEffInv UK'!G156*'TRA_Vkm UK'!G156)/('TRA_Vkm EU28'!G156-'TRA_Vkm UK'!G156)),0)</f>
        <v>0</v>
      </c>
      <c r="H156" s="90">
        <f>IFERROR(IFERROR(('TRA_VEffInv EU28'!H156*'TRA_Inv EU28'!H156-'TRA_VEffInv UK'!H156*'TRA_Inv UK'!H156)/('TRA_Inv EU28'!H156-'TRA_Inv UK'!H156),('TRA_VEffInv EU28'!H156*'TRA_Vkm EU28'!H156-'TRA_VEffInv UK'!H156*'TRA_Vkm UK'!H156)/('TRA_Vkm EU28'!H156-'TRA_Vkm UK'!H156)),0)</f>
        <v>0</v>
      </c>
      <c r="I156" s="90">
        <f>IFERROR(IFERROR(('TRA_VEffInv EU28'!I156*'TRA_Inv EU28'!I156-'TRA_VEffInv UK'!I156*'TRA_Inv UK'!I156)/('TRA_Inv EU28'!I156-'TRA_Inv UK'!I156),('TRA_VEffInv EU28'!I156*'TRA_Vkm EU28'!I156-'TRA_VEffInv UK'!I156*'TRA_Vkm UK'!I156)/('TRA_Vkm EU28'!I156-'TRA_Vkm UK'!I156)),0)</f>
        <v>0</v>
      </c>
      <c r="J156" s="90">
        <f>IFERROR(IFERROR(('TRA_VEffInv EU28'!J156*'TRA_Inv EU28'!J156-'TRA_VEffInv UK'!J156*'TRA_Inv UK'!J156)/('TRA_Inv EU28'!J156-'TRA_Inv UK'!J156),('TRA_VEffInv EU28'!J156*'TRA_Vkm EU28'!J156-'TRA_VEffInv UK'!J156*'TRA_Vkm UK'!J156)/('TRA_Vkm EU28'!J156-'TRA_Vkm UK'!J156)),0)</f>
        <v>0</v>
      </c>
      <c r="K156" s="90">
        <f>IFERROR(IFERROR(('TRA_VEffInv EU28'!K156*'TRA_Inv EU28'!K156-'TRA_VEffInv UK'!K156*'TRA_Inv UK'!K156)/('TRA_Inv EU28'!K156-'TRA_Inv UK'!K156),('TRA_VEffInv EU28'!K156*'TRA_Vkm EU28'!K156-'TRA_VEffInv UK'!K156*'TRA_Vkm UK'!K156)/('TRA_Vkm EU28'!K156-'TRA_Vkm UK'!K156)),0)</f>
        <v>0</v>
      </c>
      <c r="L156" s="90">
        <f>IFERROR(IFERROR(('TRA_VEffInv EU28'!L156*'TRA_Inv EU28'!L156-'TRA_VEffInv UK'!L156*'TRA_Inv UK'!L156)/('TRA_Inv EU28'!L156-'TRA_Inv UK'!L156),('TRA_VEffInv EU28'!L156*'TRA_Vkm EU28'!L156-'TRA_VEffInv UK'!L156*'TRA_Vkm UK'!L156)/('TRA_Vkm EU28'!L156-'TRA_Vkm UK'!L156)),0)</f>
        <v>0</v>
      </c>
      <c r="M156" s="90">
        <f>IFERROR(IFERROR(('TRA_VEffInv EU28'!M156*'TRA_Inv EU28'!M156-'TRA_VEffInv UK'!M156*'TRA_Inv UK'!M156)/('TRA_Inv EU28'!M156-'TRA_Inv UK'!M156),('TRA_VEffInv EU28'!M156*'TRA_Vkm EU28'!M156-'TRA_VEffInv UK'!M156*'TRA_Vkm UK'!M156)/('TRA_Vkm EU28'!M156-'TRA_Vkm UK'!M156)),0)</f>
        <v>0</v>
      </c>
      <c r="N156" s="90">
        <f>IFERROR(IFERROR(('TRA_VEffInv EU28'!N156*'TRA_Inv EU28'!N156-'TRA_VEffInv UK'!N156*'TRA_Inv UK'!N156)/('TRA_Inv EU28'!N156-'TRA_Inv UK'!N156),('TRA_VEffInv EU28'!N156*'TRA_Vkm EU28'!N156-'TRA_VEffInv UK'!N156*'TRA_Vkm UK'!N156)/('TRA_Vkm EU28'!N156-'TRA_Vkm UK'!N156)),0)</f>
        <v>0</v>
      </c>
      <c r="O156" s="90">
        <f>IFERROR(IFERROR(('TRA_VEffInv EU28'!O156*'TRA_Inv EU28'!O156-'TRA_VEffInv UK'!O156*'TRA_Inv UK'!O156)/('TRA_Inv EU28'!O156-'TRA_Inv UK'!O156),('TRA_VEffInv EU28'!O156*'TRA_Vkm EU28'!O156-'TRA_VEffInv UK'!O156*'TRA_Vkm UK'!O156)/('TRA_Vkm EU28'!O156-'TRA_Vkm UK'!O156)),0)</f>
        <v>0</v>
      </c>
      <c r="P156" s="90">
        <f>IFERROR(IFERROR(('TRA_VEffInv EU28'!P156*'TRA_Inv EU28'!P156-'TRA_VEffInv UK'!P156*'TRA_Inv UK'!P156)/('TRA_Inv EU28'!P156-'TRA_Inv UK'!P156),('TRA_VEffInv EU28'!P156*'TRA_Vkm EU28'!P156-'TRA_VEffInv UK'!P156*'TRA_Vkm UK'!P156)/('TRA_Vkm EU28'!P156-'TRA_Vkm UK'!P156)),0)</f>
        <v>0</v>
      </c>
      <c r="Q156" s="90">
        <f>IFERROR(IFERROR(('TRA_VEffInv EU28'!Q156*'TRA_Inv EU28'!Q156-'TRA_VEffInv UK'!Q156*'TRA_Inv UK'!Q156)/('TRA_Inv EU28'!Q156-'TRA_Inv UK'!Q156),('TRA_VEffInv EU28'!Q156*'TRA_Vkm EU28'!Q156-'TRA_VEffInv UK'!Q156*'TRA_Vkm UK'!Q156)/('TRA_Vkm EU28'!Q156-'TRA_Vkm UK'!Q156)),0)</f>
        <v>0</v>
      </c>
      <c r="R156" s="90">
        <f>IFERROR(IFERROR(('TRA_VEffInv EU28'!R156*'TRA_Inv EU28'!R156-'TRA_VEffInv UK'!R156*'TRA_Inv UK'!R156)/('TRA_Inv EU28'!R156-'TRA_Inv UK'!R156),('TRA_VEffInv EU28'!R156*'TRA_Vkm EU28'!R156-'TRA_VEffInv UK'!R156*'TRA_Vkm UK'!R156)/('TRA_Vkm EU28'!R156-'TRA_Vkm UK'!R156)),0)</f>
        <v>0</v>
      </c>
      <c r="S156" s="90">
        <f>IFERROR(IFERROR(('TRA_VEffInv EU28'!S156*'TRA_Inv EU28'!S156-'TRA_VEffInv UK'!S156*'TRA_Inv UK'!S156)/('TRA_Inv EU28'!S156-'TRA_Inv UK'!S156),('TRA_VEffInv EU28'!S156*'TRA_Vkm EU28'!S156-'TRA_VEffInv UK'!S156*'TRA_Vkm UK'!S156)/('TRA_Vkm EU28'!S156-'TRA_Vkm UK'!S156)),0)</f>
        <v>0</v>
      </c>
      <c r="T156" s="90">
        <f>IFERROR(IFERROR(('TRA_VEffInv EU28'!T156*'TRA_Inv EU28'!T156-'TRA_VEffInv UK'!T156*'TRA_Inv UK'!T156)/('TRA_Inv EU28'!T156-'TRA_Inv UK'!T156),('TRA_VEffInv EU28'!T156*'TRA_Vkm EU28'!T156-'TRA_VEffInv UK'!T156*'TRA_Vkm UK'!T156)/('TRA_Vkm EU28'!T156-'TRA_Vkm UK'!T156)),0)</f>
        <v>15.688018239078968</v>
      </c>
      <c r="U156" s="90">
        <f>IFERROR(IFERROR(('TRA_VEffInv EU28'!U156*'TRA_Inv EU28'!U156-'TRA_VEffInv UK'!U156*'TRA_Inv UK'!U156)/('TRA_Inv EU28'!U156-'TRA_Inv UK'!U156),('TRA_VEffInv EU28'!U156*'TRA_Vkm EU28'!U156-'TRA_VEffInv UK'!U156*'TRA_Vkm UK'!U156)/('TRA_Vkm EU28'!U156-'TRA_Vkm UK'!U156)),0)</f>
        <v>15.605160171386252</v>
      </c>
      <c r="V156" s="90">
        <f>IFERROR(IFERROR(('TRA_VEffInv EU28'!V156*'TRA_Inv EU28'!V156-'TRA_VEffInv UK'!V156*'TRA_Inv UK'!V156)/('TRA_Inv EU28'!V156-'TRA_Inv UK'!V156),('TRA_VEffInv EU28'!V156*'TRA_Vkm EU28'!V156-'TRA_VEffInv UK'!V156*'TRA_Vkm UK'!V156)/('TRA_Vkm EU28'!V156-'TRA_Vkm UK'!V156)),0)</f>
        <v>15.510968338118142</v>
      </c>
      <c r="W156" s="90">
        <f>IFERROR(IFERROR(('TRA_VEffInv EU28'!W156*'TRA_Inv EU28'!W156-'TRA_VEffInv UK'!W156*'TRA_Inv UK'!W156)/('TRA_Inv EU28'!W156-'TRA_Inv UK'!W156),('TRA_VEffInv EU28'!W156*'TRA_Vkm EU28'!W156-'TRA_VEffInv UK'!W156*'TRA_Vkm UK'!W156)/('TRA_Vkm EU28'!W156-'TRA_Vkm UK'!W156)),0)</f>
        <v>15.539637331925697</v>
      </c>
      <c r="X156" s="90">
        <f>IFERROR(IFERROR(('TRA_VEffInv EU28'!X156*'TRA_Inv EU28'!X156-'TRA_VEffInv UK'!X156*'TRA_Inv UK'!X156)/('TRA_Inv EU28'!X156-'TRA_Inv UK'!X156),('TRA_VEffInv EU28'!X156*'TRA_Vkm EU28'!X156-'TRA_VEffInv UK'!X156*'TRA_Vkm UK'!X156)/('TRA_Vkm EU28'!X156-'TRA_Vkm UK'!X156)),0)</f>
        <v>0</v>
      </c>
      <c r="Y156" s="90">
        <f>IFERROR(IFERROR(('TRA_VEffInv EU28'!Y156*'TRA_Inv EU28'!Y156-'TRA_VEffInv UK'!Y156*'TRA_Inv UK'!Y156)/('TRA_Inv EU28'!Y156-'TRA_Inv UK'!Y156),('TRA_VEffInv EU28'!Y156*'TRA_Vkm EU28'!Y156-'TRA_VEffInv UK'!Y156*'TRA_Vkm UK'!Y156)/('TRA_Vkm EU28'!Y156-'TRA_Vkm UK'!Y156)),0)</f>
        <v>0</v>
      </c>
      <c r="Z156" s="90">
        <f>IFERROR(IFERROR(('TRA_VEffInv EU28'!Z156*'TRA_Inv EU28'!Z156-'TRA_VEffInv UK'!Z156*'TRA_Inv UK'!Z156)/('TRA_Inv EU28'!Z156-'TRA_Inv UK'!Z156),('TRA_VEffInv EU28'!Z156*'TRA_Vkm EU28'!Z156-'TRA_VEffInv UK'!Z156*'TRA_Vkm UK'!Z156)/('TRA_Vkm EU28'!Z156-'TRA_Vkm UK'!Z156)),0)</f>
        <v>0</v>
      </c>
      <c r="AA156" s="90">
        <f>IFERROR(IFERROR(('TRA_VEffInv EU28'!AA156*'TRA_Inv EU28'!AA156-'TRA_VEffInv UK'!AA156*'TRA_Inv UK'!AA156)/('TRA_Inv EU28'!AA156-'TRA_Inv UK'!AA156),('TRA_VEffInv EU28'!AA156*'TRA_Vkm EU28'!AA156-'TRA_VEffInv UK'!AA156*'TRA_Vkm UK'!AA156)/('TRA_Vkm EU28'!AA156-'TRA_Vkm UK'!AA156)),0)</f>
        <v>15.36162588721151</v>
      </c>
      <c r="AB156" s="90">
        <f>IFERROR(IFERROR(('TRA_VEffInv EU28'!AB156*'TRA_Inv EU28'!AB156-'TRA_VEffInv UK'!AB156*'TRA_Inv UK'!AB156)/('TRA_Inv EU28'!AB156-'TRA_Inv UK'!AB156),('TRA_VEffInv EU28'!AB156*'TRA_Vkm EU28'!AB156-'TRA_VEffInv UK'!AB156*'TRA_Vkm UK'!AB156)/('TRA_Vkm EU28'!AB156-'TRA_Vkm UK'!AB156)),0)</f>
        <v>15.297718161817263</v>
      </c>
      <c r="AC156" s="90">
        <f>IFERROR(IFERROR(('TRA_VEffInv EU28'!AC156*'TRA_Inv EU28'!AC156-'TRA_VEffInv UK'!AC156*'TRA_Inv UK'!AC156)/('TRA_Inv EU28'!AC156-'TRA_Inv UK'!AC156),('TRA_VEffInv EU28'!AC156*'TRA_Vkm EU28'!AC156-'TRA_VEffInv UK'!AC156*'TRA_Vkm UK'!AC156)/('TRA_Vkm EU28'!AC156-'TRA_Vkm UK'!AC156)),0)</f>
        <v>14.933473653591877</v>
      </c>
      <c r="AD156" s="90">
        <f>IFERROR(IFERROR(('TRA_VEffInv EU28'!AD156*'TRA_Inv EU28'!AD156-'TRA_VEffInv UK'!AD156*'TRA_Inv UK'!AD156)/('TRA_Inv EU28'!AD156-'TRA_Inv UK'!AD156),('TRA_VEffInv EU28'!AD156*'TRA_Vkm EU28'!AD156-'TRA_VEffInv UK'!AD156*'TRA_Vkm UK'!AD156)/('TRA_Vkm EU28'!AD156-'TRA_Vkm UK'!AD156)),0)</f>
        <v>14.97425057952832</v>
      </c>
      <c r="AE156" s="90">
        <f>IFERROR(IFERROR(('TRA_VEffInv EU28'!AE156*'TRA_Inv EU28'!AE156-'TRA_VEffInv UK'!AE156*'TRA_Inv UK'!AE156)/('TRA_Inv EU28'!AE156-'TRA_Inv UK'!AE156),('TRA_VEffInv EU28'!AE156*'TRA_Vkm EU28'!AE156-'TRA_VEffInv UK'!AE156*'TRA_Vkm UK'!AE156)/('TRA_Vkm EU28'!AE156-'TRA_Vkm UK'!AE156)),0)</f>
        <v>14.715618895687303</v>
      </c>
      <c r="AF156" s="90">
        <f>IFERROR(IFERROR(('TRA_VEffInv EU28'!AF156*'TRA_Inv EU28'!AF156-'TRA_VEffInv UK'!AF156*'TRA_Inv UK'!AF156)/('TRA_Inv EU28'!AF156-'TRA_Inv UK'!AF156),('TRA_VEffInv EU28'!AF156*'TRA_Vkm EU28'!AF156-'TRA_VEffInv UK'!AF156*'TRA_Vkm UK'!AF156)/('TRA_Vkm EU28'!AF156-'TRA_Vkm UK'!AF156)),0)</f>
        <v>14.569450411781055</v>
      </c>
      <c r="AG156" s="90">
        <f>IFERROR(IFERROR(('TRA_VEffInv EU28'!AG156*'TRA_Inv EU28'!AG156-'TRA_VEffInv UK'!AG156*'TRA_Inv UK'!AG156)/('TRA_Inv EU28'!AG156-'TRA_Inv UK'!AG156),('TRA_VEffInv EU28'!AG156*'TRA_Vkm EU28'!AG156-'TRA_VEffInv UK'!AG156*'TRA_Vkm UK'!AG156)/('TRA_Vkm EU28'!AG156-'TRA_Vkm UK'!AG156)),0)</f>
        <v>14.450611187494021</v>
      </c>
      <c r="AH156" s="90">
        <f>IFERROR(IFERROR(('TRA_VEffInv EU28'!AH156*'TRA_Inv EU28'!AH156-'TRA_VEffInv UK'!AH156*'TRA_Inv UK'!AH156)/('TRA_Inv EU28'!AH156-'TRA_Inv UK'!AH156),('TRA_VEffInv EU28'!AH156*'TRA_Vkm EU28'!AH156-'TRA_VEffInv UK'!AH156*'TRA_Vkm UK'!AH156)/('TRA_Vkm EU28'!AH156-'TRA_Vkm UK'!AH156)),0)</f>
        <v>14.333829694044939</v>
      </c>
      <c r="AI156" s="90">
        <f>IFERROR(IFERROR(('TRA_VEffInv EU28'!AI156*'TRA_Inv EU28'!AI156-'TRA_VEffInv UK'!AI156*'TRA_Inv UK'!AI156)/('TRA_Inv EU28'!AI156-'TRA_Inv UK'!AI156),('TRA_VEffInv EU28'!AI156*'TRA_Vkm EU28'!AI156-'TRA_VEffInv UK'!AI156*'TRA_Vkm UK'!AI156)/('TRA_Vkm EU28'!AI156-'TRA_Vkm UK'!AI156)),0)</f>
        <v>14.212597942611955</v>
      </c>
      <c r="AJ156" s="90">
        <f>IFERROR(IFERROR(('TRA_VEffInv EU28'!AJ156*'TRA_Inv EU28'!AJ156-'TRA_VEffInv UK'!AJ156*'TRA_Inv UK'!AJ156)/('TRA_Inv EU28'!AJ156-'TRA_Inv UK'!AJ156),('TRA_VEffInv EU28'!AJ156*'TRA_Vkm EU28'!AJ156-'TRA_VEffInv UK'!AJ156*'TRA_Vkm UK'!AJ156)/('TRA_Vkm EU28'!AJ156-'TRA_Vkm UK'!AJ156)),0)</f>
        <v>14.08608859839166</v>
      </c>
      <c r="AK156" s="90">
        <f>IFERROR(IFERROR(('TRA_VEffInv EU28'!AK156*'TRA_Inv EU28'!AK156-'TRA_VEffInv UK'!AK156*'TRA_Inv UK'!AK156)/('TRA_Inv EU28'!AK156-'TRA_Inv UK'!AK156),('TRA_VEffInv EU28'!AK156*'TRA_Vkm EU28'!AK156-'TRA_VEffInv UK'!AK156*'TRA_Vkm UK'!AK156)/('TRA_Vkm EU28'!AK156-'TRA_Vkm UK'!AK156)),0)</f>
        <v>13.953802296233784</v>
      </c>
      <c r="AL156" s="90">
        <f>IFERROR(IFERROR(('TRA_VEffInv EU28'!AL156*'TRA_Inv EU28'!AL156-'TRA_VEffInv UK'!AL156*'TRA_Inv UK'!AL156)/('TRA_Inv EU28'!AL156-'TRA_Inv UK'!AL156),('TRA_VEffInv EU28'!AL156*'TRA_Vkm EU28'!AL156-'TRA_VEffInv UK'!AL156*'TRA_Vkm UK'!AL156)/('TRA_Vkm EU28'!AL156-'TRA_Vkm UK'!AL156)),0)</f>
        <v>13.816600856973626</v>
      </c>
      <c r="AM156" s="90">
        <f>IFERROR(IFERROR(('TRA_VEffInv EU28'!AM156*'TRA_Inv EU28'!AM156-'TRA_VEffInv UK'!AM156*'TRA_Inv UK'!AM156)/('TRA_Inv EU28'!AM156-'TRA_Inv UK'!AM156),('TRA_VEffInv EU28'!AM156*'TRA_Vkm EU28'!AM156-'TRA_VEffInv UK'!AM156*'TRA_Vkm UK'!AM156)/('TRA_Vkm EU28'!AM156-'TRA_Vkm UK'!AM156)),0)</f>
        <v>13.674559911123067</v>
      </c>
      <c r="AN156" s="90">
        <f>IFERROR(IFERROR(('TRA_VEffInv EU28'!AN156*'TRA_Inv EU28'!AN156-'TRA_VEffInv UK'!AN156*'TRA_Inv UK'!AN156)/('TRA_Inv EU28'!AN156-'TRA_Inv UK'!AN156),('TRA_VEffInv EU28'!AN156*'TRA_Vkm EU28'!AN156-'TRA_VEffInv UK'!AN156*'TRA_Vkm UK'!AN156)/('TRA_Vkm EU28'!AN156-'TRA_Vkm UK'!AN156)),0)</f>
        <v>13.528456931444859</v>
      </c>
      <c r="AO156" s="90">
        <f>IFERROR(IFERROR(('TRA_VEffInv EU28'!AO156*'TRA_Inv EU28'!AO156-'TRA_VEffInv UK'!AO156*'TRA_Inv UK'!AO156)/('TRA_Inv EU28'!AO156-'TRA_Inv UK'!AO156),('TRA_VEffInv EU28'!AO156*'TRA_Vkm EU28'!AO156-'TRA_VEffInv UK'!AO156*'TRA_Vkm UK'!AO156)/('TRA_Vkm EU28'!AO156-'TRA_Vkm UK'!AO156)),0)</f>
        <v>13.37870667610545</v>
      </c>
      <c r="AP156" s="90">
        <f>IFERROR(IFERROR(('TRA_VEffInv EU28'!AP156*'TRA_Inv EU28'!AP156-'TRA_VEffInv UK'!AP156*'TRA_Inv UK'!AP156)/('TRA_Inv EU28'!AP156-'TRA_Inv UK'!AP156),('TRA_VEffInv EU28'!AP156*'TRA_Vkm EU28'!AP156-'TRA_VEffInv UK'!AP156*'TRA_Vkm UK'!AP156)/('TRA_Vkm EU28'!AP156-'TRA_Vkm UK'!AP156)),0)</f>
        <v>13.224990623240481</v>
      </c>
      <c r="AQ156" s="90">
        <f>IFERROR(IFERROR(('TRA_VEffInv EU28'!AQ156*'TRA_Inv EU28'!AQ156-'TRA_VEffInv UK'!AQ156*'TRA_Inv UK'!AQ156)/('TRA_Inv EU28'!AQ156-'TRA_Inv UK'!AQ156),('TRA_VEffInv EU28'!AQ156*'TRA_Vkm EU28'!AQ156-'TRA_VEffInv UK'!AQ156*'TRA_Vkm UK'!AQ156)/('TRA_Vkm EU28'!AQ156-'TRA_Vkm UK'!AQ156)),0)</f>
        <v>13.082834667371355</v>
      </c>
      <c r="AR156" s="90">
        <f>IFERROR(IFERROR(('TRA_VEffInv EU28'!AR156*'TRA_Inv EU28'!AR156-'TRA_VEffInv UK'!AR156*'TRA_Inv UK'!AR156)/('TRA_Inv EU28'!AR156-'TRA_Inv UK'!AR156),('TRA_VEffInv EU28'!AR156*'TRA_Vkm EU28'!AR156-'TRA_VEffInv UK'!AR156*'TRA_Vkm UK'!AR156)/('TRA_Vkm EU28'!AR156-'TRA_Vkm UK'!AR156)),0)</f>
        <v>12.944170542117709</v>
      </c>
      <c r="AS156" s="90">
        <f>IFERROR(IFERROR(('TRA_VEffInv EU28'!AS156*'TRA_Inv EU28'!AS156-'TRA_VEffInv UK'!AS156*'TRA_Inv UK'!AS156)/('TRA_Inv EU28'!AS156-'TRA_Inv UK'!AS156),('TRA_VEffInv EU28'!AS156*'TRA_Vkm EU28'!AS156-'TRA_VEffInv UK'!AS156*'TRA_Vkm UK'!AS156)/('TRA_Vkm EU28'!AS156-'TRA_Vkm UK'!AS156)),0)</f>
        <v>12.809045882044485</v>
      </c>
      <c r="AT156" s="90">
        <f>IFERROR(IFERROR(('TRA_VEffInv EU28'!AT156*'TRA_Inv EU28'!AT156-'TRA_VEffInv UK'!AT156*'TRA_Inv UK'!AT156)/('TRA_Inv EU28'!AT156-'TRA_Inv UK'!AT156),('TRA_VEffInv EU28'!AT156*'TRA_Vkm EU28'!AT156-'TRA_VEffInv UK'!AT156*'TRA_Vkm UK'!AT156)/('TRA_Vkm EU28'!AT156-'TRA_Vkm UK'!AT156)),0)</f>
        <v>12.676787304652828</v>
      </c>
      <c r="AU156" s="90">
        <f>IFERROR(IFERROR(('TRA_VEffInv EU28'!AU156*'TRA_Inv EU28'!AU156-'TRA_VEffInv UK'!AU156*'TRA_Inv UK'!AU156)/('TRA_Inv EU28'!AU156-'TRA_Inv UK'!AU156),('TRA_VEffInv EU28'!AU156*'TRA_Vkm EU28'!AU156-'TRA_VEffInv UK'!AU156*'TRA_Vkm UK'!AU156)/('TRA_Vkm EU28'!AU156-'TRA_Vkm UK'!AU156)),0)</f>
        <v>12.547334327368905</v>
      </c>
      <c r="AV156" s="90">
        <f>IFERROR(IFERROR(('TRA_VEffInv EU28'!AV156*'TRA_Inv EU28'!AV156-'TRA_VEffInv UK'!AV156*'TRA_Inv UK'!AV156)/('TRA_Inv EU28'!AV156-'TRA_Inv UK'!AV156),('TRA_VEffInv EU28'!AV156*'TRA_Vkm EU28'!AV156-'TRA_VEffInv UK'!AV156*'TRA_Vkm UK'!AV156)/('TRA_Vkm EU28'!AV156-'TRA_Vkm UK'!AV156)),0)</f>
        <v>12.420807379737001</v>
      </c>
      <c r="AW156" s="90">
        <f>IFERROR(IFERROR(('TRA_VEffInv EU28'!AW156*'TRA_Inv EU28'!AW156-'TRA_VEffInv UK'!AW156*'TRA_Inv UK'!AW156)/('TRA_Inv EU28'!AW156-'TRA_Inv UK'!AW156),('TRA_VEffInv EU28'!AW156*'TRA_Vkm EU28'!AW156-'TRA_VEffInv UK'!AW156*'TRA_Vkm UK'!AW156)/('TRA_Vkm EU28'!AW156-'TRA_Vkm UK'!AW156)),0)</f>
        <v>12.297321716659624</v>
      </c>
      <c r="AX156" s="90">
        <f>IFERROR(IFERROR(('TRA_VEffInv EU28'!AX156*'TRA_Inv EU28'!AX156-'TRA_VEffInv UK'!AX156*'TRA_Inv UK'!AX156)/('TRA_Inv EU28'!AX156-'TRA_Inv UK'!AX156),('TRA_VEffInv EU28'!AX156*'TRA_Vkm EU28'!AX156-'TRA_VEffInv UK'!AX156*'TRA_Vkm UK'!AX156)/('TRA_Vkm EU28'!AX156-'TRA_Vkm UK'!AX156)),0)</f>
        <v>12.176450791353121</v>
      </c>
      <c r="AY156" s="90">
        <f>IFERROR(IFERROR(('TRA_VEffInv EU28'!AY156*'TRA_Inv EU28'!AY156-'TRA_VEffInv UK'!AY156*'TRA_Inv UK'!AY156)/('TRA_Inv EU28'!AY156-'TRA_Inv UK'!AY156),('TRA_VEffInv EU28'!AY156*'TRA_Vkm EU28'!AY156-'TRA_VEffInv UK'!AY156*'TRA_Vkm UK'!AY156)/('TRA_Vkm EU28'!AY156-'TRA_Vkm UK'!AY156)),0)</f>
        <v>12.0583775652524</v>
      </c>
      <c r="AZ156" s="90">
        <f>IFERROR(IFERROR(('TRA_VEffInv EU28'!AZ156*'TRA_Inv EU28'!AZ156-'TRA_VEffInv UK'!AZ156*'TRA_Inv UK'!AZ156)/('TRA_Inv EU28'!AZ156-'TRA_Inv UK'!AZ156),('TRA_VEffInv EU28'!AZ156*'TRA_Vkm EU28'!AZ156-'TRA_VEffInv UK'!AZ156*'TRA_Vkm UK'!AZ156)/('TRA_Vkm EU28'!AZ156-'TRA_Vkm UK'!AZ156)),0)</f>
        <v>11.94300563452547</v>
      </c>
    </row>
    <row r="157" spans="1:52">
      <c r="A157" s="103" t="s">
        <v>145</v>
      </c>
      <c r="B157" s="90"/>
      <c r="C157" s="90">
        <f>IFERROR(IFERROR(('TRA_VEffInv EU28'!C157*'TRA_Inv EU28'!C157-'TRA_VEffInv UK'!C157*'TRA_Inv UK'!C157)/('TRA_Inv EU28'!C157-'TRA_Inv UK'!C157),('TRA_VEffInv EU28'!C157*'TRA_Vkm EU28'!C157-'TRA_VEffInv UK'!C157*'TRA_Vkm UK'!C157)/('TRA_Vkm EU28'!C157-'TRA_Vkm UK'!C157)),0)</f>
        <v>0</v>
      </c>
      <c r="D157" s="90">
        <f>IFERROR(IFERROR(('TRA_VEffInv EU28'!D157*'TRA_Inv EU28'!D157-'TRA_VEffInv UK'!D157*'TRA_Inv UK'!D157)/('TRA_Inv EU28'!D157-'TRA_Inv UK'!D157),('TRA_VEffInv EU28'!D157*'TRA_Vkm EU28'!D157-'TRA_VEffInv UK'!D157*'TRA_Vkm UK'!D157)/('TRA_Vkm EU28'!D157-'TRA_Vkm UK'!D157)),0)</f>
        <v>0</v>
      </c>
      <c r="E157" s="90">
        <f>IFERROR(IFERROR(('TRA_VEffInv EU28'!E157*'TRA_Inv EU28'!E157-'TRA_VEffInv UK'!E157*'TRA_Inv UK'!E157)/('TRA_Inv EU28'!E157-'TRA_Inv UK'!E157),('TRA_VEffInv EU28'!E157*'TRA_Vkm EU28'!E157-'TRA_VEffInv UK'!E157*'TRA_Vkm UK'!E157)/('TRA_Vkm EU28'!E157-'TRA_Vkm UK'!E157)),0)</f>
        <v>0</v>
      </c>
      <c r="F157" s="90">
        <f>IFERROR(IFERROR(('TRA_VEffInv EU28'!F157*'TRA_Inv EU28'!F157-'TRA_VEffInv UK'!F157*'TRA_Inv UK'!F157)/('TRA_Inv EU28'!F157-'TRA_Inv UK'!F157),('TRA_VEffInv EU28'!F157*'TRA_Vkm EU28'!F157-'TRA_VEffInv UK'!F157*'TRA_Vkm UK'!F157)/('TRA_Vkm EU28'!F157-'TRA_Vkm UK'!F157)),0)</f>
        <v>0</v>
      </c>
      <c r="G157" s="90">
        <f>IFERROR(IFERROR(('TRA_VEffInv EU28'!G157*'TRA_Inv EU28'!G157-'TRA_VEffInv UK'!G157*'TRA_Inv UK'!G157)/('TRA_Inv EU28'!G157-'TRA_Inv UK'!G157),('TRA_VEffInv EU28'!G157*'TRA_Vkm EU28'!G157-'TRA_VEffInv UK'!G157*'TRA_Vkm UK'!G157)/('TRA_Vkm EU28'!G157-'TRA_Vkm UK'!G157)),0)</f>
        <v>0</v>
      </c>
      <c r="H157" s="90">
        <f>IFERROR(IFERROR(('TRA_VEffInv EU28'!H157*'TRA_Inv EU28'!H157-'TRA_VEffInv UK'!H157*'TRA_Inv UK'!H157)/('TRA_Inv EU28'!H157-'TRA_Inv UK'!H157),('TRA_VEffInv EU28'!H157*'TRA_Vkm EU28'!H157-'TRA_VEffInv UK'!H157*'TRA_Vkm UK'!H157)/('TRA_Vkm EU28'!H157-'TRA_Vkm UK'!H157)),0)</f>
        <v>0</v>
      </c>
      <c r="I157" s="90">
        <f>IFERROR(IFERROR(('TRA_VEffInv EU28'!I157*'TRA_Inv EU28'!I157-'TRA_VEffInv UK'!I157*'TRA_Inv UK'!I157)/('TRA_Inv EU28'!I157-'TRA_Inv UK'!I157),('TRA_VEffInv EU28'!I157*'TRA_Vkm EU28'!I157-'TRA_VEffInv UK'!I157*'TRA_Vkm UK'!I157)/('TRA_Vkm EU28'!I157-'TRA_Vkm UK'!I157)),0)</f>
        <v>0</v>
      </c>
      <c r="J157" s="90">
        <f>IFERROR(IFERROR(('TRA_VEffInv EU28'!J157*'TRA_Inv EU28'!J157-'TRA_VEffInv UK'!J157*'TRA_Inv UK'!J157)/('TRA_Inv EU28'!J157-'TRA_Inv UK'!J157),('TRA_VEffInv EU28'!J157*'TRA_Vkm EU28'!J157-'TRA_VEffInv UK'!J157*'TRA_Vkm UK'!J157)/('TRA_Vkm EU28'!J157-'TRA_Vkm UK'!J157)),0)</f>
        <v>0</v>
      </c>
      <c r="K157" s="90">
        <f>IFERROR(IFERROR(('TRA_VEffInv EU28'!K157*'TRA_Inv EU28'!K157-'TRA_VEffInv UK'!K157*'TRA_Inv UK'!K157)/('TRA_Inv EU28'!K157-'TRA_Inv UK'!K157),('TRA_VEffInv EU28'!K157*'TRA_Vkm EU28'!K157-'TRA_VEffInv UK'!K157*'TRA_Vkm UK'!K157)/('TRA_Vkm EU28'!K157-'TRA_Vkm UK'!K157)),0)</f>
        <v>0</v>
      </c>
      <c r="L157" s="90">
        <f>IFERROR(IFERROR(('TRA_VEffInv EU28'!L157*'TRA_Inv EU28'!L157-'TRA_VEffInv UK'!L157*'TRA_Inv UK'!L157)/('TRA_Inv EU28'!L157-'TRA_Inv UK'!L157),('TRA_VEffInv EU28'!L157*'TRA_Vkm EU28'!L157-'TRA_VEffInv UK'!L157*'TRA_Vkm UK'!L157)/('TRA_Vkm EU28'!L157-'TRA_Vkm UK'!L157)),0)</f>
        <v>0</v>
      </c>
      <c r="M157" s="90">
        <f>IFERROR(IFERROR(('TRA_VEffInv EU28'!M157*'TRA_Inv EU28'!M157-'TRA_VEffInv UK'!M157*'TRA_Inv UK'!M157)/('TRA_Inv EU28'!M157-'TRA_Inv UK'!M157),('TRA_VEffInv EU28'!M157*'TRA_Vkm EU28'!M157-'TRA_VEffInv UK'!M157*'TRA_Vkm UK'!M157)/('TRA_Vkm EU28'!M157-'TRA_Vkm UK'!M157)),0)</f>
        <v>0</v>
      </c>
      <c r="N157" s="90">
        <f>IFERROR(IFERROR(('TRA_VEffInv EU28'!N157*'TRA_Inv EU28'!N157-'TRA_VEffInv UK'!N157*'TRA_Inv UK'!N157)/('TRA_Inv EU28'!N157-'TRA_Inv UK'!N157),('TRA_VEffInv EU28'!N157*'TRA_Vkm EU28'!N157-'TRA_VEffInv UK'!N157*'TRA_Vkm UK'!N157)/('TRA_Vkm EU28'!N157-'TRA_Vkm UK'!N157)),0)</f>
        <v>0</v>
      </c>
      <c r="O157" s="90">
        <f>IFERROR(IFERROR(('TRA_VEffInv EU28'!O157*'TRA_Inv EU28'!O157-'TRA_VEffInv UK'!O157*'TRA_Inv UK'!O157)/('TRA_Inv EU28'!O157-'TRA_Inv UK'!O157),('TRA_VEffInv EU28'!O157*'TRA_Vkm EU28'!O157-'TRA_VEffInv UK'!O157*'TRA_Vkm UK'!O157)/('TRA_Vkm EU28'!O157-'TRA_Vkm UK'!O157)),0)</f>
        <v>0</v>
      </c>
      <c r="P157" s="90">
        <f>IFERROR(IFERROR(('TRA_VEffInv EU28'!P157*'TRA_Inv EU28'!P157-'TRA_VEffInv UK'!P157*'TRA_Inv UK'!P157)/('TRA_Inv EU28'!P157-'TRA_Inv UK'!P157),('TRA_VEffInv EU28'!P157*'TRA_Vkm EU28'!P157-'TRA_VEffInv UK'!P157*'TRA_Vkm UK'!P157)/('TRA_Vkm EU28'!P157-'TRA_Vkm UK'!P157)),0)</f>
        <v>0</v>
      </c>
      <c r="Q157" s="90">
        <f>IFERROR(IFERROR(('TRA_VEffInv EU28'!Q157*'TRA_Inv EU28'!Q157-'TRA_VEffInv UK'!Q157*'TRA_Inv UK'!Q157)/('TRA_Inv EU28'!Q157-'TRA_Inv UK'!Q157),('TRA_VEffInv EU28'!Q157*'TRA_Vkm EU28'!Q157-'TRA_VEffInv UK'!Q157*'TRA_Vkm UK'!Q157)/('TRA_Vkm EU28'!Q157-'TRA_Vkm UK'!Q157)),0)</f>
        <v>0</v>
      </c>
      <c r="R157" s="90">
        <f>IFERROR(IFERROR(('TRA_VEffInv EU28'!R157*'TRA_Inv EU28'!R157-'TRA_VEffInv UK'!R157*'TRA_Inv UK'!R157)/('TRA_Inv EU28'!R157-'TRA_Inv UK'!R157),('TRA_VEffInv EU28'!R157*'TRA_Vkm EU28'!R157-'TRA_VEffInv UK'!R157*'TRA_Vkm UK'!R157)/('TRA_Vkm EU28'!R157-'TRA_Vkm UK'!R157)),0)</f>
        <v>0</v>
      </c>
      <c r="S157" s="90">
        <f>IFERROR(IFERROR(('TRA_VEffInv EU28'!S157*'TRA_Inv EU28'!S157-'TRA_VEffInv UK'!S157*'TRA_Inv UK'!S157)/('TRA_Inv EU28'!S157-'TRA_Inv UK'!S157),('TRA_VEffInv EU28'!S157*'TRA_Vkm EU28'!S157-'TRA_VEffInv UK'!S157*'TRA_Vkm UK'!S157)/('TRA_Vkm EU28'!S157-'TRA_Vkm UK'!S157)),0)</f>
        <v>0</v>
      </c>
      <c r="T157" s="90">
        <f>IFERROR(IFERROR(('TRA_VEffInv EU28'!T157*'TRA_Inv EU28'!T157-'TRA_VEffInv UK'!T157*'TRA_Inv UK'!T157)/('TRA_Inv EU28'!T157-'TRA_Inv UK'!T157),('TRA_VEffInv EU28'!T157*'TRA_Vkm EU28'!T157-'TRA_VEffInv UK'!T157*'TRA_Vkm UK'!T157)/('TRA_Vkm EU28'!T157-'TRA_Vkm UK'!T157)),0)</f>
        <v>0</v>
      </c>
      <c r="U157" s="90">
        <f>IFERROR(IFERROR(('TRA_VEffInv EU28'!U157*'TRA_Inv EU28'!U157-'TRA_VEffInv UK'!U157*'TRA_Inv UK'!U157)/('TRA_Inv EU28'!U157-'TRA_Inv UK'!U157),('TRA_VEffInv EU28'!U157*'TRA_Vkm EU28'!U157-'TRA_VEffInv UK'!U157*'TRA_Vkm UK'!U157)/('TRA_Vkm EU28'!U157-'TRA_Vkm UK'!U157)),0)</f>
        <v>0</v>
      </c>
      <c r="V157" s="90">
        <f>IFERROR(IFERROR(('TRA_VEffInv EU28'!V157*'TRA_Inv EU28'!V157-'TRA_VEffInv UK'!V157*'TRA_Inv UK'!V157)/('TRA_Inv EU28'!V157-'TRA_Inv UK'!V157),('TRA_VEffInv EU28'!V157*'TRA_Vkm EU28'!V157-'TRA_VEffInv UK'!V157*'TRA_Vkm UK'!V157)/('TRA_Vkm EU28'!V157-'TRA_Vkm UK'!V157)),0)</f>
        <v>0</v>
      </c>
      <c r="W157" s="90">
        <f>IFERROR(IFERROR(('TRA_VEffInv EU28'!W157*'TRA_Inv EU28'!W157-'TRA_VEffInv UK'!W157*'TRA_Inv UK'!W157)/('TRA_Inv EU28'!W157-'TRA_Inv UK'!W157),('TRA_VEffInv EU28'!W157*'TRA_Vkm EU28'!W157-'TRA_VEffInv UK'!W157*'TRA_Vkm UK'!W157)/('TRA_Vkm EU28'!W157-'TRA_Vkm UK'!W157)),0)</f>
        <v>0</v>
      </c>
      <c r="X157" s="90">
        <f>IFERROR(IFERROR(('TRA_VEffInv EU28'!X157*'TRA_Inv EU28'!X157-'TRA_VEffInv UK'!X157*'TRA_Inv UK'!X157)/('TRA_Inv EU28'!X157-'TRA_Inv UK'!X157),('TRA_VEffInv EU28'!X157*'TRA_Vkm EU28'!X157-'TRA_VEffInv UK'!X157*'TRA_Vkm UK'!X157)/('TRA_Vkm EU28'!X157-'TRA_Vkm UK'!X157)),0)</f>
        <v>0</v>
      </c>
      <c r="Y157" s="90">
        <f>IFERROR(IFERROR(('TRA_VEffInv EU28'!Y157*'TRA_Inv EU28'!Y157-'TRA_VEffInv UK'!Y157*'TRA_Inv UK'!Y157)/('TRA_Inv EU28'!Y157-'TRA_Inv UK'!Y157),('TRA_VEffInv EU28'!Y157*'TRA_Vkm EU28'!Y157-'TRA_VEffInv UK'!Y157*'TRA_Vkm UK'!Y157)/('TRA_Vkm EU28'!Y157-'TRA_Vkm UK'!Y157)),0)</f>
        <v>0</v>
      </c>
      <c r="Z157" s="90">
        <f>IFERROR(IFERROR(('TRA_VEffInv EU28'!Z157*'TRA_Inv EU28'!Z157-'TRA_VEffInv UK'!Z157*'TRA_Inv UK'!Z157)/('TRA_Inv EU28'!Z157-'TRA_Inv UK'!Z157),('TRA_VEffInv EU28'!Z157*'TRA_Vkm EU28'!Z157-'TRA_VEffInv UK'!Z157*'TRA_Vkm UK'!Z157)/('TRA_Vkm EU28'!Z157-'TRA_Vkm UK'!Z157)),0)</f>
        <v>0</v>
      </c>
      <c r="AA157" s="90">
        <f>IFERROR(IFERROR(('TRA_VEffInv EU28'!AA157*'TRA_Inv EU28'!AA157-'TRA_VEffInv UK'!AA157*'TRA_Inv UK'!AA157)/('TRA_Inv EU28'!AA157-'TRA_Inv UK'!AA157),('TRA_VEffInv EU28'!AA157*'TRA_Vkm EU28'!AA157-'TRA_VEffInv UK'!AA157*'TRA_Vkm UK'!AA157)/('TRA_Vkm EU28'!AA157-'TRA_Vkm UK'!AA157)),0)</f>
        <v>0</v>
      </c>
      <c r="AB157" s="90">
        <f>IFERROR(IFERROR(('TRA_VEffInv EU28'!AB157*'TRA_Inv EU28'!AB157-'TRA_VEffInv UK'!AB157*'TRA_Inv UK'!AB157)/('TRA_Inv EU28'!AB157-'TRA_Inv UK'!AB157),('TRA_VEffInv EU28'!AB157*'TRA_Vkm EU28'!AB157-'TRA_VEffInv UK'!AB157*'TRA_Vkm UK'!AB157)/('TRA_Vkm EU28'!AB157-'TRA_Vkm UK'!AB157)),0)</f>
        <v>0</v>
      </c>
      <c r="AC157" s="90">
        <f>IFERROR(IFERROR(('TRA_VEffInv EU28'!AC157*'TRA_Inv EU28'!AC157-'TRA_VEffInv UK'!AC157*'TRA_Inv UK'!AC157)/('TRA_Inv EU28'!AC157-'TRA_Inv UK'!AC157),('TRA_VEffInv EU28'!AC157*'TRA_Vkm EU28'!AC157-'TRA_VEffInv UK'!AC157*'TRA_Vkm UK'!AC157)/('TRA_Vkm EU28'!AC157-'TRA_Vkm UK'!AC157)),0)</f>
        <v>0</v>
      </c>
      <c r="AD157" s="90">
        <f>IFERROR(IFERROR(('TRA_VEffInv EU28'!AD157*'TRA_Inv EU28'!AD157-'TRA_VEffInv UK'!AD157*'TRA_Inv UK'!AD157)/('TRA_Inv EU28'!AD157-'TRA_Inv UK'!AD157),('TRA_VEffInv EU28'!AD157*'TRA_Vkm EU28'!AD157-'TRA_VEffInv UK'!AD157*'TRA_Vkm UK'!AD157)/('TRA_Vkm EU28'!AD157-'TRA_Vkm UK'!AD157)),0)</f>
        <v>0</v>
      </c>
      <c r="AE157" s="90">
        <f>IFERROR(IFERROR(('TRA_VEffInv EU28'!AE157*'TRA_Inv EU28'!AE157-'TRA_VEffInv UK'!AE157*'TRA_Inv UK'!AE157)/('TRA_Inv EU28'!AE157-'TRA_Inv UK'!AE157),('TRA_VEffInv EU28'!AE157*'TRA_Vkm EU28'!AE157-'TRA_VEffInv UK'!AE157*'TRA_Vkm UK'!AE157)/('TRA_Vkm EU28'!AE157-'TRA_Vkm UK'!AE157)),0)</f>
        <v>0</v>
      </c>
      <c r="AF157" s="90">
        <f>IFERROR(IFERROR(('TRA_VEffInv EU28'!AF157*'TRA_Inv EU28'!AF157-'TRA_VEffInv UK'!AF157*'TRA_Inv UK'!AF157)/('TRA_Inv EU28'!AF157-'TRA_Inv UK'!AF157),('TRA_VEffInv EU28'!AF157*'TRA_Vkm EU28'!AF157-'TRA_VEffInv UK'!AF157*'TRA_Vkm UK'!AF157)/('TRA_Vkm EU28'!AF157-'TRA_Vkm UK'!AF157)),0)</f>
        <v>0</v>
      </c>
      <c r="AG157" s="90">
        <f>IFERROR(IFERROR(('TRA_VEffInv EU28'!AG157*'TRA_Inv EU28'!AG157-'TRA_VEffInv UK'!AG157*'TRA_Inv UK'!AG157)/('TRA_Inv EU28'!AG157-'TRA_Inv UK'!AG157),('TRA_VEffInv EU28'!AG157*'TRA_Vkm EU28'!AG157-'TRA_VEffInv UK'!AG157*'TRA_Vkm UK'!AG157)/('TRA_Vkm EU28'!AG157-'TRA_Vkm UK'!AG157)),0)</f>
        <v>0</v>
      </c>
      <c r="AH157" s="90">
        <f>IFERROR(IFERROR(('TRA_VEffInv EU28'!AH157*'TRA_Inv EU28'!AH157-'TRA_VEffInv UK'!AH157*'TRA_Inv UK'!AH157)/('TRA_Inv EU28'!AH157-'TRA_Inv UK'!AH157),('TRA_VEffInv EU28'!AH157*'TRA_Vkm EU28'!AH157-'TRA_VEffInv UK'!AH157*'TRA_Vkm UK'!AH157)/('TRA_Vkm EU28'!AH157-'TRA_Vkm UK'!AH157)),0)</f>
        <v>0</v>
      </c>
      <c r="AI157" s="90">
        <f>IFERROR(IFERROR(('TRA_VEffInv EU28'!AI157*'TRA_Inv EU28'!AI157-'TRA_VEffInv UK'!AI157*'TRA_Inv UK'!AI157)/('TRA_Inv EU28'!AI157-'TRA_Inv UK'!AI157),('TRA_VEffInv EU28'!AI157*'TRA_Vkm EU28'!AI157-'TRA_VEffInv UK'!AI157*'TRA_Vkm UK'!AI157)/('TRA_Vkm EU28'!AI157-'TRA_Vkm UK'!AI157)),0)</f>
        <v>0</v>
      </c>
      <c r="AJ157" s="90">
        <f>IFERROR(IFERROR(('TRA_VEffInv EU28'!AJ157*'TRA_Inv EU28'!AJ157-'TRA_VEffInv UK'!AJ157*'TRA_Inv UK'!AJ157)/('TRA_Inv EU28'!AJ157-'TRA_Inv UK'!AJ157),('TRA_VEffInv EU28'!AJ157*'TRA_Vkm EU28'!AJ157-'TRA_VEffInv UK'!AJ157*'TRA_Vkm UK'!AJ157)/('TRA_Vkm EU28'!AJ157-'TRA_Vkm UK'!AJ157)),0)</f>
        <v>0</v>
      </c>
      <c r="AK157" s="90">
        <f>IFERROR(IFERROR(('TRA_VEffInv EU28'!AK157*'TRA_Inv EU28'!AK157-'TRA_VEffInv UK'!AK157*'TRA_Inv UK'!AK157)/('TRA_Inv EU28'!AK157-'TRA_Inv UK'!AK157),('TRA_VEffInv EU28'!AK157*'TRA_Vkm EU28'!AK157-'TRA_VEffInv UK'!AK157*'TRA_Vkm UK'!AK157)/('TRA_Vkm EU28'!AK157-'TRA_Vkm UK'!AK157)),0)</f>
        <v>0</v>
      </c>
      <c r="AL157" s="90">
        <f>IFERROR(IFERROR(('TRA_VEffInv EU28'!AL157*'TRA_Inv EU28'!AL157-'TRA_VEffInv UK'!AL157*'TRA_Inv UK'!AL157)/('TRA_Inv EU28'!AL157-'TRA_Inv UK'!AL157),('TRA_VEffInv EU28'!AL157*'TRA_Vkm EU28'!AL157-'TRA_VEffInv UK'!AL157*'TRA_Vkm UK'!AL157)/('TRA_Vkm EU28'!AL157-'TRA_Vkm UK'!AL157)),0)</f>
        <v>0</v>
      </c>
      <c r="AM157" s="90">
        <f>IFERROR(IFERROR(('TRA_VEffInv EU28'!AM157*'TRA_Inv EU28'!AM157-'TRA_VEffInv UK'!AM157*'TRA_Inv UK'!AM157)/('TRA_Inv EU28'!AM157-'TRA_Inv UK'!AM157),('TRA_VEffInv EU28'!AM157*'TRA_Vkm EU28'!AM157-'TRA_VEffInv UK'!AM157*'TRA_Vkm UK'!AM157)/('TRA_Vkm EU28'!AM157-'TRA_Vkm UK'!AM157)),0)</f>
        <v>0</v>
      </c>
      <c r="AN157" s="90">
        <f>IFERROR(IFERROR(('TRA_VEffInv EU28'!AN157*'TRA_Inv EU28'!AN157-'TRA_VEffInv UK'!AN157*'TRA_Inv UK'!AN157)/('TRA_Inv EU28'!AN157-'TRA_Inv UK'!AN157),('TRA_VEffInv EU28'!AN157*'TRA_Vkm EU28'!AN157-'TRA_VEffInv UK'!AN157*'TRA_Vkm UK'!AN157)/('TRA_Vkm EU28'!AN157-'TRA_Vkm UK'!AN157)),0)</f>
        <v>0</v>
      </c>
      <c r="AO157" s="90">
        <f>IFERROR(IFERROR(('TRA_VEffInv EU28'!AO157*'TRA_Inv EU28'!AO157-'TRA_VEffInv UK'!AO157*'TRA_Inv UK'!AO157)/('TRA_Inv EU28'!AO157-'TRA_Inv UK'!AO157),('TRA_VEffInv EU28'!AO157*'TRA_Vkm EU28'!AO157-'TRA_VEffInv UK'!AO157*'TRA_Vkm UK'!AO157)/('TRA_Vkm EU28'!AO157-'TRA_Vkm UK'!AO157)),0)</f>
        <v>0</v>
      </c>
      <c r="AP157" s="90">
        <f>IFERROR(IFERROR(('TRA_VEffInv EU28'!AP157*'TRA_Inv EU28'!AP157-'TRA_VEffInv UK'!AP157*'TRA_Inv UK'!AP157)/('TRA_Inv EU28'!AP157-'TRA_Inv UK'!AP157),('TRA_VEffInv EU28'!AP157*'TRA_Vkm EU28'!AP157-'TRA_VEffInv UK'!AP157*'TRA_Vkm UK'!AP157)/('TRA_Vkm EU28'!AP157-'TRA_Vkm UK'!AP157)),0)</f>
        <v>0</v>
      </c>
      <c r="AQ157" s="90">
        <f>IFERROR(IFERROR(('TRA_VEffInv EU28'!AQ157*'TRA_Inv EU28'!AQ157-'TRA_VEffInv UK'!AQ157*'TRA_Inv UK'!AQ157)/('TRA_Inv EU28'!AQ157-'TRA_Inv UK'!AQ157),('TRA_VEffInv EU28'!AQ157*'TRA_Vkm EU28'!AQ157-'TRA_VEffInv UK'!AQ157*'TRA_Vkm UK'!AQ157)/('TRA_Vkm EU28'!AQ157-'TRA_Vkm UK'!AQ157)),0)</f>
        <v>0</v>
      </c>
      <c r="AR157" s="90">
        <f>IFERROR(IFERROR(('TRA_VEffInv EU28'!AR157*'TRA_Inv EU28'!AR157-'TRA_VEffInv UK'!AR157*'TRA_Inv UK'!AR157)/('TRA_Inv EU28'!AR157-'TRA_Inv UK'!AR157),('TRA_VEffInv EU28'!AR157*'TRA_Vkm EU28'!AR157-'TRA_VEffInv UK'!AR157*'TRA_Vkm UK'!AR157)/('TRA_Vkm EU28'!AR157-'TRA_Vkm UK'!AR157)),0)</f>
        <v>0</v>
      </c>
      <c r="AS157" s="90">
        <f>IFERROR(IFERROR(('TRA_VEffInv EU28'!AS157*'TRA_Inv EU28'!AS157-'TRA_VEffInv UK'!AS157*'TRA_Inv UK'!AS157)/('TRA_Inv EU28'!AS157-'TRA_Inv UK'!AS157),('TRA_VEffInv EU28'!AS157*'TRA_Vkm EU28'!AS157-'TRA_VEffInv UK'!AS157*'TRA_Vkm UK'!AS157)/('TRA_Vkm EU28'!AS157-'TRA_Vkm UK'!AS157)),0)</f>
        <v>0</v>
      </c>
      <c r="AT157" s="90">
        <f>IFERROR(IFERROR(('TRA_VEffInv EU28'!AT157*'TRA_Inv EU28'!AT157-'TRA_VEffInv UK'!AT157*'TRA_Inv UK'!AT157)/('TRA_Inv EU28'!AT157-'TRA_Inv UK'!AT157),('TRA_VEffInv EU28'!AT157*'TRA_Vkm EU28'!AT157-'TRA_VEffInv UK'!AT157*'TRA_Vkm UK'!AT157)/('TRA_Vkm EU28'!AT157-'TRA_Vkm UK'!AT157)),0)</f>
        <v>0</v>
      </c>
      <c r="AU157" s="90">
        <f>IFERROR(IFERROR(('TRA_VEffInv EU28'!AU157*'TRA_Inv EU28'!AU157-'TRA_VEffInv UK'!AU157*'TRA_Inv UK'!AU157)/('TRA_Inv EU28'!AU157-'TRA_Inv UK'!AU157),('TRA_VEffInv EU28'!AU157*'TRA_Vkm EU28'!AU157-'TRA_VEffInv UK'!AU157*'TRA_Vkm UK'!AU157)/('TRA_Vkm EU28'!AU157-'TRA_Vkm UK'!AU157)),0)</f>
        <v>0</v>
      </c>
      <c r="AV157" s="90">
        <f>IFERROR(IFERROR(('TRA_VEffInv EU28'!AV157*'TRA_Inv EU28'!AV157-'TRA_VEffInv UK'!AV157*'TRA_Inv UK'!AV157)/('TRA_Inv EU28'!AV157-'TRA_Inv UK'!AV157),('TRA_VEffInv EU28'!AV157*'TRA_Vkm EU28'!AV157-'TRA_VEffInv UK'!AV157*'TRA_Vkm UK'!AV157)/('TRA_Vkm EU28'!AV157-'TRA_Vkm UK'!AV157)),0)</f>
        <v>0</v>
      </c>
      <c r="AW157" s="90">
        <f>IFERROR(IFERROR(('TRA_VEffInv EU28'!AW157*'TRA_Inv EU28'!AW157-'TRA_VEffInv UK'!AW157*'TRA_Inv UK'!AW157)/('TRA_Inv EU28'!AW157-'TRA_Inv UK'!AW157),('TRA_VEffInv EU28'!AW157*'TRA_Vkm EU28'!AW157-'TRA_VEffInv UK'!AW157*'TRA_Vkm UK'!AW157)/('TRA_Vkm EU28'!AW157-'TRA_Vkm UK'!AW157)),0)</f>
        <v>0</v>
      </c>
      <c r="AX157" s="90">
        <f>IFERROR(IFERROR(('TRA_VEffInv EU28'!AX157*'TRA_Inv EU28'!AX157-'TRA_VEffInv UK'!AX157*'TRA_Inv UK'!AX157)/('TRA_Inv EU28'!AX157-'TRA_Inv UK'!AX157),('TRA_VEffInv EU28'!AX157*'TRA_Vkm EU28'!AX157-'TRA_VEffInv UK'!AX157*'TRA_Vkm UK'!AX157)/('TRA_Vkm EU28'!AX157-'TRA_Vkm UK'!AX157)),0)</f>
        <v>0</v>
      </c>
      <c r="AY157" s="90">
        <f>IFERROR(IFERROR(('TRA_VEffInv EU28'!AY157*'TRA_Inv EU28'!AY157-'TRA_VEffInv UK'!AY157*'TRA_Inv UK'!AY157)/('TRA_Inv EU28'!AY157-'TRA_Inv UK'!AY157),('TRA_VEffInv EU28'!AY157*'TRA_Vkm EU28'!AY157-'TRA_VEffInv UK'!AY157*'TRA_Vkm UK'!AY157)/('TRA_Vkm EU28'!AY157-'TRA_Vkm UK'!AY157)),0)</f>
        <v>0</v>
      </c>
      <c r="AZ157" s="90">
        <f>IFERROR(IFERROR(('TRA_VEffInv EU28'!AZ157*'TRA_Inv EU28'!AZ157-'TRA_VEffInv UK'!AZ157*'TRA_Inv UK'!AZ157)/('TRA_Inv EU28'!AZ157-'TRA_Inv UK'!AZ157),('TRA_VEffInv EU28'!AZ157*'TRA_Vkm EU28'!AZ157-'TRA_VEffInv UK'!AZ157*'TRA_Vkm UK'!AZ157)/('TRA_Vkm EU28'!AZ157-'TRA_Vkm UK'!AZ157)),0)</f>
        <v>0</v>
      </c>
    </row>
    <row r="158" spans="1:52">
      <c r="A158" s="101" t="s">
        <v>139</v>
      </c>
      <c r="B158" s="102"/>
      <c r="C158" s="102">
        <f>IFERROR(IFERROR(('TRA_VEffInv EU28'!C158*'TRA_Inv EU28'!C158-'TRA_VEffInv UK'!C158*'TRA_Inv UK'!C158)/('TRA_Inv EU28'!C158-'TRA_Inv UK'!C158),('TRA_VEffInv EU28'!C158*'TRA_Vkm EU28'!C158-'TRA_VEffInv UK'!C158*'TRA_Vkm UK'!C158)/('TRA_Vkm EU28'!C158-'TRA_Vkm UK'!C158)),0)</f>
        <v>0</v>
      </c>
      <c r="D158" s="102">
        <f>IFERROR(IFERROR(('TRA_VEffInv EU28'!D158*'TRA_Inv EU28'!D158-'TRA_VEffInv UK'!D158*'TRA_Inv UK'!D158)/('TRA_Inv EU28'!D158-'TRA_Inv UK'!D158),('TRA_VEffInv EU28'!D158*'TRA_Vkm EU28'!D158-'TRA_VEffInv UK'!D158*'TRA_Vkm UK'!D158)/('TRA_Vkm EU28'!D158-'TRA_Vkm UK'!D158)),0)</f>
        <v>0</v>
      </c>
      <c r="E158" s="102">
        <f>IFERROR(IFERROR(('TRA_VEffInv EU28'!E158*'TRA_Inv EU28'!E158-'TRA_VEffInv UK'!E158*'TRA_Inv UK'!E158)/('TRA_Inv EU28'!E158-'TRA_Inv UK'!E158),('TRA_VEffInv EU28'!E158*'TRA_Vkm EU28'!E158-'TRA_VEffInv UK'!E158*'TRA_Vkm UK'!E158)/('TRA_Vkm EU28'!E158-'TRA_Vkm UK'!E158)),0)</f>
        <v>0</v>
      </c>
      <c r="F158" s="102">
        <f>IFERROR(IFERROR(('TRA_VEffInv EU28'!F158*'TRA_Inv EU28'!F158-'TRA_VEffInv UK'!F158*'TRA_Inv UK'!F158)/('TRA_Inv EU28'!F158-'TRA_Inv UK'!F158),('TRA_VEffInv EU28'!F158*'TRA_Vkm EU28'!F158-'TRA_VEffInv UK'!F158*'TRA_Vkm UK'!F158)/('TRA_Vkm EU28'!F158-'TRA_Vkm UK'!F158)),0)</f>
        <v>0</v>
      </c>
      <c r="G158" s="102">
        <f>IFERROR(IFERROR(('TRA_VEffInv EU28'!G158*'TRA_Inv EU28'!G158-'TRA_VEffInv UK'!G158*'TRA_Inv UK'!G158)/('TRA_Inv EU28'!G158-'TRA_Inv UK'!G158),('TRA_VEffInv EU28'!G158*'TRA_Vkm EU28'!G158-'TRA_VEffInv UK'!G158*'TRA_Vkm UK'!G158)/('TRA_Vkm EU28'!G158-'TRA_Vkm UK'!G158)),0)</f>
        <v>0</v>
      </c>
      <c r="H158" s="102">
        <f>IFERROR(IFERROR(('TRA_VEffInv EU28'!H158*'TRA_Inv EU28'!H158-'TRA_VEffInv UK'!H158*'TRA_Inv UK'!H158)/('TRA_Inv EU28'!H158-'TRA_Inv UK'!H158),('TRA_VEffInv EU28'!H158*'TRA_Vkm EU28'!H158-'TRA_VEffInv UK'!H158*'TRA_Vkm UK'!H158)/('TRA_Vkm EU28'!H158-'TRA_Vkm UK'!H158)),0)</f>
        <v>0</v>
      </c>
      <c r="I158" s="102">
        <f>IFERROR(IFERROR(('TRA_VEffInv EU28'!I158*'TRA_Inv EU28'!I158-'TRA_VEffInv UK'!I158*'TRA_Inv UK'!I158)/('TRA_Inv EU28'!I158-'TRA_Inv UK'!I158),('TRA_VEffInv EU28'!I158*'TRA_Vkm EU28'!I158-'TRA_VEffInv UK'!I158*'TRA_Vkm UK'!I158)/('TRA_Vkm EU28'!I158-'TRA_Vkm UK'!I158)),0)</f>
        <v>0</v>
      </c>
      <c r="J158" s="102">
        <f>IFERROR(IFERROR(('TRA_VEffInv EU28'!J158*'TRA_Inv EU28'!J158-'TRA_VEffInv UK'!J158*'TRA_Inv UK'!J158)/('TRA_Inv EU28'!J158-'TRA_Inv UK'!J158),('TRA_VEffInv EU28'!J158*'TRA_Vkm EU28'!J158-'TRA_VEffInv UK'!J158*'TRA_Vkm UK'!J158)/('TRA_Vkm EU28'!J158-'TRA_Vkm UK'!J158)),0)</f>
        <v>0</v>
      </c>
      <c r="K158" s="102">
        <f>IFERROR(IFERROR(('TRA_VEffInv EU28'!K158*'TRA_Inv EU28'!K158-'TRA_VEffInv UK'!K158*'TRA_Inv UK'!K158)/('TRA_Inv EU28'!K158-'TRA_Inv UK'!K158),('TRA_VEffInv EU28'!K158*'TRA_Vkm EU28'!K158-'TRA_VEffInv UK'!K158*'TRA_Vkm UK'!K158)/('TRA_Vkm EU28'!K158-'TRA_Vkm UK'!K158)),0)</f>
        <v>0</v>
      </c>
      <c r="L158" s="102">
        <f>IFERROR(IFERROR(('TRA_VEffInv EU28'!L158*'TRA_Inv EU28'!L158-'TRA_VEffInv UK'!L158*'TRA_Inv UK'!L158)/('TRA_Inv EU28'!L158-'TRA_Inv UK'!L158),('TRA_VEffInv EU28'!L158*'TRA_Vkm EU28'!L158-'TRA_VEffInv UK'!L158*'TRA_Vkm UK'!L158)/('TRA_Vkm EU28'!L158-'TRA_Vkm UK'!L158)),0)</f>
        <v>0</v>
      </c>
      <c r="M158" s="102">
        <f>IFERROR(IFERROR(('TRA_VEffInv EU28'!M158*'TRA_Inv EU28'!M158-'TRA_VEffInv UK'!M158*'TRA_Inv UK'!M158)/('TRA_Inv EU28'!M158-'TRA_Inv UK'!M158),('TRA_VEffInv EU28'!M158*'TRA_Vkm EU28'!M158-'TRA_VEffInv UK'!M158*'TRA_Vkm UK'!M158)/('TRA_Vkm EU28'!M158-'TRA_Vkm UK'!M158)),0)</f>
        <v>0</v>
      </c>
      <c r="N158" s="102">
        <f>IFERROR(IFERROR(('TRA_VEffInv EU28'!N158*'TRA_Inv EU28'!N158-'TRA_VEffInv UK'!N158*'TRA_Inv UK'!N158)/('TRA_Inv EU28'!N158-'TRA_Inv UK'!N158),('TRA_VEffInv EU28'!N158*'TRA_Vkm EU28'!N158-'TRA_VEffInv UK'!N158*'TRA_Vkm UK'!N158)/('TRA_Vkm EU28'!N158-'TRA_Vkm UK'!N158)),0)</f>
        <v>0</v>
      </c>
      <c r="O158" s="102">
        <f>IFERROR(IFERROR(('TRA_VEffInv EU28'!O158*'TRA_Inv EU28'!O158-'TRA_VEffInv UK'!O158*'TRA_Inv UK'!O158)/('TRA_Inv EU28'!O158-'TRA_Inv UK'!O158),('TRA_VEffInv EU28'!O158*'TRA_Vkm EU28'!O158-'TRA_VEffInv UK'!O158*'TRA_Vkm UK'!O158)/('TRA_Vkm EU28'!O158-'TRA_Vkm UK'!O158)),0)</f>
        <v>0</v>
      </c>
      <c r="P158" s="102">
        <f>IFERROR(IFERROR(('TRA_VEffInv EU28'!P158*'TRA_Inv EU28'!P158-'TRA_VEffInv UK'!P158*'TRA_Inv UK'!P158)/('TRA_Inv EU28'!P158-'TRA_Inv UK'!P158),('TRA_VEffInv EU28'!P158*'TRA_Vkm EU28'!P158-'TRA_VEffInv UK'!P158*'TRA_Vkm UK'!P158)/('TRA_Vkm EU28'!P158-'TRA_Vkm UK'!P158)),0)</f>
        <v>0</v>
      </c>
      <c r="Q158" s="102">
        <f>IFERROR(IFERROR(('TRA_VEffInv EU28'!Q158*'TRA_Inv EU28'!Q158-'TRA_VEffInv UK'!Q158*'TRA_Inv UK'!Q158)/('TRA_Inv EU28'!Q158-'TRA_Inv UK'!Q158),('TRA_VEffInv EU28'!Q158*'TRA_Vkm EU28'!Q158-'TRA_VEffInv UK'!Q158*'TRA_Vkm UK'!Q158)/('TRA_Vkm EU28'!Q158-'TRA_Vkm UK'!Q158)),0)</f>
        <v>0</v>
      </c>
      <c r="R158" s="102">
        <f>IFERROR(IFERROR(('TRA_VEffInv EU28'!R158*'TRA_Inv EU28'!R158-'TRA_VEffInv UK'!R158*'TRA_Inv UK'!R158)/('TRA_Inv EU28'!R158-'TRA_Inv UK'!R158),('TRA_VEffInv EU28'!R158*'TRA_Vkm EU28'!R158-'TRA_VEffInv UK'!R158*'TRA_Vkm UK'!R158)/('TRA_Vkm EU28'!R158-'TRA_Vkm UK'!R158)),0)</f>
        <v>21.70734706356658</v>
      </c>
      <c r="S158" s="102">
        <f>IFERROR(IFERROR(('TRA_VEffInv EU28'!S158*'TRA_Inv EU28'!S158-'TRA_VEffInv UK'!S158*'TRA_Inv UK'!S158)/('TRA_Inv EU28'!S158-'TRA_Inv UK'!S158),('TRA_VEffInv EU28'!S158*'TRA_Vkm EU28'!S158-'TRA_VEffInv UK'!S158*'TRA_Vkm UK'!S158)/('TRA_Vkm EU28'!S158-'TRA_Vkm UK'!S158)),0)</f>
        <v>21.590543813241169</v>
      </c>
      <c r="T158" s="102">
        <f>IFERROR(IFERROR(('TRA_VEffInv EU28'!T158*'TRA_Inv EU28'!T158-'TRA_VEffInv UK'!T158*'TRA_Inv UK'!T158)/('TRA_Inv EU28'!T158-'TRA_Inv UK'!T158),('TRA_VEffInv EU28'!T158*'TRA_Vkm EU28'!T158-'TRA_VEffInv UK'!T158*'TRA_Vkm UK'!T158)/('TRA_Vkm EU28'!T158-'TRA_Vkm UK'!T158)),0)</f>
        <v>21.382771649146488</v>
      </c>
      <c r="U158" s="102">
        <f>IFERROR(IFERROR(('TRA_VEffInv EU28'!U158*'TRA_Inv EU28'!U158-'TRA_VEffInv UK'!U158*'TRA_Inv UK'!U158)/('TRA_Inv EU28'!U158-'TRA_Inv UK'!U158),('TRA_VEffInv EU28'!U158*'TRA_Vkm EU28'!U158-'TRA_VEffInv UK'!U158*'TRA_Vkm UK'!U158)/('TRA_Vkm EU28'!U158-'TRA_Vkm UK'!U158)),0)</f>
        <v>21.235315175704265</v>
      </c>
      <c r="V158" s="102">
        <f>IFERROR(IFERROR(('TRA_VEffInv EU28'!V158*'TRA_Inv EU28'!V158-'TRA_VEffInv UK'!V158*'TRA_Inv UK'!V158)/('TRA_Inv EU28'!V158-'TRA_Inv UK'!V158),('TRA_VEffInv EU28'!V158*'TRA_Vkm EU28'!V158-'TRA_VEffInv UK'!V158*'TRA_Vkm UK'!V158)/('TRA_Vkm EU28'!V158-'TRA_Vkm UK'!V158)),0)</f>
        <v>21.096609049874761</v>
      </c>
      <c r="W158" s="102">
        <f>IFERROR(IFERROR(('TRA_VEffInv EU28'!W158*'TRA_Inv EU28'!W158-'TRA_VEffInv UK'!W158*'TRA_Inv UK'!W158)/('TRA_Inv EU28'!W158-'TRA_Inv UK'!W158),('TRA_VEffInv EU28'!W158*'TRA_Vkm EU28'!W158-'TRA_VEffInv UK'!W158*'TRA_Vkm UK'!W158)/('TRA_Vkm EU28'!W158-'TRA_Vkm UK'!W158)),0)</f>
        <v>21.110601440523421</v>
      </c>
      <c r="X158" s="102">
        <f>IFERROR(IFERROR(('TRA_VEffInv EU28'!X158*'TRA_Inv EU28'!X158-'TRA_VEffInv UK'!X158*'TRA_Inv UK'!X158)/('TRA_Inv EU28'!X158-'TRA_Inv UK'!X158),('TRA_VEffInv EU28'!X158*'TRA_Vkm EU28'!X158-'TRA_VEffInv UK'!X158*'TRA_Vkm UK'!X158)/('TRA_Vkm EU28'!X158-'TRA_Vkm UK'!X158)),0)</f>
        <v>-1.9701854497537361</v>
      </c>
      <c r="Y158" s="102">
        <f>IFERROR(IFERROR(('TRA_VEffInv EU28'!Y158*'TRA_Inv EU28'!Y158-'TRA_VEffInv UK'!Y158*'TRA_Inv UK'!Y158)/('TRA_Inv EU28'!Y158-'TRA_Inv UK'!Y158),('TRA_VEffInv EU28'!Y158*'TRA_Vkm EU28'!Y158-'TRA_VEffInv UK'!Y158*'TRA_Vkm UK'!Y158)/('TRA_Vkm EU28'!Y158-'TRA_Vkm UK'!Y158)),0)</f>
        <v>-1.9582991147408262</v>
      </c>
      <c r="Z158" s="102">
        <f>IFERROR(IFERROR(('TRA_VEffInv EU28'!Z158*'TRA_Inv EU28'!Z158-'TRA_VEffInv UK'!Z158*'TRA_Inv UK'!Z158)/('TRA_Inv EU28'!Z158-'TRA_Inv UK'!Z158),('TRA_VEffInv EU28'!Z158*'TRA_Vkm EU28'!Z158-'TRA_VEffInv UK'!Z158*'TRA_Vkm UK'!Z158)/('TRA_Vkm EU28'!Z158-'TRA_Vkm UK'!Z158)),0)</f>
        <v>-1.9476672303423941</v>
      </c>
      <c r="AA158" s="102">
        <f>IFERROR(IFERROR(('TRA_VEffInv EU28'!AA158*'TRA_Inv EU28'!AA158-'TRA_VEffInv UK'!AA158*'TRA_Inv UK'!AA158)/('TRA_Inv EU28'!AA158-'TRA_Inv UK'!AA158),('TRA_VEffInv EU28'!AA158*'TRA_Vkm EU28'!AA158-'TRA_VEffInv UK'!AA158*'TRA_Vkm UK'!AA158)/('TRA_Vkm EU28'!AA158-'TRA_Vkm UK'!AA158)),0)</f>
        <v>-1.9392852804446792</v>
      </c>
      <c r="AB158" s="102">
        <f>IFERROR(IFERROR(('TRA_VEffInv EU28'!AB158*'TRA_Inv EU28'!AB158-'TRA_VEffInv UK'!AB158*'TRA_Inv UK'!AB158)/('TRA_Inv EU28'!AB158-'TRA_Inv UK'!AB158),('TRA_VEffInv EU28'!AB158*'TRA_Vkm EU28'!AB158-'TRA_VEffInv UK'!AB158*'TRA_Vkm UK'!AB158)/('TRA_Vkm EU28'!AB158-'TRA_Vkm UK'!AB158)),0)</f>
        <v>-1.93108599285042</v>
      </c>
      <c r="AC158" s="102">
        <f>IFERROR(IFERROR(('TRA_VEffInv EU28'!AC158*'TRA_Inv EU28'!AC158-'TRA_VEffInv UK'!AC158*'TRA_Inv UK'!AC158)/('TRA_Inv EU28'!AC158-'TRA_Inv UK'!AC158),('TRA_VEffInv EU28'!AC158*'TRA_Vkm EU28'!AC158-'TRA_VEffInv UK'!AC158*'TRA_Vkm UK'!AC158)/('TRA_Vkm EU28'!AC158-'TRA_Vkm UK'!AC158)),0)</f>
        <v>-2.0119087903112467</v>
      </c>
      <c r="AD158" s="102">
        <f>IFERROR(IFERROR(('TRA_VEffInv EU28'!AD158*'TRA_Inv EU28'!AD158-'TRA_VEffInv UK'!AD158*'TRA_Inv UK'!AD158)/('TRA_Inv EU28'!AD158-'TRA_Inv UK'!AD158),('TRA_VEffInv EU28'!AD158*'TRA_Vkm EU28'!AD158-'TRA_VEffInv UK'!AD158*'TRA_Vkm UK'!AD158)/('TRA_Vkm EU28'!AD158-'TRA_Vkm UK'!AD158)),0)</f>
        <v>-2.1777409335540701</v>
      </c>
      <c r="AE158" s="102">
        <f>IFERROR(IFERROR(('TRA_VEffInv EU28'!AE158*'TRA_Inv EU28'!AE158-'TRA_VEffInv UK'!AE158*'TRA_Inv UK'!AE158)/('TRA_Inv EU28'!AE158-'TRA_Inv UK'!AE158),('TRA_VEffInv EU28'!AE158*'TRA_Vkm EU28'!AE158-'TRA_VEffInv UK'!AE158*'TRA_Vkm UK'!AE158)/('TRA_Vkm EU28'!AE158-'TRA_Vkm UK'!AE158)),0)</f>
        <v>-2.4054674056153962</v>
      </c>
      <c r="AF158" s="102">
        <f>IFERROR(IFERROR(('TRA_VEffInv EU28'!AF158*'TRA_Inv EU28'!AF158-'TRA_VEffInv UK'!AF158*'TRA_Inv UK'!AF158)/('TRA_Inv EU28'!AF158-'TRA_Inv UK'!AF158),('TRA_VEffInv EU28'!AF158*'TRA_Vkm EU28'!AF158-'TRA_VEffInv UK'!AF158*'TRA_Vkm UK'!AF158)/('TRA_Vkm EU28'!AF158-'TRA_Vkm UK'!AF158)),0)</f>
        <v>19.795842552119179</v>
      </c>
      <c r="AG158" s="102">
        <f>IFERROR(IFERROR(('TRA_VEffInv EU28'!AG158*'TRA_Inv EU28'!AG158-'TRA_VEffInv UK'!AG158*'TRA_Inv UK'!AG158)/('TRA_Inv EU28'!AG158-'TRA_Inv UK'!AG158),('TRA_VEffInv EU28'!AG158*'TRA_Vkm EU28'!AG158-'TRA_VEffInv UK'!AG158*'TRA_Vkm UK'!AG158)/('TRA_Vkm EU28'!AG158-'TRA_Vkm UK'!AG158)),0)</f>
        <v>19.642499033336229</v>
      </c>
      <c r="AH158" s="102">
        <f>IFERROR(IFERROR(('TRA_VEffInv EU28'!AH158*'TRA_Inv EU28'!AH158-'TRA_VEffInv UK'!AH158*'TRA_Inv UK'!AH158)/('TRA_Inv EU28'!AH158-'TRA_Inv UK'!AH158),('TRA_VEffInv EU28'!AH158*'TRA_Vkm EU28'!AH158-'TRA_VEffInv UK'!AH158*'TRA_Vkm UK'!AH158)/('TRA_Vkm EU28'!AH158-'TRA_Vkm UK'!AH158)),0)</f>
        <v>19.486860032821621</v>
      </c>
      <c r="AI158" s="102">
        <f>IFERROR(IFERROR(('TRA_VEffInv EU28'!AI158*'TRA_Inv EU28'!AI158-'TRA_VEffInv UK'!AI158*'TRA_Inv UK'!AI158)/('TRA_Inv EU28'!AI158-'TRA_Inv UK'!AI158),('TRA_VEffInv EU28'!AI158*'TRA_Vkm EU28'!AI158-'TRA_VEffInv UK'!AI158*'TRA_Vkm UK'!AI158)/('TRA_Vkm EU28'!AI158-'TRA_Vkm UK'!AI158)),0)</f>
        <v>19.325536162848138</v>
      </c>
      <c r="AJ158" s="102">
        <f>IFERROR(IFERROR(('TRA_VEffInv EU28'!AJ158*'TRA_Inv EU28'!AJ158-'TRA_VEffInv UK'!AJ158*'TRA_Inv UK'!AJ158)/('TRA_Inv EU28'!AJ158-'TRA_Inv UK'!AJ158),('TRA_VEffInv EU28'!AJ158*'TRA_Vkm EU28'!AJ158-'TRA_VEffInv UK'!AJ158*'TRA_Vkm UK'!AJ158)/('TRA_Vkm EU28'!AJ158-'TRA_Vkm UK'!AJ158)),0)</f>
        <v>19.155517897776843</v>
      </c>
      <c r="AK158" s="102">
        <f>IFERROR(IFERROR(('TRA_VEffInv EU28'!AK158*'TRA_Inv EU28'!AK158-'TRA_VEffInv UK'!AK158*'TRA_Inv UK'!AK158)/('TRA_Inv EU28'!AK158-'TRA_Inv UK'!AK158),('TRA_VEffInv EU28'!AK158*'TRA_Vkm EU28'!AK158-'TRA_VEffInv UK'!AK158*'TRA_Vkm UK'!AK158)/('TRA_Vkm EU28'!AK158-'TRA_Vkm UK'!AK158)),0)</f>
        <v>18.977314586949969</v>
      </c>
      <c r="AL158" s="102">
        <f>IFERROR(IFERROR(('TRA_VEffInv EU28'!AL158*'TRA_Inv EU28'!AL158-'TRA_VEffInv UK'!AL158*'TRA_Inv UK'!AL158)/('TRA_Inv EU28'!AL158-'TRA_Inv UK'!AL158),('TRA_VEffInv EU28'!AL158*'TRA_Vkm EU28'!AL158-'TRA_VEffInv UK'!AL158*'TRA_Vkm UK'!AL158)/('TRA_Vkm EU28'!AL158-'TRA_Vkm UK'!AL158)),0)</f>
        <v>18.791814812770621</v>
      </c>
      <c r="AM158" s="102">
        <f>IFERROR(IFERROR(('TRA_VEffInv EU28'!AM158*'TRA_Inv EU28'!AM158-'TRA_VEffInv UK'!AM158*'TRA_Inv UK'!AM158)/('TRA_Inv EU28'!AM158-'TRA_Inv UK'!AM158),('TRA_VEffInv EU28'!AM158*'TRA_Vkm EU28'!AM158-'TRA_VEffInv UK'!AM158*'TRA_Vkm UK'!AM158)/('TRA_Vkm EU28'!AM158-'TRA_Vkm UK'!AM158)),0)</f>
        <v>18.599751939019477</v>
      </c>
      <c r="AN158" s="102">
        <f>IFERROR(IFERROR(('TRA_VEffInv EU28'!AN158*'TRA_Inv EU28'!AN158-'TRA_VEffInv UK'!AN158*'TRA_Inv UK'!AN158)/('TRA_Inv EU28'!AN158-'TRA_Inv UK'!AN158),('TRA_VEffInv EU28'!AN158*'TRA_Vkm EU28'!AN158-'TRA_VEffInv UK'!AN158*'TRA_Vkm UK'!AN158)/('TRA_Vkm EU28'!AN158-'TRA_Vkm UK'!AN158)),0)</f>
        <v>18.402635974742086</v>
      </c>
      <c r="AO158" s="102">
        <f>IFERROR(IFERROR(('TRA_VEffInv EU28'!AO158*'TRA_Inv EU28'!AO158-'TRA_VEffInv UK'!AO158*'TRA_Inv UK'!AO158)/('TRA_Inv EU28'!AO158-'TRA_Inv UK'!AO158),('TRA_VEffInv EU28'!AO158*'TRA_Vkm EU28'!AO158-'TRA_VEffInv UK'!AO158*'TRA_Vkm UK'!AO158)/('TRA_Vkm EU28'!AO158-'TRA_Vkm UK'!AO158)),0)</f>
        <v>18.199293316326663</v>
      </c>
      <c r="AP158" s="102">
        <f>IFERROR(IFERROR(('TRA_VEffInv EU28'!AP158*'TRA_Inv EU28'!AP158-'TRA_VEffInv UK'!AP158*'TRA_Inv UK'!AP158)/('TRA_Inv EU28'!AP158-'TRA_Inv UK'!AP158),('TRA_VEffInv EU28'!AP158*'TRA_Vkm EU28'!AP158-'TRA_VEffInv UK'!AP158*'TRA_Vkm UK'!AP158)/('TRA_Vkm EU28'!AP158-'TRA_Vkm UK'!AP158)),0)</f>
        <v>17.991836067368332</v>
      </c>
      <c r="AQ158" s="102">
        <f>IFERROR(IFERROR(('TRA_VEffInv EU28'!AQ158*'TRA_Inv EU28'!AQ158-'TRA_VEffInv UK'!AQ158*'TRA_Inv UK'!AQ158)/('TRA_Inv EU28'!AQ158-'TRA_Inv UK'!AQ158),('TRA_VEffInv EU28'!AQ158*'TRA_Vkm EU28'!AQ158-'TRA_VEffInv UK'!AQ158*'TRA_Vkm UK'!AQ158)/('TRA_Vkm EU28'!AQ158-'TRA_Vkm UK'!AQ158)),0)</f>
        <v>17.798197330983644</v>
      </c>
      <c r="AR158" s="102">
        <f>IFERROR(IFERROR(('TRA_VEffInv EU28'!AR158*'TRA_Inv EU28'!AR158-'TRA_VEffInv UK'!AR158*'TRA_Inv UK'!AR158)/('TRA_Inv EU28'!AR158-'TRA_Inv UK'!AR158),('TRA_VEffInv EU28'!AR158*'TRA_Vkm EU28'!AR158-'TRA_VEffInv UK'!AR158*'TRA_Vkm UK'!AR158)/('TRA_Vkm EU28'!AR158-'TRA_Vkm UK'!AR158)),0)</f>
        <v>17.610526539457815</v>
      </c>
      <c r="AS158" s="102">
        <f>IFERROR(IFERROR(('TRA_VEffInv EU28'!AS158*'TRA_Inv EU28'!AS158-'TRA_VEffInv UK'!AS158*'TRA_Inv UK'!AS158)/('TRA_Inv EU28'!AS158-'TRA_Inv UK'!AS158),('TRA_VEffInv EU28'!AS158*'TRA_Vkm EU28'!AS158-'TRA_VEffInv UK'!AS158*'TRA_Vkm UK'!AS158)/('TRA_Vkm EU28'!AS158-'TRA_Vkm UK'!AS158)),0)</f>
        <v>17.426720822946599</v>
      </c>
      <c r="AT158" s="102">
        <f>IFERROR(IFERROR(('TRA_VEffInv EU28'!AT158*'TRA_Inv EU28'!AT158-'TRA_VEffInv UK'!AT158*'TRA_Inv UK'!AT158)/('TRA_Inv EU28'!AT158-'TRA_Inv UK'!AT158),('TRA_VEffInv EU28'!AT158*'TRA_Vkm EU28'!AT158-'TRA_VEffInv UK'!AT158*'TRA_Vkm UK'!AT158)/('TRA_Vkm EU28'!AT158-'TRA_Vkm UK'!AT158)),0)</f>
        <v>17.247863609297955</v>
      </c>
      <c r="AU158" s="102">
        <f>IFERROR(IFERROR(('TRA_VEffInv EU28'!AU158*'TRA_Inv EU28'!AU158-'TRA_VEffInv UK'!AU158*'TRA_Inv UK'!AU158)/('TRA_Inv EU28'!AU158-'TRA_Inv UK'!AU158),('TRA_VEffInv EU28'!AU158*'TRA_Vkm EU28'!AU158-'TRA_VEffInv UK'!AU158*'TRA_Vkm UK'!AU158)/('TRA_Vkm EU28'!AU158-'TRA_Vkm UK'!AU158)),0)</f>
        <v>17.070643593027366</v>
      </c>
      <c r="AV158" s="102">
        <f>IFERROR(IFERROR(('TRA_VEffInv EU28'!AV158*'TRA_Inv EU28'!AV158-'TRA_VEffInv UK'!AV158*'TRA_Inv UK'!AV158)/('TRA_Inv EU28'!AV158-'TRA_Inv UK'!AV158),('TRA_VEffInv EU28'!AV158*'TRA_Vkm EU28'!AV158-'TRA_VEffInv UK'!AV158*'TRA_Vkm UK'!AV158)/('TRA_Vkm EU28'!AV158-'TRA_Vkm UK'!AV158)),0)</f>
        <v>16.900416705122286</v>
      </c>
      <c r="AW158" s="102">
        <f>IFERROR(IFERROR(('TRA_VEffInv EU28'!AW158*'TRA_Inv EU28'!AW158-'TRA_VEffInv UK'!AW158*'TRA_Inv UK'!AW158)/('TRA_Inv EU28'!AW158-'TRA_Inv UK'!AW158),('TRA_VEffInv EU28'!AW158*'TRA_Vkm EU28'!AW158-'TRA_VEffInv UK'!AW158*'TRA_Vkm UK'!AW158)/('TRA_Vkm EU28'!AW158-'TRA_Vkm UK'!AW158)),0)</f>
        <v>16.732976058805569</v>
      </c>
      <c r="AX158" s="102">
        <f>IFERROR(IFERROR(('TRA_VEffInv EU28'!AX158*'TRA_Inv EU28'!AX158-'TRA_VEffInv UK'!AX158*'TRA_Inv UK'!AX158)/('TRA_Inv EU28'!AX158-'TRA_Inv UK'!AX158),('TRA_VEffInv EU28'!AX158*'TRA_Vkm EU28'!AX158-'TRA_VEffInv UK'!AX158*'TRA_Vkm UK'!AX158)/('TRA_Vkm EU28'!AX158-'TRA_Vkm UK'!AX158)),0)</f>
        <v>16.569049513693539</v>
      </c>
      <c r="AY158" s="102">
        <f>IFERROR(IFERROR(('TRA_VEffInv EU28'!AY158*'TRA_Inv EU28'!AY158-'TRA_VEffInv UK'!AY158*'TRA_Inv UK'!AY158)/('TRA_Inv EU28'!AY158-'TRA_Inv UK'!AY158),('TRA_VEffInv EU28'!AY158*'TRA_Vkm EU28'!AY158-'TRA_VEffInv UK'!AY158*'TRA_Vkm UK'!AY158)/('TRA_Vkm EU28'!AY158-'TRA_Vkm UK'!AY158)),0)</f>
        <v>16.40868079367711</v>
      </c>
      <c r="AZ158" s="102">
        <f>IFERROR(IFERROR(('TRA_VEffInv EU28'!AZ158*'TRA_Inv EU28'!AZ158-'TRA_VEffInv UK'!AZ158*'TRA_Inv UK'!AZ158)/('TRA_Inv EU28'!AZ158-'TRA_Inv UK'!AZ158),('TRA_VEffInv EU28'!AZ158*'TRA_Vkm EU28'!AZ158-'TRA_VEffInv UK'!AZ158*'TRA_Vkm UK'!AZ158)/('TRA_Vkm EU28'!AZ158-'TRA_Vkm UK'!AZ158)),0)</f>
        <v>16.253594019154765</v>
      </c>
    </row>
    <row r="159" spans="1:52">
      <c r="A159" s="103" t="s">
        <v>140</v>
      </c>
      <c r="B159" s="90"/>
      <c r="C159" s="90">
        <f>IFERROR(IFERROR(('TRA_VEffInv EU28'!C159*'TRA_Inv EU28'!C159-'TRA_VEffInv UK'!C159*'TRA_Inv UK'!C159)/('TRA_Inv EU28'!C159-'TRA_Inv UK'!C159),('TRA_VEffInv EU28'!C159*'TRA_Vkm EU28'!C159-'TRA_VEffInv UK'!C159*'TRA_Vkm UK'!C159)/('TRA_Vkm EU28'!C159-'TRA_Vkm UK'!C159)),0)</f>
        <v>0</v>
      </c>
      <c r="D159" s="90">
        <f>IFERROR(IFERROR(('TRA_VEffInv EU28'!D159*'TRA_Inv EU28'!D159-'TRA_VEffInv UK'!D159*'TRA_Inv UK'!D159)/('TRA_Inv EU28'!D159-'TRA_Inv UK'!D159),('TRA_VEffInv EU28'!D159*'TRA_Vkm EU28'!D159-'TRA_VEffInv UK'!D159*'TRA_Vkm UK'!D159)/('TRA_Vkm EU28'!D159-'TRA_Vkm UK'!D159)),0)</f>
        <v>0</v>
      </c>
      <c r="E159" s="90">
        <f>IFERROR(IFERROR(('TRA_VEffInv EU28'!E159*'TRA_Inv EU28'!E159-'TRA_VEffInv UK'!E159*'TRA_Inv UK'!E159)/('TRA_Inv EU28'!E159-'TRA_Inv UK'!E159),('TRA_VEffInv EU28'!E159*'TRA_Vkm EU28'!E159-'TRA_VEffInv UK'!E159*'TRA_Vkm UK'!E159)/('TRA_Vkm EU28'!E159-'TRA_Vkm UK'!E159)),0)</f>
        <v>0</v>
      </c>
      <c r="F159" s="90">
        <f>IFERROR(IFERROR(('TRA_VEffInv EU28'!F159*'TRA_Inv EU28'!F159-'TRA_VEffInv UK'!F159*'TRA_Inv UK'!F159)/('TRA_Inv EU28'!F159-'TRA_Inv UK'!F159),('TRA_VEffInv EU28'!F159*'TRA_Vkm EU28'!F159-'TRA_VEffInv UK'!F159*'TRA_Vkm UK'!F159)/('TRA_Vkm EU28'!F159-'TRA_Vkm UK'!F159)),0)</f>
        <v>0</v>
      </c>
      <c r="G159" s="90">
        <f>IFERROR(IFERROR(('TRA_VEffInv EU28'!G159*'TRA_Inv EU28'!G159-'TRA_VEffInv UK'!G159*'TRA_Inv UK'!G159)/('TRA_Inv EU28'!G159-'TRA_Inv UK'!G159),('TRA_VEffInv EU28'!G159*'TRA_Vkm EU28'!G159-'TRA_VEffInv UK'!G159*'TRA_Vkm UK'!G159)/('TRA_Vkm EU28'!G159-'TRA_Vkm UK'!G159)),0)</f>
        <v>0</v>
      </c>
      <c r="H159" s="90">
        <f>IFERROR(IFERROR(('TRA_VEffInv EU28'!H159*'TRA_Inv EU28'!H159-'TRA_VEffInv UK'!H159*'TRA_Inv UK'!H159)/('TRA_Inv EU28'!H159-'TRA_Inv UK'!H159),('TRA_VEffInv EU28'!H159*'TRA_Vkm EU28'!H159-'TRA_VEffInv UK'!H159*'TRA_Vkm UK'!H159)/('TRA_Vkm EU28'!H159-'TRA_Vkm UK'!H159)),0)</f>
        <v>0</v>
      </c>
      <c r="I159" s="90">
        <f>IFERROR(IFERROR(('TRA_VEffInv EU28'!I159*'TRA_Inv EU28'!I159-'TRA_VEffInv UK'!I159*'TRA_Inv UK'!I159)/('TRA_Inv EU28'!I159-'TRA_Inv UK'!I159),('TRA_VEffInv EU28'!I159*'TRA_Vkm EU28'!I159-'TRA_VEffInv UK'!I159*'TRA_Vkm UK'!I159)/('TRA_Vkm EU28'!I159-'TRA_Vkm UK'!I159)),0)</f>
        <v>0</v>
      </c>
      <c r="J159" s="90">
        <f>IFERROR(IFERROR(('TRA_VEffInv EU28'!J159*'TRA_Inv EU28'!J159-'TRA_VEffInv UK'!J159*'TRA_Inv UK'!J159)/('TRA_Inv EU28'!J159-'TRA_Inv UK'!J159),('TRA_VEffInv EU28'!J159*'TRA_Vkm EU28'!J159-'TRA_VEffInv UK'!J159*'TRA_Vkm UK'!J159)/('TRA_Vkm EU28'!J159-'TRA_Vkm UK'!J159)),0)</f>
        <v>0</v>
      </c>
      <c r="K159" s="90">
        <f>IFERROR(IFERROR(('TRA_VEffInv EU28'!K159*'TRA_Inv EU28'!K159-'TRA_VEffInv UK'!K159*'TRA_Inv UK'!K159)/('TRA_Inv EU28'!K159-'TRA_Inv UK'!K159),('TRA_VEffInv EU28'!K159*'TRA_Vkm EU28'!K159-'TRA_VEffInv UK'!K159*'TRA_Vkm UK'!K159)/('TRA_Vkm EU28'!K159-'TRA_Vkm UK'!K159)),0)</f>
        <v>0</v>
      </c>
      <c r="L159" s="90">
        <f>IFERROR(IFERROR(('TRA_VEffInv EU28'!L159*'TRA_Inv EU28'!L159-'TRA_VEffInv UK'!L159*'TRA_Inv UK'!L159)/('TRA_Inv EU28'!L159-'TRA_Inv UK'!L159),('TRA_VEffInv EU28'!L159*'TRA_Vkm EU28'!L159-'TRA_VEffInv UK'!L159*'TRA_Vkm UK'!L159)/('TRA_Vkm EU28'!L159-'TRA_Vkm UK'!L159)),0)</f>
        <v>0</v>
      </c>
      <c r="M159" s="90">
        <f>IFERROR(IFERROR(('TRA_VEffInv EU28'!M159*'TRA_Inv EU28'!M159-'TRA_VEffInv UK'!M159*'TRA_Inv UK'!M159)/('TRA_Inv EU28'!M159-'TRA_Inv UK'!M159),('TRA_VEffInv EU28'!M159*'TRA_Vkm EU28'!M159-'TRA_VEffInv UK'!M159*'TRA_Vkm UK'!M159)/('TRA_Vkm EU28'!M159-'TRA_Vkm UK'!M159)),0)</f>
        <v>0</v>
      </c>
      <c r="N159" s="90">
        <f>IFERROR(IFERROR(('TRA_VEffInv EU28'!N159*'TRA_Inv EU28'!N159-'TRA_VEffInv UK'!N159*'TRA_Inv UK'!N159)/('TRA_Inv EU28'!N159-'TRA_Inv UK'!N159),('TRA_VEffInv EU28'!N159*'TRA_Vkm EU28'!N159-'TRA_VEffInv UK'!N159*'TRA_Vkm UK'!N159)/('TRA_Vkm EU28'!N159-'TRA_Vkm UK'!N159)),0)</f>
        <v>0</v>
      </c>
      <c r="O159" s="90">
        <f>IFERROR(IFERROR(('TRA_VEffInv EU28'!O159*'TRA_Inv EU28'!O159-'TRA_VEffInv UK'!O159*'TRA_Inv UK'!O159)/('TRA_Inv EU28'!O159-'TRA_Inv UK'!O159),('TRA_VEffInv EU28'!O159*'TRA_Vkm EU28'!O159-'TRA_VEffInv UK'!O159*'TRA_Vkm UK'!O159)/('TRA_Vkm EU28'!O159-'TRA_Vkm UK'!O159)),0)</f>
        <v>0</v>
      </c>
      <c r="P159" s="90">
        <f>IFERROR(IFERROR(('TRA_VEffInv EU28'!P159*'TRA_Inv EU28'!P159-'TRA_VEffInv UK'!P159*'TRA_Inv UK'!P159)/('TRA_Inv EU28'!P159-'TRA_Inv UK'!P159),('TRA_VEffInv EU28'!P159*'TRA_Vkm EU28'!P159-'TRA_VEffInv UK'!P159*'TRA_Vkm UK'!P159)/('TRA_Vkm EU28'!P159-'TRA_Vkm UK'!P159)),0)</f>
        <v>0</v>
      </c>
      <c r="Q159" s="90">
        <f>IFERROR(IFERROR(('TRA_VEffInv EU28'!Q159*'TRA_Inv EU28'!Q159-'TRA_VEffInv UK'!Q159*'TRA_Inv UK'!Q159)/('TRA_Inv EU28'!Q159-'TRA_Inv UK'!Q159),('TRA_VEffInv EU28'!Q159*'TRA_Vkm EU28'!Q159-'TRA_VEffInv UK'!Q159*'TRA_Vkm UK'!Q159)/('TRA_Vkm EU28'!Q159-'TRA_Vkm UK'!Q159)),0)</f>
        <v>0</v>
      </c>
      <c r="R159" s="90">
        <f>IFERROR(IFERROR(('TRA_VEffInv EU28'!R159*'TRA_Inv EU28'!R159-'TRA_VEffInv UK'!R159*'TRA_Inv UK'!R159)/('TRA_Inv EU28'!R159-'TRA_Inv UK'!R159),('TRA_VEffInv EU28'!R159*'TRA_Vkm EU28'!R159-'TRA_VEffInv UK'!R159*'TRA_Vkm UK'!R159)/('TRA_Vkm EU28'!R159-'TRA_Vkm UK'!R159)),0)</f>
        <v>0</v>
      </c>
      <c r="S159" s="90">
        <f>IFERROR(IFERROR(('TRA_VEffInv EU28'!S159*'TRA_Inv EU28'!S159-'TRA_VEffInv UK'!S159*'TRA_Inv UK'!S159)/('TRA_Inv EU28'!S159-'TRA_Inv UK'!S159),('TRA_VEffInv EU28'!S159*'TRA_Vkm EU28'!S159-'TRA_VEffInv UK'!S159*'TRA_Vkm UK'!S159)/('TRA_Vkm EU28'!S159-'TRA_Vkm UK'!S159)),0)</f>
        <v>0</v>
      </c>
      <c r="T159" s="90">
        <f>IFERROR(IFERROR(('TRA_VEffInv EU28'!T159*'TRA_Inv EU28'!T159-'TRA_VEffInv UK'!T159*'TRA_Inv UK'!T159)/('TRA_Inv EU28'!T159-'TRA_Inv UK'!T159),('TRA_VEffInv EU28'!T159*'TRA_Vkm EU28'!T159-'TRA_VEffInv UK'!T159*'TRA_Vkm UK'!T159)/('TRA_Vkm EU28'!T159-'TRA_Vkm UK'!T159)),0)</f>
        <v>0</v>
      </c>
      <c r="U159" s="90">
        <f>IFERROR(IFERROR(('TRA_VEffInv EU28'!U159*'TRA_Inv EU28'!U159-'TRA_VEffInv UK'!U159*'TRA_Inv UK'!U159)/('TRA_Inv EU28'!U159-'TRA_Inv UK'!U159),('TRA_VEffInv EU28'!U159*'TRA_Vkm EU28'!U159-'TRA_VEffInv UK'!U159*'TRA_Vkm UK'!U159)/('TRA_Vkm EU28'!U159-'TRA_Vkm UK'!U159)),0)</f>
        <v>21.054847847551997</v>
      </c>
      <c r="V159" s="90">
        <f>IFERROR(IFERROR(('TRA_VEffInv EU28'!V159*'TRA_Inv EU28'!V159-'TRA_VEffInv UK'!V159*'TRA_Inv UK'!V159)/('TRA_Inv EU28'!V159-'TRA_Inv UK'!V159),('TRA_VEffInv EU28'!V159*'TRA_Vkm EU28'!V159-'TRA_VEffInv UK'!V159*'TRA_Vkm UK'!V159)/('TRA_Vkm EU28'!V159-'TRA_Vkm UK'!V159)),0)</f>
        <v>20.960704821526694</v>
      </c>
      <c r="W159" s="90">
        <f>IFERROR(IFERROR(('TRA_VEffInv EU28'!W159*'TRA_Inv EU28'!W159-'TRA_VEffInv UK'!W159*'TRA_Inv UK'!W159)/('TRA_Inv EU28'!W159-'TRA_Inv UK'!W159),('TRA_VEffInv EU28'!W159*'TRA_Vkm EU28'!W159-'TRA_VEffInv UK'!W159*'TRA_Vkm UK'!W159)/('TRA_Vkm EU28'!W159-'TRA_Vkm UK'!W159)),0)</f>
        <v>0</v>
      </c>
      <c r="X159" s="90">
        <f>IFERROR(IFERROR(('TRA_VEffInv EU28'!X159*'TRA_Inv EU28'!X159-'TRA_VEffInv UK'!X159*'TRA_Inv UK'!X159)/('TRA_Inv EU28'!X159-'TRA_Inv UK'!X159),('TRA_VEffInv EU28'!X159*'TRA_Vkm EU28'!X159-'TRA_VEffInv UK'!X159*'TRA_Vkm UK'!X159)/('TRA_Vkm EU28'!X159-'TRA_Vkm UK'!X159)),0)</f>
        <v>0</v>
      </c>
      <c r="Y159" s="90">
        <f>IFERROR(IFERROR(('TRA_VEffInv EU28'!Y159*'TRA_Inv EU28'!Y159-'TRA_VEffInv UK'!Y159*'TRA_Inv UK'!Y159)/('TRA_Inv EU28'!Y159-'TRA_Inv UK'!Y159),('TRA_VEffInv EU28'!Y159*'TRA_Vkm EU28'!Y159-'TRA_VEffInv UK'!Y159*'TRA_Vkm UK'!Y159)/('TRA_Vkm EU28'!Y159-'TRA_Vkm UK'!Y159)),0)</f>
        <v>0</v>
      </c>
      <c r="Z159" s="90">
        <f>IFERROR(IFERROR(('TRA_VEffInv EU28'!Z159*'TRA_Inv EU28'!Z159-'TRA_VEffInv UK'!Z159*'TRA_Inv UK'!Z159)/('TRA_Inv EU28'!Z159-'TRA_Inv UK'!Z159),('TRA_VEffInv EU28'!Z159*'TRA_Vkm EU28'!Z159-'TRA_VEffInv UK'!Z159*'TRA_Vkm UK'!Z159)/('TRA_Vkm EU28'!Z159-'TRA_Vkm UK'!Z159)),0)</f>
        <v>0</v>
      </c>
      <c r="AA159" s="90">
        <f>IFERROR(IFERROR(('TRA_VEffInv EU28'!AA159*'TRA_Inv EU28'!AA159-'TRA_VEffInv UK'!AA159*'TRA_Inv UK'!AA159)/('TRA_Inv EU28'!AA159-'TRA_Inv UK'!AA159),('TRA_VEffInv EU28'!AA159*'TRA_Vkm EU28'!AA159-'TRA_VEffInv UK'!AA159*'TRA_Vkm UK'!AA159)/('TRA_Vkm EU28'!AA159-'TRA_Vkm UK'!AA159)),0)</f>
        <v>0</v>
      </c>
      <c r="AB159" s="90">
        <f>IFERROR(IFERROR(('TRA_VEffInv EU28'!AB159*'TRA_Inv EU28'!AB159-'TRA_VEffInv UK'!AB159*'TRA_Inv UK'!AB159)/('TRA_Inv EU28'!AB159-'TRA_Inv UK'!AB159),('TRA_VEffInv EU28'!AB159*'TRA_Vkm EU28'!AB159-'TRA_VEffInv UK'!AB159*'TRA_Vkm UK'!AB159)/('TRA_Vkm EU28'!AB159-'TRA_Vkm UK'!AB159)),0)</f>
        <v>0</v>
      </c>
      <c r="AC159" s="90">
        <f>IFERROR(IFERROR(('TRA_VEffInv EU28'!AC159*'TRA_Inv EU28'!AC159-'TRA_VEffInv UK'!AC159*'TRA_Inv UK'!AC159)/('TRA_Inv EU28'!AC159-'TRA_Inv UK'!AC159),('TRA_VEffInv EU28'!AC159*'TRA_Vkm EU28'!AC159-'TRA_VEffInv UK'!AC159*'TRA_Vkm UK'!AC159)/('TRA_Vkm EU28'!AC159-'TRA_Vkm UK'!AC159)),0)</f>
        <v>0</v>
      </c>
      <c r="AD159" s="90">
        <f>IFERROR(IFERROR(('TRA_VEffInv EU28'!AD159*'TRA_Inv EU28'!AD159-'TRA_VEffInv UK'!AD159*'TRA_Inv UK'!AD159)/('TRA_Inv EU28'!AD159-'TRA_Inv UK'!AD159),('TRA_VEffInv EU28'!AD159*'TRA_Vkm EU28'!AD159-'TRA_VEffInv UK'!AD159*'TRA_Vkm UK'!AD159)/('TRA_Vkm EU28'!AD159-'TRA_Vkm UK'!AD159)),0)</f>
        <v>0</v>
      </c>
      <c r="AE159" s="90">
        <f>IFERROR(IFERROR(('TRA_VEffInv EU28'!AE159*'TRA_Inv EU28'!AE159-'TRA_VEffInv UK'!AE159*'TRA_Inv UK'!AE159)/('TRA_Inv EU28'!AE159-'TRA_Inv UK'!AE159),('TRA_VEffInv EU28'!AE159*'TRA_Vkm EU28'!AE159-'TRA_VEffInv UK'!AE159*'TRA_Vkm UK'!AE159)/('TRA_Vkm EU28'!AE159-'TRA_Vkm UK'!AE159)),0)</f>
        <v>0</v>
      </c>
      <c r="AF159" s="90">
        <f>IFERROR(IFERROR(('TRA_VEffInv EU28'!AF159*'TRA_Inv EU28'!AF159-'TRA_VEffInv UK'!AF159*'TRA_Inv UK'!AF159)/('TRA_Inv EU28'!AF159-'TRA_Inv UK'!AF159),('TRA_VEffInv EU28'!AF159*'TRA_Vkm EU28'!AF159-'TRA_VEffInv UK'!AF159*'TRA_Vkm UK'!AF159)/('TRA_Vkm EU28'!AF159-'TRA_Vkm UK'!AF159)),0)</f>
        <v>19.688093261795792</v>
      </c>
      <c r="AG159" s="90">
        <f>IFERROR(IFERROR(('TRA_VEffInv EU28'!AG159*'TRA_Inv EU28'!AG159-'TRA_VEffInv UK'!AG159*'TRA_Inv UK'!AG159)/('TRA_Inv EU28'!AG159-'TRA_Inv UK'!AG159),('TRA_VEffInv EU28'!AG159*'TRA_Vkm EU28'!AG159-'TRA_VEffInv UK'!AG159*'TRA_Vkm UK'!AG159)/('TRA_Vkm EU28'!AG159-'TRA_Vkm UK'!AG159)),0)</f>
        <v>19.534432969787421</v>
      </c>
      <c r="AH159" s="90">
        <f>IFERROR(IFERROR(('TRA_VEffInv EU28'!AH159*'TRA_Inv EU28'!AH159-'TRA_VEffInv UK'!AH159*'TRA_Inv UK'!AH159)/('TRA_Inv EU28'!AH159-'TRA_Inv UK'!AH159),('TRA_VEffInv EU28'!AH159*'TRA_Vkm EU28'!AH159-'TRA_VEffInv UK'!AH159*'TRA_Vkm UK'!AH159)/('TRA_Vkm EU28'!AH159-'TRA_Vkm UK'!AH159)),0)</f>
        <v>19.381629912048957</v>
      </c>
      <c r="AI159" s="90">
        <f>IFERROR(IFERROR(('TRA_VEffInv EU28'!AI159*'TRA_Inv EU28'!AI159-'TRA_VEffInv UK'!AI159*'TRA_Inv UK'!AI159)/('TRA_Inv EU28'!AI159-'TRA_Inv UK'!AI159),('TRA_VEffInv EU28'!AI159*'TRA_Vkm EU28'!AI159-'TRA_VEffInv UK'!AI159*'TRA_Vkm UK'!AI159)/('TRA_Vkm EU28'!AI159-'TRA_Vkm UK'!AI159)),0)</f>
        <v>19.220646097718401</v>
      </c>
      <c r="AJ159" s="90">
        <f>IFERROR(IFERROR(('TRA_VEffInv EU28'!AJ159*'TRA_Inv EU28'!AJ159-'TRA_VEffInv UK'!AJ159*'TRA_Inv UK'!AJ159)/('TRA_Inv EU28'!AJ159-'TRA_Inv UK'!AJ159),('TRA_VEffInv EU28'!AJ159*'TRA_Vkm EU28'!AJ159-'TRA_VEffInv UK'!AJ159*'TRA_Vkm UK'!AJ159)/('TRA_Vkm EU28'!AJ159-'TRA_Vkm UK'!AJ159)),0)</f>
        <v>19.051880219463385</v>
      </c>
      <c r="AK159" s="90">
        <f>IFERROR(IFERROR(('TRA_VEffInv EU28'!AK159*'TRA_Inv EU28'!AK159-'TRA_VEffInv UK'!AK159*'TRA_Inv UK'!AK159)/('TRA_Inv EU28'!AK159-'TRA_Inv UK'!AK159),('TRA_VEffInv EU28'!AK159*'TRA_Vkm EU28'!AK159-'TRA_VEffInv UK'!AK159*'TRA_Vkm UK'!AK159)/('TRA_Vkm EU28'!AK159-'TRA_Vkm UK'!AK159)),0)</f>
        <v>18.874673255984312</v>
      </c>
      <c r="AL159" s="90">
        <f>IFERROR(IFERROR(('TRA_VEffInv EU28'!AL159*'TRA_Inv EU28'!AL159-'TRA_VEffInv UK'!AL159*'TRA_Inv UK'!AL159)/('TRA_Inv EU28'!AL159-'TRA_Inv UK'!AL159),('TRA_VEffInv EU28'!AL159*'TRA_Vkm EU28'!AL159-'TRA_VEffInv UK'!AL159*'TRA_Vkm UK'!AL159)/('TRA_Vkm EU28'!AL159-'TRA_Vkm UK'!AL159)),0)</f>
        <v>18.690547946696736</v>
      </c>
      <c r="AM159" s="90">
        <f>IFERROR(IFERROR(('TRA_VEffInv EU28'!AM159*'TRA_Inv EU28'!AM159-'TRA_VEffInv UK'!AM159*'TRA_Inv UK'!AM159)/('TRA_Inv EU28'!AM159-'TRA_Inv UK'!AM159),('TRA_VEffInv EU28'!AM159*'TRA_Vkm EU28'!AM159-'TRA_VEffInv UK'!AM159*'TRA_Vkm UK'!AM159)/('TRA_Vkm EU28'!AM159-'TRA_Vkm UK'!AM159)),0)</f>
        <v>18.500096421965459</v>
      </c>
      <c r="AN159" s="90">
        <f>IFERROR(IFERROR(('TRA_VEffInv EU28'!AN159*'TRA_Inv EU28'!AN159-'TRA_VEffInv UK'!AN159*'TRA_Inv UK'!AN159)/('TRA_Inv EU28'!AN159-'TRA_Inv UK'!AN159),('TRA_VEffInv EU28'!AN159*'TRA_Vkm EU28'!AN159-'TRA_VEffInv UK'!AN159*'TRA_Vkm UK'!AN159)/('TRA_Vkm EU28'!AN159-'TRA_Vkm UK'!AN159)),0)</f>
        <v>18.303784532135744</v>
      </c>
      <c r="AO159" s="90">
        <f>IFERROR(IFERROR(('TRA_VEffInv EU28'!AO159*'TRA_Inv EU28'!AO159-'TRA_VEffInv UK'!AO159*'TRA_Inv UK'!AO159)/('TRA_Inv EU28'!AO159-'TRA_Inv UK'!AO159),('TRA_VEffInv EU28'!AO159*'TRA_Vkm EU28'!AO159-'TRA_VEffInv UK'!AO159*'TRA_Vkm UK'!AO159)/('TRA_Vkm EU28'!AO159-'TRA_Vkm UK'!AO159)),0)</f>
        <v>18.102640834404014</v>
      </c>
      <c r="AP159" s="90">
        <f>IFERROR(IFERROR(('TRA_VEffInv EU28'!AP159*'TRA_Inv EU28'!AP159-'TRA_VEffInv UK'!AP159*'TRA_Inv UK'!AP159)/('TRA_Inv EU28'!AP159-'TRA_Inv UK'!AP159),('TRA_VEffInv EU28'!AP159*'TRA_Vkm EU28'!AP159-'TRA_VEffInv UK'!AP159*'TRA_Vkm UK'!AP159)/('TRA_Vkm EU28'!AP159-'TRA_Vkm UK'!AP159)),0)</f>
        <v>17.89633857076532</v>
      </c>
      <c r="AQ159" s="90">
        <f>IFERROR(IFERROR(('TRA_VEffInv EU28'!AQ159*'TRA_Inv EU28'!AQ159-'TRA_VEffInv UK'!AQ159*'TRA_Inv UK'!AQ159)/('TRA_Inv EU28'!AQ159-'TRA_Inv UK'!AQ159),('TRA_VEffInv EU28'!AQ159*'TRA_Vkm EU28'!AQ159-'TRA_VEffInv UK'!AQ159*'TRA_Vkm UK'!AQ159)/('TRA_Vkm EU28'!AQ159-'TRA_Vkm UK'!AQ159)),0)</f>
        <v>17.705903468703557</v>
      </c>
      <c r="AR159" s="90">
        <f>IFERROR(IFERROR(('TRA_VEffInv EU28'!AR159*'TRA_Inv EU28'!AR159-'TRA_VEffInv UK'!AR159*'TRA_Inv UK'!AR159)/('TRA_Inv EU28'!AR159-'TRA_Inv UK'!AR159),('TRA_VEffInv EU28'!AR159*'TRA_Vkm EU28'!AR159-'TRA_VEffInv UK'!AR159*'TRA_Vkm UK'!AR159)/('TRA_Vkm EU28'!AR159-'TRA_Vkm UK'!AR159)),0)</f>
        <v>17.520253593869445</v>
      </c>
      <c r="AS159" s="90">
        <f>IFERROR(IFERROR(('TRA_VEffInv EU28'!AS159*'TRA_Inv EU28'!AS159-'TRA_VEffInv UK'!AS159*'TRA_Inv UK'!AS159)/('TRA_Inv EU28'!AS159-'TRA_Inv UK'!AS159),('TRA_VEffInv EU28'!AS159*'TRA_Vkm EU28'!AS159-'TRA_VEffInv UK'!AS159*'TRA_Vkm UK'!AS159)/('TRA_Vkm EU28'!AS159-'TRA_Vkm UK'!AS159)),0)</f>
        <v>17.33937224281307</v>
      </c>
      <c r="AT159" s="90">
        <f>IFERROR(IFERROR(('TRA_VEffInv EU28'!AT159*'TRA_Inv EU28'!AT159-'TRA_VEffInv UK'!AT159*'TRA_Inv UK'!AT159)/('TRA_Inv EU28'!AT159-'TRA_Inv UK'!AT159),('TRA_VEffInv EU28'!AT159*'TRA_Vkm EU28'!AT159-'TRA_VEffInv UK'!AT159*'TRA_Vkm UK'!AT159)/('TRA_Vkm EU28'!AT159-'TRA_Vkm UK'!AT159)),0)</f>
        <v>17.162584374106661</v>
      </c>
      <c r="AU159" s="90">
        <f>IFERROR(IFERROR(('TRA_VEffInv EU28'!AU159*'TRA_Inv EU28'!AU159-'TRA_VEffInv UK'!AU159*'TRA_Inv UK'!AU159)/('TRA_Inv EU28'!AU159-'TRA_Inv UK'!AU159),('TRA_VEffInv EU28'!AU159*'TRA_Vkm EU28'!AU159-'TRA_VEffInv UK'!AU159*'TRA_Vkm UK'!AU159)/('TRA_Vkm EU28'!AU159-'TRA_Vkm UK'!AU159)),0)</f>
        <v>16.988362985868307</v>
      </c>
      <c r="AV159" s="90">
        <f>IFERROR(IFERROR(('TRA_VEffInv EU28'!AV159*'TRA_Inv EU28'!AV159-'TRA_VEffInv UK'!AV159*'TRA_Inv UK'!AV159)/('TRA_Inv EU28'!AV159-'TRA_Inv UK'!AV159),('TRA_VEffInv EU28'!AV159*'TRA_Vkm EU28'!AV159-'TRA_VEffInv UK'!AV159*'TRA_Vkm UK'!AV159)/('TRA_Vkm EU28'!AV159-'TRA_Vkm UK'!AV159)),0)</f>
        <v>16.820195069483308</v>
      </c>
      <c r="AW159" s="90">
        <f>IFERROR(IFERROR(('TRA_VEffInv EU28'!AW159*'TRA_Inv EU28'!AW159-'TRA_VEffInv UK'!AW159*'TRA_Inv UK'!AW159)/('TRA_Inv EU28'!AW159-'TRA_Inv UK'!AW159),('TRA_VEffInv EU28'!AW159*'TRA_Vkm EU28'!AW159-'TRA_VEffInv UK'!AW159*'TRA_Vkm UK'!AW159)/('TRA_Vkm EU28'!AW159-'TRA_Vkm UK'!AW159)),0)</f>
        <v>16.655722497438781</v>
      </c>
      <c r="AX159" s="90">
        <f>IFERROR(IFERROR(('TRA_VEffInv EU28'!AX159*'TRA_Inv EU28'!AX159-'TRA_VEffInv UK'!AX159*'TRA_Inv UK'!AX159)/('TRA_Inv EU28'!AX159-'TRA_Inv UK'!AX159),('TRA_VEffInv EU28'!AX159*'TRA_Vkm EU28'!AX159-'TRA_VEffInv UK'!AX159*'TRA_Vkm UK'!AX159)/('TRA_Vkm EU28'!AX159-'TRA_Vkm UK'!AX159)),0)</f>
        <v>16.493423332744769</v>
      </c>
      <c r="AY159" s="90">
        <f>IFERROR(IFERROR(('TRA_VEffInv EU28'!AY159*'TRA_Inv EU28'!AY159-'TRA_VEffInv UK'!AY159*'TRA_Inv UK'!AY159)/('TRA_Inv EU28'!AY159-'TRA_Inv UK'!AY159),('TRA_VEffInv EU28'!AY159*'TRA_Vkm EU28'!AY159-'TRA_VEffInv UK'!AY159*'TRA_Vkm UK'!AY159)/('TRA_Vkm EU28'!AY159-'TRA_Vkm UK'!AY159)),0)</f>
        <v>16.335530914638095</v>
      </c>
      <c r="AZ159" s="90">
        <f>IFERROR(IFERROR(('TRA_VEffInv EU28'!AZ159*'TRA_Inv EU28'!AZ159-'TRA_VEffInv UK'!AZ159*'TRA_Inv UK'!AZ159)/('TRA_Inv EU28'!AZ159-'TRA_Inv UK'!AZ159),('TRA_VEffInv EU28'!AZ159*'TRA_Vkm EU28'!AZ159-'TRA_VEffInv UK'!AZ159*'TRA_Vkm UK'!AZ159)/('TRA_Vkm EU28'!AZ159-'TRA_Vkm UK'!AZ159)),0)</f>
        <v>16.181877734081173</v>
      </c>
    </row>
    <row r="160" spans="1:52">
      <c r="A160" s="105" t="s">
        <v>146</v>
      </c>
      <c r="B160" s="92"/>
      <c r="C160" s="92">
        <f>IFERROR(IFERROR(('TRA_VEffInv EU28'!C160*'TRA_Inv EU28'!C160-'TRA_VEffInv UK'!C160*'TRA_Inv UK'!C160)/('TRA_Inv EU28'!C160-'TRA_Inv UK'!C160),('TRA_VEffInv EU28'!C160*'TRA_Vkm EU28'!C160-'TRA_VEffInv UK'!C160*'TRA_Vkm UK'!C160)/('TRA_Vkm EU28'!C160-'TRA_Vkm UK'!C160)),0)</f>
        <v>0</v>
      </c>
      <c r="D160" s="92">
        <f>IFERROR(IFERROR(('TRA_VEffInv EU28'!D160*'TRA_Inv EU28'!D160-'TRA_VEffInv UK'!D160*'TRA_Inv UK'!D160)/('TRA_Inv EU28'!D160-'TRA_Inv UK'!D160),('TRA_VEffInv EU28'!D160*'TRA_Vkm EU28'!D160-'TRA_VEffInv UK'!D160*'TRA_Vkm UK'!D160)/('TRA_Vkm EU28'!D160-'TRA_Vkm UK'!D160)),0)</f>
        <v>0</v>
      </c>
      <c r="E160" s="92">
        <f>IFERROR(IFERROR(('TRA_VEffInv EU28'!E160*'TRA_Inv EU28'!E160-'TRA_VEffInv UK'!E160*'TRA_Inv UK'!E160)/('TRA_Inv EU28'!E160-'TRA_Inv UK'!E160),('TRA_VEffInv EU28'!E160*'TRA_Vkm EU28'!E160-'TRA_VEffInv UK'!E160*'TRA_Vkm UK'!E160)/('TRA_Vkm EU28'!E160-'TRA_Vkm UK'!E160)),0)</f>
        <v>0</v>
      </c>
      <c r="F160" s="92">
        <f>IFERROR(IFERROR(('TRA_VEffInv EU28'!F160*'TRA_Inv EU28'!F160-'TRA_VEffInv UK'!F160*'TRA_Inv UK'!F160)/('TRA_Inv EU28'!F160-'TRA_Inv UK'!F160),('TRA_VEffInv EU28'!F160*'TRA_Vkm EU28'!F160-'TRA_VEffInv UK'!F160*'TRA_Vkm UK'!F160)/('TRA_Vkm EU28'!F160-'TRA_Vkm UK'!F160)),0)</f>
        <v>0</v>
      </c>
      <c r="G160" s="92">
        <f>IFERROR(IFERROR(('TRA_VEffInv EU28'!G160*'TRA_Inv EU28'!G160-'TRA_VEffInv UK'!G160*'TRA_Inv UK'!G160)/('TRA_Inv EU28'!G160-'TRA_Inv UK'!G160),('TRA_VEffInv EU28'!G160*'TRA_Vkm EU28'!G160-'TRA_VEffInv UK'!G160*'TRA_Vkm UK'!G160)/('TRA_Vkm EU28'!G160-'TRA_Vkm UK'!G160)),0)</f>
        <v>0</v>
      </c>
      <c r="H160" s="92">
        <f>IFERROR(IFERROR(('TRA_VEffInv EU28'!H160*'TRA_Inv EU28'!H160-'TRA_VEffInv UK'!H160*'TRA_Inv UK'!H160)/('TRA_Inv EU28'!H160-'TRA_Inv UK'!H160),('TRA_VEffInv EU28'!H160*'TRA_Vkm EU28'!H160-'TRA_VEffInv UK'!H160*'TRA_Vkm UK'!H160)/('TRA_Vkm EU28'!H160-'TRA_Vkm UK'!H160)),0)</f>
        <v>0</v>
      </c>
      <c r="I160" s="92">
        <f>IFERROR(IFERROR(('TRA_VEffInv EU28'!I160*'TRA_Inv EU28'!I160-'TRA_VEffInv UK'!I160*'TRA_Inv UK'!I160)/('TRA_Inv EU28'!I160-'TRA_Inv UK'!I160),('TRA_VEffInv EU28'!I160*'TRA_Vkm EU28'!I160-'TRA_VEffInv UK'!I160*'TRA_Vkm UK'!I160)/('TRA_Vkm EU28'!I160-'TRA_Vkm UK'!I160)),0)</f>
        <v>0</v>
      </c>
      <c r="J160" s="92">
        <f>IFERROR(IFERROR(('TRA_VEffInv EU28'!J160*'TRA_Inv EU28'!J160-'TRA_VEffInv UK'!J160*'TRA_Inv UK'!J160)/('TRA_Inv EU28'!J160-'TRA_Inv UK'!J160),('TRA_VEffInv EU28'!J160*'TRA_Vkm EU28'!J160-'TRA_VEffInv UK'!J160*'TRA_Vkm UK'!J160)/('TRA_Vkm EU28'!J160-'TRA_Vkm UK'!J160)),0)</f>
        <v>0</v>
      </c>
      <c r="K160" s="92">
        <f>IFERROR(IFERROR(('TRA_VEffInv EU28'!K160*'TRA_Inv EU28'!K160-'TRA_VEffInv UK'!K160*'TRA_Inv UK'!K160)/('TRA_Inv EU28'!K160-'TRA_Inv UK'!K160),('TRA_VEffInv EU28'!K160*'TRA_Vkm EU28'!K160-'TRA_VEffInv UK'!K160*'TRA_Vkm UK'!K160)/('TRA_Vkm EU28'!K160-'TRA_Vkm UK'!K160)),0)</f>
        <v>0</v>
      </c>
      <c r="L160" s="92">
        <f>IFERROR(IFERROR(('TRA_VEffInv EU28'!L160*'TRA_Inv EU28'!L160-'TRA_VEffInv UK'!L160*'TRA_Inv UK'!L160)/('TRA_Inv EU28'!L160-'TRA_Inv UK'!L160),('TRA_VEffInv EU28'!L160*'TRA_Vkm EU28'!L160-'TRA_VEffInv UK'!L160*'TRA_Vkm UK'!L160)/('TRA_Vkm EU28'!L160-'TRA_Vkm UK'!L160)),0)</f>
        <v>0</v>
      </c>
      <c r="M160" s="92">
        <f>IFERROR(IFERROR(('TRA_VEffInv EU28'!M160*'TRA_Inv EU28'!M160-'TRA_VEffInv UK'!M160*'TRA_Inv UK'!M160)/('TRA_Inv EU28'!M160-'TRA_Inv UK'!M160),('TRA_VEffInv EU28'!M160*'TRA_Vkm EU28'!M160-'TRA_VEffInv UK'!M160*'TRA_Vkm UK'!M160)/('TRA_Vkm EU28'!M160-'TRA_Vkm UK'!M160)),0)</f>
        <v>0</v>
      </c>
      <c r="N160" s="92">
        <f>IFERROR(IFERROR(('TRA_VEffInv EU28'!N160*'TRA_Inv EU28'!N160-'TRA_VEffInv UK'!N160*'TRA_Inv UK'!N160)/('TRA_Inv EU28'!N160-'TRA_Inv UK'!N160),('TRA_VEffInv EU28'!N160*'TRA_Vkm EU28'!N160-'TRA_VEffInv UK'!N160*'TRA_Vkm UK'!N160)/('TRA_Vkm EU28'!N160-'TRA_Vkm UK'!N160)),0)</f>
        <v>0</v>
      </c>
      <c r="O160" s="92">
        <f>IFERROR(IFERROR(('TRA_VEffInv EU28'!O160*'TRA_Inv EU28'!O160-'TRA_VEffInv UK'!O160*'TRA_Inv UK'!O160)/('TRA_Inv EU28'!O160-'TRA_Inv UK'!O160),('TRA_VEffInv EU28'!O160*'TRA_Vkm EU28'!O160-'TRA_VEffInv UK'!O160*'TRA_Vkm UK'!O160)/('TRA_Vkm EU28'!O160-'TRA_Vkm UK'!O160)),0)</f>
        <v>0</v>
      </c>
      <c r="P160" s="92">
        <f>IFERROR(IFERROR(('TRA_VEffInv EU28'!P160*'TRA_Inv EU28'!P160-'TRA_VEffInv UK'!P160*'TRA_Inv UK'!P160)/('TRA_Inv EU28'!P160-'TRA_Inv UK'!P160),('TRA_VEffInv EU28'!P160*'TRA_Vkm EU28'!P160-'TRA_VEffInv UK'!P160*'TRA_Vkm UK'!P160)/('TRA_Vkm EU28'!P160-'TRA_Vkm UK'!P160)),0)</f>
        <v>0</v>
      </c>
      <c r="Q160" s="92">
        <f>IFERROR(IFERROR(('TRA_VEffInv EU28'!Q160*'TRA_Inv EU28'!Q160-'TRA_VEffInv UK'!Q160*'TRA_Inv UK'!Q160)/('TRA_Inv EU28'!Q160-'TRA_Inv UK'!Q160),('TRA_VEffInv EU28'!Q160*'TRA_Vkm EU28'!Q160-'TRA_VEffInv UK'!Q160*'TRA_Vkm UK'!Q160)/('TRA_Vkm EU28'!Q160-'TRA_Vkm UK'!Q160)),0)</f>
        <v>0</v>
      </c>
      <c r="R160" s="92">
        <f>IFERROR(IFERROR(('TRA_VEffInv EU28'!R160*'TRA_Inv EU28'!R160-'TRA_VEffInv UK'!R160*'TRA_Inv UK'!R160)/('TRA_Inv EU28'!R160-'TRA_Inv UK'!R160),('TRA_VEffInv EU28'!R160*'TRA_Vkm EU28'!R160-'TRA_VEffInv UK'!R160*'TRA_Vkm UK'!R160)/('TRA_Vkm EU28'!R160-'TRA_Vkm UK'!R160)),0)</f>
        <v>21.70526460635072</v>
      </c>
      <c r="S160" s="92">
        <f>IFERROR(IFERROR(('TRA_VEffInv EU28'!S160*'TRA_Inv EU28'!S160-'TRA_VEffInv UK'!S160*'TRA_Inv UK'!S160)/('TRA_Inv EU28'!S160-'TRA_Inv UK'!S160),('TRA_VEffInv EU28'!S160*'TRA_Vkm EU28'!S160-'TRA_VEffInv UK'!S160*'TRA_Vkm UK'!S160)/('TRA_Vkm EU28'!S160-'TRA_Vkm UK'!S160)),0)</f>
        <v>21.589717141210237</v>
      </c>
      <c r="T160" s="92">
        <f>IFERROR(IFERROR(('TRA_VEffInv EU28'!T160*'TRA_Inv EU28'!T160-'TRA_VEffInv UK'!T160*'TRA_Inv UK'!T160)/('TRA_Inv EU28'!T160-'TRA_Inv UK'!T160),('TRA_VEffInv EU28'!T160*'TRA_Vkm EU28'!T160-'TRA_VEffInv UK'!T160*'TRA_Vkm UK'!T160)/('TRA_Vkm EU28'!T160-'TRA_Vkm UK'!T160)),0)</f>
        <v>21.38148231917172</v>
      </c>
      <c r="U160" s="92">
        <f>IFERROR(IFERROR(('TRA_VEffInv EU28'!U160*'TRA_Inv EU28'!U160-'TRA_VEffInv UK'!U160*'TRA_Inv UK'!U160)/('TRA_Inv EU28'!U160-'TRA_Inv UK'!U160),('TRA_VEffInv EU28'!U160*'TRA_Vkm EU28'!U160-'TRA_VEffInv UK'!U160*'TRA_Vkm UK'!U160)/('TRA_Vkm EU28'!U160-'TRA_Vkm UK'!U160)),0)</f>
        <v>21.245188960221864</v>
      </c>
      <c r="V160" s="92">
        <f>IFERROR(IFERROR(('TRA_VEffInv EU28'!V160*'TRA_Inv EU28'!V160-'TRA_VEffInv UK'!V160*'TRA_Inv UK'!V160)/('TRA_Inv EU28'!V160-'TRA_Inv UK'!V160),('TRA_VEffInv EU28'!V160*'TRA_Vkm EU28'!V160-'TRA_VEffInv UK'!V160*'TRA_Vkm UK'!V160)/('TRA_Vkm EU28'!V160-'TRA_Vkm UK'!V160)),0)</f>
        <v>21.10877980092512</v>
      </c>
      <c r="W160" s="92">
        <f>IFERROR(IFERROR(('TRA_VEffInv EU28'!W160*'TRA_Inv EU28'!W160-'TRA_VEffInv UK'!W160*'TRA_Inv UK'!W160)/('TRA_Inv EU28'!W160-'TRA_Inv UK'!W160),('TRA_VEffInv EU28'!W160*'TRA_Vkm EU28'!W160-'TRA_VEffInv UK'!W160*'TRA_Vkm UK'!W160)/('TRA_Vkm EU28'!W160-'TRA_Vkm UK'!W160)),0)</f>
        <v>21.110601440523421</v>
      </c>
      <c r="X160" s="92">
        <f>IFERROR(IFERROR(('TRA_VEffInv EU28'!X160*'TRA_Inv EU28'!X160-'TRA_VEffInv UK'!X160*'TRA_Inv UK'!X160)/('TRA_Inv EU28'!X160-'TRA_Inv UK'!X160),('TRA_VEffInv EU28'!X160*'TRA_Vkm EU28'!X160-'TRA_VEffInv UK'!X160*'TRA_Vkm UK'!X160)/('TRA_Vkm EU28'!X160-'TRA_Vkm UK'!X160)),0)</f>
        <v>-2.0611102276915587</v>
      </c>
      <c r="Y160" s="92">
        <f>IFERROR(IFERROR(('TRA_VEffInv EU28'!Y160*'TRA_Inv EU28'!Y160-'TRA_VEffInv UK'!Y160*'TRA_Inv UK'!Y160)/('TRA_Inv EU28'!Y160-'TRA_Inv UK'!Y160),('TRA_VEffInv EU28'!Y160*'TRA_Vkm EU28'!Y160-'TRA_VEffInv UK'!Y160*'TRA_Vkm UK'!Y160)/('TRA_Vkm EU28'!Y160-'TRA_Vkm UK'!Y160)),0)</f>
        <v>-2.0494863010660906</v>
      </c>
      <c r="Z160" s="92">
        <f>IFERROR(IFERROR(('TRA_VEffInv EU28'!Z160*'TRA_Inv EU28'!Z160-'TRA_VEffInv UK'!Z160*'TRA_Inv UK'!Z160)/('TRA_Inv EU28'!Z160-'TRA_Inv UK'!Z160),('TRA_VEffInv EU28'!Z160*'TRA_Vkm EU28'!Z160-'TRA_VEffInv UK'!Z160*'TRA_Vkm UK'!Z160)/('TRA_Vkm EU28'!Z160-'TRA_Vkm UK'!Z160)),0)</f>
        <v>-2.0395822223641478</v>
      </c>
      <c r="AA160" s="92">
        <f>IFERROR(IFERROR(('TRA_VEffInv EU28'!AA160*'TRA_Inv EU28'!AA160-'TRA_VEffInv UK'!AA160*'TRA_Inv UK'!AA160)/('TRA_Inv EU28'!AA160-'TRA_Inv UK'!AA160),('TRA_VEffInv EU28'!AA160*'TRA_Vkm EU28'!AA160-'TRA_VEffInv UK'!AA160*'TRA_Vkm UK'!AA160)/('TRA_Vkm EU28'!AA160-'TRA_Vkm UK'!AA160)),0)</f>
        <v>-2.0321409066326699</v>
      </c>
      <c r="AB160" s="92">
        <f>IFERROR(IFERROR(('TRA_VEffInv EU28'!AB160*'TRA_Inv EU28'!AB160-'TRA_VEffInv UK'!AB160*'TRA_Inv UK'!AB160)/('TRA_Inv EU28'!AB160-'TRA_Inv UK'!AB160),('TRA_VEffInv EU28'!AB160*'TRA_Vkm EU28'!AB160-'TRA_VEffInv UK'!AB160*'TRA_Vkm UK'!AB160)/('TRA_Vkm EU28'!AB160-'TRA_Vkm UK'!AB160)),0)</f>
        <v>-2.0249671532811204</v>
      </c>
      <c r="AC160" s="92">
        <f>IFERROR(IFERROR(('TRA_VEffInv EU28'!AC160*'TRA_Inv EU28'!AC160-'TRA_VEffInv UK'!AC160*'TRA_Inv UK'!AC160)/('TRA_Inv EU28'!AC160-'TRA_Inv UK'!AC160),('TRA_VEffInv EU28'!AC160*'TRA_Vkm EU28'!AC160-'TRA_VEffInv UK'!AC160*'TRA_Vkm UK'!AC160)/('TRA_Vkm EU28'!AC160-'TRA_Vkm UK'!AC160)),0)</f>
        <v>-2.1158204263592006</v>
      </c>
      <c r="AD160" s="92">
        <f>IFERROR(IFERROR(('TRA_VEffInv EU28'!AD160*'TRA_Inv EU28'!AD160-'TRA_VEffInv UK'!AD160*'TRA_Inv UK'!AD160)/('TRA_Inv EU28'!AD160-'TRA_Inv UK'!AD160),('TRA_VEffInv EU28'!AD160*'TRA_Vkm EU28'!AD160-'TRA_VEffInv UK'!AD160*'TRA_Vkm UK'!AD160)/('TRA_Vkm EU28'!AD160-'TRA_Vkm UK'!AD160)),0)</f>
        <v>-2.3018322371975839</v>
      </c>
      <c r="AE160" s="92">
        <f>IFERROR(IFERROR(('TRA_VEffInv EU28'!AE160*'TRA_Inv EU28'!AE160-'TRA_VEffInv UK'!AE160*'TRA_Inv UK'!AE160)/('TRA_Inv EU28'!AE160-'TRA_Inv UK'!AE160),('TRA_VEffInv EU28'!AE160*'TRA_Vkm EU28'!AE160-'TRA_VEffInv UK'!AE160*'TRA_Vkm UK'!AE160)/('TRA_Vkm EU28'!AE160-'TRA_Vkm UK'!AE160)),0)</f>
        <v>-2.559623349963517</v>
      </c>
      <c r="AF160" s="92">
        <f>IFERROR(IFERROR(('TRA_VEffInv EU28'!AF160*'TRA_Inv EU28'!AF160-'TRA_VEffInv UK'!AF160*'TRA_Inv UK'!AF160)/('TRA_Inv EU28'!AF160-'TRA_Inv UK'!AF160),('TRA_VEffInv EU28'!AF160*'TRA_Vkm EU28'!AF160-'TRA_VEffInv UK'!AF160*'TRA_Vkm UK'!AF160)/('TRA_Vkm EU28'!AF160-'TRA_Vkm UK'!AF160)),0)</f>
        <v>19.889585642878249</v>
      </c>
      <c r="AG160" s="92">
        <f>IFERROR(IFERROR(('TRA_VEffInv EU28'!AG160*'TRA_Inv EU28'!AG160-'TRA_VEffInv UK'!AG160*'TRA_Inv UK'!AG160)/('TRA_Inv EU28'!AG160-'TRA_Inv UK'!AG160),('TRA_VEffInv EU28'!AG160*'TRA_Vkm EU28'!AG160-'TRA_VEffInv UK'!AG160*'TRA_Vkm UK'!AG160)/('TRA_Vkm EU28'!AG160-'TRA_Vkm UK'!AG160)),0)</f>
        <v>19.754108082907504</v>
      </c>
      <c r="AH160" s="92">
        <f>IFERROR(IFERROR(('TRA_VEffInv EU28'!AH160*'TRA_Inv EU28'!AH160-'TRA_VEffInv UK'!AH160*'TRA_Inv UK'!AH160)/('TRA_Inv EU28'!AH160-'TRA_Inv UK'!AH160),('TRA_VEffInv EU28'!AH160*'TRA_Vkm EU28'!AH160-'TRA_VEffInv UK'!AH160*'TRA_Vkm UK'!AH160)/('TRA_Vkm EU28'!AH160-'TRA_Vkm UK'!AH160)),0)</f>
        <v>19.614484074973422</v>
      </c>
      <c r="AI160" s="92">
        <f>IFERROR(IFERROR(('TRA_VEffInv EU28'!AI160*'TRA_Inv EU28'!AI160-'TRA_VEffInv UK'!AI160*'TRA_Inv UK'!AI160)/('TRA_Inv EU28'!AI160-'TRA_Inv UK'!AI160),('TRA_VEffInv EU28'!AI160*'TRA_Vkm EU28'!AI160-'TRA_VEffInv UK'!AI160*'TRA_Vkm UK'!AI160)/('TRA_Vkm EU28'!AI160-'TRA_Vkm UK'!AI160)),0)</f>
        <v>19.472787046533846</v>
      </c>
      <c r="AJ160" s="92">
        <f>IFERROR(IFERROR(('TRA_VEffInv EU28'!AJ160*'TRA_Inv EU28'!AJ160-'TRA_VEffInv UK'!AJ160*'TRA_Inv UK'!AJ160)/('TRA_Inv EU28'!AJ160-'TRA_Inv UK'!AJ160),('TRA_VEffInv EU28'!AJ160*'TRA_Vkm EU28'!AJ160-'TRA_VEffInv UK'!AJ160*'TRA_Vkm UK'!AJ160)/('TRA_Vkm EU28'!AJ160-'TRA_Vkm UK'!AJ160)),0)</f>
        <v>19.323165689783909</v>
      </c>
      <c r="AK160" s="92">
        <f>IFERROR(IFERROR(('TRA_VEffInv EU28'!AK160*'TRA_Inv EU28'!AK160-'TRA_VEffInv UK'!AK160*'TRA_Inv UK'!AK160)/('TRA_Inv EU28'!AK160-'TRA_Inv UK'!AK160),('TRA_VEffInv EU28'!AK160*'TRA_Vkm EU28'!AK160-'TRA_VEffInv UK'!AK160*'TRA_Vkm UK'!AK160)/('TRA_Vkm EU28'!AK160-'TRA_Vkm UK'!AK160)),0)</f>
        <v>19.16746187156517</v>
      </c>
      <c r="AL160" s="92">
        <f>IFERROR(IFERROR(('TRA_VEffInv EU28'!AL160*'TRA_Inv EU28'!AL160-'TRA_VEffInv UK'!AL160*'TRA_Inv UK'!AL160)/('TRA_Inv EU28'!AL160-'TRA_Inv UK'!AL160),('TRA_VEffInv EU28'!AL160*'TRA_Vkm EU28'!AL160-'TRA_VEffInv UK'!AL160*'TRA_Vkm UK'!AL160)/('TRA_Vkm EU28'!AL160-'TRA_Vkm UK'!AL160)),0)</f>
        <v>19.006686067110202</v>
      </c>
      <c r="AM160" s="92">
        <f>IFERROR(IFERROR(('TRA_VEffInv EU28'!AM160*'TRA_Inv EU28'!AM160-'TRA_VEffInv UK'!AM160*'TRA_Inv UK'!AM160)/('TRA_Inv EU28'!AM160-'TRA_Inv UK'!AM160),('TRA_VEffInv EU28'!AM160*'TRA_Vkm EU28'!AM160-'TRA_VEffInv UK'!AM160*'TRA_Vkm UK'!AM160)/('TRA_Vkm EU28'!AM160-'TRA_Vkm UK'!AM160)),0)</f>
        <v>18.841620771203303</v>
      </c>
      <c r="AN160" s="92">
        <f>IFERROR(IFERROR(('TRA_VEffInv EU28'!AN160*'TRA_Inv EU28'!AN160-'TRA_VEffInv UK'!AN160*'TRA_Inv UK'!AN160)/('TRA_Inv EU28'!AN160-'TRA_Inv UK'!AN160),('TRA_VEffInv EU28'!AN160*'TRA_Vkm EU28'!AN160-'TRA_VEffInv UK'!AN160*'TRA_Vkm UK'!AN160)/('TRA_Vkm EU28'!AN160-'TRA_Vkm UK'!AN160)),0)</f>
        <v>18.672644330772904</v>
      </c>
      <c r="AO160" s="92">
        <f>IFERROR(IFERROR(('TRA_VEffInv EU28'!AO160*'TRA_Inv EU28'!AO160-'TRA_VEffInv UK'!AO160*'TRA_Inv UK'!AO160)/('TRA_Inv EU28'!AO160-'TRA_Inv UK'!AO160),('TRA_VEffInv EU28'!AO160*'TRA_Vkm EU28'!AO160-'TRA_VEffInv UK'!AO160*'TRA_Vkm UK'!AO160)/('TRA_Vkm EU28'!AO160-'TRA_Vkm UK'!AO160)),0)</f>
        <v>18.497189055471054</v>
      </c>
      <c r="AP160" s="92">
        <f>IFERROR(IFERROR(('TRA_VEffInv EU28'!AP160*'TRA_Inv EU28'!AP160-'TRA_VEffInv UK'!AP160*'TRA_Inv UK'!AP160)/('TRA_Inv EU28'!AP160-'TRA_Inv UK'!AP160),('TRA_VEffInv EU28'!AP160*'TRA_Vkm EU28'!AP160-'TRA_VEffInv UK'!AP160*'TRA_Vkm UK'!AP160)/('TRA_Vkm EU28'!AP160-'TRA_Vkm UK'!AP160)),0)</f>
        <v>18.320383747064213</v>
      </c>
      <c r="AQ160" s="92">
        <f>IFERROR(IFERROR(('TRA_VEffInv EU28'!AQ160*'TRA_Inv EU28'!AQ160-'TRA_VEffInv UK'!AQ160*'TRA_Inv UK'!AQ160)/('TRA_Inv EU28'!AQ160-'TRA_Inv UK'!AQ160),('TRA_VEffInv EU28'!AQ160*'TRA_Vkm EU28'!AQ160-'TRA_VEffInv UK'!AQ160*'TRA_Vkm UK'!AQ160)/('TRA_Vkm EU28'!AQ160-'TRA_Vkm UK'!AQ160)),0)</f>
        <v>18.154861891762085</v>
      </c>
      <c r="AR160" s="92">
        <f>IFERROR(IFERROR(('TRA_VEffInv EU28'!AR160*'TRA_Inv EU28'!AR160-'TRA_VEffInv UK'!AR160*'TRA_Inv UK'!AR160)/('TRA_Inv EU28'!AR160-'TRA_Inv UK'!AR160),('TRA_VEffInv EU28'!AR160*'TRA_Vkm EU28'!AR160-'TRA_VEffInv UK'!AR160*'TRA_Vkm UK'!AR160)/('TRA_Vkm EU28'!AR160-'TRA_Vkm UK'!AR160)),0)</f>
        <v>17.996345056503916</v>
      </c>
      <c r="AS160" s="92">
        <f>IFERROR(IFERROR(('TRA_VEffInv EU28'!AS160*'TRA_Inv EU28'!AS160-'TRA_VEffInv UK'!AS160*'TRA_Inv UK'!AS160)/('TRA_Inv EU28'!AS160-'TRA_Inv UK'!AS160),('TRA_VEffInv EU28'!AS160*'TRA_Vkm EU28'!AS160-'TRA_VEffInv UK'!AS160*'TRA_Vkm UK'!AS160)/('TRA_Vkm EU28'!AS160-'TRA_Vkm UK'!AS160)),0)</f>
        <v>17.839046386020318</v>
      </c>
      <c r="AT160" s="92">
        <f>IFERROR(IFERROR(('TRA_VEffInv EU28'!AT160*'TRA_Inv EU28'!AT160-'TRA_VEffInv UK'!AT160*'TRA_Inv UK'!AT160)/('TRA_Inv EU28'!AT160-'TRA_Inv UK'!AT160),('TRA_VEffInv EU28'!AT160*'TRA_Vkm EU28'!AT160-'TRA_VEffInv UK'!AT160*'TRA_Vkm UK'!AT160)/('TRA_Vkm EU28'!AT160-'TRA_Vkm UK'!AT160)),0)</f>
        <v>17.68728961620392</v>
      </c>
      <c r="AU160" s="92">
        <f>IFERROR(IFERROR(('TRA_VEffInv EU28'!AU160*'TRA_Inv EU28'!AU160-'TRA_VEffInv UK'!AU160*'TRA_Inv UK'!AU160)/('TRA_Inv EU28'!AU160-'TRA_Inv UK'!AU160),('TRA_VEffInv EU28'!AU160*'TRA_Vkm EU28'!AU160-'TRA_VEffInv UK'!AU160*'TRA_Vkm UK'!AU160)/('TRA_Vkm EU28'!AU160-'TRA_Vkm UK'!AU160)),0)</f>
        <v>17.53597567260611</v>
      </c>
      <c r="AV160" s="92">
        <f>IFERROR(IFERROR(('TRA_VEffInv EU28'!AV160*'TRA_Inv EU28'!AV160-'TRA_VEffInv UK'!AV160*'TRA_Inv UK'!AV160)/('TRA_Inv EU28'!AV160-'TRA_Inv UK'!AV160),('TRA_VEffInv EU28'!AV160*'TRA_Vkm EU28'!AV160-'TRA_VEffInv UK'!AV160*'TRA_Vkm UK'!AV160)/('TRA_Vkm EU28'!AV160-'TRA_Vkm UK'!AV160)),0)</f>
        <v>17.3913231213904</v>
      </c>
      <c r="AW160" s="92">
        <f>IFERROR(IFERROR(('TRA_VEffInv EU28'!AW160*'TRA_Inv EU28'!AW160-'TRA_VEffInv UK'!AW160*'TRA_Inv UK'!AW160)/('TRA_Inv EU28'!AW160-'TRA_Inv UK'!AW160),('TRA_VEffInv EU28'!AW160*'TRA_Vkm EU28'!AW160-'TRA_VEffInv UK'!AW160*'TRA_Vkm UK'!AW160)/('TRA_Vkm EU28'!AW160-'TRA_Vkm UK'!AW160)),0)</f>
        <v>17.246676992510825</v>
      </c>
      <c r="AX160" s="92">
        <f>IFERROR(IFERROR(('TRA_VEffInv EU28'!AX160*'TRA_Inv EU28'!AX160-'TRA_VEffInv UK'!AX160*'TRA_Inv UK'!AX160)/('TRA_Inv EU28'!AX160-'TRA_Inv UK'!AX160),('TRA_VEffInv EU28'!AX160*'TRA_Vkm EU28'!AX160-'TRA_VEffInv UK'!AX160*'TRA_Vkm UK'!AX160)/('TRA_Vkm EU28'!AX160-'TRA_Vkm UK'!AX160)),0)</f>
        <v>17.107686357721448</v>
      </c>
      <c r="AY160" s="92">
        <f>IFERROR(IFERROR(('TRA_VEffInv EU28'!AY160*'TRA_Inv EU28'!AY160-'TRA_VEffInv UK'!AY160*'TRA_Inv UK'!AY160)/('TRA_Inv EU28'!AY160-'TRA_Inv UK'!AY160),('TRA_VEffInv EU28'!AY160*'TRA_Vkm EU28'!AY160-'TRA_VEffInv UK'!AY160*'TRA_Vkm UK'!AY160)/('TRA_Vkm EU28'!AY160-'TRA_Vkm UK'!AY160)),0)</f>
        <v>16.968687741275037</v>
      </c>
      <c r="AZ160" s="92">
        <f>IFERROR(IFERROR(('TRA_VEffInv EU28'!AZ160*'TRA_Inv EU28'!AZ160-'TRA_VEffInv UK'!AZ160*'TRA_Inv UK'!AZ160)/('TRA_Inv EU28'!AZ160-'TRA_Inv UK'!AZ160),('TRA_VEffInv EU28'!AZ160*'TRA_Vkm EU28'!AZ160-'TRA_VEffInv UK'!AZ160*'TRA_Vkm UK'!AZ160)/('TRA_Vkm EU28'!AZ160-'TRA_Vkm UK'!AZ160)),0)</f>
        <v>16.835481531691336</v>
      </c>
    </row>
    <row r="161" spans="1:52">
      <c r="A161" s="99" t="s">
        <v>151</v>
      </c>
      <c r="B161" s="100"/>
      <c r="C161" s="100">
        <f>IFERROR(IFERROR(('TRA_VEffInv EU28'!C161*'TRA_Inv EU28'!C161-'TRA_VEffInv UK'!C161*'TRA_Inv UK'!C161)/('TRA_Inv EU28'!C161-'TRA_Inv UK'!C161),('TRA_VEffInv EU28'!C161*'TRA_Vkm EU28'!C161-'TRA_VEffInv UK'!C161*'TRA_Vkm UK'!C161)/('TRA_Vkm EU28'!C161-'TRA_Vkm UK'!C161)),0)</f>
        <v>41.752577319504482</v>
      </c>
      <c r="D161" s="100">
        <f>IFERROR(IFERROR(('TRA_VEffInv EU28'!D161*'TRA_Inv EU28'!D161-'TRA_VEffInv UK'!D161*'TRA_Inv UK'!D161)/('TRA_Inv EU28'!D161-'TRA_Inv UK'!D161),('TRA_VEffInv EU28'!D161*'TRA_Vkm EU28'!D161-'TRA_VEffInv UK'!D161*'TRA_Vkm UK'!D161)/('TRA_Vkm EU28'!D161-'TRA_Vkm UK'!D161)),0)</f>
        <v>41.68096054879377</v>
      </c>
      <c r="E161" s="100">
        <f>IFERROR(IFERROR(('TRA_VEffInv EU28'!E161*'TRA_Inv EU28'!E161-'TRA_VEffInv UK'!E161*'TRA_Inv UK'!E161)/('TRA_Inv EU28'!E161-'TRA_Inv UK'!E161),('TRA_VEffInv EU28'!E161*'TRA_Vkm EU28'!E161-'TRA_VEffInv UK'!E161*'TRA_Vkm UK'!E161)/('TRA_Vkm EU28'!E161-'TRA_Vkm UK'!E161)),0)</f>
        <v>41.591784338817305</v>
      </c>
      <c r="F161" s="100">
        <f>IFERROR(IFERROR(('TRA_VEffInv EU28'!F161*'TRA_Inv EU28'!F161-'TRA_VEffInv UK'!F161*'TRA_Inv UK'!F161)/('TRA_Inv EU28'!F161-'TRA_Inv UK'!F161),('TRA_VEffInv EU28'!F161*'TRA_Vkm EU28'!F161-'TRA_VEffInv UK'!F161*'TRA_Vkm UK'!F161)/('TRA_Vkm EU28'!F161-'TRA_Vkm UK'!F161)),0)</f>
        <v>41.485275288004303</v>
      </c>
      <c r="G161" s="100">
        <f>IFERROR(IFERROR(('TRA_VEffInv EU28'!G161*'TRA_Inv EU28'!G161-'TRA_VEffInv UK'!G161*'TRA_Inv UK'!G161)/('TRA_Inv EU28'!G161-'TRA_Inv UK'!G161),('TRA_VEffInv EU28'!G161*'TRA_Vkm EU28'!G161-'TRA_VEffInv UK'!G161*'TRA_Vkm UK'!G161)/('TRA_Vkm EU28'!G161-'TRA_Vkm UK'!G161)),0)</f>
        <v>41.361702127571135</v>
      </c>
      <c r="H161" s="100">
        <f>IFERROR(IFERROR(('TRA_VEffInv EU28'!H161*'TRA_Inv EU28'!H161-'TRA_VEffInv UK'!H161*'TRA_Inv UK'!H161)/('TRA_Inv EU28'!H161-'TRA_Inv UK'!H161),('TRA_VEffInv EU28'!H161*'TRA_Vkm EU28'!H161-'TRA_VEffInv UK'!H161*'TRA_Vkm UK'!H161)/('TRA_Vkm EU28'!H161-'TRA_Vkm UK'!H161)),0)</f>
        <v>41.221374045720964</v>
      </c>
      <c r="I161" s="100">
        <f>IFERROR(IFERROR(('TRA_VEffInv EU28'!I161*'TRA_Inv EU28'!I161-'TRA_VEffInv UK'!I161*'TRA_Inv UK'!I161)/('TRA_Inv EU28'!I161-'TRA_Inv UK'!I161),('TRA_VEffInv EU28'!I161*'TRA_Vkm EU28'!I161-'TRA_VEffInv UK'!I161*'TRA_Vkm UK'!I161)/('TRA_Vkm EU28'!I161-'TRA_Vkm UK'!I161)),0)</f>
        <v>41.064638783181884</v>
      </c>
      <c r="J161" s="100">
        <f>IFERROR(IFERROR(('TRA_VEffInv EU28'!J161*'TRA_Inv EU28'!J161-'TRA_VEffInv UK'!J161*'TRA_Inv UK'!J161)/('TRA_Inv EU28'!J161-'TRA_Inv UK'!J161),('TRA_VEffInv EU28'!J161*'TRA_Vkm EU28'!J161-'TRA_VEffInv UK'!J161*'TRA_Vkm UK'!J161)/('TRA_Vkm EU28'!J161-'TRA_Vkm UK'!J161)),0)</f>
        <v>40.891880521584639</v>
      </c>
      <c r="K161" s="100">
        <f>IFERROR(IFERROR(('TRA_VEffInv EU28'!K161*'TRA_Inv EU28'!K161-'TRA_VEffInv UK'!K161*'TRA_Inv UK'!K161)/('TRA_Inv EU28'!K161-'TRA_Inv UK'!K161),('TRA_VEffInv EU28'!K161*'TRA_Vkm EU28'!K161-'TRA_VEffInv UK'!K161*'TRA_Vkm UK'!K161)/('TRA_Vkm EU28'!K161-'TRA_Vkm UK'!K161)),0)</f>
        <v>40.703517587855814</v>
      </c>
      <c r="L161" s="100">
        <f>IFERROR(IFERROR(('TRA_VEffInv EU28'!L161*'TRA_Inv EU28'!L161-'TRA_VEffInv UK'!L161*'TRA_Inv UK'!L161)/('TRA_Inv EU28'!L161-'TRA_Inv UK'!L161),('TRA_VEffInv EU28'!L161*'TRA_Vkm EU28'!L161-'TRA_VEffInv UK'!L161*'TRA_Vkm UK'!L161)/('TRA_Vkm EU28'!L161-'TRA_Vkm UK'!L161)),0)</f>
        <v>40.49999999991023</v>
      </c>
      <c r="M161" s="100">
        <f>IFERROR(IFERROR(('TRA_VEffInv EU28'!M161*'TRA_Inv EU28'!M161-'TRA_VEffInv UK'!M161*'TRA_Inv UK'!M161)/('TRA_Inv EU28'!M161-'TRA_Inv UK'!M161),('TRA_VEffInv EU28'!M161*'TRA_Vkm EU28'!M161-'TRA_VEffInv UK'!M161*'TRA_Vkm UK'!M161)/('TRA_Vkm EU28'!M161-'TRA_Vkm UK'!M161)),0)</f>
        <v>40.281806879321458</v>
      </c>
      <c r="N161" s="100">
        <f>IFERROR(IFERROR(('TRA_VEffInv EU28'!N161*'TRA_Inv EU28'!N161-'TRA_VEffInv UK'!N161*'TRA_Inv UK'!N161)/('TRA_Inv EU28'!N161-'TRA_Inv UK'!N161),('TRA_VEffInv EU28'!N161*'TRA_Vkm EU28'!N161-'TRA_VEffInv UK'!N161*'TRA_Vkm UK'!N161)/('TRA_Vkm EU28'!N161-'TRA_Vkm UK'!N161)),0)</f>
        <v>40.049443757642692</v>
      </c>
      <c r="O161" s="100">
        <f>IFERROR(IFERROR(('TRA_VEffInv EU28'!O161*'TRA_Inv EU28'!O161-'TRA_VEffInv UK'!O161*'TRA_Inv UK'!O161)/('TRA_Inv EU28'!O161-'TRA_Inv UK'!O161),('TRA_VEffInv EU28'!O161*'TRA_Vkm EU28'!O161-'TRA_VEffInv UK'!O161*'TRA_Vkm UK'!O161)/('TRA_Vkm EU28'!O161-'TRA_Vkm UK'!O161)),0)</f>
        <v>39.80343980336373</v>
      </c>
      <c r="P161" s="100">
        <f>IFERROR(IFERROR(('TRA_VEffInv EU28'!P161*'TRA_Inv EU28'!P161-'TRA_VEffInv UK'!P161*'TRA_Inv UK'!P161)/('TRA_Inv EU28'!P161-'TRA_Inv UK'!P161),('TRA_VEffInv EU28'!P161*'TRA_Vkm EU28'!P161-'TRA_VEffInv UK'!P161*'TRA_Vkm UK'!P161)/('TRA_Vkm EU28'!P161-'TRA_Vkm UK'!P161)),0)</f>
        <v>39.5443449958535</v>
      </c>
      <c r="Q161" s="100">
        <f>IFERROR(IFERROR(('TRA_VEffInv EU28'!Q161*'TRA_Inv EU28'!Q161-'TRA_VEffInv UK'!Q161*'TRA_Inv UK'!Q161)/('TRA_Inv EU28'!Q161-'TRA_Inv UK'!Q161),('TRA_VEffInv EU28'!Q161*'TRA_Vkm EU28'!Q161-'TRA_VEffInv UK'!Q161*'TRA_Vkm UK'!Q161)/('TRA_Vkm EU28'!Q161-'TRA_Vkm UK'!Q161)),0)</f>
        <v>39.272727272643955</v>
      </c>
      <c r="R161" s="100">
        <f>IFERROR(IFERROR(('TRA_VEffInv EU28'!R161*'TRA_Inv EU28'!R161-'TRA_VEffInv UK'!R161*'TRA_Inv UK'!R161)/('TRA_Inv EU28'!R161-'TRA_Inv UK'!R161),('TRA_VEffInv EU28'!R161*'TRA_Vkm EU28'!R161-'TRA_VEffInv UK'!R161*'TRA_Vkm UK'!R161)/('TRA_Vkm EU28'!R161-'TRA_Vkm UK'!R161)),0)</f>
        <v>39.161219054029459</v>
      </c>
      <c r="S161" s="100">
        <f>IFERROR(IFERROR(('TRA_VEffInv EU28'!S161*'TRA_Inv EU28'!S161-'TRA_VEffInv UK'!S161*'TRA_Inv UK'!S161)/('TRA_Inv EU28'!S161-'TRA_Inv UK'!S161),('TRA_VEffInv EU28'!S161*'TRA_Vkm EU28'!S161-'TRA_VEffInv UK'!S161*'TRA_Vkm UK'!S161)/('TRA_Vkm EU28'!S161-'TRA_Vkm UK'!S161)),0)</f>
        <v>38.831446349870674</v>
      </c>
      <c r="T161" s="100">
        <f>IFERROR(IFERROR(('TRA_VEffInv EU28'!T161*'TRA_Inv EU28'!T161-'TRA_VEffInv UK'!T161*'TRA_Inv UK'!T161)/('TRA_Inv EU28'!T161-'TRA_Inv UK'!T161),('TRA_VEffInv EU28'!T161*'TRA_Vkm EU28'!T161-'TRA_VEffInv UK'!T161*'TRA_Vkm UK'!T161)/('TRA_Vkm EU28'!T161-'TRA_Vkm UK'!T161)),0)</f>
        <v>38.49369082221591</v>
      </c>
      <c r="U161" s="100">
        <f>IFERROR(IFERROR(('TRA_VEffInv EU28'!U161*'TRA_Inv EU28'!U161-'TRA_VEffInv UK'!U161*'TRA_Inv UK'!U161)/('TRA_Inv EU28'!U161-'TRA_Inv UK'!U161),('TRA_VEffInv EU28'!U161*'TRA_Vkm EU28'!U161-'TRA_VEffInv UK'!U161*'TRA_Vkm UK'!U161)/('TRA_Vkm EU28'!U161-'TRA_Vkm UK'!U161)),0)</f>
        <v>38.226501299588122</v>
      </c>
      <c r="V161" s="100">
        <f>IFERROR(IFERROR(('TRA_VEffInv EU28'!V161*'TRA_Inv EU28'!V161-'TRA_VEffInv UK'!V161*'TRA_Inv UK'!V161)/('TRA_Inv EU28'!V161-'TRA_Inv UK'!V161),('TRA_VEffInv EU28'!V161*'TRA_Vkm EU28'!V161-'TRA_VEffInv UK'!V161*'TRA_Vkm UK'!V161)/('TRA_Vkm EU28'!V161-'TRA_Vkm UK'!V161)),0)</f>
        <v>37.968773443222148</v>
      </c>
      <c r="W161" s="100">
        <f>IFERROR(IFERROR(('TRA_VEffInv EU28'!W161*'TRA_Inv EU28'!W161-'TRA_VEffInv UK'!W161*'TRA_Inv UK'!W161)/('TRA_Inv EU28'!W161-'TRA_Inv UK'!W161),('TRA_VEffInv EU28'!W161*'TRA_Vkm EU28'!W161-'TRA_VEffInv UK'!W161*'TRA_Vkm UK'!W161)/('TRA_Vkm EU28'!W161-'TRA_Vkm UK'!W161)),0)</f>
        <v>37.716731576328947</v>
      </c>
      <c r="X161" s="100">
        <f>IFERROR(IFERROR(('TRA_VEffInv EU28'!X161*'TRA_Inv EU28'!X161-'TRA_VEffInv UK'!X161*'TRA_Inv UK'!X161)/('TRA_Inv EU28'!X161-'TRA_Inv UK'!X161),('TRA_VEffInv EU28'!X161*'TRA_Vkm EU28'!X161-'TRA_VEffInv UK'!X161*'TRA_Vkm UK'!X161)/('TRA_Vkm EU28'!X161-'TRA_Vkm UK'!X161)),0)</f>
        <v>37.467726118869244</v>
      </c>
      <c r="Y161" s="100">
        <f>IFERROR(IFERROR(('TRA_VEffInv EU28'!Y161*'TRA_Inv EU28'!Y161-'TRA_VEffInv UK'!Y161*'TRA_Inv UK'!Y161)/('TRA_Inv EU28'!Y161-'TRA_Inv UK'!Y161),('TRA_VEffInv EU28'!Y161*'TRA_Vkm EU28'!Y161-'TRA_VEffInv UK'!Y161*'TRA_Vkm UK'!Y161)/('TRA_Vkm EU28'!Y161-'TRA_Vkm UK'!Y161)),0)</f>
        <v>37.222805014043828</v>
      </c>
      <c r="Z161" s="100">
        <f>IFERROR(IFERROR(('TRA_VEffInv EU28'!Z161*'TRA_Inv EU28'!Z161-'TRA_VEffInv UK'!Z161*'TRA_Inv UK'!Z161)/('TRA_Inv EU28'!Z161-'TRA_Inv UK'!Z161),('TRA_VEffInv EU28'!Z161*'TRA_Vkm EU28'!Z161-'TRA_VEffInv UK'!Z161*'TRA_Vkm UK'!Z161)/('TRA_Vkm EU28'!Z161-'TRA_Vkm UK'!Z161)),0)</f>
        <v>36.982256560101028</v>
      </c>
      <c r="AA161" s="100">
        <f>IFERROR(IFERROR(('TRA_VEffInv EU28'!AA161*'TRA_Inv EU28'!AA161-'TRA_VEffInv UK'!AA161*'TRA_Inv UK'!AA161)/('TRA_Inv EU28'!AA161-'TRA_Inv UK'!AA161),('TRA_VEffInv EU28'!AA161*'TRA_Vkm EU28'!AA161-'TRA_VEffInv UK'!AA161*'TRA_Vkm UK'!AA161)/('TRA_Vkm EU28'!AA161-'TRA_Vkm UK'!AA161)),0)</f>
        <v>36.745960261984827</v>
      </c>
      <c r="AB161" s="100">
        <f>IFERROR(IFERROR(('TRA_VEffInv EU28'!AB161*'TRA_Inv EU28'!AB161-'TRA_VEffInv UK'!AB161*'TRA_Inv UK'!AB161)/('TRA_Inv EU28'!AB161-'TRA_Inv UK'!AB161),('TRA_VEffInv EU28'!AB161*'TRA_Vkm EU28'!AB161-'TRA_VEffInv UK'!AB161*'TRA_Vkm UK'!AB161)/('TRA_Vkm EU28'!AB161-'TRA_Vkm UK'!AB161)),0)</f>
        <v>36.514161076215842</v>
      </c>
      <c r="AC161" s="100">
        <f>IFERROR(IFERROR(('TRA_VEffInv EU28'!AC161*'TRA_Inv EU28'!AC161-'TRA_VEffInv UK'!AC161*'TRA_Inv UK'!AC161)/('TRA_Inv EU28'!AC161-'TRA_Inv UK'!AC161),('TRA_VEffInv EU28'!AC161*'TRA_Vkm EU28'!AC161-'TRA_VEffInv UK'!AC161*'TRA_Vkm UK'!AC161)/('TRA_Vkm EU28'!AC161-'TRA_Vkm UK'!AC161)),0)</f>
        <v>36.286069093439892</v>
      </c>
      <c r="AD161" s="100">
        <f>IFERROR(IFERROR(('TRA_VEffInv EU28'!AD161*'TRA_Inv EU28'!AD161-'TRA_VEffInv UK'!AD161*'TRA_Inv UK'!AD161)/('TRA_Inv EU28'!AD161-'TRA_Inv UK'!AD161),('TRA_VEffInv EU28'!AD161*'TRA_Vkm EU28'!AD161-'TRA_VEffInv UK'!AD161*'TRA_Vkm UK'!AD161)/('TRA_Vkm EU28'!AD161-'TRA_Vkm UK'!AD161)),0)</f>
        <v>36.061811438180193</v>
      </c>
      <c r="AE161" s="100">
        <f>IFERROR(IFERROR(('TRA_VEffInv EU28'!AE161*'TRA_Inv EU28'!AE161-'TRA_VEffInv UK'!AE161*'TRA_Inv UK'!AE161)/('TRA_Inv EU28'!AE161-'TRA_Inv UK'!AE161),('TRA_VEffInv EU28'!AE161*'TRA_Vkm EU28'!AE161-'TRA_VEffInv UK'!AE161*'TRA_Vkm UK'!AE161)/('TRA_Vkm EU28'!AE161-'TRA_Vkm UK'!AE161)),0)</f>
        <v>35.840151032522861</v>
      </c>
      <c r="AF161" s="100">
        <f>IFERROR(IFERROR(('TRA_VEffInv EU28'!AF161*'TRA_Inv EU28'!AF161-'TRA_VEffInv UK'!AF161*'TRA_Inv UK'!AF161)/('TRA_Inv EU28'!AF161-'TRA_Inv UK'!AF161),('TRA_VEffInv EU28'!AF161*'TRA_Vkm EU28'!AF161-'TRA_VEffInv UK'!AF161*'TRA_Vkm UK'!AF161)/('TRA_Vkm EU28'!AF161-'TRA_Vkm UK'!AF161)),0)</f>
        <v>35.60373369905107</v>
      </c>
      <c r="AG161" s="100">
        <f>IFERROR(IFERROR(('TRA_VEffInv EU28'!AG161*'TRA_Inv EU28'!AG161-'TRA_VEffInv UK'!AG161*'TRA_Inv UK'!AG161)/('TRA_Inv EU28'!AG161-'TRA_Inv UK'!AG161),('TRA_VEffInv EU28'!AG161*'TRA_Vkm EU28'!AG161-'TRA_VEffInv UK'!AG161*'TRA_Vkm UK'!AG161)/('TRA_Vkm EU28'!AG161-'TRA_Vkm UK'!AG161)),0)</f>
        <v>35.310017544953752</v>
      </c>
      <c r="AH161" s="100">
        <f>IFERROR(IFERROR(('TRA_VEffInv EU28'!AH161*'TRA_Inv EU28'!AH161-'TRA_VEffInv UK'!AH161*'TRA_Inv UK'!AH161)/('TRA_Inv EU28'!AH161-'TRA_Inv UK'!AH161),('TRA_VEffInv EU28'!AH161*'TRA_Vkm EU28'!AH161-'TRA_VEffInv UK'!AH161*'TRA_Vkm UK'!AH161)/('TRA_Vkm EU28'!AH161-'TRA_Vkm UK'!AH161)),0)</f>
        <v>34.997556862251955</v>
      </c>
      <c r="AI161" s="100">
        <f>IFERROR(IFERROR(('TRA_VEffInv EU28'!AI161*'TRA_Inv EU28'!AI161-'TRA_VEffInv UK'!AI161*'TRA_Inv UK'!AI161)/('TRA_Inv EU28'!AI161-'TRA_Inv UK'!AI161),('TRA_VEffInv EU28'!AI161*'TRA_Vkm EU28'!AI161-'TRA_VEffInv UK'!AI161*'TRA_Vkm UK'!AI161)/('TRA_Vkm EU28'!AI161-'TRA_Vkm UK'!AI161)),0)</f>
        <v>34.664420547013016</v>
      </c>
      <c r="AJ161" s="100">
        <f>IFERROR(IFERROR(('TRA_VEffInv EU28'!AJ161*'TRA_Inv EU28'!AJ161-'TRA_VEffInv UK'!AJ161*'TRA_Inv UK'!AJ161)/('TRA_Inv EU28'!AJ161-'TRA_Inv UK'!AJ161),('TRA_VEffInv EU28'!AJ161*'TRA_Vkm EU28'!AJ161-'TRA_VEffInv UK'!AJ161*'TRA_Vkm UK'!AJ161)/('TRA_Vkm EU28'!AJ161-'TRA_Vkm UK'!AJ161)),0)</f>
        <v>34.317540295158857</v>
      </c>
      <c r="AK161" s="100">
        <f>IFERROR(IFERROR(('TRA_VEffInv EU28'!AK161*'TRA_Inv EU28'!AK161-'TRA_VEffInv UK'!AK161*'TRA_Inv UK'!AK161)/('TRA_Inv EU28'!AK161-'TRA_Inv UK'!AK161),('TRA_VEffInv EU28'!AK161*'TRA_Vkm EU28'!AK161-'TRA_VEffInv UK'!AK161*'TRA_Vkm UK'!AK161)/('TRA_Vkm EU28'!AK161-'TRA_Vkm UK'!AK161)),0)</f>
        <v>33.955743958778697</v>
      </c>
      <c r="AL161" s="100">
        <f>IFERROR(IFERROR(('TRA_VEffInv EU28'!AL161*'TRA_Inv EU28'!AL161-'TRA_VEffInv UK'!AL161*'TRA_Inv UK'!AL161)/('TRA_Inv EU28'!AL161-'TRA_Inv UK'!AL161),('TRA_VEffInv EU28'!AL161*'TRA_Vkm EU28'!AL161-'TRA_VEffInv UK'!AL161*'TRA_Vkm UK'!AL161)/('TRA_Vkm EU28'!AL161-'TRA_Vkm UK'!AL161)),0)</f>
        <v>33.582952829494509</v>
      </c>
      <c r="AM161" s="100">
        <f>IFERROR(IFERROR(('TRA_VEffInv EU28'!AM161*'TRA_Inv EU28'!AM161-'TRA_VEffInv UK'!AM161*'TRA_Inv UK'!AM161)/('TRA_Inv EU28'!AM161-'TRA_Inv UK'!AM161),('TRA_VEffInv EU28'!AM161*'TRA_Vkm EU28'!AM161-'TRA_VEffInv UK'!AM161*'TRA_Vkm UK'!AM161)/('TRA_Vkm EU28'!AM161-'TRA_Vkm UK'!AM161)),0)</f>
        <v>33.200214401691916</v>
      </c>
      <c r="AN161" s="100">
        <f>IFERROR(IFERROR(('TRA_VEffInv EU28'!AN161*'TRA_Inv EU28'!AN161-'TRA_VEffInv UK'!AN161*'TRA_Inv UK'!AN161)/('TRA_Inv EU28'!AN161-'TRA_Inv UK'!AN161),('TRA_VEffInv EU28'!AN161*'TRA_Vkm EU28'!AN161-'TRA_VEffInv UK'!AN161*'TRA_Vkm UK'!AN161)/('TRA_Vkm EU28'!AN161-'TRA_Vkm UK'!AN161)),0)</f>
        <v>32.811461361949966</v>
      </c>
      <c r="AO161" s="100">
        <f>IFERROR(IFERROR(('TRA_VEffInv EU28'!AO161*'TRA_Inv EU28'!AO161-'TRA_VEffInv UK'!AO161*'TRA_Inv UK'!AO161)/('TRA_Inv EU28'!AO161-'TRA_Inv UK'!AO161),('TRA_VEffInv EU28'!AO161*'TRA_Vkm EU28'!AO161-'TRA_VEffInv UK'!AO161*'TRA_Vkm UK'!AO161)/('TRA_Vkm EU28'!AO161-'TRA_Vkm UK'!AO161)),0)</f>
        <v>32.418494655180616</v>
      </c>
      <c r="AP161" s="100">
        <f>IFERROR(IFERROR(('TRA_VEffInv EU28'!AP161*'TRA_Inv EU28'!AP161-'TRA_VEffInv UK'!AP161*'TRA_Inv UK'!AP161)/('TRA_Inv EU28'!AP161-'TRA_Inv UK'!AP161),('TRA_VEffInv EU28'!AP161*'TRA_Vkm EU28'!AP161-'TRA_VEffInv UK'!AP161*'TRA_Vkm UK'!AP161)/('TRA_Vkm EU28'!AP161-'TRA_Vkm UK'!AP161)),0)</f>
        <v>32.023331592004247</v>
      </c>
      <c r="AQ161" s="100">
        <f>IFERROR(IFERROR(('TRA_VEffInv EU28'!AQ161*'TRA_Inv EU28'!AQ161-'TRA_VEffInv UK'!AQ161*'TRA_Inv UK'!AQ161)/('TRA_Inv EU28'!AQ161-'TRA_Inv UK'!AQ161),('TRA_VEffInv EU28'!AQ161*'TRA_Vkm EU28'!AQ161-'TRA_VEffInv UK'!AQ161*'TRA_Vkm UK'!AQ161)/('TRA_Vkm EU28'!AQ161-'TRA_Vkm UK'!AQ161)),0)</f>
        <v>31.662206132077312</v>
      </c>
      <c r="AR161" s="100">
        <f>IFERROR(IFERROR(('TRA_VEffInv EU28'!AR161*'TRA_Inv EU28'!AR161-'TRA_VEffInv UK'!AR161*'TRA_Inv UK'!AR161)/('TRA_Inv EU28'!AR161-'TRA_Inv UK'!AR161),('TRA_VEffInv EU28'!AR161*'TRA_Vkm EU28'!AR161-'TRA_VEffInv UK'!AR161*'TRA_Vkm UK'!AR161)/('TRA_Vkm EU28'!AR161-'TRA_Vkm UK'!AR161)),0)</f>
        <v>31.3174303096019</v>
      </c>
      <c r="AS161" s="100">
        <f>IFERROR(IFERROR(('TRA_VEffInv EU28'!AS161*'TRA_Inv EU28'!AS161-'TRA_VEffInv UK'!AS161*'TRA_Inv UK'!AS161)/('TRA_Inv EU28'!AS161-'TRA_Inv UK'!AS161),('TRA_VEffInv EU28'!AS161*'TRA_Vkm EU28'!AS161-'TRA_VEffInv UK'!AS161*'TRA_Vkm UK'!AS161)/('TRA_Vkm EU28'!AS161-'TRA_Vkm UK'!AS161)),0)</f>
        <v>30.990136874038157</v>
      </c>
      <c r="AT161" s="100">
        <f>IFERROR(IFERROR(('TRA_VEffInv EU28'!AT161*'TRA_Inv EU28'!AT161-'TRA_VEffInv UK'!AT161*'TRA_Inv UK'!AT161)/('TRA_Inv EU28'!AT161-'TRA_Inv UK'!AT161),('TRA_VEffInv EU28'!AT161*'TRA_Vkm EU28'!AT161-'TRA_VEffInv UK'!AT161*'TRA_Vkm UK'!AT161)/('TRA_Vkm EU28'!AT161-'TRA_Vkm UK'!AT161)),0)</f>
        <v>30.680344113005738</v>
      </c>
      <c r="AU161" s="100">
        <f>IFERROR(IFERROR(('TRA_VEffInv EU28'!AU161*'TRA_Inv EU28'!AU161-'TRA_VEffInv UK'!AU161*'TRA_Inv UK'!AU161)/('TRA_Inv EU28'!AU161-'TRA_Inv UK'!AU161),('TRA_VEffInv EU28'!AU161*'TRA_Vkm EU28'!AU161-'TRA_VEffInv UK'!AU161*'TRA_Vkm UK'!AU161)/('TRA_Vkm EU28'!AU161-'TRA_Vkm UK'!AU161)),0)</f>
        <v>30.388118412864454</v>
      </c>
      <c r="AV161" s="100">
        <f>IFERROR(IFERROR(('TRA_VEffInv EU28'!AV161*'TRA_Inv EU28'!AV161-'TRA_VEffInv UK'!AV161*'TRA_Inv UK'!AV161)/('TRA_Inv EU28'!AV161-'TRA_Inv UK'!AV161),('TRA_VEffInv EU28'!AV161*'TRA_Vkm EU28'!AV161-'TRA_VEffInv UK'!AV161*'TRA_Vkm UK'!AV161)/('TRA_Vkm EU28'!AV161-'TRA_Vkm UK'!AV161)),0)</f>
        <v>30.116801318411337</v>
      </c>
      <c r="AW161" s="100">
        <f>IFERROR(IFERROR(('TRA_VEffInv EU28'!AW161*'TRA_Inv EU28'!AW161-'TRA_VEffInv UK'!AW161*'TRA_Inv UK'!AW161)/('TRA_Inv EU28'!AW161-'TRA_Inv UK'!AW161),('TRA_VEffInv EU28'!AW161*'TRA_Vkm EU28'!AW161-'TRA_VEffInv UK'!AW161*'TRA_Vkm UK'!AW161)/('TRA_Vkm EU28'!AW161-'TRA_Vkm UK'!AW161)),0)</f>
        <v>29.862036607381818</v>
      </c>
      <c r="AX161" s="100">
        <f>IFERROR(IFERROR(('TRA_VEffInv EU28'!AX161*'TRA_Inv EU28'!AX161-'TRA_VEffInv UK'!AX161*'TRA_Inv UK'!AX161)/('TRA_Inv EU28'!AX161-'TRA_Inv UK'!AX161),('TRA_VEffInv EU28'!AX161*'TRA_Vkm EU28'!AX161-'TRA_VEffInv UK'!AX161*'TRA_Vkm UK'!AX161)/('TRA_Vkm EU28'!AX161-'TRA_Vkm UK'!AX161)),0)</f>
        <v>29.630113992854234</v>
      </c>
      <c r="AY161" s="100">
        <f>IFERROR(IFERROR(('TRA_VEffInv EU28'!AY161*'TRA_Inv EU28'!AY161-'TRA_VEffInv UK'!AY161*'TRA_Inv UK'!AY161)/('TRA_Inv EU28'!AY161-'TRA_Inv UK'!AY161),('TRA_VEffInv EU28'!AY161*'TRA_Vkm EU28'!AY161-'TRA_VEffInv UK'!AY161*'TRA_Vkm UK'!AY161)/('TRA_Vkm EU28'!AY161-'TRA_Vkm UK'!AY161)),0)</f>
        <v>29.415199295786145</v>
      </c>
      <c r="AZ161" s="100">
        <f>IFERROR(IFERROR(('TRA_VEffInv EU28'!AZ161*'TRA_Inv EU28'!AZ161-'TRA_VEffInv UK'!AZ161*'TRA_Inv UK'!AZ161)/('TRA_Inv EU28'!AZ161-'TRA_Inv UK'!AZ161),('TRA_VEffInv EU28'!AZ161*'TRA_Vkm EU28'!AZ161-'TRA_VEffInv UK'!AZ161*'TRA_Vkm UK'!AZ161)/('TRA_Vkm EU28'!AZ161-'TRA_Vkm UK'!AZ161)),0)</f>
        <v>29.723964541661879</v>
      </c>
    </row>
    <row r="162" spans="1:52">
      <c r="A162" s="101" t="s">
        <v>130</v>
      </c>
      <c r="B162" s="102"/>
      <c r="C162" s="102">
        <f>IFERROR(IFERROR(('TRA_VEffInv EU28'!C162*'TRA_Inv EU28'!C162-'TRA_VEffInv UK'!C162*'TRA_Inv UK'!C162)/('TRA_Inv EU28'!C162-'TRA_Inv UK'!C162),('TRA_VEffInv EU28'!C162*'TRA_Vkm EU28'!C162-'TRA_VEffInv UK'!C162*'TRA_Vkm UK'!C162)/('TRA_Vkm EU28'!C162-'TRA_Vkm UK'!C162)),0)</f>
        <v>41.752577319504482</v>
      </c>
      <c r="D162" s="102">
        <f>IFERROR(IFERROR(('TRA_VEffInv EU28'!D162*'TRA_Inv EU28'!D162-'TRA_VEffInv UK'!D162*'TRA_Inv UK'!D162)/('TRA_Inv EU28'!D162-'TRA_Inv UK'!D162),('TRA_VEffInv EU28'!D162*'TRA_Vkm EU28'!D162-'TRA_VEffInv UK'!D162*'TRA_Vkm UK'!D162)/('TRA_Vkm EU28'!D162-'TRA_Vkm UK'!D162)),0)</f>
        <v>41.68096054879377</v>
      </c>
      <c r="E162" s="102">
        <f>IFERROR(IFERROR(('TRA_VEffInv EU28'!E162*'TRA_Inv EU28'!E162-'TRA_VEffInv UK'!E162*'TRA_Inv UK'!E162)/('TRA_Inv EU28'!E162-'TRA_Inv UK'!E162),('TRA_VEffInv EU28'!E162*'TRA_Vkm EU28'!E162-'TRA_VEffInv UK'!E162*'TRA_Vkm UK'!E162)/('TRA_Vkm EU28'!E162-'TRA_Vkm UK'!E162)),0)</f>
        <v>41.591784338817305</v>
      </c>
      <c r="F162" s="102">
        <f>IFERROR(IFERROR(('TRA_VEffInv EU28'!F162*'TRA_Inv EU28'!F162-'TRA_VEffInv UK'!F162*'TRA_Inv UK'!F162)/('TRA_Inv EU28'!F162-'TRA_Inv UK'!F162),('TRA_VEffInv EU28'!F162*'TRA_Vkm EU28'!F162-'TRA_VEffInv UK'!F162*'TRA_Vkm UK'!F162)/('TRA_Vkm EU28'!F162-'TRA_Vkm UK'!F162)),0)</f>
        <v>41.485275288004303</v>
      </c>
      <c r="G162" s="102">
        <f>IFERROR(IFERROR(('TRA_VEffInv EU28'!G162*'TRA_Inv EU28'!G162-'TRA_VEffInv UK'!G162*'TRA_Inv UK'!G162)/('TRA_Inv EU28'!G162-'TRA_Inv UK'!G162),('TRA_VEffInv EU28'!G162*'TRA_Vkm EU28'!G162-'TRA_VEffInv UK'!G162*'TRA_Vkm UK'!G162)/('TRA_Vkm EU28'!G162-'TRA_Vkm UK'!G162)),0)</f>
        <v>41.361702127571135</v>
      </c>
      <c r="H162" s="102">
        <f>IFERROR(IFERROR(('TRA_VEffInv EU28'!H162*'TRA_Inv EU28'!H162-'TRA_VEffInv UK'!H162*'TRA_Inv UK'!H162)/('TRA_Inv EU28'!H162-'TRA_Inv UK'!H162),('TRA_VEffInv EU28'!H162*'TRA_Vkm EU28'!H162-'TRA_VEffInv UK'!H162*'TRA_Vkm UK'!H162)/('TRA_Vkm EU28'!H162-'TRA_Vkm UK'!H162)),0)</f>
        <v>41.221374045720964</v>
      </c>
      <c r="I162" s="102">
        <f>IFERROR(IFERROR(('TRA_VEffInv EU28'!I162*'TRA_Inv EU28'!I162-'TRA_VEffInv UK'!I162*'TRA_Inv UK'!I162)/('TRA_Inv EU28'!I162-'TRA_Inv UK'!I162),('TRA_VEffInv EU28'!I162*'TRA_Vkm EU28'!I162-'TRA_VEffInv UK'!I162*'TRA_Vkm UK'!I162)/('TRA_Vkm EU28'!I162-'TRA_Vkm UK'!I162)),0)</f>
        <v>41.064638783181884</v>
      </c>
      <c r="J162" s="102">
        <f>IFERROR(IFERROR(('TRA_VEffInv EU28'!J162*'TRA_Inv EU28'!J162-'TRA_VEffInv UK'!J162*'TRA_Inv UK'!J162)/('TRA_Inv EU28'!J162-'TRA_Inv UK'!J162),('TRA_VEffInv EU28'!J162*'TRA_Vkm EU28'!J162-'TRA_VEffInv UK'!J162*'TRA_Vkm UK'!J162)/('TRA_Vkm EU28'!J162-'TRA_Vkm UK'!J162)),0)</f>
        <v>40.891880521584639</v>
      </c>
      <c r="K162" s="102">
        <f>IFERROR(IFERROR(('TRA_VEffInv EU28'!K162*'TRA_Inv EU28'!K162-'TRA_VEffInv UK'!K162*'TRA_Inv UK'!K162)/('TRA_Inv EU28'!K162-'TRA_Inv UK'!K162),('TRA_VEffInv EU28'!K162*'TRA_Vkm EU28'!K162-'TRA_VEffInv UK'!K162*'TRA_Vkm UK'!K162)/('TRA_Vkm EU28'!K162-'TRA_Vkm UK'!K162)),0)</f>
        <v>40.703517587855814</v>
      </c>
      <c r="L162" s="102">
        <f>IFERROR(IFERROR(('TRA_VEffInv EU28'!L162*'TRA_Inv EU28'!L162-'TRA_VEffInv UK'!L162*'TRA_Inv UK'!L162)/('TRA_Inv EU28'!L162-'TRA_Inv UK'!L162),('TRA_VEffInv EU28'!L162*'TRA_Vkm EU28'!L162-'TRA_VEffInv UK'!L162*'TRA_Vkm UK'!L162)/('TRA_Vkm EU28'!L162-'TRA_Vkm UK'!L162)),0)</f>
        <v>40.49999999991023</v>
      </c>
      <c r="M162" s="102">
        <f>IFERROR(IFERROR(('TRA_VEffInv EU28'!M162*'TRA_Inv EU28'!M162-'TRA_VEffInv UK'!M162*'TRA_Inv UK'!M162)/('TRA_Inv EU28'!M162-'TRA_Inv UK'!M162),('TRA_VEffInv EU28'!M162*'TRA_Vkm EU28'!M162-'TRA_VEffInv UK'!M162*'TRA_Vkm UK'!M162)/('TRA_Vkm EU28'!M162-'TRA_Vkm UK'!M162)),0)</f>
        <v>40.281806879321458</v>
      </c>
      <c r="N162" s="102">
        <f>IFERROR(IFERROR(('TRA_VEffInv EU28'!N162*'TRA_Inv EU28'!N162-'TRA_VEffInv UK'!N162*'TRA_Inv UK'!N162)/('TRA_Inv EU28'!N162-'TRA_Inv UK'!N162),('TRA_VEffInv EU28'!N162*'TRA_Vkm EU28'!N162-'TRA_VEffInv UK'!N162*'TRA_Vkm UK'!N162)/('TRA_Vkm EU28'!N162-'TRA_Vkm UK'!N162)),0)</f>
        <v>40.049443757642692</v>
      </c>
      <c r="O162" s="102">
        <f>IFERROR(IFERROR(('TRA_VEffInv EU28'!O162*'TRA_Inv EU28'!O162-'TRA_VEffInv UK'!O162*'TRA_Inv UK'!O162)/('TRA_Inv EU28'!O162-'TRA_Inv UK'!O162),('TRA_VEffInv EU28'!O162*'TRA_Vkm EU28'!O162-'TRA_VEffInv UK'!O162*'TRA_Vkm UK'!O162)/('TRA_Vkm EU28'!O162-'TRA_Vkm UK'!O162)),0)</f>
        <v>39.80343980336373</v>
      </c>
      <c r="P162" s="102">
        <f>IFERROR(IFERROR(('TRA_VEffInv EU28'!P162*'TRA_Inv EU28'!P162-'TRA_VEffInv UK'!P162*'TRA_Inv UK'!P162)/('TRA_Inv EU28'!P162-'TRA_Inv UK'!P162),('TRA_VEffInv EU28'!P162*'TRA_Vkm EU28'!P162-'TRA_VEffInv UK'!P162*'TRA_Vkm UK'!P162)/('TRA_Vkm EU28'!P162-'TRA_Vkm UK'!P162)),0)</f>
        <v>39.5443449958535</v>
      </c>
      <c r="Q162" s="102">
        <f>IFERROR(IFERROR(('TRA_VEffInv EU28'!Q162*'TRA_Inv EU28'!Q162-'TRA_VEffInv UK'!Q162*'TRA_Inv UK'!Q162)/('TRA_Inv EU28'!Q162-'TRA_Inv UK'!Q162),('TRA_VEffInv EU28'!Q162*'TRA_Vkm EU28'!Q162-'TRA_VEffInv UK'!Q162*'TRA_Vkm UK'!Q162)/('TRA_Vkm EU28'!Q162-'TRA_Vkm UK'!Q162)),0)</f>
        <v>39.272727272643955</v>
      </c>
      <c r="R162" s="102">
        <f>IFERROR(IFERROR(('TRA_VEffInv EU28'!R162*'TRA_Inv EU28'!R162-'TRA_VEffInv UK'!R162*'TRA_Inv UK'!R162)/('TRA_Inv EU28'!R162-'TRA_Inv UK'!R162),('TRA_VEffInv EU28'!R162*'TRA_Vkm EU28'!R162-'TRA_VEffInv UK'!R162*'TRA_Vkm UK'!R162)/('TRA_Vkm EU28'!R162-'TRA_Vkm UK'!R162)),0)</f>
        <v>39.16152061437451</v>
      </c>
      <c r="S162" s="102">
        <f>IFERROR(IFERROR(('TRA_VEffInv EU28'!S162*'TRA_Inv EU28'!S162-'TRA_VEffInv UK'!S162*'TRA_Inv UK'!S162)/('TRA_Inv EU28'!S162-'TRA_Inv UK'!S162),('TRA_VEffInv EU28'!S162*'TRA_Vkm EU28'!S162-'TRA_VEffInv UK'!S162*'TRA_Vkm UK'!S162)/('TRA_Vkm EU28'!S162-'TRA_Vkm UK'!S162)),0)</f>
        <v>38.831714895948231</v>
      </c>
      <c r="T162" s="102">
        <f>IFERROR(IFERROR(('TRA_VEffInv EU28'!T162*'TRA_Inv EU28'!T162-'TRA_VEffInv UK'!T162*'TRA_Inv UK'!T162)/('TRA_Inv EU28'!T162-'TRA_Inv UK'!T162),('TRA_VEffInv EU28'!T162*'TRA_Vkm EU28'!T162-'TRA_VEffInv UK'!T162*'TRA_Vkm UK'!T162)/('TRA_Vkm EU28'!T162-'TRA_Vkm UK'!T162)),0)</f>
        <v>38.494218174596242</v>
      </c>
      <c r="U162" s="102">
        <f>IFERROR(IFERROR(('TRA_VEffInv EU28'!U162*'TRA_Inv EU28'!U162-'TRA_VEffInv UK'!U162*'TRA_Inv UK'!U162)/('TRA_Inv EU28'!U162-'TRA_Inv UK'!U162),('TRA_VEffInv EU28'!U162*'TRA_Vkm EU28'!U162-'TRA_VEffInv UK'!U162*'TRA_Vkm UK'!U162)/('TRA_Vkm EU28'!U162-'TRA_Vkm UK'!U162)),0)</f>
        <v>38.227139440142118</v>
      </c>
      <c r="V162" s="102">
        <f>IFERROR(IFERROR(('TRA_VEffInv EU28'!V162*'TRA_Inv EU28'!V162-'TRA_VEffInv UK'!V162*'TRA_Inv UK'!V162)/('TRA_Inv EU28'!V162-'TRA_Inv UK'!V162),('TRA_VEffInv EU28'!V162*'TRA_Vkm EU28'!V162-'TRA_VEffInv UK'!V162*'TRA_Vkm UK'!V162)/('TRA_Vkm EU28'!V162-'TRA_Vkm UK'!V162)),0)</f>
        <v>37.96965597082005</v>
      </c>
      <c r="W162" s="102">
        <f>IFERROR(IFERROR(('TRA_VEffInv EU28'!W162*'TRA_Inv EU28'!W162-'TRA_VEffInv UK'!W162*'TRA_Inv UK'!W162)/('TRA_Inv EU28'!W162-'TRA_Inv UK'!W162),('TRA_VEffInv EU28'!W162*'TRA_Vkm EU28'!W162-'TRA_VEffInv UK'!W162*'TRA_Vkm UK'!W162)/('TRA_Vkm EU28'!W162-'TRA_Vkm UK'!W162)),0)</f>
        <v>37.716721326553504</v>
      </c>
      <c r="X162" s="102">
        <f>IFERROR(IFERROR(('TRA_VEffInv EU28'!X162*'TRA_Inv EU28'!X162-'TRA_VEffInv UK'!X162*'TRA_Inv UK'!X162)/('TRA_Inv EU28'!X162-'TRA_Inv UK'!X162),('TRA_VEffInv EU28'!X162*'TRA_Vkm EU28'!X162-'TRA_VEffInv UK'!X162*'TRA_Vkm UK'!X162)/('TRA_Vkm EU28'!X162-'TRA_Vkm UK'!X162)),0)</f>
        <v>37.467717401926322</v>
      </c>
      <c r="Y162" s="102">
        <f>IFERROR(IFERROR(('TRA_VEffInv EU28'!Y162*'TRA_Inv EU28'!Y162-'TRA_VEffInv UK'!Y162*'TRA_Inv UK'!Y162)/('TRA_Inv EU28'!Y162-'TRA_Inv UK'!Y162),('TRA_VEffInv EU28'!Y162*'TRA_Vkm EU28'!Y162-'TRA_VEffInv UK'!Y162*'TRA_Vkm UK'!Y162)/('TRA_Vkm EU28'!Y162-'TRA_Vkm UK'!Y162)),0)</f>
        <v>37.22279676375728</v>
      </c>
      <c r="Z162" s="102">
        <f>IFERROR(IFERROR(('TRA_VEffInv EU28'!Z162*'TRA_Inv EU28'!Z162-'TRA_VEffInv UK'!Z162*'TRA_Inv UK'!Z162)/('TRA_Inv EU28'!Z162-'TRA_Inv UK'!Z162),('TRA_VEffInv EU28'!Z162*'TRA_Vkm EU28'!Z162-'TRA_VEffInv UK'!Z162*'TRA_Vkm UK'!Z162)/('TRA_Vkm EU28'!Z162-'TRA_Vkm UK'!Z162)),0)</f>
        <v>36.982248255732237</v>
      </c>
      <c r="AA162" s="102">
        <f>IFERROR(IFERROR(('TRA_VEffInv EU28'!AA162*'TRA_Inv EU28'!AA162-'TRA_VEffInv UK'!AA162*'TRA_Inv UK'!AA162)/('TRA_Inv EU28'!AA162-'TRA_Inv UK'!AA162),('TRA_VEffInv EU28'!AA162*'TRA_Vkm EU28'!AA162-'TRA_VEffInv UK'!AA162*'TRA_Vkm UK'!AA162)/('TRA_Vkm EU28'!AA162-'TRA_Vkm UK'!AA162)),0)</f>
        <v>36.745951891140784</v>
      </c>
      <c r="AB162" s="102">
        <f>IFERROR(IFERROR(('TRA_VEffInv EU28'!AB162*'TRA_Inv EU28'!AB162-'TRA_VEffInv UK'!AB162*'TRA_Inv UK'!AB162)/('TRA_Inv EU28'!AB162-'TRA_Inv UK'!AB162),('TRA_VEffInv EU28'!AB162*'TRA_Vkm EU28'!AB162-'TRA_VEffInv UK'!AB162*'TRA_Vkm UK'!AB162)/('TRA_Vkm EU28'!AB162-'TRA_Vkm UK'!AB162)),0)</f>
        <v>36.514152554549305</v>
      </c>
      <c r="AC162" s="102">
        <f>IFERROR(IFERROR(('TRA_VEffInv EU28'!AC162*'TRA_Inv EU28'!AC162-'TRA_VEffInv UK'!AC162*'TRA_Inv UK'!AC162)/('TRA_Inv EU28'!AC162-'TRA_Inv UK'!AC162),('TRA_VEffInv EU28'!AC162*'TRA_Vkm EU28'!AC162-'TRA_VEffInv UK'!AC162*'TRA_Vkm UK'!AC162)/('TRA_Vkm EU28'!AC162-'TRA_Vkm UK'!AC162)),0)</f>
        <v>36.286059343280179</v>
      </c>
      <c r="AD162" s="102">
        <f>IFERROR(IFERROR(('TRA_VEffInv EU28'!AD162*'TRA_Inv EU28'!AD162-'TRA_VEffInv UK'!AD162*'TRA_Inv UK'!AD162)/('TRA_Inv EU28'!AD162-'TRA_Inv UK'!AD162),('TRA_VEffInv EU28'!AD162*'TRA_Vkm EU28'!AD162-'TRA_VEffInv UK'!AD162*'TRA_Vkm UK'!AD162)/('TRA_Vkm EU28'!AD162-'TRA_Vkm UK'!AD162)),0)</f>
        <v>36.062115764005483</v>
      </c>
      <c r="AE162" s="102">
        <f>IFERROR(IFERROR(('TRA_VEffInv EU28'!AE162*'TRA_Inv EU28'!AE162-'TRA_VEffInv UK'!AE162*'TRA_Inv UK'!AE162)/('TRA_Inv EU28'!AE162-'TRA_Inv UK'!AE162),('TRA_VEffInv EU28'!AE162*'TRA_Vkm EU28'!AE162-'TRA_VEffInv UK'!AE162*'TRA_Vkm UK'!AE162)/('TRA_Vkm EU28'!AE162-'TRA_Vkm UK'!AE162)),0)</f>
        <v>35.842581522168857</v>
      </c>
      <c r="AF162" s="102">
        <f>IFERROR(IFERROR(('TRA_VEffInv EU28'!AF162*'TRA_Inv EU28'!AF162-'TRA_VEffInv UK'!AF162*'TRA_Inv UK'!AF162)/('TRA_Inv EU28'!AF162-'TRA_Inv UK'!AF162),('TRA_VEffInv EU28'!AF162*'TRA_Vkm EU28'!AF162-'TRA_VEffInv UK'!AF162*'TRA_Vkm UK'!AF162)/('TRA_Vkm EU28'!AF162-'TRA_Vkm UK'!AF162)),0)</f>
        <v>35.626895539292313</v>
      </c>
      <c r="AG162" s="102">
        <f>IFERROR(IFERROR(('TRA_VEffInv EU28'!AG162*'TRA_Inv EU28'!AG162-'TRA_VEffInv UK'!AG162*'TRA_Inv UK'!AG162)/('TRA_Inv EU28'!AG162-'TRA_Inv UK'!AG162),('TRA_VEffInv EU28'!AG162*'TRA_Vkm EU28'!AG162-'TRA_VEffInv UK'!AG162*'TRA_Vkm UK'!AG162)/('TRA_Vkm EU28'!AG162-'TRA_Vkm UK'!AG162)),0)</f>
        <v>35.369608381534803</v>
      </c>
      <c r="AH162" s="102">
        <f>IFERROR(IFERROR(('TRA_VEffInv EU28'!AH162*'TRA_Inv EU28'!AH162-'TRA_VEffInv UK'!AH162*'TRA_Inv UK'!AH162)/('TRA_Inv EU28'!AH162-'TRA_Inv UK'!AH162),('TRA_VEffInv EU28'!AH162*'TRA_Vkm EU28'!AH162-'TRA_VEffInv UK'!AH162*'TRA_Vkm UK'!AH162)/('TRA_Vkm EU28'!AH162-'TRA_Vkm UK'!AH162)),0)</f>
        <v>35.096172594664019</v>
      </c>
      <c r="AI162" s="102">
        <f>IFERROR(IFERROR(('TRA_VEffInv EU28'!AI162*'TRA_Inv EU28'!AI162-'TRA_VEffInv UK'!AI162*'TRA_Inv UK'!AI162)/('TRA_Inv EU28'!AI162-'TRA_Inv UK'!AI162),('TRA_VEffInv EU28'!AI162*'TRA_Vkm EU28'!AI162-'TRA_VEffInv UK'!AI162*'TRA_Vkm UK'!AI162)/('TRA_Vkm EU28'!AI162-'TRA_Vkm UK'!AI162)),0)</f>
        <v>34.806846745374521</v>
      </c>
      <c r="AJ162" s="102">
        <f>IFERROR(IFERROR(('TRA_VEffInv EU28'!AJ162*'TRA_Inv EU28'!AJ162-'TRA_VEffInv UK'!AJ162*'TRA_Inv UK'!AJ162)/('TRA_Inv EU28'!AJ162-'TRA_Inv UK'!AJ162),('TRA_VEffInv EU28'!AJ162*'TRA_Vkm EU28'!AJ162-'TRA_VEffInv UK'!AJ162*'TRA_Vkm UK'!AJ162)/('TRA_Vkm EU28'!AJ162-'TRA_Vkm UK'!AJ162)),0)</f>
        <v>34.504463490562877</v>
      </c>
      <c r="AK162" s="102">
        <f>IFERROR(IFERROR(('TRA_VEffInv EU28'!AK162*'TRA_Inv EU28'!AK162-'TRA_VEffInv UK'!AK162*'TRA_Inv UK'!AK162)/('TRA_Inv EU28'!AK162-'TRA_Inv UK'!AK162),('TRA_VEffInv EU28'!AK162*'TRA_Vkm EU28'!AK162-'TRA_VEffInv UK'!AK162*'TRA_Vkm UK'!AK162)/('TRA_Vkm EU28'!AK162-'TRA_Vkm UK'!AK162)),0)</f>
        <v>34.189622340575731</v>
      </c>
      <c r="AL162" s="102">
        <f>IFERROR(IFERROR(('TRA_VEffInv EU28'!AL162*'TRA_Inv EU28'!AL162-'TRA_VEffInv UK'!AL162*'TRA_Inv UK'!AL162)/('TRA_Inv EU28'!AL162-'TRA_Inv UK'!AL162),('TRA_VEffInv EU28'!AL162*'TRA_Vkm EU28'!AL162-'TRA_VEffInv UK'!AL162*'TRA_Vkm UK'!AL162)/('TRA_Vkm EU28'!AL162-'TRA_Vkm UK'!AL162)),0)</f>
        <v>33.864170210244545</v>
      </c>
      <c r="AM162" s="102">
        <f>IFERROR(IFERROR(('TRA_VEffInv EU28'!AM162*'TRA_Inv EU28'!AM162-'TRA_VEffInv UK'!AM162*'TRA_Inv UK'!AM162)/('TRA_Inv EU28'!AM162-'TRA_Inv UK'!AM162),('TRA_VEffInv EU28'!AM162*'TRA_Vkm EU28'!AM162-'TRA_VEffInv UK'!AM162*'TRA_Vkm UK'!AM162)/('TRA_Vkm EU28'!AM162-'TRA_Vkm UK'!AM162)),0)</f>
        <v>33.53036767786552</v>
      </c>
      <c r="AN162" s="102">
        <f>IFERROR(IFERROR(('TRA_VEffInv EU28'!AN162*'TRA_Inv EU28'!AN162-'TRA_VEffInv UK'!AN162*'TRA_Inv UK'!AN162)/('TRA_Inv EU28'!AN162-'TRA_Inv UK'!AN162),('TRA_VEffInv EU28'!AN162*'TRA_Vkm EU28'!AN162-'TRA_VEffInv UK'!AN162*'TRA_Vkm UK'!AN162)/('TRA_Vkm EU28'!AN162-'TRA_Vkm UK'!AN162)),0)</f>
        <v>33.18960758919151</v>
      </c>
      <c r="AO162" s="102">
        <f>IFERROR(IFERROR(('TRA_VEffInv EU28'!AO162*'TRA_Inv EU28'!AO162-'TRA_VEffInv UK'!AO162*'TRA_Inv UK'!AO162)/('TRA_Inv EU28'!AO162-'TRA_Inv UK'!AO162),('TRA_VEffInv EU28'!AO162*'TRA_Vkm EU28'!AO162-'TRA_VEffInv UK'!AO162*'TRA_Vkm UK'!AO162)/('TRA_Vkm EU28'!AO162-'TRA_Vkm UK'!AO162)),0)</f>
        <v>32.844643093292646</v>
      </c>
      <c r="AP162" s="102">
        <f>IFERROR(IFERROR(('TRA_VEffInv EU28'!AP162*'TRA_Inv EU28'!AP162-'TRA_VEffInv UK'!AP162*'TRA_Inv UK'!AP162)/('TRA_Inv EU28'!AP162-'TRA_Inv UK'!AP162),('TRA_VEffInv EU28'!AP162*'TRA_Vkm EU28'!AP162-'TRA_VEffInv UK'!AP162*'TRA_Vkm UK'!AP162)/('TRA_Vkm EU28'!AP162-'TRA_Vkm UK'!AP162)),0)</f>
        <v>32.496378708281533</v>
      </c>
      <c r="AQ162" s="102">
        <f>IFERROR(IFERROR(('TRA_VEffInv EU28'!AQ162*'TRA_Inv EU28'!AQ162-'TRA_VEffInv UK'!AQ162*'TRA_Inv UK'!AQ162)/('TRA_Inv EU28'!AQ162-'TRA_Inv UK'!AQ162),('TRA_VEffInv EU28'!AQ162*'TRA_Vkm EU28'!AQ162-'TRA_VEffInv UK'!AQ162*'TRA_Vkm UK'!AQ162)/('TRA_Vkm EU28'!AQ162-'TRA_Vkm UK'!AQ162)),0)</f>
        <v>32.186911883437382</v>
      </c>
      <c r="AR162" s="102">
        <f>IFERROR(IFERROR(('TRA_VEffInv EU28'!AR162*'TRA_Inv EU28'!AR162-'TRA_VEffInv UK'!AR162*'TRA_Inv UK'!AR162)/('TRA_Inv EU28'!AR162-'TRA_Inv UK'!AR162),('TRA_VEffInv EU28'!AR162*'TRA_Vkm EU28'!AR162-'TRA_VEffInv UK'!AR162*'TRA_Vkm UK'!AR162)/('TRA_Vkm EU28'!AR162-'TRA_Vkm UK'!AR162)),0)</f>
        <v>31.89396208256143</v>
      </c>
      <c r="AS162" s="102">
        <f>IFERROR(IFERROR(('TRA_VEffInv EU28'!AS162*'TRA_Inv EU28'!AS162-'TRA_VEffInv UK'!AS162*'TRA_Inv UK'!AS162)/('TRA_Inv EU28'!AS162-'TRA_Inv UK'!AS162),('TRA_VEffInv EU28'!AS162*'TRA_Vkm EU28'!AS162-'TRA_VEffInv UK'!AS162*'TRA_Vkm UK'!AS162)/('TRA_Vkm EU28'!AS162-'TRA_Vkm UK'!AS162)),0)</f>
        <v>31.620129963125379</v>
      </c>
      <c r="AT162" s="102">
        <f>IFERROR(IFERROR(('TRA_VEffInv EU28'!AT162*'TRA_Inv EU28'!AT162-'TRA_VEffInv UK'!AT162*'TRA_Inv UK'!AT162)/('TRA_Inv EU28'!AT162-'TRA_Inv UK'!AT162),('TRA_VEffInv EU28'!AT162*'TRA_Vkm EU28'!AT162-'TRA_VEffInv UK'!AT162*'TRA_Vkm UK'!AT162)/('TRA_Vkm EU28'!AT162-'TRA_Vkm UK'!AT162)),0)</f>
        <v>31.363679817069293</v>
      </c>
      <c r="AU162" s="102">
        <f>IFERROR(IFERROR(('TRA_VEffInv EU28'!AU162*'TRA_Inv EU28'!AU162-'TRA_VEffInv UK'!AU162*'TRA_Inv UK'!AU162)/('TRA_Inv EU28'!AU162-'TRA_Inv UK'!AU162),('TRA_VEffInv EU28'!AU162*'TRA_Vkm EU28'!AU162-'TRA_VEffInv UK'!AU162*'TRA_Vkm UK'!AU162)/('TRA_Vkm EU28'!AU162-'TRA_Vkm UK'!AU162)),0)</f>
        <v>31.127348410620165</v>
      </c>
      <c r="AV162" s="102">
        <f>IFERROR(IFERROR(('TRA_VEffInv EU28'!AV162*'TRA_Inv EU28'!AV162-'TRA_VEffInv UK'!AV162*'TRA_Inv UK'!AV162)/('TRA_Inv EU28'!AV162-'TRA_Inv UK'!AV162),('TRA_VEffInv EU28'!AV162*'TRA_Vkm EU28'!AV162-'TRA_VEffInv UK'!AV162*'TRA_Vkm UK'!AV162)/('TRA_Vkm EU28'!AV162-'TRA_Vkm UK'!AV162)),0)</f>
        <v>30.909498017798906</v>
      </c>
      <c r="AW162" s="102">
        <f>IFERROR(IFERROR(('TRA_VEffInv EU28'!AW162*'TRA_Inv EU28'!AW162-'TRA_VEffInv UK'!AW162*'TRA_Inv UK'!AW162)/('TRA_Inv EU28'!AW162-'TRA_Inv UK'!AW162),('TRA_VEffInv EU28'!AW162*'TRA_Vkm EU28'!AW162-'TRA_VEffInv UK'!AW162*'TRA_Vkm UK'!AW162)/('TRA_Vkm EU28'!AW162-'TRA_Vkm UK'!AW162)),0)</f>
        <v>30.712132719087382</v>
      </c>
      <c r="AX162" s="102">
        <f>IFERROR(IFERROR(('TRA_VEffInv EU28'!AX162*'TRA_Inv EU28'!AX162-'TRA_VEffInv UK'!AX162*'TRA_Inv UK'!AX162)/('TRA_Inv EU28'!AX162-'TRA_Inv UK'!AX162),('TRA_VEffInv EU28'!AX162*'TRA_Vkm EU28'!AX162-'TRA_VEffInv UK'!AX162*'TRA_Vkm UK'!AX162)/('TRA_Vkm EU28'!AX162-'TRA_Vkm UK'!AX162)),0)</f>
        <v>30.533116166949487</v>
      </c>
      <c r="AY162" s="102">
        <f>IFERROR(IFERROR(('TRA_VEffInv EU28'!AY162*'TRA_Inv EU28'!AY162-'TRA_VEffInv UK'!AY162*'TRA_Inv UK'!AY162)/('TRA_Inv EU28'!AY162-'TRA_Inv UK'!AY162),('TRA_VEffInv EU28'!AY162*'TRA_Vkm EU28'!AY162-'TRA_VEffInv UK'!AY162*'TRA_Vkm UK'!AY162)/('TRA_Vkm EU28'!AY162-'TRA_Vkm UK'!AY162)),0)</f>
        <v>30.374436912913104</v>
      </c>
      <c r="AZ162" s="102">
        <f>IFERROR(IFERROR(('TRA_VEffInv EU28'!AZ162*'TRA_Inv EU28'!AZ162-'TRA_VEffInv UK'!AZ162*'TRA_Inv UK'!AZ162)/('TRA_Inv EU28'!AZ162-'TRA_Inv UK'!AZ162),('TRA_VEffInv EU28'!AZ162*'TRA_Vkm EU28'!AZ162-'TRA_VEffInv UK'!AZ162*'TRA_Vkm UK'!AZ162)/('TRA_Vkm EU28'!AZ162-'TRA_Vkm UK'!AZ162)),0)</f>
        <v>30.789409265541821</v>
      </c>
    </row>
    <row r="163" spans="1:52">
      <c r="A163" s="103" t="s">
        <v>132</v>
      </c>
      <c r="B163" s="90"/>
      <c r="C163" s="90">
        <f>IFERROR(IFERROR(('TRA_VEffInv EU28'!C163*'TRA_Inv EU28'!C163-'TRA_VEffInv UK'!C163*'TRA_Inv UK'!C163)/('TRA_Inv EU28'!C163-'TRA_Inv UK'!C163),('TRA_VEffInv EU28'!C163*'TRA_Vkm EU28'!C163-'TRA_VEffInv UK'!C163*'TRA_Vkm UK'!C163)/('TRA_Vkm EU28'!C163-'TRA_Vkm UK'!C163)),0)</f>
        <v>41.752577319504482</v>
      </c>
      <c r="D163" s="90">
        <f>IFERROR(IFERROR(('TRA_VEffInv EU28'!D163*'TRA_Inv EU28'!D163-'TRA_VEffInv UK'!D163*'TRA_Inv UK'!D163)/('TRA_Inv EU28'!D163-'TRA_Inv UK'!D163),('TRA_VEffInv EU28'!D163*'TRA_Vkm EU28'!D163-'TRA_VEffInv UK'!D163*'TRA_Vkm UK'!D163)/('TRA_Vkm EU28'!D163-'TRA_Vkm UK'!D163)),0)</f>
        <v>41.68096054879377</v>
      </c>
      <c r="E163" s="90">
        <f>IFERROR(IFERROR(('TRA_VEffInv EU28'!E163*'TRA_Inv EU28'!E163-'TRA_VEffInv UK'!E163*'TRA_Inv UK'!E163)/('TRA_Inv EU28'!E163-'TRA_Inv UK'!E163),('TRA_VEffInv EU28'!E163*'TRA_Vkm EU28'!E163-'TRA_VEffInv UK'!E163*'TRA_Vkm UK'!E163)/('TRA_Vkm EU28'!E163-'TRA_Vkm UK'!E163)),0)</f>
        <v>41.591784338817305</v>
      </c>
      <c r="F163" s="90">
        <f>IFERROR(IFERROR(('TRA_VEffInv EU28'!F163*'TRA_Inv EU28'!F163-'TRA_VEffInv UK'!F163*'TRA_Inv UK'!F163)/('TRA_Inv EU28'!F163-'TRA_Inv UK'!F163),('TRA_VEffInv EU28'!F163*'TRA_Vkm EU28'!F163-'TRA_VEffInv UK'!F163*'TRA_Vkm UK'!F163)/('TRA_Vkm EU28'!F163-'TRA_Vkm UK'!F163)),0)</f>
        <v>41.485275288004303</v>
      </c>
      <c r="G163" s="90">
        <f>IFERROR(IFERROR(('TRA_VEffInv EU28'!G163*'TRA_Inv EU28'!G163-'TRA_VEffInv UK'!G163*'TRA_Inv UK'!G163)/('TRA_Inv EU28'!G163-'TRA_Inv UK'!G163),('TRA_VEffInv EU28'!G163*'TRA_Vkm EU28'!G163-'TRA_VEffInv UK'!G163*'TRA_Vkm UK'!G163)/('TRA_Vkm EU28'!G163-'TRA_Vkm UK'!G163)),0)</f>
        <v>41.361702127571135</v>
      </c>
      <c r="H163" s="90">
        <f>IFERROR(IFERROR(('TRA_VEffInv EU28'!H163*'TRA_Inv EU28'!H163-'TRA_VEffInv UK'!H163*'TRA_Inv UK'!H163)/('TRA_Inv EU28'!H163-'TRA_Inv UK'!H163),('TRA_VEffInv EU28'!H163*'TRA_Vkm EU28'!H163-'TRA_VEffInv UK'!H163*'TRA_Vkm UK'!H163)/('TRA_Vkm EU28'!H163-'TRA_Vkm UK'!H163)),0)</f>
        <v>41.221374045720964</v>
      </c>
      <c r="I163" s="90">
        <f>IFERROR(IFERROR(('TRA_VEffInv EU28'!I163*'TRA_Inv EU28'!I163-'TRA_VEffInv UK'!I163*'TRA_Inv UK'!I163)/('TRA_Inv EU28'!I163-'TRA_Inv UK'!I163),('TRA_VEffInv EU28'!I163*'TRA_Vkm EU28'!I163-'TRA_VEffInv UK'!I163*'TRA_Vkm UK'!I163)/('TRA_Vkm EU28'!I163-'TRA_Vkm UK'!I163)),0)</f>
        <v>41.064638783181884</v>
      </c>
      <c r="J163" s="90">
        <f>IFERROR(IFERROR(('TRA_VEffInv EU28'!J163*'TRA_Inv EU28'!J163-'TRA_VEffInv UK'!J163*'TRA_Inv UK'!J163)/('TRA_Inv EU28'!J163-'TRA_Inv UK'!J163),('TRA_VEffInv EU28'!J163*'TRA_Vkm EU28'!J163-'TRA_VEffInv UK'!J163*'TRA_Vkm UK'!J163)/('TRA_Vkm EU28'!J163-'TRA_Vkm UK'!J163)),0)</f>
        <v>40.891880521584639</v>
      </c>
      <c r="K163" s="90">
        <f>IFERROR(IFERROR(('TRA_VEffInv EU28'!K163*'TRA_Inv EU28'!K163-'TRA_VEffInv UK'!K163*'TRA_Inv UK'!K163)/('TRA_Inv EU28'!K163-'TRA_Inv UK'!K163),('TRA_VEffInv EU28'!K163*'TRA_Vkm EU28'!K163-'TRA_VEffInv UK'!K163*'TRA_Vkm UK'!K163)/('TRA_Vkm EU28'!K163-'TRA_Vkm UK'!K163)),0)</f>
        <v>40.703517587855814</v>
      </c>
      <c r="L163" s="90">
        <f>IFERROR(IFERROR(('TRA_VEffInv EU28'!L163*'TRA_Inv EU28'!L163-'TRA_VEffInv UK'!L163*'TRA_Inv UK'!L163)/('TRA_Inv EU28'!L163-'TRA_Inv UK'!L163),('TRA_VEffInv EU28'!L163*'TRA_Vkm EU28'!L163-'TRA_VEffInv UK'!L163*'TRA_Vkm UK'!L163)/('TRA_Vkm EU28'!L163-'TRA_Vkm UK'!L163)),0)</f>
        <v>40.49999999991023</v>
      </c>
      <c r="M163" s="90">
        <f>IFERROR(IFERROR(('TRA_VEffInv EU28'!M163*'TRA_Inv EU28'!M163-'TRA_VEffInv UK'!M163*'TRA_Inv UK'!M163)/('TRA_Inv EU28'!M163-'TRA_Inv UK'!M163),('TRA_VEffInv EU28'!M163*'TRA_Vkm EU28'!M163-'TRA_VEffInv UK'!M163*'TRA_Vkm UK'!M163)/('TRA_Vkm EU28'!M163-'TRA_Vkm UK'!M163)),0)</f>
        <v>40.281806879321458</v>
      </c>
      <c r="N163" s="90">
        <f>IFERROR(IFERROR(('TRA_VEffInv EU28'!N163*'TRA_Inv EU28'!N163-'TRA_VEffInv UK'!N163*'TRA_Inv UK'!N163)/('TRA_Inv EU28'!N163-'TRA_Inv UK'!N163),('TRA_VEffInv EU28'!N163*'TRA_Vkm EU28'!N163-'TRA_VEffInv UK'!N163*'TRA_Vkm UK'!N163)/('TRA_Vkm EU28'!N163-'TRA_Vkm UK'!N163)),0)</f>
        <v>40.049443757642692</v>
      </c>
      <c r="O163" s="90">
        <f>IFERROR(IFERROR(('TRA_VEffInv EU28'!O163*'TRA_Inv EU28'!O163-'TRA_VEffInv UK'!O163*'TRA_Inv UK'!O163)/('TRA_Inv EU28'!O163-'TRA_Inv UK'!O163),('TRA_VEffInv EU28'!O163*'TRA_Vkm EU28'!O163-'TRA_VEffInv UK'!O163*'TRA_Vkm UK'!O163)/('TRA_Vkm EU28'!O163-'TRA_Vkm UK'!O163)),0)</f>
        <v>39.80343980336373</v>
      </c>
      <c r="P163" s="90">
        <f>IFERROR(IFERROR(('TRA_VEffInv EU28'!P163*'TRA_Inv EU28'!P163-'TRA_VEffInv UK'!P163*'TRA_Inv UK'!P163)/('TRA_Inv EU28'!P163-'TRA_Inv UK'!P163),('TRA_VEffInv EU28'!P163*'TRA_Vkm EU28'!P163-'TRA_VEffInv UK'!P163*'TRA_Vkm UK'!P163)/('TRA_Vkm EU28'!P163-'TRA_Vkm UK'!P163)),0)</f>
        <v>39.5443449958535</v>
      </c>
      <c r="Q163" s="90">
        <f>IFERROR(IFERROR(('TRA_VEffInv EU28'!Q163*'TRA_Inv EU28'!Q163-'TRA_VEffInv UK'!Q163*'TRA_Inv UK'!Q163)/('TRA_Inv EU28'!Q163-'TRA_Inv UK'!Q163),('TRA_VEffInv EU28'!Q163*'TRA_Vkm EU28'!Q163-'TRA_VEffInv UK'!Q163*'TRA_Vkm UK'!Q163)/('TRA_Vkm EU28'!Q163-'TRA_Vkm UK'!Q163)),0)</f>
        <v>39.272727272643955</v>
      </c>
      <c r="R163" s="90">
        <f>IFERROR(IFERROR(('TRA_VEffInv EU28'!R163*'TRA_Inv EU28'!R163-'TRA_VEffInv UK'!R163*'TRA_Inv UK'!R163)/('TRA_Inv EU28'!R163-'TRA_Inv UK'!R163),('TRA_VEffInv EU28'!R163*'TRA_Vkm EU28'!R163-'TRA_VEffInv UK'!R163*'TRA_Vkm UK'!R163)/('TRA_Vkm EU28'!R163-'TRA_Vkm UK'!R163)),0)</f>
        <v>39.161083892342916</v>
      </c>
      <c r="S163" s="90">
        <f>IFERROR(IFERROR(('TRA_VEffInv EU28'!S163*'TRA_Inv EU28'!S163-'TRA_VEffInv UK'!S163*'TRA_Inv UK'!S163)/('TRA_Inv EU28'!S163-'TRA_Inv UK'!S163),('TRA_VEffInv EU28'!S163*'TRA_Vkm EU28'!S163-'TRA_VEffInv UK'!S163*'TRA_Vkm UK'!S163)/('TRA_Vkm EU28'!S163-'TRA_Vkm UK'!S163)),0)</f>
        <v>38.831102776431194</v>
      </c>
      <c r="T163" s="90">
        <f>IFERROR(IFERROR(('TRA_VEffInv EU28'!T163*'TRA_Inv EU28'!T163-'TRA_VEffInv UK'!T163*'TRA_Inv UK'!T163)/('TRA_Inv EU28'!T163-'TRA_Inv UK'!T163),('TRA_VEffInv EU28'!T163*'TRA_Vkm EU28'!T163-'TRA_VEffInv UK'!T163*'TRA_Vkm UK'!T163)/('TRA_Vkm EU28'!T163-'TRA_Vkm UK'!T163)),0)</f>
        <v>38.49349056415177</v>
      </c>
      <c r="U163" s="90">
        <f>IFERROR(IFERROR(('TRA_VEffInv EU28'!U163*'TRA_Inv EU28'!U163-'TRA_VEffInv UK'!U163*'TRA_Inv UK'!U163)/('TRA_Inv EU28'!U163-'TRA_Inv UK'!U163),('TRA_VEffInv EU28'!U163*'TRA_Vkm EU28'!U163-'TRA_VEffInv UK'!U163*'TRA_Vkm UK'!U163)/('TRA_Vkm EU28'!U163-'TRA_Vkm UK'!U163)),0)</f>
        <v>38.2262637709782</v>
      </c>
      <c r="V163" s="90">
        <f>IFERROR(IFERROR(('TRA_VEffInv EU28'!V163*'TRA_Inv EU28'!V163-'TRA_VEffInv UK'!V163*'TRA_Inv UK'!V163)/('TRA_Inv EU28'!V163-'TRA_Inv UK'!V163),('TRA_VEffInv EU28'!V163*'TRA_Vkm EU28'!V163-'TRA_VEffInv UK'!V163*'TRA_Vkm UK'!V163)/('TRA_Vkm EU28'!V163-'TRA_Vkm UK'!V163)),0)</f>
        <v>37.968405119971663</v>
      </c>
      <c r="W163" s="90">
        <f>IFERROR(IFERROR(('TRA_VEffInv EU28'!W163*'TRA_Inv EU28'!W163-'TRA_VEffInv UK'!W163*'TRA_Inv UK'!W163)/('TRA_Inv EU28'!W163-'TRA_Inv UK'!W163),('TRA_VEffInv EU28'!W163*'TRA_Vkm EU28'!W163-'TRA_VEffInv UK'!W163*'TRA_Vkm UK'!W163)/('TRA_Vkm EU28'!W163-'TRA_Vkm UK'!W163)),0)</f>
        <v>37.715052604064347</v>
      </c>
      <c r="X163" s="90">
        <f>IFERROR(IFERROR(('TRA_VEffInv EU28'!X163*'TRA_Inv EU28'!X163-'TRA_VEffInv UK'!X163*'TRA_Inv UK'!X163)/('TRA_Inv EU28'!X163-'TRA_Inv UK'!X163),('TRA_VEffInv EU28'!X163*'TRA_Vkm EU28'!X163-'TRA_VEffInv UK'!X163*'TRA_Vkm UK'!X163)/('TRA_Vkm EU28'!X163-'TRA_Vkm UK'!X163)),0)</f>
        <v>37.465687712085952</v>
      </c>
      <c r="Y163" s="90">
        <f>IFERROR(IFERROR(('TRA_VEffInv EU28'!Y163*'TRA_Inv EU28'!Y163-'TRA_VEffInv UK'!Y163*'TRA_Inv UK'!Y163)/('TRA_Inv EU28'!Y163-'TRA_Inv UK'!Y163),('TRA_VEffInv EU28'!Y163*'TRA_Vkm EU28'!Y163-'TRA_VEffInv UK'!Y163*'TRA_Vkm UK'!Y163)/('TRA_Vkm EU28'!Y163-'TRA_Vkm UK'!Y163)),0)</f>
        <v>37.220316758202053</v>
      </c>
      <c r="Z163" s="90">
        <f>IFERROR(IFERROR(('TRA_VEffInv EU28'!Z163*'TRA_Inv EU28'!Z163-'TRA_VEffInv UK'!Z163*'TRA_Inv UK'!Z163)/('TRA_Inv EU28'!Z163-'TRA_Inv UK'!Z163),('TRA_VEffInv EU28'!Z163*'TRA_Vkm EU28'!Z163-'TRA_VEffInv UK'!Z163*'TRA_Vkm UK'!Z163)/('TRA_Vkm EU28'!Z163-'TRA_Vkm UK'!Z163)),0)</f>
        <v>36.978974433544465</v>
      </c>
      <c r="AA163" s="90">
        <f>IFERROR(IFERROR(('TRA_VEffInv EU28'!AA163*'TRA_Inv EU28'!AA163-'TRA_VEffInv UK'!AA163*'TRA_Inv UK'!AA163)/('TRA_Inv EU28'!AA163-'TRA_Inv UK'!AA163),('TRA_VEffInv EU28'!AA163*'TRA_Vkm EU28'!AA163-'TRA_VEffInv UK'!AA163*'TRA_Vkm UK'!AA163)/('TRA_Vkm EU28'!AA163-'TRA_Vkm UK'!AA163)),0)</f>
        <v>36.741708383163875</v>
      </c>
      <c r="AB163" s="90">
        <f>IFERROR(IFERROR(('TRA_VEffInv EU28'!AB163*'TRA_Inv EU28'!AB163-'TRA_VEffInv UK'!AB163*'TRA_Inv UK'!AB163)/('TRA_Inv EU28'!AB163-'TRA_Inv UK'!AB163),('TRA_VEffInv EU28'!AB163*'TRA_Vkm EU28'!AB163-'TRA_VEffInv UK'!AB163*'TRA_Vkm UK'!AB163)/('TRA_Vkm EU28'!AB163-'TRA_Vkm UK'!AB163)),0)</f>
        <v>36.508396978671186</v>
      </c>
      <c r="AC163" s="90">
        <f>IFERROR(IFERROR(('TRA_VEffInv EU28'!AC163*'TRA_Inv EU28'!AC163-'TRA_VEffInv UK'!AC163*'TRA_Inv UK'!AC163)/('TRA_Inv EU28'!AC163-'TRA_Inv UK'!AC163),('TRA_VEffInv EU28'!AC163*'TRA_Vkm EU28'!AC163-'TRA_VEffInv UK'!AC163*'TRA_Vkm UK'!AC163)/('TRA_Vkm EU28'!AC163-'TRA_Vkm UK'!AC163)),0)</f>
        <v>36.278919393156492</v>
      </c>
      <c r="AD163" s="90">
        <f>IFERROR(IFERROR(('TRA_VEffInv EU28'!AD163*'TRA_Inv EU28'!AD163-'TRA_VEffInv UK'!AD163*'TRA_Inv UK'!AD163)/('TRA_Inv EU28'!AD163-'TRA_Inv UK'!AD163),('TRA_VEffInv EU28'!AD163*'TRA_Vkm EU28'!AD163-'TRA_VEffInv UK'!AD163*'TRA_Vkm UK'!AD163)/('TRA_Vkm EU28'!AD163-'TRA_Vkm UK'!AD163)),0)</f>
        <v>36.053191068177973</v>
      </c>
      <c r="AE163" s="90">
        <f>IFERROR(IFERROR(('TRA_VEffInv EU28'!AE163*'TRA_Inv EU28'!AE163-'TRA_VEffInv UK'!AE163*'TRA_Inv UK'!AE163)/('TRA_Inv EU28'!AE163-'TRA_Inv UK'!AE163),('TRA_VEffInv EU28'!AE163*'TRA_Vkm EU28'!AE163-'TRA_VEffInv UK'!AE163*'TRA_Vkm UK'!AE163)/('TRA_Vkm EU28'!AE163-'TRA_Vkm UK'!AE163)),0)</f>
        <v>35.831103089978491</v>
      </c>
      <c r="AF163" s="90">
        <f>IFERROR(IFERROR(('TRA_VEffInv EU28'!AF163*'TRA_Inv EU28'!AF163-'TRA_VEffInv UK'!AF163*'TRA_Inv UK'!AF163)/('TRA_Inv EU28'!AF163-'TRA_Inv UK'!AF163),('TRA_VEffInv EU28'!AF163*'TRA_Vkm EU28'!AF163-'TRA_VEffInv UK'!AF163*'TRA_Vkm UK'!AF163)/('TRA_Vkm EU28'!AF163-'TRA_Vkm UK'!AF163)),0)</f>
        <v>35.612638251796881</v>
      </c>
      <c r="AG163" s="90">
        <f>IFERROR(IFERROR(('TRA_VEffInv EU28'!AG163*'TRA_Inv EU28'!AG163-'TRA_VEffInv UK'!AG163*'TRA_Inv UK'!AG163)/('TRA_Inv EU28'!AG163-'TRA_Inv UK'!AG163),('TRA_VEffInv EU28'!AG163*'TRA_Vkm EU28'!AG163-'TRA_VEffInv UK'!AG163*'TRA_Vkm UK'!AG163)/('TRA_Vkm EU28'!AG163-'TRA_Vkm UK'!AG163)),0)</f>
        <v>35.351528548740326</v>
      </c>
      <c r="AH163" s="90">
        <f>IFERROR(IFERROR(('TRA_VEffInv EU28'!AH163*'TRA_Inv EU28'!AH163-'TRA_VEffInv UK'!AH163*'TRA_Inv UK'!AH163)/('TRA_Inv EU28'!AH163-'TRA_Inv UK'!AH163),('TRA_VEffInv EU28'!AH163*'TRA_Vkm EU28'!AH163-'TRA_VEffInv UK'!AH163*'TRA_Vkm UK'!AH163)/('TRA_Vkm EU28'!AH163-'TRA_Vkm UK'!AH163)),0)</f>
        <v>35.073168760400094</v>
      </c>
      <c r="AI163" s="90">
        <f>IFERROR(IFERROR(('TRA_VEffInv EU28'!AI163*'TRA_Inv EU28'!AI163-'TRA_VEffInv UK'!AI163*'TRA_Inv UK'!AI163)/('TRA_Inv EU28'!AI163-'TRA_Inv UK'!AI163),('TRA_VEffInv EU28'!AI163*'TRA_Vkm EU28'!AI163-'TRA_VEffInv UK'!AI163*'TRA_Vkm UK'!AI163)/('TRA_Vkm EU28'!AI163-'TRA_Vkm UK'!AI163)),0)</f>
        <v>34.778221562586253</v>
      </c>
      <c r="AJ163" s="90">
        <f>IFERROR(IFERROR(('TRA_VEffInv EU28'!AJ163*'TRA_Inv EU28'!AJ163-'TRA_VEffInv UK'!AJ163*'TRA_Inv UK'!AJ163)/('TRA_Inv EU28'!AJ163-'TRA_Inv UK'!AJ163),('TRA_VEffInv EU28'!AJ163*'TRA_Vkm EU28'!AJ163-'TRA_VEffInv UK'!AJ163*'TRA_Vkm UK'!AJ163)/('TRA_Vkm EU28'!AJ163-'TRA_Vkm UK'!AJ163)),0)</f>
        <v>34.468116385627113</v>
      </c>
      <c r="AK163" s="90">
        <f>IFERROR(IFERROR(('TRA_VEffInv EU28'!AK163*'TRA_Inv EU28'!AK163-'TRA_VEffInv UK'!AK163*'TRA_Inv UK'!AK163)/('TRA_Inv EU28'!AK163-'TRA_Inv UK'!AK163),('TRA_VEffInv EU28'!AK163*'TRA_Vkm EU28'!AK163-'TRA_VEffInv UK'!AK163*'TRA_Vkm UK'!AK163)/('TRA_Vkm EU28'!AK163-'TRA_Vkm UK'!AK163)),0)</f>
        <v>34.144056233705776</v>
      </c>
      <c r="AL163" s="90">
        <f>IFERROR(IFERROR(('TRA_VEffInv EU28'!AL163*'TRA_Inv EU28'!AL163-'TRA_VEffInv UK'!AL163*'TRA_Inv UK'!AL163)/('TRA_Inv EU28'!AL163-'TRA_Inv UK'!AL163),('TRA_VEffInv EU28'!AL163*'TRA_Vkm EU28'!AL163-'TRA_VEffInv UK'!AL163*'TRA_Vkm UK'!AL163)/('TRA_Vkm EU28'!AL163-'TRA_Vkm UK'!AL163)),0)</f>
        <v>33.807124048009669</v>
      </c>
      <c r="AM163" s="90">
        <f>IFERROR(IFERROR(('TRA_VEffInv EU28'!AM163*'TRA_Inv EU28'!AM163-'TRA_VEffInv UK'!AM163*'TRA_Inv UK'!AM163)/('TRA_Inv EU28'!AM163-'TRA_Inv UK'!AM163),('TRA_VEffInv EU28'!AM163*'TRA_Vkm EU28'!AM163-'TRA_VEffInv UK'!AM163*'TRA_Vkm UK'!AM163)/('TRA_Vkm EU28'!AM163-'TRA_Vkm UK'!AM163)),0)</f>
        <v>33.458795841490634</v>
      </c>
      <c r="AN163" s="90">
        <f>IFERROR(IFERROR(('TRA_VEffInv EU28'!AN163*'TRA_Inv EU28'!AN163-'TRA_VEffInv UK'!AN163*'TRA_Inv UK'!AN163)/('TRA_Inv EU28'!AN163-'TRA_Inv UK'!AN163),('TRA_VEffInv EU28'!AN163*'TRA_Vkm EU28'!AN163-'TRA_VEffInv UK'!AN163*'TRA_Vkm UK'!AN163)/('TRA_Vkm EU28'!AN163-'TRA_Vkm UK'!AN163)),0)</f>
        <v>33.100161464327705</v>
      </c>
      <c r="AO163" s="90">
        <f>IFERROR(IFERROR(('TRA_VEffInv EU28'!AO163*'TRA_Inv EU28'!AO163-'TRA_VEffInv UK'!AO163*'TRA_Inv UK'!AO163)/('TRA_Inv EU28'!AO163-'TRA_Inv UK'!AO163),('TRA_VEffInv EU28'!AO163*'TRA_Vkm EU28'!AO163-'TRA_VEffInv UK'!AO163*'TRA_Vkm UK'!AO163)/('TRA_Vkm EU28'!AO163-'TRA_Vkm UK'!AO163)),0)</f>
        <v>32.732714237102165</v>
      </c>
      <c r="AP163" s="90">
        <f>IFERROR(IFERROR(('TRA_VEffInv EU28'!AP163*'TRA_Inv EU28'!AP163-'TRA_VEffInv UK'!AP163*'TRA_Inv UK'!AP163)/('TRA_Inv EU28'!AP163-'TRA_Inv UK'!AP163),('TRA_VEffInv EU28'!AP163*'TRA_Vkm EU28'!AP163-'TRA_VEffInv UK'!AP163*'TRA_Vkm UK'!AP163)/('TRA_Vkm EU28'!AP163-'TRA_Vkm UK'!AP163)),0)</f>
        <v>32.357498877688307</v>
      </c>
      <c r="AQ163" s="90">
        <f>IFERROR(IFERROR(('TRA_VEffInv EU28'!AQ163*'TRA_Inv EU28'!AQ163-'TRA_VEffInv UK'!AQ163*'TRA_Inv UK'!AQ163)/('TRA_Inv EU28'!AQ163-'TRA_Inv UK'!AQ163),('TRA_VEffInv EU28'!AQ163*'TRA_Vkm EU28'!AQ163-'TRA_VEffInv UK'!AQ163*'TRA_Vkm UK'!AQ163)/('TRA_Vkm EU28'!AQ163-'TRA_Vkm UK'!AQ163)),0)</f>
        <v>32.01513262968097</v>
      </c>
      <c r="AR163" s="90">
        <f>IFERROR(IFERROR(('TRA_VEffInv EU28'!AR163*'TRA_Inv EU28'!AR163-'TRA_VEffInv UK'!AR163*'TRA_Inv UK'!AR163)/('TRA_Inv EU28'!AR163-'TRA_Inv UK'!AR163),('TRA_VEffInv EU28'!AR163*'TRA_Vkm EU28'!AR163-'TRA_VEffInv UK'!AR163*'TRA_Vkm UK'!AR163)/('TRA_Vkm EU28'!AR163-'TRA_Vkm UK'!AR163)),0)</f>
        <v>31.682994357739606</v>
      </c>
      <c r="AS163" s="90">
        <f>IFERROR(IFERROR(('TRA_VEffInv EU28'!AS163*'TRA_Inv EU28'!AS163-'TRA_VEffInv UK'!AS163*'TRA_Inv UK'!AS163)/('TRA_Inv EU28'!AS163-'TRA_Inv UK'!AS163),('TRA_VEffInv EU28'!AS163*'TRA_Vkm EU28'!AS163-'TRA_VEffInv UK'!AS163*'TRA_Vkm UK'!AS163)/('TRA_Vkm EU28'!AS163-'TRA_Vkm UK'!AS163)),0)</f>
        <v>31.361146404257251</v>
      </c>
      <c r="AT163" s="90">
        <f>IFERROR(IFERROR(('TRA_VEffInv EU28'!AT163*'TRA_Inv EU28'!AT163-'TRA_VEffInv UK'!AT163*'TRA_Inv UK'!AT163)/('TRA_Inv EU28'!AT163-'TRA_Inv UK'!AT163),('TRA_VEffInv EU28'!AT163*'TRA_Vkm EU28'!AT163-'TRA_VEffInv UK'!AT163*'TRA_Vkm UK'!AT163)/('TRA_Vkm EU28'!AT163-'TRA_Vkm UK'!AT163)),0)</f>
        <v>31.048876537140245</v>
      </c>
      <c r="AU163" s="90">
        <f>IFERROR(IFERROR(('TRA_VEffInv EU28'!AU163*'TRA_Inv EU28'!AU163-'TRA_VEffInv UK'!AU163*'TRA_Inv UK'!AU163)/('TRA_Inv EU28'!AU163-'TRA_Inv UK'!AU163),('TRA_VEffInv EU28'!AU163*'TRA_Vkm EU28'!AU163-'TRA_VEffInv UK'!AU163*'TRA_Vkm UK'!AU163)/('TRA_Vkm EU28'!AU163-'TRA_Vkm UK'!AU163)),0)</f>
        <v>30.746227666490199</v>
      </c>
      <c r="AV163" s="90">
        <f>IFERROR(IFERROR(('TRA_VEffInv EU28'!AV163*'TRA_Inv EU28'!AV163-'TRA_VEffInv UK'!AV163*'TRA_Inv UK'!AV163)/('TRA_Inv EU28'!AV163-'TRA_Inv UK'!AV163),('TRA_VEffInv EU28'!AV163*'TRA_Vkm EU28'!AV163-'TRA_VEffInv UK'!AV163*'TRA_Vkm UK'!AV163)/('TRA_Vkm EU28'!AV163-'TRA_Vkm UK'!AV163)),0)</f>
        <v>30.452431604323159</v>
      </c>
      <c r="AW163" s="90">
        <f>IFERROR(IFERROR(('TRA_VEffInv EU28'!AW163*'TRA_Inv EU28'!AW163-'TRA_VEffInv UK'!AW163*'TRA_Inv UK'!AW163)/('TRA_Inv EU28'!AW163-'TRA_Inv UK'!AW163),('TRA_VEffInv EU28'!AW163*'TRA_Vkm EU28'!AW163-'TRA_VEffInv UK'!AW163*'TRA_Vkm UK'!AW163)/('TRA_Vkm EU28'!AW163-'TRA_Vkm UK'!AW163)),0)</f>
        <v>30.167408483508545</v>
      </c>
      <c r="AX163" s="90">
        <f>IFERROR(IFERROR(('TRA_VEffInv EU28'!AX163*'TRA_Inv EU28'!AX163-'TRA_VEffInv UK'!AX163*'TRA_Inv UK'!AX163)/('TRA_Inv EU28'!AX163-'TRA_Inv UK'!AX163),('TRA_VEffInv EU28'!AX163*'TRA_Vkm EU28'!AX163-'TRA_VEffInv UK'!AX163*'TRA_Vkm UK'!AX163)/('TRA_Vkm EU28'!AX163-'TRA_Vkm UK'!AX163)),0)</f>
        <v>29.890689067523731</v>
      </c>
      <c r="AY163" s="90">
        <f>IFERROR(IFERROR(('TRA_VEffInv EU28'!AY163*'TRA_Inv EU28'!AY163-'TRA_VEffInv UK'!AY163*'TRA_Inv UK'!AY163)/('TRA_Inv EU28'!AY163-'TRA_Inv UK'!AY163),('TRA_VEffInv EU28'!AY163*'TRA_Vkm EU28'!AY163-'TRA_VEffInv UK'!AY163*'TRA_Vkm UK'!AY163)/('TRA_Vkm EU28'!AY163-'TRA_Vkm UK'!AY163)),0)</f>
        <v>29.622049403509184</v>
      </c>
      <c r="AZ163" s="90">
        <f>IFERROR(IFERROR(('TRA_VEffInv EU28'!AZ163*'TRA_Inv EU28'!AZ163-'TRA_VEffInv UK'!AZ163*'TRA_Inv UK'!AZ163)/('TRA_Inv EU28'!AZ163-'TRA_Inv UK'!AZ163),('TRA_VEffInv EU28'!AZ163*'TRA_Vkm EU28'!AZ163-'TRA_VEffInv UK'!AZ163*'TRA_Vkm UK'!AZ163)/('TRA_Vkm EU28'!AZ163-'TRA_Vkm UK'!AZ163)),0)</f>
        <v>29.899072100247704</v>
      </c>
    </row>
    <row r="164" spans="1:52">
      <c r="A164" s="103" t="s">
        <v>133</v>
      </c>
      <c r="B164" s="90"/>
      <c r="C164" s="90">
        <f>IFERROR(IFERROR(('TRA_VEffInv EU28'!C164*'TRA_Inv EU28'!C164-'TRA_VEffInv UK'!C164*'TRA_Inv UK'!C164)/('TRA_Inv EU28'!C164-'TRA_Inv UK'!C164),('TRA_VEffInv EU28'!C164*'TRA_Vkm EU28'!C164-'TRA_VEffInv UK'!C164*'TRA_Vkm UK'!C164)/('TRA_Vkm EU28'!C164-'TRA_Vkm UK'!C164)),0)</f>
        <v>0</v>
      </c>
      <c r="D164" s="90">
        <f>IFERROR(IFERROR(('TRA_VEffInv EU28'!D164*'TRA_Inv EU28'!D164-'TRA_VEffInv UK'!D164*'TRA_Inv UK'!D164)/('TRA_Inv EU28'!D164-'TRA_Inv UK'!D164),('TRA_VEffInv EU28'!D164*'TRA_Vkm EU28'!D164-'TRA_VEffInv UK'!D164*'TRA_Vkm UK'!D164)/('TRA_Vkm EU28'!D164-'TRA_Vkm UK'!D164)),0)</f>
        <v>0</v>
      </c>
      <c r="E164" s="90">
        <f>IFERROR(IFERROR(('TRA_VEffInv EU28'!E164*'TRA_Inv EU28'!E164-'TRA_VEffInv UK'!E164*'TRA_Inv UK'!E164)/('TRA_Inv EU28'!E164-'TRA_Inv UK'!E164),('TRA_VEffInv EU28'!E164*'TRA_Vkm EU28'!E164-'TRA_VEffInv UK'!E164*'TRA_Vkm UK'!E164)/('TRA_Vkm EU28'!E164-'TRA_Vkm UK'!E164)),0)</f>
        <v>0</v>
      </c>
      <c r="F164" s="90">
        <f>IFERROR(IFERROR(('TRA_VEffInv EU28'!F164*'TRA_Inv EU28'!F164-'TRA_VEffInv UK'!F164*'TRA_Inv UK'!F164)/('TRA_Inv EU28'!F164-'TRA_Inv UK'!F164),('TRA_VEffInv EU28'!F164*'TRA_Vkm EU28'!F164-'TRA_VEffInv UK'!F164*'TRA_Vkm UK'!F164)/('TRA_Vkm EU28'!F164-'TRA_Vkm UK'!F164)),0)</f>
        <v>0</v>
      </c>
      <c r="G164" s="90">
        <f>IFERROR(IFERROR(('TRA_VEffInv EU28'!G164*'TRA_Inv EU28'!G164-'TRA_VEffInv UK'!G164*'TRA_Inv UK'!G164)/('TRA_Inv EU28'!G164-'TRA_Inv UK'!G164),('TRA_VEffInv EU28'!G164*'TRA_Vkm EU28'!G164-'TRA_VEffInv UK'!G164*'TRA_Vkm UK'!G164)/('TRA_Vkm EU28'!G164-'TRA_Vkm UK'!G164)),0)</f>
        <v>0</v>
      </c>
      <c r="H164" s="90">
        <f>IFERROR(IFERROR(('TRA_VEffInv EU28'!H164*'TRA_Inv EU28'!H164-'TRA_VEffInv UK'!H164*'TRA_Inv UK'!H164)/('TRA_Inv EU28'!H164-'TRA_Inv UK'!H164),('TRA_VEffInv EU28'!H164*'TRA_Vkm EU28'!H164-'TRA_VEffInv UK'!H164*'TRA_Vkm UK'!H164)/('TRA_Vkm EU28'!H164-'TRA_Vkm UK'!H164)),0)</f>
        <v>0</v>
      </c>
      <c r="I164" s="90">
        <f>IFERROR(IFERROR(('TRA_VEffInv EU28'!I164*'TRA_Inv EU28'!I164-'TRA_VEffInv UK'!I164*'TRA_Inv UK'!I164)/('TRA_Inv EU28'!I164-'TRA_Inv UK'!I164),('TRA_VEffInv EU28'!I164*'TRA_Vkm EU28'!I164-'TRA_VEffInv UK'!I164*'TRA_Vkm UK'!I164)/('TRA_Vkm EU28'!I164-'TRA_Vkm UK'!I164)),0)</f>
        <v>0</v>
      </c>
      <c r="J164" s="90">
        <f>IFERROR(IFERROR(('TRA_VEffInv EU28'!J164*'TRA_Inv EU28'!J164-'TRA_VEffInv UK'!J164*'TRA_Inv UK'!J164)/('TRA_Inv EU28'!J164-'TRA_Inv UK'!J164),('TRA_VEffInv EU28'!J164*'TRA_Vkm EU28'!J164-'TRA_VEffInv UK'!J164*'TRA_Vkm UK'!J164)/('TRA_Vkm EU28'!J164-'TRA_Vkm UK'!J164)),0)</f>
        <v>0</v>
      </c>
      <c r="K164" s="90">
        <f>IFERROR(IFERROR(('TRA_VEffInv EU28'!K164*'TRA_Inv EU28'!K164-'TRA_VEffInv UK'!K164*'TRA_Inv UK'!K164)/('TRA_Inv EU28'!K164-'TRA_Inv UK'!K164),('TRA_VEffInv EU28'!K164*'TRA_Vkm EU28'!K164-'TRA_VEffInv UK'!K164*'TRA_Vkm UK'!K164)/('TRA_Vkm EU28'!K164-'TRA_Vkm UK'!K164)),0)</f>
        <v>0</v>
      </c>
      <c r="L164" s="90">
        <f>IFERROR(IFERROR(('TRA_VEffInv EU28'!L164*'TRA_Inv EU28'!L164-'TRA_VEffInv UK'!L164*'TRA_Inv UK'!L164)/('TRA_Inv EU28'!L164-'TRA_Inv UK'!L164),('TRA_VEffInv EU28'!L164*'TRA_Vkm EU28'!L164-'TRA_VEffInv UK'!L164*'TRA_Vkm UK'!L164)/('TRA_Vkm EU28'!L164-'TRA_Vkm UK'!L164)),0)</f>
        <v>0</v>
      </c>
      <c r="M164" s="90">
        <f>IFERROR(IFERROR(('TRA_VEffInv EU28'!M164*'TRA_Inv EU28'!M164-'TRA_VEffInv UK'!M164*'TRA_Inv UK'!M164)/('TRA_Inv EU28'!M164-'TRA_Inv UK'!M164),('TRA_VEffInv EU28'!M164*'TRA_Vkm EU28'!M164-'TRA_VEffInv UK'!M164*'TRA_Vkm UK'!M164)/('TRA_Vkm EU28'!M164-'TRA_Vkm UK'!M164)),0)</f>
        <v>0</v>
      </c>
      <c r="N164" s="90">
        <f>IFERROR(IFERROR(('TRA_VEffInv EU28'!N164*'TRA_Inv EU28'!N164-'TRA_VEffInv UK'!N164*'TRA_Inv UK'!N164)/('TRA_Inv EU28'!N164-'TRA_Inv UK'!N164),('TRA_VEffInv EU28'!N164*'TRA_Vkm EU28'!N164-'TRA_VEffInv UK'!N164*'TRA_Vkm UK'!N164)/('TRA_Vkm EU28'!N164-'TRA_Vkm UK'!N164)),0)</f>
        <v>0</v>
      </c>
      <c r="O164" s="90">
        <f>IFERROR(IFERROR(('TRA_VEffInv EU28'!O164*'TRA_Inv EU28'!O164-'TRA_VEffInv UK'!O164*'TRA_Inv UK'!O164)/('TRA_Inv EU28'!O164-'TRA_Inv UK'!O164),('TRA_VEffInv EU28'!O164*'TRA_Vkm EU28'!O164-'TRA_VEffInv UK'!O164*'TRA_Vkm UK'!O164)/('TRA_Vkm EU28'!O164-'TRA_Vkm UK'!O164)),0)</f>
        <v>0</v>
      </c>
      <c r="P164" s="90">
        <f>IFERROR(IFERROR(('TRA_VEffInv EU28'!P164*'TRA_Inv EU28'!P164-'TRA_VEffInv UK'!P164*'TRA_Inv UK'!P164)/('TRA_Inv EU28'!P164-'TRA_Inv UK'!P164),('TRA_VEffInv EU28'!P164*'TRA_Vkm EU28'!P164-'TRA_VEffInv UK'!P164*'TRA_Vkm UK'!P164)/('TRA_Vkm EU28'!P164-'TRA_Vkm UK'!P164)),0)</f>
        <v>0</v>
      </c>
      <c r="Q164" s="90">
        <f>IFERROR(IFERROR(('TRA_VEffInv EU28'!Q164*'TRA_Inv EU28'!Q164-'TRA_VEffInv UK'!Q164*'TRA_Inv UK'!Q164)/('TRA_Inv EU28'!Q164-'TRA_Inv UK'!Q164),('TRA_VEffInv EU28'!Q164*'TRA_Vkm EU28'!Q164-'TRA_VEffInv UK'!Q164*'TRA_Vkm UK'!Q164)/('TRA_Vkm EU28'!Q164-'TRA_Vkm UK'!Q164)),0)</f>
        <v>0</v>
      </c>
      <c r="R164" s="90">
        <f>IFERROR(IFERROR(('TRA_VEffInv EU28'!R164*'TRA_Inv EU28'!R164-'TRA_VEffInv UK'!R164*'TRA_Inv UK'!R164)/('TRA_Inv EU28'!R164-'TRA_Inv UK'!R164),('TRA_VEffInv EU28'!R164*'TRA_Vkm EU28'!R164-'TRA_VEffInv UK'!R164*'TRA_Vkm UK'!R164)/('TRA_Vkm EU28'!R164-'TRA_Vkm UK'!R164)),0)</f>
        <v>0</v>
      </c>
      <c r="S164" s="90">
        <f>IFERROR(IFERROR(('TRA_VEffInv EU28'!S164*'TRA_Inv EU28'!S164-'TRA_VEffInv UK'!S164*'TRA_Inv UK'!S164)/('TRA_Inv EU28'!S164-'TRA_Inv UK'!S164),('TRA_VEffInv EU28'!S164*'TRA_Vkm EU28'!S164-'TRA_VEffInv UK'!S164*'TRA_Vkm UK'!S164)/('TRA_Vkm EU28'!S164-'TRA_Vkm UK'!S164)),0)</f>
        <v>0</v>
      </c>
      <c r="T164" s="90">
        <f>IFERROR(IFERROR(('TRA_VEffInv EU28'!T164*'TRA_Inv EU28'!T164-'TRA_VEffInv UK'!T164*'TRA_Inv UK'!T164)/('TRA_Inv EU28'!T164-'TRA_Inv UK'!T164),('TRA_VEffInv EU28'!T164*'TRA_Vkm EU28'!T164-'TRA_VEffInv UK'!T164*'TRA_Vkm UK'!T164)/('TRA_Vkm EU28'!T164-'TRA_Vkm UK'!T164)),0)</f>
        <v>40.676385242184665</v>
      </c>
      <c r="U164" s="90">
        <f>IFERROR(IFERROR(('TRA_VEffInv EU28'!U164*'TRA_Inv EU28'!U164-'TRA_VEffInv UK'!U164*'TRA_Inv UK'!U164)/('TRA_Inv EU28'!U164-'TRA_Inv UK'!U164),('TRA_VEffInv EU28'!U164*'TRA_Vkm EU28'!U164-'TRA_VEffInv UK'!U164*'TRA_Vkm UK'!U164)/('TRA_Vkm EU28'!U164-'TRA_Vkm UK'!U164)),0)</f>
        <v>40.497296923099881</v>
      </c>
      <c r="V164" s="90">
        <f>IFERROR(IFERROR(('TRA_VEffInv EU28'!V164*'TRA_Inv EU28'!V164-'TRA_VEffInv UK'!V164*'TRA_Inv UK'!V164)/('TRA_Inv EU28'!V164-'TRA_Inv UK'!V164),('TRA_VEffInv EU28'!V164*'TRA_Vkm EU28'!V164-'TRA_VEffInv UK'!V164*'TRA_Vkm UK'!V164)/('TRA_Vkm EU28'!V164-'TRA_Vkm UK'!V164)),0)</f>
        <v>40.31744770515872</v>
      </c>
      <c r="W164" s="90">
        <f>IFERROR(IFERROR(('TRA_VEffInv EU28'!W164*'TRA_Inv EU28'!W164-'TRA_VEffInv UK'!W164*'TRA_Inv UK'!W164)/('TRA_Inv EU28'!W164-'TRA_Inv UK'!W164),('TRA_VEffInv EU28'!W164*'TRA_Vkm EU28'!W164-'TRA_VEffInv UK'!W164*'TRA_Vkm UK'!W164)/('TRA_Vkm EU28'!W164-'TRA_Vkm UK'!W164)),0)</f>
        <v>40.139524147796543</v>
      </c>
      <c r="X164" s="90">
        <f>IFERROR(IFERROR(('TRA_VEffInv EU28'!X164*'TRA_Inv EU28'!X164-'TRA_VEffInv UK'!X164*'TRA_Inv UK'!X164)/('TRA_Inv EU28'!X164-'TRA_Inv UK'!X164),('TRA_VEffInv EU28'!X164*'TRA_Vkm EU28'!X164-'TRA_VEffInv UK'!X164*'TRA_Vkm UK'!X164)/('TRA_Vkm EU28'!X164-'TRA_Vkm UK'!X164)),0)</f>
        <v>39.961231961180872</v>
      </c>
      <c r="Y164" s="90">
        <f>IFERROR(IFERROR(('TRA_VEffInv EU28'!Y164*'TRA_Inv EU28'!Y164-'TRA_VEffInv UK'!Y164*'TRA_Inv UK'!Y164)/('TRA_Inv EU28'!Y164-'TRA_Inv UK'!Y164),('TRA_VEffInv EU28'!Y164*'TRA_Vkm EU28'!Y164-'TRA_VEffInv UK'!Y164*'TRA_Vkm UK'!Y164)/('TRA_Vkm EU28'!Y164-'TRA_Vkm UK'!Y164)),0)</f>
        <v>39.783998644336549</v>
      </c>
      <c r="Z164" s="90">
        <f>IFERROR(IFERROR(('TRA_VEffInv EU28'!Z164*'TRA_Inv EU28'!Z164-'TRA_VEffInv UK'!Z164*'TRA_Inv UK'!Z164)/('TRA_Inv EU28'!Z164-'TRA_Inv UK'!Z164),('TRA_VEffInv EU28'!Z164*'TRA_Vkm EU28'!Z164-'TRA_VEffInv UK'!Z164*'TRA_Vkm UK'!Z164)/('TRA_Vkm EU28'!Z164-'TRA_Vkm UK'!Z164)),0)</f>
        <v>39.606520462938917</v>
      </c>
      <c r="AA164" s="90">
        <f>IFERROR(IFERROR(('TRA_VEffInv EU28'!AA164*'TRA_Inv EU28'!AA164-'TRA_VEffInv UK'!AA164*'TRA_Inv UK'!AA164)/('TRA_Inv EU28'!AA164-'TRA_Inv UK'!AA164),('TRA_VEffInv EU28'!AA164*'TRA_Vkm EU28'!AA164-'TRA_VEffInv UK'!AA164*'TRA_Vkm UK'!AA164)/('TRA_Vkm EU28'!AA164-'TRA_Vkm UK'!AA164)),0)</f>
        <v>39.430193191744813</v>
      </c>
      <c r="AB164" s="90">
        <f>IFERROR(IFERROR(('TRA_VEffInv EU28'!AB164*'TRA_Inv EU28'!AB164-'TRA_VEffInv UK'!AB164*'TRA_Inv UK'!AB164)/('TRA_Inv EU28'!AB164-'TRA_Inv UK'!AB164),('TRA_VEffInv EU28'!AB164*'TRA_Vkm EU28'!AB164-'TRA_VEffInv UK'!AB164*'TRA_Vkm UK'!AB164)/('TRA_Vkm EU28'!AB164-'TRA_Vkm UK'!AB164)),0)</f>
        <v>39.253658864792428</v>
      </c>
      <c r="AC164" s="90">
        <f>IFERROR(IFERROR(('TRA_VEffInv EU28'!AC164*'TRA_Inv EU28'!AC164-'TRA_VEffInv UK'!AC164*'TRA_Inv UK'!AC164)/('TRA_Inv EU28'!AC164-'TRA_Inv UK'!AC164),('TRA_VEffInv EU28'!AC164*'TRA_Vkm EU28'!AC164-'TRA_VEffInv UK'!AC164*'TRA_Vkm UK'!AC164)/('TRA_Vkm EU28'!AC164-'TRA_Vkm UK'!AC164)),0)</f>
        <v>39.078194489473823</v>
      </c>
      <c r="AD164" s="90">
        <f>IFERROR(IFERROR(('TRA_VEffInv EU28'!AD164*'TRA_Inv EU28'!AD164-'TRA_VEffInv UK'!AD164*'TRA_Inv UK'!AD164)/('TRA_Inv EU28'!AD164-'TRA_Inv UK'!AD164),('TRA_VEffInv EU28'!AD164*'TRA_Vkm EU28'!AD164-'TRA_VEffInv UK'!AD164*'TRA_Vkm UK'!AD164)/('TRA_Vkm EU28'!AD164-'TRA_Vkm UK'!AD164)),0)</f>
        <v>38.902389686145035</v>
      </c>
      <c r="AE164" s="90">
        <f>IFERROR(IFERROR(('TRA_VEffInv EU28'!AE164*'TRA_Inv EU28'!AE164-'TRA_VEffInv UK'!AE164*'TRA_Inv UK'!AE164)/('TRA_Inv EU28'!AE164-'TRA_Inv UK'!AE164),('TRA_VEffInv EU28'!AE164*'TRA_Vkm EU28'!AE164-'TRA_VEffInv UK'!AE164*'TRA_Vkm UK'!AE164)/('TRA_Vkm EU28'!AE164-'TRA_Vkm UK'!AE164)),0)</f>
        <v>38.727558002708513</v>
      </c>
      <c r="AF164" s="90">
        <f>IFERROR(IFERROR(('TRA_VEffInv EU28'!AF164*'TRA_Inv EU28'!AF164-'TRA_VEffInv UK'!AF164*'TRA_Inv UK'!AF164)/('TRA_Inv EU28'!AF164-'TRA_Inv UK'!AF164),('TRA_VEffInv EU28'!AF164*'TRA_Vkm EU28'!AF164-'TRA_VEffInv UK'!AF164*'TRA_Vkm UK'!AF164)/('TRA_Vkm EU28'!AF164-'TRA_Vkm UK'!AF164)),0)</f>
        <v>38.552343342898489</v>
      </c>
      <c r="AG164" s="90">
        <f>IFERROR(IFERROR(('TRA_VEffInv EU28'!AG164*'TRA_Inv EU28'!AG164-'TRA_VEffInv UK'!AG164*'TRA_Inv UK'!AG164)/('TRA_Inv EU28'!AG164-'TRA_Inv UK'!AG164),('TRA_VEffInv EU28'!AG164*'TRA_Vkm EU28'!AG164-'TRA_VEffInv UK'!AG164*'TRA_Vkm UK'!AG164)/('TRA_Vkm EU28'!AG164-'TRA_Vkm UK'!AG164)),0)</f>
        <v>38.341400043920601</v>
      </c>
      <c r="AH164" s="90">
        <f>IFERROR(IFERROR(('TRA_VEffInv EU28'!AH164*'TRA_Inv EU28'!AH164-'TRA_VEffInv UK'!AH164*'TRA_Inv UK'!AH164)/('TRA_Inv EU28'!AH164-'TRA_Inv UK'!AH164),('TRA_VEffInv EU28'!AH164*'TRA_Vkm EU28'!AH164-'TRA_VEffInv UK'!AH164*'TRA_Vkm UK'!AH164)/('TRA_Vkm EU28'!AH164-'TRA_Vkm UK'!AH164)),0)</f>
        <v>38.11211119195449</v>
      </c>
      <c r="AI164" s="90">
        <f>IFERROR(IFERROR(('TRA_VEffInv EU28'!AI164*'TRA_Inv EU28'!AI164-'TRA_VEffInv UK'!AI164*'TRA_Inv UK'!AI164)/('TRA_Inv EU28'!AI164-'TRA_Inv UK'!AI164),('TRA_VEffInv EU28'!AI164*'TRA_Vkm EU28'!AI164-'TRA_VEffInv UK'!AI164*'TRA_Vkm UK'!AI164)/('TRA_Vkm EU28'!AI164-'TRA_Vkm UK'!AI164)),0)</f>
        <v>37.866487346671057</v>
      </c>
      <c r="AJ164" s="90">
        <f>IFERROR(IFERROR(('TRA_VEffInv EU28'!AJ164*'TRA_Inv EU28'!AJ164-'TRA_VEffInv UK'!AJ164*'TRA_Inv UK'!AJ164)/('TRA_Inv EU28'!AJ164-'TRA_Inv UK'!AJ164),('TRA_VEffInv EU28'!AJ164*'TRA_Vkm EU28'!AJ164-'TRA_VEffInv UK'!AJ164*'TRA_Vkm UK'!AJ164)/('TRA_Vkm EU28'!AJ164-'TRA_Vkm UK'!AJ164)),0)</f>
        <v>37.602785128164442</v>
      </c>
      <c r="AK164" s="90">
        <f>IFERROR(IFERROR(('TRA_VEffInv EU28'!AK164*'TRA_Inv EU28'!AK164-'TRA_VEffInv UK'!AK164*'TRA_Inv UK'!AK164)/('TRA_Inv EU28'!AK164-'TRA_Inv UK'!AK164),('TRA_VEffInv EU28'!AK164*'TRA_Vkm EU28'!AK164-'TRA_VEffInv UK'!AK164*'TRA_Vkm UK'!AK164)/('TRA_Vkm EU28'!AK164-'TRA_Vkm UK'!AK164)),0)</f>
        <v>37.323942170703766</v>
      </c>
      <c r="AL164" s="90">
        <f>IFERROR(IFERROR(('TRA_VEffInv EU28'!AL164*'TRA_Inv EU28'!AL164-'TRA_VEffInv UK'!AL164*'TRA_Inv UK'!AL164)/('TRA_Inv EU28'!AL164-'TRA_Inv UK'!AL164),('TRA_VEffInv EU28'!AL164*'TRA_Vkm EU28'!AL164-'TRA_VEffInv UK'!AL164*'TRA_Vkm UK'!AL164)/('TRA_Vkm EU28'!AL164-'TRA_Vkm UK'!AL164)),0)</f>
        <v>37.027663178202857</v>
      </c>
      <c r="AM164" s="90">
        <f>IFERROR(IFERROR(('TRA_VEffInv EU28'!AM164*'TRA_Inv EU28'!AM164-'TRA_VEffInv UK'!AM164*'TRA_Inv UK'!AM164)/('TRA_Inv EU28'!AM164-'TRA_Inv UK'!AM164),('TRA_VEffInv EU28'!AM164*'TRA_Vkm EU28'!AM164-'TRA_VEffInv UK'!AM164*'TRA_Vkm UK'!AM164)/('TRA_Vkm EU28'!AM164-'TRA_Vkm UK'!AM164)),0)</f>
        <v>36.717926674451888</v>
      </c>
      <c r="AN164" s="90">
        <f>IFERROR(IFERROR(('TRA_VEffInv EU28'!AN164*'TRA_Inv EU28'!AN164-'TRA_VEffInv UK'!AN164*'TRA_Inv UK'!AN164)/('TRA_Inv EU28'!AN164-'TRA_Inv UK'!AN164),('TRA_VEffInv EU28'!AN164*'TRA_Vkm EU28'!AN164-'TRA_VEffInv UK'!AN164*'TRA_Vkm UK'!AN164)/('TRA_Vkm EU28'!AN164-'TRA_Vkm UK'!AN164)),0)</f>
        <v>36.391712803829613</v>
      </c>
      <c r="AO164" s="90">
        <f>IFERROR(IFERROR(('TRA_VEffInv EU28'!AO164*'TRA_Inv EU28'!AO164-'TRA_VEffInv UK'!AO164*'TRA_Inv UK'!AO164)/('TRA_Inv EU28'!AO164-'TRA_Inv UK'!AO164),('TRA_VEffInv EU28'!AO164*'TRA_Vkm EU28'!AO164-'TRA_VEffInv UK'!AO164*'TRA_Vkm UK'!AO164)/('TRA_Vkm EU28'!AO164-'TRA_Vkm UK'!AO164)),0)</f>
        <v>36.054137996236761</v>
      </c>
      <c r="AP164" s="90">
        <f>IFERROR(IFERROR(('TRA_VEffInv EU28'!AP164*'TRA_Inv EU28'!AP164-'TRA_VEffInv UK'!AP164*'TRA_Inv UK'!AP164)/('TRA_Inv EU28'!AP164-'TRA_Inv UK'!AP164),('TRA_VEffInv EU28'!AP164*'TRA_Vkm EU28'!AP164-'TRA_VEffInv UK'!AP164*'TRA_Vkm UK'!AP164)/('TRA_Vkm EU28'!AP164-'TRA_Vkm UK'!AP164)),0)</f>
        <v>35.701437696969968</v>
      </c>
      <c r="AQ164" s="90">
        <f>IFERROR(IFERROR(('TRA_VEffInv EU28'!AQ164*'TRA_Inv EU28'!AQ164-'TRA_VEffInv UK'!AQ164*'TRA_Inv UK'!AQ164)/('TRA_Inv EU28'!AQ164-'TRA_Inv UK'!AQ164),('TRA_VEffInv EU28'!AQ164*'TRA_Vkm EU28'!AQ164-'TRA_VEffInv UK'!AQ164*'TRA_Vkm UK'!AQ164)/('TRA_Vkm EU28'!AQ164-'TRA_Vkm UK'!AQ164)),0)</f>
        <v>35.376344605502105</v>
      </c>
      <c r="AR164" s="90">
        <f>IFERROR(IFERROR(('TRA_VEffInv EU28'!AR164*'TRA_Inv EU28'!AR164-'TRA_VEffInv UK'!AR164*'TRA_Inv UK'!AR164)/('TRA_Inv EU28'!AR164-'TRA_Inv UK'!AR164),('TRA_VEffInv EU28'!AR164*'TRA_Vkm EU28'!AR164-'TRA_VEffInv UK'!AR164*'TRA_Vkm UK'!AR164)/('TRA_Vkm EU28'!AR164-'TRA_Vkm UK'!AR164)),0)</f>
        <v>35.0538029366096</v>
      </c>
      <c r="AS164" s="90">
        <f>IFERROR(IFERROR(('TRA_VEffInv EU28'!AS164*'TRA_Inv EU28'!AS164-'TRA_VEffInv UK'!AS164*'TRA_Inv UK'!AS164)/('TRA_Inv EU28'!AS164-'TRA_Inv UK'!AS164),('TRA_VEffInv EU28'!AS164*'TRA_Vkm EU28'!AS164-'TRA_VEffInv UK'!AS164*'TRA_Vkm UK'!AS164)/('TRA_Vkm EU28'!AS164-'TRA_Vkm UK'!AS164)),0)</f>
        <v>34.739766398268607</v>
      </c>
      <c r="AT164" s="90">
        <f>IFERROR(IFERROR(('TRA_VEffInv EU28'!AT164*'TRA_Inv EU28'!AT164-'TRA_VEffInv UK'!AT164*'TRA_Inv UK'!AT164)/('TRA_Inv EU28'!AT164-'TRA_Inv UK'!AT164),('TRA_VEffInv EU28'!AT164*'TRA_Vkm EU28'!AT164-'TRA_VEffInv UK'!AT164*'TRA_Vkm UK'!AT164)/('TRA_Vkm EU28'!AT164-'TRA_Vkm UK'!AT164)),0)</f>
        <v>34.428689709797851</v>
      </c>
      <c r="AU164" s="90">
        <f>IFERROR(IFERROR(('TRA_VEffInv EU28'!AU164*'TRA_Inv EU28'!AU164-'TRA_VEffInv UK'!AU164*'TRA_Inv UK'!AU164)/('TRA_Inv EU28'!AU164-'TRA_Inv UK'!AU164),('TRA_VEffInv EU28'!AU164*'TRA_Vkm EU28'!AU164-'TRA_VEffInv UK'!AU164*'TRA_Vkm UK'!AU164)/('TRA_Vkm EU28'!AU164-'TRA_Vkm UK'!AU164)),0)</f>
        <v>34.126257648488455</v>
      </c>
      <c r="AV164" s="90">
        <f>IFERROR(IFERROR(('TRA_VEffInv EU28'!AV164*'TRA_Inv EU28'!AV164-'TRA_VEffInv UK'!AV164*'TRA_Inv UK'!AV164)/('TRA_Inv EU28'!AV164-'TRA_Inv UK'!AV164),('TRA_VEffInv EU28'!AV164*'TRA_Vkm EU28'!AV164-'TRA_VEffInv UK'!AV164*'TRA_Vkm UK'!AV164)/('TRA_Vkm EU28'!AV164-'TRA_Vkm UK'!AV164)),0)</f>
        <v>33.827324723695106</v>
      </c>
      <c r="AW164" s="90">
        <f>IFERROR(IFERROR(('TRA_VEffInv EU28'!AW164*'TRA_Inv EU28'!AW164-'TRA_VEffInv UK'!AW164*'TRA_Inv UK'!AW164)/('TRA_Inv EU28'!AW164-'TRA_Inv UK'!AW164),('TRA_VEffInv EU28'!AW164*'TRA_Vkm EU28'!AW164-'TRA_VEffInv UK'!AW164*'TRA_Vkm UK'!AW164)/('TRA_Vkm EU28'!AW164-'TRA_Vkm UK'!AW164)),0)</f>
        <v>33.537077353185801</v>
      </c>
      <c r="AX164" s="90">
        <f>IFERROR(IFERROR(('TRA_VEffInv EU28'!AX164*'TRA_Inv EU28'!AX164-'TRA_VEffInv UK'!AX164*'TRA_Inv UK'!AX164)/('TRA_Inv EU28'!AX164-'TRA_Inv UK'!AX164),('TRA_VEffInv EU28'!AX164*'TRA_Vkm EU28'!AX164-'TRA_VEffInv UK'!AX164*'TRA_Vkm UK'!AX164)/('TRA_Vkm EU28'!AX164-'TRA_Vkm UK'!AX164)),0)</f>
        <v>33.250788357341506</v>
      </c>
      <c r="AY164" s="90">
        <f>IFERROR(IFERROR(('TRA_VEffInv EU28'!AY164*'TRA_Inv EU28'!AY164-'TRA_VEffInv UK'!AY164*'TRA_Inv UK'!AY164)/('TRA_Inv EU28'!AY164-'TRA_Inv UK'!AY164),('TRA_VEffInv EU28'!AY164*'TRA_Vkm EU28'!AY164-'TRA_VEffInv UK'!AY164*'TRA_Vkm UK'!AY164)/('TRA_Vkm EU28'!AY164-'TRA_Vkm UK'!AY164)),0)</f>
        <v>32.973250801589572</v>
      </c>
      <c r="AZ164" s="90">
        <f>IFERROR(IFERROR(('TRA_VEffInv EU28'!AZ164*'TRA_Inv EU28'!AZ164-'TRA_VEffInv UK'!AZ164*'TRA_Inv UK'!AZ164)/('TRA_Inv EU28'!AZ164-'TRA_Inv UK'!AZ164),('TRA_VEffInv EU28'!AZ164*'TRA_Vkm EU28'!AZ164-'TRA_VEffInv UK'!AZ164*'TRA_Vkm UK'!AZ164)/('TRA_Vkm EU28'!AZ164-'TRA_Vkm UK'!AZ164)),0)</f>
        <v>33.257876738195556</v>
      </c>
    </row>
    <row r="165" spans="1:52">
      <c r="A165" s="103" t="s">
        <v>150</v>
      </c>
      <c r="B165" s="90"/>
      <c r="C165" s="90">
        <f>IFERROR(IFERROR(('TRA_VEffInv EU28'!C165*'TRA_Inv EU28'!C165-'TRA_VEffInv UK'!C165*'TRA_Inv UK'!C165)/('TRA_Inv EU28'!C165-'TRA_Inv UK'!C165),('TRA_VEffInv EU28'!C165*'TRA_Vkm EU28'!C165-'TRA_VEffInv UK'!C165*'TRA_Vkm UK'!C165)/('TRA_Vkm EU28'!C165-'TRA_Vkm UK'!C165)),0)</f>
        <v>0</v>
      </c>
      <c r="D165" s="90">
        <f>IFERROR(IFERROR(('TRA_VEffInv EU28'!D165*'TRA_Inv EU28'!D165-'TRA_VEffInv UK'!D165*'TRA_Inv UK'!D165)/('TRA_Inv EU28'!D165-'TRA_Inv UK'!D165),('TRA_VEffInv EU28'!D165*'TRA_Vkm EU28'!D165-'TRA_VEffInv UK'!D165*'TRA_Vkm UK'!D165)/('TRA_Vkm EU28'!D165-'TRA_Vkm UK'!D165)),0)</f>
        <v>0</v>
      </c>
      <c r="E165" s="90">
        <f>IFERROR(IFERROR(('TRA_VEffInv EU28'!E165*'TRA_Inv EU28'!E165-'TRA_VEffInv UK'!E165*'TRA_Inv UK'!E165)/('TRA_Inv EU28'!E165-'TRA_Inv UK'!E165),('TRA_VEffInv EU28'!E165*'TRA_Vkm EU28'!E165-'TRA_VEffInv UK'!E165*'TRA_Vkm UK'!E165)/('TRA_Vkm EU28'!E165-'TRA_Vkm UK'!E165)),0)</f>
        <v>0</v>
      </c>
      <c r="F165" s="90">
        <f>IFERROR(IFERROR(('TRA_VEffInv EU28'!F165*'TRA_Inv EU28'!F165-'TRA_VEffInv UK'!F165*'TRA_Inv UK'!F165)/('TRA_Inv EU28'!F165-'TRA_Inv UK'!F165),('TRA_VEffInv EU28'!F165*'TRA_Vkm EU28'!F165-'TRA_VEffInv UK'!F165*'TRA_Vkm UK'!F165)/('TRA_Vkm EU28'!F165-'TRA_Vkm UK'!F165)),0)</f>
        <v>0</v>
      </c>
      <c r="G165" s="90">
        <f>IFERROR(IFERROR(('TRA_VEffInv EU28'!G165*'TRA_Inv EU28'!G165-'TRA_VEffInv UK'!G165*'TRA_Inv UK'!G165)/('TRA_Inv EU28'!G165-'TRA_Inv UK'!G165),('TRA_VEffInv EU28'!G165*'TRA_Vkm EU28'!G165-'TRA_VEffInv UK'!G165*'TRA_Vkm UK'!G165)/('TRA_Vkm EU28'!G165-'TRA_Vkm UK'!G165)),0)</f>
        <v>0</v>
      </c>
      <c r="H165" s="90">
        <f>IFERROR(IFERROR(('TRA_VEffInv EU28'!H165*'TRA_Inv EU28'!H165-'TRA_VEffInv UK'!H165*'TRA_Inv UK'!H165)/('TRA_Inv EU28'!H165-'TRA_Inv UK'!H165),('TRA_VEffInv EU28'!H165*'TRA_Vkm EU28'!H165-'TRA_VEffInv UK'!H165*'TRA_Vkm UK'!H165)/('TRA_Vkm EU28'!H165-'TRA_Vkm UK'!H165)),0)</f>
        <v>0</v>
      </c>
      <c r="I165" s="90">
        <f>IFERROR(IFERROR(('TRA_VEffInv EU28'!I165*'TRA_Inv EU28'!I165-'TRA_VEffInv UK'!I165*'TRA_Inv UK'!I165)/('TRA_Inv EU28'!I165-'TRA_Inv UK'!I165),('TRA_VEffInv EU28'!I165*'TRA_Vkm EU28'!I165-'TRA_VEffInv UK'!I165*'TRA_Vkm UK'!I165)/('TRA_Vkm EU28'!I165-'TRA_Vkm UK'!I165)),0)</f>
        <v>0</v>
      </c>
      <c r="J165" s="90">
        <f>IFERROR(IFERROR(('TRA_VEffInv EU28'!J165*'TRA_Inv EU28'!J165-'TRA_VEffInv UK'!J165*'TRA_Inv UK'!J165)/('TRA_Inv EU28'!J165-'TRA_Inv UK'!J165),('TRA_VEffInv EU28'!J165*'TRA_Vkm EU28'!J165-'TRA_VEffInv UK'!J165*'TRA_Vkm UK'!J165)/('TRA_Vkm EU28'!J165-'TRA_Vkm UK'!J165)),0)</f>
        <v>0</v>
      </c>
      <c r="K165" s="90">
        <f>IFERROR(IFERROR(('TRA_VEffInv EU28'!K165*'TRA_Inv EU28'!K165-'TRA_VEffInv UK'!K165*'TRA_Inv UK'!K165)/('TRA_Inv EU28'!K165-'TRA_Inv UK'!K165),('TRA_VEffInv EU28'!K165*'TRA_Vkm EU28'!K165-'TRA_VEffInv UK'!K165*'TRA_Vkm UK'!K165)/('TRA_Vkm EU28'!K165-'TRA_Vkm UK'!K165)),0)</f>
        <v>0</v>
      </c>
      <c r="L165" s="90">
        <f>IFERROR(IFERROR(('TRA_VEffInv EU28'!L165*'TRA_Inv EU28'!L165-'TRA_VEffInv UK'!L165*'TRA_Inv UK'!L165)/('TRA_Inv EU28'!L165-'TRA_Inv UK'!L165),('TRA_VEffInv EU28'!L165*'TRA_Vkm EU28'!L165-'TRA_VEffInv UK'!L165*'TRA_Vkm UK'!L165)/('TRA_Vkm EU28'!L165-'TRA_Vkm UK'!L165)),0)</f>
        <v>0</v>
      </c>
      <c r="M165" s="90">
        <f>IFERROR(IFERROR(('TRA_VEffInv EU28'!M165*'TRA_Inv EU28'!M165-'TRA_VEffInv UK'!M165*'TRA_Inv UK'!M165)/('TRA_Inv EU28'!M165-'TRA_Inv UK'!M165),('TRA_VEffInv EU28'!M165*'TRA_Vkm EU28'!M165-'TRA_VEffInv UK'!M165*'TRA_Vkm UK'!M165)/('TRA_Vkm EU28'!M165-'TRA_Vkm UK'!M165)),0)</f>
        <v>0</v>
      </c>
      <c r="N165" s="90">
        <f>IFERROR(IFERROR(('TRA_VEffInv EU28'!N165*'TRA_Inv EU28'!N165-'TRA_VEffInv UK'!N165*'TRA_Inv UK'!N165)/('TRA_Inv EU28'!N165-'TRA_Inv UK'!N165),('TRA_VEffInv EU28'!N165*'TRA_Vkm EU28'!N165-'TRA_VEffInv UK'!N165*'TRA_Vkm UK'!N165)/('TRA_Vkm EU28'!N165-'TRA_Vkm UK'!N165)),0)</f>
        <v>0</v>
      </c>
      <c r="O165" s="90">
        <f>IFERROR(IFERROR(('TRA_VEffInv EU28'!O165*'TRA_Inv EU28'!O165-'TRA_VEffInv UK'!O165*'TRA_Inv UK'!O165)/('TRA_Inv EU28'!O165-'TRA_Inv UK'!O165),('TRA_VEffInv EU28'!O165*'TRA_Vkm EU28'!O165-'TRA_VEffInv UK'!O165*'TRA_Vkm UK'!O165)/('TRA_Vkm EU28'!O165-'TRA_Vkm UK'!O165)),0)</f>
        <v>0</v>
      </c>
      <c r="P165" s="90">
        <f>IFERROR(IFERROR(('TRA_VEffInv EU28'!P165*'TRA_Inv EU28'!P165-'TRA_VEffInv UK'!P165*'TRA_Inv UK'!P165)/('TRA_Inv EU28'!P165-'TRA_Inv UK'!P165),('TRA_VEffInv EU28'!P165*'TRA_Vkm EU28'!P165-'TRA_VEffInv UK'!P165*'TRA_Vkm UK'!P165)/('TRA_Vkm EU28'!P165-'TRA_Vkm UK'!P165)),0)</f>
        <v>0</v>
      </c>
      <c r="Q165" s="90">
        <f>IFERROR(IFERROR(('TRA_VEffInv EU28'!Q165*'TRA_Inv EU28'!Q165-'TRA_VEffInv UK'!Q165*'TRA_Inv UK'!Q165)/('TRA_Inv EU28'!Q165-'TRA_Inv UK'!Q165),('TRA_VEffInv EU28'!Q165*'TRA_Vkm EU28'!Q165-'TRA_VEffInv UK'!Q165*'TRA_Vkm UK'!Q165)/('TRA_Vkm EU28'!Q165-'TRA_Vkm UK'!Q165)),0)</f>
        <v>0</v>
      </c>
      <c r="R165" s="90">
        <f>IFERROR(IFERROR(('TRA_VEffInv EU28'!R165*'TRA_Inv EU28'!R165-'TRA_VEffInv UK'!R165*'TRA_Inv UK'!R165)/('TRA_Inv EU28'!R165-'TRA_Inv UK'!R165),('TRA_VEffInv EU28'!R165*'TRA_Vkm EU28'!R165-'TRA_VEffInv UK'!R165*'TRA_Vkm UK'!R165)/('TRA_Vkm EU28'!R165-'TRA_Vkm UK'!R165)),0)</f>
        <v>43.086027911787141</v>
      </c>
      <c r="S165" s="90">
        <f>IFERROR(IFERROR(('TRA_VEffInv EU28'!S165*'TRA_Inv EU28'!S165-'TRA_VEffInv UK'!S165*'TRA_Inv UK'!S165)/('TRA_Inv EU28'!S165-'TRA_Inv UK'!S165),('TRA_VEffInv EU28'!S165*'TRA_Vkm EU28'!S165-'TRA_VEffInv UK'!S165*'TRA_Vkm UK'!S165)/('TRA_Vkm EU28'!S165-'TRA_Vkm UK'!S165)),0)</f>
        <v>42.841142183522187</v>
      </c>
      <c r="T165" s="90">
        <f>IFERROR(IFERROR(('TRA_VEffInv EU28'!T165*'TRA_Inv EU28'!T165-'TRA_VEffInv UK'!T165*'TRA_Inv UK'!T165)/('TRA_Inv EU28'!T165-'TRA_Inv UK'!T165),('TRA_VEffInv EU28'!T165*'TRA_Vkm EU28'!T165-'TRA_VEffInv UK'!T165*'TRA_Vkm UK'!T165)/('TRA_Vkm EU28'!T165-'TRA_Vkm UK'!T165)),0)</f>
        <v>42.602229378689792</v>
      </c>
      <c r="U165" s="90">
        <f>IFERROR(IFERROR(('TRA_VEffInv EU28'!U165*'TRA_Inv EU28'!U165-'TRA_VEffInv UK'!U165*'TRA_Inv UK'!U165)/('TRA_Inv EU28'!U165-'TRA_Inv UK'!U165),('TRA_VEffInv EU28'!U165*'TRA_Vkm EU28'!U165-'TRA_VEffInv UK'!U165*'TRA_Vkm UK'!U165)/('TRA_Vkm EU28'!U165-'TRA_Vkm UK'!U165)),0)</f>
        <v>42.40786369434656</v>
      </c>
      <c r="V165" s="90">
        <f>IFERROR(IFERROR(('TRA_VEffInv EU28'!V165*'TRA_Inv EU28'!V165-'TRA_VEffInv UK'!V165*'TRA_Inv UK'!V165)/('TRA_Inv EU28'!V165-'TRA_Inv UK'!V165),('TRA_VEffInv EU28'!V165*'TRA_Vkm EU28'!V165-'TRA_VEffInv UK'!V165*'TRA_Vkm UK'!V165)/('TRA_Vkm EU28'!V165-'TRA_Vkm UK'!V165)),0)</f>
        <v>42.214906240383129</v>
      </c>
      <c r="W165" s="90">
        <f>IFERROR(IFERROR(('TRA_VEffInv EU28'!W165*'TRA_Inv EU28'!W165-'TRA_VEffInv UK'!W165*'TRA_Inv UK'!W165)/('TRA_Inv EU28'!W165-'TRA_Inv UK'!W165),('TRA_VEffInv EU28'!W165*'TRA_Vkm EU28'!W165-'TRA_VEffInv UK'!W165*'TRA_Vkm UK'!W165)/('TRA_Vkm EU28'!W165-'TRA_Vkm UK'!W165)),0)</f>
        <v>42.021625135596572</v>
      </c>
      <c r="X165" s="90">
        <f>IFERROR(IFERROR(('TRA_VEffInv EU28'!X165*'TRA_Inv EU28'!X165-'TRA_VEffInv UK'!X165*'TRA_Inv UK'!X165)/('TRA_Inv EU28'!X165-'TRA_Inv UK'!X165),('TRA_VEffInv EU28'!X165*'TRA_Vkm EU28'!X165-'TRA_VEffInv UK'!X165*'TRA_Vkm UK'!X165)/('TRA_Vkm EU28'!X165-'TRA_Vkm UK'!X165)),0)</f>
        <v>41.827931032171513</v>
      </c>
      <c r="Y165" s="90">
        <f>IFERROR(IFERROR(('TRA_VEffInv EU28'!Y165*'TRA_Inv EU28'!Y165-'TRA_VEffInv UK'!Y165*'TRA_Inv UK'!Y165)/('TRA_Inv EU28'!Y165-'TRA_Inv UK'!Y165),('TRA_VEffInv EU28'!Y165*'TRA_Vkm EU28'!Y165-'TRA_VEffInv UK'!Y165*'TRA_Vkm UK'!Y165)/('TRA_Vkm EU28'!Y165-'TRA_Vkm UK'!Y165)),0)</f>
        <v>41.637372866251162</v>
      </c>
      <c r="Z165" s="90">
        <f>IFERROR(IFERROR(('TRA_VEffInv EU28'!Z165*'TRA_Inv EU28'!Z165-'TRA_VEffInv UK'!Z165*'TRA_Inv UK'!Z165)/('TRA_Inv EU28'!Z165-'TRA_Inv UK'!Z165),('TRA_VEffInv EU28'!Z165*'TRA_Vkm EU28'!Z165-'TRA_VEffInv UK'!Z165*'TRA_Vkm UK'!Z165)/('TRA_Vkm EU28'!Z165-'TRA_Vkm UK'!Z165)),0)</f>
        <v>41.446290080476835</v>
      </c>
      <c r="AA165" s="90">
        <f>IFERROR(IFERROR(('TRA_VEffInv EU28'!AA165*'TRA_Inv EU28'!AA165-'TRA_VEffInv UK'!AA165*'TRA_Inv UK'!AA165)/('TRA_Inv EU28'!AA165-'TRA_Inv UK'!AA165),('TRA_VEffInv EU28'!AA165*'TRA_Vkm EU28'!AA165-'TRA_VEffInv UK'!AA165*'TRA_Vkm UK'!AA165)/('TRA_Vkm EU28'!AA165-'TRA_Vkm UK'!AA165)),0)</f>
        <v>41.256547776687128</v>
      </c>
      <c r="AB165" s="90">
        <f>IFERROR(IFERROR(('TRA_VEffInv EU28'!AB165*'TRA_Inv EU28'!AB165-'TRA_VEffInv UK'!AB165*'TRA_Inv UK'!AB165)/('TRA_Inv EU28'!AB165-'TRA_Inv UK'!AB165),('TRA_VEffInv EU28'!AB165*'TRA_Vkm EU28'!AB165-'TRA_VEffInv UK'!AB165*'TRA_Vkm UK'!AB165)/('TRA_Vkm EU28'!AB165-'TRA_Vkm UK'!AB165)),0)</f>
        <v>41.067832397483514</v>
      </c>
      <c r="AC165" s="90">
        <f>IFERROR(IFERROR(('TRA_VEffInv EU28'!AC165*'TRA_Inv EU28'!AC165-'TRA_VEffInv UK'!AC165*'TRA_Inv UK'!AC165)/('TRA_Inv EU28'!AC165-'TRA_Inv UK'!AC165),('TRA_VEffInv EU28'!AC165*'TRA_Vkm EU28'!AC165-'TRA_VEffInv UK'!AC165*'TRA_Vkm UK'!AC165)/('TRA_Vkm EU28'!AC165-'TRA_Vkm UK'!AC165)),0)</f>
        <v>40.878870278929959</v>
      </c>
      <c r="AD165" s="90">
        <f>IFERROR(IFERROR(('TRA_VEffInv EU28'!AD165*'TRA_Inv EU28'!AD165-'TRA_VEffInv UK'!AD165*'TRA_Inv UK'!AD165)/('TRA_Inv EU28'!AD165-'TRA_Inv UK'!AD165),('TRA_VEffInv EU28'!AD165*'TRA_Vkm EU28'!AD165-'TRA_VEffInv UK'!AD165*'TRA_Vkm UK'!AD165)/('TRA_Vkm EU28'!AD165-'TRA_Vkm UK'!AD165)),0)</f>
        <v>40.69102424359771</v>
      </c>
      <c r="AE165" s="90">
        <f>IFERROR(IFERROR(('TRA_VEffInv EU28'!AE165*'TRA_Inv EU28'!AE165-'TRA_VEffInv UK'!AE165*'TRA_Inv UK'!AE165)/('TRA_Inv EU28'!AE165-'TRA_Inv UK'!AE165),('TRA_VEffInv EU28'!AE165*'TRA_Vkm EU28'!AE165-'TRA_VEffInv UK'!AE165*'TRA_Vkm UK'!AE165)/('TRA_Vkm EU28'!AE165-'TRA_Vkm UK'!AE165)),0)</f>
        <v>40.504542544491414</v>
      </c>
      <c r="AF165" s="90">
        <f>IFERROR(IFERROR(('TRA_VEffInv EU28'!AF165*'TRA_Inv EU28'!AF165-'TRA_VEffInv UK'!AF165*'TRA_Inv UK'!AF165)/('TRA_Inv EU28'!AF165-'TRA_Inv UK'!AF165),('TRA_VEffInv EU28'!AF165*'TRA_Vkm EU28'!AF165-'TRA_VEffInv UK'!AF165*'TRA_Vkm UK'!AF165)/('TRA_Vkm EU28'!AF165-'TRA_Vkm UK'!AF165)),0)</f>
        <v>40.317520554670764</v>
      </c>
      <c r="AG165" s="90">
        <f>IFERROR(IFERROR(('TRA_VEffInv EU28'!AG165*'TRA_Inv EU28'!AG165-'TRA_VEffInv UK'!AG165*'TRA_Inv UK'!AG165)/('TRA_Inv EU28'!AG165-'TRA_Inv UK'!AG165),('TRA_VEffInv EU28'!AG165*'TRA_Vkm EU28'!AG165-'TRA_VEffInv UK'!AG165*'TRA_Vkm UK'!AG165)/('TRA_Vkm EU28'!AG165-'TRA_Vkm UK'!AG165)),0)</f>
        <v>40.094759181653366</v>
      </c>
      <c r="AH165" s="90">
        <f>IFERROR(IFERROR(('TRA_VEffInv EU28'!AH165*'TRA_Inv EU28'!AH165-'TRA_VEffInv UK'!AH165*'TRA_Inv UK'!AH165)/('TRA_Inv EU28'!AH165-'TRA_Inv UK'!AH165),('TRA_VEffInv EU28'!AH165*'TRA_Vkm EU28'!AH165-'TRA_VEffInv UK'!AH165*'TRA_Vkm UK'!AH165)/('TRA_Vkm EU28'!AH165-'TRA_Vkm UK'!AH165)),0)</f>
        <v>39.853081518866553</v>
      </c>
      <c r="AI165" s="90">
        <f>IFERROR(IFERROR(('TRA_VEffInv EU28'!AI165*'TRA_Inv EU28'!AI165-'TRA_VEffInv UK'!AI165*'TRA_Inv UK'!AI165)/('TRA_Inv EU28'!AI165-'TRA_Inv UK'!AI165),('TRA_VEffInv EU28'!AI165*'TRA_Vkm EU28'!AI165-'TRA_VEffInv UK'!AI165*'TRA_Vkm UK'!AI165)/('TRA_Vkm EU28'!AI165-'TRA_Vkm UK'!AI165)),0)</f>
        <v>39.595558039620848</v>
      </c>
      <c r="AJ165" s="90">
        <f>IFERROR(IFERROR(('TRA_VEffInv EU28'!AJ165*'TRA_Inv EU28'!AJ165-'TRA_VEffInv UK'!AJ165*'TRA_Inv UK'!AJ165)/('TRA_Inv EU28'!AJ165-'TRA_Inv UK'!AJ165),('TRA_VEffInv EU28'!AJ165*'TRA_Vkm EU28'!AJ165-'TRA_VEffInv UK'!AJ165*'TRA_Vkm UK'!AJ165)/('TRA_Vkm EU28'!AJ165-'TRA_Vkm UK'!AJ165)),0)</f>
        <v>39.320564502562057</v>
      </c>
      <c r="AK165" s="90">
        <f>IFERROR(IFERROR(('TRA_VEffInv EU28'!AK165*'TRA_Inv EU28'!AK165-'TRA_VEffInv UK'!AK165*'TRA_Inv UK'!AK165)/('TRA_Inv EU28'!AK165-'TRA_Inv UK'!AK165),('TRA_VEffInv EU28'!AK165*'TRA_Vkm EU28'!AK165-'TRA_VEffInv UK'!AK165*'TRA_Vkm UK'!AK165)/('TRA_Vkm EU28'!AK165-'TRA_Vkm UK'!AK165)),0)</f>
        <v>39.029426370607069</v>
      </c>
      <c r="AL165" s="90">
        <f>IFERROR(IFERROR(('TRA_VEffInv EU28'!AL165*'TRA_Inv EU28'!AL165-'TRA_VEffInv UK'!AL165*'TRA_Inv UK'!AL165)/('TRA_Inv EU28'!AL165-'TRA_Inv UK'!AL165),('TRA_VEffInv EU28'!AL165*'TRA_Vkm EU28'!AL165-'TRA_VEffInv UK'!AL165*'TRA_Vkm UK'!AL165)/('TRA_Vkm EU28'!AL165-'TRA_Vkm UK'!AL165)),0)</f>
        <v>38.722566581562702</v>
      </c>
      <c r="AM165" s="90">
        <f>IFERROR(IFERROR(('TRA_VEffInv EU28'!AM165*'TRA_Inv EU28'!AM165-'TRA_VEffInv UK'!AM165*'TRA_Inv UK'!AM165)/('TRA_Inv EU28'!AM165-'TRA_Inv UK'!AM165),('TRA_VEffInv EU28'!AM165*'TRA_Vkm EU28'!AM165-'TRA_VEffInv UK'!AM165*'TRA_Vkm UK'!AM165)/('TRA_Vkm EU28'!AM165-'TRA_Vkm UK'!AM165)),0)</f>
        <v>38.400996898862147</v>
      </c>
      <c r="AN165" s="90">
        <f>IFERROR(IFERROR(('TRA_VEffInv EU28'!AN165*'TRA_Inv EU28'!AN165-'TRA_VEffInv UK'!AN165*'TRA_Inv UK'!AN165)/('TRA_Inv EU28'!AN165-'TRA_Inv UK'!AN165),('TRA_VEffInv EU28'!AN165*'TRA_Vkm EU28'!AN165-'TRA_VEffInv UK'!AN165*'TRA_Vkm UK'!AN165)/('TRA_Vkm EU28'!AN165-'TRA_Vkm UK'!AN165)),0)</f>
        <v>38.065128955353082</v>
      </c>
      <c r="AO165" s="90">
        <f>IFERROR(IFERROR(('TRA_VEffInv EU28'!AO165*'TRA_Inv EU28'!AO165-'TRA_VEffInv UK'!AO165*'TRA_Inv UK'!AO165)/('TRA_Inv EU28'!AO165-'TRA_Inv UK'!AO165),('TRA_VEffInv EU28'!AO165*'TRA_Vkm EU28'!AO165-'TRA_VEffInv UK'!AO165*'TRA_Vkm UK'!AO165)/('TRA_Vkm EU28'!AO165-'TRA_Vkm UK'!AO165)),0)</f>
        <v>37.716212166098792</v>
      </c>
      <c r="AP165" s="90">
        <f>IFERROR(IFERROR(('TRA_VEffInv EU28'!AP165*'TRA_Inv EU28'!AP165-'TRA_VEffInv UK'!AP165*'TRA_Inv UK'!AP165)/('TRA_Inv EU28'!AP165-'TRA_Inv UK'!AP165),('TRA_VEffInv EU28'!AP165*'TRA_Vkm EU28'!AP165-'TRA_VEffInv UK'!AP165*'TRA_Vkm UK'!AP165)/('TRA_Vkm EU28'!AP165-'TRA_Vkm UK'!AP165)),0)</f>
        <v>37.355480362271329</v>
      </c>
      <c r="AQ165" s="90">
        <f>IFERROR(IFERROR(('TRA_VEffInv EU28'!AQ165*'TRA_Inv EU28'!AQ165-'TRA_VEffInv UK'!AQ165*'TRA_Inv UK'!AQ165)/('TRA_Inv EU28'!AQ165-'TRA_Inv UK'!AQ165),('TRA_VEffInv EU28'!AQ165*'TRA_Vkm EU28'!AQ165-'TRA_VEffInv UK'!AQ165*'TRA_Vkm UK'!AQ165)/('TRA_Vkm EU28'!AQ165-'TRA_Vkm UK'!AQ165)),0)</f>
        <v>37.017853767121352</v>
      </c>
      <c r="AR165" s="90">
        <f>IFERROR(IFERROR(('TRA_VEffInv EU28'!AR165*'TRA_Inv EU28'!AR165-'TRA_VEffInv UK'!AR165*'TRA_Inv UK'!AR165)/('TRA_Inv EU28'!AR165-'TRA_Inv UK'!AR165),('TRA_VEffInv EU28'!AR165*'TRA_Vkm EU28'!AR165-'TRA_VEffInv UK'!AR165*'TRA_Vkm UK'!AR165)/('TRA_Vkm EU28'!AR165-'TRA_Vkm UK'!AR165)),0)</f>
        <v>36.688678488729721</v>
      </c>
      <c r="AS165" s="90">
        <f>IFERROR(IFERROR(('TRA_VEffInv EU28'!AS165*'TRA_Inv EU28'!AS165-'TRA_VEffInv UK'!AS165*'TRA_Inv UK'!AS165)/('TRA_Inv EU28'!AS165-'TRA_Inv UK'!AS165),('TRA_VEffInv EU28'!AS165*'TRA_Vkm EU28'!AS165-'TRA_VEffInv UK'!AS165*'TRA_Vkm UK'!AS165)/('TRA_Vkm EU28'!AS165-'TRA_Vkm UK'!AS165)),0)</f>
        <v>36.363060937891653</v>
      </c>
      <c r="AT165" s="90">
        <f>IFERROR(IFERROR(('TRA_VEffInv EU28'!AT165*'TRA_Inv EU28'!AT165-'TRA_VEffInv UK'!AT165*'TRA_Inv UK'!AT165)/('TRA_Inv EU28'!AT165-'TRA_Inv UK'!AT165),('TRA_VEffInv EU28'!AT165*'TRA_Vkm EU28'!AT165-'TRA_VEffInv UK'!AT165*'TRA_Vkm UK'!AT165)/('TRA_Vkm EU28'!AT165-'TRA_Vkm UK'!AT165)),0)</f>
        <v>36.043173818588087</v>
      </c>
      <c r="AU165" s="90">
        <f>IFERROR(IFERROR(('TRA_VEffInv EU28'!AU165*'TRA_Inv EU28'!AU165-'TRA_VEffInv UK'!AU165*'TRA_Inv UK'!AU165)/('TRA_Inv EU28'!AU165-'TRA_Inv UK'!AU165),('TRA_VEffInv EU28'!AU165*'TRA_Vkm EU28'!AU165-'TRA_VEffInv UK'!AU165*'TRA_Vkm UK'!AU165)/('TRA_Vkm EU28'!AU165-'TRA_Vkm UK'!AU165)),0)</f>
        <v>35.727780564430951</v>
      </c>
      <c r="AV165" s="90">
        <f>IFERROR(IFERROR(('TRA_VEffInv EU28'!AV165*'TRA_Inv EU28'!AV165-'TRA_VEffInv UK'!AV165*'TRA_Inv UK'!AV165)/('TRA_Inv EU28'!AV165-'TRA_Inv UK'!AV165),('TRA_VEffInv EU28'!AV165*'TRA_Vkm EU28'!AV165-'TRA_VEffInv UK'!AV165*'TRA_Vkm UK'!AV165)/('TRA_Vkm EU28'!AV165-'TRA_Vkm UK'!AV165)),0)</f>
        <v>35.419180638981523</v>
      </c>
      <c r="AW165" s="90">
        <f>IFERROR(IFERROR(('TRA_VEffInv EU28'!AW165*'TRA_Inv EU28'!AW165-'TRA_VEffInv UK'!AW165*'TRA_Inv UK'!AW165)/('TRA_Inv EU28'!AW165-'TRA_Inv UK'!AW165),('TRA_VEffInv EU28'!AW165*'TRA_Vkm EU28'!AW165-'TRA_VEffInv UK'!AW165*'TRA_Vkm UK'!AW165)/('TRA_Vkm EU28'!AW165-'TRA_Vkm UK'!AW165)),0)</f>
        <v>35.115152579624734</v>
      </c>
      <c r="AX165" s="90">
        <f>IFERROR(IFERROR(('TRA_VEffInv EU28'!AX165*'TRA_Inv EU28'!AX165-'TRA_VEffInv UK'!AX165*'TRA_Inv UK'!AX165)/('TRA_Inv EU28'!AX165-'TRA_Inv UK'!AX165),('TRA_VEffInv EU28'!AX165*'TRA_Vkm EU28'!AX165-'TRA_VEffInv UK'!AX165*'TRA_Vkm UK'!AX165)/('TRA_Vkm EU28'!AX165-'TRA_Vkm UK'!AX165)),0)</f>
        <v>34.816521429835866</v>
      </c>
      <c r="AY165" s="90">
        <f>IFERROR(IFERROR(('TRA_VEffInv EU28'!AY165*'TRA_Inv EU28'!AY165-'TRA_VEffInv UK'!AY165*'TRA_Inv UK'!AY165)/('TRA_Inv EU28'!AY165-'TRA_Inv UK'!AY165),('TRA_VEffInv EU28'!AY165*'TRA_Vkm EU28'!AY165-'TRA_VEffInv UK'!AY165*'TRA_Vkm UK'!AY165)/('TRA_Vkm EU28'!AY165-'TRA_Vkm UK'!AY165)),0)</f>
        <v>34.522948708802481</v>
      </c>
      <c r="AZ165" s="90">
        <f>IFERROR(IFERROR(('TRA_VEffInv EU28'!AZ165*'TRA_Inv EU28'!AZ165-'TRA_VEffInv UK'!AZ165*'TRA_Inv UK'!AZ165)/('TRA_Inv EU28'!AZ165-'TRA_Inv UK'!AZ165),('TRA_VEffInv EU28'!AZ165*'TRA_Vkm EU28'!AZ165-'TRA_VEffInv UK'!AZ165*'TRA_Vkm UK'!AZ165)/('TRA_Vkm EU28'!AZ165-'TRA_Vkm UK'!AZ165)),0)</f>
        <v>34.821706668646257</v>
      </c>
    </row>
    <row r="166" spans="1:52">
      <c r="A166" s="103" t="s">
        <v>144</v>
      </c>
      <c r="B166" s="90"/>
      <c r="C166" s="90">
        <f>IFERROR(IFERROR(('TRA_VEffInv EU28'!C166*'TRA_Inv EU28'!C166-'TRA_VEffInv UK'!C166*'TRA_Inv UK'!C166)/('TRA_Inv EU28'!C166-'TRA_Inv UK'!C166),('TRA_VEffInv EU28'!C166*'TRA_Vkm EU28'!C166-'TRA_VEffInv UK'!C166*'TRA_Vkm UK'!C166)/('TRA_Vkm EU28'!C166-'TRA_Vkm UK'!C166)),0)</f>
        <v>0</v>
      </c>
      <c r="D166" s="90">
        <f>IFERROR(IFERROR(('TRA_VEffInv EU28'!D166*'TRA_Inv EU28'!D166-'TRA_VEffInv UK'!D166*'TRA_Inv UK'!D166)/('TRA_Inv EU28'!D166-'TRA_Inv UK'!D166),('TRA_VEffInv EU28'!D166*'TRA_Vkm EU28'!D166-'TRA_VEffInv UK'!D166*'TRA_Vkm UK'!D166)/('TRA_Vkm EU28'!D166-'TRA_Vkm UK'!D166)),0)</f>
        <v>0</v>
      </c>
      <c r="E166" s="90">
        <f>IFERROR(IFERROR(('TRA_VEffInv EU28'!E166*'TRA_Inv EU28'!E166-'TRA_VEffInv UK'!E166*'TRA_Inv UK'!E166)/('TRA_Inv EU28'!E166-'TRA_Inv UK'!E166),('TRA_VEffInv EU28'!E166*'TRA_Vkm EU28'!E166-'TRA_VEffInv UK'!E166*'TRA_Vkm UK'!E166)/('TRA_Vkm EU28'!E166-'TRA_Vkm UK'!E166)),0)</f>
        <v>0</v>
      </c>
      <c r="F166" s="90">
        <f>IFERROR(IFERROR(('TRA_VEffInv EU28'!F166*'TRA_Inv EU28'!F166-'TRA_VEffInv UK'!F166*'TRA_Inv UK'!F166)/('TRA_Inv EU28'!F166-'TRA_Inv UK'!F166),('TRA_VEffInv EU28'!F166*'TRA_Vkm EU28'!F166-'TRA_VEffInv UK'!F166*'TRA_Vkm UK'!F166)/('TRA_Vkm EU28'!F166-'TRA_Vkm UK'!F166)),0)</f>
        <v>0</v>
      </c>
      <c r="G166" s="90">
        <f>IFERROR(IFERROR(('TRA_VEffInv EU28'!G166*'TRA_Inv EU28'!G166-'TRA_VEffInv UK'!G166*'TRA_Inv UK'!G166)/('TRA_Inv EU28'!G166-'TRA_Inv UK'!G166),('TRA_VEffInv EU28'!G166*'TRA_Vkm EU28'!G166-'TRA_VEffInv UK'!G166*'TRA_Vkm UK'!G166)/('TRA_Vkm EU28'!G166-'TRA_Vkm UK'!G166)),0)</f>
        <v>0</v>
      </c>
      <c r="H166" s="90">
        <f>IFERROR(IFERROR(('TRA_VEffInv EU28'!H166*'TRA_Inv EU28'!H166-'TRA_VEffInv UK'!H166*'TRA_Inv UK'!H166)/('TRA_Inv EU28'!H166-'TRA_Inv UK'!H166),('TRA_VEffInv EU28'!H166*'TRA_Vkm EU28'!H166-'TRA_VEffInv UK'!H166*'TRA_Vkm UK'!H166)/('TRA_Vkm EU28'!H166-'TRA_Vkm UK'!H166)),0)</f>
        <v>0</v>
      </c>
      <c r="I166" s="90">
        <f>IFERROR(IFERROR(('TRA_VEffInv EU28'!I166*'TRA_Inv EU28'!I166-'TRA_VEffInv UK'!I166*'TRA_Inv UK'!I166)/('TRA_Inv EU28'!I166-'TRA_Inv UK'!I166),('TRA_VEffInv EU28'!I166*'TRA_Vkm EU28'!I166-'TRA_VEffInv UK'!I166*'TRA_Vkm UK'!I166)/('TRA_Vkm EU28'!I166-'TRA_Vkm UK'!I166)),0)</f>
        <v>0</v>
      </c>
      <c r="J166" s="90">
        <f>IFERROR(IFERROR(('TRA_VEffInv EU28'!J166*'TRA_Inv EU28'!J166-'TRA_VEffInv UK'!J166*'TRA_Inv UK'!J166)/('TRA_Inv EU28'!J166-'TRA_Inv UK'!J166),('TRA_VEffInv EU28'!J166*'TRA_Vkm EU28'!J166-'TRA_VEffInv UK'!J166*'TRA_Vkm UK'!J166)/('TRA_Vkm EU28'!J166-'TRA_Vkm UK'!J166)),0)</f>
        <v>0</v>
      </c>
      <c r="K166" s="90">
        <f>IFERROR(IFERROR(('TRA_VEffInv EU28'!K166*'TRA_Inv EU28'!K166-'TRA_VEffInv UK'!K166*'TRA_Inv UK'!K166)/('TRA_Inv EU28'!K166-'TRA_Inv UK'!K166),('TRA_VEffInv EU28'!K166*'TRA_Vkm EU28'!K166-'TRA_VEffInv UK'!K166*'TRA_Vkm UK'!K166)/('TRA_Vkm EU28'!K166-'TRA_Vkm UK'!K166)),0)</f>
        <v>0</v>
      </c>
      <c r="L166" s="90">
        <f>IFERROR(IFERROR(('TRA_VEffInv EU28'!L166*'TRA_Inv EU28'!L166-'TRA_VEffInv UK'!L166*'TRA_Inv UK'!L166)/('TRA_Inv EU28'!L166-'TRA_Inv UK'!L166),('TRA_VEffInv EU28'!L166*'TRA_Vkm EU28'!L166-'TRA_VEffInv UK'!L166*'TRA_Vkm UK'!L166)/('TRA_Vkm EU28'!L166-'TRA_Vkm UK'!L166)),0)</f>
        <v>0</v>
      </c>
      <c r="M166" s="90">
        <f>IFERROR(IFERROR(('TRA_VEffInv EU28'!M166*'TRA_Inv EU28'!M166-'TRA_VEffInv UK'!M166*'TRA_Inv UK'!M166)/('TRA_Inv EU28'!M166-'TRA_Inv UK'!M166),('TRA_VEffInv EU28'!M166*'TRA_Vkm EU28'!M166-'TRA_VEffInv UK'!M166*'TRA_Vkm UK'!M166)/('TRA_Vkm EU28'!M166-'TRA_Vkm UK'!M166)),0)</f>
        <v>0</v>
      </c>
      <c r="N166" s="90">
        <f>IFERROR(IFERROR(('TRA_VEffInv EU28'!N166*'TRA_Inv EU28'!N166-'TRA_VEffInv UK'!N166*'TRA_Inv UK'!N166)/('TRA_Inv EU28'!N166-'TRA_Inv UK'!N166),('TRA_VEffInv EU28'!N166*'TRA_Vkm EU28'!N166-'TRA_VEffInv UK'!N166*'TRA_Vkm UK'!N166)/('TRA_Vkm EU28'!N166-'TRA_Vkm UK'!N166)),0)</f>
        <v>0</v>
      </c>
      <c r="O166" s="90">
        <f>IFERROR(IFERROR(('TRA_VEffInv EU28'!O166*'TRA_Inv EU28'!O166-'TRA_VEffInv UK'!O166*'TRA_Inv UK'!O166)/('TRA_Inv EU28'!O166-'TRA_Inv UK'!O166),('TRA_VEffInv EU28'!O166*'TRA_Vkm EU28'!O166-'TRA_VEffInv UK'!O166*'TRA_Vkm UK'!O166)/('TRA_Vkm EU28'!O166-'TRA_Vkm UK'!O166)),0)</f>
        <v>0</v>
      </c>
      <c r="P166" s="90">
        <f>IFERROR(IFERROR(('TRA_VEffInv EU28'!P166*'TRA_Inv EU28'!P166-'TRA_VEffInv UK'!P166*'TRA_Inv UK'!P166)/('TRA_Inv EU28'!P166-'TRA_Inv UK'!P166),('TRA_VEffInv EU28'!P166*'TRA_Vkm EU28'!P166-'TRA_VEffInv UK'!P166*'TRA_Vkm UK'!P166)/('TRA_Vkm EU28'!P166-'TRA_Vkm UK'!P166)),0)</f>
        <v>0</v>
      </c>
      <c r="Q166" s="90">
        <f>IFERROR(IFERROR(('TRA_VEffInv EU28'!Q166*'TRA_Inv EU28'!Q166-'TRA_VEffInv UK'!Q166*'TRA_Inv UK'!Q166)/('TRA_Inv EU28'!Q166-'TRA_Inv UK'!Q166),('TRA_VEffInv EU28'!Q166*'TRA_Vkm EU28'!Q166-'TRA_VEffInv UK'!Q166*'TRA_Vkm UK'!Q166)/('TRA_Vkm EU28'!Q166-'TRA_Vkm UK'!Q166)),0)</f>
        <v>0</v>
      </c>
      <c r="R166" s="90">
        <f>IFERROR(IFERROR(('TRA_VEffInv EU28'!R166*'TRA_Inv EU28'!R166-'TRA_VEffInv UK'!R166*'TRA_Inv UK'!R166)/('TRA_Inv EU28'!R166-'TRA_Inv UK'!R166),('TRA_VEffInv EU28'!R166*'TRA_Vkm EU28'!R166-'TRA_VEffInv UK'!R166*'TRA_Vkm UK'!R166)/('TRA_Vkm EU28'!R166-'TRA_Vkm UK'!R166)),0)</f>
        <v>0</v>
      </c>
      <c r="S166" s="90">
        <f>IFERROR(IFERROR(('TRA_VEffInv EU28'!S166*'TRA_Inv EU28'!S166-'TRA_VEffInv UK'!S166*'TRA_Inv UK'!S166)/('TRA_Inv EU28'!S166-'TRA_Inv UK'!S166),('TRA_VEffInv EU28'!S166*'TRA_Vkm EU28'!S166-'TRA_VEffInv UK'!S166*'TRA_Vkm UK'!S166)/('TRA_Vkm EU28'!S166-'TRA_Vkm UK'!S166)),0)</f>
        <v>0</v>
      </c>
      <c r="T166" s="90">
        <f>IFERROR(IFERROR(('TRA_VEffInv EU28'!T166*'TRA_Inv EU28'!T166-'TRA_VEffInv UK'!T166*'TRA_Inv UK'!T166)/('TRA_Inv EU28'!T166-'TRA_Inv UK'!T166),('TRA_VEffInv EU28'!T166*'TRA_Vkm EU28'!T166-'TRA_VEffInv UK'!T166*'TRA_Vkm UK'!T166)/('TRA_Vkm EU28'!T166-'TRA_Vkm UK'!T166)),0)</f>
        <v>0</v>
      </c>
      <c r="U166" s="90">
        <f>IFERROR(IFERROR(('TRA_VEffInv EU28'!U166*'TRA_Inv EU28'!U166-'TRA_VEffInv UK'!U166*'TRA_Inv UK'!U166)/('TRA_Inv EU28'!U166-'TRA_Inv UK'!U166),('TRA_VEffInv EU28'!U166*'TRA_Vkm EU28'!U166-'TRA_VEffInv UK'!U166*'TRA_Vkm UK'!U166)/('TRA_Vkm EU28'!U166-'TRA_Vkm UK'!U166)),0)</f>
        <v>0</v>
      </c>
      <c r="V166" s="90">
        <f>IFERROR(IFERROR(('TRA_VEffInv EU28'!V166*'TRA_Inv EU28'!V166-'TRA_VEffInv UK'!V166*'TRA_Inv UK'!V166)/('TRA_Inv EU28'!V166-'TRA_Inv UK'!V166),('TRA_VEffInv EU28'!V166*'TRA_Vkm EU28'!V166-'TRA_VEffInv UK'!V166*'TRA_Vkm UK'!V166)/('TRA_Vkm EU28'!V166-'TRA_Vkm UK'!V166)),0)</f>
        <v>51.515978325607058</v>
      </c>
      <c r="W166" s="90">
        <f>IFERROR(IFERROR(('TRA_VEffInv EU28'!W166*'TRA_Inv EU28'!W166-'TRA_VEffInv UK'!W166*'TRA_Inv UK'!W166)/('TRA_Inv EU28'!W166-'TRA_Inv UK'!W166),('TRA_VEffInv EU28'!W166*'TRA_Vkm EU28'!W166-'TRA_VEffInv UK'!W166*'TRA_Vkm UK'!W166)/('TRA_Vkm EU28'!W166-'TRA_Vkm UK'!W166)),0)</f>
        <v>51.23463102054734</v>
      </c>
      <c r="X166" s="90">
        <f>IFERROR(IFERROR(('TRA_VEffInv EU28'!X166*'TRA_Inv EU28'!X166-'TRA_VEffInv UK'!X166*'TRA_Inv UK'!X166)/('TRA_Inv EU28'!X166-'TRA_Inv UK'!X166),('TRA_VEffInv EU28'!X166*'TRA_Vkm EU28'!X166-'TRA_VEffInv UK'!X166*'TRA_Vkm UK'!X166)/('TRA_Vkm EU28'!X166-'TRA_Vkm UK'!X166)),0)</f>
        <v>50.952469033737607</v>
      </c>
      <c r="Y166" s="90">
        <f>IFERROR(IFERROR(('TRA_VEffInv EU28'!Y166*'TRA_Inv EU28'!Y166-'TRA_VEffInv UK'!Y166*'TRA_Inv UK'!Y166)/('TRA_Inv EU28'!Y166-'TRA_Inv UK'!Y166),('TRA_VEffInv EU28'!Y166*'TRA_Vkm EU28'!Y166-'TRA_VEffInv UK'!Y166*'TRA_Vkm UK'!Y166)/('TRA_Vkm EU28'!Y166-'TRA_Vkm UK'!Y166)),0)</f>
        <v>50.67553634672003</v>
      </c>
      <c r="Z166" s="90">
        <f>IFERROR(IFERROR(('TRA_VEffInv EU28'!Z166*'TRA_Inv EU28'!Z166-'TRA_VEffInv UK'!Z166*'TRA_Inv UK'!Z166)/('TRA_Inv EU28'!Z166-'TRA_Inv UK'!Z166),('TRA_VEffInv EU28'!Z166*'TRA_Vkm EU28'!Z166-'TRA_VEffInv UK'!Z166*'TRA_Vkm UK'!Z166)/('TRA_Vkm EU28'!Z166-'TRA_Vkm UK'!Z166)),0)</f>
        <v>50.394741282892063</v>
      </c>
      <c r="AA166" s="90">
        <f>IFERROR(IFERROR(('TRA_VEffInv EU28'!AA166*'TRA_Inv EU28'!AA166-'TRA_VEffInv UK'!AA166*'TRA_Inv UK'!AA166)/('TRA_Inv EU28'!AA166-'TRA_Inv UK'!AA166),('TRA_VEffInv EU28'!AA166*'TRA_Vkm EU28'!AA166-'TRA_VEffInv UK'!AA166*'TRA_Vkm UK'!AA166)/('TRA_Vkm EU28'!AA166-'TRA_Vkm UK'!AA166)),0)</f>
        <v>50.117008953059837</v>
      </c>
      <c r="AB166" s="90">
        <f>IFERROR(IFERROR(('TRA_VEffInv EU28'!AB166*'TRA_Inv EU28'!AB166-'TRA_VEffInv UK'!AB166*'TRA_Inv UK'!AB166)/('TRA_Inv EU28'!AB166-'TRA_Inv UK'!AB166),('TRA_VEffInv EU28'!AB166*'TRA_Vkm EU28'!AB166-'TRA_VEffInv UK'!AB166*'TRA_Vkm UK'!AB166)/('TRA_Vkm EU28'!AB166-'TRA_Vkm UK'!AB166)),0)</f>
        <v>49.839116008295427</v>
      </c>
      <c r="AC166" s="90">
        <f>IFERROR(IFERROR(('TRA_VEffInv EU28'!AC166*'TRA_Inv EU28'!AC166-'TRA_VEffInv UK'!AC166*'TRA_Inv UK'!AC166)/('TRA_Inv EU28'!AC166-'TRA_Inv UK'!AC166),('TRA_VEffInv EU28'!AC166*'TRA_Vkm EU28'!AC166-'TRA_VEffInv UK'!AC166*'TRA_Vkm UK'!AC166)/('TRA_Vkm EU28'!AC166-'TRA_Vkm UK'!AC166)),0)</f>
        <v>49.564206914883137</v>
      </c>
      <c r="AD166" s="90">
        <f>IFERROR(IFERROR(('TRA_VEffInv EU28'!AD166*'TRA_Inv EU28'!AD166-'TRA_VEffInv UK'!AD166*'TRA_Inv UK'!AD166)/('TRA_Inv EU28'!AD166-'TRA_Inv UK'!AD166),('TRA_VEffInv EU28'!AD166*'TRA_Vkm EU28'!AD166-'TRA_VEffInv UK'!AD166*'TRA_Vkm UK'!AD166)/('TRA_Vkm EU28'!AD166-'TRA_Vkm UK'!AD166)),0)</f>
        <v>49.287738912880108</v>
      </c>
      <c r="AE166" s="90">
        <f>IFERROR(IFERROR(('TRA_VEffInv EU28'!AE166*'TRA_Inv EU28'!AE166-'TRA_VEffInv UK'!AE166*'TRA_Inv UK'!AE166)/('TRA_Inv EU28'!AE166-'TRA_Inv UK'!AE166),('TRA_VEffInv EU28'!AE166*'TRA_Vkm EU28'!AE166-'TRA_VEffInv UK'!AE166*'TRA_Vkm UK'!AE166)/('TRA_Vkm EU28'!AE166-'TRA_Vkm UK'!AE166)),0)</f>
        <v>49.013694523699165</v>
      </c>
      <c r="AF166" s="90">
        <f>IFERROR(IFERROR(('TRA_VEffInv EU28'!AF166*'TRA_Inv EU28'!AF166-'TRA_VEffInv UK'!AF166*'TRA_Inv UK'!AF166)/('TRA_Inv EU28'!AF166-'TRA_Inv UK'!AF166),('TRA_VEffInv EU28'!AF166*'TRA_Vkm EU28'!AF166-'TRA_VEffInv UK'!AF166*'TRA_Vkm UK'!AF166)/('TRA_Vkm EU28'!AF166-'TRA_Vkm UK'!AF166)),0)</f>
        <v>48.737366724650499</v>
      </c>
      <c r="AG166" s="90">
        <f>IFERROR(IFERROR(('TRA_VEffInv EU28'!AG166*'TRA_Inv EU28'!AG166-'TRA_VEffInv UK'!AG166*'TRA_Inv UK'!AG166)/('TRA_Inv EU28'!AG166-'TRA_Inv UK'!AG166),('TRA_VEffInv EU28'!AG166*'TRA_Vkm EU28'!AG166-'TRA_VEffInv UK'!AG166*'TRA_Vkm UK'!AG166)/('TRA_Vkm EU28'!AG166-'TRA_Vkm UK'!AG166)),0)</f>
        <v>48.405420075902157</v>
      </c>
      <c r="AH166" s="90">
        <f>IFERROR(IFERROR(('TRA_VEffInv EU28'!AH166*'TRA_Inv EU28'!AH166-'TRA_VEffInv UK'!AH166*'TRA_Inv UK'!AH166)/('TRA_Inv EU28'!AH166-'TRA_Inv UK'!AH166),('TRA_VEffInv EU28'!AH166*'TRA_Vkm EU28'!AH166-'TRA_VEffInv UK'!AH166*'TRA_Vkm UK'!AH166)/('TRA_Vkm EU28'!AH166-'TRA_Vkm UK'!AH166)),0)</f>
        <v>48.042626318449358</v>
      </c>
      <c r="AI166" s="90">
        <f>IFERROR(IFERROR(('TRA_VEffInv EU28'!AI166*'TRA_Inv EU28'!AI166-'TRA_VEffInv UK'!AI166*'TRA_Inv UK'!AI166)/('TRA_Inv EU28'!AI166-'TRA_Inv UK'!AI166),('TRA_VEffInv EU28'!AI166*'TRA_Vkm EU28'!AI166-'TRA_VEffInv UK'!AI166*'TRA_Vkm UK'!AI166)/('TRA_Vkm EU28'!AI166-'TRA_Vkm UK'!AI166)),0)</f>
        <v>47.654328909759855</v>
      </c>
      <c r="AJ166" s="90">
        <f>IFERROR(IFERROR(('TRA_VEffInv EU28'!AJ166*'TRA_Inv EU28'!AJ166-'TRA_VEffInv UK'!AJ166*'TRA_Inv UK'!AJ166)/('TRA_Inv EU28'!AJ166-'TRA_Inv UK'!AJ166),('TRA_VEffInv EU28'!AJ166*'TRA_Vkm EU28'!AJ166-'TRA_VEffInv UK'!AJ166*'TRA_Vkm UK'!AJ166)/('TRA_Vkm EU28'!AJ166-'TRA_Vkm UK'!AJ166)),0)</f>
        <v>47.23587449675977</v>
      </c>
      <c r="AK166" s="90">
        <f>IFERROR(IFERROR(('TRA_VEffInv EU28'!AK166*'TRA_Inv EU28'!AK166-'TRA_VEffInv UK'!AK166*'TRA_Inv UK'!AK166)/('TRA_Inv EU28'!AK166-'TRA_Inv UK'!AK166),('TRA_VEffInv EU28'!AK166*'TRA_Vkm EU28'!AK166-'TRA_VEffInv UK'!AK166*'TRA_Vkm UK'!AK166)/('TRA_Vkm EU28'!AK166-'TRA_Vkm UK'!AK166)),0)</f>
        <v>46.79283076434082</v>
      </c>
      <c r="AL166" s="90">
        <f>IFERROR(IFERROR(('TRA_VEffInv EU28'!AL166*'TRA_Inv EU28'!AL166-'TRA_VEffInv UK'!AL166*'TRA_Inv UK'!AL166)/('TRA_Inv EU28'!AL166-'TRA_Inv UK'!AL166),('TRA_VEffInv EU28'!AL166*'TRA_Vkm EU28'!AL166-'TRA_VEffInv UK'!AL166*'TRA_Vkm UK'!AL166)/('TRA_Vkm EU28'!AL166-'TRA_Vkm UK'!AL166)),0)</f>
        <v>46.321284566724444</v>
      </c>
      <c r="AM166" s="90">
        <f>IFERROR(IFERROR(('TRA_VEffInv EU28'!AM166*'TRA_Inv EU28'!AM166-'TRA_VEffInv UK'!AM166*'TRA_Inv UK'!AM166)/('TRA_Inv EU28'!AM166-'TRA_Inv UK'!AM166),('TRA_VEffInv EU28'!AM166*'TRA_Vkm EU28'!AM166-'TRA_VEffInv UK'!AM166*'TRA_Vkm UK'!AM166)/('TRA_Vkm EU28'!AM166-'TRA_Vkm UK'!AM166)),0)</f>
        <v>45.828370007135121</v>
      </c>
      <c r="AN166" s="90">
        <f>IFERROR(IFERROR(('TRA_VEffInv EU28'!AN166*'TRA_Inv EU28'!AN166-'TRA_VEffInv UK'!AN166*'TRA_Inv UK'!AN166)/('TRA_Inv EU28'!AN166-'TRA_Inv UK'!AN166),('TRA_VEffInv EU28'!AN166*'TRA_Vkm EU28'!AN166-'TRA_VEffInv UK'!AN166*'TRA_Vkm UK'!AN166)/('TRA_Vkm EU28'!AN166-'TRA_Vkm UK'!AN166)),0)</f>
        <v>45.308174975810928</v>
      </c>
      <c r="AO166" s="90">
        <f>IFERROR(IFERROR(('TRA_VEffInv EU28'!AO166*'TRA_Inv EU28'!AO166-'TRA_VEffInv UK'!AO166*'TRA_Inv UK'!AO166)/('TRA_Inv EU28'!AO166-'TRA_Inv UK'!AO166),('TRA_VEffInv EU28'!AO166*'TRA_Vkm EU28'!AO166-'TRA_VEffInv UK'!AO166*'TRA_Vkm UK'!AO166)/('TRA_Vkm EU28'!AO166-'TRA_Vkm UK'!AO166)),0)</f>
        <v>44.770048210889072</v>
      </c>
      <c r="AP166" s="90">
        <f>IFERROR(IFERROR(('TRA_VEffInv EU28'!AP166*'TRA_Inv EU28'!AP166-'TRA_VEffInv UK'!AP166*'TRA_Inv UK'!AP166)/('TRA_Inv EU28'!AP166-'TRA_Inv UK'!AP166),('TRA_VEffInv EU28'!AP166*'TRA_Vkm EU28'!AP166-'TRA_VEffInv UK'!AP166*'TRA_Vkm UK'!AP166)/('TRA_Vkm EU28'!AP166-'TRA_Vkm UK'!AP166)),0)</f>
        <v>44.207210455881786</v>
      </c>
      <c r="AQ166" s="90">
        <f>IFERROR(IFERROR(('TRA_VEffInv EU28'!AQ166*'TRA_Inv EU28'!AQ166-'TRA_VEffInv UK'!AQ166*'TRA_Inv UK'!AQ166)/('TRA_Inv EU28'!AQ166-'TRA_Inv UK'!AQ166),('TRA_VEffInv EU28'!AQ166*'TRA_Vkm EU28'!AQ166-'TRA_VEffInv UK'!AQ166*'TRA_Vkm UK'!AQ166)/('TRA_Vkm EU28'!AQ166-'TRA_Vkm UK'!AQ166)),0)</f>
        <v>43.690188418737996</v>
      </c>
      <c r="AR166" s="90">
        <f>IFERROR(IFERROR(('TRA_VEffInv EU28'!AR166*'TRA_Inv EU28'!AR166-'TRA_VEffInv UK'!AR166*'TRA_Inv UK'!AR166)/('TRA_Inv EU28'!AR166-'TRA_Inv UK'!AR166),('TRA_VEffInv EU28'!AR166*'TRA_Vkm EU28'!AR166-'TRA_VEffInv UK'!AR166*'TRA_Vkm UK'!AR166)/('TRA_Vkm EU28'!AR166-'TRA_Vkm UK'!AR166)),0)</f>
        <v>43.181978428475738</v>
      </c>
      <c r="AS166" s="90">
        <f>IFERROR(IFERROR(('TRA_VEffInv EU28'!AS166*'TRA_Inv EU28'!AS166-'TRA_VEffInv UK'!AS166*'TRA_Inv UK'!AS166)/('TRA_Inv EU28'!AS166-'TRA_Inv UK'!AS166),('TRA_VEffInv EU28'!AS166*'TRA_Vkm EU28'!AS166-'TRA_VEffInv UK'!AS166*'TRA_Vkm UK'!AS166)/('TRA_Vkm EU28'!AS166-'TRA_Vkm UK'!AS166)),0)</f>
        <v>42.685205560529781</v>
      </c>
      <c r="AT166" s="90">
        <f>IFERROR(IFERROR(('TRA_VEffInv EU28'!AT166*'TRA_Inv EU28'!AT166-'TRA_VEffInv UK'!AT166*'TRA_Inv UK'!AT166)/('TRA_Inv EU28'!AT166-'TRA_Inv UK'!AT166),('TRA_VEffInv EU28'!AT166*'TRA_Vkm EU28'!AT166-'TRA_VEffInv UK'!AT166*'TRA_Vkm UK'!AT166)/('TRA_Vkm EU28'!AT166-'TRA_Vkm UK'!AT166)),0)</f>
        <v>42.193532055311486</v>
      </c>
      <c r="AU166" s="90">
        <f>IFERROR(IFERROR(('TRA_VEffInv EU28'!AU166*'TRA_Inv EU28'!AU166-'TRA_VEffInv UK'!AU166*'TRA_Inv UK'!AU166)/('TRA_Inv EU28'!AU166-'TRA_Inv UK'!AU166),('TRA_VEffInv EU28'!AU166*'TRA_Vkm EU28'!AU166-'TRA_VEffInv UK'!AU166*'TRA_Vkm UK'!AU166)/('TRA_Vkm EU28'!AU166-'TRA_Vkm UK'!AU166)),0)</f>
        <v>41.714420724614669</v>
      </c>
      <c r="AV166" s="90">
        <f>IFERROR(IFERROR(('TRA_VEffInv EU28'!AV166*'TRA_Inv EU28'!AV166-'TRA_VEffInv UK'!AV166*'TRA_Inv UK'!AV166)/('TRA_Inv EU28'!AV166-'TRA_Inv UK'!AV166),('TRA_VEffInv EU28'!AV166*'TRA_Vkm EU28'!AV166-'TRA_VEffInv UK'!AV166*'TRA_Vkm UK'!AV166)/('TRA_Vkm EU28'!AV166-'TRA_Vkm UK'!AV166)),0)</f>
        <v>41.242918524951349</v>
      </c>
      <c r="AW166" s="90">
        <f>IFERROR(IFERROR(('TRA_VEffInv EU28'!AW166*'TRA_Inv EU28'!AW166-'TRA_VEffInv UK'!AW166*'TRA_Inv UK'!AW166)/('TRA_Inv EU28'!AW166-'TRA_Inv UK'!AW166),('TRA_VEffInv EU28'!AW166*'TRA_Vkm EU28'!AW166-'TRA_VEffInv UK'!AW166*'TRA_Vkm UK'!AW166)/('TRA_Vkm EU28'!AW166-'TRA_Vkm UK'!AW166)),0)</f>
        <v>40.784990887836479</v>
      </c>
      <c r="AX166" s="90">
        <f>IFERROR(IFERROR(('TRA_VEffInv EU28'!AX166*'TRA_Inv EU28'!AX166-'TRA_VEffInv UK'!AX166*'TRA_Inv UK'!AX166)/('TRA_Inv EU28'!AX166-'TRA_Inv UK'!AX166),('TRA_VEffInv EU28'!AX166*'TRA_Vkm EU28'!AX166-'TRA_VEffInv UK'!AX166*'TRA_Vkm UK'!AX166)/('TRA_Vkm EU28'!AX166-'TRA_Vkm UK'!AX166)),0)</f>
        <v>40.332688518707521</v>
      </c>
      <c r="AY166" s="90">
        <f>IFERROR(IFERROR(('TRA_VEffInv EU28'!AY166*'TRA_Inv EU28'!AY166-'TRA_VEffInv UK'!AY166*'TRA_Inv UK'!AY166)/('TRA_Inv EU28'!AY166-'TRA_Inv UK'!AY166),('TRA_VEffInv EU28'!AY166*'TRA_Vkm EU28'!AY166-'TRA_VEffInv UK'!AY166*'TRA_Vkm UK'!AY166)/('TRA_Vkm EU28'!AY166-'TRA_Vkm UK'!AY166)),0)</f>
        <v>39.894147832066238</v>
      </c>
      <c r="AZ166" s="90">
        <f>IFERROR(IFERROR(('TRA_VEffInv EU28'!AZ166*'TRA_Inv EU28'!AZ166-'TRA_VEffInv UK'!AZ166*'TRA_Inv UK'!AZ166)/('TRA_Inv EU28'!AZ166-'TRA_Inv UK'!AZ166),('TRA_VEffInv EU28'!AZ166*'TRA_Vkm EU28'!AZ166-'TRA_VEffInv UK'!AZ166*'TRA_Vkm UK'!AZ166)/('TRA_Vkm EU28'!AZ166-'TRA_Vkm UK'!AZ166)),0)</f>
        <v>40.343788046057064</v>
      </c>
    </row>
    <row r="167" spans="1:52" hidden="1">
      <c r="A167" s="101"/>
      <c r="B167" s="102"/>
      <c r="C167" s="102">
        <f>IFERROR(IFERROR(('TRA_VEffInv EU28'!C167*'TRA_Inv EU28'!C167-'TRA_VEffInv UK'!C167*'TRA_Inv UK'!C167)/('TRA_Inv EU28'!C167-'TRA_Inv UK'!C167),('TRA_VEffInv EU28'!C167*'TRA_Vkm EU28'!C167-'TRA_VEffInv UK'!C167*'TRA_Vkm UK'!C167)/('TRA_Vkm EU28'!C167-'TRA_Vkm UK'!C167)),0)</f>
        <v>0</v>
      </c>
      <c r="D167" s="102">
        <f>IFERROR(IFERROR(('TRA_VEffInv EU28'!D167*'TRA_Inv EU28'!D167-'TRA_VEffInv UK'!D167*'TRA_Inv UK'!D167)/('TRA_Inv EU28'!D167-'TRA_Inv UK'!D167),('TRA_VEffInv EU28'!D167*'TRA_Vkm EU28'!D167-'TRA_VEffInv UK'!D167*'TRA_Vkm UK'!D167)/('TRA_Vkm EU28'!D167-'TRA_Vkm UK'!D167)),0)</f>
        <v>0</v>
      </c>
      <c r="E167" s="102">
        <f>IFERROR(IFERROR(('TRA_VEffInv EU28'!E167*'TRA_Inv EU28'!E167-'TRA_VEffInv UK'!E167*'TRA_Inv UK'!E167)/('TRA_Inv EU28'!E167-'TRA_Inv UK'!E167),('TRA_VEffInv EU28'!E167*'TRA_Vkm EU28'!E167-'TRA_VEffInv UK'!E167*'TRA_Vkm UK'!E167)/('TRA_Vkm EU28'!E167-'TRA_Vkm UK'!E167)),0)</f>
        <v>0</v>
      </c>
      <c r="F167" s="102">
        <f>IFERROR(IFERROR(('TRA_VEffInv EU28'!F167*'TRA_Inv EU28'!F167-'TRA_VEffInv UK'!F167*'TRA_Inv UK'!F167)/('TRA_Inv EU28'!F167-'TRA_Inv UK'!F167),('TRA_VEffInv EU28'!F167*'TRA_Vkm EU28'!F167-'TRA_VEffInv UK'!F167*'TRA_Vkm UK'!F167)/('TRA_Vkm EU28'!F167-'TRA_Vkm UK'!F167)),0)</f>
        <v>0</v>
      </c>
      <c r="G167" s="102">
        <f>IFERROR(IFERROR(('TRA_VEffInv EU28'!G167*'TRA_Inv EU28'!G167-'TRA_VEffInv UK'!G167*'TRA_Inv UK'!G167)/('TRA_Inv EU28'!G167-'TRA_Inv UK'!G167),('TRA_VEffInv EU28'!G167*'TRA_Vkm EU28'!G167-'TRA_VEffInv UK'!G167*'TRA_Vkm UK'!G167)/('TRA_Vkm EU28'!G167-'TRA_Vkm UK'!G167)),0)</f>
        <v>0</v>
      </c>
      <c r="H167" s="102">
        <f>IFERROR(IFERROR(('TRA_VEffInv EU28'!H167*'TRA_Inv EU28'!H167-'TRA_VEffInv UK'!H167*'TRA_Inv UK'!H167)/('TRA_Inv EU28'!H167-'TRA_Inv UK'!H167),('TRA_VEffInv EU28'!H167*'TRA_Vkm EU28'!H167-'TRA_VEffInv UK'!H167*'TRA_Vkm UK'!H167)/('TRA_Vkm EU28'!H167-'TRA_Vkm UK'!H167)),0)</f>
        <v>0</v>
      </c>
      <c r="I167" s="102">
        <f>IFERROR(IFERROR(('TRA_VEffInv EU28'!I167*'TRA_Inv EU28'!I167-'TRA_VEffInv UK'!I167*'TRA_Inv UK'!I167)/('TRA_Inv EU28'!I167-'TRA_Inv UK'!I167),('TRA_VEffInv EU28'!I167*'TRA_Vkm EU28'!I167-'TRA_VEffInv UK'!I167*'TRA_Vkm UK'!I167)/('TRA_Vkm EU28'!I167-'TRA_Vkm UK'!I167)),0)</f>
        <v>0</v>
      </c>
      <c r="J167" s="102">
        <f>IFERROR(IFERROR(('TRA_VEffInv EU28'!J167*'TRA_Inv EU28'!J167-'TRA_VEffInv UK'!J167*'TRA_Inv UK'!J167)/('TRA_Inv EU28'!J167-'TRA_Inv UK'!J167),('TRA_VEffInv EU28'!J167*'TRA_Vkm EU28'!J167-'TRA_VEffInv UK'!J167*'TRA_Vkm UK'!J167)/('TRA_Vkm EU28'!J167-'TRA_Vkm UK'!J167)),0)</f>
        <v>0</v>
      </c>
      <c r="K167" s="102">
        <f>IFERROR(IFERROR(('TRA_VEffInv EU28'!K167*'TRA_Inv EU28'!K167-'TRA_VEffInv UK'!K167*'TRA_Inv UK'!K167)/('TRA_Inv EU28'!K167-'TRA_Inv UK'!K167),('TRA_VEffInv EU28'!K167*'TRA_Vkm EU28'!K167-'TRA_VEffInv UK'!K167*'TRA_Vkm UK'!K167)/('TRA_Vkm EU28'!K167-'TRA_Vkm UK'!K167)),0)</f>
        <v>0</v>
      </c>
      <c r="L167" s="102">
        <f>IFERROR(IFERROR(('TRA_VEffInv EU28'!L167*'TRA_Inv EU28'!L167-'TRA_VEffInv UK'!L167*'TRA_Inv UK'!L167)/('TRA_Inv EU28'!L167-'TRA_Inv UK'!L167),('TRA_VEffInv EU28'!L167*'TRA_Vkm EU28'!L167-'TRA_VEffInv UK'!L167*'TRA_Vkm UK'!L167)/('TRA_Vkm EU28'!L167-'TRA_Vkm UK'!L167)),0)</f>
        <v>0</v>
      </c>
      <c r="M167" s="102">
        <f>IFERROR(IFERROR(('TRA_VEffInv EU28'!M167*'TRA_Inv EU28'!M167-'TRA_VEffInv UK'!M167*'TRA_Inv UK'!M167)/('TRA_Inv EU28'!M167-'TRA_Inv UK'!M167),('TRA_VEffInv EU28'!M167*'TRA_Vkm EU28'!M167-'TRA_VEffInv UK'!M167*'TRA_Vkm UK'!M167)/('TRA_Vkm EU28'!M167-'TRA_Vkm UK'!M167)),0)</f>
        <v>0</v>
      </c>
      <c r="N167" s="102">
        <f>IFERROR(IFERROR(('TRA_VEffInv EU28'!N167*'TRA_Inv EU28'!N167-'TRA_VEffInv UK'!N167*'TRA_Inv UK'!N167)/('TRA_Inv EU28'!N167-'TRA_Inv UK'!N167),('TRA_VEffInv EU28'!N167*'TRA_Vkm EU28'!N167-'TRA_VEffInv UK'!N167*'TRA_Vkm UK'!N167)/('TRA_Vkm EU28'!N167-'TRA_Vkm UK'!N167)),0)</f>
        <v>0</v>
      </c>
      <c r="O167" s="102">
        <f>IFERROR(IFERROR(('TRA_VEffInv EU28'!O167*'TRA_Inv EU28'!O167-'TRA_VEffInv UK'!O167*'TRA_Inv UK'!O167)/('TRA_Inv EU28'!O167-'TRA_Inv UK'!O167),('TRA_VEffInv EU28'!O167*'TRA_Vkm EU28'!O167-'TRA_VEffInv UK'!O167*'TRA_Vkm UK'!O167)/('TRA_Vkm EU28'!O167-'TRA_Vkm UK'!O167)),0)</f>
        <v>0</v>
      </c>
      <c r="P167" s="102">
        <f>IFERROR(IFERROR(('TRA_VEffInv EU28'!P167*'TRA_Inv EU28'!P167-'TRA_VEffInv UK'!P167*'TRA_Inv UK'!P167)/('TRA_Inv EU28'!P167-'TRA_Inv UK'!P167),('TRA_VEffInv EU28'!P167*'TRA_Vkm EU28'!P167-'TRA_VEffInv UK'!P167*'TRA_Vkm UK'!P167)/('TRA_Vkm EU28'!P167-'TRA_Vkm UK'!P167)),0)</f>
        <v>0</v>
      </c>
      <c r="Q167" s="102">
        <f>IFERROR(IFERROR(('TRA_VEffInv EU28'!Q167*'TRA_Inv EU28'!Q167-'TRA_VEffInv UK'!Q167*'TRA_Inv UK'!Q167)/('TRA_Inv EU28'!Q167-'TRA_Inv UK'!Q167),('TRA_VEffInv EU28'!Q167*'TRA_Vkm EU28'!Q167-'TRA_VEffInv UK'!Q167*'TRA_Vkm UK'!Q167)/('TRA_Vkm EU28'!Q167-'TRA_Vkm UK'!Q167)),0)</f>
        <v>0</v>
      </c>
      <c r="R167" s="102">
        <f>IFERROR(IFERROR(('TRA_VEffInv EU28'!R167*'TRA_Inv EU28'!R167-'TRA_VEffInv UK'!R167*'TRA_Inv UK'!R167)/('TRA_Inv EU28'!R167-'TRA_Inv UK'!R167),('TRA_VEffInv EU28'!R167*'TRA_Vkm EU28'!R167-'TRA_VEffInv UK'!R167*'TRA_Vkm UK'!R167)/('TRA_Vkm EU28'!R167-'TRA_Vkm UK'!R167)),0)</f>
        <v>0</v>
      </c>
      <c r="S167" s="102">
        <f>IFERROR(IFERROR(('TRA_VEffInv EU28'!S167*'TRA_Inv EU28'!S167-'TRA_VEffInv UK'!S167*'TRA_Inv UK'!S167)/('TRA_Inv EU28'!S167-'TRA_Inv UK'!S167),('TRA_VEffInv EU28'!S167*'TRA_Vkm EU28'!S167-'TRA_VEffInv UK'!S167*'TRA_Vkm UK'!S167)/('TRA_Vkm EU28'!S167-'TRA_Vkm UK'!S167)),0)</f>
        <v>0</v>
      </c>
      <c r="T167" s="102">
        <f>IFERROR(IFERROR(('TRA_VEffInv EU28'!T167*'TRA_Inv EU28'!T167-'TRA_VEffInv UK'!T167*'TRA_Inv UK'!T167)/('TRA_Inv EU28'!T167-'TRA_Inv UK'!T167),('TRA_VEffInv EU28'!T167*'TRA_Vkm EU28'!T167-'TRA_VEffInv UK'!T167*'TRA_Vkm UK'!T167)/('TRA_Vkm EU28'!T167-'TRA_Vkm UK'!T167)),0)</f>
        <v>0</v>
      </c>
      <c r="U167" s="102">
        <f>IFERROR(IFERROR(('TRA_VEffInv EU28'!U167*'TRA_Inv EU28'!U167-'TRA_VEffInv UK'!U167*'TRA_Inv UK'!U167)/('TRA_Inv EU28'!U167-'TRA_Inv UK'!U167),('TRA_VEffInv EU28'!U167*'TRA_Vkm EU28'!U167-'TRA_VEffInv UK'!U167*'TRA_Vkm UK'!U167)/('TRA_Vkm EU28'!U167-'TRA_Vkm UK'!U167)),0)</f>
        <v>0</v>
      </c>
      <c r="V167" s="102">
        <f>IFERROR(IFERROR(('TRA_VEffInv EU28'!V167*'TRA_Inv EU28'!V167-'TRA_VEffInv UK'!V167*'TRA_Inv UK'!V167)/('TRA_Inv EU28'!V167-'TRA_Inv UK'!V167),('TRA_VEffInv EU28'!V167*'TRA_Vkm EU28'!V167-'TRA_VEffInv UK'!V167*'TRA_Vkm UK'!V167)/('TRA_Vkm EU28'!V167-'TRA_Vkm UK'!V167)),0)</f>
        <v>0</v>
      </c>
      <c r="W167" s="102">
        <f>IFERROR(IFERROR(('TRA_VEffInv EU28'!W167*'TRA_Inv EU28'!W167-'TRA_VEffInv UK'!W167*'TRA_Inv UK'!W167)/('TRA_Inv EU28'!W167-'TRA_Inv UK'!W167),('TRA_VEffInv EU28'!W167*'TRA_Vkm EU28'!W167-'TRA_VEffInv UK'!W167*'TRA_Vkm UK'!W167)/('TRA_Vkm EU28'!W167-'TRA_Vkm UK'!W167)),0)</f>
        <v>0</v>
      </c>
      <c r="X167" s="102">
        <f>IFERROR(IFERROR(('TRA_VEffInv EU28'!X167*'TRA_Inv EU28'!X167-'TRA_VEffInv UK'!X167*'TRA_Inv UK'!X167)/('TRA_Inv EU28'!X167-'TRA_Inv UK'!X167),('TRA_VEffInv EU28'!X167*'TRA_Vkm EU28'!X167-'TRA_VEffInv UK'!X167*'TRA_Vkm UK'!X167)/('TRA_Vkm EU28'!X167-'TRA_Vkm UK'!X167)),0)</f>
        <v>0</v>
      </c>
      <c r="Y167" s="102">
        <f>IFERROR(IFERROR(('TRA_VEffInv EU28'!Y167*'TRA_Inv EU28'!Y167-'TRA_VEffInv UK'!Y167*'TRA_Inv UK'!Y167)/('TRA_Inv EU28'!Y167-'TRA_Inv UK'!Y167),('TRA_VEffInv EU28'!Y167*'TRA_Vkm EU28'!Y167-'TRA_VEffInv UK'!Y167*'TRA_Vkm UK'!Y167)/('TRA_Vkm EU28'!Y167-'TRA_Vkm UK'!Y167)),0)</f>
        <v>0</v>
      </c>
      <c r="Z167" s="102">
        <f>IFERROR(IFERROR(('TRA_VEffInv EU28'!Z167*'TRA_Inv EU28'!Z167-'TRA_VEffInv UK'!Z167*'TRA_Inv UK'!Z167)/('TRA_Inv EU28'!Z167-'TRA_Inv UK'!Z167),('TRA_VEffInv EU28'!Z167*'TRA_Vkm EU28'!Z167-'TRA_VEffInv UK'!Z167*'TRA_Vkm UK'!Z167)/('TRA_Vkm EU28'!Z167-'TRA_Vkm UK'!Z167)),0)</f>
        <v>0</v>
      </c>
      <c r="AA167" s="102">
        <f>IFERROR(IFERROR(('TRA_VEffInv EU28'!AA167*'TRA_Inv EU28'!AA167-'TRA_VEffInv UK'!AA167*'TRA_Inv UK'!AA167)/('TRA_Inv EU28'!AA167-'TRA_Inv UK'!AA167),('TRA_VEffInv EU28'!AA167*'TRA_Vkm EU28'!AA167-'TRA_VEffInv UK'!AA167*'TRA_Vkm UK'!AA167)/('TRA_Vkm EU28'!AA167-'TRA_Vkm UK'!AA167)),0)</f>
        <v>0</v>
      </c>
      <c r="AB167" s="102">
        <f>IFERROR(IFERROR(('TRA_VEffInv EU28'!AB167*'TRA_Inv EU28'!AB167-'TRA_VEffInv UK'!AB167*'TRA_Inv UK'!AB167)/('TRA_Inv EU28'!AB167-'TRA_Inv UK'!AB167),('TRA_VEffInv EU28'!AB167*'TRA_Vkm EU28'!AB167-'TRA_VEffInv UK'!AB167*'TRA_Vkm UK'!AB167)/('TRA_Vkm EU28'!AB167-'TRA_Vkm UK'!AB167)),0)</f>
        <v>0</v>
      </c>
      <c r="AC167" s="102">
        <f>IFERROR(IFERROR(('TRA_VEffInv EU28'!AC167*'TRA_Inv EU28'!AC167-'TRA_VEffInv UK'!AC167*'TRA_Inv UK'!AC167)/('TRA_Inv EU28'!AC167-'TRA_Inv UK'!AC167),('TRA_VEffInv EU28'!AC167*'TRA_Vkm EU28'!AC167-'TRA_VEffInv UK'!AC167*'TRA_Vkm UK'!AC167)/('TRA_Vkm EU28'!AC167-'TRA_Vkm UK'!AC167)),0)</f>
        <v>0</v>
      </c>
      <c r="AD167" s="102">
        <f>IFERROR(IFERROR(('TRA_VEffInv EU28'!AD167*'TRA_Inv EU28'!AD167-'TRA_VEffInv UK'!AD167*'TRA_Inv UK'!AD167)/('TRA_Inv EU28'!AD167-'TRA_Inv UK'!AD167),('TRA_VEffInv EU28'!AD167*'TRA_Vkm EU28'!AD167-'TRA_VEffInv UK'!AD167*'TRA_Vkm UK'!AD167)/('TRA_Vkm EU28'!AD167-'TRA_Vkm UK'!AD167)),0)</f>
        <v>0</v>
      </c>
      <c r="AE167" s="102">
        <f>IFERROR(IFERROR(('TRA_VEffInv EU28'!AE167*'TRA_Inv EU28'!AE167-'TRA_VEffInv UK'!AE167*'TRA_Inv UK'!AE167)/('TRA_Inv EU28'!AE167-'TRA_Inv UK'!AE167),('TRA_VEffInv EU28'!AE167*'TRA_Vkm EU28'!AE167-'TRA_VEffInv UK'!AE167*'TRA_Vkm UK'!AE167)/('TRA_Vkm EU28'!AE167-'TRA_Vkm UK'!AE167)),0)</f>
        <v>0</v>
      </c>
      <c r="AF167" s="102">
        <f>IFERROR(IFERROR(('TRA_VEffInv EU28'!AF167*'TRA_Inv EU28'!AF167-'TRA_VEffInv UK'!AF167*'TRA_Inv UK'!AF167)/('TRA_Inv EU28'!AF167-'TRA_Inv UK'!AF167),('TRA_VEffInv EU28'!AF167*'TRA_Vkm EU28'!AF167-'TRA_VEffInv UK'!AF167*'TRA_Vkm UK'!AF167)/('TRA_Vkm EU28'!AF167-'TRA_Vkm UK'!AF167)),0)</f>
        <v>0</v>
      </c>
      <c r="AG167" s="102">
        <f>IFERROR(IFERROR(('TRA_VEffInv EU28'!AG167*'TRA_Inv EU28'!AG167-'TRA_VEffInv UK'!AG167*'TRA_Inv UK'!AG167)/('TRA_Inv EU28'!AG167-'TRA_Inv UK'!AG167),('TRA_VEffInv EU28'!AG167*'TRA_Vkm EU28'!AG167-'TRA_VEffInv UK'!AG167*'TRA_Vkm UK'!AG167)/('TRA_Vkm EU28'!AG167-'TRA_Vkm UK'!AG167)),0)</f>
        <v>0</v>
      </c>
      <c r="AH167" s="102">
        <f>IFERROR(IFERROR(('TRA_VEffInv EU28'!AH167*'TRA_Inv EU28'!AH167-'TRA_VEffInv UK'!AH167*'TRA_Inv UK'!AH167)/('TRA_Inv EU28'!AH167-'TRA_Inv UK'!AH167),('TRA_VEffInv EU28'!AH167*'TRA_Vkm EU28'!AH167-'TRA_VEffInv UK'!AH167*'TRA_Vkm UK'!AH167)/('TRA_Vkm EU28'!AH167-'TRA_Vkm UK'!AH167)),0)</f>
        <v>0</v>
      </c>
      <c r="AI167" s="102">
        <f>IFERROR(IFERROR(('TRA_VEffInv EU28'!AI167*'TRA_Inv EU28'!AI167-'TRA_VEffInv UK'!AI167*'TRA_Inv UK'!AI167)/('TRA_Inv EU28'!AI167-'TRA_Inv UK'!AI167),('TRA_VEffInv EU28'!AI167*'TRA_Vkm EU28'!AI167-'TRA_VEffInv UK'!AI167*'TRA_Vkm UK'!AI167)/('TRA_Vkm EU28'!AI167-'TRA_Vkm UK'!AI167)),0)</f>
        <v>0</v>
      </c>
      <c r="AJ167" s="102">
        <f>IFERROR(IFERROR(('TRA_VEffInv EU28'!AJ167*'TRA_Inv EU28'!AJ167-'TRA_VEffInv UK'!AJ167*'TRA_Inv UK'!AJ167)/('TRA_Inv EU28'!AJ167-'TRA_Inv UK'!AJ167),('TRA_VEffInv EU28'!AJ167*'TRA_Vkm EU28'!AJ167-'TRA_VEffInv UK'!AJ167*'TRA_Vkm UK'!AJ167)/('TRA_Vkm EU28'!AJ167-'TRA_Vkm UK'!AJ167)),0)</f>
        <v>0</v>
      </c>
      <c r="AK167" s="102">
        <f>IFERROR(IFERROR(('TRA_VEffInv EU28'!AK167*'TRA_Inv EU28'!AK167-'TRA_VEffInv UK'!AK167*'TRA_Inv UK'!AK167)/('TRA_Inv EU28'!AK167-'TRA_Inv UK'!AK167),('TRA_VEffInv EU28'!AK167*'TRA_Vkm EU28'!AK167-'TRA_VEffInv UK'!AK167*'TRA_Vkm UK'!AK167)/('TRA_Vkm EU28'!AK167-'TRA_Vkm UK'!AK167)),0)</f>
        <v>0</v>
      </c>
      <c r="AL167" s="102">
        <f>IFERROR(IFERROR(('TRA_VEffInv EU28'!AL167*'TRA_Inv EU28'!AL167-'TRA_VEffInv UK'!AL167*'TRA_Inv UK'!AL167)/('TRA_Inv EU28'!AL167-'TRA_Inv UK'!AL167),('TRA_VEffInv EU28'!AL167*'TRA_Vkm EU28'!AL167-'TRA_VEffInv UK'!AL167*'TRA_Vkm UK'!AL167)/('TRA_Vkm EU28'!AL167-'TRA_Vkm UK'!AL167)),0)</f>
        <v>0</v>
      </c>
      <c r="AM167" s="102">
        <f>IFERROR(IFERROR(('TRA_VEffInv EU28'!AM167*'TRA_Inv EU28'!AM167-'TRA_VEffInv UK'!AM167*'TRA_Inv UK'!AM167)/('TRA_Inv EU28'!AM167-'TRA_Inv UK'!AM167),('TRA_VEffInv EU28'!AM167*'TRA_Vkm EU28'!AM167-'TRA_VEffInv UK'!AM167*'TRA_Vkm UK'!AM167)/('TRA_Vkm EU28'!AM167-'TRA_Vkm UK'!AM167)),0)</f>
        <v>0</v>
      </c>
      <c r="AN167" s="102">
        <f>IFERROR(IFERROR(('TRA_VEffInv EU28'!AN167*'TRA_Inv EU28'!AN167-'TRA_VEffInv UK'!AN167*'TRA_Inv UK'!AN167)/('TRA_Inv EU28'!AN167-'TRA_Inv UK'!AN167),('TRA_VEffInv EU28'!AN167*'TRA_Vkm EU28'!AN167-'TRA_VEffInv UK'!AN167*'TRA_Vkm UK'!AN167)/('TRA_Vkm EU28'!AN167-'TRA_Vkm UK'!AN167)),0)</f>
        <v>0</v>
      </c>
      <c r="AO167" s="102">
        <f>IFERROR(IFERROR(('TRA_VEffInv EU28'!AO167*'TRA_Inv EU28'!AO167-'TRA_VEffInv UK'!AO167*'TRA_Inv UK'!AO167)/('TRA_Inv EU28'!AO167-'TRA_Inv UK'!AO167),('TRA_VEffInv EU28'!AO167*'TRA_Vkm EU28'!AO167-'TRA_VEffInv UK'!AO167*'TRA_Vkm UK'!AO167)/('TRA_Vkm EU28'!AO167-'TRA_Vkm UK'!AO167)),0)</f>
        <v>0</v>
      </c>
      <c r="AP167" s="102">
        <f>IFERROR(IFERROR(('TRA_VEffInv EU28'!AP167*'TRA_Inv EU28'!AP167-'TRA_VEffInv UK'!AP167*'TRA_Inv UK'!AP167)/('TRA_Inv EU28'!AP167-'TRA_Inv UK'!AP167),('TRA_VEffInv EU28'!AP167*'TRA_Vkm EU28'!AP167-'TRA_VEffInv UK'!AP167*'TRA_Vkm UK'!AP167)/('TRA_Vkm EU28'!AP167-'TRA_Vkm UK'!AP167)),0)</f>
        <v>0</v>
      </c>
      <c r="AQ167" s="102">
        <f>IFERROR(IFERROR(('TRA_VEffInv EU28'!AQ167*'TRA_Inv EU28'!AQ167-'TRA_VEffInv UK'!AQ167*'TRA_Inv UK'!AQ167)/('TRA_Inv EU28'!AQ167-'TRA_Inv UK'!AQ167),('TRA_VEffInv EU28'!AQ167*'TRA_Vkm EU28'!AQ167-'TRA_VEffInv UK'!AQ167*'TRA_Vkm UK'!AQ167)/('TRA_Vkm EU28'!AQ167-'TRA_Vkm UK'!AQ167)),0)</f>
        <v>0</v>
      </c>
      <c r="AR167" s="102">
        <f>IFERROR(IFERROR(('TRA_VEffInv EU28'!AR167*'TRA_Inv EU28'!AR167-'TRA_VEffInv UK'!AR167*'TRA_Inv UK'!AR167)/('TRA_Inv EU28'!AR167-'TRA_Inv UK'!AR167),('TRA_VEffInv EU28'!AR167*'TRA_Vkm EU28'!AR167-'TRA_VEffInv UK'!AR167*'TRA_Vkm UK'!AR167)/('TRA_Vkm EU28'!AR167-'TRA_Vkm UK'!AR167)),0)</f>
        <v>0</v>
      </c>
      <c r="AS167" s="102">
        <f>IFERROR(IFERROR(('TRA_VEffInv EU28'!AS167*'TRA_Inv EU28'!AS167-'TRA_VEffInv UK'!AS167*'TRA_Inv UK'!AS167)/('TRA_Inv EU28'!AS167-'TRA_Inv UK'!AS167),('TRA_VEffInv EU28'!AS167*'TRA_Vkm EU28'!AS167-'TRA_VEffInv UK'!AS167*'TRA_Vkm UK'!AS167)/('TRA_Vkm EU28'!AS167-'TRA_Vkm UK'!AS167)),0)</f>
        <v>0</v>
      </c>
      <c r="AT167" s="102">
        <f>IFERROR(IFERROR(('TRA_VEffInv EU28'!AT167*'TRA_Inv EU28'!AT167-'TRA_VEffInv UK'!AT167*'TRA_Inv UK'!AT167)/('TRA_Inv EU28'!AT167-'TRA_Inv UK'!AT167),('TRA_VEffInv EU28'!AT167*'TRA_Vkm EU28'!AT167-'TRA_VEffInv UK'!AT167*'TRA_Vkm UK'!AT167)/('TRA_Vkm EU28'!AT167-'TRA_Vkm UK'!AT167)),0)</f>
        <v>0</v>
      </c>
      <c r="AU167" s="102">
        <f>IFERROR(IFERROR(('TRA_VEffInv EU28'!AU167*'TRA_Inv EU28'!AU167-'TRA_VEffInv UK'!AU167*'TRA_Inv UK'!AU167)/('TRA_Inv EU28'!AU167-'TRA_Inv UK'!AU167),('TRA_VEffInv EU28'!AU167*'TRA_Vkm EU28'!AU167-'TRA_VEffInv UK'!AU167*'TRA_Vkm UK'!AU167)/('TRA_Vkm EU28'!AU167-'TRA_Vkm UK'!AU167)),0)</f>
        <v>0</v>
      </c>
      <c r="AV167" s="102">
        <f>IFERROR(IFERROR(('TRA_VEffInv EU28'!AV167*'TRA_Inv EU28'!AV167-'TRA_VEffInv UK'!AV167*'TRA_Inv UK'!AV167)/('TRA_Inv EU28'!AV167-'TRA_Inv UK'!AV167),('TRA_VEffInv EU28'!AV167*'TRA_Vkm EU28'!AV167-'TRA_VEffInv UK'!AV167*'TRA_Vkm UK'!AV167)/('TRA_Vkm EU28'!AV167-'TRA_Vkm UK'!AV167)),0)</f>
        <v>0</v>
      </c>
      <c r="AW167" s="102">
        <f>IFERROR(IFERROR(('TRA_VEffInv EU28'!AW167*'TRA_Inv EU28'!AW167-'TRA_VEffInv UK'!AW167*'TRA_Inv UK'!AW167)/('TRA_Inv EU28'!AW167-'TRA_Inv UK'!AW167),('TRA_VEffInv EU28'!AW167*'TRA_Vkm EU28'!AW167-'TRA_VEffInv UK'!AW167*'TRA_Vkm UK'!AW167)/('TRA_Vkm EU28'!AW167-'TRA_Vkm UK'!AW167)),0)</f>
        <v>0</v>
      </c>
      <c r="AX167" s="102">
        <f>IFERROR(IFERROR(('TRA_VEffInv EU28'!AX167*'TRA_Inv EU28'!AX167-'TRA_VEffInv UK'!AX167*'TRA_Inv UK'!AX167)/('TRA_Inv EU28'!AX167-'TRA_Inv UK'!AX167),('TRA_VEffInv EU28'!AX167*'TRA_Vkm EU28'!AX167-'TRA_VEffInv UK'!AX167*'TRA_Vkm UK'!AX167)/('TRA_Vkm EU28'!AX167-'TRA_Vkm UK'!AX167)),0)</f>
        <v>0</v>
      </c>
      <c r="AY167" s="102">
        <f>IFERROR(IFERROR(('TRA_VEffInv EU28'!AY167*'TRA_Inv EU28'!AY167-'TRA_VEffInv UK'!AY167*'TRA_Inv UK'!AY167)/('TRA_Inv EU28'!AY167-'TRA_Inv UK'!AY167),('TRA_VEffInv EU28'!AY167*'TRA_Vkm EU28'!AY167-'TRA_VEffInv UK'!AY167*'TRA_Vkm UK'!AY167)/('TRA_Vkm EU28'!AY167-'TRA_Vkm UK'!AY167)),0)</f>
        <v>0</v>
      </c>
      <c r="AZ167" s="102">
        <f>IFERROR(IFERROR(('TRA_VEffInv EU28'!AZ167*'TRA_Inv EU28'!AZ167-'TRA_VEffInv UK'!AZ167*'TRA_Inv UK'!AZ167)/('TRA_Inv EU28'!AZ167-'TRA_Inv UK'!AZ167),('TRA_VEffInv EU28'!AZ167*'TRA_Vkm EU28'!AZ167-'TRA_VEffInv UK'!AZ167*'TRA_Vkm UK'!AZ167)/('TRA_Vkm EU28'!AZ167-'TRA_Vkm UK'!AZ167)),0)</f>
        <v>0</v>
      </c>
    </row>
    <row r="168" spans="1:52" hidden="1">
      <c r="A168" s="103"/>
      <c r="B168" s="90"/>
      <c r="C168" s="90">
        <f>IFERROR(IFERROR(('TRA_VEffInv EU28'!C168*'TRA_Inv EU28'!C168-'TRA_VEffInv UK'!C168*'TRA_Inv UK'!C168)/('TRA_Inv EU28'!C168-'TRA_Inv UK'!C168),('TRA_VEffInv EU28'!C168*'TRA_Vkm EU28'!C168-'TRA_VEffInv UK'!C168*'TRA_Vkm UK'!C168)/('TRA_Vkm EU28'!C168-'TRA_Vkm UK'!C168)),0)</f>
        <v>0</v>
      </c>
      <c r="D168" s="90">
        <f>IFERROR(IFERROR(('TRA_VEffInv EU28'!D168*'TRA_Inv EU28'!D168-'TRA_VEffInv UK'!D168*'TRA_Inv UK'!D168)/('TRA_Inv EU28'!D168-'TRA_Inv UK'!D168),('TRA_VEffInv EU28'!D168*'TRA_Vkm EU28'!D168-'TRA_VEffInv UK'!D168*'TRA_Vkm UK'!D168)/('TRA_Vkm EU28'!D168-'TRA_Vkm UK'!D168)),0)</f>
        <v>0</v>
      </c>
      <c r="E168" s="90">
        <f>IFERROR(IFERROR(('TRA_VEffInv EU28'!E168*'TRA_Inv EU28'!E168-'TRA_VEffInv UK'!E168*'TRA_Inv UK'!E168)/('TRA_Inv EU28'!E168-'TRA_Inv UK'!E168),('TRA_VEffInv EU28'!E168*'TRA_Vkm EU28'!E168-'TRA_VEffInv UK'!E168*'TRA_Vkm UK'!E168)/('TRA_Vkm EU28'!E168-'TRA_Vkm UK'!E168)),0)</f>
        <v>0</v>
      </c>
      <c r="F168" s="90">
        <f>IFERROR(IFERROR(('TRA_VEffInv EU28'!F168*'TRA_Inv EU28'!F168-'TRA_VEffInv UK'!F168*'TRA_Inv UK'!F168)/('TRA_Inv EU28'!F168-'TRA_Inv UK'!F168),('TRA_VEffInv EU28'!F168*'TRA_Vkm EU28'!F168-'TRA_VEffInv UK'!F168*'TRA_Vkm UK'!F168)/('TRA_Vkm EU28'!F168-'TRA_Vkm UK'!F168)),0)</f>
        <v>0</v>
      </c>
      <c r="G168" s="90">
        <f>IFERROR(IFERROR(('TRA_VEffInv EU28'!G168*'TRA_Inv EU28'!G168-'TRA_VEffInv UK'!G168*'TRA_Inv UK'!G168)/('TRA_Inv EU28'!G168-'TRA_Inv UK'!G168),('TRA_VEffInv EU28'!G168*'TRA_Vkm EU28'!G168-'TRA_VEffInv UK'!G168*'TRA_Vkm UK'!G168)/('TRA_Vkm EU28'!G168-'TRA_Vkm UK'!G168)),0)</f>
        <v>0</v>
      </c>
      <c r="H168" s="90">
        <f>IFERROR(IFERROR(('TRA_VEffInv EU28'!H168*'TRA_Inv EU28'!H168-'TRA_VEffInv UK'!H168*'TRA_Inv UK'!H168)/('TRA_Inv EU28'!H168-'TRA_Inv UK'!H168),('TRA_VEffInv EU28'!H168*'TRA_Vkm EU28'!H168-'TRA_VEffInv UK'!H168*'TRA_Vkm UK'!H168)/('TRA_Vkm EU28'!H168-'TRA_Vkm UK'!H168)),0)</f>
        <v>0</v>
      </c>
      <c r="I168" s="90">
        <f>IFERROR(IFERROR(('TRA_VEffInv EU28'!I168*'TRA_Inv EU28'!I168-'TRA_VEffInv UK'!I168*'TRA_Inv UK'!I168)/('TRA_Inv EU28'!I168-'TRA_Inv UK'!I168),('TRA_VEffInv EU28'!I168*'TRA_Vkm EU28'!I168-'TRA_VEffInv UK'!I168*'TRA_Vkm UK'!I168)/('TRA_Vkm EU28'!I168-'TRA_Vkm UK'!I168)),0)</f>
        <v>0</v>
      </c>
      <c r="J168" s="90">
        <f>IFERROR(IFERROR(('TRA_VEffInv EU28'!J168*'TRA_Inv EU28'!J168-'TRA_VEffInv UK'!J168*'TRA_Inv UK'!J168)/('TRA_Inv EU28'!J168-'TRA_Inv UK'!J168),('TRA_VEffInv EU28'!J168*'TRA_Vkm EU28'!J168-'TRA_VEffInv UK'!J168*'TRA_Vkm UK'!J168)/('TRA_Vkm EU28'!J168-'TRA_Vkm UK'!J168)),0)</f>
        <v>0</v>
      </c>
      <c r="K168" s="90">
        <f>IFERROR(IFERROR(('TRA_VEffInv EU28'!K168*'TRA_Inv EU28'!K168-'TRA_VEffInv UK'!K168*'TRA_Inv UK'!K168)/('TRA_Inv EU28'!K168-'TRA_Inv UK'!K168),('TRA_VEffInv EU28'!K168*'TRA_Vkm EU28'!K168-'TRA_VEffInv UK'!K168*'TRA_Vkm UK'!K168)/('TRA_Vkm EU28'!K168-'TRA_Vkm UK'!K168)),0)</f>
        <v>0</v>
      </c>
      <c r="L168" s="90">
        <f>IFERROR(IFERROR(('TRA_VEffInv EU28'!L168*'TRA_Inv EU28'!L168-'TRA_VEffInv UK'!L168*'TRA_Inv UK'!L168)/('TRA_Inv EU28'!L168-'TRA_Inv UK'!L168),('TRA_VEffInv EU28'!L168*'TRA_Vkm EU28'!L168-'TRA_VEffInv UK'!L168*'TRA_Vkm UK'!L168)/('TRA_Vkm EU28'!L168-'TRA_Vkm UK'!L168)),0)</f>
        <v>0</v>
      </c>
      <c r="M168" s="90">
        <f>IFERROR(IFERROR(('TRA_VEffInv EU28'!M168*'TRA_Inv EU28'!M168-'TRA_VEffInv UK'!M168*'TRA_Inv UK'!M168)/('TRA_Inv EU28'!M168-'TRA_Inv UK'!M168),('TRA_VEffInv EU28'!M168*'TRA_Vkm EU28'!M168-'TRA_VEffInv UK'!M168*'TRA_Vkm UK'!M168)/('TRA_Vkm EU28'!M168-'TRA_Vkm UK'!M168)),0)</f>
        <v>0</v>
      </c>
      <c r="N168" s="90">
        <f>IFERROR(IFERROR(('TRA_VEffInv EU28'!N168*'TRA_Inv EU28'!N168-'TRA_VEffInv UK'!N168*'TRA_Inv UK'!N168)/('TRA_Inv EU28'!N168-'TRA_Inv UK'!N168),('TRA_VEffInv EU28'!N168*'TRA_Vkm EU28'!N168-'TRA_VEffInv UK'!N168*'TRA_Vkm UK'!N168)/('TRA_Vkm EU28'!N168-'TRA_Vkm UK'!N168)),0)</f>
        <v>0</v>
      </c>
      <c r="O168" s="90">
        <f>IFERROR(IFERROR(('TRA_VEffInv EU28'!O168*'TRA_Inv EU28'!O168-'TRA_VEffInv UK'!O168*'TRA_Inv UK'!O168)/('TRA_Inv EU28'!O168-'TRA_Inv UK'!O168),('TRA_VEffInv EU28'!O168*'TRA_Vkm EU28'!O168-'TRA_VEffInv UK'!O168*'TRA_Vkm UK'!O168)/('TRA_Vkm EU28'!O168-'TRA_Vkm UK'!O168)),0)</f>
        <v>0</v>
      </c>
      <c r="P168" s="90">
        <f>IFERROR(IFERROR(('TRA_VEffInv EU28'!P168*'TRA_Inv EU28'!P168-'TRA_VEffInv UK'!P168*'TRA_Inv UK'!P168)/('TRA_Inv EU28'!P168-'TRA_Inv UK'!P168),('TRA_VEffInv EU28'!P168*'TRA_Vkm EU28'!P168-'TRA_VEffInv UK'!P168*'TRA_Vkm UK'!P168)/('TRA_Vkm EU28'!P168-'TRA_Vkm UK'!P168)),0)</f>
        <v>0</v>
      </c>
      <c r="Q168" s="90">
        <f>IFERROR(IFERROR(('TRA_VEffInv EU28'!Q168*'TRA_Inv EU28'!Q168-'TRA_VEffInv UK'!Q168*'TRA_Inv UK'!Q168)/('TRA_Inv EU28'!Q168-'TRA_Inv UK'!Q168),('TRA_VEffInv EU28'!Q168*'TRA_Vkm EU28'!Q168-'TRA_VEffInv UK'!Q168*'TRA_Vkm UK'!Q168)/('TRA_Vkm EU28'!Q168-'TRA_Vkm UK'!Q168)),0)</f>
        <v>0</v>
      </c>
      <c r="R168" s="90">
        <f>IFERROR(IFERROR(('TRA_VEffInv EU28'!R168*'TRA_Inv EU28'!R168-'TRA_VEffInv UK'!R168*'TRA_Inv UK'!R168)/('TRA_Inv EU28'!R168-'TRA_Inv UK'!R168),('TRA_VEffInv EU28'!R168*'TRA_Vkm EU28'!R168-'TRA_VEffInv UK'!R168*'TRA_Vkm UK'!R168)/('TRA_Vkm EU28'!R168-'TRA_Vkm UK'!R168)),0)</f>
        <v>0</v>
      </c>
      <c r="S168" s="90">
        <f>IFERROR(IFERROR(('TRA_VEffInv EU28'!S168*'TRA_Inv EU28'!S168-'TRA_VEffInv UK'!S168*'TRA_Inv UK'!S168)/('TRA_Inv EU28'!S168-'TRA_Inv UK'!S168),('TRA_VEffInv EU28'!S168*'TRA_Vkm EU28'!S168-'TRA_VEffInv UK'!S168*'TRA_Vkm UK'!S168)/('TRA_Vkm EU28'!S168-'TRA_Vkm UK'!S168)),0)</f>
        <v>0</v>
      </c>
      <c r="T168" s="90">
        <f>IFERROR(IFERROR(('TRA_VEffInv EU28'!T168*'TRA_Inv EU28'!T168-'TRA_VEffInv UK'!T168*'TRA_Inv UK'!T168)/('TRA_Inv EU28'!T168-'TRA_Inv UK'!T168),('TRA_VEffInv EU28'!T168*'TRA_Vkm EU28'!T168-'TRA_VEffInv UK'!T168*'TRA_Vkm UK'!T168)/('TRA_Vkm EU28'!T168-'TRA_Vkm UK'!T168)),0)</f>
        <v>0</v>
      </c>
      <c r="U168" s="90">
        <f>IFERROR(IFERROR(('TRA_VEffInv EU28'!U168*'TRA_Inv EU28'!U168-'TRA_VEffInv UK'!U168*'TRA_Inv UK'!U168)/('TRA_Inv EU28'!U168-'TRA_Inv UK'!U168),('TRA_VEffInv EU28'!U168*'TRA_Vkm EU28'!U168-'TRA_VEffInv UK'!U168*'TRA_Vkm UK'!U168)/('TRA_Vkm EU28'!U168-'TRA_Vkm UK'!U168)),0)</f>
        <v>0</v>
      </c>
      <c r="V168" s="90">
        <f>IFERROR(IFERROR(('TRA_VEffInv EU28'!V168*'TRA_Inv EU28'!V168-'TRA_VEffInv UK'!V168*'TRA_Inv UK'!V168)/('TRA_Inv EU28'!V168-'TRA_Inv UK'!V168),('TRA_VEffInv EU28'!V168*'TRA_Vkm EU28'!V168-'TRA_VEffInv UK'!V168*'TRA_Vkm UK'!V168)/('TRA_Vkm EU28'!V168-'TRA_Vkm UK'!V168)),0)</f>
        <v>0</v>
      </c>
      <c r="W168" s="90">
        <f>IFERROR(IFERROR(('TRA_VEffInv EU28'!W168*'TRA_Inv EU28'!W168-'TRA_VEffInv UK'!W168*'TRA_Inv UK'!W168)/('TRA_Inv EU28'!W168-'TRA_Inv UK'!W168),('TRA_VEffInv EU28'!W168*'TRA_Vkm EU28'!W168-'TRA_VEffInv UK'!W168*'TRA_Vkm UK'!W168)/('TRA_Vkm EU28'!W168-'TRA_Vkm UK'!W168)),0)</f>
        <v>0</v>
      </c>
      <c r="X168" s="90">
        <f>IFERROR(IFERROR(('TRA_VEffInv EU28'!X168*'TRA_Inv EU28'!X168-'TRA_VEffInv UK'!X168*'TRA_Inv UK'!X168)/('TRA_Inv EU28'!X168-'TRA_Inv UK'!X168),('TRA_VEffInv EU28'!X168*'TRA_Vkm EU28'!X168-'TRA_VEffInv UK'!X168*'TRA_Vkm UK'!X168)/('TRA_Vkm EU28'!X168-'TRA_Vkm UK'!X168)),0)</f>
        <v>0</v>
      </c>
      <c r="Y168" s="90">
        <f>IFERROR(IFERROR(('TRA_VEffInv EU28'!Y168*'TRA_Inv EU28'!Y168-'TRA_VEffInv UK'!Y168*'TRA_Inv UK'!Y168)/('TRA_Inv EU28'!Y168-'TRA_Inv UK'!Y168),('TRA_VEffInv EU28'!Y168*'TRA_Vkm EU28'!Y168-'TRA_VEffInv UK'!Y168*'TRA_Vkm UK'!Y168)/('TRA_Vkm EU28'!Y168-'TRA_Vkm UK'!Y168)),0)</f>
        <v>0</v>
      </c>
      <c r="Z168" s="90">
        <f>IFERROR(IFERROR(('TRA_VEffInv EU28'!Z168*'TRA_Inv EU28'!Z168-'TRA_VEffInv UK'!Z168*'TRA_Inv UK'!Z168)/('TRA_Inv EU28'!Z168-'TRA_Inv UK'!Z168),('TRA_VEffInv EU28'!Z168*'TRA_Vkm EU28'!Z168-'TRA_VEffInv UK'!Z168*'TRA_Vkm UK'!Z168)/('TRA_Vkm EU28'!Z168-'TRA_Vkm UK'!Z168)),0)</f>
        <v>0</v>
      </c>
      <c r="AA168" s="90">
        <f>IFERROR(IFERROR(('TRA_VEffInv EU28'!AA168*'TRA_Inv EU28'!AA168-'TRA_VEffInv UK'!AA168*'TRA_Inv UK'!AA168)/('TRA_Inv EU28'!AA168-'TRA_Inv UK'!AA168),('TRA_VEffInv EU28'!AA168*'TRA_Vkm EU28'!AA168-'TRA_VEffInv UK'!AA168*'TRA_Vkm UK'!AA168)/('TRA_Vkm EU28'!AA168-'TRA_Vkm UK'!AA168)),0)</f>
        <v>0</v>
      </c>
      <c r="AB168" s="90">
        <f>IFERROR(IFERROR(('TRA_VEffInv EU28'!AB168*'TRA_Inv EU28'!AB168-'TRA_VEffInv UK'!AB168*'TRA_Inv UK'!AB168)/('TRA_Inv EU28'!AB168-'TRA_Inv UK'!AB168),('TRA_VEffInv EU28'!AB168*'TRA_Vkm EU28'!AB168-'TRA_VEffInv UK'!AB168*'TRA_Vkm UK'!AB168)/('TRA_Vkm EU28'!AB168-'TRA_Vkm UK'!AB168)),0)</f>
        <v>0</v>
      </c>
      <c r="AC168" s="90">
        <f>IFERROR(IFERROR(('TRA_VEffInv EU28'!AC168*'TRA_Inv EU28'!AC168-'TRA_VEffInv UK'!AC168*'TRA_Inv UK'!AC168)/('TRA_Inv EU28'!AC168-'TRA_Inv UK'!AC168),('TRA_VEffInv EU28'!AC168*'TRA_Vkm EU28'!AC168-'TRA_VEffInv UK'!AC168*'TRA_Vkm UK'!AC168)/('TRA_Vkm EU28'!AC168-'TRA_Vkm UK'!AC168)),0)</f>
        <v>0</v>
      </c>
      <c r="AD168" s="90">
        <f>IFERROR(IFERROR(('TRA_VEffInv EU28'!AD168*'TRA_Inv EU28'!AD168-'TRA_VEffInv UK'!AD168*'TRA_Inv UK'!AD168)/('TRA_Inv EU28'!AD168-'TRA_Inv UK'!AD168),('TRA_VEffInv EU28'!AD168*'TRA_Vkm EU28'!AD168-'TRA_VEffInv UK'!AD168*'TRA_Vkm UK'!AD168)/('TRA_Vkm EU28'!AD168-'TRA_Vkm UK'!AD168)),0)</f>
        <v>0</v>
      </c>
      <c r="AE168" s="90">
        <f>IFERROR(IFERROR(('TRA_VEffInv EU28'!AE168*'TRA_Inv EU28'!AE168-'TRA_VEffInv UK'!AE168*'TRA_Inv UK'!AE168)/('TRA_Inv EU28'!AE168-'TRA_Inv UK'!AE168),('TRA_VEffInv EU28'!AE168*'TRA_Vkm EU28'!AE168-'TRA_VEffInv UK'!AE168*'TRA_Vkm UK'!AE168)/('TRA_Vkm EU28'!AE168-'TRA_Vkm UK'!AE168)),0)</f>
        <v>0</v>
      </c>
      <c r="AF168" s="90">
        <f>IFERROR(IFERROR(('TRA_VEffInv EU28'!AF168*'TRA_Inv EU28'!AF168-'TRA_VEffInv UK'!AF168*'TRA_Inv UK'!AF168)/('TRA_Inv EU28'!AF168-'TRA_Inv UK'!AF168),('TRA_VEffInv EU28'!AF168*'TRA_Vkm EU28'!AF168-'TRA_VEffInv UK'!AF168*'TRA_Vkm UK'!AF168)/('TRA_Vkm EU28'!AF168-'TRA_Vkm UK'!AF168)),0)</f>
        <v>0</v>
      </c>
      <c r="AG168" s="90">
        <f>IFERROR(IFERROR(('TRA_VEffInv EU28'!AG168*'TRA_Inv EU28'!AG168-'TRA_VEffInv UK'!AG168*'TRA_Inv UK'!AG168)/('TRA_Inv EU28'!AG168-'TRA_Inv UK'!AG168),('TRA_VEffInv EU28'!AG168*'TRA_Vkm EU28'!AG168-'TRA_VEffInv UK'!AG168*'TRA_Vkm UK'!AG168)/('TRA_Vkm EU28'!AG168-'TRA_Vkm UK'!AG168)),0)</f>
        <v>0</v>
      </c>
      <c r="AH168" s="90">
        <f>IFERROR(IFERROR(('TRA_VEffInv EU28'!AH168*'TRA_Inv EU28'!AH168-'TRA_VEffInv UK'!AH168*'TRA_Inv UK'!AH168)/('TRA_Inv EU28'!AH168-'TRA_Inv UK'!AH168),('TRA_VEffInv EU28'!AH168*'TRA_Vkm EU28'!AH168-'TRA_VEffInv UK'!AH168*'TRA_Vkm UK'!AH168)/('TRA_Vkm EU28'!AH168-'TRA_Vkm UK'!AH168)),0)</f>
        <v>0</v>
      </c>
      <c r="AI168" s="90">
        <f>IFERROR(IFERROR(('TRA_VEffInv EU28'!AI168*'TRA_Inv EU28'!AI168-'TRA_VEffInv UK'!AI168*'TRA_Inv UK'!AI168)/('TRA_Inv EU28'!AI168-'TRA_Inv UK'!AI168),('TRA_VEffInv EU28'!AI168*'TRA_Vkm EU28'!AI168-'TRA_VEffInv UK'!AI168*'TRA_Vkm UK'!AI168)/('TRA_Vkm EU28'!AI168-'TRA_Vkm UK'!AI168)),0)</f>
        <v>0</v>
      </c>
      <c r="AJ168" s="90">
        <f>IFERROR(IFERROR(('TRA_VEffInv EU28'!AJ168*'TRA_Inv EU28'!AJ168-'TRA_VEffInv UK'!AJ168*'TRA_Inv UK'!AJ168)/('TRA_Inv EU28'!AJ168-'TRA_Inv UK'!AJ168),('TRA_VEffInv EU28'!AJ168*'TRA_Vkm EU28'!AJ168-'TRA_VEffInv UK'!AJ168*'TRA_Vkm UK'!AJ168)/('TRA_Vkm EU28'!AJ168-'TRA_Vkm UK'!AJ168)),0)</f>
        <v>0</v>
      </c>
      <c r="AK168" s="90">
        <f>IFERROR(IFERROR(('TRA_VEffInv EU28'!AK168*'TRA_Inv EU28'!AK168-'TRA_VEffInv UK'!AK168*'TRA_Inv UK'!AK168)/('TRA_Inv EU28'!AK168-'TRA_Inv UK'!AK168),('TRA_VEffInv EU28'!AK168*'TRA_Vkm EU28'!AK168-'TRA_VEffInv UK'!AK168*'TRA_Vkm UK'!AK168)/('TRA_Vkm EU28'!AK168-'TRA_Vkm UK'!AK168)),0)</f>
        <v>0</v>
      </c>
      <c r="AL168" s="90">
        <f>IFERROR(IFERROR(('TRA_VEffInv EU28'!AL168*'TRA_Inv EU28'!AL168-'TRA_VEffInv UK'!AL168*'TRA_Inv UK'!AL168)/('TRA_Inv EU28'!AL168-'TRA_Inv UK'!AL168),('TRA_VEffInv EU28'!AL168*'TRA_Vkm EU28'!AL168-'TRA_VEffInv UK'!AL168*'TRA_Vkm UK'!AL168)/('TRA_Vkm EU28'!AL168-'TRA_Vkm UK'!AL168)),0)</f>
        <v>0</v>
      </c>
      <c r="AM168" s="90">
        <f>IFERROR(IFERROR(('TRA_VEffInv EU28'!AM168*'TRA_Inv EU28'!AM168-'TRA_VEffInv UK'!AM168*'TRA_Inv UK'!AM168)/('TRA_Inv EU28'!AM168-'TRA_Inv UK'!AM168),('TRA_VEffInv EU28'!AM168*'TRA_Vkm EU28'!AM168-'TRA_VEffInv UK'!AM168*'TRA_Vkm UK'!AM168)/('TRA_Vkm EU28'!AM168-'TRA_Vkm UK'!AM168)),0)</f>
        <v>0</v>
      </c>
      <c r="AN168" s="90">
        <f>IFERROR(IFERROR(('TRA_VEffInv EU28'!AN168*'TRA_Inv EU28'!AN168-'TRA_VEffInv UK'!AN168*'TRA_Inv UK'!AN168)/('TRA_Inv EU28'!AN168-'TRA_Inv UK'!AN168),('TRA_VEffInv EU28'!AN168*'TRA_Vkm EU28'!AN168-'TRA_VEffInv UK'!AN168*'TRA_Vkm UK'!AN168)/('TRA_Vkm EU28'!AN168-'TRA_Vkm UK'!AN168)),0)</f>
        <v>0</v>
      </c>
      <c r="AO168" s="90">
        <f>IFERROR(IFERROR(('TRA_VEffInv EU28'!AO168*'TRA_Inv EU28'!AO168-'TRA_VEffInv UK'!AO168*'TRA_Inv UK'!AO168)/('TRA_Inv EU28'!AO168-'TRA_Inv UK'!AO168),('TRA_VEffInv EU28'!AO168*'TRA_Vkm EU28'!AO168-'TRA_VEffInv UK'!AO168*'TRA_Vkm UK'!AO168)/('TRA_Vkm EU28'!AO168-'TRA_Vkm UK'!AO168)),0)</f>
        <v>0</v>
      </c>
      <c r="AP168" s="90">
        <f>IFERROR(IFERROR(('TRA_VEffInv EU28'!AP168*'TRA_Inv EU28'!AP168-'TRA_VEffInv UK'!AP168*'TRA_Inv UK'!AP168)/('TRA_Inv EU28'!AP168-'TRA_Inv UK'!AP168),('TRA_VEffInv EU28'!AP168*'TRA_Vkm EU28'!AP168-'TRA_VEffInv UK'!AP168*'TRA_Vkm UK'!AP168)/('TRA_Vkm EU28'!AP168-'TRA_Vkm UK'!AP168)),0)</f>
        <v>0</v>
      </c>
      <c r="AQ168" s="90">
        <f>IFERROR(IFERROR(('TRA_VEffInv EU28'!AQ168*'TRA_Inv EU28'!AQ168-'TRA_VEffInv UK'!AQ168*'TRA_Inv UK'!AQ168)/('TRA_Inv EU28'!AQ168-'TRA_Inv UK'!AQ168),('TRA_VEffInv EU28'!AQ168*'TRA_Vkm EU28'!AQ168-'TRA_VEffInv UK'!AQ168*'TRA_Vkm UK'!AQ168)/('TRA_Vkm EU28'!AQ168-'TRA_Vkm UK'!AQ168)),0)</f>
        <v>0</v>
      </c>
      <c r="AR168" s="90">
        <f>IFERROR(IFERROR(('TRA_VEffInv EU28'!AR168*'TRA_Inv EU28'!AR168-'TRA_VEffInv UK'!AR168*'TRA_Inv UK'!AR168)/('TRA_Inv EU28'!AR168-'TRA_Inv UK'!AR168),('TRA_VEffInv EU28'!AR168*'TRA_Vkm EU28'!AR168-'TRA_VEffInv UK'!AR168*'TRA_Vkm UK'!AR168)/('TRA_Vkm EU28'!AR168-'TRA_Vkm UK'!AR168)),0)</f>
        <v>0</v>
      </c>
      <c r="AS168" s="90">
        <f>IFERROR(IFERROR(('TRA_VEffInv EU28'!AS168*'TRA_Inv EU28'!AS168-'TRA_VEffInv UK'!AS168*'TRA_Inv UK'!AS168)/('TRA_Inv EU28'!AS168-'TRA_Inv UK'!AS168),('TRA_VEffInv EU28'!AS168*'TRA_Vkm EU28'!AS168-'TRA_VEffInv UK'!AS168*'TRA_Vkm UK'!AS168)/('TRA_Vkm EU28'!AS168-'TRA_Vkm UK'!AS168)),0)</f>
        <v>0</v>
      </c>
      <c r="AT168" s="90">
        <f>IFERROR(IFERROR(('TRA_VEffInv EU28'!AT168*'TRA_Inv EU28'!AT168-'TRA_VEffInv UK'!AT168*'TRA_Inv UK'!AT168)/('TRA_Inv EU28'!AT168-'TRA_Inv UK'!AT168),('TRA_VEffInv EU28'!AT168*'TRA_Vkm EU28'!AT168-'TRA_VEffInv UK'!AT168*'TRA_Vkm UK'!AT168)/('TRA_Vkm EU28'!AT168-'TRA_Vkm UK'!AT168)),0)</f>
        <v>0</v>
      </c>
      <c r="AU168" s="90">
        <f>IFERROR(IFERROR(('TRA_VEffInv EU28'!AU168*'TRA_Inv EU28'!AU168-'TRA_VEffInv UK'!AU168*'TRA_Inv UK'!AU168)/('TRA_Inv EU28'!AU168-'TRA_Inv UK'!AU168),('TRA_VEffInv EU28'!AU168*'TRA_Vkm EU28'!AU168-'TRA_VEffInv UK'!AU168*'TRA_Vkm UK'!AU168)/('TRA_Vkm EU28'!AU168-'TRA_Vkm UK'!AU168)),0)</f>
        <v>0</v>
      </c>
      <c r="AV168" s="90">
        <f>IFERROR(IFERROR(('TRA_VEffInv EU28'!AV168*'TRA_Inv EU28'!AV168-'TRA_VEffInv UK'!AV168*'TRA_Inv UK'!AV168)/('TRA_Inv EU28'!AV168-'TRA_Inv UK'!AV168),('TRA_VEffInv EU28'!AV168*'TRA_Vkm EU28'!AV168-'TRA_VEffInv UK'!AV168*'TRA_Vkm UK'!AV168)/('TRA_Vkm EU28'!AV168-'TRA_Vkm UK'!AV168)),0)</f>
        <v>0</v>
      </c>
      <c r="AW168" s="90">
        <f>IFERROR(IFERROR(('TRA_VEffInv EU28'!AW168*'TRA_Inv EU28'!AW168-'TRA_VEffInv UK'!AW168*'TRA_Inv UK'!AW168)/('TRA_Inv EU28'!AW168-'TRA_Inv UK'!AW168),('TRA_VEffInv EU28'!AW168*'TRA_Vkm EU28'!AW168-'TRA_VEffInv UK'!AW168*'TRA_Vkm UK'!AW168)/('TRA_Vkm EU28'!AW168-'TRA_Vkm UK'!AW168)),0)</f>
        <v>0</v>
      </c>
      <c r="AX168" s="90">
        <f>IFERROR(IFERROR(('TRA_VEffInv EU28'!AX168*'TRA_Inv EU28'!AX168-'TRA_VEffInv UK'!AX168*'TRA_Inv UK'!AX168)/('TRA_Inv EU28'!AX168-'TRA_Inv UK'!AX168),('TRA_VEffInv EU28'!AX168*'TRA_Vkm EU28'!AX168-'TRA_VEffInv UK'!AX168*'TRA_Vkm UK'!AX168)/('TRA_Vkm EU28'!AX168-'TRA_Vkm UK'!AX168)),0)</f>
        <v>0</v>
      </c>
      <c r="AY168" s="90">
        <f>IFERROR(IFERROR(('TRA_VEffInv EU28'!AY168*'TRA_Inv EU28'!AY168-'TRA_VEffInv UK'!AY168*'TRA_Inv UK'!AY168)/('TRA_Inv EU28'!AY168-'TRA_Inv UK'!AY168),('TRA_VEffInv EU28'!AY168*'TRA_Vkm EU28'!AY168-'TRA_VEffInv UK'!AY168*'TRA_Vkm UK'!AY168)/('TRA_Vkm EU28'!AY168-'TRA_Vkm UK'!AY168)),0)</f>
        <v>0</v>
      </c>
      <c r="AZ168" s="90">
        <f>IFERROR(IFERROR(('TRA_VEffInv EU28'!AZ168*'TRA_Inv EU28'!AZ168-'TRA_VEffInv UK'!AZ168*'TRA_Inv UK'!AZ168)/('TRA_Inv EU28'!AZ168-'TRA_Inv UK'!AZ168),('TRA_VEffInv EU28'!AZ168*'TRA_Vkm EU28'!AZ168-'TRA_VEffInv UK'!AZ168*'TRA_Vkm UK'!AZ168)/('TRA_Vkm EU28'!AZ168-'TRA_Vkm UK'!AZ168)),0)</f>
        <v>0</v>
      </c>
    </row>
    <row r="169" spans="1:52" hidden="1">
      <c r="A169" s="103"/>
      <c r="B169" s="90"/>
      <c r="C169" s="90">
        <f>IFERROR(IFERROR(('TRA_VEffInv EU28'!C169*'TRA_Inv EU28'!C169-'TRA_VEffInv UK'!C169*'TRA_Inv UK'!C169)/('TRA_Inv EU28'!C169-'TRA_Inv UK'!C169),('TRA_VEffInv EU28'!C169*'TRA_Vkm EU28'!C169-'TRA_VEffInv UK'!C169*'TRA_Vkm UK'!C169)/('TRA_Vkm EU28'!C169-'TRA_Vkm UK'!C169)),0)</f>
        <v>0</v>
      </c>
      <c r="D169" s="90">
        <f>IFERROR(IFERROR(('TRA_VEffInv EU28'!D169*'TRA_Inv EU28'!D169-'TRA_VEffInv UK'!D169*'TRA_Inv UK'!D169)/('TRA_Inv EU28'!D169-'TRA_Inv UK'!D169),('TRA_VEffInv EU28'!D169*'TRA_Vkm EU28'!D169-'TRA_VEffInv UK'!D169*'TRA_Vkm UK'!D169)/('TRA_Vkm EU28'!D169-'TRA_Vkm UK'!D169)),0)</f>
        <v>0</v>
      </c>
      <c r="E169" s="90">
        <f>IFERROR(IFERROR(('TRA_VEffInv EU28'!E169*'TRA_Inv EU28'!E169-'TRA_VEffInv UK'!E169*'TRA_Inv UK'!E169)/('TRA_Inv EU28'!E169-'TRA_Inv UK'!E169),('TRA_VEffInv EU28'!E169*'TRA_Vkm EU28'!E169-'TRA_VEffInv UK'!E169*'TRA_Vkm UK'!E169)/('TRA_Vkm EU28'!E169-'TRA_Vkm UK'!E169)),0)</f>
        <v>0</v>
      </c>
      <c r="F169" s="90">
        <f>IFERROR(IFERROR(('TRA_VEffInv EU28'!F169*'TRA_Inv EU28'!F169-'TRA_VEffInv UK'!F169*'TRA_Inv UK'!F169)/('TRA_Inv EU28'!F169-'TRA_Inv UK'!F169),('TRA_VEffInv EU28'!F169*'TRA_Vkm EU28'!F169-'TRA_VEffInv UK'!F169*'TRA_Vkm UK'!F169)/('TRA_Vkm EU28'!F169-'TRA_Vkm UK'!F169)),0)</f>
        <v>0</v>
      </c>
      <c r="G169" s="90">
        <f>IFERROR(IFERROR(('TRA_VEffInv EU28'!G169*'TRA_Inv EU28'!G169-'TRA_VEffInv UK'!G169*'TRA_Inv UK'!G169)/('TRA_Inv EU28'!G169-'TRA_Inv UK'!G169),('TRA_VEffInv EU28'!G169*'TRA_Vkm EU28'!G169-'TRA_VEffInv UK'!G169*'TRA_Vkm UK'!G169)/('TRA_Vkm EU28'!G169-'TRA_Vkm UK'!G169)),0)</f>
        <v>0</v>
      </c>
      <c r="H169" s="90">
        <f>IFERROR(IFERROR(('TRA_VEffInv EU28'!H169*'TRA_Inv EU28'!H169-'TRA_VEffInv UK'!H169*'TRA_Inv UK'!H169)/('TRA_Inv EU28'!H169-'TRA_Inv UK'!H169),('TRA_VEffInv EU28'!H169*'TRA_Vkm EU28'!H169-'TRA_VEffInv UK'!H169*'TRA_Vkm UK'!H169)/('TRA_Vkm EU28'!H169-'TRA_Vkm UK'!H169)),0)</f>
        <v>0</v>
      </c>
      <c r="I169" s="90">
        <f>IFERROR(IFERROR(('TRA_VEffInv EU28'!I169*'TRA_Inv EU28'!I169-'TRA_VEffInv UK'!I169*'TRA_Inv UK'!I169)/('TRA_Inv EU28'!I169-'TRA_Inv UK'!I169),('TRA_VEffInv EU28'!I169*'TRA_Vkm EU28'!I169-'TRA_VEffInv UK'!I169*'TRA_Vkm UK'!I169)/('TRA_Vkm EU28'!I169-'TRA_Vkm UK'!I169)),0)</f>
        <v>0</v>
      </c>
      <c r="J169" s="90">
        <f>IFERROR(IFERROR(('TRA_VEffInv EU28'!J169*'TRA_Inv EU28'!J169-'TRA_VEffInv UK'!J169*'TRA_Inv UK'!J169)/('TRA_Inv EU28'!J169-'TRA_Inv UK'!J169),('TRA_VEffInv EU28'!J169*'TRA_Vkm EU28'!J169-'TRA_VEffInv UK'!J169*'TRA_Vkm UK'!J169)/('TRA_Vkm EU28'!J169-'TRA_Vkm UK'!J169)),0)</f>
        <v>0</v>
      </c>
      <c r="K169" s="90">
        <f>IFERROR(IFERROR(('TRA_VEffInv EU28'!K169*'TRA_Inv EU28'!K169-'TRA_VEffInv UK'!K169*'TRA_Inv UK'!K169)/('TRA_Inv EU28'!K169-'TRA_Inv UK'!K169),('TRA_VEffInv EU28'!K169*'TRA_Vkm EU28'!K169-'TRA_VEffInv UK'!K169*'TRA_Vkm UK'!K169)/('TRA_Vkm EU28'!K169-'TRA_Vkm UK'!K169)),0)</f>
        <v>0</v>
      </c>
      <c r="L169" s="90">
        <f>IFERROR(IFERROR(('TRA_VEffInv EU28'!L169*'TRA_Inv EU28'!L169-'TRA_VEffInv UK'!L169*'TRA_Inv UK'!L169)/('TRA_Inv EU28'!L169-'TRA_Inv UK'!L169),('TRA_VEffInv EU28'!L169*'TRA_Vkm EU28'!L169-'TRA_VEffInv UK'!L169*'TRA_Vkm UK'!L169)/('TRA_Vkm EU28'!L169-'TRA_Vkm UK'!L169)),0)</f>
        <v>0</v>
      </c>
      <c r="M169" s="90">
        <f>IFERROR(IFERROR(('TRA_VEffInv EU28'!M169*'TRA_Inv EU28'!M169-'TRA_VEffInv UK'!M169*'TRA_Inv UK'!M169)/('TRA_Inv EU28'!M169-'TRA_Inv UK'!M169),('TRA_VEffInv EU28'!M169*'TRA_Vkm EU28'!M169-'TRA_VEffInv UK'!M169*'TRA_Vkm UK'!M169)/('TRA_Vkm EU28'!M169-'TRA_Vkm UK'!M169)),0)</f>
        <v>0</v>
      </c>
      <c r="N169" s="90">
        <f>IFERROR(IFERROR(('TRA_VEffInv EU28'!N169*'TRA_Inv EU28'!N169-'TRA_VEffInv UK'!N169*'TRA_Inv UK'!N169)/('TRA_Inv EU28'!N169-'TRA_Inv UK'!N169),('TRA_VEffInv EU28'!N169*'TRA_Vkm EU28'!N169-'TRA_VEffInv UK'!N169*'TRA_Vkm UK'!N169)/('TRA_Vkm EU28'!N169-'TRA_Vkm UK'!N169)),0)</f>
        <v>0</v>
      </c>
      <c r="O169" s="90">
        <f>IFERROR(IFERROR(('TRA_VEffInv EU28'!O169*'TRA_Inv EU28'!O169-'TRA_VEffInv UK'!O169*'TRA_Inv UK'!O169)/('TRA_Inv EU28'!O169-'TRA_Inv UK'!O169),('TRA_VEffInv EU28'!O169*'TRA_Vkm EU28'!O169-'TRA_VEffInv UK'!O169*'TRA_Vkm UK'!O169)/('TRA_Vkm EU28'!O169-'TRA_Vkm UK'!O169)),0)</f>
        <v>0</v>
      </c>
      <c r="P169" s="90">
        <f>IFERROR(IFERROR(('TRA_VEffInv EU28'!P169*'TRA_Inv EU28'!P169-'TRA_VEffInv UK'!P169*'TRA_Inv UK'!P169)/('TRA_Inv EU28'!P169-'TRA_Inv UK'!P169),('TRA_VEffInv EU28'!P169*'TRA_Vkm EU28'!P169-'TRA_VEffInv UK'!P169*'TRA_Vkm UK'!P169)/('TRA_Vkm EU28'!P169-'TRA_Vkm UK'!P169)),0)</f>
        <v>0</v>
      </c>
      <c r="Q169" s="90">
        <f>IFERROR(IFERROR(('TRA_VEffInv EU28'!Q169*'TRA_Inv EU28'!Q169-'TRA_VEffInv UK'!Q169*'TRA_Inv UK'!Q169)/('TRA_Inv EU28'!Q169-'TRA_Inv UK'!Q169),('TRA_VEffInv EU28'!Q169*'TRA_Vkm EU28'!Q169-'TRA_VEffInv UK'!Q169*'TRA_Vkm UK'!Q169)/('TRA_Vkm EU28'!Q169-'TRA_Vkm UK'!Q169)),0)</f>
        <v>0</v>
      </c>
      <c r="R169" s="90">
        <f>IFERROR(IFERROR(('TRA_VEffInv EU28'!R169*'TRA_Inv EU28'!R169-'TRA_VEffInv UK'!R169*'TRA_Inv UK'!R169)/('TRA_Inv EU28'!R169-'TRA_Inv UK'!R169),('TRA_VEffInv EU28'!R169*'TRA_Vkm EU28'!R169-'TRA_VEffInv UK'!R169*'TRA_Vkm UK'!R169)/('TRA_Vkm EU28'!R169-'TRA_Vkm UK'!R169)),0)</f>
        <v>0</v>
      </c>
      <c r="S169" s="90">
        <f>IFERROR(IFERROR(('TRA_VEffInv EU28'!S169*'TRA_Inv EU28'!S169-'TRA_VEffInv UK'!S169*'TRA_Inv UK'!S169)/('TRA_Inv EU28'!S169-'TRA_Inv UK'!S169),('TRA_VEffInv EU28'!S169*'TRA_Vkm EU28'!S169-'TRA_VEffInv UK'!S169*'TRA_Vkm UK'!S169)/('TRA_Vkm EU28'!S169-'TRA_Vkm UK'!S169)),0)</f>
        <v>0</v>
      </c>
      <c r="T169" s="90">
        <f>IFERROR(IFERROR(('TRA_VEffInv EU28'!T169*'TRA_Inv EU28'!T169-'TRA_VEffInv UK'!T169*'TRA_Inv UK'!T169)/('TRA_Inv EU28'!T169-'TRA_Inv UK'!T169),('TRA_VEffInv EU28'!T169*'TRA_Vkm EU28'!T169-'TRA_VEffInv UK'!T169*'TRA_Vkm UK'!T169)/('TRA_Vkm EU28'!T169-'TRA_Vkm UK'!T169)),0)</f>
        <v>0</v>
      </c>
      <c r="U169" s="90">
        <f>IFERROR(IFERROR(('TRA_VEffInv EU28'!U169*'TRA_Inv EU28'!U169-'TRA_VEffInv UK'!U169*'TRA_Inv UK'!U169)/('TRA_Inv EU28'!U169-'TRA_Inv UK'!U169),('TRA_VEffInv EU28'!U169*'TRA_Vkm EU28'!U169-'TRA_VEffInv UK'!U169*'TRA_Vkm UK'!U169)/('TRA_Vkm EU28'!U169-'TRA_Vkm UK'!U169)),0)</f>
        <v>0</v>
      </c>
      <c r="V169" s="90">
        <f>IFERROR(IFERROR(('TRA_VEffInv EU28'!V169*'TRA_Inv EU28'!V169-'TRA_VEffInv UK'!V169*'TRA_Inv UK'!V169)/('TRA_Inv EU28'!V169-'TRA_Inv UK'!V169),('TRA_VEffInv EU28'!V169*'TRA_Vkm EU28'!V169-'TRA_VEffInv UK'!V169*'TRA_Vkm UK'!V169)/('TRA_Vkm EU28'!V169-'TRA_Vkm UK'!V169)),0)</f>
        <v>0</v>
      </c>
      <c r="W169" s="90">
        <f>IFERROR(IFERROR(('TRA_VEffInv EU28'!W169*'TRA_Inv EU28'!W169-'TRA_VEffInv UK'!W169*'TRA_Inv UK'!W169)/('TRA_Inv EU28'!W169-'TRA_Inv UK'!W169),('TRA_VEffInv EU28'!W169*'TRA_Vkm EU28'!W169-'TRA_VEffInv UK'!W169*'TRA_Vkm UK'!W169)/('TRA_Vkm EU28'!W169-'TRA_Vkm UK'!W169)),0)</f>
        <v>0</v>
      </c>
      <c r="X169" s="90">
        <f>IFERROR(IFERROR(('TRA_VEffInv EU28'!X169*'TRA_Inv EU28'!X169-'TRA_VEffInv UK'!X169*'TRA_Inv UK'!X169)/('TRA_Inv EU28'!X169-'TRA_Inv UK'!X169),('TRA_VEffInv EU28'!X169*'TRA_Vkm EU28'!X169-'TRA_VEffInv UK'!X169*'TRA_Vkm UK'!X169)/('TRA_Vkm EU28'!X169-'TRA_Vkm UK'!X169)),0)</f>
        <v>0</v>
      </c>
      <c r="Y169" s="90">
        <f>IFERROR(IFERROR(('TRA_VEffInv EU28'!Y169*'TRA_Inv EU28'!Y169-'TRA_VEffInv UK'!Y169*'TRA_Inv UK'!Y169)/('TRA_Inv EU28'!Y169-'TRA_Inv UK'!Y169),('TRA_VEffInv EU28'!Y169*'TRA_Vkm EU28'!Y169-'TRA_VEffInv UK'!Y169*'TRA_Vkm UK'!Y169)/('TRA_Vkm EU28'!Y169-'TRA_Vkm UK'!Y169)),0)</f>
        <v>0</v>
      </c>
      <c r="Z169" s="90">
        <f>IFERROR(IFERROR(('TRA_VEffInv EU28'!Z169*'TRA_Inv EU28'!Z169-'TRA_VEffInv UK'!Z169*'TRA_Inv UK'!Z169)/('TRA_Inv EU28'!Z169-'TRA_Inv UK'!Z169),('TRA_VEffInv EU28'!Z169*'TRA_Vkm EU28'!Z169-'TRA_VEffInv UK'!Z169*'TRA_Vkm UK'!Z169)/('TRA_Vkm EU28'!Z169-'TRA_Vkm UK'!Z169)),0)</f>
        <v>0</v>
      </c>
      <c r="AA169" s="90">
        <f>IFERROR(IFERROR(('TRA_VEffInv EU28'!AA169*'TRA_Inv EU28'!AA169-'TRA_VEffInv UK'!AA169*'TRA_Inv UK'!AA169)/('TRA_Inv EU28'!AA169-'TRA_Inv UK'!AA169),('TRA_VEffInv EU28'!AA169*'TRA_Vkm EU28'!AA169-'TRA_VEffInv UK'!AA169*'TRA_Vkm UK'!AA169)/('TRA_Vkm EU28'!AA169-'TRA_Vkm UK'!AA169)),0)</f>
        <v>0</v>
      </c>
      <c r="AB169" s="90">
        <f>IFERROR(IFERROR(('TRA_VEffInv EU28'!AB169*'TRA_Inv EU28'!AB169-'TRA_VEffInv UK'!AB169*'TRA_Inv UK'!AB169)/('TRA_Inv EU28'!AB169-'TRA_Inv UK'!AB169),('TRA_VEffInv EU28'!AB169*'TRA_Vkm EU28'!AB169-'TRA_VEffInv UK'!AB169*'TRA_Vkm UK'!AB169)/('TRA_Vkm EU28'!AB169-'TRA_Vkm UK'!AB169)),0)</f>
        <v>0</v>
      </c>
      <c r="AC169" s="90">
        <f>IFERROR(IFERROR(('TRA_VEffInv EU28'!AC169*'TRA_Inv EU28'!AC169-'TRA_VEffInv UK'!AC169*'TRA_Inv UK'!AC169)/('TRA_Inv EU28'!AC169-'TRA_Inv UK'!AC169),('TRA_VEffInv EU28'!AC169*'TRA_Vkm EU28'!AC169-'TRA_VEffInv UK'!AC169*'TRA_Vkm UK'!AC169)/('TRA_Vkm EU28'!AC169-'TRA_Vkm UK'!AC169)),0)</f>
        <v>0</v>
      </c>
      <c r="AD169" s="90">
        <f>IFERROR(IFERROR(('TRA_VEffInv EU28'!AD169*'TRA_Inv EU28'!AD169-'TRA_VEffInv UK'!AD169*'TRA_Inv UK'!AD169)/('TRA_Inv EU28'!AD169-'TRA_Inv UK'!AD169),('TRA_VEffInv EU28'!AD169*'TRA_Vkm EU28'!AD169-'TRA_VEffInv UK'!AD169*'TRA_Vkm UK'!AD169)/('TRA_Vkm EU28'!AD169-'TRA_Vkm UK'!AD169)),0)</f>
        <v>0</v>
      </c>
      <c r="AE169" s="90">
        <f>IFERROR(IFERROR(('TRA_VEffInv EU28'!AE169*'TRA_Inv EU28'!AE169-'TRA_VEffInv UK'!AE169*'TRA_Inv UK'!AE169)/('TRA_Inv EU28'!AE169-'TRA_Inv UK'!AE169),('TRA_VEffInv EU28'!AE169*'TRA_Vkm EU28'!AE169-'TRA_VEffInv UK'!AE169*'TRA_Vkm UK'!AE169)/('TRA_Vkm EU28'!AE169-'TRA_Vkm UK'!AE169)),0)</f>
        <v>0</v>
      </c>
      <c r="AF169" s="90">
        <f>IFERROR(IFERROR(('TRA_VEffInv EU28'!AF169*'TRA_Inv EU28'!AF169-'TRA_VEffInv UK'!AF169*'TRA_Inv UK'!AF169)/('TRA_Inv EU28'!AF169-'TRA_Inv UK'!AF169),('TRA_VEffInv EU28'!AF169*'TRA_Vkm EU28'!AF169-'TRA_VEffInv UK'!AF169*'TRA_Vkm UK'!AF169)/('TRA_Vkm EU28'!AF169-'TRA_Vkm UK'!AF169)),0)</f>
        <v>0</v>
      </c>
      <c r="AG169" s="90">
        <f>IFERROR(IFERROR(('TRA_VEffInv EU28'!AG169*'TRA_Inv EU28'!AG169-'TRA_VEffInv UK'!AG169*'TRA_Inv UK'!AG169)/('TRA_Inv EU28'!AG169-'TRA_Inv UK'!AG169),('TRA_VEffInv EU28'!AG169*'TRA_Vkm EU28'!AG169-'TRA_VEffInv UK'!AG169*'TRA_Vkm UK'!AG169)/('TRA_Vkm EU28'!AG169-'TRA_Vkm UK'!AG169)),0)</f>
        <v>0</v>
      </c>
      <c r="AH169" s="90">
        <f>IFERROR(IFERROR(('TRA_VEffInv EU28'!AH169*'TRA_Inv EU28'!AH169-'TRA_VEffInv UK'!AH169*'TRA_Inv UK'!AH169)/('TRA_Inv EU28'!AH169-'TRA_Inv UK'!AH169),('TRA_VEffInv EU28'!AH169*'TRA_Vkm EU28'!AH169-'TRA_VEffInv UK'!AH169*'TRA_Vkm UK'!AH169)/('TRA_Vkm EU28'!AH169-'TRA_Vkm UK'!AH169)),0)</f>
        <v>0</v>
      </c>
      <c r="AI169" s="90">
        <f>IFERROR(IFERROR(('TRA_VEffInv EU28'!AI169*'TRA_Inv EU28'!AI169-'TRA_VEffInv UK'!AI169*'TRA_Inv UK'!AI169)/('TRA_Inv EU28'!AI169-'TRA_Inv UK'!AI169),('TRA_VEffInv EU28'!AI169*'TRA_Vkm EU28'!AI169-'TRA_VEffInv UK'!AI169*'TRA_Vkm UK'!AI169)/('TRA_Vkm EU28'!AI169-'TRA_Vkm UK'!AI169)),0)</f>
        <v>0</v>
      </c>
      <c r="AJ169" s="90">
        <f>IFERROR(IFERROR(('TRA_VEffInv EU28'!AJ169*'TRA_Inv EU28'!AJ169-'TRA_VEffInv UK'!AJ169*'TRA_Inv UK'!AJ169)/('TRA_Inv EU28'!AJ169-'TRA_Inv UK'!AJ169),('TRA_VEffInv EU28'!AJ169*'TRA_Vkm EU28'!AJ169-'TRA_VEffInv UK'!AJ169*'TRA_Vkm UK'!AJ169)/('TRA_Vkm EU28'!AJ169-'TRA_Vkm UK'!AJ169)),0)</f>
        <v>0</v>
      </c>
      <c r="AK169" s="90">
        <f>IFERROR(IFERROR(('TRA_VEffInv EU28'!AK169*'TRA_Inv EU28'!AK169-'TRA_VEffInv UK'!AK169*'TRA_Inv UK'!AK169)/('TRA_Inv EU28'!AK169-'TRA_Inv UK'!AK169),('TRA_VEffInv EU28'!AK169*'TRA_Vkm EU28'!AK169-'TRA_VEffInv UK'!AK169*'TRA_Vkm UK'!AK169)/('TRA_Vkm EU28'!AK169-'TRA_Vkm UK'!AK169)),0)</f>
        <v>0</v>
      </c>
      <c r="AL169" s="90">
        <f>IFERROR(IFERROR(('TRA_VEffInv EU28'!AL169*'TRA_Inv EU28'!AL169-'TRA_VEffInv UK'!AL169*'TRA_Inv UK'!AL169)/('TRA_Inv EU28'!AL169-'TRA_Inv UK'!AL169),('TRA_VEffInv EU28'!AL169*'TRA_Vkm EU28'!AL169-'TRA_VEffInv UK'!AL169*'TRA_Vkm UK'!AL169)/('TRA_Vkm EU28'!AL169-'TRA_Vkm UK'!AL169)),0)</f>
        <v>0</v>
      </c>
      <c r="AM169" s="90">
        <f>IFERROR(IFERROR(('TRA_VEffInv EU28'!AM169*'TRA_Inv EU28'!AM169-'TRA_VEffInv UK'!AM169*'TRA_Inv UK'!AM169)/('TRA_Inv EU28'!AM169-'TRA_Inv UK'!AM169),('TRA_VEffInv EU28'!AM169*'TRA_Vkm EU28'!AM169-'TRA_VEffInv UK'!AM169*'TRA_Vkm UK'!AM169)/('TRA_Vkm EU28'!AM169-'TRA_Vkm UK'!AM169)),0)</f>
        <v>0</v>
      </c>
      <c r="AN169" s="90">
        <f>IFERROR(IFERROR(('TRA_VEffInv EU28'!AN169*'TRA_Inv EU28'!AN169-'TRA_VEffInv UK'!AN169*'TRA_Inv UK'!AN169)/('TRA_Inv EU28'!AN169-'TRA_Inv UK'!AN169),('TRA_VEffInv EU28'!AN169*'TRA_Vkm EU28'!AN169-'TRA_VEffInv UK'!AN169*'TRA_Vkm UK'!AN169)/('TRA_Vkm EU28'!AN169-'TRA_Vkm UK'!AN169)),0)</f>
        <v>0</v>
      </c>
      <c r="AO169" s="90">
        <f>IFERROR(IFERROR(('TRA_VEffInv EU28'!AO169*'TRA_Inv EU28'!AO169-'TRA_VEffInv UK'!AO169*'TRA_Inv UK'!AO169)/('TRA_Inv EU28'!AO169-'TRA_Inv UK'!AO169),('TRA_VEffInv EU28'!AO169*'TRA_Vkm EU28'!AO169-'TRA_VEffInv UK'!AO169*'TRA_Vkm UK'!AO169)/('TRA_Vkm EU28'!AO169-'TRA_Vkm UK'!AO169)),0)</f>
        <v>0</v>
      </c>
      <c r="AP169" s="90">
        <f>IFERROR(IFERROR(('TRA_VEffInv EU28'!AP169*'TRA_Inv EU28'!AP169-'TRA_VEffInv UK'!AP169*'TRA_Inv UK'!AP169)/('TRA_Inv EU28'!AP169-'TRA_Inv UK'!AP169),('TRA_VEffInv EU28'!AP169*'TRA_Vkm EU28'!AP169-'TRA_VEffInv UK'!AP169*'TRA_Vkm UK'!AP169)/('TRA_Vkm EU28'!AP169-'TRA_Vkm UK'!AP169)),0)</f>
        <v>0</v>
      </c>
      <c r="AQ169" s="90">
        <f>IFERROR(IFERROR(('TRA_VEffInv EU28'!AQ169*'TRA_Inv EU28'!AQ169-'TRA_VEffInv UK'!AQ169*'TRA_Inv UK'!AQ169)/('TRA_Inv EU28'!AQ169-'TRA_Inv UK'!AQ169),('TRA_VEffInv EU28'!AQ169*'TRA_Vkm EU28'!AQ169-'TRA_VEffInv UK'!AQ169*'TRA_Vkm UK'!AQ169)/('TRA_Vkm EU28'!AQ169-'TRA_Vkm UK'!AQ169)),0)</f>
        <v>0</v>
      </c>
      <c r="AR169" s="90">
        <f>IFERROR(IFERROR(('TRA_VEffInv EU28'!AR169*'TRA_Inv EU28'!AR169-'TRA_VEffInv UK'!AR169*'TRA_Inv UK'!AR169)/('TRA_Inv EU28'!AR169-'TRA_Inv UK'!AR169),('TRA_VEffInv EU28'!AR169*'TRA_Vkm EU28'!AR169-'TRA_VEffInv UK'!AR169*'TRA_Vkm UK'!AR169)/('TRA_Vkm EU28'!AR169-'TRA_Vkm UK'!AR169)),0)</f>
        <v>0</v>
      </c>
      <c r="AS169" s="90">
        <f>IFERROR(IFERROR(('TRA_VEffInv EU28'!AS169*'TRA_Inv EU28'!AS169-'TRA_VEffInv UK'!AS169*'TRA_Inv UK'!AS169)/('TRA_Inv EU28'!AS169-'TRA_Inv UK'!AS169),('TRA_VEffInv EU28'!AS169*'TRA_Vkm EU28'!AS169-'TRA_VEffInv UK'!AS169*'TRA_Vkm UK'!AS169)/('TRA_Vkm EU28'!AS169-'TRA_Vkm UK'!AS169)),0)</f>
        <v>0</v>
      </c>
      <c r="AT169" s="90">
        <f>IFERROR(IFERROR(('TRA_VEffInv EU28'!AT169*'TRA_Inv EU28'!AT169-'TRA_VEffInv UK'!AT169*'TRA_Inv UK'!AT169)/('TRA_Inv EU28'!AT169-'TRA_Inv UK'!AT169),('TRA_VEffInv EU28'!AT169*'TRA_Vkm EU28'!AT169-'TRA_VEffInv UK'!AT169*'TRA_Vkm UK'!AT169)/('TRA_Vkm EU28'!AT169-'TRA_Vkm UK'!AT169)),0)</f>
        <v>0</v>
      </c>
      <c r="AU169" s="90">
        <f>IFERROR(IFERROR(('TRA_VEffInv EU28'!AU169*'TRA_Inv EU28'!AU169-'TRA_VEffInv UK'!AU169*'TRA_Inv UK'!AU169)/('TRA_Inv EU28'!AU169-'TRA_Inv UK'!AU169),('TRA_VEffInv EU28'!AU169*'TRA_Vkm EU28'!AU169-'TRA_VEffInv UK'!AU169*'TRA_Vkm UK'!AU169)/('TRA_Vkm EU28'!AU169-'TRA_Vkm UK'!AU169)),0)</f>
        <v>0</v>
      </c>
      <c r="AV169" s="90">
        <f>IFERROR(IFERROR(('TRA_VEffInv EU28'!AV169*'TRA_Inv EU28'!AV169-'TRA_VEffInv UK'!AV169*'TRA_Inv UK'!AV169)/('TRA_Inv EU28'!AV169-'TRA_Inv UK'!AV169),('TRA_VEffInv EU28'!AV169*'TRA_Vkm EU28'!AV169-'TRA_VEffInv UK'!AV169*'TRA_Vkm UK'!AV169)/('TRA_Vkm EU28'!AV169-'TRA_Vkm UK'!AV169)),0)</f>
        <v>0</v>
      </c>
      <c r="AW169" s="90">
        <f>IFERROR(IFERROR(('TRA_VEffInv EU28'!AW169*'TRA_Inv EU28'!AW169-'TRA_VEffInv UK'!AW169*'TRA_Inv UK'!AW169)/('TRA_Inv EU28'!AW169-'TRA_Inv UK'!AW169),('TRA_VEffInv EU28'!AW169*'TRA_Vkm EU28'!AW169-'TRA_VEffInv UK'!AW169*'TRA_Vkm UK'!AW169)/('TRA_Vkm EU28'!AW169-'TRA_Vkm UK'!AW169)),0)</f>
        <v>0</v>
      </c>
      <c r="AX169" s="90">
        <f>IFERROR(IFERROR(('TRA_VEffInv EU28'!AX169*'TRA_Inv EU28'!AX169-'TRA_VEffInv UK'!AX169*'TRA_Inv UK'!AX169)/('TRA_Inv EU28'!AX169-'TRA_Inv UK'!AX169),('TRA_VEffInv EU28'!AX169*'TRA_Vkm EU28'!AX169-'TRA_VEffInv UK'!AX169*'TRA_Vkm UK'!AX169)/('TRA_Vkm EU28'!AX169-'TRA_Vkm UK'!AX169)),0)</f>
        <v>0</v>
      </c>
      <c r="AY169" s="90">
        <f>IFERROR(IFERROR(('TRA_VEffInv EU28'!AY169*'TRA_Inv EU28'!AY169-'TRA_VEffInv UK'!AY169*'TRA_Inv UK'!AY169)/('TRA_Inv EU28'!AY169-'TRA_Inv UK'!AY169),('TRA_VEffInv EU28'!AY169*'TRA_Vkm EU28'!AY169-'TRA_VEffInv UK'!AY169*'TRA_Vkm UK'!AY169)/('TRA_Vkm EU28'!AY169-'TRA_Vkm UK'!AY169)),0)</f>
        <v>0</v>
      </c>
      <c r="AZ169" s="90">
        <f>IFERROR(IFERROR(('TRA_VEffInv EU28'!AZ169*'TRA_Inv EU28'!AZ169-'TRA_VEffInv UK'!AZ169*'TRA_Inv UK'!AZ169)/('TRA_Inv EU28'!AZ169-'TRA_Inv UK'!AZ169),('TRA_VEffInv EU28'!AZ169*'TRA_Vkm EU28'!AZ169-'TRA_VEffInv UK'!AZ169*'TRA_Vkm UK'!AZ169)/('TRA_Vkm EU28'!AZ169-'TRA_Vkm UK'!AZ169)),0)</f>
        <v>0</v>
      </c>
    </row>
    <row r="170" spans="1:52" hidden="1">
      <c r="A170" s="103"/>
      <c r="B170" s="90"/>
      <c r="C170" s="90">
        <f>IFERROR(IFERROR(('TRA_VEffInv EU28'!C170*'TRA_Inv EU28'!C170-'TRA_VEffInv UK'!C170*'TRA_Inv UK'!C170)/('TRA_Inv EU28'!C170-'TRA_Inv UK'!C170),('TRA_VEffInv EU28'!C170*'TRA_Vkm EU28'!C170-'TRA_VEffInv UK'!C170*'TRA_Vkm UK'!C170)/('TRA_Vkm EU28'!C170-'TRA_Vkm UK'!C170)),0)</f>
        <v>0</v>
      </c>
      <c r="D170" s="90">
        <f>IFERROR(IFERROR(('TRA_VEffInv EU28'!D170*'TRA_Inv EU28'!D170-'TRA_VEffInv UK'!D170*'TRA_Inv UK'!D170)/('TRA_Inv EU28'!D170-'TRA_Inv UK'!D170),('TRA_VEffInv EU28'!D170*'TRA_Vkm EU28'!D170-'TRA_VEffInv UK'!D170*'TRA_Vkm UK'!D170)/('TRA_Vkm EU28'!D170-'TRA_Vkm UK'!D170)),0)</f>
        <v>0</v>
      </c>
      <c r="E170" s="90">
        <f>IFERROR(IFERROR(('TRA_VEffInv EU28'!E170*'TRA_Inv EU28'!E170-'TRA_VEffInv UK'!E170*'TRA_Inv UK'!E170)/('TRA_Inv EU28'!E170-'TRA_Inv UK'!E170),('TRA_VEffInv EU28'!E170*'TRA_Vkm EU28'!E170-'TRA_VEffInv UK'!E170*'TRA_Vkm UK'!E170)/('TRA_Vkm EU28'!E170-'TRA_Vkm UK'!E170)),0)</f>
        <v>0</v>
      </c>
      <c r="F170" s="90">
        <f>IFERROR(IFERROR(('TRA_VEffInv EU28'!F170*'TRA_Inv EU28'!F170-'TRA_VEffInv UK'!F170*'TRA_Inv UK'!F170)/('TRA_Inv EU28'!F170-'TRA_Inv UK'!F170),('TRA_VEffInv EU28'!F170*'TRA_Vkm EU28'!F170-'TRA_VEffInv UK'!F170*'TRA_Vkm UK'!F170)/('TRA_Vkm EU28'!F170-'TRA_Vkm UK'!F170)),0)</f>
        <v>0</v>
      </c>
      <c r="G170" s="90">
        <f>IFERROR(IFERROR(('TRA_VEffInv EU28'!G170*'TRA_Inv EU28'!G170-'TRA_VEffInv UK'!G170*'TRA_Inv UK'!G170)/('TRA_Inv EU28'!G170-'TRA_Inv UK'!G170),('TRA_VEffInv EU28'!G170*'TRA_Vkm EU28'!G170-'TRA_VEffInv UK'!G170*'TRA_Vkm UK'!G170)/('TRA_Vkm EU28'!G170-'TRA_Vkm UK'!G170)),0)</f>
        <v>0</v>
      </c>
      <c r="H170" s="90">
        <f>IFERROR(IFERROR(('TRA_VEffInv EU28'!H170*'TRA_Inv EU28'!H170-'TRA_VEffInv UK'!H170*'TRA_Inv UK'!H170)/('TRA_Inv EU28'!H170-'TRA_Inv UK'!H170),('TRA_VEffInv EU28'!H170*'TRA_Vkm EU28'!H170-'TRA_VEffInv UK'!H170*'TRA_Vkm UK'!H170)/('TRA_Vkm EU28'!H170-'TRA_Vkm UK'!H170)),0)</f>
        <v>0</v>
      </c>
      <c r="I170" s="90">
        <f>IFERROR(IFERROR(('TRA_VEffInv EU28'!I170*'TRA_Inv EU28'!I170-'TRA_VEffInv UK'!I170*'TRA_Inv UK'!I170)/('TRA_Inv EU28'!I170-'TRA_Inv UK'!I170),('TRA_VEffInv EU28'!I170*'TRA_Vkm EU28'!I170-'TRA_VEffInv UK'!I170*'TRA_Vkm UK'!I170)/('TRA_Vkm EU28'!I170-'TRA_Vkm UK'!I170)),0)</f>
        <v>0</v>
      </c>
      <c r="J170" s="90">
        <f>IFERROR(IFERROR(('TRA_VEffInv EU28'!J170*'TRA_Inv EU28'!J170-'TRA_VEffInv UK'!J170*'TRA_Inv UK'!J170)/('TRA_Inv EU28'!J170-'TRA_Inv UK'!J170),('TRA_VEffInv EU28'!J170*'TRA_Vkm EU28'!J170-'TRA_VEffInv UK'!J170*'TRA_Vkm UK'!J170)/('TRA_Vkm EU28'!J170-'TRA_Vkm UK'!J170)),0)</f>
        <v>0</v>
      </c>
      <c r="K170" s="90">
        <f>IFERROR(IFERROR(('TRA_VEffInv EU28'!K170*'TRA_Inv EU28'!K170-'TRA_VEffInv UK'!K170*'TRA_Inv UK'!K170)/('TRA_Inv EU28'!K170-'TRA_Inv UK'!K170),('TRA_VEffInv EU28'!K170*'TRA_Vkm EU28'!K170-'TRA_VEffInv UK'!K170*'TRA_Vkm UK'!K170)/('TRA_Vkm EU28'!K170-'TRA_Vkm UK'!K170)),0)</f>
        <v>0</v>
      </c>
      <c r="L170" s="90">
        <f>IFERROR(IFERROR(('TRA_VEffInv EU28'!L170*'TRA_Inv EU28'!L170-'TRA_VEffInv UK'!L170*'TRA_Inv UK'!L170)/('TRA_Inv EU28'!L170-'TRA_Inv UK'!L170),('TRA_VEffInv EU28'!L170*'TRA_Vkm EU28'!L170-'TRA_VEffInv UK'!L170*'TRA_Vkm UK'!L170)/('TRA_Vkm EU28'!L170-'TRA_Vkm UK'!L170)),0)</f>
        <v>0</v>
      </c>
      <c r="M170" s="90">
        <f>IFERROR(IFERROR(('TRA_VEffInv EU28'!M170*'TRA_Inv EU28'!M170-'TRA_VEffInv UK'!M170*'TRA_Inv UK'!M170)/('TRA_Inv EU28'!M170-'TRA_Inv UK'!M170),('TRA_VEffInv EU28'!M170*'TRA_Vkm EU28'!M170-'TRA_VEffInv UK'!M170*'TRA_Vkm UK'!M170)/('TRA_Vkm EU28'!M170-'TRA_Vkm UK'!M170)),0)</f>
        <v>0</v>
      </c>
      <c r="N170" s="90">
        <f>IFERROR(IFERROR(('TRA_VEffInv EU28'!N170*'TRA_Inv EU28'!N170-'TRA_VEffInv UK'!N170*'TRA_Inv UK'!N170)/('TRA_Inv EU28'!N170-'TRA_Inv UK'!N170),('TRA_VEffInv EU28'!N170*'TRA_Vkm EU28'!N170-'TRA_VEffInv UK'!N170*'TRA_Vkm UK'!N170)/('TRA_Vkm EU28'!N170-'TRA_Vkm UK'!N170)),0)</f>
        <v>0</v>
      </c>
      <c r="O170" s="90">
        <f>IFERROR(IFERROR(('TRA_VEffInv EU28'!O170*'TRA_Inv EU28'!O170-'TRA_VEffInv UK'!O170*'TRA_Inv UK'!O170)/('TRA_Inv EU28'!O170-'TRA_Inv UK'!O170),('TRA_VEffInv EU28'!O170*'TRA_Vkm EU28'!O170-'TRA_VEffInv UK'!O170*'TRA_Vkm UK'!O170)/('TRA_Vkm EU28'!O170-'TRA_Vkm UK'!O170)),0)</f>
        <v>0</v>
      </c>
      <c r="P170" s="90">
        <f>IFERROR(IFERROR(('TRA_VEffInv EU28'!P170*'TRA_Inv EU28'!P170-'TRA_VEffInv UK'!P170*'TRA_Inv UK'!P170)/('TRA_Inv EU28'!P170-'TRA_Inv UK'!P170),('TRA_VEffInv EU28'!P170*'TRA_Vkm EU28'!P170-'TRA_VEffInv UK'!P170*'TRA_Vkm UK'!P170)/('TRA_Vkm EU28'!P170-'TRA_Vkm UK'!P170)),0)</f>
        <v>0</v>
      </c>
      <c r="Q170" s="90">
        <f>IFERROR(IFERROR(('TRA_VEffInv EU28'!Q170*'TRA_Inv EU28'!Q170-'TRA_VEffInv UK'!Q170*'TRA_Inv UK'!Q170)/('TRA_Inv EU28'!Q170-'TRA_Inv UK'!Q170),('TRA_VEffInv EU28'!Q170*'TRA_Vkm EU28'!Q170-'TRA_VEffInv UK'!Q170*'TRA_Vkm UK'!Q170)/('TRA_Vkm EU28'!Q170-'TRA_Vkm UK'!Q170)),0)</f>
        <v>0</v>
      </c>
      <c r="R170" s="90">
        <f>IFERROR(IFERROR(('TRA_VEffInv EU28'!R170*'TRA_Inv EU28'!R170-'TRA_VEffInv UK'!R170*'TRA_Inv UK'!R170)/('TRA_Inv EU28'!R170-'TRA_Inv UK'!R170),('TRA_VEffInv EU28'!R170*'TRA_Vkm EU28'!R170-'TRA_VEffInv UK'!R170*'TRA_Vkm UK'!R170)/('TRA_Vkm EU28'!R170-'TRA_Vkm UK'!R170)),0)</f>
        <v>0</v>
      </c>
      <c r="S170" s="90">
        <f>IFERROR(IFERROR(('TRA_VEffInv EU28'!S170*'TRA_Inv EU28'!S170-'TRA_VEffInv UK'!S170*'TRA_Inv UK'!S170)/('TRA_Inv EU28'!S170-'TRA_Inv UK'!S170),('TRA_VEffInv EU28'!S170*'TRA_Vkm EU28'!S170-'TRA_VEffInv UK'!S170*'TRA_Vkm UK'!S170)/('TRA_Vkm EU28'!S170-'TRA_Vkm UK'!S170)),0)</f>
        <v>0</v>
      </c>
      <c r="T170" s="90">
        <f>IFERROR(IFERROR(('TRA_VEffInv EU28'!T170*'TRA_Inv EU28'!T170-'TRA_VEffInv UK'!T170*'TRA_Inv UK'!T170)/('TRA_Inv EU28'!T170-'TRA_Inv UK'!T170),('TRA_VEffInv EU28'!T170*'TRA_Vkm EU28'!T170-'TRA_VEffInv UK'!T170*'TRA_Vkm UK'!T170)/('TRA_Vkm EU28'!T170-'TRA_Vkm UK'!T170)),0)</f>
        <v>0</v>
      </c>
      <c r="U170" s="90">
        <f>IFERROR(IFERROR(('TRA_VEffInv EU28'!U170*'TRA_Inv EU28'!U170-'TRA_VEffInv UK'!U170*'TRA_Inv UK'!U170)/('TRA_Inv EU28'!U170-'TRA_Inv UK'!U170),('TRA_VEffInv EU28'!U170*'TRA_Vkm EU28'!U170-'TRA_VEffInv UK'!U170*'TRA_Vkm UK'!U170)/('TRA_Vkm EU28'!U170-'TRA_Vkm UK'!U170)),0)</f>
        <v>0</v>
      </c>
      <c r="V170" s="90">
        <f>IFERROR(IFERROR(('TRA_VEffInv EU28'!V170*'TRA_Inv EU28'!V170-'TRA_VEffInv UK'!V170*'TRA_Inv UK'!V170)/('TRA_Inv EU28'!V170-'TRA_Inv UK'!V170),('TRA_VEffInv EU28'!V170*'TRA_Vkm EU28'!V170-'TRA_VEffInv UK'!V170*'TRA_Vkm UK'!V170)/('TRA_Vkm EU28'!V170-'TRA_Vkm UK'!V170)),0)</f>
        <v>0</v>
      </c>
      <c r="W170" s="90">
        <f>IFERROR(IFERROR(('TRA_VEffInv EU28'!W170*'TRA_Inv EU28'!W170-'TRA_VEffInv UK'!W170*'TRA_Inv UK'!W170)/('TRA_Inv EU28'!W170-'TRA_Inv UK'!W170),('TRA_VEffInv EU28'!W170*'TRA_Vkm EU28'!W170-'TRA_VEffInv UK'!W170*'TRA_Vkm UK'!W170)/('TRA_Vkm EU28'!W170-'TRA_Vkm UK'!W170)),0)</f>
        <v>0</v>
      </c>
      <c r="X170" s="90">
        <f>IFERROR(IFERROR(('TRA_VEffInv EU28'!X170*'TRA_Inv EU28'!X170-'TRA_VEffInv UK'!X170*'TRA_Inv UK'!X170)/('TRA_Inv EU28'!X170-'TRA_Inv UK'!X170),('TRA_VEffInv EU28'!X170*'TRA_Vkm EU28'!X170-'TRA_VEffInv UK'!X170*'TRA_Vkm UK'!X170)/('TRA_Vkm EU28'!X170-'TRA_Vkm UK'!X170)),0)</f>
        <v>0</v>
      </c>
      <c r="Y170" s="90">
        <f>IFERROR(IFERROR(('TRA_VEffInv EU28'!Y170*'TRA_Inv EU28'!Y170-'TRA_VEffInv UK'!Y170*'TRA_Inv UK'!Y170)/('TRA_Inv EU28'!Y170-'TRA_Inv UK'!Y170),('TRA_VEffInv EU28'!Y170*'TRA_Vkm EU28'!Y170-'TRA_VEffInv UK'!Y170*'TRA_Vkm UK'!Y170)/('TRA_Vkm EU28'!Y170-'TRA_Vkm UK'!Y170)),0)</f>
        <v>0</v>
      </c>
      <c r="Z170" s="90">
        <f>IFERROR(IFERROR(('TRA_VEffInv EU28'!Z170*'TRA_Inv EU28'!Z170-'TRA_VEffInv UK'!Z170*'TRA_Inv UK'!Z170)/('TRA_Inv EU28'!Z170-'TRA_Inv UK'!Z170),('TRA_VEffInv EU28'!Z170*'TRA_Vkm EU28'!Z170-'TRA_VEffInv UK'!Z170*'TRA_Vkm UK'!Z170)/('TRA_Vkm EU28'!Z170-'TRA_Vkm UK'!Z170)),0)</f>
        <v>0</v>
      </c>
      <c r="AA170" s="90">
        <f>IFERROR(IFERROR(('TRA_VEffInv EU28'!AA170*'TRA_Inv EU28'!AA170-'TRA_VEffInv UK'!AA170*'TRA_Inv UK'!AA170)/('TRA_Inv EU28'!AA170-'TRA_Inv UK'!AA170),('TRA_VEffInv EU28'!AA170*'TRA_Vkm EU28'!AA170-'TRA_VEffInv UK'!AA170*'TRA_Vkm UK'!AA170)/('TRA_Vkm EU28'!AA170-'TRA_Vkm UK'!AA170)),0)</f>
        <v>0</v>
      </c>
      <c r="AB170" s="90">
        <f>IFERROR(IFERROR(('TRA_VEffInv EU28'!AB170*'TRA_Inv EU28'!AB170-'TRA_VEffInv UK'!AB170*'TRA_Inv UK'!AB170)/('TRA_Inv EU28'!AB170-'TRA_Inv UK'!AB170),('TRA_VEffInv EU28'!AB170*'TRA_Vkm EU28'!AB170-'TRA_VEffInv UK'!AB170*'TRA_Vkm UK'!AB170)/('TRA_Vkm EU28'!AB170-'TRA_Vkm UK'!AB170)),0)</f>
        <v>0</v>
      </c>
      <c r="AC170" s="90">
        <f>IFERROR(IFERROR(('TRA_VEffInv EU28'!AC170*'TRA_Inv EU28'!AC170-'TRA_VEffInv UK'!AC170*'TRA_Inv UK'!AC170)/('TRA_Inv EU28'!AC170-'TRA_Inv UK'!AC170),('TRA_VEffInv EU28'!AC170*'TRA_Vkm EU28'!AC170-'TRA_VEffInv UK'!AC170*'TRA_Vkm UK'!AC170)/('TRA_Vkm EU28'!AC170-'TRA_Vkm UK'!AC170)),0)</f>
        <v>0</v>
      </c>
      <c r="AD170" s="90">
        <f>IFERROR(IFERROR(('TRA_VEffInv EU28'!AD170*'TRA_Inv EU28'!AD170-'TRA_VEffInv UK'!AD170*'TRA_Inv UK'!AD170)/('TRA_Inv EU28'!AD170-'TRA_Inv UK'!AD170),('TRA_VEffInv EU28'!AD170*'TRA_Vkm EU28'!AD170-'TRA_VEffInv UK'!AD170*'TRA_Vkm UK'!AD170)/('TRA_Vkm EU28'!AD170-'TRA_Vkm UK'!AD170)),0)</f>
        <v>0</v>
      </c>
      <c r="AE170" s="90">
        <f>IFERROR(IFERROR(('TRA_VEffInv EU28'!AE170*'TRA_Inv EU28'!AE170-'TRA_VEffInv UK'!AE170*'TRA_Inv UK'!AE170)/('TRA_Inv EU28'!AE170-'TRA_Inv UK'!AE170),('TRA_VEffInv EU28'!AE170*'TRA_Vkm EU28'!AE170-'TRA_VEffInv UK'!AE170*'TRA_Vkm UK'!AE170)/('TRA_Vkm EU28'!AE170-'TRA_Vkm UK'!AE170)),0)</f>
        <v>0</v>
      </c>
      <c r="AF170" s="90">
        <f>IFERROR(IFERROR(('TRA_VEffInv EU28'!AF170*'TRA_Inv EU28'!AF170-'TRA_VEffInv UK'!AF170*'TRA_Inv UK'!AF170)/('TRA_Inv EU28'!AF170-'TRA_Inv UK'!AF170),('TRA_VEffInv EU28'!AF170*'TRA_Vkm EU28'!AF170-'TRA_VEffInv UK'!AF170*'TRA_Vkm UK'!AF170)/('TRA_Vkm EU28'!AF170-'TRA_Vkm UK'!AF170)),0)</f>
        <v>0</v>
      </c>
      <c r="AG170" s="90">
        <f>IFERROR(IFERROR(('TRA_VEffInv EU28'!AG170*'TRA_Inv EU28'!AG170-'TRA_VEffInv UK'!AG170*'TRA_Inv UK'!AG170)/('TRA_Inv EU28'!AG170-'TRA_Inv UK'!AG170),('TRA_VEffInv EU28'!AG170*'TRA_Vkm EU28'!AG170-'TRA_VEffInv UK'!AG170*'TRA_Vkm UK'!AG170)/('TRA_Vkm EU28'!AG170-'TRA_Vkm UK'!AG170)),0)</f>
        <v>0</v>
      </c>
      <c r="AH170" s="90">
        <f>IFERROR(IFERROR(('TRA_VEffInv EU28'!AH170*'TRA_Inv EU28'!AH170-'TRA_VEffInv UK'!AH170*'TRA_Inv UK'!AH170)/('TRA_Inv EU28'!AH170-'TRA_Inv UK'!AH170),('TRA_VEffInv EU28'!AH170*'TRA_Vkm EU28'!AH170-'TRA_VEffInv UK'!AH170*'TRA_Vkm UK'!AH170)/('TRA_Vkm EU28'!AH170-'TRA_Vkm UK'!AH170)),0)</f>
        <v>0</v>
      </c>
      <c r="AI170" s="90">
        <f>IFERROR(IFERROR(('TRA_VEffInv EU28'!AI170*'TRA_Inv EU28'!AI170-'TRA_VEffInv UK'!AI170*'TRA_Inv UK'!AI170)/('TRA_Inv EU28'!AI170-'TRA_Inv UK'!AI170),('TRA_VEffInv EU28'!AI170*'TRA_Vkm EU28'!AI170-'TRA_VEffInv UK'!AI170*'TRA_Vkm UK'!AI170)/('TRA_Vkm EU28'!AI170-'TRA_Vkm UK'!AI170)),0)</f>
        <v>0</v>
      </c>
      <c r="AJ170" s="90">
        <f>IFERROR(IFERROR(('TRA_VEffInv EU28'!AJ170*'TRA_Inv EU28'!AJ170-'TRA_VEffInv UK'!AJ170*'TRA_Inv UK'!AJ170)/('TRA_Inv EU28'!AJ170-'TRA_Inv UK'!AJ170),('TRA_VEffInv EU28'!AJ170*'TRA_Vkm EU28'!AJ170-'TRA_VEffInv UK'!AJ170*'TRA_Vkm UK'!AJ170)/('TRA_Vkm EU28'!AJ170-'TRA_Vkm UK'!AJ170)),0)</f>
        <v>0</v>
      </c>
      <c r="AK170" s="90">
        <f>IFERROR(IFERROR(('TRA_VEffInv EU28'!AK170*'TRA_Inv EU28'!AK170-'TRA_VEffInv UK'!AK170*'TRA_Inv UK'!AK170)/('TRA_Inv EU28'!AK170-'TRA_Inv UK'!AK170),('TRA_VEffInv EU28'!AK170*'TRA_Vkm EU28'!AK170-'TRA_VEffInv UK'!AK170*'TRA_Vkm UK'!AK170)/('TRA_Vkm EU28'!AK170-'TRA_Vkm UK'!AK170)),0)</f>
        <v>0</v>
      </c>
      <c r="AL170" s="90">
        <f>IFERROR(IFERROR(('TRA_VEffInv EU28'!AL170*'TRA_Inv EU28'!AL170-'TRA_VEffInv UK'!AL170*'TRA_Inv UK'!AL170)/('TRA_Inv EU28'!AL170-'TRA_Inv UK'!AL170),('TRA_VEffInv EU28'!AL170*'TRA_Vkm EU28'!AL170-'TRA_VEffInv UK'!AL170*'TRA_Vkm UK'!AL170)/('TRA_Vkm EU28'!AL170-'TRA_Vkm UK'!AL170)),0)</f>
        <v>0</v>
      </c>
      <c r="AM170" s="90">
        <f>IFERROR(IFERROR(('TRA_VEffInv EU28'!AM170*'TRA_Inv EU28'!AM170-'TRA_VEffInv UK'!AM170*'TRA_Inv UK'!AM170)/('TRA_Inv EU28'!AM170-'TRA_Inv UK'!AM170),('TRA_VEffInv EU28'!AM170*'TRA_Vkm EU28'!AM170-'TRA_VEffInv UK'!AM170*'TRA_Vkm UK'!AM170)/('TRA_Vkm EU28'!AM170-'TRA_Vkm UK'!AM170)),0)</f>
        <v>0</v>
      </c>
      <c r="AN170" s="90">
        <f>IFERROR(IFERROR(('TRA_VEffInv EU28'!AN170*'TRA_Inv EU28'!AN170-'TRA_VEffInv UK'!AN170*'TRA_Inv UK'!AN170)/('TRA_Inv EU28'!AN170-'TRA_Inv UK'!AN170),('TRA_VEffInv EU28'!AN170*'TRA_Vkm EU28'!AN170-'TRA_VEffInv UK'!AN170*'TRA_Vkm UK'!AN170)/('TRA_Vkm EU28'!AN170-'TRA_Vkm UK'!AN170)),0)</f>
        <v>0</v>
      </c>
      <c r="AO170" s="90">
        <f>IFERROR(IFERROR(('TRA_VEffInv EU28'!AO170*'TRA_Inv EU28'!AO170-'TRA_VEffInv UK'!AO170*'TRA_Inv UK'!AO170)/('TRA_Inv EU28'!AO170-'TRA_Inv UK'!AO170),('TRA_VEffInv EU28'!AO170*'TRA_Vkm EU28'!AO170-'TRA_VEffInv UK'!AO170*'TRA_Vkm UK'!AO170)/('TRA_Vkm EU28'!AO170-'TRA_Vkm UK'!AO170)),0)</f>
        <v>0</v>
      </c>
      <c r="AP170" s="90">
        <f>IFERROR(IFERROR(('TRA_VEffInv EU28'!AP170*'TRA_Inv EU28'!AP170-'TRA_VEffInv UK'!AP170*'TRA_Inv UK'!AP170)/('TRA_Inv EU28'!AP170-'TRA_Inv UK'!AP170),('TRA_VEffInv EU28'!AP170*'TRA_Vkm EU28'!AP170-'TRA_VEffInv UK'!AP170*'TRA_Vkm UK'!AP170)/('TRA_Vkm EU28'!AP170-'TRA_Vkm UK'!AP170)),0)</f>
        <v>0</v>
      </c>
      <c r="AQ170" s="90">
        <f>IFERROR(IFERROR(('TRA_VEffInv EU28'!AQ170*'TRA_Inv EU28'!AQ170-'TRA_VEffInv UK'!AQ170*'TRA_Inv UK'!AQ170)/('TRA_Inv EU28'!AQ170-'TRA_Inv UK'!AQ170),('TRA_VEffInv EU28'!AQ170*'TRA_Vkm EU28'!AQ170-'TRA_VEffInv UK'!AQ170*'TRA_Vkm UK'!AQ170)/('TRA_Vkm EU28'!AQ170-'TRA_Vkm UK'!AQ170)),0)</f>
        <v>0</v>
      </c>
      <c r="AR170" s="90">
        <f>IFERROR(IFERROR(('TRA_VEffInv EU28'!AR170*'TRA_Inv EU28'!AR170-'TRA_VEffInv UK'!AR170*'TRA_Inv UK'!AR170)/('TRA_Inv EU28'!AR170-'TRA_Inv UK'!AR170),('TRA_VEffInv EU28'!AR170*'TRA_Vkm EU28'!AR170-'TRA_VEffInv UK'!AR170*'TRA_Vkm UK'!AR170)/('TRA_Vkm EU28'!AR170-'TRA_Vkm UK'!AR170)),0)</f>
        <v>0</v>
      </c>
      <c r="AS170" s="90">
        <f>IFERROR(IFERROR(('TRA_VEffInv EU28'!AS170*'TRA_Inv EU28'!AS170-'TRA_VEffInv UK'!AS170*'TRA_Inv UK'!AS170)/('TRA_Inv EU28'!AS170-'TRA_Inv UK'!AS170),('TRA_VEffInv EU28'!AS170*'TRA_Vkm EU28'!AS170-'TRA_VEffInv UK'!AS170*'TRA_Vkm UK'!AS170)/('TRA_Vkm EU28'!AS170-'TRA_Vkm UK'!AS170)),0)</f>
        <v>0</v>
      </c>
      <c r="AT170" s="90">
        <f>IFERROR(IFERROR(('TRA_VEffInv EU28'!AT170*'TRA_Inv EU28'!AT170-'TRA_VEffInv UK'!AT170*'TRA_Inv UK'!AT170)/('TRA_Inv EU28'!AT170-'TRA_Inv UK'!AT170),('TRA_VEffInv EU28'!AT170*'TRA_Vkm EU28'!AT170-'TRA_VEffInv UK'!AT170*'TRA_Vkm UK'!AT170)/('TRA_Vkm EU28'!AT170-'TRA_Vkm UK'!AT170)),0)</f>
        <v>0</v>
      </c>
      <c r="AU170" s="90">
        <f>IFERROR(IFERROR(('TRA_VEffInv EU28'!AU170*'TRA_Inv EU28'!AU170-'TRA_VEffInv UK'!AU170*'TRA_Inv UK'!AU170)/('TRA_Inv EU28'!AU170-'TRA_Inv UK'!AU170),('TRA_VEffInv EU28'!AU170*'TRA_Vkm EU28'!AU170-'TRA_VEffInv UK'!AU170*'TRA_Vkm UK'!AU170)/('TRA_Vkm EU28'!AU170-'TRA_Vkm UK'!AU170)),0)</f>
        <v>0</v>
      </c>
      <c r="AV170" s="90">
        <f>IFERROR(IFERROR(('TRA_VEffInv EU28'!AV170*'TRA_Inv EU28'!AV170-'TRA_VEffInv UK'!AV170*'TRA_Inv UK'!AV170)/('TRA_Inv EU28'!AV170-'TRA_Inv UK'!AV170),('TRA_VEffInv EU28'!AV170*'TRA_Vkm EU28'!AV170-'TRA_VEffInv UK'!AV170*'TRA_Vkm UK'!AV170)/('TRA_Vkm EU28'!AV170-'TRA_Vkm UK'!AV170)),0)</f>
        <v>0</v>
      </c>
      <c r="AW170" s="90">
        <f>IFERROR(IFERROR(('TRA_VEffInv EU28'!AW170*'TRA_Inv EU28'!AW170-'TRA_VEffInv UK'!AW170*'TRA_Inv UK'!AW170)/('TRA_Inv EU28'!AW170-'TRA_Inv UK'!AW170),('TRA_VEffInv EU28'!AW170*'TRA_Vkm EU28'!AW170-'TRA_VEffInv UK'!AW170*'TRA_Vkm UK'!AW170)/('TRA_Vkm EU28'!AW170-'TRA_Vkm UK'!AW170)),0)</f>
        <v>0</v>
      </c>
      <c r="AX170" s="90">
        <f>IFERROR(IFERROR(('TRA_VEffInv EU28'!AX170*'TRA_Inv EU28'!AX170-'TRA_VEffInv UK'!AX170*'TRA_Inv UK'!AX170)/('TRA_Inv EU28'!AX170-'TRA_Inv UK'!AX170),('TRA_VEffInv EU28'!AX170*'TRA_Vkm EU28'!AX170-'TRA_VEffInv UK'!AX170*'TRA_Vkm UK'!AX170)/('TRA_Vkm EU28'!AX170-'TRA_Vkm UK'!AX170)),0)</f>
        <v>0</v>
      </c>
      <c r="AY170" s="90">
        <f>IFERROR(IFERROR(('TRA_VEffInv EU28'!AY170*'TRA_Inv EU28'!AY170-'TRA_VEffInv UK'!AY170*'TRA_Inv UK'!AY170)/('TRA_Inv EU28'!AY170-'TRA_Inv UK'!AY170),('TRA_VEffInv EU28'!AY170*'TRA_Vkm EU28'!AY170-'TRA_VEffInv UK'!AY170*'TRA_Vkm UK'!AY170)/('TRA_Vkm EU28'!AY170-'TRA_Vkm UK'!AY170)),0)</f>
        <v>0</v>
      </c>
      <c r="AZ170" s="90">
        <f>IFERROR(IFERROR(('TRA_VEffInv EU28'!AZ170*'TRA_Inv EU28'!AZ170-'TRA_VEffInv UK'!AZ170*'TRA_Inv UK'!AZ170)/('TRA_Inv EU28'!AZ170-'TRA_Inv UK'!AZ170),('TRA_VEffInv EU28'!AZ170*'TRA_Vkm EU28'!AZ170-'TRA_VEffInv UK'!AZ170*'TRA_Vkm UK'!AZ170)/('TRA_Vkm EU28'!AZ170-'TRA_Vkm UK'!AZ170)),0)</f>
        <v>0</v>
      </c>
    </row>
    <row r="171" spans="1:52" hidden="1">
      <c r="A171" s="103"/>
      <c r="B171" s="90"/>
      <c r="C171" s="90">
        <f>IFERROR(IFERROR(('TRA_VEffInv EU28'!C171*'TRA_Inv EU28'!C171-'TRA_VEffInv UK'!C171*'TRA_Inv UK'!C171)/('TRA_Inv EU28'!C171-'TRA_Inv UK'!C171),('TRA_VEffInv EU28'!C171*'TRA_Vkm EU28'!C171-'TRA_VEffInv UK'!C171*'TRA_Vkm UK'!C171)/('TRA_Vkm EU28'!C171-'TRA_Vkm UK'!C171)),0)</f>
        <v>0</v>
      </c>
      <c r="D171" s="90">
        <f>IFERROR(IFERROR(('TRA_VEffInv EU28'!D171*'TRA_Inv EU28'!D171-'TRA_VEffInv UK'!D171*'TRA_Inv UK'!D171)/('TRA_Inv EU28'!D171-'TRA_Inv UK'!D171),('TRA_VEffInv EU28'!D171*'TRA_Vkm EU28'!D171-'TRA_VEffInv UK'!D171*'TRA_Vkm UK'!D171)/('TRA_Vkm EU28'!D171-'TRA_Vkm UK'!D171)),0)</f>
        <v>0</v>
      </c>
      <c r="E171" s="90">
        <f>IFERROR(IFERROR(('TRA_VEffInv EU28'!E171*'TRA_Inv EU28'!E171-'TRA_VEffInv UK'!E171*'TRA_Inv UK'!E171)/('TRA_Inv EU28'!E171-'TRA_Inv UK'!E171),('TRA_VEffInv EU28'!E171*'TRA_Vkm EU28'!E171-'TRA_VEffInv UK'!E171*'TRA_Vkm UK'!E171)/('TRA_Vkm EU28'!E171-'TRA_Vkm UK'!E171)),0)</f>
        <v>0</v>
      </c>
      <c r="F171" s="90">
        <f>IFERROR(IFERROR(('TRA_VEffInv EU28'!F171*'TRA_Inv EU28'!F171-'TRA_VEffInv UK'!F171*'TRA_Inv UK'!F171)/('TRA_Inv EU28'!F171-'TRA_Inv UK'!F171),('TRA_VEffInv EU28'!F171*'TRA_Vkm EU28'!F171-'TRA_VEffInv UK'!F171*'TRA_Vkm UK'!F171)/('TRA_Vkm EU28'!F171-'TRA_Vkm UK'!F171)),0)</f>
        <v>0</v>
      </c>
      <c r="G171" s="90">
        <f>IFERROR(IFERROR(('TRA_VEffInv EU28'!G171*'TRA_Inv EU28'!G171-'TRA_VEffInv UK'!G171*'TRA_Inv UK'!G171)/('TRA_Inv EU28'!G171-'TRA_Inv UK'!G171),('TRA_VEffInv EU28'!G171*'TRA_Vkm EU28'!G171-'TRA_VEffInv UK'!G171*'TRA_Vkm UK'!G171)/('TRA_Vkm EU28'!G171-'TRA_Vkm UK'!G171)),0)</f>
        <v>0</v>
      </c>
      <c r="H171" s="90">
        <f>IFERROR(IFERROR(('TRA_VEffInv EU28'!H171*'TRA_Inv EU28'!H171-'TRA_VEffInv UK'!H171*'TRA_Inv UK'!H171)/('TRA_Inv EU28'!H171-'TRA_Inv UK'!H171),('TRA_VEffInv EU28'!H171*'TRA_Vkm EU28'!H171-'TRA_VEffInv UK'!H171*'TRA_Vkm UK'!H171)/('TRA_Vkm EU28'!H171-'TRA_Vkm UK'!H171)),0)</f>
        <v>0</v>
      </c>
      <c r="I171" s="90">
        <f>IFERROR(IFERROR(('TRA_VEffInv EU28'!I171*'TRA_Inv EU28'!I171-'TRA_VEffInv UK'!I171*'TRA_Inv UK'!I171)/('TRA_Inv EU28'!I171-'TRA_Inv UK'!I171),('TRA_VEffInv EU28'!I171*'TRA_Vkm EU28'!I171-'TRA_VEffInv UK'!I171*'TRA_Vkm UK'!I171)/('TRA_Vkm EU28'!I171-'TRA_Vkm UK'!I171)),0)</f>
        <v>0</v>
      </c>
      <c r="J171" s="90">
        <f>IFERROR(IFERROR(('TRA_VEffInv EU28'!J171*'TRA_Inv EU28'!J171-'TRA_VEffInv UK'!J171*'TRA_Inv UK'!J171)/('TRA_Inv EU28'!J171-'TRA_Inv UK'!J171),('TRA_VEffInv EU28'!J171*'TRA_Vkm EU28'!J171-'TRA_VEffInv UK'!J171*'TRA_Vkm UK'!J171)/('TRA_Vkm EU28'!J171-'TRA_Vkm UK'!J171)),0)</f>
        <v>0</v>
      </c>
      <c r="K171" s="90">
        <f>IFERROR(IFERROR(('TRA_VEffInv EU28'!K171*'TRA_Inv EU28'!K171-'TRA_VEffInv UK'!K171*'TRA_Inv UK'!K171)/('TRA_Inv EU28'!K171-'TRA_Inv UK'!K171),('TRA_VEffInv EU28'!K171*'TRA_Vkm EU28'!K171-'TRA_VEffInv UK'!K171*'TRA_Vkm UK'!K171)/('TRA_Vkm EU28'!K171-'TRA_Vkm UK'!K171)),0)</f>
        <v>0</v>
      </c>
      <c r="L171" s="90">
        <f>IFERROR(IFERROR(('TRA_VEffInv EU28'!L171*'TRA_Inv EU28'!L171-'TRA_VEffInv UK'!L171*'TRA_Inv UK'!L171)/('TRA_Inv EU28'!L171-'TRA_Inv UK'!L171),('TRA_VEffInv EU28'!L171*'TRA_Vkm EU28'!L171-'TRA_VEffInv UK'!L171*'TRA_Vkm UK'!L171)/('TRA_Vkm EU28'!L171-'TRA_Vkm UK'!L171)),0)</f>
        <v>0</v>
      </c>
      <c r="M171" s="90">
        <f>IFERROR(IFERROR(('TRA_VEffInv EU28'!M171*'TRA_Inv EU28'!M171-'TRA_VEffInv UK'!M171*'TRA_Inv UK'!M171)/('TRA_Inv EU28'!M171-'TRA_Inv UK'!M171),('TRA_VEffInv EU28'!M171*'TRA_Vkm EU28'!M171-'TRA_VEffInv UK'!M171*'TRA_Vkm UK'!M171)/('TRA_Vkm EU28'!M171-'TRA_Vkm UK'!M171)),0)</f>
        <v>0</v>
      </c>
      <c r="N171" s="90">
        <f>IFERROR(IFERROR(('TRA_VEffInv EU28'!N171*'TRA_Inv EU28'!N171-'TRA_VEffInv UK'!N171*'TRA_Inv UK'!N171)/('TRA_Inv EU28'!N171-'TRA_Inv UK'!N171),('TRA_VEffInv EU28'!N171*'TRA_Vkm EU28'!N171-'TRA_VEffInv UK'!N171*'TRA_Vkm UK'!N171)/('TRA_Vkm EU28'!N171-'TRA_Vkm UK'!N171)),0)</f>
        <v>0</v>
      </c>
      <c r="O171" s="90">
        <f>IFERROR(IFERROR(('TRA_VEffInv EU28'!O171*'TRA_Inv EU28'!O171-'TRA_VEffInv UK'!O171*'TRA_Inv UK'!O171)/('TRA_Inv EU28'!O171-'TRA_Inv UK'!O171),('TRA_VEffInv EU28'!O171*'TRA_Vkm EU28'!O171-'TRA_VEffInv UK'!O171*'TRA_Vkm UK'!O171)/('TRA_Vkm EU28'!O171-'TRA_Vkm UK'!O171)),0)</f>
        <v>0</v>
      </c>
      <c r="P171" s="90">
        <f>IFERROR(IFERROR(('TRA_VEffInv EU28'!P171*'TRA_Inv EU28'!P171-'TRA_VEffInv UK'!P171*'TRA_Inv UK'!P171)/('TRA_Inv EU28'!P171-'TRA_Inv UK'!P171),('TRA_VEffInv EU28'!P171*'TRA_Vkm EU28'!P171-'TRA_VEffInv UK'!P171*'TRA_Vkm UK'!P171)/('TRA_Vkm EU28'!P171-'TRA_Vkm UK'!P171)),0)</f>
        <v>0</v>
      </c>
      <c r="Q171" s="90">
        <f>IFERROR(IFERROR(('TRA_VEffInv EU28'!Q171*'TRA_Inv EU28'!Q171-'TRA_VEffInv UK'!Q171*'TRA_Inv UK'!Q171)/('TRA_Inv EU28'!Q171-'TRA_Inv UK'!Q171),('TRA_VEffInv EU28'!Q171*'TRA_Vkm EU28'!Q171-'TRA_VEffInv UK'!Q171*'TRA_Vkm UK'!Q171)/('TRA_Vkm EU28'!Q171-'TRA_Vkm UK'!Q171)),0)</f>
        <v>0</v>
      </c>
      <c r="R171" s="90">
        <f>IFERROR(IFERROR(('TRA_VEffInv EU28'!R171*'TRA_Inv EU28'!R171-'TRA_VEffInv UK'!R171*'TRA_Inv UK'!R171)/('TRA_Inv EU28'!R171-'TRA_Inv UK'!R171),('TRA_VEffInv EU28'!R171*'TRA_Vkm EU28'!R171-'TRA_VEffInv UK'!R171*'TRA_Vkm UK'!R171)/('TRA_Vkm EU28'!R171-'TRA_Vkm UK'!R171)),0)</f>
        <v>0</v>
      </c>
      <c r="S171" s="90">
        <f>IFERROR(IFERROR(('TRA_VEffInv EU28'!S171*'TRA_Inv EU28'!S171-'TRA_VEffInv UK'!S171*'TRA_Inv UK'!S171)/('TRA_Inv EU28'!S171-'TRA_Inv UK'!S171),('TRA_VEffInv EU28'!S171*'TRA_Vkm EU28'!S171-'TRA_VEffInv UK'!S171*'TRA_Vkm UK'!S171)/('TRA_Vkm EU28'!S171-'TRA_Vkm UK'!S171)),0)</f>
        <v>0</v>
      </c>
      <c r="T171" s="90">
        <f>IFERROR(IFERROR(('TRA_VEffInv EU28'!T171*'TRA_Inv EU28'!T171-'TRA_VEffInv UK'!T171*'TRA_Inv UK'!T171)/('TRA_Inv EU28'!T171-'TRA_Inv UK'!T171),('TRA_VEffInv EU28'!T171*'TRA_Vkm EU28'!T171-'TRA_VEffInv UK'!T171*'TRA_Vkm UK'!T171)/('TRA_Vkm EU28'!T171-'TRA_Vkm UK'!T171)),0)</f>
        <v>0</v>
      </c>
      <c r="U171" s="90">
        <f>IFERROR(IFERROR(('TRA_VEffInv EU28'!U171*'TRA_Inv EU28'!U171-'TRA_VEffInv UK'!U171*'TRA_Inv UK'!U171)/('TRA_Inv EU28'!U171-'TRA_Inv UK'!U171),('TRA_VEffInv EU28'!U171*'TRA_Vkm EU28'!U171-'TRA_VEffInv UK'!U171*'TRA_Vkm UK'!U171)/('TRA_Vkm EU28'!U171-'TRA_Vkm UK'!U171)),0)</f>
        <v>0</v>
      </c>
      <c r="V171" s="90">
        <f>IFERROR(IFERROR(('TRA_VEffInv EU28'!V171*'TRA_Inv EU28'!V171-'TRA_VEffInv UK'!V171*'TRA_Inv UK'!V171)/('TRA_Inv EU28'!V171-'TRA_Inv UK'!V171),('TRA_VEffInv EU28'!V171*'TRA_Vkm EU28'!V171-'TRA_VEffInv UK'!V171*'TRA_Vkm UK'!V171)/('TRA_Vkm EU28'!V171-'TRA_Vkm UK'!V171)),0)</f>
        <v>0</v>
      </c>
      <c r="W171" s="90">
        <f>IFERROR(IFERROR(('TRA_VEffInv EU28'!W171*'TRA_Inv EU28'!W171-'TRA_VEffInv UK'!W171*'TRA_Inv UK'!W171)/('TRA_Inv EU28'!W171-'TRA_Inv UK'!W171),('TRA_VEffInv EU28'!W171*'TRA_Vkm EU28'!W171-'TRA_VEffInv UK'!W171*'TRA_Vkm UK'!W171)/('TRA_Vkm EU28'!W171-'TRA_Vkm UK'!W171)),0)</f>
        <v>0</v>
      </c>
      <c r="X171" s="90">
        <f>IFERROR(IFERROR(('TRA_VEffInv EU28'!X171*'TRA_Inv EU28'!X171-'TRA_VEffInv UK'!X171*'TRA_Inv UK'!X171)/('TRA_Inv EU28'!X171-'TRA_Inv UK'!X171),('TRA_VEffInv EU28'!X171*'TRA_Vkm EU28'!X171-'TRA_VEffInv UK'!X171*'TRA_Vkm UK'!X171)/('TRA_Vkm EU28'!X171-'TRA_Vkm UK'!X171)),0)</f>
        <v>0</v>
      </c>
      <c r="Y171" s="90">
        <f>IFERROR(IFERROR(('TRA_VEffInv EU28'!Y171*'TRA_Inv EU28'!Y171-'TRA_VEffInv UK'!Y171*'TRA_Inv UK'!Y171)/('TRA_Inv EU28'!Y171-'TRA_Inv UK'!Y171),('TRA_VEffInv EU28'!Y171*'TRA_Vkm EU28'!Y171-'TRA_VEffInv UK'!Y171*'TRA_Vkm UK'!Y171)/('TRA_Vkm EU28'!Y171-'TRA_Vkm UK'!Y171)),0)</f>
        <v>0</v>
      </c>
      <c r="Z171" s="90">
        <f>IFERROR(IFERROR(('TRA_VEffInv EU28'!Z171*'TRA_Inv EU28'!Z171-'TRA_VEffInv UK'!Z171*'TRA_Inv UK'!Z171)/('TRA_Inv EU28'!Z171-'TRA_Inv UK'!Z171),('TRA_VEffInv EU28'!Z171*'TRA_Vkm EU28'!Z171-'TRA_VEffInv UK'!Z171*'TRA_Vkm UK'!Z171)/('TRA_Vkm EU28'!Z171-'TRA_Vkm UK'!Z171)),0)</f>
        <v>0</v>
      </c>
      <c r="AA171" s="90">
        <f>IFERROR(IFERROR(('TRA_VEffInv EU28'!AA171*'TRA_Inv EU28'!AA171-'TRA_VEffInv UK'!AA171*'TRA_Inv UK'!AA171)/('TRA_Inv EU28'!AA171-'TRA_Inv UK'!AA171),('TRA_VEffInv EU28'!AA171*'TRA_Vkm EU28'!AA171-'TRA_VEffInv UK'!AA171*'TRA_Vkm UK'!AA171)/('TRA_Vkm EU28'!AA171-'TRA_Vkm UK'!AA171)),0)</f>
        <v>0</v>
      </c>
      <c r="AB171" s="90">
        <f>IFERROR(IFERROR(('TRA_VEffInv EU28'!AB171*'TRA_Inv EU28'!AB171-'TRA_VEffInv UK'!AB171*'TRA_Inv UK'!AB171)/('TRA_Inv EU28'!AB171-'TRA_Inv UK'!AB171),('TRA_VEffInv EU28'!AB171*'TRA_Vkm EU28'!AB171-'TRA_VEffInv UK'!AB171*'TRA_Vkm UK'!AB171)/('TRA_Vkm EU28'!AB171-'TRA_Vkm UK'!AB171)),0)</f>
        <v>0</v>
      </c>
      <c r="AC171" s="90">
        <f>IFERROR(IFERROR(('TRA_VEffInv EU28'!AC171*'TRA_Inv EU28'!AC171-'TRA_VEffInv UK'!AC171*'TRA_Inv UK'!AC171)/('TRA_Inv EU28'!AC171-'TRA_Inv UK'!AC171),('TRA_VEffInv EU28'!AC171*'TRA_Vkm EU28'!AC171-'TRA_VEffInv UK'!AC171*'TRA_Vkm UK'!AC171)/('TRA_Vkm EU28'!AC171-'TRA_Vkm UK'!AC171)),0)</f>
        <v>0</v>
      </c>
      <c r="AD171" s="90">
        <f>IFERROR(IFERROR(('TRA_VEffInv EU28'!AD171*'TRA_Inv EU28'!AD171-'TRA_VEffInv UK'!AD171*'TRA_Inv UK'!AD171)/('TRA_Inv EU28'!AD171-'TRA_Inv UK'!AD171),('TRA_VEffInv EU28'!AD171*'TRA_Vkm EU28'!AD171-'TRA_VEffInv UK'!AD171*'TRA_Vkm UK'!AD171)/('TRA_Vkm EU28'!AD171-'TRA_Vkm UK'!AD171)),0)</f>
        <v>0</v>
      </c>
      <c r="AE171" s="90">
        <f>IFERROR(IFERROR(('TRA_VEffInv EU28'!AE171*'TRA_Inv EU28'!AE171-'TRA_VEffInv UK'!AE171*'TRA_Inv UK'!AE171)/('TRA_Inv EU28'!AE171-'TRA_Inv UK'!AE171),('TRA_VEffInv EU28'!AE171*'TRA_Vkm EU28'!AE171-'TRA_VEffInv UK'!AE171*'TRA_Vkm UK'!AE171)/('TRA_Vkm EU28'!AE171-'TRA_Vkm UK'!AE171)),0)</f>
        <v>0</v>
      </c>
      <c r="AF171" s="90">
        <f>IFERROR(IFERROR(('TRA_VEffInv EU28'!AF171*'TRA_Inv EU28'!AF171-'TRA_VEffInv UK'!AF171*'TRA_Inv UK'!AF171)/('TRA_Inv EU28'!AF171-'TRA_Inv UK'!AF171),('TRA_VEffInv EU28'!AF171*'TRA_Vkm EU28'!AF171-'TRA_VEffInv UK'!AF171*'TRA_Vkm UK'!AF171)/('TRA_Vkm EU28'!AF171-'TRA_Vkm UK'!AF171)),0)</f>
        <v>0</v>
      </c>
      <c r="AG171" s="90">
        <f>IFERROR(IFERROR(('TRA_VEffInv EU28'!AG171*'TRA_Inv EU28'!AG171-'TRA_VEffInv UK'!AG171*'TRA_Inv UK'!AG171)/('TRA_Inv EU28'!AG171-'TRA_Inv UK'!AG171),('TRA_VEffInv EU28'!AG171*'TRA_Vkm EU28'!AG171-'TRA_VEffInv UK'!AG171*'TRA_Vkm UK'!AG171)/('TRA_Vkm EU28'!AG171-'TRA_Vkm UK'!AG171)),0)</f>
        <v>0</v>
      </c>
      <c r="AH171" s="90">
        <f>IFERROR(IFERROR(('TRA_VEffInv EU28'!AH171*'TRA_Inv EU28'!AH171-'TRA_VEffInv UK'!AH171*'TRA_Inv UK'!AH171)/('TRA_Inv EU28'!AH171-'TRA_Inv UK'!AH171),('TRA_VEffInv EU28'!AH171*'TRA_Vkm EU28'!AH171-'TRA_VEffInv UK'!AH171*'TRA_Vkm UK'!AH171)/('TRA_Vkm EU28'!AH171-'TRA_Vkm UK'!AH171)),0)</f>
        <v>0</v>
      </c>
      <c r="AI171" s="90">
        <f>IFERROR(IFERROR(('TRA_VEffInv EU28'!AI171*'TRA_Inv EU28'!AI171-'TRA_VEffInv UK'!AI171*'TRA_Inv UK'!AI171)/('TRA_Inv EU28'!AI171-'TRA_Inv UK'!AI171),('TRA_VEffInv EU28'!AI171*'TRA_Vkm EU28'!AI171-'TRA_VEffInv UK'!AI171*'TRA_Vkm UK'!AI171)/('TRA_Vkm EU28'!AI171-'TRA_Vkm UK'!AI171)),0)</f>
        <v>0</v>
      </c>
      <c r="AJ171" s="90">
        <f>IFERROR(IFERROR(('TRA_VEffInv EU28'!AJ171*'TRA_Inv EU28'!AJ171-'TRA_VEffInv UK'!AJ171*'TRA_Inv UK'!AJ171)/('TRA_Inv EU28'!AJ171-'TRA_Inv UK'!AJ171),('TRA_VEffInv EU28'!AJ171*'TRA_Vkm EU28'!AJ171-'TRA_VEffInv UK'!AJ171*'TRA_Vkm UK'!AJ171)/('TRA_Vkm EU28'!AJ171-'TRA_Vkm UK'!AJ171)),0)</f>
        <v>0</v>
      </c>
      <c r="AK171" s="90">
        <f>IFERROR(IFERROR(('TRA_VEffInv EU28'!AK171*'TRA_Inv EU28'!AK171-'TRA_VEffInv UK'!AK171*'TRA_Inv UK'!AK171)/('TRA_Inv EU28'!AK171-'TRA_Inv UK'!AK171),('TRA_VEffInv EU28'!AK171*'TRA_Vkm EU28'!AK171-'TRA_VEffInv UK'!AK171*'TRA_Vkm UK'!AK171)/('TRA_Vkm EU28'!AK171-'TRA_Vkm UK'!AK171)),0)</f>
        <v>0</v>
      </c>
      <c r="AL171" s="90">
        <f>IFERROR(IFERROR(('TRA_VEffInv EU28'!AL171*'TRA_Inv EU28'!AL171-'TRA_VEffInv UK'!AL171*'TRA_Inv UK'!AL171)/('TRA_Inv EU28'!AL171-'TRA_Inv UK'!AL171),('TRA_VEffInv EU28'!AL171*'TRA_Vkm EU28'!AL171-'TRA_VEffInv UK'!AL171*'TRA_Vkm UK'!AL171)/('TRA_Vkm EU28'!AL171-'TRA_Vkm UK'!AL171)),0)</f>
        <v>0</v>
      </c>
      <c r="AM171" s="90">
        <f>IFERROR(IFERROR(('TRA_VEffInv EU28'!AM171*'TRA_Inv EU28'!AM171-'TRA_VEffInv UK'!AM171*'TRA_Inv UK'!AM171)/('TRA_Inv EU28'!AM171-'TRA_Inv UK'!AM171),('TRA_VEffInv EU28'!AM171*'TRA_Vkm EU28'!AM171-'TRA_VEffInv UK'!AM171*'TRA_Vkm UK'!AM171)/('TRA_Vkm EU28'!AM171-'TRA_Vkm UK'!AM171)),0)</f>
        <v>0</v>
      </c>
      <c r="AN171" s="90">
        <f>IFERROR(IFERROR(('TRA_VEffInv EU28'!AN171*'TRA_Inv EU28'!AN171-'TRA_VEffInv UK'!AN171*'TRA_Inv UK'!AN171)/('TRA_Inv EU28'!AN171-'TRA_Inv UK'!AN171),('TRA_VEffInv EU28'!AN171*'TRA_Vkm EU28'!AN171-'TRA_VEffInv UK'!AN171*'TRA_Vkm UK'!AN171)/('TRA_Vkm EU28'!AN171-'TRA_Vkm UK'!AN171)),0)</f>
        <v>0</v>
      </c>
      <c r="AO171" s="90">
        <f>IFERROR(IFERROR(('TRA_VEffInv EU28'!AO171*'TRA_Inv EU28'!AO171-'TRA_VEffInv UK'!AO171*'TRA_Inv UK'!AO171)/('TRA_Inv EU28'!AO171-'TRA_Inv UK'!AO171),('TRA_VEffInv EU28'!AO171*'TRA_Vkm EU28'!AO171-'TRA_VEffInv UK'!AO171*'TRA_Vkm UK'!AO171)/('TRA_Vkm EU28'!AO171-'TRA_Vkm UK'!AO171)),0)</f>
        <v>0</v>
      </c>
      <c r="AP171" s="90">
        <f>IFERROR(IFERROR(('TRA_VEffInv EU28'!AP171*'TRA_Inv EU28'!AP171-'TRA_VEffInv UK'!AP171*'TRA_Inv UK'!AP171)/('TRA_Inv EU28'!AP171-'TRA_Inv UK'!AP171),('TRA_VEffInv EU28'!AP171*'TRA_Vkm EU28'!AP171-'TRA_VEffInv UK'!AP171*'TRA_Vkm UK'!AP171)/('TRA_Vkm EU28'!AP171-'TRA_Vkm UK'!AP171)),0)</f>
        <v>0</v>
      </c>
      <c r="AQ171" s="90">
        <f>IFERROR(IFERROR(('TRA_VEffInv EU28'!AQ171*'TRA_Inv EU28'!AQ171-'TRA_VEffInv UK'!AQ171*'TRA_Inv UK'!AQ171)/('TRA_Inv EU28'!AQ171-'TRA_Inv UK'!AQ171),('TRA_VEffInv EU28'!AQ171*'TRA_Vkm EU28'!AQ171-'TRA_VEffInv UK'!AQ171*'TRA_Vkm UK'!AQ171)/('TRA_Vkm EU28'!AQ171-'TRA_Vkm UK'!AQ171)),0)</f>
        <v>0</v>
      </c>
      <c r="AR171" s="90">
        <f>IFERROR(IFERROR(('TRA_VEffInv EU28'!AR171*'TRA_Inv EU28'!AR171-'TRA_VEffInv UK'!AR171*'TRA_Inv UK'!AR171)/('TRA_Inv EU28'!AR171-'TRA_Inv UK'!AR171),('TRA_VEffInv EU28'!AR171*'TRA_Vkm EU28'!AR171-'TRA_VEffInv UK'!AR171*'TRA_Vkm UK'!AR171)/('TRA_Vkm EU28'!AR171-'TRA_Vkm UK'!AR171)),0)</f>
        <v>0</v>
      </c>
      <c r="AS171" s="90">
        <f>IFERROR(IFERROR(('TRA_VEffInv EU28'!AS171*'TRA_Inv EU28'!AS171-'TRA_VEffInv UK'!AS171*'TRA_Inv UK'!AS171)/('TRA_Inv EU28'!AS171-'TRA_Inv UK'!AS171),('TRA_VEffInv EU28'!AS171*'TRA_Vkm EU28'!AS171-'TRA_VEffInv UK'!AS171*'TRA_Vkm UK'!AS171)/('TRA_Vkm EU28'!AS171-'TRA_Vkm UK'!AS171)),0)</f>
        <v>0</v>
      </c>
      <c r="AT171" s="90">
        <f>IFERROR(IFERROR(('TRA_VEffInv EU28'!AT171*'TRA_Inv EU28'!AT171-'TRA_VEffInv UK'!AT171*'TRA_Inv UK'!AT171)/('TRA_Inv EU28'!AT171-'TRA_Inv UK'!AT171),('TRA_VEffInv EU28'!AT171*'TRA_Vkm EU28'!AT171-'TRA_VEffInv UK'!AT171*'TRA_Vkm UK'!AT171)/('TRA_Vkm EU28'!AT171-'TRA_Vkm UK'!AT171)),0)</f>
        <v>0</v>
      </c>
      <c r="AU171" s="90">
        <f>IFERROR(IFERROR(('TRA_VEffInv EU28'!AU171*'TRA_Inv EU28'!AU171-'TRA_VEffInv UK'!AU171*'TRA_Inv UK'!AU171)/('TRA_Inv EU28'!AU171-'TRA_Inv UK'!AU171),('TRA_VEffInv EU28'!AU171*'TRA_Vkm EU28'!AU171-'TRA_VEffInv UK'!AU171*'TRA_Vkm UK'!AU171)/('TRA_Vkm EU28'!AU171-'TRA_Vkm UK'!AU171)),0)</f>
        <v>0</v>
      </c>
      <c r="AV171" s="90">
        <f>IFERROR(IFERROR(('TRA_VEffInv EU28'!AV171*'TRA_Inv EU28'!AV171-'TRA_VEffInv UK'!AV171*'TRA_Inv UK'!AV171)/('TRA_Inv EU28'!AV171-'TRA_Inv UK'!AV171),('TRA_VEffInv EU28'!AV171*'TRA_Vkm EU28'!AV171-'TRA_VEffInv UK'!AV171*'TRA_Vkm UK'!AV171)/('TRA_Vkm EU28'!AV171-'TRA_Vkm UK'!AV171)),0)</f>
        <v>0</v>
      </c>
      <c r="AW171" s="90">
        <f>IFERROR(IFERROR(('TRA_VEffInv EU28'!AW171*'TRA_Inv EU28'!AW171-'TRA_VEffInv UK'!AW171*'TRA_Inv UK'!AW171)/('TRA_Inv EU28'!AW171-'TRA_Inv UK'!AW171),('TRA_VEffInv EU28'!AW171*'TRA_Vkm EU28'!AW171-'TRA_VEffInv UK'!AW171*'TRA_Vkm UK'!AW171)/('TRA_Vkm EU28'!AW171-'TRA_Vkm UK'!AW171)),0)</f>
        <v>0</v>
      </c>
      <c r="AX171" s="90">
        <f>IFERROR(IFERROR(('TRA_VEffInv EU28'!AX171*'TRA_Inv EU28'!AX171-'TRA_VEffInv UK'!AX171*'TRA_Inv UK'!AX171)/('TRA_Inv EU28'!AX171-'TRA_Inv UK'!AX171),('TRA_VEffInv EU28'!AX171*'TRA_Vkm EU28'!AX171-'TRA_VEffInv UK'!AX171*'TRA_Vkm UK'!AX171)/('TRA_Vkm EU28'!AX171-'TRA_Vkm UK'!AX171)),0)</f>
        <v>0</v>
      </c>
      <c r="AY171" s="90">
        <f>IFERROR(IFERROR(('TRA_VEffInv EU28'!AY171*'TRA_Inv EU28'!AY171-'TRA_VEffInv UK'!AY171*'TRA_Inv UK'!AY171)/('TRA_Inv EU28'!AY171-'TRA_Inv UK'!AY171),('TRA_VEffInv EU28'!AY171*'TRA_Vkm EU28'!AY171-'TRA_VEffInv UK'!AY171*'TRA_Vkm UK'!AY171)/('TRA_Vkm EU28'!AY171-'TRA_Vkm UK'!AY171)),0)</f>
        <v>0</v>
      </c>
      <c r="AZ171" s="90">
        <f>IFERROR(IFERROR(('TRA_VEffInv EU28'!AZ171*'TRA_Inv EU28'!AZ171-'TRA_VEffInv UK'!AZ171*'TRA_Inv UK'!AZ171)/('TRA_Inv EU28'!AZ171-'TRA_Inv UK'!AZ171),('TRA_VEffInv EU28'!AZ171*'TRA_Vkm EU28'!AZ171-'TRA_VEffInv UK'!AZ171*'TRA_Vkm UK'!AZ171)/('TRA_Vkm EU28'!AZ171-'TRA_Vkm UK'!AZ171)),0)</f>
        <v>0</v>
      </c>
    </row>
    <row r="172" spans="1:52">
      <c r="A172" s="101" t="s">
        <v>135</v>
      </c>
      <c r="B172" s="102"/>
      <c r="C172" s="102">
        <f>IFERROR(IFERROR(('TRA_VEffInv EU28'!C172*'TRA_Inv EU28'!C172-'TRA_VEffInv UK'!C172*'TRA_Inv UK'!C172)/('TRA_Inv EU28'!C172-'TRA_Inv UK'!C172),('TRA_VEffInv EU28'!C172*'TRA_Vkm EU28'!C172-'TRA_VEffInv UK'!C172*'TRA_Vkm UK'!C172)/('TRA_Vkm EU28'!C172-'TRA_Vkm UK'!C172)),0)</f>
        <v>0</v>
      </c>
      <c r="D172" s="102">
        <f>IFERROR(IFERROR(('TRA_VEffInv EU28'!D172*'TRA_Inv EU28'!D172-'TRA_VEffInv UK'!D172*'TRA_Inv UK'!D172)/('TRA_Inv EU28'!D172-'TRA_Inv UK'!D172),('TRA_VEffInv EU28'!D172*'TRA_Vkm EU28'!D172-'TRA_VEffInv UK'!D172*'TRA_Vkm UK'!D172)/('TRA_Vkm EU28'!D172-'TRA_Vkm UK'!D172)),0)</f>
        <v>0</v>
      </c>
      <c r="E172" s="102">
        <f>IFERROR(IFERROR(('TRA_VEffInv EU28'!E172*'TRA_Inv EU28'!E172-'TRA_VEffInv UK'!E172*'TRA_Inv UK'!E172)/('TRA_Inv EU28'!E172-'TRA_Inv UK'!E172),('TRA_VEffInv EU28'!E172*'TRA_Vkm EU28'!E172-'TRA_VEffInv UK'!E172*'TRA_Vkm UK'!E172)/('TRA_Vkm EU28'!E172-'TRA_Vkm UK'!E172)),0)</f>
        <v>0</v>
      </c>
      <c r="F172" s="102">
        <f>IFERROR(IFERROR(('TRA_VEffInv EU28'!F172*'TRA_Inv EU28'!F172-'TRA_VEffInv UK'!F172*'TRA_Inv UK'!F172)/('TRA_Inv EU28'!F172-'TRA_Inv UK'!F172),('TRA_VEffInv EU28'!F172*'TRA_Vkm EU28'!F172-'TRA_VEffInv UK'!F172*'TRA_Vkm UK'!F172)/('TRA_Vkm EU28'!F172-'TRA_Vkm UK'!F172)),0)</f>
        <v>0</v>
      </c>
      <c r="G172" s="102">
        <f>IFERROR(IFERROR(('TRA_VEffInv EU28'!G172*'TRA_Inv EU28'!G172-'TRA_VEffInv UK'!G172*'TRA_Inv UK'!G172)/('TRA_Inv EU28'!G172-'TRA_Inv UK'!G172),('TRA_VEffInv EU28'!G172*'TRA_Vkm EU28'!G172-'TRA_VEffInv UK'!G172*'TRA_Vkm UK'!G172)/('TRA_Vkm EU28'!G172-'TRA_Vkm UK'!G172)),0)</f>
        <v>0</v>
      </c>
      <c r="H172" s="102">
        <f>IFERROR(IFERROR(('TRA_VEffInv EU28'!H172*'TRA_Inv EU28'!H172-'TRA_VEffInv UK'!H172*'TRA_Inv UK'!H172)/('TRA_Inv EU28'!H172-'TRA_Inv UK'!H172),('TRA_VEffInv EU28'!H172*'TRA_Vkm EU28'!H172-'TRA_VEffInv UK'!H172*'TRA_Vkm UK'!H172)/('TRA_Vkm EU28'!H172-'TRA_Vkm UK'!H172)),0)</f>
        <v>0</v>
      </c>
      <c r="I172" s="102">
        <f>IFERROR(IFERROR(('TRA_VEffInv EU28'!I172*'TRA_Inv EU28'!I172-'TRA_VEffInv UK'!I172*'TRA_Inv UK'!I172)/('TRA_Inv EU28'!I172-'TRA_Inv UK'!I172),('TRA_VEffInv EU28'!I172*'TRA_Vkm EU28'!I172-'TRA_VEffInv UK'!I172*'TRA_Vkm UK'!I172)/('TRA_Vkm EU28'!I172-'TRA_Vkm UK'!I172)),0)</f>
        <v>0</v>
      </c>
      <c r="J172" s="102">
        <f>IFERROR(IFERROR(('TRA_VEffInv EU28'!J172*'TRA_Inv EU28'!J172-'TRA_VEffInv UK'!J172*'TRA_Inv UK'!J172)/('TRA_Inv EU28'!J172-'TRA_Inv UK'!J172),('TRA_VEffInv EU28'!J172*'TRA_Vkm EU28'!J172-'TRA_VEffInv UK'!J172*'TRA_Vkm UK'!J172)/('TRA_Vkm EU28'!J172-'TRA_Vkm UK'!J172)),0)</f>
        <v>0</v>
      </c>
      <c r="K172" s="102">
        <f>IFERROR(IFERROR(('TRA_VEffInv EU28'!K172*'TRA_Inv EU28'!K172-'TRA_VEffInv UK'!K172*'TRA_Inv UK'!K172)/('TRA_Inv EU28'!K172-'TRA_Inv UK'!K172),('TRA_VEffInv EU28'!K172*'TRA_Vkm EU28'!K172-'TRA_VEffInv UK'!K172*'TRA_Vkm UK'!K172)/('TRA_Vkm EU28'!K172-'TRA_Vkm UK'!K172)),0)</f>
        <v>0</v>
      </c>
      <c r="L172" s="102">
        <f>IFERROR(IFERROR(('TRA_VEffInv EU28'!L172*'TRA_Inv EU28'!L172-'TRA_VEffInv UK'!L172*'TRA_Inv UK'!L172)/('TRA_Inv EU28'!L172-'TRA_Inv UK'!L172),('TRA_VEffInv EU28'!L172*'TRA_Vkm EU28'!L172-'TRA_VEffInv UK'!L172*'TRA_Vkm UK'!L172)/('TRA_Vkm EU28'!L172-'TRA_Vkm UK'!L172)),0)</f>
        <v>0</v>
      </c>
      <c r="M172" s="102">
        <f>IFERROR(IFERROR(('TRA_VEffInv EU28'!M172*'TRA_Inv EU28'!M172-'TRA_VEffInv UK'!M172*'TRA_Inv UK'!M172)/('TRA_Inv EU28'!M172-'TRA_Inv UK'!M172),('TRA_VEffInv EU28'!M172*'TRA_Vkm EU28'!M172-'TRA_VEffInv UK'!M172*'TRA_Vkm UK'!M172)/('TRA_Vkm EU28'!M172-'TRA_Vkm UK'!M172)),0)</f>
        <v>0</v>
      </c>
      <c r="N172" s="102">
        <f>IFERROR(IFERROR(('TRA_VEffInv EU28'!N172*'TRA_Inv EU28'!N172-'TRA_VEffInv UK'!N172*'TRA_Inv UK'!N172)/('TRA_Inv EU28'!N172-'TRA_Inv UK'!N172),('TRA_VEffInv EU28'!N172*'TRA_Vkm EU28'!N172-'TRA_VEffInv UK'!N172*'TRA_Vkm UK'!N172)/('TRA_Vkm EU28'!N172-'TRA_Vkm UK'!N172)),0)</f>
        <v>0</v>
      </c>
      <c r="O172" s="102">
        <f>IFERROR(IFERROR(('TRA_VEffInv EU28'!O172*'TRA_Inv EU28'!O172-'TRA_VEffInv UK'!O172*'TRA_Inv UK'!O172)/('TRA_Inv EU28'!O172-'TRA_Inv UK'!O172),('TRA_VEffInv EU28'!O172*'TRA_Vkm EU28'!O172-'TRA_VEffInv UK'!O172*'TRA_Vkm UK'!O172)/('TRA_Vkm EU28'!O172-'TRA_Vkm UK'!O172)),0)</f>
        <v>0</v>
      </c>
      <c r="P172" s="102">
        <f>IFERROR(IFERROR(('TRA_VEffInv EU28'!P172*'TRA_Inv EU28'!P172-'TRA_VEffInv UK'!P172*'TRA_Inv UK'!P172)/('TRA_Inv EU28'!P172-'TRA_Inv UK'!P172),('TRA_VEffInv EU28'!P172*'TRA_Vkm EU28'!P172-'TRA_VEffInv UK'!P172*'TRA_Vkm UK'!P172)/('TRA_Vkm EU28'!P172-'TRA_Vkm UK'!P172)),0)</f>
        <v>0</v>
      </c>
      <c r="Q172" s="102">
        <f>IFERROR(IFERROR(('TRA_VEffInv EU28'!Q172*'TRA_Inv EU28'!Q172-'TRA_VEffInv UK'!Q172*'TRA_Inv UK'!Q172)/('TRA_Inv EU28'!Q172-'TRA_Inv UK'!Q172),('TRA_VEffInv EU28'!Q172*'TRA_Vkm EU28'!Q172-'TRA_VEffInv UK'!Q172*'TRA_Vkm UK'!Q172)/('TRA_Vkm EU28'!Q172-'TRA_Vkm UK'!Q172)),0)</f>
        <v>0</v>
      </c>
      <c r="R172" s="102">
        <f>IFERROR(IFERROR(('TRA_VEffInv EU28'!R172*'TRA_Inv EU28'!R172-'TRA_VEffInv UK'!R172*'TRA_Inv UK'!R172)/('TRA_Inv EU28'!R172-'TRA_Inv UK'!R172),('TRA_VEffInv EU28'!R172*'TRA_Vkm EU28'!R172-'TRA_VEffInv UK'!R172*'TRA_Vkm UK'!R172)/('TRA_Vkm EU28'!R172-'TRA_Vkm UK'!R172)),0)</f>
        <v>0</v>
      </c>
      <c r="S172" s="102">
        <f>IFERROR(IFERROR(('TRA_VEffInv EU28'!S172*'TRA_Inv EU28'!S172-'TRA_VEffInv UK'!S172*'TRA_Inv UK'!S172)/('TRA_Inv EU28'!S172-'TRA_Inv UK'!S172),('TRA_VEffInv EU28'!S172*'TRA_Vkm EU28'!S172-'TRA_VEffInv UK'!S172*'TRA_Vkm UK'!S172)/('TRA_Vkm EU28'!S172-'TRA_Vkm UK'!S172)),0)</f>
        <v>0</v>
      </c>
      <c r="T172" s="102">
        <f>IFERROR(IFERROR(('TRA_VEffInv EU28'!T172*'TRA_Inv EU28'!T172-'TRA_VEffInv UK'!T172*'TRA_Inv UK'!T172)/('TRA_Inv EU28'!T172-'TRA_Inv UK'!T172),('TRA_VEffInv EU28'!T172*'TRA_Vkm EU28'!T172-'TRA_VEffInv UK'!T172*'TRA_Vkm UK'!T172)/('TRA_Vkm EU28'!T172-'TRA_Vkm UK'!T172)),0)</f>
        <v>0</v>
      </c>
      <c r="U172" s="102">
        <f>IFERROR(IFERROR(('TRA_VEffInv EU28'!U172*'TRA_Inv EU28'!U172-'TRA_VEffInv UK'!U172*'TRA_Inv UK'!U172)/('TRA_Inv EU28'!U172-'TRA_Inv UK'!U172),('TRA_VEffInv EU28'!U172*'TRA_Vkm EU28'!U172-'TRA_VEffInv UK'!U172*'TRA_Vkm UK'!U172)/('TRA_Vkm EU28'!U172-'TRA_Vkm UK'!U172)),0)</f>
        <v>0</v>
      </c>
      <c r="V172" s="102">
        <f>IFERROR(IFERROR(('TRA_VEffInv EU28'!V172*'TRA_Inv EU28'!V172-'TRA_VEffInv UK'!V172*'TRA_Inv UK'!V172)/('TRA_Inv EU28'!V172-'TRA_Inv UK'!V172),('TRA_VEffInv EU28'!V172*'TRA_Vkm EU28'!V172-'TRA_VEffInv UK'!V172*'TRA_Vkm UK'!V172)/('TRA_Vkm EU28'!V172-'TRA_Vkm UK'!V172)),0)</f>
        <v>0</v>
      </c>
      <c r="W172" s="102">
        <f>IFERROR(IFERROR(('TRA_VEffInv EU28'!W172*'TRA_Inv EU28'!W172-'TRA_VEffInv UK'!W172*'TRA_Inv UK'!W172)/('TRA_Inv EU28'!W172-'TRA_Inv UK'!W172),('TRA_VEffInv EU28'!W172*'TRA_Vkm EU28'!W172-'TRA_VEffInv UK'!W172*'TRA_Vkm UK'!W172)/('TRA_Vkm EU28'!W172-'TRA_Vkm UK'!W172)),0)</f>
        <v>0</v>
      </c>
      <c r="X172" s="102">
        <f>IFERROR(IFERROR(('TRA_VEffInv EU28'!X172*'TRA_Inv EU28'!X172-'TRA_VEffInv UK'!X172*'TRA_Inv UK'!X172)/('TRA_Inv EU28'!X172-'TRA_Inv UK'!X172),('TRA_VEffInv EU28'!X172*'TRA_Vkm EU28'!X172-'TRA_VEffInv UK'!X172*'TRA_Vkm UK'!X172)/('TRA_Vkm EU28'!X172-'TRA_Vkm UK'!X172)),0)</f>
        <v>0</v>
      </c>
      <c r="Y172" s="102">
        <f>IFERROR(IFERROR(('TRA_VEffInv EU28'!Y172*'TRA_Inv EU28'!Y172-'TRA_VEffInv UK'!Y172*'TRA_Inv UK'!Y172)/('TRA_Inv EU28'!Y172-'TRA_Inv UK'!Y172),('TRA_VEffInv EU28'!Y172*'TRA_Vkm EU28'!Y172-'TRA_VEffInv UK'!Y172*'TRA_Vkm UK'!Y172)/('TRA_Vkm EU28'!Y172-'TRA_Vkm UK'!Y172)),0)</f>
        <v>0</v>
      </c>
      <c r="Z172" s="102">
        <f>IFERROR(IFERROR(('TRA_VEffInv EU28'!Z172*'TRA_Inv EU28'!Z172-'TRA_VEffInv UK'!Z172*'TRA_Inv UK'!Z172)/('TRA_Inv EU28'!Z172-'TRA_Inv UK'!Z172),('TRA_VEffInv EU28'!Z172*'TRA_Vkm EU28'!Z172-'TRA_VEffInv UK'!Z172*'TRA_Vkm UK'!Z172)/('TRA_Vkm EU28'!Z172-'TRA_Vkm UK'!Z172)),0)</f>
        <v>0</v>
      </c>
      <c r="AA172" s="102">
        <f>IFERROR(IFERROR(('TRA_VEffInv EU28'!AA172*'TRA_Inv EU28'!AA172-'TRA_VEffInv UK'!AA172*'TRA_Inv UK'!AA172)/('TRA_Inv EU28'!AA172-'TRA_Inv UK'!AA172),('TRA_VEffInv EU28'!AA172*'TRA_Vkm EU28'!AA172-'TRA_VEffInv UK'!AA172*'TRA_Vkm UK'!AA172)/('TRA_Vkm EU28'!AA172-'TRA_Vkm UK'!AA172)),0)</f>
        <v>0</v>
      </c>
      <c r="AB172" s="102">
        <f>IFERROR(IFERROR(('TRA_VEffInv EU28'!AB172*'TRA_Inv EU28'!AB172-'TRA_VEffInv UK'!AB172*'TRA_Inv UK'!AB172)/('TRA_Inv EU28'!AB172-'TRA_Inv UK'!AB172),('TRA_VEffInv EU28'!AB172*'TRA_Vkm EU28'!AB172-'TRA_VEffInv UK'!AB172*'TRA_Vkm UK'!AB172)/('TRA_Vkm EU28'!AB172-'TRA_Vkm UK'!AB172)),0)</f>
        <v>0</v>
      </c>
      <c r="AC172" s="102">
        <f>IFERROR(IFERROR(('TRA_VEffInv EU28'!AC172*'TRA_Inv EU28'!AC172-'TRA_VEffInv UK'!AC172*'TRA_Inv UK'!AC172)/('TRA_Inv EU28'!AC172-'TRA_Inv UK'!AC172),('TRA_VEffInv EU28'!AC172*'TRA_Vkm EU28'!AC172-'TRA_VEffInv UK'!AC172*'TRA_Vkm UK'!AC172)/('TRA_Vkm EU28'!AC172-'TRA_Vkm UK'!AC172)),0)</f>
        <v>0</v>
      </c>
      <c r="AD172" s="102">
        <f>IFERROR(IFERROR(('TRA_VEffInv EU28'!AD172*'TRA_Inv EU28'!AD172-'TRA_VEffInv UK'!AD172*'TRA_Inv UK'!AD172)/('TRA_Inv EU28'!AD172-'TRA_Inv UK'!AD172),('TRA_VEffInv EU28'!AD172*'TRA_Vkm EU28'!AD172-'TRA_VEffInv UK'!AD172*'TRA_Vkm UK'!AD172)/('TRA_Vkm EU28'!AD172-'TRA_Vkm UK'!AD172)),0)</f>
        <v>16.755243606616141</v>
      </c>
      <c r="AE172" s="102">
        <f>IFERROR(IFERROR(('TRA_VEffInv EU28'!AE172*'TRA_Inv EU28'!AE172-'TRA_VEffInv UK'!AE172*'TRA_Inv UK'!AE172)/('TRA_Inv EU28'!AE172-'TRA_Inv UK'!AE172),('TRA_VEffInv EU28'!AE172*'TRA_Vkm EU28'!AE172-'TRA_VEffInv UK'!AE172*'TRA_Vkm UK'!AE172)/('TRA_Vkm EU28'!AE172-'TRA_Vkm UK'!AE172)),0)</f>
        <v>16.71327427539493</v>
      </c>
      <c r="AF172" s="102">
        <f>IFERROR(IFERROR(('TRA_VEffInv EU28'!AF172*'TRA_Inv EU28'!AF172-'TRA_VEffInv UK'!AF172*'TRA_Inv UK'!AF172)/('TRA_Inv EU28'!AF172-'TRA_Inv UK'!AF172),('TRA_VEffInv EU28'!AF172*'TRA_Vkm EU28'!AF172-'TRA_VEffInv UK'!AF172*'TRA_Vkm UK'!AF172)/('TRA_Vkm EU28'!AF172-'TRA_Vkm UK'!AF172)),0)</f>
        <v>16.67273680707919</v>
      </c>
      <c r="AG172" s="102">
        <f>IFERROR(IFERROR(('TRA_VEffInv EU28'!AG172*'TRA_Inv EU28'!AG172-'TRA_VEffInv UK'!AG172*'TRA_Inv UK'!AG172)/('TRA_Inv EU28'!AG172-'TRA_Inv UK'!AG172),('TRA_VEffInv EU28'!AG172*'TRA_Vkm EU28'!AG172-'TRA_VEffInv UK'!AG172*'TRA_Vkm UK'!AG172)/('TRA_Vkm EU28'!AG172-'TRA_Vkm UK'!AG172)),0)</f>
        <v>16.626076508347897</v>
      </c>
      <c r="AH172" s="102">
        <f>IFERROR(IFERROR(('TRA_VEffInv EU28'!AH172*'TRA_Inv EU28'!AH172-'TRA_VEffInv UK'!AH172*'TRA_Inv UK'!AH172)/('TRA_Inv EU28'!AH172-'TRA_Inv UK'!AH172),('TRA_VEffInv EU28'!AH172*'TRA_Vkm EU28'!AH172-'TRA_VEffInv UK'!AH172*'TRA_Vkm UK'!AH172)/('TRA_Vkm EU28'!AH172-'TRA_Vkm UK'!AH172)),0)</f>
        <v>16.576406798576208</v>
      </c>
      <c r="AI172" s="102">
        <f>IFERROR(IFERROR(('TRA_VEffInv EU28'!AI172*'TRA_Inv EU28'!AI172-'TRA_VEffInv UK'!AI172*'TRA_Inv UK'!AI172)/('TRA_Inv EU28'!AI172-'TRA_Inv UK'!AI172),('TRA_VEffInv EU28'!AI172*'TRA_Vkm EU28'!AI172-'TRA_VEffInv UK'!AI172*'TRA_Vkm UK'!AI172)/('TRA_Vkm EU28'!AI172-'TRA_Vkm UK'!AI172)),0)</f>
        <v>16.523801905195295</v>
      </c>
      <c r="AJ172" s="102">
        <f>IFERROR(IFERROR(('TRA_VEffInv EU28'!AJ172*'TRA_Inv EU28'!AJ172-'TRA_VEffInv UK'!AJ172*'TRA_Inv UK'!AJ172)/('TRA_Inv EU28'!AJ172-'TRA_Inv UK'!AJ172),('TRA_VEffInv EU28'!AJ172*'TRA_Vkm EU28'!AJ172-'TRA_VEffInv UK'!AJ172*'TRA_Vkm UK'!AJ172)/('TRA_Vkm EU28'!AJ172-'TRA_Vkm UK'!AJ172)),0)</f>
        <v>16.468418313307335</v>
      </c>
      <c r="AK172" s="102">
        <f>IFERROR(IFERROR(('TRA_VEffInv EU28'!AK172*'TRA_Inv EU28'!AK172-'TRA_VEffInv UK'!AK172*'TRA_Inv UK'!AK172)/('TRA_Inv EU28'!AK172-'TRA_Inv UK'!AK172),('TRA_VEffInv EU28'!AK172*'TRA_Vkm EU28'!AK172-'TRA_VEffInv UK'!AK172*'TRA_Vkm UK'!AK172)/('TRA_Vkm EU28'!AK172-'TRA_Vkm UK'!AK172)),0)</f>
        <v>16.410446471541199</v>
      </c>
      <c r="AL172" s="102">
        <f>IFERROR(IFERROR(('TRA_VEffInv EU28'!AL172*'TRA_Inv EU28'!AL172-'TRA_VEffInv UK'!AL172*'TRA_Inv UK'!AL172)/('TRA_Inv EU28'!AL172-'TRA_Inv UK'!AL172),('TRA_VEffInv EU28'!AL172*'TRA_Vkm EU28'!AL172-'TRA_VEffInv UK'!AL172*'TRA_Vkm UK'!AL172)/('TRA_Vkm EU28'!AL172-'TRA_Vkm UK'!AL172)),0)</f>
        <v>16.350068112686223</v>
      </c>
      <c r="AM172" s="102">
        <f>IFERROR(IFERROR(('TRA_VEffInv EU28'!AM172*'TRA_Inv EU28'!AM172-'TRA_VEffInv UK'!AM172*'TRA_Inv UK'!AM172)/('TRA_Inv EU28'!AM172-'TRA_Inv UK'!AM172),('TRA_VEffInv EU28'!AM172*'TRA_Vkm EU28'!AM172-'TRA_VEffInv UK'!AM172*'TRA_Vkm UK'!AM172)/('TRA_Vkm EU28'!AM172-'TRA_Vkm UK'!AM172)),0)</f>
        <v>16.287484974637938</v>
      </c>
      <c r="AN172" s="102">
        <f>IFERROR(IFERROR(('TRA_VEffInv EU28'!AN172*'TRA_Inv EU28'!AN172-'TRA_VEffInv UK'!AN172*'TRA_Inv UK'!AN172)/('TRA_Inv EU28'!AN172-'TRA_Inv UK'!AN172),('TRA_VEffInv EU28'!AN172*'TRA_Vkm EU28'!AN172-'TRA_VEffInv UK'!AN172*'TRA_Vkm UK'!AN172)/('TRA_Vkm EU28'!AN172-'TRA_Vkm UK'!AN172)),0)</f>
        <v>16.222871641284605</v>
      </c>
      <c r="AO172" s="102">
        <f>IFERROR(IFERROR(('TRA_VEffInv EU28'!AO172*'TRA_Inv EU28'!AO172-'TRA_VEffInv UK'!AO172*'TRA_Inv UK'!AO172)/('TRA_Inv EU28'!AO172-'TRA_Inv UK'!AO172),('TRA_VEffInv EU28'!AO172*'TRA_Vkm EU28'!AO172-'TRA_VEffInv UK'!AO172*'TRA_Vkm UK'!AO172)/('TRA_Vkm EU28'!AO172-'TRA_Vkm UK'!AO172)),0)</f>
        <v>16.156430165239385</v>
      </c>
      <c r="AP172" s="102">
        <f>IFERROR(IFERROR(('TRA_VEffInv EU28'!AP172*'TRA_Inv EU28'!AP172-'TRA_VEffInv UK'!AP172*'TRA_Inv UK'!AP172)/('TRA_Inv EU28'!AP172-'TRA_Inv UK'!AP172),('TRA_VEffInv EU28'!AP172*'TRA_Vkm EU28'!AP172-'TRA_VEffInv UK'!AP172*'TRA_Vkm UK'!AP172)/('TRA_Vkm EU28'!AP172-'TRA_Vkm UK'!AP172)),0)</f>
        <v>16.088356530961814</v>
      </c>
      <c r="AQ172" s="102">
        <f>IFERROR(IFERROR(('TRA_VEffInv EU28'!AQ172*'TRA_Inv EU28'!AQ172-'TRA_VEffInv UK'!AQ172*'TRA_Inv UK'!AQ172)/('TRA_Inv EU28'!AQ172-'TRA_Inv UK'!AQ172),('TRA_VEffInv EU28'!AQ172*'TRA_Vkm EU28'!AQ172-'TRA_VEffInv UK'!AQ172*'TRA_Vkm UK'!AQ172)/('TRA_Vkm EU28'!AQ172-'TRA_Vkm UK'!AQ172)),0)</f>
        <v>16.025306147284191</v>
      </c>
      <c r="AR172" s="102">
        <f>IFERROR(IFERROR(('TRA_VEffInv EU28'!AR172*'TRA_Inv EU28'!AR172-'TRA_VEffInv UK'!AR172*'TRA_Inv UK'!AR172)/('TRA_Inv EU28'!AR172-'TRA_Inv UK'!AR172),('TRA_VEffInv EU28'!AR172*'TRA_Vkm EU28'!AR172-'TRA_VEffInv UK'!AR172*'TRA_Vkm UK'!AR172)/('TRA_Vkm EU28'!AR172-'TRA_Vkm UK'!AR172)),0)</f>
        <v>15.963692638186531</v>
      </c>
      <c r="AS172" s="102">
        <f>IFERROR(IFERROR(('TRA_VEffInv EU28'!AS172*'TRA_Inv EU28'!AS172-'TRA_VEffInv UK'!AS172*'TRA_Inv UK'!AS172)/('TRA_Inv EU28'!AS172-'TRA_Inv UK'!AS172),('TRA_VEffInv EU28'!AS172*'TRA_Vkm EU28'!AS172-'TRA_VEffInv UK'!AS172*'TRA_Vkm UK'!AS172)/('TRA_Vkm EU28'!AS172-'TRA_Vkm UK'!AS172)),0)</f>
        <v>15.903501254931324</v>
      </c>
      <c r="AT172" s="102">
        <f>IFERROR(IFERROR(('TRA_VEffInv EU28'!AT172*'TRA_Inv EU28'!AT172-'TRA_VEffInv UK'!AT172*'TRA_Inv UK'!AT172)/('TRA_Inv EU28'!AT172-'TRA_Inv UK'!AT172),('TRA_VEffInv EU28'!AT172*'TRA_Vkm EU28'!AT172-'TRA_VEffInv UK'!AT172*'TRA_Vkm UK'!AT172)/('TRA_Vkm EU28'!AT172-'TRA_Vkm UK'!AT172)),0)</f>
        <v>15.844687908277873</v>
      </c>
      <c r="AU172" s="102">
        <f>IFERROR(IFERROR(('TRA_VEffInv EU28'!AU172*'TRA_Inv EU28'!AU172-'TRA_VEffInv UK'!AU172*'TRA_Inv UK'!AU172)/('TRA_Inv EU28'!AU172-'TRA_Inv UK'!AU172),('TRA_VEffInv EU28'!AU172*'TRA_Vkm EU28'!AU172-'TRA_VEffInv UK'!AU172*'TRA_Vkm UK'!AU172)/('TRA_Vkm EU28'!AU172-'TRA_Vkm UK'!AU172)),0)</f>
        <v>15.78723206316991</v>
      </c>
      <c r="AV172" s="102">
        <f>IFERROR(IFERROR(('TRA_VEffInv EU28'!AV172*'TRA_Inv EU28'!AV172-'TRA_VEffInv UK'!AV172*'TRA_Inv UK'!AV172)/('TRA_Inv EU28'!AV172-'TRA_Inv UK'!AV172),('TRA_VEffInv EU28'!AV172*'TRA_Vkm EU28'!AV172-'TRA_VEffInv UK'!AV172*'TRA_Vkm UK'!AV172)/('TRA_Vkm EU28'!AV172-'TRA_Vkm UK'!AV172)),0)</f>
        <v>15.731100714095334</v>
      </c>
      <c r="AW172" s="102">
        <f>IFERROR(IFERROR(('TRA_VEffInv EU28'!AW172*'TRA_Inv EU28'!AW172-'TRA_VEffInv UK'!AW172*'TRA_Inv UK'!AW172)/('TRA_Inv EU28'!AW172-'TRA_Inv UK'!AW172),('TRA_VEffInv EU28'!AW172*'TRA_Vkm EU28'!AW172-'TRA_VEffInv UK'!AW172*'TRA_Vkm UK'!AW172)/('TRA_Vkm EU28'!AW172-'TRA_Vkm UK'!AW172)),0)</f>
        <v>15.676242012593738</v>
      </c>
      <c r="AX172" s="102">
        <f>IFERROR(IFERROR(('TRA_VEffInv EU28'!AX172*'TRA_Inv EU28'!AX172-'TRA_VEffInv UK'!AX172*'TRA_Inv UK'!AX172)/('TRA_Inv EU28'!AX172-'TRA_Inv UK'!AX172),('TRA_VEffInv EU28'!AX172*'TRA_Vkm EU28'!AX172-'TRA_VEffInv UK'!AX172*'TRA_Vkm UK'!AX172)/('TRA_Vkm EU28'!AX172-'TRA_Vkm UK'!AX172)),0)</f>
        <v>15.622610857960357</v>
      </c>
      <c r="AY172" s="102">
        <f>IFERROR(IFERROR(('TRA_VEffInv EU28'!AY172*'TRA_Inv EU28'!AY172-'TRA_VEffInv UK'!AY172*'TRA_Inv UK'!AY172)/('TRA_Inv EU28'!AY172-'TRA_Inv UK'!AY172),('TRA_VEffInv EU28'!AY172*'TRA_Vkm EU28'!AY172-'TRA_VEffInv UK'!AY172*'TRA_Vkm UK'!AY172)/('TRA_Vkm EU28'!AY172-'TRA_Vkm UK'!AY172)),0)</f>
        <v>15.570183859370699</v>
      </c>
      <c r="AZ172" s="102">
        <f>IFERROR(IFERROR(('TRA_VEffInv EU28'!AZ172*'TRA_Inv EU28'!AZ172-'TRA_VEffInv UK'!AZ172*'TRA_Inv UK'!AZ172)/('TRA_Inv EU28'!AZ172-'TRA_Inv UK'!AZ172),('TRA_VEffInv EU28'!AZ172*'TRA_Vkm EU28'!AZ172-'TRA_VEffInv UK'!AZ172*'TRA_Vkm UK'!AZ172)/('TRA_Vkm EU28'!AZ172-'TRA_Vkm UK'!AZ172)),0)</f>
        <v>15.623848604888098</v>
      </c>
    </row>
    <row r="173" spans="1:52">
      <c r="A173" s="103" t="s">
        <v>136</v>
      </c>
      <c r="B173" s="90"/>
      <c r="C173" s="90">
        <f>IFERROR(IFERROR(('TRA_VEffInv EU28'!C173*'TRA_Inv EU28'!C173-'TRA_VEffInv UK'!C173*'TRA_Inv UK'!C173)/('TRA_Inv EU28'!C173-'TRA_Inv UK'!C173),('TRA_VEffInv EU28'!C173*'TRA_Vkm EU28'!C173-'TRA_VEffInv UK'!C173*'TRA_Vkm UK'!C173)/('TRA_Vkm EU28'!C173-'TRA_Vkm UK'!C173)),0)</f>
        <v>0</v>
      </c>
      <c r="D173" s="90">
        <f>IFERROR(IFERROR(('TRA_VEffInv EU28'!D173*'TRA_Inv EU28'!D173-'TRA_VEffInv UK'!D173*'TRA_Inv UK'!D173)/('TRA_Inv EU28'!D173-'TRA_Inv UK'!D173),('TRA_VEffInv EU28'!D173*'TRA_Vkm EU28'!D173-'TRA_VEffInv UK'!D173*'TRA_Vkm UK'!D173)/('TRA_Vkm EU28'!D173-'TRA_Vkm UK'!D173)),0)</f>
        <v>0</v>
      </c>
      <c r="E173" s="90">
        <f>IFERROR(IFERROR(('TRA_VEffInv EU28'!E173*'TRA_Inv EU28'!E173-'TRA_VEffInv UK'!E173*'TRA_Inv UK'!E173)/('TRA_Inv EU28'!E173-'TRA_Inv UK'!E173),('TRA_VEffInv EU28'!E173*'TRA_Vkm EU28'!E173-'TRA_VEffInv UK'!E173*'TRA_Vkm UK'!E173)/('TRA_Vkm EU28'!E173-'TRA_Vkm UK'!E173)),0)</f>
        <v>0</v>
      </c>
      <c r="F173" s="90">
        <f>IFERROR(IFERROR(('TRA_VEffInv EU28'!F173*'TRA_Inv EU28'!F173-'TRA_VEffInv UK'!F173*'TRA_Inv UK'!F173)/('TRA_Inv EU28'!F173-'TRA_Inv UK'!F173),('TRA_VEffInv EU28'!F173*'TRA_Vkm EU28'!F173-'TRA_VEffInv UK'!F173*'TRA_Vkm UK'!F173)/('TRA_Vkm EU28'!F173-'TRA_Vkm UK'!F173)),0)</f>
        <v>0</v>
      </c>
      <c r="G173" s="90">
        <f>IFERROR(IFERROR(('TRA_VEffInv EU28'!G173*'TRA_Inv EU28'!G173-'TRA_VEffInv UK'!G173*'TRA_Inv UK'!G173)/('TRA_Inv EU28'!G173-'TRA_Inv UK'!G173),('TRA_VEffInv EU28'!G173*'TRA_Vkm EU28'!G173-'TRA_VEffInv UK'!G173*'TRA_Vkm UK'!G173)/('TRA_Vkm EU28'!G173-'TRA_Vkm UK'!G173)),0)</f>
        <v>0</v>
      </c>
      <c r="H173" s="90">
        <f>IFERROR(IFERROR(('TRA_VEffInv EU28'!H173*'TRA_Inv EU28'!H173-'TRA_VEffInv UK'!H173*'TRA_Inv UK'!H173)/('TRA_Inv EU28'!H173-'TRA_Inv UK'!H173),('TRA_VEffInv EU28'!H173*'TRA_Vkm EU28'!H173-'TRA_VEffInv UK'!H173*'TRA_Vkm UK'!H173)/('TRA_Vkm EU28'!H173-'TRA_Vkm UK'!H173)),0)</f>
        <v>0</v>
      </c>
      <c r="I173" s="90">
        <f>IFERROR(IFERROR(('TRA_VEffInv EU28'!I173*'TRA_Inv EU28'!I173-'TRA_VEffInv UK'!I173*'TRA_Inv UK'!I173)/('TRA_Inv EU28'!I173-'TRA_Inv UK'!I173),('TRA_VEffInv EU28'!I173*'TRA_Vkm EU28'!I173-'TRA_VEffInv UK'!I173*'TRA_Vkm UK'!I173)/('TRA_Vkm EU28'!I173-'TRA_Vkm UK'!I173)),0)</f>
        <v>0</v>
      </c>
      <c r="J173" s="90">
        <f>IFERROR(IFERROR(('TRA_VEffInv EU28'!J173*'TRA_Inv EU28'!J173-'TRA_VEffInv UK'!J173*'TRA_Inv UK'!J173)/('TRA_Inv EU28'!J173-'TRA_Inv UK'!J173),('TRA_VEffInv EU28'!J173*'TRA_Vkm EU28'!J173-'TRA_VEffInv UK'!J173*'TRA_Vkm UK'!J173)/('TRA_Vkm EU28'!J173-'TRA_Vkm UK'!J173)),0)</f>
        <v>0</v>
      </c>
      <c r="K173" s="90">
        <f>IFERROR(IFERROR(('TRA_VEffInv EU28'!K173*'TRA_Inv EU28'!K173-'TRA_VEffInv UK'!K173*'TRA_Inv UK'!K173)/('TRA_Inv EU28'!K173-'TRA_Inv UK'!K173),('TRA_VEffInv EU28'!K173*'TRA_Vkm EU28'!K173-'TRA_VEffInv UK'!K173*'TRA_Vkm UK'!K173)/('TRA_Vkm EU28'!K173-'TRA_Vkm UK'!K173)),0)</f>
        <v>0</v>
      </c>
      <c r="L173" s="90">
        <f>IFERROR(IFERROR(('TRA_VEffInv EU28'!L173*'TRA_Inv EU28'!L173-'TRA_VEffInv UK'!L173*'TRA_Inv UK'!L173)/('TRA_Inv EU28'!L173-'TRA_Inv UK'!L173),('TRA_VEffInv EU28'!L173*'TRA_Vkm EU28'!L173-'TRA_VEffInv UK'!L173*'TRA_Vkm UK'!L173)/('TRA_Vkm EU28'!L173-'TRA_Vkm UK'!L173)),0)</f>
        <v>0</v>
      </c>
      <c r="M173" s="90">
        <f>IFERROR(IFERROR(('TRA_VEffInv EU28'!M173*'TRA_Inv EU28'!M173-'TRA_VEffInv UK'!M173*'TRA_Inv UK'!M173)/('TRA_Inv EU28'!M173-'TRA_Inv UK'!M173),('TRA_VEffInv EU28'!M173*'TRA_Vkm EU28'!M173-'TRA_VEffInv UK'!M173*'TRA_Vkm UK'!M173)/('TRA_Vkm EU28'!M173-'TRA_Vkm UK'!M173)),0)</f>
        <v>0</v>
      </c>
      <c r="N173" s="90">
        <f>IFERROR(IFERROR(('TRA_VEffInv EU28'!N173*'TRA_Inv EU28'!N173-'TRA_VEffInv UK'!N173*'TRA_Inv UK'!N173)/('TRA_Inv EU28'!N173-'TRA_Inv UK'!N173),('TRA_VEffInv EU28'!N173*'TRA_Vkm EU28'!N173-'TRA_VEffInv UK'!N173*'TRA_Vkm UK'!N173)/('TRA_Vkm EU28'!N173-'TRA_Vkm UK'!N173)),0)</f>
        <v>0</v>
      </c>
      <c r="O173" s="90">
        <f>IFERROR(IFERROR(('TRA_VEffInv EU28'!O173*'TRA_Inv EU28'!O173-'TRA_VEffInv UK'!O173*'TRA_Inv UK'!O173)/('TRA_Inv EU28'!O173-'TRA_Inv UK'!O173),('TRA_VEffInv EU28'!O173*'TRA_Vkm EU28'!O173-'TRA_VEffInv UK'!O173*'TRA_Vkm UK'!O173)/('TRA_Vkm EU28'!O173-'TRA_Vkm UK'!O173)),0)</f>
        <v>0</v>
      </c>
      <c r="P173" s="90">
        <f>IFERROR(IFERROR(('TRA_VEffInv EU28'!P173*'TRA_Inv EU28'!P173-'TRA_VEffInv UK'!P173*'TRA_Inv UK'!P173)/('TRA_Inv EU28'!P173-'TRA_Inv UK'!P173),('TRA_VEffInv EU28'!P173*'TRA_Vkm EU28'!P173-'TRA_VEffInv UK'!P173*'TRA_Vkm UK'!P173)/('TRA_Vkm EU28'!P173-'TRA_Vkm UK'!P173)),0)</f>
        <v>0</v>
      </c>
      <c r="Q173" s="90">
        <f>IFERROR(IFERROR(('TRA_VEffInv EU28'!Q173*'TRA_Inv EU28'!Q173-'TRA_VEffInv UK'!Q173*'TRA_Inv UK'!Q173)/('TRA_Inv EU28'!Q173-'TRA_Inv UK'!Q173),('TRA_VEffInv EU28'!Q173*'TRA_Vkm EU28'!Q173-'TRA_VEffInv UK'!Q173*'TRA_Vkm UK'!Q173)/('TRA_Vkm EU28'!Q173-'TRA_Vkm UK'!Q173)),0)</f>
        <v>0</v>
      </c>
      <c r="R173" s="90">
        <f>IFERROR(IFERROR(('TRA_VEffInv EU28'!R173*'TRA_Inv EU28'!R173-'TRA_VEffInv UK'!R173*'TRA_Inv UK'!R173)/('TRA_Inv EU28'!R173-'TRA_Inv UK'!R173),('TRA_VEffInv EU28'!R173*'TRA_Vkm EU28'!R173-'TRA_VEffInv UK'!R173*'TRA_Vkm UK'!R173)/('TRA_Vkm EU28'!R173-'TRA_Vkm UK'!R173)),0)</f>
        <v>0</v>
      </c>
      <c r="S173" s="90">
        <f>IFERROR(IFERROR(('TRA_VEffInv EU28'!S173*'TRA_Inv EU28'!S173-'TRA_VEffInv UK'!S173*'TRA_Inv UK'!S173)/('TRA_Inv EU28'!S173-'TRA_Inv UK'!S173),('TRA_VEffInv EU28'!S173*'TRA_Vkm EU28'!S173-'TRA_VEffInv UK'!S173*'TRA_Vkm UK'!S173)/('TRA_Vkm EU28'!S173-'TRA_Vkm UK'!S173)),0)</f>
        <v>0</v>
      </c>
      <c r="T173" s="90">
        <f>IFERROR(IFERROR(('TRA_VEffInv EU28'!T173*'TRA_Inv EU28'!T173-'TRA_VEffInv UK'!T173*'TRA_Inv UK'!T173)/('TRA_Inv EU28'!T173-'TRA_Inv UK'!T173),('TRA_VEffInv EU28'!T173*'TRA_Vkm EU28'!T173-'TRA_VEffInv UK'!T173*'TRA_Vkm UK'!T173)/('TRA_Vkm EU28'!T173-'TRA_Vkm UK'!T173)),0)</f>
        <v>0</v>
      </c>
      <c r="U173" s="90">
        <f>IFERROR(IFERROR(('TRA_VEffInv EU28'!U173*'TRA_Inv EU28'!U173-'TRA_VEffInv UK'!U173*'TRA_Inv UK'!U173)/('TRA_Inv EU28'!U173-'TRA_Inv UK'!U173),('TRA_VEffInv EU28'!U173*'TRA_Vkm EU28'!U173-'TRA_VEffInv UK'!U173*'TRA_Vkm UK'!U173)/('TRA_Vkm EU28'!U173-'TRA_Vkm UK'!U173)),0)</f>
        <v>0</v>
      </c>
      <c r="V173" s="90">
        <f>IFERROR(IFERROR(('TRA_VEffInv EU28'!V173*'TRA_Inv EU28'!V173-'TRA_VEffInv UK'!V173*'TRA_Inv UK'!V173)/('TRA_Inv EU28'!V173-'TRA_Inv UK'!V173),('TRA_VEffInv EU28'!V173*'TRA_Vkm EU28'!V173-'TRA_VEffInv UK'!V173*'TRA_Vkm UK'!V173)/('TRA_Vkm EU28'!V173-'TRA_Vkm UK'!V173)),0)</f>
        <v>0</v>
      </c>
      <c r="W173" s="90">
        <f>IFERROR(IFERROR(('TRA_VEffInv EU28'!W173*'TRA_Inv EU28'!W173-'TRA_VEffInv UK'!W173*'TRA_Inv UK'!W173)/('TRA_Inv EU28'!W173-'TRA_Inv UK'!W173),('TRA_VEffInv EU28'!W173*'TRA_Vkm EU28'!W173-'TRA_VEffInv UK'!W173*'TRA_Vkm UK'!W173)/('TRA_Vkm EU28'!W173-'TRA_Vkm UK'!W173)),0)</f>
        <v>0</v>
      </c>
      <c r="X173" s="90">
        <f>IFERROR(IFERROR(('TRA_VEffInv EU28'!X173*'TRA_Inv EU28'!X173-'TRA_VEffInv UK'!X173*'TRA_Inv UK'!X173)/('TRA_Inv EU28'!X173-'TRA_Inv UK'!X173),('TRA_VEffInv EU28'!X173*'TRA_Vkm EU28'!X173-'TRA_VEffInv UK'!X173*'TRA_Vkm UK'!X173)/('TRA_Vkm EU28'!X173-'TRA_Vkm UK'!X173)),0)</f>
        <v>0</v>
      </c>
      <c r="Y173" s="90">
        <f>IFERROR(IFERROR(('TRA_VEffInv EU28'!Y173*'TRA_Inv EU28'!Y173-'TRA_VEffInv UK'!Y173*'TRA_Inv UK'!Y173)/('TRA_Inv EU28'!Y173-'TRA_Inv UK'!Y173),('TRA_VEffInv EU28'!Y173*'TRA_Vkm EU28'!Y173-'TRA_VEffInv UK'!Y173*'TRA_Vkm UK'!Y173)/('TRA_Vkm EU28'!Y173-'TRA_Vkm UK'!Y173)),0)</f>
        <v>0</v>
      </c>
      <c r="Z173" s="90">
        <f>IFERROR(IFERROR(('TRA_VEffInv EU28'!Z173*'TRA_Inv EU28'!Z173-'TRA_VEffInv UK'!Z173*'TRA_Inv UK'!Z173)/('TRA_Inv EU28'!Z173-'TRA_Inv UK'!Z173),('TRA_VEffInv EU28'!Z173*'TRA_Vkm EU28'!Z173-'TRA_VEffInv UK'!Z173*'TRA_Vkm UK'!Z173)/('TRA_Vkm EU28'!Z173-'TRA_Vkm UK'!Z173)),0)</f>
        <v>0</v>
      </c>
      <c r="AA173" s="90">
        <f>IFERROR(IFERROR(('TRA_VEffInv EU28'!AA173*'TRA_Inv EU28'!AA173-'TRA_VEffInv UK'!AA173*'TRA_Inv UK'!AA173)/('TRA_Inv EU28'!AA173-'TRA_Inv UK'!AA173),('TRA_VEffInv EU28'!AA173*'TRA_Vkm EU28'!AA173-'TRA_VEffInv UK'!AA173*'TRA_Vkm UK'!AA173)/('TRA_Vkm EU28'!AA173-'TRA_Vkm UK'!AA173)),0)</f>
        <v>0</v>
      </c>
      <c r="AB173" s="90">
        <f>IFERROR(IFERROR(('TRA_VEffInv EU28'!AB173*'TRA_Inv EU28'!AB173-'TRA_VEffInv UK'!AB173*'TRA_Inv UK'!AB173)/('TRA_Inv EU28'!AB173-'TRA_Inv UK'!AB173),('TRA_VEffInv EU28'!AB173*'TRA_Vkm EU28'!AB173-'TRA_VEffInv UK'!AB173*'TRA_Vkm UK'!AB173)/('TRA_Vkm EU28'!AB173-'TRA_Vkm UK'!AB173)),0)</f>
        <v>0</v>
      </c>
      <c r="AC173" s="90">
        <f>IFERROR(IFERROR(('TRA_VEffInv EU28'!AC173*'TRA_Inv EU28'!AC173-'TRA_VEffInv UK'!AC173*'TRA_Inv UK'!AC173)/('TRA_Inv EU28'!AC173-'TRA_Inv UK'!AC173),('TRA_VEffInv EU28'!AC173*'TRA_Vkm EU28'!AC173-'TRA_VEffInv UK'!AC173*'TRA_Vkm UK'!AC173)/('TRA_Vkm EU28'!AC173-'TRA_Vkm UK'!AC173)),0)</f>
        <v>0</v>
      </c>
      <c r="AD173" s="90">
        <f>IFERROR(IFERROR(('TRA_VEffInv EU28'!AD173*'TRA_Inv EU28'!AD173-'TRA_VEffInv UK'!AD173*'TRA_Inv UK'!AD173)/('TRA_Inv EU28'!AD173-'TRA_Inv UK'!AD173),('TRA_VEffInv EU28'!AD173*'TRA_Vkm EU28'!AD173-'TRA_VEffInv UK'!AD173*'TRA_Vkm UK'!AD173)/('TRA_Vkm EU28'!AD173-'TRA_Vkm UK'!AD173)),0)</f>
        <v>0</v>
      </c>
      <c r="AE173" s="90">
        <f>IFERROR(IFERROR(('TRA_VEffInv EU28'!AE173*'TRA_Inv EU28'!AE173-'TRA_VEffInv UK'!AE173*'TRA_Inv UK'!AE173)/('TRA_Inv EU28'!AE173-'TRA_Inv UK'!AE173),('TRA_VEffInv EU28'!AE173*'TRA_Vkm EU28'!AE173-'TRA_VEffInv UK'!AE173*'TRA_Vkm UK'!AE173)/('TRA_Vkm EU28'!AE173-'TRA_Vkm UK'!AE173)),0)</f>
        <v>0</v>
      </c>
      <c r="AF173" s="90">
        <f>IFERROR(IFERROR(('TRA_VEffInv EU28'!AF173*'TRA_Inv EU28'!AF173-'TRA_VEffInv UK'!AF173*'TRA_Inv UK'!AF173)/('TRA_Inv EU28'!AF173-'TRA_Inv UK'!AF173),('TRA_VEffInv EU28'!AF173*'TRA_Vkm EU28'!AF173-'TRA_VEffInv UK'!AF173*'TRA_Vkm UK'!AF173)/('TRA_Vkm EU28'!AF173-'TRA_Vkm UK'!AF173)),0)</f>
        <v>0</v>
      </c>
      <c r="AG173" s="90">
        <f>IFERROR(IFERROR(('TRA_VEffInv EU28'!AG173*'TRA_Inv EU28'!AG173-'TRA_VEffInv UK'!AG173*'TRA_Inv UK'!AG173)/('TRA_Inv EU28'!AG173-'TRA_Inv UK'!AG173),('TRA_VEffInv EU28'!AG173*'TRA_Vkm EU28'!AG173-'TRA_VEffInv UK'!AG173*'TRA_Vkm UK'!AG173)/('TRA_Vkm EU28'!AG173-'TRA_Vkm UK'!AG173)),0)</f>
        <v>0</v>
      </c>
      <c r="AH173" s="90">
        <f>IFERROR(IFERROR(('TRA_VEffInv EU28'!AH173*'TRA_Inv EU28'!AH173-'TRA_VEffInv UK'!AH173*'TRA_Inv UK'!AH173)/('TRA_Inv EU28'!AH173-'TRA_Inv UK'!AH173),('TRA_VEffInv EU28'!AH173*'TRA_Vkm EU28'!AH173-'TRA_VEffInv UK'!AH173*'TRA_Vkm UK'!AH173)/('TRA_Vkm EU28'!AH173-'TRA_Vkm UK'!AH173)),0)</f>
        <v>0</v>
      </c>
      <c r="AI173" s="90">
        <f>IFERROR(IFERROR(('TRA_VEffInv EU28'!AI173*'TRA_Inv EU28'!AI173-'TRA_VEffInv UK'!AI173*'TRA_Inv UK'!AI173)/('TRA_Inv EU28'!AI173-'TRA_Inv UK'!AI173),('TRA_VEffInv EU28'!AI173*'TRA_Vkm EU28'!AI173-'TRA_VEffInv UK'!AI173*'TRA_Vkm UK'!AI173)/('TRA_Vkm EU28'!AI173-'TRA_Vkm UK'!AI173)),0)</f>
        <v>0</v>
      </c>
      <c r="AJ173" s="90">
        <f>IFERROR(IFERROR(('TRA_VEffInv EU28'!AJ173*'TRA_Inv EU28'!AJ173-'TRA_VEffInv UK'!AJ173*'TRA_Inv UK'!AJ173)/('TRA_Inv EU28'!AJ173-'TRA_Inv UK'!AJ173),('TRA_VEffInv EU28'!AJ173*'TRA_Vkm EU28'!AJ173-'TRA_VEffInv UK'!AJ173*'TRA_Vkm UK'!AJ173)/('TRA_Vkm EU28'!AJ173-'TRA_Vkm UK'!AJ173)),0)</f>
        <v>0</v>
      </c>
      <c r="AK173" s="90">
        <f>IFERROR(IFERROR(('TRA_VEffInv EU28'!AK173*'TRA_Inv EU28'!AK173-'TRA_VEffInv UK'!AK173*'TRA_Inv UK'!AK173)/('TRA_Inv EU28'!AK173-'TRA_Inv UK'!AK173),('TRA_VEffInv EU28'!AK173*'TRA_Vkm EU28'!AK173-'TRA_VEffInv UK'!AK173*'TRA_Vkm UK'!AK173)/('TRA_Vkm EU28'!AK173-'TRA_Vkm UK'!AK173)),0)</f>
        <v>0</v>
      </c>
      <c r="AL173" s="90">
        <f>IFERROR(IFERROR(('TRA_VEffInv EU28'!AL173*'TRA_Inv EU28'!AL173-'TRA_VEffInv UK'!AL173*'TRA_Inv UK'!AL173)/('TRA_Inv EU28'!AL173-'TRA_Inv UK'!AL173),('TRA_VEffInv EU28'!AL173*'TRA_Vkm EU28'!AL173-'TRA_VEffInv UK'!AL173*'TRA_Vkm UK'!AL173)/('TRA_Vkm EU28'!AL173-'TRA_Vkm UK'!AL173)),0)</f>
        <v>0</v>
      </c>
      <c r="AM173" s="90">
        <f>IFERROR(IFERROR(('TRA_VEffInv EU28'!AM173*'TRA_Inv EU28'!AM173-'TRA_VEffInv UK'!AM173*'TRA_Inv UK'!AM173)/('TRA_Inv EU28'!AM173-'TRA_Inv UK'!AM173),('TRA_VEffInv EU28'!AM173*'TRA_Vkm EU28'!AM173-'TRA_VEffInv UK'!AM173*'TRA_Vkm UK'!AM173)/('TRA_Vkm EU28'!AM173-'TRA_Vkm UK'!AM173)),0)</f>
        <v>0</v>
      </c>
      <c r="AN173" s="90">
        <f>IFERROR(IFERROR(('TRA_VEffInv EU28'!AN173*'TRA_Inv EU28'!AN173-'TRA_VEffInv UK'!AN173*'TRA_Inv UK'!AN173)/('TRA_Inv EU28'!AN173-'TRA_Inv UK'!AN173),('TRA_VEffInv EU28'!AN173*'TRA_Vkm EU28'!AN173-'TRA_VEffInv UK'!AN173*'TRA_Vkm UK'!AN173)/('TRA_Vkm EU28'!AN173-'TRA_Vkm UK'!AN173)),0)</f>
        <v>0</v>
      </c>
      <c r="AO173" s="90">
        <f>IFERROR(IFERROR(('TRA_VEffInv EU28'!AO173*'TRA_Inv EU28'!AO173-'TRA_VEffInv UK'!AO173*'TRA_Inv UK'!AO173)/('TRA_Inv EU28'!AO173-'TRA_Inv UK'!AO173),('TRA_VEffInv EU28'!AO173*'TRA_Vkm EU28'!AO173-'TRA_VEffInv UK'!AO173*'TRA_Vkm UK'!AO173)/('TRA_Vkm EU28'!AO173-'TRA_Vkm UK'!AO173)),0)</f>
        <v>0</v>
      </c>
      <c r="AP173" s="90">
        <f>IFERROR(IFERROR(('TRA_VEffInv EU28'!AP173*'TRA_Inv EU28'!AP173-'TRA_VEffInv UK'!AP173*'TRA_Inv UK'!AP173)/('TRA_Inv EU28'!AP173-'TRA_Inv UK'!AP173),('TRA_VEffInv EU28'!AP173*'TRA_Vkm EU28'!AP173-'TRA_VEffInv UK'!AP173*'TRA_Vkm UK'!AP173)/('TRA_Vkm EU28'!AP173-'TRA_Vkm UK'!AP173)),0)</f>
        <v>0</v>
      </c>
      <c r="AQ173" s="90">
        <f>IFERROR(IFERROR(('TRA_VEffInv EU28'!AQ173*'TRA_Inv EU28'!AQ173-'TRA_VEffInv UK'!AQ173*'TRA_Inv UK'!AQ173)/('TRA_Inv EU28'!AQ173-'TRA_Inv UK'!AQ173),('TRA_VEffInv EU28'!AQ173*'TRA_Vkm EU28'!AQ173-'TRA_VEffInv UK'!AQ173*'TRA_Vkm UK'!AQ173)/('TRA_Vkm EU28'!AQ173-'TRA_Vkm UK'!AQ173)),0)</f>
        <v>0</v>
      </c>
      <c r="AR173" s="90">
        <f>IFERROR(IFERROR(('TRA_VEffInv EU28'!AR173*'TRA_Inv EU28'!AR173-'TRA_VEffInv UK'!AR173*'TRA_Inv UK'!AR173)/('TRA_Inv EU28'!AR173-'TRA_Inv UK'!AR173),('TRA_VEffInv EU28'!AR173*'TRA_Vkm EU28'!AR173-'TRA_VEffInv UK'!AR173*'TRA_Vkm UK'!AR173)/('TRA_Vkm EU28'!AR173-'TRA_Vkm UK'!AR173)),0)</f>
        <v>0</v>
      </c>
      <c r="AS173" s="90">
        <f>IFERROR(IFERROR(('TRA_VEffInv EU28'!AS173*'TRA_Inv EU28'!AS173-'TRA_VEffInv UK'!AS173*'TRA_Inv UK'!AS173)/('TRA_Inv EU28'!AS173-'TRA_Inv UK'!AS173),('TRA_VEffInv EU28'!AS173*'TRA_Vkm EU28'!AS173-'TRA_VEffInv UK'!AS173*'TRA_Vkm UK'!AS173)/('TRA_Vkm EU28'!AS173-'TRA_Vkm UK'!AS173)),0)</f>
        <v>0</v>
      </c>
      <c r="AT173" s="90">
        <f>IFERROR(IFERROR(('TRA_VEffInv EU28'!AT173*'TRA_Inv EU28'!AT173-'TRA_VEffInv UK'!AT173*'TRA_Inv UK'!AT173)/('TRA_Inv EU28'!AT173-'TRA_Inv UK'!AT173),('TRA_VEffInv EU28'!AT173*'TRA_Vkm EU28'!AT173-'TRA_VEffInv UK'!AT173*'TRA_Vkm UK'!AT173)/('TRA_Vkm EU28'!AT173-'TRA_Vkm UK'!AT173)),0)</f>
        <v>0</v>
      </c>
      <c r="AU173" s="90">
        <f>IFERROR(IFERROR(('TRA_VEffInv EU28'!AU173*'TRA_Inv EU28'!AU173-'TRA_VEffInv UK'!AU173*'TRA_Inv UK'!AU173)/('TRA_Inv EU28'!AU173-'TRA_Inv UK'!AU173),('TRA_VEffInv EU28'!AU173*'TRA_Vkm EU28'!AU173-'TRA_VEffInv UK'!AU173*'TRA_Vkm UK'!AU173)/('TRA_Vkm EU28'!AU173-'TRA_Vkm UK'!AU173)),0)</f>
        <v>0</v>
      </c>
      <c r="AV173" s="90">
        <f>IFERROR(IFERROR(('TRA_VEffInv EU28'!AV173*'TRA_Inv EU28'!AV173-'TRA_VEffInv UK'!AV173*'TRA_Inv UK'!AV173)/('TRA_Inv EU28'!AV173-'TRA_Inv UK'!AV173),('TRA_VEffInv EU28'!AV173*'TRA_Vkm EU28'!AV173-'TRA_VEffInv UK'!AV173*'TRA_Vkm UK'!AV173)/('TRA_Vkm EU28'!AV173-'TRA_Vkm UK'!AV173)),0)</f>
        <v>0</v>
      </c>
      <c r="AW173" s="90">
        <f>IFERROR(IFERROR(('TRA_VEffInv EU28'!AW173*'TRA_Inv EU28'!AW173-'TRA_VEffInv UK'!AW173*'TRA_Inv UK'!AW173)/('TRA_Inv EU28'!AW173-'TRA_Inv UK'!AW173),('TRA_VEffInv EU28'!AW173*'TRA_Vkm EU28'!AW173-'TRA_VEffInv UK'!AW173*'TRA_Vkm UK'!AW173)/('TRA_Vkm EU28'!AW173-'TRA_Vkm UK'!AW173)),0)</f>
        <v>0</v>
      </c>
      <c r="AX173" s="90">
        <f>IFERROR(IFERROR(('TRA_VEffInv EU28'!AX173*'TRA_Inv EU28'!AX173-'TRA_VEffInv UK'!AX173*'TRA_Inv UK'!AX173)/('TRA_Inv EU28'!AX173-'TRA_Inv UK'!AX173),('TRA_VEffInv EU28'!AX173*'TRA_Vkm EU28'!AX173-'TRA_VEffInv UK'!AX173*'TRA_Vkm UK'!AX173)/('TRA_Vkm EU28'!AX173-'TRA_Vkm UK'!AX173)),0)</f>
        <v>0</v>
      </c>
      <c r="AY173" s="90">
        <f>IFERROR(IFERROR(('TRA_VEffInv EU28'!AY173*'TRA_Inv EU28'!AY173-'TRA_VEffInv UK'!AY173*'TRA_Inv UK'!AY173)/('TRA_Inv EU28'!AY173-'TRA_Inv UK'!AY173),('TRA_VEffInv EU28'!AY173*'TRA_Vkm EU28'!AY173-'TRA_VEffInv UK'!AY173*'TRA_Vkm UK'!AY173)/('TRA_Vkm EU28'!AY173-'TRA_Vkm UK'!AY173)),0)</f>
        <v>0</v>
      </c>
      <c r="AZ173" s="90">
        <f>IFERROR(IFERROR(('TRA_VEffInv EU28'!AZ173*'TRA_Inv EU28'!AZ173-'TRA_VEffInv UK'!AZ173*'TRA_Inv UK'!AZ173)/('TRA_Inv EU28'!AZ173-'TRA_Inv UK'!AZ173),('TRA_VEffInv EU28'!AZ173*'TRA_Vkm EU28'!AZ173-'TRA_VEffInv UK'!AZ173*'TRA_Vkm UK'!AZ173)/('TRA_Vkm EU28'!AZ173-'TRA_Vkm UK'!AZ173)),0)</f>
        <v>0</v>
      </c>
    </row>
    <row r="174" spans="1:52">
      <c r="A174" s="103" t="s">
        <v>137</v>
      </c>
      <c r="B174" s="90"/>
      <c r="C174" s="90">
        <f>IFERROR(IFERROR(('TRA_VEffInv EU28'!C174*'TRA_Inv EU28'!C174-'TRA_VEffInv UK'!C174*'TRA_Inv UK'!C174)/('TRA_Inv EU28'!C174-'TRA_Inv UK'!C174),('TRA_VEffInv EU28'!C174*'TRA_Vkm EU28'!C174-'TRA_VEffInv UK'!C174*'TRA_Vkm UK'!C174)/('TRA_Vkm EU28'!C174-'TRA_Vkm UK'!C174)),0)</f>
        <v>0</v>
      </c>
      <c r="D174" s="90">
        <f>IFERROR(IFERROR(('TRA_VEffInv EU28'!D174*'TRA_Inv EU28'!D174-'TRA_VEffInv UK'!D174*'TRA_Inv UK'!D174)/('TRA_Inv EU28'!D174-'TRA_Inv UK'!D174),('TRA_VEffInv EU28'!D174*'TRA_Vkm EU28'!D174-'TRA_VEffInv UK'!D174*'TRA_Vkm UK'!D174)/('TRA_Vkm EU28'!D174-'TRA_Vkm UK'!D174)),0)</f>
        <v>0</v>
      </c>
      <c r="E174" s="90">
        <f>IFERROR(IFERROR(('TRA_VEffInv EU28'!E174*'TRA_Inv EU28'!E174-'TRA_VEffInv UK'!E174*'TRA_Inv UK'!E174)/('TRA_Inv EU28'!E174-'TRA_Inv UK'!E174),('TRA_VEffInv EU28'!E174*'TRA_Vkm EU28'!E174-'TRA_VEffInv UK'!E174*'TRA_Vkm UK'!E174)/('TRA_Vkm EU28'!E174-'TRA_Vkm UK'!E174)),0)</f>
        <v>0</v>
      </c>
      <c r="F174" s="90">
        <f>IFERROR(IFERROR(('TRA_VEffInv EU28'!F174*'TRA_Inv EU28'!F174-'TRA_VEffInv UK'!F174*'TRA_Inv UK'!F174)/('TRA_Inv EU28'!F174-'TRA_Inv UK'!F174),('TRA_VEffInv EU28'!F174*'TRA_Vkm EU28'!F174-'TRA_VEffInv UK'!F174*'TRA_Vkm UK'!F174)/('TRA_Vkm EU28'!F174-'TRA_Vkm UK'!F174)),0)</f>
        <v>0</v>
      </c>
      <c r="G174" s="90">
        <f>IFERROR(IFERROR(('TRA_VEffInv EU28'!G174*'TRA_Inv EU28'!G174-'TRA_VEffInv UK'!G174*'TRA_Inv UK'!G174)/('TRA_Inv EU28'!G174-'TRA_Inv UK'!G174),('TRA_VEffInv EU28'!G174*'TRA_Vkm EU28'!G174-'TRA_VEffInv UK'!G174*'TRA_Vkm UK'!G174)/('TRA_Vkm EU28'!G174-'TRA_Vkm UK'!G174)),0)</f>
        <v>0</v>
      </c>
      <c r="H174" s="90">
        <f>IFERROR(IFERROR(('TRA_VEffInv EU28'!H174*'TRA_Inv EU28'!H174-'TRA_VEffInv UK'!H174*'TRA_Inv UK'!H174)/('TRA_Inv EU28'!H174-'TRA_Inv UK'!H174),('TRA_VEffInv EU28'!H174*'TRA_Vkm EU28'!H174-'TRA_VEffInv UK'!H174*'TRA_Vkm UK'!H174)/('TRA_Vkm EU28'!H174-'TRA_Vkm UK'!H174)),0)</f>
        <v>0</v>
      </c>
      <c r="I174" s="90">
        <f>IFERROR(IFERROR(('TRA_VEffInv EU28'!I174*'TRA_Inv EU28'!I174-'TRA_VEffInv UK'!I174*'TRA_Inv UK'!I174)/('TRA_Inv EU28'!I174-'TRA_Inv UK'!I174),('TRA_VEffInv EU28'!I174*'TRA_Vkm EU28'!I174-'TRA_VEffInv UK'!I174*'TRA_Vkm UK'!I174)/('TRA_Vkm EU28'!I174-'TRA_Vkm UK'!I174)),0)</f>
        <v>0</v>
      </c>
      <c r="J174" s="90">
        <f>IFERROR(IFERROR(('TRA_VEffInv EU28'!J174*'TRA_Inv EU28'!J174-'TRA_VEffInv UK'!J174*'TRA_Inv UK'!J174)/('TRA_Inv EU28'!J174-'TRA_Inv UK'!J174),('TRA_VEffInv EU28'!J174*'TRA_Vkm EU28'!J174-'TRA_VEffInv UK'!J174*'TRA_Vkm UK'!J174)/('TRA_Vkm EU28'!J174-'TRA_Vkm UK'!J174)),0)</f>
        <v>0</v>
      </c>
      <c r="K174" s="90">
        <f>IFERROR(IFERROR(('TRA_VEffInv EU28'!K174*'TRA_Inv EU28'!K174-'TRA_VEffInv UK'!K174*'TRA_Inv UK'!K174)/('TRA_Inv EU28'!K174-'TRA_Inv UK'!K174),('TRA_VEffInv EU28'!K174*'TRA_Vkm EU28'!K174-'TRA_VEffInv UK'!K174*'TRA_Vkm UK'!K174)/('TRA_Vkm EU28'!K174-'TRA_Vkm UK'!K174)),0)</f>
        <v>0</v>
      </c>
      <c r="L174" s="90">
        <f>IFERROR(IFERROR(('TRA_VEffInv EU28'!L174*'TRA_Inv EU28'!L174-'TRA_VEffInv UK'!L174*'TRA_Inv UK'!L174)/('TRA_Inv EU28'!L174-'TRA_Inv UK'!L174),('TRA_VEffInv EU28'!L174*'TRA_Vkm EU28'!L174-'TRA_VEffInv UK'!L174*'TRA_Vkm UK'!L174)/('TRA_Vkm EU28'!L174-'TRA_Vkm UK'!L174)),0)</f>
        <v>0</v>
      </c>
      <c r="M174" s="90">
        <f>IFERROR(IFERROR(('TRA_VEffInv EU28'!M174*'TRA_Inv EU28'!M174-'TRA_VEffInv UK'!M174*'TRA_Inv UK'!M174)/('TRA_Inv EU28'!M174-'TRA_Inv UK'!M174),('TRA_VEffInv EU28'!M174*'TRA_Vkm EU28'!M174-'TRA_VEffInv UK'!M174*'TRA_Vkm UK'!M174)/('TRA_Vkm EU28'!M174-'TRA_Vkm UK'!M174)),0)</f>
        <v>0</v>
      </c>
      <c r="N174" s="90">
        <f>IFERROR(IFERROR(('TRA_VEffInv EU28'!N174*'TRA_Inv EU28'!N174-'TRA_VEffInv UK'!N174*'TRA_Inv UK'!N174)/('TRA_Inv EU28'!N174-'TRA_Inv UK'!N174),('TRA_VEffInv EU28'!N174*'TRA_Vkm EU28'!N174-'TRA_VEffInv UK'!N174*'TRA_Vkm UK'!N174)/('TRA_Vkm EU28'!N174-'TRA_Vkm UK'!N174)),0)</f>
        <v>0</v>
      </c>
      <c r="O174" s="90">
        <f>IFERROR(IFERROR(('TRA_VEffInv EU28'!O174*'TRA_Inv EU28'!O174-'TRA_VEffInv UK'!O174*'TRA_Inv UK'!O174)/('TRA_Inv EU28'!O174-'TRA_Inv UK'!O174),('TRA_VEffInv EU28'!O174*'TRA_Vkm EU28'!O174-'TRA_VEffInv UK'!O174*'TRA_Vkm UK'!O174)/('TRA_Vkm EU28'!O174-'TRA_Vkm UK'!O174)),0)</f>
        <v>0</v>
      </c>
      <c r="P174" s="90">
        <f>IFERROR(IFERROR(('TRA_VEffInv EU28'!P174*'TRA_Inv EU28'!P174-'TRA_VEffInv UK'!P174*'TRA_Inv UK'!P174)/('TRA_Inv EU28'!P174-'TRA_Inv UK'!P174),('TRA_VEffInv EU28'!P174*'TRA_Vkm EU28'!P174-'TRA_VEffInv UK'!P174*'TRA_Vkm UK'!P174)/('TRA_Vkm EU28'!P174-'TRA_Vkm UK'!P174)),0)</f>
        <v>0</v>
      </c>
      <c r="Q174" s="90">
        <f>IFERROR(IFERROR(('TRA_VEffInv EU28'!Q174*'TRA_Inv EU28'!Q174-'TRA_VEffInv UK'!Q174*'TRA_Inv UK'!Q174)/('TRA_Inv EU28'!Q174-'TRA_Inv UK'!Q174),('TRA_VEffInv EU28'!Q174*'TRA_Vkm EU28'!Q174-'TRA_VEffInv UK'!Q174*'TRA_Vkm UK'!Q174)/('TRA_Vkm EU28'!Q174-'TRA_Vkm UK'!Q174)),0)</f>
        <v>0</v>
      </c>
      <c r="R174" s="90">
        <f>IFERROR(IFERROR(('TRA_VEffInv EU28'!R174*'TRA_Inv EU28'!R174-'TRA_VEffInv UK'!R174*'TRA_Inv UK'!R174)/('TRA_Inv EU28'!R174-'TRA_Inv UK'!R174),('TRA_VEffInv EU28'!R174*'TRA_Vkm EU28'!R174-'TRA_VEffInv UK'!R174*'TRA_Vkm UK'!R174)/('TRA_Vkm EU28'!R174-'TRA_Vkm UK'!R174)),0)</f>
        <v>0</v>
      </c>
      <c r="S174" s="90">
        <f>IFERROR(IFERROR(('TRA_VEffInv EU28'!S174*'TRA_Inv EU28'!S174-'TRA_VEffInv UK'!S174*'TRA_Inv UK'!S174)/('TRA_Inv EU28'!S174-'TRA_Inv UK'!S174),('TRA_VEffInv EU28'!S174*'TRA_Vkm EU28'!S174-'TRA_VEffInv UK'!S174*'TRA_Vkm UK'!S174)/('TRA_Vkm EU28'!S174-'TRA_Vkm UK'!S174)),0)</f>
        <v>0</v>
      </c>
      <c r="T174" s="90">
        <f>IFERROR(IFERROR(('TRA_VEffInv EU28'!T174*'TRA_Inv EU28'!T174-'TRA_VEffInv UK'!T174*'TRA_Inv UK'!T174)/('TRA_Inv EU28'!T174-'TRA_Inv UK'!T174),('TRA_VEffInv EU28'!T174*'TRA_Vkm EU28'!T174-'TRA_VEffInv UK'!T174*'TRA_Vkm UK'!T174)/('TRA_Vkm EU28'!T174-'TRA_Vkm UK'!T174)),0)</f>
        <v>0</v>
      </c>
      <c r="U174" s="90">
        <f>IFERROR(IFERROR(('TRA_VEffInv EU28'!U174*'TRA_Inv EU28'!U174-'TRA_VEffInv UK'!U174*'TRA_Inv UK'!U174)/('TRA_Inv EU28'!U174-'TRA_Inv UK'!U174),('TRA_VEffInv EU28'!U174*'TRA_Vkm EU28'!U174-'TRA_VEffInv UK'!U174*'TRA_Vkm UK'!U174)/('TRA_Vkm EU28'!U174-'TRA_Vkm UK'!U174)),0)</f>
        <v>0</v>
      </c>
      <c r="V174" s="90">
        <f>IFERROR(IFERROR(('TRA_VEffInv EU28'!V174*'TRA_Inv EU28'!V174-'TRA_VEffInv UK'!V174*'TRA_Inv UK'!V174)/('TRA_Inv EU28'!V174-'TRA_Inv UK'!V174),('TRA_VEffInv EU28'!V174*'TRA_Vkm EU28'!V174-'TRA_VEffInv UK'!V174*'TRA_Vkm UK'!V174)/('TRA_Vkm EU28'!V174-'TRA_Vkm UK'!V174)),0)</f>
        <v>0</v>
      </c>
      <c r="W174" s="90">
        <f>IFERROR(IFERROR(('TRA_VEffInv EU28'!W174*'TRA_Inv EU28'!W174-'TRA_VEffInv UK'!W174*'TRA_Inv UK'!W174)/('TRA_Inv EU28'!W174-'TRA_Inv UK'!W174),('TRA_VEffInv EU28'!W174*'TRA_Vkm EU28'!W174-'TRA_VEffInv UK'!W174*'TRA_Vkm UK'!W174)/('TRA_Vkm EU28'!W174-'TRA_Vkm UK'!W174)),0)</f>
        <v>0</v>
      </c>
      <c r="X174" s="90">
        <f>IFERROR(IFERROR(('TRA_VEffInv EU28'!X174*'TRA_Inv EU28'!X174-'TRA_VEffInv UK'!X174*'TRA_Inv UK'!X174)/('TRA_Inv EU28'!X174-'TRA_Inv UK'!X174),('TRA_VEffInv EU28'!X174*'TRA_Vkm EU28'!X174-'TRA_VEffInv UK'!X174*'TRA_Vkm UK'!X174)/('TRA_Vkm EU28'!X174-'TRA_Vkm UK'!X174)),0)</f>
        <v>0</v>
      </c>
      <c r="Y174" s="90">
        <f>IFERROR(IFERROR(('TRA_VEffInv EU28'!Y174*'TRA_Inv EU28'!Y174-'TRA_VEffInv UK'!Y174*'TRA_Inv UK'!Y174)/('TRA_Inv EU28'!Y174-'TRA_Inv UK'!Y174),('TRA_VEffInv EU28'!Y174*'TRA_Vkm EU28'!Y174-'TRA_VEffInv UK'!Y174*'TRA_Vkm UK'!Y174)/('TRA_Vkm EU28'!Y174-'TRA_Vkm UK'!Y174)),0)</f>
        <v>0</v>
      </c>
      <c r="Z174" s="90">
        <f>IFERROR(IFERROR(('TRA_VEffInv EU28'!Z174*'TRA_Inv EU28'!Z174-'TRA_VEffInv UK'!Z174*'TRA_Inv UK'!Z174)/('TRA_Inv EU28'!Z174-'TRA_Inv UK'!Z174),('TRA_VEffInv EU28'!Z174*'TRA_Vkm EU28'!Z174-'TRA_VEffInv UK'!Z174*'TRA_Vkm UK'!Z174)/('TRA_Vkm EU28'!Z174-'TRA_Vkm UK'!Z174)),0)</f>
        <v>0</v>
      </c>
      <c r="AA174" s="90">
        <f>IFERROR(IFERROR(('TRA_VEffInv EU28'!AA174*'TRA_Inv EU28'!AA174-'TRA_VEffInv UK'!AA174*'TRA_Inv UK'!AA174)/('TRA_Inv EU28'!AA174-'TRA_Inv UK'!AA174),('TRA_VEffInv EU28'!AA174*'TRA_Vkm EU28'!AA174-'TRA_VEffInv UK'!AA174*'TRA_Vkm UK'!AA174)/('TRA_Vkm EU28'!AA174-'TRA_Vkm UK'!AA174)),0)</f>
        <v>0</v>
      </c>
      <c r="AB174" s="90">
        <f>IFERROR(IFERROR(('TRA_VEffInv EU28'!AB174*'TRA_Inv EU28'!AB174-'TRA_VEffInv UK'!AB174*'TRA_Inv UK'!AB174)/('TRA_Inv EU28'!AB174-'TRA_Inv UK'!AB174),('TRA_VEffInv EU28'!AB174*'TRA_Vkm EU28'!AB174-'TRA_VEffInv UK'!AB174*'TRA_Vkm UK'!AB174)/('TRA_Vkm EU28'!AB174-'TRA_Vkm UK'!AB174)),0)</f>
        <v>0</v>
      </c>
      <c r="AC174" s="90">
        <f>IFERROR(IFERROR(('TRA_VEffInv EU28'!AC174*'TRA_Inv EU28'!AC174-'TRA_VEffInv UK'!AC174*'TRA_Inv UK'!AC174)/('TRA_Inv EU28'!AC174-'TRA_Inv UK'!AC174),('TRA_VEffInv EU28'!AC174*'TRA_Vkm EU28'!AC174-'TRA_VEffInv UK'!AC174*'TRA_Vkm UK'!AC174)/('TRA_Vkm EU28'!AC174-'TRA_Vkm UK'!AC174)),0)</f>
        <v>0</v>
      </c>
      <c r="AD174" s="90">
        <f>IFERROR(IFERROR(('TRA_VEffInv EU28'!AD174*'TRA_Inv EU28'!AD174-'TRA_VEffInv UK'!AD174*'TRA_Inv UK'!AD174)/('TRA_Inv EU28'!AD174-'TRA_Inv UK'!AD174),('TRA_VEffInv EU28'!AD174*'TRA_Vkm EU28'!AD174-'TRA_VEffInv UK'!AD174*'TRA_Vkm UK'!AD174)/('TRA_Vkm EU28'!AD174-'TRA_Vkm UK'!AD174)),0)</f>
        <v>0</v>
      </c>
      <c r="AE174" s="90">
        <f>IFERROR(IFERROR(('TRA_VEffInv EU28'!AE174*'TRA_Inv EU28'!AE174-'TRA_VEffInv UK'!AE174*'TRA_Inv UK'!AE174)/('TRA_Inv EU28'!AE174-'TRA_Inv UK'!AE174),('TRA_VEffInv EU28'!AE174*'TRA_Vkm EU28'!AE174-'TRA_VEffInv UK'!AE174*'TRA_Vkm UK'!AE174)/('TRA_Vkm EU28'!AE174-'TRA_Vkm UK'!AE174)),0)</f>
        <v>0</v>
      </c>
      <c r="AF174" s="90">
        <f>IFERROR(IFERROR(('TRA_VEffInv EU28'!AF174*'TRA_Inv EU28'!AF174-'TRA_VEffInv UK'!AF174*'TRA_Inv UK'!AF174)/('TRA_Inv EU28'!AF174-'TRA_Inv UK'!AF174),('TRA_VEffInv EU28'!AF174*'TRA_Vkm EU28'!AF174-'TRA_VEffInv UK'!AF174*'TRA_Vkm UK'!AF174)/('TRA_Vkm EU28'!AF174-'TRA_Vkm UK'!AF174)),0)</f>
        <v>0</v>
      </c>
      <c r="AG174" s="90">
        <f>IFERROR(IFERROR(('TRA_VEffInv EU28'!AG174*'TRA_Inv EU28'!AG174-'TRA_VEffInv UK'!AG174*'TRA_Inv UK'!AG174)/('TRA_Inv EU28'!AG174-'TRA_Inv UK'!AG174),('TRA_VEffInv EU28'!AG174*'TRA_Vkm EU28'!AG174-'TRA_VEffInv UK'!AG174*'TRA_Vkm UK'!AG174)/('TRA_Vkm EU28'!AG174-'TRA_Vkm UK'!AG174)),0)</f>
        <v>0</v>
      </c>
      <c r="AH174" s="90">
        <f>IFERROR(IFERROR(('TRA_VEffInv EU28'!AH174*'TRA_Inv EU28'!AH174-'TRA_VEffInv UK'!AH174*'TRA_Inv UK'!AH174)/('TRA_Inv EU28'!AH174-'TRA_Inv UK'!AH174),('TRA_VEffInv EU28'!AH174*'TRA_Vkm EU28'!AH174-'TRA_VEffInv UK'!AH174*'TRA_Vkm UK'!AH174)/('TRA_Vkm EU28'!AH174-'TRA_Vkm UK'!AH174)),0)</f>
        <v>0</v>
      </c>
      <c r="AI174" s="90">
        <f>IFERROR(IFERROR(('TRA_VEffInv EU28'!AI174*'TRA_Inv EU28'!AI174-'TRA_VEffInv UK'!AI174*'TRA_Inv UK'!AI174)/('TRA_Inv EU28'!AI174-'TRA_Inv UK'!AI174),('TRA_VEffInv EU28'!AI174*'TRA_Vkm EU28'!AI174-'TRA_VEffInv UK'!AI174*'TRA_Vkm UK'!AI174)/('TRA_Vkm EU28'!AI174-'TRA_Vkm UK'!AI174)),0)</f>
        <v>0</v>
      </c>
      <c r="AJ174" s="90">
        <f>IFERROR(IFERROR(('TRA_VEffInv EU28'!AJ174*'TRA_Inv EU28'!AJ174-'TRA_VEffInv UK'!AJ174*'TRA_Inv UK'!AJ174)/('TRA_Inv EU28'!AJ174-'TRA_Inv UK'!AJ174),('TRA_VEffInv EU28'!AJ174*'TRA_Vkm EU28'!AJ174-'TRA_VEffInv UK'!AJ174*'TRA_Vkm UK'!AJ174)/('TRA_Vkm EU28'!AJ174-'TRA_Vkm UK'!AJ174)),0)</f>
        <v>0</v>
      </c>
      <c r="AK174" s="90">
        <f>IFERROR(IFERROR(('TRA_VEffInv EU28'!AK174*'TRA_Inv EU28'!AK174-'TRA_VEffInv UK'!AK174*'TRA_Inv UK'!AK174)/('TRA_Inv EU28'!AK174-'TRA_Inv UK'!AK174),('TRA_VEffInv EU28'!AK174*'TRA_Vkm EU28'!AK174-'TRA_VEffInv UK'!AK174*'TRA_Vkm UK'!AK174)/('TRA_Vkm EU28'!AK174-'TRA_Vkm UK'!AK174)),0)</f>
        <v>0</v>
      </c>
      <c r="AL174" s="90">
        <f>IFERROR(IFERROR(('TRA_VEffInv EU28'!AL174*'TRA_Inv EU28'!AL174-'TRA_VEffInv UK'!AL174*'TRA_Inv UK'!AL174)/('TRA_Inv EU28'!AL174-'TRA_Inv UK'!AL174),('TRA_VEffInv EU28'!AL174*'TRA_Vkm EU28'!AL174-'TRA_VEffInv UK'!AL174*'TRA_Vkm UK'!AL174)/('TRA_Vkm EU28'!AL174-'TRA_Vkm UK'!AL174)),0)</f>
        <v>0</v>
      </c>
      <c r="AM174" s="90">
        <f>IFERROR(IFERROR(('TRA_VEffInv EU28'!AM174*'TRA_Inv EU28'!AM174-'TRA_VEffInv UK'!AM174*'TRA_Inv UK'!AM174)/('TRA_Inv EU28'!AM174-'TRA_Inv UK'!AM174),('TRA_VEffInv EU28'!AM174*'TRA_Vkm EU28'!AM174-'TRA_VEffInv UK'!AM174*'TRA_Vkm UK'!AM174)/('TRA_Vkm EU28'!AM174-'TRA_Vkm UK'!AM174)),0)</f>
        <v>0</v>
      </c>
      <c r="AN174" s="90">
        <f>IFERROR(IFERROR(('TRA_VEffInv EU28'!AN174*'TRA_Inv EU28'!AN174-'TRA_VEffInv UK'!AN174*'TRA_Inv UK'!AN174)/('TRA_Inv EU28'!AN174-'TRA_Inv UK'!AN174),('TRA_VEffInv EU28'!AN174*'TRA_Vkm EU28'!AN174-'TRA_VEffInv UK'!AN174*'TRA_Vkm UK'!AN174)/('TRA_Vkm EU28'!AN174-'TRA_Vkm UK'!AN174)),0)</f>
        <v>0</v>
      </c>
      <c r="AO174" s="90">
        <f>IFERROR(IFERROR(('TRA_VEffInv EU28'!AO174*'TRA_Inv EU28'!AO174-'TRA_VEffInv UK'!AO174*'TRA_Inv UK'!AO174)/('TRA_Inv EU28'!AO174-'TRA_Inv UK'!AO174),('TRA_VEffInv EU28'!AO174*'TRA_Vkm EU28'!AO174-'TRA_VEffInv UK'!AO174*'TRA_Vkm UK'!AO174)/('TRA_Vkm EU28'!AO174-'TRA_Vkm UK'!AO174)),0)</f>
        <v>0</v>
      </c>
      <c r="AP174" s="90">
        <f>IFERROR(IFERROR(('TRA_VEffInv EU28'!AP174*'TRA_Inv EU28'!AP174-'TRA_VEffInv UK'!AP174*'TRA_Inv UK'!AP174)/('TRA_Inv EU28'!AP174-'TRA_Inv UK'!AP174),('TRA_VEffInv EU28'!AP174*'TRA_Vkm EU28'!AP174-'TRA_VEffInv UK'!AP174*'TRA_Vkm UK'!AP174)/('TRA_Vkm EU28'!AP174-'TRA_Vkm UK'!AP174)),0)</f>
        <v>0</v>
      </c>
      <c r="AQ174" s="90">
        <f>IFERROR(IFERROR(('TRA_VEffInv EU28'!AQ174*'TRA_Inv EU28'!AQ174-'TRA_VEffInv UK'!AQ174*'TRA_Inv UK'!AQ174)/('TRA_Inv EU28'!AQ174-'TRA_Inv UK'!AQ174),('TRA_VEffInv EU28'!AQ174*'TRA_Vkm EU28'!AQ174-'TRA_VEffInv UK'!AQ174*'TRA_Vkm UK'!AQ174)/('TRA_Vkm EU28'!AQ174-'TRA_Vkm UK'!AQ174)),0)</f>
        <v>0</v>
      </c>
      <c r="AR174" s="90">
        <f>IFERROR(IFERROR(('TRA_VEffInv EU28'!AR174*'TRA_Inv EU28'!AR174-'TRA_VEffInv UK'!AR174*'TRA_Inv UK'!AR174)/('TRA_Inv EU28'!AR174-'TRA_Inv UK'!AR174),('TRA_VEffInv EU28'!AR174*'TRA_Vkm EU28'!AR174-'TRA_VEffInv UK'!AR174*'TRA_Vkm UK'!AR174)/('TRA_Vkm EU28'!AR174-'TRA_Vkm UK'!AR174)),0)</f>
        <v>0</v>
      </c>
      <c r="AS174" s="90">
        <f>IFERROR(IFERROR(('TRA_VEffInv EU28'!AS174*'TRA_Inv EU28'!AS174-'TRA_VEffInv UK'!AS174*'TRA_Inv UK'!AS174)/('TRA_Inv EU28'!AS174-'TRA_Inv UK'!AS174),('TRA_VEffInv EU28'!AS174*'TRA_Vkm EU28'!AS174-'TRA_VEffInv UK'!AS174*'TRA_Vkm UK'!AS174)/('TRA_Vkm EU28'!AS174-'TRA_Vkm UK'!AS174)),0)</f>
        <v>0</v>
      </c>
      <c r="AT174" s="90">
        <f>IFERROR(IFERROR(('TRA_VEffInv EU28'!AT174*'TRA_Inv EU28'!AT174-'TRA_VEffInv UK'!AT174*'TRA_Inv UK'!AT174)/('TRA_Inv EU28'!AT174-'TRA_Inv UK'!AT174),('TRA_VEffInv EU28'!AT174*'TRA_Vkm EU28'!AT174-'TRA_VEffInv UK'!AT174*'TRA_Vkm UK'!AT174)/('TRA_Vkm EU28'!AT174-'TRA_Vkm UK'!AT174)),0)</f>
        <v>0</v>
      </c>
      <c r="AU174" s="90">
        <f>IFERROR(IFERROR(('TRA_VEffInv EU28'!AU174*'TRA_Inv EU28'!AU174-'TRA_VEffInv UK'!AU174*'TRA_Inv UK'!AU174)/('TRA_Inv EU28'!AU174-'TRA_Inv UK'!AU174),('TRA_VEffInv EU28'!AU174*'TRA_Vkm EU28'!AU174-'TRA_VEffInv UK'!AU174*'TRA_Vkm UK'!AU174)/('TRA_Vkm EU28'!AU174-'TRA_Vkm UK'!AU174)),0)</f>
        <v>0</v>
      </c>
      <c r="AV174" s="90">
        <f>IFERROR(IFERROR(('TRA_VEffInv EU28'!AV174*'TRA_Inv EU28'!AV174-'TRA_VEffInv UK'!AV174*'TRA_Inv UK'!AV174)/('TRA_Inv EU28'!AV174-'TRA_Inv UK'!AV174),('TRA_VEffInv EU28'!AV174*'TRA_Vkm EU28'!AV174-'TRA_VEffInv UK'!AV174*'TRA_Vkm UK'!AV174)/('TRA_Vkm EU28'!AV174-'TRA_Vkm UK'!AV174)),0)</f>
        <v>0</v>
      </c>
      <c r="AW174" s="90">
        <f>IFERROR(IFERROR(('TRA_VEffInv EU28'!AW174*'TRA_Inv EU28'!AW174-'TRA_VEffInv UK'!AW174*'TRA_Inv UK'!AW174)/('TRA_Inv EU28'!AW174-'TRA_Inv UK'!AW174),('TRA_VEffInv EU28'!AW174*'TRA_Vkm EU28'!AW174-'TRA_VEffInv UK'!AW174*'TRA_Vkm UK'!AW174)/('TRA_Vkm EU28'!AW174-'TRA_Vkm UK'!AW174)),0)</f>
        <v>0</v>
      </c>
      <c r="AX174" s="90">
        <f>IFERROR(IFERROR(('TRA_VEffInv EU28'!AX174*'TRA_Inv EU28'!AX174-'TRA_VEffInv UK'!AX174*'TRA_Inv UK'!AX174)/('TRA_Inv EU28'!AX174-'TRA_Inv UK'!AX174),('TRA_VEffInv EU28'!AX174*'TRA_Vkm EU28'!AX174-'TRA_VEffInv UK'!AX174*'TRA_Vkm UK'!AX174)/('TRA_Vkm EU28'!AX174-'TRA_Vkm UK'!AX174)),0)</f>
        <v>0</v>
      </c>
      <c r="AY174" s="90">
        <f>IFERROR(IFERROR(('TRA_VEffInv EU28'!AY174*'TRA_Inv EU28'!AY174-'TRA_VEffInv UK'!AY174*'TRA_Inv UK'!AY174)/('TRA_Inv EU28'!AY174-'TRA_Inv UK'!AY174),('TRA_VEffInv EU28'!AY174*'TRA_Vkm EU28'!AY174-'TRA_VEffInv UK'!AY174*'TRA_Vkm UK'!AY174)/('TRA_Vkm EU28'!AY174-'TRA_Vkm UK'!AY174)),0)</f>
        <v>0</v>
      </c>
      <c r="AZ174" s="90">
        <f>IFERROR(IFERROR(('TRA_VEffInv EU28'!AZ174*'TRA_Inv EU28'!AZ174-'TRA_VEffInv UK'!AZ174*'TRA_Inv UK'!AZ174)/('TRA_Inv EU28'!AZ174-'TRA_Inv UK'!AZ174),('TRA_VEffInv EU28'!AZ174*'TRA_Vkm EU28'!AZ174-'TRA_VEffInv UK'!AZ174*'TRA_Vkm UK'!AZ174)/('TRA_Vkm EU28'!AZ174-'TRA_Vkm UK'!AZ174)),0)</f>
        <v>0</v>
      </c>
    </row>
    <row r="175" spans="1:52">
      <c r="A175" s="103" t="s">
        <v>138</v>
      </c>
      <c r="B175" s="90"/>
      <c r="C175" s="90">
        <f>IFERROR(IFERROR(('TRA_VEffInv EU28'!C175*'TRA_Inv EU28'!C175-'TRA_VEffInv UK'!C175*'TRA_Inv UK'!C175)/('TRA_Inv EU28'!C175-'TRA_Inv UK'!C175),('TRA_VEffInv EU28'!C175*'TRA_Vkm EU28'!C175-'TRA_VEffInv UK'!C175*'TRA_Vkm UK'!C175)/('TRA_Vkm EU28'!C175-'TRA_Vkm UK'!C175)),0)</f>
        <v>0</v>
      </c>
      <c r="D175" s="90">
        <f>IFERROR(IFERROR(('TRA_VEffInv EU28'!D175*'TRA_Inv EU28'!D175-'TRA_VEffInv UK'!D175*'TRA_Inv UK'!D175)/('TRA_Inv EU28'!D175-'TRA_Inv UK'!D175),('TRA_VEffInv EU28'!D175*'TRA_Vkm EU28'!D175-'TRA_VEffInv UK'!D175*'TRA_Vkm UK'!D175)/('TRA_Vkm EU28'!D175-'TRA_Vkm UK'!D175)),0)</f>
        <v>0</v>
      </c>
      <c r="E175" s="90">
        <f>IFERROR(IFERROR(('TRA_VEffInv EU28'!E175*'TRA_Inv EU28'!E175-'TRA_VEffInv UK'!E175*'TRA_Inv UK'!E175)/('TRA_Inv EU28'!E175-'TRA_Inv UK'!E175),('TRA_VEffInv EU28'!E175*'TRA_Vkm EU28'!E175-'TRA_VEffInv UK'!E175*'TRA_Vkm UK'!E175)/('TRA_Vkm EU28'!E175-'TRA_Vkm UK'!E175)),0)</f>
        <v>0</v>
      </c>
      <c r="F175" s="90">
        <f>IFERROR(IFERROR(('TRA_VEffInv EU28'!F175*'TRA_Inv EU28'!F175-'TRA_VEffInv UK'!F175*'TRA_Inv UK'!F175)/('TRA_Inv EU28'!F175-'TRA_Inv UK'!F175),('TRA_VEffInv EU28'!F175*'TRA_Vkm EU28'!F175-'TRA_VEffInv UK'!F175*'TRA_Vkm UK'!F175)/('TRA_Vkm EU28'!F175-'TRA_Vkm UK'!F175)),0)</f>
        <v>0</v>
      </c>
      <c r="G175" s="90">
        <f>IFERROR(IFERROR(('TRA_VEffInv EU28'!G175*'TRA_Inv EU28'!G175-'TRA_VEffInv UK'!G175*'TRA_Inv UK'!G175)/('TRA_Inv EU28'!G175-'TRA_Inv UK'!G175),('TRA_VEffInv EU28'!G175*'TRA_Vkm EU28'!G175-'TRA_VEffInv UK'!G175*'TRA_Vkm UK'!G175)/('TRA_Vkm EU28'!G175-'TRA_Vkm UK'!G175)),0)</f>
        <v>0</v>
      </c>
      <c r="H175" s="90">
        <f>IFERROR(IFERROR(('TRA_VEffInv EU28'!H175*'TRA_Inv EU28'!H175-'TRA_VEffInv UK'!H175*'TRA_Inv UK'!H175)/('TRA_Inv EU28'!H175-'TRA_Inv UK'!H175),('TRA_VEffInv EU28'!H175*'TRA_Vkm EU28'!H175-'TRA_VEffInv UK'!H175*'TRA_Vkm UK'!H175)/('TRA_Vkm EU28'!H175-'TRA_Vkm UK'!H175)),0)</f>
        <v>0</v>
      </c>
      <c r="I175" s="90">
        <f>IFERROR(IFERROR(('TRA_VEffInv EU28'!I175*'TRA_Inv EU28'!I175-'TRA_VEffInv UK'!I175*'TRA_Inv UK'!I175)/('TRA_Inv EU28'!I175-'TRA_Inv UK'!I175),('TRA_VEffInv EU28'!I175*'TRA_Vkm EU28'!I175-'TRA_VEffInv UK'!I175*'TRA_Vkm UK'!I175)/('TRA_Vkm EU28'!I175-'TRA_Vkm UK'!I175)),0)</f>
        <v>0</v>
      </c>
      <c r="J175" s="90">
        <f>IFERROR(IFERROR(('TRA_VEffInv EU28'!J175*'TRA_Inv EU28'!J175-'TRA_VEffInv UK'!J175*'TRA_Inv UK'!J175)/('TRA_Inv EU28'!J175-'TRA_Inv UK'!J175),('TRA_VEffInv EU28'!J175*'TRA_Vkm EU28'!J175-'TRA_VEffInv UK'!J175*'TRA_Vkm UK'!J175)/('TRA_Vkm EU28'!J175-'TRA_Vkm UK'!J175)),0)</f>
        <v>0</v>
      </c>
      <c r="K175" s="90">
        <f>IFERROR(IFERROR(('TRA_VEffInv EU28'!K175*'TRA_Inv EU28'!K175-'TRA_VEffInv UK'!K175*'TRA_Inv UK'!K175)/('TRA_Inv EU28'!K175-'TRA_Inv UK'!K175),('TRA_VEffInv EU28'!K175*'TRA_Vkm EU28'!K175-'TRA_VEffInv UK'!K175*'TRA_Vkm UK'!K175)/('TRA_Vkm EU28'!K175-'TRA_Vkm UK'!K175)),0)</f>
        <v>0</v>
      </c>
      <c r="L175" s="90">
        <f>IFERROR(IFERROR(('TRA_VEffInv EU28'!L175*'TRA_Inv EU28'!L175-'TRA_VEffInv UK'!L175*'TRA_Inv UK'!L175)/('TRA_Inv EU28'!L175-'TRA_Inv UK'!L175),('TRA_VEffInv EU28'!L175*'TRA_Vkm EU28'!L175-'TRA_VEffInv UK'!L175*'TRA_Vkm UK'!L175)/('TRA_Vkm EU28'!L175-'TRA_Vkm UK'!L175)),0)</f>
        <v>0</v>
      </c>
      <c r="M175" s="90">
        <f>IFERROR(IFERROR(('TRA_VEffInv EU28'!M175*'TRA_Inv EU28'!M175-'TRA_VEffInv UK'!M175*'TRA_Inv UK'!M175)/('TRA_Inv EU28'!M175-'TRA_Inv UK'!M175),('TRA_VEffInv EU28'!M175*'TRA_Vkm EU28'!M175-'TRA_VEffInv UK'!M175*'TRA_Vkm UK'!M175)/('TRA_Vkm EU28'!M175-'TRA_Vkm UK'!M175)),0)</f>
        <v>0</v>
      </c>
      <c r="N175" s="90">
        <f>IFERROR(IFERROR(('TRA_VEffInv EU28'!N175*'TRA_Inv EU28'!N175-'TRA_VEffInv UK'!N175*'TRA_Inv UK'!N175)/('TRA_Inv EU28'!N175-'TRA_Inv UK'!N175),('TRA_VEffInv EU28'!N175*'TRA_Vkm EU28'!N175-'TRA_VEffInv UK'!N175*'TRA_Vkm UK'!N175)/('TRA_Vkm EU28'!N175-'TRA_Vkm UK'!N175)),0)</f>
        <v>0</v>
      </c>
      <c r="O175" s="90">
        <f>IFERROR(IFERROR(('TRA_VEffInv EU28'!O175*'TRA_Inv EU28'!O175-'TRA_VEffInv UK'!O175*'TRA_Inv UK'!O175)/('TRA_Inv EU28'!O175-'TRA_Inv UK'!O175),('TRA_VEffInv EU28'!O175*'TRA_Vkm EU28'!O175-'TRA_VEffInv UK'!O175*'TRA_Vkm UK'!O175)/('TRA_Vkm EU28'!O175-'TRA_Vkm UK'!O175)),0)</f>
        <v>0</v>
      </c>
      <c r="P175" s="90">
        <f>IFERROR(IFERROR(('TRA_VEffInv EU28'!P175*'TRA_Inv EU28'!P175-'TRA_VEffInv UK'!P175*'TRA_Inv UK'!P175)/('TRA_Inv EU28'!P175-'TRA_Inv UK'!P175),('TRA_VEffInv EU28'!P175*'TRA_Vkm EU28'!P175-'TRA_VEffInv UK'!P175*'TRA_Vkm UK'!P175)/('TRA_Vkm EU28'!P175-'TRA_Vkm UK'!P175)),0)</f>
        <v>0</v>
      </c>
      <c r="Q175" s="90">
        <f>IFERROR(IFERROR(('TRA_VEffInv EU28'!Q175*'TRA_Inv EU28'!Q175-'TRA_VEffInv UK'!Q175*'TRA_Inv UK'!Q175)/('TRA_Inv EU28'!Q175-'TRA_Inv UK'!Q175),('TRA_VEffInv EU28'!Q175*'TRA_Vkm EU28'!Q175-'TRA_VEffInv UK'!Q175*'TRA_Vkm UK'!Q175)/('TRA_Vkm EU28'!Q175-'TRA_Vkm UK'!Q175)),0)</f>
        <v>0</v>
      </c>
      <c r="R175" s="90">
        <f>IFERROR(IFERROR(('TRA_VEffInv EU28'!R175*'TRA_Inv EU28'!R175-'TRA_VEffInv UK'!R175*'TRA_Inv UK'!R175)/('TRA_Inv EU28'!R175-'TRA_Inv UK'!R175),('TRA_VEffInv EU28'!R175*'TRA_Vkm EU28'!R175-'TRA_VEffInv UK'!R175*'TRA_Vkm UK'!R175)/('TRA_Vkm EU28'!R175-'TRA_Vkm UK'!R175)),0)</f>
        <v>0</v>
      </c>
      <c r="S175" s="90">
        <f>IFERROR(IFERROR(('TRA_VEffInv EU28'!S175*'TRA_Inv EU28'!S175-'TRA_VEffInv UK'!S175*'TRA_Inv UK'!S175)/('TRA_Inv EU28'!S175-'TRA_Inv UK'!S175),('TRA_VEffInv EU28'!S175*'TRA_Vkm EU28'!S175-'TRA_VEffInv UK'!S175*'TRA_Vkm UK'!S175)/('TRA_Vkm EU28'!S175-'TRA_Vkm UK'!S175)),0)</f>
        <v>0</v>
      </c>
      <c r="T175" s="90">
        <f>IFERROR(IFERROR(('TRA_VEffInv EU28'!T175*'TRA_Inv EU28'!T175-'TRA_VEffInv UK'!T175*'TRA_Inv UK'!T175)/('TRA_Inv EU28'!T175-'TRA_Inv UK'!T175),('TRA_VEffInv EU28'!T175*'TRA_Vkm EU28'!T175-'TRA_VEffInv UK'!T175*'TRA_Vkm UK'!T175)/('TRA_Vkm EU28'!T175-'TRA_Vkm UK'!T175)),0)</f>
        <v>0</v>
      </c>
      <c r="U175" s="90">
        <f>IFERROR(IFERROR(('TRA_VEffInv EU28'!U175*'TRA_Inv EU28'!U175-'TRA_VEffInv UK'!U175*'TRA_Inv UK'!U175)/('TRA_Inv EU28'!U175-'TRA_Inv UK'!U175),('TRA_VEffInv EU28'!U175*'TRA_Vkm EU28'!U175-'TRA_VEffInv UK'!U175*'TRA_Vkm UK'!U175)/('TRA_Vkm EU28'!U175-'TRA_Vkm UK'!U175)),0)</f>
        <v>0</v>
      </c>
      <c r="V175" s="90">
        <f>IFERROR(IFERROR(('TRA_VEffInv EU28'!V175*'TRA_Inv EU28'!V175-'TRA_VEffInv UK'!V175*'TRA_Inv UK'!V175)/('TRA_Inv EU28'!V175-'TRA_Inv UK'!V175),('TRA_VEffInv EU28'!V175*'TRA_Vkm EU28'!V175-'TRA_VEffInv UK'!V175*'TRA_Vkm UK'!V175)/('TRA_Vkm EU28'!V175-'TRA_Vkm UK'!V175)),0)</f>
        <v>0</v>
      </c>
      <c r="W175" s="90">
        <f>IFERROR(IFERROR(('TRA_VEffInv EU28'!W175*'TRA_Inv EU28'!W175-'TRA_VEffInv UK'!W175*'TRA_Inv UK'!W175)/('TRA_Inv EU28'!W175-'TRA_Inv UK'!W175),('TRA_VEffInv EU28'!W175*'TRA_Vkm EU28'!W175-'TRA_VEffInv UK'!W175*'TRA_Vkm UK'!W175)/('TRA_Vkm EU28'!W175-'TRA_Vkm UK'!W175)),0)</f>
        <v>0</v>
      </c>
      <c r="X175" s="90">
        <f>IFERROR(IFERROR(('TRA_VEffInv EU28'!X175*'TRA_Inv EU28'!X175-'TRA_VEffInv UK'!X175*'TRA_Inv UK'!X175)/('TRA_Inv EU28'!X175-'TRA_Inv UK'!X175),('TRA_VEffInv EU28'!X175*'TRA_Vkm EU28'!X175-'TRA_VEffInv UK'!X175*'TRA_Vkm UK'!X175)/('TRA_Vkm EU28'!X175-'TRA_Vkm UK'!X175)),0)</f>
        <v>0</v>
      </c>
      <c r="Y175" s="90">
        <f>IFERROR(IFERROR(('TRA_VEffInv EU28'!Y175*'TRA_Inv EU28'!Y175-'TRA_VEffInv UK'!Y175*'TRA_Inv UK'!Y175)/('TRA_Inv EU28'!Y175-'TRA_Inv UK'!Y175),('TRA_VEffInv EU28'!Y175*'TRA_Vkm EU28'!Y175-'TRA_VEffInv UK'!Y175*'TRA_Vkm UK'!Y175)/('TRA_Vkm EU28'!Y175-'TRA_Vkm UK'!Y175)),0)</f>
        <v>0</v>
      </c>
      <c r="Z175" s="90">
        <f>IFERROR(IFERROR(('TRA_VEffInv EU28'!Z175*'TRA_Inv EU28'!Z175-'TRA_VEffInv UK'!Z175*'TRA_Inv UK'!Z175)/('TRA_Inv EU28'!Z175-'TRA_Inv UK'!Z175),('TRA_VEffInv EU28'!Z175*'TRA_Vkm EU28'!Z175-'TRA_VEffInv UK'!Z175*'TRA_Vkm UK'!Z175)/('TRA_Vkm EU28'!Z175-'TRA_Vkm UK'!Z175)),0)</f>
        <v>0</v>
      </c>
      <c r="AA175" s="90">
        <f>IFERROR(IFERROR(('TRA_VEffInv EU28'!AA175*'TRA_Inv EU28'!AA175-'TRA_VEffInv UK'!AA175*'TRA_Inv UK'!AA175)/('TRA_Inv EU28'!AA175-'TRA_Inv UK'!AA175),('TRA_VEffInv EU28'!AA175*'TRA_Vkm EU28'!AA175-'TRA_VEffInv UK'!AA175*'TRA_Vkm UK'!AA175)/('TRA_Vkm EU28'!AA175-'TRA_Vkm UK'!AA175)),0)</f>
        <v>0</v>
      </c>
      <c r="AB175" s="90">
        <f>IFERROR(IFERROR(('TRA_VEffInv EU28'!AB175*'TRA_Inv EU28'!AB175-'TRA_VEffInv UK'!AB175*'TRA_Inv UK'!AB175)/('TRA_Inv EU28'!AB175-'TRA_Inv UK'!AB175),('TRA_VEffInv EU28'!AB175*'TRA_Vkm EU28'!AB175-'TRA_VEffInv UK'!AB175*'TRA_Vkm UK'!AB175)/('TRA_Vkm EU28'!AB175-'TRA_Vkm UK'!AB175)),0)</f>
        <v>0</v>
      </c>
      <c r="AC175" s="90">
        <f>IFERROR(IFERROR(('TRA_VEffInv EU28'!AC175*'TRA_Inv EU28'!AC175-'TRA_VEffInv UK'!AC175*'TRA_Inv UK'!AC175)/('TRA_Inv EU28'!AC175-'TRA_Inv UK'!AC175),('TRA_VEffInv EU28'!AC175*'TRA_Vkm EU28'!AC175-'TRA_VEffInv UK'!AC175*'TRA_Vkm UK'!AC175)/('TRA_Vkm EU28'!AC175-'TRA_Vkm UK'!AC175)),0)</f>
        <v>0</v>
      </c>
      <c r="AD175" s="90">
        <f>IFERROR(IFERROR(('TRA_VEffInv EU28'!AD175*'TRA_Inv EU28'!AD175-'TRA_VEffInv UK'!AD175*'TRA_Inv UK'!AD175)/('TRA_Inv EU28'!AD175-'TRA_Inv UK'!AD175),('TRA_VEffInv EU28'!AD175*'TRA_Vkm EU28'!AD175-'TRA_VEffInv UK'!AD175*'TRA_Vkm UK'!AD175)/('TRA_Vkm EU28'!AD175-'TRA_Vkm UK'!AD175)),0)</f>
        <v>16.755243606616141</v>
      </c>
      <c r="AE175" s="90">
        <f>IFERROR(IFERROR(('TRA_VEffInv EU28'!AE175*'TRA_Inv EU28'!AE175-'TRA_VEffInv UK'!AE175*'TRA_Inv UK'!AE175)/('TRA_Inv EU28'!AE175-'TRA_Inv UK'!AE175),('TRA_VEffInv EU28'!AE175*'TRA_Vkm EU28'!AE175-'TRA_VEffInv UK'!AE175*'TRA_Vkm UK'!AE175)/('TRA_Vkm EU28'!AE175-'TRA_Vkm UK'!AE175)),0)</f>
        <v>16.71327427539493</v>
      </c>
      <c r="AF175" s="90">
        <f>IFERROR(IFERROR(('TRA_VEffInv EU28'!AF175*'TRA_Inv EU28'!AF175-'TRA_VEffInv UK'!AF175*'TRA_Inv UK'!AF175)/('TRA_Inv EU28'!AF175-'TRA_Inv UK'!AF175),('TRA_VEffInv EU28'!AF175*'TRA_Vkm EU28'!AF175-'TRA_VEffInv UK'!AF175*'TRA_Vkm UK'!AF175)/('TRA_Vkm EU28'!AF175-'TRA_Vkm UK'!AF175)),0)</f>
        <v>16.67273680707919</v>
      </c>
      <c r="AG175" s="90">
        <f>IFERROR(IFERROR(('TRA_VEffInv EU28'!AG175*'TRA_Inv EU28'!AG175-'TRA_VEffInv UK'!AG175*'TRA_Inv UK'!AG175)/('TRA_Inv EU28'!AG175-'TRA_Inv UK'!AG175),('TRA_VEffInv EU28'!AG175*'TRA_Vkm EU28'!AG175-'TRA_VEffInv UK'!AG175*'TRA_Vkm UK'!AG175)/('TRA_Vkm EU28'!AG175-'TRA_Vkm UK'!AG175)),0)</f>
        <v>16.626076508347897</v>
      </c>
      <c r="AH175" s="90">
        <f>IFERROR(IFERROR(('TRA_VEffInv EU28'!AH175*'TRA_Inv EU28'!AH175-'TRA_VEffInv UK'!AH175*'TRA_Inv UK'!AH175)/('TRA_Inv EU28'!AH175-'TRA_Inv UK'!AH175),('TRA_VEffInv EU28'!AH175*'TRA_Vkm EU28'!AH175-'TRA_VEffInv UK'!AH175*'TRA_Vkm UK'!AH175)/('TRA_Vkm EU28'!AH175-'TRA_Vkm UK'!AH175)),0)</f>
        <v>16.576406798576208</v>
      </c>
      <c r="AI175" s="90">
        <f>IFERROR(IFERROR(('TRA_VEffInv EU28'!AI175*'TRA_Inv EU28'!AI175-'TRA_VEffInv UK'!AI175*'TRA_Inv UK'!AI175)/('TRA_Inv EU28'!AI175-'TRA_Inv UK'!AI175),('TRA_VEffInv EU28'!AI175*'TRA_Vkm EU28'!AI175-'TRA_VEffInv UK'!AI175*'TRA_Vkm UK'!AI175)/('TRA_Vkm EU28'!AI175-'TRA_Vkm UK'!AI175)),0)</f>
        <v>16.523801905195295</v>
      </c>
      <c r="AJ175" s="90">
        <f>IFERROR(IFERROR(('TRA_VEffInv EU28'!AJ175*'TRA_Inv EU28'!AJ175-'TRA_VEffInv UK'!AJ175*'TRA_Inv UK'!AJ175)/('TRA_Inv EU28'!AJ175-'TRA_Inv UK'!AJ175),('TRA_VEffInv EU28'!AJ175*'TRA_Vkm EU28'!AJ175-'TRA_VEffInv UK'!AJ175*'TRA_Vkm UK'!AJ175)/('TRA_Vkm EU28'!AJ175-'TRA_Vkm UK'!AJ175)),0)</f>
        <v>16.468418313307335</v>
      </c>
      <c r="AK175" s="90">
        <f>IFERROR(IFERROR(('TRA_VEffInv EU28'!AK175*'TRA_Inv EU28'!AK175-'TRA_VEffInv UK'!AK175*'TRA_Inv UK'!AK175)/('TRA_Inv EU28'!AK175-'TRA_Inv UK'!AK175),('TRA_VEffInv EU28'!AK175*'TRA_Vkm EU28'!AK175-'TRA_VEffInv UK'!AK175*'TRA_Vkm UK'!AK175)/('TRA_Vkm EU28'!AK175-'TRA_Vkm UK'!AK175)),0)</f>
        <v>16.410446471541199</v>
      </c>
      <c r="AL175" s="90">
        <f>IFERROR(IFERROR(('TRA_VEffInv EU28'!AL175*'TRA_Inv EU28'!AL175-'TRA_VEffInv UK'!AL175*'TRA_Inv UK'!AL175)/('TRA_Inv EU28'!AL175-'TRA_Inv UK'!AL175),('TRA_VEffInv EU28'!AL175*'TRA_Vkm EU28'!AL175-'TRA_VEffInv UK'!AL175*'TRA_Vkm UK'!AL175)/('TRA_Vkm EU28'!AL175-'TRA_Vkm UK'!AL175)),0)</f>
        <v>16.350068112686223</v>
      </c>
      <c r="AM175" s="90">
        <f>IFERROR(IFERROR(('TRA_VEffInv EU28'!AM175*'TRA_Inv EU28'!AM175-'TRA_VEffInv UK'!AM175*'TRA_Inv UK'!AM175)/('TRA_Inv EU28'!AM175-'TRA_Inv UK'!AM175),('TRA_VEffInv EU28'!AM175*'TRA_Vkm EU28'!AM175-'TRA_VEffInv UK'!AM175*'TRA_Vkm UK'!AM175)/('TRA_Vkm EU28'!AM175-'TRA_Vkm UK'!AM175)),0)</f>
        <v>16.287484974637938</v>
      </c>
      <c r="AN175" s="90">
        <f>IFERROR(IFERROR(('TRA_VEffInv EU28'!AN175*'TRA_Inv EU28'!AN175-'TRA_VEffInv UK'!AN175*'TRA_Inv UK'!AN175)/('TRA_Inv EU28'!AN175-'TRA_Inv UK'!AN175),('TRA_VEffInv EU28'!AN175*'TRA_Vkm EU28'!AN175-'TRA_VEffInv UK'!AN175*'TRA_Vkm UK'!AN175)/('TRA_Vkm EU28'!AN175-'TRA_Vkm UK'!AN175)),0)</f>
        <v>16.222871641284605</v>
      </c>
      <c r="AO175" s="90">
        <f>IFERROR(IFERROR(('TRA_VEffInv EU28'!AO175*'TRA_Inv EU28'!AO175-'TRA_VEffInv UK'!AO175*'TRA_Inv UK'!AO175)/('TRA_Inv EU28'!AO175-'TRA_Inv UK'!AO175),('TRA_VEffInv EU28'!AO175*'TRA_Vkm EU28'!AO175-'TRA_VEffInv UK'!AO175*'TRA_Vkm UK'!AO175)/('TRA_Vkm EU28'!AO175-'TRA_Vkm UK'!AO175)),0)</f>
        <v>16.156430165239385</v>
      </c>
      <c r="AP175" s="90">
        <f>IFERROR(IFERROR(('TRA_VEffInv EU28'!AP175*'TRA_Inv EU28'!AP175-'TRA_VEffInv UK'!AP175*'TRA_Inv UK'!AP175)/('TRA_Inv EU28'!AP175-'TRA_Inv UK'!AP175),('TRA_VEffInv EU28'!AP175*'TRA_Vkm EU28'!AP175-'TRA_VEffInv UK'!AP175*'TRA_Vkm UK'!AP175)/('TRA_Vkm EU28'!AP175-'TRA_Vkm UK'!AP175)),0)</f>
        <v>16.088356530961814</v>
      </c>
      <c r="AQ175" s="90">
        <f>IFERROR(IFERROR(('TRA_VEffInv EU28'!AQ175*'TRA_Inv EU28'!AQ175-'TRA_VEffInv UK'!AQ175*'TRA_Inv UK'!AQ175)/('TRA_Inv EU28'!AQ175-'TRA_Inv UK'!AQ175),('TRA_VEffInv EU28'!AQ175*'TRA_Vkm EU28'!AQ175-'TRA_VEffInv UK'!AQ175*'TRA_Vkm UK'!AQ175)/('TRA_Vkm EU28'!AQ175-'TRA_Vkm UK'!AQ175)),0)</f>
        <v>16.025306147284191</v>
      </c>
      <c r="AR175" s="90">
        <f>IFERROR(IFERROR(('TRA_VEffInv EU28'!AR175*'TRA_Inv EU28'!AR175-'TRA_VEffInv UK'!AR175*'TRA_Inv UK'!AR175)/('TRA_Inv EU28'!AR175-'TRA_Inv UK'!AR175),('TRA_VEffInv EU28'!AR175*'TRA_Vkm EU28'!AR175-'TRA_VEffInv UK'!AR175*'TRA_Vkm UK'!AR175)/('TRA_Vkm EU28'!AR175-'TRA_Vkm UK'!AR175)),0)</f>
        <v>15.963692638186531</v>
      </c>
      <c r="AS175" s="90">
        <f>IFERROR(IFERROR(('TRA_VEffInv EU28'!AS175*'TRA_Inv EU28'!AS175-'TRA_VEffInv UK'!AS175*'TRA_Inv UK'!AS175)/('TRA_Inv EU28'!AS175-'TRA_Inv UK'!AS175),('TRA_VEffInv EU28'!AS175*'TRA_Vkm EU28'!AS175-'TRA_VEffInv UK'!AS175*'TRA_Vkm UK'!AS175)/('TRA_Vkm EU28'!AS175-'TRA_Vkm UK'!AS175)),0)</f>
        <v>15.903501254931324</v>
      </c>
      <c r="AT175" s="90">
        <f>IFERROR(IFERROR(('TRA_VEffInv EU28'!AT175*'TRA_Inv EU28'!AT175-'TRA_VEffInv UK'!AT175*'TRA_Inv UK'!AT175)/('TRA_Inv EU28'!AT175-'TRA_Inv UK'!AT175),('TRA_VEffInv EU28'!AT175*'TRA_Vkm EU28'!AT175-'TRA_VEffInv UK'!AT175*'TRA_Vkm UK'!AT175)/('TRA_Vkm EU28'!AT175-'TRA_Vkm UK'!AT175)),0)</f>
        <v>15.844687908277873</v>
      </c>
      <c r="AU175" s="90">
        <f>IFERROR(IFERROR(('TRA_VEffInv EU28'!AU175*'TRA_Inv EU28'!AU175-'TRA_VEffInv UK'!AU175*'TRA_Inv UK'!AU175)/('TRA_Inv EU28'!AU175-'TRA_Inv UK'!AU175),('TRA_VEffInv EU28'!AU175*'TRA_Vkm EU28'!AU175-'TRA_VEffInv UK'!AU175*'TRA_Vkm UK'!AU175)/('TRA_Vkm EU28'!AU175-'TRA_Vkm UK'!AU175)),0)</f>
        <v>15.78723206316991</v>
      </c>
      <c r="AV175" s="90">
        <f>IFERROR(IFERROR(('TRA_VEffInv EU28'!AV175*'TRA_Inv EU28'!AV175-'TRA_VEffInv UK'!AV175*'TRA_Inv UK'!AV175)/('TRA_Inv EU28'!AV175-'TRA_Inv UK'!AV175),('TRA_VEffInv EU28'!AV175*'TRA_Vkm EU28'!AV175-'TRA_VEffInv UK'!AV175*'TRA_Vkm UK'!AV175)/('TRA_Vkm EU28'!AV175-'TRA_Vkm UK'!AV175)),0)</f>
        <v>15.731100714095334</v>
      </c>
      <c r="AW175" s="90">
        <f>IFERROR(IFERROR(('TRA_VEffInv EU28'!AW175*'TRA_Inv EU28'!AW175-'TRA_VEffInv UK'!AW175*'TRA_Inv UK'!AW175)/('TRA_Inv EU28'!AW175-'TRA_Inv UK'!AW175),('TRA_VEffInv EU28'!AW175*'TRA_Vkm EU28'!AW175-'TRA_VEffInv UK'!AW175*'TRA_Vkm UK'!AW175)/('TRA_Vkm EU28'!AW175-'TRA_Vkm UK'!AW175)),0)</f>
        <v>15.676242012593738</v>
      </c>
      <c r="AX175" s="90">
        <f>IFERROR(IFERROR(('TRA_VEffInv EU28'!AX175*'TRA_Inv EU28'!AX175-'TRA_VEffInv UK'!AX175*'TRA_Inv UK'!AX175)/('TRA_Inv EU28'!AX175-'TRA_Inv UK'!AX175),('TRA_VEffInv EU28'!AX175*'TRA_Vkm EU28'!AX175-'TRA_VEffInv UK'!AX175*'TRA_Vkm UK'!AX175)/('TRA_Vkm EU28'!AX175-'TRA_Vkm UK'!AX175)),0)</f>
        <v>15.622610857960357</v>
      </c>
      <c r="AY175" s="90">
        <f>IFERROR(IFERROR(('TRA_VEffInv EU28'!AY175*'TRA_Inv EU28'!AY175-'TRA_VEffInv UK'!AY175*'TRA_Inv UK'!AY175)/('TRA_Inv EU28'!AY175-'TRA_Inv UK'!AY175),('TRA_VEffInv EU28'!AY175*'TRA_Vkm EU28'!AY175-'TRA_VEffInv UK'!AY175*'TRA_Vkm UK'!AY175)/('TRA_Vkm EU28'!AY175-'TRA_Vkm UK'!AY175)),0)</f>
        <v>15.570183859370699</v>
      </c>
      <c r="AZ175" s="90">
        <f>IFERROR(IFERROR(('TRA_VEffInv EU28'!AZ175*'TRA_Inv EU28'!AZ175-'TRA_VEffInv UK'!AZ175*'TRA_Inv UK'!AZ175)/('TRA_Inv EU28'!AZ175-'TRA_Inv UK'!AZ175),('TRA_VEffInv EU28'!AZ175*'TRA_Vkm EU28'!AZ175-'TRA_VEffInv UK'!AZ175*'TRA_Vkm UK'!AZ175)/('TRA_Vkm EU28'!AZ175-'TRA_Vkm UK'!AZ175)),0)</f>
        <v>15.623848604888098</v>
      </c>
    </row>
    <row r="176" spans="1:52">
      <c r="A176" s="103" t="s">
        <v>145</v>
      </c>
      <c r="B176" s="90"/>
      <c r="C176" s="90">
        <f>IFERROR(IFERROR(('TRA_VEffInv EU28'!C176*'TRA_Inv EU28'!C176-'TRA_VEffInv UK'!C176*'TRA_Inv UK'!C176)/('TRA_Inv EU28'!C176-'TRA_Inv UK'!C176),('TRA_VEffInv EU28'!C176*'TRA_Vkm EU28'!C176-'TRA_VEffInv UK'!C176*'TRA_Vkm UK'!C176)/('TRA_Vkm EU28'!C176-'TRA_Vkm UK'!C176)),0)</f>
        <v>0</v>
      </c>
      <c r="D176" s="90">
        <f>IFERROR(IFERROR(('TRA_VEffInv EU28'!D176*'TRA_Inv EU28'!D176-'TRA_VEffInv UK'!D176*'TRA_Inv UK'!D176)/('TRA_Inv EU28'!D176-'TRA_Inv UK'!D176),('TRA_VEffInv EU28'!D176*'TRA_Vkm EU28'!D176-'TRA_VEffInv UK'!D176*'TRA_Vkm UK'!D176)/('TRA_Vkm EU28'!D176-'TRA_Vkm UK'!D176)),0)</f>
        <v>0</v>
      </c>
      <c r="E176" s="90">
        <f>IFERROR(IFERROR(('TRA_VEffInv EU28'!E176*'TRA_Inv EU28'!E176-'TRA_VEffInv UK'!E176*'TRA_Inv UK'!E176)/('TRA_Inv EU28'!E176-'TRA_Inv UK'!E176),('TRA_VEffInv EU28'!E176*'TRA_Vkm EU28'!E176-'TRA_VEffInv UK'!E176*'TRA_Vkm UK'!E176)/('TRA_Vkm EU28'!E176-'TRA_Vkm UK'!E176)),0)</f>
        <v>0</v>
      </c>
      <c r="F176" s="90">
        <f>IFERROR(IFERROR(('TRA_VEffInv EU28'!F176*'TRA_Inv EU28'!F176-'TRA_VEffInv UK'!F176*'TRA_Inv UK'!F176)/('TRA_Inv EU28'!F176-'TRA_Inv UK'!F176),('TRA_VEffInv EU28'!F176*'TRA_Vkm EU28'!F176-'TRA_VEffInv UK'!F176*'TRA_Vkm UK'!F176)/('TRA_Vkm EU28'!F176-'TRA_Vkm UK'!F176)),0)</f>
        <v>0</v>
      </c>
      <c r="G176" s="90">
        <f>IFERROR(IFERROR(('TRA_VEffInv EU28'!G176*'TRA_Inv EU28'!G176-'TRA_VEffInv UK'!G176*'TRA_Inv UK'!G176)/('TRA_Inv EU28'!G176-'TRA_Inv UK'!G176),('TRA_VEffInv EU28'!G176*'TRA_Vkm EU28'!G176-'TRA_VEffInv UK'!G176*'TRA_Vkm UK'!G176)/('TRA_Vkm EU28'!G176-'TRA_Vkm UK'!G176)),0)</f>
        <v>0</v>
      </c>
      <c r="H176" s="90">
        <f>IFERROR(IFERROR(('TRA_VEffInv EU28'!H176*'TRA_Inv EU28'!H176-'TRA_VEffInv UK'!H176*'TRA_Inv UK'!H176)/('TRA_Inv EU28'!H176-'TRA_Inv UK'!H176),('TRA_VEffInv EU28'!H176*'TRA_Vkm EU28'!H176-'TRA_VEffInv UK'!H176*'TRA_Vkm UK'!H176)/('TRA_Vkm EU28'!H176-'TRA_Vkm UK'!H176)),0)</f>
        <v>0</v>
      </c>
      <c r="I176" s="90">
        <f>IFERROR(IFERROR(('TRA_VEffInv EU28'!I176*'TRA_Inv EU28'!I176-'TRA_VEffInv UK'!I176*'TRA_Inv UK'!I176)/('TRA_Inv EU28'!I176-'TRA_Inv UK'!I176),('TRA_VEffInv EU28'!I176*'TRA_Vkm EU28'!I176-'TRA_VEffInv UK'!I176*'TRA_Vkm UK'!I176)/('TRA_Vkm EU28'!I176-'TRA_Vkm UK'!I176)),0)</f>
        <v>0</v>
      </c>
      <c r="J176" s="90">
        <f>IFERROR(IFERROR(('TRA_VEffInv EU28'!J176*'TRA_Inv EU28'!J176-'TRA_VEffInv UK'!J176*'TRA_Inv UK'!J176)/('TRA_Inv EU28'!J176-'TRA_Inv UK'!J176),('TRA_VEffInv EU28'!J176*'TRA_Vkm EU28'!J176-'TRA_VEffInv UK'!J176*'TRA_Vkm UK'!J176)/('TRA_Vkm EU28'!J176-'TRA_Vkm UK'!J176)),0)</f>
        <v>0</v>
      </c>
      <c r="K176" s="90">
        <f>IFERROR(IFERROR(('TRA_VEffInv EU28'!K176*'TRA_Inv EU28'!K176-'TRA_VEffInv UK'!K176*'TRA_Inv UK'!K176)/('TRA_Inv EU28'!K176-'TRA_Inv UK'!K176),('TRA_VEffInv EU28'!K176*'TRA_Vkm EU28'!K176-'TRA_VEffInv UK'!K176*'TRA_Vkm UK'!K176)/('TRA_Vkm EU28'!K176-'TRA_Vkm UK'!K176)),0)</f>
        <v>0</v>
      </c>
      <c r="L176" s="90">
        <f>IFERROR(IFERROR(('TRA_VEffInv EU28'!L176*'TRA_Inv EU28'!L176-'TRA_VEffInv UK'!L176*'TRA_Inv UK'!L176)/('TRA_Inv EU28'!L176-'TRA_Inv UK'!L176),('TRA_VEffInv EU28'!L176*'TRA_Vkm EU28'!L176-'TRA_VEffInv UK'!L176*'TRA_Vkm UK'!L176)/('TRA_Vkm EU28'!L176-'TRA_Vkm UK'!L176)),0)</f>
        <v>0</v>
      </c>
      <c r="M176" s="90">
        <f>IFERROR(IFERROR(('TRA_VEffInv EU28'!M176*'TRA_Inv EU28'!M176-'TRA_VEffInv UK'!M176*'TRA_Inv UK'!M176)/('TRA_Inv EU28'!M176-'TRA_Inv UK'!M176),('TRA_VEffInv EU28'!M176*'TRA_Vkm EU28'!M176-'TRA_VEffInv UK'!M176*'TRA_Vkm UK'!M176)/('TRA_Vkm EU28'!M176-'TRA_Vkm UK'!M176)),0)</f>
        <v>0</v>
      </c>
      <c r="N176" s="90">
        <f>IFERROR(IFERROR(('TRA_VEffInv EU28'!N176*'TRA_Inv EU28'!N176-'TRA_VEffInv UK'!N176*'TRA_Inv UK'!N176)/('TRA_Inv EU28'!N176-'TRA_Inv UK'!N176),('TRA_VEffInv EU28'!N176*'TRA_Vkm EU28'!N176-'TRA_VEffInv UK'!N176*'TRA_Vkm UK'!N176)/('TRA_Vkm EU28'!N176-'TRA_Vkm UK'!N176)),0)</f>
        <v>0</v>
      </c>
      <c r="O176" s="90">
        <f>IFERROR(IFERROR(('TRA_VEffInv EU28'!O176*'TRA_Inv EU28'!O176-'TRA_VEffInv UK'!O176*'TRA_Inv UK'!O176)/('TRA_Inv EU28'!O176-'TRA_Inv UK'!O176),('TRA_VEffInv EU28'!O176*'TRA_Vkm EU28'!O176-'TRA_VEffInv UK'!O176*'TRA_Vkm UK'!O176)/('TRA_Vkm EU28'!O176-'TRA_Vkm UK'!O176)),0)</f>
        <v>0</v>
      </c>
      <c r="P176" s="90">
        <f>IFERROR(IFERROR(('TRA_VEffInv EU28'!P176*'TRA_Inv EU28'!P176-'TRA_VEffInv UK'!P176*'TRA_Inv UK'!P176)/('TRA_Inv EU28'!P176-'TRA_Inv UK'!P176),('TRA_VEffInv EU28'!P176*'TRA_Vkm EU28'!P176-'TRA_VEffInv UK'!P176*'TRA_Vkm UK'!P176)/('TRA_Vkm EU28'!P176-'TRA_Vkm UK'!P176)),0)</f>
        <v>0</v>
      </c>
      <c r="Q176" s="90">
        <f>IFERROR(IFERROR(('TRA_VEffInv EU28'!Q176*'TRA_Inv EU28'!Q176-'TRA_VEffInv UK'!Q176*'TRA_Inv UK'!Q176)/('TRA_Inv EU28'!Q176-'TRA_Inv UK'!Q176),('TRA_VEffInv EU28'!Q176*'TRA_Vkm EU28'!Q176-'TRA_VEffInv UK'!Q176*'TRA_Vkm UK'!Q176)/('TRA_Vkm EU28'!Q176-'TRA_Vkm UK'!Q176)),0)</f>
        <v>0</v>
      </c>
      <c r="R176" s="90">
        <f>IFERROR(IFERROR(('TRA_VEffInv EU28'!R176*'TRA_Inv EU28'!R176-'TRA_VEffInv UK'!R176*'TRA_Inv UK'!R176)/('TRA_Inv EU28'!R176-'TRA_Inv UK'!R176),('TRA_VEffInv EU28'!R176*'TRA_Vkm EU28'!R176-'TRA_VEffInv UK'!R176*'TRA_Vkm UK'!R176)/('TRA_Vkm EU28'!R176-'TRA_Vkm UK'!R176)),0)</f>
        <v>0</v>
      </c>
      <c r="S176" s="90">
        <f>IFERROR(IFERROR(('TRA_VEffInv EU28'!S176*'TRA_Inv EU28'!S176-'TRA_VEffInv UK'!S176*'TRA_Inv UK'!S176)/('TRA_Inv EU28'!S176-'TRA_Inv UK'!S176),('TRA_VEffInv EU28'!S176*'TRA_Vkm EU28'!S176-'TRA_VEffInv UK'!S176*'TRA_Vkm UK'!S176)/('TRA_Vkm EU28'!S176-'TRA_Vkm UK'!S176)),0)</f>
        <v>0</v>
      </c>
      <c r="T176" s="90">
        <f>IFERROR(IFERROR(('TRA_VEffInv EU28'!T176*'TRA_Inv EU28'!T176-'TRA_VEffInv UK'!T176*'TRA_Inv UK'!T176)/('TRA_Inv EU28'!T176-'TRA_Inv UK'!T176),('TRA_VEffInv EU28'!T176*'TRA_Vkm EU28'!T176-'TRA_VEffInv UK'!T176*'TRA_Vkm UK'!T176)/('TRA_Vkm EU28'!T176-'TRA_Vkm UK'!T176)),0)</f>
        <v>0</v>
      </c>
      <c r="U176" s="90">
        <f>IFERROR(IFERROR(('TRA_VEffInv EU28'!U176*'TRA_Inv EU28'!U176-'TRA_VEffInv UK'!U176*'TRA_Inv UK'!U176)/('TRA_Inv EU28'!U176-'TRA_Inv UK'!U176),('TRA_VEffInv EU28'!U176*'TRA_Vkm EU28'!U176-'TRA_VEffInv UK'!U176*'TRA_Vkm UK'!U176)/('TRA_Vkm EU28'!U176-'TRA_Vkm UK'!U176)),0)</f>
        <v>0</v>
      </c>
      <c r="V176" s="90">
        <f>IFERROR(IFERROR(('TRA_VEffInv EU28'!V176*'TRA_Inv EU28'!V176-'TRA_VEffInv UK'!V176*'TRA_Inv UK'!V176)/('TRA_Inv EU28'!V176-'TRA_Inv UK'!V176),('TRA_VEffInv EU28'!V176*'TRA_Vkm EU28'!V176-'TRA_VEffInv UK'!V176*'TRA_Vkm UK'!V176)/('TRA_Vkm EU28'!V176-'TRA_Vkm UK'!V176)),0)</f>
        <v>0</v>
      </c>
      <c r="W176" s="90">
        <f>IFERROR(IFERROR(('TRA_VEffInv EU28'!W176*'TRA_Inv EU28'!W176-'TRA_VEffInv UK'!W176*'TRA_Inv UK'!W176)/('TRA_Inv EU28'!W176-'TRA_Inv UK'!W176),('TRA_VEffInv EU28'!W176*'TRA_Vkm EU28'!W176-'TRA_VEffInv UK'!W176*'TRA_Vkm UK'!W176)/('TRA_Vkm EU28'!W176-'TRA_Vkm UK'!W176)),0)</f>
        <v>0</v>
      </c>
      <c r="X176" s="90">
        <f>IFERROR(IFERROR(('TRA_VEffInv EU28'!X176*'TRA_Inv EU28'!X176-'TRA_VEffInv UK'!X176*'TRA_Inv UK'!X176)/('TRA_Inv EU28'!X176-'TRA_Inv UK'!X176),('TRA_VEffInv EU28'!X176*'TRA_Vkm EU28'!X176-'TRA_VEffInv UK'!X176*'TRA_Vkm UK'!X176)/('TRA_Vkm EU28'!X176-'TRA_Vkm UK'!X176)),0)</f>
        <v>0</v>
      </c>
      <c r="Y176" s="90">
        <f>IFERROR(IFERROR(('TRA_VEffInv EU28'!Y176*'TRA_Inv EU28'!Y176-'TRA_VEffInv UK'!Y176*'TRA_Inv UK'!Y176)/('TRA_Inv EU28'!Y176-'TRA_Inv UK'!Y176),('TRA_VEffInv EU28'!Y176*'TRA_Vkm EU28'!Y176-'TRA_VEffInv UK'!Y176*'TRA_Vkm UK'!Y176)/('TRA_Vkm EU28'!Y176-'TRA_Vkm UK'!Y176)),0)</f>
        <v>0</v>
      </c>
      <c r="Z176" s="90">
        <f>IFERROR(IFERROR(('TRA_VEffInv EU28'!Z176*'TRA_Inv EU28'!Z176-'TRA_VEffInv UK'!Z176*'TRA_Inv UK'!Z176)/('TRA_Inv EU28'!Z176-'TRA_Inv UK'!Z176),('TRA_VEffInv EU28'!Z176*'TRA_Vkm EU28'!Z176-'TRA_VEffInv UK'!Z176*'TRA_Vkm UK'!Z176)/('TRA_Vkm EU28'!Z176-'TRA_Vkm UK'!Z176)),0)</f>
        <v>0</v>
      </c>
      <c r="AA176" s="90">
        <f>IFERROR(IFERROR(('TRA_VEffInv EU28'!AA176*'TRA_Inv EU28'!AA176-'TRA_VEffInv UK'!AA176*'TRA_Inv UK'!AA176)/('TRA_Inv EU28'!AA176-'TRA_Inv UK'!AA176),('TRA_VEffInv EU28'!AA176*'TRA_Vkm EU28'!AA176-'TRA_VEffInv UK'!AA176*'TRA_Vkm UK'!AA176)/('TRA_Vkm EU28'!AA176-'TRA_Vkm UK'!AA176)),0)</f>
        <v>0</v>
      </c>
      <c r="AB176" s="90">
        <f>IFERROR(IFERROR(('TRA_VEffInv EU28'!AB176*'TRA_Inv EU28'!AB176-'TRA_VEffInv UK'!AB176*'TRA_Inv UK'!AB176)/('TRA_Inv EU28'!AB176-'TRA_Inv UK'!AB176),('TRA_VEffInv EU28'!AB176*'TRA_Vkm EU28'!AB176-'TRA_VEffInv UK'!AB176*'TRA_Vkm UK'!AB176)/('TRA_Vkm EU28'!AB176-'TRA_Vkm UK'!AB176)),0)</f>
        <v>0</v>
      </c>
      <c r="AC176" s="90">
        <f>IFERROR(IFERROR(('TRA_VEffInv EU28'!AC176*'TRA_Inv EU28'!AC176-'TRA_VEffInv UK'!AC176*'TRA_Inv UK'!AC176)/('TRA_Inv EU28'!AC176-'TRA_Inv UK'!AC176),('TRA_VEffInv EU28'!AC176*'TRA_Vkm EU28'!AC176-'TRA_VEffInv UK'!AC176*'TRA_Vkm UK'!AC176)/('TRA_Vkm EU28'!AC176-'TRA_Vkm UK'!AC176)),0)</f>
        <v>0</v>
      </c>
      <c r="AD176" s="90">
        <f>IFERROR(IFERROR(('TRA_VEffInv EU28'!AD176*'TRA_Inv EU28'!AD176-'TRA_VEffInv UK'!AD176*'TRA_Inv UK'!AD176)/('TRA_Inv EU28'!AD176-'TRA_Inv UK'!AD176),('TRA_VEffInv EU28'!AD176*'TRA_Vkm EU28'!AD176-'TRA_VEffInv UK'!AD176*'TRA_Vkm UK'!AD176)/('TRA_Vkm EU28'!AD176-'TRA_Vkm UK'!AD176)),0)</f>
        <v>0</v>
      </c>
      <c r="AE176" s="90">
        <f>IFERROR(IFERROR(('TRA_VEffInv EU28'!AE176*'TRA_Inv EU28'!AE176-'TRA_VEffInv UK'!AE176*'TRA_Inv UK'!AE176)/('TRA_Inv EU28'!AE176-'TRA_Inv UK'!AE176),('TRA_VEffInv EU28'!AE176*'TRA_Vkm EU28'!AE176-'TRA_VEffInv UK'!AE176*'TRA_Vkm UK'!AE176)/('TRA_Vkm EU28'!AE176-'TRA_Vkm UK'!AE176)),0)</f>
        <v>0</v>
      </c>
      <c r="AF176" s="90">
        <f>IFERROR(IFERROR(('TRA_VEffInv EU28'!AF176*'TRA_Inv EU28'!AF176-'TRA_VEffInv UK'!AF176*'TRA_Inv UK'!AF176)/('TRA_Inv EU28'!AF176-'TRA_Inv UK'!AF176),('TRA_VEffInv EU28'!AF176*'TRA_Vkm EU28'!AF176-'TRA_VEffInv UK'!AF176*'TRA_Vkm UK'!AF176)/('TRA_Vkm EU28'!AF176-'TRA_Vkm UK'!AF176)),0)</f>
        <v>0</v>
      </c>
      <c r="AG176" s="90">
        <f>IFERROR(IFERROR(('TRA_VEffInv EU28'!AG176*'TRA_Inv EU28'!AG176-'TRA_VEffInv UK'!AG176*'TRA_Inv UK'!AG176)/('TRA_Inv EU28'!AG176-'TRA_Inv UK'!AG176),('TRA_VEffInv EU28'!AG176*'TRA_Vkm EU28'!AG176-'TRA_VEffInv UK'!AG176*'TRA_Vkm UK'!AG176)/('TRA_Vkm EU28'!AG176-'TRA_Vkm UK'!AG176)),0)</f>
        <v>0</v>
      </c>
      <c r="AH176" s="90">
        <f>IFERROR(IFERROR(('TRA_VEffInv EU28'!AH176*'TRA_Inv EU28'!AH176-'TRA_VEffInv UK'!AH176*'TRA_Inv UK'!AH176)/('TRA_Inv EU28'!AH176-'TRA_Inv UK'!AH176),('TRA_VEffInv EU28'!AH176*'TRA_Vkm EU28'!AH176-'TRA_VEffInv UK'!AH176*'TRA_Vkm UK'!AH176)/('TRA_Vkm EU28'!AH176-'TRA_Vkm UK'!AH176)),0)</f>
        <v>0</v>
      </c>
      <c r="AI176" s="90">
        <f>IFERROR(IFERROR(('TRA_VEffInv EU28'!AI176*'TRA_Inv EU28'!AI176-'TRA_VEffInv UK'!AI176*'TRA_Inv UK'!AI176)/('TRA_Inv EU28'!AI176-'TRA_Inv UK'!AI176),('TRA_VEffInv EU28'!AI176*'TRA_Vkm EU28'!AI176-'TRA_VEffInv UK'!AI176*'TRA_Vkm UK'!AI176)/('TRA_Vkm EU28'!AI176-'TRA_Vkm UK'!AI176)),0)</f>
        <v>0</v>
      </c>
      <c r="AJ176" s="90">
        <f>IFERROR(IFERROR(('TRA_VEffInv EU28'!AJ176*'TRA_Inv EU28'!AJ176-'TRA_VEffInv UK'!AJ176*'TRA_Inv UK'!AJ176)/('TRA_Inv EU28'!AJ176-'TRA_Inv UK'!AJ176),('TRA_VEffInv EU28'!AJ176*'TRA_Vkm EU28'!AJ176-'TRA_VEffInv UK'!AJ176*'TRA_Vkm UK'!AJ176)/('TRA_Vkm EU28'!AJ176-'TRA_Vkm UK'!AJ176)),0)</f>
        <v>0</v>
      </c>
      <c r="AK176" s="90">
        <f>IFERROR(IFERROR(('TRA_VEffInv EU28'!AK176*'TRA_Inv EU28'!AK176-'TRA_VEffInv UK'!AK176*'TRA_Inv UK'!AK176)/('TRA_Inv EU28'!AK176-'TRA_Inv UK'!AK176),('TRA_VEffInv EU28'!AK176*'TRA_Vkm EU28'!AK176-'TRA_VEffInv UK'!AK176*'TRA_Vkm UK'!AK176)/('TRA_Vkm EU28'!AK176-'TRA_Vkm UK'!AK176)),0)</f>
        <v>0</v>
      </c>
      <c r="AL176" s="90">
        <f>IFERROR(IFERROR(('TRA_VEffInv EU28'!AL176*'TRA_Inv EU28'!AL176-'TRA_VEffInv UK'!AL176*'TRA_Inv UK'!AL176)/('TRA_Inv EU28'!AL176-'TRA_Inv UK'!AL176),('TRA_VEffInv EU28'!AL176*'TRA_Vkm EU28'!AL176-'TRA_VEffInv UK'!AL176*'TRA_Vkm UK'!AL176)/('TRA_Vkm EU28'!AL176-'TRA_Vkm UK'!AL176)),0)</f>
        <v>0</v>
      </c>
      <c r="AM176" s="90">
        <f>IFERROR(IFERROR(('TRA_VEffInv EU28'!AM176*'TRA_Inv EU28'!AM176-'TRA_VEffInv UK'!AM176*'TRA_Inv UK'!AM176)/('TRA_Inv EU28'!AM176-'TRA_Inv UK'!AM176),('TRA_VEffInv EU28'!AM176*'TRA_Vkm EU28'!AM176-'TRA_VEffInv UK'!AM176*'TRA_Vkm UK'!AM176)/('TRA_Vkm EU28'!AM176-'TRA_Vkm UK'!AM176)),0)</f>
        <v>0</v>
      </c>
      <c r="AN176" s="90">
        <f>IFERROR(IFERROR(('TRA_VEffInv EU28'!AN176*'TRA_Inv EU28'!AN176-'TRA_VEffInv UK'!AN176*'TRA_Inv UK'!AN176)/('TRA_Inv EU28'!AN176-'TRA_Inv UK'!AN176),('TRA_VEffInv EU28'!AN176*'TRA_Vkm EU28'!AN176-'TRA_VEffInv UK'!AN176*'TRA_Vkm UK'!AN176)/('TRA_Vkm EU28'!AN176-'TRA_Vkm UK'!AN176)),0)</f>
        <v>0</v>
      </c>
      <c r="AO176" s="90">
        <f>IFERROR(IFERROR(('TRA_VEffInv EU28'!AO176*'TRA_Inv EU28'!AO176-'TRA_VEffInv UK'!AO176*'TRA_Inv UK'!AO176)/('TRA_Inv EU28'!AO176-'TRA_Inv UK'!AO176),('TRA_VEffInv EU28'!AO176*'TRA_Vkm EU28'!AO176-'TRA_VEffInv UK'!AO176*'TRA_Vkm UK'!AO176)/('TRA_Vkm EU28'!AO176-'TRA_Vkm UK'!AO176)),0)</f>
        <v>0</v>
      </c>
      <c r="AP176" s="90">
        <f>IFERROR(IFERROR(('TRA_VEffInv EU28'!AP176*'TRA_Inv EU28'!AP176-'TRA_VEffInv UK'!AP176*'TRA_Inv UK'!AP176)/('TRA_Inv EU28'!AP176-'TRA_Inv UK'!AP176),('TRA_VEffInv EU28'!AP176*'TRA_Vkm EU28'!AP176-'TRA_VEffInv UK'!AP176*'TRA_Vkm UK'!AP176)/('TRA_Vkm EU28'!AP176-'TRA_Vkm UK'!AP176)),0)</f>
        <v>0</v>
      </c>
      <c r="AQ176" s="90">
        <f>IFERROR(IFERROR(('TRA_VEffInv EU28'!AQ176*'TRA_Inv EU28'!AQ176-'TRA_VEffInv UK'!AQ176*'TRA_Inv UK'!AQ176)/('TRA_Inv EU28'!AQ176-'TRA_Inv UK'!AQ176),('TRA_VEffInv EU28'!AQ176*'TRA_Vkm EU28'!AQ176-'TRA_VEffInv UK'!AQ176*'TRA_Vkm UK'!AQ176)/('TRA_Vkm EU28'!AQ176-'TRA_Vkm UK'!AQ176)),0)</f>
        <v>0</v>
      </c>
      <c r="AR176" s="90">
        <f>IFERROR(IFERROR(('TRA_VEffInv EU28'!AR176*'TRA_Inv EU28'!AR176-'TRA_VEffInv UK'!AR176*'TRA_Inv UK'!AR176)/('TRA_Inv EU28'!AR176-'TRA_Inv UK'!AR176),('TRA_VEffInv EU28'!AR176*'TRA_Vkm EU28'!AR176-'TRA_VEffInv UK'!AR176*'TRA_Vkm UK'!AR176)/('TRA_Vkm EU28'!AR176-'TRA_Vkm UK'!AR176)),0)</f>
        <v>0</v>
      </c>
      <c r="AS176" s="90">
        <f>IFERROR(IFERROR(('TRA_VEffInv EU28'!AS176*'TRA_Inv EU28'!AS176-'TRA_VEffInv UK'!AS176*'TRA_Inv UK'!AS176)/('TRA_Inv EU28'!AS176-'TRA_Inv UK'!AS176),('TRA_VEffInv EU28'!AS176*'TRA_Vkm EU28'!AS176-'TRA_VEffInv UK'!AS176*'TRA_Vkm UK'!AS176)/('TRA_Vkm EU28'!AS176-'TRA_Vkm UK'!AS176)),0)</f>
        <v>0</v>
      </c>
      <c r="AT176" s="90">
        <f>IFERROR(IFERROR(('TRA_VEffInv EU28'!AT176*'TRA_Inv EU28'!AT176-'TRA_VEffInv UK'!AT176*'TRA_Inv UK'!AT176)/('TRA_Inv EU28'!AT176-'TRA_Inv UK'!AT176),('TRA_VEffInv EU28'!AT176*'TRA_Vkm EU28'!AT176-'TRA_VEffInv UK'!AT176*'TRA_Vkm UK'!AT176)/('TRA_Vkm EU28'!AT176-'TRA_Vkm UK'!AT176)),0)</f>
        <v>0</v>
      </c>
      <c r="AU176" s="90">
        <f>IFERROR(IFERROR(('TRA_VEffInv EU28'!AU176*'TRA_Inv EU28'!AU176-'TRA_VEffInv UK'!AU176*'TRA_Inv UK'!AU176)/('TRA_Inv EU28'!AU176-'TRA_Inv UK'!AU176),('TRA_VEffInv EU28'!AU176*'TRA_Vkm EU28'!AU176-'TRA_VEffInv UK'!AU176*'TRA_Vkm UK'!AU176)/('TRA_Vkm EU28'!AU176-'TRA_Vkm UK'!AU176)),0)</f>
        <v>0</v>
      </c>
      <c r="AV176" s="90">
        <f>IFERROR(IFERROR(('TRA_VEffInv EU28'!AV176*'TRA_Inv EU28'!AV176-'TRA_VEffInv UK'!AV176*'TRA_Inv UK'!AV176)/('TRA_Inv EU28'!AV176-'TRA_Inv UK'!AV176),('TRA_VEffInv EU28'!AV176*'TRA_Vkm EU28'!AV176-'TRA_VEffInv UK'!AV176*'TRA_Vkm UK'!AV176)/('TRA_Vkm EU28'!AV176-'TRA_Vkm UK'!AV176)),0)</f>
        <v>0</v>
      </c>
      <c r="AW176" s="90">
        <f>IFERROR(IFERROR(('TRA_VEffInv EU28'!AW176*'TRA_Inv EU28'!AW176-'TRA_VEffInv UK'!AW176*'TRA_Inv UK'!AW176)/('TRA_Inv EU28'!AW176-'TRA_Inv UK'!AW176),('TRA_VEffInv EU28'!AW176*'TRA_Vkm EU28'!AW176-'TRA_VEffInv UK'!AW176*'TRA_Vkm UK'!AW176)/('TRA_Vkm EU28'!AW176-'TRA_Vkm UK'!AW176)),0)</f>
        <v>0</v>
      </c>
      <c r="AX176" s="90">
        <f>IFERROR(IFERROR(('TRA_VEffInv EU28'!AX176*'TRA_Inv EU28'!AX176-'TRA_VEffInv UK'!AX176*'TRA_Inv UK'!AX176)/('TRA_Inv EU28'!AX176-'TRA_Inv UK'!AX176),('TRA_VEffInv EU28'!AX176*'TRA_Vkm EU28'!AX176-'TRA_VEffInv UK'!AX176*'TRA_Vkm UK'!AX176)/('TRA_Vkm EU28'!AX176-'TRA_Vkm UK'!AX176)),0)</f>
        <v>0</v>
      </c>
      <c r="AY176" s="90">
        <f>IFERROR(IFERROR(('TRA_VEffInv EU28'!AY176*'TRA_Inv EU28'!AY176-'TRA_VEffInv UK'!AY176*'TRA_Inv UK'!AY176)/('TRA_Inv EU28'!AY176-'TRA_Inv UK'!AY176),('TRA_VEffInv EU28'!AY176*'TRA_Vkm EU28'!AY176-'TRA_VEffInv UK'!AY176*'TRA_Vkm UK'!AY176)/('TRA_Vkm EU28'!AY176-'TRA_Vkm UK'!AY176)),0)</f>
        <v>0</v>
      </c>
      <c r="AZ176" s="90">
        <f>IFERROR(IFERROR(('TRA_VEffInv EU28'!AZ176*'TRA_Inv EU28'!AZ176-'TRA_VEffInv UK'!AZ176*'TRA_Inv UK'!AZ176)/('TRA_Inv EU28'!AZ176-'TRA_Inv UK'!AZ176),('TRA_VEffInv EU28'!AZ176*'TRA_Vkm EU28'!AZ176-'TRA_VEffInv UK'!AZ176*'TRA_Vkm UK'!AZ176)/('TRA_Vkm EU28'!AZ176-'TRA_Vkm UK'!AZ176)),0)</f>
        <v>0</v>
      </c>
    </row>
    <row r="177" spans="1:52">
      <c r="A177" s="101" t="s">
        <v>139</v>
      </c>
      <c r="B177" s="102"/>
      <c r="C177" s="102">
        <f>IFERROR(IFERROR(('TRA_VEffInv EU28'!C177*'TRA_Inv EU28'!C177-'TRA_VEffInv UK'!C177*'TRA_Inv UK'!C177)/('TRA_Inv EU28'!C177-'TRA_Inv UK'!C177),('TRA_VEffInv EU28'!C177*'TRA_Vkm EU28'!C177-'TRA_VEffInv UK'!C177*'TRA_Vkm UK'!C177)/('TRA_Vkm EU28'!C177-'TRA_Vkm UK'!C177)),0)</f>
        <v>0</v>
      </c>
      <c r="D177" s="102">
        <f>IFERROR(IFERROR(('TRA_VEffInv EU28'!D177*'TRA_Inv EU28'!D177-'TRA_VEffInv UK'!D177*'TRA_Inv UK'!D177)/('TRA_Inv EU28'!D177-'TRA_Inv UK'!D177),('TRA_VEffInv EU28'!D177*'TRA_Vkm EU28'!D177-'TRA_VEffInv UK'!D177*'TRA_Vkm UK'!D177)/('TRA_Vkm EU28'!D177-'TRA_Vkm UK'!D177)),0)</f>
        <v>0</v>
      </c>
      <c r="E177" s="102">
        <f>IFERROR(IFERROR(('TRA_VEffInv EU28'!E177*'TRA_Inv EU28'!E177-'TRA_VEffInv UK'!E177*'TRA_Inv UK'!E177)/('TRA_Inv EU28'!E177-'TRA_Inv UK'!E177),('TRA_VEffInv EU28'!E177*'TRA_Vkm EU28'!E177-'TRA_VEffInv UK'!E177*'TRA_Vkm UK'!E177)/('TRA_Vkm EU28'!E177-'TRA_Vkm UK'!E177)),0)</f>
        <v>0</v>
      </c>
      <c r="F177" s="102">
        <f>IFERROR(IFERROR(('TRA_VEffInv EU28'!F177*'TRA_Inv EU28'!F177-'TRA_VEffInv UK'!F177*'TRA_Inv UK'!F177)/('TRA_Inv EU28'!F177-'TRA_Inv UK'!F177),('TRA_VEffInv EU28'!F177*'TRA_Vkm EU28'!F177-'TRA_VEffInv UK'!F177*'TRA_Vkm UK'!F177)/('TRA_Vkm EU28'!F177-'TRA_Vkm UK'!F177)),0)</f>
        <v>0</v>
      </c>
      <c r="G177" s="102">
        <f>IFERROR(IFERROR(('TRA_VEffInv EU28'!G177*'TRA_Inv EU28'!G177-'TRA_VEffInv UK'!G177*'TRA_Inv UK'!G177)/('TRA_Inv EU28'!G177-'TRA_Inv UK'!G177),('TRA_VEffInv EU28'!G177*'TRA_Vkm EU28'!G177-'TRA_VEffInv UK'!G177*'TRA_Vkm UK'!G177)/('TRA_Vkm EU28'!G177-'TRA_Vkm UK'!G177)),0)</f>
        <v>0</v>
      </c>
      <c r="H177" s="102">
        <f>IFERROR(IFERROR(('TRA_VEffInv EU28'!H177*'TRA_Inv EU28'!H177-'TRA_VEffInv UK'!H177*'TRA_Inv UK'!H177)/('TRA_Inv EU28'!H177-'TRA_Inv UK'!H177),('TRA_VEffInv EU28'!H177*'TRA_Vkm EU28'!H177-'TRA_VEffInv UK'!H177*'TRA_Vkm UK'!H177)/('TRA_Vkm EU28'!H177-'TRA_Vkm UK'!H177)),0)</f>
        <v>0</v>
      </c>
      <c r="I177" s="102">
        <f>IFERROR(IFERROR(('TRA_VEffInv EU28'!I177*'TRA_Inv EU28'!I177-'TRA_VEffInv UK'!I177*'TRA_Inv UK'!I177)/('TRA_Inv EU28'!I177-'TRA_Inv UK'!I177),('TRA_VEffInv EU28'!I177*'TRA_Vkm EU28'!I177-'TRA_VEffInv UK'!I177*'TRA_Vkm UK'!I177)/('TRA_Vkm EU28'!I177-'TRA_Vkm UK'!I177)),0)</f>
        <v>0</v>
      </c>
      <c r="J177" s="102">
        <f>IFERROR(IFERROR(('TRA_VEffInv EU28'!J177*'TRA_Inv EU28'!J177-'TRA_VEffInv UK'!J177*'TRA_Inv UK'!J177)/('TRA_Inv EU28'!J177-'TRA_Inv UK'!J177),('TRA_VEffInv EU28'!J177*'TRA_Vkm EU28'!J177-'TRA_VEffInv UK'!J177*'TRA_Vkm UK'!J177)/('TRA_Vkm EU28'!J177-'TRA_Vkm UK'!J177)),0)</f>
        <v>0</v>
      </c>
      <c r="K177" s="102">
        <f>IFERROR(IFERROR(('TRA_VEffInv EU28'!K177*'TRA_Inv EU28'!K177-'TRA_VEffInv UK'!K177*'TRA_Inv UK'!K177)/('TRA_Inv EU28'!K177-'TRA_Inv UK'!K177),('TRA_VEffInv EU28'!K177*'TRA_Vkm EU28'!K177-'TRA_VEffInv UK'!K177*'TRA_Vkm UK'!K177)/('TRA_Vkm EU28'!K177-'TRA_Vkm UK'!K177)),0)</f>
        <v>0</v>
      </c>
      <c r="L177" s="102">
        <f>IFERROR(IFERROR(('TRA_VEffInv EU28'!L177*'TRA_Inv EU28'!L177-'TRA_VEffInv UK'!L177*'TRA_Inv UK'!L177)/('TRA_Inv EU28'!L177-'TRA_Inv UK'!L177),('TRA_VEffInv EU28'!L177*'TRA_Vkm EU28'!L177-'TRA_VEffInv UK'!L177*'TRA_Vkm UK'!L177)/('TRA_Vkm EU28'!L177-'TRA_Vkm UK'!L177)),0)</f>
        <v>0</v>
      </c>
      <c r="M177" s="102">
        <f>IFERROR(IFERROR(('TRA_VEffInv EU28'!M177*'TRA_Inv EU28'!M177-'TRA_VEffInv UK'!M177*'TRA_Inv UK'!M177)/('TRA_Inv EU28'!M177-'TRA_Inv UK'!M177),('TRA_VEffInv EU28'!M177*'TRA_Vkm EU28'!M177-'TRA_VEffInv UK'!M177*'TRA_Vkm UK'!M177)/('TRA_Vkm EU28'!M177-'TRA_Vkm UK'!M177)),0)</f>
        <v>0</v>
      </c>
      <c r="N177" s="102">
        <f>IFERROR(IFERROR(('TRA_VEffInv EU28'!N177*'TRA_Inv EU28'!N177-'TRA_VEffInv UK'!N177*'TRA_Inv UK'!N177)/('TRA_Inv EU28'!N177-'TRA_Inv UK'!N177),('TRA_VEffInv EU28'!N177*'TRA_Vkm EU28'!N177-'TRA_VEffInv UK'!N177*'TRA_Vkm UK'!N177)/('TRA_Vkm EU28'!N177-'TRA_Vkm UK'!N177)),0)</f>
        <v>0</v>
      </c>
      <c r="O177" s="102">
        <f>IFERROR(IFERROR(('TRA_VEffInv EU28'!O177*'TRA_Inv EU28'!O177-'TRA_VEffInv UK'!O177*'TRA_Inv UK'!O177)/('TRA_Inv EU28'!O177-'TRA_Inv UK'!O177),('TRA_VEffInv EU28'!O177*'TRA_Vkm EU28'!O177-'TRA_VEffInv UK'!O177*'TRA_Vkm UK'!O177)/('TRA_Vkm EU28'!O177-'TRA_Vkm UK'!O177)),0)</f>
        <v>0</v>
      </c>
      <c r="P177" s="102">
        <f>IFERROR(IFERROR(('TRA_VEffInv EU28'!P177*'TRA_Inv EU28'!P177-'TRA_VEffInv UK'!P177*'TRA_Inv UK'!P177)/('TRA_Inv EU28'!P177-'TRA_Inv UK'!P177),('TRA_VEffInv EU28'!P177*'TRA_Vkm EU28'!P177-'TRA_VEffInv UK'!P177*'TRA_Vkm UK'!P177)/('TRA_Vkm EU28'!P177-'TRA_Vkm UK'!P177)),0)</f>
        <v>0</v>
      </c>
      <c r="Q177" s="102">
        <f>IFERROR(IFERROR(('TRA_VEffInv EU28'!Q177*'TRA_Inv EU28'!Q177-'TRA_VEffInv UK'!Q177*'TRA_Inv UK'!Q177)/('TRA_Inv EU28'!Q177-'TRA_Inv UK'!Q177),('TRA_VEffInv EU28'!Q177*'TRA_Vkm EU28'!Q177-'TRA_VEffInv UK'!Q177*'TRA_Vkm UK'!Q177)/('TRA_Vkm EU28'!Q177-'TRA_Vkm UK'!Q177)),0)</f>
        <v>0</v>
      </c>
      <c r="R177" s="102">
        <f>IFERROR(IFERROR(('TRA_VEffInv EU28'!R177*'TRA_Inv EU28'!R177-'TRA_VEffInv UK'!R177*'TRA_Inv UK'!R177)/('TRA_Inv EU28'!R177-'TRA_Inv UK'!R177),('TRA_VEffInv EU28'!R177*'TRA_Vkm EU28'!R177-'TRA_VEffInv UK'!R177*'TRA_Vkm UK'!R177)/('TRA_Vkm EU28'!R177-'TRA_Vkm UK'!R177)),0)</f>
        <v>23.474103608350731</v>
      </c>
      <c r="S177" s="102">
        <f>IFERROR(IFERROR(('TRA_VEffInv EU28'!S177*'TRA_Inv EU28'!S177-'TRA_VEffInv UK'!S177*'TRA_Inv UK'!S177)/('TRA_Inv EU28'!S177-'TRA_Inv UK'!S177),('TRA_VEffInv EU28'!S177*'TRA_Vkm EU28'!S177-'TRA_VEffInv UK'!S177*'TRA_Vkm UK'!S177)/('TRA_Vkm EU28'!S177-'TRA_Vkm UK'!S177)),0)</f>
        <v>23.444397184238269</v>
      </c>
      <c r="T177" s="102">
        <f>IFERROR(IFERROR(('TRA_VEffInv EU28'!T177*'TRA_Inv EU28'!T177-'TRA_VEffInv UK'!T177*'TRA_Inv UK'!T177)/('TRA_Inv EU28'!T177-'TRA_Inv UK'!T177),('TRA_VEffInv EU28'!T177*'TRA_Vkm EU28'!T177-'TRA_VEffInv UK'!T177*'TRA_Vkm UK'!T177)/('TRA_Vkm EU28'!T177-'TRA_Vkm UK'!T177)),0)</f>
        <v>23.36958984718315</v>
      </c>
      <c r="U177" s="102">
        <f>IFERROR(IFERROR(('TRA_VEffInv EU28'!U177*'TRA_Inv EU28'!U177-'TRA_VEffInv UK'!U177*'TRA_Inv UK'!U177)/('TRA_Inv EU28'!U177-'TRA_Inv UK'!U177),('TRA_VEffInv EU28'!U177*'TRA_Vkm EU28'!U177-'TRA_VEffInv UK'!U177*'TRA_Vkm UK'!U177)/('TRA_Vkm EU28'!U177-'TRA_Vkm UK'!U177)),0)</f>
        <v>23.319553751216173</v>
      </c>
      <c r="V177" s="102">
        <f>IFERROR(IFERROR(('TRA_VEffInv EU28'!V177*'TRA_Inv EU28'!V177-'TRA_VEffInv UK'!V177*'TRA_Inv UK'!V177)/('TRA_Inv EU28'!V177-'TRA_Inv UK'!V177),('TRA_VEffInv EU28'!V177*'TRA_Vkm EU28'!V177-'TRA_VEffInv UK'!V177*'TRA_Vkm UK'!V177)/('TRA_Vkm EU28'!V177-'TRA_Vkm UK'!V177)),0)</f>
        <v>23.270044644078542</v>
      </c>
      <c r="W177" s="102">
        <f>IFERROR(IFERROR(('TRA_VEffInv EU28'!W177*'TRA_Inv EU28'!W177-'TRA_VEffInv UK'!W177*'TRA_Inv UK'!W177)/('TRA_Inv EU28'!W177-'TRA_Inv UK'!W177),('TRA_VEffInv EU28'!W177*'TRA_Vkm EU28'!W177-'TRA_VEffInv UK'!W177*'TRA_Vkm UK'!W177)/('TRA_Vkm EU28'!W177-'TRA_Vkm UK'!W177)),0)</f>
        <v>0</v>
      </c>
      <c r="X177" s="102">
        <f>IFERROR(IFERROR(('TRA_VEffInv EU28'!X177*'TRA_Inv EU28'!X177-'TRA_VEffInv UK'!X177*'TRA_Inv UK'!X177)/('TRA_Inv EU28'!X177-'TRA_Inv UK'!X177),('TRA_VEffInv EU28'!X177*'TRA_Vkm EU28'!X177-'TRA_VEffInv UK'!X177*'TRA_Vkm UK'!X177)/('TRA_Vkm EU28'!X177-'TRA_Vkm UK'!X177)),0)</f>
        <v>0</v>
      </c>
      <c r="Y177" s="102">
        <f>IFERROR(IFERROR(('TRA_VEffInv EU28'!Y177*'TRA_Inv EU28'!Y177-'TRA_VEffInv UK'!Y177*'TRA_Inv UK'!Y177)/('TRA_Inv EU28'!Y177-'TRA_Inv UK'!Y177),('TRA_VEffInv EU28'!Y177*'TRA_Vkm EU28'!Y177-'TRA_VEffInv UK'!Y177*'TRA_Vkm UK'!Y177)/('TRA_Vkm EU28'!Y177-'TRA_Vkm UK'!Y177)),0)</f>
        <v>0</v>
      </c>
      <c r="Z177" s="102">
        <f>IFERROR(IFERROR(('TRA_VEffInv EU28'!Z177*'TRA_Inv EU28'!Z177-'TRA_VEffInv UK'!Z177*'TRA_Inv UK'!Z177)/('TRA_Inv EU28'!Z177-'TRA_Inv UK'!Z177),('TRA_VEffInv EU28'!Z177*'TRA_Vkm EU28'!Z177-'TRA_VEffInv UK'!Z177*'TRA_Vkm UK'!Z177)/('TRA_Vkm EU28'!Z177-'TRA_Vkm UK'!Z177)),0)</f>
        <v>0</v>
      </c>
      <c r="AA177" s="102">
        <f>IFERROR(IFERROR(('TRA_VEffInv EU28'!AA177*'TRA_Inv EU28'!AA177-'TRA_VEffInv UK'!AA177*'TRA_Inv UK'!AA177)/('TRA_Inv EU28'!AA177-'TRA_Inv UK'!AA177),('TRA_VEffInv EU28'!AA177*'TRA_Vkm EU28'!AA177-'TRA_VEffInv UK'!AA177*'TRA_Vkm UK'!AA177)/('TRA_Vkm EU28'!AA177-'TRA_Vkm UK'!AA177)),0)</f>
        <v>0</v>
      </c>
      <c r="AB177" s="102">
        <f>IFERROR(IFERROR(('TRA_VEffInv EU28'!AB177*'TRA_Inv EU28'!AB177-'TRA_VEffInv UK'!AB177*'TRA_Inv UK'!AB177)/('TRA_Inv EU28'!AB177-'TRA_Inv UK'!AB177),('TRA_VEffInv EU28'!AB177*'TRA_Vkm EU28'!AB177-'TRA_VEffInv UK'!AB177*'TRA_Vkm UK'!AB177)/('TRA_Vkm EU28'!AB177-'TRA_Vkm UK'!AB177)),0)</f>
        <v>0</v>
      </c>
      <c r="AC177" s="102">
        <f>IFERROR(IFERROR(('TRA_VEffInv EU28'!AC177*'TRA_Inv EU28'!AC177-'TRA_VEffInv UK'!AC177*'TRA_Inv UK'!AC177)/('TRA_Inv EU28'!AC177-'TRA_Inv UK'!AC177),('TRA_VEffInv EU28'!AC177*'TRA_Vkm EU28'!AC177-'TRA_VEffInv UK'!AC177*'TRA_Vkm UK'!AC177)/('TRA_Vkm EU28'!AC177-'TRA_Vkm UK'!AC177)),0)</f>
        <v>0</v>
      </c>
      <c r="AD177" s="102">
        <f>IFERROR(IFERROR(('TRA_VEffInv EU28'!AD177*'TRA_Inv EU28'!AD177-'TRA_VEffInv UK'!AD177*'TRA_Inv UK'!AD177)/('TRA_Inv EU28'!AD177-'TRA_Inv UK'!AD177),('TRA_VEffInv EU28'!AD177*'TRA_Vkm EU28'!AD177-'TRA_VEffInv UK'!AD177*'TRA_Vkm UK'!AD177)/('TRA_Vkm EU28'!AD177-'TRA_Vkm UK'!AD177)),0)</f>
        <v>0</v>
      </c>
      <c r="AE177" s="102">
        <f>IFERROR(IFERROR(('TRA_VEffInv EU28'!AE177*'TRA_Inv EU28'!AE177-'TRA_VEffInv UK'!AE177*'TRA_Inv UK'!AE177)/('TRA_Inv EU28'!AE177-'TRA_Inv UK'!AE177),('TRA_VEffInv EU28'!AE177*'TRA_Vkm EU28'!AE177-'TRA_VEffInv UK'!AE177*'TRA_Vkm UK'!AE177)/('TRA_Vkm EU28'!AE177-'TRA_Vkm UK'!AE177)),0)</f>
        <v>0</v>
      </c>
      <c r="AF177" s="102">
        <f>IFERROR(IFERROR(('TRA_VEffInv EU28'!AF177*'TRA_Inv EU28'!AF177-'TRA_VEffInv UK'!AF177*'TRA_Inv UK'!AF177)/('TRA_Inv EU28'!AF177-'TRA_Inv UK'!AF177),('TRA_VEffInv EU28'!AF177*'TRA_Vkm EU28'!AF177-'TRA_VEffInv UK'!AF177*'TRA_Vkm UK'!AF177)/('TRA_Vkm EU28'!AF177-'TRA_Vkm UK'!AF177)),0)</f>
        <v>22.735865290168785</v>
      </c>
      <c r="AG177" s="102">
        <f>IFERROR(IFERROR(('TRA_VEffInv EU28'!AG177*'TRA_Inv EU28'!AG177-'TRA_VEffInv UK'!AG177*'TRA_Inv UK'!AG177)/('TRA_Inv EU28'!AG177-'TRA_Inv UK'!AG177),('TRA_VEffInv EU28'!AG177*'TRA_Vkm EU28'!AG177-'TRA_VEffInv UK'!AG177*'TRA_Vkm UK'!AG177)/('TRA_Vkm EU28'!AG177-'TRA_Vkm UK'!AG177)),0)</f>
        <v>22.677489566452415</v>
      </c>
      <c r="AH177" s="102">
        <f>IFERROR(IFERROR(('TRA_VEffInv EU28'!AH177*'TRA_Inv EU28'!AH177-'TRA_VEffInv UK'!AH177*'TRA_Inv UK'!AH177)/('TRA_Inv EU28'!AH177-'TRA_Inv UK'!AH177),('TRA_VEffInv EU28'!AH177*'TRA_Vkm EU28'!AH177-'TRA_VEffInv UK'!AH177*'TRA_Vkm UK'!AH177)/('TRA_Vkm EU28'!AH177-'TRA_Vkm UK'!AH177)),0)</f>
        <v>22.615679111382892</v>
      </c>
      <c r="AI177" s="102">
        <f>IFERROR(IFERROR(('TRA_VEffInv EU28'!AI177*'TRA_Inv EU28'!AI177-'TRA_VEffInv UK'!AI177*'TRA_Inv UK'!AI177)/('TRA_Inv EU28'!AI177-'TRA_Inv UK'!AI177),('TRA_VEffInv EU28'!AI177*'TRA_Vkm EU28'!AI177-'TRA_VEffInv UK'!AI177*'TRA_Vkm UK'!AI177)/('TRA_Vkm EU28'!AI177-'TRA_Vkm UK'!AI177)),0)</f>
        <v>22.5526114279706</v>
      </c>
      <c r="AJ177" s="102">
        <f>IFERROR(IFERROR(('TRA_VEffInv EU28'!AJ177*'TRA_Inv EU28'!AJ177-'TRA_VEffInv UK'!AJ177*'TRA_Inv UK'!AJ177)/('TRA_Inv EU28'!AJ177-'TRA_Inv UK'!AJ177),('TRA_VEffInv EU28'!AJ177*'TRA_Vkm EU28'!AJ177-'TRA_VEffInv UK'!AJ177*'TRA_Vkm UK'!AJ177)/('TRA_Vkm EU28'!AJ177-'TRA_Vkm UK'!AJ177)),0)</f>
        <v>22.486106092763919</v>
      </c>
      <c r="AK177" s="102">
        <f>IFERROR(IFERROR(('TRA_VEffInv EU28'!AK177*'TRA_Inv EU28'!AK177-'TRA_VEffInv UK'!AK177*'TRA_Inv UK'!AK177)/('TRA_Inv EU28'!AK177-'TRA_Inv UK'!AK177),('TRA_VEffInv EU28'!AK177*'TRA_Vkm EU28'!AK177-'TRA_VEffInv UK'!AK177*'TRA_Vkm UK'!AK177)/('TRA_Vkm EU28'!AK177-'TRA_Vkm UK'!AK177)),0)</f>
        <v>22.417101390159868</v>
      </c>
      <c r="AL177" s="102">
        <f>IFERROR(IFERROR(('TRA_VEffInv EU28'!AL177*'TRA_Inv EU28'!AL177-'TRA_VEffInv UK'!AL177*'TRA_Inv UK'!AL177)/('TRA_Inv EU28'!AL177-'TRA_Inv UK'!AL177),('TRA_VEffInv EU28'!AL177*'TRA_Vkm EU28'!AL177-'TRA_VEffInv UK'!AL177*'TRA_Vkm UK'!AL177)/('TRA_Vkm EU28'!AL177-'TRA_Vkm UK'!AL177)),0)</f>
        <v>22.345578525878818</v>
      </c>
      <c r="AM177" s="102">
        <f>IFERROR(IFERROR(('TRA_VEffInv EU28'!AM177*'TRA_Inv EU28'!AM177-'TRA_VEffInv UK'!AM177*'TRA_Inv UK'!AM177)/('TRA_Inv EU28'!AM177-'TRA_Inv UK'!AM177),('TRA_VEffInv EU28'!AM177*'TRA_Vkm EU28'!AM177-'TRA_VEffInv UK'!AM177*'TRA_Vkm UK'!AM177)/('TRA_Vkm EU28'!AM177-'TRA_Vkm UK'!AM177)),0)</f>
        <v>22.27163703377671</v>
      </c>
      <c r="AN177" s="102">
        <f>IFERROR(IFERROR(('TRA_VEffInv EU28'!AN177*'TRA_Inv EU28'!AN177-'TRA_VEffInv UK'!AN177*'TRA_Inv UK'!AN177)/('TRA_Inv EU28'!AN177-'TRA_Inv UK'!AN177),('TRA_VEffInv EU28'!AN177*'TRA_Vkm EU28'!AN177-'TRA_VEffInv UK'!AN177*'TRA_Vkm UK'!AN177)/('TRA_Vkm EU28'!AN177-'TRA_Vkm UK'!AN177)),0)</f>
        <v>22.195924007027688</v>
      </c>
      <c r="AO177" s="102">
        <f>IFERROR(IFERROR(('TRA_VEffInv EU28'!AO177*'TRA_Inv EU28'!AO177-'TRA_VEffInv UK'!AO177*'TRA_Inv UK'!AO177)/('TRA_Inv EU28'!AO177-'TRA_Inv UK'!AO177),('TRA_VEffInv EU28'!AO177*'TRA_Vkm EU28'!AO177-'TRA_VEffInv UK'!AO177*'TRA_Vkm UK'!AO177)/('TRA_Vkm EU28'!AO177-'TRA_Vkm UK'!AO177)),0)</f>
        <v>22.1182072407994</v>
      </c>
      <c r="AP177" s="102">
        <f>IFERROR(IFERROR(('TRA_VEffInv EU28'!AP177*'TRA_Inv EU28'!AP177-'TRA_VEffInv UK'!AP177*'TRA_Inv UK'!AP177)/('TRA_Inv EU28'!AP177-'TRA_Inv UK'!AP177),('TRA_VEffInv EU28'!AP177*'TRA_Vkm EU28'!AP177-'TRA_VEffInv UK'!AP177*'TRA_Vkm UK'!AP177)/('TRA_Vkm EU28'!AP177-'TRA_Vkm UK'!AP177)),0)</f>
        <v>22.039058387980212</v>
      </c>
      <c r="AQ177" s="102">
        <f>IFERROR(IFERROR(('TRA_VEffInv EU28'!AQ177*'TRA_Inv EU28'!AQ177-'TRA_VEffInv UK'!AQ177*'TRA_Inv UK'!AQ177)/('TRA_Inv EU28'!AQ177-'TRA_Inv UK'!AQ177),('TRA_VEffInv EU28'!AQ177*'TRA_Vkm EU28'!AQ177-'TRA_VEffInv UK'!AQ177*'TRA_Vkm UK'!AQ177)/('TRA_Vkm EU28'!AQ177-'TRA_Vkm UK'!AQ177)),0)</f>
        <v>21.965174673303103</v>
      </c>
      <c r="AR177" s="102">
        <f>IFERROR(IFERROR(('TRA_VEffInv EU28'!AR177*'TRA_Inv EU28'!AR177-'TRA_VEffInv UK'!AR177*'TRA_Inv UK'!AR177)/('TRA_Inv EU28'!AR177-'TRA_Inv UK'!AR177),('TRA_VEffInv EU28'!AR177*'TRA_Vkm EU28'!AR177-'TRA_VEffInv UK'!AR177*'TRA_Vkm UK'!AR177)/('TRA_Vkm EU28'!AR177-'TRA_Vkm UK'!AR177)),0)</f>
        <v>21.893535620712601</v>
      </c>
      <c r="AS177" s="102">
        <f>IFERROR(IFERROR(('TRA_VEffInv EU28'!AS177*'TRA_Inv EU28'!AS177-'TRA_VEffInv UK'!AS177*'TRA_Inv UK'!AS177)/('TRA_Inv EU28'!AS177-'TRA_Inv UK'!AS177),('TRA_VEffInv EU28'!AS177*'TRA_Vkm EU28'!AS177-'TRA_VEffInv UK'!AS177*'TRA_Vkm UK'!AS177)/('TRA_Vkm EU28'!AS177-'TRA_Vkm UK'!AS177)),0)</f>
        <v>21.823639690826266</v>
      </c>
      <c r="AT177" s="102">
        <f>IFERROR(IFERROR(('TRA_VEffInv EU28'!AT177*'TRA_Inv EU28'!AT177-'TRA_VEffInv UK'!AT177*'TRA_Inv UK'!AT177)/('TRA_Inv EU28'!AT177-'TRA_Inv UK'!AT177),('TRA_VEffInv EU28'!AT177*'TRA_Vkm EU28'!AT177-'TRA_VEffInv UK'!AT177*'TRA_Vkm UK'!AT177)/('TRA_Vkm EU28'!AT177-'TRA_Vkm UK'!AT177)),0)</f>
        <v>21.755452112380333</v>
      </c>
      <c r="AU177" s="102">
        <f>IFERROR(IFERROR(('TRA_VEffInv EU28'!AU177*'TRA_Inv EU28'!AU177-'TRA_VEffInv UK'!AU177*'TRA_Inv UK'!AU177)/('TRA_Inv EU28'!AU177-'TRA_Inv UK'!AU177),('TRA_VEffInv EU28'!AU177*'TRA_Vkm EU28'!AU177-'TRA_VEffInv UK'!AU177*'TRA_Vkm UK'!AU177)/('TRA_Vkm EU28'!AU177-'TRA_Vkm UK'!AU177)),0)</f>
        <v>21.688920274381562</v>
      </c>
      <c r="AV177" s="102">
        <f>IFERROR(IFERROR(('TRA_VEffInv EU28'!AV177*'TRA_Inv EU28'!AV177-'TRA_VEffInv UK'!AV177*'TRA_Inv UK'!AV177)/('TRA_Inv EU28'!AV177-'TRA_Inv UK'!AV177),('TRA_VEffInv EU28'!AV177*'TRA_Vkm EU28'!AV177-'TRA_VEffInv UK'!AV177*'TRA_Vkm UK'!AV177)/('TRA_Vkm EU28'!AV177-'TRA_Vkm UK'!AV177)),0)</f>
        <v>21.62407713739173</v>
      </c>
      <c r="AW177" s="102">
        <f>IFERROR(IFERROR(('TRA_VEffInv EU28'!AW177*'TRA_Inv EU28'!AW177-'TRA_VEffInv UK'!AW177*'TRA_Inv UK'!AW177)/('TRA_Inv EU28'!AW177-'TRA_Inv UK'!AW177),('TRA_VEffInv EU28'!AW177*'TRA_Vkm EU28'!AW177-'TRA_VEffInv UK'!AW177*'TRA_Vkm UK'!AW177)/('TRA_Vkm EU28'!AW177-'TRA_Vkm UK'!AW177)),0)</f>
        <v>21.560765035018893</v>
      </c>
      <c r="AX177" s="102">
        <f>IFERROR(IFERROR(('TRA_VEffInv EU28'!AX177*'TRA_Inv EU28'!AX177-'TRA_VEffInv UK'!AX177*'TRA_Inv UK'!AX177)/('TRA_Inv EU28'!AX177-'TRA_Inv UK'!AX177),('TRA_VEffInv EU28'!AX177*'TRA_Vkm EU28'!AX177-'TRA_VEffInv UK'!AX177*'TRA_Vkm UK'!AX177)/('TRA_Vkm EU28'!AX177-'TRA_Vkm UK'!AX177)),0)</f>
        <v>21.499226318549876</v>
      </c>
      <c r="AY177" s="102">
        <f>IFERROR(IFERROR(('TRA_VEffInv EU28'!AY177*'TRA_Inv EU28'!AY177-'TRA_VEffInv UK'!AY177*'TRA_Inv UK'!AY177)/('TRA_Inv EU28'!AY177-'TRA_Inv UK'!AY177),('TRA_VEffInv EU28'!AY177*'TRA_Vkm EU28'!AY177-'TRA_VEffInv UK'!AY177*'TRA_Vkm UK'!AY177)/('TRA_Vkm EU28'!AY177-'TRA_Vkm UK'!AY177)),0)</f>
        <v>21.438941865644654</v>
      </c>
      <c r="AZ177" s="102">
        <f>IFERROR(IFERROR(('TRA_VEffInv EU28'!AZ177*'TRA_Inv EU28'!AZ177-'TRA_VEffInv UK'!AZ177*'TRA_Inv UK'!AZ177)/('TRA_Inv EU28'!AZ177-'TRA_Inv UK'!AZ177),('TRA_VEffInv EU28'!AZ177*'TRA_Vkm EU28'!AZ177-'TRA_VEffInv UK'!AZ177*'TRA_Vkm UK'!AZ177)/('TRA_Vkm EU28'!AZ177-'TRA_Vkm UK'!AZ177)),0)</f>
        <v>21.495687968379531</v>
      </c>
    </row>
    <row r="178" spans="1:52">
      <c r="A178" s="103" t="s">
        <v>140</v>
      </c>
      <c r="B178" s="90"/>
      <c r="C178" s="90">
        <f>IFERROR(IFERROR(('TRA_VEffInv EU28'!C178*'TRA_Inv EU28'!C178-'TRA_VEffInv UK'!C178*'TRA_Inv UK'!C178)/('TRA_Inv EU28'!C178-'TRA_Inv UK'!C178),('TRA_VEffInv EU28'!C178*'TRA_Vkm EU28'!C178-'TRA_VEffInv UK'!C178*'TRA_Vkm UK'!C178)/('TRA_Vkm EU28'!C178-'TRA_Vkm UK'!C178)),0)</f>
        <v>0</v>
      </c>
      <c r="D178" s="90">
        <f>IFERROR(IFERROR(('TRA_VEffInv EU28'!D178*'TRA_Inv EU28'!D178-'TRA_VEffInv UK'!D178*'TRA_Inv UK'!D178)/('TRA_Inv EU28'!D178-'TRA_Inv UK'!D178),('TRA_VEffInv EU28'!D178*'TRA_Vkm EU28'!D178-'TRA_VEffInv UK'!D178*'TRA_Vkm UK'!D178)/('TRA_Vkm EU28'!D178-'TRA_Vkm UK'!D178)),0)</f>
        <v>0</v>
      </c>
      <c r="E178" s="90">
        <f>IFERROR(IFERROR(('TRA_VEffInv EU28'!E178*'TRA_Inv EU28'!E178-'TRA_VEffInv UK'!E178*'TRA_Inv UK'!E178)/('TRA_Inv EU28'!E178-'TRA_Inv UK'!E178),('TRA_VEffInv EU28'!E178*'TRA_Vkm EU28'!E178-'TRA_VEffInv UK'!E178*'TRA_Vkm UK'!E178)/('TRA_Vkm EU28'!E178-'TRA_Vkm UK'!E178)),0)</f>
        <v>0</v>
      </c>
      <c r="F178" s="90">
        <f>IFERROR(IFERROR(('TRA_VEffInv EU28'!F178*'TRA_Inv EU28'!F178-'TRA_VEffInv UK'!F178*'TRA_Inv UK'!F178)/('TRA_Inv EU28'!F178-'TRA_Inv UK'!F178),('TRA_VEffInv EU28'!F178*'TRA_Vkm EU28'!F178-'TRA_VEffInv UK'!F178*'TRA_Vkm UK'!F178)/('TRA_Vkm EU28'!F178-'TRA_Vkm UK'!F178)),0)</f>
        <v>0</v>
      </c>
      <c r="G178" s="90">
        <f>IFERROR(IFERROR(('TRA_VEffInv EU28'!G178*'TRA_Inv EU28'!G178-'TRA_VEffInv UK'!G178*'TRA_Inv UK'!G178)/('TRA_Inv EU28'!G178-'TRA_Inv UK'!G178),('TRA_VEffInv EU28'!G178*'TRA_Vkm EU28'!G178-'TRA_VEffInv UK'!G178*'TRA_Vkm UK'!G178)/('TRA_Vkm EU28'!G178-'TRA_Vkm UK'!G178)),0)</f>
        <v>0</v>
      </c>
      <c r="H178" s="90">
        <f>IFERROR(IFERROR(('TRA_VEffInv EU28'!H178*'TRA_Inv EU28'!H178-'TRA_VEffInv UK'!H178*'TRA_Inv UK'!H178)/('TRA_Inv EU28'!H178-'TRA_Inv UK'!H178),('TRA_VEffInv EU28'!H178*'TRA_Vkm EU28'!H178-'TRA_VEffInv UK'!H178*'TRA_Vkm UK'!H178)/('TRA_Vkm EU28'!H178-'TRA_Vkm UK'!H178)),0)</f>
        <v>0</v>
      </c>
      <c r="I178" s="90">
        <f>IFERROR(IFERROR(('TRA_VEffInv EU28'!I178*'TRA_Inv EU28'!I178-'TRA_VEffInv UK'!I178*'TRA_Inv UK'!I178)/('TRA_Inv EU28'!I178-'TRA_Inv UK'!I178),('TRA_VEffInv EU28'!I178*'TRA_Vkm EU28'!I178-'TRA_VEffInv UK'!I178*'TRA_Vkm UK'!I178)/('TRA_Vkm EU28'!I178-'TRA_Vkm UK'!I178)),0)</f>
        <v>0</v>
      </c>
      <c r="J178" s="90">
        <f>IFERROR(IFERROR(('TRA_VEffInv EU28'!J178*'TRA_Inv EU28'!J178-'TRA_VEffInv UK'!J178*'TRA_Inv UK'!J178)/('TRA_Inv EU28'!J178-'TRA_Inv UK'!J178),('TRA_VEffInv EU28'!J178*'TRA_Vkm EU28'!J178-'TRA_VEffInv UK'!J178*'TRA_Vkm UK'!J178)/('TRA_Vkm EU28'!J178-'TRA_Vkm UK'!J178)),0)</f>
        <v>0</v>
      </c>
      <c r="K178" s="90">
        <f>IFERROR(IFERROR(('TRA_VEffInv EU28'!K178*'TRA_Inv EU28'!K178-'TRA_VEffInv UK'!K178*'TRA_Inv UK'!K178)/('TRA_Inv EU28'!K178-'TRA_Inv UK'!K178),('TRA_VEffInv EU28'!K178*'TRA_Vkm EU28'!K178-'TRA_VEffInv UK'!K178*'TRA_Vkm UK'!K178)/('TRA_Vkm EU28'!K178-'TRA_Vkm UK'!K178)),0)</f>
        <v>0</v>
      </c>
      <c r="L178" s="90">
        <f>IFERROR(IFERROR(('TRA_VEffInv EU28'!L178*'TRA_Inv EU28'!L178-'TRA_VEffInv UK'!L178*'TRA_Inv UK'!L178)/('TRA_Inv EU28'!L178-'TRA_Inv UK'!L178),('TRA_VEffInv EU28'!L178*'TRA_Vkm EU28'!L178-'TRA_VEffInv UK'!L178*'TRA_Vkm UK'!L178)/('TRA_Vkm EU28'!L178-'TRA_Vkm UK'!L178)),0)</f>
        <v>0</v>
      </c>
      <c r="M178" s="90">
        <f>IFERROR(IFERROR(('TRA_VEffInv EU28'!M178*'TRA_Inv EU28'!M178-'TRA_VEffInv UK'!M178*'TRA_Inv UK'!M178)/('TRA_Inv EU28'!M178-'TRA_Inv UK'!M178),('TRA_VEffInv EU28'!M178*'TRA_Vkm EU28'!M178-'TRA_VEffInv UK'!M178*'TRA_Vkm UK'!M178)/('TRA_Vkm EU28'!M178-'TRA_Vkm UK'!M178)),0)</f>
        <v>0</v>
      </c>
      <c r="N178" s="90">
        <f>IFERROR(IFERROR(('TRA_VEffInv EU28'!N178*'TRA_Inv EU28'!N178-'TRA_VEffInv UK'!N178*'TRA_Inv UK'!N178)/('TRA_Inv EU28'!N178-'TRA_Inv UK'!N178),('TRA_VEffInv EU28'!N178*'TRA_Vkm EU28'!N178-'TRA_VEffInv UK'!N178*'TRA_Vkm UK'!N178)/('TRA_Vkm EU28'!N178-'TRA_Vkm UK'!N178)),0)</f>
        <v>0</v>
      </c>
      <c r="O178" s="90">
        <f>IFERROR(IFERROR(('TRA_VEffInv EU28'!O178*'TRA_Inv EU28'!O178-'TRA_VEffInv UK'!O178*'TRA_Inv UK'!O178)/('TRA_Inv EU28'!O178-'TRA_Inv UK'!O178),('TRA_VEffInv EU28'!O178*'TRA_Vkm EU28'!O178-'TRA_VEffInv UK'!O178*'TRA_Vkm UK'!O178)/('TRA_Vkm EU28'!O178-'TRA_Vkm UK'!O178)),0)</f>
        <v>0</v>
      </c>
      <c r="P178" s="90">
        <f>IFERROR(IFERROR(('TRA_VEffInv EU28'!P178*'TRA_Inv EU28'!P178-'TRA_VEffInv UK'!P178*'TRA_Inv UK'!P178)/('TRA_Inv EU28'!P178-'TRA_Inv UK'!P178),('TRA_VEffInv EU28'!P178*'TRA_Vkm EU28'!P178-'TRA_VEffInv UK'!P178*'TRA_Vkm UK'!P178)/('TRA_Vkm EU28'!P178-'TRA_Vkm UK'!P178)),0)</f>
        <v>0</v>
      </c>
      <c r="Q178" s="90">
        <f>IFERROR(IFERROR(('TRA_VEffInv EU28'!Q178*'TRA_Inv EU28'!Q178-'TRA_VEffInv UK'!Q178*'TRA_Inv UK'!Q178)/('TRA_Inv EU28'!Q178-'TRA_Inv UK'!Q178),('TRA_VEffInv EU28'!Q178*'TRA_Vkm EU28'!Q178-'TRA_VEffInv UK'!Q178*'TRA_Vkm UK'!Q178)/('TRA_Vkm EU28'!Q178-'TRA_Vkm UK'!Q178)),0)</f>
        <v>0</v>
      </c>
      <c r="R178" s="90">
        <f>IFERROR(IFERROR(('TRA_VEffInv EU28'!R178*'TRA_Inv EU28'!R178-'TRA_VEffInv UK'!R178*'TRA_Inv UK'!R178)/('TRA_Inv EU28'!R178-'TRA_Inv UK'!R178),('TRA_VEffInv EU28'!R178*'TRA_Vkm EU28'!R178-'TRA_VEffInv UK'!R178*'TRA_Vkm UK'!R178)/('TRA_Vkm EU28'!R178-'TRA_Vkm UK'!R178)),0)</f>
        <v>0</v>
      </c>
      <c r="S178" s="90">
        <f>IFERROR(IFERROR(('TRA_VEffInv EU28'!S178*'TRA_Inv EU28'!S178-'TRA_VEffInv UK'!S178*'TRA_Inv UK'!S178)/('TRA_Inv EU28'!S178-'TRA_Inv UK'!S178),('TRA_VEffInv EU28'!S178*'TRA_Vkm EU28'!S178-'TRA_VEffInv UK'!S178*'TRA_Vkm UK'!S178)/('TRA_Vkm EU28'!S178-'TRA_Vkm UK'!S178)),0)</f>
        <v>0</v>
      </c>
      <c r="T178" s="90">
        <f>IFERROR(IFERROR(('TRA_VEffInv EU28'!T178*'TRA_Inv EU28'!T178-'TRA_VEffInv UK'!T178*'TRA_Inv UK'!T178)/('TRA_Inv EU28'!T178-'TRA_Inv UK'!T178),('TRA_VEffInv EU28'!T178*'TRA_Vkm EU28'!T178-'TRA_VEffInv UK'!T178*'TRA_Vkm UK'!T178)/('TRA_Vkm EU28'!T178-'TRA_Vkm UK'!T178)),0)</f>
        <v>0</v>
      </c>
      <c r="U178" s="90">
        <f>IFERROR(IFERROR(('TRA_VEffInv EU28'!U178*'TRA_Inv EU28'!U178-'TRA_VEffInv UK'!U178*'TRA_Inv UK'!U178)/('TRA_Inv EU28'!U178-'TRA_Inv UK'!U178),('TRA_VEffInv EU28'!U178*'TRA_Vkm EU28'!U178-'TRA_VEffInv UK'!U178*'TRA_Vkm UK'!U178)/('TRA_Vkm EU28'!U178-'TRA_Vkm UK'!U178)),0)</f>
        <v>0</v>
      </c>
      <c r="V178" s="90">
        <f>IFERROR(IFERROR(('TRA_VEffInv EU28'!V178*'TRA_Inv EU28'!V178-'TRA_VEffInv UK'!V178*'TRA_Inv UK'!V178)/('TRA_Inv EU28'!V178-'TRA_Inv UK'!V178),('TRA_VEffInv EU28'!V178*'TRA_Vkm EU28'!V178-'TRA_VEffInv UK'!V178*'TRA_Vkm UK'!V178)/('TRA_Vkm EU28'!V178-'TRA_Vkm UK'!V178)),0)</f>
        <v>0</v>
      </c>
      <c r="W178" s="90">
        <f>IFERROR(IFERROR(('TRA_VEffInv EU28'!W178*'TRA_Inv EU28'!W178-'TRA_VEffInv UK'!W178*'TRA_Inv UK'!W178)/('TRA_Inv EU28'!W178-'TRA_Inv UK'!W178),('TRA_VEffInv EU28'!W178*'TRA_Vkm EU28'!W178-'TRA_VEffInv UK'!W178*'TRA_Vkm UK'!W178)/('TRA_Vkm EU28'!W178-'TRA_Vkm UK'!W178)),0)</f>
        <v>0</v>
      </c>
      <c r="X178" s="90">
        <f>IFERROR(IFERROR(('TRA_VEffInv EU28'!X178*'TRA_Inv EU28'!X178-'TRA_VEffInv UK'!X178*'TRA_Inv UK'!X178)/('TRA_Inv EU28'!X178-'TRA_Inv UK'!X178),('TRA_VEffInv EU28'!X178*'TRA_Vkm EU28'!X178-'TRA_VEffInv UK'!X178*'TRA_Vkm UK'!X178)/('TRA_Vkm EU28'!X178-'TRA_Vkm UK'!X178)),0)</f>
        <v>0</v>
      </c>
      <c r="Y178" s="90">
        <f>IFERROR(IFERROR(('TRA_VEffInv EU28'!Y178*'TRA_Inv EU28'!Y178-'TRA_VEffInv UK'!Y178*'TRA_Inv UK'!Y178)/('TRA_Inv EU28'!Y178-'TRA_Inv UK'!Y178),('TRA_VEffInv EU28'!Y178*'TRA_Vkm EU28'!Y178-'TRA_VEffInv UK'!Y178*'TRA_Vkm UK'!Y178)/('TRA_Vkm EU28'!Y178-'TRA_Vkm UK'!Y178)),0)</f>
        <v>0</v>
      </c>
      <c r="Z178" s="90">
        <f>IFERROR(IFERROR(('TRA_VEffInv EU28'!Z178*'TRA_Inv EU28'!Z178-'TRA_VEffInv UK'!Z178*'TRA_Inv UK'!Z178)/('TRA_Inv EU28'!Z178-'TRA_Inv UK'!Z178),('TRA_VEffInv EU28'!Z178*'TRA_Vkm EU28'!Z178-'TRA_VEffInv UK'!Z178*'TRA_Vkm UK'!Z178)/('TRA_Vkm EU28'!Z178-'TRA_Vkm UK'!Z178)),0)</f>
        <v>0</v>
      </c>
      <c r="AA178" s="90">
        <f>IFERROR(IFERROR(('TRA_VEffInv EU28'!AA178*'TRA_Inv EU28'!AA178-'TRA_VEffInv UK'!AA178*'TRA_Inv UK'!AA178)/('TRA_Inv EU28'!AA178-'TRA_Inv UK'!AA178),('TRA_VEffInv EU28'!AA178*'TRA_Vkm EU28'!AA178-'TRA_VEffInv UK'!AA178*'TRA_Vkm UK'!AA178)/('TRA_Vkm EU28'!AA178-'TRA_Vkm UK'!AA178)),0)</f>
        <v>0</v>
      </c>
      <c r="AB178" s="90">
        <f>IFERROR(IFERROR(('TRA_VEffInv EU28'!AB178*'TRA_Inv EU28'!AB178-'TRA_VEffInv UK'!AB178*'TRA_Inv UK'!AB178)/('TRA_Inv EU28'!AB178-'TRA_Inv UK'!AB178),('TRA_VEffInv EU28'!AB178*'TRA_Vkm EU28'!AB178-'TRA_VEffInv UK'!AB178*'TRA_Vkm UK'!AB178)/('TRA_Vkm EU28'!AB178-'TRA_Vkm UK'!AB178)),0)</f>
        <v>0</v>
      </c>
      <c r="AC178" s="90">
        <f>IFERROR(IFERROR(('TRA_VEffInv EU28'!AC178*'TRA_Inv EU28'!AC178-'TRA_VEffInv UK'!AC178*'TRA_Inv UK'!AC178)/('TRA_Inv EU28'!AC178-'TRA_Inv UK'!AC178),('TRA_VEffInv EU28'!AC178*'TRA_Vkm EU28'!AC178-'TRA_VEffInv UK'!AC178*'TRA_Vkm UK'!AC178)/('TRA_Vkm EU28'!AC178-'TRA_Vkm UK'!AC178)),0)</f>
        <v>0</v>
      </c>
      <c r="AD178" s="90">
        <f>IFERROR(IFERROR(('TRA_VEffInv EU28'!AD178*'TRA_Inv EU28'!AD178-'TRA_VEffInv UK'!AD178*'TRA_Inv UK'!AD178)/('TRA_Inv EU28'!AD178-'TRA_Inv UK'!AD178),('TRA_VEffInv EU28'!AD178*'TRA_Vkm EU28'!AD178-'TRA_VEffInv UK'!AD178*'TRA_Vkm UK'!AD178)/('TRA_Vkm EU28'!AD178-'TRA_Vkm UK'!AD178)),0)</f>
        <v>0</v>
      </c>
      <c r="AE178" s="90">
        <f>IFERROR(IFERROR(('TRA_VEffInv EU28'!AE178*'TRA_Inv EU28'!AE178-'TRA_VEffInv UK'!AE178*'TRA_Inv UK'!AE178)/('TRA_Inv EU28'!AE178-'TRA_Inv UK'!AE178),('TRA_VEffInv EU28'!AE178*'TRA_Vkm EU28'!AE178-'TRA_VEffInv UK'!AE178*'TRA_Vkm UK'!AE178)/('TRA_Vkm EU28'!AE178-'TRA_Vkm UK'!AE178)),0)</f>
        <v>0</v>
      </c>
      <c r="AF178" s="90">
        <f>IFERROR(IFERROR(('TRA_VEffInv EU28'!AF178*'TRA_Inv EU28'!AF178-'TRA_VEffInv UK'!AF178*'TRA_Inv UK'!AF178)/('TRA_Inv EU28'!AF178-'TRA_Inv UK'!AF178),('TRA_VEffInv EU28'!AF178*'TRA_Vkm EU28'!AF178-'TRA_VEffInv UK'!AF178*'TRA_Vkm UK'!AF178)/('TRA_Vkm EU28'!AF178-'TRA_Vkm UK'!AF178)),0)</f>
        <v>22.626382569906159</v>
      </c>
      <c r="AG178" s="90">
        <f>IFERROR(IFERROR(('TRA_VEffInv EU28'!AG178*'TRA_Inv EU28'!AG178-'TRA_VEffInv UK'!AG178*'TRA_Inv UK'!AG178)/('TRA_Inv EU28'!AG178-'TRA_Inv UK'!AG178),('TRA_VEffInv EU28'!AG178*'TRA_Vkm EU28'!AG178-'TRA_VEffInv UK'!AG178*'TRA_Vkm UK'!AG178)/('TRA_Vkm EU28'!AG178-'TRA_Vkm UK'!AG178)),0)</f>
        <v>22.574282846703134</v>
      </c>
      <c r="AH178" s="90">
        <f>IFERROR(IFERROR(('TRA_VEffInv EU28'!AH178*'TRA_Inv EU28'!AH178-'TRA_VEffInv UK'!AH178*'TRA_Inv UK'!AH178)/('TRA_Inv EU28'!AH178-'TRA_Inv UK'!AH178),('TRA_VEffInv EU28'!AH178*'TRA_Vkm EU28'!AH178-'TRA_VEffInv UK'!AH178*'TRA_Vkm UK'!AH178)/('TRA_Vkm EU28'!AH178-'TRA_Vkm UK'!AH178)),0)</f>
        <v>22.51892089512156</v>
      </c>
      <c r="AI178" s="90">
        <f>IFERROR(IFERROR(('TRA_VEffInv EU28'!AI178*'TRA_Inv EU28'!AI178-'TRA_VEffInv UK'!AI178*'TRA_Inv UK'!AI178)/('TRA_Inv EU28'!AI178-'TRA_Inv UK'!AI178),('TRA_VEffInv EU28'!AI178*'TRA_Vkm EU28'!AI178-'TRA_VEffInv UK'!AI178*'TRA_Vkm UK'!AI178)/('TRA_Vkm EU28'!AI178-'TRA_Vkm UK'!AI178)),0)</f>
        <v>22.460246458995417</v>
      </c>
      <c r="AJ178" s="90">
        <f>IFERROR(IFERROR(('TRA_VEffInv EU28'!AJ178*'TRA_Inv EU28'!AJ178-'TRA_VEffInv UK'!AJ178*'TRA_Inv UK'!AJ178)/('TRA_Inv EU28'!AJ178-'TRA_Inv UK'!AJ178),('TRA_VEffInv EU28'!AJ178*'TRA_Vkm EU28'!AJ178-'TRA_VEffInv UK'!AJ178*'TRA_Vkm UK'!AJ178)/('TRA_Vkm EU28'!AJ178-'TRA_Vkm UK'!AJ178)),0)</f>
        <v>22.398445952778992</v>
      </c>
      <c r="AK178" s="90">
        <f>IFERROR(IFERROR(('TRA_VEffInv EU28'!AK178*'TRA_Inv EU28'!AK178-'TRA_VEffInv UK'!AK178*'TRA_Inv UK'!AK178)/('TRA_Inv EU28'!AK178-'TRA_Inv UK'!AK178),('TRA_VEffInv EU28'!AK178*'TRA_Vkm EU28'!AK178-'TRA_VEffInv UK'!AK178*'TRA_Vkm UK'!AK178)/('TRA_Vkm EU28'!AK178-'TRA_Vkm UK'!AK178)),0)</f>
        <v>22.333738686237272</v>
      </c>
      <c r="AL178" s="90">
        <f>IFERROR(IFERROR(('TRA_VEffInv EU28'!AL178*'TRA_Inv EU28'!AL178-'TRA_VEffInv UK'!AL178*'TRA_Inv UK'!AL178)/('TRA_Inv EU28'!AL178-'TRA_Inv UK'!AL178),('TRA_VEffInv EU28'!AL178*'TRA_Vkm EU28'!AL178-'TRA_VEffInv UK'!AL178*'TRA_Vkm UK'!AL178)/('TRA_Vkm EU28'!AL178-'TRA_Vkm UK'!AL178)),0)</f>
        <v>22.26629955276734</v>
      </c>
      <c r="AM178" s="90">
        <f>IFERROR(IFERROR(('TRA_VEffInv EU28'!AM178*'TRA_Inv EU28'!AM178-'TRA_VEffInv UK'!AM178*'TRA_Inv UK'!AM178)/('TRA_Inv EU28'!AM178-'TRA_Inv UK'!AM178),('TRA_VEffInv EU28'!AM178*'TRA_Vkm EU28'!AM178-'TRA_VEffInv UK'!AM178*'TRA_Vkm UK'!AM178)/('TRA_Vkm EU28'!AM178-'TRA_Vkm UK'!AM178)),0)</f>
        <v>22.196413472541373</v>
      </c>
      <c r="AN178" s="90">
        <f>IFERROR(IFERROR(('TRA_VEffInv EU28'!AN178*'TRA_Inv EU28'!AN178-'TRA_VEffInv UK'!AN178*'TRA_Inv UK'!AN178)/('TRA_Inv EU28'!AN178-'TRA_Inv UK'!AN178),('TRA_VEffInv EU28'!AN178*'TRA_Vkm EU28'!AN178-'TRA_VEffInv UK'!AN178*'TRA_Vkm UK'!AN178)/('TRA_Vkm EU28'!AN178-'TRA_Vkm UK'!AN178)),0)</f>
        <v>22.124221772081857</v>
      </c>
      <c r="AO178" s="90">
        <f>IFERROR(IFERROR(('TRA_VEffInv EU28'!AO178*'TRA_Inv EU28'!AO178-'TRA_VEffInv UK'!AO178*'TRA_Inv UK'!AO178)/('TRA_Inv EU28'!AO178-'TRA_Inv UK'!AO178),('TRA_VEffInv EU28'!AO178*'TRA_Vkm EU28'!AO178-'TRA_VEffInv UK'!AO178*'TRA_Vkm UK'!AO178)/('TRA_Vkm EU28'!AO178-'TRA_Vkm UK'!AO178)),0)</f>
        <v>22.049986029300371</v>
      </c>
      <c r="AP178" s="90">
        <f>IFERROR(IFERROR(('TRA_VEffInv EU28'!AP178*'TRA_Inv EU28'!AP178-'TRA_VEffInv UK'!AP178*'TRA_Inv UK'!AP178)/('TRA_Inv EU28'!AP178-'TRA_Inv UK'!AP178),('TRA_VEffInv EU28'!AP178*'TRA_Vkm EU28'!AP178-'TRA_VEffInv UK'!AP178*'TRA_Vkm UK'!AP178)/('TRA_Vkm EU28'!AP178-'TRA_Vkm UK'!AP178)),0)</f>
        <v>21.973943337907258</v>
      </c>
      <c r="AQ178" s="90">
        <f>IFERROR(IFERROR(('TRA_VEffInv EU28'!AQ178*'TRA_Inv EU28'!AQ178-'TRA_VEffInv UK'!AQ178*'TRA_Inv UK'!AQ178)/('TRA_Inv EU28'!AQ178-'TRA_Inv UK'!AQ178),('TRA_VEffInv EU28'!AQ178*'TRA_Vkm EU28'!AQ178-'TRA_VEffInv UK'!AQ178*'TRA_Vkm UK'!AQ178)/('TRA_Vkm EU28'!AQ178-'TRA_Vkm UK'!AQ178)),0)</f>
        <v>21.903561445319614</v>
      </c>
      <c r="AR178" s="90">
        <f>IFERROR(IFERROR(('TRA_VEffInv EU28'!AR178*'TRA_Inv EU28'!AR178-'TRA_VEffInv UK'!AR178*'TRA_Inv UK'!AR178)/('TRA_Inv EU28'!AR178-'TRA_Inv UK'!AR178),('TRA_VEffInv EU28'!AR178*'TRA_Vkm EU28'!AR178-'TRA_VEffInv UK'!AR178*'TRA_Vkm UK'!AR178)/('TRA_Vkm EU28'!AR178-'TRA_Vkm UK'!AR178)),0)</f>
        <v>21.834798524386208</v>
      </c>
      <c r="AS178" s="90">
        <f>IFERROR(IFERROR(('TRA_VEffInv EU28'!AS178*'TRA_Inv EU28'!AS178-'TRA_VEffInv UK'!AS178*'TRA_Inv UK'!AS178)/('TRA_Inv EU28'!AS178-'TRA_Inv UK'!AS178),('TRA_VEffInv EU28'!AS178*'TRA_Vkm EU28'!AS178-'TRA_VEffInv UK'!AS178*'TRA_Vkm UK'!AS178)/('TRA_Vkm EU28'!AS178-'TRA_Vkm UK'!AS178)),0)</f>
        <v>21.767617402710957</v>
      </c>
      <c r="AT178" s="90">
        <f>IFERROR(IFERROR(('TRA_VEffInv EU28'!AT178*'TRA_Inv EU28'!AT178-'TRA_VEffInv UK'!AT178*'TRA_Inv UK'!AT178)/('TRA_Inv EU28'!AT178-'TRA_Inv UK'!AT178),('TRA_VEffInv EU28'!AT178*'TRA_Vkm EU28'!AT178-'TRA_VEffInv UK'!AT178*'TRA_Vkm UK'!AT178)/('TRA_Vkm EU28'!AT178-'TRA_Vkm UK'!AT178)),0)</f>
        <v>21.701979418631964</v>
      </c>
      <c r="AU178" s="90">
        <f>IFERROR(IFERROR(('TRA_VEffInv EU28'!AU178*'TRA_Inv EU28'!AU178-'TRA_VEffInv UK'!AU178*'TRA_Inv UK'!AU178)/('TRA_Inv EU28'!AU178-'TRA_Inv UK'!AU178),('TRA_VEffInv EU28'!AU178*'TRA_Vkm EU28'!AU178-'TRA_VEffInv UK'!AU178*'TRA_Vkm UK'!AU178)/('TRA_Vkm EU28'!AU178-'TRA_Vkm UK'!AU178)),0)</f>
        <v>21.637839772446036</v>
      </c>
      <c r="AV178" s="90">
        <f>IFERROR(IFERROR(('TRA_VEffInv EU28'!AV178*'TRA_Inv EU28'!AV178-'TRA_VEffInv UK'!AV178*'TRA_Inv UK'!AV178)/('TRA_Inv EU28'!AV178-'TRA_Inv UK'!AV178),('TRA_VEffInv EU28'!AV178*'TRA_Vkm EU28'!AV178-'TRA_VEffInv UK'!AV178*'TRA_Vkm UK'!AV178)/('TRA_Vkm EU28'!AV178-'TRA_Vkm UK'!AV178)),0)</f>
        <v>21.57525043941261</v>
      </c>
      <c r="AW178" s="90">
        <f>IFERROR(IFERROR(('TRA_VEffInv EU28'!AW178*'TRA_Inv EU28'!AW178-'TRA_VEffInv UK'!AW178*'TRA_Inv UK'!AW178)/('TRA_Inv EU28'!AW178-'TRA_Inv UK'!AW178),('TRA_VEffInv EU28'!AW178*'TRA_Vkm EU28'!AW178-'TRA_VEffInv UK'!AW178*'TRA_Vkm UK'!AW178)/('TRA_Vkm EU28'!AW178-'TRA_Vkm UK'!AW178)),0)</f>
        <v>21.514127833578073</v>
      </c>
      <c r="AX178" s="90">
        <f>IFERROR(IFERROR(('TRA_VEffInv EU28'!AX178*'TRA_Inv EU28'!AX178-'TRA_VEffInv UK'!AX178*'TRA_Inv UK'!AX178)/('TRA_Inv EU28'!AX178-'TRA_Inv UK'!AX178),('TRA_VEffInv EU28'!AX178*'TRA_Vkm EU28'!AX178-'TRA_VEffInv UK'!AX178*'TRA_Vkm UK'!AX178)/('TRA_Vkm EU28'!AX178-'TRA_Vkm UK'!AX178)),0)</f>
        <v>21.454317400089057</v>
      </c>
      <c r="AY178" s="90">
        <f>IFERROR(IFERROR(('TRA_VEffInv EU28'!AY178*'TRA_Inv EU28'!AY178-'TRA_VEffInv UK'!AY178*'TRA_Inv UK'!AY178)/('TRA_Inv EU28'!AY178-'TRA_Inv UK'!AY178),('TRA_VEffInv EU28'!AY178*'TRA_Vkm EU28'!AY178-'TRA_VEffInv UK'!AY178*'TRA_Vkm UK'!AY178)/('TRA_Vkm EU28'!AY178-'TRA_Vkm UK'!AY178)),0)</f>
        <v>21.395876359247289</v>
      </c>
      <c r="AZ178" s="90">
        <f>IFERROR(IFERROR(('TRA_VEffInv EU28'!AZ178*'TRA_Inv EU28'!AZ178-'TRA_VEffInv UK'!AZ178*'TRA_Inv UK'!AZ178)/('TRA_Inv EU28'!AZ178-'TRA_Inv UK'!AZ178),('TRA_VEffInv EU28'!AZ178*'TRA_Vkm EU28'!AZ178-'TRA_VEffInv UK'!AZ178*'TRA_Vkm UK'!AZ178)/('TRA_Vkm EU28'!AZ178-'TRA_Vkm UK'!AZ178)),0)</f>
        <v>21.45570706724024</v>
      </c>
    </row>
    <row r="179" spans="1:52">
      <c r="A179" s="105" t="s">
        <v>146</v>
      </c>
      <c r="B179" s="92"/>
      <c r="C179" s="92">
        <f>IFERROR(IFERROR(('TRA_VEffInv EU28'!C179*'TRA_Inv EU28'!C179-'TRA_VEffInv UK'!C179*'TRA_Inv UK'!C179)/('TRA_Inv EU28'!C179-'TRA_Inv UK'!C179),('TRA_VEffInv EU28'!C179*'TRA_Vkm EU28'!C179-'TRA_VEffInv UK'!C179*'TRA_Vkm UK'!C179)/('TRA_Vkm EU28'!C179-'TRA_Vkm UK'!C179)),0)</f>
        <v>0</v>
      </c>
      <c r="D179" s="92">
        <f>IFERROR(IFERROR(('TRA_VEffInv EU28'!D179*'TRA_Inv EU28'!D179-'TRA_VEffInv UK'!D179*'TRA_Inv UK'!D179)/('TRA_Inv EU28'!D179-'TRA_Inv UK'!D179),('TRA_VEffInv EU28'!D179*'TRA_Vkm EU28'!D179-'TRA_VEffInv UK'!D179*'TRA_Vkm UK'!D179)/('TRA_Vkm EU28'!D179-'TRA_Vkm UK'!D179)),0)</f>
        <v>0</v>
      </c>
      <c r="E179" s="92">
        <f>IFERROR(IFERROR(('TRA_VEffInv EU28'!E179*'TRA_Inv EU28'!E179-'TRA_VEffInv UK'!E179*'TRA_Inv UK'!E179)/('TRA_Inv EU28'!E179-'TRA_Inv UK'!E179),('TRA_VEffInv EU28'!E179*'TRA_Vkm EU28'!E179-'TRA_VEffInv UK'!E179*'TRA_Vkm UK'!E179)/('TRA_Vkm EU28'!E179-'TRA_Vkm UK'!E179)),0)</f>
        <v>0</v>
      </c>
      <c r="F179" s="92">
        <f>IFERROR(IFERROR(('TRA_VEffInv EU28'!F179*'TRA_Inv EU28'!F179-'TRA_VEffInv UK'!F179*'TRA_Inv UK'!F179)/('TRA_Inv EU28'!F179-'TRA_Inv UK'!F179),('TRA_VEffInv EU28'!F179*'TRA_Vkm EU28'!F179-'TRA_VEffInv UK'!F179*'TRA_Vkm UK'!F179)/('TRA_Vkm EU28'!F179-'TRA_Vkm UK'!F179)),0)</f>
        <v>0</v>
      </c>
      <c r="G179" s="92">
        <f>IFERROR(IFERROR(('TRA_VEffInv EU28'!G179*'TRA_Inv EU28'!G179-'TRA_VEffInv UK'!G179*'TRA_Inv UK'!G179)/('TRA_Inv EU28'!G179-'TRA_Inv UK'!G179),('TRA_VEffInv EU28'!G179*'TRA_Vkm EU28'!G179-'TRA_VEffInv UK'!G179*'TRA_Vkm UK'!G179)/('TRA_Vkm EU28'!G179-'TRA_Vkm UK'!G179)),0)</f>
        <v>0</v>
      </c>
      <c r="H179" s="92">
        <f>IFERROR(IFERROR(('TRA_VEffInv EU28'!H179*'TRA_Inv EU28'!H179-'TRA_VEffInv UK'!H179*'TRA_Inv UK'!H179)/('TRA_Inv EU28'!H179-'TRA_Inv UK'!H179),('TRA_VEffInv EU28'!H179*'TRA_Vkm EU28'!H179-'TRA_VEffInv UK'!H179*'TRA_Vkm UK'!H179)/('TRA_Vkm EU28'!H179-'TRA_Vkm UK'!H179)),0)</f>
        <v>0</v>
      </c>
      <c r="I179" s="92">
        <f>IFERROR(IFERROR(('TRA_VEffInv EU28'!I179*'TRA_Inv EU28'!I179-'TRA_VEffInv UK'!I179*'TRA_Inv UK'!I179)/('TRA_Inv EU28'!I179-'TRA_Inv UK'!I179),('TRA_VEffInv EU28'!I179*'TRA_Vkm EU28'!I179-'TRA_VEffInv UK'!I179*'TRA_Vkm UK'!I179)/('TRA_Vkm EU28'!I179-'TRA_Vkm UK'!I179)),0)</f>
        <v>0</v>
      </c>
      <c r="J179" s="92">
        <f>IFERROR(IFERROR(('TRA_VEffInv EU28'!J179*'TRA_Inv EU28'!J179-'TRA_VEffInv UK'!J179*'TRA_Inv UK'!J179)/('TRA_Inv EU28'!J179-'TRA_Inv UK'!J179),('TRA_VEffInv EU28'!J179*'TRA_Vkm EU28'!J179-'TRA_VEffInv UK'!J179*'TRA_Vkm UK'!J179)/('TRA_Vkm EU28'!J179-'TRA_Vkm UK'!J179)),0)</f>
        <v>0</v>
      </c>
      <c r="K179" s="92">
        <f>IFERROR(IFERROR(('TRA_VEffInv EU28'!K179*'TRA_Inv EU28'!K179-'TRA_VEffInv UK'!K179*'TRA_Inv UK'!K179)/('TRA_Inv EU28'!K179-'TRA_Inv UK'!K179),('TRA_VEffInv EU28'!K179*'TRA_Vkm EU28'!K179-'TRA_VEffInv UK'!K179*'TRA_Vkm UK'!K179)/('TRA_Vkm EU28'!K179-'TRA_Vkm UK'!K179)),0)</f>
        <v>0</v>
      </c>
      <c r="L179" s="92">
        <f>IFERROR(IFERROR(('TRA_VEffInv EU28'!L179*'TRA_Inv EU28'!L179-'TRA_VEffInv UK'!L179*'TRA_Inv UK'!L179)/('TRA_Inv EU28'!L179-'TRA_Inv UK'!L179),('TRA_VEffInv EU28'!L179*'TRA_Vkm EU28'!L179-'TRA_VEffInv UK'!L179*'TRA_Vkm UK'!L179)/('TRA_Vkm EU28'!L179-'TRA_Vkm UK'!L179)),0)</f>
        <v>0</v>
      </c>
      <c r="M179" s="92">
        <f>IFERROR(IFERROR(('TRA_VEffInv EU28'!M179*'TRA_Inv EU28'!M179-'TRA_VEffInv UK'!M179*'TRA_Inv UK'!M179)/('TRA_Inv EU28'!M179-'TRA_Inv UK'!M179),('TRA_VEffInv EU28'!M179*'TRA_Vkm EU28'!M179-'TRA_VEffInv UK'!M179*'TRA_Vkm UK'!M179)/('TRA_Vkm EU28'!M179-'TRA_Vkm UK'!M179)),0)</f>
        <v>0</v>
      </c>
      <c r="N179" s="92">
        <f>IFERROR(IFERROR(('TRA_VEffInv EU28'!N179*'TRA_Inv EU28'!N179-'TRA_VEffInv UK'!N179*'TRA_Inv UK'!N179)/('TRA_Inv EU28'!N179-'TRA_Inv UK'!N179),('TRA_VEffInv EU28'!N179*'TRA_Vkm EU28'!N179-'TRA_VEffInv UK'!N179*'TRA_Vkm UK'!N179)/('TRA_Vkm EU28'!N179-'TRA_Vkm UK'!N179)),0)</f>
        <v>0</v>
      </c>
      <c r="O179" s="92">
        <f>IFERROR(IFERROR(('TRA_VEffInv EU28'!O179*'TRA_Inv EU28'!O179-'TRA_VEffInv UK'!O179*'TRA_Inv UK'!O179)/('TRA_Inv EU28'!O179-'TRA_Inv UK'!O179),('TRA_VEffInv EU28'!O179*'TRA_Vkm EU28'!O179-'TRA_VEffInv UK'!O179*'TRA_Vkm UK'!O179)/('TRA_Vkm EU28'!O179-'TRA_Vkm UK'!O179)),0)</f>
        <v>0</v>
      </c>
      <c r="P179" s="92">
        <f>IFERROR(IFERROR(('TRA_VEffInv EU28'!P179*'TRA_Inv EU28'!P179-'TRA_VEffInv UK'!P179*'TRA_Inv UK'!P179)/('TRA_Inv EU28'!P179-'TRA_Inv UK'!P179),('TRA_VEffInv EU28'!P179*'TRA_Vkm EU28'!P179-'TRA_VEffInv UK'!P179*'TRA_Vkm UK'!P179)/('TRA_Vkm EU28'!P179-'TRA_Vkm UK'!P179)),0)</f>
        <v>0</v>
      </c>
      <c r="Q179" s="92">
        <f>IFERROR(IFERROR(('TRA_VEffInv EU28'!Q179*'TRA_Inv EU28'!Q179-'TRA_VEffInv UK'!Q179*'TRA_Inv UK'!Q179)/('TRA_Inv EU28'!Q179-'TRA_Inv UK'!Q179),('TRA_VEffInv EU28'!Q179*'TRA_Vkm EU28'!Q179-'TRA_VEffInv UK'!Q179*'TRA_Vkm UK'!Q179)/('TRA_Vkm EU28'!Q179-'TRA_Vkm UK'!Q179)),0)</f>
        <v>0</v>
      </c>
      <c r="R179" s="92">
        <f>IFERROR(IFERROR(('TRA_VEffInv EU28'!R179*'TRA_Inv EU28'!R179-'TRA_VEffInv UK'!R179*'TRA_Inv UK'!R179)/('TRA_Inv EU28'!R179-'TRA_Inv UK'!R179),('TRA_VEffInv EU28'!R179*'TRA_Vkm EU28'!R179-'TRA_VEffInv UK'!R179*'TRA_Vkm UK'!R179)/('TRA_Vkm EU28'!R179-'TRA_Vkm UK'!R179)),0)</f>
        <v>23.474103608350731</v>
      </c>
      <c r="S179" s="92">
        <f>IFERROR(IFERROR(('TRA_VEffInv EU28'!S179*'TRA_Inv EU28'!S179-'TRA_VEffInv UK'!S179*'TRA_Inv UK'!S179)/('TRA_Inv EU28'!S179-'TRA_Inv UK'!S179),('TRA_VEffInv EU28'!S179*'TRA_Vkm EU28'!S179-'TRA_VEffInv UK'!S179*'TRA_Vkm UK'!S179)/('TRA_Vkm EU28'!S179-'TRA_Vkm UK'!S179)),0)</f>
        <v>23.444397184238269</v>
      </c>
      <c r="T179" s="92">
        <f>IFERROR(IFERROR(('TRA_VEffInv EU28'!T179*'TRA_Inv EU28'!T179-'TRA_VEffInv UK'!T179*'TRA_Inv UK'!T179)/('TRA_Inv EU28'!T179-'TRA_Inv UK'!T179),('TRA_VEffInv EU28'!T179*'TRA_Vkm EU28'!T179-'TRA_VEffInv UK'!T179*'TRA_Vkm UK'!T179)/('TRA_Vkm EU28'!T179-'TRA_Vkm UK'!T179)),0)</f>
        <v>23.36958984718315</v>
      </c>
      <c r="U179" s="92">
        <f>IFERROR(IFERROR(('TRA_VEffInv EU28'!U179*'TRA_Inv EU28'!U179-'TRA_VEffInv UK'!U179*'TRA_Inv UK'!U179)/('TRA_Inv EU28'!U179-'TRA_Inv UK'!U179),('TRA_VEffInv EU28'!U179*'TRA_Vkm EU28'!U179-'TRA_VEffInv UK'!U179*'TRA_Vkm UK'!U179)/('TRA_Vkm EU28'!U179-'TRA_Vkm UK'!U179)),0)</f>
        <v>23.319553751216173</v>
      </c>
      <c r="V179" s="92">
        <f>IFERROR(IFERROR(('TRA_VEffInv EU28'!V179*'TRA_Inv EU28'!V179-'TRA_VEffInv UK'!V179*'TRA_Inv UK'!V179)/('TRA_Inv EU28'!V179-'TRA_Inv UK'!V179),('TRA_VEffInv EU28'!V179*'TRA_Vkm EU28'!V179-'TRA_VEffInv UK'!V179*'TRA_Vkm UK'!V179)/('TRA_Vkm EU28'!V179-'TRA_Vkm UK'!V179)),0)</f>
        <v>23.270044644078542</v>
      </c>
      <c r="W179" s="92">
        <f>IFERROR(IFERROR(('TRA_VEffInv EU28'!W179*'TRA_Inv EU28'!W179-'TRA_VEffInv UK'!W179*'TRA_Inv UK'!W179)/('TRA_Inv EU28'!W179-'TRA_Inv UK'!W179),('TRA_VEffInv EU28'!W179*'TRA_Vkm EU28'!W179-'TRA_VEffInv UK'!W179*'TRA_Vkm UK'!W179)/('TRA_Vkm EU28'!W179-'TRA_Vkm UK'!W179)),0)</f>
        <v>0</v>
      </c>
      <c r="X179" s="92">
        <f>IFERROR(IFERROR(('TRA_VEffInv EU28'!X179*'TRA_Inv EU28'!X179-'TRA_VEffInv UK'!X179*'TRA_Inv UK'!X179)/('TRA_Inv EU28'!X179-'TRA_Inv UK'!X179),('TRA_VEffInv EU28'!X179*'TRA_Vkm EU28'!X179-'TRA_VEffInv UK'!X179*'TRA_Vkm UK'!X179)/('TRA_Vkm EU28'!X179-'TRA_Vkm UK'!X179)),0)</f>
        <v>0</v>
      </c>
      <c r="Y179" s="92">
        <f>IFERROR(IFERROR(('TRA_VEffInv EU28'!Y179*'TRA_Inv EU28'!Y179-'TRA_VEffInv UK'!Y179*'TRA_Inv UK'!Y179)/('TRA_Inv EU28'!Y179-'TRA_Inv UK'!Y179),('TRA_VEffInv EU28'!Y179*'TRA_Vkm EU28'!Y179-'TRA_VEffInv UK'!Y179*'TRA_Vkm UK'!Y179)/('TRA_Vkm EU28'!Y179-'TRA_Vkm UK'!Y179)),0)</f>
        <v>0</v>
      </c>
      <c r="Z179" s="92">
        <f>IFERROR(IFERROR(('TRA_VEffInv EU28'!Z179*'TRA_Inv EU28'!Z179-'TRA_VEffInv UK'!Z179*'TRA_Inv UK'!Z179)/('TRA_Inv EU28'!Z179-'TRA_Inv UK'!Z179),('TRA_VEffInv EU28'!Z179*'TRA_Vkm EU28'!Z179-'TRA_VEffInv UK'!Z179*'TRA_Vkm UK'!Z179)/('TRA_Vkm EU28'!Z179-'TRA_Vkm UK'!Z179)),0)</f>
        <v>0</v>
      </c>
      <c r="AA179" s="92">
        <f>IFERROR(IFERROR(('TRA_VEffInv EU28'!AA179*'TRA_Inv EU28'!AA179-'TRA_VEffInv UK'!AA179*'TRA_Inv UK'!AA179)/('TRA_Inv EU28'!AA179-'TRA_Inv UK'!AA179),('TRA_VEffInv EU28'!AA179*'TRA_Vkm EU28'!AA179-'TRA_VEffInv UK'!AA179*'TRA_Vkm UK'!AA179)/('TRA_Vkm EU28'!AA179-'TRA_Vkm UK'!AA179)),0)</f>
        <v>0</v>
      </c>
      <c r="AB179" s="92">
        <f>IFERROR(IFERROR(('TRA_VEffInv EU28'!AB179*'TRA_Inv EU28'!AB179-'TRA_VEffInv UK'!AB179*'TRA_Inv UK'!AB179)/('TRA_Inv EU28'!AB179-'TRA_Inv UK'!AB179),('TRA_VEffInv EU28'!AB179*'TRA_Vkm EU28'!AB179-'TRA_VEffInv UK'!AB179*'TRA_Vkm UK'!AB179)/('TRA_Vkm EU28'!AB179-'TRA_Vkm UK'!AB179)),0)</f>
        <v>0</v>
      </c>
      <c r="AC179" s="92">
        <f>IFERROR(IFERROR(('TRA_VEffInv EU28'!AC179*'TRA_Inv EU28'!AC179-'TRA_VEffInv UK'!AC179*'TRA_Inv UK'!AC179)/('TRA_Inv EU28'!AC179-'TRA_Inv UK'!AC179),('TRA_VEffInv EU28'!AC179*'TRA_Vkm EU28'!AC179-'TRA_VEffInv UK'!AC179*'TRA_Vkm UK'!AC179)/('TRA_Vkm EU28'!AC179-'TRA_Vkm UK'!AC179)),0)</f>
        <v>0</v>
      </c>
      <c r="AD179" s="92">
        <f>IFERROR(IFERROR(('TRA_VEffInv EU28'!AD179*'TRA_Inv EU28'!AD179-'TRA_VEffInv UK'!AD179*'TRA_Inv UK'!AD179)/('TRA_Inv EU28'!AD179-'TRA_Inv UK'!AD179),('TRA_VEffInv EU28'!AD179*'TRA_Vkm EU28'!AD179-'TRA_VEffInv UK'!AD179*'TRA_Vkm UK'!AD179)/('TRA_Vkm EU28'!AD179-'TRA_Vkm UK'!AD179)),0)</f>
        <v>0</v>
      </c>
      <c r="AE179" s="92">
        <f>IFERROR(IFERROR(('TRA_VEffInv EU28'!AE179*'TRA_Inv EU28'!AE179-'TRA_VEffInv UK'!AE179*'TRA_Inv UK'!AE179)/('TRA_Inv EU28'!AE179-'TRA_Inv UK'!AE179),('TRA_VEffInv EU28'!AE179*'TRA_Vkm EU28'!AE179-'TRA_VEffInv UK'!AE179*'TRA_Vkm UK'!AE179)/('TRA_Vkm EU28'!AE179-'TRA_Vkm UK'!AE179)),0)</f>
        <v>0</v>
      </c>
      <c r="AF179" s="92">
        <f>IFERROR(IFERROR(('TRA_VEffInv EU28'!AF179*'TRA_Inv EU28'!AF179-'TRA_VEffInv UK'!AF179*'TRA_Inv UK'!AF179)/('TRA_Inv EU28'!AF179-'TRA_Inv UK'!AF179),('TRA_VEffInv EU28'!AF179*'TRA_Vkm EU28'!AF179-'TRA_VEffInv UK'!AF179*'TRA_Vkm UK'!AF179)/('TRA_Vkm EU28'!AF179-'TRA_Vkm UK'!AF179)),0)</f>
        <v>22.828106493436241</v>
      </c>
      <c r="AG179" s="92">
        <f>IFERROR(IFERROR(('TRA_VEffInv EU28'!AG179*'TRA_Inv EU28'!AG179-'TRA_VEffInv UK'!AG179*'TRA_Inv UK'!AG179)/('TRA_Inv EU28'!AG179-'TRA_Inv UK'!AG179),('TRA_VEffInv EU28'!AG179*'TRA_Vkm EU28'!AG179-'TRA_VEffInv UK'!AG179*'TRA_Vkm UK'!AG179)/('TRA_Vkm EU28'!AG179-'TRA_Vkm UK'!AG179)),0)</f>
        <v>22.780675708993652</v>
      </c>
      <c r="AH179" s="92">
        <f>IFERROR(IFERROR(('TRA_VEffInv EU28'!AH179*'TRA_Inv EU28'!AH179-'TRA_VEffInv UK'!AH179*'TRA_Inv UK'!AH179)/('TRA_Inv EU28'!AH179-'TRA_Inv UK'!AH179),('TRA_VEffInv EU28'!AH179*'TRA_Vkm EU28'!AH179-'TRA_VEffInv UK'!AH179*'TRA_Vkm UK'!AH179)/('TRA_Vkm EU28'!AH179-'TRA_Vkm UK'!AH179)),0)</f>
        <v>22.730955115170268</v>
      </c>
      <c r="AI179" s="92">
        <f>IFERROR(IFERROR(('TRA_VEffInv EU28'!AI179*'TRA_Inv EU28'!AI179-'TRA_VEffInv UK'!AI179*'TRA_Inv UK'!AI179)/('TRA_Inv EU28'!AI179-'TRA_Inv UK'!AI179),('TRA_VEffInv EU28'!AI179*'TRA_Vkm EU28'!AI179-'TRA_VEffInv UK'!AI179*'TRA_Vkm UK'!AI179)/('TRA_Vkm EU28'!AI179-'TRA_Vkm UK'!AI179)),0)</f>
        <v>22.679098394621438</v>
      </c>
      <c r="AJ179" s="92">
        <f>IFERROR(IFERROR(('TRA_VEffInv EU28'!AJ179*'TRA_Inv EU28'!AJ179-'TRA_VEffInv UK'!AJ179*'TRA_Inv UK'!AJ179)/('TRA_Inv EU28'!AJ179-'TRA_Inv UK'!AJ179),('TRA_VEffInv EU28'!AJ179*'TRA_Vkm EU28'!AJ179-'TRA_VEffInv UK'!AJ179*'TRA_Vkm UK'!AJ179)/('TRA_Vkm EU28'!AJ179-'TRA_Vkm UK'!AJ179)),0)</f>
        <v>22.623928572936958</v>
      </c>
      <c r="AK179" s="92">
        <f>IFERROR(IFERROR(('TRA_VEffInv EU28'!AK179*'TRA_Inv EU28'!AK179-'TRA_VEffInv UK'!AK179*'TRA_Inv UK'!AK179)/('TRA_Inv EU28'!AK179-'TRA_Inv UK'!AK179),('TRA_VEffInv EU28'!AK179*'TRA_Vkm EU28'!AK179-'TRA_VEffInv UK'!AK179*'TRA_Vkm UK'!AK179)/('TRA_Vkm EU28'!AK179-'TRA_Vkm UK'!AK179)),0)</f>
        <v>22.566544528597284</v>
      </c>
      <c r="AL179" s="92">
        <f>IFERROR(IFERROR(('TRA_VEffInv EU28'!AL179*'TRA_Inv EU28'!AL179-'TRA_VEffInv UK'!AL179*'TRA_Inv UK'!AL179)/('TRA_Inv EU28'!AL179-'TRA_Inv UK'!AL179),('TRA_VEffInv EU28'!AL179*'TRA_Vkm EU28'!AL179-'TRA_VEffInv UK'!AL179*'TRA_Vkm UK'!AL179)/('TRA_Vkm EU28'!AL179-'TRA_Vkm UK'!AL179)),0)</f>
        <v>22.507394649953579</v>
      </c>
      <c r="AM179" s="92">
        <f>IFERROR(IFERROR(('TRA_VEffInv EU28'!AM179*'TRA_Inv EU28'!AM179-'TRA_VEffInv UK'!AM179*'TRA_Inv UK'!AM179)/('TRA_Inv EU28'!AM179-'TRA_Inv UK'!AM179),('TRA_VEffInv EU28'!AM179*'TRA_Vkm EU28'!AM179-'TRA_VEffInv UK'!AM179*'TRA_Vkm UK'!AM179)/('TRA_Vkm EU28'!AM179-'TRA_Vkm UK'!AM179)),0)</f>
        <v>22.446277091472819</v>
      </c>
      <c r="AN179" s="92">
        <f>IFERROR(IFERROR(('TRA_VEffInv EU28'!AN179*'TRA_Inv EU28'!AN179-'TRA_VEffInv UK'!AN179*'TRA_Inv UK'!AN179)/('TRA_Inv EU28'!AN179-'TRA_Inv UK'!AN179),('TRA_VEffInv EU28'!AN179*'TRA_Vkm EU28'!AN179-'TRA_VEffInv UK'!AN179*'TRA_Vkm UK'!AN179)/('TRA_Vkm EU28'!AN179-'TRA_Vkm UK'!AN179)),0)</f>
        <v>22.383963288641684</v>
      </c>
      <c r="AO179" s="92">
        <f>IFERROR(IFERROR(('TRA_VEffInv EU28'!AO179*'TRA_Inv EU28'!AO179-'TRA_VEffInv UK'!AO179*'TRA_Inv UK'!AO179)/('TRA_Inv EU28'!AO179-'TRA_Inv UK'!AO179),('TRA_VEffInv EU28'!AO179*'TRA_Vkm EU28'!AO179-'TRA_VEffInv UK'!AO179*'TRA_Vkm UK'!AO179)/('TRA_Vkm EU28'!AO179-'TRA_Vkm UK'!AO179)),0)</f>
        <v>22.319362769805984</v>
      </c>
      <c r="AP179" s="92">
        <f>IFERROR(IFERROR(('TRA_VEffInv EU28'!AP179*'TRA_Inv EU28'!AP179-'TRA_VEffInv UK'!AP179*'TRA_Inv UK'!AP179)/('TRA_Inv EU28'!AP179-'TRA_Inv UK'!AP179),('TRA_VEffInv EU28'!AP179*'TRA_Vkm EU28'!AP179-'TRA_VEffInv UK'!AP179*'TRA_Vkm UK'!AP179)/('TRA_Vkm EU28'!AP179-'TRA_Vkm UK'!AP179)),0)</f>
        <v>22.253751588154767</v>
      </c>
      <c r="AQ179" s="92">
        <f>IFERROR(IFERROR(('TRA_VEffInv EU28'!AQ179*'TRA_Inv EU28'!AQ179-'TRA_VEffInv UK'!AQ179*'TRA_Inv UK'!AQ179)/('TRA_Inv EU28'!AQ179-'TRA_Inv UK'!AQ179),('TRA_VEffInv EU28'!AQ179*'TRA_Vkm EU28'!AQ179-'TRA_VEffInv UK'!AQ179*'TRA_Vkm UK'!AQ179)/('TRA_Vkm EU28'!AQ179-'TRA_Vkm UK'!AQ179)),0)</f>
        <v>22.192923795167939</v>
      </c>
      <c r="AR179" s="92">
        <f>IFERROR(IFERROR(('TRA_VEffInv EU28'!AR179*'TRA_Inv EU28'!AR179-'TRA_VEffInv UK'!AR179*'TRA_Inv UK'!AR179)/('TRA_Inv EU28'!AR179-'TRA_Inv UK'!AR179),('TRA_VEffInv EU28'!AR179*'TRA_Vkm EU28'!AR179-'TRA_VEffInv UK'!AR179*'TRA_Vkm UK'!AR179)/('TRA_Vkm EU28'!AR179-'TRA_Vkm UK'!AR179)),0)</f>
        <v>22.134223103130896</v>
      </c>
      <c r="AS179" s="92">
        <f>IFERROR(IFERROR(('TRA_VEffInv EU28'!AS179*'TRA_Inv EU28'!AS179-'TRA_VEffInv UK'!AS179*'TRA_Inv UK'!AS179)/('TRA_Inv EU28'!AS179-'TRA_Inv UK'!AS179),('TRA_VEffInv EU28'!AS179*'TRA_Vkm EU28'!AS179-'TRA_VEffInv UK'!AS179*'TRA_Vkm UK'!AS179)/('TRA_Vkm EU28'!AS179-'TRA_Vkm UK'!AS179)),0)</f>
        <v>22.076055925075661</v>
      </c>
      <c r="AT179" s="92">
        <f>IFERROR(IFERROR(('TRA_VEffInv EU28'!AT179*'TRA_Inv EU28'!AT179-'TRA_VEffInv UK'!AT179*'TRA_Inv UK'!AT179)/('TRA_Inv EU28'!AT179-'TRA_Inv UK'!AT179),('TRA_VEffInv EU28'!AT179*'TRA_Vkm EU28'!AT179-'TRA_VEffInv UK'!AT179*'TRA_Vkm UK'!AT179)/('TRA_Vkm EU28'!AT179-'TRA_Vkm UK'!AT179)),0)</f>
        <v>22.019400463041546</v>
      </c>
      <c r="AU179" s="92">
        <f>IFERROR(IFERROR(('TRA_VEffInv EU28'!AU179*'TRA_Inv EU28'!AU179-'TRA_VEffInv UK'!AU179*'TRA_Inv UK'!AU179)/('TRA_Inv EU28'!AU179-'TRA_Inv UK'!AU179),('TRA_VEffInv EU28'!AU179*'TRA_Vkm EU28'!AU179-'TRA_VEffInv UK'!AU179*'TRA_Vkm UK'!AU179)/('TRA_Vkm EU28'!AU179-'TRA_Vkm UK'!AU179)),0)</f>
        <v>21.963979128745212</v>
      </c>
      <c r="AV179" s="92">
        <f>IFERROR(IFERROR(('TRA_VEffInv EU28'!AV179*'TRA_Inv EU28'!AV179-'TRA_VEffInv UK'!AV179*'TRA_Inv UK'!AV179)/('TRA_Inv EU28'!AV179-'TRA_Inv UK'!AV179),('TRA_VEffInv EU28'!AV179*'TRA_Vkm EU28'!AV179-'TRA_VEffInv UK'!AV179*'TRA_Vkm UK'!AV179)/('TRA_Vkm EU28'!AV179-'TRA_Vkm UK'!AV179)),0)</f>
        <v>21.910036650041395</v>
      </c>
      <c r="AW179" s="92">
        <f>IFERROR(IFERROR(('TRA_VEffInv EU28'!AW179*'TRA_Inv EU28'!AW179-'TRA_VEffInv UK'!AW179*'TRA_Inv UK'!AW179)/('TRA_Inv EU28'!AW179-'TRA_Inv UK'!AW179),('TRA_VEffInv EU28'!AW179*'TRA_Vkm EU28'!AW179-'TRA_VEffInv UK'!AW179*'TRA_Vkm UK'!AW179)/('TRA_Vkm EU28'!AW179-'TRA_Vkm UK'!AW179)),0)</f>
        <v>21.857016200785093</v>
      </c>
      <c r="AX179" s="92">
        <f>IFERROR(IFERROR(('TRA_VEffInv EU28'!AX179*'TRA_Inv EU28'!AX179-'TRA_VEffInv UK'!AX179*'TRA_Inv UK'!AX179)/('TRA_Inv EU28'!AX179-'TRA_Inv UK'!AX179),('TRA_VEffInv EU28'!AX179*'TRA_Vkm EU28'!AX179-'TRA_VEffInv UK'!AX179*'TRA_Vkm UK'!AX179)/('TRA_Vkm EU28'!AX179-'TRA_Vkm UK'!AX179)),0)</f>
        <v>21.805458030373781</v>
      </c>
      <c r="AY179" s="92">
        <f>IFERROR(IFERROR(('TRA_VEffInv EU28'!AY179*'TRA_Inv EU28'!AY179-'TRA_VEffInv UK'!AY179*'TRA_Inv UK'!AY179)/('TRA_Inv EU28'!AY179-'TRA_Inv UK'!AY179),('TRA_VEffInv EU28'!AY179*'TRA_Vkm EU28'!AY179-'TRA_VEffInv UK'!AY179*'TRA_Vkm UK'!AY179)/('TRA_Vkm EU28'!AY179-'TRA_Vkm UK'!AY179)),0)</f>
        <v>21.754415148358248</v>
      </c>
      <c r="AZ179" s="92">
        <f>IFERROR(IFERROR(('TRA_VEffInv EU28'!AZ179*'TRA_Inv EU28'!AZ179-'TRA_VEffInv UK'!AZ179*'TRA_Inv UK'!AZ179)/('TRA_Inv EU28'!AZ179-'TRA_Inv UK'!AZ179),('TRA_VEffInv EU28'!AZ179*'TRA_Vkm EU28'!AZ179-'TRA_VEffInv UK'!AZ179*'TRA_Vkm UK'!AZ179)/('TRA_Vkm EU28'!AZ179-'TRA_Vkm UK'!AZ179)),0)</f>
        <v>21.806370033372911</v>
      </c>
    </row>
    <row r="180" spans="1:52">
      <c r="A180" s="106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</row>
    <row r="181" spans="1:52">
      <c r="A181" s="81" t="s">
        <v>152</v>
      </c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</row>
    <row r="182" spans="1:52">
      <c r="A182" s="97" t="s">
        <v>112</v>
      </c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</row>
    <row r="183" spans="1:52">
      <c r="A183" s="108" t="s">
        <v>153</v>
      </c>
      <c r="B183" s="102"/>
      <c r="C183" s="102">
        <f>IFERROR(IFERROR(('TRA_VEffInv EU28'!C183*'TRA_Inv EU28'!C183-'TRA_VEffInv UK'!C183*'TRA_Inv UK'!C183)/('TRA_Inv EU28'!C183-'TRA_Inv UK'!C183),('TRA_VEffInv EU28'!C183*'TRA_Vkm EU28'!C183-'TRA_VEffInv UK'!C183*'TRA_Vkm UK'!C183)/('TRA_Vkm EU28'!C183-'TRA_Vkm UK'!C183)),0)</f>
        <v>250.44871043721912</v>
      </c>
      <c r="D183" s="102">
        <f>IFERROR(IFERROR(('TRA_VEffInv EU28'!D183*'TRA_Inv EU28'!D183-'TRA_VEffInv UK'!D183*'TRA_Inv UK'!D183)/('TRA_Inv EU28'!D183-'TRA_Inv UK'!D183),('TRA_VEffInv EU28'!D183*'TRA_Vkm EU28'!D183-'TRA_VEffInv UK'!D183*'TRA_Vkm UK'!D183)/('TRA_Vkm EU28'!D183-'TRA_Vkm UK'!D183)),0)</f>
        <v>209.61080709201309</v>
      </c>
      <c r="E183" s="102">
        <f>IFERROR(IFERROR(('TRA_VEffInv EU28'!E183*'TRA_Inv EU28'!E183-'TRA_VEffInv UK'!E183*'TRA_Inv UK'!E183)/('TRA_Inv EU28'!E183-'TRA_Inv UK'!E183),('TRA_VEffInv EU28'!E183*'TRA_Vkm EU28'!E183-'TRA_VEffInv UK'!E183*'TRA_Vkm UK'!E183)/('TRA_Vkm EU28'!E183-'TRA_Vkm UK'!E183)),0)</f>
        <v>197.79822384226287</v>
      </c>
      <c r="F183" s="102">
        <f>IFERROR(IFERROR(('TRA_VEffInv EU28'!F183*'TRA_Inv EU28'!F183-'TRA_VEffInv UK'!F183*'TRA_Inv UK'!F183)/('TRA_Inv EU28'!F183-'TRA_Inv UK'!F183),('TRA_VEffInv EU28'!F183*'TRA_Vkm EU28'!F183-'TRA_VEffInv UK'!F183*'TRA_Vkm UK'!F183)/('TRA_Vkm EU28'!F183-'TRA_Vkm UK'!F183)),0)</f>
        <v>250.75053370219288</v>
      </c>
      <c r="G183" s="102">
        <f>IFERROR(IFERROR(('TRA_VEffInv EU28'!G183*'TRA_Inv EU28'!G183-'TRA_VEffInv UK'!G183*'TRA_Inv UK'!G183)/('TRA_Inv EU28'!G183-'TRA_Inv UK'!G183),('TRA_VEffInv EU28'!G183*'TRA_Vkm EU28'!G183-'TRA_VEffInv UK'!G183*'TRA_Vkm UK'!G183)/('TRA_Vkm EU28'!G183-'TRA_Vkm UK'!G183)),0)</f>
        <v>235.75425298507432</v>
      </c>
      <c r="H183" s="102">
        <f>IFERROR(IFERROR(('TRA_VEffInv EU28'!H183*'TRA_Inv EU28'!H183-'TRA_VEffInv UK'!H183*'TRA_Inv UK'!H183)/('TRA_Inv EU28'!H183-'TRA_Inv UK'!H183),('TRA_VEffInv EU28'!H183*'TRA_Vkm EU28'!H183-'TRA_VEffInv UK'!H183*'TRA_Vkm UK'!H183)/('TRA_Vkm EU28'!H183-'TRA_Vkm UK'!H183)),0)</f>
        <v>190.00757412673818</v>
      </c>
      <c r="I183" s="102">
        <f>IFERROR(IFERROR(('TRA_VEffInv EU28'!I183*'TRA_Inv EU28'!I183-'TRA_VEffInv UK'!I183*'TRA_Inv UK'!I183)/('TRA_Inv EU28'!I183-'TRA_Inv UK'!I183),('TRA_VEffInv EU28'!I183*'TRA_Vkm EU28'!I183-'TRA_VEffInv UK'!I183*'TRA_Vkm UK'!I183)/('TRA_Vkm EU28'!I183-'TRA_Vkm UK'!I183)),0)</f>
        <v>232.3429686069604</v>
      </c>
      <c r="J183" s="102">
        <f>IFERROR(IFERROR(('TRA_VEffInv EU28'!J183*'TRA_Inv EU28'!J183-'TRA_VEffInv UK'!J183*'TRA_Inv UK'!J183)/('TRA_Inv EU28'!J183-'TRA_Inv UK'!J183),('TRA_VEffInv EU28'!J183*'TRA_Vkm EU28'!J183-'TRA_VEffInv UK'!J183*'TRA_Vkm UK'!J183)/('TRA_Vkm EU28'!J183-'TRA_Vkm UK'!J183)),0)</f>
        <v>186.13414171619178</v>
      </c>
      <c r="K183" s="102">
        <f>IFERROR(IFERROR(('TRA_VEffInv EU28'!K183*'TRA_Inv EU28'!K183-'TRA_VEffInv UK'!K183*'TRA_Inv UK'!K183)/('TRA_Inv EU28'!K183-'TRA_Inv UK'!K183),('TRA_VEffInv EU28'!K183*'TRA_Vkm EU28'!K183-'TRA_VEffInv UK'!K183*'TRA_Vkm UK'!K183)/('TRA_Vkm EU28'!K183-'TRA_Vkm UK'!K183)),0)</f>
        <v>178.6808293816587</v>
      </c>
      <c r="L183" s="102">
        <f>IFERROR(IFERROR(('TRA_VEffInv EU28'!L183*'TRA_Inv EU28'!L183-'TRA_VEffInv UK'!L183*'TRA_Inv UK'!L183)/('TRA_Inv EU28'!L183-'TRA_Inv UK'!L183),('TRA_VEffInv EU28'!L183*'TRA_Vkm EU28'!L183-'TRA_VEffInv UK'!L183*'TRA_Vkm UK'!L183)/('TRA_Vkm EU28'!L183-'TRA_Vkm UK'!L183)),0)</f>
        <v>165.39606227960687</v>
      </c>
      <c r="M183" s="102">
        <f>IFERROR(IFERROR(('TRA_VEffInv EU28'!M183*'TRA_Inv EU28'!M183-'TRA_VEffInv UK'!M183*'TRA_Inv UK'!M183)/('TRA_Inv EU28'!M183-'TRA_Inv UK'!M183),('TRA_VEffInv EU28'!M183*'TRA_Vkm EU28'!M183-'TRA_VEffInv UK'!M183*'TRA_Vkm UK'!M183)/('TRA_Vkm EU28'!M183-'TRA_Vkm UK'!M183)),0)</f>
        <v>194.78956031879736</v>
      </c>
      <c r="N183" s="102">
        <f>IFERROR(IFERROR(('TRA_VEffInv EU28'!N183*'TRA_Inv EU28'!N183-'TRA_VEffInv UK'!N183*'TRA_Inv UK'!N183)/('TRA_Inv EU28'!N183-'TRA_Inv UK'!N183),('TRA_VEffInv EU28'!N183*'TRA_Vkm EU28'!N183-'TRA_VEffInv UK'!N183*'TRA_Vkm UK'!N183)/('TRA_Vkm EU28'!N183-'TRA_Vkm UK'!N183)),0)</f>
        <v>162.78944037113146</v>
      </c>
      <c r="O183" s="102">
        <f>IFERROR(IFERROR(('TRA_VEffInv EU28'!O183*'TRA_Inv EU28'!O183-'TRA_VEffInv UK'!O183*'TRA_Inv UK'!O183)/('TRA_Inv EU28'!O183-'TRA_Inv UK'!O183),('TRA_VEffInv EU28'!O183*'TRA_Vkm EU28'!O183-'TRA_VEffInv UK'!O183*'TRA_Vkm UK'!O183)/('TRA_Vkm EU28'!O183-'TRA_Vkm UK'!O183)),0)</f>
        <v>168.67103738420167</v>
      </c>
      <c r="P183" s="102">
        <f>IFERROR(IFERROR(('TRA_VEffInv EU28'!P183*'TRA_Inv EU28'!P183-'TRA_VEffInv UK'!P183*'TRA_Inv UK'!P183)/('TRA_Inv EU28'!P183-'TRA_Inv UK'!P183),('TRA_VEffInv EU28'!P183*'TRA_Vkm EU28'!P183-'TRA_VEffInv UK'!P183*'TRA_Vkm UK'!P183)/('TRA_Vkm EU28'!P183-'TRA_Vkm UK'!P183)),0)</f>
        <v>199.61807787732849</v>
      </c>
      <c r="Q183" s="102">
        <f>IFERROR(IFERROR(('TRA_VEffInv EU28'!Q183*'TRA_Inv EU28'!Q183-'TRA_VEffInv UK'!Q183*'TRA_Inv UK'!Q183)/('TRA_Inv EU28'!Q183-'TRA_Inv UK'!Q183),('TRA_VEffInv EU28'!Q183*'TRA_Vkm EU28'!Q183-'TRA_VEffInv UK'!Q183*'TRA_Vkm UK'!Q183)/('TRA_Vkm EU28'!Q183-'TRA_Vkm UK'!Q183)),0)</f>
        <v>185.01676935445624</v>
      </c>
      <c r="R183" s="102">
        <f>IFERROR(IFERROR(('TRA_VEffInv EU28'!R183*'TRA_Inv EU28'!R183-'TRA_VEffInv UK'!R183*'TRA_Inv UK'!R183)/('TRA_Inv EU28'!R183-'TRA_Inv UK'!R183),('TRA_VEffInv EU28'!R183*'TRA_Vkm EU28'!R183-'TRA_VEffInv UK'!R183*'TRA_Vkm UK'!R183)/('TRA_Vkm EU28'!R183-'TRA_Vkm UK'!R183)),0)</f>
        <v>131.25990706941946</v>
      </c>
      <c r="S183" s="102">
        <f>IFERROR(IFERROR(('TRA_VEffInv EU28'!S183*'TRA_Inv EU28'!S183-'TRA_VEffInv UK'!S183*'TRA_Inv UK'!S183)/('TRA_Inv EU28'!S183-'TRA_Inv UK'!S183),('TRA_VEffInv EU28'!S183*'TRA_Vkm EU28'!S183-'TRA_VEffInv UK'!S183*'TRA_Vkm UK'!S183)/('TRA_Vkm EU28'!S183-'TRA_Vkm UK'!S183)),0)</f>
        <v>135.02502396110759</v>
      </c>
      <c r="T183" s="102">
        <f>IFERROR(IFERROR(('TRA_VEffInv EU28'!T183*'TRA_Inv EU28'!T183-'TRA_VEffInv UK'!T183*'TRA_Inv UK'!T183)/('TRA_Inv EU28'!T183-'TRA_Inv UK'!T183),('TRA_VEffInv EU28'!T183*'TRA_Vkm EU28'!T183-'TRA_VEffInv UK'!T183*'TRA_Vkm UK'!T183)/('TRA_Vkm EU28'!T183-'TRA_Vkm UK'!T183)),0)</f>
        <v>134.51333866397636</v>
      </c>
      <c r="U183" s="102">
        <f>IFERROR(IFERROR(('TRA_VEffInv EU28'!U183*'TRA_Inv EU28'!U183-'TRA_VEffInv UK'!U183*'TRA_Inv UK'!U183)/('TRA_Inv EU28'!U183-'TRA_Inv UK'!U183),('TRA_VEffInv EU28'!U183*'TRA_Vkm EU28'!U183-'TRA_VEffInv UK'!U183*'TRA_Vkm UK'!U183)/('TRA_Vkm EU28'!U183-'TRA_Vkm UK'!U183)),0)</f>
        <v>134.5133584498835</v>
      </c>
      <c r="V183" s="102">
        <f>IFERROR(IFERROR(('TRA_VEffInv EU28'!V183*'TRA_Inv EU28'!V183-'TRA_VEffInv UK'!V183*'TRA_Inv UK'!V183)/('TRA_Inv EU28'!V183-'TRA_Inv UK'!V183),('TRA_VEffInv EU28'!V183*'TRA_Vkm EU28'!V183-'TRA_VEffInv UK'!V183*'TRA_Vkm UK'!V183)/('TRA_Vkm EU28'!V183-'TRA_Vkm UK'!V183)),0)</f>
        <v>134.39119468210001</v>
      </c>
      <c r="W183" s="102">
        <f>IFERROR(IFERROR(('TRA_VEffInv EU28'!W183*'TRA_Inv EU28'!W183-'TRA_VEffInv UK'!W183*'TRA_Inv UK'!W183)/('TRA_Inv EU28'!W183-'TRA_Inv UK'!W183),('TRA_VEffInv EU28'!W183*'TRA_Vkm EU28'!W183-'TRA_VEffInv UK'!W183*'TRA_Vkm UK'!W183)/('TRA_Vkm EU28'!W183-'TRA_Vkm UK'!W183)),0)</f>
        <v>133.9158123790836</v>
      </c>
      <c r="X183" s="102">
        <f>IFERROR(IFERROR(('TRA_VEffInv EU28'!X183*'TRA_Inv EU28'!X183-'TRA_VEffInv UK'!X183*'TRA_Inv UK'!X183)/('TRA_Inv EU28'!X183-'TRA_Inv UK'!X183),('TRA_VEffInv EU28'!X183*'TRA_Vkm EU28'!X183-'TRA_VEffInv UK'!X183*'TRA_Vkm UK'!X183)/('TRA_Vkm EU28'!X183-'TRA_Vkm UK'!X183)),0)</f>
        <v>133.92462841955725</v>
      </c>
      <c r="Y183" s="102">
        <f>IFERROR(IFERROR(('TRA_VEffInv EU28'!Y183*'TRA_Inv EU28'!Y183-'TRA_VEffInv UK'!Y183*'TRA_Inv UK'!Y183)/('TRA_Inv EU28'!Y183-'TRA_Inv UK'!Y183),('TRA_VEffInv EU28'!Y183*'TRA_Vkm EU28'!Y183-'TRA_VEffInv UK'!Y183*'TRA_Vkm UK'!Y183)/('TRA_Vkm EU28'!Y183-'TRA_Vkm UK'!Y183)),0)</f>
        <v>132.32260972220786</v>
      </c>
      <c r="Z183" s="102">
        <f>IFERROR(IFERROR(('TRA_VEffInv EU28'!Z183*'TRA_Inv EU28'!Z183-'TRA_VEffInv UK'!Z183*'TRA_Inv UK'!Z183)/('TRA_Inv EU28'!Z183-'TRA_Inv UK'!Z183),('TRA_VEffInv EU28'!Z183*'TRA_Vkm EU28'!Z183-'TRA_VEffInv UK'!Z183*'TRA_Vkm UK'!Z183)/('TRA_Vkm EU28'!Z183-'TRA_Vkm UK'!Z183)),0)</f>
        <v>131.61930191910605</v>
      </c>
      <c r="AA183" s="102">
        <f>IFERROR(IFERROR(('TRA_VEffInv EU28'!AA183*'TRA_Inv EU28'!AA183-'TRA_VEffInv UK'!AA183*'TRA_Inv UK'!AA183)/('TRA_Inv EU28'!AA183-'TRA_Inv UK'!AA183),('TRA_VEffInv EU28'!AA183*'TRA_Vkm EU28'!AA183-'TRA_VEffInv UK'!AA183*'TRA_Vkm UK'!AA183)/('TRA_Vkm EU28'!AA183-'TRA_Vkm UK'!AA183)),0)</f>
        <v>131.28507976530472</v>
      </c>
      <c r="AB183" s="102">
        <f>IFERROR(IFERROR(('TRA_VEffInv EU28'!AB183*'TRA_Inv EU28'!AB183-'TRA_VEffInv UK'!AB183*'TRA_Inv UK'!AB183)/('TRA_Inv EU28'!AB183-'TRA_Inv UK'!AB183),('TRA_VEffInv EU28'!AB183*'TRA_Vkm EU28'!AB183-'TRA_VEffInv UK'!AB183*'TRA_Vkm UK'!AB183)/('TRA_Vkm EU28'!AB183-'TRA_Vkm UK'!AB183)),0)</f>
        <v>130.60679647893508</v>
      </c>
      <c r="AC183" s="102">
        <f>IFERROR(IFERROR(('TRA_VEffInv EU28'!AC183*'TRA_Inv EU28'!AC183-'TRA_VEffInv UK'!AC183*'TRA_Inv UK'!AC183)/('TRA_Inv EU28'!AC183-'TRA_Inv UK'!AC183),('TRA_VEffInv EU28'!AC183*'TRA_Vkm EU28'!AC183-'TRA_VEffInv UK'!AC183*'TRA_Vkm UK'!AC183)/('TRA_Vkm EU28'!AC183-'TRA_Vkm UK'!AC183)),0)</f>
        <v>130.55898891466026</v>
      </c>
      <c r="AD183" s="102">
        <f>IFERROR(IFERROR(('TRA_VEffInv EU28'!AD183*'TRA_Inv EU28'!AD183-'TRA_VEffInv UK'!AD183*'TRA_Inv UK'!AD183)/('TRA_Inv EU28'!AD183-'TRA_Inv UK'!AD183),('TRA_VEffInv EU28'!AD183*'TRA_Vkm EU28'!AD183-'TRA_VEffInv UK'!AD183*'TRA_Vkm UK'!AD183)/('TRA_Vkm EU28'!AD183-'TRA_Vkm UK'!AD183)),0)</f>
        <v>130.5886875867586</v>
      </c>
      <c r="AE183" s="102">
        <f>IFERROR(IFERROR(('TRA_VEffInv EU28'!AE183*'TRA_Inv EU28'!AE183-'TRA_VEffInv UK'!AE183*'TRA_Inv UK'!AE183)/('TRA_Inv EU28'!AE183-'TRA_Inv UK'!AE183),('TRA_VEffInv EU28'!AE183*'TRA_Vkm EU28'!AE183-'TRA_VEffInv UK'!AE183*'TRA_Vkm UK'!AE183)/('TRA_Vkm EU28'!AE183-'TRA_Vkm UK'!AE183)),0)</f>
        <v>129.10230426518831</v>
      </c>
      <c r="AF183" s="102">
        <f>IFERROR(IFERROR(('TRA_VEffInv EU28'!AF183*'TRA_Inv EU28'!AF183-'TRA_VEffInv UK'!AF183*'TRA_Inv UK'!AF183)/('TRA_Inv EU28'!AF183-'TRA_Inv UK'!AF183),('TRA_VEffInv EU28'!AF183*'TRA_Vkm EU28'!AF183-'TRA_VEffInv UK'!AF183*'TRA_Vkm UK'!AF183)/('TRA_Vkm EU28'!AF183-'TRA_Vkm UK'!AF183)),0)</f>
        <v>127.80038362624538</v>
      </c>
      <c r="AG183" s="102">
        <f>IFERROR(IFERROR(('TRA_VEffInv EU28'!AG183*'TRA_Inv EU28'!AG183-'TRA_VEffInv UK'!AG183*'TRA_Inv UK'!AG183)/('TRA_Inv EU28'!AG183-'TRA_Inv UK'!AG183),('TRA_VEffInv EU28'!AG183*'TRA_Vkm EU28'!AG183-'TRA_VEffInv UK'!AG183*'TRA_Vkm UK'!AG183)/('TRA_Vkm EU28'!AG183-'TRA_Vkm UK'!AG183)),0)</f>
        <v>125.87676220753944</v>
      </c>
      <c r="AH183" s="102">
        <f>IFERROR(IFERROR(('TRA_VEffInv EU28'!AH183*'TRA_Inv EU28'!AH183-'TRA_VEffInv UK'!AH183*'TRA_Inv UK'!AH183)/('TRA_Inv EU28'!AH183-'TRA_Inv UK'!AH183),('TRA_VEffInv EU28'!AH183*'TRA_Vkm EU28'!AH183-'TRA_VEffInv UK'!AH183*'TRA_Vkm UK'!AH183)/('TRA_Vkm EU28'!AH183-'TRA_Vkm UK'!AH183)),0)</f>
        <v>128.64559823094109</v>
      </c>
      <c r="AI183" s="102">
        <f>IFERROR(IFERROR(('TRA_VEffInv EU28'!AI183*'TRA_Inv EU28'!AI183-'TRA_VEffInv UK'!AI183*'TRA_Inv UK'!AI183)/('TRA_Inv EU28'!AI183-'TRA_Inv UK'!AI183),('TRA_VEffInv EU28'!AI183*'TRA_Vkm EU28'!AI183-'TRA_VEffInv UK'!AI183*'TRA_Vkm UK'!AI183)/('TRA_Vkm EU28'!AI183-'TRA_Vkm UK'!AI183)),0)</f>
        <v>126.73707872705241</v>
      </c>
      <c r="AJ183" s="102">
        <f>IFERROR(IFERROR(('TRA_VEffInv EU28'!AJ183*'TRA_Inv EU28'!AJ183-'TRA_VEffInv UK'!AJ183*'TRA_Inv UK'!AJ183)/('TRA_Inv EU28'!AJ183-'TRA_Inv UK'!AJ183),('TRA_VEffInv EU28'!AJ183*'TRA_Vkm EU28'!AJ183-'TRA_VEffInv UK'!AJ183*'TRA_Vkm UK'!AJ183)/('TRA_Vkm EU28'!AJ183-'TRA_Vkm UK'!AJ183)),0)</f>
        <v>124.4572159314705</v>
      </c>
      <c r="AK183" s="102">
        <f>IFERROR(IFERROR(('TRA_VEffInv EU28'!AK183*'TRA_Inv EU28'!AK183-'TRA_VEffInv UK'!AK183*'TRA_Inv UK'!AK183)/('TRA_Inv EU28'!AK183-'TRA_Inv UK'!AK183),('TRA_VEffInv EU28'!AK183*'TRA_Vkm EU28'!AK183-'TRA_VEffInv UK'!AK183*'TRA_Vkm UK'!AK183)/('TRA_Vkm EU28'!AK183-'TRA_Vkm UK'!AK183)),0)</f>
        <v>122.84829147352846</v>
      </c>
      <c r="AL183" s="102">
        <f>IFERROR(IFERROR(('TRA_VEffInv EU28'!AL183*'TRA_Inv EU28'!AL183-'TRA_VEffInv UK'!AL183*'TRA_Inv UK'!AL183)/('TRA_Inv EU28'!AL183-'TRA_Inv UK'!AL183),('TRA_VEffInv EU28'!AL183*'TRA_Vkm EU28'!AL183-'TRA_VEffInv UK'!AL183*'TRA_Vkm UK'!AL183)/('TRA_Vkm EU28'!AL183-'TRA_Vkm UK'!AL183)),0)</f>
        <v>121.41388788037081</v>
      </c>
      <c r="AM183" s="102">
        <f>IFERROR(IFERROR(('TRA_VEffInv EU28'!AM183*'TRA_Inv EU28'!AM183-'TRA_VEffInv UK'!AM183*'TRA_Inv UK'!AM183)/('TRA_Inv EU28'!AM183-'TRA_Inv UK'!AM183),('TRA_VEffInv EU28'!AM183*'TRA_Vkm EU28'!AM183-'TRA_VEffInv UK'!AM183*'TRA_Vkm UK'!AM183)/('TRA_Vkm EU28'!AM183-'TRA_Vkm UK'!AM183)),0)</f>
        <v>120.46566328915748</v>
      </c>
      <c r="AN183" s="102">
        <f>IFERROR(IFERROR(('TRA_VEffInv EU28'!AN183*'TRA_Inv EU28'!AN183-'TRA_VEffInv UK'!AN183*'TRA_Inv UK'!AN183)/('TRA_Inv EU28'!AN183-'TRA_Inv UK'!AN183),('TRA_VEffInv EU28'!AN183*'TRA_Vkm EU28'!AN183-'TRA_VEffInv UK'!AN183*'TRA_Vkm UK'!AN183)/('TRA_Vkm EU28'!AN183-'TRA_Vkm UK'!AN183)),0)</f>
        <v>119.2945478881353</v>
      </c>
      <c r="AO183" s="102">
        <f>IFERROR(IFERROR(('TRA_VEffInv EU28'!AO183*'TRA_Inv EU28'!AO183-'TRA_VEffInv UK'!AO183*'TRA_Inv UK'!AO183)/('TRA_Inv EU28'!AO183-'TRA_Inv UK'!AO183),('TRA_VEffInv EU28'!AO183*'TRA_Vkm EU28'!AO183-'TRA_VEffInv UK'!AO183*'TRA_Vkm UK'!AO183)/('TRA_Vkm EU28'!AO183-'TRA_Vkm UK'!AO183)),0)</f>
        <v>118.39824230588123</v>
      </c>
      <c r="AP183" s="102">
        <f>IFERROR(IFERROR(('TRA_VEffInv EU28'!AP183*'TRA_Inv EU28'!AP183-'TRA_VEffInv UK'!AP183*'TRA_Inv UK'!AP183)/('TRA_Inv EU28'!AP183-'TRA_Inv UK'!AP183),('TRA_VEffInv EU28'!AP183*'TRA_Vkm EU28'!AP183-'TRA_VEffInv UK'!AP183*'TRA_Vkm UK'!AP183)/('TRA_Vkm EU28'!AP183-'TRA_Vkm UK'!AP183)),0)</f>
        <v>116.91547251869405</v>
      </c>
      <c r="AQ183" s="102">
        <f>IFERROR(IFERROR(('TRA_VEffInv EU28'!AQ183*'TRA_Inv EU28'!AQ183-'TRA_VEffInv UK'!AQ183*'TRA_Inv UK'!AQ183)/('TRA_Inv EU28'!AQ183-'TRA_Inv UK'!AQ183),('TRA_VEffInv EU28'!AQ183*'TRA_Vkm EU28'!AQ183-'TRA_VEffInv UK'!AQ183*'TRA_Vkm UK'!AQ183)/('TRA_Vkm EU28'!AQ183-'TRA_Vkm UK'!AQ183)),0)</f>
        <v>114.78572224286106</v>
      </c>
      <c r="AR183" s="102">
        <f>IFERROR(IFERROR(('TRA_VEffInv EU28'!AR183*'TRA_Inv EU28'!AR183-'TRA_VEffInv UK'!AR183*'TRA_Inv UK'!AR183)/('TRA_Inv EU28'!AR183-'TRA_Inv UK'!AR183),('TRA_VEffInv EU28'!AR183*'TRA_Vkm EU28'!AR183-'TRA_VEffInv UK'!AR183*'TRA_Vkm UK'!AR183)/('TRA_Vkm EU28'!AR183-'TRA_Vkm UK'!AR183)),0)</f>
        <v>114.03202685672728</v>
      </c>
      <c r="AS183" s="102">
        <f>IFERROR(IFERROR(('TRA_VEffInv EU28'!AS183*'TRA_Inv EU28'!AS183-'TRA_VEffInv UK'!AS183*'TRA_Inv UK'!AS183)/('TRA_Inv EU28'!AS183-'TRA_Inv UK'!AS183),('TRA_VEffInv EU28'!AS183*'TRA_Vkm EU28'!AS183-'TRA_VEffInv UK'!AS183*'TRA_Vkm UK'!AS183)/('TRA_Vkm EU28'!AS183-'TRA_Vkm UK'!AS183)),0)</f>
        <v>112.08952203337974</v>
      </c>
      <c r="AT183" s="102">
        <f>IFERROR(IFERROR(('TRA_VEffInv EU28'!AT183*'TRA_Inv EU28'!AT183-'TRA_VEffInv UK'!AT183*'TRA_Inv UK'!AT183)/('TRA_Inv EU28'!AT183-'TRA_Inv UK'!AT183),('TRA_VEffInv EU28'!AT183*'TRA_Vkm EU28'!AT183-'TRA_VEffInv UK'!AT183*'TRA_Vkm UK'!AT183)/('TRA_Vkm EU28'!AT183-'TRA_Vkm UK'!AT183)),0)</f>
        <v>111.949517840684</v>
      </c>
      <c r="AU183" s="102">
        <f>IFERROR(IFERROR(('TRA_VEffInv EU28'!AU183*'TRA_Inv EU28'!AU183-'TRA_VEffInv UK'!AU183*'TRA_Inv UK'!AU183)/('TRA_Inv EU28'!AU183-'TRA_Inv UK'!AU183),('TRA_VEffInv EU28'!AU183*'TRA_Vkm EU28'!AU183-'TRA_VEffInv UK'!AU183*'TRA_Vkm UK'!AU183)/('TRA_Vkm EU28'!AU183-'TRA_Vkm UK'!AU183)),0)</f>
        <v>110.7568067284119</v>
      </c>
      <c r="AV183" s="102">
        <f>IFERROR(IFERROR(('TRA_VEffInv EU28'!AV183*'TRA_Inv EU28'!AV183-'TRA_VEffInv UK'!AV183*'TRA_Inv UK'!AV183)/('TRA_Inv EU28'!AV183-'TRA_Inv UK'!AV183),('TRA_VEffInv EU28'!AV183*'TRA_Vkm EU28'!AV183-'TRA_VEffInv UK'!AV183*'TRA_Vkm UK'!AV183)/('TRA_Vkm EU28'!AV183-'TRA_Vkm UK'!AV183)),0)</f>
        <v>109.23038297916194</v>
      </c>
      <c r="AW183" s="102">
        <f>IFERROR(IFERROR(('TRA_VEffInv EU28'!AW183*'TRA_Inv EU28'!AW183-'TRA_VEffInv UK'!AW183*'TRA_Inv UK'!AW183)/('TRA_Inv EU28'!AW183-'TRA_Inv UK'!AW183),('TRA_VEffInv EU28'!AW183*'TRA_Vkm EU28'!AW183-'TRA_VEffInv UK'!AW183*'TRA_Vkm UK'!AW183)/('TRA_Vkm EU28'!AW183-'TRA_Vkm UK'!AW183)),0)</f>
        <v>106.84699787541163</v>
      </c>
      <c r="AX183" s="102">
        <f>IFERROR(IFERROR(('TRA_VEffInv EU28'!AX183*'TRA_Inv EU28'!AX183-'TRA_VEffInv UK'!AX183*'TRA_Inv UK'!AX183)/('TRA_Inv EU28'!AX183-'TRA_Inv UK'!AX183),('TRA_VEffInv EU28'!AX183*'TRA_Vkm EU28'!AX183-'TRA_VEffInv UK'!AX183*'TRA_Vkm UK'!AX183)/('TRA_Vkm EU28'!AX183-'TRA_Vkm UK'!AX183)),0)</f>
        <v>105.86968731590466</v>
      </c>
      <c r="AY183" s="102">
        <f>IFERROR(IFERROR(('TRA_VEffInv EU28'!AY183*'TRA_Inv EU28'!AY183-'TRA_VEffInv UK'!AY183*'TRA_Inv UK'!AY183)/('TRA_Inv EU28'!AY183-'TRA_Inv UK'!AY183),('TRA_VEffInv EU28'!AY183*'TRA_Vkm EU28'!AY183-'TRA_VEffInv UK'!AY183*'TRA_Vkm UK'!AY183)/('TRA_Vkm EU28'!AY183-'TRA_Vkm UK'!AY183)),0)</f>
        <v>105.16211255221357</v>
      </c>
      <c r="AZ183" s="102">
        <f>IFERROR(IFERROR(('TRA_VEffInv EU28'!AZ183*'TRA_Inv EU28'!AZ183-'TRA_VEffInv UK'!AZ183*'TRA_Inv UK'!AZ183)/('TRA_Inv EU28'!AZ183-'TRA_Inv UK'!AZ183),('TRA_VEffInv EU28'!AZ183*'TRA_Vkm EU28'!AZ183-'TRA_VEffInv UK'!AZ183*'TRA_Vkm UK'!AZ183)/('TRA_Vkm EU28'!AZ183-'TRA_Vkm UK'!AZ183)),0)</f>
        <v>104.17744530565535</v>
      </c>
    </row>
    <row r="184" spans="1:52">
      <c r="A184" s="89" t="s">
        <v>132</v>
      </c>
      <c r="B184" s="90"/>
      <c r="C184" s="90">
        <f>IFERROR(IFERROR(('TRA_VEffInv EU28'!C184*'TRA_Inv EU28'!C184-'TRA_VEffInv UK'!C184*'TRA_Inv UK'!C184)/('TRA_Inv EU28'!C184-'TRA_Inv UK'!C184),('TRA_VEffInv EU28'!C184*'TRA_Vkm EU28'!C184-'TRA_VEffInv UK'!C184*'TRA_Vkm UK'!C184)/('TRA_Vkm EU28'!C184-'TRA_Vkm UK'!C184)),0)</f>
        <v>334.18595090793411</v>
      </c>
      <c r="D184" s="90">
        <f>IFERROR(IFERROR(('TRA_VEffInv EU28'!D184*'TRA_Inv EU28'!D184-'TRA_VEffInv UK'!D184*'TRA_Inv UK'!D184)/('TRA_Inv EU28'!D184-'TRA_Inv UK'!D184),('TRA_VEffInv EU28'!D184*'TRA_Vkm EU28'!D184-'TRA_VEffInv UK'!D184*'TRA_Vkm UK'!D184)/('TRA_Vkm EU28'!D184-'TRA_Vkm UK'!D184)),0)</f>
        <v>236.93486893076786</v>
      </c>
      <c r="E184" s="90">
        <f>IFERROR(IFERROR(('TRA_VEffInv EU28'!E184*'TRA_Inv EU28'!E184-'TRA_VEffInv UK'!E184*'TRA_Inv UK'!E184)/('TRA_Inv EU28'!E184-'TRA_Inv UK'!E184),('TRA_VEffInv EU28'!E184*'TRA_Vkm EU28'!E184-'TRA_VEffInv UK'!E184*'TRA_Vkm UK'!E184)/('TRA_Vkm EU28'!E184-'TRA_Vkm UK'!E184)),0)</f>
        <v>201.50995216514244</v>
      </c>
      <c r="F184" s="90">
        <f>IFERROR(IFERROR(('TRA_VEffInv EU28'!F184*'TRA_Inv EU28'!F184-'TRA_VEffInv UK'!F184*'TRA_Inv UK'!F184)/('TRA_Inv EU28'!F184-'TRA_Inv UK'!F184),('TRA_VEffInv EU28'!F184*'TRA_Vkm EU28'!F184-'TRA_VEffInv UK'!F184*'TRA_Vkm UK'!F184)/('TRA_Vkm EU28'!F184-'TRA_Vkm UK'!F184)),0)</f>
        <v>323.74156709136037</v>
      </c>
      <c r="G184" s="90">
        <f>IFERROR(IFERROR(('TRA_VEffInv EU28'!G184*'TRA_Inv EU28'!G184-'TRA_VEffInv UK'!G184*'TRA_Inv UK'!G184)/('TRA_Inv EU28'!G184-'TRA_Inv UK'!G184),('TRA_VEffInv EU28'!G184*'TRA_Vkm EU28'!G184-'TRA_VEffInv UK'!G184*'TRA_Vkm UK'!G184)/('TRA_Vkm EU28'!G184-'TRA_Vkm UK'!G184)),0)</f>
        <v>290.33586155615308</v>
      </c>
      <c r="H184" s="90">
        <f>IFERROR(IFERROR(('TRA_VEffInv EU28'!H184*'TRA_Inv EU28'!H184-'TRA_VEffInv UK'!H184*'TRA_Inv UK'!H184)/('TRA_Inv EU28'!H184-'TRA_Inv UK'!H184),('TRA_VEffInv EU28'!H184*'TRA_Vkm EU28'!H184-'TRA_VEffInv UK'!H184*'TRA_Vkm UK'!H184)/('TRA_Vkm EU28'!H184-'TRA_Vkm UK'!H184)),0)</f>
        <v>234.36428429593019</v>
      </c>
      <c r="I184" s="90">
        <f>IFERROR(IFERROR(('TRA_VEffInv EU28'!I184*'TRA_Inv EU28'!I184-'TRA_VEffInv UK'!I184*'TRA_Inv UK'!I184)/('TRA_Inv EU28'!I184-'TRA_Inv UK'!I184),('TRA_VEffInv EU28'!I184*'TRA_Vkm EU28'!I184-'TRA_VEffInv UK'!I184*'TRA_Vkm UK'!I184)/('TRA_Vkm EU28'!I184-'TRA_Vkm UK'!I184)),0)</f>
        <v>295.07166416737817</v>
      </c>
      <c r="J184" s="90">
        <f>IFERROR(IFERROR(('TRA_VEffInv EU28'!J184*'TRA_Inv EU28'!J184-'TRA_VEffInv UK'!J184*'TRA_Inv UK'!J184)/('TRA_Inv EU28'!J184-'TRA_Inv UK'!J184),('TRA_VEffInv EU28'!J184*'TRA_Vkm EU28'!J184-'TRA_VEffInv UK'!J184*'TRA_Vkm UK'!J184)/('TRA_Vkm EU28'!J184-'TRA_Vkm UK'!J184)),0)</f>
        <v>219.34514154191115</v>
      </c>
      <c r="K184" s="90">
        <f>IFERROR(IFERROR(('TRA_VEffInv EU28'!K184*'TRA_Inv EU28'!K184-'TRA_VEffInv UK'!K184*'TRA_Inv UK'!K184)/('TRA_Inv EU28'!K184-'TRA_Inv UK'!K184),('TRA_VEffInv EU28'!K184*'TRA_Vkm EU28'!K184-'TRA_VEffInv UK'!K184*'TRA_Vkm UK'!K184)/('TRA_Vkm EU28'!K184-'TRA_Vkm UK'!K184)),0)</f>
        <v>244.66829381756278</v>
      </c>
      <c r="L184" s="90">
        <f>IFERROR(IFERROR(('TRA_VEffInv EU28'!L184*'TRA_Inv EU28'!L184-'TRA_VEffInv UK'!L184*'TRA_Inv UK'!L184)/('TRA_Inv EU28'!L184-'TRA_Inv UK'!L184),('TRA_VEffInv EU28'!L184*'TRA_Vkm EU28'!L184-'TRA_VEffInv UK'!L184*'TRA_Vkm UK'!L184)/('TRA_Vkm EU28'!L184-'TRA_Vkm UK'!L184)),0)</f>
        <v>245.32989770156263</v>
      </c>
      <c r="M184" s="90">
        <f>IFERROR(IFERROR(('TRA_VEffInv EU28'!M184*'TRA_Inv EU28'!M184-'TRA_VEffInv UK'!M184*'TRA_Inv UK'!M184)/('TRA_Inv EU28'!M184-'TRA_Inv UK'!M184),('TRA_VEffInv EU28'!M184*'TRA_Vkm EU28'!M184-'TRA_VEffInv UK'!M184*'TRA_Vkm UK'!M184)/('TRA_Vkm EU28'!M184-'TRA_Vkm UK'!M184)),0)</f>
        <v>270.03474384750217</v>
      </c>
      <c r="N184" s="90">
        <f>IFERROR(IFERROR(('TRA_VEffInv EU28'!N184*'TRA_Inv EU28'!N184-'TRA_VEffInv UK'!N184*'TRA_Inv UK'!N184)/('TRA_Inv EU28'!N184-'TRA_Inv UK'!N184),('TRA_VEffInv EU28'!N184*'TRA_Vkm EU28'!N184-'TRA_VEffInv UK'!N184*'TRA_Vkm UK'!N184)/('TRA_Vkm EU28'!N184-'TRA_Vkm UK'!N184)),0)</f>
        <v>195.77311371478422</v>
      </c>
      <c r="O184" s="90">
        <f>IFERROR(IFERROR(('TRA_VEffInv EU28'!O184*'TRA_Inv EU28'!O184-'TRA_VEffInv UK'!O184*'TRA_Inv UK'!O184)/('TRA_Inv EU28'!O184-'TRA_Inv UK'!O184),('TRA_VEffInv EU28'!O184*'TRA_Vkm EU28'!O184-'TRA_VEffInv UK'!O184*'TRA_Vkm UK'!O184)/('TRA_Vkm EU28'!O184-'TRA_Vkm UK'!O184)),0)</f>
        <v>202.727342048465</v>
      </c>
      <c r="P184" s="90">
        <f>IFERROR(IFERROR(('TRA_VEffInv EU28'!P184*'TRA_Inv EU28'!P184-'TRA_VEffInv UK'!P184*'TRA_Inv UK'!P184)/('TRA_Inv EU28'!P184-'TRA_Inv UK'!P184),('TRA_VEffInv EU28'!P184*'TRA_Vkm EU28'!P184-'TRA_VEffInv UK'!P184*'TRA_Vkm UK'!P184)/('TRA_Vkm EU28'!P184-'TRA_Vkm UK'!P184)),0)</f>
        <v>330.3305679039816</v>
      </c>
      <c r="Q184" s="90">
        <f>IFERROR(IFERROR(('TRA_VEffInv EU28'!Q184*'TRA_Inv EU28'!Q184-'TRA_VEffInv UK'!Q184*'TRA_Inv UK'!Q184)/('TRA_Inv EU28'!Q184-'TRA_Inv UK'!Q184),('TRA_VEffInv EU28'!Q184*'TRA_Vkm EU28'!Q184-'TRA_VEffInv UK'!Q184*'TRA_Vkm UK'!Q184)/('TRA_Vkm EU28'!Q184-'TRA_Vkm UK'!Q184)),0)</f>
        <v>214.90696787236632</v>
      </c>
      <c r="R184" s="90">
        <f>IFERROR(IFERROR(('TRA_VEffInv EU28'!R184*'TRA_Inv EU28'!R184-'TRA_VEffInv UK'!R184*'TRA_Inv UK'!R184)/('TRA_Inv EU28'!R184-'TRA_Inv UK'!R184),('TRA_VEffInv EU28'!R184*'TRA_Vkm EU28'!R184-'TRA_VEffInv UK'!R184*'TRA_Vkm UK'!R184)/('TRA_Vkm EU28'!R184-'TRA_Vkm UK'!R184)),0)</f>
        <v>155.34398321387985</v>
      </c>
      <c r="S184" s="90">
        <f>IFERROR(IFERROR(('TRA_VEffInv EU28'!S184*'TRA_Inv EU28'!S184-'TRA_VEffInv UK'!S184*'TRA_Inv UK'!S184)/('TRA_Inv EU28'!S184-'TRA_Inv UK'!S184),('TRA_VEffInv EU28'!S184*'TRA_Vkm EU28'!S184-'TRA_VEffInv UK'!S184*'TRA_Vkm UK'!S184)/('TRA_Vkm EU28'!S184-'TRA_Vkm UK'!S184)),0)</f>
        <v>160.99291596350662</v>
      </c>
      <c r="T184" s="90">
        <f>IFERROR(IFERROR(('TRA_VEffInv EU28'!T184*'TRA_Inv EU28'!T184-'TRA_VEffInv UK'!T184*'TRA_Inv UK'!T184)/('TRA_Inv EU28'!T184-'TRA_Inv UK'!T184),('TRA_VEffInv EU28'!T184*'TRA_Vkm EU28'!T184-'TRA_VEffInv UK'!T184*'TRA_Vkm UK'!T184)/('TRA_Vkm EU28'!T184-'TRA_Vkm UK'!T184)),0)</f>
        <v>161.02521329482374</v>
      </c>
      <c r="U184" s="90">
        <f>IFERROR(IFERROR(('TRA_VEffInv EU28'!U184*'TRA_Inv EU28'!U184-'TRA_VEffInv UK'!U184*'TRA_Inv UK'!U184)/('TRA_Inv EU28'!U184-'TRA_Inv UK'!U184),('TRA_VEffInv EU28'!U184*'TRA_Vkm EU28'!U184-'TRA_VEffInv UK'!U184*'TRA_Vkm UK'!U184)/('TRA_Vkm EU28'!U184-'TRA_Vkm UK'!U184)),0)</f>
        <v>161.31174675513157</v>
      </c>
      <c r="V184" s="90">
        <f>IFERROR(IFERROR(('TRA_VEffInv EU28'!V184*'TRA_Inv EU28'!V184-'TRA_VEffInv UK'!V184*'TRA_Inv UK'!V184)/('TRA_Inv EU28'!V184-'TRA_Inv UK'!V184),('TRA_VEffInv EU28'!V184*'TRA_Vkm EU28'!V184-'TRA_VEffInv UK'!V184*'TRA_Vkm UK'!V184)/('TRA_Vkm EU28'!V184-'TRA_Vkm UK'!V184)),0)</f>
        <v>161.25709832339325</v>
      </c>
      <c r="W184" s="90">
        <f>IFERROR(IFERROR(('TRA_VEffInv EU28'!W184*'TRA_Inv EU28'!W184-'TRA_VEffInv UK'!W184*'TRA_Inv UK'!W184)/('TRA_Inv EU28'!W184-'TRA_Inv UK'!W184),('TRA_VEffInv EU28'!W184*'TRA_Vkm EU28'!W184-'TRA_VEffInv UK'!W184*'TRA_Vkm UK'!W184)/('TRA_Vkm EU28'!W184-'TRA_Vkm UK'!W184)),0)</f>
        <v>160.09788227107214</v>
      </c>
      <c r="X184" s="90">
        <f>IFERROR(IFERROR(('TRA_VEffInv EU28'!X184*'TRA_Inv EU28'!X184-'TRA_VEffInv UK'!X184*'TRA_Inv UK'!X184)/('TRA_Inv EU28'!X184-'TRA_Inv UK'!X184),('TRA_VEffInv EU28'!X184*'TRA_Vkm EU28'!X184-'TRA_VEffInv UK'!X184*'TRA_Vkm UK'!X184)/('TRA_Vkm EU28'!X184-'TRA_Vkm UK'!X184)),0)</f>
        <v>160.34570368206539</v>
      </c>
      <c r="Y184" s="90">
        <f>IFERROR(IFERROR(('TRA_VEffInv EU28'!Y184*'TRA_Inv EU28'!Y184-'TRA_VEffInv UK'!Y184*'TRA_Inv UK'!Y184)/('TRA_Inv EU28'!Y184-'TRA_Inv UK'!Y184),('TRA_VEffInv EU28'!Y184*'TRA_Vkm EU28'!Y184-'TRA_VEffInv UK'!Y184*'TRA_Vkm UK'!Y184)/('TRA_Vkm EU28'!Y184-'TRA_Vkm UK'!Y184)),0)</f>
        <v>158.37404652544237</v>
      </c>
      <c r="Z184" s="90">
        <f>IFERROR(IFERROR(('TRA_VEffInv EU28'!Z184*'TRA_Inv EU28'!Z184-'TRA_VEffInv UK'!Z184*'TRA_Inv UK'!Z184)/('TRA_Inv EU28'!Z184-'TRA_Inv UK'!Z184),('TRA_VEffInv EU28'!Z184*'TRA_Vkm EU28'!Z184-'TRA_VEffInv UK'!Z184*'TRA_Vkm UK'!Z184)/('TRA_Vkm EU28'!Z184-'TRA_Vkm UK'!Z184)),0)</f>
        <v>157.73339836117799</v>
      </c>
      <c r="AA184" s="90">
        <f>IFERROR(IFERROR(('TRA_VEffInv EU28'!AA184*'TRA_Inv EU28'!AA184-'TRA_VEffInv UK'!AA184*'TRA_Inv UK'!AA184)/('TRA_Inv EU28'!AA184-'TRA_Inv UK'!AA184),('TRA_VEffInv EU28'!AA184*'TRA_Vkm EU28'!AA184-'TRA_VEffInv UK'!AA184*'TRA_Vkm UK'!AA184)/('TRA_Vkm EU28'!AA184-'TRA_Vkm UK'!AA184)),0)</f>
        <v>157.52810994955811</v>
      </c>
      <c r="AB184" s="90">
        <f>IFERROR(IFERROR(('TRA_VEffInv EU28'!AB184*'TRA_Inv EU28'!AB184-'TRA_VEffInv UK'!AB184*'TRA_Inv UK'!AB184)/('TRA_Inv EU28'!AB184-'TRA_Inv UK'!AB184),('TRA_VEffInv EU28'!AB184*'TRA_Vkm EU28'!AB184-'TRA_VEffInv UK'!AB184*'TRA_Vkm UK'!AB184)/('TRA_Vkm EU28'!AB184-'TRA_Vkm UK'!AB184)),0)</f>
        <v>157.04212087963964</v>
      </c>
      <c r="AC184" s="90">
        <f>IFERROR(IFERROR(('TRA_VEffInv EU28'!AC184*'TRA_Inv EU28'!AC184-'TRA_VEffInv UK'!AC184*'TRA_Inv UK'!AC184)/('TRA_Inv EU28'!AC184-'TRA_Inv UK'!AC184),('TRA_VEffInv EU28'!AC184*'TRA_Vkm EU28'!AC184-'TRA_VEffInv UK'!AC184*'TRA_Vkm UK'!AC184)/('TRA_Vkm EU28'!AC184-'TRA_Vkm UK'!AC184)),0)</f>
        <v>156.28661653259977</v>
      </c>
      <c r="AD184" s="90">
        <f>IFERROR(IFERROR(('TRA_VEffInv EU28'!AD184*'TRA_Inv EU28'!AD184-'TRA_VEffInv UK'!AD184*'TRA_Inv UK'!AD184)/('TRA_Inv EU28'!AD184-'TRA_Inv UK'!AD184),('TRA_VEffInv EU28'!AD184*'TRA_Vkm EU28'!AD184-'TRA_VEffInv UK'!AD184*'TRA_Vkm UK'!AD184)/('TRA_Vkm EU28'!AD184-'TRA_Vkm UK'!AD184)),0)</f>
        <v>157.62603857259342</v>
      </c>
      <c r="AE184" s="90">
        <f>IFERROR(IFERROR(('TRA_VEffInv EU28'!AE184*'TRA_Inv EU28'!AE184-'TRA_VEffInv UK'!AE184*'TRA_Inv UK'!AE184)/('TRA_Inv EU28'!AE184-'TRA_Inv UK'!AE184),('TRA_VEffInv EU28'!AE184*'TRA_Vkm EU28'!AE184-'TRA_VEffInv UK'!AE184*'TRA_Vkm UK'!AE184)/('TRA_Vkm EU28'!AE184-'TRA_Vkm UK'!AE184)),0)</f>
        <v>155.8046635418012</v>
      </c>
      <c r="AF184" s="90">
        <f>IFERROR(IFERROR(('TRA_VEffInv EU28'!AF184*'TRA_Inv EU28'!AF184-'TRA_VEffInv UK'!AF184*'TRA_Inv UK'!AF184)/('TRA_Inv EU28'!AF184-'TRA_Inv UK'!AF184),('TRA_VEffInv EU28'!AF184*'TRA_Vkm EU28'!AF184-'TRA_VEffInv UK'!AF184*'TRA_Vkm UK'!AF184)/('TRA_Vkm EU28'!AF184-'TRA_Vkm UK'!AF184)),0)</f>
        <v>154.19375910329038</v>
      </c>
      <c r="AG184" s="90">
        <f>IFERROR(IFERROR(('TRA_VEffInv EU28'!AG184*'TRA_Inv EU28'!AG184-'TRA_VEffInv UK'!AG184*'TRA_Inv UK'!AG184)/('TRA_Inv EU28'!AG184-'TRA_Inv UK'!AG184),('TRA_VEffInv EU28'!AG184*'TRA_Vkm EU28'!AG184-'TRA_VEffInv UK'!AG184*'TRA_Vkm UK'!AG184)/('TRA_Vkm EU28'!AG184-'TRA_Vkm UK'!AG184)),0)</f>
        <v>152.47116198209412</v>
      </c>
      <c r="AH184" s="90">
        <f>IFERROR(IFERROR(('TRA_VEffInv EU28'!AH184*'TRA_Inv EU28'!AH184-'TRA_VEffInv UK'!AH184*'TRA_Inv UK'!AH184)/('TRA_Inv EU28'!AH184-'TRA_Inv UK'!AH184),('TRA_VEffInv EU28'!AH184*'TRA_Vkm EU28'!AH184-'TRA_VEffInv UK'!AH184*'TRA_Vkm UK'!AH184)/('TRA_Vkm EU28'!AH184-'TRA_Vkm UK'!AH184)),0)</f>
        <v>157.42918396084542</v>
      </c>
      <c r="AI184" s="90">
        <f>IFERROR(IFERROR(('TRA_VEffInv EU28'!AI184*'TRA_Inv EU28'!AI184-'TRA_VEffInv UK'!AI184*'TRA_Inv UK'!AI184)/('TRA_Inv EU28'!AI184-'TRA_Inv UK'!AI184),('TRA_VEffInv EU28'!AI184*'TRA_Vkm EU28'!AI184-'TRA_VEffInv UK'!AI184*'TRA_Vkm UK'!AI184)/('TRA_Vkm EU28'!AI184-'TRA_Vkm UK'!AI184)),0)</f>
        <v>154.34517111032633</v>
      </c>
      <c r="AJ184" s="90">
        <f>IFERROR(IFERROR(('TRA_VEffInv EU28'!AJ184*'TRA_Inv EU28'!AJ184-'TRA_VEffInv UK'!AJ184*'TRA_Inv UK'!AJ184)/('TRA_Inv EU28'!AJ184-'TRA_Inv UK'!AJ184),('TRA_VEffInv EU28'!AJ184*'TRA_Vkm EU28'!AJ184-'TRA_VEffInv UK'!AJ184*'TRA_Vkm UK'!AJ184)/('TRA_Vkm EU28'!AJ184-'TRA_Vkm UK'!AJ184)),0)</f>
        <v>152.37187274600484</v>
      </c>
      <c r="AK184" s="90">
        <f>IFERROR(IFERROR(('TRA_VEffInv EU28'!AK184*'TRA_Inv EU28'!AK184-'TRA_VEffInv UK'!AK184*'TRA_Inv UK'!AK184)/('TRA_Inv EU28'!AK184-'TRA_Inv UK'!AK184),('TRA_VEffInv EU28'!AK184*'TRA_Vkm EU28'!AK184-'TRA_VEffInv UK'!AK184*'TRA_Vkm UK'!AK184)/('TRA_Vkm EU28'!AK184-'TRA_Vkm UK'!AK184)),0)</f>
        <v>150.76091500616474</v>
      </c>
      <c r="AL184" s="90">
        <f>IFERROR(IFERROR(('TRA_VEffInv EU28'!AL184*'TRA_Inv EU28'!AL184-'TRA_VEffInv UK'!AL184*'TRA_Inv UK'!AL184)/('TRA_Inv EU28'!AL184-'TRA_Inv UK'!AL184),('TRA_VEffInv EU28'!AL184*'TRA_Vkm EU28'!AL184-'TRA_VEffInv UK'!AL184*'TRA_Vkm UK'!AL184)/('TRA_Vkm EU28'!AL184-'TRA_Vkm UK'!AL184)),0)</f>
        <v>148.45924052421202</v>
      </c>
      <c r="AM184" s="90">
        <f>IFERROR(IFERROR(('TRA_VEffInv EU28'!AM184*'TRA_Inv EU28'!AM184-'TRA_VEffInv UK'!AM184*'TRA_Inv UK'!AM184)/('TRA_Inv EU28'!AM184-'TRA_Inv UK'!AM184),('TRA_VEffInv EU28'!AM184*'TRA_Vkm EU28'!AM184-'TRA_VEffInv UK'!AM184*'TRA_Vkm UK'!AM184)/('TRA_Vkm EU28'!AM184-'TRA_Vkm UK'!AM184)),0)</f>
        <v>146.59174883145837</v>
      </c>
      <c r="AN184" s="90">
        <f>IFERROR(IFERROR(('TRA_VEffInv EU28'!AN184*'TRA_Inv EU28'!AN184-'TRA_VEffInv UK'!AN184*'TRA_Inv UK'!AN184)/('TRA_Inv EU28'!AN184-'TRA_Inv UK'!AN184),('TRA_VEffInv EU28'!AN184*'TRA_Vkm EU28'!AN184-'TRA_VEffInv UK'!AN184*'TRA_Vkm UK'!AN184)/('TRA_Vkm EU28'!AN184-'TRA_Vkm UK'!AN184)),0)</f>
        <v>146.10716243917003</v>
      </c>
      <c r="AO184" s="90">
        <f>IFERROR(IFERROR(('TRA_VEffInv EU28'!AO184*'TRA_Inv EU28'!AO184-'TRA_VEffInv UK'!AO184*'TRA_Inv UK'!AO184)/('TRA_Inv EU28'!AO184-'TRA_Inv UK'!AO184),('TRA_VEffInv EU28'!AO184*'TRA_Vkm EU28'!AO184-'TRA_VEffInv UK'!AO184*'TRA_Vkm UK'!AO184)/('TRA_Vkm EU28'!AO184-'TRA_Vkm UK'!AO184)),0)</f>
        <v>145.57759790464365</v>
      </c>
      <c r="AP184" s="90">
        <f>IFERROR(IFERROR(('TRA_VEffInv EU28'!AP184*'TRA_Inv EU28'!AP184-'TRA_VEffInv UK'!AP184*'TRA_Inv UK'!AP184)/('TRA_Inv EU28'!AP184-'TRA_Inv UK'!AP184),('TRA_VEffInv EU28'!AP184*'TRA_Vkm EU28'!AP184-'TRA_VEffInv UK'!AP184*'TRA_Vkm UK'!AP184)/('TRA_Vkm EU28'!AP184-'TRA_Vkm UK'!AP184)),0)</f>
        <v>144.15243349986071</v>
      </c>
      <c r="AQ184" s="90">
        <f>IFERROR(IFERROR(('TRA_VEffInv EU28'!AQ184*'TRA_Inv EU28'!AQ184-'TRA_VEffInv UK'!AQ184*'TRA_Inv UK'!AQ184)/('TRA_Inv EU28'!AQ184-'TRA_Inv UK'!AQ184),('TRA_VEffInv EU28'!AQ184*'TRA_Vkm EU28'!AQ184-'TRA_VEffInv UK'!AQ184*'TRA_Vkm UK'!AQ184)/('TRA_Vkm EU28'!AQ184-'TRA_Vkm UK'!AQ184)),0)</f>
        <v>141.74877414508262</v>
      </c>
      <c r="AR184" s="90">
        <f>IFERROR(IFERROR(('TRA_VEffInv EU28'!AR184*'TRA_Inv EU28'!AR184-'TRA_VEffInv UK'!AR184*'TRA_Inv UK'!AR184)/('TRA_Inv EU28'!AR184-'TRA_Inv UK'!AR184),('TRA_VEffInv EU28'!AR184*'TRA_Vkm EU28'!AR184-'TRA_VEffInv UK'!AR184*'TRA_Vkm UK'!AR184)/('TRA_Vkm EU28'!AR184-'TRA_Vkm UK'!AR184)),0)</f>
        <v>140.92479057841075</v>
      </c>
      <c r="AS184" s="90">
        <f>IFERROR(IFERROR(('TRA_VEffInv EU28'!AS184*'TRA_Inv EU28'!AS184-'TRA_VEffInv UK'!AS184*'TRA_Inv UK'!AS184)/('TRA_Inv EU28'!AS184-'TRA_Inv UK'!AS184),('TRA_VEffInv EU28'!AS184*'TRA_Vkm EU28'!AS184-'TRA_VEffInv UK'!AS184*'TRA_Vkm UK'!AS184)/('TRA_Vkm EU28'!AS184-'TRA_Vkm UK'!AS184)),0)</f>
        <v>138.32520553999848</v>
      </c>
      <c r="AT184" s="90">
        <f>IFERROR(IFERROR(('TRA_VEffInv EU28'!AT184*'TRA_Inv EU28'!AT184-'TRA_VEffInv UK'!AT184*'TRA_Inv UK'!AT184)/('TRA_Inv EU28'!AT184-'TRA_Inv UK'!AT184),('TRA_VEffInv EU28'!AT184*'TRA_Vkm EU28'!AT184-'TRA_VEffInv UK'!AT184*'TRA_Vkm UK'!AT184)/('TRA_Vkm EU28'!AT184-'TRA_Vkm UK'!AT184)),0)</f>
        <v>138.6020261213614</v>
      </c>
      <c r="AU184" s="90">
        <f>IFERROR(IFERROR(('TRA_VEffInv EU28'!AU184*'TRA_Inv EU28'!AU184-'TRA_VEffInv UK'!AU184*'TRA_Inv UK'!AU184)/('TRA_Inv EU28'!AU184-'TRA_Inv UK'!AU184),('TRA_VEffInv EU28'!AU184*'TRA_Vkm EU28'!AU184-'TRA_VEffInv UK'!AU184*'TRA_Vkm UK'!AU184)/('TRA_Vkm EU28'!AU184-'TRA_Vkm UK'!AU184)),0)</f>
        <v>138.02807007646194</v>
      </c>
      <c r="AV184" s="90">
        <f>IFERROR(IFERROR(('TRA_VEffInv EU28'!AV184*'TRA_Inv EU28'!AV184-'TRA_VEffInv UK'!AV184*'TRA_Inv UK'!AV184)/('TRA_Inv EU28'!AV184-'TRA_Inv UK'!AV184),('TRA_VEffInv EU28'!AV184*'TRA_Vkm EU28'!AV184-'TRA_VEffInv UK'!AV184*'TRA_Vkm UK'!AV184)/('TRA_Vkm EU28'!AV184-'TRA_Vkm UK'!AV184)),0)</f>
        <v>136.03904503518248</v>
      </c>
      <c r="AW184" s="90">
        <f>IFERROR(IFERROR(('TRA_VEffInv EU28'!AW184*'TRA_Inv EU28'!AW184-'TRA_VEffInv UK'!AW184*'TRA_Inv UK'!AW184)/('TRA_Inv EU28'!AW184-'TRA_Inv UK'!AW184),('TRA_VEffInv EU28'!AW184*'TRA_Vkm EU28'!AW184-'TRA_VEffInv UK'!AW184*'TRA_Vkm UK'!AW184)/('TRA_Vkm EU28'!AW184-'TRA_Vkm UK'!AW184)),0)</f>
        <v>131.9211468091616</v>
      </c>
      <c r="AX184" s="90">
        <f>IFERROR(IFERROR(('TRA_VEffInv EU28'!AX184*'TRA_Inv EU28'!AX184-'TRA_VEffInv UK'!AX184*'TRA_Inv UK'!AX184)/('TRA_Inv EU28'!AX184-'TRA_Inv UK'!AX184),('TRA_VEffInv EU28'!AX184*'TRA_Vkm EU28'!AX184-'TRA_VEffInv UK'!AX184*'TRA_Vkm UK'!AX184)/('TRA_Vkm EU28'!AX184-'TRA_Vkm UK'!AX184)),0)</f>
        <v>131.77181364666598</v>
      </c>
      <c r="AY184" s="90">
        <f>IFERROR(IFERROR(('TRA_VEffInv EU28'!AY184*'TRA_Inv EU28'!AY184-'TRA_VEffInv UK'!AY184*'TRA_Inv UK'!AY184)/('TRA_Inv EU28'!AY184-'TRA_Inv UK'!AY184),('TRA_VEffInv EU28'!AY184*'TRA_Vkm EU28'!AY184-'TRA_VEffInv UK'!AY184*'TRA_Vkm UK'!AY184)/('TRA_Vkm EU28'!AY184-'TRA_Vkm UK'!AY184)),0)</f>
        <v>130.79885644185157</v>
      </c>
      <c r="AZ184" s="90">
        <f>IFERROR(IFERROR(('TRA_VEffInv EU28'!AZ184*'TRA_Inv EU28'!AZ184-'TRA_VEffInv UK'!AZ184*'TRA_Inv UK'!AZ184)/('TRA_Inv EU28'!AZ184-'TRA_Inv UK'!AZ184),('TRA_VEffInv EU28'!AZ184*'TRA_Vkm EU28'!AZ184-'TRA_VEffInv UK'!AZ184*'TRA_Vkm UK'!AZ184)/('TRA_Vkm EU28'!AZ184-'TRA_Vkm UK'!AZ184)),0)</f>
        <v>130.02669431735251</v>
      </c>
    </row>
    <row r="185" spans="1:52">
      <c r="A185" s="89" t="s">
        <v>154</v>
      </c>
      <c r="B185" s="90"/>
      <c r="C185" s="90">
        <f>IFERROR(IFERROR(('TRA_VEffInv EU28'!C185*'TRA_Inv EU28'!C185-'TRA_VEffInv UK'!C185*'TRA_Inv UK'!C185)/('TRA_Inv EU28'!C185-'TRA_Inv UK'!C185),('TRA_VEffInv EU28'!C185*'TRA_Vkm EU28'!C185-'TRA_VEffInv UK'!C185*'TRA_Vkm UK'!C185)/('TRA_Vkm EU28'!C185-'TRA_Vkm UK'!C185)),0)</f>
        <v>207.91032902798506</v>
      </c>
      <c r="D185" s="90">
        <f>IFERROR(IFERROR(('TRA_VEffInv EU28'!D185*'TRA_Inv EU28'!D185-'TRA_VEffInv UK'!D185*'TRA_Inv UK'!D185)/('TRA_Inv EU28'!D185-'TRA_Inv UK'!D185),('TRA_VEffInv EU28'!D185*'TRA_Vkm EU28'!D185-'TRA_VEffInv UK'!D185*'TRA_Vkm UK'!D185)/('TRA_Vkm EU28'!D185-'TRA_Vkm UK'!D185)),0)</f>
        <v>192.53740896542286</v>
      </c>
      <c r="E185" s="90">
        <f>IFERROR(IFERROR(('TRA_VEffInv EU28'!E185*'TRA_Inv EU28'!E185-'TRA_VEffInv UK'!E185*'TRA_Inv UK'!E185)/('TRA_Inv EU28'!E185-'TRA_Inv UK'!E185),('TRA_VEffInv EU28'!E185*'TRA_Vkm EU28'!E185-'TRA_VEffInv UK'!E185*'TRA_Vkm UK'!E185)/('TRA_Vkm EU28'!E185-'TRA_Vkm UK'!E185)),0)</f>
        <v>193.41929574213907</v>
      </c>
      <c r="F185" s="90">
        <f>IFERROR(IFERROR(('TRA_VEffInv EU28'!F185*'TRA_Inv EU28'!F185-'TRA_VEffInv UK'!F185*'TRA_Inv UK'!F185)/('TRA_Inv EU28'!F185-'TRA_Inv UK'!F185),('TRA_VEffInv EU28'!F185*'TRA_Vkm EU28'!F185-'TRA_VEffInv UK'!F185*'TRA_Vkm UK'!F185)/('TRA_Vkm EU28'!F185-'TRA_Vkm UK'!F185)),0)</f>
        <v>189.51192540571279</v>
      </c>
      <c r="G185" s="90">
        <f>IFERROR(IFERROR(('TRA_VEffInv EU28'!G185*'TRA_Inv EU28'!G185-'TRA_VEffInv UK'!G185*'TRA_Inv UK'!G185)/('TRA_Inv EU28'!G185-'TRA_Inv UK'!G185),('TRA_VEffInv EU28'!G185*'TRA_Vkm EU28'!G185-'TRA_VEffInv UK'!G185*'TRA_Vkm UK'!G185)/('TRA_Vkm EU28'!G185-'TRA_Vkm UK'!G185)),0)</f>
        <v>218.65444068846847</v>
      </c>
      <c r="H185" s="90">
        <f>IFERROR(IFERROR(('TRA_VEffInv EU28'!H185*'TRA_Inv EU28'!H185-'TRA_VEffInv UK'!H185*'TRA_Inv UK'!H185)/('TRA_Inv EU28'!H185-'TRA_Inv UK'!H185),('TRA_VEffInv EU28'!H185*'TRA_Vkm EU28'!H185-'TRA_VEffInv UK'!H185*'TRA_Vkm UK'!H185)/('TRA_Vkm EU28'!H185-'TRA_Vkm UK'!H185)),0)</f>
        <v>162.51711025388298</v>
      </c>
      <c r="I185" s="90">
        <f>IFERROR(IFERROR(('TRA_VEffInv EU28'!I185*'TRA_Inv EU28'!I185-'TRA_VEffInv UK'!I185*'TRA_Inv UK'!I185)/('TRA_Inv EU28'!I185-'TRA_Inv UK'!I185),('TRA_VEffInv EU28'!I185*'TRA_Vkm EU28'!I185-'TRA_VEffInv UK'!I185*'TRA_Vkm UK'!I185)/('TRA_Vkm EU28'!I185-'TRA_Vkm UK'!I185)),0)</f>
        <v>189.29520390329614</v>
      </c>
      <c r="J185" s="90">
        <f>IFERROR(IFERROR(('TRA_VEffInv EU28'!J185*'TRA_Inv EU28'!J185-'TRA_VEffInv UK'!J185*'TRA_Inv UK'!J185)/('TRA_Inv EU28'!J185-'TRA_Inv UK'!J185),('TRA_VEffInv EU28'!J185*'TRA_Vkm EU28'!J185-'TRA_VEffInv UK'!J185*'TRA_Vkm UK'!J185)/('TRA_Vkm EU28'!J185-'TRA_Vkm UK'!J185)),0)</f>
        <v>178.13712583244677</v>
      </c>
      <c r="K185" s="90">
        <f>IFERROR(IFERROR(('TRA_VEffInv EU28'!K185*'TRA_Inv EU28'!K185-'TRA_VEffInv UK'!K185*'TRA_Inv UK'!K185)/('TRA_Inv EU28'!K185-'TRA_Inv UK'!K185),('TRA_VEffInv EU28'!K185*'TRA_Vkm EU28'!K185-'TRA_VEffInv UK'!K185*'TRA_Vkm UK'!K185)/('TRA_Vkm EU28'!K185-'TRA_Vkm UK'!K185)),0)</f>
        <v>158.9558981745206</v>
      </c>
      <c r="L185" s="90">
        <f>IFERROR(IFERROR(('TRA_VEffInv EU28'!L185*'TRA_Inv EU28'!L185-'TRA_VEffInv UK'!L185*'TRA_Inv UK'!L185)/('TRA_Inv EU28'!L185-'TRA_Inv UK'!L185),('TRA_VEffInv EU28'!L185*'TRA_Vkm EU28'!L185-'TRA_VEffInv UK'!L185*'TRA_Vkm UK'!L185)/('TRA_Vkm EU28'!L185-'TRA_Vkm UK'!L185)),0)</f>
        <v>153.42563151850763</v>
      </c>
      <c r="M185" s="90">
        <f>IFERROR(IFERROR(('TRA_VEffInv EU28'!M185*'TRA_Inv EU28'!M185-'TRA_VEffInv UK'!M185*'TRA_Inv UK'!M185)/('TRA_Inv EU28'!M185-'TRA_Inv UK'!M185),('TRA_VEffInv EU28'!M185*'TRA_Vkm EU28'!M185-'TRA_VEffInv UK'!M185*'TRA_Vkm UK'!M185)/('TRA_Vkm EU28'!M185-'TRA_Vkm UK'!M185)),0)</f>
        <v>152.63458831731668</v>
      </c>
      <c r="N185" s="90">
        <f>IFERROR(IFERROR(('TRA_VEffInv EU28'!N185*'TRA_Inv EU28'!N185-'TRA_VEffInv UK'!N185*'TRA_Inv UK'!N185)/('TRA_Inv EU28'!N185-'TRA_Inv UK'!N185),('TRA_VEffInv EU28'!N185*'TRA_Vkm EU28'!N185-'TRA_VEffInv UK'!N185*'TRA_Vkm UK'!N185)/('TRA_Vkm EU28'!N185-'TRA_Vkm UK'!N185)),0)</f>
        <v>142.42053332987825</v>
      </c>
      <c r="O185" s="90">
        <f>IFERROR(IFERROR(('TRA_VEffInv EU28'!O185*'TRA_Inv EU28'!O185-'TRA_VEffInv UK'!O185*'TRA_Inv UK'!O185)/('TRA_Inv EU28'!O185-'TRA_Inv UK'!O185),('TRA_VEffInv EU28'!O185*'TRA_Vkm EU28'!O185-'TRA_VEffInv UK'!O185*'TRA_Vkm UK'!O185)/('TRA_Vkm EU28'!O185-'TRA_Vkm UK'!O185)),0)</f>
        <v>160.08163194213799</v>
      </c>
      <c r="P185" s="90">
        <f>IFERROR(IFERROR(('TRA_VEffInv EU28'!P185*'TRA_Inv EU28'!P185-'TRA_VEffInv UK'!P185*'TRA_Inv UK'!P185)/('TRA_Inv EU28'!P185-'TRA_Inv UK'!P185),('TRA_VEffInv EU28'!P185*'TRA_Vkm EU28'!P185-'TRA_VEffInv UK'!P185*'TRA_Vkm UK'!P185)/('TRA_Vkm EU28'!P185-'TRA_Vkm UK'!P185)),0)</f>
        <v>164.46540794586355</v>
      </c>
      <c r="Q185" s="90">
        <f>IFERROR(IFERROR(('TRA_VEffInv EU28'!Q185*'TRA_Inv EU28'!Q185-'TRA_VEffInv UK'!Q185*'TRA_Inv UK'!Q185)/('TRA_Inv EU28'!Q185-'TRA_Inv UK'!Q185),('TRA_VEffInv EU28'!Q185*'TRA_Vkm EU28'!Q185-'TRA_VEffInv UK'!Q185*'TRA_Vkm UK'!Q185)/('TRA_Vkm EU28'!Q185-'TRA_Vkm UK'!Q185)),0)</f>
        <v>176.64592610895585</v>
      </c>
      <c r="R185" s="90">
        <f>IFERROR(IFERROR(('TRA_VEffInv EU28'!R185*'TRA_Inv EU28'!R185-'TRA_VEffInv UK'!R185*'TRA_Inv UK'!R185)/('TRA_Inv EU28'!R185-'TRA_Inv UK'!R185),('TRA_VEffInv EU28'!R185*'TRA_Vkm EU28'!R185-'TRA_VEffInv UK'!R185*'TRA_Vkm UK'!R185)/('TRA_Vkm EU28'!R185-'TRA_Vkm UK'!R185)),0)</f>
        <v>121.84455650820325</v>
      </c>
      <c r="S185" s="90">
        <f>IFERROR(IFERROR(('TRA_VEffInv EU28'!S185*'TRA_Inv EU28'!S185-'TRA_VEffInv UK'!S185*'TRA_Inv UK'!S185)/('TRA_Inv EU28'!S185-'TRA_Inv UK'!S185),('TRA_VEffInv EU28'!S185*'TRA_Vkm EU28'!S185-'TRA_VEffInv UK'!S185*'TRA_Vkm UK'!S185)/('TRA_Vkm EU28'!S185-'TRA_Vkm UK'!S185)),0)</f>
        <v>124.45680114074194</v>
      </c>
      <c r="T185" s="90">
        <f>IFERROR(IFERROR(('TRA_VEffInv EU28'!T185*'TRA_Inv EU28'!T185-'TRA_VEffInv UK'!T185*'TRA_Inv UK'!T185)/('TRA_Inv EU28'!T185-'TRA_Inv UK'!T185),('TRA_VEffInv EU28'!T185*'TRA_Vkm EU28'!T185-'TRA_VEffInv UK'!T185*'TRA_Vkm UK'!T185)/('TRA_Vkm EU28'!T185-'TRA_Vkm UK'!T185)),0)</f>
        <v>123.95021035881648</v>
      </c>
      <c r="U185" s="90">
        <f>IFERROR(IFERROR(('TRA_VEffInv EU28'!U185*'TRA_Inv EU28'!U185-'TRA_VEffInv UK'!U185*'TRA_Inv UK'!U185)/('TRA_Inv EU28'!U185-'TRA_Inv UK'!U185),('TRA_VEffInv EU28'!U185*'TRA_Vkm EU28'!U185-'TRA_VEffInv UK'!U185*'TRA_Vkm UK'!U185)/('TRA_Vkm EU28'!U185-'TRA_Vkm UK'!U185)),0)</f>
        <v>124.22702880539298</v>
      </c>
      <c r="V185" s="90">
        <f>IFERROR(IFERROR(('TRA_VEffInv EU28'!V185*'TRA_Inv EU28'!V185-'TRA_VEffInv UK'!V185*'TRA_Inv UK'!V185)/('TRA_Inv EU28'!V185-'TRA_Inv UK'!V185),('TRA_VEffInv EU28'!V185*'TRA_Vkm EU28'!V185-'TRA_VEffInv UK'!V185*'TRA_Vkm UK'!V185)/('TRA_Vkm EU28'!V185-'TRA_Vkm UK'!V185)),0)</f>
        <v>124.25056279377482</v>
      </c>
      <c r="W185" s="90">
        <f>IFERROR(IFERROR(('TRA_VEffInv EU28'!W185*'TRA_Inv EU28'!W185-'TRA_VEffInv UK'!W185*'TRA_Inv UK'!W185)/('TRA_Inv EU28'!W185-'TRA_Inv UK'!W185),('TRA_VEffInv EU28'!W185*'TRA_Vkm EU28'!W185-'TRA_VEffInv UK'!W185*'TRA_Vkm UK'!W185)/('TRA_Vkm EU28'!W185-'TRA_Vkm UK'!W185)),0)</f>
        <v>124.16791895672964</v>
      </c>
      <c r="X185" s="90">
        <f>IFERROR(IFERROR(('TRA_VEffInv EU28'!X185*'TRA_Inv EU28'!X185-'TRA_VEffInv UK'!X185*'TRA_Inv UK'!X185)/('TRA_Inv EU28'!X185-'TRA_Inv UK'!X185),('TRA_VEffInv EU28'!X185*'TRA_Vkm EU28'!X185-'TRA_VEffInv UK'!X185*'TRA_Vkm UK'!X185)/('TRA_Vkm EU28'!X185-'TRA_Vkm UK'!X185)),0)</f>
        <v>124.2004631694479</v>
      </c>
      <c r="Y185" s="90">
        <f>IFERROR(IFERROR(('TRA_VEffInv EU28'!Y185*'TRA_Inv EU28'!Y185-'TRA_VEffInv UK'!Y185*'TRA_Inv UK'!Y185)/('TRA_Inv EU28'!Y185-'TRA_Inv UK'!Y185),('TRA_VEffInv EU28'!Y185*'TRA_Vkm EU28'!Y185-'TRA_VEffInv UK'!Y185*'TRA_Vkm UK'!Y185)/('TRA_Vkm EU28'!Y185-'TRA_Vkm UK'!Y185)),0)</f>
        <v>122.96195840379951</v>
      </c>
      <c r="Z185" s="90">
        <f>IFERROR(IFERROR(('TRA_VEffInv EU28'!Z185*'TRA_Inv EU28'!Z185-'TRA_VEffInv UK'!Z185*'TRA_Inv UK'!Z185)/('TRA_Inv EU28'!Z185-'TRA_Inv UK'!Z185),('TRA_VEffInv EU28'!Z185*'TRA_Vkm EU28'!Z185-'TRA_VEffInv UK'!Z185*'TRA_Vkm UK'!Z185)/('TRA_Vkm EU28'!Z185-'TRA_Vkm UK'!Z185)),0)</f>
        <v>122.3752993777686</v>
      </c>
      <c r="AA185" s="90">
        <f>IFERROR(IFERROR(('TRA_VEffInv EU28'!AA185*'TRA_Inv EU28'!AA185-'TRA_VEffInv UK'!AA185*'TRA_Inv UK'!AA185)/('TRA_Inv EU28'!AA185-'TRA_Inv UK'!AA185),('TRA_VEffInv EU28'!AA185*'TRA_Vkm EU28'!AA185-'TRA_VEffInv UK'!AA185*'TRA_Vkm UK'!AA185)/('TRA_Vkm EU28'!AA185-'TRA_Vkm UK'!AA185)),0)</f>
        <v>121.93649712881096</v>
      </c>
      <c r="AB185" s="90">
        <f>IFERROR(IFERROR(('TRA_VEffInv EU28'!AB185*'TRA_Inv EU28'!AB185-'TRA_VEffInv UK'!AB185*'TRA_Inv UK'!AB185)/('TRA_Inv EU28'!AB185-'TRA_Inv UK'!AB185),('TRA_VEffInv EU28'!AB185*'TRA_Vkm EU28'!AB185-'TRA_VEffInv UK'!AB185*'TRA_Vkm UK'!AB185)/('TRA_Vkm EU28'!AB185-'TRA_Vkm UK'!AB185)),0)</f>
        <v>121.4594279804261</v>
      </c>
      <c r="AC185" s="90">
        <f>IFERROR(IFERROR(('TRA_VEffInv EU28'!AC185*'TRA_Inv EU28'!AC185-'TRA_VEffInv UK'!AC185*'TRA_Inv UK'!AC185)/('TRA_Inv EU28'!AC185-'TRA_Inv UK'!AC185),('TRA_VEffInv EU28'!AC185*'TRA_Vkm EU28'!AC185-'TRA_VEffInv UK'!AC185*'TRA_Vkm UK'!AC185)/('TRA_Vkm EU28'!AC185-'TRA_Vkm UK'!AC185)),0)</f>
        <v>121.83709596705303</v>
      </c>
      <c r="AD185" s="90">
        <f>IFERROR(IFERROR(('TRA_VEffInv EU28'!AD185*'TRA_Inv EU28'!AD185-'TRA_VEffInv UK'!AD185*'TRA_Inv UK'!AD185)/('TRA_Inv EU28'!AD185-'TRA_Inv UK'!AD185),('TRA_VEffInv EU28'!AD185*'TRA_Vkm EU28'!AD185-'TRA_VEffInv UK'!AD185*'TRA_Vkm UK'!AD185)/('TRA_Vkm EU28'!AD185-'TRA_Vkm UK'!AD185)),0)</f>
        <v>121.64877132324732</v>
      </c>
      <c r="AE185" s="90">
        <f>IFERROR(IFERROR(('TRA_VEffInv EU28'!AE185*'TRA_Inv EU28'!AE185-'TRA_VEffInv UK'!AE185*'TRA_Inv UK'!AE185)/('TRA_Inv EU28'!AE185-'TRA_Inv UK'!AE185),('TRA_VEffInv EU28'!AE185*'TRA_Vkm EU28'!AE185-'TRA_VEffInv UK'!AE185*'TRA_Vkm UK'!AE185)/('TRA_Vkm EU28'!AE185-'TRA_Vkm UK'!AE185)),0)</f>
        <v>120.21163200181876</v>
      </c>
      <c r="AF185" s="90">
        <f>IFERROR(IFERROR(('TRA_VEffInv EU28'!AF185*'TRA_Inv EU28'!AF185-'TRA_VEffInv UK'!AF185*'TRA_Inv UK'!AF185)/('TRA_Inv EU28'!AF185-'TRA_Inv UK'!AF185),('TRA_VEffInv EU28'!AF185*'TRA_Vkm EU28'!AF185-'TRA_VEffInv UK'!AF185*'TRA_Vkm UK'!AF185)/('TRA_Vkm EU28'!AF185-'TRA_Vkm UK'!AF185)),0)</f>
        <v>119.19826978515725</v>
      </c>
      <c r="AG185" s="90">
        <f>IFERROR(IFERROR(('TRA_VEffInv EU28'!AG185*'TRA_Inv EU28'!AG185-'TRA_VEffInv UK'!AG185*'TRA_Inv UK'!AG185)/('TRA_Inv EU28'!AG185-'TRA_Inv UK'!AG185),('TRA_VEffInv EU28'!AG185*'TRA_Vkm EU28'!AG185-'TRA_VEffInv UK'!AG185*'TRA_Vkm UK'!AG185)/('TRA_Vkm EU28'!AG185-'TRA_Vkm UK'!AG185)),0)</f>
        <v>117.26739042281726</v>
      </c>
      <c r="AH185" s="90">
        <f>IFERROR(IFERROR(('TRA_VEffInv EU28'!AH185*'TRA_Inv EU28'!AH185-'TRA_VEffInv UK'!AH185*'TRA_Inv UK'!AH185)/('TRA_Inv EU28'!AH185-'TRA_Inv UK'!AH185),('TRA_VEffInv EU28'!AH185*'TRA_Vkm EU28'!AH185-'TRA_VEffInv UK'!AH185*'TRA_Vkm UK'!AH185)/('TRA_Vkm EU28'!AH185-'TRA_Vkm UK'!AH185)),0)</f>
        <v>119.34799798670356</v>
      </c>
      <c r="AI185" s="90">
        <f>IFERROR(IFERROR(('TRA_VEffInv EU28'!AI185*'TRA_Inv EU28'!AI185-'TRA_VEffInv UK'!AI185*'TRA_Inv UK'!AI185)/('TRA_Inv EU28'!AI185-'TRA_Inv UK'!AI185),('TRA_VEffInv EU28'!AI185*'TRA_Vkm EU28'!AI185-'TRA_VEffInv UK'!AI185*'TRA_Vkm UK'!AI185)/('TRA_Vkm EU28'!AI185-'TRA_Vkm UK'!AI185)),0)</f>
        <v>118.10153021345816</v>
      </c>
      <c r="AJ185" s="90">
        <f>IFERROR(IFERROR(('TRA_VEffInv EU28'!AJ185*'TRA_Inv EU28'!AJ185-'TRA_VEffInv UK'!AJ185*'TRA_Inv UK'!AJ185)/('TRA_Inv EU28'!AJ185-'TRA_Inv UK'!AJ185),('TRA_VEffInv EU28'!AJ185*'TRA_Vkm EU28'!AJ185-'TRA_VEffInv UK'!AJ185*'TRA_Vkm UK'!AJ185)/('TRA_Vkm EU28'!AJ185-'TRA_Vkm UK'!AJ185)),0)</f>
        <v>115.62851085536981</v>
      </c>
      <c r="AK185" s="90">
        <f>IFERROR(IFERROR(('TRA_VEffInv EU28'!AK185*'TRA_Inv EU28'!AK185-'TRA_VEffInv UK'!AK185*'TRA_Inv UK'!AK185)/('TRA_Inv EU28'!AK185-'TRA_Inv UK'!AK185),('TRA_VEffInv EU28'!AK185*'TRA_Vkm EU28'!AK185-'TRA_VEffInv UK'!AK185*'TRA_Vkm UK'!AK185)/('TRA_Vkm EU28'!AK185-'TRA_Vkm UK'!AK185)),0)</f>
        <v>114.44619770933156</v>
      </c>
      <c r="AL185" s="90">
        <f>IFERROR(IFERROR(('TRA_VEffInv EU28'!AL185*'TRA_Inv EU28'!AL185-'TRA_VEffInv UK'!AL185*'TRA_Inv UK'!AL185)/('TRA_Inv EU28'!AL185-'TRA_Inv UK'!AL185),('TRA_VEffInv EU28'!AL185*'TRA_Vkm EU28'!AL185-'TRA_VEffInv UK'!AL185*'TRA_Vkm UK'!AL185)/('TRA_Vkm EU28'!AL185-'TRA_Vkm UK'!AL185)),0)</f>
        <v>113.59248013384283</v>
      </c>
      <c r="AM185" s="90">
        <f>IFERROR(IFERROR(('TRA_VEffInv EU28'!AM185*'TRA_Inv EU28'!AM185-'TRA_VEffInv UK'!AM185*'TRA_Inv UK'!AM185)/('TRA_Inv EU28'!AM185-'TRA_Inv UK'!AM185),('TRA_VEffInv EU28'!AM185*'TRA_Vkm EU28'!AM185-'TRA_VEffInv UK'!AM185*'TRA_Vkm UK'!AM185)/('TRA_Vkm EU28'!AM185-'TRA_Vkm UK'!AM185)),0)</f>
        <v>112.87705993940905</v>
      </c>
      <c r="AN185" s="90">
        <f>IFERROR(IFERROR(('TRA_VEffInv EU28'!AN185*'TRA_Inv EU28'!AN185-'TRA_VEffInv UK'!AN185*'TRA_Inv UK'!AN185)/('TRA_Inv EU28'!AN185-'TRA_Inv UK'!AN185),('TRA_VEffInv EU28'!AN185*'TRA_Vkm EU28'!AN185-'TRA_VEffInv UK'!AN185*'TRA_Vkm UK'!AN185)/('TRA_Vkm EU28'!AN185-'TRA_Vkm UK'!AN185)),0)</f>
        <v>111.74304405656565</v>
      </c>
      <c r="AO185" s="90">
        <f>IFERROR(IFERROR(('TRA_VEffInv EU28'!AO185*'TRA_Inv EU28'!AO185-'TRA_VEffInv UK'!AO185*'TRA_Inv UK'!AO185)/('TRA_Inv EU28'!AO185-'TRA_Inv UK'!AO185),('TRA_VEffInv EU28'!AO185*'TRA_Vkm EU28'!AO185-'TRA_VEffInv UK'!AO185*'TRA_Vkm UK'!AO185)/('TRA_Vkm EU28'!AO185-'TRA_Vkm UK'!AO185)),0)</f>
        <v>110.91717292720503</v>
      </c>
      <c r="AP185" s="90">
        <f>IFERROR(IFERROR(('TRA_VEffInv EU28'!AP185*'TRA_Inv EU28'!AP185-'TRA_VEffInv UK'!AP185*'TRA_Inv UK'!AP185)/('TRA_Inv EU28'!AP185-'TRA_Inv UK'!AP185),('TRA_VEffInv EU28'!AP185*'TRA_Vkm EU28'!AP185-'TRA_VEffInv UK'!AP185*'TRA_Vkm UK'!AP185)/('TRA_Vkm EU28'!AP185-'TRA_Vkm UK'!AP185)),0)</f>
        <v>109.3819430797144</v>
      </c>
      <c r="AQ185" s="90">
        <f>IFERROR(IFERROR(('TRA_VEffInv EU28'!AQ185*'TRA_Inv EU28'!AQ185-'TRA_VEffInv UK'!AQ185*'TRA_Inv UK'!AQ185)/('TRA_Inv EU28'!AQ185-'TRA_Inv UK'!AQ185),('TRA_VEffInv EU28'!AQ185*'TRA_Vkm EU28'!AQ185-'TRA_VEffInv UK'!AQ185*'TRA_Vkm UK'!AQ185)/('TRA_Vkm EU28'!AQ185-'TRA_Vkm UK'!AQ185)),0)</f>
        <v>107.87334700070421</v>
      </c>
      <c r="AR185" s="90">
        <f>IFERROR(IFERROR(('TRA_VEffInv EU28'!AR185*'TRA_Inv EU28'!AR185-'TRA_VEffInv UK'!AR185*'TRA_Inv UK'!AR185)/('TRA_Inv EU28'!AR185-'TRA_Inv UK'!AR185),('TRA_VEffInv EU28'!AR185*'TRA_Vkm EU28'!AR185-'TRA_VEffInv UK'!AR185*'TRA_Vkm UK'!AR185)/('TRA_Vkm EU28'!AR185-'TRA_Vkm UK'!AR185)),0)</f>
        <v>106.99841419276073</v>
      </c>
      <c r="AS185" s="90">
        <f>IFERROR(IFERROR(('TRA_VEffInv EU28'!AS185*'TRA_Inv EU28'!AS185-'TRA_VEffInv UK'!AS185*'TRA_Inv UK'!AS185)/('TRA_Inv EU28'!AS185-'TRA_Inv UK'!AS185),('TRA_VEffInv EU28'!AS185*'TRA_Vkm EU28'!AS185-'TRA_VEffInv UK'!AS185*'TRA_Vkm UK'!AS185)/('TRA_Vkm EU28'!AS185-'TRA_Vkm UK'!AS185)),0)</f>
        <v>105.75620681252755</v>
      </c>
      <c r="AT185" s="90">
        <f>IFERROR(IFERROR(('TRA_VEffInv EU28'!AT185*'TRA_Inv EU28'!AT185-'TRA_VEffInv UK'!AT185*'TRA_Inv UK'!AT185)/('TRA_Inv EU28'!AT185-'TRA_Inv UK'!AT185),('TRA_VEffInv EU28'!AT185*'TRA_Vkm EU28'!AT185-'TRA_VEffInv UK'!AT185*'TRA_Vkm UK'!AT185)/('TRA_Vkm EU28'!AT185-'TRA_Vkm UK'!AT185)),0)</f>
        <v>105.61460446540725</v>
      </c>
      <c r="AU185" s="90">
        <f>IFERROR(IFERROR(('TRA_VEffInv EU28'!AU185*'TRA_Inv EU28'!AU185-'TRA_VEffInv UK'!AU185*'TRA_Inv UK'!AU185)/('TRA_Inv EU28'!AU185-'TRA_Inv UK'!AU185),('TRA_VEffInv EU28'!AU185*'TRA_Vkm EU28'!AU185-'TRA_VEffInv UK'!AU185*'TRA_Vkm UK'!AU185)/('TRA_Vkm EU28'!AU185-'TRA_Vkm UK'!AU185)),0)</f>
        <v>104.87134625911654</v>
      </c>
      <c r="AV185" s="90">
        <f>IFERROR(IFERROR(('TRA_VEffInv EU28'!AV185*'TRA_Inv EU28'!AV185-'TRA_VEffInv UK'!AV185*'TRA_Inv UK'!AV185)/('TRA_Inv EU28'!AV185-'TRA_Inv UK'!AV185),('TRA_VEffInv EU28'!AV185*'TRA_Vkm EU28'!AV185-'TRA_VEffInv UK'!AV185*'TRA_Vkm UK'!AV185)/('TRA_Vkm EU28'!AV185-'TRA_Vkm UK'!AV185)),0)</f>
        <v>103.40007777149977</v>
      </c>
      <c r="AW185" s="90">
        <f>IFERROR(IFERROR(('TRA_VEffInv EU28'!AW185*'TRA_Inv EU28'!AW185-'TRA_VEffInv UK'!AW185*'TRA_Inv UK'!AW185)/('TRA_Inv EU28'!AW185-'TRA_Inv UK'!AW185),('TRA_VEffInv EU28'!AW185*'TRA_Vkm EU28'!AW185-'TRA_VEffInv UK'!AW185*'TRA_Vkm UK'!AW185)/('TRA_Vkm EU28'!AW185-'TRA_Vkm UK'!AW185)),0)</f>
        <v>101.49041567457293</v>
      </c>
      <c r="AX185" s="90">
        <f>IFERROR(IFERROR(('TRA_VEffInv EU28'!AX185*'TRA_Inv EU28'!AX185-'TRA_VEffInv UK'!AX185*'TRA_Inv UK'!AX185)/('TRA_Inv EU28'!AX185-'TRA_Inv UK'!AX185),('TRA_VEffInv EU28'!AX185*'TRA_Vkm EU28'!AX185-'TRA_VEffInv UK'!AX185*'TRA_Vkm UK'!AX185)/('TRA_Vkm EU28'!AX185-'TRA_Vkm UK'!AX185)),0)</f>
        <v>100.39463592786522</v>
      </c>
      <c r="AY185" s="90">
        <f>IFERROR(IFERROR(('TRA_VEffInv EU28'!AY185*'TRA_Inv EU28'!AY185-'TRA_VEffInv UK'!AY185*'TRA_Inv UK'!AY185)/('TRA_Inv EU28'!AY185-'TRA_Inv UK'!AY185),('TRA_VEffInv EU28'!AY185*'TRA_Vkm EU28'!AY185-'TRA_VEffInv UK'!AY185*'TRA_Vkm UK'!AY185)/('TRA_Vkm EU28'!AY185-'TRA_Vkm UK'!AY185)),0)</f>
        <v>99.840401284959057</v>
      </c>
      <c r="AZ185" s="90">
        <f>IFERROR(IFERROR(('TRA_VEffInv EU28'!AZ185*'TRA_Inv EU28'!AZ185-'TRA_VEffInv UK'!AZ185*'TRA_Inv UK'!AZ185)/('TRA_Inv EU28'!AZ185-'TRA_Inv UK'!AZ185),('TRA_VEffInv EU28'!AZ185*'TRA_Vkm EU28'!AZ185-'TRA_VEffInv UK'!AZ185*'TRA_Vkm UK'!AZ185)/('TRA_Vkm EU28'!AZ185-'TRA_Vkm UK'!AZ185)),0)</f>
        <v>99.078782004690552</v>
      </c>
    </row>
    <row r="186" spans="1:52">
      <c r="A186" s="108" t="s">
        <v>117</v>
      </c>
      <c r="B186" s="102"/>
      <c r="C186" s="102">
        <f>IFERROR(IFERROR(('TRA_VEffInv EU28'!C186*'TRA_Inv EU28'!C186-'TRA_VEffInv UK'!C186*'TRA_Inv UK'!C186)/('TRA_Inv EU28'!C186-'TRA_Inv UK'!C186),('TRA_VEffInv EU28'!C186*'TRA_Vkm EU28'!C186-'TRA_VEffInv UK'!C186*'TRA_Vkm UK'!C186)/('TRA_Vkm EU28'!C186-'TRA_Vkm UK'!C186)),0)</f>
        <v>262.16398319455431</v>
      </c>
      <c r="D186" s="102">
        <f>IFERROR(IFERROR(('TRA_VEffInv EU28'!D186*'TRA_Inv EU28'!D186-'TRA_VEffInv UK'!D186*'TRA_Inv UK'!D186)/('TRA_Inv EU28'!D186-'TRA_Inv UK'!D186),('TRA_VEffInv EU28'!D186*'TRA_Vkm EU28'!D186-'TRA_VEffInv UK'!D186*'TRA_Vkm UK'!D186)/('TRA_Vkm EU28'!D186-'TRA_Vkm UK'!D186)),0)</f>
        <v>257.5843372989342</v>
      </c>
      <c r="E186" s="102">
        <f>IFERROR(IFERROR(('TRA_VEffInv EU28'!E186*'TRA_Inv EU28'!E186-'TRA_VEffInv UK'!E186*'TRA_Inv UK'!E186)/('TRA_Inv EU28'!E186-'TRA_Inv UK'!E186),('TRA_VEffInv EU28'!E186*'TRA_Vkm EU28'!E186-'TRA_VEffInv UK'!E186*'TRA_Vkm UK'!E186)/('TRA_Vkm EU28'!E186-'TRA_Vkm UK'!E186)),0)</f>
        <v>222.86921819829513</v>
      </c>
      <c r="F186" s="102">
        <f>IFERROR(IFERROR(('TRA_VEffInv EU28'!F186*'TRA_Inv EU28'!F186-'TRA_VEffInv UK'!F186*'TRA_Inv UK'!F186)/('TRA_Inv EU28'!F186-'TRA_Inv UK'!F186),('TRA_VEffInv EU28'!F186*'TRA_Vkm EU28'!F186-'TRA_VEffInv UK'!F186*'TRA_Vkm UK'!F186)/('TRA_Vkm EU28'!F186-'TRA_Vkm UK'!F186)),0)</f>
        <v>228.58224174165895</v>
      </c>
      <c r="G186" s="102">
        <f>IFERROR(IFERROR(('TRA_VEffInv EU28'!G186*'TRA_Inv EU28'!G186-'TRA_VEffInv UK'!G186*'TRA_Inv UK'!G186)/('TRA_Inv EU28'!G186-'TRA_Inv UK'!G186),('TRA_VEffInv EU28'!G186*'TRA_Vkm EU28'!G186-'TRA_VEffInv UK'!G186*'TRA_Vkm UK'!G186)/('TRA_Vkm EU28'!G186-'TRA_Vkm UK'!G186)),0)</f>
        <v>227.60715800478982</v>
      </c>
      <c r="H186" s="102">
        <f>IFERROR(IFERROR(('TRA_VEffInv EU28'!H186*'TRA_Inv EU28'!H186-'TRA_VEffInv UK'!H186*'TRA_Inv UK'!H186)/('TRA_Inv EU28'!H186-'TRA_Inv UK'!H186),('TRA_VEffInv EU28'!H186*'TRA_Vkm EU28'!H186-'TRA_VEffInv UK'!H186*'TRA_Vkm UK'!H186)/('TRA_Vkm EU28'!H186-'TRA_Vkm UK'!H186)),0)</f>
        <v>232.30744164397476</v>
      </c>
      <c r="I186" s="102">
        <f>IFERROR(IFERROR(('TRA_VEffInv EU28'!I186*'TRA_Inv EU28'!I186-'TRA_VEffInv UK'!I186*'TRA_Inv UK'!I186)/('TRA_Inv EU28'!I186-'TRA_Inv UK'!I186),('TRA_VEffInv EU28'!I186*'TRA_Vkm EU28'!I186-'TRA_VEffInv UK'!I186*'TRA_Vkm UK'!I186)/('TRA_Vkm EU28'!I186-'TRA_Vkm UK'!I186)),0)</f>
        <v>235.15532943052625</v>
      </c>
      <c r="J186" s="102">
        <f>IFERROR(IFERROR(('TRA_VEffInv EU28'!J186*'TRA_Inv EU28'!J186-'TRA_VEffInv UK'!J186*'TRA_Inv UK'!J186)/('TRA_Inv EU28'!J186-'TRA_Inv UK'!J186),('TRA_VEffInv EU28'!J186*'TRA_Vkm EU28'!J186-'TRA_VEffInv UK'!J186*'TRA_Vkm UK'!J186)/('TRA_Vkm EU28'!J186-'TRA_Vkm UK'!J186)),0)</f>
        <v>233.44483535315968</v>
      </c>
      <c r="K186" s="102">
        <f>IFERROR(IFERROR(('TRA_VEffInv EU28'!K186*'TRA_Inv EU28'!K186-'TRA_VEffInv UK'!K186*'TRA_Inv UK'!K186)/('TRA_Inv EU28'!K186-'TRA_Inv UK'!K186),('TRA_VEffInv EU28'!K186*'TRA_Vkm EU28'!K186-'TRA_VEffInv UK'!K186*'TRA_Vkm UK'!K186)/('TRA_Vkm EU28'!K186-'TRA_Vkm UK'!K186)),0)</f>
        <v>245.8675519732696</v>
      </c>
      <c r="L186" s="102">
        <f>IFERROR(IFERROR(('TRA_VEffInv EU28'!L186*'TRA_Inv EU28'!L186-'TRA_VEffInv UK'!L186*'TRA_Inv UK'!L186)/('TRA_Inv EU28'!L186-'TRA_Inv UK'!L186),('TRA_VEffInv EU28'!L186*'TRA_Vkm EU28'!L186-'TRA_VEffInv UK'!L186*'TRA_Vkm UK'!L186)/('TRA_Vkm EU28'!L186-'TRA_Vkm UK'!L186)),0)</f>
        <v>233.55044301911454</v>
      </c>
      <c r="M186" s="102">
        <f>IFERROR(IFERROR(('TRA_VEffInv EU28'!M186*'TRA_Inv EU28'!M186-'TRA_VEffInv UK'!M186*'TRA_Inv UK'!M186)/('TRA_Inv EU28'!M186-'TRA_Inv UK'!M186),('TRA_VEffInv EU28'!M186*'TRA_Vkm EU28'!M186-'TRA_VEffInv UK'!M186*'TRA_Vkm UK'!M186)/('TRA_Vkm EU28'!M186-'TRA_Vkm UK'!M186)),0)</f>
        <v>249.27487864227407</v>
      </c>
      <c r="N186" s="102">
        <f>IFERROR(IFERROR(('TRA_VEffInv EU28'!N186*'TRA_Inv EU28'!N186-'TRA_VEffInv UK'!N186*'TRA_Inv UK'!N186)/('TRA_Inv EU28'!N186-'TRA_Inv UK'!N186),('TRA_VEffInv EU28'!N186*'TRA_Vkm EU28'!N186-'TRA_VEffInv UK'!N186*'TRA_Vkm UK'!N186)/('TRA_Vkm EU28'!N186-'TRA_Vkm UK'!N186)),0)</f>
        <v>209.87228505872463</v>
      </c>
      <c r="O186" s="102">
        <f>IFERROR(IFERROR(('TRA_VEffInv EU28'!O186*'TRA_Inv EU28'!O186-'TRA_VEffInv UK'!O186*'TRA_Inv UK'!O186)/('TRA_Inv EU28'!O186-'TRA_Inv UK'!O186),('TRA_VEffInv EU28'!O186*'TRA_Vkm EU28'!O186-'TRA_VEffInv UK'!O186*'TRA_Vkm UK'!O186)/('TRA_Vkm EU28'!O186-'TRA_Vkm UK'!O186)),0)</f>
        <v>210.4339205050492</v>
      </c>
      <c r="P186" s="102">
        <f>IFERROR(IFERROR(('TRA_VEffInv EU28'!P186*'TRA_Inv EU28'!P186-'TRA_VEffInv UK'!P186*'TRA_Inv UK'!P186)/('TRA_Inv EU28'!P186-'TRA_Inv UK'!P186),('TRA_VEffInv EU28'!P186*'TRA_Vkm EU28'!P186-'TRA_VEffInv UK'!P186*'TRA_Vkm UK'!P186)/('TRA_Vkm EU28'!P186-'TRA_Vkm UK'!P186)),0)</f>
        <v>206.06047313440718</v>
      </c>
      <c r="Q186" s="102">
        <f>IFERROR(IFERROR(('TRA_VEffInv EU28'!Q186*'TRA_Inv EU28'!Q186-'TRA_VEffInv UK'!Q186*'TRA_Inv UK'!Q186)/('TRA_Inv EU28'!Q186-'TRA_Inv UK'!Q186),('TRA_VEffInv EU28'!Q186*'TRA_Vkm EU28'!Q186-'TRA_VEffInv UK'!Q186*'TRA_Vkm UK'!Q186)/('TRA_Vkm EU28'!Q186-'TRA_Vkm UK'!Q186)),0)</f>
        <v>207.95685692088091</v>
      </c>
      <c r="R186" s="102">
        <f>IFERROR(IFERROR(('TRA_VEffInv EU28'!R186*'TRA_Inv EU28'!R186-'TRA_VEffInv UK'!R186*'TRA_Inv UK'!R186)/('TRA_Inv EU28'!R186-'TRA_Inv UK'!R186),('TRA_VEffInv EU28'!R186*'TRA_Vkm EU28'!R186-'TRA_VEffInv UK'!R186*'TRA_Vkm UK'!R186)/('TRA_Vkm EU28'!R186-'TRA_Vkm UK'!R186)),0)</f>
        <v>205.2716172317254</v>
      </c>
      <c r="S186" s="102">
        <f>IFERROR(IFERROR(('TRA_VEffInv EU28'!S186*'TRA_Inv EU28'!S186-'TRA_VEffInv UK'!S186*'TRA_Inv UK'!S186)/('TRA_Inv EU28'!S186-'TRA_Inv UK'!S186),('TRA_VEffInv EU28'!S186*'TRA_Vkm EU28'!S186-'TRA_VEffInv UK'!S186*'TRA_Vkm UK'!S186)/('TRA_Vkm EU28'!S186-'TRA_Vkm UK'!S186)),0)</f>
        <v>203.27504654759687</v>
      </c>
      <c r="T186" s="102">
        <f>IFERROR(IFERROR(('TRA_VEffInv EU28'!T186*'TRA_Inv EU28'!T186-'TRA_VEffInv UK'!T186*'TRA_Inv UK'!T186)/('TRA_Inv EU28'!T186-'TRA_Inv UK'!T186),('TRA_VEffInv EU28'!T186*'TRA_Vkm EU28'!T186-'TRA_VEffInv UK'!T186*'TRA_Vkm UK'!T186)/('TRA_Vkm EU28'!T186-'TRA_Vkm UK'!T186)),0)</f>
        <v>200.81976867772701</v>
      </c>
      <c r="U186" s="102">
        <f>IFERROR(IFERROR(('TRA_VEffInv EU28'!U186*'TRA_Inv EU28'!U186-'TRA_VEffInv UK'!U186*'TRA_Inv UK'!U186)/('TRA_Inv EU28'!U186-'TRA_Inv UK'!U186),('TRA_VEffInv EU28'!U186*'TRA_Vkm EU28'!U186-'TRA_VEffInv UK'!U186*'TRA_Vkm UK'!U186)/('TRA_Vkm EU28'!U186-'TRA_Vkm UK'!U186)),0)</f>
        <v>199.13271120673133</v>
      </c>
      <c r="V186" s="102">
        <f>IFERROR(IFERROR(('TRA_VEffInv EU28'!V186*'TRA_Inv EU28'!V186-'TRA_VEffInv UK'!V186*'TRA_Inv UK'!V186)/('TRA_Inv EU28'!V186-'TRA_Inv UK'!V186),('TRA_VEffInv EU28'!V186*'TRA_Vkm EU28'!V186-'TRA_VEffInv UK'!V186*'TRA_Vkm UK'!V186)/('TRA_Vkm EU28'!V186-'TRA_Vkm UK'!V186)),0)</f>
        <v>196.67929869500114</v>
      </c>
      <c r="W186" s="102">
        <f>IFERROR(IFERROR(('TRA_VEffInv EU28'!W186*'TRA_Inv EU28'!W186-'TRA_VEffInv UK'!W186*'TRA_Inv UK'!W186)/('TRA_Inv EU28'!W186-'TRA_Inv UK'!W186),('TRA_VEffInv EU28'!W186*'TRA_Vkm EU28'!W186-'TRA_VEffInv UK'!W186*'TRA_Vkm UK'!W186)/('TRA_Vkm EU28'!W186-'TRA_Vkm UK'!W186)),0)</f>
        <v>196.4952995683156</v>
      </c>
      <c r="X186" s="102">
        <f>IFERROR(IFERROR(('TRA_VEffInv EU28'!X186*'TRA_Inv EU28'!X186-'TRA_VEffInv UK'!X186*'TRA_Inv UK'!X186)/('TRA_Inv EU28'!X186-'TRA_Inv UK'!X186),('TRA_VEffInv EU28'!X186*'TRA_Vkm EU28'!X186-'TRA_VEffInv UK'!X186*'TRA_Vkm UK'!X186)/('TRA_Vkm EU28'!X186-'TRA_Vkm UK'!X186)),0)</f>
        <v>197.62240354191235</v>
      </c>
      <c r="Y186" s="102">
        <f>IFERROR(IFERROR(('TRA_VEffInv EU28'!Y186*'TRA_Inv EU28'!Y186-'TRA_VEffInv UK'!Y186*'TRA_Inv UK'!Y186)/('TRA_Inv EU28'!Y186-'TRA_Inv UK'!Y186),('TRA_VEffInv EU28'!Y186*'TRA_Vkm EU28'!Y186-'TRA_VEffInv UK'!Y186*'TRA_Vkm UK'!Y186)/('TRA_Vkm EU28'!Y186-'TRA_Vkm UK'!Y186)),0)</f>
        <v>205.8466612790948</v>
      </c>
      <c r="Z186" s="102">
        <f>IFERROR(IFERROR(('TRA_VEffInv EU28'!Z186*'TRA_Inv EU28'!Z186-'TRA_VEffInv UK'!Z186*'TRA_Inv UK'!Z186)/('TRA_Inv EU28'!Z186-'TRA_Inv UK'!Z186),('TRA_VEffInv EU28'!Z186*'TRA_Vkm EU28'!Z186-'TRA_VEffInv UK'!Z186*'TRA_Vkm UK'!Z186)/('TRA_Vkm EU28'!Z186-'TRA_Vkm UK'!Z186)),0)</f>
        <v>197.91772303648497</v>
      </c>
      <c r="AA186" s="102">
        <f>IFERROR(IFERROR(('TRA_VEffInv EU28'!AA186*'TRA_Inv EU28'!AA186-'TRA_VEffInv UK'!AA186*'TRA_Inv UK'!AA186)/('TRA_Inv EU28'!AA186-'TRA_Inv UK'!AA186),('TRA_VEffInv EU28'!AA186*'TRA_Vkm EU28'!AA186-'TRA_VEffInv UK'!AA186*'TRA_Vkm UK'!AA186)/('TRA_Vkm EU28'!AA186-'TRA_Vkm UK'!AA186)),0)</f>
        <v>202.84547167216991</v>
      </c>
      <c r="AB186" s="102">
        <f>IFERROR(IFERROR(('TRA_VEffInv EU28'!AB186*'TRA_Inv EU28'!AB186-'TRA_VEffInv UK'!AB186*'TRA_Inv UK'!AB186)/('TRA_Inv EU28'!AB186-'TRA_Inv UK'!AB186),('TRA_VEffInv EU28'!AB186*'TRA_Vkm EU28'!AB186-'TRA_VEffInv UK'!AB186*'TRA_Vkm UK'!AB186)/('TRA_Vkm EU28'!AB186-'TRA_Vkm UK'!AB186)),0)</f>
        <v>209.32359153283045</v>
      </c>
      <c r="AC186" s="102">
        <f>IFERROR(IFERROR(('TRA_VEffInv EU28'!AC186*'TRA_Inv EU28'!AC186-'TRA_VEffInv UK'!AC186*'TRA_Inv UK'!AC186)/('TRA_Inv EU28'!AC186-'TRA_Inv UK'!AC186),('TRA_VEffInv EU28'!AC186*'TRA_Vkm EU28'!AC186-'TRA_VEffInv UK'!AC186*'TRA_Vkm UK'!AC186)/('TRA_Vkm EU28'!AC186-'TRA_Vkm UK'!AC186)),0)</f>
        <v>207.12556592255734</v>
      </c>
      <c r="AD186" s="102">
        <f>IFERROR(IFERROR(('TRA_VEffInv EU28'!AD186*'TRA_Inv EU28'!AD186-'TRA_VEffInv UK'!AD186*'TRA_Inv UK'!AD186)/('TRA_Inv EU28'!AD186-'TRA_Inv UK'!AD186),('TRA_VEffInv EU28'!AD186*'TRA_Vkm EU28'!AD186-'TRA_VEffInv UK'!AD186*'TRA_Vkm UK'!AD186)/('TRA_Vkm EU28'!AD186-'TRA_Vkm UK'!AD186)),0)</f>
        <v>193.47246230779322</v>
      </c>
      <c r="AE186" s="102">
        <f>IFERROR(IFERROR(('TRA_VEffInv EU28'!AE186*'TRA_Inv EU28'!AE186-'TRA_VEffInv UK'!AE186*'TRA_Inv UK'!AE186)/('TRA_Inv EU28'!AE186-'TRA_Inv UK'!AE186),('TRA_VEffInv EU28'!AE186*'TRA_Vkm EU28'!AE186-'TRA_VEffInv UK'!AE186*'TRA_Vkm UK'!AE186)/('TRA_Vkm EU28'!AE186-'TRA_Vkm UK'!AE186)),0)</f>
        <v>192.14772327165934</v>
      </c>
      <c r="AF186" s="102">
        <f>IFERROR(IFERROR(('TRA_VEffInv EU28'!AF186*'TRA_Inv EU28'!AF186-'TRA_VEffInv UK'!AF186*'TRA_Inv UK'!AF186)/('TRA_Inv EU28'!AF186-'TRA_Inv UK'!AF186),('TRA_VEffInv EU28'!AF186*'TRA_Vkm EU28'!AF186-'TRA_VEffInv UK'!AF186*'TRA_Vkm UK'!AF186)/('TRA_Vkm EU28'!AF186-'TRA_Vkm UK'!AF186)),0)</f>
        <v>193.22426108015105</v>
      </c>
      <c r="AG186" s="102">
        <f>IFERROR(IFERROR(('TRA_VEffInv EU28'!AG186*'TRA_Inv EU28'!AG186-'TRA_VEffInv UK'!AG186*'TRA_Inv UK'!AG186)/('TRA_Inv EU28'!AG186-'TRA_Inv UK'!AG186),('TRA_VEffInv EU28'!AG186*'TRA_Vkm EU28'!AG186-'TRA_VEffInv UK'!AG186*'TRA_Vkm UK'!AG186)/('TRA_Vkm EU28'!AG186-'TRA_Vkm UK'!AG186)),0)</f>
        <v>191.2440626397659</v>
      </c>
      <c r="AH186" s="102">
        <f>IFERROR(IFERROR(('TRA_VEffInv EU28'!AH186*'TRA_Inv EU28'!AH186-'TRA_VEffInv UK'!AH186*'TRA_Inv UK'!AH186)/('TRA_Inv EU28'!AH186-'TRA_Inv UK'!AH186),('TRA_VEffInv EU28'!AH186*'TRA_Vkm EU28'!AH186-'TRA_VEffInv UK'!AH186*'TRA_Vkm UK'!AH186)/('TRA_Vkm EU28'!AH186-'TRA_Vkm UK'!AH186)),0)</f>
        <v>187.05193928750961</v>
      </c>
      <c r="AI186" s="102">
        <f>IFERROR(IFERROR(('TRA_VEffInv EU28'!AI186*'TRA_Inv EU28'!AI186-'TRA_VEffInv UK'!AI186*'TRA_Inv UK'!AI186)/('TRA_Inv EU28'!AI186-'TRA_Inv UK'!AI186),('TRA_VEffInv EU28'!AI186*'TRA_Vkm EU28'!AI186-'TRA_VEffInv UK'!AI186*'TRA_Vkm UK'!AI186)/('TRA_Vkm EU28'!AI186-'TRA_Vkm UK'!AI186)),0)</f>
        <v>190.31540658719595</v>
      </c>
      <c r="AJ186" s="102">
        <f>IFERROR(IFERROR(('TRA_VEffInv EU28'!AJ186*'TRA_Inv EU28'!AJ186-'TRA_VEffInv UK'!AJ186*'TRA_Inv UK'!AJ186)/('TRA_Inv EU28'!AJ186-'TRA_Inv UK'!AJ186),('TRA_VEffInv EU28'!AJ186*'TRA_Vkm EU28'!AJ186-'TRA_VEffInv UK'!AJ186*'TRA_Vkm UK'!AJ186)/('TRA_Vkm EU28'!AJ186-'TRA_Vkm UK'!AJ186)),0)</f>
        <v>186.2586920846399</v>
      </c>
      <c r="AK186" s="102">
        <f>IFERROR(IFERROR(('TRA_VEffInv EU28'!AK186*'TRA_Inv EU28'!AK186-'TRA_VEffInv UK'!AK186*'TRA_Inv UK'!AK186)/('TRA_Inv EU28'!AK186-'TRA_Inv UK'!AK186),('TRA_VEffInv EU28'!AK186*'TRA_Vkm EU28'!AK186-'TRA_VEffInv UK'!AK186*'TRA_Vkm UK'!AK186)/('TRA_Vkm EU28'!AK186-'TRA_Vkm UK'!AK186)),0)</f>
        <v>181.25595592219904</v>
      </c>
      <c r="AL186" s="102">
        <f>IFERROR(IFERROR(('TRA_VEffInv EU28'!AL186*'TRA_Inv EU28'!AL186-'TRA_VEffInv UK'!AL186*'TRA_Inv UK'!AL186)/('TRA_Inv EU28'!AL186-'TRA_Inv UK'!AL186),('TRA_VEffInv EU28'!AL186*'TRA_Vkm EU28'!AL186-'TRA_VEffInv UK'!AL186*'TRA_Vkm UK'!AL186)/('TRA_Vkm EU28'!AL186-'TRA_Vkm UK'!AL186)),0)</f>
        <v>184.66965449449344</v>
      </c>
      <c r="AM186" s="102">
        <f>IFERROR(IFERROR(('TRA_VEffInv EU28'!AM186*'TRA_Inv EU28'!AM186-'TRA_VEffInv UK'!AM186*'TRA_Inv UK'!AM186)/('TRA_Inv EU28'!AM186-'TRA_Inv UK'!AM186),('TRA_VEffInv EU28'!AM186*'TRA_Vkm EU28'!AM186-'TRA_VEffInv UK'!AM186*'TRA_Vkm UK'!AM186)/('TRA_Vkm EU28'!AM186-'TRA_Vkm UK'!AM186)),0)</f>
        <v>178.62669857205617</v>
      </c>
      <c r="AN186" s="102">
        <f>IFERROR(IFERROR(('TRA_VEffInv EU28'!AN186*'TRA_Inv EU28'!AN186-'TRA_VEffInv UK'!AN186*'TRA_Inv UK'!AN186)/('TRA_Inv EU28'!AN186-'TRA_Inv UK'!AN186),('TRA_VEffInv EU28'!AN186*'TRA_Vkm EU28'!AN186-'TRA_VEffInv UK'!AN186*'TRA_Vkm UK'!AN186)/('TRA_Vkm EU28'!AN186-'TRA_Vkm UK'!AN186)),0)</f>
        <v>176.28109173428447</v>
      </c>
      <c r="AO186" s="102">
        <f>IFERROR(IFERROR(('TRA_VEffInv EU28'!AO186*'TRA_Inv EU28'!AO186-'TRA_VEffInv UK'!AO186*'TRA_Inv UK'!AO186)/('TRA_Inv EU28'!AO186-'TRA_Inv UK'!AO186),('TRA_VEffInv EU28'!AO186*'TRA_Vkm EU28'!AO186-'TRA_VEffInv UK'!AO186*'TRA_Vkm UK'!AO186)/('TRA_Vkm EU28'!AO186-'TRA_Vkm UK'!AO186)),0)</f>
        <v>173.80976644452053</v>
      </c>
      <c r="AP186" s="102">
        <f>IFERROR(IFERROR(('TRA_VEffInv EU28'!AP186*'TRA_Inv EU28'!AP186-'TRA_VEffInv UK'!AP186*'TRA_Inv UK'!AP186)/('TRA_Inv EU28'!AP186-'TRA_Inv UK'!AP186),('TRA_VEffInv EU28'!AP186*'TRA_Vkm EU28'!AP186-'TRA_VEffInv UK'!AP186*'TRA_Vkm UK'!AP186)/('TRA_Vkm EU28'!AP186-'TRA_Vkm UK'!AP186)),0)</f>
        <v>172.81238024094398</v>
      </c>
      <c r="AQ186" s="102">
        <f>IFERROR(IFERROR(('TRA_VEffInv EU28'!AQ186*'TRA_Inv EU28'!AQ186-'TRA_VEffInv UK'!AQ186*'TRA_Inv UK'!AQ186)/('TRA_Inv EU28'!AQ186-'TRA_Inv UK'!AQ186),('TRA_VEffInv EU28'!AQ186*'TRA_Vkm EU28'!AQ186-'TRA_VEffInv UK'!AQ186*'TRA_Vkm UK'!AQ186)/('TRA_Vkm EU28'!AQ186-'TRA_Vkm UK'!AQ186)),0)</f>
        <v>172.46755185778713</v>
      </c>
      <c r="AR186" s="102">
        <f>IFERROR(IFERROR(('TRA_VEffInv EU28'!AR186*'TRA_Inv EU28'!AR186-'TRA_VEffInv UK'!AR186*'TRA_Inv UK'!AR186)/('TRA_Inv EU28'!AR186-'TRA_Inv UK'!AR186),('TRA_VEffInv EU28'!AR186*'TRA_Vkm EU28'!AR186-'TRA_VEffInv UK'!AR186*'TRA_Vkm UK'!AR186)/('TRA_Vkm EU28'!AR186-'TRA_Vkm UK'!AR186)),0)</f>
        <v>168.88814567620656</v>
      </c>
      <c r="AS186" s="102">
        <f>IFERROR(IFERROR(('TRA_VEffInv EU28'!AS186*'TRA_Inv EU28'!AS186-'TRA_VEffInv UK'!AS186*'TRA_Inv UK'!AS186)/('TRA_Inv EU28'!AS186-'TRA_Inv UK'!AS186),('TRA_VEffInv EU28'!AS186*'TRA_Vkm EU28'!AS186-'TRA_VEffInv UK'!AS186*'TRA_Vkm UK'!AS186)/('TRA_Vkm EU28'!AS186-'TRA_Vkm UK'!AS186)),0)</f>
        <v>170.14820261435236</v>
      </c>
      <c r="AT186" s="102">
        <f>IFERROR(IFERROR(('TRA_VEffInv EU28'!AT186*'TRA_Inv EU28'!AT186-'TRA_VEffInv UK'!AT186*'TRA_Inv UK'!AT186)/('TRA_Inv EU28'!AT186-'TRA_Inv UK'!AT186),('TRA_VEffInv EU28'!AT186*'TRA_Vkm EU28'!AT186-'TRA_VEffInv UK'!AT186*'TRA_Vkm UK'!AT186)/('TRA_Vkm EU28'!AT186-'TRA_Vkm UK'!AT186)),0)</f>
        <v>171.29863346531715</v>
      </c>
      <c r="AU186" s="102">
        <f>IFERROR(IFERROR(('TRA_VEffInv EU28'!AU186*'TRA_Inv EU28'!AU186-'TRA_VEffInv UK'!AU186*'TRA_Inv UK'!AU186)/('TRA_Inv EU28'!AU186-'TRA_Inv UK'!AU186),('TRA_VEffInv EU28'!AU186*'TRA_Vkm EU28'!AU186-'TRA_VEffInv UK'!AU186*'TRA_Vkm UK'!AU186)/('TRA_Vkm EU28'!AU186-'TRA_Vkm UK'!AU186)),0)</f>
        <v>164.85436046845234</v>
      </c>
      <c r="AV186" s="102">
        <f>IFERROR(IFERROR(('TRA_VEffInv EU28'!AV186*'TRA_Inv EU28'!AV186-'TRA_VEffInv UK'!AV186*'TRA_Inv UK'!AV186)/('TRA_Inv EU28'!AV186-'TRA_Inv UK'!AV186),('TRA_VEffInv EU28'!AV186*'TRA_Vkm EU28'!AV186-'TRA_VEffInv UK'!AV186*'TRA_Vkm UK'!AV186)/('TRA_Vkm EU28'!AV186-'TRA_Vkm UK'!AV186)),0)</f>
        <v>160.72594762028305</v>
      </c>
      <c r="AW186" s="102">
        <f>IFERROR(IFERROR(('TRA_VEffInv EU28'!AW186*'TRA_Inv EU28'!AW186-'TRA_VEffInv UK'!AW186*'TRA_Inv UK'!AW186)/('TRA_Inv EU28'!AW186-'TRA_Inv UK'!AW186),('TRA_VEffInv EU28'!AW186*'TRA_Vkm EU28'!AW186-'TRA_VEffInv UK'!AW186*'TRA_Vkm UK'!AW186)/('TRA_Vkm EU28'!AW186-'TRA_Vkm UK'!AW186)),0)</f>
        <v>163.50700555420465</v>
      </c>
      <c r="AX186" s="102">
        <f>IFERROR(IFERROR(('TRA_VEffInv EU28'!AX186*'TRA_Inv EU28'!AX186-'TRA_VEffInv UK'!AX186*'TRA_Inv UK'!AX186)/('TRA_Inv EU28'!AX186-'TRA_Inv UK'!AX186),('TRA_VEffInv EU28'!AX186*'TRA_Vkm EU28'!AX186-'TRA_VEffInv UK'!AX186*'TRA_Vkm UK'!AX186)/('TRA_Vkm EU28'!AX186-'TRA_Vkm UK'!AX186)),0)</f>
        <v>161.23907912655949</v>
      </c>
      <c r="AY186" s="102">
        <f>IFERROR(IFERROR(('TRA_VEffInv EU28'!AY186*'TRA_Inv EU28'!AY186-'TRA_VEffInv UK'!AY186*'TRA_Inv UK'!AY186)/('TRA_Inv EU28'!AY186-'TRA_Inv UK'!AY186),('TRA_VEffInv EU28'!AY186*'TRA_Vkm EU28'!AY186-'TRA_VEffInv UK'!AY186*'TRA_Vkm UK'!AY186)/('TRA_Vkm EU28'!AY186-'TRA_Vkm UK'!AY186)),0)</f>
        <v>160.15710178254494</v>
      </c>
      <c r="AZ186" s="102">
        <f>IFERROR(IFERROR(('TRA_VEffInv EU28'!AZ186*'TRA_Inv EU28'!AZ186-'TRA_VEffInv UK'!AZ186*'TRA_Inv UK'!AZ186)/('TRA_Inv EU28'!AZ186-'TRA_Inv UK'!AZ186),('TRA_VEffInv EU28'!AZ186*'TRA_Vkm EU28'!AZ186-'TRA_VEffInv UK'!AZ186*'TRA_Vkm UK'!AZ186)/('TRA_Vkm EU28'!AZ186-'TRA_Vkm UK'!AZ186)),0)</f>
        <v>156.15540388648807</v>
      </c>
    </row>
    <row r="187" spans="1:52">
      <c r="A187" s="108" t="s">
        <v>118</v>
      </c>
      <c r="B187" s="102"/>
      <c r="C187" s="102">
        <f>IFERROR(IFERROR(('TRA_VEffInv EU28'!C187*'TRA_Inv EU28'!C187-'TRA_VEffInv UK'!C187*'TRA_Inv UK'!C187)/('TRA_Inv EU28'!C187-'TRA_Inv UK'!C187),('TRA_VEffInv EU28'!C187*'TRA_Vkm EU28'!C187-'TRA_VEffInv UK'!C187*'TRA_Vkm UK'!C187)/('TRA_Vkm EU28'!C187-'TRA_Vkm UK'!C187)),0)</f>
        <v>50.055905189744266</v>
      </c>
      <c r="D187" s="102">
        <f>IFERROR(IFERROR(('TRA_VEffInv EU28'!D187*'TRA_Inv EU28'!D187-'TRA_VEffInv UK'!D187*'TRA_Inv UK'!D187)/('TRA_Inv EU28'!D187-'TRA_Inv UK'!D187),('TRA_VEffInv EU28'!D187*'TRA_Vkm EU28'!D187-'TRA_VEffInv UK'!D187*'TRA_Vkm UK'!D187)/('TRA_Vkm EU28'!D187-'TRA_Vkm UK'!D187)),0)</f>
        <v>49.833620673754609</v>
      </c>
      <c r="E187" s="102">
        <f>IFERROR(IFERROR(('TRA_VEffInv EU28'!E187*'TRA_Inv EU28'!E187-'TRA_VEffInv UK'!E187*'TRA_Inv UK'!E187)/('TRA_Inv EU28'!E187-'TRA_Inv UK'!E187),('TRA_VEffInv EU28'!E187*'TRA_Vkm EU28'!E187-'TRA_VEffInv UK'!E187*'TRA_Vkm UK'!E187)/('TRA_Vkm EU28'!E187-'TRA_Vkm UK'!E187)),0)</f>
        <v>47.041552482828777</v>
      </c>
      <c r="F187" s="102">
        <f>IFERROR(IFERROR(('TRA_VEffInv EU28'!F187*'TRA_Inv EU28'!F187-'TRA_VEffInv UK'!F187*'TRA_Inv UK'!F187)/('TRA_Inv EU28'!F187-'TRA_Inv UK'!F187),('TRA_VEffInv EU28'!F187*'TRA_Vkm EU28'!F187-'TRA_VEffInv UK'!F187*'TRA_Vkm UK'!F187)/('TRA_Vkm EU28'!F187-'TRA_Vkm UK'!F187)),0)</f>
        <v>49.044247628585495</v>
      </c>
      <c r="G187" s="102">
        <f>IFERROR(IFERROR(('TRA_VEffInv EU28'!G187*'TRA_Inv EU28'!G187-'TRA_VEffInv UK'!G187*'TRA_Inv UK'!G187)/('TRA_Inv EU28'!G187-'TRA_Inv UK'!G187),('TRA_VEffInv EU28'!G187*'TRA_Vkm EU28'!G187-'TRA_VEffInv UK'!G187*'TRA_Vkm UK'!G187)/('TRA_Vkm EU28'!G187-'TRA_Vkm UK'!G187)),0)</f>
        <v>44.277287030328409</v>
      </c>
      <c r="H187" s="102">
        <f>IFERROR(IFERROR(('TRA_VEffInv EU28'!H187*'TRA_Inv EU28'!H187-'TRA_VEffInv UK'!H187*'TRA_Inv UK'!H187)/('TRA_Inv EU28'!H187-'TRA_Inv UK'!H187),('TRA_VEffInv EU28'!H187*'TRA_Vkm EU28'!H187-'TRA_VEffInv UK'!H187*'TRA_Vkm UK'!H187)/('TRA_Vkm EU28'!H187-'TRA_Vkm UK'!H187)),0)</f>
        <v>43.534681829440011</v>
      </c>
      <c r="I187" s="102">
        <f>IFERROR(IFERROR(('TRA_VEffInv EU28'!I187*'TRA_Inv EU28'!I187-'TRA_VEffInv UK'!I187*'TRA_Inv UK'!I187)/('TRA_Inv EU28'!I187-'TRA_Inv UK'!I187),('TRA_VEffInv EU28'!I187*'TRA_Vkm EU28'!I187-'TRA_VEffInv UK'!I187*'TRA_Vkm UK'!I187)/('TRA_Vkm EU28'!I187-'TRA_Vkm UK'!I187)),0)</f>
        <v>46.780997080534213</v>
      </c>
      <c r="J187" s="102">
        <f>IFERROR(IFERROR(('TRA_VEffInv EU28'!J187*'TRA_Inv EU28'!J187-'TRA_VEffInv UK'!J187*'TRA_Inv UK'!J187)/('TRA_Inv EU28'!J187-'TRA_Inv UK'!J187),('TRA_VEffInv EU28'!J187*'TRA_Vkm EU28'!J187-'TRA_VEffInv UK'!J187*'TRA_Vkm UK'!J187)/('TRA_Vkm EU28'!J187-'TRA_Vkm UK'!J187)),0)</f>
        <v>45.729643370434296</v>
      </c>
      <c r="K187" s="102">
        <f>IFERROR(IFERROR(('TRA_VEffInv EU28'!K187*'TRA_Inv EU28'!K187-'TRA_VEffInv UK'!K187*'TRA_Inv UK'!K187)/('TRA_Inv EU28'!K187-'TRA_Inv UK'!K187),('TRA_VEffInv EU28'!K187*'TRA_Vkm EU28'!K187-'TRA_VEffInv UK'!K187*'TRA_Vkm UK'!K187)/('TRA_Vkm EU28'!K187-'TRA_Vkm UK'!K187)),0)</f>
        <v>43.485082116826831</v>
      </c>
      <c r="L187" s="102">
        <f>IFERROR(IFERROR(('TRA_VEffInv EU28'!L187*'TRA_Inv EU28'!L187-'TRA_VEffInv UK'!L187*'TRA_Inv UK'!L187)/('TRA_Inv EU28'!L187-'TRA_Inv UK'!L187),('TRA_VEffInv EU28'!L187*'TRA_Vkm EU28'!L187-'TRA_VEffInv UK'!L187*'TRA_Vkm UK'!L187)/('TRA_Vkm EU28'!L187-'TRA_Vkm UK'!L187)),0)</f>
        <v>43.090545808279863</v>
      </c>
      <c r="M187" s="102">
        <f>IFERROR(IFERROR(('TRA_VEffInv EU28'!M187*'TRA_Inv EU28'!M187-'TRA_VEffInv UK'!M187*'TRA_Inv UK'!M187)/('TRA_Inv EU28'!M187-'TRA_Inv UK'!M187),('TRA_VEffInv EU28'!M187*'TRA_Vkm EU28'!M187-'TRA_VEffInv UK'!M187*'TRA_Vkm UK'!M187)/('TRA_Vkm EU28'!M187-'TRA_Vkm UK'!M187)),0)</f>
        <v>42.435281028549063</v>
      </c>
      <c r="N187" s="102">
        <f>IFERROR(IFERROR(('TRA_VEffInv EU28'!N187*'TRA_Inv EU28'!N187-'TRA_VEffInv UK'!N187*'TRA_Inv UK'!N187)/('TRA_Inv EU28'!N187-'TRA_Inv UK'!N187),('TRA_VEffInv EU28'!N187*'TRA_Vkm EU28'!N187-'TRA_VEffInv UK'!N187*'TRA_Vkm UK'!N187)/('TRA_Vkm EU28'!N187-'TRA_Vkm UK'!N187)),0)</f>
        <v>39.385191613790077</v>
      </c>
      <c r="O187" s="102">
        <f>IFERROR(IFERROR(('TRA_VEffInv EU28'!O187*'TRA_Inv EU28'!O187-'TRA_VEffInv UK'!O187*'TRA_Inv UK'!O187)/('TRA_Inv EU28'!O187-'TRA_Inv UK'!O187),('TRA_VEffInv EU28'!O187*'TRA_Vkm EU28'!O187-'TRA_VEffInv UK'!O187*'TRA_Vkm UK'!O187)/('TRA_Vkm EU28'!O187-'TRA_Vkm UK'!O187)),0)</f>
        <v>41.061823711623525</v>
      </c>
      <c r="P187" s="102">
        <f>IFERROR(IFERROR(('TRA_VEffInv EU28'!P187*'TRA_Inv EU28'!P187-'TRA_VEffInv UK'!P187*'TRA_Inv UK'!P187)/('TRA_Inv EU28'!P187-'TRA_Inv UK'!P187),('TRA_VEffInv EU28'!P187*'TRA_Vkm EU28'!P187-'TRA_VEffInv UK'!P187*'TRA_Vkm UK'!P187)/('TRA_Vkm EU28'!P187-'TRA_Vkm UK'!P187)),0)</f>
        <v>42.707725308208104</v>
      </c>
      <c r="Q187" s="102">
        <f>IFERROR(IFERROR(('TRA_VEffInv EU28'!Q187*'TRA_Inv EU28'!Q187-'TRA_VEffInv UK'!Q187*'TRA_Inv UK'!Q187)/('TRA_Inv EU28'!Q187-'TRA_Inv UK'!Q187),('TRA_VEffInv EU28'!Q187*'TRA_Vkm EU28'!Q187-'TRA_VEffInv UK'!Q187*'TRA_Vkm UK'!Q187)/('TRA_Vkm EU28'!Q187-'TRA_Vkm UK'!Q187)),0)</f>
        <v>41.687889588308828</v>
      </c>
      <c r="R187" s="102">
        <f>IFERROR(IFERROR(('TRA_VEffInv EU28'!R187*'TRA_Inv EU28'!R187-'TRA_VEffInv UK'!R187*'TRA_Inv UK'!R187)/('TRA_Inv EU28'!R187-'TRA_Inv UK'!R187),('TRA_VEffInv EU28'!R187*'TRA_Vkm EU28'!R187-'TRA_VEffInv UK'!R187*'TRA_Vkm UK'!R187)/('TRA_Vkm EU28'!R187-'TRA_Vkm UK'!R187)),0)</f>
        <v>38.132639938768484</v>
      </c>
      <c r="S187" s="102">
        <f>IFERROR(IFERROR(('TRA_VEffInv EU28'!S187*'TRA_Inv EU28'!S187-'TRA_VEffInv UK'!S187*'TRA_Inv UK'!S187)/('TRA_Inv EU28'!S187-'TRA_Inv UK'!S187),('TRA_VEffInv EU28'!S187*'TRA_Vkm EU28'!S187-'TRA_VEffInv UK'!S187*'TRA_Vkm UK'!S187)/('TRA_Vkm EU28'!S187-'TRA_Vkm UK'!S187)),0)</f>
        <v>37.873766587275867</v>
      </c>
      <c r="T187" s="102">
        <f>IFERROR(IFERROR(('TRA_VEffInv EU28'!T187*'TRA_Inv EU28'!T187-'TRA_VEffInv UK'!T187*'TRA_Inv UK'!T187)/('TRA_Inv EU28'!T187-'TRA_Inv UK'!T187),('TRA_VEffInv EU28'!T187*'TRA_Vkm EU28'!T187-'TRA_VEffInv UK'!T187*'TRA_Vkm UK'!T187)/('TRA_Vkm EU28'!T187-'TRA_Vkm UK'!T187)),0)</f>
        <v>38.217714876683303</v>
      </c>
      <c r="U187" s="102">
        <f>IFERROR(IFERROR(('TRA_VEffInv EU28'!U187*'TRA_Inv EU28'!U187-'TRA_VEffInv UK'!U187*'TRA_Inv UK'!U187)/('TRA_Inv EU28'!U187-'TRA_Inv UK'!U187),('TRA_VEffInv EU28'!U187*'TRA_Vkm EU28'!U187-'TRA_VEffInv UK'!U187*'TRA_Vkm UK'!U187)/('TRA_Vkm EU28'!U187-'TRA_Vkm UK'!U187)),0)</f>
        <v>37.899662959288506</v>
      </c>
      <c r="V187" s="102">
        <f>IFERROR(IFERROR(('TRA_VEffInv EU28'!V187*'TRA_Inv EU28'!V187-'TRA_VEffInv UK'!V187*'TRA_Inv UK'!V187)/('TRA_Inv EU28'!V187-'TRA_Inv UK'!V187),('TRA_VEffInv EU28'!V187*'TRA_Vkm EU28'!V187-'TRA_VEffInv UK'!V187*'TRA_Vkm UK'!V187)/('TRA_Vkm EU28'!V187-'TRA_Vkm UK'!V187)),0)</f>
        <v>37.500533530361579</v>
      </c>
      <c r="W187" s="102">
        <f>IFERROR(IFERROR(('TRA_VEffInv EU28'!W187*'TRA_Inv EU28'!W187-'TRA_VEffInv UK'!W187*'TRA_Inv UK'!W187)/('TRA_Inv EU28'!W187-'TRA_Inv UK'!W187),('TRA_VEffInv EU28'!W187*'TRA_Vkm EU28'!W187-'TRA_VEffInv UK'!W187*'TRA_Vkm UK'!W187)/('TRA_Vkm EU28'!W187-'TRA_Vkm UK'!W187)),0)</f>
        <v>37.513651032957192</v>
      </c>
      <c r="X187" s="102">
        <f>IFERROR(IFERROR(('TRA_VEffInv EU28'!X187*'TRA_Inv EU28'!X187-'TRA_VEffInv UK'!X187*'TRA_Inv UK'!X187)/('TRA_Inv EU28'!X187-'TRA_Inv UK'!X187),('TRA_VEffInv EU28'!X187*'TRA_Vkm EU28'!X187-'TRA_VEffInv UK'!X187*'TRA_Vkm UK'!X187)/('TRA_Vkm EU28'!X187-'TRA_Vkm UK'!X187)),0)</f>
        <v>37.813527883578381</v>
      </c>
      <c r="Y187" s="102">
        <f>IFERROR(IFERROR(('TRA_VEffInv EU28'!Y187*'TRA_Inv EU28'!Y187-'TRA_VEffInv UK'!Y187*'TRA_Inv UK'!Y187)/('TRA_Inv EU28'!Y187-'TRA_Inv UK'!Y187),('TRA_VEffInv EU28'!Y187*'TRA_Vkm EU28'!Y187-'TRA_VEffInv UK'!Y187*'TRA_Vkm UK'!Y187)/('TRA_Vkm EU28'!Y187-'TRA_Vkm UK'!Y187)),0)</f>
        <v>37.729295654797689</v>
      </c>
      <c r="Z187" s="102">
        <f>IFERROR(IFERROR(('TRA_VEffInv EU28'!Z187*'TRA_Inv EU28'!Z187-'TRA_VEffInv UK'!Z187*'TRA_Inv UK'!Z187)/('TRA_Inv EU28'!Z187-'TRA_Inv UK'!Z187),('TRA_VEffInv EU28'!Z187*'TRA_Vkm EU28'!Z187-'TRA_VEffInv UK'!Z187*'TRA_Vkm UK'!Z187)/('TRA_Vkm EU28'!Z187-'TRA_Vkm UK'!Z187)),0)</f>
        <v>37.210550033085099</v>
      </c>
      <c r="AA187" s="102">
        <f>IFERROR(IFERROR(('TRA_VEffInv EU28'!AA187*'TRA_Inv EU28'!AA187-'TRA_VEffInv UK'!AA187*'TRA_Inv UK'!AA187)/('TRA_Inv EU28'!AA187-'TRA_Inv UK'!AA187),('TRA_VEffInv EU28'!AA187*'TRA_Vkm EU28'!AA187-'TRA_VEffInv UK'!AA187*'TRA_Vkm UK'!AA187)/('TRA_Vkm EU28'!AA187-'TRA_Vkm UK'!AA187)),0)</f>
        <v>37.416058732001254</v>
      </c>
      <c r="AB187" s="102">
        <f>IFERROR(IFERROR(('TRA_VEffInv EU28'!AB187*'TRA_Inv EU28'!AB187-'TRA_VEffInv UK'!AB187*'TRA_Inv UK'!AB187)/('TRA_Inv EU28'!AB187-'TRA_Inv UK'!AB187),('TRA_VEffInv EU28'!AB187*'TRA_Vkm EU28'!AB187-'TRA_VEffInv UK'!AB187*'TRA_Vkm UK'!AB187)/('TRA_Vkm EU28'!AB187-'TRA_Vkm UK'!AB187)),0)</f>
        <v>37.250339134169806</v>
      </c>
      <c r="AC187" s="102">
        <f>IFERROR(IFERROR(('TRA_VEffInv EU28'!AC187*'TRA_Inv EU28'!AC187-'TRA_VEffInv UK'!AC187*'TRA_Inv UK'!AC187)/('TRA_Inv EU28'!AC187-'TRA_Inv UK'!AC187),('TRA_VEffInv EU28'!AC187*'TRA_Vkm EU28'!AC187-'TRA_VEffInv UK'!AC187*'TRA_Vkm UK'!AC187)/('TRA_Vkm EU28'!AC187-'TRA_Vkm UK'!AC187)),0)</f>
        <v>37.199759252220694</v>
      </c>
      <c r="AD187" s="102">
        <f>IFERROR(IFERROR(('TRA_VEffInv EU28'!AD187*'TRA_Inv EU28'!AD187-'TRA_VEffInv UK'!AD187*'TRA_Inv UK'!AD187)/('TRA_Inv EU28'!AD187-'TRA_Inv UK'!AD187),('TRA_VEffInv EU28'!AD187*'TRA_Vkm EU28'!AD187-'TRA_VEffInv UK'!AD187*'TRA_Vkm UK'!AD187)/('TRA_Vkm EU28'!AD187-'TRA_Vkm UK'!AD187)),0)</f>
        <v>36.609034408448842</v>
      </c>
      <c r="AE187" s="102">
        <f>IFERROR(IFERROR(('TRA_VEffInv EU28'!AE187*'TRA_Inv EU28'!AE187-'TRA_VEffInv UK'!AE187*'TRA_Inv UK'!AE187)/('TRA_Inv EU28'!AE187-'TRA_Inv UK'!AE187),('TRA_VEffInv EU28'!AE187*'TRA_Vkm EU28'!AE187-'TRA_VEffInv UK'!AE187*'TRA_Vkm UK'!AE187)/('TRA_Vkm EU28'!AE187-'TRA_Vkm UK'!AE187)),0)</f>
        <v>36.303644202249018</v>
      </c>
      <c r="AF187" s="102">
        <f>IFERROR(IFERROR(('TRA_VEffInv EU28'!AF187*'TRA_Inv EU28'!AF187-'TRA_VEffInv UK'!AF187*'TRA_Inv UK'!AF187)/('TRA_Inv EU28'!AF187-'TRA_Inv UK'!AF187),('TRA_VEffInv EU28'!AF187*'TRA_Vkm EU28'!AF187-'TRA_VEffInv UK'!AF187*'TRA_Vkm UK'!AF187)/('TRA_Vkm EU28'!AF187-'TRA_Vkm UK'!AF187)),0)</f>
        <v>35.952358296096754</v>
      </c>
      <c r="AG187" s="102">
        <f>IFERROR(IFERROR(('TRA_VEffInv EU28'!AG187*'TRA_Inv EU28'!AG187-'TRA_VEffInv UK'!AG187*'TRA_Inv UK'!AG187)/('TRA_Inv EU28'!AG187-'TRA_Inv UK'!AG187),('TRA_VEffInv EU28'!AG187*'TRA_Vkm EU28'!AG187-'TRA_VEffInv UK'!AG187*'TRA_Vkm UK'!AG187)/('TRA_Vkm EU28'!AG187-'TRA_Vkm UK'!AG187)),0)</f>
        <v>35.674087257467967</v>
      </c>
      <c r="AH187" s="102">
        <f>IFERROR(IFERROR(('TRA_VEffInv EU28'!AH187*'TRA_Inv EU28'!AH187-'TRA_VEffInv UK'!AH187*'TRA_Inv UK'!AH187)/('TRA_Inv EU28'!AH187-'TRA_Inv UK'!AH187),('TRA_VEffInv EU28'!AH187*'TRA_Vkm EU28'!AH187-'TRA_VEffInv UK'!AH187*'TRA_Vkm UK'!AH187)/('TRA_Vkm EU28'!AH187-'TRA_Vkm UK'!AH187)),0)</f>
        <v>35.601203774508406</v>
      </c>
      <c r="AI187" s="102">
        <f>IFERROR(IFERROR(('TRA_VEffInv EU28'!AI187*'TRA_Inv EU28'!AI187-'TRA_VEffInv UK'!AI187*'TRA_Inv UK'!AI187)/('TRA_Inv EU28'!AI187-'TRA_Inv UK'!AI187),('TRA_VEffInv EU28'!AI187*'TRA_Vkm EU28'!AI187-'TRA_VEffInv UK'!AI187*'TRA_Vkm UK'!AI187)/('TRA_Vkm EU28'!AI187-'TRA_Vkm UK'!AI187)),0)</f>
        <v>35.328413274369602</v>
      </c>
      <c r="AJ187" s="102">
        <f>IFERROR(IFERROR(('TRA_VEffInv EU28'!AJ187*'TRA_Inv EU28'!AJ187-'TRA_VEffInv UK'!AJ187*'TRA_Inv UK'!AJ187)/('TRA_Inv EU28'!AJ187-'TRA_Inv UK'!AJ187),('TRA_VEffInv EU28'!AJ187*'TRA_Vkm EU28'!AJ187-'TRA_VEffInv UK'!AJ187*'TRA_Vkm UK'!AJ187)/('TRA_Vkm EU28'!AJ187-'TRA_Vkm UK'!AJ187)),0)</f>
        <v>35.010647979815566</v>
      </c>
      <c r="AK187" s="102">
        <f>IFERROR(IFERROR(('TRA_VEffInv EU28'!AK187*'TRA_Inv EU28'!AK187-'TRA_VEffInv UK'!AK187*'TRA_Inv UK'!AK187)/('TRA_Inv EU28'!AK187-'TRA_Inv UK'!AK187),('TRA_VEffInv EU28'!AK187*'TRA_Vkm EU28'!AK187-'TRA_VEffInv UK'!AK187*'TRA_Vkm UK'!AK187)/('TRA_Vkm EU28'!AK187-'TRA_Vkm UK'!AK187)),0)</f>
        <v>34.787578330565402</v>
      </c>
      <c r="AL187" s="102">
        <f>IFERROR(IFERROR(('TRA_VEffInv EU28'!AL187*'TRA_Inv EU28'!AL187-'TRA_VEffInv UK'!AL187*'TRA_Inv UK'!AL187)/('TRA_Inv EU28'!AL187-'TRA_Inv UK'!AL187),('TRA_VEffInv EU28'!AL187*'TRA_Vkm EU28'!AL187-'TRA_VEffInv UK'!AL187*'TRA_Vkm UK'!AL187)/('TRA_Vkm EU28'!AL187-'TRA_Vkm UK'!AL187)),0)</f>
        <v>34.417064254397538</v>
      </c>
      <c r="AM187" s="102">
        <f>IFERROR(IFERROR(('TRA_VEffInv EU28'!AM187*'TRA_Inv EU28'!AM187-'TRA_VEffInv UK'!AM187*'TRA_Inv UK'!AM187)/('TRA_Inv EU28'!AM187-'TRA_Inv UK'!AM187),('TRA_VEffInv EU28'!AM187*'TRA_Vkm EU28'!AM187-'TRA_VEffInv UK'!AM187*'TRA_Vkm UK'!AM187)/('TRA_Vkm EU28'!AM187-'TRA_Vkm UK'!AM187)),0)</f>
        <v>34.247287904166363</v>
      </c>
      <c r="AN187" s="102">
        <f>IFERROR(IFERROR(('TRA_VEffInv EU28'!AN187*'TRA_Inv EU28'!AN187-'TRA_VEffInv UK'!AN187*'TRA_Inv UK'!AN187)/('TRA_Inv EU28'!AN187-'TRA_Inv UK'!AN187),('TRA_VEffInv EU28'!AN187*'TRA_Vkm EU28'!AN187-'TRA_VEffInv UK'!AN187*'TRA_Vkm UK'!AN187)/('TRA_Vkm EU28'!AN187-'TRA_Vkm UK'!AN187)),0)</f>
        <v>33.857200419936973</v>
      </c>
      <c r="AO187" s="102">
        <f>IFERROR(IFERROR(('TRA_VEffInv EU28'!AO187*'TRA_Inv EU28'!AO187-'TRA_VEffInv UK'!AO187*'TRA_Inv UK'!AO187)/('TRA_Inv EU28'!AO187-'TRA_Inv UK'!AO187),('TRA_VEffInv EU28'!AO187*'TRA_Vkm EU28'!AO187-'TRA_VEffInv UK'!AO187*'TRA_Vkm UK'!AO187)/('TRA_Vkm EU28'!AO187-'TRA_Vkm UK'!AO187)),0)</f>
        <v>33.445245826038885</v>
      </c>
      <c r="AP187" s="102">
        <f>IFERROR(IFERROR(('TRA_VEffInv EU28'!AP187*'TRA_Inv EU28'!AP187-'TRA_VEffInv UK'!AP187*'TRA_Inv UK'!AP187)/('TRA_Inv EU28'!AP187-'TRA_Inv UK'!AP187),('TRA_VEffInv EU28'!AP187*'TRA_Vkm EU28'!AP187-'TRA_VEffInv UK'!AP187*'TRA_Vkm UK'!AP187)/('TRA_Vkm EU28'!AP187-'TRA_Vkm UK'!AP187)),0)</f>
        <v>33.227683743852552</v>
      </c>
      <c r="AQ187" s="102">
        <f>IFERROR(IFERROR(('TRA_VEffInv EU28'!AQ187*'TRA_Inv EU28'!AQ187-'TRA_VEffInv UK'!AQ187*'TRA_Inv UK'!AQ187)/('TRA_Inv EU28'!AQ187-'TRA_Inv UK'!AQ187),('TRA_VEffInv EU28'!AQ187*'TRA_Vkm EU28'!AQ187-'TRA_VEffInv UK'!AQ187*'TRA_Vkm UK'!AQ187)/('TRA_Vkm EU28'!AQ187-'TRA_Vkm UK'!AQ187)),0)</f>
        <v>32.950797470958825</v>
      </c>
      <c r="AR187" s="102">
        <f>IFERROR(IFERROR(('TRA_VEffInv EU28'!AR187*'TRA_Inv EU28'!AR187-'TRA_VEffInv UK'!AR187*'TRA_Inv UK'!AR187)/('TRA_Inv EU28'!AR187-'TRA_Inv UK'!AR187),('TRA_VEffInv EU28'!AR187*'TRA_Vkm EU28'!AR187-'TRA_VEffInv UK'!AR187*'TRA_Vkm UK'!AR187)/('TRA_Vkm EU28'!AR187-'TRA_Vkm UK'!AR187)),0)</f>
        <v>32.624367148196505</v>
      </c>
      <c r="AS187" s="102">
        <f>IFERROR(IFERROR(('TRA_VEffInv EU28'!AS187*'TRA_Inv EU28'!AS187-'TRA_VEffInv UK'!AS187*'TRA_Inv UK'!AS187)/('TRA_Inv EU28'!AS187-'TRA_Inv UK'!AS187),('TRA_VEffInv EU28'!AS187*'TRA_Vkm EU28'!AS187-'TRA_VEffInv UK'!AS187*'TRA_Vkm UK'!AS187)/('TRA_Vkm EU28'!AS187-'TRA_Vkm UK'!AS187)),0)</f>
        <v>32.328240059195316</v>
      </c>
      <c r="AT187" s="102">
        <f>IFERROR(IFERROR(('TRA_VEffInv EU28'!AT187*'TRA_Inv EU28'!AT187-'TRA_VEffInv UK'!AT187*'TRA_Inv UK'!AT187)/('TRA_Inv EU28'!AT187-'TRA_Inv UK'!AT187),('TRA_VEffInv EU28'!AT187*'TRA_Vkm EU28'!AT187-'TRA_VEffInv UK'!AT187*'TRA_Vkm UK'!AT187)/('TRA_Vkm EU28'!AT187-'TRA_Vkm UK'!AT187)),0)</f>
        <v>32.031051486303916</v>
      </c>
      <c r="AU187" s="102">
        <f>IFERROR(IFERROR(('TRA_VEffInv EU28'!AU187*'TRA_Inv EU28'!AU187-'TRA_VEffInv UK'!AU187*'TRA_Inv UK'!AU187)/('TRA_Inv EU28'!AU187-'TRA_Inv UK'!AU187),('TRA_VEffInv EU28'!AU187*'TRA_Vkm EU28'!AU187-'TRA_VEffInv UK'!AU187*'TRA_Vkm UK'!AU187)/('TRA_Vkm EU28'!AU187-'TRA_Vkm UK'!AU187)),0)</f>
        <v>31.780730355427213</v>
      </c>
      <c r="AV187" s="102">
        <f>IFERROR(IFERROR(('TRA_VEffInv EU28'!AV187*'TRA_Inv EU28'!AV187-'TRA_VEffInv UK'!AV187*'TRA_Inv UK'!AV187)/('TRA_Inv EU28'!AV187-'TRA_Inv UK'!AV187),('TRA_VEffInv EU28'!AV187*'TRA_Vkm EU28'!AV187-'TRA_VEffInv UK'!AV187*'TRA_Vkm UK'!AV187)/('TRA_Vkm EU28'!AV187-'TRA_Vkm UK'!AV187)),0)</f>
        <v>31.459518778939032</v>
      </c>
      <c r="AW187" s="102">
        <f>IFERROR(IFERROR(('TRA_VEffInv EU28'!AW187*'TRA_Inv EU28'!AW187-'TRA_VEffInv UK'!AW187*'TRA_Inv UK'!AW187)/('TRA_Inv EU28'!AW187-'TRA_Inv UK'!AW187),('TRA_VEffInv EU28'!AW187*'TRA_Vkm EU28'!AW187-'TRA_VEffInv UK'!AW187*'TRA_Vkm UK'!AW187)/('TRA_Vkm EU28'!AW187-'TRA_Vkm UK'!AW187)),0)</f>
        <v>31.223232105397404</v>
      </c>
      <c r="AX187" s="102">
        <f>IFERROR(IFERROR(('TRA_VEffInv EU28'!AX187*'TRA_Inv EU28'!AX187-'TRA_VEffInv UK'!AX187*'TRA_Inv UK'!AX187)/('TRA_Inv EU28'!AX187-'TRA_Inv UK'!AX187),('TRA_VEffInv EU28'!AX187*'TRA_Vkm EU28'!AX187-'TRA_VEffInv UK'!AX187*'TRA_Vkm UK'!AX187)/('TRA_Vkm EU28'!AX187-'TRA_Vkm UK'!AX187)),0)</f>
        <v>30.908484465496397</v>
      </c>
      <c r="AY187" s="102">
        <f>IFERROR(IFERROR(('TRA_VEffInv EU28'!AY187*'TRA_Inv EU28'!AY187-'TRA_VEffInv UK'!AY187*'TRA_Inv UK'!AY187)/('TRA_Inv EU28'!AY187-'TRA_Inv UK'!AY187),('TRA_VEffInv EU28'!AY187*'TRA_Vkm EU28'!AY187-'TRA_VEffInv UK'!AY187*'TRA_Vkm UK'!AY187)/('TRA_Vkm EU28'!AY187-'TRA_Vkm UK'!AY187)),0)</f>
        <v>30.633516759670822</v>
      </c>
      <c r="AZ187" s="102">
        <f>IFERROR(IFERROR(('TRA_VEffInv EU28'!AZ187*'TRA_Inv EU28'!AZ187-'TRA_VEffInv UK'!AZ187*'TRA_Inv UK'!AZ187)/('TRA_Inv EU28'!AZ187-'TRA_Inv UK'!AZ187),('TRA_VEffInv EU28'!AZ187*'TRA_Vkm EU28'!AZ187-'TRA_VEffInv UK'!AZ187*'TRA_Vkm UK'!AZ187)/('TRA_Vkm EU28'!AZ187-'TRA_Vkm UK'!AZ187)),0)</f>
        <v>30.354967149245155</v>
      </c>
    </row>
    <row r="188" spans="1:52">
      <c r="A188" s="97" t="s">
        <v>78</v>
      </c>
      <c r="B188" s="98"/>
      <c r="C188" s="98">
        <f>IFERROR(IFERROR(('TRA_VEffInv EU28'!C188*'TRA_Inv EU28'!C188-'TRA_VEffInv UK'!C188*'TRA_Inv UK'!C188)/('TRA_Inv EU28'!C188-'TRA_Inv UK'!C188),('TRA_VEffInv EU28'!C188*'TRA_Vkm EU28'!C188-'TRA_VEffInv UK'!C188*'TRA_Vkm UK'!C188)/('TRA_Vkm EU28'!C188-'TRA_Vkm UK'!C188)),0)</f>
        <v>338.72004647785798</v>
      </c>
      <c r="D188" s="98">
        <f>IFERROR(IFERROR(('TRA_VEffInv EU28'!D188*'TRA_Inv EU28'!D188-'TRA_VEffInv UK'!D188*'TRA_Inv UK'!D188)/('TRA_Inv EU28'!D188-'TRA_Inv UK'!D188),('TRA_VEffInv EU28'!D188*'TRA_Vkm EU28'!D188-'TRA_VEffInv UK'!D188*'TRA_Vkm UK'!D188)/('TRA_Vkm EU28'!D188-'TRA_Vkm UK'!D188)),0)</f>
        <v>324.25897839640294</v>
      </c>
      <c r="E188" s="98">
        <f>IFERROR(IFERROR(('TRA_VEffInv EU28'!E188*'TRA_Inv EU28'!E188-'TRA_VEffInv UK'!E188*'TRA_Inv UK'!E188)/('TRA_Inv EU28'!E188-'TRA_Inv UK'!E188),('TRA_VEffInv EU28'!E188*'TRA_Vkm EU28'!E188-'TRA_VEffInv UK'!E188*'TRA_Vkm UK'!E188)/('TRA_Vkm EU28'!E188-'TRA_Vkm UK'!E188)),0)</f>
        <v>378.48517041810493</v>
      </c>
      <c r="F188" s="98">
        <f>IFERROR(IFERROR(('TRA_VEffInv EU28'!F188*'TRA_Inv EU28'!F188-'TRA_VEffInv UK'!F188*'TRA_Inv UK'!F188)/('TRA_Inv EU28'!F188-'TRA_Inv UK'!F188),('TRA_VEffInv EU28'!F188*'TRA_Vkm EU28'!F188-'TRA_VEffInv UK'!F188*'TRA_Vkm UK'!F188)/('TRA_Vkm EU28'!F188-'TRA_Vkm UK'!F188)),0)</f>
        <v>335.75104573433543</v>
      </c>
      <c r="G188" s="98">
        <f>IFERROR(IFERROR(('TRA_VEffInv EU28'!G188*'TRA_Inv EU28'!G188-'TRA_VEffInv UK'!G188*'TRA_Inv UK'!G188)/('TRA_Inv EU28'!G188-'TRA_Inv UK'!G188),('TRA_VEffInv EU28'!G188*'TRA_Vkm EU28'!G188-'TRA_VEffInv UK'!G188*'TRA_Vkm UK'!G188)/('TRA_Vkm EU28'!G188-'TRA_Vkm UK'!G188)),0)</f>
        <v>401.74787290054991</v>
      </c>
      <c r="H188" s="98">
        <f>IFERROR(IFERROR(('TRA_VEffInv EU28'!H188*'TRA_Inv EU28'!H188-'TRA_VEffInv UK'!H188*'TRA_Inv UK'!H188)/('TRA_Inv EU28'!H188-'TRA_Inv UK'!H188),('TRA_VEffInv EU28'!H188*'TRA_Vkm EU28'!H188-'TRA_VEffInv UK'!H188*'TRA_Vkm UK'!H188)/('TRA_Vkm EU28'!H188-'TRA_Vkm UK'!H188)),0)</f>
        <v>260.48135284998477</v>
      </c>
      <c r="I188" s="98">
        <f>IFERROR(IFERROR(('TRA_VEffInv EU28'!I188*'TRA_Inv EU28'!I188-'TRA_VEffInv UK'!I188*'TRA_Inv UK'!I188)/('TRA_Inv EU28'!I188-'TRA_Inv UK'!I188),('TRA_VEffInv EU28'!I188*'TRA_Vkm EU28'!I188-'TRA_VEffInv UK'!I188*'TRA_Vkm UK'!I188)/('TRA_Vkm EU28'!I188-'TRA_Vkm UK'!I188)),0)</f>
        <v>210.20878248895502</v>
      </c>
      <c r="J188" s="98">
        <f>IFERROR(IFERROR(('TRA_VEffInv EU28'!J188*'TRA_Inv EU28'!J188-'TRA_VEffInv UK'!J188*'TRA_Inv UK'!J188)/('TRA_Inv EU28'!J188-'TRA_Inv UK'!J188),('TRA_VEffInv EU28'!J188*'TRA_Vkm EU28'!J188-'TRA_VEffInv UK'!J188*'TRA_Vkm UK'!J188)/('TRA_Vkm EU28'!J188-'TRA_Vkm UK'!J188)),0)</f>
        <v>232.33447400716474</v>
      </c>
      <c r="K188" s="98">
        <f>IFERROR(IFERROR(('TRA_VEffInv EU28'!K188*'TRA_Inv EU28'!K188-'TRA_VEffInv UK'!K188*'TRA_Inv UK'!K188)/('TRA_Inv EU28'!K188-'TRA_Inv UK'!K188),('TRA_VEffInv EU28'!K188*'TRA_Vkm EU28'!K188-'TRA_VEffInv UK'!K188*'TRA_Vkm UK'!K188)/('TRA_Vkm EU28'!K188-'TRA_Vkm UK'!K188)),0)</f>
        <v>338.00667329175621</v>
      </c>
      <c r="L188" s="98">
        <f>IFERROR(IFERROR(('TRA_VEffInv EU28'!L188*'TRA_Inv EU28'!L188-'TRA_VEffInv UK'!L188*'TRA_Inv UK'!L188)/('TRA_Inv EU28'!L188-'TRA_Inv UK'!L188),('TRA_VEffInv EU28'!L188*'TRA_Vkm EU28'!L188-'TRA_VEffInv UK'!L188*'TRA_Vkm UK'!L188)/('TRA_Vkm EU28'!L188-'TRA_Vkm UK'!L188)),0)</f>
        <v>294.51631950613756</v>
      </c>
      <c r="M188" s="98">
        <f>IFERROR(IFERROR(('TRA_VEffInv EU28'!M188*'TRA_Inv EU28'!M188-'TRA_VEffInv UK'!M188*'TRA_Inv UK'!M188)/('TRA_Inv EU28'!M188-'TRA_Inv UK'!M188),('TRA_VEffInv EU28'!M188*'TRA_Vkm EU28'!M188-'TRA_VEffInv UK'!M188*'TRA_Vkm UK'!M188)/('TRA_Vkm EU28'!M188-'TRA_Vkm UK'!M188)),0)</f>
        <v>172.98109805794675</v>
      </c>
      <c r="N188" s="98">
        <f>IFERROR(IFERROR(('TRA_VEffInv EU28'!N188*'TRA_Inv EU28'!N188-'TRA_VEffInv UK'!N188*'TRA_Inv UK'!N188)/('TRA_Inv EU28'!N188-'TRA_Inv UK'!N188),('TRA_VEffInv EU28'!N188*'TRA_Vkm EU28'!N188-'TRA_VEffInv UK'!N188*'TRA_Vkm UK'!N188)/('TRA_Vkm EU28'!N188-'TRA_Vkm UK'!N188)),0)</f>
        <v>322.23565024637037</v>
      </c>
      <c r="O188" s="98">
        <f>IFERROR(IFERROR(('TRA_VEffInv EU28'!O188*'TRA_Inv EU28'!O188-'TRA_VEffInv UK'!O188*'TRA_Inv UK'!O188)/('TRA_Inv EU28'!O188-'TRA_Inv UK'!O188),('TRA_VEffInv EU28'!O188*'TRA_Vkm EU28'!O188-'TRA_VEffInv UK'!O188*'TRA_Vkm UK'!O188)/('TRA_Vkm EU28'!O188-'TRA_Vkm UK'!O188)),0)</f>
        <v>219.51535465878931</v>
      </c>
      <c r="P188" s="98">
        <f>IFERROR(IFERROR(('TRA_VEffInv EU28'!P188*'TRA_Inv EU28'!P188-'TRA_VEffInv UK'!P188*'TRA_Inv UK'!P188)/('TRA_Inv EU28'!P188-'TRA_Inv UK'!P188),('TRA_VEffInv EU28'!P188*'TRA_Vkm EU28'!P188-'TRA_VEffInv UK'!P188*'TRA_Vkm UK'!P188)/('TRA_Vkm EU28'!P188-'TRA_Vkm UK'!P188)),0)</f>
        <v>182.20888645576076</v>
      </c>
      <c r="Q188" s="98">
        <f>IFERROR(IFERROR(('TRA_VEffInv EU28'!Q188*'TRA_Inv EU28'!Q188-'TRA_VEffInv UK'!Q188*'TRA_Inv UK'!Q188)/('TRA_Inv EU28'!Q188-'TRA_Inv UK'!Q188),('TRA_VEffInv EU28'!Q188*'TRA_Vkm EU28'!Q188-'TRA_VEffInv UK'!Q188*'TRA_Vkm UK'!Q188)/('TRA_Vkm EU28'!Q188-'TRA_Vkm UK'!Q188)),0)</f>
        <v>125.93373244907067</v>
      </c>
      <c r="R188" s="98">
        <f>IFERROR(IFERROR(('TRA_VEffInv EU28'!R188*'TRA_Inv EU28'!R188-'TRA_VEffInv UK'!R188*'TRA_Inv UK'!R188)/('TRA_Inv EU28'!R188-'TRA_Inv UK'!R188),('TRA_VEffInv EU28'!R188*'TRA_Vkm EU28'!R188-'TRA_VEffInv UK'!R188*'TRA_Vkm UK'!R188)/('TRA_Vkm EU28'!R188-'TRA_Vkm UK'!R188)),0)</f>
        <v>211.42080399666867</v>
      </c>
      <c r="S188" s="98">
        <f>IFERROR(IFERROR(('TRA_VEffInv EU28'!S188*'TRA_Inv EU28'!S188-'TRA_VEffInv UK'!S188*'TRA_Inv UK'!S188)/('TRA_Inv EU28'!S188-'TRA_Inv UK'!S188),('TRA_VEffInv EU28'!S188*'TRA_Vkm EU28'!S188-'TRA_VEffInv UK'!S188*'TRA_Vkm UK'!S188)/('TRA_Vkm EU28'!S188-'TRA_Vkm UK'!S188)),0)</f>
        <v>215.30808091611763</v>
      </c>
      <c r="T188" s="98">
        <f>IFERROR(IFERROR(('TRA_VEffInv EU28'!T188*'TRA_Inv EU28'!T188-'TRA_VEffInv UK'!T188*'TRA_Inv UK'!T188)/('TRA_Inv EU28'!T188-'TRA_Inv UK'!T188),('TRA_VEffInv EU28'!T188*'TRA_Vkm EU28'!T188-'TRA_VEffInv UK'!T188*'TRA_Vkm UK'!T188)/('TRA_Vkm EU28'!T188-'TRA_Vkm UK'!T188)),0)</f>
        <v>217.57259855574139</v>
      </c>
      <c r="U188" s="98">
        <f>IFERROR(IFERROR(('TRA_VEffInv EU28'!U188*'TRA_Inv EU28'!U188-'TRA_VEffInv UK'!U188*'TRA_Inv UK'!U188)/('TRA_Inv EU28'!U188-'TRA_Inv UK'!U188),('TRA_VEffInv EU28'!U188*'TRA_Vkm EU28'!U188-'TRA_VEffInv UK'!U188*'TRA_Vkm UK'!U188)/('TRA_Vkm EU28'!U188-'TRA_Vkm UK'!U188)),0)</f>
        <v>213.80221216064064</v>
      </c>
      <c r="V188" s="98">
        <f>IFERROR(IFERROR(('TRA_VEffInv EU28'!V188*'TRA_Inv EU28'!V188-'TRA_VEffInv UK'!V188*'TRA_Inv UK'!V188)/('TRA_Inv EU28'!V188-'TRA_Inv UK'!V188),('TRA_VEffInv EU28'!V188*'TRA_Vkm EU28'!V188-'TRA_VEffInv UK'!V188*'TRA_Vkm UK'!V188)/('TRA_Vkm EU28'!V188-'TRA_Vkm UK'!V188)),0)</f>
        <v>210.71447312073633</v>
      </c>
      <c r="W188" s="98">
        <f>IFERROR(IFERROR(('TRA_VEffInv EU28'!W188*'TRA_Inv EU28'!W188-'TRA_VEffInv UK'!W188*'TRA_Inv UK'!W188)/('TRA_Inv EU28'!W188-'TRA_Inv UK'!W188),('TRA_VEffInv EU28'!W188*'TRA_Vkm EU28'!W188-'TRA_VEffInv UK'!W188*'TRA_Vkm UK'!W188)/('TRA_Vkm EU28'!W188-'TRA_Vkm UK'!W188)),0)</f>
        <v>208.78087742286627</v>
      </c>
      <c r="X188" s="98">
        <f>IFERROR(IFERROR(('TRA_VEffInv EU28'!X188*'TRA_Inv EU28'!X188-'TRA_VEffInv UK'!X188*'TRA_Inv UK'!X188)/('TRA_Inv EU28'!X188-'TRA_Inv UK'!X188),('TRA_VEffInv EU28'!X188*'TRA_Vkm EU28'!X188-'TRA_VEffInv UK'!X188*'TRA_Vkm UK'!X188)/('TRA_Vkm EU28'!X188-'TRA_Vkm UK'!X188)),0)</f>
        <v>206.27190575288992</v>
      </c>
      <c r="Y188" s="98">
        <f>IFERROR(IFERROR(('TRA_VEffInv EU28'!Y188*'TRA_Inv EU28'!Y188-'TRA_VEffInv UK'!Y188*'TRA_Inv UK'!Y188)/('TRA_Inv EU28'!Y188-'TRA_Inv UK'!Y188),('TRA_VEffInv EU28'!Y188*'TRA_Vkm EU28'!Y188-'TRA_VEffInv UK'!Y188*'TRA_Vkm UK'!Y188)/('TRA_Vkm EU28'!Y188-'TRA_Vkm UK'!Y188)),0)</f>
        <v>203.04191558784427</v>
      </c>
      <c r="Z188" s="98">
        <f>IFERROR(IFERROR(('TRA_VEffInv EU28'!Z188*'TRA_Inv EU28'!Z188-'TRA_VEffInv UK'!Z188*'TRA_Inv UK'!Z188)/('TRA_Inv EU28'!Z188-'TRA_Inv UK'!Z188),('TRA_VEffInv EU28'!Z188*'TRA_Vkm EU28'!Z188-'TRA_VEffInv UK'!Z188*'TRA_Vkm UK'!Z188)/('TRA_Vkm EU28'!Z188-'TRA_Vkm UK'!Z188)),0)</f>
        <v>201.24440970698086</v>
      </c>
      <c r="AA188" s="98">
        <f>IFERROR(IFERROR(('TRA_VEffInv EU28'!AA188*'TRA_Inv EU28'!AA188-'TRA_VEffInv UK'!AA188*'TRA_Inv UK'!AA188)/('TRA_Inv EU28'!AA188-'TRA_Inv UK'!AA188),('TRA_VEffInv EU28'!AA188*'TRA_Vkm EU28'!AA188-'TRA_VEffInv UK'!AA188*'TRA_Vkm UK'!AA188)/('TRA_Vkm EU28'!AA188-'TRA_Vkm UK'!AA188)),0)</f>
        <v>199.93138517588878</v>
      </c>
      <c r="AB188" s="98">
        <f>IFERROR(IFERROR(('TRA_VEffInv EU28'!AB188*'TRA_Inv EU28'!AB188-'TRA_VEffInv UK'!AB188*'TRA_Inv UK'!AB188)/('TRA_Inv EU28'!AB188-'TRA_Inv UK'!AB188),('TRA_VEffInv EU28'!AB188*'TRA_Vkm EU28'!AB188-'TRA_VEffInv UK'!AB188*'TRA_Vkm UK'!AB188)/('TRA_Vkm EU28'!AB188-'TRA_Vkm UK'!AB188)),0)</f>
        <v>197.73796767798621</v>
      </c>
      <c r="AC188" s="98">
        <f>IFERROR(IFERROR(('TRA_VEffInv EU28'!AC188*'TRA_Inv EU28'!AC188-'TRA_VEffInv UK'!AC188*'TRA_Inv UK'!AC188)/('TRA_Inv EU28'!AC188-'TRA_Inv UK'!AC188),('TRA_VEffInv EU28'!AC188*'TRA_Vkm EU28'!AC188-'TRA_VEffInv UK'!AC188*'TRA_Vkm UK'!AC188)/('TRA_Vkm EU28'!AC188-'TRA_Vkm UK'!AC188)),0)</f>
        <v>197.16618022287233</v>
      </c>
      <c r="AD188" s="98">
        <f>IFERROR(IFERROR(('TRA_VEffInv EU28'!AD188*'TRA_Inv EU28'!AD188-'TRA_VEffInv UK'!AD188*'TRA_Inv UK'!AD188)/('TRA_Inv EU28'!AD188-'TRA_Inv UK'!AD188),('TRA_VEffInv EU28'!AD188*'TRA_Vkm EU28'!AD188-'TRA_VEffInv UK'!AD188*'TRA_Vkm UK'!AD188)/('TRA_Vkm EU28'!AD188-'TRA_Vkm UK'!AD188)),0)</f>
        <v>195.3922320089498</v>
      </c>
      <c r="AE188" s="98">
        <f>IFERROR(IFERROR(('TRA_VEffInv EU28'!AE188*'TRA_Inv EU28'!AE188-'TRA_VEffInv UK'!AE188*'TRA_Inv UK'!AE188)/('TRA_Inv EU28'!AE188-'TRA_Inv UK'!AE188),('TRA_VEffInv EU28'!AE188*'TRA_Vkm EU28'!AE188-'TRA_VEffInv UK'!AE188*'TRA_Vkm UK'!AE188)/('TRA_Vkm EU28'!AE188-'TRA_Vkm UK'!AE188)),0)</f>
        <v>193.84003804727348</v>
      </c>
      <c r="AF188" s="98">
        <f>IFERROR(IFERROR(('TRA_VEffInv EU28'!AF188*'TRA_Inv EU28'!AF188-'TRA_VEffInv UK'!AF188*'TRA_Inv UK'!AF188)/('TRA_Inv EU28'!AF188-'TRA_Inv UK'!AF188),('TRA_VEffInv EU28'!AF188*'TRA_Vkm EU28'!AF188-'TRA_VEffInv UK'!AF188*'TRA_Vkm UK'!AF188)/('TRA_Vkm EU28'!AF188-'TRA_Vkm UK'!AF188)),0)</f>
        <v>192.35279109172112</v>
      </c>
      <c r="AG188" s="98">
        <f>IFERROR(IFERROR(('TRA_VEffInv EU28'!AG188*'TRA_Inv EU28'!AG188-'TRA_VEffInv UK'!AG188*'TRA_Inv UK'!AG188)/('TRA_Inv EU28'!AG188-'TRA_Inv UK'!AG188),('TRA_VEffInv EU28'!AG188*'TRA_Vkm EU28'!AG188-'TRA_VEffInv UK'!AG188*'TRA_Vkm UK'!AG188)/('TRA_Vkm EU28'!AG188-'TRA_Vkm UK'!AG188)),0)</f>
        <v>192.01849548187224</v>
      </c>
      <c r="AH188" s="98">
        <f>IFERROR(IFERROR(('TRA_VEffInv EU28'!AH188*'TRA_Inv EU28'!AH188-'TRA_VEffInv UK'!AH188*'TRA_Inv UK'!AH188)/('TRA_Inv EU28'!AH188-'TRA_Inv UK'!AH188),('TRA_VEffInv EU28'!AH188*'TRA_Vkm EU28'!AH188-'TRA_VEffInv UK'!AH188*'TRA_Vkm UK'!AH188)/('TRA_Vkm EU28'!AH188-'TRA_Vkm UK'!AH188)),0)</f>
        <v>188.52643005103479</v>
      </c>
      <c r="AI188" s="98">
        <f>IFERROR(IFERROR(('TRA_VEffInv EU28'!AI188*'TRA_Inv EU28'!AI188-'TRA_VEffInv UK'!AI188*'TRA_Inv UK'!AI188)/('TRA_Inv EU28'!AI188-'TRA_Inv UK'!AI188),('TRA_VEffInv EU28'!AI188*'TRA_Vkm EU28'!AI188-'TRA_VEffInv UK'!AI188*'TRA_Vkm UK'!AI188)/('TRA_Vkm EU28'!AI188-'TRA_Vkm UK'!AI188)),0)</f>
        <v>186.51098626495616</v>
      </c>
      <c r="AJ188" s="98">
        <f>IFERROR(IFERROR(('TRA_VEffInv EU28'!AJ188*'TRA_Inv EU28'!AJ188-'TRA_VEffInv UK'!AJ188*'TRA_Inv UK'!AJ188)/('TRA_Inv EU28'!AJ188-'TRA_Inv UK'!AJ188),('TRA_VEffInv EU28'!AJ188*'TRA_Vkm EU28'!AJ188-'TRA_VEffInv UK'!AJ188*'TRA_Vkm UK'!AJ188)/('TRA_Vkm EU28'!AJ188-'TRA_Vkm UK'!AJ188)),0)</f>
        <v>185.07642762151377</v>
      </c>
      <c r="AK188" s="98">
        <f>IFERROR(IFERROR(('TRA_VEffInv EU28'!AK188*'TRA_Inv EU28'!AK188-'TRA_VEffInv UK'!AK188*'TRA_Inv UK'!AK188)/('TRA_Inv EU28'!AK188-'TRA_Inv UK'!AK188),('TRA_VEffInv EU28'!AK188*'TRA_Vkm EU28'!AK188-'TRA_VEffInv UK'!AK188*'TRA_Vkm UK'!AK188)/('TRA_Vkm EU28'!AK188-'TRA_Vkm UK'!AK188)),0)</f>
        <v>184.89680520031843</v>
      </c>
      <c r="AL188" s="98">
        <f>IFERROR(IFERROR(('TRA_VEffInv EU28'!AL188*'TRA_Inv EU28'!AL188-'TRA_VEffInv UK'!AL188*'TRA_Inv UK'!AL188)/('TRA_Inv EU28'!AL188-'TRA_Inv UK'!AL188),('TRA_VEffInv EU28'!AL188*'TRA_Vkm EU28'!AL188-'TRA_VEffInv UK'!AL188*'TRA_Vkm UK'!AL188)/('TRA_Vkm EU28'!AL188-'TRA_Vkm UK'!AL188)),0)</f>
        <v>180.2640352317076</v>
      </c>
      <c r="AM188" s="98">
        <f>IFERROR(IFERROR(('TRA_VEffInv EU28'!AM188*'TRA_Inv EU28'!AM188-'TRA_VEffInv UK'!AM188*'TRA_Inv UK'!AM188)/('TRA_Inv EU28'!AM188-'TRA_Inv UK'!AM188),('TRA_VEffInv EU28'!AM188*'TRA_Vkm EU28'!AM188-'TRA_VEffInv UK'!AM188*'TRA_Vkm UK'!AM188)/('TRA_Vkm EU28'!AM188-'TRA_Vkm UK'!AM188)),0)</f>
        <v>180.00053535755677</v>
      </c>
      <c r="AN188" s="98">
        <f>IFERROR(IFERROR(('TRA_VEffInv EU28'!AN188*'TRA_Inv EU28'!AN188-'TRA_VEffInv UK'!AN188*'TRA_Inv UK'!AN188)/('TRA_Inv EU28'!AN188-'TRA_Inv UK'!AN188),('TRA_VEffInv EU28'!AN188*'TRA_Vkm EU28'!AN188-'TRA_VEffInv UK'!AN188*'TRA_Vkm UK'!AN188)/('TRA_Vkm EU28'!AN188-'TRA_Vkm UK'!AN188)),0)</f>
        <v>176.4316399204782</v>
      </c>
      <c r="AO188" s="98">
        <f>IFERROR(IFERROR(('TRA_VEffInv EU28'!AO188*'TRA_Inv EU28'!AO188-'TRA_VEffInv UK'!AO188*'TRA_Inv UK'!AO188)/('TRA_Inv EU28'!AO188-'TRA_Inv UK'!AO188),('TRA_VEffInv EU28'!AO188*'TRA_Vkm EU28'!AO188-'TRA_VEffInv UK'!AO188*'TRA_Vkm UK'!AO188)/('TRA_Vkm EU28'!AO188-'TRA_Vkm UK'!AO188)),0)</f>
        <v>176.15984953231762</v>
      </c>
      <c r="AP188" s="98">
        <f>IFERROR(IFERROR(('TRA_VEffInv EU28'!AP188*'TRA_Inv EU28'!AP188-'TRA_VEffInv UK'!AP188*'TRA_Inv UK'!AP188)/('TRA_Inv EU28'!AP188-'TRA_Inv UK'!AP188),('TRA_VEffInv EU28'!AP188*'TRA_Vkm EU28'!AP188-'TRA_VEffInv UK'!AP188*'TRA_Vkm UK'!AP188)/('TRA_Vkm EU28'!AP188-'TRA_Vkm UK'!AP188)),0)</f>
        <v>174.43995922577236</v>
      </c>
      <c r="AQ188" s="98">
        <f>IFERROR(IFERROR(('TRA_VEffInv EU28'!AQ188*'TRA_Inv EU28'!AQ188-'TRA_VEffInv UK'!AQ188*'TRA_Inv UK'!AQ188)/('TRA_Inv EU28'!AQ188-'TRA_Inv UK'!AQ188),('TRA_VEffInv EU28'!AQ188*'TRA_Vkm EU28'!AQ188-'TRA_VEffInv UK'!AQ188*'TRA_Vkm UK'!AQ188)/('TRA_Vkm EU28'!AQ188-'TRA_Vkm UK'!AQ188)),0)</f>
        <v>171.90349180046627</v>
      </c>
      <c r="AR188" s="98">
        <f>IFERROR(IFERROR(('TRA_VEffInv EU28'!AR188*'TRA_Inv EU28'!AR188-'TRA_VEffInv UK'!AR188*'TRA_Inv UK'!AR188)/('TRA_Inv EU28'!AR188-'TRA_Inv UK'!AR188),('TRA_VEffInv EU28'!AR188*'TRA_Vkm EU28'!AR188-'TRA_VEffInv UK'!AR188*'TRA_Vkm UK'!AR188)/('TRA_Vkm EU28'!AR188-'TRA_Vkm UK'!AR188)),0)</f>
        <v>167.1491156048304</v>
      </c>
      <c r="AS188" s="98">
        <f>IFERROR(IFERROR(('TRA_VEffInv EU28'!AS188*'TRA_Inv EU28'!AS188-'TRA_VEffInv UK'!AS188*'TRA_Inv UK'!AS188)/('TRA_Inv EU28'!AS188-'TRA_Inv UK'!AS188),('TRA_VEffInv EU28'!AS188*'TRA_Vkm EU28'!AS188-'TRA_VEffInv UK'!AS188*'TRA_Vkm UK'!AS188)/('TRA_Vkm EU28'!AS188-'TRA_Vkm UK'!AS188)),0)</f>
        <v>165.88301749470764</v>
      </c>
      <c r="AT188" s="98">
        <f>IFERROR(IFERROR(('TRA_VEffInv EU28'!AT188*'TRA_Inv EU28'!AT188-'TRA_VEffInv UK'!AT188*'TRA_Inv UK'!AT188)/('TRA_Inv EU28'!AT188-'TRA_Inv UK'!AT188),('TRA_VEffInv EU28'!AT188*'TRA_Vkm EU28'!AT188-'TRA_VEffInv UK'!AT188*'TRA_Vkm UK'!AT188)/('TRA_Vkm EU28'!AT188-'TRA_Vkm UK'!AT188)),0)</f>
        <v>163.11141241270101</v>
      </c>
      <c r="AU188" s="98">
        <f>IFERROR(IFERROR(('TRA_VEffInv EU28'!AU188*'TRA_Inv EU28'!AU188-'TRA_VEffInv UK'!AU188*'TRA_Inv UK'!AU188)/('TRA_Inv EU28'!AU188-'TRA_Inv UK'!AU188),('TRA_VEffInv EU28'!AU188*'TRA_Vkm EU28'!AU188-'TRA_VEffInv UK'!AU188*'TRA_Vkm UK'!AU188)/('TRA_Vkm EU28'!AU188-'TRA_Vkm UK'!AU188)),0)</f>
        <v>161.17762314386593</v>
      </c>
      <c r="AV188" s="98">
        <f>IFERROR(IFERROR(('TRA_VEffInv EU28'!AV188*'TRA_Inv EU28'!AV188-'TRA_VEffInv UK'!AV188*'TRA_Inv UK'!AV188)/('TRA_Inv EU28'!AV188-'TRA_Inv UK'!AV188),('TRA_VEffInv EU28'!AV188*'TRA_Vkm EU28'!AV188-'TRA_VEffInv UK'!AV188*'TRA_Vkm UK'!AV188)/('TRA_Vkm EU28'!AV188-'TRA_Vkm UK'!AV188)),0)</f>
        <v>158.16176960999772</v>
      </c>
      <c r="AW188" s="98">
        <f>IFERROR(IFERROR(('TRA_VEffInv EU28'!AW188*'TRA_Inv EU28'!AW188-'TRA_VEffInv UK'!AW188*'TRA_Inv UK'!AW188)/('TRA_Inv EU28'!AW188-'TRA_Inv UK'!AW188),('TRA_VEffInv EU28'!AW188*'TRA_Vkm EU28'!AW188-'TRA_VEffInv UK'!AW188*'TRA_Vkm UK'!AW188)/('TRA_Vkm EU28'!AW188-'TRA_Vkm UK'!AW188)),0)</f>
        <v>158.99738358756278</v>
      </c>
      <c r="AX188" s="98">
        <f>IFERROR(IFERROR(('TRA_VEffInv EU28'!AX188*'TRA_Inv EU28'!AX188-'TRA_VEffInv UK'!AX188*'TRA_Inv UK'!AX188)/('TRA_Inv EU28'!AX188-'TRA_Inv UK'!AX188),('TRA_VEffInv EU28'!AX188*'TRA_Vkm EU28'!AX188-'TRA_VEffInv UK'!AX188*'TRA_Vkm UK'!AX188)/('TRA_Vkm EU28'!AX188-'TRA_Vkm UK'!AX188)),0)</f>
        <v>156.40299117555219</v>
      </c>
      <c r="AY188" s="98">
        <f>IFERROR(IFERROR(('TRA_VEffInv EU28'!AY188*'TRA_Inv EU28'!AY188-'TRA_VEffInv UK'!AY188*'TRA_Inv UK'!AY188)/('TRA_Inv EU28'!AY188-'TRA_Inv UK'!AY188),('TRA_VEffInv EU28'!AY188*'TRA_Vkm EU28'!AY188-'TRA_VEffInv UK'!AY188*'TRA_Vkm UK'!AY188)/('TRA_Vkm EU28'!AY188-'TRA_Vkm UK'!AY188)),0)</f>
        <v>154.48564349291328</v>
      </c>
      <c r="AZ188" s="98">
        <f>IFERROR(IFERROR(('TRA_VEffInv EU28'!AZ188*'TRA_Inv EU28'!AZ188-'TRA_VEffInv UK'!AZ188*'TRA_Inv UK'!AZ188)/('TRA_Inv EU28'!AZ188-'TRA_Inv UK'!AZ188),('TRA_VEffInv EU28'!AZ188*'TRA_Vkm EU28'!AZ188-'TRA_VEffInv UK'!AZ188*'TRA_Vkm UK'!AZ188)/('TRA_Vkm EU28'!AZ188-'TRA_Vkm UK'!AZ188)),0)</f>
        <v>152.80777348608905</v>
      </c>
    </row>
    <row r="189" spans="1:52">
      <c r="A189" s="109" t="s">
        <v>132</v>
      </c>
      <c r="B189" s="90"/>
      <c r="C189" s="90">
        <f>IFERROR(IFERROR(('TRA_VEffInv EU28'!C189*'TRA_Inv EU28'!C189-'TRA_VEffInv UK'!C189*'TRA_Inv UK'!C189)/('TRA_Inv EU28'!C189-'TRA_Inv UK'!C189),('TRA_VEffInv EU28'!C189*'TRA_Vkm EU28'!C189-'TRA_VEffInv UK'!C189*'TRA_Vkm UK'!C189)/('TRA_Vkm EU28'!C189-'TRA_Vkm UK'!C189)),0)</f>
        <v>555.97914610261</v>
      </c>
      <c r="D189" s="90">
        <f>IFERROR(IFERROR(('TRA_VEffInv EU28'!D189*'TRA_Inv EU28'!D189-'TRA_VEffInv UK'!D189*'TRA_Inv UK'!D189)/('TRA_Inv EU28'!D189-'TRA_Inv UK'!D189),('TRA_VEffInv EU28'!D189*'TRA_Vkm EU28'!D189-'TRA_VEffInv UK'!D189*'TRA_Vkm UK'!D189)/('TRA_Vkm EU28'!D189-'TRA_Vkm UK'!D189)),0)</f>
        <v>464.89063016232427</v>
      </c>
      <c r="E189" s="90">
        <f>IFERROR(IFERROR(('TRA_VEffInv EU28'!E189*'TRA_Inv EU28'!E189-'TRA_VEffInv UK'!E189*'TRA_Inv UK'!E189)/('TRA_Inv EU28'!E189-'TRA_Inv UK'!E189),('TRA_VEffInv EU28'!E189*'TRA_Vkm EU28'!E189-'TRA_VEffInv UK'!E189*'TRA_Vkm UK'!E189)/('TRA_Vkm EU28'!E189-'TRA_Vkm UK'!E189)),0)</f>
        <v>532.97035236890895</v>
      </c>
      <c r="F189" s="90">
        <f>IFERROR(IFERROR(('TRA_VEffInv EU28'!F189*'TRA_Inv EU28'!F189-'TRA_VEffInv UK'!F189*'TRA_Inv UK'!F189)/('TRA_Inv EU28'!F189-'TRA_Inv UK'!F189),('TRA_VEffInv EU28'!F189*'TRA_Vkm EU28'!F189-'TRA_VEffInv UK'!F189*'TRA_Vkm UK'!F189)/('TRA_Vkm EU28'!F189-'TRA_Vkm UK'!F189)),0)</f>
        <v>514.70930862411046</v>
      </c>
      <c r="G189" s="90">
        <f>IFERROR(IFERROR(('TRA_VEffInv EU28'!G189*'TRA_Inv EU28'!G189-'TRA_VEffInv UK'!G189*'TRA_Inv UK'!G189)/('TRA_Inv EU28'!G189-'TRA_Inv UK'!G189),('TRA_VEffInv EU28'!G189*'TRA_Vkm EU28'!G189-'TRA_VEffInv UK'!G189*'TRA_Vkm UK'!G189)/('TRA_Vkm EU28'!G189-'TRA_Vkm UK'!G189)),0)</f>
        <v>670.41481789716249</v>
      </c>
      <c r="H189" s="90">
        <f>IFERROR(IFERROR(('TRA_VEffInv EU28'!H189*'TRA_Inv EU28'!H189-'TRA_VEffInv UK'!H189*'TRA_Inv UK'!H189)/('TRA_Inv EU28'!H189-'TRA_Inv UK'!H189),('TRA_VEffInv EU28'!H189*'TRA_Vkm EU28'!H189-'TRA_VEffInv UK'!H189*'TRA_Vkm UK'!H189)/('TRA_Vkm EU28'!H189-'TRA_Vkm UK'!H189)),0)</f>
        <v>436.16982410792951</v>
      </c>
      <c r="I189" s="90">
        <f>IFERROR(IFERROR(('TRA_VEffInv EU28'!I189*'TRA_Inv EU28'!I189-'TRA_VEffInv UK'!I189*'TRA_Inv UK'!I189)/('TRA_Inv EU28'!I189-'TRA_Inv UK'!I189),('TRA_VEffInv EU28'!I189*'TRA_Vkm EU28'!I189-'TRA_VEffInv UK'!I189*'TRA_Vkm UK'!I189)/('TRA_Vkm EU28'!I189-'TRA_Vkm UK'!I189)),0)</f>
        <v>372.03375701337785</v>
      </c>
      <c r="J189" s="90">
        <f>IFERROR(IFERROR(('TRA_VEffInv EU28'!J189*'TRA_Inv EU28'!J189-'TRA_VEffInv UK'!J189*'TRA_Inv UK'!J189)/('TRA_Inv EU28'!J189-'TRA_Inv UK'!J189),('TRA_VEffInv EU28'!J189*'TRA_Vkm EU28'!J189-'TRA_VEffInv UK'!J189*'TRA_Vkm UK'!J189)/('TRA_Vkm EU28'!J189-'TRA_Vkm UK'!J189)),0)</f>
        <v>432.95660049750535</v>
      </c>
      <c r="K189" s="90">
        <f>IFERROR(IFERROR(('TRA_VEffInv EU28'!K189*'TRA_Inv EU28'!K189-'TRA_VEffInv UK'!K189*'TRA_Inv UK'!K189)/('TRA_Inv EU28'!K189-'TRA_Inv UK'!K189),('TRA_VEffInv EU28'!K189*'TRA_Vkm EU28'!K189-'TRA_VEffInv UK'!K189*'TRA_Vkm UK'!K189)/('TRA_Vkm EU28'!K189-'TRA_Vkm UK'!K189)),0)</f>
        <v>460.13560849737758</v>
      </c>
      <c r="L189" s="90">
        <f>IFERROR(IFERROR(('TRA_VEffInv EU28'!L189*'TRA_Inv EU28'!L189-'TRA_VEffInv UK'!L189*'TRA_Inv UK'!L189)/('TRA_Inv EU28'!L189-'TRA_Inv UK'!L189),('TRA_VEffInv EU28'!L189*'TRA_Vkm EU28'!L189-'TRA_VEffInv UK'!L189*'TRA_Vkm UK'!L189)/('TRA_Vkm EU28'!L189-'TRA_Vkm UK'!L189)),0)</f>
        <v>298.77365785961177</v>
      </c>
      <c r="M189" s="90">
        <f>IFERROR(IFERROR(('TRA_VEffInv EU28'!M189*'TRA_Inv EU28'!M189-'TRA_VEffInv UK'!M189*'TRA_Inv UK'!M189)/('TRA_Inv EU28'!M189-'TRA_Inv UK'!M189),('TRA_VEffInv EU28'!M189*'TRA_Vkm EU28'!M189-'TRA_VEffInv UK'!M189*'TRA_Vkm UK'!M189)/('TRA_Vkm EU28'!M189-'TRA_Vkm UK'!M189)),0)</f>
        <v>566.42988925985173</v>
      </c>
      <c r="N189" s="90">
        <f>IFERROR(IFERROR(('TRA_VEffInv EU28'!N189*'TRA_Inv EU28'!N189-'TRA_VEffInv UK'!N189*'TRA_Inv UK'!N189)/('TRA_Inv EU28'!N189-'TRA_Inv UK'!N189),('TRA_VEffInv EU28'!N189*'TRA_Vkm EU28'!N189-'TRA_VEffInv UK'!N189*'TRA_Vkm UK'!N189)/('TRA_Vkm EU28'!N189-'TRA_Vkm UK'!N189)),0)</f>
        <v>454.96657533644714</v>
      </c>
      <c r="O189" s="90">
        <f>IFERROR(IFERROR(('TRA_VEffInv EU28'!O189*'TRA_Inv EU28'!O189-'TRA_VEffInv UK'!O189*'TRA_Inv UK'!O189)/('TRA_Inv EU28'!O189-'TRA_Inv UK'!O189),('TRA_VEffInv EU28'!O189*'TRA_Vkm EU28'!O189-'TRA_VEffInv UK'!O189*'TRA_Vkm UK'!O189)/('TRA_Vkm EU28'!O189-'TRA_Vkm UK'!O189)),0)</f>
        <v>375.72075966157894</v>
      </c>
      <c r="P189" s="90">
        <f>IFERROR(IFERROR(('TRA_VEffInv EU28'!P189*'TRA_Inv EU28'!P189-'TRA_VEffInv UK'!P189*'TRA_Inv UK'!P189)/('TRA_Inv EU28'!P189-'TRA_Inv UK'!P189),('TRA_VEffInv EU28'!P189*'TRA_Vkm EU28'!P189-'TRA_VEffInv UK'!P189*'TRA_Vkm UK'!P189)/('TRA_Vkm EU28'!P189-'TRA_Vkm UK'!P189)),0)</f>
        <v>303.32718453263112</v>
      </c>
      <c r="Q189" s="90">
        <f>IFERROR(IFERROR(('TRA_VEffInv EU28'!Q189*'TRA_Inv EU28'!Q189-'TRA_VEffInv UK'!Q189*'TRA_Inv UK'!Q189)/('TRA_Inv EU28'!Q189-'TRA_Inv UK'!Q189),('TRA_VEffInv EU28'!Q189*'TRA_Vkm EU28'!Q189-'TRA_VEffInv UK'!Q189*'TRA_Vkm UK'!Q189)/('TRA_Vkm EU28'!Q189-'TRA_Vkm UK'!Q189)),0)</f>
        <v>-76.129948959958625</v>
      </c>
      <c r="R189" s="90">
        <f>IFERROR(IFERROR(('TRA_VEffInv EU28'!R189*'TRA_Inv EU28'!R189-'TRA_VEffInv UK'!R189*'TRA_Inv UK'!R189)/('TRA_Inv EU28'!R189-'TRA_Inv UK'!R189),('TRA_VEffInv EU28'!R189*'TRA_Vkm EU28'!R189-'TRA_VEffInv UK'!R189*'TRA_Vkm UK'!R189)/('TRA_Vkm EU28'!R189-'TRA_Vkm UK'!R189)),0)</f>
        <v>379.35794421242446</v>
      </c>
      <c r="S189" s="90">
        <f>IFERROR(IFERROR(('TRA_VEffInv EU28'!S189*'TRA_Inv EU28'!S189-'TRA_VEffInv UK'!S189*'TRA_Inv UK'!S189)/('TRA_Inv EU28'!S189-'TRA_Inv UK'!S189),('TRA_VEffInv EU28'!S189*'TRA_Vkm EU28'!S189-'TRA_VEffInv UK'!S189*'TRA_Vkm UK'!S189)/('TRA_Vkm EU28'!S189-'TRA_Vkm UK'!S189)),0)</f>
        <v>395.35878631024474</v>
      </c>
      <c r="T189" s="90">
        <f>IFERROR(IFERROR(('TRA_VEffInv EU28'!T189*'TRA_Inv EU28'!T189-'TRA_VEffInv UK'!T189*'TRA_Inv UK'!T189)/('TRA_Inv EU28'!T189-'TRA_Inv UK'!T189),('TRA_VEffInv EU28'!T189*'TRA_Vkm EU28'!T189-'TRA_VEffInv UK'!T189*'TRA_Vkm UK'!T189)/('TRA_Vkm EU28'!T189-'TRA_Vkm UK'!T189)),0)</f>
        <v>405.98398298851447</v>
      </c>
      <c r="U189" s="90">
        <f>IFERROR(IFERROR(('TRA_VEffInv EU28'!U189*'TRA_Inv EU28'!U189-'TRA_VEffInv UK'!U189*'TRA_Inv UK'!U189)/('TRA_Inv EU28'!U189-'TRA_Inv UK'!U189),('TRA_VEffInv EU28'!U189*'TRA_Vkm EU28'!U189-'TRA_VEffInv UK'!U189*'TRA_Vkm UK'!U189)/('TRA_Vkm EU28'!U189-'TRA_Vkm UK'!U189)),0)</f>
        <v>402.02898244538119</v>
      </c>
      <c r="V189" s="90">
        <f>IFERROR(IFERROR(('TRA_VEffInv EU28'!V189*'TRA_Inv EU28'!V189-'TRA_VEffInv UK'!V189*'TRA_Inv UK'!V189)/('TRA_Inv EU28'!V189-'TRA_Inv UK'!V189),('TRA_VEffInv EU28'!V189*'TRA_Vkm EU28'!V189-'TRA_VEffInv UK'!V189*'TRA_Vkm UK'!V189)/('TRA_Vkm EU28'!V189-'TRA_Vkm UK'!V189)),0)</f>
        <v>397.21086879684356</v>
      </c>
      <c r="W189" s="90">
        <f>IFERROR(IFERROR(('TRA_VEffInv EU28'!W189*'TRA_Inv EU28'!W189-'TRA_VEffInv UK'!W189*'TRA_Inv UK'!W189)/('TRA_Inv EU28'!W189-'TRA_Inv UK'!W189),('TRA_VEffInv EU28'!W189*'TRA_Vkm EU28'!W189-'TRA_VEffInv UK'!W189*'TRA_Vkm UK'!W189)/('TRA_Vkm EU28'!W189-'TRA_Vkm UK'!W189)),0)</f>
        <v>391.46888725031027</v>
      </c>
      <c r="X189" s="90">
        <f>IFERROR(IFERROR(('TRA_VEffInv EU28'!X189*'TRA_Inv EU28'!X189-'TRA_VEffInv UK'!X189*'TRA_Inv UK'!X189)/('TRA_Inv EU28'!X189-'TRA_Inv UK'!X189),('TRA_VEffInv EU28'!X189*'TRA_Vkm EU28'!X189-'TRA_VEffInv UK'!X189*'TRA_Vkm UK'!X189)/('TRA_Vkm EU28'!X189-'TRA_Vkm UK'!X189)),0)</f>
        <v>386.95638957846325</v>
      </c>
      <c r="Y189" s="90">
        <f>IFERROR(IFERROR(('TRA_VEffInv EU28'!Y189*'TRA_Inv EU28'!Y189-'TRA_VEffInv UK'!Y189*'TRA_Inv UK'!Y189)/('TRA_Inv EU28'!Y189-'TRA_Inv UK'!Y189),('TRA_VEffInv EU28'!Y189*'TRA_Vkm EU28'!Y189-'TRA_VEffInv UK'!Y189*'TRA_Vkm UK'!Y189)/('TRA_Vkm EU28'!Y189-'TRA_Vkm UK'!Y189)),0)</f>
        <v>381.95001828204204</v>
      </c>
      <c r="Z189" s="90">
        <f>IFERROR(IFERROR(('TRA_VEffInv EU28'!Z189*'TRA_Inv EU28'!Z189-'TRA_VEffInv UK'!Z189*'TRA_Inv UK'!Z189)/('TRA_Inv EU28'!Z189-'TRA_Inv UK'!Z189),('TRA_VEffInv EU28'!Z189*'TRA_Vkm EU28'!Z189-'TRA_VEffInv UK'!Z189*'TRA_Vkm UK'!Z189)/('TRA_Vkm EU28'!Z189-'TRA_Vkm UK'!Z189)),0)</f>
        <v>378.61961254197746</v>
      </c>
      <c r="AA189" s="90">
        <f>IFERROR(IFERROR(('TRA_VEffInv EU28'!AA189*'TRA_Inv EU28'!AA189-'TRA_VEffInv UK'!AA189*'TRA_Inv UK'!AA189)/('TRA_Inv EU28'!AA189-'TRA_Inv UK'!AA189),('TRA_VEffInv EU28'!AA189*'TRA_Vkm EU28'!AA189-'TRA_VEffInv UK'!AA189*'TRA_Vkm UK'!AA189)/('TRA_Vkm EU28'!AA189-'TRA_Vkm UK'!AA189)),0)</f>
        <v>376.94940774209385</v>
      </c>
      <c r="AB189" s="90">
        <f>IFERROR(IFERROR(('TRA_VEffInv EU28'!AB189*'TRA_Inv EU28'!AB189-'TRA_VEffInv UK'!AB189*'TRA_Inv UK'!AB189)/('TRA_Inv EU28'!AB189-'TRA_Inv UK'!AB189),('TRA_VEffInv EU28'!AB189*'TRA_Vkm EU28'!AB189-'TRA_VEffInv UK'!AB189*'TRA_Vkm UK'!AB189)/('TRA_Vkm EU28'!AB189-'TRA_Vkm UK'!AB189)),0)</f>
        <v>373.23615968807212</v>
      </c>
      <c r="AC189" s="90">
        <f>IFERROR(IFERROR(('TRA_VEffInv EU28'!AC189*'TRA_Inv EU28'!AC189-'TRA_VEffInv UK'!AC189*'TRA_Inv UK'!AC189)/('TRA_Inv EU28'!AC189-'TRA_Inv UK'!AC189),('TRA_VEffInv EU28'!AC189*'TRA_Vkm EU28'!AC189-'TRA_VEffInv UK'!AC189*'TRA_Vkm UK'!AC189)/('TRA_Vkm EU28'!AC189-'TRA_Vkm UK'!AC189)),0)</f>
        <v>371.64138820411154</v>
      </c>
      <c r="AD189" s="90">
        <f>IFERROR(IFERROR(('TRA_VEffInv EU28'!AD189*'TRA_Inv EU28'!AD189-'TRA_VEffInv UK'!AD189*'TRA_Inv UK'!AD189)/('TRA_Inv EU28'!AD189-'TRA_Inv UK'!AD189),('TRA_VEffInv EU28'!AD189*'TRA_Vkm EU28'!AD189-'TRA_VEffInv UK'!AD189*'TRA_Vkm UK'!AD189)/('TRA_Vkm EU28'!AD189-'TRA_Vkm UK'!AD189)),0)</f>
        <v>368.83578921619551</v>
      </c>
      <c r="AE189" s="90">
        <f>IFERROR(IFERROR(('TRA_VEffInv EU28'!AE189*'TRA_Inv EU28'!AE189-'TRA_VEffInv UK'!AE189*'TRA_Inv UK'!AE189)/('TRA_Inv EU28'!AE189-'TRA_Inv UK'!AE189),('TRA_VEffInv EU28'!AE189*'TRA_Vkm EU28'!AE189-'TRA_VEffInv UK'!AE189*'TRA_Vkm UK'!AE189)/('TRA_Vkm EU28'!AE189-'TRA_Vkm UK'!AE189)),0)</f>
        <v>367.40387239995772</v>
      </c>
      <c r="AF189" s="90">
        <f>IFERROR(IFERROR(('TRA_VEffInv EU28'!AF189*'TRA_Inv EU28'!AF189-'TRA_VEffInv UK'!AF189*'TRA_Inv UK'!AF189)/('TRA_Inv EU28'!AF189-'TRA_Inv UK'!AF189),('TRA_VEffInv EU28'!AF189*'TRA_Vkm EU28'!AF189-'TRA_VEffInv UK'!AF189*'TRA_Vkm UK'!AF189)/('TRA_Vkm EU28'!AF189-'TRA_Vkm UK'!AF189)),0)</f>
        <v>366.84459216543604</v>
      </c>
      <c r="AG189" s="90">
        <f>IFERROR(IFERROR(('TRA_VEffInv EU28'!AG189*'TRA_Inv EU28'!AG189-'TRA_VEffInv UK'!AG189*'TRA_Inv UK'!AG189)/('TRA_Inv EU28'!AG189-'TRA_Inv UK'!AG189),('TRA_VEffInv EU28'!AG189*'TRA_Vkm EU28'!AG189-'TRA_VEffInv UK'!AG189*'TRA_Vkm UK'!AG189)/('TRA_Vkm EU28'!AG189-'TRA_Vkm UK'!AG189)),0)</f>
        <v>364.29814169832531</v>
      </c>
      <c r="AH189" s="90">
        <f>IFERROR(IFERROR(('TRA_VEffInv EU28'!AH189*'TRA_Inv EU28'!AH189-'TRA_VEffInv UK'!AH189*'TRA_Inv UK'!AH189)/('TRA_Inv EU28'!AH189-'TRA_Inv UK'!AH189),('TRA_VEffInv EU28'!AH189*'TRA_Vkm EU28'!AH189-'TRA_VEffInv UK'!AH189*'TRA_Vkm UK'!AH189)/('TRA_Vkm EU28'!AH189-'TRA_Vkm UK'!AH189)),0)</f>
        <v>360.47576944876113</v>
      </c>
      <c r="AI189" s="90">
        <f>IFERROR(IFERROR(('TRA_VEffInv EU28'!AI189*'TRA_Inv EU28'!AI189-'TRA_VEffInv UK'!AI189*'TRA_Inv UK'!AI189)/('TRA_Inv EU28'!AI189-'TRA_Inv UK'!AI189),('TRA_VEffInv EU28'!AI189*'TRA_Vkm EU28'!AI189-'TRA_VEffInv UK'!AI189*'TRA_Vkm UK'!AI189)/('TRA_Vkm EU28'!AI189-'TRA_Vkm UK'!AI189)),0)</f>
        <v>358.50805861462828</v>
      </c>
      <c r="AJ189" s="90">
        <f>IFERROR(IFERROR(('TRA_VEffInv EU28'!AJ189*'TRA_Inv EU28'!AJ189-'TRA_VEffInv UK'!AJ189*'TRA_Inv UK'!AJ189)/('TRA_Inv EU28'!AJ189-'TRA_Inv UK'!AJ189),('TRA_VEffInv EU28'!AJ189*'TRA_Vkm EU28'!AJ189-'TRA_VEffInv UK'!AJ189*'TRA_Vkm UK'!AJ189)/('TRA_Vkm EU28'!AJ189-'TRA_Vkm UK'!AJ189)),0)</f>
        <v>356.30926842145209</v>
      </c>
      <c r="AK189" s="90">
        <f>IFERROR(IFERROR(('TRA_VEffInv EU28'!AK189*'TRA_Inv EU28'!AK189-'TRA_VEffInv UK'!AK189*'TRA_Inv UK'!AK189)/('TRA_Inv EU28'!AK189-'TRA_Inv UK'!AK189),('TRA_VEffInv EU28'!AK189*'TRA_Vkm EU28'!AK189-'TRA_VEffInv UK'!AK189*'TRA_Vkm UK'!AK189)/('TRA_Vkm EU28'!AK189-'TRA_Vkm UK'!AK189)),0)</f>
        <v>363.39697301289283</v>
      </c>
      <c r="AL189" s="90">
        <f>IFERROR(IFERROR(('TRA_VEffInv EU28'!AL189*'TRA_Inv EU28'!AL189-'TRA_VEffInv UK'!AL189*'TRA_Inv UK'!AL189)/('TRA_Inv EU28'!AL189-'TRA_Inv UK'!AL189),('TRA_VEffInv EU28'!AL189*'TRA_Vkm EU28'!AL189-'TRA_VEffInv UK'!AL189*'TRA_Vkm UK'!AL189)/('TRA_Vkm EU28'!AL189-'TRA_Vkm UK'!AL189)),0)</f>
        <v>351.1997014509318</v>
      </c>
      <c r="AM189" s="90">
        <f>IFERROR(IFERROR(('TRA_VEffInv EU28'!AM189*'TRA_Inv EU28'!AM189-'TRA_VEffInv UK'!AM189*'TRA_Inv UK'!AM189)/('TRA_Inv EU28'!AM189-'TRA_Inv UK'!AM189),('TRA_VEffInv EU28'!AM189*'TRA_Vkm EU28'!AM189-'TRA_VEffInv UK'!AM189*'TRA_Vkm UK'!AM189)/('TRA_Vkm EU28'!AM189-'TRA_Vkm UK'!AM189)),0)</f>
        <v>350.4251914105489</v>
      </c>
      <c r="AN189" s="90">
        <f>IFERROR(IFERROR(('TRA_VEffInv EU28'!AN189*'TRA_Inv EU28'!AN189-'TRA_VEffInv UK'!AN189*'TRA_Inv UK'!AN189)/('TRA_Inv EU28'!AN189-'TRA_Inv UK'!AN189),('TRA_VEffInv EU28'!AN189*'TRA_Vkm EU28'!AN189-'TRA_VEffInv UK'!AN189*'TRA_Vkm UK'!AN189)/('TRA_Vkm EU28'!AN189-'TRA_Vkm UK'!AN189)),0)</f>
        <v>344.24363220274529</v>
      </c>
      <c r="AO189" s="90">
        <f>IFERROR(IFERROR(('TRA_VEffInv EU28'!AO189*'TRA_Inv EU28'!AO189-'TRA_VEffInv UK'!AO189*'TRA_Inv UK'!AO189)/('TRA_Inv EU28'!AO189-'TRA_Inv UK'!AO189),('TRA_VEffInv EU28'!AO189*'TRA_Vkm EU28'!AO189-'TRA_VEffInv UK'!AO189*'TRA_Vkm UK'!AO189)/('TRA_Vkm EU28'!AO189-'TRA_Vkm UK'!AO189)),0)</f>
        <v>343.55875970563</v>
      </c>
      <c r="AP189" s="90">
        <f>IFERROR(IFERROR(('TRA_VEffInv EU28'!AP189*'TRA_Inv EU28'!AP189-'TRA_VEffInv UK'!AP189*'TRA_Inv UK'!AP189)/('TRA_Inv EU28'!AP189-'TRA_Inv UK'!AP189),('TRA_VEffInv EU28'!AP189*'TRA_Vkm EU28'!AP189-'TRA_VEffInv UK'!AP189*'TRA_Vkm UK'!AP189)/('TRA_Vkm EU28'!AP189-'TRA_Vkm UK'!AP189)),0)</f>
        <v>342.49785663031713</v>
      </c>
      <c r="AQ189" s="90">
        <f>IFERROR(IFERROR(('TRA_VEffInv EU28'!AQ189*'TRA_Inv EU28'!AQ189-'TRA_VEffInv UK'!AQ189*'TRA_Inv UK'!AQ189)/('TRA_Inv EU28'!AQ189-'TRA_Inv UK'!AQ189),('TRA_VEffInv EU28'!AQ189*'TRA_Vkm EU28'!AQ189-'TRA_VEffInv UK'!AQ189*'TRA_Vkm UK'!AQ189)/('TRA_Vkm EU28'!AQ189-'TRA_Vkm UK'!AQ189)),0)</f>
        <v>347.52804046975922</v>
      </c>
      <c r="AR189" s="90">
        <f>IFERROR(IFERROR(('TRA_VEffInv EU28'!AR189*'TRA_Inv EU28'!AR189-'TRA_VEffInv UK'!AR189*'TRA_Inv UK'!AR189)/('TRA_Inv EU28'!AR189-'TRA_Inv UK'!AR189),('TRA_VEffInv EU28'!AR189*'TRA_Vkm EU28'!AR189-'TRA_VEffInv UK'!AR189*'TRA_Vkm UK'!AR189)/('TRA_Vkm EU28'!AR189-'TRA_Vkm UK'!AR189)),0)</f>
        <v>331.96061237455598</v>
      </c>
      <c r="AS189" s="90">
        <f>IFERROR(IFERROR(('TRA_VEffInv EU28'!AS189*'TRA_Inv EU28'!AS189-'TRA_VEffInv UK'!AS189*'TRA_Inv UK'!AS189)/('TRA_Inv EU28'!AS189-'TRA_Inv UK'!AS189),('TRA_VEffInv EU28'!AS189*'TRA_Vkm EU28'!AS189-'TRA_VEffInv UK'!AS189*'TRA_Vkm UK'!AS189)/('TRA_Vkm EU28'!AS189-'TRA_Vkm UK'!AS189)),0)</f>
        <v>333.13822880045433</v>
      </c>
      <c r="AT189" s="90">
        <f>IFERROR(IFERROR(('TRA_VEffInv EU28'!AT189*'TRA_Inv EU28'!AT189-'TRA_VEffInv UK'!AT189*'TRA_Inv UK'!AT189)/('TRA_Inv EU28'!AT189-'TRA_Inv UK'!AT189),('TRA_VEffInv EU28'!AT189*'TRA_Vkm EU28'!AT189-'TRA_VEffInv UK'!AT189*'TRA_Vkm UK'!AT189)/('TRA_Vkm EU28'!AT189-'TRA_Vkm UK'!AT189)),0)</f>
        <v>327.40754806508988</v>
      </c>
      <c r="AU189" s="90">
        <f>IFERROR(IFERROR(('TRA_VEffInv EU28'!AU189*'TRA_Inv EU28'!AU189-'TRA_VEffInv UK'!AU189*'TRA_Inv UK'!AU189)/('TRA_Inv EU28'!AU189-'TRA_Inv UK'!AU189),('TRA_VEffInv EU28'!AU189*'TRA_Vkm EU28'!AU189-'TRA_VEffInv UK'!AU189*'TRA_Vkm UK'!AU189)/('TRA_Vkm EU28'!AU189-'TRA_Vkm UK'!AU189)),0)</f>
        <v>327.06245155358522</v>
      </c>
      <c r="AV189" s="90">
        <f>IFERROR(IFERROR(('TRA_VEffInv EU28'!AV189*'TRA_Inv EU28'!AV189-'TRA_VEffInv UK'!AV189*'TRA_Inv UK'!AV189)/('TRA_Inv EU28'!AV189-'TRA_Inv UK'!AV189),('TRA_VEffInv EU28'!AV189*'TRA_Vkm EU28'!AV189-'TRA_VEffInv UK'!AV189*'TRA_Vkm UK'!AV189)/('TRA_Vkm EU28'!AV189-'TRA_Vkm UK'!AV189)),0)</f>
        <v>320.53043265793792</v>
      </c>
      <c r="AW189" s="90">
        <f>IFERROR(IFERROR(('TRA_VEffInv EU28'!AW189*'TRA_Inv EU28'!AW189-'TRA_VEffInv UK'!AW189*'TRA_Inv UK'!AW189)/('TRA_Inv EU28'!AW189-'TRA_Inv UK'!AW189),('TRA_VEffInv EU28'!AW189*'TRA_Vkm EU28'!AW189-'TRA_VEffInv UK'!AW189*'TRA_Vkm UK'!AW189)/('TRA_Vkm EU28'!AW189-'TRA_Vkm UK'!AW189)),0)</f>
        <v>321.87320951159745</v>
      </c>
      <c r="AX189" s="90">
        <f>IFERROR(IFERROR(('TRA_VEffInv EU28'!AX189*'TRA_Inv EU28'!AX189-'TRA_VEffInv UK'!AX189*'TRA_Inv UK'!AX189)/('TRA_Inv EU28'!AX189-'TRA_Inv UK'!AX189),('TRA_VEffInv EU28'!AX189*'TRA_Vkm EU28'!AX189-'TRA_VEffInv UK'!AX189*'TRA_Vkm UK'!AX189)/('TRA_Vkm EU28'!AX189-'TRA_Vkm UK'!AX189)),0)</f>
        <v>319.93280713838135</v>
      </c>
      <c r="AY189" s="90">
        <f>IFERROR(IFERROR(('TRA_VEffInv EU28'!AY189*'TRA_Inv EU28'!AY189-'TRA_VEffInv UK'!AY189*'TRA_Inv UK'!AY189)/('TRA_Inv EU28'!AY189-'TRA_Inv UK'!AY189),('TRA_VEffInv EU28'!AY189*'TRA_Vkm EU28'!AY189-'TRA_VEffInv UK'!AY189*'TRA_Vkm UK'!AY189)/('TRA_Vkm EU28'!AY189-'TRA_Vkm UK'!AY189)),0)</f>
        <v>318.08293891303975</v>
      </c>
      <c r="AZ189" s="90">
        <f>IFERROR(IFERROR(('TRA_VEffInv EU28'!AZ189*'TRA_Inv EU28'!AZ189-'TRA_VEffInv UK'!AZ189*'TRA_Inv UK'!AZ189)/('TRA_Inv EU28'!AZ189-'TRA_Inv UK'!AZ189),('TRA_VEffInv EU28'!AZ189*'TRA_Vkm EU28'!AZ189-'TRA_VEffInv UK'!AZ189*'TRA_Vkm UK'!AZ189)/('TRA_Vkm EU28'!AZ189-'TRA_Vkm UK'!AZ189)),0)</f>
        <v>318.31623419357834</v>
      </c>
    </row>
    <row r="190" spans="1:52">
      <c r="A190" s="110" t="s">
        <v>154</v>
      </c>
      <c r="B190" s="92"/>
      <c r="C190" s="92">
        <f>IFERROR(IFERROR(('TRA_VEffInv EU28'!C190*'TRA_Inv EU28'!C190-'TRA_VEffInv UK'!C190*'TRA_Inv UK'!C190)/('TRA_Inv EU28'!C190-'TRA_Inv UK'!C190),('TRA_VEffInv EU28'!C190*'TRA_Vkm EU28'!C190-'TRA_VEffInv UK'!C190*'TRA_Vkm UK'!C190)/('TRA_Vkm EU28'!C190-'TRA_Vkm UK'!C190)),0)</f>
        <v>251.33770633303024</v>
      </c>
      <c r="D190" s="92">
        <f>IFERROR(IFERROR(('TRA_VEffInv EU28'!D190*'TRA_Inv EU28'!D190-'TRA_VEffInv UK'!D190*'TRA_Inv UK'!D190)/('TRA_Inv EU28'!D190-'TRA_Inv UK'!D190),('TRA_VEffInv EU28'!D190*'TRA_Vkm EU28'!D190-'TRA_VEffInv UK'!D190*'TRA_Vkm UK'!D190)/('TRA_Vkm EU28'!D190-'TRA_Vkm UK'!D190)),0)</f>
        <v>252.67352056445762</v>
      </c>
      <c r="E190" s="92">
        <f>IFERROR(IFERROR(('TRA_VEffInv EU28'!E190*'TRA_Inv EU28'!E190-'TRA_VEffInv UK'!E190*'TRA_Inv UK'!E190)/('TRA_Inv EU28'!E190-'TRA_Inv UK'!E190),('TRA_VEffInv EU28'!E190*'TRA_Vkm EU28'!E190-'TRA_VEffInv UK'!E190*'TRA_Vkm UK'!E190)/('TRA_Vkm EU28'!E190-'TRA_Vkm UK'!E190)),0)</f>
        <v>231.80169399789662</v>
      </c>
      <c r="F190" s="92">
        <f>IFERROR(IFERROR(('TRA_VEffInv EU28'!F190*'TRA_Inv EU28'!F190-'TRA_VEffInv UK'!F190*'TRA_Inv UK'!F190)/('TRA_Inv EU28'!F190-'TRA_Inv UK'!F190),('TRA_VEffInv EU28'!F190*'TRA_Vkm EU28'!F190-'TRA_VEffInv UK'!F190*'TRA_Vkm UK'!F190)/('TRA_Vkm EU28'!F190-'TRA_Vkm UK'!F190)),0)</f>
        <v>209.87385158916697</v>
      </c>
      <c r="G190" s="92">
        <f>IFERROR(IFERROR(('TRA_VEffInv EU28'!G190*'TRA_Inv EU28'!G190-'TRA_VEffInv UK'!G190*'TRA_Inv UK'!G190)/('TRA_Inv EU28'!G190-'TRA_Inv UK'!G190),('TRA_VEffInv EU28'!G190*'TRA_Vkm EU28'!G190-'TRA_VEffInv UK'!G190*'TRA_Vkm UK'!G190)/('TRA_Vkm EU28'!G190-'TRA_Vkm UK'!G190)),0)</f>
        <v>183.5545081047527</v>
      </c>
      <c r="H190" s="92">
        <f>IFERROR(IFERROR(('TRA_VEffInv EU28'!H190*'TRA_Inv EU28'!H190-'TRA_VEffInv UK'!H190*'TRA_Inv UK'!H190)/('TRA_Inv EU28'!H190-'TRA_Inv UK'!H190),('TRA_VEffInv EU28'!H190*'TRA_Vkm EU28'!H190-'TRA_VEffInv UK'!H190*'TRA_Vkm UK'!H190)/('TRA_Vkm EU28'!H190-'TRA_Vkm UK'!H190)),0)</f>
        <v>171.85506435683254</v>
      </c>
      <c r="I190" s="92">
        <f>IFERROR(IFERROR(('TRA_VEffInv EU28'!I190*'TRA_Inv EU28'!I190-'TRA_VEffInv UK'!I190*'TRA_Inv UK'!I190)/('TRA_Inv EU28'!I190-'TRA_Inv UK'!I190),('TRA_VEffInv EU28'!I190*'TRA_Vkm EU28'!I190-'TRA_VEffInv UK'!I190*'TRA_Vkm UK'!I190)/('TRA_Vkm EU28'!I190-'TRA_Vkm UK'!I190)),0)</f>
        <v>166.84643473415511</v>
      </c>
      <c r="J190" s="92">
        <f>IFERROR(IFERROR(('TRA_VEffInv EU28'!J190*'TRA_Inv EU28'!J190-'TRA_VEffInv UK'!J190*'TRA_Inv UK'!J190)/('TRA_Inv EU28'!J190-'TRA_Inv UK'!J190),('TRA_VEffInv EU28'!J190*'TRA_Vkm EU28'!J190-'TRA_VEffInv UK'!J190*'TRA_Vkm UK'!J190)/('TRA_Vkm EU28'!J190-'TRA_Vkm UK'!J190)),0)</f>
        <v>159.08771722897458</v>
      </c>
      <c r="K190" s="92">
        <f>IFERROR(IFERROR(('TRA_VEffInv EU28'!K190*'TRA_Inv EU28'!K190-'TRA_VEffInv UK'!K190*'TRA_Inv UK'!K190)/('TRA_Inv EU28'!K190-'TRA_Inv UK'!K190),('TRA_VEffInv EU28'!K190*'TRA_Vkm EU28'!K190-'TRA_VEffInv UK'!K190*'TRA_Vkm UK'!K190)/('TRA_Vkm EU28'!K190-'TRA_Vkm UK'!K190)),0)</f>
        <v>250.45424709849266</v>
      </c>
      <c r="L190" s="92">
        <f>IFERROR(IFERROR(('TRA_VEffInv EU28'!L190*'TRA_Inv EU28'!L190-'TRA_VEffInv UK'!L190*'TRA_Inv UK'!L190)/('TRA_Inv EU28'!L190-'TRA_Inv UK'!L190),('TRA_VEffInv EU28'!L190*'TRA_Vkm EU28'!L190-'TRA_VEffInv UK'!L190*'TRA_Vkm UK'!L190)/('TRA_Vkm EU28'!L190-'TRA_Vkm UK'!L190)),0)</f>
        <v>285.55546364080425</v>
      </c>
      <c r="M190" s="92">
        <f>IFERROR(IFERROR(('TRA_VEffInv EU28'!M190*'TRA_Inv EU28'!M190-'TRA_VEffInv UK'!M190*'TRA_Inv UK'!M190)/('TRA_Inv EU28'!M190-'TRA_Inv UK'!M190),('TRA_VEffInv EU28'!M190*'TRA_Vkm EU28'!M190-'TRA_VEffInv UK'!M190*'TRA_Vkm UK'!M190)/('TRA_Vkm EU28'!M190-'TRA_Vkm UK'!M190)),0)</f>
        <v>142.63983220497931</v>
      </c>
      <c r="N190" s="92">
        <f>IFERROR(IFERROR(('TRA_VEffInv EU28'!N190*'TRA_Inv EU28'!N190-'TRA_VEffInv UK'!N190*'TRA_Inv UK'!N190)/('TRA_Inv EU28'!N190-'TRA_Inv UK'!N190),('TRA_VEffInv EU28'!N190*'TRA_Vkm EU28'!N190-'TRA_VEffInv UK'!N190*'TRA_Vkm UK'!N190)/('TRA_Vkm EU28'!N190-'TRA_Vkm UK'!N190)),0)</f>
        <v>165.32268331868707</v>
      </c>
      <c r="O190" s="92">
        <f>IFERROR(IFERROR(('TRA_VEffInv EU28'!O190*'TRA_Inv EU28'!O190-'TRA_VEffInv UK'!O190*'TRA_Inv UK'!O190)/('TRA_Inv EU28'!O190-'TRA_Inv UK'!O190),('TRA_VEffInv EU28'!O190*'TRA_Vkm EU28'!O190-'TRA_VEffInv UK'!O190*'TRA_Vkm UK'!O190)/('TRA_Vkm EU28'!O190-'TRA_Vkm UK'!O190)),0)</f>
        <v>167.09863348782866</v>
      </c>
      <c r="P190" s="92">
        <f>IFERROR(IFERROR(('TRA_VEffInv EU28'!P190*'TRA_Inv EU28'!P190-'TRA_VEffInv UK'!P190*'TRA_Inv UK'!P190)/('TRA_Inv EU28'!P190-'TRA_Inv UK'!P190),('TRA_VEffInv EU28'!P190*'TRA_Vkm EU28'!P190-'TRA_VEffInv UK'!P190*'TRA_Vkm UK'!P190)/('TRA_Vkm EU28'!P190-'TRA_Vkm UK'!P190)),0)</f>
        <v>135.55557590361417</v>
      </c>
      <c r="Q190" s="92">
        <f>IFERROR(IFERROR(('TRA_VEffInv EU28'!Q190*'TRA_Inv EU28'!Q190-'TRA_VEffInv UK'!Q190*'TRA_Inv UK'!Q190)/('TRA_Inv EU28'!Q190-'TRA_Inv UK'!Q190),('TRA_VEffInv EU28'!Q190*'TRA_Vkm EU28'!Q190-'TRA_VEffInv UK'!Q190*'TRA_Vkm UK'!Q190)/('TRA_Vkm EU28'!Q190-'TRA_Vkm UK'!Q190)),0)</f>
        <v>125.93373244907067</v>
      </c>
      <c r="R190" s="92">
        <f>IFERROR(IFERROR(('TRA_VEffInv EU28'!R190*'TRA_Inv EU28'!R190-'TRA_VEffInv UK'!R190*'TRA_Inv UK'!R190)/('TRA_Inv EU28'!R190-'TRA_Inv UK'!R190),('TRA_VEffInv EU28'!R190*'TRA_Vkm EU28'!R190-'TRA_VEffInv UK'!R190*'TRA_Vkm UK'!R190)/('TRA_Vkm EU28'!R190-'TRA_Vkm UK'!R190)),0)</f>
        <v>171.54752170114838</v>
      </c>
      <c r="S190" s="92">
        <f>IFERROR(IFERROR(('TRA_VEffInv EU28'!S190*'TRA_Inv EU28'!S190-'TRA_VEffInv UK'!S190*'TRA_Inv UK'!S190)/('TRA_Inv EU28'!S190-'TRA_Inv UK'!S190),('TRA_VEffInv EU28'!S190*'TRA_Vkm EU28'!S190-'TRA_VEffInv UK'!S190*'TRA_Vkm UK'!S190)/('TRA_Vkm EU28'!S190-'TRA_Vkm UK'!S190)),0)</f>
        <v>168.7286839846162</v>
      </c>
      <c r="T190" s="92">
        <f>IFERROR(IFERROR(('TRA_VEffInv EU28'!T190*'TRA_Inv EU28'!T190-'TRA_VEffInv UK'!T190*'TRA_Inv UK'!T190)/('TRA_Inv EU28'!T190-'TRA_Inv UK'!T190),('TRA_VEffInv EU28'!T190*'TRA_Vkm EU28'!T190-'TRA_VEffInv UK'!T190*'TRA_Vkm UK'!T190)/('TRA_Vkm EU28'!T190-'TRA_Vkm UK'!T190)),0)</f>
        <v>166.30115121802513</v>
      </c>
      <c r="U190" s="92">
        <f>IFERROR(IFERROR(('TRA_VEffInv EU28'!U190*'TRA_Inv EU28'!U190-'TRA_VEffInv UK'!U190*'TRA_Inv UK'!U190)/('TRA_Inv EU28'!U190-'TRA_Inv UK'!U190),('TRA_VEffInv EU28'!U190*'TRA_Vkm EU28'!U190-'TRA_VEffInv UK'!U190*'TRA_Vkm UK'!U190)/('TRA_Vkm EU28'!U190-'TRA_Vkm UK'!U190)),0)</f>
        <v>163.20663977997589</v>
      </c>
      <c r="V190" s="92">
        <f>IFERROR(IFERROR(('TRA_VEffInv EU28'!V190*'TRA_Inv EU28'!V190-'TRA_VEffInv UK'!V190*'TRA_Inv UK'!V190)/('TRA_Inv EU28'!V190-'TRA_Inv UK'!V190),('TRA_VEffInv EU28'!V190*'TRA_Vkm EU28'!V190-'TRA_VEffInv UK'!V190*'TRA_Vkm UK'!V190)/('TRA_Vkm EU28'!V190-'TRA_Vkm UK'!V190)),0)</f>
        <v>161.18857028043195</v>
      </c>
      <c r="W190" s="92">
        <f>IFERROR(IFERROR(('TRA_VEffInv EU28'!W190*'TRA_Inv EU28'!W190-'TRA_VEffInv UK'!W190*'TRA_Inv UK'!W190)/('TRA_Inv EU28'!W190-'TRA_Inv UK'!W190),('TRA_VEffInv EU28'!W190*'TRA_Vkm EU28'!W190-'TRA_VEffInv UK'!W190*'TRA_Vkm UK'!W190)/('TRA_Vkm EU28'!W190-'TRA_Vkm UK'!W190)),0)</f>
        <v>160.19432674773282</v>
      </c>
      <c r="X190" s="92">
        <f>IFERROR(IFERROR(('TRA_VEffInv EU28'!X190*'TRA_Inv EU28'!X190-'TRA_VEffInv UK'!X190*'TRA_Inv UK'!X190)/('TRA_Inv EU28'!X190-'TRA_Inv UK'!X190),('TRA_VEffInv EU28'!X190*'TRA_Vkm EU28'!X190-'TRA_VEffInv UK'!X190*'TRA_Vkm UK'!X190)/('TRA_Vkm EU28'!X190-'TRA_Vkm UK'!X190)),0)</f>
        <v>158.49655356741223</v>
      </c>
      <c r="Y190" s="92">
        <f>IFERROR(IFERROR(('TRA_VEffInv EU28'!Y190*'TRA_Inv EU28'!Y190-'TRA_VEffInv UK'!Y190*'TRA_Inv UK'!Y190)/('TRA_Inv EU28'!Y190-'TRA_Inv UK'!Y190),('TRA_VEffInv EU28'!Y190*'TRA_Vkm EU28'!Y190-'TRA_VEffInv UK'!Y190*'TRA_Vkm UK'!Y190)/('TRA_Vkm EU28'!Y190-'TRA_Vkm UK'!Y190)),0)</f>
        <v>156.21609119602593</v>
      </c>
      <c r="Z190" s="92">
        <f>IFERROR(IFERROR(('TRA_VEffInv EU28'!Z190*'TRA_Inv EU28'!Z190-'TRA_VEffInv UK'!Z190*'TRA_Inv UK'!Z190)/('TRA_Inv EU28'!Z190-'TRA_Inv UK'!Z190),('TRA_VEffInv EU28'!Z190*'TRA_Vkm EU28'!Z190-'TRA_VEffInv UK'!Z190*'TRA_Vkm UK'!Z190)/('TRA_Vkm EU28'!Z190-'TRA_Vkm UK'!Z190)),0)</f>
        <v>155.41024739651345</v>
      </c>
      <c r="AA190" s="92">
        <f>IFERROR(IFERROR(('TRA_VEffInv EU28'!AA190*'TRA_Inv EU28'!AA190-'TRA_VEffInv UK'!AA190*'TRA_Inv UK'!AA190)/('TRA_Inv EU28'!AA190-'TRA_Inv UK'!AA190),('TRA_VEffInv EU28'!AA190*'TRA_Vkm EU28'!AA190-'TRA_VEffInv UK'!AA190*'TRA_Vkm UK'!AA190)/('TRA_Vkm EU28'!AA190-'TRA_Vkm UK'!AA190)),0)</f>
        <v>153.96621062237054</v>
      </c>
      <c r="AB190" s="92">
        <f>IFERROR(IFERROR(('TRA_VEffInv EU28'!AB190*'TRA_Inv EU28'!AB190-'TRA_VEffInv UK'!AB190*'TRA_Inv UK'!AB190)/('TRA_Inv EU28'!AB190-'TRA_Inv UK'!AB190),('TRA_VEffInv EU28'!AB190*'TRA_Vkm EU28'!AB190-'TRA_VEffInv UK'!AB190*'TRA_Vkm UK'!AB190)/('TRA_Vkm EU28'!AB190-'TRA_Vkm UK'!AB190)),0)</f>
        <v>153.74027302839269</v>
      </c>
      <c r="AC190" s="92">
        <f>IFERROR(IFERROR(('TRA_VEffInv EU28'!AC190*'TRA_Inv EU28'!AC190-'TRA_VEffInv UK'!AC190*'TRA_Inv UK'!AC190)/('TRA_Inv EU28'!AC190-'TRA_Inv UK'!AC190),('TRA_VEffInv EU28'!AC190*'TRA_Vkm EU28'!AC190-'TRA_VEffInv UK'!AC190*'TRA_Vkm UK'!AC190)/('TRA_Vkm EU28'!AC190-'TRA_Vkm UK'!AC190)),0)</f>
        <v>152.93124314631598</v>
      </c>
      <c r="AD190" s="92">
        <f>IFERROR(IFERROR(('TRA_VEffInv EU28'!AD190*'TRA_Inv EU28'!AD190-'TRA_VEffInv UK'!AD190*'TRA_Inv UK'!AD190)/('TRA_Inv EU28'!AD190-'TRA_Inv UK'!AD190),('TRA_VEffInv EU28'!AD190*'TRA_Vkm EU28'!AD190-'TRA_VEffInv UK'!AD190*'TRA_Vkm UK'!AD190)/('TRA_Vkm EU28'!AD190-'TRA_Vkm UK'!AD190)),0)</f>
        <v>151.89056302955552</v>
      </c>
      <c r="AE190" s="92">
        <f>IFERROR(IFERROR(('TRA_VEffInv EU28'!AE190*'TRA_Inv EU28'!AE190-'TRA_VEffInv UK'!AE190*'TRA_Inv UK'!AE190)/('TRA_Inv EU28'!AE190-'TRA_Inv UK'!AE190),('TRA_VEffInv EU28'!AE190*'TRA_Vkm EU28'!AE190-'TRA_VEffInv UK'!AE190*'TRA_Vkm UK'!AE190)/('TRA_Vkm EU28'!AE190-'TRA_Vkm UK'!AE190)),0)</f>
        <v>151.12643326309816</v>
      </c>
      <c r="AF190" s="92">
        <f>IFERROR(IFERROR(('TRA_VEffInv EU28'!AF190*'TRA_Inv EU28'!AF190-'TRA_VEffInv UK'!AF190*'TRA_Inv UK'!AF190)/('TRA_Inv EU28'!AF190-'TRA_Inv UK'!AF190),('TRA_VEffInv EU28'!AF190*'TRA_Vkm EU28'!AF190-'TRA_VEffInv UK'!AF190*'TRA_Vkm UK'!AF190)/('TRA_Vkm EU28'!AF190-'TRA_Vkm UK'!AF190)),0)</f>
        <v>150.48062140686039</v>
      </c>
      <c r="AG190" s="92">
        <f>IFERROR(IFERROR(('TRA_VEffInv EU28'!AG190*'TRA_Inv EU28'!AG190-'TRA_VEffInv UK'!AG190*'TRA_Inv UK'!AG190)/('TRA_Inv EU28'!AG190-'TRA_Inv UK'!AG190),('TRA_VEffInv EU28'!AG190*'TRA_Vkm EU28'!AG190-'TRA_VEffInv UK'!AG190*'TRA_Vkm UK'!AG190)/('TRA_Vkm EU28'!AG190-'TRA_Vkm UK'!AG190)),0)</f>
        <v>150.94468609652907</v>
      </c>
      <c r="AH190" s="92">
        <f>IFERROR(IFERROR(('TRA_VEffInv EU28'!AH190*'TRA_Inv EU28'!AH190-'TRA_VEffInv UK'!AH190*'TRA_Inv UK'!AH190)/('TRA_Inv EU28'!AH190-'TRA_Inv UK'!AH190),('TRA_VEffInv EU28'!AH190*'TRA_Vkm EU28'!AH190-'TRA_VEffInv UK'!AH190*'TRA_Vkm UK'!AH190)/('TRA_Vkm EU28'!AH190-'TRA_Vkm UK'!AH190)),0)</f>
        <v>148.3965524890188</v>
      </c>
      <c r="AI190" s="92">
        <f>IFERROR(IFERROR(('TRA_VEffInv EU28'!AI190*'TRA_Inv EU28'!AI190-'TRA_VEffInv UK'!AI190*'TRA_Inv UK'!AI190)/('TRA_Inv EU28'!AI190-'TRA_Inv UK'!AI190),('TRA_VEffInv EU28'!AI190*'TRA_Vkm EU28'!AI190-'TRA_VEffInv UK'!AI190*'TRA_Vkm UK'!AI190)/('TRA_Vkm EU28'!AI190-'TRA_Vkm UK'!AI190)),0)</f>
        <v>147.10726884889874</v>
      </c>
      <c r="AJ190" s="92">
        <f>IFERROR(IFERROR(('TRA_VEffInv EU28'!AJ190*'TRA_Inv EU28'!AJ190-'TRA_VEffInv UK'!AJ190*'TRA_Inv UK'!AJ190)/('TRA_Inv EU28'!AJ190-'TRA_Inv UK'!AJ190),('TRA_VEffInv EU28'!AJ190*'TRA_Vkm EU28'!AJ190-'TRA_VEffInv UK'!AJ190*'TRA_Vkm UK'!AJ190)/('TRA_Vkm EU28'!AJ190-'TRA_Vkm UK'!AJ190)),0)</f>
        <v>146.82078231007364</v>
      </c>
      <c r="AK190" s="92">
        <f>IFERROR(IFERROR(('TRA_VEffInv EU28'!AK190*'TRA_Inv EU28'!AK190-'TRA_VEffInv UK'!AK190*'TRA_Inv UK'!AK190)/('TRA_Inv EU28'!AK190-'TRA_Inv UK'!AK190),('TRA_VEffInv EU28'!AK190*'TRA_Vkm EU28'!AK190-'TRA_VEffInv UK'!AK190*'TRA_Vkm UK'!AK190)/('TRA_Vkm EU28'!AK190-'TRA_Vkm UK'!AK190)),0)</f>
        <v>144.83478625569754</v>
      </c>
      <c r="AL190" s="92">
        <f>IFERROR(IFERROR(('TRA_VEffInv EU28'!AL190*'TRA_Inv EU28'!AL190-'TRA_VEffInv UK'!AL190*'TRA_Inv UK'!AL190)/('TRA_Inv EU28'!AL190-'TRA_Inv UK'!AL190),('TRA_VEffInv EU28'!AL190*'TRA_Vkm EU28'!AL190-'TRA_VEffInv UK'!AL190*'TRA_Vkm UK'!AL190)/('TRA_Vkm EU28'!AL190-'TRA_Vkm UK'!AL190)),0)</f>
        <v>143.68956547452652</v>
      </c>
      <c r="AM190" s="92">
        <f>IFERROR(IFERROR(('TRA_VEffInv EU28'!AM190*'TRA_Inv EU28'!AM190-'TRA_VEffInv UK'!AM190*'TRA_Inv UK'!AM190)/('TRA_Inv EU28'!AM190-'TRA_Inv UK'!AM190),('TRA_VEffInv EU28'!AM190*'TRA_Vkm EU28'!AM190-'TRA_VEffInv UK'!AM190*'TRA_Vkm UK'!AM190)/('TRA_Vkm EU28'!AM190-'TRA_Vkm UK'!AM190)),0)</f>
        <v>144.14658821193848</v>
      </c>
      <c r="AN190" s="92">
        <f>IFERROR(IFERROR(('TRA_VEffInv EU28'!AN190*'TRA_Inv EU28'!AN190-'TRA_VEffInv UK'!AN190*'TRA_Inv UK'!AN190)/('TRA_Inv EU28'!AN190-'TRA_Inv UK'!AN190),('TRA_VEffInv EU28'!AN190*'TRA_Vkm EU28'!AN190-'TRA_VEffInv UK'!AN190*'TRA_Vkm UK'!AN190)/('TRA_Vkm EU28'!AN190-'TRA_Vkm UK'!AN190)),0)</f>
        <v>141.71133153913294</v>
      </c>
      <c r="AO190" s="92">
        <f>IFERROR(IFERROR(('TRA_VEffInv EU28'!AO190*'TRA_Inv EU28'!AO190-'TRA_VEffInv UK'!AO190*'TRA_Inv UK'!AO190)/('TRA_Inv EU28'!AO190-'TRA_Inv UK'!AO190),('TRA_VEffInv EU28'!AO190*'TRA_Vkm EU28'!AO190-'TRA_VEffInv UK'!AO190*'TRA_Vkm UK'!AO190)/('TRA_Vkm EU28'!AO190-'TRA_Vkm UK'!AO190)),0)</f>
        <v>141.4396810902459</v>
      </c>
      <c r="AP190" s="92">
        <f>IFERROR(IFERROR(('TRA_VEffInv EU28'!AP190*'TRA_Inv EU28'!AP190-'TRA_VEffInv UK'!AP190*'TRA_Inv UK'!AP190)/('TRA_Inv EU28'!AP190-'TRA_Inv UK'!AP190),('TRA_VEffInv EU28'!AP190*'TRA_Vkm EU28'!AP190-'TRA_VEffInv UK'!AP190*'TRA_Vkm UK'!AP190)/('TRA_Vkm EU28'!AP190-'TRA_Vkm UK'!AP190)),0)</f>
        <v>139.30966637632216</v>
      </c>
      <c r="AQ190" s="92">
        <f>IFERROR(IFERROR(('TRA_VEffInv EU28'!AQ190*'TRA_Inv EU28'!AQ190-'TRA_VEffInv UK'!AQ190*'TRA_Inv UK'!AQ190)/('TRA_Inv EU28'!AQ190-'TRA_Inv UK'!AQ190),('TRA_VEffInv EU28'!AQ190*'TRA_Vkm EU28'!AQ190-'TRA_VEffInv UK'!AQ190*'TRA_Vkm UK'!AQ190)/('TRA_Vkm EU28'!AQ190-'TRA_Vkm UK'!AQ190)),0)</f>
        <v>137.95068381011353</v>
      </c>
      <c r="AR190" s="92">
        <f>IFERROR(IFERROR(('TRA_VEffInv EU28'!AR190*'TRA_Inv EU28'!AR190-'TRA_VEffInv UK'!AR190*'TRA_Inv UK'!AR190)/('TRA_Inv EU28'!AR190-'TRA_Inv UK'!AR190),('TRA_VEffInv EU28'!AR190*'TRA_Vkm EU28'!AR190-'TRA_VEffInv UK'!AR190*'TRA_Vkm UK'!AR190)/('TRA_Vkm EU28'!AR190-'TRA_Vkm UK'!AR190)),0)</f>
        <v>136.32363855221826</v>
      </c>
      <c r="AS190" s="92">
        <f>IFERROR(IFERROR(('TRA_VEffInv EU28'!AS190*'TRA_Inv EU28'!AS190-'TRA_VEffInv UK'!AS190*'TRA_Inv UK'!AS190)/('TRA_Inv EU28'!AS190-'TRA_Inv UK'!AS190),('TRA_VEffInv EU28'!AS190*'TRA_Vkm EU28'!AS190-'TRA_VEffInv UK'!AS190*'TRA_Vkm UK'!AS190)/('TRA_Vkm EU28'!AS190-'TRA_Vkm UK'!AS190)),0)</f>
        <v>135.83208284472292</v>
      </c>
      <c r="AT190" s="92">
        <f>IFERROR(IFERROR(('TRA_VEffInv EU28'!AT190*'TRA_Inv EU28'!AT190-'TRA_VEffInv UK'!AT190*'TRA_Inv UK'!AT190)/('TRA_Inv EU28'!AT190-'TRA_Inv UK'!AT190),('TRA_VEffInv EU28'!AT190*'TRA_Vkm EU28'!AT190-'TRA_VEffInv UK'!AT190*'TRA_Vkm UK'!AT190)/('TRA_Vkm EU28'!AT190-'TRA_Vkm UK'!AT190)),0)</f>
        <v>135.35171189251844</v>
      </c>
      <c r="AU190" s="92">
        <f>IFERROR(IFERROR(('TRA_VEffInv EU28'!AU190*'TRA_Inv EU28'!AU190-'TRA_VEffInv UK'!AU190*'TRA_Inv UK'!AU190)/('TRA_Inv EU28'!AU190-'TRA_Inv UK'!AU190),('TRA_VEffInv EU28'!AU190*'TRA_Vkm EU28'!AU190-'TRA_VEffInv UK'!AU190*'TRA_Vkm UK'!AU190)/('TRA_Vkm EU28'!AU190-'TRA_Vkm UK'!AU190)),0)</f>
        <v>133.90231738304357</v>
      </c>
      <c r="AV190" s="92">
        <f>IFERROR(IFERROR(('TRA_VEffInv EU28'!AV190*'TRA_Inv EU28'!AV190-'TRA_VEffInv UK'!AV190*'TRA_Inv UK'!AV190)/('TRA_Inv EU28'!AV190-'TRA_Inv UK'!AV190),('TRA_VEffInv EU28'!AV190*'TRA_Vkm EU28'!AV190-'TRA_VEffInv UK'!AV190*'TRA_Vkm UK'!AV190)/('TRA_Vkm EU28'!AV190-'TRA_Vkm UK'!AV190)),0)</f>
        <v>132.11878999447188</v>
      </c>
      <c r="AW190" s="92">
        <f>IFERROR(IFERROR(('TRA_VEffInv EU28'!AW190*'TRA_Inv EU28'!AW190-'TRA_VEffInv UK'!AW190*'TRA_Inv UK'!AW190)/('TRA_Inv EU28'!AW190-'TRA_Inv UK'!AW190),('TRA_VEffInv EU28'!AW190*'TRA_Vkm EU28'!AW190-'TRA_VEffInv UK'!AW190*'TRA_Vkm UK'!AW190)/('TRA_Vkm EU28'!AW190-'TRA_Vkm UK'!AW190)),0)</f>
        <v>131.55170561895233</v>
      </c>
      <c r="AX190" s="92">
        <f>IFERROR(IFERROR(('TRA_VEffInv EU28'!AX190*'TRA_Inv EU28'!AX190-'TRA_VEffInv UK'!AX190*'TRA_Inv UK'!AX190)/('TRA_Inv EU28'!AX190-'TRA_Inv UK'!AX190),('TRA_VEffInv EU28'!AX190*'TRA_Vkm EU28'!AX190-'TRA_VEffInv UK'!AX190*'TRA_Vkm UK'!AX190)/('TRA_Vkm EU28'!AX190-'TRA_Vkm UK'!AX190)),0)</f>
        <v>130.32513892794469</v>
      </c>
      <c r="AY190" s="92">
        <f>IFERROR(IFERROR(('TRA_VEffInv EU28'!AY190*'TRA_Inv EU28'!AY190-'TRA_VEffInv UK'!AY190*'TRA_Inv UK'!AY190)/('TRA_Inv EU28'!AY190-'TRA_Inv UK'!AY190),('TRA_VEffInv EU28'!AY190*'TRA_Vkm EU28'!AY190-'TRA_VEffInv UK'!AY190*'TRA_Vkm UK'!AY190)/('TRA_Vkm EU28'!AY190-'TRA_Vkm UK'!AY190)),0)</f>
        <v>129.50046449755317</v>
      </c>
      <c r="AZ190" s="92">
        <f>IFERROR(IFERROR(('TRA_VEffInv EU28'!AZ190*'TRA_Inv EU28'!AZ190-'TRA_VEffInv UK'!AZ190*'TRA_Inv UK'!AZ190)/('TRA_Inv EU28'!AZ190-'TRA_Inv UK'!AZ190),('TRA_VEffInv EU28'!AZ190*'TRA_Vkm EU28'!AZ190-'TRA_VEffInv UK'!AZ190*'TRA_Vkm UK'!AZ190)/('TRA_Vkm EU28'!AZ190-'TRA_Vkm UK'!AZ190)),0)</f>
        <v>128.00719009621923</v>
      </c>
    </row>
    <row r="191" spans="1:52">
      <c r="A191" s="106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</row>
    <row r="192" spans="1:52">
      <c r="A192" s="81" t="s">
        <v>155</v>
      </c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</row>
    <row r="193" spans="1:52">
      <c r="A193" s="97" t="s">
        <v>112</v>
      </c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</row>
    <row r="194" spans="1:52">
      <c r="A194" s="108" t="s">
        <v>120</v>
      </c>
      <c r="B194" s="102"/>
      <c r="C194" s="102">
        <f>IFERROR(IFERROR(('TRA_VEffInv EU28'!C194*'TRA_Inv EU28'!C194-'TRA_VEffInv UK'!C194*'TRA_Inv UK'!C194)/('TRA_Inv EU28'!C194-'TRA_Inv UK'!C194),('TRA_VEffInv EU28'!C194*'TRA_Vkm EU28'!C194-'TRA_VEffInv UK'!C194*'TRA_Vkm UK'!C194)/('TRA_Vkm EU28'!C194-'TRA_Vkm UK'!C194)),0)</f>
        <v>523.70744286142951</v>
      </c>
      <c r="D194" s="102">
        <f>IFERROR(IFERROR(('TRA_VEffInv EU28'!D194*'TRA_Inv EU28'!D194-'TRA_VEffInv UK'!D194*'TRA_Inv UK'!D194)/('TRA_Inv EU28'!D194-'TRA_Inv UK'!D194),('TRA_VEffInv EU28'!D194*'TRA_Vkm EU28'!D194-'TRA_VEffInv UK'!D194*'TRA_Vkm UK'!D194)/('TRA_Vkm EU28'!D194-'TRA_Vkm UK'!D194)),0)</f>
        <v>561.14407156897744</v>
      </c>
      <c r="E194" s="102">
        <f>IFERROR(IFERROR(('TRA_VEffInv EU28'!E194*'TRA_Inv EU28'!E194-'TRA_VEffInv UK'!E194*'TRA_Inv UK'!E194)/('TRA_Inv EU28'!E194-'TRA_Inv UK'!E194),('TRA_VEffInv EU28'!E194*'TRA_Vkm EU28'!E194-'TRA_VEffInv UK'!E194*'TRA_Vkm UK'!E194)/('TRA_Vkm EU28'!E194-'TRA_Vkm UK'!E194)),0)</f>
        <v>558.66611722641426</v>
      </c>
      <c r="F194" s="102">
        <f>IFERROR(IFERROR(('TRA_VEffInv EU28'!F194*'TRA_Inv EU28'!F194-'TRA_VEffInv UK'!F194*'TRA_Inv UK'!F194)/('TRA_Inv EU28'!F194-'TRA_Inv UK'!F194),('TRA_VEffInv EU28'!F194*'TRA_Vkm EU28'!F194-'TRA_VEffInv UK'!F194*'TRA_Vkm UK'!F194)/('TRA_Vkm EU28'!F194-'TRA_Vkm UK'!F194)),0)</f>
        <v>401.37118853160149</v>
      </c>
      <c r="G194" s="102">
        <f>IFERROR(IFERROR(('TRA_VEffInv EU28'!G194*'TRA_Inv EU28'!G194-'TRA_VEffInv UK'!G194*'TRA_Inv UK'!G194)/('TRA_Inv EU28'!G194-'TRA_Inv UK'!G194),('TRA_VEffInv EU28'!G194*'TRA_Vkm EU28'!G194-'TRA_VEffInv UK'!G194*'TRA_Vkm UK'!G194)/('TRA_Vkm EU28'!G194-'TRA_Vkm UK'!G194)),0)</f>
        <v>486.59310942913515</v>
      </c>
      <c r="H194" s="102">
        <f>IFERROR(IFERROR(('TRA_VEffInv EU28'!H194*'TRA_Inv EU28'!H194-'TRA_VEffInv UK'!H194*'TRA_Inv UK'!H194)/('TRA_Inv EU28'!H194-'TRA_Inv UK'!H194),('TRA_VEffInv EU28'!H194*'TRA_Vkm EU28'!H194-'TRA_VEffInv UK'!H194*'TRA_Vkm UK'!H194)/('TRA_Vkm EU28'!H194-'TRA_Vkm UK'!H194)),0)</f>
        <v>497.30271272363007</v>
      </c>
      <c r="I194" s="102">
        <f>IFERROR(IFERROR(('TRA_VEffInv EU28'!I194*'TRA_Inv EU28'!I194-'TRA_VEffInv UK'!I194*'TRA_Inv UK'!I194)/('TRA_Inv EU28'!I194-'TRA_Inv UK'!I194),('TRA_VEffInv EU28'!I194*'TRA_Vkm EU28'!I194-'TRA_VEffInv UK'!I194*'TRA_Vkm UK'!I194)/('TRA_Vkm EU28'!I194-'TRA_Vkm UK'!I194)),0)</f>
        <v>514.43953316055195</v>
      </c>
      <c r="J194" s="102">
        <f>IFERROR(IFERROR(('TRA_VEffInv EU28'!J194*'TRA_Inv EU28'!J194-'TRA_VEffInv UK'!J194*'TRA_Inv UK'!J194)/('TRA_Inv EU28'!J194-'TRA_Inv UK'!J194),('TRA_VEffInv EU28'!J194*'TRA_Vkm EU28'!J194-'TRA_VEffInv UK'!J194*'TRA_Vkm UK'!J194)/('TRA_Vkm EU28'!J194-'TRA_Vkm UK'!J194)),0)</f>
        <v>567.92209058970309</v>
      </c>
      <c r="K194" s="102">
        <f>IFERROR(IFERROR(('TRA_VEffInv EU28'!K194*'TRA_Inv EU28'!K194-'TRA_VEffInv UK'!K194*'TRA_Inv UK'!K194)/('TRA_Inv EU28'!K194-'TRA_Inv UK'!K194),('TRA_VEffInv EU28'!K194*'TRA_Vkm EU28'!K194-'TRA_VEffInv UK'!K194*'TRA_Vkm UK'!K194)/('TRA_Vkm EU28'!K194-'TRA_Vkm UK'!K194)),0)</f>
        <v>767.26369937510844</v>
      </c>
      <c r="L194" s="102">
        <f>IFERROR(IFERROR(('TRA_VEffInv EU28'!L194*'TRA_Inv EU28'!L194-'TRA_VEffInv UK'!L194*'TRA_Inv UK'!L194)/('TRA_Inv EU28'!L194-'TRA_Inv UK'!L194),('TRA_VEffInv EU28'!L194*'TRA_Vkm EU28'!L194-'TRA_VEffInv UK'!L194*'TRA_Vkm UK'!L194)/('TRA_Vkm EU28'!L194-'TRA_Vkm UK'!L194)),0)</f>
        <v>662.26421791629787</v>
      </c>
      <c r="M194" s="102">
        <f>IFERROR(IFERROR(('TRA_VEffInv EU28'!M194*'TRA_Inv EU28'!M194-'TRA_VEffInv UK'!M194*'TRA_Inv UK'!M194)/('TRA_Inv EU28'!M194-'TRA_Inv UK'!M194),('TRA_VEffInv EU28'!M194*'TRA_Vkm EU28'!M194-'TRA_VEffInv UK'!M194*'TRA_Vkm UK'!M194)/('TRA_Vkm EU28'!M194-'TRA_Vkm UK'!M194)),0)</f>
        <v>543.8653790312427</v>
      </c>
      <c r="N194" s="102">
        <f>IFERROR(IFERROR(('TRA_VEffInv EU28'!N194*'TRA_Inv EU28'!N194-'TRA_VEffInv UK'!N194*'TRA_Inv UK'!N194)/('TRA_Inv EU28'!N194-'TRA_Inv UK'!N194),('TRA_VEffInv EU28'!N194*'TRA_Vkm EU28'!N194-'TRA_VEffInv UK'!N194*'TRA_Vkm UK'!N194)/('TRA_Vkm EU28'!N194-'TRA_Vkm UK'!N194)),0)</f>
        <v>573.07782468660662</v>
      </c>
      <c r="O194" s="102">
        <f>IFERROR(IFERROR(('TRA_VEffInv EU28'!O194*'TRA_Inv EU28'!O194-'TRA_VEffInv UK'!O194*'TRA_Inv UK'!O194)/('TRA_Inv EU28'!O194-'TRA_Inv UK'!O194),('TRA_VEffInv EU28'!O194*'TRA_Vkm EU28'!O194-'TRA_VEffInv UK'!O194*'TRA_Vkm UK'!O194)/('TRA_Vkm EU28'!O194-'TRA_Vkm UK'!O194)),0)</f>
        <v>439.6978459917845</v>
      </c>
      <c r="P194" s="102">
        <f>IFERROR(IFERROR(('TRA_VEffInv EU28'!P194*'TRA_Inv EU28'!P194-'TRA_VEffInv UK'!P194*'TRA_Inv UK'!P194)/('TRA_Inv EU28'!P194-'TRA_Inv UK'!P194),('TRA_VEffInv EU28'!P194*'TRA_Vkm EU28'!P194-'TRA_VEffInv UK'!P194*'TRA_Vkm UK'!P194)/('TRA_Vkm EU28'!P194-'TRA_Vkm UK'!P194)),0)</f>
        <v>304.11495583095621</v>
      </c>
      <c r="Q194" s="102">
        <f>IFERROR(IFERROR(('TRA_VEffInv EU28'!Q194*'TRA_Inv EU28'!Q194-'TRA_VEffInv UK'!Q194*'TRA_Inv UK'!Q194)/('TRA_Inv EU28'!Q194-'TRA_Inv UK'!Q194),('TRA_VEffInv EU28'!Q194*'TRA_Vkm EU28'!Q194-'TRA_VEffInv UK'!Q194*'TRA_Vkm UK'!Q194)/('TRA_Vkm EU28'!Q194-'TRA_Vkm UK'!Q194)),0)</f>
        <v>518.36092146924352</v>
      </c>
      <c r="R194" s="102">
        <f>IFERROR(IFERROR(('TRA_VEffInv EU28'!R194*'TRA_Inv EU28'!R194-'TRA_VEffInv UK'!R194*'TRA_Inv UK'!R194)/('TRA_Inv EU28'!R194-'TRA_Inv UK'!R194),('TRA_VEffInv EU28'!R194*'TRA_Vkm EU28'!R194-'TRA_VEffInv UK'!R194*'TRA_Vkm UK'!R194)/('TRA_Vkm EU28'!R194-'TRA_Vkm UK'!R194)),0)</f>
        <v>473.88775879038207</v>
      </c>
      <c r="S194" s="102">
        <f>IFERROR(IFERROR(('TRA_VEffInv EU28'!S194*'TRA_Inv EU28'!S194-'TRA_VEffInv UK'!S194*'TRA_Inv UK'!S194)/('TRA_Inv EU28'!S194-'TRA_Inv UK'!S194),('TRA_VEffInv EU28'!S194*'TRA_Vkm EU28'!S194-'TRA_VEffInv UK'!S194*'TRA_Vkm UK'!S194)/('TRA_Vkm EU28'!S194-'TRA_Vkm UK'!S194)),0)</f>
        <v>584.84921677697969</v>
      </c>
      <c r="T194" s="102">
        <f>IFERROR(IFERROR(('TRA_VEffInv EU28'!T194*'TRA_Inv EU28'!T194-'TRA_VEffInv UK'!T194*'TRA_Inv UK'!T194)/('TRA_Inv EU28'!T194-'TRA_Inv UK'!T194),('TRA_VEffInv EU28'!T194*'TRA_Vkm EU28'!T194-'TRA_VEffInv UK'!T194*'TRA_Vkm UK'!T194)/('TRA_Vkm EU28'!T194-'TRA_Vkm UK'!T194)),0)</f>
        <v>557.76208205904186</v>
      </c>
      <c r="U194" s="102">
        <f>IFERROR(IFERROR(('TRA_VEffInv EU28'!U194*'TRA_Inv EU28'!U194-'TRA_VEffInv UK'!U194*'TRA_Inv UK'!U194)/('TRA_Inv EU28'!U194-'TRA_Inv UK'!U194),('TRA_VEffInv EU28'!U194*'TRA_Vkm EU28'!U194-'TRA_VEffInv UK'!U194*'TRA_Vkm UK'!U194)/('TRA_Vkm EU28'!U194-'TRA_Vkm UK'!U194)),0)</f>
        <v>559.94032891943471</v>
      </c>
      <c r="V194" s="102">
        <f>IFERROR(IFERROR(('TRA_VEffInv EU28'!V194*'TRA_Inv EU28'!V194-'TRA_VEffInv UK'!V194*'TRA_Inv UK'!V194)/('TRA_Inv EU28'!V194-'TRA_Inv UK'!V194),('TRA_VEffInv EU28'!V194*'TRA_Vkm EU28'!V194-'TRA_VEffInv UK'!V194*'TRA_Vkm UK'!V194)/('TRA_Vkm EU28'!V194-'TRA_Vkm UK'!V194)),0)</f>
        <v>552.7997133243905</v>
      </c>
      <c r="W194" s="102">
        <f>IFERROR(IFERROR(('TRA_VEffInv EU28'!W194*'TRA_Inv EU28'!W194-'TRA_VEffInv UK'!W194*'TRA_Inv UK'!W194)/('TRA_Inv EU28'!W194-'TRA_Inv UK'!W194),('TRA_VEffInv EU28'!W194*'TRA_Vkm EU28'!W194-'TRA_VEffInv UK'!W194*'TRA_Vkm UK'!W194)/('TRA_Vkm EU28'!W194-'TRA_Vkm UK'!W194)),0)</f>
        <v>546.35038305359615</v>
      </c>
      <c r="X194" s="102">
        <f>IFERROR(IFERROR(('TRA_VEffInv EU28'!X194*'TRA_Inv EU28'!X194-'TRA_VEffInv UK'!X194*'TRA_Inv UK'!X194)/('TRA_Inv EU28'!X194-'TRA_Inv UK'!X194),('TRA_VEffInv EU28'!X194*'TRA_Vkm EU28'!X194-'TRA_VEffInv UK'!X194*'TRA_Vkm UK'!X194)/('TRA_Vkm EU28'!X194-'TRA_Vkm UK'!X194)),0)</f>
        <v>552.72589254109096</v>
      </c>
      <c r="Y194" s="102">
        <f>IFERROR(IFERROR(('TRA_VEffInv EU28'!Y194*'TRA_Inv EU28'!Y194-'TRA_VEffInv UK'!Y194*'TRA_Inv UK'!Y194)/('TRA_Inv EU28'!Y194-'TRA_Inv UK'!Y194),('TRA_VEffInv EU28'!Y194*'TRA_Vkm EU28'!Y194-'TRA_VEffInv UK'!Y194*'TRA_Vkm UK'!Y194)/('TRA_Vkm EU28'!Y194-'TRA_Vkm UK'!Y194)),0)</f>
        <v>547.60239738744031</v>
      </c>
      <c r="Z194" s="102">
        <f>IFERROR(IFERROR(('TRA_VEffInv EU28'!Z194*'TRA_Inv EU28'!Z194-'TRA_VEffInv UK'!Z194*'TRA_Inv UK'!Z194)/('TRA_Inv EU28'!Z194-'TRA_Inv UK'!Z194),('TRA_VEffInv EU28'!Z194*'TRA_Vkm EU28'!Z194-'TRA_VEffInv UK'!Z194*'TRA_Vkm UK'!Z194)/('TRA_Vkm EU28'!Z194-'TRA_Vkm UK'!Z194)),0)</f>
        <v>547.66983272690447</v>
      </c>
      <c r="AA194" s="102">
        <f>IFERROR(IFERROR(('TRA_VEffInv EU28'!AA194*'TRA_Inv EU28'!AA194-'TRA_VEffInv UK'!AA194*'TRA_Inv UK'!AA194)/('TRA_Inv EU28'!AA194-'TRA_Inv UK'!AA194),('TRA_VEffInv EU28'!AA194*'TRA_Vkm EU28'!AA194-'TRA_VEffInv UK'!AA194*'TRA_Vkm UK'!AA194)/('TRA_Vkm EU28'!AA194-'TRA_Vkm UK'!AA194)),0)</f>
        <v>549.59508965614987</v>
      </c>
      <c r="AB194" s="102">
        <f>IFERROR(IFERROR(('TRA_VEffInv EU28'!AB194*'TRA_Inv EU28'!AB194-'TRA_VEffInv UK'!AB194*'TRA_Inv UK'!AB194)/('TRA_Inv EU28'!AB194-'TRA_Inv UK'!AB194),('TRA_VEffInv EU28'!AB194*'TRA_Vkm EU28'!AB194-'TRA_VEffInv UK'!AB194*'TRA_Vkm UK'!AB194)/('TRA_Vkm EU28'!AB194-'TRA_Vkm UK'!AB194)),0)</f>
        <v>540.476676363347</v>
      </c>
      <c r="AC194" s="102">
        <f>IFERROR(IFERROR(('TRA_VEffInv EU28'!AC194*'TRA_Inv EU28'!AC194-'TRA_VEffInv UK'!AC194*'TRA_Inv UK'!AC194)/('TRA_Inv EU28'!AC194-'TRA_Inv UK'!AC194),('TRA_VEffInv EU28'!AC194*'TRA_Vkm EU28'!AC194-'TRA_VEffInv UK'!AC194*'TRA_Vkm UK'!AC194)/('TRA_Vkm EU28'!AC194-'TRA_Vkm UK'!AC194)),0)</f>
        <v>535.3918873659934</v>
      </c>
      <c r="AD194" s="102">
        <f>IFERROR(IFERROR(('TRA_VEffInv EU28'!AD194*'TRA_Inv EU28'!AD194-'TRA_VEffInv UK'!AD194*'TRA_Inv UK'!AD194)/('TRA_Inv EU28'!AD194-'TRA_Inv UK'!AD194),('TRA_VEffInv EU28'!AD194*'TRA_Vkm EU28'!AD194-'TRA_VEffInv UK'!AD194*'TRA_Vkm UK'!AD194)/('TRA_Vkm EU28'!AD194-'TRA_Vkm UK'!AD194)),0)</f>
        <v>530.80906594835687</v>
      </c>
      <c r="AE194" s="102">
        <f>IFERROR(IFERROR(('TRA_VEffInv EU28'!AE194*'TRA_Inv EU28'!AE194-'TRA_VEffInv UK'!AE194*'TRA_Inv UK'!AE194)/('TRA_Inv EU28'!AE194-'TRA_Inv UK'!AE194),('TRA_VEffInv EU28'!AE194*'TRA_Vkm EU28'!AE194-'TRA_VEffInv UK'!AE194*'TRA_Vkm UK'!AE194)/('TRA_Vkm EU28'!AE194-'TRA_Vkm UK'!AE194)),0)</f>
        <v>525.4780043364932</v>
      </c>
      <c r="AF194" s="102">
        <f>IFERROR(IFERROR(('TRA_VEffInv EU28'!AF194*'TRA_Inv EU28'!AF194-'TRA_VEffInv UK'!AF194*'TRA_Inv UK'!AF194)/('TRA_Inv EU28'!AF194-'TRA_Inv UK'!AF194),('TRA_VEffInv EU28'!AF194*'TRA_Vkm EU28'!AF194-'TRA_VEffInv UK'!AF194*'TRA_Vkm UK'!AF194)/('TRA_Vkm EU28'!AF194-'TRA_Vkm UK'!AF194)),0)</f>
        <v>525.68872930486202</v>
      </c>
      <c r="AG194" s="102">
        <f>IFERROR(IFERROR(('TRA_VEffInv EU28'!AG194*'TRA_Inv EU28'!AG194-'TRA_VEffInv UK'!AG194*'TRA_Inv UK'!AG194)/('TRA_Inv EU28'!AG194-'TRA_Inv UK'!AG194),('TRA_VEffInv EU28'!AG194*'TRA_Vkm EU28'!AG194-'TRA_VEffInv UK'!AG194*'TRA_Vkm UK'!AG194)/('TRA_Vkm EU28'!AG194-'TRA_Vkm UK'!AG194)),0)</f>
        <v>510.84747891517463</v>
      </c>
      <c r="AH194" s="102">
        <f>IFERROR(IFERROR(('TRA_VEffInv EU28'!AH194*'TRA_Inv EU28'!AH194-'TRA_VEffInv UK'!AH194*'TRA_Inv UK'!AH194)/('TRA_Inv EU28'!AH194-'TRA_Inv UK'!AH194),('TRA_VEffInv EU28'!AH194*'TRA_Vkm EU28'!AH194-'TRA_VEffInv UK'!AH194*'TRA_Vkm UK'!AH194)/('TRA_Vkm EU28'!AH194-'TRA_Vkm UK'!AH194)),0)</f>
        <v>514.51109532641601</v>
      </c>
      <c r="AI194" s="102">
        <f>IFERROR(IFERROR(('TRA_VEffInv EU28'!AI194*'TRA_Inv EU28'!AI194-'TRA_VEffInv UK'!AI194*'TRA_Inv UK'!AI194)/('TRA_Inv EU28'!AI194-'TRA_Inv UK'!AI194),('TRA_VEffInv EU28'!AI194*'TRA_Vkm EU28'!AI194-'TRA_VEffInv UK'!AI194*'TRA_Vkm UK'!AI194)/('TRA_Vkm EU28'!AI194-'TRA_Vkm UK'!AI194)),0)</f>
        <v>513.34034179074411</v>
      </c>
      <c r="AJ194" s="102">
        <f>IFERROR(IFERROR(('TRA_VEffInv EU28'!AJ194*'TRA_Inv EU28'!AJ194-'TRA_VEffInv UK'!AJ194*'TRA_Inv UK'!AJ194)/('TRA_Inv EU28'!AJ194-'TRA_Inv UK'!AJ194),('TRA_VEffInv EU28'!AJ194*'TRA_Vkm EU28'!AJ194-'TRA_VEffInv UK'!AJ194*'TRA_Vkm UK'!AJ194)/('TRA_Vkm EU28'!AJ194-'TRA_Vkm UK'!AJ194)),0)</f>
        <v>502.39226836629302</v>
      </c>
      <c r="AK194" s="102">
        <f>IFERROR(IFERROR(('TRA_VEffInv EU28'!AK194*'TRA_Inv EU28'!AK194-'TRA_VEffInv UK'!AK194*'TRA_Inv UK'!AK194)/('TRA_Inv EU28'!AK194-'TRA_Inv UK'!AK194),('TRA_VEffInv EU28'!AK194*'TRA_Vkm EU28'!AK194-'TRA_VEffInv UK'!AK194*'TRA_Vkm UK'!AK194)/('TRA_Vkm EU28'!AK194-'TRA_Vkm UK'!AK194)),0)</f>
        <v>499.60354104261165</v>
      </c>
      <c r="AL194" s="102">
        <f>IFERROR(IFERROR(('TRA_VEffInv EU28'!AL194*'TRA_Inv EU28'!AL194-'TRA_VEffInv UK'!AL194*'TRA_Inv UK'!AL194)/('TRA_Inv EU28'!AL194-'TRA_Inv UK'!AL194),('TRA_VEffInv EU28'!AL194*'TRA_Vkm EU28'!AL194-'TRA_VEffInv UK'!AL194*'TRA_Vkm UK'!AL194)/('TRA_Vkm EU28'!AL194-'TRA_Vkm UK'!AL194)),0)</f>
        <v>495.98087104913225</v>
      </c>
      <c r="AM194" s="102">
        <f>IFERROR(IFERROR(('TRA_VEffInv EU28'!AM194*'TRA_Inv EU28'!AM194-'TRA_VEffInv UK'!AM194*'TRA_Inv UK'!AM194)/('TRA_Inv EU28'!AM194-'TRA_Inv UK'!AM194),('TRA_VEffInv EU28'!AM194*'TRA_Vkm EU28'!AM194-'TRA_VEffInv UK'!AM194*'TRA_Vkm UK'!AM194)/('TRA_Vkm EU28'!AM194-'TRA_Vkm UK'!AM194)),0)</f>
        <v>496.41053988470378</v>
      </c>
      <c r="AN194" s="102">
        <f>IFERROR(IFERROR(('TRA_VEffInv EU28'!AN194*'TRA_Inv EU28'!AN194-'TRA_VEffInv UK'!AN194*'TRA_Inv UK'!AN194)/('TRA_Inv EU28'!AN194-'TRA_Inv UK'!AN194),('TRA_VEffInv EU28'!AN194*'TRA_Vkm EU28'!AN194-'TRA_VEffInv UK'!AN194*'TRA_Vkm UK'!AN194)/('TRA_Vkm EU28'!AN194-'TRA_Vkm UK'!AN194)),0)</f>
        <v>493.96173986212955</v>
      </c>
      <c r="AO194" s="102">
        <f>IFERROR(IFERROR(('TRA_VEffInv EU28'!AO194*'TRA_Inv EU28'!AO194-'TRA_VEffInv UK'!AO194*'TRA_Inv UK'!AO194)/('TRA_Inv EU28'!AO194-'TRA_Inv UK'!AO194),('TRA_VEffInv EU28'!AO194*'TRA_Vkm EU28'!AO194-'TRA_VEffInv UK'!AO194*'TRA_Vkm UK'!AO194)/('TRA_Vkm EU28'!AO194-'TRA_Vkm UK'!AO194)),0)</f>
        <v>487.95416036967879</v>
      </c>
      <c r="AP194" s="102">
        <f>IFERROR(IFERROR(('TRA_VEffInv EU28'!AP194*'TRA_Inv EU28'!AP194-'TRA_VEffInv UK'!AP194*'TRA_Inv UK'!AP194)/('TRA_Inv EU28'!AP194-'TRA_Inv UK'!AP194),('TRA_VEffInv EU28'!AP194*'TRA_Vkm EU28'!AP194-'TRA_VEffInv UK'!AP194*'TRA_Vkm UK'!AP194)/('TRA_Vkm EU28'!AP194-'TRA_Vkm UK'!AP194)),0)</f>
        <v>486.73819186750183</v>
      </c>
      <c r="AQ194" s="102">
        <f>IFERROR(IFERROR(('TRA_VEffInv EU28'!AQ194*'TRA_Inv EU28'!AQ194-'TRA_VEffInv UK'!AQ194*'TRA_Inv UK'!AQ194)/('TRA_Inv EU28'!AQ194-'TRA_Inv UK'!AQ194),('TRA_VEffInv EU28'!AQ194*'TRA_Vkm EU28'!AQ194-'TRA_VEffInv UK'!AQ194*'TRA_Vkm UK'!AQ194)/('TRA_Vkm EU28'!AQ194-'TRA_Vkm UK'!AQ194)),0)</f>
        <v>476.99921142628307</v>
      </c>
      <c r="AR194" s="102">
        <f>IFERROR(IFERROR(('TRA_VEffInv EU28'!AR194*'TRA_Inv EU28'!AR194-'TRA_VEffInv UK'!AR194*'TRA_Inv UK'!AR194)/('TRA_Inv EU28'!AR194-'TRA_Inv UK'!AR194),('TRA_VEffInv EU28'!AR194*'TRA_Vkm EU28'!AR194-'TRA_VEffInv UK'!AR194*'TRA_Vkm UK'!AR194)/('TRA_Vkm EU28'!AR194-'TRA_Vkm UK'!AR194)),0)</f>
        <v>468.64668229842965</v>
      </c>
      <c r="AS194" s="102">
        <f>IFERROR(IFERROR(('TRA_VEffInv EU28'!AS194*'TRA_Inv EU28'!AS194-'TRA_VEffInv UK'!AS194*'TRA_Inv UK'!AS194)/('TRA_Inv EU28'!AS194-'TRA_Inv UK'!AS194),('TRA_VEffInv EU28'!AS194*'TRA_Vkm EU28'!AS194-'TRA_VEffInv UK'!AS194*'TRA_Vkm UK'!AS194)/('TRA_Vkm EU28'!AS194-'TRA_Vkm UK'!AS194)),0)</f>
        <v>459.63119373339674</v>
      </c>
      <c r="AT194" s="102">
        <f>IFERROR(IFERROR(('TRA_VEffInv EU28'!AT194*'TRA_Inv EU28'!AT194-'TRA_VEffInv UK'!AT194*'TRA_Inv UK'!AT194)/('TRA_Inv EU28'!AT194-'TRA_Inv UK'!AT194),('TRA_VEffInv EU28'!AT194*'TRA_Vkm EU28'!AT194-'TRA_VEffInv UK'!AT194*'TRA_Vkm UK'!AT194)/('TRA_Vkm EU28'!AT194-'TRA_Vkm UK'!AT194)),0)</f>
        <v>451.08215630631912</v>
      </c>
      <c r="AU194" s="102">
        <f>IFERROR(IFERROR(('TRA_VEffInv EU28'!AU194*'TRA_Inv EU28'!AU194-'TRA_VEffInv UK'!AU194*'TRA_Inv UK'!AU194)/('TRA_Inv EU28'!AU194-'TRA_Inv UK'!AU194),('TRA_VEffInv EU28'!AU194*'TRA_Vkm EU28'!AU194-'TRA_VEffInv UK'!AU194*'TRA_Vkm UK'!AU194)/('TRA_Vkm EU28'!AU194-'TRA_Vkm UK'!AU194)),0)</f>
        <v>442.94766354189591</v>
      </c>
      <c r="AV194" s="102">
        <f>IFERROR(IFERROR(('TRA_VEffInv EU28'!AV194*'TRA_Inv EU28'!AV194-'TRA_VEffInv UK'!AV194*'TRA_Inv UK'!AV194)/('TRA_Inv EU28'!AV194-'TRA_Inv UK'!AV194),('TRA_VEffInv EU28'!AV194*'TRA_Vkm EU28'!AV194-'TRA_VEffInv UK'!AV194*'TRA_Vkm UK'!AV194)/('TRA_Vkm EU28'!AV194-'TRA_Vkm UK'!AV194)),0)</f>
        <v>431.24444879019785</v>
      </c>
      <c r="AW194" s="102">
        <f>IFERROR(IFERROR(('TRA_VEffInv EU28'!AW194*'TRA_Inv EU28'!AW194-'TRA_VEffInv UK'!AW194*'TRA_Inv UK'!AW194)/('TRA_Inv EU28'!AW194-'TRA_Inv UK'!AW194),('TRA_VEffInv EU28'!AW194*'TRA_Vkm EU28'!AW194-'TRA_VEffInv UK'!AW194*'TRA_Vkm UK'!AW194)/('TRA_Vkm EU28'!AW194-'TRA_Vkm UK'!AW194)),0)</f>
        <v>422.94411569841139</v>
      </c>
      <c r="AX194" s="102">
        <f>IFERROR(IFERROR(('TRA_VEffInv EU28'!AX194*'TRA_Inv EU28'!AX194-'TRA_VEffInv UK'!AX194*'TRA_Inv UK'!AX194)/('TRA_Inv EU28'!AX194-'TRA_Inv UK'!AX194),('TRA_VEffInv EU28'!AX194*'TRA_Vkm EU28'!AX194-'TRA_VEffInv UK'!AX194*'TRA_Vkm UK'!AX194)/('TRA_Vkm EU28'!AX194-'TRA_Vkm UK'!AX194)),0)</f>
        <v>410.7633028990125</v>
      </c>
      <c r="AY194" s="102">
        <f>IFERROR(IFERROR(('TRA_VEffInv EU28'!AY194*'TRA_Inv EU28'!AY194-'TRA_VEffInv UK'!AY194*'TRA_Inv UK'!AY194)/('TRA_Inv EU28'!AY194-'TRA_Inv UK'!AY194),('TRA_VEffInv EU28'!AY194*'TRA_Vkm EU28'!AY194-'TRA_VEffInv UK'!AY194*'TRA_Vkm UK'!AY194)/('TRA_Vkm EU28'!AY194-'TRA_Vkm UK'!AY194)),0)</f>
        <v>400.38263965490972</v>
      </c>
      <c r="AZ194" s="102">
        <f>IFERROR(IFERROR(('TRA_VEffInv EU28'!AZ194*'TRA_Inv EU28'!AZ194-'TRA_VEffInv UK'!AZ194*'TRA_Inv UK'!AZ194)/('TRA_Inv EU28'!AZ194-'TRA_Inv UK'!AZ194),('TRA_VEffInv EU28'!AZ194*'TRA_Vkm EU28'!AZ194-'TRA_VEffInv UK'!AZ194*'TRA_Vkm UK'!AZ194)/('TRA_Vkm EU28'!AZ194-'TRA_Vkm UK'!AZ194)),0)</f>
        <v>391.82854297693007</v>
      </c>
    </row>
    <row r="195" spans="1:52">
      <c r="A195" s="89" t="s">
        <v>156</v>
      </c>
      <c r="B195" s="90"/>
      <c r="C195" s="90">
        <f>IFERROR(IFERROR(('TRA_VEffInv EU28'!C195*'TRA_Inv EU28'!C195-'TRA_VEffInv UK'!C195*'TRA_Inv UK'!C195)/('TRA_Inv EU28'!C195-'TRA_Inv UK'!C195),('TRA_VEffInv EU28'!C195*'TRA_Vkm EU28'!C195-'TRA_VEffInv UK'!C195*'TRA_Vkm UK'!C195)/('TRA_Vkm EU28'!C195-'TRA_Vkm UK'!C195)),0)</f>
        <v>523.70744286142951</v>
      </c>
      <c r="D195" s="90">
        <f>IFERROR(IFERROR(('TRA_VEffInv EU28'!D195*'TRA_Inv EU28'!D195-'TRA_VEffInv UK'!D195*'TRA_Inv UK'!D195)/('TRA_Inv EU28'!D195-'TRA_Inv UK'!D195),('TRA_VEffInv EU28'!D195*'TRA_Vkm EU28'!D195-'TRA_VEffInv UK'!D195*'TRA_Vkm UK'!D195)/('TRA_Vkm EU28'!D195-'TRA_Vkm UK'!D195)),0)</f>
        <v>561.14407156897744</v>
      </c>
      <c r="E195" s="90">
        <f>IFERROR(IFERROR(('TRA_VEffInv EU28'!E195*'TRA_Inv EU28'!E195-'TRA_VEffInv UK'!E195*'TRA_Inv UK'!E195)/('TRA_Inv EU28'!E195-'TRA_Inv UK'!E195),('TRA_VEffInv EU28'!E195*'TRA_Vkm EU28'!E195-'TRA_VEffInv UK'!E195*'TRA_Vkm UK'!E195)/('TRA_Vkm EU28'!E195-'TRA_Vkm UK'!E195)),0)</f>
        <v>558.66611722641426</v>
      </c>
      <c r="F195" s="90">
        <f>IFERROR(IFERROR(('TRA_VEffInv EU28'!F195*'TRA_Inv EU28'!F195-'TRA_VEffInv UK'!F195*'TRA_Inv UK'!F195)/('TRA_Inv EU28'!F195-'TRA_Inv UK'!F195),('TRA_VEffInv EU28'!F195*'TRA_Vkm EU28'!F195-'TRA_VEffInv UK'!F195*'TRA_Vkm UK'!F195)/('TRA_Vkm EU28'!F195-'TRA_Vkm UK'!F195)),0)</f>
        <v>401.37118853160149</v>
      </c>
      <c r="G195" s="90">
        <f>IFERROR(IFERROR(('TRA_VEffInv EU28'!G195*'TRA_Inv EU28'!G195-'TRA_VEffInv UK'!G195*'TRA_Inv UK'!G195)/('TRA_Inv EU28'!G195-'TRA_Inv UK'!G195),('TRA_VEffInv EU28'!G195*'TRA_Vkm EU28'!G195-'TRA_VEffInv UK'!G195*'TRA_Vkm UK'!G195)/('TRA_Vkm EU28'!G195-'TRA_Vkm UK'!G195)),0)</f>
        <v>486.59310942913515</v>
      </c>
      <c r="H195" s="90">
        <f>IFERROR(IFERROR(('TRA_VEffInv EU28'!H195*'TRA_Inv EU28'!H195-'TRA_VEffInv UK'!H195*'TRA_Inv UK'!H195)/('TRA_Inv EU28'!H195-'TRA_Inv UK'!H195),('TRA_VEffInv EU28'!H195*'TRA_Vkm EU28'!H195-'TRA_VEffInv UK'!H195*'TRA_Vkm UK'!H195)/('TRA_Vkm EU28'!H195-'TRA_Vkm UK'!H195)),0)</f>
        <v>497.30271272363007</v>
      </c>
      <c r="I195" s="90">
        <f>IFERROR(IFERROR(('TRA_VEffInv EU28'!I195*'TRA_Inv EU28'!I195-'TRA_VEffInv UK'!I195*'TRA_Inv UK'!I195)/('TRA_Inv EU28'!I195-'TRA_Inv UK'!I195),('TRA_VEffInv EU28'!I195*'TRA_Vkm EU28'!I195-'TRA_VEffInv UK'!I195*'TRA_Vkm UK'!I195)/('TRA_Vkm EU28'!I195-'TRA_Vkm UK'!I195)),0)</f>
        <v>514.43953316055195</v>
      </c>
      <c r="J195" s="90">
        <f>IFERROR(IFERROR(('TRA_VEffInv EU28'!J195*'TRA_Inv EU28'!J195-'TRA_VEffInv UK'!J195*'TRA_Inv UK'!J195)/('TRA_Inv EU28'!J195-'TRA_Inv UK'!J195),('TRA_VEffInv EU28'!J195*'TRA_Vkm EU28'!J195-'TRA_VEffInv UK'!J195*'TRA_Vkm UK'!J195)/('TRA_Vkm EU28'!J195-'TRA_Vkm UK'!J195)),0)</f>
        <v>567.92209058970309</v>
      </c>
      <c r="K195" s="90">
        <f>IFERROR(IFERROR(('TRA_VEffInv EU28'!K195*'TRA_Inv EU28'!K195-'TRA_VEffInv UK'!K195*'TRA_Inv UK'!K195)/('TRA_Inv EU28'!K195-'TRA_Inv UK'!K195),('TRA_VEffInv EU28'!K195*'TRA_Vkm EU28'!K195-'TRA_VEffInv UK'!K195*'TRA_Vkm UK'!K195)/('TRA_Vkm EU28'!K195-'TRA_Vkm UK'!K195)),0)</f>
        <v>767.26369937510844</v>
      </c>
      <c r="L195" s="90">
        <f>IFERROR(IFERROR(('TRA_VEffInv EU28'!L195*'TRA_Inv EU28'!L195-'TRA_VEffInv UK'!L195*'TRA_Inv UK'!L195)/('TRA_Inv EU28'!L195-'TRA_Inv UK'!L195),('TRA_VEffInv EU28'!L195*'TRA_Vkm EU28'!L195-'TRA_VEffInv UK'!L195*'TRA_Vkm UK'!L195)/('TRA_Vkm EU28'!L195-'TRA_Vkm UK'!L195)),0)</f>
        <v>662.26421791629787</v>
      </c>
      <c r="M195" s="90">
        <f>IFERROR(IFERROR(('TRA_VEffInv EU28'!M195*'TRA_Inv EU28'!M195-'TRA_VEffInv UK'!M195*'TRA_Inv UK'!M195)/('TRA_Inv EU28'!M195-'TRA_Inv UK'!M195),('TRA_VEffInv EU28'!M195*'TRA_Vkm EU28'!M195-'TRA_VEffInv UK'!M195*'TRA_Vkm UK'!M195)/('TRA_Vkm EU28'!M195-'TRA_Vkm UK'!M195)),0)</f>
        <v>543.8653790312427</v>
      </c>
      <c r="N195" s="90">
        <f>IFERROR(IFERROR(('TRA_VEffInv EU28'!N195*'TRA_Inv EU28'!N195-'TRA_VEffInv UK'!N195*'TRA_Inv UK'!N195)/('TRA_Inv EU28'!N195-'TRA_Inv UK'!N195),('TRA_VEffInv EU28'!N195*'TRA_Vkm EU28'!N195-'TRA_VEffInv UK'!N195*'TRA_Vkm UK'!N195)/('TRA_Vkm EU28'!N195-'TRA_Vkm UK'!N195)),0)</f>
        <v>573.07782468660662</v>
      </c>
      <c r="O195" s="90">
        <f>IFERROR(IFERROR(('TRA_VEffInv EU28'!O195*'TRA_Inv EU28'!O195-'TRA_VEffInv UK'!O195*'TRA_Inv UK'!O195)/('TRA_Inv EU28'!O195-'TRA_Inv UK'!O195),('TRA_VEffInv EU28'!O195*'TRA_Vkm EU28'!O195-'TRA_VEffInv UK'!O195*'TRA_Vkm UK'!O195)/('TRA_Vkm EU28'!O195-'TRA_Vkm UK'!O195)),0)</f>
        <v>439.6978459917845</v>
      </c>
      <c r="P195" s="90">
        <f>IFERROR(IFERROR(('TRA_VEffInv EU28'!P195*'TRA_Inv EU28'!P195-'TRA_VEffInv UK'!P195*'TRA_Inv UK'!P195)/('TRA_Inv EU28'!P195-'TRA_Inv UK'!P195),('TRA_VEffInv EU28'!P195*'TRA_Vkm EU28'!P195-'TRA_VEffInv UK'!P195*'TRA_Vkm UK'!P195)/('TRA_Vkm EU28'!P195-'TRA_Vkm UK'!P195)),0)</f>
        <v>304.11495583095621</v>
      </c>
      <c r="Q195" s="90">
        <f>IFERROR(IFERROR(('TRA_VEffInv EU28'!Q195*'TRA_Inv EU28'!Q195-'TRA_VEffInv UK'!Q195*'TRA_Inv UK'!Q195)/('TRA_Inv EU28'!Q195-'TRA_Inv UK'!Q195),('TRA_VEffInv EU28'!Q195*'TRA_Vkm EU28'!Q195-'TRA_VEffInv UK'!Q195*'TRA_Vkm UK'!Q195)/('TRA_Vkm EU28'!Q195-'TRA_Vkm UK'!Q195)),0)</f>
        <v>518.36092146924352</v>
      </c>
      <c r="R195" s="90">
        <f>IFERROR(IFERROR(('TRA_VEffInv EU28'!R195*'TRA_Inv EU28'!R195-'TRA_VEffInv UK'!R195*'TRA_Inv UK'!R195)/('TRA_Inv EU28'!R195-'TRA_Inv UK'!R195),('TRA_VEffInv EU28'!R195*'TRA_Vkm EU28'!R195-'TRA_VEffInv UK'!R195*'TRA_Vkm UK'!R195)/('TRA_Vkm EU28'!R195-'TRA_Vkm UK'!R195)),0)</f>
        <v>473.88777960619234</v>
      </c>
      <c r="S195" s="90">
        <f>IFERROR(IFERROR(('TRA_VEffInv EU28'!S195*'TRA_Inv EU28'!S195-'TRA_VEffInv UK'!S195*'TRA_Inv UK'!S195)/('TRA_Inv EU28'!S195-'TRA_Inv UK'!S195),('TRA_VEffInv EU28'!S195*'TRA_Vkm EU28'!S195-'TRA_VEffInv UK'!S195*'TRA_Vkm UK'!S195)/('TRA_Vkm EU28'!S195-'TRA_Vkm UK'!S195)),0)</f>
        <v>584.84930703160251</v>
      </c>
      <c r="T195" s="90">
        <f>IFERROR(IFERROR(('TRA_VEffInv EU28'!T195*'TRA_Inv EU28'!T195-'TRA_VEffInv UK'!T195*'TRA_Inv UK'!T195)/('TRA_Inv EU28'!T195-'TRA_Inv UK'!T195),('TRA_VEffInv EU28'!T195*'TRA_Vkm EU28'!T195-'TRA_VEffInv UK'!T195*'TRA_Vkm UK'!T195)/('TRA_Vkm EU28'!T195-'TRA_Vkm UK'!T195)),0)</f>
        <v>557.76222188799784</v>
      </c>
      <c r="U195" s="90">
        <f>IFERROR(IFERROR(('TRA_VEffInv EU28'!U195*'TRA_Inv EU28'!U195-'TRA_VEffInv UK'!U195*'TRA_Inv UK'!U195)/('TRA_Inv EU28'!U195-'TRA_Inv UK'!U195),('TRA_VEffInv EU28'!U195*'TRA_Vkm EU28'!U195-'TRA_VEffInv UK'!U195*'TRA_Vkm UK'!U195)/('TRA_Vkm EU28'!U195-'TRA_Vkm UK'!U195)),0)</f>
        <v>559.94057631743249</v>
      </c>
      <c r="V195" s="90">
        <f>IFERROR(IFERROR(('TRA_VEffInv EU28'!V195*'TRA_Inv EU28'!V195-'TRA_VEffInv UK'!V195*'TRA_Inv UK'!V195)/('TRA_Inv EU28'!V195-'TRA_Inv UK'!V195),('TRA_VEffInv EU28'!V195*'TRA_Vkm EU28'!V195-'TRA_VEffInv UK'!V195*'TRA_Vkm UK'!V195)/('TRA_Vkm EU28'!V195-'TRA_Vkm UK'!V195)),0)</f>
        <v>552.80011562520212</v>
      </c>
      <c r="W195" s="90">
        <f>IFERROR(IFERROR(('TRA_VEffInv EU28'!W195*'TRA_Inv EU28'!W195-'TRA_VEffInv UK'!W195*'TRA_Inv UK'!W195)/('TRA_Inv EU28'!W195-'TRA_Inv UK'!W195),('TRA_VEffInv EU28'!W195*'TRA_Vkm EU28'!W195-'TRA_VEffInv UK'!W195*'TRA_Vkm UK'!W195)/('TRA_Vkm EU28'!W195-'TRA_Vkm UK'!W195)),0)</f>
        <v>546.35102204936913</v>
      </c>
      <c r="X195" s="90">
        <f>IFERROR(IFERROR(('TRA_VEffInv EU28'!X195*'TRA_Inv EU28'!X195-'TRA_VEffInv UK'!X195*'TRA_Inv UK'!X195)/('TRA_Inv EU28'!X195-'TRA_Inv UK'!X195),('TRA_VEffInv EU28'!X195*'TRA_Vkm EU28'!X195-'TRA_VEffInv UK'!X195*'TRA_Vkm UK'!X195)/('TRA_Vkm EU28'!X195-'TRA_Vkm UK'!X195)),0)</f>
        <v>552.72704037226288</v>
      </c>
      <c r="Y195" s="90">
        <f>IFERROR(IFERROR(('TRA_VEffInv EU28'!Y195*'TRA_Inv EU28'!Y195-'TRA_VEffInv UK'!Y195*'TRA_Inv UK'!Y195)/('TRA_Inv EU28'!Y195-'TRA_Inv UK'!Y195),('TRA_VEffInv EU28'!Y195*'TRA_Vkm EU28'!Y195-'TRA_VEffInv UK'!Y195*'TRA_Vkm UK'!Y195)/('TRA_Vkm EU28'!Y195-'TRA_Vkm UK'!Y195)),0)</f>
        <v>547.60427528635478</v>
      </c>
      <c r="Z195" s="90">
        <f>IFERROR(IFERROR(('TRA_VEffInv EU28'!Z195*'TRA_Inv EU28'!Z195-'TRA_VEffInv UK'!Z195*'TRA_Inv UK'!Z195)/('TRA_Inv EU28'!Z195-'TRA_Inv UK'!Z195),('TRA_VEffInv EU28'!Z195*'TRA_Vkm EU28'!Z195-'TRA_VEffInv UK'!Z195*'TRA_Vkm UK'!Z195)/('TRA_Vkm EU28'!Z195-'TRA_Vkm UK'!Z195)),0)</f>
        <v>547.6729647909599</v>
      </c>
      <c r="AA195" s="90">
        <f>IFERROR(IFERROR(('TRA_VEffInv EU28'!AA195*'TRA_Inv EU28'!AA195-'TRA_VEffInv UK'!AA195*'TRA_Inv UK'!AA195)/('TRA_Inv EU28'!AA195-'TRA_Inv UK'!AA195),('TRA_VEffInv EU28'!AA195*'TRA_Vkm EU28'!AA195-'TRA_VEffInv UK'!AA195*'TRA_Vkm UK'!AA195)/('TRA_Vkm EU28'!AA195-'TRA_Vkm UK'!AA195)),0)</f>
        <v>549.60031885947569</v>
      </c>
      <c r="AB195" s="90">
        <f>IFERROR(IFERROR(('TRA_VEffInv EU28'!AB195*'TRA_Inv EU28'!AB195-'TRA_VEffInv UK'!AB195*'TRA_Inv UK'!AB195)/('TRA_Inv EU28'!AB195-'TRA_Inv UK'!AB195),('TRA_VEffInv EU28'!AB195*'TRA_Vkm EU28'!AB195-'TRA_VEffInv UK'!AB195*'TRA_Vkm UK'!AB195)/('TRA_Vkm EU28'!AB195-'TRA_Vkm UK'!AB195)),0)</f>
        <v>540.48481787900857</v>
      </c>
      <c r="AC195" s="90">
        <f>IFERROR(IFERROR(('TRA_VEffInv EU28'!AC195*'TRA_Inv EU28'!AC195-'TRA_VEffInv UK'!AC195*'TRA_Inv UK'!AC195)/('TRA_Inv EU28'!AC195-'TRA_Inv UK'!AC195),('TRA_VEffInv EU28'!AC195*'TRA_Vkm EU28'!AC195-'TRA_VEffInv UK'!AC195*'TRA_Vkm UK'!AC195)/('TRA_Vkm EU28'!AC195-'TRA_Vkm UK'!AC195)),0)</f>
        <v>535.40478613287496</v>
      </c>
      <c r="AD195" s="90">
        <f>IFERROR(IFERROR(('TRA_VEffInv EU28'!AD195*'TRA_Inv EU28'!AD195-'TRA_VEffInv UK'!AD195*'TRA_Inv UK'!AD195)/('TRA_Inv EU28'!AD195-'TRA_Inv UK'!AD195),('TRA_VEffInv EU28'!AD195*'TRA_Vkm EU28'!AD195-'TRA_VEffInv UK'!AD195*'TRA_Vkm UK'!AD195)/('TRA_Vkm EU28'!AD195-'TRA_Vkm UK'!AD195)),0)</f>
        <v>530.82957609977859</v>
      </c>
      <c r="AE195" s="90">
        <f>IFERROR(IFERROR(('TRA_VEffInv EU28'!AE195*'TRA_Inv EU28'!AE195-'TRA_VEffInv UK'!AE195*'TRA_Inv UK'!AE195)/('TRA_Inv EU28'!AE195-'TRA_Inv UK'!AE195),('TRA_VEffInv EU28'!AE195*'TRA_Vkm EU28'!AE195-'TRA_VEffInv UK'!AE195*'TRA_Vkm UK'!AE195)/('TRA_Vkm EU28'!AE195-'TRA_Vkm UK'!AE195)),0)</f>
        <v>525.51095143797625</v>
      </c>
      <c r="AF195" s="90">
        <f>IFERROR(IFERROR(('TRA_VEffInv EU28'!AF195*'TRA_Inv EU28'!AF195-'TRA_VEffInv UK'!AF195*'TRA_Inv UK'!AF195)/('TRA_Inv EU28'!AF195-'TRA_Inv UK'!AF195),('TRA_VEffInv EU28'!AF195*'TRA_Vkm EU28'!AF195-'TRA_VEffInv UK'!AF195*'TRA_Vkm UK'!AF195)/('TRA_Vkm EU28'!AF195-'TRA_Vkm UK'!AF195)),0)</f>
        <v>525.74323129278855</v>
      </c>
      <c r="AG195" s="90">
        <f>IFERROR(IFERROR(('TRA_VEffInv EU28'!AG195*'TRA_Inv EU28'!AG195-'TRA_VEffInv UK'!AG195*'TRA_Inv UK'!AG195)/('TRA_Inv EU28'!AG195-'TRA_Inv UK'!AG195),('TRA_VEffInv EU28'!AG195*'TRA_Vkm EU28'!AG195-'TRA_VEffInv UK'!AG195*'TRA_Vkm UK'!AG195)/('TRA_Vkm EU28'!AG195-'TRA_Vkm UK'!AG195)),0)</f>
        <v>510.92776918446413</v>
      </c>
      <c r="AH195" s="90">
        <f>IFERROR(IFERROR(('TRA_VEffInv EU28'!AH195*'TRA_Inv EU28'!AH195-'TRA_VEffInv UK'!AH195*'TRA_Inv UK'!AH195)/('TRA_Inv EU28'!AH195-'TRA_Inv UK'!AH195),('TRA_VEffInv EU28'!AH195*'TRA_Vkm EU28'!AH195-'TRA_VEffInv UK'!AH195*'TRA_Vkm UK'!AH195)/('TRA_Vkm EU28'!AH195-'TRA_Vkm UK'!AH195)),0)</f>
        <v>514.64838128856934</v>
      </c>
      <c r="AI195" s="90">
        <f>IFERROR(IFERROR(('TRA_VEffInv EU28'!AI195*'TRA_Inv EU28'!AI195-'TRA_VEffInv UK'!AI195*'TRA_Inv UK'!AI195)/('TRA_Inv EU28'!AI195-'TRA_Inv UK'!AI195),('TRA_VEffInv EU28'!AI195*'TRA_Vkm EU28'!AI195-'TRA_VEffInv UK'!AI195*'TRA_Vkm UK'!AI195)/('TRA_Vkm EU28'!AI195-'TRA_Vkm UK'!AI195)),0)</f>
        <v>513.56612297376432</v>
      </c>
      <c r="AJ195" s="90">
        <f>IFERROR(IFERROR(('TRA_VEffInv EU28'!AJ195*'TRA_Inv EU28'!AJ195-'TRA_VEffInv UK'!AJ195*'TRA_Inv UK'!AJ195)/('TRA_Inv EU28'!AJ195-'TRA_Inv UK'!AJ195),('TRA_VEffInv EU28'!AJ195*'TRA_Vkm EU28'!AJ195-'TRA_VEffInv UK'!AJ195*'TRA_Vkm UK'!AJ195)/('TRA_Vkm EU28'!AJ195-'TRA_Vkm UK'!AJ195)),0)</f>
        <v>502.73924184680482</v>
      </c>
      <c r="AK195" s="90">
        <f>IFERROR(IFERROR(('TRA_VEffInv EU28'!AK195*'TRA_Inv EU28'!AK195-'TRA_VEffInv UK'!AK195*'TRA_Inv UK'!AK195)/('TRA_Inv EU28'!AK195-'TRA_Inv UK'!AK195),('TRA_VEffInv EU28'!AK195*'TRA_Vkm EU28'!AK195-'TRA_VEffInv UK'!AK195*'TRA_Vkm UK'!AK195)/('TRA_Vkm EU28'!AK195-'TRA_Vkm UK'!AK195)),0)</f>
        <v>500.15788948784467</v>
      </c>
      <c r="AL195" s="90">
        <f>IFERROR(IFERROR(('TRA_VEffInv EU28'!AL195*'TRA_Inv EU28'!AL195-'TRA_VEffInv UK'!AL195*'TRA_Inv UK'!AL195)/('TRA_Inv EU28'!AL195-'TRA_Inv UK'!AL195),('TRA_VEffInv EU28'!AL195*'TRA_Vkm EU28'!AL195-'TRA_VEffInv UK'!AL195*'TRA_Vkm UK'!AL195)/('TRA_Vkm EU28'!AL195-'TRA_Vkm UK'!AL195)),0)</f>
        <v>496.84346801453921</v>
      </c>
      <c r="AM195" s="90">
        <f>IFERROR(IFERROR(('TRA_VEffInv EU28'!AM195*'TRA_Inv EU28'!AM195-'TRA_VEffInv UK'!AM195*'TRA_Inv UK'!AM195)/('TRA_Inv EU28'!AM195-'TRA_Inv UK'!AM195),('TRA_VEffInv EU28'!AM195*'TRA_Vkm EU28'!AM195-'TRA_VEffInv UK'!AM195*'TRA_Vkm UK'!AM195)/('TRA_Vkm EU28'!AM195-'TRA_Vkm UK'!AM195)),0)</f>
        <v>497.80815221919255</v>
      </c>
      <c r="AN195" s="90">
        <f>IFERROR(IFERROR(('TRA_VEffInv EU28'!AN195*'TRA_Inv EU28'!AN195-'TRA_VEffInv UK'!AN195*'TRA_Inv UK'!AN195)/('TRA_Inv EU28'!AN195-'TRA_Inv UK'!AN195),('TRA_VEffInv EU28'!AN195*'TRA_Vkm EU28'!AN195-'TRA_VEffInv UK'!AN195*'TRA_Vkm UK'!AN195)/('TRA_Vkm EU28'!AN195-'TRA_Vkm UK'!AN195)),0)</f>
        <v>496.14637124055793</v>
      </c>
      <c r="AO195" s="90">
        <f>IFERROR(IFERROR(('TRA_VEffInv EU28'!AO195*'TRA_Inv EU28'!AO195-'TRA_VEffInv UK'!AO195*'TRA_Inv UK'!AO195)/('TRA_Inv EU28'!AO195-'TRA_Inv UK'!AO195),('TRA_VEffInv EU28'!AO195*'TRA_Vkm EU28'!AO195-'TRA_VEffInv UK'!AO195*'TRA_Vkm UK'!AO195)/('TRA_Vkm EU28'!AO195-'TRA_Vkm UK'!AO195)),0)</f>
        <v>491.21913296938123</v>
      </c>
      <c r="AP195" s="90">
        <f>IFERROR(IFERROR(('TRA_VEffInv EU28'!AP195*'TRA_Inv EU28'!AP195-'TRA_VEffInv UK'!AP195*'TRA_Inv UK'!AP195)/('TRA_Inv EU28'!AP195-'TRA_Inv UK'!AP195),('TRA_VEffInv EU28'!AP195*'TRA_Vkm EU28'!AP195-'TRA_VEffInv UK'!AP195*'TRA_Vkm UK'!AP195)/('TRA_Vkm EU28'!AP195-'TRA_Vkm UK'!AP195)),0)</f>
        <v>491.70806023127915</v>
      </c>
      <c r="AQ195" s="90">
        <f>IFERROR(IFERROR(('TRA_VEffInv EU28'!AQ195*'TRA_Inv EU28'!AQ195-'TRA_VEffInv UK'!AQ195*'TRA_Inv UK'!AQ195)/('TRA_Inv EU28'!AQ195-'TRA_Inv UK'!AQ195),('TRA_VEffInv EU28'!AQ195*'TRA_Vkm EU28'!AQ195-'TRA_VEffInv UK'!AQ195*'TRA_Vkm UK'!AQ195)/('TRA_Vkm EU28'!AQ195-'TRA_Vkm UK'!AQ195)),0)</f>
        <v>483.90152656992603</v>
      </c>
      <c r="AR195" s="90">
        <f>IFERROR(IFERROR(('TRA_VEffInv EU28'!AR195*'TRA_Inv EU28'!AR195-'TRA_VEffInv UK'!AR195*'TRA_Inv UK'!AR195)/('TRA_Inv EU28'!AR195-'TRA_Inv UK'!AR195),('TRA_VEffInv EU28'!AR195*'TRA_Vkm EU28'!AR195-'TRA_VEffInv UK'!AR195*'TRA_Vkm UK'!AR195)/('TRA_Vkm EU28'!AR195-'TRA_Vkm UK'!AR195)),0)</f>
        <v>478.12252674725983</v>
      </c>
      <c r="AS195" s="90">
        <f>IFERROR(IFERROR(('TRA_VEffInv EU28'!AS195*'TRA_Inv EU28'!AS195-'TRA_VEffInv UK'!AS195*'TRA_Inv UK'!AS195)/('TRA_Inv EU28'!AS195-'TRA_Inv UK'!AS195),('TRA_VEffInv EU28'!AS195*'TRA_Vkm EU28'!AS195-'TRA_VEffInv UK'!AS195*'TRA_Vkm UK'!AS195)/('TRA_Vkm EU28'!AS195-'TRA_Vkm UK'!AS195)),0)</f>
        <v>472.45295465463772</v>
      </c>
      <c r="AT195" s="90">
        <f>IFERROR(IFERROR(('TRA_VEffInv EU28'!AT195*'TRA_Inv EU28'!AT195-'TRA_VEffInv UK'!AT195*'TRA_Inv UK'!AT195)/('TRA_Inv EU28'!AT195-'TRA_Inv UK'!AT195),('TRA_VEffInv EU28'!AT195*'TRA_Vkm EU28'!AT195-'TRA_VEffInv UK'!AT195*'TRA_Vkm UK'!AT195)/('TRA_Vkm EU28'!AT195-'TRA_Vkm UK'!AT195)),0)</f>
        <v>468.07481537187556</v>
      </c>
      <c r="AU195" s="90">
        <f>IFERROR(IFERROR(('TRA_VEffInv EU28'!AU195*'TRA_Inv EU28'!AU195-'TRA_VEffInv UK'!AU195*'TRA_Inv UK'!AU195)/('TRA_Inv EU28'!AU195-'TRA_Inv UK'!AU195),('TRA_VEffInv EU28'!AU195*'TRA_Vkm EU28'!AU195-'TRA_VEffInv UK'!AU195*'TRA_Vkm UK'!AU195)/('TRA_Vkm EU28'!AU195-'TRA_Vkm UK'!AU195)),0)</f>
        <v>464.62895691095883</v>
      </c>
      <c r="AV195" s="90">
        <f>IFERROR(IFERROR(('TRA_VEffInv EU28'!AV195*'TRA_Inv EU28'!AV195-'TRA_VEffInv UK'!AV195*'TRA_Inv UK'!AV195)/('TRA_Inv EU28'!AV195-'TRA_Inv UK'!AV195),('TRA_VEffInv EU28'!AV195*'TRA_Vkm EU28'!AV195-'TRA_VEffInv UK'!AV195*'TRA_Vkm UK'!AV195)/('TRA_Vkm EU28'!AV195-'TRA_Vkm UK'!AV195)),0)</f>
        <v>457.56176561228591</v>
      </c>
      <c r="AW195" s="90">
        <f>IFERROR(IFERROR(('TRA_VEffInv EU28'!AW195*'TRA_Inv EU28'!AW195-'TRA_VEffInv UK'!AW195*'TRA_Inv UK'!AW195)/('TRA_Inv EU28'!AW195-'TRA_Inv UK'!AW195),('TRA_VEffInv EU28'!AW195*'TRA_Vkm EU28'!AW195-'TRA_VEffInv UK'!AW195*'TRA_Vkm UK'!AW195)/('TRA_Vkm EU28'!AW195-'TRA_Vkm UK'!AW195)),0)</f>
        <v>455.5329523896321</v>
      </c>
      <c r="AX195" s="90">
        <f>IFERROR(IFERROR(('TRA_VEffInv EU28'!AX195*'TRA_Inv EU28'!AX195-'TRA_VEffInv UK'!AX195*'TRA_Inv UK'!AX195)/('TRA_Inv EU28'!AX195-'TRA_Inv UK'!AX195),('TRA_VEffInv EU28'!AX195*'TRA_Vkm EU28'!AX195-'TRA_VEffInv UK'!AX195*'TRA_Vkm UK'!AX195)/('TRA_Vkm EU28'!AX195-'TRA_Vkm UK'!AX195)),0)</f>
        <v>447.47897403872855</v>
      </c>
      <c r="AY195" s="90">
        <f>IFERROR(IFERROR(('TRA_VEffInv EU28'!AY195*'TRA_Inv EU28'!AY195-'TRA_VEffInv UK'!AY195*'TRA_Inv UK'!AY195)/('TRA_Inv EU28'!AY195-'TRA_Inv UK'!AY195),('TRA_VEffInv EU28'!AY195*'TRA_Vkm EU28'!AY195-'TRA_VEffInv UK'!AY195*'TRA_Vkm UK'!AY195)/('TRA_Vkm EU28'!AY195-'TRA_Vkm UK'!AY195)),0)</f>
        <v>442.1050721237952</v>
      </c>
      <c r="AZ195" s="90">
        <f>IFERROR(IFERROR(('TRA_VEffInv EU28'!AZ195*'TRA_Inv EU28'!AZ195-'TRA_VEffInv UK'!AZ195*'TRA_Inv UK'!AZ195)/('TRA_Inv EU28'!AZ195-'TRA_Inv UK'!AZ195),('TRA_VEffInv EU28'!AZ195*'TRA_Vkm EU28'!AZ195-'TRA_VEffInv UK'!AZ195*'TRA_Vkm UK'!AZ195)/('TRA_Vkm EU28'!AZ195-'TRA_Vkm UK'!AZ195)),0)</f>
        <v>438.68634724266576</v>
      </c>
    </row>
    <row r="196" spans="1:52">
      <c r="A196" s="89" t="s">
        <v>157</v>
      </c>
      <c r="B196" s="90"/>
      <c r="C196" s="90">
        <f>IFERROR(IFERROR(('TRA_VEffInv EU28'!C196*'TRA_Inv EU28'!C196-'TRA_VEffInv UK'!C196*'TRA_Inv UK'!C196)/('TRA_Inv EU28'!C196-'TRA_Inv UK'!C196),('TRA_VEffInv EU28'!C196*'TRA_Vkm EU28'!C196-'TRA_VEffInv UK'!C196*'TRA_Vkm UK'!C196)/('TRA_Vkm EU28'!C196-'TRA_Vkm UK'!C196)),0)</f>
        <v>0</v>
      </c>
      <c r="D196" s="90">
        <f>IFERROR(IFERROR(('TRA_VEffInv EU28'!D196*'TRA_Inv EU28'!D196-'TRA_VEffInv UK'!D196*'TRA_Inv UK'!D196)/('TRA_Inv EU28'!D196-'TRA_Inv UK'!D196),('TRA_VEffInv EU28'!D196*'TRA_Vkm EU28'!D196-'TRA_VEffInv UK'!D196*'TRA_Vkm UK'!D196)/('TRA_Vkm EU28'!D196-'TRA_Vkm UK'!D196)),0)</f>
        <v>0</v>
      </c>
      <c r="E196" s="90">
        <f>IFERROR(IFERROR(('TRA_VEffInv EU28'!E196*'TRA_Inv EU28'!E196-'TRA_VEffInv UK'!E196*'TRA_Inv UK'!E196)/('TRA_Inv EU28'!E196-'TRA_Inv UK'!E196),('TRA_VEffInv EU28'!E196*'TRA_Vkm EU28'!E196-'TRA_VEffInv UK'!E196*'TRA_Vkm UK'!E196)/('TRA_Vkm EU28'!E196-'TRA_Vkm UK'!E196)),0)</f>
        <v>0</v>
      </c>
      <c r="F196" s="90">
        <f>IFERROR(IFERROR(('TRA_VEffInv EU28'!F196*'TRA_Inv EU28'!F196-'TRA_VEffInv UK'!F196*'TRA_Inv UK'!F196)/('TRA_Inv EU28'!F196-'TRA_Inv UK'!F196),('TRA_VEffInv EU28'!F196*'TRA_Vkm EU28'!F196-'TRA_VEffInv UK'!F196*'TRA_Vkm UK'!F196)/('TRA_Vkm EU28'!F196-'TRA_Vkm UK'!F196)),0)</f>
        <v>0</v>
      </c>
      <c r="G196" s="90">
        <f>IFERROR(IFERROR(('TRA_VEffInv EU28'!G196*'TRA_Inv EU28'!G196-'TRA_VEffInv UK'!G196*'TRA_Inv UK'!G196)/('TRA_Inv EU28'!G196-'TRA_Inv UK'!G196),('TRA_VEffInv EU28'!G196*'TRA_Vkm EU28'!G196-'TRA_VEffInv UK'!G196*'TRA_Vkm UK'!G196)/('TRA_Vkm EU28'!G196-'TRA_Vkm UK'!G196)),0)</f>
        <v>0</v>
      </c>
      <c r="H196" s="90">
        <f>IFERROR(IFERROR(('TRA_VEffInv EU28'!H196*'TRA_Inv EU28'!H196-'TRA_VEffInv UK'!H196*'TRA_Inv UK'!H196)/('TRA_Inv EU28'!H196-'TRA_Inv UK'!H196),('TRA_VEffInv EU28'!H196*'TRA_Vkm EU28'!H196-'TRA_VEffInv UK'!H196*'TRA_Vkm UK'!H196)/('TRA_Vkm EU28'!H196-'TRA_Vkm UK'!H196)),0)</f>
        <v>0</v>
      </c>
      <c r="I196" s="90">
        <f>IFERROR(IFERROR(('TRA_VEffInv EU28'!I196*'TRA_Inv EU28'!I196-'TRA_VEffInv UK'!I196*'TRA_Inv UK'!I196)/('TRA_Inv EU28'!I196-'TRA_Inv UK'!I196),('TRA_VEffInv EU28'!I196*'TRA_Vkm EU28'!I196-'TRA_VEffInv UK'!I196*'TRA_Vkm UK'!I196)/('TRA_Vkm EU28'!I196-'TRA_Vkm UK'!I196)),0)</f>
        <v>0</v>
      </c>
      <c r="J196" s="90">
        <f>IFERROR(IFERROR(('TRA_VEffInv EU28'!J196*'TRA_Inv EU28'!J196-'TRA_VEffInv UK'!J196*'TRA_Inv UK'!J196)/('TRA_Inv EU28'!J196-'TRA_Inv UK'!J196),('TRA_VEffInv EU28'!J196*'TRA_Vkm EU28'!J196-'TRA_VEffInv UK'!J196*'TRA_Vkm UK'!J196)/('TRA_Vkm EU28'!J196-'TRA_Vkm UK'!J196)),0)</f>
        <v>0</v>
      </c>
      <c r="K196" s="90">
        <f>IFERROR(IFERROR(('TRA_VEffInv EU28'!K196*'TRA_Inv EU28'!K196-'TRA_VEffInv UK'!K196*'TRA_Inv UK'!K196)/('TRA_Inv EU28'!K196-'TRA_Inv UK'!K196),('TRA_VEffInv EU28'!K196*'TRA_Vkm EU28'!K196-'TRA_VEffInv UK'!K196*'TRA_Vkm UK'!K196)/('TRA_Vkm EU28'!K196-'TRA_Vkm UK'!K196)),0)</f>
        <v>0</v>
      </c>
      <c r="L196" s="90">
        <f>IFERROR(IFERROR(('TRA_VEffInv EU28'!L196*'TRA_Inv EU28'!L196-'TRA_VEffInv UK'!L196*'TRA_Inv UK'!L196)/('TRA_Inv EU28'!L196-'TRA_Inv UK'!L196),('TRA_VEffInv EU28'!L196*'TRA_Vkm EU28'!L196-'TRA_VEffInv UK'!L196*'TRA_Vkm UK'!L196)/('TRA_Vkm EU28'!L196-'TRA_Vkm UK'!L196)),0)</f>
        <v>0</v>
      </c>
      <c r="M196" s="90">
        <f>IFERROR(IFERROR(('TRA_VEffInv EU28'!M196*'TRA_Inv EU28'!M196-'TRA_VEffInv UK'!M196*'TRA_Inv UK'!M196)/('TRA_Inv EU28'!M196-'TRA_Inv UK'!M196),('TRA_VEffInv EU28'!M196*'TRA_Vkm EU28'!M196-'TRA_VEffInv UK'!M196*'TRA_Vkm UK'!M196)/('TRA_Vkm EU28'!M196-'TRA_Vkm UK'!M196)),0)</f>
        <v>0</v>
      </c>
      <c r="N196" s="90">
        <f>IFERROR(IFERROR(('TRA_VEffInv EU28'!N196*'TRA_Inv EU28'!N196-'TRA_VEffInv UK'!N196*'TRA_Inv UK'!N196)/('TRA_Inv EU28'!N196-'TRA_Inv UK'!N196),('TRA_VEffInv EU28'!N196*'TRA_Vkm EU28'!N196-'TRA_VEffInv UK'!N196*'TRA_Vkm UK'!N196)/('TRA_Vkm EU28'!N196-'TRA_Vkm UK'!N196)),0)</f>
        <v>0</v>
      </c>
      <c r="O196" s="90">
        <f>IFERROR(IFERROR(('TRA_VEffInv EU28'!O196*'TRA_Inv EU28'!O196-'TRA_VEffInv UK'!O196*'TRA_Inv UK'!O196)/('TRA_Inv EU28'!O196-'TRA_Inv UK'!O196),('TRA_VEffInv EU28'!O196*'TRA_Vkm EU28'!O196-'TRA_VEffInv UK'!O196*'TRA_Vkm UK'!O196)/('TRA_Vkm EU28'!O196-'TRA_Vkm UK'!O196)),0)</f>
        <v>0</v>
      </c>
      <c r="P196" s="90">
        <f>IFERROR(IFERROR(('TRA_VEffInv EU28'!P196*'TRA_Inv EU28'!P196-'TRA_VEffInv UK'!P196*'TRA_Inv UK'!P196)/('TRA_Inv EU28'!P196-'TRA_Inv UK'!P196),('TRA_VEffInv EU28'!P196*'TRA_Vkm EU28'!P196-'TRA_VEffInv UK'!P196*'TRA_Vkm UK'!P196)/('TRA_Vkm EU28'!P196-'TRA_Vkm UK'!P196)),0)</f>
        <v>0</v>
      </c>
      <c r="Q196" s="90">
        <f>IFERROR(IFERROR(('TRA_VEffInv EU28'!Q196*'TRA_Inv EU28'!Q196-'TRA_VEffInv UK'!Q196*'TRA_Inv UK'!Q196)/('TRA_Inv EU28'!Q196-'TRA_Inv UK'!Q196),('TRA_VEffInv EU28'!Q196*'TRA_Vkm EU28'!Q196-'TRA_VEffInv UK'!Q196*'TRA_Vkm UK'!Q196)/('TRA_Vkm EU28'!Q196-'TRA_Vkm UK'!Q196)),0)</f>
        <v>0</v>
      </c>
      <c r="R196" s="90">
        <f>IFERROR(IFERROR(('TRA_VEffInv EU28'!R196*'TRA_Inv EU28'!R196-'TRA_VEffInv UK'!R196*'TRA_Inv UK'!R196)/('TRA_Inv EU28'!R196-'TRA_Inv UK'!R196),('TRA_VEffInv EU28'!R196*'TRA_Vkm EU28'!R196-'TRA_VEffInv UK'!R196*'TRA_Vkm UK'!R196)/('TRA_Vkm EU28'!R196-'TRA_Vkm UK'!R196)),0)</f>
        <v>391.26244660582142</v>
      </c>
      <c r="S196" s="90">
        <f>IFERROR(IFERROR(('TRA_VEffInv EU28'!S196*'TRA_Inv EU28'!S196-'TRA_VEffInv UK'!S196*'TRA_Inv UK'!S196)/('TRA_Inv EU28'!S196-'TRA_Inv UK'!S196),('TRA_VEffInv EU28'!S196*'TRA_Vkm EU28'!S196-'TRA_VEffInv UK'!S196*'TRA_Vkm UK'!S196)/('TRA_Vkm EU28'!S196-'TRA_Vkm UK'!S196)),0)</f>
        <v>389.20196631272938</v>
      </c>
      <c r="T196" s="90">
        <f>IFERROR(IFERROR(('TRA_VEffInv EU28'!T196*'TRA_Inv EU28'!T196-'TRA_VEffInv UK'!T196*'TRA_Inv UK'!T196)/('TRA_Inv EU28'!T196-'TRA_Inv UK'!T196),('TRA_VEffInv EU28'!T196*'TRA_Vkm EU28'!T196-'TRA_VEffInv UK'!T196*'TRA_Vkm UK'!T196)/('TRA_Vkm EU28'!T196-'TRA_Vkm UK'!T196)),0)</f>
        <v>385.88771959273578</v>
      </c>
      <c r="U196" s="90">
        <f>IFERROR(IFERROR(('TRA_VEffInv EU28'!U196*'TRA_Inv EU28'!U196-'TRA_VEffInv UK'!U196*'TRA_Inv UK'!U196)/('TRA_Inv EU28'!U196-'TRA_Inv UK'!U196),('TRA_VEffInv EU28'!U196*'TRA_Vkm EU28'!U196-'TRA_VEffInv UK'!U196*'TRA_Vkm UK'!U196)/('TRA_Vkm EU28'!U196-'TRA_Vkm UK'!U196)),0)</f>
        <v>383.62781535301315</v>
      </c>
      <c r="V196" s="90">
        <f>IFERROR(IFERROR(('TRA_VEffInv EU28'!V196*'TRA_Inv EU28'!V196-'TRA_VEffInv UK'!V196*'TRA_Inv UK'!V196)/('TRA_Inv EU28'!V196-'TRA_Inv UK'!V196),('TRA_VEffInv EU28'!V196*'TRA_Vkm EU28'!V196-'TRA_VEffInv UK'!V196*'TRA_Vkm UK'!V196)/('TRA_Vkm EU28'!V196-'TRA_Vkm UK'!V196)),0)</f>
        <v>381.36936868755345</v>
      </c>
      <c r="W196" s="90">
        <f>IFERROR(IFERROR(('TRA_VEffInv EU28'!W196*'TRA_Inv EU28'!W196-'TRA_VEffInv UK'!W196*'TRA_Inv UK'!W196)/('TRA_Inv EU28'!W196-'TRA_Inv UK'!W196),('TRA_VEffInv EU28'!W196*'TRA_Vkm EU28'!W196-'TRA_VEffInv UK'!W196*'TRA_Vkm UK'!W196)/('TRA_Vkm EU28'!W196-'TRA_Vkm UK'!W196)),0)</f>
        <v>379.08689530348897</v>
      </c>
      <c r="X196" s="90">
        <f>IFERROR(IFERROR(('TRA_VEffInv EU28'!X196*'TRA_Inv EU28'!X196-'TRA_VEffInv UK'!X196*'TRA_Inv UK'!X196)/('TRA_Inv EU28'!X196-'TRA_Inv UK'!X196),('TRA_VEffInv EU28'!X196*'TRA_Vkm EU28'!X196-'TRA_VEffInv UK'!X196*'TRA_Vkm UK'!X196)/('TRA_Vkm EU28'!X196-'TRA_Vkm UK'!X196)),0)</f>
        <v>376.93396081702389</v>
      </c>
      <c r="Y196" s="90">
        <f>IFERROR(IFERROR(('TRA_VEffInv EU28'!Y196*'TRA_Inv EU28'!Y196-'TRA_VEffInv UK'!Y196*'TRA_Inv UK'!Y196)/('TRA_Inv EU28'!Y196-'TRA_Inv UK'!Y196),('TRA_VEffInv EU28'!Y196*'TRA_Vkm EU28'!Y196-'TRA_VEffInv UK'!Y196*'TRA_Vkm UK'!Y196)/('TRA_Vkm EU28'!Y196-'TRA_Vkm UK'!Y196)),0)</f>
        <v>374.7147027458426</v>
      </c>
      <c r="Z196" s="90">
        <f>IFERROR(IFERROR(('TRA_VEffInv EU28'!Z196*'TRA_Inv EU28'!Z196-'TRA_VEffInv UK'!Z196*'TRA_Inv UK'!Z196)/('TRA_Inv EU28'!Z196-'TRA_Inv UK'!Z196),('TRA_VEffInv EU28'!Z196*'TRA_Vkm EU28'!Z196-'TRA_VEffInv UK'!Z196*'TRA_Vkm UK'!Z196)/('TRA_Vkm EU28'!Z196-'TRA_Vkm UK'!Z196)),0)</f>
        <v>372.51570283420773</v>
      </c>
      <c r="AA196" s="90">
        <f>IFERROR(IFERROR(('TRA_VEffInv EU28'!AA196*'TRA_Inv EU28'!AA196-'TRA_VEffInv UK'!AA196*'TRA_Inv UK'!AA196)/('TRA_Inv EU28'!AA196-'TRA_Inv UK'!AA196),('TRA_VEffInv EU28'!AA196*'TRA_Vkm EU28'!AA196-'TRA_VEffInv UK'!AA196*'TRA_Vkm UK'!AA196)/('TRA_Vkm EU28'!AA196-'TRA_Vkm UK'!AA196)),0)</f>
        <v>370.43996956334973</v>
      </c>
      <c r="AB196" s="90">
        <f>IFERROR(IFERROR(('TRA_VEffInv EU28'!AB196*'TRA_Inv EU28'!AB196-'TRA_VEffInv UK'!AB196*'TRA_Inv UK'!AB196)/('TRA_Inv EU28'!AB196-'TRA_Inv UK'!AB196),('TRA_VEffInv EU28'!AB196*'TRA_Vkm EU28'!AB196-'TRA_VEffInv UK'!AB196*'TRA_Vkm UK'!AB196)/('TRA_Vkm EU28'!AB196-'TRA_Vkm UK'!AB196)),0)</f>
        <v>368.30777621890479</v>
      </c>
      <c r="AC196" s="90">
        <f>IFERROR(IFERROR(('TRA_VEffInv EU28'!AC196*'TRA_Inv EU28'!AC196-'TRA_VEffInv UK'!AC196*'TRA_Inv UK'!AC196)/('TRA_Inv EU28'!AC196-'TRA_Inv UK'!AC196),('TRA_VEffInv EU28'!AC196*'TRA_Vkm EU28'!AC196-'TRA_VEffInv UK'!AC196*'TRA_Vkm UK'!AC196)/('TRA_Vkm EU28'!AC196-'TRA_Vkm UK'!AC196)),0)</f>
        <v>366.28490709448118</v>
      </c>
      <c r="AD196" s="90">
        <f>IFERROR(IFERROR(('TRA_VEffInv EU28'!AD196*'TRA_Inv EU28'!AD196-'TRA_VEffInv UK'!AD196*'TRA_Inv UK'!AD196)/('TRA_Inv EU28'!AD196-'TRA_Inv UK'!AD196),('TRA_VEffInv EU28'!AD196*'TRA_Vkm EU28'!AD196-'TRA_VEffInv UK'!AD196*'TRA_Vkm UK'!AD196)/('TRA_Vkm EU28'!AD196-'TRA_Vkm UK'!AD196)),0)</f>
        <v>364.26672123379592</v>
      </c>
      <c r="AE196" s="90">
        <f>IFERROR(IFERROR(('TRA_VEffInv EU28'!AE196*'TRA_Inv EU28'!AE196-'TRA_VEffInv UK'!AE196*'TRA_Inv UK'!AE196)/('TRA_Inv EU28'!AE196-'TRA_Inv UK'!AE196),('TRA_VEffInv EU28'!AE196*'TRA_Vkm EU28'!AE196-'TRA_VEffInv UK'!AE196*'TRA_Vkm UK'!AE196)/('TRA_Vkm EU28'!AE196-'TRA_Vkm UK'!AE196)),0)</f>
        <v>362.08775280346447</v>
      </c>
      <c r="AF196" s="90">
        <f>IFERROR(IFERROR(('TRA_VEffInv EU28'!AF196*'TRA_Inv EU28'!AF196-'TRA_VEffInv UK'!AF196*'TRA_Inv UK'!AF196)/('TRA_Inv EU28'!AF196-'TRA_Inv UK'!AF196),('TRA_VEffInv EU28'!AF196*'TRA_Vkm EU28'!AF196-'TRA_VEffInv UK'!AF196*'TRA_Vkm UK'!AF196)/('TRA_Vkm EU28'!AF196-'TRA_Vkm UK'!AF196)),0)</f>
        <v>360.17155309266428</v>
      </c>
      <c r="AG196" s="90">
        <f>IFERROR(IFERROR(('TRA_VEffInv EU28'!AG196*'TRA_Inv EU28'!AG196-'TRA_VEffInv UK'!AG196*'TRA_Inv UK'!AG196)/('TRA_Inv EU28'!AG196-'TRA_Inv UK'!AG196),('TRA_VEffInv EU28'!AG196*'TRA_Vkm EU28'!AG196-'TRA_VEffInv UK'!AG196*'TRA_Vkm UK'!AG196)/('TRA_Vkm EU28'!AG196-'TRA_Vkm UK'!AG196)),0)</f>
        <v>357.85210945288827</v>
      </c>
      <c r="AH196" s="90">
        <f>IFERROR(IFERROR(('TRA_VEffInv EU28'!AH196*'TRA_Inv EU28'!AH196-'TRA_VEffInv UK'!AH196*'TRA_Inv UK'!AH196)/('TRA_Inv EU28'!AH196-'TRA_Inv UK'!AH196),('TRA_VEffInv EU28'!AH196*'TRA_Vkm EU28'!AH196-'TRA_VEffInv UK'!AH196*'TRA_Vkm UK'!AH196)/('TRA_Vkm EU28'!AH196-'TRA_Vkm UK'!AH196)),0)</f>
        <v>355.28207597174924</v>
      </c>
      <c r="AI196" s="90">
        <f>IFERROR(IFERROR(('TRA_VEffInv EU28'!AI196*'TRA_Inv EU28'!AI196-'TRA_VEffInv UK'!AI196*'TRA_Inv UK'!AI196)/('TRA_Inv EU28'!AI196-'TRA_Inv UK'!AI196),('TRA_VEffInv EU28'!AI196*'TRA_Vkm EU28'!AI196-'TRA_VEffInv UK'!AI196*'TRA_Vkm UK'!AI196)/('TRA_Vkm EU28'!AI196-'TRA_Vkm UK'!AI196)),0)</f>
        <v>352.63597135639282</v>
      </c>
      <c r="AJ196" s="90">
        <f>IFERROR(IFERROR(('TRA_VEffInv EU28'!AJ196*'TRA_Inv EU28'!AJ196-'TRA_VEffInv UK'!AJ196*'TRA_Inv UK'!AJ196)/('TRA_Inv EU28'!AJ196-'TRA_Inv UK'!AJ196),('TRA_VEffInv EU28'!AJ196*'TRA_Vkm EU28'!AJ196-'TRA_VEffInv UK'!AJ196*'TRA_Vkm UK'!AJ196)/('TRA_Vkm EU28'!AJ196-'TRA_Vkm UK'!AJ196)),0)</f>
        <v>349.63747932333337</v>
      </c>
      <c r="AK196" s="90">
        <f>IFERROR(IFERROR(('TRA_VEffInv EU28'!AK196*'TRA_Inv EU28'!AK196-'TRA_VEffInv UK'!AK196*'TRA_Inv UK'!AK196)/('TRA_Inv EU28'!AK196-'TRA_Inv UK'!AK196),('TRA_VEffInv EU28'!AK196*'TRA_Vkm EU28'!AK196-'TRA_VEffInv UK'!AK196*'TRA_Vkm UK'!AK196)/('TRA_Vkm EU28'!AK196-'TRA_Vkm UK'!AK196)),0)</f>
        <v>346.72854329703767</v>
      </c>
      <c r="AL196" s="90">
        <f>IFERROR(IFERROR(('TRA_VEffInv EU28'!AL196*'TRA_Inv EU28'!AL196-'TRA_VEffInv UK'!AL196*'TRA_Inv UK'!AL196)/('TRA_Inv EU28'!AL196-'TRA_Inv UK'!AL196),('TRA_VEffInv EU28'!AL196*'TRA_Vkm EU28'!AL196-'TRA_VEffInv UK'!AL196*'TRA_Vkm UK'!AL196)/('TRA_Vkm EU28'!AL196-'TRA_Vkm UK'!AL196)),0)</f>
        <v>343.38746526063545</v>
      </c>
      <c r="AM196" s="90">
        <f>IFERROR(IFERROR(('TRA_VEffInv EU28'!AM196*'TRA_Inv EU28'!AM196-'TRA_VEffInv UK'!AM196*'TRA_Inv UK'!AM196)/('TRA_Inv EU28'!AM196-'TRA_Inv UK'!AM196),('TRA_VEffInv EU28'!AM196*'TRA_Vkm EU28'!AM196-'TRA_VEffInv UK'!AM196*'TRA_Vkm UK'!AM196)/('TRA_Vkm EU28'!AM196-'TRA_Vkm UK'!AM196)),0)</f>
        <v>340.33636278028854</v>
      </c>
      <c r="AN196" s="90">
        <f>IFERROR(IFERROR(('TRA_VEffInv EU28'!AN196*'TRA_Inv EU28'!AN196-'TRA_VEffInv UK'!AN196*'TRA_Inv UK'!AN196)/('TRA_Inv EU28'!AN196-'TRA_Inv UK'!AN196),('TRA_VEffInv EU28'!AN196*'TRA_Vkm EU28'!AN196-'TRA_VEffInv UK'!AN196*'TRA_Vkm UK'!AN196)/('TRA_Vkm EU28'!AN196-'TRA_Vkm UK'!AN196)),0)</f>
        <v>337.06616464184947</v>
      </c>
      <c r="AO196" s="90">
        <f>IFERROR(IFERROR(('TRA_VEffInv EU28'!AO196*'TRA_Inv EU28'!AO196-'TRA_VEffInv UK'!AO196*'TRA_Inv UK'!AO196)/('TRA_Inv EU28'!AO196-'TRA_Inv UK'!AO196),('TRA_VEffInv EU28'!AO196*'TRA_Vkm EU28'!AO196-'TRA_VEffInv UK'!AO196*'TRA_Vkm UK'!AO196)/('TRA_Vkm EU28'!AO196-'TRA_Vkm UK'!AO196)),0)</f>
        <v>333.49229547409374</v>
      </c>
      <c r="AP196" s="90">
        <f>IFERROR(IFERROR(('TRA_VEffInv EU28'!AP196*'TRA_Inv EU28'!AP196-'TRA_VEffInv UK'!AP196*'TRA_Inv UK'!AP196)/('TRA_Inv EU28'!AP196-'TRA_Inv UK'!AP196),('TRA_VEffInv EU28'!AP196*'TRA_Vkm EU28'!AP196-'TRA_VEffInv UK'!AP196*'TRA_Vkm UK'!AP196)/('TRA_Vkm EU28'!AP196-'TRA_Vkm UK'!AP196)),0)</f>
        <v>330.11755794325711</v>
      </c>
      <c r="AQ196" s="90">
        <f>IFERROR(IFERROR(('TRA_VEffInv EU28'!AQ196*'TRA_Inv EU28'!AQ196-'TRA_VEffInv UK'!AQ196*'TRA_Inv UK'!AQ196)/('TRA_Inv EU28'!AQ196-'TRA_Inv UK'!AQ196),('TRA_VEffInv EU28'!AQ196*'TRA_Vkm EU28'!AQ196-'TRA_VEffInv UK'!AQ196*'TRA_Vkm UK'!AQ196)/('TRA_Vkm EU28'!AQ196-'TRA_Vkm UK'!AQ196)),0)</f>
        <v>326.83419628145265</v>
      </c>
      <c r="AR196" s="90">
        <f>IFERROR(IFERROR(('TRA_VEffInv EU28'!AR196*'TRA_Inv EU28'!AR196-'TRA_VEffInv UK'!AR196*'TRA_Inv UK'!AR196)/('TRA_Inv EU28'!AR196-'TRA_Inv UK'!AR196),('TRA_VEffInv EU28'!AR196*'TRA_Vkm EU28'!AR196-'TRA_VEffInv UK'!AR196*'TRA_Vkm UK'!AR196)/('TRA_Vkm EU28'!AR196-'TRA_Vkm UK'!AR196)),0)</f>
        <v>323.56786371099963</v>
      </c>
      <c r="AS196" s="90">
        <f>IFERROR(IFERROR(('TRA_VEffInv EU28'!AS196*'TRA_Inv EU28'!AS196-'TRA_VEffInv UK'!AS196*'TRA_Inv UK'!AS196)/('TRA_Inv EU28'!AS196-'TRA_Inv UK'!AS196),('TRA_VEffInv EU28'!AS196*'TRA_Vkm EU28'!AS196-'TRA_VEffInv UK'!AS196*'TRA_Vkm UK'!AS196)/('TRA_Vkm EU28'!AS196-'TRA_Vkm UK'!AS196)),0)</f>
        <v>320.36755431680001</v>
      </c>
      <c r="AT196" s="90">
        <f>IFERROR(IFERROR(('TRA_VEffInv EU28'!AT196*'TRA_Inv EU28'!AT196-'TRA_VEffInv UK'!AT196*'TRA_Inv UK'!AT196)/('TRA_Inv EU28'!AT196-'TRA_Inv UK'!AT196),('TRA_VEffInv EU28'!AT196*'TRA_Vkm EU28'!AT196-'TRA_VEffInv UK'!AT196*'TRA_Vkm UK'!AT196)/('TRA_Vkm EU28'!AT196-'TRA_Vkm UK'!AT196)),0)</f>
        <v>317.11633889635306</v>
      </c>
      <c r="AU196" s="90">
        <f>IFERROR(IFERROR(('TRA_VEffInv EU28'!AU196*'TRA_Inv EU28'!AU196-'TRA_VEffInv UK'!AU196*'TRA_Inv UK'!AU196)/('TRA_Inv EU28'!AU196-'TRA_Inv UK'!AU196),('TRA_VEffInv EU28'!AU196*'TRA_Vkm EU28'!AU196-'TRA_VEffInv UK'!AU196*'TRA_Vkm UK'!AU196)/('TRA_Vkm EU28'!AU196-'TRA_Vkm UK'!AU196)),0)</f>
        <v>314.48783804318293</v>
      </c>
      <c r="AV196" s="90">
        <f>IFERROR(IFERROR(('TRA_VEffInv EU28'!AV196*'TRA_Inv EU28'!AV196-'TRA_VEffInv UK'!AV196*'TRA_Inv UK'!AV196)/('TRA_Inv EU28'!AV196-'TRA_Inv UK'!AV196),('TRA_VEffInv EU28'!AV196*'TRA_Vkm EU28'!AV196-'TRA_VEffInv UK'!AV196*'TRA_Vkm UK'!AV196)/('TRA_Vkm EU28'!AV196-'TRA_Vkm UK'!AV196)),0)</f>
        <v>311.27467828316202</v>
      </c>
      <c r="AW196" s="90">
        <f>IFERROR(IFERROR(('TRA_VEffInv EU28'!AW196*'TRA_Inv EU28'!AW196-'TRA_VEffInv UK'!AW196*'TRA_Inv UK'!AW196)/('TRA_Inv EU28'!AW196-'TRA_Inv UK'!AW196),('TRA_VEffInv EU28'!AW196*'TRA_Vkm EU28'!AW196-'TRA_VEffInv UK'!AW196*'TRA_Vkm UK'!AW196)/('TRA_Vkm EU28'!AW196-'TRA_Vkm UK'!AW196)),0)</f>
        <v>308.53154733313539</v>
      </c>
      <c r="AX196" s="90">
        <f>IFERROR(IFERROR(('TRA_VEffInv EU28'!AX196*'TRA_Inv EU28'!AX196-'TRA_VEffInv UK'!AX196*'TRA_Inv UK'!AX196)/('TRA_Inv EU28'!AX196-'TRA_Inv UK'!AX196),('TRA_VEffInv EU28'!AX196*'TRA_Vkm EU28'!AX196-'TRA_VEffInv UK'!AX196*'TRA_Vkm UK'!AX196)/('TRA_Vkm EU28'!AX196-'TRA_Vkm UK'!AX196)),0)</f>
        <v>305.58449378539171</v>
      </c>
      <c r="AY196" s="90">
        <f>IFERROR(IFERROR(('TRA_VEffInv EU28'!AY196*'TRA_Inv EU28'!AY196-'TRA_VEffInv UK'!AY196*'TRA_Inv UK'!AY196)/('TRA_Inv EU28'!AY196-'TRA_Inv UK'!AY196),('TRA_VEffInv EU28'!AY196*'TRA_Vkm EU28'!AY196-'TRA_VEffInv UK'!AY196*'TRA_Vkm UK'!AY196)/('TRA_Vkm EU28'!AY196-'TRA_Vkm UK'!AY196)),0)</f>
        <v>302.88317908544116</v>
      </c>
      <c r="AZ196" s="90">
        <f>IFERROR(IFERROR(('TRA_VEffInv EU28'!AZ196*'TRA_Inv EU28'!AZ196-'TRA_VEffInv UK'!AZ196*'TRA_Inv UK'!AZ196)/('TRA_Inv EU28'!AZ196-'TRA_Inv UK'!AZ196),('TRA_VEffInv EU28'!AZ196*'TRA_Vkm EU28'!AZ196-'TRA_VEffInv UK'!AZ196*'TRA_Vkm UK'!AZ196)/('TRA_Vkm EU28'!AZ196-'TRA_Vkm UK'!AZ196)),0)</f>
        <v>300.36481334089717</v>
      </c>
    </row>
    <row r="197" spans="1:52">
      <c r="A197" s="89" t="s">
        <v>158</v>
      </c>
      <c r="B197" s="90"/>
      <c r="C197" s="90">
        <f>IFERROR(IFERROR(('TRA_VEffInv EU28'!C197*'TRA_Inv EU28'!C197-'TRA_VEffInv UK'!C197*'TRA_Inv UK'!C197)/('TRA_Inv EU28'!C197-'TRA_Inv UK'!C197),('TRA_VEffInv EU28'!C197*'TRA_Vkm EU28'!C197-'TRA_VEffInv UK'!C197*'TRA_Vkm UK'!C197)/('TRA_Vkm EU28'!C197-'TRA_Vkm UK'!C197)),0)</f>
        <v>0</v>
      </c>
      <c r="D197" s="90">
        <f>IFERROR(IFERROR(('TRA_VEffInv EU28'!D197*'TRA_Inv EU28'!D197-'TRA_VEffInv UK'!D197*'TRA_Inv UK'!D197)/('TRA_Inv EU28'!D197-'TRA_Inv UK'!D197),('TRA_VEffInv EU28'!D197*'TRA_Vkm EU28'!D197-'TRA_VEffInv UK'!D197*'TRA_Vkm UK'!D197)/('TRA_Vkm EU28'!D197-'TRA_Vkm UK'!D197)),0)</f>
        <v>0</v>
      </c>
      <c r="E197" s="90">
        <f>IFERROR(IFERROR(('TRA_VEffInv EU28'!E197*'TRA_Inv EU28'!E197-'TRA_VEffInv UK'!E197*'TRA_Inv UK'!E197)/('TRA_Inv EU28'!E197-'TRA_Inv UK'!E197),('TRA_VEffInv EU28'!E197*'TRA_Vkm EU28'!E197-'TRA_VEffInv UK'!E197*'TRA_Vkm UK'!E197)/('TRA_Vkm EU28'!E197-'TRA_Vkm UK'!E197)),0)</f>
        <v>0</v>
      </c>
      <c r="F197" s="90">
        <f>IFERROR(IFERROR(('TRA_VEffInv EU28'!F197*'TRA_Inv EU28'!F197-'TRA_VEffInv UK'!F197*'TRA_Inv UK'!F197)/('TRA_Inv EU28'!F197-'TRA_Inv UK'!F197),('TRA_VEffInv EU28'!F197*'TRA_Vkm EU28'!F197-'TRA_VEffInv UK'!F197*'TRA_Vkm UK'!F197)/('TRA_Vkm EU28'!F197-'TRA_Vkm UK'!F197)),0)</f>
        <v>0</v>
      </c>
      <c r="G197" s="90">
        <f>IFERROR(IFERROR(('TRA_VEffInv EU28'!G197*'TRA_Inv EU28'!G197-'TRA_VEffInv UK'!G197*'TRA_Inv UK'!G197)/('TRA_Inv EU28'!G197-'TRA_Inv UK'!G197),('TRA_VEffInv EU28'!G197*'TRA_Vkm EU28'!G197-'TRA_VEffInv UK'!G197*'TRA_Vkm UK'!G197)/('TRA_Vkm EU28'!G197-'TRA_Vkm UK'!G197)),0)</f>
        <v>0</v>
      </c>
      <c r="H197" s="90">
        <f>IFERROR(IFERROR(('TRA_VEffInv EU28'!H197*'TRA_Inv EU28'!H197-'TRA_VEffInv UK'!H197*'TRA_Inv UK'!H197)/('TRA_Inv EU28'!H197-'TRA_Inv UK'!H197),('TRA_VEffInv EU28'!H197*'TRA_Vkm EU28'!H197-'TRA_VEffInv UK'!H197*'TRA_Vkm UK'!H197)/('TRA_Vkm EU28'!H197-'TRA_Vkm UK'!H197)),0)</f>
        <v>0</v>
      </c>
      <c r="I197" s="90">
        <f>IFERROR(IFERROR(('TRA_VEffInv EU28'!I197*'TRA_Inv EU28'!I197-'TRA_VEffInv UK'!I197*'TRA_Inv UK'!I197)/('TRA_Inv EU28'!I197-'TRA_Inv UK'!I197),('TRA_VEffInv EU28'!I197*'TRA_Vkm EU28'!I197-'TRA_VEffInv UK'!I197*'TRA_Vkm UK'!I197)/('TRA_Vkm EU28'!I197-'TRA_Vkm UK'!I197)),0)</f>
        <v>0</v>
      </c>
      <c r="J197" s="90">
        <f>IFERROR(IFERROR(('TRA_VEffInv EU28'!J197*'TRA_Inv EU28'!J197-'TRA_VEffInv UK'!J197*'TRA_Inv UK'!J197)/('TRA_Inv EU28'!J197-'TRA_Inv UK'!J197),('TRA_VEffInv EU28'!J197*'TRA_Vkm EU28'!J197-'TRA_VEffInv UK'!J197*'TRA_Vkm UK'!J197)/('TRA_Vkm EU28'!J197-'TRA_Vkm UK'!J197)),0)</f>
        <v>0</v>
      </c>
      <c r="K197" s="90">
        <f>IFERROR(IFERROR(('TRA_VEffInv EU28'!K197*'TRA_Inv EU28'!K197-'TRA_VEffInv UK'!K197*'TRA_Inv UK'!K197)/('TRA_Inv EU28'!K197-'TRA_Inv UK'!K197),('TRA_VEffInv EU28'!K197*'TRA_Vkm EU28'!K197-'TRA_VEffInv UK'!K197*'TRA_Vkm UK'!K197)/('TRA_Vkm EU28'!K197-'TRA_Vkm UK'!K197)),0)</f>
        <v>0</v>
      </c>
      <c r="L197" s="90">
        <f>IFERROR(IFERROR(('TRA_VEffInv EU28'!L197*'TRA_Inv EU28'!L197-'TRA_VEffInv UK'!L197*'TRA_Inv UK'!L197)/('TRA_Inv EU28'!L197-'TRA_Inv UK'!L197),('TRA_VEffInv EU28'!L197*'TRA_Vkm EU28'!L197-'TRA_VEffInv UK'!L197*'TRA_Vkm UK'!L197)/('TRA_Vkm EU28'!L197-'TRA_Vkm UK'!L197)),0)</f>
        <v>0</v>
      </c>
      <c r="M197" s="90">
        <f>IFERROR(IFERROR(('TRA_VEffInv EU28'!M197*'TRA_Inv EU28'!M197-'TRA_VEffInv UK'!M197*'TRA_Inv UK'!M197)/('TRA_Inv EU28'!M197-'TRA_Inv UK'!M197),('TRA_VEffInv EU28'!M197*'TRA_Vkm EU28'!M197-'TRA_VEffInv UK'!M197*'TRA_Vkm UK'!M197)/('TRA_Vkm EU28'!M197-'TRA_Vkm UK'!M197)),0)</f>
        <v>0</v>
      </c>
      <c r="N197" s="90">
        <f>IFERROR(IFERROR(('TRA_VEffInv EU28'!N197*'TRA_Inv EU28'!N197-'TRA_VEffInv UK'!N197*'TRA_Inv UK'!N197)/('TRA_Inv EU28'!N197-'TRA_Inv UK'!N197),('TRA_VEffInv EU28'!N197*'TRA_Vkm EU28'!N197-'TRA_VEffInv UK'!N197*'TRA_Vkm UK'!N197)/('TRA_Vkm EU28'!N197-'TRA_Vkm UK'!N197)),0)</f>
        <v>0</v>
      </c>
      <c r="O197" s="90">
        <f>IFERROR(IFERROR(('TRA_VEffInv EU28'!O197*'TRA_Inv EU28'!O197-'TRA_VEffInv UK'!O197*'TRA_Inv UK'!O197)/('TRA_Inv EU28'!O197-'TRA_Inv UK'!O197),('TRA_VEffInv EU28'!O197*'TRA_Vkm EU28'!O197-'TRA_VEffInv UK'!O197*'TRA_Vkm UK'!O197)/('TRA_Vkm EU28'!O197-'TRA_Vkm UK'!O197)),0)</f>
        <v>0</v>
      </c>
      <c r="P197" s="90">
        <f>IFERROR(IFERROR(('TRA_VEffInv EU28'!P197*'TRA_Inv EU28'!P197-'TRA_VEffInv UK'!P197*'TRA_Inv UK'!P197)/('TRA_Inv EU28'!P197-'TRA_Inv UK'!P197),('TRA_VEffInv EU28'!P197*'TRA_Vkm EU28'!P197-'TRA_VEffInv UK'!P197*'TRA_Vkm UK'!P197)/('TRA_Vkm EU28'!P197-'TRA_Vkm UK'!P197)),0)</f>
        <v>0</v>
      </c>
      <c r="Q197" s="90">
        <f>IFERROR(IFERROR(('TRA_VEffInv EU28'!Q197*'TRA_Inv EU28'!Q197-'TRA_VEffInv UK'!Q197*'TRA_Inv UK'!Q197)/('TRA_Inv EU28'!Q197-'TRA_Inv UK'!Q197),('TRA_VEffInv EU28'!Q197*'TRA_Vkm EU28'!Q197-'TRA_VEffInv UK'!Q197*'TRA_Vkm UK'!Q197)/('TRA_Vkm EU28'!Q197-'TRA_Vkm UK'!Q197)),0)</f>
        <v>0</v>
      </c>
      <c r="R197" s="90">
        <f>IFERROR(IFERROR(('TRA_VEffInv EU28'!R197*'TRA_Inv EU28'!R197-'TRA_VEffInv UK'!R197*'TRA_Inv UK'!R197)/('TRA_Inv EU28'!R197-'TRA_Inv UK'!R197),('TRA_VEffInv EU28'!R197*'TRA_Vkm EU28'!R197-'TRA_VEffInv UK'!R197*'TRA_Vkm UK'!R197)/('TRA_Vkm EU28'!R197-'TRA_Vkm UK'!R197)),0)</f>
        <v>0</v>
      </c>
      <c r="S197" s="90">
        <f>IFERROR(IFERROR(('TRA_VEffInv EU28'!S197*'TRA_Inv EU28'!S197-'TRA_VEffInv UK'!S197*'TRA_Inv UK'!S197)/('TRA_Inv EU28'!S197-'TRA_Inv UK'!S197),('TRA_VEffInv EU28'!S197*'TRA_Vkm EU28'!S197-'TRA_VEffInv UK'!S197*'TRA_Vkm UK'!S197)/('TRA_Vkm EU28'!S197-'TRA_Vkm UK'!S197)),0)</f>
        <v>0</v>
      </c>
      <c r="T197" s="90">
        <f>IFERROR(IFERROR(('TRA_VEffInv EU28'!T197*'TRA_Inv EU28'!T197-'TRA_VEffInv UK'!T197*'TRA_Inv UK'!T197)/('TRA_Inv EU28'!T197-'TRA_Inv UK'!T197),('TRA_VEffInv EU28'!T197*'TRA_Vkm EU28'!T197-'TRA_VEffInv UK'!T197*'TRA_Vkm UK'!T197)/('TRA_Vkm EU28'!T197-'TRA_Vkm UK'!T197)),0)</f>
        <v>0</v>
      </c>
      <c r="U197" s="90">
        <f>IFERROR(IFERROR(('TRA_VEffInv EU28'!U197*'TRA_Inv EU28'!U197-'TRA_VEffInv UK'!U197*'TRA_Inv UK'!U197)/('TRA_Inv EU28'!U197-'TRA_Inv UK'!U197),('TRA_VEffInv EU28'!U197*'TRA_Vkm EU28'!U197-'TRA_VEffInv UK'!U197*'TRA_Vkm UK'!U197)/('TRA_Vkm EU28'!U197-'TRA_Vkm UK'!U197)),0)</f>
        <v>0</v>
      </c>
      <c r="V197" s="90">
        <f>IFERROR(IFERROR(('TRA_VEffInv EU28'!V197*'TRA_Inv EU28'!V197-'TRA_VEffInv UK'!V197*'TRA_Inv UK'!V197)/('TRA_Inv EU28'!V197-'TRA_Inv UK'!V197),('TRA_VEffInv EU28'!V197*'TRA_Vkm EU28'!V197-'TRA_VEffInv UK'!V197*'TRA_Vkm UK'!V197)/('TRA_Vkm EU28'!V197-'TRA_Vkm UK'!V197)),0)</f>
        <v>0</v>
      </c>
      <c r="W197" s="90">
        <f>IFERROR(IFERROR(('TRA_VEffInv EU28'!W197*'TRA_Inv EU28'!W197-'TRA_VEffInv UK'!W197*'TRA_Inv UK'!W197)/('TRA_Inv EU28'!W197-'TRA_Inv UK'!W197),('TRA_VEffInv EU28'!W197*'TRA_Vkm EU28'!W197-'TRA_VEffInv UK'!W197*'TRA_Vkm UK'!W197)/('TRA_Vkm EU28'!W197-'TRA_Vkm UK'!W197)),0)</f>
        <v>0</v>
      </c>
      <c r="X197" s="90">
        <f>IFERROR(IFERROR(('TRA_VEffInv EU28'!X197*'TRA_Inv EU28'!X197-'TRA_VEffInv UK'!X197*'TRA_Inv UK'!X197)/('TRA_Inv EU28'!X197-'TRA_Inv UK'!X197),('TRA_VEffInv EU28'!X197*'TRA_Vkm EU28'!X197-'TRA_VEffInv UK'!X197*'TRA_Vkm UK'!X197)/('TRA_Vkm EU28'!X197-'TRA_Vkm UK'!X197)),0)</f>
        <v>0</v>
      </c>
      <c r="Y197" s="90">
        <f>IFERROR(IFERROR(('TRA_VEffInv EU28'!Y197*'TRA_Inv EU28'!Y197-'TRA_VEffInv UK'!Y197*'TRA_Inv UK'!Y197)/('TRA_Inv EU28'!Y197-'TRA_Inv UK'!Y197),('TRA_VEffInv EU28'!Y197*'TRA_Vkm EU28'!Y197-'TRA_VEffInv UK'!Y197*'TRA_Vkm UK'!Y197)/('TRA_Vkm EU28'!Y197-'TRA_Vkm UK'!Y197)),0)</f>
        <v>0</v>
      </c>
      <c r="Z197" s="90">
        <f>IFERROR(IFERROR(('TRA_VEffInv EU28'!Z197*'TRA_Inv EU28'!Z197-'TRA_VEffInv UK'!Z197*'TRA_Inv UK'!Z197)/('TRA_Inv EU28'!Z197-'TRA_Inv UK'!Z197),('TRA_VEffInv EU28'!Z197*'TRA_Vkm EU28'!Z197-'TRA_VEffInv UK'!Z197*'TRA_Vkm UK'!Z197)/('TRA_Vkm EU28'!Z197-'TRA_Vkm UK'!Z197)),0)</f>
        <v>0</v>
      </c>
      <c r="AA197" s="90">
        <f>IFERROR(IFERROR(('TRA_VEffInv EU28'!AA197*'TRA_Inv EU28'!AA197-'TRA_VEffInv UK'!AA197*'TRA_Inv UK'!AA197)/('TRA_Inv EU28'!AA197-'TRA_Inv UK'!AA197),('TRA_VEffInv EU28'!AA197*'TRA_Vkm EU28'!AA197-'TRA_VEffInv UK'!AA197*'TRA_Vkm UK'!AA197)/('TRA_Vkm EU28'!AA197-'TRA_Vkm UK'!AA197)),0)</f>
        <v>0</v>
      </c>
      <c r="AB197" s="90">
        <f>IFERROR(IFERROR(('TRA_VEffInv EU28'!AB197*'TRA_Inv EU28'!AB197-'TRA_VEffInv UK'!AB197*'TRA_Inv UK'!AB197)/('TRA_Inv EU28'!AB197-'TRA_Inv UK'!AB197),('TRA_VEffInv EU28'!AB197*'TRA_Vkm EU28'!AB197-'TRA_VEffInv UK'!AB197*'TRA_Vkm UK'!AB197)/('TRA_Vkm EU28'!AB197-'TRA_Vkm UK'!AB197)),0)</f>
        <v>0</v>
      </c>
      <c r="AC197" s="90">
        <f>IFERROR(IFERROR(('TRA_VEffInv EU28'!AC197*'TRA_Inv EU28'!AC197-'TRA_VEffInv UK'!AC197*'TRA_Inv UK'!AC197)/('TRA_Inv EU28'!AC197-'TRA_Inv UK'!AC197),('TRA_VEffInv EU28'!AC197*'TRA_Vkm EU28'!AC197-'TRA_VEffInv UK'!AC197*'TRA_Vkm UK'!AC197)/('TRA_Vkm EU28'!AC197-'TRA_Vkm UK'!AC197)),0)</f>
        <v>0</v>
      </c>
      <c r="AD197" s="90">
        <f>IFERROR(IFERROR(('TRA_VEffInv EU28'!AD197*'TRA_Inv EU28'!AD197-'TRA_VEffInv UK'!AD197*'TRA_Inv UK'!AD197)/('TRA_Inv EU28'!AD197-'TRA_Inv UK'!AD197),('TRA_VEffInv EU28'!AD197*'TRA_Vkm EU28'!AD197-'TRA_VEffInv UK'!AD197*'TRA_Vkm UK'!AD197)/('TRA_Vkm EU28'!AD197-'TRA_Vkm UK'!AD197)),0)</f>
        <v>0</v>
      </c>
      <c r="AE197" s="90">
        <f>IFERROR(IFERROR(('TRA_VEffInv EU28'!AE197*'TRA_Inv EU28'!AE197-'TRA_VEffInv UK'!AE197*'TRA_Inv UK'!AE197)/('TRA_Inv EU28'!AE197-'TRA_Inv UK'!AE197),('TRA_VEffInv EU28'!AE197*'TRA_Vkm EU28'!AE197-'TRA_VEffInv UK'!AE197*'TRA_Vkm UK'!AE197)/('TRA_Vkm EU28'!AE197-'TRA_Vkm UK'!AE197)),0)</f>
        <v>0</v>
      </c>
      <c r="AF197" s="90">
        <f>IFERROR(IFERROR(('TRA_VEffInv EU28'!AF197*'TRA_Inv EU28'!AF197-'TRA_VEffInv UK'!AF197*'TRA_Inv UK'!AF197)/('TRA_Inv EU28'!AF197-'TRA_Inv UK'!AF197),('TRA_VEffInv EU28'!AF197*'TRA_Vkm EU28'!AF197-'TRA_VEffInv UK'!AF197*'TRA_Vkm UK'!AF197)/('TRA_Vkm EU28'!AF197-'TRA_Vkm UK'!AF197)),0)</f>
        <v>0</v>
      </c>
      <c r="AG197" s="90">
        <f>IFERROR(IFERROR(('TRA_VEffInv EU28'!AG197*'TRA_Inv EU28'!AG197-'TRA_VEffInv UK'!AG197*'TRA_Inv UK'!AG197)/('TRA_Inv EU28'!AG197-'TRA_Inv UK'!AG197),('TRA_VEffInv EU28'!AG197*'TRA_Vkm EU28'!AG197-'TRA_VEffInv UK'!AG197*'TRA_Vkm UK'!AG197)/('TRA_Vkm EU28'!AG197-'TRA_Vkm UK'!AG197)),0)</f>
        <v>0</v>
      </c>
      <c r="AH197" s="90">
        <f>IFERROR(IFERROR(('TRA_VEffInv EU28'!AH197*'TRA_Inv EU28'!AH197-'TRA_VEffInv UK'!AH197*'TRA_Inv UK'!AH197)/('TRA_Inv EU28'!AH197-'TRA_Inv UK'!AH197),('TRA_VEffInv EU28'!AH197*'TRA_Vkm EU28'!AH197-'TRA_VEffInv UK'!AH197*'TRA_Vkm UK'!AH197)/('TRA_Vkm EU28'!AH197-'TRA_Vkm UK'!AH197)),0)</f>
        <v>0</v>
      </c>
      <c r="AI197" s="90">
        <f>IFERROR(IFERROR(('TRA_VEffInv EU28'!AI197*'TRA_Inv EU28'!AI197-'TRA_VEffInv UK'!AI197*'TRA_Inv UK'!AI197)/('TRA_Inv EU28'!AI197-'TRA_Inv UK'!AI197),('TRA_VEffInv EU28'!AI197*'TRA_Vkm EU28'!AI197-'TRA_VEffInv UK'!AI197*'TRA_Vkm UK'!AI197)/('TRA_Vkm EU28'!AI197-'TRA_Vkm UK'!AI197)),0)</f>
        <v>0</v>
      </c>
      <c r="AJ197" s="90">
        <f>IFERROR(IFERROR(('TRA_VEffInv EU28'!AJ197*'TRA_Inv EU28'!AJ197-'TRA_VEffInv UK'!AJ197*'TRA_Inv UK'!AJ197)/('TRA_Inv EU28'!AJ197-'TRA_Inv UK'!AJ197),('TRA_VEffInv EU28'!AJ197*'TRA_Vkm EU28'!AJ197-'TRA_VEffInv UK'!AJ197*'TRA_Vkm UK'!AJ197)/('TRA_Vkm EU28'!AJ197-'TRA_Vkm UK'!AJ197)),0)</f>
        <v>0</v>
      </c>
      <c r="AK197" s="90">
        <f>IFERROR(IFERROR(('TRA_VEffInv EU28'!AK197*'TRA_Inv EU28'!AK197-'TRA_VEffInv UK'!AK197*'TRA_Inv UK'!AK197)/('TRA_Inv EU28'!AK197-'TRA_Inv UK'!AK197),('TRA_VEffInv EU28'!AK197*'TRA_Vkm EU28'!AK197-'TRA_VEffInv UK'!AK197*'TRA_Vkm UK'!AK197)/('TRA_Vkm EU28'!AK197-'TRA_Vkm UK'!AK197)),0)</f>
        <v>0</v>
      </c>
      <c r="AL197" s="90">
        <f>IFERROR(IFERROR(('TRA_VEffInv EU28'!AL197*'TRA_Inv EU28'!AL197-'TRA_VEffInv UK'!AL197*'TRA_Inv UK'!AL197)/('TRA_Inv EU28'!AL197-'TRA_Inv UK'!AL197),('TRA_VEffInv EU28'!AL197*'TRA_Vkm EU28'!AL197-'TRA_VEffInv UK'!AL197*'TRA_Vkm UK'!AL197)/('TRA_Vkm EU28'!AL197-'TRA_Vkm UK'!AL197)),0)</f>
        <v>0</v>
      </c>
      <c r="AM197" s="90">
        <f>IFERROR(IFERROR(('TRA_VEffInv EU28'!AM197*'TRA_Inv EU28'!AM197-'TRA_VEffInv UK'!AM197*'TRA_Inv UK'!AM197)/('TRA_Inv EU28'!AM197-'TRA_Inv UK'!AM197),('TRA_VEffInv EU28'!AM197*'TRA_Vkm EU28'!AM197-'TRA_VEffInv UK'!AM197*'TRA_Vkm UK'!AM197)/('TRA_Vkm EU28'!AM197-'TRA_Vkm UK'!AM197)),0)</f>
        <v>0</v>
      </c>
      <c r="AN197" s="90">
        <f>IFERROR(IFERROR(('TRA_VEffInv EU28'!AN197*'TRA_Inv EU28'!AN197-'TRA_VEffInv UK'!AN197*'TRA_Inv UK'!AN197)/('TRA_Inv EU28'!AN197-'TRA_Inv UK'!AN197),('TRA_VEffInv EU28'!AN197*'TRA_Vkm EU28'!AN197-'TRA_VEffInv UK'!AN197*'TRA_Vkm UK'!AN197)/('TRA_Vkm EU28'!AN197-'TRA_Vkm UK'!AN197)),0)</f>
        <v>0</v>
      </c>
      <c r="AO197" s="90">
        <f>IFERROR(IFERROR(('TRA_VEffInv EU28'!AO197*'TRA_Inv EU28'!AO197-'TRA_VEffInv UK'!AO197*'TRA_Inv UK'!AO197)/('TRA_Inv EU28'!AO197-'TRA_Inv UK'!AO197),('TRA_VEffInv EU28'!AO197*'TRA_Vkm EU28'!AO197-'TRA_VEffInv UK'!AO197*'TRA_Vkm UK'!AO197)/('TRA_Vkm EU28'!AO197-'TRA_Vkm UK'!AO197)),0)</f>
        <v>0</v>
      </c>
      <c r="AP197" s="90">
        <f>IFERROR(IFERROR(('TRA_VEffInv EU28'!AP197*'TRA_Inv EU28'!AP197-'TRA_VEffInv UK'!AP197*'TRA_Inv UK'!AP197)/('TRA_Inv EU28'!AP197-'TRA_Inv UK'!AP197),('TRA_VEffInv EU28'!AP197*'TRA_Vkm EU28'!AP197-'TRA_VEffInv UK'!AP197*'TRA_Vkm UK'!AP197)/('TRA_Vkm EU28'!AP197-'TRA_Vkm UK'!AP197)),0)</f>
        <v>0</v>
      </c>
      <c r="AQ197" s="90">
        <f>IFERROR(IFERROR(('TRA_VEffInv EU28'!AQ197*'TRA_Inv EU28'!AQ197-'TRA_VEffInv UK'!AQ197*'TRA_Inv UK'!AQ197)/('TRA_Inv EU28'!AQ197-'TRA_Inv UK'!AQ197),('TRA_VEffInv EU28'!AQ197*'TRA_Vkm EU28'!AQ197-'TRA_VEffInv UK'!AQ197*'TRA_Vkm UK'!AQ197)/('TRA_Vkm EU28'!AQ197-'TRA_Vkm UK'!AQ197)),0)</f>
        <v>0</v>
      </c>
      <c r="AR197" s="90">
        <f>IFERROR(IFERROR(('TRA_VEffInv EU28'!AR197*'TRA_Inv EU28'!AR197-'TRA_VEffInv UK'!AR197*'TRA_Inv UK'!AR197)/('TRA_Inv EU28'!AR197-'TRA_Inv UK'!AR197),('TRA_VEffInv EU28'!AR197*'TRA_Vkm EU28'!AR197-'TRA_VEffInv UK'!AR197*'TRA_Vkm UK'!AR197)/('TRA_Vkm EU28'!AR197-'TRA_Vkm UK'!AR197)),0)</f>
        <v>0</v>
      </c>
      <c r="AS197" s="90">
        <f>IFERROR(IFERROR(('TRA_VEffInv EU28'!AS197*'TRA_Inv EU28'!AS197-'TRA_VEffInv UK'!AS197*'TRA_Inv UK'!AS197)/('TRA_Inv EU28'!AS197-'TRA_Inv UK'!AS197),('TRA_VEffInv EU28'!AS197*'TRA_Vkm EU28'!AS197-'TRA_VEffInv UK'!AS197*'TRA_Vkm UK'!AS197)/('TRA_Vkm EU28'!AS197-'TRA_Vkm UK'!AS197)),0)</f>
        <v>0</v>
      </c>
      <c r="AT197" s="90">
        <f>IFERROR(IFERROR(('TRA_VEffInv EU28'!AT197*'TRA_Inv EU28'!AT197-'TRA_VEffInv UK'!AT197*'TRA_Inv UK'!AT197)/('TRA_Inv EU28'!AT197-'TRA_Inv UK'!AT197),('TRA_VEffInv EU28'!AT197*'TRA_Vkm EU28'!AT197-'TRA_VEffInv UK'!AT197*'TRA_Vkm UK'!AT197)/('TRA_Vkm EU28'!AT197-'TRA_Vkm UK'!AT197)),0)</f>
        <v>0</v>
      </c>
      <c r="AU197" s="90">
        <f>IFERROR(IFERROR(('TRA_VEffInv EU28'!AU197*'TRA_Inv EU28'!AU197-'TRA_VEffInv UK'!AU197*'TRA_Inv UK'!AU197)/('TRA_Inv EU28'!AU197-'TRA_Inv UK'!AU197),('TRA_VEffInv EU28'!AU197*'TRA_Vkm EU28'!AU197-'TRA_VEffInv UK'!AU197*'TRA_Vkm UK'!AU197)/('TRA_Vkm EU28'!AU197-'TRA_Vkm UK'!AU197)),0)</f>
        <v>0</v>
      </c>
      <c r="AV197" s="90">
        <f>IFERROR(IFERROR(('TRA_VEffInv EU28'!AV197*'TRA_Inv EU28'!AV197-'TRA_VEffInv UK'!AV197*'TRA_Inv UK'!AV197)/('TRA_Inv EU28'!AV197-'TRA_Inv UK'!AV197),('TRA_VEffInv EU28'!AV197*'TRA_Vkm EU28'!AV197-'TRA_VEffInv UK'!AV197*'TRA_Vkm UK'!AV197)/('TRA_Vkm EU28'!AV197-'TRA_Vkm UK'!AV197)),0)</f>
        <v>0</v>
      </c>
      <c r="AW197" s="90">
        <f>IFERROR(IFERROR(('TRA_VEffInv EU28'!AW197*'TRA_Inv EU28'!AW197-'TRA_VEffInv UK'!AW197*'TRA_Inv UK'!AW197)/('TRA_Inv EU28'!AW197-'TRA_Inv UK'!AW197),('TRA_VEffInv EU28'!AW197*'TRA_Vkm EU28'!AW197-'TRA_VEffInv UK'!AW197*'TRA_Vkm UK'!AW197)/('TRA_Vkm EU28'!AW197-'TRA_Vkm UK'!AW197)),0)</f>
        <v>0</v>
      </c>
      <c r="AX197" s="90">
        <f>IFERROR(IFERROR(('TRA_VEffInv EU28'!AX197*'TRA_Inv EU28'!AX197-'TRA_VEffInv UK'!AX197*'TRA_Inv UK'!AX197)/('TRA_Inv EU28'!AX197-'TRA_Inv UK'!AX197),('TRA_VEffInv EU28'!AX197*'TRA_Vkm EU28'!AX197-'TRA_VEffInv UK'!AX197*'TRA_Vkm UK'!AX197)/('TRA_Vkm EU28'!AX197-'TRA_Vkm UK'!AX197)),0)</f>
        <v>0</v>
      </c>
      <c r="AY197" s="90">
        <f>IFERROR(IFERROR(('TRA_VEffInv EU28'!AY197*'TRA_Inv EU28'!AY197-'TRA_VEffInv UK'!AY197*'TRA_Inv UK'!AY197)/('TRA_Inv EU28'!AY197-'TRA_Inv UK'!AY197),('TRA_VEffInv EU28'!AY197*'TRA_Vkm EU28'!AY197-'TRA_VEffInv UK'!AY197*'TRA_Vkm UK'!AY197)/('TRA_Vkm EU28'!AY197-'TRA_Vkm UK'!AY197)),0)</f>
        <v>0</v>
      </c>
      <c r="AZ197" s="90">
        <f>IFERROR(IFERROR(('TRA_VEffInv EU28'!AZ197*'TRA_Inv EU28'!AZ197-'TRA_VEffInv UK'!AZ197*'TRA_Inv UK'!AZ197)/('TRA_Inv EU28'!AZ197-'TRA_Inv UK'!AZ197),('TRA_VEffInv EU28'!AZ197*'TRA_Vkm EU28'!AZ197-'TRA_VEffInv UK'!AZ197*'TRA_Vkm UK'!AZ197)/('TRA_Vkm EU28'!AZ197-'TRA_Vkm UK'!AZ197)),0)</f>
        <v>0</v>
      </c>
    </row>
    <row r="198" spans="1:52">
      <c r="A198" s="89" t="s">
        <v>159</v>
      </c>
      <c r="B198" s="90"/>
      <c r="C198" s="90">
        <f>IFERROR(IFERROR(('TRA_VEffInv EU28'!C198*'TRA_Inv EU28'!C198-'TRA_VEffInv UK'!C198*'TRA_Inv UK'!C198)/('TRA_Inv EU28'!C198-'TRA_Inv UK'!C198),('TRA_VEffInv EU28'!C198*'TRA_Vkm EU28'!C198-'TRA_VEffInv UK'!C198*'TRA_Vkm UK'!C198)/('TRA_Vkm EU28'!C198-'TRA_Vkm UK'!C198)),0)</f>
        <v>0</v>
      </c>
      <c r="D198" s="90">
        <f>IFERROR(IFERROR(('TRA_VEffInv EU28'!D198*'TRA_Inv EU28'!D198-'TRA_VEffInv UK'!D198*'TRA_Inv UK'!D198)/('TRA_Inv EU28'!D198-'TRA_Inv UK'!D198),('TRA_VEffInv EU28'!D198*'TRA_Vkm EU28'!D198-'TRA_VEffInv UK'!D198*'TRA_Vkm UK'!D198)/('TRA_Vkm EU28'!D198-'TRA_Vkm UK'!D198)),0)</f>
        <v>0</v>
      </c>
      <c r="E198" s="90">
        <f>IFERROR(IFERROR(('TRA_VEffInv EU28'!E198*'TRA_Inv EU28'!E198-'TRA_VEffInv UK'!E198*'TRA_Inv UK'!E198)/('TRA_Inv EU28'!E198-'TRA_Inv UK'!E198),('TRA_VEffInv EU28'!E198*'TRA_Vkm EU28'!E198-'TRA_VEffInv UK'!E198*'TRA_Vkm UK'!E198)/('TRA_Vkm EU28'!E198-'TRA_Vkm UK'!E198)),0)</f>
        <v>0</v>
      </c>
      <c r="F198" s="90">
        <f>IFERROR(IFERROR(('TRA_VEffInv EU28'!F198*'TRA_Inv EU28'!F198-'TRA_VEffInv UK'!F198*'TRA_Inv UK'!F198)/('TRA_Inv EU28'!F198-'TRA_Inv UK'!F198),('TRA_VEffInv EU28'!F198*'TRA_Vkm EU28'!F198-'TRA_VEffInv UK'!F198*'TRA_Vkm UK'!F198)/('TRA_Vkm EU28'!F198-'TRA_Vkm UK'!F198)),0)</f>
        <v>0</v>
      </c>
      <c r="G198" s="90">
        <f>IFERROR(IFERROR(('TRA_VEffInv EU28'!G198*'TRA_Inv EU28'!G198-'TRA_VEffInv UK'!G198*'TRA_Inv UK'!G198)/('TRA_Inv EU28'!G198-'TRA_Inv UK'!G198),('TRA_VEffInv EU28'!G198*'TRA_Vkm EU28'!G198-'TRA_VEffInv UK'!G198*'TRA_Vkm UK'!G198)/('TRA_Vkm EU28'!G198-'TRA_Vkm UK'!G198)),0)</f>
        <v>0</v>
      </c>
      <c r="H198" s="90">
        <f>IFERROR(IFERROR(('TRA_VEffInv EU28'!H198*'TRA_Inv EU28'!H198-'TRA_VEffInv UK'!H198*'TRA_Inv UK'!H198)/('TRA_Inv EU28'!H198-'TRA_Inv UK'!H198),('TRA_VEffInv EU28'!H198*'TRA_Vkm EU28'!H198-'TRA_VEffInv UK'!H198*'TRA_Vkm UK'!H198)/('TRA_Vkm EU28'!H198-'TRA_Vkm UK'!H198)),0)</f>
        <v>0</v>
      </c>
      <c r="I198" s="90">
        <f>IFERROR(IFERROR(('TRA_VEffInv EU28'!I198*'TRA_Inv EU28'!I198-'TRA_VEffInv UK'!I198*'TRA_Inv UK'!I198)/('TRA_Inv EU28'!I198-'TRA_Inv UK'!I198),('TRA_VEffInv EU28'!I198*'TRA_Vkm EU28'!I198-'TRA_VEffInv UK'!I198*'TRA_Vkm UK'!I198)/('TRA_Vkm EU28'!I198-'TRA_Vkm UK'!I198)),0)</f>
        <v>0</v>
      </c>
      <c r="J198" s="90">
        <f>IFERROR(IFERROR(('TRA_VEffInv EU28'!J198*'TRA_Inv EU28'!J198-'TRA_VEffInv UK'!J198*'TRA_Inv UK'!J198)/('TRA_Inv EU28'!J198-'TRA_Inv UK'!J198),('TRA_VEffInv EU28'!J198*'TRA_Vkm EU28'!J198-'TRA_VEffInv UK'!J198*'TRA_Vkm UK'!J198)/('TRA_Vkm EU28'!J198-'TRA_Vkm UK'!J198)),0)</f>
        <v>0</v>
      </c>
      <c r="K198" s="90">
        <f>IFERROR(IFERROR(('TRA_VEffInv EU28'!K198*'TRA_Inv EU28'!K198-'TRA_VEffInv UK'!K198*'TRA_Inv UK'!K198)/('TRA_Inv EU28'!K198-'TRA_Inv UK'!K198),('TRA_VEffInv EU28'!K198*'TRA_Vkm EU28'!K198-'TRA_VEffInv UK'!K198*'TRA_Vkm UK'!K198)/('TRA_Vkm EU28'!K198-'TRA_Vkm UK'!K198)),0)</f>
        <v>0</v>
      </c>
      <c r="L198" s="90">
        <f>IFERROR(IFERROR(('TRA_VEffInv EU28'!L198*'TRA_Inv EU28'!L198-'TRA_VEffInv UK'!L198*'TRA_Inv UK'!L198)/('TRA_Inv EU28'!L198-'TRA_Inv UK'!L198),('TRA_VEffInv EU28'!L198*'TRA_Vkm EU28'!L198-'TRA_VEffInv UK'!L198*'TRA_Vkm UK'!L198)/('TRA_Vkm EU28'!L198-'TRA_Vkm UK'!L198)),0)</f>
        <v>0</v>
      </c>
      <c r="M198" s="90">
        <f>IFERROR(IFERROR(('TRA_VEffInv EU28'!M198*'TRA_Inv EU28'!M198-'TRA_VEffInv UK'!M198*'TRA_Inv UK'!M198)/('TRA_Inv EU28'!M198-'TRA_Inv UK'!M198),('TRA_VEffInv EU28'!M198*'TRA_Vkm EU28'!M198-'TRA_VEffInv UK'!M198*'TRA_Vkm UK'!M198)/('TRA_Vkm EU28'!M198-'TRA_Vkm UK'!M198)),0)</f>
        <v>0</v>
      </c>
      <c r="N198" s="90">
        <f>IFERROR(IFERROR(('TRA_VEffInv EU28'!N198*'TRA_Inv EU28'!N198-'TRA_VEffInv UK'!N198*'TRA_Inv UK'!N198)/('TRA_Inv EU28'!N198-'TRA_Inv UK'!N198),('TRA_VEffInv EU28'!N198*'TRA_Vkm EU28'!N198-'TRA_VEffInv UK'!N198*'TRA_Vkm UK'!N198)/('TRA_Vkm EU28'!N198-'TRA_Vkm UK'!N198)),0)</f>
        <v>0</v>
      </c>
      <c r="O198" s="90">
        <f>IFERROR(IFERROR(('TRA_VEffInv EU28'!O198*'TRA_Inv EU28'!O198-'TRA_VEffInv UK'!O198*'TRA_Inv UK'!O198)/('TRA_Inv EU28'!O198-'TRA_Inv UK'!O198),('TRA_VEffInv EU28'!O198*'TRA_Vkm EU28'!O198-'TRA_VEffInv UK'!O198*'TRA_Vkm UK'!O198)/('TRA_Vkm EU28'!O198-'TRA_Vkm UK'!O198)),0)</f>
        <v>0</v>
      </c>
      <c r="P198" s="90">
        <f>IFERROR(IFERROR(('TRA_VEffInv EU28'!P198*'TRA_Inv EU28'!P198-'TRA_VEffInv UK'!P198*'TRA_Inv UK'!P198)/('TRA_Inv EU28'!P198-'TRA_Inv UK'!P198),('TRA_VEffInv EU28'!P198*'TRA_Vkm EU28'!P198-'TRA_VEffInv UK'!P198*'TRA_Vkm UK'!P198)/('TRA_Vkm EU28'!P198-'TRA_Vkm UK'!P198)),0)</f>
        <v>0</v>
      </c>
      <c r="Q198" s="90">
        <f>IFERROR(IFERROR(('TRA_VEffInv EU28'!Q198*'TRA_Inv EU28'!Q198-'TRA_VEffInv UK'!Q198*'TRA_Inv UK'!Q198)/('TRA_Inv EU28'!Q198-'TRA_Inv UK'!Q198),('TRA_VEffInv EU28'!Q198*'TRA_Vkm EU28'!Q198-'TRA_VEffInv UK'!Q198*'TRA_Vkm UK'!Q198)/('TRA_Vkm EU28'!Q198-'TRA_Vkm UK'!Q198)),0)</f>
        <v>0</v>
      </c>
      <c r="R198" s="90">
        <f>IFERROR(IFERROR(('TRA_VEffInv EU28'!R198*'TRA_Inv EU28'!R198-'TRA_VEffInv UK'!R198*'TRA_Inv UK'!R198)/('TRA_Inv EU28'!R198-'TRA_Inv UK'!R198),('TRA_VEffInv EU28'!R198*'TRA_Vkm EU28'!R198-'TRA_VEffInv UK'!R198*'TRA_Vkm UK'!R198)/('TRA_Vkm EU28'!R198-'TRA_Vkm UK'!R198)),0)</f>
        <v>0</v>
      </c>
      <c r="S198" s="90">
        <f>IFERROR(IFERROR(('TRA_VEffInv EU28'!S198*'TRA_Inv EU28'!S198-'TRA_VEffInv UK'!S198*'TRA_Inv UK'!S198)/('TRA_Inv EU28'!S198-'TRA_Inv UK'!S198),('TRA_VEffInv EU28'!S198*'TRA_Vkm EU28'!S198-'TRA_VEffInv UK'!S198*'TRA_Vkm UK'!S198)/('TRA_Vkm EU28'!S198-'TRA_Vkm UK'!S198)),0)</f>
        <v>0</v>
      </c>
      <c r="T198" s="90">
        <f>IFERROR(IFERROR(('TRA_VEffInv EU28'!T198*'TRA_Inv EU28'!T198-'TRA_VEffInv UK'!T198*'TRA_Inv UK'!T198)/('TRA_Inv EU28'!T198-'TRA_Inv UK'!T198),('TRA_VEffInv EU28'!T198*'TRA_Vkm EU28'!T198-'TRA_VEffInv UK'!T198*'TRA_Vkm UK'!T198)/('TRA_Vkm EU28'!T198-'TRA_Vkm UK'!T198)),0)</f>
        <v>0</v>
      </c>
      <c r="U198" s="90">
        <f>IFERROR(IFERROR(('TRA_VEffInv EU28'!U198*'TRA_Inv EU28'!U198-'TRA_VEffInv UK'!U198*'TRA_Inv UK'!U198)/('TRA_Inv EU28'!U198-'TRA_Inv UK'!U198),('TRA_VEffInv EU28'!U198*'TRA_Vkm EU28'!U198-'TRA_VEffInv UK'!U198*'TRA_Vkm UK'!U198)/('TRA_Vkm EU28'!U198-'TRA_Vkm UK'!U198)),0)</f>
        <v>0</v>
      </c>
      <c r="V198" s="90">
        <f>IFERROR(IFERROR(('TRA_VEffInv EU28'!V198*'TRA_Inv EU28'!V198-'TRA_VEffInv UK'!V198*'TRA_Inv UK'!V198)/('TRA_Inv EU28'!V198-'TRA_Inv UK'!V198),('TRA_VEffInv EU28'!V198*'TRA_Vkm EU28'!V198-'TRA_VEffInv UK'!V198*'TRA_Vkm UK'!V198)/('TRA_Vkm EU28'!V198-'TRA_Vkm UK'!V198)),0)</f>
        <v>0</v>
      </c>
      <c r="W198" s="90">
        <f>IFERROR(IFERROR(('TRA_VEffInv EU28'!W198*'TRA_Inv EU28'!W198-'TRA_VEffInv UK'!W198*'TRA_Inv UK'!W198)/('TRA_Inv EU28'!W198-'TRA_Inv UK'!W198),('TRA_VEffInv EU28'!W198*'TRA_Vkm EU28'!W198-'TRA_VEffInv UK'!W198*'TRA_Vkm UK'!W198)/('TRA_Vkm EU28'!W198-'TRA_Vkm UK'!W198)),0)</f>
        <v>0</v>
      </c>
      <c r="X198" s="90">
        <f>IFERROR(IFERROR(('TRA_VEffInv EU28'!X198*'TRA_Inv EU28'!X198-'TRA_VEffInv UK'!X198*'TRA_Inv UK'!X198)/('TRA_Inv EU28'!X198-'TRA_Inv UK'!X198),('TRA_VEffInv EU28'!X198*'TRA_Vkm EU28'!X198-'TRA_VEffInv UK'!X198*'TRA_Vkm UK'!X198)/('TRA_Vkm EU28'!X198-'TRA_Vkm UK'!X198)),0)</f>
        <v>0</v>
      </c>
      <c r="Y198" s="90">
        <f>IFERROR(IFERROR(('TRA_VEffInv EU28'!Y198*'TRA_Inv EU28'!Y198-'TRA_VEffInv UK'!Y198*'TRA_Inv UK'!Y198)/('TRA_Inv EU28'!Y198-'TRA_Inv UK'!Y198),('TRA_VEffInv EU28'!Y198*'TRA_Vkm EU28'!Y198-'TRA_VEffInv UK'!Y198*'TRA_Vkm UK'!Y198)/('TRA_Vkm EU28'!Y198-'TRA_Vkm UK'!Y198)),0)</f>
        <v>0</v>
      </c>
      <c r="Z198" s="90">
        <f>IFERROR(IFERROR(('TRA_VEffInv EU28'!Z198*'TRA_Inv EU28'!Z198-'TRA_VEffInv UK'!Z198*'TRA_Inv UK'!Z198)/('TRA_Inv EU28'!Z198-'TRA_Inv UK'!Z198),('TRA_VEffInv EU28'!Z198*'TRA_Vkm EU28'!Z198-'TRA_VEffInv UK'!Z198*'TRA_Vkm UK'!Z198)/('TRA_Vkm EU28'!Z198-'TRA_Vkm UK'!Z198)),0)</f>
        <v>0</v>
      </c>
      <c r="AA198" s="90">
        <f>IFERROR(IFERROR(('TRA_VEffInv EU28'!AA198*'TRA_Inv EU28'!AA198-'TRA_VEffInv UK'!AA198*'TRA_Inv UK'!AA198)/('TRA_Inv EU28'!AA198-'TRA_Inv UK'!AA198),('TRA_VEffInv EU28'!AA198*'TRA_Vkm EU28'!AA198-'TRA_VEffInv UK'!AA198*'TRA_Vkm UK'!AA198)/('TRA_Vkm EU28'!AA198-'TRA_Vkm UK'!AA198)),0)</f>
        <v>0</v>
      </c>
      <c r="AB198" s="90">
        <f>IFERROR(IFERROR(('TRA_VEffInv EU28'!AB198*'TRA_Inv EU28'!AB198-'TRA_VEffInv UK'!AB198*'TRA_Inv UK'!AB198)/('TRA_Inv EU28'!AB198-'TRA_Inv UK'!AB198),('TRA_VEffInv EU28'!AB198*'TRA_Vkm EU28'!AB198-'TRA_VEffInv UK'!AB198*'TRA_Vkm UK'!AB198)/('TRA_Vkm EU28'!AB198-'TRA_Vkm UK'!AB198)),0)</f>
        <v>0</v>
      </c>
      <c r="AC198" s="90">
        <f>IFERROR(IFERROR(('TRA_VEffInv EU28'!AC198*'TRA_Inv EU28'!AC198-'TRA_VEffInv UK'!AC198*'TRA_Inv UK'!AC198)/('TRA_Inv EU28'!AC198-'TRA_Inv UK'!AC198),('TRA_VEffInv EU28'!AC198*'TRA_Vkm EU28'!AC198-'TRA_VEffInv UK'!AC198*'TRA_Vkm UK'!AC198)/('TRA_Vkm EU28'!AC198-'TRA_Vkm UK'!AC198)),0)</f>
        <v>0</v>
      </c>
      <c r="AD198" s="90">
        <f>IFERROR(IFERROR(('TRA_VEffInv EU28'!AD198*'TRA_Inv EU28'!AD198-'TRA_VEffInv UK'!AD198*'TRA_Inv UK'!AD198)/('TRA_Inv EU28'!AD198-'TRA_Inv UK'!AD198),('TRA_VEffInv EU28'!AD198*'TRA_Vkm EU28'!AD198-'TRA_VEffInv UK'!AD198*'TRA_Vkm UK'!AD198)/('TRA_Vkm EU28'!AD198-'TRA_Vkm UK'!AD198)),0)</f>
        <v>0</v>
      </c>
      <c r="AE198" s="90">
        <f>IFERROR(IFERROR(('TRA_VEffInv EU28'!AE198*'TRA_Inv EU28'!AE198-'TRA_VEffInv UK'!AE198*'TRA_Inv UK'!AE198)/('TRA_Inv EU28'!AE198-'TRA_Inv UK'!AE198),('TRA_VEffInv EU28'!AE198*'TRA_Vkm EU28'!AE198-'TRA_VEffInv UK'!AE198*'TRA_Vkm UK'!AE198)/('TRA_Vkm EU28'!AE198-'TRA_Vkm UK'!AE198)),0)</f>
        <v>0</v>
      </c>
      <c r="AF198" s="90">
        <f>IFERROR(IFERROR(('TRA_VEffInv EU28'!AF198*'TRA_Inv EU28'!AF198-'TRA_VEffInv UK'!AF198*'TRA_Inv UK'!AF198)/('TRA_Inv EU28'!AF198-'TRA_Inv UK'!AF198),('TRA_VEffInv EU28'!AF198*'TRA_Vkm EU28'!AF198-'TRA_VEffInv UK'!AF198*'TRA_Vkm UK'!AF198)/('TRA_Vkm EU28'!AF198-'TRA_Vkm UK'!AF198)),0)</f>
        <v>0</v>
      </c>
      <c r="AG198" s="90">
        <f>IFERROR(IFERROR(('TRA_VEffInv EU28'!AG198*'TRA_Inv EU28'!AG198-'TRA_VEffInv UK'!AG198*'TRA_Inv UK'!AG198)/('TRA_Inv EU28'!AG198-'TRA_Inv UK'!AG198),('TRA_VEffInv EU28'!AG198*'TRA_Vkm EU28'!AG198-'TRA_VEffInv UK'!AG198*'TRA_Vkm UK'!AG198)/('TRA_Vkm EU28'!AG198-'TRA_Vkm UK'!AG198)),0)</f>
        <v>0</v>
      </c>
      <c r="AH198" s="90">
        <f>IFERROR(IFERROR(('TRA_VEffInv EU28'!AH198*'TRA_Inv EU28'!AH198-'TRA_VEffInv UK'!AH198*'TRA_Inv UK'!AH198)/('TRA_Inv EU28'!AH198-'TRA_Inv UK'!AH198),('TRA_VEffInv EU28'!AH198*'TRA_Vkm EU28'!AH198-'TRA_VEffInv UK'!AH198*'TRA_Vkm UK'!AH198)/('TRA_Vkm EU28'!AH198-'TRA_Vkm UK'!AH198)),0)</f>
        <v>0</v>
      </c>
      <c r="AI198" s="90">
        <f>IFERROR(IFERROR(('TRA_VEffInv EU28'!AI198*'TRA_Inv EU28'!AI198-'TRA_VEffInv UK'!AI198*'TRA_Inv UK'!AI198)/('TRA_Inv EU28'!AI198-'TRA_Inv UK'!AI198),('TRA_VEffInv EU28'!AI198*'TRA_Vkm EU28'!AI198-'TRA_VEffInv UK'!AI198*'TRA_Vkm UK'!AI198)/('TRA_Vkm EU28'!AI198-'TRA_Vkm UK'!AI198)),0)</f>
        <v>0</v>
      </c>
      <c r="AJ198" s="90">
        <f>IFERROR(IFERROR(('TRA_VEffInv EU28'!AJ198*'TRA_Inv EU28'!AJ198-'TRA_VEffInv UK'!AJ198*'TRA_Inv UK'!AJ198)/('TRA_Inv EU28'!AJ198-'TRA_Inv UK'!AJ198),('TRA_VEffInv EU28'!AJ198*'TRA_Vkm EU28'!AJ198-'TRA_VEffInv UK'!AJ198*'TRA_Vkm UK'!AJ198)/('TRA_Vkm EU28'!AJ198-'TRA_Vkm UK'!AJ198)),0)</f>
        <v>0</v>
      </c>
      <c r="AK198" s="90">
        <f>IFERROR(IFERROR(('TRA_VEffInv EU28'!AK198*'TRA_Inv EU28'!AK198-'TRA_VEffInv UK'!AK198*'TRA_Inv UK'!AK198)/('TRA_Inv EU28'!AK198-'TRA_Inv UK'!AK198),('TRA_VEffInv EU28'!AK198*'TRA_Vkm EU28'!AK198-'TRA_VEffInv UK'!AK198*'TRA_Vkm UK'!AK198)/('TRA_Vkm EU28'!AK198-'TRA_Vkm UK'!AK198)),0)</f>
        <v>0</v>
      </c>
      <c r="AL198" s="90">
        <f>IFERROR(IFERROR(('TRA_VEffInv EU28'!AL198*'TRA_Inv EU28'!AL198-'TRA_VEffInv UK'!AL198*'TRA_Inv UK'!AL198)/('TRA_Inv EU28'!AL198-'TRA_Inv UK'!AL198),('TRA_VEffInv EU28'!AL198*'TRA_Vkm EU28'!AL198-'TRA_VEffInv UK'!AL198*'TRA_Vkm UK'!AL198)/('TRA_Vkm EU28'!AL198-'TRA_Vkm UK'!AL198)),0)</f>
        <v>0</v>
      </c>
      <c r="AM198" s="90">
        <f>IFERROR(IFERROR(('TRA_VEffInv EU28'!AM198*'TRA_Inv EU28'!AM198-'TRA_VEffInv UK'!AM198*'TRA_Inv UK'!AM198)/('TRA_Inv EU28'!AM198-'TRA_Inv UK'!AM198),('TRA_VEffInv EU28'!AM198*'TRA_Vkm EU28'!AM198-'TRA_VEffInv UK'!AM198*'TRA_Vkm UK'!AM198)/('TRA_Vkm EU28'!AM198-'TRA_Vkm UK'!AM198)),0)</f>
        <v>0</v>
      </c>
      <c r="AN198" s="90">
        <f>IFERROR(IFERROR(('TRA_VEffInv EU28'!AN198*'TRA_Inv EU28'!AN198-'TRA_VEffInv UK'!AN198*'TRA_Inv UK'!AN198)/('TRA_Inv EU28'!AN198-'TRA_Inv UK'!AN198),('TRA_VEffInv EU28'!AN198*'TRA_Vkm EU28'!AN198-'TRA_VEffInv UK'!AN198*'TRA_Vkm UK'!AN198)/('TRA_Vkm EU28'!AN198-'TRA_Vkm UK'!AN198)),0)</f>
        <v>0</v>
      </c>
      <c r="AO198" s="90">
        <f>IFERROR(IFERROR(('TRA_VEffInv EU28'!AO198*'TRA_Inv EU28'!AO198-'TRA_VEffInv UK'!AO198*'TRA_Inv UK'!AO198)/('TRA_Inv EU28'!AO198-'TRA_Inv UK'!AO198),('TRA_VEffInv EU28'!AO198*'TRA_Vkm EU28'!AO198-'TRA_VEffInv UK'!AO198*'TRA_Vkm UK'!AO198)/('TRA_Vkm EU28'!AO198-'TRA_Vkm UK'!AO198)),0)</f>
        <v>0</v>
      </c>
      <c r="AP198" s="90">
        <f>IFERROR(IFERROR(('TRA_VEffInv EU28'!AP198*'TRA_Inv EU28'!AP198-'TRA_VEffInv UK'!AP198*'TRA_Inv UK'!AP198)/('TRA_Inv EU28'!AP198-'TRA_Inv UK'!AP198),('TRA_VEffInv EU28'!AP198*'TRA_Vkm EU28'!AP198-'TRA_VEffInv UK'!AP198*'TRA_Vkm UK'!AP198)/('TRA_Vkm EU28'!AP198-'TRA_Vkm UK'!AP198)),0)</f>
        <v>0</v>
      </c>
      <c r="AQ198" s="90">
        <f>IFERROR(IFERROR(('TRA_VEffInv EU28'!AQ198*'TRA_Inv EU28'!AQ198-'TRA_VEffInv UK'!AQ198*'TRA_Inv UK'!AQ198)/('TRA_Inv EU28'!AQ198-'TRA_Inv UK'!AQ198),('TRA_VEffInv EU28'!AQ198*'TRA_Vkm EU28'!AQ198-'TRA_VEffInv UK'!AQ198*'TRA_Vkm UK'!AQ198)/('TRA_Vkm EU28'!AQ198-'TRA_Vkm UK'!AQ198)),0)</f>
        <v>0</v>
      </c>
      <c r="AR198" s="90">
        <f>IFERROR(IFERROR(('TRA_VEffInv EU28'!AR198*'TRA_Inv EU28'!AR198-'TRA_VEffInv UK'!AR198*'TRA_Inv UK'!AR198)/('TRA_Inv EU28'!AR198-'TRA_Inv UK'!AR198),('TRA_VEffInv EU28'!AR198*'TRA_Vkm EU28'!AR198-'TRA_VEffInv UK'!AR198*'TRA_Vkm UK'!AR198)/('TRA_Vkm EU28'!AR198-'TRA_Vkm UK'!AR198)),0)</f>
        <v>0</v>
      </c>
      <c r="AS198" s="90">
        <f>IFERROR(IFERROR(('TRA_VEffInv EU28'!AS198*'TRA_Inv EU28'!AS198-'TRA_VEffInv UK'!AS198*'TRA_Inv UK'!AS198)/('TRA_Inv EU28'!AS198-'TRA_Inv UK'!AS198),('TRA_VEffInv EU28'!AS198*'TRA_Vkm EU28'!AS198-'TRA_VEffInv UK'!AS198*'TRA_Vkm UK'!AS198)/('TRA_Vkm EU28'!AS198-'TRA_Vkm UK'!AS198)),0)</f>
        <v>0</v>
      </c>
      <c r="AT198" s="90">
        <f>IFERROR(IFERROR(('TRA_VEffInv EU28'!AT198*'TRA_Inv EU28'!AT198-'TRA_VEffInv UK'!AT198*'TRA_Inv UK'!AT198)/('TRA_Inv EU28'!AT198-'TRA_Inv UK'!AT198),('TRA_VEffInv EU28'!AT198*'TRA_Vkm EU28'!AT198-'TRA_VEffInv UK'!AT198*'TRA_Vkm UK'!AT198)/('TRA_Vkm EU28'!AT198-'TRA_Vkm UK'!AT198)),0)</f>
        <v>0</v>
      </c>
      <c r="AU198" s="90">
        <f>IFERROR(IFERROR(('TRA_VEffInv EU28'!AU198*'TRA_Inv EU28'!AU198-'TRA_VEffInv UK'!AU198*'TRA_Inv UK'!AU198)/('TRA_Inv EU28'!AU198-'TRA_Inv UK'!AU198),('TRA_VEffInv EU28'!AU198*'TRA_Vkm EU28'!AU198-'TRA_VEffInv UK'!AU198*'TRA_Vkm UK'!AU198)/('TRA_Vkm EU28'!AU198-'TRA_Vkm UK'!AU198)),0)</f>
        <v>0</v>
      </c>
      <c r="AV198" s="90">
        <f>IFERROR(IFERROR(('TRA_VEffInv EU28'!AV198*'TRA_Inv EU28'!AV198-'TRA_VEffInv UK'!AV198*'TRA_Inv UK'!AV198)/('TRA_Inv EU28'!AV198-'TRA_Inv UK'!AV198),('TRA_VEffInv EU28'!AV198*'TRA_Vkm EU28'!AV198-'TRA_VEffInv UK'!AV198*'TRA_Vkm UK'!AV198)/('TRA_Vkm EU28'!AV198-'TRA_Vkm UK'!AV198)),0)</f>
        <v>0</v>
      </c>
      <c r="AW198" s="90">
        <f>IFERROR(IFERROR(('TRA_VEffInv EU28'!AW198*'TRA_Inv EU28'!AW198-'TRA_VEffInv UK'!AW198*'TRA_Inv UK'!AW198)/('TRA_Inv EU28'!AW198-'TRA_Inv UK'!AW198),('TRA_VEffInv EU28'!AW198*'TRA_Vkm EU28'!AW198-'TRA_VEffInv UK'!AW198*'TRA_Vkm UK'!AW198)/('TRA_Vkm EU28'!AW198-'TRA_Vkm UK'!AW198)),0)</f>
        <v>0</v>
      </c>
      <c r="AX198" s="90">
        <f>IFERROR(IFERROR(('TRA_VEffInv EU28'!AX198*'TRA_Inv EU28'!AX198-'TRA_VEffInv UK'!AX198*'TRA_Inv UK'!AX198)/('TRA_Inv EU28'!AX198-'TRA_Inv UK'!AX198),('TRA_VEffInv EU28'!AX198*'TRA_Vkm EU28'!AX198-'TRA_VEffInv UK'!AX198*'TRA_Vkm UK'!AX198)/('TRA_Vkm EU28'!AX198-'TRA_Vkm UK'!AX198)),0)</f>
        <v>0</v>
      </c>
      <c r="AY198" s="90">
        <f>IFERROR(IFERROR(('TRA_VEffInv EU28'!AY198*'TRA_Inv EU28'!AY198-'TRA_VEffInv UK'!AY198*'TRA_Inv UK'!AY198)/('TRA_Inv EU28'!AY198-'TRA_Inv UK'!AY198),('TRA_VEffInv EU28'!AY198*'TRA_Vkm EU28'!AY198-'TRA_VEffInv UK'!AY198*'TRA_Vkm UK'!AY198)/('TRA_Vkm EU28'!AY198-'TRA_Vkm UK'!AY198)),0)</f>
        <v>0</v>
      </c>
      <c r="AZ198" s="90">
        <f>IFERROR(IFERROR(('TRA_VEffInv EU28'!AZ198*'TRA_Inv EU28'!AZ198-'TRA_VEffInv UK'!AZ198*'TRA_Inv UK'!AZ198)/('TRA_Inv EU28'!AZ198-'TRA_Inv UK'!AZ198),('TRA_VEffInv EU28'!AZ198*'TRA_Vkm EU28'!AZ198-'TRA_VEffInv UK'!AZ198*'TRA_Vkm UK'!AZ198)/('TRA_Vkm EU28'!AZ198-'TRA_Vkm UK'!AZ198)),0)</f>
        <v>0</v>
      </c>
    </row>
    <row r="199" spans="1:52">
      <c r="A199" s="108" t="s">
        <v>121</v>
      </c>
      <c r="B199" s="102"/>
      <c r="C199" s="102">
        <f>IFERROR(IFERROR(('TRA_VEffInv EU28'!C199*'TRA_Inv EU28'!C199-'TRA_VEffInv UK'!C199*'TRA_Inv UK'!C199)/('TRA_Inv EU28'!C199-'TRA_Inv UK'!C199),('TRA_VEffInv EU28'!C199*'TRA_Vkm EU28'!C199-'TRA_VEffInv UK'!C199*'TRA_Vkm UK'!C199)/('TRA_Vkm EU28'!C199-'TRA_Vkm UK'!C199)),0)</f>
        <v>401.67013518731989</v>
      </c>
      <c r="D199" s="102">
        <f>IFERROR(IFERROR(('TRA_VEffInv EU28'!D199*'TRA_Inv EU28'!D199-'TRA_VEffInv UK'!D199*'TRA_Inv UK'!D199)/('TRA_Inv EU28'!D199-'TRA_Inv UK'!D199),('TRA_VEffInv EU28'!D199*'TRA_Vkm EU28'!D199-'TRA_VEffInv UK'!D199*'TRA_Vkm UK'!D199)/('TRA_Vkm EU28'!D199-'TRA_Vkm UK'!D199)),0)</f>
        <v>528.02896640942583</v>
      </c>
      <c r="E199" s="102">
        <f>IFERROR(IFERROR(('TRA_VEffInv EU28'!E199*'TRA_Inv EU28'!E199-'TRA_VEffInv UK'!E199*'TRA_Inv UK'!E199)/('TRA_Inv EU28'!E199-'TRA_Inv UK'!E199),('TRA_VEffInv EU28'!E199*'TRA_Vkm EU28'!E199-'TRA_VEffInv UK'!E199*'TRA_Vkm UK'!E199)/('TRA_Vkm EU28'!E199-'TRA_Vkm UK'!E199)),0)</f>
        <v>432.4677279483526</v>
      </c>
      <c r="F199" s="102">
        <f>IFERROR(IFERROR(('TRA_VEffInv EU28'!F199*'TRA_Inv EU28'!F199-'TRA_VEffInv UK'!F199*'TRA_Inv UK'!F199)/('TRA_Inv EU28'!F199-'TRA_Inv UK'!F199),('TRA_VEffInv EU28'!F199*'TRA_Vkm EU28'!F199-'TRA_VEffInv UK'!F199*'TRA_Vkm UK'!F199)/('TRA_Vkm EU28'!F199-'TRA_Vkm UK'!F199)),0)</f>
        <v>390.11066108242983</v>
      </c>
      <c r="G199" s="102">
        <f>IFERROR(IFERROR(('TRA_VEffInv EU28'!G199*'TRA_Inv EU28'!G199-'TRA_VEffInv UK'!G199*'TRA_Inv UK'!G199)/('TRA_Inv EU28'!G199-'TRA_Inv UK'!G199),('TRA_VEffInv EU28'!G199*'TRA_Vkm EU28'!G199-'TRA_VEffInv UK'!G199*'TRA_Vkm UK'!G199)/('TRA_Vkm EU28'!G199-'TRA_Vkm UK'!G199)),0)</f>
        <v>435.17936885553758</v>
      </c>
      <c r="H199" s="102">
        <f>IFERROR(IFERROR(('TRA_VEffInv EU28'!H199*'TRA_Inv EU28'!H199-'TRA_VEffInv UK'!H199*'TRA_Inv UK'!H199)/('TRA_Inv EU28'!H199-'TRA_Inv UK'!H199),('TRA_VEffInv EU28'!H199*'TRA_Vkm EU28'!H199-'TRA_VEffInv UK'!H199*'TRA_Vkm UK'!H199)/('TRA_Vkm EU28'!H199-'TRA_Vkm UK'!H199)),0)</f>
        <v>389.96852146093852</v>
      </c>
      <c r="I199" s="102">
        <f>IFERROR(IFERROR(('TRA_VEffInv EU28'!I199*'TRA_Inv EU28'!I199-'TRA_VEffInv UK'!I199*'TRA_Inv UK'!I199)/('TRA_Inv EU28'!I199-'TRA_Inv UK'!I199),('TRA_VEffInv EU28'!I199*'TRA_Vkm EU28'!I199-'TRA_VEffInv UK'!I199*'TRA_Vkm UK'!I199)/('TRA_Vkm EU28'!I199-'TRA_Vkm UK'!I199)),0)</f>
        <v>346.34783175978606</v>
      </c>
      <c r="J199" s="102">
        <f>IFERROR(IFERROR(('TRA_VEffInv EU28'!J199*'TRA_Inv EU28'!J199-'TRA_VEffInv UK'!J199*'TRA_Inv UK'!J199)/('TRA_Inv EU28'!J199-'TRA_Inv UK'!J199),('TRA_VEffInv EU28'!J199*'TRA_Vkm EU28'!J199-'TRA_VEffInv UK'!J199*'TRA_Vkm UK'!J199)/('TRA_Vkm EU28'!J199-'TRA_Vkm UK'!J199)),0)</f>
        <v>316.4409756891838</v>
      </c>
      <c r="K199" s="102">
        <f>IFERROR(IFERROR(('TRA_VEffInv EU28'!K199*'TRA_Inv EU28'!K199-'TRA_VEffInv UK'!K199*'TRA_Inv UK'!K199)/('TRA_Inv EU28'!K199-'TRA_Inv UK'!K199),('TRA_VEffInv EU28'!K199*'TRA_Vkm EU28'!K199-'TRA_VEffInv UK'!K199*'TRA_Vkm UK'!K199)/('TRA_Vkm EU28'!K199-'TRA_Vkm UK'!K199)),0)</f>
        <v>209.86967128815138</v>
      </c>
      <c r="L199" s="102">
        <f>IFERROR(IFERROR(('TRA_VEffInv EU28'!L199*'TRA_Inv EU28'!L199-'TRA_VEffInv UK'!L199*'TRA_Inv UK'!L199)/('TRA_Inv EU28'!L199-'TRA_Inv UK'!L199),('TRA_VEffInv EU28'!L199*'TRA_Vkm EU28'!L199-'TRA_VEffInv UK'!L199*'TRA_Vkm UK'!L199)/('TRA_Vkm EU28'!L199-'TRA_Vkm UK'!L199)),0)</f>
        <v>344.41233626020733</v>
      </c>
      <c r="M199" s="102">
        <f>IFERROR(IFERROR(('TRA_VEffInv EU28'!M199*'TRA_Inv EU28'!M199-'TRA_VEffInv UK'!M199*'TRA_Inv UK'!M199)/('TRA_Inv EU28'!M199-'TRA_Inv UK'!M199),('TRA_VEffInv EU28'!M199*'TRA_Vkm EU28'!M199-'TRA_VEffInv UK'!M199*'TRA_Vkm UK'!M199)/('TRA_Vkm EU28'!M199-'TRA_Vkm UK'!M199)),0)</f>
        <v>333.86082417262946</v>
      </c>
      <c r="N199" s="102">
        <f>IFERROR(IFERROR(('TRA_VEffInv EU28'!N199*'TRA_Inv EU28'!N199-'TRA_VEffInv UK'!N199*'TRA_Inv UK'!N199)/('TRA_Inv EU28'!N199-'TRA_Inv UK'!N199),('TRA_VEffInv EU28'!N199*'TRA_Vkm EU28'!N199-'TRA_VEffInv UK'!N199*'TRA_Vkm UK'!N199)/('TRA_Vkm EU28'!N199-'TRA_Vkm UK'!N199)),0)</f>
        <v>377.10233623003307</v>
      </c>
      <c r="O199" s="102">
        <f>IFERROR(IFERROR(('TRA_VEffInv EU28'!O199*'TRA_Inv EU28'!O199-'TRA_VEffInv UK'!O199*'TRA_Inv UK'!O199)/('TRA_Inv EU28'!O199-'TRA_Inv UK'!O199),('TRA_VEffInv EU28'!O199*'TRA_Vkm EU28'!O199-'TRA_VEffInv UK'!O199*'TRA_Vkm UK'!O199)/('TRA_Vkm EU28'!O199-'TRA_Vkm UK'!O199)),0)</f>
        <v>414.43663084841529</v>
      </c>
      <c r="P199" s="102">
        <f>IFERROR(IFERROR(('TRA_VEffInv EU28'!P199*'TRA_Inv EU28'!P199-'TRA_VEffInv UK'!P199*'TRA_Inv UK'!P199)/('TRA_Inv EU28'!P199-'TRA_Inv UK'!P199),('TRA_VEffInv EU28'!P199*'TRA_Vkm EU28'!P199-'TRA_VEffInv UK'!P199*'TRA_Vkm UK'!P199)/('TRA_Vkm EU28'!P199-'TRA_Vkm UK'!P199)),0)</f>
        <v>404.69300265813752</v>
      </c>
      <c r="Q199" s="102">
        <f>IFERROR(IFERROR(('TRA_VEffInv EU28'!Q199*'TRA_Inv EU28'!Q199-'TRA_VEffInv UK'!Q199*'TRA_Inv UK'!Q199)/('TRA_Inv EU28'!Q199-'TRA_Inv UK'!Q199),('TRA_VEffInv EU28'!Q199*'TRA_Vkm EU28'!Q199-'TRA_VEffInv UK'!Q199*'TRA_Vkm UK'!Q199)/('TRA_Vkm EU28'!Q199-'TRA_Vkm UK'!Q199)),0)</f>
        <v>392.90885556221895</v>
      </c>
      <c r="R199" s="102">
        <f>IFERROR(IFERROR(('TRA_VEffInv EU28'!R199*'TRA_Inv EU28'!R199-'TRA_VEffInv UK'!R199*'TRA_Inv UK'!R199)/('TRA_Inv EU28'!R199-'TRA_Inv UK'!R199),('TRA_VEffInv EU28'!R199*'TRA_Vkm EU28'!R199-'TRA_VEffInv UK'!R199*'TRA_Vkm UK'!R199)/('TRA_Vkm EU28'!R199-'TRA_Vkm UK'!R199)),0)</f>
        <v>359.11904536749529</v>
      </c>
      <c r="S199" s="102">
        <f>IFERROR(IFERROR(('TRA_VEffInv EU28'!S199*'TRA_Inv EU28'!S199-'TRA_VEffInv UK'!S199*'TRA_Inv UK'!S199)/('TRA_Inv EU28'!S199-'TRA_Inv UK'!S199),('TRA_VEffInv EU28'!S199*'TRA_Vkm EU28'!S199-'TRA_VEffInv UK'!S199*'TRA_Vkm UK'!S199)/('TRA_Vkm EU28'!S199-'TRA_Vkm UK'!S199)),0)</f>
        <v>492.73785212154877</v>
      </c>
      <c r="T199" s="102">
        <f>IFERROR(IFERROR(('TRA_VEffInv EU28'!T199*'TRA_Inv EU28'!T199-'TRA_VEffInv UK'!T199*'TRA_Inv UK'!T199)/('TRA_Inv EU28'!T199-'TRA_Inv UK'!T199),('TRA_VEffInv EU28'!T199*'TRA_Vkm EU28'!T199-'TRA_VEffInv UK'!T199*'TRA_Vkm UK'!T199)/('TRA_Vkm EU28'!T199-'TRA_Vkm UK'!T199)),0)</f>
        <v>404.24046451245169</v>
      </c>
      <c r="U199" s="102">
        <f>IFERROR(IFERROR(('TRA_VEffInv EU28'!U199*'TRA_Inv EU28'!U199-'TRA_VEffInv UK'!U199*'TRA_Inv UK'!U199)/('TRA_Inv EU28'!U199-'TRA_Inv UK'!U199),('TRA_VEffInv EU28'!U199*'TRA_Vkm EU28'!U199-'TRA_VEffInv UK'!U199*'TRA_Vkm UK'!U199)/('TRA_Vkm EU28'!U199-'TRA_Vkm UK'!U199)),0)</f>
        <v>396.05955860810178</v>
      </c>
      <c r="V199" s="102">
        <f>IFERROR(IFERROR(('TRA_VEffInv EU28'!V199*'TRA_Inv EU28'!V199-'TRA_VEffInv UK'!V199*'TRA_Inv UK'!V199)/('TRA_Inv EU28'!V199-'TRA_Inv UK'!V199),('TRA_VEffInv EU28'!V199*'TRA_Vkm EU28'!V199-'TRA_VEffInv UK'!V199*'TRA_Vkm UK'!V199)/('TRA_Vkm EU28'!V199-'TRA_Vkm UK'!V199)),0)</f>
        <v>389.06849878780292</v>
      </c>
      <c r="W199" s="102">
        <f>IFERROR(IFERROR(('TRA_VEffInv EU28'!W199*'TRA_Inv EU28'!W199-'TRA_VEffInv UK'!W199*'TRA_Inv UK'!W199)/('TRA_Inv EU28'!W199-'TRA_Inv UK'!W199),('TRA_VEffInv EU28'!W199*'TRA_Vkm EU28'!W199-'TRA_VEffInv UK'!W199*'TRA_Vkm UK'!W199)/('TRA_Vkm EU28'!W199-'TRA_Vkm UK'!W199)),0)</f>
        <v>389.13012172811818</v>
      </c>
      <c r="X199" s="102">
        <f>IFERROR(IFERROR(('TRA_VEffInv EU28'!X199*'TRA_Inv EU28'!X199-'TRA_VEffInv UK'!X199*'TRA_Inv UK'!X199)/('TRA_Inv EU28'!X199-'TRA_Inv UK'!X199),('TRA_VEffInv EU28'!X199*'TRA_Vkm EU28'!X199-'TRA_VEffInv UK'!X199*'TRA_Vkm UK'!X199)/('TRA_Vkm EU28'!X199-'TRA_Vkm UK'!X199)),0)</f>
        <v>375.55383724012449</v>
      </c>
      <c r="Y199" s="102">
        <f>IFERROR(IFERROR(('TRA_VEffInv EU28'!Y199*'TRA_Inv EU28'!Y199-'TRA_VEffInv UK'!Y199*'TRA_Inv UK'!Y199)/('TRA_Inv EU28'!Y199-'TRA_Inv UK'!Y199),('TRA_VEffInv EU28'!Y199*'TRA_Vkm EU28'!Y199-'TRA_VEffInv UK'!Y199*'TRA_Vkm UK'!Y199)/('TRA_Vkm EU28'!Y199-'TRA_Vkm UK'!Y199)),0)</f>
        <v>375.57888698258438</v>
      </c>
      <c r="Z199" s="102">
        <f>IFERROR(IFERROR(('TRA_VEffInv EU28'!Z199*'TRA_Inv EU28'!Z199-'TRA_VEffInv UK'!Z199*'TRA_Inv UK'!Z199)/('TRA_Inv EU28'!Z199-'TRA_Inv UK'!Z199),('TRA_VEffInv EU28'!Z199*'TRA_Vkm EU28'!Z199-'TRA_VEffInv UK'!Z199*'TRA_Vkm UK'!Z199)/('TRA_Vkm EU28'!Z199-'TRA_Vkm UK'!Z199)),0)</f>
        <v>361.74690549957529</v>
      </c>
      <c r="AA199" s="102">
        <f>IFERROR(IFERROR(('TRA_VEffInv EU28'!AA199*'TRA_Inv EU28'!AA199-'TRA_VEffInv UK'!AA199*'TRA_Inv UK'!AA199)/('TRA_Inv EU28'!AA199-'TRA_Inv UK'!AA199),('TRA_VEffInv EU28'!AA199*'TRA_Vkm EU28'!AA199-'TRA_VEffInv UK'!AA199*'TRA_Vkm UK'!AA199)/('TRA_Vkm EU28'!AA199-'TRA_Vkm UK'!AA199)),0)</f>
        <v>363.49488258877335</v>
      </c>
      <c r="AB199" s="102">
        <f>IFERROR(IFERROR(('TRA_VEffInv EU28'!AB199*'TRA_Inv EU28'!AB199-'TRA_VEffInv UK'!AB199*'TRA_Inv UK'!AB199)/('TRA_Inv EU28'!AB199-'TRA_Inv UK'!AB199),('TRA_VEffInv EU28'!AB199*'TRA_Vkm EU28'!AB199-'TRA_VEffInv UK'!AB199*'TRA_Vkm UK'!AB199)/('TRA_Vkm EU28'!AB199-'TRA_Vkm UK'!AB199)),0)</f>
        <v>354.26982370912725</v>
      </c>
      <c r="AC199" s="102">
        <f>IFERROR(IFERROR(('TRA_VEffInv EU28'!AC199*'TRA_Inv EU28'!AC199-'TRA_VEffInv UK'!AC199*'TRA_Inv UK'!AC199)/('TRA_Inv EU28'!AC199-'TRA_Inv UK'!AC199),('TRA_VEffInv EU28'!AC199*'TRA_Vkm EU28'!AC199-'TRA_VEffInv UK'!AC199*'TRA_Vkm UK'!AC199)/('TRA_Vkm EU28'!AC199-'TRA_Vkm UK'!AC199)),0)</f>
        <v>354.34636278614062</v>
      </c>
      <c r="AD199" s="102">
        <f>IFERROR(IFERROR(('TRA_VEffInv EU28'!AD199*'TRA_Inv EU28'!AD199-'TRA_VEffInv UK'!AD199*'TRA_Inv UK'!AD199)/('TRA_Inv EU28'!AD199-'TRA_Inv UK'!AD199),('TRA_VEffInv EU28'!AD199*'TRA_Vkm EU28'!AD199-'TRA_VEffInv UK'!AD199*'TRA_Vkm UK'!AD199)/('TRA_Vkm EU28'!AD199-'TRA_Vkm UK'!AD199)),0)</f>
        <v>343.82370840379934</v>
      </c>
      <c r="AE199" s="102">
        <f>IFERROR(IFERROR(('TRA_VEffInv EU28'!AE199*'TRA_Inv EU28'!AE199-'TRA_VEffInv UK'!AE199*'TRA_Inv UK'!AE199)/('TRA_Inv EU28'!AE199-'TRA_Inv UK'!AE199),('TRA_VEffInv EU28'!AE199*'TRA_Vkm EU28'!AE199-'TRA_VEffInv UK'!AE199*'TRA_Vkm UK'!AE199)/('TRA_Vkm EU28'!AE199-'TRA_Vkm UK'!AE199)),0)</f>
        <v>355.16126477355925</v>
      </c>
      <c r="AF199" s="102">
        <f>IFERROR(IFERROR(('TRA_VEffInv EU28'!AF199*'TRA_Inv EU28'!AF199-'TRA_VEffInv UK'!AF199*'TRA_Inv UK'!AF199)/('TRA_Inv EU28'!AF199-'TRA_Inv UK'!AF199),('TRA_VEffInv EU28'!AF199*'TRA_Vkm EU28'!AF199-'TRA_VEffInv UK'!AF199*'TRA_Vkm UK'!AF199)/('TRA_Vkm EU28'!AF199-'TRA_Vkm UK'!AF199)),0)</f>
        <v>343.34926600256892</v>
      </c>
      <c r="AG199" s="102">
        <f>IFERROR(IFERROR(('TRA_VEffInv EU28'!AG199*'TRA_Inv EU28'!AG199-'TRA_VEffInv UK'!AG199*'TRA_Inv UK'!AG199)/('TRA_Inv EU28'!AG199-'TRA_Inv UK'!AG199),('TRA_VEffInv EU28'!AG199*'TRA_Vkm EU28'!AG199-'TRA_VEffInv UK'!AG199*'TRA_Vkm UK'!AG199)/('TRA_Vkm EU28'!AG199-'TRA_Vkm UK'!AG199)),0)</f>
        <v>347.52492767932944</v>
      </c>
      <c r="AH199" s="102">
        <f>IFERROR(IFERROR(('TRA_VEffInv EU28'!AH199*'TRA_Inv EU28'!AH199-'TRA_VEffInv UK'!AH199*'TRA_Inv UK'!AH199)/('TRA_Inv EU28'!AH199-'TRA_Inv UK'!AH199),('TRA_VEffInv EU28'!AH199*'TRA_Vkm EU28'!AH199-'TRA_VEffInv UK'!AH199*'TRA_Vkm UK'!AH199)/('TRA_Vkm EU28'!AH199-'TRA_Vkm UK'!AH199)),0)</f>
        <v>345.84796060119669</v>
      </c>
      <c r="AI199" s="102">
        <f>IFERROR(IFERROR(('TRA_VEffInv EU28'!AI199*'TRA_Inv EU28'!AI199-'TRA_VEffInv UK'!AI199*'TRA_Inv UK'!AI199)/('TRA_Inv EU28'!AI199-'TRA_Inv UK'!AI199),('TRA_VEffInv EU28'!AI199*'TRA_Vkm EU28'!AI199-'TRA_VEffInv UK'!AI199*'TRA_Vkm UK'!AI199)/('TRA_Vkm EU28'!AI199-'TRA_Vkm UK'!AI199)),0)</f>
        <v>337.59320015670914</v>
      </c>
      <c r="AJ199" s="102">
        <f>IFERROR(IFERROR(('TRA_VEffInv EU28'!AJ199*'TRA_Inv EU28'!AJ199-'TRA_VEffInv UK'!AJ199*'TRA_Inv UK'!AJ199)/('TRA_Inv EU28'!AJ199-'TRA_Inv UK'!AJ199),('TRA_VEffInv EU28'!AJ199*'TRA_Vkm EU28'!AJ199-'TRA_VEffInv UK'!AJ199*'TRA_Vkm UK'!AJ199)/('TRA_Vkm EU28'!AJ199-'TRA_Vkm UK'!AJ199)),0)</f>
        <v>342.49816843203689</v>
      </c>
      <c r="AK199" s="102">
        <f>IFERROR(IFERROR(('TRA_VEffInv EU28'!AK199*'TRA_Inv EU28'!AK199-'TRA_VEffInv UK'!AK199*'TRA_Inv UK'!AK199)/('TRA_Inv EU28'!AK199-'TRA_Inv UK'!AK199),('TRA_VEffInv EU28'!AK199*'TRA_Vkm EU28'!AK199-'TRA_VEffInv UK'!AK199*'TRA_Vkm UK'!AK199)/('TRA_Vkm EU28'!AK199-'TRA_Vkm UK'!AK199)),0)</f>
        <v>340.67050193345852</v>
      </c>
      <c r="AL199" s="102">
        <f>IFERROR(IFERROR(('TRA_VEffInv EU28'!AL199*'TRA_Inv EU28'!AL199-'TRA_VEffInv UK'!AL199*'TRA_Inv UK'!AL199)/('TRA_Inv EU28'!AL199-'TRA_Inv UK'!AL199),('TRA_VEffInv EU28'!AL199*'TRA_Vkm EU28'!AL199-'TRA_VEffInv UK'!AL199*'TRA_Vkm UK'!AL199)/('TRA_Vkm EU28'!AL199-'TRA_Vkm UK'!AL199)),0)</f>
        <v>347.99404304529645</v>
      </c>
      <c r="AM199" s="102">
        <f>IFERROR(IFERROR(('TRA_VEffInv EU28'!AM199*'TRA_Inv EU28'!AM199-'TRA_VEffInv UK'!AM199*'TRA_Inv UK'!AM199)/('TRA_Inv EU28'!AM199-'TRA_Inv UK'!AM199),('TRA_VEffInv EU28'!AM199*'TRA_Vkm EU28'!AM199-'TRA_VEffInv UK'!AM199*'TRA_Vkm UK'!AM199)/('TRA_Vkm EU28'!AM199-'TRA_Vkm UK'!AM199)),0)</f>
        <v>335.86013512887985</v>
      </c>
      <c r="AN199" s="102">
        <f>IFERROR(IFERROR(('TRA_VEffInv EU28'!AN199*'TRA_Inv EU28'!AN199-'TRA_VEffInv UK'!AN199*'TRA_Inv UK'!AN199)/('TRA_Inv EU28'!AN199-'TRA_Inv UK'!AN199),('TRA_VEffInv EU28'!AN199*'TRA_Vkm EU28'!AN199-'TRA_VEffInv UK'!AN199*'TRA_Vkm UK'!AN199)/('TRA_Vkm EU28'!AN199-'TRA_Vkm UK'!AN199)),0)</f>
        <v>330.27066085039428</v>
      </c>
      <c r="AO199" s="102">
        <f>IFERROR(IFERROR(('TRA_VEffInv EU28'!AO199*'TRA_Inv EU28'!AO199-'TRA_VEffInv UK'!AO199*'TRA_Inv UK'!AO199)/('TRA_Inv EU28'!AO199-'TRA_Inv UK'!AO199),('TRA_VEffInv EU28'!AO199*'TRA_Vkm EU28'!AO199-'TRA_VEffInv UK'!AO199*'TRA_Vkm UK'!AO199)/('TRA_Vkm EU28'!AO199-'TRA_Vkm UK'!AO199)),0)</f>
        <v>333.63541069313112</v>
      </c>
      <c r="AP199" s="102">
        <f>IFERROR(IFERROR(('TRA_VEffInv EU28'!AP199*'TRA_Inv EU28'!AP199-'TRA_VEffInv UK'!AP199*'TRA_Inv UK'!AP199)/('TRA_Inv EU28'!AP199-'TRA_Inv UK'!AP199),('TRA_VEffInv EU28'!AP199*'TRA_Vkm EU28'!AP199-'TRA_VEffInv UK'!AP199*'TRA_Vkm UK'!AP199)/('TRA_Vkm EU28'!AP199-'TRA_Vkm UK'!AP199)),0)</f>
        <v>328.02769054077106</v>
      </c>
      <c r="AQ199" s="102">
        <f>IFERROR(IFERROR(('TRA_VEffInv EU28'!AQ199*'TRA_Inv EU28'!AQ199-'TRA_VEffInv UK'!AQ199*'TRA_Inv UK'!AQ199)/('TRA_Inv EU28'!AQ199-'TRA_Inv UK'!AQ199),('TRA_VEffInv EU28'!AQ199*'TRA_Vkm EU28'!AQ199-'TRA_VEffInv UK'!AQ199*'TRA_Vkm UK'!AQ199)/('TRA_Vkm EU28'!AQ199-'TRA_Vkm UK'!AQ199)),0)</f>
        <v>321.07737071972633</v>
      </c>
      <c r="AR199" s="102">
        <f>IFERROR(IFERROR(('TRA_VEffInv EU28'!AR199*'TRA_Inv EU28'!AR199-'TRA_VEffInv UK'!AR199*'TRA_Inv UK'!AR199)/('TRA_Inv EU28'!AR199-'TRA_Inv UK'!AR199),('TRA_VEffInv EU28'!AR199*'TRA_Vkm EU28'!AR199-'TRA_VEffInv UK'!AR199*'TRA_Vkm UK'!AR199)/('TRA_Vkm EU28'!AR199-'TRA_Vkm UK'!AR199)),0)</f>
        <v>319.64800787836236</v>
      </c>
      <c r="AS199" s="102">
        <f>IFERROR(IFERROR(('TRA_VEffInv EU28'!AS199*'TRA_Inv EU28'!AS199-'TRA_VEffInv UK'!AS199*'TRA_Inv UK'!AS199)/('TRA_Inv EU28'!AS199-'TRA_Inv UK'!AS199),('TRA_VEffInv EU28'!AS199*'TRA_Vkm EU28'!AS199-'TRA_VEffInv UK'!AS199*'TRA_Vkm UK'!AS199)/('TRA_Vkm EU28'!AS199-'TRA_Vkm UK'!AS199)),0)</f>
        <v>314.13024858927309</v>
      </c>
      <c r="AT199" s="102">
        <f>IFERROR(IFERROR(('TRA_VEffInv EU28'!AT199*'TRA_Inv EU28'!AT199-'TRA_VEffInv UK'!AT199*'TRA_Inv UK'!AT199)/('TRA_Inv EU28'!AT199-'TRA_Inv UK'!AT199),('TRA_VEffInv EU28'!AT199*'TRA_Vkm EU28'!AT199-'TRA_VEffInv UK'!AT199*'TRA_Vkm UK'!AT199)/('TRA_Vkm EU28'!AT199-'TRA_Vkm UK'!AT199)),0)</f>
        <v>314.69236363632467</v>
      </c>
      <c r="AU199" s="102">
        <f>IFERROR(IFERROR(('TRA_VEffInv EU28'!AU199*'TRA_Inv EU28'!AU199-'TRA_VEffInv UK'!AU199*'TRA_Inv UK'!AU199)/('TRA_Inv EU28'!AU199-'TRA_Inv UK'!AU199),('TRA_VEffInv EU28'!AU199*'TRA_Vkm EU28'!AU199-'TRA_VEffInv UK'!AU199*'TRA_Vkm UK'!AU199)/('TRA_Vkm EU28'!AU199-'TRA_Vkm UK'!AU199)),0)</f>
        <v>315.37647472619489</v>
      </c>
      <c r="AV199" s="102">
        <f>IFERROR(IFERROR(('TRA_VEffInv EU28'!AV199*'TRA_Inv EU28'!AV199-'TRA_VEffInv UK'!AV199*'TRA_Inv UK'!AV199)/('TRA_Inv EU28'!AV199-'TRA_Inv UK'!AV199),('TRA_VEffInv EU28'!AV199*'TRA_Vkm EU28'!AV199-'TRA_VEffInv UK'!AV199*'TRA_Vkm UK'!AV199)/('TRA_Vkm EU28'!AV199-'TRA_Vkm UK'!AV199)),0)</f>
        <v>312.53872876138445</v>
      </c>
      <c r="AW199" s="102">
        <f>IFERROR(IFERROR(('TRA_VEffInv EU28'!AW199*'TRA_Inv EU28'!AW199-'TRA_VEffInv UK'!AW199*'TRA_Inv UK'!AW199)/('TRA_Inv EU28'!AW199-'TRA_Inv UK'!AW199),('TRA_VEffInv EU28'!AW199*'TRA_Vkm EU28'!AW199-'TRA_VEffInv UK'!AW199*'TRA_Vkm UK'!AW199)/('TRA_Vkm EU28'!AW199-'TRA_Vkm UK'!AW199)),0)</f>
        <v>308.55096239580121</v>
      </c>
      <c r="AX199" s="102">
        <f>IFERROR(IFERROR(('TRA_VEffInv EU28'!AX199*'TRA_Inv EU28'!AX199-'TRA_VEffInv UK'!AX199*'TRA_Inv UK'!AX199)/('TRA_Inv EU28'!AX199-'TRA_Inv UK'!AX199),('TRA_VEffInv EU28'!AX199*'TRA_Vkm EU28'!AX199-'TRA_VEffInv UK'!AX199*'TRA_Vkm UK'!AX199)/('TRA_Vkm EU28'!AX199-'TRA_Vkm UK'!AX199)),0)</f>
        <v>306.51870405252271</v>
      </c>
      <c r="AY199" s="102">
        <f>IFERROR(IFERROR(('TRA_VEffInv EU28'!AY199*'TRA_Inv EU28'!AY199-'TRA_VEffInv UK'!AY199*'TRA_Inv UK'!AY199)/('TRA_Inv EU28'!AY199-'TRA_Inv UK'!AY199),('TRA_VEffInv EU28'!AY199*'TRA_Vkm EU28'!AY199-'TRA_VEffInv UK'!AY199*'TRA_Vkm UK'!AY199)/('TRA_Vkm EU28'!AY199-'TRA_Vkm UK'!AY199)),0)</f>
        <v>298.63213859248731</v>
      </c>
      <c r="AZ199" s="102">
        <f>IFERROR(IFERROR(('TRA_VEffInv EU28'!AZ199*'TRA_Inv EU28'!AZ199-'TRA_VEffInv UK'!AZ199*'TRA_Inv UK'!AZ199)/('TRA_Inv EU28'!AZ199-'TRA_Inv UK'!AZ199),('TRA_VEffInv EU28'!AZ199*'TRA_Vkm EU28'!AZ199-'TRA_VEffInv UK'!AZ199*'TRA_Vkm UK'!AZ199)/('TRA_Vkm EU28'!AZ199-'TRA_Vkm UK'!AZ199)),0)</f>
        <v>298.591298871822</v>
      </c>
    </row>
    <row r="200" spans="1:52">
      <c r="A200" s="89" t="s">
        <v>156</v>
      </c>
      <c r="B200" s="90"/>
      <c r="C200" s="90">
        <f>IFERROR(IFERROR(('TRA_VEffInv EU28'!C200*'TRA_Inv EU28'!C200-'TRA_VEffInv UK'!C200*'TRA_Inv UK'!C200)/('TRA_Inv EU28'!C200-'TRA_Inv UK'!C200),('TRA_VEffInv EU28'!C200*'TRA_Vkm EU28'!C200-'TRA_VEffInv UK'!C200*'TRA_Vkm UK'!C200)/('TRA_Vkm EU28'!C200-'TRA_Vkm UK'!C200)),0)</f>
        <v>401.67013518731989</v>
      </c>
      <c r="D200" s="90">
        <f>IFERROR(IFERROR(('TRA_VEffInv EU28'!D200*'TRA_Inv EU28'!D200-'TRA_VEffInv UK'!D200*'TRA_Inv UK'!D200)/('TRA_Inv EU28'!D200-'TRA_Inv UK'!D200),('TRA_VEffInv EU28'!D200*'TRA_Vkm EU28'!D200-'TRA_VEffInv UK'!D200*'TRA_Vkm UK'!D200)/('TRA_Vkm EU28'!D200-'TRA_Vkm UK'!D200)),0)</f>
        <v>528.02896640942583</v>
      </c>
      <c r="E200" s="90">
        <f>IFERROR(IFERROR(('TRA_VEffInv EU28'!E200*'TRA_Inv EU28'!E200-'TRA_VEffInv UK'!E200*'TRA_Inv UK'!E200)/('TRA_Inv EU28'!E200-'TRA_Inv UK'!E200),('TRA_VEffInv EU28'!E200*'TRA_Vkm EU28'!E200-'TRA_VEffInv UK'!E200*'TRA_Vkm UK'!E200)/('TRA_Vkm EU28'!E200-'TRA_Vkm UK'!E200)),0)</f>
        <v>432.4677279483526</v>
      </c>
      <c r="F200" s="90">
        <f>IFERROR(IFERROR(('TRA_VEffInv EU28'!F200*'TRA_Inv EU28'!F200-'TRA_VEffInv UK'!F200*'TRA_Inv UK'!F200)/('TRA_Inv EU28'!F200-'TRA_Inv UK'!F200),('TRA_VEffInv EU28'!F200*'TRA_Vkm EU28'!F200-'TRA_VEffInv UK'!F200*'TRA_Vkm UK'!F200)/('TRA_Vkm EU28'!F200-'TRA_Vkm UK'!F200)),0)</f>
        <v>390.11066108242983</v>
      </c>
      <c r="G200" s="90">
        <f>IFERROR(IFERROR(('TRA_VEffInv EU28'!G200*'TRA_Inv EU28'!G200-'TRA_VEffInv UK'!G200*'TRA_Inv UK'!G200)/('TRA_Inv EU28'!G200-'TRA_Inv UK'!G200),('TRA_VEffInv EU28'!G200*'TRA_Vkm EU28'!G200-'TRA_VEffInv UK'!G200*'TRA_Vkm UK'!G200)/('TRA_Vkm EU28'!G200-'TRA_Vkm UK'!G200)),0)</f>
        <v>435.17936885553758</v>
      </c>
      <c r="H200" s="90">
        <f>IFERROR(IFERROR(('TRA_VEffInv EU28'!H200*'TRA_Inv EU28'!H200-'TRA_VEffInv UK'!H200*'TRA_Inv UK'!H200)/('TRA_Inv EU28'!H200-'TRA_Inv UK'!H200),('TRA_VEffInv EU28'!H200*'TRA_Vkm EU28'!H200-'TRA_VEffInv UK'!H200*'TRA_Vkm UK'!H200)/('TRA_Vkm EU28'!H200-'TRA_Vkm UK'!H200)),0)</f>
        <v>389.96852146093852</v>
      </c>
      <c r="I200" s="90">
        <f>IFERROR(IFERROR(('TRA_VEffInv EU28'!I200*'TRA_Inv EU28'!I200-'TRA_VEffInv UK'!I200*'TRA_Inv UK'!I200)/('TRA_Inv EU28'!I200-'TRA_Inv UK'!I200),('TRA_VEffInv EU28'!I200*'TRA_Vkm EU28'!I200-'TRA_VEffInv UK'!I200*'TRA_Vkm UK'!I200)/('TRA_Vkm EU28'!I200-'TRA_Vkm UK'!I200)),0)</f>
        <v>346.34783175978606</v>
      </c>
      <c r="J200" s="90">
        <f>IFERROR(IFERROR(('TRA_VEffInv EU28'!J200*'TRA_Inv EU28'!J200-'TRA_VEffInv UK'!J200*'TRA_Inv UK'!J200)/('TRA_Inv EU28'!J200-'TRA_Inv UK'!J200),('TRA_VEffInv EU28'!J200*'TRA_Vkm EU28'!J200-'TRA_VEffInv UK'!J200*'TRA_Vkm UK'!J200)/('TRA_Vkm EU28'!J200-'TRA_Vkm UK'!J200)),0)</f>
        <v>316.4409756891838</v>
      </c>
      <c r="K200" s="90">
        <f>IFERROR(IFERROR(('TRA_VEffInv EU28'!K200*'TRA_Inv EU28'!K200-'TRA_VEffInv UK'!K200*'TRA_Inv UK'!K200)/('TRA_Inv EU28'!K200-'TRA_Inv UK'!K200),('TRA_VEffInv EU28'!K200*'TRA_Vkm EU28'!K200-'TRA_VEffInv UK'!K200*'TRA_Vkm UK'!K200)/('TRA_Vkm EU28'!K200-'TRA_Vkm UK'!K200)),0)</f>
        <v>209.86967128815138</v>
      </c>
      <c r="L200" s="90">
        <f>IFERROR(IFERROR(('TRA_VEffInv EU28'!L200*'TRA_Inv EU28'!L200-'TRA_VEffInv UK'!L200*'TRA_Inv UK'!L200)/('TRA_Inv EU28'!L200-'TRA_Inv UK'!L200),('TRA_VEffInv EU28'!L200*'TRA_Vkm EU28'!L200-'TRA_VEffInv UK'!L200*'TRA_Vkm UK'!L200)/('TRA_Vkm EU28'!L200-'TRA_Vkm UK'!L200)),0)</f>
        <v>344.41233626020733</v>
      </c>
      <c r="M200" s="90">
        <f>IFERROR(IFERROR(('TRA_VEffInv EU28'!M200*'TRA_Inv EU28'!M200-'TRA_VEffInv UK'!M200*'TRA_Inv UK'!M200)/('TRA_Inv EU28'!M200-'TRA_Inv UK'!M200),('TRA_VEffInv EU28'!M200*'TRA_Vkm EU28'!M200-'TRA_VEffInv UK'!M200*'TRA_Vkm UK'!M200)/('TRA_Vkm EU28'!M200-'TRA_Vkm UK'!M200)),0)</f>
        <v>333.86082417262946</v>
      </c>
      <c r="N200" s="90">
        <f>IFERROR(IFERROR(('TRA_VEffInv EU28'!N200*'TRA_Inv EU28'!N200-'TRA_VEffInv UK'!N200*'TRA_Inv UK'!N200)/('TRA_Inv EU28'!N200-'TRA_Inv UK'!N200),('TRA_VEffInv EU28'!N200*'TRA_Vkm EU28'!N200-'TRA_VEffInv UK'!N200*'TRA_Vkm UK'!N200)/('TRA_Vkm EU28'!N200-'TRA_Vkm UK'!N200)),0)</f>
        <v>377.10233623003307</v>
      </c>
      <c r="O200" s="90">
        <f>IFERROR(IFERROR(('TRA_VEffInv EU28'!O200*'TRA_Inv EU28'!O200-'TRA_VEffInv UK'!O200*'TRA_Inv UK'!O200)/('TRA_Inv EU28'!O200-'TRA_Inv UK'!O200),('TRA_VEffInv EU28'!O200*'TRA_Vkm EU28'!O200-'TRA_VEffInv UK'!O200*'TRA_Vkm UK'!O200)/('TRA_Vkm EU28'!O200-'TRA_Vkm UK'!O200)),0)</f>
        <v>414.43663084841529</v>
      </c>
      <c r="P200" s="90">
        <f>IFERROR(IFERROR(('TRA_VEffInv EU28'!P200*'TRA_Inv EU28'!P200-'TRA_VEffInv UK'!P200*'TRA_Inv UK'!P200)/('TRA_Inv EU28'!P200-'TRA_Inv UK'!P200),('TRA_VEffInv EU28'!P200*'TRA_Vkm EU28'!P200-'TRA_VEffInv UK'!P200*'TRA_Vkm UK'!P200)/('TRA_Vkm EU28'!P200-'TRA_Vkm UK'!P200)),0)</f>
        <v>404.69300265813752</v>
      </c>
      <c r="Q200" s="90">
        <f>IFERROR(IFERROR(('TRA_VEffInv EU28'!Q200*'TRA_Inv EU28'!Q200-'TRA_VEffInv UK'!Q200*'TRA_Inv UK'!Q200)/('TRA_Inv EU28'!Q200-'TRA_Inv UK'!Q200),('TRA_VEffInv EU28'!Q200*'TRA_Vkm EU28'!Q200-'TRA_VEffInv UK'!Q200*'TRA_Vkm UK'!Q200)/('TRA_Vkm EU28'!Q200-'TRA_Vkm UK'!Q200)),0)</f>
        <v>392.90885556221895</v>
      </c>
      <c r="R200" s="90">
        <f>IFERROR(IFERROR(('TRA_VEffInv EU28'!R200*'TRA_Inv EU28'!R200-'TRA_VEffInv UK'!R200*'TRA_Inv UK'!R200)/('TRA_Inv EU28'!R200-'TRA_Inv UK'!R200),('TRA_VEffInv EU28'!R200*'TRA_Vkm EU28'!R200-'TRA_VEffInv UK'!R200*'TRA_Vkm UK'!R200)/('TRA_Vkm EU28'!R200-'TRA_Vkm UK'!R200)),0)</f>
        <v>359.11904536749529</v>
      </c>
      <c r="S200" s="90">
        <f>IFERROR(IFERROR(('TRA_VEffInv EU28'!S200*'TRA_Inv EU28'!S200-'TRA_VEffInv UK'!S200*'TRA_Inv UK'!S200)/('TRA_Inv EU28'!S200-'TRA_Inv UK'!S200),('TRA_VEffInv EU28'!S200*'TRA_Vkm EU28'!S200-'TRA_VEffInv UK'!S200*'TRA_Vkm UK'!S200)/('TRA_Vkm EU28'!S200-'TRA_Vkm UK'!S200)),0)</f>
        <v>492.73785212154877</v>
      </c>
      <c r="T200" s="90">
        <f>IFERROR(IFERROR(('TRA_VEffInv EU28'!T200*'TRA_Inv EU28'!T200-'TRA_VEffInv UK'!T200*'TRA_Inv UK'!T200)/('TRA_Inv EU28'!T200-'TRA_Inv UK'!T200),('TRA_VEffInv EU28'!T200*'TRA_Vkm EU28'!T200-'TRA_VEffInv UK'!T200*'TRA_Vkm UK'!T200)/('TRA_Vkm EU28'!T200-'TRA_Vkm UK'!T200)),0)</f>
        <v>404.24046451245169</v>
      </c>
      <c r="U200" s="90">
        <f>IFERROR(IFERROR(('TRA_VEffInv EU28'!U200*'TRA_Inv EU28'!U200-'TRA_VEffInv UK'!U200*'TRA_Inv UK'!U200)/('TRA_Inv EU28'!U200-'TRA_Inv UK'!U200),('TRA_VEffInv EU28'!U200*'TRA_Vkm EU28'!U200-'TRA_VEffInv UK'!U200*'TRA_Vkm UK'!U200)/('TRA_Vkm EU28'!U200-'TRA_Vkm UK'!U200)),0)</f>
        <v>396.05955860810178</v>
      </c>
      <c r="V200" s="90">
        <f>IFERROR(IFERROR(('TRA_VEffInv EU28'!V200*'TRA_Inv EU28'!V200-'TRA_VEffInv UK'!V200*'TRA_Inv UK'!V200)/('TRA_Inv EU28'!V200-'TRA_Inv UK'!V200),('TRA_VEffInv EU28'!V200*'TRA_Vkm EU28'!V200-'TRA_VEffInv UK'!V200*'TRA_Vkm UK'!V200)/('TRA_Vkm EU28'!V200-'TRA_Vkm UK'!V200)),0)</f>
        <v>389.06849878780292</v>
      </c>
      <c r="W200" s="90">
        <f>IFERROR(IFERROR(('TRA_VEffInv EU28'!W200*'TRA_Inv EU28'!W200-'TRA_VEffInv UK'!W200*'TRA_Inv UK'!W200)/('TRA_Inv EU28'!W200-'TRA_Inv UK'!W200),('TRA_VEffInv EU28'!W200*'TRA_Vkm EU28'!W200-'TRA_VEffInv UK'!W200*'TRA_Vkm UK'!W200)/('TRA_Vkm EU28'!W200-'TRA_Vkm UK'!W200)),0)</f>
        <v>389.13012172811818</v>
      </c>
      <c r="X200" s="90">
        <f>IFERROR(IFERROR(('TRA_VEffInv EU28'!X200*'TRA_Inv EU28'!X200-'TRA_VEffInv UK'!X200*'TRA_Inv UK'!X200)/('TRA_Inv EU28'!X200-'TRA_Inv UK'!X200),('TRA_VEffInv EU28'!X200*'TRA_Vkm EU28'!X200-'TRA_VEffInv UK'!X200*'TRA_Vkm UK'!X200)/('TRA_Vkm EU28'!X200-'TRA_Vkm UK'!X200)),0)</f>
        <v>375.55383724012449</v>
      </c>
      <c r="Y200" s="90">
        <f>IFERROR(IFERROR(('TRA_VEffInv EU28'!Y200*'TRA_Inv EU28'!Y200-'TRA_VEffInv UK'!Y200*'TRA_Inv UK'!Y200)/('TRA_Inv EU28'!Y200-'TRA_Inv UK'!Y200),('TRA_VEffInv EU28'!Y200*'TRA_Vkm EU28'!Y200-'TRA_VEffInv UK'!Y200*'TRA_Vkm UK'!Y200)/('TRA_Vkm EU28'!Y200-'TRA_Vkm UK'!Y200)),0)</f>
        <v>375.57888698258438</v>
      </c>
      <c r="Z200" s="90">
        <f>IFERROR(IFERROR(('TRA_VEffInv EU28'!Z200*'TRA_Inv EU28'!Z200-'TRA_VEffInv UK'!Z200*'TRA_Inv UK'!Z200)/('TRA_Inv EU28'!Z200-'TRA_Inv UK'!Z200),('TRA_VEffInv EU28'!Z200*'TRA_Vkm EU28'!Z200-'TRA_VEffInv UK'!Z200*'TRA_Vkm UK'!Z200)/('TRA_Vkm EU28'!Z200-'TRA_Vkm UK'!Z200)),0)</f>
        <v>361.74690549957529</v>
      </c>
      <c r="AA200" s="90">
        <f>IFERROR(IFERROR(('TRA_VEffInv EU28'!AA200*'TRA_Inv EU28'!AA200-'TRA_VEffInv UK'!AA200*'TRA_Inv UK'!AA200)/('TRA_Inv EU28'!AA200-'TRA_Inv UK'!AA200),('TRA_VEffInv EU28'!AA200*'TRA_Vkm EU28'!AA200-'TRA_VEffInv UK'!AA200*'TRA_Vkm UK'!AA200)/('TRA_Vkm EU28'!AA200-'TRA_Vkm UK'!AA200)),0)</f>
        <v>363.49488258877329</v>
      </c>
      <c r="AB200" s="90">
        <f>IFERROR(IFERROR(('TRA_VEffInv EU28'!AB200*'TRA_Inv EU28'!AB200-'TRA_VEffInv UK'!AB200*'TRA_Inv UK'!AB200)/('TRA_Inv EU28'!AB200-'TRA_Inv UK'!AB200),('TRA_VEffInv EU28'!AB200*'TRA_Vkm EU28'!AB200-'TRA_VEffInv UK'!AB200*'TRA_Vkm UK'!AB200)/('TRA_Vkm EU28'!AB200-'TRA_Vkm UK'!AB200)),0)</f>
        <v>354.26982370912719</v>
      </c>
      <c r="AC200" s="90">
        <f>IFERROR(IFERROR(('TRA_VEffInv EU28'!AC200*'TRA_Inv EU28'!AC200-'TRA_VEffInv UK'!AC200*'TRA_Inv UK'!AC200)/('TRA_Inv EU28'!AC200-'TRA_Inv UK'!AC200),('TRA_VEffInv EU28'!AC200*'TRA_Vkm EU28'!AC200-'TRA_VEffInv UK'!AC200*'TRA_Vkm UK'!AC200)/('TRA_Vkm EU28'!AC200-'TRA_Vkm UK'!AC200)),0)</f>
        <v>354.3463627861405</v>
      </c>
      <c r="AD200" s="90">
        <f>IFERROR(IFERROR(('TRA_VEffInv EU28'!AD200*'TRA_Inv EU28'!AD200-'TRA_VEffInv UK'!AD200*'TRA_Inv UK'!AD200)/('TRA_Inv EU28'!AD200-'TRA_Inv UK'!AD200),('TRA_VEffInv EU28'!AD200*'TRA_Vkm EU28'!AD200-'TRA_VEffInv UK'!AD200*'TRA_Vkm UK'!AD200)/('TRA_Vkm EU28'!AD200-'TRA_Vkm UK'!AD200)),0)</f>
        <v>343.82370840379969</v>
      </c>
      <c r="AE200" s="90">
        <f>IFERROR(IFERROR(('TRA_VEffInv EU28'!AE200*'TRA_Inv EU28'!AE200-'TRA_VEffInv UK'!AE200*'TRA_Inv UK'!AE200)/('TRA_Inv EU28'!AE200-'TRA_Inv UK'!AE200),('TRA_VEffInv EU28'!AE200*'TRA_Vkm EU28'!AE200-'TRA_VEffInv UK'!AE200*'TRA_Vkm UK'!AE200)/('TRA_Vkm EU28'!AE200-'TRA_Vkm UK'!AE200)),0)</f>
        <v>355.16126477356391</v>
      </c>
      <c r="AF200" s="90">
        <f>IFERROR(IFERROR(('TRA_VEffInv EU28'!AF200*'TRA_Inv EU28'!AF200-'TRA_VEffInv UK'!AF200*'TRA_Inv UK'!AF200)/('TRA_Inv EU28'!AF200-'TRA_Inv UK'!AF200),('TRA_VEffInv EU28'!AF200*'TRA_Vkm EU28'!AF200-'TRA_VEffInv UK'!AF200*'TRA_Vkm UK'!AF200)/('TRA_Vkm EU28'!AF200-'TRA_Vkm UK'!AF200)),0)</f>
        <v>343.34926600258558</v>
      </c>
      <c r="AG200" s="90">
        <f>IFERROR(IFERROR(('TRA_VEffInv EU28'!AG200*'TRA_Inv EU28'!AG200-'TRA_VEffInv UK'!AG200*'TRA_Inv UK'!AG200)/('TRA_Inv EU28'!AG200-'TRA_Inv UK'!AG200),('TRA_VEffInv EU28'!AG200*'TRA_Vkm EU28'!AG200-'TRA_VEffInv UK'!AG200*'TRA_Vkm UK'!AG200)/('TRA_Vkm EU28'!AG200-'TRA_Vkm UK'!AG200)),0)</f>
        <v>347.52492767949616</v>
      </c>
      <c r="AH200" s="90">
        <f>IFERROR(IFERROR(('TRA_VEffInv EU28'!AH200*'TRA_Inv EU28'!AH200-'TRA_VEffInv UK'!AH200*'TRA_Inv UK'!AH200)/('TRA_Inv EU28'!AH200-'TRA_Inv UK'!AH200),('TRA_VEffInv EU28'!AH200*'TRA_Vkm EU28'!AH200-'TRA_VEffInv UK'!AH200*'TRA_Vkm UK'!AH200)/('TRA_Vkm EU28'!AH200-'TRA_Vkm UK'!AH200)),0)</f>
        <v>345.84796060228399</v>
      </c>
      <c r="AI200" s="90">
        <f>IFERROR(IFERROR(('TRA_VEffInv EU28'!AI200*'TRA_Inv EU28'!AI200-'TRA_VEffInv UK'!AI200*'TRA_Inv UK'!AI200)/('TRA_Inv EU28'!AI200-'TRA_Inv UK'!AI200),('TRA_VEffInv EU28'!AI200*'TRA_Vkm EU28'!AI200-'TRA_VEffInv UK'!AI200*'TRA_Vkm UK'!AI200)/('TRA_Vkm EU28'!AI200-'TRA_Vkm UK'!AI200)),0)</f>
        <v>337.59320016118346</v>
      </c>
      <c r="AJ200" s="90">
        <f>IFERROR(IFERROR(('TRA_VEffInv EU28'!AJ200*'TRA_Inv EU28'!AJ200-'TRA_VEffInv UK'!AJ200*'TRA_Inv UK'!AJ200)/('TRA_Inv EU28'!AJ200-'TRA_Inv UK'!AJ200),('TRA_VEffInv EU28'!AJ200*'TRA_Vkm EU28'!AJ200-'TRA_VEffInv UK'!AJ200*'TRA_Vkm UK'!AJ200)/('TRA_Vkm EU28'!AJ200-'TRA_Vkm UK'!AJ200)),0)</f>
        <v>342.49816847372716</v>
      </c>
      <c r="AK200" s="90">
        <f>IFERROR(IFERROR(('TRA_VEffInv EU28'!AK200*'TRA_Inv EU28'!AK200-'TRA_VEffInv UK'!AK200*'TRA_Inv UK'!AK200)/('TRA_Inv EU28'!AK200-'TRA_Inv UK'!AK200),('TRA_VEffInv EU28'!AK200*'TRA_Vkm EU28'!AK200-'TRA_VEffInv UK'!AK200*'TRA_Vkm UK'!AK200)/('TRA_Vkm EU28'!AK200-'TRA_Vkm UK'!AK200)),0)</f>
        <v>340.67050217797146</v>
      </c>
      <c r="AL200" s="90">
        <f>IFERROR(IFERROR(('TRA_VEffInv EU28'!AL200*'TRA_Inv EU28'!AL200-'TRA_VEffInv UK'!AL200*'TRA_Inv UK'!AL200)/('TRA_Inv EU28'!AL200-'TRA_Inv UK'!AL200),('TRA_VEffInv EU28'!AL200*'TRA_Vkm EU28'!AL200-'TRA_VEffInv UK'!AL200*'TRA_Vkm UK'!AL200)/('TRA_Vkm EU28'!AL200-'TRA_Vkm UK'!AL200)),0)</f>
        <v>347.99404492538082</v>
      </c>
      <c r="AM200" s="90">
        <f>IFERROR(IFERROR(('TRA_VEffInv EU28'!AM200*'TRA_Inv EU28'!AM200-'TRA_VEffInv UK'!AM200*'TRA_Inv UK'!AM200)/('TRA_Inv EU28'!AM200-'TRA_Inv UK'!AM200),('TRA_VEffInv EU28'!AM200*'TRA_Vkm EU28'!AM200-'TRA_VEffInv UK'!AM200*'TRA_Vkm UK'!AM200)/('TRA_Vkm EU28'!AM200-'TRA_Vkm UK'!AM200)),0)</f>
        <v>335.86014178691539</v>
      </c>
      <c r="AN200" s="90">
        <f>IFERROR(IFERROR(('TRA_VEffInv EU28'!AN200*'TRA_Inv EU28'!AN200-'TRA_VEffInv UK'!AN200*'TRA_Inv UK'!AN200)/('TRA_Inv EU28'!AN200-'TRA_Inv UK'!AN200),('TRA_VEffInv EU28'!AN200*'TRA_Vkm EU28'!AN200-'TRA_VEffInv UK'!AN200*'TRA_Vkm UK'!AN200)/('TRA_Vkm EU28'!AN200-'TRA_Vkm UK'!AN200)),0)</f>
        <v>330.27068737956779</v>
      </c>
      <c r="AO200" s="90">
        <f>IFERROR(IFERROR(('TRA_VEffInv EU28'!AO200*'TRA_Inv EU28'!AO200-'TRA_VEffInv UK'!AO200*'TRA_Inv UK'!AO200)/('TRA_Inv EU28'!AO200-'TRA_Inv UK'!AO200),('TRA_VEffInv EU28'!AO200*'TRA_Vkm EU28'!AO200-'TRA_VEffInv UK'!AO200*'TRA_Vkm UK'!AO200)/('TRA_Vkm EU28'!AO200-'TRA_Vkm UK'!AO200)),0)</f>
        <v>333.63556144381215</v>
      </c>
      <c r="AP200" s="90">
        <f>IFERROR(IFERROR(('TRA_VEffInv EU28'!AP200*'TRA_Inv EU28'!AP200-'TRA_VEffInv UK'!AP200*'TRA_Inv UK'!AP200)/('TRA_Inv EU28'!AP200-'TRA_Inv UK'!AP200),('TRA_VEffInv EU28'!AP200*'TRA_Vkm EU28'!AP200-'TRA_VEffInv UK'!AP200*'TRA_Vkm UK'!AP200)/('TRA_Vkm EU28'!AP200-'TRA_Vkm UK'!AP200)),0)</f>
        <v>328.02822378653997</v>
      </c>
      <c r="AQ200" s="90">
        <f>IFERROR(IFERROR(('TRA_VEffInv EU28'!AQ200*'TRA_Inv EU28'!AQ200-'TRA_VEffInv UK'!AQ200*'TRA_Inv UK'!AQ200)/('TRA_Inv EU28'!AQ200-'TRA_Inv UK'!AQ200),('TRA_VEffInv EU28'!AQ200*'TRA_Vkm EU28'!AQ200-'TRA_VEffInv UK'!AQ200*'TRA_Vkm UK'!AQ200)/('TRA_Vkm EU28'!AQ200-'TRA_Vkm UK'!AQ200)),0)</f>
        <v>321.07893444892733</v>
      </c>
      <c r="AR200" s="90">
        <f>IFERROR(IFERROR(('TRA_VEffInv EU28'!AR200*'TRA_Inv EU28'!AR200-'TRA_VEffInv UK'!AR200*'TRA_Inv UK'!AR200)/('TRA_Inv EU28'!AR200-'TRA_Inv UK'!AR200),('TRA_VEffInv EU28'!AR200*'TRA_Vkm EU28'!AR200-'TRA_VEffInv UK'!AR200*'TRA_Vkm UK'!AR200)/('TRA_Vkm EU28'!AR200-'TRA_Vkm UK'!AR200)),0)</f>
        <v>319.65349388822153</v>
      </c>
      <c r="AS200" s="90">
        <f>IFERROR(IFERROR(('TRA_VEffInv EU28'!AS200*'TRA_Inv EU28'!AS200-'TRA_VEffInv UK'!AS200*'TRA_Inv UK'!AS200)/('TRA_Inv EU28'!AS200-'TRA_Inv UK'!AS200),('TRA_VEffInv EU28'!AS200*'TRA_Vkm EU28'!AS200-'TRA_VEffInv UK'!AS200*'TRA_Vkm UK'!AS200)/('TRA_Vkm EU28'!AS200-'TRA_Vkm UK'!AS200)),0)</f>
        <v>314.14420688339447</v>
      </c>
      <c r="AT200" s="90">
        <f>IFERROR(IFERROR(('TRA_VEffInv EU28'!AT200*'TRA_Inv EU28'!AT200-'TRA_VEffInv UK'!AT200*'TRA_Inv UK'!AT200)/('TRA_Inv EU28'!AT200-'TRA_Inv UK'!AT200),('TRA_VEffInv EU28'!AT200*'TRA_Vkm EU28'!AT200-'TRA_VEffInv UK'!AT200*'TRA_Vkm UK'!AT200)/('TRA_Vkm EU28'!AT200-'TRA_Vkm UK'!AT200)),0)</f>
        <v>314.73687528313764</v>
      </c>
      <c r="AU200" s="90">
        <f>IFERROR(IFERROR(('TRA_VEffInv EU28'!AU200*'TRA_Inv EU28'!AU200-'TRA_VEffInv UK'!AU200*'TRA_Inv UK'!AU200)/('TRA_Inv EU28'!AU200-'TRA_Inv UK'!AU200),('TRA_VEffInv EU28'!AU200*'TRA_Vkm EU28'!AU200-'TRA_VEffInv UK'!AU200*'TRA_Vkm UK'!AU200)/('TRA_Vkm EU28'!AU200-'TRA_Vkm UK'!AU200)),0)</f>
        <v>315.49962187198719</v>
      </c>
      <c r="AV200" s="90">
        <f>IFERROR(IFERROR(('TRA_VEffInv EU28'!AV200*'TRA_Inv EU28'!AV200-'TRA_VEffInv UK'!AV200*'TRA_Inv UK'!AV200)/('TRA_Inv EU28'!AV200-'TRA_Inv UK'!AV200),('TRA_VEffInv EU28'!AV200*'TRA_Vkm EU28'!AV200-'TRA_VEffInv UK'!AV200*'TRA_Vkm UK'!AV200)/('TRA_Vkm EU28'!AV200-'TRA_Vkm UK'!AV200)),0)</f>
        <v>312.81066330041335</v>
      </c>
      <c r="AW200" s="90">
        <f>IFERROR(IFERROR(('TRA_VEffInv EU28'!AW200*'TRA_Inv EU28'!AW200-'TRA_VEffInv UK'!AW200*'TRA_Inv UK'!AW200)/('TRA_Inv EU28'!AW200-'TRA_Inv UK'!AW200),('TRA_VEffInv EU28'!AW200*'TRA_Vkm EU28'!AW200-'TRA_VEffInv UK'!AW200*'TRA_Vkm UK'!AW200)/('TRA_Vkm EU28'!AW200-'TRA_Vkm UK'!AW200)),0)</f>
        <v>309.07552383203296</v>
      </c>
      <c r="AX200" s="90">
        <f>IFERROR(IFERROR(('TRA_VEffInv EU28'!AX200*'TRA_Inv EU28'!AX200-'TRA_VEffInv UK'!AX200*'TRA_Inv UK'!AX200)/('TRA_Inv EU28'!AX200-'TRA_Inv UK'!AX200),('TRA_VEffInv EU28'!AX200*'TRA_Vkm EU28'!AX200-'TRA_VEffInv UK'!AX200*'TRA_Vkm UK'!AX200)/('TRA_Vkm EU28'!AX200-'TRA_Vkm UK'!AX200)),0)</f>
        <v>307.48745746762569</v>
      </c>
      <c r="AY200" s="90">
        <f>IFERROR(IFERROR(('TRA_VEffInv EU28'!AY200*'TRA_Inv EU28'!AY200-'TRA_VEffInv UK'!AY200*'TRA_Inv UK'!AY200)/('TRA_Inv EU28'!AY200-'TRA_Inv UK'!AY200),('TRA_VEffInv EU28'!AY200*'TRA_Vkm EU28'!AY200-'TRA_VEffInv UK'!AY200*'TRA_Vkm UK'!AY200)/('TRA_Vkm EU28'!AY200-'TRA_Vkm UK'!AY200)),0)</f>
        <v>299.9331957009183</v>
      </c>
      <c r="AZ200" s="90">
        <f>IFERROR(IFERROR(('TRA_VEffInv EU28'!AZ200*'TRA_Inv EU28'!AZ200-'TRA_VEffInv UK'!AZ200*'TRA_Inv UK'!AZ200)/('TRA_Inv EU28'!AZ200-'TRA_Inv UK'!AZ200),('TRA_VEffInv EU28'!AZ200*'TRA_Vkm EU28'!AZ200-'TRA_VEffInv UK'!AZ200*'TRA_Vkm UK'!AZ200)/('TRA_Vkm EU28'!AZ200-'TRA_Vkm UK'!AZ200)),0)</f>
        <v>300.90093961027986</v>
      </c>
    </row>
    <row r="201" spans="1:52">
      <c r="A201" s="89" t="s">
        <v>157</v>
      </c>
      <c r="B201" s="90"/>
      <c r="C201" s="90">
        <f>IFERROR(IFERROR(('TRA_VEffInv EU28'!C201*'TRA_Inv EU28'!C201-'TRA_VEffInv UK'!C201*'TRA_Inv UK'!C201)/('TRA_Inv EU28'!C201-'TRA_Inv UK'!C201),('TRA_VEffInv EU28'!C201*'TRA_Vkm EU28'!C201-'TRA_VEffInv UK'!C201*'TRA_Vkm UK'!C201)/('TRA_Vkm EU28'!C201-'TRA_Vkm UK'!C201)),0)</f>
        <v>0</v>
      </c>
      <c r="D201" s="90">
        <f>IFERROR(IFERROR(('TRA_VEffInv EU28'!D201*'TRA_Inv EU28'!D201-'TRA_VEffInv UK'!D201*'TRA_Inv UK'!D201)/('TRA_Inv EU28'!D201-'TRA_Inv UK'!D201),('TRA_VEffInv EU28'!D201*'TRA_Vkm EU28'!D201-'TRA_VEffInv UK'!D201*'TRA_Vkm UK'!D201)/('TRA_Vkm EU28'!D201-'TRA_Vkm UK'!D201)),0)</f>
        <v>0</v>
      </c>
      <c r="E201" s="90">
        <f>IFERROR(IFERROR(('TRA_VEffInv EU28'!E201*'TRA_Inv EU28'!E201-'TRA_VEffInv UK'!E201*'TRA_Inv UK'!E201)/('TRA_Inv EU28'!E201-'TRA_Inv UK'!E201),('TRA_VEffInv EU28'!E201*'TRA_Vkm EU28'!E201-'TRA_VEffInv UK'!E201*'TRA_Vkm UK'!E201)/('TRA_Vkm EU28'!E201-'TRA_Vkm UK'!E201)),0)</f>
        <v>0</v>
      </c>
      <c r="F201" s="90">
        <f>IFERROR(IFERROR(('TRA_VEffInv EU28'!F201*'TRA_Inv EU28'!F201-'TRA_VEffInv UK'!F201*'TRA_Inv UK'!F201)/('TRA_Inv EU28'!F201-'TRA_Inv UK'!F201),('TRA_VEffInv EU28'!F201*'TRA_Vkm EU28'!F201-'TRA_VEffInv UK'!F201*'TRA_Vkm UK'!F201)/('TRA_Vkm EU28'!F201-'TRA_Vkm UK'!F201)),0)</f>
        <v>0</v>
      </c>
      <c r="G201" s="90">
        <f>IFERROR(IFERROR(('TRA_VEffInv EU28'!G201*'TRA_Inv EU28'!G201-'TRA_VEffInv UK'!G201*'TRA_Inv UK'!G201)/('TRA_Inv EU28'!G201-'TRA_Inv UK'!G201),('TRA_VEffInv EU28'!G201*'TRA_Vkm EU28'!G201-'TRA_VEffInv UK'!G201*'TRA_Vkm UK'!G201)/('TRA_Vkm EU28'!G201-'TRA_Vkm UK'!G201)),0)</f>
        <v>0</v>
      </c>
      <c r="H201" s="90">
        <f>IFERROR(IFERROR(('TRA_VEffInv EU28'!H201*'TRA_Inv EU28'!H201-'TRA_VEffInv UK'!H201*'TRA_Inv UK'!H201)/('TRA_Inv EU28'!H201-'TRA_Inv UK'!H201),('TRA_VEffInv EU28'!H201*'TRA_Vkm EU28'!H201-'TRA_VEffInv UK'!H201*'TRA_Vkm UK'!H201)/('TRA_Vkm EU28'!H201-'TRA_Vkm UK'!H201)),0)</f>
        <v>0</v>
      </c>
      <c r="I201" s="90">
        <f>IFERROR(IFERROR(('TRA_VEffInv EU28'!I201*'TRA_Inv EU28'!I201-'TRA_VEffInv UK'!I201*'TRA_Inv UK'!I201)/('TRA_Inv EU28'!I201-'TRA_Inv UK'!I201),('TRA_VEffInv EU28'!I201*'TRA_Vkm EU28'!I201-'TRA_VEffInv UK'!I201*'TRA_Vkm UK'!I201)/('TRA_Vkm EU28'!I201-'TRA_Vkm UK'!I201)),0)</f>
        <v>0</v>
      </c>
      <c r="J201" s="90">
        <f>IFERROR(IFERROR(('TRA_VEffInv EU28'!J201*'TRA_Inv EU28'!J201-'TRA_VEffInv UK'!J201*'TRA_Inv UK'!J201)/('TRA_Inv EU28'!J201-'TRA_Inv UK'!J201),('TRA_VEffInv EU28'!J201*'TRA_Vkm EU28'!J201-'TRA_VEffInv UK'!J201*'TRA_Vkm UK'!J201)/('TRA_Vkm EU28'!J201-'TRA_Vkm UK'!J201)),0)</f>
        <v>0</v>
      </c>
      <c r="K201" s="90">
        <f>IFERROR(IFERROR(('TRA_VEffInv EU28'!K201*'TRA_Inv EU28'!K201-'TRA_VEffInv UK'!K201*'TRA_Inv UK'!K201)/('TRA_Inv EU28'!K201-'TRA_Inv UK'!K201),('TRA_VEffInv EU28'!K201*'TRA_Vkm EU28'!K201-'TRA_VEffInv UK'!K201*'TRA_Vkm UK'!K201)/('TRA_Vkm EU28'!K201-'TRA_Vkm UK'!K201)),0)</f>
        <v>0</v>
      </c>
      <c r="L201" s="90">
        <f>IFERROR(IFERROR(('TRA_VEffInv EU28'!L201*'TRA_Inv EU28'!L201-'TRA_VEffInv UK'!L201*'TRA_Inv UK'!L201)/('TRA_Inv EU28'!L201-'TRA_Inv UK'!L201),('TRA_VEffInv EU28'!L201*'TRA_Vkm EU28'!L201-'TRA_VEffInv UK'!L201*'TRA_Vkm UK'!L201)/('TRA_Vkm EU28'!L201-'TRA_Vkm UK'!L201)),0)</f>
        <v>0</v>
      </c>
      <c r="M201" s="90">
        <f>IFERROR(IFERROR(('TRA_VEffInv EU28'!M201*'TRA_Inv EU28'!M201-'TRA_VEffInv UK'!M201*'TRA_Inv UK'!M201)/('TRA_Inv EU28'!M201-'TRA_Inv UK'!M201),('TRA_VEffInv EU28'!M201*'TRA_Vkm EU28'!M201-'TRA_VEffInv UK'!M201*'TRA_Vkm UK'!M201)/('TRA_Vkm EU28'!M201-'TRA_Vkm UK'!M201)),0)</f>
        <v>0</v>
      </c>
      <c r="N201" s="90">
        <f>IFERROR(IFERROR(('TRA_VEffInv EU28'!N201*'TRA_Inv EU28'!N201-'TRA_VEffInv UK'!N201*'TRA_Inv UK'!N201)/('TRA_Inv EU28'!N201-'TRA_Inv UK'!N201),('TRA_VEffInv EU28'!N201*'TRA_Vkm EU28'!N201-'TRA_VEffInv UK'!N201*'TRA_Vkm UK'!N201)/('TRA_Vkm EU28'!N201-'TRA_Vkm UK'!N201)),0)</f>
        <v>0</v>
      </c>
      <c r="O201" s="90">
        <f>IFERROR(IFERROR(('TRA_VEffInv EU28'!O201*'TRA_Inv EU28'!O201-'TRA_VEffInv UK'!O201*'TRA_Inv UK'!O201)/('TRA_Inv EU28'!O201-'TRA_Inv UK'!O201),('TRA_VEffInv EU28'!O201*'TRA_Vkm EU28'!O201-'TRA_VEffInv UK'!O201*'TRA_Vkm UK'!O201)/('TRA_Vkm EU28'!O201-'TRA_Vkm UK'!O201)),0)</f>
        <v>0</v>
      </c>
      <c r="P201" s="90">
        <f>IFERROR(IFERROR(('TRA_VEffInv EU28'!P201*'TRA_Inv EU28'!P201-'TRA_VEffInv UK'!P201*'TRA_Inv UK'!P201)/('TRA_Inv EU28'!P201-'TRA_Inv UK'!P201),('TRA_VEffInv EU28'!P201*'TRA_Vkm EU28'!P201-'TRA_VEffInv UK'!P201*'TRA_Vkm UK'!P201)/('TRA_Vkm EU28'!P201-'TRA_Vkm UK'!P201)),0)</f>
        <v>0</v>
      </c>
      <c r="Q201" s="90">
        <f>IFERROR(IFERROR(('TRA_VEffInv EU28'!Q201*'TRA_Inv EU28'!Q201-'TRA_VEffInv UK'!Q201*'TRA_Inv UK'!Q201)/('TRA_Inv EU28'!Q201-'TRA_Inv UK'!Q201),('TRA_VEffInv EU28'!Q201*'TRA_Vkm EU28'!Q201-'TRA_VEffInv UK'!Q201*'TRA_Vkm UK'!Q201)/('TRA_Vkm EU28'!Q201-'TRA_Vkm UK'!Q201)),0)</f>
        <v>0</v>
      </c>
      <c r="R201" s="90">
        <f>IFERROR(IFERROR(('TRA_VEffInv EU28'!R201*'TRA_Inv EU28'!R201-'TRA_VEffInv UK'!R201*'TRA_Inv UK'!R201)/('TRA_Inv EU28'!R201-'TRA_Inv UK'!R201),('TRA_VEffInv EU28'!R201*'TRA_Vkm EU28'!R201-'TRA_VEffInv UK'!R201*'TRA_Vkm UK'!R201)/('TRA_Vkm EU28'!R201-'TRA_Vkm UK'!R201)),0)</f>
        <v>359.62177448509567</v>
      </c>
      <c r="S201" s="90">
        <f>IFERROR(IFERROR(('TRA_VEffInv EU28'!S201*'TRA_Inv EU28'!S201-'TRA_VEffInv UK'!S201*'TRA_Inv UK'!S201)/('TRA_Inv EU28'!S201-'TRA_Inv UK'!S201),('TRA_VEffInv EU28'!S201*'TRA_Vkm EU28'!S201-'TRA_VEffInv UK'!S201*'TRA_Vkm UK'!S201)/('TRA_Vkm EU28'!S201-'TRA_Vkm UK'!S201)),0)</f>
        <v>357.75238678357533</v>
      </c>
      <c r="T201" s="90">
        <f>IFERROR(IFERROR(('TRA_VEffInv EU28'!T201*'TRA_Inv EU28'!T201-'TRA_VEffInv UK'!T201*'TRA_Inv UK'!T201)/('TRA_Inv EU28'!T201-'TRA_Inv UK'!T201),('TRA_VEffInv EU28'!T201*'TRA_Vkm EU28'!T201-'TRA_VEffInv UK'!T201*'TRA_Vkm UK'!T201)/('TRA_Vkm EU28'!T201-'TRA_Vkm UK'!T201)),0)</f>
        <v>354.657755469535</v>
      </c>
      <c r="U201" s="90">
        <f>IFERROR(IFERROR(('TRA_VEffInv EU28'!U201*'TRA_Inv EU28'!U201-'TRA_VEffInv UK'!U201*'TRA_Inv UK'!U201)/('TRA_Inv EU28'!U201-'TRA_Inv UK'!U201),('TRA_VEffInv EU28'!U201*'TRA_Vkm EU28'!U201-'TRA_VEffInv UK'!U201*'TRA_Vkm UK'!U201)/('TRA_Vkm EU28'!U201-'TRA_Vkm UK'!U201)),0)</f>
        <v>352.59961262846923</v>
      </c>
      <c r="V201" s="90">
        <f>IFERROR(IFERROR(('TRA_VEffInv EU28'!V201*'TRA_Inv EU28'!V201-'TRA_VEffInv UK'!V201*'TRA_Inv UK'!V201)/('TRA_Inv EU28'!V201-'TRA_Inv UK'!V201),('TRA_VEffInv EU28'!V201*'TRA_Vkm EU28'!V201-'TRA_VEffInv UK'!V201*'TRA_Vkm UK'!V201)/('TRA_Vkm EU28'!V201-'TRA_Vkm UK'!V201)),0)</f>
        <v>350.57898144775533</v>
      </c>
      <c r="W201" s="90">
        <f>IFERROR(IFERROR(('TRA_VEffInv EU28'!W201*'TRA_Inv EU28'!W201-'TRA_VEffInv UK'!W201*'TRA_Inv UK'!W201)/('TRA_Inv EU28'!W201-'TRA_Inv UK'!W201),('TRA_VEffInv EU28'!W201*'TRA_Vkm EU28'!W201-'TRA_VEffInv UK'!W201*'TRA_Vkm UK'!W201)/('TRA_Vkm EU28'!W201-'TRA_Vkm UK'!W201)),0)</f>
        <v>348.54181246653758</v>
      </c>
      <c r="X201" s="90">
        <f>IFERROR(IFERROR(('TRA_VEffInv EU28'!X201*'TRA_Inv EU28'!X201-'TRA_VEffInv UK'!X201*'TRA_Inv UK'!X201)/('TRA_Inv EU28'!X201-'TRA_Inv UK'!X201),('TRA_VEffInv EU28'!X201*'TRA_Vkm EU28'!X201-'TRA_VEffInv UK'!X201*'TRA_Vkm UK'!X201)/('TRA_Vkm EU28'!X201-'TRA_Vkm UK'!X201)),0)</f>
        <v>346.63545437545099</v>
      </c>
      <c r="Y201" s="90">
        <f>IFERROR(IFERROR(('TRA_VEffInv EU28'!Y201*'TRA_Inv EU28'!Y201-'TRA_VEffInv UK'!Y201*'TRA_Inv UK'!Y201)/('TRA_Inv EU28'!Y201-'TRA_Inv UK'!Y201),('TRA_VEffInv EU28'!Y201*'TRA_Vkm EU28'!Y201-'TRA_VEffInv UK'!Y201*'TRA_Vkm UK'!Y201)/('TRA_Vkm EU28'!Y201-'TRA_Vkm UK'!Y201)),0)</f>
        <v>344.56787681634495</v>
      </c>
      <c r="Z201" s="90">
        <f>IFERROR(IFERROR(('TRA_VEffInv EU28'!Z201*'TRA_Inv EU28'!Z201-'TRA_VEffInv UK'!Z201*'TRA_Inv UK'!Z201)/('TRA_Inv EU28'!Z201-'TRA_Inv UK'!Z201),('TRA_VEffInv EU28'!Z201*'TRA_Vkm EU28'!Z201-'TRA_VEffInv UK'!Z201*'TRA_Vkm UK'!Z201)/('TRA_Vkm EU28'!Z201-'TRA_Vkm UK'!Z201)),0)</f>
        <v>342.74501461762026</v>
      </c>
      <c r="AA201" s="90">
        <f>IFERROR(IFERROR(('TRA_VEffInv EU28'!AA201*'TRA_Inv EU28'!AA201-'TRA_VEffInv UK'!AA201*'TRA_Inv UK'!AA201)/('TRA_Inv EU28'!AA201-'TRA_Inv UK'!AA201),('TRA_VEffInv EU28'!AA201*'TRA_Vkm EU28'!AA201-'TRA_VEffInv UK'!AA201*'TRA_Vkm UK'!AA201)/('TRA_Vkm EU28'!AA201-'TRA_Vkm UK'!AA201)),0)</f>
        <v>340.79778294418628</v>
      </c>
      <c r="AB201" s="90">
        <f>IFERROR(IFERROR(('TRA_VEffInv EU28'!AB201*'TRA_Inv EU28'!AB201-'TRA_VEffInv UK'!AB201*'TRA_Inv UK'!AB201)/('TRA_Inv EU28'!AB201-'TRA_Inv UK'!AB201),('TRA_VEffInv EU28'!AB201*'TRA_Vkm EU28'!AB201-'TRA_VEffInv UK'!AB201*'TRA_Vkm UK'!AB201)/('TRA_Vkm EU28'!AB201-'TRA_Vkm UK'!AB201)),0)</f>
        <v>339.01184014620333</v>
      </c>
      <c r="AC201" s="90">
        <f>IFERROR(IFERROR(('TRA_VEffInv EU28'!AC201*'TRA_Inv EU28'!AC201-'TRA_VEffInv UK'!AC201*'TRA_Inv UK'!AC201)/('TRA_Inv EU28'!AC201-'TRA_Inv UK'!AC201),('TRA_VEffInv EU28'!AC201*'TRA_Vkm EU28'!AC201-'TRA_VEffInv UK'!AC201*'TRA_Vkm UK'!AC201)/('TRA_Vkm EU28'!AC201-'TRA_Vkm UK'!AC201)),0)</f>
        <v>337.09258148463647</v>
      </c>
      <c r="AD201" s="90">
        <f>IFERROR(IFERROR(('TRA_VEffInv EU28'!AD201*'TRA_Inv EU28'!AD201-'TRA_VEffInv UK'!AD201*'TRA_Inv UK'!AD201)/('TRA_Inv EU28'!AD201-'TRA_Inv UK'!AD201),('TRA_VEffInv EU28'!AD201*'TRA_Vkm EU28'!AD201-'TRA_VEffInv UK'!AD201*'TRA_Vkm UK'!AD201)/('TRA_Vkm EU28'!AD201-'TRA_Vkm UK'!AD201)),0)</f>
        <v>335.24112460494899</v>
      </c>
      <c r="AE201" s="90">
        <f>IFERROR(IFERROR(('TRA_VEffInv EU28'!AE201*'TRA_Inv EU28'!AE201-'TRA_VEffInv UK'!AE201*'TRA_Inv UK'!AE201)/('TRA_Inv EU28'!AE201-'TRA_Inv UK'!AE201),('TRA_VEffInv EU28'!AE201*'TRA_Vkm EU28'!AE201-'TRA_VEffInv UK'!AE201*'TRA_Vkm UK'!AE201)/('TRA_Vkm EU28'!AE201-'TRA_Vkm UK'!AE201)),0)</f>
        <v>333.29068780637698</v>
      </c>
      <c r="AF201" s="90">
        <f>IFERROR(IFERROR(('TRA_VEffInv EU28'!AF201*'TRA_Inv EU28'!AF201-'TRA_VEffInv UK'!AF201*'TRA_Inv UK'!AF201)/('TRA_Inv EU28'!AF201-'TRA_Inv UK'!AF201),('TRA_VEffInv EU28'!AF201*'TRA_Vkm EU28'!AF201-'TRA_VEffInv UK'!AF201*'TRA_Vkm UK'!AF201)/('TRA_Vkm EU28'!AF201-'TRA_Vkm UK'!AF201)),0)</f>
        <v>331.61104627646745</v>
      </c>
      <c r="AG201" s="90">
        <f>IFERROR(IFERROR(('TRA_VEffInv EU28'!AG201*'TRA_Inv EU28'!AG201-'TRA_VEffInv UK'!AG201*'TRA_Inv UK'!AG201)/('TRA_Inv EU28'!AG201-'TRA_Inv UK'!AG201),('TRA_VEffInv EU28'!AG201*'TRA_Vkm EU28'!AG201-'TRA_VEffInv UK'!AG201*'TRA_Vkm UK'!AG201)/('TRA_Vkm EU28'!AG201-'TRA_Vkm UK'!AG201)),0)</f>
        <v>329.33323536043218</v>
      </c>
      <c r="AH201" s="90">
        <f>IFERROR(IFERROR(('TRA_VEffInv EU28'!AH201*'TRA_Inv EU28'!AH201-'TRA_VEffInv UK'!AH201*'TRA_Inv UK'!AH201)/('TRA_Inv EU28'!AH201-'TRA_Inv UK'!AH201),('TRA_VEffInv EU28'!AH201*'TRA_Vkm EU28'!AH201-'TRA_VEffInv UK'!AH201*'TRA_Vkm UK'!AH201)/('TRA_Vkm EU28'!AH201-'TRA_Vkm UK'!AH201)),0)</f>
        <v>326.99326741376109</v>
      </c>
      <c r="AI201" s="90">
        <f>IFERROR(IFERROR(('TRA_VEffInv EU28'!AI201*'TRA_Inv EU28'!AI201-'TRA_VEffInv UK'!AI201*'TRA_Inv UK'!AI201)/('TRA_Inv EU28'!AI201-'TRA_Inv UK'!AI201),('TRA_VEffInv EU28'!AI201*'TRA_Vkm EU28'!AI201-'TRA_VEffInv UK'!AI201*'TRA_Vkm UK'!AI201)/('TRA_Vkm EU28'!AI201-'TRA_Vkm UK'!AI201)),0)</f>
        <v>324.64779812137795</v>
      </c>
      <c r="AJ201" s="90">
        <f>IFERROR(IFERROR(('TRA_VEffInv EU28'!AJ201*'TRA_Inv EU28'!AJ201-'TRA_VEffInv UK'!AJ201*'TRA_Inv UK'!AJ201)/('TRA_Inv EU28'!AJ201-'TRA_Inv UK'!AJ201),('TRA_VEffInv EU28'!AJ201*'TRA_Vkm EU28'!AJ201-'TRA_VEffInv UK'!AJ201*'TRA_Vkm UK'!AJ201)/('TRA_Vkm EU28'!AJ201-'TRA_Vkm UK'!AJ201)),0)</f>
        <v>321.85376026036715</v>
      </c>
      <c r="AK201" s="90">
        <f>IFERROR(IFERROR(('TRA_VEffInv EU28'!AK201*'TRA_Inv EU28'!AK201-'TRA_VEffInv UK'!AK201*'TRA_Inv UK'!AK201)/('TRA_Inv EU28'!AK201-'TRA_Inv UK'!AK201),('TRA_VEffInv EU28'!AK201*'TRA_Vkm EU28'!AK201-'TRA_VEffInv UK'!AK201*'TRA_Vkm UK'!AK201)/('TRA_Vkm EU28'!AK201-'TRA_Vkm UK'!AK201)),0)</f>
        <v>318.92034337235435</v>
      </c>
      <c r="AL201" s="90">
        <f>IFERROR(IFERROR(('TRA_VEffInv EU28'!AL201*'TRA_Inv EU28'!AL201-'TRA_VEffInv UK'!AL201*'TRA_Inv UK'!AL201)/('TRA_Inv EU28'!AL201-'TRA_Inv UK'!AL201),('TRA_VEffInv EU28'!AL201*'TRA_Vkm EU28'!AL201-'TRA_VEffInv UK'!AL201*'TRA_Vkm UK'!AL201)/('TRA_Vkm EU28'!AL201-'TRA_Vkm UK'!AL201)),0)</f>
        <v>316.19211458250982</v>
      </c>
      <c r="AM201" s="90">
        <f>IFERROR(IFERROR(('TRA_VEffInv EU28'!AM201*'TRA_Inv EU28'!AM201-'TRA_VEffInv UK'!AM201*'TRA_Inv UK'!AM201)/('TRA_Inv EU28'!AM201-'TRA_Inv UK'!AM201),('TRA_VEffInv EU28'!AM201*'TRA_Vkm EU28'!AM201-'TRA_VEffInv UK'!AM201*'TRA_Vkm UK'!AM201)/('TRA_Vkm EU28'!AM201-'TRA_Vkm UK'!AM201)),0)</f>
        <v>313.13864900261206</v>
      </c>
      <c r="AN201" s="90">
        <f>IFERROR(IFERROR(('TRA_VEffInv EU28'!AN201*'TRA_Inv EU28'!AN201-'TRA_VEffInv UK'!AN201*'TRA_Inv UK'!AN201)/('TRA_Inv EU28'!AN201-'TRA_Inv UK'!AN201),('TRA_VEffInv EU28'!AN201*'TRA_Vkm EU28'!AN201-'TRA_VEffInv UK'!AN201*'TRA_Vkm UK'!AN201)/('TRA_Vkm EU28'!AN201-'TRA_Vkm UK'!AN201)),0)</f>
        <v>310.48900385319661</v>
      </c>
      <c r="AO201" s="90">
        <f>IFERROR(IFERROR(('TRA_VEffInv EU28'!AO201*'TRA_Inv EU28'!AO201-'TRA_VEffInv UK'!AO201*'TRA_Inv UK'!AO201)/('TRA_Inv EU28'!AO201-'TRA_Inv UK'!AO201),('TRA_VEffInv EU28'!AO201*'TRA_Vkm EU28'!AO201-'TRA_VEffInv UK'!AO201*'TRA_Vkm UK'!AO201)/('TRA_Vkm EU28'!AO201-'TRA_Vkm UK'!AO201)),0)</f>
        <v>307.0474069371628</v>
      </c>
      <c r="AP201" s="90">
        <f>IFERROR(IFERROR(('TRA_VEffInv EU28'!AP201*'TRA_Inv EU28'!AP201-'TRA_VEffInv UK'!AP201*'TRA_Inv UK'!AP201)/('TRA_Inv EU28'!AP201-'TRA_Inv UK'!AP201),('TRA_VEffInv EU28'!AP201*'TRA_Vkm EU28'!AP201-'TRA_VEffInv UK'!AP201*'TRA_Vkm UK'!AP201)/('TRA_Vkm EU28'!AP201-'TRA_Vkm UK'!AP201)),0)</f>
        <v>304.06382699636487</v>
      </c>
      <c r="AQ201" s="90">
        <f>IFERROR(IFERROR(('TRA_VEffInv EU28'!AQ201*'TRA_Inv EU28'!AQ201-'TRA_VEffInv UK'!AQ201*'TRA_Inv UK'!AQ201)/('TRA_Inv EU28'!AQ201-'TRA_Inv UK'!AQ201),('TRA_VEffInv EU28'!AQ201*'TRA_Vkm EU28'!AQ201-'TRA_VEffInv UK'!AQ201*'TRA_Vkm UK'!AQ201)/('TRA_Vkm EU28'!AQ201-'TRA_Vkm UK'!AQ201)),0)</f>
        <v>301.21839880276104</v>
      </c>
      <c r="AR201" s="90">
        <f>IFERROR(IFERROR(('TRA_VEffInv EU28'!AR201*'TRA_Inv EU28'!AR201-'TRA_VEffInv UK'!AR201*'TRA_Inv UK'!AR201)/('TRA_Inv EU28'!AR201-'TRA_Inv UK'!AR201),('TRA_VEffInv EU28'!AR201*'TRA_Vkm EU28'!AR201-'TRA_VEffInv UK'!AR201*'TRA_Vkm UK'!AR201)/('TRA_Vkm EU28'!AR201-'TRA_Vkm UK'!AR201)),0)</f>
        <v>297.90944719817003</v>
      </c>
      <c r="AS201" s="90">
        <f>IFERROR(IFERROR(('TRA_VEffInv EU28'!AS201*'TRA_Inv EU28'!AS201-'TRA_VEffInv UK'!AS201*'TRA_Inv UK'!AS201)/('TRA_Inv EU28'!AS201-'TRA_Inv UK'!AS201),('TRA_VEffInv EU28'!AS201*'TRA_Vkm EU28'!AS201-'TRA_VEffInv UK'!AS201*'TRA_Vkm UK'!AS201)/('TRA_Vkm EU28'!AS201-'TRA_Vkm UK'!AS201)),0)</f>
        <v>295.38081538837974</v>
      </c>
      <c r="AT201" s="90">
        <f>IFERROR(IFERROR(('TRA_VEffInv EU28'!AT201*'TRA_Inv EU28'!AT201-'TRA_VEffInv UK'!AT201*'TRA_Inv UK'!AT201)/('TRA_Inv EU28'!AT201-'TRA_Inv UK'!AT201),('TRA_VEffInv EU28'!AT201*'TRA_Vkm EU28'!AT201-'TRA_VEffInv UK'!AT201*'TRA_Vkm UK'!AT201)/('TRA_Vkm EU28'!AT201-'TRA_Vkm UK'!AT201)),0)</f>
        <v>292.24129122173326</v>
      </c>
      <c r="AU201" s="90">
        <f>IFERROR(IFERROR(('TRA_VEffInv EU28'!AU201*'TRA_Inv EU28'!AU201-'TRA_VEffInv UK'!AU201*'TRA_Inv UK'!AU201)/('TRA_Inv EU28'!AU201-'TRA_Inv UK'!AU201),('TRA_VEffInv EU28'!AU201*'TRA_Vkm EU28'!AU201-'TRA_VEffInv UK'!AU201*'TRA_Vkm UK'!AU201)/('TRA_Vkm EU28'!AU201-'TRA_Vkm UK'!AU201)),0)</f>
        <v>289.71988114388819</v>
      </c>
      <c r="AV201" s="90">
        <f>IFERROR(IFERROR(('TRA_VEffInv EU28'!AV201*'TRA_Inv EU28'!AV201-'TRA_VEffInv UK'!AV201*'TRA_Inv UK'!AV201)/('TRA_Inv EU28'!AV201-'TRA_Inv UK'!AV201),('TRA_VEffInv EU28'!AV201*'TRA_Vkm EU28'!AV201-'TRA_VEffInv UK'!AV201*'TRA_Vkm UK'!AV201)/('TRA_Vkm EU28'!AV201-'TRA_Vkm UK'!AV201)),0)</f>
        <v>286.75441306659559</v>
      </c>
      <c r="AW201" s="90">
        <f>IFERROR(IFERROR(('TRA_VEffInv EU28'!AW201*'TRA_Inv EU28'!AW201-'TRA_VEffInv UK'!AW201*'TRA_Inv UK'!AW201)/('TRA_Inv EU28'!AW201-'TRA_Inv UK'!AW201),('TRA_VEffInv EU28'!AW201*'TRA_Vkm EU28'!AW201-'TRA_VEffInv UK'!AW201*'TRA_Vkm UK'!AW201)/('TRA_Vkm EU28'!AW201-'TRA_Vkm UK'!AW201)),0)</f>
        <v>284.06999721377201</v>
      </c>
      <c r="AX201" s="90">
        <f>IFERROR(IFERROR(('TRA_VEffInv EU28'!AX201*'TRA_Inv EU28'!AX201-'TRA_VEffInv UK'!AX201*'TRA_Inv UK'!AX201)/('TRA_Inv EU28'!AX201-'TRA_Inv UK'!AX201),('TRA_VEffInv EU28'!AX201*'TRA_Vkm EU28'!AX201-'TRA_VEffInv UK'!AX201*'TRA_Vkm UK'!AX201)/('TRA_Vkm EU28'!AX201-'TRA_Vkm UK'!AX201)),0)</f>
        <v>281.62997643487131</v>
      </c>
      <c r="AY201" s="90">
        <f>IFERROR(IFERROR(('TRA_VEffInv EU28'!AY201*'TRA_Inv EU28'!AY201-'TRA_VEffInv UK'!AY201*'TRA_Inv UK'!AY201)/('TRA_Inv EU28'!AY201-'TRA_Inv UK'!AY201),('TRA_VEffInv EU28'!AY201*'TRA_Vkm EU28'!AY201-'TRA_VEffInv UK'!AY201*'TRA_Vkm UK'!AY201)/('TRA_Vkm EU28'!AY201-'TRA_Vkm UK'!AY201)),0)</f>
        <v>278.98412498921323</v>
      </c>
      <c r="AZ201" s="90">
        <f>IFERROR(IFERROR(('TRA_VEffInv EU28'!AZ201*'TRA_Inv EU28'!AZ201-'TRA_VEffInv UK'!AZ201*'TRA_Inv UK'!AZ201)/('TRA_Inv EU28'!AZ201-'TRA_Inv UK'!AZ201),('TRA_VEffInv EU28'!AZ201*'TRA_Vkm EU28'!AZ201-'TRA_VEffInv UK'!AZ201*'TRA_Vkm UK'!AZ201)/('TRA_Vkm EU28'!AZ201-'TRA_Vkm UK'!AZ201)),0)</f>
        <v>276.48710672652743</v>
      </c>
    </row>
    <row r="202" spans="1:52">
      <c r="A202" s="89" t="s">
        <v>158</v>
      </c>
      <c r="B202" s="90"/>
      <c r="C202" s="90">
        <f>IFERROR(IFERROR(('TRA_VEffInv EU28'!C202*'TRA_Inv EU28'!C202-'TRA_VEffInv UK'!C202*'TRA_Inv UK'!C202)/('TRA_Inv EU28'!C202-'TRA_Inv UK'!C202),('TRA_VEffInv EU28'!C202*'TRA_Vkm EU28'!C202-'TRA_VEffInv UK'!C202*'TRA_Vkm UK'!C202)/('TRA_Vkm EU28'!C202-'TRA_Vkm UK'!C202)),0)</f>
        <v>0</v>
      </c>
      <c r="D202" s="90">
        <f>IFERROR(IFERROR(('TRA_VEffInv EU28'!D202*'TRA_Inv EU28'!D202-'TRA_VEffInv UK'!D202*'TRA_Inv UK'!D202)/('TRA_Inv EU28'!D202-'TRA_Inv UK'!D202),('TRA_VEffInv EU28'!D202*'TRA_Vkm EU28'!D202-'TRA_VEffInv UK'!D202*'TRA_Vkm UK'!D202)/('TRA_Vkm EU28'!D202-'TRA_Vkm UK'!D202)),0)</f>
        <v>0</v>
      </c>
      <c r="E202" s="90">
        <f>IFERROR(IFERROR(('TRA_VEffInv EU28'!E202*'TRA_Inv EU28'!E202-'TRA_VEffInv UK'!E202*'TRA_Inv UK'!E202)/('TRA_Inv EU28'!E202-'TRA_Inv UK'!E202),('TRA_VEffInv EU28'!E202*'TRA_Vkm EU28'!E202-'TRA_VEffInv UK'!E202*'TRA_Vkm UK'!E202)/('TRA_Vkm EU28'!E202-'TRA_Vkm UK'!E202)),0)</f>
        <v>0</v>
      </c>
      <c r="F202" s="90">
        <f>IFERROR(IFERROR(('TRA_VEffInv EU28'!F202*'TRA_Inv EU28'!F202-'TRA_VEffInv UK'!F202*'TRA_Inv UK'!F202)/('TRA_Inv EU28'!F202-'TRA_Inv UK'!F202),('TRA_VEffInv EU28'!F202*'TRA_Vkm EU28'!F202-'TRA_VEffInv UK'!F202*'TRA_Vkm UK'!F202)/('TRA_Vkm EU28'!F202-'TRA_Vkm UK'!F202)),0)</f>
        <v>0</v>
      </c>
      <c r="G202" s="90">
        <f>IFERROR(IFERROR(('TRA_VEffInv EU28'!G202*'TRA_Inv EU28'!G202-'TRA_VEffInv UK'!G202*'TRA_Inv UK'!G202)/('TRA_Inv EU28'!G202-'TRA_Inv UK'!G202),('TRA_VEffInv EU28'!G202*'TRA_Vkm EU28'!G202-'TRA_VEffInv UK'!G202*'TRA_Vkm UK'!G202)/('TRA_Vkm EU28'!G202-'TRA_Vkm UK'!G202)),0)</f>
        <v>0</v>
      </c>
      <c r="H202" s="90">
        <f>IFERROR(IFERROR(('TRA_VEffInv EU28'!H202*'TRA_Inv EU28'!H202-'TRA_VEffInv UK'!H202*'TRA_Inv UK'!H202)/('TRA_Inv EU28'!H202-'TRA_Inv UK'!H202),('TRA_VEffInv EU28'!H202*'TRA_Vkm EU28'!H202-'TRA_VEffInv UK'!H202*'TRA_Vkm UK'!H202)/('TRA_Vkm EU28'!H202-'TRA_Vkm UK'!H202)),0)</f>
        <v>0</v>
      </c>
      <c r="I202" s="90">
        <f>IFERROR(IFERROR(('TRA_VEffInv EU28'!I202*'TRA_Inv EU28'!I202-'TRA_VEffInv UK'!I202*'TRA_Inv UK'!I202)/('TRA_Inv EU28'!I202-'TRA_Inv UK'!I202),('TRA_VEffInv EU28'!I202*'TRA_Vkm EU28'!I202-'TRA_VEffInv UK'!I202*'TRA_Vkm UK'!I202)/('TRA_Vkm EU28'!I202-'TRA_Vkm UK'!I202)),0)</f>
        <v>0</v>
      </c>
      <c r="J202" s="90">
        <f>IFERROR(IFERROR(('TRA_VEffInv EU28'!J202*'TRA_Inv EU28'!J202-'TRA_VEffInv UK'!J202*'TRA_Inv UK'!J202)/('TRA_Inv EU28'!J202-'TRA_Inv UK'!J202),('TRA_VEffInv EU28'!J202*'TRA_Vkm EU28'!J202-'TRA_VEffInv UK'!J202*'TRA_Vkm UK'!J202)/('TRA_Vkm EU28'!J202-'TRA_Vkm UK'!J202)),0)</f>
        <v>0</v>
      </c>
      <c r="K202" s="90">
        <f>IFERROR(IFERROR(('TRA_VEffInv EU28'!K202*'TRA_Inv EU28'!K202-'TRA_VEffInv UK'!K202*'TRA_Inv UK'!K202)/('TRA_Inv EU28'!K202-'TRA_Inv UK'!K202),('TRA_VEffInv EU28'!K202*'TRA_Vkm EU28'!K202-'TRA_VEffInv UK'!K202*'TRA_Vkm UK'!K202)/('TRA_Vkm EU28'!K202-'TRA_Vkm UK'!K202)),0)</f>
        <v>0</v>
      </c>
      <c r="L202" s="90">
        <f>IFERROR(IFERROR(('TRA_VEffInv EU28'!L202*'TRA_Inv EU28'!L202-'TRA_VEffInv UK'!L202*'TRA_Inv UK'!L202)/('TRA_Inv EU28'!L202-'TRA_Inv UK'!L202),('TRA_VEffInv EU28'!L202*'TRA_Vkm EU28'!L202-'TRA_VEffInv UK'!L202*'TRA_Vkm UK'!L202)/('TRA_Vkm EU28'!L202-'TRA_Vkm UK'!L202)),0)</f>
        <v>0</v>
      </c>
      <c r="M202" s="90">
        <f>IFERROR(IFERROR(('TRA_VEffInv EU28'!M202*'TRA_Inv EU28'!M202-'TRA_VEffInv UK'!M202*'TRA_Inv UK'!M202)/('TRA_Inv EU28'!M202-'TRA_Inv UK'!M202),('TRA_VEffInv EU28'!M202*'TRA_Vkm EU28'!M202-'TRA_VEffInv UK'!M202*'TRA_Vkm UK'!M202)/('TRA_Vkm EU28'!M202-'TRA_Vkm UK'!M202)),0)</f>
        <v>0</v>
      </c>
      <c r="N202" s="90">
        <f>IFERROR(IFERROR(('TRA_VEffInv EU28'!N202*'TRA_Inv EU28'!N202-'TRA_VEffInv UK'!N202*'TRA_Inv UK'!N202)/('TRA_Inv EU28'!N202-'TRA_Inv UK'!N202),('TRA_VEffInv EU28'!N202*'TRA_Vkm EU28'!N202-'TRA_VEffInv UK'!N202*'TRA_Vkm UK'!N202)/('TRA_Vkm EU28'!N202-'TRA_Vkm UK'!N202)),0)</f>
        <v>0</v>
      </c>
      <c r="O202" s="90">
        <f>IFERROR(IFERROR(('TRA_VEffInv EU28'!O202*'TRA_Inv EU28'!O202-'TRA_VEffInv UK'!O202*'TRA_Inv UK'!O202)/('TRA_Inv EU28'!O202-'TRA_Inv UK'!O202),('TRA_VEffInv EU28'!O202*'TRA_Vkm EU28'!O202-'TRA_VEffInv UK'!O202*'TRA_Vkm UK'!O202)/('TRA_Vkm EU28'!O202-'TRA_Vkm UK'!O202)),0)</f>
        <v>0</v>
      </c>
      <c r="P202" s="90">
        <f>IFERROR(IFERROR(('TRA_VEffInv EU28'!P202*'TRA_Inv EU28'!P202-'TRA_VEffInv UK'!P202*'TRA_Inv UK'!P202)/('TRA_Inv EU28'!P202-'TRA_Inv UK'!P202),('TRA_VEffInv EU28'!P202*'TRA_Vkm EU28'!P202-'TRA_VEffInv UK'!P202*'TRA_Vkm UK'!P202)/('TRA_Vkm EU28'!P202-'TRA_Vkm UK'!P202)),0)</f>
        <v>0</v>
      </c>
      <c r="Q202" s="90">
        <f>IFERROR(IFERROR(('TRA_VEffInv EU28'!Q202*'TRA_Inv EU28'!Q202-'TRA_VEffInv UK'!Q202*'TRA_Inv UK'!Q202)/('TRA_Inv EU28'!Q202-'TRA_Inv UK'!Q202),('TRA_VEffInv EU28'!Q202*'TRA_Vkm EU28'!Q202-'TRA_VEffInv UK'!Q202*'TRA_Vkm UK'!Q202)/('TRA_Vkm EU28'!Q202-'TRA_Vkm UK'!Q202)),0)</f>
        <v>0</v>
      </c>
      <c r="R202" s="90">
        <f>IFERROR(IFERROR(('TRA_VEffInv EU28'!R202*'TRA_Inv EU28'!R202-'TRA_VEffInv UK'!R202*'TRA_Inv UK'!R202)/('TRA_Inv EU28'!R202-'TRA_Inv UK'!R202),('TRA_VEffInv EU28'!R202*'TRA_Vkm EU28'!R202-'TRA_VEffInv UK'!R202*'TRA_Vkm UK'!R202)/('TRA_Vkm EU28'!R202-'TRA_Vkm UK'!R202)),0)</f>
        <v>0</v>
      </c>
      <c r="S202" s="90">
        <f>IFERROR(IFERROR(('TRA_VEffInv EU28'!S202*'TRA_Inv EU28'!S202-'TRA_VEffInv UK'!S202*'TRA_Inv UK'!S202)/('TRA_Inv EU28'!S202-'TRA_Inv UK'!S202),('TRA_VEffInv EU28'!S202*'TRA_Vkm EU28'!S202-'TRA_VEffInv UK'!S202*'TRA_Vkm UK'!S202)/('TRA_Vkm EU28'!S202-'TRA_Vkm UK'!S202)),0)</f>
        <v>0</v>
      </c>
      <c r="T202" s="90">
        <f>IFERROR(IFERROR(('TRA_VEffInv EU28'!T202*'TRA_Inv EU28'!T202-'TRA_VEffInv UK'!T202*'TRA_Inv UK'!T202)/('TRA_Inv EU28'!T202-'TRA_Inv UK'!T202),('TRA_VEffInv EU28'!T202*'TRA_Vkm EU28'!T202-'TRA_VEffInv UK'!T202*'TRA_Vkm UK'!T202)/('TRA_Vkm EU28'!T202-'TRA_Vkm UK'!T202)),0)</f>
        <v>0</v>
      </c>
      <c r="U202" s="90">
        <f>IFERROR(IFERROR(('TRA_VEffInv EU28'!U202*'TRA_Inv EU28'!U202-'TRA_VEffInv UK'!U202*'TRA_Inv UK'!U202)/('TRA_Inv EU28'!U202-'TRA_Inv UK'!U202),('TRA_VEffInv EU28'!U202*'TRA_Vkm EU28'!U202-'TRA_VEffInv UK'!U202*'TRA_Vkm UK'!U202)/('TRA_Vkm EU28'!U202-'TRA_Vkm UK'!U202)),0)</f>
        <v>0</v>
      </c>
      <c r="V202" s="90">
        <f>IFERROR(IFERROR(('TRA_VEffInv EU28'!V202*'TRA_Inv EU28'!V202-'TRA_VEffInv UK'!V202*'TRA_Inv UK'!V202)/('TRA_Inv EU28'!V202-'TRA_Inv UK'!V202),('TRA_VEffInv EU28'!V202*'TRA_Vkm EU28'!V202-'TRA_VEffInv UK'!V202*'TRA_Vkm UK'!V202)/('TRA_Vkm EU28'!V202-'TRA_Vkm UK'!V202)),0)</f>
        <v>0</v>
      </c>
      <c r="W202" s="90">
        <f>IFERROR(IFERROR(('TRA_VEffInv EU28'!W202*'TRA_Inv EU28'!W202-'TRA_VEffInv UK'!W202*'TRA_Inv UK'!W202)/('TRA_Inv EU28'!W202-'TRA_Inv UK'!W202),('TRA_VEffInv EU28'!W202*'TRA_Vkm EU28'!W202-'TRA_VEffInv UK'!W202*'TRA_Vkm UK'!W202)/('TRA_Vkm EU28'!W202-'TRA_Vkm UK'!W202)),0)</f>
        <v>0</v>
      </c>
      <c r="X202" s="90">
        <f>IFERROR(IFERROR(('TRA_VEffInv EU28'!X202*'TRA_Inv EU28'!X202-'TRA_VEffInv UK'!X202*'TRA_Inv UK'!X202)/('TRA_Inv EU28'!X202-'TRA_Inv UK'!X202),('TRA_VEffInv EU28'!X202*'TRA_Vkm EU28'!X202-'TRA_VEffInv UK'!X202*'TRA_Vkm UK'!X202)/('TRA_Vkm EU28'!X202-'TRA_Vkm UK'!X202)),0)</f>
        <v>0</v>
      </c>
      <c r="Y202" s="90">
        <f>IFERROR(IFERROR(('TRA_VEffInv EU28'!Y202*'TRA_Inv EU28'!Y202-'TRA_VEffInv UK'!Y202*'TRA_Inv UK'!Y202)/('TRA_Inv EU28'!Y202-'TRA_Inv UK'!Y202),('TRA_VEffInv EU28'!Y202*'TRA_Vkm EU28'!Y202-'TRA_VEffInv UK'!Y202*'TRA_Vkm UK'!Y202)/('TRA_Vkm EU28'!Y202-'TRA_Vkm UK'!Y202)),0)</f>
        <v>0</v>
      </c>
      <c r="Z202" s="90">
        <f>IFERROR(IFERROR(('TRA_VEffInv EU28'!Z202*'TRA_Inv EU28'!Z202-'TRA_VEffInv UK'!Z202*'TRA_Inv UK'!Z202)/('TRA_Inv EU28'!Z202-'TRA_Inv UK'!Z202),('TRA_VEffInv EU28'!Z202*'TRA_Vkm EU28'!Z202-'TRA_VEffInv UK'!Z202*'TRA_Vkm UK'!Z202)/('TRA_Vkm EU28'!Z202-'TRA_Vkm UK'!Z202)),0)</f>
        <v>0</v>
      </c>
      <c r="AA202" s="90">
        <f>IFERROR(IFERROR(('TRA_VEffInv EU28'!AA202*'TRA_Inv EU28'!AA202-'TRA_VEffInv UK'!AA202*'TRA_Inv UK'!AA202)/('TRA_Inv EU28'!AA202-'TRA_Inv UK'!AA202),('TRA_VEffInv EU28'!AA202*'TRA_Vkm EU28'!AA202-'TRA_VEffInv UK'!AA202*'TRA_Vkm UK'!AA202)/('TRA_Vkm EU28'!AA202-'TRA_Vkm UK'!AA202)),0)</f>
        <v>0</v>
      </c>
      <c r="AB202" s="90">
        <f>IFERROR(IFERROR(('TRA_VEffInv EU28'!AB202*'TRA_Inv EU28'!AB202-'TRA_VEffInv UK'!AB202*'TRA_Inv UK'!AB202)/('TRA_Inv EU28'!AB202-'TRA_Inv UK'!AB202),('TRA_VEffInv EU28'!AB202*'TRA_Vkm EU28'!AB202-'TRA_VEffInv UK'!AB202*'TRA_Vkm UK'!AB202)/('TRA_Vkm EU28'!AB202-'TRA_Vkm UK'!AB202)),0)</f>
        <v>0</v>
      </c>
      <c r="AC202" s="90">
        <f>IFERROR(IFERROR(('TRA_VEffInv EU28'!AC202*'TRA_Inv EU28'!AC202-'TRA_VEffInv UK'!AC202*'TRA_Inv UK'!AC202)/('TRA_Inv EU28'!AC202-'TRA_Inv UK'!AC202),('TRA_VEffInv EU28'!AC202*'TRA_Vkm EU28'!AC202-'TRA_VEffInv UK'!AC202*'TRA_Vkm UK'!AC202)/('TRA_Vkm EU28'!AC202-'TRA_Vkm UK'!AC202)),0)</f>
        <v>0</v>
      </c>
      <c r="AD202" s="90">
        <f>IFERROR(IFERROR(('TRA_VEffInv EU28'!AD202*'TRA_Inv EU28'!AD202-'TRA_VEffInv UK'!AD202*'TRA_Inv UK'!AD202)/('TRA_Inv EU28'!AD202-'TRA_Inv UK'!AD202),('TRA_VEffInv EU28'!AD202*'TRA_Vkm EU28'!AD202-'TRA_VEffInv UK'!AD202*'TRA_Vkm UK'!AD202)/('TRA_Vkm EU28'!AD202-'TRA_Vkm UK'!AD202)),0)</f>
        <v>0</v>
      </c>
      <c r="AE202" s="90">
        <f>IFERROR(IFERROR(('TRA_VEffInv EU28'!AE202*'TRA_Inv EU28'!AE202-'TRA_VEffInv UK'!AE202*'TRA_Inv UK'!AE202)/('TRA_Inv EU28'!AE202-'TRA_Inv UK'!AE202),('TRA_VEffInv EU28'!AE202*'TRA_Vkm EU28'!AE202-'TRA_VEffInv UK'!AE202*'TRA_Vkm UK'!AE202)/('TRA_Vkm EU28'!AE202-'TRA_Vkm UK'!AE202)),0)</f>
        <v>0</v>
      </c>
      <c r="AF202" s="90">
        <f>IFERROR(IFERROR(('TRA_VEffInv EU28'!AF202*'TRA_Inv EU28'!AF202-'TRA_VEffInv UK'!AF202*'TRA_Inv UK'!AF202)/('TRA_Inv EU28'!AF202-'TRA_Inv UK'!AF202),('TRA_VEffInv EU28'!AF202*'TRA_Vkm EU28'!AF202-'TRA_VEffInv UK'!AF202*'TRA_Vkm UK'!AF202)/('TRA_Vkm EU28'!AF202-'TRA_Vkm UK'!AF202)),0)</f>
        <v>0</v>
      </c>
      <c r="AG202" s="90">
        <f>IFERROR(IFERROR(('TRA_VEffInv EU28'!AG202*'TRA_Inv EU28'!AG202-'TRA_VEffInv UK'!AG202*'TRA_Inv UK'!AG202)/('TRA_Inv EU28'!AG202-'TRA_Inv UK'!AG202),('TRA_VEffInv EU28'!AG202*'TRA_Vkm EU28'!AG202-'TRA_VEffInv UK'!AG202*'TRA_Vkm UK'!AG202)/('TRA_Vkm EU28'!AG202-'TRA_Vkm UK'!AG202)),0)</f>
        <v>0</v>
      </c>
      <c r="AH202" s="90">
        <f>IFERROR(IFERROR(('TRA_VEffInv EU28'!AH202*'TRA_Inv EU28'!AH202-'TRA_VEffInv UK'!AH202*'TRA_Inv UK'!AH202)/('TRA_Inv EU28'!AH202-'TRA_Inv UK'!AH202),('TRA_VEffInv EU28'!AH202*'TRA_Vkm EU28'!AH202-'TRA_VEffInv UK'!AH202*'TRA_Vkm UK'!AH202)/('TRA_Vkm EU28'!AH202-'TRA_Vkm UK'!AH202)),0)</f>
        <v>0</v>
      </c>
      <c r="AI202" s="90">
        <f>IFERROR(IFERROR(('TRA_VEffInv EU28'!AI202*'TRA_Inv EU28'!AI202-'TRA_VEffInv UK'!AI202*'TRA_Inv UK'!AI202)/('TRA_Inv EU28'!AI202-'TRA_Inv UK'!AI202),('TRA_VEffInv EU28'!AI202*'TRA_Vkm EU28'!AI202-'TRA_VEffInv UK'!AI202*'TRA_Vkm UK'!AI202)/('TRA_Vkm EU28'!AI202-'TRA_Vkm UK'!AI202)),0)</f>
        <v>0</v>
      </c>
      <c r="AJ202" s="90">
        <f>IFERROR(IFERROR(('TRA_VEffInv EU28'!AJ202*'TRA_Inv EU28'!AJ202-'TRA_VEffInv UK'!AJ202*'TRA_Inv UK'!AJ202)/('TRA_Inv EU28'!AJ202-'TRA_Inv UK'!AJ202),('TRA_VEffInv EU28'!AJ202*'TRA_Vkm EU28'!AJ202-'TRA_VEffInv UK'!AJ202*'TRA_Vkm UK'!AJ202)/('TRA_Vkm EU28'!AJ202-'TRA_Vkm UK'!AJ202)),0)</f>
        <v>0</v>
      </c>
      <c r="AK202" s="90">
        <f>IFERROR(IFERROR(('TRA_VEffInv EU28'!AK202*'TRA_Inv EU28'!AK202-'TRA_VEffInv UK'!AK202*'TRA_Inv UK'!AK202)/('TRA_Inv EU28'!AK202-'TRA_Inv UK'!AK202),('TRA_VEffInv EU28'!AK202*'TRA_Vkm EU28'!AK202-'TRA_VEffInv UK'!AK202*'TRA_Vkm UK'!AK202)/('TRA_Vkm EU28'!AK202-'TRA_Vkm UK'!AK202)),0)</f>
        <v>0</v>
      </c>
      <c r="AL202" s="90">
        <f>IFERROR(IFERROR(('TRA_VEffInv EU28'!AL202*'TRA_Inv EU28'!AL202-'TRA_VEffInv UK'!AL202*'TRA_Inv UK'!AL202)/('TRA_Inv EU28'!AL202-'TRA_Inv UK'!AL202),('TRA_VEffInv EU28'!AL202*'TRA_Vkm EU28'!AL202-'TRA_VEffInv UK'!AL202*'TRA_Vkm UK'!AL202)/('TRA_Vkm EU28'!AL202-'TRA_Vkm UK'!AL202)),0)</f>
        <v>0</v>
      </c>
      <c r="AM202" s="90">
        <f>IFERROR(IFERROR(('TRA_VEffInv EU28'!AM202*'TRA_Inv EU28'!AM202-'TRA_VEffInv UK'!AM202*'TRA_Inv UK'!AM202)/('TRA_Inv EU28'!AM202-'TRA_Inv UK'!AM202),('TRA_VEffInv EU28'!AM202*'TRA_Vkm EU28'!AM202-'TRA_VEffInv UK'!AM202*'TRA_Vkm UK'!AM202)/('TRA_Vkm EU28'!AM202-'TRA_Vkm UK'!AM202)),0)</f>
        <v>0</v>
      </c>
      <c r="AN202" s="90">
        <f>IFERROR(IFERROR(('TRA_VEffInv EU28'!AN202*'TRA_Inv EU28'!AN202-'TRA_VEffInv UK'!AN202*'TRA_Inv UK'!AN202)/('TRA_Inv EU28'!AN202-'TRA_Inv UK'!AN202),('TRA_VEffInv EU28'!AN202*'TRA_Vkm EU28'!AN202-'TRA_VEffInv UK'!AN202*'TRA_Vkm UK'!AN202)/('TRA_Vkm EU28'!AN202-'TRA_Vkm UK'!AN202)),0)</f>
        <v>0</v>
      </c>
      <c r="AO202" s="90">
        <f>IFERROR(IFERROR(('TRA_VEffInv EU28'!AO202*'TRA_Inv EU28'!AO202-'TRA_VEffInv UK'!AO202*'TRA_Inv UK'!AO202)/('TRA_Inv EU28'!AO202-'TRA_Inv UK'!AO202),('TRA_VEffInv EU28'!AO202*'TRA_Vkm EU28'!AO202-'TRA_VEffInv UK'!AO202*'TRA_Vkm UK'!AO202)/('TRA_Vkm EU28'!AO202-'TRA_Vkm UK'!AO202)),0)</f>
        <v>0</v>
      </c>
      <c r="AP202" s="90">
        <f>IFERROR(IFERROR(('TRA_VEffInv EU28'!AP202*'TRA_Inv EU28'!AP202-'TRA_VEffInv UK'!AP202*'TRA_Inv UK'!AP202)/('TRA_Inv EU28'!AP202-'TRA_Inv UK'!AP202),('TRA_VEffInv EU28'!AP202*'TRA_Vkm EU28'!AP202-'TRA_VEffInv UK'!AP202*'TRA_Vkm UK'!AP202)/('TRA_Vkm EU28'!AP202-'TRA_Vkm UK'!AP202)),0)</f>
        <v>0</v>
      </c>
      <c r="AQ202" s="90">
        <f>IFERROR(IFERROR(('TRA_VEffInv EU28'!AQ202*'TRA_Inv EU28'!AQ202-'TRA_VEffInv UK'!AQ202*'TRA_Inv UK'!AQ202)/('TRA_Inv EU28'!AQ202-'TRA_Inv UK'!AQ202),('TRA_VEffInv EU28'!AQ202*'TRA_Vkm EU28'!AQ202-'TRA_VEffInv UK'!AQ202*'TRA_Vkm UK'!AQ202)/('TRA_Vkm EU28'!AQ202-'TRA_Vkm UK'!AQ202)),0)</f>
        <v>0</v>
      </c>
      <c r="AR202" s="90">
        <f>IFERROR(IFERROR(('TRA_VEffInv EU28'!AR202*'TRA_Inv EU28'!AR202-'TRA_VEffInv UK'!AR202*'TRA_Inv UK'!AR202)/('TRA_Inv EU28'!AR202-'TRA_Inv UK'!AR202),('TRA_VEffInv EU28'!AR202*'TRA_Vkm EU28'!AR202-'TRA_VEffInv UK'!AR202*'TRA_Vkm UK'!AR202)/('TRA_Vkm EU28'!AR202-'TRA_Vkm UK'!AR202)),0)</f>
        <v>0</v>
      </c>
      <c r="AS202" s="90">
        <f>IFERROR(IFERROR(('TRA_VEffInv EU28'!AS202*'TRA_Inv EU28'!AS202-'TRA_VEffInv UK'!AS202*'TRA_Inv UK'!AS202)/('TRA_Inv EU28'!AS202-'TRA_Inv UK'!AS202),('TRA_VEffInv EU28'!AS202*'TRA_Vkm EU28'!AS202-'TRA_VEffInv UK'!AS202*'TRA_Vkm UK'!AS202)/('TRA_Vkm EU28'!AS202-'TRA_Vkm UK'!AS202)),0)</f>
        <v>0</v>
      </c>
      <c r="AT202" s="90">
        <f>IFERROR(IFERROR(('TRA_VEffInv EU28'!AT202*'TRA_Inv EU28'!AT202-'TRA_VEffInv UK'!AT202*'TRA_Inv UK'!AT202)/('TRA_Inv EU28'!AT202-'TRA_Inv UK'!AT202),('TRA_VEffInv EU28'!AT202*'TRA_Vkm EU28'!AT202-'TRA_VEffInv UK'!AT202*'TRA_Vkm UK'!AT202)/('TRA_Vkm EU28'!AT202-'TRA_Vkm UK'!AT202)),0)</f>
        <v>0</v>
      </c>
      <c r="AU202" s="90">
        <f>IFERROR(IFERROR(('TRA_VEffInv EU28'!AU202*'TRA_Inv EU28'!AU202-'TRA_VEffInv UK'!AU202*'TRA_Inv UK'!AU202)/('TRA_Inv EU28'!AU202-'TRA_Inv UK'!AU202),('TRA_VEffInv EU28'!AU202*'TRA_Vkm EU28'!AU202-'TRA_VEffInv UK'!AU202*'TRA_Vkm UK'!AU202)/('TRA_Vkm EU28'!AU202-'TRA_Vkm UK'!AU202)),0)</f>
        <v>0</v>
      </c>
      <c r="AV202" s="90">
        <f>IFERROR(IFERROR(('TRA_VEffInv EU28'!AV202*'TRA_Inv EU28'!AV202-'TRA_VEffInv UK'!AV202*'TRA_Inv UK'!AV202)/('TRA_Inv EU28'!AV202-'TRA_Inv UK'!AV202),('TRA_VEffInv EU28'!AV202*'TRA_Vkm EU28'!AV202-'TRA_VEffInv UK'!AV202*'TRA_Vkm UK'!AV202)/('TRA_Vkm EU28'!AV202-'TRA_Vkm UK'!AV202)),0)</f>
        <v>0</v>
      </c>
      <c r="AW202" s="90">
        <f>IFERROR(IFERROR(('TRA_VEffInv EU28'!AW202*'TRA_Inv EU28'!AW202-'TRA_VEffInv UK'!AW202*'TRA_Inv UK'!AW202)/('TRA_Inv EU28'!AW202-'TRA_Inv UK'!AW202),('TRA_VEffInv EU28'!AW202*'TRA_Vkm EU28'!AW202-'TRA_VEffInv UK'!AW202*'TRA_Vkm UK'!AW202)/('TRA_Vkm EU28'!AW202-'TRA_Vkm UK'!AW202)),0)</f>
        <v>0</v>
      </c>
      <c r="AX202" s="90">
        <f>IFERROR(IFERROR(('TRA_VEffInv EU28'!AX202*'TRA_Inv EU28'!AX202-'TRA_VEffInv UK'!AX202*'TRA_Inv UK'!AX202)/('TRA_Inv EU28'!AX202-'TRA_Inv UK'!AX202),('TRA_VEffInv EU28'!AX202*'TRA_Vkm EU28'!AX202-'TRA_VEffInv UK'!AX202*'TRA_Vkm UK'!AX202)/('TRA_Vkm EU28'!AX202-'TRA_Vkm UK'!AX202)),0)</f>
        <v>0</v>
      </c>
      <c r="AY202" s="90">
        <f>IFERROR(IFERROR(('TRA_VEffInv EU28'!AY202*'TRA_Inv EU28'!AY202-'TRA_VEffInv UK'!AY202*'TRA_Inv UK'!AY202)/('TRA_Inv EU28'!AY202-'TRA_Inv UK'!AY202),('TRA_VEffInv EU28'!AY202*'TRA_Vkm EU28'!AY202-'TRA_VEffInv UK'!AY202*'TRA_Vkm UK'!AY202)/('TRA_Vkm EU28'!AY202-'TRA_Vkm UK'!AY202)),0)</f>
        <v>0</v>
      </c>
      <c r="AZ202" s="90">
        <f>IFERROR(IFERROR(('TRA_VEffInv EU28'!AZ202*'TRA_Inv EU28'!AZ202-'TRA_VEffInv UK'!AZ202*'TRA_Inv UK'!AZ202)/('TRA_Inv EU28'!AZ202-'TRA_Inv UK'!AZ202),('TRA_VEffInv EU28'!AZ202*'TRA_Vkm EU28'!AZ202-'TRA_VEffInv UK'!AZ202*'TRA_Vkm UK'!AZ202)/('TRA_Vkm EU28'!AZ202-'TRA_Vkm UK'!AZ202)),0)</f>
        <v>0</v>
      </c>
    </row>
    <row r="203" spans="1:52">
      <c r="A203" s="89" t="s">
        <v>159</v>
      </c>
      <c r="B203" s="90"/>
      <c r="C203" s="90">
        <f>IFERROR(IFERROR(('TRA_VEffInv EU28'!C203*'TRA_Inv EU28'!C203-'TRA_VEffInv UK'!C203*'TRA_Inv UK'!C203)/('TRA_Inv EU28'!C203-'TRA_Inv UK'!C203),('TRA_VEffInv EU28'!C203*'TRA_Vkm EU28'!C203-'TRA_VEffInv UK'!C203*'TRA_Vkm UK'!C203)/('TRA_Vkm EU28'!C203-'TRA_Vkm UK'!C203)),0)</f>
        <v>0</v>
      </c>
      <c r="D203" s="90">
        <f>IFERROR(IFERROR(('TRA_VEffInv EU28'!D203*'TRA_Inv EU28'!D203-'TRA_VEffInv UK'!D203*'TRA_Inv UK'!D203)/('TRA_Inv EU28'!D203-'TRA_Inv UK'!D203),('TRA_VEffInv EU28'!D203*'TRA_Vkm EU28'!D203-'TRA_VEffInv UK'!D203*'TRA_Vkm UK'!D203)/('TRA_Vkm EU28'!D203-'TRA_Vkm UK'!D203)),0)</f>
        <v>0</v>
      </c>
      <c r="E203" s="90">
        <f>IFERROR(IFERROR(('TRA_VEffInv EU28'!E203*'TRA_Inv EU28'!E203-'TRA_VEffInv UK'!E203*'TRA_Inv UK'!E203)/('TRA_Inv EU28'!E203-'TRA_Inv UK'!E203),('TRA_VEffInv EU28'!E203*'TRA_Vkm EU28'!E203-'TRA_VEffInv UK'!E203*'TRA_Vkm UK'!E203)/('TRA_Vkm EU28'!E203-'TRA_Vkm UK'!E203)),0)</f>
        <v>0</v>
      </c>
      <c r="F203" s="90">
        <f>IFERROR(IFERROR(('TRA_VEffInv EU28'!F203*'TRA_Inv EU28'!F203-'TRA_VEffInv UK'!F203*'TRA_Inv UK'!F203)/('TRA_Inv EU28'!F203-'TRA_Inv UK'!F203),('TRA_VEffInv EU28'!F203*'TRA_Vkm EU28'!F203-'TRA_VEffInv UK'!F203*'TRA_Vkm UK'!F203)/('TRA_Vkm EU28'!F203-'TRA_Vkm UK'!F203)),0)</f>
        <v>0</v>
      </c>
      <c r="G203" s="90">
        <f>IFERROR(IFERROR(('TRA_VEffInv EU28'!G203*'TRA_Inv EU28'!G203-'TRA_VEffInv UK'!G203*'TRA_Inv UK'!G203)/('TRA_Inv EU28'!G203-'TRA_Inv UK'!G203),('TRA_VEffInv EU28'!G203*'TRA_Vkm EU28'!G203-'TRA_VEffInv UK'!G203*'TRA_Vkm UK'!G203)/('TRA_Vkm EU28'!G203-'TRA_Vkm UK'!G203)),0)</f>
        <v>0</v>
      </c>
      <c r="H203" s="90">
        <f>IFERROR(IFERROR(('TRA_VEffInv EU28'!H203*'TRA_Inv EU28'!H203-'TRA_VEffInv UK'!H203*'TRA_Inv UK'!H203)/('TRA_Inv EU28'!H203-'TRA_Inv UK'!H203),('TRA_VEffInv EU28'!H203*'TRA_Vkm EU28'!H203-'TRA_VEffInv UK'!H203*'TRA_Vkm UK'!H203)/('TRA_Vkm EU28'!H203-'TRA_Vkm UK'!H203)),0)</f>
        <v>0</v>
      </c>
      <c r="I203" s="90">
        <f>IFERROR(IFERROR(('TRA_VEffInv EU28'!I203*'TRA_Inv EU28'!I203-'TRA_VEffInv UK'!I203*'TRA_Inv UK'!I203)/('TRA_Inv EU28'!I203-'TRA_Inv UK'!I203),('TRA_VEffInv EU28'!I203*'TRA_Vkm EU28'!I203-'TRA_VEffInv UK'!I203*'TRA_Vkm UK'!I203)/('TRA_Vkm EU28'!I203-'TRA_Vkm UK'!I203)),0)</f>
        <v>0</v>
      </c>
      <c r="J203" s="90">
        <f>IFERROR(IFERROR(('TRA_VEffInv EU28'!J203*'TRA_Inv EU28'!J203-'TRA_VEffInv UK'!J203*'TRA_Inv UK'!J203)/('TRA_Inv EU28'!J203-'TRA_Inv UK'!J203),('TRA_VEffInv EU28'!J203*'TRA_Vkm EU28'!J203-'TRA_VEffInv UK'!J203*'TRA_Vkm UK'!J203)/('TRA_Vkm EU28'!J203-'TRA_Vkm UK'!J203)),0)</f>
        <v>0</v>
      </c>
      <c r="K203" s="90">
        <f>IFERROR(IFERROR(('TRA_VEffInv EU28'!K203*'TRA_Inv EU28'!K203-'TRA_VEffInv UK'!K203*'TRA_Inv UK'!K203)/('TRA_Inv EU28'!K203-'TRA_Inv UK'!K203),('TRA_VEffInv EU28'!K203*'TRA_Vkm EU28'!K203-'TRA_VEffInv UK'!K203*'TRA_Vkm UK'!K203)/('TRA_Vkm EU28'!K203-'TRA_Vkm UK'!K203)),0)</f>
        <v>0</v>
      </c>
      <c r="L203" s="90">
        <f>IFERROR(IFERROR(('TRA_VEffInv EU28'!L203*'TRA_Inv EU28'!L203-'TRA_VEffInv UK'!L203*'TRA_Inv UK'!L203)/('TRA_Inv EU28'!L203-'TRA_Inv UK'!L203),('TRA_VEffInv EU28'!L203*'TRA_Vkm EU28'!L203-'TRA_VEffInv UK'!L203*'TRA_Vkm UK'!L203)/('TRA_Vkm EU28'!L203-'TRA_Vkm UK'!L203)),0)</f>
        <v>0</v>
      </c>
      <c r="M203" s="90">
        <f>IFERROR(IFERROR(('TRA_VEffInv EU28'!M203*'TRA_Inv EU28'!M203-'TRA_VEffInv UK'!M203*'TRA_Inv UK'!M203)/('TRA_Inv EU28'!M203-'TRA_Inv UK'!M203),('TRA_VEffInv EU28'!M203*'TRA_Vkm EU28'!M203-'TRA_VEffInv UK'!M203*'TRA_Vkm UK'!M203)/('TRA_Vkm EU28'!M203-'TRA_Vkm UK'!M203)),0)</f>
        <v>0</v>
      </c>
      <c r="N203" s="90">
        <f>IFERROR(IFERROR(('TRA_VEffInv EU28'!N203*'TRA_Inv EU28'!N203-'TRA_VEffInv UK'!N203*'TRA_Inv UK'!N203)/('TRA_Inv EU28'!N203-'TRA_Inv UK'!N203),('TRA_VEffInv EU28'!N203*'TRA_Vkm EU28'!N203-'TRA_VEffInv UK'!N203*'TRA_Vkm UK'!N203)/('TRA_Vkm EU28'!N203-'TRA_Vkm UK'!N203)),0)</f>
        <v>0</v>
      </c>
      <c r="O203" s="90">
        <f>IFERROR(IFERROR(('TRA_VEffInv EU28'!O203*'TRA_Inv EU28'!O203-'TRA_VEffInv UK'!O203*'TRA_Inv UK'!O203)/('TRA_Inv EU28'!O203-'TRA_Inv UK'!O203),('TRA_VEffInv EU28'!O203*'TRA_Vkm EU28'!O203-'TRA_VEffInv UK'!O203*'TRA_Vkm UK'!O203)/('TRA_Vkm EU28'!O203-'TRA_Vkm UK'!O203)),0)</f>
        <v>0</v>
      </c>
      <c r="P203" s="90">
        <f>IFERROR(IFERROR(('TRA_VEffInv EU28'!P203*'TRA_Inv EU28'!P203-'TRA_VEffInv UK'!P203*'TRA_Inv UK'!P203)/('TRA_Inv EU28'!P203-'TRA_Inv UK'!P203),('TRA_VEffInv EU28'!P203*'TRA_Vkm EU28'!P203-'TRA_VEffInv UK'!P203*'TRA_Vkm UK'!P203)/('TRA_Vkm EU28'!P203-'TRA_Vkm UK'!P203)),0)</f>
        <v>0</v>
      </c>
      <c r="Q203" s="90">
        <f>IFERROR(IFERROR(('TRA_VEffInv EU28'!Q203*'TRA_Inv EU28'!Q203-'TRA_VEffInv UK'!Q203*'TRA_Inv UK'!Q203)/('TRA_Inv EU28'!Q203-'TRA_Inv UK'!Q203),('TRA_VEffInv EU28'!Q203*'TRA_Vkm EU28'!Q203-'TRA_VEffInv UK'!Q203*'TRA_Vkm UK'!Q203)/('TRA_Vkm EU28'!Q203-'TRA_Vkm UK'!Q203)),0)</f>
        <v>0</v>
      </c>
      <c r="R203" s="90">
        <f>IFERROR(IFERROR(('TRA_VEffInv EU28'!R203*'TRA_Inv EU28'!R203-'TRA_VEffInv UK'!R203*'TRA_Inv UK'!R203)/('TRA_Inv EU28'!R203-'TRA_Inv UK'!R203),('TRA_VEffInv EU28'!R203*'TRA_Vkm EU28'!R203-'TRA_VEffInv UK'!R203*'TRA_Vkm UK'!R203)/('TRA_Vkm EU28'!R203-'TRA_Vkm UK'!R203)),0)</f>
        <v>0</v>
      </c>
      <c r="S203" s="90">
        <f>IFERROR(IFERROR(('TRA_VEffInv EU28'!S203*'TRA_Inv EU28'!S203-'TRA_VEffInv UK'!S203*'TRA_Inv UK'!S203)/('TRA_Inv EU28'!S203-'TRA_Inv UK'!S203),('TRA_VEffInv EU28'!S203*'TRA_Vkm EU28'!S203-'TRA_VEffInv UK'!S203*'TRA_Vkm UK'!S203)/('TRA_Vkm EU28'!S203-'TRA_Vkm UK'!S203)),0)</f>
        <v>0</v>
      </c>
      <c r="T203" s="90">
        <f>IFERROR(IFERROR(('TRA_VEffInv EU28'!T203*'TRA_Inv EU28'!T203-'TRA_VEffInv UK'!T203*'TRA_Inv UK'!T203)/('TRA_Inv EU28'!T203-'TRA_Inv UK'!T203),('TRA_VEffInv EU28'!T203*'TRA_Vkm EU28'!T203-'TRA_VEffInv UK'!T203*'TRA_Vkm UK'!T203)/('TRA_Vkm EU28'!T203-'TRA_Vkm UK'!T203)),0)</f>
        <v>0</v>
      </c>
      <c r="U203" s="90">
        <f>IFERROR(IFERROR(('TRA_VEffInv EU28'!U203*'TRA_Inv EU28'!U203-'TRA_VEffInv UK'!U203*'TRA_Inv UK'!U203)/('TRA_Inv EU28'!U203-'TRA_Inv UK'!U203),('TRA_VEffInv EU28'!U203*'TRA_Vkm EU28'!U203-'TRA_VEffInv UK'!U203*'TRA_Vkm UK'!U203)/('TRA_Vkm EU28'!U203-'TRA_Vkm UK'!U203)),0)</f>
        <v>0</v>
      </c>
      <c r="V203" s="90">
        <f>IFERROR(IFERROR(('TRA_VEffInv EU28'!V203*'TRA_Inv EU28'!V203-'TRA_VEffInv UK'!V203*'TRA_Inv UK'!V203)/('TRA_Inv EU28'!V203-'TRA_Inv UK'!V203),('TRA_VEffInv EU28'!V203*'TRA_Vkm EU28'!V203-'TRA_VEffInv UK'!V203*'TRA_Vkm UK'!V203)/('TRA_Vkm EU28'!V203-'TRA_Vkm UK'!V203)),0)</f>
        <v>0</v>
      </c>
      <c r="W203" s="90">
        <f>IFERROR(IFERROR(('TRA_VEffInv EU28'!W203*'TRA_Inv EU28'!W203-'TRA_VEffInv UK'!W203*'TRA_Inv UK'!W203)/('TRA_Inv EU28'!W203-'TRA_Inv UK'!W203),('TRA_VEffInv EU28'!W203*'TRA_Vkm EU28'!W203-'TRA_VEffInv UK'!W203*'TRA_Vkm UK'!W203)/('TRA_Vkm EU28'!W203-'TRA_Vkm UK'!W203)),0)</f>
        <v>0</v>
      </c>
      <c r="X203" s="90">
        <f>IFERROR(IFERROR(('TRA_VEffInv EU28'!X203*'TRA_Inv EU28'!X203-'TRA_VEffInv UK'!X203*'TRA_Inv UK'!X203)/('TRA_Inv EU28'!X203-'TRA_Inv UK'!X203),('TRA_VEffInv EU28'!X203*'TRA_Vkm EU28'!X203-'TRA_VEffInv UK'!X203*'TRA_Vkm UK'!X203)/('TRA_Vkm EU28'!X203-'TRA_Vkm UK'!X203)),0)</f>
        <v>0</v>
      </c>
      <c r="Y203" s="90">
        <f>IFERROR(IFERROR(('TRA_VEffInv EU28'!Y203*'TRA_Inv EU28'!Y203-'TRA_VEffInv UK'!Y203*'TRA_Inv UK'!Y203)/('TRA_Inv EU28'!Y203-'TRA_Inv UK'!Y203),('TRA_VEffInv EU28'!Y203*'TRA_Vkm EU28'!Y203-'TRA_VEffInv UK'!Y203*'TRA_Vkm UK'!Y203)/('TRA_Vkm EU28'!Y203-'TRA_Vkm UK'!Y203)),0)</f>
        <v>0</v>
      </c>
      <c r="Z203" s="90">
        <f>IFERROR(IFERROR(('TRA_VEffInv EU28'!Z203*'TRA_Inv EU28'!Z203-'TRA_VEffInv UK'!Z203*'TRA_Inv UK'!Z203)/('TRA_Inv EU28'!Z203-'TRA_Inv UK'!Z203),('TRA_VEffInv EU28'!Z203*'TRA_Vkm EU28'!Z203-'TRA_VEffInv UK'!Z203*'TRA_Vkm UK'!Z203)/('TRA_Vkm EU28'!Z203-'TRA_Vkm UK'!Z203)),0)</f>
        <v>0</v>
      </c>
      <c r="AA203" s="90">
        <f>IFERROR(IFERROR(('TRA_VEffInv EU28'!AA203*'TRA_Inv EU28'!AA203-'TRA_VEffInv UK'!AA203*'TRA_Inv UK'!AA203)/('TRA_Inv EU28'!AA203-'TRA_Inv UK'!AA203),('TRA_VEffInv EU28'!AA203*'TRA_Vkm EU28'!AA203-'TRA_VEffInv UK'!AA203*'TRA_Vkm UK'!AA203)/('TRA_Vkm EU28'!AA203-'TRA_Vkm UK'!AA203)),0)</f>
        <v>0</v>
      </c>
      <c r="AB203" s="90">
        <f>IFERROR(IFERROR(('TRA_VEffInv EU28'!AB203*'TRA_Inv EU28'!AB203-'TRA_VEffInv UK'!AB203*'TRA_Inv UK'!AB203)/('TRA_Inv EU28'!AB203-'TRA_Inv UK'!AB203),('TRA_VEffInv EU28'!AB203*'TRA_Vkm EU28'!AB203-'TRA_VEffInv UK'!AB203*'TRA_Vkm UK'!AB203)/('TRA_Vkm EU28'!AB203-'TRA_Vkm UK'!AB203)),0)</f>
        <v>0</v>
      </c>
      <c r="AC203" s="90">
        <f>IFERROR(IFERROR(('TRA_VEffInv EU28'!AC203*'TRA_Inv EU28'!AC203-'TRA_VEffInv UK'!AC203*'TRA_Inv UK'!AC203)/('TRA_Inv EU28'!AC203-'TRA_Inv UK'!AC203),('TRA_VEffInv EU28'!AC203*'TRA_Vkm EU28'!AC203-'TRA_VEffInv UK'!AC203*'TRA_Vkm UK'!AC203)/('TRA_Vkm EU28'!AC203-'TRA_Vkm UK'!AC203)),0)</f>
        <v>0</v>
      </c>
      <c r="AD203" s="90">
        <f>IFERROR(IFERROR(('TRA_VEffInv EU28'!AD203*'TRA_Inv EU28'!AD203-'TRA_VEffInv UK'!AD203*'TRA_Inv UK'!AD203)/('TRA_Inv EU28'!AD203-'TRA_Inv UK'!AD203),('TRA_VEffInv EU28'!AD203*'TRA_Vkm EU28'!AD203-'TRA_VEffInv UK'!AD203*'TRA_Vkm UK'!AD203)/('TRA_Vkm EU28'!AD203-'TRA_Vkm UK'!AD203)),0)</f>
        <v>0</v>
      </c>
      <c r="AE203" s="90">
        <f>IFERROR(IFERROR(('TRA_VEffInv EU28'!AE203*'TRA_Inv EU28'!AE203-'TRA_VEffInv UK'!AE203*'TRA_Inv UK'!AE203)/('TRA_Inv EU28'!AE203-'TRA_Inv UK'!AE203),('TRA_VEffInv EU28'!AE203*'TRA_Vkm EU28'!AE203-'TRA_VEffInv UK'!AE203*'TRA_Vkm UK'!AE203)/('TRA_Vkm EU28'!AE203-'TRA_Vkm UK'!AE203)),0)</f>
        <v>0</v>
      </c>
      <c r="AF203" s="90">
        <f>IFERROR(IFERROR(('TRA_VEffInv EU28'!AF203*'TRA_Inv EU28'!AF203-'TRA_VEffInv UK'!AF203*'TRA_Inv UK'!AF203)/('TRA_Inv EU28'!AF203-'TRA_Inv UK'!AF203),('TRA_VEffInv EU28'!AF203*'TRA_Vkm EU28'!AF203-'TRA_VEffInv UK'!AF203*'TRA_Vkm UK'!AF203)/('TRA_Vkm EU28'!AF203-'TRA_Vkm UK'!AF203)),0)</f>
        <v>0</v>
      </c>
      <c r="AG203" s="90">
        <f>IFERROR(IFERROR(('TRA_VEffInv EU28'!AG203*'TRA_Inv EU28'!AG203-'TRA_VEffInv UK'!AG203*'TRA_Inv UK'!AG203)/('TRA_Inv EU28'!AG203-'TRA_Inv UK'!AG203),('TRA_VEffInv EU28'!AG203*'TRA_Vkm EU28'!AG203-'TRA_VEffInv UK'!AG203*'TRA_Vkm UK'!AG203)/('TRA_Vkm EU28'!AG203-'TRA_Vkm UK'!AG203)),0)</f>
        <v>0</v>
      </c>
      <c r="AH203" s="90">
        <f>IFERROR(IFERROR(('TRA_VEffInv EU28'!AH203*'TRA_Inv EU28'!AH203-'TRA_VEffInv UK'!AH203*'TRA_Inv UK'!AH203)/('TRA_Inv EU28'!AH203-'TRA_Inv UK'!AH203),('TRA_VEffInv EU28'!AH203*'TRA_Vkm EU28'!AH203-'TRA_VEffInv UK'!AH203*'TRA_Vkm UK'!AH203)/('TRA_Vkm EU28'!AH203-'TRA_Vkm UK'!AH203)),0)</f>
        <v>0</v>
      </c>
      <c r="AI203" s="90">
        <f>IFERROR(IFERROR(('TRA_VEffInv EU28'!AI203*'TRA_Inv EU28'!AI203-'TRA_VEffInv UK'!AI203*'TRA_Inv UK'!AI203)/('TRA_Inv EU28'!AI203-'TRA_Inv UK'!AI203),('TRA_VEffInv EU28'!AI203*'TRA_Vkm EU28'!AI203-'TRA_VEffInv UK'!AI203*'TRA_Vkm UK'!AI203)/('TRA_Vkm EU28'!AI203-'TRA_Vkm UK'!AI203)),0)</f>
        <v>0</v>
      </c>
      <c r="AJ203" s="90">
        <f>IFERROR(IFERROR(('TRA_VEffInv EU28'!AJ203*'TRA_Inv EU28'!AJ203-'TRA_VEffInv UK'!AJ203*'TRA_Inv UK'!AJ203)/('TRA_Inv EU28'!AJ203-'TRA_Inv UK'!AJ203),('TRA_VEffInv EU28'!AJ203*'TRA_Vkm EU28'!AJ203-'TRA_VEffInv UK'!AJ203*'TRA_Vkm UK'!AJ203)/('TRA_Vkm EU28'!AJ203-'TRA_Vkm UK'!AJ203)),0)</f>
        <v>0</v>
      </c>
      <c r="AK203" s="90">
        <f>IFERROR(IFERROR(('TRA_VEffInv EU28'!AK203*'TRA_Inv EU28'!AK203-'TRA_VEffInv UK'!AK203*'TRA_Inv UK'!AK203)/('TRA_Inv EU28'!AK203-'TRA_Inv UK'!AK203),('TRA_VEffInv EU28'!AK203*'TRA_Vkm EU28'!AK203-'TRA_VEffInv UK'!AK203*'TRA_Vkm UK'!AK203)/('TRA_Vkm EU28'!AK203-'TRA_Vkm UK'!AK203)),0)</f>
        <v>0</v>
      </c>
      <c r="AL203" s="90">
        <f>IFERROR(IFERROR(('TRA_VEffInv EU28'!AL203*'TRA_Inv EU28'!AL203-'TRA_VEffInv UK'!AL203*'TRA_Inv UK'!AL203)/('TRA_Inv EU28'!AL203-'TRA_Inv UK'!AL203),('TRA_VEffInv EU28'!AL203*'TRA_Vkm EU28'!AL203-'TRA_VEffInv UK'!AL203*'TRA_Vkm UK'!AL203)/('TRA_Vkm EU28'!AL203-'TRA_Vkm UK'!AL203)),0)</f>
        <v>0</v>
      </c>
      <c r="AM203" s="90">
        <f>IFERROR(IFERROR(('TRA_VEffInv EU28'!AM203*'TRA_Inv EU28'!AM203-'TRA_VEffInv UK'!AM203*'TRA_Inv UK'!AM203)/('TRA_Inv EU28'!AM203-'TRA_Inv UK'!AM203),('TRA_VEffInv EU28'!AM203*'TRA_Vkm EU28'!AM203-'TRA_VEffInv UK'!AM203*'TRA_Vkm UK'!AM203)/('TRA_Vkm EU28'!AM203-'TRA_Vkm UK'!AM203)),0)</f>
        <v>0</v>
      </c>
      <c r="AN203" s="90">
        <f>IFERROR(IFERROR(('TRA_VEffInv EU28'!AN203*'TRA_Inv EU28'!AN203-'TRA_VEffInv UK'!AN203*'TRA_Inv UK'!AN203)/('TRA_Inv EU28'!AN203-'TRA_Inv UK'!AN203),('TRA_VEffInv EU28'!AN203*'TRA_Vkm EU28'!AN203-'TRA_VEffInv UK'!AN203*'TRA_Vkm UK'!AN203)/('TRA_Vkm EU28'!AN203-'TRA_Vkm UK'!AN203)),0)</f>
        <v>0</v>
      </c>
      <c r="AO203" s="90">
        <f>IFERROR(IFERROR(('TRA_VEffInv EU28'!AO203*'TRA_Inv EU28'!AO203-'TRA_VEffInv UK'!AO203*'TRA_Inv UK'!AO203)/('TRA_Inv EU28'!AO203-'TRA_Inv UK'!AO203),('TRA_VEffInv EU28'!AO203*'TRA_Vkm EU28'!AO203-'TRA_VEffInv UK'!AO203*'TRA_Vkm UK'!AO203)/('TRA_Vkm EU28'!AO203-'TRA_Vkm UK'!AO203)),0)</f>
        <v>0</v>
      </c>
      <c r="AP203" s="90">
        <f>IFERROR(IFERROR(('TRA_VEffInv EU28'!AP203*'TRA_Inv EU28'!AP203-'TRA_VEffInv UK'!AP203*'TRA_Inv UK'!AP203)/('TRA_Inv EU28'!AP203-'TRA_Inv UK'!AP203),('TRA_VEffInv EU28'!AP203*'TRA_Vkm EU28'!AP203-'TRA_VEffInv UK'!AP203*'TRA_Vkm UK'!AP203)/('TRA_Vkm EU28'!AP203-'TRA_Vkm UK'!AP203)),0)</f>
        <v>0</v>
      </c>
      <c r="AQ203" s="90">
        <f>IFERROR(IFERROR(('TRA_VEffInv EU28'!AQ203*'TRA_Inv EU28'!AQ203-'TRA_VEffInv UK'!AQ203*'TRA_Inv UK'!AQ203)/('TRA_Inv EU28'!AQ203-'TRA_Inv UK'!AQ203),('TRA_VEffInv EU28'!AQ203*'TRA_Vkm EU28'!AQ203-'TRA_VEffInv UK'!AQ203*'TRA_Vkm UK'!AQ203)/('TRA_Vkm EU28'!AQ203-'TRA_Vkm UK'!AQ203)),0)</f>
        <v>0</v>
      </c>
      <c r="AR203" s="90">
        <f>IFERROR(IFERROR(('TRA_VEffInv EU28'!AR203*'TRA_Inv EU28'!AR203-'TRA_VEffInv UK'!AR203*'TRA_Inv UK'!AR203)/('TRA_Inv EU28'!AR203-'TRA_Inv UK'!AR203),('TRA_VEffInv EU28'!AR203*'TRA_Vkm EU28'!AR203-'TRA_VEffInv UK'!AR203*'TRA_Vkm UK'!AR203)/('TRA_Vkm EU28'!AR203-'TRA_Vkm UK'!AR203)),0)</f>
        <v>0</v>
      </c>
      <c r="AS203" s="90">
        <f>IFERROR(IFERROR(('TRA_VEffInv EU28'!AS203*'TRA_Inv EU28'!AS203-'TRA_VEffInv UK'!AS203*'TRA_Inv UK'!AS203)/('TRA_Inv EU28'!AS203-'TRA_Inv UK'!AS203),('TRA_VEffInv EU28'!AS203*'TRA_Vkm EU28'!AS203-'TRA_VEffInv UK'!AS203*'TRA_Vkm UK'!AS203)/('TRA_Vkm EU28'!AS203-'TRA_Vkm UK'!AS203)),0)</f>
        <v>0</v>
      </c>
      <c r="AT203" s="90">
        <f>IFERROR(IFERROR(('TRA_VEffInv EU28'!AT203*'TRA_Inv EU28'!AT203-'TRA_VEffInv UK'!AT203*'TRA_Inv UK'!AT203)/('TRA_Inv EU28'!AT203-'TRA_Inv UK'!AT203),('TRA_VEffInv EU28'!AT203*'TRA_Vkm EU28'!AT203-'TRA_VEffInv UK'!AT203*'TRA_Vkm UK'!AT203)/('TRA_Vkm EU28'!AT203-'TRA_Vkm UK'!AT203)),0)</f>
        <v>0</v>
      </c>
      <c r="AU203" s="90">
        <f>IFERROR(IFERROR(('TRA_VEffInv EU28'!AU203*'TRA_Inv EU28'!AU203-'TRA_VEffInv UK'!AU203*'TRA_Inv UK'!AU203)/('TRA_Inv EU28'!AU203-'TRA_Inv UK'!AU203),('TRA_VEffInv EU28'!AU203*'TRA_Vkm EU28'!AU203-'TRA_VEffInv UK'!AU203*'TRA_Vkm UK'!AU203)/('TRA_Vkm EU28'!AU203-'TRA_Vkm UK'!AU203)),0)</f>
        <v>0</v>
      </c>
      <c r="AV203" s="90">
        <f>IFERROR(IFERROR(('TRA_VEffInv EU28'!AV203*'TRA_Inv EU28'!AV203-'TRA_VEffInv UK'!AV203*'TRA_Inv UK'!AV203)/('TRA_Inv EU28'!AV203-'TRA_Inv UK'!AV203),('TRA_VEffInv EU28'!AV203*'TRA_Vkm EU28'!AV203-'TRA_VEffInv UK'!AV203*'TRA_Vkm UK'!AV203)/('TRA_Vkm EU28'!AV203-'TRA_Vkm UK'!AV203)),0)</f>
        <v>0</v>
      </c>
      <c r="AW203" s="90">
        <f>IFERROR(IFERROR(('TRA_VEffInv EU28'!AW203*'TRA_Inv EU28'!AW203-'TRA_VEffInv UK'!AW203*'TRA_Inv UK'!AW203)/('TRA_Inv EU28'!AW203-'TRA_Inv UK'!AW203),('TRA_VEffInv EU28'!AW203*'TRA_Vkm EU28'!AW203-'TRA_VEffInv UK'!AW203*'TRA_Vkm UK'!AW203)/('TRA_Vkm EU28'!AW203-'TRA_Vkm UK'!AW203)),0)</f>
        <v>0</v>
      </c>
      <c r="AX203" s="90">
        <f>IFERROR(IFERROR(('TRA_VEffInv EU28'!AX203*'TRA_Inv EU28'!AX203-'TRA_VEffInv UK'!AX203*'TRA_Inv UK'!AX203)/('TRA_Inv EU28'!AX203-'TRA_Inv UK'!AX203),('TRA_VEffInv EU28'!AX203*'TRA_Vkm EU28'!AX203-'TRA_VEffInv UK'!AX203*'TRA_Vkm UK'!AX203)/('TRA_Vkm EU28'!AX203-'TRA_Vkm UK'!AX203)),0)</f>
        <v>0</v>
      </c>
      <c r="AY203" s="90">
        <f>IFERROR(IFERROR(('TRA_VEffInv EU28'!AY203*'TRA_Inv EU28'!AY203-'TRA_VEffInv UK'!AY203*'TRA_Inv UK'!AY203)/('TRA_Inv EU28'!AY203-'TRA_Inv UK'!AY203),('TRA_VEffInv EU28'!AY203*'TRA_Vkm EU28'!AY203-'TRA_VEffInv UK'!AY203*'TRA_Vkm UK'!AY203)/('TRA_Vkm EU28'!AY203-'TRA_Vkm UK'!AY203)),0)</f>
        <v>0</v>
      </c>
      <c r="AZ203" s="90">
        <f>IFERROR(IFERROR(('TRA_VEffInv EU28'!AZ203*'TRA_Inv EU28'!AZ203-'TRA_VEffInv UK'!AZ203*'TRA_Inv UK'!AZ203)/('TRA_Inv EU28'!AZ203-'TRA_Inv UK'!AZ203),('TRA_VEffInv EU28'!AZ203*'TRA_Vkm EU28'!AZ203-'TRA_VEffInv UK'!AZ203*'TRA_Vkm UK'!AZ203)/('TRA_Vkm EU28'!AZ203-'TRA_Vkm UK'!AZ203)),0)</f>
        <v>0</v>
      </c>
    </row>
    <row r="204" spans="1:52">
      <c r="A204" s="108" t="s">
        <v>122</v>
      </c>
      <c r="B204" s="102"/>
      <c r="C204" s="102">
        <f>IFERROR(IFERROR(('TRA_VEffInv EU28'!C204*'TRA_Inv EU28'!C204-'TRA_VEffInv UK'!C204*'TRA_Inv UK'!C204)/('TRA_Inv EU28'!C204-'TRA_Inv UK'!C204),('TRA_VEffInv EU28'!C204*'TRA_Vkm EU28'!C204-'TRA_VEffInv UK'!C204*'TRA_Vkm UK'!C204)/('TRA_Vkm EU28'!C204-'TRA_Vkm UK'!C204)),0)</f>
        <v>254.4821504239319</v>
      </c>
      <c r="D204" s="102">
        <f>IFERROR(IFERROR(('TRA_VEffInv EU28'!D204*'TRA_Inv EU28'!D204-'TRA_VEffInv UK'!D204*'TRA_Inv UK'!D204)/('TRA_Inv EU28'!D204-'TRA_Inv UK'!D204),('TRA_VEffInv EU28'!D204*'TRA_Vkm EU28'!D204-'TRA_VEffInv UK'!D204*'TRA_Vkm UK'!D204)/('TRA_Vkm EU28'!D204-'TRA_Vkm UK'!D204)),0)</f>
        <v>325.22675445768499</v>
      </c>
      <c r="E204" s="102">
        <f>IFERROR(IFERROR(('TRA_VEffInv EU28'!E204*'TRA_Inv EU28'!E204-'TRA_VEffInv UK'!E204*'TRA_Inv UK'!E204)/('TRA_Inv EU28'!E204-'TRA_Inv UK'!E204),('TRA_VEffInv EU28'!E204*'TRA_Vkm EU28'!E204-'TRA_VEffInv UK'!E204*'TRA_Vkm UK'!E204)/('TRA_Vkm EU28'!E204-'TRA_Vkm UK'!E204)),0)</f>
        <v>314.85424659439167</v>
      </c>
      <c r="F204" s="102">
        <f>IFERROR(IFERROR(('TRA_VEffInv EU28'!F204*'TRA_Inv EU28'!F204-'TRA_VEffInv UK'!F204*'TRA_Inv UK'!F204)/('TRA_Inv EU28'!F204-'TRA_Inv UK'!F204),('TRA_VEffInv EU28'!F204*'TRA_Vkm EU28'!F204-'TRA_VEffInv UK'!F204*'TRA_Vkm UK'!F204)/('TRA_Vkm EU28'!F204-'TRA_Vkm UK'!F204)),0)</f>
        <v>308.27494885089169</v>
      </c>
      <c r="G204" s="102">
        <f>IFERROR(IFERROR(('TRA_VEffInv EU28'!G204*'TRA_Inv EU28'!G204-'TRA_VEffInv UK'!G204*'TRA_Inv UK'!G204)/('TRA_Inv EU28'!G204-'TRA_Inv UK'!G204),('TRA_VEffInv EU28'!G204*'TRA_Vkm EU28'!G204-'TRA_VEffInv UK'!G204*'TRA_Vkm UK'!G204)/('TRA_Vkm EU28'!G204-'TRA_Vkm UK'!G204)),0)</f>
        <v>313.42086557968474</v>
      </c>
      <c r="H204" s="102">
        <f>IFERROR(IFERROR(('TRA_VEffInv EU28'!H204*'TRA_Inv EU28'!H204-'TRA_VEffInv UK'!H204*'TRA_Inv UK'!H204)/('TRA_Inv EU28'!H204-'TRA_Inv UK'!H204),('TRA_VEffInv EU28'!H204*'TRA_Vkm EU28'!H204-'TRA_VEffInv UK'!H204*'TRA_Vkm UK'!H204)/('TRA_Vkm EU28'!H204-'TRA_Vkm UK'!H204)),0)</f>
        <v>289.74570747583294</v>
      </c>
      <c r="I204" s="102">
        <f>IFERROR(IFERROR(('TRA_VEffInv EU28'!I204*'TRA_Inv EU28'!I204-'TRA_VEffInv UK'!I204*'TRA_Inv UK'!I204)/('TRA_Inv EU28'!I204-'TRA_Inv UK'!I204),('TRA_VEffInv EU28'!I204*'TRA_Vkm EU28'!I204-'TRA_VEffInv UK'!I204*'TRA_Vkm UK'!I204)/('TRA_Vkm EU28'!I204-'TRA_Vkm UK'!I204)),0)</f>
        <v>293.38586724813166</v>
      </c>
      <c r="J204" s="102">
        <f>IFERROR(IFERROR(('TRA_VEffInv EU28'!J204*'TRA_Inv EU28'!J204-'TRA_VEffInv UK'!J204*'TRA_Inv UK'!J204)/('TRA_Inv EU28'!J204-'TRA_Inv UK'!J204),('TRA_VEffInv EU28'!J204*'TRA_Vkm EU28'!J204-'TRA_VEffInv UK'!J204*'TRA_Vkm UK'!J204)/('TRA_Vkm EU28'!J204-'TRA_Vkm UK'!J204)),0)</f>
        <v>283.65151291004804</v>
      </c>
      <c r="K204" s="102">
        <f>IFERROR(IFERROR(('TRA_VEffInv EU28'!K204*'TRA_Inv EU28'!K204-'TRA_VEffInv UK'!K204*'TRA_Inv UK'!K204)/('TRA_Inv EU28'!K204-'TRA_Inv UK'!K204),('TRA_VEffInv EU28'!K204*'TRA_Vkm EU28'!K204-'TRA_VEffInv UK'!K204*'TRA_Vkm UK'!K204)/('TRA_Vkm EU28'!K204-'TRA_Vkm UK'!K204)),0)</f>
        <v>410.8538445040208</v>
      </c>
      <c r="L204" s="102">
        <f>IFERROR(IFERROR(('TRA_VEffInv EU28'!L204*'TRA_Inv EU28'!L204-'TRA_VEffInv UK'!L204*'TRA_Inv UK'!L204)/('TRA_Inv EU28'!L204-'TRA_Inv UK'!L204),('TRA_VEffInv EU28'!L204*'TRA_Vkm EU28'!L204-'TRA_VEffInv UK'!L204*'TRA_Vkm UK'!L204)/('TRA_Vkm EU28'!L204-'TRA_Vkm UK'!L204)),0)</f>
        <v>366.67901603789369</v>
      </c>
      <c r="M204" s="102">
        <f>IFERROR(IFERROR(('TRA_VEffInv EU28'!M204*'TRA_Inv EU28'!M204-'TRA_VEffInv UK'!M204*'TRA_Inv UK'!M204)/('TRA_Inv EU28'!M204-'TRA_Inv UK'!M204),('TRA_VEffInv EU28'!M204*'TRA_Vkm EU28'!M204-'TRA_VEffInv UK'!M204*'TRA_Vkm UK'!M204)/('TRA_Vkm EU28'!M204-'TRA_Vkm UK'!M204)),0)</f>
        <v>253.84975826014954</v>
      </c>
      <c r="N204" s="102">
        <f>IFERROR(IFERROR(('TRA_VEffInv EU28'!N204*'TRA_Inv EU28'!N204-'TRA_VEffInv UK'!N204*'TRA_Inv UK'!N204)/('TRA_Inv EU28'!N204-'TRA_Inv UK'!N204),('TRA_VEffInv EU28'!N204*'TRA_Vkm EU28'!N204-'TRA_VEffInv UK'!N204*'TRA_Vkm UK'!N204)/('TRA_Vkm EU28'!N204-'TRA_Vkm UK'!N204)),0)</f>
        <v>341.47443599639229</v>
      </c>
      <c r="O204" s="102">
        <f>IFERROR(IFERROR(('TRA_VEffInv EU28'!O204*'TRA_Inv EU28'!O204-'TRA_VEffInv UK'!O204*'TRA_Inv UK'!O204)/('TRA_Inv EU28'!O204-'TRA_Inv UK'!O204),('TRA_VEffInv EU28'!O204*'TRA_Vkm EU28'!O204-'TRA_VEffInv UK'!O204*'TRA_Vkm UK'!O204)/('TRA_Vkm EU28'!O204-'TRA_Vkm UK'!O204)),0)</f>
        <v>302.08546017871606</v>
      </c>
      <c r="P204" s="102">
        <f>IFERROR(IFERROR(('TRA_VEffInv EU28'!P204*'TRA_Inv EU28'!P204-'TRA_VEffInv UK'!P204*'TRA_Inv UK'!P204)/('TRA_Inv EU28'!P204-'TRA_Inv UK'!P204),('TRA_VEffInv EU28'!P204*'TRA_Vkm EU28'!P204-'TRA_VEffInv UK'!P204*'TRA_Vkm UK'!P204)/('TRA_Vkm EU28'!P204-'TRA_Vkm UK'!P204)),0)</f>
        <v>318.56548031712862</v>
      </c>
      <c r="Q204" s="102">
        <f>IFERROR(IFERROR(('TRA_VEffInv EU28'!Q204*'TRA_Inv EU28'!Q204-'TRA_VEffInv UK'!Q204*'TRA_Inv UK'!Q204)/('TRA_Inv EU28'!Q204-'TRA_Inv UK'!Q204),('TRA_VEffInv EU28'!Q204*'TRA_Vkm EU28'!Q204-'TRA_VEffInv UK'!Q204*'TRA_Vkm UK'!Q204)/('TRA_Vkm EU28'!Q204-'TRA_Vkm UK'!Q204)),0)</f>
        <v>340.7736561683293</v>
      </c>
      <c r="R204" s="102">
        <f>IFERROR(IFERROR(('TRA_VEffInv EU28'!R204*'TRA_Inv EU28'!R204-'TRA_VEffInv UK'!R204*'TRA_Inv UK'!R204)/('TRA_Inv EU28'!R204-'TRA_Inv UK'!R204),('TRA_VEffInv EU28'!R204*'TRA_Vkm EU28'!R204-'TRA_VEffInv UK'!R204*'TRA_Vkm UK'!R204)/('TRA_Vkm EU28'!R204-'TRA_Vkm UK'!R204)),0)</f>
        <v>341.27176415935998</v>
      </c>
      <c r="S204" s="102">
        <f>IFERROR(IFERROR(('TRA_VEffInv EU28'!S204*'TRA_Inv EU28'!S204-'TRA_VEffInv UK'!S204*'TRA_Inv UK'!S204)/('TRA_Inv EU28'!S204-'TRA_Inv UK'!S204),('TRA_VEffInv EU28'!S204*'TRA_Vkm EU28'!S204-'TRA_VEffInv UK'!S204*'TRA_Vkm UK'!S204)/('TRA_Vkm EU28'!S204-'TRA_Vkm UK'!S204)),0)</f>
        <v>306.28249837226747</v>
      </c>
      <c r="T204" s="102">
        <f>IFERROR(IFERROR(('TRA_VEffInv EU28'!T204*'TRA_Inv EU28'!T204-'TRA_VEffInv UK'!T204*'TRA_Inv UK'!T204)/('TRA_Inv EU28'!T204-'TRA_Inv UK'!T204),('TRA_VEffInv EU28'!T204*'TRA_Vkm EU28'!T204-'TRA_VEffInv UK'!T204*'TRA_Vkm UK'!T204)/('TRA_Vkm EU28'!T204-'TRA_Vkm UK'!T204)),0)</f>
        <v>302.19593381814889</v>
      </c>
      <c r="U204" s="102">
        <f>IFERROR(IFERROR(('TRA_VEffInv EU28'!U204*'TRA_Inv EU28'!U204-'TRA_VEffInv UK'!U204*'TRA_Inv UK'!U204)/('TRA_Inv EU28'!U204-'TRA_Inv UK'!U204),('TRA_VEffInv EU28'!U204*'TRA_Vkm EU28'!U204-'TRA_VEffInv UK'!U204*'TRA_Vkm UK'!U204)/('TRA_Vkm EU28'!U204-'TRA_Vkm UK'!U204)),0)</f>
        <v>301.74043247767969</v>
      </c>
      <c r="V204" s="102">
        <f>IFERROR(IFERROR(('TRA_VEffInv EU28'!V204*'TRA_Inv EU28'!V204-'TRA_VEffInv UK'!V204*'TRA_Inv UK'!V204)/('TRA_Inv EU28'!V204-'TRA_Inv UK'!V204),('TRA_VEffInv EU28'!V204*'TRA_Vkm EU28'!V204-'TRA_VEffInv UK'!V204*'TRA_Vkm UK'!V204)/('TRA_Vkm EU28'!V204-'TRA_Vkm UK'!V204)),0)</f>
        <v>310.09609591137212</v>
      </c>
      <c r="W204" s="102">
        <f>IFERROR(IFERROR(('TRA_VEffInv EU28'!W204*'TRA_Inv EU28'!W204-'TRA_VEffInv UK'!W204*'TRA_Inv UK'!W204)/('TRA_Inv EU28'!W204-'TRA_Inv UK'!W204),('TRA_VEffInv EU28'!W204*'TRA_Vkm EU28'!W204-'TRA_VEffInv UK'!W204*'TRA_Vkm UK'!W204)/('TRA_Vkm EU28'!W204-'TRA_Vkm UK'!W204)),0)</f>
        <v>305.46710141233905</v>
      </c>
      <c r="X204" s="102">
        <f>IFERROR(IFERROR(('TRA_VEffInv EU28'!X204*'TRA_Inv EU28'!X204-'TRA_VEffInv UK'!X204*'TRA_Inv UK'!X204)/('TRA_Inv EU28'!X204-'TRA_Inv UK'!X204),('TRA_VEffInv EU28'!X204*'TRA_Vkm EU28'!X204-'TRA_VEffInv UK'!X204*'TRA_Vkm UK'!X204)/('TRA_Vkm EU28'!X204-'TRA_Vkm UK'!X204)),0)</f>
        <v>304.57088422549924</v>
      </c>
      <c r="Y204" s="102">
        <f>IFERROR(IFERROR(('TRA_VEffInv EU28'!Y204*'TRA_Inv EU28'!Y204-'TRA_VEffInv UK'!Y204*'TRA_Inv UK'!Y204)/('TRA_Inv EU28'!Y204-'TRA_Inv UK'!Y204),('TRA_VEffInv EU28'!Y204*'TRA_Vkm EU28'!Y204-'TRA_VEffInv UK'!Y204*'TRA_Vkm UK'!Y204)/('TRA_Vkm EU28'!Y204-'TRA_Vkm UK'!Y204)),0)</f>
        <v>301.0419165070976</v>
      </c>
      <c r="Z204" s="102">
        <f>IFERROR(IFERROR(('TRA_VEffInv EU28'!Z204*'TRA_Inv EU28'!Z204-'TRA_VEffInv UK'!Z204*'TRA_Inv UK'!Z204)/('TRA_Inv EU28'!Z204-'TRA_Inv UK'!Z204),('TRA_VEffInv EU28'!Z204*'TRA_Vkm EU28'!Z204-'TRA_VEffInv UK'!Z204*'TRA_Vkm UK'!Z204)/('TRA_Vkm EU28'!Z204-'TRA_Vkm UK'!Z204)),0)</f>
        <v>297.62758717573661</v>
      </c>
      <c r="AA204" s="102">
        <f>IFERROR(IFERROR(('TRA_VEffInv EU28'!AA204*'TRA_Inv EU28'!AA204-'TRA_VEffInv UK'!AA204*'TRA_Inv UK'!AA204)/('TRA_Inv EU28'!AA204-'TRA_Inv UK'!AA204),('TRA_VEffInv EU28'!AA204*'TRA_Vkm EU28'!AA204-'TRA_VEffInv UK'!AA204*'TRA_Vkm UK'!AA204)/('TRA_Vkm EU28'!AA204-'TRA_Vkm UK'!AA204)),0)</f>
        <v>295.73614300959929</v>
      </c>
      <c r="AB204" s="102">
        <f>IFERROR(IFERROR(('TRA_VEffInv EU28'!AB204*'TRA_Inv EU28'!AB204-'TRA_VEffInv UK'!AB204*'TRA_Inv UK'!AB204)/('TRA_Inv EU28'!AB204-'TRA_Inv UK'!AB204),('TRA_VEffInv EU28'!AB204*'TRA_Vkm EU28'!AB204-'TRA_VEffInv UK'!AB204*'TRA_Vkm UK'!AB204)/('TRA_Vkm EU28'!AB204-'TRA_Vkm UK'!AB204)),0)</f>
        <v>294.04904583445557</v>
      </c>
      <c r="AC204" s="102">
        <f>IFERROR(IFERROR(('TRA_VEffInv EU28'!AC204*'TRA_Inv EU28'!AC204-'TRA_VEffInv UK'!AC204*'TRA_Inv UK'!AC204)/('TRA_Inv EU28'!AC204-'TRA_Inv UK'!AC204),('TRA_VEffInv EU28'!AC204*'TRA_Vkm EU28'!AC204-'TRA_VEffInv UK'!AC204*'TRA_Vkm UK'!AC204)/('TRA_Vkm EU28'!AC204-'TRA_Vkm UK'!AC204)),0)</f>
        <v>297.58305276226616</v>
      </c>
      <c r="AD204" s="102">
        <f>IFERROR(IFERROR(('TRA_VEffInv EU28'!AD204*'TRA_Inv EU28'!AD204-'TRA_VEffInv UK'!AD204*'TRA_Inv UK'!AD204)/('TRA_Inv EU28'!AD204-'TRA_Inv UK'!AD204),('TRA_VEffInv EU28'!AD204*'TRA_Vkm EU28'!AD204-'TRA_VEffInv UK'!AD204*'TRA_Vkm UK'!AD204)/('TRA_Vkm EU28'!AD204-'TRA_Vkm UK'!AD204)),0)</f>
        <v>292.04491611944792</v>
      </c>
      <c r="AE204" s="102">
        <f>IFERROR(IFERROR(('TRA_VEffInv EU28'!AE204*'TRA_Inv EU28'!AE204-'TRA_VEffInv UK'!AE204*'TRA_Inv UK'!AE204)/('TRA_Inv EU28'!AE204-'TRA_Inv UK'!AE204),('TRA_VEffInv EU28'!AE204*'TRA_Vkm EU28'!AE204-'TRA_VEffInv UK'!AE204*'TRA_Vkm UK'!AE204)/('TRA_Vkm EU28'!AE204-'TRA_Vkm UK'!AE204)),0)</f>
        <v>291.34225519426309</v>
      </c>
      <c r="AF204" s="102">
        <f>IFERROR(IFERROR(('TRA_VEffInv EU28'!AF204*'TRA_Inv EU28'!AF204-'TRA_VEffInv UK'!AF204*'TRA_Inv UK'!AF204)/('TRA_Inv EU28'!AF204-'TRA_Inv UK'!AF204),('TRA_VEffInv EU28'!AF204*'TRA_Vkm EU28'!AF204-'TRA_VEffInv UK'!AF204*'TRA_Vkm UK'!AF204)/('TRA_Vkm EU28'!AF204-'TRA_Vkm UK'!AF204)),0)</f>
        <v>289.42782671525299</v>
      </c>
      <c r="AG204" s="102">
        <f>IFERROR(IFERROR(('TRA_VEffInv EU28'!AG204*'TRA_Inv EU28'!AG204-'TRA_VEffInv UK'!AG204*'TRA_Inv UK'!AG204)/('TRA_Inv EU28'!AG204-'TRA_Inv UK'!AG204),('TRA_VEffInv EU28'!AG204*'TRA_Vkm EU28'!AG204-'TRA_VEffInv UK'!AG204*'TRA_Vkm UK'!AG204)/('TRA_Vkm EU28'!AG204-'TRA_Vkm UK'!AG204)),0)</f>
        <v>287.355900136797</v>
      </c>
      <c r="AH204" s="102">
        <f>IFERROR(IFERROR(('TRA_VEffInv EU28'!AH204*'TRA_Inv EU28'!AH204-'TRA_VEffInv UK'!AH204*'TRA_Inv UK'!AH204)/('TRA_Inv EU28'!AH204-'TRA_Inv UK'!AH204),('TRA_VEffInv EU28'!AH204*'TRA_Vkm EU28'!AH204-'TRA_VEffInv UK'!AH204*'TRA_Vkm UK'!AH204)/('TRA_Vkm EU28'!AH204-'TRA_Vkm UK'!AH204)),0)</f>
        <v>287.69896861749413</v>
      </c>
      <c r="AI204" s="102">
        <f>IFERROR(IFERROR(('TRA_VEffInv EU28'!AI204*'TRA_Inv EU28'!AI204-'TRA_VEffInv UK'!AI204*'TRA_Inv UK'!AI204)/('TRA_Inv EU28'!AI204-'TRA_Inv UK'!AI204),('TRA_VEffInv EU28'!AI204*'TRA_Vkm EU28'!AI204-'TRA_VEffInv UK'!AI204*'TRA_Vkm UK'!AI204)/('TRA_Vkm EU28'!AI204-'TRA_Vkm UK'!AI204)),0)</f>
        <v>282.21917987856574</v>
      </c>
      <c r="AJ204" s="102">
        <f>IFERROR(IFERROR(('TRA_VEffInv EU28'!AJ204*'TRA_Inv EU28'!AJ204-'TRA_VEffInv UK'!AJ204*'TRA_Inv UK'!AJ204)/('TRA_Inv EU28'!AJ204-'TRA_Inv UK'!AJ204),('TRA_VEffInv EU28'!AJ204*'TRA_Vkm EU28'!AJ204-'TRA_VEffInv UK'!AJ204*'TRA_Vkm UK'!AJ204)/('TRA_Vkm EU28'!AJ204-'TRA_Vkm UK'!AJ204)),0)</f>
        <v>283.51198520863494</v>
      </c>
      <c r="AK204" s="102">
        <f>IFERROR(IFERROR(('TRA_VEffInv EU28'!AK204*'TRA_Inv EU28'!AK204-'TRA_VEffInv UK'!AK204*'TRA_Inv UK'!AK204)/('TRA_Inv EU28'!AK204-'TRA_Inv UK'!AK204),('TRA_VEffInv EU28'!AK204*'TRA_Vkm EU28'!AK204-'TRA_VEffInv UK'!AK204*'TRA_Vkm UK'!AK204)/('TRA_Vkm EU28'!AK204-'TRA_Vkm UK'!AK204)),0)</f>
        <v>283.40269923742522</v>
      </c>
      <c r="AL204" s="102">
        <f>IFERROR(IFERROR(('TRA_VEffInv EU28'!AL204*'TRA_Inv EU28'!AL204-'TRA_VEffInv UK'!AL204*'TRA_Inv UK'!AL204)/('TRA_Inv EU28'!AL204-'TRA_Inv UK'!AL204),('TRA_VEffInv EU28'!AL204*'TRA_Vkm EU28'!AL204-'TRA_VEffInv UK'!AL204*'TRA_Vkm UK'!AL204)/('TRA_Vkm EU28'!AL204-'TRA_Vkm UK'!AL204)),0)</f>
        <v>275.35962312559786</v>
      </c>
      <c r="AM204" s="102">
        <f>IFERROR(IFERROR(('TRA_VEffInv EU28'!AM204*'TRA_Inv EU28'!AM204-'TRA_VEffInv UK'!AM204*'TRA_Inv UK'!AM204)/('TRA_Inv EU28'!AM204-'TRA_Inv UK'!AM204),('TRA_VEffInv EU28'!AM204*'TRA_Vkm EU28'!AM204-'TRA_VEffInv UK'!AM204*'TRA_Vkm UK'!AM204)/('TRA_Vkm EU28'!AM204-'TRA_Vkm UK'!AM204)),0)</f>
        <v>277.86880444598012</v>
      </c>
      <c r="AN204" s="102">
        <f>IFERROR(IFERROR(('TRA_VEffInv EU28'!AN204*'TRA_Inv EU28'!AN204-'TRA_VEffInv UK'!AN204*'TRA_Inv UK'!AN204)/('TRA_Inv EU28'!AN204-'TRA_Inv UK'!AN204),('TRA_VEffInv EU28'!AN204*'TRA_Vkm EU28'!AN204-'TRA_VEffInv UK'!AN204*'TRA_Vkm UK'!AN204)/('TRA_Vkm EU28'!AN204-'TRA_Vkm UK'!AN204)),0)</f>
        <v>277.10780986062082</v>
      </c>
      <c r="AO204" s="102">
        <f>IFERROR(IFERROR(('TRA_VEffInv EU28'!AO204*'TRA_Inv EU28'!AO204-'TRA_VEffInv UK'!AO204*'TRA_Inv UK'!AO204)/('TRA_Inv EU28'!AO204-'TRA_Inv UK'!AO204),('TRA_VEffInv EU28'!AO204*'TRA_Vkm EU28'!AO204-'TRA_VEffInv UK'!AO204*'TRA_Vkm UK'!AO204)/('TRA_Vkm EU28'!AO204-'TRA_Vkm UK'!AO204)),0)</f>
        <v>268.826014918841</v>
      </c>
      <c r="AP204" s="102">
        <f>IFERROR(IFERROR(('TRA_VEffInv EU28'!AP204*'TRA_Inv EU28'!AP204-'TRA_VEffInv UK'!AP204*'TRA_Inv UK'!AP204)/('TRA_Inv EU28'!AP204-'TRA_Inv UK'!AP204),('TRA_VEffInv EU28'!AP204*'TRA_Vkm EU28'!AP204-'TRA_VEffInv UK'!AP204*'TRA_Vkm UK'!AP204)/('TRA_Vkm EU28'!AP204-'TRA_Vkm UK'!AP204)),0)</f>
        <v>271.29241223815274</v>
      </c>
      <c r="AQ204" s="102">
        <f>IFERROR(IFERROR(('TRA_VEffInv EU28'!AQ204*'TRA_Inv EU28'!AQ204-'TRA_VEffInv UK'!AQ204*'TRA_Inv UK'!AQ204)/('TRA_Inv EU28'!AQ204-'TRA_Inv UK'!AQ204),('TRA_VEffInv EU28'!AQ204*'TRA_Vkm EU28'!AQ204-'TRA_VEffInv UK'!AQ204*'TRA_Vkm UK'!AQ204)/('TRA_Vkm EU28'!AQ204-'TRA_Vkm UK'!AQ204)),0)</f>
        <v>268.22574678381244</v>
      </c>
      <c r="AR204" s="102">
        <f>IFERROR(IFERROR(('TRA_VEffInv EU28'!AR204*'TRA_Inv EU28'!AR204-'TRA_VEffInv UK'!AR204*'TRA_Inv UK'!AR204)/('TRA_Inv EU28'!AR204-'TRA_Inv UK'!AR204),('TRA_VEffInv EU28'!AR204*'TRA_Vkm EU28'!AR204-'TRA_VEffInv UK'!AR204*'TRA_Vkm UK'!AR204)/('TRA_Vkm EU28'!AR204-'TRA_Vkm UK'!AR204)),0)</f>
        <v>260.6473034105519</v>
      </c>
      <c r="AS204" s="102">
        <f>IFERROR(IFERROR(('TRA_VEffInv EU28'!AS204*'TRA_Inv EU28'!AS204-'TRA_VEffInv UK'!AS204*'TRA_Inv UK'!AS204)/('TRA_Inv EU28'!AS204-'TRA_Inv UK'!AS204),('TRA_VEffInv EU28'!AS204*'TRA_Vkm EU28'!AS204-'TRA_VEffInv UK'!AS204*'TRA_Vkm UK'!AS204)/('TRA_Vkm EU28'!AS204-'TRA_Vkm UK'!AS204)),0)</f>
        <v>263.13349051966685</v>
      </c>
      <c r="AT204" s="102">
        <f>IFERROR(IFERROR(('TRA_VEffInv EU28'!AT204*'TRA_Inv EU28'!AT204-'TRA_VEffInv UK'!AT204*'TRA_Inv UK'!AT204)/('TRA_Inv EU28'!AT204-'TRA_Inv UK'!AT204),('TRA_VEffInv EU28'!AT204*'TRA_Vkm EU28'!AT204-'TRA_VEffInv UK'!AT204*'TRA_Vkm UK'!AT204)/('TRA_Vkm EU28'!AT204-'TRA_Vkm UK'!AT204)),0)</f>
        <v>259.74946526600115</v>
      </c>
      <c r="AU204" s="102">
        <f>IFERROR(IFERROR(('TRA_VEffInv EU28'!AU204*'TRA_Inv EU28'!AU204-'TRA_VEffInv UK'!AU204*'TRA_Inv UK'!AU204)/('TRA_Inv EU28'!AU204-'TRA_Inv UK'!AU204),('TRA_VEffInv EU28'!AU204*'TRA_Vkm EU28'!AU204-'TRA_VEffInv UK'!AU204*'TRA_Vkm UK'!AU204)/('TRA_Vkm EU28'!AU204-'TRA_Vkm UK'!AU204)),0)</f>
        <v>257.07486554272174</v>
      </c>
      <c r="AV204" s="102">
        <f>IFERROR(IFERROR(('TRA_VEffInv EU28'!AV204*'TRA_Inv EU28'!AV204-'TRA_VEffInv UK'!AV204*'TRA_Inv UK'!AV204)/('TRA_Inv EU28'!AV204-'TRA_Inv UK'!AV204),('TRA_VEffInv EU28'!AV204*'TRA_Vkm EU28'!AV204-'TRA_VEffInv UK'!AV204*'TRA_Vkm UK'!AV204)/('TRA_Vkm EU28'!AV204-'TRA_Vkm UK'!AV204)),0)</f>
        <v>257.06317786138339</v>
      </c>
      <c r="AW204" s="102">
        <f>IFERROR(IFERROR(('TRA_VEffInv EU28'!AW204*'TRA_Inv EU28'!AW204-'TRA_VEffInv UK'!AW204*'TRA_Inv UK'!AW204)/('TRA_Inv EU28'!AW204-'TRA_Inv UK'!AW204),('TRA_VEffInv EU28'!AW204*'TRA_Vkm EU28'!AW204-'TRA_VEffInv UK'!AW204*'TRA_Vkm UK'!AW204)/('TRA_Vkm EU28'!AW204-'TRA_Vkm UK'!AW204)),0)</f>
        <v>251.41602701373031</v>
      </c>
      <c r="AX204" s="102">
        <f>IFERROR(IFERROR(('TRA_VEffInv EU28'!AX204*'TRA_Inv EU28'!AX204-'TRA_VEffInv UK'!AX204*'TRA_Inv UK'!AX204)/('TRA_Inv EU28'!AX204-'TRA_Inv UK'!AX204),('TRA_VEffInv EU28'!AX204*'TRA_Vkm EU28'!AX204-'TRA_VEffInv UK'!AX204*'TRA_Vkm UK'!AX204)/('TRA_Vkm EU28'!AX204-'TRA_Vkm UK'!AX204)),0)</f>
        <v>249.68224336204023</v>
      </c>
      <c r="AY204" s="102">
        <f>IFERROR(IFERROR(('TRA_VEffInv EU28'!AY204*'TRA_Inv EU28'!AY204-'TRA_VEffInv UK'!AY204*'TRA_Inv UK'!AY204)/('TRA_Inv EU28'!AY204-'TRA_Inv UK'!AY204),('TRA_VEffInv EU28'!AY204*'TRA_Vkm EU28'!AY204-'TRA_VEffInv UK'!AY204*'TRA_Vkm UK'!AY204)/('TRA_Vkm EU28'!AY204-'TRA_Vkm UK'!AY204)),0)</f>
        <v>246.27737147225267</v>
      </c>
      <c r="AZ204" s="102">
        <f>IFERROR(IFERROR(('TRA_VEffInv EU28'!AZ204*'TRA_Inv EU28'!AZ204-'TRA_VEffInv UK'!AZ204*'TRA_Inv UK'!AZ204)/('TRA_Inv EU28'!AZ204-'TRA_Inv UK'!AZ204),('TRA_VEffInv EU28'!AZ204*'TRA_Vkm EU28'!AZ204-'TRA_VEffInv UK'!AZ204*'TRA_Vkm UK'!AZ204)/('TRA_Vkm EU28'!AZ204-'TRA_Vkm UK'!AZ204)),0)</f>
        <v>244.46686543852832</v>
      </c>
    </row>
    <row r="205" spans="1:52">
      <c r="A205" s="89" t="s">
        <v>156</v>
      </c>
      <c r="B205" s="90"/>
      <c r="C205" s="90">
        <f>IFERROR(IFERROR(('TRA_VEffInv EU28'!C205*'TRA_Inv EU28'!C205-'TRA_VEffInv UK'!C205*'TRA_Inv UK'!C205)/('TRA_Inv EU28'!C205-'TRA_Inv UK'!C205),('TRA_VEffInv EU28'!C205*'TRA_Vkm EU28'!C205-'TRA_VEffInv UK'!C205*'TRA_Vkm UK'!C205)/('TRA_Vkm EU28'!C205-'TRA_Vkm UK'!C205)),0)</f>
        <v>254.4821504239319</v>
      </c>
      <c r="D205" s="90">
        <f>IFERROR(IFERROR(('TRA_VEffInv EU28'!D205*'TRA_Inv EU28'!D205-'TRA_VEffInv UK'!D205*'TRA_Inv UK'!D205)/('TRA_Inv EU28'!D205-'TRA_Inv UK'!D205),('TRA_VEffInv EU28'!D205*'TRA_Vkm EU28'!D205-'TRA_VEffInv UK'!D205*'TRA_Vkm UK'!D205)/('TRA_Vkm EU28'!D205-'TRA_Vkm UK'!D205)),0)</f>
        <v>325.22675445768499</v>
      </c>
      <c r="E205" s="90">
        <f>IFERROR(IFERROR(('TRA_VEffInv EU28'!E205*'TRA_Inv EU28'!E205-'TRA_VEffInv UK'!E205*'TRA_Inv UK'!E205)/('TRA_Inv EU28'!E205-'TRA_Inv UK'!E205),('TRA_VEffInv EU28'!E205*'TRA_Vkm EU28'!E205-'TRA_VEffInv UK'!E205*'TRA_Vkm UK'!E205)/('TRA_Vkm EU28'!E205-'TRA_Vkm UK'!E205)),0)</f>
        <v>314.85424659439167</v>
      </c>
      <c r="F205" s="90">
        <f>IFERROR(IFERROR(('TRA_VEffInv EU28'!F205*'TRA_Inv EU28'!F205-'TRA_VEffInv UK'!F205*'TRA_Inv UK'!F205)/('TRA_Inv EU28'!F205-'TRA_Inv UK'!F205),('TRA_VEffInv EU28'!F205*'TRA_Vkm EU28'!F205-'TRA_VEffInv UK'!F205*'TRA_Vkm UK'!F205)/('TRA_Vkm EU28'!F205-'TRA_Vkm UK'!F205)),0)</f>
        <v>308.27494885089169</v>
      </c>
      <c r="G205" s="90">
        <f>IFERROR(IFERROR(('TRA_VEffInv EU28'!G205*'TRA_Inv EU28'!G205-'TRA_VEffInv UK'!G205*'TRA_Inv UK'!G205)/('TRA_Inv EU28'!G205-'TRA_Inv UK'!G205),('TRA_VEffInv EU28'!G205*'TRA_Vkm EU28'!G205-'TRA_VEffInv UK'!G205*'TRA_Vkm UK'!G205)/('TRA_Vkm EU28'!G205-'TRA_Vkm UK'!G205)),0)</f>
        <v>313.42086557968474</v>
      </c>
      <c r="H205" s="90">
        <f>IFERROR(IFERROR(('TRA_VEffInv EU28'!H205*'TRA_Inv EU28'!H205-'TRA_VEffInv UK'!H205*'TRA_Inv UK'!H205)/('TRA_Inv EU28'!H205-'TRA_Inv UK'!H205),('TRA_VEffInv EU28'!H205*'TRA_Vkm EU28'!H205-'TRA_VEffInv UK'!H205*'TRA_Vkm UK'!H205)/('TRA_Vkm EU28'!H205-'TRA_Vkm UK'!H205)),0)</f>
        <v>289.74570747583294</v>
      </c>
      <c r="I205" s="90">
        <f>IFERROR(IFERROR(('TRA_VEffInv EU28'!I205*'TRA_Inv EU28'!I205-'TRA_VEffInv UK'!I205*'TRA_Inv UK'!I205)/('TRA_Inv EU28'!I205-'TRA_Inv UK'!I205),('TRA_VEffInv EU28'!I205*'TRA_Vkm EU28'!I205-'TRA_VEffInv UK'!I205*'TRA_Vkm UK'!I205)/('TRA_Vkm EU28'!I205-'TRA_Vkm UK'!I205)),0)</f>
        <v>293.38586724813166</v>
      </c>
      <c r="J205" s="90">
        <f>IFERROR(IFERROR(('TRA_VEffInv EU28'!J205*'TRA_Inv EU28'!J205-'TRA_VEffInv UK'!J205*'TRA_Inv UK'!J205)/('TRA_Inv EU28'!J205-'TRA_Inv UK'!J205),('TRA_VEffInv EU28'!J205*'TRA_Vkm EU28'!J205-'TRA_VEffInv UK'!J205*'TRA_Vkm UK'!J205)/('TRA_Vkm EU28'!J205-'TRA_Vkm UK'!J205)),0)</f>
        <v>283.65151291004804</v>
      </c>
      <c r="K205" s="90">
        <f>IFERROR(IFERROR(('TRA_VEffInv EU28'!K205*'TRA_Inv EU28'!K205-'TRA_VEffInv UK'!K205*'TRA_Inv UK'!K205)/('TRA_Inv EU28'!K205-'TRA_Inv UK'!K205),('TRA_VEffInv EU28'!K205*'TRA_Vkm EU28'!K205-'TRA_VEffInv UK'!K205*'TRA_Vkm UK'!K205)/('TRA_Vkm EU28'!K205-'TRA_Vkm UK'!K205)),0)</f>
        <v>410.8538445040208</v>
      </c>
      <c r="L205" s="90">
        <f>IFERROR(IFERROR(('TRA_VEffInv EU28'!L205*'TRA_Inv EU28'!L205-'TRA_VEffInv UK'!L205*'TRA_Inv UK'!L205)/('TRA_Inv EU28'!L205-'TRA_Inv UK'!L205),('TRA_VEffInv EU28'!L205*'TRA_Vkm EU28'!L205-'TRA_VEffInv UK'!L205*'TRA_Vkm UK'!L205)/('TRA_Vkm EU28'!L205-'TRA_Vkm UK'!L205)),0)</f>
        <v>366.67901603789369</v>
      </c>
      <c r="M205" s="90">
        <f>IFERROR(IFERROR(('TRA_VEffInv EU28'!M205*'TRA_Inv EU28'!M205-'TRA_VEffInv UK'!M205*'TRA_Inv UK'!M205)/('TRA_Inv EU28'!M205-'TRA_Inv UK'!M205),('TRA_VEffInv EU28'!M205*'TRA_Vkm EU28'!M205-'TRA_VEffInv UK'!M205*'TRA_Vkm UK'!M205)/('TRA_Vkm EU28'!M205-'TRA_Vkm UK'!M205)),0)</f>
        <v>253.84975826014954</v>
      </c>
      <c r="N205" s="90">
        <f>IFERROR(IFERROR(('TRA_VEffInv EU28'!N205*'TRA_Inv EU28'!N205-'TRA_VEffInv UK'!N205*'TRA_Inv UK'!N205)/('TRA_Inv EU28'!N205-'TRA_Inv UK'!N205),('TRA_VEffInv EU28'!N205*'TRA_Vkm EU28'!N205-'TRA_VEffInv UK'!N205*'TRA_Vkm UK'!N205)/('TRA_Vkm EU28'!N205-'TRA_Vkm UK'!N205)),0)</f>
        <v>341.47443599639229</v>
      </c>
      <c r="O205" s="90">
        <f>IFERROR(IFERROR(('TRA_VEffInv EU28'!O205*'TRA_Inv EU28'!O205-'TRA_VEffInv UK'!O205*'TRA_Inv UK'!O205)/('TRA_Inv EU28'!O205-'TRA_Inv UK'!O205),('TRA_VEffInv EU28'!O205*'TRA_Vkm EU28'!O205-'TRA_VEffInv UK'!O205*'TRA_Vkm UK'!O205)/('TRA_Vkm EU28'!O205-'TRA_Vkm UK'!O205)),0)</f>
        <v>302.08546017871606</v>
      </c>
      <c r="P205" s="90">
        <f>IFERROR(IFERROR(('TRA_VEffInv EU28'!P205*'TRA_Inv EU28'!P205-'TRA_VEffInv UK'!P205*'TRA_Inv UK'!P205)/('TRA_Inv EU28'!P205-'TRA_Inv UK'!P205),('TRA_VEffInv EU28'!P205*'TRA_Vkm EU28'!P205-'TRA_VEffInv UK'!P205*'TRA_Vkm UK'!P205)/('TRA_Vkm EU28'!P205-'TRA_Vkm UK'!P205)),0)</f>
        <v>318.56548031712862</v>
      </c>
      <c r="Q205" s="90">
        <f>IFERROR(IFERROR(('TRA_VEffInv EU28'!Q205*'TRA_Inv EU28'!Q205-'TRA_VEffInv UK'!Q205*'TRA_Inv UK'!Q205)/('TRA_Inv EU28'!Q205-'TRA_Inv UK'!Q205),('TRA_VEffInv EU28'!Q205*'TRA_Vkm EU28'!Q205-'TRA_VEffInv UK'!Q205*'TRA_Vkm UK'!Q205)/('TRA_Vkm EU28'!Q205-'TRA_Vkm UK'!Q205)),0)</f>
        <v>340.7736561683293</v>
      </c>
      <c r="R205" s="90">
        <f>IFERROR(IFERROR(('TRA_VEffInv EU28'!R205*'TRA_Inv EU28'!R205-'TRA_VEffInv UK'!R205*'TRA_Inv UK'!R205)/('TRA_Inv EU28'!R205-'TRA_Inv UK'!R205),('TRA_VEffInv EU28'!R205*'TRA_Vkm EU28'!R205-'TRA_VEffInv UK'!R205*'TRA_Vkm UK'!R205)/('TRA_Vkm EU28'!R205-'TRA_Vkm UK'!R205)),0)</f>
        <v>341.27176415935998</v>
      </c>
      <c r="S205" s="90">
        <f>IFERROR(IFERROR(('TRA_VEffInv EU28'!S205*'TRA_Inv EU28'!S205-'TRA_VEffInv UK'!S205*'TRA_Inv UK'!S205)/('TRA_Inv EU28'!S205-'TRA_Inv UK'!S205),('TRA_VEffInv EU28'!S205*'TRA_Vkm EU28'!S205-'TRA_VEffInv UK'!S205*'TRA_Vkm UK'!S205)/('TRA_Vkm EU28'!S205-'TRA_Vkm UK'!S205)),0)</f>
        <v>306.28249837226747</v>
      </c>
      <c r="T205" s="90">
        <f>IFERROR(IFERROR(('TRA_VEffInv EU28'!T205*'TRA_Inv EU28'!T205-'TRA_VEffInv UK'!T205*'TRA_Inv UK'!T205)/('TRA_Inv EU28'!T205-'TRA_Inv UK'!T205),('TRA_VEffInv EU28'!T205*'TRA_Vkm EU28'!T205-'TRA_VEffInv UK'!T205*'TRA_Vkm UK'!T205)/('TRA_Vkm EU28'!T205-'TRA_Vkm UK'!T205)),0)</f>
        <v>302.19593381814889</v>
      </c>
      <c r="U205" s="90">
        <f>IFERROR(IFERROR(('TRA_VEffInv EU28'!U205*'TRA_Inv EU28'!U205-'TRA_VEffInv UK'!U205*'TRA_Inv UK'!U205)/('TRA_Inv EU28'!U205-'TRA_Inv UK'!U205),('TRA_VEffInv EU28'!U205*'TRA_Vkm EU28'!U205-'TRA_VEffInv UK'!U205*'TRA_Vkm UK'!U205)/('TRA_Vkm EU28'!U205-'TRA_Vkm UK'!U205)),0)</f>
        <v>301.74043247767969</v>
      </c>
      <c r="V205" s="90">
        <f>IFERROR(IFERROR(('TRA_VEffInv EU28'!V205*'TRA_Inv EU28'!V205-'TRA_VEffInv UK'!V205*'TRA_Inv UK'!V205)/('TRA_Inv EU28'!V205-'TRA_Inv UK'!V205),('TRA_VEffInv EU28'!V205*'TRA_Vkm EU28'!V205-'TRA_VEffInv UK'!V205*'TRA_Vkm UK'!V205)/('TRA_Vkm EU28'!V205-'TRA_Vkm UK'!V205)),0)</f>
        <v>310.09609591137212</v>
      </c>
      <c r="W205" s="90">
        <f>IFERROR(IFERROR(('TRA_VEffInv EU28'!W205*'TRA_Inv EU28'!W205-'TRA_VEffInv UK'!W205*'TRA_Inv UK'!W205)/('TRA_Inv EU28'!W205-'TRA_Inv UK'!W205),('TRA_VEffInv EU28'!W205*'TRA_Vkm EU28'!W205-'TRA_VEffInv UK'!W205*'TRA_Vkm UK'!W205)/('TRA_Vkm EU28'!W205-'TRA_Vkm UK'!W205)),0)</f>
        <v>305.46710141233905</v>
      </c>
      <c r="X205" s="90">
        <f>IFERROR(IFERROR(('TRA_VEffInv EU28'!X205*'TRA_Inv EU28'!X205-'TRA_VEffInv UK'!X205*'TRA_Inv UK'!X205)/('TRA_Inv EU28'!X205-'TRA_Inv UK'!X205),('TRA_VEffInv EU28'!X205*'TRA_Vkm EU28'!X205-'TRA_VEffInv UK'!X205*'TRA_Vkm UK'!X205)/('TRA_Vkm EU28'!X205-'TRA_Vkm UK'!X205)),0)</f>
        <v>304.57088422549924</v>
      </c>
      <c r="Y205" s="90">
        <f>IFERROR(IFERROR(('TRA_VEffInv EU28'!Y205*'TRA_Inv EU28'!Y205-'TRA_VEffInv UK'!Y205*'TRA_Inv UK'!Y205)/('TRA_Inv EU28'!Y205-'TRA_Inv UK'!Y205),('TRA_VEffInv EU28'!Y205*'TRA_Vkm EU28'!Y205-'TRA_VEffInv UK'!Y205*'TRA_Vkm UK'!Y205)/('TRA_Vkm EU28'!Y205-'TRA_Vkm UK'!Y205)),0)</f>
        <v>301.0419165070976</v>
      </c>
      <c r="Z205" s="90">
        <f>IFERROR(IFERROR(('TRA_VEffInv EU28'!Z205*'TRA_Inv EU28'!Z205-'TRA_VEffInv UK'!Z205*'TRA_Inv UK'!Z205)/('TRA_Inv EU28'!Z205-'TRA_Inv UK'!Z205),('TRA_VEffInv EU28'!Z205*'TRA_Vkm EU28'!Z205-'TRA_VEffInv UK'!Z205*'TRA_Vkm UK'!Z205)/('TRA_Vkm EU28'!Z205-'TRA_Vkm UK'!Z205)),0)</f>
        <v>297.62758717573661</v>
      </c>
      <c r="AA205" s="90">
        <f>IFERROR(IFERROR(('TRA_VEffInv EU28'!AA205*'TRA_Inv EU28'!AA205-'TRA_VEffInv UK'!AA205*'TRA_Inv UK'!AA205)/('TRA_Inv EU28'!AA205-'TRA_Inv UK'!AA205),('TRA_VEffInv EU28'!AA205*'TRA_Vkm EU28'!AA205-'TRA_VEffInv UK'!AA205*'TRA_Vkm UK'!AA205)/('TRA_Vkm EU28'!AA205-'TRA_Vkm UK'!AA205)),0)</f>
        <v>295.73614300959929</v>
      </c>
      <c r="AB205" s="90">
        <f>IFERROR(IFERROR(('TRA_VEffInv EU28'!AB205*'TRA_Inv EU28'!AB205-'TRA_VEffInv UK'!AB205*'TRA_Inv UK'!AB205)/('TRA_Inv EU28'!AB205-'TRA_Inv UK'!AB205),('TRA_VEffInv EU28'!AB205*'TRA_Vkm EU28'!AB205-'TRA_VEffInv UK'!AB205*'TRA_Vkm UK'!AB205)/('TRA_Vkm EU28'!AB205-'TRA_Vkm UK'!AB205)),0)</f>
        <v>294.04904583445557</v>
      </c>
      <c r="AC205" s="90">
        <f>IFERROR(IFERROR(('TRA_VEffInv EU28'!AC205*'TRA_Inv EU28'!AC205-'TRA_VEffInv UK'!AC205*'TRA_Inv UK'!AC205)/('TRA_Inv EU28'!AC205-'TRA_Inv UK'!AC205),('TRA_VEffInv EU28'!AC205*'TRA_Vkm EU28'!AC205-'TRA_VEffInv UK'!AC205*'TRA_Vkm UK'!AC205)/('TRA_Vkm EU28'!AC205-'TRA_Vkm UK'!AC205)),0)</f>
        <v>297.58305276226616</v>
      </c>
      <c r="AD205" s="90">
        <f>IFERROR(IFERROR(('TRA_VEffInv EU28'!AD205*'TRA_Inv EU28'!AD205-'TRA_VEffInv UK'!AD205*'TRA_Inv UK'!AD205)/('TRA_Inv EU28'!AD205-'TRA_Inv UK'!AD205),('TRA_VEffInv EU28'!AD205*'TRA_Vkm EU28'!AD205-'TRA_VEffInv UK'!AD205*'TRA_Vkm UK'!AD205)/('TRA_Vkm EU28'!AD205-'TRA_Vkm UK'!AD205)),0)</f>
        <v>292.04491611944792</v>
      </c>
      <c r="AE205" s="90">
        <f>IFERROR(IFERROR(('TRA_VEffInv EU28'!AE205*'TRA_Inv EU28'!AE205-'TRA_VEffInv UK'!AE205*'TRA_Inv UK'!AE205)/('TRA_Inv EU28'!AE205-'TRA_Inv UK'!AE205),('TRA_VEffInv EU28'!AE205*'TRA_Vkm EU28'!AE205-'TRA_VEffInv UK'!AE205*'TRA_Vkm UK'!AE205)/('TRA_Vkm EU28'!AE205-'TRA_Vkm UK'!AE205)),0)</f>
        <v>291.34225519426309</v>
      </c>
      <c r="AF205" s="90">
        <f>IFERROR(IFERROR(('TRA_VEffInv EU28'!AF205*'TRA_Inv EU28'!AF205-'TRA_VEffInv UK'!AF205*'TRA_Inv UK'!AF205)/('TRA_Inv EU28'!AF205-'TRA_Inv UK'!AF205),('TRA_VEffInv EU28'!AF205*'TRA_Vkm EU28'!AF205-'TRA_VEffInv UK'!AF205*'TRA_Vkm UK'!AF205)/('TRA_Vkm EU28'!AF205-'TRA_Vkm UK'!AF205)),0)</f>
        <v>289.42782671525299</v>
      </c>
      <c r="AG205" s="90">
        <f>IFERROR(IFERROR(('TRA_VEffInv EU28'!AG205*'TRA_Inv EU28'!AG205-'TRA_VEffInv UK'!AG205*'TRA_Inv UK'!AG205)/('TRA_Inv EU28'!AG205-'TRA_Inv UK'!AG205),('TRA_VEffInv EU28'!AG205*'TRA_Vkm EU28'!AG205-'TRA_VEffInv UK'!AG205*'TRA_Vkm UK'!AG205)/('TRA_Vkm EU28'!AG205-'TRA_Vkm UK'!AG205)),0)</f>
        <v>287.355900136797</v>
      </c>
      <c r="AH205" s="90">
        <f>IFERROR(IFERROR(('TRA_VEffInv EU28'!AH205*'TRA_Inv EU28'!AH205-'TRA_VEffInv UK'!AH205*'TRA_Inv UK'!AH205)/('TRA_Inv EU28'!AH205-'TRA_Inv UK'!AH205),('TRA_VEffInv EU28'!AH205*'TRA_Vkm EU28'!AH205-'TRA_VEffInv UK'!AH205*'TRA_Vkm UK'!AH205)/('TRA_Vkm EU28'!AH205-'TRA_Vkm UK'!AH205)),0)</f>
        <v>287.69896861749413</v>
      </c>
      <c r="AI205" s="90">
        <f>IFERROR(IFERROR(('TRA_VEffInv EU28'!AI205*'TRA_Inv EU28'!AI205-'TRA_VEffInv UK'!AI205*'TRA_Inv UK'!AI205)/('TRA_Inv EU28'!AI205-'TRA_Inv UK'!AI205),('TRA_VEffInv EU28'!AI205*'TRA_Vkm EU28'!AI205-'TRA_VEffInv UK'!AI205*'TRA_Vkm UK'!AI205)/('TRA_Vkm EU28'!AI205-'TRA_Vkm UK'!AI205)),0)</f>
        <v>282.21917987856574</v>
      </c>
      <c r="AJ205" s="90">
        <f>IFERROR(IFERROR(('TRA_VEffInv EU28'!AJ205*'TRA_Inv EU28'!AJ205-'TRA_VEffInv UK'!AJ205*'TRA_Inv UK'!AJ205)/('TRA_Inv EU28'!AJ205-'TRA_Inv UK'!AJ205),('TRA_VEffInv EU28'!AJ205*'TRA_Vkm EU28'!AJ205-'TRA_VEffInv UK'!AJ205*'TRA_Vkm UK'!AJ205)/('TRA_Vkm EU28'!AJ205-'TRA_Vkm UK'!AJ205)),0)</f>
        <v>283.51198520863494</v>
      </c>
      <c r="AK205" s="90">
        <f>IFERROR(IFERROR(('TRA_VEffInv EU28'!AK205*'TRA_Inv EU28'!AK205-'TRA_VEffInv UK'!AK205*'TRA_Inv UK'!AK205)/('TRA_Inv EU28'!AK205-'TRA_Inv UK'!AK205),('TRA_VEffInv EU28'!AK205*'TRA_Vkm EU28'!AK205-'TRA_VEffInv UK'!AK205*'TRA_Vkm UK'!AK205)/('TRA_Vkm EU28'!AK205-'TRA_Vkm UK'!AK205)),0)</f>
        <v>283.40269923742522</v>
      </c>
      <c r="AL205" s="90">
        <f>IFERROR(IFERROR(('TRA_VEffInv EU28'!AL205*'TRA_Inv EU28'!AL205-'TRA_VEffInv UK'!AL205*'TRA_Inv UK'!AL205)/('TRA_Inv EU28'!AL205-'TRA_Inv UK'!AL205),('TRA_VEffInv EU28'!AL205*'TRA_Vkm EU28'!AL205-'TRA_VEffInv UK'!AL205*'TRA_Vkm UK'!AL205)/('TRA_Vkm EU28'!AL205-'TRA_Vkm UK'!AL205)),0)</f>
        <v>275.35962312559786</v>
      </c>
      <c r="AM205" s="90">
        <f>IFERROR(IFERROR(('TRA_VEffInv EU28'!AM205*'TRA_Inv EU28'!AM205-'TRA_VEffInv UK'!AM205*'TRA_Inv UK'!AM205)/('TRA_Inv EU28'!AM205-'TRA_Inv UK'!AM205),('TRA_VEffInv EU28'!AM205*'TRA_Vkm EU28'!AM205-'TRA_VEffInv UK'!AM205*'TRA_Vkm UK'!AM205)/('TRA_Vkm EU28'!AM205-'TRA_Vkm UK'!AM205)),0)</f>
        <v>277.86880444598012</v>
      </c>
      <c r="AN205" s="90">
        <f>IFERROR(IFERROR(('TRA_VEffInv EU28'!AN205*'TRA_Inv EU28'!AN205-'TRA_VEffInv UK'!AN205*'TRA_Inv UK'!AN205)/('TRA_Inv EU28'!AN205-'TRA_Inv UK'!AN205),('TRA_VEffInv EU28'!AN205*'TRA_Vkm EU28'!AN205-'TRA_VEffInv UK'!AN205*'TRA_Vkm UK'!AN205)/('TRA_Vkm EU28'!AN205-'TRA_Vkm UK'!AN205)),0)</f>
        <v>277.1078098606211</v>
      </c>
      <c r="AO205" s="90">
        <f>IFERROR(IFERROR(('TRA_VEffInv EU28'!AO205*'TRA_Inv EU28'!AO205-'TRA_VEffInv UK'!AO205*'TRA_Inv UK'!AO205)/('TRA_Inv EU28'!AO205-'TRA_Inv UK'!AO205),('TRA_VEffInv EU28'!AO205*'TRA_Vkm EU28'!AO205-'TRA_VEffInv UK'!AO205*'TRA_Vkm UK'!AO205)/('TRA_Vkm EU28'!AO205-'TRA_Vkm UK'!AO205)),0)</f>
        <v>268.82601491886095</v>
      </c>
      <c r="AP205" s="90">
        <f>IFERROR(IFERROR(('TRA_VEffInv EU28'!AP205*'TRA_Inv EU28'!AP205-'TRA_VEffInv UK'!AP205*'TRA_Inv UK'!AP205)/('TRA_Inv EU28'!AP205-'TRA_Inv UK'!AP205),('TRA_VEffInv EU28'!AP205*'TRA_Vkm EU28'!AP205-'TRA_VEffInv UK'!AP205*'TRA_Vkm UK'!AP205)/('TRA_Vkm EU28'!AP205-'TRA_Vkm UK'!AP205)),0)</f>
        <v>271.29241223952732</v>
      </c>
      <c r="AQ205" s="90">
        <f>IFERROR(IFERROR(('TRA_VEffInv EU28'!AQ205*'TRA_Inv EU28'!AQ205-'TRA_VEffInv UK'!AQ205*'TRA_Inv UK'!AQ205)/('TRA_Inv EU28'!AQ205-'TRA_Inv UK'!AQ205),('TRA_VEffInv EU28'!AQ205*'TRA_Vkm EU28'!AQ205-'TRA_VEffInv UK'!AQ205*'TRA_Vkm UK'!AQ205)/('TRA_Vkm EU28'!AQ205-'TRA_Vkm UK'!AQ205)),0)</f>
        <v>268.22574682919213</v>
      </c>
      <c r="AR205" s="90">
        <f>IFERROR(IFERROR(('TRA_VEffInv EU28'!AR205*'TRA_Inv EU28'!AR205-'TRA_VEffInv UK'!AR205*'TRA_Inv UK'!AR205)/('TRA_Inv EU28'!AR205-'TRA_Inv UK'!AR205),('TRA_VEffInv EU28'!AR205*'TRA_Vkm EU28'!AR205-'TRA_VEffInv UK'!AR205*'TRA_Vkm UK'!AR205)/('TRA_Vkm EU28'!AR205-'TRA_Vkm UK'!AR205)),0)</f>
        <v>260.64730418316873</v>
      </c>
      <c r="AS205" s="90">
        <f>IFERROR(IFERROR(('TRA_VEffInv EU28'!AS205*'TRA_Inv EU28'!AS205-'TRA_VEffInv UK'!AS205*'TRA_Inv UK'!AS205)/('TRA_Inv EU28'!AS205-'TRA_Inv UK'!AS205),('TRA_VEffInv EU28'!AS205*'TRA_Vkm EU28'!AS205-'TRA_VEffInv UK'!AS205*'TRA_Vkm UK'!AS205)/('TRA_Vkm EU28'!AS205-'TRA_Vkm UK'!AS205)),0)</f>
        <v>263.13350480217201</v>
      </c>
      <c r="AT205" s="90">
        <f>IFERROR(IFERROR(('TRA_VEffInv EU28'!AT205*'TRA_Inv EU28'!AT205-'TRA_VEffInv UK'!AT205*'TRA_Inv UK'!AT205)/('TRA_Inv EU28'!AT205-'TRA_Inv UK'!AT205),('TRA_VEffInv EU28'!AT205*'TRA_Vkm EU28'!AT205-'TRA_VEffInv UK'!AT205*'TRA_Vkm UK'!AT205)/('TRA_Vkm EU28'!AT205-'TRA_Vkm UK'!AT205)),0)</f>
        <v>259.74960183486434</v>
      </c>
      <c r="AU205" s="90">
        <f>IFERROR(IFERROR(('TRA_VEffInv EU28'!AU205*'TRA_Inv EU28'!AU205-'TRA_VEffInv UK'!AU205*'TRA_Inv UK'!AU205)/('TRA_Inv EU28'!AU205-'TRA_Inv UK'!AU205),('TRA_VEffInv EU28'!AU205*'TRA_Vkm EU28'!AU205-'TRA_VEffInv UK'!AU205*'TRA_Vkm UK'!AU205)/('TRA_Vkm EU28'!AU205-'TRA_Vkm UK'!AU205)),0)</f>
        <v>257.07581993653781</v>
      </c>
      <c r="AV205" s="90">
        <f>IFERROR(IFERROR(('TRA_VEffInv EU28'!AV205*'TRA_Inv EU28'!AV205-'TRA_VEffInv UK'!AV205*'TRA_Inv UK'!AV205)/('TRA_Inv EU28'!AV205-'TRA_Inv UK'!AV205),('TRA_VEffInv EU28'!AV205*'TRA_Vkm EU28'!AV205-'TRA_VEffInv UK'!AV205*'TRA_Vkm UK'!AV205)/('TRA_Vkm EU28'!AV205-'TRA_Vkm UK'!AV205)),0)</f>
        <v>257.06872945859493</v>
      </c>
      <c r="AW205" s="90">
        <f>IFERROR(IFERROR(('TRA_VEffInv EU28'!AW205*'TRA_Inv EU28'!AW205-'TRA_VEffInv UK'!AW205*'TRA_Inv UK'!AW205)/('TRA_Inv EU28'!AW205-'TRA_Inv UK'!AW205),('TRA_VEffInv EU28'!AW205*'TRA_Vkm EU28'!AW205-'TRA_VEffInv UK'!AW205*'TRA_Vkm UK'!AW205)/('TRA_Vkm EU28'!AW205-'TRA_Vkm UK'!AW205)),0)</f>
        <v>251.43597327315516</v>
      </c>
      <c r="AX205" s="90">
        <f>IFERROR(IFERROR(('TRA_VEffInv EU28'!AX205*'TRA_Inv EU28'!AX205-'TRA_VEffInv UK'!AX205*'TRA_Inv UK'!AX205)/('TRA_Inv EU28'!AX205-'TRA_Inv UK'!AX205),('TRA_VEffInv EU28'!AX205*'TRA_Vkm EU28'!AX205-'TRA_VEffInv UK'!AX205*'TRA_Vkm UK'!AX205)/('TRA_Vkm EU28'!AX205-'TRA_Vkm UK'!AX205)),0)</f>
        <v>249.74793371600978</v>
      </c>
      <c r="AY205" s="90">
        <f>IFERROR(IFERROR(('TRA_VEffInv EU28'!AY205*'TRA_Inv EU28'!AY205-'TRA_VEffInv UK'!AY205*'TRA_Inv UK'!AY205)/('TRA_Inv EU28'!AY205-'TRA_Inv UK'!AY205),('TRA_VEffInv EU28'!AY205*'TRA_Vkm EU28'!AY205-'TRA_VEffInv UK'!AY205*'TRA_Vkm UK'!AY205)/('TRA_Vkm EU28'!AY205-'TRA_Vkm UK'!AY205)),0)</f>
        <v>246.44444879246726</v>
      </c>
      <c r="AZ205" s="90">
        <f>IFERROR(IFERROR(('TRA_VEffInv EU28'!AZ205*'TRA_Inv EU28'!AZ205-'TRA_VEffInv UK'!AZ205*'TRA_Inv UK'!AZ205)/('TRA_Inv EU28'!AZ205-'TRA_Inv UK'!AZ205),('TRA_VEffInv EU28'!AZ205*'TRA_Vkm EU28'!AZ205-'TRA_VEffInv UK'!AZ205*'TRA_Vkm UK'!AZ205)/('TRA_Vkm EU28'!AZ205-'TRA_Vkm UK'!AZ205)),0)</f>
        <v>244.85690011119041</v>
      </c>
    </row>
    <row r="206" spans="1:52">
      <c r="A206" s="89" t="s">
        <v>157</v>
      </c>
      <c r="B206" s="90"/>
      <c r="C206" s="90">
        <f>IFERROR(IFERROR(('TRA_VEffInv EU28'!C206*'TRA_Inv EU28'!C206-'TRA_VEffInv UK'!C206*'TRA_Inv UK'!C206)/('TRA_Inv EU28'!C206-'TRA_Inv UK'!C206),('TRA_VEffInv EU28'!C206*'TRA_Vkm EU28'!C206-'TRA_VEffInv UK'!C206*'TRA_Vkm UK'!C206)/('TRA_Vkm EU28'!C206-'TRA_Vkm UK'!C206)),0)</f>
        <v>0</v>
      </c>
      <c r="D206" s="90">
        <f>IFERROR(IFERROR(('TRA_VEffInv EU28'!D206*'TRA_Inv EU28'!D206-'TRA_VEffInv UK'!D206*'TRA_Inv UK'!D206)/('TRA_Inv EU28'!D206-'TRA_Inv UK'!D206),('TRA_VEffInv EU28'!D206*'TRA_Vkm EU28'!D206-'TRA_VEffInv UK'!D206*'TRA_Vkm UK'!D206)/('TRA_Vkm EU28'!D206-'TRA_Vkm UK'!D206)),0)</f>
        <v>0</v>
      </c>
      <c r="E206" s="90">
        <f>IFERROR(IFERROR(('TRA_VEffInv EU28'!E206*'TRA_Inv EU28'!E206-'TRA_VEffInv UK'!E206*'TRA_Inv UK'!E206)/('TRA_Inv EU28'!E206-'TRA_Inv UK'!E206),('TRA_VEffInv EU28'!E206*'TRA_Vkm EU28'!E206-'TRA_VEffInv UK'!E206*'TRA_Vkm UK'!E206)/('TRA_Vkm EU28'!E206-'TRA_Vkm UK'!E206)),0)</f>
        <v>0</v>
      </c>
      <c r="F206" s="90">
        <f>IFERROR(IFERROR(('TRA_VEffInv EU28'!F206*'TRA_Inv EU28'!F206-'TRA_VEffInv UK'!F206*'TRA_Inv UK'!F206)/('TRA_Inv EU28'!F206-'TRA_Inv UK'!F206),('TRA_VEffInv EU28'!F206*'TRA_Vkm EU28'!F206-'TRA_VEffInv UK'!F206*'TRA_Vkm UK'!F206)/('TRA_Vkm EU28'!F206-'TRA_Vkm UK'!F206)),0)</f>
        <v>0</v>
      </c>
      <c r="G206" s="90">
        <f>IFERROR(IFERROR(('TRA_VEffInv EU28'!G206*'TRA_Inv EU28'!G206-'TRA_VEffInv UK'!G206*'TRA_Inv UK'!G206)/('TRA_Inv EU28'!G206-'TRA_Inv UK'!G206),('TRA_VEffInv EU28'!G206*'TRA_Vkm EU28'!G206-'TRA_VEffInv UK'!G206*'TRA_Vkm UK'!G206)/('TRA_Vkm EU28'!G206-'TRA_Vkm UK'!G206)),0)</f>
        <v>0</v>
      </c>
      <c r="H206" s="90">
        <f>IFERROR(IFERROR(('TRA_VEffInv EU28'!H206*'TRA_Inv EU28'!H206-'TRA_VEffInv UK'!H206*'TRA_Inv UK'!H206)/('TRA_Inv EU28'!H206-'TRA_Inv UK'!H206),('TRA_VEffInv EU28'!H206*'TRA_Vkm EU28'!H206-'TRA_VEffInv UK'!H206*'TRA_Vkm UK'!H206)/('TRA_Vkm EU28'!H206-'TRA_Vkm UK'!H206)),0)</f>
        <v>0</v>
      </c>
      <c r="I206" s="90">
        <f>IFERROR(IFERROR(('TRA_VEffInv EU28'!I206*'TRA_Inv EU28'!I206-'TRA_VEffInv UK'!I206*'TRA_Inv UK'!I206)/('TRA_Inv EU28'!I206-'TRA_Inv UK'!I206),('TRA_VEffInv EU28'!I206*'TRA_Vkm EU28'!I206-'TRA_VEffInv UK'!I206*'TRA_Vkm UK'!I206)/('TRA_Vkm EU28'!I206-'TRA_Vkm UK'!I206)),0)</f>
        <v>0</v>
      </c>
      <c r="J206" s="90">
        <f>IFERROR(IFERROR(('TRA_VEffInv EU28'!J206*'TRA_Inv EU28'!J206-'TRA_VEffInv UK'!J206*'TRA_Inv UK'!J206)/('TRA_Inv EU28'!J206-'TRA_Inv UK'!J206),('TRA_VEffInv EU28'!J206*'TRA_Vkm EU28'!J206-'TRA_VEffInv UK'!J206*'TRA_Vkm UK'!J206)/('TRA_Vkm EU28'!J206-'TRA_Vkm UK'!J206)),0)</f>
        <v>0</v>
      </c>
      <c r="K206" s="90">
        <f>IFERROR(IFERROR(('TRA_VEffInv EU28'!K206*'TRA_Inv EU28'!K206-'TRA_VEffInv UK'!K206*'TRA_Inv UK'!K206)/('TRA_Inv EU28'!K206-'TRA_Inv UK'!K206),('TRA_VEffInv EU28'!K206*'TRA_Vkm EU28'!K206-'TRA_VEffInv UK'!K206*'TRA_Vkm UK'!K206)/('TRA_Vkm EU28'!K206-'TRA_Vkm UK'!K206)),0)</f>
        <v>0</v>
      </c>
      <c r="L206" s="90">
        <f>IFERROR(IFERROR(('TRA_VEffInv EU28'!L206*'TRA_Inv EU28'!L206-'TRA_VEffInv UK'!L206*'TRA_Inv UK'!L206)/('TRA_Inv EU28'!L206-'TRA_Inv UK'!L206),('TRA_VEffInv EU28'!L206*'TRA_Vkm EU28'!L206-'TRA_VEffInv UK'!L206*'TRA_Vkm UK'!L206)/('TRA_Vkm EU28'!L206-'TRA_Vkm UK'!L206)),0)</f>
        <v>0</v>
      </c>
      <c r="M206" s="90">
        <f>IFERROR(IFERROR(('TRA_VEffInv EU28'!M206*'TRA_Inv EU28'!M206-'TRA_VEffInv UK'!M206*'TRA_Inv UK'!M206)/('TRA_Inv EU28'!M206-'TRA_Inv UK'!M206),('TRA_VEffInv EU28'!M206*'TRA_Vkm EU28'!M206-'TRA_VEffInv UK'!M206*'TRA_Vkm UK'!M206)/('TRA_Vkm EU28'!M206-'TRA_Vkm UK'!M206)),0)</f>
        <v>0</v>
      </c>
      <c r="N206" s="90">
        <f>IFERROR(IFERROR(('TRA_VEffInv EU28'!N206*'TRA_Inv EU28'!N206-'TRA_VEffInv UK'!N206*'TRA_Inv UK'!N206)/('TRA_Inv EU28'!N206-'TRA_Inv UK'!N206),('TRA_VEffInv EU28'!N206*'TRA_Vkm EU28'!N206-'TRA_VEffInv UK'!N206*'TRA_Vkm UK'!N206)/('TRA_Vkm EU28'!N206-'TRA_Vkm UK'!N206)),0)</f>
        <v>0</v>
      </c>
      <c r="O206" s="90">
        <f>IFERROR(IFERROR(('TRA_VEffInv EU28'!O206*'TRA_Inv EU28'!O206-'TRA_VEffInv UK'!O206*'TRA_Inv UK'!O206)/('TRA_Inv EU28'!O206-'TRA_Inv UK'!O206),('TRA_VEffInv EU28'!O206*'TRA_Vkm EU28'!O206-'TRA_VEffInv UK'!O206*'TRA_Vkm UK'!O206)/('TRA_Vkm EU28'!O206-'TRA_Vkm UK'!O206)),0)</f>
        <v>0</v>
      </c>
      <c r="P206" s="90">
        <f>IFERROR(IFERROR(('TRA_VEffInv EU28'!P206*'TRA_Inv EU28'!P206-'TRA_VEffInv UK'!P206*'TRA_Inv UK'!P206)/('TRA_Inv EU28'!P206-'TRA_Inv UK'!P206),('TRA_VEffInv EU28'!P206*'TRA_Vkm EU28'!P206-'TRA_VEffInv UK'!P206*'TRA_Vkm UK'!P206)/('TRA_Vkm EU28'!P206-'TRA_Vkm UK'!P206)),0)</f>
        <v>0</v>
      </c>
      <c r="Q206" s="90">
        <f>IFERROR(IFERROR(('TRA_VEffInv EU28'!Q206*'TRA_Inv EU28'!Q206-'TRA_VEffInv UK'!Q206*'TRA_Inv UK'!Q206)/('TRA_Inv EU28'!Q206-'TRA_Inv UK'!Q206),('TRA_VEffInv EU28'!Q206*'TRA_Vkm EU28'!Q206-'TRA_VEffInv UK'!Q206*'TRA_Vkm UK'!Q206)/('TRA_Vkm EU28'!Q206-'TRA_Vkm UK'!Q206)),0)</f>
        <v>0</v>
      </c>
      <c r="R206" s="90">
        <f>IFERROR(IFERROR(('TRA_VEffInv EU28'!R206*'TRA_Inv EU28'!R206-'TRA_VEffInv UK'!R206*'TRA_Inv UK'!R206)/('TRA_Inv EU28'!R206-'TRA_Inv UK'!R206),('TRA_VEffInv EU28'!R206*'TRA_Vkm EU28'!R206-'TRA_VEffInv UK'!R206*'TRA_Vkm UK'!R206)/('TRA_Vkm EU28'!R206-'TRA_Vkm UK'!R206)),0)</f>
        <v>292.57678227428909</v>
      </c>
      <c r="S206" s="90">
        <f>IFERROR(IFERROR(('TRA_VEffInv EU28'!S206*'TRA_Inv EU28'!S206-'TRA_VEffInv UK'!S206*'TRA_Inv UK'!S206)/('TRA_Inv EU28'!S206-'TRA_Inv UK'!S206),('TRA_VEffInv EU28'!S206*'TRA_Vkm EU28'!S206-'TRA_VEffInv UK'!S206*'TRA_Vkm UK'!S206)/('TRA_Vkm EU28'!S206-'TRA_Vkm UK'!S206)),0)</f>
        <v>291.11373855819721</v>
      </c>
      <c r="T206" s="90">
        <f>IFERROR(IFERROR(('TRA_VEffInv EU28'!T206*'TRA_Inv EU28'!T206-'TRA_VEffInv UK'!T206*'TRA_Inv UK'!T206)/('TRA_Inv EU28'!T206-'TRA_Inv UK'!T206),('TRA_VEffInv EU28'!T206*'TRA_Vkm EU28'!T206-'TRA_VEffInv UK'!T206*'TRA_Vkm UK'!T206)/('TRA_Vkm EU28'!T206-'TRA_Vkm UK'!T206)),0)</f>
        <v>288.57705920444516</v>
      </c>
      <c r="U206" s="90">
        <f>IFERROR(IFERROR(('TRA_VEffInv EU28'!U206*'TRA_Inv EU28'!U206-'TRA_VEffInv UK'!U206*'TRA_Inv UK'!U206)/('TRA_Inv EU28'!U206-'TRA_Inv UK'!U206),('TRA_VEffInv EU28'!U206*'TRA_Vkm EU28'!U206-'TRA_VEffInv UK'!U206*'TRA_Vkm UK'!U206)/('TRA_Vkm EU28'!U206-'TRA_Vkm UK'!U206)),0)</f>
        <v>286.84899475138155</v>
      </c>
      <c r="V206" s="90">
        <f>IFERROR(IFERROR(('TRA_VEffInv EU28'!V206*'TRA_Inv EU28'!V206-'TRA_VEffInv UK'!V206*'TRA_Inv UK'!V206)/('TRA_Inv EU28'!V206-'TRA_Inv UK'!V206),('TRA_VEffInv EU28'!V206*'TRA_Vkm EU28'!V206-'TRA_VEffInv UK'!V206*'TRA_Vkm UK'!V206)/('TRA_Vkm EU28'!V206-'TRA_Vkm UK'!V206)),0)</f>
        <v>285.13266982984555</v>
      </c>
      <c r="W206" s="90">
        <f>IFERROR(IFERROR(('TRA_VEffInv EU28'!W206*'TRA_Inv EU28'!W206-'TRA_VEffInv UK'!W206*'TRA_Inv UK'!W206)/('TRA_Inv EU28'!W206-'TRA_Inv UK'!W206),('TRA_VEffInv EU28'!W206*'TRA_Vkm EU28'!W206-'TRA_VEffInv UK'!W206*'TRA_Vkm UK'!W206)/('TRA_Vkm EU28'!W206-'TRA_Vkm UK'!W206)),0)</f>
        <v>283.47282215613842</v>
      </c>
      <c r="X206" s="90">
        <f>IFERROR(IFERROR(('TRA_VEffInv EU28'!X206*'TRA_Inv EU28'!X206-'TRA_VEffInv UK'!X206*'TRA_Inv UK'!X206)/('TRA_Inv EU28'!X206-'TRA_Inv UK'!X206),('TRA_VEffInv EU28'!X206*'TRA_Vkm EU28'!X206-'TRA_VEffInv UK'!X206*'TRA_Vkm UK'!X206)/('TRA_Vkm EU28'!X206-'TRA_Vkm UK'!X206)),0)</f>
        <v>281.82310753532306</v>
      </c>
      <c r="Y206" s="90">
        <f>IFERROR(IFERROR(('TRA_VEffInv EU28'!Y206*'TRA_Inv EU28'!Y206-'TRA_VEffInv UK'!Y206*'TRA_Inv UK'!Y206)/('TRA_Inv EU28'!Y206-'TRA_Inv UK'!Y206),('TRA_VEffInv EU28'!Y206*'TRA_Vkm EU28'!Y206-'TRA_VEffInv UK'!Y206*'TRA_Vkm UK'!Y206)/('TRA_Vkm EU28'!Y206-'TRA_Vkm UK'!Y206)),0)</f>
        <v>280.22998375521587</v>
      </c>
      <c r="Z206" s="90">
        <f>IFERROR(IFERROR(('TRA_VEffInv EU28'!Z206*'TRA_Inv EU28'!Z206-'TRA_VEffInv UK'!Z206*'TRA_Inv UK'!Z206)/('TRA_Inv EU28'!Z206-'TRA_Inv UK'!Z206),('TRA_VEffInv EU28'!Z206*'TRA_Vkm EU28'!Z206-'TRA_VEffInv UK'!Z206*'TRA_Vkm UK'!Z206)/('TRA_Vkm EU28'!Z206-'TRA_Vkm UK'!Z206)),0)</f>
        <v>278.54581290446765</v>
      </c>
      <c r="AA206" s="90">
        <f>IFERROR(IFERROR(('TRA_VEffInv EU28'!AA206*'TRA_Inv EU28'!AA206-'TRA_VEffInv UK'!AA206*'TRA_Inv UK'!AA206)/('TRA_Inv EU28'!AA206-'TRA_Inv UK'!AA206),('TRA_VEffInv EU28'!AA206*'TRA_Vkm EU28'!AA206-'TRA_VEffInv UK'!AA206*'TRA_Vkm UK'!AA206)/('TRA_Vkm EU28'!AA206-'TRA_Vkm UK'!AA206)),0)</f>
        <v>276.95941248081039</v>
      </c>
      <c r="AB206" s="90">
        <f>IFERROR(IFERROR(('TRA_VEffInv EU28'!AB206*'TRA_Inv EU28'!AB206-'TRA_VEffInv UK'!AB206*'TRA_Inv UK'!AB206)/('TRA_Inv EU28'!AB206-'TRA_Inv UK'!AB206),('TRA_VEffInv EU28'!AB206*'TRA_Vkm EU28'!AB206-'TRA_VEffInv UK'!AB206*'TRA_Vkm UK'!AB206)/('TRA_Vkm EU28'!AB206-'TRA_Vkm UK'!AB206)),0)</f>
        <v>275.41795374497343</v>
      </c>
      <c r="AC206" s="90">
        <f>IFERROR(IFERROR(('TRA_VEffInv EU28'!AC206*'TRA_Inv EU28'!AC206-'TRA_VEffInv UK'!AC206*'TRA_Inv UK'!AC206)/('TRA_Inv EU28'!AC206-'TRA_Inv UK'!AC206),('TRA_VEffInv EU28'!AC206*'TRA_Vkm EU28'!AC206-'TRA_VEffInv UK'!AC206*'TRA_Vkm UK'!AC206)/('TRA_Vkm EU28'!AC206-'TRA_Vkm UK'!AC206)),0)</f>
        <v>273.77831339805192</v>
      </c>
      <c r="AD206" s="90">
        <f>IFERROR(IFERROR(('TRA_VEffInv EU28'!AD206*'TRA_Inv EU28'!AD206-'TRA_VEffInv UK'!AD206*'TRA_Inv UK'!AD206)/('TRA_Inv EU28'!AD206-'TRA_Inv UK'!AD206),('TRA_VEffInv EU28'!AD206*'TRA_Vkm EU28'!AD206-'TRA_VEffInv UK'!AD206*'TRA_Vkm UK'!AD206)/('TRA_Vkm EU28'!AD206-'TRA_Vkm UK'!AD206)),0)</f>
        <v>272.30147913306189</v>
      </c>
      <c r="AE206" s="90">
        <f>IFERROR(IFERROR(('TRA_VEffInv EU28'!AE206*'TRA_Inv EU28'!AE206-'TRA_VEffInv UK'!AE206*'TRA_Inv UK'!AE206)/('TRA_Inv EU28'!AE206-'TRA_Inv UK'!AE206),('TRA_VEffInv EU28'!AE206*'TRA_Vkm EU28'!AE206-'TRA_VEffInv UK'!AE206*'TRA_Vkm UK'!AE206)/('TRA_Vkm EU28'!AE206-'TRA_Vkm UK'!AE206)),0)</f>
        <v>270.75349049095871</v>
      </c>
      <c r="AF206" s="90">
        <f>IFERROR(IFERROR(('TRA_VEffInv EU28'!AF206*'TRA_Inv EU28'!AF206-'TRA_VEffInv UK'!AF206*'TRA_Inv UK'!AF206)/('TRA_Inv EU28'!AF206-'TRA_Inv UK'!AF206),('TRA_VEffInv EU28'!AF206*'TRA_Vkm EU28'!AF206-'TRA_VEffInv UK'!AF206*'TRA_Vkm UK'!AF206)/('TRA_Vkm EU28'!AF206-'TRA_Vkm UK'!AF206)),0)</f>
        <v>269.26350188515482</v>
      </c>
      <c r="AG206" s="90">
        <f>IFERROR(IFERROR(('TRA_VEffInv EU28'!AG206*'TRA_Inv EU28'!AG206-'TRA_VEffInv UK'!AG206*'TRA_Inv UK'!AG206)/('TRA_Inv EU28'!AG206-'TRA_Inv UK'!AG206),('TRA_VEffInv EU28'!AG206*'TRA_Vkm EU28'!AG206-'TRA_VEffInv UK'!AG206*'TRA_Vkm UK'!AG206)/('TRA_Vkm EU28'!AG206-'TRA_Vkm UK'!AG206)),0)</f>
        <v>267.45108153655468</v>
      </c>
      <c r="AH206" s="90">
        <f>IFERROR(IFERROR(('TRA_VEffInv EU28'!AH206*'TRA_Inv EU28'!AH206-'TRA_VEffInv UK'!AH206*'TRA_Inv UK'!AH206)/('TRA_Inv EU28'!AH206-'TRA_Inv UK'!AH206),('TRA_VEffInv EU28'!AH206*'TRA_Vkm EU28'!AH206-'TRA_VEffInv UK'!AH206*'TRA_Vkm UK'!AH206)/('TRA_Vkm EU28'!AH206-'TRA_Vkm UK'!AH206)),0)</f>
        <v>265.46087361149591</v>
      </c>
      <c r="AI206" s="90">
        <f>IFERROR(IFERROR(('TRA_VEffInv EU28'!AI206*'TRA_Inv EU28'!AI206-'TRA_VEffInv UK'!AI206*'TRA_Inv UK'!AI206)/('TRA_Inv EU28'!AI206-'TRA_Inv UK'!AI206),('TRA_VEffInv EU28'!AI206*'TRA_Vkm EU28'!AI206-'TRA_VEffInv UK'!AI206*'TRA_Vkm UK'!AI206)/('TRA_Vkm EU28'!AI206-'TRA_Vkm UK'!AI206)),0)</f>
        <v>263.52517531235696</v>
      </c>
      <c r="AJ206" s="90">
        <f>IFERROR(IFERROR(('TRA_VEffInv EU28'!AJ206*'TRA_Inv EU28'!AJ206-'TRA_VEffInv UK'!AJ206*'TRA_Inv UK'!AJ206)/('TRA_Inv EU28'!AJ206-'TRA_Inv UK'!AJ206),('TRA_VEffInv EU28'!AJ206*'TRA_Vkm EU28'!AJ206-'TRA_VEffInv UK'!AJ206*'TRA_Vkm UK'!AJ206)/('TRA_Vkm EU28'!AJ206-'TRA_Vkm UK'!AJ206)),0)</f>
        <v>261.3483888219277</v>
      </c>
      <c r="AK206" s="90">
        <f>IFERROR(IFERROR(('TRA_VEffInv EU28'!AK206*'TRA_Inv EU28'!AK206-'TRA_VEffInv UK'!AK206*'TRA_Inv UK'!AK206)/('TRA_Inv EU28'!AK206-'TRA_Inv UK'!AK206),('TRA_VEffInv EU28'!AK206*'TRA_Vkm EU28'!AK206-'TRA_VEffInv UK'!AK206*'TRA_Vkm UK'!AK206)/('TRA_Vkm EU28'!AK206-'TRA_Vkm UK'!AK206)),0)</f>
        <v>258.95797575904271</v>
      </c>
      <c r="AL206" s="90">
        <f>IFERROR(IFERROR(('TRA_VEffInv EU28'!AL206*'TRA_Inv EU28'!AL206-'TRA_VEffInv UK'!AL206*'TRA_Inv UK'!AL206)/('TRA_Inv EU28'!AL206-'TRA_Inv UK'!AL206),('TRA_VEffInv EU28'!AL206*'TRA_Vkm EU28'!AL206-'TRA_VEffInv UK'!AL206*'TRA_Vkm UK'!AL206)/('TRA_Vkm EU28'!AL206-'TRA_Vkm UK'!AL206)),0)</f>
        <v>256.74041852326332</v>
      </c>
      <c r="AM206" s="90">
        <f>IFERROR(IFERROR(('TRA_VEffInv EU28'!AM206*'TRA_Inv EU28'!AM206-'TRA_VEffInv UK'!AM206*'TRA_Inv UK'!AM206)/('TRA_Inv EU28'!AM206-'TRA_Inv UK'!AM206),('TRA_VEffInv EU28'!AM206*'TRA_Vkm EU28'!AM206-'TRA_VEffInv UK'!AM206*'TRA_Vkm UK'!AM206)/('TRA_Vkm EU28'!AM206-'TRA_Vkm UK'!AM206)),0)</f>
        <v>254.17431152071975</v>
      </c>
      <c r="AN206" s="90">
        <f>IFERROR(IFERROR(('TRA_VEffInv EU28'!AN206*'TRA_Inv EU28'!AN206-'TRA_VEffInv UK'!AN206*'TRA_Inv UK'!AN206)/('TRA_Inv EU28'!AN206-'TRA_Inv UK'!AN206),('TRA_VEffInv EU28'!AN206*'TRA_Vkm EU28'!AN206-'TRA_VEffInv UK'!AN206*'TRA_Vkm UK'!AN206)/('TRA_Vkm EU28'!AN206-'TRA_Vkm UK'!AN206)),0)</f>
        <v>251.8138595401671</v>
      </c>
      <c r="AO206" s="90">
        <f>IFERROR(IFERROR(('TRA_VEffInv EU28'!AO206*'TRA_Inv EU28'!AO206-'TRA_VEffInv UK'!AO206*'TRA_Inv UK'!AO206)/('TRA_Inv EU28'!AO206-'TRA_Inv UK'!AO206),('TRA_VEffInv EU28'!AO206*'TRA_Vkm EU28'!AO206-'TRA_VEffInv UK'!AO206*'TRA_Vkm UK'!AO206)/('TRA_Vkm EU28'!AO206-'TRA_Vkm UK'!AO206)),0)</f>
        <v>249.18274462783543</v>
      </c>
      <c r="AP206" s="90">
        <f>IFERROR(IFERROR(('TRA_VEffInv EU28'!AP206*'TRA_Inv EU28'!AP206-'TRA_VEffInv UK'!AP206*'TRA_Inv UK'!AP206)/('TRA_Inv EU28'!AP206-'TRA_Inv UK'!AP206),('TRA_VEffInv EU28'!AP206*'TRA_Vkm EU28'!AP206-'TRA_VEffInv UK'!AP206*'TRA_Vkm UK'!AP206)/('TRA_Vkm EU28'!AP206-'TRA_Vkm UK'!AP206)),0)</f>
        <v>246.43793311855461</v>
      </c>
      <c r="AQ206" s="90">
        <f>IFERROR(IFERROR(('TRA_VEffInv EU28'!AQ206*'TRA_Inv EU28'!AQ206-'TRA_VEffInv UK'!AQ206*'TRA_Inv UK'!AQ206)/('TRA_Inv EU28'!AQ206-'TRA_Inv UK'!AQ206),('TRA_VEffInv EU28'!AQ206*'TRA_Vkm EU28'!AQ206-'TRA_VEffInv UK'!AQ206*'TRA_Vkm UK'!AQ206)/('TRA_Vkm EU28'!AQ206-'TRA_Vkm UK'!AQ206)),0)</f>
        <v>244.18892239584522</v>
      </c>
      <c r="AR206" s="90">
        <f>IFERROR(IFERROR(('TRA_VEffInv EU28'!AR206*'TRA_Inv EU28'!AR206-'TRA_VEffInv UK'!AR206*'TRA_Inv UK'!AR206)/('TRA_Inv EU28'!AR206-'TRA_Inv UK'!AR206),('TRA_VEffInv EU28'!AR206*'TRA_Vkm EU28'!AR206-'TRA_VEffInv UK'!AR206*'TRA_Vkm UK'!AR206)/('TRA_Vkm EU28'!AR206-'TRA_Vkm UK'!AR206)),0)</f>
        <v>241.79597215072542</v>
      </c>
      <c r="AS206" s="90">
        <f>IFERROR(IFERROR(('TRA_VEffInv EU28'!AS206*'TRA_Inv EU28'!AS206-'TRA_VEffInv UK'!AS206*'TRA_Inv UK'!AS206)/('TRA_Inv EU28'!AS206-'TRA_Inv UK'!AS206),('TRA_VEffInv EU28'!AS206*'TRA_Vkm EU28'!AS206-'TRA_VEffInv UK'!AS206*'TRA_Vkm UK'!AS206)/('TRA_Vkm EU28'!AS206-'TRA_Vkm UK'!AS206)),0)</f>
        <v>239.13765731828249</v>
      </c>
      <c r="AT206" s="90">
        <f>IFERROR(IFERROR(('TRA_VEffInv EU28'!AT206*'TRA_Inv EU28'!AT206-'TRA_VEffInv UK'!AT206*'TRA_Inv UK'!AT206)/('TRA_Inv EU28'!AT206-'TRA_Inv UK'!AT206),('TRA_VEffInv EU28'!AT206*'TRA_Vkm EU28'!AT206-'TRA_VEffInv UK'!AT206*'TRA_Vkm UK'!AT206)/('TRA_Vkm EU28'!AT206-'TRA_Vkm UK'!AT206)),0)</f>
        <v>237.01056347106217</v>
      </c>
      <c r="AU206" s="90">
        <f>IFERROR(IFERROR(('TRA_VEffInv EU28'!AU206*'TRA_Inv EU28'!AU206-'TRA_VEffInv UK'!AU206*'TRA_Inv UK'!AU206)/('TRA_Inv EU28'!AU206-'TRA_Inv UK'!AU206),('TRA_VEffInv EU28'!AU206*'TRA_Vkm EU28'!AU206-'TRA_VEffInv UK'!AU206*'TRA_Vkm UK'!AU206)/('TRA_Vkm EU28'!AU206-'TRA_Vkm UK'!AU206)),0)</f>
        <v>234.81995577811225</v>
      </c>
      <c r="AV206" s="90">
        <f>IFERROR(IFERROR(('TRA_VEffInv EU28'!AV206*'TRA_Inv EU28'!AV206-'TRA_VEffInv UK'!AV206*'TRA_Inv UK'!AV206)/('TRA_Inv EU28'!AV206-'TRA_Inv UK'!AV206),('TRA_VEffInv EU28'!AV206*'TRA_Vkm EU28'!AV206-'TRA_VEffInv UK'!AV206*'TRA_Vkm UK'!AV206)/('TRA_Vkm EU28'!AV206-'TRA_Vkm UK'!AV206)),0)</f>
        <v>232.69089728626312</v>
      </c>
      <c r="AW206" s="90">
        <f>IFERROR(IFERROR(('TRA_VEffInv EU28'!AW206*'TRA_Inv EU28'!AW206-'TRA_VEffInv UK'!AW206*'TRA_Inv UK'!AW206)/('TRA_Inv EU28'!AW206-'TRA_Inv UK'!AW206),('TRA_VEffInv EU28'!AW206*'TRA_Vkm EU28'!AW206-'TRA_VEffInv UK'!AW206*'TRA_Vkm UK'!AW206)/('TRA_Vkm EU28'!AW206-'TRA_Vkm UK'!AW206)),0)</f>
        <v>230.43908117992711</v>
      </c>
      <c r="AX206" s="90">
        <f>IFERROR(IFERROR(('TRA_VEffInv EU28'!AX206*'TRA_Inv EU28'!AX206-'TRA_VEffInv UK'!AX206*'TRA_Inv UK'!AX206)/('TRA_Inv EU28'!AX206-'TRA_Inv UK'!AX206),('TRA_VEffInv EU28'!AX206*'TRA_Vkm EU28'!AX206-'TRA_VEffInv UK'!AX206*'TRA_Vkm UK'!AX206)/('TRA_Vkm EU28'!AX206-'TRA_Vkm UK'!AX206)),0)</f>
        <v>228.3502198752023</v>
      </c>
      <c r="AY206" s="90">
        <f>IFERROR(IFERROR(('TRA_VEffInv EU28'!AY206*'TRA_Inv EU28'!AY206-'TRA_VEffInv UK'!AY206*'TRA_Inv UK'!AY206)/('TRA_Inv EU28'!AY206-'TRA_Inv UK'!AY206),('TRA_VEffInv EU28'!AY206*'TRA_Vkm EU28'!AY206-'TRA_VEffInv UK'!AY206*'TRA_Vkm UK'!AY206)/('TRA_Vkm EU28'!AY206-'TRA_Vkm UK'!AY206)),0)</f>
        <v>226.38669896774746</v>
      </c>
      <c r="AZ206" s="90">
        <f>IFERROR(IFERROR(('TRA_VEffInv EU28'!AZ206*'TRA_Inv EU28'!AZ206-'TRA_VEffInv UK'!AZ206*'TRA_Inv UK'!AZ206)/('TRA_Inv EU28'!AZ206-'TRA_Inv UK'!AZ206),('TRA_VEffInv EU28'!AZ206*'TRA_Vkm EU28'!AZ206-'TRA_VEffInv UK'!AZ206*'TRA_Vkm UK'!AZ206)/('TRA_Vkm EU28'!AZ206-'TRA_Vkm UK'!AZ206)),0)</f>
        <v>224.18187213726051</v>
      </c>
    </row>
    <row r="207" spans="1:52">
      <c r="A207" s="89" t="s">
        <v>158</v>
      </c>
      <c r="B207" s="90"/>
      <c r="C207" s="90">
        <f>IFERROR(IFERROR(('TRA_VEffInv EU28'!C207*'TRA_Inv EU28'!C207-'TRA_VEffInv UK'!C207*'TRA_Inv UK'!C207)/('TRA_Inv EU28'!C207-'TRA_Inv UK'!C207),('TRA_VEffInv EU28'!C207*'TRA_Vkm EU28'!C207-'TRA_VEffInv UK'!C207*'TRA_Vkm UK'!C207)/('TRA_Vkm EU28'!C207-'TRA_Vkm UK'!C207)),0)</f>
        <v>0</v>
      </c>
      <c r="D207" s="90">
        <f>IFERROR(IFERROR(('TRA_VEffInv EU28'!D207*'TRA_Inv EU28'!D207-'TRA_VEffInv UK'!D207*'TRA_Inv UK'!D207)/('TRA_Inv EU28'!D207-'TRA_Inv UK'!D207),('TRA_VEffInv EU28'!D207*'TRA_Vkm EU28'!D207-'TRA_VEffInv UK'!D207*'TRA_Vkm UK'!D207)/('TRA_Vkm EU28'!D207-'TRA_Vkm UK'!D207)),0)</f>
        <v>0</v>
      </c>
      <c r="E207" s="90">
        <f>IFERROR(IFERROR(('TRA_VEffInv EU28'!E207*'TRA_Inv EU28'!E207-'TRA_VEffInv UK'!E207*'TRA_Inv UK'!E207)/('TRA_Inv EU28'!E207-'TRA_Inv UK'!E207),('TRA_VEffInv EU28'!E207*'TRA_Vkm EU28'!E207-'TRA_VEffInv UK'!E207*'TRA_Vkm UK'!E207)/('TRA_Vkm EU28'!E207-'TRA_Vkm UK'!E207)),0)</f>
        <v>0</v>
      </c>
      <c r="F207" s="90">
        <f>IFERROR(IFERROR(('TRA_VEffInv EU28'!F207*'TRA_Inv EU28'!F207-'TRA_VEffInv UK'!F207*'TRA_Inv UK'!F207)/('TRA_Inv EU28'!F207-'TRA_Inv UK'!F207),('TRA_VEffInv EU28'!F207*'TRA_Vkm EU28'!F207-'TRA_VEffInv UK'!F207*'TRA_Vkm UK'!F207)/('TRA_Vkm EU28'!F207-'TRA_Vkm UK'!F207)),0)</f>
        <v>0</v>
      </c>
      <c r="G207" s="90">
        <f>IFERROR(IFERROR(('TRA_VEffInv EU28'!G207*'TRA_Inv EU28'!G207-'TRA_VEffInv UK'!G207*'TRA_Inv UK'!G207)/('TRA_Inv EU28'!G207-'TRA_Inv UK'!G207),('TRA_VEffInv EU28'!G207*'TRA_Vkm EU28'!G207-'TRA_VEffInv UK'!G207*'TRA_Vkm UK'!G207)/('TRA_Vkm EU28'!G207-'TRA_Vkm UK'!G207)),0)</f>
        <v>0</v>
      </c>
      <c r="H207" s="90">
        <f>IFERROR(IFERROR(('TRA_VEffInv EU28'!H207*'TRA_Inv EU28'!H207-'TRA_VEffInv UK'!H207*'TRA_Inv UK'!H207)/('TRA_Inv EU28'!H207-'TRA_Inv UK'!H207),('TRA_VEffInv EU28'!H207*'TRA_Vkm EU28'!H207-'TRA_VEffInv UK'!H207*'TRA_Vkm UK'!H207)/('TRA_Vkm EU28'!H207-'TRA_Vkm UK'!H207)),0)</f>
        <v>0</v>
      </c>
      <c r="I207" s="90">
        <f>IFERROR(IFERROR(('TRA_VEffInv EU28'!I207*'TRA_Inv EU28'!I207-'TRA_VEffInv UK'!I207*'TRA_Inv UK'!I207)/('TRA_Inv EU28'!I207-'TRA_Inv UK'!I207),('TRA_VEffInv EU28'!I207*'TRA_Vkm EU28'!I207-'TRA_VEffInv UK'!I207*'TRA_Vkm UK'!I207)/('TRA_Vkm EU28'!I207-'TRA_Vkm UK'!I207)),0)</f>
        <v>0</v>
      </c>
      <c r="J207" s="90">
        <f>IFERROR(IFERROR(('TRA_VEffInv EU28'!J207*'TRA_Inv EU28'!J207-'TRA_VEffInv UK'!J207*'TRA_Inv UK'!J207)/('TRA_Inv EU28'!J207-'TRA_Inv UK'!J207),('TRA_VEffInv EU28'!J207*'TRA_Vkm EU28'!J207-'TRA_VEffInv UK'!J207*'TRA_Vkm UK'!J207)/('TRA_Vkm EU28'!J207-'TRA_Vkm UK'!J207)),0)</f>
        <v>0</v>
      </c>
      <c r="K207" s="90">
        <f>IFERROR(IFERROR(('TRA_VEffInv EU28'!K207*'TRA_Inv EU28'!K207-'TRA_VEffInv UK'!K207*'TRA_Inv UK'!K207)/('TRA_Inv EU28'!K207-'TRA_Inv UK'!K207),('TRA_VEffInv EU28'!K207*'TRA_Vkm EU28'!K207-'TRA_VEffInv UK'!K207*'TRA_Vkm UK'!K207)/('TRA_Vkm EU28'!K207-'TRA_Vkm UK'!K207)),0)</f>
        <v>0</v>
      </c>
      <c r="L207" s="90">
        <f>IFERROR(IFERROR(('TRA_VEffInv EU28'!L207*'TRA_Inv EU28'!L207-'TRA_VEffInv UK'!L207*'TRA_Inv UK'!L207)/('TRA_Inv EU28'!L207-'TRA_Inv UK'!L207),('TRA_VEffInv EU28'!L207*'TRA_Vkm EU28'!L207-'TRA_VEffInv UK'!L207*'TRA_Vkm UK'!L207)/('TRA_Vkm EU28'!L207-'TRA_Vkm UK'!L207)),0)</f>
        <v>0</v>
      </c>
      <c r="M207" s="90">
        <f>IFERROR(IFERROR(('TRA_VEffInv EU28'!M207*'TRA_Inv EU28'!M207-'TRA_VEffInv UK'!M207*'TRA_Inv UK'!M207)/('TRA_Inv EU28'!M207-'TRA_Inv UK'!M207),('TRA_VEffInv EU28'!M207*'TRA_Vkm EU28'!M207-'TRA_VEffInv UK'!M207*'TRA_Vkm UK'!M207)/('TRA_Vkm EU28'!M207-'TRA_Vkm UK'!M207)),0)</f>
        <v>0</v>
      </c>
      <c r="N207" s="90">
        <f>IFERROR(IFERROR(('TRA_VEffInv EU28'!N207*'TRA_Inv EU28'!N207-'TRA_VEffInv UK'!N207*'TRA_Inv UK'!N207)/('TRA_Inv EU28'!N207-'TRA_Inv UK'!N207),('TRA_VEffInv EU28'!N207*'TRA_Vkm EU28'!N207-'TRA_VEffInv UK'!N207*'TRA_Vkm UK'!N207)/('TRA_Vkm EU28'!N207-'TRA_Vkm UK'!N207)),0)</f>
        <v>0</v>
      </c>
      <c r="O207" s="90">
        <f>IFERROR(IFERROR(('TRA_VEffInv EU28'!O207*'TRA_Inv EU28'!O207-'TRA_VEffInv UK'!O207*'TRA_Inv UK'!O207)/('TRA_Inv EU28'!O207-'TRA_Inv UK'!O207),('TRA_VEffInv EU28'!O207*'TRA_Vkm EU28'!O207-'TRA_VEffInv UK'!O207*'TRA_Vkm UK'!O207)/('TRA_Vkm EU28'!O207-'TRA_Vkm UK'!O207)),0)</f>
        <v>0</v>
      </c>
      <c r="P207" s="90">
        <f>IFERROR(IFERROR(('TRA_VEffInv EU28'!P207*'TRA_Inv EU28'!P207-'TRA_VEffInv UK'!P207*'TRA_Inv UK'!P207)/('TRA_Inv EU28'!P207-'TRA_Inv UK'!P207),('TRA_VEffInv EU28'!P207*'TRA_Vkm EU28'!P207-'TRA_VEffInv UK'!P207*'TRA_Vkm UK'!P207)/('TRA_Vkm EU28'!P207-'TRA_Vkm UK'!P207)),0)</f>
        <v>0</v>
      </c>
      <c r="Q207" s="90">
        <f>IFERROR(IFERROR(('TRA_VEffInv EU28'!Q207*'TRA_Inv EU28'!Q207-'TRA_VEffInv UK'!Q207*'TRA_Inv UK'!Q207)/('TRA_Inv EU28'!Q207-'TRA_Inv UK'!Q207),('TRA_VEffInv EU28'!Q207*'TRA_Vkm EU28'!Q207-'TRA_VEffInv UK'!Q207*'TRA_Vkm UK'!Q207)/('TRA_Vkm EU28'!Q207-'TRA_Vkm UK'!Q207)),0)</f>
        <v>0</v>
      </c>
      <c r="R207" s="90">
        <f>IFERROR(IFERROR(('TRA_VEffInv EU28'!R207*'TRA_Inv EU28'!R207-'TRA_VEffInv UK'!R207*'TRA_Inv UK'!R207)/('TRA_Inv EU28'!R207-'TRA_Inv UK'!R207),('TRA_VEffInv EU28'!R207*'TRA_Vkm EU28'!R207-'TRA_VEffInv UK'!R207*'TRA_Vkm UK'!R207)/('TRA_Vkm EU28'!R207-'TRA_Vkm UK'!R207)),0)</f>
        <v>0</v>
      </c>
      <c r="S207" s="90">
        <f>IFERROR(IFERROR(('TRA_VEffInv EU28'!S207*'TRA_Inv EU28'!S207-'TRA_VEffInv UK'!S207*'TRA_Inv UK'!S207)/('TRA_Inv EU28'!S207-'TRA_Inv UK'!S207),('TRA_VEffInv EU28'!S207*'TRA_Vkm EU28'!S207-'TRA_VEffInv UK'!S207*'TRA_Vkm UK'!S207)/('TRA_Vkm EU28'!S207-'TRA_Vkm UK'!S207)),0)</f>
        <v>0</v>
      </c>
      <c r="T207" s="90">
        <f>IFERROR(IFERROR(('TRA_VEffInv EU28'!T207*'TRA_Inv EU28'!T207-'TRA_VEffInv UK'!T207*'TRA_Inv UK'!T207)/('TRA_Inv EU28'!T207-'TRA_Inv UK'!T207),('TRA_VEffInv EU28'!T207*'TRA_Vkm EU28'!T207-'TRA_VEffInv UK'!T207*'TRA_Vkm UK'!T207)/('TRA_Vkm EU28'!T207-'TRA_Vkm UK'!T207)),0)</f>
        <v>0</v>
      </c>
      <c r="U207" s="90">
        <f>IFERROR(IFERROR(('TRA_VEffInv EU28'!U207*'TRA_Inv EU28'!U207-'TRA_VEffInv UK'!U207*'TRA_Inv UK'!U207)/('TRA_Inv EU28'!U207-'TRA_Inv UK'!U207),('TRA_VEffInv EU28'!U207*'TRA_Vkm EU28'!U207-'TRA_VEffInv UK'!U207*'TRA_Vkm UK'!U207)/('TRA_Vkm EU28'!U207-'TRA_Vkm UK'!U207)),0)</f>
        <v>0</v>
      </c>
      <c r="V207" s="90">
        <f>IFERROR(IFERROR(('TRA_VEffInv EU28'!V207*'TRA_Inv EU28'!V207-'TRA_VEffInv UK'!V207*'TRA_Inv UK'!V207)/('TRA_Inv EU28'!V207-'TRA_Inv UK'!V207),('TRA_VEffInv EU28'!V207*'TRA_Vkm EU28'!V207-'TRA_VEffInv UK'!V207*'TRA_Vkm UK'!V207)/('TRA_Vkm EU28'!V207-'TRA_Vkm UK'!V207)),0)</f>
        <v>0</v>
      </c>
      <c r="W207" s="90">
        <f>IFERROR(IFERROR(('TRA_VEffInv EU28'!W207*'TRA_Inv EU28'!W207-'TRA_VEffInv UK'!W207*'TRA_Inv UK'!W207)/('TRA_Inv EU28'!W207-'TRA_Inv UK'!W207),('TRA_VEffInv EU28'!W207*'TRA_Vkm EU28'!W207-'TRA_VEffInv UK'!W207*'TRA_Vkm UK'!W207)/('TRA_Vkm EU28'!W207-'TRA_Vkm UK'!W207)),0)</f>
        <v>0</v>
      </c>
      <c r="X207" s="90">
        <f>IFERROR(IFERROR(('TRA_VEffInv EU28'!X207*'TRA_Inv EU28'!X207-'TRA_VEffInv UK'!X207*'TRA_Inv UK'!X207)/('TRA_Inv EU28'!X207-'TRA_Inv UK'!X207),('TRA_VEffInv EU28'!X207*'TRA_Vkm EU28'!X207-'TRA_VEffInv UK'!X207*'TRA_Vkm UK'!X207)/('TRA_Vkm EU28'!X207-'TRA_Vkm UK'!X207)),0)</f>
        <v>0</v>
      </c>
      <c r="Y207" s="90">
        <f>IFERROR(IFERROR(('TRA_VEffInv EU28'!Y207*'TRA_Inv EU28'!Y207-'TRA_VEffInv UK'!Y207*'TRA_Inv UK'!Y207)/('TRA_Inv EU28'!Y207-'TRA_Inv UK'!Y207),('TRA_VEffInv EU28'!Y207*'TRA_Vkm EU28'!Y207-'TRA_VEffInv UK'!Y207*'TRA_Vkm UK'!Y207)/('TRA_Vkm EU28'!Y207-'TRA_Vkm UK'!Y207)),0)</f>
        <v>0</v>
      </c>
      <c r="Z207" s="90">
        <f>IFERROR(IFERROR(('TRA_VEffInv EU28'!Z207*'TRA_Inv EU28'!Z207-'TRA_VEffInv UK'!Z207*'TRA_Inv UK'!Z207)/('TRA_Inv EU28'!Z207-'TRA_Inv UK'!Z207),('TRA_VEffInv EU28'!Z207*'TRA_Vkm EU28'!Z207-'TRA_VEffInv UK'!Z207*'TRA_Vkm UK'!Z207)/('TRA_Vkm EU28'!Z207-'TRA_Vkm UK'!Z207)),0)</f>
        <v>0</v>
      </c>
      <c r="AA207" s="90">
        <f>IFERROR(IFERROR(('TRA_VEffInv EU28'!AA207*'TRA_Inv EU28'!AA207-'TRA_VEffInv UK'!AA207*'TRA_Inv UK'!AA207)/('TRA_Inv EU28'!AA207-'TRA_Inv UK'!AA207),('TRA_VEffInv EU28'!AA207*'TRA_Vkm EU28'!AA207-'TRA_VEffInv UK'!AA207*'TRA_Vkm UK'!AA207)/('TRA_Vkm EU28'!AA207-'TRA_Vkm UK'!AA207)),0)</f>
        <v>0</v>
      </c>
      <c r="AB207" s="90">
        <f>IFERROR(IFERROR(('TRA_VEffInv EU28'!AB207*'TRA_Inv EU28'!AB207-'TRA_VEffInv UK'!AB207*'TRA_Inv UK'!AB207)/('TRA_Inv EU28'!AB207-'TRA_Inv UK'!AB207),('TRA_VEffInv EU28'!AB207*'TRA_Vkm EU28'!AB207-'TRA_VEffInv UK'!AB207*'TRA_Vkm UK'!AB207)/('TRA_Vkm EU28'!AB207-'TRA_Vkm UK'!AB207)),0)</f>
        <v>0</v>
      </c>
      <c r="AC207" s="90">
        <f>IFERROR(IFERROR(('TRA_VEffInv EU28'!AC207*'TRA_Inv EU28'!AC207-'TRA_VEffInv UK'!AC207*'TRA_Inv UK'!AC207)/('TRA_Inv EU28'!AC207-'TRA_Inv UK'!AC207),('TRA_VEffInv EU28'!AC207*'TRA_Vkm EU28'!AC207-'TRA_VEffInv UK'!AC207*'TRA_Vkm UK'!AC207)/('TRA_Vkm EU28'!AC207-'TRA_Vkm UK'!AC207)),0)</f>
        <v>0</v>
      </c>
      <c r="AD207" s="90">
        <f>IFERROR(IFERROR(('TRA_VEffInv EU28'!AD207*'TRA_Inv EU28'!AD207-'TRA_VEffInv UK'!AD207*'TRA_Inv UK'!AD207)/('TRA_Inv EU28'!AD207-'TRA_Inv UK'!AD207),('TRA_VEffInv EU28'!AD207*'TRA_Vkm EU28'!AD207-'TRA_VEffInv UK'!AD207*'TRA_Vkm UK'!AD207)/('TRA_Vkm EU28'!AD207-'TRA_Vkm UK'!AD207)),0)</f>
        <v>0</v>
      </c>
      <c r="AE207" s="90">
        <f>IFERROR(IFERROR(('TRA_VEffInv EU28'!AE207*'TRA_Inv EU28'!AE207-'TRA_VEffInv UK'!AE207*'TRA_Inv UK'!AE207)/('TRA_Inv EU28'!AE207-'TRA_Inv UK'!AE207),('TRA_VEffInv EU28'!AE207*'TRA_Vkm EU28'!AE207-'TRA_VEffInv UK'!AE207*'TRA_Vkm UK'!AE207)/('TRA_Vkm EU28'!AE207-'TRA_Vkm UK'!AE207)),0)</f>
        <v>0</v>
      </c>
      <c r="AF207" s="90">
        <f>IFERROR(IFERROR(('TRA_VEffInv EU28'!AF207*'TRA_Inv EU28'!AF207-'TRA_VEffInv UK'!AF207*'TRA_Inv UK'!AF207)/('TRA_Inv EU28'!AF207-'TRA_Inv UK'!AF207),('TRA_VEffInv EU28'!AF207*'TRA_Vkm EU28'!AF207-'TRA_VEffInv UK'!AF207*'TRA_Vkm UK'!AF207)/('TRA_Vkm EU28'!AF207-'TRA_Vkm UK'!AF207)),0)</f>
        <v>0</v>
      </c>
      <c r="AG207" s="90">
        <f>IFERROR(IFERROR(('TRA_VEffInv EU28'!AG207*'TRA_Inv EU28'!AG207-'TRA_VEffInv UK'!AG207*'TRA_Inv UK'!AG207)/('TRA_Inv EU28'!AG207-'TRA_Inv UK'!AG207),('TRA_VEffInv EU28'!AG207*'TRA_Vkm EU28'!AG207-'TRA_VEffInv UK'!AG207*'TRA_Vkm UK'!AG207)/('TRA_Vkm EU28'!AG207-'TRA_Vkm UK'!AG207)),0)</f>
        <v>0</v>
      </c>
      <c r="AH207" s="90">
        <f>IFERROR(IFERROR(('TRA_VEffInv EU28'!AH207*'TRA_Inv EU28'!AH207-'TRA_VEffInv UK'!AH207*'TRA_Inv UK'!AH207)/('TRA_Inv EU28'!AH207-'TRA_Inv UK'!AH207),('TRA_VEffInv EU28'!AH207*'TRA_Vkm EU28'!AH207-'TRA_VEffInv UK'!AH207*'TRA_Vkm UK'!AH207)/('TRA_Vkm EU28'!AH207-'TRA_Vkm UK'!AH207)),0)</f>
        <v>0</v>
      </c>
      <c r="AI207" s="90">
        <f>IFERROR(IFERROR(('TRA_VEffInv EU28'!AI207*'TRA_Inv EU28'!AI207-'TRA_VEffInv UK'!AI207*'TRA_Inv UK'!AI207)/('TRA_Inv EU28'!AI207-'TRA_Inv UK'!AI207),('TRA_VEffInv EU28'!AI207*'TRA_Vkm EU28'!AI207-'TRA_VEffInv UK'!AI207*'TRA_Vkm UK'!AI207)/('TRA_Vkm EU28'!AI207-'TRA_Vkm UK'!AI207)),0)</f>
        <v>0</v>
      </c>
      <c r="AJ207" s="90">
        <f>IFERROR(IFERROR(('TRA_VEffInv EU28'!AJ207*'TRA_Inv EU28'!AJ207-'TRA_VEffInv UK'!AJ207*'TRA_Inv UK'!AJ207)/('TRA_Inv EU28'!AJ207-'TRA_Inv UK'!AJ207),('TRA_VEffInv EU28'!AJ207*'TRA_Vkm EU28'!AJ207-'TRA_VEffInv UK'!AJ207*'TRA_Vkm UK'!AJ207)/('TRA_Vkm EU28'!AJ207-'TRA_Vkm UK'!AJ207)),0)</f>
        <v>0</v>
      </c>
      <c r="AK207" s="90">
        <f>IFERROR(IFERROR(('TRA_VEffInv EU28'!AK207*'TRA_Inv EU28'!AK207-'TRA_VEffInv UK'!AK207*'TRA_Inv UK'!AK207)/('TRA_Inv EU28'!AK207-'TRA_Inv UK'!AK207),('TRA_VEffInv EU28'!AK207*'TRA_Vkm EU28'!AK207-'TRA_VEffInv UK'!AK207*'TRA_Vkm UK'!AK207)/('TRA_Vkm EU28'!AK207-'TRA_Vkm UK'!AK207)),0)</f>
        <v>0</v>
      </c>
      <c r="AL207" s="90">
        <f>IFERROR(IFERROR(('TRA_VEffInv EU28'!AL207*'TRA_Inv EU28'!AL207-'TRA_VEffInv UK'!AL207*'TRA_Inv UK'!AL207)/('TRA_Inv EU28'!AL207-'TRA_Inv UK'!AL207),('TRA_VEffInv EU28'!AL207*'TRA_Vkm EU28'!AL207-'TRA_VEffInv UK'!AL207*'TRA_Vkm UK'!AL207)/('TRA_Vkm EU28'!AL207-'TRA_Vkm UK'!AL207)),0)</f>
        <v>0</v>
      </c>
      <c r="AM207" s="90">
        <f>IFERROR(IFERROR(('TRA_VEffInv EU28'!AM207*'TRA_Inv EU28'!AM207-'TRA_VEffInv UK'!AM207*'TRA_Inv UK'!AM207)/('TRA_Inv EU28'!AM207-'TRA_Inv UK'!AM207),('TRA_VEffInv EU28'!AM207*'TRA_Vkm EU28'!AM207-'TRA_VEffInv UK'!AM207*'TRA_Vkm UK'!AM207)/('TRA_Vkm EU28'!AM207-'TRA_Vkm UK'!AM207)),0)</f>
        <v>0</v>
      </c>
      <c r="AN207" s="90">
        <f>IFERROR(IFERROR(('TRA_VEffInv EU28'!AN207*'TRA_Inv EU28'!AN207-'TRA_VEffInv UK'!AN207*'TRA_Inv UK'!AN207)/('TRA_Inv EU28'!AN207-'TRA_Inv UK'!AN207),('TRA_VEffInv EU28'!AN207*'TRA_Vkm EU28'!AN207-'TRA_VEffInv UK'!AN207*'TRA_Vkm UK'!AN207)/('TRA_Vkm EU28'!AN207-'TRA_Vkm UK'!AN207)),0)</f>
        <v>0</v>
      </c>
      <c r="AO207" s="90">
        <f>IFERROR(IFERROR(('TRA_VEffInv EU28'!AO207*'TRA_Inv EU28'!AO207-'TRA_VEffInv UK'!AO207*'TRA_Inv UK'!AO207)/('TRA_Inv EU28'!AO207-'TRA_Inv UK'!AO207),('TRA_VEffInv EU28'!AO207*'TRA_Vkm EU28'!AO207-'TRA_VEffInv UK'!AO207*'TRA_Vkm UK'!AO207)/('TRA_Vkm EU28'!AO207-'TRA_Vkm UK'!AO207)),0)</f>
        <v>0</v>
      </c>
      <c r="AP207" s="90">
        <f>IFERROR(IFERROR(('TRA_VEffInv EU28'!AP207*'TRA_Inv EU28'!AP207-'TRA_VEffInv UK'!AP207*'TRA_Inv UK'!AP207)/('TRA_Inv EU28'!AP207-'TRA_Inv UK'!AP207),('TRA_VEffInv EU28'!AP207*'TRA_Vkm EU28'!AP207-'TRA_VEffInv UK'!AP207*'TRA_Vkm UK'!AP207)/('TRA_Vkm EU28'!AP207-'TRA_Vkm UK'!AP207)),0)</f>
        <v>0</v>
      </c>
      <c r="AQ207" s="90">
        <f>IFERROR(IFERROR(('TRA_VEffInv EU28'!AQ207*'TRA_Inv EU28'!AQ207-'TRA_VEffInv UK'!AQ207*'TRA_Inv UK'!AQ207)/('TRA_Inv EU28'!AQ207-'TRA_Inv UK'!AQ207),('TRA_VEffInv EU28'!AQ207*'TRA_Vkm EU28'!AQ207-'TRA_VEffInv UK'!AQ207*'TRA_Vkm UK'!AQ207)/('TRA_Vkm EU28'!AQ207-'TRA_Vkm UK'!AQ207)),0)</f>
        <v>0</v>
      </c>
      <c r="AR207" s="90">
        <f>IFERROR(IFERROR(('TRA_VEffInv EU28'!AR207*'TRA_Inv EU28'!AR207-'TRA_VEffInv UK'!AR207*'TRA_Inv UK'!AR207)/('TRA_Inv EU28'!AR207-'TRA_Inv UK'!AR207),('TRA_VEffInv EU28'!AR207*'TRA_Vkm EU28'!AR207-'TRA_VEffInv UK'!AR207*'TRA_Vkm UK'!AR207)/('TRA_Vkm EU28'!AR207-'TRA_Vkm UK'!AR207)),0)</f>
        <v>0</v>
      </c>
      <c r="AS207" s="90">
        <f>IFERROR(IFERROR(('TRA_VEffInv EU28'!AS207*'TRA_Inv EU28'!AS207-'TRA_VEffInv UK'!AS207*'TRA_Inv UK'!AS207)/('TRA_Inv EU28'!AS207-'TRA_Inv UK'!AS207),('TRA_VEffInv EU28'!AS207*'TRA_Vkm EU28'!AS207-'TRA_VEffInv UK'!AS207*'TRA_Vkm UK'!AS207)/('TRA_Vkm EU28'!AS207-'TRA_Vkm UK'!AS207)),0)</f>
        <v>0</v>
      </c>
      <c r="AT207" s="90">
        <f>IFERROR(IFERROR(('TRA_VEffInv EU28'!AT207*'TRA_Inv EU28'!AT207-'TRA_VEffInv UK'!AT207*'TRA_Inv UK'!AT207)/('TRA_Inv EU28'!AT207-'TRA_Inv UK'!AT207),('TRA_VEffInv EU28'!AT207*'TRA_Vkm EU28'!AT207-'TRA_VEffInv UK'!AT207*'TRA_Vkm UK'!AT207)/('TRA_Vkm EU28'!AT207-'TRA_Vkm UK'!AT207)),0)</f>
        <v>0</v>
      </c>
      <c r="AU207" s="90">
        <f>IFERROR(IFERROR(('TRA_VEffInv EU28'!AU207*'TRA_Inv EU28'!AU207-'TRA_VEffInv UK'!AU207*'TRA_Inv UK'!AU207)/('TRA_Inv EU28'!AU207-'TRA_Inv UK'!AU207),('TRA_VEffInv EU28'!AU207*'TRA_Vkm EU28'!AU207-'TRA_VEffInv UK'!AU207*'TRA_Vkm UK'!AU207)/('TRA_Vkm EU28'!AU207-'TRA_Vkm UK'!AU207)),0)</f>
        <v>0</v>
      </c>
      <c r="AV207" s="90">
        <f>IFERROR(IFERROR(('TRA_VEffInv EU28'!AV207*'TRA_Inv EU28'!AV207-'TRA_VEffInv UK'!AV207*'TRA_Inv UK'!AV207)/('TRA_Inv EU28'!AV207-'TRA_Inv UK'!AV207),('TRA_VEffInv EU28'!AV207*'TRA_Vkm EU28'!AV207-'TRA_VEffInv UK'!AV207*'TRA_Vkm UK'!AV207)/('TRA_Vkm EU28'!AV207-'TRA_Vkm UK'!AV207)),0)</f>
        <v>0</v>
      </c>
      <c r="AW207" s="90">
        <f>IFERROR(IFERROR(('TRA_VEffInv EU28'!AW207*'TRA_Inv EU28'!AW207-'TRA_VEffInv UK'!AW207*'TRA_Inv UK'!AW207)/('TRA_Inv EU28'!AW207-'TRA_Inv UK'!AW207),('TRA_VEffInv EU28'!AW207*'TRA_Vkm EU28'!AW207-'TRA_VEffInv UK'!AW207*'TRA_Vkm UK'!AW207)/('TRA_Vkm EU28'!AW207-'TRA_Vkm UK'!AW207)),0)</f>
        <v>0</v>
      </c>
      <c r="AX207" s="90">
        <f>IFERROR(IFERROR(('TRA_VEffInv EU28'!AX207*'TRA_Inv EU28'!AX207-'TRA_VEffInv UK'!AX207*'TRA_Inv UK'!AX207)/('TRA_Inv EU28'!AX207-'TRA_Inv UK'!AX207),('TRA_VEffInv EU28'!AX207*'TRA_Vkm EU28'!AX207-'TRA_VEffInv UK'!AX207*'TRA_Vkm UK'!AX207)/('TRA_Vkm EU28'!AX207-'TRA_Vkm UK'!AX207)),0)</f>
        <v>0</v>
      </c>
      <c r="AY207" s="90">
        <f>IFERROR(IFERROR(('TRA_VEffInv EU28'!AY207*'TRA_Inv EU28'!AY207-'TRA_VEffInv UK'!AY207*'TRA_Inv UK'!AY207)/('TRA_Inv EU28'!AY207-'TRA_Inv UK'!AY207),('TRA_VEffInv EU28'!AY207*'TRA_Vkm EU28'!AY207-'TRA_VEffInv UK'!AY207*'TRA_Vkm UK'!AY207)/('TRA_Vkm EU28'!AY207-'TRA_Vkm UK'!AY207)),0)</f>
        <v>0</v>
      </c>
      <c r="AZ207" s="90">
        <f>IFERROR(IFERROR(('TRA_VEffInv EU28'!AZ207*'TRA_Inv EU28'!AZ207-'TRA_VEffInv UK'!AZ207*'TRA_Inv UK'!AZ207)/('TRA_Inv EU28'!AZ207-'TRA_Inv UK'!AZ207),('TRA_VEffInv EU28'!AZ207*'TRA_Vkm EU28'!AZ207-'TRA_VEffInv UK'!AZ207*'TRA_Vkm UK'!AZ207)/('TRA_Vkm EU28'!AZ207-'TRA_Vkm UK'!AZ207)),0)</f>
        <v>0</v>
      </c>
    </row>
    <row r="208" spans="1:52">
      <c r="A208" s="89" t="s">
        <v>159</v>
      </c>
      <c r="B208" s="90"/>
      <c r="C208" s="90">
        <f>IFERROR(IFERROR(('TRA_VEffInv EU28'!C208*'TRA_Inv EU28'!C208-'TRA_VEffInv UK'!C208*'TRA_Inv UK'!C208)/('TRA_Inv EU28'!C208-'TRA_Inv UK'!C208),('TRA_VEffInv EU28'!C208*'TRA_Vkm EU28'!C208-'TRA_VEffInv UK'!C208*'TRA_Vkm UK'!C208)/('TRA_Vkm EU28'!C208-'TRA_Vkm UK'!C208)),0)</f>
        <v>0</v>
      </c>
      <c r="D208" s="90">
        <f>IFERROR(IFERROR(('TRA_VEffInv EU28'!D208*'TRA_Inv EU28'!D208-'TRA_VEffInv UK'!D208*'TRA_Inv UK'!D208)/('TRA_Inv EU28'!D208-'TRA_Inv UK'!D208),('TRA_VEffInv EU28'!D208*'TRA_Vkm EU28'!D208-'TRA_VEffInv UK'!D208*'TRA_Vkm UK'!D208)/('TRA_Vkm EU28'!D208-'TRA_Vkm UK'!D208)),0)</f>
        <v>0</v>
      </c>
      <c r="E208" s="90">
        <f>IFERROR(IFERROR(('TRA_VEffInv EU28'!E208*'TRA_Inv EU28'!E208-'TRA_VEffInv UK'!E208*'TRA_Inv UK'!E208)/('TRA_Inv EU28'!E208-'TRA_Inv UK'!E208),('TRA_VEffInv EU28'!E208*'TRA_Vkm EU28'!E208-'TRA_VEffInv UK'!E208*'TRA_Vkm UK'!E208)/('TRA_Vkm EU28'!E208-'TRA_Vkm UK'!E208)),0)</f>
        <v>0</v>
      </c>
      <c r="F208" s="90">
        <f>IFERROR(IFERROR(('TRA_VEffInv EU28'!F208*'TRA_Inv EU28'!F208-'TRA_VEffInv UK'!F208*'TRA_Inv UK'!F208)/('TRA_Inv EU28'!F208-'TRA_Inv UK'!F208),('TRA_VEffInv EU28'!F208*'TRA_Vkm EU28'!F208-'TRA_VEffInv UK'!F208*'TRA_Vkm UK'!F208)/('TRA_Vkm EU28'!F208-'TRA_Vkm UK'!F208)),0)</f>
        <v>0</v>
      </c>
      <c r="G208" s="90">
        <f>IFERROR(IFERROR(('TRA_VEffInv EU28'!G208*'TRA_Inv EU28'!G208-'TRA_VEffInv UK'!G208*'TRA_Inv UK'!G208)/('TRA_Inv EU28'!G208-'TRA_Inv UK'!G208),('TRA_VEffInv EU28'!G208*'TRA_Vkm EU28'!G208-'TRA_VEffInv UK'!G208*'TRA_Vkm UK'!G208)/('TRA_Vkm EU28'!G208-'TRA_Vkm UK'!G208)),0)</f>
        <v>0</v>
      </c>
      <c r="H208" s="90">
        <f>IFERROR(IFERROR(('TRA_VEffInv EU28'!H208*'TRA_Inv EU28'!H208-'TRA_VEffInv UK'!H208*'TRA_Inv UK'!H208)/('TRA_Inv EU28'!H208-'TRA_Inv UK'!H208),('TRA_VEffInv EU28'!H208*'TRA_Vkm EU28'!H208-'TRA_VEffInv UK'!H208*'TRA_Vkm UK'!H208)/('TRA_Vkm EU28'!H208-'TRA_Vkm UK'!H208)),0)</f>
        <v>0</v>
      </c>
      <c r="I208" s="90">
        <f>IFERROR(IFERROR(('TRA_VEffInv EU28'!I208*'TRA_Inv EU28'!I208-'TRA_VEffInv UK'!I208*'TRA_Inv UK'!I208)/('TRA_Inv EU28'!I208-'TRA_Inv UK'!I208),('TRA_VEffInv EU28'!I208*'TRA_Vkm EU28'!I208-'TRA_VEffInv UK'!I208*'TRA_Vkm UK'!I208)/('TRA_Vkm EU28'!I208-'TRA_Vkm UK'!I208)),0)</f>
        <v>0</v>
      </c>
      <c r="J208" s="90">
        <f>IFERROR(IFERROR(('TRA_VEffInv EU28'!J208*'TRA_Inv EU28'!J208-'TRA_VEffInv UK'!J208*'TRA_Inv UK'!J208)/('TRA_Inv EU28'!J208-'TRA_Inv UK'!J208),('TRA_VEffInv EU28'!J208*'TRA_Vkm EU28'!J208-'TRA_VEffInv UK'!J208*'TRA_Vkm UK'!J208)/('TRA_Vkm EU28'!J208-'TRA_Vkm UK'!J208)),0)</f>
        <v>0</v>
      </c>
      <c r="K208" s="90">
        <f>IFERROR(IFERROR(('TRA_VEffInv EU28'!K208*'TRA_Inv EU28'!K208-'TRA_VEffInv UK'!K208*'TRA_Inv UK'!K208)/('TRA_Inv EU28'!K208-'TRA_Inv UK'!K208),('TRA_VEffInv EU28'!K208*'TRA_Vkm EU28'!K208-'TRA_VEffInv UK'!K208*'TRA_Vkm UK'!K208)/('TRA_Vkm EU28'!K208-'TRA_Vkm UK'!K208)),0)</f>
        <v>0</v>
      </c>
      <c r="L208" s="90">
        <f>IFERROR(IFERROR(('TRA_VEffInv EU28'!L208*'TRA_Inv EU28'!L208-'TRA_VEffInv UK'!L208*'TRA_Inv UK'!L208)/('TRA_Inv EU28'!L208-'TRA_Inv UK'!L208),('TRA_VEffInv EU28'!L208*'TRA_Vkm EU28'!L208-'TRA_VEffInv UK'!L208*'TRA_Vkm UK'!L208)/('TRA_Vkm EU28'!L208-'TRA_Vkm UK'!L208)),0)</f>
        <v>0</v>
      </c>
      <c r="M208" s="90">
        <f>IFERROR(IFERROR(('TRA_VEffInv EU28'!M208*'TRA_Inv EU28'!M208-'TRA_VEffInv UK'!M208*'TRA_Inv UK'!M208)/('TRA_Inv EU28'!M208-'TRA_Inv UK'!M208),('TRA_VEffInv EU28'!M208*'TRA_Vkm EU28'!M208-'TRA_VEffInv UK'!M208*'TRA_Vkm UK'!M208)/('TRA_Vkm EU28'!M208-'TRA_Vkm UK'!M208)),0)</f>
        <v>0</v>
      </c>
      <c r="N208" s="90">
        <f>IFERROR(IFERROR(('TRA_VEffInv EU28'!N208*'TRA_Inv EU28'!N208-'TRA_VEffInv UK'!N208*'TRA_Inv UK'!N208)/('TRA_Inv EU28'!N208-'TRA_Inv UK'!N208),('TRA_VEffInv EU28'!N208*'TRA_Vkm EU28'!N208-'TRA_VEffInv UK'!N208*'TRA_Vkm UK'!N208)/('TRA_Vkm EU28'!N208-'TRA_Vkm UK'!N208)),0)</f>
        <v>0</v>
      </c>
      <c r="O208" s="90">
        <f>IFERROR(IFERROR(('TRA_VEffInv EU28'!O208*'TRA_Inv EU28'!O208-'TRA_VEffInv UK'!O208*'TRA_Inv UK'!O208)/('TRA_Inv EU28'!O208-'TRA_Inv UK'!O208),('TRA_VEffInv EU28'!O208*'TRA_Vkm EU28'!O208-'TRA_VEffInv UK'!O208*'TRA_Vkm UK'!O208)/('TRA_Vkm EU28'!O208-'TRA_Vkm UK'!O208)),0)</f>
        <v>0</v>
      </c>
      <c r="P208" s="90">
        <f>IFERROR(IFERROR(('TRA_VEffInv EU28'!P208*'TRA_Inv EU28'!P208-'TRA_VEffInv UK'!P208*'TRA_Inv UK'!P208)/('TRA_Inv EU28'!P208-'TRA_Inv UK'!P208),('TRA_VEffInv EU28'!P208*'TRA_Vkm EU28'!P208-'TRA_VEffInv UK'!P208*'TRA_Vkm UK'!P208)/('TRA_Vkm EU28'!P208-'TRA_Vkm UK'!P208)),0)</f>
        <v>0</v>
      </c>
      <c r="Q208" s="90">
        <f>IFERROR(IFERROR(('TRA_VEffInv EU28'!Q208*'TRA_Inv EU28'!Q208-'TRA_VEffInv UK'!Q208*'TRA_Inv UK'!Q208)/('TRA_Inv EU28'!Q208-'TRA_Inv UK'!Q208),('TRA_VEffInv EU28'!Q208*'TRA_Vkm EU28'!Q208-'TRA_VEffInv UK'!Q208*'TRA_Vkm UK'!Q208)/('TRA_Vkm EU28'!Q208-'TRA_Vkm UK'!Q208)),0)</f>
        <v>0</v>
      </c>
      <c r="R208" s="90">
        <f>IFERROR(IFERROR(('TRA_VEffInv EU28'!R208*'TRA_Inv EU28'!R208-'TRA_VEffInv UK'!R208*'TRA_Inv UK'!R208)/('TRA_Inv EU28'!R208-'TRA_Inv UK'!R208),('TRA_VEffInv EU28'!R208*'TRA_Vkm EU28'!R208-'TRA_VEffInv UK'!R208*'TRA_Vkm UK'!R208)/('TRA_Vkm EU28'!R208-'TRA_Vkm UK'!R208)),0)</f>
        <v>0</v>
      </c>
      <c r="S208" s="90">
        <f>IFERROR(IFERROR(('TRA_VEffInv EU28'!S208*'TRA_Inv EU28'!S208-'TRA_VEffInv UK'!S208*'TRA_Inv UK'!S208)/('TRA_Inv EU28'!S208-'TRA_Inv UK'!S208),('TRA_VEffInv EU28'!S208*'TRA_Vkm EU28'!S208-'TRA_VEffInv UK'!S208*'TRA_Vkm UK'!S208)/('TRA_Vkm EU28'!S208-'TRA_Vkm UK'!S208)),0)</f>
        <v>0</v>
      </c>
      <c r="T208" s="90">
        <f>IFERROR(IFERROR(('TRA_VEffInv EU28'!T208*'TRA_Inv EU28'!T208-'TRA_VEffInv UK'!T208*'TRA_Inv UK'!T208)/('TRA_Inv EU28'!T208-'TRA_Inv UK'!T208),('TRA_VEffInv EU28'!T208*'TRA_Vkm EU28'!T208-'TRA_VEffInv UK'!T208*'TRA_Vkm UK'!T208)/('TRA_Vkm EU28'!T208-'TRA_Vkm UK'!T208)),0)</f>
        <v>0</v>
      </c>
      <c r="U208" s="90">
        <f>IFERROR(IFERROR(('TRA_VEffInv EU28'!U208*'TRA_Inv EU28'!U208-'TRA_VEffInv UK'!U208*'TRA_Inv UK'!U208)/('TRA_Inv EU28'!U208-'TRA_Inv UK'!U208),('TRA_VEffInv EU28'!U208*'TRA_Vkm EU28'!U208-'TRA_VEffInv UK'!U208*'TRA_Vkm UK'!U208)/('TRA_Vkm EU28'!U208-'TRA_Vkm UK'!U208)),0)</f>
        <v>0</v>
      </c>
      <c r="V208" s="90">
        <f>IFERROR(IFERROR(('TRA_VEffInv EU28'!V208*'TRA_Inv EU28'!V208-'TRA_VEffInv UK'!V208*'TRA_Inv UK'!V208)/('TRA_Inv EU28'!V208-'TRA_Inv UK'!V208),('TRA_VEffInv EU28'!V208*'TRA_Vkm EU28'!V208-'TRA_VEffInv UK'!V208*'TRA_Vkm UK'!V208)/('TRA_Vkm EU28'!V208-'TRA_Vkm UK'!V208)),0)</f>
        <v>0</v>
      </c>
      <c r="W208" s="90">
        <f>IFERROR(IFERROR(('TRA_VEffInv EU28'!W208*'TRA_Inv EU28'!W208-'TRA_VEffInv UK'!W208*'TRA_Inv UK'!W208)/('TRA_Inv EU28'!W208-'TRA_Inv UK'!W208),('TRA_VEffInv EU28'!W208*'TRA_Vkm EU28'!W208-'TRA_VEffInv UK'!W208*'TRA_Vkm UK'!W208)/('TRA_Vkm EU28'!W208-'TRA_Vkm UK'!W208)),0)</f>
        <v>0</v>
      </c>
      <c r="X208" s="90">
        <f>IFERROR(IFERROR(('TRA_VEffInv EU28'!X208*'TRA_Inv EU28'!X208-'TRA_VEffInv UK'!X208*'TRA_Inv UK'!X208)/('TRA_Inv EU28'!X208-'TRA_Inv UK'!X208),('TRA_VEffInv EU28'!X208*'TRA_Vkm EU28'!X208-'TRA_VEffInv UK'!X208*'TRA_Vkm UK'!X208)/('TRA_Vkm EU28'!X208-'TRA_Vkm UK'!X208)),0)</f>
        <v>0</v>
      </c>
      <c r="Y208" s="90">
        <f>IFERROR(IFERROR(('TRA_VEffInv EU28'!Y208*'TRA_Inv EU28'!Y208-'TRA_VEffInv UK'!Y208*'TRA_Inv UK'!Y208)/('TRA_Inv EU28'!Y208-'TRA_Inv UK'!Y208),('TRA_VEffInv EU28'!Y208*'TRA_Vkm EU28'!Y208-'TRA_VEffInv UK'!Y208*'TRA_Vkm UK'!Y208)/('TRA_Vkm EU28'!Y208-'TRA_Vkm UK'!Y208)),0)</f>
        <v>0</v>
      </c>
      <c r="Z208" s="90">
        <f>IFERROR(IFERROR(('TRA_VEffInv EU28'!Z208*'TRA_Inv EU28'!Z208-'TRA_VEffInv UK'!Z208*'TRA_Inv UK'!Z208)/('TRA_Inv EU28'!Z208-'TRA_Inv UK'!Z208),('TRA_VEffInv EU28'!Z208*'TRA_Vkm EU28'!Z208-'TRA_VEffInv UK'!Z208*'TRA_Vkm UK'!Z208)/('TRA_Vkm EU28'!Z208-'TRA_Vkm UK'!Z208)),0)</f>
        <v>0</v>
      </c>
      <c r="AA208" s="90">
        <f>IFERROR(IFERROR(('TRA_VEffInv EU28'!AA208*'TRA_Inv EU28'!AA208-'TRA_VEffInv UK'!AA208*'TRA_Inv UK'!AA208)/('TRA_Inv EU28'!AA208-'TRA_Inv UK'!AA208),('TRA_VEffInv EU28'!AA208*'TRA_Vkm EU28'!AA208-'TRA_VEffInv UK'!AA208*'TRA_Vkm UK'!AA208)/('TRA_Vkm EU28'!AA208-'TRA_Vkm UK'!AA208)),0)</f>
        <v>0</v>
      </c>
      <c r="AB208" s="90">
        <f>IFERROR(IFERROR(('TRA_VEffInv EU28'!AB208*'TRA_Inv EU28'!AB208-'TRA_VEffInv UK'!AB208*'TRA_Inv UK'!AB208)/('TRA_Inv EU28'!AB208-'TRA_Inv UK'!AB208),('TRA_VEffInv EU28'!AB208*'TRA_Vkm EU28'!AB208-'TRA_VEffInv UK'!AB208*'TRA_Vkm UK'!AB208)/('TRA_Vkm EU28'!AB208-'TRA_Vkm UK'!AB208)),0)</f>
        <v>0</v>
      </c>
      <c r="AC208" s="90">
        <f>IFERROR(IFERROR(('TRA_VEffInv EU28'!AC208*'TRA_Inv EU28'!AC208-'TRA_VEffInv UK'!AC208*'TRA_Inv UK'!AC208)/('TRA_Inv EU28'!AC208-'TRA_Inv UK'!AC208),('TRA_VEffInv EU28'!AC208*'TRA_Vkm EU28'!AC208-'TRA_VEffInv UK'!AC208*'TRA_Vkm UK'!AC208)/('TRA_Vkm EU28'!AC208-'TRA_Vkm UK'!AC208)),0)</f>
        <v>0</v>
      </c>
      <c r="AD208" s="90">
        <f>IFERROR(IFERROR(('TRA_VEffInv EU28'!AD208*'TRA_Inv EU28'!AD208-'TRA_VEffInv UK'!AD208*'TRA_Inv UK'!AD208)/('TRA_Inv EU28'!AD208-'TRA_Inv UK'!AD208),('TRA_VEffInv EU28'!AD208*'TRA_Vkm EU28'!AD208-'TRA_VEffInv UK'!AD208*'TRA_Vkm UK'!AD208)/('TRA_Vkm EU28'!AD208-'TRA_Vkm UK'!AD208)),0)</f>
        <v>0</v>
      </c>
      <c r="AE208" s="90">
        <f>IFERROR(IFERROR(('TRA_VEffInv EU28'!AE208*'TRA_Inv EU28'!AE208-'TRA_VEffInv UK'!AE208*'TRA_Inv UK'!AE208)/('TRA_Inv EU28'!AE208-'TRA_Inv UK'!AE208),('TRA_VEffInv EU28'!AE208*'TRA_Vkm EU28'!AE208-'TRA_VEffInv UK'!AE208*'TRA_Vkm UK'!AE208)/('TRA_Vkm EU28'!AE208-'TRA_Vkm UK'!AE208)),0)</f>
        <v>0</v>
      </c>
      <c r="AF208" s="90">
        <f>IFERROR(IFERROR(('TRA_VEffInv EU28'!AF208*'TRA_Inv EU28'!AF208-'TRA_VEffInv UK'!AF208*'TRA_Inv UK'!AF208)/('TRA_Inv EU28'!AF208-'TRA_Inv UK'!AF208),('TRA_VEffInv EU28'!AF208*'TRA_Vkm EU28'!AF208-'TRA_VEffInv UK'!AF208*'TRA_Vkm UK'!AF208)/('TRA_Vkm EU28'!AF208-'TRA_Vkm UK'!AF208)),0)</f>
        <v>0</v>
      </c>
      <c r="AG208" s="90">
        <f>IFERROR(IFERROR(('TRA_VEffInv EU28'!AG208*'TRA_Inv EU28'!AG208-'TRA_VEffInv UK'!AG208*'TRA_Inv UK'!AG208)/('TRA_Inv EU28'!AG208-'TRA_Inv UK'!AG208),('TRA_VEffInv EU28'!AG208*'TRA_Vkm EU28'!AG208-'TRA_VEffInv UK'!AG208*'TRA_Vkm UK'!AG208)/('TRA_Vkm EU28'!AG208-'TRA_Vkm UK'!AG208)),0)</f>
        <v>0</v>
      </c>
      <c r="AH208" s="90">
        <f>IFERROR(IFERROR(('TRA_VEffInv EU28'!AH208*'TRA_Inv EU28'!AH208-'TRA_VEffInv UK'!AH208*'TRA_Inv UK'!AH208)/('TRA_Inv EU28'!AH208-'TRA_Inv UK'!AH208),('TRA_VEffInv EU28'!AH208*'TRA_Vkm EU28'!AH208-'TRA_VEffInv UK'!AH208*'TRA_Vkm UK'!AH208)/('TRA_Vkm EU28'!AH208-'TRA_Vkm UK'!AH208)),0)</f>
        <v>0</v>
      </c>
      <c r="AI208" s="90">
        <f>IFERROR(IFERROR(('TRA_VEffInv EU28'!AI208*'TRA_Inv EU28'!AI208-'TRA_VEffInv UK'!AI208*'TRA_Inv UK'!AI208)/('TRA_Inv EU28'!AI208-'TRA_Inv UK'!AI208),('TRA_VEffInv EU28'!AI208*'TRA_Vkm EU28'!AI208-'TRA_VEffInv UK'!AI208*'TRA_Vkm UK'!AI208)/('TRA_Vkm EU28'!AI208-'TRA_Vkm UK'!AI208)),0)</f>
        <v>0</v>
      </c>
      <c r="AJ208" s="90">
        <f>IFERROR(IFERROR(('TRA_VEffInv EU28'!AJ208*'TRA_Inv EU28'!AJ208-'TRA_VEffInv UK'!AJ208*'TRA_Inv UK'!AJ208)/('TRA_Inv EU28'!AJ208-'TRA_Inv UK'!AJ208),('TRA_VEffInv EU28'!AJ208*'TRA_Vkm EU28'!AJ208-'TRA_VEffInv UK'!AJ208*'TRA_Vkm UK'!AJ208)/('TRA_Vkm EU28'!AJ208-'TRA_Vkm UK'!AJ208)),0)</f>
        <v>0</v>
      </c>
      <c r="AK208" s="90">
        <f>IFERROR(IFERROR(('TRA_VEffInv EU28'!AK208*'TRA_Inv EU28'!AK208-'TRA_VEffInv UK'!AK208*'TRA_Inv UK'!AK208)/('TRA_Inv EU28'!AK208-'TRA_Inv UK'!AK208),('TRA_VEffInv EU28'!AK208*'TRA_Vkm EU28'!AK208-'TRA_VEffInv UK'!AK208*'TRA_Vkm UK'!AK208)/('TRA_Vkm EU28'!AK208-'TRA_Vkm UK'!AK208)),0)</f>
        <v>0</v>
      </c>
      <c r="AL208" s="90">
        <f>IFERROR(IFERROR(('TRA_VEffInv EU28'!AL208*'TRA_Inv EU28'!AL208-'TRA_VEffInv UK'!AL208*'TRA_Inv UK'!AL208)/('TRA_Inv EU28'!AL208-'TRA_Inv UK'!AL208),('TRA_VEffInv EU28'!AL208*'TRA_Vkm EU28'!AL208-'TRA_VEffInv UK'!AL208*'TRA_Vkm UK'!AL208)/('TRA_Vkm EU28'!AL208-'TRA_Vkm UK'!AL208)),0)</f>
        <v>0</v>
      </c>
      <c r="AM208" s="90">
        <f>IFERROR(IFERROR(('TRA_VEffInv EU28'!AM208*'TRA_Inv EU28'!AM208-'TRA_VEffInv UK'!AM208*'TRA_Inv UK'!AM208)/('TRA_Inv EU28'!AM208-'TRA_Inv UK'!AM208),('TRA_VEffInv EU28'!AM208*'TRA_Vkm EU28'!AM208-'TRA_VEffInv UK'!AM208*'TRA_Vkm UK'!AM208)/('TRA_Vkm EU28'!AM208-'TRA_Vkm UK'!AM208)),0)</f>
        <v>0</v>
      </c>
      <c r="AN208" s="90">
        <f>IFERROR(IFERROR(('TRA_VEffInv EU28'!AN208*'TRA_Inv EU28'!AN208-'TRA_VEffInv UK'!AN208*'TRA_Inv UK'!AN208)/('TRA_Inv EU28'!AN208-'TRA_Inv UK'!AN208),('TRA_VEffInv EU28'!AN208*'TRA_Vkm EU28'!AN208-'TRA_VEffInv UK'!AN208*'TRA_Vkm UK'!AN208)/('TRA_Vkm EU28'!AN208-'TRA_Vkm UK'!AN208)),0)</f>
        <v>0</v>
      </c>
      <c r="AO208" s="90">
        <f>IFERROR(IFERROR(('TRA_VEffInv EU28'!AO208*'TRA_Inv EU28'!AO208-'TRA_VEffInv UK'!AO208*'TRA_Inv UK'!AO208)/('TRA_Inv EU28'!AO208-'TRA_Inv UK'!AO208),('TRA_VEffInv EU28'!AO208*'TRA_Vkm EU28'!AO208-'TRA_VEffInv UK'!AO208*'TRA_Vkm UK'!AO208)/('TRA_Vkm EU28'!AO208-'TRA_Vkm UK'!AO208)),0)</f>
        <v>0</v>
      </c>
      <c r="AP208" s="90">
        <f>IFERROR(IFERROR(('TRA_VEffInv EU28'!AP208*'TRA_Inv EU28'!AP208-'TRA_VEffInv UK'!AP208*'TRA_Inv UK'!AP208)/('TRA_Inv EU28'!AP208-'TRA_Inv UK'!AP208),('TRA_VEffInv EU28'!AP208*'TRA_Vkm EU28'!AP208-'TRA_VEffInv UK'!AP208*'TRA_Vkm UK'!AP208)/('TRA_Vkm EU28'!AP208-'TRA_Vkm UK'!AP208)),0)</f>
        <v>0</v>
      </c>
      <c r="AQ208" s="90">
        <f>IFERROR(IFERROR(('TRA_VEffInv EU28'!AQ208*'TRA_Inv EU28'!AQ208-'TRA_VEffInv UK'!AQ208*'TRA_Inv UK'!AQ208)/('TRA_Inv EU28'!AQ208-'TRA_Inv UK'!AQ208),('TRA_VEffInv EU28'!AQ208*'TRA_Vkm EU28'!AQ208-'TRA_VEffInv UK'!AQ208*'TRA_Vkm UK'!AQ208)/('TRA_Vkm EU28'!AQ208-'TRA_Vkm UK'!AQ208)),0)</f>
        <v>0</v>
      </c>
      <c r="AR208" s="90">
        <f>IFERROR(IFERROR(('TRA_VEffInv EU28'!AR208*'TRA_Inv EU28'!AR208-'TRA_VEffInv UK'!AR208*'TRA_Inv UK'!AR208)/('TRA_Inv EU28'!AR208-'TRA_Inv UK'!AR208),('TRA_VEffInv EU28'!AR208*'TRA_Vkm EU28'!AR208-'TRA_VEffInv UK'!AR208*'TRA_Vkm UK'!AR208)/('TRA_Vkm EU28'!AR208-'TRA_Vkm UK'!AR208)),0)</f>
        <v>0</v>
      </c>
      <c r="AS208" s="90">
        <f>IFERROR(IFERROR(('TRA_VEffInv EU28'!AS208*'TRA_Inv EU28'!AS208-'TRA_VEffInv UK'!AS208*'TRA_Inv UK'!AS208)/('TRA_Inv EU28'!AS208-'TRA_Inv UK'!AS208),('TRA_VEffInv EU28'!AS208*'TRA_Vkm EU28'!AS208-'TRA_VEffInv UK'!AS208*'TRA_Vkm UK'!AS208)/('TRA_Vkm EU28'!AS208-'TRA_Vkm UK'!AS208)),0)</f>
        <v>0</v>
      </c>
      <c r="AT208" s="90">
        <f>IFERROR(IFERROR(('TRA_VEffInv EU28'!AT208*'TRA_Inv EU28'!AT208-'TRA_VEffInv UK'!AT208*'TRA_Inv UK'!AT208)/('TRA_Inv EU28'!AT208-'TRA_Inv UK'!AT208),('TRA_VEffInv EU28'!AT208*'TRA_Vkm EU28'!AT208-'TRA_VEffInv UK'!AT208*'TRA_Vkm UK'!AT208)/('TRA_Vkm EU28'!AT208-'TRA_Vkm UK'!AT208)),0)</f>
        <v>0</v>
      </c>
      <c r="AU208" s="90">
        <f>IFERROR(IFERROR(('TRA_VEffInv EU28'!AU208*'TRA_Inv EU28'!AU208-'TRA_VEffInv UK'!AU208*'TRA_Inv UK'!AU208)/('TRA_Inv EU28'!AU208-'TRA_Inv UK'!AU208),('TRA_VEffInv EU28'!AU208*'TRA_Vkm EU28'!AU208-'TRA_VEffInv UK'!AU208*'TRA_Vkm UK'!AU208)/('TRA_Vkm EU28'!AU208-'TRA_Vkm UK'!AU208)),0)</f>
        <v>0</v>
      </c>
      <c r="AV208" s="90">
        <f>IFERROR(IFERROR(('TRA_VEffInv EU28'!AV208*'TRA_Inv EU28'!AV208-'TRA_VEffInv UK'!AV208*'TRA_Inv UK'!AV208)/('TRA_Inv EU28'!AV208-'TRA_Inv UK'!AV208),('TRA_VEffInv EU28'!AV208*'TRA_Vkm EU28'!AV208-'TRA_VEffInv UK'!AV208*'TRA_Vkm UK'!AV208)/('TRA_Vkm EU28'!AV208-'TRA_Vkm UK'!AV208)),0)</f>
        <v>0</v>
      </c>
      <c r="AW208" s="90">
        <f>IFERROR(IFERROR(('TRA_VEffInv EU28'!AW208*'TRA_Inv EU28'!AW208-'TRA_VEffInv UK'!AW208*'TRA_Inv UK'!AW208)/('TRA_Inv EU28'!AW208-'TRA_Inv UK'!AW208),('TRA_VEffInv EU28'!AW208*'TRA_Vkm EU28'!AW208-'TRA_VEffInv UK'!AW208*'TRA_Vkm UK'!AW208)/('TRA_Vkm EU28'!AW208-'TRA_Vkm UK'!AW208)),0)</f>
        <v>0</v>
      </c>
      <c r="AX208" s="90">
        <f>IFERROR(IFERROR(('TRA_VEffInv EU28'!AX208*'TRA_Inv EU28'!AX208-'TRA_VEffInv UK'!AX208*'TRA_Inv UK'!AX208)/('TRA_Inv EU28'!AX208-'TRA_Inv UK'!AX208),('TRA_VEffInv EU28'!AX208*'TRA_Vkm EU28'!AX208-'TRA_VEffInv UK'!AX208*'TRA_Vkm UK'!AX208)/('TRA_Vkm EU28'!AX208-'TRA_Vkm UK'!AX208)),0)</f>
        <v>0</v>
      </c>
      <c r="AY208" s="90">
        <f>IFERROR(IFERROR(('TRA_VEffInv EU28'!AY208*'TRA_Inv EU28'!AY208-'TRA_VEffInv UK'!AY208*'TRA_Inv UK'!AY208)/('TRA_Inv EU28'!AY208-'TRA_Inv UK'!AY208),('TRA_VEffInv EU28'!AY208*'TRA_Vkm EU28'!AY208-'TRA_VEffInv UK'!AY208*'TRA_Vkm UK'!AY208)/('TRA_Vkm EU28'!AY208-'TRA_Vkm UK'!AY208)),0)</f>
        <v>0</v>
      </c>
      <c r="AZ208" s="90">
        <f>IFERROR(IFERROR(('TRA_VEffInv EU28'!AZ208*'TRA_Inv EU28'!AZ208-'TRA_VEffInv UK'!AZ208*'TRA_Inv UK'!AZ208)/('TRA_Inv EU28'!AZ208-'TRA_Inv UK'!AZ208),('TRA_VEffInv EU28'!AZ208*'TRA_Vkm EU28'!AZ208-'TRA_VEffInv UK'!AZ208*'TRA_Vkm UK'!AZ208)/('TRA_Vkm EU28'!AZ208-'TRA_Vkm UK'!AZ208)),0)</f>
        <v>0</v>
      </c>
    </row>
    <row r="209" spans="1:52">
      <c r="A209" s="97" t="s">
        <v>78</v>
      </c>
      <c r="B209" s="98"/>
      <c r="C209" s="98">
        <f>IFERROR(IFERROR(('TRA_VEffInv EU28'!C209*'TRA_Inv EU28'!C209-'TRA_VEffInv UK'!C209*'TRA_Inv UK'!C209)/('TRA_Inv EU28'!C209-'TRA_Inv UK'!C209),('TRA_VEffInv EU28'!C209*'TRA_Vkm EU28'!C209-'TRA_VEffInv UK'!C209*'TRA_Vkm UK'!C209)/('TRA_Vkm EU28'!C209-'TRA_Vkm UK'!C209)),0)</f>
        <v>0</v>
      </c>
      <c r="D209" s="98">
        <f>IFERROR(IFERROR(('TRA_VEffInv EU28'!D209*'TRA_Inv EU28'!D209-'TRA_VEffInv UK'!D209*'TRA_Inv UK'!D209)/('TRA_Inv EU28'!D209-'TRA_Inv UK'!D209),('TRA_VEffInv EU28'!D209*'TRA_Vkm EU28'!D209-'TRA_VEffInv UK'!D209*'TRA_Vkm UK'!D209)/('TRA_Vkm EU28'!D209-'TRA_Vkm UK'!D209)),0)</f>
        <v>0</v>
      </c>
      <c r="E209" s="98">
        <f>IFERROR(IFERROR(('TRA_VEffInv EU28'!E209*'TRA_Inv EU28'!E209-'TRA_VEffInv UK'!E209*'TRA_Inv UK'!E209)/('TRA_Inv EU28'!E209-'TRA_Inv UK'!E209),('TRA_VEffInv EU28'!E209*'TRA_Vkm EU28'!E209-'TRA_VEffInv UK'!E209*'TRA_Vkm UK'!E209)/('TRA_Vkm EU28'!E209-'TRA_Vkm UK'!E209)),0)</f>
        <v>0</v>
      </c>
      <c r="F209" s="98">
        <f>IFERROR(IFERROR(('TRA_VEffInv EU28'!F209*'TRA_Inv EU28'!F209-'TRA_VEffInv UK'!F209*'TRA_Inv UK'!F209)/('TRA_Inv EU28'!F209-'TRA_Inv UK'!F209),('TRA_VEffInv EU28'!F209*'TRA_Vkm EU28'!F209-'TRA_VEffInv UK'!F209*'TRA_Vkm UK'!F209)/('TRA_Vkm EU28'!F209-'TRA_Vkm UK'!F209)),0)</f>
        <v>0</v>
      </c>
      <c r="G209" s="98">
        <f>IFERROR(IFERROR(('TRA_VEffInv EU28'!G209*'TRA_Inv EU28'!G209-'TRA_VEffInv UK'!G209*'TRA_Inv UK'!G209)/('TRA_Inv EU28'!G209-'TRA_Inv UK'!G209),('TRA_VEffInv EU28'!G209*'TRA_Vkm EU28'!G209-'TRA_VEffInv UK'!G209*'TRA_Vkm UK'!G209)/('TRA_Vkm EU28'!G209-'TRA_Vkm UK'!G209)),0)</f>
        <v>0</v>
      </c>
      <c r="H209" s="98">
        <f>IFERROR(IFERROR(('TRA_VEffInv EU28'!H209*'TRA_Inv EU28'!H209-'TRA_VEffInv UK'!H209*'TRA_Inv UK'!H209)/('TRA_Inv EU28'!H209-'TRA_Inv UK'!H209),('TRA_VEffInv EU28'!H209*'TRA_Vkm EU28'!H209-'TRA_VEffInv UK'!H209*'TRA_Vkm UK'!H209)/('TRA_Vkm EU28'!H209-'TRA_Vkm UK'!H209)),0)</f>
        <v>0</v>
      </c>
      <c r="I209" s="98">
        <f>IFERROR(IFERROR(('TRA_VEffInv EU28'!I209*'TRA_Inv EU28'!I209-'TRA_VEffInv UK'!I209*'TRA_Inv UK'!I209)/('TRA_Inv EU28'!I209-'TRA_Inv UK'!I209),('TRA_VEffInv EU28'!I209*'TRA_Vkm EU28'!I209-'TRA_VEffInv UK'!I209*'TRA_Vkm UK'!I209)/('TRA_Vkm EU28'!I209-'TRA_Vkm UK'!I209)),0)</f>
        <v>0</v>
      </c>
      <c r="J209" s="98">
        <f>IFERROR(IFERROR(('TRA_VEffInv EU28'!J209*'TRA_Inv EU28'!J209-'TRA_VEffInv UK'!J209*'TRA_Inv UK'!J209)/('TRA_Inv EU28'!J209-'TRA_Inv UK'!J209),('TRA_VEffInv EU28'!J209*'TRA_Vkm EU28'!J209-'TRA_VEffInv UK'!J209*'TRA_Vkm UK'!J209)/('TRA_Vkm EU28'!J209-'TRA_Vkm UK'!J209)),0)</f>
        <v>0</v>
      </c>
      <c r="K209" s="98">
        <f>IFERROR(IFERROR(('TRA_VEffInv EU28'!K209*'TRA_Inv EU28'!K209-'TRA_VEffInv UK'!K209*'TRA_Inv UK'!K209)/('TRA_Inv EU28'!K209-'TRA_Inv UK'!K209),('TRA_VEffInv EU28'!K209*'TRA_Vkm EU28'!K209-'TRA_VEffInv UK'!K209*'TRA_Vkm UK'!K209)/('TRA_Vkm EU28'!K209-'TRA_Vkm UK'!K209)),0)</f>
        <v>0</v>
      </c>
      <c r="L209" s="98">
        <f>IFERROR(IFERROR(('TRA_VEffInv EU28'!L209*'TRA_Inv EU28'!L209-'TRA_VEffInv UK'!L209*'TRA_Inv UK'!L209)/('TRA_Inv EU28'!L209-'TRA_Inv UK'!L209),('TRA_VEffInv EU28'!L209*'TRA_Vkm EU28'!L209-'TRA_VEffInv UK'!L209*'TRA_Vkm UK'!L209)/('TRA_Vkm EU28'!L209-'TRA_Vkm UK'!L209)),0)</f>
        <v>0</v>
      </c>
      <c r="M209" s="98">
        <f>IFERROR(IFERROR(('TRA_VEffInv EU28'!M209*'TRA_Inv EU28'!M209-'TRA_VEffInv UK'!M209*'TRA_Inv UK'!M209)/('TRA_Inv EU28'!M209-'TRA_Inv UK'!M209),('TRA_VEffInv EU28'!M209*'TRA_Vkm EU28'!M209-'TRA_VEffInv UK'!M209*'TRA_Vkm UK'!M209)/('TRA_Vkm EU28'!M209-'TRA_Vkm UK'!M209)),0)</f>
        <v>0</v>
      </c>
      <c r="N209" s="98">
        <f>IFERROR(IFERROR(('TRA_VEffInv EU28'!N209*'TRA_Inv EU28'!N209-'TRA_VEffInv UK'!N209*'TRA_Inv UK'!N209)/('TRA_Inv EU28'!N209-'TRA_Inv UK'!N209),('TRA_VEffInv EU28'!N209*'TRA_Vkm EU28'!N209-'TRA_VEffInv UK'!N209*'TRA_Vkm UK'!N209)/('TRA_Vkm EU28'!N209-'TRA_Vkm UK'!N209)),0)</f>
        <v>0</v>
      </c>
      <c r="O209" s="98">
        <f>IFERROR(IFERROR(('TRA_VEffInv EU28'!O209*'TRA_Inv EU28'!O209-'TRA_VEffInv UK'!O209*'TRA_Inv UK'!O209)/('TRA_Inv EU28'!O209-'TRA_Inv UK'!O209),('TRA_VEffInv EU28'!O209*'TRA_Vkm EU28'!O209-'TRA_VEffInv UK'!O209*'TRA_Vkm UK'!O209)/('TRA_Vkm EU28'!O209-'TRA_Vkm UK'!O209)),0)</f>
        <v>0</v>
      </c>
      <c r="P209" s="98">
        <f>IFERROR(IFERROR(('TRA_VEffInv EU28'!P209*'TRA_Inv EU28'!P209-'TRA_VEffInv UK'!P209*'TRA_Inv UK'!P209)/('TRA_Inv EU28'!P209-'TRA_Inv UK'!P209),('TRA_VEffInv EU28'!P209*'TRA_Vkm EU28'!P209-'TRA_VEffInv UK'!P209*'TRA_Vkm UK'!P209)/('TRA_Vkm EU28'!P209-'TRA_Vkm UK'!P209)),0)</f>
        <v>0</v>
      </c>
      <c r="Q209" s="98">
        <f>IFERROR(IFERROR(('TRA_VEffInv EU28'!Q209*'TRA_Inv EU28'!Q209-'TRA_VEffInv UK'!Q209*'TRA_Inv UK'!Q209)/('TRA_Inv EU28'!Q209-'TRA_Inv UK'!Q209),('TRA_VEffInv EU28'!Q209*'TRA_Vkm EU28'!Q209-'TRA_VEffInv UK'!Q209*'TRA_Vkm UK'!Q209)/('TRA_Vkm EU28'!Q209-'TRA_Vkm UK'!Q209)),0)</f>
        <v>0</v>
      </c>
      <c r="R209" s="98">
        <f>IFERROR(IFERROR(('TRA_VEffInv EU28'!R209*'TRA_Inv EU28'!R209-'TRA_VEffInv UK'!R209*'TRA_Inv UK'!R209)/('TRA_Inv EU28'!R209-'TRA_Inv UK'!R209),('TRA_VEffInv EU28'!R209*'TRA_Vkm EU28'!R209-'TRA_VEffInv UK'!R209*'TRA_Vkm UK'!R209)/('TRA_Vkm EU28'!R209-'TRA_Vkm UK'!R209)),0)</f>
        <v>0</v>
      </c>
      <c r="S209" s="98">
        <f>IFERROR(IFERROR(('TRA_VEffInv EU28'!S209*'TRA_Inv EU28'!S209-'TRA_VEffInv UK'!S209*'TRA_Inv UK'!S209)/('TRA_Inv EU28'!S209-'TRA_Inv UK'!S209),('TRA_VEffInv EU28'!S209*'TRA_Vkm EU28'!S209-'TRA_VEffInv UK'!S209*'TRA_Vkm UK'!S209)/('TRA_Vkm EU28'!S209-'TRA_Vkm UK'!S209)),0)</f>
        <v>0</v>
      </c>
      <c r="T209" s="98">
        <f>IFERROR(IFERROR(('TRA_VEffInv EU28'!T209*'TRA_Inv EU28'!T209-'TRA_VEffInv UK'!T209*'TRA_Inv UK'!T209)/('TRA_Inv EU28'!T209-'TRA_Inv UK'!T209),('TRA_VEffInv EU28'!T209*'TRA_Vkm EU28'!T209-'TRA_VEffInv UK'!T209*'TRA_Vkm UK'!T209)/('TRA_Vkm EU28'!T209-'TRA_Vkm UK'!T209)),0)</f>
        <v>0</v>
      </c>
      <c r="U209" s="98">
        <f>IFERROR(IFERROR(('TRA_VEffInv EU28'!U209*'TRA_Inv EU28'!U209-'TRA_VEffInv UK'!U209*'TRA_Inv UK'!U209)/('TRA_Inv EU28'!U209-'TRA_Inv UK'!U209),('TRA_VEffInv EU28'!U209*'TRA_Vkm EU28'!U209-'TRA_VEffInv UK'!U209*'TRA_Vkm UK'!U209)/('TRA_Vkm EU28'!U209-'TRA_Vkm UK'!U209)),0)</f>
        <v>0</v>
      </c>
      <c r="V209" s="98">
        <f>IFERROR(IFERROR(('TRA_VEffInv EU28'!V209*'TRA_Inv EU28'!V209-'TRA_VEffInv UK'!V209*'TRA_Inv UK'!V209)/('TRA_Inv EU28'!V209-'TRA_Inv UK'!V209),('TRA_VEffInv EU28'!V209*'TRA_Vkm EU28'!V209-'TRA_VEffInv UK'!V209*'TRA_Vkm UK'!V209)/('TRA_Vkm EU28'!V209-'TRA_Vkm UK'!V209)),0)</f>
        <v>0</v>
      </c>
      <c r="W209" s="98">
        <f>IFERROR(IFERROR(('TRA_VEffInv EU28'!W209*'TRA_Inv EU28'!W209-'TRA_VEffInv UK'!W209*'TRA_Inv UK'!W209)/('TRA_Inv EU28'!W209-'TRA_Inv UK'!W209),('TRA_VEffInv EU28'!W209*'TRA_Vkm EU28'!W209-'TRA_VEffInv UK'!W209*'TRA_Vkm UK'!W209)/('TRA_Vkm EU28'!W209-'TRA_Vkm UK'!W209)),0)</f>
        <v>0</v>
      </c>
      <c r="X209" s="98">
        <f>IFERROR(IFERROR(('TRA_VEffInv EU28'!X209*'TRA_Inv EU28'!X209-'TRA_VEffInv UK'!X209*'TRA_Inv UK'!X209)/('TRA_Inv EU28'!X209-'TRA_Inv UK'!X209),('TRA_VEffInv EU28'!X209*'TRA_Vkm EU28'!X209-'TRA_VEffInv UK'!X209*'TRA_Vkm UK'!X209)/('TRA_Vkm EU28'!X209-'TRA_Vkm UK'!X209)),0)</f>
        <v>0</v>
      </c>
      <c r="Y209" s="98">
        <f>IFERROR(IFERROR(('TRA_VEffInv EU28'!Y209*'TRA_Inv EU28'!Y209-'TRA_VEffInv UK'!Y209*'TRA_Inv UK'!Y209)/('TRA_Inv EU28'!Y209-'TRA_Inv UK'!Y209),('TRA_VEffInv EU28'!Y209*'TRA_Vkm EU28'!Y209-'TRA_VEffInv UK'!Y209*'TRA_Vkm UK'!Y209)/('TRA_Vkm EU28'!Y209-'TRA_Vkm UK'!Y209)),0)</f>
        <v>0</v>
      </c>
      <c r="Z209" s="98">
        <f>IFERROR(IFERROR(('TRA_VEffInv EU28'!Z209*'TRA_Inv EU28'!Z209-'TRA_VEffInv UK'!Z209*'TRA_Inv UK'!Z209)/('TRA_Inv EU28'!Z209-'TRA_Inv UK'!Z209),('TRA_VEffInv EU28'!Z209*'TRA_Vkm EU28'!Z209-'TRA_VEffInv UK'!Z209*'TRA_Vkm UK'!Z209)/('TRA_Vkm EU28'!Z209-'TRA_Vkm UK'!Z209)),0)</f>
        <v>0</v>
      </c>
      <c r="AA209" s="98">
        <f>IFERROR(IFERROR(('TRA_VEffInv EU28'!AA209*'TRA_Inv EU28'!AA209-'TRA_VEffInv UK'!AA209*'TRA_Inv UK'!AA209)/('TRA_Inv EU28'!AA209-'TRA_Inv UK'!AA209),('TRA_VEffInv EU28'!AA209*'TRA_Vkm EU28'!AA209-'TRA_VEffInv UK'!AA209*'TRA_Vkm UK'!AA209)/('TRA_Vkm EU28'!AA209-'TRA_Vkm UK'!AA209)),0)</f>
        <v>0</v>
      </c>
      <c r="AB209" s="98">
        <f>IFERROR(IFERROR(('TRA_VEffInv EU28'!AB209*'TRA_Inv EU28'!AB209-'TRA_VEffInv UK'!AB209*'TRA_Inv UK'!AB209)/('TRA_Inv EU28'!AB209-'TRA_Inv UK'!AB209),('TRA_VEffInv EU28'!AB209*'TRA_Vkm EU28'!AB209-'TRA_VEffInv UK'!AB209*'TRA_Vkm UK'!AB209)/('TRA_Vkm EU28'!AB209-'TRA_Vkm UK'!AB209)),0)</f>
        <v>0</v>
      </c>
      <c r="AC209" s="98">
        <f>IFERROR(IFERROR(('TRA_VEffInv EU28'!AC209*'TRA_Inv EU28'!AC209-'TRA_VEffInv UK'!AC209*'TRA_Inv UK'!AC209)/('TRA_Inv EU28'!AC209-'TRA_Inv UK'!AC209),('TRA_VEffInv EU28'!AC209*'TRA_Vkm EU28'!AC209-'TRA_VEffInv UK'!AC209*'TRA_Vkm UK'!AC209)/('TRA_Vkm EU28'!AC209-'TRA_Vkm UK'!AC209)),0)</f>
        <v>0</v>
      </c>
      <c r="AD209" s="98">
        <f>IFERROR(IFERROR(('TRA_VEffInv EU28'!AD209*'TRA_Inv EU28'!AD209-'TRA_VEffInv UK'!AD209*'TRA_Inv UK'!AD209)/('TRA_Inv EU28'!AD209-'TRA_Inv UK'!AD209),('TRA_VEffInv EU28'!AD209*'TRA_Vkm EU28'!AD209-'TRA_VEffInv UK'!AD209*'TRA_Vkm UK'!AD209)/('TRA_Vkm EU28'!AD209-'TRA_Vkm UK'!AD209)),0)</f>
        <v>0</v>
      </c>
      <c r="AE209" s="98">
        <f>IFERROR(IFERROR(('TRA_VEffInv EU28'!AE209*'TRA_Inv EU28'!AE209-'TRA_VEffInv UK'!AE209*'TRA_Inv UK'!AE209)/('TRA_Inv EU28'!AE209-'TRA_Inv UK'!AE209),('TRA_VEffInv EU28'!AE209*'TRA_Vkm EU28'!AE209-'TRA_VEffInv UK'!AE209*'TRA_Vkm UK'!AE209)/('TRA_Vkm EU28'!AE209-'TRA_Vkm UK'!AE209)),0)</f>
        <v>0</v>
      </c>
      <c r="AF209" s="98">
        <f>IFERROR(IFERROR(('TRA_VEffInv EU28'!AF209*'TRA_Inv EU28'!AF209-'TRA_VEffInv UK'!AF209*'TRA_Inv UK'!AF209)/('TRA_Inv EU28'!AF209-'TRA_Inv UK'!AF209),('TRA_VEffInv EU28'!AF209*'TRA_Vkm EU28'!AF209-'TRA_VEffInv UK'!AF209*'TRA_Vkm UK'!AF209)/('TRA_Vkm EU28'!AF209-'TRA_Vkm UK'!AF209)),0)</f>
        <v>0</v>
      </c>
      <c r="AG209" s="98">
        <f>IFERROR(IFERROR(('TRA_VEffInv EU28'!AG209*'TRA_Inv EU28'!AG209-'TRA_VEffInv UK'!AG209*'TRA_Inv UK'!AG209)/('TRA_Inv EU28'!AG209-'TRA_Inv UK'!AG209),('TRA_VEffInv EU28'!AG209*'TRA_Vkm EU28'!AG209-'TRA_VEffInv UK'!AG209*'TRA_Vkm UK'!AG209)/('TRA_Vkm EU28'!AG209-'TRA_Vkm UK'!AG209)),0)</f>
        <v>0</v>
      </c>
      <c r="AH209" s="98">
        <f>IFERROR(IFERROR(('TRA_VEffInv EU28'!AH209*'TRA_Inv EU28'!AH209-'TRA_VEffInv UK'!AH209*'TRA_Inv UK'!AH209)/('TRA_Inv EU28'!AH209-'TRA_Inv UK'!AH209),('TRA_VEffInv EU28'!AH209*'TRA_Vkm EU28'!AH209-'TRA_VEffInv UK'!AH209*'TRA_Vkm UK'!AH209)/('TRA_Vkm EU28'!AH209-'TRA_Vkm UK'!AH209)),0)</f>
        <v>0</v>
      </c>
      <c r="AI209" s="98">
        <f>IFERROR(IFERROR(('TRA_VEffInv EU28'!AI209*'TRA_Inv EU28'!AI209-'TRA_VEffInv UK'!AI209*'TRA_Inv UK'!AI209)/('TRA_Inv EU28'!AI209-'TRA_Inv UK'!AI209),('TRA_VEffInv EU28'!AI209*'TRA_Vkm EU28'!AI209-'TRA_VEffInv UK'!AI209*'TRA_Vkm UK'!AI209)/('TRA_Vkm EU28'!AI209-'TRA_Vkm UK'!AI209)),0)</f>
        <v>0</v>
      </c>
      <c r="AJ209" s="98">
        <f>IFERROR(IFERROR(('TRA_VEffInv EU28'!AJ209*'TRA_Inv EU28'!AJ209-'TRA_VEffInv UK'!AJ209*'TRA_Inv UK'!AJ209)/('TRA_Inv EU28'!AJ209-'TRA_Inv UK'!AJ209),('TRA_VEffInv EU28'!AJ209*'TRA_Vkm EU28'!AJ209-'TRA_VEffInv UK'!AJ209*'TRA_Vkm UK'!AJ209)/('TRA_Vkm EU28'!AJ209-'TRA_Vkm UK'!AJ209)),0)</f>
        <v>0</v>
      </c>
      <c r="AK209" s="98">
        <f>IFERROR(IFERROR(('TRA_VEffInv EU28'!AK209*'TRA_Inv EU28'!AK209-'TRA_VEffInv UK'!AK209*'TRA_Inv UK'!AK209)/('TRA_Inv EU28'!AK209-'TRA_Inv UK'!AK209),('TRA_VEffInv EU28'!AK209*'TRA_Vkm EU28'!AK209-'TRA_VEffInv UK'!AK209*'TRA_Vkm UK'!AK209)/('TRA_Vkm EU28'!AK209-'TRA_Vkm UK'!AK209)),0)</f>
        <v>0</v>
      </c>
      <c r="AL209" s="98">
        <f>IFERROR(IFERROR(('TRA_VEffInv EU28'!AL209*'TRA_Inv EU28'!AL209-'TRA_VEffInv UK'!AL209*'TRA_Inv UK'!AL209)/('TRA_Inv EU28'!AL209-'TRA_Inv UK'!AL209),('TRA_VEffInv EU28'!AL209*'TRA_Vkm EU28'!AL209-'TRA_VEffInv UK'!AL209*'TRA_Vkm UK'!AL209)/('TRA_Vkm EU28'!AL209-'TRA_Vkm UK'!AL209)),0)</f>
        <v>0</v>
      </c>
      <c r="AM209" s="98">
        <f>IFERROR(IFERROR(('TRA_VEffInv EU28'!AM209*'TRA_Inv EU28'!AM209-'TRA_VEffInv UK'!AM209*'TRA_Inv UK'!AM209)/('TRA_Inv EU28'!AM209-'TRA_Inv UK'!AM209),('TRA_VEffInv EU28'!AM209*'TRA_Vkm EU28'!AM209-'TRA_VEffInv UK'!AM209*'TRA_Vkm UK'!AM209)/('TRA_Vkm EU28'!AM209-'TRA_Vkm UK'!AM209)),0)</f>
        <v>0</v>
      </c>
      <c r="AN209" s="98">
        <f>IFERROR(IFERROR(('TRA_VEffInv EU28'!AN209*'TRA_Inv EU28'!AN209-'TRA_VEffInv UK'!AN209*'TRA_Inv UK'!AN209)/('TRA_Inv EU28'!AN209-'TRA_Inv UK'!AN209),('TRA_VEffInv EU28'!AN209*'TRA_Vkm EU28'!AN209-'TRA_VEffInv UK'!AN209*'TRA_Vkm UK'!AN209)/('TRA_Vkm EU28'!AN209-'TRA_Vkm UK'!AN209)),0)</f>
        <v>0</v>
      </c>
      <c r="AO209" s="98">
        <f>IFERROR(IFERROR(('TRA_VEffInv EU28'!AO209*'TRA_Inv EU28'!AO209-'TRA_VEffInv UK'!AO209*'TRA_Inv UK'!AO209)/('TRA_Inv EU28'!AO209-'TRA_Inv UK'!AO209),('TRA_VEffInv EU28'!AO209*'TRA_Vkm EU28'!AO209-'TRA_VEffInv UK'!AO209*'TRA_Vkm UK'!AO209)/('TRA_Vkm EU28'!AO209-'TRA_Vkm UK'!AO209)),0)</f>
        <v>0</v>
      </c>
      <c r="AP209" s="98">
        <f>IFERROR(IFERROR(('TRA_VEffInv EU28'!AP209*'TRA_Inv EU28'!AP209-'TRA_VEffInv UK'!AP209*'TRA_Inv UK'!AP209)/('TRA_Inv EU28'!AP209-'TRA_Inv UK'!AP209),('TRA_VEffInv EU28'!AP209*'TRA_Vkm EU28'!AP209-'TRA_VEffInv UK'!AP209*'TRA_Vkm UK'!AP209)/('TRA_Vkm EU28'!AP209-'TRA_Vkm UK'!AP209)),0)</f>
        <v>0</v>
      </c>
      <c r="AQ209" s="98">
        <f>IFERROR(IFERROR(('TRA_VEffInv EU28'!AQ209*'TRA_Inv EU28'!AQ209-'TRA_VEffInv UK'!AQ209*'TRA_Inv UK'!AQ209)/('TRA_Inv EU28'!AQ209-'TRA_Inv UK'!AQ209),('TRA_VEffInv EU28'!AQ209*'TRA_Vkm EU28'!AQ209-'TRA_VEffInv UK'!AQ209*'TRA_Vkm UK'!AQ209)/('TRA_Vkm EU28'!AQ209-'TRA_Vkm UK'!AQ209)),0)</f>
        <v>0</v>
      </c>
      <c r="AR209" s="98">
        <f>IFERROR(IFERROR(('TRA_VEffInv EU28'!AR209*'TRA_Inv EU28'!AR209-'TRA_VEffInv UK'!AR209*'TRA_Inv UK'!AR209)/('TRA_Inv EU28'!AR209-'TRA_Inv UK'!AR209),('TRA_VEffInv EU28'!AR209*'TRA_Vkm EU28'!AR209-'TRA_VEffInv UK'!AR209*'TRA_Vkm UK'!AR209)/('TRA_Vkm EU28'!AR209-'TRA_Vkm UK'!AR209)),0)</f>
        <v>0</v>
      </c>
      <c r="AS209" s="98">
        <f>IFERROR(IFERROR(('TRA_VEffInv EU28'!AS209*'TRA_Inv EU28'!AS209-'TRA_VEffInv UK'!AS209*'TRA_Inv UK'!AS209)/('TRA_Inv EU28'!AS209-'TRA_Inv UK'!AS209),('TRA_VEffInv EU28'!AS209*'TRA_Vkm EU28'!AS209-'TRA_VEffInv UK'!AS209*'TRA_Vkm UK'!AS209)/('TRA_Vkm EU28'!AS209-'TRA_Vkm UK'!AS209)),0)</f>
        <v>0</v>
      </c>
      <c r="AT209" s="98">
        <f>IFERROR(IFERROR(('TRA_VEffInv EU28'!AT209*'TRA_Inv EU28'!AT209-'TRA_VEffInv UK'!AT209*'TRA_Inv UK'!AT209)/('TRA_Inv EU28'!AT209-'TRA_Inv UK'!AT209),('TRA_VEffInv EU28'!AT209*'TRA_Vkm EU28'!AT209-'TRA_VEffInv UK'!AT209*'TRA_Vkm UK'!AT209)/('TRA_Vkm EU28'!AT209-'TRA_Vkm UK'!AT209)),0)</f>
        <v>0</v>
      </c>
      <c r="AU209" s="98">
        <f>IFERROR(IFERROR(('TRA_VEffInv EU28'!AU209*'TRA_Inv EU28'!AU209-'TRA_VEffInv UK'!AU209*'TRA_Inv UK'!AU209)/('TRA_Inv EU28'!AU209-'TRA_Inv UK'!AU209),('TRA_VEffInv EU28'!AU209*'TRA_Vkm EU28'!AU209-'TRA_VEffInv UK'!AU209*'TRA_Vkm UK'!AU209)/('TRA_Vkm EU28'!AU209-'TRA_Vkm UK'!AU209)),0)</f>
        <v>0</v>
      </c>
      <c r="AV209" s="98">
        <f>IFERROR(IFERROR(('TRA_VEffInv EU28'!AV209*'TRA_Inv EU28'!AV209-'TRA_VEffInv UK'!AV209*'TRA_Inv UK'!AV209)/('TRA_Inv EU28'!AV209-'TRA_Inv UK'!AV209),('TRA_VEffInv EU28'!AV209*'TRA_Vkm EU28'!AV209-'TRA_VEffInv UK'!AV209*'TRA_Vkm UK'!AV209)/('TRA_Vkm EU28'!AV209-'TRA_Vkm UK'!AV209)),0)</f>
        <v>0</v>
      </c>
      <c r="AW209" s="98">
        <f>IFERROR(IFERROR(('TRA_VEffInv EU28'!AW209*'TRA_Inv EU28'!AW209-'TRA_VEffInv UK'!AW209*'TRA_Inv UK'!AW209)/('TRA_Inv EU28'!AW209-'TRA_Inv UK'!AW209),('TRA_VEffInv EU28'!AW209*'TRA_Vkm EU28'!AW209-'TRA_VEffInv UK'!AW209*'TRA_Vkm UK'!AW209)/('TRA_Vkm EU28'!AW209-'TRA_Vkm UK'!AW209)),0)</f>
        <v>0</v>
      </c>
      <c r="AX209" s="98">
        <f>IFERROR(IFERROR(('TRA_VEffInv EU28'!AX209*'TRA_Inv EU28'!AX209-'TRA_VEffInv UK'!AX209*'TRA_Inv UK'!AX209)/('TRA_Inv EU28'!AX209-'TRA_Inv UK'!AX209),('TRA_VEffInv EU28'!AX209*'TRA_Vkm EU28'!AX209-'TRA_VEffInv UK'!AX209*'TRA_Vkm UK'!AX209)/('TRA_Vkm EU28'!AX209-'TRA_Vkm UK'!AX209)),0)</f>
        <v>0</v>
      </c>
      <c r="AY209" s="98">
        <f>IFERROR(IFERROR(('TRA_VEffInv EU28'!AY209*'TRA_Inv EU28'!AY209-'TRA_VEffInv UK'!AY209*'TRA_Inv UK'!AY209)/('TRA_Inv EU28'!AY209-'TRA_Inv UK'!AY209),('TRA_VEffInv EU28'!AY209*'TRA_Vkm EU28'!AY209-'TRA_VEffInv UK'!AY209*'TRA_Vkm UK'!AY209)/('TRA_Vkm EU28'!AY209-'TRA_Vkm UK'!AY209)),0)</f>
        <v>0</v>
      </c>
      <c r="AZ209" s="98">
        <f>IFERROR(IFERROR(('TRA_VEffInv EU28'!AZ209*'TRA_Inv EU28'!AZ209-'TRA_VEffInv UK'!AZ209*'TRA_Inv UK'!AZ209)/('TRA_Inv EU28'!AZ209-'TRA_Inv UK'!AZ209),('TRA_VEffInv EU28'!AZ209*'TRA_Vkm EU28'!AZ209-'TRA_VEffInv UK'!AZ209*'TRA_Vkm UK'!AZ209)/('TRA_Vkm EU28'!AZ209-'TRA_Vkm UK'!AZ209)),0)</f>
        <v>0</v>
      </c>
    </row>
    <row r="210" spans="1:52">
      <c r="A210" s="108" t="s">
        <v>126</v>
      </c>
      <c r="B210" s="102"/>
      <c r="C210" s="102">
        <f>IFERROR(IFERROR(('TRA_VEffInv EU28'!C210*'TRA_Inv EU28'!C210-'TRA_VEffInv UK'!C210*'TRA_Inv UK'!C210)/('TRA_Inv EU28'!C210-'TRA_Inv UK'!C210),('TRA_VEffInv EU28'!C210*'TRA_Vkm EU28'!C210-'TRA_VEffInv UK'!C210*'TRA_Vkm UK'!C210)/('TRA_Vkm EU28'!C210-'TRA_Vkm UK'!C210)),0)</f>
        <v>477.74906440672663</v>
      </c>
      <c r="D210" s="102">
        <f>IFERROR(IFERROR(('TRA_VEffInv EU28'!D210*'TRA_Inv EU28'!D210-'TRA_VEffInv UK'!D210*'TRA_Inv UK'!D210)/('TRA_Inv EU28'!D210-'TRA_Inv UK'!D210),('TRA_VEffInv EU28'!D210*'TRA_Vkm EU28'!D210-'TRA_VEffInv UK'!D210*'TRA_Vkm UK'!D210)/('TRA_Vkm EU28'!D210-'TRA_Vkm UK'!D210)),0)</f>
        <v>514.55291270572752</v>
      </c>
      <c r="E210" s="102">
        <f>IFERROR(IFERROR(('TRA_VEffInv EU28'!E210*'TRA_Inv EU28'!E210-'TRA_VEffInv UK'!E210*'TRA_Inv UK'!E210)/('TRA_Inv EU28'!E210-'TRA_Inv UK'!E210),('TRA_VEffInv EU28'!E210*'TRA_Vkm EU28'!E210-'TRA_VEffInv UK'!E210*'TRA_Vkm UK'!E210)/('TRA_Vkm EU28'!E210-'TRA_Vkm UK'!E210)),0)</f>
        <v>558.56037752250222</v>
      </c>
      <c r="F210" s="102">
        <f>IFERROR(IFERROR(('TRA_VEffInv EU28'!F210*'TRA_Inv EU28'!F210-'TRA_VEffInv UK'!F210*'TRA_Inv UK'!F210)/('TRA_Inv EU28'!F210-'TRA_Inv UK'!F210),('TRA_VEffInv EU28'!F210*'TRA_Vkm EU28'!F210-'TRA_VEffInv UK'!F210*'TRA_Vkm UK'!F210)/('TRA_Vkm EU28'!F210-'TRA_Vkm UK'!F210)),0)</f>
        <v>618.54267494131261</v>
      </c>
      <c r="G210" s="102">
        <f>IFERROR(IFERROR(('TRA_VEffInv EU28'!G210*'TRA_Inv EU28'!G210-'TRA_VEffInv UK'!G210*'TRA_Inv UK'!G210)/('TRA_Inv EU28'!G210-'TRA_Inv UK'!G210),('TRA_VEffInv EU28'!G210*'TRA_Vkm EU28'!G210-'TRA_VEffInv UK'!G210*'TRA_Vkm UK'!G210)/('TRA_Vkm EU28'!G210-'TRA_Vkm UK'!G210)),0)</f>
        <v>524.95455277095436</v>
      </c>
      <c r="H210" s="102">
        <f>IFERROR(IFERROR(('TRA_VEffInv EU28'!H210*'TRA_Inv EU28'!H210-'TRA_VEffInv UK'!H210*'TRA_Inv UK'!H210)/('TRA_Inv EU28'!H210-'TRA_Inv UK'!H210),('TRA_VEffInv EU28'!H210*'TRA_Vkm EU28'!H210-'TRA_VEffInv UK'!H210*'TRA_Vkm UK'!H210)/('TRA_Vkm EU28'!H210-'TRA_Vkm UK'!H210)),0)</f>
        <v>766.57575669076118</v>
      </c>
      <c r="I210" s="102">
        <f>IFERROR(IFERROR(('TRA_VEffInv EU28'!I210*'TRA_Inv EU28'!I210-'TRA_VEffInv UK'!I210*'TRA_Inv UK'!I210)/('TRA_Inv EU28'!I210-'TRA_Inv UK'!I210),('TRA_VEffInv EU28'!I210*'TRA_Vkm EU28'!I210-'TRA_VEffInv UK'!I210*'TRA_Vkm UK'!I210)/('TRA_Vkm EU28'!I210-'TRA_Vkm UK'!I210)),0)</f>
        <v>582.64332346444633</v>
      </c>
      <c r="J210" s="102">
        <f>IFERROR(IFERROR(('TRA_VEffInv EU28'!J210*'TRA_Inv EU28'!J210-'TRA_VEffInv UK'!J210*'TRA_Inv UK'!J210)/('TRA_Inv EU28'!J210-'TRA_Inv UK'!J210),('TRA_VEffInv EU28'!J210*'TRA_Vkm EU28'!J210-'TRA_VEffInv UK'!J210*'TRA_Vkm UK'!J210)/('TRA_Vkm EU28'!J210-'TRA_Vkm UK'!J210)),0)</f>
        <v>748.99889943280868</v>
      </c>
      <c r="K210" s="102">
        <f>IFERROR(IFERROR(('TRA_VEffInv EU28'!K210*'TRA_Inv EU28'!K210-'TRA_VEffInv UK'!K210*'TRA_Inv UK'!K210)/('TRA_Inv EU28'!K210-'TRA_Inv UK'!K210),('TRA_VEffInv EU28'!K210*'TRA_Vkm EU28'!K210-'TRA_VEffInv UK'!K210*'TRA_Vkm UK'!K210)/('TRA_Vkm EU28'!K210-'TRA_Vkm UK'!K210)),0)</f>
        <v>441.80762697432175</v>
      </c>
      <c r="L210" s="102">
        <f>IFERROR(IFERROR(('TRA_VEffInv EU28'!L210*'TRA_Inv EU28'!L210-'TRA_VEffInv UK'!L210*'TRA_Inv UK'!L210)/('TRA_Inv EU28'!L210-'TRA_Inv UK'!L210),('TRA_VEffInv EU28'!L210*'TRA_Vkm EU28'!L210-'TRA_VEffInv UK'!L210*'TRA_Vkm UK'!L210)/('TRA_Vkm EU28'!L210-'TRA_Vkm UK'!L210)),0)</f>
        <v>709.5455482017129</v>
      </c>
      <c r="M210" s="102">
        <f>IFERROR(IFERROR(('TRA_VEffInv EU28'!M210*'TRA_Inv EU28'!M210-'TRA_VEffInv UK'!M210*'TRA_Inv UK'!M210)/('TRA_Inv EU28'!M210-'TRA_Inv UK'!M210),('TRA_VEffInv EU28'!M210*'TRA_Vkm EU28'!M210-'TRA_VEffInv UK'!M210*'TRA_Vkm UK'!M210)/('TRA_Vkm EU28'!M210-'TRA_Vkm UK'!M210)),0)</f>
        <v>385.6486156393168</v>
      </c>
      <c r="N210" s="102">
        <f>IFERROR(IFERROR(('TRA_VEffInv EU28'!N210*'TRA_Inv EU28'!N210-'TRA_VEffInv UK'!N210*'TRA_Inv UK'!N210)/('TRA_Inv EU28'!N210-'TRA_Inv UK'!N210),('TRA_VEffInv EU28'!N210*'TRA_Vkm EU28'!N210-'TRA_VEffInv UK'!N210*'TRA_Vkm UK'!N210)/('TRA_Vkm EU28'!N210-'TRA_Vkm UK'!N210)),0)</f>
        <v>510.56875936900735</v>
      </c>
      <c r="O210" s="102">
        <f>IFERROR(IFERROR(('TRA_VEffInv EU28'!O210*'TRA_Inv EU28'!O210-'TRA_VEffInv UK'!O210*'TRA_Inv UK'!O210)/('TRA_Inv EU28'!O210-'TRA_Inv UK'!O210),('TRA_VEffInv EU28'!O210*'TRA_Vkm EU28'!O210-'TRA_VEffInv UK'!O210*'TRA_Vkm UK'!O210)/('TRA_Vkm EU28'!O210-'TRA_Vkm UK'!O210)),0)</f>
        <v>404.27031201905595</v>
      </c>
      <c r="P210" s="102">
        <f>IFERROR(IFERROR(('TRA_VEffInv EU28'!P210*'TRA_Inv EU28'!P210-'TRA_VEffInv UK'!P210*'TRA_Inv UK'!P210)/('TRA_Inv EU28'!P210-'TRA_Inv UK'!P210),('TRA_VEffInv EU28'!P210*'TRA_Vkm EU28'!P210-'TRA_VEffInv UK'!P210*'TRA_Vkm UK'!P210)/('TRA_Vkm EU28'!P210-'TRA_Vkm UK'!P210)),0)</f>
        <v>750.07770847029474</v>
      </c>
      <c r="Q210" s="102">
        <f>IFERROR(IFERROR(('TRA_VEffInv EU28'!Q210*'TRA_Inv EU28'!Q210-'TRA_VEffInv UK'!Q210*'TRA_Inv UK'!Q210)/('TRA_Inv EU28'!Q210-'TRA_Inv UK'!Q210),('TRA_VEffInv EU28'!Q210*'TRA_Vkm EU28'!Q210-'TRA_VEffInv UK'!Q210*'TRA_Vkm UK'!Q210)/('TRA_Vkm EU28'!Q210-'TRA_Vkm UK'!Q210)),0)</f>
        <v>728.69224498798008</v>
      </c>
      <c r="R210" s="102">
        <f>IFERROR(IFERROR(('TRA_VEffInv EU28'!R210*'TRA_Inv EU28'!R210-'TRA_VEffInv UK'!R210*'TRA_Inv UK'!R210)/('TRA_Inv EU28'!R210-'TRA_Inv UK'!R210),('TRA_VEffInv EU28'!R210*'TRA_Vkm EU28'!R210-'TRA_VEffInv UK'!R210*'TRA_Vkm UK'!R210)/('TRA_Vkm EU28'!R210-'TRA_Vkm UK'!R210)),0)</f>
        <v>579.58272802439558</v>
      </c>
      <c r="S210" s="102">
        <f>IFERROR(IFERROR(('TRA_VEffInv EU28'!S210*'TRA_Inv EU28'!S210-'TRA_VEffInv UK'!S210*'TRA_Inv UK'!S210)/('TRA_Inv EU28'!S210-'TRA_Inv UK'!S210),('TRA_VEffInv EU28'!S210*'TRA_Vkm EU28'!S210-'TRA_VEffInv UK'!S210*'TRA_Vkm UK'!S210)/('TRA_Vkm EU28'!S210-'TRA_Vkm UK'!S210)),0)</f>
        <v>517.85825063439188</v>
      </c>
      <c r="T210" s="102">
        <f>IFERROR(IFERROR(('TRA_VEffInv EU28'!T210*'TRA_Inv EU28'!T210-'TRA_VEffInv UK'!T210*'TRA_Inv UK'!T210)/('TRA_Inv EU28'!T210-'TRA_Inv UK'!T210),('TRA_VEffInv EU28'!T210*'TRA_Vkm EU28'!T210-'TRA_VEffInv UK'!T210*'TRA_Vkm UK'!T210)/('TRA_Vkm EU28'!T210-'TRA_Vkm UK'!T210)),0)</f>
        <v>502.40552383457845</v>
      </c>
      <c r="U210" s="102">
        <f>IFERROR(IFERROR(('TRA_VEffInv EU28'!U210*'TRA_Inv EU28'!U210-'TRA_VEffInv UK'!U210*'TRA_Inv UK'!U210)/('TRA_Inv EU28'!U210-'TRA_Inv UK'!U210),('TRA_VEffInv EU28'!U210*'TRA_Vkm EU28'!U210-'TRA_VEffInv UK'!U210*'TRA_Vkm UK'!U210)/('TRA_Vkm EU28'!U210-'TRA_Vkm UK'!U210)),0)</f>
        <v>491.66083141580691</v>
      </c>
      <c r="V210" s="102">
        <f>IFERROR(IFERROR(('TRA_VEffInv EU28'!V210*'TRA_Inv EU28'!V210-'TRA_VEffInv UK'!V210*'TRA_Inv UK'!V210)/('TRA_Inv EU28'!V210-'TRA_Inv UK'!V210),('TRA_VEffInv EU28'!V210*'TRA_Vkm EU28'!V210-'TRA_VEffInv UK'!V210*'TRA_Vkm UK'!V210)/('TRA_Vkm EU28'!V210-'TRA_Vkm UK'!V210)),0)</f>
        <v>542.24327122649265</v>
      </c>
      <c r="W210" s="102">
        <f>IFERROR(IFERROR(('TRA_VEffInv EU28'!W210*'TRA_Inv EU28'!W210-'TRA_VEffInv UK'!W210*'TRA_Inv UK'!W210)/('TRA_Inv EU28'!W210-'TRA_Inv UK'!W210),('TRA_VEffInv EU28'!W210*'TRA_Vkm EU28'!W210-'TRA_VEffInv UK'!W210*'TRA_Vkm UK'!W210)/('TRA_Vkm EU28'!W210-'TRA_Vkm UK'!W210)),0)</f>
        <v>490.33649340328333</v>
      </c>
      <c r="X210" s="102">
        <f>IFERROR(IFERROR(('TRA_VEffInv EU28'!X210*'TRA_Inv EU28'!X210-'TRA_VEffInv UK'!X210*'TRA_Inv UK'!X210)/('TRA_Inv EU28'!X210-'TRA_Inv UK'!X210),('TRA_VEffInv EU28'!X210*'TRA_Vkm EU28'!X210-'TRA_VEffInv UK'!X210*'TRA_Vkm UK'!X210)/('TRA_Vkm EU28'!X210-'TRA_Vkm UK'!X210)),0)</f>
        <v>532.65900501784074</v>
      </c>
      <c r="Y210" s="102">
        <f>IFERROR(IFERROR(('TRA_VEffInv EU28'!Y210*'TRA_Inv EU28'!Y210-'TRA_VEffInv UK'!Y210*'TRA_Inv UK'!Y210)/('TRA_Inv EU28'!Y210-'TRA_Inv UK'!Y210),('TRA_VEffInv EU28'!Y210*'TRA_Vkm EU28'!Y210-'TRA_VEffInv UK'!Y210*'TRA_Vkm UK'!Y210)/('TRA_Vkm EU28'!Y210-'TRA_Vkm UK'!Y210)),0)</f>
        <v>455.35581240215203</v>
      </c>
      <c r="Z210" s="102">
        <f>IFERROR(IFERROR(('TRA_VEffInv EU28'!Z210*'TRA_Inv EU28'!Z210-'TRA_VEffInv UK'!Z210*'TRA_Inv UK'!Z210)/('TRA_Inv EU28'!Z210-'TRA_Inv UK'!Z210),('TRA_VEffInv EU28'!Z210*'TRA_Vkm EU28'!Z210-'TRA_VEffInv UK'!Z210*'TRA_Vkm UK'!Z210)/('TRA_Vkm EU28'!Z210-'TRA_Vkm UK'!Z210)),0)</f>
        <v>515.38456187914664</v>
      </c>
      <c r="AA210" s="102">
        <f>IFERROR(IFERROR(('TRA_VEffInv EU28'!AA210*'TRA_Inv EU28'!AA210-'TRA_VEffInv UK'!AA210*'TRA_Inv UK'!AA210)/('TRA_Inv EU28'!AA210-'TRA_Inv UK'!AA210),('TRA_VEffInv EU28'!AA210*'TRA_Vkm EU28'!AA210-'TRA_VEffInv UK'!AA210*'TRA_Vkm UK'!AA210)/('TRA_Vkm EU28'!AA210-'TRA_Vkm UK'!AA210)),0)</f>
        <v>470.81109255513695</v>
      </c>
      <c r="AB210" s="102">
        <f>IFERROR(IFERROR(('TRA_VEffInv EU28'!AB210*'TRA_Inv EU28'!AB210-'TRA_VEffInv UK'!AB210*'TRA_Inv UK'!AB210)/('TRA_Inv EU28'!AB210-'TRA_Inv UK'!AB210),('TRA_VEffInv EU28'!AB210*'TRA_Vkm EU28'!AB210-'TRA_VEffInv UK'!AB210*'TRA_Vkm UK'!AB210)/('TRA_Vkm EU28'!AB210-'TRA_Vkm UK'!AB210)),0)</f>
        <v>457.95432745955372</v>
      </c>
      <c r="AC210" s="102">
        <f>IFERROR(IFERROR(('TRA_VEffInv EU28'!AC210*'TRA_Inv EU28'!AC210-'TRA_VEffInv UK'!AC210*'TRA_Inv UK'!AC210)/('TRA_Inv EU28'!AC210-'TRA_Inv UK'!AC210),('TRA_VEffInv EU28'!AC210*'TRA_Vkm EU28'!AC210-'TRA_VEffInv UK'!AC210*'TRA_Vkm UK'!AC210)/('TRA_Vkm EU28'!AC210-'TRA_Vkm UK'!AC210)),0)</f>
        <v>512.67305095816096</v>
      </c>
      <c r="AD210" s="102">
        <f>IFERROR(IFERROR(('TRA_VEffInv EU28'!AD210*'TRA_Inv EU28'!AD210-'TRA_VEffInv UK'!AD210*'TRA_Inv UK'!AD210)/('TRA_Inv EU28'!AD210-'TRA_Inv UK'!AD210),('TRA_VEffInv EU28'!AD210*'TRA_Vkm EU28'!AD210-'TRA_VEffInv UK'!AD210*'TRA_Vkm UK'!AD210)/('TRA_Vkm EU28'!AD210-'TRA_Vkm UK'!AD210)),0)</f>
        <v>481.10450130549049</v>
      </c>
      <c r="AE210" s="102">
        <f>IFERROR(IFERROR(('TRA_VEffInv EU28'!AE210*'TRA_Inv EU28'!AE210-'TRA_VEffInv UK'!AE210*'TRA_Inv UK'!AE210)/('TRA_Inv EU28'!AE210-'TRA_Inv UK'!AE210),('TRA_VEffInv EU28'!AE210*'TRA_Vkm EU28'!AE210-'TRA_VEffInv UK'!AE210*'TRA_Vkm UK'!AE210)/('TRA_Vkm EU28'!AE210-'TRA_Vkm UK'!AE210)),0)</f>
        <v>462.58151789371959</v>
      </c>
      <c r="AF210" s="102">
        <f>IFERROR(IFERROR(('TRA_VEffInv EU28'!AF210*'TRA_Inv EU28'!AF210-'TRA_VEffInv UK'!AF210*'TRA_Inv UK'!AF210)/('TRA_Inv EU28'!AF210-'TRA_Inv UK'!AF210),('TRA_VEffInv EU28'!AF210*'TRA_Vkm EU28'!AF210-'TRA_VEffInv UK'!AF210*'TRA_Vkm UK'!AF210)/('TRA_Vkm EU28'!AF210-'TRA_Vkm UK'!AF210)),0)</f>
        <v>455.55536478513079</v>
      </c>
      <c r="AG210" s="102">
        <f>IFERROR(IFERROR(('TRA_VEffInv EU28'!AG210*'TRA_Inv EU28'!AG210-'TRA_VEffInv UK'!AG210*'TRA_Inv UK'!AG210)/('TRA_Inv EU28'!AG210-'TRA_Inv UK'!AG210),('TRA_VEffInv EU28'!AG210*'TRA_Vkm EU28'!AG210-'TRA_VEffInv UK'!AG210*'TRA_Vkm UK'!AG210)/('TRA_Vkm EU28'!AG210-'TRA_Vkm UK'!AG210)),0)</f>
        <v>499.38517278467066</v>
      </c>
      <c r="AH210" s="102">
        <f>IFERROR(IFERROR(('TRA_VEffInv EU28'!AH210*'TRA_Inv EU28'!AH210-'TRA_VEffInv UK'!AH210*'TRA_Inv UK'!AH210)/('TRA_Inv EU28'!AH210-'TRA_Inv UK'!AH210),('TRA_VEffInv EU28'!AH210*'TRA_Vkm EU28'!AH210-'TRA_VEffInv UK'!AH210*'TRA_Vkm UK'!AH210)/('TRA_Vkm EU28'!AH210-'TRA_Vkm UK'!AH210)),0)</f>
        <v>444.64003262052398</v>
      </c>
      <c r="AI210" s="102">
        <f>IFERROR(IFERROR(('TRA_VEffInv EU28'!AI210*'TRA_Inv EU28'!AI210-'TRA_VEffInv UK'!AI210*'TRA_Inv UK'!AI210)/('TRA_Inv EU28'!AI210-'TRA_Inv UK'!AI210),('TRA_VEffInv EU28'!AI210*'TRA_Vkm EU28'!AI210-'TRA_VEffInv UK'!AI210*'TRA_Vkm UK'!AI210)/('TRA_Vkm EU28'!AI210-'TRA_Vkm UK'!AI210)),0)</f>
        <v>475.25666305936238</v>
      </c>
      <c r="AJ210" s="102">
        <f>IFERROR(IFERROR(('TRA_VEffInv EU28'!AJ210*'TRA_Inv EU28'!AJ210-'TRA_VEffInv UK'!AJ210*'TRA_Inv UK'!AJ210)/('TRA_Inv EU28'!AJ210-'TRA_Inv UK'!AJ210),('TRA_VEffInv EU28'!AJ210*'TRA_Vkm EU28'!AJ210-'TRA_VEffInv UK'!AJ210*'TRA_Vkm UK'!AJ210)/('TRA_Vkm EU28'!AJ210-'TRA_Vkm UK'!AJ210)),0)</f>
        <v>451.91261973861822</v>
      </c>
      <c r="AK210" s="102">
        <f>IFERROR(IFERROR(('TRA_VEffInv EU28'!AK210*'TRA_Inv EU28'!AK210-'TRA_VEffInv UK'!AK210*'TRA_Inv UK'!AK210)/('TRA_Inv EU28'!AK210-'TRA_Inv UK'!AK210),('TRA_VEffInv EU28'!AK210*'TRA_Vkm EU28'!AK210-'TRA_VEffInv UK'!AK210*'TRA_Vkm UK'!AK210)/('TRA_Vkm EU28'!AK210-'TRA_Vkm UK'!AK210)),0)</f>
        <v>432.50260272655345</v>
      </c>
      <c r="AL210" s="102">
        <f>IFERROR(IFERROR(('TRA_VEffInv EU28'!AL210*'TRA_Inv EU28'!AL210-'TRA_VEffInv UK'!AL210*'TRA_Inv UK'!AL210)/('TRA_Inv EU28'!AL210-'TRA_Inv UK'!AL210),('TRA_VEffInv EU28'!AL210*'TRA_Vkm EU28'!AL210-'TRA_VEffInv UK'!AL210*'TRA_Vkm UK'!AL210)/('TRA_Vkm EU28'!AL210-'TRA_Vkm UK'!AL210)),0)</f>
        <v>453.64423690571795</v>
      </c>
      <c r="AM210" s="102">
        <f>IFERROR(IFERROR(('TRA_VEffInv EU28'!AM210*'TRA_Inv EU28'!AM210-'TRA_VEffInv UK'!AM210*'TRA_Inv UK'!AM210)/('TRA_Inv EU28'!AM210-'TRA_Inv UK'!AM210),('TRA_VEffInv EU28'!AM210*'TRA_Vkm EU28'!AM210-'TRA_VEffInv UK'!AM210*'TRA_Vkm UK'!AM210)/('TRA_Vkm EU28'!AM210-'TRA_Vkm UK'!AM210)),0)</f>
        <v>420.33566128934314</v>
      </c>
      <c r="AN210" s="102">
        <f>IFERROR(IFERROR(('TRA_VEffInv EU28'!AN210*'TRA_Inv EU28'!AN210-'TRA_VEffInv UK'!AN210*'TRA_Inv UK'!AN210)/('TRA_Inv EU28'!AN210-'TRA_Inv UK'!AN210),('TRA_VEffInv EU28'!AN210*'TRA_Vkm EU28'!AN210-'TRA_VEffInv UK'!AN210*'TRA_Vkm UK'!AN210)/('TRA_Vkm EU28'!AN210-'TRA_Vkm UK'!AN210)),0)</f>
        <v>409.31477718487622</v>
      </c>
      <c r="AO210" s="102">
        <f>IFERROR(IFERROR(('TRA_VEffInv EU28'!AO210*'TRA_Inv EU28'!AO210-'TRA_VEffInv UK'!AO210*'TRA_Inv UK'!AO210)/('TRA_Inv EU28'!AO210-'TRA_Inv UK'!AO210),('TRA_VEffInv EU28'!AO210*'TRA_Vkm EU28'!AO210-'TRA_VEffInv UK'!AO210*'TRA_Vkm UK'!AO210)/('TRA_Vkm EU28'!AO210-'TRA_Vkm UK'!AO210)),0)</f>
        <v>413.69291618660895</v>
      </c>
      <c r="AP210" s="102">
        <f>IFERROR(IFERROR(('TRA_VEffInv EU28'!AP210*'TRA_Inv EU28'!AP210-'TRA_VEffInv UK'!AP210*'TRA_Inv UK'!AP210)/('TRA_Inv EU28'!AP210-'TRA_Inv UK'!AP210),('TRA_VEffInv EU28'!AP210*'TRA_Vkm EU28'!AP210-'TRA_VEffInv UK'!AP210*'TRA_Vkm UK'!AP210)/('TRA_Vkm EU28'!AP210-'TRA_Vkm UK'!AP210)),0)</f>
        <v>421.31240168254737</v>
      </c>
      <c r="AQ210" s="102">
        <f>IFERROR(IFERROR(('TRA_VEffInv EU28'!AQ210*'TRA_Inv EU28'!AQ210-'TRA_VEffInv UK'!AQ210*'TRA_Inv UK'!AQ210)/('TRA_Inv EU28'!AQ210-'TRA_Inv UK'!AQ210),('TRA_VEffInv EU28'!AQ210*'TRA_Vkm EU28'!AQ210-'TRA_VEffInv UK'!AQ210*'TRA_Vkm UK'!AQ210)/('TRA_Vkm EU28'!AQ210-'TRA_Vkm UK'!AQ210)),0)</f>
        <v>418.44911778841953</v>
      </c>
      <c r="AR210" s="102">
        <f>IFERROR(IFERROR(('TRA_VEffInv EU28'!AR210*'TRA_Inv EU28'!AR210-'TRA_VEffInv UK'!AR210*'TRA_Inv UK'!AR210)/('TRA_Inv EU28'!AR210-'TRA_Inv UK'!AR210),('TRA_VEffInv EU28'!AR210*'TRA_Vkm EU28'!AR210-'TRA_VEffInv UK'!AR210*'TRA_Vkm UK'!AR210)/('TRA_Vkm EU28'!AR210-'TRA_Vkm UK'!AR210)),0)</f>
        <v>415.68542476000624</v>
      </c>
      <c r="AS210" s="102">
        <f>IFERROR(IFERROR(('TRA_VEffInv EU28'!AS210*'TRA_Inv EU28'!AS210-'TRA_VEffInv UK'!AS210*'TRA_Inv UK'!AS210)/('TRA_Inv EU28'!AS210-'TRA_Inv UK'!AS210),('TRA_VEffInv EU28'!AS210*'TRA_Vkm EU28'!AS210-'TRA_VEffInv UK'!AS210*'TRA_Vkm UK'!AS210)/('TRA_Vkm EU28'!AS210-'TRA_Vkm UK'!AS210)),0)</f>
        <v>404.89882091173439</v>
      </c>
      <c r="AT210" s="102">
        <f>IFERROR(IFERROR(('TRA_VEffInv EU28'!AT210*'TRA_Inv EU28'!AT210-'TRA_VEffInv UK'!AT210*'TRA_Inv UK'!AT210)/('TRA_Inv EU28'!AT210-'TRA_Inv UK'!AT210),('TRA_VEffInv EU28'!AT210*'TRA_Vkm EU28'!AT210-'TRA_VEffInv UK'!AT210*'TRA_Vkm UK'!AT210)/('TRA_Vkm EU28'!AT210-'TRA_Vkm UK'!AT210)),0)</f>
        <v>410.44733338706618</v>
      </c>
      <c r="AU210" s="102">
        <f>IFERROR(IFERROR(('TRA_VEffInv EU28'!AU210*'TRA_Inv EU28'!AU210-'TRA_VEffInv UK'!AU210*'TRA_Inv UK'!AU210)/('TRA_Inv EU28'!AU210-'TRA_Inv UK'!AU210),('TRA_VEffInv EU28'!AU210*'TRA_Vkm EU28'!AU210-'TRA_VEffInv UK'!AU210*'TRA_Vkm UK'!AU210)/('TRA_Vkm EU28'!AU210-'TRA_Vkm UK'!AU210)),0)</f>
        <v>398.219975639182</v>
      </c>
      <c r="AV210" s="102">
        <f>IFERROR(IFERROR(('TRA_VEffInv EU28'!AV210*'TRA_Inv EU28'!AV210-'TRA_VEffInv UK'!AV210*'TRA_Inv UK'!AV210)/('TRA_Inv EU28'!AV210-'TRA_Inv UK'!AV210),('TRA_VEffInv EU28'!AV210*'TRA_Vkm EU28'!AV210-'TRA_VEffInv UK'!AV210*'TRA_Vkm UK'!AV210)/('TRA_Vkm EU28'!AV210-'TRA_Vkm UK'!AV210)),0)</f>
        <v>408.40657248688257</v>
      </c>
      <c r="AW210" s="102">
        <f>IFERROR(IFERROR(('TRA_VEffInv EU28'!AW210*'TRA_Inv EU28'!AW210-'TRA_VEffInv UK'!AW210*'TRA_Inv UK'!AW210)/('TRA_Inv EU28'!AW210-'TRA_Inv UK'!AW210),('TRA_VEffInv EU28'!AW210*'TRA_Vkm EU28'!AW210-'TRA_VEffInv UK'!AW210*'TRA_Vkm UK'!AW210)/('TRA_Vkm EU28'!AW210-'TRA_Vkm UK'!AW210)),0)</f>
        <v>385.9264804805515</v>
      </c>
      <c r="AX210" s="102">
        <f>IFERROR(IFERROR(('TRA_VEffInv EU28'!AX210*'TRA_Inv EU28'!AX210-'TRA_VEffInv UK'!AX210*'TRA_Inv UK'!AX210)/('TRA_Inv EU28'!AX210-'TRA_Inv UK'!AX210),('TRA_VEffInv EU28'!AX210*'TRA_Vkm EU28'!AX210-'TRA_VEffInv UK'!AX210*'TRA_Vkm UK'!AX210)/('TRA_Vkm EU28'!AX210-'TRA_Vkm UK'!AX210)),0)</f>
        <v>396.69955122977348</v>
      </c>
      <c r="AY210" s="102">
        <f>IFERROR(IFERROR(('TRA_VEffInv EU28'!AY210*'TRA_Inv EU28'!AY210-'TRA_VEffInv UK'!AY210*'TRA_Inv UK'!AY210)/('TRA_Inv EU28'!AY210-'TRA_Inv UK'!AY210),('TRA_VEffInv EU28'!AY210*'TRA_Vkm EU28'!AY210-'TRA_VEffInv UK'!AY210*'TRA_Vkm UK'!AY210)/('TRA_Vkm EU28'!AY210-'TRA_Vkm UK'!AY210)),0)</f>
        <v>367.90051857196266</v>
      </c>
      <c r="AZ210" s="102">
        <f>IFERROR(IFERROR(('TRA_VEffInv EU28'!AZ210*'TRA_Inv EU28'!AZ210-'TRA_VEffInv UK'!AZ210*'TRA_Inv UK'!AZ210)/('TRA_Inv EU28'!AZ210-'TRA_Inv UK'!AZ210),('TRA_VEffInv EU28'!AZ210*'TRA_Vkm EU28'!AZ210-'TRA_VEffInv UK'!AZ210*'TRA_Vkm UK'!AZ210)/('TRA_Vkm EU28'!AZ210-'TRA_Vkm UK'!AZ210)),0)</f>
        <v>374.91786043445319</v>
      </c>
    </row>
    <row r="211" spans="1:52">
      <c r="A211" s="89" t="s">
        <v>156</v>
      </c>
      <c r="B211" s="90"/>
      <c r="C211" s="90">
        <f>IFERROR(IFERROR(('TRA_VEffInv EU28'!C211*'TRA_Inv EU28'!C211-'TRA_VEffInv UK'!C211*'TRA_Inv UK'!C211)/('TRA_Inv EU28'!C211-'TRA_Inv UK'!C211),('TRA_VEffInv EU28'!C211*'TRA_Vkm EU28'!C211-'TRA_VEffInv UK'!C211*'TRA_Vkm UK'!C211)/('TRA_Vkm EU28'!C211-'TRA_Vkm UK'!C211)),0)</f>
        <v>477.74906440672663</v>
      </c>
      <c r="D211" s="90">
        <f>IFERROR(IFERROR(('TRA_VEffInv EU28'!D211*'TRA_Inv EU28'!D211-'TRA_VEffInv UK'!D211*'TRA_Inv UK'!D211)/('TRA_Inv EU28'!D211-'TRA_Inv UK'!D211),('TRA_VEffInv EU28'!D211*'TRA_Vkm EU28'!D211-'TRA_VEffInv UK'!D211*'TRA_Vkm UK'!D211)/('TRA_Vkm EU28'!D211-'TRA_Vkm UK'!D211)),0)</f>
        <v>514.55291270572752</v>
      </c>
      <c r="E211" s="90">
        <f>IFERROR(IFERROR(('TRA_VEffInv EU28'!E211*'TRA_Inv EU28'!E211-'TRA_VEffInv UK'!E211*'TRA_Inv UK'!E211)/('TRA_Inv EU28'!E211-'TRA_Inv UK'!E211),('TRA_VEffInv EU28'!E211*'TRA_Vkm EU28'!E211-'TRA_VEffInv UK'!E211*'TRA_Vkm UK'!E211)/('TRA_Vkm EU28'!E211-'TRA_Vkm UK'!E211)),0)</f>
        <v>558.56037752250222</v>
      </c>
      <c r="F211" s="90">
        <f>IFERROR(IFERROR(('TRA_VEffInv EU28'!F211*'TRA_Inv EU28'!F211-'TRA_VEffInv UK'!F211*'TRA_Inv UK'!F211)/('TRA_Inv EU28'!F211-'TRA_Inv UK'!F211),('TRA_VEffInv EU28'!F211*'TRA_Vkm EU28'!F211-'TRA_VEffInv UK'!F211*'TRA_Vkm UK'!F211)/('TRA_Vkm EU28'!F211-'TRA_Vkm UK'!F211)),0)</f>
        <v>618.54267494131261</v>
      </c>
      <c r="G211" s="90">
        <f>IFERROR(IFERROR(('TRA_VEffInv EU28'!G211*'TRA_Inv EU28'!G211-'TRA_VEffInv UK'!G211*'TRA_Inv UK'!G211)/('TRA_Inv EU28'!G211-'TRA_Inv UK'!G211),('TRA_VEffInv EU28'!G211*'TRA_Vkm EU28'!G211-'TRA_VEffInv UK'!G211*'TRA_Vkm UK'!G211)/('TRA_Vkm EU28'!G211-'TRA_Vkm UK'!G211)),0)</f>
        <v>524.95455277095436</v>
      </c>
      <c r="H211" s="90">
        <f>IFERROR(IFERROR(('TRA_VEffInv EU28'!H211*'TRA_Inv EU28'!H211-'TRA_VEffInv UK'!H211*'TRA_Inv UK'!H211)/('TRA_Inv EU28'!H211-'TRA_Inv UK'!H211),('TRA_VEffInv EU28'!H211*'TRA_Vkm EU28'!H211-'TRA_VEffInv UK'!H211*'TRA_Vkm UK'!H211)/('TRA_Vkm EU28'!H211-'TRA_Vkm UK'!H211)),0)</f>
        <v>766.57575669076118</v>
      </c>
      <c r="I211" s="90">
        <f>IFERROR(IFERROR(('TRA_VEffInv EU28'!I211*'TRA_Inv EU28'!I211-'TRA_VEffInv UK'!I211*'TRA_Inv UK'!I211)/('TRA_Inv EU28'!I211-'TRA_Inv UK'!I211),('TRA_VEffInv EU28'!I211*'TRA_Vkm EU28'!I211-'TRA_VEffInv UK'!I211*'TRA_Vkm UK'!I211)/('TRA_Vkm EU28'!I211-'TRA_Vkm UK'!I211)),0)</f>
        <v>582.64332346444633</v>
      </c>
      <c r="J211" s="90">
        <f>IFERROR(IFERROR(('TRA_VEffInv EU28'!J211*'TRA_Inv EU28'!J211-'TRA_VEffInv UK'!J211*'TRA_Inv UK'!J211)/('TRA_Inv EU28'!J211-'TRA_Inv UK'!J211),('TRA_VEffInv EU28'!J211*'TRA_Vkm EU28'!J211-'TRA_VEffInv UK'!J211*'TRA_Vkm UK'!J211)/('TRA_Vkm EU28'!J211-'TRA_Vkm UK'!J211)),0)</f>
        <v>748.99889943280868</v>
      </c>
      <c r="K211" s="90">
        <f>IFERROR(IFERROR(('TRA_VEffInv EU28'!K211*'TRA_Inv EU28'!K211-'TRA_VEffInv UK'!K211*'TRA_Inv UK'!K211)/('TRA_Inv EU28'!K211-'TRA_Inv UK'!K211),('TRA_VEffInv EU28'!K211*'TRA_Vkm EU28'!K211-'TRA_VEffInv UK'!K211*'TRA_Vkm UK'!K211)/('TRA_Vkm EU28'!K211-'TRA_Vkm UK'!K211)),0)</f>
        <v>441.80762697432175</v>
      </c>
      <c r="L211" s="90">
        <f>IFERROR(IFERROR(('TRA_VEffInv EU28'!L211*'TRA_Inv EU28'!L211-'TRA_VEffInv UK'!L211*'TRA_Inv UK'!L211)/('TRA_Inv EU28'!L211-'TRA_Inv UK'!L211),('TRA_VEffInv EU28'!L211*'TRA_Vkm EU28'!L211-'TRA_VEffInv UK'!L211*'TRA_Vkm UK'!L211)/('TRA_Vkm EU28'!L211-'TRA_Vkm UK'!L211)),0)</f>
        <v>709.5455482017129</v>
      </c>
      <c r="M211" s="90">
        <f>IFERROR(IFERROR(('TRA_VEffInv EU28'!M211*'TRA_Inv EU28'!M211-'TRA_VEffInv UK'!M211*'TRA_Inv UK'!M211)/('TRA_Inv EU28'!M211-'TRA_Inv UK'!M211),('TRA_VEffInv EU28'!M211*'TRA_Vkm EU28'!M211-'TRA_VEffInv UK'!M211*'TRA_Vkm UK'!M211)/('TRA_Vkm EU28'!M211-'TRA_Vkm UK'!M211)),0)</f>
        <v>385.6486156393168</v>
      </c>
      <c r="N211" s="90">
        <f>IFERROR(IFERROR(('TRA_VEffInv EU28'!N211*'TRA_Inv EU28'!N211-'TRA_VEffInv UK'!N211*'TRA_Inv UK'!N211)/('TRA_Inv EU28'!N211-'TRA_Inv UK'!N211),('TRA_VEffInv EU28'!N211*'TRA_Vkm EU28'!N211-'TRA_VEffInv UK'!N211*'TRA_Vkm UK'!N211)/('TRA_Vkm EU28'!N211-'TRA_Vkm UK'!N211)),0)</f>
        <v>510.56875936900735</v>
      </c>
      <c r="O211" s="90">
        <f>IFERROR(IFERROR(('TRA_VEffInv EU28'!O211*'TRA_Inv EU28'!O211-'TRA_VEffInv UK'!O211*'TRA_Inv UK'!O211)/('TRA_Inv EU28'!O211-'TRA_Inv UK'!O211),('TRA_VEffInv EU28'!O211*'TRA_Vkm EU28'!O211-'TRA_VEffInv UK'!O211*'TRA_Vkm UK'!O211)/('TRA_Vkm EU28'!O211-'TRA_Vkm UK'!O211)),0)</f>
        <v>404.27031201905595</v>
      </c>
      <c r="P211" s="90">
        <f>IFERROR(IFERROR(('TRA_VEffInv EU28'!P211*'TRA_Inv EU28'!P211-'TRA_VEffInv UK'!P211*'TRA_Inv UK'!P211)/('TRA_Inv EU28'!P211-'TRA_Inv UK'!P211),('TRA_VEffInv EU28'!P211*'TRA_Vkm EU28'!P211-'TRA_VEffInv UK'!P211*'TRA_Vkm UK'!P211)/('TRA_Vkm EU28'!P211-'TRA_Vkm UK'!P211)),0)</f>
        <v>750.07770847029474</v>
      </c>
      <c r="Q211" s="90">
        <f>IFERROR(IFERROR(('TRA_VEffInv EU28'!Q211*'TRA_Inv EU28'!Q211-'TRA_VEffInv UK'!Q211*'TRA_Inv UK'!Q211)/('TRA_Inv EU28'!Q211-'TRA_Inv UK'!Q211),('TRA_VEffInv EU28'!Q211*'TRA_Vkm EU28'!Q211-'TRA_VEffInv UK'!Q211*'TRA_Vkm UK'!Q211)/('TRA_Vkm EU28'!Q211-'TRA_Vkm UK'!Q211)),0)</f>
        <v>728.69224498798008</v>
      </c>
      <c r="R211" s="90">
        <f>IFERROR(IFERROR(('TRA_VEffInv EU28'!R211*'TRA_Inv EU28'!R211-'TRA_VEffInv UK'!R211*'TRA_Inv UK'!R211)/('TRA_Inv EU28'!R211-'TRA_Inv UK'!R211),('TRA_VEffInv EU28'!R211*'TRA_Vkm EU28'!R211-'TRA_VEffInv UK'!R211*'TRA_Vkm UK'!R211)/('TRA_Vkm EU28'!R211-'TRA_Vkm UK'!R211)),0)</f>
        <v>579.58272802718159</v>
      </c>
      <c r="S211" s="90">
        <f>IFERROR(IFERROR(('TRA_VEffInv EU28'!S211*'TRA_Inv EU28'!S211-'TRA_VEffInv UK'!S211*'TRA_Inv UK'!S211)/('TRA_Inv EU28'!S211-'TRA_Inv UK'!S211),('TRA_VEffInv EU28'!S211*'TRA_Vkm EU28'!S211-'TRA_VEffInv UK'!S211*'TRA_Vkm UK'!S211)/('TRA_Vkm EU28'!S211-'TRA_Vkm UK'!S211)),0)</f>
        <v>517.8582506364553</v>
      </c>
      <c r="T211" s="90">
        <f>IFERROR(IFERROR(('TRA_VEffInv EU28'!T211*'TRA_Inv EU28'!T211-'TRA_VEffInv UK'!T211*'TRA_Inv UK'!T211)/('TRA_Inv EU28'!T211-'TRA_Inv UK'!T211),('TRA_VEffInv EU28'!T211*'TRA_Vkm EU28'!T211-'TRA_VEffInv UK'!T211*'TRA_Vkm UK'!T211)/('TRA_Vkm EU28'!T211-'TRA_Vkm UK'!T211)),0)</f>
        <v>502.40552383736105</v>
      </c>
      <c r="U211" s="90">
        <f>IFERROR(IFERROR(('TRA_VEffInv EU28'!U211*'TRA_Inv EU28'!U211-'TRA_VEffInv UK'!U211*'TRA_Inv UK'!U211)/('TRA_Inv EU28'!U211-'TRA_Inv UK'!U211),('TRA_VEffInv EU28'!U211*'TRA_Vkm EU28'!U211-'TRA_VEffInv UK'!U211*'TRA_Vkm UK'!U211)/('TRA_Vkm EU28'!U211-'TRA_Vkm UK'!U211)),0)</f>
        <v>491.66083141897917</v>
      </c>
      <c r="V211" s="90">
        <f>IFERROR(IFERROR(('TRA_VEffInv EU28'!V211*'TRA_Inv EU28'!V211-'TRA_VEffInv UK'!V211*'TRA_Inv UK'!V211)/('TRA_Inv EU28'!V211-'TRA_Inv UK'!V211),('TRA_VEffInv EU28'!V211*'TRA_Vkm EU28'!V211-'TRA_VEffInv UK'!V211*'TRA_Vkm UK'!V211)/('TRA_Vkm EU28'!V211-'TRA_Vkm UK'!V211)),0)</f>
        <v>542.2432712801666</v>
      </c>
      <c r="W211" s="90">
        <f>IFERROR(IFERROR(('TRA_VEffInv EU28'!W211*'TRA_Inv EU28'!W211-'TRA_VEffInv UK'!W211*'TRA_Inv UK'!W211)/('TRA_Inv EU28'!W211-'TRA_Inv UK'!W211),('TRA_VEffInv EU28'!W211*'TRA_Vkm EU28'!W211-'TRA_VEffInv UK'!W211*'TRA_Vkm UK'!W211)/('TRA_Vkm EU28'!W211-'TRA_Vkm UK'!W211)),0)</f>
        <v>490.33649342738488</v>
      </c>
      <c r="X211" s="90">
        <f>IFERROR(IFERROR(('TRA_VEffInv EU28'!X211*'TRA_Inv EU28'!X211-'TRA_VEffInv UK'!X211*'TRA_Inv UK'!X211)/('TRA_Inv EU28'!X211-'TRA_Inv UK'!X211),('TRA_VEffInv EU28'!X211*'TRA_Vkm EU28'!X211-'TRA_VEffInv UK'!X211*'TRA_Vkm UK'!X211)/('TRA_Vkm EU28'!X211-'TRA_Vkm UK'!X211)),0)</f>
        <v>532.65900526165672</v>
      </c>
      <c r="Y211" s="90">
        <f>IFERROR(IFERROR(('TRA_VEffInv EU28'!Y211*'TRA_Inv EU28'!Y211-'TRA_VEffInv UK'!Y211*'TRA_Inv UK'!Y211)/('TRA_Inv EU28'!Y211-'TRA_Inv UK'!Y211),('TRA_VEffInv EU28'!Y211*'TRA_Vkm EU28'!Y211-'TRA_VEffInv UK'!Y211*'TRA_Vkm UK'!Y211)/('TRA_Vkm EU28'!Y211-'TRA_Vkm UK'!Y211)),0)</f>
        <v>455.3558122407992</v>
      </c>
      <c r="Z211" s="90">
        <f>IFERROR(IFERROR(('TRA_VEffInv EU28'!Z211*'TRA_Inv EU28'!Z211-'TRA_VEffInv UK'!Z211*'TRA_Inv UK'!Z211)/('TRA_Inv EU28'!Z211-'TRA_Inv UK'!Z211),('TRA_VEffInv EU28'!Z211*'TRA_Vkm EU28'!Z211-'TRA_VEffInv UK'!Z211*'TRA_Vkm UK'!Z211)/('TRA_Vkm EU28'!Z211-'TRA_Vkm UK'!Z211)),0)</f>
        <v>515.38456281700792</v>
      </c>
      <c r="AA211" s="90">
        <f>IFERROR(IFERROR(('TRA_VEffInv EU28'!AA211*'TRA_Inv EU28'!AA211-'TRA_VEffInv UK'!AA211*'TRA_Inv UK'!AA211)/('TRA_Inv EU28'!AA211-'TRA_Inv UK'!AA211),('TRA_VEffInv EU28'!AA211*'TRA_Vkm EU28'!AA211-'TRA_VEffInv UK'!AA211*'TRA_Vkm UK'!AA211)/('TRA_Vkm EU28'!AA211-'TRA_Vkm UK'!AA211)),0)</f>
        <v>470.81109272658335</v>
      </c>
      <c r="AB211" s="90">
        <f>IFERROR(IFERROR(('TRA_VEffInv EU28'!AB211*'TRA_Inv EU28'!AB211-'TRA_VEffInv UK'!AB211*'TRA_Inv UK'!AB211)/('TRA_Inv EU28'!AB211-'TRA_Inv UK'!AB211),('TRA_VEffInv EU28'!AB211*'TRA_Vkm EU28'!AB211-'TRA_VEffInv UK'!AB211*'TRA_Vkm UK'!AB211)/('TRA_Vkm EU28'!AB211-'TRA_Vkm UK'!AB211)),0)</f>
        <v>457.95432688182382</v>
      </c>
      <c r="AC211" s="90">
        <f>IFERROR(IFERROR(('TRA_VEffInv EU28'!AC211*'TRA_Inv EU28'!AC211-'TRA_VEffInv UK'!AC211*'TRA_Inv UK'!AC211)/('TRA_Inv EU28'!AC211-'TRA_Inv UK'!AC211),('TRA_VEffInv EU28'!AC211*'TRA_Vkm EU28'!AC211-'TRA_VEffInv UK'!AC211*'TRA_Vkm UK'!AC211)/('TRA_Vkm EU28'!AC211-'TRA_Vkm UK'!AC211)),0)</f>
        <v>512.673061861836</v>
      </c>
      <c r="AD211" s="90">
        <f>IFERROR(IFERROR(('TRA_VEffInv EU28'!AD211*'TRA_Inv EU28'!AD211-'TRA_VEffInv UK'!AD211*'TRA_Inv UK'!AD211)/('TRA_Inv EU28'!AD211-'TRA_Inv UK'!AD211),('TRA_VEffInv EU28'!AD211*'TRA_Vkm EU28'!AD211-'TRA_VEffInv UK'!AD211*'TRA_Vkm UK'!AD211)/('TRA_Vkm EU28'!AD211-'TRA_Vkm UK'!AD211)),0)</f>
        <v>481.10451161975931</v>
      </c>
      <c r="AE211" s="90">
        <f>IFERROR(IFERROR(('TRA_VEffInv EU28'!AE211*'TRA_Inv EU28'!AE211-'TRA_VEffInv UK'!AE211*'TRA_Inv UK'!AE211)/('TRA_Inv EU28'!AE211-'TRA_Inv UK'!AE211),('TRA_VEffInv EU28'!AE211*'TRA_Vkm EU28'!AE211-'TRA_VEffInv UK'!AE211*'TRA_Vkm UK'!AE211)/('TRA_Vkm EU28'!AE211-'TRA_Vkm UK'!AE211)),0)</f>
        <v>462.58152422219149</v>
      </c>
      <c r="AF211" s="90">
        <f>IFERROR(IFERROR(('TRA_VEffInv EU28'!AF211*'TRA_Inv EU28'!AF211-'TRA_VEffInv UK'!AF211*'TRA_Inv UK'!AF211)/('TRA_Inv EU28'!AF211-'TRA_Inv UK'!AF211),('TRA_VEffInv EU28'!AF211*'TRA_Vkm EU28'!AF211-'TRA_VEffInv UK'!AF211*'TRA_Vkm UK'!AF211)/('TRA_Vkm EU28'!AF211-'TRA_Vkm UK'!AF211)),0)</f>
        <v>455.55536959013568</v>
      </c>
      <c r="AG211" s="90">
        <f>IFERROR(IFERROR(('TRA_VEffInv EU28'!AG211*'TRA_Inv EU28'!AG211-'TRA_VEffInv UK'!AG211*'TRA_Inv UK'!AG211)/('TRA_Inv EU28'!AG211-'TRA_Inv UK'!AG211),('TRA_VEffInv EU28'!AG211*'TRA_Vkm EU28'!AG211-'TRA_VEffInv UK'!AG211*'TRA_Vkm UK'!AG211)/('TRA_Vkm EU28'!AG211-'TRA_Vkm UK'!AG211)),0)</f>
        <v>499.38540300517928</v>
      </c>
      <c r="AH211" s="90">
        <f>IFERROR(IFERROR(('TRA_VEffInv EU28'!AH211*'TRA_Inv EU28'!AH211-'TRA_VEffInv UK'!AH211*'TRA_Inv UK'!AH211)/('TRA_Inv EU28'!AH211-'TRA_Inv UK'!AH211),('TRA_VEffInv EU28'!AH211*'TRA_Vkm EU28'!AH211-'TRA_VEffInv UK'!AH211*'TRA_Vkm UK'!AH211)/('TRA_Vkm EU28'!AH211-'TRA_Vkm UK'!AH211)),0)</f>
        <v>444.64000465117255</v>
      </c>
      <c r="AI211" s="90">
        <f>IFERROR(IFERROR(('TRA_VEffInv EU28'!AI211*'TRA_Inv EU28'!AI211-'TRA_VEffInv UK'!AI211*'TRA_Inv UK'!AI211)/('TRA_Inv EU28'!AI211-'TRA_Inv UK'!AI211),('TRA_VEffInv EU28'!AI211*'TRA_Vkm EU28'!AI211-'TRA_VEffInv UK'!AI211*'TRA_Vkm UK'!AI211)/('TRA_Vkm EU28'!AI211-'TRA_Vkm UK'!AI211)),0)</f>
        <v>475.25733111149253</v>
      </c>
      <c r="AJ211" s="90">
        <f>IFERROR(IFERROR(('TRA_VEffInv EU28'!AJ211*'TRA_Inv EU28'!AJ211-'TRA_VEffInv UK'!AJ211*'TRA_Inv UK'!AJ211)/('TRA_Inv EU28'!AJ211-'TRA_Inv UK'!AJ211),('TRA_VEffInv EU28'!AJ211*'TRA_Vkm EU28'!AJ211-'TRA_VEffInv UK'!AJ211*'TRA_Vkm UK'!AJ211)/('TRA_Vkm EU28'!AJ211-'TRA_Vkm UK'!AJ211)),0)</f>
        <v>451.91315084694673</v>
      </c>
      <c r="AK211" s="90">
        <f>IFERROR(IFERROR(('TRA_VEffInv EU28'!AK211*'TRA_Inv EU28'!AK211-'TRA_VEffInv UK'!AK211*'TRA_Inv UK'!AK211)/('TRA_Inv EU28'!AK211-'TRA_Inv UK'!AK211),('TRA_VEffInv EU28'!AK211*'TRA_Vkm EU28'!AK211-'TRA_VEffInv UK'!AK211*'TRA_Vkm UK'!AK211)/('TRA_Vkm EU28'!AK211-'TRA_Vkm UK'!AK211)),0)</f>
        <v>432.50228033137824</v>
      </c>
      <c r="AL211" s="90">
        <f>IFERROR(IFERROR(('TRA_VEffInv EU28'!AL211*'TRA_Inv EU28'!AL211-'TRA_VEffInv UK'!AL211*'TRA_Inv UK'!AL211)/('TRA_Inv EU28'!AL211-'TRA_Inv UK'!AL211),('TRA_VEffInv EU28'!AL211*'TRA_Vkm EU28'!AL211-'TRA_VEffInv UK'!AL211*'TRA_Vkm UK'!AL211)/('TRA_Vkm EU28'!AL211-'TRA_Vkm UK'!AL211)),0)</f>
        <v>453.64823840643504</v>
      </c>
      <c r="AM211" s="90">
        <f>IFERROR(IFERROR(('TRA_VEffInv EU28'!AM211*'TRA_Inv EU28'!AM211-'TRA_VEffInv UK'!AM211*'TRA_Inv UK'!AM211)/('TRA_Inv EU28'!AM211-'TRA_Inv UK'!AM211),('TRA_VEffInv EU28'!AM211*'TRA_Vkm EU28'!AM211-'TRA_VEffInv UK'!AM211*'TRA_Vkm UK'!AM211)/('TRA_Vkm EU28'!AM211-'TRA_Vkm UK'!AM211)),0)</f>
        <v>420.33288773604528</v>
      </c>
      <c r="AN211" s="90">
        <f>IFERROR(IFERROR(('TRA_VEffInv EU28'!AN211*'TRA_Inv EU28'!AN211-'TRA_VEffInv UK'!AN211*'TRA_Inv UK'!AN211)/('TRA_Inv EU28'!AN211-'TRA_Inv UK'!AN211),('TRA_VEffInv EU28'!AN211*'TRA_Vkm EU28'!AN211-'TRA_VEffInv UK'!AN211*'TRA_Vkm UK'!AN211)/('TRA_Vkm EU28'!AN211-'TRA_Vkm UK'!AN211)),0)</f>
        <v>409.30393993954158</v>
      </c>
      <c r="AO211" s="90">
        <f>IFERROR(IFERROR(('TRA_VEffInv EU28'!AO211*'TRA_Inv EU28'!AO211-'TRA_VEffInv UK'!AO211*'TRA_Inv UK'!AO211)/('TRA_Inv EU28'!AO211-'TRA_Inv UK'!AO211),('TRA_VEffInv EU28'!AO211*'TRA_Vkm EU28'!AO211-'TRA_VEffInv UK'!AO211*'TRA_Vkm UK'!AO211)/('TRA_Vkm EU28'!AO211-'TRA_Vkm UK'!AO211)),0)</f>
        <v>413.68615048875103</v>
      </c>
      <c r="AP211" s="90">
        <f>IFERROR(IFERROR(('TRA_VEffInv EU28'!AP211*'TRA_Inv EU28'!AP211-'TRA_VEffInv UK'!AP211*'TRA_Inv UK'!AP211)/('TRA_Inv EU28'!AP211-'TRA_Inv UK'!AP211),('TRA_VEffInv EU28'!AP211*'TRA_Vkm EU28'!AP211-'TRA_VEffInv UK'!AP211*'TRA_Vkm UK'!AP211)/('TRA_Vkm EU28'!AP211-'TRA_Vkm UK'!AP211)),0)</f>
        <v>421.3298851380514</v>
      </c>
      <c r="AQ211" s="90">
        <f>IFERROR(IFERROR(('TRA_VEffInv EU28'!AQ211*'TRA_Inv EU28'!AQ211-'TRA_VEffInv UK'!AQ211*'TRA_Inv UK'!AQ211)/('TRA_Inv EU28'!AQ211-'TRA_Inv UK'!AQ211),('TRA_VEffInv EU28'!AQ211*'TRA_Vkm EU28'!AQ211-'TRA_VEffInv UK'!AQ211*'TRA_Vkm UK'!AQ211)/('TRA_Vkm EU28'!AQ211-'TRA_Vkm UK'!AQ211)),0)</f>
        <v>418.4900341945899</v>
      </c>
      <c r="AR211" s="90">
        <f>IFERROR(IFERROR(('TRA_VEffInv EU28'!AR211*'TRA_Inv EU28'!AR211-'TRA_VEffInv UK'!AR211*'TRA_Inv UK'!AR211)/('TRA_Inv EU28'!AR211-'TRA_Inv UK'!AR211),('TRA_VEffInv EU28'!AR211*'TRA_Vkm EU28'!AR211-'TRA_VEffInv UK'!AR211*'TRA_Vkm UK'!AR211)/('TRA_Vkm EU28'!AR211-'TRA_Vkm UK'!AR211)),0)</f>
        <v>415.76565352416486</v>
      </c>
      <c r="AS211" s="90">
        <f>IFERROR(IFERROR(('TRA_VEffInv EU28'!AS211*'TRA_Inv EU28'!AS211-'TRA_VEffInv UK'!AS211*'TRA_Inv UK'!AS211)/('TRA_Inv EU28'!AS211-'TRA_Inv UK'!AS211),('TRA_VEffInv EU28'!AS211*'TRA_Vkm EU28'!AS211-'TRA_VEffInv UK'!AS211*'TRA_Vkm UK'!AS211)/('TRA_Vkm EU28'!AS211-'TRA_Vkm UK'!AS211)),0)</f>
        <v>404.94854830410947</v>
      </c>
      <c r="AT211" s="90">
        <f>IFERROR(IFERROR(('TRA_VEffInv EU28'!AT211*'TRA_Inv EU28'!AT211-'TRA_VEffInv UK'!AT211*'TRA_Inv UK'!AT211)/('TRA_Inv EU28'!AT211-'TRA_Inv UK'!AT211),('TRA_VEffInv EU28'!AT211*'TRA_Vkm EU28'!AT211-'TRA_VEffInv UK'!AT211*'TRA_Vkm UK'!AT211)/('TRA_Vkm EU28'!AT211-'TRA_Vkm UK'!AT211)),0)</f>
        <v>410.72584525829967</v>
      </c>
      <c r="AU211" s="90">
        <f>IFERROR(IFERROR(('TRA_VEffInv EU28'!AU211*'TRA_Inv EU28'!AU211-'TRA_VEffInv UK'!AU211*'TRA_Inv UK'!AU211)/('TRA_Inv EU28'!AU211-'TRA_Inv UK'!AU211),('TRA_VEffInv EU28'!AU211*'TRA_Vkm EU28'!AU211-'TRA_VEffInv UK'!AU211*'TRA_Vkm UK'!AU211)/('TRA_Vkm EU28'!AU211-'TRA_Vkm UK'!AU211)),0)</f>
        <v>398.37649102630871</v>
      </c>
      <c r="AV211" s="90">
        <f>IFERROR(IFERROR(('TRA_VEffInv EU28'!AV211*'TRA_Inv EU28'!AV211-'TRA_VEffInv UK'!AV211*'TRA_Inv UK'!AV211)/('TRA_Inv EU28'!AV211-'TRA_Inv UK'!AV211),('TRA_VEffInv EU28'!AV211*'TRA_Vkm EU28'!AV211-'TRA_VEffInv UK'!AV211*'TRA_Vkm UK'!AV211)/('TRA_Vkm EU28'!AV211-'TRA_Vkm UK'!AV211)),0)</f>
        <v>409.40065323023197</v>
      </c>
      <c r="AW211" s="90">
        <f>IFERROR(IFERROR(('TRA_VEffInv EU28'!AW211*'TRA_Inv EU28'!AW211-'TRA_VEffInv UK'!AW211*'TRA_Inv UK'!AW211)/('TRA_Inv EU28'!AW211-'TRA_Inv UK'!AW211),('TRA_VEffInv EU28'!AW211*'TRA_Vkm EU28'!AW211-'TRA_VEffInv UK'!AW211*'TRA_Vkm UK'!AW211)/('TRA_Vkm EU28'!AW211-'TRA_Vkm UK'!AW211)),0)</f>
        <v>385.89114497497422</v>
      </c>
      <c r="AX211" s="90">
        <f>IFERROR(IFERROR(('TRA_VEffInv EU28'!AX211*'TRA_Inv EU28'!AX211-'TRA_VEffInv UK'!AX211*'TRA_Inv UK'!AX211)/('TRA_Inv EU28'!AX211-'TRA_Inv UK'!AX211),('TRA_VEffInv EU28'!AX211*'TRA_Vkm EU28'!AX211-'TRA_VEffInv UK'!AX211*'TRA_Vkm UK'!AX211)/('TRA_Vkm EU28'!AX211-'TRA_Vkm UK'!AX211)),0)</f>
        <v>398.27756867290668</v>
      </c>
      <c r="AY211" s="90">
        <f>IFERROR(IFERROR(('TRA_VEffInv EU28'!AY211*'TRA_Inv EU28'!AY211-'TRA_VEffInv UK'!AY211*'TRA_Inv UK'!AY211)/('TRA_Inv EU28'!AY211-'TRA_Inv UK'!AY211),('TRA_VEffInv EU28'!AY211*'TRA_Vkm EU28'!AY211-'TRA_VEffInv UK'!AY211*'TRA_Vkm UK'!AY211)/('TRA_Vkm EU28'!AY211-'TRA_Vkm UK'!AY211)),0)</f>
        <v>366.33763985638245</v>
      </c>
      <c r="AZ211" s="90">
        <f>IFERROR(IFERROR(('TRA_VEffInv EU28'!AZ211*'TRA_Inv EU28'!AZ211-'TRA_VEffInv UK'!AZ211*'TRA_Inv UK'!AZ211)/('TRA_Inv EU28'!AZ211-'TRA_Inv UK'!AZ211),('TRA_VEffInv EU28'!AZ211*'TRA_Vkm EU28'!AZ211-'TRA_VEffInv UK'!AZ211*'TRA_Vkm UK'!AZ211)/('TRA_Vkm EU28'!AZ211-'TRA_Vkm UK'!AZ211)),0)</f>
        <v>374.80865668271775</v>
      </c>
    </row>
    <row r="212" spans="1:52">
      <c r="A212" s="89" t="s">
        <v>157</v>
      </c>
      <c r="B212" s="90"/>
      <c r="C212" s="90">
        <f>IFERROR(IFERROR(('TRA_VEffInv EU28'!C212*'TRA_Inv EU28'!C212-'TRA_VEffInv UK'!C212*'TRA_Inv UK'!C212)/('TRA_Inv EU28'!C212-'TRA_Inv UK'!C212),('TRA_VEffInv EU28'!C212*'TRA_Vkm EU28'!C212-'TRA_VEffInv UK'!C212*'TRA_Vkm UK'!C212)/('TRA_Vkm EU28'!C212-'TRA_Vkm UK'!C212)),0)</f>
        <v>0</v>
      </c>
      <c r="D212" s="90">
        <f>IFERROR(IFERROR(('TRA_VEffInv EU28'!D212*'TRA_Inv EU28'!D212-'TRA_VEffInv UK'!D212*'TRA_Inv UK'!D212)/('TRA_Inv EU28'!D212-'TRA_Inv UK'!D212),('TRA_VEffInv EU28'!D212*'TRA_Vkm EU28'!D212-'TRA_VEffInv UK'!D212*'TRA_Vkm UK'!D212)/('TRA_Vkm EU28'!D212-'TRA_Vkm UK'!D212)),0)</f>
        <v>0</v>
      </c>
      <c r="E212" s="90">
        <f>IFERROR(IFERROR(('TRA_VEffInv EU28'!E212*'TRA_Inv EU28'!E212-'TRA_VEffInv UK'!E212*'TRA_Inv UK'!E212)/('TRA_Inv EU28'!E212-'TRA_Inv UK'!E212),('TRA_VEffInv EU28'!E212*'TRA_Vkm EU28'!E212-'TRA_VEffInv UK'!E212*'TRA_Vkm UK'!E212)/('TRA_Vkm EU28'!E212-'TRA_Vkm UK'!E212)),0)</f>
        <v>0</v>
      </c>
      <c r="F212" s="90">
        <f>IFERROR(IFERROR(('TRA_VEffInv EU28'!F212*'TRA_Inv EU28'!F212-'TRA_VEffInv UK'!F212*'TRA_Inv UK'!F212)/('TRA_Inv EU28'!F212-'TRA_Inv UK'!F212),('TRA_VEffInv EU28'!F212*'TRA_Vkm EU28'!F212-'TRA_VEffInv UK'!F212*'TRA_Vkm UK'!F212)/('TRA_Vkm EU28'!F212-'TRA_Vkm UK'!F212)),0)</f>
        <v>0</v>
      </c>
      <c r="G212" s="90">
        <f>IFERROR(IFERROR(('TRA_VEffInv EU28'!G212*'TRA_Inv EU28'!G212-'TRA_VEffInv UK'!G212*'TRA_Inv UK'!G212)/('TRA_Inv EU28'!G212-'TRA_Inv UK'!G212),('TRA_VEffInv EU28'!G212*'TRA_Vkm EU28'!G212-'TRA_VEffInv UK'!G212*'TRA_Vkm UK'!G212)/('TRA_Vkm EU28'!G212-'TRA_Vkm UK'!G212)),0)</f>
        <v>0</v>
      </c>
      <c r="H212" s="90">
        <f>IFERROR(IFERROR(('TRA_VEffInv EU28'!H212*'TRA_Inv EU28'!H212-'TRA_VEffInv UK'!H212*'TRA_Inv UK'!H212)/('TRA_Inv EU28'!H212-'TRA_Inv UK'!H212),('TRA_VEffInv EU28'!H212*'TRA_Vkm EU28'!H212-'TRA_VEffInv UK'!H212*'TRA_Vkm UK'!H212)/('TRA_Vkm EU28'!H212-'TRA_Vkm UK'!H212)),0)</f>
        <v>0</v>
      </c>
      <c r="I212" s="90">
        <f>IFERROR(IFERROR(('TRA_VEffInv EU28'!I212*'TRA_Inv EU28'!I212-'TRA_VEffInv UK'!I212*'TRA_Inv UK'!I212)/('TRA_Inv EU28'!I212-'TRA_Inv UK'!I212),('TRA_VEffInv EU28'!I212*'TRA_Vkm EU28'!I212-'TRA_VEffInv UK'!I212*'TRA_Vkm UK'!I212)/('TRA_Vkm EU28'!I212-'TRA_Vkm UK'!I212)),0)</f>
        <v>0</v>
      </c>
      <c r="J212" s="90">
        <f>IFERROR(IFERROR(('TRA_VEffInv EU28'!J212*'TRA_Inv EU28'!J212-'TRA_VEffInv UK'!J212*'TRA_Inv UK'!J212)/('TRA_Inv EU28'!J212-'TRA_Inv UK'!J212),('TRA_VEffInv EU28'!J212*'TRA_Vkm EU28'!J212-'TRA_VEffInv UK'!J212*'TRA_Vkm UK'!J212)/('TRA_Vkm EU28'!J212-'TRA_Vkm UK'!J212)),0)</f>
        <v>0</v>
      </c>
      <c r="K212" s="90">
        <f>IFERROR(IFERROR(('TRA_VEffInv EU28'!K212*'TRA_Inv EU28'!K212-'TRA_VEffInv UK'!K212*'TRA_Inv UK'!K212)/('TRA_Inv EU28'!K212-'TRA_Inv UK'!K212),('TRA_VEffInv EU28'!K212*'TRA_Vkm EU28'!K212-'TRA_VEffInv UK'!K212*'TRA_Vkm UK'!K212)/('TRA_Vkm EU28'!K212-'TRA_Vkm UK'!K212)),0)</f>
        <v>0</v>
      </c>
      <c r="L212" s="90">
        <f>IFERROR(IFERROR(('TRA_VEffInv EU28'!L212*'TRA_Inv EU28'!L212-'TRA_VEffInv UK'!L212*'TRA_Inv UK'!L212)/('TRA_Inv EU28'!L212-'TRA_Inv UK'!L212),('TRA_VEffInv EU28'!L212*'TRA_Vkm EU28'!L212-'TRA_VEffInv UK'!L212*'TRA_Vkm UK'!L212)/('TRA_Vkm EU28'!L212-'TRA_Vkm UK'!L212)),0)</f>
        <v>0</v>
      </c>
      <c r="M212" s="90">
        <f>IFERROR(IFERROR(('TRA_VEffInv EU28'!M212*'TRA_Inv EU28'!M212-'TRA_VEffInv UK'!M212*'TRA_Inv UK'!M212)/('TRA_Inv EU28'!M212-'TRA_Inv UK'!M212),('TRA_VEffInv EU28'!M212*'TRA_Vkm EU28'!M212-'TRA_VEffInv UK'!M212*'TRA_Vkm UK'!M212)/('TRA_Vkm EU28'!M212-'TRA_Vkm UK'!M212)),0)</f>
        <v>0</v>
      </c>
      <c r="N212" s="90">
        <f>IFERROR(IFERROR(('TRA_VEffInv EU28'!N212*'TRA_Inv EU28'!N212-'TRA_VEffInv UK'!N212*'TRA_Inv UK'!N212)/('TRA_Inv EU28'!N212-'TRA_Inv UK'!N212),('TRA_VEffInv EU28'!N212*'TRA_Vkm EU28'!N212-'TRA_VEffInv UK'!N212*'TRA_Vkm UK'!N212)/('TRA_Vkm EU28'!N212-'TRA_Vkm UK'!N212)),0)</f>
        <v>0</v>
      </c>
      <c r="O212" s="90">
        <f>IFERROR(IFERROR(('TRA_VEffInv EU28'!O212*'TRA_Inv EU28'!O212-'TRA_VEffInv UK'!O212*'TRA_Inv UK'!O212)/('TRA_Inv EU28'!O212-'TRA_Inv UK'!O212),('TRA_VEffInv EU28'!O212*'TRA_Vkm EU28'!O212-'TRA_VEffInv UK'!O212*'TRA_Vkm UK'!O212)/('TRA_Vkm EU28'!O212-'TRA_Vkm UK'!O212)),0)</f>
        <v>0</v>
      </c>
      <c r="P212" s="90">
        <f>IFERROR(IFERROR(('TRA_VEffInv EU28'!P212*'TRA_Inv EU28'!P212-'TRA_VEffInv UK'!P212*'TRA_Inv UK'!P212)/('TRA_Inv EU28'!P212-'TRA_Inv UK'!P212),('TRA_VEffInv EU28'!P212*'TRA_Vkm EU28'!P212-'TRA_VEffInv UK'!P212*'TRA_Vkm UK'!P212)/('TRA_Vkm EU28'!P212-'TRA_Vkm UK'!P212)),0)</f>
        <v>0</v>
      </c>
      <c r="Q212" s="90">
        <f>IFERROR(IFERROR(('TRA_VEffInv EU28'!Q212*'TRA_Inv EU28'!Q212-'TRA_VEffInv UK'!Q212*'TRA_Inv UK'!Q212)/('TRA_Inv EU28'!Q212-'TRA_Inv UK'!Q212),('TRA_VEffInv EU28'!Q212*'TRA_Vkm EU28'!Q212-'TRA_VEffInv UK'!Q212*'TRA_Vkm UK'!Q212)/('TRA_Vkm EU28'!Q212-'TRA_Vkm UK'!Q212)),0)</f>
        <v>0</v>
      </c>
      <c r="R212" s="90">
        <f>IFERROR(IFERROR(('TRA_VEffInv EU28'!R212*'TRA_Inv EU28'!R212-'TRA_VEffInv UK'!R212*'TRA_Inv UK'!R212)/('TRA_Inv EU28'!R212-'TRA_Inv UK'!R212),('TRA_VEffInv EU28'!R212*'TRA_Vkm EU28'!R212-'TRA_VEffInv UK'!R212*'TRA_Vkm UK'!R212)/('TRA_Vkm EU28'!R212-'TRA_Vkm UK'!R212)),0)</f>
        <v>493.11888705788522</v>
      </c>
      <c r="S212" s="90">
        <f>IFERROR(IFERROR(('TRA_VEffInv EU28'!S212*'TRA_Inv EU28'!S212-'TRA_VEffInv UK'!S212*'TRA_Inv UK'!S212)/('TRA_Inv EU28'!S212-'TRA_Inv UK'!S212),('TRA_VEffInv EU28'!S212*'TRA_Vkm EU28'!S212-'TRA_VEffInv UK'!S212*'TRA_Vkm UK'!S212)/('TRA_Vkm EU28'!S212-'TRA_Vkm UK'!S212)),0)</f>
        <v>490.64010541189316</v>
      </c>
      <c r="T212" s="90">
        <f>IFERROR(IFERROR(('TRA_VEffInv EU28'!T212*'TRA_Inv EU28'!T212-'TRA_VEffInv UK'!T212*'TRA_Inv UK'!T212)/('TRA_Inv EU28'!T212-'TRA_Inv UK'!T212),('TRA_VEffInv EU28'!T212*'TRA_Vkm EU28'!T212-'TRA_VEffInv UK'!T212*'TRA_Vkm UK'!T212)/('TRA_Vkm EU28'!T212-'TRA_Vkm UK'!T212)),0)</f>
        <v>486.33325901148061</v>
      </c>
      <c r="U212" s="90">
        <f>IFERROR(IFERROR(('TRA_VEffInv EU28'!U212*'TRA_Inv EU28'!U212-'TRA_VEffInv UK'!U212*'TRA_Inv UK'!U212)/('TRA_Inv EU28'!U212-'TRA_Inv UK'!U212),('TRA_VEffInv EU28'!U212*'TRA_Vkm EU28'!U212-'TRA_VEffInv UK'!U212*'TRA_Vkm UK'!U212)/('TRA_Vkm EU28'!U212-'TRA_Vkm UK'!U212)),0)</f>
        <v>483.41278743911892</v>
      </c>
      <c r="V212" s="90">
        <f>IFERROR(IFERROR(('TRA_VEffInv EU28'!V212*'TRA_Inv EU28'!V212-'TRA_VEffInv UK'!V212*'TRA_Inv UK'!V212)/('TRA_Inv EU28'!V212-'TRA_Inv UK'!V212),('TRA_VEffInv EU28'!V212*'TRA_Vkm EU28'!V212-'TRA_VEffInv UK'!V212*'TRA_Vkm UK'!V212)/('TRA_Vkm EU28'!V212-'TRA_Vkm UK'!V212)),0)</f>
        <v>480.58111521396069</v>
      </c>
      <c r="W212" s="90">
        <f>IFERROR(IFERROR(('TRA_VEffInv EU28'!W212*'TRA_Inv EU28'!W212-'TRA_VEffInv UK'!W212*'TRA_Inv UK'!W212)/('TRA_Inv EU28'!W212-'TRA_Inv UK'!W212),('TRA_VEffInv EU28'!W212*'TRA_Vkm EU28'!W212-'TRA_VEffInv UK'!W212*'TRA_Vkm UK'!W212)/('TRA_Vkm EU28'!W212-'TRA_Vkm UK'!W212)),0)</f>
        <v>477.68266298503954</v>
      </c>
      <c r="X212" s="90">
        <f>IFERROR(IFERROR(('TRA_VEffInv EU28'!X212*'TRA_Inv EU28'!X212-'TRA_VEffInv UK'!X212*'TRA_Inv UK'!X212)/('TRA_Inv EU28'!X212-'TRA_Inv UK'!X212),('TRA_VEffInv EU28'!X212*'TRA_Vkm EU28'!X212-'TRA_VEffInv UK'!X212*'TRA_Vkm UK'!X212)/('TRA_Vkm EU28'!X212-'TRA_Vkm UK'!X212)),0)</f>
        <v>474.94859514738613</v>
      </c>
      <c r="Y212" s="90">
        <f>IFERROR(IFERROR(('TRA_VEffInv EU28'!Y212*'TRA_Inv EU28'!Y212-'TRA_VEffInv UK'!Y212*'TRA_Inv UK'!Y212)/('TRA_Inv EU28'!Y212-'TRA_Inv UK'!Y212),('TRA_VEffInv EU28'!Y212*'TRA_Vkm EU28'!Y212-'TRA_VEffInv UK'!Y212*'TRA_Vkm UK'!Y212)/('TRA_Vkm EU28'!Y212-'TRA_Vkm UK'!Y212)),0)</f>
        <v>472.29166161541707</v>
      </c>
      <c r="Z212" s="90">
        <f>IFERROR(IFERROR(('TRA_VEffInv EU28'!Z212*'TRA_Inv EU28'!Z212-'TRA_VEffInv UK'!Z212*'TRA_Inv UK'!Z212)/('TRA_Inv EU28'!Z212-'TRA_Inv UK'!Z212),('TRA_VEffInv EU28'!Z212*'TRA_Vkm EU28'!Z212-'TRA_VEffInv UK'!Z212*'TRA_Vkm UK'!Z212)/('TRA_Vkm EU28'!Z212-'TRA_Vkm UK'!Z212)),0)</f>
        <v>469.6224597474905</v>
      </c>
      <c r="AA212" s="90">
        <f>IFERROR(IFERROR(('TRA_VEffInv EU28'!AA212*'TRA_Inv EU28'!AA212-'TRA_VEffInv UK'!AA212*'TRA_Inv UK'!AA212)/('TRA_Inv EU28'!AA212-'TRA_Inv UK'!AA212),('TRA_VEffInv EU28'!AA212*'TRA_Vkm EU28'!AA212-'TRA_VEffInv UK'!AA212*'TRA_Vkm UK'!AA212)/('TRA_Vkm EU28'!AA212-'TRA_Vkm UK'!AA212)),0)</f>
        <v>467.16931564752883</v>
      </c>
      <c r="AB212" s="90">
        <f>IFERROR(IFERROR(('TRA_VEffInv EU28'!AB212*'TRA_Inv EU28'!AB212-'TRA_VEffInv UK'!AB212*'TRA_Inv UK'!AB212)/('TRA_Inv EU28'!AB212-'TRA_Inv UK'!AB212),('TRA_VEffInv EU28'!AB212*'TRA_Vkm EU28'!AB212-'TRA_VEffInv UK'!AB212*'TRA_Vkm UK'!AB212)/('TRA_Vkm EU28'!AB212-'TRA_Vkm UK'!AB212)),0)</f>
        <v>464.18106936461487</v>
      </c>
      <c r="AC212" s="90">
        <f>IFERROR(IFERROR(('TRA_VEffInv EU28'!AC212*'TRA_Inv EU28'!AC212-'TRA_VEffInv UK'!AC212*'TRA_Inv UK'!AC212)/('TRA_Inv EU28'!AC212-'TRA_Inv UK'!AC212),('TRA_VEffInv EU28'!AC212*'TRA_Vkm EU28'!AC212-'TRA_VEffInv UK'!AC212*'TRA_Vkm UK'!AC212)/('TRA_Vkm EU28'!AC212-'TRA_Vkm UK'!AC212)),0)</f>
        <v>461.66758574733882</v>
      </c>
      <c r="AD212" s="90">
        <f>IFERROR(IFERROR(('TRA_VEffInv EU28'!AD212*'TRA_Inv EU28'!AD212-'TRA_VEffInv UK'!AD212*'TRA_Inv UK'!AD212)/('TRA_Inv EU28'!AD212-'TRA_Inv UK'!AD212),('TRA_VEffInv EU28'!AD212*'TRA_Vkm EU28'!AD212-'TRA_VEffInv UK'!AD212*'TRA_Vkm UK'!AD212)/('TRA_Vkm EU28'!AD212-'TRA_Vkm UK'!AD212)),0)</f>
        <v>459.24195915981517</v>
      </c>
      <c r="AE212" s="90">
        <f>IFERROR(IFERROR(('TRA_VEffInv EU28'!AE212*'TRA_Inv EU28'!AE212-'TRA_VEffInv UK'!AE212*'TRA_Inv UK'!AE212)/('TRA_Inv EU28'!AE212-'TRA_Inv UK'!AE212),('TRA_VEffInv EU28'!AE212*'TRA_Vkm EU28'!AE212-'TRA_VEffInv UK'!AE212*'TRA_Vkm UK'!AE212)/('TRA_Vkm EU28'!AE212-'TRA_Vkm UK'!AE212)),0)</f>
        <v>456.80953007246234</v>
      </c>
      <c r="AF212" s="90">
        <f>IFERROR(IFERROR(('TRA_VEffInv EU28'!AF212*'TRA_Inv EU28'!AF212-'TRA_VEffInv UK'!AF212*'TRA_Inv UK'!AF212)/('TRA_Inv EU28'!AF212-'TRA_Inv UK'!AF212),('TRA_VEffInv EU28'!AF212*'TRA_Vkm EU28'!AF212-'TRA_VEffInv UK'!AF212*'TRA_Vkm UK'!AF212)/('TRA_Vkm EU28'!AF212-'TRA_Vkm UK'!AF212)),0)</f>
        <v>453.77684521651901</v>
      </c>
      <c r="AG212" s="90">
        <f>IFERROR(IFERROR(('TRA_VEffInv EU28'!AG212*'TRA_Inv EU28'!AG212-'TRA_VEffInv UK'!AG212*'TRA_Inv UK'!AG212)/('TRA_Inv EU28'!AG212-'TRA_Inv UK'!AG212),('TRA_VEffInv EU28'!AG212*'TRA_Vkm EU28'!AG212-'TRA_VEffInv UK'!AG212*'TRA_Vkm UK'!AG212)/('TRA_Vkm EU28'!AG212-'TRA_Vkm UK'!AG212)),0)</f>
        <v>450.79535777912616</v>
      </c>
      <c r="AH212" s="90">
        <f>IFERROR(IFERROR(('TRA_VEffInv EU28'!AH212*'TRA_Inv EU28'!AH212-'TRA_VEffInv UK'!AH212*'TRA_Inv UK'!AH212)/('TRA_Inv EU28'!AH212-'TRA_Inv UK'!AH212),('TRA_VEffInv EU28'!AH212*'TRA_Vkm EU28'!AH212-'TRA_VEffInv UK'!AH212*'TRA_Vkm UK'!AH212)/('TRA_Vkm EU28'!AH212-'TRA_Vkm UK'!AH212)),0)</f>
        <v>447.92067653199388</v>
      </c>
      <c r="AI212" s="90">
        <f>IFERROR(IFERROR(('TRA_VEffInv EU28'!AI212*'TRA_Inv EU28'!AI212-'TRA_VEffInv UK'!AI212*'TRA_Inv UK'!AI212)/('TRA_Inv EU28'!AI212-'TRA_Inv UK'!AI212),('TRA_VEffInv EU28'!AI212*'TRA_Vkm EU28'!AI212-'TRA_VEffInv UK'!AI212*'TRA_Vkm UK'!AI212)/('TRA_Vkm EU28'!AI212-'TRA_Vkm UK'!AI212)),0)</f>
        <v>444.06271604385341</v>
      </c>
      <c r="AJ212" s="90">
        <f>IFERROR(IFERROR(('TRA_VEffInv EU28'!AJ212*'TRA_Inv EU28'!AJ212-'TRA_VEffInv UK'!AJ212*'TRA_Inv UK'!AJ212)/('TRA_Inv EU28'!AJ212-'TRA_Inv UK'!AJ212),('TRA_VEffInv EU28'!AJ212*'TRA_Vkm EU28'!AJ212-'TRA_VEffInv UK'!AJ212*'TRA_Vkm UK'!AJ212)/('TRA_Vkm EU28'!AJ212-'TRA_Vkm UK'!AJ212)),0)</f>
        <v>440.48162987265795</v>
      </c>
      <c r="AK212" s="90">
        <f>IFERROR(IFERROR(('TRA_VEffInv EU28'!AK212*'TRA_Inv EU28'!AK212-'TRA_VEffInv UK'!AK212*'TRA_Inv UK'!AK212)/('TRA_Inv EU28'!AK212-'TRA_Inv UK'!AK212),('TRA_VEffInv EU28'!AK212*'TRA_Vkm EU28'!AK212-'TRA_VEffInv UK'!AK212*'TRA_Vkm UK'!AK212)/('TRA_Vkm EU28'!AK212-'TRA_Vkm UK'!AK212)),0)</f>
        <v>436.35809711323583</v>
      </c>
      <c r="AL212" s="90">
        <f>IFERROR(IFERROR(('TRA_VEffInv EU28'!AL212*'TRA_Inv EU28'!AL212-'TRA_VEffInv UK'!AL212*'TRA_Inv UK'!AL212)/('TRA_Inv EU28'!AL212-'TRA_Inv UK'!AL212),('TRA_VEffInv EU28'!AL212*'TRA_Vkm EU28'!AL212-'TRA_VEffInv UK'!AL212*'TRA_Vkm UK'!AL212)/('TRA_Vkm EU28'!AL212-'TRA_Vkm UK'!AL212)),0)</f>
        <v>432.41869957627944</v>
      </c>
      <c r="AM212" s="90">
        <f>IFERROR(IFERROR(('TRA_VEffInv EU28'!AM212*'TRA_Inv EU28'!AM212-'TRA_VEffInv UK'!AM212*'TRA_Inv UK'!AM212)/('TRA_Inv EU28'!AM212-'TRA_Inv UK'!AM212),('TRA_VEffInv EU28'!AM212*'TRA_Vkm EU28'!AM212-'TRA_VEffInv UK'!AM212*'TRA_Vkm UK'!AM212)/('TRA_Vkm EU28'!AM212-'TRA_Vkm UK'!AM212)),0)</f>
        <v>428.00934631894177</v>
      </c>
      <c r="AN212" s="90">
        <f>IFERROR(IFERROR(('TRA_VEffInv EU28'!AN212*'TRA_Inv EU28'!AN212-'TRA_VEffInv UK'!AN212*'TRA_Inv UK'!AN212)/('TRA_Inv EU28'!AN212-'TRA_Inv UK'!AN212),('TRA_VEffInv EU28'!AN212*'TRA_Vkm EU28'!AN212-'TRA_VEffInv UK'!AN212*'TRA_Vkm UK'!AN212)/('TRA_Vkm EU28'!AN212-'TRA_Vkm UK'!AN212)),0)</f>
        <v>424.27529066462421</v>
      </c>
      <c r="AO212" s="90">
        <f>IFERROR(IFERROR(('TRA_VEffInv EU28'!AO212*'TRA_Inv EU28'!AO212-'TRA_VEffInv UK'!AO212*'TRA_Inv UK'!AO212)/('TRA_Inv EU28'!AO212-'TRA_Inv UK'!AO212),('TRA_VEffInv EU28'!AO212*'TRA_Vkm EU28'!AO212-'TRA_VEffInv UK'!AO212*'TRA_Vkm UK'!AO212)/('TRA_Vkm EU28'!AO212-'TRA_Vkm UK'!AO212)),0)</f>
        <v>418.64135199000657</v>
      </c>
      <c r="AP212" s="90">
        <f>IFERROR(IFERROR(('TRA_VEffInv EU28'!AP212*'TRA_Inv EU28'!AP212-'TRA_VEffInv UK'!AP212*'TRA_Inv UK'!AP212)/('TRA_Inv EU28'!AP212-'TRA_Inv UK'!AP212),('TRA_VEffInv EU28'!AP212*'TRA_Vkm EU28'!AP212-'TRA_VEffInv UK'!AP212*'TRA_Vkm UK'!AP212)/('TRA_Vkm EU28'!AP212-'TRA_Vkm UK'!AP212)),0)</f>
        <v>414.6458415648778</v>
      </c>
      <c r="AQ212" s="90">
        <f>IFERROR(IFERROR(('TRA_VEffInv EU28'!AQ212*'TRA_Inv EU28'!AQ212-'TRA_VEffInv UK'!AQ212*'TRA_Inv UK'!AQ212)/('TRA_Inv EU28'!AQ212-'TRA_Inv UK'!AQ212),('TRA_VEffInv EU28'!AQ212*'TRA_Vkm EU28'!AQ212-'TRA_VEffInv UK'!AQ212*'TRA_Vkm UK'!AQ212)/('TRA_Vkm EU28'!AQ212-'TRA_Vkm UK'!AQ212)),0)</f>
        <v>409.8473690188402</v>
      </c>
      <c r="AR212" s="90">
        <f>IFERROR(IFERROR(('TRA_VEffInv EU28'!AR212*'TRA_Inv EU28'!AR212-'TRA_VEffInv UK'!AR212*'TRA_Inv UK'!AR212)/('TRA_Inv EU28'!AR212-'TRA_Inv UK'!AR212),('TRA_VEffInv EU28'!AR212*'TRA_Vkm EU28'!AR212-'TRA_VEffInv UK'!AR212*'TRA_Vkm UK'!AR212)/('TRA_Vkm EU28'!AR212-'TRA_Vkm UK'!AR212)),0)</f>
        <v>406.07598177542252</v>
      </c>
      <c r="AS212" s="90">
        <f>IFERROR(IFERROR(('TRA_VEffInv EU28'!AS212*'TRA_Inv EU28'!AS212-'TRA_VEffInv UK'!AS212*'TRA_Inv UK'!AS212)/('TRA_Inv EU28'!AS212-'TRA_Inv UK'!AS212),('TRA_VEffInv EU28'!AS212*'TRA_Vkm EU28'!AS212-'TRA_VEffInv UK'!AS212*'TRA_Vkm UK'!AS212)/('TRA_Vkm EU28'!AS212-'TRA_Vkm UK'!AS212)),0)</f>
        <v>401.47693833274025</v>
      </c>
      <c r="AT212" s="90">
        <f>IFERROR(IFERROR(('TRA_VEffInv EU28'!AT212*'TRA_Inv EU28'!AT212-'TRA_VEffInv UK'!AT212*'TRA_Inv UK'!AT212)/('TRA_Inv EU28'!AT212-'TRA_Inv UK'!AT212),('TRA_VEffInv EU28'!AT212*'TRA_Vkm EU28'!AT212-'TRA_VEffInv UK'!AT212*'TRA_Vkm UK'!AT212)/('TRA_Vkm EU28'!AT212-'TRA_Vkm UK'!AT212)),0)</f>
        <v>398.17363704431443</v>
      </c>
      <c r="AU212" s="90">
        <f>IFERROR(IFERROR(('TRA_VEffInv EU28'!AU212*'TRA_Inv EU28'!AU212-'TRA_VEffInv UK'!AU212*'TRA_Inv UK'!AU212)/('TRA_Inv EU28'!AU212-'TRA_Inv UK'!AU212),('TRA_VEffInv EU28'!AU212*'TRA_Vkm EU28'!AU212-'TRA_VEffInv UK'!AU212*'TRA_Vkm UK'!AU212)/('TRA_Vkm EU28'!AU212-'TRA_Vkm UK'!AU212)),0)</f>
        <v>393.87504526904627</v>
      </c>
      <c r="AV212" s="90">
        <f>IFERROR(IFERROR(('TRA_VEffInv EU28'!AV212*'TRA_Inv EU28'!AV212-'TRA_VEffInv UK'!AV212*'TRA_Inv UK'!AV212)/('TRA_Inv EU28'!AV212-'TRA_Inv UK'!AV212),('TRA_VEffInv EU28'!AV212*'TRA_Vkm EU28'!AV212-'TRA_VEffInv UK'!AV212*'TRA_Vkm UK'!AV212)/('TRA_Vkm EU28'!AV212-'TRA_Vkm UK'!AV212)),0)</f>
        <v>389.71008061414432</v>
      </c>
      <c r="AW212" s="90">
        <f>IFERROR(IFERROR(('TRA_VEffInv EU28'!AW212*'TRA_Inv EU28'!AW212-'TRA_VEffInv UK'!AW212*'TRA_Inv UK'!AW212)/('TRA_Inv EU28'!AW212-'TRA_Inv UK'!AW212),('TRA_VEffInv EU28'!AW212*'TRA_Vkm EU28'!AW212-'TRA_VEffInv UK'!AW212*'TRA_Vkm UK'!AW212)/('TRA_Vkm EU28'!AW212-'TRA_Vkm UK'!AW212)),0)</f>
        <v>386.47232590958845</v>
      </c>
      <c r="AX212" s="90">
        <f>IFERROR(IFERROR(('TRA_VEffInv EU28'!AX212*'TRA_Inv EU28'!AX212-'TRA_VEffInv UK'!AX212*'TRA_Inv UK'!AX212)/('TRA_Inv EU28'!AX212-'TRA_Inv UK'!AX212),('TRA_VEffInv EU28'!AX212*'TRA_Vkm EU28'!AX212-'TRA_VEffInv UK'!AX212*'TRA_Vkm UK'!AX212)/('TRA_Vkm EU28'!AX212-'TRA_Vkm UK'!AX212)),0)</f>
        <v>381.94772572382857</v>
      </c>
      <c r="AY212" s="90">
        <f>IFERROR(IFERROR(('TRA_VEffInv EU28'!AY212*'TRA_Inv EU28'!AY212-'TRA_VEffInv UK'!AY212*'TRA_Inv UK'!AY212)/('TRA_Inv EU28'!AY212-'TRA_Inv UK'!AY212),('TRA_VEffInv EU28'!AY212*'TRA_Vkm EU28'!AY212-'TRA_VEffInv UK'!AY212*'TRA_Vkm UK'!AY212)/('TRA_Vkm EU28'!AY212-'TRA_Vkm UK'!AY212)),0)</f>
        <v>378.87773141725324</v>
      </c>
      <c r="AZ212" s="90">
        <f>IFERROR(IFERROR(('TRA_VEffInv EU28'!AZ212*'TRA_Inv EU28'!AZ212-'TRA_VEffInv UK'!AZ212*'TRA_Inv UK'!AZ212)/('TRA_Inv EU28'!AZ212-'TRA_Inv UK'!AZ212),('TRA_VEffInv EU28'!AZ212*'TRA_Vkm EU28'!AZ212-'TRA_VEffInv UK'!AZ212*'TRA_Vkm UK'!AZ212)/('TRA_Vkm EU28'!AZ212-'TRA_Vkm UK'!AZ212)),0)</f>
        <v>375.51416725276829</v>
      </c>
    </row>
    <row r="213" spans="1:52">
      <c r="A213" s="89" t="s">
        <v>158</v>
      </c>
      <c r="B213" s="90"/>
      <c r="C213" s="90">
        <f>IFERROR(IFERROR(('TRA_VEffInv EU28'!C213*'TRA_Inv EU28'!C213-'TRA_VEffInv UK'!C213*'TRA_Inv UK'!C213)/('TRA_Inv EU28'!C213-'TRA_Inv UK'!C213),('TRA_VEffInv EU28'!C213*'TRA_Vkm EU28'!C213-'TRA_VEffInv UK'!C213*'TRA_Vkm UK'!C213)/('TRA_Vkm EU28'!C213-'TRA_Vkm UK'!C213)),0)</f>
        <v>0</v>
      </c>
      <c r="D213" s="90">
        <f>IFERROR(IFERROR(('TRA_VEffInv EU28'!D213*'TRA_Inv EU28'!D213-'TRA_VEffInv UK'!D213*'TRA_Inv UK'!D213)/('TRA_Inv EU28'!D213-'TRA_Inv UK'!D213),('TRA_VEffInv EU28'!D213*'TRA_Vkm EU28'!D213-'TRA_VEffInv UK'!D213*'TRA_Vkm UK'!D213)/('TRA_Vkm EU28'!D213-'TRA_Vkm UK'!D213)),0)</f>
        <v>0</v>
      </c>
      <c r="E213" s="90">
        <f>IFERROR(IFERROR(('TRA_VEffInv EU28'!E213*'TRA_Inv EU28'!E213-'TRA_VEffInv UK'!E213*'TRA_Inv UK'!E213)/('TRA_Inv EU28'!E213-'TRA_Inv UK'!E213),('TRA_VEffInv EU28'!E213*'TRA_Vkm EU28'!E213-'TRA_VEffInv UK'!E213*'TRA_Vkm UK'!E213)/('TRA_Vkm EU28'!E213-'TRA_Vkm UK'!E213)),0)</f>
        <v>0</v>
      </c>
      <c r="F213" s="90">
        <f>IFERROR(IFERROR(('TRA_VEffInv EU28'!F213*'TRA_Inv EU28'!F213-'TRA_VEffInv UK'!F213*'TRA_Inv UK'!F213)/('TRA_Inv EU28'!F213-'TRA_Inv UK'!F213),('TRA_VEffInv EU28'!F213*'TRA_Vkm EU28'!F213-'TRA_VEffInv UK'!F213*'TRA_Vkm UK'!F213)/('TRA_Vkm EU28'!F213-'TRA_Vkm UK'!F213)),0)</f>
        <v>0</v>
      </c>
      <c r="G213" s="90">
        <f>IFERROR(IFERROR(('TRA_VEffInv EU28'!G213*'TRA_Inv EU28'!G213-'TRA_VEffInv UK'!G213*'TRA_Inv UK'!G213)/('TRA_Inv EU28'!G213-'TRA_Inv UK'!G213),('TRA_VEffInv EU28'!G213*'TRA_Vkm EU28'!G213-'TRA_VEffInv UK'!G213*'TRA_Vkm UK'!G213)/('TRA_Vkm EU28'!G213-'TRA_Vkm UK'!G213)),0)</f>
        <v>0</v>
      </c>
      <c r="H213" s="90">
        <f>IFERROR(IFERROR(('TRA_VEffInv EU28'!H213*'TRA_Inv EU28'!H213-'TRA_VEffInv UK'!H213*'TRA_Inv UK'!H213)/('TRA_Inv EU28'!H213-'TRA_Inv UK'!H213),('TRA_VEffInv EU28'!H213*'TRA_Vkm EU28'!H213-'TRA_VEffInv UK'!H213*'TRA_Vkm UK'!H213)/('TRA_Vkm EU28'!H213-'TRA_Vkm UK'!H213)),0)</f>
        <v>0</v>
      </c>
      <c r="I213" s="90">
        <f>IFERROR(IFERROR(('TRA_VEffInv EU28'!I213*'TRA_Inv EU28'!I213-'TRA_VEffInv UK'!I213*'TRA_Inv UK'!I213)/('TRA_Inv EU28'!I213-'TRA_Inv UK'!I213),('TRA_VEffInv EU28'!I213*'TRA_Vkm EU28'!I213-'TRA_VEffInv UK'!I213*'TRA_Vkm UK'!I213)/('TRA_Vkm EU28'!I213-'TRA_Vkm UK'!I213)),0)</f>
        <v>0</v>
      </c>
      <c r="J213" s="90">
        <f>IFERROR(IFERROR(('TRA_VEffInv EU28'!J213*'TRA_Inv EU28'!J213-'TRA_VEffInv UK'!J213*'TRA_Inv UK'!J213)/('TRA_Inv EU28'!J213-'TRA_Inv UK'!J213),('TRA_VEffInv EU28'!J213*'TRA_Vkm EU28'!J213-'TRA_VEffInv UK'!J213*'TRA_Vkm UK'!J213)/('TRA_Vkm EU28'!J213-'TRA_Vkm UK'!J213)),0)</f>
        <v>0</v>
      </c>
      <c r="K213" s="90">
        <f>IFERROR(IFERROR(('TRA_VEffInv EU28'!K213*'TRA_Inv EU28'!K213-'TRA_VEffInv UK'!K213*'TRA_Inv UK'!K213)/('TRA_Inv EU28'!K213-'TRA_Inv UK'!K213),('TRA_VEffInv EU28'!K213*'TRA_Vkm EU28'!K213-'TRA_VEffInv UK'!K213*'TRA_Vkm UK'!K213)/('TRA_Vkm EU28'!K213-'TRA_Vkm UK'!K213)),0)</f>
        <v>0</v>
      </c>
      <c r="L213" s="90">
        <f>IFERROR(IFERROR(('TRA_VEffInv EU28'!L213*'TRA_Inv EU28'!L213-'TRA_VEffInv UK'!L213*'TRA_Inv UK'!L213)/('TRA_Inv EU28'!L213-'TRA_Inv UK'!L213),('TRA_VEffInv EU28'!L213*'TRA_Vkm EU28'!L213-'TRA_VEffInv UK'!L213*'TRA_Vkm UK'!L213)/('TRA_Vkm EU28'!L213-'TRA_Vkm UK'!L213)),0)</f>
        <v>0</v>
      </c>
      <c r="M213" s="90">
        <f>IFERROR(IFERROR(('TRA_VEffInv EU28'!M213*'TRA_Inv EU28'!M213-'TRA_VEffInv UK'!M213*'TRA_Inv UK'!M213)/('TRA_Inv EU28'!M213-'TRA_Inv UK'!M213),('TRA_VEffInv EU28'!M213*'TRA_Vkm EU28'!M213-'TRA_VEffInv UK'!M213*'TRA_Vkm UK'!M213)/('TRA_Vkm EU28'!M213-'TRA_Vkm UK'!M213)),0)</f>
        <v>0</v>
      </c>
      <c r="N213" s="90">
        <f>IFERROR(IFERROR(('TRA_VEffInv EU28'!N213*'TRA_Inv EU28'!N213-'TRA_VEffInv UK'!N213*'TRA_Inv UK'!N213)/('TRA_Inv EU28'!N213-'TRA_Inv UK'!N213),('TRA_VEffInv EU28'!N213*'TRA_Vkm EU28'!N213-'TRA_VEffInv UK'!N213*'TRA_Vkm UK'!N213)/('TRA_Vkm EU28'!N213-'TRA_Vkm UK'!N213)),0)</f>
        <v>0</v>
      </c>
      <c r="O213" s="90">
        <f>IFERROR(IFERROR(('TRA_VEffInv EU28'!O213*'TRA_Inv EU28'!O213-'TRA_VEffInv UK'!O213*'TRA_Inv UK'!O213)/('TRA_Inv EU28'!O213-'TRA_Inv UK'!O213),('TRA_VEffInv EU28'!O213*'TRA_Vkm EU28'!O213-'TRA_VEffInv UK'!O213*'TRA_Vkm UK'!O213)/('TRA_Vkm EU28'!O213-'TRA_Vkm UK'!O213)),0)</f>
        <v>0</v>
      </c>
      <c r="P213" s="90">
        <f>IFERROR(IFERROR(('TRA_VEffInv EU28'!P213*'TRA_Inv EU28'!P213-'TRA_VEffInv UK'!P213*'TRA_Inv UK'!P213)/('TRA_Inv EU28'!P213-'TRA_Inv UK'!P213),('TRA_VEffInv EU28'!P213*'TRA_Vkm EU28'!P213-'TRA_VEffInv UK'!P213*'TRA_Vkm UK'!P213)/('TRA_Vkm EU28'!P213-'TRA_Vkm UK'!P213)),0)</f>
        <v>0</v>
      </c>
      <c r="Q213" s="90">
        <f>IFERROR(IFERROR(('TRA_VEffInv EU28'!Q213*'TRA_Inv EU28'!Q213-'TRA_VEffInv UK'!Q213*'TRA_Inv UK'!Q213)/('TRA_Inv EU28'!Q213-'TRA_Inv UK'!Q213),('TRA_VEffInv EU28'!Q213*'TRA_Vkm EU28'!Q213-'TRA_VEffInv UK'!Q213*'TRA_Vkm UK'!Q213)/('TRA_Vkm EU28'!Q213-'TRA_Vkm UK'!Q213)),0)</f>
        <v>0</v>
      </c>
      <c r="R213" s="90">
        <f>IFERROR(IFERROR(('TRA_VEffInv EU28'!R213*'TRA_Inv EU28'!R213-'TRA_VEffInv UK'!R213*'TRA_Inv UK'!R213)/('TRA_Inv EU28'!R213-'TRA_Inv UK'!R213),('TRA_VEffInv EU28'!R213*'TRA_Vkm EU28'!R213-'TRA_VEffInv UK'!R213*'TRA_Vkm UK'!R213)/('TRA_Vkm EU28'!R213-'TRA_Vkm UK'!R213)),0)</f>
        <v>0</v>
      </c>
      <c r="S213" s="90">
        <f>IFERROR(IFERROR(('TRA_VEffInv EU28'!S213*'TRA_Inv EU28'!S213-'TRA_VEffInv UK'!S213*'TRA_Inv UK'!S213)/('TRA_Inv EU28'!S213-'TRA_Inv UK'!S213),('TRA_VEffInv EU28'!S213*'TRA_Vkm EU28'!S213-'TRA_VEffInv UK'!S213*'TRA_Vkm UK'!S213)/('TRA_Vkm EU28'!S213-'TRA_Vkm UK'!S213)),0)</f>
        <v>0</v>
      </c>
      <c r="T213" s="90">
        <f>IFERROR(IFERROR(('TRA_VEffInv EU28'!T213*'TRA_Inv EU28'!T213-'TRA_VEffInv UK'!T213*'TRA_Inv UK'!T213)/('TRA_Inv EU28'!T213-'TRA_Inv UK'!T213),('TRA_VEffInv EU28'!T213*'TRA_Vkm EU28'!T213-'TRA_VEffInv UK'!T213*'TRA_Vkm UK'!T213)/('TRA_Vkm EU28'!T213-'TRA_Vkm UK'!T213)),0)</f>
        <v>0</v>
      </c>
      <c r="U213" s="90">
        <f>IFERROR(IFERROR(('TRA_VEffInv EU28'!U213*'TRA_Inv EU28'!U213-'TRA_VEffInv UK'!U213*'TRA_Inv UK'!U213)/('TRA_Inv EU28'!U213-'TRA_Inv UK'!U213),('TRA_VEffInv EU28'!U213*'TRA_Vkm EU28'!U213-'TRA_VEffInv UK'!U213*'TRA_Vkm UK'!U213)/('TRA_Vkm EU28'!U213-'TRA_Vkm UK'!U213)),0)</f>
        <v>0</v>
      </c>
      <c r="V213" s="90">
        <f>IFERROR(IFERROR(('TRA_VEffInv EU28'!V213*'TRA_Inv EU28'!V213-'TRA_VEffInv UK'!V213*'TRA_Inv UK'!V213)/('TRA_Inv EU28'!V213-'TRA_Inv UK'!V213),('TRA_VEffInv EU28'!V213*'TRA_Vkm EU28'!V213-'TRA_VEffInv UK'!V213*'TRA_Vkm UK'!V213)/('TRA_Vkm EU28'!V213-'TRA_Vkm UK'!V213)),0)</f>
        <v>0</v>
      </c>
      <c r="W213" s="90">
        <f>IFERROR(IFERROR(('TRA_VEffInv EU28'!W213*'TRA_Inv EU28'!W213-'TRA_VEffInv UK'!W213*'TRA_Inv UK'!W213)/('TRA_Inv EU28'!W213-'TRA_Inv UK'!W213),('TRA_VEffInv EU28'!W213*'TRA_Vkm EU28'!W213-'TRA_VEffInv UK'!W213*'TRA_Vkm UK'!W213)/('TRA_Vkm EU28'!W213-'TRA_Vkm UK'!W213)),0)</f>
        <v>0</v>
      </c>
      <c r="X213" s="90">
        <f>IFERROR(IFERROR(('TRA_VEffInv EU28'!X213*'TRA_Inv EU28'!X213-'TRA_VEffInv UK'!X213*'TRA_Inv UK'!X213)/('TRA_Inv EU28'!X213-'TRA_Inv UK'!X213),('TRA_VEffInv EU28'!X213*'TRA_Vkm EU28'!X213-'TRA_VEffInv UK'!X213*'TRA_Vkm UK'!X213)/('TRA_Vkm EU28'!X213-'TRA_Vkm UK'!X213)),0)</f>
        <v>0</v>
      </c>
      <c r="Y213" s="90">
        <f>IFERROR(IFERROR(('TRA_VEffInv EU28'!Y213*'TRA_Inv EU28'!Y213-'TRA_VEffInv UK'!Y213*'TRA_Inv UK'!Y213)/('TRA_Inv EU28'!Y213-'TRA_Inv UK'!Y213),('TRA_VEffInv EU28'!Y213*'TRA_Vkm EU28'!Y213-'TRA_VEffInv UK'!Y213*'TRA_Vkm UK'!Y213)/('TRA_Vkm EU28'!Y213-'TRA_Vkm UK'!Y213)),0)</f>
        <v>0</v>
      </c>
      <c r="Z213" s="90">
        <f>IFERROR(IFERROR(('TRA_VEffInv EU28'!Z213*'TRA_Inv EU28'!Z213-'TRA_VEffInv UK'!Z213*'TRA_Inv UK'!Z213)/('TRA_Inv EU28'!Z213-'TRA_Inv UK'!Z213),('TRA_VEffInv EU28'!Z213*'TRA_Vkm EU28'!Z213-'TRA_VEffInv UK'!Z213*'TRA_Vkm UK'!Z213)/('TRA_Vkm EU28'!Z213-'TRA_Vkm UK'!Z213)),0)</f>
        <v>0</v>
      </c>
      <c r="AA213" s="90">
        <f>IFERROR(IFERROR(('TRA_VEffInv EU28'!AA213*'TRA_Inv EU28'!AA213-'TRA_VEffInv UK'!AA213*'TRA_Inv UK'!AA213)/('TRA_Inv EU28'!AA213-'TRA_Inv UK'!AA213),('TRA_VEffInv EU28'!AA213*'TRA_Vkm EU28'!AA213-'TRA_VEffInv UK'!AA213*'TRA_Vkm UK'!AA213)/('TRA_Vkm EU28'!AA213-'TRA_Vkm UK'!AA213)),0)</f>
        <v>0</v>
      </c>
      <c r="AB213" s="90">
        <f>IFERROR(IFERROR(('TRA_VEffInv EU28'!AB213*'TRA_Inv EU28'!AB213-'TRA_VEffInv UK'!AB213*'TRA_Inv UK'!AB213)/('TRA_Inv EU28'!AB213-'TRA_Inv UK'!AB213),('TRA_VEffInv EU28'!AB213*'TRA_Vkm EU28'!AB213-'TRA_VEffInv UK'!AB213*'TRA_Vkm UK'!AB213)/('TRA_Vkm EU28'!AB213-'TRA_Vkm UK'!AB213)),0)</f>
        <v>0</v>
      </c>
      <c r="AC213" s="90">
        <f>IFERROR(IFERROR(('TRA_VEffInv EU28'!AC213*'TRA_Inv EU28'!AC213-'TRA_VEffInv UK'!AC213*'TRA_Inv UK'!AC213)/('TRA_Inv EU28'!AC213-'TRA_Inv UK'!AC213),('TRA_VEffInv EU28'!AC213*'TRA_Vkm EU28'!AC213-'TRA_VEffInv UK'!AC213*'TRA_Vkm UK'!AC213)/('TRA_Vkm EU28'!AC213-'TRA_Vkm UK'!AC213)),0)</f>
        <v>0</v>
      </c>
      <c r="AD213" s="90">
        <f>IFERROR(IFERROR(('TRA_VEffInv EU28'!AD213*'TRA_Inv EU28'!AD213-'TRA_VEffInv UK'!AD213*'TRA_Inv UK'!AD213)/('TRA_Inv EU28'!AD213-'TRA_Inv UK'!AD213),('TRA_VEffInv EU28'!AD213*'TRA_Vkm EU28'!AD213-'TRA_VEffInv UK'!AD213*'TRA_Vkm UK'!AD213)/('TRA_Vkm EU28'!AD213-'TRA_Vkm UK'!AD213)),0)</f>
        <v>0</v>
      </c>
      <c r="AE213" s="90">
        <f>IFERROR(IFERROR(('TRA_VEffInv EU28'!AE213*'TRA_Inv EU28'!AE213-'TRA_VEffInv UK'!AE213*'TRA_Inv UK'!AE213)/('TRA_Inv EU28'!AE213-'TRA_Inv UK'!AE213),('TRA_VEffInv EU28'!AE213*'TRA_Vkm EU28'!AE213-'TRA_VEffInv UK'!AE213*'TRA_Vkm UK'!AE213)/('TRA_Vkm EU28'!AE213-'TRA_Vkm UK'!AE213)),0)</f>
        <v>0</v>
      </c>
      <c r="AF213" s="90">
        <f>IFERROR(IFERROR(('TRA_VEffInv EU28'!AF213*'TRA_Inv EU28'!AF213-'TRA_VEffInv UK'!AF213*'TRA_Inv UK'!AF213)/('TRA_Inv EU28'!AF213-'TRA_Inv UK'!AF213),('TRA_VEffInv EU28'!AF213*'TRA_Vkm EU28'!AF213-'TRA_VEffInv UK'!AF213*'TRA_Vkm UK'!AF213)/('TRA_Vkm EU28'!AF213-'TRA_Vkm UK'!AF213)),0)</f>
        <v>0</v>
      </c>
      <c r="AG213" s="90">
        <f>IFERROR(IFERROR(('TRA_VEffInv EU28'!AG213*'TRA_Inv EU28'!AG213-'TRA_VEffInv UK'!AG213*'TRA_Inv UK'!AG213)/('TRA_Inv EU28'!AG213-'TRA_Inv UK'!AG213),('TRA_VEffInv EU28'!AG213*'TRA_Vkm EU28'!AG213-'TRA_VEffInv UK'!AG213*'TRA_Vkm UK'!AG213)/('TRA_Vkm EU28'!AG213-'TRA_Vkm UK'!AG213)),0)</f>
        <v>0</v>
      </c>
      <c r="AH213" s="90">
        <f>IFERROR(IFERROR(('TRA_VEffInv EU28'!AH213*'TRA_Inv EU28'!AH213-'TRA_VEffInv UK'!AH213*'TRA_Inv UK'!AH213)/('TRA_Inv EU28'!AH213-'TRA_Inv UK'!AH213),('TRA_VEffInv EU28'!AH213*'TRA_Vkm EU28'!AH213-'TRA_VEffInv UK'!AH213*'TRA_Vkm UK'!AH213)/('TRA_Vkm EU28'!AH213-'TRA_Vkm UK'!AH213)),0)</f>
        <v>0</v>
      </c>
      <c r="AI213" s="90">
        <f>IFERROR(IFERROR(('TRA_VEffInv EU28'!AI213*'TRA_Inv EU28'!AI213-'TRA_VEffInv UK'!AI213*'TRA_Inv UK'!AI213)/('TRA_Inv EU28'!AI213-'TRA_Inv UK'!AI213),('TRA_VEffInv EU28'!AI213*'TRA_Vkm EU28'!AI213-'TRA_VEffInv UK'!AI213*'TRA_Vkm UK'!AI213)/('TRA_Vkm EU28'!AI213-'TRA_Vkm UK'!AI213)),0)</f>
        <v>0</v>
      </c>
      <c r="AJ213" s="90">
        <f>IFERROR(IFERROR(('TRA_VEffInv EU28'!AJ213*'TRA_Inv EU28'!AJ213-'TRA_VEffInv UK'!AJ213*'TRA_Inv UK'!AJ213)/('TRA_Inv EU28'!AJ213-'TRA_Inv UK'!AJ213),('TRA_VEffInv EU28'!AJ213*'TRA_Vkm EU28'!AJ213-'TRA_VEffInv UK'!AJ213*'TRA_Vkm UK'!AJ213)/('TRA_Vkm EU28'!AJ213-'TRA_Vkm UK'!AJ213)),0)</f>
        <v>0</v>
      </c>
      <c r="AK213" s="90">
        <f>IFERROR(IFERROR(('TRA_VEffInv EU28'!AK213*'TRA_Inv EU28'!AK213-'TRA_VEffInv UK'!AK213*'TRA_Inv UK'!AK213)/('TRA_Inv EU28'!AK213-'TRA_Inv UK'!AK213),('TRA_VEffInv EU28'!AK213*'TRA_Vkm EU28'!AK213-'TRA_VEffInv UK'!AK213*'TRA_Vkm UK'!AK213)/('TRA_Vkm EU28'!AK213-'TRA_Vkm UK'!AK213)),0)</f>
        <v>0</v>
      </c>
      <c r="AL213" s="90">
        <f>IFERROR(IFERROR(('TRA_VEffInv EU28'!AL213*'TRA_Inv EU28'!AL213-'TRA_VEffInv UK'!AL213*'TRA_Inv UK'!AL213)/('TRA_Inv EU28'!AL213-'TRA_Inv UK'!AL213),('TRA_VEffInv EU28'!AL213*'TRA_Vkm EU28'!AL213-'TRA_VEffInv UK'!AL213*'TRA_Vkm UK'!AL213)/('TRA_Vkm EU28'!AL213-'TRA_Vkm UK'!AL213)),0)</f>
        <v>0</v>
      </c>
      <c r="AM213" s="90">
        <f>IFERROR(IFERROR(('TRA_VEffInv EU28'!AM213*'TRA_Inv EU28'!AM213-'TRA_VEffInv UK'!AM213*'TRA_Inv UK'!AM213)/('TRA_Inv EU28'!AM213-'TRA_Inv UK'!AM213),('TRA_VEffInv EU28'!AM213*'TRA_Vkm EU28'!AM213-'TRA_VEffInv UK'!AM213*'TRA_Vkm UK'!AM213)/('TRA_Vkm EU28'!AM213-'TRA_Vkm UK'!AM213)),0)</f>
        <v>0</v>
      </c>
      <c r="AN213" s="90">
        <f>IFERROR(IFERROR(('TRA_VEffInv EU28'!AN213*'TRA_Inv EU28'!AN213-'TRA_VEffInv UK'!AN213*'TRA_Inv UK'!AN213)/('TRA_Inv EU28'!AN213-'TRA_Inv UK'!AN213),('TRA_VEffInv EU28'!AN213*'TRA_Vkm EU28'!AN213-'TRA_VEffInv UK'!AN213*'TRA_Vkm UK'!AN213)/('TRA_Vkm EU28'!AN213-'TRA_Vkm UK'!AN213)),0)</f>
        <v>0</v>
      </c>
      <c r="AO213" s="90">
        <f>IFERROR(IFERROR(('TRA_VEffInv EU28'!AO213*'TRA_Inv EU28'!AO213-'TRA_VEffInv UK'!AO213*'TRA_Inv UK'!AO213)/('TRA_Inv EU28'!AO213-'TRA_Inv UK'!AO213),('TRA_VEffInv EU28'!AO213*'TRA_Vkm EU28'!AO213-'TRA_VEffInv UK'!AO213*'TRA_Vkm UK'!AO213)/('TRA_Vkm EU28'!AO213-'TRA_Vkm UK'!AO213)),0)</f>
        <v>0</v>
      </c>
      <c r="AP213" s="90">
        <f>IFERROR(IFERROR(('TRA_VEffInv EU28'!AP213*'TRA_Inv EU28'!AP213-'TRA_VEffInv UK'!AP213*'TRA_Inv UK'!AP213)/('TRA_Inv EU28'!AP213-'TRA_Inv UK'!AP213),('TRA_VEffInv EU28'!AP213*'TRA_Vkm EU28'!AP213-'TRA_VEffInv UK'!AP213*'TRA_Vkm UK'!AP213)/('TRA_Vkm EU28'!AP213-'TRA_Vkm UK'!AP213)),0)</f>
        <v>0</v>
      </c>
      <c r="AQ213" s="90">
        <f>IFERROR(IFERROR(('TRA_VEffInv EU28'!AQ213*'TRA_Inv EU28'!AQ213-'TRA_VEffInv UK'!AQ213*'TRA_Inv UK'!AQ213)/('TRA_Inv EU28'!AQ213-'TRA_Inv UK'!AQ213),('TRA_VEffInv EU28'!AQ213*'TRA_Vkm EU28'!AQ213-'TRA_VEffInv UK'!AQ213*'TRA_Vkm UK'!AQ213)/('TRA_Vkm EU28'!AQ213-'TRA_Vkm UK'!AQ213)),0)</f>
        <v>0</v>
      </c>
      <c r="AR213" s="90">
        <f>IFERROR(IFERROR(('TRA_VEffInv EU28'!AR213*'TRA_Inv EU28'!AR213-'TRA_VEffInv UK'!AR213*'TRA_Inv UK'!AR213)/('TRA_Inv EU28'!AR213-'TRA_Inv UK'!AR213),('TRA_VEffInv EU28'!AR213*'TRA_Vkm EU28'!AR213-'TRA_VEffInv UK'!AR213*'TRA_Vkm UK'!AR213)/('TRA_Vkm EU28'!AR213-'TRA_Vkm UK'!AR213)),0)</f>
        <v>0</v>
      </c>
      <c r="AS213" s="90">
        <f>IFERROR(IFERROR(('TRA_VEffInv EU28'!AS213*'TRA_Inv EU28'!AS213-'TRA_VEffInv UK'!AS213*'TRA_Inv UK'!AS213)/('TRA_Inv EU28'!AS213-'TRA_Inv UK'!AS213),('TRA_VEffInv EU28'!AS213*'TRA_Vkm EU28'!AS213-'TRA_VEffInv UK'!AS213*'TRA_Vkm UK'!AS213)/('TRA_Vkm EU28'!AS213-'TRA_Vkm UK'!AS213)),0)</f>
        <v>0</v>
      </c>
      <c r="AT213" s="90">
        <f>IFERROR(IFERROR(('TRA_VEffInv EU28'!AT213*'TRA_Inv EU28'!AT213-'TRA_VEffInv UK'!AT213*'TRA_Inv UK'!AT213)/('TRA_Inv EU28'!AT213-'TRA_Inv UK'!AT213),('TRA_VEffInv EU28'!AT213*'TRA_Vkm EU28'!AT213-'TRA_VEffInv UK'!AT213*'TRA_Vkm UK'!AT213)/('TRA_Vkm EU28'!AT213-'TRA_Vkm UK'!AT213)),0)</f>
        <v>0</v>
      </c>
      <c r="AU213" s="90">
        <f>IFERROR(IFERROR(('TRA_VEffInv EU28'!AU213*'TRA_Inv EU28'!AU213-'TRA_VEffInv UK'!AU213*'TRA_Inv UK'!AU213)/('TRA_Inv EU28'!AU213-'TRA_Inv UK'!AU213),('TRA_VEffInv EU28'!AU213*'TRA_Vkm EU28'!AU213-'TRA_VEffInv UK'!AU213*'TRA_Vkm UK'!AU213)/('TRA_Vkm EU28'!AU213-'TRA_Vkm UK'!AU213)),0)</f>
        <v>0</v>
      </c>
      <c r="AV213" s="90">
        <f>IFERROR(IFERROR(('TRA_VEffInv EU28'!AV213*'TRA_Inv EU28'!AV213-'TRA_VEffInv UK'!AV213*'TRA_Inv UK'!AV213)/('TRA_Inv EU28'!AV213-'TRA_Inv UK'!AV213),('TRA_VEffInv EU28'!AV213*'TRA_Vkm EU28'!AV213-'TRA_VEffInv UK'!AV213*'TRA_Vkm UK'!AV213)/('TRA_Vkm EU28'!AV213-'TRA_Vkm UK'!AV213)),0)</f>
        <v>0</v>
      </c>
      <c r="AW213" s="90">
        <f>IFERROR(IFERROR(('TRA_VEffInv EU28'!AW213*'TRA_Inv EU28'!AW213-'TRA_VEffInv UK'!AW213*'TRA_Inv UK'!AW213)/('TRA_Inv EU28'!AW213-'TRA_Inv UK'!AW213),('TRA_VEffInv EU28'!AW213*'TRA_Vkm EU28'!AW213-'TRA_VEffInv UK'!AW213*'TRA_Vkm UK'!AW213)/('TRA_Vkm EU28'!AW213-'TRA_Vkm UK'!AW213)),0)</f>
        <v>0</v>
      </c>
      <c r="AX213" s="90">
        <f>IFERROR(IFERROR(('TRA_VEffInv EU28'!AX213*'TRA_Inv EU28'!AX213-'TRA_VEffInv UK'!AX213*'TRA_Inv UK'!AX213)/('TRA_Inv EU28'!AX213-'TRA_Inv UK'!AX213),('TRA_VEffInv EU28'!AX213*'TRA_Vkm EU28'!AX213-'TRA_VEffInv UK'!AX213*'TRA_Vkm UK'!AX213)/('TRA_Vkm EU28'!AX213-'TRA_Vkm UK'!AX213)),0)</f>
        <v>0</v>
      </c>
      <c r="AY213" s="90">
        <f>IFERROR(IFERROR(('TRA_VEffInv EU28'!AY213*'TRA_Inv EU28'!AY213-'TRA_VEffInv UK'!AY213*'TRA_Inv UK'!AY213)/('TRA_Inv EU28'!AY213-'TRA_Inv UK'!AY213),('TRA_VEffInv EU28'!AY213*'TRA_Vkm EU28'!AY213-'TRA_VEffInv UK'!AY213*'TRA_Vkm UK'!AY213)/('TRA_Vkm EU28'!AY213-'TRA_Vkm UK'!AY213)),0)</f>
        <v>0</v>
      </c>
      <c r="AZ213" s="90">
        <f>IFERROR(IFERROR(('TRA_VEffInv EU28'!AZ213*'TRA_Inv EU28'!AZ213-'TRA_VEffInv UK'!AZ213*'TRA_Inv UK'!AZ213)/('TRA_Inv EU28'!AZ213-'TRA_Inv UK'!AZ213),('TRA_VEffInv EU28'!AZ213*'TRA_Vkm EU28'!AZ213-'TRA_VEffInv UK'!AZ213*'TRA_Vkm UK'!AZ213)/('TRA_Vkm EU28'!AZ213-'TRA_Vkm UK'!AZ213)),0)</f>
        <v>0</v>
      </c>
    </row>
    <row r="214" spans="1:52">
      <c r="A214" s="89" t="s">
        <v>159</v>
      </c>
      <c r="B214" s="90"/>
      <c r="C214" s="90">
        <f>IFERROR(IFERROR(('TRA_VEffInv EU28'!C214*'TRA_Inv EU28'!C214-'TRA_VEffInv UK'!C214*'TRA_Inv UK'!C214)/('TRA_Inv EU28'!C214-'TRA_Inv UK'!C214),('TRA_VEffInv EU28'!C214*'TRA_Vkm EU28'!C214-'TRA_VEffInv UK'!C214*'TRA_Vkm UK'!C214)/('TRA_Vkm EU28'!C214-'TRA_Vkm UK'!C214)),0)</f>
        <v>0</v>
      </c>
      <c r="D214" s="90">
        <f>IFERROR(IFERROR(('TRA_VEffInv EU28'!D214*'TRA_Inv EU28'!D214-'TRA_VEffInv UK'!D214*'TRA_Inv UK'!D214)/('TRA_Inv EU28'!D214-'TRA_Inv UK'!D214),('TRA_VEffInv EU28'!D214*'TRA_Vkm EU28'!D214-'TRA_VEffInv UK'!D214*'TRA_Vkm UK'!D214)/('TRA_Vkm EU28'!D214-'TRA_Vkm UK'!D214)),0)</f>
        <v>0</v>
      </c>
      <c r="E214" s="90">
        <f>IFERROR(IFERROR(('TRA_VEffInv EU28'!E214*'TRA_Inv EU28'!E214-'TRA_VEffInv UK'!E214*'TRA_Inv UK'!E214)/('TRA_Inv EU28'!E214-'TRA_Inv UK'!E214),('TRA_VEffInv EU28'!E214*'TRA_Vkm EU28'!E214-'TRA_VEffInv UK'!E214*'TRA_Vkm UK'!E214)/('TRA_Vkm EU28'!E214-'TRA_Vkm UK'!E214)),0)</f>
        <v>0</v>
      </c>
      <c r="F214" s="90">
        <f>IFERROR(IFERROR(('TRA_VEffInv EU28'!F214*'TRA_Inv EU28'!F214-'TRA_VEffInv UK'!F214*'TRA_Inv UK'!F214)/('TRA_Inv EU28'!F214-'TRA_Inv UK'!F214),('TRA_VEffInv EU28'!F214*'TRA_Vkm EU28'!F214-'TRA_VEffInv UK'!F214*'TRA_Vkm UK'!F214)/('TRA_Vkm EU28'!F214-'TRA_Vkm UK'!F214)),0)</f>
        <v>0</v>
      </c>
      <c r="G214" s="90">
        <f>IFERROR(IFERROR(('TRA_VEffInv EU28'!G214*'TRA_Inv EU28'!G214-'TRA_VEffInv UK'!G214*'TRA_Inv UK'!G214)/('TRA_Inv EU28'!G214-'TRA_Inv UK'!G214),('TRA_VEffInv EU28'!G214*'TRA_Vkm EU28'!G214-'TRA_VEffInv UK'!G214*'TRA_Vkm UK'!G214)/('TRA_Vkm EU28'!G214-'TRA_Vkm UK'!G214)),0)</f>
        <v>0</v>
      </c>
      <c r="H214" s="90">
        <f>IFERROR(IFERROR(('TRA_VEffInv EU28'!H214*'TRA_Inv EU28'!H214-'TRA_VEffInv UK'!H214*'TRA_Inv UK'!H214)/('TRA_Inv EU28'!H214-'TRA_Inv UK'!H214),('TRA_VEffInv EU28'!H214*'TRA_Vkm EU28'!H214-'TRA_VEffInv UK'!H214*'TRA_Vkm UK'!H214)/('TRA_Vkm EU28'!H214-'TRA_Vkm UK'!H214)),0)</f>
        <v>0</v>
      </c>
      <c r="I214" s="90">
        <f>IFERROR(IFERROR(('TRA_VEffInv EU28'!I214*'TRA_Inv EU28'!I214-'TRA_VEffInv UK'!I214*'TRA_Inv UK'!I214)/('TRA_Inv EU28'!I214-'TRA_Inv UK'!I214),('TRA_VEffInv EU28'!I214*'TRA_Vkm EU28'!I214-'TRA_VEffInv UK'!I214*'TRA_Vkm UK'!I214)/('TRA_Vkm EU28'!I214-'TRA_Vkm UK'!I214)),0)</f>
        <v>0</v>
      </c>
      <c r="J214" s="90">
        <f>IFERROR(IFERROR(('TRA_VEffInv EU28'!J214*'TRA_Inv EU28'!J214-'TRA_VEffInv UK'!J214*'TRA_Inv UK'!J214)/('TRA_Inv EU28'!J214-'TRA_Inv UK'!J214),('TRA_VEffInv EU28'!J214*'TRA_Vkm EU28'!J214-'TRA_VEffInv UK'!J214*'TRA_Vkm UK'!J214)/('TRA_Vkm EU28'!J214-'TRA_Vkm UK'!J214)),0)</f>
        <v>0</v>
      </c>
      <c r="K214" s="90">
        <f>IFERROR(IFERROR(('TRA_VEffInv EU28'!K214*'TRA_Inv EU28'!K214-'TRA_VEffInv UK'!K214*'TRA_Inv UK'!K214)/('TRA_Inv EU28'!K214-'TRA_Inv UK'!K214),('TRA_VEffInv EU28'!K214*'TRA_Vkm EU28'!K214-'TRA_VEffInv UK'!K214*'TRA_Vkm UK'!K214)/('TRA_Vkm EU28'!K214-'TRA_Vkm UK'!K214)),0)</f>
        <v>0</v>
      </c>
      <c r="L214" s="90">
        <f>IFERROR(IFERROR(('TRA_VEffInv EU28'!L214*'TRA_Inv EU28'!L214-'TRA_VEffInv UK'!L214*'TRA_Inv UK'!L214)/('TRA_Inv EU28'!L214-'TRA_Inv UK'!L214),('TRA_VEffInv EU28'!L214*'TRA_Vkm EU28'!L214-'TRA_VEffInv UK'!L214*'TRA_Vkm UK'!L214)/('TRA_Vkm EU28'!L214-'TRA_Vkm UK'!L214)),0)</f>
        <v>0</v>
      </c>
      <c r="M214" s="90">
        <f>IFERROR(IFERROR(('TRA_VEffInv EU28'!M214*'TRA_Inv EU28'!M214-'TRA_VEffInv UK'!M214*'TRA_Inv UK'!M214)/('TRA_Inv EU28'!M214-'TRA_Inv UK'!M214),('TRA_VEffInv EU28'!M214*'TRA_Vkm EU28'!M214-'TRA_VEffInv UK'!M214*'TRA_Vkm UK'!M214)/('TRA_Vkm EU28'!M214-'TRA_Vkm UK'!M214)),0)</f>
        <v>0</v>
      </c>
      <c r="N214" s="90">
        <f>IFERROR(IFERROR(('TRA_VEffInv EU28'!N214*'TRA_Inv EU28'!N214-'TRA_VEffInv UK'!N214*'TRA_Inv UK'!N214)/('TRA_Inv EU28'!N214-'TRA_Inv UK'!N214),('TRA_VEffInv EU28'!N214*'TRA_Vkm EU28'!N214-'TRA_VEffInv UK'!N214*'TRA_Vkm UK'!N214)/('TRA_Vkm EU28'!N214-'TRA_Vkm UK'!N214)),0)</f>
        <v>0</v>
      </c>
      <c r="O214" s="90">
        <f>IFERROR(IFERROR(('TRA_VEffInv EU28'!O214*'TRA_Inv EU28'!O214-'TRA_VEffInv UK'!O214*'TRA_Inv UK'!O214)/('TRA_Inv EU28'!O214-'TRA_Inv UK'!O214),('TRA_VEffInv EU28'!O214*'TRA_Vkm EU28'!O214-'TRA_VEffInv UK'!O214*'TRA_Vkm UK'!O214)/('TRA_Vkm EU28'!O214-'TRA_Vkm UK'!O214)),0)</f>
        <v>0</v>
      </c>
      <c r="P214" s="90">
        <f>IFERROR(IFERROR(('TRA_VEffInv EU28'!P214*'TRA_Inv EU28'!P214-'TRA_VEffInv UK'!P214*'TRA_Inv UK'!P214)/('TRA_Inv EU28'!P214-'TRA_Inv UK'!P214),('TRA_VEffInv EU28'!P214*'TRA_Vkm EU28'!P214-'TRA_VEffInv UK'!P214*'TRA_Vkm UK'!P214)/('TRA_Vkm EU28'!P214-'TRA_Vkm UK'!P214)),0)</f>
        <v>0</v>
      </c>
      <c r="Q214" s="90">
        <f>IFERROR(IFERROR(('TRA_VEffInv EU28'!Q214*'TRA_Inv EU28'!Q214-'TRA_VEffInv UK'!Q214*'TRA_Inv UK'!Q214)/('TRA_Inv EU28'!Q214-'TRA_Inv UK'!Q214),('TRA_VEffInv EU28'!Q214*'TRA_Vkm EU28'!Q214-'TRA_VEffInv UK'!Q214*'TRA_Vkm UK'!Q214)/('TRA_Vkm EU28'!Q214-'TRA_Vkm UK'!Q214)),0)</f>
        <v>0</v>
      </c>
      <c r="R214" s="90">
        <f>IFERROR(IFERROR(('TRA_VEffInv EU28'!R214*'TRA_Inv EU28'!R214-'TRA_VEffInv UK'!R214*'TRA_Inv UK'!R214)/('TRA_Inv EU28'!R214-'TRA_Inv UK'!R214),('TRA_VEffInv EU28'!R214*'TRA_Vkm EU28'!R214-'TRA_VEffInv UK'!R214*'TRA_Vkm UK'!R214)/('TRA_Vkm EU28'!R214-'TRA_Vkm UK'!R214)),0)</f>
        <v>0</v>
      </c>
      <c r="S214" s="90">
        <f>IFERROR(IFERROR(('TRA_VEffInv EU28'!S214*'TRA_Inv EU28'!S214-'TRA_VEffInv UK'!S214*'TRA_Inv UK'!S214)/('TRA_Inv EU28'!S214-'TRA_Inv UK'!S214),('TRA_VEffInv EU28'!S214*'TRA_Vkm EU28'!S214-'TRA_VEffInv UK'!S214*'TRA_Vkm UK'!S214)/('TRA_Vkm EU28'!S214-'TRA_Vkm UK'!S214)),0)</f>
        <v>0</v>
      </c>
      <c r="T214" s="90">
        <f>IFERROR(IFERROR(('TRA_VEffInv EU28'!T214*'TRA_Inv EU28'!T214-'TRA_VEffInv UK'!T214*'TRA_Inv UK'!T214)/('TRA_Inv EU28'!T214-'TRA_Inv UK'!T214),('TRA_VEffInv EU28'!T214*'TRA_Vkm EU28'!T214-'TRA_VEffInv UK'!T214*'TRA_Vkm UK'!T214)/('TRA_Vkm EU28'!T214-'TRA_Vkm UK'!T214)),0)</f>
        <v>0</v>
      </c>
      <c r="U214" s="90">
        <f>IFERROR(IFERROR(('TRA_VEffInv EU28'!U214*'TRA_Inv EU28'!U214-'TRA_VEffInv UK'!U214*'TRA_Inv UK'!U214)/('TRA_Inv EU28'!U214-'TRA_Inv UK'!U214),('TRA_VEffInv EU28'!U214*'TRA_Vkm EU28'!U214-'TRA_VEffInv UK'!U214*'TRA_Vkm UK'!U214)/('TRA_Vkm EU28'!U214-'TRA_Vkm UK'!U214)),0)</f>
        <v>0</v>
      </c>
      <c r="V214" s="90">
        <f>IFERROR(IFERROR(('TRA_VEffInv EU28'!V214*'TRA_Inv EU28'!V214-'TRA_VEffInv UK'!V214*'TRA_Inv UK'!V214)/('TRA_Inv EU28'!V214-'TRA_Inv UK'!V214),('TRA_VEffInv EU28'!V214*'TRA_Vkm EU28'!V214-'TRA_VEffInv UK'!V214*'TRA_Vkm UK'!V214)/('TRA_Vkm EU28'!V214-'TRA_Vkm UK'!V214)),0)</f>
        <v>0</v>
      </c>
      <c r="W214" s="90">
        <f>IFERROR(IFERROR(('TRA_VEffInv EU28'!W214*'TRA_Inv EU28'!W214-'TRA_VEffInv UK'!W214*'TRA_Inv UK'!W214)/('TRA_Inv EU28'!W214-'TRA_Inv UK'!W214),('TRA_VEffInv EU28'!W214*'TRA_Vkm EU28'!W214-'TRA_VEffInv UK'!W214*'TRA_Vkm UK'!W214)/('TRA_Vkm EU28'!W214-'TRA_Vkm UK'!W214)),0)</f>
        <v>0</v>
      </c>
      <c r="X214" s="90">
        <f>IFERROR(IFERROR(('TRA_VEffInv EU28'!X214*'TRA_Inv EU28'!X214-'TRA_VEffInv UK'!X214*'TRA_Inv UK'!X214)/('TRA_Inv EU28'!X214-'TRA_Inv UK'!X214),('TRA_VEffInv EU28'!X214*'TRA_Vkm EU28'!X214-'TRA_VEffInv UK'!X214*'TRA_Vkm UK'!X214)/('TRA_Vkm EU28'!X214-'TRA_Vkm UK'!X214)),0)</f>
        <v>0</v>
      </c>
      <c r="Y214" s="90">
        <f>IFERROR(IFERROR(('TRA_VEffInv EU28'!Y214*'TRA_Inv EU28'!Y214-'TRA_VEffInv UK'!Y214*'TRA_Inv UK'!Y214)/('TRA_Inv EU28'!Y214-'TRA_Inv UK'!Y214),('TRA_VEffInv EU28'!Y214*'TRA_Vkm EU28'!Y214-'TRA_VEffInv UK'!Y214*'TRA_Vkm UK'!Y214)/('TRA_Vkm EU28'!Y214-'TRA_Vkm UK'!Y214)),0)</f>
        <v>0</v>
      </c>
      <c r="Z214" s="90">
        <f>IFERROR(IFERROR(('TRA_VEffInv EU28'!Z214*'TRA_Inv EU28'!Z214-'TRA_VEffInv UK'!Z214*'TRA_Inv UK'!Z214)/('TRA_Inv EU28'!Z214-'TRA_Inv UK'!Z214),('TRA_VEffInv EU28'!Z214*'TRA_Vkm EU28'!Z214-'TRA_VEffInv UK'!Z214*'TRA_Vkm UK'!Z214)/('TRA_Vkm EU28'!Z214-'TRA_Vkm UK'!Z214)),0)</f>
        <v>0</v>
      </c>
      <c r="AA214" s="90">
        <f>IFERROR(IFERROR(('TRA_VEffInv EU28'!AA214*'TRA_Inv EU28'!AA214-'TRA_VEffInv UK'!AA214*'TRA_Inv UK'!AA214)/('TRA_Inv EU28'!AA214-'TRA_Inv UK'!AA214),('TRA_VEffInv EU28'!AA214*'TRA_Vkm EU28'!AA214-'TRA_VEffInv UK'!AA214*'TRA_Vkm UK'!AA214)/('TRA_Vkm EU28'!AA214-'TRA_Vkm UK'!AA214)),0)</f>
        <v>0</v>
      </c>
      <c r="AB214" s="90">
        <f>IFERROR(IFERROR(('TRA_VEffInv EU28'!AB214*'TRA_Inv EU28'!AB214-'TRA_VEffInv UK'!AB214*'TRA_Inv UK'!AB214)/('TRA_Inv EU28'!AB214-'TRA_Inv UK'!AB214),('TRA_VEffInv EU28'!AB214*'TRA_Vkm EU28'!AB214-'TRA_VEffInv UK'!AB214*'TRA_Vkm UK'!AB214)/('TRA_Vkm EU28'!AB214-'TRA_Vkm UK'!AB214)),0)</f>
        <v>0</v>
      </c>
      <c r="AC214" s="90">
        <f>IFERROR(IFERROR(('TRA_VEffInv EU28'!AC214*'TRA_Inv EU28'!AC214-'TRA_VEffInv UK'!AC214*'TRA_Inv UK'!AC214)/('TRA_Inv EU28'!AC214-'TRA_Inv UK'!AC214),('TRA_VEffInv EU28'!AC214*'TRA_Vkm EU28'!AC214-'TRA_VEffInv UK'!AC214*'TRA_Vkm UK'!AC214)/('TRA_Vkm EU28'!AC214-'TRA_Vkm UK'!AC214)),0)</f>
        <v>0</v>
      </c>
      <c r="AD214" s="90">
        <f>IFERROR(IFERROR(('TRA_VEffInv EU28'!AD214*'TRA_Inv EU28'!AD214-'TRA_VEffInv UK'!AD214*'TRA_Inv UK'!AD214)/('TRA_Inv EU28'!AD214-'TRA_Inv UK'!AD214),('TRA_VEffInv EU28'!AD214*'TRA_Vkm EU28'!AD214-'TRA_VEffInv UK'!AD214*'TRA_Vkm UK'!AD214)/('TRA_Vkm EU28'!AD214-'TRA_Vkm UK'!AD214)),0)</f>
        <v>0</v>
      </c>
      <c r="AE214" s="90">
        <f>IFERROR(IFERROR(('TRA_VEffInv EU28'!AE214*'TRA_Inv EU28'!AE214-'TRA_VEffInv UK'!AE214*'TRA_Inv UK'!AE214)/('TRA_Inv EU28'!AE214-'TRA_Inv UK'!AE214),('TRA_VEffInv EU28'!AE214*'TRA_Vkm EU28'!AE214-'TRA_VEffInv UK'!AE214*'TRA_Vkm UK'!AE214)/('TRA_Vkm EU28'!AE214-'TRA_Vkm UK'!AE214)),0)</f>
        <v>0</v>
      </c>
      <c r="AF214" s="90">
        <f>IFERROR(IFERROR(('TRA_VEffInv EU28'!AF214*'TRA_Inv EU28'!AF214-'TRA_VEffInv UK'!AF214*'TRA_Inv UK'!AF214)/('TRA_Inv EU28'!AF214-'TRA_Inv UK'!AF214),('TRA_VEffInv EU28'!AF214*'TRA_Vkm EU28'!AF214-'TRA_VEffInv UK'!AF214*'TRA_Vkm UK'!AF214)/('TRA_Vkm EU28'!AF214-'TRA_Vkm UK'!AF214)),0)</f>
        <v>0</v>
      </c>
      <c r="AG214" s="90">
        <f>IFERROR(IFERROR(('TRA_VEffInv EU28'!AG214*'TRA_Inv EU28'!AG214-'TRA_VEffInv UK'!AG214*'TRA_Inv UK'!AG214)/('TRA_Inv EU28'!AG214-'TRA_Inv UK'!AG214),('TRA_VEffInv EU28'!AG214*'TRA_Vkm EU28'!AG214-'TRA_VEffInv UK'!AG214*'TRA_Vkm UK'!AG214)/('TRA_Vkm EU28'!AG214-'TRA_Vkm UK'!AG214)),0)</f>
        <v>0</v>
      </c>
      <c r="AH214" s="90">
        <f>IFERROR(IFERROR(('TRA_VEffInv EU28'!AH214*'TRA_Inv EU28'!AH214-'TRA_VEffInv UK'!AH214*'TRA_Inv UK'!AH214)/('TRA_Inv EU28'!AH214-'TRA_Inv UK'!AH214),('TRA_VEffInv EU28'!AH214*'TRA_Vkm EU28'!AH214-'TRA_VEffInv UK'!AH214*'TRA_Vkm UK'!AH214)/('TRA_Vkm EU28'!AH214-'TRA_Vkm UK'!AH214)),0)</f>
        <v>0</v>
      </c>
      <c r="AI214" s="90">
        <f>IFERROR(IFERROR(('TRA_VEffInv EU28'!AI214*'TRA_Inv EU28'!AI214-'TRA_VEffInv UK'!AI214*'TRA_Inv UK'!AI214)/('TRA_Inv EU28'!AI214-'TRA_Inv UK'!AI214),('TRA_VEffInv EU28'!AI214*'TRA_Vkm EU28'!AI214-'TRA_VEffInv UK'!AI214*'TRA_Vkm UK'!AI214)/('TRA_Vkm EU28'!AI214-'TRA_Vkm UK'!AI214)),0)</f>
        <v>0</v>
      </c>
      <c r="AJ214" s="90">
        <f>IFERROR(IFERROR(('TRA_VEffInv EU28'!AJ214*'TRA_Inv EU28'!AJ214-'TRA_VEffInv UK'!AJ214*'TRA_Inv UK'!AJ214)/('TRA_Inv EU28'!AJ214-'TRA_Inv UK'!AJ214),('TRA_VEffInv EU28'!AJ214*'TRA_Vkm EU28'!AJ214-'TRA_VEffInv UK'!AJ214*'TRA_Vkm UK'!AJ214)/('TRA_Vkm EU28'!AJ214-'TRA_Vkm UK'!AJ214)),0)</f>
        <v>0</v>
      </c>
      <c r="AK214" s="90">
        <f>IFERROR(IFERROR(('TRA_VEffInv EU28'!AK214*'TRA_Inv EU28'!AK214-'TRA_VEffInv UK'!AK214*'TRA_Inv UK'!AK214)/('TRA_Inv EU28'!AK214-'TRA_Inv UK'!AK214),('TRA_VEffInv EU28'!AK214*'TRA_Vkm EU28'!AK214-'TRA_VEffInv UK'!AK214*'TRA_Vkm UK'!AK214)/('TRA_Vkm EU28'!AK214-'TRA_Vkm UK'!AK214)),0)</f>
        <v>0</v>
      </c>
      <c r="AL214" s="90">
        <f>IFERROR(IFERROR(('TRA_VEffInv EU28'!AL214*'TRA_Inv EU28'!AL214-'TRA_VEffInv UK'!AL214*'TRA_Inv UK'!AL214)/('TRA_Inv EU28'!AL214-'TRA_Inv UK'!AL214),('TRA_VEffInv EU28'!AL214*'TRA_Vkm EU28'!AL214-'TRA_VEffInv UK'!AL214*'TRA_Vkm UK'!AL214)/('TRA_Vkm EU28'!AL214-'TRA_Vkm UK'!AL214)),0)</f>
        <v>0</v>
      </c>
      <c r="AM214" s="90">
        <f>IFERROR(IFERROR(('TRA_VEffInv EU28'!AM214*'TRA_Inv EU28'!AM214-'TRA_VEffInv UK'!AM214*'TRA_Inv UK'!AM214)/('TRA_Inv EU28'!AM214-'TRA_Inv UK'!AM214),('TRA_VEffInv EU28'!AM214*'TRA_Vkm EU28'!AM214-'TRA_VEffInv UK'!AM214*'TRA_Vkm UK'!AM214)/('TRA_Vkm EU28'!AM214-'TRA_Vkm UK'!AM214)),0)</f>
        <v>0</v>
      </c>
      <c r="AN214" s="90">
        <f>IFERROR(IFERROR(('TRA_VEffInv EU28'!AN214*'TRA_Inv EU28'!AN214-'TRA_VEffInv UK'!AN214*'TRA_Inv UK'!AN214)/('TRA_Inv EU28'!AN214-'TRA_Inv UK'!AN214),('TRA_VEffInv EU28'!AN214*'TRA_Vkm EU28'!AN214-'TRA_VEffInv UK'!AN214*'TRA_Vkm UK'!AN214)/('TRA_Vkm EU28'!AN214-'TRA_Vkm UK'!AN214)),0)</f>
        <v>0</v>
      </c>
      <c r="AO214" s="90">
        <f>IFERROR(IFERROR(('TRA_VEffInv EU28'!AO214*'TRA_Inv EU28'!AO214-'TRA_VEffInv UK'!AO214*'TRA_Inv UK'!AO214)/('TRA_Inv EU28'!AO214-'TRA_Inv UK'!AO214),('TRA_VEffInv EU28'!AO214*'TRA_Vkm EU28'!AO214-'TRA_VEffInv UK'!AO214*'TRA_Vkm UK'!AO214)/('TRA_Vkm EU28'!AO214-'TRA_Vkm UK'!AO214)),0)</f>
        <v>0</v>
      </c>
      <c r="AP214" s="90">
        <f>IFERROR(IFERROR(('TRA_VEffInv EU28'!AP214*'TRA_Inv EU28'!AP214-'TRA_VEffInv UK'!AP214*'TRA_Inv UK'!AP214)/('TRA_Inv EU28'!AP214-'TRA_Inv UK'!AP214),('TRA_VEffInv EU28'!AP214*'TRA_Vkm EU28'!AP214-'TRA_VEffInv UK'!AP214*'TRA_Vkm UK'!AP214)/('TRA_Vkm EU28'!AP214-'TRA_Vkm UK'!AP214)),0)</f>
        <v>0</v>
      </c>
      <c r="AQ214" s="90">
        <f>IFERROR(IFERROR(('TRA_VEffInv EU28'!AQ214*'TRA_Inv EU28'!AQ214-'TRA_VEffInv UK'!AQ214*'TRA_Inv UK'!AQ214)/('TRA_Inv EU28'!AQ214-'TRA_Inv UK'!AQ214),('TRA_VEffInv EU28'!AQ214*'TRA_Vkm EU28'!AQ214-'TRA_VEffInv UK'!AQ214*'TRA_Vkm UK'!AQ214)/('TRA_Vkm EU28'!AQ214-'TRA_Vkm UK'!AQ214)),0)</f>
        <v>0</v>
      </c>
      <c r="AR214" s="90">
        <f>IFERROR(IFERROR(('TRA_VEffInv EU28'!AR214*'TRA_Inv EU28'!AR214-'TRA_VEffInv UK'!AR214*'TRA_Inv UK'!AR214)/('TRA_Inv EU28'!AR214-'TRA_Inv UK'!AR214),('TRA_VEffInv EU28'!AR214*'TRA_Vkm EU28'!AR214-'TRA_VEffInv UK'!AR214*'TRA_Vkm UK'!AR214)/('TRA_Vkm EU28'!AR214-'TRA_Vkm UK'!AR214)),0)</f>
        <v>0</v>
      </c>
      <c r="AS214" s="90">
        <f>IFERROR(IFERROR(('TRA_VEffInv EU28'!AS214*'TRA_Inv EU28'!AS214-'TRA_VEffInv UK'!AS214*'TRA_Inv UK'!AS214)/('TRA_Inv EU28'!AS214-'TRA_Inv UK'!AS214),('TRA_VEffInv EU28'!AS214*'TRA_Vkm EU28'!AS214-'TRA_VEffInv UK'!AS214*'TRA_Vkm UK'!AS214)/('TRA_Vkm EU28'!AS214-'TRA_Vkm UK'!AS214)),0)</f>
        <v>0</v>
      </c>
      <c r="AT214" s="90">
        <f>IFERROR(IFERROR(('TRA_VEffInv EU28'!AT214*'TRA_Inv EU28'!AT214-'TRA_VEffInv UK'!AT214*'TRA_Inv UK'!AT214)/('TRA_Inv EU28'!AT214-'TRA_Inv UK'!AT214),('TRA_VEffInv EU28'!AT214*'TRA_Vkm EU28'!AT214-'TRA_VEffInv UK'!AT214*'TRA_Vkm UK'!AT214)/('TRA_Vkm EU28'!AT214-'TRA_Vkm UK'!AT214)),0)</f>
        <v>0</v>
      </c>
      <c r="AU214" s="90">
        <f>IFERROR(IFERROR(('TRA_VEffInv EU28'!AU214*'TRA_Inv EU28'!AU214-'TRA_VEffInv UK'!AU214*'TRA_Inv UK'!AU214)/('TRA_Inv EU28'!AU214-'TRA_Inv UK'!AU214),('TRA_VEffInv EU28'!AU214*'TRA_Vkm EU28'!AU214-'TRA_VEffInv UK'!AU214*'TRA_Vkm UK'!AU214)/('TRA_Vkm EU28'!AU214-'TRA_Vkm UK'!AU214)),0)</f>
        <v>0</v>
      </c>
      <c r="AV214" s="90">
        <f>IFERROR(IFERROR(('TRA_VEffInv EU28'!AV214*'TRA_Inv EU28'!AV214-'TRA_VEffInv UK'!AV214*'TRA_Inv UK'!AV214)/('TRA_Inv EU28'!AV214-'TRA_Inv UK'!AV214),('TRA_VEffInv EU28'!AV214*'TRA_Vkm EU28'!AV214-'TRA_VEffInv UK'!AV214*'TRA_Vkm UK'!AV214)/('TRA_Vkm EU28'!AV214-'TRA_Vkm UK'!AV214)),0)</f>
        <v>0</v>
      </c>
      <c r="AW214" s="90">
        <f>IFERROR(IFERROR(('TRA_VEffInv EU28'!AW214*'TRA_Inv EU28'!AW214-'TRA_VEffInv UK'!AW214*'TRA_Inv UK'!AW214)/('TRA_Inv EU28'!AW214-'TRA_Inv UK'!AW214),('TRA_VEffInv EU28'!AW214*'TRA_Vkm EU28'!AW214-'TRA_VEffInv UK'!AW214*'TRA_Vkm UK'!AW214)/('TRA_Vkm EU28'!AW214-'TRA_Vkm UK'!AW214)),0)</f>
        <v>0</v>
      </c>
      <c r="AX214" s="90">
        <f>IFERROR(IFERROR(('TRA_VEffInv EU28'!AX214*'TRA_Inv EU28'!AX214-'TRA_VEffInv UK'!AX214*'TRA_Inv UK'!AX214)/('TRA_Inv EU28'!AX214-'TRA_Inv UK'!AX214),('TRA_VEffInv EU28'!AX214*'TRA_Vkm EU28'!AX214-'TRA_VEffInv UK'!AX214*'TRA_Vkm UK'!AX214)/('TRA_Vkm EU28'!AX214-'TRA_Vkm UK'!AX214)),0)</f>
        <v>0</v>
      </c>
      <c r="AY214" s="90">
        <f>IFERROR(IFERROR(('TRA_VEffInv EU28'!AY214*'TRA_Inv EU28'!AY214-'TRA_VEffInv UK'!AY214*'TRA_Inv UK'!AY214)/('TRA_Inv EU28'!AY214-'TRA_Inv UK'!AY214),('TRA_VEffInv EU28'!AY214*'TRA_Vkm EU28'!AY214-'TRA_VEffInv UK'!AY214*'TRA_Vkm UK'!AY214)/('TRA_Vkm EU28'!AY214-'TRA_Vkm UK'!AY214)),0)</f>
        <v>0</v>
      </c>
      <c r="AZ214" s="90">
        <f>IFERROR(IFERROR(('TRA_VEffInv EU28'!AZ214*'TRA_Inv EU28'!AZ214-'TRA_VEffInv UK'!AZ214*'TRA_Inv UK'!AZ214)/('TRA_Inv EU28'!AZ214-'TRA_Inv UK'!AZ214),('TRA_VEffInv EU28'!AZ214*'TRA_Vkm EU28'!AZ214-'TRA_VEffInv UK'!AZ214*'TRA_Vkm UK'!AZ214)/('TRA_Vkm EU28'!AZ214-'TRA_Vkm UK'!AZ214)),0)</f>
        <v>0</v>
      </c>
    </row>
    <row r="215" spans="1:52">
      <c r="A215" s="108" t="s">
        <v>122</v>
      </c>
      <c r="B215" s="102"/>
      <c r="C215" s="102">
        <f>IFERROR(IFERROR(('TRA_VEffInv EU28'!C215*'TRA_Inv EU28'!C215-'TRA_VEffInv UK'!C215*'TRA_Inv UK'!C215)/('TRA_Inv EU28'!C215-'TRA_Inv UK'!C215),('TRA_VEffInv EU28'!C215*'TRA_Vkm EU28'!C215-'TRA_VEffInv UK'!C215*'TRA_Vkm UK'!C215)/('TRA_Vkm EU28'!C215-'TRA_Vkm UK'!C215)),0)</f>
        <v>572.66828910657455</v>
      </c>
      <c r="D215" s="102">
        <f>IFERROR(IFERROR(('TRA_VEffInv EU28'!D215*'TRA_Inv EU28'!D215-'TRA_VEffInv UK'!D215*'TRA_Inv UK'!D215)/('TRA_Inv EU28'!D215-'TRA_Inv UK'!D215),('TRA_VEffInv EU28'!D215*'TRA_Vkm EU28'!D215-'TRA_VEffInv UK'!D215*'TRA_Vkm UK'!D215)/('TRA_Vkm EU28'!D215-'TRA_Vkm UK'!D215)),0)</f>
        <v>567.64004526243991</v>
      </c>
      <c r="E215" s="102">
        <f>IFERROR(IFERROR(('TRA_VEffInv EU28'!E215*'TRA_Inv EU28'!E215-'TRA_VEffInv UK'!E215*'TRA_Inv UK'!E215)/('TRA_Inv EU28'!E215-'TRA_Inv UK'!E215),('TRA_VEffInv EU28'!E215*'TRA_Vkm EU28'!E215-'TRA_VEffInv UK'!E215*'TRA_Vkm UK'!E215)/('TRA_Vkm EU28'!E215-'TRA_Vkm UK'!E215)),0)</f>
        <v>616.40572306517493</v>
      </c>
      <c r="F215" s="102">
        <f>IFERROR(IFERROR(('TRA_VEffInv EU28'!F215*'TRA_Inv EU28'!F215-'TRA_VEffInv UK'!F215*'TRA_Inv UK'!F215)/('TRA_Inv EU28'!F215-'TRA_Inv UK'!F215),('TRA_VEffInv EU28'!F215*'TRA_Vkm EU28'!F215-'TRA_VEffInv UK'!F215*'TRA_Vkm UK'!F215)/('TRA_Vkm EU28'!F215-'TRA_Vkm UK'!F215)),0)</f>
        <v>516.55121244618738</v>
      </c>
      <c r="G215" s="102">
        <f>IFERROR(IFERROR(('TRA_VEffInv EU28'!G215*'TRA_Inv EU28'!G215-'TRA_VEffInv UK'!G215*'TRA_Inv UK'!G215)/('TRA_Inv EU28'!G215-'TRA_Inv UK'!G215),('TRA_VEffInv EU28'!G215*'TRA_Vkm EU28'!G215-'TRA_VEffInv UK'!G215*'TRA_Vkm UK'!G215)/('TRA_Vkm EU28'!G215-'TRA_Vkm UK'!G215)),0)</f>
        <v>493.25751734328219</v>
      </c>
      <c r="H215" s="102">
        <f>IFERROR(IFERROR(('TRA_VEffInv EU28'!H215*'TRA_Inv EU28'!H215-'TRA_VEffInv UK'!H215*'TRA_Inv UK'!H215)/('TRA_Inv EU28'!H215-'TRA_Inv UK'!H215),('TRA_VEffInv EU28'!H215*'TRA_Vkm EU28'!H215-'TRA_VEffInv UK'!H215*'TRA_Vkm UK'!H215)/('TRA_Vkm EU28'!H215-'TRA_Vkm UK'!H215)),0)</f>
        <v>478.56890941576472</v>
      </c>
      <c r="I215" s="102">
        <f>IFERROR(IFERROR(('TRA_VEffInv EU28'!I215*'TRA_Inv EU28'!I215-'TRA_VEffInv UK'!I215*'TRA_Inv UK'!I215)/('TRA_Inv EU28'!I215-'TRA_Inv UK'!I215),('TRA_VEffInv EU28'!I215*'TRA_Vkm EU28'!I215-'TRA_VEffInv UK'!I215*'TRA_Vkm UK'!I215)/('TRA_Vkm EU28'!I215-'TRA_Vkm UK'!I215)),0)</f>
        <v>502.08384051028889</v>
      </c>
      <c r="J215" s="102">
        <f>IFERROR(IFERROR(('TRA_VEffInv EU28'!J215*'TRA_Inv EU28'!J215-'TRA_VEffInv UK'!J215*'TRA_Inv UK'!J215)/('TRA_Inv EU28'!J215-'TRA_Inv UK'!J215),('TRA_VEffInv EU28'!J215*'TRA_Vkm EU28'!J215-'TRA_VEffInv UK'!J215*'TRA_Vkm UK'!J215)/('TRA_Vkm EU28'!J215-'TRA_Vkm UK'!J215)),0)</f>
        <v>556.4286277105557</v>
      </c>
      <c r="K215" s="102">
        <f>IFERROR(IFERROR(('TRA_VEffInv EU28'!K215*'TRA_Inv EU28'!K215-'TRA_VEffInv UK'!K215*'TRA_Inv UK'!K215)/('TRA_Inv EU28'!K215-'TRA_Inv UK'!K215),('TRA_VEffInv EU28'!K215*'TRA_Vkm EU28'!K215-'TRA_VEffInv UK'!K215*'TRA_Vkm UK'!K215)/('TRA_Vkm EU28'!K215-'TRA_Vkm UK'!K215)),0)</f>
        <v>388.65133233759656</v>
      </c>
      <c r="L215" s="102">
        <f>IFERROR(IFERROR(('TRA_VEffInv EU28'!L215*'TRA_Inv EU28'!L215-'TRA_VEffInv UK'!L215*'TRA_Inv UK'!L215)/('TRA_Inv EU28'!L215-'TRA_Inv UK'!L215),('TRA_VEffInv EU28'!L215*'TRA_Vkm EU28'!L215-'TRA_VEffInv UK'!L215*'TRA_Vkm UK'!L215)/('TRA_Vkm EU28'!L215-'TRA_Vkm UK'!L215)),0)</f>
        <v>423.91931247228172</v>
      </c>
      <c r="M215" s="102">
        <f>IFERROR(IFERROR(('TRA_VEffInv EU28'!M215*'TRA_Inv EU28'!M215-'TRA_VEffInv UK'!M215*'TRA_Inv UK'!M215)/('TRA_Inv EU28'!M215-'TRA_Inv UK'!M215),('TRA_VEffInv EU28'!M215*'TRA_Vkm EU28'!M215-'TRA_VEffInv UK'!M215*'TRA_Vkm UK'!M215)/('TRA_Vkm EU28'!M215-'TRA_Vkm UK'!M215)),0)</f>
        <v>420.08754334596114</v>
      </c>
      <c r="N215" s="102">
        <f>IFERROR(IFERROR(('TRA_VEffInv EU28'!N215*'TRA_Inv EU28'!N215-'TRA_VEffInv UK'!N215*'TRA_Inv UK'!N215)/('TRA_Inv EU28'!N215-'TRA_Inv UK'!N215),('TRA_VEffInv EU28'!N215*'TRA_Vkm EU28'!N215-'TRA_VEffInv UK'!N215*'TRA_Vkm UK'!N215)/('TRA_Vkm EU28'!N215-'TRA_Vkm UK'!N215)),0)</f>
        <v>372.1416835734243</v>
      </c>
      <c r="O215" s="102">
        <f>IFERROR(IFERROR(('TRA_VEffInv EU28'!O215*'TRA_Inv EU28'!O215-'TRA_VEffInv UK'!O215*'TRA_Inv UK'!O215)/('TRA_Inv EU28'!O215-'TRA_Inv UK'!O215),('TRA_VEffInv EU28'!O215*'TRA_Vkm EU28'!O215-'TRA_VEffInv UK'!O215*'TRA_Vkm UK'!O215)/('TRA_Vkm EU28'!O215-'TRA_Vkm UK'!O215)),0)</f>
        <v>378.59846646774628</v>
      </c>
      <c r="P215" s="102">
        <f>IFERROR(IFERROR(('TRA_VEffInv EU28'!P215*'TRA_Inv EU28'!P215-'TRA_VEffInv UK'!P215*'TRA_Inv UK'!P215)/('TRA_Inv EU28'!P215-'TRA_Inv UK'!P215),('TRA_VEffInv EU28'!P215*'TRA_Vkm EU28'!P215-'TRA_VEffInv UK'!P215*'TRA_Vkm UK'!P215)/('TRA_Vkm EU28'!P215-'TRA_Vkm UK'!P215)),0)</f>
        <v>419.51691551925325</v>
      </c>
      <c r="Q215" s="102">
        <f>IFERROR(IFERROR(('TRA_VEffInv EU28'!Q215*'TRA_Inv EU28'!Q215-'TRA_VEffInv UK'!Q215*'TRA_Inv UK'!Q215)/('TRA_Inv EU28'!Q215-'TRA_Inv UK'!Q215),('TRA_VEffInv EU28'!Q215*'TRA_Vkm EU28'!Q215-'TRA_VEffInv UK'!Q215*'TRA_Vkm UK'!Q215)/('TRA_Vkm EU28'!Q215-'TRA_Vkm UK'!Q215)),0)</f>
        <v>446.59460618288131</v>
      </c>
      <c r="R215" s="102">
        <f>IFERROR(IFERROR(('TRA_VEffInv EU28'!R215*'TRA_Inv EU28'!R215-'TRA_VEffInv UK'!R215*'TRA_Inv UK'!R215)/('TRA_Inv EU28'!R215-'TRA_Inv UK'!R215),('TRA_VEffInv EU28'!R215*'TRA_Vkm EU28'!R215-'TRA_VEffInv UK'!R215*'TRA_Vkm UK'!R215)/('TRA_Vkm EU28'!R215-'TRA_Vkm UK'!R215)),0)</f>
        <v>348.14233582948049</v>
      </c>
      <c r="S215" s="102">
        <f>IFERROR(IFERROR(('TRA_VEffInv EU28'!S215*'TRA_Inv EU28'!S215-'TRA_VEffInv UK'!S215*'TRA_Inv UK'!S215)/('TRA_Inv EU28'!S215-'TRA_Inv UK'!S215),('TRA_VEffInv EU28'!S215*'TRA_Vkm EU28'!S215-'TRA_VEffInv UK'!S215*'TRA_Vkm UK'!S215)/('TRA_Vkm EU28'!S215-'TRA_Vkm UK'!S215)),0)</f>
        <v>377.51592109147612</v>
      </c>
      <c r="T215" s="102">
        <f>IFERROR(IFERROR(('TRA_VEffInv EU28'!T215*'TRA_Inv EU28'!T215-'TRA_VEffInv UK'!T215*'TRA_Inv UK'!T215)/('TRA_Inv EU28'!T215-'TRA_Inv UK'!T215),('TRA_VEffInv EU28'!T215*'TRA_Vkm EU28'!T215-'TRA_VEffInv UK'!T215*'TRA_Vkm UK'!T215)/('TRA_Vkm EU28'!T215-'TRA_Vkm UK'!T215)),0)</f>
        <v>373.54686279340899</v>
      </c>
      <c r="U215" s="102">
        <f>IFERROR(IFERROR(('TRA_VEffInv EU28'!U215*'TRA_Inv EU28'!U215-'TRA_VEffInv UK'!U215*'TRA_Inv UK'!U215)/('TRA_Inv EU28'!U215-'TRA_Inv UK'!U215),('TRA_VEffInv EU28'!U215*'TRA_Vkm EU28'!U215-'TRA_VEffInv UK'!U215*'TRA_Vkm UK'!U215)/('TRA_Vkm EU28'!U215-'TRA_Vkm UK'!U215)),0)</f>
        <v>363.89214174307932</v>
      </c>
      <c r="V215" s="102">
        <f>IFERROR(IFERROR(('TRA_VEffInv EU28'!V215*'TRA_Inv EU28'!V215-'TRA_VEffInv UK'!V215*'TRA_Inv UK'!V215)/('TRA_Inv EU28'!V215-'TRA_Inv UK'!V215),('TRA_VEffInv EU28'!V215*'TRA_Vkm EU28'!V215-'TRA_VEffInv UK'!V215*'TRA_Vkm UK'!V215)/('TRA_Vkm EU28'!V215-'TRA_Vkm UK'!V215)),0)</f>
        <v>379.98274406674119</v>
      </c>
      <c r="W215" s="102">
        <f>IFERROR(IFERROR(('TRA_VEffInv EU28'!W215*'TRA_Inv EU28'!W215-'TRA_VEffInv UK'!W215*'TRA_Inv UK'!W215)/('TRA_Inv EU28'!W215-'TRA_Inv UK'!W215),('TRA_VEffInv EU28'!W215*'TRA_Vkm EU28'!W215-'TRA_VEffInv UK'!W215*'TRA_Vkm UK'!W215)/('TRA_Vkm EU28'!W215-'TRA_Vkm UK'!W215)),0)</f>
        <v>357.81750225979346</v>
      </c>
      <c r="X215" s="102">
        <f>IFERROR(IFERROR(('TRA_VEffInv EU28'!X215*'TRA_Inv EU28'!X215-'TRA_VEffInv UK'!X215*'TRA_Inv UK'!X215)/('TRA_Inv EU28'!X215-'TRA_Inv UK'!X215),('TRA_VEffInv EU28'!X215*'TRA_Vkm EU28'!X215-'TRA_VEffInv UK'!X215*'TRA_Vkm UK'!X215)/('TRA_Vkm EU28'!X215-'TRA_Vkm UK'!X215)),0)</f>
        <v>374.50477939033487</v>
      </c>
      <c r="Y215" s="102">
        <f>IFERROR(IFERROR(('TRA_VEffInv EU28'!Y215*'TRA_Inv EU28'!Y215-'TRA_VEffInv UK'!Y215*'TRA_Inv UK'!Y215)/('TRA_Inv EU28'!Y215-'TRA_Inv UK'!Y215),('TRA_VEffInv EU28'!Y215*'TRA_Vkm EU28'!Y215-'TRA_VEffInv UK'!Y215*'TRA_Vkm UK'!Y215)/('TRA_Vkm EU28'!Y215-'TRA_Vkm UK'!Y215)),0)</f>
        <v>357.50831325470313</v>
      </c>
      <c r="Z215" s="102">
        <f>IFERROR(IFERROR(('TRA_VEffInv EU28'!Z215*'TRA_Inv EU28'!Z215-'TRA_VEffInv UK'!Z215*'TRA_Inv UK'!Z215)/('TRA_Inv EU28'!Z215-'TRA_Inv UK'!Z215),('TRA_VEffInv EU28'!Z215*'TRA_Vkm EU28'!Z215-'TRA_VEffInv UK'!Z215*'TRA_Vkm UK'!Z215)/('TRA_Vkm EU28'!Z215-'TRA_Vkm UK'!Z215)),0)</f>
        <v>390.78998408586784</v>
      </c>
      <c r="AA215" s="102">
        <f>IFERROR(IFERROR(('TRA_VEffInv EU28'!AA215*'TRA_Inv EU28'!AA215-'TRA_VEffInv UK'!AA215*'TRA_Inv UK'!AA215)/('TRA_Inv EU28'!AA215-'TRA_Inv UK'!AA215),('TRA_VEffInv EU28'!AA215*'TRA_Vkm EU28'!AA215-'TRA_VEffInv UK'!AA215*'TRA_Vkm UK'!AA215)/('TRA_Vkm EU28'!AA215-'TRA_Vkm UK'!AA215)),0)</f>
        <v>353.95668610603445</v>
      </c>
      <c r="AB215" s="102">
        <f>IFERROR(IFERROR(('TRA_VEffInv EU28'!AB215*'TRA_Inv EU28'!AB215-'TRA_VEffInv UK'!AB215*'TRA_Inv UK'!AB215)/('TRA_Inv EU28'!AB215-'TRA_Inv UK'!AB215),('TRA_VEffInv EU28'!AB215*'TRA_Vkm EU28'!AB215-'TRA_VEffInv UK'!AB215*'TRA_Vkm UK'!AB215)/('TRA_Vkm EU28'!AB215-'TRA_Vkm UK'!AB215)),0)</f>
        <v>391.03225027465328</v>
      </c>
      <c r="AC215" s="102">
        <f>IFERROR(IFERROR(('TRA_VEffInv EU28'!AC215*'TRA_Inv EU28'!AC215-'TRA_VEffInv UK'!AC215*'TRA_Inv UK'!AC215)/('TRA_Inv EU28'!AC215-'TRA_Inv UK'!AC215),('TRA_VEffInv EU28'!AC215*'TRA_Vkm EU28'!AC215-'TRA_VEffInv UK'!AC215*'TRA_Vkm UK'!AC215)/('TRA_Vkm EU28'!AC215-'TRA_Vkm UK'!AC215)),0)</f>
        <v>363.8672144052066</v>
      </c>
      <c r="AD215" s="102">
        <f>IFERROR(IFERROR(('TRA_VEffInv EU28'!AD215*'TRA_Inv EU28'!AD215-'TRA_VEffInv UK'!AD215*'TRA_Inv UK'!AD215)/('TRA_Inv EU28'!AD215-'TRA_Inv UK'!AD215),('TRA_VEffInv EU28'!AD215*'TRA_Vkm EU28'!AD215-'TRA_VEffInv UK'!AD215*'TRA_Vkm UK'!AD215)/('TRA_Vkm EU28'!AD215-'TRA_Vkm UK'!AD215)),0)</f>
        <v>355.72170693578772</v>
      </c>
      <c r="AE215" s="102">
        <f>IFERROR(IFERROR(('TRA_VEffInv EU28'!AE215*'TRA_Inv EU28'!AE215-'TRA_VEffInv UK'!AE215*'TRA_Inv UK'!AE215)/('TRA_Inv EU28'!AE215-'TRA_Inv UK'!AE215),('TRA_VEffInv EU28'!AE215*'TRA_Vkm EU28'!AE215-'TRA_VEffInv UK'!AE215*'TRA_Vkm UK'!AE215)/('TRA_Vkm EU28'!AE215-'TRA_Vkm UK'!AE215)),0)</f>
        <v>349.45392209601204</v>
      </c>
      <c r="AF215" s="102">
        <f>IFERROR(IFERROR(('TRA_VEffInv EU28'!AF215*'TRA_Inv EU28'!AF215-'TRA_VEffInv UK'!AF215*'TRA_Inv UK'!AF215)/('TRA_Inv EU28'!AF215-'TRA_Inv UK'!AF215),('TRA_VEffInv EU28'!AF215*'TRA_Vkm EU28'!AF215-'TRA_VEffInv UK'!AF215*'TRA_Vkm UK'!AF215)/('TRA_Vkm EU28'!AF215-'TRA_Vkm UK'!AF215)),0)</f>
        <v>365.76745985682601</v>
      </c>
      <c r="AG215" s="102">
        <f>IFERROR(IFERROR(('TRA_VEffInv EU28'!AG215*'TRA_Inv EU28'!AG215-'TRA_VEffInv UK'!AG215*'TRA_Inv UK'!AG215)/('TRA_Inv EU28'!AG215-'TRA_Inv UK'!AG215),('TRA_VEffInv EU28'!AG215*'TRA_Vkm EU28'!AG215-'TRA_VEffInv UK'!AG215*'TRA_Vkm UK'!AG215)/('TRA_Vkm EU28'!AG215-'TRA_Vkm UK'!AG215)),0)</f>
        <v>343.29356187193508</v>
      </c>
      <c r="AH215" s="102">
        <f>IFERROR(IFERROR(('TRA_VEffInv EU28'!AH215*'TRA_Inv EU28'!AH215-'TRA_VEffInv UK'!AH215*'TRA_Inv UK'!AH215)/('TRA_Inv EU28'!AH215-'TRA_Inv UK'!AH215),('TRA_VEffInv EU28'!AH215*'TRA_Vkm EU28'!AH215-'TRA_VEffInv UK'!AH215*'TRA_Vkm UK'!AH215)/('TRA_Vkm EU28'!AH215-'TRA_Vkm UK'!AH215)),0)</f>
        <v>363.76600445728104</v>
      </c>
      <c r="AI215" s="102">
        <f>IFERROR(IFERROR(('TRA_VEffInv EU28'!AI215*'TRA_Inv EU28'!AI215-'TRA_VEffInv UK'!AI215*'TRA_Inv UK'!AI215)/('TRA_Inv EU28'!AI215-'TRA_Inv UK'!AI215),('TRA_VEffInv EU28'!AI215*'TRA_Vkm EU28'!AI215-'TRA_VEffInv UK'!AI215*'TRA_Vkm UK'!AI215)/('TRA_Vkm EU28'!AI215-'TRA_Vkm UK'!AI215)),0)</f>
        <v>339.1286985213768</v>
      </c>
      <c r="AJ215" s="102">
        <f>IFERROR(IFERROR(('TRA_VEffInv EU28'!AJ215*'TRA_Inv EU28'!AJ215-'TRA_VEffInv UK'!AJ215*'TRA_Inv UK'!AJ215)/('TRA_Inv EU28'!AJ215-'TRA_Inv UK'!AJ215),('TRA_VEffInv EU28'!AJ215*'TRA_Vkm EU28'!AJ215-'TRA_VEffInv UK'!AJ215*'TRA_Vkm UK'!AJ215)/('TRA_Vkm EU28'!AJ215-'TRA_Vkm UK'!AJ215)),0)</f>
        <v>339.65236120466136</v>
      </c>
      <c r="AK215" s="102">
        <f>IFERROR(IFERROR(('TRA_VEffInv EU28'!AK215*'TRA_Inv EU28'!AK215-'TRA_VEffInv UK'!AK215*'TRA_Inv UK'!AK215)/('TRA_Inv EU28'!AK215-'TRA_Inv UK'!AK215),('TRA_VEffInv EU28'!AK215*'TRA_Vkm EU28'!AK215-'TRA_VEffInv UK'!AK215*'TRA_Vkm UK'!AK215)/('TRA_Vkm EU28'!AK215-'TRA_Vkm UK'!AK215)),0)</f>
        <v>350.84854305533594</v>
      </c>
      <c r="AL215" s="102">
        <f>IFERROR(IFERROR(('TRA_VEffInv EU28'!AL215*'TRA_Inv EU28'!AL215-'TRA_VEffInv UK'!AL215*'TRA_Inv UK'!AL215)/('TRA_Inv EU28'!AL215-'TRA_Inv UK'!AL215),('TRA_VEffInv EU28'!AL215*'TRA_Vkm EU28'!AL215-'TRA_VEffInv UK'!AL215*'TRA_Vkm UK'!AL215)/('TRA_Vkm EU28'!AL215-'TRA_Vkm UK'!AL215)),0)</f>
        <v>336.59643491926698</v>
      </c>
      <c r="AM215" s="102">
        <f>IFERROR(IFERROR(('TRA_VEffInv EU28'!AM215*'TRA_Inv EU28'!AM215-'TRA_VEffInv UK'!AM215*'TRA_Inv UK'!AM215)/('TRA_Inv EU28'!AM215-'TRA_Inv UK'!AM215),('TRA_VEffInv EU28'!AM215*'TRA_Vkm EU28'!AM215-'TRA_VEffInv UK'!AM215*'TRA_Vkm UK'!AM215)/('TRA_Vkm EU28'!AM215-'TRA_Vkm UK'!AM215)),0)</f>
        <v>353.31187610161567</v>
      </c>
      <c r="AN215" s="102">
        <f>IFERROR(IFERROR(('TRA_VEffInv EU28'!AN215*'TRA_Inv EU28'!AN215-'TRA_VEffInv UK'!AN215*'TRA_Inv UK'!AN215)/('TRA_Inv EU28'!AN215-'TRA_Inv UK'!AN215),('TRA_VEffInv EU28'!AN215*'TRA_Vkm EU28'!AN215-'TRA_VEffInv UK'!AN215*'TRA_Vkm UK'!AN215)/('TRA_Vkm EU28'!AN215-'TRA_Vkm UK'!AN215)),0)</f>
        <v>345.23567496557911</v>
      </c>
      <c r="AO215" s="102">
        <f>IFERROR(IFERROR(('TRA_VEffInv EU28'!AO215*'TRA_Inv EU28'!AO215-'TRA_VEffInv UK'!AO215*'TRA_Inv UK'!AO215)/('TRA_Inv EU28'!AO215-'TRA_Inv UK'!AO215),('TRA_VEffInv EU28'!AO215*'TRA_Vkm EU28'!AO215-'TRA_VEffInv UK'!AO215*'TRA_Vkm UK'!AO215)/('TRA_Vkm EU28'!AO215-'TRA_Vkm UK'!AO215)),0)</f>
        <v>337.83416042844038</v>
      </c>
      <c r="AP215" s="102">
        <f>IFERROR(IFERROR(('TRA_VEffInv EU28'!AP215*'TRA_Inv EU28'!AP215-'TRA_VEffInv UK'!AP215*'TRA_Inv UK'!AP215)/('TRA_Inv EU28'!AP215-'TRA_Inv UK'!AP215),('TRA_VEffInv EU28'!AP215*'TRA_Vkm EU28'!AP215-'TRA_VEffInv UK'!AP215*'TRA_Vkm UK'!AP215)/('TRA_Vkm EU28'!AP215-'TRA_Vkm UK'!AP215)),0)</f>
        <v>331.89964039995647</v>
      </c>
      <c r="AQ215" s="102">
        <f>IFERROR(IFERROR(('TRA_VEffInv EU28'!AQ215*'TRA_Inv EU28'!AQ215-'TRA_VEffInv UK'!AQ215*'TRA_Inv UK'!AQ215)/('TRA_Inv EU28'!AQ215-'TRA_Inv UK'!AQ215),('TRA_VEffInv EU28'!AQ215*'TRA_Vkm EU28'!AQ215-'TRA_VEffInv UK'!AQ215*'TRA_Vkm UK'!AQ215)/('TRA_Vkm EU28'!AQ215-'TRA_Vkm UK'!AQ215)),0)</f>
        <v>335.1349869943474</v>
      </c>
      <c r="AR215" s="102">
        <f>IFERROR(IFERROR(('TRA_VEffInv EU28'!AR215*'TRA_Inv EU28'!AR215-'TRA_VEffInv UK'!AR215*'TRA_Inv UK'!AR215)/('TRA_Inv EU28'!AR215-'TRA_Inv UK'!AR215),('TRA_VEffInv EU28'!AR215*'TRA_Vkm EU28'!AR215-'TRA_VEffInv UK'!AR215*'TRA_Vkm UK'!AR215)/('TRA_Vkm EU28'!AR215-'TRA_Vkm UK'!AR215)),0)</f>
        <v>321.76551094546608</v>
      </c>
      <c r="AS215" s="102">
        <f>IFERROR(IFERROR(('TRA_VEffInv EU28'!AS215*'TRA_Inv EU28'!AS215-'TRA_VEffInv UK'!AS215*'TRA_Inv UK'!AS215)/('TRA_Inv EU28'!AS215-'TRA_Inv UK'!AS215),('TRA_VEffInv EU28'!AS215*'TRA_Vkm EU28'!AS215-'TRA_VEffInv UK'!AS215*'TRA_Vkm UK'!AS215)/('TRA_Vkm EU28'!AS215-'TRA_Vkm UK'!AS215)),0)</f>
        <v>316.10709737571051</v>
      </c>
      <c r="AT215" s="102">
        <f>IFERROR(IFERROR(('TRA_VEffInv EU28'!AT215*'TRA_Inv EU28'!AT215-'TRA_VEffInv UK'!AT215*'TRA_Inv UK'!AT215)/('TRA_Inv EU28'!AT215-'TRA_Inv UK'!AT215),('TRA_VEffInv EU28'!AT215*'TRA_Vkm EU28'!AT215-'TRA_VEffInv UK'!AT215*'TRA_Vkm UK'!AT215)/('TRA_Vkm EU28'!AT215-'TRA_Vkm UK'!AT215)),0)</f>
        <v>312.95680874754265</v>
      </c>
      <c r="AU215" s="102">
        <f>IFERROR(IFERROR(('TRA_VEffInv EU28'!AU215*'TRA_Inv EU28'!AU215-'TRA_VEffInv UK'!AU215*'TRA_Inv UK'!AU215)/('TRA_Inv EU28'!AU215-'TRA_Inv UK'!AU215),('TRA_VEffInv EU28'!AU215*'TRA_Vkm EU28'!AU215-'TRA_VEffInv UK'!AU215*'TRA_Vkm UK'!AU215)/('TRA_Vkm EU28'!AU215-'TRA_Vkm UK'!AU215)),0)</f>
        <v>307.85553866280441</v>
      </c>
      <c r="AV215" s="102">
        <f>IFERROR(IFERROR(('TRA_VEffInv EU28'!AV215*'TRA_Inv EU28'!AV215-'TRA_VEffInv UK'!AV215*'TRA_Inv UK'!AV215)/('TRA_Inv EU28'!AV215-'TRA_Inv UK'!AV215),('TRA_VEffInv EU28'!AV215*'TRA_Vkm EU28'!AV215-'TRA_VEffInv UK'!AV215*'TRA_Vkm UK'!AV215)/('TRA_Vkm EU28'!AV215-'TRA_Vkm UK'!AV215)),0)</f>
        <v>311.04023759463092</v>
      </c>
      <c r="AW215" s="102">
        <f>IFERROR(IFERROR(('TRA_VEffInv EU28'!AW215*'TRA_Inv EU28'!AW215-'TRA_VEffInv UK'!AW215*'TRA_Inv UK'!AW215)/('TRA_Inv EU28'!AW215-'TRA_Inv UK'!AW215),('TRA_VEffInv EU28'!AW215*'TRA_Vkm EU28'!AW215-'TRA_VEffInv UK'!AW215*'TRA_Vkm UK'!AW215)/('TRA_Vkm EU28'!AW215-'TRA_Vkm UK'!AW215)),0)</f>
        <v>295.23355371573672</v>
      </c>
      <c r="AX215" s="102">
        <f>IFERROR(IFERROR(('TRA_VEffInv EU28'!AX215*'TRA_Inv EU28'!AX215-'TRA_VEffInv UK'!AX215*'TRA_Inv UK'!AX215)/('TRA_Inv EU28'!AX215-'TRA_Inv UK'!AX215),('TRA_VEffInv EU28'!AX215*'TRA_Vkm EU28'!AX215-'TRA_VEffInv UK'!AX215*'TRA_Vkm UK'!AX215)/('TRA_Vkm EU28'!AX215-'TRA_Vkm UK'!AX215)),0)</f>
        <v>292.58446657661989</v>
      </c>
      <c r="AY215" s="102">
        <f>IFERROR(IFERROR(('TRA_VEffInv EU28'!AY215*'TRA_Inv EU28'!AY215-'TRA_VEffInv UK'!AY215*'TRA_Inv UK'!AY215)/('TRA_Inv EU28'!AY215-'TRA_Inv UK'!AY215),('TRA_VEffInv EU28'!AY215*'TRA_Vkm EU28'!AY215-'TRA_VEffInv UK'!AY215*'TRA_Vkm UK'!AY215)/('TRA_Vkm EU28'!AY215-'TRA_Vkm UK'!AY215)),0)</f>
        <v>292.56750650044859</v>
      </c>
      <c r="AZ215" s="102">
        <f>IFERROR(IFERROR(('TRA_VEffInv EU28'!AZ215*'TRA_Inv EU28'!AZ215-'TRA_VEffInv UK'!AZ215*'TRA_Inv UK'!AZ215)/('TRA_Inv EU28'!AZ215-'TRA_Inv UK'!AZ215),('TRA_VEffInv EU28'!AZ215*'TRA_Vkm EU28'!AZ215-'TRA_VEffInv UK'!AZ215*'TRA_Vkm UK'!AZ215)/('TRA_Vkm EU28'!AZ215-'TRA_Vkm UK'!AZ215)),0)</f>
        <v>289.15409428373789</v>
      </c>
    </row>
    <row r="216" spans="1:52">
      <c r="A216" s="89" t="s">
        <v>156</v>
      </c>
      <c r="B216" s="90"/>
      <c r="C216" s="90">
        <f>IFERROR(IFERROR(('TRA_VEffInv EU28'!C216*'TRA_Inv EU28'!C216-'TRA_VEffInv UK'!C216*'TRA_Inv UK'!C216)/('TRA_Inv EU28'!C216-'TRA_Inv UK'!C216),('TRA_VEffInv EU28'!C216*'TRA_Vkm EU28'!C216-'TRA_VEffInv UK'!C216*'TRA_Vkm UK'!C216)/('TRA_Vkm EU28'!C216-'TRA_Vkm UK'!C216)),0)</f>
        <v>572.66828910657455</v>
      </c>
      <c r="D216" s="90">
        <f>IFERROR(IFERROR(('TRA_VEffInv EU28'!D216*'TRA_Inv EU28'!D216-'TRA_VEffInv UK'!D216*'TRA_Inv UK'!D216)/('TRA_Inv EU28'!D216-'TRA_Inv UK'!D216),('TRA_VEffInv EU28'!D216*'TRA_Vkm EU28'!D216-'TRA_VEffInv UK'!D216*'TRA_Vkm UK'!D216)/('TRA_Vkm EU28'!D216-'TRA_Vkm UK'!D216)),0)</f>
        <v>567.64004526243991</v>
      </c>
      <c r="E216" s="90">
        <f>IFERROR(IFERROR(('TRA_VEffInv EU28'!E216*'TRA_Inv EU28'!E216-'TRA_VEffInv UK'!E216*'TRA_Inv UK'!E216)/('TRA_Inv EU28'!E216-'TRA_Inv UK'!E216),('TRA_VEffInv EU28'!E216*'TRA_Vkm EU28'!E216-'TRA_VEffInv UK'!E216*'TRA_Vkm UK'!E216)/('TRA_Vkm EU28'!E216-'TRA_Vkm UK'!E216)),0)</f>
        <v>616.40572306517493</v>
      </c>
      <c r="F216" s="90">
        <f>IFERROR(IFERROR(('TRA_VEffInv EU28'!F216*'TRA_Inv EU28'!F216-'TRA_VEffInv UK'!F216*'TRA_Inv UK'!F216)/('TRA_Inv EU28'!F216-'TRA_Inv UK'!F216),('TRA_VEffInv EU28'!F216*'TRA_Vkm EU28'!F216-'TRA_VEffInv UK'!F216*'TRA_Vkm UK'!F216)/('TRA_Vkm EU28'!F216-'TRA_Vkm UK'!F216)),0)</f>
        <v>516.55121244618738</v>
      </c>
      <c r="G216" s="90">
        <f>IFERROR(IFERROR(('TRA_VEffInv EU28'!G216*'TRA_Inv EU28'!G216-'TRA_VEffInv UK'!G216*'TRA_Inv UK'!G216)/('TRA_Inv EU28'!G216-'TRA_Inv UK'!G216),('TRA_VEffInv EU28'!G216*'TRA_Vkm EU28'!G216-'TRA_VEffInv UK'!G216*'TRA_Vkm UK'!G216)/('TRA_Vkm EU28'!G216-'TRA_Vkm UK'!G216)),0)</f>
        <v>493.25751734328219</v>
      </c>
      <c r="H216" s="90">
        <f>IFERROR(IFERROR(('TRA_VEffInv EU28'!H216*'TRA_Inv EU28'!H216-'TRA_VEffInv UK'!H216*'TRA_Inv UK'!H216)/('TRA_Inv EU28'!H216-'TRA_Inv UK'!H216),('TRA_VEffInv EU28'!H216*'TRA_Vkm EU28'!H216-'TRA_VEffInv UK'!H216*'TRA_Vkm UK'!H216)/('TRA_Vkm EU28'!H216-'TRA_Vkm UK'!H216)),0)</f>
        <v>478.56890941576472</v>
      </c>
      <c r="I216" s="90">
        <f>IFERROR(IFERROR(('TRA_VEffInv EU28'!I216*'TRA_Inv EU28'!I216-'TRA_VEffInv UK'!I216*'TRA_Inv UK'!I216)/('TRA_Inv EU28'!I216-'TRA_Inv UK'!I216),('TRA_VEffInv EU28'!I216*'TRA_Vkm EU28'!I216-'TRA_VEffInv UK'!I216*'TRA_Vkm UK'!I216)/('TRA_Vkm EU28'!I216-'TRA_Vkm UK'!I216)),0)</f>
        <v>502.08384051028889</v>
      </c>
      <c r="J216" s="90">
        <f>IFERROR(IFERROR(('TRA_VEffInv EU28'!J216*'TRA_Inv EU28'!J216-'TRA_VEffInv UK'!J216*'TRA_Inv UK'!J216)/('TRA_Inv EU28'!J216-'TRA_Inv UK'!J216),('TRA_VEffInv EU28'!J216*'TRA_Vkm EU28'!J216-'TRA_VEffInv UK'!J216*'TRA_Vkm UK'!J216)/('TRA_Vkm EU28'!J216-'TRA_Vkm UK'!J216)),0)</f>
        <v>556.4286277105557</v>
      </c>
      <c r="K216" s="90">
        <f>IFERROR(IFERROR(('TRA_VEffInv EU28'!K216*'TRA_Inv EU28'!K216-'TRA_VEffInv UK'!K216*'TRA_Inv UK'!K216)/('TRA_Inv EU28'!K216-'TRA_Inv UK'!K216),('TRA_VEffInv EU28'!K216*'TRA_Vkm EU28'!K216-'TRA_VEffInv UK'!K216*'TRA_Vkm UK'!K216)/('TRA_Vkm EU28'!K216-'TRA_Vkm UK'!K216)),0)</f>
        <v>388.65133233759656</v>
      </c>
      <c r="L216" s="90">
        <f>IFERROR(IFERROR(('TRA_VEffInv EU28'!L216*'TRA_Inv EU28'!L216-'TRA_VEffInv UK'!L216*'TRA_Inv UK'!L216)/('TRA_Inv EU28'!L216-'TRA_Inv UK'!L216),('TRA_VEffInv EU28'!L216*'TRA_Vkm EU28'!L216-'TRA_VEffInv UK'!L216*'TRA_Vkm UK'!L216)/('TRA_Vkm EU28'!L216-'TRA_Vkm UK'!L216)),0)</f>
        <v>423.91931247228172</v>
      </c>
      <c r="M216" s="90">
        <f>IFERROR(IFERROR(('TRA_VEffInv EU28'!M216*'TRA_Inv EU28'!M216-'TRA_VEffInv UK'!M216*'TRA_Inv UK'!M216)/('TRA_Inv EU28'!M216-'TRA_Inv UK'!M216),('TRA_VEffInv EU28'!M216*'TRA_Vkm EU28'!M216-'TRA_VEffInv UK'!M216*'TRA_Vkm UK'!M216)/('TRA_Vkm EU28'!M216-'TRA_Vkm UK'!M216)),0)</f>
        <v>420.08754334596114</v>
      </c>
      <c r="N216" s="90">
        <f>IFERROR(IFERROR(('TRA_VEffInv EU28'!N216*'TRA_Inv EU28'!N216-'TRA_VEffInv UK'!N216*'TRA_Inv UK'!N216)/('TRA_Inv EU28'!N216-'TRA_Inv UK'!N216),('TRA_VEffInv EU28'!N216*'TRA_Vkm EU28'!N216-'TRA_VEffInv UK'!N216*'TRA_Vkm UK'!N216)/('TRA_Vkm EU28'!N216-'TRA_Vkm UK'!N216)),0)</f>
        <v>372.1416835734243</v>
      </c>
      <c r="O216" s="90">
        <f>IFERROR(IFERROR(('TRA_VEffInv EU28'!O216*'TRA_Inv EU28'!O216-'TRA_VEffInv UK'!O216*'TRA_Inv UK'!O216)/('TRA_Inv EU28'!O216-'TRA_Inv UK'!O216),('TRA_VEffInv EU28'!O216*'TRA_Vkm EU28'!O216-'TRA_VEffInv UK'!O216*'TRA_Vkm UK'!O216)/('TRA_Vkm EU28'!O216-'TRA_Vkm UK'!O216)),0)</f>
        <v>378.59846646774628</v>
      </c>
      <c r="P216" s="90">
        <f>IFERROR(IFERROR(('TRA_VEffInv EU28'!P216*'TRA_Inv EU28'!P216-'TRA_VEffInv UK'!P216*'TRA_Inv UK'!P216)/('TRA_Inv EU28'!P216-'TRA_Inv UK'!P216),('TRA_VEffInv EU28'!P216*'TRA_Vkm EU28'!P216-'TRA_VEffInv UK'!P216*'TRA_Vkm UK'!P216)/('TRA_Vkm EU28'!P216-'TRA_Vkm UK'!P216)),0)</f>
        <v>419.51691551925325</v>
      </c>
      <c r="Q216" s="90">
        <f>IFERROR(IFERROR(('TRA_VEffInv EU28'!Q216*'TRA_Inv EU28'!Q216-'TRA_VEffInv UK'!Q216*'TRA_Inv UK'!Q216)/('TRA_Inv EU28'!Q216-'TRA_Inv UK'!Q216),('TRA_VEffInv EU28'!Q216*'TRA_Vkm EU28'!Q216-'TRA_VEffInv UK'!Q216*'TRA_Vkm UK'!Q216)/('TRA_Vkm EU28'!Q216-'TRA_Vkm UK'!Q216)),0)</f>
        <v>446.59460618288131</v>
      </c>
      <c r="R216" s="90">
        <f>IFERROR(IFERROR(('TRA_VEffInv EU28'!R216*'TRA_Inv EU28'!R216-'TRA_VEffInv UK'!R216*'TRA_Inv UK'!R216)/('TRA_Inv EU28'!R216-'TRA_Inv UK'!R216),('TRA_VEffInv EU28'!R216*'TRA_Vkm EU28'!R216-'TRA_VEffInv UK'!R216*'TRA_Vkm UK'!R216)/('TRA_Vkm EU28'!R216-'TRA_Vkm UK'!R216)),0)</f>
        <v>348.14233582948049</v>
      </c>
      <c r="S216" s="90">
        <f>IFERROR(IFERROR(('TRA_VEffInv EU28'!S216*'TRA_Inv EU28'!S216-'TRA_VEffInv UK'!S216*'TRA_Inv UK'!S216)/('TRA_Inv EU28'!S216-'TRA_Inv UK'!S216),('TRA_VEffInv EU28'!S216*'TRA_Vkm EU28'!S216-'TRA_VEffInv UK'!S216*'TRA_Vkm UK'!S216)/('TRA_Vkm EU28'!S216-'TRA_Vkm UK'!S216)),0)</f>
        <v>377.51592109147612</v>
      </c>
      <c r="T216" s="90">
        <f>IFERROR(IFERROR(('TRA_VEffInv EU28'!T216*'TRA_Inv EU28'!T216-'TRA_VEffInv UK'!T216*'TRA_Inv UK'!T216)/('TRA_Inv EU28'!T216-'TRA_Inv UK'!T216),('TRA_VEffInv EU28'!T216*'TRA_Vkm EU28'!T216-'TRA_VEffInv UK'!T216*'TRA_Vkm UK'!T216)/('TRA_Vkm EU28'!T216-'TRA_Vkm UK'!T216)),0)</f>
        <v>373.54686279340899</v>
      </c>
      <c r="U216" s="90">
        <f>IFERROR(IFERROR(('TRA_VEffInv EU28'!U216*'TRA_Inv EU28'!U216-'TRA_VEffInv UK'!U216*'TRA_Inv UK'!U216)/('TRA_Inv EU28'!U216-'TRA_Inv UK'!U216),('TRA_VEffInv EU28'!U216*'TRA_Vkm EU28'!U216-'TRA_VEffInv UK'!U216*'TRA_Vkm UK'!U216)/('TRA_Vkm EU28'!U216-'TRA_Vkm UK'!U216)),0)</f>
        <v>363.89214174307932</v>
      </c>
      <c r="V216" s="90">
        <f>IFERROR(IFERROR(('TRA_VEffInv EU28'!V216*'TRA_Inv EU28'!V216-'TRA_VEffInv UK'!V216*'TRA_Inv UK'!V216)/('TRA_Inv EU28'!V216-'TRA_Inv UK'!V216),('TRA_VEffInv EU28'!V216*'TRA_Vkm EU28'!V216-'TRA_VEffInv UK'!V216*'TRA_Vkm UK'!V216)/('TRA_Vkm EU28'!V216-'TRA_Vkm UK'!V216)),0)</f>
        <v>379.98274406674119</v>
      </c>
      <c r="W216" s="90">
        <f>IFERROR(IFERROR(('TRA_VEffInv EU28'!W216*'TRA_Inv EU28'!W216-'TRA_VEffInv UK'!W216*'TRA_Inv UK'!W216)/('TRA_Inv EU28'!W216-'TRA_Inv UK'!W216),('TRA_VEffInv EU28'!W216*'TRA_Vkm EU28'!W216-'TRA_VEffInv UK'!W216*'TRA_Vkm UK'!W216)/('TRA_Vkm EU28'!W216-'TRA_Vkm UK'!W216)),0)</f>
        <v>357.81750225979346</v>
      </c>
      <c r="X216" s="90">
        <f>IFERROR(IFERROR(('TRA_VEffInv EU28'!X216*'TRA_Inv EU28'!X216-'TRA_VEffInv UK'!X216*'TRA_Inv UK'!X216)/('TRA_Inv EU28'!X216-'TRA_Inv UK'!X216),('TRA_VEffInv EU28'!X216*'TRA_Vkm EU28'!X216-'TRA_VEffInv UK'!X216*'TRA_Vkm UK'!X216)/('TRA_Vkm EU28'!X216-'TRA_Vkm UK'!X216)),0)</f>
        <v>374.50477939033487</v>
      </c>
      <c r="Y216" s="90">
        <f>IFERROR(IFERROR(('TRA_VEffInv EU28'!Y216*'TRA_Inv EU28'!Y216-'TRA_VEffInv UK'!Y216*'TRA_Inv UK'!Y216)/('TRA_Inv EU28'!Y216-'TRA_Inv UK'!Y216),('TRA_VEffInv EU28'!Y216*'TRA_Vkm EU28'!Y216-'TRA_VEffInv UK'!Y216*'TRA_Vkm UK'!Y216)/('TRA_Vkm EU28'!Y216-'TRA_Vkm UK'!Y216)),0)</f>
        <v>357.50831325470313</v>
      </c>
      <c r="Z216" s="90">
        <f>IFERROR(IFERROR(('TRA_VEffInv EU28'!Z216*'TRA_Inv EU28'!Z216-'TRA_VEffInv UK'!Z216*'TRA_Inv UK'!Z216)/('TRA_Inv EU28'!Z216-'TRA_Inv UK'!Z216),('TRA_VEffInv EU28'!Z216*'TRA_Vkm EU28'!Z216-'TRA_VEffInv UK'!Z216*'TRA_Vkm UK'!Z216)/('TRA_Vkm EU28'!Z216-'TRA_Vkm UK'!Z216)),0)</f>
        <v>390.78998408586784</v>
      </c>
      <c r="AA216" s="90">
        <f>IFERROR(IFERROR(('TRA_VEffInv EU28'!AA216*'TRA_Inv EU28'!AA216-'TRA_VEffInv UK'!AA216*'TRA_Inv UK'!AA216)/('TRA_Inv EU28'!AA216-'TRA_Inv UK'!AA216),('TRA_VEffInv EU28'!AA216*'TRA_Vkm EU28'!AA216-'TRA_VEffInv UK'!AA216*'TRA_Vkm UK'!AA216)/('TRA_Vkm EU28'!AA216-'TRA_Vkm UK'!AA216)),0)</f>
        <v>353.95668610603445</v>
      </c>
      <c r="AB216" s="90">
        <f>IFERROR(IFERROR(('TRA_VEffInv EU28'!AB216*'TRA_Inv EU28'!AB216-'TRA_VEffInv UK'!AB216*'TRA_Inv UK'!AB216)/('TRA_Inv EU28'!AB216-'TRA_Inv UK'!AB216),('TRA_VEffInv EU28'!AB216*'TRA_Vkm EU28'!AB216-'TRA_VEffInv UK'!AB216*'TRA_Vkm UK'!AB216)/('TRA_Vkm EU28'!AB216-'TRA_Vkm UK'!AB216)),0)</f>
        <v>391.03225027465328</v>
      </c>
      <c r="AC216" s="90">
        <f>IFERROR(IFERROR(('TRA_VEffInv EU28'!AC216*'TRA_Inv EU28'!AC216-'TRA_VEffInv UK'!AC216*'TRA_Inv UK'!AC216)/('TRA_Inv EU28'!AC216-'TRA_Inv UK'!AC216),('TRA_VEffInv EU28'!AC216*'TRA_Vkm EU28'!AC216-'TRA_VEffInv UK'!AC216*'TRA_Vkm UK'!AC216)/('TRA_Vkm EU28'!AC216-'TRA_Vkm UK'!AC216)),0)</f>
        <v>363.8672144052066</v>
      </c>
      <c r="AD216" s="90">
        <f>IFERROR(IFERROR(('TRA_VEffInv EU28'!AD216*'TRA_Inv EU28'!AD216-'TRA_VEffInv UK'!AD216*'TRA_Inv UK'!AD216)/('TRA_Inv EU28'!AD216-'TRA_Inv UK'!AD216),('TRA_VEffInv EU28'!AD216*'TRA_Vkm EU28'!AD216-'TRA_VEffInv UK'!AD216*'TRA_Vkm UK'!AD216)/('TRA_Vkm EU28'!AD216-'TRA_Vkm UK'!AD216)),0)</f>
        <v>355.72170693578772</v>
      </c>
      <c r="AE216" s="90">
        <f>IFERROR(IFERROR(('TRA_VEffInv EU28'!AE216*'TRA_Inv EU28'!AE216-'TRA_VEffInv UK'!AE216*'TRA_Inv UK'!AE216)/('TRA_Inv EU28'!AE216-'TRA_Inv UK'!AE216),('TRA_VEffInv EU28'!AE216*'TRA_Vkm EU28'!AE216-'TRA_VEffInv UK'!AE216*'TRA_Vkm UK'!AE216)/('TRA_Vkm EU28'!AE216-'TRA_Vkm UK'!AE216)),0)</f>
        <v>349.45392209601204</v>
      </c>
      <c r="AF216" s="90">
        <f>IFERROR(IFERROR(('TRA_VEffInv EU28'!AF216*'TRA_Inv EU28'!AF216-'TRA_VEffInv UK'!AF216*'TRA_Inv UK'!AF216)/('TRA_Inv EU28'!AF216-'TRA_Inv UK'!AF216),('TRA_VEffInv EU28'!AF216*'TRA_Vkm EU28'!AF216-'TRA_VEffInv UK'!AF216*'TRA_Vkm UK'!AF216)/('TRA_Vkm EU28'!AF216-'TRA_Vkm UK'!AF216)),0)</f>
        <v>365.76745985682601</v>
      </c>
      <c r="AG216" s="90">
        <f>IFERROR(IFERROR(('TRA_VEffInv EU28'!AG216*'TRA_Inv EU28'!AG216-'TRA_VEffInv UK'!AG216*'TRA_Inv UK'!AG216)/('TRA_Inv EU28'!AG216-'TRA_Inv UK'!AG216),('TRA_VEffInv EU28'!AG216*'TRA_Vkm EU28'!AG216-'TRA_VEffInv UK'!AG216*'TRA_Vkm UK'!AG216)/('TRA_Vkm EU28'!AG216-'TRA_Vkm UK'!AG216)),0)</f>
        <v>343.29356187193508</v>
      </c>
      <c r="AH216" s="90">
        <f>IFERROR(IFERROR(('TRA_VEffInv EU28'!AH216*'TRA_Inv EU28'!AH216-'TRA_VEffInv UK'!AH216*'TRA_Inv UK'!AH216)/('TRA_Inv EU28'!AH216-'TRA_Inv UK'!AH216),('TRA_VEffInv EU28'!AH216*'TRA_Vkm EU28'!AH216-'TRA_VEffInv UK'!AH216*'TRA_Vkm UK'!AH216)/('TRA_Vkm EU28'!AH216-'TRA_Vkm UK'!AH216)),0)</f>
        <v>363.76600445728104</v>
      </c>
      <c r="AI216" s="90">
        <f>IFERROR(IFERROR(('TRA_VEffInv EU28'!AI216*'TRA_Inv EU28'!AI216-'TRA_VEffInv UK'!AI216*'TRA_Inv UK'!AI216)/('TRA_Inv EU28'!AI216-'TRA_Inv UK'!AI216),('TRA_VEffInv EU28'!AI216*'TRA_Vkm EU28'!AI216-'TRA_VEffInv UK'!AI216*'TRA_Vkm UK'!AI216)/('TRA_Vkm EU28'!AI216-'TRA_Vkm UK'!AI216)),0)</f>
        <v>339.1286985213768</v>
      </c>
      <c r="AJ216" s="90">
        <f>IFERROR(IFERROR(('TRA_VEffInv EU28'!AJ216*'TRA_Inv EU28'!AJ216-'TRA_VEffInv UK'!AJ216*'TRA_Inv UK'!AJ216)/('TRA_Inv EU28'!AJ216-'TRA_Inv UK'!AJ216),('TRA_VEffInv EU28'!AJ216*'TRA_Vkm EU28'!AJ216-'TRA_VEffInv UK'!AJ216*'TRA_Vkm UK'!AJ216)/('TRA_Vkm EU28'!AJ216-'TRA_Vkm UK'!AJ216)),0)</f>
        <v>339.65236120466136</v>
      </c>
      <c r="AK216" s="90">
        <f>IFERROR(IFERROR(('TRA_VEffInv EU28'!AK216*'TRA_Inv EU28'!AK216-'TRA_VEffInv UK'!AK216*'TRA_Inv UK'!AK216)/('TRA_Inv EU28'!AK216-'TRA_Inv UK'!AK216),('TRA_VEffInv EU28'!AK216*'TRA_Vkm EU28'!AK216-'TRA_VEffInv UK'!AK216*'TRA_Vkm UK'!AK216)/('TRA_Vkm EU28'!AK216-'TRA_Vkm UK'!AK216)),0)</f>
        <v>350.84854305533594</v>
      </c>
      <c r="AL216" s="90">
        <f>IFERROR(IFERROR(('TRA_VEffInv EU28'!AL216*'TRA_Inv EU28'!AL216-'TRA_VEffInv UK'!AL216*'TRA_Inv UK'!AL216)/('TRA_Inv EU28'!AL216-'TRA_Inv UK'!AL216),('TRA_VEffInv EU28'!AL216*'TRA_Vkm EU28'!AL216-'TRA_VEffInv UK'!AL216*'TRA_Vkm UK'!AL216)/('TRA_Vkm EU28'!AL216-'TRA_Vkm UK'!AL216)),0)</f>
        <v>336.59643491926698</v>
      </c>
      <c r="AM216" s="90">
        <f>IFERROR(IFERROR(('TRA_VEffInv EU28'!AM216*'TRA_Inv EU28'!AM216-'TRA_VEffInv UK'!AM216*'TRA_Inv UK'!AM216)/('TRA_Inv EU28'!AM216-'TRA_Inv UK'!AM216),('TRA_VEffInv EU28'!AM216*'TRA_Vkm EU28'!AM216-'TRA_VEffInv UK'!AM216*'TRA_Vkm UK'!AM216)/('TRA_Vkm EU28'!AM216-'TRA_Vkm UK'!AM216)),0)</f>
        <v>353.31187610161572</v>
      </c>
      <c r="AN216" s="90">
        <f>IFERROR(IFERROR(('TRA_VEffInv EU28'!AN216*'TRA_Inv EU28'!AN216-'TRA_VEffInv UK'!AN216*'TRA_Inv UK'!AN216)/('TRA_Inv EU28'!AN216-'TRA_Inv UK'!AN216),('TRA_VEffInv EU28'!AN216*'TRA_Vkm EU28'!AN216-'TRA_VEffInv UK'!AN216*'TRA_Vkm UK'!AN216)/('TRA_Vkm EU28'!AN216-'TRA_Vkm UK'!AN216)),0)</f>
        <v>345.23567496557962</v>
      </c>
      <c r="AO216" s="90">
        <f>IFERROR(IFERROR(('TRA_VEffInv EU28'!AO216*'TRA_Inv EU28'!AO216-'TRA_VEffInv UK'!AO216*'TRA_Inv UK'!AO216)/('TRA_Inv EU28'!AO216-'TRA_Inv UK'!AO216),('TRA_VEffInv EU28'!AO216*'TRA_Vkm EU28'!AO216-'TRA_VEffInv UK'!AO216*'TRA_Vkm UK'!AO216)/('TRA_Vkm EU28'!AO216-'TRA_Vkm UK'!AO216)),0)</f>
        <v>337.83416042847608</v>
      </c>
      <c r="AP216" s="90">
        <f>IFERROR(IFERROR(('TRA_VEffInv EU28'!AP216*'TRA_Inv EU28'!AP216-'TRA_VEffInv UK'!AP216*'TRA_Inv UK'!AP216)/('TRA_Inv EU28'!AP216-'TRA_Inv UK'!AP216),('TRA_VEffInv EU28'!AP216*'TRA_Vkm EU28'!AP216-'TRA_VEffInv UK'!AP216*'TRA_Vkm UK'!AP216)/('TRA_Vkm EU28'!AP216-'TRA_Vkm UK'!AP216)),0)</f>
        <v>331.89964040187073</v>
      </c>
      <c r="AQ216" s="90">
        <f>IFERROR(IFERROR(('TRA_VEffInv EU28'!AQ216*'TRA_Inv EU28'!AQ216-'TRA_VEffInv UK'!AQ216*'TRA_Inv UK'!AQ216)/('TRA_Inv EU28'!AQ216-'TRA_Inv UK'!AQ216),('TRA_VEffInv EU28'!AQ216*'TRA_Vkm EU28'!AQ216-'TRA_VEffInv UK'!AQ216*'TRA_Vkm UK'!AQ216)/('TRA_Vkm EU28'!AQ216-'TRA_Vkm UK'!AQ216)),0)</f>
        <v>335.13498707057425</v>
      </c>
      <c r="AR216" s="90">
        <f>IFERROR(IFERROR(('TRA_VEffInv EU28'!AR216*'TRA_Inv EU28'!AR216-'TRA_VEffInv UK'!AR216*'TRA_Inv UK'!AR216)/('TRA_Inv EU28'!AR216-'TRA_Inv UK'!AR216),('TRA_VEffInv EU28'!AR216*'TRA_Vkm EU28'!AR216-'TRA_VEffInv UK'!AR216*'TRA_Vkm UK'!AR216)/('TRA_Vkm EU28'!AR216-'TRA_Vkm UK'!AR216)),0)</f>
        <v>321.76551224734374</v>
      </c>
      <c r="AS216" s="90">
        <f>IFERROR(IFERROR(('TRA_VEffInv EU28'!AS216*'TRA_Inv EU28'!AS216-'TRA_VEffInv UK'!AS216*'TRA_Inv UK'!AS216)/('TRA_Inv EU28'!AS216-'TRA_Inv UK'!AS216),('TRA_VEffInv EU28'!AS216*'TRA_Vkm EU28'!AS216-'TRA_VEffInv UK'!AS216*'TRA_Vkm UK'!AS216)/('TRA_Vkm EU28'!AS216-'TRA_Vkm UK'!AS216)),0)</f>
        <v>316.10711449730434</v>
      </c>
      <c r="AT216" s="90">
        <f>IFERROR(IFERROR(('TRA_VEffInv EU28'!AT216*'TRA_Inv EU28'!AT216-'TRA_VEffInv UK'!AT216*'TRA_Inv UK'!AT216)/('TRA_Inv EU28'!AT216-'TRA_Inv UK'!AT216),('TRA_VEffInv EU28'!AT216*'TRA_Vkm EU28'!AT216-'TRA_VEffInv UK'!AT216*'TRA_Vkm UK'!AT216)/('TRA_Vkm EU28'!AT216-'TRA_Vkm UK'!AT216)),0)</f>
        <v>312.95698163793537</v>
      </c>
      <c r="AU216" s="90">
        <f>IFERROR(IFERROR(('TRA_VEffInv EU28'!AU216*'TRA_Inv EU28'!AU216-'TRA_VEffInv UK'!AU216*'TRA_Inv UK'!AU216)/('TRA_Inv EU28'!AU216-'TRA_Inv UK'!AU216),('TRA_VEffInv EU28'!AU216*'TRA_Vkm EU28'!AU216-'TRA_VEffInv UK'!AU216*'TRA_Vkm UK'!AU216)/('TRA_Vkm EU28'!AU216-'TRA_Vkm UK'!AU216)),0)</f>
        <v>307.85668060256387</v>
      </c>
      <c r="AV216" s="90">
        <f>IFERROR(IFERROR(('TRA_VEffInv EU28'!AV216*'TRA_Inv EU28'!AV216-'TRA_VEffInv UK'!AV216*'TRA_Inv UK'!AV216)/('TRA_Inv EU28'!AV216-'TRA_Inv UK'!AV216),('TRA_VEffInv EU28'!AV216*'TRA_Vkm EU28'!AV216-'TRA_VEffInv UK'!AV216*'TRA_Vkm UK'!AV216)/('TRA_Vkm EU28'!AV216-'TRA_Vkm UK'!AV216)),0)</f>
        <v>311.04766087963543</v>
      </c>
      <c r="AW216" s="90">
        <f>IFERROR(IFERROR(('TRA_VEffInv EU28'!AW216*'TRA_Inv EU28'!AW216-'TRA_VEffInv UK'!AW216*'TRA_Inv UK'!AW216)/('TRA_Inv EU28'!AW216-'TRA_Inv UK'!AW216),('TRA_VEffInv EU28'!AW216*'TRA_Vkm EU28'!AW216-'TRA_VEffInv UK'!AW216*'TRA_Vkm UK'!AW216)/('TRA_Vkm EU28'!AW216-'TRA_Vkm UK'!AW216)),0)</f>
        <v>295.25273594099014</v>
      </c>
      <c r="AX216" s="90">
        <f>IFERROR(IFERROR(('TRA_VEffInv EU28'!AX216*'TRA_Inv EU28'!AX216-'TRA_VEffInv UK'!AX216*'TRA_Inv UK'!AX216)/('TRA_Inv EU28'!AX216-'TRA_Inv UK'!AX216),('TRA_VEffInv EU28'!AX216*'TRA_Vkm EU28'!AX216-'TRA_VEffInv UK'!AX216*'TRA_Vkm UK'!AX216)/('TRA_Vkm EU28'!AX216-'TRA_Vkm UK'!AX216)),0)</f>
        <v>292.64700203318228</v>
      </c>
      <c r="AY216" s="90">
        <f>IFERROR(IFERROR(('TRA_VEffInv EU28'!AY216*'TRA_Inv EU28'!AY216-'TRA_VEffInv UK'!AY216*'TRA_Inv UK'!AY216)/('TRA_Inv EU28'!AY216-'TRA_Inv UK'!AY216),('TRA_VEffInv EU28'!AY216*'TRA_Vkm EU28'!AY216-'TRA_VEffInv UK'!AY216*'TRA_Vkm UK'!AY216)/('TRA_Vkm EU28'!AY216-'TRA_Vkm UK'!AY216)),0)</f>
        <v>292.75753032048635</v>
      </c>
      <c r="AZ216" s="90">
        <f>IFERROR(IFERROR(('TRA_VEffInv EU28'!AZ216*'TRA_Inv EU28'!AZ216-'TRA_VEffInv UK'!AZ216*'TRA_Inv UK'!AZ216)/('TRA_Inv EU28'!AZ216-'TRA_Inv UK'!AZ216),('TRA_VEffInv EU28'!AZ216*'TRA_Vkm EU28'!AZ216-'TRA_VEffInv UK'!AZ216*'TRA_Vkm UK'!AZ216)/('TRA_Vkm EU28'!AZ216-'TRA_Vkm UK'!AZ216)),0)</f>
        <v>289.56685082500735</v>
      </c>
    </row>
    <row r="217" spans="1:52">
      <c r="A217" s="89" t="s">
        <v>157</v>
      </c>
      <c r="B217" s="90"/>
      <c r="C217" s="90">
        <f>IFERROR(IFERROR(('TRA_VEffInv EU28'!C217*'TRA_Inv EU28'!C217-'TRA_VEffInv UK'!C217*'TRA_Inv UK'!C217)/('TRA_Inv EU28'!C217-'TRA_Inv UK'!C217),('TRA_VEffInv EU28'!C217*'TRA_Vkm EU28'!C217-'TRA_VEffInv UK'!C217*'TRA_Vkm UK'!C217)/('TRA_Vkm EU28'!C217-'TRA_Vkm UK'!C217)),0)</f>
        <v>0</v>
      </c>
      <c r="D217" s="90">
        <f>IFERROR(IFERROR(('TRA_VEffInv EU28'!D217*'TRA_Inv EU28'!D217-'TRA_VEffInv UK'!D217*'TRA_Inv UK'!D217)/('TRA_Inv EU28'!D217-'TRA_Inv UK'!D217),('TRA_VEffInv EU28'!D217*'TRA_Vkm EU28'!D217-'TRA_VEffInv UK'!D217*'TRA_Vkm UK'!D217)/('TRA_Vkm EU28'!D217-'TRA_Vkm UK'!D217)),0)</f>
        <v>0</v>
      </c>
      <c r="E217" s="90">
        <f>IFERROR(IFERROR(('TRA_VEffInv EU28'!E217*'TRA_Inv EU28'!E217-'TRA_VEffInv UK'!E217*'TRA_Inv UK'!E217)/('TRA_Inv EU28'!E217-'TRA_Inv UK'!E217),('TRA_VEffInv EU28'!E217*'TRA_Vkm EU28'!E217-'TRA_VEffInv UK'!E217*'TRA_Vkm UK'!E217)/('TRA_Vkm EU28'!E217-'TRA_Vkm UK'!E217)),0)</f>
        <v>0</v>
      </c>
      <c r="F217" s="90">
        <f>IFERROR(IFERROR(('TRA_VEffInv EU28'!F217*'TRA_Inv EU28'!F217-'TRA_VEffInv UK'!F217*'TRA_Inv UK'!F217)/('TRA_Inv EU28'!F217-'TRA_Inv UK'!F217),('TRA_VEffInv EU28'!F217*'TRA_Vkm EU28'!F217-'TRA_VEffInv UK'!F217*'TRA_Vkm UK'!F217)/('TRA_Vkm EU28'!F217-'TRA_Vkm UK'!F217)),0)</f>
        <v>0</v>
      </c>
      <c r="G217" s="90">
        <f>IFERROR(IFERROR(('TRA_VEffInv EU28'!G217*'TRA_Inv EU28'!G217-'TRA_VEffInv UK'!G217*'TRA_Inv UK'!G217)/('TRA_Inv EU28'!G217-'TRA_Inv UK'!G217),('TRA_VEffInv EU28'!G217*'TRA_Vkm EU28'!G217-'TRA_VEffInv UK'!G217*'TRA_Vkm UK'!G217)/('TRA_Vkm EU28'!G217-'TRA_Vkm UK'!G217)),0)</f>
        <v>0</v>
      </c>
      <c r="H217" s="90">
        <f>IFERROR(IFERROR(('TRA_VEffInv EU28'!H217*'TRA_Inv EU28'!H217-'TRA_VEffInv UK'!H217*'TRA_Inv UK'!H217)/('TRA_Inv EU28'!H217-'TRA_Inv UK'!H217),('TRA_VEffInv EU28'!H217*'TRA_Vkm EU28'!H217-'TRA_VEffInv UK'!H217*'TRA_Vkm UK'!H217)/('TRA_Vkm EU28'!H217-'TRA_Vkm UK'!H217)),0)</f>
        <v>0</v>
      </c>
      <c r="I217" s="90">
        <f>IFERROR(IFERROR(('TRA_VEffInv EU28'!I217*'TRA_Inv EU28'!I217-'TRA_VEffInv UK'!I217*'TRA_Inv UK'!I217)/('TRA_Inv EU28'!I217-'TRA_Inv UK'!I217),('TRA_VEffInv EU28'!I217*'TRA_Vkm EU28'!I217-'TRA_VEffInv UK'!I217*'TRA_Vkm UK'!I217)/('TRA_Vkm EU28'!I217-'TRA_Vkm UK'!I217)),0)</f>
        <v>0</v>
      </c>
      <c r="J217" s="90">
        <f>IFERROR(IFERROR(('TRA_VEffInv EU28'!J217*'TRA_Inv EU28'!J217-'TRA_VEffInv UK'!J217*'TRA_Inv UK'!J217)/('TRA_Inv EU28'!J217-'TRA_Inv UK'!J217),('TRA_VEffInv EU28'!J217*'TRA_Vkm EU28'!J217-'TRA_VEffInv UK'!J217*'TRA_Vkm UK'!J217)/('TRA_Vkm EU28'!J217-'TRA_Vkm UK'!J217)),0)</f>
        <v>0</v>
      </c>
      <c r="K217" s="90">
        <f>IFERROR(IFERROR(('TRA_VEffInv EU28'!K217*'TRA_Inv EU28'!K217-'TRA_VEffInv UK'!K217*'TRA_Inv UK'!K217)/('TRA_Inv EU28'!K217-'TRA_Inv UK'!K217),('TRA_VEffInv EU28'!K217*'TRA_Vkm EU28'!K217-'TRA_VEffInv UK'!K217*'TRA_Vkm UK'!K217)/('TRA_Vkm EU28'!K217-'TRA_Vkm UK'!K217)),0)</f>
        <v>0</v>
      </c>
      <c r="L217" s="90">
        <f>IFERROR(IFERROR(('TRA_VEffInv EU28'!L217*'TRA_Inv EU28'!L217-'TRA_VEffInv UK'!L217*'TRA_Inv UK'!L217)/('TRA_Inv EU28'!L217-'TRA_Inv UK'!L217),('TRA_VEffInv EU28'!L217*'TRA_Vkm EU28'!L217-'TRA_VEffInv UK'!L217*'TRA_Vkm UK'!L217)/('TRA_Vkm EU28'!L217-'TRA_Vkm UK'!L217)),0)</f>
        <v>0</v>
      </c>
      <c r="M217" s="90">
        <f>IFERROR(IFERROR(('TRA_VEffInv EU28'!M217*'TRA_Inv EU28'!M217-'TRA_VEffInv UK'!M217*'TRA_Inv UK'!M217)/('TRA_Inv EU28'!M217-'TRA_Inv UK'!M217),('TRA_VEffInv EU28'!M217*'TRA_Vkm EU28'!M217-'TRA_VEffInv UK'!M217*'TRA_Vkm UK'!M217)/('TRA_Vkm EU28'!M217-'TRA_Vkm UK'!M217)),0)</f>
        <v>0</v>
      </c>
      <c r="N217" s="90">
        <f>IFERROR(IFERROR(('TRA_VEffInv EU28'!N217*'TRA_Inv EU28'!N217-'TRA_VEffInv UK'!N217*'TRA_Inv UK'!N217)/('TRA_Inv EU28'!N217-'TRA_Inv UK'!N217),('TRA_VEffInv EU28'!N217*'TRA_Vkm EU28'!N217-'TRA_VEffInv UK'!N217*'TRA_Vkm UK'!N217)/('TRA_Vkm EU28'!N217-'TRA_Vkm UK'!N217)),0)</f>
        <v>0</v>
      </c>
      <c r="O217" s="90">
        <f>IFERROR(IFERROR(('TRA_VEffInv EU28'!O217*'TRA_Inv EU28'!O217-'TRA_VEffInv UK'!O217*'TRA_Inv UK'!O217)/('TRA_Inv EU28'!O217-'TRA_Inv UK'!O217),('TRA_VEffInv EU28'!O217*'TRA_Vkm EU28'!O217-'TRA_VEffInv UK'!O217*'TRA_Vkm UK'!O217)/('TRA_Vkm EU28'!O217-'TRA_Vkm UK'!O217)),0)</f>
        <v>0</v>
      </c>
      <c r="P217" s="90">
        <f>IFERROR(IFERROR(('TRA_VEffInv EU28'!P217*'TRA_Inv EU28'!P217-'TRA_VEffInv UK'!P217*'TRA_Inv UK'!P217)/('TRA_Inv EU28'!P217-'TRA_Inv UK'!P217),('TRA_VEffInv EU28'!P217*'TRA_Vkm EU28'!P217-'TRA_VEffInv UK'!P217*'TRA_Vkm UK'!P217)/('TRA_Vkm EU28'!P217-'TRA_Vkm UK'!P217)),0)</f>
        <v>0</v>
      </c>
      <c r="Q217" s="90">
        <f>IFERROR(IFERROR(('TRA_VEffInv EU28'!Q217*'TRA_Inv EU28'!Q217-'TRA_VEffInv UK'!Q217*'TRA_Inv UK'!Q217)/('TRA_Inv EU28'!Q217-'TRA_Inv UK'!Q217),('TRA_VEffInv EU28'!Q217*'TRA_Vkm EU28'!Q217-'TRA_VEffInv UK'!Q217*'TRA_Vkm UK'!Q217)/('TRA_Vkm EU28'!Q217-'TRA_Vkm UK'!Q217)),0)</f>
        <v>0</v>
      </c>
      <c r="R217" s="90">
        <f>IFERROR(IFERROR(('TRA_VEffInv EU28'!R217*'TRA_Inv EU28'!R217-'TRA_VEffInv UK'!R217*'TRA_Inv UK'!R217)/('TRA_Inv EU28'!R217-'TRA_Inv UK'!R217),('TRA_VEffInv EU28'!R217*'TRA_Vkm EU28'!R217-'TRA_VEffInv UK'!R217*'TRA_Vkm UK'!R217)/('TRA_Vkm EU28'!R217-'TRA_Vkm UK'!R217)),0)</f>
        <v>347.40161312469542</v>
      </c>
      <c r="S217" s="90">
        <f>IFERROR(IFERROR(('TRA_VEffInv EU28'!S217*'TRA_Inv EU28'!S217-'TRA_VEffInv UK'!S217*'TRA_Inv UK'!S217)/('TRA_Inv EU28'!S217-'TRA_Inv UK'!S217),('TRA_VEffInv EU28'!S217*'TRA_Vkm EU28'!S217-'TRA_VEffInv UK'!S217*'TRA_Vkm UK'!S217)/('TRA_Vkm EU28'!S217-'TRA_Vkm UK'!S217)),0)</f>
        <v>345.65680214237938</v>
      </c>
      <c r="T217" s="90">
        <f>IFERROR(IFERROR(('TRA_VEffInv EU28'!T217*'TRA_Inv EU28'!T217-'TRA_VEffInv UK'!T217*'TRA_Inv UK'!T217)/('TRA_Inv EU28'!T217-'TRA_Inv UK'!T217),('TRA_VEffInv EU28'!T217*'TRA_Vkm EU28'!T217-'TRA_VEffInv UK'!T217*'TRA_Vkm UK'!T217)/('TRA_Vkm EU28'!T217-'TRA_Vkm UK'!T217)),0)</f>
        <v>342.56338188247344</v>
      </c>
      <c r="U217" s="90">
        <f>IFERROR(IFERROR(('TRA_VEffInv EU28'!U217*'TRA_Inv EU28'!U217-'TRA_VEffInv UK'!U217*'TRA_Inv UK'!U217)/('TRA_Inv EU28'!U217-'TRA_Inv UK'!U217),('TRA_VEffInv EU28'!U217*'TRA_Vkm EU28'!U217-'TRA_VEffInv UK'!U217*'TRA_Vkm UK'!U217)/('TRA_Vkm EU28'!U217-'TRA_Vkm UK'!U217)),0)</f>
        <v>340.48833704604749</v>
      </c>
      <c r="V217" s="90">
        <f>IFERROR(IFERROR(('TRA_VEffInv EU28'!V217*'TRA_Inv EU28'!V217-'TRA_VEffInv UK'!V217*'TRA_Inv UK'!V217)/('TRA_Inv EU28'!V217-'TRA_Inv UK'!V217),('TRA_VEffInv EU28'!V217*'TRA_Vkm EU28'!V217-'TRA_VEffInv UK'!V217*'TRA_Vkm UK'!V217)/('TRA_Vkm EU28'!V217-'TRA_Vkm UK'!V217)),0)</f>
        <v>338.4491093288633</v>
      </c>
      <c r="W217" s="90">
        <f>IFERROR(IFERROR(('TRA_VEffInv EU28'!W217*'TRA_Inv EU28'!W217-'TRA_VEffInv UK'!W217*'TRA_Inv UK'!W217)/('TRA_Inv EU28'!W217-'TRA_Inv UK'!W217),('TRA_VEffInv EU28'!W217*'TRA_Vkm EU28'!W217-'TRA_VEffInv UK'!W217*'TRA_Vkm UK'!W217)/('TRA_Vkm EU28'!W217-'TRA_Vkm UK'!W217)),0)</f>
        <v>336.45414599597535</v>
      </c>
      <c r="X217" s="90">
        <f>IFERROR(IFERROR(('TRA_VEffInv EU28'!X217*'TRA_Inv EU28'!X217-'TRA_VEffInv UK'!X217*'TRA_Inv UK'!X217)/('TRA_Inv EU28'!X217-'TRA_Inv UK'!X217),('TRA_VEffInv EU28'!X217*'TRA_Vkm EU28'!X217-'TRA_VEffInv UK'!X217*'TRA_Vkm UK'!X217)/('TRA_Vkm EU28'!X217-'TRA_Vkm UK'!X217)),0)</f>
        <v>334.48716224397276</v>
      </c>
      <c r="Y217" s="90">
        <f>IFERROR(IFERROR(('TRA_VEffInv EU28'!Y217*'TRA_Inv EU28'!Y217-'TRA_VEffInv UK'!Y217*'TRA_Inv UK'!Y217)/('TRA_Inv EU28'!Y217-'TRA_Inv UK'!Y217),('TRA_VEffInv EU28'!Y217*'TRA_Vkm EU28'!Y217-'TRA_VEffInv UK'!Y217*'TRA_Vkm UK'!Y217)/('TRA_Vkm EU28'!Y217-'TRA_Vkm UK'!Y217)),0)</f>
        <v>332.40091760449928</v>
      </c>
      <c r="Z217" s="90">
        <f>IFERROR(IFERROR(('TRA_VEffInv EU28'!Z217*'TRA_Inv EU28'!Z217-'TRA_VEffInv UK'!Z217*'TRA_Inv UK'!Z217)/('TRA_Inv EU28'!Z217-'TRA_Inv UK'!Z217),('TRA_VEffInv EU28'!Z217*'TRA_Vkm EU28'!Z217-'TRA_VEffInv UK'!Z217*'TRA_Vkm UK'!Z217)/('TRA_Vkm EU28'!Z217-'TRA_Vkm UK'!Z217)),0)</f>
        <v>330.33917795032454</v>
      </c>
      <c r="AA217" s="90">
        <f>IFERROR(IFERROR(('TRA_VEffInv EU28'!AA217*'TRA_Inv EU28'!AA217-'TRA_VEffInv UK'!AA217*'TRA_Inv UK'!AA217)/('TRA_Inv EU28'!AA217-'TRA_Inv UK'!AA217),('TRA_VEffInv EU28'!AA217*'TRA_Vkm EU28'!AA217-'TRA_VEffInv UK'!AA217*'TRA_Vkm UK'!AA217)/('TRA_Vkm EU28'!AA217-'TRA_Vkm UK'!AA217)),0)</f>
        <v>328.45308011562031</v>
      </c>
      <c r="AB217" s="90">
        <f>IFERROR(IFERROR(('TRA_VEffInv EU28'!AB217*'TRA_Inv EU28'!AB217-'TRA_VEffInv UK'!AB217*'TRA_Inv UK'!AB217)/('TRA_Inv EU28'!AB217-'TRA_Inv UK'!AB217),('TRA_VEffInv EU28'!AB217*'TRA_Vkm EU28'!AB217-'TRA_VEffInv UK'!AB217*'TRA_Vkm UK'!AB217)/('TRA_Vkm EU28'!AB217-'TRA_Vkm UK'!AB217)),0)</f>
        <v>326.46475121406996</v>
      </c>
      <c r="AC217" s="90">
        <f>IFERROR(IFERROR(('TRA_VEffInv EU28'!AC217*'TRA_Inv EU28'!AC217-'TRA_VEffInv UK'!AC217*'TRA_Inv UK'!AC217)/('TRA_Inv EU28'!AC217-'TRA_Inv UK'!AC217),('TRA_VEffInv EU28'!AC217*'TRA_Vkm EU28'!AC217-'TRA_VEffInv UK'!AC217*'TRA_Vkm UK'!AC217)/('TRA_Vkm EU28'!AC217-'TRA_Vkm UK'!AC217)),0)</f>
        <v>324.71532688870911</v>
      </c>
      <c r="AD217" s="90">
        <f>IFERROR(IFERROR(('TRA_VEffInv EU28'!AD217*'TRA_Inv EU28'!AD217-'TRA_VEffInv UK'!AD217*'TRA_Inv UK'!AD217)/('TRA_Inv EU28'!AD217-'TRA_Inv UK'!AD217),('TRA_VEffInv EU28'!AD217*'TRA_Vkm EU28'!AD217-'TRA_VEffInv UK'!AD217*'TRA_Vkm UK'!AD217)/('TRA_Vkm EU28'!AD217-'TRA_Vkm UK'!AD217)),0)</f>
        <v>322.73118362329927</v>
      </c>
      <c r="AE217" s="90">
        <f>IFERROR(IFERROR(('TRA_VEffInv EU28'!AE217*'TRA_Inv EU28'!AE217-'TRA_VEffInv UK'!AE217*'TRA_Inv UK'!AE217)/('TRA_Inv EU28'!AE217-'TRA_Inv UK'!AE217),('TRA_VEffInv EU28'!AE217*'TRA_Vkm EU28'!AE217-'TRA_VEffInv UK'!AE217*'TRA_Vkm UK'!AE217)/('TRA_Vkm EU28'!AE217-'TRA_Vkm UK'!AE217)),0)</f>
        <v>321.20999877716912</v>
      </c>
      <c r="AF217" s="90">
        <f>IFERROR(IFERROR(('TRA_VEffInv EU28'!AF217*'TRA_Inv EU28'!AF217-'TRA_VEffInv UK'!AF217*'TRA_Inv UK'!AF217)/('TRA_Inv EU28'!AF217-'TRA_Inv UK'!AF217),('TRA_VEffInv EU28'!AF217*'TRA_Vkm EU28'!AF217-'TRA_VEffInv UK'!AF217*'TRA_Vkm UK'!AF217)/('TRA_Vkm EU28'!AF217-'TRA_Vkm UK'!AF217)),0)</f>
        <v>318.8213753132892</v>
      </c>
      <c r="AG217" s="90">
        <f>IFERROR(IFERROR(('TRA_VEffInv EU28'!AG217*'TRA_Inv EU28'!AG217-'TRA_VEffInv UK'!AG217*'TRA_Inv UK'!AG217)/('TRA_Inv EU28'!AG217-'TRA_Inv UK'!AG217),('TRA_VEffInv EU28'!AG217*'TRA_Vkm EU28'!AG217-'TRA_VEffInv UK'!AG217*'TRA_Vkm UK'!AG217)/('TRA_Vkm EU28'!AG217-'TRA_Vkm UK'!AG217)),0)</f>
        <v>317.25416015867256</v>
      </c>
      <c r="AH217" s="90">
        <f>IFERROR(IFERROR(('TRA_VEffInv EU28'!AH217*'TRA_Inv EU28'!AH217-'TRA_VEffInv UK'!AH217*'TRA_Inv UK'!AH217)/('TRA_Inv EU28'!AH217-'TRA_Inv UK'!AH217),('TRA_VEffInv EU28'!AH217*'TRA_Vkm EU28'!AH217-'TRA_VEffInv UK'!AH217*'TRA_Vkm UK'!AH217)/('TRA_Vkm EU28'!AH217-'TRA_Vkm UK'!AH217)),0)</f>
        <v>314.48587203599584</v>
      </c>
      <c r="AI217" s="90">
        <f>IFERROR(IFERROR(('TRA_VEffInv EU28'!AI217*'TRA_Inv EU28'!AI217-'TRA_VEffInv UK'!AI217*'TRA_Inv UK'!AI217)/('TRA_Inv EU28'!AI217-'TRA_Inv UK'!AI217),('TRA_VEffInv EU28'!AI217*'TRA_Vkm EU28'!AI217-'TRA_VEffInv UK'!AI217*'TRA_Vkm UK'!AI217)/('TRA_Vkm EU28'!AI217-'TRA_Vkm UK'!AI217)),0)</f>
        <v>312.45919308819958</v>
      </c>
      <c r="AJ217" s="90">
        <f>IFERROR(IFERROR(('TRA_VEffInv EU28'!AJ217*'TRA_Inv EU28'!AJ217-'TRA_VEffInv UK'!AJ217*'TRA_Inv UK'!AJ217)/('TRA_Inv EU28'!AJ217-'TRA_Inv UK'!AJ217),('TRA_VEffInv EU28'!AJ217*'TRA_Vkm EU28'!AJ217-'TRA_VEffInv UK'!AJ217*'TRA_Vkm UK'!AJ217)/('TRA_Vkm EU28'!AJ217-'TRA_Vkm UK'!AJ217)),0)</f>
        <v>308.97380053976877</v>
      </c>
      <c r="AK217" s="90">
        <f>IFERROR(IFERROR(('TRA_VEffInv EU28'!AK217*'TRA_Inv EU28'!AK217-'TRA_VEffInv UK'!AK217*'TRA_Inv UK'!AK217)/('TRA_Inv EU28'!AK217-'TRA_Inv UK'!AK217),('TRA_VEffInv EU28'!AK217*'TRA_Vkm EU28'!AK217-'TRA_VEffInv UK'!AK217*'TRA_Vkm UK'!AK217)/('TRA_Vkm EU28'!AK217-'TRA_Vkm UK'!AK217)),0)</f>
        <v>307.04822361435117</v>
      </c>
      <c r="AL217" s="90">
        <f>IFERROR(IFERROR(('TRA_VEffInv EU28'!AL217*'TRA_Inv EU28'!AL217-'TRA_VEffInv UK'!AL217*'TRA_Inv UK'!AL217)/('TRA_Inv EU28'!AL217-'TRA_Inv UK'!AL217),('TRA_VEffInv EU28'!AL217*'TRA_Vkm EU28'!AL217-'TRA_VEffInv UK'!AL217*'TRA_Vkm UK'!AL217)/('TRA_Vkm EU28'!AL217-'TRA_Vkm UK'!AL217)),0)</f>
        <v>303.67180488509143</v>
      </c>
      <c r="AM217" s="90">
        <f>IFERROR(IFERROR(('TRA_VEffInv EU28'!AM217*'TRA_Inv EU28'!AM217-'TRA_VEffInv UK'!AM217*'TRA_Inv UK'!AM217)/('TRA_Inv EU28'!AM217-'TRA_Inv UK'!AM217),('TRA_VEffInv EU28'!AM217*'TRA_Vkm EU28'!AM217-'TRA_VEffInv UK'!AM217*'TRA_Vkm UK'!AM217)/('TRA_Vkm EU28'!AM217-'TRA_Vkm UK'!AM217)),0)</f>
        <v>300.60579443685742</v>
      </c>
      <c r="AN217" s="90">
        <f>IFERROR(IFERROR(('TRA_VEffInv EU28'!AN217*'TRA_Inv EU28'!AN217-'TRA_VEffInv UK'!AN217*'TRA_Inv UK'!AN217)/('TRA_Inv EU28'!AN217-'TRA_Inv UK'!AN217),('TRA_VEffInv EU28'!AN217*'TRA_Vkm EU28'!AN217-'TRA_VEffInv UK'!AN217*'TRA_Vkm UK'!AN217)/('TRA_Vkm EU28'!AN217-'TRA_Vkm UK'!AN217)),0)</f>
        <v>296.99224187317719</v>
      </c>
      <c r="AO217" s="90">
        <f>IFERROR(IFERROR(('TRA_VEffInv EU28'!AO217*'TRA_Inv EU28'!AO217-'TRA_VEffInv UK'!AO217*'TRA_Inv UK'!AO217)/('TRA_Inv EU28'!AO217-'TRA_Inv UK'!AO217),('TRA_VEffInv EU28'!AO217*'TRA_Vkm EU28'!AO217-'TRA_VEffInv UK'!AO217*'TRA_Vkm UK'!AO217)/('TRA_Vkm EU28'!AO217-'TRA_Vkm UK'!AO217)),0)</f>
        <v>294.11024569716892</v>
      </c>
      <c r="AP217" s="90">
        <f>IFERROR(IFERROR(('TRA_VEffInv EU28'!AP217*'TRA_Inv EU28'!AP217-'TRA_VEffInv UK'!AP217*'TRA_Inv UK'!AP217)/('TRA_Inv EU28'!AP217-'TRA_Inv UK'!AP217),('TRA_VEffInv EU28'!AP217*'TRA_Vkm EU28'!AP217-'TRA_VEffInv UK'!AP217*'TRA_Vkm UK'!AP217)/('TRA_Vkm EU28'!AP217-'TRA_Vkm UK'!AP217)),0)</f>
        <v>290.14227432984597</v>
      </c>
      <c r="AQ217" s="90">
        <f>IFERROR(IFERROR(('TRA_VEffInv EU28'!AQ217*'TRA_Inv EU28'!AQ217-'TRA_VEffInv UK'!AQ217*'TRA_Inv UK'!AQ217)/('TRA_Inv EU28'!AQ217-'TRA_Inv UK'!AQ217),('TRA_VEffInv EU28'!AQ217*'TRA_Vkm EU28'!AQ217-'TRA_VEffInv UK'!AQ217*'TRA_Vkm UK'!AQ217)/('TRA_Vkm EU28'!AQ217-'TRA_Vkm UK'!AQ217)),0)</f>
        <v>286.95525150124519</v>
      </c>
      <c r="AR217" s="90">
        <f>IFERROR(IFERROR(('TRA_VEffInv EU28'!AR217*'TRA_Inv EU28'!AR217-'TRA_VEffInv UK'!AR217*'TRA_Inv UK'!AR217)/('TRA_Inv EU28'!AR217-'TRA_Inv UK'!AR217),('TRA_VEffInv EU28'!AR217*'TRA_Vkm EU28'!AR217-'TRA_VEffInv UK'!AR217*'TRA_Vkm UK'!AR217)/('TRA_Vkm EU28'!AR217-'TRA_Vkm UK'!AR217)),0)</f>
        <v>284.25167184005704</v>
      </c>
      <c r="AS217" s="90">
        <f>IFERROR(IFERROR(('TRA_VEffInv EU28'!AS217*'TRA_Inv EU28'!AS217-'TRA_VEffInv UK'!AS217*'TRA_Inv UK'!AS217)/('TRA_Inv EU28'!AS217-'TRA_Inv UK'!AS217),('TRA_VEffInv EU28'!AS217*'TRA_Vkm EU28'!AS217-'TRA_VEffInv UK'!AS217*'TRA_Vkm UK'!AS217)/('TRA_Vkm EU28'!AS217-'TRA_Vkm UK'!AS217)),0)</f>
        <v>281.7879266829072</v>
      </c>
      <c r="AT217" s="90">
        <f>IFERROR(IFERROR(('TRA_VEffInv EU28'!AT217*'TRA_Inv EU28'!AT217-'TRA_VEffInv UK'!AT217*'TRA_Inv UK'!AT217)/('TRA_Inv EU28'!AT217-'TRA_Inv UK'!AT217),('TRA_VEffInv EU28'!AT217*'TRA_Vkm EU28'!AT217-'TRA_VEffInv UK'!AT217*'TRA_Vkm UK'!AT217)/('TRA_Vkm EU28'!AT217-'TRA_Vkm UK'!AT217)),0)</f>
        <v>278.66052296651333</v>
      </c>
      <c r="AU217" s="90">
        <f>IFERROR(IFERROR(('TRA_VEffInv EU28'!AU217*'TRA_Inv EU28'!AU217-'TRA_VEffInv UK'!AU217*'TRA_Inv UK'!AU217)/('TRA_Inv EU28'!AU217-'TRA_Inv UK'!AU217),('TRA_VEffInv EU28'!AU217*'TRA_Vkm EU28'!AU217-'TRA_VEffInv UK'!AU217*'TRA_Vkm UK'!AU217)/('TRA_Vkm EU28'!AU217-'TRA_Vkm UK'!AU217)),0)</f>
        <v>276.04932665072334</v>
      </c>
      <c r="AV217" s="90">
        <f>IFERROR(IFERROR(('TRA_VEffInv EU28'!AV217*'TRA_Inv EU28'!AV217-'TRA_VEffInv UK'!AV217*'TRA_Inv UK'!AV217)/('TRA_Inv EU28'!AV217-'TRA_Inv UK'!AV217),('TRA_VEffInv EU28'!AV217*'TRA_Vkm EU28'!AV217-'TRA_VEffInv UK'!AV217*'TRA_Vkm UK'!AV217)/('TRA_Vkm EU28'!AV217-'TRA_Vkm UK'!AV217)),0)</f>
        <v>272.80270348397556</v>
      </c>
      <c r="AW217" s="90">
        <f>IFERROR(IFERROR(('TRA_VEffInv EU28'!AW217*'TRA_Inv EU28'!AW217-'TRA_VEffInv UK'!AW217*'TRA_Inv UK'!AW217)/('TRA_Inv EU28'!AW217-'TRA_Inv UK'!AW217),('TRA_VEffInv EU28'!AW217*'TRA_Vkm EU28'!AW217-'TRA_VEffInv UK'!AW217*'TRA_Vkm UK'!AW217)/('TRA_Vkm EU28'!AW217-'TRA_Vkm UK'!AW217)),0)</f>
        <v>271.10448595678639</v>
      </c>
      <c r="AX217" s="90">
        <f>IFERROR(IFERROR(('TRA_VEffInv EU28'!AX217*'TRA_Inv EU28'!AX217-'TRA_VEffInv UK'!AX217*'TRA_Inv UK'!AX217)/('TRA_Inv EU28'!AX217-'TRA_Inv UK'!AX217),('TRA_VEffInv EU28'!AX217*'TRA_Vkm EU28'!AX217-'TRA_VEffInv UK'!AX217*'TRA_Vkm UK'!AX217)/('TRA_Vkm EU28'!AX217-'TRA_Vkm UK'!AX217)),0)</f>
        <v>268.16468959636012</v>
      </c>
      <c r="AY217" s="90">
        <f>IFERROR(IFERROR(('TRA_VEffInv EU28'!AY217*'TRA_Inv EU28'!AY217-'TRA_VEffInv UK'!AY217*'TRA_Inv UK'!AY217)/('TRA_Inv EU28'!AY217-'TRA_Inv UK'!AY217),('TRA_VEffInv EU28'!AY217*'TRA_Vkm EU28'!AY217-'TRA_VEffInv UK'!AY217*'TRA_Vkm UK'!AY217)/('TRA_Vkm EU28'!AY217-'TRA_Vkm UK'!AY217)),0)</f>
        <v>265.45611500193939</v>
      </c>
      <c r="AZ217" s="90">
        <f>IFERROR(IFERROR(('TRA_VEffInv EU28'!AZ217*'TRA_Inv EU28'!AZ217-'TRA_VEffInv UK'!AZ217*'TRA_Inv UK'!AZ217)/('TRA_Inv EU28'!AZ217-'TRA_Inv UK'!AZ217),('TRA_VEffInv EU28'!AZ217*'TRA_Vkm EU28'!AZ217-'TRA_VEffInv UK'!AZ217*'TRA_Vkm UK'!AZ217)/('TRA_Vkm EU28'!AZ217-'TRA_Vkm UK'!AZ217)),0)</f>
        <v>263.24674754966605</v>
      </c>
    </row>
    <row r="218" spans="1:52">
      <c r="A218" s="89" t="s">
        <v>158</v>
      </c>
      <c r="B218" s="90"/>
      <c r="C218" s="90">
        <f>IFERROR(IFERROR(('TRA_VEffInv EU28'!C218*'TRA_Inv EU28'!C218-'TRA_VEffInv UK'!C218*'TRA_Inv UK'!C218)/('TRA_Inv EU28'!C218-'TRA_Inv UK'!C218),('TRA_VEffInv EU28'!C218*'TRA_Vkm EU28'!C218-'TRA_VEffInv UK'!C218*'TRA_Vkm UK'!C218)/('TRA_Vkm EU28'!C218-'TRA_Vkm UK'!C218)),0)</f>
        <v>0</v>
      </c>
      <c r="D218" s="90">
        <f>IFERROR(IFERROR(('TRA_VEffInv EU28'!D218*'TRA_Inv EU28'!D218-'TRA_VEffInv UK'!D218*'TRA_Inv UK'!D218)/('TRA_Inv EU28'!D218-'TRA_Inv UK'!D218),('TRA_VEffInv EU28'!D218*'TRA_Vkm EU28'!D218-'TRA_VEffInv UK'!D218*'TRA_Vkm UK'!D218)/('TRA_Vkm EU28'!D218-'TRA_Vkm UK'!D218)),0)</f>
        <v>0</v>
      </c>
      <c r="E218" s="90">
        <f>IFERROR(IFERROR(('TRA_VEffInv EU28'!E218*'TRA_Inv EU28'!E218-'TRA_VEffInv UK'!E218*'TRA_Inv UK'!E218)/('TRA_Inv EU28'!E218-'TRA_Inv UK'!E218),('TRA_VEffInv EU28'!E218*'TRA_Vkm EU28'!E218-'TRA_VEffInv UK'!E218*'TRA_Vkm UK'!E218)/('TRA_Vkm EU28'!E218-'TRA_Vkm UK'!E218)),0)</f>
        <v>0</v>
      </c>
      <c r="F218" s="90">
        <f>IFERROR(IFERROR(('TRA_VEffInv EU28'!F218*'TRA_Inv EU28'!F218-'TRA_VEffInv UK'!F218*'TRA_Inv UK'!F218)/('TRA_Inv EU28'!F218-'TRA_Inv UK'!F218),('TRA_VEffInv EU28'!F218*'TRA_Vkm EU28'!F218-'TRA_VEffInv UK'!F218*'TRA_Vkm UK'!F218)/('TRA_Vkm EU28'!F218-'TRA_Vkm UK'!F218)),0)</f>
        <v>0</v>
      </c>
      <c r="G218" s="90">
        <f>IFERROR(IFERROR(('TRA_VEffInv EU28'!G218*'TRA_Inv EU28'!G218-'TRA_VEffInv UK'!G218*'TRA_Inv UK'!G218)/('TRA_Inv EU28'!G218-'TRA_Inv UK'!G218),('TRA_VEffInv EU28'!G218*'TRA_Vkm EU28'!G218-'TRA_VEffInv UK'!G218*'TRA_Vkm UK'!G218)/('TRA_Vkm EU28'!G218-'TRA_Vkm UK'!G218)),0)</f>
        <v>0</v>
      </c>
      <c r="H218" s="90">
        <f>IFERROR(IFERROR(('TRA_VEffInv EU28'!H218*'TRA_Inv EU28'!H218-'TRA_VEffInv UK'!H218*'TRA_Inv UK'!H218)/('TRA_Inv EU28'!H218-'TRA_Inv UK'!H218),('TRA_VEffInv EU28'!H218*'TRA_Vkm EU28'!H218-'TRA_VEffInv UK'!H218*'TRA_Vkm UK'!H218)/('TRA_Vkm EU28'!H218-'TRA_Vkm UK'!H218)),0)</f>
        <v>0</v>
      </c>
      <c r="I218" s="90">
        <f>IFERROR(IFERROR(('TRA_VEffInv EU28'!I218*'TRA_Inv EU28'!I218-'TRA_VEffInv UK'!I218*'TRA_Inv UK'!I218)/('TRA_Inv EU28'!I218-'TRA_Inv UK'!I218),('TRA_VEffInv EU28'!I218*'TRA_Vkm EU28'!I218-'TRA_VEffInv UK'!I218*'TRA_Vkm UK'!I218)/('TRA_Vkm EU28'!I218-'TRA_Vkm UK'!I218)),0)</f>
        <v>0</v>
      </c>
      <c r="J218" s="90">
        <f>IFERROR(IFERROR(('TRA_VEffInv EU28'!J218*'TRA_Inv EU28'!J218-'TRA_VEffInv UK'!J218*'TRA_Inv UK'!J218)/('TRA_Inv EU28'!J218-'TRA_Inv UK'!J218),('TRA_VEffInv EU28'!J218*'TRA_Vkm EU28'!J218-'TRA_VEffInv UK'!J218*'TRA_Vkm UK'!J218)/('TRA_Vkm EU28'!J218-'TRA_Vkm UK'!J218)),0)</f>
        <v>0</v>
      </c>
      <c r="K218" s="90">
        <f>IFERROR(IFERROR(('TRA_VEffInv EU28'!K218*'TRA_Inv EU28'!K218-'TRA_VEffInv UK'!K218*'TRA_Inv UK'!K218)/('TRA_Inv EU28'!K218-'TRA_Inv UK'!K218),('TRA_VEffInv EU28'!K218*'TRA_Vkm EU28'!K218-'TRA_VEffInv UK'!K218*'TRA_Vkm UK'!K218)/('TRA_Vkm EU28'!K218-'TRA_Vkm UK'!K218)),0)</f>
        <v>0</v>
      </c>
      <c r="L218" s="90">
        <f>IFERROR(IFERROR(('TRA_VEffInv EU28'!L218*'TRA_Inv EU28'!L218-'TRA_VEffInv UK'!L218*'TRA_Inv UK'!L218)/('TRA_Inv EU28'!L218-'TRA_Inv UK'!L218),('TRA_VEffInv EU28'!L218*'TRA_Vkm EU28'!L218-'TRA_VEffInv UK'!L218*'TRA_Vkm UK'!L218)/('TRA_Vkm EU28'!L218-'TRA_Vkm UK'!L218)),0)</f>
        <v>0</v>
      </c>
      <c r="M218" s="90">
        <f>IFERROR(IFERROR(('TRA_VEffInv EU28'!M218*'TRA_Inv EU28'!M218-'TRA_VEffInv UK'!M218*'TRA_Inv UK'!M218)/('TRA_Inv EU28'!M218-'TRA_Inv UK'!M218),('TRA_VEffInv EU28'!M218*'TRA_Vkm EU28'!M218-'TRA_VEffInv UK'!M218*'TRA_Vkm UK'!M218)/('TRA_Vkm EU28'!M218-'TRA_Vkm UK'!M218)),0)</f>
        <v>0</v>
      </c>
      <c r="N218" s="90">
        <f>IFERROR(IFERROR(('TRA_VEffInv EU28'!N218*'TRA_Inv EU28'!N218-'TRA_VEffInv UK'!N218*'TRA_Inv UK'!N218)/('TRA_Inv EU28'!N218-'TRA_Inv UK'!N218),('TRA_VEffInv EU28'!N218*'TRA_Vkm EU28'!N218-'TRA_VEffInv UK'!N218*'TRA_Vkm UK'!N218)/('TRA_Vkm EU28'!N218-'TRA_Vkm UK'!N218)),0)</f>
        <v>0</v>
      </c>
      <c r="O218" s="90">
        <f>IFERROR(IFERROR(('TRA_VEffInv EU28'!O218*'TRA_Inv EU28'!O218-'TRA_VEffInv UK'!O218*'TRA_Inv UK'!O218)/('TRA_Inv EU28'!O218-'TRA_Inv UK'!O218),('TRA_VEffInv EU28'!O218*'TRA_Vkm EU28'!O218-'TRA_VEffInv UK'!O218*'TRA_Vkm UK'!O218)/('TRA_Vkm EU28'!O218-'TRA_Vkm UK'!O218)),0)</f>
        <v>0</v>
      </c>
      <c r="P218" s="90">
        <f>IFERROR(IFERROR(('TRA_VEffInv EU28'!P218*'TRA_Inv EU28'!P218-'TRA_VEffInv UK'!P218*'TRA_Inv UK'!P218)/('TRA_Inv EU28'!P218-'TRA_Inv UK'!P218),('TRA_VEffInv EU28'!P218*'TRA_Vkm EU28'!P218-'TRA_VEffInv UK'!P218*'TRA_Vkm UK'!P218)/('TRA_Vkm EU28'!P218-'TRA_Vkm UK'!P218)),0)</f>
        <v>0</v>
      </c>
      <c r="Q218" s="90">
        <f>IFERROR(IFERROR(('TRA_VEffInv EU28'!Q218*'TRA_Inv EU28'!Q218-'TRA_VEffInv UK'!Q218*'TRA_Inv UK'!Q218)/('TRA_Inv EU28'!Q218-'TRA_Inv UK'!Q218),('TRA_VEffInv EU28'!Q218*'TRA_Vkm EU28'!Q218-'TRA_VEffInv UK'!Q218*'TRA_Vkm UK'!Q218)/('TRA_Vkm EU28'!Q218-'TRA_Vkm UK'!Q218)),0)</f>
        <v>0</v>
      </c>
      <c r="R218" s="90">
        <f>IFERROR(IFERROR(('TRA_VEffInv EU28'!R218*'TRA_Inv EU28'!R218-'TRA_VEffInv UK'!R218*'TRA_Inv UK'!R218)/('TRA_Inv EU28'!R218-'TRA_Inv UK'!R218),('TRA_VEffInv EU28'!R218*'TRA_Vkm EU28'!R218-'TRA_VEffInv UK'!R218*'TRA_Vkm UK'!R218)/('TRA_Vkm EU28'!R218-'TRA_Vkm UK'!R218)),0)</f>
        <v>0</v>
      </c>
      <c r="S218" s="90">
        <f>IFERROR(IFERROR(('TRA_VEffInv EU28'!S218*'TRA_Inv EU28'!S218-'TRA_VEffInv UK'!S218*'TRA_Inv UK'!S218)/('TRA_Inv EU28'!S218-'TRA_Inv UK'!S218),('TRA_VEffInv EU28'!S218*'TRA_Vkm EU28'!S218-'TRA_VEffInv UK'!S218*'TRA_Vkm UK'!S218)/('TRA_Vkm EU28'!S218-'TRA_Vkm UK'!S218)),0)</f>
        <v>0</v>
      </c>
      <c r="T218" s="90">
        <f>IFERROR(IFERROR(('TRA_VEffInv EU28'!T218*'TRA_Inv EU28'!T218-'TRA_VEffInv UK'!T218*'TRA_Inv UK'!T218)/('TRA_Inv EU28'!T218-'TRA_Inv UK'!T218),('TRA_VEffInv EU28'!T218*'TRA_Vkm EU28'!T218-'TRA_VEffInv UK'!T218*'TRA_Vkm UK'!T218)/('TRA_Vkm EU28'!T218-'TRA_Vkm UK'!T218)),0)</f>
        <v>0</v>
      </c>
      <c r="U218" s="90">
        <f>IFERROR(IFERROR(('TRA_VEffInv EU28'!U218*'TRA_Inv EU28'!U218-'TRA_VEffInv UK'!U218*'TRA_Inv UK'!U218)/('TRA_Inv EU28'!U218-'TRA_Inv UK'!U218),('TRA_VEffInv EU28'!U218*'TRA_Vkm EU28'!U218-'TRA_VEffInv UK'!U218*'TRA_Vkm UK'!U218)/('TRA_Vkm EU28'!U218-'TRA_Vkm UK'!U218)),0)</f>
        <v>0</v>
      </c>
      <c r="V218" s="90">
        <f>IFERROR(IFERROR(('TRA_VEffInv EU28'!V218*'TRA_Inv EU28'!V218-'TRA_VEffInv UK'!V218*'TRA_Inv UK'!V218)/('TRA_Inv EU28'!V218-'TRA_Inv UK'!V218),('TRA_VEffInv EU28'!V218*'TRA_Vkm EU28'!V218-'TRA_VEffInv UK'!V218*'TRA_Vkm UK'!V218)/('TRA_Vkm EU28'!V218-'TRA_Vkm UK'!V218)),0)</f>
        <v>0</v>
      </c>
      <c r="W218" s="90">
        <f>IFERROR(IFERROR(('TRA_VEffInv EU28'!W218*'TRA_Inv EU28'!W218-'TRA_VEffInv UK'!W218*'TRA_Inv UK'!W218)/('TRA_Inv EU28'!W218-'TRA_Inv UK'!W218),('TRA_VEffInv EU28'!W218*'TRA_Vkm EU28'!W218-'TRA_VEffInv UK'!W218*'TRA_Vkm UK'!W218)/('TRA_Vkm EU28'!W218-'TRA_Vkm UK'!W218)),0)</f>
        <v>0</v>
      </c>
      <c r="X218" s="90">
        <f>IFERROR(IFERROR(('TRA_VEffInv EU28'!X218*'TRA_Inv EU28'!X218-'TRA_VEffInv UK'!X218*'TRA_Inv UK'!X218)/('TRA_Inv EU28'!X218-'TRA_Inv UK'!X218),('TRA_VEffInv EU28'!X218*'TRA_Vkm EU28'!X218-'TRA_VEffInv UK'!X218*'TRA_Vkm UK'!X218)/('TRA_Vkm EU28'!X218-'TRA_Vkm UK'!X218)),0)</f>
        <v>0</v>
      </c>
      <c r="Y218" s="90">
        <f>IFERROR(IFERROR(('TRA_VEffInv EU28'!Y218*'TRA_Inv EU28'!Y218-'TRA_VEffInv UK'!Y218*'TRA_Inv UK'!Y218)/('TRA_Inv EU28'!Y218-'TRA_Inv UK'!Y218),('TRA_VEffInv EU28'!Y218*'TRA_Vkm EU28'!Y218-'TRA_VEffInv UK'!Y218*'TRA_Vkm UK'!Y218)/('TRA_Vkm EU28'!Y218-'TRA_Vkm UK'!Y218)),0)</f>
        <v>0</v>
      </c>
      <c r="Z218" s="90">
        <f>IFERROR(IFERROR(('TRA_VEffInv EU28'!Z218*'TRA_Inv EU28'!Z218-'TRA_VEffInv UK'!Z218*'TRA_Inv UK'!Z218)/('TRA_Inv EU28'!Z218-'TRA_Inv UK'!Z218),('TRA_VEffInv EU28'!Z218*'TRA_Vkm EU28'!Z218-'TRA_VEffInv UK'!Z218*'TRA_Vkm UK'!Z218)/('TRA_Vkm EU28'!Z218-'TRA_Vkm UK'!Z218)),0)</f>
        <v>0</v>
      </c>
      <c r="AA218" s="90">
        <f>IFERROR(IFERROR(('TRA_VEffInv EU28'!AA218*'TRA_Inv EU28'!AA218-'TRA_VEffInv UK'!AA218*'TRA_Inv UK'!AA218)/('TRA_Inv EU28'!AA218-'TRA_Inv UK'!AA218),('TRA_VEffInv EU28'!AA218*'TRA_Vkm EU28'!AA218-'TRA_VEffInv UK'!AA218*'TRA_Vkm UK'!AA218)/('TRA_Vkm EU28'!AA218-'TRA_Vkm UK'!AA218)),0)</f>
        <v>0</v>
      </c>
      <c r="AB218" s="90">
        <f>IFERROR(IFERROR(('TRA_VEffInv EU28'!AB218*'TRA_Inv EU28'!AB218-'TRA_VEffInv UK'!AB218*'TRA_Inv UK'!AB218)/('TRA_Inv EU28'!AB218-'TRA_Inv UK'!AB218),('TRA_VEffInv EU28'!AB218*'TRA_Vkm EU28'!AB218-'TRA_VEffInv UK'!AB218*'TRA_Vkm UK'!AB218)/('TRA_Vkm EU28'!AB218-'TRA_Vkm UK'!AB218)),0)</f>
        <v>0</v>
      </c>
      <c r="AC218" s="90">
        <f>IFERROR(IFERROR(('TRA_VEffInv EU28'!AC218*'TRA_Inv EU28'!AC218-'TRA_VEffInv UK'!AC218*'TRA_Inv UK'!AC218)/('TRA_Inv EU28'!AC218-'TRA_Inv UK'!AC218),('TRA_VEffInv EU28'!AC218*'TRA_Vkm EU28'!AC218-'TRA_VEffInv UK'!AC218*'TRA_Vkm UK'!AC218)/('TRA_Vkm EU28'!AC218-'TRA_Vkm UK'!AC218)),0)</f>
        <v>0</v>
      </c>
      <c r="AD218" s="90">
        <f>IFERROR(IFERROR(('TRA_VEffInv EU28'!AD218*'TRA_Inv EU28'!AD218-'TRA_VEffInv UK'!AD218*'TRA_Inv UK'!AD218)/('TRA_Inv EU28'!AD218-'TRA_Inv UK'!AD218),('TRA_VEffInv EU28'!AD218*'TRA_Vkm EU28'!AD218-'TRA_VEffInv UK'!AD218*'TRA_Vkm UK'!AD218)/('TRA_Vkm EU28'!AD218-'TRA_Vkm UK'!AD218)),0)</f>
        <v>0</v>
      </c>
      <c r="AE218" s="90">
        <f>IFERROR(IFERROR(('TRA_VEffInv EU28'!AE218*'TRA_Inv EU28'!AE218-'TRA_VEffInv UK'!AE218*'TRA_Inv UK'!AE218)/('TRA_Inv EU28'!AE218-'TRA_Inv UK'!AE218),('TRA_VEffInv EU28'!AE218*'TRA_Vkm EU28'!AE218-'TRA_VEffInv UK'!AE218*'TRA_Vkm UK'!AE218)/('TRA_Vkm EU28'!AE218-'TRA_Vkm UK'!AE218)),0)</f>
        <v>0</v>
      </c>
      <c r="AF218" s="90">
        <f>IFERROR(IFERROR(('TRA_VEffInv EU28'!AF218*'TRA_Inv EU28'!AF218-'TRA_VEffInv UK'!AF218*'TRA_Inv UK'!AF218)/('TRA_Inv EU28'!AF218-'TRA_Inv UK'!AF218),('TRA_VEffInv EU28'!AF218*'TRA_Vkm EU28'!AF218-'TRA_VEffInv UK'!AF218*'TRA_Vkm UK'!AF218)/('TRA_Vkm EU28'!AF218-'TRA_Vkm UK'!AF218)),0)</f>
        <v>0</v>
      </c>
      <c r="AG218" s="90">
        <f>IFERROR(IFERROR(('TRA_VEffInv EU28'!AG218*'TRA_Inv EU28'!AG218-'TRA_VEffInv UK'!AG218*'TRA_Inv UK'!AG218)/('TRA_Inv EU28'!AG218-'TRA_Inv UK'!AG218),('TRA_VEffInv EU28'!AG218*'TRA_Vkm EU28'!AG218-'TRA_VEffInv UK'!AG218*'TRA_Vkm UK'!AG218)/('TRA_Vkm EU28'!AG218-'TRA_Vkm UK'!AG218)),0)</f>
        <v>0</v>
      </c>
      <c r="AH218" s="90">
        <f>IFERROR(IFERROR(('TRA_VEffInv EU28'!AH218*'TRA_Inv EU28'!AH218-'TRA_VEffInv UK'!AH218*'TRA_Inv UK'!AH218)/('TRA_Inv EU28'!AH218-'TRA_Inv UK'!AH218),('TRA_VEffInv EU28'!AH218*'TRA_Vkm EU28'!AH218-'TRA_VEffInv UK'!AH218*'TRA_Vkm UK'!AH218)/('TRA_Vkm EU28'!AH218-'TRA_Vkm UK'!AH218)),0)</f>
        <v>0</v>
      </c>
      <c r="AI218" s="90">
        <f>IFERROR(IFERROR(('TRA_VEffInv EU28'!AI218*'TRA_Inv EU28'!AI218-'TRA_VEffInv UK'!AI218*'TRA_Inv UK'!AI218)/('TRA_Inv EU28'!AI218-'TRA_Inv UK'!AI218),('TRA_VEffInv EU28'!AI218*'TRA_Vkm EU28'!AI218-'TRA_VEffInv UK'!AI218*'TRA_Vkm UK'!AI218)/('TRA_Vkm EU28'!AI218-'TRA_Vkm UK'!AI218)),0)</f>
        <v>0</v>
      </c>
      <c r="AJ218" s="90">
        <f>IFERROR(IFERROR(('TRA_VEffInv EU28'!AJ218*'TRA_Inv EU28'!AJ218-'TRA_VEffInv UK'!AJ218*'TRA_Inv UK'!AJ218)/('TRA_Inv EU28'!AJ218-'TRA_Inv UK'!AJ218),('TRA_VEffInv EU28'!AJ218*'TRA_Vkm EU28'!AJ218-'TRA_VEffInv UK'!AJ218*'TRA_Vkm UK'!AJ218)/('TRA_Vkm EU28'!AJ218-'TRA_Vkm UK'!AJ218)),0)</f>
        <v>0</v>
      </c>
      <c r="AK218" s="90">
        <f>IFERROR(IFERROR(('TRA_VEffInv EU28'!AK218*'TRA_Inv EU28'!AK218-'TRA_VEffInv UK'!AK218*'TRA_Inv UK'!AK218)/('TRA_Inv EU28'!AK218-'TRA_Inv UK'!AK218),('TRA_VEffInv EU28'!AK218*'TRA_Vkm EU28'!AK218-'TRA_VEffInv UK'!AK218*'TRA_Vkm UK'!AK218)/('TRA_Vkm EU28'!AK218-'TRA_Vkm UK'!AK218)),0)</f>
        <v>0</v>
      </c>
      <c r="AL218" s="90">
        <f>IFERROR(IFERROR(('TRA_VEffInv EU28'!AL218*'TRA_Inv EU28'!AL218-'TRA_VEffInv UK'!AL218*'TRA_Inv UK'!AL218)/('TRA_Inv EU28'!AL218-'TRA_Inv UK'!AL218),('TRA_VEffInv EU28'!AL218*'TRA_Vkm EU28'!AL218-'TRA_VEffInv UK'!AL218*'TRA_Vkm UK'!AL218)/('TRA_Vkm EU28'!AL218-'TRA_Vkm UK'!AL218)),0)</f>
        <v>0</v>
      </c>
      <c r="AM218" s="90">
        <f>IFERROR(IFERROR(('TRA_VEffInv EU28'!AM218*'TRA_Inv EU28'!AM218-'TRA_VEffInv UK'!AM218*'TRA_Inv UK'!AM218)/('TRA_Inv EU28'!AM218-'TRA_Inv UK'!AM218),('TRA_VEffInv EU28'!AM218*'TRA_Vkm EU28'!AM218-'TRA_VEffInv UK'!AM218*'TRA_Vkm UK'!AM218)/('TRA_Vkm EU28'!AM218-'TRA_Vkm UK'!AM218)),0)</f>
        <v>0</v>
      </c>
      <c r="AN218" s="90">
        <f>IFERROR(IFERROR(('TRA_VEffInv EU28'!AN218*'TRA_Inv EU28'!AN218-'TRA_VEffInv UK'!AN218*'TRA_Inv UK'!AN218)/('TRA_Inv EU28'!AN218-'TRA_Inv UK'!AN218),('TRA_VEffInv EU28'!AN218*'TRA_Vkm EU28'!AN218-'TRA_VEffInv UK'!AN218*'TRA_Vkm UK'!AN218)/('TRA_Vkm EU28'!AN218-'TRA_Vkm UK'!AN218)),0)</f>
        <v>0</v>
      </c>
      <c r="AO218" s="90">
        <f>IFERROR(IFERROR(('TRA_VEffInv EU28'!AO218*'TRA_Inv EU28'!AO218-'TRA_VEffInv UK'!AO218*'TRA_Inv UK'!AO218)/('TRA_Inv EU28'!AO218-'TRA_Inv UK'!AO218),('TRA_VEffInv EU28'!AO218*'TRA_Vkm EU28'!AO218-'TRA_VEffInv UK'!AO218*'TRA_Vkm UK'!AO218)/('TRA_Vkm EU28'!AO218-'TRA_Vkm UK'!AO218)),0)</f>
        <v>0</v>
      </c>
      <c r="AP218" s="90">
        <f>IFERROR(IFERROR(('TRA_VEffInv EU28'!AP218*'TRA_Inv EU28'!AP218-'TRA_VEffInv UK'!AP218*'TRA_Inv UK'!AP218)/('TRA_Inv EU28'!AP218-'TRA_Inv UK'!AP218),('TRA_VEffInv EU28'!AP218*'TRA_Vkm EU28'!AP218-'TRA_VEffInv UK'!AP218*'TRA_Vkm UK'!AP218)/('TRA_Vkm EU28'!AP218-'TRA_Vkm UK'!AP218)),0)</f>
        <v>0</v>
      </c>
      <c r="AQ218" s="90">
        <f>IFERROR(IFERROR(('TRA_VEffInv EU28'!AQ218*'TRA_Inv EU28'!AQ218-'TRA_VEffInv UK'!AQ218*'TRA_Inv UK'!AQ218)/('TRA_Inv EU28'!AQ218-'TRA_Inv UK'!AQ218),('TRA_VEffInv EU28'!AQ218*'TRA_Vkm EU28'!AQ218-'TRA_VEffInv UK'!AQ218*'TRA_Vkm UK'!AQ218)/('TRA_Vkm EU28'!AQ218-'TRA_Vkm UK'!AQ218)),0)</f>
        <v>0</v>
      </c>
      <c r="AR218" s="90">
        <f>IFERROR(IFERROR(('TRA_VEffInv EU28'!AR218*'TRA_Inv EU28'!AR218-'TRA_VEffInv UK'!AR218*'TRA_Inv UK'!AR218)/('TRA_Inv EU28'!AR218-'TRA_Inv UK'!AR218),('TRA_VEffInv EU28'!AR218*'TRA_Vkm EU28'!AR218-'TRA_VEffInv UK'!AR218*'TRA_Vkm UK'!AR218)/('TRA_Vkm EU28'!AR218-'TRA_Vkm UK'!AR218)),0)</f>
        <v>0</v>
      </c>
      <c r="AS218" s="90">
        <f>IFERROR(IFERROR(('TRA_VEffInv EU28'!AS218*'TRA_Inv EU28'!AS218-'TRA_VEffInv UK'!AS218*'TRA_Inv UK'!AS218)/('TRA_Inv EU28'!AS218-'TRA_Inv UK'!AS218),('TRA_VEffInv EU28'!AS218*'TRA_Vkm EU28'!AS218-'TRA_VEffInv UK'!AS218*'TRA_Vkm UK'!AS218)/('TRA_Vkm EU28'!AS218-'TRA_Vkm UK'!AS218)),0)</f>
        <v>0</v>
      </c>
      <c r="AT218" s="90">
        <f>IFERROR(IFERROR(('TRA_VEffInv EU28'!AT218*'TRA_Inv EU28'!AT218-'TRA_VEffInv UK'!AT218*'TRA_Inv UK'!AT218)/('TRA_Inv EU28'!AT218-'TRA_Inv UK'!AT218),('TRA_VEffInv EU28'!AT218*'TRA_Vkm EU28'!AT218-'TRA_VEffInv UK'!AT218*'TRA_Vkm UK'!AT218)/('TRA_Vkm EU28'!AT218-'TRA_Vkm UK'!AT218)),0)</f>
        <v>0</v>
      </c>
      <c r="AU218" s="90">
        <f>IFERROR(IFERROR(('TRA_VEffInv EU28'!AU218*'TRA_Inv EU28'!AU218-'TRA_VEffInv UK'!AU218*'TRA_Inv UK'!AU218)/('TRA_Inv EU28'!AU218-'TRA_Inv UK'!AU218),('TRA_VEffInv EU28'!AU218*'TRA_Vkm EU28'!AU218-'TRA_VEffInv UK'!AU218*'TRA_Vkm UK'!AU218)/('TRA_Vkm EU28'!AU218-'TRA_Vkm UK'!AU218)),0)</f>
        <v>0</v>
      </c>
      <c r="AV218" s="90">
        <f>IFERROR(IFERROR(('TRA_VEffInv EU28'!AV218*'TRA_Inv EU28'!AV218-'TRA_VEffInv UK'!AV218*'TRA_Inv UK'!AV218)/('TRA_Inv EU28'!AV218-'TRA_Inv UK'!AV218),('TRA_VEffInv EU28'!AV218*'TRA_Vkm EU28'!AV218-'TRA_VEffInv UK'!AV218*'TRA_Vkm UK'!AV218)/('TRA_Vkm EU28'!AV218-'TRA_Vkm UK'!AV218)),0)</f>
        <v>0</v>
      </c>
      <c r="AW218" s="90">
        <f>IFERROR(IFERROR(('TRA_VEffInv EU28'!AW218*'TRA_Inv EU28'!AW218-'TRA_VEffInv UK'!AW218*'TRA_Inv UK'!AW218)/('TRA_Inv EU28'!AW218-'TRA_Inv UK'!AW218),('TRA_VEffInv EU28'!AW218*'TRA_Vkm EU28'!AW218-'TRA_VEffInv UK'!AW218*'TRA_Vkm UK'!AW218)/('TRA_Vkm EU28'!AW218-'TRA_Vkm UK'!AW218)),0)</f>
        <v>0</v>
      </c>
      <c r="AX218" s="90">
        <f>IFERROR(IFERROR(('TRA_VEffInv EU28'!AX218*'TRA_Inv EU28'!AX218-'TRA_VEffInv UK'!AX218*'TRA_Inv UK'!AX218)/('TRA_Inv EU28'!AX218-'TRA_Inv UK'!AX218),('TRA_VEffInv EU28'!AX218*'TRA_Vkm EU28'!AX218-'TRA_VEffInv UK'!AX218*'TRA_Vkm UK'!AX218)/('TRA_Vkm EU28'!AX218-'TRA_Vkm UK'!AX218)),0)</f>
        <v>0</v>
      </c>
      <c r="AY218" s="90">
        <f>IFERROR(IFERROR(('TRA_VEffInv EU28'!AY218*'TRA_Inv EU28'!AY218-'TRA_VEffInv UK'!AY218*'TRA_Inv UK'!AY218)/('TRA_Inv EU28'!AY218-'TRA_Inv UK'!AY218),('TRA_VEffInv EU28'!AY218*'TRA_Vkm EU28'!AY218-'TRA_VEffInv UK'!AY218*'TRA_Vkm UK'!AY218)/('TRA_Vkm EU28'!AY218-'TRA_Vkm UK'!AY218)),0)</f>
        <v>0</v>
      </c>
      <c r="AZ218" s="90">
        <f>IFERROR(IFERROR(('TRA_VEffInv EU28'!AZ218*'TRA_Inv EU28'!AZ218-'TRA_VEffInv UK'!AZ218*'TRA_Inv UK'!AZ218)/('TRA_Inv EU28'!AZ218-'TRA_Inv UK'!AZ218),('TRA_VEffInv EU28'!AZ218*'TRA_Vkm EU28'!AZ218-'TRA_VEffInv UK'!AZ218*'TRA_Vkm UK'!AZ218)/('TRA_Vkm EU28'!AZ218-'TRA_Vkm UK'!AZ218)),0)</f>
        <v>0</v>
      </c>
    </row>
    <row r="219" spans="1:52">
      <c r="A219" s="91" t="s">
        <v>159</v>
      </c>
      <c r="B219" s="92"/>
      <c r="C219" s="92">
        <f>IFERROR(IFERROR(('TRA_VEffInv EU28'!C219*'TRA_Inv EU28'!C219-'TRA_VEffInv UK'!C219*'TRA_Inv UK'!C219)/('TRA_Inv EU28'!C219-'TRA_Inv UK'!C219),('TRA_VEffInv EU28'!C219*'TRA_Vkm EU28'!C219-'TRA_VEffInv UK'!C219*'TRA_Vkm UK'!C219)/('TRA_Vkm EU28'!C219-'TRA_Vkm UK'!C219)),0)</f>
        <v>0</v>
      </c>
      <c r="D219" s="92">
        <f>IFERROR(IFERROR(('TRA_VEffInv EU28'!D219*'TRA_Inv EU28'!D219-'TRA_VEffInv UK'!D219*'TRA_Inv UK'!D219)/('TRA_Inv EU28'!D219-'TRA_Inv UK'!D219),('TRA_VEffInv EU28'!D219*'TRA_Vkm EU28'!D219-'TRA_VEffInv UK'!D219*'TRA_Vkm UK'!D219)/('TRA_Vkm EU28'!D219-'TRA_Vkm UK'!D219)),0)</f>
        <v>0</v>
      </c>
      <c r="E219" s="92">
        <f>IFERROR(IFERROR(('TRA_VEffInv EU28'!E219*'TRA_Inv EU28'!E219-'TRA_VEffInv UK'!E219*'TRA_Inv UK'!E219)/('TRA_Inv EU28'!E219-'TRA_Inv UK'!E219),('TRA_VEffInv EU28'!E219*'TRA_Vkm EU28'!E219-'TRA_VEffInv UK'!E219*'TRA_Vkm UK'!E219)/('TRA_Vkm EU28'!E219-'TRA_Vkm UK'!E219)),0)</f>
        <v>0</v>
      </c>
      <c r="F219" s="92">
        <f>IFERROR(IFERROR(('TRA_VEffInv EU28'!F219*'TRA_Inv EU28'!F219-'TRA_VEffInv UK'!F219*'TRA_Inv UK'!F219)/('TRA_Inv EU28'!F219-'TRA_Inv UK'!F219),('TRA_VEffInv EU28'!F219*'TRA_Vkm EU28'!F219-'TRA_VEffInv UK'!F219*'TRA_Vkm UK'!F219)/('TRA_Vkm EU28'!F219-'TRA_Vkm UK'!F219)),0)</f>
        <v>0</v>
      </c>
      <c r="G219" s="92">
        <f>IFERROR(IFERROR(('TRA_VEffInv EU28'!G219*'TRA_Inv EU28'!G219-'TRA_VEffInv UK'!G219*'TRA_Inv UK'!G219)/('TRA_Inv EU28'!G219-'TRA_Inv UK'!G219),('TRA_VEffInv EU28'!G219*'TRA_Vkm EU28'!G219-'TRA_VEffInv UK'!G219*'TRA_Vkm UK'!G219)/('TRA_Vkm EU28'!G219-'TRA_Vkm UK'!G219)),0)</f>
        <v>0</v>
      </c>
      <c r="H219" s="92">
        <f>IFERROR(IFERROR(('TRA_VEffInv EU28'!H219*'TRA_Inv EU28'!H219-'TRA_VEffInv UK'!H219*'TRA_Inv UK'!H219)/('TRA_Inv EU28'!H219-'TRA_Inv UK'!H219),('TRA_VEffInv EU28'!H219*'TRA_Vkm EU28'!H219-'TRA_VEffInv UK'!H219*'TRA_Vkm UK'!H219)/('TRA_Vkm EU28'!H219-'TRA_Vkm UK'!H219)),0)</f>
        <v>0</v>
      </c>
      <c r="I219" s="92">
        <f>IFERROR(IFERROR(('TRA_VEffInv EU28'!I219*'TRA_Inv EU28'!I219-'TRA_VEffInv UK'!I219*'TRA_Inv UK'!I219)/('TRA_Inv EU28'!I219-'TRA_Inv UK'!I219),('TRA_VEffInv EU28'!I219*'TRA_Vkm EU28'!I219-'TRA_VEffInv UK'!I219*'TRA_Vkm UK'!I219)/('TRA_Vkm EU28'!I219-'TRA_Vkm UK'!I219)),0)</f>
        <v>0</v>
      </c>
      <c r="J219" s="92">
        <f>IFERROR(IFERROR(('TRA_VEffInv EU28'!J219*'TRA_Inv EU28'!J219-'TRA_VEffInv UK'!J219*'TRA_Inv UK'!J219)/('TRA_Inv EU28'!J219-'TRA_Inv UK'!J219),('TRA_VEffInv EU28'!J219*'TRA_Vkm EU28'!J219-'TRA_VEffInv UK'!J219*'TRA_Vkm UK'!J219)/('TRA_Vkm EU28'!J219-'TRA_Vkm UK'!J219)),0)</f>
        <v>0</v>
      </c>
      <c r="K219" s="92">
        <f>IFERROR(IFERROR(('TRA_VEffInv EU28'!K219*'TRA_Inv EU28'!K219-'TRA_VEffInv UK'!K219*'TRA_Inv UK'!K219)/('TRA_Inv EU28'!K219-'TRA_Inv UK'!K219),('TRA_VEffInv EU28'!K219*'TRA_Vkm EU28'!K219-'TRA_VEffInv UK'!K219*'TRA_Vkm UK'!K219)/('TRA_Vkm EU28'!K219-'TRA_Vkm UK'!K219)),0)</f>
        <v>0</v>
      </c>
      <c r="L219" s="92">
        <f>IFERROR(IFERROR(('TRA_VEffInv EU28'!L219*'TRA_Inv EU28'!L219-'TRA_VEffInv UK'!L219*'TRA_Inv UK'!L219)/('TRA_Inv EU28'!L219-'TRA_Inv UK'!L219),('TRA_VEffInv EU28'!L219*'TRA_Vkm EU28'!L219-'TRA_VEffInv UK'!L219*'TRA_Vkm UK'!L219)/('TRA_Vkm EU28'!L219-'TRA_Vkm UK'!L219)),0)</f>
        <v>0</v>
      </c>
      <c r="M219" s="92">
        <f>IFERROR(IFERROR(('TRA_VEffInv EU28'!M219*'TRA_Inv EU28'!M219-'TRA_VEffInv UK'!M219*'TRA_Inv UK'!M219)/('TRA_Inv EU28'!M219-'TRA_Inv UK'!M219),('TRA_VEffInv EU28'!M219*'TRA_Vkm EU28'!M219-'TRA_VEffInv UK'!M219*'TRA_Vkm UK'!M219)/('TRA_Vkm EU28'!M219-'TRA_Vkm UK'!M219)),0)</f>
        <v>0</v>
      </c>
      <c r="N219" s="92">
        <f>IFERROR(IFERROR(('TRA_VEffInv EU28'!N219*'TRA_Inv EU28'!N219-'TRA_VEffInv UK'!N219*'TRA_Inv UK'!N219)/('TRA_Inv EU28'!N219-'TRA_Inv UK'!N219),('TRA_VEffInv EU28'!N219*'TRA_Vkm EU28'!N219-'TRA_VEffInv UK'!N219*'TRA_Vkm UK'!N219)/('TRA_Vkm EU28'!N219-'TRA_Vkm UK'!N219)),0)</f>
        <v>0</v>
      </c>
      <c r="O219" s="92">
        <f>IFERROR(IFERROR(('TRA_VEffInv EU28'!O219*'TRA_Inv EU28'!O219-'TRA_VEffInv UK'!O219*'TRA_Inv UK'!O219)/('TRA_Inv EU28'!O219-'TRA_Inv UK'!O219),('TRA_VEffInv EU28'!O219*'TRA_Vkm EU28'!O219-'TRA_VEffInv UK'!O219*'TRA_Vkm UK'!O219)/('TRA_Vkm EU28'!O219-'TRA_Vkm UK'!O219)),0)</f>
        <v>0</v>
      </c>
      <c r="P219" s="92">
        <f>IFERROR(IFERROR(('TRA_VEffInv EU28'!P219*'TRA_Inv EU28'!P219-'TRA_VEffInv UK'!P219*'TRA_Inv UK'!P219)/('TRA_Inv EU28'!P219-'TRA_Inv UK'!P219),('TRA_VEffInv EU28'!P219*'TRA_Vkm EU28'!P219-'TRA_VEffInv UK'!P219*'TRA_Vkm UK'!P219)/('TRA_Vkm EU28'!P219-'TRA_Vkm UK'!P219)),0)</f>
        <v>0</v>
      </c>
      <c r="Q219" s="92">
        <f>IFERROR(IFERROR(('TRA_VEffInv EU28'!Q219*'TRA_Inv EU28'!Q219-'TRA_VEffInv UK'!Q219*'TRA_Inv UK'!Q219)/('TRA_Inv EU28'!Q219-'TRA_Inv UK'!Q219),('TRA_VEffInv EU28'!Q219*'TRA_Vkm EU28'!Q219-'TRA_VEffInv UK'!Q219*'TRA_Vkm UK'!Q219)/('TRA_Vkm EU28'!Q219-'TRA_Vkm UK'!Q219)),0)</f>
        <v>0</v>
      </c>
      <c r="R219" s="92">
        <f>IFERROR(IFERROR(('TRA_VEffInv EU28'!R219*'TRA_Inv EU28'!R219-'TRA_VEffInv UK'!R219*'TRA_Inv UK'!R219)/('TRA_Inv EU28'!R219-'TRA_Inv UK'!R219),('TRA_VEffInv EU28'!R219*'TRA_Vkm EU28'!R219-'TRA_VEffInv UK'!R219*'TRA_Vkm UK'!R219)/('TRA_Vkm EU28'!R219-'TRA_Vkm UK'!R219)),0)</f>
        <v>0</v>
      </c>
      <c r="S219" s="92">
        <f>IFERROR(IFERROR(('TRA_VEffInv EU28'!S219*'TRA_Inv EU28'!S219-'TRA_VEffInv UK'!S219*'TRA_Inv UK'!S219)/('TRA_Inv EU28'!S219-'TRA_Inv UK'!S219),('TRA_VEffInv EU28'!S219*'TRA_Vkm EU28'!S219-'TRA_VEffInv UK'!S219*'TRA_Vkm UK'!S219)/('TRA_Vkm EU28'!S219-'TRA_Vkm UK'!S219)),0)</f>
        <v>0</v>
      </c>
      <c r="T219" s="92">
        <f>IFERROR(IFERROR(('TRA_VEffInv EU28'!T219*'TRA_Inv EU28'!T219-'TRA_VEffInv UK'!T219*'TRA_Inv UK'!T219)/('TRA_Inv EU28'!T219-'TRA_Inv UK'!T219),('TRA_VEffInv EU28'!T219*'TRA_Vkm EU28'!T219-'TRA_VEffInv UK'!T219*'TRA_Vkm UK'!T219)/('TRA_Vkm EU28'!T219-'TRA_Vkm UK'!T219)),0)</f>
        <v>0</v>
      </c>
      <c r="U219" s="92">
        <f>IFERROR(IFERROR(('TRA_VEffInv EU28'!U219*'TRA_Inv EU28'!U219-'TRA_VEffInv UK'!U219*'TRA_Inv UK'!U219)/('TRA_Inv EU28'!U219-'TRA_Inv UK'!U219),('TRA_VEffInv EU28'!U219*'TRA_Vkm EU28'!U219-'TRA_VEffInv UK'!U219*'TRA_Vkm UK'!U219)/('TRA_Vkm EU28'!U219-'TRA_Vkm UK'!U219)),0)</f>
        <v>0</v>
      </c>
      <c r="V219" s="92">
        <f>IFERROR(IFERROR(('TRA_VEffInv EU28'!V219*'TRA_Inv EU28'!V219-'TRA_VEffInv UK'!V219*'TRA_Inv UK'!V219)/('TRA_Inv EU28'!V219-'TRA_Inv UK'!V219),('TRA_VEffInv EU28'!V219*'TRA_Vkm EU28'!V219-'TRA_VEffInv UK'!V219*'TRA_Vkm UK'!V219)/('TRA_Vkm EU28'!V219-'TRA_Vkm UK'!V219)),0)</f>
        <v>0</v>
      </c>
      <c r="W219" s="92">
        <f>IFERROR(IFERROR(('TRA_VEffInv EU28'!W219*'TRA_Inv EU28'!W219-'TRA_VEffInv UK'!W219*'TRA_Inv UK'!W219)/('TRA_Inv EU28'!W219-'TRA_Inv UK'!W219),('TRA_VEffInv EU28'!W219*'TRA_Vkm EU28'!W219-'TRA_VEffInv UK'!W219*'TRA_Vkm UK'!W219)/('TRA_Vkm EU28'!W219-'TRA_Vkm UK'!W219)),0)</f>
        <v>0</v>
      </c>
      <c r="X219" s="92">
        <f>IFERROR(IFERROR(('TRA_VEffInv EU28'!X219*'TRA_Inv EU28'!X219-'TRA_VEffInv UK'!X219*'TRA_Inv UK'!X219)/('TRA_Inv EU28'!X219-'TRA_Inv UK'!X219),('TRA_VEffInv EU28'!X219*'TRA_Vkm EU28'!X219-'TRA_VEffInv UK'!X219*'TRA_Vkm UK'!X219)/('TRA_Vkm EU28'!X219-'TRA_Vkm UK'!X219)),0)</f>
        <v>0</v>
      </c>
      <c r="Y219" s="92">
        <f>IFERROR(IFERROR(('TRA_VEffInv EU28'!Y219*'TRA_Inv EU28'!Y219-'TRA_VEffInv UK'!Y219*'TRA_Inv UK'!Y219)/('TRA_Inv EU28'!Y219-'TRA_Inv UK'!Y219),('TRA_VEffInv EU28'!Y219*'TRA_Vkm EU28'!Y219-'TRA_VEffInv UK'!Y219*'TRA_Vkm UK'!Y219)/('TRA_Vkm EU28'!Y219-'TRA_Vkm UK'!Y219)),0)</f>
        <v>0</v>
      </c>
      <c r="Z219" s="92">
        <f>IFERROR(IFERROR(('TRA_VEffInv EU28'!Z219*'TRA_Inv EU28'!Z219-'TRA_VEffInv UK'!Z219*'TRA_Inv UK'!Z219)/('TRA_Inv EU28'!Z219-'TRA_Inv UK'!Z219),('TRA_VEffInv EU28'!Z219*'TRA_Vkm EU28'!Z219-'TRA_VEffInv UK'!Z219*'TRA_Vkm UK'!Z219)/('TRA_Vkm EU28'!Z219-'TRA_Vkm UK'!Z219)),0)</f>
        <v>0</v>
      </c>
      <c r="AA219" s="92">
        <f>IFERROR(IFERROR(('TRA_VEffInv EU28'!AA219*'TRA_Inv EU28'!AA219-'TRA_VEffInv UK'!AA219*'TRA_Inv UK'!AA219)/('TRA_Inv EU28'!AA219-'TRA_Inv UK'!AA219),('TRA_VEffInv EU28'!AA219*'TRA_Vkm EU28'!AA219-'TRA_VEffInv UK'!AA219*'TRA_Vkm UK'!AA219)/('TRA_Vkm EU28'!AA219-'TRA_Vkm UK'!AA219)),0)</f>
        <v>0</v>
      </c>
      <c r="AB219" s="92">
        <f>IFERROR(IFERROR(('TRA_VEffInv EU28'!AB219*'TRA_Inv EU28'!AB219-'TRA_VEffInv UK'!AB219*'TRA_Inv UK'!AB219)/('TRA_Inv EU28'!AB219-'TRA_Inv UK'!AB219),('TRA_VEffInv EU28'!AB219*'TRA_Vkm EU28'!AB219-'TRA_VEffInv UK'!AB219*'TRA_Vkm UK'!AB219)/('TRA_Vkm EU28'!AB219-'TRA_Vkm UK'!AB219)),0)</f>
        <v>0</v>
      </c>
      <c r="AC219" s="92">
        <f>IFERROR(IFERROR(('TRA_VEffInv EU28'!AC219*'TRA_Inv EU28'!AC219-'TRA_VEffInv UK'!AC219*'TRA_Inv UK'!AC219)/('TRA_Inv EU28'!AC219-'TRA_Inv UK'!AC219),('TRA_VEffInv EU28'!AC219*'TRA_Vkm EU28'!AC219-'TRA_VEffInv UK'!AC219*'TRA_Vkm UK'!AC219)/('TRA_Vkm EU28'!AC219-'TRA_Vkm UK'!AC219)),0)</f>
        <v>0</v>
      </c>
      <c r="AD219" s="92">
        <f>IFERROR(IFERROR(('TRA_VEffInv EU28'!AD219*'TRA_Inv EU28'!AD219-'TRA_VEffInv UK'!AD219*'TRA_Inv UK'!AD219)/('TRA_Inv EU28'!AD219-'TRA_Inv UK'!AD219),('TRA_VEffInv EU28'!AD219*'TRA_Vkm EU28'!AD219-'TRA_VEffInv UK'!AD219*'TRA_Vkm UK'!AD219)/('TRA_Vkm EU28'!AD219-'TRA_Vkm UK'!AD219)),0)</f>
        <v>0</v>
      </c>
      <c r="AE219" s="92">
        <f>IFERROR(IFERROR(('TRA_VEffInv EU28'!AE219*'TRA_Inv EU28'!AE219-'TRA_VEffInv UK'!AE219*'TRA_Inv UK'!AE219)/('TRA_Inv EU28'!AE219-'TRA_Inv UK'!AE219),('TRA_VEffInv EU28'!AE219*'TRA_Vkm EU28'!AE219-'TRA_VEffInv UK'!AE219*'TRA_Vkm UK'!AE219)/('TRA_Vkm EU28'!AE219-'TRA_Vkm UK'!AE219)),0)</f>
        <v>0</v>
      </c>
      <c r="AF219" s="92">
        <f>IFERROR(IFERROR(('TRA_VEffInv EU28'!AF219*'TRA_Inv EU28'!AF219-'TRA_VEffInv UK'!AF219*'TRA_Inv UK'!AF219)/('TRA_Inv EU28'!AF219-'TRA_Inv UK'!AF219),('TRA_VEffInv EU28'!AF219*'TRA_Vkm EU28'!AF219-'TRA_VEffInv UK'!AF219*'TRA_Vkm UK'!AF219)/('TRA_Vkm EU28'!AF219-'TRA_Vkm UK'!AF219)),0)</f>
        <v>0</v>
      </c>
      <c r="AG219" s="92">
        <f>IFERROR(IFERROR(('TRA_VEffInv EU28'!AG219*'TRA_Inv EU28'!AG219-'TRA_VEffInv UK'!AG219*'TRA_Inv UK'!AG219)/('TRA_Inv EU28'!AG219-'TRA_Inv UK'!AG219),('TRA_VEffInv EU28'!AG219*'TRA_Vkm EU28'!AG219-'TRA_VEffInv UK'!AG219*'TRA_Vkm UK'!AG219)/('TRA_Vkm EU28'!AG219-'TRA_Vkm UK'!AG219)),0)</f>
        <v>0</v>
      </c>
      <c r="AH219" s="92">
        <f>IFERROR(IFERROR(('TRA_VEffInv EU28'!AH219*'TRA_Inv EU28'!AH219-'TRA_VEffInv UK'!AH219*'TRA_Inv UK'!AH219)/('TRA_Inv EU28'!AH219-'TRA_Inv UK'!AH219),('TRA_VEffInv EU28'!AH219*'TRA_Vkm EU28'!AH219-'TRA_VEffInv UK'!AH219*'TRA_Vkm UK'!AH219)/('TRA_Vkm EU28'!AH219-'TRA_Vkm UK'!AH219)),0)</f>
        <v>0</v>
      </c>
      <c r="AI219" s="92">
        <f>IFERROR(IFERROR(('TRA_VEffInv EU28'!AI219*'TRA_Inv EU28'!AI219-'TRA_VEffInv UK'!AI219*'TRA_Inv UK'!AI219)/('TRA_Inv EU28'!AI219-'TRA_Inv UK'!AI219),('TRA_VEffInv EU28'!AI219*'TRA_Vkm EU28'!AI219-'TRA_VEffInv UK'!AI219*'TRA_Vkm UK'!AI219)/('TRA_Vkm EU28'!AI219-'TRA_Vkm UK'!AI219)),0)</f>
        <v>0</v>
      </c>
      <c r="AJ219" s="92">
        <f>IFERROR(IFERROR(('TRA_VEffInv EU28'!AJ219*'TRA_Inv EU28'!AJ219-'TRA_VEffInv UK'!AJ219*'TRA_Inv UK'!AJ219)/('TRA_Inv EU28'!AJ219-'TRA_Inv UK'!AJ219),('TRA_VEffInv EU28'!AJ219*'TRA_Vkm EU28'!AJ219-'TRA_VEffInv UK'!AJ219*'TRA_Vkm UK'!AJ219)/('TRA_Vkm EU28'!AJ219-'TRA_Vkm UK'!AJ219)),0)</f>
        <v>0</v>
      </c>
      <c r="AK219" s="92">
        <f>IFERROR(IFERROR(('TRA_VEffInv EU28'!AK219*'TRA_Inv EU28'!AK219-'TRA_VEffInv UK'!AK219*'TRA_Inv UK'!AK219)/('TRA_Inv EU28'!AK219-'TRA_Inv UK'!AK219),('TRA_VEffInv EU28'!AK219*'TRA_Vkm EU28'!AK219-'TRA_VEffInv UK'!AK219*'TRA_Vkm UK'!AK219)/('TRA_Vkm EU28'!AK219-'TRA_Vkm UK'!AK219)),0)</f>
        <v>0</v>
      </c>
      <c r="AL219" s="92">
        <f>IFERROR(IFERROR(('TRA_VEffInv EU28'!AL219*'TRA_Inv EU28'!AL219-'TRA_VEffInv UK'!AL219*'TRA_Inv UK'!AL219)/('TRA_Inv EU28'!AL219-'TRA_Inv UK'!AL219),('TRA_VEffInv EU28'!AL219*'TRA_Vkm EU28'!AL219-'TRA_VEffInv UK'!AL219*'TRA_Vkm UK'!AL219)/('TRA_Vkm EU28'!AL219-'TRA_Vkm UK'!AL219)),0)</f>
        <v>0</v>
      </c>
      <c r="AM219" s="92">
        <f>IFERROR(IFERROR(('TRA_VEffInv EU28'!AM219*'TRA_Inv EU28'!AM219-'TRA_VEffInv UK'!AM219*'TRA_Inv UK'!AM219)/('TRA_Inv EU28'!AM219-'TRA_Inv UK'!AM219),('TRA_VEffInv EU28'!AM219*'TRA_Vkm EU28'!AM219-'TRA_VEffInv UK'!AM219*'TRA_Vkm UK'!AM219)/('TRA_Vkm EU28'!AM219-'TRA_Vkm UK'!AM219)),0)</f>
        <v>0</v>
      </c>
      <c r="AN219" s="92">
        <f>IFERROR(IFERROR(('TRA_VEffInv EU28'!AN219*'TRA_Inv EU28'!AN219-'TRA_VEffInv UK'!AN219*'TRA_Inv UK'!AN219)/('TRA_Inv EU28'!AN219-'TRA_Inv UK'!AN219),('TRA_VEffInv EU28'!AN219*'TRA_Vkm EU28'!AN219-'TRA_VEffInv UK'!AN219*'TRA_Vkm UK'!AN219)/('TRA_Vkm EU28'!AN219-'TRA_Vkm UK'!AN219)),0)</f>
        <v>0</v>
      </c>
      <c r="AO219" s="92">
        <f>IFERROR(IFERROR(('TRA_VEffInv EU28'!AO219*'TRA_Inv EU28'!AO219-'TRA_VEffInv UK'!AO219*'TRA_Inv UK'!AO219)/('TRA_Inv EU28'!AO219-'TRA_Inv UK'!AO219),('TRA_VEffInv EU28'!AO219*'TRA_Vkm EU28'!AO219-'TRA_VEffInv UK'!AO219*'TRA_Vkm UK'!AO219)/('TRA_Vkm EU28'!AO219-'TRA_Vkm UK'!AO219)),0)</f>
        <v>0</v>
      </c>
      <c r="AP219" s="92">
        <f>IFERROR(IFERROR(('TRA_VEffInv EU28'!AP219*'TRA_Inv EU28'!AP219-'TRA_VEffInv UK'!AP219*'TRA_Inv UK'!AP219)/('TRA_Inv EU28'!AP219-'TRA_Inv UK'!AP219),('TRA_VEffInv EU28'!AP219*'TRA_Vkm EU28'!AP219-'TRA_VEffInv UK'!AP219*'TRA_Vkm UK'!AP219)/('TRA_Vkm EU28'!AP219-'TRA_Vkm UK'!AP219)),0)</f>
        <v>0</v>
      </c>
      <c r="AQ219" s="92">
        <f>IFERROR(IFERROR(('TRA_VEffInv EU28'!AQ219*'TRA_Inv EU28'!AQ219-'TRA_VEffInv UK'!AQ219*'TRA_Inv UK'!AQ219)/('TRA_Inv EU28'!AQ219-'TRA_Inv UK'!AQ219),('TRA_VEffInv EU28'!AQ219*'TRA_Vkm EU28'!AQ219-'TRA_VEffInv UK'!AQ219*'TRA_Vkm UK'!AQ219)/('TRA_Vkm EU28'!AQ219-'TRA_Vkm UK'!AQ219)),0)</f>
        <v>0</v>
      </c>
      <c r="AR219" s="92">
        <f>IFERROR(IFERROR(('TRA_VEffInv EU28'!AR219*'TRA_Inv EU28'!AR219-'TRA_VEffInv UK'!AR219*'TRA_Inv UK'!AR219)/('TRA_Inv EU28'!AR219-'TRA_Inv UK'!AR219),('TRA_VEffInv EU28'!AR219*'TRA_Vkm EU28'!AR219-'TRA_VEffInv UK'!AR219*'TRA_Vkm UK'!AR219)/('TRA_Vkm EU28'!AR219-'TRA_Vkm UK'!AR219)),0)</f>
        <v>0</v>
      </c>
      <c r="AS219" s="92">
        <f>IFERROR(IFERROR(('TRA_VEffInv EU28'!AS219*'TRA_Inv EU28'!AS219-'TRA_VEffInv UK'!AS219*'TRA_Inv UK'!AS219)/('TRA_Inv EU28'!AS219-'TRA_Inv UK'!AS219),('TRA_VEffInv EU28'!AS219*'TRA_Vkm EU28'!AS219-'TRA_VEffInv UK'!AS219*'TRA_Vkm UK'!AS219)/('TRA_Vkm EU28'!AS219-'TRA_Vkm UK'!AS219)),0)</f>
        <v>0</v>
      </c>
      <c r="AT219" s="92">
        <f>IFERROR(IFERROR(('TRA_VEffInv EU28'!AT219*'TRA_Inv EU28'!AT219-'TRA_VEffInv UK'!AT219*'TRA_Inv UK'!AT219)/('TRA_Inv EU28'!AT219-'TRA_Inv UK'!AT219),('TRA_VEffInv EU28'!AT219*'TRA_Vkm EU28'!AT219-'TRA_VEffInv UK'!AT219*'TRA_Vkm UK'!AT219)/('TRA_Vkm EU28'!AT219-'TRA_Vkm UK'!AT219)),0)</f>
        <v>0</v>
      </c>
      <c r="AU219" s="92">
        <f>IFERROR(IFERROR(('TRA_VEffInv EU28'!AU219*'TRA_Inv EU28'!AU219-'TRA_VEffInv UK'!AU219*'TRA_Inv UK'!AU219)/('TRA_Inv EU28'!AU219-'TRA_Inv UK'!AU219),('TRA_VEffInv EU28'!AU219*'TRA_Vkm EU28'!AU219-'TRA_VEffInv UK'!AU219*'TRA_Vkm UK'!AU219)/('TRA_Vkm EU28'!AU219-'TRA_Vkm UK'!AU219)),0)</f>
        <v>0</v>
      </c>
      <c r="AV219" s="92">
        <f>IFERROR(IFERROR(('TRA_VEffInv EU28'!AV219*'TRA_Inv EU28'!AV219-'TRA_VEffInv UK'!AV219*'TRA_Inv UK'!AV219)/('TRA_Inv EU28'!AV219-'TRA_Inv UK'!AV219),('TRA_VEffInv EU28'!AV219*'TRA_Vkm EU28'!AV219-'TRA_VEffInv UK'!AV219*'TRA_Vkm UK'!AV219)/('TRA_Vkm EU28'!AV219-'TRA_Vkm UK'!AV219)),0)</f>
        <v>0</v>
      </c>
      <c r="AW219" s="92">
        <f>IFERROR(IFERROR(('TRA_VEffInv EU28'!AW219*'TRA_Inv EU28'!AW219-'TRA_VEffInv UK'!AW219*'TRA_Inv UK'!AW219)/('TRA_Inv EU28'!AW219-'TRA_Inv UK'!AW219),('TRA_VEffInv EU28'!AW219*'TRA_Vkm EU28'!AW219-'TRA_VEffInv UK'!AW219*'TRA_Vkm UK'!AW219)/('TRA_Vkm EU28'!AW219-'TRA_Vkm UK'!AW219)),0)</f>
        <v>0</v>
      </c>
      <c r="AX219" s="92">
        <f>IFERROR(IFERROR(('TRA_VEffInv EU28'!AX219*'TRA_Inv EU28'!AX219-'TRA_VEffInv UK'!AX219*'TRA_Inv UK'!AX219)/('TRA_Inv EU28'!AX219-'TRA_Inv UK'!AX219),('TRA_VEffInv EU28'!AX219*'TRA_Vkm EU28'!AX219-'TRA_VEffInv UK'!AX219*'TRA_Vkm UK'!AX219)/('TRA_Vkm EU28'!AX219-'TRA_Vkm UK'!AX219)),0)</f>
        <v>0</v>
      </c>
      <c r="AY219" s="92">
        <f>IFERROR(IFERROR(('TRA_VEffInv EU28'!AY219*'TRA_Inv EU28'!AY219-'TRA_VEffInv UK'!AY219*'TRA_Inv UK'!AY219)/('TRA_Inv EU28'!AY219-'TRA_Inv UK'!AY219),('TRA_VEffInv EU28'!AY219*'TRA_Vkm EU28'!AY219-'TRA_VEffInv UK'!AY219*'TRA_Vkm UK'!AY219)/('TRA_Vkm EU28'!AY219-'TRA_Vkm UK'!AY219)),0)</f>
        <v>0</v>
      </c>
      <c r="AZ219" s="92">
        <f>IFERROR(IFERROR(('TRA_VEffInv EU28'!AZ219*'TRA_Inv EU28'!AZ219-'TRA_VEffInv UK'!AZ219*'TRA_Inv UK'!AZ219)/('TRA_Inv EU28'!AZ219-'TRA_Inv UK'!AZ219),('TRA_VEffInv EU28'!AZ219*'TRA_Vkm EU28'!AZ219-'TRA_VEffInv UK'!AZ219*'TRA_Vkm UK'!AZ219)/('TRA_Vkm EU28'!AZ219-'TRA_Vkm UK'!AZ219)),0)</f>
        <v>0</v>
      </c>
    </row>
    <row r="220" spans="1:52">
      <c r="A220" s="106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</row>
    <row r="221" spans="1:52">
      <c r="A221" s="81" t="s">
        <v>160</v>
      </c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</row>
    <row r="222" spans="1:52">
      <c r="A222" s="112" t="s">
        <v>128</v>
      </c>
      <c r="B222" s="102"/>
      <c r="C222" s="102">
        <f>IFERROR(IFERROR(('TRA_VEffInv EU28'!C222*'TRA_Inv EU28'!C222-'TRA_VEffInv UK'!C222*'TRA_Inv UK'!C222)/('TRA_Inv EU28'!C222-'TRA_Inv UK'!C222),('TRA_VEffInv EU28'!C222*'TRA_Vkm EU28'!C222-'TRA_VEffInv UK'!C222*'TRA_Vkm UK'!C222)/('TRA_Vkm EU28'!C222-'TRA_Vkm UK'!C222)),0)</f>
        <v>4302.1497119601709</v>
      </c>
      <c r="D222" s="102">
        <f>IFERROR(IFERROR(('TRA_VEffInv EU28'!D222*'TRA_Inv EU28'!D222-'TRA_VEffInv UK'!D222*'TRA_Inv UK'!D222)/('TRA_Inv EU28'!D222-'TRA_Inv UK'!D222),('TRA_VEffInv EU28'!D222*'TRA_Vkm EU28'!D222-'TRA_VEffInv UK'!D222*'TRA_Vkm UK'!D222)/('TRA_Vkm EU28'!D222-'TRA_Vkm UK'!D222)),0)</f>
        <v>3967.3915348572923</v>
      </c>
      <c r="E222" s="102">
        <f>IFERROR(IFERROR(('TRA_VEffInv EU28'!E222*'TRA_Inv EU28'!E222-'TRA_VEffInv UK'!E222*'TRA_Inv UK'!E222)/('TRA_Inv EU28'!E222-'TRA_Inv UK'!E222),('TRA_VEffInv EU28'!E222*'TRA_Vkm EU28'!E222-'TRA_VEffInv UK'!E222*'TRA_Vkm UK'!E222)/('TRA_Vkm EU28'!E222-'TRA_Vkm UK'!E222)),0)</f>
        <v>3594.9343536178567</v>
      </c>
      <c r="F222" s="102">
        <f>IFERROR(IFERROR(('TRA_VEffInv EU28'!F222*'TRA_Inv EU28'!F222-'TRA_VEffInv UK'!F222*'TRA_Inv UK'!F222)/('TRA_Inv EU28'!F222-'TRA_Inv UK'!F222),('TRA_VEffInv EU28'!F222*'TRA_Vkm EU28'!F222-'TRA_VEffInv UK'!F222*'TRA_Vkm UK'!F222)/('TRA_Vkm EU28'!F222-'TRA_Vkm UK'!F222)),0)</f>
        <v>4103.9860543175173</v>
      </c>
      <c r="G222" s="102">
        <f>IFERROR(IFERROR(('TRA_VEffInv EU28'!G222*'TRA_Inv EU28'!G222-'TRA_VEffInv UK'!G222*'TRA_Inv UK'!G222)/('TRA_Inv EU28'!G222-'TRA_Inv UK'!G222),('TRA_VEffInv EU28'!G222*'TRA_Vkm EU28'!G222-'TRA_VEffInv UK'!G222*'TRA_Vkm UK'!G222)/('TRA_Vkm EU28'!G222-'TRA_Vkm UK'!G222)),0)</f>
        <v>9563.4655113454482</v>
      </c>
      <c r="H222" s="102">
        <f>IFERROR(IFERROR(('TRA_VEffInv EU28'!H222*'TRA_Inv EU28'!H222-'TRA_VEffInv UK'!H222*'TRA_Inv UK'!H222)/('TRA_Inv EU28'!H222-'TRA_Inv UK'!H222),('TRA_VEffInv EU28'!H222*'TRA_Vkm EU28'!H222-'TRA_VEffInv UK'!H222*'TRA_Vkm UK'!H222)/('TRA_Vkm EU28'!H222-'TRA_Vkm UK'!H222)),0)</f>
        <v>2986.944186081997</v>
      </c>
      <c r="I222" s="102">
        <f>IFERROR(IFERROR(('TRA_VEffInv EU28'!I222*'TRA_Inv EU28'!I222-'TRA_VEffInv UK'!I222*'TRA_Inv UK'!I222)/('TRA_Inv EU28'!I222-'TRA_Inv UK'!I222),('TRA_VEffInv EU28'!I222*'TRA_Vkm EU28'!I222-'TRA_VEffInv UK'!I222*'TRA_Vkm UK'!I222)/('TRA_Vkm EU28'!I222-'TRA_Vkm UK'!I222)),0)</f>
        <v>3856.7378741360239</v>
      </c>
      <c r="J222" s="102">
        <f>IFERROR(IFERROR(('TRA_VEffInv EU28'!J222*'TRA_Inv EU28'!J222-'TRA_VEffInv UK'!J222*'TRA_Inv UK'!J222)/('TRA_Inv EU28'!J222-'TRA_Inv UK'!J222),('TRA_VEffInv EU28'!J222*'TRA_Vkm EU28'!J222-'TRA_VEffInv UK'!J222*'TRA_Vkm UK'!J222)/('TRA_Vkm EU28'!J222-'TRA_Vkm UK'!J222)),0)</f>
        <v>4626.4486527700255</v>
      </c>
      <c r="K222" s="102">
        <f>IFERROR(IFERROR(('TRA_VEffInv EU28'!K222*'TRA_Inv EU28'!K222-'TRA_VEffInv UK'!K222*'TRA_Inv UK'!K222)/('TRA_Inv EU28'!K222-'TRA_Inv UK'!K222),('TRA_VEffInv EU28'!K222*'TRA_Vkm EU28'!K222-'TRA_VEffInv UK'!K222*'TRA_Vkm UK'!K222)/('TRA_Vkm EU28'!K222-'TRA_Vkm UK'!K222)),0)</f>
        <v>3788.5055852006112</v>
      </c>
      <c r="L222" s="102">
        <f>IFERROR(IFERROR(('TRA_VEffInv EU28'!L222*'TRA_Inv EU28'!L222-'TRA_VEffInv UK'!L222*'TRA_Inv UK'!L222)/('TRA_Inv EU28'!L222-'TRA_Inv UK'!L222),('TRA_VEffInv EU28'!L222*'TRA_Vkm EU28'!L222-'TRA_VEffInv UK'!L222*'TRA_Vkm UK'!L222)/('TRA_Vkm EU28'!L222-'TRA_Vkm UK'!L222)),0)</f>
        <v>6806.5438538220242</v>
      </c>
      <c r="M222" s="102">
        <f>IFERROR(IFERROR(('TRA_VEffInv EU28'!M222*'TRA_Inv EU28'!M222-'TRA_VEffInv UK'!M222*'TRA_Inv UK'!M222)/('TRA_Inv EU28'!M222-'TRA_Inv UK'!M222),('TRA_VEffInv EU28'!M222*'TRA_Vkm EU28'!M222-'TRA_VEffInv UK'!M222*'TRA_Vkm UK'!M222)/('TRA_Vkm EU28'!M222-'TRA_Vkm UK'!M222)),0)</f>
        <v>6983.1772796297619</v>
      </c>
      <c r="N222" s="102">
        <f>IFERROR(IFERROR(('TRA_VEffInv EU28'!N222*'TRA_Inv EU28'!N222-'TRA_VEffInv UK'!N222*'TRA_Inv UK'!N222)/('TRA_Inv EU28'!N222-'TRA_Inv UK'!N222),('TRA_VEffInv EU28'!N222*'TRA_Vkm EU28'!N222-'TRA_VEffInv UK'!N222*'TRA_Vkm UK'!N222)/('TRA_Vkm EU28'!N222-'TRA_Vkm UK'!N222)),0)</f>
        <v>-860.26663980582487</v>
      </c>
      <c r="O222" s="102">
        <f>IFERROR(IFERROR(('TRA_VEffInv EU28'!O222*'TRA_Inv EU28'!O222-'TRA_VEffInv UK'!O222*'TRA_Inv UK'!O222)/('TRA_Inv EU28'!O222-'TRA_Inv UK'!O222),('TRA_VEffInv EU28'!O222*'TRA_Vkm EU28'!O222-'TRA_VEffInv UK'!O222*'TRA_Vkm UK'!O222)/('TRA_Vkm EU28'!O222-'TRA_Vkm UK'!O222)),0)</f>
        <v>4014.1615763036816</v>
      </c>
      <c r="P222" s="102">
        <f>IFERROR(IFERROR(('TRA_VEffInv EU28'!P222*'TRA_Inv EU28'!P222-'TRA_VEffInv UK'!P222*'TRA_Inv UK'!P222)/('TRA_Inv EU28'!P222-'TRA_Inv UK'!P222),('TRA_VEffInv EU28'!P222*'TRA_Vkm EU28'!P222-'TRA_VEffInv UK'!P222*'TRA_Vkm UK'!P222)/('TRA_Vkm EU28'!P222-'TRA_Vkm UK'!P222)),0)</f>
        <v>-927.76141525899311</v>
      </c>
      <c r="Q222" s="102">
        <f>IFERROR(IFERROR(('TRA_VEffInv EU28'!Q222*'TRA_Inv EU28'!Q222-'TRA_VEffInv UK'!Q222*'TRA_Inv UK'!Q222)/('TRA_Inv EU28'!Q222-'TRA_Inv UK'!Q222),('TRA_VEffInv EU28'!Q222*'TRA_Vkm EU28'!Q222-'TRA_VEffInv UK'!Q222*'TRA_Vkm UK'!Q222)/('TRA_Vkm EU28'!Q222-'TRA_Vkm UK'!Q222)),0)</f>
        <v>2628.5228523441579</v>
      </c>
      <c r="R222" s="102">
        <f>IFERROR(IFERROR(('TRA_VEffInv EU28'!R222*'TRA_Inv EU28'!R222-'TRA_VEffInv UK'!R222*'TRA_Inv UK'!R222)/('TRA_Inv EU28'!R222-'TRA_Inv UK'!R222),('TRA_VEffInv EU28'!R222*'TRA_Vkm EU28'!R222-'TRA_VEffInv UK'!R222*'TRA_Vkm UK'!R222)/('TRA_Vkm EU28'!R222-'TRA_Vkm UK'!R222)),0)</f>
        <v>3311.2496412134969</v>
      </c>
      <c r="S222" s="102">
        <f>IFERROR(IFERROR(('TRA_VEffInv EU28'!S222*'TRA_Inv EU28'!S222-'TRA_VEffInv UK'!S222*'TRA_Inv UK'!S222)/('TRA_Inv EU28'!S222-'TRA_Inv UK'!S222),('TRA_VEffInv EU28'!S222*'TRA_Vkm EU28'!S222-'TRA_VEffInv UK'!S222*'TRA_Vkm UK'!S222)/('TRA_Vkm EU28'!S222-'TRA_Vkm UK'!S222)),0)</f>
        <v>3427.1886197518561</v>
      </c>
      <c r="T222" s="102">
        <f>IFERROR(IFERROR(('TRA_VEffInv EU28'!T222*'TRA_Inv EU28'!T222-'TRA_VEffInv UK'!T222*'TRA_Inv UK'!T222)/('TRA_Inv EU28'!T222-'TRA_Inv UK'!T222),('TRA_VEffInv EU28'!T222*'TRA_Vkm EU28'!T222-'TRA_VEffInv UK'!T222*'TRA_Vkm UK'!T222)/('TRA_Vkm EU28'!T222-'TRA_Vkm UK'!T222)),0)</f>
        <v>3425.1655512022267</v>
      </c>
      <c r="U222" s="102">
        <f>IFERROR(IFERROR(('TRA_VEffInv EU28'!U222*'TRA_Inv EU28'!U222-'TRA_VEffInv UK'!U222*'TRA_Inv UK'!U222)/('TRA_Inv EU28'!U222-'TRA_Inv UK'!U222),('TRA_VEffInv EU28'!U222*'TRA_Vkm EU28'!U222-'TRA_VEffInv UK'!U222*'TRA_Vkm UK'!U222)/('TRA_Vkm EU28'!U222-'TRA_Vkm UK'!U222)),0)</f>
        <v>3409.2640280549913</v>
      </c>
      <c r="V222" s="102">
        <f>IFERROR(IFERROR(('TRA_VEffInv EU28'!V222*'TRA_Inv EU28'!V222-'TRA_VEffInv UK'!V222*'TRA_Inv UK'!V222)/('TRA_Inv EU28'!V222-'TRA_Inv UK'!V222),('TRA_VEffInv EU28'!V222*'TRA_Vkm EU28'!V222-'TRA_VEffInv UK'!V222*'TRA_Vkm UK'!V222)/('TRA_Vkm EU28'!V222-'TRA_Vkm UK'!V222)),0)</f>
        <v>3512.0998396949321</v>
      </c>
      <c r="W222" s="102">
        <f>IFERROR(IFERROR(('TRA_VEffInv EU28'!W222*'TRA_Inv EU28'!W222-'TRA_VEffInv UK'!W222*'TRA_Inv UK'!W222)/('TRA_Inv EU28'!W222-'TRA_Inv UK'!W222),('TRA_VEffInv EU28'!W222*'TRA_Vkm EU28'!W222-'TRA_VEffInv UK'!W222*'TRA_Vkm UK'!W222)/('TRA_Vkm EU28'!W222-'TRA_Vkm UK'!W222)),0)</f>
        <v>3500.0359328953896</v>
      </c>
      <c r="X222" s="102">
        <f>IFERROR(IFERROR(('TRA_VEffInv EU28'!X222*'TRA_Inv EU28'!X222-'TRA_VEffInv UK'!X222*'TRA_Inv UK'!X222)/('TRA_Inv EU28'!X222-'TRA_Inv UK'!X222),('TRA_VEffInv EU28'!X222*'TRA_Vkm EU28'!X222-'TRA_VEffInv UK'!X222*'TRA_Vkm UK'!X222)/('TRA_Vkm EU28'!X222-'TRA_Vkm UK'!X222)),0)</f>
        <v>3354.5502688639922</v>
      </c>
      <c r="Y222" s="102">
        <f>IFERROR(IFERROR(('TRA_VEffInv EU28'!Y222*'TRA_Inv EU28'!Y222-'TRA_VEffInv UK'!Y222*'TRA_Inv UK'!Y222)/('TRA_Inv EU28'!Y222-'TRA_Inv UK'!Y222),('TRA_VEffInv EU28'!Y222*'TRA_Vkm EU28'!Y222-'TRA_VEffInv UK'!Y222*'TRA_Vkm UK'!Y222)/('TRA_Vkm EU28'!Y222-'TRA_Vkm UK'!Y222)),0)</f>
        <v>3307.2028303821485</v>
      </c>
      <c r="Z222" s="102">
        <f>IFERROR(IFERROR(('TRA_VEffInv EU28'!Z222*'TRA_Inv EU28'!Z222-'TRA_VEffInv UK'!Z222*'TRA_Inv UK'!Z222)/('TRA_Inv EU28'!Z222-'TRA_Inv UK'!Z222),('TRA_VEffInv EU28'!Z222*'TRA_Vkm EU28'!Z222-'TRA_VEffInv UK'!Z222*'TRA_Vkm UK'!Z222)/('TRA_Vkm EU28'!Z222-'TRA_Vkm UK'!Z222)),0)</f>
        <v>3453.5329053553605</v>
      </c>
      <c r="AA222" s="102">
        <f>IFERROR(IFERROR(('TRA_VEffInv EU28'!AA222*'TRA_Inv EU28'!AA222-'TRA_VEffInv UK'!AA222*'TRA_Inv UK'!AA222)/('TRA_Inv EU28'!AA222-'TRA_Inv UK'!AA222),('TRA_VEffInv EU28'!AA222*'TRA_Vkm EU28'!AA222-'TRA_VEffInv UK'!AA222*'TRA_Vkm UK'!AA222)/('TRA_Vkm EU28'!AA222-'TRA_Vkm UK'!AA222)),0)</f>
        <v>3401.1754354154514</v>
      </c>
      <c r="AB222" s="102">
        <f>IFERROR(IFERROR(('TRA_VEffInv EU28'!AB222*'TRA_Inv EU28'!AB222-'TRA_VEffInv UK'!AB222*'TRA_Inv UK'!AB222)/('TRA_Inv EU28'!AB222-'TRA_Inv UK'!AB222),('TRA_VEffInv EU28'!AB222*'TRA_Vkm EU28'!AB222-'TRA_VEffInv UK'!AB222*'TRA_Vkm UK'!AB222)/('TRA_Vkm EU28'!AB222-'TRA_Vkm UK'!AB222)),0)</f>
        <v>3406.852339078705</v>
      </c>
      <c r="AC222" s="102">
        <f>IFERROR(IFERROR(('TRA_VEffInv EU28'!AC222*'TRA_Inv EU28'!AC222-'TRA_VEffInv UK'!AC222*'TRA_Inv UK'!AC222)/('TRA_Inv EU28'!AC222-'TRA_Inv UK'!AC222),('TRA_VEffInv EU28'!AC222*'TRA_Vkm EU28'!AC222-'TRA_VEffInv UK'!AC222*'TRA_Vkm UK'!AC222)/('TRA_Vkm EU28'!AC222-'TRA_Vkm UK'!AC222)),0)</f>
        <v>3346.9451392996957</v>
      </c>
      <c r="AD222" s="102">
        <f>IFERROR(IFERROR(('TRA_VEffInv EU28'!AD222*'TRA_Inv EU28'!AD222-'TRA_VEffInv UK'!AD222*'TRA_Inv UK'!AD222)/('TRA_Inv EU28'!AD222-'TRA_Inv UK'!AD222),('TRA_VEffInv EU28'!AD222*'TRA_Vkm EU28'!AD222-'TRA_VEffInv UK'!AD222*'TRA_Vkm UK'!AD222)/('TRA_Vkm EU28'!AD222-'TRA_Vkm UK'!AD222)),0)</f>
        <v>3311.9281901661752</v>
      </c>
      <c r="AE222" s="102">
        <f>IFERROR(IFERROR(('TRA_VEffInv EU28'!AE222*'TRA_Inv EU28'!AE222-'TRA_VEffInv UK'!AE222*'TRA_Inv UK'!AE222)/('TRA_Inv EU28'!AE222-'TRA_Inv UK'!AE222),('TRA_VEffInv EU28'!AE222*'TRA_Vkm EU28'!AE222-'TRA_VEffInv UK'!AE222*'TRA_Vkm UK'!AE222)/('TRA_Vkm EU28'!AE222-'TRA_Vkm UK'!AE222)),0)</f>
        <v>3137.6880571097195</v>
      </c>
      <c r="AF222" s="102">
        <f>IFERROR(IFERROR(('TRA_VEffInv EU28'!AF222*'TRA_Inv EU28'!AF222-'TRA_VEffInv UK'!AF222*'TRA_Inv UK'!AF222)/('TRA_Inv EU28'!AF222-'TRA_Inv UK'!AF222),('TRA_VEffInv EU28'!AF222*'TRA_Vkm EU28'!AF222-'TRA_VEffInv UK'!AF222*'TRA_Vkm UK'!AF222)/('TRA_Vkm EU28'!AF222-'TRA_Vkm UK'!AF222)),0)</f>
        <v>3405.5115136636914</v>
      </c>
      <c r="AG222" s="102">
        <f>IFERROR(IFERROR(('TRA_VEffInv EU28'!AG222*'TRA_Inv EU28'!AG222-'TRA_VEffInv UK'!AG222*'TRA_Inv UK'!AG222)/('TRA_Inv EU28'!AG222-'TRA_Inv UK'!AG222),('TRA_VEffInv EU28'!AG222*'TRA_Vkm EU28'!AG222-'TRA_VEffInv UK'!AG222*'TRA_Vkm UK'!AG222)/('TRA_Vkm EU28'!AG222-'TRA_Vkm UK'!AG222)),0)</f>
        <v>3124.3697445956604</v>
      </c>
      <c r="AH222" s="102">
        <f>IFERROR(IFERROR(('TRA_VEffInv EU28'!AH222*'TRA_Inv EU28'!AH222-'TRA_VEffInv UK'!AH222*'TRA_Inv UK'!AH222)/('TRA_Inv EU28'!AH222-'TRA_Inv UK'!AH222),('TRA_VEffInv EU28'!AH222*'TRA_Vkm EU28'!AH222-'TRA_VEffInv UK'!AH222*'TRA_Vkm UK'!AH222)/('TRA_Vkm EU28'!AH222-'TRA_Vkm UK'!AH222)),0)</f>
        <v>3281.8686082208942</v>
      </c>
      <c r="AI222" s="102">
        <f>IFERROR(IFERROR(('TRA_VEffInv EU28'!AI222*'TRA_Inv EU28'!AI222-'TRA_VEffInv UK'!AI222*'TRA_Inv UK'!AI222)/('TRA_Inv EU28'!AI222-'TRA_Inv UK'!AI222),('TRA_VEffInv EU28'!AI222*'TRA_Vkm EU28'!AI222-'TRA_VEffInv UK'!AI222*'TRA_Vkm UK'!AI222)/('TRA_Vkm EU28'!AI222-'TRA_Vkm UK'!AI222)),0)</f>
        <v>3238.4555619044722</v>
      </c>
      <c r="AJ222" s="102">
        <f>IFERROR(IFERROR(('TRA_VEffInv EU28'!AJ222*'TRA_Inv EU28'!AJ222-'TRA_VEffInv UK'!AJ222*'TRA_Inv UK'!AJ222)/('TRA_Inv EU28'!AJ222-'TRA_Inv UK'!AJ222),('TRA_VEffInv EU28'!AJ222*'TRA_Vkm EU28'!AJ222-'TRA_VEffInv UK'!AJ222*'TRA_Vkm UK'!AJ222)/('TRA_Vkm EU28'!AJ222-'TRA_Vkm UK'!AJ222)),0)</f>
        <v>3091.1515729880339</v>
      </c>
      <c r="AK222" s="102">
        <f>IFERROR(IFERROR(('TRA_VEffInv EU28'!AK222*'TRA_Inv EU28'!AK222-'TRA_VEffInv UK'!AK222*'TRA_Inv UK'!AK222)/('TRA_Inv EU28'!AK222-'TRA_Inv UK'!AK222),('TRA_VEffInv EU28'!AK222*'TRA_Vkm EU28'!AK222-'TRA_VEffInv UK'!AK222*'TRA_Vkm UK'!AK222)/('TRA_Vkm EU28'!AK222-'TRA_Vkm UK'!AK222)),0)</f>
        <v>3055.6574602548567</v>
      </c>
      <c r="AL222" s="102">
        <f>IFERROR(IFERROR(('TRA_VEffInv EU28'!AL222*'TRA_Inv EU28'!AL222-'TRA_VEffInv UK'!AL222*'TRA_Inv UK'!AL222)/('TRA_Inv EU28'!AL222-'TRA_Inv UK'!AL222),('TRA_VEffInv EU28'!AL222*'TRA_Vkm EU28'!AL222-'TRA_VEffInv UK'!AL222*'TRA_Vkm UK'!AL222)/('TRA_Vkm EU28'!AL222-'TRA_Vkm UK'!AL222)),0)</f>
        <v>3327.4338906293765</v>
      </c>
      <c r="AM222" s="102">
        <f>IFERROR(IFERROR(('TRA_VEffInv EU28'!AM222*'TRA_Inv EU28'!AM222-'TRA_VEffInv UK'!AM222*'TRA_Inv UK'!AM222)/('TRA_Inv EU28'!AM222-'TRA_Inv UK'!AM222),('TRA_VEffInv EU28'!AM222*'TRA_Vkm EU28'!AM222-'TRA_VEffInv UK'!AM222*'TRA_Vkm UK'!AM222)/('TRA_Vkm EU28'!AM222-'TRA_Vkm UK'!AM222)),0)</f>
        <v>2967.953058508052</v>
      </c>
      <c r="AN222" s="102">
        <f>IFERROR(IFERROR(('TRA_VEffInv EU28'!AN222*'TRA_Inv EU28'!AN222-'TRA_VEffInv UK'!AN222*'TRA_Inv UK'!AN222)/('TRA_Inv EU28'!AN222-'TRA_Inv UK'!AN222),('TRA_VEffInv EU28'!AN222*'TRA_Vkm EU28'!AN222-'TRA_VEffInv UK'!AN222*'TRA_Vkm UK'!AN222)/('TRA_Vkm EU28'!AN222-'TRA_Vkm UK'!AN222)),0)</f>
        <v>3293.6709569388927</v>
      </c>
      <c r="AO222" s="102">
        <f>IFERROR(IFERROR(('TRA_VEffInv EU28'!AO222*'TRA_Inv EU28'!AO222-'TRA_VEffInv UK'!AO222*'TRA_Inv UK'!AO222)/('TRA_Inv EU28'!AO222-'TRA_Inv UK'!AO222),('TRA_VEffInv EU28'!AO222*'TRA_Vkm EU28'!AO222-'TRA_VEffInv UK'!AO222*'TRA_Vkm UK'!AO222)/('TRA_Vkm EU28'!AO222-'TRA_Vkm UK'!AO222)),0)</f>
        <v>2786.634545294351</v>
      </c>
      <c r="AP222" s="102">
        <f>IFERROR(IFERROR(('TRA_VEffInv EU28'!AP222*'TRA_Inv EU28'!AP222-'TRA_VEffInv UK'!AP222*'TRA_Inv UK'!AP222)/('TRA_Inv EU28'!AP222-'TRA_Inv UK'!AP222),('TRA_VEffInv EU28'!AP222*'TRA_Vkm EU28'!AP222-'TRA_VEffInv UK'!AP222*'TRA_Vkm UK'!AP222)/('TRA_Vkm EU28'!AP222-'TRA_Vkm UK'!AP222)),0)</f>
        <v>3265.1205592911624</v>
      </c>
      <c r="AQ222" s="102">
        <f>IFERROR(IFERROR(('TRA_VEffInv EU28'!AQ222*'TRA_Inv EU28'!AQ222-'TRA_VEffInv UK'!AQ222*'TRA_Inv UK'!AQ222)/('TRA_Inv EU28'!AQ222-'TRA_Inv UK'!AQ222),('TRA_VEffInv EU28'!AQ222*'TRA_Vkm EU28'!AQ222-'TRA_VEffInv UK'!AQ222*'TRA_Vkm UK'!AQ222)/('TRA_Vkm EU28'!AQ222-'TRA_Vkm UK'!AQ222)),0)</f>
        <v>3112.7892574783</v>
      </c>
      <c r="AR222" s="102">
        <f>IFERROR(IFERROR(('TRA_VEffInv EU28'!AR222*'TRA_Inv EU28'!AR222-'TRA_VEffInv UK'!AR222*'TRA_Inv UK'!AR222)/('TRA_Inv EU28'!AR222-'TRA_Inv UK'!AR222),('TRA_VEffInv EU28'!AR222*'TRA_Vkm EU28'!AR222-'TRA_VEffInv UK'!AR222*'TRA_Vkm UK'!AR222)/('TRA_Vkm EU28'!AR222-'TRA_Vkm UK'!AR222)),0)</f>
        <v>3208.2575257748076</v>
      </c>
      <c r="AS222" s="102">
        <f>IFERROR(IFERROR(('TRA_VEffInv EU28'!AS222*'TRA_Inv EU28'!AS222-'TRA_VEffInv UK'!AS222*'TRA_Inv UK'!AS222)/('TRA_Inv EU28'!AS222-'TRA_Inv UK'!AS222),('TRA_VEffInv EU28'!AS222*'TRA_Vkm EU28'!AS222-'TRA_VEffInv UK'!AS222*'TRA_Vkm UK'!AS222)/('TRA_Vkm EU28'!AS222-'TRA_Vkm UK'!AS222)),0)</f>
        <v>3204.2672984267933</v>
      </c>
      <c r="AT222" s="102">
        <f>IFERROR(IFERROR(('TRA_VEffInv EU28'!AT222*'TRA_Inv EU28'!AT222-'TRA_VEffInv UK'!AT222*'TRA_Inv UK'!AT222)/('TRA_Inv EU28'!AT222-'TRA_Inv UK'!AT222),('TRA_VEffInv EU28'!AT222*'TRA_Vkm EU28'!AT222-'TRA_VEffInv UK'!AT222*'TRA_Vkm UK'!AT222)/('TRA_Vkm EU28'!AT222-'TRA_Vkm UK'!AT222)),0)</f>
        <v>3099.0901438092401</v>
      </c>
      <c r="AU222" s="102">
        <f>IFERROR(IFERROR(('TRA_VEffInv EU28'!AU222*'TRA_Inv EU28'!AU222-'TRA_VEffInv UK'!AU222*'TRA_Inv UK'!AU222)/('TRA_Inv EU28'!AU222-'TRA_Inv UK'!AU222),('TRA_VEffInv EU28'!AU222*'TRA_Vkm EU28'!AU222-'TRA_VEffInv UK'!AU222*'TRA_Vkm UK'!AU222)/('TRA_Vkm EU28'!AU222-'TRA_Vkm UK'!AU222)),0)</f>
        <v>3099.4334434578391</v>
      </c>
      <c r="AV222" s="102">
        <f>IFERROR(IFERROR(('TRA_VEffInv EU28'!AV222*'TRA_Inv EU28'!AV222-'TRA_VEffInv UK'!AV222*'TRA_Inv UK'!AV222)/('TRA_Inv EU28'!AV222-'TRA_Inv UK'!AV222),('TRA_VEffInv EU28'!AV222*'TRA_Vkm EU28'!AV222-'TRA_VEffInv UK'!AV222*'TRA_Vkm UK'!AV222)/('TRA_Vkm EU28'!AV222-'TRA_Vkm UK'!AV222)),0)</f>
        <v>3139.9030551702986</v>
      </c>
      <c r="AW222" s="102">
        <f>IFERROR(IFERROR(('TRA_VEffInv EU28'!AW222*'TRA_Inv EU28'!AW222-'TRA_VEffInv UK'!AW222*'TRA_Inv UK'!AW222)/('TRA_Inv EU28'!AW222-'TRA_Inv UK'!AW222),('TRA_VEffInv EU28'!AW222*'TRA_Vkm EU28'!AW222-'TRA_VEffInv UK'!AW222*'TRA_Vkm UK'!AW222)/('TRA_Vkm EU28'!AW222-'TRA_Vkm UK'!AW222)),0)</f>
        <v>3087.9321130672829</v>
      </c>
      <c r="AX222" s="102">
        <f>IFERROR(IFERROR(('TRA_VEffInv EU28'!AX222*'TRA_Inv EU28'!AX222-'TRA_VEffInv UK'!AX222*'TRA_Inv UK'!AX222)/('TRA_Inv EU28'!AX222-'TRA_Inv UK'!AX222),('TRA_VEffInv EU28'!AX222*'TRA_Vkm EU28'!AX222-'TRA_VEffInv UK'!AX222*'TRA_Vkm UK'!AX222)/('TRA_Vkm EU28'!AX222-'TRA_Vkm UK'!AX222)),0)</f>
        <v>3155.0495655796544</v>
      </c>
      <c r="AY222" s="102">
        <f>IFERROR(IFERROR(('TRA_VEffInv EU28'!AY222*'TRA_Inv EU28'!AY222-'TRA_VEffInv UK'!AY222*'TRA_Inv UK'!AY222)/('TRA_Inv EU28'!AY222-'TRA_Inv UK'!AY222),('TRA_VEffInv EU28'!AY222*'TRA_Vkm EU28'!AY222-'TRA_VEffInv UK'!AY222*'TRA_Vkm UK'!AY222)/('TRA_Vkm EU28'!AY222-'TRA_Vkm UK'!AY222)),0)</f>
        <v>3050.11169811746</v>
      </c>
      <c r="AZ222" s="102">
        <f>IFERROR(IFERROR(('TRA_VEffInv EU28'!AZ222*'TRA_Inv EU28'!AZ222-'TRA_VEffInv UK'!AZ222*'TRA_Inv UK'!AZ222)/('TRA_Inv EU28'!AZ222-'TRA_Inv UK'!AZ222),('TRA_VEffInv EU28'!AZ222*'TRA_Vkm EU28'!AZ222-'TRA_VEffInv UK'!AZ222*'TRA_Vkm UK'!AZ222)/('TRA_Vkm EU28'!AZ222-'TRA_Vkm UK'!AZ222)),0)</f>
        <v>2959.4490164167764</v>
      </c>
    </row>
    <row r="223" spans="1:52">
      <c r="A223" s="109" t="s">
        <v>161</v>
      </c>
      <c r="B223" s="90"/>
      <c r="C223" s="90">
        <f>IFERROR(IFERROR(('TRA_VEffInv EU28'!C223*'TRA_Inv EU28'!C223-'TRA_VEffInv UK'!C223*'TRA_Inv UK'!C223)/('TRA_Inv EU28'!C223-'TRA_Inv UK'!C223),('TRA_VEffInv EU28'!C223*'TRA_Vkm EU28'!C223-'TRA_VEffInv UK'!C223*'TRA_Vkm UK'!C223)/('TRA_Vkm EU28'!C223-'TRA_Vkm UK'!C223)),0)</f>
        <v>4302.1497119601709</v>
      </c>
      <c r="D223" s="90">
        <f>IFERROR(IFERROR(('TRA_VEffInv EU28'!D223*'TRA_Inv EU28'!D223-'TRA_VEffInv UK'!D223*'TRA_Inv UK'!D223)/('TRA_Inv EU28'!D223-'TRA_Inv UK'!D223),('TRA_VEffInv EU28'!D223*'TRA_Vkm EU28'!D223-'TRA_VEffInv UK'!D223*'TRA_Vkm UK'!D223)/('TRA_Vkm EU28'!D223-'TRA_Vkm UK'!D223)),0)</f>
        <v>3967.3915348572923</v>
      </c>
      <c r="E223" s="90">
        <f>IFERROR(IFERROR(('TRA_VEffInv EU28'!E223*'TRA_Inv EU28'!E223-'TRA_VEffInv UK'!E223*'TRA_Inv UK'!E223)/('TRA_Inv EU28'!E223-'TRA_Inv UK'!E223),('TRA_VEffInv EU28'!E223*'TRA_Vkm EU28'!E223-'TRA_VEffInv UK'!E223*'TRA_Vkm UK'!E223)/('TRA_Vkm EU28'!E223-'TRA_Vkm UK'!E223)),0)</f>
        <v>3594.9343536178567</v>
      </c>
      <c r="F223" s="90">
        <f>IFERROR(IFERROR(('TRA_VEffInv EU28'!F223*'TRA_Inv EU28'!F223-'TRA_VEffInv UK'!F223*'TRA_Inv UK'!F223)/('TRA_Inv EU28'!F223-'TRA_Inv UK'!F223),('TRA_VEffInv EU28'!F223*'TRA_Vkm EU28'!F223-'TRA_VEffInv UK'!F223*'TRA_Vkm UK'!F223)/('TRA_Vkm EU28'!F223-'TRA_Vkm UK'!F223)),0)</f>
        <v>4103.9860543175173</v>
      </c>
      <c r="G223" s="90">
        <f>IFERROR(IFERROR(('TRA_VEffInv EU28'!G223*'TRA_Inv EU28'!G223-'TRA_VEffInv UK'!G223*'TRA_Inv UK'!G223)/('TRA_Inv EU28'!G223-'TRA_Inv UK'!G223),('TRA_VEffInv EU28'!G223*'TRA_Vkm EU28'!G223-'TRA_VEffInv UK'!G223*'TRA_Vkm UK'!G223)/('TRA_Vkm EU28'!G223-'TRA_Vkm UK'!G223)),0)</f>
        <v>9563.4655113454482</v>
      </c>
      <c r="H223" s="90">
        <f>IFERROR(IFERROR(('TRA_VEffInv EU28'!H223*'TRA_Inv EU28'!H223-'TRA_VEffInv UK'!H223*'TRA_Inv UK'!H223)/('TRA_Inv EU28'!H223-'TRA_Inv UK'!H223),('TRA_VEffInv EU28'!H223*'TRA_Vkm EU28'!H223-'TRA_VEffInv UK'!H223*'TRA_Vkm UK'!H223)/('TRA_Vkm EU28'!H223-'TRA_Vkm UK'!H223)),0)</f>
        <v>2986.944186081997</v>
      </c>
      <c r="I223" s="90">
        <f>IFERROR(IFERROR(('TRA_VEffInv EU28'!I223*'TRA_Inv EU28'!I223-'TRA_VEffInv UK'!I223*'TRA_Inv UK'!I223)/('TRA_Inv EU28'!I223-'TRA_Inv UK'!I223),('TRA_VEffInv EU28'!I223*'TRA_Vkm EU28'!I223-'TRA_VEffInv UK'!I223*'TRA_Vkm UK'!I223)/('TRA_Vkm EU28'!I223-'TRA_Vkm UK'!I223)),0)</f>
        <v>3856.7378741360239</v>
      </c>
      <c r="J223" s="90">
        <f>IFERROR(IFERROR(('TRA_VEffInv EU28'!J223*'TRA_Inv EU28'!J223-'TRA_VEffInv UK'!J223*'TRA_Inv UK'!J223)/('TRA_Inv EU28'!J223-'TRA_Inv UK'!J223),('TRA_VEffInv EU28'!J223*'TRA_Vkm EU28'!J223-'TRA_VEffInv UK'!J223*'TRA_Vkm UK'!J223)/('TRA_Vkm EU28'!J223-'TRA_Vkm UK'!J223)),0)</f>
        <v>4626.4486527700255</v>
      </c>
      <c r="K223" s="90">
        <f>IFERROR(IFERROR(('TRA_VEffInv EU28'!K223*'TRA_Inv EU28'!K223-'TRA_VEffInv UK'!K223*'TRA_Inv UK'!K223)/('TRA_Inv EU28'!K223-'TRA_Inv UK'!K223),('TRA_VEffInv EU28'!K223*'TRA_Vkm EU28'!K223-'TRA_VEffInv UK'!K223*'TRA_Vkm UK'!K223)/('TRA_Vkm EU28'!K223-'TRA_Vkm UK'!K223)),0)</f>
        <v>3788.5055852006112</v>
      </c>
      <c r="L223" s="90">
        <f>IFERROR(IFERROR(('TRA_VEffInv EU28'!L223*'TRA_Inv EU28'!L223-'TRA_VEffInv UK'!L223*'TRA_Inv UK'!L223)/('TRA_Inv EU28'!L223-'TRA_Inv UK'!L223),('TRA_VEffInv EU28'!L223*'TRA_Vkm EU28'!L223-'TRA_VEffInv UK'!L223*'TRA_Vkm UK'!L223)/('TRA_Vkm EU28'!L223-'TRA_Vkm UK'!L223)),0)</f>
        <v>6806.5438538220242</v>
      </c>
      <c r="M223" s="90">
        <f>IFERROR(IFERROR(('TRA_VEffInv EU28'!M223*'TRA_Inv EU28'!M223-'TRA_VEffInv UK'!M223*'TRA_Inv UK'!M223)/('TRA_Inv EU28'!M223-'TRA_Inv UK'!M223),('TRA_VEffInv EU28'!M223*'TRA_Vkm EU28'!M223-'TRA_VEffInv UK'!M223*'TRA_Vkm UK'!M223)/('TRA_Vkm EU28'!M223-'TRA_Vkm UK'!M223)),0)</f>
        <v>6983.1772796297619</v>
      </c>
      <c r="N223" s="90">
        <f>IFERROR(IFERROR(('TRA_VEffInv EU28'!N223*'TRA_Inv EU28'!N223-'TRA_VEffInv UK'!N223*'TRA_Inv UK'!N223)/('TRA_Inv EU28'!N223-'TRA_Inv UK'!N223),('TRA_VEffInv EU28'!N223*'TRA_Vkm EU28'!N223-'TRA_VEffInv UK'!N223*'TRA_Vkm UK'!N223)/('TRA_Vkm EU28'!N223-'TRA_Vkm UK'!N223)),0)</f>
        <v>-860.26663980582487</v>
      </c>
      <c r="O223" s="90">
        <f>IFERROR(IFERROR(('TRA_VEffInv EU28'!O223*'TRA_Inv EU28'!O223-'TRA_VEffInv UK'!O223*'TRA_Inv UK'!O223)/('TRA_Inv EU28'!O223-'TRA_Inv UK'!O223),('TRA_VEffInv EU28'!O223*'TRA_Vkm EU28'!O223-'TRA_VEffInv UK'!O223*'TRA_Vkm UK'!O223)/('TRA_Vkm EU28'!O223-'TRA_Vkm UK'!O223)),0)</f>
        <v>4014.1615763036816</v>
      </c>
      <c r="P223" s="90">
        <f>IFERROR(IFERROR(('TRA_VEffInv EU28'!P223*'TRA_Inv EU28'!P223-'TRA_VEffInv UK'!P223*'TRA_Inv UK'!P223)/('TRA_Inv EU28'!P223-'TRA_Inv UK'!P223),('TRA_VEffInv EU28'!P223*'TRA_Vkm EU28'!P223-'TRA_VEffInv UK'!P223*'TRA_Vkm UK'!P223)/('TRA_Vkm EU28'!P223-'TRA_Vkm UK'!P223)),0)</f>
        <v>-927.76141525899311</v>
      </c>
      <c r="Q223" s="90">
        <f>IFERROR(IFERROR(('TRA_VEffInv EU28'!Q223*'TRA_Inv EU28'!Q223-'TRA_VEffInv UK'!Q223*'TRA_Inv UK'!Q223)/('TRA_Inv EU28'!Q223-'TRA_Inv UK'!Q223),('TRA_VEffInv EU28'!Q223*'TRA_Vkm EU28'!Q223-'TRA_VEffInv UK'!Q223*'TRA_Vkm UK'!Q223)/('TRA_Vkm EU28'!Q223-'TRA_Vkm UK'!Q223)),0)</f>
        <v>2628.5228523441579</v>
      </c>
      <c r="R223" s="90">
        <f>IFERROR(IFERROR(('TRA_VEffInv EU28'!R223*'TRA_Inv EU28'!R223-'TRA_VEffInv UK'!R223*'TRA_Inv UK'!R223)/('TRA_Inv EU28'!R223-'TRA_Inv UK'!R223),('TRA_VEffInv EU28'!R223*'TRA_Vkm EU28'!R223-'TRA_VEffInv UK'!R223*'TRA_Vkm UK'!R223)/('TRA_Vkm EU28'!R223-'TRA_Vkm UK'!R223)),0)</f>
        <v>3311.2608918213709</v>
      </c>
      <c r="S223" s="90">
        <f>IFERROR(IFERROR(('TRA_VEffInv EU28'!S223*'TRA_Inv EU28'!S223-'TRA_VEffInv UK'!S223*'TRA_Inv UK'!S223)/('TRA_Inv EU28'!S223-'TRA_Inv UK'!S223),('TRA_VEffInv EU28'!S223*'TRA_Vkm EU28'!S223-'TRA_VEffInv UK'!S223*'TRA_Vkm UK'!S223)/('TRA_Vkm EU28'!S223-'TRA_Vkm UK'!S223)),0)</f>
        <v>3427.2359084198351</v>
      </c>
      <c r="T223" s="90">
        <f>IFERROR(IFERROR(('TRA_VEffInv EU28'!T223*'TRA_Inv EU28'!T223-'TRA_VEffInv UK'!T223*'TRA_Inv UK'!T223)/('TRA_Inv EU28'!T223-'TRA_Inv UK'!T223),('TRA_VEffInv EU28'!T223*'TRA_Vkm EU28'!T223-'TRA_VEffInv UK'!T223*'TRA_Vkm UK'!T223)/('TRA_Vkm EU28'!T223-'TRA_Vkm UK'!T223)),0)</f>
        <v>3425.2187367868564</v>
      </c>
      <c r="U223" s="90">
        <f>IFERROR(IFERROR(('TRA_VEffInv EU28'!U223*'TRA_Inv EU28'!U223-'TRA_VEffInv UK'!U223*'TRA_Inv UK'!U223)/('TRA_Inv EU28'!U223-'TRA_Inv UK'!U223),('TRA_VEffInv EU28'!U223*'TRA_Vkm EU28'!U223-'TRA_VEffInv UK'!U223*'TRA_Vkm UK'!U223)/('TRA_Vkm EU28'!U223-'TRA_Vkm UK'!U223)),0)</f>
        <v>3409.3155935477066</v>
      </c>
      <c r="V223" s="90">
        <f>IFERROR(IFERROR(('TRA_VEffInv EU28'!V223*'TRA_Inv EU28'!V223-'TRA_VEffInv UK'!V223*'TRA_Inv UK'!V223)/('TRA_Inv EU28'!V223-'TRA_Inv UK'!V223),('TRA_VEffInv EU28'!V223*'TRA_Vkm EU28'!V223-'TRA_VEffInv UK'!V223*'TRA_Vkm UK'!V223)/('TRA_Vkm EU28'!V223-'TRA_Vkm UK'!V223)),0)</f>
        <v>3512.18678833593</v>
      </c>
      <c r="W223" s="90">
        <f>IFERROR(IFERROR(('TRA_VEffInv EU28'!W223*'TRA_Inv EU28'!W223-'TRA_VEffInv UK'!W223*'TRA_Inv UK'!W223)/('TRA_Inv EU28'!W223-'TRA_Inv UK'!W223),('TRA_VEffInv EU28'!W223*'TRA_Vkm EU28'!W223-'TRA_VEffInv UK'!W223*'TRA_Vkm UK'!W223)/('TRA_Vkm EU28'!W223-'TRA_Vkm UK'!W223)),0)</f>
        <v>3500.1226895601467</v>
      </c>
      <c r="X223" s="90">
        <f>IFERROR(IFERROR(('TRA_VEffInv EU28'!X223*'TRA_Inv EU28'!X223-'TRA_VEffInv UK'!X223*'TRA_Inv UK'!X223)/('TRA_Inv EU28'!X223-'TRA_Inv UK'!X223),('TRA_VEffInv EU28'!X223*'TRA_Vkm EU28'!X223-'TRA_VEffInv UK'!X223*'TRA_Vkm UK'!X223)/('TRA_Vkm EU28'!X223-'TRA_Vkm UK'!X223)),0)</f>
        <v>3354.5926698789071</v>
      </c>
      <c r="Y223" s="90">
        <f>IFERROR(IFERROR(('TRA_VEffInv EU28'!Y223*'TRA_Inv EU28'!Y223-'TRA_VEffInv UK'!Y223*'TRA_Inv UK'!Y223)/('TRA_Inv EU28'!Y223-'TRA_Inv UK'!Y223),('TRA_VEffInv EU28'!Y223*'TRA_Vkm EU28'!Y223-'TRA_VEffInv UK'!Y223*'TRA_Vkm UK'!Y223)/('TRA_Vkm EU28'!Y223-'TRA_Vkm UK'!Y223)),0)</f>
        <v>3307.2322117018603</v>
      </c>
      <c r="Z223" s="90">
        <f>IFERROR(IFERROR(('TRA_VEffInv EU28'!Z223*'TRA_Inv EU28'!Z223-'TRA_VEffInv UK'!Z223*'TRA_Inv UK'!Z223)/('TRA_Inv EU28'!Z223-'TRA_Inv UK'!Z223),('TRA_VEffInv EU28'!Z223*'TRA_Vkm EU28'!Z223-'TRA_VEffInv UK'!Z223*'TRA_Vkm UK'!Z223)/('TRA_Vkm EU28'!Z223-'TRA_Vkm UK'!Z223)),0)</f>
        <v>3453.6126833007229</v>
      </c>
      <c r="AA223" s="90">
        <f>IFERROR(IFERROR(('TRA_VEffInv EU28'!AA223*'TRA_Inv EU28'!AA223-'TRA_VEffInv UK'!AA223*'TRA_Inv UK'!AA223)/('TRA_Inv EU28'!AA223-'TRA_Inv UK'!AA223),('TRA_VEffInv EU28'!AA223*'TRA_Vkm EU28'!AA223-'TRA_VEffInv UK'!AA223*'TRA_Vkm UK'!AA223)/('TRA_Vkm EU28'!AA223-'TRA_Vkm UK'!AA223)),0)</f>
        <v>3401.2401084265962</v>
      </c>
      <c r="AB223" s="90">
        <f>IFERROR(IFERROR(('TRA_VEffInv EU28'!AB223*'TRA_Inv EU28'!AB223-'TRA_VEffInv UK'!AB223*'TRA_Inv UK'!AB223)/('TRA_Inv EU28'!AB223-'TRA_Inv UK'!AB223),('TRA_VEffInv EU28'!AB223*'TRA_Vkm EU28'!AB223-'TRA_VEffInv UK'!AB223*'TRA_Vkm UK'!AB223)/('TRA_Vkm EU28'!AB223-'TRA_Vkm UK'!AB223)),0)</f>
        <v>3406.9222024269407</v>
      </c>
      <c r="AC223" s="90">
        <f>IFERROR(IFERROR(('TRA_VEffInv EU28'!AC223*'TRA_Inv EU28'!AC223-'TRA_VEffInv UK'!AC223*'TRA_Inv UK'!AC223)/('TRA_Inv EU28'!AC223-'TRA_Inv UK'!AC223),('TRA_VEffInv EU28'!AC223*'TRA_Vkm EU28'!AC223-'TRA_VEffInv UK'!AC223*'TRA_Vkm UK'!AC223)/('TRA_Vkm EU28'!AC223-'TRA_Vkm UK'!AC223)),0)</f>
        <v>3346.9965516550278</v>
      </c>
      <c r="AD223" s="90">
        <f>IFERROR(IFERROR(('TRA_VEffInv EU28'!AD223*'TRA_Inv EU28'!AD223-'TRA_VEffInv UK'!AD223*'TRA_Inv UK'!AD223)/('TRA_Inv EU28'!AD223-'TRA_Inv UK'!AD223),('TRA_VEffInv EU28'!AD223*'TRA_Vkm EU28'!AD223-'TRA_VEffInv UK'!AD223*'TRA_Vkm UK'!AD223)/('TRA_Vkm EU28'!AD223-'TRA_Vkm UK'!AD223)),0)</f>
        <v>3311.9708788237267</v>
      </c>
      <c r="AE223" s="90">
        <f>IFERROR(IFERROR(('TRA_VEffInv EU28'!AE223*'TRA_Inv EU28'!AE223-'TRA_VEffInv UK'!AE223*'TRA_Inv UK'!AE223)/('TRA_Inv EU28'!AE223-'TRA_Inv UK'!AE223),('TRA_VEffInv EU28'!AE223*'TRA_Vkm EU28'!AE223-'TRA_VEffInv UK'!AE223*'TRA_Vkm UK'!AE223)/('TRA_Vkm EU28'!AE223-'TRA_Vkm UK'!AE223)),0)</f>
        <v>3137.672822308979</v>
      </c>
      <c r="AF223" s="90">
        <f>IFERROR(IFERROR(('TRA_VEffInv EU28'!AF223*'TRA_Inv EU28'!AF223-'TRA_VEffInv UK'!AF223*'TRA_Inv UK'!AF223)/('TRA_Inv EU28'!AF223-'TRA_Inv UK'!AF223),('TRA_VEffInv EU28'!AF223*'TRA_Vkm EU28'!AF223-'TRA_VEffInv UK'!AF223*'TRA_Vkm UK'!AF223)/('TRA_Vkm EU28'!AF223-'TRA_Vkm UK'!AF223)),0)</f>
        <v>3405.5919440469565</v>
      </c>
      <c r="AG223" s="90">
        <f>IFERROR(IFERROR(('TRA_VEffInv EU28'!AG223*'TRA_Inv EU28'!AG223-'TRA_VEffInv UK'!AG223*'TRA_Inv UK'!AG223)/('TRA_Inv EU28'!AG223-'TRA_Inv UK'!AG223),('TRA_VEffInv EU28'!AG223*'TRA_Vkm EU28'!AG223-'TRA_VEffInv UK'!AG223*'TRA_Vkm UK'!AG223)/('TRA_Vkm EU28'!AG223-'TRA_Vkm UK'!AG223)),0)</f>
        <v>3124.354366635539</v>
      </c>
      <c r="AH223" s="90">
        <f>IFERROR(IFERROR(('TRA_VEffInv EU28'!AH223*'TRA_Inv EU28'!AH223-'TRA_VEffInv UK'!AH223*'TRA_Inv UK'!AH223)/('TRA_Inv EU28'!AH223-'TRA_Inv UK'!AH223),('TRA_VEffInv EU28'!AH223*'TRA_Vkm EU28'!AH223-'TRA_VEffInv UK'!AH223*'TRA_Vkm UK'!AH223)/('TRA_Vkm EU28'!AH223-'TRA_Vkm UK'!AH223)),0)</f>
        <v>3281.9117184057091</v>
      </c>
      <c r="AI223" s="90">
        <f>IFERROR(IFERROR(('TRA_VEffInv EU28'!AI223*'TRA_Inv EU28'!AI223-'TRA_VEffInv UK'!AI223*'TRA_Inv UK'!AI223)/('TRA_Inv EU28'!AI223-'TRA_Inv UK'!AI223),('TRA_VEffInv EU28'!AI223*'TRA_Vkm EU28'!AI223-'TRA_VEffInv UK'!AI223*'TRA_Vkm UK'!AI223)/('TRA_Vkm EU28'!AI223-'TRA_Vkm UK'!AI223)),0)</f>
        <v>3238.4872470692439</v>
      </c>
      <c r="AJ223" s="90">
        <f>IFERROR(IFERROR(('TRA_VEffInv EU28'!AJ223*'TRA_Inv EU28'!AJ223-'TRA_VEffInv UK'!AJ223*'TRA_Inv UK'!AJ223)/('TRA_Inv EU28'!AJ223-'TRA_Inv UK'!AJ223),('TRA_VEffInv EU28'!AJ223*'TRA_Vkm EU28'!AJ223-'TRA_VEffInv UK'!AJ223*'TRA_Vkm UK'!AJ223)/('TRA_Vkm EU28'!AJ223-'TRA_Vkm UK'!AJ223)),0)</f>
        <v>3091.1311400791001</v>
      </c>
      <c r="AK223" s="90">
        <f>IFERROR(IFERROR(('TRA_VEffInv EU28'!AK223*'TRA_Inv EU28'!AK223-'TRA_VEffInv UK'!AK223*'TRA_Inv UK'!AK223)/('TRA_Inv EU28'!AK223-'TRA_Inv UK'!AK223),('TRA_VEffInv EU28'!AK223*'TRA_Vkm EU28'!AK223-'TRA_VEffInv UK'!AK223*'TRA_Vkm UK'!AK223)/('TRA_Vkm EU28'!AK223-'TRA_Vkm UK'!AK223)),0)</f>
        <v>3055.6270955100708</v>
      </c>
      <c r="AL223" s="90">
        <f>IFERROR(IFERROR(('TRA_VEffInv EU28'!AL223*'TRA_Inv EU28'!AL223-'TRA_VEffInv UK'!AL223*'TRA_Inv UK'!AL223)/('TRA_Inv EU28'!AL223-'TRA_Inv UK'!AL223),('TRA_VEffInv EU28'!AL223*'TRA_Vkm EU28'!AL223-'TRA_VEffInv UK'!AL223*'TRA_Vkm UK'!AL223)/('TRA_Vkm EU28'!AL223-'TRA_Vkm UK'!AL223)),0)</f>
        <v>3327.5165316829712</v>
      </c>
      <c r="AM223" s="90">
        <f>IFERROR(IFERROR(('TRA_VEffInv EU28'!AM223*'TRA_Inv EU28'!AM223-'TRA_VEffInv UK'!AM223*'TRA_Inv UK'!AM223)/('TRA_Inv EU28'!AM223-'TRA_Inv UK'!AM223),('TRA_VEffInv EU28'!AM223*'TRA_Vkm EU28'!AM223-'TRA_VEffInv UK'!AM223*'TRA_Vkm UK'!AM223)/('TRA_Vkm EU28'!AM223-'TRA_Vkm UK'!AM223)),0)</f>
        <v>2967.894723088642</v>
      </c>
      <c r="AN223" s="90">
        <f>IFERROR(IFERROR(('TRA_VEffInv EU28'!AN223*'TRA_Inv EU28'!AN223-'TRA_VEffInv UK'!AN223*'TRA_Inv UK'!AN223)/('TRA_Inv EU28'!AN223-'TRA_Inv UK'!AN223),('TRA_VEffInv EU28'!AN223*'TRA_Vkm EU28'!AN223-'TRA_VEffInv UK'!AN223*'TRA_Vkm UK'!AN223)/('TRA_Vkm EU28'!AN223-'TRA_Vkm UK'!AN223)),0)</f>
        <v>3293.7483552414178</v>
      </c>
      <c r="AO223" s="90">
        <f>IFERROR(IFERROR(('TRA_VEffInv EU28'!AO223*'TRA_Inv EU28'!AO223-'TRA_VEffInv UK'!AO223*'TRA_Inv UK'!AO223)/('TRA_Inv EU28'!AO223-'TRA_Inv UK'!AO223),('TRA_VEffInv EU28'!AO223*'TRA_Vkm EU28'!AO223-'TRA_VEffInv UK'!AO223*'TRA_Vkm UK'!AO223)/('TRA_Vkm EU28'!AO223-'TRA_Vkm UK'!AO223)),0)</f>
        <v>2786.5047710884865</v>
      </c>
      <c r="AP223" s="90">
        <f>IFERROR(IFERROR(('TRA_VEffInv EU28'!AP223*'TRA_Inv EU28'!AP223-'TRA_VEffInv UK'!AP223*'TRA_Inv UK'!AP223)/('TRA_Inv EU28'!AP223-'TRA_Inv UK'!AP223),('TRA_VEffInv EU28'!AP223*'TRA_Vkm EU28'!AP223-'TRA_VEffInv UK'!AP223*'TRA_Vkm UK'!AP223)/('TRA_Vkm EU28'!AP223-'TRA_Vkm UK'!AP223)),0)</f>
        <v>3265.2020783432358</v>
      </c>
      <c r="AQ223" s="90">
        <f>IFERROR(IFERROR(('TRA_VEffInv EU28'!AQ223*'TRA_Inv EU28'!AQ223-'TRA_VEffInv UK'!AQ223*'TRA_Inv UK'!AQ223)/('TRA_Inv EU28'!AQ223-'TRA_Inv UK'!AQ223),('TRA_VEffInv EU28'!AQ223*'TRA_Vkm EU28'!AQ223-'TRA_VEffInv UK'!AQ223*'TRA_Vkm UK'!AQ223)/('TRA_Vkm EU28'!AQ223-'TRA_Vkm UK'!AQ223)),0)</f>
        <v>3112.8131914792684</v>
      </c>
      <c r="AR223" s="90">
        <f>IFERROR(IFERROR(('TRA_VEffInv EU28'!AR223*'TRA_Inv EU28'!AR223-'TRA_VEffInv UK'!AR223*'TRA_Inv UK'!AR223)/('TRA_Inv EU28'!AR223-'TRA_Inv UK'!AR223),('TRA_VEffInv EU28'!AR223*'TRA_Vkm EU28'!AR223-'TRA_VEffInv UK'!AR223*'TRA_Vkm UK'!AR223)/('TRA_Vkm EU28'!AR223-'TRA_Vkm UK'!AR223)),0)</f>
        <v>3208.3357356782808</v>
      </c>
      <c r="AS223" s="90">
        <f>IFERROR(IFERROR(('TRA_VEffInv EU28'!AS223*'TRA_Inv EU28'!AS223-'TRA_VEffInv UK'!AS223*'TRA_Inv UK'!AS223)/('TRA_Inv EU28'!AS223-'TRA_Inv UK'!AS223),('TRA_VEffInv EU28'!AS223*'TRA_Vkm EU28'!AS223-'TRA_VEffInv UK'!AS223*'TRA_Vkm UK'!AS223)/('TRA_Vkm EU28'!AS223-'TRA_Vkm UK'!AS223)),0)</f>
        <v>3204.359876019113</v>
      </c>
      <c r="AT223" s="90">
        <f>IFERROR(IFERROR(('TRA_VEffInv EU28'!AT223*'TRA_Inv EU28'!AT223-'TRA_VEffInv UK'!AT223*'TRA_Inv UK'!AT223)/('TRA_Inv EU28'!AT223-'TRA_Inv UK'!AT223),('TRA_VEffInv EU28'!AT223*'TRA_Vkm EU28'!AT223-'TRA_VEffInv UK'!AT223*'TRA_Vkm UK'!AT223)/('TRA_Vkm EU28'!AT223-'TRA_Vkm UK'!AT223)),0)</f>
        <v>3099.1585196687129</v>
      </c>
      <c r="AU223" s="90">
        <f>IFERROR(IFERROR(('TRA_VEffInv EU28'!AU223*'TRA_Inv EU28'!AU223-'TRA_VEffInv UK'!AU223*'TRA_Inv UK'!AU223)/('TRA_Inv EU28'!AU223-'TRA_Inv UK'!AU223),('TRA_VEffInv EU28'!AU223*'TRA_Vkm EU28'!AU223-'TRA_VEffInv UK'!AU223*'TRA_Vkm UK'!AU223)/('TRA_Vkm EU28'!AU223-'TRA_Vkm UK'!AU223)),0)</f>
        <v>3099.4825868169391</v>
      </c>
      <c r="AV223" s="90">
        <f>IFERROR(IFERROR(('TRA_VEffInv EU28'!AV223*'TRA_Inv EU28'!AV223-'TRA_VEffInv UK'!AV223*'TRA_Inv UK'!AV223)/('TRA_Inv EU28'!AV223-'TRA_Inv UK'!AV223),('TRA_VEffInv EU28'!AV223*'TRA_Vkm EU28'!AV223-'TRA_VEffInv UK'!AV223*'TRA_Vkm UK'!AV223)/('TRA_Vkm EU28'!AV223-'TRA_Vkm UK'!AV223)),0)</f>
        <v>3139.992618846165</v>
      </c>
      <c r="AW223" s="90">
        <f>IFERROR(IFERROR(('TRA_VEffInv EU28'!AW223*'TRA_Inv EU28'!AW223-'TRA_VEffInv UK'!AW223*'TRA_Inv UK'!AW223)/('TRA_Inv EU28'!AW223-'TRA_Inv UK'!AW223),('TRA_VEffInv EU28'!AW223*'TRA_Vkm EU28'!AW223-'TRA_VEffInv UK'!AW223*'TRA_Vkm UK'!AW223)/('TRA_Vkm EU28'!AW223-'TRA_Vkm UK'!AW223)),0)</f>
        <v>3088.0038461015824</v>
      </c>
      <c r="AX223" s="90">
        <f>IFERROR(IFERROR(('TRA_VEffInv EU28'!AX223*'TRA_Inv EU28'!AX223-'TRA_VEffInv UK'!AX223*'TRA_Inv UK'!AX223)/('TRA_Inv EU28'!AX223-'TRA_Inv UK'!AX223),('TRA_VEffInv EU28'!AX223*'TRA_Vkm EU28'!AX223-'TRA_VEffInv UK'!AX223*'TRA_Vkm UK'!AX223)/('TRA_Vkm EU28'!AX223-'TRA_Vkm UK'!AX223)),0)</f>
        <v>3155.2197290204231</v>
      </c>
      <c r="AY223" s="90">
        <f>IFERROR(IFERROR(('TRA_VEffInv EU28'!AY223*'TRA_Inv EU28'!AY223-'TRA_VEffInv UK'!AY223*'TRA_Inv UK'!AY223)/('TRA_Inv EU28'!AY223-'TRA_Inv UK'!AY223),('TRA_VEffInv EU28'!AY223*'TRA_Vkm EU28'!AY223-'TRA_VEffInv UK'!AY223*'TRA_Vkm UK'!AY223)/('TRA_Vkm EU28'!AY223-'TRA_Vkm UK'!AY223)),0)</f>
        <v>3050.2948426351118</v>
      </c>
      <c r="AZ223" s="90">
        <f>IFERROR(IFERROR(('TRA_VEffInv EU28'!AZ223*'TRA_Inv EU28'!AZ223-'TRA_VEffInv UK'!AZ223*'TRA_Inv UK'!AZ223)/('TRA_Inv EU28'!AZ223-'TRA_Inv UK'!AZ223),('TRA_VEffInv EU28'!AZ223*'TRA_Vkm EU28'!AZ223-'TRA_VEffInv UK'!AZ223*'TRA_Vkm UK'!AZ223)/('TRA_Vkm EU28'!AZ223-'TRA_Vkm UK'!AZ223)),0)</f>
        <v>2959.4551863656447</v>
      </c>
    </row>
    <row r="224" spans="1:52">
      <c r="A224" s="109" t="s">
        <v>162</v>
      </c>
      <c r="B224" s="90"/>
      <c r="C224" s="90">
        <f>IFERROR(IFERROR(('TRA_VEffInv EU28'!C224*'TRA_Inv EU28'!C224-'TRA_VEffInv UK'!C224*'TRA_Inv UK'!C224)/('TRA_Inv EU28'!C224-'TRA_Inv UK'!C224),('TRA_VEffInv EU28'!C224*'TRA_Vkm EU28'!C224-'TRA_VEffInv UK'!C224*'TRA_Vkm UK'!C224)/('TRA_Vkm EU28'!C224-'TRA_Vkm UK'!C224)),0)</f>
        <v>0</v>
      </c>
      <c r="D224" s="90">
        <f>IFERROR(IFERROR(('TRA_VEffInv EU28'!D224*'TRA_Inv EU28'!D224-'TRA_VEffInv UK'!D224*'TRA_Inv UK'!D224)/('TRA_Inv EU28'!D224-'TRA_Inv UK'!D224),('TRA_VEffInv EU28'!D224*'TRA_Vkm EU28'!D224-'TRA_VEffInv UK'!D224*'TRA_Vkm UK'!D224)/('TRA_Vkm EU28'!D224-'TRA_Vkm UK'!D224)),0)</f>
        <v>0</v>
      </c>
      <c r="E224" s="90">
        <f>IFERROR(IFERROR(('TRA_VEffInv EU28'!E224*'TRA_Inv EU28'!E224-'TRA_VEffInv UK'!E224*'TRA_Inv UK'!E224)/('TRA_Inv EU28'!E224-'TRA_Inv UK'!E224),('TRA_VEffInv EU28'!E224*'TRA_Vkm EU28'!E224-'TRA_VEffInv UK'!E224*'TRA_Vkm UK'!E224)/('TRA_Vkm EU28'!E224-'TRA_Vkm UK'!E224)),0)</f>
        <v>0</v>
      </c>
      <c r="F224" s="90">
        <f>IFERROR(IFERROR(('TRA_VEffInv EU28'!F224*'TRA_Inv EU28'!F224-'TRA_VEffInv UK'!F224*'TRA_Inv UK'!F224)/('TRA_Inv EU28'!F224-'TRA_Inv UK'!F224),('TRA_VEffInv EU28'!F224*'TRA_Vkm EU28'!F224-'TRA_VEffInv UK'!F224*'TRA_Vkm UK'!F224)/('TRA_Vkm EU28'!F224-'TRA_Vkm UK'!F224)),0)</f>
        <v>0</v>
      </c>
      <c r="G224" s="90">
        <f>IFERROR(IFERROR(('TRA_VEffInv EU28'!G224*'TRA_Inv EU28'!G224-'TRA_VEffInv UK'!G224*'TRA_Inv UK'!G224)/('TRA_Inv EU28'!G224-'TRA_Inv UK'!G224),('TRA_VEffInv EU28'!G224*'TRA_Vkm EU28'!G224-'TRA_VEffInv UK'!G224*'TRA_Vkm UK'!G224)/('TRA_Vkm EU28'!G224-'TRA_Vkm UK'!G224)),0)</f>
        <v>0</v>
      </c>
      <c r="H224" s="90">
        <f>IFERROR(IFERROR(('TRA_VEffInv EU28'!H224*'TRA_Inv EU28'!H224-'TRA_VEffInv UK'!H224*'TRA_Inv UK'!H224)/('TRA_Inv EU28'!H224-'TRA_Inv UK'!H224),('TRA_VEffInv EU28'!H224*'TRA_Vkm EU28'!H224-'TRA_VEffInv UK'!H224*'TRA_Vkm UK'!H224)/('TRA_Vkm EU28'!H224-'TRA_Vkm UK'!H224)),0)</f>
        <v>0</v>
      </c>
      <c r="I224" s="90">
        <f>IFERROR(IFERROR(('TRA_VEffInv EU28'!I224*'TRA_Inv EU28'!I224-'TRA_VEffInv UK'!I224*'TRA_Inv UK'!I224)/('TRA_Inv EU28'!I224-'TRA_Inv UK'!I224),('TRA_VEffInv EU28'!I224*'TRA_Vkm EU28'!I224-'TRA_VEffInv UK'!I224*'TRA_Vkm UK'!I224)/('TRA_Vkm EU28'!I224-'TRA_Vkm UK'!I224)),0)</f>
        <v>0</v>
      </c>
      <c r="J224" s="90">
        <f>IFERROR(IFERROR(('TRA_VEffInv EU28'!J224*'TRA_Inv EU28'!J224-'TRA_VEffInv UK'!J224*'TRA_Inv UK'!J224)/('TRA_Inv EU28'!J224-'TRA_Inv UK'!J224),('TRA_VEffInv EU28'!J224*'TRA_Vkm EU28'!J224-'TRA_VEffInv UK'!J224*'TRA_Vkm UK'!J224)/('TRA_Vkm EU28'!J224-'TRA_Vkm UK'!J224)),0)</f>
        <v>0</v>
      </c>
      <c r="K224" s="90">
        <f>IFERROR(IFERROR(('TRA_VEffInv EU28'!K224*'TRA_Inv EU28'!K224-'TRA_VEffInv UK'!K224*'TRA_Inv UK'!K224)/('TRA_Inv EU28'!K224-'TRA_Inv UK'!K224),('TRA_VEffInv EU28'!K224*'TRA_Vkm EU28'!K224-'TRA_VEffInv UK'!K224*'TRA_Vkm UK'!K224)/('TRA_Vkm EU28'!K224-'TRA_Vkm UK'!K224)),0)</f>
        <v>0</v>
      </c>
      <c r="L224" s="90">
        <f>IFERROR(IFERROR(('TRA_VEffInv EU28'!L224*'TRA_Inv EU28'!L224-'TRA_VEffInv UK'!L224*'TRA_Inv UK'!L224)/('TRA_Inv EU28'!L224-'TRA_Inv UK'!L224),('TRA_VEffInv EU28'!L224*'TRA_Vkm EU28'!L224-'TRA_VEffInv UK'!L224*'TRA_Vkm UK'!L224)/('TRA_Vkm EU28'!L224-'TRA_Vkm UK'!L224)),0)</f>
        <v>0</v>
      </c>
      <c r="M224" s="90">
        <f>IFERROR(IFERROR(('TRA_VEffInv EU28'!M224*'TRA_Inv EU28'!M224-'TRA_VEffInv UK'!M224*'TRA_Inv UK'!M224)/('TRA_Inv EU28'!M224-'TRA_Inv UK'!M224),('TRA_VEffInv EU28'!M224*'TRA_Vkm EU28'!M224-'TRA_VEffInv UK'!M224*'TRA_Vkm UK'!M224)/('TRA_Vkm EU28'!M224-'TRA_Vkm UK'!M224)),0)</f>
        <v>0</v>
      </c>
      <c r="N224" s="90">
        <f>IFERROR(IFERROR(('TRA_VEffInv EU28'!N224*'TRA_Inv EU28'!N224-'TRA_VEffInv UK'!N224*'TRA_Inv UK'!N224)/('TRA_Inv EU28'!N224-'TRA_Inv UK'!N224),('TRA_VEffInv EU28'!N224*'TRA_Vkm EU28'!N224-'TRA_VEffInv UK'!N224*'TRA_Vkm UK'!N224)/('TRA_Vkm EU28'!N224-'TRA_Vkm UK'!N224)),0)</f>
        <v>0</v>
      </c>
      <c r="O224" s="90">
        <f>IFERROR(IFERROR(('TRA_VEffInv EU28'!O224*'TRA_Inv EU28'!O224-'TRA_VEffInv UK'!O224*'TRA_Inv UK'!O224)/('TRA_Inv EU28'!O224-'TRA_Inv UK'!O224),('TRA_VEffInv EU28'!O224*'TRA_Vkm EU28'!O224-'TRA_VEffInv UK'!O224*'TRA_Vkm UK'!O224)/('TRA_Vkm EU28'!O224-'TRA_Vkm UK'!O224)),0)</f>
        <v>0</v>
      </c>
      <c r="P224" s="90">
        <f>IFERROR(IFERROR(('TRA_VEffInv EU28'!P224*'TRA_Inv EU28'!P224-'TRA_VEffInv UK'!P224*'TRA_Inv UK'!P224)/('TRA_Inv EU28'!P224-'TRA_Inv UK'!P224),('TRA_VEffInv EU28'!P224*'TRA_Vkm EU28'!P224-'TRA_VEffInv UK'!P224*'TRA_Vkm UK'!P224)/('TRA_Vkm EU28'!P224-'TRA_Vkm UK'!P224)),0)</f>
        <v>0</v>
      </c>
      <c r="Q224" s="90">
        <f>IFERROR(IFERROR(('TRA_VEffInv EU28'!Q224*'TRA_Inv EU28'!Q224-'TRA_VEffInv UK'!Q224*'TRA_Inv UK'!Q224)/('TRA_Inv EU28'!Q224-'TRA_Inv UK'!Q224),('TRA_VEffInv EU28'!Q224*'TRA_Vkm EU28'!Q224-'TRA_VEffInv UK'!Q224*'TRA_Vkm UK'!Q224)/('TRA_Vkm EU28'!Q224-'TRA_Vkm UK'!Q224)),0)</f>
        <v>0</v>
      </c>
      <c r="R224" s="90">
        <f>IFERROR(IFERROR(('TRA_VEffInv EU28'!R224*'TRA_Inv EU28'!R224-'TRA_VEffInv UK'!R224*'TRA_Inv UK'!R224)/('TRA_Inv EU28'!R224-'TRA_Inv UK'!R224),('TRA_VEffInv EU28'!R224*'TRA_Vkm EU28'!R224-'TRA_VEffInv UK'!R224*'TRA_Vkm UK'!R224)/('TRA_Vkm EU28'!R224-'TRA_Vkm UK'!R224)),0)</f>
        <v>3273.1630884349452</v>
      </c>
      <c r="S224" s="90">
        <f>IFERROR(IFERROR(('TRA_VEffInv EU28'!S224*'TRA_Inv EU28'!S224-'TRA_VEffInv UK'!S224*'TRA_Inv UK'!S224)/('TRA_Inv EU28'!S224-'TRA_Inv UK'!S224),('TRA_VEffInv EU28'!S224*'TRA_Vkm EU28'!S224-'TRA_VEffInv UK'!S224*'TRA_Vkm UK'!S224)/('TRA_Vkm EU28'!S224-'TRA_Vkm UK'!S224)),0)</f>
        <v>3266.8949465841138</v>
      </c>
      <c r="T224" s="90">
        <f>IFERROR(IFERROR(('TRA_VEffInv EU28'!T224*'TRA_Inv EU28'!T224-'TRA_VEffInv UK'!T224*'TRA_Inv UK'!T224)/('TRA_Inv EU28'!T224-'TRA_Inv UK'!T224),('TRA_VEffInv EU28'!T224*'TRA_Vkm EU28'!T224-'TRA_VEffInv UK'!T224*'TRA_Vkm UK'!T224)/('TRA_Vkm EU28'!T224-'TRA_Vkm UK'!T224)),0)</f>
        <v>3259.3350041715689</v>
      </c>
      <c r="U224" s="90">
        <f>IFERROR(IFERROR(('TRA_VEffInv EU28'!U224*'TRA_Inv EU28'!U224-'TRA_VEffInv UK'!U224*'TRA_Inv UK'!U224)/('TRA_Inv EU28'!U224-'TRA_Inv UK'!U224),('TRA_VEffInv EU28'!U224*'TRA_Vkm EU28'!U224-'TRA_VEffInv UK'!U224*'TRA_Vkm UK'!U224)/('TRA_Vkm EU28'!U224-'TRA_Vkm UK'!U224)),0)</f>
        <v>3253.299618663103</v>
      </c>
      <c r="V224" s="90">
        <f>IFERROR(IFERROR(('TRA_VEffInv EU28'!V224*'TRA_Inv EU28'!V224-'TRA_VEffInv UK'!V224*'TRA_Inv UK'!V224)/('TRA_Inv EU28'!V224-'TRA_Inv UK'!V224),('TRA_VEffInv EU28'!V224*'TRA_Vkm EU28'!V224-'TRA_VEffInv UK'!V224*'TRA_Vkm UK'!V224)/('TRA_Vkm EU28'!V224-'TRA_Vkm UK'!V224)),0)</f>
        <v>3247.2093368192195</v>
      </c>
      <c r="W224" s="90">
        <f>IFERROR(IFERROR(('TRA_VEffInv EU28'!W224*'TRA_Inv EU28'!W224-'TRA_VEffInv UK'!W224*'TRA_Inv UK'!W224)/('TRA_Inv EU28'!W224-'TRA_Inv UK'!W224),('TRA_VEffInv EU28'!W224*'TRA_Vkm EU28'!W224-'TRA_VEffInv UK'!W224*'TRA_Vkm UK'!W224)/('TRA_Vkm EU28'!W224-'TRA_Vkm UK'!W224)),0)</f>
        <v>3241.179483962856</v>
      </c>
      <c r="X224" s="90">
        <f>IFERROR(IFERROR(('TRA_VEffInv EU28'!X224*'TRA_Inv EU28'!X224-'TRA_VEffInv UK'!X224*'TRA_Inv UK'!X224)/('TRA_Inv EU28'!X224-'TRA_Inv UK'!X224),('TRA_VEffInv EU28'!X224*'TRA_Vkm EU28'!X224-'TRA_VEffInv UK'!X224*'TRA_Vkm UK'!X224)/('TRA_Vkm EU28'!X224-'TRA_Vkm UK'!X224)),0)</f>
        <v>3235.5410601168032</v>
      </c>
      <c r="Y224" s="90">
        <f>IFERROR(IFERROR(('TRA_VEffInv EU28'!Y224*'TRA_Inv EU28'!Y224-'TRA_VEffInv UK'!Y224*'TRA_Inv UK'!Y224)/('TRA_Inv EU28'!Y224-'TRA_Inv UK'!Y224),('TRA_VEffInv EU28'!Y224*'TRA_Vkm EU28'!Y224-'TRA_VEffInv UK'!Y224*'TRA_Vkm UK'!Y224)/('TRA_Vkm EU28'!Y224-'TRA_Vkm UK'!Y224)),0)</f>
        <v>3229.6992464712457</v>
      </c>
      <c r="Z224" s="90">
        <f>IFERROR(IFERROR(('TRA_VEffInv EU28'!Z224*'TRA_Inv EU28'!Z224-'TRA_VEffInv UK'!Z224*'TRA_Inv UK'!Z224)/('TRA_Inv EU28'!Z224-'TRA_Inv UK'!Z224),('TRA_VEffInv EU28'!Z224*'TRA_Vkm EU28'!Z224-'TRA_VEffInv UK'!Z224*'TRA_Vkm UK'!Z224)/('TRA_Vkm EU28'!Z224-'TRA_Vkm UK'!Z224)),0)</f>
        <v>3223.1277726417111</v>
      </c>
      <c r="AA224" s="90">
        <f>IFERROR(IFERROR(('TRA_VEffInv EU28'!AA224*'TRA_Inv EU28'!AA224-'TRA_VEffInv UK'!AA224*'TRA_Inv UK'!AA224)/('TRA_Inv EU28'!AA224-'TRA_Inv UK'!AA224),('TRA_VEffInv EU28'!AA224*'TRA_Vkm EU28'!AA224-'TRA_VEffInv UK'!AA224*'TRA_Vkm UK'!AA224)/('TRA_Vkm EU28'!AA224-'TRA_Vkm UK'!AA224)),0)</f>
        <v>3218.2967953363514</v>
      </c>
      <c r="AB224" s="90">
        <f>IFERROR(IFERROR(('TRA_VEffInv EU28'!AB224*'TRA_Inv EU28'!AB224-'TRA_VEffInv UK'!AB224*'TRA_Inv UK'!AB224)/('TRA_Inv EU28'!AB224-'TRA_Inv UK'!AB224),('TRA_VEffInv EU28'!AB224*'TRA_Vkm EU28'!AB224-'TRA_VEffInv UK'!AB224*'TRA_Vkm UK'!AB224)/('TRA_Vkm EU28'!AB224-'TRA_Vkm UK'!AB224)),0)</f>
        <v>3210.1239115097733</v>
      </c>
      <c r="AC224" s="90">
        <f>IFERROR(IFERROR(('TRA_VEffInv EU28'!AC224*'TRA_Inv EU28'!AC224-'TRA_VEffInv UK'!AC224*'TRA_Inv UK'!AC224)/('TRA_Inv EU28'!AC224-'TRA_Inv UK'!AC224),('TRA_VEffInv EU28'!AC224*'TRA_Vkm EU28'!AC224-'TRA_VEffInv UK'!AC224*'TRA_Vkm UK'!AC224)/('TRA_Vkm EU28'!AC224-'TRA_Vkm UK'!AC224)),0)</f>
        <v>3206.1982830785837</v>
      </c>
      <c r="AD224" s="90">
        <f>IFERROR(IFERROR(('TRA_VEffInv EU28'!AD224*'TRA_Inv EU28'!AD224-'TRA_VEffInv UK'!AD224*'TRA_Inv UK'!AD224)/('TRA_Inv EU28'!AD224-'TRA_Inv UK'!AD224),('TRA_VEffInv EU28'!AD224*'TRA_Vkm EU28'!AD224-'TRA_VEffInv UK'!AD224*'TRA_Vkm UK'!AD224)/('TRA_Vkm EU28'!AD224-'TRA_Vkm UK'!AD224)),0)</f>
        <v>3200.2915385330093</v>
      </c>
      <c r="AE224" s="90">
        <f>IFERROR(IFERROR(('TRA_VEffInv EU28'!AE224*'TRA_Inv EU28'!AE224-'TRA_VEffInv UK'!AE224*'TRA_Inv UK'!AE224)/('TRA_Inv EU28'!AE224-'TRA_Inv UK'!AE224),('TRA_VEffInv EU28'!AE224*'TRA_Vkm EU28'!AE224-'TRA_VEffInv UK'!AE224*'TRA_Vkm UK'!AE224)/('TRA_Vkm EU28'!AE224-'TRA_Vkm UK'!AE224)),0)</f>
        <v>3194.8982511800896</v>
      </c>
      <c r="AF224" s="90">
        <f>IFERROR(IFERROR(('TRA_VEffInv EU28'!AF224*'TRA_Inv EU28'!AF224-'TRA_VEffInv UK'!AF224*'TRA_Inv UK'!AF224)/('TRA_Inv EU28'!AF224-'TRA_Inv UK'!AF224),('TRA_VEffInv EU28'!AF224*'TRA_Vkm EU28'!AF224-'TRA_VEffInv UK'!AF224*'TRA_Vkm UK'!AF224)/('TRA_Vkm EU28'!AF224-'TRA_Vkm UK'!AF224)),0)</f>
        <v>3186.7715576872474</v>
      </c>
      <c r="AG224" s="90">
        <f>IFERROR(IFERROR(('TRA_VEffInv EU28'!AG224*'TRA_Inv EU28'!AG224-'TRA_VEffInv UK'!AG224*'TRA_Inv UK'!AG224)/('TRA_Inv EU28'!AG224-'TRA_Inv UK'!AG224),('TRA_VEffInv EU28'!AG224*'TRA_Vkm EU28'!AG224-'TRA_VEffInv UK'!AG224*'TRA_Vkm UK'!AG224)/('TRA_Vkm EU28'!AG224-'TRA_Vkm UK'!AG224)),0)</f>
        <v>3179.9419914824498</v>
      </c>
      <c r="AH224" s="90">
        <f>IFERROR(IFERROR(('TRA_VEffInv EU28'!AH224*'TRA_Inv EU28'!AH224-'TRA_VEffInv UK'!AH224*'TRA_Inv UK'!AH224)/('TRA_Inv EU28'!AH224-'TRA_Inv UK'!AH224),('TRA_VEffInv EU28'!AH224*'TRA_Vkm EU28'!AH224-'TRA_VEffInv UK'!AH224*'TRA_Vkm UK'!AH224)/('TRA_Vkm EU28'!AH224-'TRA_Vkm UK'!AH224)),0)</f>
        <v>3172.8573515467583</v>
      </c>
      <c r="AI224" s="90">
        <f>IFERROR(IFERROR(('TRA_VEffInv EU28'!AI224*'TRA_Inv EU28'!AI224-'TRA_VEffInv UK'!AI224*'TRA_Inv UK'!AI224)/('TRA_Inv EU28'!AI224-'TRA_Inv UK'!AI224),('TRA_VEffInv EU28'!AI224*'TRA_Vkm EU28'!AI224-'TRA_VEffInv UK'!AI224*'TRA_Vkm UK'!AI224)/('TRA_Vkm EU28'!AI224-'TRA_Vkm UK'!AI224)),0)</f>
        <v>3165.1309565749266</v>
      </c>
      <c r="AJ224" s="90">
        <f>IFERROR(IFERROR(('TRA_VEffInv EU28'!AJ224*'TRA_Inv EU28'!AJ224-'TRA_VEffInv UK'!AJ224*'TRA_Inv UK'!AJ224)/('TRA_Inv EU28'!AJ224-'TRA_Inv UK'!AJ224),('TRA_VEffInv EU28'!AJ224*'TRA_Vkm EU28'!AJ224-'TRA_VEffInv UK'!AJ224*'TRA_Vkm UK'!AJ224)/('TRA_Vkm EU28'!AJ224-'TRA_Vkm UK'!AJ224)),0)</f>
        <v>3158.3436937393967</v>
      </c>
      <c r="AK224" s="90">
        <f>IFERROR(IFERROR(('TRA_VEffInv EU28'!AK224*'TRA_Inv EU28'!AK224-'TRA_VEffInv UK'!AK224*'TRA_Inv UK'!AK224)/('TRA_Inv EU28'!AK224-'TRA_Inv UK'!AK224),('TRA_VEffInv EU28'!AK224*'TRA_Vkm EU28'!AK224-'TRA_VEffInv UK'!AK224*'TRA_Vkm UK'!AK224)/('TRA_Vkm EU28'!AK224-'TRA_Vkm UK'!AK224)),0)</f>
        <v>3144.7919626870021</v>
      </c>
      <c r="AL224" s="90">
        <f>IFERROR(IFERROR(('TRA_VEffInv EU28'!AL224*'TRA_Inv EU28'!AL224-'TRA_VEffInv UK'!AL224*'TRA_Inv UK'!AL224)/('TRA_Inv EU28'!AL224-'TRA_Inv UK'!AL224),('TRA_VEffInv EU28'!AL224*'TRA_Vkm EU28'!AL224-'TRA_VEffInv UK'!AL224*'TRA_Vkm UK'!AL224)/('TRA_Vkm EU28'!AL224-'TRA_Vkm UK'!AL224)),0)</f>
        <v>3136.6138488070133</v>
      </c>
      <c r="AM224" s="90">
        <f>IFERROR(IFERROR(('TRA_VEffInv EU28'!AM224*'TRA_Inv EU28'!AM224-'TRA_VEffInv UK'!AM224*'TRA_Inv UK'!AM224)/('TRA_Inv EU28'!AM224-'TRA_Inv UK'!AM224),('TRA_VEffInv EU28'!AM224*'TRA_Vkm EU28'!AM224-'TRA_VEffInv UK'!AM224*'TRA_Vkm UK'!AM224)/('TRA_Vkm EU28'!AM224-'TRA_Vkm UK'!AM224)),0)</f>
        <v>3125.3629330943563</v>
      </c>
      <c r="AN224" s="90">
        <f>IFERROR(IFERROR(('TRA_VEffInv EU28'!AN224*'TRA_Inv EU28'!AN224-'TRA_VEffInv UK'!AN224*'TRA_Inv UK'!AN224)/('TRA_Inv EU28'!AN224-'TRA_Inv UK'!AN224),('TRA_VEffInv EU28'!AN224*'TRA_Vkm EU28'!AN224-'TRA_VEffInv UK'!AN224*'TRA_Vkm UK'!AN224)/('TRA_Vkm EU28'!AN224-'TRA_Vkm UK'!AN224)),0)</f>
        <v>3115.6462695264886</v>
      </c>
      <c r="AO224" s="90">
        <f>IFERROR(IFERROR(('TRA_VEffInv EU28'!AO224*'TRA_Inv EU28'!AO224-'TRA_VEffInv UK'!AO224*'TRA_Inv UK'!AO224)/('TRA_Inv EU28'!AO224-'TRA_Inv UK'!AO224),('TRA_VEffInv EU28'!AO224*'TRA_Vkm EU28'!AO224-'TRA_VEffInv UK'!AO224*'TRA_Vkm UK'!AO224)/('TRA_Vkm EU28'!AO224-'TRA_Vkm UK'!AO224)),0)</f>
        <v>3104.7961152112634</v>
      </c>
      <c r="AP224" s="90">
        <f>IFERROR(IFERROR(('TRA_VEffInv EU28'!AP224*'TRA_Inv EU28'!AP224-'TRA_VEffInv UK'!AP224*'TRA_Inv UK'!AP224)/('TRA_Inv EU28'!AP224-'TRA_Inv UK'!AP224),('TRA_VEffInv EU28'!AP224*'TRA_Vkm EU28'!AP224-'TRA_VEffInv UK'!AP224*'TRA_Vkm UK'!AP224)/('TRA_Vkm EU28'!AP224-'TRA_Vkm UK'!AP224)),0)</f>
        <v>3095.6590740286224</v>
      </c>
      <c r="AQ224" s="90">
        <f>IFERROR(IFERROR(('TRA_VEffInv EU28'!AQ224*'TRA_Inv EU28'!AQ224-'TRA_VEffInv UK'!AQ224*'TRA_Inv UK'!AQ224)/('TRA_Inv EU28'!AQ224-'TRA_Inv UK'!AQ224),('TRA_VEffInv EU28'!AQ224*'TRA_Vkm EU28'!AQ224-'TRA_VEffInv UK'!AQ224*'TRA_Vkm UK'!AQ224)/('TRA_Vkm EU28'!AQ224-'TRA_Vkm UK'!AQ224)),0)</f>
        <v>3081.6519576226142</v>
      </c>
      <c r="AR224" s="90">
        <f>IFERROR(IFERROR(('TRA_VEffInv EU28'!AR224*'TRA_Inv EU28'!AR224-'TRA_VEffInv UK'!AR224*'TRA_Inv UK'!AR224)/('TRA_Inv EU28'!AR224-'TRA_Inv UK'!AR224),('TRA_VEffInv EU28'!AR224*'TRA_Vkm EU28'!AR224-'TRA_VEffInv UK'!AR224*'TRA_Vkm UK'!AR224)/('TRA_Vkm EU28'!AR224-'TRA_Vkm UK'!AR224)),0)</f>
        <v>3070.9330880467564</v>
      </c>
      <c r="AS224" s="90">
        <f>IFERROR(IFERROR(('TRA_VEffInv EU28'!AS224*'TRA_Inv EU28'!AS224-'TRA_VEffInv UK'!AS224*'TRA_Inv UK'!AS224)/('TRA_Inv EU28'!AS224-'TRA_Inv UK'!AS224),('TRA_VEffInv EU28'!AS224*'TRA_Vkm EU28'!AS224-'TRA_VEffInv UK'!AS224*'TRA_Vkm UK'!AS224)/('TRA_Vkm EU28'!AS224-'TRA_Vkm UK'!AS224)),0)</f>
        <v>3064.3272008291201</v>
      </c>
      <c r="AT224" s="90">
        <f>IFERROR(IFERROR(('TRA_VEffInv EU28'!AT224*'TRA_Inv EU28'!AT224-'TRA_VEffInv UK'!AT224*'TRA_Inv UK'!AT224)/('TRA_Inv EU28'!AT224-'TRA_Inv UK'!AT224),('TRA_VEffInv EU28'!AT224*'TRA_Vkm EU28'!AT224-'TRA_VEffInv UK'!AT224*'TRA_Vkm UK'!AT224)/('TRA_Vkm EU28'!AT224-'TRA_Vkm UK'!AT224)),0)</f>
        <v>3048.8653165539031</v>
      </c>
      <c r="AU224" s="90">
        <f>IFERROR(IFERROR(('TRA_VEffInv EU28'!AU224*'TRA_Inv EU28'!AU224-'TRA_VEffInv UK'!AU224*'TRA_Inv UK'!AU224)/('TRA_Inv EU28'!AU224-'TRA_Inv UK'!AU224),('TRA_VEffInv EU28'!AU224*'TRA_Vkm EU28'!AU224-'TRA_VEffInv UK'!AU224*'TRA_Vkm UK'!AU224)/('TRA_Vkm EU28'!AU224-'TRA_Vkm UK'!AU224)),0)</f>
        <v>3033.1160304573996</v>
      </c>
      <c r="AV224" s="90">
        <f>IFERROR(IFERROR(('TRA_VEffInv EU28'!AV224*'TRA_Inv EU28'!AV224-'TRA_VEffInv UK'!AV224*'TRA_Inv UK'!AV224)/('TRA_Inv EU28'!AV224-'TRA_Inv UK'!AV224),('TRA_VEffInv EU28'!AV224*'TRA_Vkm EU28'!AV224-'TRA_VEffInv UK'!AV224*'TRA_Vkm UK'!AV224)/('TRA_Vkm EU28'!AV224-'TRA_Vkm UK'!AV224)),0)</f>
        <v>3031.0785049745141</v>
      </c>
      <c r="AW224" s="90">
        <f>IFERROR(IFERROR(('TRA_VEffInv EU28'!AW224*'TRA_Inv EU28'!AW224-'TRA_VEffInv UK'!AW224*'TRA_Inv UK'!AW224)/('TRA_Inv EU28'!AW224-'TRA_Inv UK'!AW224),('TRA_VEffInv EU28'!AW224*'TRA_Vkm EU28'!AW224-'TRA_VEffInv UK'!AW224*'TRA_Vkm UK'!AW224)/('TRA_Vkm EU28'!AW224-'TRA_Vkm UK'!AW224)),0)</f>
        <v>3023.3881013463774</v>
      </c>
      <c r="AX224" s="90">
        <f>IFERROR(IFERROR(('TRA_VEffInv EU28'!AX224*'TRA_Inv EU28'!AX224-'TRA_VEffInv UK'!AX224*'TRA_Inv UK'!AX224)/('TRA_Inv EU28'!AX224-'TRA_Inv UK'!AX224),('TRA_VEffInv EU28'!AX224*'TRA_Vkm EU28'!AX224-'TRA_VEffInv UK'!AX224*'TRA_Vkm UK'!AX224)/('TRA_Vkm EU28'!AX224-'TRA_Vkm UK'!AX224)),0)</f>
        <v>3001.743991216937</v>
      </c>
      <c r="AY224" s="90">
        <f>IFERROR(IFERROR(('TRA_VEffInv EU28'!AY224*'TRA_Inv EU28'!AY224-'TRA_VEffInv UK'!AY224*'TRA_Inv UK'!AY224)/('TRA_Inv EU28'!AY224-'TRA_Inv UK'!AY224),('TRA_VEffInv EU28'!AY224*'TRA_Vkm EU28'!AY224-'TRA_VEffInv UK'!AY224*'TRA_Vkm UK'!AY224)/('TRA_Vkm EU28'!AY224-'TRA_Vkm UK'!AY224)),0)</f>
        <v>2995.5847555887317</v>
      </c>
      <c r="AZ224" s="90">
        <f>IFERROR(IFERROR(('TRA_VEffInv EU28'!AZ224*'TRA_Inv EU28'!AZ224-'TRA_VEffInv UK'!AZ224*'TRA_Inv UK'!AZ224)/('TRA_Inv EU28'!AZ224-'TRA_Inv UK'!AZ224),('TRA_VEffInv EU28'!AZ224*'TRA_Vkm EU28'!AZ224-'TRA_VEffInv UK'!AZ224*'TRA_Vkm UK'!AZ224)/('TRA_Vkm EU28'!AZ224-'TRA_Vkm UK'!AZ224)),0)</f>
        <v>2979.8380347708617</v>
      </c>
    </row>
    <row r="225" spans="1:52">
      <c r="A225" s="109" t="s">
        <v>150</v>
      </c>
      <c r="B225" s="90"/>
      <c r="C225" s="90">
        <f>IFERROR(IFERROR(('TRA_VEffInv EU28'!C225*'TRA_Inv EU28'!C225-'TRA_VEffInv UK'!C225*'TRA_Inv UK'!C225)/('TRA_Inv EU28'!C225-'TRA_Inv UK'!C225),('TRA_VEffInv EU28'!C225*'TRA_Vkm EU28'!C225-'TRA_VEffInv UK'!C225*'TRA_Vkm UK'!C225)/('TRA_Vkm EU28'!C225-'TRA_Vkm UK'!C225)),0)</f>
        <v>0</v>
      </c>
      <c r="D225" s="90">
        <f>IFERROR(IFERROR(('TRA_VEffInv EU28'!D225*'TRA_Inv EU28'!D225-'TRA_VEffInv UK'!D225*'TRA_Inv UK'!D225)/('TRA_Inv EU28'!D225-'TRA_Inv UK'!D225),('TRA_VEffInv EU28'!D225*'TRA_Vkm EU28'!D225-'TRA_VEffInv UK'!D225*'TRA_Vkm UK'!D225)/('TRA_Vkm EU28'!D225-'TRA_Vkm UK'!D225)),0)</f>
        <v>0</v>
      </c>
      <c r="E225" s="90">
        <f>IFERROR(IFERROR(('TRA_VEffInv EU28'!E225*'TRA_Inv EU28'!E225-'TRA_VEffInv UK'!E225*'TRA_Inv UK'!E225)/('TRA_Inv EU28'!E225-'TRA_Inv UK'!E225),('TRA_VEffInv EU28'!E225*'TRA_Vkm EU28'!E225-'TRA_VEffInv UK'!E225*'TRA_Vkm UK'!E225)/('TRA_Vkm EU28'!E225-'TRA_Vkm UK'!E225)),0)</f>
        <v>0</v>
      </c>
      <c r="F225" s="90">
        <f>IFERROR(IFERROR(('TRA_VEffInv EU28'!F225*'TRA_Inv EU28'!F225-'TRA_VEffInv UK'!F225*'TRA_Inv UK'!F225)/('TRA_Inv EU28'!F225-'TRA_Inv UK'!F225),('TRA_VEffInv EU28'!F225*'TRA_Vkm EU28'!F225-'TRA_VEffInv UK'!F225*'TRA_Vkm UK'!F225)/('TRA_Vkm EU28'!F225-'TRA_Vkm UK'!F225)),0)</f>
        <v>0</v>
      </c>
      <c r="G225" s="90">
        <f>IFERROR(IFERROR(('TRA_VEffInv EU28'!G225*'TRA_Inv EU28'!G225-'TRA_VEffInv UK'!G225*'TRA_Inv UK'!G225)/('TRA_Inv EU28'!G225-'TRA_Inv UK'!G225),('TRA_VEffInv EU28'!G225*'TRA_Vkm EU28'!G225-'TRA_VEffInv UK'!G225*'TRA_Vkm UK'!G225)/('TRA_Vkm EU28'!G225-'TRA_Vkm UK'!G225)),0)</f>
        <v>0</v>
      </c>
      <c r="H225" s="90">
        <f>IFERROR(IFERROR(('TRA_VEffInv EU28'!H225*'TRA_Inv EU28'!H225-'TRA_VEffInv UK'!H225*'TRA_Inv UK'!H225)/('TRA_Inv EU28'!H225-'TRA_Inv UK'!H225),('TRA_VEffInv EU28'!H225*'TRA_Vkm EU28'!H225-'TRA_VEffInv UK'!H225*'TRA_Vkm UK'!H225)/('TRA_Vkm EU28'!H225-'TRA_Vkm UK'!H225)),0)</f>
        <v>0</v>
      </c>
      <c r="I225" s="90">
        <f>IFERROR(IFERROR(('TRA_VEffInv EU28'!I225*'TRA_Inv EU28'!I225-'TRA_VEffInv UK'!I225*'TRA_Inv UK'!I225)/('TRA_Inv EU28'!I225-'TRA_Inv UK'!I225),('TRA_VEffInv EU28'!I225*'TRA_Vkm EU28'!I225-'TRA_VEffInv UK'!I225*'TRA_Vkm UK'!I225)/('TRA_Vkm EU28'!I225-'TRA_Vkm UK'!I225)),0)</f>
        <v>0</v>
      </c>
      <c r="J225" s="90">
        <f>IFERROR(IFERROR(('TRA_VEffInv EU28'!J225*'TRA_Inv EU28'!J225-'TRA_VEffInv UK'!J225*'TRA_Inv UK'!J225)/('TRA_Inv EU28'!J225-'TRA_Inv UK'!J225),('TRA_VEffInv EU28'!J225*'TRA_Vkm EU28'!J225-'TRA_VEffInv UK'!J225*'TRA_Vkm UK'!J225)/('TRA_Vkm EU28'!J225-'TRA_Vkm UK'!J225)),0)</f>
        <v>0</v>
      </c>
      <c r="K225" s="90">
        <f>IFERROR(IFERROR(('TRA_VEffInv EU28'!K225*'TRA_Inv EU28'!K225-'TRA_VEffInv UK'!K225*'TRA_Inv UK'!K225)/('TRA_Inv EU28'!K225-'TRA_Inv UK'!K225),('TRA_VEffInv EU28'!K225*'TRA_Vkm EU28'!K225-'TRA_VEffInv UK'!K225*'TRA_Vkm UK'!K225)/('TRA_Vkm EU28'!K225-'TRA_Vkm UK'!K225)),0)</f>
        <v>0</v>
      </c>
      <c r="L225" s="90">
        <f>IFERROR(IFERROR(('TRA_VEffInv EU28'!L225*'TRA_Inv EU28'!L225-'TRA_VEffInv UK'!L225*'TRA_Inv UK'!L225)/('TRA_Inv EU28'!L225-'TRA_Inv UK'!L225),('TRA_VEffInv EU28'!L225*'TRA_Vkm EU28'!L225-'TRA_VEffInv UK'!L225*'TRA_Vkm UK'!L225)/('TRA_Vkm EU28'!L225-'TRA_Vkm UK'!L225)),0)</f>
        <v>0</v>
      </c>
      <c r="M225" s="90">
        <f>IFERROR(IFERROR(('TRA_VEffInv EU28'!M225*'TRA_Inv EU28'!M225-'TRA_VEffInv UK'!M225*'TRA_Inv UK'!M225)/('TRA_Inv EU28'!M225-'TRA_Inv UK'!M225),('TRA_VEffInv EU28'!M225*'TRA_Vkm EU28'!M225-'TRA_VEffInv UK'!M225*'TRA_Vkm UK'!M225)/('TRA_Vkm EU28'!M225-'TRA_Vkm UK'!M225)),0)</f>
        <v>0</v>
      </c>
      <c r="N225" s="90">
        <f>IFERROR(IFERROR(('TRA_VEffInv EU28'!N225*'TRA_Inv EU28'!N225-'TRA_VEffInv UK'!N225*'TRA_Inv UK'!N225)/('TRA_Inv EU28'!N225-'TRA_Inv UK'!N225),('TRA_VEffInv EU28'!N225*'TRA_Vkm EU28'!N225-'TRA_VEffInv UK'!N225*'TRA_Vkm UK'!N225)/('TRA_Vkm EU28'!N225-'TRA_Vkm UK'!N225)),0)</f>
        <v>0</v>
      </c>
      <c r="O225" s="90">
        <f>IFERROR(IFERROR(('TRA_VEffInv EU28'!O225*'TRA_Inv EU28'!O225-'TRA_VEffInv UK'!O225*'TRA_Inv UK'!O225)/('TRA_Inv EU28'!O225-'TRA_Inv UK'!O225),('TRA_VEffInv EU28'!O225*'TRA_Vkm EU28'!O225-'TRA_VEffInv UK'!O225*'TRA_Vkm UK'!O225)/('TRA_Vkm EU28'!O225-'TRA_Vkm UK'!O225)),0)</f>
        <v>0</v>
      </c>
      <c r="P225" s="90">
        <f>IFERROR(IFERROR(('TRA_VEffInv EU28'!P225*'TRA_Inv EU28'!P225-'TRA_VEffInv UK'!P225*'TRA_Inv UK'!P225)/('TRA_Inv EU28'!P225-'TRA_Inv UK'!P225),('TRA_VEffInv EU28'!P225*'TRA_Vkm EU28'!P225-'TRA_VEffInv UK'!P225*'TRA_Vkm UK'!P225)/('TRA_Vkm EU28'!P225-'TRA_Vkm UK'!P225)),0)</f>
        <v>0</v>
      </c>
      <c r="Q225" s="90">
        <f>IFERROR(IFERROR(('TRA_VEffInv EU28'!Q225*'TRA_Inv EU28'!Q225-'TRA_VEffInv UK'!Q225*'TRA_Inv UK'!Q225)/('TRA_Inv EU28'!Q225-'TRA_Inv UK'!Q225),('TRA_VEffInv EU28'!Q225*'TRA_Vkm EU28'!Q225-'TRA_VEffInv UK'!Q225*'TRA_Vkm UK'!Q225)/('TRA_Vkm EU28'!Q225-'TRA_Vkm UK'!Q225)),0)</f>
        <v>0</v>
      </c>
      <c r="R225" s="90">
        <f>IFERROR(IFERROR(('TRA_VEffInv EU28'!R225*'TRA_Inv EU28'!R225-'TRA_VEffInv UK'!R225*'TRA_Inv UK'!R225)/('TRA_Inv EU28'!R225-'TRA_Inv UK'!R225),('TRA_VEffInv EU28'!R225*'TRA_Vkm EU28'!R225-'TRA_VEffInv UK'!R225*'TRA_Vkm UK'!R225)/('TRA_Vkm EU28'!R225-'TRA_Vkm UK'!R225)),0)</f>
        <v>3177.7481744467336</v>
      </c>
      <c r="S225" s="90">
        <f>IFERROR(IFERROR(('TRA_VEffInv EU28'!S225*'TRA_Inv EU28'!S225-'TRA_VEffInv UK'!S225*'TRA_Inv UK'!S225)/('TRA_Inv EU28'!S225-'TRA_Inv UK'!S225),('TRA_VEffInv EU28'!S225*'TRA_Vkm EU28'!S225-'TRA_VEffInv UK'!S225*'TRA_Vkm UK'!S225)/('TRA_Vkm EU28'!S225-'TRA_Vkm UK'!S225)),0)</f>
        <v>3171.7036093954675</v>
      </c>
      <c r="T225" s="90">
        <f>IFERROR(IFERROR(('TRA_VEffInv EU28'!T225*'TRA_Inv EU28'!T225-'TRA_VEffInv UK'!T225*'TRA_Inv UK'!T225)/('TRA_Inv EU28'!T225-'TRA_Inv UK'!T225),('TRA_VEffInv EU28'!T225*'TRA_Vkm EU28'!T225-'TRA_VEffInv UK'!T225*'TRA_Vkm UK'!T225)/('TRA_Vkm EU28'!T225-'TRA_Vkm UK'!T225)),0)</f>
        <v>3164.9514184461173</v>
      </c>
      <c r="U225" s="90">
        <f>IFERROR(IFERROR(('TRA_VEffInv EU28'!U225*'TRA_Inv EU28'!U225-'TRA_VEffInv UK'!U225*'TRA_Inv UK'!U225)/('TRA_Inv EU28'!U225-'TRA_Inv UK'!U225),('TRA_VEffInv EU28'!U225*'TRA_Vkm EU28'!U225-'TRA_VEffInv UK'!U225*'TRA_Vkm UK'!U225)/('TRA_Vkm EU28'!U225-'TRA_Vkm UK'!U225)),0)</f>
        <v>3159.3185534222926</v>
      </c>
      <c r="V225" s="90">
        <f>IFERROR(IFERROR(('TRA_VEffInv EU28'!V225*'TRA_Inv EU28'!V225-'TRA_VEffInv UK'!V225*'TRA_Inv UK'!V225)/('TRA_Inv EU28'!V225-'TRA_Inv UK'!V225),('TRA_VEffInv EU28'!V225*'TRA_Vkm EU28'!V225-'TRA_VEffInv UK'!V225*'TRA_Vkm UK'!V225)/('TRA_Vkm EU28'!V225-'TRA_Vkm UK'!V225)),0)</f>
        <v>3153.614640753091</v>
      </c>
      <c r="W225" s="90">
        <f>IFERROR(IFERROR(('TRA_VEffInv EU28'!W225*'TRA_Inv EU28'!W225-'TRA_VEffInv UK'!W225*'TRA_Inv UK'!W225)/('TRA_Inv EU28'!W225-'TRA_Inv UK'!W225),('TRA_VEffInv EU28'!W225*'TRA_Vkm EU28'!W225-'TRA_VEffInv UK'!W225*'TRA_Vkm UK'!W225)/('TRA_Vkm EU28'!W225-'TRA_Vkm UK'!W225)),0)</f>
        <v>3147.9238208686238</v>
      </c>
      <c r="X225" s="90">
        <f>IFERROR(IFERROR(('TRA_VEffInv EU28'!X225*'TRA_Inv EU28'!X225-'TRA_VEffInv UK'!X225*'TRA_Inv UK'!X225)/('TRA_Inv EU28'!X225-'TRA_Inv UK'!X225),('TRA_VEffInv EU28'!X225*'TRA_Vkm EU28'!X225-'TRA_VEffInv UK'!X225*'TRA_Vkm UK'!X225)/('TRA_Vkm EU28'!X225-'TRA_Vkm UK'!X225)),0)</f>
        <v>3142.5532294215759</v>
      </c>
      <c r="Y225" s="90">
        <f>IFERROR(IFERROR(('TRA_VEffInv EU28'!Y225*'TRA_Inv EU28'!Y225-'TRA_VEffInv UK'!Y225*'TRA_Inv UK'!Y225)/('TRA_Inv EU28'!Y225-'TRA_Inv UK'!Y225),('TRA_VEffInv EU28'!Y225*'TRA_Vkm EU28'!Y225-'TRA_VEffInv UK'!Y225*'TRA_Vkm UK'!Y225)/('TRA_Vkm EU28'!Y225-'TRA_Vkm UK'!Y225)),0)</f>
        <v>3136.9803730698895</v>
      </c>
      <c r="Z225" s="90">
        <f>IFERROR(IFERROR(('TRA_VEffInv EU28'!Z225*'TRA_Inv EU28'!Z225-'TRA_VEffInv UK'!Z225*'TRA_Inv UK'!Z225)/('TRA_Inv EU28'!Z225-'TRA_Inv UK'!Z225),('TRA_VEffInv EU28'!Z225*'TRA_Vkm EU28'!Z225-'TRA_VEffInv UK'!Z225*'TRA_Vkm UK'!Z225)/('TRA_Vkm EU28'!Z225-'TRA_Vkm UK'!Z225)),0)</f>
        <v>3130.6692409249658</v>
      </c>
      <c r="AA225" s="90">
        <f>IFERROR(IFERROR(('TRA_VEffInv EU28'!AA225*'TRA_Inv EU28'!AA225-'TRA_VEffInv UK'!AA225*'TRA_Inv UK'!AA225)/('TRA_Inv EU28'!AA225-'TRA_Inv UK'!AA225),('TRA_VEffInv EU28'!AA225*'TRA_Vkm EU28'!AA225-'TRA_VEffInv UK'!AA225*'TRA_Vkm UK'!AA225)/('TRA_Vkm EU28'!AA225-'TRA_Vkm UK'!AA225)),0)</f>
        <v>3126.0240207105235</v>
      </c>
      <c r="AB225" s="90">
        <f>IFERROR(IFERROR(('TRA_VEffInv EU28'!AB225*'TRA_Inv EU28'!AB225-'TRA_VEffInv UK'!AB225*'TRA_Inv UK'!AB225)/('TRA_Inv EU28'!AB225-'TRA_Inv UK'!AB225),('TRA_VEffInv EU28'!AB225*'TRA_Vkm EU28'!AB225-'TRA_VEffInv UK'!AB225*'TRA_Vkm UK'!AB225)/('TRA_Vkm EU28'!AB225-'TRA_Vkm UK'!AB225)),0)</f>
        <v>3118.061992051672</v>
      </c>
      <c r="AC225" s="90">
        <f>IFERROR(IFERROR(('TRA_VEffInv EU28'!AC225*'TRA_Inv EU28'!AC225-'TRA_VEffInv UK'!AC225*'TRA_Inv UK'!AC225)/('TRA_Inv EU28'!AC225-'TRA_Inv UK'!AC225),('TRA_VEffInv EU28'!AC225*'TRA_Vkm EU28'!AC225-'TRA_VEffInv UK'!AC225*'TRA_Vkm UK'!AC225)/('TRA_Vkm EU28'!AC225-'TRA_Vkm UK'!AC225)),0)</f>
        <v>3114.1514410136492</v>
      </c>
      <c r="AD225" s="90">
        <f>IFERROR(IFERROR(('TRA_VEffInv EU28'!AD225*'TRA_Inv EU28'!AD225-'TRA_VEffInv UK'!AD225*'TRA_Inv UK'!AD225)/('TRA_Inv EU28'!AD225-'TRA_Inv UK'!AD225),('TRA_VEffInv EU28'!AD225*'TRA_Vkm EU28'!AD225-'TRA_VEffInv UK'!AD225*'TRA_Vkm UK'!AD225)/('TRA_Vkm EU28'!AD225-'TRA_Vkm UK'!AD225)),0)</f>
        <v>3108.2450595865789</v>
      </c>
      <c r="AE225" s="90">
        <f>IFERROR(IFERROR(('TRA_VEffInv EU28'!AE225*'TRA_Inv EU28'!AE225-'TRA_VEffInv UK'!AE225*'TRA_Inv UK'!AE225)/('TRA_Inv EU28'!AE225-'TRA_Inv UK'!AE225),('TRA_VEffInv EU28'!AE225*'TRA_Vkm EU28'!AE225-'TRA_VEffInv UK'!AE225*'TRA_Vkm UK'!AE225)/('TRA_Vkm EU28'!AE225-'TRA_Vkm UK'!AE225)),0)</f>
        <v>3102.9865969257567</v>
      </c>
      <c r="AF225" s="90">
        <f>IFERROR(IFERROR(('TRA_VEffInv EU28'!AF225*'TRA_Inv EU28'!AF225-'TRA_VEffInv UK'!AF225*'TRA_Inv UK'!AF225)/('TRA_Inv EU28'!AF225-'TRA_Inv UK'!AF225),('TRA_VEffInv EU28'!AF225*'TRA_Vkm EU28'!AF225-'TRA_VEffInv UK'!AF225*'TRA_Vkm UK'!AF225)/('TRA_Vkm EU28'!AF225-'TRA_Vkm UK'!AF225)),0)</f>
        <v>3094.7940745861565</v>
      </c>
      <c r="AG225" s="90">
        <f>IFERROR(IFERROR(('TRA_VEffInv EU28'!AG225*'TRA_Inv EU28'!AG225-'TRA_VEffInv UK'!AG225*'TRA_Inv UK'!AG225)/('TRA_Inv EU28'!AG225-'TRA_Inv UK'!AG225),('TRA_VEffInv EU28'!AG225*'TRA_Vkm EU28'!AG225-'TRA_VEffInv UK'!AG225*'TRA_Vkm UK'!AG225)/('TRA_Vkm EU28'!AG225-'TRA_Vkm UK'!AG225)),0)</f>
        <v>3087.8501892488316</v>
      </c>
      <c r="AH225" s="90">
        <f>IFERROR(IFERROR(('TRA_VEffInv EU28'!AH225*'TRA_Inv EU28'!AH225-'TRA_VEffInv UK'!AH225*'TRA_Inv UK'!AH225)/('TRA_Inv EU28'!AH225-'TRA_Inv UK'!AH225),('TRA_VEffInv EU28'!AH225*'TRA_Vkm EU28'!AH225-'TRA_VEffInv UK'!AH225*'TRA_Vkm UK'!AH225)/('TRA_Vkm EU28'!AH225-'TRA_Vkm UK'!AH225)),0)</f>
        <v>3080.5432188411392</v>
      </c>
      <c r="AI225" s="90">
        <f>IFERROR(IFERROR(('TRA_VEffInv EU28'!AI225*'TRA_Inv EU28'!AI225-'TRA_VEffInv UK'!AI225*'TRA_Inv UK'!AI225)/('TRA_Inv EU28'!AI225-'TRA_Inv UK'!AI225),('TRA_VEffInv EU28'!AI225*'TRA_Vkm EU28'!AI225-'TRA_VEffInv UK'!AI225*'TRA_Vkm UK'!AI225)/('TRA_Vkm EU28'!AI225-'TRA_Vkm UK'!AI225)),0)</f>
        <v>3072.6745629997135</v>
      </c>
      <c r="AJ225" s="90">
        <f>IFERROR(IFERROR(('TRA_VEffInv EU28'!AJ225*'TRA_Inv EU28'!AJ225-'TRA_VEffInv UK'!AJ225*'TRA_Inv UK'!AJ225)/('TRA_Inv EU28'!AJ225-'TRA_Inv UK'!AJ225),('TRA_VEffInv EU28'!AJ225*'TRA_Vkm EU28'!AJ225-'TRA_VEffInv UK'!AJ225*'TRA_Vkm UK'!AJ225)/('TRA_Vkm EU28'!AJ225-'TRA_Vkm UK'!AJ225)),0)</f>
        <v>3065.8171661620745</v>
      </c>
      <c r="AK225" s="90">
        <f>IFERROR(IFERROR(('TRA_VEffInv EU28'!AK225*'TRA_Inv EU28'!AK225-'TRA_VEffInv UK'!AK225*'TRA_Inv UK'!AK225)/('TRA_Inv EU28'!AK225-'TRA_Inv UK'!AK225),('TRA_VEffInv EU28'!AK225*'TRA_Vkm EU28'!AK225-'TRA_VEffInv UK'!AK225*'TRA_Vkm UK'!AK225)/('TRA_Vkm EU28'!AK225-'TRA_Vkm UK'!AK225)),0)</f>
        <v>3051.6831327781915</v>
      </c>
      <c r="AL225" s="90">
        <f>IFERROR(IFERROR(('TRA_VEffInv EU28'!AL225*'TRA_Inv EU28'!AL225-'TRA_VEffInv UK'!AL225*'TRA_Inv UK'!AL225)/('TRA_Inv EU28'!AL225-'TRA_Inv UK'!AL225),('TRA_VEffInv EU28'!AL225*'TRA_Vkm EU28'!AL225-'TRA_VEffInv UK'!AL225*'TRA_Vkm UK'!AL225)/('TRA_Vkm EU28'!AL225-'TRA_Vkm UK'!AL225)),0)</f>
        <v>3043.2566124037844</v>
      </c>
      <c r="AM225" s="90">
        <f>IFERROR(IFERROR(('TRA_VEffInv EU28'!AM225*'TRA_Inv EU28'!AM225-'TRA_VEffInv UK'!AM225*'TRA_Inv UK'!AM225)/('TRA_Inv EU28'!AM225-'TRA_Inv UK'!AM225),('TRA_VEffInv EU28'!AM225*'TRA_Vkm EU28'!AM225-'TRA_VEffInv UK'!AM225*'TRA_Vkm UK'!AM225)/('TRA_Vkm EU28'!AM225-'TRA_Vkm UK'!AM225)),0)</f>
        <v>3031.3970892585044</v>
      </c>
      <c r="AN225" s="90">
        <f>IFERROR(IFERROR(('TRA_VEffInv EU28'!AN225*'TRA_Inv EU28'!AN225-'TRA_VEffInv UK'!AN225*'TRA_Inv UK'!AN225)/('TRA_Inv EU28'!AN225-'TRA_Inv UK'!AN225),('TRA_VEffInv EU28'!AN225*'TRA_Vkm EU28'!AN225-'TRA_VEffInv UK'!AN225*'TRA_Vkm UK'!AN225)/('TRA_Vkm EU28'!AN225-'TRA_Vkm UK'!AN225)),0)</f>
        <v>3021.5049003699269</v>
      </c>
      <c r="AO225" s="90">
        <f>IFERROR(IFERROR(('TRA_VEffInv EU28'!AO225*'TRA_Inv EU28'!AO225-'TRA_VEffInv UK'!AO225*'TRA_Inv UK'!AO225)/('TRA_Inv EU28'!AO225-'TRA_Inv UK'!AO225),('TRA_VEffInv EU28'!AO225*'TRA_Vkm EU28'!AO225-'TRA_VEffInv UK'!AO225*'TRA_Vkm UK'!AO225)/('TRA_Vkm EU28'!AO225-'TRA_Vkm UK'!AO225)),0)</f>
        <v>3009.9453495782327</v>
      </c>
      <c r="AP225" s="90">
        <f>IFERROR(IFERROR(('TRA_VEffInv EU28'!AP225*'TRA_Inv EU28'!AP225-'TRA_VEffInv UK'!AP225*'TRA_Inv UK'!AP225)/('TRA_Inv EU28'!AP225-'TRA_Inv UK'!AP225),('TRA_VEffInv EU28'!AP225*'TRA_Vkm EU28'!AP225-'TRA_VEffInv UK'!AP225*'TRA_Vkm UK'!AP225)/('TRA_Vkm EU28'!AP225-'TRA_Vkm UK'!AP225)),0)</f>
        <v>3000.6483974142798</v>
      </c>
      <c r="AQ225" s="90">
        <f>IFERROR(IFERROR(('TRA_VEffInv EU28'!AQ225*'TRA_Inv EU28'!AQ225-'TRA_VEffInv UK'!AQ225*'TRA_Inv UK'!AQ225)/('TRA_Inv EU28'!AQ225-'TRA_Inv UK'!AQ225),('TRA_VEffInv EU28'!AQ225*'TRA_Vkm EU28'!AQ225-'TRA_VEffInv UK'!AQ225*'TRA_Vkm UK'!AQ225)/('TRA_Vkm EU28'!AQ225-'TRA_Vkm UK'!AQ225)),0)</f>
        <v>2985.8746612266673</v>
      </c>
      <c r="AR225" s="90">
        <f>IFERROR(IFERROR(('TRA_VEffInv EU28'!AR225*'TRA_Inv EU28'!AR225-'TRA_VEffInv UK'!AR225*'TRA_Inv UK'!AR225)/('TRA_Inv EU28'!AR225-'TRA_Inv UK'!AR225),('TRA_VEffInv EU28'!AR225*'TRA_Vkm EU28'!AR225-'TRA_VEffInv UK'!AR225*'TRA_Vkm UK'!AR225)/('TRA_Vkm EU28'!AR225-'TRA_Vkm UK'!AR225)),0)</f>
        <v>2974.4869160631051</v>
      </c>
      <c r="AS225" s="90">
        <f>IFERROR(IFERROR(('TRA_VEffInv EU28'!AS225*'TRA_Inv EU28'!AS225-'TRA_VEffInv UK'!AS225*'TRA_Inv UK'!AS225)/('TRA_Inv EU28'!AS225-'TRA_Inv UK'!AS225),('TRA_VEffInv EU28'!AS225*'TRA_Vkm EU28'!AS225-'TRA_VEffInv UK'!AS225*'TRA_Vkm UK'!AS225)/('TRA_Vkm EU28'!AS225-'TRA_Vkm UK'!AS225)),0)</f>
        <v>2967.7272010983606</v>
      </c>
      <c r="AT225" s="90">
        <f>IFERROR(IFERROR(('TRA_VEffInv EU28'!AT225*'TRA_Inv EU28'!AT225-'TRA_VEffInv UK'!AT225*'TRA_Inv UK'!AT225)/('TRA_Inv EU28'!AT225-'TRA_Inv UK'!AT225),('TRA_VEffInv EU28'!AT225*'TRA_Vkm EU28'!AT225-'TRA_VEffInv UK'!AT225*'TRA_Vkm UK'!AT225)/('TRA_Vkm EU28'!AT225-'TRA_Vkm UK'!AT225)),0)</f>
        <v>2951.3277171108011</v>
      </c>
      <c r="AU225" s="90">
        <f>IFERROR(IFERROR(('TRA_VEffInv EU28'!AU225*'TRA_Inv EU28'!AU225-'TRA_VEffInv UK'!AU225*'TRA_Inv UK'!AU225)/('TRA_Inv EU28'!AU225-'TRA_Inv UK'!AU225),('TRA_VEffInv EU28'!AU225*'TRA_Vkm EU28'!AU225-'TRA_VEffInv UK'!AU225*'TRA_Vkm UK'!AU225)/('TRA_Vkm EU28'!AU225-'TRA_Vkm UK'!AU225)),0)</f>
        <v>2933.2800797772725</v>
      </c>
      <c r="AV225" s="90">
        <f>IFERROR(IFERROR(('TRA_VEffInv EU28'!AV225*'TRA_Inv EU28'!AV225-'TRA_VEffInv UK'!AV225*'TRA_Inv UK'!AV225)/('TRA_Inv EU28'!AV225-'TRA_Inv UK'!AV225),('TRA_VEffInv EU28'!AV225*'TRA_Vkm EU28'!AV225-'TRA_VEffInv UK'!AV225*'TRA_Vkm UK'!AV225)/('TRA_Vkm EU28'!AV225-'TRA_Vkm UK'!AV225)),0)</f>
        <v>2931.6381922661994</v>
      </c>
      <c r="AW225" s="90">
        <f>IFERROR(IFERROR(('TRA_VEffInv EU28'!AW225*'TRA_Inv EU28'!AW225-'TRA_VEffInv UK'!AW225*'TRA_Inv UK'!AW225)/('TRA_Inv EU28'!AW225-'TRA_Inv UK'!AW225),('TRA_VEffInv EU28'!AW225*'TRA_Vkm EU28'!AW225-'TRA_VEffInv UK'!AW225*'TRA_Vkm UK'!AW225)/('TRA_Vkm EU28'!AW225-'TRA_Vkm UK'!AW225)),0)</f>
        <v>2923.9183272808664</v>
      </c>
      <c r="AX225" s="90">
        <f>IFERROR(IFERROR(('TRA_VEffInv EU28'!AX225*'TRA_Inv EU28'!AX225-'TRA_VEffInv UK'!AX225*'TRA_Inv UK'!AX225)/('TRA_Inv EU28'!AX225-'TRA_Inv UK'!AX225),('TRA_VEffInv EU28'!AX225*'TRA_Vkm EU28'!AX225-'TRA_VEffInv UK'!AX225*'TRA_Vkm UK'!AX225)/('TRA_Vkm EU28'!AX225-'TRA_Vkm UK'!AX225)),0)</f>
        <v>2902.680769787296</v>
      </c>
      <c r="AY225" s="90">
        <f>IFERROR(IFERROR(('TRA_VEffInv EU28'!AY225*'TRA_Inv EU28'!AY225-'TRA_VEffInv UK'!AY225*'TRA_Inv UK'!AY225)/('TRA_Inv EU28'!AY225-'TRA_Inv UK'!AY225),('TRA_VEffInv EU28'!AY225*'TRA_Vkm EU28'!AY225-'TRA_VEffInv UK'!AY225*'TRA_Vkm UK'!AY225)/('TRA_Vkm EU28'!AY225-'TRA_Vkm UK'!AY225)),0)</f>
        <v>2895.5406139260431</v>
      </c>
      <c r="AZ225" s="90">
        <f>IFERROR(IFERROR(('TRA_VEffInv EU28'!AZ225*'TRA_Inv EU28'!AZ225-'TRA_VEffInv UK'!AZ225*'TRA_Inv UK'!AZ225)/('TRA_Inv EU28'!AZ225-'TRA_Inv UK'!AZ225),('TRA_VEffInv EU28'!AZ225*'TRA_Vkm EU28'!AZ225-'TRA_VEffInv UK'!AZ225*'TRA_Vkm UK'!AZ225)/('TRA_Vkm EU28'!AZ225-'TRA_Vkm UK'!AZ225)),0)</f>
        <v>2879.0819261278848</v>
      </c>
    </row>
    <row r="226" spans="1:52">
      <c r="A226" s="109" t="s">
        <v>163</v>
      </c>
      <c r="B226" s="90"/>
      <c r="C226" s="90">
        <f>IFERROR(IFERROR(('TRA_VEffInv EU28'!C226*'TRA_Inv EU28'!C226-'TRA_VEffInv UK'!C226*'TRA_Inv UK'!C226)/('TRA_Inv EU28'!C226-'TRA_Inv UK'!C226),('TRA_VEffInv EU28'!C226*'TRA_Vkm EU28'!C226-'TRA_VEffInv UK'!C226*'TRA_Vkm UK'!C226)/('TRA_Vkm EU28'!C226-'TRA_Vkm UK'!C226)),0)</f>
        <v>0</v>
      </c>
      <c r="D226" s="90">
        <f>IFERROR(IFERROR(('TRA_VEffInv EU28'!D226*'TRA_Inv EU28'!D226-'TRA_VEffInv UK'!D226*'TRA_Inv UK'!D226)/('TRA_Inv EU28'!D226-'TRA_Inv UK'!D226),('TRA_VEffInv EU28'!D226*'TRA_Vkm EU28'!D226-'TRA_VEffInv UK'!D226*'TRA_Vkm UK'!D226)/('TRA_Vkm EU28'!D226-'TRA_Vkm UK'!D226)),0)</f>
        <v>0</v>
      </c>
      <c r="E226" s="90">
        <f>IFERROR(IFERROR(('TRA_VEffInv EU28'!E226*'TRA_Inv EU28'!E226-'TRA_VEffInv UK'!E226*'TRA_Inv UK'!E226)/('TRA_Inv EU28'!E226-'TRA_Inv UK'!E226),('TRA_VEffInv EU28'!E226*'TRA_Vkm EU28'!E226-'TRA_VEffInv UK'!E226*'TRA_Vkm UK'!E226)/('TRA_Vkm EU28'!E226-'TRA_Vkm UK'!E226)),0)</f>
        <v>0</v>
      </c>
      <c r="F226" s="90">
        <f>IFERROR(IFERROR(('TRA_VEffInv EU28'!F226*'TRA_Inv EU28'!F226-'TRA_VEffInv UK'!F226*'TRA_Inv UK'!F226)/('TRA_Inv EU28'!F226-'TRA_Inv UK'!F226),('TRA_VEffInv EU28'!F226*'TRA_Vkm EU28'!F226-'TRA_VEffInv UK'!F226*'TRA_Vkm UK'!F226)/('TRA_Vkm EU28'!F226-'TRA_Vkm UK'!F226)),0)</f>
        <v>0</v>
      </c>
      <c r="G226" s="90">
        <f>IFERROR(IFERROR(('TRA_VEffInv EU28'!G226*'TRA_Inv EU28'!G226-'TRA_VEffInv UK'!G226*'TRA_Inv UK'!G226)/('TRA_Inv EU28'!G226-'TRA_Inv UK'!G226),('TRA_VEffInv EU28'!G226*'TRA_Vkm EU28'!G226-'TRA_VEffInv UK'!G226*'TRA_Vkm UK'!G226)/('TRA_Vkm EU28'!G226-'TRA_Vkm UK'!G226)),0)</f>
        <v>0</v>
      </c>
      <c r="H226" s="90">
        <f>IFERROR(IFERROR(('TRA_VEffInv EU28'!H226*'TRA_Inv EU28'!H226-'TRA_VEffInv UK'!H226*'TRA_Inv UK'!H226)/('TRA_Inv EU28'!H226-'TRA_Inv UK'!H226),('TRA_VEffInv EU28'!H226*'TRA_Vkm EU28'!H226-'TRA_VEffInv UK'!H226*'TRA_Vkm UK'!H226)/('TRA_Vkm EU28'!H226-'TRA_Vkm UK'!H226)),0)</f>
        <v>0</v>
      </c>
      <c r="I226" s="90">
        <f>IFERROR(IFERROR(('TRA_VEffInv EU28'!I226*'TRA_Inv EU28'!I226-'TRA_VEffInv UK'!I226*'TRA_Inv UK'!I226)/('TRA_Inv EU28'!I226-'TRA_Inv UK'!I226),('TRA_VEffInv EU28'!I226*'TRA_Vkm EU28'!I226-'TRA_VEffInv UK'!I226*'TRA_Vkm UK'!I226)/('TRA_Vkm EU28'!I226-'TRA_Vkm UK'!I226)),0)</f>
        <v>0</v>
      </c>
      <c r="J226" s="90">
        <f>IFERROR(IFERROR(('TRA_VEffInv EU28'!J226*'TRA_Inv EU28'!J226-'TRA_VEffInv UK'!J226*'TRA_Inv UK'!J226)/('TRA_Inv EU28'!J226-'TRA_Inv UK'!J226),('TRA_VEffInv EU28'!J226*'TRA_Vkm EU28'!J226-'TRA_VEffInv UK'!J226*'TRA_Vkm UK'!J226)/('TRA_Vkm EU28'!J226-'TRA_Vkm UK'!J226)),0)</f>
        <v>0</v>
      </c>
      <c r="K226" s="90">
        <f>IFERROR(IFERROR(('TRA_VEffInv EU28'!K226*'TRA_Inv EU28'!K226-'TRA_VEffInv UK'!K226*'TRA_Inv UK'!K226)/('TRA_Inv EU28'!K226-'TRA_Inv UK'!K226),('TRA_VEffInv EU28'!K226*'TRA_Vkm EU28'!K226-'TRA_VEffInv UK'!K226*'TRA_Vkm UK'!K226)/('TRA_Vkm EU28'!K226-'TRA_Vkm UK'!K226)),0)</f>
        <v>0</v>
      </c>
      <c r="L226" s="90">
        <f>IFERROR(IFERROR(('TRA_VEffInv EU28'!L226*'TRA_Inv EU28'!L226-'TRA_VEffInv UK'!L226*'TRA_Inv UK'!L226)/('TRA_Inv EU28'!L226-'TRA_Inv UK'!L226),('TRA_VEffInv EU28'!L226*'TRA_Vkm EU28'!L226-'TRA_VEffInv UK'!L226*'TRA_Vkm UK'!L226)/('TRA_Vkm EU28'!L226-'TRA_Vkm UK'!L226)),0)</f>
        <v>0</v>
      </c>
      <c r="M226" s="90">
        <f>IFERROR(IFERROR(('TRA_VEffInv EU28'!M226*'TRA_Inv EU28'!M226-'TRA_VEffInv UK'!M226*'TRA_Inv UK'!M226)/('TRA_Inv EU28'!M226-'TRA_Inv UK'!M226),('TRA_VEffInv EU28'!M226*'TRA_Vkm EU28'!M226-'TRA_VEffInv UK'!M226*'TRA_Vkm UK'!M226)/('TRA_Vkm EU28'!M226-'TRA_Vkm UK'!M226)),0)</f>
        <v>0</v>
      </c>
      <c r="N226" s="90">
        <f>IFERROR(IFERROR(('TRA_VEffInv EU28'!N226*'TRA_Inv EU28'!N226-'TRA_VEffInv UK'!N226*'TRA_Inv UK'!N226)/('TRA_Inv EU28'!N226-'TRA_Inv UK'!N226),('TRA_VEffInv EU28'!N226*'TRA_Vkm EU28'!N226-'TRA_VEffInv UK'!N226*'TRA_Vkm UK'!N226)/('TRA_Vkm EU28'!N226-'TRA_Vkm UK'!N226)),0)</f>
        <v>0</v>
      </c>
      <c r="O226" s="90">
        <f>IFERROR(IFERROR(('TRA_VEffInv EU28'!O226*'TRA_Inv EU28'!O226-'TRA_VEffInv UK'!O226*'TRA_Inv UK'!O226)/('TRA_Inv EU28'!O226-'TRA_Inv UK'!O226),('TRA_VEffInv EU28'!O226*'TRA_Vkm EU28'!O226-'TRA_VEffInv UK'!O226*'TRA_Vkm UK'!O226)/('TRA_Vkm EU28'!O226-'TRA_Vkm UK'!O226)),0)</f>
        <v>0</v>
      </c>
      <c r="P226" s="90">
        <f>IFERROR(IFERROR(('TRA_VEffInv EU28'!P226*'TRA_Inv EU28'!P226-'TRA_VEffInv UK'!P226*'TRA_Inv UK'!P226)/('TRA_Inv EU28'!P226-'TRA_Inv UK'!P226),('TRA_VEffInv EU28'!P226*'TRA_Vkm EU28'!P226-'TRA_VEffInv UK'!P226*'TRA_Vkm UK'!P226)/('TRA_Vkm EU28'!P226-'TRA_Vkm UK'!P226)),0)</f>
        <v>0</v>
      </c>
      <c r="Q226" s="90">
        <f>IFERROR(IFERROR(('TRA_VEffInv EU28'!Q226*'TRA_Inv EU28'!Q226-'TRA_VEffInv UK'!Q226*'TRA_Inv UK'!Q226)/('TRA_Inv EU28'!Q226-'TRA_Inv UK'!Q226),('TRA_VEffInv EU28'!Q226*'TRA_Vkm EU28'!Q226-'TRA_VEffInv UK'!Q226*'TRA_Vkm UK'!Q226)/('TRA_Vkm EU28'!Q226-'TRA_Vkm UK'!Q226)),0)</f>
        <v>0</v>
      </c>
      <c r="R226" s="90">
        <f>IFERROR(IFERROR(('TRA_VEffInv EU28'!R226*'TRA_Inv EU28'!R226-'TRA_VEffInv UK'!R226*'TRA_Inv UK'!R226)/('TRA_Inv EU28'!R226-'TRA_Inv UK'!R226),('TRA_VEffInv EU28'!R226*'TRA_Vkm EU28'!R226-'TRA_VEffInv UK'!R226*'TRA_Vkm UK'!R226)/('TRA_Vkm EU28'!R226-'TRA_Vkm UK'!R226)),0)</f>
        <v>0</v>
      </c>
      <c r="S226" s="90">
        <f>IFERROR(IFERROR(('TRA_VEffInv EU28'!S226*'TRA_Inv EU28'!S226-'TRA_VEffInv UK'!S226*'TRA_Inv UK'!S226)/('TRA_Inv EU28'!S226-'TRA_Inv UK'!S226),('TRA_VEffInv EU28'!S226*'TRA_Vkm EU28'!S226-'TRA_VEffInv UK'!S226*'TRA_Vkm UK'!S226)/('TRA_Vkm EU28'!S226-'TRA_Vkm UK'!S226)),0)</f>
        <v>0</v>
      </c>
      <c r="T226" s="90">
        <f>IFERROR(IFERROR(('TRA_VEffInv EU28'!T226*'TRA_Inv EU28'!T226-'TRA_VEffInv UK'!T226*'TRA_Inv UK'!T226)/('TRA_Inv EU28'!T226-'TRA_Inv UK'!T226),('TRA_VEffInv EU28'!T226*'TRA_Vkm EU28'!T226-'TRA_VEffInv UK'!T226*'TRA_Vkm UK'!T226)/('TRA_Vkm EU28'!T226-'TRA_Vkm UK'!T226)),0)</f>
        <v>0</v>
      </c>
      <c r="U226" s="90">
        <f>IFERROR(IFERROR(('TRA_VEffInv EU28'!U226*'TRA_Inv EU28'!U226-'TRA_VEffInv UK'!U226*'TRA_Inv UK'!U226)/('TRA_Inv EU28'!U226-'TRA_Inv UK'!U226),('TRA_VEffInv EU28'!U226*'TRA_Vkm EU28'!U226-'TRA_VEffInv UK'!U226*'TRA_Vkm UK'!U226)/('TRA_Vkm EU28'!U226-'TRA_Vkm UK'!U226)),0)</f>
        <v>0</v>
      </c>
      <c r="V226" s="90">
        <f>IFERROR(IFERROR(('TRA_VEffInv EU28'!V226*'TRA_Inv EU28'!V226-'TRA_VEffInv UK'!V226*'TRA_Inv UK'!V226)/('TRA_Inv EU28'!V226-'TRA_Inv UK'!V226),('TRA_VEffInv EU28'!V226*'TRA_Vkm EU28'!V226-'TRA_VEffInv UK'!V226*'TRA_Vkm UK'!V226)/('TRA_Vkm EU28'!V226-'TRA_Vkm UK'!V226)),0)</f>
        <v>0</v>
      </c>
      <c r="W226" s="90">
        <f>IFERROR(IFERROR(('TRA_VEffInv EU28'!W226*'TRA_Inv EU28'!W226-'TRA_VEffInv UK'!W226*'TRA_Inv UK'!W226)/('TRA_Inv EU28'!W226-'TRA_Inv UK'!W226),('TRA_VEffInv EU28'!W226*'TRA_Vkm EU28'!W226-'TRA_VEffInv UK'!W226*'TRA_Vkm UK'!W226)/('TRA_Vkm EU28'!W226-'TRA_Vkm UK'!W226)),0)</f>
        <v>0</v>
      </c>
      <c r="X226" s="90">
        <f>IFERROR(IFERROR(('TRA_VEffInv EU28'!X226*'TRA_Inv EU28'!X226-'TRA_VEffInv UK'!X226*'TRA_Inv UK'!X226)/('TRA_Inv EU28'!X226-'TRA_Inv UK'!X226),('TRA_VEffInv EU28'!X226*'TRA_Vkm EU28'!X226-'TRA_VEffInv UK'!X226*'TRA_Vkm UK'!X226)/('TRA_Vkm EU28'!X226-'TRA_Vkm UK'!X226)),0)</f>
        <v>0</v>
      </c>
      <c r="Y226" s="90">
        <f>IFERROR(IFERROR(('TRA_VEffInv EU28'!Y226*'TRA_Inv EU28'!Y226-'TRA_VEffInv UK'!Y226*'TRA_Inv UK'!Y226)/('TRA_Inv EU28'!Y226-'TRA_Inv UK'!Y226),('TRA_VEffInv EU28'!Y226*'TRA_Vkm EU28'!Y226-'TRA_VEffInv UK'!Y226*'TRA_Vkm UK'!Y226)/('TRA_Vkm EU28'!Y226-'TRA_Vkm UK'!Y226)),0)</f>
        <v>0</v>
      </c>
      <c r="Z226" s="90">
        <f>IFERROR(IFERROR(('TRA_VEffInv EU28'!Z226*'TRA_Inv EU28'!Z226-'TRA_VEffInv UK'!Z226*'TRA_Inv UK'!Z226)/('TRA_Inv EU28'!Z226-'TRA_Inv UK'!Z226),('TRA_VEffInv EU28'!Z226*'TRA_Vkm EU28'!Z226-'TRA_VEffInv UK'!Z226*'TRA_Vkm UK'!Z226)/('TRA_Vkm EU28'!Z226-'TRA_Vkm UK'!Z226)),0)</f>
        <v>0</v>
      </c>
      <c r="AA226" s="90">
        <f>IFERROR(IFERROR(('TRA_VEffInv EU28'!AA226*'TRA_Inv EU28'!AA226-'TRA_VEffInv UK'!AA226*'TRA_Inv UK'!AA226)/('TRA_Inv EU28'!AA226-'TRA_Inv UK'!AA226),('TRA_VEffInv EU28'!AA226*'TRA_Vkm EU28'!AA226-'TRA_VEffInv UK'!AA226*'TRA_Vkm UK'!AA226)/('TRA_Vkm EU28'!AA226-'TRA_Vkm UK'!AA226)),0)</f>
        <v>0</v>
      </c>
      <c r="AB226" s="90">
        <f>IFERROR(IFERROR(('TRA_VEffInv EU28'!AB226*'TRA_Inv EU28'!AB226-'TRA_VEffInv UK'!AB226*'TRA_Inv UK'!AB226)/('TRA_Inv EU28'!AB226-'TRA_Inv UK'!AB226),('TRA_VEffInv EU28'!AB226*'TRA_Vkm EU28'!AB226-'TRA_VEffInv UK'!AB226*'TRA_Vkm UK'!AB226)/('TRA_Vkm EU28'!AB226-'TRA_Vkm UK'!AB226)),0)</f>
        <v>0</v>
      </c>
      <c r="AC226" s="90">
        <f>IFERROR(IFERROR(('TRA_VEffInv EU28'!AC226*'TRA_Inv EU28'!AC226-'TRA_VEffInv UK'!AC226*'TRA_Inv UK'!AC226)/('TRA_Inv EU28'!AC226-'TRA_Inv UK'!AC226),('TRA_VEffInv EU28'!AC226*'TRA_Vkm EU28'!AC226-'TRA_VEffInv UK'!AC226*'TRA_Vkm UK'!AC226)/('TRA_Vkm EU28'!AC226-'TRA_Vkm UK'!AC226)),0)</f>
        <v>0</v>
      </c>
      <c r="AD226" s="90">
        <f>IFERROR(IFERROR(('TRA_VEffInv EU28'!AD226*'TRA_Inv EU28'!AD226-'TRA_VEffInv UK'!AD226*'TRA_Inv UK'!AD226)/('TRA_Inv EU28'!AD226-'TRA_Inv UK'!AD226),('TRA_VEffInv EU28'!AD226*'TRA_Vkm EU28'!AD226-'TRA_VEffInv UK'!AD226*'TRA_Vkm UK'!AD226)/('TRA_Vkm EU28'!AD226-'TRA_Vkm UK'!AD226)),0)</f>
        <v>0</v>
      </c>
      <c r="AE226" s="90">
        <f>IFERROR(IFERROR(('TRA_VEffInv EU28'!AE226*'TRA_Inv EU28'!AE226-'TRA_VEffInv UK'!AE226*'TRA_Inv UK'!AE226)/('TRA_Inv EU28'!AE226-'TRA_Inv UK'!AE226),('TRA_VEffInv EU28'!AE226*'TRA_Vkm EU28'!AE226-'TRA_VEffInv UK'!AE226*'TRA_Vkm UK'!AE226)/('TRA_Vkm EU28'!AE226-'TRA_Vkm UK'!AE226)),0)</f>
        <v>0</v>
      </c>
      <c r="AF226" s="90">
        <f>IFERROR(IFERROR(('TRA_VEffInv EU28'!AF226*'TRA_Inv EU28'!AF226-'TRA_VEffInv UK'!AF226*'TRA_Inv UK'!AF226)/('TRA_Inv EU28'!AF226-'TRA_Inv UK'!AF226),('TRA_VEffInv EU28'!AF226*'TRA_Vkm EU28'!AF226-'TRA_VEffInv UK'!AF226*'TRA_Vkm UK'!AF226)/('TRA_Vkm EU28'!AF226-'TRA_Vkm UK'!AF226)),0)</f>
        <v>0</v>
      </c>
      <c r="AG226" s="90">
        <f>IFERROR(IFERROR(('TRA_VEffInv EU28'!AG226*'TRA_Inv EU28'!AG226-'TRA_VEffInv UK'!AG226*'TRA_Inv UK'!AG226)/('TRA_Inv EU28'!AG226-'TRA_Inv UK'!AG226),('TRA_VEffInv EU28'!AG226*'TRA_Vkm EU28'!AG226-'TRA_VEffInv UK'!AG226*'TRA_Vkm UK'!AG226)/('TRA_Vkm EU28'!AG226-'TRA_Vkm UK'!AG226)),0)</f>
        <v>0</v>
      </c>
      <c r="AH226" s="90">
        <f>IFERROR(IFERROR(('TRA_VEffInv EU28'!AH226*'TRA_Inv EU28'!AH226-'TRA_VEffInv UK'!AH226*'TRA_Inv UK'!AH226)/('TRA_Inv EU28'!AH226-'TRA_Inv UK'!AH226),('TRA_VEffInv EU28'!AH226*'TRA_Vkm EU28'!AH226-'TRA_VEffInv UK'!AH226*'TRA_Vkm UK'!AH226)/('TRA_Vkm EU28'!AH226-'TRA_Vkm UK'!AH226)),0)</f>
        <v>0</v>
      </c>
      <c r="AI226" s="90">
        <f>IFERROR(IFERROR(('TRA_VEffInv EU28'!AI226*'TRA_Inv EU28'!AI226-'TRA_VEffInv UK'!AI226*'TRA_Inv UK'!AI226)/('TRA_Inv EU28'!AI226-'TRA_Inv UK'!AI226),('TRA_VEffInv EU28'!AI226*'TRA_Vkm EU28'!AI226-'TRA_VEffInv UK'!AI226*'TRA_Vkm UK'!AI226)/('TRA_Vkm EU28'!AI226-'TRA_Vkm UK'!AI226)),0)</f>
        <v>0</v>
      </c>
      <c r="AJ226" s="90">
        <f>IFERROR(IFERROR(('TRA_VEffInv EU28'!AJ226*'TRA_Inv EU28'!AJ226-'TRA_VEffInv UK'!AJ226*'TRA_Inv UK'!AJ226)/('TRA_Inv EU28'!AJ226-'TRA_Inv UK'!AJ226),('TRA_VEffInv EU28'!AJ226*'TRA_Vkm EU28'!AJ226-'TRA_VEffInv UK'!AJ226*'TRA_Vkm UK'!AJ226)/('TRA_Vkm EU28'!AJ226-'TRA_Vkm UK'!AJ226)),0)</f>
        <v>0</v>
      </c>
      <c r="AK226" s="90">
        <f>IFERROR(IFERROR(('TRA_VEffInv EU28'!AK226*'TRA_Inv EU28'!AK226-'TRA_VEffInv UK'!AK226*'TRA_Inv UK'!AK226)/('TRA_Inv EU28'!AK226-'TRA_Inv UK'!AK226),('TRA_VEffInv EU28'!AK226*'TRA_Vkm EU28'!AK226-'TRA_VEffInv UK'!AK226*'TRA_Vkm UK'!AK226)/('TRA_Vkm EU28'!AK226-'TRA_Vkm UK'!AK226)),0)</f>
        <v>0</v>
      </c>
      <c r="AL226" s="90">
        <f>IFERROR(IFERROR(('TRA_VEffInv EU28'!AL226*'TRA_Inv EU28'!AL226-'TRA_VEffInv UK'!AL226*'TRA_Inv UK'!AL226)/('TRA_Inv EU28'!AL226-'TRA_Inv UK'!AL226),('TRA_VEffInv EU28'!AL226*'TRA_Vkm EU28'!AL226-'TRA_VEffInv UK'!AL226*'TRA_Vkm UK'!AL226)/('TRA_Vkm EU28'!AL226-'TRA_Vkm UK'!AL226)),0)</f>
        <v>0</v>
      </c>
      <c r="AM226" s="90">
        <f>IFERROR(IFERROR(('TRA_VEffInv EU28'!AM226*'TRA_Inv EU28'!AM226-'TRA_VEffInv UK'!AM226*'TRA_Inv UK'!AM226)/('TRA_Inv EU28'!AM226-'TRA_Inv UK'!AM226),('TRA_VEffInv EU28'!AM226*'TRA_Vkm EU28'!AM226-'TRA_VEffInv UK'!AM226*'TRA_Vkm UK'!AM226)/('TRA_Vkm EU28'!AM226-'TRA_Vkm UK'!AM226)),0)</f>
        <v>0</v>
      </c>
      <c r="AN226" s="90">
        <f>IFERROR(IFERROR(('TRA_VEffInv EU28'!AN226*'TRA_Inv EU28'!AN226-'TRA_VEffInv UK'!AN226*'TRA_Inv UK'!AN226)/('TRA_Inv EU28'!AN226-'TRA_Inv UK'!AN226),('TRA_VEffInv EU28'!AN226*'TRA_Vkm EU28'!AN226-'TRA_VEffInv UK'!AN226*'TRA_Vkm UK'!AN226)/('TRA_Vkm EU28'!AN226-'TRA_Vkm UK'!AN226)),0)</f>
        <v>0</v>
      </c>
      <c r="AO226" s="90">
        <f>IFERROR(IFERROR(('TRA_VEffInv EU28'!AO226*'TRA_Inv EU28'!AO226-'TRA_VEffInv UK'!AO226*'TRA_Inv UK'!AO226)/('TRA_Inv EU28'!AO226-'TRA_Inv UK'!AO226),('TRA_VEffInv EU28'!AO226*'TRA_Vkm EU28'!AO226-'TRA_VEffInv UK'!AO226*'TRA_Vkm UK'!AO226)/('TRA_Vkm EU28'!AO226-'TRA_Vkm UK'!AO226)),0)</f>
        <v>0</v>
      </c>
      <c r="AP226" s="90">
        <f>IFERROR(IFERROR(('TRA_VEffInv EU28'!AP226*'TRA_Inv EU28'!AP226-'TRA_VEffInv UK'!AP226*'TRA_Inv UK'!AP226)/('TRA_Inv EU28'!AP226-'TRA_Inv UK'!AP226),('TRA_VEffInv EU28'!AP226*'TRA_Vkm EU28'!AP226-'TRA_VEffInv UK'!AP226*'TRA_Vkm UK'!AP226)/('TRA_Vkm EU28'!AP226-'TRA_Vkm UK'!AP226)),0)</f>
        <v>0</v>
      </c>
      <c r="AQ226" s="90">
        <f>IFERROR(IFERROR(('TRA_VEffInv EU28'!AQ226*'TRA_Inv EU28'!AQ226-'TRA_VEffInv UK'!AQ226*'TRA_Inv UK'!AQ226)/('TRA_Inv EU28'!AQ226-'TRA_Inv UK'!AQ226),('TRA_VEffInv EU28'!AQ226*'TRA_Vkm EU28'!AQ226-'TRA_VEffInv UK'!AQ226*'TRA_Vkm UK'!AQ226)/('TRA_Vkm EU28'!AQ226-'TRA_Vkm UK'!AQ226)),0)</f>
        <v>0</v>
      </c>
      <c r="AR226" s="90">
        <f>IFERROR(IFERROR(('TRA_VEffInv EU28'!AR226*'TRA_Inv EU28'!AR226-'TRA_VEffInv UK'!AR226*'TRA_Inv UK'!AR226)/('TRA_Inv EU28'!AR226-'TRA_Inv UK'!AR226),('TRA_VEffInv EU28'!AR226*'TRA_Vkm EU28'!AR226-'TRA_VEffInv UK'!AR226*'TRA_Vkm UK'!AR226)/('TRA_Vkm EU28'!AR226-'TRA_Vkm UK'!AR226)),0)</f>
        <v>0</v>
      </c>
      <c r="AS226" s="90">
        <f>IFERROR(IFERROR(('TRA_VEffInv EU28'!AS226*'TRA_Inv EU28'!AS226-'TRA_VEffInv UK'!AS226*'TRA_Inv UK'!AS226)/('TRA_Inv EU28'!AS226-'TRA_Inv UK'!AS226),('TRA_VEffInv EU28'!AS226*'TRA_Vkm EU28'!AS226-'TRA_VEffInv UK'!AS226*'TRA_Vkm UK'!AS226)/('TRA_Vkm EU28'!AS226-'TRA_Vkm UK'!AS226)),0)</f>
        <v>0</v>
      </c>
      <c r="AT226" s="90">
        <f>IFERROR(IFERROR(('TRA_VEffInv EU28'!AT226*'TRA_Inv EU28'!AT226-'TRA_VEffInv UK'!AT226*'TRA_Inv UK'!AT226)/('TRA_Inv EU28'!AT226-'TRA_Inv UK'!AT226),('TRA_VEffInv EU28'!AT226*'TRA_Vkm EU28'!AT226-'TRA_VEffInv UK'!AT226*'TRA_Vkm UK'!AT226)/('TRA_Vkm EU28'!AT226-'TRA_Vkm UK'!AT226)),0)</f>
        <v>0</v>
      </c>
      <c r="AU226" s="90">
        <f>IFERROR(IFERROR(('TRA_VEffInv EU28'!AU226*'TRA_Inv EU28'!AU226-'TRA_VEffInv UK'!AU226*'TRA_Inv UK'!AU226)/('TRA_Inv EU28'!AU226-'TRA_Inv UK'!AU226),('TRA_VEffInv EU28'!AU226*'TRA_Vkm EU28'!AU226-'TRA_VEffInv UK'!AU226*'TRA_Vkm UK'!AU226)/('TRA_Vkm EU28'!AU226-'TRA_Vkm UK'!AU226)),0)</f>
        <v>0</v>
      </c>
      <c r="AV226" s="90">
        <f>IFERROR(IFERROR(('TRA_VEffInv EU28'!AV226*'TRA_Inv EU28'!AV226-'TRA_VEffInv UK'!AV226*'TRA_Inv UK'!AV226)/('TRA_Inv EU28'!AV226-'TRA_Inv UK'!AV226),('TRA_VEffInv EU28'!AV226*'TRA_Vkm EU28'!AV226-'TRA_VEffInv UK'!AV226*'TRA_Vkm UK'!AV226)/('TRA_Vkm EU28'!AV226-'TRA_Vkm UK'!AV226)),0)</f>
        <v>0</v>
      </c>
      <c r="AW226" s="90">
        <f>IFERROR(IFERROR(('TRA_VEffInv EU28'!AW226*'TRA_Inv EU28'!AW226-'TRA_VEffInv UK'!AW226*'TRA_Inv UK'!AW226)/('TRA_Inv EU28'!AW226-'TRA_Inv UK'!AW226),('TRA_VEffInv EU28'!AW226*'TRA_Vkm EU28'!AW226-'TRA_VEffInv UK'!AW226*'TRA_Vkm UK'!AW226)/('TRA_Vkm EU28'!AW226-'TRA_Vkm UK'!AW226)),0)</f>
        <v>0</v>
      </c>
      <c r="AX226" s="90">
        <f>IFERROR(IFERROR(('TRA_VEffInv EU28'!AX226*'TRA_Inv EU28'!AX226-'TRA_VEffInv UK'!AX226*'TRA_Inv UK'!AX226)/('TRA_Inv EU28'!AX226-'TRA_Inv UK'!AX226),('TRA_VEffInv EU28'!AX226*'TRA_Vkm EU28'!AX226-'TRA_VEffInv UK'!AX226*'TRA_Vkm UK'!AX226)/('TRA_Vkm EU28'!AX226-'TRA_Vkm UK'!AX226)),0)</f>
        <v>0</v>
      </c>
      <c r="AY226" s="90">
        <f>IFERROR(IFERROR(('TRA_VEffInv EU28'!AY226*'TRA_Inv EU28'!AY226-'TRA_VEffInv UK'!AY226*'TRA_Inv UK'!AY226)/('TRA_Inv EU28'!AY226-'TRA_Inv UK'!AY226),('TRA_VEffInv EU28'!AY226*'TRA_Vkm EU28'!AY226-'TRA_VEffInv UK'!AY226*'TRA_Vkm UK'!AY226)/('TRA_Vkm EU28'!AY226-'TRA_Vkm UK'!AY226)),0)</f>
        <v>0</v>
      </c>
      <c r="AZ226" s="90">
        <f>IFERROR(IFERROR(('TRA_VEffInv EU28'!AZ226*'TRA_Inv EU28'!AZ226-'TRA_VEffInv UK'!AZ226*'TRA_Inv UK'!AZ226)/('TRA_Inv EU28'!AZ226-'TRA_Inv UK'!AZ226),('TRA_VEffInv EU28'!AZ226*'TRA_Vkm EU28'!AZ226-'TRA_VEffInv UK'!AZ226*'TRA_Vkm UK'!AZ226)/('TRA_Vkm EU28'!AZ226-'TRA_Vkm UK'!AZ226)),0)</f>
        <v>0</v>
      </c>
    </row>
    <row r="227" spans="1:52">
      <c r="A227" s="109" t="s">
        <v>164</v>
      </c>
      <c r="B227" s="90"/>
      <c r="C227" s="90">
        <f>IFERROR(IFERROR(('TRA_VEffInv EU28'!C227*'TRA_Inv EU28'!C227-'TRA_VEffInv UK'!C227*'TRA_Inv UK'!C227)/('TRA_Inv EU28'!C227-'TRA_Inv UK'!C227),('TRA_VEffInv EU28'!C227*'TRA_Vkm EU28'!C227-'TRA_VEffInv UK'!C227*'TRA_Vkm UK'!C227)/('TRA_Vkm EU28'!C227-'TRA_Vkm UK'!C227)),0)</f>
        <v>0</v>
      </c>
      <c r="D227" s="90">
        <f>IFERROR(IFERROR(('TRA_VEffInv EU28'!D227*'TRA_Inv EU28'!D227-'TRA_VEffInv UK'!D227*'TRA_Inv UK'!D227)/('TRA_Inv EU28'!D227-'TRA_Inv UK'!D227),('TRA_VEffInv EU28'!D227*'TRA_Vkm EU28'!D227-'TRA_VEffInv UK'!D227*'TRA_Vkm UK'!D227)/('TRA_Vkm EU28'!D227-'TRA_Vkm UK'!D227)),0)</f>
        <v>0</v>
      </c>
      <c r="E227" s="90">
        <f>IFERROR(IFERROR(('TRA_VEffInv EU28'!E227*'TRA_Inv EU28'!E227-'TRA_VEffInv UK'!E227*'TRA_Inv UK'!E227)/('TRA_Inv EU28'!E227-'TRA_Inv UK'!E227),('TRA_VEffInv EU28'!E227*'TRA_Vkm EU28'!E227-'TRA_VEffInv UK'!E227*'TRA_Vkm UK'!E227)/('TRA_Vkm EU28'!E227-'TRA_Vkm UK'!E227)),0)</f>
        <v>0</v>
      </c>
      <c r="F227" s="90">
        <f>IFERROR(IFERROR(('TRA_VEffInv EU28'!F227*'TRA_Inv EU28'!F227-'TRA_VEffInv UK'!F227*'TRA_Inv UK'!F227)/('TRA_Inv EU28'!F227-'TRA_Inv UK'!F227),('TRA_VEffInv EU28'!F227*'TRA_Vkm EU28'!F227-'TRA_VEffInv UK'!F227*'TRA_Vkm UK'!F227)/('TRA_Vkm EU28'!F227-'TRA_Vkm UK'!F227)),0)</f>
        <v>0</v>
      </c>
      <c r="G227" s="90">
        <f>IFERROR(IFERROR(('TRA_VEffInv EU28'!G227*'TRA_Inv EU28'!G227-'TRA_VEffInv UK'!G227*'TRA_Inv UK'!G227)/('TRA_Inv EU28'!G227-'TRA_Inv UK'!G227),('TRA_VEffInv EU28'!G227*'TRA_Vkm EU28'!G227-'TRA_VEffInv UK'!G227*'TRA_Vkm UK'!G227)/('TRA_Vkm EU28'!G227-'TRA_Vkm UK'!G227)),0)</f>
        <v>0</v>
      </c>
      <c r="H227" s="90">
        <f>IFERROR(IFERROR(('TRA_VEffInv EU28'!H227*'TRA_Inv EU28'!H227-'TRA_VEffInv UK'!H227*'TRA_Inv UK'!H227)/('TRA_Inv EU28'!H227-'TRA_Inv UK'!H227),('TRA_VEffInv EU28'!H227*'TRA_Vkm EU28'!H227-'TRA_VEffInv UK'!H227*'TRA_Vkm UK'!H227)/('TRA_Vkm EU28'!H227-'TRA_Vkm UK'!H227)),0)</f>
        <v>0</v>
      </c>
      <c r="I227" s="90">
        <f>IFERROR(IFERROR(('TRA_VEffInv EU28'!I227*'TRA_Inv EU28'!I227-'TRA_VEffInv UK'!I227*'TRA_Inv UK'!I227)/('TRA_Inv EU28'!I227-'TRA_Inv UK'!I227),('TRA_VEffInv EU28'!I227*'TRA_Vkm EU28'!I227-'TRA_VEffInv UK'!I227*'TRA_Vkm UK'!I227)/('TRA_Vkm EU28'!I227-'TRA_Vkm UK'!I227)),0)</f>
        <v>0</v>
      </c>
      <c r="J227" s="90">
        <f>IFERROR(IFERROR(('TRA_VEffInv EU28'!J227*'TRA_Inv EU28'!J227-'TRA_VEffInv UK'!J227*'TRA_Inv UK'!J227)/('TRA_Inv EU28'!J227-'TRA_Inv UK'!J227),('TRA_VEffInv EU28'!J227*'TRA_Vkm EU28'!J227-'TRA_VEffInv UK'!J227*'TRA_Vkm UK'!J227)/('TRA_Vkm EU28'!J227-'TRA_Vkm UK'!J227)),0)</f>
        <v>0</v>
      </c>
      <c r="K227" s="90">
        <f>IFERROR(IFERROR(('TRA_VEffInv EU28'!K227*'TRA_Inv EU28'!K227-'TRA_VEffInv UK'!K227*'TRA_Inv UK'!K227)/('TRA_Inv EU28'!K227-'TRA_Inv UK'!K227),('TRA_VEffInv EU28'!K227*'TRA_Vkm EU28'!K227-'TRA_VEffInv UK'!K227*'TRA_Vkm UK'!K227)/('TRA_Vkm EU28'!K227-'TRA_Vkm UK'!K227)),0)</f>
        <v>0</v>
      </c>
      <c r="L227" s="90">
        <f>IFERROR(IFERROR(('TRA_VEffInv EU28'!L227*'TRA_Inv EU28'!L227-'TRA_VEffInv UK'!L227*'TRA_Inv UK'!L227)/('TRA_Inv EU28'!L227-'TRA_Inv UK'!L227),('TRA_VEffInv EU28'!L227*'TRA_Vkm EU28'!L227-'TRA_VEffInv UK'!L227*'TRA_Vkm UK'!L227)/('TRA_Vkm EU28'!L227-'TRA_Vkm UK'!L227)),0)</f>
        <v>0</v>
      </c>
      <c r="M227" s="90">
        <f>IFERROR(IFERROR(('TRA_VEffInv EU28'!M227*'TRA_Inv EU28'!M227-'TRA_VEffInv UK'!M227*'TRA_Inv UK'!M227)/('TRA_Inv EU28'!M227-'TRA_Inv UK'!M227),('TRA_VEffInv EU28'!M227*'TRA_Vkm EU28'!M227-'TRA_VEffInv UK'!M227*'TRA_Vkm UK'!M227)/('TRA_Vkm EU28'!M227-'TRA_Vkm UK'!M227)),0)</f>
        <v>0</v>
      </c>
      <c r="N227" s="90">
        <f>IFERROR(IFERROR(('TRA_VEffInv EU28'!N227*'TRA_Inv EU28'!N227-'TRA_VEffInv UK'!N227*'TRA_Inv UK'!N227)/('TRA_Inv EU28'!N227-'TRA_Inv UK'!N227),('TRA_VEffInv EU28'!N227*'TRA_Vkm EU28'!N227-'TRA_VEffInv UK'!N227*'TRA_Vkm UK'!N227)/('TRA_Vkm EU28'!N227-'TRA_Vkm UK'!N227)),0)</f>
        <v>0</v>
      </c>
      <c r="O227" s="90">
        <f>IFERROR(IFERROR(('TRA_VEffInv EU28'!O227*'TRA_Inv EU28'!O227-'TRA_VEffInv UK'!O227*'TRA_Inv UK'!O227)/('TRA_Inv EU28'!O227-'TRA_Inv UK'!O227),('TRA_VEffInv EU28'!O227*'TRA_Vkm EU28'!O227-'TRA_VEffInv UK'!O227*'TRA_Vkm UK'!O227)/('TRA_Vkm EU28'!O227-'TRA_Vkm UK'!O227)),0)</f>
        <v>0</v>
      </c>
      <c r="P227" s="90">
        <f>IFERROR(IFERROR(('TRA_VEffInv EU28'!P227*'TRA_Inv EU28'!P227-'TRA_VEffInv UK'!P227*'TRA_Inv UK'!P227)/('TRA_Inv EU28'!P227-'TRA_Inv UK'!P227),('TRA_VEffInv EU28'!P227*'TRA_Vkm EU28'!P227-'TRA_VEffInv UK'!P227*'TRA_Vkm UK'!P227)/('TRA_Vkm EU28'!P227-'TRA_Vkm UK'!P227)),0)</f>
        <v>0</v>
      </c>
      <c r="Q227" s="90">
        <f>IFERROR(IFERROR(('TRA_VEffInv EU28'!Q227*'TRA_Inv EU28'!Q227-'TRA_VEffInv UK'!Q227*'TRA_Inv UK'!Q227)/('TRA_Inv EU28'!Q227-'TRA_Inv UK'!Q227),('TRA_VEffInv EU28'!Q227*'TRA_Vkm EU28'!Q227-'TRA_VEffInv UK'!Q227*'TRA_Vkm UK'!Q227)/('TRA_Vkm EU28'!Q227-'TRA_Vkm UK'!Q227)),0)</f>
        <v>0</v>
      </c>
      <c r="R227" s="90">
        <f>IFERROR(IFERROR(('TRA_VEffInv EU28'!R227*'TRA_Inv EU28'!R227-'TRA_VEffInv UK'!R227*'TRA_Inv UK'!R227)/('TRA_Inv EU28'!R227-'TRA_Inv UK'!R227),('TRA_VEffInv EU28'!R227*'TRA_Vkm EU28'!R227-'TRA_VEffInv UK'!R227*'TRA_Vkm UK'!R227)/('TRA_Vkm EU28'!R227-'TRA_Vkm UK'!R227)),0)</f>
        <v>0</v>
      </c>
      <c r="S227" s="90">
        <f>IFERROR(IFERROR(('TRA_VEffInv EU28'!S227*'TRA_Inv EU28'!S227-'TRA_VEffInv UK'!S227*'TRA_Inv UK'!S227)/('TRA_Inv EU28'!S227-'TRA_Inv UK'!S227),('TRA_VEffInv EU28'!S227*'TRA_Vkm EU28'!S227-'TRA_VEffInv UK'!S227*'TRA_Vkm UK'!S227)/('TRA_Vkm EU28'!S227-'TRA_Vkm UK'!S227)),0)</f>
        <v>0</v>
      </c>
      <c r="T227" s="90">
        <f>IFERROR(IFERROR(('TRA_VEffInv EU28'!T227*'TRA_Inv EU28'!T227-'TRA_VEffInv UK'!T227*'TRA_Inv UK'!T227)/('TRA_Inv EU28'!T227-'TRA_Inv UK'!T227),('TRA_VEffInv EU28'!T227*'TRA_Vkm EU28'!T227-'TRA_VEffInv UK'!T227*'TRA_Vkm UK'!T227)/('TRA_Vkm EU28'!T227-'TRA_Vkm UK'!T227)),0)</f>
        <v>0</v>
      </c>
      <c r="U227" s="90">
        <f>IFERROR(IFERROR(('TRA_VEffInv EU28'!U227*'TRA_Inv EU28'!U227-'TRA_VEffInv UK'!U227*'TRA_Inv UK'!U227)/('TRA_Inv EU28'!U227-'TRA_Inv UK'!U227),('TRA_VEffInv EU28'!U227*'TRA_Vkm EU28'!U227-'TRA_VEffInv UK'!U227*'TRA_Vkm UK'!U227)/('TRA_Vkm EU28'!U227-'TRA_Vkm UK'!U227)),0)</f>
        <v>0</v>
      </c>
      <c r="V227" s="90">
        <f>IFERROR(IFERROR(('TRA_VEffInv EU28'!V227*'TRA_Inv EU28'!V227-'TRA_VEffInv UK'!V227*'TRA_Inv UK'!V227)/('TRA_Inv EU28'!V227-'TRA_Inv UK'!V227),('TRA_VEffInv EU28'!V227*'TRA_Vkm EU28'!V227-'TRA_VEffInv UK'!V227*'TRA_Vkm UK'!V227)/('TRA_Vkm EU28'!V227-'TRA_Vkm UK'!V227)),0)</f>
        <v>0</v>
      </c>
      <c r="W227" s="90">
        <f>IFERROR(IFERROR(('TRA_VEffInv EU28'!W227*'TRA_Inv EU28'!W227-'TRA_VEffInv UK'!W227*'TRA_Inv UK'!W227)/('TRA_Inv EU28'!W227-'TRA_Inv UK'!W227),('TRA_VEffInv EU28'!W227*'TRA_Vkm EU28'!W227-'TRA_VEffInv UK'!W227*'TRA_Vkm UK'!W227)/('TRA_Vkm EU28'!W227-'TRA_Vkm UK'!W227)),0)</f>
        <v>0</v>
      </c>
      <c r="X227" s="90">
        <f>IFERROR(IFERROR(('TRA_VEffInv EU28'!X227*'TRA_Inv EU28'!X227-'TRA_VEffInv UK'!X227*'TRA_Inv UK'!X227)/('TRA_Inv EU28'!X227-'TRA_Inv UK'!X227),('TRA_VEffInv EU28'!X227*'TRA_Vkm EU28'!X227-'TRA_VEffInv UK'!X227*'TRA_Vkm UK'!X227)/('TRA_Vkm EU28'!X227-'TRA_Vkm UK'!X227)),0)</f>
        <v>0</v>
      </c>
      <c r="Y227" s="90">
        <f>IFERROR(IFERROR(('TRA_VEffInv EU28'!Y227*'TRA_Inv EU28'!Y227-'TRA_VEffInv UK'!Y227*'TRA_Inv UK'!Y227)/('TRA_Inv EU28'!Y227-'TRA_Inv UK'!Y227),('TRA_VEffInv EU28'!Y227*'TRA_Vkm EU28'!Y227-'TRA_VEffInv UK'!Y227*'TRA_Vkm UK'!Y227)/('TRA_Vkm EU28'!Y227-'TRA_Vkm UK'!Y227)),0)</f>
        <v>0</v>
      </c>
      <c r="Z227" s="90">
        <f>IFERROR(IFERROR(('TRA_VEffInv EU28'!Z227*'TRA_Inv EU28'!Z227-'TRA_VEffInv UK'!Z227*'TRA_Inv UK'!Z227)/('TRA_Inv EU28'!Z227-'TRA_Inv UK'!Z227),('TRA_VEffInv EU28'!Z227*'TRA_Vkm EU28'!Z227-'TRA_VEffInv UK'!Z227*'TRA_Vkm UK'!Z227)/('TRA_Vkm EU28'!Z227-'TRA_Vkm UK'!Z227)),0)</f>
        <v>0</v>
      </c>
      <c r="AA227" s="90">
        <f>IFERROR(IFERROR(('TRA_VEffInv EU28'!AA227*'TRA_Inv EU28'!AA227-'TRA_VEffInv UK'!AA227*'TRA_Inv UK'!AA227)/('TRA_Inv EU28'!AA227-'TRA_Inv UK'!AA227),('TRA_VEffInv EU28'!AA227*'TRA_Vkm EU28'!AA227-'TRA_VEffInv UK'!AA227*'TRA_Vkm UK'!AA227)/('TRA_Vkm EU28'!AA227-'TRA_Vkm UK'!AA227)),0)</f>
        <v>0</v>
      </c>
      <c r="AB227" s="90">
        <f>IFERROR(IFERROR(('TRA_VEffInv EU28'!AB227*'TRA_Inv EU28'!AB227-'TRA_VEffInv UK'!AB227*'TRA_Inv UK'!AB227)/('TRA_Inv EU28'!AB227-'TRA_Inv UK'!AB227),('TRA_VEffInv EU28'!AB227*'TRA_Vkm EU28'!AB227-'TRA_VEffInv UK'!AB227*'TRA_Vkm UK'!AB227)/('TRA_Vkm EU28'!AB227-'TRA_Vkm UK'!AB227)),0)</f>
        <v>0</v>
      </c>
      <c r="AC227" s="90">
        <f>IFERROR(IFERROR(('TRA_VEffInv EU28'!AC227*'TRA_Inv EU28'!AC227-'TRA_VEffInv UK'!AC227*'TRA_Inv UK'!AC227)/('TRA_Inv EU28'!AC227-'TRA_Inv UK'!AC227),('TRA_VEffInv EU28'!AC227*'TRA_Vkm EU28'!AC227-'TRA_VEffInv UK'!AC227*'TRA_Vkm UK'!AC227)/('TRA_Vkm EU28'!AC227-'TRA_Vkm UK'!AC227)),0)</f>
        <v>0</v>
      </c>
      <c r="AD227" s="90">
        <f>IFERROR(IFERROR(('TRA_VEffInv EU28'!AD227*'TRA_Inv EU28'!AD227-'TRA_VEffInv UK'!AD227*'TRA_Inv UK'!AD227)/('TRA_Inv EU28'!AD227-'TRA_Inv UK'!AD227),('TRA_VEffInv EU28'!AD227*'TRA_Vkm EU28'!AD227-'TRA_VEffInv UK'!AD227*'TRA_Vkm UK'!AD227)/('TRA_Vkm EU28'!AD227-'TRA_Vkm UK'!AD227)),0)</f>
        <v>0</v>
      </c>
      <c r="AE227" s="90">
        <f>IFERROR(IFERROR(('TRA_VEffInv EU28'!AE227*'TRA_Inv EU28'!AE227-'TRA_VEffInv UK'!AE227*'TRA_Inv UK'!AE227)/('TRA_Inv EU28'!AE227-'TRA_Inv UK'!AE227),('TRA_VEffInv EU28'!AE227*'TRA_Vkm EU28'!AE227-'TRA_VEffInv UK'!AE227*'TRA_Vkm UK'!AE227)/('TRA_Vkm EU28'!AE227-'TRA_Vkm UK'!AE227)),0)</f>
        <v>0</v>
      </c>
      <c r="AF227" s="90">
        <f>IFERROR(IFERROR(('TRA_VEffInv EU28'!AF227*'TRA_Inv EU28'!AF227-'TRA_VEffInv UK'!AF227*'TRA_Inv UK'!AF227)/('TRA_Inv EU28'!AF227-'TRA_Inv UK'!AF227),('TRA_VEffInv EU28'!AF227*'TRA_Vkm EU28'!AF227-'TRA_VEffInv UK'!AF227*'TRA_Vkm UK'!AF227)/('TRA_Vkm EU28'!AF227-'TRA_Vkm UK'!AF227)),0)</f>
        <v>0</v>
      </c>
      <c r="AG227" s="90">
        <f>IFERROR(IFERROR(('TRA_VEffInv EU28'!AG227*'TRA_Inv EU28'!AG227-'TRA_VEffInv UK'!AG227*'TRA_Inv UK'!AG227)/('TRA_Inv EU28'!AG227-'TRA_Inv UK'!AG227),('TRA_VEffInv EU28'!AG227*'TRA_Vkm EU28'!AG227-'TRA_VEffInv UK'!AG227*'TRA_Vkm UK'!AG227)/('TRA_Vkm EU28'!AG227-'TRA_Vkm UK'!AG227)),0)</f>
        <v>0</v>
      </c>
      <c r="AH227" s="90">
        <f>IFERROR(IFERROR(('TRA_VEffInv EU28'!AH227*'TRA_Inv EU28'!AH227-'TRA_VEffInv UK'!AH227*'TRA_Inv UK'!AH227)/('TRA_Inv EU28'!AH227-'TRA_Inv UK'!AH227),('TRA_VEffInv EU28'!AH227*'TRA_Vkm EU28'!AH227-'TRA_VEffInv UK'!AH227*'TRA_Vkm UK'!AH227)/('TRA_Vkm EU28'!AH227-'TRA_Vkm UK'!AH227)),0)</f>
        <v>0</v>
      </c>
      <c r="AI227" s="90">
        <f>IFERROR(IFERROR(('TRA_VEffInv EU28'!AI227*'TRA_Inv EU28'!AI227-'TRA_VEffInv UK'!AI227*'TRA_Inv UK'!AI227)/('TRA_Inv EU28'!AI227-'TRA_Inv UK'!AI227),('TRA_VEffInv EU28'!AI227*'TRA_Vkm EU28'!AI227-'TRA_VEffInv UK'!AI227*'TRA_Vkm UK'!AI227)/('TRA_Vkm EU28'!AI227-'TRA_Vkm UK'!AI227)),0)</f>
        <v>0</v>
      </c>
      <c r="AJ227" s="90">
        <f>IFERROR(IFERROR(('TRA_VEffInv EU28'!AJ227*'TRA_Inv EU28'!AJ227-'TRA_VEffInv UK'!AJ227*'TRA_Inv UK'!AJ227)/('TRA_Inv EU28'!AJ227-'TRA_Inv UK'!AJ227),('TRA_VEffInv EU28'!AJ227*'TRA_Vkm EU28'!AJ227-'TRA_VEffInv UK'!AJ227*'TRA_Vkm UK'!AJ227)/('TRA_Vkm EU28'!AJ227-'TRA_Vkm UK'!AJ227)),0)</f>
        <v>0</v>
      </c>
      <c r="AK227" s="90">
        <f>IFERROR(IFERROR(('TRA_VEffInv EU28'!AK227*'TRA_Inv EU28'!AK227-'TRA_VEffInv UK'!AK227*'TRA_Inv UK'!AK227)/('TRA_Inv EU28'!AK227-'TRA_Inv UK'!AK227),('TRA_VEffInv EU28'!AK227*'TRA_Vkm EU28'!AK227-'TRA_VEffInv UK'!AK227*'TRA_Vkm UK'!AK227)/('TRA_Vkm EU28'!AK227-'TRA_Vkm UK'!AK227)),0)</f>
        <v>0</v>
      </c>
      <c r="AL227" s="90">
        <f>IFERROR(IFERROR(('TRA_VEffInv EU28'!AL227*'TRA_Inv EU28'!AL227-'TRA_VEffInv UK'!AL227*'TRA_Inv UK'!AL227)/('TRA_Inv EU28'!AL227-'TRA_Inv UK'!AL227),('TRA_VEffInv EU28'!AL227*'TRA_Vkm EU28'!AL227-'TRA_VEffInv UK'!AL227*'TRA_Vkm UK'!AL227)/('TRA_Vkm EU28'!AL227-'TRA_Vkm UK'!AL227)),0)</f>
        <v>0</v>
      </c>
      <c r="AM227" s="90">
        <f>IFERROR(IFERROR(('TRA_VEffInv EU28'!AM227*'TRA_Inv EU28'!AM227-'TRA_VEffInv UK'!AM227*'TRA_Inv UK'!AM227)/('TRA_Inv EU28'!AM227-'TRA_Inv UK'!AM227),('TRA_VEffInv EU28'!AM227*'TRA_Vkm EU28'!AM227-'TRA_VEffInv UK'!AM227*'TRA_Vkm UK'!AM227)/('TRA_Vkm EU28'!AM227-'TRA_Vkm UK'!AM227)),0)</f>
        <v>0</v>
      </c>
      <c r="AN227" s="90">
        <f>IFERROR(IFERROR(('TRA_VEffInv EU28'!AN227*'TRA_Inv EU28'!AN227-'TRA_VEffInv UK'!AN227*'TRA_Inv UK'!AN227)/('TRA_Inv EU28'!AN227-'TRA_Inv UK'!AN227),('TRA_VEffInv EU28'!AN227*'TRA_Vkm EU28'!AN227-'TRA_VEffInv UK'!AN227*'TRA_Vkm UK'!AN227)/('TRA_Vkm EU28'!AN227-'TRA_Vkm UK'!AN227)),0)</f>
        <v>0</v>
      </c>
      <c r="AO227" s="90">
        <f>IFERROR(IFERROR(('TRA_VEffInv EU28'!AO227*'TRA_Inv EU28'!AO227-'TRA_VEffInv UK'!AO227*'TRA_Inv UK'!AO227)/('TRA_Inv EU28'!AO227-'TRA_Inv UK'!AO227),('TRA_VEffInv EU28'!AO227*'TRA_Vkm EU28'!AO227-'TRA_VEffInv UK'!AO227*'TRA_Vkm UK'!AO227)/('TRA_Vkm EU28'!AO227-'TRA_Vkm UK'!AO227)),0)</f>
        <v>0</v>
      </c>
      <c r="AP227" s="90">
        <f>IFERROR(IFERROR(('TRA_VEffInv EU28'!AP227*'TRA_Inv EU28'!AP227-'TRA_VEffInv UK'!AP227*'TRA_Inv UK'!AP227)/('TRA_Inv EU28'!AP227-'TRA_Inv UK'!AP227),('TRA_VEffInv EU28'!AP227*'TRA_Vkm EU28'!AP227-'TRA_VEffInv UK'!AP227*'TRA_Vkm UK'!AP227)/('TRA_Vkm EU28'!AP227-'TRA_Vkm UK'!AP227)),0)</f>
        <v>0</v>
      </c>
      <c r="AQ227" s="90">
        <f>IFERROR(IFERROR(('TRA_VEffInv EU28'!AQ227*'TRA_Inv EU28'!AQ227-'TRA_VEffInv UK'!AQ227*'TRA_Inv UK'!AQ227)/('TRA_Inv EU28'!AQ227-'TRA_Inv UK'!AQ227),('TRA_VEffInv EU28'!AQ227*'TRA_Vkm EU28'!AQ227-'TRA_VEffInv UK'!AQ227*'TRA_Vkm UK'!AQ227)/('TRA_Vkm EU28'!AQ227-'TRA_Vkm UK'!AQ227)),0)</f>
        <v>0</v>
      </c>
      <c r="AR227" s="90">
        <f>IFERROR(IFERROR(('TRA_VEffInv EU28'!AR227*'TRA_Inv EU28'!AR227-'TRA_VEffInv UK'!AR227*'TRA_Inv UK'!AR227)/('TRA_Inv EU28'!AR227-'TRA_Inv UK'!AR227),('TRA_VEffInv EU28'!AR227*'TRA_Vkm EU28'!AR227-'TRA_VEffInv UK'!AR227*'TRA_Vkm UK'!AR227)/('TRA_Vkm EU28'!AR227-'TRA_Vkm UK'!AR227)),0)</f>
        <v>0</v>
      </c>
      <c r="AS227" s="90">
        <f>IFERROR(IFERROR(('TRA_VEffInv EU28'!AS227*'TRA_Inv EU28'!AS227-'TRA_VEffInv UK'!AS227*'TRA_Inv UK'!AS227)/('TRA_Inv EU28'!AS227-'TRA_Inv UK'!AS227),('TRA_VEffInv EU28'!AS227*'TRA_Vkm EU28'!AS227-'TRA_VEffInv UK'!AS227*'TRA_Vkm UK'!AS227)/('TRA_Vkm EU28'!AS227-'TRA_Vkm UK'!AS227)),0)</f>
        <v>0</v>
      </c>
      <c r="AT227" s="90">
        <f>IFERROR(IFERROR(('TRA_VEffInv EU28'!AT227*'TRA_Inv EU28'!AT227-'TRA_VEffInv UK'!AT227*'TRA_Inv UK'!AT227)/('TRA_Inv EU28'!AT227-'TRA_Inv UK'!AT227),('TRA_VEffInv EU28'!AT227*'TRA_Vkm EU28'!AT227-'TRA_VEffInv UK'!AT227*'TRA_Vkm UK'!AT227)/('TRA_Vkm EU28'!AT227-'TRA_Vkm UK'!AT227)),0)</f>
        <v>0</v>
      </c>
      <c r="AU227" s="90">
        <f>IFERROR(IFERROR(('TRA_VEffInv EU28'!AU227*'TRA_Inv EU28'!AU227-'TRA_VEffInv UK'!AU227*'TRA_Inv UK'!AU227)/('TRA_Inv EU28'!AU227-'TRA_Inv UK'!AU227),('TRA_VEffInv EU28'!AU227*'TRA_Vkm EU28'!AU227-'TRA_VEffInv UK'!AU227*'TRA_Vkm UK'!AU227)/('TRA_Vkm EU28'!AU227-'TRA_Vkm UK'!AU227)),0)</f>
        <v>0</v>
      </c>
      <c r="AV227" s="90">
        <f>IFERROR(IFERROR(('TRA_VEffInv EU28'!AV227*'TRA_Inv EU28'!AV227-'TRA_VEffInv UK'!AV227*'TRA_Inv UK'!AV227)/('TRA_Inv EU28'!AV227-'TRA_Inv UK'!AV227),('TRA_VEffInv EU28'!AV227*'TRA_Vkm EU28'!AV227-'TRA_VEffInv UK'!AV227*'TRA_Vkm UK'!AV227)/('TRA_Vkm EU28'!AV227-'TRA_Vkm UK'!AV227)),0)</f>
        <v>0</v>
      </c>
      <c r="AW227" s="90">
        <f>IFERROR(IFERROR(('TRA_VEffInv EU28'!AW227*'TRA_Inv EU28'!AW227-'TRA_VEffInv UK'!AW227*'TRA_Inv UK'!AW227)/('TRA_Inv EU28'!AW227-'TRA_Inv UK'!AW227),('TRA_VEffInv EU28'!AW227*'TRA_Vkm EU28'!AW227-'TRA_VEffInv UK'!AW227*'TRA_Vkm UK'!AW227)/('TRA_Vkm EU28'!AW227-'TRA_Vkm UK'!AW227)),0)</f>
        <v>0</v>
      </c>
      <c r="AX227" s="90">
        <f>IFERROR(IFERROR(('TRA_VEffInv EU28'!AX227*'TRA_Inv EU28'!AX227-'TRA_VEffInv UK'!AX227*'TRA_Inv UK'!AX227)/('TRA_Inv EU28'!AX227-'TRA_Inv UK'!AX227),('TRA_VEffInv EU28'!AX227*'TRA_Vkm EU28'!AX227-'TRA_VEffInv UK'!AX227*'TRA_Vkm UK'!AX227)/('TRA_Vkm EU28'!AX227-'TRA_Vkm UK'!AX227)),0)</f>
        <v>0</v>
      </c>
      <c r="AY227" s="90">
        <f>IFERROR(IFERROR(('TRA_VEffInv EU28'!AY227*'TRA_Inv EU28'!AY227-'TRA_VEffInv UK'!AY227*'TRA_Inv UK'!AY227)/('TRA_Inv EU28'!AY227-'TRA_Inv UK'!AY227),('TRA_VEffInv EU28'!AY227*'TRA_Vkm EU28'!AY227-'TRA_VEffInv UK'!AY227*'TRA_Vkm UK'!AY227)/('TRA_Vkm EU28'!AY227-'TRA_Vkm UK'!AY227)),0)</f>
        <v>0</v>
      </c>
      <c r="AZ227" s="90">
        <f>IFERROR(IFERROR(('TRA_VEffInv EU28'!AZ227*'TRA_Inv EU28'!AZ227-'TRA_VEffInv UK'!AZ227*'TRA_Inv UK'!AZ227)/('TRA_Inv EU28'!AZ227-'TRA_Inv UK'!AZ227),('TRA_VEffInv EU28'!AZ227*'TRA_Vkm EU28'!AZ227-'TRA_VEffInv UK'!AZ227*'TRA_Vkm UK'!AZ227)/('TRA_Vkm EU28'!AZ227-'TRA_Vkm UK'!AZ227)),0)</f>
        <v>0</v>
      </c>
    </row>
    <row r="228" spans="1:52">
      <c r="A228" s="109" t="s">
        <v>165</v>
      </c>
      <c r="B228" s="90"/>
      <c r="C228" s="90">
        <f>IFERROR(IFERROR(('TRA_VEffInv EU28'!C228*'TRA_Inv EU28'!C228-'TRA_VEffInv UK'!C228*'TRA_Inv UK'!C228)/('TRA_Inv EU28'!C228-'TRA_Inv UK'!C228),('TRA_VEffInv EU28'!C228*'TRA_Vkm EU28'!C228-'TRA_VEffInv UK'!C228*'TRA_Vkm UK'!C228)/('TRA_Vkm EU28'!C228-'TRA_Vkm UK'!C228)),0)</f>
        <v>0</v>
      </c>
      <c r="D228" s="90">
        <f>IFERROR(IFERROR(('TRA_VEffInv EU28'!D228*'TRA_Inv EU28'!D228-'TRA_VEffInv UK'!D228*'TRA_Inv UK'!D228)/('TRA_Inv EU28'!D228-'TRA_Inv UK'!D228),('TRA_VEffInv EU28'!D228*'TRA_Vkm EU28'!D228-'TRA_VEffInv UK'!D228*'TRA_Vkm UK'!D228)/('TRA_Vkm EU28'!D228-'TRA_Vkm UK'!D228)),0)</f>
        <v>0</v>
      </c>
      <c r="E228" s="90">
        <f>IFERROR(IFERROR(('TRA_VEffInv EU28'!E228*'TRA_Inv EU28'!E228-'TRA_VEffInv UK'!E228*'TRA_Inv UK'!E228)/('TRA_Inv EU28'!E228-'TRA_Inv UK'!E228),('TRA_VEffInv EU28'!E228*'TRA_Vkm EU28'!E228-'TRA_VEffInv UK'!E228*'TRA_Vkm UK'!E228)/('TRA_Vkm EU28'!E228-'TRA_Vkm UK'!E228)),0)</f>
        <v>0</v>
      </c>
      <c r="F228" s="90">
        <f>IFERROR(IFERROR(('TRA_VEffInv EU28'!F228*'TRA_Inv EU28'!F228-'TRA_VEffInv UK'!F228*'TRA_Inv UK'!F228)/('TRA_Inv EU28'!F228-'TRA_Inv UK'!F228),('TRA_VEffInv EU28'!F228*'TRA_Vkm EU28'!F228-'TRA_VEffInv UK'!F228*'TRA_Vkm UK'!F228)/('TRA_Vkm EU28'!F228-'TRA_Vkm UK'!F228)),0)</f>
        <v>0</v>
      </c>
      <c r="G228" s="90">
        <f>IFERROR(IFERROR(('TRA_VEffInv EU28'!G228*'TRA_Inv EU28'!G228-'TRA_VEffInv UK'!G228*'TRA_Inv UK'!G228)/('TRA_Inv EU28'!G228-'TRA_Inv UK'!G228),('TRA_VEffInv EU28'!G228*'TRA_Vkm EU28'!G228-'TRA_VEffInv UK'!G228*'TRA_Vkm UK'!G228)/('TRA_Vkm EU28'!G228-'TRA_Vkm UK'!G228)),0)</f>
        <v>0</v>
      </c>
      <c r="H228" s="90">
        <f>IFERROR(IFERROR(('TRA_VEffInv EU28'!H228*'TRA_Inv EU28'!H228-'TRA_VEffInv UK'!H228*'TRA_Inv UK'!H228)/('TRA_Inv EU28'!H228-'TRA_Inv UK'!H228),('TRA_VEffInv EU28'!H228*'TRA_Vkm EU28'!H228-'TRA_VEffInv UK'!H228*'TRA_Vkm UK'!H228)/('TRA_Vkm EU28'!H228-'TRA_Vkm UK'!H228)),0)</f>
        <v>0</v>
      </c>
      <c r="I228" s="90">
        <f>IFERROR(IFERROR(('TRA_VEffInv EU28'!I228*'TRA_Inv EU28'!I228-'TRA_VEffInv UK'!I228*'TRA_Inv UK'!I228)/('TRA_Inv EU28'!I228-'TRA_Inv UK'!I228),('TRA_VEffInv EU28'!I228*'TRA_Vkm EU28'!I228-'TRA_VEffInv UK'!I228*'TRA_Vkm UK'!I228)/('TRA_Vkm EU28'!I228-'TRA_Vkm UK'!I228)),0)</f>
        <v>0</v>
      </c>
      <c r="J228" s="90">
        <f>IFERROR(IFERROR(('TRA_VEffInv EU28'!J228*'TRA_Inv EU28'!J228-'TRA_VEffInv UK'!J228*'TRA_Inv UK'!J228)/('TRA_Inv EU28'!J228-'TRA_Inv UK'!J228),('TRA_VEffInv EU28'!J228*'TRA_Vkm EU28'!J228-'TRA_VEffInv UK'!J228*'TRA_Vkm UK'!J228)/('TRA_Vkm EU28'!J228-'TRA_Vkm UK'!J228)),0)</f>
        <v>0</v>
      </c>
      <c r="K228" s="90">
        <f>IFERROR(IFERROR(('TRA_VEffInv EU28'!K228*'TRA_Inv EU28'!K228-'TRA_VEffInv UK'!K228*'TRA_Inv UK'!K228)/('TRA_Inv EU28'!K228-'TRA_Inv UK'!K228),('TRA_VEffInv EU28'!K228*'TRA_Vkm EU28'!K228-'TRA_VEffInv UK'!K228*'TRA_Vkm UK'!K228)/('TRA_Vkm EU28'!K228-'TRA_Vkm UK'!K228)),0)</f>
        <v>0</v>
      </c>
      <c r="L228" s="90">
        <f>IFERROR(IFERROR(('TRA_VEffInv EU28'!L228*'TRA_Inv EU28'!L228-'TRA_VEffInv UK'!L228*'TRA_Inv UK'!L228)/('TRA_Inv EU28'!L228-'TRA_Inv UK'!L228),('TRA_VEffInv EU28'!L228*'TRA_Vkm EU28'!L228-'TRA_VEffInv UK'!L228*'TRA_Vkm UK'!L228)/('TRA_Vkm EU28'!L228-'TRA_Vkm UK'!L228)),0)</f>
        <v>0</v>
      </c>
      <c r="M228" s="90">
        <f>IFERROR(IFERROR(('TRA_VEffInv EU28'!M228*'TRA_Inv EU28'!M228-'TRA_VEffInv UK'!M228*'TRA_Inv UK'!M228)/('TRA_Inv EU28'!M228-'TRA_Inv UK'!M228),('TRA_VEffInv EU28'!M228*'TRA_Vkm EU28'!M228-'TRA_VEffInv UK'!M228*'TRA_Vkm UK'!M228)/('TRA_Vkm EU28'!M228-'TRA_Vkm UK'!M228)),0)</f>
        <v>0</v>
      </c>
      <c r="N228" s="90">
        <f>IFERROR(IFERROR(('TRA_VEffInv EU28'!N228*'TRA_Inv EU28'!N228-'TRA_VEffInv UK'!N228*'TRA_Inv UK'!N228)/('TRA_Inv EU28'!N228-'TRA_Inv UK'!N228),('TRA_VEffInv EU28'!N228*'TRA_Vkm EU28'!N228-'TRA_VEffInv UK'!N228*'TRA_Vkm UK'!N228)/('TRA_Vkm EU28'!N228-'TRA_Vkm UK'!N228)),0)</f>
        <v>0</v>
      </c>
      <c r="O228" s="90">
        <f>IFERROR(IFERROR(('TRA_VEffInv EU28'!O228*'TRA_Inv EU28'!O228-'TRA_VEffInv UK'!O228*'TRA_Inv UK'!O228)/('TRA_Inv EU28'!O228-'TRA_Inv UK'!O228),('TRA_VEffInv EU28'!O228*'TRA_Vkm EU28'!O228-'TRA_VEffInv UK'!O228*'TRA_Vkm UK'!O228)/('TRA_Vkm EU28'!O228-'TRA_Vkm UK'!O228)),0)</f>
        <v>0</v>
      </c>
      <c r="P228" s="90">
        <f>IFERROR(IFERROR(('TRA_VEffInv EU28'!P228*'TRA_Inv EU28'!P228-'TRA_VEffInv UK'!P228*'TRA_Inv UK'!P228)/('TRA_Inv EU28'!P228-'TRA_Inv UK'!P228),('TRA_VEffInv EU28'!P228*'TRA_Vkm EU28'!P228-'TRA_VEffInv UK'!P228*'TRA_Vkm UK'!P228)/('TRA_Vkm EU28'!P228-'TRA_Vkm UK'!P228)),0)</f>
        <v>0</v>
      </c>
      <c r="Q228" s="90">
        <f>IFERROR(IFERROR(('TRA_VEffInv EU28'!Q228*'TRA_Inv EU28'!Q228-'TRA_VEffInv UK'!Q228*'TRA_Inv UK'!Q228)/('TRA_Inv EU28'!Q228-'TRA_Inv UK'!Q228),('TRA_VEffInv EU28'!Q228*'TRA_Vkm EU28'!Q228-'TRA_VEffInv UK'!Q228*'TRA_Vkm UK'!Q228)/('TRA_Vkm EU28'!Q228-'TRA_Vkm UK'!Q228)),0)</f>
        <v>0</v>
      </c>
      <c r="R228" s="90">
        <f>IFERROR(IFERROR(('TRA_VEffInv EU28'!R228*'TRA_Inv EU28'!R228-'TRA_VEffInv UK'!R228*'TRA_Inv UK'!R228)/('TRA_Inv EU28'!R228-'TRA_Inv UK'!R228),('TRA_VEffInv EU28'!R228*'TRA_Vkm EU28'!R228-'TRA_VEffInv UK'!R228*'TRA_Vkm UK'!R228)/('TRA_Vkm EU28'!R228-'TRA_Vkm UK'!R228)),0)</f>
        <v>0</v>
      </c>
      <c r="S228" s="90">
        <f>IFERROR(IFERROR(('TRA_VEffInv EU28'!S228*'TRA_Inv EU28'!S228-'TRA_VEffInv UK'!S228*'TRA_Inv UK'!S228)/('TRA_Inv EU28'!S228-'TRA_Inv UK'!S228),('TRA_VEffInv EU28'!S228*'TRA_Vkm EU28'!S228-'TRA_VEffInv UK'!S228*'TRA_Vkm UK'!S228)/('TRA_Vkm EU28'!S228-'TRA_Vkm UK'!S228)),0)</f>
        <v>0</v>
      </c>
      <c r="T228" s="90">
        <f>IFERROR(IFERROR(('TRA_VEffInv EU28'!T228*'TRA_Inv EU28'!T228-'TRA_VEffInv UK'!T228*'TRA_Inv UK'!T228)/('TRA_Inv EU28'!T228-'TRA_Inv UK'!T228),('TRA_VEffInv EU28'!T228*'TRA_Vkm EU28'!T228-'TRA_VEffInv UK'!T228*'TRA_Vkm UK'!T228)/('TRA_Vkm EU28'!T228-'TRA_Vkm UK'!T228)),0)</f>
        <v>0</v>
      </c>
      <c r="U228" s="90">
        <f>IFERROR(IFERROR(('TRA_VEffInv EU28'!U228*'TRA_Inv EU28'!U228-'TRA_VEffInv UK'!U228*'TRA_Inv UK'!U228)/('TRA_Inv EU28'!U228-'TRA_Inv UK'!U228),('TRA_VEffInv EU28'!U228*'TRA_Vkm EU28'!U228-'TRA_VEffInv UK'!U228*'TRA_Vkm UK'!U228)/('TRA_Vkm EU28'!U228-'TRA_Vkm UK'!U228)),0)</f>
        <v>0</v>
      </c>
      <c r="V228" s="90">
        <f>IFERROR(IFERROR(('TRA_VEffInv EU28'!V228*'TRA_Inv EU28'!V228-'TRA_VEffInv UK'!V228*'TRA_Inv UK'!V228)/('TRA_Inv EU28'!V228-'TRA_Inv UK'!V228),('TRA_VEffInv EU28'!V228*'TRA_Vkm EU28'!V228-'TRA_VEffInv UK'!V228*'TRA_Vkm UK'!V228)/('TRA_Vkm EU28'!V228-'TRA_Vkm UK'!V228)),0)</f>
        <v>0</v>
      </c>
      <c r="W228" s="90">
        <f>IFERROR(IFERROR(('TRA_VEffInv EU28'!W228*'TRA_Inv EU28'!W228-'TRA_VEffInv UK'!W228*'TRA_Inv UK'!W228)/('TRA_Inv EU28'!W228-'TRA_Inv UK'!W228),('TRA_VEffInv EU28'!W228*'TRA_Vkm EU28'!W228-'TRA_VEffInv UK'!W228*'TRA_Vkm UK'!W228)/('TRA_Vkm EU28'!W228-'TRA_Vkm UK'!W228)),0)</f>
        <v>0</v>
      </c>
      <c r="X228" s="90">
        <f>IFERROR(IFERROR(('TRA_VEffInv EU28'!X228*'TRA_Inv EU28'!X228-'TRA_VEffInv UK'!X228*'TRA_Inv UK'!X228)/('TRA_Inv EU28'!X228-'TRA_Inv UK'!X228),('TRA_VEffInv EU28'!X228*'TRA_Vkm EU28'!X228-'TRA_VEffInv UK'!X228*'TRA_Vkm UK'!X228)/('TRA_Vkm EU28'!X228-'TRA_Vkm UK'!X228)),0)</f>
        <v>0</v>
      </c>
      <c r="Y228" s="90">
        <f>IFERROR(IFERROR(('TRA_VEffInv EU28'!Y228*'TRA_Inv EU28'!Y228-'TRA_VEffInv UK'!Y228*'TRA_Inv UK'!Y228)/('TRA_Inv EU28'!Y228-'TRA_Inv UK'!Y228),('TRA_VEffInv EU28'!Y228*'TRA_Vkm EU28'!Y228-'TRA_VEffInv UK'!Y228*'TRA_Vkm UK'!Y228)/('TRA_Vkm EU28'!Y228-'TRA_Vkm UK'!Y228)),0)</f>
        <v>0</v>
      </c>
      <c r="Z228" s="90">
        <f>IFERROR(IFERROR(('TRA_VEffInv EU28'!Z228*'TRA_Inv EU28'!Z228-'TRA_VEffInv UK'!Z228*'TRA_Inv UK'!Z228)/('TRA_Inv EU28'!Z228-'TRA_Inv UK'!Z228),('TRA_VEffInv EU28'!Z228*'TRA_Vkm EU28'!Z228-'TRA_VEffInv UK'!Z228*'TRA_Vkm UK'!Z228)/('TRA_Vkm EU28'!Z228-'TRA_Vkm UK'!Z228)),0)</f>
        <v>0</v>
      </c>
      <c r="AA228" s="90">
        <f>IFERROR(IFERROR(('TRA_VEffInv EU28'!AA228*'TRA_Inv EU28'!AA228-'TRA_VEffInv UK'!AA228*'TRA_Inv UK'!AA228)/('TRA_Inv EU28'!AA228-'TRA_Inv UK'!AA228),('TRA_VEffInv EU28'!AA228*'TRA_Vkm EU28'!AA228-'TRA_VEffInv UK'!AA228*'TRA_Vkm UK'!AA228)/('TRA_Vkm EU28'!AA228-'TRA_Vkm UK'!AA228)),0)</f>
        <v>0</v>
      </c>
      <c r="AB228" s="90">
        <f>IFERROR(IFERROR(('TRA_VEffInv EU28'!AB228*'TRA_Inv EU28'!AB228-'TRA_VEffInv UK'!AB228*'TRA_Inv UK'!AB228)/('TRA_Inv EU28'!AB228-'TRA_Inv UK'!AB228),('TRA_VEffInv EU28'!AB228*'TRA_Vkm EU28'!AB228-'TRA_VEffInv UK'!AB228*'TRA_Vkm UK'!AB228)/('TRA_Vkm EU28'!AB228-'TRA_Vkm UK'!AB228)),0)</f>
        <v>0</v>
      </c>
      <c r="AC228" s="90">
        <f>IFERROR(IFERROR(('TRA_VEffInv EU28'!AC228*'TRA_Inv EU28'!AC228-'TRA_VEffInv UK'!AC228*'TRA_Inv UK'!AC228)/('TRA_Inv EU28'!AC228-'TRA_Inv UK'!AC228),('TRA_VEffInv EU28'!AC228*'TRA_Vkm EU28'!AC228-'TRA_VEffInv UK'!AC228*'TRA_Vkm UK'!AC228)/('TRA_Vkm EU28'!AC228-'TRA_Vkm UK'!AC228)),0)</f>
        <v>0</v>
      </c>
      <c r="AD228" s="90">
        <f>IFERROR(IFERROR(('TRA_VEffInv EU28'!AD228*'TRA_Inv EU28'!AD228-'TRA_VEffInv UK'!AD228*'TRA_Inv UK'!AD228)/('TRA_Inv EU28'!AD228-'TRA_Inv UK'!AD228),('TRA_VEffInv EU28'!AD228*'TRA_Vkm EU28'!AD228-'TRA_VEffInv UK'!AD228*'TRA_Vkm UK'!AD228)/('TRA_Vkm EU28'!AD228-'TRA_Vkm UK'!AD228)),0)</f>
        <v>0</v>
      </c>
      <c r="AE228" s="90">
        <f>IFERROR(IFERROR(('TRA_VEffInv EU28'!AE228*'TRA_Inv EU28'!AE228-'TRA_VEffInv UK'!AE228*'TRA_Inv UK'!AE228)/('TRA_Inv EU28'!AE228-'TRA_Inv UK'!AE228),('TRA_VEffInv EU28'!AE228*'TRA_Vkm EU28'!AE228-'TRA_VEffInv UK'!AE228*'TRA_Vkm UK'!AE228)/('TRA_Vkm EU28'!AE228-'TRA_Vkm UK'!AE228)),0)</f>
        <v>0</v>
      </c>
      <c r="AF228" s="90">
        <f>IFERROR(IFERROR(('TRA_VEffInv EU28'!AF228*'TRA_Inv EU28'!AF228-'TRA_VEffInv UK'!AF228*'TRA_Inv UK'!AF228)/('TRA_Inv EU28'!AF228-'TRA_Inv UK'!AF228),('TRA_VEffInv EU28'!AF228*'TRA_Vkm EU28'!AF228-'TRA_VEffInv UK'!AF228*'TRA_Vkm UK'!AF228)/('TRA_Vkm EU28'!AF228-'TRA_Vkm UK'!AF228)),0)</f>
        <v>0</v>
      </c>
      <c r="AG228" s="90">
        <f>IFERROR(IFERROR(('TRA_VEffInv EU28'!AG228*'TRA_Inv EU28'!AG228-'TRA_VEffInv UK'!AG228*'TRA_Inv UK'!AG228)/('TRA_Inv EU28'!AG228-'TRA_Inv UK'!AG228),('TRA_VEffInv EU28'!AG228*'TRA_Vkm EU28'!AG228-'TRA_VEffInv UK'!AG228*'TRA_Vkm UK'!AG228)/('TRA_Vkm EU28'!AG228-'TRA_Vkm UK'!AG228)),0)</f>
        <v>0</v>
      </c>
      <c r="AH228" s="90">
        <f>IFERROR(IFERROR(('TRA_VEffInv EU28'!AH228*'TRA_Inv EU28'!AH228-'TRA_VEffInv UK'!AH228*'TRA_Inv UK'!AH228)/('TRA_Inv EU28'!AH228-'TRA_Inv UK'!AH228),('TRA_VEffInv EU28'!AH228*'TRA_Vkm EU28'!AH228-'TRA_VEffInv UK'!AH228*'TRA_Vkm UK'!AH228)/('TRA_Vkm EU28'!AH228-'TRA_Vkm UK'!AH228)),0)</f>
        <v>0</v>
      </c>
      <c r="AI228" s="90">
        <f>IFERROR(IFERROR(('TRA_VEffInv EU28'!AI228*'TRA_Inv EU28'!AI228-'TRA_VEffInv UK'!AI228*'TRA_Inv UK'!AI228)/('TRA_Inv EU28'!AI228-'TRA_Inv UK'!AI228),('TRA_VEffInv EU28'!AI228*'TRA_Vkm EU28'!AI228-'TRA_VEffInv UK'!AI228*'TRA_Vkm UK'!AI228)/('TRA_Vkm EU28'!AI228-'TRA_Vkm UK'!AI228)),0)</f>
        <v>0</v>
      </c>
      <c r="AJ228" s="90">
        <f>IFERROR(IFERROR(('TRA_VEffInv EU28'!AJ228*'TRA_Inv EU28'!AJ228-'TRA_VEffInv UK'!AJ228*'TRA_Inv UK'!AJ228)/('TRA_Inv EU28'!AJ228-'TRA_Inv UK'!AJ228),('TRA_VEffInv EU28'!AJ228*'TRA_Vkm EU28'!AJ228-'TRA_VEffInv UK'!AJ228*'TRA_Vkm UK'!AJ228)/('TRA_Vkm EU28'!AJ228-'TRA_Vkm UK'!AJ228)),0)</f>
        <v>0</v>
      </c>
      <c r="AK228" s="90">
        <f>IFERROR(IFERROR(('TRA_VEffInv EU28'!AK228*'TRA_Inv EU28'!AK228-'TRA_VEffInv UK'!AK228*'TRA_Inv UK'!AK228)/('TRA_Inv EU28'!AK228-'TRA_Inv UK'!AK228),('TRA_VEffInv EU28'!AK228*'TRA_Vkm EU28'!AK228-'TRA_VEffInv UK'!AK228*'TRA_Vkm UK'!AK228)/('TRA_Vkm EU28'!AK228-'TRA_Vkm UK'!AK228)),0)</f>
        <v>0</v>
      </c>
      <c r="AL228" s="90">
        <f>IFERROR(IFERROR(('TRA_VEffInv EU28'!AL228*'TRA_Inv EU28'!AL228-'TRA_VEffInv UK'!AL228*'TRA_Inv UK'!AL228)/('TRA_Inv EU28'!AL228-'TRA_Inv UK'!AL228),('TRA_VEffInv EU28'!AL228*'TRA_Vkm EU28'!AL228-'TRA_VEffInv UK'!AL228*'TRA_Vkm UK'!AL228)/('TRA_Vkm EU28'!AL228-'TRA_Vkm UK'!AL228)),0)</f>
        <v>0</v>
      </c>
      <c r="AM228" s="90">
        <f>IFERROR(IFERROR(('TRA_VEffInv EU28'!AM228*'TRA_Inv EU28'!AM228-'TRA_VEffInv UK'!AM228*'TRA_Inv UK'!AM228)/('TRA_Inv EU28'!AM228-'TRA_Inv UK'!AM228),('TRA_VEffInv EU28'!AM228*'TRA_Vkm EU28'!AM228-'TRA_VEffInv UK'!AM228*'TRA_Vkm UK'!AM228)/('TRA_Vkm EU28'!AM228-'TRA_Vkm UK'!AM228)),0)</f>
        <v>0</v>
      </c>
      <c r="AN228" s="90">
        <f>IFERROR(IFERROR(('TRA_VEffInv EU28'!AN228*'TRA_Inv EU28'!AN228-'TRA_VEffInv UK'!AN228*'TRA_Inv UK'!AN228)/('TRA_Inv EU28'!AN228-'TRA_Inv UK'!AN228),('TRA_VEffInv EU28'!AN228*'TRA_Vkm EU28'!AN228-'TRA_VEffInv UK'!AN228*'TRA_Vkm UK'!AN228)/('TRA_Vkm EU28'!AN228-'TRA_Vkm UK'!AN228)),0)</f>
        <v>0</v>
      </c>
      <c r="AO228" s="90">
        <f>IFERROR(IFERROR(('TRA_VEffInv EU28'!AO228*'TRA_Inv EU28'!AO228-'TRA_VEffInv UK'!AO228*'TRA_Inv UK'!AO228)/('TRA_Inv EU28'!AO228-'TRA_Inv UK'!AO228),('TRA_VEffInv EU28'!AO228*'TRA_Vkm EU28'!AO228-'TRA_VEffInv UK'!AO228*'TRA_Vkm UK'!AO228)/('TRA_Vkm EU28'!AO228-'TRA_Vkm UK'!AO228)),0)</f>
        <v>0</v>
      </c>
      <c r="AP228" s="90">
        <f>IFERROR(IFERROR(('TRA_VEffInv EU28'!AP228*'TRA_Inv EU28'!AP228-'TRA_VEffInv UK'!AP228*'TRA_Inv UK'!AP228)/('TRA_Inv EU28'!AP228-'TRA_Inv UK'!AP228),('TRA_VEffInv EU28'!AP228*'TRA_Vkm EU28'!AP228-'TRA_VEffInv UK'!AP228*'TRA_Vkm UK'!AP228)/('TRA_Vkm EU28'!AP228-'TRA_Vkm UK'!AP228)),0)</f>
        <v>0</v>
      </c>
      <c r="AQ228" s="90">
        <f>IFERROR(IFERROR(('TRA_VEffInv EU28'!AQ228*'TRA_Inv EU28'!AQ228-'TRA_VEffInv UK'!AQ228*'TRA_Inv UK'!AQ228)/('TRA_Inv EU28'!AQ228-'TRA_Inv UK'!AQ228),('TRA_VEffInv EU28'!AQ228*'TRA_Vkm EU28'!AQ228-'TRA_VEffInv UK'!AQ228*'TRA_Vkm UK'!AQ228)/('TRA_Vkm EU28'!AQ228-'TRA_Vkm UK'!AQ228)),0)</f>
        <v>0</v>
      </c>
      <c r="AR228" s="90">
        <f>IFERROR(IFERROR(('TRA_VEffInv EU28'!AR228*'TRA_Inv EU28'!AR228-'TRA_VEffInv UK'!AR228*'TRA_Inv UK'!AR228)/('TRA_Inv EU28'!AR228-'TRA_Inv UK'!AR228),('TRA_VEffInv EU28'!AR228*'TRA_Vkm EU28'!AR228-'TRA_VEffInv UK'!AR228*'TRA_Vkm UK'!AR228)/('TRA_Vkm EU28'!AR228-'TRA_Vkm UK'!AR228)),0)</f>
        <v>0</v>
      </c>
      <c r="AS228" s="90">
        <f>IFERROR(IFERROR(('TRA_VEffInv EU28'!AS228*'TRA_Inv EU28'!AS228-'TRA_VEffInv UK'!AS228*'TRA_Inv UK'!AS228)/('TRA_Inv EU28'!AS228-'TRA_Inv UK'!AS228),('TRA_VEffInv EU28'!AS228*'TRA_Vkm EU28'!AS228-'TRA_VEffInv UK'!AS228*'TRA_Vkm UK'!AS228)/('TRA_Vkm EU28'!AS228-'TRA_Vkm UK'!AS228)),0)</f>
        <v>0</v>
      </c>
      <c r="AT228" s="90">
        <f>IFERROR(IFERROR(('TRA_VEffInv EU28'!AT228*'TRA_Inv EU28'!AT228-'TRA_VEffInv UK'!AT228*'TRA_Inv UK'!AT228)/('TRA_Inv EU28'!AT228-'TRA_Inv UK'!AT228),('TRA_VEffInv EU28'!AT228*'TRA_Vkm EU28'!AT228-'TRA_VEffInv UK'!AT228*'TRA_Vkm UK'!AT228)/('TRA_Vkm EU28'!AT228-'TRA_Vkm UK'!AT228)),0)</f>
        <v>0</v>
      </c>
      <c r="AU228" s="90">
        <f>IFERROR(IFERROR(('TRA_VEffInv EU28'!AU228*'TRA_Inv EU28'!AU228-'TRA_VEffInv UK'!AU228*'TRA_Inv UK'!AU228)/('TRA_Inv EU28'!AU228-'TRA_Inv UK'!AU228),('TRA_VEffInv EU28'!AU228*'TRA_Vkm EU28'!AU228-'TRA_VEffInv UK'!AU228*'TRA_Vkm UK'!AU228)/('TRA_Vkm EU28'!AU228-'TRA_Vkm UK'!AU228)),0)</f>
        <v>0</v>
      </c>
      <c r="AV228" s="90">
        <f>IFERROR(IFERROR(('TRA_VEffInv EU28'!AV228*'TRA_Inv EU28'!AV228-'TRA_VEffInv UK'!AV228*'TRA_Inv UK'!AV228)/('TRA_Inv EU28'!AV228-'TRA_Inv UK'!AV228),('TRA_VEffInv EU28'!AV228*'TRA_Vkm EU28'!AV228-'TRA_VEffInv UK'!AV228*'TRA_Vkm UK'!AV228)/('TRA_Vkm EU28'!AV228-'TRA_Vkm UK'!AV228)),0)</f>
        <v>0</v>
      </c>
      <c r="AW228" s="90">
        <f>IFERROR(IFERROR(('TRA_VEffInv EU28'!AW228*'TRA_Inv EU28'!AW228-'TRA_VEffInv UK'!AW228*'TRA_Inv UK'!AW228)/('TRA_Inv EU28'!AW228-'TRA_Inv UK'!AW228),('TRA_VEffInv EU28'!AW228*'TRA_Vkm EU28'!AW228-'TRA_VEffInv UK'!AW228*'TRA_Vkm UK'!AW228)/('TRA_Vkm EU28'!AW228-'TRA_Vkm UK'!AW228)),0)</f>
        <v>0</v>
      </c>
      <c r="AX228" s="90">
        <f>IFERROR(IFERROR(('TRA_VEffInv EU28'!AX228*'TRA_Inv EU28'!AX228-'TRA_VEffInv UK'!AX228*'TRA_Inv UK'!AX228)/('TRA_Inv EU28'!AX228-'TRA_Inv UK'!AX228),('TRA_VEffInv EU28'!AX228*'TRA_Vkm EU28'!AX228-'TRA_VEffInv UK'!AX228*'TRA_Vkm UK'!AX228)/('TRA_Vkm EU28'!AX228-'TRA_Vkm UK'!AX228)),0)</f>
        <v>0</v>
      </c>
      <c r="AY228" s="90">
        <f>IFERROR(IFERROR(('TRA_VEffInv EU28'!AY228*'TRA_Inv EU28'!AY228-'TRA_VEffInv UK'!AY228*'TRA_Inv UK'!AY228)/('TRA_Inv EU28'!AY228-'TRA_Inv UK'!AY228),('TRA_VEffInv EU28'!AY228*'TRA_Vkm EU28'!AY228-'TRA_VEffInv UK'!AY228*'TRA_Vkm UK'!AY228)/('TRA_Vkm EU28'!AY228-'TRA_Vkm UK'!AY228)),0)</f>
        <v>0</v>
      </c>
      <c r="AZ228" s="90">
        <f>IFERROR(IFERROR(('TRA_VEffInv EU28'!AZ228*'TRA_Inv EU28'!AZ228-'TRA_VEffInv UK'!AZ228*'TRA_Inv UK'!AZ228)/('TRA_Inv EU28'!AZ228-'TRA_Inv UK'!AZ228),('TRA_VEffInv EU28'!AZ228*'TRA_Vkm EU28'!AZ228-'TRA_VEffInv UK'!AZ228*'TRA_Vkm UK'!AZ228)/('TRA_Vkm EU28'!AZ228-'TRA_Vkm UK'!AZ228)),0)</f>
        <v>0</v>
      </c>
    </row>
    <row r="229" spans="1:52">
      <c r="A229" s="112" t="s">
        <v>129</v>
      </c>
      <c r="B229" s="102"/>
      <c r="C229" s="102">
        <f>IFERROR(IFERROR(('TRA_VEffInv EU28'!C229*'TRA_Inv EU28'!C229-'TRA_VEffInv UK'!C229*'TRA_Inv UK'!C229)/('TRA_Inv EU28'!C229-'TRA_Inv UK'!C229),('TRA_VEffInv EU28'!C229*'TRA_Vkm EU28'!C229-'TRA_VEffInv UK'!C229*'TRA_Vkm UK'!C229)/('TRA_Vkm EU28'!C229-'TRA_Vkm UK'!C229)),0)</f>
        <v>950.05323907847833</v>
      </c>
      <c r="D229" s="102">
        <f>IFERROR(IFERROR(('TRA_VEffInv EU28'!D229*'TRA_Inv EU28'!D229-'TRA_VEffInv UK'!D229*'TRA_Inv UK'!D229)/('TRA_Inv EU28'!D229-'TRA_Inv UK'!D229),('TRA_VEffInv EU28'!D229*'TRA_Vkm EU28'!D229-'TRA_VEffInv UK'!D229*'TRA_Vkm UK'!D229)/('TRA_Vkm EU28'!D229-'TRA_Vkm UK'!D229)),0)</f>
        <v>695.94028515505545</v>
      </c>
      <c r="E229" s="102">
        <f>IFERROR(IFERROR(('TRA_VEffInv EU28'!E229*'TRA_Inv EU28'!E229-'TRA_VEffInv UK'!E229*'TRA_Inv UK'!E229)/('TRA_Inv EU28'!E229-'TRA_Inv UK'!E229),('TRA_VEffInv EU28'!E229*'TRA_Vkm EU28'!E229-'TRA_VEffInv UK'!E229*'TRA_Vkm UK'!E229)/('TRA_Vkm EU28'!E229-'TRA_Vkm UK'!E229)),0)</f>
        <v>96.130062061148266</v>
      </c>
      <c r="F229" s="102">
        <f>IFERROR(IFERROR(('TRA_VEffInv EU28'!F229*'TRA_Inv EU28'!F229-'TRA_VEffInv UK'!F229*'TRA_Inv UK'!F229)/('TRA_Inv EU28'!F229-'TRA_Inv UK'!F229),('TRA_VEffInv EU28'!F229*'TRA_Vkm EU28'!F229-'TRA_VEffInv UK'!F229*'TRA_Vkm UK'!F229)/('TRA_Vkm EU28'!F229-'TRA_Vkm UK'!F229)),0)</f>
        <v>627.0328243870722</v>
      </c>
      <c r="G229" s="102">
        <f>IFERROR(IFERROR(('TRA_VEffInv EU28'!G229*'TRA_Inv EU28'!G229-'TRA_VEffInv UK'!G229*'TRA_Inv UK'!G229)/('TRA_Inv EU28'!G229-'TRA_Inv UK'!G229),('TRA_VEffInv EU28'!G229*'TRA_Vkm EU28'!G229-'TRA_VEffInv UK'!G229*'TRA_Vkm UK'!G229)/('TRA_Vkm EU28'!G229-'TRA_Vkm UK'!G229)),0)</f>
        <v>653.81485809998264</v>
      </c>
      <c r="H229" s="102">
        <f>IFERROR(IFERROR(('TRA_VEffInv EU28'!H229*'TRA_Inv EU28'!H229-'TRA_VEffInv UK'!H229*'TRA_Inv UK'!H229)/('TRA_Inv EU28'!H229-'TRA_Inv UK'!H229),('TRA_VEffInv EU28'!H229*'TRA_Vkm EU28'!H229-'TRA_VEffInv UK'!H229*'TRA_Vkm UK'!H229)/('TRA_Vkm EU28'!H229-'TRA_Vkm UK'!H229)),0)</f>
        <v>1010.7176592696096</v>
      </c>
      <c r="I229" s="102">
        <f>IFERROR(IFERROR(('TRA_VEffInv EU28'!I229*'TRA_Inv EU28'!I229-'TRA_VEffInv UK'!I229*'TRA_Inv UK'!I229)/('TRA_Inv EU28'!I229-'TRA_Inv UK'!I229),('TRA_VEffInv EU28'!I229*'TRA_Vkm EU28'!I229-'TRA_VEffInv UK'!I229*'TRA_Vkm UK'!I229)/('TRA_Vkm EU28'!I229-'TRA_Vkm UK'!I229)),0)</f>
        <v>1010.2711258368072</v>
      </c>
      <c r="J229" s="102">
        <f>IFERROR(IFERROR(('TRA_VEffInv EU28'!J229*'TRA_Inv EU28'!J229-'TRA_VEffInv UK'!J229*'TRA_Inv UK'!J229)/('TRA_Inv EU28'!J229-'TRA_Inv UK'!J229),('TRA_VEffInv EU28'!J229*'TRA_Vkm EU28'!J229-'TRA_VEffInv UK'!J229*'TRA_Vkm UK'!J229)/('TRA_Vkm EU28'!J229-'TRA_Vkm UK'!J229)),0)</f>
        <v>534.154568035333</v>
      </c>
      <c r="K229" s="102">
        <f>IFERROR(IFERROR(('TRA_VEffInv EU28'!K229*'TRA_Inv EU28'!K229-'TRA_VEffInv UK'!K229*'TRA_Inv UK'!K229)/('TRA_Inv EU28'!K229-'TRA_Inv UK'!K229),('TRA_VEffInv EU28'!K229*'TRA_Vkm EU28'!K229-'TRA_VEffInv UK'!K229*'TRA_Vkm UK'!K229)/('TRA_Vkm EU28'!K229-'TRA_Vkm UK'!K229)),0)</f>
        <v>999.42462092171627</v>
      </c>
      <c r="L229" s="102">
        <f>IFERROR(IFERROR(('TRA_VEffInv EU28'!L229*'TRA_Inv EU28'!L229-'TRA_VEffInv UK'!L229*'TRA_Inv UK'!L229)/('TRA_Inv EU28'!L229-'TRA_Inv UK'!L229),('TRA_VEffInv EU28'!L229*'TRA_Vkm EU28'!L229-'TRA_VEffInv UK'!L229*'TRA_Vkm UK'!L229)/('TRA_Vkm EU28'!L229-'TRA_Vkm UK'!L229)),0)</f>
        <v>969.47870445288015</v>
      </c>
      <c r="M229" s="102">
        <f>IFERROR(IFERROR(('TRA_VEffInv EU28'!M229*'TRA_Inv EU28'!M229-'TRA_VEffInv UK'!M229*'TRA_Inv UK'!M229)/('TRA_Inv EU28'!M229-'TRA_Inv UK'!M229),('TRA_VEffInv EU28'!M229*'TRA_Vkm EU28'!M229-'TRA_VEffInv UK'!M229*'TRA_Vkm UK'!M229)/('TRA_Vkm EU28'!M229-'TRA_Vkm UK'!M229)),0)</f>
        <v>800.55846179786238</v>
      </c>
      <c r="N229" s="102">
        <f>IFERROR(IFERROR(('TRA_VEffInv EU28'!N229*'TRA_Inv EU28'!N229-'TRA_VEffInv UK'!N229*'TRA_Inv UK'!N229)/('TRA_Inv EU28'!N229-'TRA_Inv UK'!N229),('TRA_VEffInv EU28'!N229*'TRA_Vkm EU28'!N229-'TRA_VEffInv UK'!N229*'TRA_Vkm UK'!N229)/('TRA_Vkm EU28'!N229-'TRA_Vkm UK'!N229)),0)</f>
        <v>918.56249023901398</v>
      </c>
      <c r="O229" s="102">
        <f>IFERROR(IFERROR(('TRA_VEffInv EU28'!O229*'TRA_Inv EU28'!O229-'TRA_VEffInv UK'!O229*'TRA_Inv UK'!O229)/('TRA_Inv EU28'!O229-'TRA_Inv UK'!O229),('TRA_VEffInv EU28'!O229*'TRA_Vkm EU28'!O229-'TRA_VEffInv UK'!O229*'TRA_Vkm UK'!O229)/('TRA_Vkm EU28'!O229-'TRA_Vkm UK'!O229)),0)</f>
        <v>553.1695955427748</v>
      </c>
      <c r="P229" s="102">
        <f>IFERROR(IFERROR(('TRA_VEffInv EU28'!P229*'TRA_Inv EU28'!P229-'TRA_VEffInv UK'!P229*'TRA_Inv UK'!P229)/('TRA_Inv EU28'!P229-'TRA_Inv UK'!P229),('TRA_VEffInv EU28'!P229*'TRA_Vkm EU28'!P229-'TRA_VEffInv UK'!P229*'TRA_Vkm UK'!P229)/('TRA_Vkm EU28'!P229-'TRA_Vkm UK'!P229)),0)</f>
        <v>579.64055218821238</v>
      </c>
      <c r="Q229" s="102">
        <f>IFERROR(IFERROR(('TRA_VEffInv EU28'!Q229*'TRA_Inv EU28'!Q229-'TRA_VEffInv UK'!Q229*'TRA_Inv UK'!Q229)/('TRA_Inv EU28'!Q229-'TRA_Inv UK'!Q229),('TRA_VEffInv EU28'!Q229*'TRA_Vkm EU28'!Q229-'TRA_VEffInv UK'!Q229*'TRA_Vkm UK'!Q229)/('TRA_Vkm EU28'!Q229-'TRA_Vkm UK'!Q229)),0)</f>
        <v>719.7788709886463</v>
      </c>
      <c r="R229" s="102">
        <f>IFERROR(IFERROR(('TRA_VEffInv EU28'!R229*'TRA_Inv EU28'!R229-'TRA_VEffInv UK'!R229*'TRA_Inv UK'!R229)/('TRA_Inv EU28'!R229-'TRA_Inv UK'!R229),('TRA_VEffInv EU28'!R229*'TRA_Vkm EU28'!R229-'TRA_VEffInv UK'!R229*'TRA_Vkm UK'!R229)/('TRA_Vkm EU28'!R229-'TRA_Vkm UK'!R229)),0)</f>
        <v>664.80320062750241</v>
      </c>
      <c r="S229" s="102">
        <f>IFERROR(IFERROR(('TRA_VEffInv EU28'!S229*'TRA_Inv EU28'!S229-'TRA_VEffInv UK'!S229*'TRA_Inv UK'!S229)/('TRA_Inv EU28'!S229-'TRA_Inv UK'!S229),('TRA_VEffInv EU28'!S229*'TRA_Vkm EU28'!S229-'TRA_VEffInv UK'!S229*'TRA_Vkm UK'!S229)/('TRA_Vkm EU28'!S229-'TRA_Vkm UK'!S229)),0)</f>
        <v>640.05122427059268</v>
      </c>
      <c r="T229" s="102">
        <f>IFERROR(IFERROR(('TRA_VEffInv EU28'!T229*'TRA_Inv EU28'!T229-'TRA_VEffInv UK'!T229*'TRA_Inv UK'!T229)/('TRA_Inv EU28'!T229-'TRA_Inv UK'!T229),('TRA_VEffInv EU28'!T229*'TRA_Vkm EU28'!T229-'TRA_VEffInv UK'!T229*'TRA_Vkm UK'!T229)/('TRA_Vkm EU28'!T229-'TRA_Vkm UK'!T229)),0)</f>
        <v>634.4088300111714</v>
      </c>
      <c r="U229" s="102">
        <f>IFERROR(IFERROR(('TRA_VEffInv EU28'!U229*'TRA_Inv EU28'!U229-'TRA_VEffInv UK'!U229*'TRA_Inv UK'!U229)/('TRA_Inv EU28'!U229-'TRA_Inv UK'!U229),('TRA_VEffInv EU28'!U229*'TRA_Vkm EU28'!U229-'TRA_VEffInv UK'!U229*'TRA_Vkm UK'!U229)/('TRA_Vkm EU28'!U229-'TRA_Vkm UK'!U229)),0)</f>
        <v>621.00266811331483</v>
      </c>
      <c r="V229" s="102">
        <f>IFERROR(IFERROR(('TRA_VEffInv EU28'!V229*'TRA_Inv EU28'!V229-'TRA_VEffInv UK'!V229*'TRA_Inv UK'!V229)/('TRA_Inv EU28'!V229-'TRA_Inv UK'!V229),('TRA_VEffInv EU28'!V229*'TRA_Vkm EU28'!V229-'TRA_VEffInv UK'!V229*'TRA_Vkm UK'!V229)/('TRA_Vkm EU28'!V229-'TRA_Vkm UK'!V229)),0)</f>
        <v>630.22030635854878</v>
      </c>
      <c r="W229" s="102">
        <f>IFERROR(IFERROR(('TRA_VEffInv EU28'!W229*'TRA_Inv EU28'!W229-'TRA_VEffInv UK'!W229*'TRA_Inv UK'!W229)/('TRA_Inv EU28'!W229-'TRA_Inv UK'!W229),('TRA_VEffInv EU28'!W229*'TRA_Vkm EU28'!W229-'TRA_VEffInv UK'!W229*'TRA_Vkm UK'!W229)/('TRA_Vkm EU28'!W229-'TRA_Vkm UK'!W229)),0)</f>
        <v>622.28446622789477</v>
      </c>
      <c r="X229" s="102">
        <f>IFERROR(IFERROR(('TRA_VEffInv EU28'!X229*'TRA_Inv EU28'!X229-'TRA_VEffInv UK'!X229*'TRA_Inv UK'!X229)/('TRA_Inv EU28'!X229-'TRA_Inv UK'!X229),('TRA_VEffInv EU28'!X229*'TRA_Vkm EU28'!X229-'TRA_VEffInv UK'!X229*'TRA_Vkm UK'!X229)/('TRA_Vkm EU28'!X229-'TRA_Vkm UK'!X229)),0)</f>
        <v>621.07057030774092</v>
      </c>
      <c r="Y229" s="102">
        <f>IFERROR(IFERROR(('TRA_VEffInv EU28'!Y229*'TRA_Inv EU28'!Y229-'TRA_VEffInv UK'!Y229*'TRA_Inv UK'!Y229)/('TRA_Inv EU28'!Y229-'TRA_Inv UK'!Y229),('TRA_VEffInv EU28'!Y229*'TRA_Vkm EU28'!Y229-'TRA_VEffInv UK'!Y229*'TRA_Vkm UK'!Y229)/('TRA_Vkm EU28'!Y229-'TRA_Vkm UK'!Y229)),0)</f>
        <v>604.99084622710802</v>
      </c>
      <c r="Z229" s="102">
        <f>IFERROR(IFERROR(('TRA_VEffInv EU28'!Z229*'TRA_Inv EU28'!Z229-'TRA_VEffInv UK'!Z229*'TRA_Inv UK'!Z229)/('TRA_Inv EU28'!Z229-'TRA_Inv UK'!Z229),('TRA_VEffInv EU28'!Z229*'TRA_Vkm EU28'!Z229-'TRA_VEffInv UK'!Z229*'TRA_Vkm UK'!Z229)/('TRA_Vkm EU28'!Z229-'TRA_Vkm UK'!Z229)),0)</f>
        <v>604.95824666222097</v>
      </c>
      <c r="AA229" s="102">
        <f>IFERROR(IFERROR(('TRA_VEffInv EU28'!AA229*'TRA_Inv EU28'!AA229-'TRA_VEffInv UK'!AA229*'TRA_Inv UK'!AA229)/('TRA_Inv EU28'!AA229-'TRA_Inv UK'!AA229),('TRA_VEffInv EU28'!AA229*'TRA_Vkm EU28'!AA229-'TRA_VEffInv UK'!AA229*'TRA_Vkm UK'!AA229)/('TRA_Vkm EU28'!AA229-'TRA_Vkm UK'!AA229)),0)</f>
        <v>606.93555434843597</v>
      </c>
      <c r="AB229" s="102">
        <f>IFERROR(IFERROR(('TRA_VEffInv EU28'!AB229*'TRA_Inv EU28'!AB229-'TRA_VEffInv UK'!AB229*'TRA_Inv UK'!AB229)/('TRA_Inv EU28'!AB229-'TRA_Inv UK'!AB229),('TRA_VEffInv EU28'!AB229*'TRA_Vkm EU28'!AB229-'TRA_VEffInv UK'!AB229*'TRA_Vkm UK'!AB229)/('TRA_Vkm EU28'!AB229-'TRA_Vkm UK'!AB229)),0)</f>
        <v>596.38901053752386</v>
      </c>
      <c r="AC229" s="102">
        <f>IFERROR(IFERROR(('TRA_VEffInv EU28'!AC229*'TRA_Inv EU28'!AC229-'TRA_VEffInv UK'!AC229*'TRA_Inv UK'!AC229)/('TRA_Inv EU28'!AC229-'TRA_Inv UK'!AC229),('TRA_VEffInv EU28'!AC229*'TRA_Vkm EU28'!AC229-'TRA_VEffInv UK'!AC229*'TRA_Vkm UK'!AC229)/('TRA_Vkm EU28'!AC229-'TRA_Vkm UK'!AC229)),0)</f>
        <v>602.35419513208558</v>
      </c>
      <c r="AD229" s="102">
        <f>IFERROR(IFERROR(('TRA_VEffInv EU28'!AD229*'TRA_Inv EU28'!AD229-'TRA_VEffInv UK'!AD229*'TRA_Inv UK'!AD229)/('TRA_Inv EU28'!AD229-'TRA_Inv UK'!AD229),('TRA_VEffInv EU28'!AD229*'TRA_Vkm EU28'!AD229-'TRA_VEffInv UK'!AD229*'TRA_Vkm UK'!AD229)/('TRA_Vkm EU28'!AD229-'TRA_Vkm UK'!AD229)),0)</f>
        <v>601.70378066062426</v>
      </c>
      <c r="AE229" s="102">
        <f>IFERROR(IFERROR(('TRA_VEffInv EU28'!AE229*'TRA_Inv EU28'!AE229-'TRA_VEffInv UK'!AE229*'TRA_Inv UK'!AE229)/('TRA_Inv EU28'!AE229-'TRA_Inv UK'!AE229),('TRA_VEffInv EU28'!AE229*'TRA_Vkm EU28'!AE229-'TRA_VEffInv UK'!AE229*'TRA_Vkm UK'!AE229)/('TRA_Vkm EU28'!AE229-'TRA_Vkm UK'!AE229)),0)</f>
        <v>592.82777472498265</v>
      </c>
      <c r="AF229" s="102">
        <f>IFERROR(IFERROR(('TRA_VEffInv EU28'!AF229*'TRA_Inv EU28'!AF229-'TRA_VEffInv UK'!AF229*'TRA_Inv UK'!AF229)/('TRA_Inv EU28'!AF229-'TRA_Inv UK'!AF229),('TRA_VEffInv EU28'!AF229*'TRA_Vkm EU28'!AF229-'TRA_VEffInv UK'!AF229*'TRA_Vkm UK'!AF229)/('TRA_Vkm EU28'!AF229-'TRA_Vkm UK'!AF229)),0)</f>
        <v>592.89338460746296</v>
      </c>
      <c r="AG229" s="102">
        <f>IFERROR(IFERROR(('TRA_VEffInv EU28'!AG229*'TRA_Inv EU28'!AG229-'TRA_VEffInv UK'!AG229*'TRA_Inv UK'!AG229)/('TRA_Inv EU28'!AG229-'TRA_Inv UK'!AG229),('TRA_VEffInv EU28'!AG229*'TRA_Vkm EU28'!AG229-'TRA_VEffInv UK'!AG229*'TRA_Vkm UK'!AG229)/('TRA_Vkm EU28'!AG229-'TRA_Vkm UK'!AG229)),0)</f>
        <v>601.9423721286056</v>
      </c>
      <c r="AH229" s="102">
        <f>IFERROR(IFERROR(('TRA_VEffInv EU28'!AH229*'TRA_Inv EU28'!AH229-'TRA_VEffInv UK'!AH229*'TRA_Inv UK'!AH229)/('TRA_Inv EU28'!AH229-'TRA_Inv UK'!AH229),('TRA_VEffInv EU28'!AH229*'TRA_Vkm EU28'!AH229-'TRA_VEffInv UK'!AH229*'TRA_Vkm UK'!AH229)/('TRA_Vkm EU28'!AH229-'TRA_Vkm UK'!AH229)),0)</f>
        <v>603.58522503234099</v>
      </c>
      <c r="AI229" s="102">
        <f>IFERROR(IFERROR(('TRA_VEffInv EU28'!AI229*'TRA_Inv EU28'!AI229-'TRA_VEffInv UK'!AI229*'TRA_Inv UK'!AI229)/('TRA_Inv EU28'!AI229-'TRA_Inv UK'!AI229),('TRA_VEffInv EU28'!AI229*'TRA_Vkm EU28'!AI229-'TRA_VEffInv UK'!AI229*'TRA_Vkm UK'!AI229)/('TRA_Vkm EU28'!AI229-'TRA_Vkm UK'!AI229)),0)</f>
        <v>584.15909777966283</v>
      </c>
      <c r="AJ229" s="102">
        <f>IFERROR(IFERROR(('TRA_VEffInv EU28'!AJ229*'TRA_Inv EU28'!AJ229-'TRA_VEffInv UK'!AJ229*'TRA_Inv UK'!AJ229)/('TRA_Inv EU28'!AJ229-'TRA_Inv UK'!AJ229),('TRA_VEffInv EU28'!AJ229*'TRA_Vkm EU28'!AJ229-'TRA_VEffInv UK'!AJ229*'TRA_Vkm UK'!AJ229)/('TRA_Vkm EU28'!AJ229-'TRA_Vkm UK'!AJ229)),0)</f>
        <v>600.6587124915294</v>
      </c>
      <c r="AK229" s="102">
        <f>IFERROR(IFERROR(('TRA_VEffInv EU28'!AK229*'TRA_Inv EU28'!AK229-'TRA_VEffInv UK'!AK229*'TRA_Inv UK'!AK229)/('TRA_Inv EU28'!AK229-'TRA_Inv UK'!AK229),('TRA_VEffInv EU28'!AK229*'TRA_Vkm EU28'!AK229-'TRA_VEffInv UK'!AK229*'TRA_Vkm UK'!AK229)/('TRA_Vkm EU28'!AK229-'TRA_Vkm UK'!AK229)),0)</f>
        <v>583.03536231320754</v>
      </c>
      <c r="AL229" s="102">
        <f>IFERROR(IFERROR(('TRA_VEffInv EU28'!AL229*'TRA_Inv EU28'!AL229-'TRA_VEffInv UK'!AL229*'TRA_Inv UK'!AL229)/('TRA_Inv EU28'!AL229-'TRA_Inv UK'!AL229),('TRA_VEffInv EU28'!AL229*'TRA_Vkm EU28'!AL229-'TRA_VEffInv UK'!AL229*'TRA_Vkm UK'!AL229)/('TRA_Vkm EU28'!AL229-'TRA_Vkm UK'!AL229)),0)</f>
        <v>584.01527797553979</v>
      </c>
      <c r="AM229" s="102">
        <f>IFERROR(IFERROR(('TRA_VEffInv EU28'!AM229*'TRA_Inv EU28'!AM229-'TRA_VEffInv UK'!AM229*'TRA_Inv UK'!AM229)/('TRA_Inv EU28'!AM229-'TRA_Inv UK'!AM229),('TRA_VEffInv EU28'!AM229*'TRA_Vkm EU28'!AM229-'TRA_VEffInv UK'!AM229*'TRA_Vkm UK'!AM229)/('TRA_Vkm EU28'!AM229-'TRA_Vkm UK'!AM229)),0)</f>
        <v>586.56796242943221</v>
      </c>
      <c r="AN229" s="102">
        <f>IFERROR(IFERROR(('TRA_VEffInv EU28'!AN229*'TRA_Inv EU28'!AN229-'TRA_VEffInv UK'!AN229*'TRA_Inv UK'!AN229)/('TRA_Inv EU28'!AN229-'TRA_Inv UK'!AN229),('TRA_VEffInv EU28'!AN229*'TRA_Vkm EU28'!AN229-'TRA_VEffInv UK'!AN229*'TRA_Vkm UK'!AN229)/('TRA_Vkm EU28'!AN229-'TRA_Vkm UK'!AN229)),0)</f>
        <v>574.98682642866538</v>
      </c>
      <c r="AO229" s="102">
        <f>IFERROR(IFERROR(('TRA_VEffInv EU28'!AO229*'TRA_Inv EU28'!AO229-'TRA_VEffInv UK'!AO229*'TRA_Inv UK'!AO229)/('TRA_Inv EU28'!AO229-'TRA_Inv UK'!AO229),('TRA_VEffInv EU28'!AO229*'TRA_Vkm EU28'!AO229-'TRA_VEffInv UK'!AO229*'TRA_Vkm UK'!AO229)/('TRA_Vkm EU28'!AO229-'TRA_Vkm UK'!AO229)),0)</f>
        <v>572.55989708354434</v>
      </c>
      <c r="AP229" s="102">
        <f>IFERROR(IFERROR(('TRA_VEffInv EU28'!AP229*'TRA_Inv EU28'!AP229-'TRA_VEffInv UK'!AP229*'TRA_Inv UK'!AP229)/('TRA_Inv EU28'!AP229-'TRA_Inv UK'!AP229),('TRA_VEffInv EU28'!AP229*'TRA_Vkm EU28'!AP229-'TRA_VEffInv UK'!AP229*'TRA_Vkm UK'!AP229)/('TRA_Vkm EU28'!AP229-'TRA_Vkm UK'!AP229)),0)</f>
        <v>579.64296494159714</v>
      </c>
      <c r="AQ229" s="102">
        <f>IFERROR(IFERROR(('TRA_VEffInv EU28'!AQ229*'TRA_Inv EU28'!AQ229-'TRA_VEffInv UK'!AQ229*'TRA_Inv UK'!AQ229)/('TRA_Inv EU28'!AQ229-'TRA_Inv UK'!AQ229),('TRA_VEffInv EU28'!AQ229*'TRA_Vkm EU28'!AQ229-'TRA_VEffInv UK'!AQ229*'TRA_Vkm UK'!AQ229)/('TRA_Vkm EU28'!AQ229-'TRA_Vkm UK'!AQ229)),0)</f>
        <v>577.25036859984596</v>
      </c>
      <c r="AR229" s="102">
        <f>IFERROR(IFERROR(('TRA_VEffInv EU28'!AR229*'TRA_Inv EU28'!AR229-'TRA_VEffInv UK'!AR229*'TRA_Inv UK'!AR229)/('TRA_Inv EU28'!AR229-'TRA_Inv UK'!AR229),('TRA_VEffInv EU28'!AR229*'TRA_Vkm EU28'!AR229-'TRA_VEffInv UK'!AR229*'TRA_Vkm UK'!AR229)/('TRA_Vkm EU28'!AR229-'TRA_Vkm UK'!AR229)),0)</f>
        <v>560.43217844806384</v>
      </c>
      <c r="AS229" s="102">
        <f>IFERROR(IFERROR(('TRA_VEffInv EU28'!AS229*'TRA_Inv EU28'!AS229-'TRA_VEffInv UK'!AS229*'TRA_Inv UK'!AS229)/('TRA_Inv EU28'!AS229-'TRA_Inv UK'!AS229),('TRA_VEffInv EU28'!AS229*'TRA_Vkm EU28'!AS229-'TRA_VEffInv UK'!AS229*'TRA_Vkm UK'!AS229)/('TRA_Vkm EU28'!AS229-'TRA_Vkm UK'!AS229)),0)</f>
        <v>584.11415741586427</v>
      </c>
      <c r="AT229" s="102">
        <f>IFERROR(IFERROR(('TRA_VEffInv EU28'!AT229*'TRA_Inv EU28'!AT229-'TRA_VEffInv UK'!AT229*'TRA_Inv UK'!AT229)/('TRA_Inv EU28'!AT229-'TRA_Inv UK'!AT229),('TRA_VEffInv EU28'!AT229*'TRA_Vkm EU28'!AT229-'TRA_VEffInv UK'!AT229*'TRA_Vkm UK'!AT229)/('TRA_Vkm EU28'!AT229-'TRA_Vkm UK'!AT229)),0)</f>
        <v>578.54766760876817</v>
      </c>
      <c r="AU229" s="102">
        <f>IFERROR(IFERROR(('TRA_VEffInv EU28'!AU229*'TRA_Inv EU28'!AU229-'TRA_VEffInv UK'!AU229*'TRA_Inv UK'!AU229)/('TRA_Inv EU28'!AU229-'TRA_Inv UK'!AU229),('TRA_VEffInv EU28'!AU229*'TRA_Vkm EU28'!AU229-'TRA_VEffInv UK'!AU229*'TRA_Vkm UK'!AU229)/('TRA_Vkm EU28'!AU229-'TRA_Vkm UK'!AU229)),0)</f>
        <v>557.89018543036946</v>
      </c>
      <c r="AV229" s="102">
        <f>IFERROR(IFERROR(('TRA_VEffInv EU28'!AV229*'TRA_Inv EU28'!AV229-'TRA_VEffInv UK'!AV229*'TRA_Inv UK'!AV229)/('TRA_Inv EU28'!AV229-'TRA_Inv UK'!AV229),('TRA_VEffInv EU28'!AV229*'TRA_Vkm EU28'!AV229-'TRA_VEffInv UK'!AV229*'TRA_Vkm UK'!AV229)/('TRA_Vkm EU28'!AV229-'TRA_Vkm UK'!AV229)),0)</f>
        <v>569.56686781021585</v>
      </c>
      <c r="AW229" s="102">
        <f>IFERROR(IFERROR(('TRA_VEffInv EU28'!AW229*'TRA_Inv EU28'!AW229-'TRA_VEffInv UK'!AW229*'TRA_Inv UK'!AW229)/('TRA_Inv EU28'!AW229-'TRA_Inv UK'!AW229),('TRA_VEffInv EU28'!AW229*'TRA_Vkm EU28'!AW229-'TRA_VEffInv UK'!AW229*'TRA_Vkm UK'!AW229)/('TRA_Vkm EU28'!AW229-'TRA_Vkm UK'!AW229)),0)</f>
        <v>577.1578090978644</v>
      </c>
      <c r="AX229" s="102">
        <f>IFERROR(IFERROR(('TRA_VEffInv EU28'!AX229*'TRA_Inv EU28'!AX229-'TRA_VEffInv UK'!AX229*'TRA_Inv UK'!AX229)/('TRA_Inv EU28'!AX229-'TRA_Inv UK'!AX229),('TRA_VEffInv EU28'!AX229*'TRA_Vkm EU28'!AX229-'TRA_VEffInv UK'!AX229*'TRA_Vkm UK'!AX229)/('TRA_Vkm EU28'!AX229-'TRA_Vkm UK'!AX229)),0)</f>
        <v>561.16754483934733</v>
      </c>
      <c r="AY229" s="102">
        <f>IFERROR(IFERROR(('TRA_VEffInv EU28'!AY229*'TRA_Inv EU28'!AY229-'TRA_VEffInv UK'!AY229*'TRA_Inv UK'!AY229)/('TRA_Inv EU28'!AY229-'TRA_Inv UK'!AY229),('TRA_VEffInv EU28'!AY229*'TRA_Vkm EU28'!AY229-'TRA_VEffInv UK'!AY229*'TRA_Vkm UK'!AY229)/('TRA_Vkm EU28'!AY229-'TRA_Vkm UK'!AY229)),0)</f>
        <v>568.35783200268042</v>
      </c>
      <c r="AZ229" s="102">
        <f>IFERROR(IFERROR(('TRA_VEffInv EU28'!AZ229*'TRA_Inv EU28'!AZ229-'TRA_VEffInv UK'!AZ229*'TRA_Inv UK'!AZ229)/('TRA_Inv EU28'!AZ229-'TRA_Inv UK'!AZ229),('TRA_VEffInv EU28'!AZ229*'TRA_Vkm EU28'!AZ229-'TRA_VEffInv UK'!AZ229*'TRA_Vkm UK'!AZ229)/('TRA_Vkm EU28'!AZ229-'TRA_Vkm UK'!AZ229)),0)</f>
        <v>548.96642310647974</v>
      </c>
    </row>
    <row r="230" spans="1:52">
      <c r="A230" s="109" t="s">
        <v>161</v>
      </c>
      <c r="B230" s="90"/>
      <c r="C230" s="90">
        <f>IFERROR(IFERROR(('TRA_VEffInv EU28'!C230*'TRA_Inv EU28'!C230-'TRA_VEffInv UK'!C230*'TRA_Inv UK'!C230)/('TRA_Inv EU28'!C230-'TRA_Inv UK'!C230),('TRA_VEffInv EU28'!C230*'TRA_Vkm EU28'!C230-'TRA_VEffInv UK'!C230*'TRA_Vkm UK'!C230)/('TRA_Vkm EU28'!C230-'TRA_Vkm UK'!C230)),0)</f>
        <v>950.05323907847833</v>
      </c>
      <c r="D230" s="90">
        <f>IFERROR(IFERROR(('TRA_VEffInv EU28'!D230*'TRA_Inv EU28'!D230-'TRA_VEffInv UK'!D230*'TRA_Inv UK'!D230)/('TRA_Inv EU28'!D230-'TRA_Inv UK'!D230),('TRA_VEffInv EU28'!D230*'TRA_Vkm EU28'!D230-'TRA_VEffInv UK'!D230*'TRA_Vkm UK'!D230)/('TRA_Vkm EU28'!D230-'TRA_Vkm UK'!D230)),0)</f>
        <v>695.94028515505545</v>
      </c>
      <c r="E230" s="90">
        <f>IFERROR(IFERROR(('TRA_VEffInv EU28'!E230*'TRA_Inv EU28'!E230-'TRA_VEffInv UK'!E230*'TRA_Inv UK'!E230)/('TRA_Inv EU28'!E230-'TRA_Inv UK'!E230),('TRA_VEffInv EU28'!E230*'TRA_Vkm EU28'!E230-'TRA_VEffInv UK'!E230*'TRA_Vkm UK'!E230)/('TRA_Vkm EU28'!E230-'TRA_Vkm UK'!E230)),0)</f>
        <v>96.130062061148266</v>
      </c>
      <c r="F230" s="90">
        <f>IFERROR(IFERROR(('TRA_VEffInv EU28'!F230*'TRA_Inv EU28'!F230-'TRA_VEffInv UK'!F230*'TRA_Inv UK'!F230)/('TRA_Inv EU28'!F230-'TRA_Inv UK'!F230),('TRA_VEffInv EU28'!F230*'TRA_Vkm EU28'!F230-'TRA_VEffInv UK'!F230*'TRA_Vkm UK'!F230)/('TRA_Vkm EU28'!F230-'TRA_Vkm UK'!F230)),0)</f>
        <v>627.0328243870722</v>
      </c>
      <c r="G230" s="90">
        <f>IFERROR(IFERROR(('TRA_VEffInv EU28'!G230*'TRA_Inv EU28'!G230-'TRA_VEffInv UK'!G230*'TRA_Inv UK'!G230)/('TRA_Inv EU28'!G230-'TRA_Inv UK'!G230),('TRA_VEffInv EU28'!G230*'TRA_Vkm EU28'!G230-'TRA_VEffInv UK'!G230*'TRA_Vkm UK'!G230)/('TRA_Vkm EU28'!G230-'TRA_Vkm UK'!G230)),0)</f>
        <v>653.81485809998264</v>
      </c>
      <c r="H230" s="90">
        <f>IFERROR(IFERROR(('TRA_VEffInv EU28'!H230*'TRA_Inv EU28'!H230-'TRA_VEffInv UK'!H230*'TRA_Inv UK'!H230)/('TRA_Inv EU28'!H230-'TRA_Inv UK'!H230),('TRA_VEffInv EU28'!H230*'TRA_Vkm EU28'!H230-'TRA_VEffInv UK'!H230*'TRA_Vkm UK'!H230)/('TRA_Vkm EU28'!H230-'TRA_Vkm UK'!H230)),0)</f>
        <v>1010.7176592696096</v>
      </c>
      <c r="I230" s="90">
        <f>IFERROR(IFERROR(('TRA_VEffInv EU28'!I230*'TRA_Inv EU28'!I230-'TRA_VEffInv UK'!I230*'TRA_Inv UK'!I230)/('TRA_Inv EU28'!I230-'TRA_Inv UK'!I230),('TRA_VEffInv EU28'!I230*'TRA_Vkm EU28'!I230-'TRA_VEffInv UK'!I230*'TRA_Vkm UK'!I230)/('TRA_Vkm EU28'!I230-'TRA_Vkm UK'!I230)),0)</f>
        <v>1010.2711258368072</v>
      </c>
      <c r="J230" s="90">
        <f>IFERROR(IFERROR(('TRA_VEffInv EU28'!J230*'TRA_Inv EU28'!J230-'TRA_VEffInv UK'!J230*'TRA_Inv UK'!J230)/('TRA_Inv EU28'!J230-'TRA_Inv UK'!J230),('TRA_VEffInv EU28'!J230*'TRA_Vkm EU28'!J230-'TRA_VEffInv UK'!J230*'TRA_Vkm UK'!J230)/('TRA_Vkm EU28'!J230-'TRA_Vkm UK'!J230)),0)</f>
        <v>534.154568035333</v>
      </c>
      <c r="K230" s="90">
        <f>IFERROR(IFERROR(('TRA_VEffInv EU28'!K230*'TRA_Inv EU28'!K230-'TRA_VEffInv UK'!K230*'TRA_Inv UK'!K230)/('TRA_Inv EU28'!K230-'TRA_Inv UK'!K230),('TRA_VEffInv EU28'!K230*'TRA_Vkm EU28'!K230-'TRA_VEffInv UK'!K230*'TRA_Vkm UK'!K230)/('TRA_Vkm EU28'!K230-'TRA_Vkm UK'!K230)),0)</f>
        <v>999.42462092171627</v>
      </c>
      <c r="L230" s="90">
        <f>IFERROR(IFERROR(('TRA_VEffInv EU28'!L230*'TRA_Inv EU28'!L230-'TRA_VEffInv UK'!L230*'TRA_Inv UK'!L230)/('TRA_Inv EU28'!L230-'TRA_Inv UK'!L230),('TRA_VEffInv EU28'!L230*'TRA_Vkm EU28'!L230-'TRA_VEffInv UK'!L230*'TRA_Vkm UK'!L230)/('TRA_Vkm EU28'!L230-'TRA_Vkm UK'!L230)),0)</f>
        <v>969.47870445288015</v>
      </c>
      <c r="M230" s="90">
        <f>IFERROR(IFERROR(('TRA_VEffInv EU28'!M230*'TRA_Inv EU28'!M230-'TRA_VEffInv UK'!M230*'TRA_Inv UK'!M230)/('TRA_Inv EU28'!M230-'TRA_Inv UK'!M230),('TRA_VEffInv EU28'!M230*'TRA_Vkm EU28'!M230-'TRA_VEffInv UK'!M230*'TRA_Vkm UK'!M230)/('TRA_Vkm EU28'!M230-'TRA_Vkm UK'!M230)),0)</f>
        <v>800.55846179786238</v>
      </c>
      <c r="N230" s="90">
        <f>IFERROR(IFERROR(('TRA_VEffInv EU28'!N230*'TRA_Inv EU28'!N230-'TRA_VEffInv UK'!N230*'TRA_Inv UK'!N230)/('TRA_Inv EU28'!N230-'TRA_Inv UK'!N230),('TRA_VEffInv EU28'!N230*'TRA_Vkm EU28'!N230-'TRA_VEffInv UK'!N230*'TRA_Vkm UK'!N230)/('TRA_Vkm EU28'!N230-'TRA_Vkm UK'!N230)),0)</f>
        <v>918.56249023901398</v>
      </c>
      <c r="O230" s="90">
        <f>IFERROR(IFERROR(('TRA_VEffInv EU28'!O230*'TRA_Inv EU28'!O230-'TRA_VEffInv UK'!O230*'TRA_Inv UK'!O230)/('TRA_Inv EU28'!O230-'TRA_Inv UK'!O230),('TRA_VEffInv EU28'!O230*'TRA_Vkm EU28'!O230-'TRA_VEffInv UK'!O230*'TRA_Vkm UK'!O230)/('TRA_Vkm EU28'!O230-'TRA_Vkm UK'!O230)),0)</f>
        <v>553.1695955427748</v>
      </c>
      <c r="P230" s="90">
        <f>IFERROR(IFERROR(('TRA_VEffInv EU28'!P230*'TRA_Inv EU28'!P230-'TRA_VEffInv UK'!P230*'TRA_Inv UK'!P230)/('TRA_Inv EU28'!P230-'TRA_Inv UK'!P230),('TRA_VEffInv EU28'!P230*'TRA_Vkm EU28'!P230-'TRA_VEffInv UK'!P230*'TRA_Vkm UK'!P230)/('TRA_Vkm EU28'!P230-'TRA_Vkm UK'!P230)),0)</f>
        <v>579.64055218821238</v>
      </c>
      <c r="Q230" s="90">
        <f>IFERROR(IFERROR(('TRA_VEffInv EU28'!Q230*'TRA_Inv EU28'!Q230-'TRA_VEffInv UK'!Q230*'TRA_Inv UK'!Q230)/('TRA_Inv EU28'!Q230-'TRA_Inv UK'!Q230),('TRA_VEffInv EU28'!Q230*'TRA_Vkm EU28'!Q230-'TRA_VEffInv UK'!Q230*'TRA_Vkm UK'!Q230)/('TRA_Vkm EU28'!Q230-'TRA_Vkm UK'!Q230)),0)</f>
        <v>719.7788709886463</v>
      </c>
      <c r="R230" s="90">
        <f>IFERROR(IFERROR(('TRA_VEffInv EU28'!R230*'TRA_Inv EU28'!R230-'TRA_VEffInv UK'!R230*'TRA_Inv UK'!R230)/('TRA_Inv EU28'!R230-'TRA_Inv UK'!R230),('TRA_VEffInv EU28'!R230*'TRA_Vkm EU28'!R230-'TRA_VEffInv UK'!R230*'TRA_Vkm UK'!R230)/('TRA_Vkm EU28'!R230-'TRA_Vkm UK'!R230)),0)</f>
        <v>664.83781677687807</v>
      </c>
      <c r="S230" s="90">
        <f>IFERROR(IFERROR(('TRA_VEffInv EU28'!S230*'TRA_Inv EU28'!S230-'TRA_VEffInv UK'!S230*'TRA_Inv UK'!S230)/('TRA_Inv EU28'!S230-'TRA_Inv UK'!S230),('TRA_VEffInv EU28'!S230*'TRA_Vkm EU28'!S230-'TRA_VEffInv UK'!S230*'TRA_Vkm UK'!S230)/('TRA_Vkm EU28'!S230-'TRA_Vkm UK'!S230)),0)</f>
        <v>640.08112303931375</v>
      </c>
      <c r="T230" s="90">
        <f>IFERROR(IFERROR(('TRA_VEffInv EU28'!T230*'TRA_Inv EU28'!T230-'TRA_VEffInv UK'!T230*'TRA_Inv UK'!T230)/('TRA_Inv EU28'!T230-'TRA_Inv UK'!T230),('TRA_VEffInv EU28'!T230*'TRA_Vkm EU28'!T230-'TRA_VEffInv UK'!T230*'TRA_Vkm UK'!T230)/('TRA_Vkm EU28'!T230-'TRA_Vkm UK'!T230)),0)</f>
        <v>634.43826640366922</v>
      </c>
      <c r="U230" s="90">
        <f>IFERROR(IFERROR(('TRA_VEffInv EU28'!U230*'TRA_Inv EU28'!U230-'TRA_VEffInv UK'!U230*'TRA_Inv UK'!U230)/('TRA_Inv EU28'!U230-'TRA_Inv UK'!U230),('TRA_VEffInv EU28'!U230*'TRA_Vkm EU28'!U230-'TRA_VEffInv UK'!U230*'TRA_Vkm UK'!U230)/('TRA_Vkm EU28'!U230-'TRA_Vkm UK'!U230)),0)</f>
        <v>621.02947730359244</v>
      </c>
      <c r="V230" s="90">
        <f>IFERROR(IFERROR(('TRA_VEffInv EU28'!V230*'TRA_Inv EU28'!V230-'TRA_VEffInv UK'!V230*'TRA_Inv UK'!V230)/('TRA_Inv EU28'!V230-'TRA_Inv UK'!V230),('TRA_VEffInv EU28'!V230*'TRA_Vkm EU28'!V230-'TRA_VEffInv UK'!V230*'TRA_Vkm UK'!V230)/('TRA_Vkm EU28'!V230-'TRA_Vkm UK'!V230)),0)</f>
        <v>630.25043229509686</v>
      </c>
      <c r="W230" s="90">
        <f>IFERROR(IFERROR(('TRA_VEffInv EU28'!W230*'TRA_Inv EU28'!W230-'TRA_VEffInv UK'!W230*'TRA_Inv UK'!W230)/('TRA_Inv EU28'!W230-'TRA_Inv UK'!W230),('TRA_VEffInv EU28'!W230*'TRA_Vkm EU28'!W230-'TRA_VEffInv UK'!W230*'TRA_Vkm UK'!W230)/('TRA_Vkm EU28'!W230-'TRA_Vkm UK'!W230)),0)</f>
        <v>622.31297347962004</v>
      </c>
      <c r="X230" s="90">
        <f>IFERROR(IFERROR(('TRA_VEffInv EU28'!X230*'TRA_Inv EU28'!X230-'TRA_VEffInv UK'!X230*'TRA_Inv UK'!X230)/('TRA_Inv EU28'!X230-'TRA_Inv UK'!X230),('TRA_VEffInv EU28'!X230*'TRA_Vkm EU28'!X230-'TRA_VEffInv UK'!X230*'TRA_Vkm UK'!X230)/('TRA_Vkm EU28'!X230-'TRA_Vkm UK'!X230)),0)</f>
        <v>621.09935545376322</v>
      </c>
      <c r="Y230" s="90">
        <f>IFERROR(IFERROR(('TRA_VEffInv EU28'!Y230*'TRA_Inv EU28'!Y230-'TRA_VEffInv UK'!Y230*'TRA_Inv UK'!Y230)/('TRA_Inv EU28'!Y230-'TRA_Inv UK'!Y230),('TRA_VEffInv EU28'!Y230*'TRA_Vkm EU28'!Y230-'TRA_VEffInv UK'!Y230*'TRA_Vkm UK'!Y230)/('TRA_Vkm EU28'!Y230-'TRA_Vkm UK'!Y230)),0)</f>
        <v>605.01561775439836</v>
      </c>
      <c r="Z230" s="90">
        <f>IFERROR(IFERROR(('TRA_VEffInv EU28'!Z230*'TRA_Inv EU28'!Z230-'TRA_VEffInv UK'!Z230*'TRA_Inv UK'!Z230)/('TRA_Inv EU28'!Z230-'TRA_Inv UK'!Z230),('TRA_VEffInv EU28'!Z230*'TRA_Vkm EU28'!Z230-'TRA_VEffInv UK'!Z230*'TRA_Vkm UK'!Z230)/('TRA_Vkm EU28'!Z230-'TRA_Vkm UK'!Z230)),0)</f>
        <v>604.98341039796856</v>
      </c>
      <c r="AA230" s="90">
        <f>IFERROR(IFERROR(('TRA_VEffInv EU28'!AA230*'TRA_Inv EU28'!AA230-'TRA_VEffInv UK'!AA230*'TRA_Inv UK'!AA230)/('TRA_Inv EU28'!AA230-'TRA_Inv UK'!AA230),('TRA_VEffInv EU28'!AA230*'TRA_Vkm EU28'!AA230-'TRA_VEffInv UK'!AA230*'TRA_Vkm UK'!AA230)/('TRA_Vkm EU28'!AA230-'TRA_Vkm UK'!AA230)),0)</f>
        <v>606.96199816523153</v>
      </c>
      <c r="AB230" s="90">
        <f>IFERROR(IFERROR(('TRA_VEffInv EU28'!AB230*'TRA_Inv EU28'!AB230-'TRA_VEffInv UK'!AB230*'TRA_Inv UK'!AB230)/('TRA_Inv EU28'!AB230-'TRA_Inv UK'!AB230),('TRA_VEffInv EU28'!AB230*'TRA_Vkm EU28'!AB230-'TRA_VEffInv UK'!AB230*'TRA_Vkm UK'!AB230)/('TRA_Vkm EU28'!AB230-'TRA_Vkm UK'!AB230)),0)</f>
        <v>596.41294313950937</v>
      </c>
      <c r="AC230" s="90">
        <f>IFERROR(IFERROR(('TRA_VEffInv EU28'!AC230*'TRA_Inv EU28'!AC230-'TRA_VEffInv UK'!AC230*'TRA_Inv UK'!AC230)/('TRA_Inv EU28'!AC230-'TRA_Inv UK'!AC230),('TRA_VEffInv EU28'!AC230*'TRA_Vkm EU28'!AC230-'TRA_VEffInv UK'!AC230*'TRA_Vkm UK'!AC230)/('TRA_Vkm EU28'!AC230-'TRA_Vkm UK'!AC230)),0)</f>
        <v>602.38049347674416</v>
      </c>
      <c r="AD230" s="90">
        <f>IFERROR(IFERROR(('TRA_VEffInv EU28'!AD230*'TRA_Inv EU28'!AD230-'TRA_VEffInv UK'!AD230*'TRA_Inv UK'!AD230)/('TRA_Inv EU28'!AD230-'TRA_Inv UK'!AD230),('TRA_VEffInv EU28'!AD230*'TRA_Vkm EU28'!AD230-'TRA_VEffInv UK'!AD230*'TRA_Vkm UK'!AD230)/('TRA_Vkm EU28'!AD230-'TRA_Vkm UK'!AD230)),0)</f>
        <v>601.73056243854433</v>
      </c>
      <c r="AE230" s="90">
        <f>IFERROR(IFERROR(('TRA_VEffInv EU28'!AE230*'TRA_Inv EU28'!AE230-'TRA_VEffInv UK'!AE230*'TRA_Inv UK'!AE230)/('TRA_Inv EU28'!AE230-'TRA_Inv UK'!AE230),('TRA_VEffInv EU28'!AE230*'TRA_Vkm EU28'!AE230-'TRA_VEffInv UK'!AE230*'TRA_Vkm UK'!AE230)/('TRA_Vkm EU28'!AE230-'TRA_Vkm UK'!AE230)),0)</f>
        <v>592.85251940144667</v>
      </c>
      <c r="AF230" s="90">
        <f>IFERROR(IFERROR(('TRA_VEffInv EU28'!AF230*'TRA_Inv EU28'!AF230-'TRA_VEffInv UK'!AF230*'TRA_Inv UK'!AF230)/('TRA_Inv EU28'!AF230-'TRA_Inv UK'!AF230),('TRA_VEffInv EU28'!AF230*'TRA_Vkm EU28'!AF230-'TRA_VEffInv UK'!AF230*'TRA_Vkm UK'!AF230)/('TRA_Vkm EU28'!AF230-'TRA_Vkm UK'!AF230)),0)</f>
        <v>592.918863255509</v>
      </c>
      <c r="AG230" s="90">
        <f>IFERROR(IFERROR(('TRA_VEffInv EU28'!AG230*'TRA_Inv EU28'!AG230-'TRA_VEffInv UK'!AG230*'TRA_Inv UK'!AG230)/('TRA_Inv EU28'!AG230-'TRA_Inv UK'!AG230),('TRA_VEffInv EU28'!AG230*'TRA_Vkm EU28'!AG230-'TRA_VEffInv UK'!AG230*'TRA_Vkm UK'!AG230)/('TRA_Vkm EU28'!AG230-'TRA_Vkm UK'!AG230)),0)</f>
        <v>601.97174036603337</v>
      </c>
      <c r="AH230" s="90">
        <f>IFERROR(IFERROR(('TRA_VEffInv EU28'!AH230*'TRA_Inv EU28'!AH230-'TRA_VEffInv UK'!AH230*'TRA_Inv UK'!AH230)/('TRA_Inv EU28'!AH230-'TRA_Inv UK'!AH230),('TRA_VEffInv EU28'!AH230*'TRA_Vkm EU28'!AH230-'TRA_VEffInv UK'!AH230*'TRA_Vkm UK'!AH230)/('TRA_Vkm EU28'!AH230-'TRA_Vkm UK'!AH230)),0)</f>
        <v>603.61598913231444</v>
      </c>
      <c r="AI230" s="90">
        <f>IFERROR(IFERROR(('TRA_VEffInv EU28'!AI230*'TRA_Inv EU28'!AI230-'TRA_VEffInv UK'!AI230*'TRA_Inv UK'!AI230)/('TRA_Inv EU28'!AI230-'TRA_Inv UK'!AI230),('TRA_VEffInv EU28'!AI230*'TRA_Vkm EU28'!AI230-'TRA_VEffInv UK'!AI230*'TRA_Vkm UK'!AI230)/('TRA_Vkm EU28'!AI230-'TRA_Vkm UK'!AI230)),0)</f>
        <v>584.18456353143381</v>
      </c>
      <c r="AJ230" s="90">
        <f>IFERROR(IFERROR(('TRA_VEffInv EU28'!AJ230*'TRA_Inv EU28'!AJ230-'TRA_VEffInv UK'!AJ230*'TRA_Inv UK'!AJ230)/('TRA_Inv EU28'!AJ230-'TRA_Inv UK'!AJ230),('TRA_VEffInv EU28'!AJ230*'TRA_Vkm EU28'!AJ230-'TRA_VEffInv UK'!AJ230*'TRA_Vkm UK'!AJ230)/('TRA_Vkm EU28'!AJ230-'TRA_Vkm UK'!AJ230)),0)</f>
        <v>600.69074014533192</v>
      </c>
      <c r="AK230" s="90">
        <f>IFERROR(IFERROR(('TRA_VEffInv EU28'!AK230*'TRA_Inv EU28'!AK230-'TRA_VEffInv UK'!AK230*'TRA_Inv UK'!AK230)/('TRA_Inv EU28'!AK230-'TRA_Inv UK'!AK230),('TRA_VEffInv EU28'!AK230*'TRA_Vkm EU28'!AK230-'TRA_VEffInv UK'!AK230*'TRA_Vkm UK'!AK230)/('TRA_Vkm EU28'!AK230-'TRA_Vkm UK'!AK230)),0)</f>
        <v>583.06269167280186</v>
      </c>
      <c r="AL230" s="90">
        <f>IFERROR(IFERROR(('TRA_VEffInv EU28'!AL230*'TRA_Inv EU28'!AL230-'TRA_VEffInv UK'!AL230*'TRA_Inv UK'!AL230)/('TRA_Inv EU28'!AL230-'TRA_Inv UK'!AL230),('TRA_VEffInv EU28'!AL230*'TRA_Vkm EU28'!AL230-'TRA_VEffInv UK'!AL230*'TRA_Vkm UK'!AL230)/('TRA_Vkm EU28'!AL230-'TRA_Vkm UK'!AL230)),0)</f>
        <v>584.04410321598505</v>
      </c>
      <c r="AM230" s="90">
        <f>IFERROR(IFERROR(('TRA_VEffInv EU28'!AM230*'TRA_Inv EU28'!AM230-'TRA_VEffInv UK'!AM230*'TRA_Inv UK'!AM230)/('TRA_Inv EU28'!AM230-'TRA_Inv UK'!AM230),('TRA_VEffInv EU28'!AM230*'TRA_Vkm EU28'!AM230-'TRA_VEffInv UK'!AM230*'TRA_Vkm UK'!AM230)/('TRA_Vkm EU28'!AM230-'TRA_Vkm UK'!AM230)),0)</f>
        <v>586.59956621071046</v>
      </c>
      <c r="AN230" s="90">
        <f>IFERROR(IFERROR(('TRA_VEffInv EU28'!AN230*'TRA_Inv EU28'!AN230-'TRA_VEffInv UK'!AN230*'TRA_Inv UK'!AN230)/('TRA_Inv EU28'!AN230-'TRA_Inv UK'!AN230),('TRA_VEffInv EU28'!AN230*'TRA_Vkm EU28'!AN230-'TRA_VEffInv UK'!AN230*'TRA_Vkm UK'!AN230)/('TRA_Vkm EU28'!AN230-'TRA_Vkm UK'!AN230)),0)</f>
        <v>575.01582875625468</v>
      </c>
      <c r="AO230" s="90">
        <f>IFERROR(IFERROR(('TRA_VEffInv EU28'!AO230*'TRA_Inv EU28'!AO230-'TRA_VEffInv UK'!AO230*'TRA_Inv UK'!AO230)/('TRA_Inv EU28'!AO230-'TRA_Inv UK'!AO230),('TRA_VEffInv EU28'!AO230*'TRA_Vkm EU28'!AO230-'TRA_VEffInv UK'!AO230*'TRA_Vkm UK'!AO230)/('TRA_Vkm EU28'!AO230-'TRA_Vkm UK'!AO230)),0)</f>
        <v>572.59015035737173</v>
      </c>
      <c r="AP230" s="90">
        <f>IFERROR(IFERROR(('TRA_VEffInv EU28'!AP230*'TRA_Inv EU28'!AP230-'TRA_VEffInv UK'!AP230*'TRA_Inv UK'!AP230)/('TRA_Inv EU28'!AP230-'TRA_Inv UK'!AP230),('TRA_VEffInv EU28'!AP230*'TRA_Vkm EU28'!AP230-'TRA_VEffInv UK'!AP230*'TRA_Vkm UK'!AP230)/('TRA_Vkm EU28'!AP230-'TRA_Vkm UK'!AP230)),0)</f>
        <v>579.67893683806267</v>
      </c>
      <c r="AQ230" s="90">
        <f>IFERROR(IFERROR(('TRA_VEffInv EU28'!AQ230*'TRA_Inv EU28'!AQ230-'TRA_VEffInv UK'!AQ230*'TRA_Inv UK'!AQ230)/('TRA_Inv EU28'!AQ230-'TRA_Inv UK'!AQ230),('TRA_VEffInv EU28'!AQ230*'TRA_Vkm EU28'!AQ230-'TRA_VEffInv UK'!AQ230*'TRA_Vkm UK'!AQ230)/('TRA_Vkm EU28'!AQ230-'TRA_Vkm UK'!AQ230)),0)</f>
        <v>577.28803533985092</v>
      </c>
      <c r="AR230" s="90">
        <f>IFERROR(IFERROR(('TRA_VEffInv EU28'!AR230*'TRA_Inv EU28'!AR230-'TRA_VEffInv UK'!AR230*'TRA_Inv UK'!AR230)/('TRA_Inv EU28'!AR230-'TRA_Inv UK'!AR230),('TRA_VEffInv EU28'!AR230*'TRA_Vkm EU28'!AR230-'TRA_VEffInv UK'!AR230*'TRA_Vkm UK'!AR230)/('TRA_Vkm EU28'!AR230-'TRA_Vkm UK'!AR230)),0)</f>
        <v>560.46505841406793</v>
      </c>
      <c r="AS230" s="90">
        <f>IFERROR(IFERROR(('TRA_VEffInv EU28'!AS230*'TRA_Inv EU28'!AS230-'TRA_VEffInv UK'!AS230*'TRA_Inv UK'!AS230)/('TRA_Inv EU28'!AS230-'TRA_Inv UK'!AS230),('TRA_VEffInv EU28'!AS230*'TRA_Vkm EU28'!AS230-'TRA_VEffInv UK'!AS230*'TRA_Vkm UK'!AS230)/('TRA_Vkm EU28'!AS230-'TRA_Vkm UK'!AS230)),0)</f>
        <v>584.16261401736233</v>
      </c>
      <c r="AT230" s="90">
        <f>IFERROR(IFERROR(('TRA_VEffInv EU28'!AT230*'TRA_Inv EU28'!AT230-'TRA_VEffInv UK'!AT230*'TRA_Inv UK'!AT230)/('TRA_Inv EU28'!AT230-'TRA_Inv UK'!AT230),('TRA_VEffInv EU28'!AT230*'TRA_Vkm EU28'!AT230-'TRA_VEffInv UK'!AT230*'TRA_Vkm UK'!AT230)/('TRA_Vkm EU28'!AT230-'TRA_Vkm UK'!AT230)),0)</f>
        <v>578.59871988418229</v>
      </c>
      <c r="AU230" s="90">
        <f>IFERROR(IFERROR(('TRA_VEffInv EU28'!AU230*'TRA_Inv EU28'!AU230-'TRA_VEffInv UK'!AU230*'TRA_Inv UK'!AU230)/('TRA_Inv EU28'!AU230-'TRA_Inv UK'!AU230),('TRA_VEffInv EU28'!AU230*'TRA_Vkm EU28'!AU230-'TRA_VEffInv UK'!AU230*'TRA_Vkm UK'!AU230)/('TRA_Vkm EU28'!AU230-'TRA_Vkm UK'!AU230)),0)</f>
        <v>557.93516237302936</v>
      </c>
      <c r="AV230" s="90">
        <f>IFERROR(IFERROR(('TRA_VEffInv EU28'!AV230*'TRA_Inv EU28'!AV230-'TRA_VEffInv UK'!AV230*'TRA_Inv UK'!AV230)/('TRA_Inv EU28'!AV230-'TRA_Inv UK'!AV230),('TRA_VEffInv EU28'!AV230*'TRA_Vkm EU28'!AV230-'TRA_VEffInv UK'!AV230*'TRA_Vkm UK'!AV230)/('TRA_Vkm EU28'!AV230-'TRA_Vkm UK'!AV230)),0)</f>
        <v>569.62682740049922</v>
      </c>
      <c r="AW230" s="90">
        <f>IFERROR(IFERROR(('TRA_VEffInv EU28'!AW230*'TRA_Inv EU28'!AW230-'TRA_VEffInv UK'!AW230*'TRA_Inv UK'!AW230)/('TRA_Inv EU28'!AW230-'TRA_Inv UK'!AW230),('TRA_VEffInv EU28'!AW230*'TRA_Vkm EU28'!AW230-'TRA_VEffInv UK'!AW230*'TRA_Vkm UK'!AW230)/('TRA_Vkm EU28'!AW230-'TRA_Vkm UK'!AW230)),0)</f>
        <v>577.2330157042984</v>
      </c>
      <c r="AX230" s="90">
        <f>IFERROR(IFERROR(('TRA_VEffInv EU28'!AX230*'TRA_Inv EU28'!AX230-'TRA_VEffInv UK'!AX230*'TRA_Inv UK'!AX230)/('TRA_Inv EU28'!AX230-'TRA_Inv UK'!AX230),('TRA_VEffInv EU28'!AX230*'TRA_Vkm EU28'!AX230-'TRA_VEffInv UK'!AX230*'TRA_Vkm UK'!AX230)/('TRA_Vkm EU28'!AX230-'TRA_Vkm UK'!AX230)),0)</f>
        <v>561.24097949741463</v>
      </c>
      <c r="AY230" s="90">
        <f>IFERROR(IFERROR(('TRA_VEffInv EU28'!AY230*'TRA_Inv EU28'!AY230-'TRA_VEffInv UK'!AY230*'TRA_Inv UK'!AY230)/('TRA_Inv EU28'!AY230-'TRA_Inv UK'!AY230),('TRA_VEffInv EU28'!AY230*'TRA_Vkm EU28'!AY230-'TRA_VEffInv UK'!AY230*'TRA_Vkm UK'!AY230)/('TRA_Vkm EU28'!AY230-'TRA_Vkm UK'!AY230)),0)</f>
        <v>568.45182246587194</v>
      </c>
      <c r="AZ230" s="90">
        <f>IFERROR(IFERROR(('TRA_VEffInv EU28'!AZ230*'TRA_Inv EU28'!AZ230-'TRA_VEffInv UK'!AZ230*'TRA_Inv UK'!AZ230)/('TRA_Inv EU28'!AZ230-'TRA_Inv UK'!AZ230),('TRA_VEffInv EU28'!AZ230*'TRA_Vkm EU28'!AZ230-'TRA_VEffInv UK'!AZ230*'TRA_Vkm UK'!AZ230)/('TRA_Vkm EU28'!AZ230-'TRA_Vkm UK'!AZ230)),0)</f>
        <v>549.05538416229081</v>
      </c>
    </row>
    <row r="231" spans="1:52">
      <c r="A231" s="109" t="s">
        <v>162</v>
      </c>
      <c r="B231" s="90"/>
      <c r="C231" s="90">
        <f>IFERROR(IFERROR(('TRA_VEffInv EU28'!C231*'TRA_Inv EU28'!C231-'TRA_VEffInv UK'!C231*'TRA_Inv UK'!C231)/('TRA_Inv EU28'!C231-'TRA_Inv UK'!C231),('TRA_VEffInv EU28'!C231*'TRA_Vkm EU28'!C231-'TRA_VEffInv UK'!C231*'TRA_Vkm UK'!C231)/('TRA_Vkm EU28'!C231-'TRA_Vkm UK'!C231)),0)</f>
        <v>0</v>
      </c>
      <c r="D231" s="90">
        <f>IFERROR(IFERROR(('TRA_VEffInv EU28'!D231*'TRA_Inv EU28'!D231-'TRA_VEffInv UK'!D231*'TRA_Inv UK'!D231)/('TRA_Inv EU28'!D231-'TRA_Inv UK'!D231),('TRA_VEffInv EU28'!D231*'TRA_Vkm EU28'!D231-'TRA_VEffInv UK'!D231*'TRA_Vkm UK'!D231)/('TRA_Vkm EU28'!D231-'TRA_Vkm UK'!D231)),0)</f>
        <v>0</v>
      </c>
      <c r="E231" s="90">
        <f>IFERROR(IFERROR(('TRA_VEffInv EU28'!E231*'TRA_Inv EU28'!E231-'TRA_VEffInv UK'!E231*'TRA_Inv UK'!E231)/('TRA_Inv EU28'!E231-'TRA_Inv UK'!E231),('TRA_VEffInv EU28'!E231*'TRA_Vkm EU28'!E231-'TRA_VEffInv UK'!E231*'TRA_Vkm UK'!E231)/('TRA_Vkm EU28'!E231-'TRA_Vkm UK'!E231)),0)</f>
        <v>0</v>
      </c>
      <c r="F231" s="90">
        <f>IFERROR(IFERROR(('TRA_VEffInv EU28'!F231*'TRA_Inv EU28'!F231-'TRA_VEffInv UK'!F231*'TRA_Inv UK'!F231)/('TRA_Inv EU28'!F231-'TRA_Inv UK'!F231),('TRA_VEffInv EU28'!F231*'TRA_Vkm EU28'!F231-'TRA_VEffInv UK'!F231*'TRA_Vkm UK'!F231)/('TRA_Vkm EU28'!F231-'TRA_Vkm UK'!F231)),0)</f>
        <v>0</v>
      </c>
      <c r="G231" s="90">
        <f>IFERROR(IFERROR(('TRA_VEffInv EU28'!G231*'TRA_Inv EU28'!G231-'TRA_VEffInv UK'!G231*'TRA_Inv UK'!G231)/('TRA_Inv EU28'!G231-'TRA_Inv UK'!G231),('TRA_VEffInv EU28'!G231*'TRA_Vkm EU28'!G231-'TRA_VEffInv UK'!G231*'TRA_Vkm UK'!G231)/('TRA_Vkm EU28'!G231-'TRA_Vkm UK'!G231)),0)</f>
        <v>0</v>
      </c>
      <c r="H231" s="90">
        <f>IFERROR(IFERROR(('TRA_VEffInv EU28'!H231*'TRA_Inv EU28'!H231-'TRA_VEffInv UK'!H231*'TRA_Inv UK'!H231)/('TRA_Inv EU28'!H231-'TRA_Inv UK'!H231),('TRA_VEffInv EU28'!H231*'TRA_Vkm EU28'!H231-'TRA_VEffInv UK'!H231*'TRA_Vkm UK'!H231)/('TRA_Vkm EU28'!H231-'TRA_Vkm UK'!H231)),0)</f>
        <v>0</v>
      </c>
      <c r="I231" s="90">
        <f>IFERROR(IFERROR(('TRA_VEffInv EU28'!I231*'TRA_Inv EU28'!I231-'TRA_VEffInv UK'!I231*'TRA_Inv UK'!I231)/('TRA_Inv EU28'!I231-'TRA_Inv UK'!I231),('TRA_VEffInv EU28'!I231*'TRA_Vkm EU28'!I231-'TRA_VEffInv UK'!I231*'TRA_Vkm UK'!I231)/('TRA_Vkm EU28'!I231-'TRA_Vkm UK'!I231)),0)</f>
        <v>0</v>
      </c>
      <c r="J231" s="90">
        <f>IFERROR(IFERROR(('TRA_VEffInv EU28'!J231*'TRA_Inv EU28'!J231-'TRA_VEffInv UK'!J231*'TRA_Inv UK'!J231)/('TRA_Inv EU28'!J231-'TRA_Inv UK'!J231),('TRA_VEffInv EU28'!J231*'TRA_Vkm EU28'!J231-'TRA_VEffInv UK'!J231*'TRA_Vkm UK'!J231)/('TRA_Vkm EU28'!J231-'TRA_Vkm UK'!J231)),0)</f>
        <v>0</v>
      </c>
      <c r="K231" s="90">
        <f>IFERROR(IFERROR(('TRA_VEffInv EU28'!K231*'TRA_Inv EU28'!K231-'TRA_VEffInv UK'!K231*'TRA_Inv UK'!K231)/('TRA_Inv EU28'!K231-'TRA_Inv UK'!K231),('TRA_VEffInv EU28'!K231*'TRA_Vkm EU28'!K231-'TRA_VEffInv UK'!K231*'TRA_Vkm UK'!K231)/('TRA_Vkm EU28'!K231-'TRA_Vkm UK'!K231)),0)</f>
        <v>0</v>
      </c>
      <c r="L231" s="90">
        <f>IFERROR(IFERROR(('TRA_VEffInv EU28'!L231*'TRA_Inv EU28'!L231-'TRA_VEffInv UK'!L231*'TRA_Inv UK'!L231)/('TRA_Inv EU28'!L231-'TRA_Inv UK'!L231),('TRA_VEffInv EU28'!L231*'TRA_Vkm EU28'!L231-'TRA_VEffInv UK'!L231*'TRA_Vkm UK'!L231)/('TRA_Vkm EU28'!L231-'TRA_Vkm UK'!L231)),0)</f>
        <v>0</v>
      </c>
      <c r="M231" s="90">
        <f>IFERROR(IFERROR(('TRA_VEffInv EU28'!M231*'TRA_Inv EU28'!M231-'TRA_VEffInv UK'!M231*'TRA_Inv UK'!M231)/('TRA_Inv EU28'!M231-'TRA_Inv UK'!M231),('TRA_VEffInv EU28'!M231*'TRA_Vkm EU28'!M231-'TRA_VEffInv UK'!M231*'TRA_Vkm UK'!M231)/('TRA_Vkm EU28'!M231-'TRA_Vkm UK'!M231)),0)</f>
        <v>0</v>
      </c>
      <c r="N231" s="90">
        <f>IFERROR(IFERROR(('TRA_VEffInv EU28'!N231*'TRA_Inv EU28'!N231-'TRA_VEffInv UK'!N231*'TRA_Inv UK'!N231)/('TRA_Inv EU28'!N231-'TRA_Inv UK'!N231),('TRA_VEffInv EU28'!N231*'TRA_Vkm EU28'!N231-'TRA_VEffInv UK'!N231*'TRA_Vkm UK'!N231)/('TRA_Vkm EU28'!N231-'TRA_Vkm UK'!N231)),0)</f>
        <v>0</v>
      </c>
      <c r="O231" s="90">
        <f>IFERROR(IFERROR(('TRA_VEffInv EU28'!O231*'TRA_Inv EU28'!O231-'TRA_VEffInv UK'!O231*'TRA_Inv UK'!O231)/('TRA_Inv EU28'!O231-'TRA_Inv UK'!O231),('TRA_VEffInv EU28'!O231*'TRA_Vkm EU28'!O231-'TRA_VEffInv UK'!O231*'TRA_Vkm UK'!O231)/('TRA_Vkm EU28'!O231-'TRA_Vkm UK'!O231)),0)</f>
        <v>0</v>
      </c>
      <c r="P231" s="90">
        <f>IFERROR(IFERROR(('TRA_VEffInv EU28'!P231*'TRA_Inv EU28'!P231-'TRA_VEffInv UK'!P231*'TRA_Inv UK'!P231)/('TRA_Inv EU28'!P231-'TRA_Inv UK'!P231),('TRA_VEffInv EU28'!P231*'TRA_Vkm EU28'!P231-'TRA_VEffInv UK'!P231*'TRA_Vkm UK'!P231)/('TRA_Vkm EU28'!P231-'TRA_Vkm UK'!P231)),0)</f>
        <v>0</v>
      </c>
      <c r="Q231" s="90">
        <f>IFERROR(IFERROR(('TRA_VEffInv EU28'!Q231*'TRA_Inv EU28'!Q231-'TRA_VEffInv UK'!Q231*'TRA_Inv UK'!Q231)/('TRA_Inv EU28'!Q231-'TRA_Inv UK'!Q231),('TRA_VEffInv EU28'!Q231*'TRA_Vkm EU28'!Q231-'TRA_VEffInv UK'!Q231*'TRA_Vkm UK'!Q231)/('TRA_Vkm EU28'!Q231-'TRA_Vkm UK'!Q231)),0)</f>
        <v>0</v>
      </c>
      <c r="R231" s="90">
        <f>IFERROR(IFERROR(('TRA_VEffInv EU28'!R231*'TRA_Inv EU28'!R231-'TRA_VEffInv UK'!R231*'TRA_Inv UK'!R231)/('TRA_Inv EU28'!R231-'TRA_Inv UK'!R231),('TRA_VEffInv EU28'!R231*'TRA_Vkm EU28'!R231-'TRA_VEffInv UK'!R231*'TRA_Vkm UK'!R231)/('TRA_Vkm EU28'!R231-'TRA_Vkm UK'!R231)),0)</f>
        <v>524.47492168442909</v>
      </c>
      <c r="S231" s="90">
        <f>IFERROR(IFERROR(('TRA_VEffInv EU28'!S231*'TRA_Inv EU28'!S231-'TRA_VEffInv UK'!S231*'TRA_Inv UK'!S231)/('TRA_Inv EU28'!S231-'TRA_Inv UK'!S231),('TRA_VEffInv EU28'!S231*'TRA_Vkm EU28'!S231-'TRA_VEffInv UK'!S231*'TRA_Vkm UK'!S231)/('TRA_Vkm EU28'!S231-'TRA_Vkm UK'!S231)),0)</f>
        <v>523.46103916946379</v>
      </c>
      <c r="T231" s="90">
        <f>IFERROR(IFERROR(('TRA_VEffInv EU28'!T231*'TRA_Inv EU28'!T231-'TRA_VEffInv UK'!T231*'TRA_Inv UK'!T231)/('TRA_Inv EU28'!T231-'TRA_Inv UK'!T231),('TRA_VEffInv EU28'!T231*'TRA_Vkm EU28'!T231-'TRA_VEffInv UK'!T231*'TRA_Vkm UK'!T231)/('TRA_Vkm EU28'!T231-'TRA_Vkm UK'!T231)),0)</f>
        <v>522.27619408818759</v>
      </c>
      <c r="U231" s="90">
        <f>IFERROR(IFERROR(('TRA_VEffInv EU28'!U231*'TRA_Inv EU28'!U231-'TRA_VEffInv UK'!U231*'TRA_Inv UK'!U231)/('TRA_Inv EU28'!U231-'TRA_Inv UK'!U231),('TRA_VEffInv EU28'!U231*'TRA_Vkm EU28'!U231-'TRA_VEffInv UK'!U231*'TRA_Vkm UK'!U231)/('TRA_Vkm EU28'!U231-'TRA_Vkm UK'!U231)),0)</f>
        <v>521.26792158177193</v>
      </c>
      <c r="V231" s="90">
        <f>IFERROR(IFERROR(('TRA_VEffInv EU28'!V231*'TRA_Inv EU28'!V231-'TRA_VEffInv UK'!V231*'TRA_Inv UK'!V231)/('TRA_Inv EU28'!V231-'TRA_Inv UK'!V231),('TRA_VEffInv EU28'!V231*'TRA_Vkm EU28'!V231-'TRA_VEffInv UK'!V231*'TRA_Vkm UK'!V231)/('TRA_Vkm EU28'!V231-'TRA_Vkm UK'!V231)),0)</f>
        <v>520.22090180040755</v>
      </c>
      <c r="W231" s="90">
        <f>IFERROR(IFERROR(('TRA_VEffInv EU28'!W231*'TRA_Inv EU28'!W231-'TRA_VEffInv UK'!W231*'TRA_Inv UK'!W231)/('TRA_Inv EU28'!W231-'TRA_Inv UK'!W231),('TRA_VEffInv EU28'!W231*'TRA_Vkm EU28'!W231-'TRA_VEffInv UK'!W231*'TRA_Vkm UK'!W231)/('TRA_Vkm EU28'!W231-'TRA_Vkm UK'!W231)),0)</f>
        <v>519.19442986813965</v>
      </c>
      <c r="X231" s="90">
        <f>IFERROR(IFERROR(('TRA_VEffInv EU28'!X231*'TRA_Inv EU28'!X231-'TRA_VEffInv UK'!X231*'TRA_Inv UK'!X231)/('TRA_Inv EU28'!X231-'TRA_Inv UK'!X231),('TRA_VEffInv EU28'!X231*'TRA_Vkm EU28'!X231-'TRA_VEffInv UK'!X231*'TRA_Vkm UK'!X231)/('TRA_Vkm EU28'!X231-'TRA_Vkm UK'!X231)),0)</f>
        <v>518.2341393470914</v>
      </c>
      <c r="Y231" s="90">
        <f>IFERROR(IFERROR(('TRA_VEffInv EU28'!Y231*'TRA_Inv EU28'!Y231-'TRA_VEffInv UK'!Y231*'TRA_Inv UK'!Y231)/('TRA_Inv EU28'!Y231-'TRA_Inv UK'!Y231),('TRA_VEffInv EU28'!Y231*'TRA_Vkm EU28'!Y231-'TRA_VEffInv UK'!Y231*'TRA_Vkm UK'!Y231)/('TRA_Vkm EU28'!Y231-'TRA_Vkm UK'!Y231)),0)</f>
        <v>517.24632946493512</v>
      </c>
      <c r="Z231" s="90">
        <f>IFERROR(IFERROR(('TRA_VEffInv EU28'!Z231*'TRA_Inv EU28'!Z231-'TRA_VEffInv UK'!Z231*'TRA_Inv UK'!Z231)/('TRA_Inv EU28'!Z231-'TRA_Inv UK'!Z231),('TRA_VEffInv EU28'!Z231*'TRA_Vkm EU28'!Z231-'TRA_VEffInv UK'!Z231*'TRA_Vkm UK'!Z231)/('TRA_Vkm EU28'!Z231-'TRA_Vkm UK'!Z231)),0)</f>
        <v>516.26224707471863</v>
      </c>
      <c r="AA231" s="90">
        <f>IFERROR(IFERROR(('TRA_VEffInv EU28'!AA231*'TRA_Inv EU28'!AA231-'TRA_VEffInv UK'!AA231*'TRA_Inv UK'!AA231)/('TRA_Inv EU28'!AA231-'TRA_Inv UK'!AA231),('TRA_VEffInv EU28'!AA231*'TRA_Vkm EU28'!AA231-'TRA_VEffInv UK'!AA231*'TRA_Vkm UK'!AA231)/('TRA_Vkm EU28'!AA231-'TRA_Vkm UK'!AA231)),0)</f>
        <v>515.27297292836556</v>
      </c>
      <c r="AB231" s="90">
        <f>IFERROR(IFERROR(('TRA_VEffInv EU28'!AB231*'TRA_Inv EU28'!AB231-'TRA_VEffInv UK'!AB231*'TRA_Inv UK'!AB231)/('TRA_Inv EU28'!AB231-'TRA_Inv UK'!AB231),('TRA_VEffInv EU28'!AB231*'TRA_Vkm EU28'!AB231-'TRA_VEffInv UK'!AB231*'TRA_Vkm UK'!AB231)/('TRA_Vkm EU28'!AB231-'TRA_Vkm UK'!AB231)),0)</f>
        <v>514.21363505031354</v>
      </c>
      <c r="AC231" s="90">
        <f>IFERROR(IFERROR(('TRA_VEffInv EU28'!AC231*'TRA_Inv EU28'!AC231-'TRA_VEffInv UK'!AC231*'TRA_Inv UK'!AC231)/('TRA_Inv EU28'!AC231-'TRA_Inv UK'!AC231),('TRA_VEffInv EU28'!AC231*'TRA_Vkm EU28'!AC231-'TRA_VEffInv UK'!AC231*'TRA_Vkm UK'!AC231)/('TRA_Vkm EU28'!AC231-'TRA_Vkm UK'!AC231)),0)</f>
        <v>513.25678862317943</v>
      </c>
      <c r="AD231" s="90">
        <f>IFERROR(IFERROR(('TRA_VEffInv EU28'!AD231*'TRA_Inv EU28'!AD231-'TRA_VEffInv UK'!AD231*'TRA_Inv UK'!AD231)/('TRA_Inv EU28'!AD231-'TRA_Inv UK'!AD231),('TRA_VEffInv EU28'!AD231*'TRA_Vkm EU28'!AD231-'TRA_VEffInv UK'!AD231*'TRA_Vkm UK'!AD231)/('TRA_Vkm EU28'!AD231-'TRA_Vkm UK'!AD231)),0)</f>
        <v>512.22948869418622</v>
      </c>
      <c r="AE231" s="90">
        <f>IFERROR(IFERROR(('TRA_VEffInv EU28'!AE231*'TRA_Inv EU28'!AE231-'TRA_VEffInv UK'!AE231*'TRA_Inv UK'!AE231)/('TRA_Inv EU28'!AE231-'TRA_Inv UK'!AE231),('TRA_VEffInv EU28'!AE231*'TRA_Vkm EU28'!AE231-'TRA_VEffInv UK'!AE231*'TRA_Vkm UK'!AE231)/('TRA_Vkm EU28'!AE231-'TRA_Vkm UK'!AE231)),0)</f>
        <v>511.21933219492024</v>
      </c>
      <c r="AF231" s="90">
        <f>IFERROR(IFERROR(('TRA_VEffInv EU28'!AF231*'TRA_Inv EU28'!AF231-'TRA_VEffInv UK'!AF231*'TRA_Inv UK'!AF231)/('TRA_Inv EU28'!AF231-'TRA_Inv UK'!AF231),('TRA_VEffInv EU28'!AF231*'TRA_Vkm EU28'!AF231-'TRA_VEffInv UK'!AF231*'TRA_Vkm UK'!AF231)/('TRA_Vkm EU28'!AF231-'TRA_Vkm UK'!AF231)),0)</f>
        <v>510.13934737031542</v>
      </c>
      <c r="AG231" s="90">
        <f>IFERROR(IFERROR(('TRA_VEffInv EU28'!AG231*'TRA_Inv EU28'!AG231-'TRA_VEffInv UK'!AG231*'TRA_Inv UK'!AG231)/('TRA_Inv EU28'!AG231-'TRA_Inv UK'!AG231),('TRA_VEffInv EU28'!AG231*'TRA_Vkm EU28'!AG231-'TRA_VEffInv UK'!AG231*'TRA_Vkm UK'!AG231)/('TRA_Vkm EU28'!AG231-'TRA_Vkm UK'!AG231)),0)</f>
        <v>508.98548611146424</v>
      </c>
      <c r="AH231" s="90">
        <f>IFERROR(IFERROR(('TRA_VEffInv EU28'!AH231*'TRA_Inv EU28'!AH231-'TRA_VEffInv UK'!AH231*'TRA_Inv UK'!AH231)/('TRA_Inv EU28'!AH231-'TRA_Inv UK'!AH231),('TRA_VEffInv EU28'!AH231*'TRA_Vkm EU28'!AH231-'TRA_VEffInv UK'!AH231*'TRA_Vkm UK'!AH231)/('TRA_Vkm EU28'!AH231-'TRA_Vkm UK'!AH231)),0)</f>
        <v>507.59522678873378</v>
      </c>
      <c r="AI231" s="90">
        <f>IFERROR(IFERROR(('TRA_VEffInv EU28'!AI231*'TRA_Inv EU28'!AI231-'TRA_VEffInv UK'!AI231*'TRA_Inv UK'!AI231)/('TRA_Inv EU28'!AI231-'TRA_Inv UK'!AI231),('TRA_VEffInv EU28'!AI231*'TRA_Vkm EU28'!AI231-'TRA_VEffInv UK'!AI231*'TRA_Vkm UK'!AI231)/('TRA_Vkm EU28'!AI231-'TRA_Vkm UK'!AI231)),0)</f>
        <v>506.28913054868576</v>
      </c>
      <c r="AJ231" s="90">
        <f>IFERROR(IFERROR(('TRA_VEffInv EU28'!AJ231*'TRA_Inv EU28'!AJ231-'TRA_VEffInv UK'!AJ231*'TRA_Inv UK'!AJ231)/('TRA_Inv EU28'!AJ231-'TRA_Inv UK'!AJ231),('TRA_VEffInv EU28'!AJ231*'TRA_Vkm EU28'!AJ231-'TRA_VEffInv UK'!AJ231*'TRA_Vkm UK'!AJ231)/('TRA_Vkm EU28'!AJ231-'TRA_Vkm UK'!AJ231)),0)</f>
        <v>504.58954916211235</v>
      </c>
      <c r="AK231" s="90">
        <f>IFERROR(IFERROR(('TRA_VEffInv EU28'!AK231*'TRA_Inv EU28'!AK231-'TRA_VEffInv UK'!AK231*'TRA_Inv UK'!AK231)/('TRA_Inv EU28'!AK231-'TRA_Inv UK'!AK231),('TRA_VEffInv EU28'!AK231*'TRA_Vkm EU28'!AK231-'TRA_VEffInv UK'!AK231*'TRA_Vkm UK'!AK231)/('TRA_Vkm EU28'!AK231-'TRA_Vkm UK'!AK231)),0)</f>
        <v>503.12942528870872</v>
      </c>
      <c r="AL231" s="90">
        <f>IFERROR(IFERROR(('TRA_VEffInv EU28'!AL231*'TRA_Inv EU28'!AL231-'TRA_VEffInv UK'!AL231*'TRA_Inv UK'!AL231)/('TRA_Inv EU28'!AL231-'TRA_Inv UK'!AL231),('TRA_VEffInv EU28'!AL231*'TRA_Vkm EU28'!AL231-'TRA_VEffInv UK'!AL231*'TRA_Vkm UK'!AL231)/('TRA_Vkm EU28'!AL231-'TRA_Vkm UK'!AL231)),0)</f>
        <v>501.45526460815762</v>
      </c>
      <c r="AM231" s="90">
        <f>IFERROR(IFERROR(('TRA_VEffInv EU28'!AM231*'TRA_Inv EU28'!AM231-'TRA_VEffInv UK'!AM231*'TRA_Inv UK'!AM231)/('TRA_Inv EU28'!AM231-'TRA_Inv UK'!AM231),('TRA_VEffInv EU28'!AM231*'TRA_Vkm EU28'!AM231-'TRA_VEffInv UK'!AM231*'TRA_Vkm UK'!AM231)/('TRA_Vkm EU28'!AM231-'TRA_Vkm UK'!AM231)),0)</f>
        <v>499.76573275466473</v>
      </c>
      <c r="AN231" s="90">
        <f>IFERROR(IFERROR(('TRA_VEffInv EU28'!AN231*'TRA_Inv EU28'!AN231-'TRA_VEffInv UK'!AN231*'TRA_Inv UK'!AN231)/('TRA_Inv EU28'!AN231-'TRA_Inv UK'!AN231),('TRA_VEffInv EU28'!AN231*'TRA_Vkm EU28'!AN231-'TRA_VEffInv UK'!AN231*'TRA_Vkm UK'!AN231)/('TRA_Vkm EU28'!AN231-'TRA_Vkm UK'!AN231)),0)</f>
        <v>498.26164984580345</v>
      </c>
      <c r="AO231" s="90">
        <f>IFERROR(IFERROR(('TRA_VEffInv EU28'!AO231*'TRA_Inv EU28'!AO231-'TRA_VEffInv UK'!AO231*'TRA_Inv UK'!AO231)/('TRA_Inv EU28'!AO231-'TRA_Inv UK'!AO231),('TRA_VEffInv EU28'!AO231*'TRA_Vkm EU28'!AO231-'TRA_VEffInv UK'!AO231*'TRA_Vkm UK'!AO231)/('TRA_Vkm EU28'!AO231-'TRA_Vkm UK'!AO231)),0)</f>
        <v>495.90663269080267</v>
      </c>
      <c r="AP231" s="90">
        <f>IFERROR(IFERROR(('TRA_VEffInv EU28'!AP231*'TRA_Inv EU28'!AP231-'TRA_VEffInv UK'!AP231*'TRA_Inv UK'!AP231)/('TRA_Inv EU28'!AP231-'TRA_Inv UK'!AP231),('TRA_VEffInv EU28'!AP231*'TRA_Vkm EU28'!AP231-'TRA_VEffInv UK'!AP231*'TRA_Vkm UK'!AP231)/('TRA_Vkm EU28'!AP231-'TRA_Vkm UK'!AP231)),0)</f>
        <v>493.99497715385013</v>
      </c>
      <c r="AQ231" s="90">
        <f>IFERROR(IFERROR(('TRA_VEffInv EU28'!AQ231*'TRA_Inv EU28'!AQ231-'TRA_VEffInv UK'!AQ231*'TRA_Inv UK'!AQ231)/('TRA_Inv EU28'!AQ231-'TRA_Inv UK'!AQ231),('TRA_VEffInv EU28'!AQ231*'TRA_Vkm EU28'!AQ231-'TRA_VEffInv UK'!AQ231*'TRA_Vkm UK'!AQ231)/('TRA_Vkm EU28'!AQ231-'TRA_Vkm UK'!AQ231)),0)</f>
        <v>491.98991415149879</v>
      </c>
      <c r="AR231" s="90">
        <f>IFERROR(IFERROR(('TRA_VEffInv EU28'!AR231*'TRA_Inv EU28'!AR231-'TRA_VEffInv UK'!AR231*'TRA_Inv UK'!AR231)/('TRA_Inv EU28'!AR231-'TRA_Inv UK'!AR231),('TRA_VEffInv EU28'!AR231*'TRA_Vkm EU28'!AR231-'TRA_VEffInv UK'!AR231*'TRA_Vkm UK'!AR231)/('TRA_Vkm EU28'!AR231-'TRA_Vkm UK'!AR231)),0)</f>
        <v>489.99707383542545</v>
      </c>
      <c r="AS231" s="90">
        <f>IFERROR(IFERROR(('TRA_VEffInv EU28'!AS231*'TRA_Inv EU28'!AS231-'TRA_VEffInv UK'!AS231*'TRA_Inv UK'!AS231)/('TRA_Inv EU28'!AS231-'TRA_Inv UK'!AS231),('TRA_VEffInv EU28'!AS231*'TRA_Vkm EU28'!AS231-'TRA_VEffInv UK'!AS231*'TRA_Vkm UK'!AS231)/('TRA_Vkm EU28'!AS231-'TRA_Vkm UK'!AS231)),0)</f>
        <v>488.12775569252472</v>
      </c>
      <c r="AT231" s="90">
        <f>IFERROR(IFERROR(('TRA_VEffInv EU28'!AT231*'TRA_Inv EU28'!AT231-'TRA_VEffInv UK'!AT231*'TRA_Inv UK'!AT231)/('TRA_Inv EU28'!AT231-'TRA_Inv UK'!AT231),('TRA_VEffInv EU28'!AT231*'TRA_Vkm EU28'!AT231-'TRA_VEffInv UK'!AT231*'TRA_Vkm UK'!AT231)/('TRA_Vkm EU28'!AT231-'TRA_Vkm UK'!AT231)),0)</f>
        <v>486.11354479591813</v>
      </c>
      <c r="AU231" s="90">
        <f>IFERROR(IFERROR(('TRA_VEffInv EU28'!AU231*'TRA_Inv EU28'!AU231-'TRA_VEffInv UK'!AU231*'TRA_Inv UK'!AU231)/('TRA_Inv EU28'!AU231-'TRA_Inv UK'!AU231),('TRA_VEffInv EU28'!AU231*'TRA_Vkm EU28'!AU231-'TRA_VEffInv UK'!AU231*'TRA_Vkm UK'!AU231)/('TRA_Vkm EU28'!AU231-'TRA_Vkm UK'!AU231)),0)</f>
        <v>484.63997377782619</v>
      </c>
      <c r="AV231" s="90">
        <f>IFERROR(IFERROR(('TRA_VEffInv EU28'!AV231*'TRA_Inv EU28'!AV231-'TRA_VEffInv UK'!AV231*'TRA_Inv UK'!AV231)/('TRA_Inv EU28'!AV231-'TRA_Inv UK'!AV231),('TRA_VEffInv EU28'!AV231*'TRA_Vkm EU28'!AV231-'TRA_VEffInv UK'!AV231*'TRA_Vkm UK'!AV231)/('TRA_Vkm EU28'!AV231-'TRA_Vkm UK'!AV231)),0)</f>
        <v>482.57111701394655</v>
      </c>
      <c r="AW231" s="90">
        <f>IFERROR(IFERROR(('TRA_VEffInv EU28'!AW231*'TRA_Inv EU28'!AW231-'TRA_VEffInv UK'!AW231*'TRA_Inv UK'!AW231)/('TRA_Inv EU28'!AW231-'TRA_Inv UK'!AW231),('TRA_VEffInv EU28'!AW231*'TRA_Vkm EU28'!AW231-'TRA_VEffInv UK'!AW231*'TRA_Vkm UK'!AW231)/('TRA_Vkm EU28'!AW231-'TRA_Vkm UK'!AW231)),0)</f>
        <v>480.43245145821925</v>
      </c>
      <c r="AX231" s="90">
        <f>IFERROR(IFERROR(('TRA_VEffInv EU28'!AX231*'TRA_Inv EU28'!AX231-'TRA_VEffInv UK'!AX231*'TRA_Inv UK'!AX231)/('TRA_Inv EU28'!AX231-'TRA_Inv UK'!AX231),('TRA_VEffInv EU28'!AX231*'TRA_Vkm EU28'!AX231-'TRA_VEffInv UK'!AX231*'TRA_Vkm UK'!AX231)/('TRA_Vkm EU28'!AX231-'TRA_Vkm UK'!AX231)),0)</f>
        <v>479.08041105048488</v>
      </c>
      <c r="AY231" s="90">
        <f>IFERROR(IFERROR(('TRA_VEffInv EU28'!AY231*'TRA_Inv EU28'!AY231-'TRA_VEffInv UK'!AY231*'TRA_Inv UK'!AY231)/('TRA_Inv EU28'!AY231-'TRA_Inv UK'!AY231),('TRA_VEffInv EU28'!AY231*'TRA_Vkm EU28'!AY231-'TRA_VEffInv UK'!AY231*'TRA_Vkm UK'!AY231)/('TRA_Vkm EU28'!AY231-'TRA_Vkm UK'!AY231)),0)</f>
        <v>476.62462280791141</v>
      </c>
      <c r="AZ231" s="90">
        <f>IFERROR(IFERROR(('TRA_VEffInv EU28'!AZ231*'TRA_Inv EU28'!AZ231-'TRA_VEffInv UK'!AZ231*'TRA_Inv UK'!AZ231)/('TRA_Inv EU28'!AZ231-'TRA_Inv UK'!AZ231),('TRA_VEffInv EU28'!AZ231*'TRA_Vkm EU28'!AZ231-'TRA_VEffInv UK'!AZ231*'TRA_Vkm UK'!AZ231)/('TRA_Vkm EU28'!AZ231-'TRA_Vkm UK'!AZ231)),0)</f>
        <v>475.2267948955307</v>
      </c>
    </row>
    <row r="232" spans="1:52">
      <c r="A232" s="109" t="s">
        <v>150</v>
      </c>
      <c r="B232" s="90"/>
      <c r="C232" s="90">
        <f>IFERROR(IFERROR(('TRA_VEffInv EU28'!C232*'TRA_Inv EU28'!C232-'TRA_VEffInv UK'!C232*'TRA_Inv UK'!C232)/('TRA_Inv EU28'!C232-'TRA_Inv UK'!C232),('TRA_VEffInv EU28'!C232*'TRA_Vkm EU28'!C232-'TRA_VEffInv UK'!C232*'TRA_Vkm UK'!C232)/('TRA_Vkm EU28'!C232-'TRA_Vkm UK'!C232)),0)</f>
        <v>0</v>
      </c>
      <c r="D232" s="90">
        <f>IFERROR(IFERROR(('TRA_VEffInv EU28'!D232*'TRA_Inv EU28'!D232-'TRA_VEffInv UK'!D232*'TRA_Inv UK'!D232)/('TRA_Inv EU28'!D232-'TRA_Inv UK'!D232),('TRA_VEffInv EU28'!D232*'TRA_Vkm EU28'!D232-'TRA_VEffInv UK'!D232*'TRA_Vkm UK'!D232)/('TRA_Vkm EU28'!D232-'TRA_Vkm UK'!D232)),0)</f>
        <v>0</v>
      </c>
      <c r="E232" s="90">
        <f>IFERROR(IFERROR(('TRA_VEffInv EU28'!E232*'TRA_Inv EU28'!E232-'TRA_VEffInv UK'!E232*'TRA_Inv UK'!E232)/('TRA_Inv EU28'!E232-'TRA_Inv UK'!E232),('TRA_VEffInv EU28'!E232*'TRA_Vkm EU28'!E232-'TRA_VEffInv UK'!E232*'TRA_Vkm UK'!E232)/('TRA_Vkm EU28'!E232-'TRA_Vkm UK'!E232)),0)</f>
        <v>0</v>
      </c>
      <c r="F232" s="90">
        <f>IFERROR(IFERROR(('TRA_VEffInv EU28'!F232*'TRA_Inv EU28'!F232-'TRA_VEffInv UK'!F232*'TRA_Inv UK'!F232)/('TRA_Inv EU28'!F232-'TRA_Inv UK'!F232),('TRA_VEffInv EU28'!F232*'TRA_Vkm EU28'!F232-'TRA_VEffInv UK'!F232*'TRA_Vkm UK'!F232)/('TRA_Vkm EU28'!F232-'TRA_Vkm UK'!F232)),0)</f>
        <v>0</v>
      </c>
      <c r="G232" s="90">
        <f>IFERROR(IFERROR(('TRA_VEffInv EU28'!G232*'TRA_Inv EU28'!G232-'TRA_VEffInv UK'!G232*'TRA_Inv UK'!G232)/('TRA_Inv EU28'!G232-'TRA_Inv UK'!G232),('TRA_VEffInv EU28'!G232*'TRA_Vkm EU28'!G232-'TRA_VEffInv UK'!G232*'TRA_Vkm UK'!G232)/('TRA_Vkm EU28'!G232-'TRA_Vkm UK'!G232)),0)</f>
        <v>0</v>
      </c>
      <c r="H232" s="90">
        <f>IFERROR(IFERROR(('TRA_VEffInv EU28'!H232*'TRA_Inv EU28'!H232-'TRA_VEffInv UK'!H232*'TRA_Inv UK'!H232)/('TRA_Inv EU28'!H232-'TRA_Inv UK'!H232),('TRA_VEffInv EU28'!H232*'TRA_Vkm EU28'!H232-'TRA_VEffInv UK'!H232*'TRA_Vkm UK'!H232)/('TRA_Vkm EU28'!H232-'TRA_Vkm UK'!H232)),0)</f>
        <v>0</v>
      </c>
      <c r="I232" s="90">
        <f>IFERROR(IFERROR(('TRA_VEffInv EU28'!I232*'TRA_Inv EU28'!I232-'TRA_VEffInv UK'!I232*'TRA_Inv UK'!I232)/('TRA_Inv EU28'!I232-'TRA_Inv UK'!I232),('TRA_VEffInv EU28'!I232*'TRA_Vkm EU28'!I232-'TRA_VEffInv UK'!I232*'TRA_Vkm UK'!I232)/('TRA_Vkm EU28'!I232-'TRA_Vkm UK'!I232)),0)</f>
        <v>0</v>
      </c>
      <c r="J232" s="90">
        <f>IFERROR(IFERROR(('TRA_VEffInv EU28'!J232*'TRA_Inv EU28'!J232-'TRA_VEffInv UK'!J232*'TRA_Inv UK'!J232)/('TRA_Inv EU28'!J232-'TRA_Inv UK'!J232),('TRA_VEffInv EU28'!J232*'TRA_Vkm EU28'!J232-'TRA_VEffInv UK'!J232*'TRA_Vkm UK'!J232)/('TRA_Vkm EU28'!J232-'TRA_Vkm UK'!J232)),0)</f>
        <v>0</v>
      </c>
      <c r="K232" s="90">
        <f>IFERROR(IFERROR(('TRA_VEffInv EU28'!K232*'TRA_Inv EU28'!K232-'TRA_VEffInv UK'!K232*'TRA_Inv UK'!K232)/('TRA_Inv EU28'!K232-'TRA_Inv UK'!K232),('TRA_VEffInv EU28'!K232*'TRA_Vkm EU28'!K232-'TRA_VEffInv UK'!K232*'TRA_Vkm UK'!K232)/('TRA_Vkm EU28'!K232-'TRA_Vkm UK'!K232)),0)</f>
        <v>0</v>
      </c>
      <c r="L232" s="90">
        <f>IFERROR(IFERROR(('TRA_VEffInv EU28'!L232*'TRA_Inv EU28'!L232-'TRA_VEffInv UK'!L232*'TRA_Inv UK'!L232)/('TRA_Inv EU28'!L232-'TRA_Inv UK'!L232),('TRA_VEffInv EU28'!L232*'TRA_Vkm EU28'!L232-'TRA_VEffInv UK'!L232*'TRA_Vkm UK'!L232)/('TRA_Vkm EU28'!L232-'TRA_Vkm UK'!L232)),0)</f>
        <v>0</v>
      </c>
      <c r="M232" s="90">
        <f>IFERROR(IFERROR(('TRA_VEffInv EU28'!M232*'TRA_Inv EU28'!M232-'TRA_VEffInv UK'!M232*'TRA_Inv UK'!M232)/('TRA_Inv EU28'!M232-'TRA_Inv UK'!M232),('TRA_VEffInv EU28'!M232*'TRA_Vkm EU28'!M232-'TRA_VEffInv UK'!M232*'TRA_Vkm UK'!M232)/('TRA_Vkm EU28'!M232-'TRA_Vkm UK'!M232)),0)</f>
        <v>0</v>
      </c>
      <c r="N232" s="90">
        <f>IFERROR(IFERROR(('TRA_VEffInv EU28'!N232*'TRA_Inv EU28'!N232-'TRA_VEffInv UK'!N232*'TRA_Inv UK'!N232)/('TRA_Inv EU28'!N232-'TRA_Inv UK'!N232),('TRA_VEffInv EU28'!N232*'TRA_Vkm EU28'!N232-'TRA_VEffInv UK'!N232*'TRA_Vkm UK'!N232)/('TRA_Vkm EU28'!N232-'TRA_Vkm UK'!N232)),0)</f>
        <v>0</v>
      </c>
      <c r="O232" s="90">
        <f>IFERROR(IFERROR(('TRA_VEffInv EU28'!O232*'TRA_Inv EU28'!O232-'TRA_VEffInv UK'!O232*'TRA_Inv UK'!O232)/('TRA_Inv EU28'!O232-'TRA_Inv UK'!O232),('TRA_VEffInv EU28'!O232*'TRA_Vkm EU28'!O232-'TRA_VEffInv UK'!O232*'TRA_Vkm UK'!O232)/('TRA_Vkm EU28'!O232-'TRA_Vkm UK'!O232)),0)</f>
        <v>0</v>
      </c>
      <c r="P232" s="90">
        <f>IFERROR(IFERROR(('TRA_VEffInv EU28'!P232*'TRA_Inv EU28'!P232-'TRA_VEffInv UK'!P232*'TRA_Inv UK'!P232)/('TRA_Inv EU28'!P232-'TRA_Inv UK'!P232),('TRA_VEffInv EU28'!P232*'TRA_Vkm EU28'!P232-'TRA_VEffInv UK'!P232*'TRA_Vkm UK'!P232)/('TRA_Vkm EU28'!P232-'TRA_Vkm UK'!P232)),0)</f>
        <v>0</v>
      </c>
      <c r="Q232" s="90">
        <f>IFERROR(IFERROR(('TRA_VEffInv EU28'!Q232*'TRA_Inv EU28'!Q232-'TRA_VEffInv UK'!Q232*'TRA_Inv UK'!Q232)/('TRA_Inv EU28'!Q232-'TRA_Inv UK'!Q232),('TRA_VEffInv EU28'!Q232*'TRA_Vkm EU28'!Q232-'TRA_VEffInv UK'!Q232*'TRA_Vkm UK'!Q232)/('TRA_Vkm EU28'!Q232-'TRA_Vkm UK'!Q232)),0)</f>
        <v>0</v>
      </c>
      <c r="R232" s="90">
        <f>IFERROR(IFERROR(('TRA_VEffInv EU28'!R232*'TRA_Inv EU28'!R232-'TRA_VEffInv UK'!R232*'TRA_Inv UK'!R232)/('TRA_Inv EU28'!R232-'TRA_Inv UK'!R232),('TRA_VEffInv EU28'!R232*'TRA_Vkm EU28'!R232-'TRA_VEffInv UK'!R232*'TRA_Vkm UK'!R232)/('TRA_Vkm EU28'!R232-'TRA_Vkm UK'!R232)),0)</f>
        <v>509.18605357267836</v>
      </c>
      <c r="S232" s="90">
        <f>IFERROR(IFERROR(('TRA_VEffInv EU28'!S232*'TRA_Inv EU28'!S232-'TRA_VEffInv UK'!S232*'TRA_Inv UK'!S232)/('TRA_Inv EU28'!S232-'TRA_Inv UK'!S232),('TRA_VEffInv EU28'!S232*'TRA_Vkm EU28'!S232-'TRA_VEffInv UK'!S232*'TRA_Vkm UK'!S232)/('TRA_Vkm EU28'!S232-'TRA_Vkm UK'!S232)),0)</f>
        <v>508.21107042245205</v>
      </c>
      <c r="T232" s="90">
        <f>IFERROR(IFERROR(('TRA_VEffInv EU28'!T232*'TRA_Inv EU28'!T232-'TRA_VEffInv UK'!T232*'TRA_Inv UK'!T232)/('TRA_Inv EU28'!T232-'TRA_Inv UK'!T232),('TRA_VEffInv EU28'!T232*'TRA_Vkm EU28'!T232-'TRA_VEffInv UK'!T232*'TRA_Vkm UK'!T232)/('TRA_Vkm EU28'!T232-'TRA_Vkm UK'!T232)),0)</f>
        <v>507.12969436501334</v>
      </c>
      <c r="U232" s="90">
        <f>IFERROR(IFERROR(('TRA_VEffInv EU28'!U232*'TRA_Inv EU28'!U232-'TRA_VEffInv UK'!U232*'TRA_Inv UK'!U232)/('TRA_Inv EU28'!U232-'TRA_Inv UK'!U232),('TRA_VEffInv EU28'!U232*'TRA_Vkm EU28'!U232-'TRA_VEffInv UK'!U232*'TRA_Vkm UK'!U232)/('TRA_Vkm EU28'!U232-'TRA_Vkm UK'!U232)),0)</f>
        <v>506.1747076707203</v>
      </c>
      <c r="V232" s="90">
        <f>IFERROR(IFERROR(('TRA_VEffInv EU28'!V232*'TRA_Inv EU28'!V232-'TRA_VEffInv UK'!V232*'TRA_Inv UK'!V232)/('TRA_Inv EU28'!V232-'TRA_Inv UK'!V232),('TRA_VEffInv EU28'!V232*'TRA_Vkm EU28'!V232-'TRA_VEffInv UK'!V232*'TRA_Vkm UK'!V232)/('TRA_Vkm EU28'!V232-'TRA_Vkm UK'!V232)),0)</f>
        <v>505.17622485924039</v>
      </c>
      <c r="W232" s="90">
        <f>IFERROR(IFERROR(('TRA_VEffInv EU28'!W232*'TRA_Inv EU28'!W232-'TRA_VEffInv UK'!W232*'TRA_Inv UK'!W232)/('TRA_Inv EU28'!W232-'TRA_Inv UK'!W232),('TRA_VEffInv EU28'!W232*'TRA_Vkm EU28'!W232-'TRA_VEffInv UK'!W232*'TRA_Vkm UK'!W232)/('TRA_Vkm EU28'!W232-'TRA_Vkm UK'!W232)),0)</f>
        <v>504.1880318201483</v>
      </c>
      <c r="X232" s="90">
        <f>IFERROR(IFERROR(('TRA_VEffInv EU28'!X232*'TRA_Inv EU28'!X232-'TRA_VEffInv UK'!X232*'TRA_Inv UK'!X232)/('TRA_Inv EU28'!X232-'TRA_Inv UK'!X232),('TRA_VEffInv EU28'!X232*'TRA_Vkm EU28'!X232-'TRA_VEffInv UK'!X232*'TRA_Vkm UK'!X232)/('TRA_Vkm EU28'!X232-'TRA_Vkm UK'!X232)),0)</f>
        <v>503.25506339994513</v>
      </c>
      <c r="Y232" s="90">
        <f>IFERROR(IFERROR(('TRA_VEffInv EU28'!Y232*'TRA_Inv EU28'!Y232-'TRA_VEffInv UK'!Y232*'TRA_Inv UK'!Y232)/('TRA_Inv EU28'!Y232-'TRA_Inv UK'!Y232),('TRA_VEffInv EU28'!Y232*'TRA_Vkm EU28'!Y232-'TRA_VEffInv UK'!Y232*'TRA_Vkm UK'!Y232)/('TRA_Vkm EU28'!Y232-'TRA_Vkm UK'!Y232)),0)</f>
        <v>502.29062108935238</v>
      </c>
      <c r="Z232" s="90">
        <f>IFERROR(IFERROR(('TRA_VEffInv EU28'!Z232*'TRA_Inv EU28'!Z232-'TRA_VEffInv UK'!Z232*'TRA_Inv UK'!Z232)/('TRA_Inv EU28'!Z232-'TRA_Inv UK'!Z232),('TRA_VEffInv EU28'!Z232*'TRA_Vkm EU28'!Z232-'TRA_VEffInv UK'!Z232*'TRA_Vkm UK'!Z232)/('TRA_Vkm EU28'!Z232-'TRA_Vkm UK'!Z232)),0)</f>
        <v>501.31861883599669</v>
      </c>
      <c r="AA232" s="90">
        <f>IFERROR(IFERROR(('TRA_VEffInv EU28'!AA232*'TRA_Inv EU28'!AA232-'TRA_VEffInv UK'!AA232*'TRA_Inv UK'!AA232)/('TRA_Inv EU28'!AA232-'TRA_Inv UK'!AA232),('TRA_VEffInv EU28'!AA232*'TRA_Vkm EU28'!AA232-'TRA_VEffInv UK'!AA232*'TRA_Vkm UK'!AA232)/('TRA_Vkm EU28'!AA232-'TRA_Vkm UK'!AA232)),0)</f>
        <v>500.33499202885861</v>
      </c>
      <c r="AB232" s="90">
        <f>IFERROR(IFERROR(('TRA_VEffInv EU28'!AB232*'TRA_Inv EU28'!AB232-'TRA_VEffInv UK'!AB232*'TRA_Inv UK'!AB232)/('TRA_Inv EU28'!AB232-'TRA_Inv UK'!AB232),('TRA_VEffInv EU28'!AB232*'TRA_Vkm EU28'!AB232-'TRA_VEffInv UK'!AB232*'TRA_Vkm UK'!AB232)/('TRA_Vkm EU28'!AB232-'TRA_Vkm UK'!AB232)),0)</f>
        <v>499.26832934505768</v>
      </c>
      <c r="AC232" s="90">
        <f>IFERROR(IFERROR(('TRA_VEffInv EU28'!AC232*'TRA_Inv EU28'!AC232-'TRA_VEffInv UK'!AC232*'TRA_Inv UK'!AC232)/('TRA_Inv EU28'!AC232-'TRA_Inv UK'!AC232),('TRA_VEffInv EU28'!AC232*'TRA_Vkm EU28'!AC232-'TRA_VEffInv UK'!AC232*'TRA_Vkm UK'!AC232)/('TRA_Vkm EU28'!AC232-'TRA_Vkm UK'!AC232)),0)</f>
        <v>498.29475536485518</v>
      </c>
      <c r="AD232" s="90">
        <f>IFERROR(IFERROR(('TRA_VEffInv EU28'!AD232*'TRA_Inv EU28'!AD232-'TRA_VEffInv UK'!AD232*'TRA_Inv UK'!AD232)/('TRA_Inv EU28'!AD232-'TRA_Inv UK'!AD232),('TRA_VEffInv EU28'!AD232*'TRA_Vkm EU28'!AD232-'TRA_VEffInv UK'!AD232*'TRA_Vkm UK'!AD232)/('TRA_Vkm EU28'!AD232-'TRA_Vkm UK'!AD232)),0)</f>
        <v>497.23950321003872</v>
      </c>
      <c r="AE232" s="90">
        <f>IFERROR(IFERROR(('TRA_VEffInv EU28'!AE232*'TRA_Inv EU28'!AE232-'TRA_VEffInv UK'!AE232*'TRA_Inv UK'!AE232)/('TRA_Inv EU28'!AE232-'TRA_Inv UK'!AE232),('TRA_VEffInv EU28'!AE232*'TRA_Vkm EU28'!AE232-'TRA_VEffInv UK'!AE232*'TRA_Vkm UK'!AE232)/('TRA_Vkm EU28'!AE232-'TRA_Vkm UK'!AE232)),0)</f>
        <v>496.20051311208766</v>
      </c>
      <c r="AF232" s="90">
        <f>IFERROR(IFERROR(('TRA_VEffInv EU28'!AF232*'TRA_Inv EU28'!AF232-'TRA_VEffInv UK'!AF232*'TRA_Inv UK'!AF232)/('TRA_Inv EU28'!AF232-'TRA_Inv UK'!AF232),('TRA_VEffInv EU28'!AF232*'TRA_Vkm EU28'!AF232-'TRA_VEffInv UK'!AF232*'TRA_Vkm UK'!AF232)/('TRA_Vkm EU28'!AF232-'TRA_Vkm UK'!AF232)),0)</f>
        <v>495.06827688510606</v>
      </c>
      <c r="AG232" s="90">
        <f>IFERROR(IFERROR(('TRA_VEffInv EU28'!AG232*'TRA_Inv EU28'!AG232-'TRA_VEffInv UK'!AG232*'TRA_Inv UK'!AG232)/('TRA_Inv EU28'!AG232-'TRA_Inv UK'!AG232),('TRA_VEffInv EU28'!AG232*'TRA_Vkm EU28'!AG232-'TRA_VEffInv UK'!AG232*'TRA_Vkm UK'!AG232)/('TRA_Vkm EU28'!AG232-'TRA_Vkm UK'!AG232)),0)</f>
        <v>493.85716833846004</v>
      </c>
      <c r="AH232" s="90">
        <f>IFERROR(IFERROR(('TRA_VEffInv EU28'!AH232*'TRA_Inv EU28'!AH232-'TRA_VEffInv UK'!AH232*'TRA_Inv UK'!AH232)/('TRA_Inv EU28'!AH232-'TRA_Inv UK'!AH232),('TRA_VEffInv EU28'!AH232*'TRA_Vkm EU28'!AH232-'TRA_VEffInv UK'!AH232*'TRA_Vkm UK'!AH232)/('TRA_Vkm EU28'!AH232-'TRA_Vkm UK'!AH232)),0)</f>
        <v>492.36792519919351</v>
      </c>
      <c r="AI232" s="90">
        <f>IFERROR(IFERROR(('TRA_VEffInv EU28'!AI232*'TRA_Inv EU28'!AI232-'TRA_VEffInv UK'!AI232*'TRA_Inv UK'!AI232)/('TRA_Inv EU28'!AI232-'TRA_Inv UK'!AI232),('TRA_VEffInv EU28'!AI232*'TRA_Vkm EU28'!AI232-'TRA_VEffInv UK'!AI232*'TRA_Vkm UK'!AI232)/('TRA_Vkm EU28'!AI232-'TRA_Vkm UK'!AI232)),0)</f>
        <v>490.97410200711255</v>
      </c>
      <c r="AJ232" s="90">
        <f>IFERROR(IFERROR(('TRA_VEffInv EU28'!AJ232*'TRA_Inv EU28'!AJ232-'TRA_VEffInv UK'!AJ232*'TRA_Inv UK'!AJ232)/('TRA_Inv EU28'!AJ232-'TRA_Inv UK'!AJ232),('TRA_VEffInv EU28'!AJ232*'TRA_Vkm EU28'!AJ232-'TRA_VEffInv UK'!AJ232*'TRA_Vkm UK'!AJ232)/('TRA_Vkm EU28'!AJ232-'TRA_Vkm UK'!AJ232)),0)</f>
        <v>489.14303530894085</v>
      </c>
      <c r="AK232" s="90">
        <f>IFERROR(IFERROR(('TRA_VEffInv EU28'!AK232*'TRA_Inv EU28'!AK232-'TRA_VEffInv UK'!AK232*'TRA_Inv UK'!AK232)/('TRA_Inv EU28'!AK232-'TRA_Inv UK'!AK232),('TRA_VEffInv EU28'!AK232*'TRA_Vkm EU28'!AK232-'TRA_VEffInv UK'!AK232*'TRA_Vkm UK'!AK232)/('TRA_Vkm EU28'!AK232-'TRA_Vkm UK'!AK232)),0)</f>
        <v>487.53763083263919</v>
      </c>
      <c r="AL232" s="90">
        <f>IFERROR(IFERROR(('TRA_VEffInv EU28'!AL232*'TRA_Inv EU28'!AL232-'TRA_VEffInv UK'!AL232*'TRA_Inv UK'!AL232)/('TRA_Inv EU28'!AL232-'TRA_Inv UK'!AL232),('TRA_VEffInv EU28'!AL232*'TRA_Vkm EU28'!AL232-'TRA_VEffInv UK'!AL232*'TRA_Vkm UK'!AL232)/('TRA_Vkm EU28'!AL232-'TRA_Vkm UK'!AL232)),0)</f>
        <v>485.68695363196758</v>
      </c>
      <c r="AM232" s="90">
        <f>IFERROR(IFERROR(('TRA_VEffInv EU28'!AM232*'TRA_Inv EU28'!AM232-'TRA_VEffInv UK'!AM232*'TRA_Inv UK'!AM232)/('TRA_Inv EU28'!AM232-'TRA_Inv UK'!AM232),('TRA_VEffInv EU28'!AM232*'TRA_Vkm EU28'!AM232-'TRA_VEffInv UK'!AM232*'TRA_Vkm UK'!AM232)/('TRA_Vkm EU28'!AM232-'TRA_Vkm UK'!AM232)),0)</f>
        <v>483.82675342115414</v>
      </c>
      <c r="AN232" s="90">
        <f>IFERROR(IFERROR(('TRA_VEffInv EU28'!AN232*'TRA_Inv EU28'!AN232-'TRA_VEffInv UK'!AN232*'TRA_Inv UK'!AN232)/('TRA_Inv EU28'!AN232-'TRA_Inv UK'!AN232),('TRA_VEffInv EU28'!AN232*'TRA_Vkm EU28'!AN232-'TRA_VEffInv UK'!AN232*'TRA_Vkm UK'!AN232)/('TRA_Vkm EU28'!AN232-'TRA_Vkm UK'!AN232)),0)</f>
        <v>482.09256563088837</v>
      </c>
      <c r="AO232" s="90">
        <f>IFERROR(IFERROR(('TRA_VEffInv EU28'!AO232*'TRA_Inv EU28'!AO232-'TRA_VEffInv UK'!AO232*'TRA_Inv UK'!AO232)/('TRA_Inv EU28'!AO232-'TRA_Inv UK'!AO232),('TRA_VEffInv EU28'!AO232*'TRA_Vkm EU28'!AO232-'TRA_VEffInv UK'!AO232*'TRA_Vkm UK'!AO232)/('TRA_Vkm EU28'!AO232-'TRA_Vkm UK'!AO232)),0)</f>
        <v>479.52884632068935</v>
      </c>
      <c r="AP232" s="90">
        <f>IFERROR(IFERROR(('TRA_VEffInv EU28'!AP232*'TRA_Inv EU28'!AP232-'TRA_VEffInv UK'!AP232*'TRA_Inv UK'!AP232)/('TRA_Inv EU28'!AP232-'TRA_Inv UK'!AP232),('TRA_VEffInv EU28'!AP232*'TRA_Vkm EU28'!AP232-'TRA_VEffInv UK'!AP232*'TRA_Vkm UK'!AP232)/('TRA_Vkm EU28'!AP232-'TRA_Vkm UK'!AP232)),0)</f>
        <v>477.38524406635815</v>
      </c>
      <c r="AQ232" s="90">
        <f>IFERROR(IFERROR(('TRA_VEffInv EU28'!AQ232*'TRA_Inv EU28'!AQ232-'TRA_VEffInv UK'!AQ232*'TRA_Inv UK'!AQ232)/('TRA_Inv EU28'!AQ232-'TRA_Inv UK'!AQ232),('TRA_VEffInv EU28'!AQ232*'TRA_Vkm EU28'!AQ232-'TRA_VEffInv UK'!AQ232*'TRA_Vkm UK'!AQ232)/('TRA_Vkm EU28'!AQ232-'TRA_Vkm UK'!AQ232)),0)</f>
        <v>475.14424793287668</v>
      </c>
      <c r="AR232" s="90">
        <f>IFERROR(IFERROR(('TRA_VEffInv EU28'!AR232*'TRA_Inv EU28'!AR232-'TRA_VEffInv UK'!AR232*'TRA_Inv UK'!AR232)/('TRA_Inv EU28'!AR232-'TRA_Inv UK'!AR232),('TRA_VEffInv EU28'!AR232*'TRA_Vkm EU28'!AR232-'TRA_VEffInv UK'!AR232*'TRA_Vkm UK'!AR232)/('TRA_Vkm EU28'!AR232-'TRA_Vkm UK'!AR232)),0)</f>
        <v>472.94078398861768</v>
      </c>
      <c r="AS232" s="90">
        <f>IFERROR(IFERROR(('TRA_VEffInv EU28'!AS232*'TRA_Inv EU28'!AS232-'TRA_VEffInv UK'!AS232*'TRA_Inv UK'!AS232)/('TRA_Inv EU28'!AS232-'TRA_Inv UK'!AS232),('TRA_VEffInv EU28'!AS232*'TRA_Vkm EU28'!AS232-'TRA_VEffInv UK'!AS232*'TRA_Vkm UK'!AS232)/('TRA_Vkm EU28'!AS232-'TRA_Vkm UK'!AS232)),0)</f>
        <v>470.89083758262484</v>
      </c>
      <c r="AT232" s="90">
        <f>IFERROR(IFERROR(('TRA_VEffInv EU28'!AT232*'TRA_Inv EU28'!AT232-'TRA_VEffInv UK'!AT232*'TRA_Inv UK'!AT232)/('TRA_Inv EU28'!AT232-'TRA_Inv UK'!AT232),('TRA_VEffInv EU28'!AT232*'TRA_Vkm EU28'!AT232-'TRA_VEffInv UK'!AT232*'TRA_Vkm UK'!AT232)/('TRA_Vkm EU28'!AT232-'TRA_Vkm UK'!AT232)),0)</f>
        <v>468.70135179929395</v>
      </c>
      <c r="AU232" s="90">
        <f>IFERROR(IFERROR(('TRA_VEffInv EU28'!AU232*'TRA_Inv EU28'!AU232-'TRA_VEffInv UK'!AU232*'TRA_Inv UK'!AU232)/('TRA_Inv EU28'!AU232-'TRA_Inv UK'!AU232),('TRA_VEffInv EU28'!AU232*'TRA_Vkm EU28'!AU232-'TRA_VEffInv UK'!AU232*'TRA_Vkm UK'!AU232)/('TRA_Vkm EU28'!AU232-'TRA_Vkm UK'!AU232)),0)</f>
        <v>467.09769041673479</v>
      </c>
      <c r="AV232" s="90">
        <f>IFERROR(IFERROR(('TRA_VEffInv EU28'!AV232*'TRA_Inv EU28'!AV232-'TRA_VEffInv UK'!AV232*'TRA_Inv UK'!AV232)/('TRA_Inv EU28'!AV232-'TRA_Inv UK'!AV232),('TRA_VEffInv EU28'!AV232*'TRA_Vkm EU28'!AV232-'TRA_VEffInv UK'!AV232*'TRA_Vkm UK'!AV232)/('TRA_Vkm EU28'!AV232-'TRA_Vkm UK'!AV232)),0)</f>
        <v>464.87648227857869</v>
      </c>
      <c r="AW232" s="90">
        <f>IFERROR(IFERROR(('TRA_VEffInv EU28'!AW232*'TRA_Inv EU28'!AW232-'TRA_VEffInv UK'!AW232*'TRA_Inv UK'!AW232)/('TRA_Inv EU28'!AW232-'TRA_Inv UK'!AW232),('TRA_VEffInv EU28'!AW232*'TRA_Vkm EU28'!AW232-'TRA_VEffInv UK'!AW232*'TRA_Vkm UK'!AW232)/('TRA_Vkm EU28'!AW232-'TRA_Vkm UK'!AW232)),0)</f>
        <v>462.59622802350867</v>
      </c>
      <c r="AX232" s="90">
        <f>IFERROR(IFERROR(('TRA_VEffInv EU28'!AX232*'TRA_Inv EU28'!AX232-'TRA_VEffInv UK'!AX232*'TRA_Inv UK'!AX232)/('TRA_Inv EU28'!AX232-'TRA_Inv UK'!AX232),('TRA_VEffInv EU28'!AX232*'TRA_Vkm EU28'!AX232-'TRA_VEffInv UK'!AX232*'TRA_Vkm UK'!AX232)/('TRA_Vkm EU28'!AX232-'TRA_Vkm UK'!AX232)),0)</f>
        <v>461.19593548425468</v>
      </c>
      <c r="AY232" s="90">
        <f>IFERROR(IFERROR(('TRA_VEffInv EU28'!AY232*'TRA_Inv EU28'!AY232-'TRA_VEffInv UK'!AY232*'TRA_Inv UK'!AY232)/('TRA_Inv EU28'!AY232-'TRA_Inv UK'!AY232),('TRA_VEffInv EU28'!AY232*'TRA_Vkm EU28'!AY232-'TRA_VEffInv UK'!AY232*'TRA_Vkm UK'!AY232)/('TRA_Vkm EU28'!AY232-'TRA_Vkm UK'!AY232)),0)</f>
        <v>458.64538328154958</v>
      </c>
      <c r="AZ232" s="90">
        <f>IFERROR(IFERROR(('TRA_VEffInv EU28'!AZ232*'TRA_Inv EU28'!AZ232-'TRA_VEffInv UK'!AZ232*'TRA_Inv UK'!AZ232)/('TRA_Inv EU28'!AZ232-'TRA_Inv UK'!AZ232),('TRA_VEffInv EU28'!AZ232*'TRA_Vkm EU28'!AZ232-'TRA_VEffInv UK'!AZ232*'TRA_Vkm UK'!AZ232)/('TRA_Vkm EU28'!AZ232-'TRA_Vkm UK'!AZ232)),0)</f>
        <v>457.23080262340579</v>
      </c>
    </row>
    <row r="233" spans="1:52">
      <c r="A233" s="109" t="s">
        <v>163</v>
      </c>
      <c r="B233" s="90"/>
      <c r="C233" s="90">
        <f>IFERROR(IFERROR(('TRA_VEffInv EU28'!C233*'TRA_Inv EU28'!C233-'TRA_VEffInv UK'!C233*'TRA_Inv UK'!C233)/('TRA_Inv EU28'!C233-'TRA_Inv UK'!C233),('TRA_VEffInv EU28'!C233*'TRA_Vkm EU28'!C233-'TRA_VEffInv UK'!C233*'TRA_Vkm UK'!C233)/('TRA_Vkm EU28'!C233-'TRA_Vkm UK'!C233)),0)</f>
        <v>0</v>
      </c>
      <c r="D233" s="90">
        <f>IFERROR(IFERROR(('TRA_VEffInv EU28'!D233*'TRA_Inv EU28'!D233-'TRA_VEffInv UK'!D233*'TRA_Inv UK'!D233)/('TRA_Inv EU28'!D233-'TRA_Inv UK'!D233),('TRA_VEffInv EU28'!D233*'TRA_Vkm EU28'!D233-'TRA_VEffInv UK'!D233*'TRA_Vkm UK'!D233)/('TRA_Vkm EU28'!D233-'TRA_Vkm UK'!D233)),0)</f>
        <v>0</v>
      </c>
      <c r="E233" s="90">
        <f>IFERROR(IFERROR(('TRA_VEffInv EU28'!E233*'TRA_Inv EU28'!E233-'TRA_VEffInv UK'!E233*'TRA_Inv UK'!E233)/('TRA_Inv EU28'!E233-'TRA_Inv UK'!E233),('TRA_VEffInv EU28'!E233*'TRA_Vkm EU28'!E233-'TRA_VEffInv UK'!E233*'TRA_Vkm UK'!E233)/('TRA_Vkm EU28'!E233-'TRA_Vkm UK'!E233)),0)</f>
        <v>0</v>
      </c>
      <c r="F233" s="90">
        <f>IFERROR(IFERROR(('TRA_VEffInv EU28'!F233*'TRA_Inv EU28'!F233-'TRA_VEffInv UK'!F233*'TRA_Inv UK'!F233)/('TRA_Inv EU28'!F233-'TRA_Inv UK'!F233),('TRA_VEffInv EU28'!F233*'TRA_Vkm EU28'!F233-'TRA_VEffInv UK'!F233*'TRA_Vkm UK'!F233)/('TRA_Vkm EU28'!F233-'TRA_Vkm UK'!F233)),0)</f>
        <v>0</v>
      </c>
      <c r="G233" s="90">
        <f>IFERROR(IFERROR(('TRA_VEffInv EU28'!G233*'TRA_Inv EU28'!G233-'TRA_VEffInv UK'!G233*'TRA_Inv UK'!G233)/('TRA_Inv EU28'!G233-'TRA_Inv UK'!G233),('TRA_VEffInv EU28'!G233*'TRA_Vkm EU28'!G233-'TRA_VEffInv UK'!G233*'TRA_Vkm UK'!G233)/('TRA_Vkm EU28'!G233-'TRA_Vkm UK'!G233)),0)</f>
        <v>0</v>
      </c>
      <c r="H233" s="90">
        <f>IFERROR(IFERROR(('TRA_VEffInv EU28'!H233*'TRA_Inv EU28'!H233-'TRA_VEffInv UK'!H233*'TRA_Inv UK'!H233)/('TRA_Inv EU28'!H233-'TRA_Inv UK'!H233),('TRA_VEffInv EU28'!H233*'TRA_Vkm EU28'!H233-'TRA_VEffInv UK'!H233*'TRA_Vkm UK'!H233)/('TRA_Vkm EU28'!H233-'TRA_Vkm UK'!H233)),0)</f>
        <v>0</v>
      </c>
      <c r="I233" s="90">
        <f>IFERROR(IFERROR(('TRA_VEffInv EU28'!I233*'TRA_Inv EU28'!I233-'TRA_VEffInv UK'!I233*'TRA_Inv UK'!I233)/('TRA_Inv EU28'!I233-'TRA_Inv UK'!I233),('TRA_VEffInv EU28'!I233*'TRA_Vkm EU28'!I233-'TRA_VEffInv UK'!I233*'TRA_Vkm UK'!I233)/('TRA_Vkm EU28'!I233-'TRA_Vkm UK'!I233)),0)</f>
        <v>0</v>
      </c>
      <c r="J233" s="90">
        <f>IFERROR(IFERROR(('TRA_VEffInv EU28'!J233*'TRA_Inv EU28'!J233-'TRA_VEffInv UK'!J233*'TRA_Inv UK'!J233)/('TRA_Inv EU28'!J233-'TRA_Inv UK'!J233),('TRA_VEffInv EU28'!J233*'TRA_Vkm EU28'!J233-'TRA_VEffInv UK'!J233*'TRA_Vkm UK'!J233)/('TRA_Vkm EU28'!J233-'TRA_Vkm UK'!J233)),0)</f>
        <v>0</v>
      </c>
      <c r="K233" s="90">
        <f>IFERROR(IFERROR(('TRA_VEffInv EU28'!K233*'TRA_Inv EU28'!K233-'TRA_VEffInv UK'!K233*'TRA_Inv UK'!K233)/('TRA_Inv EU28'!K233-'TRA_Inv UK'!K233),('TRA_VEffInv EU28'!K233*'TRA_Vkm EU28'!K233-'TRA_VEffInv UK'!K233*'TRA_Vkm UK'!K233)/('TRA_Vkm EU28'!K233-'TRA_Vkm UK'!K233)),0)</f>
        <v>0</v>
      </c>
      <c r="L233" s="90">
        <f>IFERROR(IFERROR(('TRA_VEffInv EU28'!L233*'TRA_Inv EU28'!L233-'TRA_VEffInv UK'!L233*'TRA_Inv UK'!L233)/('TRA_Inv EU28'!L233-'TRA_Inv UK'!L233),('TRA_VEffInv EU28'!L233*'TRA_Vkm EU28'!L233-'TRA_VEffInv UK'!L233*'TRA_Vkm UK'!L233)/('TRA_Vkm EU28'!L233-'TRA_Vkm UK'!L233)),0)</f>
        <v>0</v>
      </c>
      <c r="M233" s="90">
        <f>IFERROR(IFERROR(('TRA_VEffInv EU28'!M233*'TRA_Inv EU28'!M233-'TRA_VEffInv UK'!M233*'TRA_Inv UK'!M233)/('TRA_Inv EU28'!M233-'TRA_Inv UK'!M233),('TRA_VEffInv EU28'!M233*'TRA_Vkm EU28'!M233-'TRA_VEffInv UK'!M233*'TRA_Vkm UK'!M233)/('TRA_Vkm EU28'!M233-'TRA_Vkm UK'!M233)),0)</f>
        <v>0</v>
      </c>
      <c r="N233" s="90">
        <f>IFERROR(IFERROR(('TRA_VEffInv EU28'!N233*'TRA_Inv EU28'!N233-'TRA_VEffInv UK'!N233*'TRA_Inv UK'!N233)/('TRA_Inv EU28'!N233-'TRA_Inv UK'!N233),('TRA_VEffInv EU28'!N233*'TRA_Vkm EU28'!N233-'TRA_VEffInv UK'!N233*'TRA_Vkm UK'!N233)/('TRA_Vkm EU28'!N233-'TRA_Vkm UK'!N233)),0)</f>
        <v>0</v>
      </c>
      <c r="O233" s="90">
        <f>IFERROR(IFERROR(('TRA_VEffInv EU28'!O233*'TRA_Inv EU28'!O233-'TRA_VEffInv UK'!O233*'TRA_Inv UK'!O233)/('TRA_Inv EU28'!O233-'TRA_Inv UK'!O233),('TRA_VEffInv EU28'!O233*'TRA_Vkm EU28'!O233-'TRA_VEffInv UK'!O233*'TRA_Vkm UK'!O233)/('TRA_Vkm EU28'!O233-'TRA_Vkm UK'!O233)),0)</f>
        <v>0</v>
      </c>
      <c r="P233" s="90">
        <f>IFERROR(IFERROR(('TRA_VEffInv EU28'!P233*'TRA_Inv EU28'!P233-'TRA_VEffInv UK'!P233*'TRA_Inv UK'!P233)/('TRA_Inv EU28'!P233-'TRA_Inv UK'!P233),('TRA_VEffInv EU28'!P233*'TRA_Vkm EU28'!P233-'TRA_VEffInv UK'!P233*'TRA_Vkm UK'!P233)/('TRA_Vkm EU28'!P233-'TRA_Vkm UK'!P233)),0)</f>
        <v>0</v>
      </c>
      <c r="Q233" s="90">
        <f>IFERROR(IFERROR(('TRA_VEffInv EU28'!Q233*'TRA_Inv EU28'!Q233-'TRA_VEffInv UK'!Q233*'TRA_Inv UK'!Q233)/('TRA_Inv EU28'!Q233-'TRA_Inv UK'!Q233),('TRA_VEffInv EU28'!Q233*'TRA_Vkm EU28'!Q233-'TRA_VEffInv UK'!Q233*'TRA_Vkm UK'!Q233)/('TRA_Vkm EU28'!Q233-'TRA_Vkm UK'!Q233)),0)</f>
        <v>0</v>
      </c>
      <c r="R233" s="90">
        <f>IFERROR(IFERROR(('TRA_VEffInv EU28'!R233*'TRA_Inv EU28'!R233-'TRA_VEffInv UK'!R233*'TRA_Inv UK'!R233)/('TRA_Inv EU28'!R233-'TRA_Inv UK'!R233),('TRA_VEffInv EU28'!R233*'TRA_Vkm EU28'!R233-'TRA_VEffInv UK'!R233*'TRA_Vkm UK'!R233)/('TRA_Vkm EU28'!R233-'TRA_Vkm UK'!R233)),0)</f>
        <v>0</v>
      </c>
      <c r="S233" s="90">
        <f>IFERROR(IFERROR(('TRA_VEffInv EU28'!S233*'TRA_Inv EU28'!S233-'TRA_VEffInv UK'!S233*'TRA_Inv UK'!S233)/('TRA_Inv EU28'!S233-'TRA_Inv UK'!S233),('TRA_VEffInv EU28'!S233*'TRA_Vkm EU28'!S233-'TRA_VEffInv UK'!S233*'TRA_Vkm UK'!S233)/('TRA_Vkm EU28'!S233-'TRA_Vkm UK'!S233)),0)</f>
        <v>0</v>
      </c>
      <c r="T233" s="90">
        <f>IFERROR(IFERROR(('TRA_VEffInv EU28'!T233*'TRA_Inv EU28'!T233-'TRA_VEffInv UK'!T233*'TRA_Inv UK'!T233)/('TRA_Inv EU28'!T233-'TRA_Inv UK'!T233),('TRA_VEffInv EU28'!T233*'TRA_Vkm EU28'!T233-'TRA_VEffInv UK'!T233*'TRA_Vkm UK'!T233)/('TRA_Vkm EU28'!T233-'TRA_Vkm UK'!T233)),0)</f>
        <v>0</v>
      </c>
      <c r="U233" s="90">
        <f>IFERROR(IFERROR(('TRA_VEffInv EU28'!U233*'TRA_Inv EU28'!U233-'TRA_VEffInv UK'!U233*'TRA_Inv UK'!U233)/('TRA_Inv EU28'!U233-'TRA_Inv UK'!U233),('TRA_VEffInv EU28'!U233*'TRA_Vkm EU28'!U233-'TRA_VEffInv UK'!U233*'TRA_Vkm UK'!U233)/('TRA_Vkm EU28'!U233-'TRA_Vkm UK'!U233)),0)</f>
        <v>0</v>
      </c>
      <c r="V233" s="90">
        <f>IFERROR(IFERROR(('TRA_VEffInv EU28'!V233*'TRA_Inv EU28'!V233-'TRA_VEffInv UK'!V233*'TRA_Inv UK'!V233)/('TRA_Inv EU28'!V233-'TRA_Inv UK'!V233),('TRA_VEffInv EU28'!V233*'TRA_Vkm EU28'!V233-'TRA_VEffInv UK'!V233*'TRA_Vkm UK'!V233)/('TRA_Vkm EU28'!V233-'TRA_Vkm UK'!V233)),0)</f>
        <v>0</v>
      </c>
      <c r="W233" s="90">
        <f>IFERROR(IFERROR(('TRA_VEffInv EU28'!W233*'TRA_Inv EU28'!W233-'TRA_VEffInv UK'!W233*'TRA_Inv UK'!W233)/('TRA_Inv EU28'!W233-'TRA_Inv UK'!W233),('TRA_VEffInv EU28'!W233*'TRA_Vkm EU28'!W233-'TRA_VEffInv UK'!W233*'TRA_Vkm UK'!W233)/('TRA_Vkm EU28'!W233-'TRA_Vkm UK'!W233)),0)</f>
        <v>0</v>
      </c>
      <c r="X233" s="90">
        <f>IFERROR(IFERROR(('TRA_VEffInv EU28'!X233*'TRA_Inv EU28'!X233-'TRA_VEffInv UK'!X233*'TRA_Inv UK'!X233)/('TRA_Inv EU28'!X233-'TRA_Inv UK'!X233),('TRA_VEffInv EU28'!X233*'TRA_Vkm EU28'!X233-'TRA_VEffInv UK'!X233*'TRA_Vkm UK'!X233)/('TRA_Vkm EU28'!X233-'TRA_Vkm UK'!X233)),0)</f>
        <v>0</v>
      </c>
      <c r="Y233" s="90">
        <f>IFERROR(IFERROR(('TRA_VEffInv EU28'!Y233*'TRA_Inv EU28'!Y233-'TRA_VEffInv UK'!Y233*'TRA_Inv UK'!Y233)/('TRA_Inv EU28'!Y233-'TRA_Inv UK'!Y233),('TRA_VEffInv EU28'!Y233*'TRA_Vkm EU28'!Y233-'TRA_VEffInv UK'!Y233*'TRA_Vkm UK'!Y233)/('TRA_Vkm EU28'!Y233-'TRA_Vkm UK'!Y233)),0)</f>
        <v>0</v>
      </c>
      <c r="Z233" s="90">
        <f>IFERROR(IFERROR(('TRA_VEffInv EU28'!Z233*'TRA_Inv EU28'!Z233-'TRA_VEffInv UK'!Z233*'TRA_Inv UK'!Z233)/('TRA_Inv EU28'!Z233-'TRA_Inv UK'!Z233),('TRA_VEffInv EU28'!Z233*'TRA_Vkm EU28'!Z233-'TRA_VEffInv UK'!Z233*'TRA_Vkm UK'!Z233)/('TRA_Vkm EU28'!Z233-'TRA_Vkm UK'!Z233)),0)</f>
        <v>0</v>
      </c>
      <c r="AA233" s="90">
        <f>IFERROR(IFERROR(('TRA_VEffInv EU28'!AA233*'TRA_Inv EU28'!AA233-'TRA_VEffInv UK'!AA233*'TRA_Inv UK'!AA233)/('TRA_Inv EU28'!AA233-'TRA_Inv UK'!AA233),('TRA_VEffInv EU28'!AA233*'TRA_Vkm EU28'!AA233-'TRA_VEffInv UK'!AA233*'TRA_Vkm UK'!AA233)/('TRA_Vkm EU28'!AA233-'TRA_Vkm UK'!AA233)),0)</f>
        <v>0</v>
      </c>
      <c r="AB233" s="90">
        <f>IFERROR(IFERROR(('TRA_VEffInv EU28'!AB233*'TRA_Inv EU28'!AB233-'TRA_VEffInv UK'!AB233*'TRA_Inv UK'!AB233)/('TRA_Inv EU28'!AB233-'TRA_Inv UK'!AB233),('TRA_VEffInv EU28'!AB233*'TRA_Vkm EU28'!AB233-'TRA_VEffInv UK'!AB233*'TRA_Vkm UK'!AB233)/('TRA_Vkm EU28'!AB233-'TRA_Vkm UK'!AB233)),0)</f>
        <v>0</v>
      </c>
      <c r="AC233" s="90">
        <f>IFERROR(IFERROR(('TRA_VEffInv EU28'!AC233*'TRA_Inv EU28'!AC233-'TRA_VEffInv UK'!AC233*'TRA_Inv UK'!AC233)/('TRA_Inv EU28'!AC233-'TRA_Inv UK'!AC233),('TRA_VEffInv EU28'!AC233*'TRA_Vkm EU28'!AC233-'TRA_VEffInv UK'!AC233*'TRA_Vkm UK'!AC233)/('TRA_Vkm EU28'!AC233-'TRA_Vkm UK'!AC233)),0)</f>
        <v>0</v>
      </c>
      <c r="AD233" s="90">
        <f>IFERROR(IFERROR(('TRA_VEffInv EU28'!AD233*'TRA_Inv EU28'!AD233-'TRA_VEffInv UK'!AD233*'TRA_Inv UK'!AD233)/('TRA_Inv EU28'!AD233-'TRA_Inv UK'!AD233),('TRA_VEffInv EU28'!AD233*'TRA_Vkm EU28'!AD233-'TRA_VEffInv UK'!AD233*'TRA_Vkm UK'!AD233)/('TRA_Vkm EU28'!AD233-'TRA_Vkm UK'!AD233)),0)</f>
        <v>0</v>
      </c>
      <c r="AE233" s="90">
        <f>IFERROR(IFERROR(('TRA_VEffInv EU28'!AE233*'TRA_Inv EU28'!AE233-'TRA_VEffInv UK'!AE233*'TRA_Inv UK'!AE233)/('TRA_Inv EU28'!AE233-'TRA_Inv UK'!AE233),('TRA_VEffInv EU28'!AE233*'TRA_Vkm EU28'!AE233-'TRA_VEffInv UK'!AE233*'TRA_Vkm UK'!AE233)/('TRA_Vkm EU28'!AE233-'TRA_Vkm UK'!AE233)),0)</f>
        <v>0</v>
      </c>
      <c r="AF233" s="90">
        <f>IFERROR(IFERROR(('TRA_VEffInv EU28'!AF233*'TRA_Inv EU28'!AF233-'TRA_VEffInv UK'!AF233*'TRA_Inv UK'!AF233)/('TRA_Inv EU28'!AF233-'TRA_Inv UK'!AF233),('TRA_VEffInv EU28'!AF233*'TRA_Vkm EU28'!AF233-'TRA_VEffInv UK'!AF233*'TRA_Vkm UK'!AF233)/('TRA_Vkm EU28'!AF233-'TRA_Vkm UK'!AF233)),0)</f>
        <v>0</v>
      </c>
      <c r="AG233" s="90">
        <f>IFERROR(IFERROR(('TRA_VEffInv EU28'!AG233*'TRA_Inv EU28'!AG233-'TRA_VEffInv UK'!AG233*'TRA_Inv UK'!AG233)/('TRA_Inv EU28'!AG233-'TRA_Inv UK'!AG233),('TRA_VEffInv EU28'!AG233*'TRA_Vkm EU28'!AG233-'TRA_VEffInv UK'!AG233*'TRA_Vkm UK'!AG233)/('TRA_Vkm EU28'!AG233-'TRA_Vkm UK'!AG233)),0)</f>
        <v>0</v>
      </c>
      <c r="AH233" s="90">
        <f>IFERROR(IFERROR(('TRA_VEffInv EU28'!AH233*'TRA_Inv EU28'!AH233-'TRA_VEffInv UK'!AH233*'TRA_Inv UK'!AH233)/('TRA_Inv EU28'!AH233-'TRA_Inv UK'!AH233),('TRA_VEffInv EU28'!AH233*'TRA_Vkm EU28'!AH233-'TRA_VEffInv UK'!AH233*'TRA_Vkm UK'!AH233)/('TRA_Vkm EU28'!AH233-'TRA_Vkm UK'!AH233)),0)</f>
        <v>0</v>
      </c>
      <c r="AI233" s="90">
        <f>IFERROR(IFERROR(('TRA_VEffInv EU28'!AI233*'TRA_Inv EU28'!AI233-'TRA_VEffInv UK'!AI233*'TRA_Inv UK'!AI233)/('TRA_Inv EU28'!AI233-'TRA_Inv UK'!AI233),('TRA_VEffInv EU28'!AI233*'TRA_Vkm EU28'!AI233-'TRA_VEffInv UK'!AI233*'TRA_Vkm UK'!AI233)/('TRA_Vkm EU28'!AI233-'TRA_Vkm UK'!AI233)),0)</f>
        <v>0</v>
      </c>
      <c r="AJ233" s="90">
        <f>IFERROR(IFERROR(('TRA_VEffInv EU28'!AJ233*'TRA_Inv EU28'!AJ233-'TRA_VEffInv UK'!AJ233*'TRA_Inv UK'!AJ233)/('TRA_Inv EU28'!AJ233-'TRA_Inv UK'!AJ233),('TRA_VEffInv EU28'!AJ233*'TRA_Vkm EU28'!AJ233-'TRA_VEffInv UK'!AJ233*'TRA_Vkm UK'!AJ233)/('TRA_Vkm EU28'!AJ233-'TRA_Vkm UK'!AJ233)),0)</f>
        <v>0</v>
      </c>
      <c r="AK233" s="90">
        <f>IFERROR(IFERROR(('TRA_VEffInv EU28'!AK233*'TRA_Inv EU28'!AK233-'TRA_VEffInv UK'!AK233*'TRA_Inv UK'!AK233)/('TRA_Inv EU28'!AK233-'TRA_Inv UK'!AK233),('TRA_VEffInv EU28'!AK233*'TRA_Vkm EU28'!AK233-'TRA_VEffInv UK'!AK233*'TRA_Vkm UK'!AK233)/('TRA_Vkm EU28'!AK233-'TRA_Vkm UK'!AK233)),0)</f>
        <v>0</v>
      </c>
      <c r="AL233" s="90">
        <f>IFERROR(IFERROR(('TRA_VEffInv EU28'!AL233*'TRA_Inv EU28'!AL233-'TRA_VEffInv UK'!AL233*'TRA_Inv UK'!AL233)/('TRA_Inv EU28'!AL233-'TRA_Inv UK'!AL233),('TRA_VEffInv EU28'!AL233*'TRA_Vkm EU28'!AL233-'TRA_VEffInv UK'!AL233*'TRA_Vkm UK'!AL233)/('TRA_Vkm EU28'!AL233-'TRA_Vkm UK'!AL233)),0)</f>
        <v>0</v>
      </c>
      <c r="AM233" s="90">
        <f>IFERROR(IFERROR(('TRA_VEffInv EU28'!AM233*'TRA_Inv EU28'!AM233-'TRA_VEffInv UK'!AM233*'TRA_Inv UK'!AM233)/('TRA_Inv EU28'!AM233-'TRA_Inv UK'!AM233),('TRA_VEffInv EU28'!AM233*'TRA_Vkm EU28'!AM233-'TRA_VEffInv UK'!AM233*'TRA_Vkm UK'!AM233)/('TRA_Vkm EU28'!AM233-'TRA_Vkm UK'!AM233)),0)</f>
        <v>0</v>
      </c>
      <c r="AN233" s="90">
        <f>IFERROR(IFERROR(('TRA_VEffInv EU28'!AN233*'TRA_Inv EU28'!AN233-'TRA_VEffInv UK'!AN233*'TRA_Inv UK'!AN233)/('TRA_Inv EU28'!AN233-'TRA_Inv UK'!AN233),('TRA_VEffInv EU28'!AN233*'TRA_Vkm EU28'!AN233-'TRA_VEffInv UK'!AN233*'TRA_Vkm UK'!AN233)/('TRA_Vkm EU28'!AN233-'TRA_Vkm UK'!AN233)),0)</f>
        <v>0</v>
      </c>
      <c r="AO233" s="90">
        <f>IFERROR(IFERROR(('TRA_VEffInv EU28'!AO233*'TRA_Inv EU28'!AO233-'TRA_VEffInv UK'!AO233*'TRA_Inv UK'!AO233)/('TRA_Inv EU28'!AO233-'TRA_Inv UK'!AO233),('TRA_VEffInv EU28'!AO233*'TRA_Vkm EU28'!AO233-'TRA_VEffInv UK'!AO233*'TRA_Vkm UK'!AO233)/('TRA_Vkm EU28'!AO233-'TRA_Vkm UK'!AO233)),0)</f>
        <v>0</v>
      </c>
      <c r="AP233" s="90">
        <f>IFERROR(IFERROR(('TRA_VEffInv EU28'!AP233*'TRA_Inv EU28'!AP233-'TRA_VEffInv UK'!AP233*'TRA_Inv UK'!AP233)/('TRA_Inv EU28'!AP233-'TRA_Inv UK'!AP233),('TRA_VEffInv EU28'!AP233*'TRA_Vkm EU28'!AP233-'TRA_VEffInv UK'!AP233*'TRA_Vkm UK'!AP233)/('TRA_Vkm EU28'!AP233-'TRA_Vkm UK'!AP233)),0)</f>
        <v>0</v>
      </c>
      <c r="AQ233" s="90">
        <f>IFERROR(IFERROR(('TRA_VEffInv EU28'!AQ233*'TRA_Inv EU28'!AQ233-'TRA_VEffInv UK'!AQ233*'TRA_Inv UK'!AQ233)/('TRA_Inv EU28'!AQ233-'TRA_Inv UK'!AQ233),('TRA_VEffInv EU28'!AQ233*'TRA_Vkm EU28'!AQ233-'TRA_VEffInv UK'!AQ233*'TRA_Vkm UK'!AQ233)/('TRA_Vkm EU28'!AQ233-'TRA_Vkm UK'!AQ233)),0)</f>
        <v>0</v>
      </c>
      <c r="AR233" s="90">
        <f>IFERROR(IFERROR(('TRA_VEffInv EU28'!AR233*'TRA_Inv EU28'!AR233-'TRA_VEffInv UK'!AR233*'TRA_Inv UK'!AR233)/('TRA_Inv EU28'!AR233-'TRA_Inv UK'!AR233),('TRA_VEffInv EU28'!AR233*'TRA_Vkm EU28'!AR233-'TRA_VEffInv UK'!AR233*'TRA_Vkm UK'!AR233)/('TRA_Vkm EU28'!AR233-'TRA_Vkm UK'!AR233)),0)</f>
        <v>0</v>
      </c>
      <c r="AS233" s="90">
        <f>IFERROR(IFERROR(('TRA_VEffInv EU28'!AS233*'TRA_Inv EU28'!AS233-'TRA_VEffInv UK'!AS233*'TRA_Inv UK'!AS233)/('TRA_Inv EU28'!AS233-'TRA_Inv UK'!AS233),('TRA_VEffInv EU28'!AS233*'TRA_Vkm EU28'!AS233-'TRA_VEffInv UK'!AS233*'TRA_Vkm UK'!AS233)/('TRA_Vkm EU28'!AS233-'TRA_Vkm UK'!AS233)),0)</f>
        <v>0</v>
      </c>
      <c r="AT233" s="90">
        <f>IFERROR(IFERROR(('TRA_VEffInv EU28'!AT233*'TRA_Inv EU28'!AT233-'TRA_VEffInv UK'!AT233*'TRA_Inv UK'!AT233)/('TRA_Inv EU28'!AT233-'TRA_Inv UK'!AT233),('TRA_VEffInv EU28'!AT233*'TRA_Vkm EU28'!AT233-'TRA_VEffInv UK'!AT233*'TRA_Vkm UK'!AT233)/('TRA_Vkm EU28'!AT233-'TRA_Vkm UK'!AT233)),0)</f>
        <v>0</v>
      </c>
      <c r="AU233" s="90">
        <f>IFERROR(IFERROR(('TRA_VEffInv EU28'!AU233*'TRA_Inv EU28'!AU233-'TRA_VEffInv UK'!AU233*'TRA_Inv UK'!AU233)/('TRA_Inv EU28'!AU233-'TRA_Inv UK'!AU233),('TRA_VEffInv EU28'!AU233*'TRA_Vkm EU28'!AU233-'TRA_VEffInv UK'!AU233*'TRA_Vkm UK'!AU233)/('TRA_Vkm EU28'!AU233-'TRA_Vkm UK'!AU233)),0)</f>
        <v>0</v>
      </c>
      <c r="AV233" s="90">
        <f>IFERROR(IFERROR(('TRA_VEffInv EU28'!AV233*'TRA_Inv EU28'!AV233-'TRA_VEffInv UK'!AV233*'TRA_Inv UK'!AV233)/('TRA_Inv EU28'!AV233-'TRA_Inv UK'!AV233),('TRA_VEffInv EU28'!AV233*'TRA_Vkm EU28'!AV233-'TRA_VEffInv UK'!AV233*'TRA_Vkm UK'!AV233)/('TRA_Vkm EU28'!AV233-'TRA_Vkm UK'!AV233)),0)</f>
        <v>0</v>
      </c>
      <c r="AW233" s="90">
        <f>IFERROR(IFERROR(('TRA_VEffInv EU28'!AW233*'TRA_Inv EU28'!AW233-'TRA_VEffInv UK'!AW233*'TRA_Inv UK'!AW233)/('TRA_Inv EU28'!AW233-'TRA_Inv UK'!AW233),('TRA_VEffInv EU28'!AW233*'TRA_Vkm EU28'!AW233-'TRA_VEffInv UK'!AW233*'TRA_Vkm UK'!AW233)/('TRA_Vkm EU28'!AW233-'TRA_Vkm UK'!AW233)),0)</f>
        <v>0</v>
      </c>
      <c r="AX233" s="90">
        <f>IFERROR(IFERROR(('TRA_VEffInv EU28'!AX233*'TRA_Inv EU28'!AX233-'TRA_VEffInv UK'!AX233*'TRA_Inv UK'!AX233)/('TRA_Inv EU28'!AX233-'TRA_Inv UK'!AX233),('TRA_VEffInv EU28'!AX233*'TRA_Vkm EU28'!AX233-'TRA_VEffInv UK'!AX233*'TRA_Vkm UK'!AX233)/('TRA_Vkm EU28'!AX233-'TRA_Vkm UK'!AX233)),0)</f>
        <v>0</v>
      </c>
      <c r="AY233" s="90">
        <f>IFERROR(IFERROR(('TRA_VEffInv EU28'!AY233*'TRA_Inv EU28'!AY233-'TRA_VEffInv UK'!AY233*'TRA_Inv UK'!AY233)/('TRA_Inv EU28'!AY233-'TRA_Inv UK'!AY233),('TRA_VEffInv EU28'!AY233*'TRA_Vkm EU28'!AY233-'TRA_VEffInv UK'!AY233*'TRA_Vkm UK'!AY233)/('TRA_Vkm EU28'!AY233-'TRA_Vkm UK'!AY233)),0)</f>
        <v>0</v>
      </c>
      <c r="AZ233" s="90">
        <f>IFERROR(IFERROR(('TRA_VEffInv EU28'!AZ233*'TRA_Inv EU28'!AZ233-'TRA_VEffInv UK'!AZ233*'TRA_Inv UK'!AZ233)/('TRA_Inv EU28'!AZ233-'TRA_Inv UK'!AZ233),('TRA_VEffInv EU28'!AZ233*'TRA_Vkm EU28'!AZ233-'TRA_VEffInv UK'!AZ233*'TRA_Vkm UK'!AZ233)/('TRA_Vkm EU28'!AZ233-'TRA_Vkm UK'!AZ233)),0)</f>
        <v>0</v>
      </c>
    </row>
    <row r="234" spans="1:52">
      <c r="A234" s="109" t="s">
        <v>164</v>
      </c>
      <c r="B234" s="90"/>
      <c r="C234" s="90">
        <f>IFERROR(IFERROR(('TRA_VEffInv EU28'!C234*'TRA_Inv EU28'!C234-'TRA_VEffInv UK'!C234*'TRA_Inv UK'!C234)/('TRA_Inv EU28'!C234-'TRA_Inv UK'!C234),('TRA_VEffInv EU28'!C234*'TRA_Vkm EU28'!C234-'TRA_VEffInv UK'!C234*'TRA_Vkm UK'!C234)/('TRA_Vkm EU28'!C234-'TRA_Vkm UK'!C234)),0)</f>
        <v>0</v>
      </c>
      <c r="D234" s="90">
        <f>IFERROR(IFERROR(('TRA_VEffInv EU28'!D234*'TRA_Inv EU28'!D234-'TRA_VEffInv UK'!D234*'TRA_Inv UK'!D234)/('TRA_Inv EU28'!D234-'TRA_Inv UK'!D234),('TRA_VEffInv EU28'!D234*'TRA_Vkm EU28'!D234-'TRA_VEffInv UK'!D234*'TRA_Vkm UK'!D234)/('TRA_Vkm EU28'!D234-'TRA_Vkm UK'!D234)),0)</f>
        <v>0</v>
      </c>
      <c r="E234" s="90">
        <f>IFERROR(IFERROR(('TRA_VEffInv EU28'!E234*'TRA_Inv EU28'!E234-'TRA_VEffInv UK'!E234*'TRA_Inv UK'!E234)/('TRA_Inv EU28'!E234-'TRA_Inv UK'!E234),('TRA_VEffInv EU28'!E234*'TRA_Vkm EU28'!E234-'TRA_VEffInv UK'!E234*'TRA_Vkm UK'!E234)/('TRA_Vkm EU28'!E234-'TRA_Vkm UK'!E234)),0)</f>
        <v>0</v>
      </c>
      <c r="F234" s="90">
        <f>IFERROR(IFERROR(('TRA_VEffInv EU28'!F234*'TRA_Inv EU28'!F234-'TRA_VEffInv UK'!F234*'TRA_Inv UK'!F234)/('TRA_Inv EU28'!F234-'TRA_Inv UK'!F234),('TRA_VEffInv EU28'!F234*'TRA_Vkm EU28'!F234-'TRA_VEffInv UK'!F234*'TRA_Vkm UK'!F234)/('TRA_Vkm EU28'!F234-'TRA_Vkm UK'!F234)),0)</f>
        <v>0</v>
      </c>
      <c r="G234" s="90">
        <f>IFERROR(IFERROR(('TRA_VEffInv EU28'!G234*'TRA_Inv EU28'!G234-'TRA_VEffInv UK'!G234*'TRA_Inv UK'!G234)/('TRA_Inv EU28'!G234-'TRA_Inv UK'!G234),('TRA_VEffInv EU28'!G234*'TRA_Vkm EU28'!G234-'TRA_VEffInv UK'!G234*'TRA_Vkm UK'!G234)/('TRA_Vkm EU28'!G234-'TRA_Vkm UK'!G234)),0)</f>
        <v>0</v>
      </c>
      <c r="H234" s="90">
        <f>IFERROR(IFERROR(('TRA_VEffInv EU28'!H234*'TRA_Inv EU28'!H234-'TRA_VEffInv UK'!H234*'TRA_Inv UK'!H234)/('TRA_Inv EU28'!H234-'TRA_Inv UK'!H234),('TRA_VEffInv EU28'!H234*'TRA_Vkm EU28'!H234-'TRA_VEffInv UK'!H234*'TRA_Vkm UK'!H234)/('TRA_Vkm EU28'!H234-'TRA_Vkm UK'!H234)),0)</f>
        <v>0</v>
      </c>
      <c r="I234" s="90">
        <f>IFERROR(IFERROR(('TRA_VEffInv EU28'!I234*'TRA_Inv EU28'!I234-'TRA_VEffInv UK'!I234*'TRA_Inv UK'!I234)/('TRA_Inv EU28'!I234-'TRA_Inv UK'!I234),('TRA_VEffInv EU28'!I234*'TRA_Vkm EU28'!I234-'TRA_VEffInv UK'!I234*'TRA_Vkm UK'!I234)/('TRA_Vkm EU28'!I234-'TRA_Vkm UK'!I234)),0)</f>
        <v>0</v>
      </c>
      <c r="J234" s="90">
        <f>IFERROR(IFERROR(('TRA_VEffInv EU28'!J234*'TRA_Inv EU28'!J234-'TRA_VEffInv UK'!J234*'TRA_Inv UK'!J234)/('TRA_Inv EU28'!J234-'TRA_Inv UK'!J234),('TRA_VEffInv EU28'!J234*'TRA_Vkm EU28'!J234-'TRA_VEffInv UK'!J234*'TRA_Vkm UK'!J234)/('TRA_Vkm EU28'!J234-'TRA_Vkm UK'!J234)),0)</f>
        <v>0</v>
      </c>
      <c r="K234" s="90">
        <f>IFERROR(IFERROR(('TRA_VEffInv EU28'!K234*'TRA_Inv EU28'!K234-'TRA_VEffInv UK'!K234*'TRA_Inv UK'!K234)/('TRA_Inv EU28'!K234-'TRA_Inv UK'!K234),('TRA_VEffInv EU28'!K234*'TRA_Vkm EU28'!K234-'TRA_VEffInv UK'!K234*'TRA_Vkm UK'!K234)/('TRA_Vkm EU28'!K234-'TRA_Vkm UK'!K234)),0)</f>
        <v>0</v>
      </c>
      <c r="L234" s="90">
        <f>IFERROR(IFERROR(('TRA_VEffInv EU28'!L234*'TRA_Inv EU28'!L234-'TRA_VEffInv UK'!L234*'TRA_Inv UK'!L234)/('TRA_Inv EU28'!L234-'TRA_Inv UK'!L234),('TRA_VEffInv EU28'!L234*'TRA_Vkm EU28'!L234-'TRA_VEffInv UK'!L234*'TRA_Vkm UK'!L234)/('TRA_Vkm EU28'!L234-'TRA_Vkm UK'!L234)),0)</f>
        <v>0</v>
      </c>
      <c r="M234" s="90">
        <f>IFERROR(IFERROR(('TRA_VEffInv EU28'!M234*'TRA_Inv EU28'!M234-'TRA_VEffInv UK'!M234*'TRA_Inv UK'!M234)/('TRA_Inv EU28'!M234-'TRA_Inv UK'!M234),('TRA_VEffInv EU28'!M234*'TRA_Vkm EU28'!M234-'TRA_VEffInv UK'!M234*'TRA_Vkm UK'!M234)/('TRA_Vkm EU28'!M234-'TRA_Vkm UK'!M234)),0)</f>
        <v>0</v>
      </c>
      <c r="N234" s="90">
        <f>IFERROR(IFERROR(('TRA_VEffInv EU28'!N234*'TRA_Inv EU28'!N234-'TRA_VEffInv UK'!N234*'TRA_Inv UK'!N234)/('TRA_Inv EU28'!N234-'TRA_Inv UK'!N234),('TRA_VEffInv EU28'!N234*'TRA_Vkm EU28'!N234-'TRA_VEffInv UK'!N234*'TRA_Vkm UK'!N234)/('TRA_Vkm EU28'!N234-'TRA_Vkm UK'!N234)),0)</f>
        <v>0</v>
      </c>
      <c r="O234" s="90">
        <f>IFERROR(IFERROR(('TRA_VEffInv EU28'!O234*'TRA_Inv EU28'!O234-'TRA_VEffInv UK'!O234*'TRA_Inv UK'!O234)/('TRA_Inv EU28'!O234-'TRA_Inv UK'!O234),('TRA_VEffInv EU28'!O234*'TRA_Vkm EU28'!O234-'TRA_VEffInv UK'!O234*'TRA_Vkm UK'!O234)/('TRA_Vkm EU28'!O234-'TRA_Vkm UK'!O234)),0)</f>
        <v>0</v>
      </c>
      <c r="P234" s="90">
        <f>IFERROR(IFERROR(('TRA_VEffInv EU28'!P234*'TRA_Inv EU28'!P234-'TRA_VEffInv UK'!P234*'TRA_Inv UK'!P234)/('TRA_Inv EU28'!P234-'TRA_Inv UK'!P234),('TRA_VEffInv EU28'!P234*'TRA_Vkm EU28'!P234-'TRA_VEffInv UK'!P234*'TRA_Vkm UK'!P234)/('TRA_Vkm EU28'!P234-'TRA_Vkm UK'!P234)),0)</f>
        <v>0</v>
      </c>
      <c r="Q234" s="90">
        <f>IFERROR(IFERROR(('TRA_VEffInv EU28'!Q234*'TRA_Inv EU28'!Q234-'TRA_VEffInv UK'!Q234*'TRA_Inv UK'!Q234)/('TRA_Inv EU28'!Q234-'TRA_Inv UK'!Q234),('TRA_VEffInv EU28'!Q234*'TRA_Vkm EU28'!Q234-'TRA_VEffInv UK'!Q234*'TRA_Vkm UK'!Q234)/('TRA_Vkm EU28'!Q234-'TRA_Vkm UK'!Q234)),0)</f>
        <v>0</v>
      </c>
      <c r="R234" s="90">
        <f>IFERROR(IFERROR(('TRA_VEffInv EU28'!R234*'TRA_Inv EU28'!R234-'TRA_VEffInv UK'!R234*'TRA_Inv UK'!R234)/('TRA_Inv EU28'!R234-'TRA_Inv UK'!R234),('TRA_VEffInv EU28'!R234*'TRA_Vkm EU28'!R234-'TRA_VEffInv UK'!R234*'TRA_Vkm UK'!R234)/('TRA_Vkm EU28'!R234-'TRA_Vkm UK'!R234)),0)</f>
        <v>0</v>
      </c>
      <c r="S234" s="90">
        <f>IFERROR(IFERROR(('TRA_VEffInv EU28'!S234*'TRA_Inv EU28'!S234-'TRA_VEffInv UK'!S234*'TRA_Inv UK'!S234)/('TRA_Inv EU28'!S234-'TRA_Inv UK'!S234),('TRA_VEffInv EU28'!S234*'TRA_Vkm EU28'!S234-'TRA_VEffInv UK'!S234*'TRA_Vkm UK'!S234)/('TRA_Vkm EU28'!S234-'TRA_Vkm UK'!S234)),0)</f>
        <v>0</v>
      </c>
      <c r="T234" s="90">
        <f>IFERROR(IFERROR(('TRA_VEffInv EU28'!T234*'TRA_Inv EU28'!T234-'TRA_VEffInv UK'!T234*'TRA_Inv UK'!T234)/('TRA_Inv EU28'!T234-'TRA_Inv UK'!T234),('TRA_VEffInv EU28'!T234*'TRA_Vkm EU28'!T234-'TRA_VEffInv UK'!T234*'TRA_Vkm UK'!T234)/('TRA_Vkm EU28'!T234-'TRA_Vkm UK'!T234)),0)</f>
        <v>0</v>
      </c>
      <c r="U234" s="90">
        <f>IFERROR(IFERROR(('TRA_VEffInv EU28'!U234*'TRA_Inv EU28'!U234-'TRA_VEffInv UK'!U234*'TRA_Inv UK'!U234)/('TRA_Inv EU28'!U234-'TRA_Inv UK'!U234),('TRA_VEffInv EU28'!U234*'TRA_Vkm EU28'!U234-'TRA_VEffInv UK'!U234*'TRA_Vkm UK'!U234)/('TRA_Vkm EU28'!U234-'TRA_Vkm UK'!U234)),0)</f>
        <v>0</v>
      </c>
      <c r="V234" s="90">
        <f>IFERROR(IFERROR(('TRA_VEffInv EU28'!V234*'TRA_Inv EU28'!V234-'TRA_VEffInv UK'!V234*'TRA_Inv UK'!V234)/('TRA_Inv EU28'!V234-'TRA_Inv UK'!V234),('TRA_VEffInv EU28'!V234*'TRA_Vkm EU28'!V234-'TRA_VEffInv UK'!V234*'TRA_Vkm UK'!V234)/('TRA_Vkm EU28'!V234-'TRA_Vkm UK'!V234)),0)</f>
        <v>0</v>
      </c>
      <c r="W234" s="90">
        <f>IFERROR(IFERROR(('TRA_VEffInv EU28'!W234*'TRA_Inv EU28'!W234-'TRA_VEffInv UK'!W234*'TRA_Inv UK'!W234)/('TRA_Inv EU28'!W234-'TRA_Inv UK'!W234),('TRA_VEffInv EU28'!W234*'TRA_Vkm EU28'!W234-'TRA_VEffInv UK'!W234*'TRA_Vkm UK'!W234)/('TRA_Vkm EU28'!W234-'TRA_Vkm UK'!W234)),0)</f>
        <v>0</v>
      </c>
      <c r="X234" s="90">
        <f>IFERROR(IFERROR(('TRA_VEffInv EU28'!X234*'TRA_Inv EU28'!X234-'TRA_VEffInv UK'!X234*'TRA_Inv UK'!X234)/('TRA_Inv EU28'!X234-'TRA_Inv UK'!X234),('TRA_VEffInv EU28'!X234*'TRA_Vkm EU28'!X234-'TRA_VEffInv UK'!X234*'TRA_Vkm UK'!X234)/('TRA_Vkm EU28'!X234-'TRA_Vkm UK'!X234)),0)</f>
        <v>0</v>
      </c>
      <c r="Y234" s="90">
        <f>IFERROR(IFERROR(('TRA_VEffInv EU28'!Y234*'TRA_Inv EU28'!Y234-'TRA_VEffInv UK'!Y234*'TRA_Inv UK'!Y234)/('TRA_Inv EU28'!Y234-'TRA_Inv UK'!Y234),('TRA_VEffInv EU28'!Y234*'TRA_Vkm EU28'!Y234-'TRA_VEffInv UK'!Y234*'TRA_Vkm UK'!Y234)/('TRA_Vkm EU28'!Y234-'TRA_Vkm UK'!Y234)),0)</f>
        <v>0</v>
      </c>
      <c r="Z234" s="90">
        <f>IFERROR(IFERROR(('TRA_VEffInv EU28'!Z234*'TRA_Inv EU28'!Z234-'TRA_VEffInv UK'!Z234*'TRA_Inv UK'!Z234)/('TRA_Inv EU28'!Z234-'TRA_Inv UK'!Z234),('TRA_VEffInv EU28'!Z234*'TRA_Vkm EU28'!Z234-'TRA_VEffInv UK'!Z234*'TRA_Vkm UK'!Z234)/('TRA_Vkm EU28'!Z234-'TRA_Vkm UK'!Z234)),0)</f>
        <v>0</v>
      </c>
      <c r="AA234" s="90">
        <f>IFERROR(IFERROR(('TRA_VEffInv EU28'!AA234*'TRA_Inv EU28'!AA234-'TRA_VEffInv UK'!AA234*'TRA_Inv UK'!AA234)/('TRA_Inv EU28'!AA234-'TRA_Inv UK'!AA234),('TRA_VEffInv EU28'!AA234*'TRA_Vkm EU28'!AA234-'TRA_VEffInv UK'!AA234*'TRA_Vkm UK'!AA234)/('TRA_Vkm EU28'!AA234-'TRA_Vkm UK'!AA234)),0)</f>
        <v>0</v>
      </c>
      <c r="AB234" s="90">
        <f>IFERROR(IFERROR(('TRA_VEffInv EU28'!AB234*'TRA_Inv EU28'!AB234-'TRA_VEffInv UK'!AB234*'TRA_Inv UK'!AB234)/('TRA_Inv EU28'!AB234-'TRA_Inv UK'!AB234),('TRA_VEffInv EU28'!AB234*'TRA_Vkm EU28'!AB234-'TRA_VEffInv UK'!AB234*'TRA_Vkm UK'!AB234)/('TRA_Vkm EU28'!AB234-'TRA_Vkm UK'!AB234)),0)</f>
        <v>0</v>
      </c>
      <c r="AC234" s="90">
        <f>IFERROR(IFERROR(('TRA_VEffInv EU28'!AC234*'TRA_Inv EU28'!AC234-'TRA_VEffInv UK'!AC234*'TRA_Inv UK'!AC234)/('TRA_Inv EU28'!AC234-'TRA_Inv UK'!AC234),('TRA_VEffInv EU28'!AC234*'TRA_Vkm EU28'!AC234-'TRA_VEffInv UK'!AC234*'TRA_Vkm UK'!AC234)/('TRA_Vkm EU28'!AC234-'TRA_Vkm UK'!AC234)),0)</f>
        <v>0</v>
      </c>
      <c r="AD234" s="90">
        <f>IFERROR(IFERROR(('TRA_VEffInv EU28'!AD234*'TRA_Inv EU28'!AD234-'TRA_VEffInv UK'!AD234*'TRA_Inv UK'!AD234)/('TRA_Inv EU28'!AD234-'TRA_Inv UK'!AD234),('TRA_VEffInv EU28'!AD234*'TRA_Vkm EU28'!AD234-'TRA_VEffInv UK'!AD234*'TRA_Vkm UK'!AD234)/('TRA_Vkm EU28'!AD234-'TRA_Vkm UK'!AD234)),0)</f>
        <v>0</v>
      </c>
      <c r="AE234" s="90">
        <f>IFERROR(IFERROR(('TRA_VEffInv EU28'!AE234*'TRA_Inv EU28'!AE234-'TRA_VEffInv UK'!AE234*'TRA_Inv UK'!AE234)/('TRA_Inv EU28'!AE234-'TRA_Inv UK'!AE234),('TRA_VEffInv EU28'!AE234*'TRA_Vkm EU28'!AE234-'TRA_VEffInv UK'!AE234*'TRA_Vkm UK'!AE234)/('TRA_Vkm EU28'!AE234-'TRA_Vkm UK'!AE234)),0)</f>
        <v>0</v>
      </c>
      <c r="AF234" s="90">
        <f>IFERROR(IFERROR(('TRA_VEffInv EU28'!AF234*'TRA_Inv EU28'!AF234-'TRA_VEffInv UK'!AF234*'TRA_Inv UK'!AF234)/('TRA_Inv EU28'!AF234-'TRA_Inv UK'!AF234),('TRA_VEffInv EU28'!AF234*'TRA_Vkm EU28'!AF234-'TRA_VEffInv UK'!AF234*'TRA_Vkm UK'!AF234)/('TRA_Vkm EU28'!AF234-'TRA_Vkm UK'!AF234)),0)</f>
        <v>0</v>
      </c>
      <c r="AG234" s="90">
        <f>IFERROR(IFERROR(('TRA_VEffInv EU28'!AG234*'TRA_Inv EU28'!AG234-'TRA_VEffInv UK'!AG234*'TRA_Inv UK'!AG234)/('TRA_Inv EU28'!AG234-'TRA_Inv UK'!AG234),('TRA_VEffInv EU28'!AG234*'TRA_Vkm EU28'!AG234-'TRA_VEffInv UK'!AG234*'TRA_Vkm UK'!AG234)/('TRA_Vkm EU28'!AG234-'TRA_Vkm UK'!AG234)),0)</f>
        <v>0</v>
      </c>
      <c r="AH234" s="90">
        <f>IFERROR(IFERROR(('TRA_VEffInv EU28'!AH234*'TRA_Inv EU28'!AH234-'TRA_VEffInv UK'!AH234*'TRA_Inv UK'!AH234)/('TRA_Inv EU28'!AH234-'TRA_Inv UK'!AH234),('TRA_VEffInv EU28'!AH234*'TRA_Vkm EU28'!AH234-'TRA_VEffInv UK'!AH234*'TRA_Vkm UK'!AH234)/('TRA_Vkm EU28'!AH234-'TRA_Vkm UK'!AH234)),0)</f>
        <v>0</v>
      </c>
      <c r="AI234" s="90">
        <f>IFERROR(IFERROR(('TRA_VEffInv EU28'!AI234*'TRA_Inv EU28'!AI234-'TRA_VEffInv UK'!AI234*'TRA_Inv UK'!AI234)/('TRA_Inv EU28'!AI234-'TRA_Inv UK'!AI234),('TRA_VEffInv EU28'!AI234*'TRA_Vkm EU28'!AI234-'TRA_VEffInv UK'!AI234*'TRA_Vkm UK'!AI234)/('TRA_Vkm EU28'!AI234-'TRA_Vkm UK'!AI234)),0)</f>
        <v>0</v>
      </c>
      <c r="AJ234" s="90">
        <f>IFERROR(IFERROR(('TRA_VEffInv EU28'!AJ234*'TRA_Inv EU28'!AJ234-'TRA_VEffInv UK'!AJ234*'TRA_Inv UK'!AJ234)/('TRA_Inv EU28'!AJ234-'TRA_Inv UK'!AJ234),('TRA_VEffInv EU28'!AJ234*'TRA_Vkm EU28'!AJ234-'TRA_VEffInv UK'!AJ234*'TRA_Vkm UK'!AJ234)/('TRA_Vkm EU28'!AJ234-'TRA_Vkm UK'!AJ234)),0)</f>
        <v>0</v>
      </c>
      <c r="AK234" s="90">
        <f>IFERROR(IFERROR(('TRA_VEffInv EU28'!AK234*'TRA_Inv EU28'!AK234-'TRA_VEffInv UK'!AK234*'TRA_Inv UK'!AK234)/('TRA_Inv EU28'!AK234-'TRA_Inv UK'!AK234),('TRA_VEffInv EU28'!AK234*'TRA_Vkm EU28'!AK234-'TRA_VEffInv UK'!AK234*'TRA_Vkm UK'!AK234)/('TRA_Vkm EU28'!AK234-'TRA_Vkm UK'!AK234)),0)</f>
        <v>0</v>
      </c>
      <c r="AL234" s="90">
        <f>IFERROR(IFERROR(('TRA_VEffInv EU28'!AL234*'TRA_Inv EU28'!AL234-'TRA_VEffInv UK'!AL234*'TRA_Inv UK'!AL234)/('TRA_Inv EU28'!AL234-'TRA_Inv UK'!AL234),('TRA_VEffInv EU28'!AL234*'TRA_Vkm EU28'!AL234-'TRA_VEffInv UK'!AL234*'TRA_Vkm UK'!AL234)/('TRA_Vkm EU28'!AL234-'TRA_Vkm UK'!AL234)),0)</f>
        <v>0</v>
      </c>
      <c r="AM234" s="90">
        <f>IFERROR(IFERROR(('TRA_VEffInv EU28'!AM234*'TRA_Inv EU28'!AM234-'TRA_VEffInv UK'!AM234*'TRA_Inv UK'!AM234)/('TRA_Inv EU28'!AM234-'TRA_Inv UK'!AM234),('TRA_VEffInv EU28'!AM234*'TRA_Vkm EU28'!AM234-'TRA_VEffInv UK'!AM234*'TRA_Vkm UK'!AM234)/('TRA_Vkm EU28'!AM234-'TRA_Vkm UK'!AM234)),0)</f>
        <v>0</v>
      </c>
      <c r="AN234" s="90">
        <f>IFERROR(IFERROR(('TRA_VEffInv EU28'!AN234*'TRA_Inv EU28'!AN234-'TRA_VEffInv UK'!AN234*'TRA_Inv UK'!AN234)/('TRA_Inv EU28'!AN234-'TRA_Inv UK'!AN234),('TRA_VEffInv EU28'!AN234*'TRA_Vkm EU28'!AN234-'TRA_VEffInv UK'!AN234*'TRA_Vkm UK'!AN234)/('TRA_Vkm EU28'!AN234-'TRA_Vkm UK'!AN234)),0)</f>
        <v>0</v>
      </c>
      <c r="AO234" s="90">
        <f>IFERROR(IFERROR(('TRA_VEffInv EU28'!AO234*'TRA_Inv EU28'!AO234-'TRA_VEffInv UK'!AO234*'TRA_Inv UK'!AO234)/('TRA_Inv EU28'!AO234-'TRA_Inv UK'!AO234),('TRA_VEffInv EU28'!AO234*'TRA_Vkm EU28'!AO234-'TRA_VEffInv UK'!AO234*'TRA_Vkm UK'!AO234)/('TRA_Vkm EU28'!AO234-'TRA_Vkm UK'!AO234)),0)</f>
        <v>0</v>
      </c>
      <c r="AP234" s="90">
        <f>IFERROR(IFERROR(('TRA_VEffInv EU28'!AP234*'TRA_Inv EU28'!AP234-'TRA_VEffInv UK'!AP234*'TRA_Inv UK'!AP234)/('TRA_Inv EU28'!AP234-'TRA_Inv UK'!AP234),('TRA_VEffInv EU28'!AP234*'TRA_Vkm EU28'!AP234-'TRA_VEffInv UK'!AP234*'TRA_Vkm UK'!AP234)/('TRA_Vkm EU28'!AP234-'TRA_Vkm UK'!AP234)),0)</f>
        <v>0</v>
      </c>
      <c r="AQ234" s="90">
        <f>IFERROR(IFERROR(('TRA_VEffInv EU28'!AQ234*'TRA_Inv EU28'!AQ234-'TRA_VEffInv UK'!AQ234*'TRA_Inv UK'!AQ234)/('TRA_Inv EU28'!AQ234-'TRA_Inv UK'!AQ234),('TRA_VEffInv EU28'!AQ234*'TRA_Vkm EU28'!AQ234-'TRA_VEffInv UK'!AQ234*'TRA_Vkm UK'!AQ234)/('TRA_Vkm EU28'!AQ234-'TRA_Vkm UK'!AQ234)),0)</f>
        <v>0</v>
      </c>
      <c r="AR234" s="90">
        <f>IFERROR(IFERROR(('TRA_VEffInv EU28'!AR234*'TRA_Inv EU28'!AR234-'TRA_VEffInv UK'!AR234*'TRA_Inv UK'!AR234)/('TRA_Inv EU28'!AR234-'TRA_Inv UK'!AR234),('TRA_VEffInv EU28'!AR234*'TRA_Vkm EU28'!AR234-'TRA_VEffInv UK'!AR234*'TRA_Vkm UK'!AR234)/('TRA_Vkm EU28'!AR234-'TRA_Vkm UK'!AR234)),0)</f>
        <v>0</v>
      </c>
      <c r="AS234" s="90">
        <f>IFERROR(IFERROR(('TRA_VEffInv EU28'!AS234*'TRA_Inv EU28'!AS234-'TRA_VEffInv UK'!AS234*'TRA_Inv UK'!AS234)/('TRA_Inv EU28'!AS234-'TRA_Inv UK'!AS234),('TRA_VEffInv EU28'!AS234*'TRA_Vkm EU28'!AS234-'TRA_VEffInv UK'!AS234*'TRA_Vkm UK'!AS234)/('TRA_Vkm EU28'!AS234-'TRA_Vkm UK'!AS234)),0)</f>
        <v>0</v>
      </c>
      <c r="AT234" s="90">
        <f>IFERROR(IFERROR(('TRA_VEffInv EU28'!AT234*'TRA_Inv EU28'!AT234-'TRA_VEffInv UK'!AT234*'TRA_Inv UK'!AT234)/('TRA_Inv EU28'!AT234-'TRA_Inv UK'!AT234),('TRA_VEffInv EU28'!AT234*'TRA_Vkm EU28'!AT234-'TRA_VEffInv UK'!AT234*'TRA_Vkm UK'!AT234)/('TRA_Vkm EU28'!AT234-'TRA_Vkm UK'!AT234)),0)</f>
        <v>0</v>
      </c>
      <c r="AU234" s="90">
        <f>IFERROR(IFERROR(('TRA_VEffInv EU28'!AU234*'TRA_Inv EU28'!AU234-'TRA_VEffInv UK'!AU234*'TRA_Inv UK'!AU234)/('TRA_Inv EU28'!AU234-'TRA_Inv UK'!AU234),('TRA_VEffInv EU28'!AU234*'TRA_Vkm EU28'!AU234-'TRA_VEffInv UK'!AU234*'TRA_Vkm UK'!AU234)/('TRA_Vkm EU28'!AU234-'TRA_Vkm UK'!AU234)),0)</f>
        <v>0</v>
      </c>
      <c r="AV234" s="90">
        <f>IFERROR(IFERROR(('TRA_VEffInv EU28'!AV234*'TRA_Inv EU28'!AV234-'TRA_VEffInv UK'!AV234*'TRA_Inv UK'!AV234)/('TRA_Inv EU28'!AV234-'TRA_Inv UK'!AV234),('TRA_VEffInv EU28'!AV234*'TRA_Vkm EU28'!AV234-'TRA_VEffInv UK'!AV234*'TRA_Vkm UK'!AV234)/('TRA_Vkm EU28'!AV234-'TRA_Vkm UK'!AV234)),0)</f>
        <v>0</v>
      </c>
      <c r="AW234" s="90">
        <f>IFERROR(IFERROR(('TRA_VEffInv EU28'!AW234*'TRA_Inv EU28'!AW234-'TRA_VEffInv UK'!AW234*'TRA_Inv UK'!AW234)/('TRA_Inv EU28'!AW234-'TRA_Inv UK'!AW234),('TRA_VEffInv EU28'!AW234*'TRA_Vkm EU28'!AW234-'TRA_VEffInv UK'!AW234*'TRA_Vkm UK'!AW234)/('TRA_Vkm EU28'!AW234-'TRA_Vkm UK'!AW234)),0)</f>
        <v>0</v>
      </c>
      <c r="AX234" s="90">
        <f>IFERROR(IFERROR(('TRA_VEffInv EU28'!AX234*'TRA_Inv EU28'!AX234-'TRA_VEffInv UK'!AX234*'TRA_Inv UK'!AX234)/('TRA_Inv EU28'!AX234-'TRA_Inv UK'!AX234),('TRA_VEffInv EU28'!AX234*'TRA_Vkm EU28'!AX234-'TRA_VEffInv UK'!AX234*'TRA_Vkm UK'!AX234)/('TRA_Vkm EU28'!AX234-'TRA_Vkm UK'!AX234)),0)</f>
        <v>0</v>
      </c>
      <c r="AY234" s="90">
        <f>IFERROR(IFERROR(('TRA_VEffInv EU28'!AY234*'TRA_Inv EU28'!AY234-'TRA_VEffInv UK'!AY234*'TRA_Inv UK'!AY234)/('TRA_Inv EU28'!AY234-'TRA_Inv UK'!AY234),('TRA_VEffInv EU28'!AY234*'TRA_Vkm EU28'!AY234-'TRA_VEffInv UK'!AY234*'TRA_Vkm UK'!AY234)/('TRA_Vkm EU28'!AY234-'TRA_Vkm UK'!AY234)),0)</f>
        <v>0</v>
      </c>
      <c r="AZ234" s="90">
        <f>IFERROR(IFERROR(('TRA_VEffInv EU28'!AZ234*'TRA_Inv EU28'!AZ234-'TRA_VEffInv UK'!AZ234*'TRA_Inv UK'!AZ234)/('TRA_Inv EU28'!AZ234-'TRA_Inv UK'!AZ234),('TRA_VEffInv EU28'!AZ234*'TRA_Vkm EU28'!AZ234-'TRA_VEffInv UK'!AZ234*'TRA_Vkm UK'!AZ234)/('TRA_Vkm EU28'!AZ234-'TRA_Vkm UK'!AZ234)),0)</f>
        <v>0</v>
      </c>
    </row>
    <row r="235" spans="1:52">
      <c r="A235" s="110" t="s">
        <v>165</v>
      </c>
      <c r="B235" s="92"/>
      <c r="C235" s="92">
        <f>IFERROR(IFERROR(('TRA_VEffInv EU28'!C235*'TRA_Inv EU28'!C235-'TRA_VEffInv UK'!C235*'TRA_Inv UK'!C235)/('TRA_Inv EU28'!C235-'TRA_Inv UK'!C235),('TRA_VEffInv EU28'!C235*'TRA_Vkm EU28'!C235-'TRA_VEffInv UK'!C235*'TRA_Vkm UK'!C235)/('TRA_Vkm EU28'!C235-'TRA_Vkm UK'!C235)),0)</f>
        <v>0</v>
      </c>
      <c r="D235" s="92">
        <f>IFERROR(IFERROR(('TRA_VEffInv EU28'!D235*'TRA_Inv EU28'!D235-'TRA_VEffInv UK'!D235*'TRA_Inv UK'!D235)/('TRA_Inv EU28'!D235-'TRA_Inv UK'!D235),('TRA_VEffInv EU28'!D235*'TRA_Vkm EU28'!D235-'TRA_VEffInv UK'!D235*'TRA_Vkm UK'!D235)/('TRA_Vkm EU28'!D235-'TRA_Vkm UK'!D235)),0)</f>
        <v>0</v>
      </c>
      <c r="E235" s="92">
        <f>IFERROR(IFERROR(('TRA_VEffInv EU28'!E235*'TRA_Inv EU28'!E235-'TRA_VEffInv UK'!E235*'TRA_Inv UK'!E235)/('TRA_Inv EU28'!E235-'TRA_Inv UK'!E235),('TRA_VEffInv EU28'!E235*'TRA_Vkm EU28'!E235-'TRA_VEffInv UK'!E235*'TRA_Vkm UK'!E235)/('TRA_Vkm EU28'!E235-'TRA_Vkm UK'!E235)),0)</f>
        <v>0</v>
      </c>
      <c r="F235" s="92">
        <f>IFERROR(IFERROR(('TRA_VEffInv EU28'!F235*'TRA_Inv EU28'!F235-'TRA_VEffInv UK'!F235*'TRA_Inv UK'!F235)/('TRA_Inv EU28'!F235-'TRA_Inv UK'!F235),('TRA_VEffInv EU28'!F235*'TRA_Vkm EU28'!F235-'TRA_VEffInv UK'!F235*'TRA_Vkm UK'!F235)/('TRA_Vkm EU28'!F235-'TRA_Vkm UK'!F235)),0)</f>
        <v>0</v>
      </c>
      <c r="G235" s="92">
        <f>IFERROR(IFERROR(('TRA_VEffInv EU28'!G235*'TRA_Inv EU28'!G235-'TRA_VEffInv UK'!G235*'TRA_Inv UK'!G235)/('TRA_Inv EU28'!G235-'TRA_Inv UK'!G235),('TRA_VEffInv EU28'!G235*'TRA_Vkm EU28'!G235-'TRA_VEffInv UK'!G235*'TRA_Vkm UK'!G235)/('TRA_Vkm EU28'!G235-'TRA_Vkm UK'!G235)),0)</f>
        <v>0</v>
      </c>
      <c r="H235" s="92">
        <f>IFERROR(IFERROR(('TRA_VEffInv EU28'!H235*'TRA_Inv EU28'!H235-'TRA_VEffInv UK'!H235*'TRA_Inv UK'!H235)/('TRA_Inv EU28'!H235-'TRA_Inv UK'!H235),('TRA_VEffInv EU28'!H235*'TRA_Vkm EU28'!H235-'TRA_VEffInv UK'!H235*'TRA_Vkm UK'!H235)/('TRA_Vkm EU28'!H235-'TRA_Vkm UK'!H235)),0)</f>
        <v>0</v>
      </c>
      <c r="I235" s="92">
        <f>IFERROR(IFERROR(('TRA_VEffInv EU28'!I235*'TRA_Inv EU28'!I235-'TRA_VEffInv UK'!I235*'TRA_Inv UK'!I235)/('TRA_Inv EU28'!I235-'TRA_Inv UK'!I235),('TRA_VEffInv EU28'!I235*'TRA_Vkm EU28'!I235-'TRA_VEffInv UK'!I235*'TRA_Vkm UK'!I235)/('TRA_Vkm EU28'!I235-'TRA_Vkm UK'!I235)),0)</f>
        <v>0</v>
      </c>
      <c r="J235" s="92">
        <f>IFERROR(IFERROR(('TRA_VEffInv EU28'!J235*'TRA_Inv EU28'!J235-'TRA_VEffInv UK'!J235*'TRA_Inv UK'!J235)/('TRA_Inv EU28'!J235-'TRA_Inv UK'!J235),('TRA_VEffInv EU28'!J235*'TRA_Vkm EU28'!J235-'TRA_VEffInv UK'!J235*'TRA_Vkm UK'!J235)/('TRA_Vkm EU28'!J235-'TRA_Vkm UK'!J235)),0)</f>
        <v>0</v>
      </c>
      <c r="K235" s="92">
        <f>IFERROR(IFERROR(('TRA_VEffInv EU28'!K235*'TRA_Inv EU28'!K235-'TRA_VEffInv UK'!K235*'TRA_Inv UK'!K235)/('TRA_Inv EU28'!K235-'TRA_Inv UK'!K235),('TRA_VEffInv EU28'!K235*'TRA_Vkm EU28'!K235-'TRA_VEffInv UK'!K235*'TRA_Vkm UK'!K235)/('TRA_Vkm EU28'!K235-'TRA_Vkm UK'!K235)),0)</f>
        <v>0</v>
      </c>
      <c r="L235" s="92">
        <f>IFERROR(IFERROR(('TRA_VEffInv EU28'!L235*'TRA_Inv EU28'!L235-'TRA_VEffInv UK'!L235*'TRA_Inv UK'!L235)/('TRA_Inv EU28'!L235-'TRA_Inv UK'!L235),('TRA_VEffInv EU28'!L235*'TRA_Vkm EU28'!L235-'TRA_VEffInv UK'!L235*'TRA_Vkm UK'!L235)/('TRA_Vkm EU28'!L235-'TRA_Vkm UK'!L235)),0)</f>
        <v>0</v>
      </c>
      <c r="M235" s="92">
        <f>IFERROR(IFERROR(('TRA_VEffInv EU28'!M235*'TRA_Inv EU28'!M235-'TRA_VEffInv UK'!M235*'TRA_Inv UK'!M235)/('TRA_Inv EU28'!M235-'TRA_Inv UK'!M235),('TRA_VEffInv EU28'!M235*'TRA_Vkm EU28'!M235-'TRA_VEffInv UK'!M235*'TRA_Vkm UK'!M235)/('TRA_Vkm EU28'!M235-'TRA_Vkm UK'!M235)),0)</f>
        <v>0</v>
      </c>
      <c r="N235" s="92">
        <f>IFERROR(IFERROR(('TRA_VEffInv EU28'!N235*'TRA_Inv EU28'!N235-'TRA_VEffInv UK'!N235*'TRA_Inv UK'!N235)/('TRA_Inv EU28'!N235-'TRA_Inv UK'!N235),('TRA_VEffInv EU28'!N235*'TRA_Vkm EU28'!N235-'TRA_VEffInv UK'!N235*'TRA_Vkm UK'!N235)/('TRA_Vkm EU28'!N235-'TRA_Vkm UK'!N235)),0)</f>
        <v>0</v>
      </c>
      <c r="O235" s="92">
        <f>IFERROR(IFERROR(('TRA_VEffInv EU28'!O235*'TRA_Inv EU28'!O235-'TRA_VEffInv UK'!O235*'TRA_Inv UK'!O235)/('TRA_Inv EU28'!O235-'TRA_Inv UK'!O235),('TRA_VEffInv EU28'!O235*'TRA_Vkm EU28'!O235-'TRA_VEffInv UK'!O235*'TRA_Vkm UK'!O235)/('TRA_Vkm EU28'!O235-'TRA_Vkm UK'!O235)),0)</f>
        <v>0</v>
      </c>
      <c r="P235" s="92">
        <f>IFERROR(IFERROR(('TRA_VEffInv EU28'!P235*'TRA_Inv EU28'!P235-'TRA_VEffInv UK'!P235*'TRA_Inv UK'!P235)/('TRA_Inv EU28'!P235-'TRA_Inv UK'!P235),('TRA_VEffInv EU28'!P235*'TRA_Vkm EU28'!P235-'TRA_VEffInv UK'!P235*'TRA_Vkm UK'!P235)/('TRA_Vkm EU28'!P235-'TRA_Vkm UK'!P235)),0)</f>
        <v>0</v>
      </c>
      <c r="Q235" s="92">
        <f>IFERROR(IFERROR(('TRA_VEffInv EU28'!Q235*'TRA_Inv EU28'!Q235-'TRA_VEffInv UK'!Q235*'TRA_Inv UK'!Q235)/('TRA_Inv EU28'!Q235-'TRA_Inv UK'!Q235),('TRA_VEffInv EU28'!Q235*'TRA_Vkm EU28'!Q235-'TRA_VEffInv UK'!Q235*'TRA_Vkm UK'!Q235)/('TRA_Vkm EU28'!Q235-'TRA_Vkm UK'!Q235)),0)</f>
        <v>0</v>
      </c>
      <c r="R235" s="92">
        <f>IFERROR(IFERROR(('TRA_VEffInv EU28'!R235*'TRA_Inv EU28'!R235-'TRA_VEffInv UK'!R235*'TRA_Inv UK'!R235)/('TRA_Inv EU28'!R235-'TRA_Inv UK'!R235),('TRA_VEffInv EU28'!R235*'TRA_Vkm EU28'!R235-'TRA_VEffInv UK'!R235*'TRA_Vkm UK'!R235)/('TRA_Vkm EU28'!R235-'TRA_Vkm UK'!R235)),0)</f>
        <v>0</v>
      </c>
      <c r="S235" s="92">
        <f>IFERROR(IFERROR(('TRA_VEffInv EU28'!S235*'TRA_Inv EU28'!S235-'TRA_VEffInv UK'!S235*'TRA_Inv UK'!S235)/('TRA_Inv EU28'!S235-'TRA_Inv UK'!S235),('TRA_VEffInv EU28'!S235*'TRA_Vkm EU28'!S235-'TRA_VEffInv UK'!S235*'TRA_Vkm UK'!S235)/('TRA_Vkm EU28'!S235-'TRA_Vkm UK'!S235)),0)</f>
        <v>0</v>
      </c>
      <c r="T235" s="92">
        <f>IFERROR(IFERROR(('TRA_VEffInv EU28'!T235*'TRA_Inv EU28'!T235-'TRA_VEffInv UK'!T235*'TRA_Inv UK'!T235)/('TRA_Inv EU28'!T235-'TRA_Inv UK'!T235),('TRA_VEffInv EU28'!T235*'TRA_Vkm EU28'!T235-'TRA_VEffInv UK'!T235*'TRA_Vkm UK'!T235)/('TRA_Vkm EU28'!T235-'TRA_Vkm UK'!T235)),0)</f>
        <v>0</v>
      </c>
      <c r="U235" s="92">
        <f>IFERROR(IFERROR(('TRA_VEffInv EU28'!U235*'TRA_Inv EU28'!U235-'TRA_VEffInv UK'!U235*'TRA_Inv UK'!U235)/('TRA_Inv EU28'!U235-'TRA_Inv UK'!U235),('TRA_VEffInv EU28'!U235*'TRA_Vkm EU28'!U235-'TRA_VEffInv UK'!U235*'TRA_Vkm UK'!U235)/('TRA_Vkm EU28'!U235-'TRA_Vkm UK'!U235)),0)</f>
        <v>0</v>
      </c>
      <c r="V235" s="92">
        <f>IFERROR(IFERROR(('TRA_VEffInv EU28'!V235*'TRA_Inv EU28'!V235-'TRA_VEffInv UK'!V235*'TRA_Inv UK'!V235)/('TRA_Inv EU28'!V235-'TRA_Inv UK'!V235),('TRA_VEffInv EU28'!V235*'TRA_Vkm EU28'!V235-'TRA_VEffInv UK'!V235*'TRA_Vkm UK'!V235)/('TRA_Vkm EU28'!V235-'TRA_Vkm UK'!V235)),0)</f>
        <v>0</v>
      </c>
      <c r="W235" s="92">
        <f>IFERROR(IFERROR(('TRA_VEffInv EU28'!W235*'TRA_Inv EU28'!W235-'TRA_VEffInv UK'!W235*'TRA_Inv UK'!W235)/('TRA_Inv EU28'!W235-'TRA_Inv UK'!W235),('TRA_VEffInv EU28'!W235*'TRA_Vkm EU28'!W235-'TRA_VEffInv UK'!W235*'TRA_Vkm UK'!W235)/('TRA_Vkm EU28'!W235-'TRA_Vkm UK'!W235)),0)</f>
        <v>0</v>
      </c>
      <c r="X235" s="92">
        <f>IFERROR(IFERROR(('TRA_VEffInv EU28'!X235*'TRA_Inv EU28'!X235-'TRA_VEffInv UK'!X235*'TRA_Inv UK'!X235)/('TRA_Inv EU28'!X235-'TRA_Inv UK'!X235),('TRA_VEffInv EU28'!X235*'TRA_Vkm EU28'!X235-'TRA_VEffInv UK'!X235*'TRA_Vkm UK'!X235)/('TRA_Vkm EU28'!X235-'TRA_Vkm UK'!X235)),0)</f>
        <v>0</v>
      </c>
      <c r="Y235" s="92">
        <f>IFERROR(IFERROR(('TRA_VEffInv EU28'!Y235*'TRA_Inv EU28'!Y235-'TRA_VEffInv UK'!Y235*'TRA_Inv UK'!Y235)/('TRA_Inv EU28'!Y235-'TRA_Inv UK'!Y235),('TRA_VEffInv EU28'!Y235*'TRA_Vkm EU28'!Y235-'TRA_VEffInv UK'!Y235*'TRA_Vkm UK'!Y235)/('TRA_Vkm EU28'!Y235-'TRA_Vkm UK'!Y235)),0)</f>
        <v>0</v>
      </c>
      <c r="Z235" s="92">
        <f>IFERROR(IFERROR(('TRA_VEffInv EU28'!Z235*'TRA_Inv EU28'!Z235-'TRA_VEffInv UK'!Z235*'TRA_Inv UK'!Z235)/('TRA_Inv EU28'!Z235-'TRA_Inv UK'!Z235),('TRA_VEffInv EU28'!Z235*'TRA_Vkm EU28'!Z235-'TRA_VEffInv UK'!Z235*'TRA_Vkm UK'!Z235)/('TRA_Vkm EU28'!Z235-'TRA_Vkm UK'!Z235)),0)</f>
        <v>0</v>
      </c>
      <c r="AA235" s="92">
        <f>IFERROR(IFERROR(('TRA_VEffInv EU28'!AA235*'TRA_Inv EU28'!AA235-'TRA_VEffInv UK'!AA235*'TRA_Inv UK'!AA235)/('TRA_Inv EU28'!AA235-'TRA_Inv UK'!AA235),('TRA_VEffInv EU28'!AA235*'TRA_Vkm EU28'!AA235-'TRA_VEffInv UK'!AA235*'TRA_Vkm UK'!AA235)/('TRA_Vkm EU28'!AA235-'TRA_Vkm UK'!AA235)),0)</f>
        <v>0</v>
      </c>
      <c r="AB235" s="92">
        <f>IFERROR(IFERROR(('TRA_VEffInv EU28'!AB235*'TRA_Inv EU28'!AB235-'TRA_VEffInv UK'!AB235*'TRA_Inv UK'!AB235)/('TRA_Inv EU28'!AB235-'TRA_Inv UK'!AB235),('TRA_VEffInv EU28'!AB235*'TRA_Vkm EU28'!AB235-'TRA_VEffInv UK'!AB235*'TRA_Vkm UK'!AB235)/('TRA_Vkm EU28'!AB235-'TRA_Vkm UK'!AB235)),0)</f>
        <v>0</v>
      </c>
      <c r="AC235" s="92">
        <f>IFERROR(IFERROR(('TRA_VEffInv EU28'!AC235*'TRA_Inv EU28'!AC235-'TRA_VEffInv UK'!AC235*'TRA_Inv UK'!AC235)/('TRA_Inv EU28'!AC235-'TRA_Inv UK'!AC235),('TRA_VEffInv EU28'!AC235*'TRA_Vkm EU28'!AC235-'TRA_VEffInv UK'!AC235*'TRA_Vkm UK'!AC235)/('TRA_Vkm EU28'!AC235-'TRA_Vkm UK'!AC235)),0)</f>
        <v>0</v>
      </c>
      <c r="AD235" s="92">
        <f>IFERROR(IFERROR(('TRA_VEffInv EU28'!AD235*'TRA_Inv EU28'!AD235-'TRA_VEffInv UK'!AD235*'TRA_Inv UK'!AD235)/('TRA_Inv EU28'!AD235-'TRA_Inv UK'!AD235),('TRA_VEffInv EU28'!AD235*'TRA_Vkm EU28'!AD235-'TRA_VEffInv UK'!AD235*'TRA_Vkm UK'!AD235)/('TRA_Vkm EU28'!AD235-'TRA_Vkm UK'!AD235)),0)</f>
        <v>0</v>
      </c>
      <c r="AE235" s="92">
        <f>IFERROR(IFERROR(('TRA_VEffInv EU28'!AE235*'TRA_Inv EU28'!AE235-'TRA_VEffInv UK'!AE235*'TRA_Inv UK'!AE235)/('TRA_Inv EU28'!AE235-'TRA_Inv UK'!AE235),('TRA_VEffInv EU28'!AE235*'TRA_Vkm EU28'!AE235-'TRA_VEffInv UK'!AE235*'TRA_Vkm UK'!AE235)/('TRA_Vkm EU28'!AE235-'TRA_Vkm UK'!AE235)),0)</f>
        <v>0</v>
      </c>
      <c r="AF235" s="92">
        <f>IFERROR(IFERROR(('TRA_VEffInv EU28'!AF235*'TRA_Inv EU28'!AF235-'TRA_VEffInv UK'!AF235*'TRA_Inv UK'!AF235)/('TRA_Inv EU28'!AF235-'TRA_Inv UK'!AF235),('TRA_VEffInv EU28'!AF235*'TRA_Vkm EU28'!AF235-'TRA_VEffInv UK'!AF235*'TRA_Vkm UK'!AF235)/('TRA_Vkm EU28'!AF235-'TRA_Vkm UK'!AF235)),0)</f>
        <v>0</v>
      </c>
      <c r="AG235" s="92">
        <f>IFERROR(IFERROR(('TRA_VEffInv EU28'!AG235*'TRA_Inv EU28'!AG235-'TRA_VEffInv UK'!AG235*'TRA_Inv UK'!AG235)/('TRA_Inv EU28'!AG235-'TRA_Inv UK'!AG235),('TRA_VEffInv EU28'!AG235*'TRA_Vkm EU28'!AG235-'TRA_VEffInv UK'!AG235*'TRA_Vkm UK'!AG235)/('TRA_Vkm EU28'!AG235-'TRA_Vkm UK'!AG235)),0)</f>
        <v>0</v>
      </c>
      <c r="AH235" s="92">
        <f>IFERROR(IFERROR(('TRA_VEffInv EU28'!AH235*'TRA_Inv EU28'!AH235-'TRA_VEffInv UK'!AH235*'TRA_Inv UK'!AH235)/('TRA_Inv EU28'!AH235-'TRA_Inv UK'!AH235),('TRA_VEffInv EU28'!AH235*'TRA_Vkm EU28'!AH235-'TRA_VEffInv UK'!AH235*'TRA_Vkm UK'!AH235)/('TRA_Vkm EU28'!AH235-'TRA_Vkm UK'!AH235)),0)</f>
        <v>0</v>
      </c>
      <c r="AI235" s="92">
        <f>IFERROR(IFERROR(('TRA_VEffInv EU28'!AI235*'TRA_Inv EU28'!AI235-'TRA_VEffInv UK'!AI235*'TRA_Inv UK'!AI235)/('TRA_Inv EU28'!AI235-'TRA_Inv UK'!AI235),('TRA_VEffInv EU28'!AI235*'TRA_Vkm EU28'!AI235-'TRA_VEffInv UK'!AI235*'TRA_Vkm UK'!AI235)/('TRA_Vkm EU28'!AI235-'TRA_Vkm UK'!AI235)),0)</f>
        <v>0</v>
      </c>
      <c r="AJ235" s="92">
        <f>IFERROR(IFERROR(('TRA_VEffInv EU28'!AJ235*'TRA_Inv EU28'!AJ235-'TRA_VEffInv UK'!AJ235*'TRA_Inv UK'!AJ235)/('TRA_Inv EU28'!AJ235-'TRA_Inv UK'!AJ235),('TRA_VEffInv EU28'!AJ235*'TRA_Vkm EU28'!AJ235-'TRA_VEffInv UK'!AJ235*'TRA_Vkm UK'!AJ235)/('TRA_Vkm EU28'!AJ235-'TRA_Vkm UK'!AJ235)),0)</f>
        <v>0</v>
      </c>
      <c r="AK235" s="92">
        <f>IFERROR(IFERROR(('TRA_VEffInv EU28'!AK235*'TRA_Inv EU28'!AK235-'TRA_VEffInv UK'!AK235*'TRA_Inv UK'!AK235)/('TRA_Inv EU28'!AK235-'TRA_Inv UK'!AK235),('TRA_VEffInv EU28'!AK235*'TRA_Vkm EU28'!AK235-'TRA_VEffInv UK'!AK235*'TRA_Vkm UK'!AK235)/('TRA_Vkm EU28'!AK235-'TRA_Vkm UK'!AK235)),0)</f>
        <v>0</v>
      </c>
      <c r="AL235" s="92">
        <f>IFERROR(IFERROR(('TRA_VEffInv EU28'!AL235*'TRA_Inv EU28'!AL235-'TRA_VEffInv UK'!AL235*'TRA_Inv UK'!AL235)/('TRA_Inv EU28'!AL235-'TRA_Inv UK'!AL235),('TRA_VEffInv EU28'!AL235*'TRA_Vkm EU28'!AL235-'TRA_VEffInv UK'!AL235*'TRA_Vkm UK'!AL235)/('TRA_Vkm EU28'!AL235-'TRA_Vkm UK'!AL235)),0)</f>
        <v>0</v>
      </c>
      <c r="AM235" s="92">
        <f>IFERROR(IFERROR(('TRA_VEffInv EU28'!AM235*'TRA_Inv EU28'!AM235-'TRA_VEffInv UK'!AM235*'TRA_Inv UK'!AM235)/('TRA_Inv EU28'!AM235-'TRA_Inv UK'!AM235),('TRA_VEffInv EU28'!AM235*'TRA_Vkm EU28'!AM235-'TRA_VEffInv UK'!AM235*'TRA_Vkm UK'!AM235)/('TRA_Vkm EU28'!AM235-'TRA_Vkm UK'!AM235)),0)</f>
        <v>0</v>
      </c>
      <c r="AN235" s="92">
        <f>IFERROR(IFERROR(('TRA_VEffInv EU28'!AN235*'TRA_Inv EU28'!AN235-'TRA_VEffInv UK'!AN235*'TRA_Inv UK'!AN235)/('TRA_Inv EU28'!AN235-'TRA_Inv UK'!AN235),('TRA_VEffInv EU28'!AN235*'TRA_Vkm EU28'!AN235-'TRA_VEffInv UK'!AN235*'TRA_Vkm UK'!AN235)/('TRA_Vkm EU28'!AN235-'TRA_Vkm UK'!AN235)),0)</f>
        <v>0</v>
      </c>
      <c r="AO235" s="92">
        <f>IFERROR(IFERROR(('TRA_VEffInv EU28'!AO235*'TRA_Inv EU28'!AO235-'TRA_VEffInv UK'!AO235*'TRA_Inv UK'!AO235)/('TRA_Inv EU28'!AO235-'TRA_Inv UK'!AO235),('TRA_VEffInv EU28'!AO235*'TRA_Vkm EU28'!AO235-'TRA_VEffInv UK'!AO235*'TRA_Vkm UK'!AO235)/('TRA_Vkm EU28'!AO235-'TRA_Vkm UK'!AO235)),0)</f>
        <v>0</v>
      </c>
      <c r="AP235" s="92">
        <f>IFERROR(IFERROR(('TRA_VEffInv EU28'!AP235*'TRA_Inv EU28'!AP235-'TRA_VEffInv UK'!AP235*'TRA_Inv UK'!AP235)/('TRA_Inv EU28'!AP235-'TRA_Inv UK'!AP235),('TRA_VEffInv EU28'!AP235*'TRA_Vkm EU28'!AP235-'TRA_VEffInv UK'!AP235*'TRA_Vkm UK'!AP235)/('TRA_Vkm EU28'!AP235-'TRA_Vkm UK'!AP235)),0)</f>
        <v>0</v>
      </c>
      <c r="AQ235" s="92">
        <f>IFERROR(IFERROR(('TRA_VEffInv EU28'!AQ235*'TRA_Inv EU28'!AQ235-'TRA_VEffInv UK'!AQ235*'TRA_Inv UK'!AQ235)/('TRA_Inv EU28'!AQ235-'TRA_Inv UK'!AQ235),('TRA_VEffInv EU28'!AQ235*'TRA_Vkm EU28'!AQ235-'TRA_VEffInv UK'!AQ235*'TRA_Vkm UK'!AQ235)/('TRA_Vkm EU28'!AQ235-'TRA_Vkm UK'!AQ235)),0)</f>
        <v>0</v>
      </c>
      <c r="AR235" s="92">
        <f>IFERROR(IFERROR(('TRA_VEffInv EU28'!AR235*'TRA_Inv EU28'!AR235-'TRA_VEffInv UK'!AR235*'TRA_Inv UK'!AR235)/('TRA_Inv EU28'!AR235-'TRA_Inv UK'!AR235),('TRA_VEffInv EU28'!AR235*'TRA_Vkm EU28'!AR235-'TRA_VEffInv UK'!AR235*'TRA_Vkm UK'!AR235)/('TRA_Vkm EU28'!AR235-'TRA_Vkm UK'!AR235)),0)</f>
        <v>0</v>
      </c>
      <c r="AS235" s="92">
        <f>IFERROR(IFERROR(('TRA_VEffInv EU28'!AS235*'TRA_Inv EU28'!AS235-'TRA_VEffInv UK'!AS235*'TRA_Inv UK'!AS235)/('TRA_Inv EU28'!AS235-'TRA_Inv UK'!AS235),('TRA_VEffInv EU28'!AS235*'TRA_Vkm EU28'!AS235-'TRA_VEffInv UK'!AS235*'TRA_Vkm UK'!AS235)/('TRA_Vkm EU28'!AS235-'TRA_Vkm UK'!AS235)),0)</f>
        <v>0</v>
      </c>
      <c r="AT235" s="92">
        <f>IFERROR(IFERROR(('TRA_VEffInv EU28'!AT235*'TRA_Inv EU28'!AT235-'TRA_VEffInv UK'!AT235*'TRA_Inv UK'!AT235)/('TRA_Inv EU28'!AT235-'TRA_Inv UK'!AT235),('TRA_VEffInv EU28'!AT235*'TRA_Vkm EU28'!AT235-'TRA_VEffInv UK'!AT235*'TRA_Vkm UK'!AT235)/('TRA_Vkm EU28'!AT235-'TRA_Vkm UK'!AT235)),0)</f>
        <v>0</v>
      </c>
      <c r="AU235" s="92">
        <f>IFERROR(IFERROR(('TRA_VEffInv EU28'!AU235*'TRA_Inv EU28'!AU235-'TRA_VEffInv UK'!AU235*'TRA_Inv UK'!AU235)/('TRA_Inv EU28'!AU235-'TRA_Inv UK'!AU235),('TRA_VEffInv EU28'!AU235*'TRA_Vkm EU28'!AU235-'TRA_VEffInv UK'!AU235*'TRA_Vkm UK'!AU235)/('TRA_Vkm EU28'!AU235-'TRA_Vkm UK'!AU235)),0)</f>
        <v>0</v>
      </c>
      <c r="AV235" s="92">
        <f>IFERROR(IFERROR(('TRA_VEffInv EU28'!AV235*'TRA_Inv EU28'!AV235-'TRA_VEffInv UK'!AV235*'TRA_Inv UK'!AV235)/('TRA_Inv EU28'!AV235-'TRA_Inv UK'!AV235),('TRA_VEffInv EU28'!AV235*'TRA_Vkm EU28'!AV235-'TRA_VEffInv UK'!AV235*'TRA_Vkm UK'!AV235)/('TRA_Vkm EU28'!AV235-'TRA_Vkm UK'!AV235)),0)</f>
        <v>0</v>
      </c>
      <c r="AW235" s="92">
        <f>IFERROR(IFERROR(('TRA_VEffInv EU28'!AW235*'TRA_Inv EU28'!AW235-'TRA_VEffInv UK'!AW235*'TRA_Inv UK'!AW235)/('TRA_Inv EU28'!AW235-'TRA_Inv UK'!AW235),('TRA_VEffInv EU28'!AW235*'TRA_Vkm EU28'!AW235-'TRA_VEffInv UK'!AW235*'TRA_Vkm UK'!AW235)/('TRA_Vkm EU28'!AW235-'TRA_Vkm UK'!AW235)),0)</f>
        <v>0</v>
      </c>
      <c r="AX235" s="92">
        <f>IFERROR(IFERROR(('TRA_VEffInv EU28'!AX235*'TRA_Inv EU28'!AX235-'TRA_VEffInv UK'!AX235*'TRA_Inv UK'!AX235)/('TRA_Inv EU28'!AX235-'TRA_Inv UK'!AX235),('TRA_VEffInv EU28'!AX235*'TRA_Vkm EU28'!AX235-'TRA_VEffInv UK'!AX235*'TRA_Vkm UK'!AX235)/('TRA_Vkm EU28'!AX235-'TRA_Vkm UK'!AX235)),0)</f>
        <v>0</v>
      </c>
      <c r="AY235" s="92">
        <f>IFERROR(IFERROR(('TRA_VEffInv EU28'!AY235*'TRA_Inv EU28'!AY235-'TRA_VEffInv UK'!AY235*'TRA_Inv UK'!AY235)/('TRA_Inv EU28'!AY235-'TRA_Inv UK'!AY235),('TRA_VEffInv EU28'!AY235*'TRA_Vkm EU28'!AY235-'TRA_VEffInv UK'!AY235*'TRA_Vkm UK'!AY235)/('TRA_Vkm EU28'!AY235-'TRA_Vkm UK'!AY235)),0)</f>
        <v>0</v>
      </c>
      <c r="AZ235" s="92">
        <f>IFERROR(IFERROR(('TRA_VEffInv EU28'!AZ235*'TRA_Inv EU28'!AZ235-'TRA_VEffInv UK'!AZ235*'TRA_Inv UK'!AZ235)/('TRA_Inv EU28'!AZ235-'TRA_Inv UK'!AZ235),('TRA_VEffInv EU28'!AZ235*'TRA_Vkm EU28'!AZ235-'TRA_VEffInv UK'!AZ235*'TRA_Vkm UK'!AZ235)/('TRA_Vkm EU28'!AZ235-'TRA_Vkm UK'!AZ235)),0)</f>
        <v>0</v>
      </c>
    </row>
    <row r="236" spans="1:52">
      <c r="A236" s="106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</row>
    <row r="237" spans="1:52">
      <c r="A237" s="81" t="s">
        <v>166</v>
      </c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</row>
    <row r="238" spans="1:52">
      <c r="A238" s="112" t="s">
        <v>167</v>
      </c>
      <c r="B238" s="102"/>
      <c r="C238" s="102">
        <f>IFERROR(IFERROR(('TRA_VEffInv EU28'!C238*'TRA_Inv EU28'!C238-'TRA_VEffInv UK'!C238*'TRA_Inv UK'!C238)/('TRA_Inv EU28'!C238-'TRA_Inv UK'!C238),('TRA_VEffInv EU28'!C238*'TRA_Vkm EU28'!C238-'TRA_VEffInv UK'!C238*'TRA_Vkm UK'!C238)/('TRA_Vkm EU28'!C238-'TRA_Vkm UK'!C238)),0)</f>
        <v>7658.2328114313395</v>
      </c>
      <c r="D238" s="102">
        <f>IFERROR(IFERROR(('TRA_VEffInv EU28'!D238*'TRA_Inv EU28'!D238-'TRA_VEffInv UK'!D238*'TRA_Inv UK'!D238)/('TRA_Inv EU28'!D238-'TRA_Inv UK'!D238),('TRA_VEffInv EU28'!D238*'TRA_Vkm EU28'!D238-'TRA_VEffInv UK'!D238*'TRA_Vkm UK'!D238)/('TRA_Vkm EU28'!D238-'TRA_Vkm UK'!D238)),0)</f>
        <v>7355.693189893319</v>
      </c>
      <c r="E238" s="102">
        <f>IFERROR(IFERROR(('TRA_VEffInv EU28'!E238*'TRA_Inv EU28'!E238-'TRA_VEffInv UK'!E238*'TRA_Inv UK'!E238)/('TRA_Inv EU28'!E238-'TRA_Inv UK'!E238),('TRA_VEffInv EU28'!E238*'TRA_Vkm EU28'!E238-'TRA_VEffInv UK'!E238*'TRA_Vkm UK'!E238)/('TRA_Vkm EU28'!E238-'TRA_Vkm UK'!E238)),0)</f>
        <v>7208.2695546129607</v>
      </c>
      <c r="F238" s="102">
        <f>IFERROR(IFERROR(('TRA_VEffInv EU28'!F238*'TRA_Inv EU28'!F238-'TRA_VEffInv UK'!F238*'TRA_Inv UK'!F238)/('TRA_Inv EU28'!F238-'TRA_Inv UK'!F238),('TRA_VEffInv EU28'!F238*'TRA_Vkm EU28'!F238-'TRA_VEffInv UK'!F238*'TRA_Vkm UK'!F238)/('TRA_Vkm EU28'!F238-'TRA_Vkm UK'!F238)),0)</f>
        <v>7248.4668814031102</v>
      </c>
      <c r="G238" s="102">
        <f>IFERROR(IFERROR(('TRA_VEffInv EU28'!G238*'TRA_Inv EU28'!G238-'TRA_VEffInv UK'!G238*'TRA_Inv UK'!G238)/('TRA_Inv EU28'!G238-'TRA_Inv UK'!G238),('TRA_VEffInv EU28'!G238*'TRA_Vkm EU28'!G238-'TRA_VEffInv UK'!G238*'TRA_Vkm UK'!G238)/('TRA_Vkm EU28'!G238-'TRA_Vkm UK'!G238)),0)</f>
        <v>7379.3444564562369</v>
      </c>
      <c r="H238" s="102">
        <f>IFERROR(IFERROR(('TRA_VEffInv EU28'!H238*'TRA_Inv EU28'!H238-'TRA_VEffInv UK'!H238*'TRA_Inv UK'!H238)/('TRA_Inv EU28'!H238-'TRA_Inv UK'!H238),('TRA_VEffInv EU28'!H238*'TRA_Vkm EU28'!H238-'TRA_VEffInv UK'!H238*'TRA_Vkm UK'!H238)/('TRA_Vkm EU28'!H238-'TRA_Vkm UK'!H238)),0)</f>
        <v>7415.1346515329606</v>
      </c>
      <c r="I238" s="102">
        <f>IFERROR(IFERROR(('TRA_VEffInv EU28'!I238*'TRA_Inv EU28'!I238-'TRA_VEffInv UK'!I238*'TRA_Inv UK'!I238)/('TRA_Inv EU28'!I238-'TRA_Inv UK'!I238),('TRA_VEffInv EU28'!I238*'TRA_Vkm EU28'!I238-'TRA_VEffInv UK'!I238*'TRA_Vkm UK'!I238)/('TRA_Vkm EU28'!I238-'TRA_Vkm UK'!I238)),0)</f>
        <v>7105.7777871795943</v>
      </c>
      <c r="J238" s="102">
        <f>IFERROR(IFERROR(('TRA_VEffInv EU28'!J238*'TRA_Inv EU28'!J238-'TRA_VEffInv UK'!J238*'TRA_Inv UK'!J238)/('TRA_Inv EU28'!J238-'TRA_Inv UK'!J238),('TRA_VEffInv EU28'!J238*'TRA_Vkm EU28'!J238-'TRA_VEffInv UK'!J238*'TRA_Vkm UK'!J238)/('TRA_Vkm EU28'!J238-'TRA_Vkm UK'!J238)),0)</f>
        <v>7004.966916336115</v>
      </c>
      <c r="K238" s="102">
        <f>IFERROR(IFERROR(('TRA_VEffInv EU28'!K238*'TRA_Inv EU28'!K238-'TRA_VEffInv UK'!K238*'TRA_Inv UK'!K238)/('TRA_Inv EU28'!K238-'TRA_Inv UK'!K238),('TRA_VEffInv EU28'!K238*'TRA_Vkm EU28'!K238-'TRA_VEffInv UK'!K238*'TRA_Vkm UK'!K238)/('TRA_Vkm EU28'!K238-'TRA_Vkm UK'!K238)),0)</f>
        <v>7241.1430730015463</v>
      </c>
      <c r="L238" s="102">
        <f>IFERROR(IFERROR(('TRA_VEffInv EU28'!L238*'TRA_Inv EU28'!L238-'TRA_VEffInv UK'!L238*'TRA_Inv UK'!L238)/('TRA_Inv EU28'!L238-'TRA_Inv UK'!L238),('TRA_VEffInv EU28'!L238*'TRA_Vkm EU28'!L238-'TRA_VEffInv UK'!L238*'TRA_Vkm UK'!L238)/('TRA_Vkm EU28'!L238-'TRA_Vkm UK'!L238)),0)</f>
        <v>6901.1442436214174</v>
      </c>
      <c r="M238" s="102">
        <f>IFERROR(IFERROR(('TRA_VEffInv EU28'!M238*'TRA_Inv EU28'!M238-'TRA_VEffInv UK'!M238*'TRA_Inv UK'!M238)/('TRA_Inv EU28'!M238-'TRA_Inv UK'!M238),('TRA_VEffInv EU28'!M238*'TRA_Vkm EU28'!M238-'TRA_VEffInv UK'!M238*'TRA_Vkm UK'!M238)/('TRA_Vkm EU28'!M238-'TRA_Vkm UK'!M238)),0)</f>
        <v>6744.379302508979</v>
      </c>
      <c r="N238" s="102">
        <f>IFERROR(IFERROR(('TRA_VEffInv EU28'!N238*'TRA_Inv EU28'!N238-'TRA_VEffInv UK'!N238*'TRA_Inv UK'!N238)/('TRA_Inv EU28'!N238-'TRA_Inv UK'!N238),('TRA_VEffInv EU28'!N238*'TRA_Vkm EU28'!N238-'TRA_VEffInv UK'!N238*'TRA_Vkm UK'!N238)/('TRA_Vkm EU28'!N238-'TRA_Vkm UK'!N238)),0)</f>
        <v>6678.6047218936419</v>
      </c>
      <c r="O238" s="102">
        <f>IFERROR(IFERROR(('TRA_VEffInv EU28'!O238*'TRA_Inv EU28'!O238-'TRA_VEffInv UK'!O238*'TRA_Inv UK'!O238)/('TRA_Inv EU28'!O238-'TRA_Inv UK'!O238),('TRA_VEffInv EU28'!O238*'TRA_Vkm EU28'!O238-'TRA_VEffInv UK'!O238*'TRA_Vkm UK'!O238)/('TRA_Vkm EU28'!O238-'TRA_Vkm UK'!O238)),0)</f>
        <v>6386.4070635780154</v>
      </c>
      <c r="P238" s="102">
        <f>IFERROR(IFERROR(('TRA_VEffInv EU28'!P238*'TRA_Inv EU28'!P238-'TRA_VEffInv UK'!P238*'TRA_Inv UK'!P238)/('TRA_Inv EU28'!P238-'TRA_Inv UK'!P238),('TRA_VEffInv EU28'!P238*'TRA_Vkm EU28'!P238-'TRA_VEffInv UK'!P238*'TRA_Vkm UK'!P238)/('TRA_Vkm EU28'!P238-'TRA_Vkm UK'!P238)),0)</f>
        <v>6456.8287074972559</v>
      </c>
      <c r="Q238" s="102">
        <f>IFERROR(IFERROR(('TRA_VEffInv EU28'!Q238*'TRA_Inv EU28'!Q238-'TRA_VEffInv UK'!Q238*'TRA_Inv UK'!Q238)/('TRA_Inv EU28'!Q238-'TRA_Inv UK'!Q238),('TRA_VEffInv EU28'!Q238*'TRA_Vkm EU28'!Q238-'TRA_VEffInv UK'!Q238*'TRA_Vkm UK'!Q238)/('TRA_Vkm EU28'!Q238-'TRA_Vkm UK'!Q238)),0)</f>
        <v>6902.1923902999661</v>
      </c>
      <c r="R238" s="102">
        <f>IFERROR(IFERROR(('TRA_VEffInv EU28'!R238*'TRA_Inv EU28'!R238-'TRA_VEffInv UK'!R238*'TRA_Inv UK'!R238)/('TRA_Inv EU28'!R238-'TRA_Inv UK'!R238),('TRA_VEffInv EU28'!R238*'TRA_Vkm EU28'!R238-'TRA_VEffInv UK'!R238*'TRA_Vkm UK'!R238)/('TRA_Vkm EU28'!R238-'TRA_Vkm UK'!R238)),0)</f>
        <v>6475.8076710452451</v>
      </c>
      <c r="S238" s="102">
        <f>IFERROR(IFERROR(('TRA_VEffInv EU28'!S238*'TRA_Inv EU28'!S238-'TRA_VEffInv UK'!S238*'TRA_Inv UK'!S238)/('TRA_Inv EU28'!S238-'TRA_Inv UK'!S238),('TRA_VEffInv EU28'!S238*'TRA_Vkm EU28'!S238-'TRA_VEffInv UK'!S238*'TRA_Vkm UK'!S238)/('TRA_Vkm EU28'!S238-'TRA_Vkm UK'!S238)),0)</f>
        <v>6454.0077644321718</v>
      </c>
      <c r="T238" s="102">
        <f>IFERROR(IFERROR(('TRA_VEffInv EU28'!T238*'TRA_Inv EU28'!T238-'TRA_VEffInv UK'!T238*'TRA_Inv UK'!T238)/('TRA_Inv EU28'!T238-'TRA_Inv UK'!T238),('TRA_VEffInv EU28'!T238*'TRA_Vkm EU28'!T238-'TRA_VEffInv UK'!T238*'TRA_Vkm UK'!T238)/('TRA_Vkm EU28'!T238-'TRA_Vkm UK'!T238)),0)</f>
        <v>6438.2632031058865</v>
      </c>
      <c r="U238" s="102">
        <f>IFERROR(IFERROR(('TRA_VEffInv EU28'!U238*'TRA_Inv EU28'!U238-'TRA_VEffInv UK'!U238*'TRA_Inv UK'!U238)/('TRA_Inv EU28'!U238-'TRA_Inv UK'!U238),('TRA_VEffInv EU28'!U238*'TRA_Vkm EU28'!U238-'TRA_VEffInv UK'!U238*'TRA_Vkm UK'!U238)/('TRA_Vkm EU28'!U238-'TRA_Vkm UK'!U238)),0)</f>
        <v>6417.9553107533347</v>
      </c>
      <c r="V238" s="102">
        <f>IFERROR(IFERROR(('TRA_VEffInv EU28'!V238*'TRA_Inv EU28'!V238-'TRA_VEffInv UK'!V238*'TRA_Inv UK'!V238)/('TRA_Inv EU28'!V238-'TRA_Inv UK'!V238),('TRA_VEffInv EU28'!V238*'TRA_Vkm EU28'!V238-'TRA_VEffInv UK'!V238*'TRA_Vkm UK'!V238)/('TRA_Vkm EU28'!V238-'TRA_Vkm UK'!V238)),0)</f>
        <v>6390.8204503841262</v>
      </c>
      <c r="W238" s="102">
        <f>IFERROR(IFERROR(('TRA_VEffInv EU28'!W238*'TRA_Inv EU28'!W238-'TRA_VEffInv UK'!W238*'TRA_Inv UK'!W238)/('TRA_Inv EU28'!W238-'TRA_Inv UK'!W238),('TRA_VEffInv EU28'!W238*'TRA_Vkm EU28'!W238-'TRA_VEffInv UK'!W238*'TRA_Vkm UK'!W238)/('TRA_Vkm EU28'!W238-'TRA_Vkm UK'!W238)),0)</f>
        <v>6371.6227016034436</v>
      </c>
      <c r="X238" s="102">
        <f>IFERROR(IFERROR(('TRA_VEffInv EU28'!X238*'TRA_Inv EU28'!X238-'TRA_VEffInv UK'!X238*'TRA_Inv UK'!X238)/('TRA_Inv EU28'!X238-'TRA_Inv UK'!X238),('TRA_VEffInv EU28'!X238*'TRA_Vkm EU28'!X238-'TRA_VEffInv UK'!X238*'TRA_Vkm UK'!X238)/('TRA_Vkm EU28'!X238-'TRA_Vkm UK'!X238)),0)</f>
        <v>6343.7724007988072</v>
      </c>
      <c r="Y238" s="102">
        <f>IFERROR(IFERROR(('TRA_VEffInv EU28'!Y238*'TRA_Inv EU28'!Y238-'TRA_VEffInv UK'!Y238*'TRA_Inv UK'!Y238)/('TRA_Inv EU28'!Y238-'TRA_Inv UK'!Y238),('TRA_VEffInv EU28'!Y238*'TRA_Vkm EU28'!Y238-'TRA_VEffInv UK'!Y238*'TRA_Vkm UK'!Y238)/('TRA_Vkm EU28'!Y238-'TRA_Vkm UK'!Y238)),0)</f>
        <v>6287.0537899312922</v>
      </c>
      <c r="Z238" s="102">
        <f>IFERROR(IFERROR(('TRA_VEffInv EU28'!Z238*'TRA_Inv EU28'!Z238-'TRA_VEffInv UK'!Z238*'TRA_Inv UK'!Z238)/('TRA_Inv EU28'!Z238-'TRA_Inv UK'!Z238),('TRA_VEffInv EU28'!Z238*'TRA_Vkm EU28'!Z238-'TRA_VEffInv UK'!Z238*'TRA_Vkm UK'!Z238)/('TRA_Vkm EU28'!Z238-'TRA_Vkm UK'!Z238)),0)</f>
        <v>6297.4483691286077</v>
      </c>
      <c r="AA238" s="102">
        <f>IFERROR(IFERROR(('TRA_VEffInv EU28'!AA238*'TRA_Inv EU28'!AA238-'TRA_VEffInv UK'!AA238*'TRA_Inv UK'!AA238)/('TRA_Inv EU28'!AA238-'TRA_Inv UK'!AA238),('TRA_VEffInv EU28'!AA238*'TRA_Vkm EU28'!AA238-'TRA_VEffInv UK'!AA238*'TRA_Vkm UK'!AA238)/('TRA_Vkm EU28'!AA238-'TRA_Vkm UK'!AA238)),0)</f>
        <v>6269.35481921261</v>
      </c>
      <c r="AB238" s="102">
        <f>IFERROR(IFERROR(('TRA_VEffInv EU28'!AB238*'TRA_Inv EU28'!AB238-'TRA_VEffInv UK'!AB238*'TRA_Inv UK'!AB238)/('TRA_Inv EU28'!AB238-'TRA_Inv UK'!AB238),('TRA_VEffInv EU28'!AB238*'TRA_Vkm EU28'!AB238-'TRA_VEffInv UK'!AB238*'TRA_Vkm UK'!AB238)/('TRA_Vkm EU28'!AB238-'TRA_Vkm UK'!AB238)),0)</f>
        <v>6238.991771517618</v>
      </c>
      <c r="AC238" s="102">
        <f>IFERROR(IFERROR(('TRA_VEffInv EU28'!AC238*'TRA_Inv EU28'!AC238-'TRA_VEffInv UK'!AC238*'TRA_Inv UK'!AC238)/('TRA_Inv EU28'!AC238-'TRA_Inv UK'!AC238),('TRA_VEffInv EU28'!AC238*'TRA_Vkm EU28'!AC238-'TRA_VEffInv UK'!AC238*'TRA_Vkm UK'!AC238)/('TRA_Vkm EU28'!AC238-'TRA_Vkm UK'!AC238)),0)</f>
        <v>6228.1041797343087</v>
      </c>
      <c r="AD238" s="102">
        <f>IFERROR(IFERROR(('TRA_VEffInv EU28'!AD238*'TRA_Inv EU28'!AD238-'TRA_VEffInv UK'!AD238*'TRA_Inv UK'!AD238)/('TRA_Inv EU28'!AD238-'TRA_Inv UK'!AD238),('TRA_VEffInv EU28'!AD238*'TRA_Vkm EU28'!AD238-'TRA_VEffInv UK'!AD238*'TRA_Vkm UK'!AD238)/('TRA_Vkm EU28'!AD238-'TRA_Vkm UK'!AD238)),0)</f>
        <v>6207.9326703349989</v>
      </c>
      <c r="AE238" s="102">
        <f>IFERROR(IFERROR(('TRA_VEffInv EU28'!AE238*'TRA_Inv EU28'!AE238-'TRA_VEffInv UK'!AE238*'TRA_Inv UK'!AE238)/('TRA_Inv EU28'!AE238-'TRA_Inv UK'!AE238),('TRA_VEffInv EU28'!AE238*'TRA_Vkm EU28'!AE238-'TRA_VEffInv UK'!AE238*'TRA_Vkm UK'!AE238)/('TRA_Vkm EU28'!AE238-'TRA_Vkm UK'!AE238)),0)</f>
        <v>6178.8977721200063</v>
      </c>
      <c r="AF238" s="102">
        <f>IFERROR(IFERROR(('TRA_VEffInv EU28'!AF238*'TRA_Inv EU28'!AF238-'TRA_VEffInv UK'!AF238*'TRA_Inv UK'!AF238)/('TRA_Inv EU28'!AF238-'TRA_Inv UK'!AF238),('TRA_VEffInv EU28'!AF238*'TRA_Vkm EU28'!AF238-'TRA_VEffInv UK'!AF238*'TRA_Vkm UK'!AF238)/('TRA_Vkm EU28'!AF238-'TRA_Vkm UK'!AF238)),0)</f>
        <v>6169.5500232012519</v>
      </c>
      <c r="AG238" s="102">
        <f>IFERROR(IFERROR(('TRA_VEffInv EU28'!AG238*'TRA_Inv EU28'!AG238-'TRA_VEffInv UK'!AG238*'TRA_Inv UK'!AG238)/('TRA_Inv EU28'!AG238-'TRA_Inv UK'!AG238),('TRA_VEffInv EU28'!AG238*'TRA_Vkm EU28'!AG238-'TRA_VEffInv UK'!AG238*'TRA_Vkm UK'!AG238)/('TRA_Vkm EU28'!AG238-'TRA_Vkm UK'!AG238)),0)</f>
        <v>6151.8994712656131</v>
      </c>
      <c r="AH238" s="102">
        <f>IFERROR(IFERROR(('TRA_VEffInv EU28'!AH238*'TRA_Inv EU28'!AH238-'TRA_VEffInv UK'!AH238*'TRA_Inv UK'!AH238)/('TRA_Inv EU28'!AH238-'TRA_Inv UK'!AH238),('TRA_VEffInv EU28'!AH238*'TRA_Vkm EU28'!AH238-'TRA_VEffInv UK'!AH238*'TRA_Vkm UK'!AH238)/('TRA_Vkm EU28'!AH238-'TRA_Vkm UK'!AH238)),0)</f>
        <v>6180.279749995334</v>
      </c>
      <c r="AI238" s="102">
        <f>IFERROR(IFERROR(('TRA_VEffInv EU28'!AI238*'TRA_Inv EU28'!AI238-'TRA_VEffInv UK'!AI238*'TRA_Inv UK'!AI238)/('TRA_Inv EU28'!AI238-'TRA_Inv UK'!AI238),('TRA_VEffInv EU28'!AI238*'TRA_Vkm EU28'!AI238-'TRA_VEffInv UK'!AI238*'TRA_Vkm UK'!AI238)/('TRA_Vkm EU28'!AI238-'TRA_Vkm UK'!AI238)),0)</f>
        <v>6083.0367530868652</v>
      </c>
      <c r="AJ238" s="102">
        <f>IFERROR(IFERROR(('TRA_VEffInv EU28'!AJ238*'TRA_Inv EU28'!AJ238-'TRA_VEffInv UK'!AJ238*'TRA_Inv UK'!AJ238)/('TRA_Inv EU28'!AJ238-'TRA_Inv UK'!AJ238),('TRA_VEffInv EU28'!AJ238*'TRA_Vkm EU28'!AJ238-'TRA_VEffInv UK'!AJ238*'TRA_Vkm UK'!AJ238)/('TRA_Vkm EU28'!AJ238-'TRA_Vkm UK'!AJ238)),0)</f>
        <v>6026.4741261095505</v>
      </c>
      <c r="AK238" s="102">
        <f>IFERROR(IFERROR(('TRA_VEffInv EU28'!AK238*'TRA_Inv EU28'!AK238-'TRA_VEffInv UK'!AK238*'TRA_Inv UK'!AK238)/('TRA_Inv EU28'!AK238-'TRA_Inv UK'!AK238),('TRA_VEffInv EU28'!AK238*'TRA_Vkm EU28'!AK238-'TRA_VEffInv UK'!AK238*'TRA_Vkm UK'!AK238)/('TRA_Vkm EU28'!AK238-'TRA_Vkm UK'!AK238)),0)</f>
        <v>6032.2918580878131</v>
      </c>
      <c r="AL238" s="102">
        <f>IFERROR(IFERROR(('TRA_VEffInv EU28'!AL238*'TRA_Inv EU28'!AL238-'TRA_VEffInv UK'!AL238*'TRA_Inv UK'!AL238)/('TRA_Inv EU28'!AL238-'TRA_Inv UK'!AL238),('TRA_VEffInv EU28'!AL238*'TRA_Vkm EU28'!AL238-'TRA_VEffInv UK'!AL238*'TRA_Vkm UK'!AL238)/('TRA_Vkm EU28'!AL238-'TRA_Vkm UK'!AL238)),0)</f>
        <v>6122.1047767515674</v>
      </c>
      <c r="AM238" s="102">
        <f>IFERROR(IFERROR(('TRA_VEffInv EU28'!AM238*'TRA_Inv EU28'!AM238-'TRA_VEffInv UK'!AM238*'TRA_Inv UK'!AM238)/('TRA_Inv EU28'!AM238-'TRA_Inv UK'!AM238),('TRA_VEffInv EU28'!AM238*'TRA_Vkm EU28'!AM238-'TRA_VEffInv UK'!AM238*'TRA_Vkm UK'!AM238)/('TRA_Vkm EU28'!AM238-'TRA_Vkm UK'!AM238)),0)</f>
        <v>5960.2804720928807</v>
      </c>
      <c r="AN238" s="102">
        <f>IFERROR(IFERROR(('TRA_VEffInv EU28'!AN238*'TRA_Inv EU28'!AN238-'TRA_VEffInv UK'!AN238*'TRA_Inv UK'!AN238)/('TRA_Inv EU28'!AN238-'TRA_Inv UK'!AN238),('TRA_VEffInv EU28'!AN238*'TRA_Vkm EU28'!AN238-'TRA_VEffInv UK'!AN238*'TRA_Vkm UK'!AN238)/('TRA_Vkm EU28'!AN238-'TRA_Vkm UK'!AN238)),0)</f>
        <v>5954.8423306120758</v>
      </c>
      <c r="AO238" s="102">
        <f>IFERROR(IFERROR(('TRA_VEffInv EU28'!AO238*'TRA_Inv EU28'!AO238-'TRA_VEffInv UK'!AO238*'TRA_Inv UK'!AO238)/('TRA_Inv EU28'!AO238-'TRA_Inv UK'!AO238),('TRA_VEffInv EU28'!AO238*'TRA_Vkm EU28'!AO238-'TRA_VEffInv UK'!AO238*'TRA_Vkm UK'!AO238)/('TRA_Vkm EU28'!AO238-'TRA_Vkm UK'!AO238)),0)</f>
        <v>5925.6790891156616</v>
      </c>
      <c r="AP238" s="102">
        <f>IFERROR(IFERROR(('TRA_VEffInv EU28'!AP238*'TRA_Inv EU28'!AP238-'TRA_VEffInv UK'!AP238*'TRA_Inv UK'!AP238)/('TRA_Inv EU28'!AP238-'TRA_Inv UK'!AP238),('TRA_VEffInv EU28'!AP238*'TRA_Vkm EU28'!AP238-'TRA_VEffInv UK'!AP238*'TRA_Vkm UK'!AP238)/('TRA_Vkm EU28'!AP238-'TRA_Vkm UK'!AP238)),0)</f>
        <v>5893.8762266470831</v>
      </c>
      <c r="AQ238" s="102">
        <f>IFERROR(IFERROR(('TRA_VEffInv EU28'!AQ238*'TRA_Inv EU28'!AQ238-'TRA_VEffInv UK'!AQ238*'TRA_Inv UK'!AQ238)/('TRA_Inv EU28'!AQ238-'TRA_Inv UK'!AQ238),('TRA_VEffInv EU28'!AQ238*'TRA_Vkm EU28'!AQ238-'TRA_VEffInv UK'!AQ238*'TRA_Vkm UK'!AQ238)/('TRA_Vkm EU28'!AQ238-'TRA_Vkm UK'!AQ238)),0)</f>
        <v>5940.159599646362</v>
      </c>
      <c r="AR238" s="102">
        <f>IFERROR(IFERROR(('TRA_VEffInv EU28'!AR238*'TRA_Inv EU28'!AR238-'TRA_VEffInv UK'!AR238*'TRA_Inv UK'!AR238)/('TRA_Inv EU28'!AR238-'TRA_Inv UK'!AR238),('TRA_VEffInv EU28'!AR238*'TRA_Vkm EU28'!AR238-'TRA_VEffInv UK'!AR238*'TRA_Vkm UK'!AR238)/('TRA_Vkm EU28'!AR238-'TRA_Vkm UK'!AR238)),0)</f>
        <v>5966.8656443132413</v>
      </c>
      <c r="AS238" s="102">
        <f>IFERROR(IFERROR(('TRA_VEffInv EU28'!AS238*'TRA_Inv EU28'!AS238-'TRA_VEffInv UK'!AS238*'TRA_Inv UK'!AS238)/('TRA_Inv EU28'!AS238-'TRA_Inv UK'!AS238),('TRA_VEffInv EU28'!AS238*'TRA_Vkm EU28'!AS238-'TRA_VEffInv UK'!AS238*'TRA_Vkm UK'!AS238)/('TRA_Vkm EU28'!AS238-'TRA_Vkm UK'!AS238)),0)</f>
        <v>5709.8338973484324</v>
      </c>
      <c r="AT238" s="102">
        <f>IFERROR(IFERROR(('TRA_VEffInv EU28'!AT238*'TRA_Inv EU28'!AT238-'TRA_VEffInv UK'!AT238*'TRA_Inv UK'!AT238)/('TRA_Inv EU28'!AT238-'TRA_Inv UK'!AT238),('TRA_VEffInv EU28'!AT238*'TRA_Vkm EU28'!AT238-'TRA_VEffInv UK'!AT238*'TRA_Vkm UK'!AT238)/('TRA_Vkm EU28'!AT238-'TRA_Vkm UK'!AT238)),0)</f>
        <v>5868.3165939523424</v>
      </c>
      <c r="AU238" s="102">
        <f>IFERROR(IFERROR(('TRA_VEffInv EU28'!AU238*'TRA_Inv EU28'!AU238-'TRA_VEffInv UK'!AU238*'TRA_Inv UK'!AU238)/('TRA_Inv EU28'!AU238-'TRA_Inv UK'!AU238),('TRA_VEffInv EU28'!AU238*'TRA_Vkm EU28'!AU238-'TRA_VEffInv UK'!AU238*'TRA_Vkm UK'!AU238)/('TRA_Vkm EU28'!AU238-'TRA_Vkm UK'!AU238)),0)</f>
        <v>5787.2378091691444</v>
      </c>
      <c r="AV238" s="102">
        <f>IFERROR(IFERROR(('TRA_VEffInv EU28'!AV238*'TRA_Inv EU28'!AV238-'TRA_VEffInv UK'!AV238*'TRA_Inv UK'!AV238)/('TRA_Inv EU28'!AV238-'TRA_Inv UK'!AV238),('TRA_VEffInv EU28'!AV238*'TRA_Vkm EU28'!AV238-'TRA_VEffInv UK'!AV238*'TRA_Vkm UK'!AV238)/('TRA_Vkm EU28'!AV238-'TRA_Vkm UK'!AV238)),0)</f>
        <v>5771.8109264816276</v>
      </c>
      <c r="AW238" s="102">
        <f>IFERROR(IFERROR(('TRA_VEffInv EU28'!AW238*'TRA_Inv EU28'!AW238-'TRA_VEffInv UK'!AW238*'TRA_Inv UK'!AW238)/('TRA_Inv EU28'!AW238-'TRA_Inv UK'!AW238),('TRA_VEffInv EU28'!AW238*'TRA_Vkm EU28'!AW238-'TRA_VEffInv UK'!AW238*'TRA_Vkm UK'!AW238)/('TRA_Vkm EU28'!AW238-'TRA_Vkm UK'!AW238)),0)</f>
        <v>5660.1400357505117</v>
      </c>
      <c r="AX238" s="102">
        <f>IFERROR(IFERROR(('TRA_VEffInv EU28'!AX238*'TRA_Inv EU28'!AX238-'TRA_VEffInv UK'!AX238*'TRA_Inv UK'!AX238)/('TRA_Inv EU28'!AX238-'TRA_Inv UK'!AX238),('TRA_VEffInv EU28'!AX238*'TRA_Vkm EU28'!AX238-'TRA_VEffInv UK'!AX238*'TRA_Vkm UK'!AX238)/('TRA_Vkm EU28'!AX238-'TRA_Vkm UK'!AX238)),0)</f>
        <v>5680.8038654247548</v>
      </c>
      <c r="AY238" s="102">
        <f>IFERROR(IFERROR(('TRA_VEffInv EU28'!AY238*'TRA_Inv EU28'!AY238-'TRA_VEffInv UK'!AY238*'TRA_Inv UK'!AY238)/('TRA_Inv EU28'!AY238-'TRA_Inv UK'!AY238),('TRA_VEffInv EU28'!AY238*'TRA_Vkm EU28'!AY238-'TRA_VEffInv UK'!AY238*'TRA_Vkm UK'!AY238)/('TRA_Vkm EU28'!AY238-'TRA_Vkm UK'!AY238)),0)</f>
        <v>5584.3512611329043</v>
      </c>
      <c r="AZ238" s="102">
        <f>IFERROR(IFERROR(('TRA_VEffInv EU28'!AZ238*'TRA_Inv EU28'!AZ238-'TRA_VEffInv UK'!AZ238*'TRA_Inv UK'!AZ238)/('TRA_Inv EU28'!AZ238-'TRA_Inv UK'!AZ238),('TRA_VEffInv EU28'!AZ238*'TRA_Vkm EU28'!AZ238-'TRA_VEffInv UK'!AZ238*'TRA_Vkm UK'!AZ238)/('TRA_Vkm EU28'!AZ238-'TRA_Vkm UK'!AZ238)),0)</f>
        <v>5802.1349407394946</v>
      </c>
    </row>
    <row r="239" spans="1:52">
      <c r="A239" s="109" t="s">
        <v>161</v>
      </c>
      <c r="B239" s="90"/>
      <c r="C239" s="90">
        <f>IFERROR(IFERROR(('TRA_VEffInv EU28'!C239*'TRA_Inv EU28'!C239-'TRA_VEffInv UK'!C239*'TRA_Inv UK'!C239)/('TRA_Inv EU28'!C239-'TRA_Inv UK'!C239),('TRA_VEffInv EU28'!C239*'TRA_Vkm EU28'!C239-'TRA_VEffInv UK'!C239*'TRA_Vkm UK'!C239)/('TRA_Vkm EU28'!C239-'TRA_Vkm UK'!C239)),0)</f>
        <v>7658.2328114313395</v>
      </c>
      <c r="D239" s="90">
        <f>IFERROR(IFERROR(('TRA_VEffInv EU28'!D239*'TRA_Inv EU28'!D239-'TRA_VEffInv UK'!D239*'TRA_Inv UK'!D239)/('TRA_Inv EU28'!D239-'TRA_Inv UK'!D239),('TRA_VEffInv EU28'!D239*'TRA_Vkm EU28'!D239-'TRA_VEffInv UK'!D239*'TRA_Vkm UK'!D239)/('TRA_Vkm EU28'!D239-'TRA_Vkm UK'!D239)),0)</f>
        <v>7355.693189893319</v>
      </c>
      <c r="E239" s="90">
        <f>IFERROR(IFERROR(('TRA_VEffInv EU28'!E239*'TRA_Inv EU28'!E239-'TRA_VEffInv UK'!E239*'TRA_Inv UK'!E239)/('TRA_Inv EU28'!E239-'TRA_Inv UK'!E239),('TRA_VEffInv EU28'!E239*'TRA_Vkm EU28'!E239-'TRA_VEffInv UK'!E239*'TRA_Vkm UK'!E239)/('TRA_Vkm EU28'!E239-'TRA_Vkm UK'!E239)),0)</f>
        <v>7208.2695546129607</v>
      </c>
      <c r="F239" s="90">
        <f>IFERROR(IFERROR(('TRA_VEffInv EU28'!F239*'TRA_Inv EU28'!F239-'TRA_VEffInv UK'!F239*'TRA_Inv UK'!F239)/('TRA_Inv EU28'!F239-'TRA_Inv UK'!F239),('TRA_VEffInv EU28'!F239*'TRA_Vkm EU28'!F239-'TRA_VEffInv UK'!F239*'TRA_Vkm UK'!F239)/('TRA_Vkm EU28'!F239-'TRA_Vkm UK'!F239)),0)</f>
        <v>7248.4668814031102</v>
      </c>
      <c r="G239" s="90">
        <f>IFERROR(IFERROR(('TRA_VEffInv EU28'!G239*'TRA_Inv EU28'!G239-'TRA_VEffInv UK'!G239*'TRA_Inv UK'!G239)/('TRA_Inv EU28'!G239-'TRA_Inv UK'!G239),('TRA_VEffInv EU28'!G239*'TRA_Vkm EU28'!G239-'TRA_VEffInv UK'!G239*'TRA_Vkm UK'!G239)/('TRA_Vkm EU28'!G239-'TRA_Vkm UK'!G239)),0)</f>
        <v>7379.3444564562369</v>
      </c>
      <c r="H239" s="90">
        <f>IFERROR(IFERROR(('TRA_VEffInv EU28'!H239*'TRA_Inv EU28'!H239-'TRA_VEffInv UK'!H239*'TRA_Inv UK'!H239)/('TRA_Inv EU28'!H239-'TRA_Inv UK'!H239),('TRA_VEffInv EU28'!H239*'TRA_Vkm EU28'!H239-'TRA_VEffInv UK'!H239*'TRA_Vkm UK'!H239)/('TRA_Vkm EU28'!H239-'TRA_Vkm UK'!H239)),0)</f>
        <v>7415.1346515329606</v>
      </c>
      <c r="I239" s="90">
        <f>IFERROR(IFERROR(('TRA_VEffInv EU28'!I239*'TRA_Inv EU28'!I239-'TRA_VEffInv UK'!I239*'TRA_Inv UK'!I239)/('TRA_Inv EU28'!I239-'TRA_Inv UK'!I239),('TRA_VEffInv EU28'!I239*'TRA_Vkm EU28'!I239-'TRA_VEffInv UK'!I239*'TRA_Vkm UK'!I239)/('TRA_Vkm EU28'!I239-'TRA_Vkm UK'!I239)),0)</f>
        <v>7105.7777871795943</v>
      </c>
      <c r="J239" s="90">
        <f>IFERROR(IFERROR(('TRA_VEffInv EU28'!J239*'TRA_Inv EU28'!J239-'TRA_VEffInv UK'!J239*'TRA_Inv UK'!J239)/('TRA_Inv EU28'!J239-'TRA_Inv UK'!J239),('TRA_VEffInv EU28'!J239*'TRA_Vkm EU28'!J239-'TRA_VEffInv UK'!J239*'TRA_Vkm UK'!J239)/('TRA_Vkm EU28'!J239-'TRA_Vkm UK'!J239)),0)</f>
        <v>7004.966916336115</v>
      </c>
      <c r="K239" s="90">
        <f>IFERROR(IFERROR(('TRA_VEffInv EU28'!K239*'TRA_Inv EU28'!K239-'TRA_VEffInv UK'!K239*'TRA_Inv UK'!K239)/('TRA_Inv EU28'!K239-'TRA_Inv UK'!K239),('TRA_VEffInv EU28'!K239*'TRA_Vkm EU28'!K239-'TRA_VEffInv UK'!K239*'TRA_Vkm UK'!K239)/('TRA_Vkm EU28'!K239-'TRA_Vkm UK'!K239)),0)</f>
        <v>7241.1430730015463</v>
      </c>
      <c r="L239" s="90">
        <f>IFERROR(IFERROR(('TRA_VEffInv EU28'!L239*'TRA_Inv EU28'!L239-'TRA_VEffInv UK'!L239*'TRA_Inv UK'!L239)/('TRA_Inv EU28'!L239-'TRA_Inv UK'!L239),('TRA_VEffInv EU28'!L239*'TRA_Vkm EU28'!L239-'TRA_VEffInv UK'!L239*'TRA_Vkm UK'!L239)/('TRA_Vkm EU28'!L239-'TRA_Vkm UK'!L239)),0)</f>
        <v>6901.1442436214174</v>
      </c>
      <c r="M239" s="90">
        <f>IFERROR(IFERROR(('TRA_VEffInv EU28'!M239*'TRA_Inv EU28'!M239-'TRA_VEffInv UK'!M239*'TRA_Inv UK'!M239)/('TRA_Inv EU28'!M239-'TRA_Inv UK'!M239),('TRA_VEffInv EU28'!M239*'TRA_Vkm EU28'!M239-'TRA_VEffInv UK'!M239*'TRA_Vkm UK'!M239)/('TRA_Vkm EU28'!M239-'TRA_Vkm UK'!M239)),0)</f>
        <v>6744.379302508979</v>
      </c>
      <c r="N239" s="90">
        <f>IFERROR(IFERROR(('TRA_VEffInv EU28'!N239*'TRA_Inv EU28'!N239-'TRA_VEffInv UK'!N239*'TRA_Inv UK'!N239)/('TRA_Inv EU28'!N239-'TRA_Inv UK'!N239),('TRA_VEffInv EU28'!N239*'TRA_Vkm EU28'!N239-'TRA_VEffInv UK'!N239*'TRA_Vkm UK'!N239)/('TRA_Vkm EU28'!N239-'TRA_Vkm UK'!N239)),0)</f>
        <v>6678.6047218936419</v>
      </c>
      <c r="O239" s="90">
        <f>IFERROR(IFERROR(('TRA_VEffInv EU28'!O239*'TRA_Inv EU28'!O239-'TRA_VEffInv UK'!O239*'TRA_Inv UK'!O239)/('TRA_Inv EU28'!O239-'TRA_Inv UK'!O239),('TRA_VEffInv EU28'!O239*'TRA_Vkm EU28'!O239-'TRA_VEffInv UK'!O239*'TRA_Vkm UK'!O239)/('TRA_Vkm EU28'!O239-'TRA_Vkm UK'!O239)),0)</f>
        <v>6386.4070635780154</v>
      </c>
      <c r="P239" s="90">
        <f>IFERROR(IFERROR(('TRA_VEffInv EU28'!P239*'TRA_Inv EU28'!P239-'TRA_VEffInv UK'!P239*'TRA_Inv UK'!P239)/('TRA_Inv EU28'!P239-'TRA_Inv UK'!P239),('TRA_VEffInv EU28'!P239*'TRA_Vkm EU28'!P239-'TRA_VEffInv UK'!P239*'TRA_Vkm UK'!P239)/('TRA_Vkm EU28'!P239-'TRA_Vkm UK'!P239)),0)</f>
        <v>6456.8287074972559</v>
      </c>
      <c r="Q239" s="90">
        <f>IFERROR(IFERROR(('TRA_VEffInv EU28'!Q239*'TRA_Inv EU28'!Q239-'TRA_VEffInv UK'!Q239*'TRA_Inv UK'!Q239)/('TRA_Inv EU28'!Q239-'TRA_Inv UK'!Q239),('TRA_VEffInv EU28'!Q239*'TRA_Vkm EU28'!Q239-'TRA_VEffInv UK'!Q239*'TRA_Vkm UK'!Q239)/('TRA_Vkm EU28'!Q239-'TRA_Vkm UK'!Q239)),0)</f>
        <v>6902.1923902999661</v>
      </c>
      <c r="R239" s="90">
        <f>IFERROR(IFERROR(('TRA_VEffInv EU28'!R239*'TRA_Inv EU28'!R239-'TRA_VEffInv UK'!R239*'TRA_Inv UK'!R239)/('TRA_Inv EU28'!R239-'TRA_Inv UK'!R239),('TRA_VEffInv EU28'!R239*'TRA_Vkm EU28'!R239-'TRA_VEffInv UK'!R239*'TRA_Vkm UK'!R239)/('TRA_Vkm EU28'!R239-'TRA_Vkm UK'!R239)),0)</f>
        <v>6476.1299471847815</v>
      </c>
      <c r="S239" s="90">
        <f>IFERROR(IFERROR(('TRA_VEffInv EU28'!S239*'TRA_Inv EU28'!S239-'TRA_VEffInv UK'!S239*'TRA_Inv UK'!S239)/('TRA_Inv EU28'!S239-'TRA_Inv UK'!S239),('TRA_VEffInv EU28'!S239*'TRA_Vkm EU28'!S239-'TRA_VEffInv UK'!S239*'TRA_Vkm UK'!S239)/('TRA_Vkm EU28'!S239-'TRA_Vkm UK'!S239)),0)</f>
        <v>6454.3276692644567</v>
      </c>
      <c r="T239" s="90">
        <f>IFERROR(IFERROR(('TRA_VEffInv EU28'!T239*'TRA_Inv EU28'!T239-'TRA_VEffInv UK'!T239*'TRA_Inv UK'!T239)/('TRA_Inv EU28'!T239-'TRA_Inv UK'!T239),('TRA_VEffInv EU28'!T239*'TRA_Vkm EU28'!T239-'TRA_VEffInv UK'!T239*'TRA_Vkm UK'!T239)/('TRA_Vkm EU28'!T239-'TRA_Vkm UK'!T239)),0)</f>
        <v>6438.5861624451063</v>
      </c>
      <c r="U239" s="90">
        <f>IFERROR(IFERROR(('TRA_VEffInv EU28'!U239*'TRA_Inv EU28'!U239-'TRA_VEffInv UK'!U239*'TRA_Inv UK'!U239)/('TRA_Inv EU28'!U239-'TRA_Inv UK'!U239),('TRA_VEffInv EU28'!U239*'TRA_Vkm EU28'!U239-'TRA_VEffInv UK'!U239*'TRA_Vkm UK'!U239)/('TRA_Vkm EU28'!U239-'TRA_Vkm UK'!U239)),0)</f>
        <v>6418.2792999690528</v>
      </c>
      <c r="V239" s="90">
        <f>IFERROR(IFERROR(('TRA_VEffInv EU28'!V239*'TRA_Inv EU28'!V239-'TRA_VEffInv UK'!V239*'TRA_Inv UK'!V239)/('TRA_Inv EU28'!V239-'TRA_Inv UK'!V239),('TRA_VEffInv EU28'!V239*'TRA_Vkm EU28'!V239-'TRA_VEffInv UK'!V239*'TRA_Vkm UK'!V239)/('TRA_Vkm EU28'!V239-'TRA_Vkm UK'!V239)),0)</f>
        <v>6391.1427063887195</v>
      </c>
      <c r="W239" s="90">
        <f>IFERROR(IFERROR(('TRA_VEffInv EU28'!W239*'TRA_Inv EU28'!W239-'TRA_VEffInv UK'!W239*'TRA_Inv UK'!W239)/('TRA_Inv EU28'!W239-'TRA_Inv UK'!W239),('TRA_VEffInv EU28'!W239*'TRA_Vkm EU28'!W239-'TRA_VEffInv UK'!W239*'TRA_Vkm UK'!W239)/('TRA_Vkm EU28'!W239-'TRA_Vkm UK'!W239)),0)</f>
        <v>6371.9434399109623</v>
      </c>
      <c r="X239" s="90">
        <f>IFERROR(IFERROR(('TRA_VEffInv EU28'!X239*'TRA_Inv EU28'!X239-'TRA_VEffInv UK'!X239*'TRA_Inv UK'!X239)/('TRA_Inv EU28'!X239-'TRA_Inv UK'!X239),('TRA_VEffInv EU28'!X239*'TRA_Vkm EU28'!X239-'TRA_VEffInv UK'!X239*'TRA_Vkm UK'!X239)/('TRA_Vkm EU28'!X239-'TRA_Vkm UK'!X239)),0)</f>
        <v>6344.089262078066</v>
      </c>
      <c r="Y239" s="90">
        <f>IFERROR(IFERROR(('TRA_VEffInv EU28'!Y239*'TRA_Inv EU28'!Y239-'TRA_VEffInv UK'!Y239*'TRA_Inv UK'!Y239)/('TRA_Inv EU28'!Y239-'TRA_Inv UK'!Y239),('TRA_VEffInv EU28'!Y239*'TRA_Vkm EU28'!Y239-'TRA_VEffInv UK'!Y239*'TRA_Vkm UK'!Y239)/('TRA_Vkm EU28'!Y239-'TRA_Vkm UK'!Y239)),0)</f>
        <v>6287.3641919632337</v>
      </c>
      <c r="Z239" s="90">
        <f>IFERROR(IFERROR(('TRA_VEffInv EU28'!Z239*'TRA_Inv EU28'!Z239-'TRA_VEffInv UK'!Z239*'TRA_Inv UK'!Z239)/('TRA_Inv EU28'!Z239-'TRA_Inv UK'!Z239),('TRA_VEffInv EU28'!Z239*'TRA_Vkm EU28'!Z239-'TRA_VEffInv UK'!Z239*'TRA_Vkm UK'!Z239)/('TRA_Vkm EU28'!Z239-'TRA_Vkm UK'!Z239)),0)</f>
        <v>6297.7663389468216</v>
      </c>
      <c r="AA239" s="90">
        <f>IFERROR(IFERROR(('TRA_VEffInv EU28'!AA239*'TRA_Inv EU28'!AA239-'TRA_VEffInv UK'!AA239*'TRA_Inv UK'!AA239)/('TRA_Inv EU28'!AA239-'TRA_Inv UK'!AA239),('TRA_VEffInv EU28'!AA239*'TRA_Vkm EU28'!AA239-'TRA_VEffInv UK'!AA239*'TRA_Vkm UK'!AA239)/('TRA_Vkm EU28'!AA239-'TRA_Vkm UK'!AA239)),0)</f>
        <v>6269.6716073703456</v>
      </c>
      <c r="AB239" s="90">
        <f>IFERROR(IFERROR(('TRA_VEffInv EU28'!AB239*'TRA_Inv EU28'!AB239-'TRA_VEffInv UK'!AB239*'TRA_Inv UK'!AB239)/('TRA_Inv EU28'!AB239-'TRA_Inv UK'!AB239),('TRA_VEffInv EU28'!AB239*'TRA_Vkm EU28'!AB239-'TRA_VEffInv UK'!AB239*'TRA_Vkm UK'!AB239)/('TRA_Vkm EU28'!AB239-'TRA_Vkm UK'!AB239)),0)</f>
        <v>6239.3068874799037</v>
      </c>
      <c r="AC239" s="90">
        <f>IFERROR(IFERROR(('TRA_VEffInv EU28'!AC239*'TRA_Inv EU28'!AC239-'TRA_VEffInv UK'!AC239*'TRA_Inv UK'!AC239)/('TRA_Inv EU28'!AC239-'TRA_Inv UK'!AC239),('TRA_VEffInv EU28'!AC239*'TRA_Vkm EU28'!AC239-'TRA_VEffInv UK'!AC239*'TRA_Vkm UK'!AC239)/('TRA_Vkm EU28'!AC239-'TRA_Vkm UK'!AC239)),0)</f>
        <v>6228.4249172199316</v>
      </c>
      <c r="AD239" s="90">
        <f>IFERROR(IFERROR(('TRA_VEffInv EU28'!AD239*'TRA_Inv EU28'!AD239-'TRA_VEffInv UK'!AD239*'TRA_Inv UK'!AD239)/('TRA_Inv EU28'!AD239-'TRA_Inv UK'!AD239),('TRA_VEffInv EU28'!AD239*'TRA_Vkm EU28'!AD239-'TRA_VEffInv UK'!AD239*'TRA_Vkm UK'!AD239)/('TRA_Vkm EU28'!AD239-'TRA_Vkm UK'!AD239)),0)</f>
        <v>6208.2555577289904</v>
      </c>
      <c r="AE239" s="90">
        <f>IFERROR(IFERROR(('TRA_VEffInv EU28'!AE239*'TRA_Inv EU28'!AE239-'TRA_VEffInv UK'!AE239*'TRA_Inv UK'!AE239)/('TRA_Inv EU28'!AE239-'TRA_Inv UK'!AE239),('TRA_VEffInv EU28'!AE239*'TRA_Vkm EU28'!AE239-'TRA_VEffInv UK'!AE239*'TRA_Vkm UK'!AE239)/('TRA_Vkm EU28'!AE239-'TRA_Vkm UK'!AE239)),0)</f>
        <v>6179.2201691793689</v>
      </c>
      <c r="AF239" s="90">
        <f>IFERROR(IFERROR(('TRA_VEffInv EU28'!AF239*'TRA_Inv EU28'!AF239-'TRA_VEffInv UK'!AF239*'TRA_Inv UK'!AF239)/('TRA_Inv EU28'!AF239-'TRA_Inv UK'!AF239),('TRA_VEffInv EU28'!AF239*'TRA_Vkm EU28'!AF239-'TRA_VEffInv UK'!AF239*'TRA_Vkm UK'!AF239)/('TRA_Vkm EU28'!AF239-'TRA_Vkm UK'!AF239)),0)</f>
        <v>6169.8783124006122</v>
      </c>
      <c r="AG239" s="90">
        <f>IFERROR(IFERROR(('TRA_VEffInv EU28'!AG239*'TRA_Inv EU28'!AG239-'TRA_VEffInv UK'!AG239*'TRA_Inv UK'!AG239)/('TRA_Inv EU28'!AG239-'TRA_Inv UK'!AG239),('TRA_VEffInv EU28'!AG239*'TRA_Vkm EU28'!AG239-'TRA_VEffInv UK'!AG239*'TRA_Vkm UK'!AG239)/('TRA_Vkm EU28'!AG239-'TRA_Vkm UK'!AG239)),0)</f>
        <v>6152.2351002295436</v>
      </c>
      <c r="AH239" s="90">
        <f>IFERROR(IFERROR(('TRA_VEffInv EU28'!AH239*'TRA_Inv EU28'!AH239-'TRA_VEffInv UK'!AH239*'TRA_Inv UK'!AH239)/('TRA_Inv EU28'!AH239-'TRA_Inv UK'!AH239),('TRA_VEffInv EU28'!AH239*'TRA_Vkm EU28'!AH239-'TRA_VEffInv UK'!AH239*'TRA_Vkm UK'!AH239)/('TRA_Vkm EU28'!AH239-'TRA_Vkm UK'!AH239)),0)</f>
        <v>6180.6329197572213</v>
      </c>
      <c r="AI239" s="90">
        <f>IFERROR(IFERROR(('TRA_VEffInv EU28'!AI239*'TRA_Inv EU28'!AI239-'TRA_VEffInv UK'!AI239*'TRA_Inv UK'!AI239)/('TRA_Inv EU28'!AI239-'TRA_Inv UK'!AI239),('TRA_VEffInv EU28'!AI239*'TRA_Vkm EU28'!AI239-'TRA_VEffInv UK'!AI239*'TRA_Vkm UK'!AI239)/('TRA_Vkm EU28'!AI239-'TRA_Vkm UK'!AI239)),0)</f>
        <v>6083.3787112612008</v>
      </c>
      <c r="AJ239" s="90">
        <f>IFERROR(IFERROR(('TRA_VEffInv EU28'!AJ239*'TRA_Inv EU28'!AJ239-'TRA_VEffInv UK'!AJ239*'TRA_Inv UK'!AJ239)/('TRA_Inv EU28'!AJ239-'TRA_Inv UK'!AJ239),('TRA_VEffInv EU28'!AJ239*'TRA_Vkm EU28'!AJ239-'TRA_VEffInv UK'!AJ239*'TRA_Vkm UK'!AJ239)/('TRA_Vkm EU28'!AJ239-'TRA_Vkm UK'!AJ239)),0)</f>
        <v>6026.8093662342972</v>
      </c>
      <c r="AK239" s="90">
        <f>IFERROR(IFERROR(('TRA_VEffInv EU28'!AK239*'TRA_Inv EU28'!AK239-'TRA_VEffInv UK'!AK239*'TRA_Inv UK'!AK239)/('TRA_Inv EU28'!AK239-'TRA_Inv UK'!AK239),('TRA_VEffInv EU28'!AK239*'TRA_Vkm EU28'!AK239-'TRA_VEffInv UK'!AK239*'TRA_Vkm UK'!AK239)/('TRA_Vkm EU28'!AK239-'TRA_Vkm UK'!AK239)),0)</f>
        <v>6032.6463905769715</v>
      </c>
      <c r="AL239" s="90">
        <f>IFERROR(IFERROR(('TRA_VEffInv EU28'!AL239*'TRA_Inv EU28'!AL239-'TRA_VEffInv UK'!AL239*'TRA_Inv UK'!AL239)/('TRA_Inv EU28'!AL239-'TRA_Inv UK'!AL239),('TRA_VEffInv EU28'!AL239*'TRA_Vkm EU28'!AL239-'TRA_VEffInv UK'!AL239*'TRA_Vkm UK'!AL239)/('TRA_Vkm EU28'!AL239-'TRA_Vkm UK'!AL239)),0)</f>
        <v>6122.4996055481033</v>
      </c>
      <c r="AM239" s="90">
        <f>IFERROR(IFERROR(('TRA_VEffInv EU28'!AM239*'TRA_Inv EU28'!AM239-'TRA_VEffInv UK'!AM239*'TRA_Inv UK'!AM239)/('TRA_Inv EU28'!AM239-'TRA_Inv UK'!AM239),('TRA_VEffInv EU28'!AM239*'TRA_Vkm EU28'!AM239-'TRA_VEffInv UK'!AM239*'TRA_Vkm UK'!AM239)/('TRA_Vkm EU28'!AM239-'TRA_Vkm UK'!AM239)),0)</f>
        <v>5960.653691061716</v>
      </c>
      <c r="AN239" s="90">
        <f>IFERROR(IFERROR(('TRA_VEffInv EU28'!AN239*'TRA_Inv EU28'!AN239-'TRA_VEffInv UK'!AN239*'TRA_Inv UK'!AN239)/('TRA_Inv EU28'!AN239-'TRA_Inv UK'!AN239),('TRA_VEffInv EU28'!AN239*'TRA_Vkm EU28'!AN239-'TRA_VEffInv UK'!AN239*'TRA_Vkm UK'!AN239)/('TRA_Vkm EU28'!AN239-'TRA_Vkm UK'!AN239)),0)</f>
        <v>5955.22785859133</v>
      </c>
      <c r="AO239" s="90">
        <f>IFERROR(IFERROR(('TRA_VEffInv EU28'!AO239*'TRA_Inv EU28'!AO239-'TRA_VEffInv UK'!AO239*'TRA_Inv UK'!AO239)/('TRA_Inv EU28'!AO239-'TRA_Inv UK'!AO239),('TRA_VEffInv EU28'!AO239*'TRA_Vkm EU28'!AO239-'TRA_VEffInv UK'!AO239*'TRA_Vkm UK'!AO239)/('TRA_Vkm EU28'!AO239-'TRA_Vkm UK'!AO239)),0)</f>
        <v>5926.0814642594405</v>
      </c>
      <c r="AP239" s="90">
        <f>IFERROR(IFERROR(('TRA_VEffInv EU28'!AP239*'TRA_Inv EU28'!AP239-'TRA_VEffInv UK'!AP239*'TRA_Inv UK'!AP239)/('TRA_Inv EU28'!AP239-'TRA_Inv UK'!AP239),('TRA_VEffInv EU28'!AP239*'TRA_Vkm EU28'!AP239-'TRA_VEffInv UK'!AP239*'TRA_Vkm UK'!AP239)/('TRA_Vkm EU28'!AP239-'TRA_Vkm UK'!AP239)),0)</f>
        <v>5894.2962965383085</v>
      </c>
      <c r="AQ239" s="90">
        <f>IFERROR(IFERROR(('TRA_VEffInv EU28'!AQ239*'TRA_Inv EU28'!AQ239-'TRA_VEffInv UK'!AQ239*'TRA_Inv UK'!AQ239)/('TRA_Inv EU28'!AQ239-'TRA_Inv UK'!AQ239),('TRA_VEffInv EU28'!AQ239*'TRA_Vkm EU28'!AQ239-'TRA_VEffInv UK'!AQ239*'TRA_Vkm UK'!AQ239)/('TRA_Vkm EU28'!AQ239-'TRA_Vkm UK'!AQ239)),0)</f>
        <v>5940.6369284455113</v>
      </c>
      <c r="AR239" s="90">
        <f>IFERROR(IFERROR(('TRA_VEffInv EU28'!AR239*'TRA_Inv EU28'!AR239-'TRA_VEffInv UK'!AR239*'TRA_Inv UK'!AR239)/('TRA_Inv EU28'!AR239-'TRA_Inv UK'!AR239),('TRA_VEffInv EU28'!AR239*'TRA_Vkm EU28'!AR239-'TRA_VEffInv UK'!AR239*'TRA_Vkm UK'!AR239)/('TRA_Vkm EU28'!AR239-'TRA_Vkm UK'!AR239)),0)</f>
        <v>5967.39397003052</v>
      </c>
      <c r="AS239" s="90">
        <f>IFERROR(IFERROR(('TRA_VEffInv EU28'!AS239*'TRA_Inv EU28'!AS239-'TRA_VEffInv UK'!AS239*'TRA_Inv UK'!AS239)/('TRA_Inv EU28'!AS239-'TRA_Inv UK'!AS239),('TRA_VEffInv EU28'!AS239*'TRA_Vkm EU28'!AS239-'TRA_VEffInv UK'!AS239*'TRA_Vkm UK'!AS239)/('TRA_Vkm EU28'!AS239-'TRA_Vkm UK'!AS239)),0)</f>
        <v>5710.303670363799</v>
      </c>
      <c r="AT239" s="90">
        <f>IFERROR(IFERROR(('TRA_VEffInv EU28'!AT239*'TRA_Inv EU28'!AT239-'TRA_VEffInv UK'!AT239*'TRA_Inv UK'!AT239)/('TRA_Inv EU28'!AT239-'TRA_Inv UK'!AT239),('TRA_VEffInv EU28'!AT239*'TRA_Vkm EU28'!AT239-'TRA_VEffInv UK'!AT239*'TRA_Vkm UK'!AT239)/('TRA_Vkm EU28'!AT239-'TRA_Vkm UK'!AT239)),0)</f>
        <v>5868.9153520196151</v>
      </c>
      <c r="AU239" s="90">
        <f>IFERROR(IFERROR(('TRA_VEffInv EU28'!AU239*'TRA_Inv EU28'!AU239-'TRA_VEffInv UK'!AU239*'TRA_Inv UK'!AU239)/('TRA_Inv EU28'!AU239-'TRA_Inv UK'!AU239),('TRA_VEffInv EU28'!AU239*'TRA_Vkm EU28'!AU239-'TRA_VEffInv UK'!AU239*'TRA_Vkm UK'!AU239)/('TRA_Vkm EU28'!AU239-'TRA_Vkm UK'!AU239)),0)</f>
        <v>5787.8500616076617</v>
      </c>
      <c r="AV239" s="90">
        <f>IFERROR(IFERROR(('TRA_VEffInv EU28'!AV239*'TRA_Inv EU28'!AV239-'TRA_VEffInv UK'!AV239*'TRA_Inv UK'!AV239)/('TRA_Inv EU28'!AV239-'TRA_Inv UK'!AV239),('TRA_VEffInv EU28'!AV239*'TRA_Vkm EU28'!AV239-'TRA_VEffInv UK'!AV239*'TRA_Vkm UK'!AV239)/('TRA_Vkm EU28'!AV239-'TRA_Vkm UK'!AV239)),0)</f>
        <v>5772.5096205155351</v>
      </c>
      <c r="AW239" s="90">
        <f>IFERROR(IFERROR(('TRA_VEffInv EU28'!AW239*'TRA_Inv EU28'!AW239-'TRA_VEffInv UK'!AW239*'TRA_Inv UK'!AW239)/('TRA_Inv EU28'!AW239-'TRA_Inv UK'!AW239),('TRA_VEffInv EU28'!AW239*'TRA_Vkm EU28'!AW239-'TRA_VEffInv UK'!AW239*'TRA_Vkm UK'!AW239)/('TRA_Vkm EU28'!AW239-'TRA_Vkm UK'!AW239)),0)</f>
        <v>5660.8638509499415</v>
      </c>
      <c r="AX239" s="90">
        <f>IFERROR(IFERROR(('TRA_VEffInv EU28'!AX239*'TRA_Inv EU28'!AX239-'TRA_VEffInv UK'!AX239*'TRA_Inv UK'!AX239)/('TRA_Inv EU28'!AX239-'TRA_Inv UK'!AX239),('TRA_VEffInv EU28'!AX239*'TRA_Vkm EU28'!AX239-'TRA_VEffInv UK'!AX239*'TRA_Vkm UK'!AX239)/('TRA_Vkm EU28'!AX239-'TRA_Vkm UK'!AX239)),0)</f>
        <v>5681.6211228021421</v>
      </c>
      <c r="AY239" s="90">
        <f>IFERROR(IFERROR(('TRA_VEffInv EU28'!AY239*'TRA_Inv EU28'!AY239-'TRA_VEffInv UK'!AY239*'TRA_Inv UK'!AY239)/('TRA_Inv EU28'!AY239-'TRA_Inv UK'!AY239),('TRA_VEffInv EU28'!AY239*'TRA_Vkm EU28'!AY239-'TRA_VEffInv UK'!AY239*'TRA_Vkm UK'!AY239)/('TRA_Vkm EU28'!AY239-'TRA_Vkm UK'!AY239)),0)</f>
        <v>5585.2229981888186</v>
      </c>
      <c r="AZ239" s="90">
        <f>IFERROR(IFERROR(('TRA_VEffInv EU28'!AZ239*'TRA_Inv EU28'!AZ239-'TRA_VEffInv UK'!AZ239*'TRA_Inv UK'!AZ239)/('TRA_Inv EU28'!AZ239-'TRA_Inv UK'!AZ239),('TRA_VEffInv EU28'!AZ239*'TRA_Vkm EU28'!AZ239-'TRA_VEffInv UK'!AZ239*'TRA_Vkm UK'!AZ239)/('TRA_Vkm EU28'!AZ239-'TRA_Vkm UK'!AZ239)),0)</f>
        <v>5803.3674144916677</v>
      </c>
    </row>
    <row r="240" spans="1:52">
      <c r="A240" s="109" t="s">
        <v>162</v>
      </c>
      <c r="B240" s="90"/>
      <c r="C240" s="90">
        <f>IFERROR(IFERROR(('TRA_VEffInv EU28'!C240*'TRA_Inv EU28'!C240-'TRA_VEffInv UK'!C240*'TRA_Inv UK'!C240)/('TRA_Inv EU28'!C240-'TRA_Inv UK'!C240),('TRA_VEffInv EU28'!C240*'TRA_Vkm EU28'!C240-'TRA_VEffInv UK'!C240*'TRA_Vkm UK'!C240)/('TRA_Vkm EU28'!C240-'TRA_Vkm UK'!C240)),0)</f>
        <v>0</v>
      </c>
      <c r="D240" s="90">
        <f>IFERROR(IFERROR(('TRA_VEffInv EU28'!D240*'TRA_Inv EU28'!D240-'TRA_VEffInv UK'!D240*'TRA_Inv UK'!D240)/('TRA_Inv EU28'!D240-'TRA_Inv UK'!D240),('TRA_VEffInv EU28'!D240*'TRA_Vkm EU28'!D240-'TRA_VEffInv UK'!D240*'TRA_Vkm UK'!D240)/('TRA_Vkm EU28'!D240-'TRA_Vkm UK'!D240)),0)</f>
        <v>0</v>
      </c>
      <c r="E240" s="90">
        <f>IFERROR(IFERROR(('TRA_VEffInv EU28'!E240*'TRA_Inv EU28'!E240-'TRA_VEffInv UK'!E240*'TRA_Inv UK'!E240)/('TRA_Inv EU28'!E240-'TRA_Inv UK'!E240),('TRA_VEffInv EU28'!E240*'TRA_Vkm EU28'!E240-'TRA_VEffInv UK'!E240*'TRA_Vkm UK'!E240)/('TRA_Vkm EU28'!E240-'TRA_Vkm UK'!E240)),0)</f>
        <v>0</v>
      </c>
      <c r="F240" s="90">
        <f>IFERROR(IFERROR(('TRA_VEffInv EU28'!F240*'TRA_Inv EU28'!F240-'TRA_VEffInv UK'!F240*'TRA_Inv UK'!F240)/('TRA_Inv EU28'!F240-'TRA_Inv UK'!F240),('TRA_VEffInv EU28'!F240*'TRA_Vkm EU28'!F240-'TRA_VEffInv UK'!F240*'TRA_Vkm UK'!F240)/('TRA_Vkm EU28'!F240-'TRA_Vkm UK'!F240)),0)</f>
        <v>0</v>
      </c>
      <c r="G240" s="90">
        <f>IFERROR(IFERROR(('TRA_VEffInv EU28'!G240*'TRA_Inv EU28'!G240-'TRA_VEffInv UK'!G240*'TRA_Inv UK'!G240)/('TRA_Inv EU28'!G240-'TRA_Inv UK'!G240),('TRA_VEffInv EU28'!G240*'TRA_Vkm EU28'!G240-'TRA_VEffInv UK'!G240*'TRA_Vkm UK'!G240)/('TRA_Vkm EU28'!G240-'TRA_Vkm UK'!G240)),0)</f>
        <v>0</v>
      </c>
      <c r="H240" s="90">
        <f>IFERROR(IFERROR(('TRA_VEffInv EU28'!H240*'TRA_Inv EU28'!H240-'TRA_VEffInv UK'!H240*'TRA_Inv UK'!H240)/('TRA_Inv EU28'!H240-'TRA_Inv UK'!H240),('TRA_VEffInv EU28'!H240*'TRA_Vkm EU28'!H240-'TRA_VEffInv UK'!H240*'TRA_Vkm UK'!H240)/('TRA_Vkm EU28'!H240-'TRA_Vkm UK'!H240)),0)</f>
        <v>0</v>
      </c>
      <c r="I240" s="90">
        <f>IFERROR(IFERROR(('TRA_VEffInv EU28'!I240*'TRA_Inv EU28'!I240-'TRA_VEffInv UK'!I240*'TRA_Inv UK'!I240)/('TRA_Inv EU28'!I240-'TRA_Inv UK'!I240),('TRA_VEffInv EU28'!I240*'TRA_Vkm EU28'!I240-'TRA_VEffInv UK'!I240*'TRA_Vkm UK'!I240)/('TRA_Vkm EU28'!I240-'TRA_Vkm UK'!I240)),0)</f>
        <v>0</v>
      </c>
      <c r="J240" s="90">
        <f>IFERROR(IFERROR(('TRA_VEffInv EU28'!J240*'TRA_Inv EU28'!J240-'TRA_VEffInv UK'!J240*'TRA_Inv UK'!J240)/('TRA_Inv EU28'!J240-'TRA_Inv UK'!J240),('TRA_VEffInv EU28'!J240*'TRA_Vkm EU28'!J240-'TRA_VEffInv UK'!J240*'TRA_Vkm UK'!J240)/('TRA_Vkm EU28'!J240-'TRA_Vkm UK'!J240)),0)</f>
        <v>0</v>
      </c>
      <c r="K240" s="90">
        <f>IFERROR(IFERROR(('TRA_VEffInv EU28'!K240*'TRA_Inv EU28'!K240-'TRA_VEffInv UK'!K240*'TRA_Inv UK'!K240)/('TRA_Inv EU28'!K240-'TRA_Inv UK'!K240),('TRA_VEffInv EU28'!K240*'TRA_Vkm EU28'!K240-'TRA_VEffInv UK'!K240*'TRA_Vkm UK'!K240)/('TRA_Vkm EU28'!K240-'TRA_Vkm UK'!K240)),0)</f>
        <v>0</v>
      </c>
      <c r="L240" s="90">
        <f>IFERROR(IFERROR(('TRA_VEffInv EU28'!L240*'TRA_Inv EU28'!L240-'TRA_VEffInv UK'!L240*'TRA_Inv UK'!L240)/('TRA_Inv EU28'!L240-'TRA_Inv UK'!L240),('TRA_VEffInv EU28'!L240*'TRA_Vkm EU28'!L240-'TRA_VEffInv UK'!L240*'TRA_Vkm UK'!L240)/('TRA_Vkm EU28'!L240-'TRA_Vkm UK'!L240)),0)</f>
        <v>0</v>
      </c>
      <c r="M240" s="90">
        <f>IFERROR(IFERROR(('TRA_VEffInv EU28'!M240*'TRA_Inv EU28'!M240-'TRA_VEffInv UK'!M240*'TRA_Inv UK'!M240)/('TRA_Inv EU28'!M240-'TRA_Inv UK'!M240),('TRA_VEffInv EU28'!M240*'TRA_Vkm EU28'!M240-'TRA_VEffInv UK'!M240*'TRA_Vkm UK'!M240)/('TRA_Vkm EU28'!M240-'TRA_Vkm UK'!M240)),0)</f>
        <v>0</v>
      </c>
      <c r="N240" s="90">
        <f>IFERROR(IFERROR(('TRA_VEffInv EU28'!N240*'TRA_Inv EU28'!N240-'TRA_VEffInv UK'!N240*'TRA_Inv UK'!N240)/('TRA_Inv EU28'!N240-'TRA_Inv UK'!N240),('TRA_VEffInv EU28'!N240*'TRA_Vkm EU28'!N240-'TRA_VEffInv UK'!N240*'TRA_Vkm UK'!N240)/('TRA_Vkm EU28'!N240-'TRA_Vkm UK'!N240)),0)</f>
        <v>0</v>
      </c>
      <c r="O240" s="90">
        <f>IFERROR(IFERROR(('TRA_VEffInv EU28'!O240*'TRA_Inv EU28'!O240-'TRA_VEffInv UK'!O240*'TRA_Inv UK'!O240)/('TRA_Inv EU28'!O240-'TRA_Inv UK'!O240),('TRA_VEffInv EU28'!O240*'TRA_Vkm EU28'!O240-'TRA_VEffInv UK'!O240*'TRA_Vkm UK'!O240)/('TRA_Vkm EU28'!O240-'TRA_Vkm UK'!O240)),0)</f>
        <v>0</v>
      </c>
      <c r="P240" s="90">
        <f>IFERROR(IFERROR(('TRA_VEffInv EU28'!P240*'TRA_Inv EU28'!P240-'TRA_VEffInv UK'!P240*'TRA_Inv UK'!P240)/('TRA_Inv EU28'!P240-'TRA_Inv UK'!P240),('TRA_VEffInv EU28'!P240*'TRA_Vkm EU28'!P240-'TRA_VEffInv UK'!P240*'TRA_Vkm UK'!P240)/('TRA_Vkm EU28'!P240-'TRA_Vkm UK'!P240)),0)</f>
        <v>0</v>
      </c>
      <c r="Q240" s="90">
        <f>IFERROR(IFERROR(('TRA_VEffInv EU28'!Q240*'TRA_Inv EU28'!Q240-'TRA_VEffInv UK'!Q240*'TRA_Inv UK'!Q240)/('TRA_Inv EU28'!Q240-'TRA_Inv UK'!Q240),('TRA_VEffInv EU28'!Q240*'TRA_Vkm EU28'!Q240-'TRA_VEffInv UK'!Q240*'TRA_Vkm UK'!Q240)/('TRA_Vkm EU28'!Q240-'TRA_Vkm UK'!Q240)),0)</f>
        <v>0</v>
      </c>
      <c r="R240" s="90">
        <f>IFERROR(IFERROR(('TRA_VEffInv EU28'!R240*'TRA_Inv EU28'!R240-'TRA_VEffInv UK'!R240*'TRA_Inv UK'!R240)/('TRA_Inv EU28'!R240-'TRA_Inv UK'!R240),('TRA_VEffInv EU28'!R240*'TRA_Vkm EU28'!R240-'TRA_VEffInv UK'!R240*'TRA_Vkm UK'!R240)/('TRA_Vkm EU28'!R240-'TRA_Vkm UK'!R240)),0)</f>
        <v>5178.2016929553874</v>
      </c>
      <c r="S240" s="90">
        <f>IFERROR(IFERROR(('TRA_VEffInv EU28'!S240*'TRA_Inv EU28'!S240-'TRA_VEffInv UK'!S240*'TRA_Inv UK'!S240)/('TRA_Inv EU28'!S240-'TRA_Inv UK'!S240),('TRA_VEffInv EU28'!S240*'TRA_Vkm EU28'!S240-'TRA_VEffInv UK'!S240*'TRA_Vkm UK'!S240)/('TRA_Vkm EU28'!S240-'TRA_Vkm UK'!S240)),0)</f>
        <v>5168.1050544460013</v>
      </c>
      <c r="T240" s="90">
        <f>IFERROR(IFERROR(('TRA_VEffInv EU28'!T240*'TRA_Inv EU28'!T240-'TRA_VEffInv UK'!T240*'TRA_Inv UK'!T240)/('TRA_Inv EU28'!T240-'TRA_Inv UK'!T240),('TRA_VEffInv EU28'!T240*'TRA_Vkm EU28'!T240-'TRA_VEffInv UK'!T240*'TRA_Vkm UK'!T240)/('TRA_Vkm EU28'!T240-'TRA_Vkm UK'!T240)),0)</f>
        <v>5156.9973775153003</v>
      </c>
      <c r="U240" s="90">
        <f>IFERROR(IFERROR(('TRA_VEffInv EU28'!U240*'TRA_Inv EU28'!U240-'TRA_VEffInv UK'!U240*'TRA_Inv UK'!U240)/('TRA_Inv EU28'!U240-'TRA_Inv UK'!U240),('TRA_VEffInv EU28'!U240*'TRA_Vkm EU28'!U240-'TRA_VEffInv UK'!U240*'TRA_Vkm UK'!U240)/('TRA_Vkm EU28'!U240-'TRA_Vkm UK'!U240)),0)</f>
        <v>5147.2749452829439</v>
      </c>
      <c r="V240" s="90">
        <f>IFERROR(IFERROR(('TRA_VEffInv EU28'!V240*'TRA_Inv EU28'!V240-'TRA_VEffInv UK'!V240*'TRA_Inv UK'!V240)/('TRA_Inv EU28'!V240-'TRA_Inv UK'!V240),('TRA_VEffInv EU28'!V240*'TRA_Vkm EU28'!V240-'TRA_VEffInv UK'!V240*'TRA_Vkm UK'!V240)/('TRA_Vkm EU28'!V240-'TRA_Vkm UK'!V240)),0)</f>
        <v>5137.1629121346623</v>
      </c>
      <c r="W240" s="90">
        <f>IFERROR(IFERROR(('TRA_VEffInv EU28'!W240*'TRA_Inv EU28'!W240-'TRA_VEffInv UK'!W240*'TRA_Inv UK'!W240)/('TRA_Inv EU28'!W240-'TRA_Inv UK'!W240),('TRA_VEffInv EU28'!W240*'TRA_Vkm EU28'!W240-'TRA_VEffInv UK'!W240*'TRA_Vkm UK'!W240)/('TRA_Vkm EU28'!W240-'TRA_Vkm UK'!W240)),0)</f>
        <v>5127.4342147117777</v>
      </c>
      <c r="X240" s="90">
        <f>IFERROR(IFERROR(('TRA_VEffInv EU28'!X240*'TRA_Inv EU28'!X240-'TRA_VEffInv UK'!X240*'TRA_Inv UK'!X240)/('TRA_Inv EU28'!X240-'TRA_Inv UK'!X240),('TRA_VEffInv EU28'!X240*'TRA_Vkm EU28'!X240-'TRA_VEffInv UK'!X240*'TRA_Vkm UK'!X240)/('TRA_Vkm EU28'!X240-'TRA_Vkm UK'!X240)),0)</f>
        <v>5117.7550209266683</v>
      </c>
      <c r="Y240" s="90">
        <f>IFERROR(IFERROR(('TRA_VEffInv EU28'!Y240*'TRA_Inv EU28'!Y240-'TRA_VEffInv UK'!Y240*'TRA_Inv UK'!Y240)/('TRA_Inv EU28'!Y240-'TRA_Inv UK'!Y240),('TRA_VEffInv EU28'!Y240*'TRA_Vkm EU28'!Y240-'TRA_VEffInv UK'!Y240*'TRA_Vkm UK'!Y240)/('TRA_Vkm EU28'!Y240-'TRA_Vkm UK'!Y240)),0)</f>
        <v>5107.0213374843051</v>
      </c>
      <c r="Z240" s="90">
        <f>IFERROR(IFERROR(('TRA_VEffInv EU28'!Z240*'TRA_Inv EU28'!Z240-'TRA_VEffInv UK'!Z240*'TRA_Inv UK'!Z240)/('TRA_Inv EU28'!Z240-'TRA_Inv UK'!Z240),('TRA_VEffInv EU28'!Z240*'TRA_Vkm EU28'!Z240-'TRA_VEffInv UK'!Z240*'TRA_Vkm UK'!Z240)/('TRA_Vkm EU28'!Z240-'TRA_Vkm UK'!Z240)),0)</f>
        <v>5097.8489249234044</v>
      </c>
      <c r="AA240" s="90">
        <f>IFERROR(IFERROR(('TRA_VEffInv EU28'!AA240*'TRA_Inv EU28'!AA240-'TRA_VEffInv UK'!AA240*'TRA_Inv UK'!AA240)/('TRA_Inv EU28'!AA240-'TRA_Inv UK'!AA240),('TRA_VEffInv EU28'!AA240*'TRA_Vkm EU28'!AA240-'TRA_VEffInv UK'!AA240*'TRA_Vkm UK'!AA240)/('TRA_Vkm EU28'!AA240-'TRA_Vkm UK'!AA240)),0)</f>
        <v>5088.8487983107561</v>
      </c>
      <c r="AB240" s="90">
        <f>IFERROR(IFERROR(('TRA_VEffInv EU28'!AB240*'TRA_Inv EU28'!AB240-'TRA_VEffInv UK'!AB240*'TRA_Inv UK'!AB240)/('TRA_Inv EU28'!AB240-'TRA_Inv UK'!AB240),('TRA_VEffInv EU28'!AB240*'TRA_Vkm EU28'!AB240-'TRA_VEffInv UK'!AB240*'TRA_Vkm UK'!AB240)/('TRA_Vkm EU28'!AB240-'TRA_Vkm UK'!AB240)),0)</f>
        <v>5079.9164345474146</v>
      </c>
      <c r="AC240" s="90">
        <f>IFERROR(IFERROR(('TRA_VEffInv EU28'!AC240*'TRA_Inv EU28'!AC240-'TRA_VEffInv UK'!AC240*'TRA_Inv UK'!AC240)/('TRA_Inv EU28'!AC240-'TRA_Inv UK'!AC240),('TRA_VEffInv EU28'!AC240*'TRA_Vkm EU28'!AC240-'TRA_VEffInv UK'!AC240*'TRA_Vkm UK'!AC240)/('TRA_Vkm EU28'!AC240-'TRA_Vkm UK'!AC240)),0)</f>
        <v>5070.8889329657577</v>
      </c>
      <c r="AD240" s="90">
        <f>IFERROR(IFERROR(('TRA_VEffInv EU28'!AD240*'TRA_Inv EU28'!AD240-'TRA_VEffInv UK'!AD240*'TRA_Inv UK'!AD240)/('TRA_Inv EU28'!AD240-'TRA_Inv UK'!AD240),('TRA_VEffInv EU28'!AD240*'TRA_Vkm EU28'!AD240-'TRA_VEffInv UK'!AD240*'TRA_Vkm UK'!AD240)/('TRA_Vkm EU28'!AD240-'TRA_Vkm UK'!AD240)),0)</f>
        <v>5061.4495816650997</v>
      </c>
      <c r="AE240" s="90">
        <f>IFERROR(IFERROR(('TRA_VEffInv EU28'!AE240*'TRA_Inv EU28'!AE240-'TRA_VEffInv UK'!AE240*'TRA_Inv UK'!AE240)/('TRA_Inv EU28'!AE240-'TRA_Inv UK'!AE240),('TRA_VEffInv EU28'!AE240*'TRA_Vkm EU28'!AE240-'TRA_VEffInv UK'!AE240*'TRA_Vkm UK'!AE240)/('TRA_Vkm EU28'!AE240-'TRA_Vkm UK'!AE240)),0)</f>
        <v>5050.7180569262337</v>
      </c>
      <c r="AF240" s="90">
        <f>IFERROR(IFERROR(('TRA_VEffInv EU28'!AF240*'TRA_Inv EU28'!AF240-'TRA_VEffInv UK'!AF240*'TRA_Inv UK'!AF240)/('TRA_Inv EU28'!AF240-'TRA_Inv UK'!AF240),('TRA_VEffInv EU28'!AF240*'TRA_Vkm EU28'!AF240-'TRA_VEffInv UK'!AF240*'TRA_Vkm UK'!AF240)/('TRA_Vkm EU28'!AF240-'TRA_Vkm UK'!AF240)),0)</f>
        <v>5042.671029642077</v>
      </c>
      <c r="AG240" s="90">
        <f>IFERROR(IFERROR(('TRA_VEffInv EU28'!AG240*'TRA_Inv EU28'!AG240-'TRA_VEffInv UK'!AG240*'TRA_Inv UK'!AG240)/('TRA_Inv EU28'!AG240-'TRA_Inv UK'!AG240),('TRA_VEffInv EU28'!AG240*'TRA_Vkm EU28'!AG240-'TRA_VEffInv UK'!AG240*'TRA_Vkm UK'!AG240)/('TRA_Vkm EU28'!AG240-'TRA_Vkm UK'!AG240)),0)</f>
        <v>5031.1234159827409</v>
      </c>
      <c r="AH240" s="90">
        <f>IFERROR(IFERROR(('TRA_VEffInv EU28'!AH240*'TRA_Inv EU28'!AH240-'TRA_VEffInv UK'!AH240*'TRA_Inv UK'!AH240)/('TRA_Inv EU28'!AH240-'TRA_Inv UK'!AH240),('TRA_VEffInv EU28'!AH240*'TRA_Vkm EU28'!AH240-'TRA_VEffInv UK'!AH240*'TRA_Vkm UK'!AH240)/('TRA_Vkm EU28'!AH240-'TRA_Vkm UK'!AH240)),0)</f>
        <v>5020.7679372692528</v>
      </c>
      <c r="AI240" s="90">
        <f>IFERROR(IFERROR(('TRA_VEffInv EU28'!AI240*'TRA_Inv EU28'!AI240-'TRA_VEffInv UK'!AI240*'TRA_Inv UK'!AI240)/('TRA_Inv EU28'!AI240-'TRA_Inv UK'!AI240),('TRA_VEffInv EU28'!AI240*'TRA_Vkm EU28'!AI240-'TRA_VEffInv UK'!AI240*'TRA_Vkm UK'!AI240)/('TRA_Vkm EU28'!AI240-'TRA_Vkm UK'!AI240)),0)</f>
        <v>5002.5276911338724</v>
      </c>
      <c r="AJ240" s="90">
        <f>IFERROR(IFERROR(('TRA_VEffInv EU28'!AJ240*'TRA_Inv EU28'!AJ240-'TRA_VEffInv UK'!AJ240*'TRA_Inv UK'!AJ240)/('TRA_Inv EU28'!AJ240-'TRA_Inv UK'!AJ240),('TRA_VEffInv EU28'!AJ240*'TRA_Vkm EU28'!AJ240-'TRA_VEffInv UK'!AJ240*'TRA_Vkm UK'!AJ240)/('TRA_Vkm EU28'!AJ240-'TRA_Vkm UK'!AJ240)),0)</f>
        <v>4986.963812166794</v>
      </c>
      <c r="AK240" s="90">
        <f>IFERROR(IFERROR(('TRA_VEffInv EU28'!AK240*'TRA_Inv EU28'!AK240-'TRA_VEffInv UK'!AK240*'TRA_Inv UK'!AK240)/('TRA_Inv EU28'!AK240-'TRA_Inv UK'!AK240),('TRA_VEffInv EU28'!AK240*'TRA_Vkm EU28'!AK240-'TRA_VEffInv UK'!AK240*'TRA_Vkm UK'!AK240)/('TRA_Vkm EU28'!AK240-'TRA_Vkm UK'!AK240)),0)</f>
        <v>4975.7856650565082</v>
      </c>
      <c r="AL240" s="90">
        <f>IFERROR(IFERROR(('TRA_VEffInv EU28'!AL240*'TRA_Inv EU28'!AL240-'TRA_VEffInv UK'!AL240*'TRA_Inv UK'!AL240)/('TRA_Inv EU28'!AL240-'TRA_Inv UK'!AL240),('TRA_VEffInv EU28'!AL240*'TRA_Vkm EU28'!AL240-'TRA_VEffInv UK'!AL240*'TRA_Vkm UK'!AL240)/('TRA_Vkm EU28'!AL240-'TRA_Vkm UK'!AL240)),0)</f>
        <v>4965.1900193935917</v>
      </c>
      <c r="AM240" s="90">
        <f>IFERROR(IFERROR(('TRA_VEffInv EU28'!AM240*'TRA_Inv EU28'!AM240-'TRA_VEffInv UK'!AM240*'TRA_Inv UK'!AM240)/('TRA_Inv EU28'!AM240-'TRA_Inv UK'!AM240),('TRA_VEffInv EU28'!AM240*'TRA_Vkm EU28'!AM240-'TRA_VEffInv UK'!AM240*'TRA_Vkm UK'!AM240)/('TRA_Vkm EU28'!AM240-'TRA_Vkm UK'!AM240)),0)</f>
        <v>4936.0888273999608</v>
      </c>
      <c r="AN240" s="90">
        <f>IFERROR(IFERROR(('TRA_VEffInv EU28'!AN240*'TRA_Inv EU28'!AN240-'TRA_VEffInv UK'!AN240*'TRA_Inv UK'!AN240)/('TRA_Inv EU28'!AN240-'TRA_Inv UK'!AN240),('TRA_VEffInv EU28'!AN240*'TRA_Vkm EU28'!AN240-'TRA_VEffInv UK'!AN240*'TRA_Vkm UK'!AN240)/('TRA_Vkm EU28'!AN240-'TRA_Vkm UK'!AN240)),0)</f>
        <v>4929.0937542243182</v>
      </c>
      <c r="AO240" s="90">
        <f>IFERROR(IFERROR(('TRA_VEffInv EU28'!AO240*'TRA_Inv EU28'!AO240-'TRA_VEffInv UK'!AO240*'TRA_Inv UK'!AO240)/('TRA_Inv EU28'!AO240-'TRA_Inv UK'!AO240),('TRA_VEffInv EU28'!AO240*'TRA_Vkm EU28'!AO240-'TRA_VEffInv UK'!AO240*'TRA_Vkm UK'!AO240)/('TRA_Vkm EU28'!AO240-'TRA_Vkm UK'!AO240)),0)</f>
        <v>4907.2102349059724</v>
      </c>
      <c r="AP240" s="90">
        <f>IFERROR(IFERROR(('TRA_VEffInv EU28'!AP240*'TRA_Inv EU28'!AP240-'TRA_VEffInv UK'!AP240*'TRA_Inv UK'!AP240)/('TRA_Inv EU28'!AP240-'TRA_Inv UK'!AP240),('TRA_VEffInv EU28'!AP240*'TRA_Vkm EU28'!AP240-'TRA_VEffInv UK'!AP240*'TRA_Vkm UK'!AP240)/('TRA_Vkm EU28'!AP240-'TRA_Vkm UK'!AP240)),0)</f>
        <v>4887.3984125835441</v>
      </c>
      <c r="AQ240" s="90">
        <f>IFERROR(IFERROR(('TRA_VEffInv EU28'!AQ240*'TRA_Inv EU28'!AQ240-'TRA_VEffInv UK'!AQ240*'TRA_Inv UK'!AQ240)/('TRA_Inv EU28'!AQ240-'TRA_Inv UK'!AQ240),('TRA_VEffInv EU28'!AQ240*'TRA_Vkm EU28'!AQ240-'TRA_VEffInv UK'!AQ240*'TRA_Vkm UK'!AQ240)/('TRA_Vkm EU28'!AQ240-'TRA_Vkm UK'!AQ240)),0)</f>
        <v>4879.2492505169112</v>
      </c>
      <c r="AR240" s="90">
        <f>IFERROR(IFERROR(('TRA_VEffInv EU28'!AR240*'TRA_Inv EU28'!AR240-'TRA_VEffInv UK'!AR240*'TRA_Inv UK'!AR240)/('TRA_Inv EU28'!AR240-'TRA_Inv UK'!AR240),('TRA_VEffInv EU28'!AR240*'TRA_Vkm EU28'!AR240-'TRA_VEffInv UK'!AR240*'TRA_Vkm UK'!AR240)/('TRA_Vkm EU28'!AR240-'TRA_Vkm UK'!AR240)),0)</f>
        <v>4864.7102606314256</v>
      </c>
      <c r="AS240" s="90">
        <f>IFERROR(IFERROR(('TRA_VEffInv EU28'!AS240*'TRA_Inv EU28'!AS240-'TRA_VEffInv UK'!AS240*'TRA_Inv UK'!AS240)/('TRA_Inv EU28'!AS240-'TRA_Inv UK'!AS240),('TRA_VEffInv EU28'!AS240*'TRA_Vkm EU28'!AS240-'TRA_VEffInv UK'!AS240*'TRA_Vkm UK'!AS240)/('TRA_Vkm EU28'!AS240-'TRA_Vkm UK'!AS240)),0)</f>
        <v>4823.8231038936829</v>
      </c>
      <c r="AT240" s="90">
        <f>IFERROR(IFERROR(('TRA_VEffInv EU28'!AT240*'TRA_Inv EU28'!AT240-'TRA_VEffInv UK'!AT240*'TRA_Inv UK'!AT240)/('TRA_Inv EU28'!AT240-'TRA_Inv UK'!AT240),('TRA_VEffInv EU28'!AT240*'TRA_Vkm EU28'!AT240-'TRA_VEffInv UK'!AT240*'TRA_Vkm UK'!AT240)/('TRA_Vkm EU28'!AT240-'TRA_Vkm UK'!AT240)),0)</f>
        <v>4827.559953068524</v>
      </c>
      <c r="AU240" s="90">
        <f>IFERROR(IFERROR(('TRA_VEffInv EU28'!AU240*'TRA_Inv EU28'!AU240-'TRA_VEffInv UK'!AU240*'TRA_Inv UK'!AU240)/('TRA_Inv EU28'!AU240-'TRA_Inv UK'!AU240),('TRA_VEffInv EU28'!AU240*'TRA_Vkm EU28'!AU240-'TRA_VEffInv UK'!AU240*'TRA_Vkm UK'!AU240)/('TRA_Vkm EU28'!AU240-'TRA_Vkm UK'!AU240)),0)</f>
        <v>4815.0269904052375</v>
      </c>
      <c r="AV240" s="90">
        <f>IFERROR(IFERROR(('TRA_VEffInv EU28'!AV240*'TRA_Inv EU28'!AV240-'TRA_VEffInv UK'!AV240*'TRA_Inv UK'!AV240)/('TRA_Inv EU28'!AV240-'TRA_Inv UK'!AV240),('TRA_VEffInv EU28'!AV240*'TRA_Vkm EU28'!AV240-'TRA_VEffInv UK'!AV240*'TRA_Vkm UK'!AV240)/('TRA_Vkm EU28'!AV240-'TRA_Vkm UK'!AV240)),0)</f>
        <v>4788.6743197390288</v>
      </c>
      <c r="AW240" s="90">
        <f>IFERROR(IFERROR(('TRA_VEffInv EU28'!AW240*'TRA_Inv EU28'!AW240-'TRA_VEffInv UK'!AW240*'TRA_Inv UK'!AW240)/('TRA_Inv EU28'!AW240-'TRA_Inv UK'!AW240),('TRA_VEffInv EU28'!AW240*'TRA_Vkm EU28'!AW240-'TRA_VEffInv UK'!AW240*'TRA_Vkm UK'!AW240)/('TRA_Vkm EU28'!AW240-'TRA_Vkm UK'!AW240)),0)</f>
        <v>4755.0396795070774</v>
      </c>
      <c r="AX240" s="90">
        <f>IFERROR(IFERROR(('TRA_VEffInv EU28'!AX240*'TRA_Inv EU28'!AX240-'TRA_VEffInv UK'!AX240*'TRA_Inv UK'!AX240)/('TRA_Inv EU28'!AX240-'TRA_Inv UK'!AX240),('TRA_VEffInv EU28'!AX240*'TRA_Vkm EU28'!AX240-'TRA_VEffInv UK'!AX240*'TRA_Vkm UK'!AX240)/('TRA_Vkm EU28'!AX240-'TRA_Vkm UK'!AX240)),0)</f>
        <v>4757.8520168948917</v>
      </c>
      <c r="AY240" s="90">
        <f>IFERROR(IFERROR(('TRA_VEffInv EU28'!AY240*'TRA_Inv EU28'!AY240-'TRA_VEffInv UK'!AY240*'TRA_Inv UK'!AY240)/('TRA_Inv EU28'!AY240-'TRA_Inv UK'!AY240),('TRA_VEffInv EU28'!AY240*'TRA_Vkm EU28'!AY240-'TRA_VEffInv UK'!AY240*'TRA_Vkm UK'!AY240)/('TRA_Vkm EU28'!AY240-'TRA_Vkm UK'!AY240)),0)</f>
        <v>4723.2858040822293</v>
      </c>
      <c r="AZ240" s="90">
        <f>IFERROR(IFERROR(('TRA_VEffInv EU28'!AZ240*'TRA_Inv EU28'!AZ240-'TRA_VEffInv UK'!AZ240*'TRA_Inv UK'!AZ240)/('TRA_Inv EU28'!AZ240-'TRA_Inv UK'!AZ240),('TRA_VEffInv EU28'!AZ240*'TRA_Vkm EU28'!AZ240-'TRA_VEffInv UK'!AZ240*'TRA_Vkm UK'!AZ240)/('TRA_Vkm EU28'!AZ240-'TRA_Vkm UK'!AZ240)),0)</f>
        <v>4736.6822081460114</v>
      </c>
    </row>
    <row r="241" spans="1:52">
      <c r="A241" s="109" t="s">
        <v>150</v>
      </c>
      <c r="B241" s="90"/>
      <c r="C241" s="90">
        <f>IFERROR(IFERROR(('TRA_VEffInv EU28'!C241*'TRA_Inv EU28'!C241-'TRA_VEffInv UK'!C241*'TRA_Inv UK'!C241)/('TRA_Inv EU28'!C241-'TRA_Inv UK'!C241),('TRA_VEffInv EU28'!C241*'TRA_Vkm EU28'!C241-'TRA_VEffInv UK'!C241*'TRA_Vkm UK'!C241)/('TRA_Vkm EU28'!C241-'TRA_Vkm UK'!C241)),0)</f>
        <v>0</v>
      </c>
      <c r="D241" s="90">
        <f>IFERROR(IFERROR(('TRA_VEffInv EU28'!D241*'TRA_Inv EU28'!D241-'TRA_VEffInv UK'!D241*'TRA_Inv UK'!D241)/('TRA_Inv EU28'!D241-'TRA_Inv UK'!D241),('TRA_VEffInv EU28'!D241*'TRA_Vkm EU28'!D241-'TRA_VEffInv UK'!D241*'TRA_Vkm UK'!D241)/('TRA_Vkm EU28'!D241-'TRA_Vkm UK'!D241)),0)</f>
        <v>0</v>
      </c>
      <c r="E241" s="90">
        <f>IFERROR(IFERROR(('TRA_VEffInv EU28'!E241*'TRA_Inv EU28'!E241-'TRA_VEffInv UK'!E241*'TRA_Inv UK'!E241)/('TRA_Inv EU28'!E241-'TRA_Inv UK'!E241),('TRA_VEffInv EU28'!E241*'TRA_Vkm EU28'!E241-'TRA_VEffInv UK'!E241*'TRA_Vkm UK'!E241)/('TRA_Vkm EU28'!E241-'TRA_Vkm UK'!E241)),0)</f>
        <v>0</v>
      </c>
      <c r="F241" s="90">
        <f>IFERROR(IFERROR(('TRA_VEffInv EU28'!F241*'TRA_Inv EU28'!F241-'TRA_VEffInv UK'!F241*'TRA_Inv UK'!F241)/('TRA_Inv EU28'!F241-'TRA_Inv UK'!F241),('TRA_VEffInv EU28'!F241*'TRA_Vkm EU28'!F241-'TRA_VEffInv UK'!F241*'TRA_Vkm UK'!F241)/('TRA_Vkm EU28'!F241-'TRA_Vkm UK'!F241)),0)</f>
        <v>0</v>
      </c>
      <c r="G241" s="90">
        <f>IFERROR(IFERROR(('TRA_VEffInv EU28'!G241*'TRA_Inv EU28'!G241-'TRA_VEffInv UK'!G241*'TRA_Inv UK'!G241)/('TRA_Inv EU28'!G241-'TRA_Inv UK'!G241),('TRA_VEffInv EU28'!G241*'TRA_Vkm EU28'!G241-'TRA_VEffInv UK'!G241*'TRA_Vkm UK'!G241)/('TRA_Vkm EU28'!G241-'TRA_Vkm UK'!G241)),0)</f>
        <v>0</v>
      </c>
      <c r="H241" s="90">
        <f>IFERROR(IFERROR(('TRA_VEffInv EU28'!H241*'TRA_Inv EU28'!H241-'TRA_VEffInv UK'!H241*'TRA_Inv UK'!H241)/('TRA_Inv EU28'!H241-'TRA_Inv UK'!H241),('TRA_VEffInv EU28'!H241*'TRA_Vkm EU28'!H241-'TRA_VEffInv UK'!H241*'TRA_Vkm UK'!H241)/('TRA_Vkm EU28'!H241-'TRA_Vkm UK'!H241)),0)</f>
        <v>0</v>
      </c>
      <c r="I241" s="90">
        <f>IFERROR(IFERROR(('TRA_VEffInv EU28'!I241*'TRA_Inv EU28'!I241-'TRA_VEffInv UK'!I241*'TRA_Inv UK'!I241)/('TRA_Inv EU28'!I241-'TRA_Inv UK'!I241),('TRA_VEffInv EU28'!I241*'TRA_Vkm EU28'!I241-'TRA_VEffInv UK'!I241*'TRA_Vkm UK'!I241)/('TRA_Vkm EU28'!I241-'TRA_Vkm UK'!I241)),0)</f>
        <v>0</v>
      </c>
      <c r="J241" s="90">
        <f>IFERROR(IFERROR(('TRA_VEffInv EU28'!J241*'TRA_Inv EU28'!J241-'TRA_VEffInv UK'!J241*'TRA_Inv UK'!J241)/('TRA_Inv EU28'!J241-'TRA_Inv UK'!J241),('TRA_VEffInv EU28'!J241*'TRA_Vkm EU28'!J241-'TRA_VEffInv UK'!J241*'TRA_Vkm UK'!J241)/('TRA_Vkm EU28'!J241-'TRA_Vkm UK'!J241)),0)</f>
        <v>0</v>
      </c>
      <c r="K241" s="90">
        <f>IFERROR(IFERROR(('TRA_VEffInv EU28'!K241*'TRA_Inv EU28'!K241-'TRA_VEffInv UK'!K241*'TRA_Inv UK'!K241)/('TRA_Inv EU28'!K241-'TRA_Inv UK'!K241),('TRA_VEffInv EU28'!K241*'TRA_Vkm EU28'!K241-'TRA_VEffInv UK'!K241*'TRA_Vkm UK'!K241)/('TRA_Vkm EU28'!K241-'TRA_Vkm UK'!K241)),0)</f>
        <v>0</v>
      </c>
      <c r="L241" s="90">
        <f>IFERROR(IFERROR(('TRA_VEffInv EU28'!L241*'TRA_Inv EU28'!L241-'TRA_VEffInv UK'!L241*'TRA_Inv UK'!L241)/('TRA_Inv EU28'!L241-'TRA_Inv UK'!L241),('TRA_VEffInv EU28'!L241*'TRA_Vkm EU28'!L241-'TRA_VEffInv UK'!L241*'TRA_Vkm UK'!L241)/('TRA_Vkm EU28'!L241-'TRA_Vkm UK'!L241)),0)</f>
        <v>0</v>
      </c>
      <c r="M241" s="90">
        <f>IFERROR(IFERROR(('TRA_VEffInv EU28'!M241*'TRA_Inv EU28'!M241-'TRA_VEffInv UK'!M241*'TRA_Inv UK'!M241)/('TRA_Inv EU28'!M241-'TRA_Inv UK'!M241),('TRA_VEffInv EU28'!M241*'TRA_Vkm EU28'!M241-'TRA_VEffInv UK'!M241*'TRA_Vkm UK'!M241)/('TRA_Vkm EU28'!M241-'TRA_Vkm UK'!M241)),0)</f>
        <v>0</v>
      </c>
      <c r="N241" s="90">
        <f>IFERROR(IFERROR(('TRA_VEffInv EU28'!N241*'TRA_Inv EU28'!N241-'TRA_VEffInv UK'!N241*'TRA_Inv UK'!N241)/('TRA_Inv EU28'!N241-'TRA_Inv UK'!N241),('TRA_VEffInv EU28'!N241*'TRA_Vkm EU28'!N241-'TRA_VEffInv UK'!N241*'TRA_Vkm UK'!N241)/('TRA_Vkm EU28'!N241-'TRA_Vkm UK'!N241)),0)</f>
        <v>0</v>
      </c>
      <c r="O241" s="90">
        <f>IFERROR(IFERROR(('TRA_VEffInv EU28'!O241*'TRA_Inv EU28'!O241-'TRA_VEffInv UK'!O241*'TRA_Inv UK'!O241)/('TRA_Inv EU28'!O241-'TRA_Inv UK'!O241),('TRA_VEffInv EU28'!O241*'TRA_Vkm EU28'!O241-'TRA_VEffInv UK'!O241*'TRA_Vkm UK'!O241)/('TRA_Vkm EU28'!O241-'TRA_Vkm UK'!O241)),0)</f>
        <v>0</v>
      </c>
      <c r="P241" s="90">
        <f>IFERROR(IFERROR(('TRA_VEffInv EU28'!P241*'TRA_Inv EU28'!P241-'TRA_VEffInv UK'!P241*'TRA_Inv UK'!P241)/('TRA_Inv EU28'!P241-'TRA_Inv UK'!P241),('TRA_VEffInv EU28'!P241*'TRA_Vkm EU28'!P241-'TRA_VEffInv UK'!P241*'TRA_Vkm UK'!P241)/('TRA_Vkm EU28'!P241-'TRA_Vkm UK'!P241)),0)</f>
        <v>0</v>
      </c>
      <c r="Q241" s="90">
        <f>IFERROR(IFERROR(('TRA_VEffInv EU28'!Q241*'TRA_Inv EU28'!Q241-'TRA_VEffInv UK'!Q241*'TRA_Inv UK'!Q241)/('TRA_Inv EU28'!Q241-'TRA_Inv UK'!Q241),('TRA_VEffInv EU28'!Q241*'TRA_Vkm EU28'!Q241-'TRA_VEffInv UK'!Q241*'TRA_Vkm UK'!Q241)/('TRA_Vkm EU28'!Q241-'TRA_Vkm UK'!Q241)),0)</f>
        <v>0</v>
      </c>
      <c r="R241" s="90">
        <f>IFERROR(IFERROR(('TRA_VEffInv EU28'!R241*'TRA_Inv EU28'!R241-'TRA_VEffInv UK'!R241*'TRA_Inv UK'!R241)/('TRA_Inv EU28'!R241-'TRA_Inv UK'!R241),('TRA_VEffInv EU28'!R241*'TRA_Vkm EU28'!R241-'TRA_VEffInv UK'!R241*'TRA_Vkm UK'!R241)/('TRA_Vkm EU28'!R241-'TRA_Vkm UK'!R241)),0)</f>
        <v>5027.2636947213277</v>
      </c>
      <c r="S241" s="90">
        <f>IFERROR(IFERROR(('TRA_VEffInv EU28'!S241*'TRA_Inv EU28'!S241-'TRA_VEffInv UK'!S241*'TRA_Inv UK'!S241)/('TRA_Inv EU28'!S241-'TRA_Inv UK'!S241),('TRA_VEffInv EU28'!S241*'TRA_Vkm EU28'!S241-'TRA_VEffInv UK'!S241*'TRA_Vkm UK'!S241)/('TRA_Vkm EU28'!S241-'TRA_Vkm UK'!S241)),0)</f>
        <v>5017.5340300386779</v>
      </c>
      <c r="T241" s="90">
        <f>IFERROR(IFERROR(('TRA_VEffInv EU28'!T241*'TRA_Inv EU28'!T241-'TRA_VEffInv UK'!T241*'TRA_Inv UK'!T241)/('TRA_Inv EU28'!T241-'TRA_Inv UK'!T241),('TRA_VEffInv EU28'!T241*'TRA_Vkm EU28'!T241-'TRA_VEffInv UK'!T241*'TRA_Vkm UK'!T241)/('TRA_Vkm EU28'!T241-'TRA_Vkm UK'!T241)),0)</f>
        <v>5007.5568411512486</v>
      </c>
      <c r="U241" s="90">
        <f>IFERROR(IFERROR(('TRA_VEffInv EU28'!U241*'TRA_Inv EU28'!U241-'TRA_VEffInv UK'!U241*'TRA_Inv UK'!U241)/('TRA_Inv EU28'!U241-'TRA_Inv UK'!U241),('TRA_VEffInv EU28'!U241*'TRA_Vkm EU28'!U241-'TRA_VEffInv UK'!U241*'TRA_Vkm UK'!U241)/('TRA_Vkm EU28'!U241-'TRA_Vkm UK'!U241)),0)</f>
        <v>4998.4560366355372</v>
      </c>
      <c r="V241" s="90">
        <f>IFERROR(IFERROR(('TRA_VEffInv EU28'!V241*'TRA_Inv EU28'!V241-'TRA_VEffInv UK'!V241*'TRA_Inv UK'!V241)/('TRA_Inv EU28'!V241-'TRA_Inv UK'!V241),('TRA_VEffInv EU28'!V241*'TRA_Vkm EU28'!V241-'TRA_VEffInv UK'!V241*'TRA_Vkm UK'!V241)/('TRA_Vkm EU28'!V241-'TRA_Vkm UK'!V241)),0)</f>
        <v>4988.9579104320474</v>
      </c>
      <c r="W241" s="90">
        <f>IFERROR(IFERROR(('TRA_VEffInv EU28'!W241*'TRA_Inv EU28'!W241-'TRA_VEffInv UK'!W241*'TRA_Inv UK'!W241)/('TRA_Inv EU28'!W241-'TRA_Inv UK'!W241),('TRA_VEffInv EU28'!W241*'TRA_Vkm EU28'!W241-'TRA_VEffInv UK'!W241*'TRA_Vkm UK'!W241)/('TRA_Vkm EU28'!W241-'TRA_Vkm UK'!W241)),0)</f>
        <v>4979.7624126093087</v>
      </c>
      <c r="X241" s="90">
        <f>IFERROR(IFERROR(('TRA_VEffInv EU28'!X241*'TRA_Inv EU28'!X241-'TRA_VEffInv UK'!X241*'TRA_Inv UK'!X241)/('TRA_Inv EU28'!X241-'TRA_Inv UK'!X241),('TRA_VEffInv EU28'!X241*'TRA_Vkm EU28'!X241-'TRA_VEffInv UK'!X241*'TRA_Vkm UK'!X241)/('TRA_Vkm EU28'!X241-'TRA_Vkm UK'!X241)),0)</f>
        <v>4970.6226080236211</v>
      </c>
      <c r="Y241" s="90">
        <f>IFERROR(IFERROR(('TRA_VEffInv EU28'!Y241*'TRA_Inv EU28'!Y241-'TRA_VEffInv UK'!Y241*'TRA_Inv UK'!Y241)/('TRA_Inv EU28'!Y241-'TRA_Inv UK'!Y241),('TRA_VEffInv EU28'!Y241*'TRA_Vkm EU28'!Y241-'TRA_VEffInv UK'!Y241*'TRA_Vkm UK'!Y241)/('TRA_Vkm EU28'!Y241-'TRA_Vkm UK'!Y241)),0)</f>
        <v>4960.3212776364226</v>
      </c>
      <c r="Z241" s="90">
        <f>IFERROR(IFERROR(('TRA_VEffInv EU28'!Z241*'TRA_Inv EU28'!Z241-'TRA_VEffInv UK'!Z241*'TRA_Inv UK'!Z241)/('TRA_Inv EU28'!Z241-'TRA_Inv UK'!Z241),('TRA_VEffInv EU28'!Z241*'TRA_Vkm EU28'!Z241-'TRA_VEffInv UK'!Z241*'TRA_Vkm UK'!Z241)/('TRA_Vkm EU28'!Z241-'TRA_Vkm UK'!Z241)),0)</f>
        <v>4951.6001670906089</v>
      </c>
      <c r="AA241" s="90">
        <f>IFERROR(IFERROR(('TRA_VEffInv EU28'!AA241*'TRA_Inv EU28'!AA241-'TRA_VEffInv UK'!AA241*'TRA_Inv UK'!AA241)/('TRA_Inv EU28'!AA241-'TRA_Inv UK'!AA241),('TRA_VEffInv EU28'!AA241*'TRA_Vkm EU28'!AA241-'TRA_VEffInv UK'!AA241*'TRA_Vkm UK'!AA241)/('TRA_Vkm EU28'!AA241-'TRA_Vkm UK'!AA241)),0)</f>
        <v>4942.8103878049233</v>
      </c>
      <c r="AB241" s="90">
        <f>IFERROR(IFERROR(('TRA_VEffInv EU28'!AB241*'TRA_Inv EU28'!AB241-'TRA_VEffInv UK'!AB241*'TRA_Inv UK'!AB241)/('TRA_Inv EU28'!AB241-'TRA_Inv UK'!AB241),('TRA_VEffInv EU28'!AB241*'TRA_Vkm EU28'!AB241-'TRA_VEffInv UK'!AB241*'TRA_Vkm UK'!AB241)/('TRA_Vkm EU28'!AB241-'TRA_Vkm UK'!AB241)),0)</f>
        <v>4934.2862619721027</v>
      </c>
      <c r="AC241" s="90">
        <f>IFERROR(IFERROR(('TRA_VEffInv EU28'!AC241*'TRA_Inv EU28'!AC241-'TRA_VEffInv UK'!AC241*'TRA_Inv UK'!AC241)/('TRA_Inv EU28'!AC241-'TRA_Inv UK'!AC241),('TRA_VEffInv EU28'!AC241*'TRA_Vkm EU28'!AC241-'TRA_VEffInv UK'!AC241*'TRA_Vkm UK'!AC241)/('TRA_Vkm EU28'!AC241-'TRA_Vkm UK'!AC241)),0)</f>
        <v>4925.3881342430586</v>
      </c>
      <c r="AD241" s="90">
        <f>IFERROR(IFERROR(('TRA_VEffInv EU28'!AD241*'TRA_Inv EU28'!AD241-'TRA_VEffInv UK'!AD241*'TRA_Inv UK'!AD241)/('TRA_Inv EU28'!AD241-'TRA_Inv UK'!AD241),('TRA_VEffInv EU28'!AD241*'TRA_Vkm EU28'!AD241-'TRA_VEffInv UK'!AD241*'TRA_Vkm UK'!AD241)/('TRA_Vkm EU28'!AD241-'TRA_Vkm UK'!AD241)),0)</f>
        <v>4916.2457248132341</v>
      </c>
      <c r="AE241" s="90">
        <f>IFERROR(IFERROR(('TRA_VEffInv EU28'!AE241*'TRA_Inv EU28'!AE241-'TRA_VEffInv UK'!AE241*'TRA_Inv UK'!AE241)/('TRA_Inv EU28'!AE241-'TRA_Inv UK'!AE241),('TRA_VEffInv EU28'!AE241*'TRA_Vkm EU28'!AE241-'TRA_VEffInv UK'!AE241*'TRA_Vkm UK'!AE241)/('TRA_Vkm EU28'!AE241-'TRA_Vkm UK'!AE241)),0)</f>
        <v>4905.706913625243</v>
      </c>
      <c r="AF241" s="90">
        <f>IFERROR(IFERROR(('TRA_VEffInv EU28'!AF241*'TRA_Inv EU28'!AF241-'TRA_VEffInv UK'!AF241*'TRA_Inv UK'!AF241)/('TRA_Inv EU28'!AF241-'TRA_Inv UK'!AF241),('TRA_VEffInv EU28'!AF241*'TRA_Vkm EU28'!AF241-'TRA_VEffInv UK'!AF241*'TRA_Vkm UK'!AF241)/('TRA_Vkm EU28'!AF241-'TRA_Vkm UK'!AF241)),0)</f>
        <v>4897.4804532286207</v>
      </c>
      <c r="AG241" s="90">
        <f>IFERROR(IFERROR(('TRA_VEffInv EU28'!AG241*'TRA_Inv EU28'!AG241-'TRA_VEffInv UK'!AG241*'TRA_Inv UK'!AG241)/('TRA_Inv EU28'!AG241-'TRA_Inv UK'!AG241),('TRA_VEffInv EU28'!AG241*'TRA_Vkm EU28'!AG241-'TRA_VEffInv UK'!AG241*'TRA_Vkm UK'!AG241)/('TRA_Vkm EU28'!AG241-'TRA_Vkm UK'!AG241)),0)</f>
        <v>4885.6442397457249</v>
      </c>
      <c r="AH241" s="90">
        <f>IFERROR(IFERROR(('TRA_VEffInv EU28'!AH241*'TRA_Inv EU28'!AH241-'TRA_VEffInv UK'!AH241*'TRA_Inv UK'!AH241)/('TRA_Inv EU28'!AH241-'TRA_Inv UK'!AH241),('TRA_VEffInv EU28'!AH241*'TRA_Vkm EU28'!AH241-'TRA_VEffInv UK'!AH241*'TRA_Vkm UK'!AH241)/('TRA_Vkm EU28'!AH241-'TRA_Vkm UK'!AH241)),0)</f>
        <v>4875.7532545047598</v>
      </c>
      <c r="AI241" s="90">
        <f>IFERROR(IFERROR(('TRA_VEffInv EU28'!AI241*'TRA_Inv EU28'!AI241-'TRA_VEffInv UK'!AI241*'TRA_Inv UK'!AI241)/('TRA_Inv EU28'!AI241-'TRA_Inv UK'!AI241),('TRA_VEffInv EU28'!AI241*'TRA_Vkm EU28'!AI241-'TRA_VEffInv UK'!AI241*'TRA_Vkm UK'!AI241)/('TRA_Vkm EU28'!AI241-'TRA_Vkm UK'!AI241)),0)</f>
        <v>4857.5114142196253</v>
      </c>
      <c r="AJ241" s="90">
        <f>IFERROR(IFERROR(('TRA_VEffInv EU28'!AJ241*'TRA_Inv EU28'!AJ241-'TRA_VEffInv UK'!AJ241*'TRA_Inv UK'!AJ241)/('TRA_Inv EU28'!AJ241-'TRA_Inv UK'!AJ241),('TRA_VEffInv EU28'!AJ241*'TRA_Vkm EU28'!AJ241-'TRA_VEffInv UK'!AJ241*'TRA_Vkm UK'!AJ241)/('TRA_Vkm EU28'!AJ241-'TRA_Vkm UK'!AJ241)),0)</f>
        <v>4842.0551382446019</v>
      </c>
      <c r="AK241" s="90">
        <f>IFERROR(IFERROR(('TRA_VEffInv EU28'!AK241*'TRA_Inv EU28'!AK241-'TRA_VEffInv UK'!AK241*'TRA_Inv UK'!AK241)/('TRA_Inv EU28'!AK241-'TRA_Inv UK'!AK241),('TRA_VEffInv EU28'!AK241*'TRA_Vkm EU28'!AK241-'TRA_VEffInv UK'!AK241*'TRA_Vkm UK'!AK241)/('TRA_Vkm EU28'!AK241-'TRA_Vkm UK'!AK241)),0)</f>
        <v>4830.8034594035889</v>
      </c>
      <c r="AL241" s="90">
        <f>IFERROR(IFERROR(('TRA_VEffInv EU28'!AL241*'TRA_Inv EU28'!AL241-'TRA_VEffInv UK'!AL241*'TRA_Inv UK'!AL241)/('TRA_Inv EU28'!AL241-'TRA_Inv UK'!AL241),('TRA_VEffInv EU28'!AL241*'TRA_Vkm EU28'!AL241-'TRA_VEffInv UK'!AL241*'TRA_Vkm UK'!AL241)/('TRA_Vkm EU28'!AL241-'TRA_Vkm UK'!AL241)),0)</f>
        <v>4818.9864684026788</v>
      </c>
      <c r="AM241" s="90">
        <f>IFERROR(IFERROR(('TRA_VEffInv EU28'!AM241*'TRA_Inv EU28'!AM241-'TRA_VEffInv UK'!AM241*'TRA_Inv UK'!AM241)/('TRA_Inv EU28'!AM241-'TRA_Inv UK'!AM241),('TRA_VEffInv EU28'!AM241*'TRA_Vkm EU28'!AM241-'TRA_VEffInv UK'!AM241*'TRA_Vkm UK'!AM241)/('TRA_Vkm EU28'!AM241-'TRA_Vkm UK'!AM241)),0)</f>
        <v>4790.7560407160699</v>
      </c>
      <c r="AN241" s="90">
        <f>IFERROR(IFERROR(('TRA_VEffInv EU28'!AN241*'TRA_Inv EU28'!AN241-'TRA_VEffInv UK'!AN241*'TRA_Inv UK'!AN241)/('TRA_Inv EU28'!AN241-'TRA_Inv UK'!AN241),('TRA_VEffInv EU28'!AN241*'TRA_Vkm EU28'!AN241-'TRA_VEffInv UK'!AN241*'TRA_Vkm UK'!AN241)/('TRA_Vkm EU28'!AN241-'TRA_Vkm UK'!AN241)),0)</f>
        <v>4783.0452183323623</v>
      </c>
      <c r="AO241" s="90">
        <f>IFERROR(IFERROR(('TRA_VEffInv EU28'!AO241*'TRA_Inv EU28'!AO241-'TRA_VEffInv UK'!AO241*'TRA_Inv UK'!AO241)/('TRA_Inv EU28'!AO241-'TRA_Inv UK'!AO241),('TRA_VEffInv EU28'!AO241*'TRA_Vkm EU28'!AO241-'TRA_VEffInv UK'!AO241*'TRA_Vkm UK'!AO241)/('TRA_Vkm EU28'!AO241-'TRA_Vkm UK'!AO241)),0)</f>
        <v>4761.1781883189205</v>
      </c>
      <c r="AP241" s="90">
        <f>IFERROR(IFERROR(('TRA_VEffInv EU28'!AP241*'TRA_Inv EU28'!AP241-'TRA_VEffInv UK'!AP241*'TRA_Inv UK'!AP241)/('TRA_Inv EU28'!AP241-'TRA_Inv UK'!AP241),('TRA_VEffInv EU28'!AP241*'TRA_Vkm EU28'!AP241-'TRA_VEffInv UK'!AP241*'TRA_Vkm UK'!AP241)/('TRA_Vkm EU28'!AP241-'TRA_Vkm UK'!AP241)),0)</f>
        <v>4740.2919072314871</v>
      </c>
      <c r="AQ241" s="90">
        <f>IFERROR(IFERROR(('TRA_VEffInv EU28'!AQ241*'TRA_Inv EU28'!AQ241-'TRA_VEffInv UK'!AQ241*'TRA_Inv UK'!AQ241)/('TRA_Inv EU28'!AQ241-'TRA_Inv UK'!AQ241),('TRA_VEffInv EU28'!AQ241*'TRA_Vkm EU28'!AQ241-'TRA_VEffInv UK'!AQ241*'TRA_Vkm UK'!AQ241)/('TRA_Vkm EU28'!AQ241-'TRA_Vkm UK'!AQ241)),0)</f>
        <v>4731.8726249207539</v>
      </c>
      <c r="AR241" s="90">
        <f>IFERROR(IFERROR(('TRA_VEffInv EU28'!AR241*'TRA_Inv EU28'!AR241-'TRA_VEffInv UK'!AR241*'TRA_Inv UK'!AR241)/('TRA_Inv EU28'!AR241-'TRA_Inv UK'!AR241),('TRA_VEffInv EU28'!AR241*'TRA_Vkm EU28'!AR241-'TRA_VEffInv UK'!AR241*'TRA_Vkm UK'!AR241)/('TRA_Vkm EU28'!AR241-'TRA_Vkm UK'!AR241)),0)</f>
        <v>4717.9371090785571</v>
      </c>
      <c r="AS241" s="90">
        <f>IFERROR(IFERROR(('TRA_VEffInv EU28'!AS241*'TRA_Inv EU28'!AS241-'TRA_VEffInv UK'!AS241*'TRA_Inv UK'!AS241)/('TRA_Inv EU28'!AS241-'TRA_Inv UK'!AS241),('TRA_VEffInv EU28'!AS241*'TRA_Vkm EU28'!AS241-'TRA_VEffInv UK'!AS241*'TRA_Vkm UK'!AS241)/('TRA_Vkm EU28'!AS241-'TRA_Vkm UK'!AS241)),0)</f>
        <v>4676.9592365913431</v>
      </c>
      <c r="AT241" s="90">
        <f>IFERROR(IFERROR(('TRA_VEffInv EU28'!AT241*'TRA_Inv EU28'!AT241-'TRA_VEffInv UK'!AT241*'TRA_Inv UK'!AT241)/('TRA_Inv EU28'!AT241-'TRA_Inv UK'!AT241),('TRA_VEffInv EU28'!AT241*'TRA_Vkm EU28'!AT241-'TRA_VEffInv UK'!AT241*'TRA_Vkm UK'!AT241)/('TRA_Vkm EU28'!AT241-'TRA_Vkm UK'!AT241)),0)</f>
        <v>4680.4214656943586</v>
      </c>
      <c r="AU241" s="90">
        <f>IFERROR(IFERROR(('TRA_VEffInv EU28'!AU241*'TRA_Inv EU28'!AU241-'TRA_VEffInv UK'!AU241*'TRA_Inv UK'!AU241)/('TRA_Inv EU28'!AU241-'TRA_Inv UK'!AU241),('TRA_VEffInv EU28'!AU241*'TRA_Vkm EU28'!AU241-'TRA_VEffInv UK'!AU241*'TRA_Vkm UK'!AU241)/('TRA_Vkm EU28'!AU241-'TRA_Vkm UK'!AU241)),0)</f>
        <v>4668.0774132159158</v>
      </c>
      <c r="AV241" s="90">
        <f>IFERROR(IFERROR(('TRA_VEffInv EU28'!AV241*'TRA_Inv EU28'!AV241-'TRA_VEffInv UK'!AV241*'TRA_Inv UK'!AV241)/('TRA_Inv EU28'!AV241-'TRA_Inv UK'!AV241),('TRA_VEffInv EU28'!AV241*'TRA_Vkm EU28'!AV241-'TRA_VEffInv UK'!AV241*'TRA_Vkm UK'!AV241)/('TRA_Vkm EU28'!AV241-'TRA_Vkm UK'!AV241)),0)</f>
        <v>4641.8570089876985</v>
      </c>
      <c r="AW241" s="90">
        <f>IFERROR(IFERROR(('TRA_VEffInv EU28'!AW241*'TRA_Inv EU28'!AW241-'TRA_VEffInv UK'!AW241*'TRA_Inv UK'!AW241)/('TRA_Inv EU28'!AW241-'TRA_Inv UK'!AW241),('TRA_VEffInv EU28'!AW241*'TRA_Vkm EU28'!AW241-'TRA_VEffInv UK'!AW241*'TRA_Vkm UK'!AW241)/('TRA_Vkm EU28'!AW241-'TRA_Vkm UK'!AW241)),0)</f>
        <v>4607.8824012834175</v>
      </c>
      <c r="AX241" s="90">
        <f>IFERROR(IFERROR(('TRA_VEffInv EU28'!AX241*'TRA_Inv EU28'!AX241-'TRA_VEffInv UK'!AX241*'TRA_Inv UK'!AX241)/('TRA_Inv EU28'!AX241-'TRA_Inv UK'!AX241),('TRA_VEffInv EU28'!AX241*'TRA_Vkm EU28'!AX241-'TRA_VEffInv UK'!AX241*'TRA_Vkm UK'!AX241)/('TRA_Vkm EU28'!AX241-'TRA_Vkm UK'!AX241)),0)</f>
        <v>4610.905408652342</v>
      </c>
      <c r="AY241" s="90">
        <f>IFERROR(IFERROR(('TRA_VEffInv EU28'!AY241*'TRA_Inv EU28'!AY241-'TRA_VEffInv UK'!AY241*'TRA_Inv UK'!AY241)/('TRA_Inv EU28'!AY241-'TRA_Inv UK'!AY241),('TRA_VEffInv EU28'!AY241*'TRA_Vkm EU28'!AY241-'TRA_VEffInv UK'!AY241*'TRA_Vkm UK'!AY241)/('TRA_Vkm EU28'!AY241-'TRA_Vkm UK'!AY241)),0)</f>
        <v>4576.0960014765105</v>
      </c>
      <c r="AZ241" s="90">
        <f>IFERROR(IFERROR(('TRA_VEffInv EU28'!AZ241*'TRA_Inv EU28'!AZ241-'TRA_VEffInv UK'!AZ241*'TRA_Inv UK'!AZ241)/('TRA_Inv EU28'!AZ241-'TRA_Inv UK'!AZ241),('TRA_VEffInv EU28'!AZ241*'TRA_Vkm EU28'!AZ241-'TRA_VEffInv UK'!AZ241*'TRA_Vkm UK'!AZ241)/('TRA_Vkm EU28'!AZ241-'TRA_Vkm UK'!AZ241)),0)</f>
        <v>4589.7225466119271</v>
      </c>
    </row>
    <row r="242" spans="1:52">
      <c r="A242" s="109" t="s">
        <v>163</v>
      </c>
      <c r="B242" s="90"/>
      <c r="C242" s="90">
        <f>IFERROR(IFERROR(('TRA_VEffInv EU28'!C242*'TRA_Inv EU28'!C242-'TRA_VEffInv UK'!C242*'TRA_Inv UK'!C242)/('TRA_Inv EU28'!C242-'TRA_Inv UK'!C242),('TRA_VEffInv EU28'!C242*'TRA_Vkm EU28'!C242-'TRA_VEffInv UK'!C242*'TRA_Vkm UK'!C242)/('TRA_Vkm EU28'!C242-'TRA_Vkm UK'!C242)),0)</f>
        <v>0</v>
      </c>
      <c r="D242" s="90">
        <f>IFERROR(IFERROR(('TRA_VEffInv EU28'!D242*'TRA_Inv EU28'!D242-'TRA_VEffInv UK'!D242*'TRA_Inv UK'!D242)/('TRA_Inv EU28'!D242-'TRA_Inv UK'!D242),('TRA_VEffInv EU28'!D242*'TRA_Vkm EU28'!D242-'TRA_VEffInv UK'!D242*'TRA_Vkm UK'!D242)/('TRA_Vkm EU28'!D242-'TRA_Vkm UK'!D242)),0)</f>
        <v>0</v>
      </c>
      <c r="E242" s="90">
        <f>IFERROR(IFERROR(('TRA_VEffInv EU28'!E242*'TRA_Inv EU28'!E242-'TRA_VEffInv UK'!E242*'TRA_Inv UK'!E242)/('TRA_Inv EU28'!E242-'TRA_Inv UK'!E242),('TRA_VEffInv EU28'!E242*'TRA_Vkm EU28'!E242-'TRA_VEffInv UK'!E242*'TRA_Vkm UK'!E242)/('TRA_Vkm EU28'!E242-'TRA_Vkm UK'!E242)),0)</f>
        <v>0</v>
      </c>
      <c r="F242" s="90">
        <f>IFERROR(IFERROR(('TRA_VEffInv EU28'!F242*'TRA_Inv EU28'!F242-'TRA_VEffInv UK'!F242*'TRA_Inv UK'!F242)/('TRA_Inv EU28'!F242-'TRA_Inv UK'!F242),('TRA_VEffInv EU28'!F242*'TRA_Vkm EU28'!F242-'TRA_VEffInv UK'!F242*'TRA_Vkm UK'!F242)/('TRA_Vkm EU28'!F242-'TRA_Vkm UK'!F242)),0)</f>
        <v>0</v>
      </c>
      <c r="G242" s="90">
        <f>IFERROR(IFERROR(('TRA_VEffInv EU28'!G242*'TRA_Inv EU28'!G242-'TRA_VEffInv UK'!G242*'TRA_Inv UK'!G242)/('TRA_Inv EU28'!G242-'TRA_Inv UK'!G242),('TRA_VEffInv EU28'!G242*'TRA_Vkm EU28'!G242-'TRA_VEffInv UK'!G242*'TRA_Vkm UK'!G242)/('TRA_Vkm EU28'!G242-'TRA_Vkm UK'!G242)),0)</f>
        <v>0</v>
      </c>
      <c r="H242" s="90">
        <f>IFERROR(IFERROR(('TRA_VEffInv EU28'!H242*'TRA_Inv EU28'!H242-'TRA_VEffInv UK'!H242*'TRA_Inv UK'!H242)/('TRA_Inv EU28'!H242-'TRA_Inv UK'!H242),('TRA_VEffInv EU28'!H242*'TRA_Vkm EU28'!H242-'TRA_VEffInv UK'!H242*'TRA_Vkm UK'!H242)/('TRA_Vkm EU28'!H242-'TRA_Vkm UK'!H242)),0)</f>
        <v>0</v>
      </c>
      <c r="I242" s="90">
        <f>IFERROR(IFERROR(('TRA_VEffInv EU28'!I242*'TRA_Inv EU28'!I242-'TRA_VEffInv UK'!I242*'TRA_Inv UK'!I242)/('TRA_Inv EU28'!I242-'TRA_Inv UK'!I242),('TRA_VEffInv EU28'!I242*'TRA_Vkm EU28'!I242-'TRA_VEffInv UK'!I242*'TRA_Vkm UK'!I242)/('TRA_Vkm EU28'!I242-'TRA_Vkm UK'!I242)),0)</f>
        <v>0</v>
      </c>
      <c r="J242" s="90">
        <f>IFERROR(IFERROR(('TRA_VEffInv EU28'!J242*'TRA_Inv EU28'!J242-'TRA_VEffInv UK'!J242*'TRA_Inv UK'!J242)/('TRA_Inv EU28'!J242-'TRA_Inv UK'!J242),('TRA_VEffInv EU28'!J242*'TRA_Vkm EU28'!J242-'TRA_VEffInv UK'!J242*'TRA_Vkm UK'!J242)/('TRA_Vkm EU28'!J242-'TRA_Vkm UK'!J242)),0)</f>
        <v>0</v>
      </c>
      <c r="K242" s="90">
        <f>IFERROR(IFERROR(('TRA_VEffInv EU28'!K242*'TRA_Inv EU28'!K242-'TRA_VEffInv UK'!K242*'TRA_Inv UK'!K242)/('TRA_Inv EU28'!K242-'TRA_Inv UK'!K242),('TRA_VEffInv EU28'!K242*'TRA_Vkm EU28'!K242-'TRA_VEffInv UK'!K242*'TRA_Vkm UK'!K242)/('TRA_Vkm EU28'!K242-'TRA_Vkm UK'!K242)),0)</f>
        <v>0</v>
      </c>
      <c r="L242" s="90">
        <f>IFERROR(IFERROR(('TRA_VEffInv EU28'!L242*'TRA_Inv EU28'!L242-'TRA_VEffInv UK'!L242*'TRA_Inv UK'!L242)/('TRA_Inv EU28'!L242-'TRA_Inv UK'!L242),('TRA_VEffInv EU28'!L242*'TRA_Vkm EU28'!L242-'TRA_VEffInv UK'!L242*'TRA_Vkm UK'!L242)/('TRA_Vkm EU28'!L242-'TRA_Vkm UK'!L242)),0)</f>
        <v>0</v>
      </c>
      <c r="M242" s="90">
        <f>IFERROR(IFERROR(('TRA_VEffInv EU28'!M242*'TRA_Inv EU28'!M242-'TRA_VEffInv UK'!M242*'TRA_Inv UK'!M242)/('TRA_Inv EU28'!M242-'TRA_Inv UK'!M242),('TRA_VEffInv EU28'!M242*'TRA_Vkm EU28'!M242-'TRA_VEffInv UK'!M242*'TRA_Vkm UK'!M242)/('TRA_Vkm EU28'!M242-'TRA_Vkm UK'!M242)),0)</f>
        <v>0</v>
      </c>
      <c r="N242" s="90">
        <f>IFERROR(IFERROR(('TRA_VEffInv EU28'!N242*'TRA_Inv EU28'!N242-'TRA_VEffInv UK'!N242*'TRA_Inv UK'!N242)/('TRA_Inv EU28'!N242-'TRA_Inv UK'!N242),('TRA_VEffInv EU28'!N242*'TRA_Vkm EU28'!N242-'TRA_VEffInv UK'!N242*'TRA_Vkm UK'!N242)/('TRA_Vkm EU28'!N242-'TRA_Vkm UK'!N242)),0)</f>
        <v>0</v>
      </c>
      <c r="O242" s="90">
        <f>IFERROR(IFERROR(('TRA_VEffInv EU28'!O242*'TRA_Inv EU28'!O242-'TRA_VEffInv UK'!O242*'TRA_Inv UK'!O242)/('TRA_Inv EU28'!O242-'TRA_Inv UK'!O242),('TRA_VEffInv EU28'!O242*'TRA_Vkm EU28'!O242-'TRA_VEffInv UK'!O242*'TRA_Vkm UK'!O242)/('TRA_Vkm EU28'!O242-'TRA_Vkm UK'!O242)),0)</f>
        <v>0</v>
      </c>
      <c r="P242" s="90">
        <f>IFERROR(IFERROR(('TRA_VEffInv EU28'!P242*'TRA_Inv EU28'!P242-'TRA_VEffInv UK'!P242*'TRA_Inv UK'!P242)/('TRA_Inv EU28'!P242-'TRA_Inv UK'!P242),('TRA_VEffInv EU28'!P242*'TRA_Vkm EU28'!P242-'TRA_VEffInv UK'!P242*'TRA_Vkm UK'!P242)/('TRA_Vkm EU28'!P242-'TRA_Vkm UK'!P242)),0)</f>
        <v>0</v>
      </c>
      <c r="Q242" s="90">
        <f>IFERROR(IFERROR(('TRA_VEffInv EU28'!Q242*'TRA_Inv EU28'!Q242-'TRA_VEffInv UK'!Q242*'TRA_Inv UK'!Q242)/('TRA_Inv EU28'!Q242-'TRA_Inv UK'!Q242),('TRA_VEffInv EU28'!Q242*'TRA_Vkm EU28'!Q242-'TRA_VEffInv UK'!Q242*'TRA_Vkm UK'!Q242)/('TRA_Vkm EU28'!Q242-'TRA_Vkm UK'!Q242)),0)</f>
        <v>0</v>
      </c>
      <c r="R242" s="90">
        <f>IFERROR(IFERROR(('TRA_VEffInv EU28'!R242*'TRA_Inv EU28'!R242-'TRA_VEffInv UK'!R242*'TRA_Inv UK'!R242)/('TRA_Inv EU28'!R242-'TRA_Inv UK'!R242),('TRA_VEffInv EU28'!R242*'TRA_Vkm EU28'!R242-'TRA_VEffInv UK'!R242*'TRA_Vkm UK'!R242)/('TRA_Vkm EU28'!R242-'TRA_Vkm UK'!R242)),0)</f>
        <v>0</v>
      </c>
      <c r="S242" s="90">
        <f>IFERROR(IFERROR(('TRA_VEffInv EU28'!S242*'TRA_Inv EU28'!S242-'TRA_VEffInv UK'!S242*'TRA_Inv UK'!S242)/('TRA_Inv EU28'!S242-'TRA_Inv UK'!S242),('TRA_VEffInv EU28'!S242*'TRA_Vkm EU28'!S242-'TRA_VEffInv UK'!S242*'TRA_Vkm UK'!S242)/('TRA_Vkm EU28'!S242-'TRA_Vkm UK'!S242)),0)</f>
        <v>0</v>
      </c>
      <c r="T242" s="90">
        <f>IFERROR(IFERROR(('TRA_VEffInv EU28'!T242*'TRA_Inv EU28'!T242-'TRA_VEffInv UK'!T242*'TRA_Inv UK'!T242)/('TRA_Inv EU28'!T242-'TRA_Inv UK'!T242),('TRA_VEffInv EU28'!T242*'TRA_Vkm EU28'!T242-'TRA_VEffInv UK'!T242*'TRA_Vkm UK'!T242)/('TRA_Vkm EU28'!T242-'TRA_Vkm UK'!T242)),0)</f>
        <v>0</v>
      </c>
      <c r="U242" s="90">
        <f>IFERROR(IFERROR(('TRA_VEffInv EU28'!U242*'TRA_Inv EU28'!U242-'TRA_VEffInv UK'!U242*'TRA_Inv UK'!U242)/('TRA_Inv EU28'!U242-'TRA_Inv UK'!U242),('TRA_VEffInv EU28'!U242*'TRA_Vkm EU28'!U242-'TRA_VEffInv UK'!U242*'TRA_Vkm UK'!U242)/('TRA_Vkm EU28'!U242-'TRA_Vkm UK'!U242)),0)</f>
        <v>0</v>
      </c>
      <c r="V242" s="90">
        <f>IFERROR(IFERROR(('TRA_VEffInv EU28'!V242*'TRA_Inv EU28'!V242-'TRA_VEffInv UK'!V242*'TRA_Inv UK'!V242)/('TRA_Inv EU28'!V242-'TRA_Inv UK'!V242),('TRA_VEffInv EU28'!V242*'TRA_Vkm EU28'!V242-'TRA_VEffInv UK'!V242*'TRA_Vkm UK'!V242)/('TRA_Vkm EU28'!V242-'TRA_Vkm UK'!V242)),0)</f>
        <v>0</v>
      </c>
      <c r="W242" s="90">
        <f>IFERROR(IFERROR(('TRA_VEffInv EU28'!W242*'TRA_Inv EU28'!W242-'TRA_VEffInv UK'!W242*'TRA_Inv UK'!W242)/('TRA_Inv EU28'!W242-'TRA_Inv UK'!W242),('TRA_VEffInv EU28'!W242*'TRA_Vkm EU28'!W242-'TRA_VEffInv UK'!W242*'TRA_Vkm UK'!W242)/('TRA_Vkm EU28'!W242-'TRA_Vkm UK'!W242)),0)</f>
        <v>0</v>
      </c>
      <c r="X242" s="90">
        <f>IFERROR(IFERROR(('TRA_VEffInv EU28'!X242*'TRA_Inv EU28'!X242-'TRA_VEffInv UK'!X242*'TRA_Inv UK'!X242)/('TRA_Inv EU28'!X242-'TRA_Inv UK'!X242),('TRA_VEffInv EU28'!X242*'TRA_Vkm EU28'!X242-'TRA_VEffInv UK'!X242*'TRA_Vkm UK'!X242)/('TRA_Vkm EU28'!X242-'TRA_Vkm UK'!X242)),0)</f>
        <v>0</v>
      </c>
      <c r="Y242" s="90">
        <f>IFERROR(IFERROR(('TRA_VEffInv EU28'!Y242*'TRA_Inv EU28'!Y242-'TRA_VEffInv UK'!Y242*'TRA_Inv UK'!Y242)/('TRA_Inv EU28'!Y242-'TRA_Inv UK'!Y242),('TRA_VEffInv EU28'!Y242*'TRA_Vkm EU28'!Y242-'TRA_VEffInv UK'!Y242*'TRA_Vkm UK'!Y242)/('TRA_Vkm EU28'!Y242-'TRA_Vkm UK'!Y242)),0)</f>
        <v>0</v>
      </c>
      <c r="Z242" s="90">
        <f>IFERROR(IFERROR(('TRA_VEffInv EU28'!Z242*'TRA_Inv EU28'!Z242-'TRA_VEffInv UK'!Z242*'TRA_Inv UK'!Z242)/('TRA_Inv EU28'!Z242-'TRA_Inv UK'!Z242),('TRA_VEffInv EU28'!Z242*'TRA_Vkm EU28'!Z242-'TRA_VEffInv UK'!Z242*'TRA_Vkm UK'!Z242)/('TRA_Vkm EU28'!Z242-'TRA_Vkm UK'!Z242)),0)</f>
        <v>0</v>
      </c>
      <c r="AA242" s="90">
        <f>IFERROR(IFERROR(('TRA_VEffInv EU28'!AA242*'TRA_Inv EU28'!AA242-'TRA_VEffInv UK'!AA242*'TRA_Inv UK'!AA242)/('TRA_Inv EU28'!AA242-'TRA_Inv UK'!AA242),('TRA_VEffInv EU28'!AA242*'TRA_Vkm EU28'!AA242-'TRA_VEffInv UK'!AA242*'TRA_Vkm UK'!AA242)/('TRA_Vkm EU28'!AA242-'TRA_Vkm UK'!AA242)),0)</f>
        <v>0</v>
      </c>
      <c r="AB242" s="90">
        <f>IFERROR(IFERROR(('TRA_VEffInv EU28'!AB242*'TRA_Inv EU28'!AB242-'TRA_VEffInv UK'!AB242*'TRA_Inv UK'!AB242)/('TRA_Inv EU28'!AB242-'TRA_Inv UK'!AB242),('TRA_VEffInv EU28'!AB242*'TRA_Vkm EU28'!AB242-'TRA_VEffInv UK'!AB242*'TRA_Vkm UK'!AB242)/('TRA_Vkm EU28'!AB242-'TRA_Vkm UK'!AB242)),0)</f>
        <v>0</v>
      </c>
      <c r="AC242" s="90">
        <f>IFERROR(IFERROR(('TRA_VEffInv EU28'!AC242*'TRA_Inv EU28'!AC242-'TRA_VEffInv UK'!AC242*'TRA_Inv UK'!AC242)/('TRA_Inv EU28'!AC242-'TRA_Inv UK'!AC242),('TRA_VEffInv EU28'!AC242*'TRA_Vkm EU28'!AC242-'TRA_VEffInv UK'!AC242*'TRA_Vkm UK'!AC242)/('TRA_Vkm EU28'!AC242-'TRA_Vkm UK'!AC242)),0)</f>
        <v>0</v>
      </c>
      <c r="AD242" s="90">
        <f>IFERROR(IFERROR(('TRA_VEffInv EU28'!AD242*'TRA_Inv EU28'!AD242-'TRA_VEffInv UK'!AD242*'TRA_Inv UK'!AD242)/('TRA_Inv EU28'!AD242-'TRA_Inv UK'!AD242),('TRA_VEffInv EU28'!AD242*'TRA_Vkm EU28'!AD242-'TRA_VEffInv UK'!AD242*'TRA_Vkm UK'!AD242)/('TRA_Vkm EU28'!AD242-'TRA_Vkm UK'!AD242)),0)</f>
        <v>0</v>
      </c>
      <c r="AE242" s="90">
        <f>IFERROR(IFERROR(('TRA_VEffInv EU28'!AE242*'TRA_Inv EU28'!AE242-'TRA_VEffInv UK'!AE242*'TRA_Inv UK'!AE242)/('TRA_Inv EU28'!AE242-'TRA_Inv UK'!AE242),('TRA_VEffInv EU28'!AE242*'TRA_Vkm EU28'!AE242-'TRA_VEffInv UK'!AE242*'TRA_Vkm UK'!AE242)/('TRA_Vkm EU28'!AE242-'TRA_Vkm UK'!AE242)),0)</f>
        <v>0</v>
      </c>
      <c r="AF242" s="90">
        <f>IFERROR(IFERROR(('TRA_VEffInv EU28'!AF242*'TRA_Inv EU28'!AF242-'TRA_VEffInv UK'!AF242*'TRA_Inv UK'!AF242)/('TRA_Inv EU28'!AF242-'TRA_Inv UK'!AF242),('TRA_VEffInv EU28'!AF242*'TRA_Vkm EU28'!AF242-'TRA_VEffInv UK'!AF242*'TRA_Vkm UK'!AF242)/('TRA_Vkm EU28'!AF242-'TRA_Vkm UK'!AF242)),0)</f>
        <v>0</v>
      </c>
      <c r="AG242" s="90">
        <f>IFERROR(IFERROR(('TRA_VEffInv EU28'!AG242*'TRA_Inv EU28'!AG242-'TRA_VEffInv UK'!AG242*'TRA_Inv UK'!AG242)/('TRA_Inv EU28'!AG242-'TRA_Inv UK'!AG242),('TRA_VEffInv EU28'!AG242*'TRA_Vkm EU28'!AG242-'TRA_VEffInv UK'!AG242*'TRA_Vkm UK'!AG242)/('TRA_Vkm EU28'!AG242-'TRA_Vkm UK'!AG242)),0)</f>
        <v>0</v>
      </c>
      <c r="AH242" s="90">
        <f>IFERROR(IFERROR(('TRA_VEffInv EU28'!AH242*'TRA_Inv EU28'!AH242-'TRA_VEffInv UK'!AH242*'TRA_Inv UK'!AH242)/('TRA_Inv EU28'!AH242-'TRA_Inv UK'!AH242),('TRA_VEffInv EU28'!AH242*'TRA_Vkm EU28'!AH242-'TRA_VEffInv UK'!AH242*'TRA_Vkm UK'!AH242)/('TRA_Vkm EU28'!AH242-'TRA_Vkm UK'!AH242)),0)</f>
        <v>0</v>
      </c>
      <c r="AI242" s="90">
        <f>IFERROR(IFERROR(('TRA_VEffInv EU28'!AI242*'TRA_Inv EU28'!AI242-'TRA_VEffInv UK'!AI242*'TRA_Inv UK'!AI242)/('TRA_Inv EU28'!AI242-'TRA_Inv UK'!AI242),('TRA_VEffInv EU28'!AI242*'TRA_Vkm EU28'!AI242-'TRA_VEffInv UK'!AI242*'TRA_Vkm UK'!AI242)/('TRA_Vkm EU28'!AI242-'TRA_Vkm UK'!AI242)),0)</f>
        <v>0</v>
      </c>
      <c r="AJ242" s="90">
        <f>IFERROR(IFERROR(('TRA_VEffInv EU28'!AJ242*'TRA_Inv EU28'!AJ242-'TRA_VEffInv UK'!AJ242*'TRA_Inv UK'!AJ242)/('TRA_Inv EU28'!AJ242-'TRA_Inv UK'!AJ242),('TRA_VEffInv EU28'!AJ242*'TRA_Vkm EU28'!AJ242-'TRA_VEffInv UK'!AJ242*'TRA_Vkm UK'!AJ242)/('TRA_Vkm EU28'!AJ242-'TRA_Vkm UK'!AJ242)),0)</f>
        <v>0</v>
      </c>
      <c r="AK242" s="90">
        <f>IFERROR(IFERROR(('TRA_VEffInv EU28'!AK242*'TRA_Inv EU28'!AK242-'TRA_VEffInv UK'!AK242*'TRA_Inv UK'!AK242)/('TRA_Inv EU28'!AK242-'TRA_Inv UK'!AK242),('TRA_VEffInv EU28'!AK242*'TRA_Vkm EU28'!AK242-'TRA_VEffInv UK'!AK242*'TRA_Vkm UK'!AK242)/('TRA_Vkm EU28'!AK242-'TRA_Vkm UK'!AK242)),0)</f>
        <v>0</v>
      </c>
      <c r="AL242" s="90">
        <f>IFERROR(IFERROR(('TRA_VEffInv EU28'!AL242*'TRA_Inv EU28'!AL242-'TRA_VEffInv UK'!AL242*'TRA_Inv UK'!AL242)/('TRA_Inv EU28'!AL242-'TRA_Inv UK'!AL242),('TRA_VEffInv EU28'!AL242*'TRA_Vkm EU28'!AL242-'TRA_VEffInv UK'!AL242*'TRA_Vkm UK'!AL242)/('TRA_Vkm EU28'!AL242-'TRA_Vkm UK'!AL242)),0)</f>
        <v>0</v>
      </c>
      <c r="AM242" s="90">
        <f>IFERROR(IFERROR(('TRA_VEffInv EU28'!AM242*'TRA_Inv EU28'!AM242-'TRA_VEffInv UK'!AM242*'TRA_Inv UK'!AM242)/('TRA_Inv EU28'!AM242-'TRA_Inv UK'!AM242),('TRA_VEffInv EU28'!AM242*'TRA_Vkm EU28'!AM242-'TRA_VEffInv UK'!AM242*'TRA_Vkm UK'!AM242)/('TRA_Vkm EU28'!AM242-'TRA_Vkm UK'!AM242)),0)</f>
        <v>0</v>
      </c>
      <c r="AN242" s="90">
        <f>IFERROR(IFERROR(('TRA_VEffInv EU28'!AN242*'TRA_Inv EU28'!AN242-'TRA_VEffInv UK'!AN242*'TRA_Inv UK'!AN242)/('TRA_Inv EU28'!AN242-'TRA_Inv UK'!AN242),('TRA_VEffInv EU28'!AN242*'TRA_Vkm EU28'!AN242-'TRA_VEffInv UK'!AN242*'TRA_Vkm UK'!AN242)/('TRA_Vkm EU28'!AN242-'TRA_Vkm UK'!AN242)),0)</f>
        <v>0</v>
      </c>
      <c r="AO242" s="90">
        <f>IFERROR(IFERROR(('TRA_VEffInv EU28'!AO242*'TRA_Inv EU28'!AO242-'TRA_VEffInv UK'!AO242*'TRA_Inv UK'!AO242)/('TRA_Inv EU28'!AO242-'TRA_Inv UK'!AO242),('TRA_VEffInv EU28'!AO242*'TRA_Vkm EU28'!AO242-'TRA_VEffInv UK'!AO242*'TRA_Vkm UK'!AO242)/('TRA_Vkm EU28'!AO242-'TRA_Vkm UK'!AO242)),0)</f>
        <v>0</v>
      </c>
      <c r="AP242" s="90">
        <f>IFERROR(IFERROR(('TRA_VEffInv EU28'!AP242*'TRA_Inv EU28'!AP242-'TRA_VEffInv UK'!AP242*'TRA_Inv UK'!AP242)/('TRA_Inv EU28'!AP242-'TRA_Inv UK'!AP242),('TRA_VEffInv EU28'!AP242*'TRA_Vkm EU28'!AP242-'TRA_VEffInv UK'!AP242*'TRA_Vkm UK'!AP242)/('TRA_Vkm EU28'!AP242-'TRA_Vkm UK'!AP242)),0)</f>
        <v>0</v>
      </c>
      <c r="AQ242" s="90">
        <f>IFERROR(IFERROR(('TRA_VEffInv EU28'!AQ242*'TRA_Inv EU28'!AQ242-'TRA_VEffInv UK'!AQ242*'TRA_Inv UK'!AQ242)/('TRA_Inv EU28'!AQ242-'TRA_Inv UK'!AQ242),('TRA_VEffInv EU28'!AQ242*'TRA_Vkm EU28'!AQ242-'TRA_VEffInv UK'!AQ242*'TRA_Vkm UK'!AQ242)/('TRA_Vkm EU28'!AQ242-'TRA_Vkm UK'!AQ242)),0)</f>
        <v>0</v>
      </c>
      <c r="AR242" s="90">
        <f>IFERROR(IFERROR(('TRA_VEffInv EU28'!AR242*'TRA_Inv EU28'!AR242-'TRA_VEffInv UK'!AR242*'TRA_Inv UK'!AR242)/('TRA_Inv EU28'!AR242-'TRA_Inv UK'!AR242),('TRA_VEffInv EU28'!AR242*'TRA_Vkm EU28'!AR242-'TRA_VEffInv UK'!AR242*'TRA_Vkm UK'!AR242)/('TRA_Vkm EU28'!AR242-'TRA_Vkm UK'!AR242)),0)</f>
        <v>0</v>
      </c>
      <c r="AS242" s="90">
        <f>IFERROR(IFERROR(('TRA_VEffInv EU28'!AS242*'TRA_Inv EU28'!AS242-'TRA_VEffInv UK'!AS242*'TRA_Inv UK'!AS242)/('TRA_Inv EU28'!AS242-'TRA_Inv UK'!AS242),('TRA_VEffInv EU28'!AS242*'TRA_Vkm EU28'!AS242-'TRA_VEffInv UK'!AS242*'TRA_Vkm UK'!AS242)/('TRA_Vkm EU28'!AS242-'TRA_Vkm UK'!AS242)),0)</f>
        <v>0</v>
      </c>
      <c r="AT242" s="90">
        <f>IFERROR(IFERROR(('TRA_VEffInv EU28'!AT242*'TRA_Inv EU28'!AT242-'TRA_VEffInv UK'!AT242*'TRA_Inv UK'!AT242)/('TRA_Inv EU28'!AT242-'TRA_Inv UK'!AT242),('TRA_VEffInv EU28'!AT242*'TRA_Vkm EU28'!AT242-'TRA_VEffInv UK'!AT242*'TRA_Vkm UK'!AT242)/('TRA_Vkm EU28'!AT242-'TRA_Vkm UK'!AT242)),0)</f>
        <v>0</v>
      </c>
      <c r="AU242" s="90">
        <f>IFERROR(IFERROR(('TRA_VEffInv EU28'!AU242*'TRA_Inv EU28'!AU242-'TRA_VEffInv UK'!AU242*'TRA_Inv UK'!AU242)/('TRA_Inv EU28'!AU242-'TRA_Inv UK'!AU242),('TRA_VEffInv EU28'!AU242*'TRA_Vkm EU28'!AU242-'TRA_VEffInv UK'!AU242*'TRA_Vkm UK'!AU242)/('TRA_Vkm EU28'!AU242-'TRA_Vkm UK'!AU242)),0)</f>
        <v>0</v>
      </c>
      <c r="AV242" s="90">
        <f>IFERROR(IFERROR(('TRA_VEffInv EU28'!AV242*'TRA_Inv EU28'!AV242-'TRA_VEffInv UK'!AV242*'TRA_Inv UK'!AV242)/('TRA_Inv EU28'!AV242-'TRA_Inv UK'!AV242),('TRA_VEffInv EU28'!AV242*'TRA_Vkm EU28'!AV242-'TRA_VEffInv UK'!AV242*'TRA_Vkm UK'!AV242)/('TRA_Vkm EU28'!AV242-'TRA_Vkm UK'!AV242)),0)</f>
        <v>0</v>
      </c>
      <c r="AW242" s="90">
        <f>IFERROR(IFERROR(('TRA_VEffInv EU28'!AW242*'TRA_Inv EU28'!AW242-'TRA_VEffInv UK'!AW242*'TRA_Inv UK'!AW242)/('TRA_Inv EU28'!AW242-'TRA_Inv UK'!AW242),('TRA_VEffInv EU28'!AW242*'TRA_Vkm EU28'!AW242-'TRA_VEffInv UK'!AW242*'TRA_Vkm UK'!AW242)/('TRA_Vkm EU28'!AW242-'TRA_Vkm UK'!AW242)),0)</f>
        <v>0</v>
      </c>
      <c r="AX242" s="90">
        <f>IFERROR(IFERROR(('TRA_VEffInv EU28'!AX242*'TRA_Inv EU28'!AX242-'TRA_VEffInv UK'!AX242*'TRA_Inv UK'!AX242)/('TRA_Inv EU28'!AX242-'TRA_Inv UK'!AX242),('TRA_VEffInv EU28'!AX242*'TRA_Vkm EU28'!AX242-'TRA_VEffInv UK'!AX242*'TRA_Vkm UK'!AX242)/('TRA_Vkm EU28'!AX242-'TRA_Vkm UK'!AX242)),0)</f>
        <v>0</v>
      </c>
      <c r="AY242" s="90">
        <f>IFERROR(IFERROR(('TRA_VEffInv EU28'!AY242*'TRA_Inv EU28'!AY242-'TRA_VEffInv UK'!AY242*'TRA_Inv UK'!AY242)/('TRA_Inv EU28'!AY242-'TRA_Inv UK'!AY242),('TRA_VEffInv EU28'!AY242*'TRA_Vkm EU28'!AY242-'TRA_VEffInv UK'!AY242*'TRA_Vkm UK'!AY242)/('TRA_Vkm EU28'!AY242-'TRA_Vkm UK'!AY242)),0)</f>
        <v>0</v>
      </c>
      <c r="AZ242" s="90">
        <f>IFERROR(IFERROR(('TRA_VEffInv EU28'!AZ242*'TRA_Inv EU28'!AZ242-'TRA_VEffInv UK'!AZ242*'TRA_Inv UK'!AZ242)/('TRA_Inv EU28'!AZ242-'TRA_Inv UK'!AZ242),('TRA_VEffInv EU28'!AZ242*'TRA_Vkm EU28'!AZ242-'TRA_VEffInv UK'!AZ242*'TRA_Vkm UK'!AZ242)/('TRA_Vkm EU28'!AZ242-'TRA_Vkm UK'!AZ242)),0)</f>
        <v>0</v>
      </c>
    </row>
    <row r="243" spans="1:52">
      <c r="A243" s="109" t="s">
        <v>164</v>
      </c>
      <c r="B243" s="90"/>
      <c r="C243" s="90">
        <f>IFERROR(IFERROR(('TRA_VEffInv EU28'!C243*'TRA_Inv EU28'!C243-'TRA_VEffInv UK'!C243*'TRA_Inv UK'!C243)/('TRA_Inv EU28'!C243-'TRA_Inv UK'!C243),('TRA_VEffInv EU28'!C243*'TRA_Vkm EU28'!C243-'TRA_VEffInv UK'!C243*'TRA_Vkm UK'!C243)/('TRA_Vkm EU28'!C243-'TRA_Vkm UK'!C243)),0)</f>
        <v>0</v>
      </c>
      <c r="D243" s="90">
        <f>IFERROR(IFERROR(('TRA_VEffInv EU28'!D243*'TRA_Inv EU28'!D243-'TRA_VEffInv UK'!D243*'TRA_Inv UK'!D243)/('TRA_Inv EU28'!D243-'TRA_Inv UK'!D243),('TRA_VEffInv EU28'!D243*'TRA_Vkm EU28'!D243-'TRA_VEffInv UK'!D243*'TRA_Vkm UK'!D243)/('TRA_Vkm EU28'!D243-'TRA_Vkm UK'!D243)),0)</f>
        <v>0</v>
      </c>
      <c r="E243" s="90">
        <f>IFERROR(IFERROR(('TRA_VEffInv EU28'!E243*'TRA_Inv EU28'!E243-'TRA_VEffInv UK'!E243*'TRA_Inv UK'!E243)/('TRA_Inv EU28'!E243-'TRA_Inv UK'!E243),('TRA_VEffInv EU28'!E243*'TRA_Vkm EU28'!E243-'TRA_VEffInv UK'!E243*'TRA_Vkm UK'!E243)/('TRA_Vkm EU28'!E243-'TRA_Vkm UK'!E243)),0)</f>
        <v>0</v>
      </c>
      <c r="F243" s="90">
        <f>IFERROR(IFERROR(('TRA_VEffInv EU28'!F243*'TRA_Inv EU28'!F243-'TRA_VEffInv UK'!F243*'TRA_Inv UK'!F243)/('TRA_Inv EU28'!F243-'TRA_Inv UK'!F243),('TRA_VEffInv EU28'!F243*'TRA_Vkm EU28'!F243-'TRA_VEffInv UK'!F243*'TRA_Vkm UK'!F243)/('TRA_Vkm EU28'!F243-'TRA_Vkm UK'!F243)),0)</f>
        <v>0</v>
      </c>
      <c r="G243" s="90">
        <f>IFERROR(IFERROR(('TRA_VEffInv EU28'!G243*'TRA_Inv EU28'!G243-'TRA_VEffInv UK'!G243*'TRA_Inv UK'!G243)/('TRA_Inv EU28'!G243-'TRA_Inv UK'!G243),('TRA_VEffInv EU28'!G243*'TRA_Vkm EU28'!G243-'TRA_VEffInv UK'!G243*'TRA_Vkm UK'!G243)/('TRA_Vkm EU28'!G243-'TRA_Vkm UK'!G243)),0)</f>
        <v>0</v>
      </c>
      <c r="H243" s="90">
        <f>IFERROR(IFERROR(('TRA_VEffInv EU28'!H243*'TRA_Inv EU28'!H243-'TRA_VEffInv UK'!H243*'TRA_Inv UK'!H243)/('TRA_Inv EU28'!H243-'TRA_Inv UK'!H243),('TRA_VEffInv EU28'!H243*'TRA_Vkm EU28'!H243-'TRA_VEffInv UK'!H243*'TRA_Vkm UK'!H243)/('TRA_Vkm EU28'!H243-'TRA_Vkm UK'!H243)),0)</f>
        <v>0</v>
      </c>
      <c r="I243" s="90">
        <f>IFERROR(IFERROR(('TRA_VEffInv EU28'!I243*'TRA_Inv EU28'!I243-'TRA_VEffInv UK'!I243*'TRA_Inv UK'!I243)/('TRA_Inv EU28'!I243-'TRA_Inv UK'!I243),('TRA_VEffInv EU28'!I243*'TRA_Vkm EU28'!I243-'TRA_VEffInv UK'!I243*'TRA_Vkm UK'!I243)/('TRA_Vkm EU28'!I243-'TRA_Vkm UK'!I243)),0)</f>
        <v>0</v>
      </c>
      <c r="J243" s="90">
        <f>IFERROR(IFERROR(('TRA_VEffInv EU28'!J243*'TRA_Inv EU28'!J243-'TRA_VEffInv UK'!J243*'TRA_Inv UK'!J243)/('TRA_Inv EU28'!J243-'TRA_Inv UK'!J243),('TRA_VEffInv EU28'!J243*'TRA_Vkm EU28'!J243-'TRA_VEffInv UK'!J243*'TRA_Vkm UK'!J243)/('TRA_Vkm EU28'!J243-'TRA_Vkm UK'!J243)),0)</f>
        <v>0</v>
      </c>
      <c r="K243" s="90">
        <f>IFERROR(IFERROR(('TRA_VEffInv EU28'!K243*'TRA_Inv EU28'!K243-'TRA_VEffInv UK'!K243*'TRA_Inv UK'!K243)/('TRA_Inv EU28'!K243-'TRA_Inv UK'!K243),('TRA_VEffInv EU28'!K243*'TRA_Vkm EU28'!K243-'TRA_VEffInv UK'!K243*'TRA_Vkm UK'!K243)/('TRA_Vkm EU28'!K243-'TRA_Vkm UK'!K243)),0)</f>
        <v>0</v>
      </c>
      <c r="L243" s="90">
        <f>IFERROR(IFERROR(('TRA_VEffInv EU28'!L243*'TRA_Inv EU28'!L243-'TRA_VEffInv UK'!L243*'TRA_Inv UK'!L243)/('TRA_Inv EU28'!L243-'TRA_Inv UK'!L243),('TRA_VEffInv EU28'!L243*'TRA_Vkm EU28'!L243-'TRA_VEffInv UK'!L243*'TRA_Vkm UK'!L243)/('TRA_Vkm EU28'!L243-'TRA_Vkm UK'!L243)),0)</f>
        <v>0</v>
      </c>
      <c r="M243" s="90">
        <f>IFERROR(IFERROR(('TRA_VEffInv EU28'!M243*'TRA_Inv EU28'!M243-'TRA_VEffInv UK'!M243*'TRA_Inv UK'!M243)/('TRA_Inv EU28'!M243-'TRA_Inv UK'!M243),('TRA_VEffInv EU28'!M243*'TRA_Vkm EU28'!M243-'TRA_VEffInv UK'!M243*'TRA_Vkm UK'!M243)/('TRA_Vkm EU28'!M243-'TRA_Vkm UK'!M243)),0)</f>
        <v>0</v>
      </c>
      <c r="N243" s="90">
        <f>IFERROR(IFERROR(('TRA_VEffInv EU28'!N243*'TRA_Inv EU28'!N243-'TRA_VEffInv UK'!N243*'TRA_Inv UK'!N243)/('TRA_Inv EU28'!N243-'TRA_Inv UK'!N243),('TRA_VEffInv EU28'!N243*'TRA_Vkm EU28'!N243-'TRA_VEffInv UK'!N243*'TRA_Vkm UK'!N243)/('TRA_Vkm EU28'!N243-'TRA_Vkm UK'!N243)),0)</f>
        <v>0</v>
      </c>
      <c r="O243" s="90">
        <f>IFERROR(IFERROR(('TRA_VEffInv EU28'!O243*'TRA_Inv EU28'!O243-'TRA_VEffInv UK'!O243*'TRA_Inv UK'!O243)/('TRA_Inv EU28'!O243-'TRA_Inv UK'!O243),('TRA_VEffInv EU28'!O243*'TRA_Vkm EU28'!O243-'TRA_VEffInv UK'!O243*'TRA_Vkm UK'!O243)/('TRA_Vkm EU28'!O243-'TRA_Vkm UK'!O243)),0)</f>
        <v>0</v>
      </c>
      <c r="P243" s="90">
        <f>IFERROR(IFERROR(('TRA_VEffInv EU28'!P243*'TRA_Inv EU28'!P243-'TRA_VEffInv UK'!P243*'TRA_Inv UK'!P243)/('TRA_Inv EU28'!P243-'TRA_Inv UK'!P243),('TRA_VEffInv EU28'!P243*'TRA_Vkm EU28'!P243-'TRA_VEffInv UK'!P243*'TRA_Vkm UK'!P243)/('TRA_Vkm EU28'!P243-'TRA_Vkm UK'!P243)),0)</f>
        <v>0</v>
      </c>
      <c r="Q243" s="90">
        <f>IFERROR(IFERROR(('TRA_VEffInv EU28'!Q243*'TRA_Inv EU28'!Q243-'TRA_VEffInv UK'!Q243*'TRA_Inv UK'!Q243)/('TRA_Inv EU28'!Q243-'TRA_Inv UK'!Q243),('TRA_VEffInv EU28'!Q243*'TRA_Vkm EU28'!Q243-'TRA_VEffInv UK'!Q243*'TRA_Vkm UK'!Q243)/('TRA_Vkm EU28'!Q243-'TRA_Vkm UK'!Q243)),0)</f>
        <v>0</v>
      </c>
      <c r="R243" s="90">
        <f>IFERROR(IFERROR(('TRA_VEffInv EU28'!R243*'TRA_Inv EU28'!R243-'TRA_VEffInv UK'!R243*'TRA_Inv UK'!R243)/('TRA_Inv EU28'!R243-'TRA_Inv UK'!R243),('TRA_VEffInv EU28'!R243*'TRA_Vkm EU28'!R243-'TRA_VEffInv UK'!R243*'TRA_Vkm UK'!R243)/('TRA_Vkm EU28'!R243-'TRA_Vkm UK'!R243)),0)</f>
        <v>0</v>
      </c>
      <c r="S243" s="90">
        <f>IFERROR(IFERROR(('TRA_VEffInv EU28'!S243*'TRA_Inv EU28'!S243-'TRA_VEffInv UK'!S243*'TRA_Inv UK'!S243)/('TRA_Inv EU28'!S243-'TRA_Inv UK'!S243),('TRA_VEffInv EU28'!S243*'TRA_Vkm EU28'!S243-'TRA_VEffInv UK'!S243*'TRA_Vkm UK'!S243)/('TRA_Vkm EU28'!S243-'TRA_Vkm UK'!S243)),0)</f>
        <v>0</v>
      </c>
      <c r="T243" s="90">
        <f>IFERROR(IFERROR(('TRA_VEffInv EU28'!T243*'TRA_Inv EU28'!T243-'TRA_VEffInv UK'!T243*'TRA_Inv UK'!T243)/('TRA_Inv EU28'!T243-'TRA_Inv UK'!T243),('TRA_VEffInv EU28'!T243*'TRA_Vkm EU28'!T243-'TRA_VEffInv UK'!T243*'TRA_Vkm UK'!T243)/('TRA_Vkm EU28'!T243-'TRA_Vkm UK'!T243)),0)</f>
        <v>0</v>
      </c>
      <c r="U243" s="90">
        <f>IFERROR(IFERROR(('TRA_VEffInv EU28'!U243*'TRA_Inv EU28'!U243-'TRA_VEffInv UK'!U243*'TRA_Inv UK'!U243)/('TRA_Inv EU28'!U243-'TRA_Inv UK'!U243),('TRA_VEffInv EU28'!U243*'TRA_Vkm EU28'!U243-'TRA_VEffInv UK'!U243*'TRA_Vkm UK'!U243)/('TRA_Vkm EU28'!U243-'TRA_Vkm UK'!U243)),0)</f>
        <v>0</v>
      </c>
      <c r="V243" s="90">
        <f>IFERROR(IFERROR(('TRA_VEffInv EU28'!V243*'TRA_Inv EU28'!V243-'TRA_VEffInv UK'!V243*'TRA_Inv UK'!V243)/('TRA_Inv EU28'!V243-'TRA_Inv UK'!V243),('TRA_VEffInv EU28'!V243*'TRA_Vkm EU28'!V243-'TRA_VEffInv UK'!V243*'TRA_Vkm UK'!V243)/('TRA_Vkm EU28'!V243-'TRA_Vkm UK'!V243)),0)</f>
        <v>0</v>
      </c>
      <c r="W243" s="90">
        <f>IFERROR(IFERROR(('TRA_VEffInv EU28'!W243*'TRA_Inv EU28'!W243-'TRA_VEffInv UK'!W243*'TRA_Inv UK'!W243)/('TRA_Inv EU28'!W243-'TRA_Inv UK'!W243),('TRA_VEffInv EU28'!W243*'TRA_Vkm EU28'!W243-'TRA_VEffInv UK'!W243*'TRA_Vkm UK'!W243)/('TRA_Vkm EU28'!W243-'TRA_Vkm UK'!W243)),0)</f>
        <v>0</v>
      </c>
      <c r="X243" s="90">
        <f>IFERROR(IFERROR(('TRA_VEffInv EU28'!X243*'TRA_Inv EU28'!X243-'TRA_VEffInv UK'!X243*'TRA_Inv UK'!X243)/('TRA_Inv EU28'!X243-'TRA_Inv UK'!X243),('TRA_VEffInv EU28'!X243*'TRA_Vkm EU28'!X243-'TRA_VEffInv UK'!X243*'TRA_Vkm UK'!X243)/('TRA_Vkm EU28'!X243-'TRA_Vkm UK'!X243)),0)</f>
        <v>0</v>
      </c>
      <c r="Y243" s="90">
        <f>IFERROR(IFERROR(('TRA_VEffInv EU28'!Y243*'TRA_Inv EU28'!Y243-'TRA_VEffInv UK'!Y243*'TRA_Inv UK'!Y243)/('TRA_Inv EU28'!Y243-'TRA_Inv UK'!Y243),('TRA_VEffInv EU28'!Y243*'TRA_Vkm EU28'!Y243-'TRA_VEffInv UK'!Y243*'TRA_Vkm UK'!Y243)/('TRA_Vkm EU28'!Y243-'TRA_Vkm UK'!Y243)),0)</f>
        <v>0</v>
      </c>
      <c r="Z243" s="90">
        <f>IFERROR(IFERROR(('TRA_VEffInv EU28'!Z243*'TRA_Inv EU28'!Z243-'TRA_VEffInv UK'!Z243*'TRA_Inv UK'!Z243)/('TRA_Inv EU28'!Z243-'TRA_Inv UK'!Z243),('TRA_VEffInv EU28'!Z243*'TRA_Vkm EU28'!Z243-'TRA_VEffInv UK'!Z243*'TRA_Vkm UK'!Z243)/('TRA_Vkm EU28'!Z243-'TRA_Vkm UK'!Z243)),0)</f>
        <v>0</v>
      </c>
      <c r="AA243" s="90">
        <f>IFERROR(IFERROR(('TRA_VEffInv EU28'!AA243*'TRA_Inv EU28'!AA243-'TRA_VEffInv UK'!AA243*'TRA_Inv UK'!AA243)/('TRA_Inv EU28'!AA243-'TRA_Inv UK'!AA243),('TRA_VEffInv EU28'!AA243*'TRA_Vkm EU28'!AA243-'TRA_VEffInv UK'!AA243*'TRA_Vkm UK'!AA243)/('TRA_Vkm EU28'!AA243-'TRA_Vkm UK'!AA243)),0)</f>
        <v>0</v>
      </c>
      <c r="AB243" s="90">
        <f>IFERROR(IFERROR(('TRA_VEffInv EU28'!AB243*'TRA_Inv EU28'!AB243-'TRA_VEffInv UK'!AB243*'TRA_Inv UK'!AB243)/('TRA_Inv EU28'!AB243-'TRA_Inv UK'!AB243),('TRA_VEffInv EU28'!AB243*'TRA_Vkm EU28'!AB243-'TRA_VEffInv UK'!AB243*'TRA_Vkm UK'!AB243)/('TRA_Vkm EU28'!AB243-'TRA_Vkm UK'!AB243)),0)</f>
        <v>0</v>
      </c>
      <c r="AC243" s="90">
        <f>IFERROR(IFERROR(('TRA_VEffInv EU28'!AC243*'TRA_Inv EU28'!AC243-'TRA_VEffInv UK'!AC243*'TRA_Inv UK'!AC243)/('TRA_Inv EU28'!AC243-'TRA_Inv UK'!AC243),('TRA_VEffInv EU28'!AC243*'TRA_Vkm EU28'!AC243-'TRA_VEffInv UK'!AC243*'TRA_Vkm UK'!AC243)/('TRA_Vkm EU28'!AC243-'TRA_Vkm UK'!AC243)),0)</f>
        <v>0</v>
      </c>
      <c r="AD243" s="90">
        <f>IFERROR(IFERROR(('TRA_VEffInv EU28'!AD243*'TRA_Inv EU28'!AD243-'TRA_VEffInv UK'!AD243*'TRA_Inv UK'!AD243)/('TRA_Inv EU28'!AD243-'TRA_Inv UK'!AD243),('TRA_VEffInv EU28'!AD243*'TRA_Vkm EU28'!AD243-'TRA_VEffInv UK'!AD243*'TRA_Vkm UK'!AD243)/('TRA_Vkm EU28'!AD243-'TRA_Vkm UK'!AD243)),0)</f>
        <v>0</v>
      </c>
      <c r="AE243" s="90">
        <f>IFERROR(IFERROR(('TRA_VEffInv EU28'!AE243*'TRA_Inv EU28'!AE243-'TRA_VEffInv UK'!AE243*'TRA_Inv UK'!AE243)/('TRA_Inv EU28'!AE243-'TRA_Inv UK'!AE243),('TRA_VEffInv EU28'!AE243*'TRA_Vkm EU28'!AE243-'TRA_VEffInv UK'!AE243*'TRA_Vkm UK'!AE243)/('TRA_Vkm EU28'!AE243-'TRA_Vkm UK'!AE243)),0)</f>
        <v>0</v>
      </c>
      <c r="AF243" s="90">
        <f>IFERROR(IFERROR(('TRA_VEffInv EU28'!AF243*'TRA_Inv EU28'!AF243-'TRA_VEffInv UK'!AF243*'TRA_Inv UK'!AF243)/('TRA_Inv EU28'!AF243-'TRA_Inv UK'!AF243),('TRA_VEffInv EU28'!AF243*'TRA_Vkm EU28'!AF243-'TRA_VEffInv UK'!AF243*'TRA_Vkm UK'!AF243)/('TRA_Vkm EU28'!AF243-'TRA_Vkm UK'!AF243)),0)</f>
        <v>0</v>
      </c>
      <c r="AG243" s="90">
        <f>IFERROR(IFERROR(('TRA_VEffInv EU28'!AG243*'TRA_Inv EU28'!AG243-'TRA_VEffInv UK'!AG243*'TRA_Inv UK'!AG243)/('TRA_Inv EU28'!AG243-'TRA_Inv UK'!AG243),('TRA_VEffInv EU28'!AG243*'TRA_Vkm EU28'!AG243-'TRA_VEffInv UK'!AG243*'TRA_Vkm UK'!AG243)/('TRA_Vkm EU28'!AG243-'TRA_Vkm UK'!AG243)),0)</f>
        <v>0</v>
      </c>
      <c r="AH243" s="90">
        <f>IFERROR(IFERROR(('TRA_VEffInv EU28'!AH243*'TRA_Inv EU28'!AH243-'TRA_VEffInv UK'!AH243*'TRA_Inv UK'!AH243)/('TRA_Inv EU28'!AH243-'TRA_Inv UK'!AH243),('TRA_VEffInv EU28'!AH243*'TRA_Vkm EU28'!AH243-'TRA_VEffInv UK'!AH243*'TRA_Vkm UK'!AH243)/('TRA_Vkm EU28'!AH243-'TRA_Vkm UK'!AH243)),0)</f>
        <v>0</v>
      </c>
      <c r="AI243" s="90">
        <f>IFERROR(IFERROR(('TRA_VEffInv EU28'!AI243*'TRA_Inv EU28'!AI243-'TRA_VEffInv UK'!AI243*'TRA_Inv UK'!AI243)/('TRA_Inv EU28'!AI243-'TRA_Inv UK'!AI243),('TRA_VEffInv EU28'!AI243*'TRA_Vkm EU28'!AI243-'TRA_VEffInv UK'!AI243*'TRA_Vkm UK'!AI243)/('TRA_Vkm EU28'!AI243-'TRA_Vkm UK'!AI243)),0)</f>
        <v>0</v>
      </c>
      <c r="AJ243" s="90">
        <f>IFERROR(IFERROR(('TRA_VEffInv EU28'!AJ243*'TRA_Inv EU28'!AJ243-'TRA_VEffInv UK'!AJ243*'TRA_Inv UK'!AJ243)/('TRA_Inv EU28'!AJ243-'TRA_Inv UK'!AJ243),('TRA_VEffInv EU28'!AJ243*'TRA_Vkm EU28'!AJ243-'TRA_VEffInv UK'!AJ243*'TRA_Vkm UK'!AJ243)/('TRA_Vkm EU28'!AJ243-'TRA_Vkm UK'!AJ243)),0)</f>
        <v>0</v>
      </c>
      <c r="AK243" s="90">
        <f>IFERROR(IFERROR(('TRA_VEffInv EU28'!AK243*'TRA_Inv EU28'!AK243-'TRA_VEffInv UK'!AK243*'TRA_Inv UK'!AK243)/('TRA_Inv EU28'!AK243-'TRA_Inv UK'!AK243),('TRA_VEffInv EU28'!AK243*'TRA_Vkm EU28'!AK243-'TRA_VEffInv UK'!AK243*'TRA_Vkm UK'!AK243)/('TRA_Vkm EU28'!AK243-'TRA_Vkm UK'!AK243)),0)</f>
        <v>0</v>
      </c>
      <c r="AL243" s="90">
        <f>IFERROR(IFERROR(('TRA_VEffInv EU28'!AL243*'TRA_Inv EU28'!AL243-'TRA_VEffInv UK'!AL243*'TRA_Inv UK'!AL243)/('TRA_Inv EU28'!AL243-'TRA_Inv UK'!AL243),('TRA_VEffInv EU28'!AL243*'TRA_Vkm EU28'!AL243-'TRA_VEffInv UK'!AL243*'TRA_Vkm UK'!AL243)/('TRA_Vkm EU28'!AL243-'TRA_Vkm UK'!AL243)),0)</f>
        <v>0</v>
      </c>
      <c r="AM243" s="90">
        <f>IFERROR(IFERROR(('TRA_VEffInv EU28'!AM243*'TRA_Inv EU28'!AM243-'TRA_VEffInv UK'!AM243*'TRA_Inv UK'!AM243)/('TRA_Inv EU28'!AM243-'TRA_Inv UK'!AM243),('TRA_VEffInv EU28'!AM243*'TRA_Vkm EU28'!AM243-'TRA_VEffInv UK'!AM243*'TRA_Vkm UK'!AM243)/('TRA_Vkm EU28'!AM243-'TRA_Vkm UK'!AM243)),0)</f>
        <v>0</v>
      </c>
      <c r="AN243" s="90">
        <f>IFERROR(IFERROR(('TRA_VEffInv EU28'!AN243*'TRA_Inv EU28'!AN243-'TRA_VEffInv UK'!AN243*'TRA_Inv UK'!AN243)/('TRA_Inv EU28'!AN243-'TRA_Inv UK'!AN243),('TRA_VEffInv EU28'!AN243*'TRA_Vkm EU28'!AN243-'TRA_VEffInv UK'!AN243*'TRA_Vkm UK'!AN243)/('TRA_Vkm EU28'!AN243-'TRA_Vkm UK'!AN243)),0)</f>
        <v>0</v>
      </c>
      <c r="AO243" s="90">
        <f>IFERROR(IFERROR(('TRA_VEffInv EU28'!AO243*'TRA_Inv EU28'!AO243-'TRA_VEffInv UK'!AO243*'TRA_Inv UK'!AO243)/('TRA_Inv EU28'!AO243-'TRA_Inv UK'!AO243),('TRA_VEffInv EU28'!AO243*'TRA_Vkm EU28'!AO243-'TRA_VEffInv UK'!AO243*'TRA_Vkm UK'!AO243)/('TRA_Vkm EU28'!AO243-'TRA_Vkm UK'!AO243)),0)</f>
        <v>0</v>
      </c>
      <c r="AP243" s="90">
        <f>IFERROR(IFERROR(('TRA_VEffInv EU28'!AP243*'TRA_Inv EU28'!AP243-'TRA_VEffInv UK'!AP243*'TRA_Inv UK'!AP243)/('TRA_Inv EU28'!AP243-'TRA_Inv UK'!AP243),('TRA_VEffInv EU28'!AP243*'TRA_Vkm EU28'!AP243-'TRA_VEffInv UK'!AP243*'TRA_Vkm UK'!AP243)/('TRA_Vkm EU28'!AP243-'TRA_Vkm UK'!AP243)),0)</f>
        <v>0</v>
      </c>
      <c r="AQ243" s="90">
        <f>IFERROR(IFERROR(('TRA_VEffInv EU28'!AQ243*'TRA_Inv EU28'!AQ243-'TRA_VEffInv UK'!AQ243*'TRA_Inv UK'!AQ243)/('TRA_Inv EU28'!AQ243-'TRA_Inv UK'!AQ243),('TRA_VEffInv EU28'!AQ243*'TRA_Vkm EU28'!AQ243-'TRA_VEffInv UK'!AQ243*'TRA_Vkm UK'!AQ243)/('TRA_Vkm EU28'!AQ243-'TRA_Vkm UK'!AQ243)),0)</f>
        <v>0</v>
      </c>
      <c r="AR243" s="90">
        <f>IFERROR(IFERROR(('TRA_VEffInv EU28'!AR243*'TRA_Inv EU28'!AR243-'TRA_VEffInv UK'!AR243*'TRA_Inv UK'!AR243)/('TRA_Inv EU28'!AR243-'TRA_Inv UK'!AR243),('TRA_VEffInv EU28'!AR243*'TRA_Vkm EU28'!AR243-'TRA_VEffInv UK'!AR243*'TRA_Vkm UK'!AR243)/('TRA_Vkm EU28'!AR243-'TRA_Vkm UK'!AR243)),0)</f>
        <v>0</v>
      </c>
      <c r="AS243" s="90">
        <f>IFERROR(IFERROR(('TRA_VEffInv EU28'!AS243*'TRA_Inv EU28'!AS243-'TRA_VEffInv UK'!AS243*'TRA_Inv UK'!AS243)/('TRA_Inv EU28'!AS243-'TRA_Inv UK'!AS243),('TRA_VEffInv EU28'!AS243*'TRA_Vkm EU28'!AS243-'TRA_VEffInv UK'!AS243*'TRA_Vkm UK'!AS243)/('TRA_Vkm EU28'!AS243-'TRA_Vkm UK'!AS243)),0)</f>
        <v>0</v>
      </c>
      <c r="AT243" s="90">
        <f>IFERROR(IFERROR(('TRA_VEffInv EU28'!AT243*'TRA_Inv EU28'!AT243-'TRA_VEffInv UK'!AT243*'TRA_Inv UK'!AT243)/('TRA_Inv EU28'!AT243-'TRA_Inv UK'!AT243),('TRA_VEffInv EU28'!AT243*'TRA_Vkm EU28'!AT243-'TRA_VEffInv UK'!AT243*'TRA_Vkm UK'!AT243)/('TRA_Vkm EU28'!AT243-'TRA_Vkm UK'!AT243)),0)</f>
        <v>0</v>
      </c>
      <c r="AU243" s="90">
        <f>IFERROR(IFERROR(('TRA_VEffInv EU28'!AU243*'TRA_Inv EU28'!AU243-'TRA_VEffInv UK'!AU243*'TRA_Inv UK'!AU243)/('TRA_Inv EU28'!AU243-'TRA_Inv UK'!AU243),('TRA_VEffInv EU28'!AU243*'TRA_Vkm EU28'!AU243-'TRA_VEffInv UK'!AU243*'TRA_Vkm UK'!AU243)/('TRA_Vkm EU28'!AU243-'TRA_Vkm UK'!AU243)),0)</f>
        <v>0</v>
      </c>
      <c r="AV243" s="90">
        <f>IFERROR(IFERROR(('TRA_VEffInv EU28'!AV243*'TRA_Inv EU28'!AV243-'TRA_VEffInv UK'!AV243*'TRA_Inv UK'!AV243)/('TRA_Inv EU28'!AV243-'TRA_Inv UK'!AV243),('TRA_VEffInv EU28'!AV243*'TRA_Vkm EU28'!AV243-'TRA_VEffInv UK'!AV243*'TRA_Vkm UK'!AV243)/('TRA_Vkm EU28'!AV243-'TRA_Vkm UK'!AV243)),0)</f>
        <v>0</v>
      </c>
      <c r="AW243" s="90">
        <f>IFERROR(IFERROR(('TRA_VEffInv EU28'!AW243*'TRA_Inv EU28'!AW243-'TRA_VEffInv UK'!AW243*'TRA_Inv UK'!AW243)/('TRA_Inv EU28'!AW243-'TRA_Inv UK'!AW243),('TRA_VEffInv EU28'!AW243*'TRA_Vkm EU28'!AW243-'TRA_VEffInv UK'!AW243*'TRA_Vkm UK'!AW243)/('TRA_Vkm EU28'!AW243-'TRA_Vkm UK'!AW243)),0)</f>
        <v>0</v>
      </c>
      <c r="AX243" s="90">
        <f>IFERROR(IFERROR(('TRA_VEffInv EU28'!AX243*'TRA_Inv EU28'!AX243-'TRA_VEffInv UK'!AX243*'TRA_Inv UK'!AX243)/('TRA_Inv EU28'!AX243-'TRA_Inv UK'!AX243),('TRA_VEffInv EU28'!AX243*'TRA_Vkm EU28'!AX243-'TRA_VEffInv UK'!AX243*'TRA_Vkm UK'!AX243)/('TRA_Vkm EU28'!AX243-'TRA_Vkm UK'!AX243)),0)</f>
        <v>0</v>
      </c>
      <c r="AY243" s="90">
        <f>IFERROR(IFERROR(('TRA_VEffInv EU28'!AY243*'TRA_Inv EU28'!AY243-'TRA_VEffInv UK'!AY243*'TRA_Inv UK'!AY243)/('TRA_Inv EU28'!AY243-'TRA_Inv UK'!AY243),('TRA_VEffInv EU28'!AY243*'TRA_Vkm EU28'!AY243-'TRA_VEffInv UK'!AY243*'TRA_Vkm UK'!AY243)/('TRA_Vkm EU28'!AY243-'TRA_Vkm UK'!AY243)),0)</f>
        <v>0</v>
      </c>
      <c r="AZ243" s="90">
        <f>IFERROR(IFERROR(('TRA_VEffInv EU28'!AZ243*'TRA_Inv EU28'!AZ243-'TRA_VEffInv UK'!AZ243*'TRA_Inv UK'!AZ243)/('TRA_Inv EU28'!AZ243-'TRA_Inv UK'!AZ243),('TRA_VEffInv EU28'!AZ243*'TRA_Vkm EU28'!AZ243-'TRA_VEffInv UK'!AZ243*'TRA_Vkm UK'!AZ243)/('TRA_Vkm EU28'!AZ243-'TRA_Vkm UK'!AZ243)),0)</f>
        <v>0</v>
      </c>
    </row>
    <row r="244" spans="1:52">
      <c r="A244" s="109" t="s">
        <v>165</v>
      </c>
      <c r="B244" s="90"/>
      <c r="C244" s="90">
        <f>IFERROR(IFERROR(('TRA_VEffInv EU28'!C244*'TRA_Inv EU28'!C244-'TRA_VEffInv UK'!C244*'TRA_Inv UK'!C244)/('TRA_Inv EU28'!C244-'TRA_Inv UK'!C244),('TRA_VEffInv EU28'!C244*'TRA_Vkm EU28'!C244-'TRA_VEffInv UK'!C244*'TRA_Vkm UK'!C244)/('TRA_Vkm EU28'!C244-'TRA_Vkm UK'!C244)),0)</f>
        <v>0</v>
      </c>
      <c r="D244" s="90">
        <f>IFERROR(IFERROR(('TRA_VEffInv EU28'!D244*'TRA_Inv EU28'!D244-'TRA_VEffInv UK'!D244*'TRA_Inv UK'!D244)/('TRA_Inv EU28'!D244-'TRA_Inv UK'!D244),('TRA_VEffInv EU28'!D244*'TRA_Vkm EU28'!D244-'TRA_VEffInv UK'!D244*'TRA_Vkm UK'!D244)/('TRA_Vkm EU28'!D244-'TRA_Vkm UK'!D244)),0)</f>
        <v>0</v>
      </c>
      <c r="E244" s="90">
        <f>IFERROR(IFERROR(('TRA_VEffInv EU28'!E244*'TRA_Inv EU28'!E244-'TRA_VEffInv UK'!E244*'TRA_Inv UK'!E244)/('TRA_Inv EU28'!E244-'TRA_Inv UK'!E244),('TRA_VEffInv EU28'!E244*'TRA_Vkm EU28'!E244-'TRA_VEffInv UK'!E244*'TRA_Vkm UK'!E244)/('TRA_Vkm EU28'!E244-'TRA_Vkm UK'!E244)),0)</f>
        <v>0</v>
      </c>
      <c r="F244" s="90">
        <f>IFERROR(IFERROR(('TRA_VEffInv EU28'!F244*'TRA_Inv EU28'!F244-'TRA_VEffInv UK'!F244*'TRA_Inv UK'!F244)/('TRA_Inv EU28'!F244-'TRA_Inv UK'!F244),('TRA_VEffInv EU28'!F244*'TRA_Vkm EU28'!F244-'TRA_VEffInv UK'!F244*'TRA_Vkm UK'!F244)/('TRA_Vkm EU28'!F244-'TRA_Vkm UK'!F244)),0)</f>
        <v>0</v>
      </c>
      <c r="G244" s="90">
        <f>IFERROR(IFERROR(('TRA_VEffInv EU28'!G244*'TRA_Inv EU28'!G244-'TRA_VEffInv UK'!G244*'TRA_Inv UK'!G244)/('TRA_Inv EU28'!G244-'TRA_Inv UK'!G244),('TRA_VEffInv EU28'!G244*'TRA_Vkm EU28'!G244-'TRA_VEffInv UK'!G244*'TRA_Vkm UK'!G244)/('TRA_Vkm EU28'!G244-'TRA_Vkm UK'!G244)),0)</f>
        <v>0</v>
      </c>
      <c r="H244" s="90">
        <f>IFERROR(IFERROR(('TRA_VEffInv EU28'!H244*'TRA_Inv EU28'!H244-'TRA_VEffInv UK'!H244*'TRA_Inv UK'!H244)/('TRA_Inv EU28'!H244-'TRA_Inv UK'!H244),('TRA_VEffInv EU28'!H244*'TRA_Vkm EU28'!H244-'TRA_VEffInv UK'!H244*'TRA_Vkm UK'!H244)/('TRA_Vkm EU28'!H244-'TRA_Vkm UK'!H244)),0)</f>
        <v>0</v>
      </c>
      <c r="I244" s="90">
        <f>IFERROR(IFERROR(('TRA_VEffInv EU28'!I244*'TRA_Inv EU28'!I244-'TRA_VEffInv UK'!I244*'TRA_Inv UK'!I244)/('TRA_Inv EU28'!I244-'TRA_Inv UK'!I244),('TRA_VEffInv EU28'!I244*'TRA_Vkm EU28'!I244-'TRA_VEffInv UK'!I244*'TRA_Vkm UK'!I244)/('TRA_Vkm EU28'!I244-'TRA_Vkm UK'!I244)),0)</f>
        <v>0</v>
      </c>
      <c r="J244" s="90">
        <f>IFERROR(IFERROR(('TRA_VEffInv EU28'!J244*'TRA_Inv EU28'!J244-'TRA_VEffInv UK'!J244*'TRA_Inv UK'!J244)/('TRA_Inv EU28'!J244-'TRA_Inv UK'!J244),('TRA_VEffInv EU28'!J244*'TRA_Vkm EU28'!J244-'TRA_VEffInv UK'!J244*'TRA_Vkm UK'!J244)/('TRA_Vkm EU28'!J244-'TRA_Vkm UK'!J244)),0)</f>
        <v>0</v>
      </c>
      <c r="K244" s="90">
        <f>IFERROR(IFERROR(('TRA_VEffInv EU28'!K244*'TRA_Inv EU28'!K244-'TRA_VEffInv UK'!K244*'TRA_Inv UK'!K244)/('TRA_Inv EU28'!K244-'TRA_Inv UK'!K244),('TRA_VEffInv EU28'!K244*'TRA_Vkm EU28'!K244-'TRA_VEffInv UK'!K244*'TRA_Vkm UK'!K244)/('TRA_Vkm EU28'!K244-'TRA_Vkm UK'!K244)),0)</f>
        <v>0</v>
      </c>
      <c r="L244" s="90">
        <f>IFERROR(IFERROR(('TRA_VEffInv EU28'!L244*'TRA_Inv EU28'!L244-'TRA_VEffInv UK'!L244*'TRA_Inv UK'!L244)/('TRA_Inv EU28'!L244-'TRA_Inv UK'!L244),('TRA_VEffInv EU28'!L244*'TRA_Vkm EU28'!L244-'TRA_VEffInv UK'!L244*'TRA_Vkm UK'!L244)/('TRA_Vkm EU28'!L244-'TRA_Vkm UK'!L244)),0)</f>
        <v>0</v>
      </c>
      <c r="M244" s="90">
        <f>IFERROR(IFERROR(('TRA_VEffInv EU28'!M244*'TRA_Inv EU28'!M244-'TRA_VEffInv UK'!M244*'TRA_Inv UK'!M244)/('TRA_Inv EU28'!M244-'TRA_Inv UK'!M244),('TRA_VEffInv EU28'!M244*'TRA_Vkm EU28'!M244-'TRA_VEffInv UK'!M244*'TRA_Vkm UK'!M244)/('TRA_Vkm EU28'!M244-'TRA_Vkm UK'!M244)),0)</f>
        <v>0</v>
      </c>
      <c r="N244" s="90">
        <f>IFERROR(IFERROR(('TRA_VEffInv EU28'!N244*'TRA_Inv EU28'!N244-'TRA_VEffInv UK'!N244*'TRA_Inv UK'!N244)/('TRA_Inv EU28'!N244-'TRA_Inv UK'!N244),('TRA_VEffInv EU28'!N244*'TRA_Vkm EU28'!N244-'TRA_VEffInv UK'!N244*'TRA_Vkm UK'!N244)/('TRA_Vkm EU28'!N244-'TRA_Vkm UK'!N244)),0)</f>
        <v>0</v>
      </c>
      <c r="O244" s="90">
        <f>IFERROR(IFERROR(('TRA_VEffInv EU28'!O244*'TRA_Inv EU28'!O244-'TRA_VEffInv UK'!O244*'TRA_Inv UK'!O244)/('TRA_Inv EU28'!O244-'TRA_Inv UK'!O244),('TRA_VEffInv EU28'!O244*'TRA_Vkm EU28'!O244-'TRA_VEffInv UK'!O244*'TRA_Vkm UK'!O244)/('TRA_Vkm EU28'!O244-'TRA_Vkm UK'!O244)),0)</f>
        <v>0</v>
      </c>
      <c r="P244" s="90">
        <f>IFERROR(IFERROR(('TRA_VEffInv EU28'!P244*'TRA_Inv EU28'!P244-'TRA_VEffInv UK'!P244*'TRA_Inv UK'!P244)/('TRA_Inv EU28'!P244-'TRA_Inv UK'!P244),('TRA_VEffInv EU28'!P244*'TRA_Vkm EU28'!P244-'TRA_VEffInv UK'!P244*'TRA_Vkm UK'!P244)/('TRA_Vkm EU28'!P244-'TRA_Vkm UK'!P244)),0)</f>
        <v>0</v>
      </c>
      <c r="Q244" s="90">
        <f>IFERROR(IFERROR(('TRA_VEffInv EU28'!Q244*'TRA_Inv EU28'!Q244-'TRA_VEffInv UK'!Q244*'TRA_Inv UK'!Q244)/('TRA_Inv EU28'!Q244-'TRA_Inv UK'!Q244),('TRA_VEffInv EU28'!Q244*'TRA_Vkm EU28'!Q244-'TRA_VEffInv UK'!Q244*'TRA_Vkm UK'!Q244)/('TRA_Vkm EU28'!Q244-'TRA_Vkm UK'!Q244)),0)</f>
        <v>0</v>
      </c>
      <c r="R244" s="90">
        <f>IFERROR(IFERROR(('TRA_VEffInv EU28'!R244*'TRA_Inv EU28'!R244-'TRA_VEffInv UK'!R244*'TRA_Inv UK'!R244)/('TRA_Inv EU28'!R244-'TRA_Inv UK'!R244),('TRA_VEffInv EU28'!R244*'TRA_Vkm EU28'!R244-'TRA_VEffInv UK'!R244*'TRA_Vkm UK'!R244)/('TRA_Vkm EU28'!R244-'TRA_Vkm UK'!R244)),0)</f>
        <v>0</v>
      </c>
      <c r="S244" s="90">
        <f>IFERROR(IFERROR(('TRA_VEffInv EU28'!S244*'TRA_Inv EU28'!S244-'TRA_VEffInv UK'!S244*'TRA_Inv UK'!S244)/('TRA_Inv EU28'!S244-'TRA_Inv UK'!S244),('TRA_VEffInv EU28'!S244*'TRA_Vkm EU28'!S244-'TRA_VEffInv UK'!S244*'TRA_Vkm UK'!S244)/('TRA_Vkm EU28'!S244-'TRA_Vkm UK'!S244)),0)</f>
        <v>0</v>
      </c>
      <c r="T244" s="90">
        <f>IFERROR(IFERROR(('TRA_VEffInv EU28'!T244*'TRA_Inv EU28'!T244-'TRA_VEffInv UK'!T244*'TRA_Inv UK'!T244)/('TRA_Inv EU28'!T244-'TRA_Inv UK'!T244),('TRA_VEffInv EU28'!T244*'TRA_Vkm EU28'!T244-'TRA_VEffInv UK'!T244*'TRA_Vkm UK'!T244)/('TRA_Vkm EU28'!T244-'TRA_Vkm UK'!T244)),0)</f>
        <v>0</v>
      </c>
      <c r="U244" s="90">
        <f>IFERROR(IFERROR(('TRA_VEffInv EU28'!U244*'TRA_Inv EU28'!U244-'TRA_VEffInv UK'!U244*'TRA_Inv UK'!U244)/('TRA_Inv EU28'!U244-'TRA_Inv UK'!U244),('TRA_VEffInv EU28'!U244*'TRA_Vkm EU28'!U244-'TRA_VEffInv UK'!U244*'TRA_Vkm UK'!U244)/('TRA_Vkm EU28'!U244-'TRA_Vkm UK'!U244)),0)</f>
        <v>0</v>
      </c>
      <c r="V244" s="90">
        <f>IFERROR(IFERROR(('TRA_VEffInv EU28'!V244*'TRA_Inv EU28'!V244-'TRA_VEffInv UK'!V244*'TRA_Inv UK'!V244)/('TRA_Inv EU28'!V244-'TRA_Inv UK'!V244),('TRA_VEffInv EU28'!V244*'TRA_Vkm EU28'!V244-'TRA_VEffInv UK'!V244*'TRA_Vkm UK'!V244)/('TRA_Vkm EU28'!V244-'TRA_Vkm UK'!V244)),0)</f>
        <v>0</v>
      </c>
      <c r="W244" s="90">
        <f>IFERROR(IFERROR(('TRA_VEffInv EU28'!W244*'TRA_Inv EU28'!W244-'TRA_VEffInv UK'!W244*'TRA_Inv UK'!W244)/('TRA_Inv EU28'!W244-'TRA_Inv UK'!W244),('TRA_VEffInv EU28'!W244*'TRA_Vkm EU28'!W244-'TRA_VEffInv UK'!W244*'TRA_Vkm UK'!W244)/('TRA_Vkm EU28'!W244-'TRA_Vkm UK'!W244)),0)</f>
        <v>0</v>
      </c>
      <c r="X244" s="90">
        <f>IFERROR(IFERROR(('TRA_VEffInv EU28'!X244*'TRA_Inv EU28'!X244-'TRA_VEffInv UK'!X244*'TRA_Inv UK'!X244)/('TRA_Inv EU28'!X244-'TRA_Inv UK'!X244),('TRA_VEffInv EU28'!X244*'TRA_Vkm EU28'!X244-'TRA_VEffInv UK'!X244*'TRA_Vkm UK'!X244)/('TRA_Vkm EU28'!X244-'TRA_Vkm UK'!X244)),0)</f>
        <v>0</v>
      </c>
      <c r="Y244" s="90">
        <f>IFERROR(IFERROR(('TRA_VEffInv EU28'!Y244*'TRA_Inv EU28'!Y244-'TRA_VEffInv UK'!Y244*'TRA_Inv UK'!Y244)/('TRA_Inv EU28'!Y244-'TRA_Inv UK'!Y244),('TRA_VEffInv EU28'!Y244*'TRA_Vkm EU28'!Y244-'TRA_VEffInv UK'!Y244*'TRA_Vkm UK'!Y244)/('TRA_Vkm EU28'!Y244-'TRA_Vkm UK'!Y244)),0)</f>
        <v>0</v>
      </c>
      <c r="Z244" s="90">
        <f>IFERROR(IFERROR(('TRA_VEffInv EU28'!Z244*'TRA_Inv EU28'!Z244-'TRA_VEffInv UK'!Z244*'TRA_Inv UK'!Z244)/('TRA_Inv EU28'!Z244-'TRA_Inv UK'!Z244),('TRA_VEffInv EU28'!Z244*'TRA_Vkm EU28'!Z244-'TRA_VEffInv UK'!Z244*'TRA_Vkm UK'!Z244)/('TRA_Vkm EU28'!Z244-'TRA_Vkm UK'!Z244)),0)</f>
        <v>0</v>
      </c>
      <c r="AA244" s="90">
        <f>IFERROR(IFERROR(('TRA_VEffInv EU28'!AA244*'TRA_Inv EU28'!AA244-'TRA_VEffInv UK'!AA244*'TRA_Inv UK'!AA244)/('TRA_Inv EU28'!AA244-'TRA_Inv UK'!AA244),('TRA_VEffInv EU28'!AA244*'TRA_Vkm EU28'!AA244-'TRA_VEffInv UK'!AA244*'TRA_Vkm UK'!AA244)/('TRA_Vkm EU28'!AA244-'TRA_Vkm UK'!AA244)),0)</f>
        <v>0</v>
      </c>
      <c r="AB244" s="90">
        <f>IFERROR(IFERROR(('TRA_VEffInv EU28'!AB244*'TRA_Inv EU28'!AB244-'TRA_VEffInv UK'!AB244*'TRA_Inv UK'!AB244)/('TRA_Inv EU28'!AB244-'TRA_Inv UK'!AB244),('TRA_VEffInv EU28'!AB244*'TRA_Vkm EU28'!AB244-'TRA_VEffInv UK'!AB244*'TRA_Vkm UK'!AB244)/('TRA_Vkm EU28'!AB244-'TRA_Vkm UK'!AB244)),0)</f>
        <v>0</v>
      </c>
      <c r="AC244" s="90">
        <f>IFERROR(IFERROR(('TRA_VEffInv EU28'!AC244*'TRA_Inv EU28'!AC244-'TRA_VEffInv UK'!AC244*'TRA_Inv UK'!AC244)/('TRA_Inv EU28'!AC244-'TRA_Inv UK'!AC244),('TRA_VEffInv EU28'!AC244*'TRA_Vkm EU28'!AC244-'TRA_VEffInv UK'!AC244*'TRA_Vkm UK'!AC244)/('TRA_Vkm EU28'!AC244-'TRA_Vkm UK'!AC244)),0)</f>
        <v>0</v>
      </c>
      <c r="AD244" s="90">
        <f>IFERROR(IFERROR(('TRA_VEffInv EU28'!AD244*'TRA_Inv EU28'!AD244-'TRA_VEffInv UK'!AD244*'TRA_Inv UK'!AD244)/('TRA_Inv EU28'!AD244-'TRA_Inv UK'!AD244),('TRA_VEffInv EU28'!AD244*'TRA_Vkm EU28'!AD244-'TRA_VEffInv UK'!AD244*'TRA_Vkm UK'!AD244)/('TRA_Vkm EU28'!AD244-'TRA_Vkm UK'!AD244)),0)</f>
        <v>0</v>
      </c>
      <c r="AE244" s="90">
        <f>IFERROR(IFERROR(('TRA_VEffInv EU28'!AE244*'TRA_Inv EU28'!AE244-'TRA_VEffInv UK'!AE244*'TRA_Inv UK'!AE244)/('TRA_Inv EU28'!AE244-'TRA_Inv UK'!AE244),('TRA_VEffInv EU28'!AE244*'TRA_Vkm EU28'!AE244-'TRA_VEffInv UK'!AE244*'TRA_Vkm UK'!AE244)/('TRA_Vkm EU28'!AE244-'TRA_Vkm UK'!AE244)),0)</f>
        <v>0</v>
      </c>
      <c r="AF244" s="90">
        <f>IFERROR(IFERROR(('TRA_VEffInv EU28'!AF244*'TRA_Inv EU28'!AF244-'TRA_VEffInv UK'!AF244*'TRA_Inv UK'!AF244)/('TRA_Inv EU28'!AF244-'TRA_Inv UK'!AF244),('TRA_VEffInv EU28'!AF244*'TRA_Vkm EU28'!AF244-'TRA_VEffInv UK'!AF244*'TRA_Vkm UK'!AF244)/('TRA_Vkm EU28'!AF244-'TRA_Vkm UK'!AF244)),0)</f>
        <v>0</v>
      </c>
      <c r="AG244" s="90">
        <f>IFERROR(IFERROR(('TRA_VEffInv EU28'!AG244*'TRA_Inv EU28'!AG244-'TRA_VEffInv UK'!AG244*'TRA_Inv UK'!AG244)/('TRA_Inv EU28'!AG244-'TRA_Inv UK'!AG244),('TRA_VEffInv EU28'!AG244*'TRA_Vkm EU28'!AG244-'TRA_VEffInv UK'!AG244*'TRA_Vkm UK'!AG244)/('TRA_Vkm EU28'!AG244-'TRA_Vkm UK'!AG244)),0)</f>
        <v>0</v>
      </c>
      <c r="AH244" s="90">
        <f>IFERROR(IFERROR(('TRA_VEffInv EU28'!AH244*'TRA_Inv EU28'!AH244-'TRA_VEffInv UK'!AH244*'TRA_Inv UK'!AH244)/('TRA_Inv EU28'!AH244-'TRA_Inv UK'!AH244),('TRA_VEffInv EU28'!AH244*'TRA_Vkm EU28'!AH244-'TRA_VEffInv UK'!AH244*'TRA_Vkm UK'!AH244)/('TRA_Vkm EU28'!AH244-'TRA_Vkm UK'!AH244)),0)</f>
        <v>0</v>
      </c>
      <c r="AI244" s="90">
        <f>IFERROR(IFERROR(('TRA_VEffInv EU28'!AI244*'TRA_Inv EU28'!AI244-'TRA_VEffInv UK'!AI244*'TRA_Inv UK'!AI244)/('TRA_Inv EU28'!AI244-'TRA_Inv UK'!AI244),('TRA_VEffInv EU28'!AI244*'TRA_Vkm EU28'!AI244-'TRA_VEffInv UK'!AI244*'TRA_Vkm UK'!AI244)/('TRA_Vkm EU28'!AI244-'TRA_Vkm UK'!AI244)),0)</f>
        <v>0</v>
      </c>
      <c r="AJ244" s="90">
        <f>IFERROR(IFERROR(('TRA_VEffInv EU28'!AJ244*'TRA_Inv EU28'!AJ244-'TRA_VEffInv UK'!AJ244*'TRA_Inv UK'!AJ244)/('TRA_Inv EU28'!AJ244-'TRA_Inv UK'!AJ244),('TRA_VEffInv EU28'!AJ244*'TRA_Vkm EU28'!AJ244-'TRA_VEffInv UK'!AJ244*'TRA_Vkm UK'!AJ244)/('TRA_Vkm EU28'!AJ244-'TRA_Vkm UK'!AJ244)),0)</f>
        <v>0</v>
      </c>
      <c r="AK244" s="90">
        <f>IFERROR(IFERROR(('TRA_VEffInv EU28'!AK244*'TRA_Inv EU28'!AK244-'TRA_VEffInv UK'!AK244*'TRA_Inv UK'!AK244)/('TRA_Inv EU28'!AK244-'TRA_Inv UK'!AK244),('TRA_VEffInv EU28'!AK244*'TRA_Vkm EU28'!AK244-'TRA_VEffInv UK'!AK244*'TRA_Vkm UK'!AK244)/('TRA_Vkm EU28'!AK244-'TRA_Vkm UK'!AK244)),0)</f>
        <v>0</v>
      </c>
      <c r="AL244" s="90">
        <f>IFERROR(IFERROR(('TRA_VEffInv EU28'!AL244*'TRA_Inv EU28'!AL244-'TRA_VEffInv UK'!AL244*'TRA_Inv UK'!AL244)/('TRA_Inv EU28'!AL244-'TRA_Inv UK'!AL244),('TRA_VEffInv EU28'!AL244*'TRA_Vkm EU28'!AL244-'TRA_VEffInv UK'!AL244*'TRA_Vkm UK'!AL244)/('TRA_Vkm EU28'!AL244-'TRA_Vkm UK'!AL244)),0)</f>
        <v>0</v>
      </c>
      <c r="AM244" s="90">
        <f>IFERROR(IFERROR(('TRA_VEffInv EU28'!AM244*'TRA_Inv EU28'!AM244-'TRA_VEffInv UK'!AM244*'TRA_Inv UK'!AM244)/('TRA_Inv EU28'!AM244-'TRA_Inv UK'!AM244),('TRA_VEffInv EU28'!AM244*'TRA_Vkm EU28'!AM244-'TRA_VEffInv UK'!AM244*'TRA_Vkm UK'!AM244)/('TRA_Vkm EU28'!AM244-'TRA_Vkm UK'!AM244)),0)</f>
        <v>0</v>
      </c>
      <c r="AN244" s="90">
        <f>IFERROR(IFERROR(('TRA_VEffInv EU28'!AN244*'TRA_Inv EU28'!AN244-'TRA_VEffInv UK'!AN244*'TRA_Inv UK'!AN244)/('TRA_Inv EU28'!AN244-'TRA_Inv UK'!AN244),('TRA_VEffInv EU28'!AN244*'TRA_Vkm EU28'!AN244-'TRA_VEffInv UK'!AN244*'TRA_Vkm UK'!AN244)/('TRA_Vkm EU28'!AN244-'TRA_Vkm UK'!AN244)),0)</f>
        <v>0</v>
      </c>
      <c r="AO244" s="90">
        <f>IFERROR(IFERROR(('TRA_VEffInv EU28'!AO244*'TRA_Inv EU28'!AO244-'TRA_VEffInv UK'!AO244*'TRA_Inv UK'!AO244)/('TRA_Inv EU28'!AO244-'TRA_Inv UK'!AO244),('TRA_VEffInv EU28'!AO244*'TRA_Vkm EU28'!AO244-'TRA_VEffInv UK'!AO244*'TRA_Vkm UK'!AO244)/('TRA_Vkm EU28'!AO244-'TRA_Vkm UK'!AO244)),0)</f>
        <v>0</v>
      </c>
      <c r="AP244" s="90">
        <f>IFERROR(IFERROR(('TRA_VEffInv EU28'!AP244*'TRA_Inv EU28'!AP244-'TRA_VEffInv UK'!AP244*'TRA_Inv UK'!AP244)/('TRA_Inv EU28'!AP244-'TRA_Inv UK'!AP244),('TRA_VEffInv EU28'!AP244*'TRA_Vkm EU28'!AP244-'TRA_VEffInv UK'!AP244*'TRA_Vkm UK'!AP244)/('TRA_Vkm EU28'!AP244-'TRA_Vkm UK'!AP244)),0)</f>
        <v>0</v>
      </c>
      <c r="AQ244" s="90">
        <f>IFERROR(IFERROR(('TRA_VEffInv EU28'!AQ244*'TRA_Inv EU28'!AQ244-'TRA_VEffInv UK'!AQ244*'TRA_Inv UK'!AQ244)/('TRA_Inv EU28'!AQ244-'TRA_Inv UK'!AQ244),('TRA_VEffInv EU28'!AQ244*'TRA_Vkm EU28'!AQ244-'TRA_VEffInv UK'!AQ244*'TRA_Vkm UK'!AQ244)/('TRA_Vkm EU28'!AQ244-'TRA_Vkm UK'!AQ244)),0)</f>
        <v>0</v>
      </c>
      <c r="AR244" s="90">
        <f>IFERROR(IFERROR(('TRA_VEffInv EU28'!AR244*'TRA_Inv EU28'!AR244-'TRA_VEffInv UK'!AR244*'TRA_Inv UK'!AR244)/('TRA_Inv EU28'!AR244-'TRA_Inv UK'!AR244),('TRA_VEffInv EU28'!AR244*'TRA_Vkm EU28'!AR244-'TRA_VEffInv UK'!AR244*'TRA_Vkm UK'!AR244)/('TRA_Vkm EU28'!AR244-'TRA_Vkm UK'!AR244)),0)</f>
        <v>0</v>
      </c>
      <c r="AS244" s="90">
        <f>IFERROR(IFERROR(('TRA_VEffInv EU28'!AS244*'TRA_Inv EU28'!AS244-'TRA_VEffInv UK'!AS244*'TRA_Inv UK'!AS244)/('TRA_Inv EU28'!AS244-'TRA_Inv UK'!AS244),('TRA_VEffInv EU28'!AS244*'TRA_Vkm EU28'!AS244-'TRA_VEffInv UK'!AS244*'TRA_Vkm UK'!AS244)/('TRA_Vkm EU28'!AS244-'TRA_Vkm UK'!AS244)),0)</f>
        <v>0</v>
      </c>
      <c r="AT244" s="90">
        <f>IFERROR(IFERROR(('TRA_VEffInv EU28'!AT244*'TRA_Inv EU28'!AT244-'TRA_VEffInv UK'!AT244*'TRA_Inv UK'!AT244)/('TRA_Inv EU28'!AT244-'TRA_Inv UK'!AT244),('TRA_VEffInv EU28'!AT244*'TRA_Vkm EU28'!AT244-'TRA_VEffInv UK'!AT244*'TRA_Vkm UK'!AT244)/('TRA_Vkm EU28'!AT244-'TRA_Vkm UK'!AT244)),0)</f>
        <v>0</v>
      </c>
      <c r="AU244" s="90">
        <f>IFERROR(IFERROR(('TRA_VEffInv EU28'!AU244*'TRA_Inv EU28'!AU244-'TRA_VEffInv UK'!AU244*'TRA_Inv UK'!AU244)/('TRA_Inv EU28'!AU244-'TRA_Inv UK'!AU244),('TRA_VEffInv EU28'!AU244*'TRA_Vkm EU28'!AU244-'TRA_VEffInv UK'!AU244*'TRA_Vkm UK'!AU244)/('TRA_Vkm EU28'!AU244-'TRA_Vkm UK'!AU244)),0)</f>
        <v>0</v>
      </c>
      <c r="AV244" s="90">
        <f>IFERROR(IFERROR(('TRA_VEffInv EU28'!AV244*'TRA_Inv EU28'!AV244-'TRA_VEffInv UK'!AV244*'TRA_Inv UK'!AV244)/('TRA_Inv EU28'!AV244-'TRA_Inv UK'!AV244),('TRA_VEffInv EU28'!AV244*'TRA_Vkm EU28'!AV244-'TRA_VEffInv UK'!AV244*'TRA_Vkm UK'!AV244)/('TRA_Vkm EU28'!AV244-'TRA_Vkm UK'!AV244)),0)</f>
        <v>0</v>
      </c>
      <c r="AW244" s="90">
        <f>IFERROR(IFERROR(('TRA_VEffInv EU28'!AW244*'TRA_Inv EU28'!AW244-'TRA_VEffInv UK'!AW244*'TRA_Inv UK'!AW244)/('TRA_Inv EU28'!AW244-'TRA_Inv UK'!AW244),('TRA_VEffInv EU28'!AW244*'TRA_Vkm EU28'!AW244-'TRA_VEffInv UK'!AW244*'TRA_Vkm UK'!AW244)/('TRA_Vkm EU28'!AW244-'TRA_Vkm UK'!AW244)),0)</f>
        <v>0</v>
      </c>
      <c r="AX244" s="90">
        <f>IFERROR(IFERROR(('TRA_VEffInv EU28'!AX244*'TRA_Inv EU28'!AX244-'TRA_VEffInv UK'!AX244*'TRA_Inv UK'!AX244)/('TRA_Inv EU28'!AX244-'TRA_Inv UK'!AX244),('TRA_VEffInv EU28'!AX244*'TRA_Vkm EU28'!AX244-'TRA_VEffInv UK'!AX244*'TRA_Vkm UK'!AX244)/('TRA_Vkm EU28'!AX244-'TRA_Vkm UK'!AX244)),0)</f>
        <v>0</v>
      </c>
      <c r="AY244" s="90">
        <f>IFERROR(IFERROR(('TRA_VEffInv EU28'!AY244*'TRA_Inv EU28'!AY244-'TRA_VEffInv UK'!AY244*'TRA_Inv UK'!AY244)/('TRA_Inv EU28'!AY244-'TRA_Inv UK'!AY244),('TRA_VEffInv EU28'!AY244*'TRA_Vkm EU28'!AY244-'TRA_VEffInv UK'!AY244*'TRA_Vkm UK'!AY244)/('TRA_Vkm EU28'!AY244-'TRA_Vkm UK'!AY244)),0)</f>
        <v>0</v>
      </c>
      <c r="AZ244" s="90">
        <f>IFERROR(IFERROR(('TRA_VEffInv EU28'!AZ244*'TRA_Inv EU28'!AZ244-'TRA_VEffInv UK'!AZ244*'TRA_Inv UK'!AZ244)/('TRA_Inv EU28'!AZ244-'TRA_Inv UK'!AZ244),('TRA_VEffInv EU28'!AZ244*'TRA_Vkm EU28'!AZ244-'TRA_VEffInv UK'!AZ244*'TRA_Vkm UK'!AZ244)/('TRA_Vkm EU28'!AZ244-'TRA_Vkm UK'!AZ244)),0)</f>
        <v>0</v>
      </c>
    </row>
    <row r="245" spans="1:52">
      <c r="A245" s="112" t="s">
        <v>168</v>
      </c>
      <c r="B245" s="102"/>
      <c r="C245" s="102">
        <f>IFERROR(IFERROR(('TRA_VEffInv EU28'!C245*'TRA_Inv EU28'!C245-'TRA_VEffInv UK'!C245*'TRA_Inv UK'!C245)/('TRA_Inv EU28'!C245-'TRA_Inv UK'!C245),('TRA_VEffInv EU28'!C245*'TRA_Vkm EU28'!C245-'TRA_VEffInv UK'!C245*'TRA_Vkm UK'!C245)/('TRA_Vkm EU28'!C245-'TRA_Vkm UK'!C245)),0)</f>
        <v>14773.066110470032</v>
      </c>
      <c r="D245" s="102">
        <f>IFERROR(IFERROR(('TRA_VEffInv EU28'!D245*'TRA_Inv EU28'!D245-'TRA_VEffInv UK'!D245*'TRA_Inv UK'!D245)/('TRA_Inv EU28'!D245-'TRA_Inv UK'!D245),('TRA_VEffInv EU28'!D245*'TRA_Vkm EU28'!D245-'TRA_VEffInv UK'!D245*'TRA_Vkm UK'!D245)/('TRA_Vkm EU28'!D245-'TRA_Vkm UK'!D245)),0)</f>
        <v>14758.376938720725</v>
      </c>
      <c r="E245" s="102">
        <f>IFERROR(IFERROR(('TRA_VEffInv EU28'!E245*'TRA_Inv EU28'!E245-'TRA_VEffInv UK'!E245*'TRA_Inv UK'!E245)/('TRA_Inv EU28'!E245-'TRA_Inv UK'!E245),('TRA_VEffInv EU28'!E245*'TRA_Vkm EU28'!E245-'TRA_VEffInv UK'!E245*'TRA_Vkm UK'!E245)/('TRA_Vkm EU28'!E245-'TRA_Vkm UK'!E245)),0)</f>
        <v>14623.324346071271</v>
      </c>
      <c r="F245" s="102">
        <f>IFERROR(IFERROR(('TRA_VEffInv EU28'!F245*'TRA_Inv EU28'!F245-'TRA_VEffInv UK'!F245*'TRA_Inv UK'!F245)/('TRA_Inv EU28'!F245-'TRA_Inv UK'!F245),('TRA_VEffInv EU28'!F245*'TRA_Vkm EU28'!F245-'TRA_VEffInv UK'!F245*'TRA_Vkm UK'!F245)/('TRA_Vkm EU28'!F245-'TRA_Vkm UK'!F245)),0)</f>
        <v>14337.422046528964</v>
      </c>
      <c r="G245" s="102">
        <f>IFERROR(IFERROR(('TRA_VEffInv EU28'!G245*'TRA_Inv EU28'!G245-'TRA_VEffInv UK'!G245*'TRA_Inv UK'!G245)/('TRA_Inv EU28'!G245-'TRA_Inv UK'!G245),('TRA_VEffInv EU28'!G245*'TRA_Vkm EU28'!G245-'TRA_VEffInv UK'!G245*'TRA_Vkm UK'!G245)/('TRA_Vkm EU28'!G245-'TRA_Vkm UK'!G245)),0)</f>
        <v>14119.505884195118</v>
      </c>
      <c r="H245" s="102">
        <f>IFERROR(IFERROR(('TRA_VEffInv EU28'!H245*'TRA_Inv EU28'!H245-'TRA_VEffInv UK'!H245*'TRA_Inv UK'!H245)/('TRA_Inv EU28'!H245-'TRA_Inv UK'!H245),('TRA_VEffInv EU28'!H245*'TRA_Vkm EU28'!H245-'TRA_VEffInv UK'!H245*'TRA_Vkm UK'!H245)/('TRA_Vkm EU28'!H245-'TRA_Vkm UK'!H245)),0)</f>
        <v>13944.198520492086</v>
      </c>
      <c r="I245" s="102">
        <f>IFERROR(IFERROR(('TRA_VEffInv EU28'!I245*'TRA_Inv EU28'!I245-'TRA_VEffInv UK'!I245*'TRA_Inv UK'!I245)/('TRA_Inv EU28'!I245-'TRA_Inv UK'!I245),('TRA_VEffInv EU28'!I245*'TRA_Vkm EU28'!I245-'TRA_VEffInv UK'!I245*'TRA_Vkm UK'!I245)/('TRA_Vkm EU28'!I245-'TRA_Vkm UK'!I245)),0)</f>
        <v>13911.639477040451</v>
      </c>
      <c r="J245" s="102">
        <f>IFERROR(IFERROR(('TRA_VEffInv EU28'!J245*'TRA_Inv EU28'!J245-'TRA_VEffInv UK'!J245*'TRA_Inv UK'!J245)/('TRA_Inv EU28'!J245-'TRA_Inv UK'!J245),('TRA_VEffInv EU28'!J245*'TRA_Vkm EU28'!J245-'TRA_VEffInv UK'!J245*'TRA_Vkm UK'!J245)/('TRA_Vkm EU28'!J245-'TRA_Vkm UK'!J245)),0)</f>
        <v>13942.631212938659</v>
      </c>
      <c r="K245" s="102">
        <f>IFERROR(IFERROR(('TRA_VEffInv EU28'!K245*'TRA_Inv EU28'!K245-'TRA_VEffInv UK'!K245*'TRA_Inv UK'!K245)/('TRA_Inv EU28'!K245-'TRA_Inv UK'!K245),('TRA_VEffInv EU28'!K245*'TRA_Vkm EU28'!K245-'TRA_VEffInv UK'!K245*'TRA_Vkm UK'!K245)/('TRA_Vkm EU28'!K245-'TRA_Vkm UK'!K245)),0)</f>
        <v>14053.337884983655</v>
      </c>
      <c r="L245" s="102">
        <f>IFERROR(IFERROR(('TRA_VEffInv EU28'!L245*'TRA_Inv EU28'!L245-'TRA_VEffInv UK'!L245*'TRA_Inv UK'!L245)/('TRA_Inv EU28'!L245-'TRA_Inv UK'!L245),('TRA_VEffInv EU28'!L245*'TRA_Vkm EU28'!L245-'TRA_VEffInv UK'!L245*'TRA_Vkm UK'!L245)/('TRA_Vkm EU28'!L245-'TRA_Vkm UK'!L245)),0)</f>
        <v>13672.845768801219</v>
      </c>
      <c r="M245" s="102">
        <f>IFERROR(IFERROR(('TRA_VEffInv EU28'!M245*'TRA_Inv EU28'!M245-'TRA_VEffInv UK'!M245*'TRA_Inv UK'!M245)/('TRA_Inv EU28'!M245-'TRA_Inv UK'!M245),('TRA_VEffInv EU28'!M245*'TRA_Vkm EU28'!M245-'TRA_VEffInv UK'!M245*'TRA_Vkm UK'!M245)/('TRA_Vkm EU28'!M245-'TRA_Vkm UK'!M245)),0)</f>
        <v>-791.71489517403882</v>
      </c>
      <c r="N245" s="102">
        <f>IFERROR(IFERROR(('TRA_VEffInv EU28'!N245*'TRA_Inv EU28'!N245-'TRA_VEffInv UK'!N245*'TRA_Inv UK'!N245)/('TRA_Inv EU28'!N245-'TRA_Inv UK'!N245),('TRA_VEffInv EU28'!N245*'TRA_Vkm EU28'!N245-'TRA_VEffInv UK'!N245*'TRA_Vkm UK'!N245)/('TRA_Vkm EU28'!N245-'TRA_Vkm UK'!N245)),0)</f>
        <v>14272.249021026109</v>
      </c>
      <c r="O245" s="102">
        <f>IFERROR(IFERROR(('TRA_VEffInv EU28'!O245*'TRA_Inv EU28'!O245-'TRA_VEffInv UK'!O245*'TRA_Inv UK'!O245)/('TRA_Inv EU28'!O245-'TRA_Inv UK'!O245),('TRA_VEffInv EU28'!O245*'TRA_Vkm EU28'!O245-'TRA_VEffInv UK'!O245*'TRA_Vkm UK'!O245)/('TRA_Vkm EU28'!O245-'TRA_Vkm UK'!O245)),0)</f>
        <v>13855.877729655938</v>
      </c>
      <c r="P245" s="102">
        <f>IFERROR(IFERROR(('TRA_VEffInv EU28'!P245*'TRA_Inv EU28'!P245-'TRA_VEffInv UK'!P245*'TRA_Inv UK'!P245)/('TRA_Inv EU28'!P245-'TRA_Inv UK'!P245),('TRA_VEffInv EU28'!P245*'TRA_Vkm EU28'!P245-'TRA_VEffInv UK'!P245*'TRA_Vkm UK'!P245)/('TRA_Vkm EU28'!P245-'TRA_Vkm UK'!P245)),0)</f>
        <v>-830.69600030709955</v>
      </c>
      <c r="Q245" s="102">
        <f>IFERROR(IFERROR(('TRA_VEffInv EU28'!Q245*'TRA_Inv EU28'!Q245-'TRA_VEffInv UK'!Q245*'TRA_Inv UK'!Q245)/('TRA_Inv EU28'!Q245-'TRA_Inv UK'!Q245),('TRA_VEffInv EU28'!Q245*'TRA_Vkm EU28'!Q245-'TRA_VEffInv UK'!Q245*'TRA_Vkm UK'!Q245)/('TRA_Vkm EU28'!Q245-'TRA_Vkm UK'!Q245)),0)</f>
        <v>12981.730471214871</v>
      </c>
      <c r="R245" s="102">
        <f>IFERROR(IFERROR(('TRA_VEffInv EU28'!R245*'TRA_Inv EU28'!R245-'TRA_VEffInv UK'!R245*'TRA_Inv UK'!R245)/('TRA_Inv EU28'!R245-'TRA_Inv UK'!R245),('TRA_VEffInv EU28'!R245*'TRA_Vkm EU28'!R245-'TRA_VEffInv UK'!R245*'TRA_Vkm UK'!R245)/('TRA_Vkm EU28'!R245-'TRA_Vkm UK'!R245)),0)</f>
        <v>12668.85837651269</v>
      </c>
      <c r="S245" s="102">
        <f>IFERROR(IFERROR(('TRA_VEffInv EU28'!S245*'TRA_Inv EU28'!S245-'TRA_VEffInv UK'!S245*'TRA_Inv UK'!S245)/('TRA_Inv EU28'!S245-'TRA_Inv UK'!S245),('TRA_VEffInv EU28'!S245*'TRA_Vkm EU28'!S245-'TRA_VEffInv UK'!S245*'TRA_Vkm UK'!S245)/('TRA_Vkm EU28'!S245-'TRA_Vkm UK'!S245)),0)</f>
        <v>12600.841999866692</v>
      </c>
      <c r="T245" s="102">
        <f>IFERROR(IFERROR(('TRA_VEffInv EU28'!T245*'TRA_Inv EU28'!T245-'TRA_VEffInv UK'!T245*'TRA_Inv UK'!T245)/('TRA_Inv EU28'!T245-'TRA_Inv UK'!T245),('TRA_VEffInv EU28'!T245*'TRA_Vkm EU28'!T245-'TRA_VEffInv UK'!T245*'TRA_Vkm UK'!T245)/('TRA_Vkm EU28'!T245-'TRA_Vkm UK'!T245)),0)</f>
        <v>12562.976736700255</v>
      </c>
      <c r="U245" s="102">
        <f>IFERROR(IFERROR(('TRA_VEffInv EU28'!U245*'TRA_Inv EU28'!U245-'TRA_VEffInv UK'!U245*'TRA_Inv UK'!U245)/('TRA_Inv EU28'!U245-'TRA_Inv UK'!U245),('TRA_VEffInv EU28'!U245*'TRA_Vkm EU28'!U245-'TRA_VEffInv UK'!U245*'TRA_Vkm UK'!U245)/('TRA_Vkm EU28'!U245-'TRA_Vkm UK'!U245)),0)</f>
        <v>12522.151428288544</v>
      </c>
      <c r="V245" s="102">
        <f>IFERROR(IFERROR(('TRA_VEffInv EU28'!V245*'TRA_Inv EU28'!V245-'TRA_VEffInv UK'!V245*'TRA_Inv UK'!V245)/('TRA_Inv EU28'!V245-'TRA_Inv UK'!V245),('TRA_VEffInv EU28'!V245*'TRA_Vkm EU28'!V245-'TRA_VEffInv UK'!V245*'TRA_Vkm UK'!V245)/('TRA_Vkm EU28'!V245-'TRA_Vkm UK'!V245)),0)</f>
        <v>12484.441599448961</v>
      </c>
      <c r="W245" s="102">
        <f>IFERROR(IFERROR(('TRA_VEffInv EU28'!W245*'TRA_Inv EU28'!W245-'TRA_VEffInv UK'!W245*'TRA_Inv UK'!W245)/('TRA_Inv EU28'!W245-'TRA_Inv UK'!W245),('TRA_VEffInv EU28'!W245*'TRA_Vkm EU28'!W245-'TRA_VEffInv UK'!W245*'TRA_Vkm UK'!W245)/('TRA_Vkm EU28'!W245-'TRA_Vkm UK'!W245)),0)</f>
        <v>12437.975141916486</v>
      </c>
      <c r="X245" s="102">
        <f>IFERROR(IFERROR(('TRA_VEffInv EU28'!X245*'TRA_Inv EU28'!X245-'TRA_VEffInv UK'!X245*'TRA_Inv UK'!X245)/('TRA_Inv EU28'!X245-'TRA_Inv UK'!X245),('TRA_VEffInv EU28'!X245*'TRA_Vkm EU28'!X245-'TRA_VEffInv UK'!X245*'TRA_Vkm UK'!X245)/('TRA_Vkm EU28'!X245-'TRA_Vkm UK'!X245)),0)</f>
        <v>12411.485511516261</v>
      </c>
      <c r="Y245" s="102">
        <f>IFERROR(IFERROR(('TRA_VEffInv EU28'!Y245*'TRA_Inv EU28'!Y245-'TRA_VEffInv UK'!Y245*'TRA_Inv UK'!Y245)/('TRA_Inv EU28'!Y245-'TRA_Inv UK'!Y245),('TRA_VEffInv EU28'!Y245*'TRA_Vkm EU28'!Y245-'TRA_VEffInv UK'!Y245*'TRA_Vkm UK'!Y245)/('TRA_Vkm EU28'!Y245-'TRA_Vkm UK'!Y245)),0)</f>
        <v>12373.41508475931</v>
      </c>
      <c r="Z245" s="102">
        <f>IFERROR(IFERROR(('TRA_VEffInv EU28'!Z245*'TRA_Inv EU28'!Z245-'TRA_VEffInv UK'!Z245*'TRA_Inv UK'!Z245)/('TRA_Inv EU28'!Z245-'TRA_Inv UK'!Z245),('TRA_VEffInv EU28'!Z245*'TRA_Vkm EU28'!Z245-'TRA_VEffInv UK'!Z245*'TRA_Vkm UK'!Z245)/('TRA_Vkm EU28'!Z245-'TRA_Vkm UK'!Z245)),0)</f>
        <v>12329.271147012942</v>
      </c>
      <c r="AA245" s="102">
        <f>IFERROR(IFERROR(('TRA_VEffInv EU28'!AA245*'TRA_Inv EU28'!AA245-'TRA_VEffInv UK'!AA245*'TRA_Inv UK'!AA245)/('TRA_Inv EU28'!AA245-'TRA_Inv UK'!AA245),('TRA_VEffInv EU28'!AA245*'TRA_Vkm EU28'!AA245-'TRA_VEffInv UK'!AA245*'TRA_Vkm UK'!AA245)/('TRA_Vkm EU28'!AA245-'TRA_Vkm UK'!AA245)),0)</f>
        <v>12299.662292517887</v>
      </c>
      <c r="AB245" s="102">
        <f>IFERROR(IFERROR(('TRA_VEffInv EU28'!AB245*'TRA_Inv EU28'!AB245-'TRA_VEffInv UK'!AB245*'TRA_Inv UK'!AB245)/('TRA_Inv EU28'!AB245-'TRA_Inv UK'!AB245),('TRA_VEffInv EU28'!AB245*'TRA_Vkm EU28'!AB245-'TRA_VEffInv UK'!AB245*'TRA_Vkm UK'!AB245)/('TRA_Vkm EU28'!AB245-'TRA_Vkm UK'!AB245)),0)</f>
        <v>12260.388883442911</v>
      </c>
      <c r="AC245" s="102">
        <f>IFERROR(IFERROR(('TRA_VEffInv EU28'!AC245*'TRA_Inv EU28'!AC245-'TRA_VEffInv UK'!AC245*'TRA_Inv UK'!AC245)/('TRA_Inv EU28'!AC245-'TRA_Inv UK'!AC245),('TRA_VEffInv EU28'!AC245*'TRA_Vkm EU28'!AC245-'TRA_VEffInv UK'!AC245*'TRA_Vkm UK'!AC245)/('TRA_Vkm EU28'!AC245-'TRA_Vkm UK'!AC245)),0)</f>
        <v>12221.478109022226</v>
      </c>
      <c r="AD245" s="102">
        <f>IFERROR(IFERROR(('TRA_VEffInv EU28'!AD245*'TRA_Inv EU28'!AD245-'TRA_VEffInv UK'!AD245*'TRA_Inv UK'!AD245)/('TRA_Inv EU28'!AD245-'TRA_Inv UK'!AD245),('TRA_VEffInv EU28'!AD245*'TRA_Vkm EU28'!AD245-'TRA_VEffInv UK'!AD245*'TRA_Vkm UK'!AD245)/('TRA_Vkm EU28'!AD245-'TRA_Vkm UK'!AD245)),0)</f>
        <v>12171.045535768473</v>
      </c>
      <c r="AE245" s="102">
        <f>IFERROR(IFERROR(('TRA_VEffInv EU28'!AE245*'TRA_Inv EU28'!AE245-'TRA_VEffInv UK'!AE245*'TRA_Inv UK'!AE245)/('TRA_Inv EU28'!AE245-'TRA_Inv UK'!AE245),('TRA_VEffInv EU28'!AE245*'TRA_Vkm EU28'!AE245-'TRA_VEffInv UK'!AE245*'TRA_Vkm UK'!AE245)/('TRA_Vkm EU28'!AE245-'TRA_Vkm UK'!AE245)),0)</f>
        <v>12130.512676963988</v>
      </c>
      <c r="AF245" s="102">
        <f>IFERROR(IFERROR(('TRA_VEffInv EU28'!AF245*'TRA_Inv EU28'!AF245-'TRA_VEffInv UK'!AF245*'TRA_Inv UK'!AF245)/('TRA_Inv EU28'!AF245-'TRA_Inv UK'!AF245),('TRA_VEffInv EU28'!AF245*'TRA_Vkm EU28'!AF245-'TRA_VEffInv UK'!AF245*'TRA_Vkm UK'!AF245)/('TRA_Vkm EU28'!AF245-'TRA_Vkm UK'!AF245)),0)</f>
        <v>12090.694986299595</v>
      </c>
      <c r="AG245" s="102">
        <f>IFERROR(IFERROR(('TRA_VEffInv EU28'!AG245*'TRA_Inv EU28'!AG245-'TRA_VEffInv UK'!AG245*'TRA_Inv UK'!AG245)/('TRA_Inv EU28'!AG245-'TRA_Inv UK'!AG245),('TRA_VEffInv EU28'!AG245*'TRA_Vkm EU28'!AG245-'TRA_VEffInv UK'!AG245*'TRA_Vkm UK'!AG245)/('TRA_Vkm EU28'!AG245-'TRA_Vkm UK'!AG245)),0)</f>
        <v>12054.728114290072</v>
      </c>
      <c r="AH245" s="102">
        <f>IFERROR(IFERROR(('TRA_VEffInv EU28'!AH245*'TRA_Inv EU28'!AH245-'TRA_VEffInv UK'!AH245*'TRA_Inv UK'!AH245)/('TRA_Inv EU28'!AH245-'TRA_Inv UK'!AH245),('TRA_VEffInv EU28'!AH245*'TRA_Vkm EU28'!AH245-'TRA_VEffInv UK'!AH245*'TRA_Vkm UK'!AH245)/('TRA_Vkm EU28'!AH245-'TRA_Vkm UK'!AH245)),0)</f>
        <v>11987.85376378271</v>
      </c>
      <c r="AI245" s="102">
        <f>IFERROR(IFERROR(('TRA_VEffInv EU28'!AI245*'TRA_Inv EU28'!AI245-'TRA_VEffInv UK'!AI245*'TRA_Inv UK'!AI245)/('TRA_Inv EU28'!AI245-'TRA_Inv UK'!AI245),('TRA_VEffInv EU28'!AI245*'TRA_Vkm EU28'!AI245-'TRA_VEffInv UK'!AI245*'TRA_Vkm UK'!AI245)/('TRA_Vkm EU28'!AI245-'TRA_Vkm UK'!AI245)),0)</f>
        <v>11932.673561836671</v>
      </c>
      <c r="AJ245" s="102">
        <f>IFERROR(IFERROR(('TRA_VEffInv EU28'!AJ245*'TRA_Inv EU28'!AJ245-'TRA_VEffInv UK'!AJ245*'TRA_Inv UK'!AJ245)/('TRA_Inv EU28'!AJ245-'TRA_Inv UK'!AJ245),('TRA_VEffInv EU28'!AJ245*'TRA_Vkm EU28'!AJ245-'TRA_VEffInv UK'!AJ245*'TRA_Vkm UK'!AJ245)/('TRA_Vkm EU28'!AJ245-'TRA_Vkm UK'!AJ245)),0)</f>
        <v>11867.440437240853</v>
      </c>
      <c r="AK245" s="102">
        <f>IFERROR(IFERROR(('TRA_VEffInv EU28'!AK245*'TRA_Inv EU28'!AK245-'TRA_VEffInv UK'!AK245*'TRA_Inv UK'!AK245)/('TRA_Inv EU28'!AK245-'TRA_Inv UK'!AK245),('TRA_VEffInv EU28'!AK245*'TRA_Vkm EU28'!AK245-'TRA_VEffInv UK'!AK245*'TRA_Vkm UK'!AK245)/('TRA_Vkm EU28'!AK245-'TRA_Vkm UK'!AK245)),0)</f>
        <v>11807.67749769283</v>
      </c>
      <c r="AL245" s="102">
        <f>IFERROR(IFERROR(('TRA_VEffInv EU28'!AL245*'TRA_Inv EU28'!AL245-'TRA_VEffInv UK'!AL245*'TRA_Inv UK'!AL245)/('TRA_Inv EU28'!AL245-'TRA_Inv UK'!AL245),('TRA_VEffInv EU28'!AL245*'TRA_Vkm EU28'!AL245-'TRA_VEffInv UK'!AL245*'TRA_Vkm UK'!AL245)/('TRA_Vkm EU28'!AL245-'TRA_Vkm UK'!AL245)),0)</f>
        <v>11738.868298781968</v>
      </c>
      <c r="AM245" s="102">
        <f>IFERROR(IFERROR(('TRA_VEffInv EU28'!AM245*'TRA_Inv EU28'!AM245-'TRA_VEffInv UK'!AM245*'TRA_Inv UK'!AM245)/('TRA_Inv EU28'!AM245-'TRA_Inv UK'!AM245),('TRA_VEffInv EU28'!AM245*'TRA_Vkm EU28'!AM245-'TRA_VEffInv UK'!AM245*'TRA_Vkm UK'!AM245)/('TRA_Vkm EU28'!AM245-'TRA_Vkm UK'!AM245)),0)</f>
        <v>11697.972925241318</v>
      </c>
      <c r="AN245" s="102">
        <f>IFERROR(IFERROR(('TRA_VEffInv EU28'!AN245*'TRA_Inv EU28'!AN245-'TRA_VEffInv UK'!AN245*'TRA_Inv UK'!AN245)/('TRA_Inv EU28'!AN245-'TRA_Inv UK'!AN245),('TRA_VEffInv EU28'!AN245*'TRA_Vkm EU28'!AN245-'TRA_VEffInv UK'!AN245*'TRA_Vkm UK'!AN245)/('TRA_Vkm EU28'!AN245-'TRA_Vkm UK'!AN245)),0)</f>
        <v>11605.652548277225</v>
      </c>
      <c r="AO245" s="102">
        <f>IFERROR(IFERROR(('TRA_VEffInv EU28'!AO245*'TRA_Inv EU28'!AO245-'TRA_VEffInv UK'!AO245*'TRA_Inv UK'!AO245)/('TRA_Inv EU28'!AO245-'TRA_Inv UK'!AO245),('TRA_VEffInv EU28'!AO245*'TRA_Vkm EU28'!AO245-'TRA_VEffInv UK'!AO245*'TRA_Vkm UK'!AO245)/('TRA_Vkm EU28'!AO245-'TRA_Vkm UK'!AO245)),0)</f>
        <v>11574.173330192189</v>
      </c>
      <c r="AP245" s="102">
        <f>IFERROR(IFERROR(('TRA_VEffInv EU28'!AP245*'TRA_Inv EU28'!AP245-'TRA_VEffInv UK'!AP245*'TRA_Inv UK'!AP245)/('TRA_Inv EU28'!AP245-'TRA_Inv UK'!AP245),('TRA_VEffInv EU28'!AP245*'TRA_Vkm EU28'!AP245-'TRA_VEffInv UK'!AP245*'TRA_Vkm UK'!AP245)/('TRA_Vkm EU28'!AP245-'TRA_Vkm UK'!AP245)),0)</f>
        <v>11521.715844783283</v>
      </c>
      <c r="AQ245" s="102">
        <f>IFERROR(IFERROR(('TRA_VEffInv EU28'!AQ245*'TRA_Inv EU28'!AQ245-'TRA_VEffInv UK'!AQ245*'TRA_Inv UK'!AQ245)/('TRA_Inv EU28'!AQ245-'TRA_Inv UK'!AQ245),('TRA_VEffInv EU28'!AQ245*'TRA_Vkm EU28'!AQ245-'TRA_VEffInv UK'!AQ245*'TRA_Vkm UK'!AQ245)/('TRA_Vkm EU28'!AQ245-'TRA_Vkm UK'!AQ245)),0)</f>
        <v>11419.733563186448</v>
      </c>
      <c r="AR245" s="102">
        <f>IFERROR(IFERROR(('TRA_VEffInv EU28'!AR245*'TRA_Inv EU28'!AR245-'TRA_VEffInv UK'!AR245*'TRA_Inv UK'!AR245)/('TRA_Inv EU28'!AR245-'TRA_Inv UK'!AR245),('TRA_VEffInv EU28'!AR245*'TRA_Vkm EU28'!AR245-'TRA_VEffInv UK'!AR245*'TRA_Vkm UK'!AR245)/('TRA_Vkm EU28'!AR245-'TRA_Vkm UK'!AR245)),0)</f>
        <v>11367.930475667286</v>
      </c>
      <c r="AS245" s="102">
        <f>IFERROR(IFERROR(('TRA_VEffInv EU28'!AS245*'TRA_Inv EU28'!AS245-'TRA_VEffInv UK'!AS245*'TRA_Inv UK'!AS245)/('TRA_Inv EU28'!AS245-'TRA_Inv UK'!AS245),('TRA_VEffInv EU28'!AS245*'TRA_Vkm EU28'!AS245-'TRA_VEffInv UK'!AS245*'TRA_Vkm UK'!AS245)/('TRA_Vkm EU28'!AS245-'TRA_Vkm UK'!AS245)),0)</f>
        <v>11276.442695460239</v>
      </c>
      <c r="AT245" s="102">
        <f>IFERROR(IFERROR(('TRA_VEffInv EU28'!AT245*'TRA_Inv EU28'!AT245-'TRA_VEffInv UK'!AT245*'TRA_Inv UK'!AT245)/('TRA_Inv EU28'!AT245-'TRA_Inv UK'!AT245),('TRA_VEffInv EU28'!AT245*'TRA_Vkm EU28'!AT245-'TRA_VEffInv UK'!AT245*'TRA_Vkm UK'!AT245)/('TRA_Vkm EU28'!AT245-'TRA_Vkm UK'!AT245)),0)</f>
        <v>11229.864386205945</v>
      </c>
      <c r="AU245" s="102">
        <f>IFERROR(IFERROR(('TRA_VEffInv EU28'!AU245*'TRA_Inv EU28'!AU245-'TRA_VEffInv UK'!AU245*'TRA_Inv UK'!AU245)/('TRA_Inv EU28'!AU245-'TRA_Inv UK'!AU245),('TRA_VEffInv EU28'!AU245*'TRA_Vkm EU28'!AU245-'TRA_VEffInv UK'!AU245*'TRA_Vkm UK'!AU245)/('TRA_Vkm EU28'!AU245-'TRA_Vkm UK'!AU245)),0)</f>
        <v>11278.884568570988</v>
      </c>
      <c r="AV245" s="102">
        <f>IFERROR(IFERROR(('TRA_VEffInv EU28'!AV245*'TRA_Inv EU28'!AV245-'TRA_VEffInv UK'!AV245*'TRA_Inv UK'!AV245)/('TRA_Inv EU28'!AV245-'TRA_Inv UK'!AV245),('TRA_VEffInv EU28'!AV245*'TRA_Vkm EU28'!AV245-'TRA_VEffInv UK'!AV245*'TRA_Vkm UK'!AV245)/('TRA_Vkm EU28'!AV245-'TRA_Vkm UK'!AV245)),0)</f>
        <v>11130.210681296914</v>
      </c>
      <c r="AW245" s="102">
        <f>IFERROR(IFERROR(('TRA_VEffInv EU28'!AW245*'TRA_Inv EU28'!AW245-'TRA_VEffInv UK'!AW245*'TRA_Inv UK'!AW245)/('TRA_Inv EU28'!AW245-'TRA_Inv UK'!AW245),('TRA_VEffInv EU28'!AW245*'TRA_Vkm EU28'!AW245-'TRA_VEffInv UK'!AW245*'TRA_Vkm UK'!AW245)/('TRA_Vkm EU28'!AW245-'TRA_Vkm UK'!AW245)),0)</f>
        <v>11058.463032359996</v>
      </c>
      <c r="AX245" s="102">
        <f>IFERROR(IFERROR(('TRA_VEffInv EU28'!AX245*'TRA_Inv EU28'!AX245-'TRA_VEffInv UK'!AX245*'TRA_Inv UK'!AX245)/('TRA_Inv EU28'!AX245-'TRA_Inv UK'!AX245),('TRA_VEffInv EU28'!AX245*'TRA_Vkm EU28'!AX245-'TRA_VEffInv UK'!AX245*'TRA_Vkm UK'!AX245)/('TRA_Vkm EU28'!AX245-'TRA_Vkm UK'!AX245)),0)</f>
        <v>11006.104978192467</v>
      </c>
      <c r="AY245" s="102">
        <f>IFERROR(IFERROR(('TRA_VEffInv EU28'!AY245*'TRA_Inv EU28'!AY245-'TRA_VEffInv UK'!AY245*'TRA_Inv UK'!AY245)/('TRA_Inv EU28'!AY245-'TRA_Inv UK'!AY245),('TRA_VEffInv EU28'!AY245*'TRA_Vkm EU28'!AY245-'TRA_VEffInv UK'!AY245*'TRA_Vkm UK'!AY245)/('TRA_Vkm EU28'!AY245-'TRA_Vkm UK'!AY245)),0)</f>
        <v>10941.180107749682</v>
      </c>
      <c r="AZ245" s="102">
        <f>IFERROR(IFERROR(('TRA_VEffInv EU28'!AZ245*'TRA_Inv EU28'!AZ245-'TRA_VEffInv UK'!AZ245*'TRA_Inv UK'!AZ245)/('TRA_Inv EU28'!AZ245-'TRA_Inv UK'!AZ245),('TRA_VEffInv EU28'!AZ245*'TRA_Vkm EU28'!AZ245-'TRA_VEffInv UK'!AZ245*'TRA_Vkm UK'!AZ245)/('TRA_Vkm EU28'!AZ245-'TRA_Vkm UK'!AZ245)),0)</f>
        <v>10889.936010052819</v>
      </c>
    </row>
    <row r="246" spans="1:52">
      <c r="A246" s="109" t="s">
        <v>161</v>
      </c>
      <c r="B246" s="90"/>
      <c r="C246" s="90">
        <f>IFERROR(IFERROR(('TRA_VEffInv EU28'!C246*'TRA_Inv EU28'!C246-'TRA_VEffInv UK'!C246*'TRA_Inv UK'!C246)/('TRA_Inv EU28'!C246-'TRA_Inv UK'!C246),('TRA_VEffInv EU28'!C246*'TRA_Vkm EU28'!C246-'TRA_VEffInv UK'!C246*'TRA_Vkm UK'!C246)/('TRA_Vkm EU28'!C246-'TRA_Vkm UK'!C246)),0)</f>
        <v>14773.066110470032</v>
      </c>
      <c r="D246" s="90">
        <f>IFERROR(IFERROR(('TRA_VEffInv EU28'!D246*'TRA_Inv EU28'!D246-'TRA_VEffInv UK'!D246*'TRA_Inv UK'!D246)/('TRA_Inv EU28'!D246-'TRA_Inv UK'!D246),('TRA_VEffInv EU28'!D246*'TRA_Vkm EU28'!D246-'TRA_VEffInv UK'!D246*'TRA_Vkm UK'!D246)/('TRA_Vkm EU28'!D246-'TRA_Vkm UK'!D246)),0)</f>
        <v>14758.376938720725</v>
      </c>
      <c r="E246" s="90">
        <f>IFERROR(IFERROR(('TRA_VEffInv EU28'!E246*'TRA_Inv EU28'!E246-'TRA_VEffInv UK'!E246*'TRA_Inv UK'!E246)/('TRA_Inv EU28'!E246-'TRA_Inv UK'!E246),('TRA_VEffInv EU28'!E246*'TRA_Vkm EU28'!E246-'TRA_VEffInv UK'!E246*'TRA_Vkm UK'!E246)/('TRA_Vkm EU28'!E246-'TRA_Vkm UK'!E246)),0)</f>
        <v>14623.324346071271</v>
      </c>
      <c r="F246" s="90">
        <f>IFERROR(IFERROR(('TRA_VEffInv EU28'!F246*'TRA_Inv EU28'!F246-'TRA_VEffInv UK'!F246*'TRA_Inv UK'!F246)/('TRA_Inv EU28'!F246-'TRA_Inv UK'!F246),('TRA_VEffInv EU28'!F246*'TRA_Vkm EU28'!F246-'TRA_VEffInv UK'!F246*'TRA_Vkm UK'!F246)/('TRA_Vkm EU28'!F246-'TRA_Vkm UK'!F246)),0)</f>
        <v>14337.422046528964</v>
      </c>
      <c r="G246" s="90">
        <f>IFERROR(IFERROR(('TRA_VEffInv EU28'!G246*'TRA_Inv EU28'!G246-'TRA_VEffInv UK'!G246*'TRA_Inv UK'!G246)/('TRA_Inv EU28'!G246-'TRA_Inv UK'!G246),('TRA_VEffInv EU28'!G246*'TRA_Vkm EU28'!G246-'TRA_VEffInv UK'!G246*'TRA_Vkm UK'!G246)/('TRA_Vkm EU28'!G246-'TRA_Vkm UK'!G246)),0)</f>
        <v>14119.505884195118</v>
      </c>
      <c r="H246" s="90">
        <f>IFERROR(IFERROR(('TRA_VEffInv EU28'!H246*'TRA_Inv EU28'!H246-'TRA_VEffInv UK'!H246*'TRA_Inv UK'!H246)/('TRA_Inv EU28'!H246-'TRA_Inv UK'!H246),('TRA_VEffInv EU28'!H246*'TRA_Vkm EU28'!H246-'TRA_VEffInv UK'!H246*'TRA_Vkm UK'!H246)/('TRA_Vkm EU28'!H246-'TRA_Vkm UK'!H246)),0)</f>
        <v>13944.198520492086</v>
      </c>
      <c r="I246" s="90">
        <f>IFERROR(IFERROR(('TRA_VEffInv EU28'!I246*'TRA_Inv EU28'!I246-'TRA_VEffInv UK'!I246*'TRA_Inv UK'!I246)/('TRA_Inv EU28'!I246-'TRA_Inv UK'!I246),('TRA_VEffInv EU28'!I246*'TRA_Vkm EU28'!I246-'TRA_VEffInv UK'!I246*'TRA_Vkm UK'!I246)/('TRA_Vkm EU28'!I246-'TRA_Vkm UK'!I246)),0)</f>
        <v>13911.639477040451</v>
      </c>
      <c r="J246" s="90">
        <f>IFERROR(IFERROR(('TRA_VEffInv EU28'!J246*'TRA_Inv EU28'!J246-'TRA_VEffInv UK'!J246*'TRA_Inv UK'!J246)/('TRA_Inv EU28'!J246-'TRA_Inv UK'!J246),('TRA_VEffInv EU28'!J246*'TRA_Vkm EU28'!J246-'TRA_VEffInv UK'!J246*'TRA_Vkm UK'!J246)/('TRA_Vkm EU28'!J246-'TRA_Vkm UK'!J246)),0)</f>
        <v>13942.631212938659</v>
      </c>
      <c r="K246" s="90">
        <f>IFERROR(IFERROR(('TRA_VEffInv EU28'!K246*'TRA_Inv EU28'!K246-'TRA_VEffInv UK'!K246*'TRA_Inv UK'!K246)/('TRA_Inv EU28'!K246-'TRA_Inv UK'!K246),('TRA_VEffInv EU28'!K246*'TRA_Vkm EU28'!K246-'TRA_VEffInv UK'!K246*'TRA_Vkm UK'!K246)/('TRA_Vkm EU28'!K246-'TRA_Vkm UK'!K246)),0)</f>
        <v>14053.337884983655</v>
      </c>
      <c r="L246" s="90">
        <f>IFERROR(IFERROR(('TRA_VEffInv EU28'!L246*'TRA_Inv EU28'!L246-'TRA_VEffInv UK'!L246*'TRA_Inv UK'!L246)/('TRA_Inv EU28'!L246-'TRA_Inv UK'!L246),('TRA_VEffInv EU28'!L246*'TRA_Vkm EU28'!L246-'TRA_VEffInv UK'!L246*'TRA_Vkm UK'!L246)/('TRA_Vkm EU28'!L246-'TRA_Vkm UK'!L246)),0)</f>
        <v>13672.845768801219</v>
      </c>
      <c r="M246" s="90">
        <f>IFERROR(IFERROR(('TRA_VEffInv EU28'!M246*'TRA_Inv EU28'!M246-'TRA_VEffInv UK'!M246*'TRA_Inv UK'!M246)/('TRA_Inv EU28'!M246-'TRA_Inv UK'!M246),('TRA_VEffInv EU28'!M246*'TRA_Vkm EU28'!M246-'TRA_VEffInv UK'!M246*'TRA_Vkm UK'!M246)/('TRA_Vkm EU28'!M246-'TRA_Vkm UK'!M246)),0)</f>
        <v>-791.71489517403882</v>
      </c>
      <c r="N246" s="90">
        <f>IFERROR(IFERROR(('TRA_VEffInv EU28'!N246*'TRA_Inv EU28'!N246-'TRA_VEffInv UK'!N246*'TRA_Inv UK'!N246)/('TRA_Inv EU28'!N246-'TRA_Inv UK'!N246),('TRA_VEffInv EU28'!N246*'TRA_Vkm EU28'!N246-'TRA_VEffInv UK'!N246*'TRA_Vkm UK'!N246)/('TRA_Vkm EU28'!N246-'TRA_Vkm UK'!N246)),0)</f>
        <v>14272.249021026109</v>
      </c>
      <c r="O246" s="90">
        <f>IFERROR(IFERROR(('TRA_VEffInv EU28'!O246*'TRA_Inv EU28'!O246-'TRA_VEffInv UK'!O246*'TRA_Inv UK'!O246)/('TRA_Inv EU28'!O246-'TRA_Inv UK'!O246),('TRA_VEffInv EU28'!O246*'TRA_Vkm EU28'!O246-'TRA_VEffInv UK'!O246*'TRA_Vkm UK'!O246)/('TRA_Vkm EU28'!O246-'TRA_Vkm UK'!O246)),0)</f>
        <v>13855.877729655938</v>
      </c>
      <c r="P246" s="90">
        <f>IFERROR(IFERROR(('TRA_VEffInv EU28'!P246*'TRA_Inv EU28'!P246-'TRA_VEffInv UK'!P246*'TRA_Inv UK'!P246)/('TRA_Inv EU28'!P246-'TRA_Inv UK'!P246),('TRA_VEffInv EU28'!P246*'TRA_Vkm EU28'!P246-'TRA_VEffInv UK'!P246*'TRA_Vkm UK'!P246)/('TRA_Vkm EU28'!P246-'TRA_Vkm UK'!P246)),0)</f>
        <v>-830.69600030709955</v>
      </c>
      <c r="Q246" s="90">
        <f>IFERROR(IFERROR(('TRA_VEffInv EU28'!Q246*'TRA_Inv EU28'!Q246-'TRA_VEffInv UK'!Q246*'TRA_Inv UK'!Q246)/('TRA_Inv EU28'!Q246-'TRA_Inv UK'!Q246),('TRA_VEffInv EU28'!Q246*'TRA_Vkm EU28'!Q246-'TRA_VEffInv UK'!Q246*'TRA_Vkm UK'!Q246)/('TRA_Vkm EU28'!Q246-'TRA_Vkm UK'!Q246)),0)</f>
        <v>12981.730471214871</v>
      </c>
      <c r="R246" s="90">
        <f>IFERROR(IFERROR(('TRA_VEffInv EU28'!R246*'TRA_Inv EU28'!R246-'TRA_VEffInv UK'!R246*'TRA_Inv UK'!R246)/('TRA_Inv EU28'!R246-'TRA_Inv UK'!R246),('TRA_VEffInv EU28'!R246*'TRA_Vkm EU28'!R246-'TRA_VEffInv UK'!R246*'TRA_Vkm UK'!R246)/('TRA_Vkm EU28'!R246-'TRA_Vkm UK'!R246)),0)</f>
        <v>12669.422490039</v>
      </c>
      <c r="S246" s="90">
        <f>IFERROR(IFERROR(('TRA_VEffInv EU28'!S246*'TRA_Inv EU28'!S246-'TRA_VEffInv UK'!S246*'TRA_Inv UK'!S246)/('TRA_Inv EU28'!S246-'TRA_Inv UK'!S246),('TRA_VEffInv EU28'!S246*'TRA_Vkm EU28'!S246-'TRA_VEffInv UK'!S246*'TRA_Vkm UK'!S246)/('TRA_Vkm EU28'!S246-'TRA_Vkm UK'!S246)),0)</f>
        <v>12601.400019117205</v>
      </c>
      <c r="T246" s="90">
        <f>IFERROR(IFERROR(('TRA_VEffInv EU28'!T246*'TRA_Inv EU28'!T246-'TRA_VEffInv UK'!T246*'TRA_Inv UK'!T246)/('TRA_Inv EU28'!T246-'TRA_Inv UK'!T246),('TRA_VEffInv EU28'!T246*'TRA_Vkm EU28'!T246-'TRA_VEffInv UK'!T246*'TRA_Vkm UK'!T246)/('TRA_Vkm EU28'!T246-'TRA_Vkm UK'!T246)),0)</f>
        <v>12563.538494365368</v>
      </c>
      <c r="U246" s="90">
        <f>IFERROR(IFERROR(('TRA_VEffInv EU28'!U246*'TRA_Inv EU28'!U246-'TRA_VEffInv UK'!U246*'TRA_Inv UK'!U246)/('TRA_Inv EU28'!U246-'TRA_Inv UK'!U246),('TRA_VEffInv EU28'!U246*'TRA_Vkm EU28'!U246-'TRA_VEffInv UK'!U246*'TRA_Vkm UK'!U246)/('TRA_Vkm EU28'!U246-'TRA_Vkm UK'!U246)),0)</f>
        <v>12522.715022519715</v>
      </c>
      <c r="V246" s="90">
        <f>IFERROR(IFERROR(('TRA_VEffInv EU28'!V246*'TRA_Inv EU28'!V246-'TRA_VEffInv UK'!V246*'TRA_Inv UK'!V246)/('TRA_Inv EU28'!V246-'TRA_Inv UK'!V246),('TRA_VEffInv EU28'!V246*'TRA_Vkm EU28'!V246-'TRA_VEffInv UK'!V246*'TRA_Vkm UK'!V246)/('TRA_Vkm EU28'!V246-'TRA_Vkm UK'!V246)),0)</f>
        <v>12485.006506598604</v>
      </c>
      <c r="W246" s="90">
        <f>IFERROR(IFERROR(('TRA_VEffInv EU28'!W246*'TRA_Inv EU28'!W246-'TRA_VEffInv UK'!W246*'TRA_Inv UK'!W246)/('TRA_Inv EU28'!W246-'TRA_Inv UK'!W246),('TRA_VEffInv EU28'!W246*'TRA_Vkm EU28'!W246-'TRA_VEffInv UK'!W246*'TRA_Vkm UK'!W246)/('TRA_Vkm EU28'!W246-'TRA_Vkm UK'!W246)),0)</f>
        <v>12438.537488301366</v>
      </c>
      <c r="X246" s="90">
        <f>IFERROR(IFERROR(('TRA_VEffInv EU28'!X246*'TRA_Inv EU28'!X246-'TRA_VEffInv UK'!X246*'TRA_Inv UK'!X246)/('TRA_Inv EU28'!X246-'TRA_Inv UK'!X246),('TRA_VEffInv EU28'!X246*'TRA_Vkm EU28'!X246-'TRA_VEffInv UK'!X246*'TRA_Vkm UK'!X246)/('TRA_Vkm EU28'!X246-'TRA_Vkm UK'!X246)),0)</f>
        <v>12412.053250086788</v>
      </c>
      <c r="Y246" s="90">
        <f>IFERROR(IFERROR(('TRA_VEffInv EU28'!Y246*'TRA_Inv EU28'!Y246-'TRA_VEffInv UK'!Y246*'TRA_Inv UK'!Y246)/('TRA_Inv EU28'!Y246-'TRA_Inv UK'!Y246),('TRA_VEffInv EU28'!Y246*'TRA_Vkm EU28'!Y246-'TRA_VEffInv UK'!Y246*'TRA_Vkm UK'!Y246)/('TRA_Vkm EU28'!Y246-'TRA_Vkm UK'!Y246)),0)</f>
        <v>12373.984134109804</v>
      </c>
      <c r="Z246" s="90">
        <f>IFERROR(IFERROR(('TRA_VEffInv EU28'!Z246*'TRA_Inv EU28'!Z246-'TRA_VEffInv UK'!Z246*'TRA_Inv UK'!Z246)/('TRA_Inv EU28'!Z246-'TRA_Inv UK'!Z246),('TRA_VEffInv EU28'!Z246*'TRA_Vkm EU28'!Z246-'TRA_VEffInv UK'!Z246*'TRA_Vkm UK'!Z246)/('TRA_Vkm EU28'!Z246-'TRA_Vkm UK'!Z246)),0)</f>
        <v>12329.840226513075</v>
      </c>
      <c r="AA246" s="90">
        <f>IFERROR(IFERROR(('TRA_VEffInv EU28'!AA246*'TRA_Inv EU28'!AA246-'TRA_VEffInv UK'!AA246*'TRA_Inv UK'!AA246)/('TRA_Inv EU28'!AA246-'TRA_Inv UK'!AA246),('TRA_VEffInv EU28'!AA246*'TRA_Vkm EU28'!AA246-'TRA_VEffInv UK'!AA246*'TRA_Vkm UK'!AA246)/('TRA_Vkm EU28'!AA246-'TRA_Vkm UK'!AA246)),0)</f>
        <v>12300.237115134416</v>
      </c>
      <c r="AB246" s="90">
        <f>IFERROR(IFERROR(('TRA_VEffInv EU28'!AB246*'TRA_Inv EU28'!AB246-'TRA_VEffInv UK'!AB246*'TRA_Inv UK'!AB246)/('TRA_Inv EU28'!AB246-'TRA_Inv UK'!AB246),('TRA_VEffInv EU28'!AB246*'TRA_Vkm EU28'!AB246-'TRA_VEffInv UK'!AB246*'TRA_Vkm UK'!AB246)/('TRA_Vkm EU28'!AB246-'TRA_Vkm UK'!AB246)),0)</f>
        <v>12260.965909105329</v>
      </c>
      <c r="AC246" s="90">
        <f>IFERROR(IFERROR(('TRA_VEffInv EU28'!AC246*'TRA_Inv EU28'!AC246-'TRA_VEffInv UK'!AC246*'TRA_Inv UK'!AC246)/('TRA_Inv EU28'!AC246-'TRA_Inv UK'!AC246),('TRA_VEffInv EU28'!AC246*'TRA_Vkm EU28'!AC246-'TRA_VEffInv UK'!AC246*'TRA_Vkm UK'!AC246)/('TRA_Vkm EU28'!AC246-'TRA_Vkm UK'!AC246)),0)</f>
        <v>12222.059374864142</v>
      </c>
      <c r="AD246" s="90">
        <f>IFERROR(IFERROR(('TRA_VEffInv EU28'!AD246*'TRA_Inv EU28'!AD246-'TRA_VEffInv UK'!AD246*'TRA_Inv UK'!AD246)/('TRA_Inv EU28'!AD246-'TRA_Inv UK'!AD246),('TRA_VEffInv EU28'!AD246*'TRA_Vkm EU28'!AD246-'TRA_VEffInv UK'!AD246*'TRA_Vkm UK'!AD246)/('TRA_Vkm EU28'!AD246-'TRA_Vkm UK'!AD246)),0)</f>
        <v>12171.626885978172</v>
      </c>
      <c r="AE246" s="90">
        <f>IFERROR(IFERROR(('TRA_VEffInv EU28'!AE246*'TRA_Inv EU28'!AE246-'TRA_VEffInv UK'!AE246*'TRA_Inv UK'!AE246)/('TRA_Inv EU28'!AE246-'TRA_Inv UK'!AE246),('TRA_VEffInv EU28'!AE246*'TRA_Vkm EU28'!AE246-'TRA_VEffInv UK'!AE246*'TRA_Vkm UK'!AE246)/('TRA_Vkm EU28'!AE246-'TRA_Vkm UK'!AE246)),0)</f>
        <v>12131.099300860082</v>
      </c>
      <c r="AF246" s="90">
        <f>IFERROR(IFERROR(('TRA_VEffInv EU28'!AF246*'TRA_Inv EU28'!AF246-'TRA_VEffInv UK'!AF246*'TRA_Inv UK'!AF246)/('TRA_Inv EU28'!AF246-'TRA_Inv UK'!AF246),('TRA_VEffInv EU28'!AF246*'TRA_Vkm EU28'!AF246-'TRA_VEffInv UK'!AF246*'TRA_Vkm UK'!AF246)/('TRA_Vkm EU28'!AF246-'TRA_Vkm UK'!AF246)),0)</f>
        <v>12091.286668988447</v>
      </c>
      <c r="AG246" s="90">
        <f>IFERROR(IFERROR(('TRA_VEffInv EU28'!AG246*'TRA_Inv EU28'!AG246-'TRA_VEffInv UK'!AG246*'TRA_Inv UK'!AG246)/('TRA_Inv EU28'!AG246-'TRA_Inv UK'!AG246),('TRA_VEffInv EU28'!AG246*'TRA_Vkm EU28'!AG246-'TRA_VEffInv UK'!AG246*'TRA_Vkm UK'!AG246)/('TRA_Vkm EU28'!AG246-'TRA_Vkm UK'!AG246)),0)</f>
        <v>12055.329024348706</v>
      </c>
      <c r="AH246" s="90">
        <f>IFERROR(IFERROR(('TRA_VEffInv EU28'!AH246*'TRA_Inv EU28'!AH246-'TRA_VEffInv UK'!AH246*'TRA_Inv UK'!AH246)/('TRA_Inv EU28'!AH246-'TRA_Inv UK'!AH246),('TRA_VEffInv EU28'!AH246*'TRA_Vkm EU28'!AH246-'TRA_VEffInv UK'!AH246*'TRA_Vkm UK'!AH246)/('TRA_Vkm EU28'!AH246-'TRA_Vkm UK'!AH246)),0)</f>
        <v>11988.457451043025</v>
      </c>
      <c r="AI246" s="90">
        <f>IFERROR(IFERROR(('TRA_VEffInv EU28'!AI246*'TRA_Inv EU28'!AI246-'TRA_VEffInv UK'!AI246*'TRA_Inv UK'!AI246)/('TRA_Inv EU28'!AI246-'TRA_Inv UK'!AI246),('TRA_VEffInv EU28'!AI246*'TRA_Vkm EU28'!AI246-'TRA_VEffInv UK'!AI246*'TRA_Vkm UK'!AI246)/('TRA_Vkm EU28'!AI246-'TRA_Vkm UK'!AI246)),0)</f>
        <v>11933.285412826215</v>
      </c>
      <c r="AJ246" s="90">
        <f>IFERROR(IFERROR(('TRA_VEffInv EU28'!AJ246*'TRA_Inv EU28'!AJ246-'TRA_VEffInv UK'!AJ246*'TRA_Inv UK'!AJ246)/('TRA_Inv EU28'!AJ246-'TRA_Inv UK'!AJ246),('TRA_VEffInv EU28'!AJ246*'TRA_Vkm EU28'!AJ246-'TRA_VEffInv UK'!AJ246*'TRA_Vkm UK'!AJ246)/('TRA_Vkm EU28'!AJ246-'TRA_Vkm UK'!AJ246)),0)</f>
        <v>11868.060837999792</v>
      </c>
      <c r="AK246" s="90">
        <f>IFERROR(IFERROR(('TRA_VEffInv EU28'!AK246*'TRA_Inv EU28'!AK246-'TRA_VEffInv UK'!AK246*'TRA_Inv UK'!AK246)/('TRA_Inv EU28'!AK246-'TRA_Inv UK'!AK246),('TRA_VEffInv EU28'!AK246*'TRA_Vkm EU28'!AK246-'TRA_VEffInv UK'!AK246*'TRA_Vkm UK'!AK246)/('TRA_Vkm EU28'!AK246-'TRA_Vkm UK'!AK246)),0)</f>
        <v>11808.307779326824</v>
      </c>
      <c r="AL246" s="90">
        <f>IFERROR(IFERROR(('TRA_VEffInv EU28'!AL246*'TRA_Inv EU28'!AL246-'TRA_VEffInv UK'!AL246*'TRA_Inv UK'!AL246)/('TRA_Inv EU28'!AL246-'TRA_Inv UK'!AL246),('TRA_VEffInv EU28'!AL246*'TRA_Vkm EU28'!AL246-'TRA_VEffInv UK'!AL246*'TRA_Vkm UK'!AL246)/('TRA_Vkm EU28'!AL246-'TRA_Vkm UK'!AL246)),0)</f>
        <v>11739.510571294046</v>
      </c>
      <c r="AM246" s="90">
        <f>IFERROR(IFERROR(('TRA_VEffInv EU28'!AM246*'TRA_Inv EU28'!AM246-'TRA_VEffInv UK'!AM246*'TRA_Inv UK'!AM246)/('TRA_Inv EU28'!AM246-'TRA_Inv UK'!AM246),('TRA_VEffInv EU28'!AM246*'TRA_Vkm EU28'!AM246-'TRA_VEffInv UK'!AM246*'TRA_Vkm UK'!AM246)/('TRA_Vkm EU28'!AM246-'TRA_Vkm UK'!AM246)),0)</f>
        <v>11698.638491612763</v>
      </c>
      <c r="AN246" s="90">
        <f>IFERROR(IFERROR(('TRA_VEffInv EU28'!AN246*'TRA_Inv EU28'!AN246-'TRA_VEffInv UK'!AN246*'TRA_Inv UK'!AN246)/('TRA_Inv EU28'!AN246-'TRA_Inv UK'!AN246),('TRA_VEffInv EU28'!AN246*'TRA_Vkm EU28'!AN246-'TRA_VEffInv UK'!AN246*'TRA_Vkm UK'!AN246)/('TRA_Vkm EU28'!AN246-'TRA_Vkm UK'!AN246)),0)</f>
        <v>11606.337049199359</v>
      </c>
      <c r="AO246" s="90">
        <f>IFERROR(IFERROR(('TRA_VEffInv EU28'!AO246*'TRA_Inv EU28'!AO246-'TRA_VEffInv UK'!AO246*'TRA_Inv UK'!AO246)/('TRA_Inv EU28'!AO246-'TRA_Inv UK'!AO246),('TRA_VEffInv EU28'!AO246*'TRA_Vkm EU28'!AO246-'TRA_VEffInv UK'!AO246*'TRA_Vkm UK'!AO246)/('TRA_Vkm EU28'!AO246-'TRA_Vkm UK'!AO246)),0)</f>
        <v>11574.903345494995</v>
      </c>
      <c r="AP246" s="90">
        <f>IFERROR(IFERROR(('TRA_VEffInv EU28'!AP246*'TRA_Inv EU28'!AP246-'TRA_VEffInv UK'!AP246*'TRA_Inv UK'!AP246)/('TRA_Inv EU28'!AP246-'TRA_Inv UK'!AP246),('TRA_VEffInv EU28'!AP246*'TRA_Vkm EU28'!AP246-'TRA_VEffInv UK'!AP246*'TRA_Vkm UK'!AP246)/('TRA_Vkm EU28'!AP246-'TRA_Vkm UK'!AP246)),0)</f>
        <v>11522.474580207123</v>
      </c>
      <c r="AQ246" s="90">
        <f>IFERROR(IFERROR(('TRA_VEffInv EU28'!AQ246*'TRA_Inv EU28'!AQ246-'TRA_VEffInv UK'!AQ246*'TRA_Inv UK'!AQ246)/('TRA_Inv EU28'!AQ246-'TRA_Inv UK'!AQ246),('TRA_VEffInv EU28'!AQ246*'TRA_Vkm EU28'!AQ246-'TRA_VEffInv UK'!AQ246*'TRA_Vkm UK'!AQ246)/('TRA_Vkm EU28'!AQ246-'TRA_Vkm UK'!AQ246)),0)</f>
        <v>11420.527855952161</v>
      </c>
      <c r="AR246" s="90">
        <f>IFERROR(IFERROR(('TRA_VEffInv EU28'!AR246*'TRA_Inv EU28'!AR246-'TRA_VEffInv UK'!AR246*'TRA_Inv UK'!AR246)/('TRA_Inv EU28'!AR246-'TRA_Inv UK'!AR246),('TRA_VEffInv EU28'!AR246*'TRA_Vkm EU28'!AR246-'TRA_VEffInv UK'!AR246*'TRA_Vkm UK'!AR246)/('TRA_Vkm EU28'!AR246-'TRA_Vkm UK'!AR246)),0)</f>
        <v>11368.777994793803</v>
      </c>
      <c r="AS246" s="90">
        <f>IFERROR(IFERROR(('TRA_VEffInv EU28'!AS246*'TRA_Inv EU28'!AS246-'TRA_VEffInv UK'!AS246*'TRA_Inv UK'!AS246)/('TRA_Inv EU28'!AS246-'TRA_Inv UK'!AS246),('TRA_VEffInv EU28'!AS246*'TRA_Vkm EU28'!AS246-'TRA_VEffInv UK'!AS246*'TRA_Vkm UK'!AS246)/('TRA_Vkm EU28'!AS246-'TRA_Vkm UK'!AS246)),0)</f>
        <v>11277.3443938945</v>
      </c>
      <c r="AT246" s="90">
        <f>IFERROR(IFERROR(('TRA_VEffInv EU28'!AT246*'TRA_Inv EU28'!AT246-'TRA_VEffInv UK'!AT246*'TRA_Inv UK'!AT246)/('TRA_Inv EU28'!AT246-'TRA_Inv UK'!AT246),('TRA_VEffInv EU28'!AT246*'TRA_Vkm EU28'!AT246-'TRA_VEffInv UK'!AT246*'TRA_Vkm UK'!AT246)/('TRA_Vkm EU28'!AT246-'TRA_Vkm UK'!AT246)),0)</f>
        <v>11230.842458811745</v>
      </c>
      <c r="AU246" s="90">
        <f>IFERROR(IFERROR(('TRA_VEffInv EU28'!AU246*'TRA_Inv EU28'!AU246-'TRA_VEffInv UK'!AU246*'TRA_Inv UK'!AU246)/('TRA_Inv EU28'!AU246-'TRA_Inv UK'!AU246),('TRA_VEffInv EU28'!AU246*'TRA_Vkm EU28'!AU246-'TRA_VEffInv UK'!AU246*'TRA_Vkm UK'!AU246)/('TRA_Vkm EU28'!AU246-'TRA_Vkm UK'!AU246)),0)</f>
        <v>11280.010357815168</v>
      </c>
      <c r="AV246" s="90">
        <f>IFERROR(IFERROR(('TRA_VEffInv EU28'!AV246*'TRA_Inv EU28'!AV246-'TRA_VEffInv UK'!AV246*'TRA_Inv UK'!AV246)/('TRA_Inv EU28'!AV246-'TRA_Inv UK'!AV246),('TRA_VEffInv EU28'!AV246*'TRA_Vkm EU28'!AV246-'TRA_VEffInv UK'!AV246*'TRA_Vkm UK'!AV246)/('TRA_Vkm EU28'!AV246-'TRA_Vkm UK'!AV246)),0)</f>
        <v>11131.406327227751</v>
      </c>
      <c r="AW246" s="90">
        <f>IFERROR(IFERROR(('TRA_VEffInv EU28'!AW246*'TRA_Inv EU28'!AW246-'TRA_VEffInv UK'!AW246*'TRA_Inv UK'!AW246)/('TRA_Inv EU28'!AW246-'TRA_Inv UK'!AW246),('TRA_VEffInv EU28'!AW246*'TRA_Vkm EU28'!AW246-'TRA_VEffInv UK'!AW246*'TRA_Vkm UK'!AW246)/('TRA_Vkm EU28'!AW246-'TRA_Vkm UK'!AW246)),0)</f>
        <v>11059.773449068611</v>
      </c>
      <c r="AX246" s="90">
        <f>IFERROR(IFERROR(('TRA_VEffInv EU28'!AX246*'TRA_Inv EU28'!AX246-'TRA_VEffInv UK'!AX246*'TRA_Inv UK'!AX246)/('TRA_Inv EU28'!AX246-'TRA_Inv UK'!AX246),('TRA_VEffInv EU28'!AX246*'TRA_Vkm EU28'!AX246-'TRA_VEffInv UK'!AX246*'TRA_Vkm UK'!AX246)/('TRA_Vkm EU28'!AX246-'TRA_Vkm UK'!AX246)),0)</f>
        <v>11007.570796219607</v>
      </c>
      <c r="AY246" s="90">
        <f>IFERROR(IFERROR(('TRA_VEffInv EU28'!AY246*'TRA_Inv EU28'!AY246-'TRA_VEffInv UK'!AY246*'TRA_Inv UK'!AY246)/('TRA_Inv EU28'!AY246-'TRA_Inv UK'!AY246),('TRA_VEffInv EU28'!AY246*'TRA_Vkm EU28'!AY246-'TRA_VEffInv UK'!AY246*'TRA_Vkm UK'!AY246)/('TRA_Vkm EU28'!AY246-'TRA_Vkm UK'!AY246)),0)</f>
        <v>10942.853024745657</v>
      </c>
      <c r="AZ246" s="90">
        <f>IFERROR(IFERROR(('TRA_VEffInv EU28'!AZ246*'TRA_Inv EU28'!AZ246-'TRA_VEffInv UK'!AZ246*'TRA_Inv UK'!AZ246)/('TRA_Inv EU28'!AZ246-'TRA_Inv UK'!AZ246),('TRA_VEffInv EU28'!AZ246*'TRA_Vkm EU28'!AZ246-'TRA_VEffInv UK'!AZ246*'TRA_Vkm UK'!AZ246)/('TRA_Vkm EU28'!AZ246-'TRA_Vkm UK'!AZ246)),0)</f>
        <v>10891.851196845746</v>
      </c>
    </row>
    <row r="247" spans="1:52">
      <c r="A247" s="109" t="s">
        <v>162</v>
      </c>
      <c r="B247" s="90"/>
      <c r="C247" s="90">
        <f>IFERROR(IFERROR(('TRA_VEffInv EU28'!C247*'TRA_Inv EU28'!C247-'TRA_VEffInv UK'!C247*'TRA_Inv UK'!C247)/('TRA_Inv EU28'!C247-'TRA_Inv UK'!C247),('TRA_VEffInv EU28'!C247*'TRA_Vkm EU28'!C247-'TRA_VEffInv UK'!C247*'TRA_Vkm UK'!C247)/('TRA_Vkm EU28'!C247-'TRA_Vkm UK'!C247)),0)</f>
        <v>0</v>
      </c>
      <c r="D247" s="90">
        <f>IFERROR(IFERROR(('TRA_VEffInv EU28'!D247*'TRA_Inv EU28'!D247-'TRA_VEffInv UK'!D247*'TRA_Inv UK'!D247)/('TRA_Inv EU28'!D247-'TRA_Inv UK'!D247),('TRA_VEffInv EU28'!D247*'TRA_Vkm EU28'!D247-'TRA_VEffInv UK'!D247*'TRA_Vkm UK'!D247)/('TRA_Vkm EU28'!D247-'TRA_Vkm UK'!D247)),0)</f>
        <v>0</v>
      </c>
      <c r="E247" s="90">
        <f>IFERROR(IFERROR(('TRA_VEffInv EU28'!E247*'TRA_Inv EU28'!E247-'TRA_VEffInv UK'!E247*'TRA_Inv UK'!E247)/('TRA_Inv EU28'!E247-'TRA_Inv UK'!E247),('TRA_VEffInv EU28'!E247*'TRA_Vkm EU28'!E247-'TRA_VEffInv UK'!E247*'TRA_Vkm UK'!E247)/('TRA_Vkm EU28'!E247-'TRA_Vkm UK'!E247)),0)</f>
        <v>0</v>
      </c>
      <c r="F247" s="90">
        <f>IFERROR(IFERROR(('TRA_VEffInv EU28'!F247*'TRA_Inv EU28'!F247-'TRA_VEffInv UK'!F247*'TRA_Inv UK'!F247)/('TRA_Inv EU28'!F247-'TRA_Inv UK'!F247),('TRA_VEffInv EU28'!F247*'TRA_Vkm EU28'!F247-'TRA_VEffInv UK'!F247*'TRA_Vkm UK'!F247)/('TRA_Vkm EU28'!F247-'TRA_Vkm UK'!F247)),0)</f>
        <v>0</v>
      </c>
      <c r="G247" s="90">
        <f>IFERROR(IFERROR(('TRA_VEffInv EU28'!G247*'TRA_Inv EU28'!G247-'TRA_VEffInv UK'!G247*'TRA_Inv UK'!G247)/('TRA_Inv EU28'!G247-'TRA_Inv UK'!G247),('TRA_VEffInv EU28'!G247*'TRA_Vkm EU28'!G247-'TRA_VEffInv UK'!G247*'TRA_Vkm UK'!G247)/('TRA_Vkm EU28'!G247-'TRA_Vkm UK'!G247)),0)</f>
        <v>0</v>
      </c>
      <c r="H247" s="90">
        <f>IFERROR(IFERROR(('TRA_VEffInv EU28'!H247*'TRA_Inv EU28'!H247-'TRA_VEffInv UK'!H247*'TRA_Inv UK'!H247)/('TRA_Inv EU28'!H247-'TRA_Inv UK'!H247),('TRA_VEffInv EU28'!H247*'TRA_Vkm EU28'!H247-'TRA_VEffInv UK'!H247*'TRA_Vkm UK'!H247)/('TRA_Vkm EU28'!H247-'TRA_Vkm UK'!H247)),0)</f>
        <v>0</v>
      </c>
      <c r="I247" s="90">
        <f>IFERROR(IFERROR(('TRA_VEffInv EU28'!I247*'TRA_Inv EU28'!I247-'TRA_VEffInv UK'!I247*'TRA_Inv UK'!I247)/('TRA_Inv EU28'!I247-'TRA_Inv UK'!I247),('TRA_VEffInv EU28'!I247*'TRA_Vkm EU28'!I247-'TRA_VEffInv UK'!I247*'TRA_Vkm UK'!I247)/('TRA_Vkm EU28'!I247-'TRA_Vkm UK'!I247)),0)</f>
        <v>0</v>
      </c>
      <c r="J247" s="90">
        <f>IFERROR(IFERROR(('TRA_VEffInv EU28'!J247*'TRA_Inv EU28'!J247-'TRA_VEffInv UK'!J247*'TRA_Inv UK'!J247)/('TRA_Inv EU28'!J247-'TRA_Inv UK'!J247),('TRA_VEffInv EU28'!J247*'TRA_Vkm EU28'!J247-'TRA_VEffInv UK'!J247*'TRA_Vkm UK'!J247)/('TRA_Vkm EU28'!J247-'TRA_Vkm UK'!J247)),0)</f>
        <v>0</v>
      </c>
      <c r="K247" s="90">
        <f>IFERROR(IFERROR(('TRA_VEffInv EU28'!K247*'TRA_Inv EU28'!K247-'TRA_VEffInv UK'!K247*'TRA_Inv UK'!K247)/('TRA_Inv EU28'!K247-'TRA_Inv UK'!K247),('TRA_VEffInv EU28'!K247*'TRA_Vkm EU28'!K247-'TRA_VEffInv UK'!K247*'TRA_Vkm UK'!K247)/('TRA_Vkm EU28'!K247-'TRA_Vkm UK'!K247)),0)</f>
        <v>0</v>
      </c>
      <c r="L247" s="90">
        <f>IFERROR(IFERROR(('TRA_VEffInv EU28'!L247*'TRA_Inv EU28'!L247-'TRA_VEffInv UK'!L247*'TRA_Inv UK'!L247)/('TRA_Inv EU28'!L247-'TRA_Inv UK'!L247),('TRA_VEffInv EU28'!L247*'TRA_Vkm EU28'!L247-'TRA_VEffInv UK'!L247*'TRA_Vkm UK'!L247)/('TRA_Vkm EU28'!L247-'TRA_Vkm UK'!L247)),0)</f>
        <v>0</v>
      </c>
      <c r="M247" s="90">
        <f>IFERROR(IFERROR(('TRA_VEffInv EU28'!M247*'TRA_Inv EU28'!M247-'TRA_VEffInv UK'!M247*'TRA_Inv UK'!M247)/('TRA_Inv EU28'!M247-'TRA_Inv UK'!M247),('TRA_VEffInv EU28'!M247*'TRA_Vkm EU28'!M247-'TRA_VEffInv UK'!M247*'TRA_Vkm UK'!M247)/('TRA_Vkm EU28'!M247-'TRA_Vkm UK'!M247)),0)</f>
        <v>0</v>
      </c>
      <c r="N247" s="90">
        <f>IFERROR(IFERROR(('TRA_VEffInv EU28'!N247*'TRA_Inv EU28'!N247-'TRA_VEffInv UK'!N247*'TRA_Inv UK'!N247)/('TRA_Inv EU28'!N247-'TRA_Inv UK'!N247),('TRA_VEffInv EU28'!N247*'TRA_Vkm EU28'!N247-'TRA_VEffInv UK'!N247*'TRA_Vkm UK'!N247)/('TRA_Vkm EU28'!N247-'TRA_Vkm UK'!N247)),0)</f>
        <v>0</v>
      </c>
      <c r="O247" s="90">
        <f>IFERROR(IFERROR(('TRA_VEffInv EU28'!O247*'TRA_Inv EU28'!O247-'TRA_VEffInv UK'!O247*'TRA_Inv UK'!O247)/('TRA_Inv EU28'!O247-'TRA_Inv UK'!O247),('TRA_VEffInv EU28'!O247*'TRA_Vkm EU28'!O247-'TRA_VEffInv UK'!O247*'TRA_Vkm UK'!O247)/('TRA_Vkm EU28'!O247-'TRA_Vkm UK'!O247)),0)</f>
        <v>0</v>
      </c>
      <c r="P247" s="90">
        <f>IFERROR(IFERROR(('TRA_VEffInv EU28'!P247*'TRA_Inv EU28'!P247-'TRA_VEffInv UK'!P247*'TRA_Inv UK'!P247)/('TRA_Inv EU28'!P247-'TRA_Inv UK'!P247),('TRA_VEffInv EU28'!P247*'TRA_Vkm EU28'!P247-'TRA_VEffInv UK'!P247*'TRA_Vkm UK'!P247)/('TRA_Vkm EU28'!P247-'TRA_Vkm UK'!P247)),0)</f>
        <v>0</v>
      </c>
      <c r="Q247" s="90">
        <f>IFERROR(IFERROR(('TRA_VEffInv EU28'!Q247*'TRA_Inv EU28'!Q247-'TRA_VEffInv UK'!Q247*'TRA_Inv UK'!Q247)/('TRA_Inv EU28'!Q247-'TRA_Inv UK'!Q247),('TRA_VEffInv EU28'!Q247*'TRA_Vkm EU28'!Q247-'TRA_VEffInv UK'!Q247*'TRA_Vkm UK'!Q247)/('TRA_Vkm EU28'!Q247-'TRA_Vkm UK'!Q247)),0)</f>
        <v>0</v>
      </c>
      <c r="R247" s="90">
        <f>IFERROR(IFERROR(('TRA_VEffInv EU28'!R247*'TRA_Inv EU28'!R247-'TRA_VEffInv UK'!R247*'TRA_Inv UK'!R247)/('TRA_Inv EU28'!R247-'TRA_Inv UK'!R247),('TRA_VEffInv EU28'!R247*'TRA_Vkm EU28'!R247-'TRA_VEffInv UK'!R247*'TRA_Vkm UK'!R247)/('TRA_Vkm EU28'!R247-'TRA_Vkm UK'!R247)),0)</f>
        <v>10354.934399043985</v>
      </c>
      <c r="S247" s="90">
        <f>IFERROR(IFERROR(('TRA_VEffInv EU28'!S247*'TRA_Inv EU28'!S247-'TRA_VEffInv UK'!S247*'TRA_Inv UK'!S247)/('TRA_Inv EU28'!S247-'TRA_Inv UK'!S247),('TRA_VEffInv EU28'!S247*'TRA_Vkm EU28'!S247-'TRA_VEffInv UK'!S247*'TRA_Vkm UK'!S247)/('TRA_Vkm EU28'!S247-'TRA_Vkm UK'!S247)),0)</f>
        <v>10333.758486964771</v>
      </c>
      <c r="T247" s="90">
        <f>IFERROR(IFERROR(('TRA_VEffInv EU28'!T247*'TRA_Inv EU28'!T247-'TRA_VEffInv UK'!T247*'TRA_Inv UK'!T247)/('TRA_Inv EU28'!T247-'TRA_Inv UK'!T247),('TRA_VEffInv EU28'!T247*'TRA_Vkm EU28'!T247-'TRA_VEffInv UK'!T247*'TRA_Vkm UK'!T247)/('TRA_Vkm EU28'!T247-'TRA_Vkm UK'!T247)),0)</f>
        <v>10309.818445324045</v>
      </c>
      <c r="U247" s="90">
        <f>IFERROR(IFERROR(('TRA_VEffInv EU28'!U247*'TRA_Inv EU28'!U247-'TRA_VEffInv UK'!U247*'TRA_Inv UK'!U247)/('TRA_Inv EU28'!U247-'TRA_Inv UK'!U247),('TRA_VEffInv EU28'!U247*'TRA_Vkm EU28'!U247-'TRA_VEffInv UK'!U247*'TRA_Vkm UK'!U247)/('TRA_Vkm EU28'!U247-'TRA_Vkm UK'!U247)),0)</f>
        <v>10289.164159837765</v>
      </c>
      <c r="V247" s="90">
        <f>IFERROR(IFERROR(('TRA_VEffInv EU28'!V247*'TRA_Inv EU28'!V247-'TRA_VEffInv UK'!V247*'TRA_Inv UK'!V247)/('TRA_Inv EU28'!V247-'TRA_Inv UK'!V247),('TRA_VEffInv EU28'!V247*'TRA_Vkm EU28'!V247-'TRA_VEffInv UK'!V247*'TRA_Vkm UK'!V247)/('TRA_Vkm EU28'!V247-'TRA_Vkm UK'!V247)),0)</f>
        <v>10268.913237139965</v>
      </c>
      <c r="W247" s="90">
        <f>IFERROR(IFERROR(('TRA_VEffInv EU28'!W247*'TRA_Inv EU28'!W247-'TRA_VEffInv UK'!W247*'TRA_Inv UK'!W247)/('TRA_Inv EU28'!W247-'TRA_Inv UK'!W247),('TRA_VEffInv EU28'!W247*'TRA_Vkm EU28'!W247-'TRA_VEffInv UK'!W247*'TRA_Vkm UK'!W247)/('TRA_Vkm EU28'!W247-'TRA_Vkm UK'!W247)),0)</f>
        <v>10248.177516292501</v>
      </c>
      <c r="X247" s="90">
        <f>IFERROR(IFERROR(('TRA_VEffInv EU28'!X247*'TRA_Inv EU28'!X247-'TRA_VEffInv UK'!X247*'TRA_Inv UK'!X247)/('TRA_Inv EU28'!X247-'TRA_Inv UK'!X247),('TRA_VEffInv EU28'!X247*'TRA_Vkm EU28'!X247-'TRA_VEffInv UK'!X247*'TRA_Vkm UK'!X247)/('TRA_Vkm EU28'!X247-'TRA_Vkm UK'!X247)),0)</f>
        <v>10228.365819841059</v>
      </c>
      <c r="Y247" s="90">
        <f>IFERROR(IFERROR(('TRA_VEffInv EU28'!Y247*'TRA_Inv EU28'!Y247-'TRA_VEffInv UK'!Y247*'TRA_Inv UK'!Y247)/('TRA_Inv EU28'!Y247-'TRA_Inv UK'!Y247),('TRA_VEffInv EU28'!Y247*'TRA_Vkm EU28'!Y247-'TRA_VEffInv UK'!Y247*'TRA_Vkm UK'!Y247)/('TRA_Vkm EU28'!Y247-'TRA_Vkm UK'!Y247)),0)</f>
        <v>10207.687548927561</v>
      </c>
      <c r="Z247" s="90">
        <f>IFERROR(IFERROR(('TRA_VEffInv EU28'!Z247*'TRA_Inv EU28'!Z247-'TRA_VEffInv UK'!Z247*'TRA_Inv UK'!Z247)/('TRA_Inv EU28'!Z247-'TRA_Inv UK'!Z247),('TRA_VEffInv EU28'!Z247*'TRA_Vkm EU28'!Z247-'TRA_VEffInv UK'!Z247*'TRA_Vkm UK'!Z247)/('TRA_Vkm EU28'!Z247-'TRA_Vkm UK'!Z247)),0)</f>
        <v>10186.952534053988</v>
      </c>
      <c r="AA247" s="90">
        <f>IFERROR(IFERROR(('TRA_VEffInv EU28'!AA247*'TRA_Inv EU28'!AA247-'TRA_VEffInv UK'!AA247*'TRA_Inv UK'!AA247)/('TRA_Inv EU28'!AA247-'TRA_Inv UK'!AA247),('TRA_VEffInv EU28'!AA247*'TRA_Vkm EU28'!AA247-'TRA_VEffInv UK'!AA247*'TRA_Vkm UK'!AA247)/('TRA_Vkm EU28'!AA247-'TRA_Vkm UK'!AA247)),0)</f>
        <v>10167.276207661811</v>
      </c>
      <c r="AB247" s="90">
        <f>IFERROR(IFERROR(('TRA_VEffInv EU28'!AB247*'TRA_Inv EU28'!AB247-'TRA_VEffInv UK'!AB247*'TRA_Inv UK'!AB247)/('TRA_Inv EU28'!AB247-'TRA_Inv UK'!AB247),('TRA_VEffInv EU28'!AB247*'TRA_Vkm EU28'!AB247-'TRA_VEffInv UK'!AB247*'TRA_Vkm UK'!AB247)/('TRA_Vkm EU28'!AB247-'TRA_Vkm UK'!AB247)),0)</f>
        <v>10147.055943834484</v>
      </c>
      <c r="AC247" s="90">
        <f>IFERROR(IFERROR(('TRA_VEffInv EU28'!AC247*'TRA_Inv EU28'!AC247-'TRA_VEffInv UK'!AC247*'TRA_Inv UK'!AC247)/('TRA_Inv EU28'!AC247-'TRA_Inv UK'!AC247),('TRA_VEffInv EU28'!AC247*'TRA_Vkm EU28'!AC247-'TRA_VEffInv UK'!AC247*'TRA_Vkm UK'!AC247)/('TRA_Vkm EU28'!AC247-'TRA_Vkm UK'!AC247)),0)</f>
        <v>10126.468717394317</v>
      </c>
      <c r="AD247" s="90">
        <f>IFERROR(IFERROR(('TRA_VEffInv EU28'!AD247*'TRA_Inv EU28'!AD247-'TRA_VEffInv UK'!AD247*'TRA_Inv UK'!AD247)/('TRA_Inv EU28'!AD247-'TRA_Inv UK'!AD247),('TRA_VEffInv EU28'!AD247*'TRA_Vkm EU28'!AD247-'TRA_VEffInv UK'!AD247*'TRA_Vkm UK'!AD247)/('TRA_Vkm EU28'!AD247-'TRA_Vkm UK'!AD247)),0)</f>
        <v>10106.527174671068</v>
      </c>
      <c r="AE247" s="90">
        <f>IFERROR(IFERROR(('TRA_VEffInv EU28'!AE247*'TRA_Inv EU28'!AE247-'TRA_VEffInv UK'!AE247*'TRA_Inv UK'!AE247)/('TRA_Inv EU28'!AE247-'TRA_Inv UK'!AE247),('TRA_VEffInv EU28'!AE247*'TRA_Vkm EU28'!AE247-'TRA_VEffInv UK'!AE247*'TRA_Vkm UK'!AE247)/('TRA_Vkm EU28'!AE247-'TRA_Vkm UK'!AE247)),0)</f>
        <v>10086.43647337531</v>
      </c>
      <c r="AF247" s="90">
        <f>IFERROR(IFERROR(('TRA_VEffInv EU28'!AF247*'TRA_Inv EU28'!AF247-'TRA_VEffInv UK'!AF247*'TRA_Inv UK'!AF247)/('TRA_Inv EU28'!AF247-'TRA_Inv UK'!AF247),('TRA_VEffInv EU28'!AF247*'TRA_Vkm EU28'!AF247-'TRA_VEffInv UK'!AF247*'TRA_Vkm UK'!AF247)/('TRA_Vkm EU28'!AF247-'TRA_Vkm UK'!AF247)),0)</f>
        <v>10066.578098475964</v>
      </c>
      <c r="AG247" s="90">
        <f>IFERROR(IFERROR(('TRA_VEffInv EU28'!AG247*'TRA_Inv EU28'!AG247-'TRA_VEffInv UK'!AG247*'TRA_Inv UK'!AG247)/('TRA_Inv EU28'!AG247-'TRA_Inv UK'!AG247),('TRA_VEffInv EU28'!AG247*'TRA_Vkm EU28'!AG247-'TRA_VEffInv UK'!AG247*'TRA_Vkm UK'!AG247)/('TRA_Vkm EU28'!AG247-'TRA_Vkm UK'!AG247)),0)</f>
        <v>10042.390692476563</v>
      </c>
      <c r="AH247" s="90">
        <f>IFERROR(IFERROR(('TRA_VEffInv EU28'!AH247*'TRA_Inv EU28'!AH247-'TRA_VEffInv UK'!AH247*'TRA_Inv UK'!AH247)/('TRA_Inv EU28'!AH247-'TRA_Inv UK'!AH247),('TRA_VEffInv EU28'!AH247*'TRA_Vkm EU28'!AH247-'TRA_VEffInv UK'!AH247*'TRA_Vkm UK'!AH247)/('TRA_Vkm EU28'!AH247-'TRA_Vkm UK'!AH247)),0)</f>
        <v>10016.548718885308</v>
      </c>
      <c r="AI247" s="90">
        <f>IFERROR(IFERROR(('TRA_VEffInv EU28'!AI247*'TRA_Inv EU28'!AI247-'TRA_VEffInv UK'!AI247*'TRA_Inv UK'!AI247)/('TRA_Inv EU28'!AI247-'TRA_Inv UK'!AI247),('TRA_VEffInv EU28'!AI247*'TRA_Vkm EU28'!AI247-'TRA_VEffInv UK'!AI247*'TRA_Vkm UK'!AI247)/('TRA_Vkm EU28'!AI247-'TRA_Vkm UK'!AI247)),0)</f>
        <v>9988.6324432536057</v>
      </c>
      <c r="AJ247" s="90">
        <f>IFERROR(IFERROR(('TRA_VEffInv EU28'!AJ247*'TRA_Inv EU28'!AJ247-'TRA_VEffInv UK'!AJ247*'TRA_Inv UK'!AJ247)/('TRA_Inv EU28'!AJ247-'TRA_Inv UK'!AJ247),('TRA_VEffInv EU28'!AJ247*'TRA_Vkm EU28'!AJ247-'TRA_VEffInv UK'!AJ247*'TRA_Vkm UK'!AJ247)/('TRA_Vkm EU28'!AJ247-'TRA_Vkm UK'!AJ247)),0)</f>
        <v>9957.4709936868039</v>
      </c>
      <c r="AK247" s="90">
        <f>IFERROR(IFERROR(('TRA_VEffInv EU28'!AK247*'TRA_Inv EU28'!AK247-'TRA_VEffInv UK'!AK247*'TRA_Inv UK'!AK247)/('TRA_Inv EU28'!AK247-'TRA_Inv UK'!AK247),('TRA_VEffInv EU28'!AK247*'TRA_Vkm EU28'!AK247-'TRA_VEffInv UK'!AK247*'TRA_Vkm UK'!AK247)/('TRA_Vkm EU28'!AK247-'TRA_Vkm UK'!AK247)),0)</f>
        <v>9926.0997846740756</v>
      </c>
      <c r="AL247" s="90">
        <f>IFERROR(IFERROR(('TRA_VEffInv EU28'!AL247*'TRA_Inv EU28'!AL247-'TRA_VEffInv UK'!AL247*'TRA_Inv UK'!AL247)/('TRA_Inv EU28'!AL247-'TRA_Inv UK'!AL247),('TRA_VEffInv EU28'!AL247*'TRA_Vkm EU28'!AL247-'TRA_VEffInv UK'!AL247*'TRA_Vkm UK'!AL247)/('TRA_Vkm EU28'!AL247-'TRA_Vkm UK'!AL247)),0)</f>
        <v>9892.7290403544375</v>
      </c>
      <c r="AM247" s="90">
        <f>IFERROR(IFERROR(('TRA_VEffInv EU28'!AM247*'TRA_Inv EU28'!AM247-'TRA_VEffInv UK'!AM247*'TRA_Inv UK'!AM247)/('TRA_Inv EU28'!AM247-'TRA_Inv UK'!AM247),('TRA_VEffInv EU28'!AM247*'TRA_Vkm EU28'!AM247-'TRA_VEffInv UK'!AM247*'TRA_Vkm UK'!AM247)/('TRA_Vkm EU28'!AM247-'TRA_Vkm UK'!AM247)),0)</f>
        <v>9860.0443028941791</v>
      </c>
      <c r="AN247" s="90">
        <f>IFERROR(IFERROR(('TRA_VEffInv EU28'!AN247*'TRA_Inv EU28'!AN247-'TRA_VEffInv UK'!AN247*'TRA_Inv UK'!AN247)/('TRA_Inv EU28'!AN247-'TRA_Inv UK'!AN247),('TRA_VEffInv EU28'!AN247*'TRA_Vkm EU28'!AN247-'TRA_VEffInv UK'!AN247*'TRA_Vkm UK'!AN247)/('TRA_Vkm EU28'!AN247-'TRA_Vkm UK'!AN247)),0)</f>
        <v>9818.4435521918294</v>
      </c>
      <c r="AO247" s="90">
        <f>IFERROR(IFERROR(('TRA_VEffInv EU28'!AO247*'TRA_Inv EU28'!AO247-'TRA_VEffInv UK'!AO247*'TRA_Inv UK'!AO247)/('TRA_Inv EU28'!AO247-'TRA_Inv UK'!AO247),('TRA_VEffInv EU28'!AO247*'TRA_Vkm EU28'!AO247-'TRA_VEffInv UK'!AO247*'TRA_Vkm UK'!AO247)/('TRA_Vkm EU28'!AO247-'TRA_Vkm UK'!AO247)),0)</f>
        <v>9782.0491686640507</v>
      </c>
      <c r="AP247" s="90">
        <f>IFERROR(IFERROR(('TRA_VEffInv EU28'!AP247*'TRA_Inv EU28'!AP247-'TRA_VEffInv UK'!AP247*'TRA_Inv UK'!AP247)/('TRA_Inv EU28'!AP247-'TRA_Inv UK'!AP247),('TRA_VEffInv EU28'!AP247*'TRA_Vkm EU28'!AP247-'TRA_VEffInv UK'!AP247*'TRA_Vkm UK'!AP247)/('TRA_Vkm EU28'!AP247-'TRA_Vkm UK'!AP247)),0)</f>
        <v>9747.2647437576634</v>
      </c>
      <c r="AQ247" s="90">
        <f>IFERROR(IFERROR(('TRA_VEffInv EU28'!AQ247*'TRA_Inv EU28'!AQ247-'TRA_VEffInv UK'!AQ247*'TRA_Inv UK'!AQ247)/('TRA_Inv EU28'!AQ247-'TRA_Inv UK'!AQ247),('TRA_VEffInv EU28'!AQ247*'TRA_Vkm EU28'!AQ247-'TRA_VEffInv UK'!AQ247*'TRA_Vkm UK'!AQ247)/('TRA_Vkm EU28'!AQ247-'TRA_Vkm UK'!AQ247)),0)</f>
        <v>9704.046693135142</v>
      </c>
      <c r="AR247" s="90">
        <f>IFERROR(IFERROR(('TRA_VEffInv EU28'!AR247*'TRA_Inv EU28'!AR247-'TRA_VEffInv UK'!AR247*'TRA_Inv UK'!AR247)/('TRA_Inv EU28'!AR247-'TRA_Inv UK'!AR247),('TRA_VEffInv EU28'!AR247*'TRA_Vkm EU28'!AR247-'TRA_VEffInv UK'!AR247*'TRA_Vkm UK'!AR247)/('TRA_Vkm EU28'!AR247-'TRA_Vkm UK'!AR247)),0)</f>
        <v>9666.5698832791204</v>
      </c>
      <c r="AS247" s="90">
        <f>IFERROR(IFERROR(('TRA_VEffInv EU28'!AS247*'TRA_Inv EU28'!AS247-'TRA_VEffInv UK'!AS247*'TRA_Inv UK'!AS247)/('TRA_Inv EU28'!AS247-'TRA_Inv UK'!AS247),('TRA_VEffInv EU28'!AS247*'TRA_Vkm EU28'!AS247-'TRA_VEffInv UK'!AS247*'TRA_Vkm UK'!AS247)/('TRA_Vkm EU28'!AS247-'TRA_Vkm UK'!AS247)),0)</f>
        <v>9627.607372909577</v>
      </c>
      <c r="AT247" s="90">
        <f>IFERROR(IFERROR(('TRA_VEffInv EU28'!AT247*'TRA_Inv EU28'!AT247-'TRA_VEffInv UK'!AT247*'TRA_Inv UK'!AT247)/('TRA_Inv EU28'!AT247-'TRA_Inv UK'!AT247),('TRA_VEffInv EU28'!AT247*'TRA_Vkm EU28'!AT247-'TRA_VEffInv UK'!AT247*'TRA_Vkm UK'!AT247)/('TRA_Vkm EU28'!AT247-'TRA_Vkm UK'!AT247)),0)</f>
        <v>9594.6127617544407</v>
      </c>
      <c r="AU247" s="90">
        <f>IFERROR(IFERROR(('TRA_VEffInv EU28'!AU247*'TRA_Inv EU28'!AU247-'TRA_VEffInv UK'!AU247*'TRA_Inv UK'!AU247)/('TRA_Inv EU28'!AU247-'TRA_Inv UK'!AU247),('TRA_VEffInv EU28'!AU247*'TRA_Vkm EU28'!AU247-'TRA_VEffInv UK'!AU247*'TRA_Vkm UK'!AU247)/('TRA_Vkm EU28'!AU247-'TRA_Vkm UK'!AU247)),0)</f>
        <v>9565.752675464495</v>
      </c>
      <c r="AV247" s="90">
        <f>IFERROR(IFERROR(('TRA_VEffInv EU28'!AV247*'TRA_Inv EU28'!AV247-'TRA_VEffInv UK'!AV247*'TRA_Inv UK'!AV247)/('TRA_Inv EU28'!AV247-'TRA_Inv UK'!AV247),('TRA_VEffInv EU28'!AV247*'TRA_Vkm EU28'!AV247-'TRA_VEffInv UK'!AV247*'TRA_Vkm UK'!AV247)/('TRA_Vkm EU28'!AV247-'TRA_Vkm UK'!AV247)),0)</f>
        <v>9523.0229006818263</v>
      </c>
      <c r="AW247" s="90">
        <f>IFERROR(IFERROR(('TRA_VEffInv EU28'!AW247*'TRA_Inv EU28'!AW247-'TRA_VEffInv UK'!AW247*'TRA_Inv UK'!AW247)/('TRA_Inv EU28'!AW247-'TRA_Inv UK'!AW247),('TRA_VEffInv EU28'!AW247*'TRA_Vkm EU28'!AW247-'TRA_VEffInv UK'!AW247*'TRA_Vkm UK'!AW247)/('TRA_Vkm EU28'!AW247-'TRA_Vkm UK'!AW247)),0)</f>
        <v>9483.1731909684167</v>
      </c>
      <c r="AX247" s="90">
        <f>IFERROR(IFERROR(('TRA_VEffInv EU28'!AX247*'TRA_Inv EU28'!AX247-'TRA_VEffInv UK'!AX247*'TRA_Inv UK'!AX247)/('TRA_Inv EU28'!AX247-'TRA_Inv UK'!AX247),('TRA_VEffInv EU28'!AX247*'TRA_Vkm EU28'!AX247-'TRA_VEffInv UK'!AX247*'TRA_Vkm UK'!AX247)/('TRA_Vkm EU28'!AX247-'TRA_Vkm UK'!AX247)),0)</f>
        <v>9449.1939627949487</v>
      </c>
      <c r="AY247" s="90">
        <f>IFERROR(IFERROR(('TRA_VEffInv EU28'!AY247*'TRA_Inv EU28'!AY247-'TRA_VEffInv UK'!AY247*'TRA_Inv UK'!AY247)/('TRA_Inv EU28'!AY247-'TRA_Inv UK'!AY247),('TRA_VEffInv EU28'!AY247*'TRA_Vkm EU28'!AY247-'TRA_VEffInv UK'!AY247*'TRA_Vkm UK'!AY247)/('TRA_Vkm EU28'!AY247-'TRA_Vkm UK'!AY247)),0)</f>
        <v>9409.6513806933763</v>
      </c>
      <c r="AZ247" s="90">
        <f>IFERROR(IFERROR(('TRA_VEffInv EU28'!AZ247*'TRA_Inv EU28'!AZ247-'TRA_VEffInv UK'!AZ247*'TRA_Inv UK'!AZ247)/('TRA_Inv EU28'!AZ247-'TRA_Inv UK'!AZ247),('TRA_VEffInv EU28'!AZ247*'TRA_Vkm EU28'!AZ247-'TRA_VEffInv UK'!AZ247*'TRA_Vkm UK'!AZ247)/('TRA_Vkm EU28'!AZ247-'TRA_Vkm UK'!AZ247)),0)</f>
        <v>9371.9193317490281</v>
      </c>
    </row>
    <row r="248" spans="1:52">
      <c r="A248" s="109" t="s">
        <v>150</v>
      </c>
      <c r="B248" s="90"/>
      <c r="C248" s="90">
        <f>IFERROR(IFERROR(('TRA_VEffInv EU28'!C248*'TRA_Inv EU28'!C248-'TRA_VEffInv UK'!C248*'TRA_Inv UK'!C248)/('TRA_Inv EU28'!C248-'TRA_Inv UK'!C248),('TRA_VEffInv EU28'!C248*'TRA_Vkm EU28'!C248-'TRA_VEffInv UK'!C248*'TRA_Vkm UK'!C248)/('TRA_Vkm EU28'!C248-'TRA_Vkm UK'!C248)),0)</f>
        <v>0</v>
      </c>
      <c r="D248" s="90">
        <f>IFERROR(IFERROR(('TRA_VEffInv EU28'!D248*'TRA_Inv EU28'!D248-'TRA_VEffInv UK'!D248*'TRA_Inv UK'!D248)/('TRA_Inv EU28'!D248-'TRA_Inv UK'!D248),('TRA_VEffInv EU28'!D248*'TRA_Vkm EU28'!D248-'TRA_VEffInv UK'!D248*'TRA_Vkm UK'!D248)/('TRA_Vkm EU28'!D248-'TRA_Vkm UK'!D248)),0)</f>
        <v>0</v>
      </c>
      <c r="E248" s="90">
        <f>IFERROR(IFERROR(('TRA_VEffInv EU28'!E248*'TRA_Inv EU28'!E248-'TRA_VEffInv UK'!E248*'TRA_Inv UK'!E248)/('TRA_Inv EU28'!E248-'TRA_Inv UK'!E248),('TRA_VEffInv EU28'!E248*'TRA_Vkm EU28'!E248-'TRA_VEffInv UK'!E248*'TRA_Vkm UK'!E248)/('TRA_Vkm EU28'!E248-'TRA_Vkm UK'!E248)),0)</f>
        <v>0</v>
      </c>
      <c r="F248" s="90">
        <f>IFERROR(IFERROR(('TRA_VEffInv EU28'!F248*'TRA_Inv EU28'!F248-'TRA_VEffInv UK'!F248*'TRA_Inv UK'!F248)/('TRA_Inv EU28'!F248-'TRA_Inv UK'!F248),('TRA_VEffInv EU28'!F248*'TRA_Vkm EU28'!F248-'TRA_VEffInv UK'!F248*'TRA_Vkm UK'!F248)/('TRA_Vkm EU28'!F248-'TRA_Vkm UK'!F248)),0)</f>
        <v>0</v>
      </c>
      <c r="G248" s="90">
        <f>IFERROR(IFERROR(('TRA_VEffInv EU28'!G248*'TRA_Inv EU28'!G248-'TRA_VEffInv UK'!G248*'TRA_Inv UK'!G248)/('TRA_Inv EU28'!G248-'TRA_Inv UK'!G248),('TRA_VEffInv EU28'!G248*'TRA_Vkm EU28'!G248-'TRA_VEffInv UK'!G248*'TRA_Vkm UK'!G248)/('TRA_Vkm EU28'!G248-'TRA_Vkm UK'!G248)),0)</f>
        <v>0</v>
      </c>
      <c r="H248" s="90">
        <f>IFERROR(IFERROR(('TRA_VEffInv EU28'!H248*'TRA_Inv EU28'!H248-'TRA_VEffInv UK'!H248*'TRA_Inv UK'!H248)/('TRA_Inv EU28'!H248-'TRA_Inv UK'!H248),('TRA_VEffInv EU28'!H248*'TRA_Vkm EU28'!H248-'TRA_VEffInv UK'!H248*'TRA_Vkm UK'!H248)/('TRA_Vkm EU28'!H248-'TRA_Vkm UK'!H248)),0)</f>
        <v>0</v>
      </c>
      <c r="I248" s="90">
        <f>IFERROR(IFERROR(('TRA_VEffInv EU28'!I248*'TRA_Inv EU28'!I248-'TRA_VEffInv UK'!I248*'TRA_Inv UK'!I248)/('TRA_Inv EU28'!I248-'TRA_Inv UK'!I248),('TRA_VEffInv EU28'!I248*'TRA_Vkm EU28'!I248-'TRA_VEffInv UK'!I248*'TRA_Vkm UK'!I248)/('TRA_Vkm EU28'!I248-'TRA_Vkm UK'!I248)),0)</f>
        <v>0</v>
      </c>
      <c r="J248" s="90">
        <f>IFERROR(IFERROR(('TRA_VEffInv EU28'!J248*'TRA_Inv EU28'!J248-'TRA_VEffInv UK'!J248*'TRA_Inv UK'!J248)/('TRA_Inv EU28'!J248-'TRA_Inv UK'!J248),('TRA_VEffInv EU28'!J248*'TRA_Vkm EU28'!J248-'TRA_VEffInv UK'!J248*'TRA_Vkm UK'!J248)/('TRA_Vkm EU28'!J248-'TRA_Vkm UK'!J248)),0)</f>
        <v>0</v>
      </c>
      <c r="K248" s="90">
        <f>IFERROR(IFERROR(('TRA_VEffInv EU28'!K248*'TRA_Inv EU28'!K248-'TRA_VEffInv UK'!K248*'TRA_Inv UK'!K248)/('TRA_Inv EU28'!K248-'TRA_Inv UK'!K248),('TRA_VEffInv EU28'!K248*'TRA_Vkm EU28'!K248-'TRA_VEffInv UK'!K248*'TRA_Vkm UK'!K248)/('TRA_Vkm EU28'!K248-'TRA_Vkm UK'!K248)),0)</f>
        <v>0</v>
      </c>
      <c r="L248" s="90">
        <f>IFERROR(IFERROR(('TRA_VEffInv EU28'!L248*'TRA_Inv EU28'!L248-'TRA_VEffInv UK'!L248*'TRA_Inv UK'!L248)/('TRA_Inv EU28'!L248-'TRA_Inv UK'!L248),('TRA_VEffInv EU28'!L248*'TRA_Vkm EU28'!L248-'TRA_VEffInv UK'!L248*'TRA_Vkm UK'!L248)/('TRA_Vkm EU28'!L248-'TRA_Vkm UK'!L248)),0)</f>
        <v>0</v>
      </c>
      <c r="M248" s="90">
        <f>IFERROR(IFERROR(('TRA_VEffInv EU28'!M248*'TRA_Inv EU28'!M248-'TRA_VEffInv UK'!M248*'TRA_Inv UK'!M248)/('TRA_Inv EU28'!M248-'TRA_Inv UK'!M248),('TRA_VEffInv EU28'!M248*'TRA_Vkm EU28'!M248-'TRA_VEffInv UK'!M248*'TRA_Vkm UK'!M248)/('TRA_Vkm EU28'!M248-'TRA_Vkm UK'!M248)),0)</f>
        <v>0</v>
      </c>
      <c r="N248" s="90">
        <f>IFERROR(IFERROR(('TRA_VEffInv EU28'!N248*'TRA_Inv EU28'!N248-'TRA_VEffInv UK'!N248*'TRA_Inv UK'!N248)/('TRA_Inv EU28'!N248-'TRA_Inv UK'!N248),('TRA_VEffInv EU28'!N248*'TRA_Vkm EU28'!N248-'TRA_VEffInv UK'!N248*'TRA_Vkm UK'!N248)/('TRA_Vkm EU28'!N248-'TRA_Vkm UK'!N248)),0)</f>
        <v>0</v>
      </c>
      <c r="O248" s="90">
        <f>IFERROR(IFERROR(('TRA_VEffInv EU28'!O248*'TRA_Inv EU28'!O248-'TRA_VEffInv UK'!O248*'TRA_Inv UK'!O248)/('TRA_Inv EU28'!O248-'TRA_Inv UK'!O248),('TRA_VEffInv EU28'!O248*'TRA_Vkm EU28'!O248-'TRA_VEffInv UK'!O248*'TRA_Vkm UK'!O248)/('TRA_Vkm EU28'!O248-'TRA_Vkm UK'!O248)),0)</f>
        <v>0</v>
      </c>
      <c r="P248" s="90">
        <f>IFERROR(IFERROR(('TRA_VEffInv EU28'!P248*'TRA_Inv EU28'!P248-'TRA_VEffInv UK'!P248*'TRA_Inv UK'!P248)/('TRA_Inv EU28'!P248-'TRA_Inv UK'!P248),('TRA_VEffInv EU28'!P248*'TRA_Vkm EU28'!P248-'TRA_VEffInv UK'!P248*'TRA_Vkm UK'!P248)/('TRA_Vkm EU28'!P248-'TRA_Vkm UK'!P248)),0)</f>
        <v>0</v>
      </c>
      <c r="Q248" s="90">
        <f>IFERROR(IFERROR(('TRA_VEffInv EU28'!Q248*'TRA_Inv EU28'!Q248-'TRA_VEffInv UK'!Q248*'TRA_Inv UK'!Q248)/('TRA_Inv EU28'!Q248-'TRA_Inv UK'!Q248),('TRA_VEffInv EU28'!Q248*'TRA_Vkm EU28'!Q248-'TRA_VEffInv UK'!Q248*'TRA_Vkm UK'!Q248)/('TRA_Vkm EU28'!Q248-'TRA_Vkm UK'!Q248)),0)</f>
        <v>0</v>
      </c>
      <c r="R248" s="90">
        <f>IFERROR(IFERROR(('TRA_VEffInv EU28'!R248*'TRA_Inv EU28'!R248-'TRA_VEffInv UK'!R248*'TRA_Inv UK'!R248)/('TRA_Inv EU28'!R248-'TRA_Inv UK'!R248),('TRA_VEffInv EU28'!R248*'TRA_Vkm EU28'!R248-'TRA_VEffInv UK'!R248*'TRA_Vkm UK'!R248)/('TRA_Vkm EU28'!R248-'TRA_Vkm UK'!R248)),0)</f>
        <v>10052.886341430336</v>
      </c>
      <c r="S248" s="90">
        <f>IFERROR(IFERROR(('TRA_VEffInv EU28'!S248*'TRA_Inv EU28'!S248-'TRA_VEffInv UK'!S248*'TRA_Inv UK'!S248)/('TRA_Inv EU28'!S248-'TRA_Inv UK'!S248),('TRA_VEffInv EU28'!S248*'TRA_Vkm EU28'!S248-'TRA_VEffInv UK'!S248*'TRA_Vkm UK'!S248)/('TRA_Vkm EU28'!S248-'TRA_Vkm UK'!S248)),0)</f>
        <v>10032.331541026704</v>
      </c>
      <c r="T248" s="90">
        <f>IFERROR(IFERROR(('TRA_VEffInv EU28'!T248*'TRA_Inv EU28'!T248-'TRA_VEffInv UK'!T248*'TRA_Inv UK'!T248)/('TRA_Inv EU28'!T248-'TRA_Inv UK'!T248),('TRA_VEffInv EU28'!T248*'TRA_Vkm EU28'!T248-'TRA_VEffInv UK'!T248*'TRA_Vkm UK'!T248)/('TRA_Vkm EU28'!T248-'TRA_Vkm UK'!T248)),0)</f>
        <v>10010.662203001828</v>
      </c>
      <c r="U248" s="90">
        <f>IFERROR(IFERROR(('TRA_VEffInv EU28'!U248*'TRA_Inv EU28'!U248-'TRA_VEffInv UK'!U248*'TRA_Inv UK'!U248)/('TRA_Inv EU28'!U248-'TRA_Inv UK'!U248),('TRA_VEffInv EU28'!U248*'TRA_Vkm EU28'!U248-'TRA_VEffInv UK'!U248*'TRA_Vkm UK'!U248)/('TRA_Vkm EU28'!U248-'TRA_Vkm UK'!U248)),0)</f>
        <v>9991.159823749269</v>
      </c>
      <c r="V248" s="90">
        <f>IFERROR(IFERROR(('TRA_VEffInv EU28'!V248*'TRA_Inv EU28'!V248-'TRA_VEffInv UK'!V248*'TRA_Inv UK'!V248)/('TRA_Inv EU28'!V248-'TRA_Inv UK'!V248),('TRA_VEffInv EU28'!V248*'TRA_Vkm EU28'!V248-'TRA_VEffInv UK'!V248*'TRA_Vkm UK'!V248)/('TRA_Vkm EU28'!V248-'TRA_Vkm UK'!V248)),0)</f>
        <v>9972.0430354228647</v>
      </c>
      <c r="W248" s="90">
        <f>IFERROR(IFERROR(('TRA_VEffInv EU28'!W248*'TRA_Inv EU28'!W248-'TRA_VEffInv UK'!W248*'TRA_Inv UK'!W248)/('TRA_Inv EU28'!W248-'TRA_Inv UK'!W248),('TRA_VEffInv EU28'!W248*'TRA_Vkm EU28'!W248-'TRA_VEffInv UK'!W248*'TRA_Vkm UK'!W248)/('TRA_Vkm EU28'!W248-'TRA_Vkm UK'!W248)),0)</f>
        <v>9952.3605887354424</v>
      </c>
      <c r="X248" s="90">
        <f>IFERROR(IFERROR(('TRA_VEffInv EU28'!X248*'TRA_Inv EU28'!X248-'TRA_VEffInv UK'!X248*'TRA_Inv UK'!X248)/('TRA_Inv EU28'!X248-'TRA_Inv UK'!X248),('TRA_VEffInv EU28'!X248*'TRA_Vkm EU28'!X248-'TRA_VEffInv UK'!X248*'TRA_Vkm UK'!X248)/('TRA_Vkm EU28'!X248-'TRA_Vkm UK'!X248)),0)</f>
        <v>9933.3525556269506</v>
      </c>
      <c r="Y248" s="90">
        <f>IFERROR(IFERROR(('TRA_VEffInv EU28'!Y248*'TRA_Inv EU28'!Y248-'TRA_VEffInv UK'!Y248*'TRA_Inv UK'!Y248)/('TRA_Inv EU28'!Y248-'TRA_Inv UK'!Y248),('TRA_VEffInv EU28'!Y248*'TRA_Vkm EU28'!Y248-'TRA_VEffInv UK'!Y248*'TRA_Vkm UK'!Y248)/('TRA_Vkm EU28'!Y248-'TRA_Vkm UK'!Y248)),0)</f>
        <v>9913.6652310854934</v>
      </c>
      <c r="Z248" s="90">
        <f>IFERROR(IFERROR(('TRA_VEffInv EU28'!Z248*'TRA_Inv EU28'!Z248-'TRA_VEffInv UK'!Z248*'TRA_Inv UK'!Z248)/('TRA_Inv EU28'!Z248-'TRA_Inv UK'!Z248),('TRA_VEffInv EU28'!Z248*'TRA_Vkm EU28'!Z248-'TRA_VEffInv UK'!Z248*'TRA_Vkm UK'!Z248)/('TRA_Vkm EU28'!Z248-'TRA_Vkm UK'!Z248)),0)</f>
        <v>9893.6590561015073</v>
      </c>
      <c r="AA248" s="90">
        <f>IFERROR(IFERROR(('TRA_VEffInv EU28'!AA248*'TRA_Inv EU28'!AA248-'TRA_VEffInv UK'!AA248*'TRA_Inv UK'!AA248)/('TRA_Inv EU28'!AA248-'TRA_Inv UK'!AA248),('TRA_VEffInv EU28'!AA248*'TRA_Vkm EU28'!AA248-'TRA_VEffInv UK'!AA248*'TRA_Vkm UK'!AA248)/('TRA_Vkm EU28'!AA248-'TRA_Vkm UK'!AA248)),0)</f>
        <v>9874.4421795454691</v>
      </c>
      <c r="AB248" s="90">
        <f>IFERROR(IFERROR(('TRA_VEffInv EU28'!AB248*'TRA_Inv EU28'!AB248-'TRA_VEffInv UK'!AB248*'TRA_Inv UK'!AB248)/('TRA_Inv EU28'!AB248-'TRA_Inv UK'!AB248),('TRA_VEffInv EU28'!AB248*'TRA_Vkm EU28'!AB248-'TRA_VEffInv UK'!AB248*'TRA_Vkm UK'!AB248)/('TRA_Vkm EU28'!AB248-'TRA_Vkm UK'!AB248)),0)</f>
        <v>9854.9144270666548</v>
      </c>
      <c r="AC248" s="90">
        <f>IFERROR(IFERROR(('TRA_VEffInv EU28'!AC248*'TRA_Inv EU28'!AC248-'TRA_VEffInv UK'!AC248*'TRA_Inv UK'!AC248)/('TRA_Inv EU28'!AC248-'TRA_Inv UK'!AC248),('TRA_VEffInv EU28'!AC248*'TRA_Vkm EU28'!AC248-'TRA_VEffInv UK'!AC248*'TRA_Vkm UK'!AC248)/('TRA_Vkm EU28'!AC248-'TRA_Vkm UK'!AC248)),0)</f>
        <v>9834.6137586654477</v>
      </c>
      <c r="AD248" s="90">
        <f>IFERROR(IFERROR(('TRA_VEffInv EU28'!AD248*'TRA_Inv EU28'!AD248-'TRA_VEffInv UK'!AD248*'TRA_Inv UK'!AD248)/('TRA_Inv EU28'!AD248-'TRA_Inv UK'!AD248),('TRA_VEffInv EU28'!AD248*'TRA_Vkm EU28'!AD248-'TRA_VEffInv UK'!AD248*'TRA_Vkm UK'!AD248)/('TRA_Vkm EU28'!AD248-'TRA_Vkm UK'!AD248)),0)</f>
        <v>9815.2344070849886</v>
      </c>
      <c r="AE248" s="90">
        <f>IFERROR(IFERROR(('TRA_VEffInv EU28'!AE248*'TRA_Inv EU28'!AE248-'TRA_VEffInv UK'!AE248*'TRA_Inv UK'!AE248)/('TRA_Inv EU28'!AE248-'TRA_Inv UK'!AE248),('TRA_VEffInv EU28'!AE248*'TRA_Vkm EU28'!AE248-'TRA_VEffInv UK'!AE248*'TRA_Vkm UK'!AE248)/('TRA_Vkm EU28'!AE248-'TRA_Vkm UK'!AE248)),0)</f>
        <v>9795.163857644613</v>
      </c>
      <c r="AF248" s="90">
        <f>IFERROR(IFERROR(('TRA_VEffInv EU28'!AF248*'TRA_Inv EU28'!AF248-'TRA_VEffInv UK'!AF248*'TRA_Inv UK'!AF248)/('TRA_Inv EU28'!AF248-'TRA_Inv UK'!AF248),('TRA_VEffInv EU28'!AF248*'TRA_Vkm EU28'!AF248-'TRA_VEffInv UK'!AF248*'TRA_Vkm UK'!AF248)/('TRA_Vkm EU28'!AF248-'TRA_Vkm UK'!AF248)),0)</f>
        <v>9775.1185944348963</v>
      </c>
      <c r="AG248" s="90">
        <f>IFERROR(IFERROR(('TRA_VEffInv EU28'!AG248*'TRA_Inv EU28'!AG248-'TRA_VEffInv UK'!AG248*'TRA_Inv UK'!AG248)/('TRA_Inv EU28'!AG248-'TRA_Inv UK'!AG248),('TRA_VEffInv EU28'!AG248*'TRA_Vkm EU28'!AG248-'TRA_VEffInv UK'!AG248*'TRA_Vkm UK'!AG248)/('TRA_Vkm EU28'!AG248-'TRA_Vkm UK'!AG248)),0)</f>
        <v>9751.1534718112234</v>
      </c>
      <c r="AH248" s="90">
        <f>IFERROR(IFERROR(('TRA_VEffInv EU28'!AH248*'TRA_Inv EU28'!AH248-'TRA_VEffInv UK'!AH248*'TRA_Inv UK'!AH248)/('TRA_Inv EU28'!AH248-'TRA_Inv UK'!AH248),('TRA_VEffInv EU28'!AH248*'TRA_Vkm EU28'!AH248-'TRA_VEffInv UK'!AH248*'TRA_Vkm UK'!AH248)/('TRA_Vkm EU28'!AH248-'TRA_Vkm UK'!AH248)),0)</f>
        <v>9725.3696234094168</v>
      </c>
      <c r="AI248" s="90">
        <f>IFERROR(IFERROR(('TRA_VEffInv EU28'!AI248*'TRA_Inv EU28'!AI248-'TRA_VEffInv UK'!AI248*'TRA_Inv UK'!AI248)/('TRA_Inv EU28'!AI248-'TRA_Inv UK'!AI248),('TRA_VEffInv EU28'!AI248*'TRA_Vkm EU28'!AI248-'TRA_VEffInv UK'!AI248*'TRA_Vkm UK'!AI248)/('TRA_Vkm EU28'!AI248-'TRA_Vkm UK'!AI248)),0)</f>
        <v>9696.6592433627793</v>
      </c>
      <c r="AJ248" s="90">
        <f>IFERROR(IFERROR(('TRA_VEffInv EU28'!AJ248*'TRA_Inv EU28'!AJ248-'TRA_VEffInv UK'!AJ248*'TRA_Inv UK'!AJ248)/('TRA_Inv EU28'!AJ248-'TRA_Inv UK'!AJ248),('TRA_VEffInv EU28'!AJ248*'TRA_Vkm EU28'!AJ248-'TRA_VEffInv UK'!AJ248*'TRA_Vkm UK'!AJ248)/('TRA_Vkm EU28'!AJ248-'TRA_Vkm UK'!AJ248)),0)</f>
        <v>9666.2048647814281</v>
      </c>
      <c r="AK248" s="90">
        <f>IFERROR(IFERROR(('TRA_VEffInv EU28'!AK248*'TRA_Inv EU28'!AK248-'TRA_VEffInv UK'!AK248*'TRA_Inv UK'!AK248)/('TRA_Inv EU28'!AK248-'TRA_Inv UK'!AK248),('TRA_VEffInv EU28'!AK248*'TRA_Vkm EU28'!AK248-'TRA_VEffInv UK'!AK248*'TRA_Vkm UK'!AK248)/('TRA_Vkm EU28'!AK248-'TRA_Vkm UK'!AK248)),0)</f>
        <v>9634.2833813998786</v>
      </c>
      <c r="AL248" s="90">
        <f>IFERROR(IFERROR(('TRA_VEffInv EU28'!AL248*'TRA_Inv EU28'!AL248-'TRA_VEffInv UK'!AL248*'TRA_Inv UK'!AL248)/('TRA_Inv EU28'!AL248-'TRA_Inv UK'!AL248),('TRA_VEffInv EU28'!AL248*'TRA_Vkm EU28'!AL248-'TRA_VEffInv UK'!AL248*'TRA_Vkm UK'!AL248)/('TRA_Vkm EU28'!AL248-'TRA_Vkm UK'!AL248)),0)</f>
        <v>9600.2203430196569</v>
      </c>
      <c r="AM248" s="90">
        <f>IFERROR(IFERROR(('TRA_VEffInv EU28'!AM248*'TRA_Inv EU28'!AM248-'TRA_VEffInv UK'!AM248*'TRA_Inv UK'!AM248)/('TRA_Inv EU28'!AM248-'TRA_Inv UK'!AM248),('TRA_VEffInv EU28'!AM248*'TRA_Vkm EU28'!AM248-'TRA_VEffInv UK'!AM248*'TRA_Vkm UK'!AM248)/('TRA_Vkm EU28'!AM248-'TRA_Vkm UK'!AM248)),0)</f>
        <v>9565.9982941521248</v>
      </c>
      <c r="AN248" s="90">
        <f>IFERROR(IFERROR(('TRA_VEffInv EU28'!AN248*'TRA_Inv EU28'!AN248-'TRA_VEffInv UK'!AN248*'TRA_Inv UK'!AN248)/('TRA_Inv EU28'!AN248-'TRA_Inv UK'!AN248),('TRA_VEffInv EU28'!AN248*'TRA_Vkm EU28'!AN248-'TRA_VEffInv UK'!AN248*'TRA_Vkm UK'!AN248)/('TRA_Vkm EU28'!AN248-'TRA_Vkm UK'!AN248)),0)</f>
        <v>9525.1277354327576</v>
      </c>
      <c r="AO248" s="90">
        <f>IFERROR(IFERROR(('TRA_VEffInv EU28'!AO248*'TRA_Inv EU28'!AO248-'TRA_VEffInv UK'!AO248*'TRA_Inv UK'!AO248)/('TRA_Inv EU28'!AO248-'TRA_Inv UK'!AO248),('TRA_VEffInv EU28'!AO248*'TRA_Vkm EU28'!AO248-'TRA_VEffInv UK'!AO248*'TRA_Vkm UK'!AO248)/('TRA_Vkm EU28'!AO248-'TRA_Vkm UK'!AO248)),0)</f>
        <v>9487.4014885874931</v>
      </c>
      <c r="AP248" s="90">
        <f>IFERROR(IFERROR(('TRA_VEffInv EU28'!AP248*'TRA_Inv EU28'!AP248-'TRA_VEffInv UK'!AP248*'TRA_Inv UK'!AP248)/('TRA_Inv EU28'!AP248-'TRA_Inv UK'!AP248),('TRA_VEffInv EU28'!AP248*'TRA_Vkm EU28'!AP248-'TRA_VEffInv UK'!AP248*'TRA_Vkm UK'!AP248)/('TRA_Vkm EU28'!AP248-'TRA_Vkm UK'!AP248)),0)</f>
        <v>9451.7125401095</v>
      </c>
      <c r="AQ248" s="90">
        <f>IFERROR(IFERROR(('TRA_VEffInv EU28'!AQ248*'TRA_Inv EU28'!AQ248-'TRA_VEffInv UK'!AQ248*'TRA_Inv UK'!AQ248)/('TRA_Inv EU28'!AQ248-'TRA_Inv UK'!AQ248),('TRA_VEffInv EU28'!AQ248*'TRA_Vkm EU28'!AQ248-'TRA_VEffInv UK'!AQ248*'TRA_Vkm UK'!AQ248)/('TRA_Vkm EU28'!AQ248-'TRA_Vkm UK'!AQ248)),0)</f>
        <v>9408.7336359489436</v>
      </c>
      <c r="AR248" s="90">
        <f>IFERROR(IFERROR(('TRA_VEffInv EU28'!AR248*'TRA_Inv EU28'!AR248-'TRA_VEffInv UK'!AR248*'TRA_Inv UK'!AR248)/('TRA_Inv EU28'!AR248-'TRA_Inv UK'!AR248),('TRA_VEffInv EU28'!AR248*'TRA_Vkm EU28'!AR248-'TRA_VEffInv UK'!AR248*'TRA_Vkm UK'!AR248)/('TRA_Vkm EU28'!AR248-'TRA_Vkm UK'!AR248)),0)</f>
        <v>9368.1948044302098</v>
      </c>
      <c r="AS248" s="90">
        <f>IFERROR(IFERROR(('TRA_VEffInv EU28'!AS248*'TRA_Inv EU28'!AS248-'TRA_VEffInv UK'!AS248*'TRA_Inv UK'!AS248)/('TRA_Inv EU28'!AS248-'TRA_Inv UK'!AS248),('TRA_VEffInv EU28'!AS248*'TRA_Vkm EU28'!AS248-'TRA_VEffInv UK'!AS248*'TRA_Vkm UK'!AS248)/('TRA_Vkm EU28'!AS248-'TRA_Vkm UK'!AS248)),0)</f>
        <v>9330.5931002576126</v>
      </c>
      <c r="AT248" s="90">
        <f>IFERROR(IFERROR(('TRA_VEffInv EU28'!AT248*'TRA_Inv EU28'!AT248-'TRA_VEffInv UK'!AT248*'TRA_Inv UK'!AT248)/('TRA_Inv EU28'!AT248-'TRA_Inv UK'!AT248),('TRA_VEffInv EU28'!AT248*'TRA_Vkm EU28'!AT248-'TRA_VEffInv UK'!AT248*'TRA_Vkm UK'!AT248)/('TRA_Vkm EU28'!AT248-'TRA_Vkm UK'!AT248)),0)</f>
        <v>9294.7555556814696</v>
      </c>
      <c r="AU248" s="90">
        <f>IFERROR(IFERROR(('TRA_VEffInv EU28'!AU248*'TRA_Inv EU28'!AU248-'TRA_VEffInv UK'!AU248*'TRA_Inv UK'!AU248)/('TRA_Inv EU28'!AU248-'TRA_Inv UK'!AU248),('TRA_VEffInv EU28'!AU248*'TRA_Vkm EU28'!AU248-'TRA_VEffInv UK'!AU248*'TRA_Vkm UK'!AU248)/('TRA_Vkm EU28'!AU248-'TRA_Vkm UK'!AU248)),0)</f>
        <v>9266.3092935901277</v>
      </c>
      <c r="AV248" s="90">
        <f>IFERROR(IFERROR(('TRA_VEffInv EU28'!AV248*'TRA_Inv EU28'!AV248-'TRA_VEffInv UK'!AV248*'TRA_Inv UK'!AV248)/('TRA_Inv EU28'!AV248-'TRA_Inv UK'!AV248),('TRA_VEffInv EU28'!AV248*'TRA_Vkm EU28'!AV248-'TRA_VEffInv UK'!AV248*'TRA_Vkm UK'!AV248)/('TRA_Vkm EU28'!AV248-'TRA_Vkm UK'!AV248)),0)</f>
        <v>9225.0265228429707</v>
      </c>
      <c r="AW248" s="90">
        <f>IFERROR(IFERROR(('TRA_VEffInv EU28'!AW248*'TRA_Inv EU28'!AW248-'TRA_VEffInv UK'!AW248*'TRA_Inv UK'!AW248)/('TRA_Inv EU28'!AW248-'TRA_Inv UK'!AW248),('TRA_VEffInv EU28'!AW248*'TRA_Vkm EU28'!AW248-'TRA_VEffInv UK'!AW248*'TRA_Vkm UK'!AW248)/('TRA_Vkm EU28'!AW248-'TRA_Vkm UK'!AW248)),0)</f>
        <v>9183.2484015365098</v>
      </c>
      <c r="AX248" s="90">
        <f>IFERROR(IFERROR(('TRA_VEffInv EU28'!AX248*'TRA_Inv EU28'!AX248-'TRA_VEffInv UK'!AX248*'TRA_Inv UK'!AX248)/('TRA_Inv EU28'!AX248-'TRA_Inv UK'!AX248),('TRA_VEffInv EU28'!AX248*'TRA_Vkm EU28'!AX248-'TRA_VEffInv UK'!AX248*'TRA_Vkm UK'!AX248)/('TRA_Vkm EU28'!AX248-'TRA_Vkm UK'!AX248)),0)</f>
        <v>9148.2892942377057</v>
      </c>
      <c r="AY248" s="90">
        <f>IFERROR(IFERROR(('TRA_VEffInv EU28'!AY248*'TRA_Inv EU28'!AY248-'TRA_VEffInv UK'!AY248*'TRA_Inv UK'!AY248)/('TRA_Inv EU28'!AY248-'TRA_Inv UK'!AY248),('TRA_VEffInv EU28'!AY248*'TRA_Vkm EU28'!AY248-'TRA_VEffInv UK'!AY248*'TRA_Vkm UK'!AY248)/('TRA_Vkm EU28'!AY248-'TRA_Vkm UK'!AY248)),0)</f>
        <v>9109.0468198103154</v>
      </c>
      <c r="AZ248" s="90">
        <f>IFERROR(IFERROR(('TRA_VEffInv EU28'!AZ248*'TRA_Inv EU28'!AZ248-'TRA_VEffInv UK'!AZ248*'TRA_Inv UK'!AZ248)/('TRA_Inv EU28'!AZ248-'TRA_Inv UK'!AZ248),('TRA_VEffInv EU28'!AZ248*'TRA_Vkm EU28'!AZ248-'TRA_VEffInv UK'!AZ248*'TRA_Vkm UK'!AZ248)/('TRA_Vkm EU28'!AZ248-'TRA_Vkm UK'!AZ248)),0)</f>
        <v>9073.2176236054565</v>
      </c>
    </row>
    <row r="249" spans="1:52">
      <c r="A249" s="109" t="s">
        <v>163</v>
      </c>
      <c r="B249" s="90"/>
      <c r="C249" s="90">
        <f>IFERROR(IFERROR(('TRA_VEffInv EU28'!C249*'TRA_Inv EU28'!C249-'TRA_VEffInv UK'!C249*'TRA_Inv UK'!C249)/('TRA_Inv EU28'!C249-'TRA_Inv UK'!C249),('TRA_VEffInv EU28'!C249*'TRA_Vkm EU28'!C249-'TRA_VEffInv UK'!C249*'TRA_Vkm UK'!C249)/('TRA_Vkm EU28'!C249-'TRA_Vkm UK'!C249)),0)</f>
        <v>0</v>
      </c>
      <c r="D249" s="90">
        <f>IFERROR(IFERROR(('TRA_VEffInv EU28'!D249*'TRA_Inv EU28'!D249-'TRA_VEffInv UK'!D249*'TRA_Inv UK'!D249)/('TRA_Inv EU28'!D249-'TRA_Inv UK'!D249),('TRA_VEffInv EU28'!D249*'TRA_Vkm EU28'!D249-'TRA_VEffInv UK'!D249*'TRA_Vkm UK'!D249)/('TRA_Vkm EU28'!D249-'TRA_Vkm UK'!D249)),0)</f>
        <v>0</v>
      </c>
      <c r="E249" s="90">
        <f>IFERROR(IFERROR(('TRA_VEffInv EU28'!E249*'TRA_Inv EU28'!E249-'TRA_VEffInv UK'!E249*'TRA_Inv UK'!E249)/('TRA_Inv EU28'!E249-'TRA_Inv UK'!E249),('TRA_VEffInv EU28'!E249*'TRA_Vkm EU28'!E249-'TRA_VEffInv UK'!E249*'TRA_Vkm UK'!E249)/('TRA_Vkm EU28'!E249-'TRA_Vkm UK'!E249)),0)</f>
        <v>0</v>
      </c>
      <c r="F249" s="90">
        <f>IFERROR(IFERROR(('TRA_VEffInv EU28'!F249*'TRA_Inv EU28'!F249-'TRA_VEffInv UK'!F249*'TRA_Inv UK'!F249)/('TRA_Inv EU28'!F249-'TRA_Inv UK'!F249),('TRA_VEffInv EU28'!F249*'TRA_Vkm EU28'!F249-'TRA_VEffInv UK'!F249*'TRA_Vkm UK'!F249)/('TRA_Vkm EU28'!F249-'TRA_Vkm UK'!F249)),0)</f>
        <v>0</v>
      </c>
      <c r="G249" s="90">
        <f>IFERROR(IFERROR(('TRA_VEffInv EU28'!G249*'TRA_Inv EU28'!G249-'TRA_VEffInv UK'!G249*'TRA_Inv UK'!G249)/('TRA_Inv EU28'!G249-'TRA_Inv UK'!G249),('TRA_VEffInv EU28'!G249*'TRA_Vkm EU28'!G249-'TRA_VEffInv UK'!G249*'TRA_Vkm UK'!G249)/('TRA_Vkm EU28'!G249-'TRA_Vkm UK'!G249)),0)</f>
        <v>0</v>
      </c>
      <c r="H249" s="90">
        <f>IFERROR(IFERROR(('TRA_VEffInv EU28'!H249*'TRA_Inv EU28'!H249-'TRA_VEffInv UK'!H249*'TRA_Inv UK'!H249)/('TRA_Inv EU28'!H249-'TRA_Inv UK'!H249),('TRA_VEffInv EU28'!H249*'TRA_Vkm EU28'!H249-'TRA_VEffInv UK'!H249*'TRA_Vkm UK'!H249)/('TRA_Vkm EU28'!H249-'TRA_Vkm UK'!H249)),0)</f>
        <v>0</v>
      </c>
      <c r="I249" s="90">
        <f>IFERROR(IFERROR(('TRA_VEffInv EU28'!I249*'TRA_Inv EU28'!I249-'TRA_VEffInv UK'!I249*'TRA_Inv UK'!I249)/('TRA_Inv EU28'!I249-'TRA_Inv UK'!I249),('TRA_VEffInv EU28'!I249*'TRA_Vkm EU28'!I249-'TRA_VEffInv UK'!I249*'TRA_Vkm UK'!I249)/('TRA_Vkm EU28'!I249-'TRA_Vkm UK'!I249)),0)</f>
        <v>0</v>
      </c>
      <c r="J249" s="90">
        <f>IFERROR(IFERROR(('TRA_VEffInv EU28'!J249*'TRA_Inv EU28'!J249-'TRA_VEffInv UK'!J249*'TRA_Inv UK'!J249)/('TRA_Inv EU28'!J249-'TRA_Inv UK'!J249),('TRA_VEffInv EU28'!J249*'TRA_Vkm EU28'!J249-'TRA_VEffInv UK'!J249*'TRA_Vkm UK'!J249)/('TRA_Vkm EU28'!J249-'TRA_Vkm UK'!J249)),0)</f>
        <v>0</v>
      </c>
      <c r="K249" s="90">
        <f>IFERROR(IFERROR(('TRA_VEffInv EU28'!K249*'TRA_Inv EU28'!K249-'TRA_VEffInv UK'!K249*'TRA_Inv UK'!K249)/('TRA_Inv EU28'!K249-'TRA_Inv UK'!K249),('TRA_VEffInv EU28'!K249*'TRA_Vkm EU28'!K249-'TRA_VEffInv UK'!K249*'TRA_Vkm UK'!K249)/('TRA_Vkm EU28'!K249-'TRA_Vkm UK'!K249)),0)</f>
        <v>0</v>
      </c>
      <c r="L249" s="90">
        <f>IFERROR(IFERROR(('TRA_VEffInv EU28'!L249*'TRA_Inv EU28'!L249-'TRA_VEffInv UK'!L249*'TRA_Inv UK'!L249)/('TRA_Inv EU28'!L249-'TRA_Inv UK'!L249),('TRA_VEffInv EU28'!L249*'TRA_Vkm EU28'!L249-'TRA_VEffInv UK'!L249*'TRA_Vkm UK'!L249)/('TRA_Vkm EU28'!L249-'TRA_Vkm UK'!L249)),0)</f>
        <v>0</v>
      </c>
      <c r="M249" s="90">
        <f>IFERROR(IFERROR(('TRA_VEffInv EU28'!M249*'TRA_Inv EU28'!M249-'TRA_VEffInv UK'!M249*'TRA_Inv UK'!M249)/('TRA_Inv EU28'!M249-'TRA_Inv UK'!M249),('TRA_VEffInv EU28'!M249*'TRA_Vkm EU28'!M249-'TRA_VEffInv UK'!M249*'TRA_Vkm UK'!M249)/('TRA_Vkm EU28'!M249-'TRA_Vkm UK'!M249)),0)</f>
        <v>0</v>
      </c>
      <c r="N249" s="90">
        <f>IFERROR(IFERROR(('TRA_VEffInv EU28'!N249*'TRA_Inv EU28'!N249-'TRA_VEffInv UK'!N249*'TRA_Inv UK'!N249)/('TRA_Inv EU28'!N249-'TRA_Inv UK'!N249),('TRA_VEffInv EU28'!N249*'TRA_Vkm EU28'!N249-'TRA_VEffInv UK'!N249*'TRA_Vkm UK'!N249)/('TRA_Vkm EU28'!N249-'TRA_Vkm UK'!N249)),0)</f>
        <v>0</v>
      </c>
      <c r="O249" s="90">
        <f>IFERROR(IFERROR(('TRA_VEffInv EU28'!O249*'TRA_Inv EU28'!O249-'TRA_VEffInv UK'!O249*'TRA_Inv UK'!O249)/('TRA_Inv EU28'!O249-'TRA_Inv UK'!O249),('TRA_VEffInv EU28'!O249*'TRA_Vkm EU28'!O249-'TRA_VEffInv UK'!O249*'TRA_Vkm UK'!O249)/('TRA_Vkm EU28'!O249-'TRA_Vkm UK'!O249)),0)</f>
        <v>0</v>
      </c>
      <c r="P249" s="90">
        <f>IFERROR(IFERROR(('TRA_VEffInv EU28'!P249*'TRA_Inv EU28'!P249-'TRA_VEffInv UK'!P249*'TRA_Inv UK'!P249)/('TRA_Inv EU28'!P249-'TRA_Inv UK'!P249),('TRA_VEffInv EU28'!P249*'TRA_Vkm EU28'!P249-'TRA_VEffInv UK'!P249*'TRA_Vkm UK'!P249)/('TRA_Vkm EU28'!P249-'TRA_Vkm UK'!P249)),0)</f>
        <v>0</v>
      </c>
      <c r="Q249" s="90">
        <f>IFERROR(IFERROR(('TRA_VEffInv EU28'!Q249*'TRA_Inv EU28'!Q249-'TRA_VEffInv UK'!Q249*'TRA_Inv UK'!Q249)/('TRA_Inv EU28'!Q249-'TRA_Inv UK'!Q249),('TRA_VEffInv EU28'!Q249*'TRA_Vkm EU28'!Q249-'TRA_VEffInv UK'!Q249*'TRA_Vkm UK'!Q249)/('TRA_Vkm EU28'!Q249-'TRA_Vkm UK'!Q249)),0)</f>
        <v>0</v>
      </c>
      <c r="R249" s="90">
        <f>IFERROR(IFERROR(('TRA_VEffInv EU28'!R249*'TRA_Inv EU28'!R249-'TRA_VEffInv UK'!R249*'TRA_Inv UK'!R249)/('TRA_Inv EU28'!R249-'TRA_Inv UK'!R249),('TRA_VEffInv EU28'!R249*'TRA_Vkm EU28'!R249-'TRA_VEffInv UK'!R249*'TRA_Vkm UK'!R249)/('TRA_Vkm EU28'!R249-'TRA_Vkm UK'!R249)),0)</f>
        <v>0</v>
      </c>
      <c r="S249" s="90">
        <f>IFERROR(IFERROR(('TRA_VEffInv EU28'!S249*'TRA_Inv EU28'!S249-'TRA_VEffInv UK'!S249*'TRA_Inv UK'!S249)/('TRA_Inv EU28'!S249-'TRA_Inv UK'!S249),('TRA_VEffInv EU28'!S249*'TRA_Vkm EU28'!S249-'TRA_VEffInv UK'!S249*'TRA_Vkm UK'!S249)/('TRA_Vkm EU28'!S249-'TRA_Vkm UK'!S249)),0)</f>
        <v>0</v>
      </c>
      <c r="T249" s="90">
        <f>IFERROR(IFERROR(('TRA_VEffInv EU28'!T249*'TRA_Inv EU28'!T249-'TRA_VEffInv UK'!T249*'TRA_Inv UK'!T249)/('TRA_Inv EU28'!T249-'TRA_Inv UK'!T249),('TRA_VEffInv EU28'!T249*'TRA_Vkm EU28'!T249-'TRA_VEffInv UK'!T249*'TRA_Vkm UK'!T249)/('TRA_Vkm EU28'!T249-'TRA_Vkm UK'!T249)),0)</f>
        <v>0</v>
      </c>
      <c r="U249" s="90">
        <f>IFERROR(IFERROR(('TRA_VEffInv EU28'!U249*'TRA_Inv EU28'!U249-'TRA_VEffInv UK'!U249*'TRA_Inv UK'!U249)/('TRA_Inv EU28'!U249-'TRA_Inv UK'!U249),('TRA_VEffInv EU28'!U249*'TRA_Vkm EU28'!U249-'TRA_VEffInv UK'!U249*'TRA_Vkm UK'!U249)/('TRA_Vkm EU28'!U249-'TRA_Vkm UK'!U249)),0)</f>
        <v>0</v>
      </c>
      <c r="V249" s="90">
        <f>IFERROR(IFERROR(('TRA_VEffInv EU28'!V249*'TRA_Inv EU28'!V249-'TRA_VEffInv UK'!V249*'TRA_Inv UK'!V249)/('TRA_Inv EU28'!V249-'TRA_Inv UK'!V249),('TRA_VEffInv EU28'!V249*'TRA_Vkm EU28'!V249-'TRA_VEffInv UK'!V249*'TRA_Vkm UK'!V249)/('TRA_Vkm EU28'!V249-'TRA_Vkm UK'!V249)),0)</f>
        <v>0</v>
      </c>
      <c r="W249" s="90">
        <f>IFERROR(IFERROR(('TRA_VEffInv EU28'!W249*'TRA_Inv EU28'!W249-'TRA_VEffInv UK'!W249*'TRA_Inv UK'!W249)/('TRA_Inv EU28'!W249-'TRA_Inv UK'!W249),('TRA_VEffInv EU28'!W249*'TRA_Vkm EU28'!W249-'TRA_VEffInv UK'!W249*'TRA_Vkm UK'!W249)/('TRA_Vkm EU28'!W249-'TRA_Vkm UK'!W249)),0)</f>
        <v>0</v>
      </c>
      <c r="X249" s="90">
        <f>IFERROR(IFERROR(('TRA_VEffInv EU28'!X249*'TRA_Inv EU28'!X249-'TRA_VEffInv UK'!X249*'TRA_Inv UK'!X249)/('TRA_Inv EU28'!X249-'TRA_Inv UK'!X249),('TRA_VEffInv EU28'!X249*'TRA_Vkm EU28'!X249-'TRA_VEffInv UK'!X249*'TRA_Vkm UK'!X249)/('TRA_Vkm EU28'!X249-'TRA_Vkm UK'!X249)),0)</f>
        <v>0</v>
      </c>
      <c r="Y249" s="90">
        <f>IFERROR(IFERROR(('TRA_VEffInv EU28'!Y249*'TRA_Inv EU28'!Y249-'TRA_VEffInv UK'!Y249*'TRA_Inv UK'!Y249)/('TRA_Inv EU28'!Y249-'TRA_Inv UK'!Y249),('TRA_VEffInv EU28'!Y249*'TRA_Vkm EU28'!Y249-'TRA_VEffInv UK'!Y249*'TRA_Vkm UK'!Y249)/('TRA_Vkm EU28'!Y249-'TRA_Vkm UK'!Y249)),0)</f>
        <v>0</v>
      </c>
      <c r="Z249" s="90">
        <f>IFERROR(IFERROR(('TRA_VEffInv EU28'!Z249*'TRA_Inv EU28'!Z249-'TRA_VEffInv UK'!Z249*'TRA_Inv UK'!Z249)/('TRA_Inv EU28'!Z249-'TRA_Inv UK'!Z249),('TRA_VEffInv EU28'!Z249*'TRA_Vkm EU28'!Z249-'TRA_VEffInv UK'!Z249*'TRA_Vkm UK'!Z249)/('TRA_Vkm EU28'!Z249-'TRA_Vkm UK'!Z249)),0)</f>
        <v>0</v>
      </c>
      <c r="AA249" s="90">
        <f>IFERROR(IFERROR(('TRA_VEffInv EU28'!AA249*'TRA_Inv EU28'!AA249-'TRA_VEffInv UK'!AA249*'TRA_Inv UK'!AA249)/('TRA_Inv EU28'!AA249-'TRA_Inv UK'!AA249),('TRA_VEffInv EU28'!AA249*'TRA_Vkm EU28'!AA249-'TRA_VEffInv UK'!AA249*'TRA_Vkm UK'!AA249)/('TRA_Vkm EU28'!AA249-'TRA_Vkm UK'!AA249)),0)</f>
        <v>0</v>
      </c>
      <c r="AB249" s="90">
        <f>IFERROR(IFERROR(('TRA_VEffInv EU28'!AB249*'TRA_Inv EU28'!AB249-'TRA_VEffInv UK'!AB249*'TRA_Inv UK'!AB249)/('TRA_Inv EU28'!AB249-'TRA_Inv UK'!AB249),('TRA_VEffInv EU28'!AB249*'TRA_Vkm EU28'!AB249-'TRA_VEffInv UK'!AB249*'TRA_Vkm UK'!AB249)/('TRA_Vkm EU28'!AB249-'TRA_Vkm UK'!AB249)),0)</f>
        <v>0</v>
      </c>
      <c r="AC249" s="90">
        <f>IFERROR(IFERROR(('TRA_VEffInv EU28'!AC249*'TRA_Inv EU28'!AC249-'TRA_VEffInv UK'!AC249*'TRA_Inv UK'!AC249)/('TRA_Inv EU28'!AC249-'TRA_Inv UK'!AC249),('TRA_VEffInv EU28'!AC249*'TRA_Vkm EU28'!AC249-'TRA_VEffInv UK'!AC249*'TRA_Vkm UK'!AC249)/('TRA_Vkm EU28'!AC249-'TRA_Vkm UK'!AC249)),0)</f>
        <v>0</v>
      </c>
      <c r="AD249" s="90">
        <f>IFERROR(IFERROR(('TRA_VEffInv EU28'!AD249*'TRA_Inv EU28'!AD249-'TRA_VEffInv UK'!AD249*'TRA_Inv UK'!AD249)/('TRA_Inv EU28'!AD249-'TRA_Inv UK'!AD249),('TRA_VEffInv EU28'!AD249*'TRA_Vkm EU28'!AD249-'TRA_VEffInv UK'!AD249*'TRA_Vkm UK'!AD249)/('TRA_Vkm EU28'!AD249-'TRA_Vkm UK'!AD249)),0)</f>
        <v>0</v>
      </c>
      <c r="AE249" s="90">
        <f>IFERROR(IFERROR(('TRA_VEffInv EU28'!AE249*'TRA_Inv EU28'!AE249-'TRA_VEffInv UK'!AE249*'TRA_Inv UK'!AE249)/('TRA_Inv EU28'!AE249-'TRA_Inv UK'!AE249),('TRA_VEffInv EU28'!AE249*'TRA_Vkm EU28'!AE249-'TRA_VEffInv UK'!AE249*'TRA_Vkm UK'!AE249)/('TRA_Vkm EU28'!AE249-'TRA_Vkm UK'!AE249)),0)</f>
        <v>0</v>
      </c>
      <c r="AF249" s="90">
        <f>IFERROR(IFERROR(('TRA_VEffInv EU28'!AF249*'TRA_Inv EU28'!AF249-'TRA_VEffInv UK'!AF249*'TRA_Inv UK'!AF249)/('TRA_Inv EU28'!AF249-'TRA_Inv UK'!AF249),('TRA_VEffInv EU28'!AF249*'TRA_Vkm EU28'!AF249-'TRA_VEffInv UK'!AF249*'TRA_Vkm UK'!AF249)/('TRA_Vkm EU28'!AF249-'TRA_Vkm UK'!AF249)),0)</f>
        <v>0</v>
      </c>
      <c r="AG249" s="90">
        <f>IFERROR(IFERROR(('TRA_VEffInv EU28'!AG249*'TRA_Inv EU28'!AG249-'TRA_VEffInv UK'!AG249*'TRA_Inv UK'!AG249)/('TRA_Inv EU28'!AG249-'TRA_Inv UK'!AG249),('TRA_VEffInv EU28'!AG249*'TRA_Vkm EU28'!AG249-'TRA_VEffInv UK'!AG249*'TRA_Vkm UK'!AG249)/('TRA_Vkm EU28'!AG249-'TRA_Vkm UK'!AG249)),0)</f>
        <v>0</v>
      </c>
      <c r="AH249" s="90">
        <f>IFERROR(IFERROR(('TRA_VEffInv EU28'!AH249*'TRA_Inv EU28'!AH249-'TRA_VEffInv UK'!AH249*'TRA_Inv UK'!AH249)/('TRA_Inv EU28'!AH249-'TRA_Inv UK'!AH249),('TRA_VEffInv EU28'!AH249*'TRA_Vkm EU28'!AH249-'TRA_VEffInv UK'!AH249*'TRA_Vkm UK'!AH249)/('TRA_Vkm EU28'!AH249-'TRA_Vkm UK'!AH249)),0)</f>
        <v>0</v>
      </c>
      <c r="AI249" s="90">
        <f>IFERROR(IFERROR(('TRA_VEffInv EU28'!AI249*'TRA_Inv EU28'!AI249-'TRA_VEffInv UK'!AI249*'TRA_Inv UK'!AI249)/('TRA_Inv EU28'!AI249-'TRA_Inv UK'!AI249),('TRA_VEffInv EU28'!AI249*'TRA_Vkm EU28'!AI249-'TRA_VEffInv UK'!AI249*'TRA_Vkm UK'!AI249)/('TRA_Vkm EU28'!AI249-'TRA_Vkm UK'!AI249)),0)</f>
        <v>0</v>
      </c>
      <c r="AJ249" s="90">
        <f>IFERROR(IFERROR(('TRA_VEffInv EU28'!AJ249*'TRA_Inv EU28'!AJ249-'TRA_VEffInv UK'!AJ249*'TRA_Inv UK'!AJ249)/('TRA_Inv EU28'!AJ249-'TRA_Inv UK'!AJ249),('TRA_VEffInv EU28'!AJ249*'TRA_Vkm EU28'!AJ249-'TRA_VEffInv UK'!AJ249*'TRA_Vkm UK'!AJ249)/('TRA_Vkm EU28'!AJ249-'TRA_Vkm UK'!AJ249)),0)</f>
        <v>0</v>
      </c>
      <c r="AK249" s="90">
        <f>IFERROR(IFERROR(('TRA_VEffInv EU28'!AK249*'TRA_Inv EU28'!AK249-'TRA_VEffInv UK'!AK249*'TRA_Inv UK'!AK249)/('TRA_Inv EU28'!AK249-'TRA_Inv UK'!AK249),('TRA_VEffInv EU28'!AK249*'TRA_Vkm EU28'!AK249-'TRA_VEffInv UK'!AK249*'TRA_Vkm UK'!AK249)/('TRA_Vkm EU28'!AK249-'TRA_Vkm UK'!AK249)),0)</f>
        <v>0</v>
      </c>
      <c r="AL249" s="90">
        <f>IFERROR(IFERROR(('TRA_VEffInv EU28'!AL249*'TRA_Inv EU28'!AL249-'TRA_VEffInv UK'!AL249*'TRA_Inv UK'!AL249)/('TRA_Inv EU28'!AL249-'TRA_Inv UK'!AL249),('TRA_VEffInv EU28'!AL249*'TRA_Vkm EU28'!AL249-'TRA_VEffInv UK'!AL249*'TRA_Vkm UK'!AL249)/('TRA_Vkm EU28'!AL249-'TRA_Vkm UK'!AL249)),0)</f>
        <v>0</v>
      </c>
      <c r="AM249" s="90">
        <f>IFERROR(IFERROR(('TRA_VEffInv EU28'!AM249*'TRA_Inv EU28'!AM249-'TRA_VEffInv UK'!AM249*'TRA_Inv UK'!AM249)/('TRA_Inv EU28'!AM249-'TRA_Inv UK'!AM249),('TRA_VEffInv EU28'!AM249*'TRA_Vkm EU28'!AM249-'TRA_VEffInv UK'!AM249*'TRA_Vkm UK'!AM249)/('TRA_Vkm EU28'!AM249-'TRA_Vkm UK'!AM249)),0)</f>
        <v>0</v>
      </c>
      <c r="AN249" s="90">
        <f>IFERROR(IFERROR(('TRA_VEffInv EU28'!AN249*'TRA_Inv EU28'!AN249-'TRA_VEffInv UK'!AN249*'TRA_Inv UK'!AN249)/('TRA_Inv EU28'!AN249-'TRA_Inv UK'!AN249),('TRA_VEffInv EU28'!AN249*'TRA_Vkm EU28'!AN249-'TRA_VEffInv UK'!AN249*'TRA_Vkm UK'!AN249)/('TRA_Vkm EU28'!AN249-'TRA_Vkm UK'!AN249)),0)</f>
        <v>0</v>
      </c>
      <c r="AO249" s="90">
        <f>IFERROR(IFERROR(('TRA_VEffInv EU28'!AO249*'TRA_Inv EU28'!AO249-'TRA_VEffInv UK'!AO249*'TRA_Inv UK'!AO249)/('TRA_Inv EU28'!AO249-'TRA_Inv UK'!AO249),('TRA_VEffInv EU28'!AO249*'TRA_Vkm EU28'!AO249-'TRA_VEffInv UK'!AO249*'TRA_Vkm UK'!AO249)/('TRA_Vkm EU28'!AO249-'TRA_Vkm UK'!AO249)),0)</f>
        <v>0</v>
      </c>
      <c r="AP249" s="90">
        <f>IFERROR(IFERROR(('TRA_VEffInv EU28'!AP249*'TRA_Inv EU28'!AP249-'TRA_VEffInv UK'!AP249*'TRA_Inv UK'!AP249)/('TRA_Inv EU28'!AP249-'TRA_Inv UK'!AP249),('TRA_VEffInv EU28'!AP249*'TRA_Vkm EU28'!AP249-'TRA_VEffInv UK'!AP249*'TRA_Vkm UK'!AP249)/('TRA_Vkm EU28'!AP249-'TRA_Vkm UK'!AP249)),0)</f>
        <v>0</v>
      </c>
      <c r="AQ249" s="90">
        <f>IFERROR(IFERROR(('TRA_VEffInv EU28'!AQ249*'TRA_Inv EU28'!AQ249-'TRA_VEffInv UK'!AQ249*'TRA_Inv UK'!AQ249)/('TRA_Inv EU28'!AQ249-'TRA_Inv UK'!AQ249),('TRA_VEffInv EU28'!AQ249*'TRA_Vkm EU28'!AQ249-'TRA_VEffInv UK'!AQ249*'TRA_Vkm UK'!AQ249)/('TRA_Vkm EU28'!AQ249-'TRA_Vkm UK'!AQ249)),0)</f>
        <v>0</v>
      </c>
      <c r="AR249" s="90">
        <f>IFERROR(IFERROR(('TRA_VEffInv EU28'!AR249*'TRA_Inv EU28'!AR249-'TRA_VEffInv UK'!AR249*'TRA_Inv UK'!AR249)/('TRA_Inv EU28'!AR249-'TRA_Inv UK'!AR249),('TRA_VEffInv EU28'!AR249*'TRA_Vkm EU28'!AR249-'TRA_VEffInv UK'!AR249*'TRA_Vkm UK'!AR249)/('TRA_Vkm EU28'!AR249-'TRA_Vkm UK'!AR249)),0)</f>
        <v>0</v>
      </c>
      <c r="AS249" s="90">
        <f>IFERROR(IFERROR(('TRA_VEffInv EU28'!AS249*'TRA_Inv EU28'!AS249-'TRA_VEffInv UK'!AS249*'TRA_Inv UK'!AS249)/('TRA_Inv EU28'!AS249-'TRA_Inv UK'!AS249),('TRA_VEffInv EU28'!AS249*'TRA_Vkm EU28'!AS249-'TRA_VEffInv UK'!AS249*'TRA_Vkm UK'!AS249)/('TRA_Vkm EU28'!AS249-'TRA_Vkm UK'!AS249)),0)</f>
        <v>0</v>
      </c>
      <c r="AT249" s="90">
        <f>IFERROR(IFERROR(('TRA_VEffInv EU28'!AT249*'TRA_Inv EU28'!AT249-'TRA_VEffInv UK'!AT249*'TRA_Inv UK'!AT249)/('TRA_Inv EU28'!AT249-'TRA_Inv UK'!AT249),('TRA_VEffInv EU28'!AT249*'TRA_Vkm EU28'!AT249-'TRA_VEffInv UK'!AT249*'TRA_Vkm UK'!AT249)/('TRA_Vkm EU28'!AT249-'TRA_Vkm UK'!AT249)),0)</f>
        <v>0</v>
      </c>
      <c r="AU249" s="90">
        <f>IFERROR(IFERROR(('TRA_VEffInv EU28'!AU249*'TRA_Inv EU28'!AU249-'TRA_VEffInv UK'!AU249*'TRA_Inv UK'!AU249)/('TRA_Inv EU28'!AU249-'TRA_Inv UK'!AU249),('TRA_VEffInv EU28'!AU249*'TRA_Vkm EU28'!AU249-'TRA_VEffInv UK'!AU249*'TRA_Vkm UK'!AU249)/('TRA_Vkm EU28'!AU249-'TRA_Vkm UK'!AU249)),0)</f>
        <v>0</v>
      </c>
      <c r="AV249" s="90">
        <f>IFERROR(IFERROR(('TRA_VEffInv EU28'!AV249*'TRA_Inv EU28'!AV249-'TRA_VEffInv UK'!AV249*'TRA_Inv UK'!AV249)/('TRA_Inv EU28'!AV249-'TRA_Inv UK'!AV249),('TRA_VEffInv EU28'!AV249*'TRA_Vkm EU28'!AV249-'TRA_VEffInv UK'!AV249*'TRA_Vkm UK'!AV249)/('TRA_Vkm EU28'!AV249-'TRA_Vkm UK'!AV249)),0)</f>
        <v>0</v>
      </c>
      <c r="AW249" s="90">
        <f>IFERROR(IFERROR(('TRA_VEffInv EU28'!AW249*'TRA_Inv EU28'!AW249-'TRA_VEffInv UK'!AW249*'TRA_Inv UK'!AW249)/('TRA_Inv EU28'!AW249-'TRA_Inv UK'!AW249),('TRA_VEffInv EU28'!AW249*'TRA_Vkm EU28'!AW249-'TRA_VEffInv UK'!AW249*'TRA_Vkm UK'!AW249)/('TRA_Vkm EU28'!AW249-'TRA_Vkm UK'!AW249)),0)</f>
        <v>0</v>
      </c>
      <c r="AX249" s="90">
        <f>IFERROR(IFERROR(('TRA_VEffInv EU28'!AX249*'TRA_Inv EU28'!AX249-'TRA_VEffInv UK'!AX249*'TRA_Inv UK'!AX249)/('TRA_Inv EU28'!AX249-'TRA_Inv UK'!AX249),('TRA_VEffInv EU28'!AX249*'TRA_Vkm EU28'!AX249-'TRA_VEffInv UK'!AX249*'TRA_Vkm UK'!AX249)/('TRA_Vkm EU28'!AX249-'TRA_Vkm UK'!AX249)),0)</f>
        <v>0</v>
      </c>
      <c r="AY249" s="90">
        <f>IFERROR(IFERROR(('TRA_VEffInv EU28'!AY249*'TRA_Inv EU28'!AY249-'TRA_VEffInv UK'!AY249*'TRA_Inv UK'!AY249)/('TRA_Inv EU28'!AY249-'TRA_Inv UK'!AY249),('TRA_VEffInv EU28'!AY249*'TRA_Vkm EU28'!AY249-'TRA_VEffInv UK'!AY249*'TRA_Vkm UK'!AY249)/('TRA_Vkm EU28'!AY249-'TRA_Vkm UK'!AY249)),0)</f>
        <v>0</v>
      </c>
      <c r="AZ249" s="90">
        <f>IFERROR(IFERROR(('TRA_VEffInv EU28'!AZ249*'TRA_Inv EU28'!AZ249-'TRA_VEffInv UK'!AZ249*'TRA_Inv UK'!AZ249)/('TRA_Inv EU28'!AZ249-'TRA_Inv UK'!AZ249),('TRA_VEffInv EU28'!AZ249*'TRA_Vkm EU28'!AZ249-'TRA_VEffInv UK'!AZ249*'TRA_Vkm UK'!AZ249)/('TRA_Vkm EU28'!AZ249-'TRA_Vkm UK'!AZ249)),0)</f>
        <v>0</v>
      </c>
    </row>
    <row r="250" spans="1:52">
      <c r="A250" s="109" t="s">
        <v>164</v>
      </c>
      <c r="B250" s="90"/>
      <c r="C250" s="90">
        <f>IFERROR(IFERROR(('TRA_VEffInv EU28'!C250*'TRA_Inv EU28'!C250-'TRA_VEffInv UK'!C250*'TRA_Inv UK'!C250)/('TRA_Inv EU28'!C250-'TRA_Inv UK'!C250),('TRA_VEffInv EU28'!C250*'TRA_Vkm EU28'!C250-'TRA_VEffInv UK'!C250*'TRA_Vkm UK'!C250)/('TRA_Vkm EU28'!C250-'TRA_Vkm UK'!C250)),0)</f>
        <v>0</v>
      </c>
      <c r="D250" s="90">
        <f>IFERROR(IFERROR(('TRA_VEffInv EU28'!D250*'TRA_Inv EU28'!D250-'TRA_VEffInv UK'!D250*'TRA_Inv UK'!D250)/('TRA_Inv EU28'!D250-'TRA_Inv UK'!D250),('TRA_VEffInv EU28'!D250*'TRA_Vkm EU28'!D250-'TRA_VEffInv UK'!D250*'TRA_Vkm UK'!D250)/('TRA_Vkm EU28'!D250-'TRA_Vkm UK'!D250)),0)</f>
        <v>0</v>
      </c>
      <c r="E250" s="90">
        <f>IFERROR(IFERROR(('TRA_VEffInv EU28'!E250*'TRA_Inv EU28'!E250-'TRA_VEffInv UK'!E250*'TRA_Inv UK'!E250)/('TRA_Inv EU28'!E250-'TRA_Inv UK'!E250),('TRA_VEffInv EU28'!E250*'TRA_Vkm EU28'!E250-'TRA_VEffInv UK'!E250*'TRA_Vkm UK'!E250)/('TRA_Vkm EU28'!E250-'TRA_Vkm UK'!E250)),0)</f>
        <v>0</v>
      </c>
      <c r="F250" s="90">
        <f>IFERROR(IFERROR(('TRA_VEffInv EU28'!F250*'TRA_Inv EU28'!F250-'TRA_VEffInv UK'!F250*'TRA_Inv UK'!F250)/('TRA_Inv EU28'!F250-'TRA_Inv UK'!F250),('TRA_VEffInv EU28'!F250*'TRA_Vkm EU28'!F250-'TRA_VEffInv UK'!F250*'TRA_Vkm UK'!F250)/('TRA_Vkm EU28'!F250-'TRA_Vkm UK'!F250)),0)</f>
        <v>0</v>
      </c>
      <c r="G250" s="90">
        <f>IFERROR(IFERROR(('TRA_VEffInv EU28'!G250*'TRA_Inv EU28'!G250-'TRA_VEffInv UK'!G250*'TRA_Inv UK'!G250)/('TRA_Inv EU28'!G250-'TRA_Inv UK'!G250),('TRA_VEffInv EU28'!G250*'TRA_Vkm EU28'!G250-'TRA_VEffInv UK'!G250*'TRA_Vkm UK'!G250)/('TRA_Vkm EU28'!G250-'TRA_Vkm UK'!G250)),0)</f>
        <v>0</v>
      </c>
      <c r="H250" s="90">
        <f>IFERROR(IFERROR(('TRA_VEffInv EU28'!H250*'TRA_Inv EU28'!H250-'TRA_VEffInv UK'!H250*'TRA_Inv UK'!H250)/('TRA_Inv EU28'!H250-'TRA_Inv UK'!H250),('TRA_VEffInv EU28'!H250*'TRA_Vkm EU28'!H250-'TRA_VEffInv UK'!H250*'TRA_Vkm UK'!H250)/('TRA_Vkm EU28'!H250-'TRA_Vkm UK'!H250)),0)</f>
        <v>0</v>
      </c>
      <c r="I250" s="90">
        <f>IFERROR(IFERROR(('TRA_VEffInv EU28'!I250*'TRA_Inv EU28'!I250-'TRA_VEffInv UK'!I250*'TRA_Inv UK'!I250)/('TRA_Inv EU28'!I250-'TRA_Inv UK'!I250),('TRA_VEffInv EU28'!I250*'TRA_Vkm EU28'!I250-'TRA_VEffInv UK'!I250*'TRA_Vkm UK'!I250)/('TRA_Vkm EU28'!I250-'TRA_Vkm UK'!I250)),0)</f>
        <v>0</v>
      </c>
      <c r="J250" s="90">
        <f>IFERROR(IFERROR(('TRA_VEffInv EU28'!J250*'TRA_Inv EU28'!J250-'TRA_VEffInv UK'!J250*'TRA_Inv UK'!J250)/('TRA_Inv EU28'!J250-'TRA_Inv UK'!J250),('TRA_VEffInv EU28'!J250*'TRA_Vkm EU28'!J250-'TRA_VEffInv UK'!J250*'TRA_Vkm UK'!J250)/('TRA_Vkm EU28'!J250-'TRA_Vkm UK'!J250)),0)</f>
        <v>0</v>
      </c>
      <c r="K250" s="90">
        <f>IFERROR(IFERROR(('TRA_VEffInv EU28'!K250*'TRA_Inv EU28'!K250-'TRA_VEffInv UK'!K250*'TRA_Inv UK'!K250)/('TRA_Inv EU28'!K250-'TRA_Inv UK'!K250),('TRA_VEffInv EU28'!K250*'TRA_Vkm EU28'!K250-'TRA_VEffInv UK'!K250*'TRA_Vkm UK'!K250)/('TRA_Vkm EU28'!K250-'TRA_Vkm UK'!K250)),0)</f>
        <v>0</v>
      </c>
      <c r="L250" s="90">
        <f>IFERROR(IFERROR(('TRA_VEffInv EU28'!L250*'TRA_Inv EU28'!L250-'TRA_VEffInv UK'!L250*'TRA_Inv UK'!L250)/('TRA_Inv EU28'!L250-'TRA_Inv UK'!L250),('TRA_VEffInv EU28'!L250*'TRA_Vkm EU28'!L250-'TRA_VEffInv UK'!L250*'TRA_Vkm UK'!L250)/('TRA_Vkm EU28'!L250-'TRA_Vkm UK'!L250)),0)</f>
        <v>0</v>
      </c>
      <c r="M250" s="90">
        <f>IFERROR(IFERROR(('TRA_VEffInv EU28'!M250*'TRA_Inv EU28'!M250-'TRA_VEffInv UK'!M250*'TRA_Inv UK'!M250)/('TRA_Inv EU28'!M250-'TRA_Inv UK'!M250),('TRA_VEffInv EU28'!M250*'TRA_Vkm EU28'!M250-'TRA_VEffInv UK'!M250*'TRA_Vkm UK'!M250)/('TRA_Vkm EU28'!M250-'TRA_Vkm UK'!M250)),0)</f>
        <v>0</v>
      </c>
      <c r="N250" s="90">
        <f>IFERROR(IFERROR(('TRA_VEffInv EU28'!N250*'TRA_Inv EU28'!N250-'TRA_VEffInv UK'!N250*'TRA_Inv UK'!N250)/('TRA_Inv EU28'!N250-'TRA_Inv UK'!N250),('TRA_VEffInv EU28'!N250*'TRA_Vkm EU28'!N250-'TRA_VEffInv UK'!N250*'TRA_Vkm UK'!N250)/('TRA_Vkm EU28'!N250-'TRA_Vkm UK'!N250)),0)</f>
        <v>0</v>
      </c>
      <c r="O250" s="90">
        <f>IFERROR(IFERROR(('TRA_VEffInv EU28'!O250*'TRA_Inv EU28'!O250-'TRA_VEffInv UK'!O250*'TRA_Inv UK'!O250)/('TRA_Inv EU28'!O250-'TRA_Inv UK'!O250),('TRA_VEffInv EU28'!O250*'TRA_Vkm EU28'!O250-'TRA_VEffInv UK'!O250*'TRA_Vkm UK'!O250)/('TRA_Vkm EU28'!O250-'TRA_Vkm UK'!O250)),0)</f>
        <v>0</v>
      </c>
      <c r="P250" s="90">
        <f>IFERROR(IFERROR(('TRA_VEffInv EU28'!P250*'TRA_Inv EU28'!P250-'TRA_VEffInv UK'!P250*'TRA_Inv UK'!P250)/('TRA_Inv EU28'!P250-'TRA_Inv UK'!P250),('TRA_VEffInv EU28'!P250*'TRA_Vkm EU28'!P250-'TRA_VEffInv UK'!P250*'TRA_Vkm UK'!P250)/('TRA_Vkm EU28'!P250-'TRA_Vkm UK'!P250)),0)</f>
        <v>0</v>
      </c>
      <c r="Q250" s="90">
        <f>IFERROR(IFERROR(('TRA_VEffInv EU28'!Q250*'TRA_Inv EU28'!Q250-'TRA_VEffInv UK'!Q250*'TRA_Inv UK'!Q250)/('TRA_Inv EU28'!Q250-'TRA_Inv UK'!Q250),('TRA_VEffInv EU28'!Q250*'TRA_Vkm EU28'!Q250-'TRA_VEffInv UK'!Q250*'TRA_Vkm UK'!Q250)/('TRA_Vkm EU28'!Q250-'TRA_Vkm UK'!Q250)),0)</f>
        <v>0</v>
      </c>
      <c r="R250" s="90">
        <f>IFERROR(IFERROR(('TRA_VEffInv EU28'!R250*'TRA_Inv EU28'!R250-'TRA_VEffInv UK'!R250*'TRA_Inv UK'!R250)/('TRA_Inv EU28'!R250-'TRA_Inv UK'!R250),('TRA_VEffInv EU28'!R250*'TRA_Vkm EU28'!R250-'TRA_VEffInv UK'!R250*'TRA_Vkm UK'!R250)/('TRA_Vkm EU28'!R250-'TRA_Vkm UK'!R250)),0)</f>
        <v>0</v>
      </c>
      <c r="S250" s="90">
        <f>IFERROR(IFERROR(('TRA_VEffInv EU28'!S250*'TRA_Inv EU28'!S250-'TRA_VEffInv UK'!S250*'TRA_Inv UK'!S250)/('TRA_Inv EU28'!S250-'TRA_Inv UK'!S250),('TRA_VEffInv EU28'!S250*'TRA_Vkm EU28'!S250-'TRA_VEffInv UK'!S250*'TRA_Vkm UK'!S250)/('TRA_Vkm EU28'!S250-'TRA_Vkm UK'!S250)),0)</f>
        <v>0</v>
      </c>
      <c r="T250" s="90">
        <f>IFERROR(IFERROR(('TRA_VEffInv EU28'!T250*'TRA_Inv EU28'!T250-'TRA_VEffInv UK'!T250*'TRA_Inv UK'!T250)/('TRA_Inv EU28'!T250-'TRA_Inv UK'!T250),('TRA_VEffInv EU28'!T250*'TRA_Vkm EU28'!T250-'TRA_VEffInv UK'!T250*'TRA_Vkm UK'!T250)/('TRA_Vkm EU28'!T250-'TRA_Vkm UK'!T250)),0)</f>
        <v>0</v>
      </c>
      <c r="U250" s="90">
        <f>IFERROR(IFERROR(('TRA_VEffInv EU28'!U250*'TRA_Inv EU28'!U250-'TRA_VEffInv UK'!U250*'TRA_Inv UK'!U250)/('TRA_Inv EU28'!U250-'TRA_Inv UK'!U250),('TRA_VEffInv EU28'!U250*'TRA_Vkm EU28'!U250-'TRA_VEffInv UK'!U250*'TRA_Vkm UK'!U250)/('TRA_Vkm EU28'!U250-'TRA_Vkm UK'!U250)),0)</f>
        <v>0</v>
      </c>
      <c r="V250" s="90">
        <f>IFERROR(IFERROR(('TRA_VEffInv EU28'!V250*'TRA_Inv EU28'!V250-'TRA_VEffInv UK'!V250*'TRA_Inv UK'!V250)/('TRA_Inv EU28'!V250-'TRA_Inv UK'!V250),('TRA_VEffInv EU28'!V250*'TRA_Vkm EU28'!V250-'TRA_VEffInv UK'!V250*'TRA_Vkm UK'!V250)/('TRA_Vkm EU28'!V250-'TRA_Vkm UK'!V250)),0)</f>
        <v>0</v>
      </c>
      <c r="W250" s="90">
        <f>IFERROR(IFERROR(('TRA_VEffInv EU28'!W250*'TRA_Inv EU28'!W250-'TRA_VEffInv UK'!W250*'TRA_Inv UK'!W250)/('TRA_Inv EU28'!W250-'TRA_Inv UK'!W250),('TRA_VEffInv EU28'!W250*'TRA_Vkm EU28'!W250-'TRA_VEffInv UK'!W250*'TRA_Vkm UK'!W250)/('TRA_Vkm EU28'!W250-'TRA_Vkm UK'!W250)),0)</f>
        <v>0</v>
      </c>
      <c r="X250" s="90">
        <f>IFERROR(IFERROR(('TRA_VEffInv EU28'!X250*'TRA_Inv EU28'!X250-'TRA_VEffInv UK'!X250*'TRA_Inv UK'!X250)/('TRA_Inv EU28'!X250-'TRA_Inv UK'!X250),('TRA_VEffInv EU28'!X250*'TRA_Vkm EU28'!X250-'TRA_VEffInv UK'!X250*'TRA_Vkm UK'!X250)/('TRA_Vkm EU28'!X250-'TRA_Vkm UK'!X250)),0)</f>
        <v>0</v>
      </c>
      <c r="Y250" s="90">
        <f>IFERROR(IFERROR(('TRA_VEffInv EU28'!Y250*'TRA_Inv EU28'!Y250-'TRA_VEffInv UK'!Y250*'TRA_Inv UK'!Y250)/('TRA_Inv EU28'!Y250-'TRA_Inv UK'!Y250),('TRA_VEffInv EU28'!Y250*'TRA_Vkm EU28'!Y250-'TRA_VEffInv UK'!Y250*'TRA_Vkm UK'!Y250)/('TRA_Vkm EU28'!Y250-'TRA_Vkm UK'!Y250)),0)</f>
        <v>0</v>
      </c>
      <c r="Z250" s="90">
        <f>IFERROR(IFERROR(('TRA_VEffInv EU28'!Z250*'TRA_Inv EU28'!Z250-'TRA_VEffInv UK'!Z250*'TRA_Inv UK'!Z250)/('TRA_Inv EU28'!Z250-'TRA_Inv UK'!Z250),('TRA_VEffInv EU28'!Z250*'TRA_Vkm EU28'!Z250-'TRA_VEffInv UK'!Z250*'TRA_Vkm UK'!Z250)/('TRA_Vkm EU28'!Z250-'TRA_Vkm UK'!Z250)),0)</f>
        <v>0</v>
      </c>
      <c r="AA250" s="90">
        <f>IFERROR(IFERROR(('TRA_VEffInv EU28'!AA250*'TRA_Inv EU28'!AA250-'TRA_VEffInv UK'!AA250*'TRA_Inv UK'!AA250)/('TRA_Inv EU28'!AA250-'TRA_Inv UK'!AA250),('TRA_VEffInv EU28'!AA250*'TRA_Vkm EU28'!AA250-'TRA_VEffInv UK'!AA250*'TRA_Vkm UK'!AA250)/('TRA_Vkm EU28'!AA250-'TRA_Vkm UK'!AA250)),0)</f>
        <v>0</v>
      </c>
      <c r="AB250" s="90">
        <f>IFERROR(IFERROR(('TRA_VEffInv EU28'!AB250*'TRA_Inv EU28'!AB250-'TRA_VEffInv UK'!AB250*'TRA_Inv UK'!AB250)/('TRA_Inv EU28'!AB250-'TRA_Inv UK'!AB250),('TRA_VEffInv EU28'!AB250*'TRA_Vkm EU28'!AB250-'TRA_VEffInv UK'!AB250*'TRA_Vkm UK'!AB250)/('TRA_Vkm EU28'!AB250-'TRA_Vkm UK'!AB250)),0)</f>
        <v>0</v>
      </c>
      <c r="AC250" s="90">
        <f>IFERROR(IFERROR(('TRA_VEffInv EU28'!AC250*'TRA_Inv EU28'!AC250-'TRA_VEffInv UK'!AC250*'TRA_Inv UK'!AC250)/('TRA_Inv EU28'!AC250-'TRA_Inv UK'!AC250),('TRA_VEffInv EU28'!AC250*'TRA_Vkm EU28'!AC250-'TRA_VEffInv UK'!AC250*'TRA_Vkm UK'!AC250)/('TRA_Vkm EU28'!AC250-'TRA_Vkm UK'!AC250)),0)</f>
        <v>0</v>
      </c>
      <c r="AD250" s="90">
        <f>IFERROR(IFERROR(('TRA_VEffInv EU28'!AD250*'TRA_Inv EU28'!AD250-'TRA_VEffInv UK'!AD250*'TRA_Inv UK'!AD250)/('TRA_Inv EU28'!AD250-'TRA_Inv UK'!AD250),('TRA_VEffInv EU28'!AD250*'TRA_Vkm EU28'!AD250-'TRA_VEffInv UK'!AD250*'TRA_Vkm UK'!AD250)/('TRA_Vkm EU28'!AD250-'TRA_Vkm UK'!AD250)),0)</f>
        <v>0</v>
      </c>
      <c r="AE250" s="90">
        <f>IFERROR(IFERROR(('TRA_VEffInv EU28'!AE250*'TRA_Inv EU28'!AE250-'TRA_VEffInv UK'!AE250*'TRA_Inv UK'!AE250)/('TRA_Inv EU28'!AE250-'TRA_Inv UK'!AE250),('TRA_VEffInv EU28'!AE250*'TRA_Vkm EU28'!AE250-'TRA_VEffInv UK'!AE250*'TRA_Vkm UK'!AE250)/('TRA_Vkm EU28'!AE250-'TRA_Vkm UK'!AE250)),0)</f>
        <v>0</v>
      </c>
      <c r="AF250" s="90">
        <f>IFERROR(IFERROR(('TRA_VEffInv EU28'!AF250*'TRA_Inv EU28'!AF250-'TRA_VEffInv UK'!AF250*'TRA_Inv UK'!AF250)/('TRA_Inv EU28'!AF250-'TRA_Inv UK'!AF250),('TRA_VEffInv EU28'!AF250*'TRA_Vkm EU28'!AF250-'TRA_VEffInv UK'!AF250*'TRA_Vkm UK'!AF250)/('TRA_Vkm EU28'!AF250-'TRA_Vkm UK'!AF250)),0)</f>
        <v>0</v>
      </c>
      <c r="AG250" s="90">
        <f>IFERROR(IFERROR(('TRA_VEffInv EU28'!AG250*'TRA_Inv EU28'!AG250-'TRA_VEffInv UK'!AG250*'TRA_Inv UK'!AG250)/('TRA_Inv EU28'!AG250-'TRA_Inv UK'!AG250),('TRA_VEffInv EU28'!AG250*'TRA_Vkm EU28'!AG250-'TRA_VEffInv UK'!AG250*'TRA_Vkm UK'!AG250)/('TRA_Vkm EU28'!AG250-'TRA_Vkm UK'!AG250)),0)</f>
        <v>0</v>
      </c>
      <c r="AH250" s="90">
        <f>IFERROR(IFERROR(('TRA_VEffInv EU28'!AH250*'TRA_Inv EU28'!AH250-'TRA_VEffInv UK'!AH250*'TRA_Inv UK'!AH250)/('TRA_Inv EU28'!AH250-'TRA_Inv UK'!AH250),('TRA_VEffInv EU28'!AH250*'TRA_Vkm EU28'!AH250-'TRA_VEffInv UK'!AH250*'TRA_Vkm UK'!AH250)/('TRA_Vkm EU28'!AH250-'TRA_Vkm UK'!AH250)),0)</f>
        <v>0</v>
      </c>
      <c r="AI250" s="90">
        <f>IFERROR(IFERROR(('TRA_VEffInv EU28'!AI250*'TRA_Inv EU28'!AI250-'TRA_VEffInv UK'!AI250*'TRA_Inv UK'!AI250)/('TRA_Inv EU28'!AI250-'TRA_Inv UK'!AI250),('TRA_VEffInv EU28'!AI250*'TRA_Vkm EU28'!AI250-'TRA_VEffInv UK'!AI250*'TRA_Vkm UK'!AI250)/('TRA_Vkm EU28'!AI250-'TRA_Vkm UK'!AI250)),0)</f>
        <v>0</v>
      </c>
      <c r="AJ250" s="90">
        <f>IFERROR(IFERROR(('TRA_VEffInv EU28'!AJ250*'TRA_Inv EU28'!AJ250-'TRA_VEffInv UK'!AJ250*'TRA_Inv UK'!AJ250)/('TRA_Inv EU28'!AJ250-'TRA_Inv UK'!AJ250),('TRA_VEffInv EU28'!AJ250*'TRA_Vkm EU28'!AJ250-'TRA_VEffInv UK'!AJ250*'TRA_Vkm UK'!AJ250)/('TRA_Vkm EU28'!AJ250-'TRA_Vkm UK'!AJ250)),0)</f>
        <v>0</v>
      </c>
      <c r="AK250" s="90">
        <f>IFERROR(IFERROR(('TRA_VEffInv EU28'!AK250*'TRA_Inv EU28'!AK250-'TRA_VEffInv UK'!AK250*'TRA_Inv UK'!AK250)/('TRA_Inv EU28'!AK250-'TRA_Inv UK'!AK250),('TRA_VEffInv EU28'!AK250*'TRA_Vkm EU28'!AK250-'TRA_VEffInv UK'!AK250*'TRA_Vkm UK'!AK250)/('TRA_Vkm EU28'!AK250-'TRA_Vkm UK'!AK250)),0)</f>
        <v>0</v>
      </c>
      <c r="AL250" s="90">
        <f>IFERROR(IFERROR(('TRA_VEffInv EU28'!AL250*'TRA_Inv EU28'!AL250-'TRA_VEffInv UK'!AL250*'TRA_Inv UK'!AL250)/('TRA_Inv EU28'!AL250-'TRA_Inv UK'!AL250),('TRA_VEffInv EU28'!AL250*'TRA_Vkm EU28'!AL250-'TRA_VEffInv UK'!AL250*'TRA_Vkm UK'!AL250)/('TRA_Vkm EU28'!AL250-'TRA_Vkm UK'!AL250)),0)</f>
        <v>0</v>
      </c>
      <c r="AM250" s="90">
        <f>IFERROR(IFERROR(('TRA_VEffInv EU28'!AM250*'TRA_Inv EU28'!AM250-'TRA_VEffInv UK'!AM250*'TRA_Inv UK'!AM250)/('TRA_Inv EU28'!AM250-'TRA_Inv UK'!AM250),('TRA_VEffInv EU28'!AM250*'TRA_Vkm EU28'!AM250-'TRA_VEffInv UK'!AM250*'TRA_Vkm UK'!AM250)/('TRA_Vkm EU28'!AM250-'TRA_Vkm UK'!AM250)),0)</f>
        <v>0</v>
      </c>
      <c r="AN250" s="90">
        <f>IFERROR(IFERROR(('TRA_VEffInv EU28'!AN250*'TRA_Inv EU28'!AN250-'TRA_VEffInv UK'!AN250*'TRA_Inv UK'!AN250)/('TRA_Inv EU28'!AN250-'TRA_Inv UK'!AN250),('TRA_VEffInv EU28'!AN250*'TRA_Vkm EU28'!AN250-'TRA_VEffInv UK'!AN250*'TRA_Vkm UK'!AN250)/('TRA_Vkm EU28'!AN250-'TRA_Vkm UK'!AN250)),0)</f>
        <v>0</v>
      </c>
      <c r="AO250" s="90">
        <f>IFERROR(IFERROR(('TRA_VEffInv EU28'!AO250*'TRA_Inv EU28'!AO250-'TRA_VEffInv UK'!AO250*'TRA_Inv UK'!AO250)/('TRA_Inv EU28'!AO250-'TRA_Inv UK'!AO250),('TRA_VEffInv EU28'!AO250*'TRA_Vkm EU28'!AO250-'TRA_VEffInv UK'!AO250*'TRA_Vkm UK'!AO250)/('TRA_Vkm EU28'!AO250-'TRA_Vkm UK'!AO250)),0)</f>
        <v>0</v>
      </c>
      <c r="AP250" s="90">
        <f>IFERROR(IFERROR(('TRA_VEffInv EU28'!AP250*'TRA_Inv EU28'!AP250-'TRA_VEffInv UK'!AP250*'TRA_Inv UK'!AP250)/('TRA_Inv EU28'!AP250-'TRA_Inv UK'!AP250),('TRA_VEffInv EU28'!AP250*'TRA_Vkm EU28'!AP250-'TRA_VEffInv UK'!AP250*'TRA_Vkm UK'!AP250)/('TRA_Vkm EU28'!AP250-'TRA_Vkm UK'!AP250)),0)</f>
        <v>0</v>
      </c>
      <c r="AQ250" s="90">
        <f>IFERROR(IFERROR(('TRA_VEffInv EU28'!AQ250*'TRA_Inv EU28'!AQ250-'TRA_VEffInv UK'!AQ250*'TRA_Inv UK'!AQ250)/('TRA_Inv EU28'!AQ250-'TRA_Inv UK'!AQ250),('TRA_VEffInv EU28'!AQ250*'TRA_Vkm EU28'!AQ250-'TRA_VEffInv UK'!AQ250*'TRA_Vkm UK'!AQ250)/('TRA_Vkm EU28'!AQ250-'TRA_Vkm UK'!AQ250)),0)</f>
        <v>0</v>
      </c>
      <c r="AR250" s="90">
        <f>IFERROR(IFERROR(('TRA_VEffInv EU28'!AR250*'TRA_Inv EU28'!AR250-'TRA_VEffInv UK'!AR250*'TRA_Inv UK'!AR250)/('TRA_Inv EU28'!AR250-'TRA_Inv UK'!AR250),('TRA_VEffInv EU28'!AR250*'TRA_Vkm EU28'!AR250-'TRA_VEffInv UK'!AR250*'TRA_Vkm UK'!AR250)/('TRA_Vkm EU28'!AR250-'TRA_Vkm UK'!AR250)),0)</f>
        <v>0</v>
      </c>
      <c r="AS250" s="90">
        <f>IFERROR(IFERROR(('TRA_VEffInv EU28'!AS250*'TRA_Inv EU28'!AS250-'TRA_VEffInv UK'!AS250*'TRA_Inv UK'!AS250)/('TRA_Inv EU28'!AS250-'TRA_Inv UK'!AS250),('TRA_VEffInv EU28'!AS250*'TRA_Vkm EU28'!AS250-'TRA_VEffInv UK'!AS250*'TRA_Vkm UK'!AS250)/('TRA_Vkm EU28'!AS250-'TRA_Vkm UK'!AS250)),0)</f>
        <v>0</v>
      </c>
      <c r="AT250" s="90">
        <f>IFERROR(IFERROR(('TRA_VEffInv EU28'!AT250*'TRA_Inv EU28'!AT250-'TRA_VEffInv UK'!AT250*'TRA_Inv UK'!AT250)/('TRA_Inv EU28'!AT250-'TRA_Inv UK'!AT250),('TRA_VEffInv EU28'!AT250*'TRA_Vkm EU28'!AT250-'TRA_VEffInv UK'!AT250*'TRA_Vkm UK'!AT250)/('TRA_Vkm EU28'!AT250-'TRA_Vkm UK'!AT250)),0)</f>
        <v>0</v>
      </c>
      <c r="AU250" s="90">
        <f>IFERROR(IFERROR(('TRA_VEffInv EU28'!AU250*'TRA_Inv EU28'!AU250-'TRA_VEffInv UK'!AU250*'TRA_Inv UK'!AU250)/('TRA_Inv EU28'!AU250-'TRA_Inv UK'!AU250),('TRA_VEffInv EU28'!AU250*'TRA_Vkm EU28'!AU250-'TRA_VEffInv UK'!AU250*'TRA_Vkm UK'!AU250)/('TRA_Vkm EU28'!AU250-'TRA_Vkm UK'!AU250)),0)</f>
        <v>0</v>
      </c>
      <c r="AV250" s="90">
        <f>IFERROR(IFERROR(('TRA_VEffInv EU28'!AV250*'TRA_Inv EU28'!AV250-'TRA_VEffInv UK'!AV250*'TRA_Inv UK'!AV250)/('TRA_Inv EU28'!AV250-'TRA_Inv UK'!AV250),('TRA_VEffInv EU28'!AV250*'TRA_Vkm EU28'!AV250-'TRA_VEffInv UK'!AV250*'TRA_Vkm UK'!AV250)/('TRA_Vkm EU28'!AV250-'TRA_Vkm UK'!AV250)),0)</f>
        <v>0</v>
      </c>
      <c r="AW250" s="90">
        <f>IFERROR(IFERROR(('TRA_VEffInv EU28'!AW250*'TRA_Inv EU28'!AW250-'TRA_VEffInv UK'!AW250*'TRA_Inv UK'!AW250)/('TRA_Inv EU28'!AW250-'TRA_Inv UK'!AW250),('TRA_VEffInv EU28'!AW250*'TRA_Vkm EU28'!AW250-'TRA_VEffInv UK'!AW250*'TRA_Vkm UK'!AW250)/('TRA_Vkm EU28'!AW250-'TRA_Vkm UK'!AW250)),0)</f>
        <v>0</v>
      </c>
      <c r="AX250" s="90">
        <f>IFERROR(IFERROR(('TRA_VEffInv EU28'!AX250*'TRA_Inv EU28'!AX250-'TRA_VEffInv UK'!AX250*'TRA_Inv UK'!AX250)/('TRA_Inv EU28'!AX250-'TRA_Inv UK'!AX250),('TRA_VEffInv EU28'!AX250*'TRA_Vkm EU28'!AX250-'TRA_VEffInv UK'!AX250*'TRA_Vkm UK'!AX250)/('TRA_Vkm EU28'!AX250-'TRA_Vkm UK'!AX250)),0)</f>
        <v>0</v>
      </c>
      <c r="AY250" s="90">
        <f>IFERROR(IFERROR(('TRA_VEffInv EU28'!AY250*'TRA_Inv EU28'!AY250-'TRA_VEffInv UK'!AY250*'TRA_Inv UK'!AY250)/('TRA_Inv EU28'!AY250-'TRA_Inv UK'!AY250),('TRA_VEffInv EU28'!AY250*'TRA_Vkm EU28'!AY250-'TRA_VEffInv UK'!AY250*'TRA_Vkm UK'!AY250)/('TRA_Vkm EU28'!AY250-'TRA_Vkm UK'!AY250)),0)</f>
        <v>0</v>
      </c>
      <c r="AZ250" s="90">
        <f>IFERROR(IFERROR(('TRA_VEffInv EU28'!AZ250*'TRA_Inv EU28'!AZ250-'TRA_VEffInv UK'!AZ250*'TRA_Inv UK'!AZ250)/('TRA_Inv EU28'!AZ250-'TRA_Inv UK'!AZ250),('TRA_VEffInv EU28'!AZ250*'TRA_Vkm EU28'!AZ250-'TRA_VEffInv UK'!AZ250*'TRA_Vkm UK'!AZ250)/('TRA_Vkm EU28'!AZ250-'TRA_Vkm UK'!AZ250)),0)</f>
        <v>0</v>
      </c>
    </row>
    <row r="251" spans="1:52">
      <c r="A251" s="110" t="s">
        <v>165</v>
      </c>
      <c r="B251" s="92"/>
      <c r="C251" s="92">
        <f>IFERROR(IFERROR(('TRA_VEffInv EU28'!C251*'TRA_Inv EU28'!C251-'TRA_VEffInv UK'!C251*'TRA_Inv UK'!C251)/('TRA_Inv EU28'!C251-'TRA_Inv UK'!C251),('TRA_VEffInv EU28'!C251*'TRA_Vkm EU28'!C251-'TRA_VEffInv UK'!C251*'TRA_Vkm UK'!C251)/('TRA_Vkm EU28'!C251-'TRA_Vkm UK'!C251)),0)</f>
        <v>0</v>
      </c>
      <c r="D251" s="92">
        <f>IFERROR(IFERROR(('TRA_VEffInv EU28'!D251*'TRA_Inv EU28'!D251-'TRA_VEffInv UK'!D251*'TRA_Inv UK'!D251)/('TRA_Inv EU28'!D251-'TRA_Inv UK'!D251),('TRA_VEffInv EU28'!D251*'TRA_Vkm EU28'!D251-'TRA_VEffInv UK'!D251*'TRA_Vkm UK'!D251)/('TRA_Vkm EU28'!D251-'TRA_Vkm UK'!D251)),0)</f>
        <v>0</v>
      </c>
      <c r="E251" s="92">
        <f>IFERROR(IFERROR(('TRA_VEffInv EU28'!E251*'TRA_Inv EU28'!E251-'TRA_VEffInv UK'!E251*'TRA_Inv UK'!E251)/('TRA_Inv EU28'!E251-'TRA_Inv UK'!E251),('TRA_VEffInv EU28'!E251*'TRA_Vkm EU28'!E251-'TRA_VEffInv UK'!E251*'TRA_Vkm UK'!E251)/('TRA_Vkm EU28'!E251-'TRA_Vkm UK'!E251)),0)</f>
        <v>0</v>
      </c>
      <c r="F251" s="92">
        <f>IFERROR(IFERROR(('TRA_VEffInv EU28'!F251*'TRA_Inv EU28'!F251-'TRA_VEffInv UK'!F251*'TRA_Inv UK'!F251)/('TRA_Inv EU28'!F251-'TRA_Inv UK'!F251),('TRA_VEffInv EU28'!F251*'TRA_Vkm EU28'!F251-'TRA_VEffInv UK'!F251*'TRA_Vkm UK'!F251)/('TRA_Vkm EU28'!F251-'TRA_Vkm UK'!F251)),0)</f>
        <v>0</v>
      </c>
      <c r="G251" s="92">
        <f>IFERROR(IFERROR(('TRA_VEffInv EU28'!G251*'TRA_Inv EU28'!G251-'TRA_VEffInv UK'!G251*'TRA_Inv UK'!G251)/('TRA_Inv EU28'!G251-'TRA_Inv UK'!G251),('TRA_VEffInv EU28'!G251*'TRA_Vkm EU28'!G251-'TRA_VEffInv UK'!G251*'TRA_Vkm UK'!G251)/('TRA_Vkm EU28'!G251-'TRA_Vkm UK'!G251)),0)</f>
        <v>0</v>
      </c>
      <c r="H251" s="92">
        <f>IFERROR(IFERROR(('TRA_VEffInv EU28'!H251*'TRA_Inv EU28'!H251-'TRA_VEffInv UK'!H251*'TRA_Inv UK'!H251)/('TRA_Inv EU28'!H251-'TRA_Inv UK'!H251),('TRA_VEffInv EU28'!H251*'TRA_Vkm EU28'!H251-'TRA_VEffInv UK'!H251*'TRA_Vkm UK'!H251)/('TRA_Vkm EU28'!H251-'TRA_Vkm UK'!H251)),0)</f>
        <v>0</v>
      </c>
      <c r="I251" s="92">
        <f>IFERROR(IFERROR(('TRA_VEffInv EU28'!I251*'TRA_Inv EU28'!I251-'TRA_VEffInv UK'!I251*'TRA_Inv UK'!I251)/('TRA_Inv EU28'!I251-'TRA_Inv UK'!I251),('TRA_VEffInv EU28'!I251*'TRA_Vkm EU28'!I251-'TRA_VEffInv UK'!I251*'TRA_Vkm UK'!I251)/('TRA_Vkm EU28'!I251-'TRA_Vkm UK'!I251)),0)</f>
        <v>0</v>
      </c>
      <c r="J251" s="92">
        <f>IFERROR(IFERROR(('TRA_VEffInv EU28'!J251*'TRA_Inv EU28'!J251-'TRA_VEffInv UK'!J251*'TRA_Inv UK'!J251)/('TRA_Inv EU28'!J251-'TRA_Inv UK'!J251),('TRA_VEffInv EU28'!J251*'TRA_Vkm EU28'!J251-'TRA_VEffInv UK'!J251*'TRA_Vkm UK'!J251)/('TRA_Vkm EU28'!J251-'TRA_Vkm UK'!J251)),0)</f>
        <v>0</v>
      </c>
      <c r="K251" s="92">
        <f>IFERROR(IFERROR(('TRA_VEffInv EU28'!K251*'TRA_Inv EU28'!K251-'TRA_VEffInv UK'!K251*'TRA_Inv UK'!K251)/('TRA_Inv EU28'!K251-'TRA_Inv UK'!K251),('TRA_VEffInv EU28'!K251*'TRA_Vkm EU28'!K251-'TRA_VEffInv UK'!K251*'TRA_Vkm UK'!K251)/('TRA_Vkm EU28'!K251-'TRA_Vkm UK'!K251)),0)</f>
        <v>0</v>
      </c>
      <c r="L251" s="92">
        <f>IFERROR(IFERROR(('TRA_VEffInv EU28'!L251*'TRA_Inv EU28'!L251-'TRA_VEffInv UK'!L251*'TRA_Inv UK'!L251)/('TRA_Inv EU28'!L251-'TRA_Inv UK'!L251),('TRA_VEffInv EU28'!L251*'TRA_Vkm EU28'!L251-'TRA_VEffInv UK'!L251*'TRA_Vkm UK'!L251)/('TRA_Vkm EU28'!L251-'TRA_Vkm UK'!L251)),0)</f>
        <v>0</v>
      </c>
      <c r="M251" s="92">
        <f>IFERROR(IFERROR(('TRA_VEffInv EU28'!M251*'TRA_Inv EU28'!M251-'TRA_VEffInv UK'!M251*'TRA_Inv UK'!M251)/('TRA_Inv EU28'!M251-'TRA_Inv UK'!M251),('TRA_VEffInv EU28'!M251*'TRA_Vkm EU28'!M251-'TRA_VEffInv UK'!M251*'TRA_Vkm UK'!M251)/('TRA_Vkm EU28'!M251-'TRA_Vkm UK'!M251)),0)</f>
        <v>0</v>
      </c>
      <c r="N251" s="92">
        <f>IFERROR(IFERROR(('TRA_VEffInv EU28'!N251*'TRA_Inv EU28'!N251-'TRA_VEffInv UK'!N251*'TRA_Inv UK'!N251)/('TRA_Inv EU28'!N251-'TRA_Inv UK'!N251),('TRA_VEffInv EU28'!N251*'TRA_Vkm EU28'!N251-'TRA_VEffInv UK'!N251*'TRA_Vkm UK'!N251)/('TRA_Vkm EU28'!N251-'TRA_Vkm UK'!N251)),0)</f>
        <v>0</v>
      </c>
      <c r="O251" s="92">
        <f>IFERROR(IFERROR(('TRA_VEffInv EU28'!O251*'TRA_Inv EU28'!O251-'TRA_VEffInv UK'!O251*'TRA_Inv UK'!O251)/('TRA_Inv EU28'!O251-'TRA_Inv UK'!O251),('TRA_VEffInv EU28'!O251*'TRA_Vkm EU28'!O251-'TRA_VEffInv UK'!O251*'TRA_Vkm UK'!O251)/('TRA_Vkm EU28'!O251-'TRA_Vkm UK'!O251)),0)</f>
        <v>0</v>
      </c>
      <c r="P251" s="92">
        <f>IFERROR(IFERROR(('TRA_VEffInv EU28'!P251*'TRA_Inv EU28'!P251-'TRA_VEffInv UK'!P251*'TRA_Inv UK'!P251)/('TRA_Inv EU28'!P251-'TRA_Inv UK'!P251),('TRA_VEffInv EU28'!P251*'TRA_Vkm EU28'!P251-'TRA_VEffInv UK'!P251*'TRA_Vkm UK'!P251)/('TRA_Vkm EU28'!P251-'TRA_Vkm UK'!P251)),0)</f>
        <v>0</v>
      </c>
      <c r="Q251" s="92">
        <f>IFERROR(IFERROR(('TRA_VEffInv EU28'!Q251*'TRA_Inv EU28'!Q251-'TRA_VEffInv UK'!Q251*'TRA_Inv UK'!Q251)/('TRA_Inv EU28'!Q251-'TRA_Inv UK'!Q251),('TRA_VEffInv EU28'!Q251*'TRA_Vkm EU28'!Q251-'TRA_VEffInv UK'!Q251*'TRA_Vkm UK'!Q251)/('TRA_Vkm EU28'!Q251-'TRA_Vkm UK'!Q251)),0)</f>
        <v>0</v>
      </c>
      <c r="R251" s="92">
        <f>IFERROR(IFERROR(('TRA_VEffInv EU28'!R251*'TRA_Inv EU28'!R251-'TRA_VEffInv UK'!R251*'TRA_Inv UK'!R251)/('TRA_Inv EU28'!R251-'TRA_Inv UK'!R251),('TRA_VEffInv EU28'!R251*'TRA_Vkm EU28'!R251-'TRA_VEffInv UK'!R251*'TRA_Vkm UK'!R251)/('TRA_Vkm EU28'!R251-'TRA_Vkm UK'!R251)),0)</f>
        <v>0</v>
      </c>
      <c r="S251" s="92">
        <f>IFERROR(IFERROR(('TRA_VEffInv EU28'!S251*'TRA_Inv EU28'!S251-'TRA_VEffInv UK'!S251*'TRA_Inv UK'!S251)/('TRA_Inv EU28'!S251-'TRA_Inv UK'!S251),('TRA_VEffInv EU28'!S251*'TRA_Vkm EU28'!S251-'TRA_VEffInv UK'!S251*'TRA_Vkm UK'!S251)/('TRA_Vkm EU28'!S251-'TRA_Vkm UK'!S251)),0)</f>
        <v>0</v>
      </c>
      <c r="T251" s="92">
        <f>IFERROR(IFERROR(('TRA_VEffInv EU28'!T251*'TRA_Inv EU28'!T251-'TRA_VEffInv UK'!T251*'TRA_Inv UK'!T251)/('TRA_Inv EU28'!T251-'TRA_Inv UK'!T251),('TRA_VEffInv EU28'!T251*'TRA_Vkm EU28'!T251-'TRA_VEffInv UK'!T251*'TRA_Vkm UK'!T251)/('TRA_Vkm EU28'!T251-'TRA_Vkm UK'!T251)),0)</f>
        <v>0</v>
      </c>
      <c r="U251" s="92">
        <f>IFERROR(IFERROR(('TRA_VEffInv EU28'!U251*'TRA_Inv EU28'!U251-'TRA_VEffInv UK'!U251*'TRA_Inv UK'!U251)/('TRA_Inv EU28'!U251-'TRA_Inv UK'!U251),('TRA_VEffInv EU28'!U251*'TRA_Vkm EU28'!U251-'TRA_VEffInv UK'!U251*'TRA_Vkm UK'!U251)/('TRA_Vkm EU28'!U251-'TRA_Vkm UK'!U251)),0)</f>
        <v>0</v>
      </c>
      <c r="V251" s="92">
        <f>IFERROR(IFERROR(('TRA_VEffInv EU28'!V251*'TRA_Inv EU28'!V251-'TRA_VEffInv UK'!V251*'TRA_Inv UK'!V251)/('TRA_Inv EU28'!V251-'TRA_Inv UK'!V251),('TRA_VEffInv EU28'!V251*'TRA_Vkm EU28'!V251-'TRA_VEffInv UK'!V251*'TRA_Vkm UK'!V251)/('TRA_Vkm EU28'!V251-'TRA_Vkm UK'!V251)),0)</f>
        <v>0</v>
      </c>
      <c r="W251" s="92">
        <f>IFERROR(IFERROR(('TRA_VEffInv EU28'!W251*'TRA_Inv EU28'!W251-'TRA_VEffInv UK'!W251*'TRA_Inv UK'!W251)/('TRA_Inv EU28'!W251-'TRA_Inv UK'!W251),('TRA_VEffInv EU28'!W251*'TRA_Vkm EU28'!W251-'TRA_VEffInv UK'!W251*'TRA_Vkm UK'!W251)/('TRA_Vkm EU28'!W251-'TRA_Vkm UK'!W251)),0)</f>
        <v>0</v>
      </c>
      <c r="X251" s="92">
        <f>IFERROR(IFERROR(('TRA_VEffInv EU28'!X251*'TRA_Inv EU28'!X251-'TRA_VEffInv UK'!X251*'TRA_Inv UK'!X251)/('TRA_Inv EU28'!X251-'TRA_Inv UK'!X251),('TRA_VEffInv EU28'!X251*'TRA_Vkm EU28'!X251-'TRA_VEffInv UK'!X251*'TRA_Vkm UK'!X251)/('TRA_Vkm EU28'!X251-'TRA_Vkm UK'!X251)),0)</f>
        <v>0</v>
      </c>
      <c r="Y251" s="92">
        <f>IFERROR(IFERROR(('TRA_VEffInv EU28'!Y251*'TRA_Inv EU28'!Y251-'TRA_VEffInv UK'!Y251*'TRA_Inv UK'!Y251)/('TRA_Inv EU28'!Y251-'TRA_Inv UK'!Y251),('TRA_VEffInv EU28'!Y251*'TRA_Vkm EU28'!Y251-'TRA_VEffInv UK'!Y251*'TRA_Vkm UK'!Y251)/('TRA_Vkm EU28'!Y251-'TRA_Vkm UK'!Y251)),0)</f>
        <v>0</v>
      </c>
      <c r="Z251" s="92">
        <f>IFERROR(IFERROR(('TRA_VEffInv EU28'!Z251*'TRA_Inv EU28'!Z251-'TRA_VEffInv UK'!Z251*'TRA_Inv UK'!Z251)/('TRA_Inv EU28'!Z251-'TRA_Inv UK'!Z251),('TRA_VEffInv EU28'!Z251*'TRA_Vkm EU28'!Z251-'TRA_VEffInv UK'!Z251*'TRA_Vkm UK'!Z251)/('TRA_Vkm EU28'!Z251-'TRA_Vkm UK'!Z251)),0)</f>
        <v>0</v>
      </c>
      <c r="AA251" s="92">
        <f>IFERROR(IFERROR(('TRA_VEffInv EU28'!AA251*'TRA_Inv EU28'!AA251-'TRA_VEffInv UK'!AA251*'TRA_Inv UK'!AA251)/('TRA_Inv EU28'!AA251-'TRA_Inv UK'!AA251),('TRA_VEffInv EU28'!AA251*'TRA_Vkm EU28'!AA251-'TRA_VEffInv UK'!AA251*'TRA_Vkm UK'!AA251)/('TRA_Vkm EU28'!AA251-'TRA_Vkm UK'!AA251)),0)</f>
        <v>0</v>
      </c>
      <c r="AB251" s="92">
        <f>IFERROR(IFERROR(('TRA_VEffInv EU28'!AB251*'TRA_Inv EU28'!AB251-'TRA_VEffInv UK'!AB251*'TRA_Inv UK'!AB251)/('TRA_Inv EU28'!AB251-'TRA_Inv UK'!AB251),('TRA_VEffInv EU28'!AB251*'TRA_Vkm EU28'!AB251-'TRA_VEffInv UK'!AB251*'TRA_Vkm UK'!AB251)/('TRA_Vkm EU28'!AB251-'TRA_Vkm UK'!AB251)),0)</f>
        <v>0</v>
      </c>
      <c r="AC251" s="92">
        <f>IFERROR(IFERROR(('TRA_VEffInv EU28'!AC251*'TRA_Inv EU28'!AC251-'TRA_VEffInv UK'!AC251*'TRA_Inv UK'!AC251)/('TRA_Inv EU28'!AC251-'TRA_Inv UK'!AC251),('TRA_VEffInv EU28'!AC251*'TRA_Vkm EU28'!AC251-'TRA_VEffInv UK'!AC251*'TRA_Vkm UK'!AC251)/('TRA_Vkm EU28'!AC251-'TRA_Vkm UK'!AC251)),0)</f>
        <v>0</v>
      </c>
      <c r="AD251" s="92">
        <f>IFERROR(IFERROR(('TRA_VEffInv EU28'!AD251*'TRA_Inv EU28'!AD251-'TRA_VEffInv UK'!AD251*'TRA_Inv UK'!AD251)/('TRA_Inv EU28'!AD251-'TRA_Inv UK'!AD251),('TRA_VEffInv EU28'!AD251*'TRA_Vkm EU28'!AD251-'TRA_VEffInv UK'!AD251*'TRA_Vkm UK'!AD251)/('TRA_Vkm EU28'!AD251-'TRA_Vkm UK'!AD251)),0)</f>
        <v>0</v>
      </c>
      <c r="AE251" s="92">
        <f>IFERROR(IFERROR(('TRA_VEffInv EU28'!AE251*'TRA_Inv EU28'!AE251-'TRA_VEffInv UK'!AE251*'TRA_Inv UK'!AE251)/('TRA_Inv EU28'!AE251-'TRA_Inv UK'!AE251),('TRA_VEffInv EU28'!AE251*'TRA_Vkm EU28'!AE251-'TRA_VEffInv UK'!AE251*'TRA_Vkm UK'!AE251)/('TRA_Vkm EU28'!AE251-'TRA_Vkm UK'!AE251)),0)</f>
        <v>0</v>
      </c>
      <c r="AF251" s="92">
        <f>IFERROR(IFERROR(('TRA_VEffInv EU28'!AF251*'TRA_Inv EU28'!AF251-'TRA_VEffInv UK'!AF251*'TRA_Inv UK'!AF251)/('TRA_Inv EU28'!AF251-'TRA_Inv UK'!AF251),('TRA_VEffInv EU28'!AF251*'TRA_Vkm EU28'!AF251-'TRA_VEffInv UK'!AF251*'TRA_Vkm UK'!AF251)/('TRA_Vkm EU28'!AF251-'TRA_Vkm UK'!AF251)),0)</f>
        <v>0</v>
      </c>
      <c r="AG251" s="92">
        <f>IFERROR(IFERROR(('TRA_VEffInv EU28'!AG251*'TRA_Inv EU28'!AG251-'TRA_VEffInv UK'!AG251*'TRA_Inv UK'!AG251)/('TRA_Inv EU28'!AG251-'TRA_Inv UK'!AG251),('TRA_VEffInv EU28'!AG251*'TRA_Vkm EU28'!AG251-'TRA_VEffInv UK'!AG251*'TRA_Vkm UK'!AG251)/('TRA_Vkm EU28'!AG251-'TRA_Vkm UK'!AG251)),0)</f>
        <v>0</v>
      </c>
      <c r="AH251" s="92">
        <f>IFERROR(IFERROR(('TRA_VEffInv EU28'!AH251*'TRA_Inv EU28'!AH251-'TRA_VEffInv UK'!AH251*'TRA_Inv UK'!AH251)/('TRA_Inv EU28'!AH251-'TRA_Inv UK'!AH251),('TRA_VEffInv EU28'!AH251*'TRA_Vkm EU28'!AH251-'TRA_VEffInv UK'!AH251*'TRA_Vkm UK'!AH251)/('TRA_Vkm EU28'!AH251-'TRA_Vkm UK'!AH251)),0)</f>
        <v>0</v>
      </c>
      <c r="AI251" s="92">
        <f>IFERROR(IFERROR(('TRA_VEffInv EU28'!AI251*'TRA_Inv EU28'!AI251-'TRA_VEffInv UK'!AI251*'TRA_Inv UK'!AI251)/('TRA_Inv EU28'!AI251-'TRA_Inv UK'!AI251),('TRA_VEffInv EU28'!AI251*'TRA_Vkm EU28'!AI251-'TRA_VEffInv UK'!AI251*'TRA_Vkm UK'!AI251)/('TRA_Vkm EU28'!AI251-'TRA_Vkm UK'!AI251)),0)</f>
        <v>0</v>
      </c>
      <c r="AJ251" s="92">
        <f>IFERROR(IFERROR(('TRA_VEffInv EU28'!AJ251*'TRA_Inv EU28'!AJ251-'TRA_VEffInv UK'!AJ251*'TRA_Inv UK'!AJ251)/('TRA_Inv EU28'!AJ251-'TRA_Inv UK'!AJ251),('TRA_VEffInv EU28'!AJ251*'TRA_Vkm EU28'!AJ251-'TRA_VEffInv UK'!AJ251*'TRA_Vkm UK'!AJ251)/('TRA_Vkm EU28'!AJ251-'TRA_Vkm UK'!AJ251)),0)</f>
        <v>0</v>
      </c>
      <c r="AK251" s="92">
        <f>IFERROR(IFERROR(('TRA_VEffInv EU28'!AK251*'TRA_Inv EU28'!AK251-'TRA_VEffInv UK'!AK251*'TRA_Inv UK'!AK251)/('TRA_Inv EU28'!AK251-'TRA_Inv UK'!AK251),('TRA_VEffInv EU28'!AK251*'TRA_Vkm EU28'!AK251-'TRA_VEffInv UK'!AK251*'TRA_Vkm UK'!AK251)/('TRA_Vkm EU28'!AK251-'TRA_Vkm UK'!AK251)),0)</f>
        <v>0</v>
      </c>
      <c r="AL251" s="92">
        <f>IFERROR(IFERROR(('TRA_VEffInv EU28'!AL251*'TRA_Inv EU28'!AL251-'TRA_VEffInv UK'!AL251*'TRA_Inv UK'!AL251)/('TRA_Inv EU28'!AL251-'TRA_Inv UK'!AL251),('TRA_VEffInv EU28'!AL251*'TRA_Vkm EU28'!AL251-'TRA_VEffInv UK'!AL251*'TRA_Vkm UK'!AL251)/('TRA_Vkm EU28'!AL251-'TRA_Vkm UK'!AL251)),0)</f>
        <v>0</v>
      </c>
      <c r="AM251" s="92">
        <f>IFERROR(IFERROR(('TRA_VEffInv EU28'!AM251*'TRA_Inv EU28'!AM251-'TRA_VEffInv UK'!AM251*'TRA_Inv UK'!AM251)/('TRA_Inv EU28'!AM251-'TRA_Inv UK'!AM251),('TRA_VEffInv EU28'!AM251*'TRA_Vkm EU28'!AM251-'TRA_VEffInv UK'!AM251*'TRA_Vkm UK'!AM251)/('TRA_Vkm EU28'!AM251-'TRA_Vkm UK'!AM251)),0)</f>
        <v>0</v>
      </c>
      <c r="AN251" s="92">
        <f>IFERROR(IFERROR(('TRA_VEffInv EU28'!AN251*'TRA_Inv EU28'!AN251-'TRA_VEffInv UK'!AN251*'TRA_Inv UK'!AN251)/('TRA_Inv EU28'!AN251-'TRA_Inv UK'!AN251),('TRA_VEffInv EU28'!AN251*'TRA_Vkm EU28'!AN251-'TRA_VEffInv UK'!AN251*'TRA_Vkm UK'!AN251)/('TRA_Vkm EU28'!AN251-'TRA_Vkm UK'!AN251)),0)</f>
        <v>0</v>
      </c>
      <c r="AO251" s="92">
        <f>IFERROR(IFERROR(('TRA_VEffInv EU28'!AO251*'TRA_Inv EU28'!AO251-'TRA_VEffInv UK'!AO251*'TRA_Inv UK'!AO251)/('TRA_Inv EU28'!AO251-'TRA_Inv UK'!AO251),('TRA_VEffInv EU28'!AO251*'TRA_Vkm EU28'!AO251-'TRA_VEffInv UK'!AO251*'TRA_Vkm UK'!AO251)/('TRA_Vkm EU28'!AO251-'TRA_Vkm UK'!AO251)),0)</f>
        <v>0</v>
      </c>
      <c r="AP251" s="92">
        <f>IFERROR(IFERROR(('TRA_VEffInv EU28'!AP251*'TRA_Inv EU28'!AP251-'TRA_VEffInv UK'!AP251*'TRA_Inv UK'!AP251)/('TRA_Inv EU28'!AP251-'TRA_Inv UK'!AP251),('TRA_VEffInv EU28'!AP251*'TRA_Vkm EU28'!AP251-'TRA_VEffInv UK'!AP251*'TRA_Vkm UK'!AP251)/('TRA_Vkm EU28'!AP251-'TRA_Vkm UK'!AP251)),0)</f>
        <v>0</v>
      </c>
      <c r="AQ251" s="92">
        <f>IFERROR(IFERROR(('TRA_VEffInv EU28'!AQ251*'TRA_Inv EU28'!AQ251-'TRA_VEffInv UK'!AQ251*'TRA_Inv UK'!AQ251)/('TRA_Inv EU28'!AQ251-'TRA_Inv UK'!AQ251),('TRA_VEffInv EU28'!AQ251*'TRA_Vkm EU28'!AQ251-'TRA_VEffInv UK'!AQ251*'TRA_Vkm UK'!AQ251)/('TRA_Vkm EU28'!AQ251-'TRA_Vkm UK'!AQ251)),0)</f>
        <v>0</v>
      </c>
      <c r="AR251" s="92">
        <f>IFERROR(IFERROR(('TRA_VEffInv EU28'!AR251*'TRA_Inv EU28'!AR251-'TRA_VEffInv UK'!AR251*'TRA_Inv UK'!AR251)/('TRA_Inv EU28'!AR251-'TRA_Inv UK'!AR251),('TRA_VEffInv EU28'!AR251*'TRA_Vkm EU28'!AR251-'TRA_VEffInv UK'!AR251*'TRA_Vkm UK'!AR251)/('TRA_Vkm EU28'!AR251-'TRA_Vkm UK'!AR251)),0)</f>
        <v>0</v>
      </c>
      <c r="AS251" s="92">
        <f>IFERROR(IFERROR(('TRA_VEffInv EU28'!AS251*'TRA_Inv EU28'!AS251-'TRA_VEffInv UK'!AS251*'TRA_Inv UK'!AS251)/('TRA_Inv EU28'!AS251-'TRA_Inv UK'!AS251),('TRA_VEffInv EU28'!AS251*'TRA_Vkm EU28'!AS251-'TRA_VEffInv UK'!AS251*'TRA_Vkm UK'!AS251)/('TRA_Vkm EU28'!AS251-'TRA_Vkm UK'!AS251)),0)</f>
        <v>0</v>
      </c>
      <c r="AT251" s="92">
        <f>IFERROR(IFERROR(('TRA_VEffInv EU28'!AT251*'TRA_Inv EU28'!AT251-'TRA_VEffInv UK'!AT251*'TRA_Inv UK'!AT251)/('TRA_Inv EU28'!AT251-'TRA_Inv UK'!AT251),('TRA_VEffInv EU28'!AT251*'TRA_Vkm EU28'!AT251-'TRA_VEffInv UK'!AT251*'TRA_Vkm UK'!AT251)/('TRA_Vkm EU28'!AT251-'TRA_Vkm UK'!AT251)),0)</f>
        <v>0</v>
      </c>
      <c r="AU251" s="92">
        <f>IFERROR(IFERROR(('TRA_VEffInv EU28'!AU251*'TRA_Inv EU28'!AU251-'TRA_VEffInv UK'!AU251*'TRA_Inv UK'!AU251)/('TRA_Inv EU28'!AU251-'TRA_Inv UK'!AU251),('TRA_VEffInv EU28'!AU251*'TRA_Vkm EU28'!AU251-'TRA_VEffInv UK'!AU251*'TRA_Vkm UK'!AU251)/('TRA_Vkm EU28'!AU251-'TRA_Vkm UK'!AU251)),0)</f>
        <v>0</v>
      </c>
      <c r="AV251" s="92">
        <f>IFERROR(IFERROR(('TRA_VEffInv EU28'!AV251*'TRA_Inv EU28'!AV251-'TRA_VEffInv UK'!AV251*'TRA_Inv UK'!AV251)/('TRA_Inv EU28'!AV251-'TRA_Inv UK'!AV251),('TRA_VEffInv EU28'!AV251*'TRA_Vkm EU28'!AV251-'TRA_VEffInv UK'!AV251*'TRA_Vkm UK'!AV251)/('TRA_Vkm EU28'!AV251-'TRA_Vkm UK'!AV251)),0)</f>
        <v>0</v>
      </c>
      <c r="AW251" s="92">
        <f>IFERROR(IFERROR(('TRA_VEffInv EU28'!AW251*'TRA_Inv EU28'!AW251-'TRA_VEffInv UK'!AW251*'TRA_Inv UK'!AW251)/('TRA_Inv EU28'!AW251-'TRA_Inv UK'!AW251),('TRA_VEffInv EU28'!AW251*'TRA_Vkm EU28'!AW251-'TRA_VEffInv UK'!AW251*'TRA_Vkm UK'!AW251)/('TRA_Vkm EU28'!AW251-'TRA_Vkm UK'!AW251)),0)</f>
        <v>0</v>
      </c>
      <c r="AX251" s="92">
        <f>IFERROR(IFERROR(('TRA_VEffInv EU28'!AX251*'TRA_Inv EU28'!AX251-'TRA_VEffInv UK'!AX251*'TRA_Inv UK'!AX251)/('TRA_Inv EU28'!AX251-'TRA_Inv UK'!AX251),('TRA_VEffInv EU28'!AX251*'TRA_Vkm EU28'!AX251-'TRA_VEffInv UK'!AX251*'TRA_Vkm UK'!AX251)/('TRA_Vkm EU28'!AX251-'TRA_Vkm UK'!AX251)),0)</f>
        <v>0</v>
      </c>
      <c r="AY251" s="92">
        <f>IFERROR(IFERROR(('TRA_VEffInv EU28'!AY251*'TRA_Inv EU28'!AY251-'TRA_VEffInv UK'!AY251*'TRA_Inv UK'!AY251)/('TRA_Inv EU28'!AY251-'TRA_Inv UK'!AY251),('TRA_VEffInv EU28'!AY251*'TRA_Vkm EU28'!AY251-'TRA_VEffInv UK'!AY251*'TRA_Vkm UK'!AY251)/('TRA_Vkm EU28'!AY251-'TRA_Vkm UK'!AY251)),0)</f>
        <v>0</v>
      </c>
      <c r="AZ251" s="92">
        <f>IFERROR(IFERROR(('TRA_VEffInv EU28'!AZ251*'TRA_Inv EU28'!AZ251-'TRA_VEffInv UK'!AZ251*'TRA_Inv UK'!AZ251)/('TRA_Inv EU28'!AZ251-'TRA_Inv UK'!AZ251),('TRA_VEffInv EU28'!AZ251*'TRA_Vkm EU28'!AZ251-'TRA_VEffInv UK'!AZ251*'TRA_Vkm UK'!AZ251)/('TRA_Vkm EU28'!AZ251-'TRA_Vkm UK'!AZ251)),0)</f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59999389629810485"/>
    <pageSetUpPr fitToPage="1"/>
  </sheetPr>
  <dimension ref="A1:AZ251"/>
  <sheetViews>
    <sheetView showGridLines="0" zoomScaleNormal="100" workbookViewId="0">
      <pane xSplit="1" ySplit="1" topLeftCell="C2" activePane="bottomRight" state="frozen"/>
      <selection activeCell="B1" sqref="B1:T1048576"/>
      <selection pane="topRight" activeCell="B1" sqref="B1:T1048576"/>
      <selection pane="bottomLeft" activeCell="B1" sqref="B1:T1048576"/>
      <selection pane="bottomRight" sqref="A1:XFD1048576"/>
    </sheetView>
  </sheetViews>
  <sheetFormatPr defaultColWidth="9.1796875" defaultRowHeight="10.5"/>
  <cols>
    <col min="1" max="1" width="50.7265625" style="79" customWidth="1"/>
    <col min="2" max="20" width="9.7265625" style="79" hidden="1" customWidth="1"/>
    <col min="21" max="52" width="9.7265625" style="79" customWidth="1"/>
    <col min="53" max="16384" width="9.1796875" style="79"/>
  </cols>
  <sheetData>
    <row r="1" spans="1:52" ht="13.5" thickBot="1">
      <c r="A1" s="77" t="s">
        <v>233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170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</row>
    <row r="4" spans="1:52">
      <c r="A4" s="83" t="s">
        <v>112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</row>
    <row r="5" spans="1:52">
      <c r="A5" s="85" t="s">
        <v>113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</row>
    <row r="6" spans="1:52">
      <c r="A6" s="87" t="s">
        <v>114</v>
      </c>
      <c r="B6" s="88">
        <f>IFERROR(IFERROR(('TRA_VEff EU28'!B6*'TRA_Stock EU28'!B6-'TRA_VEff UK'!B6*'TRA_Stock UK'!B6)/('TRA_Stock EU28'!B6-'TRA_Stock UK'!B6),('TRA_VEff EU28'!B6*'TRA_Vkm EU28'!B6-'TRA_VEff UK'!B6*'TRA_Vkm UK'!B6)/('TRA_Vkm EU28'!B6-'TRA_Vkm UK'!B6)),0)</f>
        <v>4.17271568458046</v>
      </c>
      <c r="C6" s="88">
        <f>IFERROR(IFERROR(('TRA_VEff EU28'!C6*'TRA_Stock EU28'!C6-'TRA_VEff UK'!C6*'TRA_Stock UK'!C6)/('TRA_Stock EU28'!C6-'TRA_Stock UK'!C6),('TRA_VEff EU28'!C6*'TRA_Vkm EU28'!C6-'TRA_VEff UK'!C6*'TRA_Vkm UK'!C6)/('TRA_Vkm EU28'!C6-'TRA_Vkm UK'!C6)),0)</f>
        <v>4.1425334109488885</v>
      </c>
      <c r="D6" s="88">
        <f>IFERROR(IFERROR(('TRA_VEff EU28'!D6*'TRA_Stock EU28'!D6-'TRA_VEff UK'!D6*'TRA_Stock UK'!D6)/('TRA_Stock EU28'!D6-'TRA_Stock UK'!D6),('TRA_VEff EU28'!D6*'TRA_Vkm EU28'!D6-'TRA_VEff UK'!D6*'TRA_Vkm UK'!D6)/('TRA_Vkm EU28'!D6-'TRA_Vkm UK'!D6)),0)</f>
        <v>4.1075087375560324</v>
      </c>
      <c r="E6" s="88">
        <f>IFERROR(IFERROR(('TRA_VEff EU28'!E6*'TRA_Stock EU28'!E6-'TRA_VEff UK'!E6*'TRA_Stock UK'!E6)/('TRA_Stock EU28'!E6-'TRA_Stock UK'!E6),('TRA_VEff EU28'!E6*'TRA_Vkm EU28'!E6-'TRA_VEff UK'!E6*'TRA_Vkm UK'!E6)/('TRA_Vkm EU28'!E6-'TRA_Vkm UK'!E6)),0)</f>
        <v>4.0757195423397041</v>
      </c>
      <c r="F6" s="88">
        <f>IFERROR(IFERROR(('TRA_VEff EU28'!F6*'TRA_Stock EU28'!F6-'TRA_VEff UK'!F6*'TRA_Stock UK'!F6)/('TRA_Stock EU28'!F6-'TRA_Stock UK'!F6),('TRA_VEff EU28'!F6*'TRA_Vkm EU28'!F6-'TRA_VEff UK'!F6*'TRA_Vkm UK'!F6)/('TRA_Vkm EU28'!F6-'TRA_Vkm UK'!F6)),0)</f>
        <v>4.0297674648770254</v>
      </c>
      <c r="G6" s="88">
        <f>IFERROR(IFERROR(('TRA_VEff EU28'!G6*'TRA_Stock EU28'!G6-'TRA_VEff UK'!G6*'TRA_Stock UK'!G6)/('TRA_Stock EU28'!G6-'TRA_Stock UK'!G6),('TRA_VEff EU28'!G6*'TRA_Vkm EU28'!G6-'TRA_VEff UK'!G6*'TRA_Vkm UK'!G6)/('TRA_Vkm EU28'!G6-'TRA_Vkm UK'!G6)),0)</f>
        <v>3.9983261679610043</v>
      </c>
      <c r="H6" s="88">
        <f>IFERROR(IFERROR(('TRA_VEff EU28'!H6*'TRA_Stock EU28'!H6-'TRA_VEff UK'!H6*'TRA_Stock UK'!H6)/('TRA_Stock EU28'!H6-'TRA_Stock UK'!H6),('TRA_VEff EU28'!H6*'TRA_Vkm EU28'!H6-'TRA_VEff UK'!H6*'TRA_Vkm UK'!H6)/('TRA_Vkm EU28'!H6-'TRA_Vkm UK'!H6)),0)</f>
        <v>3.9560752566464239</v>
      </c>
      <c r="I6" s="88">
        <f>IFERROR(IFERROR(('TRA_VEff EU28'!I6*'TRA_Stock EU28'!I6-'TRA_VEff UK'!I6*'TRA_Stock UK'!I6)/('TRA_Stock EU28'!I6-'TRA_Stock UK'!I6),('TRA_VEff EU28'!I6*'TRA_Vkm EU28'!I6-'TRA_VEff UK'!I6*'TRA_Vkm UK'!I6)/('TRA_Vkm EU28'!I6-'TRA_Vkm UK'!I6)),0)</f>
        <v>3.9082877588267704</v>
      </c>
      <c r="J6" s="88">
        <f>IFERROR(IFERROR(('TRA_VEff EU28'!J6*'TRA_Stock EU28'!J6-'TRA_VEff UK'!J6*'TRA_Stock UK'!J6)/('TRA_Stock EU28'!J6-'TRA_Stock UK'!J6),('TRA_VEff EU28'!J6*'TRA_Vkm EU28'!J6-'TRA_VEff UK'!J6*'TRA_Vkm UK'!J6)/('TRA_Vkm EU28'!J6-'TRA_Vkm UK'!J6)),0)</f>
        <v>3.8625124008655689</v>
      </c>
      <c r="K6" s="88">
        <f>IFERROR(IFERROR(('TRA_VEff EU28'!K6*'TRA_Stock EU28'!K6-'TRA_VEff UK'!K6*'TRA_Stock UK'!K6)/('TRA_Stock EU28'!K6-'TRA_Stock UK'!K6),('TRA_VEff EU28'!K6*'TRA_Vkm EU28'!K6-'TRA_VEff UK'!K6*'TRA_Vkm UK'!K6)/('TRA_Vkm EU28'!K6-'TRA_Vkm UK'!K6)),0)</f>
        <v>3.846117707579372</v>
      </c>
      <c r="L6" s="88">
        <f>IFERROR(IFERROR(('TRA_VEff EU28'!L6*'TRA_Stock EU28'!L6-'TRA_VEff UK'!L6*'TRA_Stock UK'!L6)/('TRA_Stock EU28'!L6-'TRA_Stock UK'!L6),('TRA_VEff EU28'!L6*'TRA_Vkm EU28'!L6-'TRA_VEff UK'!L6*'TRA_Vkm UK'!L6)/('TRA_Vkm EU28'!L6-'TRA_Vkm UK'!L6)),0)</f>
        <v>3.8263363514140907</v>
      </c>
      <c r="M6" s="88">
        <f>IFERROR(IFERROR(('TRA_VEff EU28'!M6*'TRA_Stock EU28'!M6-'TRA_VEff UK'!M6*'TRA_Stock UK'!M6)/('TRA_Stock EU28'!M6-'TRA_Stock UK'!M6),('TRA_VEff EU28'!M6*'TRA_Vkm EU28'!M6-'TRA_VEff UK'!M6*'TRA_Vkm UK'!M6)/('TRA_Vkm EU28'!M6-'TRA_Vkm UK'!M6)),0)</f>
        <v>3.7971692693301797</v>
      </c>
      <c r="N6" s="88">
        <f>IFERROR(IFERROR(('TRA_VEff EU28'!N6*'TRA_Stock EU28'!N6-'TRA_VEff UK'!N6*'TRA_Stock UK'!N6)/('TRA_Stock EU28'!N6-'TRA_Stock UK'!N6),('TRA_VEff EU28'!N6*'TRA_Vkm EU28'!N6-'TRA_VEff UK'!N6*'TRA_Vkm UK'!N6)/('TRA_Vkm EU28'!N6-'TRA_Vkm UK'!N6)),0)</f>
        <v>3.7571081837388101</v>
      </c>
      <c r="O6" s="88">
        <f>IFERROR(IFERROR(('TRA_VEff EU28'!O6*'TRA_Stock EU28'!O6-'TRA_VEff UK'!O6*'TRA_Stock UK'!O6)/('TRA_Stock EU28'!O6-'TRA_Stock UK'!O6),('TRA_VEff EU28'!O6*'TRA_Vkm EU28'!O6-'TRA_VEff UK'!O6*'TRA_Vkm UK'!O6)/('TRA_Vkm EU28'!O6-'TRA_Vkm UK'!O6)),0)</f>
        <v>3.7120671101329128</v>
      </c>
      <c r="P6" s="88">
        <f>IFERROR(IFERROR(('TRA_VEff EU28'!P6*'TRA_Stock EU28'!P6-'TRA_VEff UK'!P6*'TRA_Stock UK'!P6)/('TRA_Stock EU28'!P6-'TRA_Stock UK'!P6),('TRA_VEff EU28'!P6*'TRA_Vkm EU28'!P6-'TRA_VEff UK'!P6*'TRA_Vkm UK'!P6)/('TRA_Vkm EU28'!P6-'TRA_Vkm UK'!P6)),0)</f>
        <v>3.6740726179875813</v>
      </c>
      <c r="Q6" s="88">
        <f>IFERROR(IFERROR(('TRA_VEff EU28'!Q6*'TRA_Stock EU28'!Q6-'TRA_VEff UK'!Q6*'TRA_Stock UK'!Q6)/('TRA_Stock EU28'!Q6-'TRA_Stock UK'!Q6),('TRA_VEff EU28'!Q6*'TRA_Vkm EU28'!Q6-'TRA_VEff UK'!Q6*'TRA_Vkm UK'!Q6)/('TRA_Vkm EU28'!Q6-'TRA_Vkm UK'!Q6)),0)</f>
        <v>3.6495685939318849</v>
      </c>
      <c r="R6" s="88">
        <f>IFERROR(IFERROR(('TRA_VEff EU28'!R6*'TRA_Stock EU28'!R6-'TRA_VEff UK'!R6*'TRA_Stock UK'!R6)/('TRA_Stock EU28'!R6-'TRA_Stock UK'!R6),('TRA_VEff EU28'!R6*'TRA_Vkm EU28'!R6-'TRA_VEff UK'!R6*'TRA_Vkm UK'!R6)/('TRA_Vkm EU28'!R6-'TRA_Vkm UK'!R6)),0)</f>
        <v>3.5653272160809375</v>
      </c>
      <c r="S6" s="88">
        <f>IFERROR(IFERROR(('TRA_VEff EU28'!S6*'TRA_Stock EU28'!S6-'TRA_VEff UK'!S6*'TRA_Stock UK'!S6)/('TRA_Stock EU28'!S6-'TRA_Stock UK'!S6),('TRA_VEff EU28'!S6*'TRA_Vkm EU28'!S6-'TRA_VEff UK'!S6*'TRA_Vkm UK'!S6)/('TRA_Vkm EU28'!S6-'TRA_Vkm UK'!S6)),0)</f>
        <v>3.477018784520113</v>
      </c>
      <c r="T6" s="88">
        <f>IFERROR(IFERROR(('TRA_VEff EU28'!T6*'TRA_Stock EU28'!T6-'TRA_VEff UK'!T6*'TRA_Stock UK'!T6)/('TRA_Stock EU28'!T6-'TRA_Stock UK'!T6),('TRA_VEff EU28'!T6*'TRA_Vkm EU28'!T6-'TRA_VEff UK'!T6*'TRA_Vkm UK'!T6)/('TRA_Vkm EU28'!T6-'TRA_Vkm UK'!T6)),0)</f>
        <v>3.3874830507067264</v>
      </c>
      <c r="U6" s="88">
        <f>IFERROR(IFERROR(('TRA_VEff EU28'!U6*'TRA_Stock EU28'!U6-'TRA_VEff UK'!U6*'TRA_Stock UK'!U6)/('TRA_Stock EU28'!U6-'TRA_Stock UK'!U6),('TRA_VEff EU28'!U6*'TRA_Vkm EU28'!U6-'TRA_VEff UK'!U6*'TRA_Vkm UK'!U6)/('TRA_Vkm EU28'!U6-'TRA_Vkm UK'!U6)),0)</f>
        <v>3.295283106100662</v>
      </c>
      <c r="V6" s="88">
        <f>IFERROR(IFERROR(('TRA_VEff EU28'!V6*'TRA_Stock EU28'!V6-'TRA_VEff UK'!V6*'TRA_Stock UK'!V6)/('TRA_Stock EU28'!V6-'TRA_Stock UK'!V6),('TRA_VEff EU28'!V6*'TRA_Vkm EU28'!V6-'TRA_VEff UK'!V6*'TRA_Vkm UK'!V6)/('TRA_Vkm EU28'!V6-'TRA_Vkm UK'!V6)),0)</f>
        <v>3.2013427241950558</v>
      </c>
      <c r="W6" s="88">
        <f>IFERROR(IFERROR(('TRA_VEff EU28'!W6*'TRA_Stock EU28'!W6-'TRA_VEff UK'!W6*'TRA_Stock UK'!W6)/('TRA_Stock EU28'!W6-'TRA_Stock UK'!W6),('TRA_VEff EU28'!W6*'TRA_Vkm EU28'!W6-'TRA_VEff UK'!W6*'TRA_Vkm UK'!W6)/('TRA_Vkm EU28'!W6-'TRA_Vkm UK'!W6)),0)</f>
        <v>3.1046298646857209</v>
      </c>
      <c r="X6" s="88">
        <f>IFERROR(IFERROR(('TRA_VEff EU28'!X6*'TRA_Stock EU28'!X6-'TRA_VEff UK'!X6*'TRA_Stock UK'!X6)/('TRA_Stock EU28'!X6-'TRA_Stock UK'!X6),('TRA_VEff EU28'!X6*'TRA_Vkm EU28'!X6-'TRA_VEff UK'!X6*'TRA_Vkm UK'!X6)/('TRA_Vkm EU28'!X6-'TRA_Vkm UK'!X6)),0)</f>
        <v>3.0058828752801943</v>
      </c>
      <c r="Y6" s="88">
        <f>IFERROR(IFERROR(('TRA_VEff EU28'!Y6*'TRA_Stock EU28'!Y6-'TRA_VEff UK'!Y6*'TRA_Stock UK'!Y6)/('TRA_Stock EU28'!Y6-'TRA_Stock UK'!Y6),('TRA_VEff EU28'!Y6*'TRA_Vkm EU28'!Y6-'TRA_VEff UK'!Y6*'TRA_Vkm UK'!Y6)/('TRA_Vkm EU28'!Y6-'TRA_Vkm UK'!Y6)),0)</f>
        <v>2.9092615501725563</v>
      </c>
      <c r="Z6" s="88">
        <f>IFERROR(IFERROR(('TRA_VEff EU28'!Z6*'TRA_Stock EU28'!Z6-'TRA_VEff UK'!Z6*'TRA_Stock UK'!Z6)/('TRA_Stock EU28'!Z6-'TRA_Stock UK'!Z6),('TRA_VEff EU28'!Z6*'TRA_Vkm EU28'!Z6-'TRA_VEff UK'!Z6*'TRA_Vkm UK'!Z6)/('TRA_Vkm EU28'!Z6-'TRA_Vkm UK'!Z6)),0)</f>
        <v>2.8190616264685264</v>
      </c>
      <c r="AA6" s="88">
        <f>IFERROR(IFERROR(('TRA_VEff EU28'!AA6*'TRA_Stock EU28'!AA6-'TRA_VEff UK'!AA6*'TRA_Stock UK'!AA6)/('TRA_Stock EU28'!AA6-'TRA_Stock UK'!AA6),('TRA_VEff EU28'!AA6*'TRA_Vkm EU28'!AA6-'TRA_VEff UK'!AA6*'TRA_Vkm UK'!AA6)/('TRA_Vkm EU28'!AA6-'TRA_Vkm UK'!AA6)),0)</f>
        <v>2.7377811469597924</v>
      </c>
      <c r="AB6" s="88">
        <f>IFERROR(IFERROR(('TRA_VEff EU28'!AB6*'TRA_Stock EU28'!AB6-'TRA_VEff UK'!AB6*'TRA_Stock UK'!AB6)/('TRA_Stock EU28'!AB6-'TRA_Stock UK'!AB6),('TRA_VEff EU28'!AB6*'TRA_Vkm EU28'!AB6-'TRA_VEff UK'!AB6*'TRA_Vkm UK'!AB6)/('TRA_Vkm EU28'!AB6-'TRA_Vkm UK'!AB6)),0)</f>
        <v>2.6696862009968014</v>
      </c>
      <c r="AC6" s="88">
        <f>IFERROR(IFERROR(('TRA_VEff EU28'!AC6*'TRA_Stock EU28'!AC6-'TRA_VEff UK'!AC6*'TRA_Stock UK'!AC6)/('TRA_Stock EU28'!AC6-'TRA_Stock UK'!AC6),('TRA_VEff EU28'!AC6*'TRA_Vkm EU28'!AC6-'TRA_VEff UK'!AC6*'TRA_Vkm UK'!AC6)/('TRA_Vkm EU28'!AC6-'TRA_Vkm UK'!AC6)),0)</f>
        <v>2.6141095678869717</v>
      </c>
      <c r="AD6" s="88">
        <f>IFERROR(IFERROR(('TRA_VEff EU28'!AD6*'TRA_Stock EU28'!AD6-'TRA_VEff UK'!AD6*'TRA_Stock UK'!AD6)/('TRA_Stock EU28'!AD6-'TRA_Stock UK'!AD6),('TRA_VEff EU28'!AD6*'TRA_Vkm EU28'!AD6-'TRA_VEff UK'!AD6*'TRA_Vkm UK'!AD6)/('TRA_Vkm EU28'!AD6-'TRA_Vkm UK'!AD6)),0)</f>
        <v>2.5694226928963055</v>
      </c>
      <c r="AE6" s="88">
        <f>IFERROR(IFERROR(('TRA_VEff EU28'!AE6*'TRA_Stock EU28'!AE6-'TRA_VEff UK'!AE6*'TRA_Stock UK'!AE6)/('TRA_Stock EU28'!AE6-'TRA_Stock UK'!AE6),('TRA_VEff EU28'!AE6*'TRA_Vkm EU28'!AE6-'TRA_VEff UK'!AE6*'TRA_Vkm UK'!AE6)/('TRA_Vkm EU28'!AE6-'TRA_Vkm UK'!AE6)),0)</f>
        <v>2.5333953118860491</v>
      </c>
      <c r="AF6" s="88">
        <f>IFERROR(IFERROR(('TRA_VEff EU28'!AF6*'TRA_Stock EU28'!AF6-'TRA_VEff UK'!AF6*'TRA_Stock UK'!AF6)/('TRA_Stock EU28'!AF6-'TRA_Stock UK'!AF6),('TRA_VEff EU28'!AF6*'TRA_Vkm EU28'!AF6-'TRA_VEff UK'!AF6*'TRA_Vkm UK'!AF6)/('TRA_Vkm EU28'!AF6-'TRA_Vkm UK'!AF6)),0)</f>
        <v>2.5037362106933139</v>
      </c>
      <c r="AG6" s="88">
        <f>IFERROR(IFERROR(('TRA_VEff EU28'!AG6*'TRA_Stock EU28'!AG6-'TRA_VEff UK'!AG6*'TRA_Stock UK'!AG6)/('TRA_Stock EU28'!AG6-'TRA_Stock UK'!AG6),('TRA_VEff EU28'!AG6*'TRA_Vkm EU28'!AG6-'TRA_VEff UK'!AG6*'TRA_Vkm UK'!AG6)/('TRA_Vkm EU28'!AG6-'TRA_Vkm UK'!AG6)),0)</f>
        <v>2.478173051030951</v>
      </c>
      <c r="AH6" s="88">
        <f>IFERROR(IFERROR(('TRA_VEff EU28'!AH6*'TRA_Stock EU28'!AH6-'TRA_VEff UK'!AH6*'TRA_Stock UK'!AH6)/('TRA_Stock EU28'!AH6-'TRA_Stock UK'!AH6),('TRA_VEff EU28'!AH6*'TRA_Vkm EU28'!AH6-'TRA_VEff UK'!AH6*'TRA_Vkm UK'!AH6)/('TRA_Vkm EU28'!AH6-'TRA_Vkm UK'!AH6)),0)</f>
        <v>2.4546167249212809</v>
      </c>
      <c r="AI6" s="88">
        <f>IFERROR(IFERROR(('TRA_VEff EU28'!AI6*'TRA_Stock EU28'!AI6-'TRA_VEff UK'!AI6*'TRA_Stock UK'!AI6)/('TRA_Stock EU28'!AI6-'TRA_Stock UK'!AI6),('TRA_VEff EU28'!AI6*'TRA_Vkm EU28'!AI6-'TRA_VEff UK'!AI6*'TRA_Vkm UK'!AI6)/('TRA_Vkm EU28'!AI6-'TRA_Vkm UK'!AI6)),0)</f>
        <v>2.4320845528741128</v>
      </c>
      <c r="AJ6" s="88">
        <f>IFERROR(IFERROR(('TRA_VEff EU28'!AJ6*'TRA_Stock EU28'!AJ6-'TRA_VEff UK'!AJ6*'TRA_Stock UK'!AJ6)/('TRA_Stock EU28'!AJ6-'TRA_Stock UK'!AJ6),('TRA_VEff EU28'!AJ6*'TRA_Vkm EU28'!AJ6-'TRA_VEff UK'!AJ6*'TRA_Vkm UK'!AJ6)/('TRA_Vkm EU28'!AJ6-'TRA_Vkm UK'!AJ6)),0)</f>
        <v>2.4098536090131351</v>
      </c>
      <c r="AK6" s="88">
        <f>IFERROR(IFERROR(('TRA_VEff EU28'!AK6*'TRA_Stock EU28'!AK6-'TRA_VEff UK'!AK6*'TRA_Stock UK'!AK6)/('TRA_Stock EU28'!AK6-'TRA_Stock UK'!AK6),('TRA_VEff EU28'!AK6*'TRA_Vkm EU28'!AK6-'TRA_VEff UK'!AK6*'TRA_Vkm UK'!AK6)/('TRA_Vkm EU28'!AK6-'TRA_Vkm UK'!AK6)),0)</f>
        <v>2.3868143260927237</v>
      </c>
      <c r="AL6" s="88">
        <f>IFERROR(IFERROR(('TRA_VEff EU28'!AL6*'TRA_Stock EU28'!AL6-'TRA_VEff UK'!AL6*'TRA_Stock UK'!AL6)/('TRA_Stock EU28'!AL6-'TRA_Stock UK'!AL6),('TRA_VEff EU28'!AL6*'TRA_Vkm EU28'!AL6-'TRA_VEff UK'!AL6*'TRA_Vkm UK'!AL6)/('TRA_Vkm EU28'!AL6-'TRA_Vkm UK'!AL6)),0)</f>
        <v>2.3627415706752712</v>
      </c>
      <c r="AM6" s="88">
        <f>IFERROR(IFERROR(('TRA_VEff EU28'!AM6*'TRA_Stock EU28'!AM6-'TRA_VEff UK'!AM6*'TRA_Stock UK'!AM6)/('TRA_Stock EU28'!AM6-'TRA_Stock UK'!AM6),('TRA_VEff EU28'!AM6*'TRA_Vkm EU28'!AM6-'TRA_VEff UK'!AM6*'TRA_Vkm UK'!AM6)/('TRA_Vkm EU28'!AM6-'TRA_Vkm UK'!AM6)),0)</f>
        <v>2.3375612395128438</v>
      </c>
      <c r="AN6" s="88">
        <f>IFERROR(IFERROR(('TRA_VEff EU28'!AN6*'TRA_Stock EU28'!AN6-'TRA_VEff UK'!AN6*'TRA_Stock UK'!AN6)/('TRA_Stock EU28'!AN6-'TRA_Stock UK'!AN6),('TRA_VEff EU28'!AN6*'TRA_Vkm EU28'!AN6-'TRA_VEff UK'!AN6*'TRA_Vkm UK'!AN6)/('TRA_Vkm EU28'!AN6-'TRA_Vkm UK'!AN6)),0)</f>
        <v>2.3115876967601316</v>
      </c>
      <c r="AO6" s="88">
        <f>IFERROR(IFERROR(('TRA_VEff EU28'!AO6*'TRA_Stock EU28'!AO6-'TRA_VEff UK'!AO6*'TRA_Stock UK'!AO6)/('TRA_Stock EU28'!AO6-'TRA_Stock UK'!AO6),('TRA_VEff EU28'!AO6*'TRA_Vkm EU28'!AO6-'TRA_VEff UK'!AO6*'TRA_Vkm UK'!AO6)/('TRA_Vkm EU28'!AO6-'TRA_Vkm UK'!AO6)),0)</f>
        <v>2.2852073730414499</v>
      </c>
      <c r="AP6" s="88">
        <f>IFERROR(IFERROR(('TRA_VEff EU28'!AP6*'TRA_Stock EU28'!AP6-'TRA_VEff UK'!AP6*'TRA_Stock UK'!AP6)/('TRA_Stock EU28'!AP6-'TRA_Stock UK'!AP6),('TRA_VEff EU28'!AP6*'TRA_Vkm EU28'!AP6-'TRA_VEff UK'!AP6*'TRA_Vkm UK'!AP6)/('TRA_Vkm EU28'!AP6-'TRA_Vkm UK'!AP6)),0)</f>
        <v>2.2587986869435914</v>
      </c>
      <c r="AQ6" s="88">
        <f>IFERROR(IFERROR(('TRA_VEff EU28'!AQ6*'TRA_Stock EU28'!AQ6-'TRA_VEff UK'!AQ6*'TRA_Stock UK'!AQ6)/('TRA_Stock EU28'!AQ6-'TRA_Stock UK'!AQ6),('TRA_VEff EU28'!AQ6*'TRA_Vkm EU28'!AQ6-'TRA_VEff UK'!AQ6*'TRA_Vkm UK'!AQ6)/('TRA_Vkm EU28'!AQ6-'TRA_Vkm UK'!AQ6)),0)</f>
        <v>2.2325327163608808</v>
      </c>
      <c r="AR6" s="88">
        <f>IFERROR(IFERROR(('TRA_VEff EU28'!AR6*'TRA_Stock EU28'!AR6-'TRA_VEff UK'!AR6*'TRA_Stock UK'!AR6)/('TRA_Stock EU28'!AR6-'TRA_Stock UK'!AR6),('TRA_VEff EU28'!AR6*'TRA_Vkm EU28'!AR6-'TRA_VEff UK'!AR6*'TRA_Vkm UK'!AR6)/('TRA_Vkm EU28'!AR6-'TRA_Vkm UK'!AR6)),0)</f>
        <v>2.2068597842282567</v>
      </c>
      <c r="AS6" s="88">
        <f>IFERROR(IFERROR(('TRA_VEff EU28'!AS6*'TRA_Stock EU28'!AS6-'TRA_VEff UK'!AS6*'TRA_Stock UK'!AS6)/('TRA_Stock EU28'!AS6-'TRA_Stock UK'!AS6),('TRA_VEff EU28'!AS6*'TRA_Vkm EU28'!AS6-'TRA_VEff UK'!AS6*'TRA_Vkm UK'!AS6)/('TRA_Vkm EU28'!AS6-'TRA_Vkm UK'!AS6)),0)</f>
        <v>2.1818473449062159</v>
      </c>
      <c r="AT6" s="88">
        <f>IFERROR(IFERROR(('TRA_VEff EU28'!AT6*'TRA_Stock EU28'!AT6-'TRA_VEff UK'!AT6*'TRA_Stock UK'!AT6)/('TRA_Stock EU28'!AT6-'TRA_Stock UK'!AT6),('TRA_VEff EU28'!AT6*'TRA_Vkm EU28'!AT6-'TRA_VEff UK'!AT6*'TRA_Vkm UK'!AT6)/('TRA_Vkm EU28'!AT6-'TRA_Vkm UK'!AT6)),0)</f>
        <v>2.1572563924488657</v>
      </c>
      <c r="AU6" s="88">
        <f>IFERROR(IFERROR(('TRA_VEff EU28'!AU6*'TRA_Stock EU28'!AU6-'TRA_VEff UK'!AU6*'TRA_Stock UK'!AU6)/('TRA_Stock EU28'!AU6-'TRA_Stock UK'!AU6),('TRA_VEff EU28'!AU6*'TRA_Vkm EU28'!AU6-'TRA_VEff UK'!AU6*'TRA_Vkm UK'!AU6)/('TRA_Vkm EU28'!AU6-'TRA_Vkm UK'!AU6)),0)</f>
        <v>2.1332773366012634</v>
      </c>
      <c r="AV6" s="88">
        <f>IFERROR(IFERROR(('TRA_VEff EU28'!AV6*'TRA_Stock EU28'!AV6-'TRA_VEff UK'!AV6*'TRA_Stock UK'!AV6)/('TRA_Stock EU28'!AV6-'TRA_Stock UK'!AV6),('TRA_VEff EU28'!AV6*'TRA_Vkm EU28'!AV6-'TRA_VEff UK'!AV6*'TRA_Vkm UK'!AV6)/('TRA_Vkm EU28'!AV6-'TRA_Vkm UK'!AV6)),0)</f>
        <v>2.1098137217016064</v>
      </c>
      <c r="AW6" s="88">
        <f>IFERROR(IFERROR(('TRA_VEff EU28'!AW6*'TRA_Stock EU28'!AW6-'TRA_VEff UK'!AW6*'TRA_Stock UK'!AW6)/('TRA_Stock EU28'!AW6-'TRA_Stock UK'!AW6),('TRA_VEff EU28'!AW6*'TRA_Vkm EU28'!AW6-'TRA_VEff UK'!AW6*'TRA_Vkm UK'!AW6)/('TRA_Vkm EU28'!AW6-'TRA_Vkm UK'!AW6)),0)</f>
        <v>2.087136231023706</v>
      </c>
      <c r="AX6" s="88">
        <f>IFERROR(IFERROR(('TRA_VEff EU28'!AX6*'TRA_Stock EU28'!AX6-'TRA_VEff UK'!AX6*'TRA_Stock UK'!AX6)/('TRA_Stock EU28'!AX6-'TRA_Stock UK'!AX6),('TRA_VEff EU28'!AX6*'TRA_Vkm EU28'!AX6-'TRA_VEff UK'!AX6*'TRA_Vkm UK'!AX6)/('TRA_Vkm EU28'!AX6-'TRA_Vkm UK'!AX6)),0)</f>
        <v>2.0653442816344292</v>
      </c>
      <c r="AY6" s="88">
        <f>IFERROR(IFERROR(('TRA_VEff EU28'!AY6*'TRA_Stock EU28'!AY6-'TRA_VEff UK'!AY6*'TRA_Stock UK'!AY6)/('TRA_Stock EU28'!AY6-'TRA_Stock UK'!AY6),('TRA_VEff EU28'!AY6*'TRA_Vkm EU28'!AY6-'TRA_VEff UK'!AY6*'TRA_Vkm UK'!AY6)/('TRA_Vkm EU28'!AY6-'TRA_Vkm UK'!AY6)),0)</f>
        <v>2.0439815435475701</v>
      </c>
      <c r="AZ6" s="88">
        <f>IFERROR(IFERROR(('TRA_VEff EU28'!AZ6*'TRA_Stock EU28'!AZ6-'TRA_VEff UK'!AZ6*'TRA_Stock UK'!AZ6)/('TRA_Stock EU28'!AZ6-'TRA_Stock UK'!AZ6),('TRA_VEff EU28'!AZ6*'TRA_Vkm EU28'!AZ6-'TRA_VEff UK'!AZ6*'TRA_Vkm UK'!AZ6)/('TRA_Vkm EU28'!AZ6-'TRA_Vkm UK'!AZ6)),0)</f>
        <v>2.0232713295995577</v>
      </c>
    </row>
    <row r="7" spans="1:52">
      <c r="A7" s="113" t="s">
        <v>68</v>
      </c>
      <c r="B7" s="114">
        <f>IFERROR(IFERROR(('TRA_VEff EU28'!B7*'TRA_Stock EU28'!B7-'TRA_VEff UK'!B7*'TRA_Stock UK'!B7)/('TRA_Stock EU28'!B7-'TRA_Stock UK'!B7),('TRA_VEff EU28'!B7*'TRA_Vkm EU28'!B7-'TRA_VEff UK'!B7*'TRA_Vkm UK'!B7)/('TRA_Vkm EU28'!B7-'TRA_Vkm UK'!B7)),0)</f>
        <v>7.0110243248989574</v>
      </c>
      <c r="C7" s="114">
        <f>IFERROR(IFERROR(('TRA_VEff EU28'!C7*'TRA_Stock EU28'!C7-'TRA_VEff UK'!C7*'TRA_Stock UK'!C7)/('TRA_Stock EU28'!C7-'TRA_Stock UK'!C7),('TRA_VEff EU28'!C7*'TRA_Vkm EU28'!C7-'TRA_VEff UK'!C7*'TRA_Vkm UK'!C7)/('TRA_Vkm EU28'!C7-'TRA_Vkm UK'!C7)),0)</f>
        <v>6.8731309444132425</v>
      </c>
      <c r="D7" s="114">
        <f>IFERROR(IFERROR(('TRA_VEff EU28'!D7*'TRA_Stock EU28'!D7-'TRA_VEff UK'!D7*'TRA_Stock UK'!D7)/('TRA_Stock EU28'!D7-'TRA_Stock UK'!D7),('TRA_VEff EU28'!D7*'TRA_Vkm EU28'!D7-'TRA_VEff UK'!D7*'TRA_Vkm UK'!D7)/('TRA_Vkm EU28'!D7-'TRA_Vkm UK'!D7)),0)</f>
        <v>6.8577100163473732</v>
      </c>
      <c r="E7" s="114">
        <f>IFERROR(IFERROR(('TRA_VEff EU28'!E7*'TRA_Stock EU28'!E7-'TRA_VEff UK'!E7*'TRA_Stock UK'!E7)/('TRA_Stock EU28'!E7-'TRA_Stock UK'!E7),('TRA_VEff EU28'!E7*'TRA_Vkm EU28'!E7-'TRA_VEff UK'!E7*'TRA_Vkm UK'!E7)/('TRA_Vkm EU28'!E7-'TRA_Vkm UK'!E7)),0)</f>
        <v>6.801853788669062</v>
      </c>
      <c r="F7" s="114">
        <f>IFERROR(IFERROR(('TRA_VEff EU28'!F7*'TRA_Stock EU28'!F7-'TRA_VEff UK'!F7*'TRA_Stock UK'!F7)/('TRA_Stock EU28'!F7-'TRA_Stock UK'!F7),('TRA_VEff EU28'!F7*'TRA_Vkm EU28'!F7-'TRA_VEff UK'!F7*'TRA_Vkm UK'!F7)/('TRA_Vkm EU28'!F7-'TRA_Vkm UK'!F7)),0)</f>
        <v>6.7103239746437175</v>
      </c>
      <c r="G7" s="114">
        <f>IFERROR(IFERROR(('TRA_VEff EU28'!G7*'TRA_Stock EU28'!G7-'TRA_VEff UK'!G7*'TRA_Stock UK'!G7)/('TRA_Stock EU28'!G7-'TRA_Stock UK'!G7),('TRA_VEff EU28'!G7*'TRA_Vkm EU28'!G7-'TRA_VEff UK'!G7*'TRA_Vkm UK'!G7)/('TRA_Vkm EU28'!G7-'TRA_Vkm UK'!G7)),0)</f>
        <v>6.6917659568081209</v>
      </c>
      <c r="H7" s="114">
        <f>IFERROR(IFERROR(('TRA_VEff EU28'!H7*'TRA_Stock EU28'!H7-'TRA_VEff UK'!H7*'TRA_Stock UK'!H7)/('TRA_Stock EU28'!H7-'TRA_Stock UK'!H7),('TRA_VEff EU28'!H7*'TRA_Vkm EU28'!H7-'TRA_VEff UK'!H7*'TRA_Vkm UK'!H7)/('TRA_Vkm EU28'!H7-'TRA_Vkm UK'!H7)),0)</f>
        <v>6.705323444182171</v>
      </c>
      <c r="I7" s="114">
        <f>IFERROR(IFERROR(('TRA_VEff EU28'!I7*'TRA_Stock EU28'!I7-'TRA_VEff UK'!I7*'TRA_Stock UK'!I7)/('TRA_Stock EU28'!I7-'TRA_Stock UK'!I7),('TRA_VEff EU28'!I7*'TRA_Vkm EU28'!I7-'TRA_VEff UK'!I7*'TRA_Vkm UK'!I7)/('TRA_Vkm EU28'!I7-'TRA_Vkm UK'!I7)),0)</f>
        <v>6.6274422501738037</v>
      </c>
      <c r="J7" s="114">
        <f>IFERROR(IFERROR(('TRA_VEff EU28'!J7*'TRA_Stock EU28'!J7-'TRA_VEff UK'!J7*'TRA_Stock UK'!J7)/('TRA_Stock EU28'!J7-'TRA_Stock UK'!J7),('TRA_VEff EU28'!J7*'TRA_Vkm EU28'!J7-'TRA_VEff UK'!J7*'TRA_Vkm UK'!J7)/('TRA_Vkm EU28'!J7-'TRA_Vkm UK'!J7)),0)</f>
        <v>6.4908510745003642</v>
      </c>
      <c r="K7" s="114">
        <f>IFERROR(IFERROR(('TRA_VEff EU28'!K7*'TRA_Stock EU28'!K7-'TRA_VEff UK'!K7*'TRA_Stock UK'!K7)/('TRA_Stock EU28'!K7-'TRA_Stock UK'!K7),('TRA_VEff EU28'!K7*'TRA_Vkm EU28'!K7-'TRA_VEff UK'!K7*'TRA_Vkm UK'!K7)/('TRA_Vkm EU28'!K7-'TRA_Vkm UK'!K7)),0)</f>
        <v>6.3370333920155559</v>
      </c>
      <c r="L7" s="114">
        <f>IFERROR(IFERROR(('TRA_VEff EU28'!L7*'TRA_Stock EU28'!L7-'TRA_VEff UK'!L7*'TRA_Stock UK'!L7)/('TRA_Stock EU28'!L7-'TRA_Stock UK'!L7),('TRA_VEff EU28'!L7*'TRA_Vkm EU28'!L7-'TRA_VEff UK'!L7*'TRA_Vkm UK'!L7)/('TRA_Vkm EU28'!L7-'TRA_Vkm UK'!L7)),0)</f>
        <v>6.2646524022342112</v>
      </c>
      <c r="M7" s="114">
        <f>IFERROR(IFERROR(('TRA_VEff EU28'!M7*'TRA_Stock EU28'!M7-'TRA_VEff UK'!M7*'TRA_Stock UK'!M7)/('TRA_Stock EU28'!M7-'TRA_Stock UK'!M7),('TRA_VEff EU28'!M7*'TRA_Vkm EU28'!M7-'TRA_VEff UK'!M7*'TRA_Vkm UK'!M7)/('TRA_Vkm EU28'!M7-'TRA_Vkm UK'!M7)),0)</f>
        <v>6.2061456259966397</v>
      </c>
      <c r="N7" s="114">
        <f>IFERROR(IFERROR(('TRA_VEff EU28'!N7*'TRA_Stock EU28'!N7-'TRA_VEff UK'!N7*'TRA_Stock UK'!N7)/('TRA_Stock EU28'!N7-'TRA_Stock UK'!N7),('TRA_VEff EU28'!N7*'TRA_Vkm EU28'!N7-'TRA_VEff UK'!N7*'TRA_Vkm UK'!N7)/('TRA_Vkm EU28'!N7-'TRA_Vkm UK'!N7)),0)</f>
        <v>6.1144630860101445</v>
      </c>
      <c r="O7" s="114">
        <f>IFERROR(IFERROR(('TRA_VEff EU28'!O7*'TRA_Stock EU28'!O7-'TRA_VEff UK'!O7*'TRA_Stock UK'!O7)/('TRA_Stock EU28'!O7-'TRA_Stock UK'!O7),('TRA_VEff EU28'!O7*'TRA_Vkm EU28'!O7-'TRA_VEff UK'!O7*'TRA_Vkm UK'!O7)/('TRA_Vkm EU28'!O7-'TRA_Vkm UK'!O7)),0)</f>
        <v>6.0372989041085159</v>
      </c>
      <c r="P7" s="114">
        <f>IFERROR(IFERROR(('TRA_VEff EU28'!P7*'TRA_Stock EU28'!P7-'TRA_VEff UK'!P7*'TRA_Stock UK'!P7)/('TRA_Stock EU28'!P7-'TRA_Stock UK'!P7),('TRA_VEff EU28'!P7*'TRA_Vkm EU28'!P7-'TRA_VEff UK'!P7*'TRA_Vkm UK'!P7)/('TRA_Vkm EU28'!P7-'TRA_Vkm UK'!P7)),0)</f>
        <v>6.002787352036389</v>
      </c>
      <c r="Q7" s="114">
        <f>IFERROR(IFERROR(('TRA_VEff EU28'!Q7*'TRA_Stock EU28'!Q7-'TRA_VEff UK'!Q7*'TRA_Stock UK'!Q7)/('TRA_Stock EU28'!Q7-'TRA_Stock UK'!Q7),('TRA_VEff EU28'!Q7*'TRA_Vkm EU28'!Q7-'TRA_VEff UK'!Q7*'TRA_Vkm UK'!Q7)/('TRA_Vkm EU28'!Q7-'TRA_Vkm UK'!Q7)),0)</f>
        <v>5.9460938005557464</v>
      </c>
      <c r="R7" s="114">
        <f>IFERROR(IFERROR(('TRA_VEff EU28'!R7*'TRA_Stock EU28'!R7-'TRA_VEff UK'!R7*'TRA_Stock UK'!R7)/('TRA_Stock EU28'!R7-'TRA_Stock UK'!R7),('TRA_VEff EU28'!R7*'TRA_Vkm EU28'!R7-'TRA_VEff UK'!R7*'TRA_Vkm UK'!R7)/('TRA_Vkm EU28'!R7-'TRA_Vkm UK'!R7)),0)</f>
        <v>5.8682480910822434</v>
      </c>
      <c r="S7" s="114">
        <f>IFERROR(IFERROR(('TRA_VEff EU28'!S7*'TRA_Stock EU28'!S7-'TRA_VEff UK'!S7*'TRA_Stock UK'!S7)/('TRA_Stock EU28'!S7-'TRA_Stock UK'!S7),('TRA_VEff EU28'!S7*'TRA_Vkm EU28'!S7-'TRA_VEff UK'!S7*'TRA_Vkm UK'!S7)/('TRA_Vkm EU28'!S7-'TRA_Vkm UK'!S7)),0)</f>
        <v>5.7871237119208203</v>
      </c>
      <c r="T7" s="114">
        <f>IFERROR(IFERROR(('TRA_VEff EU28'!T7*'TRA_Stock EU28'!T7-'TRA_VEff UK'!T7*'TRA_Stock UK'!T7)/('TRA_Stock EU28'!T7-'TRA_Stock UK'!T7),('TRA_VEff EU28'!T7*'TRA_Vkm EU28'!T7-'TRA_VEff UK'!T7*'TRA_Vkm UK'!T7)/('TRA_Vkm EU28'!T7-'TRA_Vkm UK'!T7)),0)</f>
        <v>5.6717976827692178</v>
      </c>
      <c r="U7" s="114">
        <f>IFERROR(IFERROR(('TRA_VEff EU28'!U7*'TRA_Stock EU28'!U7-'TRA_VEff UK'!U7*'TRA_Stock UK'!U7)/('TRA_Stock EU28'!U7-'TRA_Stock UK'!U7),('TRA_VEff EU28'!U7*'TRA_Vkm EU28'!U7-'TRA_VEff UK'!U7*'TRA_Vkm UK'!U7)/('TRA_Vkm EU28'!U7-'TRA_Vkm UK'!U7)),0)</f>
        <v>5.5500521950813635</v>
      </c>
      <c r="V7" s="114">
        <f>IFERROR(IFERROR(('TRA_VEff EU28'!V7*'TRA_Stock EU28'!V7-'TRA_VEff UK'!V7*'TRA_Stock UK'!V7)/('TRA_Stock EU28'!V7-'TRA_Stock UK'!V7),('TRA_VEff EU28'!V7*'TRA_Vkm EU28'!V7-'TRA_VEff UK'!V7*'TRA_Vkm UK'!V7)/('TRA_Vkm EU28'!V7-'TRA_Vkm UK'!V7)),0)</f>
        <v>5.4261289305027702</v>
      </c>
      <c r="W7" s="114">
        <f>IFERROR(IFERROR(('TRA_VEff EU28'!W7*'TRA_Stock EU28'!W7-'TRA_VEff UK'!W7*'TRA_Stock UK'!W7)/('TRA_Stock EU28'!W7-'TRA_Stock UK'!W7),('TRA_VEff EU28'!W7*'TRA_Vkm EU28'!W7-'TRA_VEff UK'!W7*'TRA_Vkm UK'!W7)/('TRA_Vkm EU28'!W7-'TRA_Vkm UK'!W7)),0)</f>
        <v>5.2858775710626649</v>
      </c>
      <c r="X7" s="114">
        <f>IFERROR(IFERROR(('TRA_VEff EU28'!X7*'TRA_Stock EU28'!X7-'TRA_VEff UK'!X7*'TRA_Stock UK'!X7)/('TRA_Stock EU28'!X7-'TRA_Stock UK'!X7),('TRA_VEff EU28'!X7*'TRA_Vkm EU28'!X7-'TRA_VEff UK'!X7*'TRA_Vkm UK'!X7)/('TRA_Vkm EU28'!X7-'TRA_Vkm UK'!X7)),0)</f>
        <v>5.143680088164559</v>
      </c>
      <c r="Y7" s="114">
        <f>IFERROR(IFERROR(('TRA_VEff EU28'!Y7*'TRA_Stock EU28'!Y7-'TRA_VEff UK'!Y7*'TRA_Stock UK'!Y7)/('TRA_Stock EU28'!Y7-'TRA_Stock UK'!Y7),('TRA_VEff EU28'!Y7*'TRA_Vkm EU28'!Y7-'TRA_VEff UK'!Y7*'TRA_Vkm UK'!Y7)/('TRA_Vkm EU28'!Y7-'TRA_Vkm UK'!Y7)),0)</f>
        <v>5.0021890896849213</v>
      </c>
      <c r="Z7" s="114">
        <f>IFERROR(IFERROR(('TRA_VEff EU28'!Z7*'TRA_Stock EU28'!Z7-'TRA_VEff UK'!Z7*'TRA_Stock UK'!Z7)/('TRA_Stock EU28'!Z7-'TRA_Stock UK'!Z7),('TRA_VEff EU28'!Z7*'TRA_Vkm EU28'!Z7-'TRA_VEff UK'!Z7*'TRA_Vkm UK'!Z7)/('TRA_Vkm EU28'!Z7-'TRA_Vkm UK'!Z7)),0)</f>
        <v>4.8705054971321786</v>
      </c>
      <c r="AA7" s="114">
        <f>IFERROR(IFERROR(('TRA_VEff EU28'!AA7*'TRA_Stock EU28'!AA7-'TRA_VEff UK'!AA7*'TRA_Stock UK'!AA7)/('TRA_Stock EU28'!AA7-'TRA_Stock UK'!AA7),('TRA_VEff EU28'!AA7*'TRA_Vkm EU28'!AA7-'TRA_VEff UK'!AA7*'TRA_Vkm UK'!AA7)/('TRA_Vkm EU28'!AA7-'TRA_Vkm UK'!AA7)),0)</f>
        <v>4.7494133888910053</v>
      </c>
      <c r="AB7" s="114">
        <f>IFERROR(IFERROR(('TRA_VEff EU28'!AB7*'TRA_Stock EU28'!AB7-'TRA_VEff UK'!AB7*'TRA_Stock UK'!AB7)/('TRA_Stock EU28'!AB7-'TRA_Stock UK'!AB7),('TRA_VEff EU28'!AB7*'TRA_Vkm EU28'!AB7-'TRA_VEff UK'!AB7*'TRA_Vkm UK'!AB7)/('TRA_Vkm EU28'!AB7-'TRA_Vkm UK'!AB7)),0)</f>
        <v>4.642564782324289</v>
      </c>
      <c r="AC7" s="114">
        <f>IFERROR(IFERROR(('TRA_VEff EU28'!AC7*'TRA_Stock EU28'!AC7-'TRA_VEff UK'!AC7*'TRA_Stock UK'!AC7)/('TRA_Stock EU28'!AC7-'TRA_Stock UK'!AC7),('TRA_VEff EU28'!AC7*'TRA_Vkm EU28'!AC7-'TRA_VEff UK'!AC7*'TRA_Vkm UK'!AC7)/('TRA_Vkm EU28'!AC7-'TRA_Vkm UK'!AC7)),0)</f>
        <v>4.5479098518470096</v>
      </c>
      <c r="AD7" s="114">
        <f>IFERROR(IFERROR(('TRA_VEff EU28'!AD7*'TRA_Stock EU28'!AD7-'TRA_VEff UK'!AD7*'TRA_Stock UK'!AD7)/('TRA_Stock EU28'!AD7-'TRA_Stock UK'!AD7),('TRA_VEff EU28'!AD7*'TRA_Vkm EU28'!AD7-'TRA_VEff UK'!AD7*'TRA_Vkm UK'!AD7)/('TRA_Vkm EU28'!AD7-'TRA_Vkm UK'!AD7)),0)</f>
        <v>4.4668081039327596</v>
      </c>
      <c r="AE7" s="114">
        <f>IFERROR(IFERROR(('TRA_VEff EU28'!AE7*'TRA_Stock EU28'!AE7-'TRA_VEff UK'!AE7*'TRA_Stock UK'!AE7)/('TRA_Stock EU28'!AE7-'TRA_Stock UK'!AE7),('TRA_VEff EU28'!AE7*'TRA_Vkm EU28'!AE7-'TRA_VEff UK'!AE7*'TRA_Vkm UK'!AE7)/('TRA_Vkm EU28'!AE7-'TRA_Vkm UK'!AE7)),0)</f>
        <v>4.3968985133696945</v>
      </c>
      <c r="AF7" s="114">
        <f>IFERROR(IFERROR(('TRA_VEff EU28'!AF7*'TRA_Stock EU28'!AF7-'TRA_VEff UK'!AF7*'TRA_Stock UK'!AF7)/('TRA_Stock EU28'!AF7-'TRA_Stock UK'!AF7),('TRA_VEff EU28'!AF7*'TRA_Vkm EU28'!AF7-'TRA_VEff UK'!AF7*'TRA_Vkm UK'!AF7)/('TRA_Vkm EU28'!AF7-'TRA_Vkm UK'!AF7)),0)</f>
        <v>4.3338641387959678</v>
      </c>
      <c r="AG7" s="114">
        <f>IFERROR(IFERROR(('TRA_VEff EU28'!AG7*'TRA_Stock EU28'!AG7-'TRA_VEff UK'!AG7*'TRA_Stock UK'!AG7)/('TRA_Stock EU28'!AG7-'TRA_Stock UK'!AG7),('TRA_VEff EU28'!AG7*'TRA_Vkm EU28'!AG7-'TRA_VEff UK'!AG7*'TRA_Vkm UK'!AG7)/('TRA_Vkm EU28'!AG7-'TRA_Vkm UK'!AG7)),0)</f>
        <v>4.2762901468217018</v>
      </c>
      <c r="AH7" s="114">
        <f>IFERROR(IFERROR(('TRA_VEff EU28'!AH7*'TRA_Stock EU28'!AH7-'TRA_VEff UK'!AH7*'TRA_Stock UK'!AH7)/('TRA_Stock EU28'!AH7-'TRA_Stock UK'!AH7),('TRA_VEff EU28'!AH7*'TRA_Vkm EU28'!AH7-'TRA_VEff UK'!AH7*'TRA_Vkm UK'!AH7)/('TRA_Vkm EU28'!AH7-'TRA_Vkm UK'!AH7)),0)</f>
        <v>4.2219053211728612</v>
      </c>
      <c r="AI7" s="114">
        <f>IFERROR(IFERROR(('TRA_VEff EU28'!AI7*'TRA_Stock EU28'!AI7-'TRA_VEff UK'!AI7*'TRA_Stock UK'!AI7)/('TRA_Stock EU28'!AI7-'TRA_Stock UK'!AI7),('TRA_VEff EU28'!AI7*'TRA_Vkm EU28'!AI7-'TRA_VEff UK'!AI7*'TRA_Vkm UK'!AI7)/('TRA_Vkm EU28'!AI7-'TRA_Vkm UK'!AI7)),0)</f>
        <v>4.1696129916130618</v>
      </c>
      <c r="AJ7" s="114">
        <f>IFERROR(IFERROR(('TRA_VEff EU28'!AJ7*'TRA_Stock EU28'!AJ7-'TRA_VEff UK'!AJ7*'TRA_Stock UK'!AJ7)/('TRA_Stock EU28'!AJ7-'TRA_Stock UK'!AJ7),('TRA_VEff EU28'!AJ7*'TRA_Vkm EU28'!AJ7-'TRA_VEff UK'!AJ7*'TRA_Vkm UK'!AJ7)/('TRA_Vkm EU28'!AJ7-'TRA_Vkm UK'!AJ7)),0)</f>
        <v>4.1183107221492063</v>
      </c>
      <c r="AK7" s="114">
        <f>IFERROR(IFERROR(('TRA_VEff EU28'!AK7*'TRA_Stock EU28'!AK7-'TRA_VEff UK'!AK7*'TRA_Stock UK'!AK7)/('TRA_Stock EU28'!AK7-'TRA_Stock UK'!AK7),('TRA_VEff EU28'!AK7*'TRA_Vkm EU28'!AK7-'TRA_VEff UK'!AK7*'TRA_Vkm UK'!AK7)/('TRA_Vkm EU28'!AK7-'TRA_Vkm UK'!AK7)),0)</f>
        <v>4.0670722989581405</v>
      </c>
      <c r="AL7" s="114">
        <f>IFERROR(IFERROR(('TRA_VEff EU28'!AL7*'TRA_Stock EU28'!AL7-'TRA_VEff UK'!AL7*'TRA_Stock UK'!AL7)/('TRA_Stock EU28'!AL7-'TRA_Stock UK'!AL7),('TRA_VEff EU28'!AL7*'TRA_Vkm EU28'!AL7-'TRA_VEff UK'!AL7*'TRA_Vkm UK'!AL7)/('TRA_Vkm EU28'!AL7-'TRA_Vkm UK'!AL7)),0)</f>
        <v>4.0154949754179805</v>
      </c>
      <c r="AM7" s="114">
        <f>IFERROR(IFERROR(('TRA_VEff EU28'!AM7*'TRA_Stock EU28'!AM7-'TRA_VEff UK'!AM7*'TRA_Stock UK'!AM7)/('TRA_Stock EU28'!AM7-'TRA_Stock UK'!AM7),('TRA_VEff EU28'!AM7*'TRA_Vkm EU28'!AM7-'TRA_VEff UK'!AM7*'TRA_Vkm UK'!AM7)/('TRA_Vkm EU28'!AM7-'TRA_Vkm UK'!AM7)),0)</f>
        <v>3.9636211608393248</v>
      </c>
      <c r="AN7" s="114">
        <f>IFERROR(IFERROR(('TRA_VEff EU28'!AN7*'TRA_Stock EU28'!AN7-'TRA_VEff UK'!AN7*'TRA_Stock UK'!AN7)/('TRA_Stock EU28'!AN7-'TRA_Stock UK'!AN7),('TRA_VEff EU28'!AN7*'TRA_Vkm EU28'!AN7-'TRA_VEff UK'!AN7*'TRA_Vkm UK'!AN7)/('TRA_Vkm EU28'!AN7-'TRA_Vkm UK'!AN7)),0)</f>
        <v>3.9114284240747597</v>
      </c>
      <c r="AO7" s="114">
        <f>IFERROR(IFERROR(('TRA_VEff EU28'!AO7*'TRA_Stock EU28'!AO7-'TRA_VEff UK'!AO7*'TRA_Stock UK'!AO7)/('TRA_Stock EU28'!AO7-'TRA_Stock UK'!AO7),('TRA_VEff EU28'!AO7*'TRA_Vkm EU28'!AO7-'TRA_VEff UK'!AO7*'TRA_Vkm UK'!AO7)/('TRA_Vkm EU28'!AO7-'TRA_Vkm UK'!AO7)),0)</f>
        <v>3.859375495658127</v>
      </c>
      <c r="AP7" s="114">
        <f>IFERROR(IFERROR(('TRA_VEff EU28'!AP7*'TRA_Stock EU28'!AP7-'TRA_VEff UK'!AP7*'TRA_Stock UK'!AP7)/('TRA_Stock EU28'!AP7-'TRA_Stock UK'!AP7),('TRA_VEff EU28'!AP7*'TRA_Vkm EU28'!AP7-'TRA_VEff UK'!AP7*'TRA_Vkm UK'!AP7)/('TRA_Vkm EU28'!AP7-'TRA_Vkm UK'!AP7)),0)</f>
        <v>3.8075631943818977</v>
      </c>
      <c r="AQ7" s="114">
        <f>IFERROR(IFERROR(('TRA_VEff EU28'!AQ7*'TRA_Stock EU28'!AQ7-'TRA_VEff UK'!AQ7*'TRA_Stock UK'!AQ7)/('TRA_Stock EU28'!AQ7-'TRA_Stock UK'!AQ7),('TRA_VEff EU28'!AQ7*'TRA_Vkm EU28'!AQ7-'TRA_VEff UK'!AQ7*'TRA_Vkm UK'!AQ7)/('TRA_Vkm EU28'!AQ7-'TRA_Vkm UK'!AQ7)),0)</f>
        <v>3.7564565869333353</v>
      </c>
      <c r="AR7" s="114">
        <f>IFERROR(IFERROR(('TRA_VEff EU28'!AR7*'TRA_Stock EU28'!AR7-'TRA_VEff UK'!AR7*'TRA_Stock UK'!AR7)/('TRA_Stock EU28'!AR7-'TRA_Stock UK'!AR7),('TRA_VEff EU28'!AR7*'TRA_Vkm EU28'!AR7-'TRA_VEff UK'!AR7*'TRA_Vkm UK'!AR7)/('TRA_Vkm EU28'!AR7-'TRA_Vkm UK'!AR7)),0)</f>
        <v>3.7064620898071272</v>
      </c>
      <c r="AS7" s="114">
        <f>IFERROR(IFERROR(('TRA_VEff EU28'!AS7*'TRA_Stock EU28'!AS7-'TRA_VEff UK'!AS7*'TRA_Stock UK'!AS7)/('TRA_Stock EU28'!AS7-'TRA_Stock UK'!AS7),('TRA_VEff EU28'!AS7*'TRA_Vkm EU28'!AS7-'TRA_VEff UK'!AS7*'TRA_Vkm UK'!AS7)/('TRA_Vkm EU28'!AS7-'TRA_Vkm UK'!AS7)),0)</f>
        <v>3.6578996469229845</v>
      </c>
      <c r="AT7" s="114">
        <f>IFERROR(IFERROR(('TRA_VEff EU28'!AT7*'TRA_Stock EU28'!AT7-'TRA_VEff UK'!AT7*'TRA_Stock UK'!AT7)/('TRA_Stock EU28'!AT7-'TRA_Stock UK'!AT7),('TRA_VEff EU28'!AT7*'TRA_Vkm EU28'!AT7-'TRA_VEff UK'!AT7*'TRA_Vkm UK'!AT7)/('TRA_Vkm EU28'!AT7-'TRA_Vkm UK'!AT7)),0)</f>
        <v>3.610709039450716</v>
      </c>
      <c r="AU7" s="114">
        <f>IFERROR(IFERROR(('TRA_VEff EU28'!AU7*'TRA_Stock EU28'!AU7-'TRA_VEff UK'!AU7*'TRA_Stock UK'!AU7)/('TRA_Stock EU28'!AU7-'TRA_Stock UK'!AU7),('TRA_VEff EU28'!AU7*'TRA_Vkm EU28'!AU7-'TRA_VEff UK'!AU7*'TRA_Vkm UK'!AU7)/('TRA_Vkm EU28'!AU7-'TRA_Vkm UK'!AU7)),0)</f>
        <v>3.5651916663917462</v>
      </c>
      <c r="AV7" s="114">
        <f>IFERROR(IFERROR(('TRA_VEff EU28'!AV7*'TRA_Stock EU28'!AV7-'TRA_VEff UK'!AV7*'TRA_Stock UK'!AV7)/('TRA_Stock EU28'!AV7-'TRA_Stock UK'!AV7),('TRA_VEff EU28'!AV7*'TRA_Vkm EU28'!AV7-'TRA_VEff UK'!AV7*'TRA_Vkm UK'!AV7)/('TRA_Vkm EU28'!AV7-'TRA_Vkm UK'!AV7)),0)</f>
        <v>3.521140358392409</v>
      </c>
      <c r="AW7" s="114">
        <f>IFERROR(IFERROR(('TRA_VEff EU28'!AW7*'TRA_Stock EU28'!AW7-'TRA_VEff UK'!AW7*'TRA_Stock UK'!AW7)/('TRA_Stock EU28'!AW7-'TRA_Stock UK'!AW7),('TRA_VEff EU28'!AW7*'TRA_Vkm EU28'!AW7-'TRA_VEff UK'!AW7*'TRA_Vkm UK'!AW7)/('TRA_Vkm EU28'!AW7-'TRA_Vkm UK'!AW7)),0)</f>
        <v>3.4788961758165975</v>
      </c>
      <c r="AX7" s="114">
        <f>IFERROR(IFERROR(('TRA_VEff EU28'!AX7*'TRA_Stock EU28'!AX7-'TRA_VEff UK'!AX7*'TRA_Stock UK'!AX7)/('TRA_Stock EU28'!AX7-'TRA_Stock UK'!AX7),('TRA_VEff EU28'!AX7*'TRA_Vkm EU28'!AX7-'TRA_VEff UK'!AX7*'TRA_Vkm UK'!AX7)/('TRA_Vkm EU28'!AX7-'TRA_Vkm UK'!AX7)),0)</f>
        <v>3.4382598674804465</v>
      </c>
      <c r="AY7" s="114">
        <f>IFERROR(IFERROR(('TRA_VEff EU28'!AY7*'TRA_Stock EU28'!AY7-'TRA_VEff UK'!AY7*'TRA_Stock UK'!AY7)/('TRA_Stock EU28'!AY7-'TRA_Stock UK'!AY7),('TRA_VEff EU28'!AY7*'TRA_Vkm EU28'!AY7-'TRA_VEff UK'!AY7*'TRA_Vkm UK'!AY7)/('TRA_Vkm EU28'!AY7-'TRA_Vkm UK'!AY7)),0)</f>
        <v>3.3991138341856986</v>
      </c>
      <c r="AZ7" s="114">
        <f>IFERROR(IFERROR(('TRA_VEff EU28'!AZ7*'TRA_Stock EU28'!AZ7-'TRA_VEff UK'!AZ7*'TRA_Stock UK'!AZ7)/('TRA_Stock EU28'!AZ7-'TRA_Stock UK'!AZ7),('TRA_VEff EU28'!AZ7*'TRA_Vkm EU28'!AZ7-'TRA_VEff UK'!AZ7*'TRA_Vkm UK'!AZ7)/('TRA_Vkm EU28'!AZ7-'TRA_Vkm UK'!AZ7)),0)</f>
        <v>3.3613016605953305</v>
      </c>
    </row>
    <row r="8" spans="1:52">
      <c r="A8" s="113" t="s">
        <v>69</v>
      </c>
      <c r="B8" s="114">
        <f>IFERROR(IFERROR(('TRA_VEff EU28'!B8*'TRA_Stock EU28'!B8-'TRA_VEff UK'!B8*'TRA_Stock UK'!B8)/('TRA_Stock EU28'!B8-'TRA_Stock UK'!B8),('TRA_VEff EU28'!B8*'TRA_Vkm EU28'!B8-'TRA_VEff UK'!B8*'TRA_Vkm UK'!B8)/('TRA_Vkm EU28'!B8-'TRA_Vkm UK'!B8)),0)</f>
        <v>57.713601264866725</v>
      </c>
      <c r="C8" s="114">
        <f>IFERROR(IFERROR(('TRA_VEff EU28'!C8*'TRA_Stock EU28'!C8-'TRA_VEff UK'!C8*'TRA_Stock UK'!C8)/('TRA_Stock EU28'!C8-'TRA_Stock UK'!C8),('TRA_VEff EU28'!C8*'TRA_Vkm EU28'!C8-'TRA_VEff UK'!C8*'TRA_Vkm UK'!C8)/('TRA_Vkm EU28'!C8-'TRA_Vkm UK'!C8)),0)</f>
        <v>57.134142779155709</v>
      </c>
      <c r="D8" s="114">
        <f>IFERROR(IFERROR(('TRA_VEff EU28'!D8*'TRA_Stock EU28'!D8-'TRA_VEff UK'!D8*'TRA_Stock UK'!D8)/('TRA_Stock EU28'!D8-'TRA_Stock UK'!D8),('TRA_VEff EU28'!D8*'TRA_Vkm EU28'!D8-'TRA_VEff UK'!D8*'TRA_Vkm UK'!D8)/('TRA_Vkm EU28'!D8-'TRA_Vkm UK'!D8)),0)</f>
        <v>56.743110892739452</v>
      </c>
      <c r="E8" s="114">
        <f>IFERROR(IFERROR(('TRA_VEff EU28'!E8*'TRA_Stock EU28'!E8-'TRA_VEff UK'!E8*'TRA_Stock UK'!E8)/('TRA_Stock EU28'!E8-'TRA_Stock UK'!E8),('TRA_VEff EU28'!E8*'TRA_Vkm EU28'!E8-'TRA_VEff UK'!E8*'TRA_Vkm UK'!E8)/('TRA_Vkm EU28'!E8-'TRA_Vkm UK'!E8)),0)</f>
        <v>56.621339867633196</v>
      </c>
      <c r="F8" s="114">
        <f>IFERROR(IFERROR(('TRA_VEff EU28'!F8*'TRA_Stock EU28'!F8-'TRA_VEff UK'!F8*'TRA_Stock UK'!F8)/('TRA_Stock EU28'!F8-'TRA_Stock UK'!F8),('TRA_VEff EU28'!F8*'TRA_Vkm EU28'!F8-'TRA_VEff UK'!F8*'TRA_Vkm UK'!F8)/('TRA_Vkm EU28'!F8-'TRA_Vkm UK'!F8)),0)</f>
        <v>56.271056533612871</v>
      </c>
      <c r="G8" s="114">
        <f>IFERROR(IFERROR(('TRA_VEff EU28'!G8*'TRA_Stock EU28'!G8-'TRA_VEff UK'!G8*'TRA_Stock UK'!G8)/('TRA_Stock EU28'!G8-'TRA_Stock UK'!G8),('TRA_VEff EU28'!G8*'TRA_Vkm EU28'!G8-'TRA_VEff UK'!G8*'TRA_Vkm UK'!G8)/('TRA_Vkm EU28'!G8-'TRA_Vkm UK'!G8)),0)</f>
        <v>55.617107558391936</v>
      </c>
      <c r="H8" s="114">
        <f>IFERROR(IFERROR(('TRA_VEff EU28'!H8*'TRA_Stock EU28'!H8-'TRA_VEff UK'!H8*'TRA_Stock UK'!H8)/('TRA_Stock EU28'!H8-'TRA_Stock UK'!H8),('TRA_VEff EU28'!H8*'TRA_Vkm EU28'!H8-'TRA_VEff UK'!H8*'TRA_Vkm UK'!H8)/('TRA_Vkm EU28'!H8-'TRA_Vkm UK'!H8)),0)</f>
        <v>55.306744557592886</v>
      </c>
      <c r="I8" s="114">
        <f>IFERROR(IFERROR(('TRA_VEff EU28'!I8*'TRA_Stock EU28'!I8-'TRA_VEff UK'!I8*'TRA_Stock UK'!I8)/('TRA_Stock EU28'!I8-'TRA_Stock UK'!I8),('TRA_VEff EU28'!I8*'TRA_Vkm EU28'!I8-'TRA_VEff UK'!I8*'TRA_Vkm UK'!I8)/('TRA_Vkm EU28'!I8-'TRA_Vkm UK'!I8)),0)</f>
        <v>54.689993585532605</v>
      </c>
      <c r="J8" s="114">
        <f>IFERROR(IFERROR(('TRA_VEff EU28'!J8*'TRA_Stock EU28'!J8-'TRA_VEff UK'!J8*'TRA_Stock UK'!J8)/('TRA_Stock EU28'!J8-'TRA_Stock UK'!J8),('TRA_VEff EU28'!J8*'TRA_Vkm EU28'!J8-'TRA_VEff UK'!J8*'TRA_Vkm UK'!J8)/('TRA_Vkm EU28'!J8-'TRA_Vkm UK'!J8)),0)</f>
        <v>54.337005494330015</v>
      </c>
      <c r="K8" s="114">
        <f>IFERROR(IFERROR(('TRA_VEff EU28'!K8*'TRA_Stock EU28'!K8-'TRA_VEff UK'!K8*'TRA_Stock UK'!K8)/('TRA_Stock EU28'!K8-'TRA_Stock UK'!K8),('TRA_VEff EU28'!K8*'TRA_Vkm EU28'!K8-'TRA_VEff UK'!K8*'TRA_Vkm UK'!K8)/('TRA_Vkm EU28'!K8-'TRA_Vkm UK'!K8)),0)</f>
        <v>53.943048690508441</v>
      </c>
      <c r="L8" s="114">
        <f>IFERROR(IFERROR(('TRA_VEff EU28'!L8*'TRA_Stock EU28'!L8-'TRA_VEff UK'!L8*'TRA_Stock UK'!L8)/('TRA_Stock EU28'!L8-'TRA_Stock UK'!L8),('TRA_VEff EU28'!L8*'TRA_Vkm EU28'!L8-'TRA_VEff UK'!L8*'TRA_Vkm UK'!L8)/('TRA_Vkm EU28'!L8-'TRA_Vkm UK'!L8)),0)</f>
        <v>53.673984244928675</v>
      </c>
      <c r="M8" s="114">
        <f>IFERROR(IFERROR(('TRA_VEff EU28'!M8*'TRA_Stock EU28'!M8-'TRA_VEff UK'!M8*'TRA_Stock UK'!M8)/('TRA_Stock EU28'!M8-'TRA_Stock UK'!M8),('TRA_VEff EU28'!M8*'TRA_Vkm EU28'!M8-'TRA_VEff UK'!M8*'TRA_Vkm UK'!M8)/('TRA_Vkm EU28'!M8-'TRA_Vkm UK'!M8)),0)</f>
        <v>53.110138917857157</v>
      </c>
      <c r="N8" s="114">
        <f>IFERROR(IFERROR(('TRA_VEff EU28'!N8*'TRA_Stock EU28'!N8-'TRA_VEff UK'!N8*'TRA_Stock UK'!N8)/('TRA_Stock EU28'!N8-'TRA_Stock UK'!N8),('TRA_VEff EU28'!N8*'TRA_Vkm EU28'!N8-'TRA_VEff UK'!N8*'TRA_Vkm UK'!N8)/('TRA_Vkm EU28'!N8-'TRA_Vkm UK'!N8)),0)</f>
        <v>52.803699463600928</v>
      </c>
      <c r="O8" s="114">
        <f>IFERROR(IFERROR(('TRA_VEff EU28'!O8*'TRA_Stock EU28'!O8-'TRA_VEff UK'!O8*'TRA_Stock UK'!O8)/('TRA_Stock EU28'!O8-'TRA_Stock UK'!O8),('TRA_VEff EU28'!O8*'TRA_Vkm EU28'!O8-'TRA_VEff UK'!O8*'TRA_Vkm UK'!O8)/('TRA_Vkm EU28'!O8-'TRA_Vkm UK'!O8)),0)</f>
        <v>52.351082506251664</v>
      </c>
      <c r="P8" s="114">
        <f>IFERROR(IFERROR(('TRA_VEff EU28'!P8*'TRA_Stock EU28'!P8-'TRA_VEff UK'!P8*'TRA_Stock UK'!P8)/('TRA_Stock EU28'!P8-'TRA_Stock UK'!P8),('TRA_VEff EU28'!P8*'TRA_Vkm EU28'!P8-'TRA_VEff UK'!P8*'TRA_Vkm UK'!P8)/('TRA_Vkm EU28'!P8-'TRA_Vkm UK'!P8)),0)</f>
        <v>52.134153889130822</v>
      </c>
      <c r="Q8" s="114">
        <f>IFERROR(IFERROR(('TRA_VEff EU28'!Q8*'TRA_Stock EU28'!Q8-'TRA_VEff UK'!Q8*'TRA_Stock UK'!Q8)/('TRA_Stock EU28'!Q8-'TRA_Stock UK'!Q8),('TRA_VEff EU28'!Q8*'TRA_Vkm EU28'!Q8-'TRA_VEff UK'!Q8*'TRA_Vkm UK'!Q8)/('TRA_Vkm EU28'!Q8-'TRA_Vkm UK'!Q8)),0)</f>
        <v>52.187412938380106</v>
      </c>
      <c r="R8" s="114">
        <f>IFERROR(IFERROR(('TRA_VEff EU28'!R8*'TRA_Stock EU28'!R8-'TRA_VEff UK'!R8*'TRA_Stock UK'!R8)/('TRA_Stock EU28'!R8-'TRA_Stock UK'!R8),('TRA_VEff EU28'!R8*'TRA_Vkm EU28'!R8-'TRA_VEff UK'!R8*'TRA_Vkm UK'!R8)/('TRA_Vkm EU28'!R8-'TRA_Vkm UK'!R8)),0)</f>
        <v>51.853127461603357</v>
      </c>
      <c r="S8" s="114">
        <f>IFERROR(IFERROR(('TRA_VEff EU28'!S8*'TRA_Stock EU28'!S8-'TRA_VEff UK'!S8*'TRA_Stock UK'!S8)/('TRA_Stock EU28'!S8-'TRA_Stock UK'!S8),('TRA_VEff EU28'!S8*'TRA_Vkm EU28'!S8-'TRA_VEff UK'!S8*'TRA_Vkm UK'!S8)/('TRA_Vkm EU28'!S8-'TRA_Vkm UK'!S8)),0)</f>
        <v>51.436150709803194</v>
      </c>
      <c r="T8" s="114">
        <f>IFERROR(IFERROR(('TRA_VEff EU28'!T8*'TRA_Stock EU28'!T8-'TRA_VEff UK'!T8*'TRA_Stock UK'!T8)/('TRA_Stock EU28'!T8-'TRA_Stock UK'!T8),('TRA_VEff EU28'!T8*'TRA_Vkm EU28'!T8-'TRA_VEff UK'!T8*'TRA_Vkm UK'!T8)/('TRA_Vkm EU28'!T8-'TRA_Vkm UK'!T8)),0)</f>
        <v>50.986202611190784</v>
      </c>
      <c r="U8" s="114">
        <f>IFERROR(IFERROR(('TRA_VEff EU28'!U8*'TRA_Stock EU28'!U8-'TRA_VEff UK'!U8*'TRA_Stock UK'!U8)/('TRA_Stock EU28'!U8-'TRA_Stock UK'!U8),('TRA_VEff EU28'!U8*'TRA_Vkm EU28'!U8-'TRA_VEff UK'!U8*'TRA_Vkm UK'!U8)/('TRA_Vkm EU28'!U8-'TRA_Vkm UK'!U8)),0)</f>
        <v>50.504797360612912</v>
      </c>
      <c r="V8" s="114">
        <f>IFERROR(IFERROR(('TRA_VEff EU28'!V8*'TRA_Stock EU28'!V8-'TRA_VEff UK'!V8*'TRA_Stock UK'!V8)/('TRA_Stock EU28'!V8-'TRA_Stock UK'!V8),('TRA_VEff EU28'!V8*'TRA_Vkm EU28'!V8-'TRA_VEff UK'!V8*'TRA_Vkm UK'!V8)/('TRA_Vkm EU28'!V8-'TRA_Vkm UK'!V8)),0)</f>
        <v>50.005535672888946</v>
      </c>
      <c r="W8" s="114">
        <f>IFERROR(IFERROR(('TRA_VEff EU28'!W8*'TRA_Stock EU28'!W8-'TRA_VEff UK'!W8*'TRA_Stock UK'!W8)/('TRA_Stock EU28'!W8-'TRA_Stock UK'!W8),('TRA_VEff EU28'!W8*'TRA_Vkm EU28'!W8-'TRA_VEff UK'!W8*'TRA_Vkm UK'!W8)/('TRA_Vkm EU28'!W8-'TRA_Vkm UK'!W8)),0)</f>
        <v>49.487817544065166</v>
      </c>
      <c r="X8" s="114">
        <f>IFERROR(IFERROR(('TRA_VEff EU28'!X8*'TRA_Stock EU28'!X8-'TRA_VEff UK'!X8*'TRA_Stock UK'!X8)/('TRA_Stock EU28'!X8-'TRA_Stock UK'!X8),('TRA_VEff EU28'!X8*'TRA_Vkm EU28'!X8-'TRA_VEff UK'!X8*'TRA_Vkm UK'!X8)/('TRA_Vkm EU28'!X8-'TRA_Vkm UK'!X8)),0)</f>
        <v>48.963099939291148</v>
      </c>
      <c r="Y8" s="114">
        <f>IFERROR(IFERROR(('TRA_VEff EU28'!Y8*'TRA_Stock EU28'!Y8-'TRA_VEff UK'!Y8*'TRA_Stock UK'!Y8)/('TRA_Stock EU28'!Y8-'TRA_Stock UK'!Y8),('TRA_VEff EU28'!Y8*'TRA_Vkm EU28'!Y8-'TRA_VEff UK'!Y8*'TRA_Vkm UK'!Y8)/('TRA_Vkm EU28'!Y8-'TRA_Vkm UK'!Y8)),0)</f>
        <v>48.434448917079024</v>
      </c>
      <c r="Z8" s="114">
        <f>IFERROR(IFERROR(('TRA_VEff EU28'!Z8*'TRA_Stock EU28'!Z8-'TRA_VEff UK'!Z8*'TRA_Stock UK'!Z8)/('TRA_Stock EU28'!Z8-'TRA_Stock UK'!Z8),('TRA_VEff EU28'!Z8*'TRA_Vkm EU28'!Z8-'TRA_VEff UK'!Z8*'TRA_Vkm UK'!Z8)/('TRA_Vkm EU28'!Z8-'TRA_Vkm UK'!Z8)),0)</f>
        <v>47.910187448004486</v>
      </c>
      <c r="AA8" s="114">
        <f>IFERROR(IFERROR(('TRA_VEff EU28'!AA8*'TRA_Stock EU28'!AA8-'TRA_VEff UK'!AA8*'TRA_Stock UK'!AA8)/('TRA_Stock EU28'!AA8-'TRA_Stock UK'!AA8),('TRA_VEff EU28'!AA8*'TRA_Vkm EU28'!AA8-'TRA_VEff UK'!AA8*'TRA_Vkm UK'!AA8)/('TRA_Vkm EU28'!AA8-'TRA_Vkm UK'!AA8)),0)</f>
        <v>47.394550441221732</v>
      </c>
      <c r="AB8" s="114">
        <f>IFERROR(IFERROR(('TRA_VEff EU28'!AB8*'TRA_Stock EU28'!AB8-'TRA_VEff UK'!AB8*'TRA_Stock UK'!AB8)/('TRA_Stock EU28'!AB8-'TRA_Stock UK'!AB8),('TRA_VEff EU28'!AB8*'TRA_Vkm EU28'!AB8-'TRA_VEff UK'!AB8*'TRA_Vkm UK'!AB8)/('TRA_Vkm EU28'!AB8-'TRA_Vkm UK'!AB8)),0)</f>
        <v>46.891551372517107</v>
      </c>
      <c r="AC8" s="114">
        <f>IFERROR(IFERROR(('TRA_VEff EU28'!AC8*'TRA_Stock EU28'!AC8-'TRA_VEff UK'!AC8*'TRA_Stock UK'!AC8)/('TRA_Stock EU28'!AC8-'TRA_Stock UK'!AC8),('TRA_VEff EU28'!AC8*'TRA_Vkm EU28'!AC8-'TRA_VEff UK'!AC8*'TRA_Vkm UK'!AC8)/('TRA_Vkm EU28'!AC8-'TRA_Vkm UK'!AC8)),0)</f>
        <v>46.396814011470809</v>
      </c>
      <c r="AD8" s="114">
        <f>IFERROR(IFERROR(('TRA_VEff EU28'!AD8*'TRA_Stock EU28'!AD8-'TRA_VEff UK'!AD8*'TRA_Stock UK'!AD8)/('TRA_Stock EU28'!AD8-'TRA_Stock UK'!AD8),('TRA_VEff EU28'!AD8*'TRA_Vkm EU28'!AD8-'TRA_VEff UK'!AD8*'TRA_Vkm UK'!AD8)/('TRA_Vkm EU28'!AD8-'TRA_Vkm UK'!AD8)),0)</f>
        <v>45.907121953834803</v>
      </c>
      <c r="AE8" s="114">
        <f>IFERROR(IFERROR(('TRA_VEff EU28'!AE8*'TRA_Stock EU28'!AE8-'TRA_VEff UK'!AE8*'TRA_Stock UK'!AE8)/('TRA_Stock EU28'!AE8-'TRA_Stock UK'!AE8),('TRA_VEff EU28'!AE8*'TRA_Vkm EU28'!AE8-'TRA_VEff UK'!AE8*'TRA_Vkm UK'!AE8)/('TRA_Vkm EU28'!AE8-'TRA_Vkm UK'!AE8)),0)</f>
        <v>45.417560023351037</v>
      </c>
      <c r="AF8" s="114">
        <f>IFERROR(IFERROR(('TRA_VEff EU28'!AF8*'TRA_Stock EU28'!AF8-'TRA_VEff UK'!AF8*'TRA_Stock UK'!AF8)/('TRA_Stock EU28'!AF8-'TRA_Stock UK'!AF8),('TRA_VEff EU28'!AF8*'TRA_Vkm EU28'!AF8-'TRA_VEff UK'!AF8*'TRA_Vkm UK'!AF8)/('TRA_Vkm EU28'!AF8-'TRA_Vkm UK'!AF8)),0)</f>
        <v>44.924414701977462</v>
      </c>
      <c r="AG8" s="114">
        <f>IFERROR(IFERROR(('TRA_VEff EU28'!AG8*'TRA_Stock EU28'!AG8-'TRA_VEff UK'!AG8*'TRA_Stock UK'!AG8)/('TRA_Stock EU28'!AG8-'TRA_Stock UK'!AG8),('TRA_VEff EU28'!AG8*'TRA_Vkm EU28'!AG8-'TRA_VEff UK'!AG8*'TRA_Vkm UK'!AG8)/('TRA_Vkm EU28'!AG8-'TRA_Vkm UK'!AG8)),0)</f>
        <v>44.418185602110384</v>
      </c>
      <c r="AH8" s="114">
        <f>IFERROR(IFERROR(('TRA_VEff EU28'!AH8*'TRA_Stock EU28'!AH8-'TRA_VEff UK'!AH8*'TRA_Stock UK'!AH8)/('TRA_Stock EU28'!AH8-'TRA_Stock UK'!AH8),('TRA_VEff EU28'!AH8*'TRA_Vkm EU28'!AH8-'TRA_VEff UK'!AH8*'TRA_Vkm UK'!AH8)/('TRA_Vkm EU28'!AH8-'TRA_Vkm UK'!AH8)),0)</f>
        <v>43.896588622759303</v>
      </c>
      <c r="AI8" s="114">
        <f>IFERROR(IFERROR(('TRA_VEff EU28'!AI8*'TRA_Stock EU28'!AI8-'TRA_VEff UK'!AI8*'TRA_Stock UK'!AI8)/('TRA_Stock EU28'!AI8-'TRA_Stock UK'!AI8),('TRA_VEff EU28'!AI8*'TRA_Vkm EU28'!AI8-'TRA_VEff UK'!AI8*'TRA_Vkm UK'!AI8)/('TRA_Vkm EU28'!AI8-'TRA_Vkm UK'!AI8)),0)</f>
        <v>43.361845464223087</v>
      </c>
      <c r="AJ8" s="114">
        <f>IFERROR(IFERROR(('TRA_VEff EU28'!AJ8*'TRA_Stock EU28'!AJ8-'TRA_VEff UK'!AJ8*'TRA_Stock UK'!AJ8)/('TRA_Stock EU28'!AJ8-'TRA_Stock UK'!AJ8),('TRA_VEff EU28'!AJ8*'TRA_Vkm EU28'!AJ8-'TRA_VEff UK'!AJ8*'TRA_Vkm UK'!AJ8)/('TRA_Vkm EU28'!AJ8-'TRA_Vkm UK'!AJ8)),0)</f>
        <v>42.812909987789396</v>
      </c>
      <c r="AK8" s="114">
        <f>IFERROR(IFERROR(('TRA_VEff EU28'!AK8*'TRA_Stock EU28'!AK8-'TRA_VEff UK'!AK8*'TRA_Stock UK'!AK8)/('TRA_Stock EU28'!AK8-'TRA_Stock UK'!AK8),('TRA_VEff EU28'!AK8*'TRA_Vkm EU28'!AK8-'TRA_VEff UK'!AK8*'TRA_Vkm UK'!AK8)/('TRA_Vkm EU28'!AK8-'TRA_Vkm UK'!AK8)),0)</f>
        <v>42.254731890646866</v>
      </c>
      <c r="AL8" s="114">
        <f>IFERROR(IFERROR(('TRA_VEff EU28'!AL8*'TRA_Stock EU28'!AL8-'TRA_VEff UK'!AL8*'TRA_Stock UK'!AL8)/('TRA_Stock EU28'!AL8-'TRA_Stock UK'!AL8),('TRA_VEff EU28'!AL8*'TRA_Vkm EU28'!AL8-'TRA_VEff UK'!AL8*'TRA_Vkm UK'!AL8)/('TRA_Vkm EU28'!AL8-'TRA_Vkm UK'!AL8)),0)</f>
        <v>41.686005856497722</v>
      </c>
      <c r="AM8" s="114">
        <f>IFERROR(IFERROR(('TRA_VEff EU28'!AM8*'TRA_Stock EU28'!AM8-'TRA_VEff UK'!AM8*'TRA_Stock UK'!AM8)/('TRA_Stock EU28'!AM8-'TRA_Stock UK'!AM8),('TRA_VEff EU28'!AM8*'TRA_Vkm EU28'!AM8-'TRA_VEff UK'!AM8*'TRA_Vkm UK'!AM8)/('TRA_Vkm EU28'!AM8-'TRA_Vkm UK'!AM8)),0)</f>
        <v>41.103739117634063</v>
      </c>
      <c r="AN8" s="114">
        <f>IFERROR(IFERROR(('TRA_VEff EU28'!AN8*'TRA_Stock EU28'!AN8-'TRA_VEff UK'!AN8*'TRA_Stock UK'!AN8)/('TRA_Stock EU28'!AN8-'TRA_Stock UK'!AN8),('TRA_VEff EU28'!AN8*'TRA_Vkm EU28'!AN8-'TRA_VEff UK'!AN8*'TRA_Vkm UK'!AN8)/('TRA_Vkm EU28'!AN8-'TRA_Vkm UK'!AN8)),0)</f>
        <v>40.510751453722371</v>
      </c>
      <c r="AO8" s="114">
        <f>IFERROR(IFERROR(('TRA_VEff EU28'!AO8*'TRA_Stock EU28'!AO8-'TRA_VEff UK'!AO8*'TRA_Stock UK'!AO8)/('TRA_Stock EU28'!AO8-'TRA_Stock UK'!AO8),('TRA_VEff EU28'!AO8*'TRA_Vkm EU28'!AO8-'TRA_VEff UK'!AO8*'TRA_Vkm UK'!AO8)/('TRA_Vkm EU28'!AO8-'TRA_Vkm UK'!AO8)),0)</f>
        <v>39.903964609653066</v>
      </c>
      <c r="AP8" s="114">
        <f>IFERROR(IFERROR(('TRA_VEff EU28'!AP8*'TRA_Stock EU28'!AP8-'TRA_VEff UK'!AP8*'TRA_Stock UK'!AP8)/('TRA_Stock EU28'!AP8-'TRA_Stock UK'!AP8),('TRA_VEff EU28'!AP8*'TRA_Vkm EU28'!AP8-'TRA_VEff UK'!AP8*'TRA_Vkm UK'!AP8)/('TRA_Vkm EU28'!AP8-'TRA_Vkm UK'!AP8)),0)</f>
        <v>39.282037906532707</v>
      </c>
      <c r="AQ8" s="114">
        <f>IFERROR(IFERROR(('TRA_VEff EU28'!AQ8*'TRA_Stock EU28'!AQ8-'TRA_VEff UK'!AQ8*'TRA_Stock UK'!AQ8)/('TRA_Stock EU28'!AQ8-'TRA_Stock UK'!AQ8),('TRA_VEff EU28'!AQ8*'TRA_Vkm EU28'!AQ8-'TRA_VEff UK'!AQ8*'TRA_Vkm UK'!AQ8)/('TRA_Vkm EU28'!AQ8-'TRA_Vkm UK'!AQ8)),0)</f>
        <v>38.649180500323141</v>
      </c>
      <c r="AR8" s="114">
        <f>IFERROR(IFERROR(('TRA_VEff EU28'!AR8*'TRA_Stock EU28'!AR8-'TRA_VEff UK'!AR8*'TRA_Stock UK'!AR8)/('TRA_Stock EU28'!AR8-'TRA_Stock UK'!AR8),('TRA_VEff EU28'!AR8*'TRA_Vkm EU28'!AR8-'TRA_VEff UK'!AR8*'TRA_Vkm UK'!AR8)/('TRA_Vkm EU28'!AR8-'TRA_Vkm UK'!AR8)),0)</f>
        <v>38.010980881762393</v>
      </c>
      <c r="AS8" s="114">
        <f>IFERROR(IFERROR(('TRA_VEff EU28'!AS8*'TRA_Stock EU28'!AS8-'TRA_VEff UK'!AS8*'TRA_Stock UK'!AS8)/('TRA_Stock EU28'!AS8-'TRA_Stock UK'!AS8),('TRA_VEff EU28'!AS8*'TRA_Vkm EU28'!AS8-'TRA_VEff UK'!AS8*'TRA_Vkm UK'!AS8)/('TRA_Vkm EU28'!AS8-'TRA_Vkm UK'!AS8)),0)</f>
        <v>37.370666843177538</v>
      </c>
      <c r="AT8" s="114">
        <f>IFERROR(IFERROR(('TRA_VEff EU28'!AT8*'TRA_Stock EU28'!AT8-'TRA_VEff UK'!AT8*'TRA_Stock UK'!AT8)/('TRA_Stock EU28'!AT8-'TRA_Stock UK'!AT8),('TRA_VEff EU28'!AT8*'TRA_Vkm EU28'!AT8-'TRA_VEff UK'!AT8*'TRA_Vkm UK'!AT8)/('TRA_Vkm EU28'!AT8-'TRA_Vkm UK'!AT8)),0)</f>
        <v>36.733530664456886</v>
      </c>
      <c r="AU8" s="114">
        <f>IFERROR(IFERROR(('TRA_VEff EU28'!AU8*'TRA_Stock EU28'!AU8-'TRA_VEff UK'!AU8*'TRA_Stock UK'!AU8)/('TRA_Stock EU28'!AU8-'TRA_Stock UK'!AU8),('TRA_VEff EU28'!AU8*'TRA_Vkm EU28'!AU8-'TRA_VEff UK'!AU8*'TRA_Vkm UK'!AU8)/('TRA_Vkm EU28'!AU8-'TRA_Vkm UK'!AU8)),0)</f>
        <v>36.100656194518393</v>
      </c>
      <c r="AV8" s="114">
        <f>IFERROR(IFERROR(('TRA_VEff EU28'!AV8*'TRA_Stock EU28'!AV8-'TRA_VEff UK'!AV8*'TRA_Stock UK'!AV8)/('TRA_Stock EU28'!AV8-'TRA_Stock UK'!AV8),('TRA_VEff EU28'!AV8*'TRA_Vkm EU28'!AV8-'TRA_VEff UK'!AV8*'TRA_Vkm UK'!AV8)/('TRA_Vkm EU28'!AV8-'TRA_Vkm UK'!AV8)),0)</f>
        <v>35.477533185451456</v>
      </c>
      <c r="AW8" s="114">
        <f>IFERROR(IFERROR(('TRA_VEff EU28'!AW8*'TRA_Stock EU28'!AW8-'TRA_VEff UK'!AW8*'TRA_Stock UK'!AW8)/('TRA_Stock EU28'!AW8-'TRA_Stock UK'!AW8),('TRA_VEff EU28'!AW8*'TRA_Vkm EU28'!AW8-'TRA_VEff UK'!AW8*'TRA_Vkm UK'!AW8)/('TRA_Vkm EU28'!AW8-'TRA_Vkm UK'!AW8)),0)</f>
        <v>34.863992839094976</v>
      </c>
      <c r="AX8" s="114">
        <f>IFERROR(IFERROR(('TRA_VEff EU28'!AX8*'TRA_Stock EU28'!AX8-'TRA_VEff UK'!AX8*'TRA_Stock UK'!AX8)/('TRA_Stock EU28'!AX8-'TRA_Stock UK'!AX8),('TRA_VEff EU28'!AX8*'TRA_Vkm EU28'!AX8-'TRA_VEff UK'!AX8*'TRA_Vkm UK'!AX8)/('TRA_Vkm EU28'!AX8-'TRA_Vkm UK'!AX8)),0)</f>
        <v>34.26951862751973</v>
      </c>
      <c r="AY8" s="114">
        <f>IFERROR(IFERROR(('TRA_VEff EU28'!AY8*'TRA_Stock EU28'!AY8-'TRA_VEff UK'!AY8*'TRA_Stock UK'!AY8)/('TRA_Stock EU28'!AY8-'TRA_Stock UK'!AY8),('TRA_VEff EU28'!AY8*'TRA_Vkm EU28'!AY8-'TRA_VEff UK'!AY8*'TRA_Vkm UK'!AY8)/('TRA_Vkm EU28'!AY8-'TRA_Vkm UK'!AY8)),0)</f>
        <v>33.687495597159582</v>
      </c>
      <c r="AZ8" s="114">
        <f>IFERROR(IFERROR(('TRA_VEff EU28'!AZ8*'TRA_Stock EU28'!AZ8-'TRA_VEff UK'!AZ8*'TRA_Stock UK'!AZ8)/('TRA_Stock EU28'!AZ8-'TRA_Stock UK'!AZ8),('TRA_VEff EU28'!AZ8*'TRA_Vkm EU28'!AZ8-'TRA_VEff UK'!AZ8*'TRA_Vkm UK'!AZ8)/('TRA_Vkm EU28'!AZ8-'TRA_Vkm UK'!AZ8)),0)</f>
        <v>33.124876604916956</v>
      </c>
    </row>
    <row r="9" spans="1:52">
      <c r="A9" s="85" t="s">
        <v>115</v>
      </c>
      <c r="B9" s="86">
        <f>IFERROR(IFERROR(('TRA_VEff EU28'!B9*'TRA_Stock EU28'!B9-'TRA_VEff UK'!B9*'TRA_Stock UK'!B9)/('TRA_Stock EU28'!B9-'TRA_Stock UK'!B9),('TRA_VEff EU28'!B9*'TRA_Vkm EU28'!B9-'TRA_VEff UK'!B9*'TRA_Vkm UK'!B9)/('TRA_Vkm EU28'!B9-'TRA_Vkm UK'!B9)),0)</f>
        <v>174.05460741469147</v>
      </c>
      <c r="C9" s="86">
        <f>IFERROR(IFERROR(('TRA_VEff EU28'!C9*'TRA_Stock EU28'!C9-'TRA_VEff UK'!C9*'TRA_Stock UK'!C9)/('TRA_Stock EU28'!C9-'TRA_Stock UK'!C9),('TRA_VEff EU28'!C9*'TRA_Vkm EU28'!C9-'TRA_VEff UK'!C9*'TRA_Vkm UK'!C9)/('TRA_Vkm EU28'!C9-'TRA_Vkm UK'!C9)),0)</f>
        <v>172.23449484864065</v>
      </c>
      <c r="D9" s="86">
        <f>IFERROR(IFERROR(('TRA_VEff EU28'!D9*'TRA_Stock EU28'!D9-'TRA_VEff UK'!D9*'TRA_Stock UK'!D9)/('TRA_Stock EU28'!D9-'TRA_Stock UK'!D9),('TRA_VEff EU28'!D9*'TRA_Vkm EU28'!D9-'TRA_VEff UK'!D9*'TRA_Vkm UK'!D9)/('TRA_Vkm EU28'!D9-'TRA_Vkm UK'!D9)),0)</f>
        <v>167.82149494113173</v>
      </c>
      <c r="E9" s="86">
        <f>IFERROR(IFERROR(('TRA_VEff EU28'!E9*'TRA_Stock EU28'!E9-'TRA_VEff UK'!E9*'TRA_Stock UK'!E9)/('TRA_Stock EU28'!E9-'TRA_Stock UK'!E9),('TRA_VEff EU28'!E9*'TRA_Vkm EU28'!E9-'TRA_VEff UK'!E9*'TRA_Vkm UK'!E9)/('TRA_Vkm EU28'!E9-'TRA_Vkm UK'!E9)),0)</f>
        <v>160.83563848103714</v>
      </c>
      <c r="F9" s="86">
        <f>IFERROR(IFERROR(('TRA_VEff EU28'!F9*'TRA_Stock EU28'!F9-'TRA_VEff UK'!F9*'TRA_Stock UK'!F9)/('TRA_Stock EU28'!F9-'TRA_Stock UK'!F9),('TRA_VEff EU28'!F9*'TRA_Vkm EU28'!F9-'TRA_VEff UK'!F9*'TRA_Vkm UK'!F9)/('TRA_Vkm EU28'!F9-'TRA_Vkm UK'!F9)),0)</f>
        <v>156.88058421180583</v>
      </c>
      <c r="G9" s="86">
        <f>IFERROR(IFERROR(('TRA_VEff EU28'!G9*'TRA_Stock EU28'!G9-'TRA_VEff UK'!G9*'TRA_Stock UK'!G9)/('TRA_Stock EU28'!G9-'TRA_Stock UK'!G9),('TRA_VEff EU28'!G9*'TRA_Vkm EU28'!G9-'TRA_VEff UK'!G9*'TRA_Vkm UK'!G9)/('TRA_Vkm EU28'!G9-'TRA_Vkm UK'!G9)),0)</f>
        <v>150.12858976517279</v>
      </c>
      <c r="H9" s="86">
        <f>IFERROR(IFERROR(('TRA_VEff EU28'!H9*'TRA_Stock EU28'!H9-'TRA_VEff UK'!H9*'TRA_Stock UK'!H9)/('TRA_Stock EU28'!H9-'TRA_Stock UK'!H9),('TRA_VEff EU28'!H9*'TRA_Vkm EU28'!H9-'TRA_VEff UK'!H9*'TRA_Vkm UK'!H9)/('TRA_Vkm EU28'!H9-'TRA_Vkm UK'!H9)),0)</f>
        <v>145.21014921176769</v>
      </c>
      <c r="I9" s="86">
        <f>IFERROR(IFERROR(('TRA_VEff EU28'!I9*'TRA_Stock EU28'!I9-'TRA_VEff UK'!I9*'TRA_Stock UK'!I9)/('TRA_Stock EU28'!I9-'TRA_Stock UK'!I9),('TRA_VEff EU28'!I9*'TRA_Vkm EU28'!I9-'TRA_VEff UK'!I9*'TRA_Vkm UK'!I9)/('TRA_Vkm EU28'!I9-'TRA_Vkm UK'!I9)),0)</f>
        <v>143.27755439668212</v>
      </c>
      <c r="J9" s="86">
        <f>IFERROR(IFERROR(('TRA_VEff EU28'!J9*'TRA_Stock EU28'!J9-'TRA_VEff UK'!J9*'TRA_Stock UK'!J9)/('TRA_Stock EU28'!J9-'TRA_Stock UK'!J9),('TRA_VEff EU28'!J9*'TRA_Vkm EU28'!J9-'TRA_VEff UK'!J9*'TRA_Vkm UK'!J9)/('TRA_Vkm EU28'!J9-'TRA_Vkm UK'!J9)),0)</f>
        <v>139.51951176081769</v>
      </c>
      <c r="K9" s="86">
        <f>IFERROR(IFERROR(('TRA_VEff EU28'!K9*'TRA_Stock EU28'!K9-'TRA_VEff UK'!K9*'TRA_Stock UK'!K9)/('TRA_Stock EU28'!K9-'TRA_Stock UK'!K9),('TRA_VEff EU28'!K9*'TRA_Vkm EU28'!K9-'TRA_VEff UK'!K9*'TRA_Vkm UK'!K9)/('TRA_Vkm EU28'!K9-'TRA_Vkm UK'!K9)),0)</f>
        <v>136.04419720321468</v>
      </c>
      <c r="L9" s="86">
        <f>IFERROR(IFERROR(('TRA_VEff EU28'!L9*'TRA_Stock EU28'!L9-'TRA_VEff UK'!L9*'TRA_Stock UK'!L9)/('TRA_Stock EU28'!L9-'TRA_Stock UK'!L9),('TRA_VEff EU28'!L9*'TRA_Vkm EU28'!L9-'TRA_VEff UK'!L9*'TRA_Vkm UK'!L9)/('TRA_Vkm EU28'!L9-'TRA_Vkm UK'!L9)),0)</f>
        <v>134.29524352876507</v>
      </c>
      <c r="M9" s="86">
        <f>IFERROR(IFERROR(('TRA_VEff EU28'!M9*'TRA_Stock EU28'!M9-'TRA_VEff UK'!M9*'TRA_Stock UK'!M9)/('TRA_Stock EU28'!M9-'TRA_Stock UK'!M9),('TRA_VEff EU28'!M9*'TRA_Vkm EU28'!M9-'TRA_VEff UK'!M9*'TRA_Vkm UK'!M9)/('TRA_Vkm EU28'!M9-'TRA_Vkm UK'!M9)),0)</f>
        <v>132.17619325687275</v>
      </c>
      <c r="N9" s="86">
        <f>IFERROR(IFERROR(('TRA_VEff EU28'!N9*'TRA_Stock EU28'!N9-'TRA_VEff UK'!N9*'TRA_Stock UK'!N9)/('TRA_Stock EU28'!N9-'TRA_Stock UK'!N9),('TRA_VEff EU28'!N9*'TRA_Vkm EU28'!N9-'TRA_VEff UK'!N9*'TRA_Vkm UK'!N9)/('TRA_Vkm EU28'!N9-'TRA_Vkm UK'!N9)),0)</f>
        <v>130.95989937541867</v>
      </c>
      <c r="O9" s="86">
        <f>IFERROR(IFERROR(('TRA_VEff EU28'!O9*'TRA_Stock EU28'!O9-'TRA_VEff UK'!O9*'TRA_Stock UK'!O9)/('TRA_Stock EU28'!O9-'TRA_Stock UK'!O9),('TRA_VEff EU28'!O9*'TRA_Vkm EU28'!O9-'TRA_VEff UK'!O9*'TRA_Vkm UK'!O9)/('TRA_Vkm EU28'!O9-'TRA_Vkm UK'!O9)),0)</f>
        <v>126.55548226424517</v>
      </c>
      <c r="P9" s="86">
        <f>IFERROR(IFERROR(('TRA_VEff EU28'!P9*'TRA_Stock EU28'!P9-'TRA_VEff UK'!P9*'TRA_Stock UK'!P9)/('TRA_Stock EU28'!P9-'TRA_Stock UK'!P9),('TRA_VEff EU28'!P9*'TRA_Vkm EU28'!P9-'TRA_VEff UK'!P9*'TRA_Vkm UK'!P9)/('TRA_Vkm EU28'!P9-'TRA_Vkm UK'!P9)),0)</f>
        <v>122.25774553742598</v>
      </c>
      <c r="Q9" s="86">
        <f>IFERROR(IFERROR(('TRA_VEff EU28'!Q9*'TRA_Stock EU28'!Q9-'TRA_VEff UK'!Q9*'TRA_Stock UK'!Q9)/('TRA_Stock EU28'!Q9-'TRA_Stock UK'!Q9),('TRA_VEff EU28'!Q9*'TRA_Vkm EU28'!Q9-'TRA_VEff UK'!Q9*'TRA_Vkm UK'!Q9)/('TRA_Vkm EU28'!Q9-'TRA_Vkm UK'!Q9)),0)</f>
        <v>119.4376322962068</v>
      </c>
      <c r="R9" s="86">
        <f>IFERROR(IFERROR(('TRA_VEff EU28'!R9*'TRA_Stock EU28'!R9-'TRA_VEff UK'!R9*'TRA_Stock UK'!R9)/('TRA_Stock EU28'!R9-'TRA_Stock UK'!R9),('TRA_VEff EU28'!R9*'TRA_Vkm EU28'!R9-'TRA_VEff UK'!R9*'TRA_Vkm UK'!R9)/('TRA_Vkm EU28'!R9-'TRA_Vkm UK'!R9)),0)</f>
        <v>117.99830441919357</v>
      </c>
      <c r="S9" s="86">
        <f>IFERROR(IFERROR(('TRA_VEff EU28'!S9*'TRA_Stock EU28'!S9-'TRA_VEff UK'!S9*'TRA_Stock UK'!S9)/('TRA_Stock EU28'!S9-'TRA_Stock UK'!S9),('TRA_VEff EU28'!S9*'TRA_Vkm EU28'!S9-'TRA_VEff UK'!S9*'TRA_Vkm UK'!S9)/('TRA_Vkm EU28'!S9-'TRA_Vkm UK'!S9)),0)</f>
        <v>117.23095681172185</v>
      </c>
      <c r="T9" s="86">
        <f>IFERROR(IFERROR(('TRA_VEff EU28'!T9*'TRA_Stock EU28'!T9-'TRA_VEff UK'!T9*'TRA_Stock UK'!T9)/('TRA_Stock EU28'!T9-'TRA_Stock UK'!T9),('TRA_VEff EU28'!T9*'TRA_Vkm EU28'!T9-'TRA_VEff UK'!T9*'TRA_Vkm UK'!T9)/('TRA_Vkm EU28'!T9-'TRA_Vkm UK'!T9)),0)</f>
        <v>116.42820726144646</v>
      </c>
      <c r="U9" s="86">
        <f>IFERROR(IFERROR(('TRA_VEff EU28'!U9*'TRA_Stock EU28'!U9-'TRA_VEff UK'!U9*'TRA_Stock UK'!U9)/('TRA_Stock EU28'!U9-'TRA_Stock UK'!U9),('TRA_VEff EU28'!U9*'TRA_Vkm EU28'!U9-'TRA_VEff UK'!U9*'TRA_Vkm UK'!U9)/('TRA_Vkm EU28'!U9-'TRA_Vkm UK'!U9)),0)</f>
        <v>115.77482118150049</v>
      </c>
      <c r="V9" s="86">
        <f>IFERROR(IFERROR(('TRA_VEff EU28'!V9*'TRA_Stock EU28'!V9-'TRA_VEff UK'!V9*'TRA_Stock UK'!V9)/('TRA_Stock EU28'!V9-'TRA_Stock UK'!V9),('TRA_VEff EU28'!V9*'TRA_Vkm EU28'!V9-'TRA_VEff UK'!V9*'TRA_Vkm UK'!V9)/('TRA_Vkm EU28'!V9-'TRA_Vkm UK'!V9)),0)</f>
        <v>115.23713045857187</v>
      </c>
      <c r="W9" s="86">
        <f>IFERROR(IFERROR(('TRA_VEff EU28'!W9*'TRA_Stock EU28'!W9-'TRA_VEff UK'!W9*'TRA_Stock UK'!W9)/('TRA_Stock EU28'!W9-'TRA_Stock UK'!W9),('TRA_VEff EU28'!W9*'TRA_Vkm EU28'!W9-'TRA_VEff UK'!W9*'TRA_Vkm UK'!W9)/('TRA_Vkm EU28'!W9-'TRA_Vkm UK'!W9)),0)</f>
        <v>114.71767221230235</v>
      </c>
      <c r="X9" s="86">
        <f>IFERROR(IFERROR(('TRA_VEff EU28'!X9*'TRA_Stock EU28'!X9-'TRA_VEff UK'!X9*'TRA_Stock UK'!X9)/('TRA_Stock EU28'!X9-'TRA_Stock UK'!X9),('TRA_VEff EU28'!X9*'TRA_Vkm EU28'!X9-'TRA_VEff UK'!X9*'TRA_Vkm UK'!X9)/('TRA_Vkm EU28'!X9-'TRA_Vkm UK'!X9)),0)</f>
        <v>114.37274184056437</v>
      </c>
      <c r="Y9" s="86">
        <f>IFERROR(IFERROR(('TRA_VEff EU28'!Y9*'TRA_Stock EU28'!Y9-'TRA_VEff UK'!Y9*'TRA_Stock UK'!Y9)/('TRA_Stock EU28'!Y9-'TRA_Stock UK'!Y9),('TRA_VEff EU28'!Y9*'TRA_Vkm EU28'!Y9-'TRA_VEff UK'!Y9*'TRA_Vkm UK'!Y9)/('TRA_Vkm EU28'!Y9-'TRA_Vkm UK'!Y9)),0)</f>
        <v>114.02865819741049</v>
      </c>
      <c r="Z9" s="86">
        <f>IFERROR(IFERROR(('TRA_VEff EU28'!Z9*'TRA_Stock EU28'!Z9-'TRA_VEff UK'!Z9*'TRA_Stock UK'!Z9)/('TRA_Stock EU28'!Z9-'TRA_Stock UK'!Z9),('TRA_VEff EU28'!Z9*'TRA_Vkm EU28'!Z9-'TRA_VEff UK'!Z9*'TRA_Vkm UK'!Z9)/('TRA_Vkm EU28'!Z9-'TRA_Vkm UK'!Z9)),0)</f>
        <v>113.53524975384028</v>
      </c>
      <c r="AA9" s="86">
        <f>IFERROR(IFERROR(('TRA_VEff EU28'!AA9*'TRA_Stock EU28'!AA9-'TRA_VEff UK'!AA9*'TRA_Stock UK'!AA9)/('TRA_Stock EU28'!AA9-'TRA_Stock UK'!AA9),('TRA_VEff EU28'!AA9*'TRA_Vkm EU28'!AA9-'TRA_VEff UK'!AA9*'TRA_Vkm UK'!AA9)/('TRA_Vkm EU28'!AA9-'TRA_Vkm UK'!AA9)),0)</f>
        <v>113.23038579776031</v>
      </c>
      <c r="AB9" s="86">
        <f>IFERROR(IFERROR(('TRA_VEff EU28'!AB9*'TRA_Stock EU28'!AB9-'TRA_VEff UK'!AB9*'TRA_Stock UK'!AB9)/('TRA_Stock EU28'!AB9-'TRA_Stock UK'!AB9),('TRA_VEff EU28'!AB9*'TRA_Vkm EU28'!AB9-'TRA_VEff UK'!AB9*'TRA_Vkm UK'!AB9)/('TRA_Vkm EU28'!AB9-'TRA_Vkm UK'!AB9)),0)</f>
        <v>113.01456434513582</v>
      </c>
      <c r="AC9" s="86">
        <f>IFERROR(IFERROR(('TRA_VEff EU28'!AC9*'TRA_Stock EU28'!AC9-'TRA_VEff UK'!AC9*'TRA_Stock UK'!AC9)/('TRA_Stock EU28'!AC9-'TRA_Stock UK'!AC9),('TRA_VEff EU28'!AC9*'TRA_Vkm EU28'!AC9-'TRA_VEff UK'!AC9*'TRA_Vkm UK'!AC9)/('TRA_Vkm EU28'!AC9-'TRA_Vkm UK'!AC9)),0)</f>
        <v>112.91170963551221</v>
      </c>
      <c r="AD9" s="86">
        <f>IFERROR(IFERROR(('TRA_VEff EU28'!AD9*'TRA_Stock EU28'!AD9-'TRA_VEff UK'!AD9*'TRA_Stock UK'!AD9)/('TRA_Stock EU28'!AD9-'TRA_Stock UK'!AD9),('TRA_VEff EU28'!AD9*'TRA_Vkm EU28'!AD9-'TRA_VEff UK'!AD9*'TRA_Vkm UK'!AD9)/('TRA_Vkm EU28'!AD9-'TRA_Vkm UK'!AD9)),0)</f>
        <v>112.66602391035275</v>
      </c>
      <c r="AE9" s="86">
        <f>IFERROR(IFERROR(('TRA_VEff EU28'!AE9*'TRA_Stock EU28'!AE9-'TRA_VEff UK'!AE9*'TRA_Stock UK'!AE9)/('TRA_Stock EU28'!AE9-'TRA_Stock UK'!AE9),('TRA_VEff EU28'!AE9*'TRA_Vkm EU28'!AE9-'TRA_VEff UK'!AE9*'TRA_Vkm UK'!AE9)/('TRA_Vkm EU28'!AE9-'TRA_Vkm UK'!AE9)),0)</f>
        <v>112.41026308234427</v>
      </c>
      <c r="AF9" s="86">
        <f>IFERROR(IFERROR(('TRA_VEff EU28'!AF9*'TRA_Stock EU28'!AF9-'TRA_VEff UK'!AF9*'TRA_Stock UK'!AF9)/('TRA_Stock EU28'!AF9-'TRA_Stock UK'!AF9),('TRA_VEff EU28'!AF9*'TRA_Vkm EU28'!AF9-'TRA_VEff UK'!AF9*'TRA_Vkm UK'!AF9)/('TRA_Vkm EU28'!AF9-'TRA_Vkm UK'!AF9)),0)</f>
        <v>112.11856387398315</v>
      </c>
      <c r="AG9" s="86">
        <f>IFERROR(IFERROR(('TRA_VEff EU28'!AG9*'TRA_Stock EU28'!AG9-'TRA_VEff UK'!AG9*'TRA_Stock UK'!AG9)/('TRA_Stock EU28'!AG9-'TRA_Stock UK'!AG9),('TRA_VEff EU28'!AG9*'TRA_Vkm EU28'!AG9-'TRA_VEff UK'!AG9*'TRA_Vkm UK'!AG9)/('TRA_Vkm EU28'!AG9-'TRA_Vkm UK'!AG9)),0)</f>
        <v>111.18943803423475</v>
      </c>
      <c r="AH9" s="86">
        <f>IFERROR(IFERROR(('TRA_VEff EU28'!AH9*'TRA_Stock EU28'!AH9-'TRA_VEff UK'!AH9*'TRA_Stock UK'!AH9)/('TRA_Stock EU28'!AH9-'TRA_Stock UK'!AH9),('TRA_VEff EU28'!AH9*'TRA_Vkm EU28'!AH9-'TRA_VEff UK'!AH9*'TRA_Vkm UK'!AH9)/('TRA_Vkm EU28'!AH9-'TRA_Vkm UK'!AH9)),0)</f>
        <v>111.02593229560624</v>
      </c>
      <c r="AI9" s="86">
        <f>IFERROR(IFERROR(('TRA_VEff EU28'!AI9*'TRA_Stock EU28'!AI9-'TRA_VEff UK'!AI9*'TRA_Stock UK'!AI9)/('TRA_Stock EU28'!AI9-'TRA_Stock UK'!AI9),('TRA_VEff EU28'!AI9*'TRA_Vkm EU28'!AI9-'TRA_VEff UK'!AI9*'TRA_Vkm UK'!AI9)/('TRA_Vkm EU28'!AI9-'TRA_Vkm UK'!AI9)),0)</f>
        <v>110.72090841926875</v>
      </c>
      <c r="AJ9" s="86">
        <f>IFERROR(IFERROR(('TRA_VEff EU28'!AJ9*'TRA_Stock EU28'!AJ9-'TRA_VEff UK'!AJ9*'TRA_Stock UK'!AJ9)/('TRA_Stock EU28'!AJ9-'TRA_Stock UK'!AJ9),('TRA_VEff EU28'!AJ9*'TRA_Vkm EU28'!AJ9-'TRA_VEff UK'!AJ9*'TRA_Vkm UK'!AJ9)/('TRA_Vkm EU28'!AJ9-'TRA_Vkm UK'!AJ9)),0)</f>
        <v>110.327218585913</v>
      </c>
      <c r="AK9" s="86">
        <f>IFERROR(IFERROR(('TRA_VEff EU28'!AK9*'TRA_Stock EU28'!AK9-'TRA_VEff UK'!AK9*'TRA_Stock UK'!AK9)/('TRA_Stock EU28'!AK9-'TRA_Stock UK'!AK9),('TRA_VEff EU28'!AK9*'TRA_Vkm EU28'!AK9-'TRA_VEff UK'!AK9*'TRA_Vkm UK'!AK9)/('TRA_Vkm EU28'!AK9-'TRA_Vkm UK'!AK9)),0)</f>
        <v>109.88403516347348</v>
      </c>
      <c r="AL9" s="86">
        <f>IFERROR(IFERROR(('TRA_VEff EU28'!AL9*'TRA_Stock EU28'!AL9-'TRA_VEff UK'!AL9*'TRA_Stock UK'!AL9)/('TRA_Stock EU28'!AL9-'TRA_Stock UK'!AL9),('TRA_VEff EU28'!AL9*'TRA_Vkm EU28'!AL9-'TRA_VEff UK'!AL9*'TRA_Vkm UK'!AL9)/('TRA_Vkm EU28'!AL9-'TRA_Vkm UK'!AL9)),0)</f>
        <v>109.34159442674111</v>
      </c>
      <c r="AM9" s="86">
        <f>IFERROR(IFERROR(('TRA_VEff EU28'!AM9*'TRA_Stock EU28'!AM9-'TRA_VEff UK'!AM9*'TRA_Stock UK'!AM9)/('TRA_Stock EU28'!AM9-'TRA_Stock UK'!AM9),('TRA_VEff EU28'!AM9*'TRA_Vkm EU28'!AM9-'TRA_VEff UK'!AM9*'TRA_Vkm UK'!AM9)/('TRA_Vkm EU28'!AM9-'TRA_Vkm UK'!AM9)),0)</f>
        <v>108.74128911171141</v>
      </c>
      <c r="AN9" s="86">
        <f>IFERROR(IFERROR(('TRA_VEff EU28'!AN9*'TRA_Stock EU28'!AN9-'TRA_VEff UK'!AN9*'TRA_Stock UK'!AN9)/('TRA_Stock EU28'!AN9-'TRA_Stock UK'!AN9),('TRA_VEff EU28'!AN9*'TRA_Vkm EU28'!AN9-'TRA_VEff UK'!AN9*'TRA_Vkm UK'!AN9)/('TRA_Vkm EU28'!AN9-'TRA_Vkm UK'!AN9)),0)</f>
        <v>108.07068838813622</v>
      </c>
      <c r="AO9" s="86">
        <f>IFERROR(IFERROR(('TRA_VEff EU28'!AO9*'TRA_Stock EU28'!AO9-'TRA_VEff UK'!AO9*'TRA_Stock UK'!AO9)/('TRA_Stock EU28'!AO9-'TRA_Stock UK'!AO9),('TRA_VEff EU28'!AO9*'TRA_Vkm EU28'!AO9-'TRA_VEff UK'!AO9*'TRA_Vkm UK'!AO9)/('TRA_Vkm EU28'!AO9-'TRA_Vkm UK'!AO9)),0)</f>
        <v>107.32616118476768</v>
      </c>
      <c r="AP9" s="86">
        <f>IFERROR(IFERROR(('TRA_VEff EU28'!AP9*'TRA_Stock EU28'!AP9-'TRA_VEff UK'!AP9*'TRA_Stock UK'!AP9)/('TRA_Stock EU28'!AP9-'TRA_Stock UK'!AP9),('TRA_VEff EU28'!AP9*'TRA_Vkm EU28'!AP9-'TRA_VEff UK'!AP9*'TRA_Vkm UK'!AP9)/('TRA_Vkm EU28'!AP9-'TRA_Vkm UK'!AP9)),0)</f>
        <v>106.5674911482046</v>
      </c>
      <c r="AQ9" s="86">
        <f>IFERROR(IFERROR(('TRA_VEff EU28'!AQ9*'TRA_Stock EU28'!AQ9-'TRA_VEff UK'!AQ9*'TRA_Stock UK'!AQ9)/('TRA_Stock EU28'!AQ9-'TRA_Stock UK'!AQ9),('TRA_VEff EU28'!AQ9*'TRA_Vkm EU28'!AQ9-'TRA_VEff UK'!AQ9*'TRA_Vkm UK'!AQ9)/('TRA_Vkm EU28'!AQ9-'TRA_Vkm UK'!AQ9)),0)</f>
        <v>105.77636580386634</v>
      </c>
      <c r="AR9" s="86">
        <f>IFERROR(IFERROR(('TRA_VEff EU28'!AR9*'TRA_Stock EU28'!AR9-'TRA_VEff UK'!AR9*'TRA_Stock UK'!AR9)/('TRA_Stock EU28'!AR9-'TRA_Stock UK'!AR9),('TRA_VEff EU28'!AR9*'TRA_Vkm EU28'!AR9-'TRA_VEff UK'!AR9*'TRA_Vkm UK'!AR9)/('TRA_Vkm EU28'!AR9-'TRA_Vkm UK'!AR9)),0)</f>
        <v>104.94792179651769</v>
      </c>
      <c r="AS9" s="86">
        <f>IFERROR(IFERROR(('TRA_VEff EU28'!AS9*'TRA_Stock EU28'!AS9-'TRA_VEff UK'!AS9*'TRA_Stock UK'!AS9)/('TRA_Stock EU28'!AS9-'TRA_Stock UK'!AS9),('TRA_VEff EU28'!AS9*'TRA_Vkm EU28'!AS9-'TRA_VEff UK'!AS9*'TRA_Vkm UK'!AS9)/('TRA_Vkm EU28'!AS9-'TRA_Vkm UK'!AS9)),0)</f>
        <v>104.10787862113084</v>
      </c>
      <c r="AT9" s="86">
        <f>IFERROR(IFERROR(('TRA_VEff EU28'!AT9*'TRA_Stock EU28'!AT9-'TRA_VEff UK'!AT9*'TRA_Stock UK'!AT9)/('TRA_Stock EU28'!AT9-'TRA_Stock UK'!AT9),('TRA_VEff EU28'!AT9*'TRA_Vkm EU28'!AT9-'TRA_VEff UK'!AT9*'TRA_Vkm UK'!AT9)/('TRA_Vkm EU28'!AT9-'TRA_Vkm UK'!AT9)),0)</f>
        <v>103.18641014983692</v>
      </c>
      <c r="AU9" s="86">
        <f>IFERROR(IFERROR(('TRA_VEff EU28'!AU9*'TRA_Stock EU28'!AU9-'TRA_VEff UK'!AU9*'TRA_Stock UK'!AU9)/('TRA_Stock EU28'!AU9-'TRA_Stock UK'!AU9),('TRA_VEff EU28'!AU9*'TRA_Vkm EU28'!AU9-'TRA_VEff UK'!AU9*'TRA_Vkm UK'!AU9)/('TRA_Vkm EU28'!AU9-'TRA_Vkm UK'!AU9)),0)</f>
        <v>102.30243567375321</v>
      </c>
      <c r="AV9" s="86">
        <f>IFERROR(IFERROR(('TRA_VEff EU28'!AV9*'TRA_Stock EU28'!AV9-'TRA_VEff UK'!AV9*'TRA_Stock UK'!AV9)/('TRA_Stock EU28'!AV9-'TRA_Stock UK'!AV9),('TRA_VEff EU28'!AV9*'TRA_Vkm EU28'!AV9-'TRA_VEff UK'!AV9*'TRA_Vkm UK'!AV9)/('TRA_Vkm EU28'!AV9-'TRA_Vkm UK'!AV9)),0)</f>
        <v>101.33139986480674</v>
      </c>
      <c r="AW9" s="86">
        <f>IFERROR(IFERROR(('TRA_VEff EU28'!AW9*'TRA_Stock EU28'!AW9-'TRA_VEff UK'!AW9*'TRA_Stock UK'!AW9)/('TRA_Stock EU28'!AW9-'TRA_Stock UK'!AW9),('TRA_VEff EU28'!AW9*'TRA_Vkm EU28'!AW9-'TRA_VEff UK'!AW9*'TRA_Vkm UK'!AW9)/('TRA_Vkm EU28'!AW9-'TRA_Vkm UK'!AW9)),0)</f>
        <v>100.23369452003676</v>
      </c>
      <c r="AX9" s="86">
        <f>IFERROR(IFERROR(('TRA_VEff EU28'!AX9*'TRA_Stock EU28'!AX9-'TRA_VEff UK'!AX9*'TRA_Stock UK'!AX9)/('TRA_Stock EU28'!AX9-'TRA_Stock UK'!AX9),('TRA_VEff EU28'!AX9*'TRA_Vkm EU28'!AX9-'TRA_VEff UK'!AX9*'TRA_Vkm UK'!AX9)/('TRA_Vkm EU28'!AX9-'TRA_Vkm UK'!AX9)),0)</f>
        <v>99.057421662759438</v>
      </c>
      <c r="AY9" s="86">
        <f>IFERROR(IFERROR(('TRA_VEff EU28'!AY9*'TRA_Stock EU28'!AY9-'TRA_VEff UK'!AY9*'TRA_Stock UK'!AY9)/('TRA_Stock EU28'!AY9-'TRA_Stock UK'!AY9),('TRA_VEff EU28'!AY9*'TRA_Vkm EU28'!AY9-'TRA_VEff UK'!AY9*'TRA_Vkm UK'!AY9)/('TRA_Vkm EU28'!AY9-'TRA_Vkm UK'!AY9)),0)</f>
        <v>97.871743710179572</v>
      </c>
      <c r="AZ9" s="86">
        <f>IFERROR(IFERROR(('TRA_VEff EU28'!AZ9*'TRA_Stock EU28'!AZ9-'TRA_VEff UK'!AZ9*'TRA_Stock UK'!AZ9)/('TRA_Stock EU28'!AZ9-'TRA_Stock UK'!AZ9),('TRA_VEff EU28'!AZ9*'TRA_Vkm EU28'!AZ9-'TRA_VEff UK'!AZ9*'TRA_Vkm UK'!AZ9)/('TRA_Vkm EU28'!AZ9-'TRA_Vkm UK'!AZ9)),0)</f>
        <v>96.75444723983199</v>
      </c>
    </row>
    <row r="10" spans="1:52">
      <c r="A10" s="87" t="s">
        <v>116</v>
      </c>
      <c r="B10" s="88">
        <f>IFERROR(IFERROR(('TRA_VEff EU28'!B10*'TRA_Stock EU28'!B10-'TRA_VEff UK'!B10*'TRA_Stock UK'!B10)/('TRA_Stock EU28'!B10-'TRA_Stock UK'!B10),('TRA_VEff EU28'!B10*'TRA_Vkm EU28'!B10-'TRA_VEff UK'!B10*'TRA_Vkm UK'!B10)/('TRA_Vkm EU28'!B10-'TRA_Vkm UK'!B10)),0)</f>
        <v>219.33817504681966</v>
      </c>
      <c r="C10" s="88">
        <f>IFERROR(IFERROR(('TRA_VEff EU28'!C10*'TRA_Stock EU28'!C10-'TRA_VEff UK'!C10*'TRA_Stock UK'!C10)/('TRA_Stock EU28'!C10-'TRA_Stock UK'!C10),('TRA_VEff EU28'!C10*'TRA_Vkm EU28'!C10-'TRA_VEff UK'!C10*'TRA_Vkm UK'!C10)/('TRA_Vkm EU28'!C10-'TRA_Vkm UK'!C10)),0)</f>
        <v>218.60605974130701</v>
      </c>
      <c r="D10" s="88">
        <f>IFERROR(IFERROR(('TRA_VEff EU28'!D10*'TRA_Stock EU28'!D10-'TRA_VEff UK'!D10*'TRA_Stock UK'!D10)/('TRA_Stock EU28'!D10-'TRA_Stock UK'!D10),('TRA_VEff EU28'!D10*'TRA_Vkm EU28'!D10-'TRA_VEff UK'!D10*'TRA_Vkm UK'!D10)/('TRA_Vkm EU28'!D10-'TRA_Vkm UK'!D10)),0)</f>
        <v>211.59006291941634</v>
      </c>
      <c r="E10" s="88">
        <f>IFERROR(IFERROR(('TRA_VEff EU28'!E10*'TRA_Stock EU28'!E10-'TRA_VEff UK'!E10*'TRA_Stock UK'!E10)/('TRA_Stock EU28'!E10-'TRA_Stock UK'!E10),('TRA_VEff EU28'!E10*'TRA_Vkm EU28'!E10-'TRA_VEff UK'!E10*'TRA_Vkm UK'!E10)/('TRA_Vkm EU28'!E10-'TRA_Vkm UK'!E10)),0)</f>
        <v>201.15829852446629</v>
      </c>
      <c r="F10" s="88">
        <f>IFERROR(IFERROR(('TRA_VEff EU28'!F10*'TRA_Stock EU28'!F10-'TRA_VEff UK'!F10*'TRA_Stock UK'!F10)/('TRA_Stock EU28'!F10-'TRA_Stock UK'!F10),('TRA_VEff EU28'!F10*'TRA_Vkm EU28'!F10-'TRA_VEff UK'!F10*'TRA_Vkm UK'!F10)/('TRA_Vkm EU28'!F10-'TRA_Vkm UK'!F10)),0)</f>
        <v>197.40206759004153</v>
      </c>
      <c r="G10" s="88">
        <f>IFERROR(IFERROR(('TRA_VEff EU28'!G10*'TRA_Stock EU28'!G10-'TRA_VEff UK'!G10*'TRA_Stock UK'!G10)/('TRA_Stock EU28'!G10-'TRA_Stock UK'!G10),('TRA_VEff EU28'!G10*'TRA_Vkm EU28'!G10-'TRA_VEff UK'!G10*'TRA_Vkm UK'!G10)/('TRA_Vkm EU28'!G10-'TRA_Vkm UK'!G10)),0)</f>
        <v>186.03636283829817</v>
      </c>
      <c r="H10" s="88">
        <f>IFERROR(IFERROR(('TRA_VEff EU28'!H10*'TRA_Stock EU28'!H10-'TRA_VEff UK'!H10*'TRA_Stock UK'!H10)/('TRA_Stock EU28'!H10-'TRA_Stock UK'!H10),('TRA_VEff EU28'!H10*'TRA_Vkm EU28'!H10-'TRA_VEff UK'!H10*'TRA_Vkm UK'!H10)/('TRA_Vkm EU28'!H10-'TRA_Vkm UK'!H10)),0)</f>
        <v>180.50488047536271</v>
      </c>
      <c r="I10" s="88">
        <f>IFERROR(IFERROR(('TRA_VEff EU28'!I10*'TRA_Stock EU28'!I10-'TRA_VEff UK'!I10*'TRA_Stock UK'!I10)/('TRA_Stock EU28'!I10-'TRA_Stock UK'!I10),('TRA_VEff EU28'!I10*'TRA_Vkm EU28'!I10-'TRA_VEff UK'!I10*'TRA_Vkm UK'!I10)/('TRA_Vkm EU28'!I10-'TRA_Vkm UK'!I10)),0)</f>
        <v>178.02489874693629</v>
      </c>
      <c r="J10" s="88">
        <f>IFERROR(IFERROR(('TRA_VEff EU28'!J10*'TRA_Stock EU28'!J10-'TRA_VEff UK'!J10*'TRA_Stock UK'!J10)/('TRA_Stock EU28'!J10-'TRA_Stock UK'!J10),('TRA_VEff EU28'!J10*'TRA_Vkm EU28'!J10-'TRA_VEff UK'!J10*'TRA_Vkm UK'!J10)/('TRA_Vkm EU28'!J10-'TRA_Vkm UK'!J10)),0)</f>
        <v>173.06001247947572</v>
      </c>
      <c r="K10" s="88">
        <f>IFERROR(IFERROR(('TRA_VEff EU28'!K10*'TRA_Stock EU28'!K10-'TRA_VEff UK'!K10*'TRA_Stock UK'!K10)/('TRA_Stock EU28'!K10-'TRA_Stock UK'!K10),('TRA_VEff EU28'!K10*'TRA_Vkm EU28'!K10-'TRA_VEff UK'!K10*'TRA_Vkm UK'!K10)/('TRA_Vkm EU28'!K10-'TRA_Vkm UK'!K10)),0)</f>
        <v>166.96915337326399</v>
      </c>
      <c r="L10" s="88">
        <f>IFERROR(IFERROR(('TRA_VEff EU28'!L10*'TRA_Stock EU28'!L10-'TRA_VEff UK'!L10*'TRA_Stock UK'!L10)/('TRA_Stock EU28'!L10-'TRA_Stock UK'!L10),('TRA_VEff EU28'!L10*'TRA_Vkm EU28'!L10-'TRA_VEff UK'!L10*'TRA_Vkm UK'!L10)/('TRA_Vkm EU28'!L10-'TRA_Vkm UK'!L10)),0)</f>
        <v>164.99230358498849</v>
      </c>
      <c r="M10" s="88">
        <f>IFERROR(IFERROR(('TRA_VEff EU28'!M10*'TRA_Stock EU28'!M10-'TRA_VEff UK'!M10*'TRA_Stock UK'!M10)/('TRA_Stock EU28'!M10-'TRA_Stock UK'!M10),('TRA_VEff EU28'!M10*'TRA_Vkm EU28'!M10-'TRA_VEff UK'!M10*'TRA_Vkm UK'!M10)/('TRA_Vkm EU28'!M10-'TRA_Vkm UK'!M10)),0)</f>
        <v>161.67588399324612</v>
      </c>
      <c r="N10" s="88">
        <f>IFERROR(IFERROR(('TRA_VEff EU28'!N10*'TRA_Stock EU28'!N10-'TRA_VEff UK'!N10*'TRA_Stock UK'!N10)/('TRA_Stock EU28'!N10-'TRA_Stock UK'!N10),('TRA_VEff EU28'!N10*'TRA_Vkm EU28'!N10-'TRA_VEff UK'!N10*'TRA_Vkm UK'!N10)/('TRA_Vkm EU28'!N10-'TRA_Vkm UK'!N10)),0)</f>
        <v>160.38992201604302</v>
      </c>
      <c r="O10" s="88">
        <f>IFERROR(IFERROR(('TRA_VEff EU28'!O10*'TRA_Stock EU28'!O10-'TRA_VEff UK'!O10*'TRA_Stock UK'!O10)/('TRA_Stock EU28'!O10-'TRA_Stock UK'!O10),('TRA_VEff EU28'!O10*'TRA_Vkm EU28'!O10-'TRA_VEff UK'!O10*'TRA_Vkm UK'!O10)/('TRA_Vkm EU28'!O10-'TRA_Vkm UK'!O10)),0)</f>
        <v>153.32265240911755</v>
      </c>
      <c r="P10" s="88">
        <f>IFERROR(IFERROR(('TRA_VEff EU28'!P10*'TRA_Stock EU28'!P10-'TRA_VEff UK'!P10*'TRA_Stock UK'!P10)/('TRA_Stock EU28'!P10-'TRA_Stock UK'!P10),('TRA_VEff EU28'!P10*'TRA_Vkm EU28'!P10-'TRA_VEff UK'!P10*'TRA_Vkm UK'!P10)/('TRA_Vkm EU28'!P10-'TRA_Vkm UK'!P10)),0)</f>
        <v>147.81296463855662</v>
      </c>
      <c r="Q10" s="88">
        <f>IFERROR(IFERROR(('TRA_VEff EU28'!Q10*'TRA_Stock EU28'!Q10-'TRA_VEff UK'!Q10*'TRA_Stock UK'!Q10)/('TRA_Stock EU28'!Q10-'TRA_Stock UK'!Q10),('TRA_VEff EU28'!Q10*'TRA_Vkm EU28'!Q10-'TRA_VEff UK'!Q10*'TRA_Vkm UK'!Q10)/('TRA_Vkm EU28'!Q10-'TRA_Vkm UK'!Q10)),0)</f>
        <v>143.40993614143065</v>
      </c>
      <c r="R10" s="88">
        <f>IFERROR(IFERROR(('TRA_VEff EU28'!R10*'TRA_Stock EU28'!R10-'TRA_VEff UK'!R10*'TRA_Stock UK'!R10)/('TRA_Stock EU28'!R10-'TRA_Stock UK'!R10),('TRA_VEff EU28'!R10*'TRA_Vkm EU28'!R10-'TRA_VEff UK'!R10*'TRA_Vkm UK'!R10)/('TRA_Vkm EU28'!R10-'TRA_Vkm UK'!R10)),0)</f>
        <v>142.23014966839136</v>
      </c>
      <c r="S10" s="88">
        <f>IFERROR(IFERROR(('TRA_VEff EU28'!S10*'TRA_Stock EU28'!S10-'TRA_VEff UK'!S10*'TRA_Stock UK'!S10)/('TRA_Stock EU28'!S10-'TRA_Stock UK'!S10),('TRA_VEff EU28'!S10*'TRA_Vkm EU28'!S10-'TRA_VEff UK'!S10*'TRA_Vkm UK'!S10)/('TRA_Vkm EU28'!S10-'TRA_Vkm UK'!S10)),0)</f>
        <v>141.38558644644036</v>
      </c>
      <c r="T10" s="88">
        <f>IFERROR(IFERROR(('TRA_VEff EU28'!T10*'TRA_Stock EU28'!T10-'TRA_VEff UK'!T10*'TRA_Stock UK'!T10)/('TRA_Stock EU28'!T10-'TRA_Stock UK'!T10),('TRA_VEff EU28'!T10*'TRA_Vkm EU28'!T10-'TRA_VEff UK'!T10*'TRA_Vkm UK'!T10)/('TRA_Vkm EU28'!T10-'TRA_Vkm UK'!T10)),0)</f>
        <v>140.53623455526838</v>
      </c>
      <c r="U10" s="88">
        <f>IFERROR(IFERROR(('TRA_VEff EU28'!U10*'TRA_Stock EU28'!U10-'TRA_VEff UK'!U10*'TRA_Stock UK'!U10)/('TRA_Stock EU28'!U10-'TRA_Stock UK'!U10),('TRA_VEff EU28'!U10*'TRA_Vkm EU28'!U10-'TRA_VEff UK'!U10*'TRA_Vkm UK'!U10)/('TRA_Vkm EU28'!U10-'TRA_Vkm UK'!U10)),0)</f>
        <v>139.77867971659782</v>
      </c>
      <c r="V10" s="88">
        <f>IFERROR(IFERROR(('TRA_VEff EU28'!V10*'TRA_Stock EU28'!V10-'TRA_VEff UK'!V10*'TRA_Stock UK'!V10)/('TRA_Stock EU28'!V10-'TRA_Stock UK'!V10),('TRA_VEff EU28'!V10*'TRA_Vkm EU28'!V10-'TRA_VEff UK'!V10*'TRA_Vkm UK'!V10)/('TRA_Vkm EU28'!V10-'TRA_Vkm UK'!V10)),0)</f>
        <v>139.11458453417899</v>
      </c>
      <c r="W10" s="88">
        <f>IFERROR(IFERROR(('TRA_VEff EU28'!W10*'TRA_Stock EU28'!W10-'TRA_VEff UK'!W10*'TRA_Stock UK'!W10)/('TRA_Stock EU28'!W10-'TRA_Stock UK'!W10),('TRA_VEff EU28'!W10*'TRA_Vkm EU28'!W10-'TRA_VEff UK'!W10*'TRA_Vkm UK'!W10)/('TRA_Vkm EU28'!W10-'TRA_Vkm UK'!W10)),0)</f>
        <v>138.42750747896915</v>
      </c>
      <c r="X10" s="88">
        <f>IFERROR(IFERROR(('TRA_VEff EU28'!X10*'TRA_Stock EU28'!X10-'TRA_VEff UK'!X10*'TRA_Stock UK'!X10)/('TRA_Stock EU28'!X10-'TRA_Stock UK'!X10),('TRA_VEff EU28'!X10*'TRA_Vkm EU28'!X10-'TRA_VEff UK'!X10*'TRA_Vkm UK'!X10)/('TRA_Vkm EU28'!X10-'TRA_Vkm UK'!X10)),0)</f>
        <v>137.81577880548048</v>
      </c>
      <c r="Y10" s="88">
        <f>IFERROR(IFERROR(('TRA_VEff EU28'!Y10*'TRA_Stock EU28'!Y10-'TRA_VEff UK'!Y10*'TRA_Stock UK'!Y10)/('TRA_Stock EU28'!Y10-'TRA_Stock UK'!Y10),('TRA_VEff EU28'!Y10*'TRA_Vkm EU28'!Y10-'TRA_VEff UK'!Y10*'TRA_Vkm UK'!Y10)/('TRA_Vkm EU28'!Y10-'TRA_Vkm UK'!Y10)),0)</f>
        <v>137.19848359131885</v>
      </c>
      <c r="Z10" s="88">
        <f>IFERROR(IFERROR(('TRA_VEff EU28'!Z10*'TRA_Stock EU28'!Z10-'TRA_VEff UK'!Z10*'TRA_Stock UK'!Z10)/('TRA_Stock EU28'!Z10-'TRA_Stock UK'!Z10),('TRA_VEff EU28'!Z10*'TRA_Vkm EU28'!Z10-'TRA_VEff UK'!Z10*'TRA_Vkm UK'!Z10)/('TRA_Vkm EU28'!Z10-'TRA_Vkm UK'!Z10)),0)</f>
        <v>136.55275459193967</v>
      </c>
      <c r="AA10" s="88">
        <f>IFERROR(IFERROR(('TRA_VEff EU28'!AA10*'TRA_Stock EU28'!AA10-'TRA_VEff UK'!AA10*'TRA_Stock UK'!AA10)/('TRA_Stock EU28'!AA10-'TRA_Stock UK'!AA10),('TRA_VEff EU28'!AA10*'TRA_Vkm EU28'!AA10-'TRA_VEff UK'!AA10*'TRA_Vkm UK'!AA10)/('TRA_Vkm EU28'!AA10-'TRA_Vkm UK'!AA10)),0)</f>
        <v>135.96978431092938</v>
      </c>
      <c r="AB10" s="88">
        <f>IFERROR(IFERROR(('TRA_VEff EU28'!AB10*'TRA_Stock EU28'!AB10-'TRA_VEff UK'!AB10*'TRA_Stock UK'!AB10)/('TRA_Stock EU28'!AB10-'TRA_Stock UK'!AB10),('TRA_VEff EU28'!AB10*'TRA_Vkm EU28'!AB10-'TRA_VEff UK'!AB10*'TRA_Vkm UK'!AB10)/('TRA_Vkm EU28'!AB10-'TRA_Vkm UK'!AB10)),0)</f>
        <v>135.37234853761376</v>
      </c>
      <c r="AC10" s="88">
        <f>IFERROR(IFERROR(('TRA_VEff EU28'!AC10*'TRA_Stock EU28'!AC10-'TRA_VEff UK'!AC10*'TRA_Stock UK'!AC10)/('TRA_Stock EU28'!AC10-'TRA_Stock UK'!AC10),('TRA_VEff EU28'!AC10*'TRA_Vkm EU28'!AC10-'TRA_VEff UK'!AC10*'TRA_Vkm UK'!AC10)/('TRA_Vkm EU28'!AC10-'TRA_Vkm UK'!AC10)),0)</f>
        <v>134.79753905183497</v>
      </c>
      <c r="AD10" s="88">
        <f>IFERROR(IFERROR(('TRA_VEff EU28'!AD10*'TRA_Stock EU28'!AD10-'TRA_VEff UK'!AD10*'TRA_Stock UK'!AD10)/('TRA_Stock EU28'!AD10-'TRA_Stock UK'!AD10),('TRA_VEff EU28'!AD10*'TRA_Vkm EU28'!AD10-'TRA_VEff UK'!AD10*'TRA_Vkm UK'!AD10)/('TRA_Vkm EU28'!AD10-'TRA_Vkm UK'!AD10)),0)</f>
        <v>134.28729834814428</v>
      </c>
      <c r="AE10" s="88">
        <f>IFERROR(IFERROR(('TRA_VEff EU28'!AE10*'TRA_Stock EU28'!AE10-'TRA_VEff UK'!AE10*'TRA_Stock UK'!AE10)/('TRA_Stock EU28'!AE10-'TRA_Stock UK'!AE10),('TRA_VEff EU28'!AE10*'TRA_Vkm EU28'!AE10-'TRA_VEff UK'!AE10*'TRA_Vkm UK'!AE10)/('TRA_Vkm EU28'!AE10-'TRA_Vkm UK'!AE10)),0)</f>
        <v>133.80236277251788</v>
      </c>
      <c r="AF10" s="88">
        <f>IFERROR(IFERROR(('TRA_VEff EU28'!AF10*'TRA_Stock EU28'!AF10-'TRA_VEff UK'!AF10*'TRA_Stock UK'!AF10)/('TRA_Stock EU28'!AF10-'TRA_Stock UK'!AF10),('TRA_VEff EU28'!AF10*'TRA_Vkm EU28'!AF10-'TRA_VEff UK'!AF10*'TRA_Vkm UK'!AF10)/('TRA_Vkm EU28'!AF10-'TRA_Vkm UK'!AF10)),0)</f>
        <v>133.31180464949398</v>
      </c>
      <c r="AG10" s="88">
        <f>IFERROR(IFERROR(('TRA_VEff EU28'!AG10*'TRA_Stock EU28'!AG10-'TRA_VEff UK'!AG10*'TRA_Stock UK'!AG10)/('TRA_Stock EU28'!AG10-'TRA_Stock UK'!AG10),('TRA_VEff EU28'!AG10*'TRA_Vkm EU28'!AG10-'TRA_VEff UK'!AG10*'TRA_Vkm UK'!AG10)/('TRA_Vkm EU28'!AG10-'TRA_Vkm UK'!AG10)),0)</f>
        <v>131.90006601263295</v>
      </c>
      <c r="AH10" s="88">
        <f>IFERROR(IFERROR(('TRA_VEff EU28'!AH10*'TRA_Stock EU28'!AH10-'TRA_VEff UK'!AH10*'TRA_Stock UK'!AH10)/('TRA_Stock EU28'!AH10-'TRA_Stock UK'!AH10),('TRA_VEff EU28'!AH10*'TRA_Vkm EU28'!AH10-'TRA_VEff UK'!AH10*'TRA_Vkm UK'!AH10)/('TRA_Vkm EU28'!AH10-'TRA_Vkm UK'!AH10)),0)</f>
        <v>131.62696337292257</v>
      </c>
      <c r="AI10" s="88">
        <f>IFERROR(IFERROR(('TRA_VEff EU28'!AI10*'TRA_Stock EU28'!AI10-'TRA_VEff UK'!AI10*'TRA_Stock UK'!AI10)/('TRA_Stock EU28'!AI10-'TRA_Stock UK'!AI10),('TRA_VEff EU28'!AI10*'TRA_Vkm EU28'!AI10-'TRA_VEff UK'!AI10*'TRA_Vkm UK'!AI10)/('TRA_Vkm EU28'!AI10-'TRA_Vkm UK'!AI10)),0)</f>
        <v>131.23312808141276</v>
      </c>
      <c r="AJ10" s="88">
        <f>IFERROR(IFERROR(('TRA_VEff EU28'!AJ10*'TRA_Stock EU28'!AJ10-'TRA_VEff UK'!AJ10*'TRA_Stock UK'!AJ10)/('TRA_Stock EU28'!AJ10-'TRA_Stock UK'!AJ10),('TRA_VEff EU28'!AJ10*'TRA_Vkm EU28'!AJ10-'TRA_VEff UK'!AJ10*'TRA_Vkm UK'!AJ10)/('TRA_Vkm EU28'!AJ10-'TRA_Vkm UK'!AJ10)),0)</f>
        <v>130.83621512798032</v>
      </c>
      <c r="AK10" s="88">
        <f>IFERROR(IFERROR(('TRA_VEff EU28'!AK10*'TRA_Stock EU28'!AK10-'TRA_VEff UK'!AK10*'TRA_Stock UK'!AK10)/('TRA_Stock EU28'!AK10-'TRA_Stock UK'!AK10),('TRA_VEff EU28'!AK10*'TRA_Vkm EU28'!AK10-'TRA_VEff UK'!AK10*'TRA_Vkm UK'!AK10)/('TRA_Vkm EU28'!AK10-'TRA_Vkm UK'!AK10)),0)</f>
        <v>130.3987939223137</v>
      </c>
      <c r="AL10" s="88">
        <f>IFERROR(IFERROR(('TRA_VEff EU28'!AL10*'TRA_Stock EU28'!AL10-'TRA_VEff UK'!AL10*'TRA_Stock UK'!AL10)/('TRA_Stock EU28'!AL10-'TRA_Stock UK'!AL10),('TRA_VEff EU28'!AL10*'TRA_Vkm EU28'!AL10-'TRA_VEff UK'!AL10*'TRA_Vkm UK'!AL10)/('TRA_Vkm EU28'!AL10-'TRA_Vkm UK'!AL10)),0)</f>
        <v>129.87068877011748</v>
      </c>
      <c r="AM10" s="88">
        <f>IFERROR(IFERROR(('TRA_VEff EU28'!AM10*'TRA_Stock EU28'!AM10-'TRA_VEff UK'!AM10*'TRA_Stock UK'!AM10)/('TRA_Stock EU28'!AM10-'TRA_Stock UK'!AM10),('TRA_VEff EU28'!AM10*'TRA_Vkm EU28'!AM10-'TRA_VEff UK'!AM10*'TRA_Vkm UK'!AM10)/('TRA_Vkm EU28'!AM10-'TRA_Vkm UK'!AM10)),0)</f>
        <v>129.27200783733315</v>
      </c>
      <c r="AN10" s="88">
        <f>IFERROR(IFERROR(('TRA_VEff EU28'!AN10*'TRA_Stock EU28'!AN10-'TRA_VEff UK'!AN10*'TRA_Stock UK'!AN10)/('TRA_Stock EU28'!AN10-'TRA_Stock UK'!AN10),('TRA_VEff EU28'!AN10*'TRA_Vkm EU28'!AN10-'TRA_VEff UK'!AN10*'TRA_Vkm UK'!AN10)/('TRA_Vkm EU28'!AN10-'TRA_Vkm UK'!AN10)),0)</f>
        <v>128.60522990282604</v>
      </c>
      <c r="AO10" s="88">
        <f>IFERROR(IFERROR(('TRA_VEff EU28'!AO10*'TRA_Stock EU28'!AO10-'TRA_VEff UK'!AO10*'TRA_Stock UK'!AO10)/('TRA_Stock EU28'!AO10-'TRA_Stock UK'!AO10),('TRA_VEff EU28'!AO10*'TRA_Vkm EU28'!AO10-'TRA_VEff UK'!AO10*'TRA_Vkm UK'!AO10)/('TRA_Vkm EU28'!AO10-'TRA_Vkm UK'!AO10)),0)</f>
        <v>127.83082244927814</v>
      </c>
      <c r="AP10" s="88">
        <f>IFERROR(IFERROR(('TRA_VEff EU28'!AP10*'TRA_Stock EU28'!AP10-'TRA_VEff UK'!AP10*'TRA_Stock UK'!AP10)/('TRA_Stock EU28'!AP10-'TRA_Stock UK'!AP10),('TRA_VEff EU28'!AP10*'TRA_Vkm EU28'!AP10-'TRA_VEff UK'!AP10*'TRA_Vkm UK'!AP10)/('TRA_Vkm EU28'!AP10-'TRA_Vkm UK'!AP10)),0)</f>
        <v>127.06850000108612</v>
      </c>
      <c r="AQ10" s="88">
        <f>IFERROR(IFERROR(('TRA_VEff EU28'!AQ10*'TRA_Stock EU28'!AQ10-'TRA_VEff UK'!AQ10*'TRA_Stock UK'!AQ10)/('TRA_Stock EU28'!AQ10-'TRA_Stock UK'!AQ10),('TRA_VEff EU28'!AQ10*'TRA_Vkm EU28'!AQ10-'TRA_VEff UK'!AQ10*'TRA_Vkm UK'!AQ10)/('TRA_Vkm EU28'!AQ10-'TRA_Vkm UK'!AQ10)),0)</f>
        <v>126.27774916088156</v>
      </c>
      <c r="AR10" s="88">
        <f>IFERROR(IFERROR(('TRA_VEff EU28'!AR10*'TRA_Stock EU28'!AR10-'TRA_VEff UK'!AR10*'TRA_Stock UK'!AR10)/('TRA_Stock EU28'!AR10-'TRA_Stock UK'!AR10),('TRA_VEff EU28'!AR10*'TRA_Vkm EU28'!AR10-'TRA_VEff UK'!AR10*'TRA_Vkm UK'!AR10)/('TRA_Vkm EU28'!AR10-'TRA_Vkm UK'!AR10)),0)</f>
        <v>125.47486717538725</v>
      </c>
      <c r="AS10" s="88">
        <f>IFERROR(IFERROR(('TRA_VEff EU28'!AS10*'TRA_Stock EU28'!AS10-'TRA_VEff UK'!AS10*'TRA_Stock UK'!AS10)/('TRA_Stock EU28'!AS10-'TRA_Stock UK'!AS10),('TRA_VEff EU28'!AS10*'TRA_Vkm EU28'!AS10-'TRA_VEff UK'!AS10*'TRA_Vkm UK'!AS10)/('TRA_Vkm EU28'!AS10-'TRA_Vkm UK'!AS10)),0)</f>
        <v>124.68347350940918</v>
      </c>
      <c r="AT10" s="88">
        <f>IFERROR(IFERROR(('TRA_VEff EU28'!AT10*'TRA_Stock EU28'!AT10-'TRA_VEff UK'!AT10*'TRA_Stock UK'!AT10)/('TRA_Stock EU28'!AT10-'TRA_Stock UK'!AT10),('TRA_VEff EU28'!AT10*'TRA_Vkm EU28'!AT10-'TRA_VEff UK'!AT10*'TRA_Vkm UK'!AT10)/('TRA_Vkm EU28'!AT10-'TRA_Vkm UK'!AT10)),0)</f>
        <v>123.76253333211994</v>
      </c>
      <c r="AU10" s="88">
        <f>IFERROR(IFERROR(('TRA_VEff EU28'!AU10*'TRA_Stock EU28'!AU10-'TRA_VEff UK'!AU10*'TRA_Stock UK'!AU10)/('TRA_Stock EU28'!AU10-'TRA_Stock UK'!AU10),('TRA_VEff EU28'!AU10*'TRA_Vkm EU28'!AU10-'TRA_VEff UK'!AU10*'TRA_Vkm UK'!AU10)/('TRA_Vkm EU28'!AU10-'TRA_Vkm UK'!AU10)),0)</f>
        <v>122.91688222546715</v>
      </c>
      <c r="AV10" s="88">
        <f>IFERROR(IFERROR(('TRA_VEff EU28'!AV10*'TRA_Stock EU28'!AV10-'TRA_VEff UK'!AV10*'TRA_Stock UK'!AV10)/('TRA_Stock EU28'!AV10-'TRA_Stock UK'!AV10),('TRA_VEff EU28'!AV10*'TRA_Vkm EU28'!AV10-'TRA_VEff UK'!AV10*'TRA_Vkm UK'!AV10)/('TRA_Vkm EU28'!AV10-'TRA_Vkm UK'!AV10)),0)</f>
        <v>121.98136559407287</v>
      </c>
      <c r="AW10" s="88">
        <f>IFERROR(IFERROR(('TRA_VEff EU28'!AW10*'TRA_Stock EU28'!AW10-'TRA_VEff UK'!AW10*'TRA_Stock UK'!AW10)/('TRA_Stock EU28'!AW10-'TRA_Stock UK'!AW10),('TRA_VEff EU28'!AW10*'TRA_Vkm EU28'!AW10-'TRA_VEff UK'!AW10*'TRA_Vkm UK'!AW10)/('TRA_Vkm EU28'!AW10-'TRA_Vkm UK'!AW10)),0)</f>
        <v>120.81409407454966</v>
      </c>
      <c r="AX10" s="88">
        <f>IFERROR(IFERROR(('TRA_VEff EU28'!AX10*'TRA_Stock EU28'!AX10-'TRA_VEff UK'!AX10*'TRA_Stock UK'!AX10)/('TRA_Stock EU28'!AX10-'TRA_Stock UK'!AX10),('TRA_VEff EU28'!AX10*'TRA_Vkm EU28'!AX10-'TRA_VEff UK'!AX10*'TRA_Vkm UK'!AX10)/('TRA_Vkm EU28'!AX10-'TRA_Vkm UK'!AX10)),0)</f>
        <v>119.56986640626351</v>
      </c>
      <c r="AY10" s="88">
        <f>IFERROR(IFERROR(('TRA_VEff EU28'!AY10*'TRA_Stock EU28'!AY10-'TRA_VEff UK'!AY10*'TRA_Stock UK'!AY10)/('TRA_Stock EU28'!AY10-'TRA_Stock UK'!AY10),('TRA_VEff EU28'!AY10*'TRA_Vkm EU28'!AY10-'TRA_VEff UK'!AY10*'TRA_Vkm UK'!AY10)/('TRA_Vkm EU28'!AY10-'TRA_Vkm UK'!AY10)),0)</f>
        <v>118.28108183590217</v>
      </c>
      <c r="AZ10" s="88">
        <f>IFERROR(IFERROR(('TRA_VEff EU28'!AZ10*'TRA_Stock EU28'!AZ10-'TRA_VEff UK'!AZ10*'TRA_Stock UK'!AZ10)/('TRA_Stock EU28'!AZ10-'TRA_Stock UK'!AZ10),('TRA_VEff EU28'!AZ10*'TRA_Vkm EU28'!AZ10-'TRA_VEff UK'!AZ10*'TRA_Vkm UK'!AZ10)/('TRA_Vkm EU28'!AZ10-'TRA_Vkm UK'!AZ10)),0)</f>
        <v>117.05361000991572</v>
      </c>
    </row>
    <row r="11" spans="1:52">
      <c r="A11" s="113" t="s">
        <v>117</v>
      </c>
      <c r="B11" s="114">
        <f>IFERROR(IFERROR(('TRA_VEff EU28'!B11*'TRA_Stock EU28'!B11-'TRA_VEff UK'!B11*'TRA_Stock UK'!B11)/('TRA_Stock EU28'!B11-'TRA_Stock UK'!B11),('TRA_VEff EU28'!B11*'TRA_Vkm EU28'!B11-'TRA_VEff UK'!B11*'TRA_Vkm UK'!B11)/('TRA_Vkm EU28'!B11-'TRA_Vkm UK'!B11)),0)</f>
        <v>256.45214589825321</v>
      </c>
      <c r="C11" s="114">
        <f>IFERROR(IFERROR(('TRA_VEff EU28'!C11*'TRA_Stock EU28'!C11-'TRA_VEff UK'!C11*'TRA_Stock UK'!C11)/('TRA_Stock EU28'!C11-'TRA_Stock UK'!C11),('TRA_VEff EU28'!C11*'TRA_Vkm EU28'!C11-'TRA_VEff UK'!C11*'TRA_Vkm UK'!C11)/('TRA_Vkm EU28'!C11-'TRA_Vkm UK'!C11)),0)</f>
        <v>256.16180861932725</v>
      </c>
      <c r="D11" s="114">
        <f>IFERROR(IFERROR(('TRA_VEff EU28'!D11*'TRA_Stock EU28'!D11-'TRA_VEff UK'!D11*'TRA_Stock UK'!D11)/('TRA_Stock EU28'!D11-'TRA_Stock UK'!D11),('TRA_VEff EU28'!D11*'TRA_Vkm EU28'!D11-'TRA_VEff UK'!D11*'TRA_Vkm UK'!D11)/('TRA_Vkm EU28'!D11-'TRA_Vkm UK'!D11)),0)</f>
        <v>254.19135735681326</v>
      </c>
      <c r="E11" s="114">
        <f>IFERROR(IFERROR(('TRA_VEff EU28'!E11*'TRA_Stock EU28'!E11-'TRA_VEff UK'!E11*'TRA_Stock UK'!E11)/('TRA_Stock EU28'!E11-'TRA_Stock UK'!E11),('TRA_VEff EU28'!E11*'TRA_Vkm EU28'!E11-'TRA_VEff UK'!E11*'TRA_Vkm UK'!E11)/('TRA_Vkm EU28'!E11-'TRA_Vkm UK'!E11)),0)</f>
        <v>248.13674171387268</v>
      </c>
      <c r="F11" s="114">
        <f>IFERROR(IFERROR(('TRA_VEff EU28'!F11*'TRA_Stock EU28'!F11-'TRA_VEff UK'!F11*'TRA_Stock UK'!F11)/('TRA_Stock EU28'!F11-'TRA_Stock UK'!F11),('TRA_VEff EU28'!F11*'TRA_Vkm EU28'!F11-'TRA_VEff UK'!F11*'TRA_Vkm UK'!F11)/('TRA_Vkm EU28'!F11-'TRA_Vkm UK'!F11)),0)</f>
        <v>243.79834385407048</v>
      </c>
      <c r="G11" s="114">
        <f>IFERROR(IFERROR(('TRA_VEff EU28'!G11*'TRA_Stock EU28'!G11-'TRA_VEff UK'!G11*'TRA_Stock UK'!G11)/('TRA_Stock EU28'!G11-'TRA_Stock UK'!G11),('TRA_VEff EU28'!G11*'TRA_Vkm EU28'!G11-'TRA_VEff UK'!G11*'TRA_Vkm UK'!G11)/('TRA_Vkm EU28'!G11-'TRA_Vkm UK'!G11)),0)</f>
        <v>237.4615067764318</v>
      </c>
      <c r="H11" s="114">
        <f>IFERROR(IFERROR(('TRA_VEff EU28'!H11*'TRA_Stock EU28'!H11-'TRA_VEff UK'!H11*'TRA_Stock UK'!H11)/('TRA_Stock EU28'!H11-'TRA_Stock UK'!H11),('TRA_VEff EU28'!H11*'TRA_Vkm EU28'!H11-'TRA_VEff UK'!H11*'TRA_Vkm UK'!H11)/('TRA_Vkm EU28'!H11-'TRA_Vkm UK'!H11)),0)</f>
        <v>234.25977231097156</v>
      </c>
      <c r="I11" s="114">
        <f>IFERROR(IFERROR(('TRA_VEff EU28'!I11*'TRA_Stock EU28'!I11-'TRA_VEff UK'!I11*'TRA_Stock UK'!I11)/('TRA_Stock EU28'!I11-'TRA_Stock UK'!I11),('TRA_VEff EU28'!I11*'TRA_Vkm EU28'!I11-'TRA_VEff UK'!I11*'TRA_Vkm UK'!I11)/('TRA_Vkm EU28'!I11-'TRA_Vkm UK'!I11)),0)</f>
        <v>230.76232462198297</v>
      </c>
      <c r="J11" s="114">
        <f>IFERROR(IFERROR(('TRA_VEff EU28'!J11*'TRA_Stock EU28'!J11-'TRA_VEff UK'!J11*'TRA_Stock UK'!J11)/('TRA_Stock EU28'!J11-'TRA_Stock UK'!J11),('TRA_VEff EU28'!J11*'TRA_Vkm EU28'!J11-'TRA_VEff UK'!J11*'TRA_Vkm UK'!J11)/('TRA_Vkm EU28'!J11-'TRA_Vkm UK'!J11)),0)</f>
        <v>229.34303899113942</v>
      </c>
      <c r="K11" s="114">
        <f>IFERROR(IFERROR(('TRA_VEff EU28'!K11*'TRA_Stock EU28'!K11-'TRA_VEff UK'!K11*'TRA_Stock UK'!K11)/('TRA_Stock EU28'!K11-'TRA_Stock UK'!K11),('TRA_VEff EU28'!K11*'TRA_Vkm EU28'!K11-'TRA_VEff UK'!K11*'TRA_Vkm UK'!K11)/('TRA_Vkm EU28'!K11-'TRA_Vkm UK'!K11)),0)</f>
        <v>229.8088444675343</v>
      </c>
      <c r="L11" s="114">
        <f>IFERROR(IFERROR(('TRA_VEff EU28'!L11*'TRA_Stock EU28'!L11-'TRA_VEff UK'!L11*'TRA_Stock UK'!L11)/('TRA_Stock EU28'!L11-'TRA_Stock UK'!L11),('TRA_VEff EU28'!L11*'TRA_Vkm EU28'!L11-'TRA_VEff UK'!L11*'TRA_Vkm UK'!L11)/('TRA_Vkm EU28'!L11-'TRA_Vkm UK'!L11)),0)</f>
        <v>228.23254637343081</v>
      </c>
      <c r="M11" s="114">
        <f>IFERROR(IFERROR(('TRA_VEff EU28'!M11*'TRA_Stock EU28'!M11-'TRA_VEff UK'!M11*'TRA_Stock UK'!M11)/('TRA_Stock EU28'!M11-'TRA_Stock UK'!M11),('TRA_VEff EU28'!M11*'TRA_Vkm EU28'!M11-'TRA_VEff UK'!M11*'TRA_Vkm UK'!M11)/('TRA_Vkm EU28'!M11-'TRA_Vkm UK'!M11)),0)</f>
        <v>226.83387963596493</v>
      </c>
      <c r="N11" s="114">
        <f>IFERROR(IFERROR(('TRA_VEff EU28'!N11*'TRA_Stock EU28'!N11-'TRA_VEff UK'!N11*'TRA_Stock UK'!N11)/('TRA_Stock EU28'!N11-'TRA_Stock UK'!N11),('TRA_VEff EU28'!N11*'TRA_Vkm EU28'!N11-'TRA_VEff UK'!N11*'TRA_Vkm UK'!N11)/('TRA_Vkm EU28'!N11-'TRA_Vkm UK'!N11)),0)</f>
        <v>221.34045631684901</v>
      </c>
      <c r="O11" s="114">
        <f>IFERROR(IFERROR(('TRA_VEff EU28'!O11*'TRA_Stock EU28'!O11-'TRA_VEff UK'!O11*'TRA_Stock UK'!O11)/('TRA_Stock EU28'!O11-'TRA_Stock UK'!O11),('TRA_VEff EU28'!O11*'TRA_Vkm EU28'!O11-'TRA_VEff UK'!O11*'TRA_Vkm UK'!O11)/('TRA_Vkm EU28'!O11-'TRA_Vkm UK'!O11)),0)</f>
        <v>217.84600556976778</v>
      </c>
      <c r="P11" s="114">
        <f>IFERROR(IFERROR(('TRA_VEff EU28'!P11*'TRA_Stock EU28'!P11-'TRA_VEff UK'!P11*'TRA_Stock UK'!P11)/('TRA_Stock EU28'!P11-'TRA_Stock UK'!P11),('TRA_VEff EU28'!P11*'TRA_Vkm EU28'!P11-'TRA_VEff UK'!P11*'TRA_Vkm UK'!P11)/('TRA_Vkm EU28'!P11-'TRA_Vkm UK'!P11)),0)</f>
        <v>215.49890459945138</v>
      </c>
      <c r="Q11" s="114">
        <f>IFERROR(IFERROR(('TRA_VEff EU28'!Q11*'TRA_Stock EU28'!Q11-'TRA_VEff UK'!Q11*'TRA_Stock UK'!Q11)/('TRA_Stock EU28'!Q11-'TRA_Stock UK'!Q11),('TRA_VEff EU28'!Q11*'TRA_Vkm EU28'!Q11-'TRA_VEff UK'!Q11*'TRA_Vkm UK'!Q11)/('TRA_Vkm EU28'!Q11-'TRA_Vkm UK'!Q11)),0)</f>
        <v>210.4969024271268</v>
      </c>
      <c r="R11" s="114">
        <f>IFERROR(IFERROR(('TRA_VEff EU28'!R11*'TRA_Stock EU28'!R11-'TRA_VEff UK'!R11*'TRA_Stock UK'!R11)/('TRA_Stock EU28'!R11-'TRA_Stock UK'!R11),('TRA_VEff EU28'!R11*'TRA_Vkm EU28'!R11-'TRA_VEff UK'!R11*'TRA_Vkm UK'!R11)/('TRA_Vkm EU28'!R11-'TRA_Vkm UK'!R11)),0)</f>
        <v>209.85834032074533</v>
      </c>
      <c r="S11" s="114">
        <f>IFERROR(IFERROR(('TRA_VEff EU28'!S11*'TRA_Stock EU28'!S11-'TRA_VEff UK'!S11*'TRA_Stock UK'!S11)/('TRA_Stock EU28'!S11-'TRA_Stock UK'!S11),('TRA_VEff EU28'!S11*'TRA_Vkm EU28'!S11-'TRA_VEff UK'!S11*'TRA_Vkm UK'!S11)/('TRA_Vkm EU28'!S11-'TRA_Vkm UK'!S11)),0)</f>
        <v>209.0076781018241</v>
      </c>
      <c r="T11" s="114">
        <f>IFERROR(IFERROR(('TRA_VEff EU28'!T11*'TRA_Stock EU28'!T11-'TRA_VEff UK'!T11*'TRA_Stock UK'!T11)/('TRA_Stock EU28'!T11-'TRA_Stock UK'!T11),('TRA_VEff EU28'!T11*'TRA_Vkm EU28'!T11-'TRA_VEff UK'!T11*'TRA_Vkm UK'!T11)/('TRA_Vkm EU28'!T11-'TRA_Vkm UK'!T11)),0)</f>
        <v>208.14525252723962</v>
      </c>
      <c r="U11" s="114">
        <f>IFERROR(IFERROR(('TRA_VEff EU28'!U11*'TRA_Stock EU28'!U11-'TRA_VEff UK'!U11*'TRA_Stock UK'!U11)/('TRA_Stock EU28'!U11-'TRA_Stock UK'!U11),('TRA_VEff EU28'!U11*'TRA_Vkm EU28'!U11-'TRA_VEff UK'!U11*'TRA_Vkm UK'!U11)/('TRA_Vkm EU28'!U11-'TRA_Vkm UK'!U11)),0)</f>
        <v>207.06911590045047</v>
      </c>
      <c r="V11" s="114">
        <f>IFERROR(IFERROR(('TRA_VEff EU28'!V11*'TRA_Stock EU28'!V11-'TRA_VEff UK'!V11*'TRA_Stock UK'!V11)/('TRA_Stock EU28'!V11-'TRA_Stock UK'!V11),('TRA_VEff EU28'!V11*'TRA_Vkm EU28'!V11-'TRA_VEff UK'!V11*'TRA_Vkm UK'!V11)/('TRA_Vkm EU28'!V11-'TRA_Vkm UK'!V11)),0)</f>
        <v>205.83418480814214</v>
      </c>
      <c r="W11" s="114">
        <f>IFERROR(IFERROR(('TRA_VEff EU28'!W11*'TRA_Stock EU28'!W11-'TRA_VEff UK'!W11*'TRA_Stock UK'!W11)/('TRA_Stock EU28'!W11-'TRA_Stock UK'!W11),('TRA_VEff EU28'!W11*'TRA_Vkm EU28'!W11-'TRA_VEff UK'!W11*'TRA_Vkm UK'!W11)/('TRA_Vkm EU28'!W11-'TRA_Vkm UK'!W11)),0)</f>
        <v>204.72760142512334</v>
      </c>
      <c r="X11" s="114">
        <f>IFERROR(IFERROR(('TRA_VEff EU28'!X11*'TRA_Stock EU28'!X11-'TRA_VEff UK'!X11*'TRA_Stock UK'!X11)/('TRA_Stock EU28'!X11-'TRA_Stock UK'!X11),('TRA_VEff EU28'!X11*'TRA_Vkm EU28'!X11-'TRA_VEff UK'!X11*'TRA_Vkm UK'!X11)/('TRA_Vkm EU28'!X11-'TRA_Vkm UK'!X11)),0)</f>
        <v>203.82425091870269</v>
      </c>
      <c r="Y11" s="114">
        <f>IFERROR(IFERROR(('TRA_VEff EU28'!Y11*'TRA_Stock EU28'!Y11-'TRA_VEff UK'!Y11*'TRA_Stock UK'!Y11)/('TRA_Stock EU28'!Y11-'TRA_Stock UK'!Y11),('TRA_VEff EU28'!Y11*'TRA_Vkm EU28'!Y11-'TRA_VEff UK'!Y11*'TRA_Vkm UK'!Y11)/('TRA_Vkm EU28'!Y11-'TRA_Vkm UK'!Y11)),0)</f>
        <v>203.47004688269146</v>
      </c>
      <c r="Z11" s="114">
        <f>IFERROR(IFERROR(('TRA_VEff EU28'!Z11*'TRA_Stock EU28'!Z11-'TRA_VEff UK'!Z11*'TRA_Stock UK'!Z11)/('TRA_Stock EU28'!Z11-'TRA_Stock UK'!Z11),('TRA_VEff EU28'!Z11*'TRA_Vkm EU28'!Z11-'TRA_VEff UK'!Z11*'TRA_Vkm UK'!Z11)/('TRA_Vkm EU28'!Z11-'TRA_Vkm UK'!Z11)),0)</f>
        <v>202.7059253295952</v>
      </c>
      <c r="AA11" s="114">
        <f>IFERROR(IFERROR(('TRA_VEff EU28'!AA11*'TRA_Stock EU28'!AA11-'TRA_VEff UK'!AA11*'TRA_Stock UK'!AA11)/('TRA_Stock EU28'!AA11-'TRA_Stock UK'!AA11),('TRA_VEff EU28'!AA11*'TRA_Vkm EU28'!AA11-'TRA_VEff UK'!AA11*'TRA_Vkm UK'!AA11)/('TRA_Vkm EU28'!AA11-'TRA_Vkm UK'!AA11)),0)</f>
        <v>202.37286947880588</v>
      </c>
      <c r="AB11" s="114">
        <f>IFERROR(IFERROR(('TRA_VEff EU28'!AB11*'TRA_Stock EU28'!AB11-'TRA_VEff UK'!AB11*'TRA_Stock UK'!AB11)/('TRA_Stock EU28'!AB11-'TRA_Stock UK'!AB11),('TRA_VEff EU28'!AB11*'TRA_Vkm EU28'!AB11-'TRA_VEff UK'!AB11*'TRA_Vkm UK'!AB11)/('TRA_Vkm EU28'!AB11-'TRA_Vkm UK'!AB11)),0)</f>
        <v>202.35907755482606</v>
      </c>
      <c r="AC11" s="114">
        <f>IFERROR(IFERROR(('TRA_VEff EU28'!AC11*'TRA_Stock EU28'!AC11-'TRA_VEff UK'!AC11*'TRA_Stock UK'!AC11)/('TRA_Stock EU28'!AC11-'TRA_Stock UK'!AC11),('TRA_VEff EU28'!AC11*'TRA_Vkm EU28'!AC11-'TRA_VEff UK'!AC11*'TRA_Vkm UK'!AC11)/('TRA_Vkm EU28'!AC11-'TRA_Vkm UK'!AC11)),0)</f>
        <v>202.63133357490597</v>
      </c>
      <c r="AD11" s="114">
        <f>IFERROR(IFERROR(('TRA_VEff EU28'!AD11*'TRA_Stock EU28'!AD11-'TRA_VEff UK'!AD11*'TRA_Stock UK'!AD11)/('TRA_Stock EU28'!AD11-'TRA_Stock UK'!AD11),('TRA_VEff EU28'!AD11*'TRA_Vkm EU28'!AD11-'TRA_VEff UK'!AD11*'TRA_Vkm UK'!AD11)/('TRA_Vkm EU28'!AD11-'TRA_Vkm UK'!AD11)),0)</f>
        <v>201.98724956073161</v>
      </c>
      <c r="AE11" s="114">
        <f>IFERROR(IFERROR(('TRA_VEff EU28'!AE11*'TRA_Stock EU28'!AE11-'TRA_VEff UK'!AE11*'TRA_Stock UK'!AE11)/('TRA_Stock EU28'!AE11-'TRA_Stock UK'!AE11),('TRA_VEff EU28'!AE11*'TRA_Vkm EU28'!AE11-'TRA_VEff UK'!AE11*'TRA_Vkm UK'!AE11)/('TRA_Vkm EU28'!AE11-'TRA_Vkm UK'!AE11)),0)</f>
        <v>201.35056198626168</v>
      </c>
      <c r="AF11" s="114">
        <f>IFERROR(IFERROR(('TRA_VEff EU28'!AF11*'TRA_Stock EU28'!AF11-'TRA_VEff UK'!AF11*'TRA_Stock UK'!AF11)/('TRA_Stock EU28'!AF11-'TRA_Stock UK'!AF11),('TRA_VEff EU28'!AF11*'TRA_Vkm EU28'!AF11-'TRA_VEff UK'!AF11*'TRA_Vkm UK'!AF11)/('TRA_Vkm EU28'!AF11-'TRA_Vkm UK'!AF11)),0)</f>
        <v>200.8474340641931</v>
      </c>
      <c r="AG11" s="114">
        <f>IFERROR(IFERROR(('TRA_VEff EU28'!AG11*'TRA_Stock EU28'!AG11-'TRA_VEff UK'!AG11*'TRA_Stock UK'!AG11)/('TRA_Stock EU28'!AG11-'TRA_Stock UK'!AG11),('TRA_VEff EU28'!AG11*'TRA_Vkm EU28'!AG11-'TRA_VEff UK'!AG11*'TRA_Vkm UK'!AG11)/('TRA_Vkm EU28'!AG11-'TRA_Vkm UK'!AG11)),0)</f>
        <v>199.63194108477396</v>
      </c>
      <c r="AH11" s="114">
        <f>IFERROR(IFERROR(('TRA_VEff EU28'!AH11*'TRA_Stock EU28'!AH11-'TRA_VEff UK'!AH11*'TRA_Stock UK'!AH11)/('TRA_Stock EU28'!AH11-'TRA_Stock UK'!AH11),('TRA_VEff EU28'!AH11*'TRA_Vkm EU28'!AH11-'TRA_VEff UK'!AH11*'TRA_Vkm UK'!AH11)/('TRA_Vkm EU28'!AH11-'TRA_Vkm UK'!AH11)),0)</f>
        <v>198.88020477276095</v>
      </c>
      <c r="AI11" s="114">
        <f>IFERROR(IFERROR(('TRA_VEff EU28'!AI11*'TRA_Stock EU28'!AI11-'TRA_VEff UK'!AI11*'TRA_Stock UK'!AI11)/('TRA_Stock EU28'!AI11-'TRA_Stock UK'!AI11),('TRA_VEff EU28'!AI11*'TRA_Vkm EU28'!AI11-'TRA_VEff UK'!AI11*'TRA_Vkm UK'!AI11)/('TRA_Vkm EU28'!AI11-'TRA_Vkm UK'!AI11)),0)</f>
        <v>198.22273902364117</v>
      </c>
      <c r="AJ11" s="114">
        <f>IFERROR(IFERROR(('TRA_VEff EU28'!AJ11*'TRA_Stock EU28'!AJ11-'TRA_VEff UK'!AJ11*'TRA_Stock UK'!AJ11)/('TRA_Stock EU28'!AJ11-'TRA_Stock UK'!AJ11),('TRA_VEff EU28'!AJ11*'TRA_Vkm EU28'!AJ11-'TRA_VEff UK'!AJ11*'TRA_Vkm UK'!AJ11)/('TRA_Vkm EU28'!AJ11-'TRA_Vkm UK'!AJ11)),0)</f>
        <v>197.29045777864093</v>
      </c>
      <c r="AK11" s="114">
        <f>IFERROR(IFERROR(('TRA_VEff EU28'!AK11*'TRA_Stock EU28'!AK11-'TRA_VEff UK'!AK11*'TRA_Stock UK'!AK11)/('TRA_Stock EU28'!AK11-'TRA_Stock UK'!AK11),('TRA_VEff EU28'!AK11*'TRA_Vkm EU28'!AK11-'TRA_VEff UK'!AK11*'TRA_Vkm UK'!AK11)/('TRA_Vkm EU28'!AK11-'TRA_Vkm UK'!AK11)),0)</f>
        <v>196.19763040927594</v>
      </c>
      <c r="AL11" s="114">
        <f>IFERROR(IFERROR(('TRA_VEff EU28'!AL11*'TRA_Stock EU28'!AL11-'TRA_VEff UK'!AL11*'TRA_Stock UK'!AL11)/('TRA_Stock EU28'!AL11-'TRA_Stock UK'!AL11),('TRA_VEff EU28'!AL11*'TRA_Vkm EU28'!AL11-'TRA_VEff UK'!AL11*'TRA_Vkm UK'!AL11)/('TRA_Vkm EU28'!AL11-'TRA_Vkm UK'!AL11)),0)</f>
        <v>195.07457202399573</v>
      </c>
      <c r="AM11" s="114">
        <f>IFERROR(IFERROR(('TRA_VEff EU28'!AM11*'TRA_Stock EU28'!AM11-'TRA_VEff UK'!AM11*'TRA_Stock UK'!AM11)/('TRA_Stock EU28'!AM11-'TRA_Stock UK'!AM11),('TRA_VEff EU28'!AM11*'TRA_Vkm EU28'!AM11-'TRA_VEff UK'!AM11*'TRA_Vkm UK'!AM11)/('TRA_Vkm EU28'!AM11-'TRA_Vkm UK'!AM11)),0)</f>
        <v>193.98178546470109</v>
      </c>
      <c r="AN11" s="114">
        <f>IFERROR(IFERROR(('TRA_VEff EU28'!AN11*'TRA_Stock EU28'!AN11-'TRA_VEff UK'!AN11*'TRA_Stock UK'!AN11)/('TRA_Stock EU28'!AN11-'TRA_Stock UK'!AN11),('TRA_VEff EU28'!AN11*'TRA_Vkm EU28'!AN11-'TRA_VEff UK'!AN11*'TRA_Vkm UK'!AN11)/('TRA_Vkm EU28'!AN11-'TRA_Vkm UK'!AN11)),0)</f>
        <v>192.72940626783608</v>
      </c>
      <c r="AO11" s="114">
        <f>IFERROR(IFERROR(('TRA_VEff EU28'!AO11*'TRA_Stock EU28'!AO11-'TRA_VEff UK'!AO11*'TRA_Stock UK'!AO11)/('TRA_Stock EU28'!AO11-'TRA_Stock UK'!AO11),('TRA_VEff EU28'!AO11*'TRA_Vkm EU28'!AO11-'TRA_VEff UK'!AO11*'TRA_Vkm UK'!AO11)/('TRA_Vkm EU28'!AO11-'TRA_Vkm UK'!AO11)),0)</f>
        <v>191.50747323065426</v>
      </c>
      <c r="AP11" s="114">
        <f>IFERROR(IFERROR(('TRA_VEff EU28'!AP11*'TRA_Stock EU28'!AP11-'TRA_VEff UK'!AP11*'TRA_Stock UK'!AP11)/('TRA_Stock EU28'!AP11-'TRA_Stock UK'!AP11),('TRA_VEff EU28'!AP11*'TRA_Vkm EU28'!AP11-'TRA_VEff UK'!AP11*'TRA_Vkm UK'!AP11)/('TRA_Vkm EU28'!AP11-'TRA_Vkm UK'!AP11)),0)</f>
        <v>190.25657434077627</v>
      </c>
      <c r="AQ11" s="114">
        <f>IFERROR(IFERROR(('TRA_VEff EU28'!AQ11*'TRA_Stock EU28'!AQ11-'TRA_VEff UK'!AQ11*'TRA_Stock UK'!AQ11)/('TRA_Stock EU28'!AQ11-'TRA_Stock UK'!AQ11),('TRA_VEff EU28'!AQ11*'TRA_Vkm EU28'!AQ11-'TRA_VEff UK'!AQ11*'TRA_Vkm UK'!AQ11)/('TRA_Vkm EU28'!AQ11-'TRA_Vkm UK'!AQ11)),0)</f>
        <v>188.93754695565841</v>
      </c>
      <c r="AR11" s="114">
        <f>IFERROR(IFERROR(('TRA_VEff EU28'!AR11*'TRA_Stock EU28'!AR11-'TRA_VEff UK'!AR11*'TRA_Stock UK'!AR11)/('TRA_Stock EU28'!AR11-'TRA_Stock UK'!AR11),('TRA_VEff EU28'!AR11*'TRA_Vkm EU28'!AR11-'TRA_VEff UK'!AR11*'TRA_Vkm UK'!AR11)/('TRA_Vkm EU28'!AR11-'TRA_Vkm UK'!AR11)),0)</f>
        <v>187.5290105554844</v>
      </c>
      <c r="AS11" s="114">
        <f>IFERROR(IFERROR(('TRA_VEff EU28'!AS11*'TRA_Stock EU28'!AS11-'TRA_VEff UK'!AS11*'TRA_Stock UK'!AS11)/('TRA_Stock EU28'!AS11-'TRA_Stock UK'!AS11),('TRA_VEff EU28'!AS11*'TRA_Vkm EU28'!AS11-'TRA_VEff UK'!AS11*'TRA_Vkm UK'!AS11)/('TRA_Vkm EU28'!AS11-'TRA_Vkm UK'!AS11)),0)</f>
        <v>186.04624378935586</v>
      </c>
      <c r="AT11" s="114">
        <f>IFERROR(IFERROR(('TRA_VEff EU28'!AT11*'TRA_Stock EU28'!AT11-'TRA_VEff UK'!AT11*'TRA_Stock UK'!AT11)/('TRA_Stock EU28'!AT11-'TRA_Stock UK'!AT11),('TRA_VEff EU28'!AT11*'TRA_Vkm EU28'!AT11-'TRA_VEff UK'!AT11*'TRA_Vkm UK'!AT11)/('TRA_Vkm EU28'!AT11-'TRA_Vkm UK'!AT11)),0)</f>
        <v>184.55191502787261</v>
      </c>
      <c r="AU11" s="114">
        <f>IFERROR(IFERROR(('TRA_VEff EU28'!AU11*'TRA_Stock EU28'!AU11-'TRA_VEff UK'!AU11*'TRA_Stock UK'!AU11)/('TRA_Stock EU28'!AU11-'TRA_Stock UK'!AU11),('TRA_VEff EU28'!AU11*'TRA_Vkm EU28'!AU11-'TRA_VEff UK'!AU11*'TRA_Vkm UK'!AU11)/('TRA_Vkm EU28'!AU11-'TRA_Vkm UK'!AU11)),0)</f>
        <v>183.20907027689859</v>
      </c>
      <c r="AV11" s="114">
        <f>IFERROR(IFERROR(('TRA_VEff EU28'!AV11*'TRA_Stock EU28'!AV11-'TRA_VEff UK'!AV11*'TRA_Stock UK'!AV11)/('TRA_Stock EU28'!AV11-'TRA_Stock UK'!AV11),('TRA_VEff EU28'!AV11*'TRA_Vkm EU28'!AV11-'TRA_VEff UK'!AV11*'TRA_Vkm UK'!AV11)/('TRA_Vkm EU28'!AV11-'TRA_Vkm UK'!AV11)),0)</f>
        <v>181.65091484252113</v>
      </c>
      <c r="AW11" s="114">
        <f>IFERROR(IFERROR(('TRA_VEff EU28'!AW11*'TRA_Stock EU28'!AW11-'TRA_VEff UK'!AW11*'TRA_Stock UK'!AW11)/('TRA_Stock EU28'!AW11-'TRA_Stock UK'!AW11),('TRA_VEff EU28'!AW11*'TRA_Vkm EU28'!AW11-'TRA_VEff UK'!AW11*'TRA_Vkm UK'!AW11)/('TRA_Vkm EU28'!AW11-'TRA_Vkm UK'!AW11)),0)</f>
        <v>180.03420401778587</v>
      </c>
      <c r="AX11" s="114">
        <f>IFERROR(IFERROR(('TRA_VEff EU28'!AX11*'TRA_Stock EU28'!AX11-'TRA_VEff UK'!AX11*'TRA_Stock UK'!AX11)/('TRA_Stock EU28'!AX11-'TRA_Stock UK'!AX11),('TRA_VEff EU28'!AX11*'TRA_Vkm EU28'!AX11-'TRA_VEff UK'!AX11*'TRA_Vkm UK'!AX11)/('TRA_Vkm EU28'!AX11-'TRA_Vkm UK'!AX11)),0)</f>
        <v>178.24031057835566</v>
      </c>
      <c r="AY11" s="114">
        <f>IFERROR(IFERROR(('TRA_VEff EU28'!AY11*'TRA_Stock EU28'!AY11-'TRA_VEff UK'!AY11*'TRA_Stock UK'!AY11)/('TRA_Stock EU28'!AY11-'TRA_Stock UK'!AY11),('TRA_VEff EU28'!AY11*'TRA_Vkm EU28'!AY11-'TRA_VEff UK'!AY11*'TRA_Vkm UK'!AY11)/('TRA_Vkm EU28'!AY11-'TRA_Vkm UK'!AY11)),0)</f>
        <v>176.3936603528571</v>
      </c>
      <c r="AZ11" s="114">
        <f>IFERROR(IFERROR(('TRA_VEff EU28'!AZ11*'TRA_Stock EU28'!AZ11-'TRA_VEff UK'!AZ11*'TRA_Stock UK'!AZ11)/('TRA_Stock EU28'!AZ11-'TRA_Stock UK'!AZ11),('TRA_VEff EU28'!AZ11*'TRA_Vkm EU28'!AZ11-'TRA_VEff UK'!AZ11*'TRA_Vkm UK'!AZ11)/('TRA_Vkm EU28'!AZ11-'TRA_Vkm UK'!AZ11)),0)</f>
        <v>174.48088159885242</v>
      </c>
    </row>
    <row r="12" spans="1:52">
      <c r="A12" s="113" t="s">
        <v>118</v>
      </c>
      <c r="B12" s="114">
        <f>IFERROR(IFERROR(('TRA_VEff EU28'!B12*'TRA_Stock EU28'!B12-'TRA_VEff UK'!B12*'TRA_Stock UK'!B12)/('TRA_Stock EU28'!B12-'TRA_Stock UK'!B12),('TRA_VEff EU28'!B12*'TRA_Vkm EU28'!B12-'TRA_VEff UK'!B12*'TRA_Vkm UK'!B12)/('TRA_Vkm EU28'!B12-'TRA_Vkm UK'!B12)),0)</f>
        <v>51.467653009287353</v>
      </c>
      <c r="C12" s="114">
        <f>IFERROR(IFERROR(('TRA_VEff EU28'!C12*'TRA_Stock EU28'!C12-'TRA_VEff UK'!C12*'TRA_Stock UK'!C12)/('TRA_Stock EU28'!C12-'TRA_Stock UK'!C12),('TRA_VEff EU28'!C12*'TRA_Vkm EU28'!C12-'TRA_VEff UK'!C12*'TRA_Vkm UK'!C12)/('TRA_Vkm EU28'!C12-'TRA_Vkm UK'!C12)),0)</f>
        <v>50.379186476977871</v>
      </c>
      <c r="D12" s="114">
        <f>IFERROR(IFERROR(('TRA_VEff EU28'!D12*'TRA_Stock EU28'!D12-'TRA_VEff UK'!D12*'TRA_Stock UK'!D12)/('TRA_Stock EU28'!D12-'TRA_Stock UK'!D12),('TRA_VEff EU28'!D12*'TRA_Vkm EU28'!D12-'TRA_VEff UK'!D12*'TRA_Vkm UK'!D12)/('TRA_Vkm EU28'!D12-'TRA_Vkm UK'!D12)),0)</f>
        <v>49.653117547967412</v>
      </c>
      <c r="E12" s="114">
        <f>IFERROR(IFERROR(('TRA_VEff EU28'!E12*'TRA_Stock EU28'!E12-'TRA_VEff UK'!E12*'TRA_Stock UK'!E12)/('TRA_Stock EU28'!E12-'TRA_Stock UK'!E12),('TRA_VEff EU28'!E12*'TRA_Vkm EU28'!E12-'TRA_VEff UK'!E12*'TRA_Vkm UK'!E12)/('TRA_Vkm EU28'!E12-'TRA_Vkm UK'!E12)),0)</f>
        <v>47.659849073120128</v>
      </c>
      <c r="F12" s="114">
        <f>IFERROR(IFERROR(('TRA_VEff EU28'!F12*'TRA_Stock EU28'!F12-'TRA_VEff UK'!F12*'TRA_Stock UK'!F12)/('TRA_Stock EU28'!F12-'TRA_Stock UK'!F12),('TRA_VEff EU28'!F12*'TRA_Vkm EU28'!F12-'TRA_VEff UK'!F12*'TRA_Vkm UK'!F12)/('TRA_Vkm EU28'!F12-'TRA_Vkm UK'!F12)),0)</f>
        <v>46.969435965678429</v>
      </c>
      <c r="G12" s="114">
        <f>IFERROR(IFERROR(('TRA_VEff EU28'!G12*'TRA_Stock EU28'!G12-'TRA_VEff UK'!G12*'TRA_Stock UK'!G12)/('TRA_Stock EU28'!G12-'TRA_Stock UK'!G12),('TRA_VEff EU28'!G12*'TRA_Vkm EU28'!G12-'TRA_VEff UK'!G12*'TRA_Vkm UK'!G12)/('TRA_Vkm EU28'!G12-'TRA_Vkm UK'!G12)),0)</f>
        <v>45.796157323830883</v>
      </c>
      <c r="H12" s="114">
        <f>IFERROR(IFERROR(('TRA_VEff EU28'!H12*'TRA_Stock EU28'!H12-'TRA_VEff UK'!H12*'TRA_Stock UK'!H12)/('TRA_Stock EU28'!H12-'TRA_Stock UK'!H12),('TRA_VEff EU28'!H12*'TRA_Vkm EU28'!H12-'TRA_VEff UK'!H12*'TRA_Vkm UK'!H12)/('TRA_Vkm EU28'!H12-'TRA_Vkm UK'!H12)),0)</f>
        <v>45.036169715292317</v>
      </c>
      <c r="I12" s="114">
        <f>IFERROR(IFERROR(('TRA_VEff EU28'!I12*'TRA_Stock EU28'!I12-'TRA_VEff UK'!I12*'TRA_Stock UK'!I12)/('TRA_Stock EU28'!I12-'TRA_Stock UK'!I12),('TRA_VEff EU28'!I12*'TRA_Vkm EU28'!I12-'TRA_VEff UK'!I12*'TRA_Vkm UK'!I12)/('TRA_Vkm EU28'!I12-'TRA_Vkm UK'!I12)),0)</f>
        <v>44.26769664519297</v>
      </c>
      <c r="J12" s="114">
        <f>IFERROR(IFERROR(('TRA_VEff EU28'!J12*'TRA_Stock EU28'!J12-'TRA_VEff UK'!J12*'TRA_Stock UK'!J12)/('TRA_Stock EU28'!J12-'TRA_Stock UK'!J12),('TRA_VEff EU28'!J12*'TRA_Vkm EU28'!J12-'TRA_VEff UK'!J12*'TRA_Vkm UK'!J12)/('TRA_Vkm EU28'!J12-'TRA_Vkm UK'!J12)),0)</f>
        <v>43.530808262827705</v>
      </c>
      <c r="K12" s="114">
        <f>IFERROR(IFERROR(('TRA_VEff EU28'!K12*'TRA_Stock EU28'!K12-'TRA_VEff UK'!K12*'TRA_Stock UK'!K12)/('TRA_Stock EU28'!K12-'TRA_Stock UK'!K12),('TRA_VEff EU28'!K12*'TRA_Vkm EU28'!K12-'TRA_VEff UK'!K12*'TRA_Vkm UK'!K12)/('TRA_Vkm EU28'!K12-'TRA_Vkm UK'!K12)),0)</f>
        <v>43.005992663343243</v>
      </c>
      <c r="L12" s="114">
        <f>IFERROR(IFERROR(('TRA_VEff EU28'!L12*'TRA_Stock EU28'!L12-'TRA_VEff UK'!L12*'TRA_Stock UK'!L12)/('TRA_Stock EU28'!L12-'TRA_Stock UK'!L12),('TRA_VEff EU28'!L12*'TRA_Vkm EU28'!L12-'TRA_VEff UK'!L12*'TRA_Vkm UK'!L12)/('TRA_Vkm EU28'!L12-'TRA_Vkm UK'!L12)),0)</f>
        <v>42.715396363169944</v>
      </c>
      <c r="M12" s="114">
        <f>IFERROR(IFERROR(('TRA_VEff EU28'!M12*'TRA_Stock EU28'!M12-'TRA_VEff UK'!M12*'TRA_Stock UK'!M12)/('TRA_Stock EU28'!M12-'TRA_Stock UK'!M12),('TRA_VEff EU28'!M12*'TRA_Vkm EU28'!M12-'TRA_VEff UK'!M12*'TRA_Vkm UK'!M12)/('TRA_Vkm EU28'!M12-'TRA_Vkm UK'!M12)),0)</f>
        <v>42.175941492282071</v>
      </c>
      <c r="N12" s="114">
        <f>IFERROR(IFERROR(('TRA_VEff EU28'!N12*'TRA_Stock EU28'!N12-'TRA_VEff UK'!N12*'TRA_Stock UK'!N12)/('TRA_Stock EU28'!N12-'TRA_Stock UK'!N12),('TRA_VEff EU28'!N12*'TRA_Vkm EU28'!N12-'TRA_VEff UK'!N12*'TRA_Vkm UK'!N12)/('TRA_Vkm EU28'!N12-'TRA_Vkm UK'!N12)),0)</f>
        <v>41.552346993147204</v>
      </c>
      <c r="O12" s="114">
        <f>IFERROR(IFERROR(('TRA_VEff EU28'!O12*'TRA_Stock EU28'!O12-'TRA_VEff UK'!O12*'TRA_Stock UK'!O12)/('TRA_Stock EU28'!O12-'TRA_Stock UK'!O12),('TRA_VEff EU28'!O12*'TRA_Vkm EU28'!O12-'TRA_VEff UK'!O12*'TRA_Vkm UK'!O12)/('TRA_Vkm EU28'!O12-'TRA_Vkm UK'!O12)),0)</f>
        <v>40.922572254249197</v>
      </c>
      <c r="P12" s="114">
        <f>IFERROR(IFERROR(('TRA_VEff EU28'!P12*'TRA_Stock EU28'!P12-'TRA_VEff UK'!P12*'TRA_Stock UK'!P12)/('TRA_Stock EU28'!P12-'TRA_Stock UK'!P12),('TRA_VEff EU28'!P12*'TRA_Vkm EU28'!P12-'TRA_VEff UK'!P12*'TRA_Vkm UK'!P12)/('TRA_Vkm EU28'!P12-'TRA_Vkm UK'!P12)),0)</f>
        <v>40.233209475548776</v>
      </c>
      <c r="Q12" s="114">
        <f>IFERROR(IFERROR(('TRA_VEff EU28'!Q12*'TRA_Stock EU28'!Q12-'TRA_VEff UK'!Q12*'TRA_Stock UK'!Q12)/('TRA_Stock EU28'!Q12-'TRA_Stock UK'!Q12),('TRA_VEff EU28'!Q12*'TRA_Vkm EU28'!Q12-'TRA_VEff UK'!Q12*'TRA_Vkm UK'!Q12)/('TRA_Vkm EU28'!Q12-'TRA_Vkm UK'!Q12)),0)</f>
        <v>39.403129409642673</v>
      </c>
      <c r="R12" s="114">
        <f>IFERROR(IFERROR(('TRA_VEff EU28'!R12*'TRA_Stock EU28'!R12-'TRA_VEff UK'!R12*'TRA_Stock UK'!R12)/('TRA_Stock EU28'!R12-'TRA_Stock UK'!R12),('TRA_VEff EU28'!R12*'TRA_Vkm EU28'!R12-'TRA_VEff UK'!R12*'TRA_Vkm UK'!R12)/('TRA_Vkm EU28'!R12-'TRA_Vkm UK'!R12)),0)</f>
        <v>39.223951107695143</v>
      </c>
      <c r="S12" s="114">
        <f>IFERROR(IFERROR(('TRA_VEff EU28'!S12*'TRA_Stock EU28'!S12-'TRA_VEff UK'!S12*'TRA_Stock UK'!S12)/('TRA_Stock EU28'!S12-'TRA_Stock UK'!S12),('TRA_VEff EU28'!S12*'TRA_Vkm EU28'!S12-'TRA_VEff UK'!S12*'TRA_Vkm UK'!S12)/('TRA_Vkm EU28'!S12-'TRA_Vkm UK'!S12)),0)</f>
        <v>39.045565557246</v>
      </c>
      <c r="T12" s="114">
        <f>IFERROR(IFERROR(('TRA_VEff EU28'!T12*'TRA_Stock EU28'!T12-'TRA_VEff UK'!T12*'TRA_Stock UK'!T12)/('TRA_Stock EU28'!T12-'TRA_Stock UK'!T12),('TRA_VEff EU28'!T12*'TRA_Vkm EU28'!T12-'TRA_VEff UK'!T12*'TRA_Vkm UK'!T12)/('TRA_Vkm EU28'!T12-'TRA_Vkm UK'!T12)),0)</f>
        <v>38.907684872363831</v>
      </c>
      <c r="U12" s="114">
        <f>IFERROR(IFERROR(('TRA_VEff EU28'!U12*'TRA_Stock EU28'!U12-'TRA_VEff UK'!U12*'TRA_Stock UK'!U12)/('TRA_Stock EU28'!U12-'TRA_Stock UK'!U12),('TRA_VEff EU28'!U12*'TRA_Vkm EU28'!U12-'TRA_VEff UK'!U12*'TRA_Vkm UK'!U12)/('TRA_Vkm EU28'!U12-'TRA_Vkm UK'!U12)),0)</f>
        <v>38.760499749826387</v>
      </c>
      <c r="V12" s="114">
        <f>IFERROR(IFERROR(('TRA_VEff EU28'!V12*'TRA_Stock EU28'!V12-'TRA_VEff UK'!V12*'TRA_Stock UK'!V12)/('TRA_Stock EU28'!V12-'TRA_Stock UK'!V12),('TRA_VEff EU28'!V12*'TRA_Vkm EU28'!V12-'TRA_VEff UK'!V12*'TRA_Vkm UK'!V12)/('TRA_Vkm EU28'!V12-'TRA_Vkm UK'!V12)),0)</f>
        <v>38.593652465666523</v>
      </c>
      <c r="W12" s="114">
        <f>IFERROR(IFERROR(('TRA_VEff EU28'!W12*'TRA_Stock EU28'!W12-'TRA_VEff UK'!W12*'TRA_Stock UK'!W12)/('TRA_Stock EU28'!W12-'TRA_Stock UK'!W12),('TRA_VEff EU28'!W12*'TRA_Vkm EU28'!W12-'TRA_VEff UK'!W12*'TRA_Vkm UK'!W12)/('TRA_Vkm EU28'!W12-'TRA_Vkm UK'!W12)),0)</f>
        <v>38.444653119391923</v>
      </c>
      <c r="X12" s="114">
        <f>IFERROR(IFERROR(('TRA_VEff EU28'!X12*'TRA_Stock EU28'!X12-'TRA_VEff UK'!X12*'TRA_Stock UK'!X12)/('TRA_Stock EU28'!X12-'TRA_Stock UK'!X12),('TRA_VEff EU28'!X12*'TRA_Vkm EU28'!X12-'TRA_VEff UK'!X12*'TRA_Vkm UK'!X12)/('TRA_Vkm EU28'!X12-'TRA_Vkm UK'!X12)),0)</f>
        <v>38.334003404325564</v>
      </c>
      <c r="Y12" s="114">
        <f>IFERROR(IFERROR(('TRA_VEff EU28'!Y12*'TRA_Stock EU28'!Y12-'TRA_VEff UK'!Y12*'TRA_Stock UK'!Y12)/('TRA_Stock EU28'!Y12-'TRA_Stock UK'!Y12),('TRA_VEff EU28'!Y12*'TRA_Vkm EU28'!Y12-'TRA_VEff UK'!Y12*'TRA_Vkm UK'!Y12)/('TRA_Vkm EU28'!Y12-'TRA_Vkm UK'!Y12)),0)</f>
        <v>38.226326958269979</v>
      </c>
      <c r="Z12" s="114">
        <f>IFERROR(IFERROR(('TRA_VEff EU28'!Z12*'TRA_Stock EU28'!Z12-'TRA_VEff UK'!Z12*'TRA_Stock UK'!Z12)/('TRA_Stock EU28'!Z12-'TRA_Stock UK'!Z12),('TRA_VEff EU28'!Z12*'TRA_Vkm EU28'!Z12-'TRA_VEff UK'!Z12*'TRA_Vkm UK'!Z12)/('TRA_Vkm EU28'!Z12-'TRA_Vkm UK'!Z12)),0)</f>
        <v>38.092231999681744</v>
      </c>
      <c r="AA12" s="114">
        <f>IFERROR(IFERROR(('TRA_VEff EU28'!AA12*'TRA_Stock EU28'!AA12-'TRA_VEff UK'!AA12*'TRA_Stock UK'!AA12)/('TRA_Stock EU28'!AA12-'TRA_Stock UK'!AA12),('TRA_VEff EU28'!AA12*'TRA_Vkm EU28'!AA12-'TRA_VEff UK'!AA12*'TRA_Vkm UK'!AA12)/('TRA_Vkm EU28'!AA12-'TRA_Vkm UK'!AA12)),0)</f>
        <v>37.985781050403801</v>
      </c>
      <c r="AB12" s="114">
        <f>IFERROR(IFERROR(('TRA_VEff EU28'!AB12*'TRA_Stock EU28'!AB12-'TRA_VEff UK'!AB12*'TRA_Stock UK'!AB12)/('TRA_Stock EU28'!AB12-'TRA_Stock UK'!AB12),('TRA_VEff EU28'!AB12*'TRA_Vkm EU28'!AB12-'TRA_VEff UK'!AB12*'TRA_Vkm UK'!AB12)/('TRA_Vkm EU28'!AB12-'TRA_Vkm UK'!AB12)),0)</f>
        <v>37.88219916403223</v>
      </c>
      <c r="AC12" s="114">
        <f>IFERROR(IFERROR(('TRA_VEff EU28'!AC12*'TRA_Stock EU28'!AC12-'TRA_VEff UK'!AC12*'TRA_Stock UK'!AC12)/('TRA_Stock EU28'!AC12-'TRA_Stock UK'!AC12),('TRA_VEff EU28'!AC12*'TRA_Vkm EU28'!AC12-'TRA_VEff UK'!AC12*'TRA_Vkm UK'!AC12)/('TRA_Vkm EU28'!AC12-'TRA_Vkm UK'!AC12)),0)</f>
        <v>37.786825773542979</v>
      </c>
      <c r="AD12" s="114">
        <f>IFERROR(IFERROR(('TRA_VEff EU28'!AD12*'TRA_Stock EU28'!AD12-'TRA_VEff UK'!AD12*'TRA_Stock UK'!AD12)/('TRA_Stock EU28'!AD12-'TRA_Stock UK'!AD12),('TRA_VEff EU28'!AD12*'TRA_Vkm EU28'!AD12-'TRA_VEff UK'!AD12*'TRA_Vkm UK'!AD12)/('TRA_Vkm EU28'!AD12-'TRA_Vkm UK'!AD12)),0)</f>
        <v>37.665463775359179</v>
      </c>
      <c r="AE12" s="114">
        <f>IFERROR(IFERROR(('TRA_VEff EU28'!AE12*'TRA_Stock EU28'!AE12-'TRA_VEff UK'!AE12*'TRA_Stock UK'!AE12)/('TRA_Stock EU28'!AE12-'TRA_Stock UK'!AE12),('TRA_VEff EU28'!AE12*'TRA_Vkm EU28'!AE12-'TRA_VEff UK'!AE12*'TRA_Vkm UK'!AE12)/('TRA_Vkm EU28'!AE12-'TRA_Vkm UK'!AE12)),0)</f>
        <v>37.534188447034104</v>
      </c>
      <c r="AF12" s="114">
        <f>IFERROR(IFERROR(('TRA_VEff EU28'!AF12*'TRA_Stock EU28'!AF12-'TRA_VEff UK'!AF12*'TRA_Stock UK'!AF12)/('TRA_Stock EU28'!AF12-'TRA_Stock UK'!AF12),('TRA_VEff EU28'!AF12*'TRA_Vkm EU28'!AF12-'TRA_VEff UK'!AF12*'TRA_Vkm UK'!AF12)/('TRA_Vkm EU28'!AF12-'TRA_Vkm UK'!AF12)),0)</f>
        <v>37.401358229731017</v>
      </c>
      <c r="AG12" s="114">
        <f>IFERROR(IFERROR(('TRA_VEff EU28'!AG12*'TRA_Stock EU28'!AG12-'TRA_VEff UK'!AG12*'TRA_Stock UK'!AG12)/('TRA_Stock EU28'!AG12-'TRA_Stock UK'!AG12),('TRA_VEff EU28'!AG12*'TRA_Vkm EU28'!AG12-'TRA_VEff UK'!AG12*'TRA_Vkm UK'!AG12)/('TRA_Vkm EU28'!AG12-'TRA_Vkm UK'!AG12)),0)</f>
        <v>37.084538802566833</v>
      </c>
      <c r="AH12" s="114">
        <f>IFERROR(IFERROR(('TRA_VEff EU28'!AH12*'TRA_Stock EU28'!AH12-'TRA_VEff UK'!AH12*'TRA_Stock UK'!AH12)/('TRA_Stock EU28'!AH12-'TRA_Stock UK'!AH12),('TRA_VEff EU28'!AH12*'TRA_Vkm EU28'!AH12-'TRA_VEff UK'!AH12*'TRA_Vkm UK'!AH12)/('TRA_Vkm EU28'!AH12-'TRA_Vkm UK'!AH12)),0)</f>
        <v>36.994087838363832</v>
      </c>
      <c r="AI12" s="114">
        <f>IFERROR(IFERROR(('TRA_VEff EU28'!AI12*'TRA_Stock EU28'!AI12-'TRA_VEff UK'!AI12*'TRA_Stock UK'!AI12)/('TRA_Stock EU28'!AI12-'TRA_Stock UK'!AI12),('TRA_VEff EU28'!AI12*'TRA_Vkm EU28'!AI12-'TRA_VEff UK'!AI12*'TRA_Vkm UK'!AI12)/('TRA_Vkm EU28'!AI12-'TRA_Vkm UK'!AI12)),0)</f>
        <v>36.886416850450942</v>
      </c>
      <c r="AJ12" s="114">
        <f>IFERROR(IFERROR(('TRA_VEff EU28'!AJ12*'TRA_Stock EU28'!AJ12-'TRA_VEff UK'!AJ12*'TRA_Stock UK'!AJ12)/('TRA_Stock EU28'!AJ12-'TRA_Stock UK'!AJ12),('TRA_VEff EU28'!AJ12*'TRA_Vkm EU28'!AJ12-'TRA_VEff UK'!AJ12*'TRA_Vkm UK'!AJ12)/('TRA_Vkm EU28'!AJ12-'TRA_Vkm UK'!AJ12)),0)</f>
        <v>36.757245968614065</v>
      </c>
      <c r="AK12" s="114">
        <f>IFERROR(IFERROR(('TRA_VEff EU28'!AK12*'TRA_Stock EU28'!AK12-'TRA_VEff UK'!AK12*'TRA_Stock UK'!AK12)/('TRA_Stock EU28'!AK12-'TRA_Stock UK'!AK12),('TRA_VEff EU28'!AK12*'TRA_Vkm EU28'!AK12-'TRA_VEff UK'!AK12*'TRA_Vkm UK'!AK12)/('TRA_Vkm EU28'!AK12-'TRA_Vkm UK'!AK12)),0)</f>
        <v>36.611441368130883</v>
      </c>
      <c r="AL12" s="114">
        <f>IFERROR(IFERROR(('TRA_VEff EU28'!AL12*'TRA_Stock EU28'!AL12-'TRA_VEff UK'!AL12*'TRA_Stock UK'!AL12)/('TRA_Stock EU28'!AL12-'TRA_Stock UK'!AL12),('TRA_VEff EU28'!AL12*'TRA_Vkm EU28'!AL12-'TRA_VEff UK'!AL12*'TRA_Vkm UK'!AL12)/('TRA_Vkm EU28'!AL12-'TRA_Vkm UK'!AL12)),0)</f>
        <v>36.450506546650843</v>
      </c>
      <c r="AM12" s="114">
        <f>IFERROR(IFERROR(('TRA_VEff EU28'!AM12*'TRA_Stock EU28'!AM12-'TRA_VEff UK'!AM12*'TRA_Stock UK'!AM12)/('TRA_Stock EU28'!AM12-'TRA_Stock UK'!AM12),('TRA_VEff EU28'!AM12*'TRA_Vkm EU28'!AM12-'TRA_VEff UK'!AM12*'TRA_Vkm UK'!AM12)/('TRA_Vkm EU28'!AM12-'TRA_Vkm UK'!AM12)),0)</f>
        <v>36.271985095576483</v>
      </c>
      <c r="AN12" s="114">
        <f>IFERROR(IFERROR(('TRA_VEff EU28'!AN12*'TRA_Stock EU28'!AN12-'TRA_VEff UK'!AN12*'TRA_Stock UK'!AN12)/('TRA_Stock EU28'!AN12-'TRA_Stock UK'!AN12),('TRA_VEff EU28'!AN12*'TRA_Vkm EU28'!AN12-'TRA_VEff UK'!AN12*'TRA_Vkm UK'!AN12)/('TRA_Vkm EU28'!AN12-'TRA_Vkm UK'!AN12)),0)</f>
        <v>36.082891345536147</v>
      </c>
      <c r="AO12" s="114">
        <f>IFERROR(IFERROR(('TRA_VEff EU28'!AO12*'TRA_Stock EU28'!AO12-'TRA_VEff UK'!AO12*'TRA_Stock UK'!AO12)/('TRA_Stock EU28'!AO12-'TRA_Stock UK'!AO12),('TRA_VEff EU28'!AO12*'TRA_Vkm EU28'!AO12-'TRA_VEff UK'!AO12*'TRA_Vkm UK'!AO12)/('TRA_Vkm EU28'!AO12-'TRA_Vkm UK'!AO12)),0)</f>
        <v>35.877332124926731</v>
      </c>
      <c r="AP12" s="114">
        <f>IFERROR(IFERROR(('TRA_VEff EU28'!AP12*'TRA_Stock EU28'!AP12-'TRA_VEff UK'!AP12*'TRA_Stock UK'!AP12)/('TRA_Stock EU28'!AP12-'TRA_Stock UK'!AP12),('TRA_VEff EU28'!AP12*'TRA_Vkm EU28'!AP12-'TRA_VEff UK'!AP12*'TRA_Vkm UK'!AP12)/('TRA_Vkm EU28'!AP12-'TRA_Vkm UK'!AP12)),0)</f>
        <v>35.65690594171194</v>
      </c>
      <c r="AQ12" s="114">
        <f>IFERROR(IFERROR(('TRA_VEff EU28'!AQ12*'TRA_Stock EU28'!AQ12-'TRA_VEff UK'!AQ12*'TRA_Stock UK'!AQ12)/('TRA_Stock EU28'!AQ12-'TRA_Stock UK'!AQ12),('TRA_VEff EU28'!AQ12*'TRA_Vkm EU28'!AQ12-'TRA_VEff UK'!AQ12*'TRA_Vkm UK'!AQ12)/('TRA_Vkm EU28'!AQ12-'TRA_Vkm UK'!AQ12)),0)</f>
        <v>35.427878549381255</v>
      </c>
      <c r="AR12" s="114">
        <f>IFERROR(IFERROR(('TRA_VEff EU28'!AR12*'TRA_Stock EU28'!AR12-'TRA_VEff UK'!AR12*'TRA_Stock UK'!AR12)/('TRA_Stock EU28'!AR12-'TRA_Stock UK'!AR12),('TRA_VEff EU28'!AR12*'TRA_Vkm EU28'!AR12-'TRA_VEff UK'!AR12*'TRA_Vkm UK'!AR12)/('TRA_Vkm EU28'!AR12-'TRA_Vkm UK'!AR12)),0)</f>
        <v>35.18269427002636</v>
      </c>
      <c r="AS12" s="114">
        <f>IFERROR(IFERROR(('TRA_VEff EU28'!AS12*'TRA_Stock EU28'!AS12-'TRA_VEff UK'!AS12*'TRA_Stock UK'!AS12)/('TRA_Stock EU28'!AS12-'TRA_Stock UK'!AS12),('TRA_VEff EU28'!AS12*'TRA_Vkm EU28'!AS12-'TRA_VEff UK'!AS12*'TRA_Vkm UK'!AS12)/('TRA_Vkm EU28'!AS12-'TRA_Vkm UK'!AS12)),0)</f>
        <v>34.930556899944698</v>
      </c>
      <c r="AT12" s="114">
        <f>IFERROR(IFERROR(('TRA_VEff EU28'!AT12*'TRA_Stock EU28'!AT12-'TRA_VEff UK'!AT12*'TRA_Stock UK'!AT12)/('TRA_Stock EU28'!AT12-'TRA_Stock UK'!AT12),('TRA_VEff EU28'!AT12*'TRA_Vkm EU28'!AT12-'TRA_VEff UK'!AT12*'TRA_Vkm UK'!AT12)/('TRA_Vkm EU28'!AT12-'TRA_Vkm UK'!AT12)),0)</f>
        <v>34.668007269064304</v>
      </c>
      <c r="AU12" s="114">
        <f>IFERROR(IFERROR(('TRA_VEff EU28'!AU12*'TRA_Stock EU28'!AU12-'TRA_VEff UK'!AU12*'TRA_Stock UK'!AU12)/('TRA_Stock EU28'!AU12-'TRA_Stock UK'!AU12),('TRA_VEff EU28'!AU12*'TRA_Vkm EU28'!AU12-'TRA_VEff UK'!AU12*'TRA_Vkm UK'!AU12)/('TRA_Vkm EU28'!AU12-'TRA_Vkm UK'!AU12)),0)</f>
        <v>34.397023865493665</v>
      </c>
      <c r="AV12" s="114">
        <f>IFERROR(IFERROR(('TRA_VEff EU28'!AV12*'TRA_Stock EU28'!AV12-'TRA_VEff UK'!AV12*'TRA_Stock UK'!AV12)/('TRA_Stock EU28'!AV12-'TRA_Stock UK'!AV12),('TRA_VEff EU28'!AV12*'TRA_Vkm EU28'!AV12-'TRA_VEff UK'!AV12*'TRA_Vkm UK'!AV12)/('TRA_Vkm EU28'!AV12-'TRA_Vkm UK'!AV12)),0)</f>
        <v>34.120143344681772</v>
      </c>
      <c r="AW12" s="114">
        <f>IFERROR(IFERROR(('TRA_VEff EU28'!AW12*'TRA_Stock EU28'!AW12-'TRA_VEff UK'!AW12*'TRA_Stock UK'!AW12)/('TRA_Stock EU28'!AW12-'TRA_Stock UK'!AW12),('TRA_VEff EU28'!AW12*'TRA_Vkm EU28'!AW12-'TRA_VEff UK'!AW12*'TRA_Vkm UK'!AW12)/('TRA_Vkm EU28'!AW12-'TRA_Vkm UK'!AW12)),0)</f>
        <v>33.819841155184548</v>
      </c>
      <c r="AX12" s="114">
        <f>IFERROR(IFERROR(('TRA_VEff EU28'!AX12*'TRA_Stock EU28'!AX12-'TRA_VEff UK'!AX12*'TRA_Stock UK'!AX12)/('TRA_Stock EU28'!AX12-'TRA_Stock UK'!AX12),('TRA_VEff EU28'!AX12*'TRA_Vkm EU28'!AX12-'TRA_VEff UK'!AX12*'TRA_Vkm UK'!AX12)/('TRA_Vkm EU28'!AX12-'TRA_Vkm UK'!AX12)),0)</f>
        <v>33.521097079940354</v>
      </c>
      <c r="AY12" s="114">
        <f>IFERROR(IFERROR(('TRA_VEff EU28'!AY12*'TRA_Stock EU28'!AY12-'TRA_VEff UK'!AY12*'TRA_Stock UK'!AY12)/('TRA_Stock EU28'!AY12-'TRA_Stock UK'!AY12),('TRA_VEff EU28'!AY12*'TRA_Vkm EU28'!AY12-'TRA_VEff UK'!AY12*'TRA_Vkm UK'!AY12)/('TRA_Vkm EU28'!AY12-'TRA_Vkm UK'!AY12)),0)</f>
        <v>33.225386970180693</v>
      </c>
      <c r="AZ12" s="114">
        <f>IFERROR(IFERROR(('TRA_VEff EU28'!AZ12*'TRA_Stock EU28'!AZ12-'TRA_VEff UK'!AZ12*'TRA_Stock UK'!AZ12)/('TRA_Stock EU28'!AZ12-'TRA_Stock UK'!AZ12),('TRA_VEff EU28'!AZ12*'TRA_Vkm EU28'!AZ12-'TRA_VEff UK'!AZ12*'TRA_Vkm UK'!AZ12)/('TRA_Vkm EU28'!AZ12-'TRA_Vkm UK'!AZ12)),0)</f>
        <v>32.930124314369493</v>
      </c>
    </row>
    <row r="13" spans="1:52">
      <c r="A13" s="85" t="s">
        <v>119</v>
      </c>
      <c r="B13" s="86">
        <f>IFERROR(IFERROR(('TRA_VEff EU28'!B13*'TRA_Stock EU28'!B13-'TRA_VEff UK'!B13*'TRA_Stock UK'!B13)/('TRA_Stock EU28'!B13-'TRA_Stock UK'!B13),('TRA_VEff EU28'!B13*'TRA_Vkm EU28'!B13-'TRA_VEff UK'!B13*'TRA_Vkm UK'!B13)/('TRA_Vkm EU28'!B13-'TRA_Vkm UK'!B13)),0)</f>
        <v>405.35592018857051</v>
      </c>
      <c r="C13" s="86">
        <f>IFERROR(IFERROR(('TRA_VEff EU28'!C13*'TRA_Stock EU28'!C13-'TRA_VEff UK'!C13*'TRA_Stock UK'!C13)/('TRA_Stock EU28'!C13-'TRA_Stock UK'!C13),('TRA_VEff EU28'!C13*'TRA_Vkm EU28'!C13-'TRA_VEff UK'!C13*'TRA_Vkm UK'!C13)/('TRA_Vkm EU28'!C13-'TRA_Vkm UK'!C13)),0)</f>
        <v>388.64934522919066</v>
      </c>
      <c r="D13" s="86">
        <f>IFERROR(IFERROR(('TRA_VEff EU28'!D13*'TRA_Stock EU28'!D13-'TRA_VEff UK'!D13*'TRA_Stock UK'!D13)/('TRA_Stock EU28'!D13-'TRA_Stock UK'!D13),('TRA_VEff EU28'!D13*'TRA_Vkm EU28'!D13-'TRA_VEff UK'!D13*'TRA_Vkm UK'!D13)/('TRA_Vkm EU28'!D13-'TRA_Vkm UK'!D13)),0)</f>
        <v>387.30668298074841</v>
      </c>
      <c r="E13" s="86">
        <f>IFERROR(IFERROR(('TRA_VEff EU28'!E13*'TRA_Stock EU28'!E13-'TRA_VEff UK'!E13*'TRA_Stock UK'!E13)/('TRA_Stock EU28'!E13-'TRA_Stock UK'!E13),('TRA_VEff EU28'!E13*'TRA_Vkm EU28'!E13-'TRA_VEff UK'!E13*'TRA_Vkm UK'!E13)/('TRA_Vkm EU28'!E13-'TRA_Vkm UK'!E13)),0)</f>
        <v>388.31402136459303</v>
      </c>
      <c r="F13" s="86">
        <f>IFERROR(IFERROR(('TRA_VEff EU28'!F13*'TRA_Stock EU28'!F13-'TRA_VEff UK'!F13*'TRA_Stock UK'!F13)/('TRA_Stock EU28'!F13-'TRA_Stock UK'!F13),('TRA_VEff EU28'!F13*'TRA_Vkm EU28'!F13-'TRA_VEff UK'!F13*'TRA_Vkm UK'!F13)/('TRA_Vkm EU28'!F13-'TRA_Vkm UK'!F13)),0)</f>
        <v>381.32811328365693</v>
      </c>
      <c r="G13" s="86">
        <f>IFERROR(IFERROR(('TRA_VEff EU28'!G13*'TRA_Stock EU28'!G13-'TRA_VEff UK'!G13*'TRA_Stock UK'!G13)/('TRA_Stock EU28'!G13-'TRA_Stock UK'!G13),('TRA_VEff EU28'!G13*'TRA_Vkm EU28'!G13-'TRA_VEff UK'!G13*'TRA_Vkm UK'!G13)/('TRA_Vkm EU28'!G13-'TRA_Vkm UK'!G13)),0)</f>
        <v>383.19318484817825</v>
      </c>
      <c r="H13" s="86">
        <f>IFERROR(IFERROR(('TRA_VEff EU28'!H13*'TRA_Stock EU28'!H13-'TRA_VEff UK'!H13*'TRA_Stock UK'!H13)/('TRA_Stock EU28'!H13-'TRA_Stock UK'!H13),('TRA_VEff EU28'!H13*'TRA_Vkm EU28'!H13-'TRA_VEff UK'!H13*'TRA_Vkm UK'!H13)/('TRA_Vkm EU28'!H13-'TRA_Vkm UK'!H13)),0)</f>
        <v>384.32182404890744</v>
      </c>
      <c r="I13" s="86">
        <f>IFERROR(IFERROR(('TRA_VEff EU28'!I13*'TRA_Stock EU28'!I13-'TRA_VEff UK'!I13*'TRA_Stock UK'!I13)/('TRA_Stock EU28'!I13-'TRA_Stock UK'!I13),('TRA_VEff EU28'!I13*'TRA_Vkm EU28'!I13-'TRA_VEff UK'!I13*'TRA_Vkm UK'!I13)/('TRA_Vkm EU28'!I13-'TRA_Vkm UK'!I13)),0)</f>
        <v>380.385190882009</v>
      </c>
      <c r="J13" s="86">
        <f>IFERROR(IFERROR(('TRA_VEff EU28'!J13*'TRA_Stock EU28'!J13-'TRA_VEff UK'!J13*'TRA_Stock UK'!J13)/('TRA_Stock EU28'!J13-'TRA_Stock UK'!J13),('TRA_VEff EU28'!J13*'TRA_Vkm EU28'!J13-'TRA_VEff UK'!J13*'TRA_Vkm UK'!J13)/('TRA_Vkm EU28'!J13-'TRA_Vkm UK'!J13)),0)</f>
        <v>380.67377361745957</v>
      </c>
      <c r="K13" s="86">
        <f>IFERROR(IFERROR(('TRA_VEff EU28'!K13*'TRA_Stock EU28'!K13-'TRA_VEff UK'!K13*'TRA_Stock UK'!K13)/('TRA_Stock EU28'!K13-'TRA_Stock UK'!K13),('TRA_VEff EU28'!K13*'TRA_Vkm EU28'!K13-'TRA_VEff UK'!K13*'TRA_Vkm UK'!K13)/('TRA_Vkm EU28'!K13-'TRA_Vkm UK'!K13)),0)</f>
        <v>389.29687961354398</v>
      </c>
      <c r="L13" s="86">
        <f>IFERROR(IFERROR(('TRA_VEff EU28'!L13*'TRA_Stock EU28'!L13-'TRA_VEff UK'!L13*'TRA_Stock UK'!L13)/('TRA_Stock EU28'!L13-'TRA_Stock UK'!L13),('TRA_VEff EU28'!L13*'TRA_Vkm EU28'!L13-'TRA_VEff UK'!L13*'TRA_Vkm UK'!L13)/('TRA_Vkm EU28'!L13-'TRA_Vkm UK'!L13)),0)</f>
        <v>388.66993565122345</v>
      </c>
      <c r="M13" s="86">
        <f>IFERROR(IFERROR(('TRA_VEff EU28'!M13*'TRA_Stock EU28'!M13-'TRA_VEff UK'!M13*'TRA_Stock UK'!M13)/('TRA_Stock EU28'!M13-'TRA_Stock UK'!M13),('TRA_VEff EU28'!M13*'TRA_Vkm EU28'!M13-'TRA_VEff UK'!M13*'TRA_Vkm UK'!M13)/('TRA_Vkm EU28'!M13-'TRA_Vkm UK'!M13)),0)</f>
        <v>386.15885760158102</v>
      </c>
      <c r="N13" s="86">
        <f>IFERROR(IFERROR(('TRA_VEff EU28'!N13*'TRA_Stock EU28'!N13-'TRA_VEff UK'!N13*'TRA_Stock UK'!N13)/('TRA_Stock EU28'!N13-'TRA_Stock UK'!N13),('TRA_VEff EU28'!N13*'TRA_Vkm EU28'!N13-'TRA_VEff UK'!N13*'TRA_Vkm UK'!N13)/('TRA_Vkm EU28'!N13-'TRA_Vkm UK'!N13)),0)</f>
        <v>386.95693894865718</v>
      </c>
      <c r="O13" s="86">
        <f>IFERROR(IFERROR(('TRA_VEff EU28'!O13*'TRA_Stock EU28'!O13-'TRA_VEff UK'!O13*'TRA_Stock UK'!O13)/('TRA_Stock EU28'!O13-'TRA_Stock UK'!O13),('TRA_VEff EU28'!O13*'TRA_Vkm EU28'!O13-'TRA_VEff UK'!O13*'TRA_Vkm UK'!O13)/('TRA_Vkm EU28'!O13-'TRA_Vkm UK'!O13)),0)</f>
        <v>385.63777532386058</v>
      </c>
      <c r="P13" s="86">
        <f>IFERROR(IFERROR(('TRA_VEff EU28'!P13*'TRA_Stock EU28'!P13-'TRA_VEff UK'!P13*'TRA_Stock UK'!P13)/('TRA_Stock EU28'!P13-'TRA_Stock UK'!P13),('TRA_VEff EU28'!P13*'TRA_Vkm EU28'!P13-'TRA_VEff UK'!P13*'TRA_Vkm UK'!P13)/('TRA_Vkm EU28'!P13-'TRA_Vkm UK'!P13)),0)</f>
        <v>384.69390314501749</v>
      </c>
      <c r="Q13" s="86">
        <f>IFERROR(IFERROR(('TRA_VEff EU28'!Q13*'TRA_Stock EU28'!Q13-'TRA_VEff UK'!Q13*'TRA_Stock UK'!Q13)/('TRA_Stock EU28'!Q13-'TRA_Stock UK'!Q13),('TRA_VEff EU28'!Q13*'TRA_Vkm EU28'!Q13-'TRA_VEff UK'!Q13*'TRA_Vkm UK'!Q13)/('TRA_Vkm EU28'!Q13-'TRA_Vkm UK'!Q13)),0)</f>
        <v>390.50969383804789</v>
      </c>
      <c r="R13" s="86">
        <f>IFERROR(IFERROR(('TRA_VEff EU28'!R13*'TRA_Stock EU28'!R13-'TRA_VEff UK'!R13*'TRA_Stock UK'!R13)/('TRA_Stock EU28'!R13-'TRA_Stock UK'!R13),('TRA_VEff EU28'!R13*'TRA_Vkm EU28'!R13-'TRA_VEff UK'!R13*'TRA_Vkm UK'!R13)/('TRA_Vkm EU28'!R13-'TRA_Vkm UK'!R13)),0)</f>
        <v>390.20245519816928</v>
      </c>
      <c r="S13" s="86">
        <f>IFERROR(IFERROR(('TRA_VEff EU28'!S13*'TRA_Stock EU28'!S13-'TRA_VEff UK'!S13*'TRA_Stock UK'!S13)/('TRA_Stock EU28'!S13-'TRA_Stock UK'!S13),('TRA_VEff EU28'!S13*'TRA_Vkm EU28'!S13-'TRA_VEff UK'!S13*'TRA_Vkm UK'!S13)/('TRA_Vkm EU28'!S13-'TRA_Vkm UK'!S13)),0)</f>
        <v>390.6623095637986</v>
      </c>
      <c r="T13" s="86">
        <f>IFERROR(IFERROR(('TRA_VEff EU28'!T13*'TRA_Stock EU28'!T13-'TRA_VEff UK'!T13*'TRA_Stock UK'!T13)/('TRA_Stock EU28'!T13-'TRA_Stock UK'!T13),('TRA_VEff EU28'!T13*'TRA_Vkm EU28'!T13-'TRA_VEff UK'!T13*'TRA_Vkm UK'!T13)/('TRA_Vkm EU28'!T13-'TRA_Vkm UK'!T13)),0)</f>
        <v>388.95062933433763</v>
      </c>
      <c r="U13" s="86">
        <f>IFERROR(IFERROR(('TRA_VEff EU28'!U13*'TRA_Stock EU28'!U13-'TRA_VEff UK'!U13*'TRA_Stock UK'!U13)/('TRA_Stock EU28'!U13-'TRA_Stock UK'!U13),('TRA_VEff EU28'!U13*'TRA_Vkm EU28'!U13-'TRA_VEff UK'!U13*'TRA_Vkm UK'!U13)/('TRA_Vkm EU28'!U13-'TRA_Vkm UK'!U13)),0)</f>
        <v>387.17266724393687</v>
      </c>
      <c r="V13" s="86">
        <f>IFERROR(IFERROR(('TRA_VEff EU28'!V13*'TRA_Stock EU28'!V13-'TRA_VEff UK'!V13*'TRA_Stock UK'!V13)/('TRA_Stock EU28'!V13-'TRA_Stock UK'!V13),('TRA_VEff EU28'!V13*'TRA_Vkm EU28'!V13-'TRA_VEff UK'!V13*'TRA_Vkm UK'!V13)/('TRA_Vkm EU28'!V13-'TRA_Vkm UK'!V13)),0)</f>
        <v>385.53979413981335</v>
      </c>
      <c r="W13" s="86">
        <f>IFERROR(IFERROR(('TRA_VEff EU28'!W13*'TRA_Stock EU28'!W13-'TRA_VEff UK'!W13*'TRA_Stock UK'!W13)/('TRA_Stock EU28'!W13-'TRA_Stock UK'!W13),('TRA_VEff EU28'!W13*'TRA_Vkm EU28'!W13-'TRA_VEff UK'!W13*'TRA_Vkm UK'!W13)/('TRA_Vkm EU28'!W13-'TRA_Vkm UK'!W13)),0)</f>
        <v>383.85384387531326</v>
      </c>
      <c r="X13" s="86">
        <f>IFERROR(IFERROR(('TRA_VEff EU28'!X13*'TRA_Stock EU28'!X13-'TRA_VEff UK'!X13*'TRA_Stock UK'!X13)/('TRA_Stock EU28'!X13-'TRA_Stock UK'!X13),('TRA_VEff EU28'!X13*'TRA_Vkm EU28'!X13-'TRA_VEff UK'!X13*'TRA_Vkm UK'!X13)/('TRA_Vkm EU28'!X13-'TRA_Vkm UK'!X13)),0)</f>
        <v>381.94281513667352</v>
      </c>
      <c r="Y13" s="86">
        <f>IFERROR(IFERROR(('TRA_VEff EU28'!Y13*'TRA_Stock EU28'!Y13-'TRA_VEff UK'!Y13*'TRA_Stock UK'!Y13)/('TRA_Stock EU28'!Y13-'TRA_Stock UK'!Y13),('TRA_VEff EU28'!Y13*'TRA_Vkm EU28'!Y13-'TRA_VEff UK'!Y13*'TRA_Vkm UK'!Y13)/('TRA_Vkm EU28'!Y13-'TRA_Vkm UK'!Y13)),0)</f>
        <v>379.92533391680644</v>
      </c>
      <c r="Z13" s="86">
        <f>IFERROR(IFERROR(('TRA_VEff EU28'!Z13*'TRA_Stock EU28'!Z13-'TRA_VEff UK'!Z13*'TRA_Stock UK'!Z13)/('TRA_Stock EU28'!Z13-'TRA_Stock UK'!Z13),('TRA_VEff EU28'!Z13*'TRA_Vkm EU28'!Z13-'TRA_VEff UK'!Z13*'TRA_Vkm UK'!Z13)/('TRA_Vkm EU28'!Z13-'TRA_Vkm UK'!Z13)),0)</f>
        <v>377.89141511168356</v>
      </c>
      <c r="AA13" s="86">
        <f>IFERROR(IFERROR(('TRA_VEff EU28'!AA13*'TRA_Stock EU28'!AA13-'TRA_VEff UK'!AA13*'TRA_Stock UK'!AA13)/('TRA_Stock EU28'!AA13-'TRA_Stock UK'!AA13),('TRA_VEff EU28'!AA13*'TRA_Vkm EU28'!AA13-'TRA_VEff UK'!AA13*'TRA_Vkm UK'!AA13)/('TRA_Vkm EU28'!AA13-'TRA_Vkm UK'!AA13)),0)</f>
        <v>375.97333549259258</v>
      </c>
      <c r="AB13" s="86">
        <f>IFERROR(IFERROR(('TRA_VEff EU28'!AB13*'TRA_Stock EU28'!AB13-'TRA_VEff UK'!AB13*'TRA_Stock UK'!AB13)/('TRA_Stock EU28'!AB13-'TRA_Stock UK'!AB13),('TRA_VEff EU28'!AB13*'TRA_Vkm EU28'!AB13-'TRA_VEff UK'!AB13*'TRA_Vkm UK'!AB13)/('TRA_Vkm EU28'!AB13-'TRA_Vkm UK'!AB13)),0)</f>
        <v>373.88766085823931</v>
      </c>
      <c r="AC13" s="86">
        <f>IFERROR(IFERROR(('TRA_VEff EU28'!AC13*'TRA_Stock EU28'!AC13-'TRA_VEff UK'!AC13*'TRA_Stock UK'!AC13)/('TRA_Stock EU28'!AC13-'TRA_Stock UK'!AC13),('TRA_VEff EU28'!AC13*'TRA_Vkm EU28'!AC13-'TRA_VEff UK'!AC13*'TRA_Vkm UK'!AC13)/('TRA_Vkm EU28'!AC13-'TRA_Vkm UK'!AC13)),0)</f>
        <v>371.89859148461403</v>
      </c>
      <c r="AD13" s="86">
        <f>IFERROR(IFERROR(('TRA_VEff EU28'!AD13*'TRA_Stock EU28'!AD13-'TRA_VEff UK'!AD13*'TRA_Stock UK'!AD13)/('TRA_Stock EU28'!AD13-'TRA_Stock UK'!AD13),('TRA_VEff EU28'!AD13*'TRA_Vkm EU28'!AD13-'TRA_VEff UK'!AD13*'TRA_Vkm UK'!AD13)/('TRA_Vkm EU28'!AD13-'TRA_Vkm UK'!AD13)),0)</f>
        <v>369.76104230205897</v>
      </c>
      <c r="AE13" s="86">
        <f>IFERROR(IFERROR(('TRA_VEff EU28'!AE13*'TRA_Stock EU28'!AE13-'TRA_VEff UK'!AE13*'TRA_Stock UK'!AE13)/('TRA_Stock EU28'!AE13-'TRA_Stock UK'!AE13),('TRA_VEff EU28'!AE13*'TRA_Vkm EU28'!AE13-'TRA_VEff UK'!AE13*'TRA_Vkm UK'!AE13)/('TRA_Vkm EU28'!AE13-'TRA_Vkm UK'!AE13)),0)</f>
        <v>367.79606530952583</v>
      </c>
      <c r="AF13" s="86">
        <f>IFERROR(IFERROR(('TRA_VEff EU28'!AF13*'TRA_Stock EU28'!AF13-'TRA_VEff UK'!AF13*'TRA_Stock UK'!AF13)/('TRA_Stock EU28'!AF13-'TRA_Stock UK'!AF13),('TRA_VEff EU28'!AF13*'TRA_Vkm EU28'!AF13-'TRA_VEff UK'!AF13*'TRA_Vkm UK'!AF13)/('TRA_Vkm EU28'!AF13-'TRA_Vkm UK'!AF13)),0)</f>
        <v>365.7102751051176</v>
      </c>
      <c r="AG13" s="86">
        <f>IFERROR(IFERROR(('TRA_VEff EU28'!AG13*'TRA_Stock EU28'!AG13-'TRA_VEff UK'!AG13*'TRA_Stock UK'!AG13)/('TRA_Stock EU28'!AG13-'TRA_Stock UK'!AG13),('TRA_VEff EU28'!AG13*'TRA_Vkm EU28'!AG13-'TRA_VEff UK'!AG13*'TRA_Vkm UK'!AG13)/('TRA_Vkm EU28'!AG13-'TRA_Vkm UK'!AG13)),0)</f>
        <v>363.58229323706462</v>
      </c>
      <c r="AH13" s="86">
        <f>IFERROR(IFERROR(('TRA_VEff EU28'!AH13*'TRA_Stock EU28'!AH13-'TRA_VEff UK'!AH13*'TRA_Stock UK'!AH13)/('TRA_Stock EU28'!AH13-'TRA_Stock UK'!AH13),('TRA_VEff EU28'!AH13*'TRA_Vkm EU28'!AH13-'TRA_VEff UK'!AH13*'TRA_Vkm UK'!AH13)/('TRA_Vkm EU28'!AH13-'TRA_Vkm UK'!AH13)),0)</f>
        <v>361.48062724069013</v>
      </c>
      <c r="AI13" s="86">
        <f>IFERROR(IFERROR(('TRA_VEff EU28'!AI13*'TRA_Stock EU28'!AI13-'TRA_VEff UK'!AI13*'TRA_Stock UK'!AI13)/('TRA_Stock EU28'!AI13-'TRA_Stock UK'!AI13),('TRA_VEff EU28'!AI13*'TRA_Vkm EU28'!AI13-'TRA_VEff UK'!AI13*'TRA_Vkm UK'!AI13)/('TRA_Vkm EU28'!AI13-'TRA_Vkm UK'!AI13)),0)</f>
        <v>359.22011532912364</v>
      </c>
      <c r="AJ13" s="86">
        <f>IFERROR(IFERROR(('TRA_VEff EU28'!AJ13*'TRA_Stock EU28'!AJ13-'TRA_VEff UK'!AJ13*'TRA_Stock UK'!AJ13)/('TRA_Stock EU28'!AJ13-'TRA_Stock UK'!AJ13),('TRA_VEff EU28'!AJ13*'TRA_Vkm EU28'!AJ13-'TRA_VEff UK'!AJ13*'TRA_Vkm UK'!AJ13)/('TRA_Vkm EU28'!AJ13-'TRA_Vkm UK'!AJ13)),0)</f>
        <v>356.98513655108815</v>
      </c>
      <c r="AK13" s="86">
        <f>IFERROR(IFERROR(('TRA_VEff EU28'!AK13*'TRA_Stock EU28'!AK13-'TRA_VEff UK'!AK13*'TRA_Stock UK'!AK13)/('TRA_Stock EU28'!AK13-'TRA_Stock UK'!AK13),('TRA_VEff EU28'!AK13*'TRA_Vkm EU28'!AK13-'TRA_VEff UK'!AK13*'TRA_Vkm UK'!AK13)/('TRA_Vkm EU28'!AK13-'TRA_Vkm UK'!AK13)),0)</f>
        <v>354.73807749497524</v>
      </c>
      <c r="AL13" s="86">
        <f>IFERROR(IFERROR(('TRA_VEff EU28'!AL13*'TRA_Stock EU28'!AL13-'TRA_VEff UK'!AL13*'TRA_Stock UK'!AL13)/('TRA_Stock EU28'!AL13-'TRA_Stock UK'!AL13),('TRA_VEff EU28'!AL13*'TRA_Vkm EU28'!AL13-'TRA_VEff UK'!AL13*'TRA_Vkm UK'!AL13)/('TRA_Vkm EU28'!AL13-'TRA_Vkm UK'!AL13)),0)</f>
        <v>352.50814899306033</v>
      </c>
      <c r="AM13" s="86">
        <f>IFERROR(IFERROR(('TRA_VEff EU28'!AM13*'TRA_Stock EU28'!AM13-'TRA_VEff UK'!AM13*'TRA_Stock UK'!AM13)/('TRA_Stock EU28'!AM13-'TRA_Stock UK'!AM13),('TRA_VEff EU28'!AM13*'TRA_Vkm EU28'!AM13-'TRA_VEff UK'!AM13*'TRA_Vkm UK'!AM13)/('TRA_Vkm EU28'!AM13-'TRA_Vkm UK'!AM13)),0)</f>
        <v>350.05367009807412</v>
      </c>
      <c r="AN13" s="86">
        <f>IFERROR(IFERROR(('TRA_VEff EU28'!AN13*'TRA_Stock EU28'!AN13-'TRA_VEff UK'!AN13*'TRA_Stock UK'!AN13)/('TRA_Stock EU28'!AN13-'TRA_Stock UK'!AN13),('TRA_VEff EU28'!AN13*'TRA_Vkm EU28'!AN13-'TRA_VEff UK'!AN13*'TRA_Vkm UK'!AN13)/('TRA_Vkm EU28'!AN13-'TRA_Vkm UK'!AN13)),0)</f>
        <v>346.73961850716154</v>
      </c>
      <c r="AO13" s="86">
        <f>IFERROR(IFERROR(('TRA_VEff EU28'!AO13*'TRA_Stock EU28'!AO13-'TRA_VEff UK'!AO13*'TRA_Stock UK'!AO13)/('TRA_Stock EU28'!AO13-'TRA_Stock UK'!AO13),('TRA_VEff EU28'!AO13*'TRA_Vkm EU28'!AO13-'TRA_VEff UK'!AO13*'TRA_Vkm UK'!AO13)/('TRA_Vkm EU28'!AO13-'TRA_Vkm UK'!AO13)),0)</f>
        <v>344.23693247862144</v>
      </c>
      <c r="AP13" s="86">
        <f>IFERROR(IFERROR(('TRA_VEff EU28'!AP13*'TRA_Stock EU28'!AP13-'TRA_VEff UK'!AP13*'TRA_Stock UK'!AP13)/('TRA_Stock EU28'!AP13-'TRA_Stock UK'!AP13),('TRA_VEff EU28'!AP13*'TRA_Vkm EU28'!AP13-'TRA_VEff UK'!AP13*'TRA_Vkm UK'!AP13)/('TRA_Vkm EU28'!AP13-'TRA_Vkm UK'!AP13)),0)</f>
        <v>341.80329559154512</v>
      </c>
      <c r="AQ13" s="86">
        <f>IFERROR(IFERROR(('TRA_VEff EU28'!AQ13*'TRA_Stock EU28'!AQ13-'TRA_VEff UK'!AQ13*'TRA_Stock UK'!AQ13)/('TRA_Stock EU28'!AQ13-'TRA_Stock UK'!AQ13),('TRA_VEff EU28'!AQ13*'TRA_Vkm EU28'!AQ13-'TRA_VEff UK'!AQ13*'TRA_Vkm UK'!AQ13)/('TRA_Vkm EU28'!AQ13-'TRA_Vkm UK'!AQ13)),0)</f>
        <v>339.18975961699186</v>
      </c>
      <c r="AR13" s="86">
        <f>IFERROR(IFERROR(('TRA_VEff EU28'!AR13*'TRA_Stock EU28'!AR13-'TRA_VEff UK'!AR13*'TRA_Stock UK'!AR13)/('TRA_Stock EU28'!AR13-'TRA_Stock UK'!AR13),('TRA_VEff EU28'!AR13*'TRA_Vkm EU28'!AR13-'TRA_VEff UK'!AR13*'TRA_Vkm UK'!AR13)/('TRA_Vkm EU28'!AR13-'TRA_Vkm UK'!AR13)),0)</f>
        <v>336.37552361181025</v>
      </c>
      <c r="AS13" s="86">
        <f>IFERROR(IFERROR(('TRA_VEff EU28'!AS13*'TRA_Stock EU28'!AS13-'TRA_VEff UK'!AS13*'TRA_Stock UK'!AS13)/('TRA_Stock EU28'!AS13-'TRA_Stock UK'!AS13),('TRA_VEff EU28'!AS13*'TRA_Vkm EU28'!AS13-'TRA_VEff UK'!AS13*'TRA_Vkm UK'!AS13)/('TRA_Vkm EU28'!AS13-'TRA_Vkm UK'!AS13)),0)</f>
        <v>333.58893176031853</v>
      </c>
      <c r="AT13" s="86">
        <f>IFERROR(IFERROR(('TRA_VEff EU28'!AT13*'TRA_Stock EU28'!AT13-'TRA_VEff UK'!AT13*'TRA_Stock UK'!AT13)/('TRA_Stock EU28'!AT13-'TRA_Stock UK'!AT13),('TRA_VEff EU28'!AT13*'TRA_Vkm EU28'!AT13-'TRA_VEff UK'!AT13*'TRA_Vkm UK'!AT13)/('TRA_Vkm EU28'!AT13-'TRA_Vkm UK'!AT13)),0)</f>
        <v>330.76199226862445</v>
      </c>
      <c r="AU13" s="86">
        <f>IFERROR(IFERROR(('TRA_VEff EU28'!AU13*'TRA_Stock EU28'!AU13-'TRA_VEff UK'!AU13*'TRA_Stock UK'!AU13)/('TRA_Stock EU28'!AU13-'TRA_Stock UK'!AU13),('TRA_VEff EU28'!AU13*'TRA_Vkm EU28'!AU13-'TRA_VEff UK'!AU13*'TRA_Vkm UK'!AU13)/('TRA_Vkm EU28'!AU13-'TRA_Vkm UK'!AU13)),0)</f>
        <v>327.84892409765786</v>
      </c>
      <c r="AV13" s="86">
        <f>IFERROR(IFERROR(('TRA_VEff EU28'!AV13*'TRA_Stock EU28'!AV13-'TRA_VEff UK'!AV13*'TRA_Stock UK'!AV13)/('TRA_Stock EU28'!AV13-'TRA_Stock UK'!AV13),('TRA_VEff EU28'!AV13*'TRA_Vkm EU28'!AV13-'TRA_VEff UK'!AV13*'TRA_Vkm UK'!AV13)/('TRA_Vkm EU28'!AV13-'TRA_Vkm UK'!AV13)),0)</f>
        <v>324.97321985737142</v>
      </c>
      <c r="AW13" s="86">
        <f>IFERROR(IFERROR(('TRA_VEff EU28'!AW13*'TRA_Stock EU28'!AW13-'TRA_VEff UK'!AW13*'TRA_Stock UK'!AW13)/('TRA_Stock EU28'!AW13-'TRA_Stock UK'!AW13),('TRA_VEff EU28'!AW13*'TRA_Vkm EU28'!AW13-'TRA_VEff UK'!AW13*'TRA_Vkm UK'!AW13)/('TRA_Vkm EU28'!AW13-'TRA_Vkm UK'!AW13)),0)</f>
        <v>322.0344792176835</v>
      </c>
      <c r="AX13" s="86">
        <f>IFERROR(IFERROR(('TRA_VEff EU28'!AX13*'TRA_Stock EU28'!AX13-'TRA_VEff UK'!AX13*'TRA_Stock UK'!AX13)/('TRA_Stock EU28'!AX13-'TRA_Stock UK'!AX13),('TRA_VEff EU28'!AX13*'TRA_Vkm EU28'!AX13-'TRA_VEff UK'!AX13*'TRA_Vkm UK'!AX13)/('TRA_Vkm EU28'!AX13-'TRA_Vkm UK'!AX13)),0)</f>
        <v>318.99868172264428</v>
      </c>
      <c r="AY13" s="86">
        <f>IFERROR(IFERROR(('TRA_VEff EU28'!AY13*'TRA_Stock EU28'!AY13-'TRA_VEff UK'!AY13*'TRA_Stock UK'!AY13)/('TRA_Stock EU28'!AY13-'TRA_Stock UK'!AY13),('TRA_VEff EU28'!AY13*'TRA_Vkm EU28'!AY13-'TRA_VEff UK'!AY13*'TRA_Vkm UK'!AY13)/('TRA_Vkm EU28'!AY13-'TRA_Vkm UK'!AY13)),0)</f>
        <v>315.70327743282945</v>
      </c>
      <c r="AZ13" s="86">
        <f>IFERROR(IFERROR(('TRA_VEff EU28'!AZ13*'TRA_Stock EU28'!AZ13-'TRA_VEff UK'!AZ13*'TRA_Stock UK'!AZ13)/('TRA_Stock EU28'!AZ13-'TRA_Stock UK'!AZ13),('TRA_VEff EU28'!AZ13*'TRA_Vkm EU28'!AZ13-'TRA_VEff UK'!AZ13*'TRA_Vkm UK'!AZ13)/('TRA_Vkm EU28'!AZ13-'TRA_Vkm UK'!AZ13)),0)</f>
        <v>312.49295729074453</v>
      </c>
    </row>
    <row r="14" spans="1:52">
      <c r="A14" s="87" t="s">
        <v>120</v>
      </c>
      <c r="B14" s="88">
        <f>IFERROR(IFERROR(('TRA_VEff EU28'!B14*'TRA_Stock EU28'!B14-'TRA_VEff UK'!B14*'TRA_Stock UK'!B14)/('TRA_Stock EU28'!B14-'TRA_Stock UK'!B14),('TRA_VEff EU28'!B14*'TRA_Vkm EU28'!B14-'TRA_VEff UK'!B14*'TRA_Vkm UK'!B14)/('TRA_Vkm EU28'!B14-'TRA_Vkm UK'!B14)),0)</f>
        <v>556.0722399043766</v>
      </c>
      <c r="C14" s="88">
        <f>IFERROR(IFERROR(('TRA_VEff EU28'!C14*'TRA_Stock EU28'!C14-'TRA_VEff UK'!C14*'TRA_Stock UK'!C14)/('TRA_Stock EU28'!C14-'TRA_Stock UK'!C14),('TRA_VEff EU28'!C14*'TRA_Vkm EU28'!C14-'TRA_VEff UK'!C14*'TRA_Vkm UK'!C14)/('TRA_Vkm EU28'!C14-'TRA_Vkm UK'!C14)),0)</f>
        <v>540.2703244718366</v>
      </c>
      <c r="D14" s="88">
        <f>IFERROR(IFERROR(('TRA_VEff EU28'!D14*'TRA_Stock EU28'!D14-'TRA_VEff UK'!D14*'TRA_Stock UK'!D14)/('TRA_Stock EU28'!D14-'TRA_Stock UK'!D14),('TRA_VEff EU28'!D14*'TRA_Vkm EU28'!D14-'TRA_VEff UK'!D14*'TRA_Vkm UK'!D14)/('TRA_Vkm EU28'!D14-'TRA_Vkm UK'!D14)),0)</f>
        <v>531.98186604701493</v>
      </c>
      <c r="E14" s="88">
        <f>IFERROR(IFERROR(('TRA_VEff EU28'!E14*'TRA_Stock EU28'!E14-'TRA_VEff UK'!E14*'TRA_Stock UK'!E14)/('TRA_Stock EU28'!E14-'TRA_Stock UK'!E14),('TRA_VEff EU28'!E14*'TRA_Vkm EU28'!E14-'TRA_VEff UK'!E14*'TRA_Vkm UK'!E14)/('TRA_Vkm EU28'!E14-'TRA_Vkm UK'!E14)),0)</f>
        <v>535.35210143860184</v>
      </c>
      <c r="F14" s="88">
        <f>IFERROR(IFERROR(('TRA_VEff EU28'!F14*'TRA_Stock EU28'!F14-'TRA_VEff UK'!F14*'TRA_Stock UK'!F14)/('TRA_Stock EU28'!F14-'TRA_Stock UK'!F14),('TRA_VEff EU28'!F14*'TRA_Vkm EU28'!F14-'TRA_VEff UK'!F14*'TRA_Vkm UK'!F14)/('TRA_Vkm EU28'!F14-'TRA_Vkm UK'!F14)),0)</f>
        <v>507.9348331151308</v>
      </c>
      <c r="G14" s="88">
        <f>IFERROR(IFERROR(('TRA_VEff EU28'!G14*'TRA_Stock EU28'!G14-'TRA_VEff UK'!G14*'TRA_Stock UK'!G14)/('TRA_Stock EU28'!G14-'TRA_Stock UK'!G14),('TRA_VEff EU28'!G14*'TRA_Vkm EU28'!G14-'TRA_VEff UK'!G14*'TRA_Vkm UK'!G14)/('TRA_Vkm EU28'!G14-'TRA_Vkm UK'!G14)),0)</f>
        <v>526.10461915468363</v>
      </c>
      <c r="H14" s="88">
        <f>IFERROR(IFERROR(('TRA_VEff EU28'!H14*'TRA_Stock EU28'!H14-'TRA_VEff UK'!H14*'TRA_Stock UK'!H14)/('TRA_Stock EU28'!H14-'TRA_Stock UK'!H14),('TRA_VEff EU28'!H14*'TRA_Vkm EU28'!H14-'TRA_VEff UK'!H14*'TRA_Vkm UK'!H14)/('TRA_Vkm EU28'!H14-'TRA_Vkm UK'!H14)),0)</f>
        <v>529.65030164782877</v>
      </c>
      <c r="I14" s="88">
        <f>IFERROR(IFERROR(('TRA_VEff EU28'!I14*'TRA_Stock EU28'!I14-'TRA_VEff UK'!I14*'TRA_Stock UK'!I14)/('TRA_Stock EU28'!I14-'TRA_Stock UK'!I14),('TRA_VEff EU28'!I14*'TRA_Vkm EU28'!I14-'TRA_VEff UK'!I14*'TRA_Vkm UK'!I14)/('TRA_Vkm EU28'!I14-'TRA_Vkm UK'!I14)),0)</f>
        <v>526.07072934759969</v>
      </c>
      <c r="J14" s="88">
        <f>IFERROR(IFERROR(('TRA_VEff EU28'!J14*'TRA_Stock EU28'!J14-'TRA_VEff UK'!J14*'TRA_Stock UK'!J14)/('TRA_Stock EU28'!J14-'TRA_Stock UK'!J14),('TRA_VEff EU28'!J14*'TRA_Vkm EU28'!J14-'TRA_VEff UK'!J14*'TRA_Vkm UK'!J14)/('TRA_Vkm EU28'!J14-'TRA_Vkm UK'!J14)),0)</f>
        <v>533.89919742824429</v>
      </c>
      <c r="K14" s="88">
        <f>IFERROR(IFERROR(('TRA_VEff EU28'!K14*'TRA_Stock EU28'!K14-'TRA_VEff UK'!K14*'TRA_Stock UK'!K14)/('TRA_Stock EU28'!K14-'TRA_Stock UK'!K14),('TRA_VEff EU28'!K14*'TRA_Vkm EU28'!K14-'TRA_VEff UK'!K14*'TRA_Vkm UK'!K14)/('TRA_Vkm EU28'!K14-'TRA_Vkm UK'!K14)),0)</f>
        <v>527.91057866428957</v>
      </c>
      <c r="L14" s="88">
        <f>IFERROR(IFERROR(('TRA_VEff EU28'!L14*'TRA_Stock EU28'!L14-'TRA_VEff UK'!L14*'TRA_Stock UK'!L14)/('TRA_Stock EU28'!L14-'TRA_Stock UK'!L14),('TRA_VEff EU28'!L14*'TRA_Vkm EU28'!L14-'TRA_VEff UK'!L14*'TRA_Vkm UK'!L14)/('TRA_Vkm EU28'!L14-'TRA_Vkm UK'!L14)),0)</f>
        <v>550.91490049524054</v>
      </c>
      <c r="M14" s="88">
        <f>IFERROR(IFERROR(('TRA_VEff EU28'!M14*'TRA_Stock EU28'!M14-'TRA_VEff UK'!M14*'TRA_Stock UK'!M14)/('TRA_Stock EU28'!M14-'TRA_Stock UK'!M14),('TRA_VEff EU28'!M14*'TRA_Vkm EU28'!M14-'TRA_VEff UK'!M14*'TRA_Vkm UK'!M14)/('TRA_Vkm EU28'!M14-'TRA_Vkm UK'!M14)),0)</f>
        <v>511.63577521291097</v>
      </c>
      <c r="N14" s="88">
        <f>IFERROR(IFERROR(('TRA_VEff EU28'!N14*'TRA_Stock EU28'!N14-'TRA_VEff UK'!N14*'TRA_Stock UK'!N14)/('TRA_Stock EU28'!N14-'TRA_Stock UK'!N14),('TRA_VEff EU28'!N14*'TRA_Vkm EU28'!N14-'TRA_VEff UK'!N14*'TRA_Vkm UK'!N14)/('TRA_Vkm EU28'!N14-'TRA_Vkm UK'!N14)),0)</f>
        <v>520.43373922696208</v>
      </c>
      <c r="O14" s="88">
        <f>IFERROR(IFERROR(('TRA_VEff EU28'!O14*'TRA_Stock EU28'!O14-'TRA_VEff UK'!O14*'TRA_Stock UK'!O14)/('TRA_Stock EU28'!O14-'TRA_Stock UK'!O14),('TRA_VEff EU28'!O14*'TRA_Vkm EU28'!O14-'TRA_VEff UK'!O14*'TRA_Vkm UK'!O14)/('TRA_Vkm EU28'!O14-'TRA_Vkm UK'!O14)),0)</f>
        <v>519.89789227762162</v>
      </c>
      <c r="P14" s="88">
        <f>IFERROR(IFERROR(('TRA_VEff EU28'!P14*'TRA_Stock EU28'!P14-'TRA_VEff UK'!P14*'TRA_Stock UK'!P14)/('TRA_Stock EU28'!P14-'TRA_Stock UK'!P14),('TRA_VEff EU28'!P14*'TRA_Vkm EU28'!P14-'TRA_VEff UK'!P14*'TRA_Vkm UK'!P14)/('TRA_Vkm EU28'!P14-'TRA_Vkm UK'!P14)),0)</f>
        <v>555.31031646646977</v>
      </c>
      <c r="Q14" s="88">
        <f>IFERROR(IFERROR(('TRA_VEff EU28'!Q14*'TRA_Stock EU28'!Q14-'TRA_VEff UK'!Q14*'TRA_Stock UK'!Q14)/('TRA_Stock EU28'!Q14-'TRA_Stock UK'!Q14),('TRA_VEff EU28'!Q14*'TRA_Vkm EU28'!Q14-'TRA_VEff UK'!Q14*'TRA_Vkm UK'!Q14)/('TRA_Vkm EU28'!Q14-'TRA_Vkm UK'!Q14)),0)</f>
        <v>574.28530221805033</v>
      </c>
      <c r="R14" s="88">
        <f>IFERROR(IFERROR(('TRA_VEff EU28'!R14*'TRA_Stock EU28'!R14-'TRA_VEff UK'!R14*'TRA_Stock UK'!R14)/('TRA_Stock EU28'!R14-'TRA_Stock UK'!R14),('TRA_VEff EU28'!R14*'TRA_Vkm EU28'!R14-'TRA_VEff UK'!R14*'TRA_Vkm UK'!R14)/('TRA_Vkm EU28'!R14-'TRA_Vkm UK'!R14)),0)</f>
        <v>569.57444949861713</v>
      </c>
      <c r="S14" s="88">
        <f>IFERROR(IFERROR(('TRA_VEff EU28'!S14*'TRA_Stock EU28'!S14-'TRA_VEff UK'!S14*'TRA_Stock UK'!S14)/('TRA_Stock EU28'!S14-'TRA_Stock UK'!S14),('TRA_VEff EU28'!S14*'TRA_Vkm EU28'!S14-'TRA_VEff UK'!S14*'TRA_Vkm UK'!S14)/('TRA_Vkm EU28'!S14-'TRA_Vkm UK'!S14)),0)</f>
        <v>568.62498597042736</v>
      </c>
      <c r="T14" s="88">
        <f>IFERROR(IFERROR(('TRA_VEff EU28'!T14*'TRA_Stock EU28'!T14-'TRA_VEff UK'!T14*'TRA_Stock UK'!T14)/('TRA_Stock EU28'!T14-'TRA_Stock UK'!T14),('TRA_VEff EU28'!T14*'TRA_Vkm EU28'!T14-'TRA_VEff UK'!T14*'TRA_Vkm UK'!T14)/('TRA_Vkm EU28'!T14-'TRA_Vkm UK'!T14)),0)</f>
        <v>567.81947542935563</v>
      </c>
      <c r="U14" s="88">
        <f>IFERROR(IFERROR(('TRA_VEff EU28'!U14*'TRA_Stock EU28'!U14-'TRA_VEff UK'!U14*'TRA_Stock UK'!U14)/('TRA_Stock EU28'!U14-'TRA_Stock UK'!U14),('TRA_VEff EU28'!U14*'TRA_Vkm EU28'!U14-'TRA_VEff UK'!U14*'TRA_Vkm UK'!U14)/('TRA_Vkm EU28'!U14-'TRA_Vkm UK'!U14)),0)</f>
        <v>566.98993804052361</v>
      </c>
      <c r="V14" s="88">
        <f>IFERROR(IFERROR(('TRA_VEff EU28'!V14*'TRA_Stock EU28'!V14-'TRA_VEff UK'!V14*'TRA_Stock UK'!V14)/('TRA_Stock EU28'!V14-'TRA_Stock UK'!V14),('TRA_VEff EU28'!V14*'TRA_Vkm EU28'!V14-'TRA_VEff UK'!V14*'TRA_Vkm UK'!V14)/('TRA_Vkm EU28'!V14-'TRA_Vkm UK'!V14)),0)</f>
        <v>565.84881454091692</v>
      </c>
      <c r="W14" s="88">
        <f>IFERROR(IFERROR(('TRA_VEff EU28'!W14*'TRA_Stock EU28'!W14-'TRA_VEff UK'!W14*'TRA_Stock UK'!W14)/('TRA_Stock EU28'!W14-'TRA_Stock UK'!W14),('TRA_VEff EU28'!W14*'TRA_Vkm EU28'!W14-'TRA_VEff UK'!W14*'TRA_Vkm UK'!W14)/('TRA_Vkm EU28'!W14-'TRA_Vkm UK'!W14)),0)</f>
        <v>564.71579737296406</v>
      </c>
      <c r="X14" s="88">
        <f>IFERROR(IFERROR(('TRA_VEff EU28'!X14*'TRA_Stock EU28'!X14-'TRA_VEff UK'!X14*'TRA_Stock UK'!X14)/('TRA_Stock EU28'!X14-'TRA_Stock UK'!X14),('TRA_VEff EU28'!X14*'TRA_Vkm EU28'!X14-'TRA_VEff UK'!X14*'TRA_Vkm UK'!X14)/('TRA_Vkm EU28'!X14-'TRA_Vkm UK'!X14)),0)</f>
        <v>563.24605835940156</v>
      </c>
      <c r="Y14" s="88">
        <f>IFERROR(IFERROR(('TRA_VEff EU28'!Y14*'TRA_Stock EU28'!Y14-'TRA_VEff UK'!Y14*'TRA_Stock UK'!Y14)/('TRA_Stock EU28'!Y14-'TRA_Stock UK'!Y14),('TRA_VEff EU28'!Y14*'TRA_Vkm EU28'!Y14-'TRA_VEff UK'!Y14*'TRA_Vkm UK'!Y14)/('TRA_Vkm EU28'!Y14-'TRA_Vkm UK'!Y14)),0)</f>
        <v>561.7297838887273</v>
      </c>
      <c r="Z14" s="88">
        <f>IFERROR(IFERROR(('TRA_VEff EU28'!Z14*'TRA_Stock EU28'!Z14-'TRA_VEff UK'!Z14*'TRA_Stock UK'!Z14)/('TRA_Stock EU28'!Z14-'TRA_Stock UK'!Z14),('TRA_VEff EU28'!Z14*'TRA_Vkm EU28'!Z14-'TRA_VEff UK'!Z14*'TRA_Vkm UK'!Z14)/('TRA_Vkm EU28'!Z14-'TRA_Vkm UK'!Z14)),0)</f>
        <v>560.30255988601277</v>
      </c>
      <c r="AA14" s="88">
        <f>IFERROR(IFERROR(('TRA_VEff EU28'!AA14*'TRA_Stock EU28'!AA14-'TRA_VEff UK'!AA14*'TRA_Stock UK'!AA14)/('TRA_Stock EU28'!AA14-'TRA_Stock UK'!AA14),('TRA_VEff EU28'!AA14*'TRA_Vkm EU28'!AA14-'TRA_VEff UK'!AA14*'TRA_Vkm UK'!AA14)/('TRA_Vkm EU28'!AA14-'TRA_Vkm UK'!AA14)),0)</f>
        <v>558.51723539711168</v>
      </c>
      <c r="AB14" s="88">
        <f>IFERROR(IFERROR(('TRA_VEff EU28'!AB14*'TRA_Stock EU28'!AB14-'TRA_VEff UK'!AB14*'TRA_Stock UK'!AB14)/('TRA_Stock EU28'!AB14-'TRA_Stock UK'!AB14),('TRA_VEff EU28'!AB14*'TRA_Vkm EU28'!AB14-'TRA_VEff UK'!AB14*'TRA_Vkm UK'!AB14)/('TRA_Vkm EU28'!AB14-'TRA_Vkm UK'!AB14)),0)</f>
        <v>557.02900254198084</v>
      </c>
      <c r="AC14" s="88">
        <f>IFERROR(IFERROR(('TRA_VEff EU28'!AC14*'TRA_Stock EU28'!AC14-'TRA_VEff UK'!AC14*'TRA_Stock UK'!AC14)/('TRA_Stock EU28'!AC14-'TRA_Stock UK'!AC14),('TRA_VEff EU28'!AC14*'TRA_Vkm EU28'!AC14-'TRA_VEff UK'!AC14*'TRA_Vkm UK'!AC14)/('TRA_Vkm EU28'!AC14-'TRA_Vkm UK'!AC14)),0)</f>
        <v>555.74939233953808</v>
      </c>
      <c r="AD14" s="88">
        <f>IFERROR(IFERROR(('TRA_VEff EU28'!AD14*'TRA_Stock EU28'!AD14-'TRA_VEff UK'!AD14*'TRA_Stock UK'!AD14)/('TRA_Stock EU28'!AD14-'TRA_Stock UK'!AD14),('TRA_VEff EU28'!AD14*'TRA_Vkm EU28'!AD14-'TRA_VEff UK'!AD14*'TRA_Vkm UK'!AD14)/('TRA_Vkm EU28'!AD14-'TRA_Vkm UK'!AD14)),0)</f>
        <v>554.17442196023251</v>
      </c>
      <c r="AE14" s="88">
        <f>IFERROR(IFERROR(('TRA_VEff EU28'!AE14*'TRA_Stock EU28'!AE14-'TRA_VEff UK'!AE14*'TRA_Stock UK'!AE14)/('TRA_Stock EU28'!AE14-'TRA_Stock UK'!AE14),('TRA_VEff EU28'!AE14*'TRA_Vkm EU28'!AE14-'TRA_VEff UK'!AE14*'TRA_Vkm UK'!AE14)/('TRA_Vkm EU28'!AE14-'TRA_Vkm UK'!AE14)),0)</f>
        <v>552.51147506241875</v>
      </c>
      <c r="AF14" s="88">
        <f>IFERROR(IFERROR(('TRA_VEff EU28'!AF14*'TRA_Stock EU28'!AF14-'TRA_VEff UK'!AF14*'TRA_Stock UK'!AF14)/('TRA_Stock EU28'!AF14-'TRA_Stock UK'!AF14),('TRA_VEff EU28'!AF14*'TRA_Vkm EU28'!AF14-'TRA_VEff UK'!AF14*'TRA_Vkm UK'!AF14)/('TRA_Vkm EU28'!AF14-'TRA_Vkm UK'!AF14)),0)</f>
        <v>550.86324580169207</v>
      </c>
      <c r="AG14" s="88">
        <f>IFERROR(IFERROR(('TRA_VEff EU28'!AG14*'TRA_Stock EU28'!AG14-'TRA_VEff UK'!AG14*'TRA_Stock UK'!AG14)/('TRA_Stock EU28'!AG14-'TRA_Stock UK'!AG14),('TRA_VEff EU28'!AG14*'TRA_Vkm EU28'!AG14-'TRA_VEff UK'!AG14*'TRA_Vkm UK'!AG14)/('TRA_Vkm EU28'!AG14-'TRA_Vkm UK'!AG14)),0)</f>
        <v>549.25753814231666</v>
      </c>
      <c r="AH14" s="88">
        <f>IFERROR(IFERROR(('TRA_VEff EU28'!AH14*'TRA_Stock EU28'!AH14-'TRA_VEff UK'!AH14*'TRA_Stock UK'!AH14)/('TRA_Stock EU28'!AH14-'TRA_Stock UK'!AH14),('TRA_VEff EU28'!AH14*'TRA_Vkm EU28'!AH14-'TRA_VEff UK'!AH14*'TRA_Vkm UK'!AH14)/('TRA_Vkm EU28'!AH14-'TRA_Vkm UK'!AH14)),0)</f>
        <v>547.21489858957682</v>
      </c>
      <c r="AI14" s="88">
        <f>IFERROR(IFERROR(('TRA_VEff EU28'!AI14*'TRA_Stock EU28'!AI14-'TRA_VEff UK'!AI14*'TRA_Stock UK'!AI14)/('TRA_Stock EU28'!AI14-'TRA_Stock UK'!AI14),('TRA_VEff EU28'!AI14*'TRA_Vkm EU28'!AI14-'TRA_VEff UK'!AI14*'TRA_Vkm UK'!AI14)/('TRA_Vkm EU28'!AI14-'TRA_Vkm UK'!AI14)),0)</f>
        <v>544.73485109308376</v>
      </c>
      <c r="AJ14" s="88">
        <f>IFERROR(IFERROR(('TRA_VEff EU28'!AJ14*'TRA_Stock EU28'!AJ14-'TRA_VEff UK'!AJ14*'TRA_Stock UK'!AJ14)/('TRA_Stock EU28'!AJ14-'TRA_Stock UK'!AJ14),('TRA_VEff EU28'!AJ14*'TRA_Vkm EU28'!AJ14-'TRA_VEff UK'!AJ14*'TRA_Vkm UK'!AJ14)/('TRA_Vkm EU28'!AJ14-'TRA_Vkm UK'!AJ14)),0)</f>
        <v>542.27007400191735</v>
      </c>
      <c r="AK14" s="88">
        <f>IFERROR(IFERROR(('TRA_VEff EU28'!AK14*'TRA_Stock EU28'!AK14-'TRA_VEff UK'!AK14*'TRA_Stock UK'!AK14)/('TRA_Stock EU28'!AK14-'TRA_Stock UK'!AK14),('TRA_VEff EU28'!AK14*'TRA_Vkm EU28'!AK14-'TRA_VEff UK'!AK14*'TRA_Vkm UK'!AK14)/('TRA_Vkm EU28'!AK14-'TRA_Vkm UK'!AK14)),0)</f>
        <v>539.36791428716549</v>
      </c>
      <c r="AL14" s="88">
        <f>IFERROR(IFERROR(('TRA_VEff EU28'!AL14*'TRA_Stock EU28'!AL14-'TRA_VEff UK'!AL14*'TRA_Stock UK'!AL14)/('TRA_Stock EU28'!AL14-'TRA_Stock UK'!AL14),('TRA_VEff EU28'!AL14*'TRA_Vkm EU28'!AL14-'TRA_VEff UK'!AL14*'TRA_Vkm UK'!AL14)/('TRA_Vkm EU28'!AL14-'TRA_Vkm UK'!AL14)),0)</f>
        <v>536.40630307468643</v>
      </c>
      <c r="AM14" s="88">
        <f>IFERROR(IFERROR(('TRA_VEff EU28'!AM14*'TRA_Stock EU28'!AM14-'TRA_VEff UK'!AM14*'TRA_Stock UK'!AM14)/('TRA_Stock EU28'!AM14-'TRA_Stock UK'!AM14),('TRA_VEff EU28'!AM14*'TRA_Vkm EU28'!AM14-'TRA_VEff UK'!AM14*'TRA_Vkm UK'!AM14)/('TRA_Vkm EU28'!AM14-'TRA_Vkm UK'!AM14)),0)</f>
        <v>533.05622006758347</v>
      </c>
      <c r="AN14" s="88">
        <f>IFERROR(IFERROR(('TRA_VEff EU28'!AN14*'TRA_Stock EU28'!AN14-'TRA_VEff UK'!AN14*'TRA_Stock UK'!AN14)/('TRA_Stock EU28'!AN14-'TRA_Stock UK'!AN14),('TRA_VEff EU28'!AN14*'TRA_Vkm EU28'!AN14-'TRA_VEff UK'!AN14*'TRA_Vkm UK'!AN14)/('TRA_Vkm EU28'!AN14-'TRA_Vkm UK'!AN14)),0)</f>
        <v>527.89570140905346</v>
      </c>
      <c r="AO14" s="88">
        <f>IFERROR(IFERROR(('TRA_VEff EU28'!AO14*'TRA_Stock EU28'!AO14-'TRA_VEff UK'!AO14*'TRA_Stock UK'!AO14)/('TRA_Stock EU28'!AO14-'TRA_Stock UK'!AO14),('TRA_VEff EU28'!AO14*'TRA_Vkm EU28'!AO14-'TRA_VEff UK'!AO14*'TRA_Vkm UK'!AO14)/('TRA_Vkm EU28'!AO14-'TRA_Vkm UK'!AO14)),0)</f>
        <v>524.4464778959707</v>
      </c>
      <c r="AP14" s="88">
        <f>IFERROR(IFERROR(('TRA_VEff EU28'!AP14*'TRA_Stock EU28'!AP14-'TRA_VEff UK'!AP14*'TRA_Stock UK'!AP14)/('TRA_Stock EU28'!AP14-'TRA_Stock UK'!AP14),('TRA_VEff EU28'!AP14*'TRA_Vkm EU28'!AP14-'TRA_VEff UK'!AP14*'TRA_Vkm UK'!AP14)/('TRA_Vkm EU28'!AP14-'TRA_Vkm UK'!AP14)),0)</f>
        <v>520.7341999790923</v>
      </c>
      <c r="AQ14" s="88">
        <f>IFERROR(IFERROR(('TRA_VEff EU28'!AQ14*'TRA_Stock EU28'!AQ14-'TRA_VEff UK'!AQ14*'TRA_Stock UK'!AQ14)/('TRA_Stock EU28'!AQ14-'TRA_Stock UK'!AQ14),('TRA_VEff EU28'!AQ14*'TRA_Vkm EU28'!AQ14-'TRA_VEff UK'!AQ14*'TRA_Vkm UK'!AQ14)/('TRA_Vkm EU28'!AQ14-'TRA_Vkm UK'!AQ14)),0)</f>
        <v>517.21211557315269</v>
      </c>
      <c r="AR14" s="88">
        <f>IFERROR(IFERROR(('TRA_VEff EU28'!AR14*'TRA_Stock EU28'!AR14-'TRA_VEff UK'!AR14*'TRA_Stock UK'!AR14)/('TRA_Stock EU28'!AR14-'TRA_Stock UK'!AR14),('TRA_VEff EU28'!AR14*'TRA_Vkm EU28'!AR14-'TRA_VEff UK'!AR14*'TRA_Vkm UK'!AR14)/('TRA_Vkm EU28'!AR14-'TRA_Vkm UK'!AR14)),0)</f>
        <v>513.55042739605756</v>
      </c>
      <c r="AS14" s="88">
        <f>IFERROR(IFERROR(('TRA_VEff EU28'!AS14*'TRA_Stock EU28'!AS14-'TRA_VEff UK'!AS14*'TRA_Stock UK'!AS14)/('TRA_Stock EU28'!AS14-'TRA_Stock UK'!AS14),('TRA_VEff EU28'!AS14*'TRA_Vkm EU28'!AS14-'TRA_VEff UK'!AS14*'TRA_Vkm UK'!AS14)/('TRA_Vkm EU28'!AS14-'TRA_Vkm UK'!AS14)),0)</f>
        <v>509.26439700979199</v>
      </c>
      <c r="AT14" s="88">
        <f>IFERROR(IFERROR(('TRA_VEff EU28'!AT14*'TRA_Stock EU28'!AT14-'TRA_VEff UK'!AT14*'TRA_Stock UK'!AT14)/('TRA_Stock EU28'!AT14-'TRA_Stock UK'!AT14),('TRA_VEff EU28'!AT14*'TRA_Vkm EU28'!AT14-'TRA_VEff UK'!AT14*'TRA_Vkm UK'!AT14)/('TRA_Vkm EU28'!AT14-'TRA_Vkm UK'!AT14)),0)</f>
        <v>504.85502545784391</v>
      </c>
      <c r="AU14" s="88">
        <f>IFERROR(IFERROR(('TRA_VEff EU28'!AU14*'TRA_Stock EU28'!AU14-'TRA_VEff UK'!AU14*'TRA_Stock UK'!AU14)/('TRA_Stock EU28'!AU14-'TRA_Stock UK'!AU14),('TRA_VEff EU28'!AU14*'TRA_Vkm EU28'!AU14-'TRA_VEff UK'!AU14*'TRA_Vkm UK'!AU14)/('TRA_Vkm EU28'!AU14-'TRA_Vkm UK'!AU14)),0)</f>
        <v>499.80069918063208</v>
      </c>
      <c r="AV14" s="88">
        <f>IFERROR(IFERROR(('TRA_VEff EU28'!AV14*'TRA_Stock EU28'!AV14-'TRA_VEff UK'!AV14*'TRA_Stock UK'!AV14)/('TRA_Stock EU28'!AV14-'TRA_Stock UK'!AV14),('TRA_VEff EU28'!AV14*'TRA_Vkm EU28'!AV14-'TRA_VEff UK'!AV14*'TRA_Vkm UK'!AV14)/('TRA_Vkm EU28'!AV14-'TRA_Vkm UK'!AV14)),0)</f>
        <v>494.44000046550616</v>
      </c>
      <c r="AW14" s="88">
        <f>IFERROR(IFERROR(('TRA_VEff EU28'!AW14*'TRA_Stock EU28'!AW14-'TRA_VEff UK'!AW14*'TRA_Stock UK'!AW14)/('TRA_Stock EU28'!AW14-'TRA_Stock UK'!AW14),('TRA_VEff EU28'!AW14*'TRA_Vkm EU28'!AW14-'TRA_VEff UK'!AW14*'TRA_Vkm UK'!AW14)/('TRA_Vkm EU28'!AW14-'TRA_Vkm UK'!AW14)),0)</f>
        <v>488.80418727697827</v>
      </c>
      <c r="AX14" s="88">
        <f>IFERROR(IFERROR(('TRA_VEff EU28'!AX14*'TRA_Stock EU28'!AX14-'TRA_VEff UK'!AX14*'TRA_Stock UK'!AX14)/('TRA_Stock EU28'!AX14-'TRA_Stock UK'!AX14),('TRA_VEff EU28'!AX14*'TRA_Vkm EU28'!AX14-'TRA_VEff UK'!AX14*'TRA_Vkm UK'!AX14)/('TRA_Vkm EU28'!AX14-'TRA_Vkm UK'!AX14)),0)</f>
        <v>482.27110469057203</v>
      </c>
      <c r="AY14" s="88">
        <f>IFERROR(IFERROR(('TRA_VEff EU28'!AY14*'TRA_Stock EU28'!AY14-'TRA_VEff UK'!AY14*'TRA_Stock UK'!AY14)/('TRA_Stock EU28'!AY14-'TRA_Stock UK'!AY14),('TRA_VEff EU28'!AY14*'TRA_Vkm EU28'!AY14-'TRA_VEff UK'!AY14*'TRA_Vkm UK'!AY14)/('TRA_Vkm EU28'!AY14-'TRA_Vkm UK'!AY14)),0)</f>
        <v>475.61991577165315</v>
      </c>
      <c r="AZ14" s="88">
        <f>IFERROR(IFERROR(('TRA_VEff EU28'!AZ14*'TRA_Stock EU28'!AZ14-'TRA_VEff UK'!AZ14*'TRA_Stock UK'!AZ14)/('TRA_Stock EU28'!AZ14-'TRA_Stock UK'!AZ14),('TRA_VEff EU28'!AZ14*'TRA_Vkm EU28'!AZ14-'TRA_VEff UK'!AZ14*'TRA_Vkm UK'!AZ14)/('TRA_Vkm EU28'!AZ14-'TRA_Vkm UK'!AZ14)),0)</f>
        <v>468.8675870789674</v>
      </c>
    </row>
    <row r="15" spans="1:52">
      <c r="A15" s="113" t="s">
        <v>121</v>
      </c>
      <c r="B15" s="114">
        <f>IFERROR(IFERROR(('TRA_VEff EU28'!B15*'TRA_Stock EU28'!B15-'TRA_VEff UK'!B15*'TRA_Stock UK'!B15)/('TRA_Stock EU28'!B15-'TRA_Stock UK'!B15),('TRA_VEff EU28'!B15*'TRA_Vkm EU28'!B15-'TRA_VEff UK'!B15*'TRA_Vkm UK'!B15)/('TRA_Vkm EU28'!B15-'TRA_Vkm UK'!B15)),0)</f>
        <v>399.35485151276163</v>
      </c>
      <c r="C15" s="114">
        <f>IFERROR(IFERROR(('TRA_VEff EU28'!C15*'TRA_Stock EU28'!C15-'TRA_VEff UK'!C15*'TRA_Stock UK'!C15)/('TRA_Stock EU28'!C15-'TRA_Stock UK'!C15),('TRA_VEff EU28'!C15*'TRA_Vkm EU28'!C15-'TRA_VEff UK'!C15*'TRA_Vkm UK'!C15)/('TRA_Vkm EU28'!C15-'TRA_Vkm UK'!C15)),0)</f>
        <v>413.7944350751942</v>
      </c>
      <c r="D15" s="114">
        <f>IFERROR(IFERROR(('TRA_VEff EU28'!D15*'TRA_Stock EU28'!D15-'TRA_VEff UK'!D15*'TRA_Stock UK'!D15)/('TRA_Stock EU28'!D15-'TRA_Stock UK'!D15),('TRA_VEff EU28'!D15*'TRA_Vkm EU28'!D15-'TRA_VEff UK'!D15*'TRA_Vkm UK'!D15)/('TRA_Vkm EU28'!D15-'TRA_Vkm UK'!D15)),0)</f>
        <v>419.16054253957992</v>
      </c>
      <c r="E15" s="114">
        <f>IFERROR(IFERROR(('TRA_VEff EU28'!E15*'TRA_Stock EU28'!E15-'TRA_VEff UK'!E15*'TRA_Stock UK'!E15)/('TRA_Stock EU28'!E15-'TRA_Stock UK'!E15),('TRA_VEff EU28'!E15*'TRA_Vkm EU28'!E15-'TRA_VEff UK'!E15*'TRA_Vkm UK'!E15)/('TRA_Vkm EU28'!E15-'TRA_Vkm UK'!E15)),0)</f>
        <v>425.4050065772422</v>
      </c>
      <c r="F15" s="114">
        <f>IFERROR(IFERROR(('TRA_VEff EU28'!F15*'TRA_Stock EU28'!F15-'TRA_VEff UK'!F15*'TRA_Stock UK'!F15)/('TRA_Stock EU28'!F15-'TRA_Stock UK'!F15),('TRA_VEff EU28'!F15*'TRA_Vkm EU28'!F15-'TRA_VEff UK'!F15*'TRA_Vkm UK'!F15)/('TRA_Vkm EU28'!F15-'TRA_Vkm UK'!F15)),0)</f>
        <v>417.86727478016365</v>
      </c>
      <c r="G15" s="114">
        <f>IFERROR(IFERROR(('TRA_VEff EU28'!G15*'TRA_Stock EU28'!G15-'TRA_VEff UK'!G15*'TRA_Stock UK'!G15)/('TRA_Stock EU28'!G15-'TRA_Stock UK'!G15),('TRA_VEff EU28'!G15*'TRA_Vkm EU28'!G15-'TRA_VEff UK'!G15*'TRA_Vkm UK'!G15)/('TRA_Vkm EU28'!G15-'TRA_Vkm UK'!G15)),0)</f>
        <v>418.0048736201631</v>
      </c>
      <c r="H15" s="114">
        <f>IFERROR(IFERROR(('TRA_VEff EU28'!H15*'TRA_Stock EU28'!H15-'TRA_VEff UK'!H15*'TRA_Stock UK'!H15)/('TRA_Stock EU28'!H15-'TRA_Stock UK'!H15),('TRA_VEff EU28'!H15*'TRA_Vkm EU28'!H15-'TRA_VEff UK'!H15*'TRA_Vkm UK'!H15)/('TRA_Vkm EU28'!H15-'TRA_Vkm UK'!H15)),0)</f>
        <v>419.31617166891829</v>
      </c>
      <c r="I15" s="114">
        <f>IFERROR(IFERROR(('TRA_VEff EU28'!I15*'TRA_Stock EU28'!I15-'TRA_VEff UK'!I15*'TRA_Stock UK'!I15)/('TRA_Stock EU28'!I15-'TRA_Stock UK'!I15),('TRA_VEff EU28'!I15*'TRA_Vkm EU28'!I15-'TRA_VEff UK'!I15*'TRA_Vkm UK'!I15)/('TRA_Vkm EU28'!I15-'TRA_Vkm UK'!I15)),0)</f>
        <v>426.94061837387471</v>
      </c>
      <c r="J15" s="114">
        <f>IFERROR(IFERROR(('TRA_VEff EU28'!J15*'TRA_Stock EU28'!J15-'TRA_VEff UK'!J15*'TRA_Stock UK'!J15)/('TRA_Stock EU28'!J15-'TRA_Stock UK'!J15),('TRA_VEff EU28'!J15*'TRA_Vkm EU28'!J15-'TRA_VEff UK'!J15*'TRA_Vkm UK'!J15)/('TRA_Vkm EU28'!J15-'TRA_Vkm UK'!J15)),0)</f>
        <v>420.01829801690974</v>
      </c>
      <c r="K15" s="114">
        <f>IFERROR(IFERROR(('TRA_VEff EU28'!K15*'TRA_Stock EU28'!K15-'TRA_VEff UK'!K15*'TRA_Stock UK'!K15)/('TRA_Stock EU28'!K15-'TRA_Stock UK'!K15),('TRA_VEff EU28'!K15*'TRA_Vkm EU28'!K15-'TRA_VEff UK'!K15*'TRA_Vkm UK'!K15)/('TRA_Vkm EU28'!K15-'TRA_Vkm UK'!K15)),0)</f>
        <v>416.99358180497859</v>
      </c>
      <c r="L15" s="114">
        <f>IFERROR(IFERROR(('TRA_VEff EU28'!L15*'TRA_Stock EU28'!L15-'TRA_VEff UK'!L15*'TRA_Stock UK'!L15)/('TRA_Stock EU28'!L15-'TRA_Stock UK'!L15),('TRA_VEff EU28'!L15*'TRA_Vkm EU28'!L15-'TRA_VEff UK'!L15*'TRA_Vkm UK'!L15)/('TRA_Vkm EU28'!L15-'TRA_Vkm UK'!L15)),0)</f>
        <v>412.54771656184317</v>
      </c>
      <c r="M15" s="114">
        <f>IFERROR(IFERROR(('TRA_VEff EU28'!M15*'TRA_Stock EU28'!M15-'TRA_VEff UK'!M15*'TRA_Stock UK'!M15)/('TRA_Stock EU28'!M15-'TRA_Stock UK'!M15),('TRA_VEff EU28'!M15*'TRA_Vkm EU28'!M15-'TRA_VEff UK'!M15*'TRA_Vkm UK'!M15)/('TRA_Vkm EU28'!M15-'TRA_Vkm UK'!M15)),0)</f>
        <v>422.46062055547822</v>
      </c>
      <c r="N15" s="114">
        <f>IFERROR(IFERROR(('TRA_VEff EU28'!N15*'TRA_Stock EU28'!N15-'TRA_VEff UK'!N15*'TRA_Stock UK'!N15)/('TRA_Stock EU28'!N15-'TRA_Stock UK'!N15),('TRA_VEff EU28'!N15*'TRA_Vkm EU28'!N15-'TRA_VEff UK'!N15*'TRA_Vkm UK'!N15)/('TRA_Vkm EU28'!N15-'TRA_Vkm UK'!N15)),0)</f>
        <v>423.27694941910585</v>
      </c>
      <c r="O15" s="114">
        <f>IFERROR(IFERROR(('TRA_VEff EU28'!O15*'TRA_Stock EU28'!O15-'TRA_VEff UK'!O15*'TRA_Stock UK'!O15)/('TRA_Stock EU28'!O15-'TRA_Stock UK'!O15),('TRA_VEff EU28'!O15*'TRA_Vkm EU28'!O15-'TRA_VEff UK'!O15*'TRA_Vkm UK'!O15)/('TRA_Vkm EU28'!O15-'TRA_Vkm UK'!O15)),0)</f>
        <v>421.14905232874742</v>
      </c>
      <c r="P15" s="114">
        <f>IFERROR(IFERROR(('TRA_VEff EU28'!P15*'TRA_Stock EU28'!P15-'TRA_VEff UK'!P15*'TRA_Stock UK'!P15)/('TRA_Stock EU28'!P15-'TRA_Stock UK'!P15),('TRA_VEff EU28'!P15*'TRA_Vkm EU28'!P15-'TRA_VEff UK'!P15*'TRA_Vkm UK'!P15)/('TRA_Vkm EU28'!P15-'TRA_Vkm UK'!P15)),0)</f>
        <v>416.1465909632073</v>
      </c>
      <c r="Q15" s="114">
        <f>IFERROR(IFERROR(('TRA_VEff EU28'!Q15*'TRA_Stock EU28'!Q15-'TRA_VEff UK'!Q15*'TRA_Stock UK'!Q15)/('TRA_Stock EU28'!Q15-'TRA_Stock UK'!Q15),('TRA_VEff EU28'!Q15*'TRA_Vkm EU28'!Q15-'TRA_VEff UK'!Q15*'TRA_Vkm UK'!Q15)/('TRA_Vkm EU28'!Q15-'TRA_Vkm UK'!Q15)),0)</f>
        <v>417.91001018860413</v>
      </c>
      <c r="R15" s="114">
        <f>IFERROR(IFERROR(('TRA_VEff EU28'!R15*'TRA_Stock EU28'!R15-'TRA_VEff UK'!R15*'TRA_Stock UK'!R15)/('TRA_Stock EU28'!R15-'TRA_Stock UK'!R15),('TRA_VEff EU28'!R15*'TRA_Vkm EU28'!R15-'TRA_VEff UK'!R15*'TRA_Vkm UK'!R15)/('TRA_Vkm EU28'!R15-'TRA_Vkm UK'!R15)),0)</f>
        <v>414.244811020746</v>
      </c>
      <c r="S15" s="114">
        <f>IFERROR(IFERROR(('TRA_VEff EU28'!S15*'TRA_Stock EU28'!S15-'TRA_VEff UK'!S15*'TRA_Stock UK'!S15)/('TRA_Stock EU28'!S15-'TRA_Stock UK'!S15),('TRA_VEff EU28'!S15*'TRA_Vkm EU28'!S15-'TRA_VEff UK'!S15*'TRA_Vkm UK'!S15)/('TRA_Vkm EU28'!S15-'TRA_Vkm UK'!S15)),0)</f>
        <v>419.11871396777593</v>
      </c>
      <c r="T15" s="114">
        <f>IFERROR(IFERROR(('TRA_VEff EU28'!T15*'TRA_Stock EU28'!T15-'TRA_VEff UK'!T15*'TRA_Stock UK'!T15)/('TRA_Stock EU28'!T15-'TRA_Stock UK'!T15),('TRA_VEff EU28'!T15*'TRA_Vkm EU28'!T15-'TRA_VEff UK'!T15*'TRA_Vkm UK'!T15)/('TRA_Vkm EU28'!T15-'TRA_Vkm UK'!T15)),0)</f>
        <v>418.96231705376459</v>
      </c>
      <c r="U15" s="114">
        <f>IFERROR(IFERROR(('TRA_VEff EU28'!U15*'TRA_Stock EU28'!U15-'TRA_VEff UK'!U15*'TRA_Stock UK'!U15)/('TRA_Stock EU28'!U15-'TRA_Stock UK'!U15),('TRA_VEff EU28'!U15*'TRA_Vkm EU28'!U15-'TRA_VEff UK'!U15*'TRA_Vkm UK'!U15)/('TRA_Vkm EU28'!U15-'TRA_Vkm UK'!U15)),0)</f>
        <v>418.52128622910425</v>
      </c>
      <c r="V15" s="114">
        <f>IFERROR(IFERROR(('TRA_VEff EU28'!V15*'TRA_Stock EU28'!V15-'TRA_VEff UK'!V15*'TRA_Stock UK'!V15)/('TRA_Stock EU28'!V15-'TRA_Stock UK'!V15),('TRA_VEff EU28'!V15*'TRA_Vkm EU28'!V15-'TRA_VEff UK'!V15*'TRA_Vkm UK'!V15)/('TRA_Vkm EU28'!V15-'TRA_Vkm UK'!V15)),0)</f>
        <v>417.66288279081687</v>
      </c>
      <c r="W15" s="114">
        <f>IFERROR(IFERROR(('TRA_VEff EU28'!W15*'TRA_Stock EU28'!W15-'TRA_VEff UK'!W15*'TRA_Stock UK'!W15)/('TRA_Stock EU28'!W15-'TRA_Stock UK'!W15),('TRA_VEff EU28'!W15*'TRA_Vkm EU28'!W15-'TRA_VEff UK'!W15*'TRA_Vkm UK'!W15)/('TRA_Vkm EU28'!W15-'TRA_Vkm UK'!W15)),0)</f>
        <v>416.64401000139787</v>
      </c>
      <c r="X15" s="114">
        <f>IFERROR(IFERROR(('TRA_VEff EU28'!X15*'TRA_Stock EU28'!X15-'TRA_VEff UK'!X15*'TRA_Stock UK'!X15)/('TRA_Stock EU28'!X15-'TRA_Stock UK'!X15),('TRA_VEff EU28'!X15*'TRA_Vkm EU28'!X15-'TRA_VEff UK'!X15*'TRA_Vkm UK'!X15)/('TRA_Vkm EU28'!X15-'TRA_Vkm UK'!X15)),0)</f>
        <v>415.00382510463527</v>
      </c>
      <c r="Y15" s="114">
        <f>IFERROR(IFERROR(('TRA_VEff EU28'!Y15*'TRA_Stock EU28'!Y15-'TRA_VEff UK'!Y15*'TRA_Stock UK'!Y15)/('TRA_Stock EU28'!Y15-'TRA_Stock UK'!Y15),('TRA_VEff EU28'!Y15*'TRA_Vkm EU28'!Y15-'TRA_VEff UK'!Y15*'TRA_Vkm UK'!Y15)/('TRA_Vkm EU28'!Y15-'TRA_Vkm UK'!Y15)),0)</f>
        <v>413.16709068645213</v>
      </c>
      <c r="Z15" s="114">
        <f>IFERROR(IFERROR(('TRA_VEff EU28'!Z15*'TRA_Stock EU28'!Z15-'TRA_VEff UK'!Z15*'TRA_Stock UK'!Z15)/('TRA_Stock EU28'!Z15-'TRA_Stock UK'!Z15),('TRA_VEff EU28'!Z15*'TRA_Vkm EU28'!Z15-'TRA_VEff UK'!Z15*'TRA_Vkm UK'!Z15)/('TRA_Vkm EU28'!Z15-'TRA_Vkm UK'!Z15)),0)</f>
        <v>410.9555180261554</v>
      </c>
      <c r="AA15" s="114">
        <f>IFERROR(IFERROR(('TRA_VEff EU28'!AA15*'TRA_Stock EU28'!AA15-'TRA_VEff UK'!AA15*'TRA_Stock UK'!AA15)/('TRA_Stock EU28'!AA15-'TRA_Stock UK'!AA15),('TRA_VEff EU28'!AA15*'TRA_Vkm EU28'!AA15-'TRA_VEff UK'!AA15*'TRA_Vkm UK'!AA15)/('TRA_Vkm EU28'!AA15-'TRA_Vkm UK'!AA15)),0)</f>
        <v>408.76365216093257</v>
      </c>
      <c r="AB15" s="114">
        <f>IFERROR(IFERROR(('TRA_VEff EU28'!AB15*'TRA_Stock EU28'!AB15-'TRA_VEff UK'!AB15*'TRA_Stock UK'!AB15)/('TRA_Stock EU28'!AB15-'TRA_Stock UK'!AB15),('TRA_VEff EU28'!AB15*'TRA_Vkm EU28'!AB15-'TRA_VEff UK'!AB15*'TRA_Vkm UK'!AB15)/('TRA_Vkm EU28'!AB15-'TRA_Vkm UK'!AB15)),0)</f>
        <v>406.3097093363524</v>
      </c>
      <c r="AC15" s="114">
        <f>IFERROR(IFERROR(('TRA_VEff EU28'!AC15*'TRA_Stock EU28'!AC15-'TRA_VEff UK'!AC15*'TRA_Stock UK'!AC15)/('TRA_Stock EU28'!AC15-'TRA_Stock UK'!AC15),('TRA_VEff EU28'!AC15*'TRA_Vkm EU28'!AC15-'TRA_VEff UK'!AC15*'TRA_Vkm UK'!AC15)/('TRA_Vkm EU28'!AC15-'TRA_Vkm UK'!AC15)),0)</f>
        <v>403.97872530280637</v>
      </c>
      <c r="AD15" s="114">
        <f>IFERROR(IFERROR(('TRA_VEff EU28'!AD15*'TRA_Stock EU28'!AD15-'TRA_VEff UK'!AD15*'TRA_Stock UK'!AD15)/('TRA_Stock EU28'!AD15-'TRA_Stock UK'!AD15),('TRA_VEff EU28'!AD15*'TRA_Vkm EU28'!AD15-'TRA_VEff UK'!AD15*'TRA_Vkm UK'!AD15)/('TRA_Vkm EU28'!AD15-'TRA_Vkm UK'!AD15)),0)</f>
        <v>401.25579705756195</v>
      </c>
      <c r="AE15" s="114">
        <f>IFERROR(IFERROR(('TRA_VEff EU28'!AE15*'TRA_Stock EU28'!AE15-'TRA_VEff UK'!AE15*'TRA_Stock UK'!AE15)/('TRA_Stock EU28'!AE15-'TRA_Stock UK'!AE15),('TRA_VEff EU28'!AE15*'TRA_Vkm EU28'!AE15-'TRA_VEff UK'!AE15*'TRA_Vkm UK'!AE15)/('TRA_Vkm EU28'!AE15-'TRA_Vkm UK'!AE15)),0)</f>
        <v>398.96725906508664</v>
      </c>
      <c r="AF15" s="114">
        <f>IFERROR(IFERROR(('TRA_VEff EU28'!AF15*'TRA_Stock EU28'!AF15-'TRA_VEff UK'!AF15*'TRA_Stock UK'!AF15)/('TRA_Stock EU28'!AF15-'TRA_Stock UK'!AF15),('TRA_VEff EU28'!AF15*'TRA_Vkm EU28'!AF15-'TRA_VEff UK'!AF15*'TRA_Vkm UK'!AF15)/('TRA_Vkm EU28'!AF15-'TRA_Vkm UK'!AF15)),0)</f>
        <v>396.30844208530607</v>
      </c>
      <c r="AG15" s="114">
        <f>IFERROR(IFERROR(('TRA_VEff EU28'!AG15*'TRA_Stock EU28'!AG15-'TRA_VEff UK'!AG15*'TRA_Stock UK'!AG15)/('TRA_Stock EU28'!AG15-'TRA_Stock UK'!AG15),('TRA_VEff EU28'!AG15*'TRA_Vkm EU28'!AG15-'TRA_VEff UK'!AG15*'TRA_Vkm UK'!AG15)/('TRA_Vkm EU28'!AG15-'TRA_Vkm UK'!AG15)),0)</f>
        <v>393.65358953835027</v>
      </c>
      <c r="AH15" s="114">
        <f>IFERROR(IFERROR(('TRA_VEff EU28'!AH15*'TRA_Stock EU28'!AH15-'TRA_VEff UK'!AH15*'TRA_Stock UK'!AH15)/('TRA_Stock EU28'!AH15-'TRA_Stock UK'!AH15),('TRA_VEff EU28'!AH15*'TRA_Vkm EU28'!AH15-'TRA_VEff UK'!AH15*'TRA_Vkm UK'!AH15)/('TRA_Vkm EU28'!AH15-'TRA_Vkm UK'!AH15)),0)</f>
        <v>390.92637007297202</v>
      </c>
      <c r="AI15" s="114">
        <f>IFERROR(IFERROR(('TRA_VEff EU28'!AI15*'TRA_Stock EU28'!AI15-'TRA_VEff UK'!AI15*'TRA_Stock UK'!AI15)/('TRA_Stock EU28'!AI15-'TRA_Stock UK'!AI15),('TRA_VEff EU28'!AI15*'TRA_Vkm EU28'!AI15-'TRA_VEff UK'!AI15*'TRA_Vkm UK'!AI15)/('TRA_Vkm EU28'!AI15-'TRA_Vkm UK'!AI15)),0)</f>
        <v>388.04092639682966</v>
      </c>
      <c r="AJ15" s="114">
        <f>IFERROR(IFERROR(('TRA_VEff EU28'!AJ15*'TRA_Stock EU28'!AJ15-'TRA_VEff UK'!AJ15*'TRA_Stock UK'!AJ15)/('TRA_Stock EU28'!AJ15-'TRA_Stock UK'!AJ15),('TRA_VEff EU28'!AJ15*'TRA_Vkm EU28'!AJ15-'TRA_VEff UK'!AJ15*'TRA_Vkm UK'!AJ15)/('TRA_Vkm EU28'!AJ15-'TRA_Vkm UK'!AJ15)),0)</f>
        <v>385.21262776099042</v>
      </c>
      <c r="AK15" s="114">
        <f>IFERROR(IFERROR(('TRA_VEff EU28'!AK15*'TRA_Stock EU28'!AK15-'TRA_VEff UK'!AK15*'TRA_Stock UK'!AK15)/('TRA_Stock EU28'!AK15-'TRA_Stock UK'!AK15),('TRA_VEff EU28'!AK15*'TRA_Vkm EU28'!AK15-'TRA_VEff UK'!AK15*'TRA_Vkm UK'!AK15)/('TRA_Vkm EU28'!AK15-'TRA_Vkm UK'!AK15)),0)</f>
        <v>382.37055173125691</v>
      </c>
      <c r="AL15" s="114">
        <f>IFERROR(IFERROR(('TRA_VEff EU28'!AL15*'TRA_Stock EU28'!AL15-'TRA_VEff UK'!AL15*'TRA_Stock UK'!AL15)/('TRA_Stock EU28'!AL15-'TRA_Stock UK'!AL15),('TRA_VEff EU28'!AL15*'TRA_Vkm EU28'!AL15-'TRA_VEff UK'!AL15*'TRA_Vkm UK'!AL15)/('TRA_Vkm EU28'!AL15-'TRA_Vkm UK'!AL15)),0)</f>
        <v>379.77342570300993</v>
      </c>
      <c r="AM15" s="114">
        <f>IFERROR(IFERROR(('TRA_VEff EU28'!AM15*'TRA_Stock EU28'!AM15-'TRA_VEff UK'!AM15*'TRA_Stock UK'!AM15)/('TRA_Stock EU28'!AM15-'TRA_Stock UK'!AM15),('TRA_VEff EU28'!AM15*'TRA_Vkm EU28'!AM15-'TRA_VEff UK'!AM15*'TRA_Vkm UK'!AM15)/('TRA_Vkm EU28'!AM15-'TRA_Vkm UK'!AM15)),0)</f>
        <v>376.55417550299325</v>
      </c>
      <c r="AN15" s="114">
        <f>IFERROR(IFERROR(('TRA_VEff EU28'!AN15*'TRA_Stock EU28'!AN15-'TRA_VEff UK'!AN15*'TRA_Stock UK'!AN15)/('TRA_Stock EU28'!AN15-'TRA_Stock UK'!AN15),('TRA_VEff EU28'!AN15*'TRA_Vkm EU28'!AN15-'TRA_VEff UK'!AN15*'TRA_Vkm UK'!AN15)/('TRA_Vkm EU28'!AN15-'TRA_Vkm UK'!AN15)),0)</f>
        <v>372.48147103672244</v>
      </c>
      <c r="AO15" s="114">
        <f>IFERROR(IFERROR(('TRA_VEff EU28'!AO15*'TRA_Stock EU28'!AO15-'TRA_VEff UK'!AO15*'TRA_Stock UK'!AO15)/('TRA_Stock EU28'!AO15-'TRA_Stock UK'!AO15),('TRA_VEff EU28'!AO15*'TRA_Vkm EU28'!AO15-'TRA_VEff UK'!AO15*'TRA_Vkm UK'!AO15)/('TRA_Vkm EU28'!AO15-'TRA_Vkm UK'!AO15)),0)</f>
        <v>369.39752659035031</v>
      </c>
      <c r="AP15" s="114">
        <f>IFERROR(IFERROR(('TRA_VEff EU28'!AP15*'TRA_Stock EU28'!AP15-'TRA_VEff UK'!AP15*'TRA_Stock UK'!AP15)/('TRA_Stock EU28'!AP15-'TRA_Stock UK'!AP15),('TRA_VEff EU28'!AP15*'TRA_Vkm EU28'!AP15-'TRA_VEff UK'!AP15*'TRA_Vkm UK'!AP15)/('TRA_Vkm EU28'!AP15-'TRA_Vkm UK'!AP15)),0)</f>
        <v>366.33638773073619</v>
      </c>
      <c r="AQ15" s="114">
        <f>IFERROR(IFERROR(('TRA_VEff EU28'!AQ15*'TRA_Stock EU28'!AQ15-'TRA_VEff UK'!AQ15*'TRA_Stock UK'!AQ15)/('TRA_Stock EU28'!AQ15-'TRA_Stock UK'!AQ15),('TRA_VEff EU28'!AQ15*'TRA_Vkm EU28'!AQ15-'TRA_VEff UK'!AQ15*'TRA_Vkm UK'!AQ15)/('TRA_Vkm EU28'!AQ15-'TRA_Vkm UK'!AQ15)),0)</f>
        <v>362.99866378668844</v>
      </c>
      <c r="AR15" s="114">
        <f>IFERROR(IFERROR(('TRA_VEff EU28'!AR15*'TRA_Stock EU28'!AR15-'TRA_VEff UK'!AR15*'TRA_Stock UK'!AR15)/('TRA_Stock EU28'!AR15-'TRA_Stock UK'!AR15),('TRA_VEff EU28'!AR15*'TRA_Vkm EU28'!AR15-'TRA_VEff UK'!AR15*'TRA_Vkm UK'!AR15)/('TRA_Vkm EU28'!AR15-'TRA_Vkm UK'!AR15)),0)</f>
        <v>359.59227445721319</v>
      </c>
      <c r="AS15" s="114">
        <f>IFERROR(IFERROR(('TRA_VEff EU28'!AS15*'TRA_Stock EU28'!AS15-'TRA_VEff UK'!AS15*'TRA_Stock UK'!AS15)/('TRA_Stock EU28'!AS15-'TRA_Stock UK'!AS15),('TRA_VEff EU28'!AS15*'TRA_Vkm EU28'!AS15-'TRA_VEff UK'!AS15*'TRA_Vkm UK'!AS15)/('TRA_Vkm EU28'!AS15-'TRA_Vkm UK'!AS15)),0)</f>
        <v>356.17071088370653</v>
      </c>
      <c r="AT15" s="114">
        <f>IFERROR(IFERROR(('TRA_VEff EU28'!AT15*'TRA_Stock EU28'!AT15-'TRA_VEff UK'!AT15*'TRA_Stock UK'!AT15)/('TRA_Stock EU28'!AT15-'TRA_Stock UK'!AT15),('TRA_VEff EU28'!AT15*'TRA_Vkm EU28'!AT15-'TRA_VEff UK'!AT15*'TRA_Vkm UK'!AT15)/('TRA_Vkm EU28'!AT15-'TRA_Vkm UK'!AT15)),0)</f>
        <v>352.78619781440278</v>
      </c>
      <c r="AU15" s="114">
        <f>IFERROR(IFERROR(('TRA_VEff EU28'!AU15*'TRA_Stock EU28'!AU15-'TRA_VEff UK'!AU15*'TRA_Stock UK'!AU15)/('TRA_Stock EU28'!AU15-'TRA_Stock UK'!AU15),('TRA_VEff EU28'!AU15*'TRA_Vkm EU28'!AU15-'TRA_VEff UK'!AU15*'TRA_Vkm UK'!AU15)/('TRA_Vkm EU28'!AU15-'TRA_Vkm UK'!AU15)),0)</f>
        <v>349.50237887057568</v>
      </c>
      <c r="AV15" s="114">
        <f>IFERROR(IFERROR(('TRA_VEff EU28'!AV15*'TRA_Stock EU28'!AV15-'TRA_VEff UK'!AV15*'TRA_Stock UK'!AV15)/('TRA_Stock EU28'!AV15-'TRA_Stock UK'!AV15),('TRA_VEff EU28'!AV15*'TRA_Vkm EU28'!AV15-'TRA_VEff UK'!AV15*'TRA_Vkm UK'!AV15)/('TRA_Vkm EU28'!AV15-'TRA_Vkm UK'!AV15)),0)</f>
        <v>346.38273956122458</v>
      </c>
      <c r="AW15" s="114">
        <f>IFERROR(IFERROR(('TRA_VEff EU28'!AW15*'TRA_Stock EU28'!AW15-'TRA_VEff UK'!AW15*'TRA_Stock UK'!AW15)/('TRA_Stock EU28'!AW15-'TRA_Stock UK'!AW15),('TRA_VEff EU28'!AW15*'TRA_Vkm EU28'!AW15-'TRA_VEff UK'!AW15*'TRA_Vkm UK'!AW15)/('TRA_Vkm EU28'!AW15-'TRA_Vkm UK'!AW15)),0)</f>
        <v>343.25467799400764</v>
      </c>
      <c r="AX15" s="114">
        <f>IFERROR(IFERROR(('TRA_VEff EU28'!AX15*'TRA_Stock EU28'!AX15-'TRA_VEff UK'!AX15*'TRA_Stock UK'!AX15)/('TRA_Stock EU28'!AX15-'TRA_Stock UK'!AX15),('TRA_VEff EU28'!AX15*'TRA_Vkm EU28'!AX15-'TRA_VEff UK'!AX15*'TRA_Vkm UK'!AX15)/('TRA_Vkm EU28'!AX15-'TRA_Vkm UK'!AX15)),0)</f>
        <v>340.17500465753864</v>
      </c>
      <c r="AY15" s="114">
        <f>IFERROR(IFERROR(('TRA_VEff EU28'!AY15*'TRA_Stock EU28'!AY15-'TRA_VEff UK'!AY15*'TRA_Stock UK'!AY15)/('TRA_Stock EU28'!AY15-'TRA_Stock UK'!AY15),('TRA_VEff EU28'!AY15*'TRA_Vkm EU28'!AY15-'TRA_VEff UK'!AY15*'TRA_Vkm UK'!AY15)/('TRA_Vkm EU28'!AY15-'TRA_Vkm UK'!AY15)),0)</f>
        <v>336.71742584122603</v>
      </c>
      <c r="AZ15" s="114">
        <f>IFERROR(IFERROR(('TRA_VEff EU28'!AZ15*'TRA_Stock EU28'!AZ15-'TRA_VEff UK'!AZ15*'TRA_Stock UK'!AZ15)/('TRA_Stock EU28'!AZ15-'TRA_Stock UK'!AZ15),('TRA_VEff EU28'!AZ15*'TRA_Vkm EU28'!AZ15-'TRA_VEff UK'!AZ15*'TRA_Vkm UK'!AZ15)/('TRA_Vkm EU28'!AZ15-'TRA_Vkm UK'!AZ15)),0)</f>
        <v>333.46741856072867</v>
      </c>
    </row>
    <row r="16" spans="1:52">
      <c r="A16" s="113" t="s">
        <v>122</v>
      </c>
      <c r="B16" s="114">
        <f>IFERROR(IFERROR(('TRA_VEff EU28'!B16*'TRA_Stock EU28'!B16-'TRA_VEff UK'!B16*'TRA_Stock UK'!B16)/('TRA_Stock EU28'!B16-'TRA_Stock UK'!B16),('TRA_VEff EU28'!B16*'TRA_Vkm EU28'!B16-'TRA_VEff UK'!B16*'TRA_Vkm UK'!B16)/('TRA_Vkm EU28'!B16-'TRA_Vkm UK'!B16)),0)</f>
        <v>363.02345109445446</v>
      </c>
      <c r="C16" s="114">
        <f>IFERROR(IFERROR(('TRA_VEff EU28'!C16*'TRA_Stock EU28'!C16-'TRA_VEff UK'!C16*'TRA_Stock UK'!C16)/('TRA_Stock EU28'!C16-'TRA_Stock UK'!C16),('TRA_VEff EU28'!C16*'TRA_Vkm EU28'!C16-'TRA_VEff UK'!C16*'TRA_Vkm UK'!C16)/('TRA_Vkm EU28'!C16-'TRA_Vkm UK'!C16)),0)</f>
        <v>323.46849656691404</v>
      </c>
      <c r="D16" s="114">
        <f>IFERROR(IFERROR(('TRA_VEff EU28'!D16*'TRA_Stock EU28'!D16-'TRA_VEff UK'!D16*'TRA_Stock UK'!D16)/('TRA_Stock EU28'!D16-'TRA_Stock UK'!D16),('TRA_VEff EU28'!D16*'TRA_Vkm EU28'!D16-'TRA_VEff UK'!D16*'TRA_Vkm UK'!D16)/('TRA_Vkm EU28'!D16-'TRA_Vkm UK'!D16)),0)</f>
        <v>320.76322570997348</v>
      </c>
      <c r="E16" s="114">
        <f>IFERROR(IFERROR(('TRA_VEff EU28'!E16*'TRA_Stock EU28'!E16-'TRA_VEff UK'!E16*'TRA_Stock UK'!E16)/('TRA_Stock EU28'!E16-'TRA_Stock UK'!E16),('TRA_VEff EU28'!E16*'TRA_Vkm EU28'!E16-'TRA_VEff UK'!E16*'TRA_Vkm UK'!E16)/('TRA_Vkm EU28'!E16-'TRA_Vkm UK'!E16)),0)</f>
        <v>317.31830665846235</v>
      </c>
      <c r="F16" s="114">
        <f>IFERROR(IFERROR(('TRA_VEff EU28'!F16*'TRA_Stock EU28'!F16-'TRA_VEff UK'!F16*'TRA_Stock UK'!F16)/('TRA_Stock EU28'!F16-'TRA_Stock UK'!F16),('TRA_VEff EU28'!F16*'TRA_Vkm EU28'!F16-'TRA_VEff UK'!F16*'TRA_Vkm UK'!F16)/('TRA_Vkm EU28'!F16-'TRA_Vkm UK'!F16)),0)</f>
        <v>319.37464414267811</v>
      </c>
      <c r="G16" s="114">
        <f>IFERROR(IFERROR(('TRA_VEff EU28'!G16*'TRA_Stock EU28'!G16-'TRA_VEff UK'!G16*'TRA_Stock UK'!G16)/('TRA_Stock EU28'!G16-'TRA_Stock UK'!G16),('TRA_VEff EU28'!G16*'TRA_Vkm EU28'!G16-'TRA_VEff UK'!G16*'TRA_Vkm UK'!G16)/('TRA_Vkm EU28'!G16-'TRA_Vkm UK'!G16)),0)</f>
        <v>320.9157002089687</v>
      </c>
      <c r="H16" s="114">
        <f>IFERROR(IFERROR(('TRA_VEff EU28'!H16*'TRA_Stock EU28'!H16-'TRA_VEff UK'!H16*'TRA_Stock UK'!H16)/('TRA_Stock EU28'!H16-'TRA_Stock UK'!H16),('TRA_VEff EU28'!H16*'TRA_Vkm EU28'!H16-'TRA_VEff UK'!H16*'TRA_Vkm UK'!H16)/('TRA_Vkm EU28'!H16-'TRA_Vkm UK'!H16)),0)</f>
        <v>321.60920125276471</v>
      </c>
      <c r="I16" s="114">
        <f>IFERROR(IFERROR(('TRA_VEff EU28'!I16*'TRA_Stock EU28'!I16-'TRA_VEff UK'!I16*'TRA_Stock UK'!I16)/('TRA_Stock EU28'!I16-'TRA_Stock UK'!I16),('TRA_VEff EU28'!I16*'TRA_Vkm EU28'!I16-'TRA_VEff UK'!I16*'TRA_Vkm UK'!I16)/('TRA_Vkm EU28'!I16-'TRA_Vkm UK'!I16)),0)</f>
        <v>313.70718661887327</v>
      </c>
      <c r="J16" s="114">
        <f>IFERROR(IFERROR(('TRA_VEff EU28'!J16*'TRA_Stock EU28'!J16-'TRA_VEff UK'!J16*'TRA_Stock UK'!J16)/('TRA_Stock EU28'!J16-'TRA_Stock UK'!J16),('TRA_VEff EU28'!J16*'TRA_Vkm EU28'!J16-'TRA_VEff UK'!J16*'TRA_Vkm UK'!J16)/('TRA_Vkm EU28'!J16-'TRA_Vkm UK'!J16)),0)</f>
        <v>319.23296662461462</v>
      </c>
      <c r="K16" s="114">
        <f>IFERROR(IFERROR(('TRA_VEff EU28'!K16*'TRA_Stock EU28'!K16-'TRA_VEff UK'!K16*'TRA_Stock UK'!K16)/('TRA_Stock EU28'!K16-'TRA_Stock UK'!K16),('TRA_VEff EU28'!K16*'TRA_Vkm EU28'!K16-'TRA_VEff UK'!K16*'TRA_Vkm UK'!K16)/('TRA_Vkm EU28'!K16-'TRA_Vkm UK'!K16)),0)</f>
        <v>336.8013845129372</v>
      </c>
      <c r="L16" s="114">
        <f>IFERROR(IFERROR(('TRA_VEff EU28'!L16*'TRA_Stock EU28'!L16-'TRA_VEff UK'!L16*'TRA_Stock UK'!L16)/('TRA_Stock EU28'!L16-'TRA_Stock UK'!L16),('TRA_VEff EU28'!L16*'TRA_Vkm EU28'!L16-'TRA_VEff UK'!L16*'TRA_Vkm UK'!L16)/('TRA_Vkm EU28'!L16-'TRA_Vkm UK'!L16)),0)</f>
        <v>331.93445886354954</v>
      </c>
      <c r="M16" s="114">
        <f>IFERROR(IFERROR(('TRA_VEff EU28'!M16*'TRA_Stock EU28'!M16-'TRA_VEff UK'!M16*'TRA_Stock UK'!M16)/('TRA_Stock EU28'!M16-'TRA_Stock UK'!M16),('TRA_VEff EU28'!M16*'TRA_Vkm EU28'!M16-'TRA_VEff UK'!M16*'TRA_Vkm UK'!M16)/('TRA_Vkm EU28'!M16-'TRA_Vkm UK'!M16)),0)</f>
        <v>327.02313260100902</v>
      </c>
      <c r="N16" s="114">
        <f>IFERROR(IFERROR(('TRA_VEff EU28'!N16*'TRA_Stock EU28'!N16-'TRA_VEff UK'!N16*'TRA_Stock UK'!N16)/('TRA_Stock EU28'!N16-'TRA_Stock UK'!N16),('TRA_VEff EU28'!N16*'TRA_Vkm EU28'!N16-'TRA_VEff UK'!N16*'TRA_Vkm UK'!N16)/('TRA_Vkm EU28'!N16-'TRA_Vkm UK'!N16)),0)</f>
        <v>328.66161056646968</v>
      </c>
      <c r="O16" s="114">
        <f>IFERROR(IFERROR(('TRA_VEff EU28'!O16*'TRA_Stock EU28'!O16-'TRA_VEff UK'!O16*'TRA_Stock UK'!O16)/('TRA_Stock EU28'!O16-'TRA_Stock UK'!O16),('TRA_VEff EU28'!O16*'TRA_Vkm EU28'!O16-'TRA_VEff UK'!O16*'TRA_Vkm UK'!O16)/('TRA_Vkm EU28'!O16-'TRA_Vkm UK'!O16)),0)</f>
        <v>329.25056828500186</v>
      </c>
      <c r="P16" s="114">
        <f>IFERROR(IFERROR(('TRA_VEff EU28'!P16*'TRA_Stock EU28'!P16-'TRA_VEff UK'!P16*'TRA_Stock UK'!P16)/('TRA_Stock EU28'!P16-'TRA_Stock UK'!P16),('TRA_VEff EU28'!P16*'TRA_Vkm EU28'!P16-'TRA_VEff UK'!P16*'TRA_Vkm UK'!P16)/('TRA_Vkm EU28'!P16-'TRA_Vkm UK'!P16)),0)</f>
        <v>326.38968764310073</v>
      </c>
      <c r="Q16" s="114">
        <f>IFERROR(IFERROR(('TRA_VEff EU28'!Q16*'TRA_Stock EU28'!Q16-'TRA_VEff UK'!Q16*'TRA_Stock UK'!Q16)/('TRA_Stock EU28'!Q16-'TRA_Stock UK'!Q16),('TRA_VEff EU28'!Q16*'TRA_Vkm EU28'!Q16-'TRA_VEff UK'!Q16*'TRA_Vkm UK'!Q16)/('TRA_Vkm EU28'!Q16-'TRA_Vkm UK'!Q16)),0)</f>
        <v>332.30394168389819</v>
      </c>
      <c r="R16" s="114">
        <f>IFERROR(IFERROR(('TRA_VEff EU28'!R16*'TRA_Stock EU28'!R16-'TRA_VEff UK'!R16*'TRA_Stock UK'!R16)/('TRA_Stock EU28'!R16-'TRA_Stock UK'!R16),('TRA_VEff EU28'!R16*'TRA_Vkm EU28'!R16-'TRA_VEff UK'!R16*'TRA_Vkm UK'!R16)/('TRA_Vkm EU28'!R16-'TRA_Vkm UK'!R16)),0)</f>
        <v>332.75531132501891</v>
      </c>
      <c r="S16" s="114">
        <f>IFERROR(IFERROR(('TRA_VEff EU28'!S16*'TRA_Stock EU28'!S16-'TRA_VEff UK'!S16*'TRA_Stock UK'!S16)/('TRA_Stock EU28'!S16-'TRA_Stock UK'!S16),('TRA_VEff EU28'!S16*'TRA_Vkm EU28'!S16-'TRA_VEff UK'!S16*'TRA_Vkm UK'!S16)/('TRA_Vkm EU28'!S16-'TRA_Vkm UK'!S16)),0)</f>
        <v>331.0782364090519</v>
      </c>
      <c r="T16" s="114">
        <f>IFERROR(IFERROR(('TRA_VEff EU28'!T16*'TRA_Stock EU28'!T16-'TRA_VEff UK'!T16*'TRA_Stock UK'!T16)/('TRA_Stock EU28'!T16-'TRA_Stock UK'!T16),('TRA_VEff EU28'!T16*'TRA_Vkm EU28'!T16-'TRA_VEff UK'!T16*'TRA_Vkm UK'!T16)/('TRA_Vkm EU28'!T16-'TRA_Vkm UK'!T16)),0)</f>
        <v>329.38751767421638</v>
      </c>
      <c r="U16" s="114">
        <f>IFERROR(IFERROR(('TRA_VEff EU28'!U16*'TRA_Stock EU28'!U16-'TRA_VEff UK'!U16*'TRA_Stock UK'!U16)/('TRA_Stock EU28'!U16-'TRA_Stock UK'!U16),('TRA_VEff EU28'!U16*'TRA_Vkm EU28'!U16-'TRA_VEff UK'!U16*'TRA_Vkm UK'!U16)/('TRA_Vkm EU28'!U16-'TRA_Vkm UK'!U16)),0)</f>
        <v>327.703857546047</v>
      </c>
      <c r="V16" s="114">
        <f>IFERROR(IFERROR(('TRA_VEff EU28'!V16*'TRA_Stock EU28'!V16-'TRA_VEff UK'!V16*'TRA_Stock UK'!V16)/('TRA_Stock EU28'!V16-'TRA_Stock UK'!V16),('TRA_VEff EU28'!V16*'TRA_Vkm EU28'!V16-'TRA_VEff UK'!V16*'TRA_Vkm UK'!V16)/('TRA_Vkm EU28'!V16-'TRA_Vkm UK'!V16)),0)</f>
        <v>326.485476736446</v>
      </c>
      <c r="W16" s="114">
        <f>IFERROR(IFERROR(('TRA_VEff EU28'!W16*'TRA_Stock EU28'!W16-'TRA_VEff UK'!W16*'TRA_Stock UK'!W16)/('TRA_Stock EU28'!W16-'TRA_Stock UK'!W16),('TRA_VEff EU28'!W16*'TRA_Vkm EU28'!W16-'TRA_VEff UK'!W16*'TRA_Vkm UK'!W16)/('TRA_Vkm EU28'!W16-'TRA_Vkm UK'!W16)),0)</f>
        <v>325.15617083550842</v>
      </c>
      <c r="X16" s="114">
        <f>IFERROR(IFERROR(('TRA_VEff EU28'!X16*'TRA_Stock EU28'!X16-'TRA_VEff UK'!X16*'TRA_Stock UK'!X16)/('TRA_Stock EU28'!X16-'TRA_Stock UK'!X16),('TRA_VEff EU28'!X16*'TRA_Vkm EU28'!X16-'TRA_VEff UK'!X16*'TRA_Vkm UK'!X16)/('TRA_Vkm EU28'!X16-'TRA_Vkm UK'!X16)),0)</f>
        <v>323.84102562287836</v>
      </c>
      <c r="Y16" s="114">
        <f>IFERROR(IFERROR(('TRA_VEff EU28'!Y16*'TRA_Stock EU28'!Y16-'TRA_VEff UK'!Y16*'TRA_Stock UK'!Y16)/('TRA_Stock EU28'!Y16-'TRA_Stock UK'!Y16),('TRA_VEff EU28'!Y16*'TRA_Vkm EU28'!Y16-'TRA_VEff UK'!Y16*'TRA_Vkm UK'!Y16)/('TRA_Vkm EU28'!Y16-'TRA_Vkm UK'!Y16)),0)</f>
        <v>322.47628637171414</v>
      </c>
      <c r="Z16" s="114">
        <f>IFERROR(IFERROR(('TRA_VEff EU28'!Z16*'TRA_Stock EU28'!Z16-'TRA_VEff UK'!Z16*'TRA_Stock UK'!Z16)/('TRA_Stock EU28'!Z16-'TRA_Stock UK'!Z16),('TRA_VEff EU28'!Z16*'TRA_Vkm EU28'!Z16-'TRA_VEff UK'!Z16*'TRA_Vkm UK'!Z16)/('TRA_Vkm EU28'!Z16-'TRA_Vkm UK'!Z16)),0)</f>
        <v>320.76932924508679</v>
      </c>
      <c r="AA16" s="114">
        <f>IFERROR(IFERROR(('TRA_VEff EU28'!AA16*'TRA_Stock EU28'!AA16-'TRA_VEff UK'!AA16*'TRA_Stock UK'!AA16)/('TRA_Stock EU28'!AA16-'TRA_Stock UK'!AA16),('TRA_VEff EU28'!AA16*'TRA_Vkm EU28'!AA16-'TRA_VEff UK'!AA16*'TRA_Vkm UK'!AA16)/('TRA_Vkm EU28'!AA16-'TRA_Vkm UK'!AA16)),0)</f>
        <v>319.18427935065131</v>
      </c>
      <c r="AB16" s="114">
        <f>IFERROR(IFERROR(('TRA_VEff EU28'!AB16*'TRA_Stock EU28'!AB16-'TRA_VEff UK'!AB16*'TRA_Stock UK'!AB16)/('TRA_Stock EU28'!AB16-'TRA_Stock UK'!AB16),('TRA_VEff EU28'!AB16*'TRA_Vkm EU28'!AB16-'TRA_VEff UK'!AB16*'TRA_Vkm UK'!AB16)/('TRA_Vkm EU28'!AB16-'TRA_Vkm UK'!AB16)),0)</f>
        <v>317.60191469780398</v>
      </c>
      <c r="AC16" s="114">
        <f>IFERROR(IFERROR(('TRA_VEff EU28'!AC16*'TRA_Stock EU28'!AC16-'TRA_VEff UK'!AC16*'TRA_Stock UK'!AC16)/('TRA_Stock EU28'!AC16-'TRA_Stock UK'!AC16),('TRA_VEff EU28'!AC16*'TRA_Vkm EU28'!AC16-'TRA_VEff UK'!AC16*'TRA_Vkm UK'!AC16)/('TRA_Vkm EU28'!AC16-'TRA_Vkm UK'!AC16)),0)</f>
        <v>316.15737184452701</v>
      </c>
      <c r="AD16" s="114">
        <f>IFERROR(IFERROR(('TRA_VEff EU28'!AD16*'TRA_Stock EU28'!AD16-'TRA_VEff UK'!AD16*'TRA_Stock UK'!AD16)/('TRA_Stock EU28'!AD16-'TRA_Stock UK'!AD16),('TRA_VEff EU28'!AD16*'TRA_Vkm EU28'!AD16-'TRA_VEff UK'!AD16*'TRA_Vkm UK'!AD16)/('TRA_Vkm EU28'!AD16-'TRA_Vkm UK'!AD16)),0)</f>
        <v>314.68230926627655</v>
      </c>
      <c r="AE16" s="114">
        <f>IFERROR(IFERROR(('TRA_VEff EU28'!AE16*'TRA_Stock EU28'!AE16-'TRA_VEff UK'!AE16*'TRA_Stock UK'!AE16)/('TRA_Stock EU28'!AE16-'TRA_Stock UK'!AE16),('TRA_VEff EU28'!AE16*'TRA_Vkm EU28'!AE16-'TRA_VEff UK'!AE16*'TRA_Vkm UK'!AE16)/('TRA_Vkm EU28'!AE16-'TRA_Vkm UK'!AE16)),0)</f>
        <v>313.17276011402504</v>
      </c>
      <c r="AF16" s="114">
        <f>IFERROR(IFERROR(('TRA_VEff EU28'!AF16*'TRA_Stock EU28'!AF16-'TRA_VEff UK'!AF16*'TRA_Stock UK'!AF16)/('TRA_Stock EU28'!AF16-'TRA_Stock UK'!AF16),('TRA_VEff EU28'!AF16*'TRA_Vkm EU28'!AF16-'TRA_VEff UK'!AF16*'TRA_Vkm UK'!AF16)/('TRA_Vkm EU28'!AF16-'TRA_Vkm UK'!AF16)),0)</f>
        <v>311.67554303022604</v>
      </c>
      <c r="AG16" s="114">
        <f>IFERROR(IFERROR(('TRA_VEff EU28'!AG16*'TRA_Stock EU28'!AG16-'TRA_VEff UK'!AG16*'TRA_Stock UK'!AG16)/('TRA_Stock EU28'!AG16-'TRA_Stock UK'!AG16),('TRA_VEff EU28'!AG16*'TRA_Vkm EU28'!AG16-'TRA_VEff UK'!AG16*'TRA_Vkm UK'!AG16)/('TRA_Vkm EU28'!AG16-'TRA_Vkm UK'!AG16)),0)</f>
        <v>310.10613944314861</v>
      </c>
      <c r="AH16" s="114">
        <f>IFERROR(IFERROR(('TRA_VEff EU28'!AH16*'TRA_Stock EU28'!AH16-'TRA_VEff UK'!AH16*'TRA_Stock UK'!AH16)/('TRA_Stock EU28'!AH16-'TRA_Stock UK'!AH16),('TRA_VEff EU28'!AH16*'TRA_Vkm EU28'!AH16-'TRA_VEff UK'!AH16*'TRA_Vkm UK'!AH16)/('TRA_Vkm EU28'!AH16-'TRA_Vkm UK'!AH16)),0)</f>
        <v>308.64152735996259</v>
      </c>
      <c r="AI16" s="114">
        <f>IFERROR(IFERROR(('TRA_VEff EU28'!AI16*'TRA_Stock EU28'!AI16-'TRA_VEff UK'!AI16*'TRA_Stock UK'!AI16)/('TRA_Stock EU28'!AI16-'TRA_Stock UK'!AI16),('TRA_VEff EU28'!AI16*'TRA_Vkm EU28'!AI16-'TRA_VEff UK'!AI16*'TRA_Vkm UK'!AI16)/('TRA_Vkm EU28'!AI16-'TRA_Vkm UK'!AI16)),0)</f>
        <v>307.00252571618404</v>
      </c>
      <c r="AJ16" s="114">
        <f>IFERROR(IFERROR(('TRA_VEff EU28'!AJ16*'TRA_Stock EU28'!AJ16-'TRA_VEff UK'!AJ16*'TRA_Stock UK'!AJ16)/('TRA_Stock EU28'!AJ16-'TRA_Stock UK'!AJ16),('TRA_VEff EU28'!AJ16*'TRA_Vkm EU28'!AJ16-'TRA_VEff UK'!AJ16*'TRA_Vkm UK'!AJ16)/('TRA_Vkm EU28'!AJ16-'TRA_Vkm UK'!AJ16)),0)</f>
        <v>305.36528442392051</v>
      </c>
      <c r="AK16" s="114">
        <f>IFERROR(IFERROR(('TRA_VEff EU28'!AK16*'TRA_Stock EU28'!AK16-'TRA_VEff UK'!AK16*'TRA_Stock UK'!AK16)/('TRA_Stock EU28'!AK16-'TRA_Stock UK'!AK16),('TRA_VEff EU28'!AK16*'TRA_Vkm EU28'!AK16-'TRA_VEff UK'!AK16*'TRA_Vkm UK'!AK16)/('TRA_Vkm EU28'!AK16-'TRA_Vkm UK'!AK16)),0)</f>
        <v>303.76060368777615</v>
      </c>
      <c r="AL16" s="114">
        <f>IFERROR(IFERROR(('TRA_VEff EU28'!AL16*'TRA_Stock EU28'!AL16-'TRA_VEff UK'!AL16*'TRA_Stock UK'!AL16)/('TRA_Stock EU28'!AL16-'TRA_Stock UK'!AL16),('TRA_VEff EU28'!AL16*'TRA_Vkm EU28'!AL16-'TRA_VEff UK'!AL16*'TRA_Vkm UK'!AL16)/('TRA_Vkm EU28'!AL16-'TRA_Vkm UK'!AL16)),0)</f>
        <v>302.00358010898657</v>
      </c>
      <c r="AM16" s="114">
        <f>IFERROR(IFERROR(('TRA_VEff EU28'!AM16*'TRA_Stock EU28'!AM16-'TRA_VEff UK'!AM16*'TRA_Stock UK'!AM16)/('TRA_Stock EU28'!AM16-'TRA_Stock UK'!AM16),('TRA_VEff EU28'!AM16*'TRA_Vkm EU28'!AM16-'TRA_VEff UK'!AM16*'TRA_Vkm UK'!AM16)/('TRA_Vkm EU28'!AM16-'TRA_Vkm UK'!AM16)),0)</f>
        <v>300.30630720788514</v>
      </c>
      <c r="AN16" s="114">
        <f>IFERROR(IFERROR(('TRA_VEff EU28'!AN16*'TRA_Stock EU28'!AN16-'TRA_VEff UK'!AN16*'TRA_Stock UK'!AN16)/('TRA_Stock EU28'!AN16-'TRA_Stock UK'!AN16),('TRA_VEff EU28'!AN16*'TRA_Vkm EU28'!AN16-'TRA_VEff UK'!AN16*'TRA_Vkm UK'!AN16)/('TRA_Vkm EU28'!AN16-'TRA_Vkm UK'!AN16)),0)</f>
        <v>297.83261934998581</v>
      </c>
      <c r="AO16" s="114">
        <f>IFERROR(IFERROR(('TRA_VEff EU28'!AO16*'TRA_Stock EU28'!AO16-'TRA_VEff UK'!AO16*'TRA_Stock UK'!AO16)/('TRA_Stock EU28'!AO16-'TRA_Stock UK'!AO16),('TRA_VEff EU28'!AO16*'TRA_Vkm EU28'!AO16-'TRA_VEff UK'!AO16*'TRA_Vkm UK'!AO16)/('TRA_Vkm EU28'!AO16-'TRA_Vkm UK'!AO16)),0)</f>
        <v>295.97144520818688</v>
      </c>
      <c r="AP16" s="114">
        <f>IFERROR(IFERROR(('TRA_VEff EU28'!AP16*'TRA_Stock EU28'!AP16-'TRA_VEff UK'!AP16*'TRA_Stock UK'!AP16)/('TRA_Stock EU28'!AP16-'TRA_Stock UK'!AP16),('TRA_VEff EU28'!AP16*'TRA_Vkm EU28'!AP16-'TRA_VEff UK'!AP16*'TRA_Vkm UK'!AP16)/('TRA_Vkm EU28'!AP16-'TRA_Vkm UK'!AP16)),0)</f>
        <v>294.24949178165701</v>
      </c>
      <c r="AQ16" s="114">
        <f>IFERROR(IFERROR(('TRA_VEff EU28'!AQ16*'TRA_Stock EU28'!AQ16-'TRA_VEff UK'!AQ16*'TRA_Stock UK'!AQ16)/('TRA_Stock EU28'!AQ16-'TRA_Stock UK'!AQ16),('TRA_VEff EU28'!AQ16*'TRA_Vkm EU28'!AQ16-'TRA_VEff UK'!AQ16*'TRA_Vkm UK'!AQ16)/('TRA_Vkm EU28'!AQ16-'TRA_Vkm UK'!AQ16)),0)</f>
        <v>292.37423227055581</v>
      </c>
      <c r="AR16" s="114">
        <f>IFERROR(IFERROR(('TRA_VEff EU28'!AR16*'TRA_Stock EU28'!AR16-'TRA_VEff UK'!AR16*'TRA_Stock UK'!AR16)/('TRA_Stock EU28'!AR16-'TRA_Stock UK'!AR16),('TRA_VEff EU28'!AR16*'TRA_Vkm EU28'!AR16-'TRA_VEff UK'!AR16*'TRA_Vkm UK'!AR16)/('TRA_Vkm EU28'!AR16-'TRA_Vkm UK'!AR16)),0)</f>
        <v>290.2241906856562</v>
      </c>
      <c r="AS16" s="114">
        <f>IFERROR(IFERROR(('TRA_VEff EU28'!AS16*'TRA_Stock EU28'!AS16-'TRA_VEff UK'!AS16*'TRA_Stock UK'!AS16)/('TRA_Stock EU28'!AS16-'TRA_Stock UK'!AS16),('TRA_VEff EU28'!AS16*'TRA_Vkm EU28'!AS16-'TRA_VEff UK'!AS16*'TRA_Vkm UK'!AS16)/('TRA_Vkm EU28'!AS16-'TRA_Vkm UK'!AS16)),0)</f>
        <v>288.18297940208788</v>
      </c>
      <c r="AT16" s="114">
        <f>IFERROR(IFERROR(('TRA_VEff EU28'!AT16*'TRA_Stock EU28'!AT16-'TRA_VEff UK'!AT16*'TRA_Stock UK'!AT16)/('TRA_Stock EU28'!AT16-'TRA_Stock UK'!AT16),('TRA_VEff EU28'!AT16*'TRA_Vkm EU28'!AT16-'TRA_VEff UK'!AT16*'TRA_Vkm UK'!AT16)/('TRA_Vkm EU28'!AT16-'TRA_Vkm UK'!AT16)),0)</f>
        <v>286.04748504666009</v>
      </c>
      <c r="AU16" s="114">
        <f>IFERROR(IFERROR(('TRA_VEff EU28'!AU16*'TRA_Stock EU28'!AU16-'TRA_VEff UK'!AU16*'TRA_Stock UK'!AU16)/('TRA_Stock EU28'!AU16-'TRA_Stock UK'!AU16),('TRA_VEff EU28'!AU16*'TRA_Vkm EU28'!AU16-'TRA_VEff UK'!AU16*'TRA_Vkm UK'!AU16)/('TRA_Vkm EU28'!AU16-'TRA_Vkm UK'!AU16)),0)</f>
        <v>283.81338731614289</v>
      </c>
      <c r="AV16" s="114">
        <f>IFERROR(IFERROR(('TRA_VEff EU28'!AV16*'TRA_Stock EU28'!AV16-'TRA_VEff UK'!AV16*'TRA_Stock UK'!AV16)/('TRA_Stock EU28'!AV16-'TRA_Stock UK'!AV16),('TRA_VEff EU28'!AV16*'TRA_Vkm EU28'!AV16-'TRA_VEff UK'!AV16*'TRA_Vkm UK'!AV16)/('TRA_Vkm EU28'!AV16-'TRA_Vkm UK'!AV16)),0)</f>
        <v>281.55911702537276</v>
      </c>
      <c r="AW16" s="114">
        <f>IFERROR(IFERROR(('TRA_VEff EU28'!AW16*'TRA_Stock EU28'!AW16-'TRA_VEff UK'!AW16*'TRA_Stock UK'!AW16)/('TRA_Stock EU28'!AW16-'TRA_Stock UK'!AW16),('TRA_VEff EU28'!AW16*'TRA_Vkm EU28'!AW16-'TRA_VEff UK'!AW16*'TRA_Vkm UK'!AW16)/('TRA_Vkm EU28'!AW16-'TRA_Vkm UK'!AW16)),0)</f>
        <v>279.20404999772529</v>
      </c>
      <c r="AX16" s="114">
        <f>IFERROR(IFERROR(('TRA_VEff EU28'!AX16*'TRA_Stock EU28'!AX16-'TRA_VEff UK'!AX16*'TRA_Stock UK'!AX16)/('TRA_Stock EU28'!AX16-'TRA_Stock UK'!AX16),('TRA_VEff EU28'!AX16*'TRA_Vkm EU28'!AX16-'TRA_VEff UK'!AX16*'TRA_Vkm UK'!AX16)/('TRA_Vkm EU28'!AX16-'TRA_Vkm UK'!AX16)),0)</f>
        <v>276.77905210779863</v>
      </c>
      <c r="AY16" s="114">
        <f>IFERROR(IFERROR(('TRA_VEff EU28'!AY16*'TRA_Stock EU28'!AY16-'TRA_VEff UK'!AY16*'TRA_Stock UK'!AY16)/('TRA_Stock EU28'!AY16-'TRA_Stock UK'!AY16),('TRA_VEff EU28'!AY16*'TRA_Vkm EU28'!AY16-'TRA_VEff UK'!AY16*'TRA_Vkm UK'!AY16)/('TRA_Vkm EU28'!AY16-'TRA_Vkm UK'!AY16)),0)</f>
        <v>274.16855458965404</v>
      </c>
      <c r="AZ16" s="114">
        <f>IFERROR(IFERROR(('TRA_VEff EU28'!AZ16*'TRA_Stock EU28'!AZ16-'TRA_VEff UK'!AZ16*'TRA_Stock UK'!AZ16)/('TRA_Stock EU28'!AZ16-'TRA_Stock UK'!AZ16),('TRA_VEff EU28'!AZ16*'TRA_Vkm EU28'!AZ16-'TRA_VEff UK'!AZ16*'TRA_Vkm UK'!AZ16)/('TRA_Vkm EU28'!AZ16-'TRA_Vkm UK'!AZ16)),0)</f>
        <v>271.59812007330169</v>
      </c>
    </row>
    <row r="17" spans="1:52">
      <c r="A17" s="83" t="s">
        <v>78</v>
      </c>
      <c r="B17" s="84">
        <f>IFERROR(IFERROR(('TRA_VEff EU28'!B17*'TRA_Stock EU28'!B17-'TRA_VEff UK'!B17*'TRA_Stock UK'!B17)/('TRA_Stock EU28'!B17-'TRA_Stock UK'!B17),('TRA_VEff EU28'!B17*'TRA_Vkm EU28'!B17-'TRA_VEff UK'!B17*'TRA_Vkm UK'!B17)/('TRA_Vkm EU28'!B17-'TRA_Vkm UK'!B17)),0)</f>
        <v>0</v>
      </c>
      <c r="C17" s="84">
        <f>IFERROR(IFERROR(('TRA_VEff EU28'!C17*'TRA_Stock EU28'!C17-'TRA_VEff UK'!C17*'TRA_Stock UK'!C17)/('TRA_Stock EU28'!C17-'TRA_Stock UK'!C17),('TRA_VEff EU28'!C17*'TRA_Vkm EU28'!C17-'TRA_VEff UK'!C17*'TRA_Vkm UK'!C17)/('TRA_Vkm EU28'!C17-'TRA_Vkm UK'!C17)),0)</f>
        <v>0</v>
      </c>
      <c r="D17" s="84">
        <f>IFERROR(IFERROR(('TRA_VEff EU28'!D17*'TRA_Stock EU28'!D17-'TRA_VEff UK'!D17*'TRA_Stock UK'!D17)/('TRA_Stock EU28'!D17-'TRA_Stock UK'!D17),('TRA_VEff EU28'!D17*'TRA_Vkm EU28'!D17-'TRA_VEff UK'!D17*'TRA_Vkm UK'!D17)/('TRA_Vkm EU28'!D17-'TRA_Vkm UK'!D17)),0)</f>
        <v>0</v>
      </c>
      <c r="E17" s="84">
        <f>IFERROR(IFERROR(('TRA_VEff EU28'!E17*'TRA_Stock EU28'!E17-'TRA_VEff UK'!E17*'TRA_Stock UK'!E17)/('TRA_Stock EU28'!E17-'TRA_Stock UK'!E17),('TRA_VEff EU28'!E17*'TRA_Vkm EU28'!E17-'TRA_VEff UK'!E17*'TRA_Vkm UK'!E17)/('TRA_Vkm EU28'!E17-'TRA_Vkm UK'!E17)),0)</f>
        <v>0</v>
      </c>
      <c r="F17" s="84">
        <f>IFERROR(IFERROR(('TRA_VEff EU28'!F17*'TRA_Stock EU28'!F17-'TRA_VEff UK'!F17*'TRA_Stock UK'!F17)/('TRA_Stock EU28'!F17-'TRA_Stock UK'!F17),('TRA_VEff EU28'!F17*'TRA_Vkm EU28'!F17-'TRA_VEff UK'!F17*'TRA_Vkm UK'!F17)/('TRA_Vkm EU28'!F17-'TRA_Vkm UK'!F17)),0)</f>
        <v>0</v>
      </c>
      <c r="G17" s="84">
        <f>IFERROR(IFERROR(('TRA_VEff EU28'!G17*'TRA_Stock EU28'!G17-'TRA_VEff UK'!G17*'TRA_Stock UK'!G17)/('TRA_Stock EU28'!G17-'TRA_Stock UK'!G17),('TRA_VEff EU28'!G17*'TRA_Vkm EU28'!G17-'TRA_VEff UK'!G17*'TRA_Vkm UK'!G17)/('TRA_Vkm EU28'!G17-'TRA_Vkm UK'!G17)),0)</f>
        <v>0</v>
      </c>
      <c r="H17" s="84">
        <f>IFERROR(IFERROR(('TRA_VEff EU28'!H17*'TRA_Stock EU28'!H17-'TRA_VEff UK'!H17*'TRA_Stock UK'!H17)/('TRA_Stock EU28'!H17-'TRA_Stock UK'!H17),('TRA_VEff EU28'!H17*'TRA_Vkm EU28'!H17-'TRA_VEff UK'!H17*'TRA_Vkm UK'!H17)/('TRA_Vkm EU28'!H17-'TRA_Vkm UK'!H17)),0)</f>
        <v>0</v>
      </c>
      <c r="I17" s="84">
        <f>IFERROR(IFERROR(('TRA_VEff EU28'!I17*'TRA_Stock EU28'!I17-'TRA_VEff UK'!I17*'TRA_Stock UK'!I17)/('TRA_Stock EU28'!I17-'TRA_Stock UK'!I17),('TRA_VEff EU28'!I17*'TRA_Vkm EU28'!I17-'TRA_VEff UK'!I17*'TRA_Vkm UK'!I17)/('TRA_Vkm EU28'!I17-'TRA_Vkm UK'!I17)),0)</f>
        <v>0</v>
      </c>
      <c r="J17" s="84">
        <f>IFERROR(IFERROR(('TRA_VEff EU28'!J17*'TRA_Stock EU28'!J17-'TRA_VEff UK'!J17*'TRA_Stock UK'!J17)/('TRA_Stock EU28'!J17-'TRA_Stock UK'!J17),('TRA_VEff EU28'!J17*'TRA_Vkm EU28'!J17-'TRA_VEff UK'!J17*'TRA_Vkm UK'!J17)/('TRA_Vkm EU28'!J17-'TRA_Vkm UK'!J17)),0)</f>
        <v>0</v>
      </c>
      <c r="K17" s="84">
        <f>IFERROR(IFERROR(('TRA_VEff EU28'!K17*'TRA_Stock EU28'!K17-'TRA_VEff UK'!K17*'TRA_Stock UK'!K17)/('TRA_Stock EU28'!K17-'TRA_Stock UK'!K17),('TRA_VEff EU28'!K17*'TRA_Vkm EU28'!K17-'TRA_VEff UK'!K17*'TRA_Vkm UK'!K17)/('TRA_Vkm EU28'!K17-'TRA_Vkm UK'!K17)),0)</f>
        <v>0</v>
      </c>
      <c r="L17" s="84">
        <f>IFERROR(IFERROR(('TRA_VEff EU28'!L17*'TRA_Stock EU28'!L17-'TRA_VEff UK'!L17*'TRA_Stock UK'!L17)/('TRA_Stock EU28'!L17-'TRA_Stock UK'!L17),('TRA_VEff EU28'!L17*'TRA_Vkm EU28'!L17-'TRA_VEff UK'!L17*'TRA_Vkm UK'!L17)/('TRA_Vkm EU28'!L17-'TRA_Vkm UK'!L17)),0)</f>
        <v>0</v>
      </c>
      <c r="M17" s="84">
        <f>IFERROR(IFERROR(('TRA_VEff EU28'!M17*'TRA_Stock EU28'!M17-'TRA_VEff UK'!M17*'TRA_Stock UK'!M17)/('TRA_Stock EU28'!M17-'TRA_Stock UK'!M17),('TRA_VEff EU28'!M17*'TRA_Vkm EU28'!M17-'TRA_VEff UK'!M17*'TRA_Vkm UK'!M17)/('TRA_Vkm EU28'!M17-'TRA_Vkm UK'!M17)),0)</f>
        <v>0</v>
      </c>
      <c r="N17" s="84">
        <f>IFERROR(IFERROR(('TRA_VEff EU28'!N17*'TRA_Stock EU28'!N17-'TRA_VEff UK'!N17*'TRA_Stock UK'!N17)/('TRA_Stock EU28'!N17-'TRA_Stock UK'!N17),('TRA_VEff EU28'!N17*'TRA_Vkm EU28'!N17-'TRA_VEff UK'!N17*'TRA_Vkm UK'!N17)/('TRA_Vkm EU28'!N17-'TRA_Vkm UK'!N17)),0)</f>
        <v>0</v>
      </c>
      <c r="O17" s="84">
        <f>IFERROR(IFERROR(('TRA_VEff EU28'!O17*'TRA_Stock EU28'!O17-'TRA_VEff UK'!O17*'TRA_Stock UK'!O17)/('TRA_Stock EU28'!O17-'TRA_Stock UK'!O17),('TRA_VEff EU28'!O17*'TRA_Vkm EU28'!O17-'TRA_VEff UK'!O17*'TRA_Vkm UK'!O17)/('TRA_Vkm EU28'!O17-'TRA_Vkm UK'!O17)),0)</f>
        <v>0</v>
      </c>
      <c r="P17" s="84">
        <f>IFERROR(IFERROR(('TRA_VEff EU28'!P17*'TRA_Stock EU28'!P17-'TRA_VEff UK'!P17*'TRA_Stock UK'!P17)/('TRA_Stock EU28'!P17-'TRA_Stock UK'!P17),('TRA_VEff EU28'!P17*'TRA_Vkm EU28'!P17-'TRA_VEff UK'!P17*'TRA_Vkm UK'!P17)/('TRA_Vkm EU28'!P17-'TRA_Vkm UK'!P17)),0)</f>
        <v>0</v>
      </c>
      <c r="Q17" s="84">
        <f>IFERROR(IFERROR(('TRA_VEff EU28'!Q17*'TRA_Stock EU28'!Q17-'TRA_VEff UK'!Q17*'TRA_Stock UK'!Q17)/('TRA_Stock EU28'!Q17-'TRA_Stock UK'!Q17),('TRA_VEff EU28'!Q17*'TRA_Vkm EU28'!Q17-'TRA_VEff UK'!Q17*'TRA_Vkm UK'!Q17)/('TRA_Vkm EU28'!Q17-'TRA_Vkm UK'!Q17)),0)</f>
        <v>0</v>
      </c>
      <c r="R17" s="84">
        <f>IFERROR(IFERROR(('TRA_VEff EU28'!R17*'TRA_Stock EU28'!R17-'TRA_VEff UK'!R17*'TRA_Stock UK'!R17)/('TRA_Stock EU28'!R17-'TRA_Stock UK'!R17),('TRA_VEff EU28'!R17*'TRA_Vkm EU28'!R17-'TRA_VEff UK'!R17*'TRA_Vkm UK'!R17)/('TRA_Vkm EU28'!R17-'TRA_Vkm UK'!R17)),0)</f>
        <v>0</v>
      </c>
      <c r="S17" s="84">
        <f>IFERROR(IFERROR(('TRA_VEff EU28'!S17*'TRA_Stock EU28'!S17-'TRA_VEff UK'!S17*'TRA_Stock UK'!S17)/('TRA_Stock EU28'!S17-'TRA_Stock UK'!S17),('TRA_VEff EU28'!S17*'TRA_Vkm EU28'!S17-'TRA_VEff UK'!S17*'TRA_Vkm UK'!S17)/('TRA_Vkm EU28'!S17-'TRA_Vkm UK'!S17)),0)</f>
        <v>0</v>
      </c>
      <c r="T17" s="84">
        <f>IFERROR(IFERROR(('TRA_VEff EU28'!T17*'TRA_Stock EU28'!T17-'TRA_VEff UK'!T17*'TRA_Stock UK'!T17)/('TRA_Stock EU28'!T17-'TRA_Stock UK'!T17),('TRA_VEff EU28'!T17*'TRA_Vkm EU28'!T17-'TRA_VEff UK'!T17*'TRA_Vkm UK'!T17)/('TRA_Vkm EU28'!T17-'TRA_Vkm UK'!T17)),0)</f>
        <v>0</v>
      </c>
      <c r="U17" s="84">
        <f>IFERROR(IFERROR(('TRA_VEff EU28'!U17*'TRA_Stock EU28'!U17-'TRA_VEff UK'!U17*'TRA_Stock UK'!U17)/('TRA_Stock EU28'!U17-'TRA_Stock UK'!U17),('TRA_VEff EU28'!U17*'TRA_Vkm EU28'!U17-'TRA_VEff UK'!U17*'TRA_Vkm UK'!U17)/('TRA_Vkm EU28'!U17-'TRA_Vkm UK'!U17)),0)</f>
        <v>0</v>
      </c>
      <c r="V17" s="84">
        <f>IFERROR(IFERROR(('TRA_VEff EU28'!V17*'TRA_Stock EU28'!V17-'TRA_VEff UK'!V17*'TRA_Stock UK'!V17)/('TRA_Stock EU28'!V17-'TRA_Stock UK'!V17),('TRA_VEff EU28'!V17*'TRA_Vkm EU28'!V17-'TRA_VEff UK'!V17*'TRA_Vkm UK'!V17)/('TRA_Vkm EU28'!V17-'TRA_Vkm UK'!V17)),0)</f>
        <v>0</v>
      </c>
      <c r="W17" s="84">
        <f>IFERROR(IFERROR(('TRA_VEff EU28'!W17*'TRA_Stock EU28'!W17-'TRA_VEff UK'!W17*'TRA_Stock UK'!W17)/('TRA_Stock EU28'!W17-'TRA_Stock UK'!W17),('TRA_VEff EU28'!W17*'TRA_Vkm EU28'!W17-'TRA_VEff UK'!W17*'TRA_Vkm UK'!W17)/('TRA_Vkm EU28'!W17-'TRA_Vkm UK'!W17)),0)</f>
        <v>0</v>
      </c>
      <c r="X17" s="84">
        <f>IFERROR(IFERROR(('TRA_VEff EU28'!X17*'TRA_Stock EU28'!X17-'TRA_VEff UK'!X17*'TRA_Stock UK'!X17)/('TRA_Stock EU28'!X17-'TRA_Stock UK'!X17),('TRA_VEff EU28'!X17*'TRA_Vkm EU28'!X17-'TRA_VEff UK'!X17*'TRA_Vkm UK'!X17)/('TRA_Vkm EU28'!X17-'TRA_Vkm UK'!X17)),0)</f>
        <v>0</v>
      </c>
      <c r="Y17" s="84">
        <f>IFERROR(IFERROR(('TRA_VEff EU28'!Y17*'TRA_Stock EU28'!Y17-'TRA_VEff UK'!Y17*'TRA_Stock UK'!Y17)/('TRA_Stock EU28'!Y17-'TRA_Stock UK'!Y17),('TRA_VEff EU28'!Y17*'TRA_Vkm EU28'!Y17-'TRA_VEff UK'!Y17*'TRA_Vkm UK'!Y17)/('TRA_Vkm EU28'!Y17-'TRA_Vkm UK'!Y17)),0)</f>
        <v>0</v>
      </c>
      <c r="Z17" s="84">
        <f>IFERROR(IFERROR(('TRA_VEff EU28'!Z17*'TRA_Stock EU28'!Z17-'TRA_VEff UK'!Z17*'TRA_Stock UK'!Z17)/('TRA_Stock EU28'!Z17-'TRA_Stock UK'!Z17),('TRA_VEff EU28'!Z17*'TRA_Vkm EU28'!Z17-'TRA_VEff UK'!Z17*'TRA_Vkm UK'!Z17)/('TRA_Vkm EU28'!Z17-'TRA_Vkm UK'!Z17)),0)</f>
        <v>0</v>
      </c>
      <c r="AA17" s="84">
        <f>IFERROR(IFERROR(('TRA_VEff EU28'!AA17*'TRA_Stock EU28'!AA17-'TRA_VEff UK'!AA17*'TRA_Stock UK'!AA17)/('TRA_Stock EU28'!AA17-'TRA_Stock UK'!AA17),('TRA_VEff EU28'!AA17*'TRA_Vkm EU28'!AA17-'TRA_VEff UK'!AA17*'TRA_Vkm UK'!AA17)/('TRA_Vkm EU28'!AA17-'TRA_Vkm UK'!AA17)),0)</f>
        <v>0</v>
      </c>
      <c r="AB17" s="84">
        <f>IFERROR(IFERROR(('TRA_VEff EU28'!AB17*'TRA_Stock EU28'!AB17-'TRA_VEff UK'!AB17*'TRA_Stock UK'!AB17)/('TRA_Stock EU28'!AB17-'TRA_Stock UK'!AB17),('TRA_VEff EU28'!AB17*'TRA_Vkm EU28'!AB17-'TRA_VEff UK'!AB17*'TRA_Vkm UK'!AB17)/('TRA_Vkm EU28'!AB17-'TRA_Vkm UK'!AB17)),0)</f>
        <v>0</v>
      </c>
      <c r="AC17" s="84">
        <f>IFERROR(IFERROR(('TRA_VEff EU28'!AC17*'TRA_Stock EU28'!AC17-'TRA_VEff UK'!AC17*'TRA_Stock UK'!AC17)/('TRA_Stock EU28'!AC17-'TRA_Stock UK'!AC17),('TRA_VEff EU28'!AC17*'TRA_Vkm EU28'!AC17-'TRA_VEff UK'!AC17*'TRA_Vkm UK'!AC17)/('TRA_Vkm EU28'!AC17-'TRA_Vkm UK'!AC17)),0)</f>
        <v>0</v>
      </c>
      <c r="AD17" s="84">
        <f>IFERROR(IFERROR(('TRA_VEff EU28'!AD17*'TRA_Stock EU28'!AD17-'TRA_VEff UK'!AD17*'TRA_Stock UK'!AD17)/('TRA_Stock EU28'!AD17-'TRA_Stock UK'!AD17),('TRA_VEff EU28'!AD17*'TRA_Vkm EU28'!AD17-'TRA_VEff UK'!AD17*'TRA_Vkm UK'!AD17)/('TRA_Vkm EU28'!AD17-'TRA_Vkm UK'!AD17)),0)</f>
        <v>0</v>
      </c>
      <c r="AE17" s="84">
        <f>IFERROR(IFERROR(('TRA_VEff EU28'!AE17*'TRA_Stock EU28'!AE17-'TRA_VEff UK'!AE17*'TRA_Stock UK'!AE17)/('TRA_Stock EU28'!AE17-'TRA_Stock UK'!AE17),('TRA_VEff EU28'!AE17*'TRA_Vkm EU28'!AE17-'TRA_VEff UK'!AE17*'TRA_Vkm UK'!AE17)/('TRA_Vkm EU28'!AE17-'TRA_Vkm UK'!AE17)),0)</f>
        <v>0</v>
      </c>
      <c r="AF17" s="84">
        <f>IFERROR(IFERROR(('TRA_VEff EU28'!AF17*'TRA_Stock EU28'!AF17-'TRA_VEff UK'!AF17*'TRA_Stock UK'!AF17)/('TRA_Stock EU28'!AF17-'TRA_Stock UK'!AF17),('TRA_VEff EU28'!AF17*'TRA_Vkm EU28'!AF17-'TRA_VEff UK'!AF17*'TRA_Vkm UK'!AF17)/('TRA_Vkm EU28'!AF17-'TRA_Vkm UK'!AF17)),0)</f>
        <v>0</v>
      </c>
      <c r="AG17" s="84">
        <f>IFERROR(IFERROR(('TRA_VEff EU28'!AG17*'TRA_Stock EU28'!AG17-'TRA_VEff UK'!AG17*'TRA_Stock UK'!AG17)/('TRA_Stock EU28'!AG17-'TRA_Stock UK'!AG17),('TRA_VEff EU28'!AG17*'TRA_Vkm EU28'!AG17-'TRA_VEff UK'!AG17*'TRA_Vkm UK'!AG17)/('TRA_Vkm EU28'!AG17-'TRA_Vkm UK'!AG17)),0)</f>
        <v>0</v>
      </c>
      <c r="AH17" s="84">
        <f>IFERROR(IFERROR(('TRA_VEff EU28'!AH17*'TRA_Stock EU28'!AH17-'TRA_VEff UK'!AH17*'TRA_Stock UK'!AH17)/('TRA_Stock EU28'!AH17-'TRA_Stock UK'!AH17),('TRA_VEff EU28'!AH17*'TRA_Vkm EU28'!AH17-'TRA_VEff UK'!AH17*'TRA_Vkm UK'!AH17)/('TRA_Vkm EU28'!AH17-'TRA_Vkm UK'!AH17)),0)</f>
        <v>0</v>
      </c>
      <c r="AI17" s="84">
        <f>IFERROR(IFERROR(('TRA_VEff EU28'!AI17*'TRA_Stock EU28'!AI17-'TRA_VEff UK'!AI17*'TRA_Stock UK'!AI17)/('TRA_Stock EU28'!AI17-'TRA_Stock UK'!AI17),('TRA_VEff EU28'!AI17*'TRA_Vkm EU28'!AI17-'TRA_VEff UK'!AI17*'TRA_Vkm UK'!AI17)/('TRA_Vkm EU28'!AI17-'TRA_Vkm UK'!AI17)),0)</f>
        <v>0</v>
      </c>
      <c r="AJ17" s="84">
        <f>IFERROR(IFERROR(('TRA_VEff EU28'!AJ17*'TRA_Stock EU28'!AJ17-'TRA_VEff UK'!AJ17*'TRA_Stock UK'!AJ17)/('TRA_Stock EU28'!AJ17-'TRA_Stock UK'!AJ17),('TRA_VEff EU28'!AJ17*'TRA_Vkm EU28'!AJ17-'TRA_VEff UK'!AJ17*'TRA_Vkm UK'!AJ17)/('TRA_Vkm EU28'!AJ17-'TRA_Vkm UK'!AJ17)),0)</f>
        <v>0</v>
      </c>
      <c r="AK17" s="84">
        <f>IFERROR(IFERROR(('TRA_VEff EU28'!AK17*'TRA_Stock EU28'!AK17-'TRA_VEff UK'!AK17*'TRA_Stock UK'!AK17)/('TRA_Stock EU28'!AK17-'TRA_Stock UK'!AK17),('TRA_VEff EU28'!AK17*'TRA_Vkm EU28'!AK17-'TRA_VEff UK'!AK17*'TRA_Vkm UK'!AK17)/('TRA_Vkm EU28'!AK17-'TRA_Vkm UK'!AK17)),0)</f>
        <v>0</v>
      </c>
      <c r="AL17" s="84">
        <f>IFERROR(IFERROR(('TRA_VEff EU28'!AL17*'TRA_Stock EU28'!AL17-'TRA_VEff UK'!AL17*'TRA_Stock UK'!AL17)/('TRA_Stock EU28'!AL17-'TRA_Stock UK'!AL17),('TRA_VEff EU28'!AL17*'TRA_Vkm EU28'!AL17-'TRA_VEff UK'!AL17*'TRA_Vkm UK'!AL17)/('TRA_Vkm EU28'!AL17-'TRA_Vkm UK'!AL17)),0)</f>
        <v>0</v>
      </c>
      <c r="AM17" s="84">
        <f>IFERROR(IFERROR(('TRA_VEff EU28'!AM17*'TRA_Stock EU28'!AM17-'TRA_VEff UK'!AM17*'TRA_Stock UK'!AM17)/('TRA_Stock EU28'!AM17-'TRA_Stock UK'!AM17),('TRA_VEff EU28'!AM17*'TRA_Vkm EU28'!AM17-'TRA_VEff UK'!AM17*'TRA_Vkm UK'!AM17)/('TRA_Vkm EU28'!AM17-'TRA_Vkm UK'!AM17)),0)</f>
        <v>0</v>
      </c>
      <c r="AN17" s="84">
        <f>IFERROR(IFERROR(('TRA_VEff EU28'!AN17*'TRA_Stock EU28'!AN17-'TRA_VEff UK'!AN17*'TRA_Stock UK'!AN17)/('TRA_Stock EU28'!AN17-'TRA_Stock UK'!AN17),('TRA_VEff EU28'!AN17*'TRA_Vkm EU28'!AN17-'TRA_VEff UK'!AN17*'TRA_Vkm UK'!AN17)/('TRA_Vkm EU28'!AN17-'TRA_Vkm UK'!AN17)),0)</f>
        <v>0</v>
      </c>
      <c r="AO17" s="84">
        <f>IFERROR(IFERROR(('TRA_VEff EU28'!AO17*'TRA_Stock EU28'!AO17-'TRA_VEff UK'!AO17*'TRA_Stock UK'!AO17)/('TRA_Stock EU28'!AO17-'TRA_Stock UK'!AO17),('TRA_VEff EU28'!AO17*'TRA_Vkm EU28'!AO17-'TRA_VEff UK'!AO17*'TRA_Vkm UK'!AO17)/('TRA_Vkm EU28'!AO17-'TRA_Vkm UK'!AO17)),0)</f>
        <v>0</v>
      </c>
      <c r="AP17" s="84">
        <f>IFERROR(IFERROR(('TRA_VEff EU28'!AP17*'TRA_Stock EU28'!AP17-'TRA_VEff UK'!AP17*'TRA_Stock UK'!AP17)/('TRA_Stock EU28'!AP17-'TRA_Stock UK'!AP17),('TRA_VEff EU28'!AP17*'TRA_Vkm EU28'!AP17-'TRA_VEff UK'!AP17*'TRA_Vkm UK'!AP17)/('TRA_Vkm EU28'!AP17-'TRA_Vkm UK'!AP17)),0)</f>
        <v>0</v>
      </c>
      <c r="AQ17" s="84">
        <f>IFERROR(IFERROR(('TRA_VEff EU28'!AQ17*'TRA_Stock EU28'!AQ17-'TRA_VEff UK'!AQ17*'TRA_Stock UK'!AQ17)/('TRA_Stock EU28'!AQ17-'TRA_Stock UK'!AQ17),('TRA_VEff EU28'!AQ17*'TRA_Vkm EU28'!AQ17-'TRA_VEff UK'!AQ17*'TRA_Vkm UK'!AQ17)/('TRA_Vkm EU28'!AQ17-'TRA_Vkm UK'!AQ17)),0)</f>
        <v>0</v>
      </c>
      <c r="AR17" s="84">
        <f>IFERROR(IFERROR(('TRA_VEff EU28'!AR17*'TRA_Stock EU28'!AR17-'TRA_VEff UK'!AR17*'TRA_Stock UK'!AR17)/('TRA_Stock EU28'!AR17-'TRA_Stock UK'!AR17),('TRA_VEff EU28'!AR17*'TRA_Vkm EU28'!AR17-'TRA_VEff UK'!AR17*'TRA_Vkm UK'!AR17)/('TRA_Vkm EU28'!AR17-'TRA_Vkm UK'!AR17)),0)</f>
        <v>0</v>
      </c>
      <c r="AS17" s="84">
        <f>IFERROR(IFERROR(('TRA_VEff EU28'!AS17*'TRA_Stock EU28'!AS17-'TRA_VEff UK'!AS17*'TRA_Stock UK'!AS17)/('TRA_Stock EU28'!AS17-'TRA_Stock UK'!AS17),('TRA_VEff EU28'!AS17*'TRA_Vkm EU28'!AS17-'TRA_VEff UK'!AS17*'TRA_Vkm UK'!AS17)/('TRA_Vkm EU28'!AS17-'TRA_Vkm UK'!AS17)),0)</f>
        <v>0</v>
      </c>
      <c r="AT17" s="84">
        <f>IFERROR(IFERROR(('TRA_VEff EU28'!AT17*'TRA_Stock EU28'!AT17-'TRA_VEff UK'!AT17*'TRA_Stock UK'!AT17)/('TRA_Stock EU28'!AT17-'TRA_Stock UK'!AT17),('TRA_VEff EU28'!AT17*'TRA_Vkm EU28'!AT17-'TRA_VEff UK'!AT17*'TRA_Vkm UK'!AT17)/('TRA_Vkm EU28'!AT17-'TRA_Vkm UK'!AT17)),0)</f>
        <v>0</v>
      </c>
      <c r="AU17" s="84">
        <f>IFERROR(IFERROR(('TRA_VEff EU28'!AU17*'TRA_Stock EU28'!AU17-'TRA_VEff UK'!AU17*'TRA_Stock UK'!AU17)/('TRA_Stock EU28'!AU17-'TRA_Stock UK'!AU17),('TRA_VEff EU28'!AU17*'TRA_Vkm EU28'!AU17-'TRA_VEff UK'!AU17*'TRA_Vkm UK'!AU17)/('TRA_Vkm EU28'!AU17-'TRA_Vkm UK'!AU17)),0)</f>
        <v>0</v>
      </c>
      <c r="AV17" s="84">
        <f>IFERROR(IFERROR(('TRA_VEff EU28'!AV17*'TRA_Stock EU28'!AV17-'TRA_VEff UK'!AV17*'TRA_Stock UK'!AV17)/('TRA_Stock EU28'!AV17-'TRA_Stock UK'!AV17),('TRA_VEff EU28'!AV17*'TRA_Vkm EU28'!AV17-'TRA_VEff UK'!AV17*'TRA_Vkm UK'!AV17)/('TRA_Vkm EU28'!AV17-'TRA_Vkm UK'!AV17)),0)</f>
        <v>0</v>
      </c>
      <c r="AW17" s="84">
        <f>IFERROR(IFERROR(('TRA_VEff EU28'!AW17*'TRA_Stock EU28'!AW17-'TRA_VEff UK'!AW17*'TRA_Stock UK'!AW17)/('TRA_Stock EU28'!AW17-'TRA_Stock UK'!AW17),('TRA_VEff EU28'!AW17*'TRA_Vkm EU28'!AW17-'TRA_VEff UK'!AW17*'TRA_Vkm UK'!AW17)/('TRA_Vkm EU28'!AW17-'TRA_Vkm UK'!AW17)),0)</f>
        <v>0</v>
      </c>
      <c r="AX17" s="84">
        <f>IFERROR(IFERROR(('TRA_VEff EU28'!AX17*'TRA_Stock EU28'!AX17-'TRA_VEff UK'!AX17*'TRA_Stock UK'!AX17)/('TRA_Stock EU28'!AX17-'TRA_Stock UK'!AX17),('TRA_VEff EU28'!AX17*'TRA_Vkm EU28'!AX17-'TRA_VEff UK'!AX17*'TRA_Vkm UK'!AX17)/('TRA_Vkm EU28'!AX17-'TRA_Vkm UK'!AX17)),0)</f>
        <v>0</v>
      </c>
      <c r="AY17" s="84">
        <f>IFERROR(IFERROR(('TRA_VEff EU28'!AY17*'TRA_Stock EU28'!AY17-'TRA_VEff UK'!AY17*'TRA_Stock UK'!AY17)/('TRA_Stock EU28'!AY17-'TRA_Stock UK'!AY17),('TRA_VEff EU28'!AY17*'TRA_Vkm EU28'!AY17-'TRA_VEff UK'!AY17*'TRA_Vkm UK'!AY17)/('TRA_Vkm EU28'!AY17-'TRA_Vkm UK'!AY17)),0)</f>
        <v>0</v>
      </c>
      <c r="AZ17" s="84">
        <f>IFERROR(IFERROR(('TRA_VEff EU28'!AZ17*'TRA_Stock EU28'!AZ17-'TRA_VEff UK'!AZ17*'TRA_Stock UK'!AZ17)/('TRA_Stock EU28'!AZ17-'TRA_Stock UK'!AZ17),('TRA_VEff EU28'!AZ17*'TRA_Vkm EU28'!AZ17-'TRA_VEff UK'!AZ17*'TRA_Vkm UK'!AZ17)/('TRA_Vkm EU28'!AZ17-'TRA_Vkm UK'!AZ17)),0)</f>
        <v>0</v>
      </c>
    </row>
    <row r="18" spans="1:52">
      <c r="A18" s="85" t="s">
        <v>113</v>
      </c>
      <c r="B18" s="86">
        <f>IFERROR(IFERROR(('TRA_VEff EU28'!B18*'TRA_Stock EU28'!B18-'TRA_VEff UK'!B18*'TRA_Stock UK'!B18)/('TRA_Stock EU28'!B18-'TRA_Stock UK'!B18),('TRA_VEff EU28'!B18*'TRA_Vkm EU28'!B18-'TRA_VEff UK'!B18*'TRA_Vkm UK'!B18)/('TRA_Vkm EU28'!B18-'TRA_Vkm UK'!B18)),0)</f>
        <v>0</v>
      </c>
      <c r="C18" s="86">
        <f>IFERROR(IFERROR(('TRA_VEff EU28'!C18*'TRA_Stock EU28'!C18-'TRA_VEff UK'!C18*'TRA_Stock UK'!C18)/('TRA_Stock EU28'!C18-'TRA_Stock UK'!C18),('TRA_VEff EU28'!C18*'TRA_Vkm EU28'!C18-'TRA_VEff UK'!C18*'TRA_Vkm UK'!C18)/('TRA_Vkm EU28'!C18-'TRA_Vkm UK'!C18)),0)</f>
        <v>0</v>
      </c>
      <c r="D18" s="86">
        <f>IFERROR(IFERROR(('TRA_VEff EU28'!D18*'TRA_Stock EU28'!D18-'TRA_VEff UK'!D18*'TRA_Stock UK'!D18)/('TRA_Stock EU28'!D18-'TRA_Stock UK'!D18),('TRA_VEff EU28'!D18*'TRA_Vkm EU28'!D18-'TRA_VEff UK'!D18*'TRA_Vkm UK'!D18)/('TRA_Vkm EU28'!D18-'TRA_Vkm UK'!D18)),0)</f>
        <v>0</v>
      </c>
      <c r="E18" s="86">
        <f>IFERROR(IFERROR(('TRA_VEff EU28'!E18*'TRA_Stock EU28'!E18-'TRA_VEff UK'!E18*'TRA_Stock UK'!E18)/('TRA_Stock EU28'!E18-'TRA_Stock UK'!E18),('TRA_VEff EU28'!E18*'TRA_Vkm EU28'!E18-'TRA_VEff UK'!E18*'TRA_Vkm UK'!E18)/('TRA_Vkm EU28'!E18-'TRA_Vkm UK'!E18)),0)</f>
        <v>0</v>
      </c>
      <c r="F18" s="86">
        <f>IFERROR(IFERROR(('TRA_VEff EU28'!F18*'TRA_Stock EU28'!F18-'TRA_VEff UK'!F18*'TRA_Stock UK'!F18)/('TRA_Stock EU28'!F18-'TRA_Stock UK'!F18),('TRA_VEff EU28'!F18*'TRA_Vkm EU28'!F18-'TRA_VEff UK'!F18*'TRA_Vkm UK'!F18)/('TRA_Vkm EU28'!F18-'TRA_Vkm UK'!F18)),0)</f>
        <v>0</v>
      </c>
      <c r="G18" s="86">
        <f>IFERROR(IFERROR(('TRA_VEff EU28'!G18*'TRA_Stock EU28'!G18-'TRA_VEff UK'!G18*'TRA_Stock UK'!G18)/('TRA_Stock EU28'!G18-'TRA_Stock UK'!G18),('TRA_VEff EU28'!G18*'TRA_Vkm EU28'!G18-'TRA_VEff UK'!G18*'TRA_Vkm UK'!G18)/('TRA_Vkm EU28'!G18-'TRA_Vkm UK'!G18)),0)</f>
        <v>0</v>
      </c>
      <c r="H18" s="86">
        <f>IFERROR(IFERROR(('TRA_VEff EU28'!H18*'TRA_Stock EU28'!H18-'TRA_VEff UK'!H18*'TRA_Stock UK'!H18)/('TRA_Stock EU28'!H18-'TRA_Stock UK'!H18),('TRA_VEff EU28'!H18*'TRA_Vkm EU28'!H18-'TRA_VEff UK'!H18*'TRA_Vkm UK'!H18)/('TRA_Vkm EU28'!H18-'TRA_Vkm UK'!H18)),0)</f>
        <v>0</v>
      </c>
      <c r="I18" s="86">
        <f>IFERROR(IFERROR(('TRA_VEff EU28'!I18*'TRA_Stock EU28'!I18-'TRA_VEff UK'!I18*'TRA_Stock UK'!I18)/('TRA_Stock EU28'!I18-'TRA_Stock UK'!I18),('TRA_VEff EU28'!I18*'TRA_Vkm EU28'!I18-'TRA_VEff UK'!I18*'TRA_Vkm UK'!I18)/('TRA_Vkm EU28'!I18-'TRA_Vkm UK'!I18)),0)</f>
        <v>0</v>
      </c>
      <c r="J18" s="86">
        <f>IFERROR(IFERROR(('TRA_VEff EU28'!J18*'TRA_Stock EU28'!J18-'TRA_VEff UK'!J18*'TRA_Stock UK'!J18)/('TRA_Stock EU28'!J18-'TRA_Stock UK'!J18),('TRA_VEff EU28'!J18*'TRA_Vkm EU28'!J18-'TRA_VEff UK'!J18*'TRA_Vkm UK'!J18)/('TRA_Vkm EU28'!J18-'TRA_Vkm UK'!J18)),0)</f>
        <v>0</v>
      </c>
      <c r="K18" s="86">
        <f>IFERROR(IFERROR(('TRA_VEff EU28'!K18*'TRA_Stock EU28'!K18-'TRA_VEff UK'!K18*'TRA_Stock UK'!K18)/('TRA_Stock EU28'!K18-'TRA_Stock UK'!K18),('TRA_VEff EU28'!K18*'TRA_Vkm EU28'!K18-'TRA_VEff UK'!K18*'TRA_Vkm UK'!K18)/('TRA_Vkm EU28'!K18-'TRA_Vkm UK'!K18)),0)</f>
        <v>0</v>
      </c>
      <c r="L18" s="86">
        <f>IFERROR(IFERROR(('TRA_VEff EU28'!L18*'TRA_Stock EU28'!L18-'TRA_VEff UK'!L18*'TRA_Stock UK'!L18)/('TRA_Stock EU28'!L18-'TRA_Stock UK'!L18),('TRA_VEff EU28'!L18*'TRA_Vkm EU28'!L18-'TRA_VEff UK'!L18*'TRA_Vkm UK'!L18)/('TRA_Vkm EU28'!L18-'TRA_Vkm UK'!L18)),0)</f>
        <v>0</v>
      </c>
      <c r="M18" s="86">
        <f>IFERROR(IFERROR(('TRA_VEff EU28'!M18*'TRA_Stock EU28'!M18-'TRA_VEff UK'!M18*'TRA_Stock UK'!M18)/('TRA_Stock EU28'!M18-'TRA_Stock UK'!M18),('TRA_VEff EU28'!M18*'TRA_Vkm EU28'!M18-'TRA_VEff UK'!M18*'TRA_Vkm UK'!M18)/('TRA_Vkm EU28'!M18-'TRA_Vkm UK'!M18)),0)</f>
        <v>0</v>
      </c>
      <c r="N18" s="86">
        <f>IFERROR(IFERROR(('TRA_VEff EU28'!N18*'TRA_Stock EU28'!N18-'TRA_VEff UK'!N18*'TRA_Stock UK'!N18)/('TRA_Stock EU28'!N18-'TRA_Stock UK'!N18),('TRA_VEff EU28'!N18*'TRA_Vkm EU28'!N18-'TRA_VEff UK'!N18*'TRA_Vkm UK'!N18)/('TRA_Vkm EU28'!N18-'TRA_Vkm UK'!N18)),0)</f>
        <v>0</v>
      </c>
      <c r="O18" s="86">
        <f>IFERROR(IFERROR(('TRA_VEff EU28'!O18*'TRA_Stock EU28'!O18-'TRA_VEff UK'!O18*'TRA_Stock UK'!O18)/('TRA_Stock EU28'!O18-'TRA_Stock UK'!O18),('TRA_VEff EU28'!O18*'TRA_Vkm EU28'!O18-'TRA_VEff UK'!O18*'TRA_Vkm UK'!O18)/('TRA_Vkm EU28'!O18-'TRA_Vkm UK'!O18)),0)</f>
        <v>0</v>
      </c>
      <c r="P18" s="86">
        <f>IFERROR(IFERROR(('TRA_VEff EU28'!P18*'TRA_Stock EU28'!P18-'TRA_VEff UK'!P18*'TRA_Stock UK'!P18)/('TRA_Stock EU28'!P18-'TRA_Stock UK'!P18),('TRA_VEff EU28'!P18*'TRA_Vkm EU28'!P18-'TRA_VEff UK'!P18*'TRA_Vkm UK'!P18)/('TRA_Vkm EU28'!P18-'TRA_Vkm UK'!P18)),0)</f>
        <v>0</v>
      </c>
      <c r="Q18" s="86">
        <f>IFERROR(IFERROR(('TRA_VEff EU28'!Q18*'TRA_Stock EU28'!Q18-'TRA_VEff UK'!Q18*'TRA_Stock UK'!Q18)/('TRA_Stock EU28'!Q18-'TRA_Stock UK'!Q18),('TRA_VEff EU28'!Q18*'TRA_Vkm EU28'!Q18-'TRA_VEff UK'!Q18*'TRA_Vkm UK'!Q18)/('TRA_Vkm EU28'!Q18-'TRA_Vkm UK'!Q18)),0)</f>
        <v>0</v>
      </c>
      <c r="R18" s="86">
        <f>IFERROR(IFERROR(('TRA_VEff EU28'!R18*'TRA_Stock EU28'!R18-'TRA_VEff UK'!R18*'TRA_Stock UK'!R18)/('TRA_Stock EU28'!R18-'TRA_Stock UK'!R18),('TRA_VEff EU28'!R18*'TRA_Vkm EU28'!R18-'TRA_VEff UK'!R18*'TRA_Vkm UK'!R18)/('TRA_Vkm EU28'!R18-'TRA_Vkm UK'!R18)),0)</f>
        <v>0</v>
      </c>
      <c r="S18" s="86">
        <f>IFERROR(IFERROR(('TRA_VEff EU28'!S18*'TRA_Stock EU28'!S18-'TRA_VEff UK'!S18*'TRA_Stock UK'!S18)/('TRA_Stock EU28'!S18-'TRA_Stock UK'!S18),('TRA_VEff EU28'!S18*'TRA_Vkm EU28'!S18-'TRA_VEff UK'!S18*'TRA_Vkm UK'!S18)/('TRA_Vkm EU28'!S18-'TRA_Vkm UK'!S18)),0)</f>
        <v>0</v>
      </c>
      <c r="T18" s="86">
        <f>IFERROR(IFERROR(('TRA_VEff EU28'!T18*'TRA_Stock EU28'!T18-'TRA_VEff UK'!T18*'TRA_Stock UK'!T18)/('TRA_Stock EU28'!T18-'TRA_Stock UK'!T18),('TRA_VEff EU28'!T18*'TRA_Vkm EU28'!T18-'TRA_VEff UK'!T18*'TRA_Vkm UK'!T18)/('TRA_Vkm EU28'!T18-'TRA_Vkm UK'!T18)),0)</f>
        <v>0</v>
      </c>
      <c r="U18" s="86">
        <f>IFERROR(IFERROR(('TRA_VEff EU28'!U18*'TRA_Stock EU28'!U18-'TRA_VEff UK'!U18*'TRA_Stock UK'!U18)/('TRA_Stock EU28'!U18-'TRA_Stock UK'!U18),('TRA_VEff EU28'!U18*'TRA_Vkm EU28'!U18-'TRA_VEff UK'!U18*'TRA_Vkm UK'!U18)/('TRA_Vkm EU28'!U18-'TRA_Vkm UK'!U18)),0)</f>
        <v>0</v>
      </c>
      <c r="V18" s="86">
        <f>IFERROR(IFERROR(('TRA_VEff EU28'!V18*'TRA_Stock EU28'!V18-'TRA_VEff UK'!V18*'TRA_Stock UK'!V18)/('TRA_Stock EU28'!V18-'TRA_Stock UK'!V18),('TRA_VEff EU28'!V18*'TRA_Vkm EU28'!V18-'TRA_VEff UK'!V18*'TRA_Vkm UK'!V18)/('TRA_Vkm EU28'!V18-'TRA_Vkm UK'!V18)),0)</f>
        <v>0</v>
      </c>
      <c r="W18" s="86">
        <f>IFERROR(IFERROR(('TRA_VEff EU28'!W18*'TRA_Stock EU28'!W18-'TRA_VEff UK'!W18*'TRA_Stock UK'!W18)/('TRA_Stock EU28'!W18-'TRA_Stock UK'!W18),('TRA_VEff EU28'!W18*'TRA_Vkm EU28'!W18-'TRA_VEff UK'!W18*'TRA_Vkm UK'!W18)/('TRA_Vkm EU28'!W18-'TRA_Vkm UK'!W18)),0)</f>
        <v>0</v>
      </c>
      <c r="X18" s="86">
        <f>IFERROR(IFERROR(('TRA_VEff EU28'!X18*'TRA_Stock EU28'!X18-'TRA_VEff UK'!X18*'TRA_Stock UK'!X18)/('TRA_Stock EU28'!X18-'TRA_Stock UK'!X18),('TRA_VEff EU28'!X18*'TRA_Vkm EU28'!X18-'TRA_VEff UK'!X18*'TRA_Vkm UK'!X18)/('TRA_Vkm EU28'!X18-'TRA_Vkm UK'!X18)),0)</f>
        <v>0</v>
      </c>
      <c r="Y18" s="86">
        <f>IFERROR(IFERROR(('TRA_VEff EU28'!Y18*'TRA_Stock EU28'!Y18-'TRA_VEff UK'!Y18*'TRA_Stock UK'!Y18)/('TRA_Stock EU28'!Y18-'TRA_Stock UK'!Y18),('TRA_VEff EU28'!Y18*'TRA_Vkm EU28'!Y18-'TRA_VEff UK'!Y18*'TRA_Vkm UK'!Y18)/('TRA_Vkm EU28'!Y18-'TRA_Vkm UK'!Y18)),0)</f>
        <v>0</v>
      </c>
      <c r="Z18" s="86">
        <f>IFERROR(IFERROR(('TRA_VEff EU28'!Z18*'TRA_Stock EU28'!Z18-'TRA_VEff UK'!Z18*'TRA_Stock UK'!Z18)/('TRA_Stock EU28'!Z18-'TRA_Stock UK'!Z18),('TRA_VEff EU28'!Z18*'TRA_Vkm EU28'!Z18-'TRA_VEff UK'!Z18*'TRA_Vkm UK'!Z18)/('TRA_Vkm EU28'!Z18-'TRA_Vkm UK'!Z18)),0)</f>
        <v>0</v>
      </c>
      <c r="AA18" s="86">
        <f>IFERROR(IFERROR(('TRA_VEff EU28'!AA18*'TRA_Stock EU28'!AA18-'TRA_VEff UK'!AA18*'TRA_Stock UK'!AA18)/('TRA_Stock EU28'!AA18-'TRA_Stock UK'!AA18),('TRA_VEff EU28'!AA18*'TRA_Vkm EU28'!AA18-'TRA_VEff UK'!AA18*'TRA_Vkm UK'!AA18)/('TRA_Vkm EU28'!AA18-'TRA_Vkm UK'!AA18)),0)</f>
        <v>0</v>
      </c>
      <c r="AB18" s="86">
        <f>IFERROR(IFERROR(('TRA_VEff EU28'!AB18*'TRA_Stock EU28'!AB18-'TRA_VEff UK'!AB18*'TRA_Stock UK'!AB18)/('TRA_Stock EU28'!AB18-'TRA_Stock UK'!AB18),('TRA_VEff EU28'!AB18*'TRA_Vkm EU28'!AB18-'TRA_VEff UK'!AB18*'TRA_Vkm UK'!AB18)/('TRA_Vkm EU28'!AB18-'TRA_Vkm UK'!AB18)),0)</f>
        <v>0</v>
      </c>
      <c r="AC18" s="86">
        <f>IFERROR(IFERROR(('TRA_VEff EU28'!AC18*'TRA_Stock EU28'!AC18-'TRA_VEff UK'!AC18*'TRA_Stock UK'!AC18)/('TRA_Stock EU28'!AC18-'TRA_Stock UK'!AC18),('TRA_VEff EU28'!AC18*'TRA_Vkm EU28'!AC18-'TRA_VEff UK'!AC18*'TRA_Vkm UK'!AC18)/('TRA_Vkm EU28'!AC18-'TRA_Vkm UK'!AC18)),0)</f>
        <v>0</v>
      </c>
      <c r="AD18" s="86">
        <f>IFERROR(IFERROR(('TRA_VEff EU28'!AD18*'TRA_Stock EU28'!AD18-'TRA_VEff UK'!AD18*'TRA_Stock UK'!AD18)/('TRA_Stock EU28'!AD18-'TRA_Stock UK'!AD18),('TRA_VEff EU28'!AD18*'TRA_Vkm EU28'!AD18-'TRA_VEff UK'!AD18*'TRA_Vkm UK'!AD18)/('TRA_Vkm EU28'!AD18-'TRA_Vkm UK'!AD18)),0)</f>
        <v>0</v>
      </c>
      <c r="AE18" s="86">
        <f>IFERROR(IFERROR(('TRA_VEff EU28'!AE18*'TRA_Stock EU28'!AE18-'TRA_VEff UK'!AE18*'TRA_Stock UK'!AE18)/('TRA_Stock EU28'!AE18-'TRA_Stock UK'!AE18),('TRA_VEff EU28'!AE18*'TRA_Vkm EU28'!AE18-'TRA_VEff UK'!AE18*'TRA_Vkm UK'!AE18)/('TRA_Vkm EU28'!AE18-'TRA_Vkm UK'!AE18)),0)</f>
        <v>0</v>
      </c>
      <c r="AF18" s="86">
        <f>IFERROR(IFERROR(('TRA_VEff EU28'!AF18*'TRA_Stock EU28'!AF18-'TRA_VEff UK'!AF18*'TRA_Stock UK'!AF18)/('TRA_Stock EU28'!AF18-'TRA_Stock UK'!AF18),('TRA_VEff EU28'!AF18*'TRA_Vkm EU28'!AF18-'TRA_VEff UK'!AF18*'TRA_Vkm UK'!AF18)/('TRA_Vkm EU28'!AF18-'TRA_Vkm UK'!AF18)),0)</f>
        <v>0</v>
      </c>
      <c r="AG18" s="86">
        <f>IFERROR(IFERROR(('TRA_VEff EU28'!AG18*'TRA_Stock EU28'!AG18-'TRA_VEff UK'!AG18*'TRA_Stock UK'!AG18)/('TRA_Stock EU28'!AG18-'TRA_Stock UK'!AG18),('TRA_VEff EU28'!AG18*'TRA_Vkm EU28'!AG18-'TRA_VEff UK'!AG18*'TRA_Vkm UK'!AG18)/('TRA_Vkm EU28'!AG18-'TRA_Vkm UK'!AG18)),0)</f>
        <v>0</v>
      </c>
      <c r="AH18" s="86">
        <f>IFERROR(IFERROR(('TRA_VEff EU28'!AH18*'TRA_Stock EU28'!AH18-'TRA_VEff UK'!AH18*'TRA_Stock UK'!AH18)/('TRA_Stock EU28'!AH18-'TRA_Stock UK'!AH18),('TRA_VEff EU28'!AH18*'TRA_Vkm EU28'!AH18-'TRA_VEff UK'!AH18*'TRA_Vkm UK'!AH18)/('TRA_Vkm EU28'!AH18-'TRA_Vkm UK'!AH18)),0)</f>
        <v>0</v>
      </c>
      <c r="AI18" s="86">
        <f>IFERROR(IFERROR(('TRA_VEff EU28'!AI18*'TRA_Stock EU28'!AI18-'TRA_VEff UK'!AI18*'TRA_Stock UK'!AI18)/('TRA_Stock EU28'!AI18-'TRA_Stock UK'!AI18),('TRA_VEff EU28'!AI18*'TRA_Vkm EU28'!AI18-'TRA_VEff UK'!AI18*'TRA_Vkm UK'!AI18)/('TRA_Vkm EU28'!AI18-'TRA_Vkm UK'!AI18)),0)</f>
        <v>0</v>
      </c>
      <c r="AJ18" s="86">
        <f>IFERROR(IFERROR(('TRA_VEff EU28'!AJ18*'TRA_Stock EU28'!AJ18-'TRA_VEff UK'!AJ18*'TRA_Stock UK'!AJ18)/('TRA_Stock EU28'!AJ18-'TRA_Stock UK'!AJ18),('TRA_VEff EU28'!AJ18*'TRA_Vkm EU28'!AJ18-'TRA_VEff UK'!AJ18*'TRA_Vkm UK'!AJ18)/('TRA_Vkm EU28'!AJ18-'TRA_Vkm UK'!AJ18)),0)</f>
        <v>0</v>
      </c>
      <c r="AK18" s="86">
        <f>IFERROR(IFERROR(('TRA_VEff EU28'!AK18*'TRA_Stock EU28'!AK18-'TRA_VEff UK'!AK18*'TRA_Stock UK'!AK18)/('TRA_Stock EU28'!AK18-'TRA_Stock UK'!AK18),('TRA_VEff EU28'!AK18*'TRA_Vkm EU28'!AK18-'TRA_VEff UK'!AK18*'TRA_Vkm UK'!AK18)/('TRA_Vkm EU28'!AK18-'TRA_Vkm UK'!AK18)),0)</f>
        <v>0</v>
      </c>
      <c r="AL18" s="86">
        <f>IFERROR(IFERROR(('TRA_VEff EU28'!AL18*'TRA_Stock EU28'!AL18-'TRA_VEff UK'!AL18*'TRA_Stock UK'!AL18)/('TRA_Stock EU28'!AL18-'TRA_Stock UK'!AL18),('TRA_VEff EU28'!AL18*'TRA_Vkm EU28'!AL18-'TRA_VEff UK'!AL18*'TRA_Vkm UK'!AL18)/('TRA_Vkm EU28'!AL18-'TRA_Vkm UK'!AL18)),0)</f>
        <v>0</v>
      </c>
      <c r="AM18" s="86">
        <f>IFERROR(IFERROR(('TRA_VEff EU28'!AM18*'TRA_Stock EU28'!AM18-'TRA_VEff UK'!AM18*'TRA_Stock UK'!AM18)/('TRA_Stock EU28'!AM18-'TRA_Stock UK'!AM18),('TRA_VEff EU28'!AM18*'TRA_Vkm EU28'!AM18-'TRA_VEff UK'!AM18*'TRA_Vkm UK'!AM18)/('TRA_Vkm EU28'!AM18-'TRA_Vkm UK'!AM18)),0)</f>
        <v>0</v>
      </c>
      <c r="AN18" s="86">
        <f>IFERROR(IFERROR(('TRA_VEff EU28'!AN18*'TRA_Stock EU28'!AN18-'TRA_VEff UK'!AN18*'TRA_Stock UK'!AN18)/('TRA_Stock EU28'!AN18-'TRA_Stock UK'!AN18),('TRA_VEff EU28'!AN18*'TRA_Vkm EU28'!AN18-'TRA_VEff UK'!AN18*'TRA_Vkm UK'!AN18)/('TRA_Vkm EU28'!AN18-'TRA_Vkm UK'!AN18)),0)</f>
        <v>0</v>
      </c>
      <c r="AO18" s="86">
        <f>IFERROR(IFERROR(('TRA_VEff EU28'!AO18*'TRA_Stock EU28'!AO18-'TRA_VEff UK'!AO18*'TRA_Stock UK'!AO18)/('TRA_Stock EU28'!AO18-'TRA_Stock UK'!AO18),('TRA_VEff EU28'!AO18*'TRA_Vkm EU28'!AO18-'TRA_VEff UK'!AO18*'TRA_Vkm UK'!AO18)/('TRA_Vkm EU28'!AO18-'TRA_Vkm UK'!AO18)),0)</f>
        <v>0</v>
      </c>
      <c r="AP18" s="86">
        <f>IFERROR(IFERROR(('TRA_VEff EU28'!AP18*'TRA_Stock EU28'!AP18-'TRA_VEff UK'!AP18*'TRA_Stock UK'!AP18)/('TRA_Stock EU28'!AP18-'TRA_Stock UK'!AP18),('TRA_VEff EU28'!AP18*'TRA_Vkm EU28'!AP18-'TRA_VEff UK'!AP18*'TRA_Vkm UK'!AP18)/('TRA_Vkm EU28'!AP18-'TRA_Vkm UK'!AP18)),0)</f>
        <v>0</v>
      </c>
      <c r="AQ18" s="86">
        <f>IFERROR(IFERROR(('TRA_VEff EU28'!AQ18*'TRA_Stock EU28'!AQ18-'TRA_VEff UK'!AQ18*'TRA_Stock UK'!AQ18)/('TRA_Stock EU28'!AQ18-'TRA_Stock UK'!AQ18),('TRA_VEff EU28'!AQ18*'TRA_Vkm EU28'!AQ18-'TRA_VEff UK'!AQ18*'TRA_Vkm UK'!AQ18)/('TRA_Vkm EU28'!AQ18-'TRA_Vkm UK'!AQ18)),0)</f>
        <v>0</v>
      </c>
      <c r="AR18" s="86">
        <f>IFERROR(IFERROR(('TRA_VEff EU28'!AR18*'TRA_Stock EU28'!AR18-'TRA_VEff UK'!AR18*'TRA_Stock UK'!AR18)/('TRA_Stock EU28'!AR18-'TRA_Stock UK'!AR18),('TRA_VEff EU28'!AR18*'TRA_Vkm EU28'!AR18-'TRA_VEff UK'!AR18*'TRA_Vkm UK'!AR18)/('TRA_Vkm EU28'!AR18-'TRA_Vkm UK'!AR18)),0)</f>
        <v>0</v>
      </c>
      <c r="AS18" s="86">
        <f>IFERROR(IFERROR(('TRA_VEff EU28'!AS18*'TRA_Stock EU28'!AS18-'TRA_VEff UK'!AS18*'TRA_Stock UK'!AS18)/('TRA_Stock EU28'!AS18-'TRA_Stock UK'!AS18),('TRA_VEff EU28'!AS18*'TRA_Vkm EU28'!AS18-'TRA_VEff UK'!AS18*'TRA_Vkm UK'!AS18)/('TRA_Vkm EU28'!AS18-'TRA_Vkm UK'!AS18)),0)</f>
        <v>0</v>
      </c>
      <c r="AT18" s="86">
        <f>IFERROR(IFERROR(('TRA_VEff EU28'!AT18*'TRA_Stock EU28'!AT18-'TRA_VEff UK'!AT18*'TRA_Stock UK'!AT18)/('TRA_Stock EU28'!AT18-'TRA_Stock UK'!AT18),('TRA_VEff EU28'!AT18*'TRA_Vkm EU28'!AT18-'TRA_VEff UK'!AT18*'TRA_Vkm UK'!AT18)/('TRA_Vkm EU28'!AT18-'TRA_Vkm UK'!AT18)),0)</f>
        <v>0</v>
      </c>
      <c r="AU18" s="86">
        <f>IFERROR(IFERROR(('TRA_VEff EU28'!AU18*'TRA_Stock EU28'!AU18-'TRA_VEff UK'!AU18*'TRA_Stock UK'!AU18)/('TRA_Stock EU28'!AU18-'TRA_Stock UK'!AU18),('TRA_VEff EU28'!AU18*'TRA_Vkm EU28'!AU18-'TRA_VEff UK'!AU18*'TRA_Vkm UK'!AU18)/('TRA_Vkm EU28'!AU18-'TRA_Vkm UK'!AU18)),0)</f>
        <v>0</v>
      </c>
      <c r="AV18" s="86">
        <f>IFERROR(IFERROR(('TRA_VEff EU28'!AV18*'TRA_Stock EU28'!AV18-'TRA_VEff UK'!AV18*'TRA_Stock UK'!AV18)/('TRA_Stock EU28'!AV18-'TRA_Stock UK'!AV18),('TRA_VEff EU28'!AV18*'TRA_Vkm EU28'!AV18-'TRA_VEff UK'!AV18*'TRA_Vkm UK'!AV18)/('TRA_Vkm EU28'!AV18-'TRA_Vkm UK'!AV18)),0)</f>
        <v>0</v>
      </c>
      <c r="AW18" s="86">
        <f>IFERROR(IFERROR(('TRA_VEff EU28'!AW18*'TRA_Stock EU28'!AW18-'TRA_VEff UK'!AW18*'TRA_Stock UK'!AW18)/('TRA_Stock EU28'!AW18-'TRA_Stock UK'!AW18),('TRA_VEff EU28'!AW18*'TRA_Vkm EU28'!AW18-'TRA_VEff UK'!AW18*'TRA_Vkm UK'!AW18)/('TRA_Vkm EU28'!AW18-'TRA_Vkm UK'!AW18)),0)</f>
        <v>0</v>
      </c>
      <c r="AX18" s="86">
        <f>IFERROR(IFERROR(('TRA_VEff EU28'!AX18*'TRA_Stock EU28'!AX18-'TRA_VEff UK'!AX18*'TRA_Stock UK'!AX18)/('TRA_Stock EU28'!AX18-'TRA_Stock UK'!AX18),('TRA_VEff EU28'!AX18*'TRA_Vkm EU28'!AX18-'TRA_VEff UK'!AX18*'TRA_Vkm UK'!AX18)/('TRA_Vkm EU28'!AX18-'TRA_Vkm UK'!AX18)),0)</f>
        <v>0</v>
      </c>
      <c r="AY18" s="86">
        <f>IFERROR(IFERROR(('TRA_VEff EU28'!AY18*'TRA_Stock EU28'!AY18-'TRA_VEff UK'!AY18*'TRA_Stock UK'!AY18)/('TRA_Stock EU28'!AY18-'TRA_Stock UK'!AY18),('TRA_VEff EU28'!AY18*'TRA_Vkm EU28'!AY18-'TRA_VEff UK'!AY18*'TRA_Vkm UK'!AY18)/('TRA_Vkm EU28'!AY18-'TRA_Vkm UK'!AY18)),0)</f>
        <v>0</v>
      </c>
      <c r="AZ18" s="86">
        <f>IFERROR(IFERROR(('TRA_VEff EU28'!AZ18*'TRA_Stock EU28'!AZ18-'TRA_VEff UK'!AZ18*'TRA_Stock UK'!AZ18)/('TRA_Stock EU28'!AZ18-'TRA_Stock UK'!AZ18),('TRA_VEff EU28'!AZ18*'TRA_Vkm EU28'!AZ18-'TRA_VEff UK'!AZ18*'TRA_Vkm UK'!AZ18)/('TRA_Vkm EU28'!AZ18-'TRA_Vkm UK'!AZ18)),0)</f>
        <v>0</v>
      </c>
    </row>
    <row r="19" spans="1:52">
      <c r="A19" s="113" t="s">
        <v>123</v>
      </c>
      <c r="B19" s="114">
        <f>IFERROR(IFERROR(('TRA_VEff EU28'!B19*'TRA_Stock EU28'!B19-'TRA_VEff UK'!B19*'TRA_Stock UK'!B19)/('TRA_Stock EU28'!B19-'TRA_Stock UK'!B19),('TRA_VEff EU28'!B19*'TRA_Vkm EU28'!B19-'TRA_VEff UK'!B19*'TRA_Vkm UK'!B19)/('TRA_Vkm EU28'!B19-'TRA_Vkm UK'!B19)),0)</f>
        <v>8.7506680717416163</v>
      </c>
      <c r="C19" s="114">
        <f>IFERROR(IFERROR(('TRA_VEff EU28'!C19*'TRA_Stock EU28'!C19-'TRA_VEff UK'!C19*'TRA_Stock UK'!C19)/('TRA_Stock EU28'!C19-'TRA_Stock UK'!C19),('TRA_VEff EU28'!C19*'TRA_Vkm EU28'!C19-'TRA_VEff UK'!C19*'TRA_Vkm UK'!C19)/('TRA_Vkm EU28'!C19-'TRA_Vkm UK'!C19)),0)</f>
        <v>8.574349050335238</v>
      </c>
      <c r="D19" s="114">
        <f>IFERROR(IFERROR(('TRA_VEff EU28'!D19*'TRA_Stock EU28'!D19-'TRA_VEff UK'!D19*'TRA_Stock UK'!D19)/('TRA_Stock EU28'!D19-'TRA_Stock UK'!D19),('TRA_VEff EU28'!D19*'TRA_Vkm EU28'!D19-'TRA_VEff UK'!D19*'TRA_Vkm UK'!D19)/('TRA_Vkm EU28'!D19-'TRA_Vkm UK'!D19)),0)</f>
        <v>8.5039694322862029</v>
      </c>
      <c r="E19" s="114">
        <f>IFERROR(IFERROR(('TRA_VEff EU28'!E19*'TRA_Stock EU28'!E19-'TRA_VEff UK'!E19*'TRA_Stock UK'!E19)/('TRA_Stock EU28'!E19-'TRA_Stock UK'!E19),('TRA_VEff EU28'!E19*'TRA_Vkm EU28'!E19-'TRA_VEff UK'!E19*'TRA_Vkm UK'!E19)/('TRA_Vkm EU28'!E19-'TRA_Vkm UK'!E19)),0)</f>
        <v>8.4087114016304465</v>
      </c>
      <c r="F19" s="114">
        <f>IFERROR(IFERROR(('TRA_VEff EU28'!F19*'TRA_Stock EU28'!F19-'TRA_VEff UK'!F19*'TRA_Stock UK'!F19)/('TRA_Stock EU28'!F19-'TRA_Stock UK'!F19),('TRA_VEff EU28'!F19*'TRA_Vkm EU28'!F19-'TRA_VEff UK'!F19*'TRA_Vkm UK'!F19)/('TRA_Vkm EU28'!F19-'TRA_Vkm UK'!F19)),0)</f>
        <v>8.3014189158028557</v>
      </c>
      <c r="G19" s="114">
        <f>IFERROR(IFERROR(('TRA_VEff EU28'!G19*'TRA_Stock EU28'!G19-'TRA_VEff UK'!G19*'TRA_Stock UK'!G19)/('TRA_Stock EU28'!G19-'TRA_Stock UK'!G19),('TRA_VEff EU28'!G19*'TRA_Vkm EU28'!G19-'TRA_VEff UK'!G19*'TRA_Vkm UK'!G19)/('TRA_Vkm EU28'!G19-'TRA_Vkm UK'!G19)),0)</f>
        <v>8.2310052019432476</v>
      </c>
      <c r="H19" s="114">
        <f>IFERROR(IFERROR(('TRA_VEff EU28'!H19*'TRA_Stock EU28'!H19-'TRA_VEff UK'!H19*'TRA_Stock UK'!H19)/('TRA_Stock EU28'!H19-'TRA_Stock UK'!H19),('TRA_VEff EU28'!H19*'TRA_Vkm EU28'!H19-'TRA_VEff UK'!H19*'TRA_Vkm UK'!H19)/('TRA_Vkm EU28'!H19-'TRA_Vkm UK'!H19)),0)</f>
        <v>8.1509926062448859</v>
      </c>
      <c r="I19" s="114">
        <f>IFERROR(IFERROR(('TRA_VEff EU28'!I19*'TRA_Stock EU28'!I19-'TRA_VEff UK'!I19*'TRA_Stock UK'!I19)/('TRA_Stock EU28'!I19-'TRA_Stock UK'!I19),('TRA_VEff EU28'!I19*'TRA_Vkm EU28'!I19-'TRA_VEff UK'!I19*'TRA_Vkm UK'!I19)/('TRA_Vkm EU28'!I19-'TRA_Vkm UK'!I19)),0)</f>
        <v>8.0607648831374092</v>
      </c>
      <c r="J19" s="114">
        <f>IFERROR(IFERROR(('TRA_VEff EU28'!J19*'TRA_Stock EU28'!J19-'TRA_VEff UK'!J19*'TRA_Stock UK'!J19)/('TRA_Stock EU28'!J19-'TRA_Stock UK'!J19),('TRA_VEff EU28'!J19*'TRA_Vkm EU28'!J19-'TRA_VEff UK'!J19*'TRA_Vkm UK'!J19)/('TRA_Vkm EU28'!J19-'TRA_Vkm UK'!J19)),0)</f>
        <v>7.9952302259551171</v>
      </c>
      <c r="K19" s="114">
        <f>IFERROR(IFERROR(('TRA_VEff EU28'!K19*'TRA_Stock EU28'!K19-'TRA_VEff UK'!K19*'TRA_Stock UK'!K19)/('TRA_Stock EU28'!K19-'TRA_Stock UK'!K19),('TRA_VEff EU28'!K19*'TRA_Vkm EU28'!K19-'TRA_VEff UK'!K19*'TRA_Vkm UK'!K19)/('TRA_Vkm EU28'!K19-'TRA_Vkm UK'!K19)),0)</f>
        <v>7.9233920289090864</v>
      </c>
      <c r="L19" s="114">
        <f>IFERROR(IFERROR(('TRA_VEff EU28'!L19*'TRA_Stock EU28'!L19-'TRA_VEff UK'!L19*'TRA_Stock UK'!L19)/('TRA_Stock EU28'!L19-'TRA_Stock UK'!L19),('TRA_VEff EU28'!L19*'TRA_Vkm EU28'!L19-'TRA_VEff UK'!L19*'TRA_Vkm UK'!L19)/('TRA_Vkm EU28'!L19-'TRA_Vkm UK'!L19)),0)</f>
        <v>7.8627682854175953</v>
      </c>
      <c r="M19" s="114">
        <f>IFERROR(IFERROR(('TRA_VEff EU28'!M19*'TRA_Stock EU28'!M19-'TRA_VEff UK'!M19*'TRA_Stock UK'!M19)/('TRA_Stock EU28'!M19-'TRA_Stock UK'!M19),('TRA_VEff EU28'!M19*'TRA_Vkm EU28'!M19-'TRA_VEff UK'!M19*'TRA_Vkm UK'!M19)/('TRA_Vkm EU28'!M19-'TRA_Vkm UK'!M19)),0)</f>
        <v>7.7971904275250177</v>
      </c>
      <c r="N19" s="114">
        <f>IFERROR(IFERROR(('TRA_VEff EU28'!N19*'TRA_Stock EU28'!N19-'TRA_VEff UK'!N19*'TRA_Stock UK'!N19)/('TRA_Stock EU28'!N19-'TRA_Stock UK'!N19),('TRA_VEff EU28'!N19*'TRA_Vkm EU28'!N19-'TRA_VEff UK'!N19*'TRA_Vkm UK'!N19)/('TRA_Vkm EU28'!N19-'TRA_Vkm UK'!N19)),0)</f>
        <v>7.7472215850945432</v>
      </c>
      <c r="O19" s="114">
        <f>IFERROR(IFERROR(('TRA_VEff EU28'!O19*'TRA_Stock EU28'!O19-'TRA_VEff UK'!O19*'TRA_Stock UK'!O19)/('TRA_Stock EU28'!O19-'TRA_Stock UK'!O19),('TRA_VEff EU28'!O19*'TRA_Vkm EU28'!O19-'TRA_VEff UK'!O19*'TRA_Vkm UK'!O19)/('TRA_Vkm EU28'!O19-'TRA_Vkm UK'!O19)),0)</f>
        <v>7.6486234956054151</v>
      </c>
      <c r="P19" s="114">
        <f>IFERROR(IFERROR(('TRA_VEff EU28'!P19*'TRA_Stock EU28'!P19-'TRA_VEff UK'!P19*'TRA_Stock UK'!P19)/('TRA_Stock EU28'!P19-'TRA_Stock UK'!P19),('TRA_VEff EU28'!P19*'TRA_Vkm EU28'!P19-'TRA_VEff UK'!P19*'TRA_Vkm UK'!P19)/('TRA_Vkm EU28'!P19-'TRA_Vkm UK'!P19)),0)</f>
        <v>7.5644049312369246</v>
      </c>
      <c r="Q19" s="114">
        <f>IFERROR(IFERROR(('TRA_VEff EU28'!Q19*'TRA_Stock EU28'!Q19-'TRA_VEff UK'!Q19*'TRA_Stock UK'!Q19)/('TRA_Stock EU28'!Q19-'TRA_Stock UK'!Q19),('TRA_VEff EU28'!Q19*'TRA_Vkm EU28'!Q19-'TRA_VEff UK'!Q19*'TRA_Vkm UK'!Q19)/('TRA_Vkm EU28'!Q19-'TRA_Vkm UK'!Q19)),0)</f>
        <v>7.513000325662647</v>
      </c>
      <c r="R19" s="114">
        <f>IFERROR(IFERROR(('TRA_VEff EU28'!R19*'TRA_Stock EU28'!R19-'TRA_VEff UK'!R19*'TRA_Stock UK'!R19)/('TRA_Stock EU28'!R19-'TRA_Stock UK'!R19),('TRA_VEff EU28'!R19*'TRA_Vkm EU28'!R19-'TRA_VEff UK'!R19*'TRA_Vkm UK'!R19)/('TRA_Vkm EU28'!R19-'TRA_Vkm UK'!R19)),0)</f>
        <v>7.4448509300434313</v>
      </c>
      <c r="S19" s="114">
        <f>IFERROR(IFERROR(('TRA_VEff EU28'!S19*'TRA_Stock EU28'!S19-'TRA_VEff UK'!S19*'TRA_Stock UK'!S19)/('TRA_Stock EU28'!S19-'TRA_Stock UK'!S19),('TRA_VEff EU28'!S19*'TRA_Vkm EU28'!S19-'TRA_VEff UK'!S19*'TRA_Vkm UK'!S19)/('TRA_Vkm EU28'!S19-'TRA_Vkm UK'!S19)),0)</f>
        <v>7.3605370479159191</v>
      </c>
      <c r="T19" s="114">
        <f>IFERROR(IFERROR(('TRA_VEff EU28'!T19*'TRA_Stock EU28'!T19-'TRA_VEff UK'!T19*'TRA_Stock UK'!T19)/('TRA_Stock EU28'!T19-'TRA_Stock UK'!T19),('TRA_VEff EU28'!T19*'TRA_Vkm EU28'!T19-'TRA_VEff UK'!T19*'TRA_Vkm UK'!T19)/('TRA_Vkm EU28'!T19-'TRA_Vkm UK'!T19)),0)</f>
        <v>7.2109232990812844</v>
      </c>
      <c r="U19" s="114">
        <f>IFERROR(IFERROR(('TRA_VEff EU28'!U19*'TRA_Stock EU28'!U19-'TRA_VEff UK'!U19*'TRA_Stock UK'!U19)/('TRA_Stock EU28'!U19-'TRA_Stock UK'!U19),('TRA_VEff EU28'!U19*'TRA_Vkm EU28'!U19-'TRA_VEff UK'!U19*'TRA_Vkm UK'!U19)/('TRA_Vkm EU28'!U19-'TRA_Vkm UK'!U19)),0)</f>
        <v>7.0563778287081229</v>
      </c>
      <c r="V19" s="114">
        <f>IFERROR(IFERROR(('TRA_VEff EU28'!V19*'TRA_Stock EU28'!V19-'TRA_VEff UK'!V19*'TRA_Stock UK'!V19)/('TRA_Stock EU28'!V19-'TRA_Stock UK'!V19),('TRA_VEff EU28'!V19*'TRA_Vkm EU28'!V19-'TRA_VEff UK'!V19*'TRA_Vkm UK'!V19)/('TRA_Vkm EU28'!V19-'TRA_Vkm UK'!V19)),0)</f>
        <v>6.8981585072818872</v>
      </c>
      <c r="W19" s="114">
        <f>IFERROR(IFERROR(('TRA_VEff EU28'!W19*'TRA_Stock EU28'!W19-'TRA_VEff UK'!W19*'TRA_Stock UK'!W19)/('TRA_Stock EU28'!W19-'TRA_Stock UK'!W19),('TRA_VEff EU28'!W19*'TRA_Vkm EU28'!W19-'TRA_VEff UK'!W19*'TRA_Vkm UK'!W19)/('TRA_Vkm EU28'!W19-'TRA_Vkm UK'!W19)),0)</f>
        <v>6.744335743257369</v>
      </c>
      <c r="X19" s="114">
        <f>IFERROR(IFERROR(('TRA_VEff EU28'!X19*'TRA_Stock EU28'!X19-'TRA_VEff UK'!X19*'TRA_Stock UK'!X19)/('TRA_Stock EU28'!X19-'TRA_Stock UK'!X19),('TRA_VEff EU28'!X19*'TRA_Vkm EU28'!X19-'TRA_VEff UK'!X19*'TRA_Vkm UK'!X19)/('TRA_Vkm EU28'!X19-'TRA_Vkm UK'!X19)),0)</f>
        <v>6.5964231239820554</v>
      </c>
      <c r="Y19" s="114">
        <f>IFERROR(IFERROR(('TRA_VEff EU28'!Y19*'TRA_Stock EU28'!Y19-'TRA_VEff UK'!Y19*'TRA_Stock UK'!Y19)/('TRA_Stock EU28'!Y19-'TRA_Stock UK'!Y19),('TRA_VEff EU28'!Y19*'TRA_Vkm EU28'!Y19-'TRA_VEff UK'!Y19*'TRA_Vkm UK'!Y19)/('TRA_Vkm EU28'!Y19-'TRA_Vkm UK'!Y19)),0)</f>
        <v>6.4573598071394684</v>
      </c>
      <c r="Z19" s="114">
        <f>IFERROR(IFERROR(('TRA_VEff EU28'!Z19*'TRA_Stock EU28'!Z19-'TRA_VEff UK'!Z19*'TRA_Stock UK'!Z19)/('TRA_Stock EU28'!Z19-'TRA_Stock UK'!Z19),('TRA_VEff EU28'!Z19*'TRA_Vkm EU28'!Z19-'TRA_VEff UK'!Z19*'TRA_Vkm UK'!Z19)/('TRA_Vkm EU28'!Z19-'TRA_Vkm UK'!Z19)),0)</f>
        <v>6.3258450382073788</v>
      </c>
      <c r="AA19" s="114">
        <f>IFERROR(IFERROR(('TRA_VEff EU28'!AA19*'TRA_Stock EU28'!AA19-'TRA_VEff UK'!AA19*'TRA_Stock UK'!AA19)/('TRA_Stock EU28'!AA19-'TRA_Stock UK'!AA19),('TRA_VEff EU28'!AA19*'TRA_Vkm EU28'!AA19-'TRA_VEff UK'!AA19*'TRA_Vkm UK'!AA19)/('TRA_Vkm EU28'!AA19-'TRA_Vkm UK'!AA19)),0)</f>
        <v>6.2019721287860774</v>
      </c>
      <c r="AB19" s="114">
        <f>IFERROR(IFERROR(('TRA_VEff EU28'!AB19*'TRA_Stock EU28'!AB19-'TRA_VEff UK'!AB19*'TRA_Stock UK'!AB19)/('TRA_Stock EU28'!AB19-'TRA_Stock UK'!AB19),('TRA_VEff EU28'!AB19*'TRA_Vkm EU28'!AB19-'TRA_VEff UK'!AB19*'TRA_Vkm UK'!AB19)/('TRA_Vkm EU28'!AB19-'TRA_Vkm UK'!AB19)),0)</f>
        <v>6.0900684182661733</v>
      </c>
      <c r="AC19" s="114">
        <f>IFERROR(IFERROR(('TRA_VEff EU28'!AC19*'TRA_Stock EU28'!AC19-'TRA_VEff UK'!AC19*'TRA_Stock UK'!AC19)/('TRA_Stock EU28'!AC19-'TRA_Stock UK'!AC19),('TRA_VEff EU28'!AC19*'TRA_Vkm EU28'!AC19-'TRA_VEff UK'!AC19*'TRA_Vkm UK'!AC19)/('TRA_Vkm EU28'!AC19-'TRA_Vkm UK'!AC19)),0)</f>
        <v>5.9896143630758196</v>
      </c>
      <c r="AD19" s="114">
        <f>IFERROR(IFERROR(('TRA_VEff EU28'!AD19*'TRA_Stock EU28'!AD19-'TRA_VEff UK'!AD19*'TRA_Stock UK'!AD19)/('TRA_Stock EU28'!AD19-'TRA_Stock UK'!AD19),('TRA_VEff EU28'!AD19*'TRA_Vkm EU28'!AD19-'TRA_VEff UK'!AD19*'TRA_Vkm UK'!AD19)/('TRA_Vkm EU28'!AD19-'TRA_Vkm UK'!AD19)),0)</f>
        <v>5.8990690516196818</v>
      </c>
      <c r="AE19" s="114">
        <f>IFERROR(IFERROR(('TRA_VEff EU28'!AE19*'TRA_Stock EU28'!AE19-'TRA_VEff UK'!AE19*'TRA_Stock UK'!AE19)/('TRA_Stock EU28'!AE19-'TRA_Stock UK'!AE19),('TRA_VEff EU28'!AE19*'TRA_Vkm EU28'!AE19-'TRA_VEff UK'!AE19*'TRA_Vkm UK'!AE19)/('TRA_Vkm EU28'!AE19-'TRA_Vkm UK'!AE19)),0)</f>
        <v>5.815960743327266</v>
      </c>
      <c r="AF19" s="114">
        <f>IFERROR(IFERROR(('TRA_VEff EU28'!AF19*'TRA_Stock EU28'!AF19-'TRA_VEff UK'!AF19*'TRA_Stock UK'!AF19)/('TRA_Stock EU28'!AF19-'TRA_Stock UK'!AF19),('TRA_VEff EU28'!AF19*'TRA_Vkm EU28'!AF19-'TRA_VEff UK'!AF19*'TRA_Vkm UK'!AF19)/('TRA_Vkm EU28'!AF19-'TRA_Vkm UK'!AF19)),0)</f>
        <v>5.7372117213799569</v>
      </c>
      <c r="AG19" s="114">
        <f>IFERROR(IFERROR(('TRA_VEff EU28'!AG19*'TRA_Stock EU28'!AG19-'TRA_VEff UK'!AG19*'TRA_Stock UK'!AG19)/('TRA_Stock EU28'!AG19-'TRA_Stock UK'!AG19),('TRA_VEff EU28'!AG19*'TRA_Vkm EU28'!AG19-'TRA_VEff UK'!AG19*'TRA_Vkm UK'!AG19)/('TRA_Vkm EU28'!AG19-'TRA_Vkm UK'!AG19)),0)</f>
        <v>5.6610152077748541</v>
      </c>
      <c r="AH19" s="114">
        <f>IFERROR(IFERROR(('TRA_VEff EU28'!AH19*'TRA_Stock EU28'!AH19-'TRA_VEff UK'!AH19*'TRA_Stock UK'!AH19)/('TRA_Stock EU28'!AH19-'TRA_Stock UK'!AH19),('TRA_VEff EU28'!AH19*'TRA_Vkm EU28'!AH19-'TRA_VEff UK'!AH19*'TRA_Vkm UK'!AH19)/('TRA_Vkm EU28'!AH19-'TRA_Vkm UK'!AH19)),0)</f>
        <v>5.5855219012859099</v>
      </c>
      <c r="AI19" s="114">
        <f>IFERROR(IFERROR(('TRA_VEff EU28'!AI19*'TRA_Stock EU28'!AI19-'TRA_VEff UK'!AI19*'TRA_Stock UK'!AI19)/('TRA_Stock EU28'!AI19-'TRA_Stock UK'!AI19),('TRA_VEff EU28'!AI19*'TRA_Vkm EU28'!AI19-'TRA_VEff UK'!AI19*'TRA_Vkm UK'!AI19)/('TRA_Vkm EU28'!AI19-'TRA_Vkm UK'!AI19)),0)</f>
        <v>5.5111035657505676</v>
      </c>
      <c r="AJ19" s="114">
        <f>IFERROR(IFERROR(('TRA_VEff EU28'!AJ19*'TRA_Stock EU28'!AJ19-'TRA_VEff UK'!AJ19*'TRA_Stock UK'!AJ19)/('TRA_Stock EU28'!AJ19-'TRA_Stock UK'!AJ19),('TRA_VEff EU28'!AJ19*'TRA_Vkm EU28'!AJ19-'TRA_VEff UK'!AJ19*'TRA_Vkm UK'!AJ19)/('TRA_Vkm EU28'!AJ19-'TRA_Vkm UK'!AJ19)),0)</f>
        <v>5.4359599955473668</v>
      </c>
      <c r="AK19" s="114">
        <f>IFERROR(IFERROR(('TRA_VEff EU28'!AK19*'TRA_Stock EU28'!AK19-'TRA_VEff UK'!AK19*'TRA_Stock UK'!AK19)/('TRA_Stock EU28'!AK19-'TRA_Stock UK'!AK19),('TRA_VEff EU28'!AK19*'TRA_Vkm EU28'!AK19-'TRA_VEff UK'!AK19*'TRA_Vkm UK'!AK19)/('TRA_Vkm EU28'!AK19-'TRA_Vkm UK'!AK19)),0)</f>
        <v>5.3601767153253554</v>
      </c>
      <c r="AL19" s="114">
        <f>IFERROR(IFERROR(('TRA_VEff EU28'!AL19*'TRA_Stock EU28'!AL19-'TRA_VEff UK'!AL19*'TRA_Stock UK'!AL19)/('TRA_Stock EU28'!AL19-'TRA_Stock UK'!AL19),('TRA_VEff EU28'!AL19*'TRA_Vkm EU28'!AL19-'TRA_VEff UK'!AL19*'TRA_Vkm UK'!AL19)/('TRA_Vkm EU28'!AL19-'TRA_Vkm UK'!AL19)),0)</f>
        <v>5.2839234260103591</v>
      </c>
      <c r="AM19" s="114">
        <f>IFERROR(IFERROR(('TRA_VEff EU28'!AM19*'TRA_Stock EU28'!AM19-'TRA_VEff UK'!AM19*'TRA_Stock UK'!AM19)/('TRA_Stock EU28'!AM19-'TRA_Stock UK'!AM19),('TRA_VEff EU28'!AM19*'TRA_Vkm EU28'!AM19-'TRA_VEff UK'!AM19*'TRA_Vkm UK'!AM19)/('TRA_Vkm EU28'!AM19-'TRA_Vkm UK'!AM19)),0)</f>
        <v>5.207868188242017</v>
      </c>
      <c r="AN19" s="114">
        <f>IFERROR(IFERROR(('TRA_VEff EU28'!AN19*'TRA_Stock EU28'!AN19-'TRA_VEff UK'!AN19*'TRA_Stock UK'!AN19)/('TRA_Stock EU28'!AN19-'TRA_Stock UK'!AN19),('TRA_VEff EU28'!AN19*'TRA_Vkm EU28'!AN19-'TRA_VEff UK'!AN19*'TRA_Vkm UK'!AN19)/('TRA_Vkm EU28'!AN19-'TRA_Vkm UK'!AN19)),0)</f>
        <v>5.1326416323406558</v>
      </c>
      <c r="AO19" s="114">
        <f>IFERROR(IFERROR(('TRA_VEff EU28'!AO19*'TRA_Stock EU28'!AO19-'TRA_VEff UK'!AO19*'TRA_Stock UK'!AO19)/('TRA_Stock EU28'!AO19-'TRA_Stock UK'!AO19),('TRA_VEff EU28'!AO19*'TRA_Vkm EU28'!AO19-'TRA_VEff UK'!AO19*'TRA_Vkm UK'!AO19)/('TRA_Vkm EU28'!AO19-'TRA_Vkm UK'!AO19)),0)</f>
        <v>5.0590756472897844</v>
      </c>
      <c r="AP19" s="114">
        <f>IFERROR(IFERROR(('TRA_VEff EU28'!AP19*'TRA_Stock EU28'!AP19-'TRA_VEff UK'!AP19*'TRA_Stock UK'!AP19)/('TRA_Stock EU28'!AP19-'TRA_Stock UK'!AP19),('TRA_VEff EU28'!AP19*'TRA_Vkm EU28'!AP19-'TRA_VEff UK'!AP19*'TRA_Vkm UK'!AP19)/('TRA_Vkm EU28'!AP19-'TRA_Vkm UK'!AP19)),0)</f>
        <v>4.9877154229923928</v>
      </c>
      <c r="AQ19" s="114">
        <f>IFERROR(IFERROR(('TRA_VEff EU28'!AQ19*'TRA_Stock EU28'!AQ19-'TRA_VEff UK'!AQ19*'TRA_Stock UK'!AQ19)/('TRA_Stock EU28'!AQ19-'TRA_Stock UK'!AQ19),('TRA_VEff EU28'!AQ19*'TRA_Vkm EU28'!AQ19-'TRA_VEff UK'!AQ19*'TRA_Vkm UK'!AQ19)/('TRA_Vkm EU28'!AQ19-'TRA_Vkm UK'!AQ19)),0)</f>
        <v>4.9192565731591236</v>
      </c>
      <c r="AR19" s="114">
        <f>IFERROR(IFERROR(('TRA_VEff EU28'!AR19*'TRA_Stock EU28'!AR19-'TRA_VEff UK'!AR19*'TRA_Stock UK'!AR19)/('TRA_Stock EU28'!AR19-'TRA_Stock UK'!AR19),('TRA_VEff EU28'!AR19*'TRA_Vkm EU28'!AR19-'TRA_VEff UK'!AR19*'TRA_Vkm UK'!AR19)/('TRA_Vkm EU28'!AR19-'TRA_Vkm UK'!AR19)),0)</f>
        <v>4.8540682292127801</v>
      </c>
      <c r="AS19" s="114">
        <f>IFERROR(IFERROR(('TRA_VEff EU28'!AS19*'TRA_Stock EU28'!AS19-'TRA_VEff UK'!AS19*'TRA_Stock UK'!AS19)/('TRA_Stock EU28'!AS19-'TRA_Stock UK'!AS19),('TRA_VEff EU28'!AS19*'TRA_Vkm EU28'!AS19-'TRA_VEff UK'!AS19*'TRA_Vkm UK'!AS19)/('TRA_Vkm EU28'!AS19-'TRA_Vkm UK'!AS19)),0)</f>
        <v>4.7924830358538708</v>
      </c>
      <c r="AT19" s="114">
        <f>IFERROR(IFERROR(('TRA_VEff EU28'!AT19*'TRA_Stock EU28'!AT19-'TRA_VEff UK'!AT19*'TRA_Stock UK'!AT19)/('TRA_Stock EU28'!AT19-'TRA_Stock UK'!AT19),('TRA_VEff EU28'!AT19*'TRA_Vkm EU28'!AT19-'TRA_VEff UK'!AT19*'TRA_Vkm UK'!AT19)/('TRA_Vkm EU28'!AT19-'TRA_Vkm UK'!AT19)),0)</f>
        <v>4.734269040343313</v>
      </c>
      <c r="AU19" s="114">
        <f>IFERROR(IFERROR(('TRA_VEff EU28'!AU19*'TRA_Stock EU28'!AU19-'TRA_VEff UK'!AU19*'TRA_Stock UK'!AU19)/('TRA_Stock EU28'!AU19-'TRA_Stock UK'!AU19),('TRA_VEff EU28'!AU19*'TRA_Vkm EU28'!AU19-'TRA_VEff UK'!AU19*'TRA_Vkm UK'!AU19)/('TRA_Vkm EU28'!AU19-'TRA_Vkm UK'!AU19)),0)</f>
        <v>4.6795434119212294</v>
      </c>
      <c r="AV19" s="114">
        <f>IFERROR(IFERROR(('TRA_VEff EU28'!AV19*'TRA_Stock EU28'!AV19-'TRA_VEff UK'!AV19*'TRA_Stock UK'!AV19)/('TRA_Stock EU28'!AV19-'TRA_Stock UK'!AV19),('TRA_VEff EU28'!AV19*'TRA_Vkm EU28'!AV19-'TRA_VEff UK'!AV19*'TRA_Vkm UK'!AV19)/('TRA_Vkm EU28'!AV19-'TRA_Vkm UK'!AV19)),0)</f>
        <v>4.6279186359301177</v>
      </c>
      <c r="AW19" s="114">
        <f>IFERROR(IFERROR(('TRA_VEff EU28'!AW19*'TRA_Stock EU28'!AW19-'TRA_VEff UK'!AW19*'TRA_Stock UK'!AW19)/('TRA_Stock EU28'!AW19-'TRA_Stock UK'!AW19),('TRA_VEff EU28'!AW19*'TRA_Vkm EU28'!AW19-'TRA_VEff UK'!AW19*'TRA_Vkm UK'!AW19)/('TRA_Vkm EU28'!AW19-'TRA_Vkm UK'!AW19)),0)</f>
        <v>4.5793696063091414</v>
      </c>
      <c r="AX19" s="114">
        <f>IFERROR(IFERROR(('TRA_VEff EU28'!AX19*'TRA_Stock EU28'!AX19-'TRA_VEff UK'!AX19*'TRA_Stock UK'!AX19)/('TRA_Stock EU28'!AX19-'TRA_Stock UK'!AX19),('TRA_VEff EU28'!AX19*'TRA_Vkm EU28'!AX19-'TRA_VEff UK'!AX19*'TRA_Vkm UK'!AX19)/('TRA_Vkm EU28'!AX19-'TRA_Vkm UK'!AX19)),0)</f>
        <v>4.5334312837165349</v>
      </c>
      <c r="AY19" s="114">
        <f>IFERROR(IFERROR(('TRA_VEff EU28'!AY19*'TRA_Stock EU28'!AY19-'TRA_VEff UK'!AY19*'TRA_Stock UK'!AY19)/('TRA_Stock EU28'!AY19-'TRA_Stock UK'!AY19),('TRA_VEff EU28'!AY19*'TRA_Vkm EU28'!AY19-'TRA_VEff UK'!AY19*'TRA_Vkm UK'!AY19)/('TRA_Vkm EU28'!AY19-'TRA_Vkm UK'!AY19)),0)</f>
        <v>4.4897026475459185</v>
      </c>
      <c r="AZ19" s="114">
        <f>IFERROR(IFERROR(('TRA_VEff EU28'!AZ19*'TRA_Stock EU28'!AZ19-'TRA_VEff UK'!AZ19*'TRA_Stock UK'!AZ19)/('TRA_Stock EU28'!AZ19-'TRA_Stock UK'!AZ19),('TRA_VEff EU28'!AZ19*'TRA_Vkm EU28'!AZ19-'TRA_VEff UK'!AZ19*'TRA_Vkm UK'!AZ19)/('TRA_Vkm EU28'!AZ19-'TRA_Vkm UK'!AZ19)),0)</f>
        <v>4.4475205218899561</v>
      </c>
    </row>
    <row r="20" spans="1:52">
      <c r="A20" s="91" t="s">
        <v>124</v>
      </c>
      <c r="B20" s="92">
        <f>IFERROR(IFERROR(('TRA_VEff EU28'!B20*'TRA_Stock EU28'!B20-'TRA_VEff UK'!B20*'TRA_Stock UK'!B20)/('TRA_Stock EU28'!B20-'TRA_Stock UK'!B20),('TRA_VEff EU28'!B20*'TRA_Vkm EU28'!B20-'TRA_VEff UK'!B20*'TRA_Vkm UK'!B20)/('TRA_Vkm EU28'!B20-'TRA_Vkm UK'!B20)),0)</f>
        <v>47.432411635367451</v>
      </c>
      <c r="C20" s="92">
        <f>IFERROR(IFERROR(('TRA_VEff EU28'!C20*'TRA_Stock EU28'!C20-'TRA_VEff UK'!C20*'TRA_Stock UK'!C20)/('TRA_Stock EU28'!C20-'TRA_Stock UK'!C20),('TRA_VEff EU28'!C20*'TRA_Vkm EU28'!C20-'TRA_VEff UK'!C20*'TRA_Vkm UK'!C20)/('TRA_Vkm EU28'!C20-'TRA_Vkm UK'!C20)),0)</f>
        <v>47.270621550018376</v>
      </c>
      <c r="D20" s="92">
        <f>IFERROR(IFERROR(('TRA_VEff EU28'!D20*'TRA_Stock EU28'!D20-'TRA_VEff UK'!D20*'TRA_Stock UK'!D20)/('TRA_Stock EU28'!D20-'TRA_Stock UK'!D20),('TRA_VEff EU28'!D20*'TRA_Vkm EU28'!D20-'TRA_VEff UK'!D20*'TRA_Vkm UK'!D20)/('TRA_Vkm EU28'!D20-'TRA_Vkm UK'!D20)),0)</f>
        <v>46.824000743613816</v>
      </c>
      <c r="E20" s="92">
        <f>IFERROR(IFERROR(('TRA_VEff EU28'!E20*'TRA_Stock EU28'!E20-'TRA_VEff UK'!E20*'TRA_Stock UK'!E20)/('TRA_Stock EU28'!E20-'TRA_Stock UK'!E20),('TRA_VEff EU28'!E20*'TRA_Vkm EU28'!E20-'TRA_VEff UK'!E20*'TRA_Vkm UK'!E20)/('TRA_Vkm EU28'!E20-'TRA_Vkm UK'!E20)),0)</f>
        <v>47.726278156229689</v>
      </c>
      <c r="F20" s="92">
        <f>IFERROR(IFERROR(('TRA_VEff EU28'!F20*'TRA_Stock EU28'!F20-'TRA_VEff UK'!F20*'TRA_Stock UK'!F20)/('TRA_Stock EU28'!F20-'TRA_Stock UK'!F20),('TRA_VEff EU28'!F20*'TRA_Vkm EU28'!F20-'TRA_VEff UK'!F20*'TRA_Vkm UK'!F20)/('TRA_Vkm EU28'!F20-'TRA_Vkm UK'!F20)),0)</f>
        <v>45.735717601108043</v>
      </c>
      <c r="G20" s="92">
        <f>IFERROR(IFERROR(('TRA_VEff EU28'!G20*'TRA_Stock EU28'!G20-'TRA_VEff UK'!G20*'TRA_Stock UK'!G20)/('TRA_Stock EU28'!G20-'TRA_Stock UK'!G20),('TRA_VEff EU28'!G20*'TRA_Vkm EU28'!G20-'TRA_VEff UK'!G20*'TRA_Vkm UK'!G20)/('TRA_Vkm EU28'!G20-'TRA_Vkm UK'!G20)),0)</f>
        <v>45.835002534980781</v>
      </c>
      <c r="H20" s="92">
        <f>IFERROR(IFERROR(('TRA_VEff EU28'!H20*'TRA_Stock EU28'!H20-'TRA_VEff UK'!H20*'TRA_Stock UK'!H20)/('TRA_Stock EU28'!H20-'TRA_Stock UK'!H20),('TRA_VEff EU28'!H20*'TRA_Vkm EU28'!H20-'TRA_VEff UK'!H20*'TRA_Vkm UK'!H20)/('TRA_Vkm EU28'!H20-'TRA_Vkm UK'!H20)),0)</f>
        <v>46.470479576741965</v>
      </c>
      <c r="I20" s="92">
        <f>IFERROR(IFERROR(('TRA_VEff EU28'!I20*'TRA_Stock EU28'!I20-'TRA_VEff UK'!I20*'TRA_Stock UK'!I20)/('TRA_Stock EU28'!I20-'TRA_Stock UK'!I20),('TRA_VEff EU28'!I20*'TRA_Vkm EU28'!I20-'TRA_VEff UK'!I20*'TRA_Vkm UK'!I20)/('TRA_Vkm EU28'!I20-'TRA_Vkm UK'!I20)),0)</f>
        <v>46.169789070237478</v>
      </c>
      <c r="J20" s="92">
        <f>IFERROR(IFERROR(('TRA_VEff EU28'!J20*'TRA_Stock EU28'!J20-'TRA_VEff UK'!J20*'TRA_Stock UK'!J20)/('TRA_Stock EU28'!J20-'TRA_Stock UK'!J20),('TRA_VEff EU28'!J20*'TRA_Vkm EU28'!J20-'TRA_VEff UK'!J20*'TRA_Vkm UK'!J20)/('TRA_Vkm EU28'!J20-'TRA_Vkm UK'!J20)),0)</f>
        <v>45.59850651515837</v>
      </c>
      <c r="K20" s="92">
        <f>IFERROR(IFERROR(('TRA_VEff EU28'!K20*'TRA_Stock EU28'!K20-'TRA_VEff UK'!K20*'TRA_Stock UK'!K20)/('TRA_Stock EU28'!K20-'TRA_Stock UK'!K20),('TRA_VEff EU28'!K20*'TRA_Vkm EU28'!K20-'TRA_VEff UK'!K20*'TRA_Vkm UK'!K20)/('TRA_Vkm EU28'!K20-'TRA_Vkm UK'!K20)),0)</f>
        <v>46.055208157683488</v>
      </c>
      <c r="L20" s="92">
        <f>IFERROR(IFERROR(('TRA_VEff EU28'!L20*'TRA_Stock EU28'!L20-'TRA_VEff UK'!L20*'TRA_Stock UK'!L20)/('TRA_Stock EU28'!L20-'TRA_Stock UK'!L20),('TRA_VEff EU28'!L20*'TRA_Vkm EU28'!L20-'TRA_VEff UK'!L20*'TRA_Vkm UK'!L20)/('TRA_Vkm EU28'!L20-'TRA_Vkm UK'!L20)),0)</f>
        <v>46.998179313667208</v>
      </c>
      <c r="M20" s="92">
        <f>IFERROR(IFERROR(('TRA_VEff EU28'!M20*'TRA_Stock EU28'!M20-'TRA_VEff UK'!M20*'TRA_Stock UK'!M20)/('TRA_Stock EU28'!M20-'TRA_Stock UK'!M20),('TRA_VEff EU28'!M20*'TRA_Vkm EU28'!M20-'TRA_VEff UK'!M20*'TRA_Vkm UK'!M20)/('TRA_Vkm EU28'!M20-'TRA_Vkm UK'!M20)),0)</f>
        <v>46.424284331039424</v>
      </c>
      <c r="N20" s="92">
        <f>IFERROR(IFERROR(('TRA_VEff EU28'!N20*'TRA_Stock EU28'!N20-'TRA_VEff UK'!N20*'TRA_Stock UK'!N20)/('TRA_Stock EU28'!N20-'TRA_Stock UK'!N20),('TRA_VEff EU28'!N20*'TRA_Vkm EU28'!N20-'TRA_VEff UK'!N20*'TRA_Vkm UK'!N20)/('TRA_Vkm EU28'!N20-'TRA_Vkm UK'!N20)),0)</f>
        <v>46.347619279228972</v>
      </c>
      <c r="O20" s="92">
        <f>IFERROR(IFERROR(('TRA_VEff EU28'!O20*'TRA_Stock EU28'!O20-'TRA_VEff UK'!O20*'TRA_Stock UK'!O20)/('TRA_Stock EU28'!O20-'TRA_Stock UK'!O20),('TRA_VEff EU28'!O20*'TRA_Vkm EU28'!O20-'TRA_VEff UK'!O20*'TRA_Vkm UK'!O20)/('TRA_Vkm EU28'!O20-'TRA_Vkm UK'!O20)),0)</f>
        <v>45.055104664712424</v>
      </c>
      <c r="P20" s="92">
        <f>IFERROR(IFERROR(('TRA_VEff EU28'!P20*'TRA_Stock EU28'!P20-'TRA_VEff UK'!P20*'TRA_Stock UK'!P20)/('TRA_Stock EU28'!P20-'TRA_Stock UK'!P20),('TRA_VEff EU28'!P20*'TRA_Vkm EU28'!P20-'TRA_VEff UK'!P20*'TRA_Vkm UK'!P20)/('TRA_Vkm EU28'!P20-'TRA_Vkm UK'!P20)),0)</f>
        <v>43.927563100306799</v>
      </c>
      <c r="Q20" s="92">
        <f>IFERROR(IFERROR(('TRA_VEff EU28'!Q20*'TRA_Stock EU28'!Q20-'TRA_VEff UK'!Q20*'TRA_Stock UK'!Q20)/('TRA_Stock EU28'!Q20-'TRA_Stock UK'!Q20),('TRA_VEff EU28'!Q20*'TRA_Vkm EU28'!Q20-'TRA_VEff UK'!Q20*'TRA_Vkm UK'!Q20)/('TRA_Vkm EU28'!Q20-'TRA_Vkm UK'!Q20)),0)</f>
        <v>43.862452265468455</v>
      </c>
      <c r="R20" s="92">
        <f>IFERROR(IFERROR(('TRA_VEff EU28'!R20*'TRA_Stock EU28'!R20-'TRA_VEff UK'!R20*'TRA_Stock UK'!R20)/('TRA_Stock EU28'!R20-'TRA_Stock UK'!R20),('TRA_VEff EU28'!R20*'TRA_Vkm EU28'!R20-'TRA_VEff UK'!R20*'TRA_Vkm UK'!R20)/('TRA_Vkm EU28'!R20-'TRA_Vkm UK'!R20)),0)</f>
        <v>44.074987623672804</v>
      </c>
      <c r="S20" s="92">
        <f>IFERROR(IFERROR(('TRA_VEff EU28'!S20*'TRA_Stock EU28'!S20-'TRA_VEff UK'!S20*'TRA_Stock UK'!S20)/('TRA_Stock EU28'!S20-'TRA_Stock UK'!S20),('TRA_VEff EU28'!S20*'TRA_Vkm EU28'!S20-'TRA_VEff UK'!S20*'TRA_Vkm UK'!S20)/('TRA_Vkm EU28'!S20-'TRA_Vkm UK'!S20)),0)</f>
        <v>44.708084780068837</v>
      </c>
      <c r="T20" s="92">
        <f>IFERROR(IFERROR(('TRA_VEff EU28'!T20*'TRA_Stock EU28'!T20-'TRA_VEff UK'!T20*'TRA_Stock UK'!T20)/('TRA_Stock EU28'!T20-'TRA_Stock UK'!T20),('TRA_VEff EU28'!T20*'TRA_Vkm EU28'!T20-'TRA_VEff UK'!T20*'TRA_Vkm UK'!T20)/('TRA_Vkm EU28'!T20-'TRA_Vkm UK'!T20)),0)</f>
        <v>44.423065605015971</v>
      </c>
      <c r="U20" s="92">
        <f>IFERROR(IFERROR(('TRA_VEff EU28'!U20*'TRA_Stock EU28'!U20-'TRA_VEff UK'!U20*'TRA_Stock UK'!U20)/('TRA_Stock EU28'!U20-'TRA_Stock UK'!U20),('TRA_VEff EU28'!U20*'TRA_Vkm EU28'!U20-'TRA_VEff UK'!U20*'TRA_Vkm UK'!U20)/('TRA_Vkm EU28'!U20-'TRA_Vkm UK'!U20)),0)</f>
        <v>44.127737917019068</v>
      </c>
      <c r="V20" s="92">
        <f>IFERROR(IFERROR(('TRA_VEff EU28'!V20*'TRA_Stock EU28'!V20-'TRA_VEff UK'!V20*'TRA_Stock UK'!V20)/('TRA_Stock EU28'!V20-'TRA_Stock UK'!V20),('TRA_VEff EU28'!V20*'TRA_Vkm EU28'!V20-'TRA_VEff UK'!V20*'TRA_Vkm UK'!V20)/('TRA_Vkm EU28'!V20-'TRA_Vkm UK'!V20)),0)</f>
        <v>43.830493160182876</v>
      </c>
      <c r="W20" s="92">
        <f>IFERROR(IFERROR(('TRA_VEff EU28'!W20*'TRA_Stock EU28'!W20-'TRA_VEff UK'!W20*'TRA_Stock UK'!W20)/('TRA_Stock EU28'!W20-'TRA_Stock UK'!W20),('TRA_VEff EU28'!W20*'TRA_Vkm EU28'!W20-'TRA_VEff UK'!W20*'TRA_Vkm UK'!W20)/('TRA_Vkm EU28'!W20-'TRA_Vkm UK'!W20)),0)</f>
        <v>43.526038653839265</v>
      </c>
      <c r="X20" s="92">
        <f>IFERROR(IFERROR(('TRA_VEff EU28'!X20*'TRA_Stock EU28'!X20-'TRA_VEff UK'!X20*'TRA_Stock UK'!X20)/('TRA_Stock EU28'!X20-'TRA_Stock UK'!X20),('TRA_VEff EU28'!X20*'TRA_Vkm EU28'!X20-'TRA_VEff UK'!X20*'TRA_Vkm UK'!X20)/('TRA_Vkm EU28'!X20-'TRA_Vkm UK'!X20)),0)</f>
        <v>43.21876413913224</v>
      </c>
      <c r="Y20" s="92">
        <f>IFERROR(IFERROR(('TRA_VEff EU28'!Y20*'TRA_Stock EU28'!Y20-'TRA_VEff UK'!Y20*'TRA_Stock UK'!Y20)/('TRA_Stock EU28'!Y20-'TRA_Stock UK'!Y20),('TRA_VEff EU28'!Y20*'TRA_Vkm EU28'!Y20-'TRA_VEff UK'!Y20*'TRA_Vkm UK'!Y20)/('TRA_Vkm EU28'!Y20-'TRA_Vkm UK'!Y20)),0)</f>
        <v>42.908081748624689</v>
      </c>
      <c r="Z20" s="92">
        <f>IFERROR(IFERROR(('TRA_VEff EU28'!Z20*'TRA_Stock EU28'!Z20-'TRA_VEff UK'!Z20*'TRA_Stock UK'!Z20)/('TRA_Stock EU28'!Z20-'TRA_Stock UK'!Z20),('TRA_VEff EU28'!Z20*'TRA_Vkm EU28'!Z20-'TRA_VEff UK'!Z20*'TRA_Vkm UK'!Z20)/('TRA_Vkm EU28'!Z20-'TRA_Vkm UK'!Z20)),0)</f>
        <v>42.597625596424322</v>
      </c>
      <c r="AA20" s="92">
        <f>IFERROR(IFERROR(('TRA_VEff EU28'!AA20*'TRA_Stock EU28'!AA20-'TRA_VEff UK'!AA20*'TRA_Stock UK'!AA20)/('TRA_Stock EU28'!AA20-'TRA_Stock UK'!AA20),('TRA_VEff EU28'!AA20*'TRA_Vkm EU28'!AA20-'TRA_VEff UK'!AA20*'TRA_Vkm UK'!AA20)/('TRA_Vkm EU28'!AA20-'TRA_Vkm UK'!AA20)),0)</f>
        <v>42.287191115397206</v>
      </c>
      <c r="AB20" s="92">
        <f>IFERROR(IFERROR(('TRA_VEff EU28'!AB20*'TRA_Stock EU28'!AB20-'TRA_VEff UK'!AB20*'TRA_Stock UK'!AB20)/('TRA_Stock EU28'!AB20-'TRA_Stock UK'!AB20),('TRA_VEff EU28'!AB20*'TRA_Vkm EU28'!AB20-'TRA_VEff UK'!AB20*'TRA_Vkm UK'!AB20)/('TRA_Vkm EU28'!AB20-'TRA_Vkm UK'!AB20)),0)</f>
        <v>41.980519822350416</v>
      </c>
      <c r="AC20" s="92">
        <f>IFERROR(IFERROR(('TRA_VEff EU28'!AC20*'TRA_Stock EU28'!AC20-'TRA_VEff UK'!AC20*'TRA_Stock UK'!AC20)/('TRA_Stock EU28'!AC20-'TRA_Stock UK'!AC20),('TRA_VEff EU28'!AC20*'TRA_Vkm EU28'!AC20-'TRA_VEff UK'!AC20*'TRA_Vkm UK'!AC20)/('TRA_Vkm EU28'!AC20-'TRA_Vkm UK'!AC20)),0)</f>
        <v>41.677245418126994</v>
      </c>
      <c r="AD20" s="92">
        <f>IFERROR(IFERROR(('TRA_VEff EU28'!AD20*'TRA_Stock EU28'!AD20-'TRA_VEff UK'!AD20*'TRA_Stock UK'!AD20)/('TRA_Stock EU28'!AD20-'TRA_Stock UK'!AD20),('TRA_VEff EU28'!AD20*'TRA_Vkm EU28'!AD20-'TRA_VEff UK'!AD20*'TRA_Vkm UK'!AD20)/('TRA_Vkm EU28'!AD20-'TRA_Vkm UK'!AD20)),0)</f>
        <v>41.376800962024596</v>
      </c>
      <c r="AE20" s="92">
        <f>IFERROR(IFERROR(('TRA_VEff EU28'!AE20*'TRA_Stock EU28'!AE20-'TRA_VEff UK'!AE20*'TRA_Stock UK'!AE20)/('TRA_Stock EU28'!AE20-'TRA_Stock UK'!AE20),('TRA_VEff EU28'!AE20*'TRA_Vkm EU28'!AE20-'TRA_VEff UK'!AE20*'TRA_Vkm UK'!AE20)/('TRA_Vkm EU28'!AE20-'TRA_Vkm UK'!AE20)),0)</f>
        <v>41.079031185277088</v>
      </c>
      <c r="AF20" s="92">
        <f>IFERROR(IFERROR(('TRA_VEff EU28'!AF20*'TRA_Stock EU28'!AF20-'TRA_VEff UK'!AF20*'TRA_Stock UK'!AF20)/('TRA_Stock EU28'!AF20-'TRA_Stock UK'!AF20),('TRA_VEff EU28'!AF20*'TRA_Vkm EU28'!AF20-'TRA_VEff UK'!AF20*'TRA_Vkm UK'!AF20)/('TRA_Vkm EU28'!AF20-'TRA_Vkm UK'!AF20)),0)</f>
        <v>40.782398256679556</v>
      </c>
      <c r="AG20" s="92">
        <f>IFERROR(IFERROR(('TRA_VEff EU28'!AG20*'TRA_Stock EU28'!AG20-'TRA_VEff UK'!AG20*'TRA_Stock UK'!AG20)/('TRA_Stock EU28'!AG20-'TRA_Stock UK'!AG20),('TRA_VEff EU28'!AG20*'TRA_Vkm EU28'!AG20-'TRA_VEff UK'!AG20*'TRA_Vkm UK'!AG20)/('TRA_Vkm EU28'!AG20-'TRA_Vkm UK'!AG20)),0)</f>
        <v>40.478168265268799</v>
      </c>
      <c r="AH20" s="92">
        <f>IFERROR(IFERROR(('TRA_VEff EU28'!AH20*'TRA_Stock EU28'!AH20-'TRA_VEff UK'!AH20*'TRA_Stock UK'!AH20)/('TRA_Stock EU28'!AH20-'TRA_Stock UK'!AH20),('TRA_VEff EU28'!AH20*'TRA_Vkm EU28'!AH20-'TRA_VEff UK'!AH20*'TRA_Vkm UK'!AH20)/('TRA_Vkm EU28'!AH20-'TRA_Vkm UK'!AH20)),0)</f>
        <v>40.162297690769847</v>
      </c>
      <c r="AI20" s="92">
        <f>IFERROR(IFERROR(('TRA_VEff EU28'!AI20*'TRA_Stock EU28'!AI20-'TRA_VEff UK'!AI20*'TRA_Stock UK'!AI20)/('TRA_Stock EU28'!AI20-'TRA_Stock UK'!AI20),('TRA_VEff EU28'!AI20*'TRA_Vkm EU28'!AI20-'TRA_VEff UK'!AI20*'TRA_Vkm UK'!AI20)/('TRA_Vkm EU28'!AI20-'TRA_Vkm UK'!AI20)),0)</f>
        <v>39.83491479146975</v>
      </c>
      <c r="AJ20" s="92">
        <f>IFERROR(IFERROR(('TRA_VEff EU28'!AJ20*'TRA_Stock EU28'!AJ20-'TRA_VEff UK'!AJ20*'TRA_Stock UK'!AJ20)/('TRA_Stock EU28'!AJ20-'TRA_Stock UK'!AJ20),('TRA_VEff EU28'!AJ20*'TRA_Vkm EU28'!AJ20-'TRA_VEff UK'!AJ20*'TRA_Vkm UK'!AJ20)/('TRA_Vkm EU28'!AJ20-'TRA_Vkm UK'!AJ20)),0)</f>
        <v>39.490543787533923</v>
      </c>
      <c r="AK20" s="92">
        <f>IFERROR(IFERROR(('TRA_VEff EU28'!AK20*'TRA_Stock EU28'!AK20-'TRA_VEff UK'!AK20*'TRA_Stock UK'!AK20)/('TRA_Stock EU28'!AK20-'TRA_Stock UK'!AK20),('TRA_VEff EU28'!AK20*'TRA_Vkm EU28'!AK20-'TRA_VEff UK'!AK20*'TRA_Vkm UK'!AK20)/('TRA_Vkm EU28'!AK20-'TRA_Vkm UK'!AK20)),0)</f>
        <v>39.126037409518716</v>
      </c>
      <c r="AL20" s="92">
        <f>IFERROR(IFERROR(('TRA_VEff EU28'!AL20*'TRA_Stock EU28'!AL20-'TRA_VEff UK'!AL20*'TRA_Stock UK'!AL20)/('TRA_Stock EU28'!AL20-'TRA_Stock UK'!AL20),('TRA_VEff EU28'!AL20*'TRA_Vkm EU28'!AL20-'TRA_VEff UK'!AL20*'TRA_Vkm UK'!AL20)/('TRA_Vkm EU28'!AL20-'TRA_Vkm UK'!AL20)),0)</f>
        <v>38.739974199353085</v>
      </c>
      <c r="AM20" s="92">
        <f>IFERROR(IFERROR(('TRA_VEff EU28'!AM20*'TRA_Stock EU28'!AM20-'TRA_VEff UK'!AM20*'TRA_Stock UK'!AM20)/('TRA_Stock EU28'!AM20-'TRA_Stock UK'!AM20),('TRA_VEff EU28'!AM20*'TRA_Vkm EU28'!AM20-'TRA_VEff UK'!AM20*'TRA_Vkm UK'!AM20)/('TRA_Vkm EU28'!AM20-'TRA_Vkm UK'!AM20)),0)</f>
        <v>38.33300113655897</v>
      </c>
      <c r="AN20" s="92">
        <f>IFERROR(IFERROR(('TRA_VEff EU28'!AN20*'TRA_Stock EU28'!AN20-'TRA_VEff UK'!AN20*'TRA_Stock UK'!AN20)/('TRA_Stock EU28'!AN20-'TRA_Stock UK'!AN20),('TRA_VEff EU28'!AN20*'TRA_Vkm EU28'!AN20-'TRA_VEff UK'!AN20*'TRA_Vkm UK'!AN20)/('TRA_Vkm EU28'!AN20-'TRA_Vkm UK'!AN20)),0)</f>
        <v>37.907020996035769</v>
      </c>
      <c r="AO20" s="92">
        <f>IFERROR(IFERROR(('TRA_VEff EU28'!AO20*'TRA_Stock EU28'!AO20-'TRA_VEff UK'!AO20*'TRA_Stock UK'!AO20)/('TRA_Stock EU28'!AO20-'TRA_Stock UK'!AO20),('TRA_VEff EU28'!AO20*'TRA_Vkm EU28'!AO20-'TRA_VEff UK'!AO20*'TRA_Vkm UK'!AO20)/('TRA_Vkm EU28'!AO20-'TRA_Vkm UK'!AO20)),0)</f>
        <v>37.463377061984765</v>
      </c>
      <c r="AP20" s="92">
        <f>IFERROR(IFERROR(('TRA_VEff EU28'!AP20*'TRA_Stock EU28'!AP20-'TRA_VEff UK'!AP20*'TRA_Stock UK'!AP20)/('TRA_Stock EU28'!AP20-'TRA_Stock UK'!AP20),('TRA_VEff EU28'!AP20*'TRA_Vkm EU28'!AP20-'TRA_VEff UK'!AP20*'TRA_Vkm UK'!AP20)/('TRA_Vkm EU28'!AP20-'TRA_Vkm UK'!AP20)),0)</f>
        <v>37.002301386379848</v>
      </c>
      <c r="AQ20" s="92">
        <f>IFERROR(IFERROR(('TRA_VEff EU28'!AQ20*'TRA_Stock EU28'!AQ20-'TRA_VEff UK'!AQ20*'TRA_Stock UK'!AQ20)/('TRA_Stock EU28'!AQ20-'TRA_Stock UK'!AQ20),('TRA_VEff EU28'!AQ20*'TRA_Vkm EU28'!AQ20-'TRA_VEff UK'!AQ20*'TRA_Vkm UK'!AQ20)/('TRA_Vkm EU28'!AQ20-'TRA_Vkm UK'!AQ20)),0)</f>
        <v>36.535291350971697</v>
      </c>
      <c r="AR20" s="92">
        <f>IFERROR(IFERROR(('TRA_VEff EU28'!AR20*'TRA_Stock EU28'!AR20-'TRA_VEff UK'!AR20*'TRA_Stock UK'!AR20)/('TRA_Stock EU28'!AR20-'TRA_Stock UK'!AR20),('TRA_VEff EU28'!AR20*'TRA_Vkm EU28'!AR20-'TRA_VEff UK'!AR20*'TRA_Vkm UK'!AR20)/('TRA_Vkm EU28'!AR20-'TRA_Vkm UK'!AR20)),0)</f>
        <v>36.067163838247083</v>
      </c>
      <c r="AS20" s="92">
        <f>IFERROR(IFERROR(('TRA_VEff EU28'!AS20*'TRA_Stock EU28'!AS20-'TRA_VEff UK'!AS20*'TRA_Stock UK'!AS20)/('TRA_Stock EU28'!AS20-'TRA_Stock UK'!AS20),('TRA_VEff EU28'!AS20*'TRA_Vkm EU28'!AS20-'TRA_VEff UK'!AS20*'TRA_Vkm UK'!AS20)/('TRA_Vkm EU28'!AS20-'TRA_Vkm UK'!AS20)),0)</f>
        <v>35.603454026505425</v>
      </c>
      <c r="AT20" s="92">
        <f>IFERROR(IFERROR(('TRA_VEff EU28'!AT20*'TRA_Stock EU28'!AT20-'TRA_VEff UK'!AT20*'TRA_Stock UK'!AT20)/('TRA_Stock EU28'!AT20-'TRA_Stock UK'!AT20),('TRA_VEff EU28'!AT20*'TRA_Vkm EU28'!AT20-'TRA_VEff UK'!AT20*'TRA_Vkm UK'!AT20)/('TRA_Vkm EU28'!AT20-'TRA_Vkm UK'!AT20)),0)</f>
        <v>35.149916428601614</v>
      </c>
      <c r="AU20" s="92">
        <f>IFERROR(IFERROR(('TRA_VEff EU28'!AU20*'TRA_Stock EU28'!AU20-'TRA_VEff UK'!AU20*'TRA_Stock UK'!AU20)/('TRA_Stock EU28'!AU20-'TRA_Stock UK'!AU20),('TRA_VEff EU28'!AU20*'TRA_Vkm EU28'!AU20-'TRA_VEff UK'!AU20*'TRA_Vkm UK'!AU20)/('TRA_Vkm EU28'!AU20-'TRA_Vkm UK'!AU20)),0)</f>
        <v>34.709838114082579</v>
      </c>
      <c r="AV20" s="92">
        <f>IFERROR(IFERROR(('TRA_VEff EU28'!AV20*'TRA_Stock EU28'!AV20-'TRA_VEff UK'!AV20*'TRA_Stock UK'!AV20)/('TRA_Stock EU28'!AV20-'TRA_Stock UK'!AV20),('TRA_VEff EU28'!AV20*'TRA_Vkm EU28'!AV20-'TRA_VEff UK'!AV20*'TRA_Vkm UK'!AV20)/('TRA_Vkm EU28'!AV20-'TRA_Vkm UK'!AV20)),0)</f>
        <v>34.287560348984606</v>
      </c>
      <c r="AW20" s="92">
        <f>IFERROR(IFERROR(('TRA_VEff EU28'!AW20*'TRA_Stock EU28'!AW20-'TRA_VEff UK'!AW20*'TRA_Stock UK'!AW20)/('TRA_Stock EU28'!AW20-'TRA_Stock UK'!AW20),('TRA_VEff EU28'!AW20*'TRA_Vkm EU28'!AW20-'TRA_VEff UK'!AW20*'TRA_Vkm UK'!AW20)/('TRA_Vkm EU28'!AW20-'TRA_Vkm UK'!AW20)),0)</f>
        <v>33.883819815539994</v>
      </c>
      <c r="AX20" s="92">
        <f>IFERROR(IFERROR(('TRA_VEff EU28'!AX20*'TRA_Stock EU28'!AX20-'TRA_VEff UK'!AX20*'TRA_Stock UK'!AX20)/('TRA_Stock EU28'!AX20-'TRA_Stock UK'!AX20),('TRA_VEff EU28'!AX20*'TRA_Vkm EU28'!AX20-'TRA_VEff UK'!AX20*'TRA_Vkm UK'!AX20)/('TRA_Vkm EU28'!AX20-'TRA_Vkm UK'!AX20)),0)</f>
        <v>33.50122302047474</v>
      </c>
      <c r="AY20" s="92">
        <f>IFERROR(IFERROR(('TRA_VEff EU28'!AY20*'TRA_Stock EU28'!AY20-'TRA_VEff UK'!AY20*'TRA_Stock UK'!AY20)/('TRA_Stock EU28'!AY20-'TRA_Stock UK'!AY20),('TRA_VEff EU28'!AY20*'TRA_Vkm EU28'!AY20-'TRA_VEff UK'!AY20*'TRA_Vkm UK'!AY20)/('TRA_Vkm EU28'!AY20-'TRA_Vkm UK'!AY20)),0)</f>
        <v>33.140062324845644</v>
      </c>
      <c r="AZ20" s="92">
        <f>IFERROR(IFERROR(('TRA_VEff EU28'!AZ20*'TRA_Stock EU28'!AZ20-'TRA_VEff UK'!AZ20*'TRA_Stock UK'!AZ20)/('TRA_Stock EU28'!AZ20-'TRA_Stock UK'!AZ20),('TRA_VEff EU28'!AZ20*'TRA_Vkm EU28'!AZ20-'TRA_VEff UK'!AZ20*'TRA_Vkm UK'!AZ20)/('TRA_Vkm EU28'!AZ20-'TRA_Vkm UK'!AZ20)),0)</f>
        <v>32.83910369335311</v>
      </c>
    </row>
    <row r="21" spans="1:52">
      <c r="A21" s="85" t="s">
        <v>125</v>
      </c>
      <c r="B21" s="92">
        <f>IFERROR(IFERROR(('TRA_VEff EU28'!B21*'TRA_Stock EU28'!B21-'TRA_VEff UK'!B21*'TRA_Stock UK'!B21)/('TRA_Stock EU28'!B21-'TRA_Stock UK'!B21),('TRA_VEff EU28'!B21*'TRA_Vkm EU28'!B21-'TRA_VEff UK'!B21*'TRA_Vkm UK'!B21)/('TRA_Vkm EU28'!B21-'TRA_Vkm UK'!B21)),0)</f>
        <v>314.87585049016235</v>
      </c>
      <c r="C21" s="92">
        <f>IFERROR(IFERROR(('TRA_VEff EU28'!C21*'TRA_Stock EU28'!C21-'TRA_VEff UK'!C21*'TRA_Stock UK'!C21)/('TRA_Stock EU28'!C21-'TRA_Stock UK'!C21),('TRA_VEff EU28'!C21*'TRA_Vkm EU28'!C21-'TRA_VEff UK'!C21*'TRA_Vkm UK'!C21)/('TRA_Vkm EU28'!C21-'TRA_Vkm UK'!C21)),0)</f>
        <v>311.53651484368663</v>
      </c>
      <c r="D21" s="92">
        <f>IFERROR(IFERROR(('TRA_VEff EU28'!D21*'TRA_Stock EU28'!D21-'TRA_VEff UK'!D21*'TRA_Stock UK'!D21)/('TRA_Stock EU28'!D21-'TRA_Stock UK'!D21),('TRA_VEff EU28'!D21*'TRA_Vkm EU28'!D21-'TRA_VEff UK'!D21*'TRA_Vkm UK'!D21)/('TRA_Vkm EU28'!D21-'TRA_Vkm UK'!D21)),0)</f>
        <v>307.37630538954539</v>
      </c>
      <c r="E21" s="92">
        <f>IFERROR(IFERROR(('TRA_VEff EU28'!E21*'TRA_Stock EU28'!E21-'TRA_VEff UK'!E21*'TRA_Stock UK'!E21)/('TRA_Stock EU28'!E21-'TRA_Stock UK'!E21),('TRA_VEff EU28'!E21*'TRA_Vkm EU28'!E21-'TRA_VEff UK'!E21*'TRA_Vkm UK'!E21)/('TRA_Vkm EU28'!E21-'TRA_Vkm UK'!E21)),0)</f>
        <v>299.24608871902205</v>
      </c>
      <c r="F21" s="92">
        <f>IFERROR(IFERROR(('TRA_VEff EU28'!F21*'TRA_Stock EU28'!F21-'TRA_VEff UK'!F21*'TRA_Stock UK'!F21)/('TRA_Stock EU28'!F21-'TRA_Stock UK'!F21),('TRA_VEff EU28'!F21*'TRA_Vkm EU28'!F21-'TRA_VEff UK'!F21*'TRA_Vkm UK'!F21)/('TRA_Vkm EU28'!F21-'TRA_Vkm UK'!F21)),0)</f>
        <v>291.20758503055623</v>
      </c>
      <c r="G21" s="92">
        <f>IFERROR(IFERROR(('TRA_VEff EU28'!G21*'TRA_Stock EU28'!G21-'TRA_VEff UK'!G21*'TRA_Stock UK'!G21)/('TRA_Stock EU28'!G21-'TRA_Stock UK'!G21),('TRA_VEff EU28'!G21*'TRA_Vkm EU28'!G21-'TRA_VEff UK'!G21*'TRA_Vkm UK'!G21)/('TRA_Vkm EU28'!G21-'TRA_Vkm UK'!G21)),0)</f>
        <v>288.86297236264687</v>
      </c>
      <c r="H21" s="92">
        <f>IFERROR(IFERROR(('TRA_VEff EU28'!H21*'TRA_Stock EU28'!H21-'TRA_VEff UK'!H21*'TRA_Stock UK'!H21)/('TRA_Stock EU28'!H21-'TRA_Stock UK'!H21),('TRA_VEff EU28'!H21*'TRA_Vkm EU28'!H21-'TRA_VEff UK'!H21*'TRA_Vkm UK'!H21)/('TRA_Vkm EU28'!H21-'TRA_Vkm UK'!H21)),0)</f>
        <v>270.22421738643487</v>
      </c>
      <c r="I21" s="92">
        <f>IFERROR(IFERROR(('TRA_VEff EU28'!I21*'TRA_Stock EU28'!I21-'TRA_VEff UK'!I21*'TRA_Stock UK'!I21)/('TRA_Stock EU28'!I21-'TRA_Stock UK'!I21),('TRA_VEff EU28'!I21*'TRA_Vkm EU28'!I21-'TRA_VEff UK'!I21*'TRA_Vkm UK'!I21)/('TRA_Vkm EU28'!I21-'TRA_Vkm UK'!I21)),0)</f>
        <v>267.02590819373222</v>
      </c>
      <c r="J21" s="92">
        <f>IFERROR(IFERROR(('TRA_VEff EU28'!J21*'TRA_Stock EU28'!J21-'TRA_VEff UK'!J21*'TRA_Stock UK'!J21)/('TRA_Stock EU28'!J21-'TRA_Stock UK'!J21),('TRA_VEff EU28'!J21*'TRA_Vkm EU28'!J21-'TRA_VEff UK'!J21*'TRA_Vkm UK'!J21)/('TRA_Vkm EU28'!J21-'TRA_Vkm UK'!J21)),0)</f>
        <v>265.44066090458369</v>
      </c>
      <c r="K21" s="92">
        <f>IFERROR(IFERROR(('TRA_VEff EU28'!K21*'TRA_Stock EU28'!K21-'TRA_VEff UK'!K21*'TRA_Stock UK'!K21)/('TRA_Stock EU28'!K21-'TRA_Stock UK'!K21),('TRA_VEff EU28'!K21*'TRA_Vkm EU28'!K21-'TRA_VEff UK'!K21*'TRA_Vkm UK'!K21)/('TRA_Vkm EU28'!K21-'TRA_Vkm UK'!K21)),0)</f>
        <v>258.14507944587638</v>
      </c>
      <c r="L21" s="92">
        <f>IFERROR(IFERROR(('TRA_VEff EU28'!L21*'TRA_Stock EU28'!L21-'TRA_VEff UK'!L21*'TRA_Stock UK'!L21)/('TRA_Stock EU28'!L21-'TRA_Stock UK'!L21),('TRA_VEff EU28'!L21*'TRA_Vkm EU28'!L21-'TRA_VEff UK'!L21*'TRA_Vkm UK'!L21)/('TRA_Vkm EU28'!L21-'TRA_Vkm UK'!L21)),0)</f>
        <v>249.57961570231052</v>
      </c>
      <c r="M21" s="92">
        <f>IFERROR(IFERROR(('TRA_VEff EU28'!M21*'TRA_Stock EU28'!M21-'TRA_VEff UK'!M21*'TRA_Stock UK'!M21)/('TRA_Stock EU28'!M21-'TRA_Stock UK'!M21),('TRA_VEff EU28'!M21*'TRA_Vkm EU28'!M21-'TRA_VEff UK'!M21*'TRA_Vkm UK'!M21)/('TRA_Vkm EU28'!M21-'TRA_Vkm UK'!M21)),0)</f>
        <v>246.68152276366678</v>
      </c>
      <c r="N21" s="92">
        <f>IFERROR(IFERROR(('TRA_VEff EU28'!N21*'TRA_Stock EU28'!N21-'TRA_VEff UK'!N21*'TRA_Stock UK'!N21)/('TRA_Stock EU28'!N21-'TRA_Stock UK'!N21),('TRA_VEff EU28'!N21*'TRA_Vkm EU28'!N21-'TRA_VEff UK'!N21*'TRA_Vkm UK'!N21)/('TRA_Vkm EU28'!N21-'TRA_Vkm UK'!N21)),0)</f>
        <v>241.11022864730566</v>
      </c>
      <c r="O21" s="92">
        <f>IFERROR(IFERROR(('TRA_VEff EU28'!O21*'TRA_Stock EU28'!O21-'TRA_VEff UK'!O21*'TRA_Stock UK'!O21)/('TRA_Stock EU28'!O21-'TRA_Stock UK'!O21),('TRA_VEff EU28'!O21*'TRA_Vkm EU28'!O21-'TRA_VEff UK'!O21*'TRA_Vkm UK'!O21)/('TRA_Vkm EU28'!O21-'TRA_Vkm UK'!O21)),0)</f>
        <v>221.64292021114778</v>
      </c>
      <c r="P21" s="92">
        <f>IFERROR(IFERROR(('TRA_VEff EU28'!P21*'TRA_Stock EU28'!P21-'TRA_VEff UK'!P21*'TRA_Stock UK'!P21)/('TRA_Stock EU28'!P21-'TRA_Stock UK'!P21),('TRA_VEff EU28'!P21*'TRA_Vkm EU28'!P21-'TRA_VEff UK'!P21*'TRA_Vkm UK'!P21)/('TRA_Vkm EU28'!P21-'TRA_Vkm UK'!P21)),0)</f>
        <v>213.40359261754546</v>
      </c>
      <c r="Q21" s="92">
        <f>IFERROR(IFERROR(('TRA_VEff EU28'!Q21*'TRA_Stock EU28'!Q21-'TRA_VEff UK'!Q21*'TRA_Stock UK'!Q21)/('TRA_Stock EU28'!Q21-'TRA_Stock UK'!Q21),('TRA_VEff EU28'!Q21*'TRA_Vkm EU28'!Q21-'TRA_VEff UK'!Q21*'TRA_Vkm UK'!Q21)/('TRA_Vkm EU28'!Q21-'TRA_Vkm UK'!Q21)),0)</f>
        <v>203.73194851125012</v>
      </c>
      <c r="R21" s="92">
        <f>IFERROR(IFERROR(('TRA_VEff EU28'!R21*'TRA_Stock EU28'!R21-'TRA_VEff UK'!R21*'TRA_Stock UK'!R21)/('TRA_Stock EU28'!R21-'TRA_Stock UK'!R21),('TRA_VEff EU28'!R21*'TRA_Vkm EU28'!R21-'TRA_VEff UK'!R21*'TRA_Vkm UK'!R21)/('TRA_Vkm EU28'!R21-'TRA_Vkm UK'!R21)),0)</f>
        <v>202.38989221636817</v>
      </c>
      <c r="S21" s="92">
        <f>IFERROR(IFERROR(('TRA_VEff EU28'!S21*'TRA_Stock EU28'!S21-'TRA_VEff UK'!S21*'TRA_Stock UK'!S21)/('TRA_Stock EU28'!S21-'TRA_Stock UK'!S21),('TRA_VEff EU28'!S21*'TRA_Vkm EU28'!S21-'TRA_VEff UK'!S21*'TRA_Vkm UK'!S21)/('TRA_Vkm EU28'!S21-'TRA_Vkm UK'!S21)),0)</f>
        <v>202.27616657336841</v>
      </c>
      <c r="T21" s="92">
        <f>IFERROR(IFERROR(('TRA_VEff EU28'!T21*'TRA_Stock EU28'!T21-'TRA_VEff UK'!T21*'TRA_Stock UK'!T21)/('TRA_Stock EU28'!T21-'TRA_Stock UK'!T21),('TRA_VEff EU28'!T21*'TRA_Vkm EU28'!T21-'TRA_VEff UK'!T21*'TRA_Vkm UK'!T21)/('TRA_Vkm EU28'!T21-'TRA_Vkm UK'!T21)),0)</f>
        <v>200.7204158798977</v>
      </c>
      <c r="U21" s="92">
        <f>IFERROR(IFERROR(('TRA_VEff EU28'!U21*'TRA_Stock EU28'!U21-'TRA_VEff UK'!U21*'TRA_Stock UK'!U21)/('TRA_Stock EU28'!U21-'TRA_Stock UK'!U21),('TRA_VEff EU28'!U21*'TRA_Vkm EU28'!U21-'TRA_VEff UK'!U21*'TRA_Vkm UK'!U21)/('TRA_Vkm EU28'!U21-'TRA_Vkm UK'!U21)),0)</f>
        <v>199.50178878013691</v>
      </c>
      <c r="V21" s="92">
        <f>IFERROR(IFERROR(('TRA_VEff EU28'!V21*'TRA_Stock EU28'!V21-'TRA_VEff UK'!V21*'TRA_Stock UK'!V21)/('TRA_Stock EU28'!V21-'TRA_Stock UK'!V21),('TRA_VEff EU28'!V21*'TRA_Vkm EU28'!V21-'TRA_VEff UK'!V21*'TRA_Vkm UK'!V21)/('TRA_Vkm EU28'!V21-'TRA_Vkm UK'!V21)),0)</f>
        <v>198.36704139088999</v>
      </c>
      <c r="W21" s="92">
        <f>IFERROR(IFERROR(('TRA_VEff EU28'!W21*'TRA_Stock EU28'!W21-'TRA_VEff UK'!W21*'TRA_Stock UK'!W21)/('TRA_Stock EU28'!W21-'TRA_Stock UK'!W21),('TRA_VEff EU28'!W21*'TRA_Vkm EU28'!W21-'TRA_VEff UK'!W21*'TRA_Vkm UK'!W21)/('TRA_Vkm EU28'!W21-'TRA_Vkm UK'!W21)),0)</f>
        <v>197.46244679484755</v>
      </c>
      <c r="X21" s="92">
        <f>IFERROR(IFERROR(('TRA_VEff EU28'!X21*'TRA_Stock EU28'!X21-'TRA_VEff UK'!X21*'TRA_Stock UK'!X21)/('TRA_Stock EU28'!X21-'TRA_Stock UK'!X21),('TRA_VEff EU28'!X21*'TRA_Vkm EU28'!X21-'TRA_VEff UK'!X21*'TRA_Vkm UK'!X21)/('TRA_Vkm EU28'!X21-'TRA_Vkm UK'!X21)),0)</f>
        <v>196.63978649612594</v>
      </c>
      <c r="Y21" s="92">
        <f>IFERROR(IFERROR(('TRA_VEff EU28'!Y21*'TRA_Stock EU28'!Y21-'TRA_VEff UK'!Y21*'TRA_Stock UK'!Y21)/('TRA_Stock EU28'!Y21-'TRA_Stock UK'!Y21),('TRA_VEff EU28'!Y21*'TRA_Vkm EU28'!Y21-'TRA_VEff UK'!Y21*'TRA_Vkm UK'!Y21)/('TRA_Vkm EU28'!Y21-'TRA_Vkm UK'!Y21)),0)</f>
        <v>195.88496353817916</v>
      </c>
      <c r="Z21" s="92">
        <f>IFERROR(IFERROR(('TRA_VEff EU28'!Z21*'TRA_Stock EU28'!Z21-'TRA_VEff UK'!Z21*'TRA_Stock UK'!Z21)/('TRA_Stock EU28'!Z21-'TRA_Stock UK'!Z21),('TRA_VEff EU28'!Z21*'TRA_Vkm EU28'!Z21-'TRA_VEff UK'!Z21*'TRA_Vkm UK'!Z21)/('TRA_Vkm EU28'!Z21-'TRA_Vkm UK'!Z21)),0)</f>
        <v>195.13766444459191</v>
      </c>
      <c r="AA21" s="92">
        <f>IFERROR(IFERROR(('TRA_VEff EU28'!AA21*'TRA_Stock EU28'!AA21-'TRA_VEff UK'!AA21*'TRA_Stock UK'!AA21)/('TRA_Stock EU28'!AA21-'TRA_Stock UK'!AA21),('TRA_VEff EU28'!AA21*'TRA_Vkm EU28'!AA21-'TRA_VEff UK'!AA21*'TRA_Vkm UK'!AA21)/('TRA_Vkm EU28'!AA21-'TRA_Vkm UK'!AA21)),0)</f>
        <v>194.35997671057675</v>
      </c>
      <c r="AB21" s="92">
        <f>IFERROR(IFERROR(('TRA_VEff EU28'!AB21*'TRA_Stock EU28'!AB21-'TRA_VEff UK'!AB21*'TRA_Stock UK'!AB21)/('TRA_Stock EU28'!AB21-'TRA_Stock UK'!AB21),('TRA_VEff EU28'!AB21*'TRA_Vkm EU28'!AB21-'TRA_VEff UK'!AB21*'TRA_Vkm UK'!AB21)/('TRA_Vkm EU28'!AB21-'TRA_Vkm UK'!AB21)),0)</f>
        <v>193.75222276447835</v>
      </c>
      <c r="AC21" s="92">
        <f>IFERROR(IFERROR(('TRA_VEff EU28'!AC21*'TRA_Stock EU28'!AC21-'TRA_VEff UK'!AC21*'TRA_Stock UK'!AC21)/('TRA_Stock EU28'!AC21-'TRA_Stock UK'!AC21),('TRA_VEff EU28'!AC21*'TRA_Vkm EU28'!AC21-'TRA_VEff UK'!AC21*'TRA_Vkm UK'!AC21)/('TRA_Vkm EU28'!AC21-'TRA_Vkm UK'!AC21)),0)</f>
        <v>193.04591588372267</v>
      </c>
      <c r="AD21" s="92">
        <f>IFERROR(IFERROR(('TRA_VEff EU28'!AD21*'TRA_Stock EU28'!AD21-'TRA_VEff UK'!AD21*'TRA_Stock UK'!AD21)/('TRA_Stock EU28'!AD21-'TRA_Stock UK'!AD21),('TRA_VEff EU28'!AD21*'TRA_Vkm EU28'!AD21-'TRA_VEff UK'!AD21*'TRA_Vkm UK'!AD21)/('TRA_Vkm EU28'!AD21-'TRA_Vkm UK'!AD21)),0)</f>
        <v>192.45572618820626</v>
      </c>
      <c r="AE21" s="92">
        <f>IFERROR(IFERROR(('TRA_VEff EU28'!AE21*'TRA_Stock EU28'!AE21-'TRA_VEff UK'!AE21*'TRA_Stock UK'!AE21)/('TRA_Stock EU28'!AE21-'TRA_Stock UK'!AE21),('TRA_VEff EU28'!AE21*'TRA_Vkm EU28'!AE21-'TRA_VEff UK'!AE21*'TRA_Vkm UK'!AE21)/('TRA_Vkm EU28'!AE21-'TRA_Vkm UK'!AE21)),0)</f>
        <v>191.9004544149131</v>
      </c>
      <c r="AF21" s="92">
        <f>IFERROR(IFERROR(('TRA_VEff EU28'!AF21*'TRA_Stock EU28'!AF21-'TRA_VEff UK'!AF21*'TRA_Stock UK'!AF21)/('TRA_Stock EU28'!AF21-'TRA_Stock UK'!AF21),('TRA_VEff EU28'!AF21*'TRA_Vkm EU28'!AF21-'TRA_VEff UK'!AF21*'TRA_Vkm UK'!AF21)/('TRA_Vkm EU28'!AF21-'TRA_Vkm UK'!AF21)),0)</f>
        <v>191.42761600655399</v>
      </c>
      <c r="AG21" s="92">
        <f>IFERROR(IFERROR(('TRA_VEff EU28'!AG21*'TRA_Stock EU28'!AG21-'TRA_VEff UK'!AG21*'TRA_Stock UK'!AG21)/('TRA_Stock EU28'!AG21-'TRA_Stock UK'!AG21),('TRA_VEff EU28'!AG21*'TRA_Vkm EU28'!AG21-'TRA_VEff UK'!AG21*'TRA_Vkm UK'!AG21)/('TRA_Vkm EU28'!AG21-'TRA_Vkm UK'!AG21)),0)</f>
        <v>189.62620311267705</v>
      </c>
      <c r="AH21" s="92">
        <f>IFERROR(IFERROR(('TRA_VEff EU28'!AH21*'TRA_Stock EU28'!AH21-'TRA_VEff UK'!AH21*'TRA_Stock UK'!AH21)/('TRA_Stock EU28'!AH21-'TRA_Stock UK'!AH21),('TRA_VEff EU28'!AH21*'TRA_Vkm EU28'!AH21-'TRA_VEff UK'!AH21*'TRA_Vkm UK'!AH21)/('TRA_Vkm EU28'!AH21-'TRA_Vkm UK'!AH21)),0)</f>
        <v>189.19153523783353</v>
      </c>
      <c r="AI21" s="92">
        <f>IFERROR(IFERROR(('TRA_VEff EU28'!AI21*'TRA_Stock EU28'!AI21-'TRA_VEff UK'!AI21*'TRA_Stock UK'!AI21)/('TRA_Stock EU28'!AI21-'TRA_Stock UK'!AI21),('TRA_VEff EU28'!AI21*'TRA_Vkm EU28'!AI21-'TRA_VEff UK'!AI21*'TRA_Vkm UK'!AI21)/('TRA_Vkm EU28'!AI21-'TRA_Vkm UK'!AI21)),0)</f>
        <v>188.83580326123175</v>
      </c>
      <c r="AJ21" s="92">
        <f>IFERROR(IFERROR(('TRA_VEff EU28'!AJ21*'TRA_Stock EU28'!AJ21-'TRA_VEff UK'!AJ21*'TRA_Stock UK'!AJ21)/('TRA_Stock EU28'!AJ21-'TRA_Stock UK'!AJ21),('TRA_VEff EU28'!AJ21*'TRA_Vkm EU28'!AJ21-'TRA_VEff UK'!AJ21*'TRA_Vkm UK'!AJ21)/('TRA_Vkm EU28'!AJ21-'TRA_Vkm UK'!AJ21)),0)</f>
        <v>188.23746760129328</v>
      </c>
      <c r="AK21" s="92">
        <f>IFERROR(IFERROR(('TRA_VEff EU28'!AK21*'TRA_Stock EU28'!AK21-'TRA_VEff UK'!AK21*'TRA_Stock UK'!AK21)/('TRA_Stock EU28'!AK21-'TRA_Stock UK'!AK21),('TRA_VEff EU28'!AK21*'TRA_Vkm EU28'!AK21-'TRA_VEff UK'!AK21*'TRA_Vkm UK'!AK21)/('TRA_Vkm EU28'!AK21-'TRA_Vkm UK'!AK21)),0)</f>
        <v>187.71250907485279</v>
      </c>
      <c r="AL21" s="92">
        <f>IFERROR(IFERROR(('TRA_VEff EU28'!AL21*'TRA_Stock EU28'!AL21-'TRA_VEff UK'!AL21*'TRA_Stock UK'!AL21)/('TRA_Stock EU28'!AL21-'TRA_Stock UK'!AL21),('TRA_VEff EU28'!AL21*'TRA_Vkm EU28'!AL21-'TRA_VEff UK'!AL21*'TRA_Vkm UK'!AL21)/('TRA_Vkm EU28'!AL21-'TRA_Vkm UK'!AL21)),0)</f>
        <v>187.00908561001822</v>
      </c>
      <c r="AM21" s="92">
        <f>IFERROR(IFERROR(('TRA_VEff EU28'!AM21*'TRA_Stock EU28'!AM21-'TRA_VEff UK'!AM21*'TRA_Stock UK'!AM21)/('TRA_Stock EU28'!AM21-'TRA_Stock UK'!AM21),('TRA_VEff EU28'!AM21*'TRA_Vkm EU28'!AM21-'TRA_VEff UK'!AM21*'TRA_Vkm UK'!AM21)/('TRA_Vkm EU28'!AM21-'TRA_Vkm UK'!AM21)),0)</f>
        <v>186.04803557054748</v>
      </c>
      <c r="AN21" s="92">
        <f>IFERROR(IFERROR(('TRA_VEff EU28'!AN21*'TRA_Stock EU28'!AN21-'TRA_VEff UK'!AN21*'TRA_Stock UK'!AN21)/('TRA_Stock EU28'!AN21-'TRA_Stock UK'!AN21),('TRA_VEff EU28'!AN21*'TRA_Vkm EU28'!AN21-'TRA_VEff UK'!AN21*'TRA_Vkm UK'!AN21)/('TRA_Vkm EU28'!AN21-'TRA_Vkm UK'!AN21)),0)</f>
        <v>185.1681724107568</v>
      </c>
      <c r="AO21" s="92">
        <f>IFERROR(IFERROR(('TRA_VEff EU28'!AO21*'TRA_Stock EU28'!AO21-'TRA_VEff UK'!AO21*'TRA_Stock UK'!AO21)/('TRA_Stock EU28'!AO21-'TRA_Stock UK'!AO21),('TRA_VEff EU28'!AO21*'TRA_Vkm EU28'!AO21-'TRA_VEff UK'!AO21*'TRA_Vkm UK'!AO21)/('TRA_Vkm EU28'!AO21-'TRA_Vkm UK'!AO21)),0)</f>
        <v>184.08205401254415</v>
      </c>
      <c r="AP21" s="92">
        <f>IFERROR(IFERROR(('TRA_VEff EU28'!AP21*'TRA_Stock EU28'!AP21-'TRA_VEff UK'!AP21*'TRA_Stock UK'!AP21)/('TRA_Stock EU28'!AP21-'TRA_Stock UK'!AP21),('TRA_VEff EU28'!AP21*'TRA_Vkm EU28'!AP21-'TRA_VEff UK'!AP21*'TRA_Vkm UK'!AP21)/('TRA_Vkm EU28'!AP21-'TRA_Vkm UK'!AP21)),0)</f>
        <v>182.87667736618957</v>
      </c>
      <c r="AQ21" s="92">
        <f>IFERROR(IFERROR(('TRA_VEff EU28'!AQ21*'TRA_Stock EU28'!AQ21-'TRA_VEff UK'!AQ21*'TRA_Stock UK'!AQ21)/('TRA_Stock EU28'!AQ21-'TRA_Stock UK'!AQ21),('TRA_VEff EU28'!AQ21*'TRA_Vkm EU28'!AQ21-'TRA_VEff UK'!AQ21*'TRA_Vkm UK'!AQ21)/('TRA_Vkm EU28'!AQ21-'TRA_Vkm UK'!AQ21)),0)</f>
        <v>181.82124623652882</v>
      </c>
      <c r="AR21" s="92">
        <f>IFERROR(IFERROR(('TRA_VEff EU28'!AR21*'TRA_Stock EU28'!AR21-'TRA_VEff UK'!AR21*'TRA_Stock UK'!AR21)/('TRA_Stock EU28'!AR21-'TRA_Stock UK'!AR21),('TRA_VEff EU28'!AR21*'TRA_Vkm EU28'!AR21-'TRA_VEff UK'!AR21*'TRA_Vkm UK'!AR21)/('TRA_Vkm EU28'!AR21-'TRA_Vkm UK'!AR21)),0)</f>
        <v>180.5821438323114</v>
      </c>
      <c r="AS21" s="92">
        <f>IFERROR(IFERROR(('TRA_VEff EU28'!AS21*'TRA_Stock EU28'!AS21-'TRA_VEff UK'!AS21*'TRA_Stock UK'!AS21)/('TRA_Stock EU28'!AS21-'TRA_Stock UK'!AS21),('TRA_VEff EU28'!AS21*'TRA_Vkm EU28'!AS21-'TRA_VEff UK'!AS21*'TRA_Vkm UK'!AS21)/('TRA_Vkm EU28'!AS21-'TRA_Vkm UK'!AS21)),0)</f>
        <v>179.19176360183263</v>
      </c>
      <c r="AT21" s="92">
        <f>IFERROR(IFERROR(('TRA_VEff EU28'!AT21*'TRA_Stock EU28'!AT21-'TRA_VEff UK'!AT21*'TRA_Stock UK'!AT21)/('TRA_Stock EU28'!AT21-'TRA_Stock UK'!AT21),('TRA_VEff EU28'!AT21*'TRA_Vkm EU28'!AT21-'TRA_VEff UK'!AT21*'TRA_Vkm UK'!AT21)/('TRA_Vkm EU28'!AT21-'TRA_Vkm UK'!AT21)),0)</f>
        <v>177.98405920899063</v>
      </c>
      <c r="AU21" s="92">
        <f>IFERROR(IFERROR(('TRA_VEff EU28'!AU21*'TRA_Stock EU28'!AU21-'TRA_VEff UK'!AU21*'TRA_Stock UK'!AU21)/('TRA_Stock EU28'!AU21-'TRA_Stock UK'!AU21),('TRA_VEff EU28'!AU21*'TRA_Vkm EU28'!AU21-'TRA_VEff UK'!AU21*'TRA_Vkm UK'!AU21)/('TRA_Vkm EU28'!AU21-'TRA_Vkm UK'!AU21)),0)</f>
        <v>176.52880463374086</v>
      </c>
      <c r="AV21" s="92">
        <f>IFERROR(IFERROR(('TRA_VEff EU28'!AV21*'TRA_Stock EU28'!AV21-'TRA_VEff UK'!AV21*'TRA_Stock UK'!AV21)/('TRA_Stock EU28'!AV21-'TRA_Stock UK'!AV21),('TRA_VEff EU28'!AV21*'TRA_Vkm EU28'!AV21-'TRA_VEff UK'!AV21*'TRA_Vkm UK'!AV21)/('TRA_Vkm EU28'!AV21-'TRA_Vkm UK'!AV21)),0)</f>
        <v>175.10017436775712</v>
      </c>
      <c r="AW21" s="92">
        <f>IFERROR(IFERROR(('TRA_VEff EU28'!AW21*'TRA_Stock EU28'!AW21-'TRA_VEff UK'!AW21*'TRA_Stock UK'!AW21)/('TRA_Stock EU28'!AW21-'TRA_Stock UK'!AW21),('TRA_VEff EU28'!AW21*'TRA_Vkm EU28'!AW21-'TRA_VEff UK'!AW21*'TRA_Vkm UK'!AW21)/('TRA_Vkm EU28'!AW21-'TRA_Vkm UK'!AW21)),0)</f>
        <v>172.94171720852876</v>
      </c>
      <c r="AX21" s="92">
        <f>IFERROR(IFERROR(('TRA_VEff EU28'!AX21*'TRA_Stock EU28'!AX21-'TRA_VEff UK'!AX21*'TRA_Stock UK'!AX21)/('TRA_Stock EU28'!AX21-'TRA_Stock UK'!AX21),('TRA_VEff EU28'!AX21*'TRA_Vkm EU28'!AX21-'TRA_VEff UK'!AX21*'TRA_Vkm UK'!AX21)/('TRA_Vkm EU28'!AX21-'TRA_Vkm UK'!AX21)),0)</f>
        <v>170.81187083982221</v>
      </c>
      <c r="AY21" s="92">
        <f>IFERROR(IFERROR(('TRA_VEff EU28'!AY21*'TRA_Stock EU28'!AY21-'TRA_VEff UK'!AY21*'TRA_Stock UK'!AY21)/('TRA_Stock EU28'!AY21-'TRA_Stock UK'!AY21),('TRA_VEff EU28'!AY21*'TRA_Vkm EU28'!AY21-'TRA_VEff UK'!AY21*'TRA_Vkm UK'!AY21)/('TRA_Vkm EU28'!AY21-'TRA_Vkm UK'!AY21)),0)</f>
        <v>168.80911259875634</v>
      </c>
      <c r="AZ21" s="92">
        <f>IFERROR(IFERROR(('TRA_VEff EU28'!AZ21*'TRA_Stock EU28'!AZ21-'TRA_VEff UK'!AZ21*'TRA_Stock UK'!AZ21)/('TRA_Stock EU28'!AZ21-'TRA_Stock UK'!AZ21),('TRA_VEff EU28'!AZ21*'TRA_Vkm EU28'!AZ21-'TRA_VEff UK'!AZ21*'TRA_Vkm UK'!AZ21)/('TRA_Vkm EU28'!AZ21-'TRA_Vkm UK'!AZ21)),0)</f>
        <v>166.72590177360871</v>
      </c>
    </row>
    <row r="22" spans="1:52">
      <c r="A22" s="85" t="s">
        <v>119</v>
      </c>
      <c r="B22" s="86">
        <f>IFERROR(IFERROR(('TRA_VEff EU28'!B22*'TRA_Stock EU28'!B22-'TRA_VEff UK'!B22*'TRA_Stock UK'!B22)/('TRA_Stock EU28'!B22-'TRA_Stock UK'!B22),('TRA_VEff EU28'!B22*'TRA_Vkm EU28'!B22-'TRA_VEff UK'!B22*'TRA_Vkm UK'!B22)/('TRA_Vkm EU28'!B22-'TRA_Vkm UK'!B22)),0)</f>
        <v>512.88318141503782</v>
      </c>
      <c r="C22" s="86">
        <f>IFERROR(IFERROR(('TRA_VEff EU28'!C22*'TRA_Stock EU28'!C22-'TRA_VEff UK'!C22*'TRA_Stock UK'!C22)/('TRA_Stock EU28'!C22-'TRA_Stock UK'!C22),('TRA_VEff EU28'!C22*'TRA_Vkm EU28'!C22-'TRA_VEff UK'!C22*'TRA_Vkm UK'!C22)/('TRA_Vkm EU28'!C22-'TRA_Vkm UK'!C22)),0)</f>
        <v>535.30502322197094</v>
      </c>
      <c r="D22" s="86">
        <f>IFERROR(IFERROR(('TRA_VEff EU28'!D22*'TRA_Stock EU28'!D22-'TRA_VEff UK'!D22*'TRA_Stock UK'!D22)/('TRA_Stock EU28'!D22-'TRA_Stock UK'!D22),('TRA_VEff EU28'!D22*'TRA_Vkm EU28'!D22-'TRA_VEff UK'!D22*'TRA_Vkm UK'!D22)/('TRA_Vkm EU28'!D22-'TRA_Vkm UK'!D22)),0)</f>
        <v>543.00786675520555</v>
      </c>
      <c r="E22" s="86">
        <f>IFERROR(IFERROR(('TRA_VEff EU28'!E22*'TRA_Stock EU28'!E22-'TRA_VEff UK'!E22*'TRA_Stock UK'!E22)/('TRA_Stock EU28'!E22-'TRA_Stock UK'!E22),('TRA_VEff EU28'!E22*'TRA_Vkm EU28'!E22-'TRA_VEff UK'!E22*'TRA_Vkm UK'!E22)/('TRA_Vkm EU28'!E22-'TRA_Vkm UK'!E22)),0)</f>
        <v>544.55214188119066</v>
      </c>
      <c r="F22" s="86">
        <f>IFERROR(IFERROR(('TRA_VEff EU28'!F22*'TRA_Stock EU28'!F22-'TRA_VEff UK'!F22*'TRA_Stock UK'!F22)/('TRA_Stock EU28'!F22-'TRA_Stock UK'!F22),('TRA_VEff EU28'!F22*'TRA_Vkm EU28'!F22-'TRA_VEff UK'!F22*'TRA_Vkm UK'!F22)/('TRA_Vkm EU28'!F22-'TRA_Vkm UK'!F22)),0)</f>
        <v>534.30355520104388</v>
      </c>
      <c r="G22" s="86">
        <f>IFERROR(IFERROR(('TRA_VEff EU28'!G22*'TRA_Stock EU28'!G22-'TRA_VEff UK'!G22*'TRA_Stock UK'!G22)/('TRA_Stock EU28'!G22-'TRA_Stock UK'!G22),('TRA_VEff EU28'!G22*'TRA_Vkm EU28'!G22-'TRA_VEff UK'!G22*'TRA_Vkm UK'!G22)/('TRA_Vkm EU28'!G22-'TRA_Vkm UK'!G22)),0)</f>
        <v>524.00915896640845</v>
      </c>
      <c r="H22" s="86">
        <f>IFERROR(IFERROR(('TRA_VEff EU28'!H22*'TRA_Stock EU28'!H22-'TRA_VEff UK'!H22*'TRA_Stock UK'!H22)/('TRA_Stock EU28'!H22-'TRA_Stock UK'!H22),('TRA_VEff EU28'!H22*'TRA_Vkm EU28'!H22-'TRA_VEff UK'!H22*'TRA_Vkm UK'!H22)/('TRA_Vkm EU28'!H22-'TRA_Vkm UK'!H22)),0)</f>
        <v>506.94027093445322</v>
      </c>
      <c r="I22" s="86">
        <f>IFERROR(IFERROR(('TRA_VEff EU28'!I22*'TRA_Stock EU28'!I22-'TRA_VEff UK'!I22*'TRA_Stock UK'!I22)/('TRA_Stock EU28'!I22-'TRA_Stock UK'!I22),('TRA_VEff EU28'!I22*'TRA_Vkm EU28'!I22-'TRA_VEff UK'!I22*'TRA_Vkm UK'!I22)/('TRA_Vkm EU28'!I22-'TRA_Vkm UK'!I22)),0)</f>
        <v>505.7850865203028</v>
      </c>
      <c r="J22" s="86">
        <f>IFERROR(IFERROR(('TRA_VEff EU28'!J22*'TRA_Stock EU28'!J22-'TRA_VEff UK'!J22*'TRA_Stock UK'!J22)/('TRA_Stock EU28'!J22-'TRA_Stock UK'!J22),('TRA_VEff EU28'!J22*'TRA_Vkm EU28'!J22-'TRA_VEff UK'!J22*'TRA_Vkm UK'!J22)/('TRA_Vkm EU28'!J22-'TRA_Vkm UK'!J22)),0)</f>
        <v>504.60899678979661</v>
      </c>
      <c r="K22" s="86">
        <f>IFERROR(IFERROR(('TRA_VEff EU28'!K22*'TRA_Stock EU28'!K22-'TRA_VEff UK'!K22*'TRA_Stock UK'!K22)/('TRA_Stock EU28'!K22-'TRA_Stock UK'!K22),('TRA_VEff EU28'!K22*'TRA_Vkm EU28'!K22-'TRA_VEff UK'!K22*'TRA_Vkm UK'!K22)/('TRA_Vkm EU28'!K22-'TRA_Vkm UK'!K22)),0)</f>
        <v>511.66940340736915</v>
      </c>
      <c r="L22" s="86">
        <f>IFERROR(IFERROR(('TRA_VEff EU28'!L22*'TRA_Stock EU28'!L22-'TRA_VEff UK'!L22*'TRA_Stock UK'!L22)/('TRA_Stock EU28'!L22-'TRA_Stock UK'!L22),('TRA_VEff EU28'!L22*'TRA_Vkm EU28'!L22-'TRA_VEff UK'!L22*'TRA_Vkm UK'!L22)/('TRA_Vkm EU28'!L22-'TRA_Vkm UK'!L22)),0)</f>
        <v>488.90207902582119</v>
      </c>
      <c r="M22" s="86">
        <f>IFERROR(IFERROR(('TRA_VEff EU28'!M22*'TRA_Stock EU28'!M22-'TRA_VEff UK'!M22*'TRA_Stock UK'!M22)/('TRA_Stock EU28'!M22-'TRA_Stock UK'!M22),('TRA_VEff EU28'!M22*'TRA_Vkm EU28'!M22-'TRA_VEff UK'!M22*'TRA_Vkm UK'!M22)/('TRA_Vkm EU28'!M22-'TRA_Vkm UK'!M22)),0)</f>
        <v>483.13175277966604</v>
      </c>
      <c r="N22" s="86">
        <f>IFERROR(IFERROR(('TRA_VEff EU28'!N22*'TRA_Stock EU28'!N22-'TRA_VEff UK'!N22*'TRA_Stock UK'!N22)/('TRA_Stock EU28'!N22-'TRA_Stock UK'!N22),('TRA_VEff EU28'!N22*'TRA_Vkm EU28'!N22-'TRA_VEff UK'!N22*'TRA_Vkm UK'!N22)/('TRA_Vkm EU28'!N22-'TRA_Vkm UK'!N22)),0)</f>
        <v>479.16301075953589</v>
      </c>
      <c r="O22" s="86">
        <f>IFERROR(IFERROR(('TRA_VEff EU28'!O22*'TRA_Stock EU28'!O22-'TRA_VEff UK'!O22*'TRA_Stock UK'!O22)/('TRA_Stock EU28'!O22-'TRA_Stock UK'!O22),('TRA_VEff EU28'!O22*'TRA_Vkm EU28'!O22-'TRA_VEff UK'!O22*'TRA_Vkm UK'!O22)/('TRA_Vkm EU28'!O22-'TRA_Vkm UK'!O22)),0)</f>
        <v>469.51186278979731</v>
      </c>
      <c r="P22" s="86">
        <f>IFERROR(IFERROR(('TRA_VEff EU28'!P22*'TRA_Stock EU28'!P22-'TRA_VEff UK'!P22*'TRA_Stock UK'!P22)/('TRA_Stock EU28'!P22-'TRA_Stock UK'!P22),('TRA_VEff EU28'!P22*'TRA_Vkm EU28'!P22-'TRA_VEff UK'!P22*'TRA_Vkm UK'!P22)/('TRA_Vkm EU28'!P22-'TRA_Vkm UK'!P22)),0)</f>
        <v>457.87557752578164</v>
      </c>
      <c r="Q22" s="86">
        <f>IFERROR(IFERROR(('TRA_VEff EU28'!Q22*'TRA_Stock EU28'!Q22-'TRA_VEff UK'!Q22*'TRA_Stock UK'!Q22)/('TRA_Stock EU28'!Q22-'TRA_Stock UK'!Q22),('TRA_VEff EU28'!Q22*'TRA_Vkm EU28'!Q22-'TRA_VEff UK'!Q22*'TRA_Vkm UK'!Q22)/('TRA_Vkm EU28'!Q22-'TRA_Vkm UK'!Q22)),0)</f>
        <v>454.7126468327063</v>
      </c>
      <c r="R22" s="86">
        <f>IFERROR(IFERROR(('TRA_VEff EU28'!R22*'TRA_Stock EU28'!R22-'TRA_VEff UK'!R22*'TRA_Stock UK'!R22)/('TRA_Stock EU28'!R22-'TRA_Stock UK'!R22),('TRA_VEff EU28'!R22*'TRA_Vkm EU28'!R22-'TRA_VEff UK'!R22*'TRA_Vkm UK'!R22)/('TRA_Vkm EU28'!R22-'TRA_Vkm UK'!R22)),0)</f>
        <v>452.38132309695629</v>
      </c>
      <c r="S22" s="86">
        <f>IFERROR(IFERROR(('TRA_VEff EU28'!S22*'TRA_Stock EU28'!S22-'TRA_VEff UK'!S22*'TRA_Stock UK'!S22)/('TRA_Stock EU28'!S22-'TRA_Stock UK'!S22),('TRA_VEff EU28'!S22*'TRA_Vkm EU28'!S22-'TRA_VEff UK'!S22*'TRA_Vkm UK'!S22)/('TRA_Vkm EU28'!S22-'TRA_Vkm UK'!S22)),0)</f>
        <v>450.15041055226652</v>
      </c>
      <c r="T22" s="86">
        <f>IFERROR(IFERROR(('TRA_VEff EU28'!T22*'TRA_Stock EU28'!T22-'TRA_VEff UK'!T22*'TRA_Stock UK'!T22)/('TRA_Stock EU28'!T22-'TRA_Stock UK'!T22),('TRA_VEff EU28'!T22*'TRA_Vkm EU28'!T22-'TRA_VEff UK'!T22*'TRA_Vkm UK'!T22)/('TRA_Vkm EU28'!T22-'TRA_Vkm UK'!T22)),0)</f>
        <v>447.65781916253553</v>
      </c>
      <c r="U22" s="86">
        <f>IFERROR(IFERROR(('TRA_VEff EU28'!U22*'TRA_Stock EU28'!U22-'TRA_VEff UK'!U22*'TRA_Stock UK'!U22)/('TRA_Stock EU28'!U22-'TRA_Stock UK'!U22),('TRA_VEff EU28'!U22*'TRA_Vkm EU28'!U22-'TRA_VEff UK'!U22*'TRA_Vkm UK'!U22)/('TRA_Vkm EU28'!U22-'TRA_Vkm UK'!U22)),0)</f>
        <v>445.19363068359286</v>
      </c>
      <c r="V22" s="86">
        <f>IFERROR(IFERROR(('TRA_VEff EU28'!V22*'TRA_Stock EU28'!V22-'TRA_VEff UK'!V22*'TRA_Stock UK'!V22)/('TRA_Stock EU28'!V22-'TRA_Stock UK'!V22),('TRA_VEff EU28'!V22*'TRA_Vkm EU28'!V22-'TRA_VEff UK'!V22*'TRA_Vkm UK'!V22)/('TRA_Vkm EU28'!V22-'TRA_Vkm UK'!V22)),0)</f>
        <v>443.47435889477191</v>
      </c>
      <c r="W22" s="86">
        <f>IFERROR(IFERROR(('TRA_VEff EU28'!W22*'TRA_Stock EU28'!W22-'TRA_VEff UK'!W22*'TRA_Stock UK'!W22)/('TRA_Stock EU28'!W22-'TRA_Stock UK'!W22),('TRA_VEff EU28'!W22*'TRA_Vkm EU28'!W22-'TRA_VEff UK'!W22*'TRA_Vkm UK'!W22)/('TRA_Vkm EU28'!W22-'TRA_Vkm UK'!W22)),0)</f>
        <v>441.24660669387271</v>
      </c>
      <c r="X22" s="86">
        <f>IFERROR(IFERROR(('TRA_VEff EU28'!X22*'TRA_Stock EU28'!X22-'TRA_VEff UK'!X22*'TRA_Stock UK'!X22)/('TRA_Stock EU28'!X22-'TRA_Stock UK'!X22),('TRA_VEff EU28'!X22*'TRA_Vkm EU28'!X22-'TRA_VEff UK'!X22*'TRA_Vkm UK'!X22)/('TRA_Vkm EU28'!X22-'TRA_Vkm UK'!X22)),0)</f>
        <v>439.10413701150623</v>
      </c>
      <c r="Y22" s="86">
        <f>IFERROR(IFERROR(('TRA_VEff EU28'!Y22*'TRA_Stock EU28'!Y22-'TRA_VEff UK'!Y22*'TRA_Stock UK'!Y22)/('TRA_Stock EU28'!Y22-'TRA_Stock UK'!Y22),('TRA_VEff EU28'!Y22*'TRA_Vkm EU28'!Y22-'TRA_VEff UK'!Y22*'TRA_Vkm UK'!Y22)/('TRA_Vkm EU28'!Y22-'TRA_Vkm UK'!Y22)),0)</f>
        <v>436.02577569337524</v>
      </c>
      <c r="Z22" s="86">
        <f>IFERROR(IFERROR(('TRA_VEff EU28'!Z22*'TRA_Stock EU28'!Z22-'TRA_VEff UK'!Z22*'TRA_Stock UK'!Z22)/('TRA_Stock EU28'!Z22-'TRA_Stock UK'!Z22),('TRA_VEff EU28'!Z22*'TRA_Vkm EU28'!Z22-'TRA_VEff UK'!Z22*'TRA_Vkm UK'!Z22)/('TRA_Vkm EU28'!Z22-'TRA_Vkm UK'!Z22)),0)</f>
        <v>433.95618654752161</v>
      </c>
      <c r="AA22" s="86">
        <f>IFERROR(IFERROR(('TRA_VEff EU28'!AA22*'TRA_Stock EU28'!AA22-'TRA_VEff UK'!AA22*'TRA_Stock UK'!AA22)/('TRA_Stock EU28'!AA22-'TRA_Stock UK'!AA22),('TRA_VEff EU28'!AA22*'TRA_Vkm EU28'!AA22-'TRA_VEff UK'!AA22*'TRA_Vkm UK'!AA22)/('TRA_Vkm EU28'!AA22-'TRA_Vkm UK'!AA22)),0)</f>
        <v>430.69049316864897</v>
      </c>
      <c r="AB22" s="86">
        <f>IFERROR(IFERROR(('TRA_VEff EU28'!AB22*'TRA_Stock EU28'!AB22-'TRA_VEff UK'!AB22*'TRA_Stock UK'!AB22)/('TRA_Stock EU28'!AB22-'TRA_Stock UK'!AB22),('TRA_VEff EU28'!AB22*'TRA_Vkm EU28'!AB22-'TRA_VEff UK'!AB22*'TRA_Vkm UK'!AB22)/('TRA_Vkm EU28'!AB22-'TRA_Vkm UK'!AB22)),0)</f>
        <v>427.92749802887823</v>
      </c>
      <c r="AC22" s="86">
        <f>IFERROR(IFERROR(('TRA_VEff EU28'!AC22*'TRA_Stock EU28'!AC22-'TRA_VEff UK'!AC22*'TRA_Stock UK'!AC22)/('TRA_Stock EU28'!AC22-'TRA_Stock UK'!AC22),('TRA_VEff EU28'!AC22*'TRA_Vkm EU28'!AC22-'TRA_VEff UK'!AC22*'TRA_Vkm UK'!AC22)/('TRA_Vkm EU28'!AC22-'TRA_Vkm UK'!AC22)),0)</f>
        <v>425.71474278018803</v>
      </c>
      <c r="AD22" s="86">
        <f>IFERROR(IFERROR(('TRA_VEff EU28'!AD22*'TRA_Stock EU28'!AD22-'TRA_VEff UK'!AD22*'TRA_Stock UK'!AD22)/('TRA_Stock EU28'!AD22-'TRA_Stock UK'!AD22),('TRA_VEff EU28'!AD22*'TRA_Vkm EU28'!AD22-'TRA_VEff UK'!AD22*'TRA_Vkm UK'!AD22)/('TRA_Vkm EU28'!AD22-'TRA_Vkm UK'!AD22)),0)</f>
        <v>422.74353619794124</v>
      </c>
      <c r="AE22" s="86">
        <f>IFERROR(IFERROR(('TRA_VEff EU28'!AE22*'TRA_Stock EU28'!AE22-'TRA_VEff UK'!AE22*'TRA_Stock UK'!AE22)/('TRA_Stock EU28'!AE22-'TRA_Stock UK'!AE22),('TRA_VEff EU28'!AE22*'TRA_Vkm EU28'!AE22-'TRA_VEff UK'!AE22*'TRA_Vkm UK'!AE22)/('TRA_Vkm EU28'!AE22-'TRA_Vkm UK'!AE22)),0)</f>
        <v>420.45388149742178</v>
      </c>
      <c r="AF22" s="86">
        <f>IFERROR(IFERROR(('TRA_VEff EU28'!AF22*'TRA_Stock EU28'!AF22-'TRA_VEff UK'!AF22*'TRA_Stock UK'!AF22)/('TRA_Stock EU28'!AF22-'TRA_Stock UK'!AF22),('TRA_VEff EU28'!AF22*'TRA_Vkm EU28'!AF22-'TRA_VEff UK'!AF22*'TRA_Vkm UK'!AF22)/('TRA_Vkm EU28'!AF22-'TRA_Vkm UK'!AF22)),0)</f>
        <v>417.11949652690947</v>
      </c>
      <c r="AG22" s="86">
        <f>IFERROR(IFERROR(('TRA_VEff EU28'!AG22*'TRA_Stock EU28'!AG22-'TRA_VEff UK'!AG22*'TRA_Stock UK'!AG22)/('TRA_Stock EU28'!AG22-'TRA_Stock UK'!AG22),('TRA_VEff EU28'!AG22*'TRA_Vkm EU28'!AG22-'TRA_VEff UK'!AG22*'TRA_Vkm UK'!AG22)/('TRA_Vkm EU28'!AG22-'TRA_Vkm UK'!AG22)),0)</f>
        <v>414.9600233594328</v>
      </c>
      <c r="AH22" s="86">
        <f>IFERROR(IFERROR(('TRA_VEff EU28'!AH22*'TRA_Stock EU28'!AH22-'TRA_VEff UK'!AH22*'TRA_Stock UK'!AH22)/('TRA_Stock EU28'!AH22-'TRA_Stock UK'!AH22),('TRA_VEff EU28'!AH22*'TRA_Vkm EU28'!AH22-'TRA_VEff UK'!AH22*'TRA_Vkm UK'!AH22)/('TRA_Vkm EU28'!AH22-'TRA_Vkm UK'!AH22)),0)</f>
        <v>412.41913334325017</v>
      </c>
      <c r="AI22" s="86">
        <f>IFERROR(IFERROR(('TRA_VEff EU28'!AI22*'TRA_Stock EU28'!AI22-'TRA_VEff UK'!AI22*'TRA_Stock UK'!AI22)/('TRA_Stock EU28'!AI22-'TRA_Stock UK'!AI22),('TRA_VEff EU28'!AI22*'TRA_Vkm EU28'!AI22-'TRA_VEff UK'!AI22*'TRA_Vkm UK'!AI22)/('TRA_Vkm EU28'!AI22-'TRA_Vkm UK'!AI22)),0)</f>
        <v>409.6991934735388</v>
      </c>
      <c r="AJ22" s="86">
        <f>IFERROR(IFERROR(('TRA_VEff EU28'!AJ22*'TRA_Stock EU28'!AJ22-'TRA_VEff UK'!AJ22*'TRA_Stock UK'!AJ22)/('TRA_Stock EU28'!AJ22-'TRA_Stock UK'!AJ22),('TRA_VEff EU28'!AJ22*'TRA_Vkm EU28'!AJ22-'TRA_VEff UK'!AJ22*'TRA_Vkm UK'!AJ22)/('TRA_Vkm EU28'!AJ22-'TRA_Vkm UK'!AJ22)),0)</f>
        <v>406.18999394628037</v>
      </c>
      <c r="AK22" s="86">
        <f>IFERROR(IFERROR(('TRA_VEff EU28'!AK22*'TRA_Stock EU28'!AK22-'TRA_VEff UK'!AK22*'TRA_Stock UK'!AK22)/('TRA_Stock EU28'!AK22-'TRA_Stock UK'!AK22),('TRA_VEff EU28'!AK22*'TRA_Vkm EU28'!AK22-'TRA_VEff UK'!AK22*'TRA_Vkm UK'!AK22)/('TRA_Vkm EU28'!AK22-'TRA_Vkm UK'!AK22)),0)</f>
        <v>403.54553157683443</v>
      </c>
      <c r="AL22" s="86">
        <f>IFERROR(IFERROR(('TRA_VEff EU28'!AL22*'TRA_Stock EU28'!AL22-'TRA_VEff UK'!AL22*'TRA_Stock UK'!AL22)/('TRA_Stock EU28'!AL22-'TRA_Stock UK'!AL22),('TRA_VEff EU28'!AL22*'TRA_Vkm EU28'!AL22-'TRA_VEff UK'!AL22*'TRA_Vkm UK'!AL22)/('TRA_Vkm EU28'!AL22-'TRA_Vkm UK'!AL22)),0)</f>
        <v>400.20003697029455</v>
      </c>
      <c r="AM22" s="86">
        <f>IFERROR(IFERROR(('TRA_VEff EU28'!AM22*'TRA_Stock EU28'!AM22-'TRA_VEff UK'!AM22*'TRA_Stock UK'!AM22)/('TRA_Stock EU28'!AM22-'TRA_Stock UK'!AM22),('TRA_VEff EU28'!AM22*'TRA_Vkm EU28'!AM22-'TRA_VEff UK'!AM22*'TRA_Vkm UK'!AM22)/('TRA_Vkm EU28'!AM22-'TRA_Vkm UK'!AM22)),0)</f>
        <v>396.65487530647897</v>
      </c>
      <c r="AN22" s="86">
        <f>IFERROR(IFERROR(('TRA_VEff EU28'!AN22*'TRA_Stock EU28'!AN22-'TRA_VEff UK'!AN22*'TRA_Stock UK'!AN22)/('TRA_Stock EU28'!AN22-'TRA_Stock UK'!AN22),('TRA_VEff EU28'!AN22*'TRA_Vkm EU28'!AN22-'TRA_VEff UK'!AN22*'TRA_Vkm UK'!AN22)/('TRA_Vkm EU28'!AN22-'TRA_Vkm UK'!AN22)),0)</f>
        <v>390.0532197238461</v>
      </c>
      <c r="AO22" s="86">
        <f>IFERROR(IFERROR(('TRA_VEff EU28'!AO22*'TRA_Stock EU28'!AO22-'TRA_VEff UK'!AO22*'TRA_Stock UK'!AO22)/('TRA_Stock EU28'!AO22-'TRA_Stock UK'!AO22),('TRA_VEff EU28'!AO22*'TRA_Vkm EU28'!AO22-'TRA_VEff UK'!AO22*'TRA_Vkm UK'!AO22)/('TRA_Vkm EU28'!AO22-'TRA_Vkm UK'!AO22)),0)</f>
        <v>385.87663448531299</v>
      </c>
      <c r="AP22" s="86">
        <f>IFERROR(IFERROR(('TRA_VEff EU28'!AP22*'TRA_Stock EU28'!AP22-'TRA_VEff UK'!AP22*'TRA_Stock UK'!AP22)/('TRA_Stock EU28'!AP22-'TRA_Stock UK'!AP22),('TRA_VEff EU28'!AP22*'TRA_Vkm EU28'!AP22-'TRA_VEff UK'!AP22*'TRA_Vkm UK'!AP22)/('TRA_Vkm EU28'!AP22-'TRA_Vkm UK'!AP22)),0)</f>
        <v>381.88495160690258</v>
      </c>
      <c r="AQ22" s="86">
        <f>IFERROR(IFERROR(('TRA_VEff EU28'!AQ22*'TRA_Stock EU28'!AQ22-'TRA_VEff UK'!AQ22*'TRA_Stock UK'!AQ22)/('TRA_Stock EU28'!AQ22-'TRA_Stock UK'!AQ22),('TRA_VEff EU28'!AQ22*'TRA_Vkm EU28'!AQ22-'TRA_VEff UK'!AQ22*'TRA_Vkm UK'!AQ22)/('TRA_Vkm EU28'!AQ22-'TRA_Vkm UK'!AQ22)),0)</f>
        <v>378.11807961658889</v>
      </c>
      <c r="AR22" s="86">
        <f>IFERROR(IFERROR(('TRA_VEff EU28'!AR22*'TRA_Stock EU28'!AR22-'TRA_VEff UK'!AR22*'TRA_Stock UK'!AR22)/('TRA_Stock EU28'!AR22-'TRA_Stock UK'!AR22),('TRA_VEff EU28'!AR22*'TRA_Vkm EU28'!AR22-'TRA_VEff UK'!AR22*'TRA_Vkm UK'!AR22)/('TRA_Vkm EU28'!AR22-'TRA_Vkm UK'!AR22)),0)</f>
        <v>374.19332371826044</v>
      </c>
      <c r="AS22" s="86">
        <f>IFERROR(IFERROR(('TRA_VEff EU28'!AS22*'TRA_Stock EU28'!AS22-'TRA_VEff UK'!AS22*'TRA_Stock UK'!AS22)/('TRA_Stock EU28'!AS22-'TRA_Stock UK'!AS22),('TRA_VEff EU28'!AS22*'TRA_Vkm EU28'!AS22-'TRA_VEff UK'!AS22*'TRA_Vkm UK'!AS22)/('TRA_Vkm EU28'!AS22-'TRA_Vkm UK'!AS22)),0)</f>
        <v>370.84389710841282</v>
      </c>
      <c r="AT22" s="86">
        <f>IFERROR(IFERROR(('TRA_VEff EU28'!AT22*'TRA_Stock EU28'!AT22-'TRA_VEff UK'!AT22*'TRA_Stock UK'!AT22)/('TRA_Stock EU28'!AT22-'TRA_Stock UK'!AT22),('TRA_VEff EU28'!AT22*'TRA_Vkm EU28'!AT22-'TRA_VEff UK'!AT22*'TRA_Vkm UK'!AT22)/('TRA_Vkm EU28'!AT22-'TRA_Vkm UK'!AT22)),0)</f>
        <v>367.52124071179514</v>
      </c>
      <c r="AU22" s="86">
        <f>IFERROR(IFERROR(('TRA_VEff EU28'!AU22*'TRA_Stock EU28'!AU22-'TRA_VEff UK'!AU22*'TRA_Stock UK'!AU22)/('TRA_Stock EU28'!AU22-'TRA_Stock UK'!AU22),('TRA_VEff EU28'!AU22*'TRA_Vkm EU28'!AU22-'TRA_VEff UK'!AU22*'TRA_Vkm UK'!AU22)/('TRA_Vkm EU28'!AU22-'TRA_Vkm UK'!AU22)),0)</f>
        <v>363.960005689225</v>
      </c>
      <c r="AV22" s="86">
        <f>IFERROR(IFERROR(('TRA_VEff EU28'!AV22*'TRA_Stock EU28'!AV22-'TRA_VEff UK'!AV22*'TRA_Stock UK'!AV22)/('TRA_Stock EU28'!AV22-'TRA_Stock UK'!AV22),('TRA_VEff EU28'!AV22*'TRA_Vkm EU28'!AV22-'TRA_VEff UK'!AV22*'TRA_Vkm UK'!AV22)/('TRA_Vkm EU28'!AV22-'TRA_Vkm UK'!AV22)),0)</f>
        <v>360.85147119982912</v>
      </c>
      <c r="AW22" s="86">
        <f>IFERROR(IFERROR(('TRA_VEff EU28'!AW22*'TRA_Stock EU28'!AW22-'TRA_VEff UK'!AW22*'TRA_Stock UK'!AW22)/('TRA_Stock EU28'!AW22-'TRA_Stock UK'!AW22),('TRA_VEff EU28'!AW22*'TRA_Vkm EU28'!AW22-'TRA_VEff UK'!AW22*'TRA_Vkm UK'!AW22)/('TRA_Vkm EU28'!AW22-'TRA_Vkm UK'!AW22)),0)</f>
        <v>357.48203238530579</v>
      </c>
      <c r="AX22" s="86">
        <f>IFERROR(IFERROR(('TRA_VEff EU28'!AX22*'TRA_Stock EU28'!AX22-'TRA_VEff UK'!AX22*'TRA_Stock UK'!AX22)/('TRA_Stock EU28'!AX22-'TRA_Stock UK'!AX22),('TRA_VEff EU28'!AX22*'TRA_Vkm EU28'!AX22-'TRA_VEff UK'!AX22*'TRA_Vkm UK'!AX22)/('TRA_Vkm EU28'!AX22-'TRA_Vkm UK'!AX22)),0)</f>
        <v>353.85505030810958</v>
      </c>
      <c r="AY22" s="86">
        <f>IFERROR(IFERROR(('TRA_VEff EU28'!AY22*'TRA_Stock EU28'!AY22-'TRA_VEff UK'!AY22*'TRA_Stock UK'!AY22)/('TRA_Stock EU28'!AY22-'TRA_Stock UK'!AY22),('TRA_VEff EU28'!AY22*'TRA_Vkm EU28'!AY22-'TRA_VEff UK'!AY22*'TRA_Vkm UK'!AY22)/('TRA_Vkm EU28'!AY22-'TRA_Vkm UK'!AY22)),0)</f>
        <v>350.14369152459142</v>
      </c>
      <c r="AZ22" s="86">
        <f>IFERROR(IFERROR(('TRA_VEff EU28'!AZ22*'TRA_Stock EU28'!AZ22-'TRA_VEff UK'!AZ22*'TRA_Stock UK'!AZ22)/('TRA_Stock EU28'!AZ22-'TRA_Stock UK'!AZ22),('TRA_VEff EU28'!AZ22*'TRA_Vkm EU28'!AZ22-'TRA_VEff UK'!AZ22*'TRA_Vkm UK'!AZ22)/('TRA_Vkm EU28'!AZ22-'TRA_Vkm UK'!AZ22)),0)</f>
        <v>346.61379390215905</v>
      </c>
    </row>
    <row r="23" spans="1:52">
      <c r="A23" s="87" t="s">
        <v>126</v>
      </c>
      <c r="B23" s="88">
        <f>IFERROR(IFERROR(('TRA_VEff EU28'!B23*'TRA_Stock EU28'!B23-'TRA_VEff UK'!B23*'TRA_Stock UK'!B23)/('TRA_Stock EU28'!B23-'TRA_Stock UK'!B23),('TRA_VEff EU28'!B23*'TRA_Vkm EU28'!B23-'TRA_VEff UK'!B23*'TRA_Vkm UK'!B23)/('TRA_Vkm EU28'!B23-'TRA_Vkm UK'!B23)),0)</f>
        <v>601.82864274657231</v>
      </c>
      <c r="C23" s="88">
        <f>IFERROR(IFERROR(('TRA_VEff EU28'!C23*'TRA_Stock EU28'!C23-'TRA_VEff UK'!C23*'TRA_Stock UK'!C23)/('TRA_Stock EU28'!C23-'TRA_Stock UK'!C23),('TRA_VEff EU28'!C23*'TRA_Vkm EU28'!C23-'TRA_VEff UK'!C23*'TRA_Vkm UK'!C23)/('TRA_Vkm EU28'!C23-'TRA_Vkm UK'!C23)),0)</f>
        <v>600.64599938577203</v>
      </c>
      <c r="D23" s="88">
        <f>IFERROR(IFERROR(('TRA_VEff EU28'!D23*'TRA_Stock EU28'!D23-'TRA_VEff UK'!D23*'TRA_Stock UK'!D23)/('TRA_Stock EU28'!D23-'TRA_Stock UK'!D23),('TRA_VEff EU28'!D23*'TRA_Vkm EU28'!D23-'TRA_VEff UK'!D23*'TRA_Vkm UK'!D23)/('TRA_Vkm EU28'!D23-'TRA_Vkm UK'!D23)),0)</f>
        <v>606.82285873288265</v>
      </c>
      <c r="E23" s="88">
        <f>IFERROR(IFERROR(('TRA_VEff EU28'!E23*'TRA_Stock EU28'!E23-'TRA_VEff UK'!E23*'TRA_Stock UK'!E23)/('TRA_Stock EU28'!E23-'TRA_Stock UK'!E23),('TRA_VEff EU28'!E23*'TRA_Vkm EU28'!E23-'TRA_VEff UK'!E23*'TRA_Vkm UK'!E23)/('TRA_Vkm EU28'!E23-'TRA_Vkm UK'!E23)),0)</f>
        <v>623.34257804110916</v>
      </c>
      <c r="F23" s="88">
        <f>IFERROR(IFERROR(('TRA_VEff EU28'!F23*'TRA_Stock EU28'!F23-'TRA_VEff UK'!F23*'TRA_Stock UK'!F23)/('TRA_Stock EU28'!F23-'TRA_Stock UK'!F23),('TRA_VEff EU28'!F23*'TRA_Vkm EU28'!F23-'TRA_VEff UK'!F23*'TRA_Vkm UK'!F23)/('TRA_Vkm EU28'!F23-'TRA_Vkm UK'!F23)),0)</f>
        <v>618.93214191072263</v>
      </c>
      <c r="G23" s="88">
        <f>IFERROR(IFERROR(('TRA_VEff EU28'!G23*'TRA_Stock EU28'!G23-'TRA_VEff UK'!G23*'TRA_Stock UK'!G23)/('TRA_Stock EU28'!G23-'TRA_Stock UK'!G23),('TRA_VEff EU28'!G23*'TRA_Vkm EU28'!G23-'TRA_VEff UK'!G23*'TRA_Vkm UK'!G23)/('TRA_Vkm EU28'!G23-'TRA_Vkm UK'!G23)),0)</f>
        <v>600.9427542281768</v>
      </c>
      <c r="H23" s="88">
        <f>IFERROR(IFERROR(('TRA_VEff EU28'!H23*'TRA_Stock EU28'!H23-'TRA_VEff UK'!H23*'TRA_Stock UK'!H23)/('TRA_Stock EU28'!H23-'TRA_Stock UK'!H23),('TRA_VEff EU28'!H23*'TRA_Vkm EU28'!H23-'TRA_VEff UK'!H23*'TRA_Vkm UK'!H23)/('TRA_Vkm EU28'!H23-'TRA_Vkm UK'!H23)),0)</f>
        <v>598.53112607371168</v>
      </c>
      <c r="I23" s="88">
        <f>IFERROR(IFERROR(('TRA_VEff EU28'!I23*'TRA_Stock EU28'!I23-'TRA_VEff UK'!I23*'TRA_Stock UK'!I23)/('TRA_Stock EU28'!I23-'TRA_Stock UK'!I23),('TRA_VEff EU28'!I23*'TRA_Vkm EU28'!I23-'TRA_VEff UK'!I23*'TRA_Vkm UK'!I23)/('TRA_Vkm EU28'!I23-'TRA_Vkm UK'!I23)),0)</f>
        <v>599.20054561072016</v>
      </c>
      <c r="J23" s="88">
        <f>IFERROR(IFERROR(('TRA_VEff EU28'!J23*'TRA_Stock EU28'!J23-'TRA_VEff UK'!J23*'TRA_Stock UK'!J23)/('TRA_Stock EU28'!J23-'TRA_Stock UK'!J23),('TRA_VEff EU28'!J23*'TRA_Vkm EU28'!J23-'TRA_VEff UK'!J23*'TRA_Vkm UK'!J23)/('TRA_Vkm EU28'!J23-'TRA_Vkm UK'!J23)),0)</f>
        <v>601.60999690769484</v>
      </c>
      <c r="K23" s="88">
        <f>IFERROR(IFERROR(('TRA_VEff EU28'!K23*'TRA_Stock EU28'!K23-'TRA_VEff UK'!K23*'TRA_Stock UK'!K23)/('TRA_Stock EU28'!K23-'TRA_Stock UK'!K23),('TRA_VEff EU28'!K23*'TRA_Vkm EU28'!K23-'TRA_VEff UK'!K23*'TRA_Vkm UK'!K23)/('TRA_Vkm EU28'!K23-'TRA_Vkm UK'!K23)),0)</f>
        <v>598.95213650362916</v>
      </c>
      <c r="L23" s="88">
        <f>IFERROR(IFERROR(('TRA_VEff EU28'!L23*'TRA_Stock EU28'!L23-'TRA_VEff UK'!L23*'TRA_Stock UK'!L23)/('TRA_Stock EU28'!L23-'TRA_Stock UK'!L23),('TRA_VEff EU28'!L23*'TRA_Vkm EU28'!L23-'TRA_VEff UK'!L23*'TRA_Vkm UK'!L23)/('TRA_Vkm EU28'!L23-'TRA_Vkm UK'!L23)),0)</f>
        <v>590.76553851265464</v>
      </c>
      <c r="M23" s="88">
        <f>IFERROR(IFERROR(('TRA_VEff EU28'!M23*'TRA_Stock EU28'!M23-'TRA_VEff UK'!M23*'TRA_Stock UK'!M23)/('TRA_Stock EU28'!M23-'TRA_Stock UK'!M23),('TRA_VEff EU28'!M23*'TRA_Vkm EU28'!M23-'TRA_VEff UK'!M23*'TRA_Vkm UK'!M23)/('TRA_Vkm EU28'!M23-'TRA_Vkm UK'!M23)),0)</f>
        <v>595.33970196963139</v>
      </c>
      <c r="N23" s="88">
        <f>IFERROR(IFERROR(('TRA_VEff EU28'!N23*'TRA_Stock EU28'!N23-'TRA_VEff UK'!N23*'TRA_Stock UK'!N23)/('TRA_Stock EU28'!N23-'TRA_Stock UK'!N23),('TRA_VEff EU28'!N23*'TRA_Vkm EU28'!N23-'TRA_VEff UK'!N23*'TRA_Vkm UK'!N23)/('TRA_Vkm EU28'!N23-'TRA_Vkm UK'!N23)),0)</f>
        <v>586.66144203127692</v>
      </c>
      <c r="O23" s="88">
        <f>IFERROR(IFERROR(('TRA_VEff EU28'!O23*'TRA_Stock EU28'!O23-'TRA_VEff UK'!O23*'TRA_Stock UK'!O23)/('TRA_Stock EU28'!O23-'TRA_Stock UK'!O23),('TRA_VEff EU28'!O23*'TRA_Vkm EU28'!O23-'TRA_VEff UK'!O23*'TRA_Vkm UK'!O23)/('TRA_Vkm EU28'!O23-'TRA_Vkm UK'!O23)),0)</f>
        <v>577.18760029836631</v>
      </c>
      <c r="P23" s="88">
        <f>IFERROR(IFERROR(('TRA_VEff EU28'!P23*'TRA_Stock EU28'!P23-'TRA_VEff UK'!P23*'TRA_Stock UK'!P23)/('TRA_Stock EU28'!P23-'TRA_Stock UK'!P23),('TRA_VEff EU28'!P23*'TRA_Vkm EU28'!P23-'TRA_VEff UK'!P23*'TRA_Vkm UK'!P23)/('TRA_Vkm EU28'!P23-'TRA_Vkm UK'!P23)),0)</f>
        <v>542.67175333329362</v>
      </c>
      <c r="Q23" s="88">
        <f>IFERROR(IFERROR(('TRA_VEff EU28'!Q23*'TRA_Stock EU28'!Q23-'TRA_VEff UK'!Q23*'TRA_Stock UK'!Q23)/('TRA_Stock EU28'!Q23-'TRA_Stock UK'!Q23),('TRA_VEff EU28'!Q23*'TRA_Vkm EU28'!Q23-'TRA_VEff UK'!Q23*'TRA_Vkm UK'!Q23)/('TRA_Vkm EU28'!Q23-'TRA_Vkm UK'!Q23)),0)</f>
        <v>542.87688003785036</v>
      </c>
      <c r="R23" s="88">
        <f>IFERROR(IFERROR(('TRA_VEff EU28'!R23*'TRA_Stock EU28'!R23-'TRA_VEff UK'!R23*'TRA_Stock UK'!R23)/('TRA_Stock EU28'!R23-'TRA_Stock UK'!R23),('TRA_VEff EU28'!R23*'TRA_Vkm EU28'!R23-'TRA_VEff UK'!R23*'TRA_Vkm UK'!R23)/('TRA_Vkm EU28'!R23-'TRA_Vkm UK'!R23)),0)</f>
        <v>540.88472037777149</v>
      </c>
      <c r="S23" s="88">
        <f>IFERROR(IFERROR(('TRA_VEff EU28'!S23*'TRA_Stock EU28'!S23-'TRA_VEff UK'!S23*'TRA_Stock UK'!S23)/('TRA_Stock EU28'!S23-'TRA_Stock UK'!S23),('TRA_VEff EU28'!S23*'TRA_Vkm EU28'!S23-'TRA_VEff UK'!S23*'TRA_Vkm UK'!S23)/('TRA_Vkm EU28'!S23-'TRA_Vkm UK'!S23)),0)</f>
        <v>537.36441801108822</v>
      </c>
      <c r="T23" s="88">
        <f>IFERROR(IFERROR(('TRA_VEff EU28'!T23*'TRA_Stock EU28'!T23-'TRA_VEff UK'!T23*'TRA_Stock UK'!T23)/('TRA_Stock EU28'!T23-'TRA_Stock UK'!T23),('TRA_VEff EU28'!T23*'TRA_Vkm EU28'!T23-'TRA_VEff UK'!T23*'TRA_Vkm UK'!T23)/('TRA_Vkm EU28'!T23-'TRA_Vkm UK'!T23)),0)</f>
        <v>533.72096761401053</v>
      </c>
      <c r="U23" s="88">
        <f>IFERROR(IFERROR(('TRA_VEff EU28'!U23*'TRA_Stock EU28'!U23-'TRA_VEff UK'!U23*'TRA_Stock UK'!U23)/('TRA_Stock EU28'!U23-'TRA_Stock UK'!U23),('TRA_VEff EU28'!U23*'TRA_Vkm EU28'!U23-'TRA_VEff UK'!U23*'TRA_Vkm UK'!U23)/('TRA_Vkm EU28'!U23-'TRA_Vkm UK'!U23)),0)</f>
        <v>530.47815254784211</v>
      </c>
      <c r="V23" s="88">
        <f>IFERROR(IFERROR(('TRA_VEff EU28'!V23*'TRA_Stock EU28'!V23-'TRA_VEff UK'!V23*'TRA_Stock UK'!V23)/('TRA_Stock EU28'!V23-'TRA_Stock UK'!V23),('TRA_VEff EU28'!V23*'TRA_Vkm EU28'!V23-'TRA_VEff UK'!V23*'TRA_Vkm UK'!V23)/('TRA_Vkm EU28'!V23-'TRA_Vkm UK'!V23)),0)</f>
        <v>529.04904554531026</v>
      </c>
      <c r="W23" s="88">
        <f>IFERROR(IFERROR(('TRA_VEff EU28'!W23*'TRA_Stock EU28'!W23-'TRA_VEff UK'!W23*'TRA_Stock UK'!W23)/('TRA_Stock EU28'!W23-'TRA_Stock UK'!W23),('TRA_VEff EU28'!W23*'TRA_Vkm EU28'!W23-'TRA_VEff UK'!W23*'TRA_Vkm UK'!W23)/('TRA_Vkm EU28'!W23-'TRA_Vkm UK'!W23)),0)</f>
        <v>526.25051090455099</v>
      </c>
      <c r="X23" s="88">
        <f>IFERROR(IFERROR(('TRA_VEff EU28'!X23*'TRA_Stock EU28'!X23-'TRA_VEff UK'!X23*'TRA_Stock UK'!X23)/('TRA_Stock EU28'!X23-'TRA_Stock UK'!X23),('TRA_VEff EU28'!X23*'TRA_Vkm EU28'!X23-'TRA_VEff UK'!X23*'TRA_Vkm UK'!X23)/('TRA_Vkm EU28'!X23-'TRA_Vkm UK'!X23)),0)</f>
        <v>524.56794184930311</v>
      </c>
      <c r="Y23" s="88">
        <f>IFERROR(IFERROR(('TRA_VEff EU28'!Y23*'TRA_Stock EU28'!Y23-'TRA_VEff UK'!Y23*'TRA_Stock UK'!Y23)/('TRA_Stock EU28'!Y23-'TRA_Stock UK'!Y23),('TRA_VEff EU28'!Y23*'TRA_Vkm EU28'!Y23-'TRA_VEff UK'!Y23*'TRA_Vkm UK'!Y23)/('TRA_Vkm EU28'!Y23-'TRA_Vkm UK'!Y23)),0)</f>
        <v>520.96439120640969</v>
      </c>
      <c r="Z23" s="88">
        <f>IFERROR(IFERROR(('TRA_VEff EU28'!Z23*'TRA_Stock EU28'!Z23-'TRA_VEff UK'!Z23*'TRA_Stock UK'!Z23)/('TRA_Stock EU28'!Z23-'TRA_Stock UK'!Z23),('TRA_VEff EU28'!Z23*'TRA_Vkm EU28'!Z23-'TRA_VEff UK'!Z23*'TRA_Vkm UK'!Z23)/('TRA_Vkm EU28'!Z23-'TRA_Vkm UK'!Z23)),0)</f>
        <v>519.55444997405868</v>
      </c>
      <c r="AA23" s="88">
        <f>IFERROR(IFERROR(('TRA_VEff EU28'!AA23*'TRA_Stock EU28'!AA23-'TRA_VEff UK'!AA23*'TRA_Stock UK'!AA23)/('TRA_Stock EU28'!AA23-'TRA_Stock UK'!AA23),('TRA_VEff EU28'!AA23*'TRA_Vkm EU28'!AA23-'TRA_VEff UK'!AA23*'TRA_Vkm UK'!AA23)/('TRA_Vkm EU28'!AA23-'TRA_Vkm UK'!AA23)),0)</f>
        <v>516.61947031971545</v>
      </c>
      <c r="AB23" s="88">
        <f>IFERROR(IFERROR(('TRA_VEff EU28'!AB23*'TRA_Stock EU28'!AB23-'TRA_VEff UK'!AB23*'TRA_Stock UK'!AB23)/('TRA_Stock EU28'!AB23-'TRA_Stock UK'!AB23),('TRA_VEff EU28'!AB23*'TRA_Vkm EU28'!AB23-'TRA_VEff UK'!AB23*'TRA_Vkm UK'!AB23)/('TRA_Vkm EU28'!AB23-'TRA_Vkm UK'!AB23)),0)</f>
        <v>514.03286323327643</v>
      </c>
      <c r="AC23" s="88">
        <f>IFERROR(IFERROR(('TRA_VEff EU28'!AC23*'TRA_Stock EU28'!AC23-'TRA_VEff UK'!AC23*'TRA_Stock UK'!AC23)/('TRA_Stock EU28'!AC23-'TRA_Stock UK'!AC23),('TRA_VEff EU28'!AC23*'TRA_Vkm EU28'!AC23-'TRA_VEff UK'!AC23*'TRA_Vkm UK'!AC23)/('TRA_Vkm EU28'!AC23-'TRA_Vkm UK'!AC23)),0)</f>
        <v>512.64404531814182</v>
      </c>
      <c r="AD23" s="88">
        <f>IFERROR(IFERROR(('TRA_VEff EU28'!AD23*'TRA_Stock EU28'!AD23-'TRA_VEff UK'!AD23*'TRA_Stock UK'!AD23)/('TRA_Stock EU28'!AD23-'TRA_Stock UK'!AD23),('TRA_VEff EU28'!AD23*'TRA_Vkm EU28'!AD23-'TRA_VEff UK'!AD23*'TRA_Vkm UK'!AD23)/('TRA_Vkm EU28'!AD23-'TRA_Vkm UK'!AD23)),0)</f>
        <v>510.55827693240866</v>
      </c>
      <c r="AE23" s="88">
        <f>IFERROR(IFERROR(('TRA_VEff EU28'!AE23*'TRA_Stock EU28'!AE23-'TRA_VEff UK'!AE23*'TRA_Stock UK'!AE23)/('TRA_Stock EU28'!AE23-'TRA_Stock UK'!AE23),('TRA_VEff EU28'!AE23*'TRA_Vkm EU28'!AE23-'TRA_VEff UK'!AE23*'TRA_Vkm UK'!AE23)/('TRA_Vkm EU28'!AE23-'TRA_Vkm UK'!AE23)),0)</f>
        <v>508.10849189970565</v>
      </c>
      <c r="AF23" s="88">
        <f>IFERROR(IFERROR(('TRA_VEff EU28'!AF23*'TRA_Stock EU28'!AF23-'TRA_VEff UK'!AF23*'TRA_Stock UK'!AF23)/('TRA_Stock EU28'!AF23-'TRA_Stock UK'!AF23),('TRA_VEff EU28'!AF23*'TRA_Vkm EU28'!AF23-'TRA_VEff UK'!AF23*'TRA_Vkm UK'!AF23)/('TRA_Vkm EU28'!AF23-'TRA_Vkm UK'!AF23)),0)</f>
        <v>505.70231827492398</v>
      </c>
      <c r="AG23" s="88">
        <f>IFERROR(IFERROR(('TRA_VEff EU28'!AG23*'TRA_Stock EU28'!AG23-'TRA_VEff UK'!AG23*'TRA_Stock UK'!AG23)/('TRA_Stock EU28'!AG23-'TRA_Stock UK'!AG23),('TRA_VEff EU28'!AG23*'TRA_Vkm EU28'!AG23-'TRA_VEff UK'!AG23*'TRA_Vkm UK'!AG23)/('TRA_Vkm EU28'!AG23-'TRA_Vkm UK'!AG23)),0)</f>
        <v>503.96548941410782</v>
      </c>
      <c r="AH23" s="88">
        <f>IFERROR(IFERROR(('TRA_VEff EU28'!AH23*'TRA_Stock EU28'!AH23-'TRA_VEff UK'!AH23*'TRA_Stock UK'!AH23)/('TRA_Stock EU28'!AH23-'TRA_Stock UK'!AH23),('TRA_VEff EU28'!AH23*'TRA_Vkm EU28'!AH23-'TRA_VEff UK'!AH23*'TRA_Vkm UK'!AH23)/('TRA_Vkm EU28'!AH23-'TRA_Vkm UK'!AH23)),0)</f>
        <v>500.91743072287903</v>
      </c>
      <c r="AI23" s="88">
        <f>IFERROR(IFERROR(('TRA_VEff EU28'!AI23*'TRA_Stock EU28'!AI23-'TRA_VEff UK'!AI23*'TRA_Stock UK'!AI23)/('TRA_Stock EU28'!AI23-'TRA_Stock UK'!AI23),('TRA_VEff EU28'!AI23*'TRA_Vkm EU28'!AI23-'TRA_VEff UK'!AI23*'TRA_Vkm UK'!AI23)/('TRA_Vkm EU28'!AI23-'TRA_Vkm UK'!AI23)),0)</f>
        <v>498.61398528018833</v>
      </c>
      <c r="AJ23" s="88">
        <f>IFERROR(IFERROR(('TRA_VEff EU28'!AJ23*'TRA_Stock EU28'!AJ23-'TRA_VEff UK'!AJ23*'TRA_Stock UK'!AJ23)/('TRA_Stock EU28'!AJ23-'TRA_Stock UK'!AJ23),('TRA_VEff EU28'!AJ23*'TRA_Vkm EU28'!AJ23-'TRA_VEff UK'!AJ23*'TRA_Vkm UK'!AJ23)/('TRA_Vkm EU28'!AJ23-'TRA_Vkm UK'!AJ23)),0)</f>
        <v>494.88484285549418</v>
      </c>
      <c r="AK23" s="88">
        <f>IFERROR(IFERROR(('TRA_VEff EU28'!AK23*'TRA_Stock EU28'!AK23-'TRA_VEff UK'!AK23*'TRA_Stock UK'!AK23)/('TRA_Stock EU28'!AK23-'TRA_Stock UK'!AK23),('TRA_VEff EU28'!AK23*'TRA_Vkm EU28'!AK23-'TRA_VEff UK'!AK23*'TRA_Vkm UK'!AK23)/('TRA_Vkm EU28'!AK23-'TRA_Vkm UK'!AK23)),0)</f>
        <v>491.07498514643231</v>
      </c>
      <c r="AL23" s="88">
        <f>IFERROR(IFERROR(('TRA_VEff EU28'!AL23*'TRA_Stock EU28'!AL23-'TRA_VEff UK'!AL23*'TRA_Stock UK'!AL23)/('TRA_Stock EU28'!AL23-'TRA_Stock UK'!AL23),('TRA_VEff EU28'!AL23*'TRA_Vkm EU28'!AL23-'TRA_VEff UK'!AL23*'TRA_Vkm UK'!AL23)/('TRA_Vkm EU28'!AL23-'TRA_Vkm UK'!AL23)),0)</f>
        <v>487.99863886148142</v>
      </c>
      <c r="AM23" s="88">
        <f>IFERROR(IFERROR(('TRA_VEff EU28'!AM23*'TRA_Stock EU28'!AM23-'TRA_VEff UK'!AM23*'TRA_Stock UK'!AM23)/('TRA_Stock EU28'!AM23-'TRA_Stock UK'!AM23),('TRA_VEff EU28'!AM23*'TRA_Vkm EU28'!AM23-'TRA_VEff UK'!AM23*'TRA_Vkm UK'!AM23)/('TRA_Vkm EU28'!AM23-'TRA_Vkm UK'!AM23)),0)</f>
        <v>483.25412133314211</v>
      </c>
      <c r="AN23" s="88">
        <f>IFERROR(IFERROR(('TRA_VEff EU28'!AN23*'TRA_Stock EU28'!AN23-'TRA_VEff UK'!AN23*'TRA_Stock UK'!AN23)/('TRA_Stock EU28'!AN23-'TRA_Stock UK'!AN23),('TRA_VEff EU28'!AN23*'TRA_Vkm EU28'!AN23-'TRA_VEff UK'!AN23*'TRA_Vkm UK'!AN23)/('TRA_Vkm EU28'!AN23-'TRA_Vkm UK'!AN23)),0)</f>
        <v>474.49193201256395</v>
      </c>
      <c r="AO23" s="88">
        <f>IFERROR(IFERROR(('TRA_VEff EU28'!AO23*'TRA_Stock EU28'!AO23-'TRA_VEff UK'!AO23*'TRA_Stock UK'!AO23)/('TRA_Stock EU28'!AO23-'TRA_Stock UK'!AO23),('TRA_VEff EU28'!AO23*'TRA_Vkm EU28'!AO23-'TRA_VEff UK'!AO23*'TRA_Vkm UK'!AO23)/('TRA_Vkm EU28'!AO23-'TRA_Vkm UK'!AO23)),0)</f>
        <v>469.71737634096473</v>
      </c>
      <c r="AP23" s="88">
        <f>IFERROR(IFERROR(('TRA_VEff EU28'!AP23*'TRA_Stock EU28'!AP23-'TRA_VEff UK'!AP23*'TRA_Stock UK'!AP23)/('TRA_Stock EU28'!AP23-'TRA_Stock UK'!AP23),('TRA_VEff EU28'!AP23*'TRA_Vkm EU28'!AP23-'TRA_VEff UK'!AP23*'TRA_Vkm UK'!AP23)/('TRA_Vkm EU28'!AP23-'TRA_Vkm UK'!AP23)),0)</f>
        <v>466.26787930297462</v>
      </c>
      <c r="AQ23" s="88">
        <f>IFERROR(IFERROR(('TRA_VEff EU28'!AQ23*'TRA_Stock EU28'!AQ23-'TRA_VEff UK'!AQ23*'TRA_Stock UK'!AQ23)/('TRA_Stock EU28'!AQ23-'TRA_Stock UK'!AQ23),('TRA_VEff EU28'!AQ23*'TRA_Vkm EU28'!AQ23-'TRA_VEff UK'!AQ23*'TRA_Vkm UK'!AQ23)/('TRA_Vkm EU28'!AQ23-'TRA_Vkm UK'!AQ23)),0)</f>
        <v>462.65212726875222</v>
      </c>
      <c r="AR23" s="88">
        <f>IFERROR(IFERROR(('TRA_VEff EU28'!AR23*'TRA_Stock EU28'!AR23-'TRA_VEff UK'!AR23*'TRA_Stock UK'!AR23)/('TRA_Stock EU28'!AR23-'TRA_Stock UK'!AR23),('TRA_VEff EU28'!AR23*'TRA_Vkm EU28'!AR23-'TRA_VEff UK'!AR23*'TRA_Vkm UK'!AR23)/('TRA_Vkm EU28'!AR23-'TRA_Vkm UK'!AR23)),0)</f>
        <v>458.50215590745159</v>
      </c>
      <c r="AS23" s="88">
        <f>IFERROR(IFERROR(('TRA_VEff EU28'!AS23*'TRA_Stock EU28'!AS23-'TRA_VEff UK'!AS23*'TRA_Stock UK'!AS23)/('TRA_Stock EU28'!AS23-'TRA_Stock UK'!AS23),('TRA_VEff EU28'!AS23*'TRA_Vkm EU28'!AS23-'TRA_VEff UK'!AS23*'TRA_Vkm UK'!AS23)/('TRA_Vkm EU28'!AS23-'TRA_Vkm UK'!AS23)),0)</f>
        <v>454.15727657369803</v>
      </c>
      <c r="AT23" s="88">
        <f>IFERROR(IFERROR(('TRA_VEff EU28'!AT23*'TRA_Stock EU28'!AT23-'TRA_VEff UK'!AT23*'TRA_Stock UK'!AT23)/('TRA_Stock EU28'!AT23-'TRA_Stock UK'!AT23),('TRA_VEff EU28'!AT23*'TRA_Vkm EU28'!AT23-'TRA_VEff UK'!AT23*'TRA_Vkm UK'!AT23)/('TRA_Vkm EU28'!AT23-'TRA_Vkm UK'!AT23)),0)</f>
        <v>450.02075805876905</v>
      </c>
      <c r="AU23" s="88">
        <f>IFERROR(IFERROR(('TRA_VEff EU28'!AU23*'TRA_Stock EU28'!AU23-'TRA_VEff UK'!AU23*'TRA_Stock UK'!AU23)/('TRA_Stock EU28'!AU23-'TRA_Stock UK'!AU23),('TRA_VEff EU28'!AU23*'TRA_Vkm EU28'!AU23-'TRA_VEff UK'!AU23*'TRA_Vkm UK'!AU23)/('TRA_Vkm EU28'!AU23-'TRA_Vkm UK'!AU23)),0)</f>
        <v>445.37203406314774</v>
      </c>
      <c r="AV23" s="88">
        <f>IFERROR(IFERROR(('TRA_VEff EU28'!AV23*'TRA_Stock EU28'!AV23-'TRA_VEff UK'!AV23*'TRA_Stock UK'!AV23)/('TRA_Stock EU28'!AV23-'TRA_Stock UK'!AV23),('TRA_VEff EU28'!AV23*'TRA_Vkm EU28'!AV23-'TRA_VEff UK'!AV23*'TRA_Vkm UK'!AV23)/('TRA_Vkm EU28'!AV23-'TRA_Vkm UK'!AV23)),0)</f>
        <v>441.61964063931345</v>
      </c>
      <c r="AW23" s="88">
        <f>IFERROR(IFERROR(('TRA_VEff EU28'!AW23*'TRA_Stock EU28'!AW23-'TRA_VEff UK'!AW23*'TRA_Stock UK'!AW23)/('TRA_Stock EU28'!AW23-'TRA_Stock UK'!AW23),('TRA_VEff EU28'!AW23*'TRA_Vkm EU28'!AW23-'TRA_VEff UK'!AW23*'TRA_Vkm UK'!AW23)/('TRA_Vkm EU28'!AW23-'TRA_Vkm UK'!AW23)),0)</f>
        <v>437.34751407669211</v>
      </c>
      <c r="AX23" s="88">
        <f>IFERROR(IFERROR(('TRA_VEff EU28'!AX23*'TRA_Stock EU28'!AX23-'TRA_VEff UK'!AX23*'TRA_Stock UK'!AX23)/('TRA_Stock EU28'!AX23-'TRA_Stock UK'!AX23),('TRA_VEff EU28'!AX23*'TRA_Vkm EU28'!AX23-'TRA_VEff UK'!AX23*'TRA_Vkm UK'!AX23)/('TRA_Vkm EU28'!AX23-'TRA_Vkm UK'!AX23)),0)</f>
        <v>433.293290309214</v>
      </c>
      <c r="AY23" s="88">
        <f>IFERROR(IFERROR(('TRA_VEff EU28'!AY23*'TRA_Stock EU28'!AY23-'TRA_VEff UK'!AY23*'TRA_Stock UK'!AY23)/('TRA_Stock EU28'!AY23-'TRA_Stock UK'!AY23),('TRA_VEff EU28'!AY23*'TRA_Vkm EU28'!AY23-'TRA_VEff UK'!AY23*'TRA_Vkm UK'!AY23)/('TRA_Vkm EU28'!AY23-'TRA_Vkm UK'!AY23)),0)</f>
        <v>428.4719734936856</v>
      </c>
      <c r="AZ23" s="88">
        <f>IFERROR(IFERROR(('TRA_VEff EU28'!AZ23*'TRA_Stock EU28'!AZ23-'TRA_VEff UK'!AZ23*'TRA_Stock UK'!AZ23)/('TRA_Stock EU28'!AZ23-'TRA_Stock UK'!AZ23),('TRA_VEff EU28'!AZ23*'TRA_Vkm EU28'!AZ23-'TRA_VEff UK'!AZ23*'TRA_Vkm UK'!AZ23)/('TRA_Vkm EU28'!AZ23-'TRA_Vkm UK'!AZ23)),0)</f>
        <v>424.27103774950001</v>
      </c>
    </row>
    <row r="24" spans="1:52">
      <c r="A24" s="91" t="s">
        <v>122</v>
      </c>
      <c r="B24" s="92">
        <f>IFERROR(IFERROR(('TRA_VEff EU28'!B24*'TRA_Stock EU28'!B24-'TRA_VEff UK'!B24*'TRA_Stock UK'!B24)/('TRA_Stock EU28'!B24-'TRA_Stock UK'!B24),('TRA_VEff EU28'!B24*'TRA_Vkm EU28'!B24-'TRA_VEff UK'!B24*'TRA_Vkm UK'!B24)/('TRA_Vkm EU28'!B24-'TRA_Vkm UK'!B24)),0)</f>
        <v>484.67006518857522</v>
      </c>
      <c r="C24" s="92">
        <f>IFERROR(IFERROR(('TRA_VEff EU28'!C24*'TRA_Stock EU28'!C24-'TRA_VEff UK'!C24*'TRA_Stock UK'!C24)/('TRA_Stock EU28'!C24-'TRA_Stock UK'!C24),('TRA_VEff EU28'!C24*'TRA_Vkm EU28'!C24-'TRA_VEff UK'!C24*'TRA_Vkm UK'!C24)/('TRA_Vkm EU28'!C24-'TRA_Vkm UK'!C24)),0)</f>
        <v>513.86532675802323</v>
      </c>
      <c r="D24" s="92">
        <f>IFERROR(IFERROR(('TRA_VEff EU28'!D24*'TRA_Stock EU28'!D24-'TRA_VEff UK'!D24*'TRA_Stock UK'!D24)/('TRA_Stock EU28'!D24-'TRA_Stock UK'!D24),('TRA_VEff EU28'!D24*'TRA_Vkm EU28'!D24-'TRA_VEff UK'!D24*'TRA_Vkm UK'!D24)/('TRA_Vkm EU28'!D24-'TRA_Vkm UK'!D24)),0)</f>
        <v>523.83054446723008</v>
      </c>
      <c r="E24" s="92">
        <f>IFERROR(IFERROR(('TRA_VEff EU28'!E24*'TRA_Stock EU28'!E24-'TRA_VEff UK'!E24*'TRA_Stock UK'!E24)/('TRA_Stock EU28'!E24-'TRA_Stock UK'!E24),('TRA_VEff EU28'!E24*'TRA_Vkm EU28'!E24-'TRA_VEff UK'!E24*'TRA_Vkm UK'!E24)/('TRA_Vkm EU28'!E24-'TRA_Vkm UK'!E24)),0)</f>
        <v>522.91477350216121</v>
      </c>
      <c r="F24" s="92">
        <f>IFERROR(IFERROR(('TRA_VEff EU28'!F24*'TRA_Stock EU28'!F24-'TRA_VEff UK'!F24*'TRA_Stock UK'!F24)/('TRA_Stock EU28'!F24-'TRA_Stock UK'!F24),('TRA_VEff EU28'!F24*'TRA_Vkm EU28'!F24-'TRA_VEff UK'!F24*'TRA_Vkm UK'!F24)/('TRA_Vkm EU28'!F24-'TRA_Vkm UK'!F24)),0)</f>
        <v>512.74932254058069</v>
      </c>
      <c r="G24" s="92">
        <f>IFERROR(IFERROR(('TRA_VEff EU28'!G24*'TRA_Stock EU28'!G24-'TRA_VEff UK'!G24*'TRA_Stock UK'!G24)/('TRA_Stock EU28'!G24-'TRA_Stock UK'!G24),('TRA_VEff EU28'!G24*'TRA_Vkm EU28'!G24-'TRA_VEff UK'!G24*'TRA_Vkm UK'!G24)/('TRA_Vkm EU28'!G24-'TRA_Vkm UK'!G24)),0)</f>
        <v>503.74353589183931</v>
      </c>
      <c r="H24" s="92">
        <f>IFERROR(IFERROR(('TRA_VEff EU28'!H24*'TRA_Stock EU28'!H24-'TRA_VEff UK'!H24*'TRA_Stock UK'!H24)/('TRA_Stock EU28'!H24-'TRA_Stock UK'!H24),('TRA_VEff EU28'!H24*'TRA_Vkm EU28'!H24-'TRA_VEff UK'!H24*'TRA_Vkm UK'!H24)/('TRA_Vkm EU28'!H24-'TRA_Vkm UK'!H24)),0)</f>
        <v>484.0295342247237</v>
      </c>
      <c r="I24" s="92">
        <f>IFERROR(IFERROR(('TRA_VEff EU28'!I24*'TRA_Stock EU28'!I24-'TRA_VEff UK'!I24*'TRA_Stock UK'!I24)/('TRA_Stock EU28'!I24-'TRA_Stock UK'!I24),('TRA_VEff EU28'!I24*'TRA_Vkm EU28'!I24-'TRA_VEff UK'!I24*'TRA_Vkm UK'!I24)/('TRA_Vkm EU28'!I24-'TRA_Vkm UK'!I24)),0)</f>
        <v>483.68169491718265</v>
      </c>
      <c r="J24" s="92">
        <f>IFERROR(IFERROR(('TRA_VEff EU28'!J24*'TRA_Stock EU28'!J24-'TRA_VEff UK'!J24*'TRA_Stock UK'!J24)/('TRA_Stock EU28'!J24-'TRA_Stock UK'!J24),('TRA_VEff EU28'!J24*'TRA_Vkm EU28'!J24-'TRA_VEff UK'!J24*'TRA_Vkm UK'!J24)/('TRA_Vkm EU28'!J24-'TRA_Vkm UK'!J24)),0)</f>
        <v>482.46342855796274</v>
      </c>
      <c r="K24" s="92">
        <f>IFERROR(IFERROR(('TRA_VEff EU28'!K24*'TRA_Stock EU28'!K24-'TRA_VEff UK'!K24*'TRA_Stock UK'!K24)/('TRA_Stock EU28'!K24-'TRA_Stock UK'!K24),('TRA_VEff EU28'!K24*'TRA_Vkm EU28'!K24-'TRA_VEff UK'!K24*'TRA_Vkm UK'!K24)/('TRA_Vkm EU28'!K24-'TRA_Vkm UK'!K24)),0)</f>
        <v>490.53450187555399</v>
      </c>
      <c r="L24" s="92">
        <f>IFERROR(IFERROR(('TRA_VEff EU28'!L24*'TRA_Stock EU28'!L24-'TRA_VEff UK'!L24*'TRA_Stock UK'!L24)/('TRA_Stock EU28'!L24-'TRA_Stock UK'!L24),('TRA_VEff EU28'!L24*'TRA_Vkm EU28'!L24-'TRA_VEff UK'!L24*'TRA_Vkm UK'!L24)/('TRA_Vkm EU28'!L24-'TRA_Vkm UK'!L24)),0)</f>
        <v>468.79374473238198</v>
      </c>
      <c r="M24" s="92">
        <f>IFERROR(IFERROR(('TRA_VEff EU28'!M24*'TRA_Stock EU28'!M24-'TRA_VEff UK'!M24*'TRA_Stock UK'!M24)/('TRA_Stock EU28'!M24-'TRA_Stock UK'!M24),('TRA_VEff EU28'!M24*'TRA_Vkm EU28'!M24-'TRA_VEff UK'!M24*'TRA_Vkm UK'!M24)/('TRA_Vkm EU28'!M24-'TRA_Vkm UK'!M24)),0)</f>
        <v>462.92524593706912</v>
      </c>
      <c r="N24" s="92">
        <f>IFERROR(IFERROR(('TRA_VEff EU28'!N24*'TRA_Stock EU28'!N24-'TRA_VEff UK'!N24*'TRA_Stock UK'!N24)/('TRA_Stock EU28'!N24-'TRA_Stock UK'!N24),('TRA_VEff EU28'!N24*'TRA_Vkm EU28'!N24-'TRA_VEff UK'!N24*'TRA_Vkm UK'!N24)/('TRA_Vkm EU28'!N24-'TRA_Vkm UK'!N24)),0)</f>
        <v>459.63175797993955</v>
      </c>
      <c r="O24" s="92">
        <f>IFERROR(IFERROR(('TRA_VEff EU28'!O24*'TRA_Stock EU28'!O24-'TRA_VEff UK'!O24*'TRA_Stock UK'!O24)/('TRA_Stock EU28'!O24-'TRA_Stock UK'!O24),('TRA_VEff EU28'!O24*'TRA_Vkm EU28'!O24-'TRA_VEff UK'!O24*'TRA_Vkm UK'!O24)/('TRA_Vkm EU28'!O24-'TRA_Vkm UK'!O24)),0)</f>
        <v>451.41776793898532</v>
      </c>
      <c r="P24" s="92">
        <f>IFERROR(IFERROR(('TRA_VEff EU28'!P24*'TRA_Stock EU28'!P24-'TRA_VEff UK'!P24*'TRA_Stock UK'!P24)/('TRA_Stock EU28'!P24-'TRA_Stock UK'!P24),('TRA_VEff EU28'!P24*'TRA_Vkm EU28'!P24-'TRA_VEff UK'!P24*'TRA_Vkm UK'!P24)/('TRA_Vkm EU28'!P24-'TRA_Vkm UK'!P24)),0)</f>
        <v>442.86139654582877</v>
      </c>
      <c r="Q24" s="92">
        <f>IFERROR(IFERROR(('TRA_VEff EU28'!Q24*'TRA_Stock EU28'!Q24-'TRA_VEff UK'!Q24*'TRA_Stock UK'!Q24)/('TRA_Stock EU28'!Q24-'TRA_Stock UK'!Q24),('TRA_VEff EU28'!Q24*'TRA_Vkm EU28'!Q24-'TRA_VEff UK'!Q24*'TRA_Vkm UK'!Q24)/('TRA_Vkm EU28'!Q24-'TRA_Vkm UK'!Q24)),0)</f>
        <v>439.81009417382825</v>
      </c>
      <c r="R24" s="92">
        <f>IFERROR(IFERROR(('TRA_VEff EU28'!R24*'TRA_Stock EU28'!R24-'TRA_VEff UK'!R24*'TRA_Stock UK'!R24)/('TRA_Stock EU28'!R24-'TRA_Stock UK'!R24),('TRA_VEff EU28'!R24*'TRA_Vkm EU28'!R24-'TRA_VEff UK'!R24*'TRA_Vkm UK'!R24)/('TRA_Vkm EU28'!R24-'TRA_Vkm UK'!R24)),0)</f>
        <v>437.20538239928288</v>
      </c>
      <c r="S24" s="92">
        <f>IFERROR(IFERROR(('TRA_VEff EU28'!S24*'TRA_Stock EU28'!S24-'TRA_VEff UK'!S24*'TRA_Stock UK'!S24)/('TRA_Stock EU28'!S24-'TRA_Stock UK'!S24),('TRA_VEff EU28'!S24*'TRA_Vkm EU28'!S24-'TRA_VEff UK'!S24*'TRA_Vkm UK'!S24)/('TRA_Vkm EU28'!S24-'TRA_Vkm UK'!S24)),0)</f>
        <v>434.82553026636452</v>
      </c>
      <c r="T24" s="92">
        <f>IFERROR(IFERROR(('TRA_VEff EU28'!T24*'TRA_Stock EU28'!T24-'TRA_VEff UK'!T24*'TRA_Stock UK'!T24)/('TRA_Stock EU28'!T24-'TRA_Stock UK'!T24),('TRA_VEff EU28'!T24*'TRA_Vkm EU28'!T24-'TRA_VEff UK'!T24*'TRA_Vkm UK'!T24)/('TRA_Vkm EU28'!T24-'TRA_Vkm UK'!T24)),0)</f>
        <v>432.22763667147456</v>
      </c>
      <c r="U24" s="92">
        <f>IFERROR(IFERROR(('TRA_VEff EU28'!U24*'TRA_Stock EU28'!U24-'TRA_VEff UK'!U24*'TRA_Stock UK'!U24)/('TRA_Stock EU28'!U24-'TRA_Stock UK'!U24),('TRA_VEff EU28'!U24*'TRA_Vkm EU28'!U24-'TRA_VEff UK'!U24*'TRA_Vkm UK'!U24)/('TRA_Vkm EU28'!U24-'TRA_Vkm UK'!U24)),0)</f>
        <v>429.63979274589406</v>
      </c>
      <c r="V24" s="92">
        <f>IFERROR(IFERROR(('TRA_VEff EU28'!V24*'TRA_Stock EU28'!V24-'TRA_VEff UK'!V24*'TRA_Stock UK'!V24)/('TRA_Stock EU28'!V24-'TRA_Stock UK'!V24),('TRA_VEff EU28'!V24*'TRA_Vkm EU28'!V24-'TRA_VEff UK'!V24*'TRA_Vkm UK'!V24)/('TRA_Vkm EU28'!V24-'TRA_Vkm UK'!V24)),0)</f>
        <v>427.66033766578761</v>
      </c>
      <c r="W24" s="92">
        <f>IFERROR(IFERROR(('TRA_VEff EU28'!W24*'TRA_Stock EU28'!W24-'TRA_VEff UK'!W24*'TRA_Stock UK'!W24)/('TRA_Stock EU28'!W24-'TRA_Stock UK'!W24),('TRA_VEff EU28'!W24*'TRA_Vkm EU28'!W24-'TRA_VEff UK'!W24*'TRA_Vkm UK'!W24)/('TRA_Vkm EU28'!W24-'TRA_Vkm UK'!W24)),0)</f>
        <v>425.31765551349923</v>
      </c>
      <c r="X24" s="92">
        <f>IFERROR(IFERROR(('TRA_VEff EU28'!X24*'TRA_Stock EU28'!X24-'TRA_VEff UK'!X24*'TRA_Stock UK'!X24)/('TRA_Stock EU28'!X24-'TRA_Stock UK'!X24),('TRA_VEff EU28'!X24*'TRA_Vkm EU28'!X24-'TRA_VEff UK'!X24*'TRA_Vkm UK'!X24)/('TRA_Vkm EU28'!X24-'TRA_Vkm UK'!X24)),0)</f>
        <v>422.90625054176093</v>
      </c>
      <c r="Y24" s="92">
        <f>IFERROR(IFERROR(('TRA_VEff EU28'!Y24*'TRA_Stock EU28'!Y24-'TRA_VEff UK'!Y24*'TRA_Stock UK'!Y24)/('TRA_Stock EU28'!Y24-'TRA_Stock UK'!Y24),('TRA_VEff EU28'!Y24*'TRA_Vkm EU28'!Y24-'TRA_VEff UK'!Y24*'TRA_Vkm UK'!Y24)/('TRA_Vkm EU28'!Y24-'TRA_Vkm UK'!Y24)),0)</f>
        <v>419.75500099584292</v>
      </c>
      <c r="Z24" s="92">
        <f>IFERROR(IFERROR(('TRA_VEff EU28'!Z24*'TRA_Stock EU28'!Z24-'TRA_VEff UK'!Z24*'TRA_Stock UK'!Z24)/('TRA_Stock EU28'!Z24-'TRA_Stock UK'!Z24),('TRA_VEff EU28'!Z24*'TRA_Vkm EU28'!Z24-'TRA_VEff UK'!Z24*'TRA_Vkm UK'!Z24)/('TRA_Vkm EU28'!Z24-'TRA_Vkm UK'!Z24)),0)</f>
        <v>417.19825598274701</v>
      </c>
      <c r="AA24" s="92">
        <f>IFERROR(IFERROR(('TRA_VEff EU28'!AA24*'TRA_Stock EU28'!AA24-'TRA_VEff UK'!AA24*'TRA_Stock UK'!AA24)/('TRA_Stock EU28'!AA24-'TRA_Stock UK'!AA24),('TRA_VEff EU28'!AA24*'TRA_Vkm EU28'!AA24-'TRA_VEff UK'!AA24*'TRA_Vkm UK'!AA24)/('TRA_Vkm EU28'!AA24-'TRA_Vkm UK'!AA24)),0)</f>
        <v>413.531401069835</v>
      </c>
      <c r="AB24" s="92">
        <f>IFERROR(IFERROR(('TRA_VEff EU28'!AB24*'TRA_Stock EU28'!AB24-'TRA_VEff UK'!AB24*'TRA_Stock UK'!AB24)/('TRA_Stock EU28'!AB24-'TRA_Stock UK'!AB24),('TRA_VEff EU28'!AB24*'TRA_Vkm EU28'!AB24-'TRA_VEff UK'!AB24*'TRA_Vkm UK'!AB24)/('TRA_Vkm EU28'!AB24-'TRA_Vkm UK'!AB24)),0)</f>
        <v>410.37893717090515</v>
      </c>
      <c r="AC24" s="92">
        <f>IFERROR(IFERROR(('TRA_VEff EU28'!AC24*'TRA_Stock EU28'!AC24-'TRA_VEff UK'!AC24*'TRA_Stock UK'!AC24)/('TRA_Stock EU28'!AC24-'TRA_Stock UK'!AC24),('TRA_VEff EU28'!AC24*'TRA_Vkm EU28'!AC24-'TRA_VEff UK'!AC24*'TRA_Vkm UK'!AC24)/('TRA_Vkm EU28'!AC24-'TRA_Vkm UK'!AC24)),0)</f>
        <v>407.64492095506932</v>
      </c>
      <c r="AD24" s="92">
        <f>IFERROR(IFERROR(('TRA_VEff EU28'!AD24*'TRA_Stock EU28'!AD24-'TRA_VEff UK'!AD24*'TRA_Stock UK'!AD24)/('TRA_Stock EU28'!AD24-'TRA_Stock UK'!AD24),('TRA_VEff EU28'!AD24*'TRA_Vkm EU28'!AD24-'TRA_VEff UK'!AD24*'TRA_Vkm UK'!AD24)/('TRA_Vkm EU28'!AD24-'TRA_Vkm UK'!AD24)),0)</f>
        <v>404.15381866057407</v>
      </c>
      <c r="AE24" s="92">
        <f>IFERROR(IFERROR(('TRA_VEff EU28'!AE24*'TRA_Stock EU28'!AE24-'TRA_VEff UK'!AE24*'TRA_Stock UK'!AE24)/('TRA_Stock EU28'!AE24-'TRA_Stock UK'!AE24),('TRA_VEff EU28'!AE24*'TRA_Vkm EU28'!AE24-'TRA_VEff UK'!AE24*'TRA_Vkm UK'!AE24)/('TRA_Vkm EU28'!AE24-'TRA_Vkm UK'!AE24)),0)</f>
        <v>401.54623332091654</v>
      </c>
      <c r="AF24" s="92">
        <f>IFERROR(IFERROR(('TRA_VEff EU28'!AF24*'TRA_Stock EU28'!AF24-'TRA_VEff UK'!AF24*'TRA_Stock UK'!AF24)/('TRA_Stock EU28'!AF24-'TRA_Stock UK'!AF24),('TRA_VEff EU28'!AF24*'TRA_Vkm EU28'!AF24-'TRA_VEff UK'!AF24*'TRA_Vkm UK'!AF24)/('TRA_Vkm EU28'!AF24-'TRA_Vkm UK'!AF24)),0)</f>
        <v>397.65209050573554</v>
      </c>
      <c r="AG24" s="92">
        <f>IFERROR(IFERROR(('TRA_VEff EU28'!AG24*'TRA_Stock EU28'!AG24-'TRA_VEff UK'!AG24*'TRA_Stock UK'!AG24)/('TRA_Stock EU28'!AG24-'TRA_Stock UK'!AG24),('TRA_VEff EU28'!AG24*'TRA_Vkm EU28'!AG24-'TRA_VEff UK'!AG24*'TRA_Vkm UK'!AG24)/('TRA_Vkm EU28'!AG24-'TRA_Vkm UK'!AG24)),0)</f>
        <v>395.03267826403533</v>
      </c>
      <c r="AH24" s="92">
        <f>IFERROR(IFERROR(('TRA_VEff EU28'!AH24*'TRA_Stock EU28'!AH24-'TRA_VEff UK'!AH24*'TRA_Stock UK'!AH24)/('TRA_Stock EU28'!AH24-'TRA_Stock UK'!AH24),('TRA_VEff EU28'!AH24*'TRA_Vkm EU28'!AH24-'TRA_VEff UK'!AH24*'TRA_Vkm UK'!AH24)/('TRA_Vkm EU28'!AH24-'TRA_Vkm UK'!AH24)),0)</f>
        <v>392.27844804167052</v>
      </c>
      <c r="AI24" s="92">
        <f>IFERROR(IFERROR(('TRA_VEff EU28'!AI24*'TRA_Stock EU28'!AI24-'TRA_VEff UK'!AI24*'TRA_Stock UK'!AI24)/('TRA_Stock EU28'!AI24-'TRA_Stock UK'!AI24),('TRA_VEff EU28'!AI24*'TRA_Vkm EU28'!AI24-'TRA_VEff UK'!AI24*'TRA_Vkm UK'!AI24)/('TRA_Vkm EU28'!AI24-'TRA_Vkm UK'!AI24)),0)</f>
        <v>389.1097977526581</v>
      </c>
      <c r="AJ24" s="92">
        <f>IFERROR(IFERROR(('TRA_VEff EU28'!AJ24*'TRA_Stock EU28'!AJ24-'TRA_VEff UK'!AJ24*'TRA_Stock UK'!AJ24)/('TRA_Stock EU28'!AJ24-'TRA_Stock UK'!AJ24),('TRA_VEff EU28'!AJ24*'TRA_Vkm EU28'!AJ24-'TRA_VEff UK'!AJ24*'TRA_Vkm UK'!AJ24)/('TRA_Vkm EU28'!AJ24-'TRA_Vkm UK'!AJ24)),0)</f>
        <v>385.28010173091883</v>
      </c>
      <c r="AK24" s="92">
        <f>IFERROR(IFERROR(('TRA_VEff EU28'!AK24*'TRA_Stock EU28'!AK24-'TRA_VEff UK'!AK24*'TRA_Stock UK'!AK24)/('TRA_Stock EU28'!AK24-'TRA_Stock UK'!AK24),('TRA_VEff EU28'!AK24*'TRA_Vkm EU28'!AK24-'TRA_VEff UK'!AK24*'TRA_Vkm UK'!AK24)/('TRA_Vkm EU28'!AK24-'TRA_Vkm UK'!AK24)),0)</f>
        <v>382.50528264210237</v>
      </c>
      <c r="AL24" s="92">
        <f>IFERROR(IFERROR(('TRA_VEff EU28'!AL24*'TRA_Stock EU28'!AL24-'TRA_VEff UK'!AL24*'TRA_Stock UK'!AL24)/('TRA_Stock EU28'!AL24-'TRA_Stock UK'!AL24),('TRA_VEff EU28'!AL24*'TRA_Vkm EU28'!AL24-'TRA_VEff UK'!AL24*'TRA_Vkm UK'!AL24)/('TRA_Vkm EU28'!AL24-'TRA_Vkm UK'!AL24)),0)</f>
        <v>378.71149407192382</v>
      </c>
      <c r="AM24" s="92">
        <f>IFERROR(IFERROR(('TRA_VEff EU28'!AM24*'TRA_Stock EU28'!AM24-'TRA_VEff UK'!AM24*'TRA_Stock UK'!AM24)/('TRA_Stock EU28'!AM24-'TRA_Stock UK'!AM24),('TRA_VEff EU28'!AM24*'TRA_Vkm EU28'!AM24-'TRA_VEff UK'!AM24*'TRA_Vkm UK'!AM24)/('TRA_Vkm EU28'!AM24-'TRA_Vkm UK'!AM24)),0)</f>
        <v>375.05277178603143</v>
      </c>
      <c r="AN24" s="92">
        <f>IFERROR(IFERROR(('TRA_VEff EU28'!AN24*'TRA_Stock EU28'!AN24-'TRA_VEff UK'!AN24*'TRA_Stock UK'!AN24)/('TRA_Stock EU28'!AN24-'TRA_Stock UK'!AN24),('TRA_VEff EU28'!AN24*'TRA_Vkm EU28'!AN24-'TRA_VEff UK'!AN24*'TRA_Vkm UK'!AN24)/('TRA_Vkm EU28'!AN24-'TRA_Vkm UK'!AN24)),0)</f>
        <v>368.58079310916401</v>
      </c>
      <c r="AO24" s="92">
        <f>IFERROR(IFERROR(('TRA_VEff EU28'!AO24*'TRA_Stock EU28'!AO24-'TRA_VEff UK'!AO24*'TRA_Stock UK'!AO24)/('TRA_Stock EU28'!AO24-'TRA_Stock UK'!AO24),('TRA_VEff EU28'!AO24*'TRA_Vkm EU28'!AO24-'TRA_VEff UK'!AO24*'TRA_Vkm UK'!AO24)/('TRA_Vkm EU28'!AO24-'TRA_Vkm UK'!AO24)),0)</f>
        <v>364.1688151014161</v>
      </c>
      <c r="AP24" s="92">
        <f>IFERROR(IFERROR(('TRA_VEff EU28'!AP24*'TRA_Stock EU28'!AP24-'TRA_VEff UK'!AP24*'TRA_Stock UK'!AP24)/('TRA_Stock EU28'!AP24-'TRA_Stock UK'!AP24),('TRA_VEff EU28'!AP24*'TRA_Vkm EU28'!AP24-'TRA_VEff UK'!AP24*'TRA_Vkm UK'!AP24)/('TRA_Vkm EU28'!AP24-'TRA_Vkm UK'!AP24)),0)</f>
        <v>359.75361783994583</v>
      </c>
      <c r="AQ24" s="92">
        <f>IFERROR(IFERROR(('TRA_VEff EU28'!AQ24*'TRA_Stock EU28'!AQ24-'TRA_VEff UK'!AQ24*'TRA_Stock UK'!AQ24)/('TRA_Stock EU28'!AQ24-'TRA_Stock UK'!AQ24),('TRA_VEff EU28'!AQ24*'TRA_Vkm EU28'!AQ24-'TRA_VEff UK'!AQ24*'TRA_Vkm UK'!AQ24)/('TRA_Vkm EU28'!AQ24-'TRA_Vkm UK'!AQ24)),0)</f>
        <v>355.71638198627352</v>
      </c>
      <c r="AR24" s="92">
        <f>IFERROR(IFERROR(('TRA_VEff EU28'!AR24*'TRA_Stock EU28'!AR24-'TRA_VEff UK'!AR24*'TRA_Stock UK'!AR24)/('TRA_Stock EU28'!AR24-'TRA_Stock UK'!AR24),('TRA_VEff EU28'!AR24*'TRA_Vkm EU28'!AR24-'TRA_VEff UK'!AR24*'TRA_Vkm UK'!AR24)/('TRA_Vkm EU28'!AR24-'TRA_Vkm UK'!AR24)),0)</f>
        <v>351.65823838855158</v>
      </c>
      <c r="AS24" s="92">
        <f>IFERROR(IFERROR(('TRA_VEff EU28'!AS24*'TRA_Stock EU28'!AS24-'TRA_VEff UK'!AS24*'TRA_Stock UK'!AS24)/('TRA_Stock EU28'!AS24-'TRA_Stock UK'!AS24),('TRA_VEff EU28'!AS24*'TRA_Vkm EU28'!AS24-'TRA_VEff UK'!AS24*'TRA_Vkm UK'!AS24)/('TRA_Vkm EU28'!AS24-'TRA_Vkm UK'!AS24)),0)</f>
        <v>348.32121220124202</v>
      </c>
      <c r="AT24" s="92">
        <f>IFERROR(IFERROR(('TRA_VEff EU28'!AT24*'TRA_Stock EU28'!AT24-'TRA_VEff UK'!AT24*'TRA_Stock UK'!AT24)/('TRA_Stock EU28'!AT24-'TRA_Stock UK'!AT24),('TRA_VEff EU28'!AT24*'TRA_Vkm EU28'!AT24-'TRA_VEff UK'!AT24*'TRA_Vkm UK'!AT24)/('TRA_Vkm EU28'!AT24-'TRA_Vkm UK'!AT24)),0)</f>
        <v>345.00576283194277</v>
      </c>
      <c r="AU24" s="92">
        <f>IFERROR(IFERROR(('TRA_VEff EU28'!AU24*'TRA_Stock EU28'!AU24-'TRA_VEff UK'!AU24*'TRA_Stock UK'!AU24)/('TRA_Stock EU28'!AU24-'TRA_Stock UK'!AU24),('TRA_VEff EU28'!AU24*'TRA_Vkm EU28'!AU24-'TRA_VEff UK'!AU24*'TRA_Vkm UK'!AU24)/('TRA_Vkm EU28'!AU24-'TRA_Vkm UK'!AU24)),0)</f>
        <v>341.50406452517024</v>
      </c>
      <c r="AV24" s="92">
        <f>IFERROR(IFERROR(('TRA_VEff EU28'!AV24*'TRA_Stock EU28'!AV24-'TRA_VEff UK'!AV24*'TRA_Stock UK'!AV24)/('TRA_Stock EU28'!AV24-'TRA_Stock UK'!AV24),('TRA_VEff EU28'!AV24*'TRA_Vkm EU28'!AV24-'TRA_VEff UK'!AV24*'TRA_Vkm UK'!AV24)/('TRA_Vkm EU28'!AV24-'TRA_Vkm UK'!AV24)),0)</f>
        <v>338.37583167471809</v>
      </c>
      <c r="AW24" s="92">
        <f>IFERROR(IFERROR(('TRA_VEff EU28'!AW24*'TRA_Stock EU28'!AW24-'TRA_VEff UK'!AW24*'TRA_Stock UK'!AW24)/('TRA_Stock EU28'!AW24-'TRA_Stock UK'!AW24),('TRA_VEff EU28'!AW24*'TRA_Vkm EU28'!AW24-'TRA_VEff UK'!AW24*'TRA_Vkm UK'!AW24)/('TRA_Vkm EU28'!AW24-'TRA_Vkm UK'!AW24)),0)</f>
        <v>335.06422003760059</v>
      </c>
      <c r="AX24" s="92">
        <f>IFERROR(IFERROR(('TRA_VEff EU28'!AX24*'TRA_Stock EU28'!AX24-'TRA_VEff UK'!AX24*'TRA_Stock UK'!AX24)/('TRA_Stock EU28'!AX24-'TRA_Stock UK'!AX24),('TRA_VEff EU28'!AX24*'TRA_Vkm EU28'!AX24-'TRA_VEff UK'!AX24*'TRA_Vkm UK'!AX24)/('TRA_Vkm EU28'!AX24-'TRA_Vkm UK'!AX24)),0)</f>
        <v>331.4025306456694</v>
      </c>
      <c r="AY24" s="92">
        <f>IFERROR(IFERROR(('TRA_VEff EU28'!AY24*'TRA_Stock EU28'!AY24-'TRA_VEff UK'!AY24*'TRA_Stock UK'!AY24)/('TRA_Stock EU28'!AY24-'TRA_Stock UK'!AY24),('TRA_VEff EU28'!AY24*'TRA_Vkm EU28'!AY24-'TRA_VEff UK'!AY24*'TRA_Vkm UK'!AY24)/('TRA_Vkm EU28'!AY24-'TRA_Vkm UK'!AY24)),0)</f>
        <v>327.86492516581893</v>
      </c>
      <c r="AZ24" s="92">
        <f>IFERROR(IFERROR(('TRA_VEff EU28'!AZ24*'TRA_Stock EU28'!AZ24-'TRA_VEff UK'!AZ24*'TRA_Stock UK'!AZ24)/('TRA_Stock EU28'!AZ24-'TRA_Stock UK'!AZ24),('TRA_VEff EU28'!AZ24*'TRA_Vkm EU28'!AZ24-'TRA_VEff UK'!AZ24*'TRA_Vkm UK'!AZ24)/('TRA_Vkm EU28'!AZ24-'TRA_Vkm UK'!AZ24)),0)</f>
        <v>324.41349210686542</v>
      </c>
    </row>
    <row r="25" spans="1:52">
      <c r="A25" s="85" t="s">
        <v>127</v>
      </c>
      <c r="B25" s="86">
        <f>IFERROR(IFERROR(('TRA_VEff EU28'!B25*'TRA_Stock EU28'!B25-'TRA_VEff UK'!B25*'TRA_Stock UK'!B25)/('TRA_Stock EU28'!B25-'TRA_Stock UK'!B25),('TRA_VEff EU28'!B25*'TRA_Vkm EU28'!B25-'TRA_VEff UK'!B25*'TRA_Vkm UK'!B25)/('TRA_Vkm EU28'!B25-'TRA_Vkm UK'!B25)),0)</f>
        <v>2193.793210117693</v>
      </c>
      <c r="C25" s="86">
        <f>IFERROR(IFERROR(('TRA_VEff EU28'!C25*'TRA_Stock EU28'!C25-'TRA_VEff UK'!C25*'TRA_Stock UK'!C25)/('TRA_Stock EU28'!C25-'TRA_Stock UK'!C25),('TRA_VEff EU28'!C25*'TRA_Vkm EU28'!C25-'TRA_VEff UK'!C25*'TRA_Vkm UK'!C25)/('TRA_Vkm EU28'!C25-'TRA_Vkm UK'!C25)),0)</f>
        <v>2262.0227334162905</v>
      </c>
      <c r="D25" s="86">
        <f>IFERROR(IFERROR(('TRA_VEff EU28'!D25*'TRA_Stock EU28'!D25-'TRA_VEff UK'!D25*'TRA_Stock UK'!D25)/('TRA_Stock EU28'!D25-'TRA_Stock UK'!D25),('TRA_VEff EU28'!D25*'TRA_Vkm EU28'!D25-'TRA_VEff UK'!D25*'TRA_Vkm UK'!D25)/('TRA_Vkm EU28'!D25-'TRA_Vkm UK'!D25)),0)</f>
        <v>2260.0401507103888</v>
      </c>
      <c r="E25" s="86">
        <f>IFERROR(IFERROR(('TRA_VEff EU28'!E25*'TRA_Stock EU28'!E25-'TRA_VEff UK'!E25*'TRA_Stock UK'!E25)/('TRA_Stock EU28'!E25-'TRA_Stock UK'!E25),('TRA_VEff EU28'!E25*'TRA_Vkm EU28'!E25-'TRA_VEff UK'!E25*'TRA_Vkm UK'!E25)/('TRA_Vkm EU28'!E25-'TRA_Vkm UK'!E25)),0)</f>
        <v>2196.3541662591019</v>
      </c>
      <c r="F25" s="86">
        <f>IFERROR(IFERROR(('TRA_VEff EU28'!F25*'TRA_Stock EU28'!F25-'TRA_VEff UK'!F25*'TRA_Stock UK'!F25)/('TRA_Stock EU28'!F25-'TRA_Stock UK'!F25),('TRA_VEff EU28'!F25*'TRA_Vkm EU28'!F25-'TRA_VEff UK'!F25*'TRA_Vkm UK'!F25)/('TRA_Vkm EU28'!F25-'TRA_Vkm UK'!F25)),0)</f>
        <v>2299.4393708179537</v>
      </c>
      <c r="G25" s="86">
        <f>IFERROR(IFERROR(('TRA_VEff EU28'!G25*'TRA_Stock EU28'!G25-'TRA_VEff UK'!G25*'TRA_Stock UK'!G25)/('TRA_Stock EU28'!G25-'TRA_Stock UK'!G25),('TRA_VEff EU28'!G25*'TRA_Vkm EU28'!G25-'TRA_VEff UK'!G25*'TRA_Vkm UK'!G25)/('TRA_Vkm EU28'!G25-'TRA_Vkm UK'!G25)),0)</f>
        <v>2199.9743155347492</v>
      </c>
      <c r="H25" s="86">
        <f>IFERROR(IFERROR(('TRA_VEff EU28'!H25*'TRA_Stock EU28'!H25-'TRA_VEff UK'!H25*'TRA_Stock UK'!H25)/('TRA_Stock EU28'!H25-'TRA_Stock UK'!H25),('TRA_VEff EU28'!H25*'TRA_Vkm EU28'!H25-'TRA_VEff UK'!H25*'TRA_Vkm UK'!H25)/('TRA_Vkm EU28'!H25-'TRA_Vkm UK'!H25)),0)</f>
        <v>2250.9102786927633</v>
      </c>
      <c r="I25" s="86">
        <f>IFERROR(IFERROR(('TRA_VEff EU28'!I25*'TRA_Stock EU28'!I25-'TRA_VEff UK'!I25*'TRA_Stock UK'!I25)/('TRA_Stock EU28'!I25-'TRA_Stock UK'!I25),('TRA_VEff EU28'!I25*'TRA_Vkm EU28'!I25-'TRA_VEff UK'!I25*'TRA_Vkm UK'!I25)/('TRA_Vkm EU28'!I25-'TRA_Vkm UK'!I25)),0)</f>
        <v>2136.825567605817</v>
      </c>
      <c r="J25" s="86">
        <f>IFERROR(IFERROR(('TRA_VEff EU28'!J25*'TRA_Stock EU28'!J25-'TRA_VEff UK'!J25*'TRA_Stock UK'!J25)/('TRA_Stock EU28'!J25-'TRA_Stock UK'!J25),('TRA_VEff EU28'!J25*'TRA_Vkm EU28'!J25-'TRA_VEff UK'!J25*'TRA_Vkm UK'!J25)/('TRA_Vkm EU28'!J25-'TRA_Vkm UK'!J25)),0)</f>
        <v>2138.298013636329</v>
      </c>
      <c r="K25" s="86">
        <f>IFERROR(IFERROR(('TRA_VEff EU28'!K25*'TRA_Stock EU28'!K25-'TRA_VEff UK'!K25*'TRA_Stock UK'!K25)/('TRA_Stock EU28'!K25-'TRA_Stock UK'!K25),('TRA_VEff EU28'!K25*'TRA_Vkm EU28'!K25-'TRA_VEff UK'!K25*'TRA_Vkm UK'!K25)/('TRA_Vkm EU28'!K25-'TRA_Vkm UK'!K25)),0)</f>
        <v>2132.3552070626656</v>
      </c>
      <c r="L25" s="86">
        <f>IFERROR(IFERROR(('TRA_VEff EU28'!L25*'TRA_Stock EU28'!L25-'TRA_VEff UK'!L25*'TRA_Stock UK'!L25)/('TRA_Stock EU28'!L25-'TRA_Stock UK'!L25),('TRA_VEff EU28'!L25*'TRA_Vkm EU28'!L25-'TRA_VEff UK'!L25*'TRA_Vkm UK'!L25)/('TRA_Vkm EU28'!L25-'TRA_Vkm UK'!L25)),0)</f>
        <v>2042.0294073478481</v>
      </c>
      <c r="M25" s="86">
        <f>IFERROR(IFERROR(('TRA_VEff EU28'!M25*'TRA_Stock EU28'!M25-'TRA_VEff UK'!M25*'TRA_Stock UK'!M25)/('TRA_Stock EU28'!M25-'TRA_Stock UK'!M25),('TRA_VEff EU28'!M25*'TRA_Vkm EU28'!M25-'TRA_VEff UK'!M25*'TRA_Vkm UK'!M25)/('TRA_Vkm EU28'!M25-'TRA_Vkm UK'!M25)),0)</f>
        <v>1907.8418453047766</v>
      </c>
      <c r="N25" s="86">
        <f>IFERROR(IFERROR(('TRA_VEff EU28'!N25*'TRA_Stock EU28'!N25-'TRA_VEff UK'!N25*'TRA_Stock UK'!N25)/('TRA_Stock EU28'!N25-'TRA_Stock UK'!N25),('TRA_VEff EU28'!N25*'TRA_Vkm EU28'!N25-'TRA_VEff UK'!N25*'TRA_Vkm UK'!N25)/('TRA_Vkm EU28'!N25-'TRA_Vkm UK'!N25)),0)</f>
        <v>1832.6346327819781</v>
      </c>
      <c r="O25" s="86">
        <f>IFERROR(IFERROR(('TRA_VEff EU28'!O25*'TRA_Stock EU28'!O25-'TRA_VEff UK'!O25*'TRA_Stock UK'!O25)/('TRA_Stock EU28'!O25-'TRA_Stock UK'!O25),('TRA_VEff EU28'!O25*'TRA_Vkm EU28'!O25-'TRA_VEff UK'!O25*'TRA_Vkm UK'!O25)/('TRA_Vkm EU28'!O25-'TRA_Vkm UK'!O25)),0)</f>
        <v>1751.624272127304</v>
      </c>
      <c r="P25" s="86">
        <f>IFERROR(IFERROR(('TRA_VEff EU28'!P25*'TRA_Stock EU28'!P25-'TRA_VEff UK'!P25*'TRA_Stock UK'!P25)/('TRA_Stock EU28'!P25-'TRA_Stock UK'!P25),('TRA_VEff EU28'!P25*'TRA_Vkm EU28'!P25-'TRA_VEff UK'!P25*'TRA_Vkm UK'!P25)/('TRA_Vkm EU28'!P25-'TRA_Vkm UK'!P25)),0)</f>
        <v>1633.1052698384335</v>
      </c>
      <c r="Q25" s="86">
        <f>IFERROR(IFERROR(('TRA_VEff EU28'!Q25*'TRA_Stock EU28'!Q25-'TRA_VEff UK'!Q25*'TRA_Stock UK'!Q25)/('TRA_Stock EU28'!Q25-'TRA_Stock UK'!Q25),('TRA_VEff EU28'!Q25*'TRA_Vkm EU28'!Q25-'TRA_VEff UK'!Q25*'TRA_Vkm UK'!Q25)/('TRA_Vkm EU28'!Q25-'TRA_Vkm UK'!Q25)),0)</f>
        <v>1602.4635622253534</v>
      </c>
      <c r="R25" s="86">
        <f>IFERROR(IFERROR(('TRA_VEff EU28'!R25*'TRA_Stock EU28'!R25-'TRA_VEff UK'!R25*'TRA_Stock UK'!R25)/('TRA_Stock EU28'!R25-'TRA_Stock UK'!R25),('TRA_VEff EU28'!R25*'TRA_Vkm EU28'!R25-'TRA_VEff UK'!R25*'TRA_Vkm UK'!R25)/('TRA_Vkm EU28'!R25-'TRA_Vkm UK'!R25)),0)</f>
        <v>1593.9346023740584</v>
      </c>
      <c r="S25" s="86">
        <f>IFERROR(IFERROR(('TRA_VEff EU28'!S25*'TRA_Stock EU28'!S25-'TRA_VEff UK'!S25*'TRA_Stock UK'!S25)/('TRA_Stock EU28'!S25-'TRA_Stock UK'!S25),('TRA_VEff EU28'!S25*'TRA_Vkm EU28'!S25-'TRA_VEff UK'!S25*'TRA_Vkm UK'!S25)/('TRA_Vkm EU28'!S25-'TRA_Vkm UK'!S25)),0)</f>
        <v>1583.7827513880939</v>
      </c>
      <c r="T25" s="86">
        <f>IFERROR(IFERROR(('TRA_VEff EU28'!T25*'TRA_Stock EU28'!T25-'TRA_VEff UK'!T25*'TRA_Stock UK'!T25)/('TRA_Stock EU28'!T25-'TRA_Stock UK'!T25),('TRA_VEff EU28'!T25*'TRA_Vkm EU28'!T25-'TRA_VEff UK'!T25*'TRA_Vkm UK'!T25)/('TRA_Vkm EU28'!T25-'TRA_Vkm UK'!T25)),0)</f>
        <v>1574.8249469975785</v>
      </c>
      <c r="U25" s="86">
        <f>IFERROR(IFERROR(('TRA_VEff EU28'!U25*'TRA_Stock EU28'!U25-'TRA_VEff UK'!U25*'TRA_Stock UK'!U25)/('TRA_Stock EU28'!U25-'TRA_Stock UK'!U25),('TRA_VEff EU28'!U25*'TRA_Vkm EU28'!U25-'TRA_VEff UK'!U25*'TRA_Vkm UK'!U25)/('TRA_Vkm EU28'!U25-'TRA_Vkm UK'!U25)),0)</f>
        <v>1566.5952547165243</v>
      </c>
      <c r="V25" s="86">
        <f>IFERROR(IFERROR(('TRA_VEff EU28'!V25*'TRA_Stock EU28'!V25-'TRA_VEff UK'!V25*'TRA_Stock UK'!V25)/('TRA_Stock EU28'!V25-'TRA_Stock UK'!V25),('TRA_VEff EU28'!V25*'TRA_Vkm EU28'!V25-'TRA_VEff UK'!V25*'TRA_Vkm UK'!V25)/('TRA_Vkm EU28'!V25-'TRA_Vkm UK'!V25)),0)</f>
        <v>1557.8956031247244</v>
      </c>
      <c r="W25" s="86">
        <f>IFERROR(IFERROR(('TRA_VEff EU28'!W25*'TRA_Stock EU28'!W25-'TRA_VEff UK'!W25*'TRA_Stock UK'!W25)/('TRA_Stock EU28'!W25-'TRA_Stock UK'!W25),('TRA_VEff EU28'!W25*'TRA_Vkm EU28'!W25-'TRA_VEff UK'!W25*'TRA_Vkm UK'!W25)/('TRA_Vkm EU28'!W25-'TRA_Vkm UK'!W25)),0)</f>
        <v>1549.1281074893554</v>
      </c>
      <c r="X25" s="86">
        <f>IFERROR(IFERROR(('TRA_VEff EU28'!X25*'TRA_Stock EU28'!X25-'TRA_VEff UK'!X25*'TRA_Stock UK'!X25)/('TRA_Stock EU28'!X25-'TRA_Stock UK'!X25),('TRA_VEff EU28'!X25*'TRA_Vkm EU28'!X25-'TRA_VEff UK'!X25*'TRA_Vkm UK'!X25)/('TRA_Vkm EU28'!X25-'TRA_Vkm UK'!X25)),0)</f>
        <v>1541.1380564847036</v>
      </c>
      <c r="Y25" s="86">
        <f>IFERROR(IFERROR(('TRA_VEff EU28'!Y25*'TRA_Stock EU28'!Y25-'TRA_VEff UK'!Y25*'TRA_Stock UK'!Y25)/('TRA_Stock EU28'!Y25-'TRA_Stock UK'!Y25),('TRA_VEff EU28'!Y25*'TRA_Vkm EU28'!Y25-'TRA_VEff UK'!Y25*'TRA_Vkm UK'!Y25)/('TRA_Vkm EU28'!Y25-'TRA_Vkm UK'!Y25)),0)</f>
        <v>1532.9958734173219</v>
      </c>
      <c r="Z25" s="86">
        <f>IFERROR(IFERROR(('TRA_VEff EU28'!Z25*'TRA_Stock EU28'!Z25-'TRA_VEff UK'!Z25*'TRA_Stock UK'!Z25)/('TRA_Stock EU28'!Z25-'TRA_Stock UK'!Z25),('TRA_VEff EU28'!Z25*'TRA_Vkm EU28'!Z25-'TRA_VEff UK'!Z25*'TRA_Vkm UK'!Z25)/('TRA_Vkm EU28'!Z25-'TRA_Vkm UK'!Z25)),0)</f>
        <v>1524.998114761097</v>
      </c>
      <c r="AA25" s="86">
        <f>IFERROR(IFERROR(('TRA_VEff EU28'!AA25*'TRA_Stock EU28'!AA25-'TRA_VEff UK'!AA25*'TRA_Stock UK'!AA25)/('TRA_Stock EU28'!AA25-'TRA_Stock UK'!AA25),('TRA_VEff EU28'!AA25*'TRA_Vkm EU28'!AA25-'TRA_VEff UK'!AA25*'TRA_Vkm UK'!AA25)/('TRA_Vkm EU28'!AA25-'TRA_Vkm UK'!AA25)),0)</f>
        <v>1517.6837597976039</v>
      </c>
      <c r="AB25" s="86">
        <f>IFERROR(IFERROR(('TRA_VEff EU28'!AB25*'TRA_Stock EU28'!AB25-'TRA_VEff UK'!AB25*'TRA_Stock UK'!AB25)/('TRA_Stock EU28'!AB25-'TRA_Stock UK'!AB25),('TRA_VEff EU28'!AB25*'TRA_Vkm EU28'!AB25-'TRA_VEff UK'!AB25*'TRA_Vkm UK'!AB25)/('TRA_Vkm EU28'!AB25-'TRA_Vkm UK'!AB25)),0)</f>
        <v>1509.9740096806956</v>
      </c>
      <c r="AC25" s="86">
        <f>IFERROR(IFERROR(('TRA_VEff EU28'!AC25*'TRA_Stock EU28'!AC25-'TRA_VEff UK'!AC25*'TRA_Stock UK'!AC25)/('TRA_Stock EU28'!AC25-'TRA_Stock UK'!AC25),('TRA_VEff EU28'!AC25*'TRA_Vkm EU28'!AC25-'TRA_VEff UK'!AC25*'TRA_Vkm UK'!AC25)/('TRA_Vkm EU28'!AC25-'TRA_Vkm UK'!AC25)),0)</f>
        <v>1502.4997016719444</v>
      </c>
      <c r="AD25" s="86">
        <f>IFERROR(IFERROR(('TRA_VEff EU28'!AD25*'TRA_Stock EU28'!AD25-'TRA_VEff UK'!AD25*'TRA_Stock UK'!AD25)/('TRA_Stock EU28'!AD25-'TRA_Stock UK'!AD25),('TRA_VEff EU28'!AD25*'TRA_Vkm EU28'!AD25-'TRA_VEff UK'!AD25*'TRA_Vkm UK'!AD25)/('TRA_Vkm EU28'!AD25-'TRA_Vkm UK'!AD25)),0)</f>
        <v>1495.0655219241612</v>
      </c>
      <c r="AE25" s="86">
        <f>IFERROR(IFERROR(('TRA_VEff EU28'!AE25*'TRA_Stock EU28'!AE25-'TRA_VEff UK'!AE25*'TRA_Stock UK'!AE25)/('TRA_Stock EU28'!AE25-'TRA_Stock UK'!AE25),('TRA_VEff EU28'!AE25*'TRA_Vkm EU28'!AE25-'TRA_VEff UK'!AE25*'TRA_Vkm UK'!AE25)/('TRA_Vkm EU28'!AE25-'TRA_Vkm UK'!AE25)),0)</f>
        <v>1487.5554066673535</v>
      </c>
      <c r="AF25" s="86">
        <f>IFERROR(IFERROR(('TRA_VEff EU28'!AF25*'TRA_Stock EU28'!AF25-'TRA_VEff UK'!AF25*'TRA_Stock UK'!AF25)/('TRA_Stock EU28'!AF25-'TRA_Stock UK'!AF25),('TRA_VEff EU28'!AF25*'TRA_Vkm EU28'!AF25-'TRA_VEff UK'!AF25*'TRA_Vkm UK'!AF25)/('TRA_Vkm EU28'!AF25-'TRA_Vkm UK'!AF25)),0)</f>
        <v>1479.7698608354751</v>
      </c>
      <c r="AG25" s="86">
        <f>IFERROR(IFERROR(('TRA_VEff EU28'!AG25*'TRA_Stock EU28'!AG25-'TRA_VEff UK'!AG25*'TRA_Stock UK'!AG25)/('TRA_Stock EU28'!AG25-'TRA_Stock UK'!AG25),('TRA_VEff EU28'!AG25*'TRA_Vkm EU28'!AG25-'TRA_VEff UK'!AG25*'TRA_Vkm UK'!AG25)/('TRA_Vkm EU28'!AG25-'TRA_Vkm UK'!AG25)),0)</f>
        <v>1472.7640470427166</v>
      </c>
      <c r="AH25" s="86">
        <f>IFERROR(IFERROR(('TRA_VEff EU28'!AH25*'TRA_Stock EU28'!AH25-'TRA_VEff UK'!AH25*'TRA_Stock UK'!AH25)/('TRA_Stock EU28'!AH25-'TRA_Stock UK'!AH25),('TRA_VEff EU28'!AH25*'TRA_Vkm EU28'!AH25-'TRA_VEff UK'!AH25*'TRA_Vkm UK'!AH25)/('TRA_Vkm EU28'!AH25-'TRA_Vkm UK'!AH25)),0)</f>
        <v>1466.1462322361419</v>
      </c>
      <c r="AI25" s="86">
        <f>IFERROR(IFERROR(('TRA_VEff EU28'!AI25*'TRA_Stock EU28'!AI25-'TRA_VEff UK'!AI25*'TRA_Stock UK'!AI25)/('TRA_Stock EU28'!AI25-'TRA_Stock UK'!AI25),('TRA_VEff EU28'!AI25*'TRA_Vkm EU28'!AI25-'TRA_VEff UK'!AI25*'TRA_Vkm UK'!AI25)/('TRA_Vkm EU28'!AI25-'TRA_Vkm UK'!AI25)),0)</f>
        <v>1460.425056781879</v>
      </c>
      <c r="AJ25" s="86">
        <f>IFERROR(IFERROR(('TRA_VEff EU28'!AJ25*'TRA_Stock EU28'!AJ25-'TRA_VEff UK'!AJ25*'TRA_Stock UK'!AJ25)/('TRA_Stock EU28'!AJ25-'TRA_Stock UK'!AJ25),('TRA_VEff EU28'!AJ25*'TRA_Vkm EU28'!AJ25-'TRA_VEff UK'!AJ25*'TRA_Vkm UK'!AJ25)/('TRA_Vkm EU28'!AJ25-'TRA_Vkm UK'!AJ25)),0)</f>
        <v>1454.5531866902268</v>
      </c>
      <c r="AK25" s="86">
        <f>IFERROR(IFERROR(('TRA_VEff EU28'!AK25*'TRA_Stock EU28'!AK25-'TRA_VEff UK'!AK25*'TRA_Stock UK'!AK25)/('TRA_Stock EU28'!AK25-'TRA_Stock UK'!AK25),('TRA_VEff EU28'!AK25*'TRA_Vkm EU28'!AK25-'TRA_VEff UK'!AK25*'TRA_Vkm UK'!AK25)/('TRA_Vkm EU28'!AK25-'TRA_Vkm UK'!AK25)),0)</f>
        <v>1448.7245739002701</v>
      </c>
      <c r="AL25" s="86">
        <f>IFERROR(IFERROR(('TRA_VEff EU28'!AL25*'TRA_Stock EU28'!AL25-'TRA_VEff UK'!AL25*'TRA_Stock UK'!AL25)/('TRA_Stock EU28'!AL25-'TRA_Stock UK'!AL25),('TRA_VEff EU28'!AL25*'TRA_Vkm EU28'!AL25-'TRA_VEff UK'!AL25*'TRA_Vkm UK'!AL25)/('TRA_Vkm EU28'!AL25-'TRA_Vkm UK'!AL25)),0)</f>
        <v>1442.6207324388879</v>
      </c>
      <c r="AM25" s="86">
        <f>IFERROR(IFERROR(('TRA_VEff EU28'!AM25*'TRA_Stock EU28'!AM25-'TRA_VEff UK'!AM25*'TRA_Stock UK'!AM25)/('TRA_Stock EU28'!AM25-'TRA_Stock UK'!AM25),('TRA_VEff EU28'!AM25*'TRA_Vkm EU28'!AM25-'TRA_VEff UK'!AM25*'TRA_Vkm UK'!AM25)/('TRA_Vkm EU28'!AM25-'TRA_Vkm UK'!AM25)),0)</f>
        <v>1437.041502478545</v>
      </c>
      <c r="AN25" s="86">
        <f>IFERROR(IFERROR(('TRA_VEff EU28'!AN25*'TRA_Stock EU28'!AN25-'TRA_VEff UK'!AN25*'TRA_Stock UK'!AN25)/('TRA_Stock EU28'!AN25-'TRA_Stock UK'!AN25),('TRA_VEff EU28'!AN25*'TRA_Vkm EU28'!AN25-'TRA_VEff UK'!AN25*'TRA_Vkm UK'!AN25)/('TRA_Vkm EU28'!AN25-'TRA_Vkm UK'!AN25)),0)</f>
        <v>1425.0809584774117</v>
      </c>
      <c r="AO25" s="86">
        <f>IFERROR(IFERROR(('TRA_VEff EU28'!AO25*'TRA_Stock EU28'!AO25-'TRA_VEff UK'!AO25*'TRA_Stock UK'!AO25)/('TRA_Stock EU28'!AO25-'TRA_Stock UK'!AO25),('TRA_VEff EU28'!AO25*'TRA_Vkm EU28'!AO25-'TRA_VEff UK'!AO25*'TRA_Vkm UK'!AO25)/('TRA_Vkm EU28'!AO25-'TRA_Vkm UK'!AO25)),0)</f>
        <v>1420.2906992683168</v>
      </c>
      <c r="AP25" s="86">
        <f>IFERROR(IFERROR(('TRA_VEff EU28'!AP25*'TRA_Stock EU28'!AP25-'TRA_VEff UK'!AP25*'TRA_Stock UK'!AP25)/('TRA_Stock EU28'!AP25-'TRA_Stock UK'!AP25),('TRA_VEff EU28'!AP25*'TRA_Vkm EU28'!AP25-'TRA_VEff UK'!AP25*'TRA_Vkm UK'!AP25)/('TRA_Vkm EU28'!AP25-'TRA_Vkm UK'!AP25)),0)</f>
        <v>1413.5790361149202</v>
      </c>
      <c r="AQ25" s="86">
        <f>IFERROR(IFERROR(('TRA_VEff EU28'!AQ25*'TRA_Stock EU28'!AQ25-'TRA_VEff UK'!AQ25*'TRA_Stock UK'!AQ25)/('TRA_Stock EU28'!AQ25-'TRA_Stock UK'!AQ25),('TRA_VEff EU28'!AQ25*'TRA_Vkm EU28'!AQ25-'TRA_VEff UK'!AQ25*'TRA_Vkm UK'!AQ25)/('TRA_Vkm EU28'!AQ25-'TRA_Vkm UK'!AQ25)),0)</f>
        <v>1408.1941980428867</v>
      </c>
      <c r="AR25" s="86">
        <f>IFERROR(IFERROR(('TRA_VEff EU28'!AR25*'TRA_Stock EU28'!AR25-'TRA_VEff UK'!AR25*'TRA_Stock UK'!AR25)/('TRA_Stock EU28'!AR25-'TRA_Stock UK'!AR25),('TRA_VEff EU28'!AR25*'TRA_Vkm EU28'!AR25-'TRA_VEff UK'!AR25*'TRA_Vkm UK'!AR25)/('TRA_Vkm EU28'!AR25-'TRA_Vkm UK'!AR25)),0)</f>
        <v>1402.3598681856479</v>
      </c>
      <c r="AS25" s="86">
        <f>IFERROR(IFERROR(('TRA_VEff EU28'!AS25*'TRA_Stock EU28'!AS25-'TRA_VEff UK'!AS25*'TRA_Stock UK'!AS25)/('TRA_Stock EU28'!AS25-'TRA_Stock UK'!AS25),('TRA_VEff EU28'!AS25*'TRA_Vkm EU28'!AS25-'TRA_VEff UK'!AS25*'TRA_Vkm UK'!AS25)/('TRA_Vkm EU28'!AS25-'TRA_Vkm UK'!AS25)),0)</f>
        <v>1396.2772332220891</v>
      </c>
      <c r="AT25" s="86">
        <f>IFERROR(IFERROR(('TRA_VEff EU28'!AT25*'TRA_Stock EU28'!AT25-'TRA_VEff UK'!AT25*'TRA_Stock UK'!AT25)/('TRA_Stock EU28'!AT25-'TRA_Stock UK'!AT25),('TRA_VEff EU28'!AT25*'TRA_Vkm EU28'!AT25-'TRA_VEff UK'!AT25*'TRA_Vkm UK'!AT25)/('TRA_Vkm EU28'!AT25-'TRA_Vkm UK'!AT25)),0)</f>
        <v>1390.6275107697647</v>
      </c>
      <c r="AU25" s="86">
        <f>IFERROR(IFERROR(('TRA_VEff EU28'!AU25*'TRA_Stock EU28'!AU25-'TRA_VEff UK'!AU25*'TRA_Stock UK'!AU25)/('TRA_Stock EU28'!AU25-'TRA_Stock UK'!AU25),('TRA_VEff EU28'!AU25*'TRA_Vkm EU28'!AU25-'TRA_VEff UK'!AU25*'TRA_Vkm UK'!AU25)/('TRA_Vkm EU28'!AU25-'TRA_Vkm UK'!AU25)),0)</f>
        <v>1384.5874111425182</v>
      </c>
      <c r="AV25" s="86">
        <f>IFERROR(IFERROR(('TRA_VEff EU28'!AV25*'TRA_Stock EU28'!AV25-'TRA_VEff UK'!AV25*'TRA_Stock UK'!AV25)/('TRA_Stock EU28'!AV25-'TRA_Stock UK'!AV25),('TRA_VEff EU28'!AV25*'TRA_Vkm EU28'!AV25-'TRA_VEff UK'!AV25*'TRA_Vkm UK'!AV25)/('TRA_Vkm EU28'!AV25-'TRA_Vkm UK'!AV25)),0)</f>
        <v>1379.2472882322393</v>
      </c>
      <c r="AW25" s="86">
        <f>IFERROR(IFERROR(('TRA_VEff EU28'!AW25*'TRA_Stock EU28'!AW25-'TRA_VEff UK'!AW25*'TRA_Stock UK'!AW25)/('TRA_Stock EU28'!AW25-'TRA_Stock UK'!AW25),('TRA_VEff EU28'!AW25*'TRA_Vkm EU28'!AW25-'TRA_VEff UK'!AW25*'TRA_Vkm UK'!AW25)/('TRA_Vkm EU28'!AW25-'TRA_Vkm UK'!AW25)),0)</f>
        <v>1374.0019233117762</v>
      </c>
      <c r="AX25" s="86">
        <f>IFERROR(IFERROR(('TRA_VEff EU28'!AX25*'TRA_Stock EU28'!AX25-'TRA_VEff UK'!AX25*'TRA_Stock UK'!AX25)/('TRA_Stock EU28'!AX25-'TRA_Stock UK'!AX25),('TRA_VEff EU28'!AX25*'TRA_Vkm EU28'!AX25-'TRA_VEff UK'!AX25*'TRA_Vkm UK'!AX25)/('TRA_Vkm EU28'!AX25-'TRA_Vkm UK'!AX25)),0)</f>
        <v>1368.9482014787054</v>
      </c>
      <c r="AY25" s="86">
        <f>IFERROR(IFERROR(('TRA_VEff EU28'!AY25*'TRA_Stock EU28'!AY25-'TRA_VEff UK'!AY25*'TRA_Stock UK'!AY25)/('TRA_Stock EU28'!AY25-'TRA_Stock UK'!AY25),('TRA_VEff EU28'!AY25*'TRA_Vkm EU28'!AY25-'TRA_VEff UK'!AY25*'TRA_Vkm UK'!AY25)/('TRA_Vkm EU28'!AY25-'TRA_Vkm UK'!AY25)),0)</f>
        <v>1364.4168805916433</v>
      </c>
      <c r="AZ25" s="86">
        <f>IFERROR(IFERROR(('TRA_VEff EU28'!AZ25*'TRA_Stock EU28'!AZ25-'TRA_VEff UK'!AZ25*'TRA_Stock UK'!AZ25)/('TRA_Stock EU28'!AZ25-'TRA_Stock UK'!AZ25),('TRA_VEff EU28'!AZ25*'TRA_Vkm EU28'!AZ25-'TRA_VEff UK'!AZ25*'TRA_Vkm UK'!AZ25)/('TRA_Vkm EU28'!AZ25-'TRA_Vkm UK'!AZ25)),0)</f>
        <v>1359.727356479666</v>
      </c>
    </row>
    <row r="26" spans="1:52">
      <c r="A26" s="113" t="s">
        <v>128</v>
      </c>
      <c r="B26" s="114">
        <f>IFERROR(IFERROR(('TRA_VEff EU28'!B26*'TRA_Stock EU28'!B26-'TRA_VEff UK'!B26*'TRA_Stock UK'!B26)/('TRA_Stock EU28'!B26-'TRA_Stock UK'!B26),('TRA_VEff EU28'!B26*'TRA_Vkm EU28'!B26-'TRA_VEff UK'!B26*'TRA_Vkm UK'!B26)/('TRA_Vkm EU28'!B26-'TRA_Vkm UK'!B26)),0)</f>
        <v>4108.2657116155515</v>
      </c>
      <c r="C26" s="114">
        <f>IFERROR(IFERROR(('TRA_VEff EU28'!C26*'TRA_Stock EU28'!C26-'TRA_VEff UK'!C26*'TRA_Stock UK'!C26)/('TRA_Stock EU28'!C26-'TRA_Stock UK'!C26),('TRA_VEff EU28'!C26*'TRA_Vkm EU28'!C26-'TRA_VEff UK'!C26*'TRA_Vkm UK'!C26)/('TRA_Vkm EU28'!C26-'TRA_Vkm UK'!C26)),0)</f>
        <v>4256.138086352842</v>
      </c>
      <c r="D26" s="114">
        <f>IFERROR(IFERROR(('TRA_VEff EU28'!D26*'TRA_Stock EU28'!D26-'TRA_VEff UK'!D26*'TRA_Stock UK'!D26)/('TRA_Stock EU28'!D26-'TRA_Stock UK'!D26),('TRA_VEff EU28'!D26*'TRA_Vkm EU28'!D26-'TRA_VEff UK'!D26*'TRA_Vkm UK'!D26)/('TRA_Vkm EU28'!D26-'TRA_Vkm UK'!D26)),0)</f>
        <v>4205.5487122744116</v>
      </c>
      <c r="E26" s="114">
        <f>IFERROR(IFERROR(('TRA_VEff EU28'!E26*'TRA_Stock EU28'!E26-'TRA_VEff UK'!E26*'TRA_Stock UK'!E26)/('TRA_Stock EU28'!E26-'TRA_Stock UK'!E26),('TRA_VEff EU28'!E26*'TRA_Vkm EU28'!E26-'TRA_VEff UK'!E26*'TRA_Vkm UK'!E26)/('TRA_Vkm EU28'!E26-'TRA_Vkm UK'!E26)),0)</f>
        <v>3880.1330223880796</v>
      </c>
      <c r="F26" s="114">
        <f>IFERROR(IFERROR(('TRA_VEff EU28'!F26*'TRA_Stock EU28'!F26-'TRA_VEff UK'!F26*'TRA_Stock UK'!F26)/('TRA_Stock EU28'!F26-'TRA_Stock UK'!F26),('TRA_VEff EU28'!F26*'TRA_Vkm EU28'!F26-'TRA_VEff UK'!F26*'TRA_Vkm UK'!F26)/('TRA_Vkm EU28'!F26-'TRA_Vkm UK'!F26)),0)</f>
        <v>3858.2437832237683</v>
      </c>
      <c r="G26" s="114">
        <f>IFERROR(IFERROR(('TRA_VEff EU28'!G26*'TRA_Stock EU28'!G26-'TRA_VEff UK'!G26*'TRA_Stock UK'!G26)/('TRA_Stock EU28'!G26-'TRA_Stock UK'!G26),('TRA_VEff EU28'!G26*'TRA_Vkm EU28'!G26-'TRA_VEff UK'!G26*'TRA_Vkm UK'!G26)/('TRA_Vkm EU28'!G26-'TRA_Vkm UK'!G26)),0)</f>
        <v>3793.792655215088</v>
      </c>
      <c r="H26" s="114">
        <f>IFERROR(IFERROR(('TRA_VEff EU28'!H26*'TRA_Stock EU28'!H26-'TRA_VEff UK'!H26*'TRA_Stock UK'!H26)/('TRA_Stock EU28'!H26-'TRA_Stock UK'!H26),('TRA_VEff EU28'!H26*'TRA_Vkm EU28'!H26-'TRA_VEff UK'!H26*'TRA_Vkm UK'!H26)/('TRA_Vkm EU28'!H26-'TRA_Vkm UK'!H26)),0)</f>
        <v>3707.6115074758868</v>
      </c>
      <c r="I26" s="114">
        <f>IFERROR(IFERROR(('TRA_VEff EU28'!I26*'TRA_Stock EU28'!I26-'TRA_VEff UK'!I26*'TRA_Stock UK'!I26)/('TRA_Stock EU28'!I26-'TRA_Stock UK'!I26),('TRA_VEff EU28'!I26*'TRA_Vkm EU28'!I26-'TRA_VEff UK'!I26*'TRA_Vkm UK'!I26)/('TRA_Vkm EU28'!I26-'TRA_Vkm UK'!I26)),0)</f>
        <v>3691.352031386089</v>
      </c>
      <c r="J26" s="114">
        <f>IFERROR(IFERROR(('TRA_VEff EU28'!J26*'TRA_Stock EU28'!J26-'TRA_VEff UK'!J26*'TRA_Stock UK'!J26)/('TRA_Stock EU28'!J26-'TRA_Stock UK'!J26),('TRA_VEff EU28'!J26*'TRA_Vkm EU28'!J26-'TRA_VEff UK'!J26*'TRA_Vkm UK'!J26)/('TRA_Vkm EU28'!J26-'TRA_Vkm UK'!J26)),0)</f>
        <v>3728.885561842882</v>
      </c>
      <c r="K26" s="114">
        <f>IFERROR(IFERROR(('TRA_VEff EU28'!K26*'TRA_Stock EU28'!K26-'TRA_VEff UK'!K26*'TRA_Stock UK'!K26)/('TRA_Stock EU28'!K26-'TRA_Stock UK'!K26),('TRA_VEff EU28'!K26*'TRA_Vkm EU28'!K26-'TRA_VEff UK'!K26*'TRA_Vkm UK'!K26)/('TRA_Vkm EU28'!K26-'TRA_Vkm UK'!K26)),0)</f>
        <v>3709.5620069897045</v>
      </c>
      <c r="L26" s="114">
        <f>IFERROR(IFERROR(('TRA_VEff EU28'!L26*'TRA_Stock EU28'!L26-'TRA_VEff UK'!L26*'TRA_Stock UK'!L26)/('TRA_Stock EU28'!L26-'TRA_Stock UK'!L26),('TRA_VEff EU28'!L26*'TRA_Vkm EU28'!L26-'TRA_VEff UK'!L26*'TRA_Vkm UK'!L26)/('TRA_Vkm EU28'!L26-'TRA_Vkm UK'!L26)),0)</f>
        <v>3636.9343132649883</v>
      </c>
      <c r="M26" s="114">
        <f>IFERROR(IFERROR(('TRA_VEff EU28'!M26*'TRA_Stock EU28'!M26-'TRA_VEff UK'!M26*'TRA_Stock UK'!M26)/('TRA_Stock EU28'!M26-'TRA_Stock UK'!M26),('TRA_VEff EU28'!M26*'TRA_Vkm EU28'!M26-'TRA_VEff UK'!M26*'TRA_Vkm UK'!M26)/('TRA_Vkm EU28'!M26-'TRA_Vkm UK'!M26)),0)</f>
        <v>3620.1460513235829</v>
      </c>
      <c r="N26" s="114">
        <f>IFERROR(IFERROR(('TRA_VEff EU28'!N26*'TRA_Stock EU28'!N26-'TRA_VEff UK'!N26*'TRA_Stock UK'!N26)/('TRA_Stock EU28'!N26-'TRA_Stock UK'!N26),('TRA_VEff EU28'!N26*'TRA_Vkm EU28'!N26-'TRA_VEff UK'!N26*'TRA_Vkm UK'!N26)/('TRA_Vkm EU28'!N26-'TRA_Vkm UK'!N26)),0)</f>
        <v>3554.7076843180971</v>
      </c>
      <c r="O26" s="114">
        <f>IFERROR(IFERROR(('TRA_VEff EU28'!O26*'TRA_Stock EU28'!O26-'TRA_VEff UK'!O26*'TRA_Stock UK'!O26)/('TRA_Stock EU28'!O26-'TRA_Stock UK'!O26),('TRA_VEff EU28'!O26*'TRA_Vkm EU28'!O26-'TRA_VEff UK'!O26*'TRA_Vkm UK'!O26)/('TRA_Vkm EU28'!O26-'TRA_Vkm UK'!O26)),0)</f>
        <v>3622.0282606830374</v>
      </c>
      <c r="P26" s="114">
        <f>IFERROR(IFERROR(('TRA_VEff EU28'!P26*'TRA_Stock EU28'!P26-'TRA_VEff UK'!P26*'TRA_Stock UK'!P26)/('TRA_Stock EU28'!P26-'TRA_Stock UK'!P26),('TRA_VEff EU28'!P26*'TRA_Vkm EU28'!P26-'TRA_VEff UK'!P26*'TRA_Vkm UK'!P26)/('TRA_Vkm EU28'!P26-'TRA_Vkm UK'!P26)),0)</f>
        <v>3610.0135953024064</v>
      </c>
      <c r="Q26" s="114">
        <f>IFERROR(IFERROR(('TRA_VEff EU28'!Q26*'TRA_Stock EU28'!Q26-'TRA_VEff UK'!Q26*'TRA_Stock UK'!Q26)/('TRA_Stock EU28'!Q26-'TRA_Stock UK'!Q26),('TRA_VEff EU28'!Q26*'TRA_Vkm EU28'!Q26-'TRA_VEff UK'!Q26*'TRA_Vkm UK'!Q26)/('TRA_Vkm EU28'!Q26-'TRA_Vkm UK'!Q26)),0)</f>
        <v>3536.4199647641981</v>
      </c>
      <c r="R26" s="114">
        <f>IFERROR(IFERROR(('TRA_VEff EU28'!R26*'TRA_Stock EU28'!R26-'TRA_VEff UK'!R26*'TRA_Stock UK'!R26)/('TRA_Stock EU28'!R26-'TRA_Stock UK'!R26),('TRA_VEff EU28'!R26*'TRA_Vkm EU28'!R26-'TRA_VEff UK'!R26*'TRA_Vkm UK'!R26)/('TRA_Vkm EU28'!R26-'TRA_Vkm UK'!R26)),0)</f>
        <v>3529.9104571779253</v>
      </c>
      <c r="S26" s="114">
        <f>IFERROR(IFERROR(('TRA_VEff EU28'!S26*'TRA_Stock EU28'!S26-'TRA_VEff UK'!S26*'TRA_Stock UK'!S26)/('TRA_Stock EU28'!S26-'TRA_Stock UK'!S26),('TRA_VEff EU28'!S26*'TRA_Vkm EU28'!S26-'TRA_VEff UK'!S26*'TRA_Vkm UK'!S26)/('TRA_Vkm EU28'!S26-'TRA_Vkm UK'!S26)),0)</f>
        <v>3522.4097183890412</v>
      </c>
      <c r="T26" s="114">
        <f>IFERROR(IFERROR(('TRA_VEff EU28'!T26*'TRA_Stock EU28'!T26-'TRA_VEff UK'!T26*'TRA_Stock UK'!T26)/('TRA_Stock EU28'!T26-'TRA_Stock UK'!T26),('TRA_VEff EU28'!T26*'TRA_Vkm EU28'!T26-'TRA_VEff UK'!T26*'TRA_Vkm UK'!T26)/('TRA_Vkm EU28'!T26-'TRA_Vkm UK'!T26)),0)</f>
        <v>3515.9988302359725</v>
      </c>
      <c r="U26" s="114">
        <f>IFERROR(IFERROR(('TRA_VEff EU28'!U26*'TRA_Stock EU28'!U26-'TRA_VEff UK'!U26*'TRA_Stock UK'!U26)/('TRA_Stock EU28'!U26-'TRA_Stock UK'!U26),('TRA_VEff EU28'!U26*'TRA_Vkm EU28'!U26-'TRA_VEff UK'!U26*'TRA_Vkm UK'!U26)/('TRA_Vkm EU28'!U26-'TRA_Vkm UK'!U26)),0)</f>
        <v>3510.5021450765976</v>
      </c>
      <c r="V26" s="114">
        <f>IFERROR(IFERROR(('TRA_VEff EU28'!V26*'TRA_Stock EU28'!V26-'TRA_VEff UK'!V26*'TRA_Stock UK'!V26)/('TRA_Stock EU28'!V26-'TRA_Stock UK'!V26),('TRA_VEff EU28'!V26*'TRA_Vkm EU28'!V26-'TRA_VEff UK'!V26*'TRA_Vkm UK'!V26)/('TRA_Vkm EU28'!V26-'TRA_Vkm UK'!V26)),0)</f>
        <v>3504.3937593752385</v>
      </c>
      <c r="W26" s="114">
        <f>IFERROR(IFERROR(('TRA_VEff EU28'!W26*'TRA_Stock EU28'!W26-'TRA_VEff UK'!W26*'TRA_Stock UK'!W26)/('TRA_Stock EU28'!W26-'TRA_Stock UK'!W26),('TRA_VEff EU28'!W26*'TRA_Vkm EU28'!W26-'TRA_VEff UK'!W26*'TRA_Vkm UK'!W26)/('TRA_Vkm EU28'!W26-'TRA_Vkm UK'!W26)),0)</f>
        <v>3498.3401090252105</v>
      </c>
      <c r="X26" s="114">
        <f>IFERROR(IFERROR(('TRA_VEff EU28'!X26*'TRA_Stock EU28'!X26-'TRA_VEff UK'!X26*'TRA_Stock UK'!X26)/('TRA_Stock EU28'!X26-'TRA_Stock UK'!X26),('TRA_VEff EU28'!X26*'TRA_Vkm EU28'!X26-'TRA_VEff UK'!X26*'TRA_Vkm UK'!X26)/('TRA_Vkm EU28'!X26-'TRA_Vkm UK'!X26)),0)</f>
        <v>3493.9217349135483</v>
      </c>
      <c r="Y26" s="114">
        <f>IFERROR(IFERROR(('TRA_VEff EU28'!Y26*'TRA_Stock EU28'!Y26-'TRA_VEff UK'!Y26*'TRA_Stock UK'!Y26)/('TRA_Stock EU28'!Y26-'TRA_Stock UK'!Y26),('TRA_VEff EU28'!Y26*'TRA_Vkm EU28'!Y26-'TRA_VEff UK'!Y26*'TRA_Vkm UK'!Y26)/('TRA_Vkm EU28'!Y26-'TRA_Vkm UK'!Y26)),0)</f>
        <v>3490.7562077870239</v>
      </c>
      <c r="Z26" s="114">
        <f>IFERROR(IFERROR(('TRA_VEff EU28'!Z26*'TRA_Stock EU28'!Z26-'TRA_VEff UK'!Z26*'TRA_Stock UK'!Z26)/('TRA_Stock EU28'!Z26-'TRA_Stock UK'!Z26),('TRA_VEff EU28'!Z26*'TRA_Vkm EU28'!Z26-'TRA_VEff UK'!Z26*'TRA_Vkm UK'!Z26)/('TRA_Vkm EU28'!Z26-'TRA_Vkm UK'!Z26)),0)</f>
        <v>3487.2232649764946</v>
      </c>
      <c r="AA26" s="114">
        <f>IFERROR(IFERROR(('TRA_VEff EU28'!AA26*'TRA_Stock EU28'!AA26-'TRA_VEff UK'!AA26*'TRA_Stock UK'!AA26)/('TRA_Stock EU28'!AA26-'TRA_Stock UK'!AA26),('TRA_VEff EU28'!AA26*'TRA_Vkm EU28'!AA26-'TRA_VEff UK'!AA26*'TRA_Vkm UK'!AA26)/('TRA_Vkm EU28'!AA26-'TRA_Vkm UK'!AA26)),0)</f>
        <v>3483.5968614441158</v>
      </c>
      <c r="AB26" s="114">
        <f>IFERROR(IFERROR(('TRA_VEff EU28'!AB26*'TRA_Stock EU28'!AB26-'TRA_VEff UK'!AB26*'TRA_Stock UK'!AB26)/('TRA_Stock EU28'!AB26-'TRA_Stock UK'!AB26),('TRA_VEff EU28'!AB26*'TRA_Vkm EU28'!AB26-'TRA_VEff UK'!AB26*'TRA_Vkm UK'!AB26)/('TRA_Vkm EU28'!AB26-'TRA_Vkm UK'!AB26)),0)</f>
        <v>3478.4336620224344</v>
      </c>
      <c r="AC26" s="114">
        <f>IFERROR(IFERROR(('TRA_VEff EU28'!AC26*'TRA_Stock EU28'!AC26-'TRA_VEff UK'!AC26*'TRA_Stock UK'!AC26)/('TRA_Stock EU28'!AC26-'TRA_Stock UK'!AC26),('TRA_VEff EU28'!AC26*'TRA_Vkm EU28'!AC26-'TRA_VEff UK'!AC26*'TRA_Vkm UK'!AC26)/('TRA_Vkm EU28'!AC26-'TRA_Vkm UK'!AC26)),0)</f>
        <v>3474.4893503866738</v>
      </c>
      <c r="AD26" s="114">
        <f>IFERROR(IFERROR(('TRA_VEff EU28'!AD26*'TRA_Stock EU28'!AD26-'TRA_VEff UK'!AD26*'TRA_Stock UK'!AD26)/('TRA_Stock EU28'!AD26-'TRA_Stock UK'!AD26),('TRA_VEff EU28'!AD26*'TRA_Vkm EU28'!AD26-'TRA_VEff UK'!AD26*'TRA_Vkm UK'!AD26)/('TRA_Vkm EU28'!AD26-'TRA_Vkm UK'!AD26)),0)</f>
        <v>3470.4441817567608</v>
      </c>
      <c r="AE26" s="114">
        <f>IFERROR(IFERROR(('TRA_VEff EU28'!AE26*'TRA_Stock EU28'!AE26-'TRA_VEff UK'!AE26*'TRA_Stock UK'!AE26)/('TRA_Stock EU28'!AE26-'TRA_Stock UK'!AE26),('TRA_VEff EU28'!AE26*'TRA_Vkm EU28'!AE26-'TRA_VEff UK'!AE26*'TRA_Vkm UK'!AE26)/('TRA_Vkm EU28'!AE26-'TRA_Vkm UK'!AE26)),0)</f>
        <v>3466.1051228456095</v>
      </c>
      <c r="AF26" s="114">
        <f>IFERROR(IFERROR(('TRA_VEff EU28'!AF26*'TRA_Stock EU28'!AF26-'TRA_VEff UK'!AF26*'TRA_Stock UK'!AF26)/('TRA_Stock EU28'!AF26-'TRA_Stock UK'!AF26),('TRA_VEff EU28'!AF26*'TRA_Vkm EU28'!AF26-'TRA_VEff UK'!AF26*'TRA_Vkm UK'!AF26)/('TRA_Vkm EU28'!AF26-'TRA_Vkm UK'!AF26)),0)</f>
        <v>3459.4506132077363</v>
      </c>
      <c r="AG26" s="114">
        <f>IFERROR(IFERROR(('TRA_VEff EU28'!AG26*'TRA_Stock EU28'!AG26-'TRA_VEff UK'!AG26*'TRA_Stock UK'!AG26)/('TRA_Stock EU28'!AG26-'TRA_Stock UK'!AG26),('TRA_VEff EU28'!AG26*'TRA_Vkm EU28'!AG26-'TRA_VEff UK'!AG26*'TRA_Vkm UK'!AG26)/('TRA_Vkm EU28'!AG26-'TRA_Vkm UK'!AG26)),0)</f>
        <v>3455.3119751630261</v>
      </c>
      <c r="AH26" s="114">
        <f>IFERROR(IFERROR(('TRA_VEff EU28'!AH26*'TRA_Stock EU28'!AH26-'TRA_VEff UK'!AH26*'TRA_Stock UK'!AH26)/('TRA_Stock EU28'!AH26-'TRA_Stock UK'!AH26),('TRA_VEff EU28'!AH26*'TRA_Vkm EU28'!AH26-'TRA_VEff UK'!AH26*'TRA_Vkm UK'!AH26)/('TRA_Vkm EU28'!AH26-'TRA_Vkm UK'!AH26)),0)</f>
        <v>3451.0187789327269</v>
      </c>
      <c r="AI26" s="114">
        <f>IFERROR(IFERROR(('TRA_VEff EU28'!AI26*'TRA_Stock EU28'!AI26-'TRA_VEff UK'!AI26*'TRA_Stock UK'!AI26)/('TRA_Stock EU28'!AI26-'TRA_Stock UK'!AI26),('TRA_VEff EU28'!AI26*'TRA_Vkm EU28'!AI26-'TRA_VEff UK'!AI26*'TRA_Vkm UK'!AI26)/('TRA_Vkm EU28'!AI26-'TRA_Vkm UK'!AI26)),0)</f>
        <v>3446.5643634569938</v>
      </c>
      <c r="AJ26" s="114">
        <f>IFERROR(IFERROR(('TRA_VEff EU28'!AJ26*'TRA_Stock EU28'!AJ26-'TRA_VEff UK'!AJ26*'TRA_Stock UK'!AJ26)/('TRA_Stock EU28'!AJ26-'TRA_Stock UK'!AJ26),('TRA_VEff EU28'!AJ26*'TRA_Vkm EU28'!AJ26-'TRA_VEff UK'!AJ26*'TRA_Vkm UK'!AJ26)/('TRA_Vkm EU28'!AJ26-'TRA_Vkm UK'!AJ26)),0)</f>
        <v>3442.2341575185001</v>
      </c>
      <c r="AK26" s="114">
        <f>IFERROR(IFERROR(('TRA_VEff EU28'!AK26*'TRA_Stock EU28'!AK26-'TRA_VEff UK'!AK26*'TRA_Stock UK'!AK26)/('TRA_Stock EU28'!AK26-'TRA_Stock UK'!AK26),('TRA_VEff EU28'!AK26*'TRA_Vkm EU28'!AK26-'TRA_VEff UK'!AK26*'TRA_Vkm UK'!AK26)/('TRA_Vkm EU28'!AK26-'TRA_Vkm UK'!AK26)),0)</f>
        <v>3437.4616965813984</v>
      </c>
      <c r="AL26" s="114">
        <f>IFERROR(IFERROR(('TRA_VEff EU28'!AL26*'TRA_Stock EU28'!AL26-'TRA_VEff UK'!AL26*'TRA_Stock UK'!AL26)/('TRA_Stock EU28'!AL26-'TRA_Stock UK'!AL26),('TRA_VEff EU28'!AL26*'TRA_Vkm EU28'!AL26-'TRA_VEff UK'!AL26*'TRA_Vkm UK'!AL26)/('TRA_Vkm EU28'!AL26-'TRA_Vkm UK'!AL26)),0)</f>
        <v>3431.5205193942315</v>
      </c>
      <c r="AM26" s="114">
        <f>IFERROR(IFERROR(('TRA_VEff EU28'!AM26*'TRA_Stock EU28'!AM26-'TRA_VEff UK'!AM26*'TRA_Stock UK'!AM26)/('TRA_Stock EU28'!AM26-'TRA_Stock UK'!AM26),('TRA_VEff EU28'!AM26*'TRA_Vkm EU28'!AM26-'TRA_VEff UK'!AM26*'TRA_Vkm UK'!AM26)/('TRA_Vkm EU28'!AM26-'TRA_Vkm UK'!AM26)),0)</f>
        <v>3428.2295256186121</v>
      </c>
      <c r="AN26" s="114">
        <f>IFERROR(IFERROR(('TRA_VEff EU28'!AN26*'TRA_Stock EU28'!AN26-'TRA_VEff UK'!AN26*'TRA_Stock UK'!AN26)/('TRA_Stock EU28'!AN26-'TRA_Stock UK'!AN26),('TRA_VEff EU28'!AN26*'TRA_Vkm EU28'!AN26-'TRA_VEff UK'!AN26*'TRA_Vkm UK'!AN26)/('TRA_Vkm EU28'!AN26-'TRA_Vkm UK'!AN26)),0)</f>
        <v>3407.9880207937476</v>
      </c>
      <c r="AO26" s="114">
        <f>IFERROR(IFERROR(('TRA_VEff EU28'!AO26*'TRA_Stock EU28'!AO26-'TRA_VEff UK'!AO26*'TRA_Stock UK'!AO26)/('TRA_Stock EU28'!AO26-'TRA_Stock UK'!AO26),('TRA_VEff EU28'!AO26*'TRA_Vkm EU28'!AO26-'TRA_VEff UK'!AO26*'TRA_Vkm UK'!AO26)/('TRA_Vkm EU28'!AO26-'TRA_Vkm UK'!AO26)),0)</f>
        <v>3405.9303226636171</v>
      </c>
      <c r="AP26" s="114">
        <f>IFERROR(IFERROR(('TRA_VEff EU28'!AP26*'TRA_Stock EU28'!AP26-'TRA_VEff UK'!AP26*'TRA_Stock UK'!AP26)/('TRA_Stock EU28'!AP26-'TRA_Stock UK'!AP26),('TRA_VEff EU28'!AP26*'TRA_Vkm EU28'!AP26-'TRA_VEff UK'!AP26*'TRA_Vkm UK'!AP26)/('TRA_Vkm EU28'!AP26-'TRA_Vkm UK'!AP26)),0)</f>
        <v>3397.7152515162807</v>
      </c>
      <c r="AQ26" s="114">
        <f>IFERROR(IFERROR(('TRA_VEff EU28'!AQ26*'TRA_Stock EU28'!AQ26-'TRA_VEff UK'!AQ26*'TRA_Stock UK'!AQ26)/('TRA_Stock EU28'!AQ26-'TRA_Stock UK'!AQ26),('TRA_VEff EU28'!AQ26*'TRA_Vkm EU28'!AQ26-'TRA_VEff UK'!AQ26*'TRA_Vkm UK'!AQ26)/('TRA_Vkm EU28'!AQ26-'TRA_Vkm UK'!AQ26)),0)</f>
        <v>3392.9184624075224</v>
      </c>
      <c r="AR26" s="114">
        <f>IFERROR(IFERROR(('TRA_VEff EU28'!AR26*'TRA_Stock EU28'!AR26-'TRA_VEff UK'!AR26*'TRA_Stock UK'!AR26)/('TRA_Stock EU28'!AR26-'TRA_Stock UK'!AR26),('TRA_VEff EU28'!AR26*'TRA_Vkm EU28'!AR26-'TRA_VEff UK'!AR26*'TRA_Vkm UK'!AR26)/('TRA_Vkm EU28'!AR26-'TRA_Vkm UK'!AR26)),0)</f>
        <v>3387.4443554961658</v>
      </c>
      <c r="AS26" s="114">
        <f>IFERROR(IFERROR(('TRA_VEff EU28'!AS26*'TRA_Stock EU28'!AS26-'TRA_VEff UK'!AS26*'TRA_Stock UK'!AS26)/('TRA_Stock EU28'!AS26-'TRA_Stock UK'!AS26),('TRA_VEff EU28'!AS26*'TRA_Vkm EU28'!AS26-'TRA_VEff UK'!AS26*'TRA_Vkm UK'!AS26)/('TRA_Vkm EU28'!AS26-'TRA_Vkm UK'!AS26)),0)</f>
        <v>3381.3500236833388</v>
      </c>
      <c r="AT26" s="114">
        <f>IFERROR(IFERROR(('TRA_VEff EU28'!AT26*'TRA_Stock EU28'!AT26-'TRA_VEff UK'!AT26*'TRA_Stock UK'!AT26)/('TRA_Stock EU28'!AT26-'TRA_Stock UK'!AT26),('TRA_VEff EU28'!AT26*'TRA_Vkm EU28'!AT26-'TRA_VEff UK'!AT26*'TRA_Vkm UK'!AT26)/('TRA_Vkm EU28'!AT26-'TRA_Vkm UK'!AT26)),0)</f>
        <v>3375.7787782178834</v>
      </c>
      <c r="AU26" s="114">
        <f>IFERROR(IFERROR(('TRA_VEff EU28'!AU26*'TRA_Stock EU28'!AU26-'TRA_VEff UK'!AU26*'TRA_Stock UK'!AU26)/('TRA_Stock EU28'!AU26-'TRA_Stock UK'!AU26),('TRA_VEff EU28'!AU26*'TRA_Vkm EU28'!AU26-'TRA_VEff UK'!AU26*'TRA_Vkm UK'!AU26)/('TRA_Vkm EU28'!AU26-'TRA_Vkm UK'!AU26)),0)</f>
        <v>3367.9304595754711</v>
      </c>
      <c r="AV26" s="114">
        <f>IFERROR(IFERROR(('TRA_VEff EU28'!AV26*'TRA_Stock EU28'!AV26-'TRA_VEff UK'!AV26*'TRA_Stock UK'!AV26)/('TRA_Stock EU28'!AV26-'TRA_Stock UK'!AV26),('TRA_VEff EU28'!AV26*'TRA_Vkm EU28'!AV26-'TRA_VEff UK'!AV26*'TRA_Vkm UK'!AV26)/('TRA_Vkm EU28'!AV26-'TRA_Vkm UK'!AV26)),0)</f>
        <v>3362.1839849135968</v>
      </c>
      <c r="AW26" s="114">
        <f>IFERROR(IFERROR(('TRA_VEff EU28'!AW26*'TRA_Stock EU28'!AW26-'TRA_VEff UK'!AW26*'TRA_Stock UK'!AW26)/('TRA_Stock EU28'!AW26-'TRA_Stock UK'!AW26),('TRA_VEff EU28'!AW26*'TRA_Vkm EU28'!AW26-'TRA_VEff UK'!AW26*'TRA_Vkm UK'!AW26)/('TRA_Vkm EU28'!AW26-'TRA_Vkm UK'!AW26)),0)</f>
        <v>3355.8856315300873</v>
      </c>
      <c r="AX26" s="114">
        <f>IFERROR(IFERROR(('TRA_VEff EU28'!AX26*'TRA_Stock EU28'!AX26-'TRA_VEff UK'!AX26*'TRA_Stock UK'!AX26)/('TRA_Stock EU28'!AX26-'TRA_Stock UK'!AX26),('TRA_VEff EU28'!AX26*'TRA_Vkm EU28'!AX26-'TRA_VEff UK'!AX26*'TRA_Vkm UK'!AX26)/('TRA_Vkm EU28'!AX26-'TRA_Vkm UK'!AX26)),0)</f>
        <v>3349.097700651525</v>
      </c>
      <c r="AY26" s="114">
        <f>IFERROR(IFERROR(('TRA_VEff EU28'!AY26*'TRA_Stock EU28'!AY26-'TRA_VEff UK'!AY26*'TRA_Stock UK'!AY26)/('TRA_Stock EU28'!AY26-'TRA_Stock UK'!AY26),('TRA_VEff EU28'!AY26*'TRA_Vkm EU28'!AY26-'TRA_VEff UK'!AY26*'TRA_Vkm UK'!AY26)/('TRA_Vkm EU28'!AY26-'TRA_Vkm UK'!AY26)),0)</f>
        <v>3344.3284033403193</v>
      </c>
      <c r="AZ26" s="114">
        <f>IFERROR(IFERROR(('TRA_VEff EU28'!AZ26*'TRA_Stock EU28'!AZ26-'TRA_VEff UK'!AZ26*'TRA_Stock UK'!AZ26)/('TRA_Stock EU28'!AZ26-'TRA_Stock UK'!AZ26),('TRA_VEff EU28'!AZ26*'TRA_Vkm EU28'!AZ26-'TRA_VEff UK'!AZ26*'TRA_Vkm UK'!AZ26)/('TRA_Vkm EU28'!AZ26-'TRA_Vkm UK'!AZ26)),0)</f>
        <v>3336.7909633713052</v>
      </c>
    </row>
    <row r="27" spans="1:52">
      <c r="A27" s="91" t="s">
        <v>129</v>
      </c>
      <c r="B27" s="92">
        <f>IFERROR(IFERROR(('TRA_VEff EU28'!B27*'TRA_Stock EU28'!B27-'TRA_VEff UK'!B27*'TRA_Stock UK'!B27)/('TRA_Stock EU28'!B27-'TRA_Stock UK'!B27),('TRA_VEff EU28'!B27*'TRA_Vkm EU28'!B27-'TRA_VEff UK'!B27*'TRA_Vkm UK'!B27)/('TRA_Vkm EU28'!B27-'TRA_Vkm UK'!B27)),0)</f>
        <v>759.66532561638633</v>
      </c>
      <c r="C27" s="92">
        <f>IFERROR(IFERROR(('TRA_VEff EU28'!C27*'TRA_Stock EU28'!C27-'TRA_VEff UK'!C27*'TRA_Stock UK'!C27)/('TRA_Stock EU28'!C27-'TRA_Stock UK'!C27),('TRA_VEff EU28'!C27*'TRA_Vkm EU28'!C27-'TRA_VEff UK'!C27*'TRA_Vkm UK'!C27)/('TRA_Vkm EU28'!C27-'TRA_Vkm UK'!C27)),0)</f>
        <v>752.64471784095895</v>
      </c>
      <c r="D27" s="92">
        <f>IFERROR(IFERROR(('TRA_VEff EU28'!D27*'TRA_Stock EU28'!D27-'TRA_VEff UK'!D27*'TRA_Stock UK'!D27)/('TRA_Stock EU28'!D27-'TRA_Stock UK'!D27),('TRA_VEff EU28'!D27*'TRA_Vkm EU28'!D27-'TRA_VEff UK'!D27*'TRA_Vkm UK'!D27)/('TRA_Vkm EU28'!D27-'TRA_Vkm UK'!D27)),0)</f>
        <v>750.07360205444979</v>
      </c>
      <c r="E27" s="92">
        <f>IFERROR(IFERROR(('TRA_VEff EU28'!E27*'TRA_Stock EU28'!E27-'TRA_VEff UK'!E27*'TRA_Stock UK'!E27)/('TRA_Stock EU28'!E27-'TRA_Stock UK'!E27),('TRA_VEff EU28'!E27*'TRA_Vkm EU28'!E27-'TRA_VEff UK'!E27*'TRA_Vkm UK'!E27)/('TRA_Vkm EU28'!E27-'TRA_Vkm UK'!E27)),0)</f>
        <v>679.6838927187689</v>
      </c>
      <c r="F27" s="92">
        <f>IFERROR(IFERROR(('TRA_VEff EU28'!F27*'TRA_Stock EU28'!F27-'TRA_VEff UK'!F27*'TRA_Stock UK'!F27)/('TRA_Stock EU28'!F27-'TRA_Stock UK'!F27),('TRA_VEff EU28'!F27*'TRA_Vkm EU28'!F27-'TRA_VEff UK'!F27*'TRA_Vkm UK'!F27)/('TRA_Vkm EU28'!F27-'TRA_Vkm UK'!F27)),0)</f>
        <v>739.99685208800668</v>
      </c>
      <c r="G27" s="92">
        <f>IFERROR(IFERROR(('TRA_VEff EU28'!G27*'TRA_Stock EU28'!G27-'TRA_VEff UK'!G27*'TRA_Stock UK'!G27)/('TRA_Stock EU28'!G27-'TRA_Stock UK'!G27),('TRA_VEff EU28'!G27*'TRA_Vkm EU28'!G27-'TRA_VEff UK'!G27*'TRA_Vkm UK'!G27)/('TRA_Vkm EU28'!G27-'TRA_Vkm UK'!G27)),0)</f>
        <v>737.29394027475985</v>
      </c>
      <c r="H27" s="92">
        <f>IFERROR(IFERROR(('TRA_VEff EU28'!H27*'TRA_Stock EU28'!H27-'TRA_VEff UK'!H27*'TRA_Stock UK'!H27)/('TRA_Stock EU28'!H27-'TRA_Stock UK'!H27),('TRA_VEff EU28'!H27*'TRA_Vkm EU28'!H27-'TRA_VEff UK'!H27*'TRA_Vkm UK'!H27)/('TRA_Vkm EU28'!H27-'TRA_Vkm UK'!H27)),0)</f>
        <v>747.79706049255083</v>
      </c>
      <c r="I27" s="92">
        <f>IFERROR(IFERROR(('TRA_VEff EU28'!I27*'TRA_Stock EU28'!I27-'TRA_VEff UK'!I27*'TRA_Stock UK'!I27)/('TRA_Stock EU28'!I27-'TRA_Stock UK'!I27),('TRA_VEff EU28'!I27*'TRA_Vkm EU28'!I27-'TRA_VEff UK'!I27*'TRA_Vkm UK'!I27)/('TRA_Vkm EU28'!I27-'TRA_Vkm UK'!I27)),0)</f>
        <v>725.00675278902486</v>
      </c>
      <c r="J27" s="92">
        <f>IFERROR(IFERROR(('TRA_VEff EU28'!J27*'TRA_Stock EU28'!J27-'TRA_VEff UK'!J27*'TRA_Stock UK'!J27)/('TRA_Stock EU28'!J27-'TRA_Stock UK'!J27),('TRA_VEff EU28'!J27*'TRA_Vkm EU28'!J27-'TRA_VEff UK'!J27*'TRA_Vkm UK'!J27)/('TRA_Vkm EU28'!J27-'TRA_Vkm UK'!J27)),0)</f>
        <v>701.80260888206476</v>
      </c>
      <c r="K27" s="92">
        <f>IFERROR(IFERROR(('TRA_VEff EU28'!K27*'TRA_Stock EU28'!K27-'TRA_VEff UK'!K27*'TRA_Stock UK'!K27)/('TRA_Stock EU28'!K27-'TRA_Stock UK'!K27),('TRA_VEff EU28'!K27*'TRA_Vkm EU28'!K27-'TRA_VEff UK'!K27*'TRA_Vkm UK'!K27)/('TRA_Vkm EU28'!K27-'TRA_Vkm UK'!K27)),0)</f>
        <v>718.780531095828</v>
      </c>
      <c r="L27" s="92">
        <f>IFERROR(IFERROR(('TRA_VEff EU28'!L27*'TRA_Stock EU28'!L27-'TRA_VEff UK'!L27*'TRA_Stock UK'!L27)/('TRA_Stock EU28'!L27-'TRA_Stock UK'!L27),('TRA_VEff EU28'!L27*'TRA_Vkm EU28'!L27-'TRA_VEff UK'!L27*'TRA_Vkm UK'!L27)/('TRA_Vkm EU28'!L27-'TRA_Vkm UK'!L27)),0)</f>
        <v>717.61526216130164</v>
      </c>
      <c r="M27" s="92">
        <f>IFERROR(IFERROR(('TRA_VEff EU28'!M27*'TRA_Stock EU28'!M27-'TRA_VEff UK'!M27*'TRA_Stock UK'!M27)/('TRA_Stock EU28'!M27-'TRA_Stock UK'!M27),('TRA_VEff EU28'!M27*'TRA_Vkm EU28'!M27-'TRA_VEff UK'!M27*'TRA_Vkm UK'!M27)/('TRA_Vkm EU28'!M27-'TRA_Vkm UK'!M27)),0)</f>
        <v>707.61756098736987</v>
      </c>
      <c r="N27" s="92">
        <f>IFERROR(IFERROR(('TRA_VEff EU28'!N27*'TRA_Stock EU28'!N27-'TRA_VEff UK'!N27*'TRA_Stock UK'!N27)/('TRA_Stock EU28'!N27-'TRA_Stock UK'!N27),('TRA_VEff EU28'!N27*'TRA_Vkm EU28'!N27-'TRA_VEff UK'!N27*'TRA_Vkm UK'!N27)/('TRA_Vkm EU28'!N27-'TRA_Vkm UK'!N27)),0)</f>
        <v>660.63097430015512</v>
      </c>
      <c r="O27" s="92">
        <f>IFERROR(IFERROR(('TRA_VEff EU28'!O27*'TRA_Stock EU28'!O27-'TRA_VEff UK'!O27*'TRA_Stock UK'!O27)/('TRA_Stock EU28'!O27-'TRA_Stock UK'!O27),('TRA_VEff EU28'!O27*'TRA_Vkm EU28'!O27-'TRA_VEff UK'!O27*'TRA_Vkm UK'!O27)/('TRA_Vkm EU28'!O27-'TRA_Vkm UK'!O27)),0)</f>
        <v>667.63658837550815</v>
      </c>
      <c r="P27" s="92">
        <f>IFERROR(IFERROR(('TRA_VEff EU28'!P27*'TRA_Stock EU28'!P27-'TRA_VEff UK'!P27*'TRA_Stock UK'!P27)/('TRA_Stock EU28'!P27-'TRA_Stock UK'!P27),('TRA_VEff EU28'!P27*'TRA_Vkm EU28'!P27-'TRA_VEff UK'!P27*'TRA_Vkm UK'!P27)/('TRA_Vkm EU28'!P27-'TRA_Vkm UK'!P27)),0)</f>
        <v>622.25927078021994</v>
      </c>
      <c r="Q27" s="92">
        <f>IFERROR(IFERROR(('TRA_VEff EU28'!Q27*'TRA_Stock EU28'!Q27-'TRA_VEff UK'!Q27*'TRA_Stock UK'!Q27)/('TRA_Stock EU28'!Q27-'TRA_Stock UK'!Q27),('TRA_VEff EU28'!Q27*'TRA_Vkm EU28'!Q27-'TRA_VEff UK'!Q27*'TRA_Vkm UK'!Q27)/('TRA_Vkm EU28'!Q27-'TRA_Vkm UK'!Q27)),0)</f>
        <v>626.91521882703057</v>
      </c>
      <c r="R27" s="92">
        <f>IFERROR(IFERROR(('TRA_VEff EU28'!R27*'TRA_Stock EU28'!R27-'TRA_VEff UK'!R27*'TRA_Stock UK'!R27)/('TRA_Stock EU28'!R27-'TRA_Stock UK'!R27),('TRA_VEff EU28'!R27*'TRA_Vkm EU28'!R27-'TRA_VEff UK'!R27*'TRA_Vkm UK'!R27)/('TRA_Vkm EU28'!R27-'TRA_Vkm UK'!R27)),0)</f>
        <v>626.27496134415912</v>
      </c>
      <c r="S27" s="92">
        <f>IFERROR(IFERROR(('TRA_VEff EU28'!S27*'TRA_Stock EU28'!S27-'TRA_VEff UK'!S27*'TRA_Stock UK'!S27)/('TRA_Stock EU28'!S27-'TRA_Stock UK'!S27),('TRA_VEff EU28'!S27*'TRA_Vkm EU28'!S27-'TRA_VEff UK'!S27*'TRA_Vkm UK'!S27)/('TRA_Vkm EU28'!S27-'TRA_Vkm UK'!S27)),0)</f>
        <v>625.56794361530046</v>
      </c>
      <c r="T27" s="92">
        <f>IFERROR(IFERROR(('TRA_VEff EU28'!T27*'TRA_Stock EU28'!T27-'TRA_VEff UK'!T27*'TRA_Stock UK'!T27)/('TRA_Stock EU28'!T27-'TRA_Stock UK'!T27),('TRA_VEff EU28'!T27*'TRA_Vkm EU28'!T27-'TRA_VEff UK'!T27*'TRA_Vkm UK'!T27)/('TRA_Vkm EU28'!T27-'TRA_Vkm UK'!T27)),0)</f>
        <v>624.89137194373166</v>
      </c>
      <c r="U27" s="92">
        <f>IFERROR(IFERROR(('TRA_VEff EU28'!U27*'TRA_Stock EU28'!U27-'TRA_VEff UK'!U27*'TRA_Stock UK'!U27)/('TRA_Stock EU28'!U27-'TRA_Stock UK'!U27),('TRA_VEff EU28'!U27*'TRA_Vkm EU28'!U27-'TRA_VEff UK'!U27*'TRA_Vkm UK'!U27)/('TRA_Vkm EU28'!U27-'TRA_Vkm UK'!U27)),0)</f>
        <v>624.18485742330154</v>
      </c>
      <c r="V27" s="92">
        <f>IFERROR(IFERROR(('TRA_VEff EU28'!V27*'TRA_Stock EU28'!V27-'TRA_VEff UK'!V27*'TRA_Stock UK'!V27)/('TRA_Stock EU28'!V27-'TRA_Stock UK'!V27),('TRA_VEff EU28'!V27*'TRA_Vkm EU28'!V27-'TRA_VEff UK'!V27*'TRA_Vkm UK'!V27)/('TRA_Vkm EU28'!V27-'TRA_Vkm UK'!V27)),0)</f>
        <v>623.71276686517626</v>
      </c>
      <c r="W27" s="92">
        <f>IFERROR(IFERROR(('TRA_VEff EU28'!W27*'TRA_Stock EU28'!W27-'TRA_VEff UK'!W27*'TRA_Stock UK'!W27)/('TRA_Stock EU28'!W27-'TRA_Stock UK'!W27),('TRA_VEff EU28'!W27*'TRA_Vkm EU28'!W27-'TRA_VEff UK'!W27*'TRA_Vkm UK'!W27)/('TRA_Vkm EU28'!W27-'TRA_Vkm UK'!W27)),0)</f>
        <v>623.09627344864361</v>
      </c>
      <c r="X27" s="92">
        <f>IFERROR(IFERROR(('TRA_VEff EU28'!X27*'TRA_Stock EU28'!X27-'TRA_VEff UK'!X27*'TRA_Stock UK'!X27)/('TRA_Stock EU28'!X27-'TRA_Stock UK'!X27),('TRA_VEff EU28'!X27*'TRA_Vkm EU28'!X27-'TRA_VEff UK'!X27*'TRA_Vkm UK'!X27)/('TRA_Vkm EU28'!X27-'TRA_Vkm UK'!X27)),0)</f>
        <v>622.39380674754273</v>
      </c>
      <c r="Y27" s="92">
        <f>IFERROR(IFERROR(('TRA_VEff EU28'!Y27*'TRA_Stock EU28'!Y27-'TRA_VEff UK'!Y27*'TRA_Stock UK'!Y27)/('TRA_Stock EU28'!Y27-'TRA_Stock UK'!Y27),('TRA_VEff EU28'!Y27*'TRA_Vkm EU28'!Y27-'TRA_VEff UK'!Y27*'TRA_Vkm UK'!Y27)/('TRA_Vkm EU28'!Y27-'TRA_Vkm UK'!Y27)),0)</f>
        <v>621.33829547653329</v>
      </c>
      <c r="Z27" s="92">
        <f>IFERROR(IFERROR(('TRA_VEff EU28'!Z27*'TRA_Stock EU28'!Z27-'TRA_VEff UK'!Z27*'TRA_Stock UK'!Z27)/('TRA_Stock EU28'!Z27-'TRA_Stock UK'!Z27),('TRA_VEff EU28'!Z27*'TRA_Vkm EU28'!Z27-'TRA_VEff UK'!Z27*'TRA_Vkm UK'!Z27)/('TRA_Vkm EU28'!Z27-'TRA_Vkm UK'!Z27)),0)</f>
        <v>620.30102060593481</v>
      </c>
      <c r="AA27" s="92">
        <f>IFERROR(IFERROR(('TRA_VEff EU28'!AA27*'TRA_Stock EU28'!AA27-'TRA_VEff UK'!AA27*'TRA_Stock UK'!AA27)/('TRA_Stock EU28'!AA27-'TRA_Stock UK'!AA27),('TRA_VEff EU28'!AA27*'TRA_Vkm EU28'!AA27-'TRA_VEff UK'!AA27*'TRA_Vkm UK'!AA27)/('TRA_Vkm EU28'!AA27-'TRA_Vkm UK'!AA27)),0)</f>
        <v>619.20077545466427</v>
      </c>
      <c r="AB27" s="92">
        <f>IFERROR(IFERROR(('TRA_VEff EU28'!AB27*'TRA_Stock EU28'!AB27-'TRA_VEff UK'!AB27*'TRA_Stock UK'!AB27)/('TRA_Stock EU28'!AB27-'TRA_Stock UK'!AB27),('TRA_VEff EU28'!AB27*'TRA_Vkm EU28'!AB27-'TRA_VEff UK'!AB27*'TRA_Vkm UK'!AB27)/('TRA_Vkm EU28'!AB27-'TRA_Vkm UK'!AB27)),0)</f>
        <v>618.05505079004604</v>
      </c>
      <c r="AC27" s="92">
        <f>IFERROR(IFERROR(('TRA_VEff EU28'!AC27*'TRA_Stock EU28'!AC27-'TRA_VEff UK'!AC27*'TRA_Stock UK'!AC27)/('TRA_Stock EU28'!AC27-'TRA_Stock UK'!AC27),('TRA_VEff EU28'!AC27*'TRA_Vkm EU28'!AC27-'TRA_VEff UK'!AC27*'TRA_Vkm UK'!AC27)/('TRA_Vkm EU28'!AC27-'TRA_Vkm UK'!AC27)),0)</f>
        <v>616.7508487422316</v>
      </c>
      <c r="AD27" s="92">
        <f>IFERROR(IFERROR(('TRA_VEff EU28'!AD27*'TRA_Stock EU28'!AD27-'TRA_VEff UK'!AD27*'TRA_Stock UK'!AD27)/('TRA_Stock EU28'!AD27-'TRA_Stock UK'!AD27),('TRA_VEff EU28'!AD27*'TRA_Vkm EU28'!AD27-'TRA_VEff UK'!AD27*'TRA_Vkm UK'!AD27)/('TRA_Vkm EU28'!AD27-'TRA_Vkm UK'!AD27)),0)</f>
        <v>615.53041055166568</v>
      </c>
      <c r="AE27" s="92">
        <f>IFERROR(IFERROR(('TRA_VEff EU28'!AE27*'TRA_Stock EU28'!AE27-'TRA_VEff UK'!AE27*'TRA_Stock UK'!AE27)/('TRA_Stock EU28'!AE27-'TRA_Stock UK'!AE27),('TRA_VEff EU28'!AE27*'TRA_Vkm EU28'!AE27-'TRA_VEff UK'!AE27*'TRA_Vkm UK'!AE27)/('TRA_Vkm EU28'!AE27-'TRA_Vkm UK'!AE27)),0)</f>
        <v>614.48473159539901</v>
      </c>
      <c r="AF27" s="92">
        <f>IFERROR(IFERROR(('TRA_VEff EU28'!AF27*'TRA_Stock EU28'!AF27-'TRA_VEff UK'!AF27*'TRA_Stock UK'!AF27)/('TRA_Stock EU28'!AF27-'TRA_Stock UK'!AF27),('TRA_VEff EU28'!AF27*'TRA_Vkm EU28'!AF27-'TRA_VEff UK'!AF27*'TRA_Vkm UK'!AF27)/('TRA_Vkm EU28'!AF27-'TRA_Vkm UK'!AF27)),0)</f>
        <v>613.44184700743176</v>
      </c>
      <c r="AG27" s="92">
        <f>IFERROR(IFERROR(('TRA_VEff EU28'!AG27*'TRA_Stock EU28'!AG27-'TRA_VEff UK'!AG27*'TRA_Stock UK'!AG27)/('TRA_Stock EU28'!AG27-'TRA_Stock UK'!AG27),('TRA_VEff EU28'!AG27*'TRA_Vkm EU28'!AG27-'TRA_VEff UK'!AG27*'TRA_Vkm UK'!AG27)/('TRA_Vkm EU28'!AG27-'TRA_Vkm UK'!AG27)),0)</f>
        <v>612.33978669240798</v>
      </c>
      <c r="AH27" s="92">
        <f>IFERROR(IFERROR(('TRA_VEff EU28'!AH27*'TRA_Stock EU28'!AH27-'TRA_VEff UK'!AH27*'TRA_Stock UK'!AH27)/('TRA_Stock EU28'!AH27-'TRA_Stock UK'!AH27),('TRA_VEff EU28'!AH27*'TRA_Vkm EU28'!AH27-'TRA_VEff UK'!AH27*'TRA_Vkm UK'!AH27)/('TRA_Vkm EU28'!AH27-'TRA_Vkm UK'!AH27)),0)</f>
        <v>611.20144406597137</v>
      </c>
      <c r="AI27" s="92">
        <f>IFERROR(IFERROR(('TRA_VEff EU28'!AI27*'TRA_Stock EU28'!AI27-'TRA_VEff UK'!AI27*'TRA_Stock UK'!AI27)/('TRA_Stock EU28'!AI27-'TRA_Stock UK'!AI27),('TRA_VEff EU28'!AI27*'TRA_Vkm EU28'!AI27-'TRA_VEff UK'!AI27*'TRA_Vkm UK'!AI27)/('TRA_Vkm EU28'!AI27-'TRA_Vkm UK'!AI27)),0)</f>
        <v>609.8179889644224</v>
      </c>
      <c r="AJ27" s="92">
        <f>IFERROR(IFERROR(('TRA_VEff EU28'!AJ27*'TRA_Stock EU28'!AJ27-'TRA_VEff UK'!AJ27*'TRA_Stock UK'!AJ27)/('TRA_Stock EU28'!AJ27-'TRA_Stock UK'!AJ27),('TRA_VEff EU28'!AJ27*'TRA_Vkm EU28'!AJ27-'TRA_VEff UK'!AJ27*'TRA_Vkm UK'!AJ27)/('TRA_Vkm EU28'!AJ27-'TRA_Vkm UK'!AJ27)),0)</f>
        <v>608.31269021919434</v>
      </c>
      <c r="AK27" s="92">
        <f>IFERROR(IFERROR(('TRA_VEff EU28'!AK27*'TRA_Stock EU28'!AK27-'TRA_VEff UK'!AK27*'TRA_Stock UK'!AK27)/('TRA_Stock EU28'!AK27-'TRA_Stock UK'!AK27),('TRA_VEff EU28'!AK27*'TRA_Vkm EU28'!AK27-'TRA_VEff UK'!AK27*'TRA_Vkm UK'!AK27)/('TRA_Vkm EU28'!AK27-'TRA_Vkm UK'!AK27)),0)</f>
        <v>606.91984450286282</v>
      </c>
      <c r="AL27" s="92">
        <f>IFERROR(IFERROR(('TRA_VEff EU28'!AL27*'TRA_Stock EU28'!AL27-'TRA_VEff UK'!AL27*'TRA_Stock UK'!AL27)/('TRA_Stock EU28'!AL27-'TRA_Stock UK'!AL27),('TRA_VEff EU28'!AL27*'TRA_Vkm EU28'!AL27-'TRA_VEff UK'!AL27*'TRA_Vkm UK'!AL27)/('TRA_Vkm EU28'!AL27-'TRA_Vkm UK'!AL27)),0)</f>
        <v>605.47574814781433</v>
      </c>
      <c r="AM27" s="92">
        <f>IFERROR(IFERROR(('TRA_VEff EU28'!AM27*'TRA_Stock EU28'!AM27-'TRA_VEff UK'!AM27*'TRA_Stock UK'!AM27)/('TRA_Stock EU28'!AM27-'TRA_Stock UK'!AM27),('TRA_VEff EU28'!AM27*'TRA_Vkm EU28'!AM27-'TRA_VEff UK'!AM27*'TRA_Vkm UK'!AM27)/('TRA_Vkm EU28'!AM27-'TRA_Vkm UK'!AM27)),0)</f>
        <v>603.70099214194192</v>
      </c>
      <c r="AN27" s="92">
        <f>IFERROR(IFERROR(('TRA_VEff EU28'!AN27*'TRA_Stock EU28'!AN27-'TRA_VEff UK'!AN27*'TRA_Stock UK'!AN27)/('TRA_Stock EU28'!AN27-'TRA_Stock UK'!AN27),('TRA_VEff EU28'!AN27*'TRA_Vkm EU28'!AN27-'TRA_VEff UK'!AN27*'TRA_Vkm UK'!AN27)/('TRA_Vkm EU28'!AN27-'TRA_Vkm UK'!AN27)),0)</f>
        <v>599.82432073869063</v>
      </c>
      <c r="AO27" s="92">
        <f>IFERROR(IFERROR(('TRA_VEff EU28'!AO27*'TRA_Stock EU28'!AO27-'TRA_VEff UK'!AO27*'TRA_Stock UK'!AO27)/('TRA_Stock EU28'!AO27-'TRA_Stock UK'!AO27),('TRA_VEff EU28'!AO27*'TRA_Vkm EU28'!AO27-'TRA_VEff UK'!AO27*'TRA_Vkm UK'!AO27)/('TRA_Vkm EU28'!AO27-'TRA_Vkm UK'!AO27)),0)</f>
        <v>598.46230215810658</v>
      </c>
      <c r="AP27" s="92">
        <f>IFERROR(IFERROR(('TRA_VEff EU28'!AP27*'TRA_Stock EU28'!AP27-'TRA_VEff UK'!AP27*'TRA_Stock UK'!AP27)/('TRA_Stock EU28'!AP27-'TRA_Stock UK'!AP27),('TRA_VEff EU28'!AP27*'TRA_Vkm EU28'!AP27-'TRA_VEff UK'!AP27*'TRA_Vkm UK'!AP27)/('TRA_Vkm EU28'!AP27-'TRA_Vkm UK'!AP27)),0)</f>
        <v>596.74405902001399</v>
      </c>
      <c r="AQ27" s="92">
        <f>IFERROR(IFERROR(('TRA_VEff EU28'!AQ27*'TRA_Stock EU28'!AQ27-'TRA_VEff UK'!AQ27*'TRA_Stock UK'!AQ27)/('TRA_Stock EU28'!AQ27-'TRA_Stock UK'!AQ27),('TRA_VEff EU28'!AQ27*'TRA_Vkm EU28'!AQ27-'TRA_VEff UK'!AQ27*'TRA_Vkm UK'!AQ27)/('TRA_Vkm EU28'!AQ27-'TRA_Vkm UK'!AQ27)),0)</f>
        <v>595.13083780559418</v>
      </c>
      <c r="AR27" s="92">
        <f>IFERROR(IFERROR(('TRA_VEff EU28'!AR27*'TRA_Stock EU28'!AR27-'TRA_VEff UK'!AR27*'TRA_Stock UK'!AR27)/('TRA_Stock EU28'!AR27-'TRA_Stock UK'!AR27),('TRA_VEff EU28'!AR27*'TRA_Vkm EU28'!AR27-'TRA_VEff UK'!AR27*'TRA_Vkm UK'!AR27)/('TRA_Vkm EU28'!AR27-'TRA_Vkm UK'!AR27)),0)</f>
        <v>593.47329444766069</v>
      </c>
      <c r="AS27" s="92">
        <f>IFERROR(IFERROR(('TRA_VEff EU28'!AS27*'TRA_Stock EU28'!AS27-'TRA_VEff UK'!AS27*'TRA_Stock UK'!AS27)/('TRA_Stock EU28'!AS27-'TRA_Stock UK'!AS27),('TRA_VEff EU28'!AS27*'TRA_Vkm EU28'!AS27-'TRA_VEff UK'!AS27*'TRA_Vkm UK'!AS27)/('TRA_Vkm EU28'!AS27-'TRA_Vkm UK'!AS27)),0)</f>
        <v>591.24901838468065</v>
      </c>
      <c r="AT27" s="92">
        <f>IFERROR(IFERROR(('TRA_VEff EU28'!AT27*'TRA_Stock EU28'!AT27-'TRA_VEff UK'!AT27*'TRA_Stock UK'!AT27)/('TRA_Stock EU28'!AT27-'TRA_Stock UK'!AT27),('TRA_VEff EU28'!AT27*'TRA_Vkm EU28'!AT27-'TRA_VEff UK'!AT27*'TRA_Vkm UK'!AT27)/('TRA_Vkm EU28'!AT27-'TRA_Vkm UK'!AT27)),0)</f>
        <v>589.09076734852624</v>
      </c>
      <c r="AU27" s="92">
        <f>IFERROR(IFERROR(('TRA_VEff EU28'!AU27*'TRA_Stock EU28'!AU27-'TRA_VEff UK'!AU27*'TRA_Stock UK'!AU27)/('TRA_Stock EU28'!AU27-'TRA_Stock UK'!AU27),('TRA_VEff EU28'!AU27*'TRA_Vkm EU28'!AU27-'TRA_VEff UK'!AU27*'TRA_Vkm UK'!AU27)/('TRA_Vkm EU28'!AU27-'TRA_Vkm UK'!AU27)),0)</f>
        <v>586.82788194359307</v>
      </c>
      <c r="AV27" s="92">
        <f>IFERROR(IFERROR(('TRA_VEff EU28'!AV27*'TRA_Stock EU28'!AV27-'TRA_VEff UK'!AV27*'TRA_Stock UK'!AV27)/('TRA_Stock EU28'!AV27-'TRA_Stock UK'!AV27),('TRA_VEff EU28'!AV27*'TRA_Vkm EU28'!AV27-'TRA_VEff UK'!AV27*'TRA_Vkm UK'!AV27)/('TRA_Vkm EU28'!AV27-'TRA_Vkm UK'!AV27)),0)</f>
        <v>584.71103976446727</v>
      </c>
      <c r="AW27" s="92">
        <f>IFERROR(IFERROR(('TRA_VEff EU28'!AW27*'TRA_Stock EU28'!AW27-'TRA_VEff UK'!AW27*'TRA_Stock UK'!AW27)/('TRA_Stock EU28'!AW27-'TRA_Stock UK'!AW27),('TRA_VEff EU28'!AW27*'TRA_Vkm EU28'!AW27-'TRA_VEff UK'!AW27*'TRA_Vkm UK'!AW27)/('TRA_Vkm EU28'!AW27-'TRA_Vkm UK'!AW27)),0)</f>
        <v>582.6498460504838</v>
      </c>
      <c r="AX27" s="92">
        <f>IFERROR(IFERROR(('TRA_VEff EU28'!AX27*'TRA_Stock EU28'!AX27-'TRA_VEff UK'!AX27*'TRA_Stock UK'!AX27)/('TRA_Stock EU28'!AX27-'TRA_Stock UK'!AX27),('TRA_VEff EU28'!AX27*'TRA_Vkm EU28'!AX27-'TRA_VEff UK'!AX27*'TRA_Vkm UK'!AX27)/('TRA_Vkm EU28'!AX27-'TRA_Vkm UK'!AX27)),0)</f>
        <v>580.69486376351824</v>
      </c>
      <c r="AY27" s="92">
        <f>IFERROR(IFERROR(('TRA_VEff EU28'!AY27*'TRA_Stock EU28'!AY27-'TRA_VEff UK'!AY27*'TRA_Stock UK'!AY27)/('TRA_Stock EU28'!AY27-'TRA_Stock UK'!AY27),('TRA_VEff EU28'!AY27*'TRA_Vkm EU28'!AY27-'TRA_VEff UK'!AY27*'TRA_Vkm UK'!AY27)/('TRA_Vkm EU28'!AY27-'TRA_Vkm UK'!AY27)),0)</f>
        <v>578.43718636332687</v>
      </c>
      <c r="AZ27" s="92">
        <f>IFERROR(IFERROR(('TRA_VEff EU28'!AZ27*'TRA_Stock EU28'!AZ27-'TRA_VEff UK'!AZ27*'TRA_Stock UK'!AZ27)/('TRA_Stock EU28'!AZ27-'TRA_Stock UK'!AZ27),('TRA_VEff EU28'!AZ27*'TRA_Vkm EU28'!AZ27-'TRA_VEff UK'!AZ27*'TRA_Vkm UK'!AZ27)/('TRA_Vkm EU28'!AZ27-'TRA_Vkm UK'!AZ27)),0)</f>
        <v>576.5476091062161</v>
      </c>
    </row>
    <row r="28" spans="1:52">
      <c r="A28" s="115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</row>
    <row r="29" spans="1:52">
      <c r="A29" s="95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</row>
    <row r="30" spans="1:52">
      <c r="A30" s="81" t="s">
        <v>74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</row>
    <row r="31" spans="1:52">
      <c r="A31" s="97" t="s">
        <v>112</v>
      </c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>
      <c r="A32" s="99" t="s">
        <v>114</v>
      </c>
      <c r="B32" s="100">
        <f>IFERROR(IFERROR(('TRA_VEff EU28'!B32*'TRA_Stock EU28'!B32-'TRA_VEff UK'!B32*'TRA_Stock UK'!B32)/('TRA_Stock EU28'!B32-'TRA_Stock UK'!B32),('TRA_VEff EU28'!B32*'TRA_Vkm EU28'!B32-'TRA_VEff UK'!B32*'TRA_Vkm UK'!B32)/('TRA_Vkm EU28'!B32-'TRA_Vkm UK'!B32)),0)</f>
        <v>4.17271568458046</v>
      </c>
      <c r="C32" s="100">
        <f>IFERROR(IFERROR(('TRA_VEff EU28'!C32*'TRA_Stock EU28'!C32-'TRA_VEff UK'!C32*'TRA_Stock UK'!C32)/('TRA_Stock EU28'!C32-'TRA_Stock UK'!C32),('TRA_VEff EU28'!C32*'TRA_Vkm EU28'!C32-'TRA_VEff UK'!C32*'TRA_Vkm UK'!C32)/('TRA_Vkm EU28'!C32-'TRA_Vkm UK'!C32)),0)</f>
        <v>4.1425334109488885</v>
      </c>
      <c r="D32" s="100">
        <f>IFERROR(IFERROR(('TRA_VEff EU28'!D32*'TRA_Stock EU28'!D32-'TRA_VEff UK'!D32*'TRA_Stock UK'!D32)/('TRA_Stock EU28'!D32-'TRA_Stock UK'!D32),('TRA_VEff EU28'!D32*'TRA_Vkm EU28'!D32-'TRA_VEff UK'!D32*'TRA_Vkm UK'!D32)/('TRA_Vkm EU28'!D32-'TRA_Vkm UK'!D32)),0)</f>
        <v>4.1075087375560324</v>
      </c>
      <c r="E32" s="100">
        <f>IFERROR(IFERROR(('TRA_VEff EU28'!E32*'TRA_Stock EU28'!E32-'TRA_VEff UK'!E32*'TRA_Stock UK'!E32)/('TRA_Stock EU28'!E32-'TRA_Stock UK'!E32),('TRA_VEff EU28'!E32*'TRA_Vkm EU28'!E32-'TRA_VEff UK'!E32*'TRA_Vkm UK'!E32)/('TRA_Vkm EU28'!E32-'TRA_Vkm UK'!E32)),0)</f>
        <v>4.0757195423397041</v>
      </c>
      <c r="F32" s="100">
        <f>IFERROR(IFERROR(('TRA_VEff EU28'!F32*'TRA_Stock EU28'!F32-'TRA_VEff UK'!F32*'TRA_Stock UK'!F32)/('TRA_Stock EU28'!F32-'TRA_Stock UK'!F32),('TRA_VEff EU28'!F32*'TRA_Vkm EU28'!F32-'TRA_VEff UK'!F32*'TRA_Vkm UK'!F32)/('TRA_Vkm EU28'!F32-'TRA_Vkm UK'!F32)),0)</f>
        <v>4.0297674648770254</v>
      </c>
      <c r="G32" s="100">
        <f>IFERROR(IFERROR(('TRA_VEff EU28'!G32*'TRA_Stock EU28'!G32-'TRA_VEff UK'!G32*'TRA_Stock UK'!G32)/('TRA_Stock EU28'!G32-'TRA_Stock UK'!G32),('TRA_VEff EU28'!G32*'TRA_Vkm EU28'!G32-'TRA_VEff UK'!G32*'TRA_Vkm UK'!G32)/('TRA_Vkm EU28'!G32-'TRA_Vkm UK'!G32)),0)</f>
        <v>3.9983261679610043</v>
      </c>
      <c r="H32" s="100">
        <f>IFERROR(IFERROR(('TRA_VEff EU28'!H32*'TRA_Stock EU28'!H32-'TRA_VEff UK'!H32*'TRA_Stock UK'!H32)/('TRA_Stock EU28'!H32-'TRA_Stock UK'!H32),('TRA_VEff EU28'!H32*'TRA_Vkm EU28'!H32-'TRA_VEff UK'!H32*'TRA_Vkm UK'!H32)/('TRA_Vkm EU28'!H32-'TRA_Vkm UK'!H32)),0)</f>
        <v>3.9560752566464239</v>
      </c>
      <c r="I32" s="100">
        <f>IFERROR(IFERROR(('TRA_VEff EU28'!I32*'TRA_Stock EU28'!I32-'TRA_VEff UK'!I32*'TRA_Stock UK'!I32)/('TRA_Stock EU28'!I32-'TRA_Stock UK'!I32),('TRA_VEff EU28'!I32*'TRA_Vkm EU28'!I32-'TRA_VEff UK'!I32*'TRA_Vkm UK'!I32)/('TRA_Vkm EU28'!I32-'TRA_Vkm UK'!I32)),0)</f>
        <v>3.9082877588267704</v>
      </c>
      <c r="J32" s="100">
        <f>IFERROR(IFERROR(('TRA_VEff EU28'!J32*'TRA_Stock EU28'!J32-'TRA_VEff UK'!J32*'TRA_Stock UK'!J32)/('TRA_Stock EU28'!J32-'TRA_Stock UK'!J32),('TRA_VEff EU28'!J32*'TRA_Vkm EU28'!J32-'TRA_VEff UK'!J32*'TRA_Vkm UK'!J32)/('TRA_Vkm EU28'!J32-'TRA_Vkm UK'!J32)),0)</f>
        <v>3.8625124008655689</v>
      </c>
      <c r="K32" s="100">
        <f>IFERROR(IFERROR(('TRA_VEff EU28'!K32*'TRA_Stock EU28'!K32-'TRA_VEff UK'!K32*'TRA_Stock UK'!K32)/('TRA_Stock EU28'!K32-'TRA_Stock UK'!K32),('TRA_VEff EU28'!K32*'TRA_Vkm EU28'!K32-'TRA_VEff UK'!K32*'TRA_Vkm UK'!K32)/('TRA_Vkm EU28'!K32-'TRA_Vkm UK'!K32)),0)</f>
        <v>3.846117707579372</v>
      </c>
      <c r="L32" s="100">
        <f>IFERROR(IFERROR(('TRA_VEff EU28'!L32*'TRA_Stock EU28'!L32-'TRA_VEff UK'!L32*'TRA_Stock UK'!L32)/('TRA_Stock EU28'!L32-'TRA_Stock UK'!L32),('TRA_VEff EU28'!L32*'TRA_Vkm EU28'!L32-'TRA_VEff UK'!L32*'TRA_Vkm UK'!L32)/('TRA_Vkm EU28'!L32-'TRA_Vkm UK'!L32)),0)</f>
        <v>3.8263363514140907</v>
      </c>
      <c r="M32" s="100">
        <f>IFERROR(IFERROR(('TRA_VEff EU28'!M32*'TRA_Stock EU28'!M32-'TRA_VEff UK'!M32*'TRA_Stock UK'!M32)/('TRA_Stock EU28'!M32-'TRA_Stock UK'!M32),('TRA_VEff EU28'!M32*'TRA_Vkm EU28'!M32-'TRA_VEff UK'!M32*'TRA_Vkm UK'!M32)/('TRA_Vkm EU28'!M32-'TRA_Vkm UK'!M32)),0)</f>
        <v>3.7971692693301797</v>
      </c>
      <c r="N32" s="100">
        <f>IFERROR(IFERROR(('TRA_VEff EU28'!N32*'TRA_Stock EU28'!N32-'TRA_VEff UK'!N32*'TRA_Stock UK'!N32)/('TRA_Stock EU28'!N32-'TRA_Stock UK'!N32),('TRA_VEff EU28'!N32*'TRA_Vkm EU28'!N32-'TRA_VEff UK'!N32*'TRA_Vkm UK'!N32)/('TRA_Vkm EU28'!N32-'TRA_Vkm UK'!N32)),0)</f>
        <v>3.7571081837388101</v>
      </c>
      <c r="O32" s="100">
        <f>IFERROR(IFERROR(('TRA_VEff EU28'!O32*'TRA_Stock EU28'!O32-'TRA_VEff UK'!O32*'TRA_Stock UK'!O32)/('TRA_Stock EU28'!O32-'TRA_Stock UK'!O32),('TRA_VEff EU28'!O32*'TRA_Vkm EU28'!O32-'TRA_VEff UK'!O32*'TRA_Vkm UK'!O32)/('TRA_Vkm EU28'!O32-'TRA_Vkm UK'!O32)),0)</f>
        <v>3.7120671101329128</v>
      </c>
      <c r="P32" s="100">
        <f>IFERROR(IFERROR(('TRA_VEff EU28'!P32*'TRA_Stock EU28'!P32-'TRA_VEff UK'!P32*'TRA_Stock UK'!P32)/('TRA_Stock EU28'!P32-'TRA_Stock UK'!P32),('TRA_VEff EU28'!P32*'TRA_Vkm EU28'!P32-'TRA_VEff UK'!P32*'TRA_Vkm UK'!P32)/('TRA_Vkm EU28'!P32-'TRA_Vkm UK'!P32)),0)</f>
        <v>3.6740726179875813</v>
      </c>
      <c r="Q32" s="100">
        <f>IFERROR(IFERROR(('TRA_VEff EU28'!Q32*'TRA_Stock EU28'!Q32-'TRA_VEff UK'!Q32*'TRA_Stock UK'!Q32)/('TRA_Stock EU28'!Q32-'TRA_Stock UK'!Q32),('TRA_VEff EU28'!Q32*'TRA_Vkm EU28'!Q32-'TRA_VEff UK'!Q32*'TRA_Vkm UK'!Q32)/('TRA_Vkm EU28'!Q32-'TRA_Vkm UK'!Q32)),0)</f>
        <v>3.6495685939318849</v>
      </c>
      <c r="R32" s="100">
        <f>IFERROR(IFERROR(('TRA_VEff EU28'!R32*'TRA_Stock EU28'!R32-'TRA_VEff UK'!R32*'TRA_Stock UK'!R32)/('TRA_Stock EU28'!R32-'TRA_Stock UK'!R32),('TRA_VEff EU28'!R32*'TRA_Vkm EU28'!R32-'TRA_VEff UK'!R32*'TRA_Vkm UK'!R32)/('TRA_Vkm EU28'!R32-'TRA_Vkm UK'!R32)),0)</f>
        <v>3.5653272160809375</v>
      </c>
      <c r="S32" s="100">
        <f>IFERROR(IFERROR(('TRA_VEff EU28'!S32*'TRA_Stock EU28'!S32-'TRA_VEff UK'!S32*'TRA_Stock UK'!S32)/('TRA_Stock EU28'!S32-'TRA_Stock UK'!S32),('TRA_VEff EU28'!S32*'TRA_Vkm EU28'!S32-'TRA_VEff UK'!S32*'TRA_Vkm UK'!S32)/('TRA_Vkm EU28'!S32-'TRA_Vkm UK'!S32)),0)</f>
        <v>3.477018784520113</v>
      </c>
      <c r="T32" s="100">
        <f>IFERROR(IFERROR(('TRA_VEff EU28'!T32*'TRA_Stock EU28'!T32-'TRA_VEff UK'!T32*'TRA_Stock UK'!T32)/('TRA_Stock EU28'!T32-'TRA_Stock UK'!T32),('TRA_VEff EU28'!T32*'TRA_Vkm EU28'!T32-'TRA_VEff UK'!T32*'TRA_Vkm UK'!T32)/('TRA_Vkm EU28'!T32-'TRA_Vkm UK'!T32)),0)</f>
        <v>3.3874830507067264</v>
      </c>
      <c r="U32" s="100">
        <f>IFERROR(IFERROR(('TRA_VEff EU28'!U32*'TRA_Stock EU28'!U32-'TRA_VEff UK'!U32*'TRA_Stock UK'!U32)/('TRA_Stock EU28'!U32-'TRA_Stock UK'!U32),('TRA_VEff EU28'!U32*'TRA_Vkm EU28'!U32-'TRA_VEff UK'!U32*'TRA_Vkm UK'!U32)/('TRA_Vkm EU28'!U32-'TRA_Vkm UK'!U32)),0)</f>
        <v>3.295283106100662</v>
      </c>
      <c r="V32" s="100">
        <f>IFERROR(IFERROR(('TRA_VEff EU28'!V32*'TRA_Stock EU28'!V32-'TRA_VEff UK'!V32*'TRA_Stock UK'!V32)/('TRA_Stock EU28'!V32-'TRA_Stock UK'!V32),('TRA_VEff EU28'!V32*'TRA_Vkm EU28'!V32-'TRA_VEff UK'!V32*'TRA_Vkm UK'!V32)/('TRA_Vkm EU28'!V32-'TRA_Vkm UK'!V32)),0)</f>
        <v>3.2013427241950558</v>
      </c>
      <c r="W32" s="100">
        <f>IFERROR(IFERROR(('TRA_VEff EU28'!W32*'TRA_Stock EU28'!W32-'TRA_VEff UK'!W32*'TRA_Stock UK'!W32)/('TRA_Stock EU28'!W32-'TRA_Stock UK'!W32),('TRA_VEff EU28'!W32*'TRA_Vkm EU28'!W32-'TRA_VEff UK'!W32*'TRA_Vkm UK'!W32)/('TRA_Vkm EU28'!W32-'TRA_Vkm UK'!W32)),0)</f>
        <v>3.1046298646857209</v>
      </c>
      <c r="X32" s="100">
        <f>IFERROR(IFERROR(('TRA_VEff EU28'!X32*'TRA_Stock EU28'!X32-'TRA_VEff UK'!X32*'TRA_Stock UK'!X32)/('TRA_Stock EU28'!X32-'TRA_Stock UK'!X32),('TRA_VEff EU28'!X32*'TRA_Vkm EU28'!X32-'TRA_VEff UK'!X32*'TRA_Vkm UK'!X32)/('TRA_Vkm EU28'!X32-'TRA_Vkm UK'!X32)),0)</f>
        <v>3.0058828752801943</v>
      </c>
      <c r="Y32" s="100">
        <f>IFERROR(IFERROR(('TRA_VEff EU28'!Y32*'TRA_Stock EU28'!Y32-'TRA_VEff UK'!Y32*'TRA_Stock UK'!Y32)/('TRA_Stock EU28'!Y32-'TRA_Stock UK'!Y32),('TRA_VEff EU28'!Y32*'TRA_Vkm EU28'!Y32-'TRA_VEff UK'!Y32*'TRA_Vkm UK'!Y32)/('TRA_Vkm EU28'!Y32-'TRA_Vkm UK'!Y32)),0)</f>
        <v>2.9092615501725563</v>
      </c>
      <c r="Z32" s="100">
        <f>IFERROR(IFERROR(('TRA_VEff EU28'!Z32*'TRA_Stock EU28'!Z32-'TRA_VEff UK'!Z32*'TRA_Stock UK'!Z32)/('TRA_Stock EU28'!Z32-'TRA_Stock UK'!Z32),('TRA_VEff EU28'!Z32*'TRA_Vkm EU28'!Z32-'TRA_VEff UK'!Z32*'TRA_Vkm UK'!Z32)/('TRA_Vkm EU28'!Z32-'TRA_Vkm UK'!Z32)),0)</f>
        <v>2.8190616264685264</v>
      </c>
      <c r="AA32" s="100">
        <f>IFERROR(IFERROR(('TRA_VEff EU28'!AA32*'TRA_Stock EU28'!AA32-'TRA_VEff UK'!AA32*'TRA_Stock UK'!AA32)/('TRA_Stock EU28'!AA32-'TRA_Stock UK'!AA32),('TRA_VEff EU28'!AA32*'TRA_Vkm EU28'!AA32-'TRA_VEff UK'!AA32*'TRA_Vkm UK'!AA32)/('TRA_Vkm EU28'!AA32-'TRA_Vkm UK'!AA32)),0)</f>
        <v>2.7377811469597924</v>
      </c>
      <c r="AB32" s="100">
        <f>IFERROR(IFERROR(('TRA_VEff EU28'!AB32*'TRA_Stock EU28'!AB32-'TRA_VEff UK'!AB32*'TRA_Stock UK'!AB32)/('TRA_Stock EU28'!AB32-'TRA_Stock UK'!AB32),('TRA_VEff EU28'!AB32*'TRA_Vkm EU28'!AB32-'TRA_VEff UK'!AB32*'TRA_Vkm UK'!AB32)/('TRA_Vkm EU28'!AB32-'TRA_Vkm UK'!AB32)),0)</f>
        <v>2.6696862009968014</v>
      </c>
      <c r="AC32" s="100">
        <f>IFERROR(IFERROR(('TRA_VEff EU28'!AC32*'TRA_Stock EU28'!AC32-'TRA_VEff UK'!AC32*'TRA_Stock UK'!AC32)/('TRA_Stock EU28'!AC32-'TRA_Stock UK'!AC32),('TRA_VEff EU28'!AC32*'TRA_Vkm EU28'!AC32-'TRA_VEff UK'!AC32*'TRA_Vkm UK'!AC32)/('TRA_Vkm EU28'!AC32-'TRA_Vkm UK'!AC32)),0)</f>
        <v>2.6141095678869717</v>
      </c>
      <c r="AD32" s="100">
        <f>IFERROR(IFERROR(('TRA_VEff EU28'!AD32*'TRA_Stock EU28'!AD32-'TRA_VEff UK'!AD32*'TRA_Stock UK'!AD32)/('TRA_Stock EU28'!AD32-'TRA_Stock UK'!AD32),('TRA_VEff EU28'!AD32*'TRA_Vkm EU28'!AD32-'TRA_VEff UK'!AD32*'TRA_Vkm UK'!AD32)/('TRA_Vkm EU28'!AD32-'TRA_Vkm UK'!AD32)),0)</f>
        <v>2.5694226928963055</v>
      </c>
      <c r="AE32" s="100">
        <f>IFERROR(IFERROR(('TRA_VEff EU28'!AE32*'TRA_Stock EU28'!AE32-'TRA_VEff UK'!AE32*'TRA_Stock UK'!AE32)/('TRA_Stock EU28'!AE32-'TRA_Stock UK'!AE32),('TRA_VEff EU28'!AE32*'TRA_Vkm EU28'!AE32-'TRA_VEff UK'!AE32*'TRA_Vkm UK'!AE32)/('TRA_Vkm EU28'!AE32-'TRA_Vkm UK'!AE32)),0)</f>
        <v>2.5333953118860491</v>
      </c>
      <c r="AF32" s="100">
        <f>IFERROR(IFERROR(('TRA_VEff EU28'!AF32*'TRA_Stock EU28'!AF32-'TRA_VEff UK'!AF32*'TRA_Stock UK'!AF32)/('TRA_Stock EU28'!AF32-'TRA_Stock UK'!AF32),('TRA_VEff EU28'!AF32*'TRA_Vkm EU28'!AF32-'TRA_VEff UK'!AF32*'TRA_Vkm UK'!AF32)/('TRA_Vkm EU28'!AF32-'TRA_Vkm UK'!AF32)),0)</f>
        <v>2.5037362106933139</v>
      </c>
      <c r="AG32" s="100">
        <f>IFERROR(IFERROR(('TRA_VEff EU28'!AG32*'TRA_Stock EU28'!AG32-'TRA_VEff UK'!AG32*'TRA_Stock UK'!AG32)/('TRA_Stock EU28'!AG32-'TRA_Stock UK'!AG32),('TRA_VEff EU28'!AG32*'TRA_Vkm EU28'!AG32-'TRA_VEff UK'!AG32*'TRA_Vkm UK'!AG32)/('TRA_Vkm EU28'!AG32-'TRA_Vkm UK'!AG32)),0)</f>
        <v>2.478173051030951</v>
      </c>
      <c r="AH32" s="100">
        <f>IFERROR(IFERROR(('TRA_VEff EU28'!AH32*'TRA_Stock EU28'!AH32-'TRA_VEff UK'!AH32*'TRA_Stock UK'!AH32)/('TRA_Stock EU28'!AH32-'TRA_Stock UK'!AH32),('TRA_VEff EU28'!AH32*'TRA_Vkm EU28'!AH32-'TRA_VEff UK'!AH32*'TRA_Vkm UK'!AH32)/('TRA_Vkm EU28'!AH32-'TRA_Vkm UK'!AH32)),0)</f>
        <v>2.4546167249212809</v>
      </c>
      <c r="AI32" s="100">
        <f>IFERROR(IFERROR(('TRA_VEff EU28'!AI32*'TRA_Stock EU28'!AI32-'TRA_VEff UK'!AI32*'TRA_Stock UK'!AI32)/('TRA_Stock EU28'!AI32-'TRA_Stock UK'!AI32),('TRA_VEff EU28'!AI32*'TRA_Vkm EU28'!AI32-'TRA_VEff UK'!AI32*'TRA_Vkm UK'!AI32)/('TRA_Vkm EU28'!AI32-'TRA_Vkm UK'!AI32)),0)</f>
        <v>2.4320845528741128</v>
      </c>
      <c r="AJ32" s="100">
        <f>IFERROR(IFERROR(('TRA_VEff EU28'!AJ32*'TRA_Stock EU28'!AJ32-'TRA_VEff UK'!AJ32*'TRA_Stock UK'!AJ32)/('TRA_Stock EU28'!AJ32-'TRA_Stock UK'!AJ32),('TRA_VEff EU28'!AJ32*'TRA_Vkm EU28'!AJ32-'TRA_VEff UK'!AJ32*'TRA_Vkm UK'!AJ32)/('TRA_Vkm EU28'!AJ32-'TRA_Vkm UK'!AJ32)),0)</f>
        <v>2.4098536090131351</v>
      </c>
      <c r="AK32" s="100">
        <f>IFERROR(IFERROR(('TRA_VEff EU28'!AK32*'TRA_Stock EU28'!AK32-'TRA_VEff UK'!AK32*'TRA_Stock UK'!AK32)/('TRA_Stock EU28'!AK32-'TRA_Stock UK'!AK32),('TRA_VEff EU28'!AK32*'TRA_Vkm EU28'!AK32-'TRA_VEff UK'!AK32*'TRA_Vkm UK'!AK32)/('TRA_Vkm EU28'!AK32-'TRA_Vkm UK'!AK32)),0)</f>
        <v>2.3868143260927237</v>
      </c>
      <c r="AL32" s="100">
        <f>IFERROR(IFERROR(('TRA_VEff EU28'!AL32*'TRA_Stock EU28'!AL32-'TRA_VEff UK'!AL32*'TRA_Stock UK'!AL32)/('TRA_Stock EU28'!AL32-'TRA_Stock UK'!AL32),('TRA_VEff EU28'!AL32*'TRA_Vkm EU28'!AL32-'TRA_VEff UK'!AL32*'TRA_Vkm UK'!AL32)/('TRA_Vkm EU28'!AL32-'TRA_Vkm UK'!AL32)),0)</f>
        <v>2.3627415706752712</v>
      </c>
      <c r="AM32" s="100">
        <f>IFERROR(IFERROR(('TRA_VEff EU28'!AM32*'TRA_Stock EU28'!AM32-'TRA_VEff UK'!AM32*'TRA_Stock UK'!AM32)/('TRA_Stock EU28'!AM32-'TRA_Stock UK'!AM32),('TRA_VEff EU28'!AM32*'TRA_Vkm EU28'!AM32-'TRA_VEff UK'!AM32*'TRA_Vkm UK'!AM32)/('TRA_Vkm EU28'!AM32-'TRA_Vkm UK'!AM32)),0)</f>
        <v>2.3375612395128438</v>
      </c>
      <c r="AN32" s="100">
        <f>IFERROR(IFERROR(('TRA_VEff EU28'!AN32*'TRA_Stock EU28'!AN32-'TRA_VEff UK'!AN32*'TRA_Stock UK'!AN32)/('TRA_Stock EU28'!AN32-'TRA_Stock UK'!AN32),('TRA_VEff EU28'!AN32*'TRA_Vkm EU28'!AN32-'TRA_VEff UK'!AN32*'TRA_Vkm UK'!AN32)/('TRA_Vkm EU28'!AN32-'TRA_Vkm UK'!AN32)),0)</f>
        <v>2.3115876967601316</v>
      </c>
      <c r="AO32" s="100">
        <f>IFERROR(IFERROR(('TRA_VEff EU28'!AO32*'TRA_Stock EU28'!AO32-'TRA_VEff UK'!AO32*'TRA_Stock UK'!AO32)/('TRA_Stock EU28'!AO32-'TRA_Stock UK'!AO32),('TRA_VEff EU28'!AO32*'TRA_Vkm EU28'!AO32-'TRA_VEff UK'!AO32*'TRA_Vkm UK'!AO32)/('TRA_Vkm EU28'!AO32-'TRA_Vkm UK'!AO32)),0)</f>
        <v>2.2852073730414499</v>
      </c>
      <c r="AP32" s="100">
        <f>IFERROR(IFERROR(('TRA_VEff EU28'!AP32*'TRA_Stock EU28'!AP32-'TRA_VEff UK'!AP32*'TRA_Stock UK'!AP32)/('TRA_Stock EU28'!AP32-'TRA_Stock UK'!AP32),('TRA_VEff EU28'!AP32*'TRA_Vkm EU28'!AP32-'TRA_VEff UK'!AP32*'TRA_Vkm UK'!AP32)/('TRA_Vkm EU28'!AP32-'TRA_Vkm UK'!AP32)),0)</f>
        <v>2.2587986869435914</v>
      </c>
      <c r="AQ32" s="100">
        <f>IFERROR(IFERROR(('TRA_VEff EU28'!AQ32*'TRA_Stock EU28'!AQ32-'TRA_VEff UK'!AQ32*'TRA_Stock UK'!AQ32)/('TRA_Stock EU28'!AQ32-'TRA_Stock UK'!AQ32),('TRA_VEff EU28'!AQ32*'TRA_Vkm EU28'!AQ32-'TRA_VEff UK'!AQ32*'TRA_Vkm UK'!AQ32)/('TRA_Vkm EU28'!AQ32-'TRA_Vkm UK'!AQ32)),0)</f>
        <v>2.2325327163608808</v>
      </c>
      <c r="AR32" s="100">
        <f>IFERROR(IFERROR(('TRA_VEff EU28'!AR32*'TRA_Stock EU28'!AR32-'TRA_VEff UK'!AR32*'TRA_Stock UK'!AR32)/('TRA_Stock EU28'!AR32-'TRA_Stock UK'!AR32),('TRA_VEff EU28'!AR32*'TRA_Vkm EU28'!AR32-'TRA_VEff UK'!AR32*'TRA_Vkm UK'!AR32)/('TRA_Vkm EU28'!AR32-'TRA_Vkm UK'!AR32)),0)</f>
        <v>2.2068597842282567</v>
      </c>
      <c r="AS32" s="100">
        <f>IFERROR(IFERROR(('TRA_VEff EU28'!AS32*'TRA_Stock EU28'!AS32-'TRA_VEff UK'!AS32*'TRA_Stock UK'!AS32)/('TRA_Stock EU28'!AS32-'TRA_Stock UK'!AS32),('TRA_VEff EU28'!AS32*'TRA_Vkm EU28'!AS32-'TRA_VEff UK'!AS32*'TRA_Vkm UK'!AS32)/('TRA_Vkm EU28'!AS32-'TRA_Vkm UK'!AS32)),0)</f>
        <v>2.1818473449062159</v>
      </c>
      <c r="AT32" s="100">
        <f>IFERROR(IFERROR(('TRA_VEff EU28'!AT32*'TRA_Stock EU28'!AT32-'TRA_VEff UK'!AT32*'TRA_Stock UK'!AT32)/('TRA_Stock EU28'!AT32-'TRA_Stock UK'!AT32),('TRA_VEff EU28'!AT32*'TRA_Vkm EU28'!AT32-'TRA_VEff UK'!AT32*'TRA_Vkm UK'!AT32)/('TRA_Vkm EU28'!AT32-'TRA_Vkm UK'!AT32)),0)</f>
        <v>2.1572563924488657</v>
      </c>
      <c r="AU32" s="100">
        <f>IFERROR(IFERROR(('TRA_VEff EU28'!AU32*'TRA_Stock EU28'!AU32-'TRA_VEff UK'!AU32*'TRA_Stock UK'!AU32)/('TRA_Stock EU28'!AU32-'TRA_Stock UK'!AU32),('TRA_VEff EU28'!AU32*'TRA_Vkm EU28'!AU32-'TRA_VEff UK'!AU32*'TRA_Vkm UK'!AU32)/('TRA_Vkm EU28'!AU32-'TRA_Vkm UK'!AU32)),0)</f>
        <v>2.1332773366012634</v>
      </c>
      <c r="AV32" s="100">
        <f>IFERROR(IFERROR(('TRA_VEff EU28'!AV32*'TRA_Stock EU28'!AV32-'TRA_VEff UK'!AV32*'TRA_Stock UK'!AV32)/('TRA_Stock EU28'!AV32-'TRA_Stock UK'!AV32),('TRA_VEff EU28'!AV32*'TRA_Vkm EU28'!AV32-'TRA_VEff UK'!AV32*'TRA_Vkm UK'!AV32)/('TRA_Vkm EU28'!AV32-'TRA_Vkm UK'!AV32)),0)</f>
        <v>2.1098137217016064</v>
      </c>
      <c r="AW32" s="100">
        <f>IFERROR(IFERROR(('TRA_VEff EU28'!AW32*'TRA_Stock EU28'!AW32-'TRA_VEff UK'!AW32*'TRA_Stock UK'!AW32)/('TRA_Stock EU28'!AW32-'TRA_Stock UK'!AW32),('TRA_VEff EU28'!AW32*'TRA_Vkm EU28'!AW32-'TRA_VEff UK'!AW32*'TRA_Vkm UK'!AW32)/('TRA_Vkm EU28'!AW32-'TRA_Vkm UK'!AW32)),0)</f>
        <v>2.087136231023706</v>
      </c>
      <c r="AX32" s="100">
        <f>IFERROR(IFERROR(('TRA_VEff EU28'!AX32*'TRA_Stock EU28'!AX32-'TRA_VEff UK'!AX32*'TRA_Stock UK'!AX32)/('TRA_Stock EU28'!AX32-'TRA_Stock UK'!AX32),('TRA_VEff EU28'!AX32*'TRA_Vkm EU28'!AX32-'TRA_VEff UK'!AX32*'TRA_Vkm UK'!AX32)/('TRA_Vkm EU28'!AX32-'TRA_Vkm UK'!AX32)),0)</f>
        <v>2.0653442816344292</v>
      </c>
      <c r="AY32" s="100">
        <f>IFERROR(IFERROR(('TRA_VEff EU28'!AY32*'TRA_Stock EU28'!AY32-'TRA_VEff UK'!AY32*'TRA_Stock UK'!AY32)/('TRA_Stock EU28'!AY32-'TRA_Stock UK'!AY32),('TRA_VEff EU28'!AY32*'TRA_Vkm EU28'!AY32-'TRA_VEff UK'!AY32*'TRA_Vkm UK'!AY32)/('TRA_Vkm EU28'!AY32-'TRA_Vkm UK'!AY32)),0)</f>
        <v>2.0439815435475701</v>
      </c>
      <c r="AZ32" s="100">
        <f>IFERROR(IFERROR(('TRA_VEff EU28'!AZ32*'TRA_Stock EU28'!AZ32-'TRA_VEff UK'!AZ32*'TRA_Stock UK'!AZ32)/('TRA_Stock EU28'!AZ32-'TRA_Stock UK'!AZ32),('TRA_VEff EU28'!AZ32*'TRA_Vkm EU28'!AZ32-'TRA_VEff UK'!AZ32*'TRA_Vkm UK'!AZ32)/('TRA_Vkm EU28'!AZ32-'TRA_Vkm UK'!AZ32)),0)</f>
        <v>2.0232713295995577</v>
      </c>
    </row>
    <row r="33" spans="1:52">
      <c r="A33" s="101" t="s">
        <v>130</v>
      </c>
      <c r="B33" s="102">
        <f>IFERROR(IFERROR(('TRA_VEff EU28'!B33*'TRA_Stock EU28'!B33-'TRA_VEff UK'!B33*'TRA_Stock UK'!B33)/('TRA_Stock EU28'!B33-'TRA_Stock UK'!B33),('TRA_VEff EU28'!B33*'TRA_Vkm EU28'!B33-'TRA_VEff UK'!B33*'TRA_Vkm UK'!B33)/('TRA_Vkm EU28'!B33-'TRA_Vkm UK'!B33)),0)</f>
        <v>4.17271568458046</v>
      </c>
      <c r="C33" s="102">
        <f>IFERROR(IFERROR(('TRA_VEff EU28'!C33*'TRA_Stock EU28'!C33-'TRA_VEff UK'!C33*'TRA_Stock UK'!C33)/('TRA_Stock EU28'!C33-'TRA_Stock UK'!C33),('TRA_VEff EU28'!C33*'TRA_Vkm EU28'!C33-'TRA_VEff UK'!C33*'TRA_Vkm UK'!C33)/('TRA_Vkm EU28'!C33-'TRA_Vkm UK'!C33)),0)</f>
        <v>4.1425334109488885</v>
      </c>
      <c r="D33" s="102">
        <f>IFERROR(IFERROR(('TRA_VEff EU28'!D33*'TRA_Stock EU28'!D33-'TRA_VEff UK'!D33*'TRA_Stock UK'!D33)/('TRA_Stock EU28'!D33-'TRA_Stock UK'!D33),('TRA_VEff EU28'!D33*'TRA_Vkm EU28'!D33-'TRA_VEff UK'!D33*'TRA_Vkm UK'!D33)/('TRA_Vkm EU28'!D33-'TRA_Vkm UK'!D33)),0)</f>
        <v>4.1075087375560324</v>
      </c>
      <c r="E33" s="102">
        <f>IFERROR(IFERROR(('TRA_VEff EU28'!E33*'TRA_Stock EU28'!E33-'TRA_VEff UK'!E33*'TRA_Stock UK'!E33)/('TRA_Stock EU28'!E33-'TRA_Stock UK'!E33),('TRA_VEff EU28'!E33*'TRA_Vkm EU28'!E33-'TRA_VEff UK'!E33*'TRA_Vkm UK'!E33)/('TRA_Vkm EU28'!E33-'TRA_Vkm UK'!E33)),0)</f>
        <v>4.0757195423397041</v>
      </c>
      <c r="F33" s="102">
        <f>IFERROR(IFERROR(('TRA_VEff EU28'!F33*'TRA_Stock EU28'!F33-'TRA_VEff UK'!F33*'TRA_Stock UK'!F33)/('TRA_Stock EU28'!F33-'TRA_Stock UK'!F33),('TRA_VEff EU28'!F33*'TRA_Vkm EU28'!F33-'TRA_VEff UK'!F33*'TRA_Vkm UK'!F33)/('TRA_Vkm EU28'!F33-'TRA_Vkm UK'!F33)),0)</f>
        <v>4.0297674648770254</v>
      </c>
      <c r="G33" s="102">
        <f>IFERROR(IFERROR(('TRA_VEff EU28'!G33*'TRA_Stock EU28'!G33-'TRA_VEff UK'!G33*'TRA_Stock UK'!G33)/('TRA_Stock EU28'!G33-'TRA_Stock UK'!G33),('TRA_VEff EU28'!G33*'TRA_Vkm EU28'!G33-'TRA_VEff UK'!G33*'TRA_Vkm UK'!G33)/('TRA_Vkm EU28'!G33-'TRA_Vkm UK'!G33)),0)</f>
        <v>3.9983261679610043</v>
      </c>
      <c r="H33" s="102">
        <f>IFERROR(IFERROR(('TRA_VEff EU28'!H33*'TRA_Stock EU28'!H33-'TRA_VEff UK'!H33*'TRA_Stock UK'!H33)/('TRA_Stock EU28'!H33-'TRA_Stock UK'!H33),('TRA_VEff EU28'!H33*'TRA_Vkm EU28'!H33-'TRA_VEff UK'!H33*'TRA_Vkm UK'!H33)/('TRA_Vkm EU28'!H33-'TRA_Vkm UK'!H33)),0)</f>
        <v>3.9560752566464239</v>
      </c>
      <c r="I33" s="102">
        <f>IFERROR(IFERROR(('TRA_VEff EU28'!I33*'TRA_Stock EU28'!I33-'TRA_VEff UK'!I33*'TRA_Stock UK'!I33)/('TRA_Stock EU28'!I33-'TRA_Stock UK'!I33),('TRA_VEff EU28'!I33*'TRA_Vkm EU28'!I33-'TRA_VEff UK'!I33*'TRA_Vkm UK'!I33)/('TRA_Vkm EU28'!I33-'TRA_Vkm UK'!I33)),0)</f>
        <v>3.9082877588267704</v>
      </c>
      <c r="J33" s="102">
        <f>IFERROR(IFERROR(('TRA_VEff EU28'!J33*'TRA_Stock EU28'!J33-'TRA_VEff UK'!J33*'TRA_Stock UK'!J33)/('TRA_Stock EU28'!J33-'TRA_Stock UK'!J33),('TRA_VEff EU28'!J33*'TRA_Vkm EU28'!J33-'TRA_VEff UK'!J33*'TRA_Vkm UK'!J33)/('TRA_Vkm EU28'!J33-'TRA_Vkm UK'!J33)),0)</f>
        <v>3.8625124008655689</v>
      </c>
      <c r="K33" s="102">
        <f>IFERROR(IFERROR(('TRA_VEff EU28'!K33*'TRA_Stock EU28'!K33-'TRA_VEff UK'!K33*'TRA_Stock UK'!K33)/('TRA_Stock EU28'!K33-'TRA_Stock UK'!K33),('TRA_VEff EU28'!K33*'TRA_Vkm EU28'!K33-'TRA_VEff UK'!K33*'TRA_Vkm UK'!K33)/('TRA_Vkm EU28'!K33-'TRA_Vkm UK'!K33)),0)</f>
        <v>3.846117707579372</v>
      </c>
      <c r="L33" s="102">
        <f>IFERROR(IFERROR(('TRA_VEff EU28'!L33*'TRA_Stock EU28'!L33-'TRA_VEff UK'!L33*'TRA_Stock UK'!L33)/('TRA_Stock EU28'!L33-'TRA_Stock UK'!L33),('TRA_VEff EU28'!L33*'TRA_Vkm EU28'!L33-'TRA_VEff UK'!L33*'TRA_Vkm UK'!L33)/('TRA_Vkm EU28'!L33-'TRA_Vkm UK'!L33)),0)</f>
        <v>3.8263363514140907</v>
      </c>
      <c r="M33" s="102">
        <f>IFERROR(IFERROR(('TRA_VEff EU28'!M33*'TRA_Stock EU28'!M33-'TRA_VEff UK'!M33*'TRA_Stock UK'!M33)/('TRA_Stock EU28'!M33-'TRA_Stock UK'!M33),('TRA_VEff EU28'!M33*'TRA_Vkm EU28'!M33-'TRA_VEff UK'!M33*'TRA_Vkm UK'!M33)/('TRA_Vkm EU28'!M33-'TRA_Vkm UK'!M33)),0)</f>
        <v>3.7971692693301797</v>
      </c>
      <c r="N33" s="102">
        <f>IFERROR(IFERROR(('TRA_VEff EU28'!N33*'TRA_Stock EU28'!N33-'TRA_VEff UK'!N33*'TRA_Stock UK'!N33)/('TRA_Stock EU28'!N33-'TRA_Stock UK'!N33),('TRA_VEff EU28'!N33*'TRA_Vkm EU28'!N33-'TRA_VEff UK'!N33*'TRA_Vkm UK'!N33)/('TRA_Vkm EU28'!N33-'TRA_Vkm UK'!N33)),0)</f>
        <v>3.7571081837388101</v>
      </c>
      <c r="O33" s="102">
        <f>IFERROR(IFERROR(('TRA_VEff EU28'!O33*'TRA_Stock EU28'!O33-'TRA_VEff UK'!O33*'TRA_Stock UK'!O33)/('TRA_Stock EU28'!O33-'TRA_Stock UK'!O33),('TRA_VEff EU28'!O33*'TRA_Vkm EU28'!O33-'TRA_VEff UK'!O33*'TRA_Vkm UK'!O33)/('TRA_Vkm EU28'!O33-'TRA_Vkm UK'!O33)),0)</f>
        <v>3.7120671101329128</v>
      </c>
      <c r="P33" s="102">
        <f>IFERROR(IFERROR(('TRA_VEff EU28'!P33*'TRA_Stock EU28'!P33-'TRA_VEff UK'!P33*'TRA_Stock UK'!P33)/('TRA_Stock EU28'!P33-'TRA_Stock UK'!P33),('TRA_VEff EU28'!P33*'TRA_Vkm EU28'!P33-'TRA_VEff UK'!P33*'TRA_Vkm UK'!P33)/('TRA_Vkm EU28'!P33-'TRA_Vkm UK'!P33)),0)</f>
        <v>3.6740726179875813</v>
      </c>
      <c r="Q33" s="102">
        <f>IFERROR(IFERROR(('TRA_VEff EU28'!Q33*'TRA_Stock EU28'!Q33-'TRA_VEff UK'!Q33*'TRA_Stock UK'!Q33)/('TRA_Stock EU28'!Q33-'TRA_Stock UK'!Q33),('TRA_VEff EU28'!Q33*'TRA_Vkm EU28'!Q33-'TRA_VEff UK'!Q33*'TRA_Vkm UK'!Q33)/('TRA_Vkm EU28'!Q33-'TRA_Vkm UK'!Q33)),0)</f>
        <v>3.6495685939318849</v>
      </c>
      <c r="R33" s="102">
        <f>IFERROR(IFERROR(('TRA_VEff EU28'!R33*'TRA_Stock EU28'!R33-'TRA_VEff UK'!R33*'TRA_Stock UK'!R33)/('TRA_Stock EU28'!R33-'TRA_Stock UK'!R33),('TRA_VEff EU28'!R33*'TRA_Vkm EU28'!R33-'TRA_VEff UK'!R33*'TRA_Vkm UK'!R33)/('TRA_Vkm EU28'!R33-'TRA_Vkm UK'!R33)),0)</f>
        <v>3.5995890719778338</v>
      </c>
      <c r="S33" s="102">
        <f>IFERROR(IFERROR(('TRA_VEff EU28'!S33*'TRA_Stock EU28'!S33-'TRA_VEff UK'!S33*'TRA_Stock UK'!S33)/('TRA_Stock EU28'!S33-'TRA_Stock UK'!S33),('TRA_VEff EU28'!S33*'TRA_Vkm EU28'!S33-'TRA_VEff UK'!S33*'TRA_Vkm UK'!S33)/('TRA_Vkm EU28'!S33-'TRA_Vkm UK'!S33)),0)</f>
        <v>3.5462432325924658</v>
      </c>
      <c r="T33" s="102">
        <f>IFERROR(IFERROR(('TRA_VEff EU28'!T33*'TRA_Stock EU28'!T33-'TRA_VEff UK'!T33*'TRA_Stock UK'!T33)/('TRA_Stock EU28'!T33-'TRA_Stock UK'!T33),('TRA_VEff EU28'!T33*'TRA_Vkm EU28'!T33-'TRA_VEff UK'!T33*'TRA_Vkm UK'!T33)/('TRA_Vkm EU28'!T33-'TRA_Vkm UK'!T33)),0)</f>
        <v>3.491217977606738</v>
      </c>
      <c r="U33" s="102">
        <f>IFERROR(IFERROR(('TRA_VEff EU28'!U33*'TRA_Stock EU28'!U33-'TRA_VEff UK'!U33*'TRA_Stock UK'!U33)/('TRA_Stock EU28'!U33-'TRA_Stock UK'!U33),('TRA_VEff EU28'!U33*'TRA_Vkm EU28'!U33-'TRA_VEff UK'!U33*'TRA_Vkm UK'!U33)/('TRA_Vkm EU28'!U33-'TRA_Vkm UK'!U33)),0)</f>
        <v>3.4335884762510758</v>
      </c>
      <c r="V33" s="102">
        <f>IFERROR(IFERROR(('TRA_VEff EU28'!V33*'TRA_Stock EU28'!V33-'TRA_VEff UK'!V33*'TRA_Stock UK'!V33)/('TRA_Stock EU28'!V33-'TRA_Stock UK'!V33),('TRA_VEff EU28'!V33*'TRA_Vkm EU28'!V33-'TRA_VEff UK'!V33*'TRA_Vkm UK'!V33)/('TRA_Vkm EU28'!V33-'TRA_Vkm UK'!V33)),0)</f>
        <v>3.3737482016443612</v>
      </c>
      <c r="W33" s="102">
        <f>IFERROR(IFERROR(('TRA_VEff EU28'!W33*'TRA_Stock EU28'!W33-'TRA_VEff UK'!W33*'TRA_Stock UK'!W33)/('TRA_Stock EU28'!W33-'TRA_Stock UK'!W33),('TRA_VEff EU28'!W33*'TRA_Vkm EU28'!W33-'TRA_VEff UK'!W33*'TRA_Vkm UK'!W33)/('TRA_Vkm EU28'!W33-'TRA_Vkm UK'!W33)),0)</f>
        <v>3.311405341900497</v>
      </c>
      <c r="X33" s="102">
        <f>IFERROR(IFERROR(('TRA_VEff EU28'!X33*'TRA_Stock EU28'!X33-'TRA_VEff UK'!X33*'TRA_Stock UK'!X33)/('TRA_Stock EU28'!X33-'TRA_Stock UK'!X33),('TRA_VEff EU28'!X33*'TRA_Vkm EU28'!X33-'TRA_VEff UK'!X33*'TRA_Vkm UK'!X33)/('TRA_Vkm EU28'!X33-'TRA_Vkm UK'!X33)),0)</f>
        <v>3.2475055650450333</v>
      </c>
      <c r="Y33" s="102">
        <f>IFERROR(IFERROR(('TRA_VEff EU28'!Y33*'TRA_Stock EU28'!Y33-'TRA_VEff UK'!Y33*'TRA_Stock UK'!Y33)/('TRA_Stock EU28'!Y33-'TRA_Stock UK'!Y33),('TRA_VEff EU28'!Y33*'TRA_Vkm EU28'!Y33-'TRA_VEff UK'!Y33*'TRA_Vkm UK'!Y33)/('TRA_Vkm EU28'!Y33-'TRA_Vkm UK'!Y33)),0)</f>
        <v>3.1850043874859337</v>
      </c>
      <c r="Z33" s="102">
        <f>IFERROR(IFERROR(('TRA_VEff EU28'!Z33*'TRA_Stock EU28'!Z33-'TRA_VEff UK'!Z33*'TRA_Stock UK'!Z33)/('TRA_Stock EU28'!Z33-'TRA_Stock UK'!Z33),('TRA_VEff EU28'!Z33*'TRA_Vkm EU28'!Z33-'TRA_VEff UK'!Z33*'TRA_Vkm UK'!Z33)/('TRA_Vkm EU28'!Z33-'TRA_Vkm UK'!Z33)),0)</f>
        <v>3.1273144351693372</v>
      </c>
      <c r="AA33" s="102">
        <f>IFERROR(IFERROR(('TRA_VEff EU28'!AA33*'TRA_Stock EU28'!AA33-'TRA_VEff UK'!AA33*'TRA_Stock UK'!AA33)/('TRA_Stock EU28'!AA33-'TRA_Stock UK'!AA33),('TRA_VEff EU28'!AA33*'TRA_Vkm EU28'!AA33-'TRA_VEff UK'!AA33*'TRA_Vkm UK'!AA33)/('TRA_Vkm EU28'!AA33-'TRA_Vkm UK'!AA33)),0)</f>
        <v>3.0766286674030399</v>
      </c>
      <c r="AB33" s="102">
        <f>IFERROR(IFERROR(('TRA_VEff EU28'!AB33*'TRA_Stock EU28'!AB33-'TRA_VEff UK'!AB33*'TRA_Stock UK'!AB33)/('TRA_Stock EU28'!AB33-'TRA_Stock UK'!AB33),('TRA_VEff EU28'!AB33*'TRA_Vkm EU28'!AB33-'TRA_VEff UK'!AB33*'TRA_Vkm UK'!AB33)/('TRA_Vkm EU28'!AB33-'TRA_Vkm UK'!AB33)),0)</f>
        <v>3.0356029371886826</v>
      </c>
      <c r="AC33" s="102">
        <f>IFERROR(IFERROR(('TRA_VEff EU28'!AC33*'TRA_Stock EU28'!AC33-'TRA_VEff UK'!AC33*'TRA_Stock UK'!AC33)/('TRA_Stock EU28'!AC33-'TRA_Stock UK'!AC33),('TRA_VEff EU28'!AC33*'TRA_Vkm EU28'!AC33-'TRA_VEff UK'!AC33*'TRA_Vkm UK'!AC33)/('TRA_Vkm EU28'!AC33-'TRA_Vkm UK'!AC33)),0)</f>
        <v>3.0037063847177556</v>
      </c>
      <c r="AD33" s="102">
        <f>IFERROR(IFERROR(('TRA_VEff EU28'!AD33*'TRA_Stock EU28'!AD33-'TRA_VEff UK'!AD33*'TRA_Stock UK'!AD33)/('TRA_Stock EU28'!AD33-'TRA_Stock UK'!AD33),('TRA_VEff EU28'!AD33*'TRA_Vkm EU28'!AD33-'TRA_VEff UK'!AD33*'TRA_Vkm UK'!AD33)/('TRA_Vkm EU28'!AD33-'TRA_Vkm UK'!AD33)),0)</f>
        <v>2.9797573989316519</v>
      </c>
      <c r="AE33" s="102">
        <f>IFERROR(IFERROR(('TRA_VEff EU28'!AE33*'TRA_Stock EU28'!AE33-'TRA_VEff UK'!AE33*'TRA_Stock UK'!AE33)/('TRA_Stock EU28'!AE33-'TRA_Stock UK'!AE33),('TRA_VEff EU28'!AE33*'TRA_Vkm EU28'!AE33-'TRA_VEff UK'!AE33*'TRA_Vkm UK'!AE33)/('TRA_Vkm EU28'!AE33-'TRA_Vkm UK'!AE33)),0)</f>
        <v>2.9622701257733697</v>
      </c>
      <c r="AF33" s="102">
        <f>IFERROR(IFERROR(('TRA_VEff EU28'!AF33*'TRA_Stock EU28'!AF33-'TRA_VEff UK'!AF33*'TRA_Stock UK'!AF33)/('TRA_Stock EU28'!AF33-'TRA_Stock UK'!AF33),('TRA_VEff EU28'!AF33*'TRA_Vkm EU28'!AF33-'TRA_VEff UK'!AF33*'TRA_Vkm UK'!AF33)/('TRA_Vkm EU28'!AF33-'TRA_Vkm UK'!AF33)),0)</f>
        <v>2.9492954181543176</v>
      </c>
      <c r="AG33" s="102">
        <f>IFERROR(IFERROR(('TRA_VEff EU28'!AG33*'TRA_Stock EU28'!AG33-'TRA_VEff UK'!AG33*'TRA_Stock UK'!AG33)/('TRA_Stock EU28'!AG33-'TRA_Stock UK'!AG33),('TRA_VEff EU28'!AG33*'TRA_Vkm EU28'!AG33-'TRA_VEff UK'!AG33*'TRA_Vkm UK'!AG33)/('TRA_Vkm EU28'!AG33-'TRA_Vkm UK'!AG33)),0)</f>
        <v>2.939482169845947</v>
      </c>
      <c r="AH33" s="102">
        <f>IFERROR(IFERROR(('TRA_VEff EU28'!AH33*'TRA_Stock EU28'!AH33-'TRA_VEff UK'!AH33*'TRA_Stock UK'!AH33)/('TRA_Stock EU28'!AH33-'TRA_Stock UK'!AH33),('TRA_VEff EU28'!AH33*'TRA_Vkm EU28'!AH33-'TRA_VEff UK'!AH33*'TRA_Vkm UK'!AH33)/('TRA_Vkm EU28'!AH33-'TRA_Vkm UK'!AH33)),0)</f>
        <v>2.9314395140276197</v>
      </c>
      <c r="AI33" s="102">
        <f>IFERROR(IFERROR(('TRA_VEff EU28'!AI33*'TRA_Stock EU28'!AI33-'TRA_VEff UK'!AI33*'TRA_Stock UK'!AI33)/('TRA_Stock EU28'!AI33-'TRA_Stock UK'!AI33),('TRA_VEff EU28'!AI33*'TRA_Vkm EU28'!AI33-'TRA_VEff UK'!AI33*'TRA_Vkm UK'!AI33)/('TRA_Vkm EU28'!AI33-'TRA_Vkm UK'!AI33)),0)</f>
        <v>2.9241566223139608</v>
      </c>
      <c r="AJ33" s="102">
        <f>IFERROR(IFERROR(('TRA_VEff EU28'!AJ33*'TRA_Stock EU28'!AJ33-'TRA_VEff UK'!AJ33*'TRA_Stock UK'!AJ33)/('TRA_Stock EU28'!AJ33-'TRA_Stock UK'!AJ33),('TRA_VEff EU28'!AJ33*'TRA_Vkm EU28'!AJ33-'TRA_VEff UK'!AJ33*'TRA_Vkm UK'!AJ33)/('TRA_Vkm EU28'!AJ33-'TRA_Vkm UK'!AJ33)),0)</f>
        <v>2.9171060370282826</v>
      </c>
      <c r="AK33" s="102">
        <f>IFERROR(IFERROR(('TRA_VEff EU28'!AK33*'TRA_Stock EU28'!AK33-'TRA_VEff UK'!AK33*'TRA_Stock UK'!AK33)/('TRA_Stock EU28'!AK33-'TRA_Stock UK'!AK33),('TRA_VEff EU28'!AK33*'TRA_Vkm EU28'!AK33-'TRA_VEff UK'!AK33*'TRA_Vkm UK'!AK33)/('TRA_Vkm EU28'!AK33-'TRA_Vkm UK'!AK33)),0)</f>
        <v>2.9099588136474837</v>
      </c>
      <c r="AL33" s="102">
        <f>IFERROR(IFERROR(('TRA_VEff EU28'!AL33*'TRA_Stock EU28'!AL33-'TRA_VEff UK'!AL33*'TRA_Stock UK'!AL33)/('TRA_Stock EU28'!AL33-'TRA_Stock UK'!AL33),('TRA_VEff EU28'!AL33*'TRA_Vkm EU28'!AL33-'TRA_VEff UK'!AL33*'TRA_Vkm UK'!AL33)/('TRA_Vkm EU28'!AL33-'TRA_Vkm UK'!AL33)),0)</f>
        <v>2.902498523102313</v>
      </c>
      <c r="AM33" s="102">
        <f>IFERROR(IFERROR(('TRA_VEff EU28'!AM33*'TRA_Stock EU28'!AM33-'TRA_VEff UK'!AM33*'TRA_Stock UK'!AM33)/('TRA_Stock EU28'!AM33-'TRA_Stock UK'!AM33),('TRA_VEff EU28'!AM33*'TRA_Vkm EU28'!AM33-'TRA_VEff UK'!AM33*'TRA_Vkm UK'!AM33)/('TRA_Vkm EU28'!AM33-'TRA_Vkm UK'!AM33)),0)</f>
        <v>2.8945321146735128</v>
      </c>
      <c r="AN33" s="102">
        <f>IFERROR(IFERROR(('TRA_VEff EU28'!AN33*'TRA_Stock EU28'!AN33-'TRA_VEff UK'!AN33*'TRA_Stock UK'!AN33)/('TRA_Stock EU28'!AN33-'TRA_Stock UK'!AN33),('TRA_VEff EU28'!AN33*'TRA_Vkm EU28'!AN33-'TRA_VEff UK'!AN33*'TRA_Vkm UK'!AN33)/('TRA_Vkm EU28'!AN33-'TRA_Vkm UK'!AN33)),0)</f>
        <v>2.8861883832427799</v>
      </c>
      <c r="AO33" s="102">
        <f>IFERROR(IFERROR(('TRA_VEff EU28'!AO33*'TRA_Stock EU28'!AO33-'TRA_VEff UK'!AO33*'TRA_Stock UK'!AO33)/('TRA_Stock EU28'!AO33-'TRA_Stock UK'!AO33),('TRA_VEff EU28'!AO33*'TRA_Vkm EU28'!AO33-'TRA_VEff UK'!AO33*'TRA_Vkm UK'!AO33)/('TRA_Vkm EU28'!AO33-'TRA_Vkm UK'!AO33)),0)</f>
        <v>2.8774548086400289</v>
      </c>
      <c r="AP33" s="102">
        <f>IFERROR(IFERROR(('TRA_VEff EU28'!AP33*'TRA_Stock EU28'!AP33-'TRA_VEff UK'!AP33*'TRA_Stock UK'!AP33)/('TRA_Stock EU28'!AP33-'TRA_Stock UK'!AP33),('TRA_VEff EU28'!AP33*'TRA_Vkm EU28'!AP33-'TRA_VEff UK'!AP33*'TRA_Vkm UK'!AP33)/('TRA_Vkm EU28'!AP33-'TRA_Vkm UK'!AP33)),0)</f>
        <v>2.8684190361451818</v>
      </c>
      <c r="AQ33" s="102">
        <f>IFERROR(IFERROR(('TRA_VEff EU28'!AQ33*'TRA_Stock EU28'!AQ33-'TRA_VEff UK'!AQ33*'TRA_Stock UK'!AQ33)/('TRA_Stock EU28'!AQ33-'TRA_Stock UK'!AQ33),('TRA_VEff EU28'!AQ33*'TRA_Vkm EU28'!AQ33-'TRA_VEff UK'!AQ33*'TRA_Vkm UK'!AQ33)/('TRA_Vkm EU28'!AQ33-'TRA_Vkm UK'!AQ33)),0)</f>
        <v>2.8591689535383629</v>
      </c>
      <c r="AR33" s="102">
        <f>IFERROR(IFERROR(('TRA_VEff EU28'!AR33*'TRA_Stock EU28'!AR33-'TRA_VEff UK'!AR33*'TRA_Stock UK'!AR33)/('TRA_Stock EU28'!AR33-'TRA_Stock UK'!AR33),('TRA_VEff EU28'!AR33*'TRA_Vkm EU28'!AR33-'TRA_VEff UK'!AR33*'TRA_Vkm UK'!AR33)/('TRA_Vkm EU28'!AR33-'TRA_Vkm UK'!AR33)),0)</f>
        <v>2.8496646513522705</v>
      </c>
      <c r="AS33" s="102">
        <f>IFERROR(IFERROR(('TRA_VEff EU28'!AS33*'TRA_Stock EU28'!AS33-'TRA_VEff UK'!AS33*'TRA_Stock UK'!AS33)/('TRA_Stock EU28'!AS33-'TRA_Stock UK'!AS33),('TRA_VEff EU28'!AS33*'TRA_Vkm EU28'!AS33-'TRA_VEff UK'!AS33*'TRA_Vkm UK'!AS33)/('TRA_Vkm EU28'!AS33-'TRA_Vkm UK'!AS33)),0)</f>
        <v>2.8400018499654434</v>
      </c>
      <c r="AT33" s="102">
        <f>IFERROR(IFERROR(('TRA_VEff EU28'!AT33*'TRA_Stock EU28'!AT33-'TRA_VEff UK'!AT33*'TRA_Stock UK'!AT33)/('TRA_Stock EU28'!AT33-'TRA_Stock UK'!AT33),('TRA_VEff EU28'!AT33*'TRA_Vkm EU28'!AT33-'TRA_VEff UK'!AT33*'TRA_Vkm UK'!AT33)/('TRA_Vkm EU28'!AT33-'TRA_Vkm UK'!AT33)),0)</f>
        <v>2.8300801053635825</v>
      </c>
      <c r="AU33" s="102">
        <f>IFERROR(IFERROR(('TRA_VEff EU28'!AU33*'TRA_Stock EU28'!AU33-'TRA_VEff UK'!AU33*'TRA_Stock UK'!AU33)/('TRA_Stock EU28'!AU33-'TRA_Stock UK'!AU33),('TRA_VEff EU28'!AU33*'TRA_Vkm EU28'!AU33-'TRA_VEff UK'!AU33*'TRA_Vkm UK'!AU33)/('TRA_Vkm EU28'!AU33-'TRA_Vkm UK'!AU33)),0)</f>
        <v>2.8199383319805165</v>
      </c>
      <c r="AV33" s="102">
        <f>IFERROR(IFERROR(('TRA_VEff EU28'!AV33*'TRA_Stock EU28'!AV33-'TRA_VEff UK'!AV33*'TRA_Stock UK'!AV33)/('TRA_Stock EU28'!AV33-'TRA_Stock UK'!AV33),('TRA_VEff EU28'!AV33*'TRA_Vkm EU28'!AV33-'TRA_VEff UK'!AV33*'TRA_Vkm UK'!AV33)/('TRA_Vkm EU28'!AV33-'TRA_Vkm UK'!AV33)),0)</f>
        <v>2.8096625713225865</v>
      </c>
      <c r="AW33" s="102">
        <f>IFERROR(IFERROR(('TRA_VEff EU28'!AW33*'TRA_Stock EU28'!AW33-'TRA_VEff UK'!AW33*'TRA_Stock UK'!AW33)/('TRA_Stock EU28'!AW33-'TRA_Stock UK'!AW33),('TRA_VEff EU28'!AW33*'TRA_Vkm EU28'!AW33-'TRA_VEff UK'!AW33*'TRA_Vkm UK'!AW33)/('TRA_Vkm EU28'!AW33-'TRA_Vkm UK'!AW33)),0)</f>
        <v>2.7992975202501147</v>
      </c>
      <c r="AX33" s="102">
        <f>IFERROR(IFERROR(('TRA_VEff EU28'!AX33*'TRA_Stock EU28'!AX33-'TRA_VEff UK'!AX33*'TRA_Stock UK'!AX33)/('TRA_Stock EU28'!AX33-'TRA_Stock UK'!AX33),('TRA_VEff EU28'!AX33*'TRA_Vkm EU28'!AX33-'TRA_VEff UK'!AX33*'TRA_Vkm UK'!AX33)/('TRA_Vkm EU28'!AX33-'TRA_Vkm UK'!AX33)),0)</f>
        <v>2.7888658815060769</v>
      </c>
      <c r="AY33" s="102">
        <f>IFERROR(IFERROR(('TRA_VEff EU28'!AY33*'TRA_Stock EU28'!AY33-'TRA_VEff UK'!AY33*'TRA_Stock UK'!AY33)/('TRA_Stock EU28'!AY33-'TRA_Stock UK'!AY33),('TRA_VEff EU28'!AY33*'TRA_Vkm EU28'!AY33-'TRA_VEff UK'!AY33*'TRA_Vkm UK'!AY33)/('TRA_Vkm EU28'!AY33-'TRA_Vkm UK'!AY33)),0)</f>
        <v>2.778356499341069</v>
      </c>
      <c r="AZ33" s="102">
        <f>IFERROR(IFERROR(('TRA_VEff EU28'!AZ33*'TRA_Stock EU28'!AZ33-'TRA_VEff UK'!AZ33*'TRA_Stock UK'!AZ33)/('TRA_Stock EU28'!AZ33-'TRA_Stock UK'!AZ33),('TRA_VEff EU28'!AZ33*'TRA_Vkm EU28'!AZ33-'TRA_VEff UK'!AZ33*'TRA_Vkm UK'!AZ33)/('TRA_Vkm EU28'!AZ33-'TRA_Vkm UK'!AZ33)),0)</f>
        <v>2.767761512507076</v>
      </c>
    </row>
    <row r="34" spans="1:52">
      <c r="A34" s="103" t="s">
        <v>131</v>
      </c>
      <c r="B34" s="90">
        <f>IFERROR(IFERROR(('TRA_VEff EU28'!B34*'TRA_Stock EU28'!B34-'TRA_VEff UK'!B34*'TRA_Stock UK'!B34)/('TRA_Stock EU28'!B34-'TRA_Stock UK'!B34),('TRA_VEff EU28'!B34*'TRA_Vkm EU28'!B34-'TRA_VEff UK'!B34*'TRA_Vkm UK'!B34)/('TRA_Vkm EU28'!B34-'TRA_Vkm UK'!B34)),0)</f>
        <v>4.17271568458046</v>
      </c>
      <c r="C34" s="90">
        <f>IFERROR(IFERROR(('TRA_VEff EU28'!C34*'TRA_Stock EU28'!C34-'TRA_VEff UK'!C34*'TRA_Stock UK'!C34)/('TRA_Stock EU28'!C34-'TRA_Stock UK'!C34),('TRA_VEff EU28'!C34*'TRA_Vkm EU28'!C34-'TRA_VEff UK'!C34*'TRA_Vkm UK'!C34)/('TRA_Vkm EU28'!C34-'TRA_Vkm UK'!C34)),0)</f>
        <v>4.1425334109488885</v>
      </c>
      <c r="D34" s="90">
        <f>IFERROR(IFERROR(('TRA_VEff EU28'!D34*'TRA_Stock EU28'!D34-'TRA_VEff UK'!D34*'TRA_Stock UK'!D34)/('TRA_Stock EU28'!D34-'TRA_Stock UK'!D34),('TRA_VEff EU28'!D34*'TRA_Vkm EU28'!D34-'TRA_VEff UK'!D34*'TRA_Vkm UK'!D34)/('TRA_Vkm EU28'!D34-'TRA_Vkm UK'!D34)),0)</f>
        <v>4.1075087375560324</v>
      </c>
      <c r="E34" s="90">
        <f>IFERROR(IFERROR(('TRA_VEff EU28'!E34*'TRA_Stock EU28'!E34-'TRA_VEff UK'!E34*'TRA_Stock UK'!E34)/('TRA_Stock EU28'!E34-'TRA_Stock UK'!E34),('TRA_VEff EU28'!E34*'TRA_Vkm EU28'!E34-'TRA_VEff UK'!E34*'TRA_Vkm UK'!E34)/('TRA_Vkm EU28'!E34-'TRA_Vkm UK'!E34)),0)</f>
        <v>4.0757195423397041</v>
      </c>
      <c r="F34" s="90">
        <f>IFERROR(IFERROR(('TRA_VEff EU28'!F34*'TRA_Stock EU28'!F34-'TRA_VEff UK'!F34*'TRA_Stock UK'!F34)/('TRA_Stock EU28'!F34-'TRA_Stock UK'!F34),('TRA_VEff EU28'!F34*'TRA_Vkm EU28'!F34-'TRA_VEff UK'!F34*'TRA_Vkm UK'!F34)/('TRA_Vkm EU28'!F34-'TRA_Vkm UK'!F34)),0)</f>
        <v>4.0297674648770254</v>
      </c>
      <c r="G34" s="90">
        <f>IFERROR(IFERROR(('TRA_VEff EU28'!G34*'TRA_Stock EU28'!G34-'TRA_VEff UK'!G34*'TRA_Stock UK'!G34)/('TRA_Stock EU28'!G34-'TRA_Stock UK'!G34),('TRA_VEff EU28'!G34*'TRA_Vkm EU28'!G34-'TRA_VEff UK'!G34*'TRA_Vkm UK'!G34)/('TRA_Vkm EU28'!G34-'TRA_Vkm UK'!G34)),0)</f>
        <v>3.9983261679610043</v>
      </c>
      <c r="H34" s="90">
        <f>IFERROR(IFERROR(('TRA_VEff EU28'!H34*'TRA_Stock EU28'!H34-'TRA_VEff UK'!H34*'TRA_Stock UK'!H34)/('TRA_Stock EU28'!H34-'TRA_Stock UK'!H34),('TRA_VEff EU28'!H34*'TRA_Vkm EU28'!H34-'TRA_VEff UK'!H34*'TRA_Vkm UK'!H34)/('TRA_Vkm EU28'!H34-'TRA_Vkm UK'!H34)),0)</f>
        <v>3.9560752566464239</v>
      </c>
      <c r="I34" s="90">
        <f>IFERROR(IFERROR(('TRA_VEff EU28'!I34*'TRA_Stock EU28'!I34-'TRA_VEff UK'!I34*'TRA_Stock UK'!I34)/('TRA_Stock EU28'!I34-'TRA_Stock UK'!I34),('TRA_VEff EU28'!I34*'TRA_Vkm EU28'!I34-'TRA_VEff UK'!I34*'TRA_Vkm UK'!I34)/('TRA_Vkm EU28'!I34-'TRA_Vkm UK'!I34)),0)</f>
        <v>3.9082877588267704</v>
      </c>
      <c r="J34" s="90">
        <f>IFERROR(IFERROR(('TRA_VEff EU28'!J34*'TRA_Stock EU28'!J34-'TRA_VEff UK'!J34*'TRA_Stock UK'!J34)/('TRA_Stock EU28'!J34-'TRA_Stock UK'!J34),('TRA_VEff EU28'!J34*'TRA_Vkm EU28'!J34-'TRA_VEff UK'!J34*'TRA_Vkm UK'!J34)/('TRA_Vkm EU28'!J34-'TRA_Vkm UK'!J34)),0)</f>
        <v>3.8625124008655689</v>
      </c>
      <c r="K34" s="90">
        <f>IFERROR(IFERROR(('TRA_VEff EU28'!K34*'TRA_Stock EU28'!K34-'TRA_VEff UK'!K34*'TRA_Stock UK'!K34)/('TRA_Stock EU28'!K34-'TRA_Stock UK'!K34),('TRA_VEff EU28'!K34*'TRA_Vkm EU28'!K34-'TRA_VEff UK'!K34*'TRA_Vkm UK'!K34)/('TRA_Vkm EU28'!K34-'TRA_Vkm UK'!K34)),0)</f>
        <v>3.846117707579372</v>
      </c>
      <c r="L34" s="90">
        <f>IFERROR(IFERROR(('TRA_VEff EU28'!L34*'TRA_Stock EU28'!L34-'TRA_VEff UK'!L34*'TRA_Stock UK'!L34)/('TRA_Stock EU28'!L34-'TRA_Stock UK'!L34),('TRA_VEff EU28'!L34*'TRA_Vkm EU28'!L34-'TRA_VEff UK'!L34*'TRA_Vkm UK'!L34)/('TRA_Vkm EU28'!L34-'TRA_Vkm UK'!L34)),0)</f>
        <v>3.8263363514140907</v>
      </c>
      <c r="M34" s="90">
        <f>IFERROR(IFERROR(('TRA_VEff EU28'!M34*'TRA_Stock EU28'!M34-'TRA_VEff UK'!M34*'TRA_Stock UK'!M34)/('TRA_Stock EU28'!M34-'TRA_Stock UK'!M34),('TRA_VEff EU28'!M34*'TRA_Vkm EU28'!M34-'TRA_VEff UK'!M34*'TRA_Vkm UK'!M34)/('TRA_Vkm EU28'!M34-'TRA_Vkm UK'!M34)),0)</f>
        <v>3.7971692693301797</v>
      </c>
      <c r="N34" s="90">
        <f>IFERROR(IFERROR(('TRA_VEff EU28'!N34*'TRA_Stock EU28'!N34-'TRA_VEff UK'!N34*'TRA_Stock UK'!N34)/('TRA_Stock EU28'!N34-'TRA_Stock UK'!N34),('TRA_VEff EU28'!N34*'TRA_Vkm EU28'!N34-'TRA_VEff UK'!N34*'TRA_Vkm UK'!N34)/('TRA_Vkm EU28'!N34-'TRA_Vkm UK'!N34)),0)</f>
        <v>3.7571081837388101</v>
      </c>
      <c r="O34" s="90">
        <f>IFERROR(IFERROR(('TRA_VEff EU28'!O34*'TRA_Stock EU28'!O34-'TRA_VEff UK'!O34*'TRA_Stock UK'!O34)/('TRA_Stock EU28'!O34-'TRA_Stock UK'!O34),('TRA_VEff EU28'!O34*'TRA_Vkm EU28'!O34-'TRA_VEff UK'!O34*'TRA_Vkm UK'!O34)/('TRA_Vkm EU28'!O34-'TRA_Vkm UK'!O34)),0)</f>
        <v>3.7120671101329128</v>
      </c>
      <c r="P34" s="90">
        <f>IFERROR(IFERROR(('TRA_VEff EU28'!P34*'TRA_Stock EU28'!P34-'TRA_VEff UK'!P34*'TRA_Stock UK'!P34)/('TRA_Stock EU28'!P34-'TRA_Stock UK'!P34),('TRA_VEff EU28'!P34*'TRA_Vkm EU28'!P34-'TRA_VEff UK'!P34*'TRA_Vkm UK'!P34)/('TRA_Vkm EU28'!P34-'TRA_Vkm UK'!P34)),0)</f>
        <v>3.6740726179875813</v>
      </c>
      <c r="Q34" s="90">
        <f>IFERROR(IFERROR(('TRA_VEff EU28'!Q34*'TRA_Stock EU28'!Q34-'TRA_VEff UK'!Q34*'TRA_Stock UK'!Q34)/('TRA_Stock EU28'!Q34-'TRA_Stock UK'!Q34),('TRA_VEff EU28'!Q34*'TRA_Vkm EU28'!Q34-'TRA_VEff UK'!Q34*'TRA_Vkm UK'!Q34)/('TRA_Vkm EU28'!Q34-'TRA_Vkm UK'!Q34)),0)</f>
        <v>3.6495685939318849</v>
      </c>
      <c r="R34" s="90">
        <f>IFERROR(IFERROR(('TRA_VEff EU28'!R34*'TRA_Stock EU28'!R34-'TRA_VEff UK'!R34*'TRA_Stock UK'!R34)/('TRA_Stock EU28'!R34-'TRA_Stock UK'!R34),('TRA_VEff EU28'!R34*'TRA_Vkm EU28'!R34-'TRA_VEff UK'!R34*'TRA_Vkm UK'!R34)/('TRA_Vkm EU28'!R34-'TRA_Vkm UK'!R34)),0)</f>
        <v>3.5995890719778338</v>
      </c>
      <c r="S34" s="90">
        <f>IFERROR(IFERROR(('TRA_VEff EU28'!S34*'TRA_Stock EU28'!S34-'TRA_VEff UK'!S34*'TRA_Stock UK'!S34)/('TRA_Stock EU28'!S34-'TRA_Stock UK'!S34),('TRA_VEff EU28'!S34*'TRA_Vkm EU28'!S34-'TRA_VEff UK'!S34*'TRA_Vkm UK'!S34)/('TRA_Vkm EU28'!S34-'TRA_Vkm UK'!S34)),0)</f>
        <v>3.5462432325924658</v>
      </c>
      <c r="T34" s="90">
        <f>IFERROR(IFERROR(('TRA_VEff EU28'!T34*'TRA_Stock EU28'!T34-'TRA_VEff UK'!T34*'TRA_Stock UK'!T34)/('TRA_Stock EU28'!T34-'TRA_Stock UK'!T34),('TRA_VEff EU28'!T34*'TRA_Vkm EU28'!T34-'TRA_VEff UK'!T34*'TRA_Vkm UK'!T34)/('TRA_Vkm EU28'!T34-'TRA_Vkm UK'!T34)),0)</f>
        <v>3.491217977606738</v>
      </c>
      <c r="U34" s="90">
        <f>IFERROR(IFERROR(('TRA_VEff EU28'!U34*'TRA_Stock EU28'!U34-'TRA_VEff UK'!U34*'TRA_Stock UK'!U34)/('TRA_Stock EU28'!U34-'TRA_Stock UK'!U34),('TRA_VEff EU28'!U34*'TRA_Vkm EU28'!U34-'TRA_VEff UK'!U34*'TRA_Vkm UK'!U34)/('TRA_Vkm EU28'!U34-'TRA_Vkm UK'!U34)),0)</f>
        <v>3.4335884762510758</v>
      </c>
      <c r="V34" s="90">
        <f>IFERROR(IFERROR(('TRA_VEff EU28'!V34*'TRA_Stock EU28'!V34-'TRA_VEff UK'!V34*'TRA_Stock UK'!V34)/('TRA_Stock EU28'!V34-'TRA_Stock UK'!V34),('TRA_VEff EU28'!V34*'TRA_Vkm EU28'!V34-'TRA_VEff UK'!V34*'TRA_Vkm UK'!V34)/('TRA_Vkm EU28'!V34-'TRA_Vkm UK'!V34)),0)</f>
        <v>3.3737482016443612</v>
      </c>
      <c r="W34" s="90">
        <f>IFERROR(IFERROR(('TRA_VEff EU28'!W34*'TRA_Stock EU28'!W34-'TRA_VEff UK'!W34*'TRA_Stock UK'!W34)/('TRA_Stock EU28'!W34-'TRA_Stock UK'!W34),('TRA_VEff EU28'!W34*'TRA_Vkm EU28'!W34-'TRA_VEff UK'!W34*'TRA_Vkm UK'!W34)/('TRA_Vkm EU28'!W34-'TRA_Vkm UK'!W34)),0)</f>
        <v>3.311405341900497</v>
      </c>
      <c r="X34" s="90">
        <f>IFERROR(IFERROR(('TRA_VEff EU28'!X34*'TRA_Stock EU28'!X34-'TRA_VEff UK'!X34*'TRA_Stock UK'!X34)/('TRA_Stock EU28'!X34-'TRA_Stock UK'!X34),('TRA_VEff EU28'!X34*'TRA_Vkm EU28'!X34-'TRA_VEff UK'!X34*'TRA_Vkm UK'!X34)/('TRA_Vkm EU28'!X34-'TRA_Vkm UK'!X34)),0)</f>
        <v>3.2475055650450333</v>
      </c>
      <c r="Y34" s="90">
        <f>IFERROR(IFERROR(('TRA_VEff EU28'!Y34*'TRA_Stock EU28'!Y34-'TRA_VEff UK'!Y34*'TRA_Stock UK'!Y34)/('TRA_Stock EU28'!Y34-'TRA_Stock UK'!Y34),('TRA_VEff EU28'!Y34*'TRA_Vkm EU28'!Y34-'TRA_VEff UK'!Y34*'TRA_Vkm UK'!Y34)/('TRA_Vkm EU28'!Y34-'TRA_Vkm UK'!Y34)),0)</f>
        <v>3.1850043874859337</v>
      </c>
      <c r="Z34" s="90">
        <f>IFERROR(IFERROR(('TRA_VEff EU28'!Z34*'TRA_Stock EU28'!Z34-'TRA_VEff UK'!Z34*'TRA_Stock UK'!Z34)/('TRA_Stock EU28'!Z34-'TRA_Stock UK'!Z34),('TRA_VEff EU28'!Z34*'TRA_Vkm EU28'!Z34-'TRA_VEff UK'!Z34*'TRA_Vkm UK'!Z34)/('TRA_Vkm EU28'!Z34-'TRA_Vkm UK'!Z34)),0)</f>
        <v>3.1273144351693372</v>
      </c>
      <c r="AA34" s="90">
        <f>IFERROR(IFERROR(('TRA_VEff EU28'!AA34*'TRA_Stock EU28'!AA34-'TRA_VEff UK'!AA34*'TRA_Stock UK'!AA34)/('TRA_Stock EU28'!AA34-'TRA_Stock UK'!AA34),('TRA_VEff EU28'!AA34*'TRA_Vkm EU28'!AA34-'TRA_VEff UK'!AA34*'TRA_Vkm UK'!AA34)/('TRA_Vkm EU28'!AA34-'TRA_Vkm UK'!AA34)),0)</f>
        <v>3.0766286674030399</v>
      </c>
      <c r="AB34" s="90">
        <f>IFERROR(IFERROR(('TRA_VEff EU28'!AB34*'TRA_Stock EU28'!AB34-'TRA_VEff UK'!AB34*'TRA_Stock UK'!AB34)/('TRA_Stock EU28'!AB34-'TRA_Stock UK'!AB34),('TRA_VEff EU28'!AB34*'TRA_Vkm EU28'!AB34-'TRA_VEff UK'!AB34*'TRA_Vkm UK'!AB34)/('TRA_Vkm EU28'!AB34-'TRA_Vkm UK'!AB34)),0)</f>
        <v>3.0356029371886826</v>
      </c>
      <c r="AC34" s="90">
        <f>IFERROR(IFERROR(('TRA_VEff EU28'!AC34*'TRA_Stock EU28'!AC34-'TRA_VEff UK'!AC34*'TRA_Stock UK'!AC34)/('TRA_Stock EU28'!AC34-'TRA_Stock UK'!AC34),('TRA_VEff EU28'!AC34*'TRA_Vkm EU28'!AC34-'TRA_VEff UK'!AC34*'TRA_Vkm UK'!AC34)/('TRA_Vkm EU28'!AC34-'TRA_Vkm UK'!AC34)),0)</f>
        <v>3.0037063847177556</v>
      </c>
      <c r="AD34" s="90">
        <f>IFERROR(IFERROR(('TRA_VEff EU28'!AD34*'TRA_Stock EU28'!AD34-'TRA_VEff UK'!AD34*'TRA_Stock UK'!AD34)/('TRA_Stock EU28'!AD34-'TRA_Stock UK'!AD34),('TRA_VEff EU28'!AD34*'TRA_Vkm EU28'!AD34-'TRA_VEff UK'!AD34*'TRA_Vkm UK'!AD34)/('TRA_Vkm EU28'!AD34-'TRA_Vkm UK'!AD34)),0)</f>
        <v>2.9797573989316519</v>
      </c>
      <c r="AE34" s="90">
        <f>IFERROR(IFERROR(('TRA_VEff EU28'!AE34*'TRA_Stock EU28'!AE34-'TRA_VEff UK'!AE34*'TRA_Stock UK'!AE34)/('TRA_Stock EU28'!AE34-'TRA_Stock UK'!AE34),('TRA_VEff EU28'!AE34*'TRA_Vkm EU28'!AE34-'TRA_VEff UK'!AE34*'TRA_Vkm UK'!AE34)/('TRA_Vkm EU28'!AE34-'TRA_Vkm UK'!AE34)),0)</f>
        <v>2.9622701257733697</v>
      </c>
      <c r="AF34" s="90">
        <f>IFERROR(IFERROR(('TRA_VEff EU28'!AF34*'TRA_Stock EU28'!AF34-'TRA_VEff UK'!AF34*'TRA_Stock UK'!AF34)/('TRA_Stock EU28'!AF34-'TRA_Stock UK'!AF34),('TRA_VEff EU28'!AF34*'TRA_Vkm EU28'!AF34-'TRA_VEff UK'!AF34*'TRA_Vkm UK'!AF34)/('TRA_Vkm EU28'!AF34-'TRA_Vkm UK'!AF34)),0)</f>
        <v>2.9492954181543176</v>
      </c>
      <c r="AG34" s="90">
        <f>IFERROR(IFERROR(('TRA_VEff EU28'!AG34*'TRA_Stock EU28'!AG34-'TRA_VEff UK'!AG34*'TRA_Stock UK'!AG34)/('TRA_Stock EU28'!AG34-'TRA_Stock UK'!AG34),('TRA_VEff EU28'!AG34*'TRA_Vkm EU28'!AG34-'TRA_VEff UK'!AG34*'TRA_Vkm UK'!AG34)/('TRA_Vkm EU28'!AG34-'TRA_Vkm UK'!AG34)),0)</f>
        <v>2.939482169845947</v>
      </c>
      <c r="AH34" s="90">
        <f>IFERROR(IFERROR(('TRA_VEff EU28'!AH34*'TRA_Stock EU28'!AH34-'TRA_VEff UK'!AH34*'TRA_Stock UK'!AH34)/('TRA_Stock EU28'!AH34-'TRA_Stock UK'!AH34),('TRA_VEff EU28'!AH34*'TRA_Vkm EU28'!AH34-'TRA_VEff UK'!AH34*'TRA_Vkm UK'!AH34)/('TRA_Vkm EU28'!AH34-'TRA_Vkm UK'!AH34)),0)</f>
        <v>2.9314395140276197</v>
      </c>
      <c r="AI34" s="90">
        <f>IFERROR(IFERROR(('TRA_VEff EU28'!AI34*'TRA_Stock EU28'!AI34-'TRA_VEff UK'!AI34*'TRA_Stock UK'!AI34)/('TRA_Stock EU28'!AI34-'TRA_Stock UK'!AI34),('TRA_VEff EU28'!AI34*'TRA_Vkm EU28'!AI34-'TRA_VEff UK'!AI34*'TRA_Vkm UK'!AI34)/('TRA_Vkm EU28'!AI34-'TRA_Vkm UK'!AI34)),0)</f>
        <v>2.9241566223139608</v>
      </c>
      <c r="AJ34" s="90">
        <f>IFERROR(IFERROR(('TRA_VEff EU28'!AJ34*'TRA_Stock EU28'!AJ34-'TRA_VEff UK'!AJ34*'TRA_Stock UK'!AJ34)/('TRA_Stock EU28'!AJ34-'TRA_Stock UK'!AJ34),('TRA_VEff EU28'!AJ34*'TRA_Vkm EU28'!AJ34-'TRA_VEff UK'!AJ34*'TRA_Vkm UK'!AJ34)/('TRA_Vkm EU28'!AJ34-'TRA_Vkm UK'!AJ34)),0)</f>
        <v>2.9171060370282826</v>
      </c>
      <c r="AK34" s="90">
        <f>IFERROR(IFERROR(('TRA_VEff EU28'!AK34*'TRA_Stock EU28'!AK34-'TRA_VEff UK'!AK34*'TRA_Stock UK'!AK34)/('TRA_Stock EU28'!AK34-'TRA_Stock UK'!AK34),('TRA_VEff EU28'!AK34*'TRA_Vkm EU28'!AK34-'TRA_VEff UK'!AK34*'TRA_Vkm UK'!AK34)/('TRA_Vkm EU28'!AK34-'TRA_Vkm UK'!AK34)),0)</f>
        <v>2.9099588136474837</v>
      </c>
      <c r="AL34" s="90">
        <f>IFERROR(IFERROR(('TRA_VEff EU28'!AL34*'TRA_Stock EU28'!AL34-'TRA_VEff UK'!AL34*'TRA_Stock UK'!AL34)/('TRA_Stock EU28'!AL34-'TRA_Stock UK'!AL34),('TRA_VEff EU28'!AL34*'TRA_Vkm EU28'!AL34-'TRA_VEff UK'!AL34*'TRA_Vkm UK'!AL34)/('TRA_Vkm EU28'!AL34-'TRA_Vkm UK'!AL34)),0)</f>
        <v>2.902498523102313</v>
      </c>
      <c r="AM34" s="90">
        <f>IFERROR(IFERROR(('TRA_VEff EU28'!AM34*'TRA_Stock EU28'!AM34-'TRA_VEff UK'!AM34*'TRA_Stock UK'!AM34)/('TRA_Stock EU28'!AM34-'TRA_Stock UK'!AM34),('TRA_VEff EU28'!AM34*'TRA_Vkm EU28'!AM34-'TRA_VEff UK'!AM34*'TRA_Vkm UK'!AM34)/('TRA_Vkm EU28'!AM34-'TRA_Vkm UK'!AM34)),0)</f>
        <v>2.8945321146735128</v>
      </c>
      <c r="AN34" s="90">
        <f>IFERROR(IFERROR(('TRA_VEff EU28'!AN34*'TRA_Stock EU28'!AN34-'TRA_VEff UK'!AN34*'TRA_Stock UK'!AN34)/('TRA_Stock EU28'!AN34-'TRA_Stock UK'!AN34),('TRA_VEff EU28'!AN34*'TRA_Vkm EU28'!AN34-'TRA_VEff UK'!AN34*'TRA_Vkm UK'!AN34)/('TRA_Vkm EU28'!AN34-'TRA_Vkm UK'!AN34)),0)</f>
        <v>2.8861883832427799</v>
      </c>
      <c r="AO34" s="90">
        <f>IFERROR(IFERROR(('TRA_VEff EU28'!AO34*'TRA_Stock EU28'!AO34-'TRA_VEff UK'!AO34*'TRA_Stock UK'!AO34)/('TRA_Stock EU28'!AO34-'TRA_Stock UK'!AO34),('TRA_VEff EU28'!AO34*'TRA_Vkm EU28'!AO34-'TRA_VEff UK'!AO34*'TRA_Vkm UK'!AO34)/('TRA_Vkm EU28'!AO34-'TRA_Vkm UK'!AO34)),0)</f>
        <v>2.8774548086400289</v>
      </c>
      <c r="AP34" s="90">
        <f>IFERROR(IFERROR(('TRA_VEff EU28'!AP34*'TRA_Stock EU28'!AP34-'TRA_VEff UK'!AP34*'TRA_Stock UK'!AP34)/('TRA_Stock EU28'!AP34-'TRA_Stock UK'!AP34),('TRA_VEff EU28'!AP34*'TRA_Vkm EU28'!AP34-'TRA_VEff UK'!AP34*'TRA_Vkm UK'!AP34)/('TRA_Vkm EU28'!AP34-'TRA_Vkm UK'!AP34)),0)</f>
        <v>2.8684190361451818</v>
      </c>
      <c r="AQ34" s="90">
        <f>IFERROR(IFERROR(('TRA_VEff EU28'!AQ34*'TRA_Stock EU28'!AQ34-'TRA_VEff UK'!AQ34*'TRA_Stock UK'!AQ34)/('TRA_Stock EU28'!AQ34-'TRA_Stock UK'!AQ34),('TRA_VEff EU28'!AQ34*'TRA_Vkm EU28'!AQ34-'TRA_VEff UK'!AQ34*'TRA_Vkm UK'!AQ34)/('TRA_Vkm EU28'!AQ34-'TRA_Vkm UK'!AQ34)),0)</f>
        <v>2.8591689535383629</v>
      </c>
      <c r="AR34" s="90">
        <f>IFERROR(IFERROR(('TRA_VEff EU28'!AR34*'TRA_Stock EU28'!AR34-'TRA_VEff UK'!AR34*'TRA_Stock UK'!AR34)/('TRA_Stock EU28'!AR34-'TRA_Stock UK'!AR34),('TRA_VEff EU28'!AR34*'TRA_Vkm EU28'!AR34-'TRA_VEff UK'!AR34*'TRA_Vkm UK'!AR34)/('TRA_Vkm EU28'!AR34-'TRA_Vkm UK'!AR34)),0)</f>
        <v>2.8496646513522705</v>
      </c>
      <c r="AS34" s="90">
        <f>IFERROR(IFERROR(('TRA_VEff EU28'!AS34*'TRA_Stock EU28'!AS34-'TRA_VEff UK'!AS34*'TRA_Stock UK'!AS34)/('TRA_Stock EU28'!AS34-'TRA_Stock UK'!AS34),('TRA_VEff EU28'!AS34*'TRA_Vkm EU28'!AS34-'TRA_VEff UK'!AS34*'TRA_Vkm UK'!AS34)/('TRA_Vkm EU28'!AS34-'TRA_Vkm UK'!AS34)),0)</f>
        <v>2.8400018499654434</v>
      </c>
      <c r="AT34" s="90">
        <f>IFERROR(IFERROR(('TRA_VEff EU28'!AT34*'TRA_Stock EU28'!AT34-'TRA_VEff UK'!AT34*'TRA_Stock UK'!AT34)/('TRA_Stock EU28'!AT34-'TRA_Stock UK'!AT34),('TRA_VEff EU28'!AT34*'TRA_Vkm EU28'!AT34-'TRA_VEff UK'!AT34*'TRA_Vkm UK'!AT34)/('TRA_Vkm EU28'!AT34-'TRA_Vkm UK'!AT34)),0)</f>
        <v>2.8300801053635825</v>
      </c>
      <c r="AU34" s="90">
        <f>IFERROR(IFERROR(('TRA_VEff EU28'!AU34*'TRA_Stock EU28'!AU34-'TRA_VEff UK'!AU34*'TRA_Stock UK'!AU34)/('TRA_Stock EU28'!AU34-'TRA_Stock UK'!AU34),('TRA_VEff EU28'!AU34*'TRA_Vkm EU28'!AU34-'TRA_VEff UK'!AU34*'TRA_Vkm UK'!AU34)/('TRA_Vkm EU28'!AU34-'TRA_Vkm UK'!AU34)),0)</f>
        <v>2.8199383319805165</v>
      </c>
      <c r="AV34" s="90">
        <f>IFERROR(IFERROR(('TRA_VEff EU28'!AV34*'TRA_Stock EU28'!AV34-'TRA_VEff UK'!AV34*'TRA_Stock UK'!AV34)/('TRA_Stock EU28'!AV34-'TRA_Stock UK'!AV34),('TRA_VEff EU28'!AV34*'TRA_Vkm EU28'!AV34-'TRA_VEff UK'!AV34*'TRA_Vkm UK'!AV34)/('TRA_Vkm EU28'!AV34-'TRA_Vkm UK'!AV34)),0)</f>
        <v>2.8096625713225865</v>
      </c>
      <c r="AW34" s="90">
        <f>IFERROR(IFERROR(('TRA_VEff EU28'!AW34*'TRA_Stock EU28'!AW34-'TRA_VEff UK'!AW34*'TRA_Stock UK'!AW34)/('TRA_Stock EU28'!AW34-'TRA_Stock UK'!AW34),('TRA_VEff EU28'!AW34*'TRA_Vkm EU28'!AW34-'TRA_VEff UK'!AW34*'TRA_Vkm UK'!AW34)/('TRA_Vkm EU28'!AW34-'TRA_Vkm UK'!AW34)),0)</f>
        <v>2.7992975202501147</v>
      </c>
      <c r="AX34" s="90">
        <f>IFERROR(IFERROR(('TRA_VEff EU28'!AX34*'TRA_Stock EU28'!AX34-'TRA_VEff UK'!AX34*'TRA_Stock UK'!AX34)/('TRA_Stock EU28'!AX34-'TRA_Stock UK'!AX34),('TRA_VEff EU28'!AX34*'TRA_Vkm EU28'!AX34-'TRA_VEff UK'!AX34*'TRA_Vkm UK'!AX34)/('TRA_Vkm EU28'!AX34-'TRA_Vkm UK'!AX34)),0)</f>
        <v>2.7888658815060769</v>
      </c>
      <c r="AY34" s="90">
        <f>IFERROR(IFERROR(('TRA_VEff EU28'!AY34*'TRA_Stock EU28'!AY34-'TRA_VEff UK'!AY34*'TRA_Stock UK'!AY34)/('TRA_Stock EU28'!AY34-'TRA_Stock UK'!AY34),('TRA_VEff EU28'!AY34*'TRA_Vkm EU28'!AY34-'TRA_VEff UK'!AY34*'TRA_Vkm UK'!AY34)/('TRA_Vkm EU28'!AY34-'TRA_Vkm UK'!AY34)),0)</f>
        <v>2.778356499341069</v>
      </c>
      <c r="AZ34" s="90">
        <f>IFERROR(IFERROR(('TRA_VEff EU28'!AZ34*'TRA_Stock EU28'!AZ34-'TRA_VEff UK'!AZ34*'TRA_Stock UK'!AZ34)/('TRA_Stock EU28'!AZ34-'TRA_Stock UK'!AZ34),('TRA_VEff EU28'!AZ34*'TRA_Vkm EU28'!AZ34-'TRA_VEff UK'!AZ34*'TRA_Vkm UK'!AZ34)/('TRA_Vkm EU28'!AZ34-'TRA_Vkm UK'!AZ34)),0)</f>
        <v>2.767761512507076</v>
      </c>
    </row>
    <row r="35" spans="1:52">
      <c r="A35" s="103" t="s">
        <v>132</v>
      </c>
      <c r="B35" s="90">
        <f>IFERROR(IFERROR(('TRA_VEff EU28'!B35*'TRA_Stock EU28'!B35-'TRA_VEff UK'!B35*'TRA_Stock UK'!B35)/('TRA_Stock EU28'!B35-'TRA_Stock UK'!B35),('TRA_VEff EU28'!B35*'TRA_Vkm EU28'!B35-'TRA_VEff UK'!B35*'TRA_Vkm UK'!B35)/('TRA_Vkm EU28'!B35-'TRA_Vkm UK'!B35)),0)</f>
        <v>0</v>
      </c>
      <c r="C35" s="90">
        <f>IFERROR(IFERROR(('TRA_VEff EU28'!C35*'TRA_Stock EU28'!C35-'TRA_VEff UK'!C35*'TRA_Stock UK'!C35)/('TRA_Stock EU28'!C35-'TRA_Stock UK'!C35),('TRA_VEff EU28'!C35*'TRA_Vkm EU28'!C35-'TRA_VEff UK'!C35*'TRA_Vkm UK'!C35)/('TRA_Vkm EU28'!C35-'TRA_Vkm UK'!C35)),0)</f>
        <v>0</v>
      </c>
      <c r="D35" s="90">
        <f>IFERROR(IFERROR(('TRA_VEff EU28'!D35*'TRA_Stock EU28'!D35-'TRA_VEff UK'!D35*'TRA_Stock UK'!D35)/('TRA_Stock EU28'!D35-'TRA_Stock UK'!D35),('TRA_VEff EU28'!D35*'TRA_Vkm EU28'!D35-'TRA_VEff UK'!D35*'TRA_Vkm UK'!D35)/('TRA_Vkm EU28'!D35-'TRA_Vkm UK'!D35)),0)</f>
        <v>0</v>
      </c>
      <c r="E35" s="90">
        <f>IFERROR(IFERROR(('TRA_VEff EU28'!E35*'TRA_Stock EU28'!E35-'TRA_VEff UK'!E35*'TRA_Stock UK'!E35)/('TRA_Stock EU28'!E35-'TRA_Stock UK'!E35),('TRA_VEff EU28'!E35*'TRA_Vkm EU28'!E35-'TRA_VEff UK'!E35*'TRA_Vkm UK'!E35)/('TRA_Vkm EU28'!E35-'TRA_Vkm UK'!E35)),0)</f>
        <v>0</v>
      </c>
      <c r="F35" s="90">
        <f>IFERROR(IFERROR(('TRA_VEff EU28'!F35*'TRA_Stock EU28'!F35-'TRA_VEff UK'!F35*'TRA_Stock UK'!F35)/('TRA_Stock EU28'!F35-'TRA_Stock UK'!F35),('TRA_VEff EU28'!F35*'TRA_Vkm EU28'!F35-'TRA_VEff UK'!F35*'TRA_Vkm UK'!F35)/('TRA_Vkm EU28'!F35-'TRA_Vkm UK'!F35)),0)</f>
        <v>0</v>
      </c>
      <c r="G35" s="90">
        <f>IFERROR(IFERROR(('TRA_VEff EU28'!G35*'TRA_Stock EU28'!G35-'TRA_VEff UK'!G35*'TRA_Stock UK'!G35)/('TRA_Stock EU28'!G35-'TRA_Stock UK'!G35),('TRA_VEff EU28'!G35*'TRA_Vkm EU28'!G35-'TRA_VEff UK'!G35*'TRA_Vkm UK'!G35)/('TRA_Vkm EU28'!G35-'TRA_Vkm UK'!G35)),0)</f>
        <v>0</v>
      </c>
      <c r="H35" s="90">
        <f>IFERROR(IFERROR(('TRA_VEff EU28'!H35*'TRA_Stock EU28'!H35-'TRA_VEff UK'!H35*'TRA_Stock UK'!H35)/('TRA_Stock EU28'!H35-'TRA_Stock UK'!H35),('TRA_VEff EU28'!H35*'TRA_Vkm EU28'!H35-'TRA_VEff UK'!H35*'TRA_Vkm UK'!H35)/('TRA_Vkm EU28'!H35-'TRA_Vkm UK'!H35)),0)</f>
        <v>0</v>
      </c>
      <c r="I35" s="90">
        <f>IFERROR(IFERROR(('TRA_VEff EU28'!I35*'TRA_Stock EU28'!I35-'TRA_VEff UK'!I35*'TRA_Stock UK'!I35)/('TRA_Stock EU28'!I35-'TRA_Stock UK'!I35),('TRA_VEff EU28'!I35*'TRA_Vkm EU28'!I35-'TRA_VEff UK'!I35*'TRA_Vkm UK'!I35)/('TRA_Vkm EU28'!I35-'TRA_Vkm UK'!I35)),0)</f>
        <v>0</v>
      </c>
      <c r="J35" s="90">
        <f>IFERROR(IFERROR(('TRA_VEff EU28'!J35*'TRA_Stock EU28'!J35-'TRA_VEff UK'!J35*'TRA_Stock UK'!J35)/('TRA_Stock EU28'!J35-'TRA_Stock UK'!J35),('TRA_VEff EU28'!J35*'TRA_Vkm EU28'!J35-'TRA_VEff UK'!J35*'TRA_Vkm UK'!J35)/('TRA_Vkm EU28'!J35-'TRA_Vkm UK'!J35)),0)</f>
        <v>0</v>
      </c>
      <c r="K35" s="90">
        <f>IFERROR(IFERROR(('TRA_VEff EU28'!K35*'TRA_Stock EU28'!K35-'TRA_VEff UK'!K35*'TRA_Stock UK'!K35)/('TRA_Stock EU28'!K35-'TRA_Stock UK'!K35),('TRA_VEff EU28'!K35*'TRA_Vkm EU28'!K35-'TRA_VEff UK'!K35*'TRA_Vkm UK'!K35)/('TRA_Vkm EU28'!K35-'TRA_Vkm UK'!K35)),0)</f>
        <v>0</v>
      </c>
      <c r="L35" s="90">
        <f>IFERROR(IFERROR(('TRA_VEff EU28'!L35*'TRA_Stock EU28'!L35-'TRA_VEff UK'!L35*'TRA_Stock UK'!L35)/('TRA_Stock EU28'!L35-'TRA_Stock UK'!L35),('TRA_VEff EU28'!L35*'TRA_Vkm EU28'!L35-'TRA_VEff UK'!L35*'TRA_Vkm UK'!L35)/('TRA_Vkm EU28'!L35-'TRA_Vkm UK'!L35)),0)</f>
        <v>0</v>
      </c>
      <c r="M35" s="90">
        <f>IFERROR(IFERROR(('TRA_VEff EU28'!M35*'TRA_Stock EU28'!M35-'TRA_VEff UK'!M35*'TRA_Stock UK'!M35)/('TRA_Stock EU28'!M35-'TRA_Stock UK'!M35),('TRA_VEff EU28'!M35*'TRA_Vkm EU28'!M35-'TRA_VEff UK'!M35*'TRA_Vkm UK'!M35)/('TRA_Vkm EU28'!M35-'TRA_Vkm UK'!M35)),0)</f>
        <v>0</v>
      </c>
      <c r="N35" s="90">
        <f>IFERROR(IFERROR(('TRA_VEff EU28'!N35*'TRA_Stock EU28'!N35-'TRA_VEff UK'!N35*'TRA_Stock UK'!N35)/('TRA_Stock EU28'!N35-'TRA_Stock UK'!N35),('TRA_VEff EU28'!N35*'TRA_Vkm EU28'!N35-'TRA_VEff UK'!N35*'TRA_Vkm UK'!N35)/('TRA_Vkm EU28'!N35-'TRA_Vkm UK'!N35)),0)</f>
        <v>0</v>
      </c>
      <c r="O35" s="90">
        <f>IFERROR(IFERROR(('TRA_VEff EU28'!O35*'TRA_Stock EU28'!O35-'TRA_VEff UK'!O35*'TRA_Stock UK'!O35)/('TRA_Stock EU28'!O35-'TRA_Stock UK'!O35),('TRA_VEff EU28'!O35*'TRA_Vkm EU28'!O35-'TRA_VEff UK'!O35*'TRA_Vkm UK'!O35)/('TRA_Vkm EU28'!O35-'TRA_Vkm UK'!O35)),0)</f>
        <v>0</v>
      </c>
      <c r="P35" s="90">
        <f>IFERROR(IFERROR(('TRA_VEff EU28'!P35*'TRA_Stock EU28'!P35-'TRA_VEff UK'!P35*'TRA_Stock UK'!P35)/('TRA_Stock EU28'!P35-'TRA_Stock UK'!P35),('TRA_VEff EU28'!P35*'TRA_Vkm EU28'!P35-'TRA_VEff UK'!P35*'TRA_Vkm UK'!P35)/('TRA_Vkm EU28'!P35-'TRA_Vkm UK'!P35)),0)</f>
        <v>0</v>
      </c>
      <c r="Q35" s="90">
        <f>IFERROR(IFERROR(('TRA_VEff EU28'!Q35*'TRA_Stock EU28'!Q35-'TRA_VEff UK'!Q35*'TRA_Stock UK'!Q35)/('TRA_Stock EU28'!Q35-'TRA_Stock UK'!Q35),('TRA_VEff EU28'!Q35*'TRA_Vkm EU28'!Q35-'TRA_VEff UK'!Q35*'TRA_Vkm UK'!Q35)/('TRA_Vkm EU28'!Q35-'TRA_Vkm UK'!Q35)),0)</f>
        <v>0</v>
      </c>
      <c r="R35" s="90">
        <f>IFERROR(IFERROR(('TRA_VEff EU28'!R35*'TRA_Stock EU28'!R35-'TRA_VEff UK'!R35*'TRA_Stock UK'!R35)/('TRA_Stock EU28'!R35-'TRA_Stock UK'!R35),('TRA_VEff EU28'!R35*'TRA_Vkm EU28'!R35-'TRA_VEff UK'!R35*'TRA_Vkm UK'!R35)/('TRA_Vkm EU28'!R35-'TRA_Vkm UK'!R35)),0)</f>
        <v>0</v>
      </c>
      <c r="S35" s="90">
        <f>IFERROR(IFERROR(('TRA_VEff EU28'!S35*'TRA_Stock EU28'!S35-'TRA_VEff UK'!S35*'TRA_Stock UK'!S35)/('TRA_Stock EU28'!S35-'TRA_Stock UK'!S35),('TRA_VEff EU28'!S35*'TRA_Vkm EU28'!S35-'TRA_VEff UK'!S35*'TRA_Vkm UK'!S35)/('TRA_Vkm EU28'!S35-'TRA_Vkm UK'!S35)),0)</f>
        <v>0</v>
      </c>
      <c r="T35" s="90">
        <f>IFERROR(IFERROR(('TRA_VEff EU28'!T35*'TRA_Stock EU28'!T35-'TRA_VEff UK'!T35*'TRA_Stock UK'!T35)/('TRA_Stock EU28'!T35-'TRA_Stock UK'!T35),('TRA_VEff EU28'!T35*'TRA_Vkm EU28'!T35-'TRA_VEff UK'!T35*'TRA_Vkm UK'!T35)/('TRA_Vkm EU28'!T35-'TRA_Vkm UK'!T35)),0)</f>
        <v>0</v>
      </c>
      <c r="U35" s="90">
        <f>IFERROR(IFERROR(('TRA_VEff EU28'!U35*'TRA_Stock EU28'!U35-'TRA_VEff UK'!U35*'TRA_Stock UK'!U35)/('TRA_Stock EU28'!U35-'TRA_Stock UK'!U35),('TRA_VEff EU28'!U35*'TRA_Vkm EU28'!U35-'TRA_VEff UK'!U35*'TRA_Vkm UK'!U35)/('TRA_Vkm EU28'!U35-'TRA_Vkm UK'!U35)),0)</f>
        <v>0</v>
      </c>
      <c r="V35" s="90">
        <f>IFERROR(IFERROR(('TRA_VEff EU28'!V35*'TRA_Stock EU28'!V35-'TRA_VEff UK'!V35*'TRA_Stock UK'!V35)/('TRA_Stock EU28'!V35-'TRA_Stock UK'!V35),('TRA_VEff EU28'!V35*'TRA_Vkm EU28'!V35-'TRA_VEff UK'!V35*'TRA_Vkm UK'!V35)/('TRA_Vkm EU28'!V35-'TRA_Vkm UK'!V35)),0)</f>
        <v>0</v>
      </c>
      <c r="W35" s="90">
        <f>IFERROR(IFERROR(('TRA_VEff EU28'!W35*'TRA_Stock EU28'!W35-'TRA_VEff UK'!W35*'TRA_Stock UK'!W35)/('TRA_Stock EU28'!W35-'TRA_Stock UK'!W35),('TRA_VEff EU28'!W35*'TRA_Vkm EU28'!W35-'TRA_VEff UK'!W35*'TRA_Vkm UK'!W35)/('TRA_Vkm EU28'!W35-'TRA_Vkm UK'!W35)),0)</f>
        <v>0</v>
      </c>
      <c r="X35" s="90">
        <f>IFERROR(IFERROR(('TRA_VEff EU28'!X35*'TRA_Stock EU28'!X35-'TRA_VEff UK'!X35*'TRA_Stock UK'!X35)/('TRA_Stock EU28'!X35-'TRA_Stock UK'!X35),('TRA_VEff EU28'!X35*'TRA_Vkm EU28'!X35-'TRA_VEff UK'!X35*'TRA_Vkm UK'!X35)/('TRA_Vkm EU28'!X35-'TRA_Vkm UK'!X35)),0)</f>
        <v>0</v>
      </c>
      <c r="Y35" s="90">
        <f>IFERROR(IFERROR(('TRA_VEff EU28'!Y35*'TRA_Stock EU28'!Y35-'TRA_VEff UK'!Y35*'TRA_Stock UK'!Y35)/('TRA_Stock EU28'!Y35-'TRA_Stock UK'!Y35),('TRA_VEff EU28'!Y35*'TRA_Vkm EU28'!Y35-'TRA_VEff UK'!Y35*'TRA_Vkm UK'!Y35)/('TRA_Vkm EU28'!Y35-'TRA_Vkm UK'!Y35)),0)</f>
        <v>0</v>
      </c>
      <c r="Z35" s="90">
        <f>IFERROR(IFERROR(('TRA_VEff EU28'!Z35*'TRA_Stock EU28'!Z35-'TRA_VEff UK'!Z35*'TRA_Stock UK'!Z35)/('TRA_Stock EU28'!Z35-'TRA_Stock UK'!Z35),('TRA_VEff EU28'!Z35*'TRA_Vkm EU28'!Z35-'TRA_VEff UK'!Z35*'TRA_Vkm UK'!Z35)/('TRA_Vkm EU28'!Z35-'TRA_Vkm UK'!Z35)),0)</f>
        <v>0</v>
      </c>
      <c r="AA35" s="90">
        <f>IFERROR(IFERROR(('TRA_VEff EU28'!AA35*'TRA_Stock EU28'!AA35-'TRA_VEff UK'!AA35*'TRA_Stock UK'!AA35)/('TRA_Stock EU28'!AA35-'TRA_Stock UK'!AA35),('TRA_VEff EU28'!AA35*'TRA_Vkm EU28'!AA35-'TRA_VEff UK'!AA35*'TRA_Vkm UK'!AA35)/('TRA_Vkm EU28'!AA35-'TRA_Vkm UK'!AA35)),0)</f>
        <v>0</v>
      </c>
      <c r="AB35" s="90">
        <f>IFERROR(IFERROR(('TRA_VEff EU28'!AB35*'TRA_Stock EU28'!AB35-'TRA_VEff UK'!AB35*'TRA_Stock UK'!AB35)/('TRA_Stock EU28'!AB35-'TRA_Stock UK'!AB35),('TRA_VEff EU28'!AB35*'TRA_Vkm EU28'!AB35-'TRA_VEff UK'!AB35*'TRA_Vkm UK'!AB35)/('TRA_Vkm EU28'!AB35-'TRA_Vkm UK'!AB35)),0)</f>
        <v>0</v>
      </c>
      <c r="AC35" s="90">
        <f>IFERROR(IFERROR(('TRA_VEff EU28'!AC35*'TRA_Stock EU28'!AC35-'TRA_VEff UK'!AC35*'TRA_Stock UK'!AC35)/('TRA_Stock EU28'!AC35-'TRA_Stock UK'!AC35),('TRA_VEff EU28'!AC35*'TRA_Vkm EU28'!AC35-'TRA_VEff UK'!AC35*'TRA_Vkm UK'!AC35)/('TRA_Vkm EU28'!AC35-'TRA_Vkm UK'!AC35)),0)</f>
        <v>0</v>
      </c>
      <c r="AD35" s="90">
        <f>IFERROR(IFERROR(('TRA_VEff EU28'!AD35*'TRA_Stock EU28'!AD35-'TRA_VEff UK'!AD35*'TRA_Stock UK'!AD35)/('TRA_Stock EU28'!AD35-'TRA_Stock UK'!AD35),('TRA_VEff EU28'!AD35*'TRA_Vkm EU28'!AD35-'TRA_VEff UK'!AD35*'TRA_Vkm UK'!AD35)/('TRA_Vkm EU28'!AD35-'TRA_Vkm UK'!AD35)),0)</f>
        <v>0</v>
      </c>
      <c r="AE35" s="90">
        <f>IFERROR(IFERROR(('TRA_VEff EU28'!AE35*'TRA_Stock EU28'!AE35-'TRA_VEff UK'!AE35*'TRA_Stock UK'!AE35)/('TRA_Stock EU28'!AE35-'TRA_Stock UK'!AE35),('TRA_VEff EU28'!AE35*'TRA_Vkm EU28'!AE35-'TRA_VEff UK'!AE35*'TRA_Vkm UK'!AE35)/('TRA_Vkm EU28'!AE35-'TRA_Vkm UK'!AE35)),0)</f>
        <v>0</v>
      </c>
      <c r="AF35" s="90">
        <f>IFERROR(IFERROR(('TRA_VEff EU28'!AF35*'TRA_Stock EU28'!AF35-'TRA_VEff UK'!AF35*'TRA_Stock UK'!AF35)/('TRA_Stock EU28'!AF35-'TRA_Stock UK'!AF35),('TRA_VEff EU28'!AF35*'TRA_Vkm EU28'!AF35-'TRA_VEff UK'!AF35*'TRA_Vkm UK'!AF35)/('TRA_Vkm EU28'!AF35-'TRA_Vkm UK'!AF35)),0)</f>
        <v>0</v>
      </c>
      <c r="AG35" s="90">
        <f>IFERROR(IFERROR(('TRA_VEff EU28'!AG35*'TRA_Stock EU28'!AG35-'TRA_VEff UK'!AG35*'TRA_Stock UK'!AG35)/('TRA_Stock EU28'!AG35-'TRA_Stock UK'!AG35),('TRA_VEff EU28'!AG35*'TRA_Vkm EU28'!AG35-'TRA_VEff UK'!AG35*'TRA_Vkm UK'!AG35)/('TRA_Vkm EU28'!AG35-'TRA_Vkm UK'!AG35)),0)</f>
        <v>0</v>
      </c>
      <c r="AH35" s="90">
        <f>IFERROR(IFERROR(('TRA_VEff EU28'!AH35*'TRA_Stock EU28'!AH35-'TRA_VEff UK'!AH35*'TRA_Stock UK'!AH35)/('TRA_Stock EU28'!AH35-'TRA_Stock UK'!AH35),('TRA_VEff EU28'!AH35*'TRA_Vkm EU28'!AH35-'TRA_VEff UK'!AH35*'TRA_Vkm UK'!AH35)/('TRA_Vkm EU28'!AH35-'TRA_Vkm UK'!AH35)),0)</f>
        <v>0</v>
      </c>
      <c r="AI35" s="90">
        <f>IFERROR(IFERROR(('TRA_VEff EU28'!AI35*'TRA_Stock EU28'!AI35-'TRA_VEff UK'!AI35*'TRA_Stock UK'!AI35)/('TRA_Stock EU28'!AI35-'TRA_Stock UK'!AI35),('TRA_VEff EU28'!AI35*'TRA_Vkm EU28'!AI35-'TRA_VEff UK'!AI35*'TRA_Vkm UK'!AI35)/('TRA_Vkm EU28'!AI35-'TRA_Vkm UK'!AI35)),0)</f>
        <v>0</v>
      </c>
      <c r="AJ35" s="90">
        <f>IFERROR(IFERROR(('TRA_VEff EU28'!AJ35*'TRA_Stock EU28'!AJ35-'TRA_VEff UK'!AJ35*'TRA_Stock UK'!AJ35)/('TRA_Stock EU28'!AJ35-'TRA_Stock UK'!AJ35),('TRA_VEff EU28'!AJ35*'TRA_Vkm EU28'!AJ35-'TRA_VEff UK'!AJ35*'TRA_Vkm UK'!AJ35)/('TRA_Vkm EU28'!AJ35-'TRA_Vkm UK'!AJ35)),0)</f>
        <v>0</v>
      </c>
      <c r="AK35" s="90">
        <f>IFERROR(IFERROR(('TRA_VEff EU28'!AK35*'TRA_Stock EU28'!AK35-'TRA_VEff UK'!AK35*'TRA_Stock UK'!AK35)/('TRA_Stock EU28'!AK35-'TRA_Stock UK'!AK35),('TRA_VEff EU28'!AK35*'TRA_Vkm EU28'!AK35-'TRA_VEff UK'!AK35*'TRA_Vkm UK'!AK35)/('TRA_Vkm EU28'!AK35-'TRA_Vkm UK'!AK35)),0)</f>
        <v>0</v>
      </c>
      <c r="AL35" s="90">
        <f>IFERROR(IFERROR(('TRA_VEff EU28'!AL35*'TRA_Stock EU28'!AL35-'TRA_VEff UK'!AL35*'TRA_Stock UK'!AL35)/('TRA_Stock EU28'!AL35-'TRA_Stock UK'!AL35),('TRA_VEff EU28'!AL35*'TRA_Vkm EU28'!AL35-'TRA_VEff UK'!AL35*'TRA_Vkm UK'!AL35)/('TRA_Vkm EU28'!AL35-'TRA_Vkm UK'!AL35)),0)</f>
        <v>0</v>
      </c>
      <c r="AM35" s="90">
        <f>IFERROR(IFERROR(('TRA_VEff EU28'!AM35*'TRA_Stock EU28'!AM35-'TRA_VEff UK'!AM35*'TRA_Stock UK'!AM35)/('TRA_Stock EU28'!AM35-'TRA_Stock UK'!AM35),('TRA_VEff EU28'!AM35*'TRA_Vkm EU28'!AM35-'TRA_VEff UK'!AM35*'TRA_Vkm UK'!AM35)/('TRA_Vkm EU28'!AM35-'TRA_Vkm UK'!AM35)),0)</f>
        <v>0</v>
      </c>
      <c r="AN35" s="90">
        <f>IFERROR(IFERROR(('TRA_VEff EU28'!AN35*'TRA_Stock EU28'!AN35-'TRA_VEff UK'!AN35*'TRA_Stock UK'!AN35)/('TRA_Stock EU28'!AN35-'TRA_Stock UK'!AN35),('TRA_VEff EU28'!AN35*'TRA_Vkm EU28'!AN35-'TRA_VEff UK'!AN35*'TRA_Vkm UK'!AN35)/('TRA_Vkm EU28'!AN35-'TRA_Vkm UK'!AN35)),0)</f>
        <v>0</v>
      </c>
      <c r="AO35" s="90">
        <f>IFERROR(IFERROR(('TRA_VEff EU28'!AO35*'TRA_Stock EU28'!AO35-'TRA_VEff UK'!AO35*'TRA_Stock UK'!AO35)/('TRA_Stock EU28'!AO35-'TRA_Stock UK'!AO35),('TRA_VEff EU28'!AO35*'TRA_Vkm EU28'!AO35-'TRA_VEff UK'!AO35*'TRA_Vkm UK'!AO35)/('TRA_Vkm EU28'!AO35-'TRA_Vkm UK'!AO35)),0)</f>
        <v>0</v>
      </c>
      <c r="AP35" s="90">
        <f>IFERROR(IFERROR(('TRA_VEff EU28'!AP35*'TRA_Stock EU28'!AP35-'TRA_VEff UK'!AP35*'TRA_Stock UK'!AP35)/('TRA_Stock EU28'!AP35-'TRA_Stock UK'!AP35),('TRA_VEff EU28'!AP35*'TRA_Vkm EU28'!AP35-'TRA_VEff UK'!AP35*'TRA_Vkm UK'!AP35)/('TRA_Vkm EU28'!AP35-'TRA_Vkm UK'!AP35)),0)</f>
        <v>0</v>
      </c>
      <c r="AQ35" s="90">
        <f>IFERROR(IFERROR(('TRA_VEff EU28'!AQ35*'TRA_Stock EU28'!AQ35-'TRA_VEff UK'!AQ35*'TRA_Stock UK'!AQ35)/('TRA_Stock EU28'!AQ35-'TRA_Stock UK'!AQ35),('TRA_VEff EU28'!AQ35*'TRA_Vkm EU28'!AQ35-'TRA_VEff UK'!AQ35*'TRA_Vkm UK'!AQ35)/('TRA_Vkm EU28'!AQ35-'TRA_Vkm UK'!AQ35)),0)</f>
        <v>0</v>
      </c>
      <c r="AR35" s="90">
        <f>IFERROR(IFERROR(('TRA_VEff EU28'!AR35*'TRA_Stock EU28'!AR35-'TRA_VEff UK'!AR35*'TRA_Stock UK'!AR35)/('TRA_Stock EU28'!AR35-'TRA_Stock UK'!AR35),('TRA_VEff EU28'!AR35*'TRA_Vkm EU28'!AR35-'TRA_VEff UK'!AR35*'TRA_Vkm UK'!AR35)/('TRA_Vkm EU28'!AR35-'TRA_Vkm UK'!AR35)),0)</f>
        <v>0</v>
      </c>
      <c r="AS35" s="90">
        <f>IFERROR(IFERROR(('TRA_VEff EU28'!AS35*'TRA_Stock EU28'!AS35-'TRA_VEff UK'!AS35*'TRA_Stock UK'!AS35)/('TRA_Stock EU28'!AS35-'TRA_Stock UK'!AS35),('TRA_VEff EU28'!AS35*'TRA_Vkm EU28'!AS35-'TRA_VEff UK'!AS35*'TRA_Vkm UK'!AS35)/('TRA_Vkm EU28'!AS35-'TRA_Vkm UK'!AS35)),0)</f>
        <v>0</v>
      </c>
      <c r="AT35" s="90">
        <f>IFERROR(IFERROR(('TRA_VEff EU28'!AT35*'TRA_Stock EU28'!AT35-'TRA_VEff UK'!AT35*'TRA_Stock UK'!AT35)/('TRA_Stock EU28'!AT35-'TRA_Stock UK'!AT35),('TRA_VEff EU28'!AT35*'TRA_Vkm EU28'!AT35-'TRA_VEff UK'!AT35*'TRA_Vkm UK'!AT35)/('TRA_Vkm EU28'!AT35-'TRA_Vkm UK'!AT35)),0)</f>
        <v>0</v>
      </c>
      <c r="AU35" s="90">
        <f>IFERROR(IFERROR(('TRA_VEff EU28'!AU35*'TRA_Stock EU28'!AU35-'TRA_VEff UK'!AU35*'TRA_Stock UK'!AU35)/('TRA_Stock EU28'!AU35-'TRA_Stock UK'!AU35),('TRA_VEff EU28'!AU35*'TRA_Vkm EU28'!AU35-'TRA_VEff UK'!AU35*'TRA_Vkm UK'!AU35)/('TRA_Vkm EU28'!AU35-'TRA_Vkm UK'!AU35)),0)</f>
        <v>0</v>
      </c>
      <c r="AV35" s="90">
        <f>IFERROR(IFERROR(('TRA_VEff EU28'!AV35*'TRA_Stock EU28'!AV35-'TRA_VEff UK'!AV35*'TRA_Stock UK'!AV35)/('TRA_Stock EU28'!AV35-'TRA_Stock UK'!AV35),('TRA_VEff EU28'!AV35*'TRA_Vkm EU28'!AV35-'TRA_VEff UK'!AV35*'TRA_Vkm UK'!AV35)/('TRA_Vkm EU28'!AV35-'TRA_Vkm UK'!AV35)),0)</f>
        <v>0</v>
      </c>
      <c r="AW35" s="90">
        <f>IFERROR(IFERROR(('TRA_VEff EU28'!AW35*'TRA_Stock EU28'!AW35-'TRA_VEff UK'!AW35*'TRA_Stock UK'!AW35)/('TRA_Stock EU28'!AW35-'TRA_Stock UK'!AW35),('TRA_VEff EU28'!AW35*'TRA_Vkm EU28'!AW35-'TRA_VEff UK'!AW35*'TRA_Vkm UK'!AW35)/('TRA_Vkm EU28'!AW35-'TRA_Vkm UK'!AW35)),0)</f>
        <v>0</v>
      </c>
      <c r="AX35" s="90">
        <f>IFERROR(IFERROR(('TRA_VEff EU28'!AX35*'TRA_Stock EU28'!AX35-'TRA_VEff UK'!AX35*'TRA_Stock UK'!AX35)/('TRA_Stock EU28'!AX35-'TRA_Stock UK'!AX35),('TRA_VEff EU28'!AX35*'TRA_Vkm EU28'!AX35-'TRA_VEff UK'!AX35*'TRA_Vkm UK'!AX35)/('TRA_Vkm EU28'!AX35-'TRA_Vkm UK'!AX35)),0)</f>
        <v>0</v>
      </c>
      <c r="AY35" s="90">
        <f>IFERROR(IFERROR(('TRA_VEff EU28'!AY35*'TRA_Stock EU28'!AY35-'TRA_VEff UK'!AY35*'TRA_Stock UK'!AY35)/('TRA_Stock EU28'!AY35-'TRA_Stock UK'!AY35),('TRA_VEff EU28'!AY35*'TRA_Vkm EU28'!AY35-'TRA_VEff UK'!AY35*'TRA_Vkm UK'!AY35)/('TRA_Vkm EU28'!AY35-'TRA_Vkm UK'!AY35)),0)</f>
        <v>0</v>
      </c>
      <c r="AZ35" s="90">
        <f>IFERROR(IFERROR(('TRA_VEff EU28'!AZ35*'TRA_Stock EU28'!AZ35-'TRA_VEff UK'!AZ35*'TRA_Stock UK'!AZ35)/('TRA_Stock EU28'!AZ35-'TRA_Stock UK'!AZ35),('TRA_VEff EU28'!AZ35*'TRA_Vkm EU28'!AZ35-'TRA_VEff UK'!AZ35*'TRA_Vkm UK'!AZ35)/('TRA_Vkm EU28'!AZ35-'TRA_Vkm UK'!AZ35)),0)</f>
        <v>0</v>
      </c>
    </row>
    <row r="36" spans="1:52">
      <c r="A36" s="103" t="s">
        <v>133</v>
      </c>
      <c r="B36" s="90">
        <f>IFERROR(IFERROR(('TRA_VEff EU28'!B36*'TRA_Stock EU28'!B36-'TRA_VEff UK'!B36*'TRA_Stock UK'!B36)/('TRA_Stock EU28'!B36-'TRA_Stock UK'!B36),('TRA_VEff EU28'!B36*'TRA_Vkm EU28'!B36-'TRA_VEff UK'!B36*'TRA_Vkm UK'!B36)/('TRA_Vkm EU28'!B36-'TRA_Vkm UK'!B36)),0)</f>
        <v>0</v>
      </c>
      <c r="C36" s="90">
        <f>IFERROR(IFERROR(('TRA_VEff EU28'!C36*'TRA_Stock EU28'!C36-'TRA_VEff UK'!C36*'TRA_Stock UK'!C36)/('TRA_Stock EU28'!C36-'TRA_Stock UK'!C36),('TRA_VEff EU28'!C36*'TRA_Vkm EU28'!C36-'TRA_VEff UK'!C36*'TRA_Vkm UK'!C36)/('TRA_Vkm EU28'!C36-'TRA_Vkm UK'!C36)),0)</f>
        <v>0</v>
      </c>
      <c r="D36" s="90">
        <f>IFERROR(IFERROR(('TRA_VEff EU28'!D36*'TRA_Stock EU28'!D36-'TRA_VEff UK'!D36*'TRA_Stock UK'!D36)/('TRA_Stock EU28'!D36-'TRA_Stock UK'!D36),('TRA_VEff EU28'!D36*'TRA_Vkm EU28'!D36-'TRA_VEff UK'!D36*'TRA_Vkm UK'!D36)/('TRA_Vkm EU28'!D36-'TRA_Vkm UK'!D36)),0)</f>
        <v>0</v>
      </c>
      <c r="E36" s="90">
        <f>IFERROR(IFERROR(('TRA_VEff EU28'!E36*'TRA_Stock EU28'!E36-'TRA_VEff UK'!E36*'TRA_Stock UK'!E36)/('TRA_Stock EU28'!E36-'TRA_Stock UK'!E36),('TRA_VEff EU28'!E36*'TRA_Vkm EU28'!E36-'TRA_VEff UK'!E36*'TRA_Vkm UK'!E36)/('TRA_Vkm EU28'!E36-'TRA_Vkm UK'!E36)),0)</f>
        <v>0</v>
      </c>
      <c r="F36" s="90">
        <f>IFERROR(IFERROR(('TRA_VEff EU28'!F36*'TRA_Stock EU28'!F36-'TRA_VEff UK'!F36*'TRA_Stock UK'!F36)/('TRA_Stock EU28'!F36-'TRA_Stock UK'!F36),('TRA_VEff EU28'!F36*'TRA_Vkm EU28'!F36-'TRA_VEff UK'!F36*'TRA_Vkm UK'!F36)/('TRA_Vkm EU28'!F36-'TRA_Vkm UK'!F36)),0)</f>
        <v>0</v>
      </c>
      <c r="G36" s="90">
        <f>IFERROR(IFERROR(('TRA_VEff EU28'!G36*'TRA_Stock EU28'!G36-'TRA_VEff UK'!G36*'TRA_Stock UK'!G36)/('TRA_Stock EU28'!G36-'TRA_Stock UK'!G36),('TRA_VEff EU28'!G36*'TRA_Vkm EU28'!G36-'TRA_VEff UK'!G36*'TRA_Vkm UK'!G36)/('TRA_Vkm EU28'!G36-'TRA_Vkm UK'!G36)),0)</f>
        <v>0</v>
      </c>
      <c r="H36" s="90">
        <f>IFERROR(IFERROR(('TRA_VEff EU28'!H36*'TRA_Stock EU28'!H36-'TRA_VEff UK'!H36*'TRA_Stock UK'!H36)/('TRA_Stock EU28'!H36-'TRA_Stock UK'!H36),('TRA_VEff EU28'!H36*'TRA_Vkm EU28'!H36-'TRA_VEff UK'!H36*'TRA_Vkm UK'!H36)/('TRA_Vkm EU28'!H36-'TRA_Vkm UK'!H36)),0)</f>
        <v>0</v>
      </c>
      <c r="I36" s="90">
        <f>IFERROR(IFERROR(('TRA_VEff EU28'!I36*'TRA_Stock EU28'!I36-'TRA_VEff UK'!I36*'TRA_Stock UK'!I36)/('TRA_Stock EU28'!I36-'TRA_Stock UK'!I36),('TRA_VEff EU28'!I36*'TRA_Vkm EU28'!I36-'TRA_VEff UK'!I36*'TRA_Vkm UK'!I36)/('TRA_Vkm EU28'!I36-'TRA_Vkm UK'!I36)),0)</f>
        <v>0</v>
      </c>
      <c r="J36" s="90">
        <f>IFERROR(IFERROR(('TRA_VEff EU28'!J36*'TRA_Stock EU28'!J36-'TRA_VEff UK'!J36*'TRA_Stock UK'!J36)/('TRA_Stock EU28'!J36-'TRA_Stock UK'!J36),('TRA_VEff EU28'!J36*'TRA_Vkm EU28'!J36-'TRA_VEff UK'!J36*'TRA_Vkm UK'!J36)/('TRA_Vkm EU28'!J36-'TRA_Vkm UK'!J36)),0)</f>
        <v>0</v>
      </c>
      <c r="K36" s="90">
        <f>IFERROR(IFERROR(('TRA_VEff EU28'!K36*'TRA_Stock EU28'!K36-'TRA_VEff UK'!K36*'TRA_Stock UK'!K36)/('TRA_Stock EU28'!K36-'TRA_Stock UK'!K36),('TRA_VEff EU28'!K36*'TRA_Vkm EU28'!K36-'TRA_VEff UK'!K36*'TRA_Vkm UK'!K36)/('TRA_Vkm EU28'!K36-'TRA_Vkm UK'!K36)),0)</f>
        <v>0</v>
      </c>
      <c r="L36" s="90">
        <f>IFERROR(IFERROR(('TRA_VEff EU28'!L36*'TRA_Stock EU28'!L36-'TRA_VEff UK'!L36*'TRA_Stock UK'!L36)/('TRA_Stock EU28'!L36-'TRA_Stock UK'!L36),('TRA_VEff EU28'!L36*'TRA_Vkm EU28'!L36-'TRA_VEff UK'!L36*'TRA_Vkm UK'!L36)/('TRA_Vkm EU28'!L36-'TRA_Vkm UK'!L36)),0)</f>
        <v>0</v>
      </c>
      <c r="M36" s="90">
        <f>IFERROR(IFERROR(('TRA_VEff EU28'!M36*'TRA_Stock EU28'!M36-'TRA_VEff UK'!M36*'TRA_Stock UK'!M36)/('TRA_Stock EU28'!M36-'TRA_Stock UK'!M36),('TRA_VEff EU28'!M36*'TRA_Vkm EU28'!M36-'TRA_VEff UK'!M36*'TRA_Vkm UK'!M36)/('TRA_Vkm EU28'!M36-'TRA_Vkm UK'!M36)),0)</f>
        <v>0</v>
      </c>
      <c r="N36" s="90">
        <f>IFERROR(IFERROR(('TRA_VEff EU28'!N36*'TRA_Stock EU28'!N36-'TRA_VEff UK'!N36*'TRA_Stock UK'!N36)/('TRA_Stock EU28'!N36-'TRA_Stock UK'!N36),('TRA_VEff EU28'!N36*'TRA_Vkm EU28'!N36-'TRA_VEff UK'!N36*'TRA_Vkm UK'!N36)/('TRA_Vkm EU28'!N36-'TRA_Vkm UK'!N36)),0)</f>
        <v>0</v>
      </c>
      <c r="O36" s="90">
        <f>IFERROR(IFERROR(('TRA_VEff EU28'!O36*'TRA_Stock EU28'!O36-'TRA_VEff UK'!O36*'TRA_Stock UK'!O36)/('TRA_Stock EU28'!O36-'TRA_Stock UK'!O36),('TRA_VEff EU28'!O36*'TRA_Vkm EU28'!O36-'TRA_VEff UK'!O36*'TRA_Vkm UK'!O36)/('TRA_Vkm EU28'!O36-'TRA_Vkm UK'!O36)),0)</f>
        <v>0</v>
      </c>
      <c r="P36" s="90">
        <f>IFERROR(IFERROR(('TRA_VEff EU28'!P36*'TRA_Stock EU28'!P36-'TRA_VEff UK'!P36*'TRA_Stock UK'!P36)/('TRA_Stock EU28'!P36-'TRA_Stock UK'!P36),('TRA_VEff EU28'!P36*'TRA_Vkm EU28'!P36-'TRA_VEff UK'!P36*'TRA_Vkm UK'!P36)/('TRA_Vkm EU28'!P36-'TRA_Vkm UK'!P36)),0)</f>
        <v>0</v>
      </c>
      <c r="Q36" s="90">
        <f>IFERROR(IFERROR(('TRA_VEff EU28'!Q36*'TRA_Stock EU28'!Q36-'TRA_VEff UK'!Q36*'TRA_Stock UK'!Q36)/('TRA_Stock EU28'!Q36-'TRA_Stock UK'!Q36),('TRA_VEff EU28'!Q36*'TRA_Vkm EU28'!Q36-'TRA_VEff UK'!Q36*'TRA_Vkm UK'!Q36)/('TRA_Vkm EU28'!Q36-'TRA_Vkm UK'!Q36)),0)</f>
        <v>0</v>
      </c>
      <c r="R36" s="90">
        <f>IFERROR(IFERROR(('TRA_VEff EU28'!R36*'TRA_Stock EU28'!R36-'TRA_VEff UK'!R36*'TRA_Stock UK'!R36)/('TRA_Stock EU28'!R36-'TRA_Stock UK'!R36),('TRA_VEff EU28'!R36*'TRA_Vkm EU28'!R36-'TRA_VEff UK'!R36*'TRA_Vkm UK'!R36)/('TRA_Vkm EU28'!R36-'TRA_Vkm UK'!R36)),0)</f>
        <v>0</v>
      </c>
      <c r="S36" s="90">
        <f>IFERROR(IFERROR(('TRA_VEff EU28'!S36*'TRA_Stock EU28'!S36-'TRA_VEff UK'!S36*'TRA_Stock UK'!S36)/('TRA_Stock EU28'!S36-'TRA_Stock UK'!S36),('TRA_VEff EU28'!S36*'TRA_Vkm EU28'!S36-'TRA_VEff UK'!S36*'TRA_Vkm UK'!S36)/('TRA_Vkm EU28'!S36-'TRA_Vkm UK'!S36)),0)</f>
        <v>0</v>
      </c>
      <c r="T36" s="90">
        <f>IFERROR(IFERROR(('TRA_VEff EU28'!T36*'TRA_Stock EU28'!T36-'TRA_VEff UK'!T36*'TRA_Stock UK'!T36)/('TRA_Stock EU28'!T36-'TRA_Stock UK'!T36),('TRA_VEff EU28'!T36*'TRA_Vkm EU28'!T36-'TRA_VEff UK'!T36*'TRA_Vkm UK'!T36)/('TRA_Vkm EU28'!T36-'TRA_Vkm UK'!T36)),0)</f>
        <v>0</v>
      </c>
      <c r="U36" s="90">
        <f>IFERROR(IFERROR(('TRA_VEff EU28'!U36*'TRA_Stock EU28'!U36-'TRA_VEff UK'!U36*'TRA_Stock UK'!U36)/('TRA_Stock EU28'!U36-'TRA_Stock UK'!U36),('TRA_VEff EU28'!U36*'TRA_Vkm EU28'!U36-'TRA_VEff UK'!U36*'TRA_Vkm UK'!U36)/('TRA_Vkm EU28'!U36-'TRA_Vkm UK'!U36)),0)</f>
        <v>0</v>
      </c>
      <c r="V36" s="90">
        <f>IFERROR(IFERROR(('TRA_VEff EU28'!V36*'TRA_Stock EU28'!V36-'TRA_VEff UK'!V36*'TRA_Stock UK'!V36)/('TRA_Stock EU28'!V36-'TRA_Stock UK'!V36),('TRA_VEff EU28'!V36*'TRA_Vkm EU28'!V36-'TRA_VEff UK'!V36*'TRA_Vkm UK'!V36)/('TRA_Vkm EU28'!V36-'TRA_Vkm UK'!V36)),0)</f>
        <v>0</v>
      </c>
      <c r="W36" s="90">
        <f>IFERROR(IFERROR(('TRA_VEff EU28'!W36*'TRA_Stock EU28'!W36-'TRA_VEff UK'!W36*'TRA_Stock UK'!W36)/('TRA_Stock EU28'!W36-'TRA_Stock UK'!W36),('TRA_VEff EU28'!W36*'TRA_Vkm EU28'!W36-'TRA_VEff UK'!W36*'TRA_Vkm UK'!W36)/('TRA_Vkm EU28'!W36-'TRA_Vkm UK'!W36)),0)</f>
        <v>0</v>
      </c>
      <c r="X36" s="90">
        <f>IFERROR(IFERROR(('TRA_VEff EU28'!X36*'TRA_Stock EU28'!X36-'TRA_VEff UK'!X36*'TRA_Stock UK'!X36)/('TRA_Stock EU28'!X36-'TRA_Stock UK'!X36),('TRA_VEff EU28'!X36*'TRA_Vkm EU28'!X36-'TRA_VEff UK'!X36*'TRA_Vkm UK'!X36)/('TRA_Vkm EU28'!X36-'TRA_Vkm UK'!X36)),0)</f>
        <v>0</v>
      </c>
      <c r="Y36" s="90">
        <f>IFERROR(IFERROR(('TRA_VEff EU28'!Y36*'TRA_Stock EU28'!Y36-'TRA_VEff UK'!Y36*'TRA_Stock UK'!Y36)/('TRA_Stock EU28'!Y36-'TRA_Stock UK'!Y36),('TRA_VEff EU28'!Y36*'TRA_Vkm EU28'!Y36-'TRA_VEff UK'!Y36*'TRA_Vkm UK'!Y36)/('TRA_Vkm EU28'!Y36-'TRA_Vkm UK'!Y36)),0)</f>
        <v>0</v>
      </c>
      <c r="Z36" s="90">
        <f>IFERROR(IFERROR(('TRA_VEff EU28'!Z36*'TRA_Stock EU28'!Z36-'TRA_VEff UK'!Z36*'TRA_Stock UK'!Z36)/('TRA_Stock EU28'!Z36-'TRA_Stock UK'!Z36),('TRA_VEff EU28'!Z36*'TRA_Vkm EU28'!Z36-'TRA_VEff UK'!Z36*'TRA_Vkm UK'!Z36)/('TRA_Vkm EU28'!Z36-'TRA_Vkm UK'!Z36)),0)</f>
        <v>0</v>
      </c>
      <c r="AA36" s="90">
        <f>IFERROR(IFERROR(('TRA_VEff EU28'!AA36*'TRA_Stock EU28'!AA36-'TRA_VEff UK'!AA36*'TRA_Stock UK'!AA36)/('TRA_Stock EU28'!AA36-'TRA_Stock UK'!AA36),('TRA_VEff EU28'!AA36*'TRA_Vkm EU28'!AA36-'TRA_VEff UK'!AA36*'TRA_Vkm UK'!AA36)/('TRA_Vkm EU28'!AA36-'TRA_Vkm UK'!AA36)),0)</f>
        <v>0</v>
      </c>
      <c r="AB36" s="90">
        <f>IFERROR(IFERROR(('TRA_VEff EU28'!AB36*'TRA_Stock EU28'!AB36-'TRA_VEff UK'!AB36*'TRA_Stock UK'!AB36)/('TRA_Stock EU28'!AB36-'TRA_Stock UK'!AB36),('TRA_VEff EU28'!AB36*'TRA_Vkm EU28'!AB36-'TRA_VEff UK'!AB36*'TRA_Vkm UK'!AB36)/('TRA_Vkm EU28'!AB36-'TRA_Vkm UK'!AB36)),0)</f>
        <v>0</v>
      </c>
      <c r="AC36" s="90">
        <f>IFERROR(IFERROR(('TRA_VEff EU28'!AC36*'TRA_Stock EU28'!AC36-'TRA_VEff UK'!AC36*'TRA_Stock UK'!AC36)/('TRA_Stock EU28'!AC36-'TRA_Stock UK'!AC36),('TRA_VEff EU28'!AC36*'TRA_Vkm EU28'!AC36-'TRA_VEff UK'!AC36*'TRA_Vkm UK'!AC36)/('TRA_Vkm EU28'!AC36-'TRA_Vkm UK'!AC36)),0)</f>
        <v>0</v>
      </c>
      <c r="AD36" s="90">
        <f>IFERROR(IFERROR(('TRA_VEff EU28'!AD36*'TRA_Stock EU28'!AD36-'TRA_VEff UK'!AD36*'TRA_Stock UK'!AD36)/('TRA_Stock EU28'!AD36-'TRA_Stock UK'!AD36),('TRA_VEff EU28'!AD36*'TRA_Vkm EU28'!AD36-'TRA_VEff UK'!AD36*'TRA_Vkm UK'!AD36)/('TRA_Vkm EU28'!AD36-'TRA_Vkm UK'!AD36)),0)</f>
        <v>0</v>
      </c>
      <c r="AE36" s="90">
        <f>IFERROR(IFERROR(('TRA_VEff EU28'!AE36*'TRA_Stock EU28'!AE36-'TRA_VEff UK'!AE36*'TRA_Stock UK'!AE36)/('TRA_Stock EU28'!AE36-'TRA_Stock UK'!AE36),('TRA_VEff EU28'!AE36*'TRA_Vkm EU28'!AE36-'TRA_VEff UK'!AE36*'TRA_Vkm UK'!AE36)/('TRA_Vkm EU28'!AE36-'TRA_Vkm UK'!AE36)),0)</f>
        <v>0</v>
      </c>
      <c r="AF36" s="90">
        <f>IFERROR(IFERROR(('TRA_VEff EU28'!AF36*'TRA_Stock EU28'!AF36-'TRA_VEff UK'!AF36*'TRA_Stock UK'!AF36)/('TRA_Stock EU28'!AF36-'TRA_Stock UK'!AF36),('TRA_VEff EU28'!AF36*'TRA_Vkm EU28'!AF36-'TRA_VEff UK'!AF36*'TRA_Vkm UK'!AF36)/('TRA_Vkm EU28'!AF36-'TRA_Vkm UK'!AF36)),0)</f>
        <v>0</v>
      </c>
      <c r="AG36" s="90">
        <f>IFERROR(IFERROR(('TRA_VEff EU28'!AG36*'TRA_Stock EU28'!AG36-'TRA_VEff UK'!AG36*'TRA_Stock UK'!AG36)/('TRA_Stock EU28'!AG36-'TRA_Stock UK'!AG36),('TRA_VEff EU28'!AG36*'TRA_Vkm EU28'!AG36-'TRA_VEff UK'!AG36*'TRA_Vkm UK'!AG36)/('TRA_Vkm EU28'!AG36-'TRA_Vkm UK'!AG36)),0)</f>
        <v>0</v>
      </c>
      <c r="AH36" s="90">
        <f>IFERROR(IFERROR(('TRA_VEff EU28'!AH36*'TRA_Stock EU28'!AH36-'TRA_VEff UK'!AH36*'TRA_Stock UK'!AH36)/('TRA_Stock EU28'!AH36-'TRA_Stock UK'!AH36),('TRA_VEff EU28'!AH36*'TRA_Vkm EU28'!AH36-'TRA_VEff UK'!AH36*'TRA_Vkm UK'!AH36)/('TRA_Vkm EU28'!AH36-'TRA_Vkm UK'!AH36)),0)</f>
        <v>0</v>
      </c>
      <c r="AI36" s="90">
        <f>IFERROR(IFERROR(('TRA_VEff EU28'!AI36*'TRA_Stock EU28'!AI36-'TRA_VEff UK'!AI36*'TRA_Stock UK'!AI36)/('TRA_Stock EU28'!AI36-'TRA_Stock UK'!AI36),('TRA_VEff EU28'!AI36*'TRA_Vkm EU28'!AI36-'TRA_VEff UK'!AI36*'TRA_Vkm UK'!AI36)/('TRA_Vkm EU28'!AI36-'TRA_Vkm UK'!AI36)),0)</f>
        <v>0</v>
      </c>
      <c r="AJ36" s="90">
        <f>IFERROR(IFERROR(('TRA_VEff EU28'!AJ36*'TRA_Stock EU28'!AJ36-'TRA_VEff UK'!AJ36*'TRA_Stock UK'!AJ36)/('TRA_Stock EU28'!AJ36-'TRA_Stock UK'!AJ36),('TRA_VEff EU28'!AJ36*'TRA_Vkm EU28'!AJ36-'TRA_VEff UK'!AJ36*'TRA_Vkm UK'!AJ36)/('TRA_Vkm EU28'!AJ36-'TRA_Vkm UK'!AJ36)),0)</f>
        <v>0</v>
      </c>
      <c r="AK36" s="90">
        <f>IFERROR(IFERROR(('TRA_VEff EU28'!AK36*'TRA_Stock EU28'!AK36-'TRA_VEff UK'!AK36*'TRA_Stock UK'!AK36)/('TRA_Stock EU28'!AK36-'TRA_Stock UK'!AK36),('TRA_VEff EU28'!AK36*'TRA_Vkm EU28'!AK36-'TRA_VEff UK'!AK36*'TRA_Vkm UK'!AK36)/('TRA_Vkm EU28'!AK36-'TRA_Vkm UK'!AK36)),0)</f>
        <v>0</v>
      </c>
      <c r="AL36" s="90">
        <f>IFERROR(IFERROR(('TRA_VEff EU28'!AL36*'TRA_Stock EU28'!AL36-'TRA_VEff UK'!AL36*'TRA_Stock UK'!AL36)/('TRA_Stock EU28'!AL36-'TRA_Stock UK'!AL36),('TRA_VEff EU28'!AL36*'TRA_Vkm EU28'!AL36-'TRA_VEff UK'!AL36*'TRA_Vkm UK'!AL36)/('TRA_Vkm EU28'!AL36-'TRA_Vkm UK'!AL36)),0)</f>
        <v>0</v>
      </c>
      <c r="AM36" s="90">
        <f>IFERROR(IFERROR(('TRA_VEff EU28'!AM36*'TRA_Stock EU28'!AM36-'TRA_VEff UK'!AM36*'TRA_Stock UK'!AM36)/('TRA_Stock EU28'!AM36-'TRA_Stock UK'!AM36),('TRA_VEff EU28'!AM36*'TRA_Vkm EU28'!AM36-'TRA_VEff UK'!AM36*'TRA_Vkm UK'!AM36)/('TRA_Vkm EU28'!AM36-'TRA_Vkm UK'!AM36)),0)</f>
        <v>0</v>
      </c>
      <c r="AN36" s="90">
        <f>IFERROR(IFERROR(('TRA_VEff EU28'!AN36*'TRA_Stock EU28'!AN36-'TRA_VEff UK'!AN36*'TRA_Stock UK'!AN36)/('TRA_Stock EU28'!AN36-'TRA_Stock UK'!AN36),('TRA_VEff EU28'!AN36*'TRA_Vkm EU28'!AN36-'TRA_VEff UK'!AN36*'TRA_Vkm UK'!AN36)/('TRA_Vkm EU28'!AN36-'TRA_Vkm UK'!AN36)),0)</f>
        <v>0</v>
      </c>
      <c r="AO36" s="90">
        <f>IFERROR(IFERROR(('TRA_VEff EU28'!AO36*'TRA_Stock EU28'!AO36-'TRA_VEff UK'!AO36*'TRA_Stock UK'!AO36)/('TRA_Stock EU28'!AO36-'TRA_Stock UK'!AO36),('TRA_VEff EU28'!AO36*'TRA_Vkm EU28'!AO36-'TRA_VEff UK'!AO36*'TRA_Vkm UK'!AO36)/('TRA_Vkm EU28'!AO36-'TRA_Vkm UK'!AO36)),0)</f>
        <v>0</v>
      </c>
      <c r="AP36" s="90">
        <f>IFERROR(IFERROR(('TRA_VEff EU28'!AP36*'TRA_Stock EU28'!AP36-'TRA_VEff UK'!AP36*'TRA_Stock UK'!AP36)/('TRA_Stock EU28'!AP36-'TRA_Stock UK'!AP36),('TRA_VEff EU28'!AP36*'TRA_Vkm EU28'!AP36-'TRA_VEff UK'!AP36*'TRA_Vkm UK'!AP36)/('TRA_Vkm EU28'!AP36-'TRA_Vkm UK'!AP36)),0)</f>
        <v>0</v>
      </c>
      <c r="AQ36" s="90">
        <f>IFERROR(IFERROR(('TRA_VEff EU28'!AQ36*'TRA_Stock EU28'!AQ36-'TRA_VEff UK'!AQ36*'TRA_Stock UK'!AQ36)/('TRA_Stock EU28'!AQ36-'TRA_Stock UK'!AQ36),('TRA_VEff EU28'!AQ36*'TRA_Vkm EU28'!AQ36-'TRA_VEff UK'!AQ36*'TRA_Vkm UK'!AQ36)/('TRA_Vkm EU28'!AQ36-'TRA_Vkm UK'!AQ36)),0)</f>
        <v>0</v>
      </c>
      <c r="AR36" s="90">
        <f>IFERROR(IFERROR(('TRA_VEff EU28'!AR36*'TRA_Stock EU28'!AR36-'TRA_VEff UK'!AR36*'TRA_Stock UK'!AR36)/('TRA_Stock EU28'!AR36-'TRA_Stock UK'!AR36),('TRA_VEff EU28'!AR36*'TRA_Vkm EU28'!AR36-'TRA_VEff UK'!AR36*'TRA_Vkm UK'!AR36)/('TRA_Vkm EU28'!AR36-'TRA_Vkm UK'!AR36)),0)</f>
        <v>0</v>
      </c>
      <c r="AS36" s="90">
        <f>IFERROR(IFERROR(('TRA_VEff EU28'!AS36*'TRA_Stock EU28'!AS36-'TRA_VEff UK'!AS36*'TRA_Stock UK'!AS36)/('TRA_Stock EU28'!AS36-'TRA_Stock UK'!AS36),('TRA_VEff EU28'!AS36*'TRA_Vkm EU28'!AS36-'TRA_VEff UK'!AS36*'TRA_Vkm UK'!AS36)/('TRA_Vkm EU28'!AS36-'TRA_Vkm UK'!AS36)),0)</f>
        <v>0</v>
      </c>
      <c r="AT36" s="90">
        <f>IFERROR(IFERROR(('TRA_VEff EU28'!AT36*'TRA_Stock EU28'!AT36-'TRA_VEff UK'!AT36*'TRA_Stock UK'!AT36)/('TRA_Stock EU28'!AT36-'TRA_Stock UK'!AT36),('TRA_VEff EU28'!AT36*'TRA_Vkm EU28'!AT36-'TRA_VEff UK'!AT36*'TRA_Vkm UK'!AT36)/('TRA_Vkm EU28'!AT36-'TRA_Vkm UK'!AT36)),0)</f>
        <v>0</v>
      </c>
      <c r="AU36" s="90">
        <f>IFERROR(IFERROR(('TRA_VEff EU28'!AU36*'TRA_Stock EU28'!AU36-'TRA_VEff UK'!AU36*'TRA_Stock UK'!AU36)/('TRA_Stock EU28'!AU36-'TRA_Stock UK'!AU36),('TRA_VEff EU28'!AU36*'TRA_Vkm EU28'!AU36-'TRA_VEff UK'!AU36*'TRA_Vkm UK'!AU36)/('TRA_Vkm EU28'!AU36-'TRA_Vkm UK'!AU36)),0)</f>
        <v>0</v>
      </c>
      <c r="AV36" s="90">
        <f>IFERROR(IFERROR(('TRA_VEff EU28'!AV36*'TRA_Stock EU28'!AV36-'TRA_VEff UK'!AV36*'TRA_Stock UK'!AV36)/('TRA_Stock EU28'!AV36-'TRA_Stock UK'!AV36),('TRA_VEff EU28'!AV36*'TRA_Vkm EU28'!AV36-'TRA_VEff UK'!AV36*'TRA_Vkm UK'!AV36)/('TRA_Vkm EU28'!AV36-'TRA_Vkm UK'!AV36)),0)</f>
        <v>0</v>
      </c>
      <c r="AW36" s="90">
        <f>IFERROR(IFERROR(('TRA_VEff EU28'!AW36*'TRA_Stock EU28'!AW36-'TRA_VEff UK'!AW36*'TRA_Stock UK'!AW36)/('TRA_Stock EU28'!AW36-'TRA_Stock UK'!AW36),('TRA_VEff EU28'!AW36*'TRA_Vkm EU28'!AW36-'TRA_VEff UK'!AW36*'TRA_Vkm UK'!AW36)/('TRA_Vkm EU28'!AW36-'TRA_Vkm UK'!AW36)),0)</f>
        <v>0</v>
      </c>
      <c r="AX36" s="90">
        <f>IFERROR(IFERROR(('TRA_VEff EU28'!AX36*'TRA_Stock EU28'!AX36-'TRA_VEff UK'!AX36*'TRA_Stock UK'!AX36)/('TRA_Stock EU28'!AX36-'TRA_Stock UK'!AX36),('TRA_VEff EU28'!AX36*'TRA_Vkm EU28'!AX36-'TRA_VEff UK'!AX36*'TRA_Vkm UK'!AX36)/('TRA_Vkm EU28'!AX36-'TRA_Vkm UK'!AX36)),0)</f>
        <v>0</v>
      </c>
      <c r="AY36" s="90">
        <f>IFERROR(IFERROR(('TRA_VEff EU28'!AY36*'TRA_Stock EU28'!AY36-'TRA_VEff UK'!AY36*'TRA_Stock UK'!AY36)/('TRA_Stock EU28'!AY36-'TRA_Stock UK'!AY36),('TRA_VEff EU28'!AY36*'TRA_Vkm EU28'!AY36-'TRA_VEff UK'!AY36*'TRA_Vkm UK'!AY36)/('TRA_Vkm EU28'!AY36-'TRA_Vkm UK'!AY36)),0)</f>
        <v>0</v>
      </c>
      <c r="AZ36" s="90">
        <f>IFERROR(IFERROR(('TRA_VEff EU28'!AZ36*'TRA_Stock EU28'!AZ36-'TRA_VEff UK'!AZ36*'TRA_Stock UK'!AZ36)/('TRA_Stock EU28'!AZ36-'TRA_Stock UK'!AZ36),('TRA_VEff EU28'!AZ36*'TRA_Vkm EU28'!AZ36-'TRA_VEff UK'!AZ36*'TRA_Vkm UK'!AZ36)/('TRA_Vkm EU28'!AZ36-'TRA_Vkm UK'!AZ36)),0)</f>
        <v>0</v>
      </c>
    </row>
    <row r="37" spans="1:52">
      <c r="A37" s="101" t="s">
        <v>134</v>
      </c>
      <c r="B37" s="102">
        <f>IFERROR(IFERROR(('TRA_VEff EU28'!B37*'TRA_Stock EU28'!B37-'TRA_VEff UK'!B37*'TRA_Stock UK'!B37)/('TRA_Stock EU28'!B37-'TRA_Stock UK'!B37),('TRA_VEff EU28'!B37*'TRA_Vkm EU28'!B37-'TRA_VEff UK'!B37*'TRA_Vkm UK'!B37)/('TRA_Vkm EU28'!B37-'TRA_Vkm UK'!B37)),0)</f>
        <v>0</v>
      </c>
      <c r="C37" s="102">
        <f>IFERROR(IFERROR(('TRA_VEff EU28'!C37*'TRA_Stock EU28'!C37-'TRA_VEff UK'!C37*'TRA_Stock UK'!C37)/('TRA_Stock EU28'!C37-'TRA_Stock UK'!C37),('TRA_VEff EU28'!C37*'TRA_Vkm EU28'!C37-'TRA_VEff UK'!C37*'TRA_Vkm UK'!C37)/('TRA_Vkm EU28'!C37-'TRA_Vkm UK'!C37)),0)</f>
        <v>0</v>
      </c>
      <c r="D37" s="102">
        <f>IFERROR(IFERROR(('TRA_VEff EU28'!D37*'TRA_Stock EU28'!D37-'TRA_VEff UK'!D37*'TRA_Stock UK'!D37)/('TRA_Stock EU28'!D37-'TRA_Stock UK'!D37),('TRA_VEff EU28'!D37*'TRA_Vkm EU28'!D37-'TRA_VEff UK'!D37*'TRA_Vkm UK'!D37)/('TRA_Vkm EU28'!D37-'TRA_Vkm UK'!D37)),0)</f>
        <v>0</v>
      </c>
      <c r="E37" s="102">
        <f>IFERROR(IFERROR(('TRA_VEff EU28'!E37*'TRA_Stock EU28'!E37-'TRA_VEff UK'!E37*'TRA_Stock UK'!E37)/('TRA_Stock EU28'!E37-'TRA_Stock UK'!E37),('TRA_VEff EU28'!E37*'TRA_Vkm EU28'!E37-'TRA_VEff UK'!E37*'TRA_Vkm UK'!E37)/('TRA_Vkm EU28'!E37-'TRA_Vkm UK'!E37)),0)</f>
        <v>0</v>
      </c>
      <c r="F37" s="102">
        <f>IFERROR(IFERROR(('TRA_VEff EU28'!F37*'TRA_Stock EU28'!F37-'TRA_VEff UK'!F37*'TRA_Stock UK'!F37)/('TRA_Stock EU28'!F37-'TRA_Stock UK'!F37),('TRA_VEff EU28'!F37*'TRA_Vkm EU28'!F37-'TRA_VEff UK'!F37*'TRA_Vkm UK'!F37)/('TRA_Vkm EU28'!F37-'TRA_Vkm UK'!F37)),0)</f>
        <v>0</v>
      </c>
      <c r="G37" s="102">
        <f>IFERROR(IFERROR(('TRA_VEff EU28'!G37*'TRA_Stock EU28'!G37-'TRA_VEff UK'!G37*'TRA_Stock UK'!G37)/('TRA_Stock EU28'!G37-'TRA_Stock UK'!G37),('TRA_VEff EU28'!G37*'TRA_Vkm EU28'!G37-'TRA_VEff UK'!G37*'TRA_Vkm UK'!G37)/('TRA_Vkm EU28'!G37-'TRA_Vkm UK'!G37)),0)</f>
        <v>0</v>
      </c>
      <c r="H37" s="102">
        <f>IFERROR(IFERROR(('TRA_VEff EU28'!H37*'TRA_Stock EU28'!H37-'TRA_VEff UK'!H37*'TRA_Stock UK'!H37)/('TRA_Stock EU28'!H37-'TRA_Stock UK'!H37),('TRA_VEff EU28'!H37*'TRA_Vkm EU28'!H37-'TRA_VEff UK'!H37*'TRA_Vkm UK'!H37)/('TRA_Vkm EU28'!H37-'TRA_Vkm UK'!H37)),0)</f>
        <v>0</v>
      </c>
      <c r="I37" s="102">
        <f>IFERROR(IFERROR(('TRA_VEff EU28'!I37*'TRA_Stock EU28'!I37-'TRA_VEff UK'!I37*'TRA_Stock UK'!I37)/('TRA_Stock EU28'!I37-'TRA_Stock UK'!I37),('TRA_VEff EU28'!I37*'TRA_Vkm EU28'!I37-'TRA_VEff UK'!I37*'TRA_Vkm UK'!I37)/('TRA_Vkm EU28'!I37-'TRA_Vkm UK'!I37)),0)</f>
        <v>0</v>
      </c>
      <c r="J37" s="102">
        <f>IFERROR(IFERROR(('TRA_VEff EU28'!J37*'TRA_Stock EU28'!J37-'TRA_VEff UK'!J37*'TRA_Stock UK'!J37)/('TRA_Stock EU28'!J37-'TRA_Stock UK'!J37),('TRA_VEff EU28'!J37*'TRA_Vkm EU28'!J37-'TRA_VEff UK'!J37*'TRA_Vkm UK'!J37)/('TRA_Vkm EU28'!J37-'TRA_Vkm UK'!J37)),0)</f>
        <v>0</v>
      </c>
      <c r="K37" s="102">
        <f>IFERROR(IFERROR(('TRA_VEff EU28'!K37*'TRA_Stock EU28'!K37-'TRA_VEff UK'!K37*'TRA_Stock UK'!K37)/('TRA_Stock EU28'!K37-'TRA_Stock UK'!K37),('TRA_VEff EU28'!K37*'TRA_Vkm EU28'!K37-'TRA_VEff UK'!K37*'TRA_Vkm UK'!K37)/('TRA_Vkm EU28'!K37-'TRA_Vkm UK'!K37)),0)</f>
        <v>0</v>
      </c>
      <c r="L37" s="102">
        <f>IFERROR(IFERROR(('TRA_VEff EU28'!L37*'TRA_Stock EU28'!L37-'TRA_VEff UK'!L37*'TRA_Stock UK'!L37)/('TRA_Stock EU28'!L37-'TRA_Stock UK'!L37),('TRA_VEff EU28'!L37*'TRA_Vkm EU28'!L37-'TRA_VEff UK'!L37*'TRA_Vkm UK'!L37)/('TRA_Vkm EU28'!L37-'TRA_Vkm UK'!L37)),0)</f>
        <v>0</v>
      </c>
      <c r="M37" s="102">
        <f>IFERROR(IFERROR(('TRA_VEff EU28'!M37*'TRA_Stock EU28'!M37-'TRA_VEff UK'!M37*'TRA_Stock UK'!M37)/('TRA_Stock EU28'!M37-'TRA_Stock UK'!M37),('TRA_VEff EU28'!M37*'TRA_Vkm EU28'!M37-'TRA_VEff UK'!M37*'TRA_Vkm UK'!M37)/('TRA_Vkm EU28'!M37-'TRA_Vkm UK'!M37)),0)</f>
        <v>0</v>
      </c>
      <c r="N37" s="102">
        <f>IFERROR(IFERROR(('TRA_VEff EU28'!N37*'TRA_Stock EU28'!N37-'TRA_VEff UK'!N37*'TRA_Stock UK'!N37)/('TRA_Stock EU28'!N37-'TRA_Stock UK'!N37),('TRA_VEff EU28'!N37*'TRA_Vkm EU28'!N37-'TRA_VEff UK'!N37*'TRA_Vkm UK'!N37)/('TRA_Vkm EU28'!N37-'TRA_Vkm UK'!N37)),0)</f>
        <v>0</v>
      </c>
      <c r="O37" s="102">
        <f>IFERROR(IFERROR(('TRA_VEff EU28'!O37*'TRA_Stock EU28'!O37-'TRA_VEff UK'!O37*'TRA_Stock UK'!O37)/('TRA_Stock EU28'!O37-'TRA_Stock UK'!O37),('TRA_VEff EU28'!O37*'TRA_Vkm EU28'!O37-'TRA_VEff UK'!O37*'TRA_Vkm UK'!O37)/('TRA_Vkm EU28'!O37-'TRA_Vkm UK'!O37)),0)</f>
        <v>0</v>
      </c>
      <c r="P37" s="102">
        <f>IFERROR(IFERROR(('TRA_VEff EU28'!P37*'TRA_Stock EU28'!P37-'TRA_VEff UK'!P37*'TRA_Stock UK'!P37)/('TRA_Stock EU28'!P37-'TRA_Stock UK'!P37),('TRA_VEff EU28'!P37*'TRA_Vkm EU28'!P37-'TRA_VEff UK'!P37*'TRA_Vkm UK'!P37)/('TRA_Vkm EU28'!P37-'TRA_Vkm UK'!P37)),0)</f>
        <v>0</v>
      </c>
      <c r="Q37" s="102">
        <f>IFERROR(IFERROR(('TRA_VEff EU28'!Q37*'TRA_Stock EU28'!Q37-'TRA_VEff UK'!Q37*'TRA_Stock UK'!Q37)/('TRA_Stock EU28'!Q37-'TRA_Stock UK'!Q37),('TRA_VEff EU28'!Q37*'TRA_Vkm EU28'!Q37-'TRA_VEff UK'!Q37*'TRA_Vkm UK'!Q37)/('TRA_Vkm EU28'!Q37-'TRA_Vkm UK'!Q37)),0)</f>
        <v>0</v>
      </c>
      <c r="R37" s="102">
        <f>IFERROR(IFERROR(('TRA_VEff EU28'!R37*'TRA_Stock EU28'!R37-'TRA_VEff UK'!R37*'TRA_Stock UK'!R37)/('TRA_Stock EU28'!R37-'TRA_Stock UK'!R37),('TRA_VEff EU28'!R37*'TRA_Vkm EU28'!R37-'TRA_VEff UK'!R37*'TRA_Vkm UK'!R37)/('TRA_Vkm EU28'!R37-'TRA_Vkm UK'!R37)),0)</f>
        <v>0</v>
      </c>
      <c r="S37" s="102">
        <f>IFERROR(IFERROR(('TRA_VEff EU28'!S37*'TRA_Stock EU28'!S37-'TRA_VEff UK'!S37*'TRA_Stock UK'!S37)/('TRA_Stock EU28'!S37-'TRA_Stock UK'!S37),('TRA_VEff EU28'!S37*'TRA_Vkm EU28'!S37-'TRA_VEff UK'!S37*'TRA_Vkm UK'!S37)/('TRA_Vkm EU28'!S37-'TRA_Vkm UK'!S37)),0)</f>
        <v>0</v>
      </c>
      <c r="T37" s="102">
        <f>IFERROR(IFERROR(('TRA_VEff EU28'!T37*'TRA_Stock EU28'!T37-'TRA_VEff UK'!T37*'TRA_Stock UK'!T37)/('TRA_Stock EU28'!T37-'TRA_Stock UK'!T37),('TRA_VEff EU28'!T37*'TRA_Vkm EU28'!T37-'TRA_VEff UK'!T37*'TRA_Vkm UK'!T37)/('TRA_Vkm EU28'!T37-'TRA_Vkm UK'!T37)),0)</f>
        <v>0</v>
      </c>
      <c r="U37" s="102">
        <f>IFERROR(IFERROR(('TRA_VEff EU28'!U37*'TRA_Stock EU28'!U37-'TRA_VEff UK'!U37*'TRA_Stock UK'!U37)/('TRA_Stock EU28'!U37-'TRA_Stock UK'!U37),('TRA_VEff EU28'!U37*'TRA_Vkm EU28'!U37-'TRA_VEff UK'!U37*'TRA_Vkm UK'!U37)/('TRA_Vkm EU28'!U37-'TRA_Vkm UK'!U37)),0)</f>
        <v>0</v>
      </c>
      <c r="V37" s="102">
        <f>IFERROR(IFERROR(('TRA_VEff EU28'!V37*'TRA_Stock EU28'!V37-'TRA_VEff UK'!V37*'TRA_Stock UK'!V37)/('TRA_Stock EU28'!V37-'TRA_Stock UK'!V37),('TRA_VEff EU28'!V37*'TRA_Vkm EU28'!V37-'TRA_VEff UK'!V37*'TRA_Vkm UK'!V37)/('TRA_Vkm EU28'!V37-'TRA_Vkm UK'!V37)),0)</f>
        <v>0</v>
      </c>
      <c r="W37" s="102">
        <f>IFERROR(IFERROR(('TRA_VEff EU28'!W37*'TRA_Stock EU28'!W37-'TRA_VEff UK'!W37*'TRA_Stock UK'!W37)/('TRA_Stock EU28'!W37-'TRA_Stock UK'!W37),('TRA_VEff EU28'!W37*'TRA_Vkm EU28'!W37-'TRA_VEff UK'!W37*'TRA_Vkm UK'!W37)/('TRA_Vkm EU28'!W37-'TRA_Vkm UK'!W37)),0)</f>
        <v>0</v>
      </c>
      <c r="X37" s="102">
        <f>IFERROR(IFERROR(('TRA_VEff EU28'!X37*'TRA_Stock EU28'!X37-'TRA_VEff UK'!X37*'TRA_Stock UK'!X37)/('TRA_Stock EU28'!X37-'TRA_Stock UK'!X37),('TRA_VEff EU28'!X37*'TRA_Vkm EU28'!X37-'TRA_VEff UK'!X37*'TRA_Vkm UK'!X37)/('TRA_Vkm EU28'!X37-'TRA_Vkm UK'!X37)),0)</f>
        <v>0</v>
      </c>
      <c r="Y37" s="102">
        <f>IFERROR(IFERROR(('TRA_VEff EU28'!Y37*'TRA_Stock EU28'!Y37-'TRA_VEff UK'!Y37*'TRA_Stock UK'!Y37)/('TRA_Stock EU28'!Y37-'TRA_Stock UK'!Y37),('TRA_VEff EU28'!Y37*'TRA_Vkm EU28'!Y37-'TRA_VEff UK'!Y37*'TRA_Vkm UK'!Y37)/('TRA_Vkm EU28'!Y37-'TRA_Vkm UK'!Y37)),0)</f>
        <v>0</v>
      </c>
      <c r="Z37" s="102">
        <f>IFERROR(IFERROR(('TRA_VEff EU28'!Z37*'TRA_Stock EU28'!Z37-'TRA_VEff UK'!Z37*'TRA_Stock UK'!Z37)/('TRA_Stock EU28'!Z37-'TRA_Stock UK'!Z37),('TRA_VEff EU28'!Z37*'TRA_Vkm EU28'!Z37-'TRA_VEff UK'!Z37*'TRA_Vkm UK'!Z37)/('TRA_Vkm EU28'!Z37-'TRA_Vkm UK'!Z37)),0)</f>
        <v>0</v>
      </c>
      <c r="AA37" s="102">
        <f>IFERROR(IFERROR(('TRA_VEff EU28'!AA37*'TRA_Stock EU28'!AA37-'TRA_VEff UK'!AA37*'TRA_Stock UK'!AA37)/('TRA_Stock EU28'!AA37-'TRA_Stock UK'!AA37),('TRA_VEff EU28'!AA37*'TRA_Vkm EU28'!AA37-'TRA_VEff UK'!AA37*'TRA_Vkm UK'!AA37)/('TRA_Vkm EU28'!AA37-'TRA_Vkm UK'!AA37)),0)</f>
        <v>0</v>
      </c>
      <c r="AB37" s="102">
        <f>IFERROR(IFERROR(('TRA_VEff EU28'!AB37*'TRA_Stock EU28'!AB37-'TRA_VEff UK'!AB37*'TRA_Stock UK'!AB37)/('TRA_Stock EU28'!AB37-'TRA_Stock UK'!AB37),('TRA_VEff EU28'!AB37*'TRA_Vkm EU28'!AB37-'TRA_VEff UK'!AB37*'TRA_Vkm UK'!AB37)/('TRA_Vkm EU28'!AB37-'TRA_Vkm UK'!AB37)),0)</f>
        <v>0</v>
      </c>
      <c r="AC37" s="102">
        <f>IFERROR(IFERROR(('TRA_VEff EU28'!AC37*'TRA_Stock EU28'!AC37-'TRA_VEff UK'!AC37*'TRA_Stock UK'!AC37)/('TRA_Stock EU28'!AC37-'TRA_Stock UK'!AC37),('TRA_VEff EU28'!AC37*'TRA_Vkm EU28'!AC37-'TRA_VEff UK'!AC37*'TRA_Vkm UK'!AC37)/('TRA_Vkm EU28'!AC37-'TRA_Vkm UK'!AC37)),0)</f>
        <v>0</v>
      </c>
      <c r="AD37" s="102">
        <f>IFERROR(IFERROR(('TRA_VEff EU28'!AD37*'TRA_Stock EU28'!AD37-'TRA_VEff UK'!AD37*'TRA_Stock UK'!AD37)/('TRA_Stock EU28'!AD37-'TRA_Stock UK'!AD37),('TRA_VEff EU28'!AD37*'TRA_Vkm EU28'!AD37-'TRA_VEff UK'!AD37*'TRA_Vkm UK'!AD37)/('TRA_Vkm EU28'!AD37-'TRA_Vkm UK'!AD37)),0)</f>
        <v>0</v>
      </c>
      <c r="AE37" s="102">
        <f>IFERROR(IFERROR(('TRA_VEff EU28'!AE37*'TRA_Stock EU28'!AE37-'TRA_VEff UK'!AE37*'TRA_Stock UK'!AE37)/('TRA_Stock EU28'!AE37-'TRA_Stock UK'!AE37),('TRA_VEff EU28'!AE37*'TRA_Vkm EU28'!AE37-'TRA_VEff UK'!AE37*'TRA_Vkm UK'!AE37)/('TRA_Vkm EU28'!AE37-'TRA_Vkm UK'!AE37)),0)</f>
        <v>0</v>
      </c>
      <c r="AF37" s="102">
        <f>IFERROR(IFERROR(('TRA_VEff EU28'!AF37*'TRA_Stock EU28'!AF37-'TRA_VEff UK'!AF37*'TRA_Stock UK'!AF37)/('TRA_Stock EU28'!AF37-'TRA_Stock UK'!AF37),('TRA_VEff EU28'!AF37*'TRA_Vkm EU28'!AF37-'TRA_VEff UK'!AF37*'TRA_Vkm UK'!AF37)/('TRA_Vkm EU28'!AF37-'TRA_Vkm UK'!AF37)),0)</f>
        <v>0</v>
      </c>
      <c r="AG37" s="102">
        <f>IFERROR(IFERROR(('TRA_VEff EU28'!AG37*'TRA_Stock EU28'!AG37-'TRA_VEff UK'!AG37*'TRA_Stock UK'!AG37)/('TRA_Stock EU28'!AG37-'TRA_Stock UK'!AG37),('TRA_VEff EU28'!AG37*'TRA_Vkm EU28'!AG37-'TRA_VEff UK'!AG37*'TRA_Vkm UK'!AG37)/('TRA_Vkm EU28'!AG37-'TRA_Vkm UK'!AG37)),0)</f>
        <v>0</v>
      </c>
      <c r="AH37" s="102">
        <f>IFERROR(IFERROR(('TRA_VEff EU28'!AH37*'TRA_Stock EU28'!AH37-'TRA_VEff UK'!AH37*'TRA_Stock UK'!AH37)/('TRA_Stock EU28'!AH37-'TRA_Stock UK'!AH37),('TRA_VEff EU28'!AH37*'TRA_Vkm EU28'!AH37-'TRA_VEff UK'!AH37*'TRA_Vkm UK'!AH37)/('TRA_Vkm EU28'!AH37-'TRA_Vkm UK'!AH37)),0)</f>
        <v>0</v>
      </c>
      <c r="AI37" s="102">
        <f>IFERROR(IFERROR(('TRA_VEff EU28'!AI37*'TRA_Stock EU28'!AI37-'TRA_VEff UK'!AI37*'TRA_Stock UK'!AI37)/('TRA_Stock EU28'!AI37-'TRA_Stock UK'!AI37),('TRA_VEff EU28'!AI37*'TRA_Vkm EU28'!AI37-'TRA_VEff UK'!AI37*'TRA_Vkm UK'!AI37)/('TRA_Vkm EU28'!AI37-'TRA_Vkm UK'!AI37)),0)</f>
        <v>0</v>
      </c>
      <c r="AJ37" s="102">
        <f>IFERROR(IFERROR(('TRA_VEff EU28'!AJ37*'TRA_Stock EU28'!AJ37-'TRA_VEff UK'!AJ37*'TRA_Stock UK'!AJ37)/('TRA_Stock EU28'!AJ37-'TRA_Stock UK'!AJ37),('TRA_VEff EU28'!AJ37*'TRA_Vkm EU28'!AJ37-'TRA_VEff UK'!AJ37*'TRA_Vkm UK'!AJ37)/('TRA_Vkm EU28'!AJ37-'TRA_Vkm UK'!AJ37)),0)</f>
        <v>0</v>
      </c>
      <c r="AK37" s="102">
        <f>IFERROR(IFERROR(('TRA_VEff EU28'!AK37*'TRA_Stock EU28'!AK37-'TRA_VEff UK'!AK37*'TRA_Stock UK'!AK37)/('TRA_Stock EU28'!AK37-'TRA_Stock UK'!AK37),('TRA_VEff EU28'!AK37*'TRA_Vkm EU28'!AK37-'TRA_VEff UK'!AK37*'TRA_Vkm UK'!AK37)/('TRA_Vkm EU28'!AK37-'TRA_Vkm UK'!AK37)),0)</f>
        <v>0</v>
      </c>
      <c r="AL37" s="102">
        <f>IFERROR(IFERROR(('TRA_VEff EU28'!AL37*'TRA_Stock EU28'!AL37-'TRA_VEff UK'!AL37*'TRA_Stock UK'!AL37)/('TRA_Stock EU28'!AL37-'TRA_Stock UK'!AL37),('TRA_VEff EU28'!AL37*'TRA_Vkm EU28'!AL37-'TRA_VEff UK'!AL37*'TRA_Vkm UK'!AL37)/('TRA_Vkm EU28'!AL37-'TRA_Vkm UK'!AL37)),0)</f>
        <v>0</v>
      </c>
      <c r="AM37" s="102">
        <f>IFERROR(IFERROR(('TRA_VEff EU28'!AM37*'TRA_Stock EU28'!AM37-'TRA_VEff UK'!AM37*'TRA_Stock UK'!AM37)/('TRA_Stock EU28'!AM37-'TRA_Stock UK'!AM37),('TRA_VEff EU28'!AM37*'TRA_Vkm EU28'!AM37-'TRA_VEff UK'!AM37*'TRA_Vkm UK'!AM37)/('TRA_Vkm EU28'!AM37-'TRA_Vkm UK'!AM37)),0)</f>
        <v>0</v>
      </c>
      <c r="AN37" s="102">
        <f>IFERROR(IFERROR(('TRA_VEff EU28'!AN37*'TRA_Stock EU28'!AN37-'TRA_VEff UK'!AN37*'TRA_Stock UK'!AN37)/('TRA_Stock EU28'!AN37-'TRA_Stock UK'!AN37),('TRA_VEff EU28'!AN37*'TRA_Vkm EU28'!AN37-'TRA_VEff UK'!AN37*'TRA_Vkm UK'!AN37)/('TRA_Vkm EU28'!AN37-'TRA_Vkm UK'!AN37)),0)</f>
        <v>0</v>
      </c>
      <c r="AO37" s="102">
        <f>IFERROR(IFERROR(('TRA_VEff EU28'!AO37*'TRA_Stock EU28'!AO37-'TRA_VEff UK'!AO37*'TRA_Stock UK'!AO37)/('TRA_Stock EU28'!AO37-'TRA_Stock UK'!AO37),('TRA_VEff EU28'!AO37*'TRA_Vkm EU28'!AO37-'TRA_VEff UK'!AO37*'TRA_Vkm UK'!AO37)/('TRA_Vkm EU28'!AO37-'TRA_Vkm UK'!AO37)),0)</f>
        <v>0</v>
      </c>
      <c r="AP37" s="102">
        <f>IFERROR(IFERROR(('TRA_VEff EU28'!AP37*'TRA_Stock EU28'!AP37-'TRA_VEff UK'!AP37*'TRA_Stock UK'!AP37)/('TRA_Stock EU28'!AP37-'TRA_Stock UK'!AP37),('TRA_VEff EU28'!AP37*'TRA_Vkm EU28'!AP37-'TRA_VEff UK'!AP37*'TRA_Vkm UK'!AP37)/('TRA_Vkm EU28'!AP37-'TRA_Vkm UK'!AP37)),0)</f>
        <v>0</v>
      </c>
      <c r="AQ37" s="102">
        <f>IFERROR(IFERROR(('TRA_VEff EU28'!AQ37*'TRA_Stock EU28'!AQ37-'TRA_VEff UK'!AQ37*'TRA_Stock UK'!AQ37)/('TRA_Stock EU28'!AQ37-'TRA_Stock UK'!AQ37),('TRA_VEff EU28'!AQ37*'TRA_Vkm EU28'!AQ37-'TRA_VEff UK'!AQ37*'TRA_Vkm UK'!AQ37)/('TRA_Vkm EU28'!AQ37-'TRA_Vkm UK'!AQ37)),0)</f>
        <v>0</v>
      </c>
      <c r="AR37" s="102">
        <f>IFERROR(IFERROR(('TRA_VEff EU28'!AR37*'TRA_Stock EU28'!AR37-'TRA_VEff UK'!AR37*'TRA_Stock UK'!AR37)/('TRA_Stock EU28'!AR37-'TRA_Stock UK'!AR37),('TRA_VEff EU28'!AR37*'TRA_Vkm EU28'!AR37-'TRA_VEff UK'!AR37*'TRA_Vkm UK'!AR37)/('TRA_Vkm EU28'!AR37-'TRA_Vkm UK'!AR37)),0)</f>
        <v>0</v>
      </c>
      <c r="AS37" s="102">
        <f>IFERROR(IFERROR(('TRA_VEff EU28'!AS37*'TRA_Stock EU28'!AS37-'TRA_VEff UK'!AS37*'TRA_Stock UK'!AS37)/('TRA_Stock EU28'!AS37-'TRA_Stock UK'!AS37),('TRA_VEff EU28'!AS37*'TRA_Vkm EU28'!AS37-'TRA_VEff UK'!AS37*'TRA_Vkm UK'!AS37)/('TRA_Vkm EU28'!AS37-'TRA_Vkm UK'!AS37)),0)</f>
        <v>0</v>
      </c>
      <c r="AT37" s="102">
        <f>IFERROR(IFERROR(('TRA_VEff EU28'!AT37*'TRA_Stock EU28'!AT37-'TRA_VEff UK'!AT37*'TRA_Stock UK'!AT37)/('TRA_Stock EU28'!AT37-'TRA_Stock UK'!AT37),('TRA_VEff EU28'!AT37*'TRA_Vkm EU28'!AT37-'TRA_VEff UK'!AT37*'TRA_Vkm UK'!AT37)/('TRA_Vkm EU28'!AT37-'TRA_Vkm UK'!AT37)),0)</f>
        <v>0</v>
      </c>
      <c r="AU37" s="102">
        <f>IFERROR(IFERROR(('TRA_VEff EU28'!AU37*'TRA_Stock EU28'!AU37-'TRA_VEff UK'!AU37*'TRA_Stock UK'!AU37)/('TRA_Stock EU28'!AU37-'TRA_Stock UK'!AU37),('TRA_VEff EU28'!AU37*'TRA_Vkm EU28'!AU37-'TRA_VEff UK'!AU37*'TRA_Vkm UK'!AU37)/('TRA_Vkm EU28'!AU37-'TRA_Vkm UK'!AU37)),0)</f>
        <v>0</v>
      </c>
      <c r="AV37" s="102">
        <f>IFERROR(IFERROR(('TRA_VEff EU28'!AV37*'TRA_Stock EU28'!AV37-'TRA_VEff UK'!AV37*'TRA_Stock UK'!AV37)/('TRA_Stock EU28'!AV37-'TRA_Stock UK'!AV37),('TRA_VEff EU28'!AV37*'TRA_Vkm EU28'!AV37-'TRA_VEff UK'!AV37*'TRA_Vkm UK'!AV37)/('TRA_Vkm EU28'!AV37-'TRA_Vkm UK'!AV37)),0)</f>
        <v>0</v>
      </c>
      <c r="AW37" s="102">
        <f>IFERROR(IFERROR(('TRA_VEff EU28'!AW37*'TRA_Stock EU28'!AW37-'TRA_VEff UK'!AW37*'TRA_Stock UK'!AW37)/('TRA_Stock EU28'!AW37-'TRA_Stock UK'!AW37),('TRA_VEff EU28'!AW37*'TRA_Vkm EU28'!AW37-'TRA_VEff UK'!AW37*'TRA_Vkm UK'!AW37)/('TRA_Vkm EU28'!AW37-'TRA_Vkm UK'!AW37)),0)</f>
        <v>0</v>
      </c>
      <c r="AX37" s="102">
        <f>IFERROR(IFERROR(('TRA_VEff EU28'!AX37*'TRA_Stock EU28'!AX37-'TRA_VEff UK'!AX37*'TRA_Stock UK'!AX37)/('TRA_Stock EU28'!AX37-'TRA_Stock UK'!AX37),('TRA_VEff EU28'!AX37*'TRA_Vkm EU28'!AX37-'TRA_VEff UK'!AX37*'TRA_Vkm UK'!AX37)/('TRA_Vkm EU28'!AX37-'TRA_Vkm UK'!AX37)),0)</f>
        <v>0</v>
      </c>
      <c r="AY37" s="102">
        <f>IFERROR(IFERROR(('TRA_VEff EU28'!AY37*'TRA_Stock EU28'!AY37-'TRA_VEff UK'!AY37*'TRA_Stock UK'!AY37)/('TRA_Stock EU28'!AY37-'TRA_Stock UK'!AY37),('TRA_VEff EU28'!AY37*'TRA_Vkm EU28'!AY37-'TRA_VEff UK'!AY37*'TRA_Vkm UK'!AY37)/('TRA_Vkm EU28'!AY37-'TRA_Vkm UK'!AY37)),0)</f>
        <v>0</v>
      </c>
      <c r="AZ37" s="102">
        <f>IFERROR(IFERROR(('TRA_VEff EU28'!AZ37*'TRA_Stock EU28'!AZ37-'TRA_VEff UK'!AZ37*'TRA_Stock UK'!AZ37)/('TRA_Stock EU28'!AZ37-'TRA_Stock UK'!AZ37),('TRA_VEff EU28'!AZ37*'TRA_Vkm EU28'!AZ37-'TRA_VEff UK'!AZ37*'TRA_Vkm UK'!AZ37)/('TRA_Vkm EU28'!AZ37-'TRA_Vkm UK'!AZ37)),0)</f>
        <v>0</v>
      </c>
    </row>
    <row r="38" spans="1:52">
      <c r="A38" s="103" t="s">
        <v>131</v>
      </c>
      <c r="B38" s="90">
        <f>IFERROR(IFERROR(('TRA_VEff EU28'!B38*'TRA_Stock EU28'!B38-'TRA_VEff UK'!B38*'TRA_Stock UK'!B38)/('TRA_Stock EU28'!B38-'TRA_Stock UK'!B38),('TRA_VEff EU28'!B38*'TRA_Vkm EU28'!B38-'TRA_VEff UK'!B38*'TRA_Vkm UK'!B38)/('TRA_Vkm EU28'!B38-'TRA_Vkm UK'!B38)),0)</f>
        <v>0</v>
      </c>
      <c r="C38" s="90">
        <f>IFERROR(IFERROR(('TRA_VEff EU28'!C38*'TRA_Stock EU28'!C38-'TRA_VEff UK'!C38*'TRA_Stock UK'!C38)/('TRA_Stock EU28'!C38-'TRA_Stock UK'!C38),('TRA_VEff EU28'!C38*'TRA_Vkm EU28'!C38-'TRA_VEff UK'!C38*'TRA_Vkm UK'!C38)/('TRA_Vkm EU28'!C38-'TRA_Vkm UK'!C38)),0)</f>
        <v>0</v>
      </c>
      <c r="D38" s="90">
        <f>IFERROR(IFERROR(('TRA_VEff EU28'!D38*'TRA_Stock EU28'!D38-'TRA_VEff UK'!D38*'TRA_Stock UK'!D38)/('TRA_Stock EU28'!D38-'TRA_Stock UK'!D38),('TRA_VEff EU28'!D38*'TRA_Vkm EU28'!D38-'TRA_VEff UK'!D38*'TRA_Vkm UK'!D38)/('TRA_Vkm EU28'!D38-'TRA_Vkm UK'!D38)),0)</f>
        <v>0</v>
      </c>
      <c r="E38" s="90">
        <f>IFERROR(IFERROR(('TRA_VEff EU28'!E38*'TRA_Stock EU28'!E38-'TRA_VEff UK'!E38*'TRA_Stock UK'!E38)/('TRA_Stock EU28'!E38-'TRA_Stock UK'!E38),('TRA_VEff EU28'!E38*'TRA_Vkm EU28'!E38-'TRA_VEff UK'!E38*'TRA_Vkm UK'!E38)/('TRA_Vkm EU28'!E38-'TRA_Vkm UK'!E38)),0)</f>
        <v>0</v>
      </c>
      <c r="F38" s="90">
        <f>IFERROR(IFERROR(('TRA_VEff EU28'!F38*'TRA_Stock EU28'!F38-'TRA_VEff UK'!F38*'TRA_Stock UK'!F38)/('TRA_Stock EU28'!F38-'TRA_Stock UK'!F38),('TRA_VEff EU28'!F38*'TRA_Vkm EU28'!F38-'TRA_VEff UK'!F38*'TRA_Vkm UK'!F38)/('TRA_Vkm EU28'!F38-'TRA_Vkm UK'!F38)),0)</f>
        <v>0</v>
      </c>
      <c r="G38" s="90">
        <f>IFERROR(IFERROR(('TRA_VEff EU28'!G38*'TRA_Stock EU28'!G38-'TRA_VEff UK'!G38*'TRA_Stock UK'!G38)/('TRA_Stock EU28'!G38-'TRA_Stock UK'!G38),('TRA_VEff EU28'!G38*'TRA_Vkm EU28'!G38-'TRA_VEff UK'!G38*'TRA_Vkm UK'!G38)/('TRA_Vkm EU28'!G38-'TRA_Vkm UK'!G38)),0)</f>
        <v>0</v>
      </c>
      <c r="H38" s="90">
        <f>IFERROR(IFERROR(('TRA_VEff EU28'!H38*'TRA_Stock EU28'!H38-'TRA_VEff UK'!H38*'TRA_Stock UK'!H38)/('TRA_Stock EU28'!H38-'TRA_Stock UK'!H38),('TRA_VEff EU28'!H38*'TRA_Vkm EU28'!H38-'TRA_VEff UK'!H38*'TRA_Vkm UK'!H38)/('TRA_Vkm EU28'!H38-'TRA_Vkm UK'!H38)),0)</f>
        <v>0</v>
      </c>
      <c r="I38" s="90">
        <f>IFERROR(IFERROR(('TRA_VEff EU28'!I38*'TRA_Stock EU28'!I38-'TRA_VEff UK'!I38*'TRA_Stock UK'!I38)/('TRA_Stock EU28'!I38-'TRA_Stock UK'!I38),('TRA_VEff EU28'!I38*'TRA_Vkm EU28'!I38-'TRA_VEff UK'!I38*'TRA_Vkm UK'!I38)/('TRA_Vkm EU28'!I38-'TRA_Vkm UK'!I38)),0)</f>
        <v>0</v>
      </c>
      <c r="J38" s="90">
        <f>IFERROR(IFERROR(('TRA_VEff EU28'!J38*'TRA_Stock EU28'!J38-'TRA_VEff UK'!J38*'TRA_Stock UK'!J38)/('TRA_Stock EU28'!J38-'TRA_Stock UK'!J38),('TRA_VEff EU28'!J38*'TRA_Vkm EU28'!J38-'TRA_VEff UK'!J38*'TRA_Vkm UK'!J38)/('TRA_Vkm EU28'!J38-'TRA_Vkm UK'!J38)),0)</f>
        <v>0</v>
      </c>
      <c r="K38" s="90">
        <f>IFERROR(IFERROR(('TRA_VEff EU28'!K38*'TRA_Stock EU28'!K38-'TRA_VEff UK'!K38*'TRA_Stock UK'!K38)/('TRA_Stock EU28'!K38-'TRA_Stock UK'!K38),('TRA_VEff EU28'!K38*'TRA_Vkm EU28'!K38-'TRA_VEff UK'!K38*'TRA_Vkm UK'!K38)/('TRA_Vkm EU28'!K38-'TRA_Vkm UK'!K38)),0)</f>
        <v>0</v>
      </c>
      <c r="L38" s="90">
        <f>IFERROR(IFERROR(('TRA_VEff EU28'!L38*'TRA_Stock EU28'!L38-'TRA_VEff UK'!L38*'TRA_Stock UK'!L38)/('TRA_Stock EU28'!L38-'TRA_Stock UK'!L38),('TRA_VEff EU28'!L38*'TRA_Vkm EU28'!L38-'TRA_VEff UK'!L38*'TRA_Vkm UK'!L38)/('TRA_Vkm EU28'!L38-'TRA_Vkm UK'!L38)),0)</f>
        <v>0</v>
      </c>
      <c r="M38" s="90">
        <f>IFERROR(IFERROR(('TRA_VEff EU28'!M38*'TRA_Stock EU28'!M38-'TRA_VEff UK'!M38*'TRA_Stock UK'!M38)/('TRA_Stock EU28'!M38-'TRA_Stock UK'!M38),('TRA_VEff EU28'!M38*'TRA_Vkm EU28'!M38-'TRA_VEff UK'!M38*'TRA_Vkm UK'!M38)/('TRA_Vkm EU28'!M38-'TRA_Vkm UK'!M38)),0)</f>
        <v>0</v>
      </c>
      <c r="N38" s="90">
        <f>IFERROR(IFERROR(('TRA_VEff EU28'!N38*'TRA_Stock EU28'!N38-'TRA_VEff UK'!N38*'TRA_Stock UK'!N38)/('TRA_Stock EU28'!N38-'TRA_Stock UK'!N38),('TRA_VEff EU28'!N38*'TRA_Vkm EU28'!N38-'TRA_VEff UK'!N38*'TRA_Vkm UK'!N38)/('TRA_Vkm EU28'!N38-'TRA_Vkm UK'!N38)),0)</f>
        <v>0</v>
      </c>
      <c r="O38" s="90">
        <f>IFERROR(IFERROR(('TRA_VEff EU28'!O38*'TRA_Stock EU28'!O38-'TRA_VEff UK'!O38*'TRA_Stock UK'!O38)/('TRA_Stock EU28'!O38-'TRA_Stock UK'!O38),('TRA_VEff EU28'!O38*'TRA_Vkm EU28'!O38-'TRA_VEff UK'!O38*'TRA_Vkm UK'!O38)/('TRA_Vkm EU28'!O38-'TRA_Vkm UK'!O38)),0)</f>
        <v>0</v>
      </c>
      <c r="P38" s="90">
        <f>IFERROR(IFERROR(('TRA_VEff EU28'!P38*'TRA_Stock EU28'!P38-'TRA_VEff UK'!P38*'TRA_Stock UK'!P38)/('TRA_Stock EU28'!P38-'TRA_Stock UK'!P38),('TRA_VEff EU28'!P38*'TRA_Vkm EU28'!P38-'TRA_VEff UK'!P38*'TRA_Vkm UK'!P38)/('TRA_Vkm EU28'!P38-'TRA_Vkm UK'!P38)),0)</f>
        <v>0</v>
      </c>
      <c r="Q38" s="90">
        <f>IFERROR(IFERROR(('TRA_VEff EU28'!Q38*'TRA_Stock EU28'!Q38-'TRA_VEff UK'!Q38*'TRA_Stock UK'!Q38)/('TRA_Stock EU28'!Q38-'TRA_Stock UK'!Q38),('TRA_VEff EU28'!Q38*'TRA_Vkm EU28'!Q38-'TRA_VEff UK'!Q38*'TRA_Vkm UK'!Q38)/('TRA_Vkm EU28'!Q38-'TRA_Vkm UK'!Q38)),0)</f>
        <v>0</v>
      </c>
      <c r="R38" s="90">
        <f>IFERROR(IFERROR(('TRA_VEff EU28'!R38*'TRA_Stock EU28'!R38-'TRA_VEff UK'!R38*'TRA_Stock UK'!R38)/('TRA_Stock EU28'!R38-'TRA_Stock UK'!R38),('TRA_VEff EU28'!R38*'TRA_Vkm EU28'!R38-'TRA_VEff UK'!R38*'TRA_Vkm UK'!R38)/('TRA_Vkm EU28'!R38-'TRA_Vkm UK'!R38)),0)</f>
        <v>0</v>
      </c>
      <c r="S38" s="90">
        <f>IFERROR(IFERROR(('TRA_VEff EU28'!S38*'TRA_Stock EU28'!S38-'TRA_VEff UK'!S38*'TRA_Stock UK'!S38)/('TRA_Stock EU28'!S38-'TRA_Stock UK'!S38),('TRA_VEff EU28'!S38*'TRA_Vkm EU28'!S38-'TRA_VEff UK'!S38*'TRA_Vkm UK'!S38)/('TRA_Vkm EU28'!S38-'TRA_Vkm UK'!S38)),0)</f>
        <v>0</v>
      </c>
      <c r="T38" s="90">
        <f>IFERROR(IFERROR(('TRA_VEff EU28'!T38*'TRA_Stock EU28'!T38-'TRA_VEff UK'!T38*'TRA_Stock UK'!T38)/('TRA_Stock EU28'!T38-'TRA_Stock UK'!T38),('TRA_VEff EU28'!T38*'TRA_Vkm EU28'!T38-'TRA_VEff UK'!T38*'TRA_Vkm UK'!T38)/('TRA_Vkm EU28'!T38-'TRA_Vkm UK'!T38)),0)</f>
        <v>0</v>
      </c>
      <c r="U38" s="90">
        <f>IFERROR(IFERROR(('TRA_VEff EU28'!U38*'TRA_Stock EU28'!U38-'TRA_VEff UK'!U38*'TRA_Stock UK'!U38)/('TRA_Stock EU28'!U38-'TRA_Stock UK'!U38),('TRA_VEff EU28'!U38*'TRA_Vkm EU28'!U38-'TRA_VEff UK'!U38*'TRA_Vkm UK'!U38)/('TRA_Vkm EU28'!U38-'TRA_Vkm UK'!U38)),0)</f>
        <v>0</v>
      </c>
      <c r="V38" s="90">
        <f>IFERROR(IFERROR(('TRA_VEff EU28'!V38*'TRA_Stock EU28'!V38-'TRA_VEff UK'!V38*'TRA_Stock UK'!V38)/('TRA_Stock EU28'!V38-'TRA_Stock UK'!V38),('TRA_VEff EU28'!V38*'TRA_Vkm EU28'!V38-'TRA_VEff UK'!V38*'TRA_Vkm UK'!V38)/('TRA_Vkm EU28'!V38-'TRA_Vkm UK'!V38)),0)</f>
        <v>0</v>
      </c>
      <c r="W38" s="90">
        <f>IFERROR(IFERROR(('TRA_VEff EU28'!W38*'TRA_Stock EU28'!W38-'TRA_VEff UK'!W38*'TRA_Stock UK'!W38)/('TRA_Stock EU28'!W38-'TRA_Stock UK'!W38),('TRA_VEff EU28'!W38*'TRA_Vkm EU28'!W38-'TRA_VEff UK'!W38*'TRA_Vkm UK'!W38)/('TRA_Vkm EU28'!W38-'TRA_Vkm UK'!W38)),0)</f>
        <v>0</v>
      </c>
      <c r="X38" s="90">
        <f>IFERROR(IFERROR(('TRA_VEff EU28'!X38*'TRA_Stock EU28'!X38-'TRA_VEff UK'!X38*'TRA_Stock UK'!X38)/('TRA_Stock EU28'!X38-'TRA_Stock UK'!X38),('TRA_VEff EU28'!X38*'TRA_Vkm EU28'!X38-'TRA_VEff UK'!X38*'TRA_Vkm UK'!X38)/('TRA_Vkm EU28'!X38-'TRA_Vkm UK'!X38)),0)</f>
        <v>0</v>
      </c>
      <c r="Y38" s="90">
        <f>IFERROR(IFERROR(('TRA_VEff EU28'!Y38*'TRA_Stock EU28'!Y38-'TRA_VEff UK'!Y38*'TRA_Stock UK'!Y38)/('TRA_Stock EU28'!Y38-'TRA_Stock UK'!Y38),('TRA_VEff EU28'!Y38*'TRA_Vkm EU28'!Y38-'TRA_VEff UK'!Y38*'TRA_Vkm UK'!Y38)/('TRA_Vkm EU28'!Y38-'TRA_Vkm UK'!Y38)),0)</f>
        <v>0</v>
      </c>
      <c r="Z38" s="90">
        <f>IFERROR(IFERROR(('TRA_VEff EU28'!Z38*'TRA_Stock EU28'!Z38-'TRA_VEff UK'!Z38*'TRA_Stock UK'!Z38)/('TRA_Stock EU28'!Z38-'TRA_Stock UK'!Z38),('TRA_VEff EU28'!Z38*'TRA_Vkm EU28'!Z38-'TRA_VEff UK'!Z38*'TRA_Vkm UK'!Z38)/('TRA_Vkm EU28'!Z38-'TRA_Vkm UK'!Z38)),0)</f>
        <v>0</v>
      </c>
      <c r="AA38" s="90">
        <f>IFERROR(IFERROR(('TRA_VEff EU28'!AA38*'TRA_Stock EU28'!AA38-'TRA_VEff UK'!AA38*'TRA_Stock UK'!AA38)/('TRA_Stock EU28'!AA38-'TRA_Stock UK'!AA38),('TRA_VEff EU28'!AA38*'TRA_Vkm EU28'!AA38-'TRA_VEff UK'!AA38*'TRA_Vkm UK'!AA38)/('TRA_Vkm EU28'!AA38-'TRA_Vkm UK'!AA38)),0)</f>
        <v>0</v>
      </c>
      <c r="AB38" s="90">
        <f>IFERROR(IFERROR(('TRA_VEff EU28'!AB38*'TRA_Stock EU28'!AB38-'TRA_VEff UK'!AB38*'TRA_Stock UK'!AB38)/('TRA_Stock EU28'!AB38-'TRA_Stock UK'!AB38),('TRA_VEff EU28'!AB38*'TRA_Vkm EU28'!AB38-'TRA_VEff UK'!AB38*'TRA_Vkm UK'!AB38)/('TRA_Vkm EU28'!AB38-'TRA_Vkm UK'!AB38)),0)</f>
        <v>0</v>
      </c>
      <c r="AC38" s="90">
        <f>IFERROR(IFERROR(('TRA_VEff EU28'!AC38*'TRA_Stock EU28'!AC38-'TRA_VEff UK'!AC38*'TRA_Stock UK'!AC38)/('TRA_Stock EU28'!AC38-'TRA_Stock UK'!AC38),('TRA_VEff EU28'!AC38*'TRA_Vkm EU28'!AC38-'TRA_VEff UK'!AC38*'TRA_Vkm UK'!AC38)/('TRA_Vkm EU28'!AC38-'TRA_Vkm UK'!AC38)),0)</f>
        <v>0</v>
      </c>
      <c r="AD38" s="90">
        <f>IFERROR(IFERROR(('TRA_VEff EU28'!AD38*'TRA_Stock EU28'!AD38-'TRA_VEff UK'!AD38*'TRA_Stock UK'!AD38)/('TRA_Stock EU28'!AD38-'TRA_Stock UK'!AD38),('TRA_VEff EU28'!AD38*'TRA_Vkm EU28'!AD38-'TRA_VEff UK'!AD38*'TRA_Vkm UK'!AD38)/('TRA_Vkm EU28'!AD38-'TRA_Vkm UK'!AD38)),0)</f>
        <v>0</v>
      </c>
      <c r="AE38" s="90">
        <f>IFERROR(IFERROR(('TRA_VEff EU28'!AE38*'TRA_Stock EU28'!AE38-'TRA_VEff UK'!AE38*'TRA_Stock UK'!AE38)/('TRA_Stock EU28'!AE38-'TRA_Stock UK'!AE38),('TRA_VEff EU28'!AE38*'TRA_Vkm EU28'!AE38-'TRA_VEff UK'!AE38*'TRA_Vkm UK'!AE38)/('TRA_Vkm EU28'!AE38-'TRA_Vkm UK'!AE38)),0)</f>
        <v>0</v>
      </c>
      <c r="AF38" s="90">
        <f>IFERROR(IFERROR(('TRA_VEff EU28'!AF38*'TRA_Stock EU28'!AF38-'TRA_VEff UK'!AF38*'TRA_Stock UK'!AF38)/('TRA_Stock EU28'!AF38-'TRA_Stock UK'!AF38),('TRA_VEff EU28'!AF38*'TRA_Vkm EU28'!AF38-'TRA_VEff UK'!AF38*'TRA_Vkm UK'!AF38)/('TRA_Vkm EU28'!AF38-'TRA_Vkm UK'!AF38)),0)</f>
        <v>0</v>
      </c>
      <c r="AG38" s="90">
        <f>IFERROR(IFERROR(('TRA_VEff EU28'!AG38*'TRA_Stock EU28'!AG38-'TRA_VEff UK'!AG38*'TRA_Stock UK'!AG38)/('TRA_Stock EU28'!AG38-'TRA_Stock UK'!AG38),('TRA_VEff EU28'!AG38*'TRA_Vkm EU28'!AG38-'TRA_VEff UK'!AG38*'TRA_Vkm UK'!AG38)/('TRA_Vkm EU28'!AG38-'TRA_Vkm UK'!AG38)),0)</f>
        <v>0</v>
      </c>
      <c r="AH38" s="90">
        <f>IFERROR(IFERROR(('TRA_VEff EU28'!AH38*'TRA_Stock EU28'!AH38-'TRA_VEff UK'!AH38*'TRA_Stock UK'!AH38)/('TRA_Stock EU28'!AH38-'TRA_Stock UK'!AH38),('TRA_VEff EU28'!AH38*'TRA_Vkm EU28'!AH38-'TRA_VEff UK'!AH38*'TRA_Vkm UK'!AH38)/('TRA_Vkm EU28'!AH38-'TRA_Vkm UK'!AH38)),0)</f>
        <v>0</v>
      </c>
      <c r="AI38" s="90">
        <f>IFERROR(IFERROR(('TRA_VEff EU28'!AI38*'TRA_Stock EU28'!AI38-'TRA_VEff UK'!AI38*'TRA_Stock UK'!AI38)/('TRA_Stock EU28'!AI38-'TRA_Stock UK'!AI38),('TRA_VEff EU28'!AI38*'TRA_Vkm EU28'!AI38-'TRA_VEff UK'!AI38*'TRA_Vkm UK'!AI38)/('TRA_Vkm EU28'!AI38-'TRA_Vkm UK'!AI38)),0)</f>
        <v>0</v>
      </c>
      <c r="AJ38" s="90">
        <f>IFERROR(IFERROR(('TRA_VEff EU28'!AJ38*'TRA_Stock EU28'!AJ38-'TRA_VEff UK'!AJ38*'TRA_Stock UK'!AJ38)/('TRA_Stock EU28'!AJ38-'TRA_Stock UK'!AJ38),('TRA_VEff EU28'!AJ38*'TRA_Vkm EU28'!AJ38-'TRA_VEff UK'!AJ38*'TRA_Vkm UK'!AJ38)/('TRA_Vkm EU28'!AJ38-'TRA_Vkm UK'!AJ38)),0)</f>
        <v>0</v>
      </c>
      <c r="AK38" s="90">
        <f>IFERROR(IFERROR(('TRA_VEff EU28'!AK38*'TRA_Stock EU28'!AK38-'TRA_VEff UK'!AK38*'TRA_Stock UK'!AK38)/('TRA_Stock EU28'!AK38-'TRA_Stock UK'!AK38),('TRA_VEff EU28'!AK38*'TRA_Vkm EU28'!AK38-'TRA_VEff UK'!AK38*'TRA_Vkm UK'!AK38)/('TRA_Vkm EU28'!AK38-'TRA_Vkm UK'!AK38)),0)</f>
        <v>0</v>
      </c>
      <c r="AL38" s="90">
        <f>IFERROR(IFERROR(('TRA_VEff EU28'!AL38*'TRA_Stock EU28'!AL38-'TRA_VEff UK'!AL38*'TRA_Stock UK'!AL38)/('TRA_Stock EU28'!AL38-'TRA_Stock UK'!AL38),('TRA_VEff EU28'!AL38*'TRA_Vkm EU28'!AL38-'TRA_VEff UK'!AL38*'TRA_Vkm UK'!AL38)/('TRA_Vkm EU28'!AL38-'TRA_Vkm UK'!AL38)),0)</f>
        <v>0</v>
      </c>
      <c r="AM38" s="90">
        <f>IFERROR(IFERROR(('TRA_VEff EU28'!AM38*'TRA_Stock EU28'!AM38-'TRA_VEff UK'!AM38*'TRA_Stock UK'!AM38)/('TRA_Stock EU28'!AM38-'TRA_Stock UK'!AM38),('TRA_VEff EU28'!AM38*'TRA_Vkm EU28'!AM38-'TRA_VEff UK'!AM38*'TRA_Vkm UK'!AM38)/('TRA_Vkm EU28'!AM38-'TRA_Vkm UK'!AM38)),0)</f>
        <v>0</v>
      </c>
      <c r="AN38" s="90">
        <f>IFERROR(IFERROR(('TRA_VEff EU28'!AN38*'TRA_Stock EU28'!AN38-'TRA_VEff UK'!AN38*'TRA_Stock UK'!AN38)/('TRA_Stock EU28'!AN38-'TRA_Stock UK'!AN38),('TRA_VEff EU28'!AN38*'TRA_Vkm EU28'!AN38-'TRA_VEff UK'!AN38*'TRA_Vkm UK'!AN38)/('TRA_Vkm EU28'!AN38-'TRA_Vkm UK'!AN38)),0)</f>
        <v>0</v>
      </c>
      <c r="AO38" s="90">
        <f>IFERROR(IFERROR(('TRA_VEff EU28'!AO38*'TRA_Stock EU28'!AO38-'TRA_VEff UK'!AO38*'TRA_Stock UK'!AO38)/('TRA_Stock EU28'!AO38-'TRA_Stock UK'!AO38),('TRA_VEff EU28'!AO38*'TRA_Vkm EU28'!AO38-'TRA_VEff UK'!AO38*'TRA_Vkm UK'!AO38)/('TRA_Vkm EU28'!AO38-'TRA_Vkm UK'!AO38)),0)</f>
        <v>0</v>
      </c>
      <c r="AP38" s="90">
        <f>IFERROR(IFERROR(('TRA_VEff EU28'!AP38*'TRA_Stock EU28'!AP38-'TRA_VEff UK'!AP38*'TRA_Stock UK'!AP38)/('TRA_Stock EU28'!AP38-'TRA_Stock UK'!AP38),('TRA_VEff EU28'!AP38*'TRA_Vkm EU28'!AP38-'TRA_VEff UK'!AP38*'TRA_Vkm UK'!AP38)/('TRA_Vkm EU28'!AP38-'TRA_Vkm UK'!AP38)),0)</f>
        <v>0</v>
      </c>
      <c r="AQ38" s="90">
        <f>IFERROR(IFERROR(('TRA_VEff EU28'!AQ38*'TRA_Stock EU28'!AQ38-'TRA_VEff UK'!AQ38*'TRA_Stock UK'!AQ38)/('TRA_Stock EU28'!AQ38-'TRA_Stock UK'!AQ38),('TRA_VEff EU28'!AQ38*'TRA_Vkm EU28'!AQ38-'TRA_VEff UK'!AQ38*'TRA_Vkm UK'!AQ38)/('TRA_Vkm EU28'!AQ38-'TRA_Vkm UK'!AQ38)),0)</f>
        <v>0</v>
      </c>
      <c r="AR38" s="90">
        <f>IFERROR(IFERROR(('TRA_VEff EU28'!AR38*'TRA_Stock EU28'!AR38-'TRA_VEff UK'!AR38*'TRA_Stock UK'!AR38)/('TRA_Stock EU28'!AR38-'TRA_Stock UK'!AR38),('TRA_VEff EU28'!AR38*'TRA_Vkm EU28'!AR38-'TRA_VEff UK'!AR38*'TRA_Vkm UK'!AR38)/('TRA_Vkm EU28'!AR38-'TRA_Vkm UK'!AR38)),0)</f>
        <v>0</v>
      </c>
      <c r="AS38" s="90">
        <f>IFERROR(IFERROR(('TRA_VEff EU28'!AS38*'TRA_Stock EU28'!AS38-'TRA_VEff UK'!AS38*'TRA_Stock UK'!AS38)/('TRA_Stock EU28'!AS38-'TRA_Stock UK'!AS38),('TRA_VEff EU28'!AS38*'TRA_Vkm EU28'!AS38-'TRA_VEff UK'!AS38*'TRA_Vkm UK'!AS38)/('TRA_Vkm EU28'!AS38-'TRA_Vkm UK'!AS38)),0)</f>
        <v>0</v>
      </c>
      <c r="AT38" s="90">
        <f>IFERROR(IFERROR(('TRA_VEff EU28'!AT38*'TRA_Stock EU28'!AT38-'TRA_VEff UK'!AT38*'TRA_Stock UK'!AT38)/('TRA_Stock EU28'!AT38-'TRA_Stock UK'!AT38),('TRA_VEff EU28'!AT38*'TRA_Vkm EU28'!AT38-'TRA_VEff UK'!AT38*'TRA_Vkm UK'!AT38)/('TRA_Vkm EU28'!AT38-'TRA_Vkm UK'!AT38)),0)</f>
        <v>0</v>
      </c>
      <c r="AU38" s="90">
        <f>IFERROR(IFERROR(('TRA_VEff EU28'!AU38*'TRA_Stock EU28'!AU38-'TRA_VEff UK'!AU38*'TRA_Stock UK'!AU38)/('TRA_Stock EU28'!AU38-'TRA_Stock UK'!AU38),('TRA_VEff EU28'!AU38*'TRA_Vkm EU28'!AU38-'TRA_VEff UK'!AU38*'TRA_Vkm UK'!AU38)/('TRA_Vkm EU28'!AU38-'TRA_Vkm UK'!AU38)),0)</f>
        <v>0</v>
      </c>
      <c r="AV38" s="90">
        <f>IFERROR(IFERROR(('TRA_VEff EU28'!AV38*'TRA_Stock EU28'!AV38-'TRA_VEff UK'!AV38*'TRA_Stock UK'!AV38)/('TRA_Stock EU28'!AV38-'TRA_Stock UK'!AV38),('TRA_VEff EU28'!AV38*'TRA_Vkm EU28'!AV38-'TRA_VEff UK'!AV38*'TRA_Vkm UK'!AV38)/('TRA_Vkm EU28'!AV38-'TRA_Vkm UK'!AV38)),0)</f>
        <v>0</v>
      </c>
      <c r="AW38" s="90">
        <f>IFERROR(IFERROR(('TRA_VEff EU28'!AW38*'TRA_Stock EU28'!AW38-'TRA_VEff UK'!AW38*'TRA_Stock UK'!AW38)/('TRA_Stock EU28'!AW38-'TRA_Stock UK'!AW38),('TRA_VEff EU28'!AW38*'TRA_Vkm EU28'!AW38-'TRA_VEff UK'!AW38*'TRA_Vkm UK'!AW38)/('TRA_Vkm EU28'!AW38-'TRA_Vkm UK'!AW38)),0)</f>
        <v>0</v>
      </c>
      <c r="AX38" s="90">
        <f>IFERROR(IFERROR(('TRA_VEff EU28'!AX38*'TRA_Stock EU28'!AX38-'TRA_VEff UK'!AX38*'TRA_Stock UK'!AX38)/('TRA_Stock EU28'!AX38-'TRA_Stock UK'!AX38),('TRA_VEff EU28'!AX38*'TRA_Vkm EU28'!AX38-'TRA_VEff UK'!AX38*'TRA_Vkm UK'!AX38)/('TRA_Vkm EU28'!AX38-'TRA_Vkm UK'!AX38)),0)</f>
        <v>0</v>
      </c>
      <c r="AY38" s="90">
        <f>IFERROR(IFERROR(('TRA_VEff EU28'!AY38*'TRA_Stock EU28'!AY38-'TRA_VEff UK'!AY38*'TRA_Stock UK'!AY38)/('TRA_Stock EU28'!AY38-'TRA_Stock UK'!AY38),('TRA_VEff EU28'!AY38*'TRA_Vkm EU28'!AY38-'TRA_VEff UK'!AY38*'TRA_Vkm UK'!AY38)/('TRA_Vkm EU28'!AY38-'TRA_Vkm UK'!AY38)),0)</f>
        <v>0</v>
      </c>
      <c r="AZ38" s="90">
        <f>IFERROR(IFERROR(('TRA_VEff EU28'!AZ38*'TRA_Stock EU28'!AZ38-'TRA_VEff UK'!AZ38*'TRA_Stock UK'!AZ38)/('TRA_Stock EU28'!AZ38-'TRA_Stock UK'!AZ38),('TRA_VEff EU28'!AZ38*'TRA_Vkm EU28'!AZ38-'TRA_VEff UK'!AZ38*'TRA_Vkm UK'!AZ38)/('TRA_Vkm EU28'!AZ38-'TRA_Vkm UK'!AZ38)),0)</f>
        <v>0</v>
      </c>
    </row>
    <row r="39" spans="1:52">
      <c r="A39" s="101" t="s">
        <v>135</v>
      </c>
      <c r="B39" s="102">
        <f>IFERROR(IFERROR(('TRA_VEff EU28'!B39*'TRA_Stock EU28'!B39-'TRA_VEff UK'!B39*'TRA_Stock UK'!B39)/('TRA_Stock EU28'!B39-'TRA_Stock UK'!B39),('TRA_VEff EU28'!B39*'TRA_Vkm EU28'!B39-'TRA_VEff UK'!B39*'TRA_Vkm UK'!B39)/('TRA_Vkm EU28'!B39-'TRA_Vkm UK'!B39)),0)</f>
        <v>0</v>
      </c>
      <c r="C39" s="102">
        <f>IFERROR(IFERROR(('TRA_VEff EU28'!C39*'TRA_Stock EU28'!C39-'TRA_VEff UK'!C39*'TRA_Stock UK'!C39)/('TRA_Stock EU28'!C39-'TRA_Stock UK'!C39),('TRA_VEff EU28'!C39*'TRA_Vkm EU28'!C39-'TRA_VEff UK'!C39*'TRA_Vkm UK'!C39)/('TRA_Vkm EU28'!C39-'TRA_Vkm UK'!C39)),0)</f>
        <v>0</v>
      </c>
      <c r="D39" s="102">
        <f>IFERROR(IFERROR(('TRA_VEff EU28'!D39*'TRA_Stock EU28'!D39-'TRA_VEff UK'!D39*'TRA_Stock UK'!D39)/('TRA_Stock EU28'!D39-'TRA_Stock UK'!D39),('TRA_VEff EU28'!D39*'TRA_Vkm EU28'!D39-'TRA_VEff UK'!D39*'TRA_Vkm UK'!D39)/('TRA_Vkm EU28'!D39-'TRA_Vkm UK'!D39)),0)</f>
        <v>0</v>
      </c>
      <c r="E39" s="102">
        <f>IFERROR(IFERROR(('TRA_VEff EU28'!E39*'TRA_Stock EU28'!E39-'TRA_VEff UK'!E39*'TRA_Stock UK'!E39)/('TRA_Stock EU28'!E39-'TRA_Stock UK'!E39),('TRA_VEff EU28'!E39*'TRA_Vkm EU28'!E39-'TRA_VEff UK'!E39*'TRA_Vkm UK'!E39)/('TRA_Vkm EU28'!E39-'TRA_Vkm UK'!E39)),0)</f>
        <v>0</v>
      </c>
      <c r="F39" s="102">
        <f>IFERROR(IFERROR(('TRA_VEff EU28'!F39*'TRA_Stock EU28'!F39-'TRA_VEff UK'!F39*'TRA_Stock UK'!F39)/('TRA_Stock EU28'!F39-'TRA_Stock UK'!F39),('TRA_VEff EU28'!F39*'TRA_Vkm EU28'!F39-'TRA_VEff UK'!F39*'TRA_Vkm UK'!F39)/('TRA_Vkm EU28'!F39-'TRA_Vkm UK'!F39)),0)</f>
        <v>0</v>
      </c>
      <c r="G39" s="102">
        <f>IFERROR(IFERROR(('TRA_VEff EU28'!G39*'TRA_Stock EU28'!G39-'TRA_VEff UK'!G39*'TRA_Stock UK'!G39)/('TRA_Stock EU28'!G39-'TRA_Stock UK'!G39),('TRA_VEff EU28'!G39*'TRA_Vkm EU28'!G39-'TRA_VEff UK'!G39*'TRA_Vkm UK'!G39)/('TRA_Vkm EU28'!G39-'TRA_Vkm UK'!G39)),0)</f>
        <v>0</v>
      </c>
      <c r="H39" s="102">
        <f>IFERROR(IFERROR(('TRA_VEff EU28'!H39*'TRA_Stock EU28'!H39-'TRA_VEff UK'!H39*'TRA_Stock UK'!H39)/('TRA_Stock EU28'!H39-'TRA_Stock UK'!H39),('TRA_VEff EU28'!H39*'TRA_Vkm EU28'!H39-'TRA_VEff UK'!H39*'TRA_Vkm UK'!H39)/('TRA_Vkm EU28'!H39-'TRA_Vkm UK'!H39)),0)</f>
        <v>0</v>
      </c>
      <c r="I39" s="102">
        <f>IFERROR(IFERROR(('TRA_VEff EU28'!I39*'TRA_Stock EU28'!I39-'TRA_VEff UK'!I39*'TRA_Stock UK'!I39)/('TRA_Stock EU28'!I39-'TRA_Stock UK'!I39),('TRA_VEff EU28'!I39*'TRA_Vkm EU28'!I39-'TRA_VEff UK'!I39*'TRA_Vkm UK'!I39)/('TRA_Vkm EU28'!I39-'TRA_Vkm UK'!I39)),0)</f>
        <v>0</v>
      </c>
      <c r="J39" s="102">
        <f>IFERROR(IFERROR(('TRA_VEff EU28'!J39*'TRA_Stock EU28'!J39-'TRA_VEff UK'!J39*'TRA_Stock UK'!J39)/('TRA_Stock EU28'!J39-'TRA_Stock UK'!J39),('TRA_VEff EU28'!J39*'TRA_Vkm EU28'!J39-'TRA_VEff UK'!J39*'TRA_Vkm UK'!J39)/('TRA_Vkm EU28'!J39-'TRA_Vkm UK'!J39)),0)</f>
        <v>0</v>
      </c>
      <c r="K39" s="102">
        <f>IFERROR(IFERROR(('TRA_VEff EU28'!K39*'TRA_Stock EU28'!K39-'TRA_VEff UK'!K39*'TRA_Stock UK'!K39)/('TRA_Stock EU28'!K39-'TRA_Stock UK'!K39),('TRA_VEff EU28'!K39*'TRA_Vkm EU28'!K39-'TRA_VEff UK'!K39*'TRA_Vkm UK'!K39)/('TRA_Vkm EU28'!K39-'TRA_Vkm UK'!K39)),0)</f>
        <v>0</v>
      </c>
      <c r="L39" s="102">
        <f>IFERROR(IFERROR(('TRA_VEff EU28'!L39*'TRA_Stock EU28'!L39-'TRA_VEff UK'!L39*'TRA_Stock UK'!L39)/('TRA_Stock EU28'!L39-'TRA_Stock UK'!L39),('TRA_VEff EU28'!L39*'TRA_Vkm EU28'!L39-'TRA_VEff UK'!L39*'TRA_Vkm UK'!L39)/('TRA_Vkm EU28'!L39-'TRA_Vkm UK'!L39)),0)</f>
        <v>0</v>
      </c>
      <c r="M39" s="102">
        <f>IFERROR(IFERROR(('TRA_VEff EU28'!M39*'TRA_Stock EU28'!M39-'TRA_VEff UK'!M39*'TRA_Stock UK'!M39)/('TRA_Stock EU28'!M39-'TRA_Stock UK'!M39),('TRA_VEff EU28'!M39*'TRA_Vkm EU28'!M39-'TRA_VEff UK'!M39*'TRA_Vkm UK'!M39)/('TRA_Vkm EU28'!M39-'TRA_Vkm UK'!M39)),0)</f>
        <v>0</v>
      </c>
      <c r="N39" s="102">
        <f>IFERROR(IFERROR(('TRA_VEff EU28'!N39*'TRA_Stock EU28'!N39-'TRA_VEff UK'!N39*'TRA_Stock UK'!N39)/('TRA_Stock EU28'!N39-'TRA_Stock UK'!N39),('TRA_VEff EU28'!N39*'TRA_Vkm EU28'!N39-'TRA_VEff UK'!N39*'TRA_Vkm UK'!N39)/('TRA_Vkm EU28'!N39-'TRA_Vkm UK'!N39)),0)</f>
        <v>0</v>
      </c>
      <c r="O39" s="102">
        <f>IFERROR(IFERROR(('TRA_VEff EU28'!O39*'TRA_Stock EU28'!O39-'TRA_VEff UK'!O39*'TRA_Stock UK'!O39)/('TRA_Stock EU28'!O39-'TRA_Stock UK'!O39),('TRA_VEff EU28'!O39*'TRA_Vkm EU28'!O39-'TRA_VEff UK'!O39*'TRA_Vkm UK'!O39)/('TRA_Vkm EU28'!O39-'TRA_Vkm UK'!O39)),0)</f>
        <v>0</v>
      </c>
      <c r="P39" s="102">
        <f>IFERROR(IFERROR(('TRA_VEff EU28'!P39*'TRA_Stock EU28'!P39-'TRA_VEff UK'!P39*'TRA_Stock UK'!P39)/('TRA_Stock EU28'!P39-'TRA_Stock UK'!P39),('TRA_VEff EU28'!P39*'TRA_Vkm EU28'!P39-'TRA_VEff UK'!P39*'TRA_Vkm UK'!P39)/('TRA_Vkm EU28'!P39-'TRA_Vkm UK'!P39)),0)</f>
        <v>0</v>
      </c>
      <c r="Q39" s="102">
        <f>IFERROR(IFERROR(('TRA_VEff EU28'!Q39*'TRA_Stock EU28'!Q39-'TRA_VEff UK'!Q39*'TRA_Stock UK'!Q39)/('TRA_Stock EU28'!Q39-'TRA_Stock UK'!Q39),('TRA_VEff EU28'!Q39*'TRA_Vkm EU28'!Q39-'TRA_VEff UK'!Q39*'TRA_Vkm UK'!Q39)/('TRA_Vkm EU28'!Q39-'TRA_Vkm UK'!Q39)),0)</f>
        <v>0</v>
      </c>
      <c r="R39" s="102">
        <f>IFERROR(IFERROR(('TRA_VEff EU28'!R39*'TRA_Stock EU28'!R39-'TRA_VEff UK'!R39*'TRA_Stock UK'!R39)/('TRA_Stock EU28'!R39-'TRA_Stock UK'!R39),('TRA_VEff EU28'!R39*'TRA_Vkm EU28'!R39-'TRA_VEff UK'!R39*'TRA_Vkm UK'!R39)/('TRA_Vkm EU28'!R39-'TRA_Vkm UK'!R39)),0)</f>
        <v>0.90845075178034052</v>
      </c>
      <c r="S39" s="102">
        <f>IFERROR(IFERROR(('TRA_VEff EU28'!S39*'TRA_Stock EU28'!S39-'TRA_VEff UK'!S39*'TRA_Stock UK'!S39)/('TRA_Stock EU28'!S39-'TRA_Stock UK'!S39),('TRA_VEff EU28'!S39*'TRA_Vkm EU28'!S39-'TRA_VEff UK'!S39*'TRA_Vkm UK'!S39)/('TRA_Vkm EU28'!S39-'TRA_Vkm UK'!S39)),0)</f>
        <v>0.90752392286034522</v>
      </c>
      <c r="T39" s="102">
        <f>IFERROR(IFERROR(('TRA_VEff EU28'!T39*'TRA_Stock EU28'!T39-'TRA_VEff UK'!T39*'TRA_Stock UK'!T39)/('TRA_Stock EU28'!T39-'TRA_Stock UK'!T39),('TRA_VEff EU28'!T39*'TRA_Vkm EU28'!T39-'TRA_VEff UK'!T39*'TRA_Vkm UK'!T39)/('TRA_Vkm EU28'!T39-'TRA_Vkm UK'!T39)),0)</f>
        <v>0.90656105103576179</v>
      </c>
      <c r="U39" s="102">
        <f>IFERROR(IFERROR(('TRA_VEff EU28'!U39*'TRA_Stock EU28'!U39-'TRA_VEff UK'!U39*'TRA_Stock UK'!U39)/('TRA_Stock EU28'!U39-'TRA_Stock UK'!U39),('TRA_VEff EU28'!U39*'TRA_Vkm EU28'!U39-'TRA_VEff UK'!U39*'TRA_Vkm UK'!U39)/('TRA_Vkm EU28'!U39-'TRA_Vkm UK'!U39)),0)</f>
        <v>0.90549572916069898</v>
      </c>
      <c r="V39" s="102">
        <f>IFERROR(IFERROR(('TRA_VEff EU28'!V39*'TRA_Stock EU28'!V39-'TRA_VEff UK'!V39*'TRA_Stock UK'!V39)/('TRA_Stock EU28'!V39-'TRA_Stock UK'!V39),('TRA_VEff EU28'!V39*'TRA_Vkm EU28'!V39-'TRA_VEff UK'!V39*'TRA_Vkm UK'!V39)/('TRA_Vkm EU28'!V39-'TRA_Vkm UK'!V39)),0)</f>
        <v>0.90445192550871545</v>
      </c>
      <c r="W39" s="102">
        <f>IFERROR(IFERROR(('TRA_VEff EU28'!W39*'TRA_Stock EU28'!W39-'TRA_VEff UK'!W39*'TRA_Stock UK'!W39)/('TRA_Stock EU28'!W39-'TRA_Stock UK'!W39),('TRA_VEff EU28'!W39*'TRA_Vkm EU28'!W39-'TRA_VEff UK'!W39*'TRA_Vkm UK'!W39)/('TRA_Vkm EU28'!W39-'TRA_Vkm UK'!W39)),0)</f>
        <v>0.9033006727432259</v>
      </c>
      <c r="X39" s="102">
        <f>IFERROR(IFERROR(('TRA_VEff EU28'!X39*'TRA_Stock EU28'!X39-'TRA_VEff UK'!X39*'TRA_Stock UK'!X39)/('TRA_Stock EU28'!X39-'TRA_Stock UK'!X39),('TRA_VEff EU28'!X39*'TRA_Vkm EU28'!X39-'TRA_VEff UK'!X39*'TRA_Vkm UK'!X39)/('TRA_Vkm EU28'!X39-'TRA_Vkm UK'!X39)),0)</f>
        <v>0.90201450206965439</v>
      </c>
      <c r="Y39" s="102">
        <f>IFERROR(IFERROR(('TRA_VEff EU28'!Y39*'TRA_Stock EU28'!Y39-'TRA_VEff UK'!Y39*'TRA_Stock UK'!Y39)/('TRA_Stock EU28'!Y39-'TRA_Stock UK'!Y39),('TRA_VEff EU28'!Y39*'TRA_Vkm EU28'!Y39-'TRA_VEff UK'!Y39*'TRA_Vkm UK'!Y39)/('TRA_Vkm EU28'!Y39-'TRA_Vkm UK'!Y39)),0)</f>
        <v>0.90065358347228441</v>
      </c>
      <c r="Z39" s="102">
        <f>IFERROR(IFERROR(('TRA_VEff EU28'!Z39*'TRA_Stock EU28'!Z39-'TRA_VEff UK'!Z39*'TRA_Stock UK'!Z39)/('TRA_Stock EU28'!Z39-'TRA_Stock UK'!Z39),('TRA_VEff EU28'!Z39*'TRA_Vkm EU28'!Z39-'TRA_VEff UK'!Z39*'TRA_Vkm UK'!Z39)/('TRA_Vkm EU28'!Z39-'TRA_Vkm UK'!Z39)),0)</f>
        <v>0.89930371750977689</v>
      </c>
      <c r="AA39" s="102">
        <f>IFERROR(IFERROR(('TRA_VEff EU28'!AA39*'TRA_Stock EU28'!AA39-'TRA_VEff UK'!AA39*'TRA_Stock UK'!AA39)/('TRA_Stock EU28'!AA39-'TRA_Stock UK'!AA39),('TRA_VEff EU28'!AA39*'TRA_Vkm EU28'!AA39-'TRA_VEff UK'!AA39*'TRA_Vkm UK'!AA39)/('TRA_Vkm EU28'!AA39-'TRA_Vkm UK'!AA39)),0)</f>
        <v>0.89799287677273743</v>
      </c>
      <c r="AB39" s="102">
        <f>IFERROR(IFERROR(('TRA_VEff EU28'!AB39*'TRA_Stock EU28'!AB39-'TRA_VEff UK'!AB39*'TRA_Stock UK'!AB39)/('TRA_Stock EU28'!AB39-'TRA_Stock UK'!AB39),('TRA_VEff EU28'!AB39*'TRA_Vkm EU28'!AB39-'TRA_VEff UK'!AB39*'TRA_Vkm UK'!AB39)/('TRA_Vkm EU28'!AB39-'TRA_Vkm UK'!AB39)),0)</f>
        <v>0.89679030777514657</v>
      </c>
      <c r="AC39" s="102">
        <f>IFERROR(IFERROR(('TRA_VEff EU28'!AC39*'TRA_Stock EU28'!AC39-'TRA_VEff UK'!AC39*'TRA_Stock UK'!AC39)/('TRA_Stock EU28'!AC39-'TRA_Stock UK'!AC39),('TRA_VEff EU28'!AC39*'TRA_Vkm EU28'!AC39-'TRA_VEff UK'!AC39*'TRA_Vkm UK'!AC39)/('TRA_Vkm EU28'!AC39-'TRA_Vkm UK'!AC39)),0)</f>
        <v>0.89562938716024354</v>
      </c>
      <c r="AD39" s="102">
        <f>IFERROR(IFERROR(('TRA_VEff EU28'!AD39*'TRA_Stock EU28'!AD39-'TRA_VEff UK'!AD39*'TRA_Stock UK'!AD39)/('TRA_Stock EU28'!AD39-'TRA_Stock UK'!AD39),('TRA_VEff EU28'!AD39*'TRA_Vkm EU28'!AD39-'TRA_VEff UK'!AD39*'TRA_Vkm UK'!AD39)/('TRA_Vkm EU28'!AD39-'TRA_Vkm UK'!AD39)),0)</f>
        <v>0.89447239265972245</v>
      </c>
      <c r="AE39" s="102">
        <f>IFERROR(IFERROR(('TRA_VEff EU28'!AE39*'TRA_Stock EU28'!AE39-'TRA_VEff UK'!AE39*'TRA_Stock UK'!AE39)/('TRA_Stock EU28'!AE39-'TRA_Stock UK'!AE39),('TRA_VEff EU28'!AE39*'TRA_Vkm EU28'!AE39-'TRA_VEff UK'!AE39*'TRA_Vkm UK'!AE39)/('TRA_Vkm EU28'!AE39-'TRA_Vkm UK'!AE39)),0)</f>
        <v>0.89332417480818205</v>
      </c>
      <c r="AF39" s="102">
        <f>IFERROR(IFERROR(('TRA_VEff EU28'!AF39*'TRA_Stock EU28'!AF39-'TRA_VEff UK'!AF39*'TRA_Stock UK'!AF39)/('TRA_Stock EU28'!AF39-'TRA_Stock UK'!AF39),('TRA_VEff EU28'!AF39*'TRA_Vkm EU28'!AF39-'TRA_VEff UK'!AF39*'TRA_Vkm UK'!AF39)/('TRA_Vkm EU28'!AF39-'TRA_Vkm UK'!AF39)),0)</f>
        <v>0.89215387846068184</v>
      </c>
      <c r="AG39" s="102">
        <f>IFERROR(IFERROR(('TRA_VEff EU28'!AG39*'TRA_Stock EU28'!AG39-'TRA_VEff UK'!AG39*'TRA_Stock UK'!AG39)/('TRA_Stock EU28'!AG39-'TRA_Stock UK'!AG39),('TRA_VEff EU28'!AG39*'TRA_Vkm EU28'!AG39-'TRA_VEff UK'!AG39*'TRA_Vkm UK'!AG39)/('TRA_Vkm EU28'!AG39-'TRA_Vkm UK'!AG39)),0)</f>
        <v>0.89091480205148099</v>
      </c>
      <c r="AH39" s="102">
        <f>IFERROR(IFERROR(('TRA_VEff EU28'!AH39*'TRA_Stock EU28'!AH39-'TRA_VEff UK'!AH39*'TRA_Stock UK'!AH39)/('TRA_Stock EU28'!AH39-'TRA_Stock UK'!AH39),('TRA_VEff EU28'!AH39*'TRA_Vkm EU28'!AH39-'TRA_VEff UK'!AH39*'TRA_Vkm UK'!AH39)/('TRA_Vkm EU28'!AH39-'TRA_Vkm UK'!AH39)),0)</f>
        <v>0.88958356156166241</v>
      </c>
      <c r="AI39" s="102">
        <f>IFERROR(IFERROR(('TRA_VEff EU28'!AI39*'TRA_Stock EU28'!AI39-'TRA_VEff UK'!AI39*'TRA_Stock UK'!AI39)/('TRA_Stock EU28'!AI39-'TRA_Stock UK'!AI39),('TRA_VEff EU28'!AI39*'TRA_Vkm EU28'!AI39-'TRA_VEff UK'!AI39*'TRA_Vkm UK'!AI39)/('TRA_Vkm EU28'!AI39-'TRA_Vkm UK'!AI39)),0)</f>
        <v>0.88813319095659204</v>
      </c>
      <c r="AJ39" s="102">
        <f>IFERROR(IFERROR(('TRA_VEff EU28'!AJ39*'TRA_Stock EU28'!AJ39-'TRA_VEff UK'!AJ39*'TRA_Stock UK'!AJ39)/('TRA_Stock EU28'!AJ39-'TRA_Stock UK'!AJ39),('TRA_VEff EU28'!AJ39*'TRA_Vkm EU28'!AJ39-'TRA_VEff UK'!AJ39*'TRA_Vkm UK'!AJ39)/('TRA_Vkm EU28'!AJ39-'TRA_Vkm UK'!AJ39)),0)</f>
        <v>0.88657279373757936</v>
      </c>
      <c r="AK39" s="102">
        <f>IFERROR(IFERROR(('TRA_VEff EU28'!AK39*'TRA_Stock EU28'!AK39-'TRA_VEff UK'!AK39*'TRA_Stock UK'!AK39)/('TRA_Stock EU28'!AK39-'TRA_Stock UK'!AK39),('TRA_VEff EU28'!AK39*'TRA_Vkm EU28'!AK39-'TRA_VEff UK'!AK39*'TRA_Vkm UK'!AK39)/('TRA_Vkm EU28'!AK39-'TRA_Vkm UK'!AK39)),0)</f>
        <v>0.88487605700544536</v>
      </c>
      <c r="AL39" s="102">
        <f>IFERROR(IFERROR(('TRA_VEff EU28'!AL39*'TRA_Stock EU28'!AL39-'TRA_VEff UK'!AL39*'TRA_Stock UK'!AL39)/('TRA_Stock EU28'!AL39-'TRA_Stock UK'!AL39),('TRA_VEff EU28'!AL39*'TRA_Vkm EU28'!AL39-'TRA_VEff UK'!AL39*'TRA_Vkm UK'!AL39)/('TRA_Vkm EU28'!AL39-'TRA_Vkm UK'!AL39)),0)</f>
        <v>0.88303772301384287</v>
      </c>
      <c r="AM39" s="102">
        <f>IFERROR(IFERROR(('TRA_VEff EU28'!AM39*'TRA_Stock EU28'!AM39-'TRA_VEff UK'!AM39*'TRA_Stock UK'!AM39)/('TRA_Stock EU28'!AM39-'TRA_Stock UK'!AM39),('TRA_VEff EU28'!AM39*'TRA_Vkm EU28'!AM39-'TRA_VEff UK'!AM39*'TRA_Vkm UK'!AM39)/('TRA_Vkm EU28'!AM39-'TRA_Vkm UK'!AM39)),0)</f>
        <v>0.88108174348559032</v>
      </c>
      <c r="AN39" s="102">
        <f>IFERROR(IFERROR(('TRA_VEff EU28'!AN39*'TRA_Stock EU28'!AN39-'TRA_VEff UK'!AN39*'TRA_Stock UK'!AN39)/('TRA_Stock EU28'!AN39-'TRA_Stock UK'!AN39),('TRA_VEff EU28'!AN39*'TRA_Vkm EU28'!AN39-'TRA_VEff UK'!AN39*'TRA_Vkm UK'!AN39)/('TRA_Vkm EU28'!AN39-'TRA_Vkm UK'!AN39)),0)</f>
        <v>0.87901241023389021</v>
      </c>
      <c r="AO39" s="102">
        <f>IFERROR(IFERROR(('TRA_VEff EU28'!AO39*'TRA_Stock EU28'!AO39-'TRA_VEff UK'!AO39*'TRA_Stock UK'!AO39)/('TRA_Stock EU28'!AO39-'TRA_Stock UK'!AO39),('TRA_VEff EU28'!AO39*'TRA_Vkm EU28'!AO39-'TRA_VEff UK'!AO39*'TRA_Vkm UK'!AO39)/('TRA_Vkm EU28'!AO39-'TRA_Vkm UK'!AO39)),0)</f>
        <v>0.87686642734200626</v>
      </c>
      <c r="AP39" s="102">
        <f>IFERROR(IFERROR(('TRA_VEff EU28'!AP39*'TRA_Stock EU28'!AP39-'TRA_VEff UK'!AP39*'TRA_Stock UK'!AP39)/('TRA_Stock EU28'!AP39-'TRA_Stock UK'!AP39),('TRA_VEff EU28'!AP39*'TRA_Vkm EU28'!AP39-'TRA_VEff UK'!AP39*'TRA_Vkm UK'!AP39)/('TRA_Vkm EU28'!AP39-'TRA_Vkm UK'!AP39)),0)</f>
        <v>0.8746686183751915</v>
      </c>
      <c r="AQ39" s="102">
        <f>IFERROR(IFERROR(('TRA_VEff EU28'!AQ39*'TRA_Stock EU28'!AQ39-'TRA_VEff UK'!AQ39*'TRA_Stock UK'!AQ39)/('TRA_Stock EU28'!AQ39-'TRA_Stock UK'!AQ39),('TRA_VEff EU28'!AQ39*'TRA_Vkm EU28'!AQ39-'TRA_VEff UK'!AQ39*'TRA_Vkm UK'!AQ39)/('TRA_Vkm EU28'!AQ39-'TRA_Vkm UK'!AQ39)),0)</f>
        <v>0.87244296901281171</v>
      </c>
      <c r="AR39" s="102">
        <f>IFERROR(IFERROR(('TRA_VEff EU28'!AR39*'TRA_Stock EU28'!AR39-'TRA_VEff UK'!AR39*'TRA_Stock UK'!AR39)/('TRA_Stock EU28'!AR39-'TRA_Stock UK'!AR39),('TRA_VEff EU28'!AR39*'TRA_Vkm EU28'!AR39-'TRA_VEff UK'!AR39*'TRA_Vkm UK'!AR39)/('TRA_Vkm EU28'!AR39-'TRA_Vkm UK'!AR39)),0)</f>
        <v>0.87019498090291691</v>
      </c>
      <c r="AS39" s="102">
        <f>IFERROR(IFERROR(('TRA_VEff EU28'!AS39*'TRA_Stock EU28'!AS39-'TRA_VEff UK'!AS39*'TRA_Stock UK'!AS39)/('TRA_Stock EU28'!AS39-'TRA_Stock UK'!AS39),('TRA_VEff EU28'!AS39*'TRA_Vkm EU28'!AS39-'TRA_VEff UK'!AS39*'TRA_Vkm UK'!AS39)/('TRA_Vkm EU28'!AS39-'TRA_Vkm UK'!AS39)),0)</f>
        <v>0.86792902980009867</v>
      </c>
      <c r="AT39" s="102">
        <f>IFERROR(IFERROR(('TRA_VEff EU28'!AT39*'TRA_Stock EU28'!AT39-'TRA_VEff UK'!AT39*'TRA_Stock UK'!AT39)/('TRA_Stock EU28'!AT39-'TRA_Stock UK'!AT39),('TRA_VEff EU28'!AT39*'TRA_Vkm EU28'!AT39-'TRA_VEff UK'!AT39*'TRA_Vkm UK'!AT39)/('TRA_Vkm EU28'!AT39-'TRA_Vkm UK'!AT39)),0)</f>
        <v>0.86563110459272885</v>
      </c>
      <c r="AU39" s="102">
        <f>IFERROR(IFERROR(('TRA_VEff EU28'!AU39*'TRA_Stock EU28'!AU39-'TRA_VEff UK'!AU39*'TRA_Stock UK'!AU39)/('TRA_Stock EU28'!AU39-'TRA_Stock UK'!AU39),('TRA_VEff EU28'!AU39*'TRA_Vkm EU28'!AU39-'TRA_VEff UK'!AU39*'TRA_Vkm UK'!AU39)/('TRA_Vkm EU28'!AU39-'TRA_Vkm UK'!AU39)),0)</f>
        <v>0.86332146947867716</v>
      </c>
      <c r="AV39" s="102">
        <f>IFERROR(IFERROR(('TRA_VEff EU28'!AV39*'TRA_Stock EU28'!AV39-'TRA_VEff UK'!AV39*'TRA_Stock UK'!AV39)/('TRA_Stock EU28'!AV39-'TRA_Stock UK'!AV39),('TRA_VEff EU28'!AV39*'TRA_Vkm EU28'!AV39-'TRA_VEff UK'!AV39*'TRA_Vkm UK'!AV39)/('TRA_Vkm EU28'!AV39-'TRA_Vkm UK'!AV39)),0)</f>
        <v>0.86100622085699552</v>
      </c>
      <c r="AW39" s="102">
        <f>IFERROR(IFERROR(('TRA_VEff EU28'!AW39*'TRA_Stock EU28'!AW39-'TRA_VEff UK'!AW39*'TRA_Stock UK'!AW39)/('TRA_Stock EU28'!AW39-'TRA_Stock UK'!AW39),('TRA_VEff EU28'!AW39*'TRA_Vkm EU28'!AW39-'TRA_VEff UK'!AW39*'TRA_Vkm UK'!AW39)/('TRA_Vkm EU28'!AW39-'TRA_Vkm UK'!AW39)),0)</f>
        <v>0.85868515910801724</v>
      </c>
      <c r="AX39" s="102">
        <f>IFERROR(IFERROR(('TRA_VEff EU28'!AX39*'TRA_Stock EU28'!AX39-'TRA_VEff UK'!AX39*'TRA_Stock UK'!AX39)/('TRA_Stock EU28'!AX39-'TRA_Stock UK'!AX39),('TRA_VEff EU28'!AX39*'TRA_Vkm EU28'!AX39-'TRA_VEff UK'!AX39*'TRA_Vkm UK'!AX39)/('TRA_Vkm EU28'!AX39-'TRA_Vkm UK'!AX39)),0)</f>
        <v>0.85635891398032149</v>
      </c>
      <c r="AY39" s="102">
        <f>IFERROR(IFERROR(('TRA_VEff EU28'!AY39*'TRA_Stock EU28'!AY39-'TRA_VEff UK'!AY39*'TRA_Stock UK'!AY39)/('TRA_Stock EU28'!AY39-'TRA_Stock UK'!AY39),('TRA_VEff EU28'!AY39*'TRA_Vkm EU28'!AY39-'TRA_VEff UK'!AY39*'TRA_Vkm UK'!AY39)/('TRA_Vkm EU28'!AY39-'TRA_Vkm UK'!AY39)),0)</f>
        <v>0.85402073480434315</v>
      </c>
      <c r="AZ39" s="102">
        <f>IFERROR(IFERROR(('TRA_VEff EU28'!AZ39*'TRA_Stock EU28'!AZ39-'TRA_VEff UK'!AZ39*'TRA_Stock UK'!AZ39)/('TRA_Stock EU28'!AZ39-'TRA_Stock UK'!AZ39),('TRA_VEff EU28'!AZ39*'TRA_Vkm EU28'!AZ39-'TRA_VEff UK'!AZ39*'TRA_Vkm UK'!AZ39)/('TRA_Vkm EU28'!AZ39-'TRA_Vkm UK'!AZ39)),0)</f>
        <v>0.85168475120524956</v>
      </c>
    </row>
    <row r="40" spans="1:52">
      <c r="A40" s="103" t="s">
        <v>136</v>
      </c>
      <c r="B40" s="90">
        <f>IFERROR(IFERROR(('TRA_VEff EU28'!B40*'TRA_Stock EU28'!B40-'TRA_VEff UK'!B40*'TRA_Stock UK'!B40)/('TRA_Stock EU28'!B40-'TRA_Stock UK'!B40),('TRA_VEff EU28'!B40*'TRA_Vkm EU28'!B40-'TRA_VEff UK'!B40*'TRA_Vkm UK'!B40)/('TRA_Vkm EU28'!B40-'TRA_Vkm UK'!B40)),0)</f>
        <v>0</v>
      </c>
      <c r="C40" s="90">
        <f>IFERROR(IFERROR(('TRA_VEff EU28'!C40*'TRA_Stock EU28'!C40-'TRA_VEff UK'!C40*'TRA_Stock UK'!C40)/('TRA_Stock EU28'!C40-'TRA_Stock UK'!C40),('TRA_VEff EU28'!C40*'TRA_Vkm EU28'!C40-'TRA_VEff UK'!C40*'TRA_Vkm UK'!C40)/('TRA_Vkm EU28'!C40-'TRA_Vkm UK'!C40)),0)</f>
        <v>0</v>
      </c>
      <c r="D40" s="90">
        <f>IFERROR(IFERROR(('TRA_VEff EU28'!D40*'TRA_Stock EU28'!D40-'TRA_VEff UK'!D40*'TRA_Stock UK'!D40)/('TRA_Stock EU28'!D40-'TRA_Stock UK'!D40),('TRA_VEff EU28'!D40*'TRA_Vkm EU28'!D40-'TRA_VEff UK'!D40*'TRA_Vkm UK'!D40)/('TRA_Vkm EU28'!D40-'TRA_Vkm UK'!D40)),0)</f>
        <v>0</v>
      </c>
      <c r="E40" s="90">
        <f>IFERROR(IFERROR(('TRA_VEff EU28'!E40*'TRA_Stock EU28'!E40-'TRA_VEff UK'!E40*'TRA_Stock UK'!E40)/('TRA_Stock EU28'!E40-'TRA_Stock UK'!E40),('TRA_VEff EU28'!E40*'TRA_Vkm EU28'!E40-'TRA_VEff UK'!E40*'TRA_Vkm UK'!E40)/('TRA_Vkm EU28'!E40-'TRA_Vkm UK'!E40)),0)</f>
        <v>0</v>
      </c>
      <c r="F40" s="90">
        <f>IFERROR(IFERROR(('TRA_VEff EU28'!F40*'TRA_Stock EU28'!F40-'TRA_VEff UK'!F40*'TRA_Stock UK'!F40)/('TRA_Stock EU28'!F40-'TRA_Stock UK'!F40),('TRA_VEff EU28'!F40*'TRA_Vkm EU28'!F40-'TRA_VEff UK'!F40*'TRA_Vkm UK'!F40)/('TRA_Vkm EU28'!F40-'TRA_Vkm UK'!F40)),0)</f>
        <v>0</v>
      </c>
      <c r="G40" s="90">
        <f>IFERROR(IFERROR(('TRA_VEff EU28'!G40*'TRA_Stock EU28'!G40-'TRA_VEff UK'!G40*'TRA_Stock UK'!G40)/('TRA_Stock EU28'!G40-'TRA_Stock UK'!G40),('TRA_VEff EU28'!G40*'TRA_Vkm EU28'!G40-'TRA_VEff UK'!G40*'TRA_Vkm UK'!G40)/('TRA_Vkm EU28'!G40-'TRA_Vkm UK'!G40)),0)</f>
        <v>0</v>
      </c>
      <c r="H40" s="90">
        <f>IFERROR(IFERROR(('TRA_VEff EU28'!H40*'TRA_Stock EU28'!H40-'TRA_VEff UK'!H40*'TRA_Stock UK'!H40)/('TRA_Stock EU28'!H40-'TRA_Stock UK'!H40),('TRA_VEff EU28'!H40*'TRA_Vkm EU28'!H40-'TRA_VEff UK'!H40*'TRA_Vkm UK'!H40)/('TRA_Vkm EU28'!H40-'TRA_Vkm UK'!H40)),0)</f>
        <v>0</v>
      </c>
      <c r="I40" s="90">
        <f>IFERROR(IFERROR(('TRA_VEff EU28'!I40*'TRA_Stock EU28'!I40-'TRA_VEff UK'!I40*'TRA_Stock UK'!I40)/('TRA_Stock EU28'!I40-'TRA_Stock UK'!I40),('TRA_VEff EU28'!I40*'TRA_Vkm EU28'!I40-'TRA_VEff UK'!I40*'TRA_Vkm UK'!I40)/('TRA_Vkm EU28'!I40-'TRA_Vkm UK'!I40)),0)</f>
        <v>0</v>
      </c>
      <c r="J40" s="90">
        <f>IFERROR(IFERROR(('TRA_VEff EU28'!J40*'TRA_Stock EU28'!J40-'TRA_VEff UK'!J40*'TRA_Stock UK'!J40)/('TRA_Stock EU28'!J40-'TRA_Stock UK'!J40),('TRA_VEff EU28'!J40*'TRA_Vkm EU28'!J40-'TRA_VEff UK'!J40*'TRA_Vkm UK'!J40)/('TRA_Vkm EU28'!J40-'TRA_Vkm UK'!J40)),0)</f>
        <v>0</v>
      </c>
      <c r="K40" s="90">
        <f>IFERROR(IFERROR(('TRA_VEff EU28'!K40*'TRA_Stock EU28'!K40-'TRA_VEff UK'!K40*'TRA_Stock UK'!K40)/('TRA_Stock EU28'!K40-'TRA_Stock UK'!K40),('TRA_VEff EU28'!K40*'TRA_Vkm EU28'!K40-'TRA_VEff UK'!K40*'TRA_Vkm UK'!K40)/('TRA_Vkm EU28'!K40-'TRA_Vkm UK'!K40)),0)</f>
        <v>0</v>
      </c>
      <c r="L40" s="90">
        <f>IFERROR(IFERROR(('TRA_VEff EU28'!L40*'TRA_Stock EU28'!L40-'TRA_VEff UK'!L40*'TRA_Stock UK'!L40)/('TRA_Stock EU28'!L40-'TRA_Stock UK'!L40),('TRA_VEff EU28'!L40*'TRA_Vkm EU28'!L40-'TRA_VEff UK'!L40*'TRA_Vkm UK'!L40)/('TRA_Vkm EU28'!L40-'TRA_Vkm UK'!L40)),0)</f>
        <v>0</v>
      </c>
      <c r="M40" s="90">
        <f>IFERROR(IFERROR(('TRA_VEff EU28'!M40*'TRA_Stock EU28'!M40-'TRA_VEff UK'!M40*'TRA_Stock UK'!M40)/('TRA_Stock EU28'!M40-'TRA_Stock UK'!M40),('TRA_VEff EU28'!M40*'TRA_Vkm EU28'!M40-'TRA_VEff UK'!M40*'TRA_Vkm UK'!M40)/('TRA_Vkm EU28'!M40-'TRA_Vkm UK'!M40)),0)</f>
        <v>0</v>
      </c>
      <c r="N40" s="90">
        <f>IFERROR(IFERROR(('TRA_VEff EU28'!N40*'TRA_Stock EU28'!N40-'TRA_VEff UK'!N40*'TRA_Stock UK'!N40)/('TRA_Stock EU28'!N40-'TRA_Stock UK'!N40),('TRA_VEff EU28'!N40*'TRA_Vkm EU28'!N40-'TRA_VEff UK'!N40*'TRA_Vkm UK'!N40)/('TRA_Vkm EU28'!N40-'TRA_Vkm UK'!N40)),0)</f>
        <v>0</v>
      </c>
      <c r="O40" s="90">
        <f>IFERROR(IFERROR(('TRA_VEff EU28'!O40*'TRA_Stock EU28'!O40-'TRA_VEff UK'!O40*'TRA_Stock UK'!O40)/('TRA_Stock EU28'!O40-'TRA_Stock UK'!O40),('TRA_VEff EU28'!O40*'TRA_Vkm EU28'!O40-'TRA_VEff UK'!O40*'TRA_Vkm UK'!O40)/('TRA_Vkm EU28'!O40-'TRA_Vkm UK'!O40)),0)</f>
        <v>0</v>
      </c>
      <c r="P40" s="90">
        <f>IFERROR(IFERROR(('TRA_VEff EU28'!P40*'TRA_Stock EU28'!P40-'TRA_VEff UK'!P40*'TRA_Stock UK'!P40)/('TRA_Stock EU28'!P40-'TRA_Stock UK'!P40),('TRA_VEff EU28'!P40*'TRA_Vkm EU28'!P40-'TRA_VEff UK'!P40*'TRA_Vkm UK'!P40)/('TRA_Vkm EU28'!P40-'TRA_Vkm UK'!P40)),0)</f>
        <v>0</v>
      </c>
      <c r="Q40" s="90">
        <f>IFERROR(IFERROR(('TRA_VEff EU28'!Q40*'TRA_Stock EU28'!Q40-'TRA_VEff UK'!Q40*'TRA_Stock UK'!Q40)/('TRA_Stock EU28'!Q40-'TRA_Stock UK'!Q40),('TRA_VEff EU28'!Q40*'TRA_Vkm EU28'!Q40-'TRA_VEff UK'!Q40*'TRA_Vkm UK'!Q40)/('TRA_Vkm EU28'!Q40-'TRA_Vkm UK'!Q40)),0)</f>
        <v>0</v>
      </c>
      <c r="R40" s="90">
        <f>IFERROR(IFERROR(('TRA_VEff EU28'!R40*'TRA_Stock EU28'!R40-'TRA_VEff UK'!R40*'TRA_Stock UK'!R40)/('TRA_Stock EU28'!R40-'TRA_Stock UK'!R40),('TRA_VEff EU28'!R40*'TRA_Vkm EU28'!R40-'TRA_VEff UK'!R40*'TRA_Vkm UK'!R40)/('TRA_Vkm EU28'!R40-'TRA_Vkm UK'!R40)),0)</f>
        <v>0.90845075178034052</v>
      </c>
      <c r="S40" s="90">
        <f>IFERROR(IFERROR(('TRA_VEff EU28'!S40*'TRA_Stock EU28'!S40-'TRA_VEff UK'!S40*'TRA_Stock UK'!S40)/('TRA_Stock EU28'!S40-'TRA_Stock UK'!S40),('TRA_VEff EU28'!S40*'TRA_Vkm EU28'!S40-'TRA_VEff UK'!S40*'TRA_Vkm UK'!S40)/('TRA_Vkm EU28'!S40-'TRA_Vkm UK'!S40)),0)</f>
        <v>0.90752392286034522</v>
      </c>
      <c r="T40" s="90">
        <f>IFERROR(IFERROR(('TRA_VEff EU28'!T40*'TRA_Stock EU28'!T40-'TRA_VEff UK'!T40*'TRA_Stock UK'!T40)/('TRA_Stock EU28'!T40-'TRA_Stock UK'!T40),('TRA_VEff EU28'!T40*'TRA_Vkm EU28'!T40-'TRA_VEff UK'!T40*'TRA_Vkm UK'!T40)/('TRA_Vkm EU28'!T40-'TRA_Vkm UK'!T40)),0)</f>
        <v>0.90656105103576179</v>
      </c>
      <c r="U40" s="90">
        <f>IFERROR(IFERROR(('TRA_VEff EU28'!U40*'TRA_Stock EU28'!U40-'TRA_VEff UK'!U40*'TRA_Stock UK'!U40)/('TRA_Stock EU28'!U40-'TRA_Stock UK'!U40),('TRA_VEff EU28'!U40*'TRA_Vkm EU28'!U40-'TRA_VEff UK'!U40*'TRA_Vkm UK'!U40)/('TRA_Vkm EU28'!U40-'TRA_Vkm UK'!U40)),0)</f>
        <v>0.90549572916069898</v>
      </c>
      <c r="V40" s="90">
        <f>IFERROR(IFERROR(('TRA_VEff EU28'!V40*'TRA_Stock EU28'!V40-'TRA_VEff UK'!V40*'TRA_Stock UK'!V40)/('TRA_Stock EU28'!V40-'TRA_Stock UK'!V40),('TRA_VEff EU28'!V40*'TRA_Vkm EU28'!V40-'TRA_VEff UK'!V40*'TRA_Vkm UK'!V40)/('TRA_Vkm EU28'!V40-'TRA_Vkm UK'!V40)),0)</f>
        <v>0.90445192550871545</v>
      </c>
      <c r="W40" s="90">
        <f>IFERROR(IFERROR(('TRA_VEff EU28'!W40*'TRA_Stock EU28'!W40-'TRA_VEff UK'!W40*'TRA_Stock UK'!W40)/('TRA_Stock EU28'!W40-'TRA_Stock UK'!W40),('TRA_VEff EU28'!W40*'TRA_Vkm EU28'!W40-'TRA_VEff UK'!W40*'TRA_Vkm UK'!W40)/('TRA_Vkm EU28'!W40-'TRA_Vkm UK'!W40)),0)</f>
        <v>0.9033006727432259</v>
      </c>
      <c r="X40" s="90">
        <f>IFERROR(IFERROR(('TRA_VEff EU28'!X40*'TRA_Stock EU28'!X40-'TRA_VEff UK'!X40*'TRA_Stock UK'!X40)/('TRA_Stock EU28'!X40-'TRA_Stock UK'!X40),('TRA_VEff EU28'!X40*'TRA_Vkm EU28'!X40-'TRA_VEff UK'!X40*'TRA_Vkm UK'!X40)/('TRA_Vkm EU28'!X40-'TRA_Vkm UK'!X40)),0)</f>
        <v>0.90201450206965439</v>
      </c>
      <c r="Y40" s="90">
        <f>IFERROR(IFERROR(('TRA_VEff EU28'!Y40*'TRA_Stock EU28'!Y40-'TRA_VEff UK'!Y40*'TRA_Stock UK'!Y40)/('TRA_Stock EU28'!Y40-'TRA_Stock UK'!Y40),('TRA_VEff EU28'!Y40*'TRA_Vkm EU28'!Y40-'TRA_VEff UK'!Y40*'TRA_Vkm UK'!Y40)/('TRA_Vkm EU28'!Y40-'TRA_Vkm UK'!Y40)),0)</f>
        <v>0.90065358347228441</v>
      </c>
      <c r="Z40" s="90">
        <f>IFERROR(IFERROR(('TRA_VEff EU28'!Z40*'TRA_Stock EU28'!Z40-'TRA_VEff UK'!Z40*'TRA_Stock UK'!Z40)/('TRA_Stock EU28'!Z40-'TRA_Stock UK'!Z40),('TRA_VEff EU28'!Z40*'TRA_Vkm EU28'!Z40-'TRA_VEff UK'!Z40*'TRA_Vkm UK'!Z40)/('TRA_Vkm EU28'!Z40-'TRA_Vkm UK'!Z40)),0)</f>
        <v>0.89930371750977689</v>
      </c>
      <c r="AA40" s="90">
        <f>IFERROR(IFERROR(('TRA_VEff EU28'!AA40*'TRA_Stock EU28'!AA40-'TRA_VEff UK'!AA40*'TRA_Stock UK'!AA40)/('TRA_Stock EU28'!AA40-'TRA_Stock UK'!AA40),('TRA_VEff EU28'!AA40*'TRA_Vkm EU28'!AA40-'TRA_VEff UK'!AA40*'TRA_Vkm UK'!AA40)/('TRA_Vkm EU28'!AA40-'TRA_Vkm UK'!AA40)),0)</f>
        <v>0.89799287677273743</v>
      </c>
      <c r="AB40" s="90">
        <f>IFERROR(IFERROR(('TRA_VEff EU28'!AB40*'TRA_Stock EU28'!AB40-'TRA_VEff UK'!AB40*'TRA_Stock UK'!AB40)/('TRA_Stock EU28'!AB40-'TRA_Stock UK'!AB40),('TRA_VEff EU28'!AB40*'TRA_Vkm EU28'!AB40-'TRA_VEff UK'!AB40*'TRA_Vkm UK'!AB40)/('TRA_Vkm EU28'!AB40-'TRA_Vkm UK'!AB40)),0)</f>
        <v>0.89679030777514657</v>
      </c>
      <c r="AC40" s="90">
        <f>IFERROR(IFERROR(('TRA_VEff EU28'!AC40*'TRA_Stock EU28'!AC40-'TRA_VEff UK'!AC40*'TRA_Stock UK'!AC40)/('TRA_Stock EU28'!AC40-'TRA_Stock UK'!AC40),('TRA_VEff EU28'!AC40*'TRA_Vkm EU28'!AC40-'TRA_VEff UK'!AC40*'TRA_Vkm UK'!AC40)/('TRA_Vkm EU28'!AC40-'TRA_Vkm UK'!AC40)),0)</f>
        <v>0.89562938716024354</v>
      </c>
      <c r="AD40" s="90">
        <f>IFERROR(IFERROR(('TRA_VEff EU28'!AD40*'TRA_Stock EU28'!AD40-'TRA_VEff UK'!AD40*'TRA_Stock UK'!AD40)/('TRA_Stock EU28'!AD40-'TRA_Stock UK'!AD40),('TRA_VEff EU28'!AD40*'TRA_Vkm EU28'!AD40-'TRA_VEff UK'!AD40*'TRA_Vkm UK'!AD40)/('TRA_Vkm EU28'!AD40-'TRA_Vkm UK'!AD40)),0)</f>
        <v>0.89447239265972245</v>
      </c>
      <c r="AE40" s="90">
        <f>IFERROR(IFERROR(('TRA_VEff EU28'!AE40*'TRA_Stock EU28'!AE40-'TRA_VEff UK'!AE40*'TRA_Stock UK'!AE40)/('TRA_Stock EU28'!AE40-'TRA_Stock UK'!AE40),('TRA_VEff EU28'!AE40*'TRA_Vkm EU28'!AE40-'TRA_VEff UK'!AE40*'TRA_Vkm UK'!AE40)/('TRA_Vkm EU28'!AE40-'TRA_Vkm UK'!AE40)),0)</f>
        <v>0.89332417480818205</v>
      </c>
      <c r="AF40" s="90">
        <f>IFERROR(IFERROR(('TRA_VEff EU28'!AF40*'TRA_Stock EU28'!AF40-'TRA_VEff UK'!AF40*'TRA_Stock UK'!AF40)/('TRA_Stock EU28'!AF40-'TRA_Stock UK'!AF40),('TRA_VEff EU28'!AF40*'TRA_Vkm EU28'!AF40-'TRA_VEff UK'!AF40*'TRA_Vkm UK'!AF40)/('TRA_Vkm EU28'!AF40-'TRA_Vkm UK'!AF40)),0)</f>
        <v>0.89215387846068184</v>
      </c>
      <c r="AG40" s="90">
        <f>IFERROR(IFERROR(('TRA_VEff EU28'!AG40*'TRA_Stock EU28'!AG40-'TRA_VEff UK'!AG40*'TRA_Stock UK'!AG40)/('TRA_Stock EU28'!AG40-'TRA_Stock UK'!AG40),('TRA_VEff EU28'!AG40*'TRA_Vkm EU28'!AG40-'TRA_VEff UK'!AG40*'TRA_Vkm UK'!AG40)/('TRA_Vkm EU28'!AG40-'TRA_Vkm UK'!AG40)),0)</f>
        <v>0.89091480205148099</v>
      </c>
      <c r="AH40" s="90">
        <f>IFERROR(IFERROR(('TRA_VEff EU28'!AH40*'TRA_Stock EU28'!AH40-'TRA_VEff UK'!AH40*'TRA_Stock UK'!AH40)/('TRA_Stock EU28'!AH40-'TRA_Stock UK'!AH40),('TRA_VEff EU28'!AH40*'TRA_Vkm EU28'!AH40-'TRA_VEff UK'!AH40*'TRA_Vkm UK'!AH40)/('TRA_Vkm EU28'!AH40-'TRA_Vkm UK'!AH40)),0)</f>
        <v>0.88958356156166241</v>
      </c>
      <c r="AI40" s="90">
        <f>IFERROR(IFERROR(('TRA_VEff EU28'!AI40*'TRA_Stock EU28'!AI40-'TRA_VEff UK'!AI40*'TRA_Stock UK'!AI40)/('TRA_Stock EU28'!AI40-'TRA_Stock UK'!AI40),('TRA_VEff EU28'!AI40*'TRA_Vkm EU28'!AI40-'TRA_VEff UK'!AI40*'TRA_Vkm UK'!AI40)/('TRA_Vkm EU28'!AI40-'TRA_Vkm UK'!AI40)),0)</f>
        <v>0.88813319095659204</v>
      </c>
      <c r="AJ40" s="90">
        <f>IFERROR(IFERROR(('TRA_VEff EU28'!AJ40*'TRA_Stock EU28'!AJ40-'TRA_VEff UK'!AJ40*'TRA_Stock UK'!AJ40)/('TRA_Stock EU28'!AJ40-'TRA_Stock UK'!AJ40),('TRA_VEff EU28'!AJ40*'TRA_Vkm EU28'!AJ40-'TRA_VEff UK'!AJ40*'TRA_Vkm UK'!AJ40)/('TRA_Vkm EU28'!AJ40-'TRA_Vkm UK'!AJ40)),0)</f>
        <v>0.88657279373757936</v>
      </c>
      <c r="AK40" s="90">
        <f>IFERROR(IFERROR(('TRA_VEff EU28'!AK40*'TRA_Stock EU28'!AK40-'TRA_VEff UK'!AK40*'TRA_Stock UK'!AK40)/('TRA_Stock EU28'!AK40-'TRA_Stock UK'!AK40),('TRA_VEff EU28'!AK40*'TRA_Vkm EU28'!AK40-'TRA_VEff UK'!AK40*'TRA_Vkm UK'!AK40)/('TRA_Vkm EU28'!AK40-'TRA_Vkm UK'!AK40)),0)</f>
        <v>0.88487605700544536</v>
      </c>
      <c r="AL40" s="90">
        <f>IFERROR(IFERROR(('TRA_VEff EU28'!AL40*'TRA_Stock EU28'!AL40-'TRA_VEff UK'!AL40*'TRA_Stock UK'!AL40)/('TRA_Stock EU28'!AL40-'TRA_Stock UK'!AL40),('TRA_VEff EU28'!AL40*'TRA_Vkm EU28'!AL40-'TRA_VEff UK'!AL40*'TRA_Vkm UK'!AL40)/('TRA_Vkm EU28'!AL40-'TRA_Vkm UK'!AL40)),0)</f>
        <v>0.88303772301384287</v>
      </c>
      <c r="AM40" s="90">
        <f>IFERROR(IFERROR(('TRA_VEff EU28'!AM40*'TRA_Stock EU28'!AM40-'TRA_VEff UK'!AM40*'TRA_Stock UK'!AM40)/('TRA_Stock EU28'!AM40-'TRA_Stock UK'!AM40),('TRA_VEff EU28'!AM40*'TRA_Vkm EU28'!AM40-'TRA_VEff UK'!AM40*'TRA_Vkm UK'!AM40)/('TRA_Vkm EU28'!AM40-'TRA_Vkm UK'!AM40)),0)</f>
        <v>0.88108174348559032</v>
      </c>
      <c r="AN40" s="90">
        <f>IFERROR(IFERROR(('TRA_VEff EU28'!AN40*'TRA_Stock EU28'!AN40-'TRA_VEff UK'!AN40*'TRA_Stock UK'!AN40)/('TRA_Stock EU28'!AN40-'TRA_Stock UK'!AN40),('TRA_VEff EU28'!AN40*'TRA_Vkm EU28'!AN40-'TRA_VEff UK'!AN40*'TRA_Vkm UK'!AN40)/('TRA_Vkm EU28'!AN40-'TRA_Vkm UK'!AN40)),0)</f>
        <v>0.87901241023389021</v>
      </c>
      <c r="AO40" s="90">
        <f>IFERROR(IFERROR(('TRA_VEff EU28'!AO40*'TRA_Stock EU28'!AO40-'TRA_VEff UK'!AO40*'TRA_Stock UK'!AO40)/('TRA_Stock EU28'!AO40-'TRA_Stock UK'!AO40),('TRA_VEff EU28'!AO40*'TRA_Vkm EU28'!AO40-'TRA_VEff UK'!AO40*'TRA_Vkm UK'!AO40)/('TRA_Vkm EU28'!AO40-'TRA_Vkm UK'!AO40)),0)</f>
        <v>0.87686642734200626</v>
      </c>
      <c r="AP40" s="90">
        <f>IFERROR(IFERROR(('TRA_VEff EU28'!AP40*'TRA_Stock EU28'!AP40-'TRA_VEff UK'!AP40*'TRA_Stock UK'!AP40)/('TRA_Stock EU28'!AP40-'TRA_Stock UK'!AP40),('TRA_VEff EU28'!AP40*'TRA_Vkm EU28'!AP40-'TRA_VEff UK'!AP40*'TRA_Vkm UK'!AP40)/('TRA_Vkm EU28'!AP40-'TRA_Vkm UK'!AP40)),0)</f>
        <v>0.8746686183751915</v>
      </c>
      <c r="AQ40" s="90">
        <f>IFERROR(IFERROR(('TRA_VEff EU28'!AQ40*'TRA_Stock EU28'!AQ40-'TRA_VEff UK'!AQ40*'TRA_Stock UK'!AQ40)/('TRA_Stock EU28'!AQ40-'TRA_Stock UK'!AQ40),('TRA_VEff EU28'!AQ40*'TRA_Vkm EU28'!AQ40-'TRA_VEff UK'!AQ40*'TRA_Vkm UK'!AQ40)/('TRA_Vkm EU28'!AQ40-'TRA_Vkm UK'!AQ40)),0)</f>
        <v>0.87244296901281171</v>
      </c>
      <c r="AR40" s="90">
        <f>IFERROR(IFERROR(('TRA_VEff EU28'!AR40*'TRA_Stock EU28'!AR40-'TRA_VEff UK'!AR40*'TRA_Stock UK'!AR40)/('TRA_Stock EU28'!AR40-'TRA_Stock UK'!AR40),('TRA_VEff EU28'!AR40*'TRA_Vkm EU28'!AR40-'TRA_VEff UK'!AR40*'TRA_Vkm UK'!AR40)/('TRA_Vkm EU28'!AR40-'TRA_Vkm UK'!AR40)),0)</f>
        <v>0.87019498090291691</v>
      </c>
      <c r="AS40" s="90">
        <f>IFERROR(IFERROR(('TRA_VEff EU28'!AS40*'TRA_Stock EU28'!AS40-'TRA_VEff UK'!AS40*'TRA_Stock UK'!AS40)/('TRA_Stock EU28'!AS40-'TRA_Stock UK'!AS40),('TRA_VEff EU28'!AS40*'TRA_Vkm EU28'!AS40-'TRA_VEff UK'!AS40*'TRA_Vkm UK'!AS40)/('TRA_Vkm EU28'!AS40-'TRA_Vkm UK'!AS40)),0)</f>
        <v>0.86792902980009867</v>
      </c>
      <c r="AT40" s="90">
        <f>IFERROR(IFERROR(('TRA_VEff EU28'!AT40*'TRA_Stock EU28'!AT40-'TRA_VEff UK'!AT40*'TRA_Stock UK'!AT40)/('TRA_Stock EU28'!AT40-'TRA_Stock UK'!AT40),('TRA_VEff EU28'!AT40*'TRA_Vkm EU28'!AT40-'TRA_VEff UK'!AT40*'TRA_Vkm UK'!AT40)/('TRA_Vkm EU28'!AT40-'TRA_Vkm UK'!AT40)),0)</f>
        <v>0.86563110459272885</v>
      </c>
      <c r="AU40" s="90">
        <f>IFERROR(IFERROR(('TRA_VEff EU28'!AU40*'TRA_Stock EU28'!AU40-'TRA_VEff UK'!AU40*'TRA_Stock UK'!AU40)/('TRA_Stock EU28'!AU40-'TRA_Stock UK'!AU40),('TRA_VEff EU28'!AU40*'TRA_Vkm EU28'!AU40-'TRA_VEff UK'!AU40*'TRA_Vkm UK'!AU40)/('TRA_Vkm EU28'!AU40-'TRA_Vkm UK'!AU40)),0)</f>
        <v>0.86332146947867716</v>
      </c>
      <c r="AV40" s="90">
        <f>IFERROR(IFERROR(('TRA_VEff EU28'!AV40*'TRA_Stock EU28'!AV40-'TRA_VEff UK'!AV40*'TRA_Stock UK'!AV40)/('TRA_Stock EU28'!AV40-'TRA_Stock UK'!AV40),('TRA_VEff EU28'!AV40*'TRA_Vkm EU28'!AV40-'TRA_VEff UK'!AV40*'TRA_Vkm UK'!AV40)/('TRA_Vkm EU28'!AV40-'TRA_Vkm UK'!AV40)),0)</f>
        <v>0.86100622085699552</v>
      </c>
      <c r="AW40" s="90">
        <f>IFERROR(IFERROR(('TRA_VEff EU28'!AW40*'TRA_Stock EU28'!AW40-'TRA_VEff UK'!AW40*'TRA_Stock UK'!AW40)/('TRA_Stock EU28'!AW40-'TRA_Stock UK'!AW40),('TRA_VEff EU28'!AW40*'TRA_Vkm EU28'!AW40-'TRA_VEff UK'!AW40*'TRA_Vkm UK'!AW40)/('TRA_Vkm EU28'!AW40-'TRA_Vkm UK'!AW40)),0)</f>
        <v>0.85868515910801724</v>
      </c>
      <c r="AX40" s="90">
        <f>IFERROR(IFERROR(('TRA_VEff EU28'!AX40*'TRA_Stock EU28'!AX40-'TRA_VEff UK'!AX40*'TRA_Stock UK'!AX40)/('TRA_Stock EU28'!AX40-'TRA_Stock UK'!AX40),('TRA_VEff EU28'!AX40*'TRA_Vkm EU28'!AX40-'TRA_VEff UK'!AX40*'TRA_Vkm UK'!AX40)/('TRA_Vkm EU28'!AX40-'TRA_Vkm UK'!AX40)),0)</f>
        <v>0.85635891398032149</v>
      </c>
      <c r="AY40" s="90">
        <f>IFERROR(IFERROR(('TRA_VEff EU28'!AY40*'TRA_Stock EU28'!AY40-'TRA_VEff UK'!AY40*'TRA_Stock UK'!AY40)/('TRA_Stock EU28'!AY40-'TRA_Stock UK'!AY40),('TRA_VEff EU28'!AY40*'TRA_Vkm EU28'!AY40-'TRA_VEff UK'!AY40*'TRA_Vkm UK'!AY40)/('TRA_Vkm EU28'!AY40-'TRA_Vkm UK'!AY40)),0)</f>
        <v>0.85402073480434315</v>
      </c>
      <c r="AZ40" s="90">
        <f>IFERROR(IFERROR(('TRA_VEff EU28'!AZ40*'TRA_Stock EU28'!AZ40-'TRA_VEff UK'!AZ40*'TRA_Stock UK'!AZ40)/('TRA_Stock EU28'!AZ40-'TRA_Stock UK'!AZ40),('TRA_VEff EU28'!AZ40*'TRA_Vkm EU28'!AZ40-'TRA_VEff UK'!AZ40*'TRA_Vkm UK'!AZ40)/('TRA_Vkm EU28'!AZ40-'TRA_Vkm UK'!AZ40)),0)</f>
        <v>0.85168475120524956</v>
      </c>
    </row>
    <row r="41" spans="1:52">
      <c r="A41" s="103" t="s">
        <v>137</v>
      </c>
      <c r="B41" s="90">
        <f>IFERROR(IFERROR(('TRA_VEff EU28'!B41*'TRA_Stock EU28'!B41-'TRA_VEff UK'!B41*'TRA_Stock UK'!B41)/('TRA_Stock EU28'!B41-'TRA_Stock UK'!B41),('TRA_VEff EU28'!B41*'TRA_Vkm EU28'!B41-'TRA_VEff UK'!B41*'TRA_Vkm UK'!B41)/('TRA_Vkm EU28'!B41-'TRA_Vkm UK'!B41)),0)</f>
        <v>0</v>
      </c>
      <c r="C41" s="90">
        <f>IFERROR(IFERROR(('TRA_VEff EU28'!C41*'TRA_Stock EU28'!C41-'TRA_VEff UK'!C41*'TRA_Stock UK'!C41)/('TRA_Stock EU28'!C41-'TRA_Stock UK'!C41),('TRA_VEff EU28'!C41*'TRA_Vkm EU28'!C41-'TRA_VEff UK'!C41*'TRA_Vkm UK'!C41)/('TRA_Vkm EU28'!C41-'TRA_Vkm UK'!C41)),0)</f>
        <v>0</v>
      </c>
      <c r="D41" s="90">
        <f>IFERROR(IFERROR(('TRA_VEff EU28'!D41*'TRA_Stock EU28'!D41-'TRA_VEff UK'!D41*'TRA_Stock UK'!D41)/('TRA_Stock EU28'!D41-'TRA_Stock UK'!D41),('TRA_VEff EU28'!D41*'TRA_Vkm EU28'!D41-'TRA_VEff UK'!D41*'TRA_Vkm UK'!D41)/('TRA_Vkm EU28'!D41-'TRA_Vkm UK'!D41)),0)</f>
        <v>0</v>
      </c>
      <c r="E41" s="90">
        <f>IFERROR(IFERROR(('TRA_VEff EU28'!E41*'TRA_Stock EU28'!E41-'TRA_VEff UK'!E41*'TRA_Stock UK'!E41)/('TRA_Stock EU28'!E41-'TRA_Stock UK'!E41),('TRA_VEff EU28'!E41*'TRA_Vkm EU28'!E41-'TRA_VEff UK'!E41*'TRA_Vkm UK'!E41)/('TRA_Vkm EU28'!E41-'TRA_Vkm UK'!E41)),0)</f>
        <v>0</v>
      </c>
      <c r="F41" s="90">
        <f>IFERROR(IFERROR(('TRA_VEff EU28'!F41*'TRA_Stock EU28'!F41-'TRA_VEff UK'!F41*'TRA_Stock UK'!F41)/('TRA_Stock EU28'!F41-'TRA_Stock UK'!F41),('TRA_VEff EU28'!F41*'TRA_Vkm EU28'!F41-'TRA_VEff UK'!F41*'TRA_Vkm UK'!F41)/('TRA_Vkm EU28'!F41-'TRA_Vkm UK'!F41)),0)</f>
        <v>0</v>
      </c>
      <c r="G41" s="90">
        <f>IFERROR(IFERROR(('TRA_VEff EU28'!G41*'TRA_Stock EU28'!G41-'TRA_VEff UK'!G41*'TRA_Stock UK'!G41)/('TRA_Stock EU28'!G41-'TRA_Stock UK'!G41),('TRA_VEff EU28'!G41*'TRA_Vkm EU28'!G41-'TRA_VEff UK'!G41*'TRA_Vkm UK'!G41)/('TRA_Vkm EU28'!G41-'TRA_Vkm UK'!G41)),0)</f>
        <v>0</v>
      </c>
      <c r="H41" s="90">
        <f>IFERROR(IFERROR(('TRA_VEff EU28'!H41*'TRA_Stock EU28'!H41-'TRA_VEff UK'!H41*'TRA_Stock UK'!H41)/('TRA_Stock EU28'!H41-'TRA_Stock UK'!H41),('TRA_VEff EU28'!H41*'TRA_Vkm EU28'!H41-'TRA_VEff UK'!H41*'TRA_Vkm UK'!H41)/('TRA_Vkm EU28'!H41-'TRA_Vkm UK'!H41)),0)</f>
        <v>0</v>
      </c>
      <c r="I41" s="90">
        <f>IFERROR(IFERROR(('TRA_VEff EU28'!I41*'TRA_Stock EU28'!I41-'TRA_VEff UK'!I41*'TRA_Stock UK'!I41)/('TRA_Stock EU28'!I41-'TRA_Stock UK'!I41),('TRA_VEff EU28'!I41*'TRA_Vkm EU28'!I41-'TRA_VEff UK'!I41*'TRA_Vkm UK'!I41)/('TRA_Vkm EU28'!I41-'TRA_Vkm UK'!I41)),0)</f>
        <v>0</v>
      </c>
      <c r="J41" s="90">
        <f>IFERROR(IFERROR(('TRA_VEff EU28'!J41*'TRA_Stock EU28'!J41-'TRA_VEff UK'!J41*'TRA_Stock UK'!J41)/('TRA_Stock EU28'!J41-'TRA_Stock UK'!J41),('TRA_VEff EU28'!J41*'TRA_Vkm EU28'!J41-'TRA_VEff UK'!J41*'TRA_Vkm UK'!J41)/('TRA_Vkm EU28'!J41-'TRA_Vkm UK'!J41)),0)</f>
        <v>0</v>
      </c>
      <c r="K41" s="90">
        <f>IFERROR(IFERROR(('TRA_VEff EU28'!K41*'TRA_Stock EU28'!K41-'TRA_VEff UK'!K41*'TRA_Stock UK'!K41)/('TRA_Stock EU28'!K41-'TRA_Stock UK'!K41),('TRA_VEff EU28'!K41*'TRA_Vkm EU28'!K41-'TRA_VEff UK'!K41*'TRA_Vkm UK'!K41)/('TRA_Vkm EU28'!K41-'TRA_Vkm UK'!K41)),0)</f>
        <v>0</v>
      </c>
      <c r="L41" s="90">
        <f>IFERROR(IFERROR(('TRA_VEff EU28'!L41*'TRA_Stock EU28'!L41-'TRA_VEff UK'!L41*'TRA_Stock UK'!L41)/('TRA_Stock EU28'!L41-'TRA_Stock UK'!L41),('TRA_VEff EU28'!L41*'TRA_Vkm EU28'!L41-'TRA_VEff UK'!L41*'TRA_Vkm UK'!L41)/('TRA_Vkm EU28'!L41-'TRA_Vkm UK'!L41)),0)</f>
        <v>0</v>
      </c>
      <c r="M41" s="90">
        <f>IFERROR(IFERROR(('TRA_VEff EU28'!M41*'TRA_Stock EU28'!M41-'TRA_VEff UK'!M41*'TRA_Stock UK'!M41)/('TRA_Stock EU28'!M41-'TRA_Stock UK'!M41),('TRA_VEff EU28'!M41*'TRA_Vkm EU28'!M41-'TRA_VEff UK'!M41*'TRA_Vkm UK'!M41)/('TRA_Vkm EU28'!M41-'TRA_Vkm UK'!M41)),0)</f>
        <v>0</v>
      </c>
      <c r="N41" s="90">
        <f>IFERROR(IFERROR(('TRA_VEff EU28'!N41*'TRA_Stock EU28'!N41-'TRA_VEff UK'!N41*'TRA_Stock UK'!N41)/('TRA_Stock EU28'!N41-'TRA_Stock UK'!N41),('TRA_VEff EU28'!N41*'TRA_Vkm EU28'!N41-'TRA_VEff UK'!N41*'TRA_Vkm UK'!N41)/('TRA_Vkm EU28'!N41-'TRA_Vkm UK'!N41)),0)</f>
        <v>0</v>
      </c>
      <c r="O41" s="90">
        <f>IFERROR(IFERROR(('TRA_VEff EU28'!O41*'TRA_Stock EU28'!O41-'TRA_VEff UK'!O41*'TRA_Stock UK'!O41)/('TRA_Stock EU28'!O41-'TRA_Stock UK'!O41),('TRA_VEff EU28'!O41*'TRA_Vkm EU28'!O41-'TRA_VEff UK'!O41*'TRA_Vkm UK'!O41)/('TRA_Vkm EU28'!O41-'TRA_Vkm UK'!O41)),0)</f>
        <v>0</v>
      </c>
      <c r="P41" s="90">
        <f>IFERROR(IFERROR(('TRA_VEff EU28'!P41*'TRA_Stock EU28'!P41-'TRA_VEff UK'!P41*'TRA_Stock UK'!P41)/('TRA_Stock EU28'!P41-'TRA_Stock UK'!P41),('TRA_VEff EU28'!P41*'TRA_Vkm EU28'!P41-'TRA_VEff UK'!P41*'TRA_Vkm UK'!P41)/('TRA_Vkm EU28'!P41-'TRA_Vkm UK'!P41)),0)</f>
        <v>0</v>
      </c>
      <c r="Q41" s="90">
        <f>IFERROR(IFERROR(('TRA_VEff EU28'!Q41*'TRA_Stock EU28'!Q41-'TRA_VEff UK'!Q41*'TRA_Stock UK'!Q41)/('TRA_Stock EU28'!Q41-'TRA_Stock UK'!Q41),('TRA_VEff EU28'!Q41*'TRA_Vkm EU28'!Q41-'TRA_VEff UK'!Q41*'TRA_Vkm UK'!Q41)/('TRA_Vkm EU28'!Q41-'TRA_Vkm UK'!Q41)),0)</f>
        <v>0</v>
      </c>
      <c r="R41" s="90">
        <f>IFERROR(IFERROR(('TRA_VEff EU28'!R41*'TRA_Stock EU28'!R41-'TRA_VEff UK'!R41*'TRA_Stock UK'!R41)/('TRA_Stock EU28'!R41-'TRA_Stock UK'!R41),('TRA_VEff EU28'!R41*'TRA_Vkm EU28'!R41-'TRA_VEff UK'!R41*'TRA_Vkm UK'!R41)/('TRA_Vkm EU28'!R41-'TRA_Vkm UK'!R41)),0)</f>
        <v>0</v>
      </c>
      <c r="S41" s="90">
        <f>IFERROR(IFERROR(('TRA_VEff EU28'!S41*'TRA_Stock EU28'!S41-'TRA_VEff UK'!S41*'TRA_Stock UK'!S41)/('TRA_Stock EU28'!S41-'TRA_Stock UK'!S41),('TRA_VEff EU28'!S41*'TRA_Vkm EU28'!S41-'TRA_VEff UK'!S41*'TRA_Vkm UK'!S41)/('TRA_Vkm EU28'!S41-'TRA_Vkm UK'!S41)),0)</f>
        <v>0</v>
      </c>
      <c r="T41" s="90">
        <f>IFERROR(IFERROR(('TRA_VEff EU28'!T41*'TRA_Stock EU28'!T41-'TRA_VEff UK'!T41*'TRA_Stock UK'!T41)/('TRA_Stock EU28'!T41-'TRA_Stock UK'!T41),('TRA_VEff EU28'!T41*'TRA_Vkm EU28'!T41-'TRA_VEff UK'!T41*'TRA_Vkm UK'!T41)/('TRA_Vkm EU28'!T41-'TRA_Vkm UK'!T41)),0)</f>
        <v>0</v>
      </c>
      <c r="U41" s="90">
        <f>IFERROR(IFERROR(('TRA_VEff EU28'!U41*'TRA_Stock EU28'!U41-'TRA_VEff UK'!U41*'TRA_Stock UK'!U41)/('TRA_Stock EU28'!U41-'TRA_Stock UK'!U41),('TRA_VEff EU28'!U41*'TRA_Vkm EU28'!U41-'TRA_VEff UK'!U41*'TRA_Vkm UK'!U41)/('TRA_Vkm EU28'!U41-'TRA_Vkm UK'!U41)),0)</f>
        <v>0</v>
      </c>
      <c r="V41" s="90">
        <f>IFERROR(IFERROR(('TRA_VEff EU28'!V41*'TRA_Stock EU28'!V41-'TRA_VEff UK'!V41*'TRA_Stock UK'!V41)/('TRA_Stock EU28'!V41-'TRA_Stock UK'!V41),('TRA_VEff EU28'!V41*'TRA_Vkm EU28'!V41-'TRA_VEff UK'!V41*'TRA_Vkm UK'!V41)/('TRA_Vkm EU28'!V41-'TRA_Vkm UK'!V41)),0)</f>
        <v>0</v>
      </c>
      <c r="W41" s="90">
        <f>IFERROR(IFERROR(('TRA_VEff EU28'!W41*'TRA_Stock EU28'!W41-'TRA_VEff UK'!W41*'TRA_Stock UK'!W41)/('TRA_Stock EU28'!W41-'TRA_Stock UK'!W41),('TRA_VEff EU28'!W41*'TRA_Vkm EU28'!W41-'TRA_VEff UK'!W41*'TRA_Vkm UK'!W41)/('TRA_Vkm EU28'!W41-'TRA_Vkm UK'!W41)),0)</f>
        <v>0</v>
      </c>
      <c r="X41" s="90">
        <f>IFERROR(IFERROR(('TRA_VEff EU28'!X41*'TRA_Stock EU28'!X41-'TRA_VEff UK'!X41*'TRA_Stock UK'!X41)/('TRA_Stock EU28'!X41-'TRA_Stock UK'!X41),('TRA_VEff EU28'!X41*'TRA_Vkm EU28'!X41-'TRA_VEff UK'!X41*'TRA_Vkm UK'!X41)/('TRA_Vkm EU28'!X41-'TRA_Vkm UK'!X41)),0)</f>
        <v>0</v>
      </c>
      <c r="Y41" s="90">
        <f>IFERROR(IFERROR(('TRA_VEff EU28'!Y41*'TRA_Stock EU28'!Y41-'TRA_VEff UK'!Y41*'TRA_Stock UK'!Y41)/('TRA_Stock EU28'!Y41-'TRA_Stock UK'!Y41),('TRA_VEff EU28'!Y41*'TRA_Vkm EU28'!Y41-'TRA_VEff UK'!Y41*'TRA_Vkm UK'!Y41)/('TRA_Vkm EU28'!Y41-'TRA_Vkm UK'!Y41)),0)</f>
        <v>0</v>
      </c>
      <c r="Z41" s="90">
        <f>IFERROR(IFERROR(('TRA_VEff EU28'!Z41*'TRA_Stock EU28'!Z41-'TRA_VEff UK'!Z41*'TRA_Stock UK'!Z41)/('TRA_Stock EU28'!Z41-'TRA_Stock UK'!Z41),('TRA_VEff EU28'!Z41*'TRA_Vkm EU28'!Z41-'TRA_VEff UK'!Z41*'TRA_Vkm UK'!Z41)/('TRA_Vkm EU28'!Z41-'TRA_Vkm UK'!Z41)),0)</f>
        <v>0</v>
      </c>
      <c r="AA41" s="90">
        <f>IFERROR(IFERROR(('TRA_VEff EU28'!AA41*'TRA_Stock EU28'!AA41-'TRA_VEff UK'!AA41*'TRA_Stock UK'!AA41)/('TRA_Stock EU28'!AA41-'TRA_Stock UK'!AA41),('TRA_VEff EU28'!AA41*'TRA_Vkm EU28'!AA41-'TRA_VEff UK'!AA41*'TRA_Vkm UK'!AA41)/('TRA_Vkm EU28'!AA41-'TRA_Vkm UK'!AA41)),0)</f>
        <v>0</v>
      </c>
      <c r="AB41" s="90">
        <f>IFERROR(IFERROR(('TRA_VEff EU28'!AB41*'TRA_Stock EU28'!AB41-'TRA_VEff UK'!AB41*'TRA_Stock UK'!AB41)/('TRA_Stock EU28'!AB41-'TRA_Stock UK'!AB41),('TRA_VEff EU28'!AB41*'TRA_Vkm EU28'!AB41-'TRA_VEff UK'!AB41*'TRA_Vkm UK'!AB41)/('TRA_Vkm EU28'!AB41-'TRA_Vkm UK'!AB41)),0)</f>
        <v>0</v>
      </c>
      <c r="AC41" s="90">
        <f>IFERROR(IFERROR(('TRA_VEff EU28'!AC41*'TRA_Stock EU28'!AC41-'TRA_VEff UK'!AC41*'TRA_Stock UK'!AC41)/('TRA_Stock EU28'!AC41-'TRA_Stock UK'!AC41),('TRA_VEff EU28'!AC41*'TRA_Vkm EU28'!AC41-'TRA_VEff UK'!AC41*'TRA_Vkm UK'!AC41)/('TRA_Vkm EU28'!AC41-'TRA_Vkm UK'!AC41)),0)</f>
        <v>0</v>
      </c>
      <c r="AD41" s="90">
        <f>IFERROR(IFERROR(('TRA_VEff EU28'!AD41*'TRA_Stock EU28'!AD41-'TRA_VEff UK'!AD41*'TRA_Stock UK'!AD41)/('TRA_Stock EU28'!AD41-'TRA_Stock UK'!AD41),('TRA_VEff EU28'!AD41*'TRA_Vkm EU28'!AD41-'TRA_VEff UK'!AD41*'TRA_Vkm UK'!AD41)/('TRA_Vkm EU28'!AD41-'TRA_Vkm UK'!AD41)),0)</f>
        <v>0</v>
      </c>
      <c r="AE41" s="90">
        <f>IFERROR(IFERROR(('TRA_VEff EU28'!AE41*'TRA_Stock EU28'!AE41-'TRA_VEff UK'!AE41*'TRA_Stock UK'!AE41)/('TRA_Stock EU28'!AE41-'TRA_Stock UK'!AE41),('TRA_VEff EU28'!AE41*'TRA_Vkm EU28'!AE41-'TRA_VEff UK'!AE41*'TRA_Vkm UK'!AE41)/('TRA_Vkm EU28'!AE41-'TRA_Vkm UK'!AE41)),0)</f>
        <v>0</v>
      </c>
      <c r="AF41" s="90">
        <f>IFERROR(IFERROR(('TRA_VEff EU28'!AF41*'TRA_Stock EU28'!AF41-'TRA_VEff UK'!AF41*'TRA_Stock UK'!AF41)/('TRA_Stock EU28'!AF41-'TRA_Stock UK'!AF41),('TRA_VEff EU28'!AF41*'TRA_Vkm EU28'!AF41-'TRA_VEff UK'!AF41*'TRA_Vkm UK'!AF41)/('TRA_Vkm EU28'!AF41-'TRA_Vkm UK'!AF41)),0)</f>
        <v>0</v>
      </c>
      <c r="AG41" s="90">
        <f>IFERROR(IFERROR(('TRA_VEff EU28'!AG41*'TRA_Stock EU28'!AG41-'TRA_VEff UK'!AG41*'TRA_Stock UK'!AG41)/('TRA_Stock EU28'!AG41-'TRA_Stock UK'!AG41),('TRA_VEff EU28'!AG41*'TRA_Vkm EU28'!AG41-'TRA_VEff UK'!AG41*'TRA_Vkm UK'!AG41)/('TRA_Vkm EU28'!AG41-'TRA_Vkm UK'!AG41)),0)</f>
        <v>0</v>
      </c>
      <c r="AH41" s="90">
        <f>IFERROR(IFERROR(('TRA_VEff EU28'!AH41*'TRA_Stock EU28'!AH41-'TRA_VEff UK'!AH41*'TRA_Stock UK'!AH41)/('TRA_Stock EU28'!AH41-'TRA_Stock UK'!AH41),('TRA_VEff EU28'!AH41*'TRA_Vkm EU28'!AH41-'TRA_VEff UK'!AH41*'TRA_Vkm UK'!AH41)/('TRA_Vkm EU28'!AH41-'TRA_Vkm UK'!AH41)),0)</f>
        <v>0</v>
      </c>
      <c r="AI41" s="90">
        <f>IFERROR(IFERROR(('TRA_VEff EU28'!AI41*'TRA_Stock EU28'!AI41-'TRA_VEff UK'!AI41*'TRA_Stock UK'!AI41)/('TRA_Stock EU28'!AI41-'TRA_Stock UK'!AI41),('TRA_VEff EU28'!AI41*'TRA_Vkm EU28'!AI41-'TRA_VEff UK'!AI41*'TRA_Vkm UK'!AI41)/('TRA_Vkm EU28'!AI41-'TRA_Vkm UK'!AI41)),0)</f>
        <v>0</v>
      </c>
      <c r="AJ41" s="90">
        <f>IFERROR(IFERROR(('TRA_VEff EU28'!AJ41*'TRA_Stock EU28'!AJ41-'TRA_VEff UK'!AJ41*'TRA_Stock UK'!AJ41)/('TRA_Stock EU28'!AJ41-'TRA_Stock UK'!AJ41),('TRA_VEff EU28'!AJ41*'TRA_Vkm EU28'!AJ41-'TRA_VEff UK'!AJ41*'TRA_Vkm UK'!AJ41)/('TRA_Vkm EU28'!AJ41-'TRA_Vkm UK'!AJ41)),0)</f>
        <v>0</v>
      </c>
      <c r="AK41" s="90">
        <f>IFERROR(IFERROR(('TRA_VEff EU28'!AK41*'TRA_Stock EU28'!AK41-'TRA_VEff UK'!AK41*'TRA_Stock UK'!AK41)/('TRA_Stock EU28'!AK41-'TRA_Stock UK'!AK41),('TRA_VEff EU28'!AK41*'TRA_Vkm EU28'!AK41-'TRA_VEff UK'!AK41*'TRA_Vkm UK'!AK41)/('TRA_Vkm EU28'!AK41-'TRA_Vkm UK'!AK41)),0)</f>
        <v>0</v>
      </c>
      <c r="AL41" s="90">
        <f>IFERROR(IFERROR(('TRA_VEff EU28'!AL41*'TRA_Stock EU28'!AL41-'TRA_VEff UK'!AL41*'TRA_Stock UK'!AL41)/('TRA_Stock EU28'!AL41-'TRA_Stock UK'!AL41),('TRA_VEff EU28'!AL41*'TRA_Vkm EU28'!AL41-'TRA_VEff UK'!AL41*'TRA_Vkm UK'!AL41)/('TRA_Vkm EU28'!AL41-'TRA_Vkm UK'!AL41)),0)</f>
        <v>0</v>
      </c>
      <c r="AM41" s="90">
        <f>IFERROR(IFERROR(('TRA_VEff EU28'!AM41*'TRA_Stock EU28'!AM41-'TRA_VEff UK'!AM41*'TRA_Stock UK'!AM41)/('TRA_Stock EU28'!AM41-'TRA_Stock UK'!AM41),('TRA_VEff EU28'!AM41*'TRA_Vkm EU28'!AM41-'TRA_VEff UK'!AM41*'TRA_Vkm UK'!AM41)/('TRA_Vkm EU28'!AM41-'TRA_Vkm UK'!AM41)),0)</f>
        <v>0</v>
      </c>
      <c r="AN41" s="90">
        <f>IFERROR(IFERROR(('TRA_VEff EU28'!AN41*'TRA_Stock EU28'!AN41-'TRA_VEff UK'!AN41*'TRA_Stock UK'!AN41)/('TRA_Stock EU28'!AN41-'TRA_Stock UK'!AN41),('TRA_VEff EU28'!AN41*'TRA_Vkm EU28'!AN41-'TRA_VEff UK'!AN41*'TRA_Vkm UK'!AN41)/('TRA_Vkm EU28'!AN41-'TRA_Vkm UK'!AN41)),0)</f>
        <v>0</v>
      </c>
      <c r="AO41" s="90">
        <f>IFERROR(IFERROR(('TRA_VEff EU28'!AO41*'TRA_Stock EU28'!AO41-'TRA_VEff UK'!AO41*'TRA_Stock UK'!AO41)/('TRA_Stock EU28'!AO41-'TRA_Stock UK'!AO41),('TRA_VEff EU28'!AO41*'TRA_Vkm EU28'!AO41-'TRA_VEff UK'!AO41*'TRA_Vkm UK'!AO41)/('TRA_Vkm EU28'!AO41-'TRA_Vkm UK'!AO41)),0)</f>
        <v>0</v>
      </c>
      <c r="AP41" s="90">
        <f>IFERROR(IFERROR(('TRA_VEff EU28'!AP41*'TRA_Stock EU28'!AP41-'TRA_VEff UK'!AP41*'TRA_Stock UK'!AP41)/('TRA_Stock EU28'!AP41-'TRA_Stock UK'!AP41),('TRA_VEff EU28'!AP41*'TRA_Vkm EU28'!AP41-'TRA_VEff UK'!AP41*'TRA_Vkm UK'!AP41)/('TRA_Vkm EU28'!AP41-'TRA_Vkm UK'!AP41)),0)</f>
        <v>0</v>
      </c>
      <c r="AQ41" s="90">
        <f>IFERROR(IFERROR(('TRA_VEff EU28'!AQ41*'TRA_Stock EU28'!AQ41-'TRA_VEff UK'!AQ41*'TRA_Stock UK'!AQ41)/('TRA_Stock EU28'!AQ41-'TRA_Stock UK'!AQ41),('TRA_VEff EU28'!AQ41*'TRA_Vkm EU28'!AQ41-'TRA_VEff UK'!AQ41*'TRA_Vkm UK'!AQ41)/('TRA_Vkm EU28'!AQ41-'TRA_Vkm UK'!AQ41)),0)</f>
        <v>0</v>
      </c>
      <c r="AR41" s="90">
        <f>IFERROR(IFERROR(('TRA_VEff EU28'!AR41*'TRA_Stock EU28'!AR41-'TRA_VEff UK'!AR41*'TRA_Stock UK'!AR41)/('TRA_Stock EU28'!AR41-'TRA_Stock UK'!AR41),('TRA_VEff EU28'!AR41*'TRA_Vkm EU28'!AR41-'TRA_VEff UK'!AR41*'TRA_Vkm UK'!AR41)/('TRA_Vkm EU28'!AR41-'TRA_Vkm UK'!AR41)),0)</f>
        <v>0</v>
      </c>
      <c r="AS41" s="90">
        <f>IFERROR(IFERROR(('TRA_VEff EU28'!AS41*'TRA_Stock EU28'!AS41-'TRA_VEff UK'!AS41*'TRA_Stock UK'!AS41)/('TRA_Stock EU28'!AS41-'TRA_Stock UK'!AS41),('TRA_VEff EU28'!AS41*'TRA_Vkm EU28'!AS41-'TRA_VEff UK'!AS41*'TRA_Vkm UK'!AS41)/('TRA_Vkm EU28'!AS41-'TRA_Vkm UK'!AS41)),0)</f>
        <v>0</v>
      </c>
      <c r="AT41" s="90">
        <f>IFERROR(IFERROR(('TRA_VEff EU28'!AT41*'TRA_Stock EU28'!AT41-'TRA_VEff UK'!AT41*'TRA_Stock UK'!AT41)/('TRA_Stock EU28'!AT41-'TRA_Stock UK'!AT41),('TRA_VEff EU28'!AT41*'TRA_Vkm EU28'!AT41-'TRA_VEff UK'!AT41*'TRA_Vkm UK'!AT41)/('TRA_Vkm EU28'!AT41-'TRA_Vkm UK'!AT41)),0)</f>
        <v>0</v>
      </c>
      <c r="AU41" s="90">
        <f>IFERROR(IFERROR(('TRA_VEff EU28'!AU41*'TRA_Stock EU28'!AU41-'TRA_VEff UK'!AU41*'TRA_Stock UK'!AU41)/('TRA_Stock EU28'!AU41-'TRA_Stock UK'!AU41),('TRA_VEff EU28'!AU41*'TRA_Vkm EU28'!AU41-'TRA_VEff UK'!AU41*'TRA_Vkm UK'!AU41)/('TRA_Vkm EU28'!AU41-'TRA_Vkm UK'!AU41)),0)</f>
        <v>0</v>
      </c>
      <c r="AV41" s="90">
        <f>IFERROR(IFERROR(('TRA_VEff EU28'!AV41*'TRA_Stock EU28'!AV41-'TRA_VEff UK'!AV41*'TRA_Stock UK'!AV41)/('TRA_Stock EU28'!AV41-'TRA_Stock UK'!AV41),('TRA_VEff EU28'!AV41*'TRA_Vkm EU28'!AV41-'TRA_VEff UK'!AV41*'TRA_Vkm UK'!AV41)/('TRA_Vkm EU28'!AV41-'TRA_Vkm UK'!AV41)),0)</f>
        <v>0</v>
      </c>
      <c r="AW41" s="90">
        <f>IFERROR(IFERROR(('TRA_VEff EU28'!AW41*'TRA_Stock EU28'!AW41-'TRA_VEff UK'!AW41*'TRA_Stock UK'!AW41)/('TRA_Stock EU28'!AW41-'TRA_Stock UK'!AW41),('TRA_VEff EU28'!AW41*'TRA_Vkm EU28'!AW41-'TRA_VEff UK'!AW41*'TRA_Vkm UK'!AW41)/('TRA_Vkm EU28'!AW41-'TRA_Vkm UK'!AW41)),0)</f>
        <v>0</v>
      </c>
      <c r="AX41" s="90">
        <f>IFERROR(IFERROR(('TRA_VEff EU28'!AX41*'TRA_Stock EU28'!AX41-'TRA_VEff UK'!AX41*'TRA_Stock UK'!AX41)/('TRA_Stock EU28'!AX41-'TRA_Stock UK'!AX41),('TRA_VEff EU28'!AX41*'TRA_Vkm EU28'!AX41-'TRA_VEff UK'!AX41*'TRA_Vkm UK'!AX41)/('TRA_Vkm EU28'!AX41-'TRA_Vkm UK'!AX41)),0)</f>
        <v>0</v>
      </c>
      <c r="AY41" s="90">
        <f>IFERROR(IFERROR(('TRA_VEff EU28'!AY41*'TRA_Stock EU28'!AY41-'TRA_VEff UK'!AY41*'TRA_Stock UK'!AY41)/('TRA_Stock EU28'!AY41-'TRA_Stock UK'!AY41),('TRA_VEff EU28'!AY41*'TRA_Vkm EU28'!AY41-'TRA_VEff UK'!AY41*'TRA_Vkm UK'!AY41)/('TRA_Vkm EU28'!AY41-'TRA_Vkm UK'!AY41)),0)</f>
        <v>0</v>
      </c>
      <c r="AZ41" s="90">
        <f>IFERROR(IFERROR(('TRA_VEff EU28'!AZ41*'TRA_Stock EU28'!AZ41-'TRA_VEff UK'!AZ41*'TRA_Stock UK'!AZ41)/('TRA_Stock EU28'!AZ41-'TRA_Stock UK'!AZ41),('TRA_VEff EU28'!AZ41*'TRA_Vkm EU28'!AZ41-'TRA_VEff UK'!AZ41*'TRA_Vkm UK'!AZ41)/('TRA_Vkm EU28'!AZ41-'TRA_Vkm UK'!AZ41)),0)</f>
        <v>0</v>
      </c>
    </row>
    <row r="42" spans="1:52">
      <c r="A42" s="103" t="s">
        <v>138</v>
      </c>
      <c r="B42" s="90">
        <f>IFERROR(IFERROR(('TRA_VEff EU28'!B42*'TRA_Stock EU28'!B42-'TRA_VEff UK'!B42*'TRA_Stock UK'!B42)/('TRA_Stock EU28'!B42-'TRA_Stock UK'!B42),('TRA_VEff EU28'!B42*'TRA_Vkm EU28'!B42-'TRA_VEff UK'!B42*'TRA_Vkm UK'!B42)/('TRA_Vkm EU28'!B42-'TRA_Vkm UK'!B42)),0)</f>
        <v>0</v>
      </c>
      <c r="C42" s="90">
        <f>IFERROR(IFERROR(('TRA_VEff EU28'!C42*'TRA_Stock EU28'!C42-'TRA_VEff UK'!C42*'TRA_Stock UK'!C42)/('TRA_Stock EU28'!C42-'TRA_Stock UK'!C42),('TRA_VEff EU28'!C42*'TRA_Vkm EU28'!C42-'TRA_VEff UK'!C42*'TRA_Vkm UK'!C42)/('TRA_Vkm EU28'!C42-'TRA_Vkm UK'!C42)),0)</f>
        <v>0</v>
      </c>
      <c r="D42" s="90">
        <f>IFERROR(IFERROR(('TRA_VEff EU28'!D42*'TRA_Stock EU28'!D42-'TRA_VEff UK'!D42*'TRA_Stock UK'!D42)/('TRA_Stock EU28'!D42-'TRA_Stock UK'!D42),('TRA_VEff EU28'!D42*'TRA_Vkm EU28'!D42-'TRA_VEff UK'!D42*'TRA_Vkm UK'!D42)/('TRA_Vkm EU28'!D42-'TRA_Vkm UK'!D42)),0)</f>
        <v>0</v>
      </c>
      <c r="E42" s="90">
        <f>IFERROR(IFERROR(('TRA_VEff EU28'!E42*'TRA_Stock EU28'!E42-'TRA_VEff UK'!E42*'TRA_Stock UK'!E42)/('TRA_Stock EU28'!E42-'TRA_Stock UK'!E42),('TRA_VEff EU28'!E42*'TRA_Vkm EU28'!E42-'TRA_VEff UK'!E42*'TRA_Vkm UK'!E42)/('TRA_Vkm EU28'!E42-'TRA_Vkm UK'!E42)),0)</f>
        <v>0</v>
      </c>
      <c r="F42" s="90">
        <f>IFERROR(IFERROR(('TRA_VEff EU28'!F42*'TRA_Stock EU28'!F42-'TRA_VEff UK'!F42*'TRA_Stock UK'!F42)/('TRA_Stock EU28'!F42-'TRA_Stock UK'!F42),('TRA_VEff EU28'!F42*'TRA_Vkm EU28'!F42-'TRA_VEff UK'!F42*'TRA_Vkm UK'!F42)/('TRA_Vkm EU28'!F42-'TRA_Vkm UK'!F42)),0)</f>
        <v>0</v>
      </c>
      <c r="G42" s="90">
        <f>IFERROR(IFERROR(('TRA_VEff EU28'!G42*'TRA_Stock EU28'!G42-'TRA_VEff UK'!G42*'TRA_Stock UK'!G42)/('TRA_Stock EU28'!G42-'TRA_Stock UK'!G42),('TRA_VEff EU28'!G42*'TRA_Vkm EU28'!G42-'TRA_VEff UK'!G42*'TRA_Vkm UK'!G42)/('TRA_Vkm EU28'!G42-'TRA_Vkm UK'!G42)),0)</f>
        <v>0</v>
      </c>
      <c r="H42" s="90">
        <f>IFERROR(IFERROR(('TRA_VEff EU28'!H42*'TRA_Stock EU28'!H42-'TRA_VEff UK'!H42*'TRA_Stock UK'!H42)/('TRA_Stock EU28'!H42-'TRA_Stock UK'!H42),('TRA_VEff EU28'!H42*'TRA_Vkm EU28'!H42-'TRA_VEff UK'!H42*'TRA_Vkm UK'!H42)/('TRA_Vkm EU28'!H42-'TRA_Vkm UK'!H42)),0)</f>
        <v>0</v>
      </c>
      <c r="I42" s="90">
        <f>IFERROR(IFERROR(('TRA_VEff EU28'!I42*'TRA_Stock EU28'!I42-'TRA_VEff UK'!I42*'TRA_Stock UK'!I42)/('TRA_Stock EU28'!I42-'TRA_Stock UK'!I42),('TRA_VEff EU28'!I42*'TRA_Vkm EU28'!I42-'TRA_VEff UK'!I42*'TRA_Vkm UK'!I42)/('TRA_Vkm EU28'!I42-'TRA_Vkm UK'!I42)),0)</f>
        <v>0</v>
      </c>
      <c r="J42" s="90">
        <f>IFERROR(IFERROR(('TRA_VEff EU28'!J42*'TRA_Stock EU28'!J42-'TRA_VEff UK'!J42*'TRA_Stock UK'!J42)/('TRA_Stock EU28'!J42-'TRA_Stock UK'!J42),('TRA_VEff EU28'!J42*'TRA_Vkm EU28'!J42-'TRA_VEff UK'!J42*'TRA_Vkm UK'!J42)/('TRA_Vkm EU28'!J42-'TRA_Vkm UK'!J42)),0)</f>
        <v>0</v>
      </c>
      <c r="K42" s="90">
        <f>IFERROR(IFERROR(('TRA_VEff EU28'!K42*'TRA_Stock EU28'!K42-'TRA_VEff UK'!K42*'TRA_Stock UK'!K42)/('TRA_Stock EU28'!K42-'TRA_Stock UK'!K42),('TRA_VEff EU28'!K42*'TRA_Vkm EU28'!K42-'TRA_VEff UK'!K42*'TRA_Vkm UK'!K42)/('TRA_Vkm EU28'!K42-'TRA_Vkm UK'!K42)),0)</f>
        <v>0</v>
      </c>
      <c r="L42" s="90">
        <f>IFERROR(IFERROR(('TRA_VEff EU28'!L42*'TRA_Stock EU28'!L42-'TRA_VEff UK'!L42*'TRA_Stock UK'!L42)/('TRA_Stock EU28'!L42-'TRA_Stock UK'!L42),('TRA_VEff EU28'!L42*'TRA_Vkm EU28'!L42-'TRA_VEff UK'!L42*'TRA_Vkm UK'!L42)/('TRA_Vkm EU28'!L42-'TRA_Vkm UK'!L42)),0)</f>
        <v>0</v>
      </c>
      <c r="M42" s="90">
        <f>IFERROR(IFERROR(('TRA_VEff EU28'!M42*'TRA_Stock EU28'!M42-'TRA_VEff UK'!M42*'TRA_Stock UK'!M42)/('TRA_Stock EU28'!M42-'TRA_Stock UK'!M42),('TRA_VEff EU28'!M42*'TRA_Vkm EU28'!M42-'TRA_VEff UK'!M42*'TRA_Vkm UK'!M42)/('TRA_Vkm EU28'!M42-'TRA_Vkm UK'!M42)),0)</f>
        <v>0</v>
      </c>
      <c r="N42" s="90">
        <f>IFERROR(IFERROR(('TRA_VEff EU28'!N42*'TRA_Stock EU28'!N42-'TRA_VEff UK'!N42*'TRA_Stock UK'!N42)/('TRA_Stock EU28'!N42-'TRA_Stock UK'!N42),('TRA_VEff EU28'!N42*'TRA_Vkm EU28'!N42-'TRA_VEff UK'!N42*'TRA_Vkm UK'!N42)/('TRA_Vkm EU28'!N42-'TRA_Vkm UK'!N42)),0)</f>
        <v>0</v>
      </c>
      <c r="O42" s="90">
        <f>IFERROR(IFERROR(('TRA_VEff EU28'!O42*'TRA_Stock EU28'!O42-'TRA_VEff UK'!O42*'TRA_Stock UK'!O42)/('TRA_Stock EU28'!O42-'TRA_Stock UK'!O42),('TRA_VEff EU28'!O42*'TRA_Vkm EU28'!O42-'TRA_VEff UK'!O42*'TRA_Vkm UK'!O42)/('TRA_Vkm EU28'!O42-'TRA_Vkm UK'!O42)),0)</f>
        <v>0</v>
      </c>
      <c r="P42" s="90">
        <f>IFERROR(IFERROR(('TRA_VEff EU28'!P42*'TRA_Stock EU28'!P42-'TRA_VEff UK'!P42*'TRA_Stock UK'!P42)/('TRA_Stock EU28'!P42-'TRA_Stock UK'!P42),('TRA_VEff EU28'!P42*'TRA_Vkm EU28'!P42-'TRA_VEff UK'!P42*'TRA_Vkm UK'!P42)/('TRA_Vkm EU28'!P42-'TRA_Vkm UK'!P42)),0)</f>
        <v>0</v>
      </c>
      <c r="Q42" s="90">
        <f>IFERROR(IFERROR(('TRA_VEff EU28'!Q42*'TRA_Stock EU28'!Q42-'TRA_VEff UK'!Q42*'TRA_Stock UK'!Q42)/('TRA_Stock EU28'!Q42-'TRA_Stock UK'!Q42),('TRA_VEff EU28'!Q42*'TRA_Vkm EU28'!Q42-'TRA_VEff UK'!Q42*'TRA_Vkm UK'!Q42)/('TRA_Vkm EU28'!Q42-'TRA_Vkm UK'!Q42)),0)</f>
        <v>0</v>
      </c>
      <c r="R42" s="90">
        <f>IFERROR(IFERROR(('TRA_VEff EU28'!R42*'TRA_Stock EU28'!R42-'TRA_VEff UK'!R42*'TRA_Stock UK'!R42)/('TRA_Stock EU28'!R42-'TRA_Stock UK'!R42),('TRA_VEff EU28'!R42*'TRA_Vkm EU28'!R42-'TRA_VEff UK'!R42*'TRA_Vkm UK'!R42)/('TRA_Vkm EU28'!R42-'TRA_Vkm UK'!R42)),0)</f>
        <v>0</v>
      </c>
      <c r="S42" s="90">
        <f>IFERROR(IFERROR(('TRA_VEff EU28'!S42*'TRA_Stock EU28'!S42-'TRA_VEff UK'!S42*'TRA_Stock UK'!S42)/('TRA_Stock EU28'!S42-'TRA_Stock UK'!S42),('TRA_VEff EU28'!S42*'TRA_Vkm EU28'!S42-'TRA_VEff UK'!S42*'TRA_Vkm UK'!S42)/('TRA_Vkm EU28'!S42-'TRA_Vkm UK'!S42)),0)</f>
        <v>0</v>
      </c>
      <c r="T42" s="90">
        <f>IFERROR(IFERROR(('TRA_VEff EU28'!T42*'TRA_Stock EU28'!T42-'TRA_VEff UK'!T42*'TRA_Stock UK'!T42)/('TRA_Stock EU28'!T42-'TRA_Stock UK'!T42),('TRA_VEff EU28'!T42*'TRA_Vkm EU28'!T42-'TRA_VEff UK'!T42*'TRA_Vkm UK'!T42)/('TRA_Vkm EU28'!T42-'TRA_Vkm UK'!T42)),0)</f>
        <v>0</v>
      </c>
      <c r="U42" s="90">
        <f>IFERROR(IFERROR(('TRA_VEff EU28'!U42*'TRA_Stock EU28'!U42-'TRA_VEff UK'!U42*'TRA_Stock UK'!U42)/('TRA_Stock EU28'!U42-'TRA_Stock UK'!U42),('TRA_VEff EU28'!U42*'TRA_Vkm EU28'!U42-'TRA_VEff UK'!U42*'TRA_Vkm UK'!U42)/('TRA_Vkm EU28'!U42-'TRA_Vkm UK'!U42)),0)</f>
        <v>0</v>
      </c>
      <c r="V42" s="90">
        <f>IFERROR(IFERROR(('TRA_VEff EU28'!V42*'TRA_Stock EU28'!V42-'TRA_VEff UK'!V42*'TRA_Stock UK'!V42)/('TRA_Stock EU28'!V42-'TRA_Stock UK'!V42),('TRA_VEff EU28'!V42*'TRA_Vkm EU28'!V42-'TRA_VEff UK'!V42*'TRA_Vkm UK'!V42)/('TRA_Vkm EU28'!V42-'TRA_Vkm UK'!V42)),0)</f>
        <v>0</v>
      </c>
      <c r="W42" s="90">
        <f>IFERROR(IFERROR(('TRA_VEff EU28'!W42*'TRA_Stock EU28'!W42-'TRA_VEff UK'!W42*'TRA_Stock UK'!W42)/('TRA_Stock EU28'!W42-'TRA_Stock UK'!W42),('TRA_VEff EU28'!W42*'TRA_Vkm EU28'!W42-'TRA_VEff UK'!W42*'TRA_Vkm UK'!W42)/('TRA_Vkm EU28'!W42-'TRA_Vkm UK'!W42)),0)</f>
        <v>0</v>
      </c>
      <c r="X42" s="90">
        <f>IFERROR(IFERROR(('TRA_VEff EU28'!X42*'TRA_Stock EU28'!X42-'TRA_VEff UK'!X42*'TRA_Stock UK'!X42)/('TRA_Stock EU28'!X42-'TRA_Stock UK'!X42),('TRA_VEff EU28'!X42*'TRA_Vkm EU28'!X42-'TRA_VEff UK'!X42*'TRA_Vkm UK'!X42)/('TRA_Vkm EU28'!X42-'TRA_Vkm UK'!X42)),0)</f>
        <v>0</v>
      </c>
      <c r="Y42" s="90">
        <f>IFERROR(IFERROR(('TRA_VEff EU28'!Y42*'TRA_Stock EU28'!Y42-'TRA_VEff UK'!Y42*'TRA_Stock UK'!Y42)/('TRA_Stock EU28'!Y42-'TRA_Stock UK'!Y42),('TRA_VEff EU28'!Y42*'TRA_Vkm EU28'!Y42-'TRA_VEff UK'!Y42*'TRA_Vkm UK'!Y42)/('TRA_Vkm EU28'!Y42-'TRA_Vkm UK'!Y42)),0)</f>
        <v>0</v>
      </c>
      <c r="Z42" s="90">
        <f>IFERROR(IFERROR(('TRA_VEff EU28'!Z42*'TRA_Stock EU28'!Z42-'TRA_VEff UK'!Z42*'TRA_Stock UK'!Z42)/('TRA_Stock EU28'!Z42-'TRA_Stock UK'!Z42),('TRA_VEff EU28'!Z42*'TRA_Vkm EU28'!Z42-'TRA_VEff UK'!Z42*'TRA_Vkm UK'!Z42)/('TRA_Vkm EU28'!Z42-'TRA_Vkm UK'!Z42)),0)</f>
        <v>0</v>
      </c>
      <c r="AA42" s="90">
        <f>IFERROR(IFERROR(('TRA_VEff EU28'!AA42*'TRA_Stock EU28'!AA42-'TRA_VEff UK'!AA42*'TRA_Stock UK'!AA42)/('TRA_Stock EU28'!AA42-'TRA_Stock UK'!AA42),('TRA_VEff EU28'!AA42*'TRA_Vkm EU28'!AA42-'TRA_VEff UK'!AA42*'TRA_Vkm UK'!AA42)/('TRA_Vkm EU28'!AA42-'TRA_Vkm UK'!AA42)),0)</f>
        <v>0</v>
      </c>
      <c r="AB42" s="90">
        <f>IFERROR(IFERROR(('TRA_VEff EU28'!AB42*'TRA_Stock EU28'!AB42-'TRA_VEff UK'!AB42*'TRA_Stock UK'!AB42)/('TRA_Stock EU28'!AB42-'TRA_Stock UK'!AB42),('TRA_VEff EU28'!AB42*'TRA_Vkm EU28'!AB42-'TRA_VEff UK'!AB42*'TRA_Vkm UK'!AB42)/('TRA_Vkm EU28'!AB42-'TRA_Vkm UK'!AB42)),0)</f>
        <v>0</v>
      </c>
      <c r="AC42" s="90">
        <f>IFERROR(IFERROR(('TRA_VEff EU28'!AC42*'TRA_Stock EU28'!AC42-'TRA_VEff UK'!AC42*'TRA_Stock UK'!AC42)/('TRA_Stock EU28'!AC42-'TRA_Stock UK'!AC42),('TRA_VEff EU28'!AC42*'TRA_Vkm EU28'!AC42-'TRA_VEff UK'!AC42*'TRA_Vkm UK'!AC42)/('TRA_Vkm EU28'!AC42-'TRA_Vkm UK'!AC42)),0)</f>
        <v>0</v>
      </c>
      <c r="AD42" s="90">
        <f>IFERROR(IFERROR(('TRA_VEff EU28'!AD42*'TRA_Stock EU28'!AD42-'TRA_VEff UK'!AD42*'TRA_Stock UK'!AD42)/('TRA_Stock EU28'!AD42-'TRA_Stock UK'!AD42),('TRA_VEff EU28'!AD42*'TRA_Vkm EU28'!AD42-'TRA_VEff UK'!AD42*'TRA_Vkm UK'!AD42)/('TRA_Vkm EU28'!AD42-'TRA_Vkm UK'!AD42)),0)</f>
        <v>0</v>
      </c>
      <c r="AE42" s="90">
        <f>IFERROR(IFERROR(('TRA_VEff EU28'!AE42*'TRA_Stock EU28'!AE42-'TRA_VEff UK'!AE42*'TRA_Stock UK'!AE42)/('TRA_Stock EU28'!AE42-'TRA_Stock UK'!AE42),('TRA_VEff EU28'!AE42*'TRA_Vkm EU28'!AE42-'TRA_VEff UK'!AE42*'TRA_Vkm UK'!AE42)/('TRA_Vkm EU28'!AE42-'TRA_Vkm UK'!AE42)),0)</f>
        <v>0</v>
      </c>
      <c r="AF42" s="90">
        <f>IFERROR(IFERROR(('TRA_VEff EU28'!AF42*'TRA_Stock EU28'!AF42-'TRA_VEff UK'!AF42*'TRA_Stock UK'!AF42)/('TRA_Stock EU28'!AF42-'TRA_Stock UK'!AF42),('TRA_VEff EU28'!AF42*'TRA_Vkm EU28'!AF42-'TRA_VEff UK'!AF42*'TRA_Vkm UK'!AF42)/('TRA_Vkm EU28'!AF42-'TRA_Vkm UK'!AF42)),0)</f>
        <v>0</v>
      </c>
      <c r="AG42" s="90">
        <f>IFERROR(IFERROR(('TRA_VEff EU28'!AG42*'TRA_Stock EU28'!AG42-'TRA_VEff UK'!AG42*'TRA_Stock UK'!AG42)/('TRA_Stock EU28'!AG42-'TRA_Stock UK'!AG42),('TRA_VEff EU28'!AG42*'TRA_Vkm EU28'!AG42-'TRA_VEff UK'!AG42*'TRA_Vkm UK'!AG42)/('TRA_Vkm EU28'!AG42-'TRA_Vkm UK'!AG42)),0)</f>
        <v>0</v>
      </c>
      <c r="AH42" s="90">
        <f>IFERROR(IFERROR(('TRA_VEff EU28'!AH42*'TRA_Stock EU28'!AH42-'TRA_VEff UK'!AH42*'TRA_Stock UK'!AH42)/('TRA_Stock EU28'!AH42-'TRA_Stock UK'!AH42),('TRA_VEff EU28'!AH42*'TRA_Vkm EU28'!AH42-'TRA_VEff UK'!AH42*'TRA_Vkm UK'!AH42)/('TRA_Vkm EU28'!AH42-'TRA_Vkm UK'!AH42)),0)</f>
        <v>0</v>
      </c>
      <c r="AI42" s="90">
        <f>IFERROR(IFERROR(('TRA_VEff EU28'!AI42*'TRA_Stock EU28'!AI42-'TRA_VEff UK'!AI42*'TRA_Stock UK'!AI42)/('TRA_Stock EU28'!AI42-'TRA_Stock UK'!AI42),('TRA_VEff EU28'!AI42*'TRA_Vkm EU28'!AI42-'TRA_VEff UK'!AI42*'TRA_Vkm UK'!AI42)/('TRA_Vkm EU28'!AI42-'TRA_Vkm UK'!AI42)),0)</f>
        <v>0</v>
      </c>
      <c r="AJ42" s="90">
        <f>IFERROR(IFERROR(('TRA_VEff EU28'!AJ42*'TRA_Stock EU28'!AJ42-'TRA_VEff UK'!AJ42*'TRA_Stock UK'!AJ42)/('TRA_Stock EU28'!AJ42-'TRA_Stock UK'!AJ42),('TRA_VEff EU28'!AJ42*'TRA_Vkm EU28'!AJ42-'TRA_VEff UK'!AJ42*'TRA_Vkm UK'!AJ42)/('TRA_Vkm EU28'!AJ42-'TRA_Vkm UK'!AJ42)),0)</f>
        <v>0</v>
      </c>
      <c r="AK42" s="90">
        <f>IFERROR(IFERROR(('TRA_VEff EU28'!AK42*'TRA_Stock EU28'!AK42-'TRA_VEff UK'!AK42*'TRA_Stock UK'!AK42)/('TRA_Stock EU28'!AK42-'TRA_Stock UK'!AK42),('TRA_VEff EU28'!AK42*'TRA_Vkm EU28'!AK42-'TRA_VEff UK'!AK42*'TRA_Vkm UK'!AK42)/('TRA_Vkm EU28'!AK42-'TRA_Vkm UK'!AK42)),0)</f>
        <v>0</v>
      </c>
      <c r="AL42" s="90">
        <f>IFERROR(IFERROR(('TRA_VEff EU28'!AL42*'TRA_Stock EU28'!AL42-'TRA_VEff UK'!AL42*'TRA_Stock UK'!AL42)/('TRA_Stock EU28'!AL42-'TRA_Stock UK'!AL42),('TRA_VEff EU28'!AL42*'TRA_Vkm EU28'!AL42-'TRA_VEff UK'!AL42*'TRA_Vkm UK'!AL42)/('TRA_Vkm EU28'!AL42-'TRA_Vkm UK'!AL42)),0)</f>
        <v>0</v>
      </c>
      <c r="AM42" s="90">
        <f>IFERROR(IFERROR(('TRA_VEff EU28'!AM42*'TRA_Stock EU28'!AM42-'TRA_VEff UK'!AM42*'TRA_Stock UK'!AM42)/('TRA_Stock EU28'!AM42-'TRA_Stock UK'!AM42),('TRA_VEff EU28'!AM42*'TRA_Vkm EU28'!AM42-'TRA_VEff UK'!AM42*'TRA_Vkm UK'!AM42)/('TRA_Vkm EU28'!AM42-'TRA_Vkm UK'!AM42)),0)</f>
        <v>0</v>
      </c>
      <c r="AN42" s="90">
        <f>IFERROR(IFERROR(('TRA_VEff EU28'!AN42*'TRA_Stock EU28'!AN42-'TRA_VEff UK'!AN42*'TRA_Stock UK'!AN42)/('TRA_Stock EU28'!AN42-'TRA_Stock UK'!AN42),('TRA_VEff EU28'!AN42*'TRA_Vkm EU28'!AN42-'TRA_VEff UK'!AN42*'TRA_Vkm UK'!AN42)/('TRA_Vkm EU28'!AN42-'TRA_Vkm UK'!AN42)),0)</f>
        <v>0</v>
      </c>
      <c r="AO42" s="90">
        <f>IFERROR(IFERROR(('TRA_VEff EU28'!AO42*'TRA_Stock EU28'!AO42-'TRA_VEff UK'!AO42*'TRA_Stock UK'!AO42)/('TRA_Stock EU28'!AO42-'TRA_Stock UK'!AO42),('TRA_VEff EU28'!AO42*'TRA_Vkm EU28'!AO42-'TRA_VEff UK'!AO42*'TRA_Vkm UK'!AO42)/('TRA_Vkm EU28'!AO42-'TRA_Vkm UK'!AO42)),0)</f>
        <v>0</v>
      </c>
      <c r="AP42" s="90">
        <f>IFERROR(IFERROR(('TRA_VEff EU28'!AP42*'TRA_Stock EU28'!AP42-'TRA_VEff UK'!AP42*'TRA_Stock UK'!AP42)/('TRA_Stock EU28'!AP42-'TRA_Stock UK'!AP42),('TRA_VEff EU28'!AP42*'TRA_Vkm EU28'!AP42-'TRA_VEff UK'!AP42*'TRA_Vkm UK'!AP42)/('TRA_Vkm EU28'!AP42-'TRA_Vkm UK'!AP42)),0)</f>
        <v>0</v>
      </c>
      <c r="AQ42" s="90">
        <f>IFERROR(IFERROR(('TRA_VEff EU28'!AQ42*'TRA_Stock EU28'!AQ42-'TRA_VEff UK'!AQ42*'TRA_Stock UK'!AQ42)/('TRA_Stock EU28'!AQ42-'TRA_Stock UK'!AQ42),('TRA_VEff EU28'!AQ42*'TRA_Vkm EU28'!AQ42-'TRA_VEff UK'!AQ42*'TRA_Vkm UK'!AQ42)/('TRA_Vkm EU28'!AQ42-'TRA_Vkm UK'!AQ42)),0)</f>
        <v>0</v>
      </c>
      <c r="AR42" s="90">
        <f>IFERROR(IFERROR(('TRA_VEff EU28'!AR42*'TRA_Stock EU28'!AR42-'TRA_VEff UK'!AR42*'TRA_Stock UK'!AR42)/('TRA_Stock EU28'!AR42-'TRA_Stock UK'!AR42),('TRA_VEff EU28'!AR42*'TRA_Vkm EU28'!AR42-'TRA_VEff UK'!AR42*'TRA_Vkm UK'!AR42)/('TRA_Vkm EU28'!AR42-'TRA_Vkm UK'!AR42)),0)</f>
        <v>0</v>
      </c>
      <c r="AS42" s="90">
        <f>IFERROR(IFERROR(('TRA_VEff EU28'!AS42*'TRA_Stock EU28'!AS42-'TRA_VEff UK'!AS42*'TRA_Stock UK'!AS42)/('TRA_Stock EU28'!AS42-'TRA_Stock UK'!AS42),('TRA_VEff EU28'!AS42*'TRA_Vkm EU28'!AS42-'TRA_VEff UK'!AS42*'TRA_Vkm UK'!AS42)/('TRA_Vkm EU28'!AS42-'TRA_Vkm UK'!AS42)),0)</f>
        <v>0</v>
      </c>
      <c r="AT42" s="90">
        <f>IFERROR(IFERROR(('TRA_VEff EU28'!AT42*'TRA_Stock EU28'!AT42-'TRA_VEff UK'!AT42*'TRA_Stock UK'!AT42)/('TRA_Stock EU28'!AT42-'TRA_Stock UK'!AT42),('TRA_VEff EU28'!AT42*'TRA_Vkm EU28'!AT42-'TRA_VEff UK'!AT42*'TRA_Vkm UK'!AT42)/('TRA_Vkm EU28'!AT42-'TRA_Vkm UK'!AT42)),0)</f>
        <v>0</v>
      </c>
      <c r="AU42" s="90">
        <f>IFERROR(IFERROR(('TRA_VEff EU28'!AU42*'TRA_Stock EU28'!AU42-'TRA_VEff UK'!AU42*'TRA_Stock UK'!AU42)/('TRA_Stock EU28'!AU42-'TRA_Stock UK'!AU42),('TRA_VEff EU28'!AU42*'TRA_Vkm EU28'!AU42-'TRA_VEff UK'!AU42*'TRA_Vkm UK'!AU42)/('TRA_Vkm EU28'!AU42-'TRA_Vkm UK'!AU42)),0)</f>
        <v>0</v>
      </c>
      <c r="AV42" s="90">
        <f>IFERROR(IFERROR(('TRA_VEff EU28'!AV42*'TRA_Stock EU28'!AV42-'TRA_VEff UK'!AV42*'TRA_Stock UK'!AV42)/('TRA_Stock EU28'!AV42-'TRA_Stock UK'!AV42),('TRA_VEff EU28'!AV42*'TRA_Vkm EU28'!AV42-'TRA_VEff UK'!AV42*'TRA_Vkm UK'!AV42)/('TRA_Vkm EU28'!AV42-'TRA_Vkm UK'!AV42)),0)</f>
        <v>0</v>
      </c>
      <c r="AW42" s="90">
        <f>IFERROR(IFERROR(('TRA_VEff EU28'!AW42*'TRA_Stock EU28'!AW42-'TRA_VEff UK'!AW42*'TRA_Stock UK'!AW42)/('TRA_Stock EU28'!AW42-'TRA_Stock UK'!AW42),('TRA_VEff EU28'!AW42*'TRA_Vkm EU28'!AW42-'TRA_VEff UK'!AW42*'TRA_Vkm UK'!AW42)/('TRA_Vkm EU28'!AW42-'TRA_Vkm UK'!AW42)),0)</f>
        <v>0</v>
      </c>
      <c r="AX42" s="90">
        <f>IFERROR(IFERROR(('TRA_VEff EU28'!AX42*'TRA_Stock EU28'!AX42-'TRA_VEff UK'!AX42*'TRA_Stock UK'!AX42)/('TRA_Stock EU28'!AX42-'TRA_Stock UK'!AX42),('TRA_VEff EU28'!AX42*'TRA_Vkm EU28'!AX42-'TRA_VEff UK'!AX42*'TRA_Vkm UK'!AX42)/('TRA_Vkm EU28'!AX42-'TRA_Vkm UK'!AX42)),0)</f>
        <v>0</v>
      </c>
      <c r="AY42" s="90">
        <f>IFERROR(IFERROR(('TRA_VEff EU28'!AY42*'TRA_Stock EU28'!AY42-'TRA_VEff UK'!AY42*'TRA_Stock UK'!AY42)/('TRA_Stock EU28'!AY42-'TRA_Stock UK'!AY42),('TRA_VEff EU28'!AY42*'TRA_Vkm EU28'!AY42-'TRA_VEff UK'!AY42*'TRA_Vkm UK'!AY42)/('TRA_Vkm EU28'!AY42-'TRA_Vkm UK'!AY42)),0)</f>
        <v>0</v>
      </c>
      <c r="AZ42" s="90">
        <f>IFERROR(IFERROR(('TRA_VEff EU28'!AZ42*'TRA_Stock EU28'!AZ42-'TRA_VEff UK'!AZ42*'TRA_Stock UK'!AZ42)/('TRA_Stock EU28'!AZ42-'TRA_Stock UK'!AZ42),('TRA_VEff EU28'!AZ42*'TRA_Vkm EU28'!AZ42-'TRA_VEff UK'!AZ42*'TRA_Vkm UK'!AZ42)/('TRA_Vkm EU28'!AZ42-'TRA_Vkm UK'!AZ42)),0)</f>
        <v>0</v>
      </c>
    </row>
    <row r="43" spans="1:52">
      <c r="A43" s="101" t="s">
        <v>139</v>
      </c>
      <c r="B43" s="102">
        <f>IFERROR(IFERROR(('TRA_VEff EU28'!B43*'TRA_Stock EU28'!B43-'TRA_VEff UK'!B43*'TRA_Stock UK'!B43)/('TRA_Stock EU28'!B43-'TRA_Stock UK'!B43),('TRA_VEff EU28'!B43*'TRA_Vkm EU28'!B43-'TRA_VEff UK'!B43*'TRA_Vkm UK'!B43)/('TRA_Vkm EU28'!B43-'TRA_Vkm UK'!B43)),0)</f>
        <v>0</v>
      </c>
      <c r="C43" s="102">
        <f>IFERROR(IFERROR(('TRA_VEff EU28'!C43*'TRA_Stock EU28'!C43-'TRA_VEff UK'!C43*'TRA_Stock UK'!C43)/('TRA_Stock EU28'!C43-'TRA_Stock UK'!C43),('TRA_VEff EU28'!C43*'TRA_Vkm EU28'!C43-'TRA_VEff UK'!C43*'TRA_Vkm UK'!C43)/('TRA_Vkm EU28'!C43-'TRA_Vkm UK'!C43)),0)</f>
        <v>0</v>
      </c>
      <c r="D43" s="102">
        <f>IFERROR(IFERROR(('TRA_VEff EU28'!D43*'TRA_Stock EU28'!D43-'TRA_VEff UK'!D43*'TRA_Stock UK'!D43)/('TRA_Stock EU28'!D43-'TRA_Stock UK'!D43),('TRA_VEff EU28'!D43*'TRA_Vkm EU28'!D43-'TRA_VEff UK'!D43*'TRA_Vkm UK'!D43)/('TRA_Vkm EU28'!D43-'TRA_Vkm UK'!D43)),0)</f>
        <v>0</v>
      </c>
      <c r="E43" s="102">
        <f>IFERROR(IFERROR(('TRA_VEff EU28'!E43*'TRA_Stock EU28'!E43-'TRA_VEff UK'!E43*'TRA_Stock UK'!E43)/('TRA_Stock EU28'!E43-'TRA_Stock UK'!E43),('TRA_VEff EU28'!E43*'TRA_Vkm EU28'!E43-'TRA_VEff UK'!E43*'TRA_Vkm UK'!E43)/('TRA_Vkm EU28'!E43-'TRA_Vkm UK'!E43)),0)</f>
        <v>0</v>
      </c>
      <c r="F43" s="102">
        <f>IFERROR(IFERROR(('TRA_VEff EU28'!F43*'TRA_Stock EU28'!F43-'TRA_VEff UK'!F43*'TRA_Stock UK'!F43)/('TRA_Stock EU28'!F43-'TRA_Stock UK'!F43),('TRA_VEff EU28'!F43*'TRA_Vkm EU28'!F43-'TRA_VEff UK'!F43*'TRA_Vkm UK'!F43)/('TRA_Vkm EU28'!F43-'TRA_Vkm UK'!F43)),0)</f>
        <v>0</v>
      </c>
      <c r="G43" s="102">
        <f>IFERROR(IFERROR(('TRA_VEff EU28'!G43*'TRA_Stock EU28'!G43-'TRA_VEff UK'!G43*'TRA_Stock UK'!G43)/('TRA_Stock EU28'!G43-'TRA_Stock UK'!G43),('TRA_VEff EU28'!G43*'TRA_Vkm EU28'!G43-'TRA_VEff UK'!G43*'TRA_Vkm UK'!G43)/('TRA_Vkm EU28'!G43-'TRA_Vkm UK'!G43)),0)</f>
        <v>0</v>
      </c>
      <c r="H43" s="102">
        <f>IFERROR(IFERROR(('TRA_VEff EU28'!H43*'TRA_Stock EU28'!H43-'TRA_VEff UK'!H43*'TRA_Stock UK'!H43)/('TRA_Stock EU28'!H43-'TRA_Stock UK'!H43),('TRA_VEff EU28'!H43*'TRA_Vkm EU28'!H43-'TRA_VEff UK'!H43*'TRA_Vkm UK'!H43)/('TRA_Vkm EU28'!H43-'TRA_Vkm UK'!H43)),0)</f>
        <v>0</v>
      </c>
      <c r="I43" s="102">
        <f>IFERROR(IFERROR(('TRA_VEff EU28'!I43*'TRA_Stock EU28'!I43-'TRA_VEff UK'!I43*'TRA_Stock UK'!I43)/('TRA_Stock EU28'!I43-'TRA_Stock UK'!I43),('TRA_VEff EU28'!I43*'TRA_Vkm EU28'!I43-'TRA_VEff UK'!I43*'TRA_Vkm UK'!I43)/('TRA_Vkm EU28'!I43-'TRA_Vkm UK'!I43)),0)</f>
        <v>0</v>
      </c>
      <c r="J43" s="102">
        <f>IFERROR(IFERROR(('TRA_VEff EU28'!J43*'TRA_Stock EU28'!J43-'TRA_VEff UK'!J43*'TRA_Stock UK'!J43)/('TRA_Stock EU28'!J43-'TRA_Stock UK'!J43),('TRA_VEff EU28'!J43*'TRA_Vkm EU28'!J43-'TRA_VEff UK'!J43*'TRA_Vkm UK'!J43)/('TRA_Vkm EU28'!J43-'TRA_Vkm UK'!J43)),0)</f>
        <v>0</v>
      </c>
      <c r="K43" s="102">
        <f>IFERROR(IFERROR(('TRA_VEff EU28'!K43*'TRA_Stock EU28'!K43-'TRA_VEff UK'!K43*'TRA_Stock UK'!K43)/('TRA_Stock EU28'!K43-'TRA_Stock UK'!K43),('TRA_VEff EU28'!K43*'TRA_Vkm EU28'!K43-'TRA_VEff UK'!K43*'TRA_Vkm UK'!K43)/('TRA_Vkm EU28'!K43-'TRA_Vkm UK'!K43)),0)</f>
        <v>0</v>
      </c>
      <c r="L43" s="102">
        <f>IFERROR(IFERROR(('TRA_VEff EU28'!L43*'TRA_Stock EU28'!L43-'TRA_VEff UK'!L43*'TRA_Stock UK'!L43)/('TRA_Stock EU28'!L43-'TRA_Stock UK'!L43),('TRA_VEff EU28'!L43*'TRA_Vkm EU28'!L43-'TRA_VEff UK'!L43*'TRA_Vkm UK'!L43)/('TRA_Vkm EU28'!L43-'TRA_Vkm UK'!L43)),0)</f>
        <v>0</v>
      </c>
      <c r="M43" s="102">
        <f>IFERROR(IFERROR(('TRA_VEff EU28'!M43*'TRA_Stock EU28'!M43-'TRA_VEff UK'!M43*'TRA_Stock UK'!M43)/('TRA_Stock EU28'!M43-'TRA_Stock UK'!M43),('TRA_VEff EU28'!M43*'TRA_Vkm EU28'!M43-'TRA_VEff UK'!M43*'TRA_Vkm UK'!M43)/('TRA_Vkm EU28'!M43-'TRA_Vkm UK'!M43)),0)</f>
        <v>0</v>
      </c>
      <c r="N43" s="102">
        <f>IFERROR(IFERROR(('TRA_VEff EU28'!N43*'TRA_Stock EU28'!N43-'TRA_VEff UK'!N43*'TRA_Stock UK'!N43)/('TRA_Stock EU28'!N43-'TRA_Stock UK'!N43),('TRA_VEff EU28'!N43*'TRA_Vkm EU28'!N43-'TRA_VEff UK'!N43*'TRA_Vkm UK'!N43)/('TRA_Vkm EU28'!N43-'TRA_Vkm UK'!N43)),0)</f>
        <v>0</v>
      </c>
      <c r="O43" s="102">
        <f>IFERROR(IFERROR(('TRA_VEff EU28'!O43*'TRA_Stock EU28'!O43-'TRA_VEff UK'!O43*'TRA_Stock UK'!O43)/('TRA_Stock EU28'!O43-'TRA_Stock UK'!O43),('TRA_VEff EU28'!O43*'TRA_Vkm EU28'!O43-'TRA_VEff UK'!O43*'TRA_Vkm UK'!O43)/('TRA_Vkm EU28'!O43-'TRA_Vkm UK'!O43)),0)</f>
        <v>0</v>
      </c>
      <c r="P43" s="102">
        <f>IFERROR(IFERROR(('TRA_VEff EU28'!P43*'TRA_Stock EU28'!P43-'TRA_VEff UK'!P43*'TRA_Stock UK'!P43)/('TRA_Stock EU28'!P43-'TRA_Stock UK'!P43),('TRA_VEff EU28'!P43*'TRA_Vkm EU28'!P43-'TRA_VEff UK'!P43*'TRA_Vkm UK'!P43)/('TRA_Vkm EU28'!P43-'TRA_Vkm UK'!P43)),0)</f>
        <v>0</v>
      </c>
      <c r="Q43" s="102">
        <f>IFERROR(IFERROR(('TRA_VEff EU28'!Q43*'TRA_Stock EU28'!Q43-'TRA_VEff UK'!Q43*'TRA_Stock UK'!Q43)/('TRA_Stock EU28'!Q43-'TRA_Stock UK'!Q43),('TRA_VEff EU28'!Q43*'TRA_Vkm EU28'!Q43-'TRA_VEff UK'!Q43*'TRA_Vkm UK'!Q43)/('TRA_Vkm EU28'!Q43-'TRA_Vkm UK'!Q43)),0)</f>
        <v>0</v>
      </c>
      <c r="R43" s="102">
        <f>IFERROR(IFERROR(('TRA_VEff EU28'!R43*'TRA_Stock EU28'!R43-'TRA_VEff UK'!R43*'TRA_Stock UK'!R43)/('TRA_Stock EU28'!R43-'TRA_Stock UK'!R43),('TRA_VEff EU28'!R43*'TRA_Vkm EU28'!R43-'TRA_VEff UK'!R43*'TRA_Vkm UK'!R43)/('TRA_Vkm EU28'!R43-'TRA_Vkm UK'!R43)),0)</f>
        <v>0</v>
      </c>
      <c r="S43" s="102">
        <f>IFERROR(IFERROR(('TRA_VEff EU28'!S43*'TRA_Stock EU28'!S43-'TRA_VEff UK'!S43*'TRA_Stock UK'!S43)/('TRA_Stock EU28'!S43-'TRA_Stock UK'!S43),('TRA_VEff EU28'!S43*'TRA_Vkm EU28'!S43-'TRA_VEff UK'!S43*'TRA_Vkm UK'!S43)/('TRA_Vkm EU28'!S43-'TRA_Vkm UK'!S43)),0)</f>
        <v>0</v>
      </c>
      <c r="T43" s="102">
        <f>IFERROR(IFERROR(('TRA_VEff EU28'!T43*'TRA_Stock EU28'!T43-'TRA_VEff UK'!T43*'TRA_Stock UK'!T43)/('TRA_Stock EU28'!T43-'TRA_Stock UK'!T43),('TRA_VEff EU28'!T43*'TRA_Vkm EU28'!T43-'TRA_VEff UK'!T43*'TRA_Vkm UK'!T43)/('TRA_Vkm EU28'!T43-'TRA_Vkm UK'!T43)),0)</f>
        <v>0</v>
      </c>
      <c r="U43" s="102">
        <f>IFERROR(IFERROR(('TRA_VEff EU28'!U43*'TRA_Stock EU28'!U43-'TRA_VEff UK'!U43*'TRA_Stock UK'!U43)/('TRA_Stock EU28'!U43-'TRA_Stock UK'!U43),('TRA_VEff EU28'!U43*'TRA_Vkm EU28'!U43-'TRA_VEff UK'!U43*'TRA_Vkm UK'!U43)/('TRA_Vkm EU28'!U43-'TRA_Vkm UK'!U43)),0)</f>
        <v>0</v>
      </c>
      <c r="V43" s="102">
        <f>IFERROR(IFERROR(('TRA_VEff EU28'!V43*'TRA_Stock EU28'!V43-'TRA_VEff UK'!V43*'TRA_Stock UK'!V43)/('TRA_Stock EU28'!V43-'TRA_Stock UK'!V43),('TRA_VEff EU28'!V43*'TRA_Vkm EU28'!V43-'TRA_VEff UK'!V43*'TRA_Vkm UK'!V43)/('TRA_Vkm EU28'!V43-'TRA_Vkm UK'!V43)),0)</f>
        <v>0</v>
      </c>
      <c r="W43" s="102">
        <f>IFERROR(IFERROR(('TRA_VEff EU28'!W43*'TRA_Stock EU28'!W43-'TRA_VEff UK'!W43*'TRA_Stock UK'!W43)/('TRA_Stock EU28'!W43-'TRA_Stock UK'!W43),('TRA_VEff EU28'!W43*'TRA_Vkm EU28'!W43-'TRA_VEff UK'!W43*'TRA_Vkm UK'!W43)/('TRA_Vkm EU28'!W43-'TRA_Vkm UK'!W43)),0)</f>
        <v>0</v>
      </c>
      <c r="X43" s="102">
        <f>IFERROR(IFERROR(('TRA_VEff EU28'!X43*'TRA_Stock EU28'!X43-'TRA_VEff UK'!X43*'TRA_Stock UK'!X43)/('TRA_Stock EU28'!X43-'TRA_Stock UK'!X43),('TRA_VEff EU28'!X43*'TRA_Vkm EU28'!X43-'TRA_VEff UK'!X43*'TRA_Vkm UK'!X43)/('TRA_Vkm EU28'!X43-'TRA_Vkm UK'!X43)),0)</f>
        <v>0</v>
      </c>
      <c r="Y43" s="102">
        <f>IFERROR(IFERROR(('TRA_VEff EU28'!Y43*'TRA_Stock EU28'!Y43-'TRA_VEff UK'!Y43*'TRA_Stock UK'!Y43)/('TRA_Stock EU28'!Y43-'TRA_Stock UK'!Y43),('TRA_VEff EU28'!Y43*'TRA_Vkm EU28'!Y43-'TRA_VEff UK'!Y43*'TRA_Vkm UK'!Y43)/('TRA_Vkm EU28'!Y43-'TRA_Vkm UK'!Y43)),0)</f>
        <v>0</v>
      </c>
      <c r="Z43" s="102">
        <f>IFERROR(IFERROR(('TRA_VEff EU28'!Z43*'TRA_Stock EU28'!Z43-'TRA_VEff UK'!Z43*'TRA_Stock UK'!Z43)/('TRA_Stock EU28'!Z43-'TRA_Stock UK'!Z43),('TRA_VEff EU28'!Z43*'TRA_Vkm EU28'!Z43-'TRA_VEff UK'!Z43*'TRA_Vkm UK'!Z43)/('TRA_Vkm EU28'!Z43-'TRA_Vkm UK'!Z43)),0)</f>
        <v>0</v>
      </c>
      <c r="AA43" s="102">
        <f>IFERROR(IFERROR(('TRA_VEff EU28'!AA43*'TRA_Stock EU28'!AA43-'TRA_VEff UK'!AA43*'TRA_Stock UK'!AA43)/('TRA_Stock EU28'!AA43-'TRA_Stock UK'!AA43),('TRA_VEff EU28'!AA43*'TRA_Vkm EU28'!AA43-'TRA_VEff UK'!AA43*'TRA_Vkm UK'!AA43)/('TRA_Vkm EU28'!AA43-'TRA_Vkm UK'!AA43)),0)</f>
        <v>0</v>
      </c>
      <c r="AB43" s="102">
        <f>IFERROR(IFERROR(('TRA_VEff EU28'!AB43*'TRA_Stock EU28'!AB43-'TRA_VEff UK'!AB43*'TRA_Stock UK'!AB43)/('TRA_Stock EU28'!AB43-'TRA_Stock UK'!AB43),('TRA_VEff EU28'!AB43*'TRA_Vkm EU28'!AB43-'TRA_VEff UK'!AB43*'TRA_Vkm UK'!AB43)/('TRA_Vkm EU28'!AB43-'TRA_Vkm UK'!AB43)),0)</f>
        <v>0</v>
      </c>
      <c r="AC43" s="102">
        <f>IFERROR(IFERROR(('TRA_VEff EU28'!AC43*'TRA_Stock EU28'!AC43-'TRA_VEff UK'!AC43*'TRA_Stock UK'!AC43)/('TRA_Stock EU28'!AC43-'TRA_Stock UK'!AC43),('TRA_VEff EU28'!AC43*'TRA_Vkm EU28'!AC43-'TRA_VEff UK'!AC43*'TRA_Vkm UK'!AC43)/('TRA_Vkm EU28'!AC43-'TRA_Vkm UK'!AC43)),0)</f>
        <v>0</v>
      </c>
      <c r="AD43" s="102">
        <f>IFERROR(IFERROR(('TRA_VEff EU28'!AD43*'TRA_Stock EU28'!AD43-'TRA_VEff UK'!AD43*'TRA_Stock UK'!AD43)/('TRA_Stock EU28'!AD43-'TRA_Stock UK'!AD43),('TRA_VEff EU28'!AD43*'TRA_Vkm EU28'!AD43-'TRA_VEff UK'!AD43*'TRA_Vkm UK'!AD43)/('TRA_Vkm EU28'!AD43-'TRA_Vkm UK'!AD43)),0)</f>
        <v>0</v>
      </c>
      <c r="AE43" s="102">
        <f>IFERROR(IFERROR(('TRA_VEff EU28'!AE43*'TRA_Stock EU28'!AE43-'TRA_VEff UK'!AE43*'TRA_Stock UK'!AE43)/('TRA_Stock EU28'!AE43-'TRA_Stock UK'!AE43),('TRA_VEff EU28'!AE43*'TRA_Vkm EU28'!AE43-'TRA_VEff UK'!AE43*'TRA_Vkm UK'!AE43)/('TRA_Vkm EU28'!AE43-'TRA_Vkm UK'!AE43)),0)</f>
        <v>0</v>
      </c>
      <c r="AF43" s="102">
        <f>IFERROR(IFERROR(('TRA_VEff EU28'!AF43*'TRA_Stock EU28'!AF43-'TRA_VEff UK'!AF43*'TRA_Stock UK'!AF43)/('TRA_Stock EU28'!AF43-'TRA_Stock UK'!AF43),('TRA_VEff EU28'!AF43*'TRA_Vkm EU28'!AF43-'TRA_VEff UK'!AF43*'TRA_Vkm UK'!AF43)/('TRA_Vkm EU28'!AF43-'TRA_Vkm UK'!AF43)),0)</f>
        <v>0</v>
      </c>
      <c r="AG43" s="102">
        <f>IFERROR(IFERROR(('TRA_VEff EU28'!AG43*'TRA_Stock EU28'!AG43-'TRA_VEff UK'!AG43*'TRA_Stock UK'!AG43)/('TRA_Stock EU28'!AG43-'TRA_Stock UK'!AG43),('TRA_VEff EU28'!AG43*'TRA_Vkm EU28'!AG43-'TRA_VEff UK'!AG43*'TRA_Vkm UK'!AG43)/('TRA_Vkm EU28'!AG43-'TRA_Vkm UK'!AG43)),0)</f>
        <v>0</v>
      </c>
      <c r="AH43" s="102">
        <f>IFERROR(IFERROR(('TRA_VEff EU28'!AH43*'TRA_Stock EU28'!AH43-'TRA_VEff UK'!AH43*'TRA_Stock UK'!AH43)/('TRA_Stock EU28'!AH43-'TRA_Stock UK'!AH43),('TRA_VEff EU28'!AH43*'TRA_Vkm EU28'!AH43-'TRA_VEff UK'!AH43*'TRA_Vkm UK'!AH43)/('TRA_Vkm EU28'!AH43-'TRA_Vkm UK'!AH43)),0)</f>
        <v>0</v>
      </c>
      <c r="AI43" s="102">
        <f>IFERROR(IFERROR(('TRA_VEff EU28'!AI43*'TRA_Stock EU28'!AI43-'TRA_VEff UK'!AI43*'TRA_Stock UK'!AI43)/('TRA_Stock EU28'!AI43-'TRA_Stock UK'!AI43),('TRA_VEff EU28'!AI43*'TRA_Vkm EU28'!AI43-'TRA_VEff UK'!AI43*'TRA_Vkm UK'!AI43)/('TRA_Vkm EU28'!AI43-'TRA_Vkm UK'!AI43)),0)</f>
        <v>0</v>
      </c>
      <c r="AJ43" s="102">
        <f>IFERROR(IFERROR(('TRA_VEff EU28'!AJ43*'TRA_Stock EU28'!AJ43-'TRA_VEff UK'!AJ43*'TRA_Stock UK'!AJ43)/('TRA_Stock EU28'!AJ43-'TRA_Stock UK'!AJ43),('TRA_VEff EU28'!AJ43*'TRA_Vkm EU28'!AJ43-'TRA_VEff UK'!AJ43*'TRA_Vkm UK'!AJ43)/('TRA_Vkm EU28'!AJ43-'TRA_Vkm UK'!AJ43)),0)</f>
        <v>0</v>
      </c>
      <c r="AK43" s="102">
        <f>IFERROR(IFERROR(('TRA_VEff EU28'!AK43*'TRA_Stock EU28'!AK43-'TRA_VEff UK'!AK43*'TRA_Stock UK'!AK43)/('TRA_Stock EU28'!AK43-'TRA_Stock UK'!AK43),('TRA_VEff EU28'!AK43*'TRA_Vkm EU28'!AK43-'TRA_VEff UK'!AK43*'TRA_Vkm UK'!AK43)/('TRA_Vkm EU28'!AK43-'TRA_Vkm UK'!AK43)),0)</f>
        <v>0</v>
      </c>
      <c r="AL43" s="102">
        <f>IFERROR(IFERROR(('TRA_VEff EU28'!AL43*'TRA_Stock EU28'!AL43-'TRA_VEff UK'!AL43*'TRA_Stock UK'!AL43)/('TRA_Stock EU28'!AL43-'TRA_Stock UK'!AL43),('TRA_VEff EU28'!AL43*'TRA_Vkm EU28'!AL43-'TRA_VEff UK'!AL43*'TRA_Vkm UK'!AL43)/('TRA_Vkm EU28'!AL43-'TRA_Vkm UK'!AL43)),0)</f>
        <v>0</v>
      </c>
      <c r="AM43" s="102">
        <f>IFERROR(IFERROR(('TRA_VEff EU28'!AM43*'TRA_Stock EU28'!AM43-'TRA_VEff UK'!AM43*'TRA_Stock UK'!AM43)/('TRA_Stock EU28'!AM43-'TRA_Stock UK'!AM43),('TRA_VEff EU28'!AM43*'TRA_Vkm EU28'!AM43-'TRA_VEff UK'!AM43*'TRA_Vkm UK'!AM43)/('TRA_Vkm EU28'!AM43-'TRA_Vkm UK'!AM43)),0)</f>
        <v>0</v>
      </c>
      <c r="AN43" s="102">
        <f>IFERROR(IFERROR(('TRA_VEff EU28'!AN43*'TRA_Stock EU28'!AN43-'TRA_VEff UK'!AN43*'TRA_Stock UK'!AN43)/('TRA_Stock EU28'!AN43-'TRA_Stock UK'!AN43),('TRA_VEff EU28'!AN43*'TRA_Vkm EU28'!AN43-'TRA_VEff UK'!AN43*'TRA_Vkm UK'!AN43)/('TRA_Vkm EU28'!AN43-'TRA_Vkm UK'!AN43)),0)</f>
        <v>0</v>
      </c>
      <c r="AO43" s="102">
        <f>IFERROR(IFERROR(('TRA_VEff EU28'!AO43*'TRA_Stock EU28'!AO43-'TRA_VEff UK'!AO43*'TRA_Stock UK'!AO43)/('TRA_Stock EU28'!AO43-'TRA_Stock UK'!AO43),('TRA_VEff EU28'!AO43*'TRA_Vkm EU28'!AO43-'TRA_VEff UK'!AO43*'TRA_Vkm UK'!AO43)/('TRA_Vkm EU28'!AO43-'TRA_Vkm UK'!AO43)),0)</f>
        <v>0</v>
      </c>
      <c r="AP43" s="102">
        <f>IFERROR(IFERROR(('TRA_VEff EU28'!AP43*'TRA_Stock EU28'!AP43-'TRA_VEff UK'!AP43*'TRA_Stock UK'!AP43)/('TRA_Stock EU28'!AP43-'TRA_Stock UK'!AP43),('TRA_VEff EU28'!AP43*'TRA_Vkm EU28'!AP43-'TRA_VEff UK'!AP43*'TRA_Vkm UK'!AP43)/('TRA_Vkm EU28'!AP43-'TRA_Vkm UK'!AP43)),0)</f>
        <v>0</v>
      </c>
      <c r="AQ43" s="102">
        <f>IFERROR(IFERROR(('TRA_VEff EU28'!AQ43*'TRA_Stock EU28'!AQ43-'TRA_VEff UK'!AQ43*'TRA_Stock UK'!AQ43)/('TRA_Stock EU28'!AQ43-'TRA_Stock UK'!AQ43),('TRA_VEff EU28'!AQ43*'TRA_Vkm EU28'!AQ43-'TRA_VEff UK'!AQ43*'TRA_Vkm UK'!AQ43)/('TRA_Vkm EU28'!AQ43-'TRA_Vkm UK'!AQ43)),0)</f>
        <v>0</v>
      </c>
      <c r="AR43" s="102">
        <f>IFERROR(IFERROR(('TRA_VEff EU28'!AR43*'TRA_Stock EU28'!AR43-'TRA_VEff UK'!AR43*'TRA_Stock UK'!AR43)/('TRA_Stock EU28'!AR43-'TRA_Stock UK'!AR43),('TRA_VEff EU28'!AR43*'TRA_Vkm EU28'!AR43-'TRA_VEff UK'!AR43*'TRA_Vkm UK'!AR43)/('TRA_Vkm EU28'!AR43-'TRA_Vkm UK'!AR43)),0)</f>
        <v>0</v>
      </c>
      <c r="AS43" s="102">
        <f>IFERROR(IFERROR(('TRA_VEff EU28'!AS43*'TRA_Stock EU28'!AS43-'TRA_VEff UK'!AS43*'TRA_Stock UK'!AS43)/('TRA_Stock EU28'!AS43-'TRA_Stock UK'!AS43),('TRA_VEff EU28'!AS43*'TRA_Vkm EU28'!AS43-'TRA_VEff UK'!AS43*'TRA_Vkm UK'!AS43)/('TRA_Vkm EU28'!AS43-'TRA_Vkm UK'!AS43)),0)</f>
        <v>0</v>
      </c>
      <c r="AT43" s="102">
        <f>IFERROR(IFERROR(('TRA_VEff EU28'!AT43*'TRA_Stock EU28'!AT43-'TRA_VEff UK'!AT43*'TRA_Stock UK'!AT43)/('TRA_Stock EU28'!AT43-'TRA_Stock UK'!AT43),('TRA_VEff EU28'!AT43*'TRA_Vkm EU28'!AT43-'TRA_VEff UK'!AT43*'TRA_Vkm UK'!AT43)/('TRA_Vkm EU28'!AT43-'TRA_Vkm UK'!AT43)),0)</f>
        <v>0</v>
      </c>
      <c r="AU43" s="102">
        <f>IFERROR(IFERROR(('TRA_VEff EU28'!AU43*'TRA_Stock EU28'!AU43-'TRA_VEff UK'!AU43*'TRA_Stock UK'!AU43)/('TRA_Stock EU28'!AU43-'TRA_Stock UK'!AU43),('TRA_VEff EU28'!AU43*'TRA_Vkm EU28'!AU43-'TRA_VEff UK'!AU43*'TRA_Vkm UK'!AU43)/('TRA_Vkm EU28'!AU43-'TRA_Vkm UK'!AU43)),0)</f>
        <v>0</v>
      </c>
      <c r="AV43" s="102">
        <f>IFERROR(IFERROR(('TRA_VEff EU28'!AV43*'TRA_Stock EU28'!AV43-'TRA_VEff UK'!AV43*'TRA_Stock UK'!AV43)/('TRA_Stock EU28'!AV43-'TRA_Stock UK'!AV43),('TRA_VEff EU28'!AV43*'TRA_Vkm EU28'!AV43-'TRA_VEff UK'!AV43*'TRA_Vkm UK'!AV43)/('TRA_Vkm EU28'!AV43-'TRA_Vkm UK'!AV43)),0)</f>
        <v>0</v>
      </c>
      <c r="AW43" s="102">
        <f>IFERROR(IFERROR(('TRA_VEff EU28'!AW43*'TRA_Stock EU28'!AW43-'TRA_VEff UK'!AW43*'TRA_Stock UK'!AW43)/('TRA_Stock EU28'!AW43-'TRA_Stock UK'!AW43),('TRA_VEff EU28'!AW43*'TRA_Vkm EU28'!AW43-'TRA_VEff UK'!AW43*'TRA_Vkm UK'!AW43)/('TRA_Vkm EU28'!AW43-'TRA_Vkm UK'!AW43)),0)</f>
        <v>0</v>
      </c>
      <c r="AX43" s="102">
        <f>IFERROR(IFERROR(('TRA_VEff EU28'!AX43*'TRA_Stock EU28'!AX43-'TRA_VEff UK'!AX43*'TRA_Stock UK'!AX43)/('TRA_Stock EU28'!AX43-'TRA_Stock UK'!AX43),('TRA_VEff EU28'!AX43*'TRA_Vkm EU28'!AX43-'TRA_VEff UK'!AX43*'TRA_Vkm UK'!AX43)/('TRA_Vkm EU28'!AX43-'TRA_Vkm UK'!AX43)),0)</f>
        <v>0</v>
      </c>
      <c r="AY43" s="102">
        <f>IFERROR(IFERROR(('TRA_VEff EU28'!AY43*'TRA_Stock EU28'!AY43-'TRA_VEff UK'!AY43*'TRA_Stock UK'!AY43)/('TRA_Stock EU28'!AY43-'TRA_Stock UK'!AY43),('TRA_VEff EU28'!AY43*'TRA_Vkm EU28'!AY43-'TRA_VEff UK'!AY43*'TRA_Vkm UK'!AY43)/('TRA_Vkm EU28'!AY43-'TRA_Vkm UK'!AY43)),0)</f>
        <v>0</v>
      </c>
      <c r="AZ43" s="102">
        <f>IFERROR(IFERROR(('TRA_VEff EU28'!AZ43*'TRA_Stock EU28'!AZ43-'TRA_VEff UK'!AZ43*'TRA_Stock UK'!AZ43)/('TRA_Stock EU28'!AZ43-'TRA_Stock UK'!AZ43),('TRA_VEff EU28'!AZ43*'TRA_Vkm EU28'!AZ43-'TRA_VEff UK'!AZ43*'TRA_Vkm UK'!AZ43)/('TRA_Vkm EU28'!AZ43-'TRA_Vkm UK'!AZ43)),0)</f>
        <v>0</v>
      </c>
    </row>
    <row r="44" spans="1:52">
      <c r="A44" s="103" t="s">
        <v>140</v>
      </c>
      <c r="B44" s="90">
        <f>IFERROR(IFERROR(('TRA_VEff EU28'!B44*'TRA_Stock EU28'!B44-'TRA_VEff UK'!B44*'TRA_Stock UK'!B44)/('TRA_Stock EU28'!B44-'TRA_Stock UK'!B44),('TRA_VEff EU28'!B44*'TRA_Vkm EU28'!B44-'TRA_VEff UK'!B44*'TRA_Vkm UK'!B44)/('TRA_Vkm EU28'!B44-'TRA_Vkm UK'!B44)),0)</f>
        <v>0</v>
      </c>
      <c r="C44" s="90">
        <f>IFERROR(IFERROR(('TRA_VEff EU28'!C44*'TRA_Stock EU28'!C44-'TRA_VEff UK'!C44*'TRA_Stock UK'!C44)/('TRA_Stock EU28'!C44-'TRA_Stock UK'!C44),('TRA_VEff EU28'!C44*'TRA_Vkm EU28'!C44-'TRA_VEff UK'!C44*'TRA_Vkm UK'!C44)/('TRA_Vkm EU28'!C44-'TRA_Vkm UK'!C44)),0)</f>
        <v>0</v>
      </c>
      <c r="D44" s="90">
        <f>IFERROR(IFERROR(('TRA_VEff EU28'!D44*'TRA_Stock EU28'!D44-'TRA_VEff UK'!D44*'TRA_Stock UK'!D44)/('TRA_Stock EU28'!D44-'TRA_Stock UK'!D44),('TRA_VEff EU28'!D44*'TRA_Vkm EU28'!D44-'TRA_VEff UK'!D44*'TRA_Vkm UK'!D44)/('TRA_Vkm EU28'!D44-'TRA_Vkm UK'!D44)),0)</f>
        <v>0</v>
      </c>
      <c r="E44" s="90">
        <f>IFERROR(IFERROR(('TRA_VEff EU28'!E44*'TRA_Stock EU28'!E44-'TRA_VEff UK'!E44*'TRA_Stock UK'!E44)/('TRA_Stock EU28'!E44-'TRA_Stock UK'!E44),('TRA_VEff EU28'!E44*'TRA_Vkm EU28'!E44-'TRA_VEff UK'!E44*'TRA_Vkm UK'!E44)/('TRA_Vkm EU28'!E44-'TRA_Vkm UK'!E44)),0)</f>
        <v>0</v>
      </c>
      <c r="F44" s="90">
        <f>IFERROR(IFERROR(('TRA_VEff EU28'!F44*'TRA_Stock EU28'!F44-'TRA_VEff UK'!F44*'TRA_Stock UK'!F44)/('TRA_Stock EU28'!F44-'TRA_Stock UK'!F44),('TRA_VEff EU28'!F44*'TRA_Vkm EU28'!F44-'TRA_VEff UK'!F44*'TRA_Vkm UK'!F44)/('TRA_Vkm EU28'!F44-'TRA_Vkm UK'!F44)),0)</f>
        <v>0</v>
      </c>
      <c r="G44" s="90">
        <f>IFERROR(IFERROR(('TRA_VEff EU28'!G44*'TRA_Stock EU28'!G44-'TRA_VEff UK'!G44*'TRA_Stock UK'!G44)/('TRA_Stock EU28'!G44-'TRA_Stock UK'!G44),('TRA_VEff EU28'!G44*'TRA_Vkm EU28'!G44-'TRA_VEff UK'!G44*'TRA_Vkm UK'!G44)/('TRA_Vkm EU28'!G44-'TRA_Vkm UK'!G44)),0)</f>
        <v>0</v>
      </c>
      <c r="H44" s="90">
        <f>IFERROR(IFERROR(('TRA_VEff EU28'!H44*'TRA_Stock EU28'!H44-'TRA_VEff UK'!H44*'TRA_Stock UK'!H44)/('TRA_Stock EU28'!H44-'TRA_Stock UK'!H44),('TRA_VEff EU28'!H44*'TRA_Vkm EU28'!H44-'TRA_VEff UK'!H44*'TRA_Vkm UK'!H44)/('TRA_Vkm EU28'!H44-'TRA_Vkm UK'!H44)),0)</f>
        <v>0</v>
      </c>
      <c r="I44" s="90">
        <f>IFERROR(IFERROR(('TRA_VEff EU28'!I44*'TRA_Stock EU28'!I44-'TRA_VEff UK'!I44*'TRA_Stock UK'!I44)/('TRA_Stock EU28'!I44-'TRA_Stock UK'!I44),('TRA_VEff EU28'!I44*'TRA_Vkm EU28'!I44-'TRA_VEff UK'!I44*'TRA_Vkm UK'!I44)/('TRA_Vkm EU28'!I44-'TRA_Vkm UK'!I44)),0)</f>
        <v>0</v>
      </c>
      <c r="J44" s="90">
        <f>IFERROR(IFERROR(('TRA_VEff EU28'!J44*'TRA_Stock EU28'!J44-'TRA_VEff UK'!J44*'TRA_Stock UK'!J44)/('TRA_Stock EU28'!J44-'TRA_Stock UK'!J44),('TRA_VEff EU28'!J44*'TRA_Vkm EU28'!J44-'TRA_VEff UK'!J44*'TRA_Vkm UK'!J44)/('TRA_Vkm EU28'!J44-'TRA_Vkm UK'!J44)),0)</f>
        <v>0</v>
      </c>
      <c r="K44" s="90">
        <f>IFERROR(IFERROR(('TRA_VEff EU28'!K44*'TRA_Stock EU28'!K44-'TRA_VEff UK'!K44*'TRA_Stock UK'!K44)/('TRA_Stock EU28'!K44-'TRA_Stock UK'!K44),('TRA_VEff EU28'!K44*'TRA_Vkm EU28'!K44-'TRA_VEff UK'!K44*'TRA_Vkm UK'!K44)/('TRA_Vkm EU28'!K44-'TRA_Vkm UK'!K44)),0)</f>
        <v>0</v>
      </c>
      <c r="L44" s="90">
        <f>IFERROR(IFERROR(('TRA_VEff EU28'!L44*'TRA_Stock EU28'!L44-'TRA_VEff UK'!L44*'TRA_Stock UK'!L44)/('TRA_Stock EU28'!L44-'TRA_Stock UK'!L44),('TRA_VEff EU28'!L44*'TRA_Vkm EU28'!L44-'TRA_VEff UK'!L44*'TRA_Vkm UK'!L44)/('TRA_Vkm EU28'!L44-'TRA_Vkm UK'!L44)),0)</f>
        <v>0</v>
      </c>
      <c r="M44" s="90">
        <f>IFERROR(IFERROR(('TRA_VEff EU28'!M44*'TRA_Stock EU28'!M44-'TRA_VEff UK'!M44*'TRA_Stock UK'!M44)/('TRA_Stock EU28'!M44-'TRA_Stock UK'!M44),('TRA_VEff EU28'!M44*'TRA_Vkm EU28'!M44-'TRA_VEff UK'!M44*'TRA_Vkm UK'!M44)/('TRA_Vkm EU28'!M44-'TRA_Vkm UK'!M44)),0)</f>
        <v>0</v>
      </c>
      <c r="N44" s="90">
        <f>IFERROR(IFERROR(('TRA_VEff EU28'!N44*'TRA_Stock EU28'!N44-'TRA_VEff UK'!N44*'TRA_Stock UK'!N44)/('TRA_Stock EU28'!N44-'TRA_Stock UK'!N44),('TRA_VEff EU28'!N44*'TRA_Vkm EU28'!N44-'TRA_VEff UK'!N44*'TRA_Vkm UK'!N44)/('TRA_Vkm EU28'!N44-'TRA_Vkm UK'!N44)),0)</f>
        <v>0</v>
      </c>
      <c r="O44" s="90">
        <f>IFERROR(IFERROR(('TRA_VEff EU28'!O44*'TRA_Stock EU28'!O44-'TRA_VEff UK'!O44*'TRA_Stock UK'!O44)/('TRA_Stock EU28'!O44-'TRA_Stock UK'!O44),('TRA_VEff EU28'!O44*'TRA_Vkm EU28'!O44-'TRA_VEff UK'!O44*'TRA_Vkm UK'!O44)/('TRA_Vkm EU28'!O44-'TRA_Vkm UK'!O44)),0)</f>
        <v>0</v>
      </c>
      <c r="P44" s="90">
        <f>IFERROR(IFERROR(('TRA_VEff EU28'!P44*'TRA_Stock EU28'!P44-'TRA_VEff UK'!P44*'TRA_Stock UK'!P44)/('TRA_Stock EU28'!P44-'TRA_Stock UK'!P44),('TRA_VEff EU28'!P44*'TRA_Vkm EU28'!P44-'TRA_VEff UK'!P44*'TRA_Vkm UK'!P44)/('TRA_Vkm EU28'!P44-'TRA_Vkm UK'!P44)),0)</f>
        <v>0</v>
      </c>
      <c r="Q44" s="90">
        <f>IFERROR(IFERROR(('TRA_VEff EU28'!Q44*'TRA_Stock EU28'!Q44-'TRA_VEff UK'!Q44*'TRA_Stock UK'!Q44)/('TRA_Stock EU28'!Q44-'TRA_Stock UK'!Q44),('TRA_VEff EU28'!Q44*'TRA_Vkm EU28'!Q44-'TRA_VEff UK'!Q44*'TRA_Vkm UK'!Q44)/('TRA_Vkm EU28'!Q44-'TRA_Vkm UK'!Q44)),0)</f>
        <v>0</v>
      </c>
      <c r="R44" s="90">
        <f>IFERROR(IFERROR(('TRA_VEff EU28'!R44*'TRA_Stock EU28'!R44-'TRA_VEff UK'!R44*'TRA_Stock UK'!R44)/('TRA_Stock EU28'!R44-'TRA_Stock UK'!R44),('TRA_VEff EU28'!R44*'TRA_Vkm EU28'!R44-'TRA_VEff UK'!R44*'TRA_Vkm UK'!R44)/('TRA_Vkm EU28'!R44-'TRA_Vkm UK'!R44)),0)</f>
        <v>0</v>
      </c>
      <c r="S44" s="90">
        <f>IFERROR(IFERROR(('TRA_VEff EU28'!S44*'TRA_Stock EU28'!S44-'TRA_VEff UK'!S44*'TRA_Stock UK'!S44)/('TRA_Stock EU28'!S44-'TRA_Stock UK'!S44),('TRA_VEff EU28'!S44*'TRA_Vkm EU28'!S44-'TRA_VEff UK'!S44*'TRA_Vkm UK'!S44)/('TRA_Vkm EU28'!S44-'TRA_Vkm UK'!S44)),0)</f>
        <v>0</v>
      </c>
      <c r="T44" s="90">
        <f>IFERROR(IFERROR(('TRA_VEff EU28'!T44*'TRA_Stock EU28'!T44-'TRA_VEff UK'!T44*'TRA_Stock UK'!T44)/('TRA_Stock EU28'!T44-'TRA_Stock UK'!T44),('TRA_VEff EU28'!T44*'TRA_Vkm EU28'!T44-'TRA_VEff UK'!T44*'TRA_Vkm UK'!T44)/('TRA_Vkm EU28'!T44-'TRA_Vkm UK'!T44)),0)</f>
        <v>0</v>
      </c>
      <c r="U44" s="90">
        <f>IFERROR(IFERROR(('TRA_VEff EU28'!U44*'TRA_Stock EU28'!U44-'TRA_VEff UK'!U44*'TRA_Stock UK'!U44)/('TRA_Stock EU28'!U44-'TRA_Stock UK'!U44),('TRA_VEff EU28'!U44*'TRA_Vkm EU28'!U44-'TRA_VEff UK'!U44*'TRA_Vkm UK'!U44)/('TRA_Vkm EU28'!U44-'TRA_Vkm UK'!U44)),0)</f>
        <v>0</v>
      </c>
      <c r="V44" s="90">
        <f>IFERROR(IFERROR(('TRA_VEff EU28'!V44*'TRA_Stock EU28'!V44-'TRA_VEff UK'!V44*'TRA_Stock UK'!V44)/('TRA_Stock EU28'!V44-'TRA_Stock UK'!V44),('TRA_VEff EU28'!V44*'TRA_Vkm EU28'!V44-'TRA_VEff UK'!V44*'TRA_Vkm UK'!V44)/('TRA_Vkm EU28'!V44-'TRA_Vkm UK'!V44)),0)</f>
        <v>0</v>
      </c>
      <c r="W44" s="90">
        <f>IFERROR(IFERROR(('TRA_VEff EU28'!W44*'TRA_Stock EU28'!W44-'TRA_VEff UK'!W44*'TRA_Stock UK'!W44)/('TRA_Stock EU28'!W44-'TRA_Stock UK'!W44),('TRA_VEff EU28'!W44*'TRA_Vkm EU28'!W44-'TRA_VEff UK'!W44*'TRA_Vkm UK'!W44)/('TRA_Vkm EU28'!W44-'TRA_Vkm UK'!W44)),0)</f>
        <v>0</v>
      </c>
      <c r="X44" s="90">
        <f>IFERROR(IFERROR(('TRA_VEff EU28'!X44*'TRA_Stock EU28'!X44-'TRA_VEff UK'!X44*'TRA_Stock UK'!X44)/('TRA_Stock EU28'!X44-'TRA_Stock UK'!X44),('TRA_VEff EU28'!X44*'TRA_Vkm EU28'!X44-'TRA_VEff UK'!X44*'TRA_Vkm UK'!X44)/('TRA_Vkm EU28'!X44-'TRA_Vkm UK'!X44)),0)</f>
        <v>0</v>
      </c>
      <c r="Y44" s="90">
        <f>IFERROR(IFERROR(('TRA_VEff EU28'!Y44*'TRA_Stock EU28'!Y44-'TRA_VEff UK'!Y44*'TRA_Stock UK'!Y44)/('TRA_Stock EU28'!Y44-'TRA_Stock UK'!Y44),('TRA_VEff EU28'!Y44*'TRA_Vkm EU28'!Y44-'TRA_VEff UK'!Y44*'TRA_Vkm UK'!Y44)/('TRA_Vkm EU28'!Y44-'TRA_Vkm UK'!Y44)),0)</f>
        <v>0</v>
      </c>
      <c r="Z44" s="90">
        <f>IFERROR(IFERROR(('TRA_VEff EU28'!Z44*'TRA_Stock EU28'!Z44-'TRA_VEff UK'!Z44*'TRA_Stock UK'!Z44)/('TRA_Stock EU28'!Z44-'TRA_Stock UK'!Z44),('TRA_VEff EU28'!Z44*'TRA_Vkm EU28'!Z44-'TRA_VEff UK'!Z44*'TRA_Vkm UK'!Z44)/('TRA_Vkm EU28'!Z44-'TRA_Vkm UK'!Z44)),0)</f>
        <v>0</v>
      </c>
      <c r="AA44" s="90">
        <f>IFERROR(IFERROR(('TRA_VEff EU28'!AA44*'TRA_Stock EU28'!AA44-'TRA_VEff UK'!AA44*'TRA_Stock UK'!AA44)/('TRA_Stock EU28'!AA44-'TRA_Stock UK'!AA44),('TRA_VEff EU28'!AA44*'TRA_Vkm EU28'!AA44-'TRA_VEff UK'!AA44*'TRA_Vkm UK'!AA44)/('TRA_Vkm EU28'!AA44-'TRA_Vkm UK'!AA44)),0)</f>
        <v>0</v>
      </c>
      <c r="AB44" s="90">
        <f>IFERROR(IFERROR(('TRA_VEff EU28'!AB44*'TRA_Stock EU28'!AB44-'TRA_VEff UK'!AB44*'TRA_Stock UK'!AB44)/('TRA_Stock EU28'!AB44-'TRA_Stock UK'!AB44),('TRA_VEff EU28'!AB44*'TRA_Vkm EU28'!AB44-'TRA_VEff UK'!AB44*'TRA_Vkm UK'!AB44)/('TRA_Vkm EU28'!AB44-'TRA_Vkm UK'!AB44)),0)</f>
        <v>0</v>
      </c>
      <c r="AC44" s="90">
        <f>IFERROR(IFERROR(('TRA_VEff EU28'!AC44*'TRA_Stock EU28'!AC44-'TRA_VEff UK'!AC44*'TRA_Stock UK'!AC44)/('TRA_Stock EU28'!AC44-'TRA_Stock UK'!AC44),('TRA_VEff EU28'!AC44*'TRA_Vkm EU28'!AC44-'TRA_VEff UK'!AC44*'TRA_Vkm UK'!AC44)/('TRA_Vkm EU28'!AC44-'TRA_Vkm UK'!AC44)),0)</f>
        <v>0</v>
      </c>
      <c r="AD44" s="90">
        <f>IFERROR(IFERROR(('TRA_VEff EU28'!AD44*'TRA_Stock EU28'!AD44-'TRA_VEff UK'!AD44*'TRA_Stock UK'!AD44)/('TRA_Stock EU28'!AD44-'TRA_Stock UK'!AD44),('TRA_VEff EU28'!AD44*'TRA_Vkm EU28'!AD44-'TRA_VEff UK'!AD44*'TRA_Vkm UK'!AD44)/('TRA_Vkm EU28'!AD44-'TRA_Vkm UK'!AD44)),0)</f>
        <v>0</v>
      </c>
      <c r="AE44" s="90">
        <f>IFERROR(IFERROR(('TRA_VEff EU28'!AE44*'TRA_Stock EU28'!AE44-'TRA_VEff UK'!AE44*'TRA_Stock UK'!AE44)/('TRA_Stock EU28'!AE44-'TRA_Stock UK'!AE44),('TRA_VEff EU28'!AE44*'TRA_Vkm EU28'!AE44-'TRA_VEff UK'!AE44*'TRA_Vkm UK'!AE44)/('TRA_Vkm EU28'!AE44-'TRA_Vkm UK'!AE44)),0)</f>
        <v>0</v>
      </c>
      <c r="AF44" s="90">
        <f>IFERROR(IFERROR(('TRA_VEff EU28'!AF44*'TRA_Stock EU28'!AF44-'TRA_VEff UK'!AF44*'TRA_Stock UK'!AF44)/('TRA_Stock EU28'!AF44-'TRA_Stock UK'!AF44),('TRA_VEff EU28'!AF44*'TRA_Vkm EU28'!AF44-'TRA_VEff UK'!AF44*'TRA_Vkm UK'!AF44)/('TRA_Vkm EU28'!AF44-'TRA_Vkm UK'!AF44)),0)</f>
        <v>0</v>
      </c>
      <c r="AG44" s="90">
        <f>IFERROR(IFERROR(('TRA_VEff EU28'!AG44*'TRA_Stock EU28'!AG44-'TRA_VEff UK'!AG44*'TRA_Stock UK'!AG44)/('TRA_Stock EU28'!AG44-'TRA_Stock UK'!AG44),('TRA_VEff EU28'!AG44*'TRA_Vkm EU28'!AG44-'TRA_VEff UK'!AG44*'TRA_Vkm UK'!AG44)/('TRA_Vkm EU28'!AG44-'TRA_Vkm UK'!AG44)),0)</f>
        <v>0</v>
      </c>
      <c r="AH44" s="90">
        <f>IFERROR(IFERROR(('TRA_VEff EU28'!AH44*'TRA_Stock EU28'!AH44-'TRA_VEff UK'!AH44*'TRA_Stock UK'!AH44)/('TRA_Stock EU28'!AH44-'TRA_Stock UK'!AH44),('TRA_VEff EU28'!AH44*'TRA_Vkm EU28'!AH44-'TRA_VEff UK'!AH44*'TRA_Vkm UK'!AH44)/('TRA_Vkm EU28'!AH44-'TRA_Vkm UK'!AH44)),0)</f>
        <v>0</v>
      </c>
      <c r="AI44" s="90">
        <f>IFERROR(IFERROR(('TRA_VEff EU28'!AI44*'TRA_Stock EU28'!AI44-'TRA_VEff UK'!AI44*'TRA_Stock UK'!AI44)/('TRA_Stock EU28'!AI44-'TRA_Stock UK'!AI44),('TRA_VEff EU28'!AI44*'TRA_Vkm EU28'!AI44-'TRA_VEff UK'!AI44*'TRA_Vkm UK'!AI44)/('TRA_Vkm EU28'!AI44-'TRA_Vkm UK'!AI44)),0)</f>
        <v>0</v>
      </c>
      <c r="AJ44" s="90">
        <f>IFERROR(IFERROR(('TRA_VEff EU28'!AJ44*'TRA_Stock EU28'!AJ44-'TRA_VEff UK'!AJ44*'TRA_Stock UK'!AJ44)/('TRA_Stock EU28'!AJ44-'TRA_Stock UK'!AJ44),('TRA_VEff EU28'!AJ44*'TRA_Vkm EU28'!AJ44-'TRA_VEff UK'!AJ44*'TRA_Vkm UK'!AJ44)/('TRA_Vkm EU28'!AJ44-'TRA_Vkm UK'!AJ44)),0)</f>
        <v>0</v>
      </c>
      <c r="AK44" s="90">
        <f>IFERROR(IFERROR(('TRA_VEff EU28'!AK44*'TRA_Stock EU28'!AK44-'TRA_VEff UK'!AK44*'TRA_Stock UK'!AK44)/('TRA_Stock EU28'!AK44-'TRA_Stock UK'!AK44),('TRA_VEff EU28'!AK44*'TRA_Vkm EU28'!AK44-'TRA_VEff UK'!AK44*'TRA_Vkm UK'!AK44)/('TRA_Vkm EU28'!AK44-'TRA_Vkm UK'!AK44)),0)</f>
        <v>0</v>
      </c>
      <c r="AL44" s="90">
        <f>IFERROR(IFERROR(('TRA_VEff EU28'!AL44*'TRA_Stock EU28'!AL44-'TRA_VEff UK'!AL44*'TRA_Stock UK'!AL44)/('TRA_Stock EU28'!AL44-'TRA_Stock UK'!AL44),('TRA_VEff EU28'!AL44*'TRA_Vkm EU28'!AL44-'TRA_VEff UK'!AL44*'TRA_Vkm UK'!AL44)/('TRA_Vkm EU28'!AL44-'TRA_Vkm UK'!AL44)),0)</f>
        <v>0</v>
      </c>
      <c r="AM44" s="90">
        <f>IFERROR(IFERROR(('TRA_VEff EU28'!AM44*'TRA_Stock EU28'!AM44-'TRA_VEff UK'!AM44*'TRA_Stock UK'!AM44)/('TRA_Stock EU28'!AM44-'TRA_Stock UK'!AM44),('TRA_VEff EU28'!AM44*'TRA_Vkm EU28'!AM44-'TRA_VEff UK'!AM44*'TRA_Vkm UK'!AM44)/('TRA_Vkm EU28'!AM44-'TRA_Vkm UK'!AM44)),0)</f>
        <v>0</v>
      </c>
      <c r="AN44" s="90">
        <f>IFERROR(IFERROR(('TRA_VEff EU28'!AN44*'TRA_Stock EU28'!AN44-'TRA_VEff UK'!AN44*'TRA_Stock UK'!AN44)/('TRA_Stock EU28'!AN44-'TRA_Stock UK'!AN44),('TRA_VEff EU28'!AN44*'TRA_Vkm EU28'!AN44-'TRA_VEff UK'!AN44*'TRA_Vkm UK'!AN44)/('TRA_Vkm EU28'!AN44-'TRA_Vkm UK'!AN44)),0)</f>
        <v>0</v>
      </c>
      <c r="AO44" s="90">
        <f>IFERROR(IFERROR(('TRA_VEff EU28'!AO44*'TRA_Stock EU28'!AO44-'TRA_VEff UK'!AO44*'TRA_Stock UK'!AO44)/('TRA_Stock EU28'!AO44-'TRA_Stock UK'!AO44),('TRA_VEff EU28'!AO44*'TRA_Vkm EU28'!AO44-'TRA_VEff UK'!AO44*'TRA_Vkm UK'!AO44)/('TRA_Vkm EU28'!AO44-'TRA_Vkm UK'!AO44)),0)</f>
        <v>0</v>
      </c>
      <c r="AP44" s="90">
        <f>IFERROR(IFERROR(('TRA_VEff EU28'!AP44*'TRA_Stock EU28'!AP44-'TRA_VEff UK'!AP44*'TRA_Stock UK'!AP44)/('TRA_Stock EU28'!AP44-'TRA_Stock UK'!AP44),('TRA_VEff EU28'!AP44*'TRA_Vkm EU28'!AP44-'TRA_VEff UK'!AP44*'TRA_Vkm UK'!AP44)/('TRA_Vkm EU28'!AP44-'TRA_Vkm UK'!AP44)),0)</f>
        <v>0</v>
      </c>
      <c r="AQ44" s="90">
        <f>IFERROR(IFERROR(('TRA_VEff EU28'!AQ44*'TRA_Stock EU28'!AQ44-'TRA_VEff UK'!AQ44*'TRA_Stock UK'!AQ44)/('TRA_Stock EU28'!AQ44-'TRA_Stock UK'!AQ44),('TRA_VEff EU28'!AQ44*'TRA_Vkm EU28'!AQ44-'TRA_VEff UK'!AQ44*'TRA_Vkm UK'!AQ44)/('TRA_Vkm EU28'!AQ44-'TRA_Vkm UK'!AQ44)),0)</f>
        <v>0</v>
      </c>
      <c r="AR44" s="90">
        <f>IFERROR(IFERROR(('TRA_VEff EU28'!AR44*'TRA_Stock EU28'!AR44-'TRA_VEff UK'!AR44*'TRA_Stock UK'!AR44)/('TRA_Stock EU28'!AR44-'TRA_Stock UK'!AR44),('TRA_VEff EU28'!AR44*'TRA_Vkm EU28'!AR44-'TRA_VEff UK'!AR44*'TRA_Vkm UK'!AR44)/('TRA_Vkm EU28'!AR44-'TRA_Vkm UK'!AR44)),0)</f>
        <v>0</v>
      </c>
      <c r="AS44" s="90">
        <f>IFERROR(IFERROR(('TRA_VEff EU28'!AS44*'TRA_Stock EU28'!AS44-'TRA_VEff UK'!AS44*'TRA_Stock UK'!AS44)/('TRA_Stock EU28'!AS44-'TRA_Stock UK'!AS44),('TRA_VEff EU28'!AS44*'TRA_Vkm EU28'!AS44-'TRA_VEff UK'!AS44*'TRA_Vkm UK'!AS44)/('TRA_Vkm EU28'!AS44-'TRA_Vkm UK'!AS44)),0)</f>
        <v>0</v>
      </c>
      <c r="AT44" s="90">
        <f>IFERROR(IFERROR(('TRA_VEff EU28'!AT44*'TRA_Stock EU28'!AT44-'TRA_VEff UK'!AT44*'TRA_Stock UK'!AT44)/('TRA_Stock EU28'!AT44-'TRA_Stock UK'!AT44),('TRA_VEff EU28'!AT44*'TRA_Vkm EU28'!AT44-'TRA_VEff UK'!AT44*'TRA_Vkm UK'!AT44)/('TRA_Vkm EU28'!AT44-'TRA_Vkm UK'!AT44)),0)</f>
        <v>0</v>
      </c>
      <c r="AU44" s="90">
        <f>IFERROR(IFERROR(('TRA_VEff EU28'!AU44*'TRA_Stock EU28'!AU44-'TRA_VEff UK'!AU44*'TRA_Stock UK'!AU44)/('TRA_Stock EU28'!AU44-'TRA_Stock UK'!AU44),('TRA_VEff EU28'!AU44*'TRA_Vkm EU28'!AU44-'TRA_VEff UK'!AU44*'TRA_Vkm UK'!AU44)/('TRA_Vkm EU28'!AU44-'TRA_Vkm UK'!AU44)),0)</f>
        <v>0</v>
      </c>
      <c r="AV44" s="90">
        <f>IFERROR(IFERROR(('TRA_VEff EU28'!AV44*'TRA_Stock EU28'!AV44-'TRA_VEff UK'!AV44*'TRA_Stock UK'!AV44)/('TRA_Stock EU28'!AV44-'TRA_Stock UK'!AV44),('TRA_VEff EU28'!AV44*'TRA_Vkm EU28'!AV44-'TRA_VEff UK'!AV44*'TRA_Vkm UK'!AV44)/('TRA_Vkm EU28'!AV44-'TRA_Vkm UK'!AV44)),0)</f>
        <v>0</v>
      </c>
      <c r="AW44" s="90">
        <f>IFERROR(IFERROR(('TRA_VEff EU28'!AW44*'TRA_Stock EU28'!AW44-'TRA_VEff UK'!AW44*'TRA_Stock UK'!AW44)/('TRA_Stock EU28'!AW44-'TRA_Stock UK'!AW44),('TRA_VEff EU28'!AW44*'TRA_Vkm EU28'!AW44-'TRA_VEff UK'!AW44*'TRA_Vkm UK'!AW44)/('TRA_Vkm EU28'!AW44-'TRA_Vkm UK'!AW44)),0)</f>
        <v>0</v>
      </c>
      <c r="AX44" s="90">
        <f>IFERROR(IFERROR(('TRA_VEff EU28'!AX44*'TRA_Stock EU28'!AX44-'TRA_VEff UK'!AX44*'TRA_Stock UK'!AX44)/('TRA_Stock EU28'!AX44-'TRA_Stock UK'!AX44),('TRA_VEff EU28'!AX44*'TRA_Vkm EU28'!AX44-'TRA_VEff UK'!AX44*'TRA_Vkm UK'!AX44)/('TRA_Vkm EU28'!AX44-'TRA_Vkm UK'!AX44)),0)</f>
        <v>0</v>
      </c>
      <c r="AY44" s="90">
        <f>IFERROR(IFERROR(('TRA_VEff EU28'!AY44*'TRA_Stock EU28'!AY44-'TRA_VEff UK'!AY44*'TRA_Stock UK'!AY44)/('TRA_Stock EU28'!AY44-'TRA_Stock UK'!AY44),('TRA_VEff EU28'!AY44*'TRA_Vkm EU28'!AY44-'TRA_VEff UK'!AY44*'TRA_Vkm UK'!AY44)/('TRA_Vkm EU28'!AY44-'TRA_Vkm UK'!AY44)),0)</f>
        <v>0</v>
      </c>
      <c r="AZ44" s="90">
        <f>IFERROR(IFERROR(('TRA_VEff EU28'!AZ44*'TRA_Stock EU28'!AZ44-'TRA_VEff UK'!AZ44*'TRA_Stock UK'!AZ44)/('TRA_Stock EU28'!AZ44-'TRA_Stock UK'!AZ44),('TRA_VEff EU28'!AZ44*'TRA_Vkm EU28'!AZ44-'TRA_VEff UK'!AZ44*'TRA_Vkm UK'!AZ44)/('TRA_Vkm EU28'!AZ44-'TRA_Vkm UK'!AZ44)),0)</f>
        <v>0</v>
      </c>
    </row>
    <row r="45" spans="1:52">
      <c r="A45" s="99" t="s">
        <v>68</v>
      </c>
      <c r="B45" s="100">
        <f>IFERROR(IFERROR(('TRA_VEff EU28'!B45*'TRA_Stock EU28'!B45-'TRA_VEff UK'!B45*'TRA_Stock UK'!B45)/('TRA_Stock EU28'!B45-'TRA_Stock UK'!B45),('TRA_VEff EU28'!B45*'TRA_Vkm EU28'!B45-'TRA_VEff UK'!B45*'TRA_Vkm UK'!B45)/('TRA_Vkm EU28'!B45-'TRA_Vkm UK'!B45)),0)</f>
        <v>7.0110243248989574</v>
      </c>
      <c r="C45" s="100">
        <f>IFERROR(IFERROR(('TRA_VEff EU28'!C45*'TRA_Stock EU28'!C45-'TRA_VEff UK'!C45*'TRA_Stock UK'!C45)/('TRA_Stock EU28'!C45-'TRA_Stock UK'!C45),('TRA_VEff EU28'!C45*'TRA_Vkm EU28'!C45-'TRA_VEff UK'!C45*'TRA_Vkm UK'!C45)/('TRA_Vkm EU28'!C45-'TRA_Vkm UK'!C45)),0)</f>
        <v>6.8731309444132425</v>
      </c>
      <c r="D45" s="100">
        <f>IFERROR(IFERROR(('TRA_VEff EU28'!D45*'TRA_Stock EU28'!D45-'TRA_VEff UK'!D45*'TRA_Stock UK'!D45)/('TRA_Stock EU28'!D45-'TRA_Stock UK'!D45),('TRA_VEff EU28'!D45*'TRA_Vkm EU28'!D45-'TRA_VEff UK'!D45*'TRA_Vkm UK'!D45)/('TRA_Vkm EU28'!D45-'TRA_Vkm UK'!D45)),0)</f>
        <v>6.8577100163473732</v>
      </c>
      <c r="E45" s="100">
        <f>IFERROR(IFERROR(('TRA_VEff EU28'!E45*'TRA_Stock EU28'!E45-'TRA_VEff UK'!E45*'TRA_Stock UK'!E45)/('TRA_Stock EU28'!E45-'TRA_Stock UK'!E45),('TRA_VEff EU28'!E45*'TRA_Vkm EU28'!E45-'TRA_VEff UK'!E45*'TRA_Vkm UK'!E45)/('TRA_Vkm EU28'!E45-'TRA_Vkm UK'!E45)),0)</f>
        <v>6.801853788669062</v>
      </c>
      <c r="F45" s="100">
        <f>IFERROR(IFERROR(('TRA_VEff EU28'!F45*'TRA_Stock EU28'!F45-'TRA_VEff UK'!F45*'TRA_Stock UK'!F45)/('TRA_Stock EU28'!F45-'TRA_Stock UK'!F45),('TRA_VEff EU28'!F45*'TRA_Vkm EU28'!F45-'TRA_VEff UK'!F45*'TRA_Vkm UK'!F45)/('TRA_Vkm EU28'!F45-'TRA_Vkm UK'!F45)),0)</f>
        <v>6.7103239746437175</v>
      </c>
      <c r="G45" s="100">
        <f>IFERROR(IFERROR(('TRA_VEff EU28'!G45*'TRA_Stock EU28'!G45-'TRA_VEff UK'!G45*'TRA_Stock UK'!G45)/('TRA_Stock EU28'!G45-'TRA_Stock UK'!G45),('TRA_VEff EU28'!G45*'TRA_Vkm EU28'!G45-'TRA_VEff UK'!G45*'TRA_Vkm UK'!G45)/('TRA_Vkm EU28'!G45-'TRA_Vkm UK'!G45)),0)</f>
        <v>6.6917659568081209</v>
      </c>
      <c r="H45" s="100">
        <f>IFERROR(IFERROR(('TRA_VEff EU28'!H45*'TRA_Stock EU28'!H45-'TRA_VEff UK'!H45*'TRA_Stock UK'!H45)/('TRA_Stock EU28'!H45-'TRA_Stock UK'!H45),('TRA_VEff EU28'!H45*'TRA_Vkm EU28'!H45-'TRA_VEff UK'!H45*'TRA_Vkm UK'!H45)/('TRA_Vkm EU28'!H45-'TRA_Vkm UK'!H45)),0)</f>
        <v>6.705323444182171</v>
      </c>
      <c r="I45" s="100">
        <f>IFERROR(IFERROR(('TRA_VEff EU28'!I45*'TRA_Stock EU28'!I45-'TRA_VEff UK'!I45*'TRA_Stock UK'!I45)/('TRA_Stock EU28'!I45-'TRA_Stock UK'!I45),('TRA_VEff EU28'!I45*'TRA_Vkm EU28'!I45-'TRA_VEff UK'!I45*'TRA_Vkm UK'!I45)/('TRA_Vkm EU28'!I45-'TRA_Vkm UK'!I45)),0)</f>
        <v>6.6274422501738037</v>
      </c>
      <c r="J45" s="100">
        <f>IFERROR(IFERROR(('TRA_VEff EU28'!J45*'TRA_Stock EU28'!J45-'TRA_VEff UK'!J45*'TRA_Stock UK'!J45)/('TRA_Stock EU28'!J45-'TRA_Stock UK'!J45),('TRA_VEff EU28'!J45*'TRA_Vkm EU28'!J45-'TRA_VEff UK'!J45*'TRA_Vkm UK'!J45)/('TRA_Vkm EU28'!J45-'TRA_Vkm UK'!J45)),0)</f>
        <v>6.4908510745003642</v>
      </c>
      <c r="K45" s="100">
        <f>IFERROR(IFERROR(('TRA_VEff EU28'!K45*'TRA_Stock EU28'!K45-'TRA_VEff UK'!K45*'TRA_Stock UK'!K45)/('TRA_Stock EU28'!K45-'TRA_Stock UK'!K45),('TRA_VEff EU28'!K45*'TRA_Vkm EU28'!K45-'TRA_VEff UK'!K45*'TRA_Vkm UK'!K45)/('TRA_Vkm EU28'!K45-'TRA_Vkm UK'!K45)),0)</f>
        <v>6.3370333920155559</v>
      </c>
      <c r="L45" s="100">
        <f>IFERROR(IFERROR(('TRA_VEff EU28'!L45*'TRA_Stock EU28'!L45-'TRA_VEff UK'!L45*'TRA_Stock UK'!L45)/('TRA_Stock EU28'!L45-'TRA_Stock UK'!L45),('TRA_VEff EU28'!L45*'TRA_Vkm EU28'!L45-'TRA_VEff UK'!L45*'TRA_Vkm UK'!L45)/('TRA_Vkm EU28'!L45-'TRA_Vkm UK'!L45)),0)</f>
        <v>6.2646524022342112</v>
      </c>
      <c r="M45" s="100">
        <f>IFERROR(IFERROR(('TRA_VEff EU28'!M45*'TRA_Stock EU28'!M45-'TRA_VEff UK'!M45*'TRA_Stock UK'!M45)/('TRA_Stock EU28'!M45-'TRA_Stock UK'!M45),('TRA_VEff EU28'!M45*'TRA_Vkm EU28'!M45-'TRA_VEff UK'!M45*'TRA_Vkm UK'!M45)/('TRA_Vkm EU28'!M45-'TRA_Vkm UK'!M45)),0)</f>
        <v>6.2061456259966397</v>
      </c>
      <c r="N45" s="100">
        <f>IFERROR(IFERROR(('TRA_VEff EU28'!N45*'TRA_Stock EU28'!N45-'TRA_VEff UK'!N45*'TRA_Stock UK'!N45)/('TRA_Stock EU28'!N45-'TRA_Stock UK'!N45),('TRA_VEff EU28'!N45*'TRA_Vkm EU28'!N45-'TRA_VEff UK'!N45*'TRA_Vkm UK'!N45)/('TRA_Vkm EU28'!N45-'TRA_Vkm UK'!N45)),0)</f>
        <v>6.1144630860101445</v>
      </c>
      <c r="O45" s="100">
        <f>IFERROR(IFERROR(('TRA_VEff EU28'!O45*'TRA_Stock EU28'!O45-'TRA_VEff UK'!O45*'TRA_Stock UK'!O45)/('TRA_Stock EU28'!O45-'TRA_Stock UK'!O45),('TRA_VEff EU28'!O45*'TRA_Vkm EU28'!O45-'TRA_VEff UK'!O45*'TRA_Vkm UK'!O45)/('TRA_Vkm EU28'!O45-'TRA_Vkm UK'!O45)),0)</f>
        <v>6.0372989041085159</v>
      </c>
      <c r="P45" s="100">
        <f>IFERROR(IFERROR(('TRA_VEff EU28'!P45*'TRA_Stock EU28'!P45-'TRA_VEff UK'!P45*'TRA_Stock UK'!P45)/('TRA_Stock EU28'!P45-'TRA_Stock UK'!P45),('TRA_VEff EU28'!P45*'TRA_Vkm EU28'!P45-'TRA_VEff UK'!P45*'TRA_Vkm UK'!P45)/('TRA_Vkm EU28'!P45-'TRA_Vkm UK'!P45)),0)</f>
        <v>6.002787352036389</v>
      </c>
      <c r="Q45" s="100">
        <f>IFERROR(IFERROR(('TRA_VEff EU28'!Q45*'TRA_Stock EU28'!Q45-'TRA_VEff UK'!Q45*'TRA_Stock UK'!Q45)/('TRA_Stock EU28'!Q45-'TRA_Stock UK'!Q45),('TRA_VEff EU28'!Q45*'TRA_Vkm EU28'!Q45-'TRA_VEff UK'!Q45*'TRA_Vkm UK'!Q45)/('TRA_Vkm EU28'!Q45-'TRA_Vkm UK'!Q45)),0)</f>
        <v>5.9460938005557464</v>
      </c>
      <c r="R45" s="100">
        <f>IFERROR(IFERROR(('TRA_VEff EU28'!R45*'TRA_Stock EU28'!R45-'TRA_VEff UK'!R45*'TRA_Stock UK'!R45)/('TRA_Stock EU28'!R45-'TRA_Stock UK'!R45),('TRA_VEff EU28'!R45*'TRA_Vkm EU28'!R45-'TRA_VEff UK'!R45*'TRA_Vkm UK'!R45)/('TRA_Vkm EU28'!R45-'TRA_Vkm UK'!R45)),0)</f>
        <v>5.8682480910822434</v>
      </c>
      <c r="S45" s="100">
        <f>IFERROR(IFERROR(('TRA_VEff EU28'!S45*'TRA_Stock EU28'!S45-'TRA_VEff UK'!S45*'TRA_Stock UK'!S45)/('TRA_Stock EU28'!S45-'TRA_Stock UK'!S45),('TRA_VEff EU28'!S45*'TRA_Vkm EU28'!S45-'TRA_VEff UK'!S45*'TRA_Vkm UK'!S45)/('TRA_Vkm EU28'!S45-'TRA_Vkm UK'!S45)),0)</f>
        <v>5.7871237119208203</v>
      </c>
      <c r="T45" s="100">
        <f>IFERROR(IFERROR(('TRA_VEff EU28'!T45*'TRA_Stock EU28'!T45-'TRA_VEff UK'!T45*'TRA_Stock UK'!T45)/('TRA_Stock EU28'!T45-'TRA_Stock UK'!T45),('TRA_VEff EU28'!T45*'TRA_Vkm EU28'!T45-'TRA_VEff UK'!T45*'TRA_Vkm UK'!T45)/('TRA_Vkm EU28'!T45-'TRA_Vkm UK'!T45)),0)</f>
        <v>5.6717976827692178</v>
      </c>
      <c r="U45" s="100">
        <f>IFERROR(IFERROR(('TRA_VEff EU28'!U45*'TRA_Stock EU28'!U45-'TRA_VEff UK'!U45*'TRA_Stock UK'!U45)/('TRA_Stock EU28'!U45-'TRA_Stock UK'!U45),('TRA_VEff EU28'!U45*'TRA_Vkm EU28'!U45-'TRA_VEff UK'!U45*'TRA_Vkm UK'!U45)/('TRA_Vkm EU28'!U45-'TRA_Vkm UK'!U45)),0)</f>
        <v>5.5500521950813635</v>
      </c>
      <c r="V45" s="100">
        <f>IFERROR(IFERROR(('TRA_VEff EU28'!V45*'TRA_Stock EU28'!V45-'TRA_VEff UK'!V45*'TRA_Stock UK'!V45)/('TRA_Stock EU28'!V45-'TRA_Stock UK'!V45),('TRA_VEff EU28'!V45*'TRA_Vkm EU28'!V45-'TRA_VEff UK'!V45*'TRA_Vkm UK'!V45)/('TRA_Vkm EU28'!V45-'TRA_Vkm UK'!V45)),0)</f>
        <v>5.4261289305027702</v>
      </c>
      <c r="W45" s="100">
        <f>IFERROR(IFERROR(('TRA_VEff EU28'!W45*'TRA_Stock EU28'!W45-'TRA_VEff UK'!W45*'TRA_Stock UK'!W45)/('TRA_Stock EU28'!W45-'TRA_Stock UK'!W45),('TRA_VEff EU28'!W45*'TRA_Vkm EU28'!W45-'TRA_VEff UK'!W45*'TRA_Vkm UK'!W45)/('TRA_Vkm EU28'!W45-'TRA_Vkm UK'!W45)),0)</f>
        <v>5.2858775710626649</v>
      </c>
      <c r="X45" s="100">
        <f>IFERROR(IFERROR(('TRA_VEff EU28'!X45*'TRA_Stock EU28'!X45-'TRA_VEff UK'!X45*'TRA_Stock UK'!X45)/('TRA_Stock EU28'!X45-'TRA_Stock UK'!X45),('TRA_VEff EU28'!X45*'TRA_Vkm EU28'!X45-'TRA_VEff UK'!X45*'TRA_Vkm UK'!X45)/('TRA_Vkm EU28'!X45-'TRA_Vkm UK'!X45)),0)</f>
        <v>5.143680088164559</v>
      </c>
      <c r="Y45" s="100">
        <f>IFERROR(IFERROR(('TRA_VEff EU28'!Y45*'TRA_Stock EU28'!Y45-'TRA_VEff UK'!Y45*'TRA_Stock UK'!Y45)/('TRA_Stock EU28'!Y45-'TRA_Stock UK'!Y45),('TRA_VEff EU28'!Y45*'TRA_Vkm EU28'!Y45-'TRA_VEff UK'!Y45*'TRA_Vkm UK'!Y45)/('TRA_Vkm EU28'!Y45-'TRA_Vkm UK'!Y45)),0)</f>
        <v>5.0021890896849213</v>
      </c>
      <c r="Z45" s="100">
        <f>IFERROR(IFERROR(('TRA_VEff EU28'!Z45*'TRA_Stock EU28'!Z45-'TRA_VEff UK'!Z45*'TRA_Stock UK'!Z45)/('TRA_Stock EU28'!Z45-'TRA_Stock UK'!Z45),('TRA_VEff EU28'!Z45*'TRA_Vkm EU28'!Z45-'TRA_VEff UK'!Z45*'TRA_Vkm UK'!Z45)/('TRA_Vkm EU28'!Z45-'TRA_Vkm UK'!Z45)),0)</f>
        <v>4.8705054971321786</v>
      </c>
      <c r="AA45" s="100">
        <f>IFERROR(IFERROR(('TRA_VEff EU28'!AA45*'TRA_Stock EU28'!AA45-'TRA_VEff UK'!AA45*'TRA_Stock UK'!AA45)/('TRA_Stock EU28'!AA45-'TRA_Stock UK'!AA45),('TRA_VEff EU28'!AA45*'TRA_Vkm EU28'!AA45-'TRA_VEff UK'!AA45*'TRA_Vkm UK'!AA45)/('TRA_Vkm EU28'!AA45-'TRA_Vkm UK'!AA45)),0)</f>
        <v>4.7494133888910053</v>
      </c>
      <c r="AB45" s="100">
        <f>IFERROR(IFERROR(('TRA_VEff EU28'!AB45*'TRA_Stock EU28'!AB45-'TRA_VEff UK'!AB45*'TRA_Stock UK'!AB45)/('TRA_Stock EU28'!AB45-'TRA_Stock UK'!AB45),('TRA_VEff EU28'!AB45*'TRA_Vkm EU28'!AB45-'TRA_VEff UK'!AB45*'TRA_Vkm UK'!AB45)/('TRA_Vkm EU28'!AB45-'TRA_Vkm UK'!AB45)),0)</f>
        <v>4.642564782324289</v>
      </c>
      <c r="AC45" s="100">
        <f>IFERROR(IFERROR(('TRA_VEff EU28'!AC45*'TRA_Stock EU28'!AC45-'TRA_VEff UK'!AC45*'TRA_Stock UK'!AC45)/('TRA_Stock EU28'!AC45-'TRA_Stock UK'!AC45),('TRA_VEff EU28'!AC45*'TRA_Vkm EU28'!AC45-'TRA_VEff UK'!AC45*'TRA_Vkm UK'!AC45)/('TRA_Vkm EU28'!AC45-'TRA_Vkm UK'!AC45)),0)</f>
        <v>4.5479098518470096</v>
      </c>
      <c r="AD45" s="100">
        <f>IFERROR(IFERROR(('TRA_VEff EU28'!AD45*'TRA_Stock EU28'!AD45-'TRA_VEff UK'!AD45*'TRA_Stock UK'!AD45)/('TRA_Stock EU28'!AD45-'TRA_Stock UK'!AD45),('TRA_VEff EU28'!AD45*'TRA_Vkm EU28'!AD45-'TRA_VEff UK'!AD45*'TRA_Vkm UK'!AD45)/('TRA_Vkm EU28'!AD45-'TRA_Vkm UK'!AD45)),0)</f>
        <v>4.4668081039327596</v>
      </c>
      <c r="AE45" s="100">
        <f>IFERROR(IFERROR(('TRA_VEff EU28'!AE45*'TRA_Stock EU28'!AE45-'TRA_VEff UK'!AE45*'TRA_Stock UK'!AE45)/('TRA_Stock EU28'!AE45-'TRA_Stock UK'!AE45),('TRA_VEff EU28'!AE45*'TRA_Vkm EU28'!AE45-'TRA_VEff UK'!AE45*'TRA_Vkm UK'!AE45)/('TRA_Vkm EU28'!AE45-'TRA_Vkm UK'!AE45)),0)</f>
        <v>4.3968985133696945</v>
      </c>
      <c r="AF45" s="100">
        <f>IFERROR(IFERROR(('TRA_VEff EU28'!AF45*'TRA_Stock EU28'!AF45-'TRA_VEff UK'!AF45*'TRA_Stock UK'!AF45)/('TRA_Stock EU28'!AF45-'TRA_Stock UK'!AF45),('TRA_VEff EU28'!AF45*'TRA_Vkm EU28'!AF45-'TRA_VEff UK'!AF45*'TRA_Vkm UK'!AF45)/('TRA_Vkm EU28'!AF45-'TRA_Vkm UK'!AF45)),0)</f>
        <v>4.3338641387959678</v>
      </c>
      <c r="AG45" s="100">
        <f>IFERROR(IFERROR(('TRA_VEff EU28'!AG45*'TRA_Stock EU28'!AG45-'TRA_VEff UK'!AG45*'TRA_Stock UK'!AG45)/('TRA_Stock EU28'!AG45-'TRA_Stock UK'!AG45),('TRA_VEff EU28'!AG45*'TRA_Vkm EU28'!AG45-'TRA_VEff UK'!AG45*'TRA_Vkm UK'!AG45)/('TRA_Vkm EU28'!AG45-'TRA_Vkm UK'!AG45)),0)</f>
        <v>4.2762901468217018</v>
      </c>
      <c r="AH45" s="100">
        <f>IFERROR(IFERROR(('TRA_VEff EU28'!AH45*'TRA_Stock EU28'!AH45-'TRA_VEff UK'!AH45*'TRA_Stock UK'!AH45)/('TRA_Stock EU28'!AH45-'TRA_Stock UK'!AH45),('TRA_VEff EU28'!AH45*'TRA_Vkm EU28'!AH45-'TRA_VEff UK'!AH45*'TRA_Vkm UK'!AH45)/('TRA_Vkm EU28'!AH45-'TRA_Vkm UK'!AH45)),0)</f>
        <v>4.2219053211728612</v>
      </c>
      <c r="AI45" s="100">
        <f>IFERROR(IFERROR(('TRA_VEff EU28'!AI45*'TRA_Stock EU28'!AI45-'TRA_VEff UK'!AI45*'TRA_Stock UK'!AI45)/('TRA_Stock EU28'!AI45-'TRA_Stock UK'!AI45),('TRA_VEff EU28'!AI45*'TRA_Vkm EU28'!AI45-'TRA_VEff UK'!AI45*'TRA_Vkm UK'!AI45)/('TRA_Vkm EU28'!AI45-'TRA_Vkm UK'!AI45)),0)</f>
        <v>4.1696129916130618</v>
      </c>
      <c r="AJ45" s="100">
        <f>IFERROR(IFERROR(('TRA_VEff EU28'!AJ45*'TRA_Stock EU28'!AJ45-'TRA_VEff UK'!AJ45*'TRA_Stock UK'!AJ45)/('TRA_Stock EU28'!AJ45-'TRA_Stock UK'!AJ45),('TRA_VEff EU28'!AJ45*'TRA_Vkm EU28'!AJ45-'TRA_VEff UK'!AJ45*'TRA_Vkm UK'!AJ45)/('TRA_Vkm EU28'!AJ45-'TRA_Vkm UK'!AJ45)),0)</f>
        <v>4.1183107221492063</v>
      </c>
      <c r="AK45" s="100">
        <f>IFERROR(IFERROR(('TRA_VEff EU28'!AK45*'TRA_Stock EU28'!AK45-'TRA_VEff UK'!AK45*'TRA_Stock UK'!AK45)/('TRA_Stock EU28'!AK45-'TRA_Stock UK'!AK45),('TRA_VEff EU28'!AK45*'TRA_Vkm EU28'!AK45-'TRA_VEff UK'!AK45*'TRA_Vkm UK'!AK45)/('TRA_Vkm EU28'!AK45-'TRA_Vkm UK'!AK45)),0)</f>
        <v>4.0670722989581405</v>
      </c>
      <c r="AL45" s="100">
        <f>IFERROR(IFERROR(('TRA_VEff EU28'!AL45*'TRA_Stock EU28'!AL45-'TRA_VEff UK'!AL45*'TRA_Stock UK'!AL45)/('TRA_Stock EU28'!AL45-'TRA_Stock UK'!AL45),('TRA_VEff EU28'!AL45*'TRA_Vkm EU28'!AL45-'TRA_VEff UK'!AL45*'TRA_Vkm UK'!AL45)/('TRA_Vkm EU28'!AL45-'TRA_Vkm UK'!AL45)),0)</f>
        <v>4.0154949754179805</v>
      </c>
      <c r="AM45" s="100">
        <f>IFERROR(IFERROR(('TRA_VEff EU28'!AM45*'TRA_Stock EU28'!AM45-'TRA_VEff UK'!AM45*'TRA_Stock UK'!AM45)/('TRA_Stock EU28'!AM45-'TRA_Stock UK'!AM45),('TRA_VEff EU28'!AM45*'TRA_Vkm EU28'!AM45-'TRA_VEff UK'!AM45*'TRA_Vkm UK'!AM45)/('TRA_Vkm EU28'!AM45-'TRA_Vkm UK'!AM45)),0)</f>
        <v>3.9636211608393248</v>
      </c>
      <c r="AN45" s="100">
        <f>IFERROR(IFERROR(('TRA_VEff EU28'!AN45*'TRA_Stock EU28'!AN45-'TRA_VEff UK'!AN45*'TRA_Stock UK'!AN45)/('TRA_Stock EU28'!AN45-'TRA_Stock UK'!AN45),('TRA_VEff EU28'!AN45*'TRA_Vkm EU28'!AN45-'TRA_VEff UK'!AN45*'TRA_Vkm UK'!AN45)/('TRA_Vkm EU28'!AN45-'TRA_Vkm UK'!AN45)),0)</f>
        <v>3.9114284240747597</v>
      </c>
      <c r="AO45" s="100">
        <f>IFERROR(IFERROR(('TRA_VEff EU28'!AO45*'TRA_Stock EU28'!AO45-'TRA_VEff UK'!AO45*'TRA_Stock UK'!AO45)/('TRA_Stock EU28'!AO45-'TRA_Stock UK'!AO45),('TRA_VEff EU28'!AO45*'TRA_Vkm EU28'!AO45-'TRA_VEff UK'!AO45*'TRA_Vkm UK'!AO45)/('TRA_Vkm EU28'!AO45-'TRA_Vkm UK'!AO45)),0)</f>
        <v>3.859375495658127</v>
      </c>
      <c r="AP45" s="100">
        <f>IFERROR(IFERROR(('TRA_VEff EU28'!AP45*'TRA_Stock EU28'!AP45-'TRA_VEff UK'!AP45*'TRA_Stock UK'!AP45)/('TRA_Stock EU28'!AP45-'TRA_Stock UK'!AP45),('TRA_VEff EU28'!AP45*'TRA_Vkm EU28'!AP45-'TRA_VEff UK'!AP45*'TRA_Vkm UK'!AP45)/('TRA_Vkm EU28'!AP45-'TRA_Vkm UK'!AP45)),0)</f>
        <v>3.8075631943818977</v>
      </c>
      <c r="AQ45" s="100">
        <f>IFERROR(IFERROR(('TRA_VEff EU28'!AQ45*'TRA_Stock EU28'!AQ45-'TRA_VEff UK'!AQ45*'TRA_Stock UK'!AQ45)/('TRA_Stock EU28'!AQ45-'TRA_Stock UK'!AQ45),('TRA_VEff EU28'!AQ45*'TRA_Vkm EU28'!AQ45-'TRA_VEff UK'!AQ45*'TRA_Vkm UK'!AQ45)/('TRA_Vkm EU28'!AQ45-'TRA_Vkm UK'!AQ45)),0)</f>
        <v>3.7564565869333353</v>
      </c>
      <c r="AR45" s="100">
        <f>IFERROR(IFERROR(('TRA_VEff EU28'!AR45*'TRA_Stock EU28'!AR45-'TRA_VEff UK'!AR45*'TRA_Stock UK'!AR45)/('TRA_Stock EU28'!AR45-'TRA_Stock UK'!AR45),('TRA_VEff EU28'!AR45*'TRA_Vkm EU28'!AR45-'TRA_VEff UK'!AR45*'TRA_Vkm UK'!AR45)/('TRA_Vkm EU28'!AR45-'TRA_Vkm UK'!AR45)),0)</f>
        <v>3.7064620898071272</v>
      </c>
      <c r="AS45" s="100">
        <f>IFERROR(IFERROR(('TRA_VEff EU28'!AS45*'TRA_Stock EU28'!AS45-'TRA_VEff UK'!AS45*'TRA_Stock UK'!AS45)/('TRA_Stock EU28'!AS45-'TRA_Stock UK'!AS45),('TRA_VEff EU28'!AS45*'TRA_Vkm EU28'!AS45-'TRA_VEff UK'!AS45*'TRA_Vkm UK'!AS45)/('TRA_Vkm EU28'!AS45-'TRA_Vkm UK'!AS45)),0)</f>
        <v>3.6578996469229845</v>
      </c>
      <c r="AT45" s="100">
        <f>IFERROR(IFERROR(('TRA_VEff EU28'!AT45*'TRA_Stock EU28'!AT45-'TRA_VEff UK'!AT45*'TRA_Stock UK'!AT45)/('TRA_Stock EU28'!AT45-'TRA_Stock UK'!AT45),('TRA_VEff EU28'!AT45*'TRA_Vkm EU28'!AT45-'TRA_VEff UK'!AT45*'TRA_Vkm UK'!AT45)/('TRA_Vkm EU28'!AT45-'TRA_Vkm UK'!AT45)),0)</f>
        <v>3.610709039450716</v>
      </c>
      <c r="AU45" s="100">
        <f>IFERROR(IFERROR(('TRA_VEff EU28'!AU45*'TRA_Stock EU28'!AU45-'TRA_VEff UK'!AU45*'TRA_Stock UK'!AU45)/('TRA_Stock EU28'!AU45-'TRA_Stock UK'!AU45),('TRA_VEff EU28'!AU45*'TRA_Vkm EU28'!AU45-'TRA_VEff UK'!AU45*'TRA_Vkm UK'!AU45)/('TRA_Vkm EU28'!AU45-'TRA_Vkm UK'!AU45)),0)</f>
        <v>3.5651916663917462</v>
      </c>
      <c r="AV45" s="100">
        <f>IFERROR(IFERROR(('TRA_VEff EU28'!AV45*'TRA_Stock EU28'!AV45-'TRA_VEff UK'!AV45*'TRA_Stock UK'!AV45)/('TRA_Stock EU28'!AV45-'TRA_Stock UK'!AV45),('TRA_VEff EU28'!AV45*'TRA_Vkm EU28'!AV45-'TRA_VEff UK'!AV45*'TRA_Vkm UK'!AV45)/('TRA_Vkm EU28'!AV45-'TRA_Vkm UK'!AV45)),0)</f>
        <v>3.521140358392409</v>
      </c>
      <c r="AW45" s="100">
        <f>IFERROR(IFERROR(('TRA_VEff EU28'!AW45*'TRA_Stock EU28'!AW45-'TRA_VEff UK'!AW45*'TRA_Stock UK'!AW45)/('TRA_Stock EU28'!AW45-'TRA_Stock UK'!AW45),('TRA_VEff EU28'!AW45*'TRA_Vkm EU28'!AW45-'TRA_VEff UK'!AW45*'TRA_Vkm UK'!AW45)/('TRA_Vkm EU28'!AW45-'TRA_Vkm UK'!AW45)),0)</f>
        <v>3.4788961758165975</v>
      </c>
      <c r="AX45" s="100">
        <f>IFERROR(IFERROR(('TRA_VEff EU28'!AX45*'TRA_Stock EU28'!AX45-'TRA_VEff UK'!AX45*'TRA_Stock UK'!AX45)/('TRA_Stock EU28'!AX45-'TRA_Stock UK'!AX45),('TRA_VEff EU28'!AX45*'TRA_Vkm EU28'!AX45-'TRA_VEff UK'!AX45*'TRA_Vkm UK'!AX45)/('TRA_Vkm EU28'!AX45-'TRA_Vkm UK'!AX45)),0)</f>
        <v>3.4382598674804465</v>
      </c>
      <c r="AY45" s="100">
        <f>IFERROR(IFERROR(('TRA_VEff EU28'!AY45*'TRA_Stock EU28'!AY45-'TRA_VEff UK'!AY45*'TRA_Stock UK'!AY45)/('TRA_Stock EU28'!AY45-'TRA_Stock UK'!AY45),('TRA_VEff EU28'!AY45*'TRA_Vkm EU28'!AY45-'TRA_VEff UK'!AY45*'TRA_Vkm UK'!AY45)/('TRA_Vkm EU28'!AY45-'TRA_Vkm UK'!AY45)),0)</f>
        <v>3.3991138341856986</v>
      </c>
      <c r="AZ45" s="100">
        <f>IFERROR(IFERROR(('TRA_VEff EU28'!AZ45*'TRA_Stock EU28'!AZ45-'TRA_VEff UK'!AZ45*'TRA_Stock UK'!AZ45)/('TRA_Stock EU28'!AZ45-'TRA_Stock UK'!AZ45),('TRA_VEff EU28'!AZ45*'TRA_Vkm EU28'!AZ45-'TRA_VEff UK'!AZ45*'TRA_Vkm UK'!AZ45)/('TRA_Vkm EU28'!AZ45-'TRA_Vkm UK'!AZ45)),0)</f>
        <v>3.3613016605953305</v>
      </c>
    </row>
    <row r="46" spans="1:52">
      <c r="A46" s="101" t="s">
        <v>130</v>
      </c>
      <c r="B46" s="102">
        <f>IFERROR(IFERROR(('TRA_VEff EU28'!B46*'TRA_Stock EU28'!B46-'TRA_VEff UK'!B46*'TRA_Stock UK'!B46)/('TRA_Stock EU28'!B46-'TRA_Stock UK'!B46),('TRA_VEff EU28'!B46*'TRA_Vkm EU28'!B46-'TRA_VEff UK'!B46*'TRA_Vkm UK'!B46)/('TRA_Vkm EU28'!B46-'TRA_Vkm UK'!B46)),0)</f>
        <v>7.0110243248989574</v>
      </c>
      <c r="C46" s="102">
        <f>IFERROR(IFERROR(('TRA_VEff EU28'!C46*'TRA_Stock EU28'!C46-'TRA_VEff UK'!C46*'TRA_Stock UK'!C46)/('TRA_Stock EU28'!C46-'TRA_Stock UK'!C46),('TRA_VEff EU28'!C46*'TRA_Vkm EU28'!C46-'TRA_VEff UK'!C46*'TRA_Vkm UK'!C46)/('TRA_Vkm EU28'!C46-'TRA_Vkm UK'!C46)),0)</f>
        <v>6.8731309444132425</v>
      </c>
      <c r="D46" s="102">
        <f>IFERROR(IFERROR(('TRA_VEff EU28'!D46*'TRA_Stock EU28'!D46-'TRA_VEff UK'!D46*'TRA_Stock UK'!D46)/('TRA_Stock EU28'!D46-'TRA_Stock UK'!D46),('TRA_VEff EU28'!D46*'TRA_Vkm EU28'!D46-'TRA_VEff UK'!D46*'TRA_Vkm UK'!D46)/('TRA_Vkm EU28'!D46-'TRA_Vkm UK'!D46)),0)</f>
        <v>6.8577100163473732</v>
      </c>
      <c r="E46" s="102">
        <f>IFERROR(IFERROR(('TRA_VEff EU28'!E46*'TRA_Stock EU28'!E46-'TRA_VEff UK'!E46*'TRA_Stock UK'!E46)/('TRA_Stock EU28'!E46-'TRA_Stock UK'!E46),('TRA_VEff EU28'!E46*'TRA_Vkm EU28'!E46-'TRA_VEff UK'!E46*'TRA_Vkm UK'!E46)/('TRA_Vkm EU28'!E46-'TRA_Vkm UK'!E46)),0)</f>
        <v>6.8018539452453783</v>
      </c>
      <c r="F46" s="102">
        <f>IFERROR(IFERROR(('TRA_VEff EU28'!F46*'TRA_Stock EU28'!F46-'TRA_VEff UK'!F46*'TRA_Stock UK'!F46)/('TRA_Stock EU28'!F46-'TRA_Stock UK'!F46),('TRA_VEff EU28'!F46*'TRA_Vkm EU28'!F46-'TRA_VEff UK'!F46*'TRA_Vkm UK'!F46)/('TRA_Vkm EU28'!F46-'TRA_Vkm UK'!F46)),0)</f>
        <v>6.7103241932454383</v>
      </c>
      <c r="G46" s="102">
        <f>IFERROR(IFERROR(('TRA_VEff EU28'!G46*'TRA_Stock EU28'!G46-'TRA_VEff UK'!G46*'TRA_Stock UK'!G46)/('TRA_Stock EU28'!G46-'TRA_Stock UK'!G46),('TRA_VEff EU28'!G46*'TRA_Vkm EU28'!G46-'TRA_VEff UK'!G46*'TRA_Vkm UK'!G46)/('TRA_Vkm EU28'!G46-'TRA_Vkm UK'!G46)),0)</f>
        <v>6.6917662179750632</v>
      </c>
      <c r="H46" s="102">
        <f>IFERROR(IFERROR(('TRA_VEff EU28'!H46*'TRA_Stock EU28'!H46-'TRA_VEff UK'!H46*'TRA_Stock UK'!H46)/('TRA_Stock EU28'!H46-'TRA_Stock UK'!H46),('TRA_VEff EU28'!H46*'TRA_Vkm EU28'!H46-'TRA_VEff UK'!H46*'TRA_Vkm UK'!H46)/('TRA_Vkm EU28'!H46-'TRA_Vkm UK'!H46)),0)</f>
        <v>6.7053245656175813</v>
      </c>
      <c r="I46" s="102">
        <f>IFERROR(IFERROR(('TRA_VEff EU28'!I46*'TRA_Stock EU28'!I46-'TRA_VEff UK'!I46*'TRA_Stock UK'!I46)/('TRA_Stock EU28'!I46-'TRA_Stock UK'!I46),('TRA_VEff EU28'!I46*'TRA_Vkm EU28'!I46-'TRA_VEff UK'!I46*'TRA_Vkm UK'!I46)/('TRA_Vkm EU28'!I46-'TRA_Vkm UK'!I46)),0)</f>
        <v>6.627443879931179</v>
      </c>
      <c r="J46" s="102">
        <f>IFERROR(IFERROR(('TRA_VEff EU28'!J46*'TRA_Stock EU28'!J46-'TRA_VEff UK'!J46*'TRA_Stock UK'!J46)/('TRA_Stock EU28'!J46-'TRA_Stock UK'!J46),('TRA_VEff EU28'!J46*'TRA_Vkm EU28'!J46-'TRA_VEff UK'!J46*'TRA_Vkm UK'!J46)/('TRA_Vkm EU28'!J46-'TRA_Vkm UK'!J46)),0)</f>
        <v>6.4908786138044885</v>
      </c>
      <c r="K46" s="102">
        <f>IFERROR(IFERROR(('TRA_VEff EU28'!K46*'TRA_Stock EU28'!K46-'TRA_VEff UK'!K46*'TRA_Stock UK'!K46)/('TRA_Stock EU28'!K46-'TRA_Stock UK'!K46),('TRA_VEff EU28'!K46*'TRA_Vkm EU28'!K46-'TRA_VEff UK'!K46*'TRA_Vkm UK'!K46)/('TRA_Vkm EU28'!K46-'TRA_Vkm UK'!K46)),0)</f>
        <v>6.3370836578646488</v>
      </c>
      <c r="L46" s="102">
        <f>IFERROR(IFERROR(('TRA_VEff EU28'!L46*'TRA_Stock EU28'!L46-'TRA_VEff UK'!L46*'TRA_Stock UK'!L46)/('TRA_Stock EU28'!L46-'TRA_Stock UK'!L46),('TRA_VEff EU28'!L46*'TRA_Vkm EU28'!L46-'TRA_VEff UK'!L46*'TRA_Vkm UK'!L46)/('TRA_Vkm EU28'!L46-'TRA_Vkm UK'!L46)),0)</f>
        <v>6.2648275410288097</v>
      </c>
      <c r="M46" s="102">
        <f>IFERROR(IFERROR(('TRA_VEff EU28'!M46*'TRA_Stock EU28'!M46-'TRA_VEff UK'!M46*'TRA_Stock UK'!M46)/('TRA_Stock EU28'!M46-'TRA_Stock UK'!M46),('TRA_VEff EU28'!M46*'TRA_Vkm EU28'!M46-'TRA_VEff UK'!M46*'TRA_Vkm UK'!M46)/('TRA_Vkm EU28'!M46-'TRA_Vkm UK'!M46)),0)</f>
        <v>6.2066357824711558</v>
      </c>
      <c r="N46" s="102">
        <f>IFERROR(IFERROR(('TRA_VEff EU28'!N46*'TRA_Stock EU28'!N46-'TRA_VEff UK'!N46*'TRA_Stock UK'!N46)/('TRA_Stock EU28'!N46-'TRA_Stock UK'!N46),('TRA_VEff EU28'!N46*'TRA_Vkm EU28'!N46-'TRA_VEff UK'!N46*'TRA_Vkm UK'!N46)/('TRA_Vkm EU28'!N46-'TRA_Vkm UK'!N46)),0)</f>
        <v>6.1152867736117482</v>
      </c>
      <c r="O46" s="102">
        <f>IFERROR(IFERROR(('TRA_VEff EU28'!O46*'TRA_Stock EU28'!O46-'TRA_VEff UK'!O46*'TRA_Stock UK'!O46)/('TRA_Stock EU28'!O46-'TRA_Stock UK'!O46),('TRA_VEff EU28'!O46*'TRA_Vkm EU28'!O46-'TRA_VEff UK'!O46*'TRA_Vkm UK'!O46)/('TRA_Vkm EU28'!O46-'TRA_Vkm UK'!O46)),0)</f>
        <v>6.0387071969121804</v>
      </c>
      <c r="P46" s="102">
        <f>IFERROR(IFERROR(('TRA_VEff EU28'!P46*'TRA_Stock EU28'!P46-'TRA_VEff UK'!P46*'TRA_Stock UK'!P46)/('TRA_Stock EU28'!P46-'TRA_Stock UK'!P46),('TRA_VEff EU28'!P46*'TRA_Vkm EU28'!P46-'TRA_VEff UK'!P46*'TRA_Vkm UK'!P46)/('TRA_Vkm EU28'!P46-'TRA_Vkm UK'!P46)),0)</f>
        <v>6.0050691774973499</v>
      </c>
      <c r="Q46" s="102">
        <f>IFERROR(IFERROR(('TRA_VEff EU28'!Q46*'TRA_Stock EU28'!Q46-'TRA_VEff UK'!Q46*'TRA_Stock UK'!Q46)/('TRA_Stock EU28'!Q46-'TRA_Stock UK'!Q46),('TRA_VEff EU28'!Q46*'TRA_Vkm EU28'!Q46-'TRA_VEff UK'!Q46*'TRA_Vkm UK'!Q46)/('TRA_Vkm EU28'!Q46-'TRA_Vkm UK'!Q46)),0)</f>
        <v>5.949802357367342</v>
      </c>
      <c r="R46" s="102">
        <f>IFERROR(IFERROR(('TRA_VEff EU28'!R46*'TRA_Stock EU28'!R46-'TRA_VEff UK'!R46*'TRA_Stock UK'!R46)/('TRA_Stock EU28'!R46-'TRA_Stock UK'!R46),('TRA_VEff EU28'!R46*'TRA_Vkm EU28'!R46-'TRA_VEff UK'!R46*'TRA_Vkm UK'!R46)/('TRA_Vkm EU28'!R46-'TRA_Vkm UK'!R46)),0)</f>
        <v>5.8740453920907498</v>
      </c>
      <c r="S46" s="102">
        <f>IFERROR(IFERROR(('TRA_VEff EU28'!S46*'TRA_Stock EU28'!S46-'TRA_VEff UK'!S46*'TRA_Stock UK'!S46)/('TRA_Stock EU28'!S46-'TRA_Stock UK'!S46),('TRA_VEff EU28'!S46*'TRA_Vkm EU28'!S46-'TRA_VEff UK'!S46*'TRA_Vkm UK'!S46)/('TRA_Vkm EU28'!S46-'TRA_Vkm UK'!S46)),0)</f>
        <v>5.7951244714021737</v>
      </c>
      <c r="T46" s="102">
        <f>IFERROR(IFERROR(('TRA_VEff EU28'!T46*'TRA_Stock EU28'!T46-'TRA_VEff UK'!T46*'TRA_Stock UK'!T46)/('TRA_Stock EU28'!T46-'TRA_Stock UK'!T46),('TRA_VEff EU28'!T46*'TRA_Vkm EU28'!T46-'TRA_VEff UK'!T46*'TRA_Vkm UK'!T46)/('TRA_Vkm EU28'!T46-'TRA_Vkm UK'!T46)),0)</f>
        <v>5.6823412887812657</v>
      </c>
      <c r="U46" s="102">
        <f>IFERROR(IFERROR(('TRA_VEff EU28'!U46*'TRA_Stock EU28'!U46-'TRA_VEff UK'!U46*'TRA_Stock UK'!U46)/('TRA_Stock EU28'!U46-'TRA_Stock UK'!U46),('TRA_VEff EU28'!U46*'TRA_Vkm EU28'!U46-'TRA_VEff UK'!U46*'TRA_Vkm UK'!U46)/('TRA_Vkm EU28'!U46-'TRA_Vkm UK'!U46)),0)</f>
        <v>5.563969392765717</v>
      </c>
      <c r="V46" s="102">
        <f>IFERROR(IFERROR(('TRA_VEff EU28'!V46*'TRA_Stock EU28'!V46-'TRA_VEff UK'!V46*'TRA_Stock UK'!V46)/('TRA_Stock EU28'!V46-'TRA_Stock UK'!V46),('TRA_VEff EU28'!V46*'TRA_Vkm EU28'!V46-'TRA_VEff UK'!V46*'TRA_Vkm UK'!V46)/('TRA_Vkm EU28'!V46-'TRA_Vkm UK'!V46)),0)</f>
        <v>5.4439384175063736</v>
      </c>
      <c r="W46" s="102">
        <f>IFERROR(IFERROR(('TRA_VEff EU28'!W46*'TRA_Stock EU28'!W46-'TRA_VEff UK'!W46*'TRA_Stock UK'!W46)/('TRA_Stock EU28'!W46-'TRA_Stock UK'!W46),('TRA_VEff EU28'!W46*'TRA_Vkm EU28'!W46-'TRA_VEff UK'!W46*'TRA_Vkm UK'!W46)/('TRA_Vkm EU28'!W46-'TRA_Vkm UK'!W46)),0)</f>
        <v>5.3292803661474828</v>
      </c>
      <c r="X46" s="102">
        <f>IFERROR(IFERROR(('TRA_VEff EU28'!X46*'TRA_Stock EU28'!X46-'TRA_VEff UK'!X46*'TRA_Stock UK'!X46)/('TRA_Stock EU28'!X46-'TRA_Stock UK'!X46),('TRA_VEff EU28'!X46*'TRA_Vkm EU28'!X46-'TRA_VEff UK'!X46*'TRA_Vkm UK'!X46)/('TRA_Vkm EU28'!X46-'TRA_Vkm UK'!X46)),0)</f>
        <v>5.2154168226609787</v>
      </c>
      <c r="Y46" s="102">
        <f>IFERROR(IFERROR(('TRA_VEff EU28'!Y46*'TRA_Stock EU28'!Y46-'TRA_VEff UK'!Y46*'TRA_Stock UK'!Y46)/('TRA_Stock EU28'!Y46-'TRA_Stock UK'!Y46),('TRA_VEff EU28'!Y46*'TRA_Vkm EU28'!Y46-'TRA_VEff UK'!Y46*'TRA_Vkm UK'!Y46)/('TRA_Vkm EU28'!Y46-'TRA_Vkm UK'!Y46)),0)</f>
        <v>5.1051794103017505</v>
      </c>
      <c r="Z46" s="102">
        <f>IFERROR(IFERROR(('TRA_VEff EU28'!Z46*'TRA_Stock EU28'!Z46-'TRA_VEff UK'!Z46*'TRA_Stock UK'!Z46)/('TRA_Stock EU28'!Z46-'TRA_Stock UK'!Z46),('TRA_VEff EU28'!Z46*'TRA_Vkm EU28'!Z46-'TRA_VEff UK'!Z46*'TRA_Vkm UK'!Z46)/('TRA_Vkm EU28'!Z46-'TRA_Vkm UK'!Z46)),0)</f>
        <v>4.9996407465222967</v>
      </c>
      <c r="AA46" s="102">
        <f>IFERROR(IFERROR(('TRA_VEff EU28'!AA46*'TRA_Stock EU28'!AA46-'TRA_VEff UK'!AA46*'TRA_Stock UK'!AA46)/('TRA_Stock EU28'!AA46-'TRA_Stock UK'!AA46),('TRA_VEff EU28'!AA46*'TRA_Vkm EU28'!AA46-'TRA_VEff UK'!AA46*'TRA_Vkm UK'!AA46)/('TRA_Vkm EU28'!AA46-'TRA_Vkm UK'!AA46)),0)</f>
        <v>4.9008884569665785</v>
      </c>
      <c r="AB46" s="102">
        <f>IFERROR(IFERROR(('TRA_VEff EU28'!AB46*'TRA_Stock EU28'!AB46-'TRA_VEff UK'!AB46*'TRA_Stock UK'!AB46)/('TRA_Stock EU28'!AB46-'TRA_Stock UK'!AB46),('TRA_VEff EU28'!AB46*'TRA_Vkm EU28'!AB46-'TRA_VEff UK'!AB46*'TRA_Vkm UK'!AB46)/('TRA_Vkm EU28'!AB46-'TRA_Vkm UK'!AB46)),0)</f>
        <v>4.8109517031906233</v>
      </c>
      <c r="AC46" s="102">
        <f>IFERROR(IFERROR(('TRA_VEff EU28'!AC46*'TRA_Stock EU28'!AC46-'TRA_VEff UK'!AC46*'TRA_Stock UK'!AC46)/('TRA_Stock EU28'!AC46-'TRA_Stock UK'!AC46),('TRA_VEff EU28'!AC46*'TRA_Vkm EU28'!AC46-'TRA_VEff UK'!AC46*'TRA_Vkm UK'!AC46)/('TRA_Vkm EU28'!AC46-'TRA_Vkm UK'!AC46)),0)</f>
        <v>4.7300554108854085</v>
      </c>
      <c r="AD46" s="102">
        <f>IFERROR(IFERROR(('TRA_VEff EU28'!AD46*'TRA_Stock EU28'!AD46-'TRA_VEff UK'!AD46*'TRA_Stock UK'!AD46)/('TRA_Stock EU28'!AD46-'TRA_Stock UK'!AD46),('TRA_VEff EU28'!AD46*'TRA_Vkm EU28'!AD46-'TRA_VEff UK'!AD46*'TRA_Vkm UK'!AD46)/('TRA_Vkm EU28'!AD46-'TRA_Vkm UK'!AD46)),0)</f>
        <v>4.6586061021014578</v>
      </c>
      <c r="AE46" s="102">
        <f>IFERROR(IFERROR(('TRA_VEff EU28'!AE46*'TRA_Stock EU28'!AE46-'TRA_VEff UK'!AE46*'TRA_Stock UK'!AE46)/('TRA_Stock EU28'!AE46-'TRA_Stock UK'!AE46),('TRA_VEff EU28'!AE46*'TRA_Vkm EU28'!AE46-'TRA_VEff UK'!AE46*'TRA_Vkm UK'!AE46)/('TRA_Vkm EU28'!AE46-'TRA_Vkm UK'!AE46)),0)</f>
        <v>4.5964690289318808</v>
      </c>
      <c r="AF46" s="102">
        <f>IFERROR(IFERROR(('TRA_VEff EU28'!AF46*'TRA_Stock EU28'!AF46-'TRA_VEff UK'!AF46*'TRA_Stock UK'!AF46)/('TRA_Stock EU28'!AF46-'TRA_Stock UK'!AF46),('TRA_VEff EU28'!AF46*'TRA_Vkm EU28'!AF46-'TRA_VEff UK'!AF46*'TRA_Vkm UK'!AF46)/('TRA_Vkm EU28'!AF46-'TRA_Vkm UK'!AF46)),0)</f>
        <v>4.5421760950914125</v>
      </c>
      <c r="AG46" s="102">
        <f>IFERROR(IFERROR(('TRA_VEff EU28'!AG46*'TRA_Stock EU28'!AG46-'TRA_VEff UK'!AG46*'TRA_Stock UK'!AG46)/('TRA_Stock EU28'!AG46-'TRA_Stock UK'!AG46),('TRA_VEff EU28'!AG46*'TRA_Vkm EU28'!AG46-'TRA_VEff UK'!AG46*'TRA_Vkm UK'!AG46)/('TRA_Vkm EU28'!AG46-'TRA_Vkm UK'!AG46)),0)</f>
        <v>4.4947880389232315</v>
      </c>
      <c r="AH46" s="102">
        <f>IFERROR(IFERROR(('TRA_VEff EU28'!AH46*'TRA_Stock EU28'!AH46-'TRA_VEff UK'!AH46*'TRA_Stock UK'!AH46)/('TRA_Stock EU28'!AH46-'TRA_Stock UK'!AH46),('TRA_VEff EU28'!AH46*'TRA_Vkm EU28'!AH46-'TRA_VEff UK'!AH46*'TRA_Vkm UK'!AH46)/('TRA_Vkm EU28'!AH46-'TRA_Vkm UK'!AH46)),0)</f>
        <v>4.4525299378854406</v>
      </c>
      <c r="AI46" s="102">
        <f>IFERROR(IFERROR(('TRA_VEff EU28'!AI46*'TRA_Stock EU28'!AI46-'TRA_VEff UK'!AI46*'TRA_Stock UK'!AI46)/('TRA_Stock EU28'!AI46-'TRA_Stock UK'!AI46),('TRA_VEff EU28'!AI46*'TRA_Vkm EU28'!AI46-'TRA_VEff UK'!AI46*'TRA_Vkm UK'!AI46)/('TRA_Vkm EU28'!AI46-'TRA_Vkm UK'!AI46)),0)</f>
        <v>4.4140650727309687</v>
      </c>
      <c r="AJ46" s="102">
        <f>IFERROR(IFERROR(('TRA_VEff EU28'!AJ46*'TRA_Stock EU28'!AJ46-'TRA_VEff UK'!AJ46*'TRA_Stock UK'!AJ46)/('TRA_Stock EU28'!AJ46-'TRA_Stock UK'!AJ46),('TRA_VEff EU28'!AJ46*'TRA_Vkm EU28'!AJ46-'TRA_VEff UK'!AJ46*'TRA_Vkm UK'!AJ46)/('TRA_Vkm EU28'!AJ46-'TRA_Vkm UK'!AJ46)),0)</f>
        <v>4.3784476005927226</v>
      </c>
      <c r="AK46" s="102">
        <f>IFERROR(IFERROR(('TRA_VEff EU28'!AK46*'TRA_Stock EU28'!AK46-'TRA_VEff UK'!AK46*'TRA_Stock UK'!AK46)/('TRA_Stock EU28'!AK46-'TRA_Stock UK'!AK46),('TRA_VEff EU28'!AK46*'TRA_Vkm EU28'!AK46-'TRA_VEff UK'!AK46*'TRA_Vkm UK'!AK46)/('TRA_Vkm EU28'!AK46-'TRA_Vkm UK'!AK46)),0)</f>
        <v>4.3448646065763059</v>
      </c>
      <c r="AL46" s="102">
        <f>IFERROR(IFERROR(('TRA_VEff EU28'!AL46*'TRA_Stock EU28'!AL46-'TRA_VEff UK'!AL46*'TRA_Stock UK'!AL46)/('TRA_Stock EU28'!AL46-'TRA_Stock UK'!AL46),('TRA_VEff EU28'!AL46*'TRA_Vkm EU28'!AL46-'TRA_VEff UK'!AL46*'TRA_Vkm UK'!AL46)/('TRA_Vkm EU28'!AL46-'TRA_Vkm UK'!AL46)),0)</f>
        <v>4.3127704800479414</v>
      </c>
      <c r="AM46" s="102">
        <f>IFERROR(IFERROR(('TRA_VEff EU28'!AM46*'TRA_Stock EU28'!AM46-'TRA_VEff UK'!AM46*'TRA_Stock UK'!AM46)/('TRA_Stock EU28'!AM46-'TRA_Stock UK'!AM46),('TRA_VEff EU28'!AM46*'TRA_Vkm EU28'!AM46-'TRA_VEff UK'!AM46*'TRA_Vkm UK'!AM46)/('TRA_Vkm EU28'!AM46-'TRA_Vkm UK'!AM46)),0)</f>
        <v>4.2817878275153083</v>
      </c>
      <c r="AN46" s="102">
        <f>IFERROR(IFERROR(('TRA_VEff EU28'!AN46*'TRA_Stock EU28'!AN46-'TRA_VEff UK'!AN46*'TRA_Stock UK'!AN46)/('TRA_Stock EU28'!AN46-'TRA_Stock UK'!AN46),('TRA_VEff EU28'!AN46*'TRA_Vkm EU28'!AN46-'TRA_VEff UK'!AN46*'TRA_Vkm UK'!AN46)/('TRA_Vkm EU28'!AN46-'TRA_Vkm UK'!AN46)),0)</f>
        <v>4.2516312560516969</v>
      </c>
      <c r="AO46" s="102">
        <f>IFERROR(IFERROR(('TRA_VEff EU28'!AO46*'TRA_Stock EU28'!AO46-'TRA_VEff UK'!AO46*'TRA_Stock UK'!AO46)/('TRA_Stock EU28'!AO46-'TRA_Stock UK'!AO46),('TRA_VEff EU28'!AO46*'TRA_Vkm EU28'!AO46-'TRA_VEff UK'!AO46*'TRA_Vkm UK'!AO46)/('TRA_Vkm EU28'!AO46-'TRA_Vkm UK'!AO46)),0)</f>
        <v>4.2221104302685051</v>
      </c>
      <c r="AP46" s="102">
        <f>IFERROR(IFERROR(('TRA_VEff EU28'!AP46*'TRA_Stock EU28'!AP46-'TRA_VEff UK'!AP46*'TRA_Stock UK'!AP46)/('TRA_Stock EU28'!AP46-'TRA_Stock UK'!AP46),('TRA_VEff EU28'!AP46*'TRA_Vkm EU28'!AP46-'TRA_VEff UK'!AP46*'TRA_Vkm UK'!AP46)/('TRA_Vkm EU28'!AP46-'TRA_Vkm UK'!AP46)),0)</f>
        <v>4.1931171382090451</v>
      </c>
      <c r="AQ46" s="102">
        <f>IFERROR(IFERROR(('TRA_VEff EU28'!AQ46*'TRA_Stock EU28'!AQ46-'TRA_VEff UK'!AQ46*'TRA_Stock UK'!AQ46)/('TRA_Stock EU28'!AQ46-'TRA_Stock UK'!AQ46),('TRA_VEff EU28'!AQ46*'TRA_Vkm EU28'!AQ46-'TRA_VEff UK'!AQ46*'TRA_Vkm UK'!AQ46)/('TRA_Vkm EU28'!AQ46-'TRA_Vkm UK'!AQ46)),0)</f>
        <v>4.1645832797000404</v>
      </c>
      <c r="AR46" s="102">
        <f>IFERROR(IFERROR(('TRA_VEff EU28'!AR46*'TRA_Stock EU28'!AR46-'TRA_VEff UK'!AR46*'TRA_Stock UK'!AR46)/('TRA_Stock EU28'!AR46-'TRA_Stock UK'!AR46),('TRA_VEff EU28'!AR46*'TRA_Vkm EU28'!AR46-'TRA_VEff UK'!AR46*'TRA_Vkm UK'!AR46)/('TRA_Vkm EU28'!AR46-'TRA_Vkm UK'!AR46)),0)</f>
        <v>4.1364580226381928</v>
      </c>
      <c r="AS46" s="102">
        <f>IFERROR(IFERROR(('TRA_VEff EU28'!AS46*'TRA_Stock EU28'!AS46-'TRA_VEff UK'!AS46*'TRA_Stock UK'!AS46)/('TRA_Stock EU28'!AS46-'TRA_Stock UK'!AS46),('TRA_VEff EU28'!AS46*'TRA_Vkm EU28'!AS46-'TRA_VEff UK'!AS46*'TRA_Vkm UK'!AS46)/('TRA_Vkm EU28'!AS46-'TRA_Vkm UK'!AS46)),0)</f>
        <v>4.10873797767292</v>
      </c>
      <c r="AT46" s="102">
        <f>IFERROR(IFERROR(('TRA_VEff EU28'!AT46*'TRA_Stock EU28'!AT46-'TRA_VEff UK'!AT46*'TRA_Stock UK'!AT46)/('TRA_Stock EU28'!AT46-'TRA_Stock UK'!AT46),('TRA_VEff EU28'!AT46*'TRA_Vkm EU28'!AT46-'TRA_VEff UK'!AT46*'TRA_Vkm UK'!AT46)/('TRA_Vkm EU28'!AT46-'TRA_Vkm UK'!AT46)),0)</f>
        <v>4.0815034275458748</v>
      </c>
      <c r="AU46" s="102">
        <f>IFERROR(IFERROR(('TRA_VEff EU28'!AU46*'TRA_Stock EU28'!AU46-'TRA_VEff UK'!AU46*'TRA_Stock UK'!AU46)/('TRA_Stock EU28'!AU46-'TRA_Stock UK'!AU46),('TRA_VEff EU28'!AU46*'TRA_Vkm EU28'!AU46-'TRA_VEff UK'!AU46*'TRA_Vkm UK'!AU46)/('TRA_Vkm EU28'!AU46-'TRA_Vkm UK'!AU46)),0)</f>
        <v>4.0546989727236458</v>
      </c>
      <c r="AV46" s="102">
        <f>IFERROR(IFERROR(('TRA_VEff EU28'!AV46*'TRA_Stock EU28'!AV46-'TRA_VEff UK'!AV46*'TRA_Stock UK'!AV46)/('TRA_Stock EU28'!AV46-'TRA_Stock UK'!AV46),('TRA_VEff EU28'!AV46*'TRA_Vkm EU28'!AV46-'TRA_VEff UK'!AV46*'TRA_Vkm UK'!AV46)/('TRA_Vkm EU28'!AV46-'TRA_Vkm UK'!AV46)),0)</f>
        <v>4.0284131753961274</v>
      </c>
      <c r="AW46" s="102">
        <f>IFERROR(IFERROR(('TRA_VEff EU28'!AW46*'TRA_Stock EU28'!AW46-'TRA_VEff UK'!AW46*'TRA_Stock UK'!AW46)/('TRA_Stock EU28'!AW46-'TRA_Stock UK'!AW46),('TRA_VEff EU28'!AW46*'TRA_Vkm EU28'!AW46-'TRA_VEff UK'!AW46*'TRA_Vkm UK'!AW46)/('TRA_Vkm EU28'!AW46-'TRA_Vkm UK'!AW46)),0)</f>
        <v>4.0026088846678913</v>
      </c>
      <c r="AX46" s="102">
        <f>IFERROR(IFERROR(('TRA_VEff EU28'!AX46*'TRA_Stock EU28'!AX46-'TRA_VEff UK'!AX46*'TRA_Stock UK'!AX46)/('TRA_Stock EU28'!AX46-'TRA_Stock UK'!AX46),('TRA_VEff EU28'!AX46*'TRA_Vkm EU28'!AX46-'TRA_VEff UK'!AX46*'TRA_Vkm UK'!AX46)/('TRA_Vkm EU28'!AX46-'TRA_Vkm UK'!AX46)),0)</f>
        <v>3.977326799367142</v>
      </c>
      <c r="AY46" s="102">
        <f>IFERROR(IFERROR(('TRA_VEff EU28'!AY46*'TRA_Stock EU28'!AY46-'TRA_VEff UK'!AY46*'TRA_Stock UK'!AY46)/('TRA_Stock EU28'!AY46-'TRA_Stock UK'!AY46),('TRA_VEff EU28'!AY46*'TRA_Vkm EU28'!AY46-'TRA_VEff UK'!AY46*'TRA_Vkm UK'!AY46)/('TRA_Vkm EU28'!AY46-'TRA_Vkm UK'!AY46)),0)</f>
        <v>3.952541977225521</v>
      </c>
      <c r="AZ46" s="102">
        <f>IFERROR(IFERROR(('TRA_VEff EU28'!AZ46*'TRA_Stock EU28'!AZ46-'TRA_VEff UK'!AZ46*'TRA_Stock UK'!AZ46)/('TRA_Stock EU28'!AZ46-'TRA_Stock UK'!AZ46),('TRA_VEff EU28'!AZ46*'TRA_Vkm EU28'!AZ46-'TRA_VEff UK'!AZ46*'TRA_Vkm UK'!AZ46)/('TRA_Vkm EU28'!AZ46-'TRA_Vkm UK'!AZ46)),0)</f>
        <v>3.9282754263222475</v>
      </c>
    </row>
    <row r="47" spans="1:52">
      <c r="A47" s="103" t="s">
        <v>141</v>
      </c>
      <c r="B47" s="90">
        <f>IFERROR(IFERROR(('TRA_VEff EU28'!B47*'TRA_Stock EU28'!B47-'TRA_VEff UK'!B47*'TRA_Stock UK'!B47)/('TRA_Stock EU28'!B47-'TRA_Stock UK'!B47),('TRA_VEff EU28'!B47*'TRA_Vkm EU28'!B47-'TRA_VEff UK'!B47*'TRA_Vkm UK'!B47)/('TRA_Vkm EU28'!B47-'TRA_Vkm UK'!B47)),0)</f>
        <v>7.3168473549624666</v>
      </c>
      <c r="C47" s="90">
        <f>IFERROR(IFERROR(('TRA_VEff EU28'!C47*'TRA_Stock EU28'!C47-'TRA_VEff UK'!C47*'TRA_Stock UK'!C47)/('TRA_Stock EU28'!C47-'TRA_Stock UK'!C47),('TRA_VEff EU28'!C47*'TRA_Vkm EU28'!C47-'TRA_VEff UK'!C47*'TRA_Vkm UK'!C47)/('TRA_Vkm EU28'!C47-'TRA_Vkm UK'!C47)),0)</f>
        <v>7.2983653910459019</v>
      </c>
      <c r="D47" s="90">
        <f>IFERROR(IFERROR(('TRA_VEff EU28'!D47*'TRA_Stock EU28'!D47-'TRA_VEff UK'!D47*'TRA_Stock UK'!D47)/('TRA_Stock EU28'!D47-'TRA_Stock UK'!D47),('TRA_VEff EU28'!D47*'TRA_Vkm EU28'!D47-'TRA_VEff UK'!D47*'TRA_Vkm UK'!D47)/('TRA_Vkm EU28'!D47-'TRA_Vkm UK'!D47)),0)</f>
        <v>7.350159856255094</v>
      </c>
      <c r="E47" s="90">
        <f>IFERROR(IFERROR(('TRA_VEff EU28'!E47*'TRA_Stock EU28'!E47-'TRA_VEff UK'!E47*'TRA_Stock UK'!E47)/('TRA_Stock EU28'!E47-'TRA_Stock UK'!E47),('TRA_VEff EU28'!E47*'TRA_Vkm EU28'!E47-'TRA_VEff UK'!E47*'TRA_Vkm UK'!E47)/('TRA_Vkm EU28'!E47-'TRA_Vkm UK'!E47)),0)</f>
        <v>7.2356732278207136</v>
      </c>
      <c r="F47" s="90">
        <f>IFERROR(IFERROR(('TRA_VEff EU28'!F47*'TRA_Stock EU28'!F47-'TRA_VEff UK'!F47*'TRA_Stock UK'!F47)/('TRA_Stock EU28'!F47-'TRA_Stock UK'!F47),('TRA_VEff EU28'!F47*'TRA_Vkm EU28'!F47-'TRA_VEff UK'!F47*'TRA_Vkm UK'!F47)/('TRA_Vkm EU28'!F47-'TRA_Vkm UK'!F47)),0)</f>
        <v>7.2160982146655224</v>
      </c>
      <c r="G47" s="90">
        <f>IFERROR(IFERROR(('TRA_VEff EU28'!G47*'TRA_Stock EU28'!G47-'TRA_VEff UK'!G47*'TRA_Stock UK'!G47)/('TRA_Stock EU28'!G47-'TRA_Stock UK'!G47),('TRA_VEff EU28'!G47*'TRA_Vkm EU28'!G47-'TRA_VEff UK'!G47*'TRA_Vkm UK'!G47)/('TRA_Vkm EU28'!G47-'TRA_Vkm UK'!G47)),0)</f>
        <v>7.4060980844635242</v>
      </c>
      <c r="H47" s="90">
        <f>IFERROR(IFERROR(('TRA_VEff EU28'!H47*'TRA_Stock EU28'!H47-'TRA_VEff UK'!H47*'TRA_Stock UK'!H47)/('TRA_Stock EU28'!H47-'TRA_Stock UK'!H47),('TRA_VEff EU28'!H47*'TRA_Vkm EU28'!H47-'TRA_VEff UK'!H47*'TRA_Vkm UK'!H47)/('TRA_Vkm EU28'!H47-'TRA_Vkm UK'!H47)),0)</f>
        <v>7.4123757628643991</v>
      </c>
      <c r="I47" s="90">
        <f>IFERROR(IFERROR(('TRA_VEff EU28'!I47*'TRA_Stock EU28'!I47-'TRA_VEff UK'!I47*'TRA_Stock UK'!I47)/('TRA_Stock EU28'!I47-'TRA_Stock UK'!I47),('TRA_VEff EU28'!I47*'TRA_Vkm EU28'!I47-'TRA_VEff UK'!I47*'TRA_Vkm UK'!I47)/('TRA_Vkm EU28'!I47-'TRA_Vkm UK'!I47)),0)</f>
        <v>7.0872929337549815</v>
      </c>
      <c r="J47" s="90">
        <f>IFERROR(IFERROR(('TRA_VEff EU28'!J47*'TRA_Stock EU28'!J47-'TRA_VEff UK'!J47*'TRA_Stock UK'!J47)/('TRA_Stock EU28'!J47-'TRA_Stock UK'!J47),('TRA_VEff EU28'!J47*'TRA_Vkm EU28'!J47-'TRA_VEff UK'!J47*'TRA_Vkm UK'!J47)/('TRA_Vkm EU28'!J47-'TRA_Vkm UK'!J47)),0)</f>
        <v>7.1275541177941157</v>
      </c>
      <c r="K47" s="90">
        <f>IFERROR(IFERROR(('TRA_VEff EU28'!K47*'TRA_Stock EU28'!K47-'TRA_VEff UK'!K47*'TRA_Stock UK'!K47)/('TRA_Stock EU28'!K47-'TRA_Stock UK'!K47),('TRA_VEff EU28'!K47*'TRA_Vkm EU28'!K47-'TRA_VEff UK'!K47*'TRA_Vkm UK'!K47)/('TRA_Vkm EU28'!K47-'TRA_Vkm UK'!K47)),0)</f>
        <v>7.0462767366614001</v>
      </c>
      <c r="L47" s="90">
        <f>IFERROR(IFERROR(('TRA_VEff EU28'!L47*'TRA_Stock EU28'!L47-'TRA_VEff UK'!L47*'TRA_Stock UK'!L47)/('TRA_Stock EU28'!L47-'TRA_Stock UK'!L47),('TRA_VEff EU28'!L47*'TRA_Vkm EU28'!L47-'TRA_VEff UK'!L47*'TRA_Vkm UK'!L47)/('TRA_Vkm EU28'!L47-'TRA_Vkm UK'!L47)),0)</f>
        <v>6.7937023655084579</v>
      </c>
      <c r="M47" s="90">
        <f>IFERROR(IFERROR(('TRA_VEff EU28'!M47*'TRA_Stock EU28'!M47-'TRA_VEff UK'!M47*'TRA_Stock UK'!M47)/('TRA_Stock EU28'!M47-'TRA_Stock UK'!M47),('TRA_VEff EU28'!M47*'TRA_Vkm EU28'!M47-'TRA_VEff UK'!M47*'TRA_Vkm UK'!M47)/('TRA_Vkm EU28'!M47-'TRA_Vkm UK'!M47)),0)</f>
        <v>7.2076843797857046</v>
      </c>
      <c r="N47" s="90">
        <f>IFERROR(IFERROR(('TRA_VEff EU28'!N47*'TRA_Stock EU28'!N47-'TRA_VEff UK'!N47*'TRA_Stock UK'!N47)/('TRA_Stock EU28'!N47-'TRA_Stock UK'!N47),('TRA_VEff EU28'!N47*'TRA_Vkm EU28'!N47-'TRA_VEff UK'!N47*'TRA_Vkm UK'!N47)/('TRA_Vkm EU28'!N47-'TRA_Vkm UK'!N47)),0)</f>
        <v>7.1883648555695263</v>
      </c>
      <c r="O47" s="90">
        <f>IFERROR(IFERROR(('TRA_VEff EU28'!O47*'TRA_Stock EU28'!O47-'TRA_VEff UK'!O47*'TRA_Stock UK'!O47)/('TRA_Stock EU28'!O47-'TRA_Stock UK'!O47),('TRA_VEff EU28'!O47*'TRA_Vkm EU28'!O47-'TRA_VEff UK'!O47*'TRA_Vkm UK'!O47)/('TRA_Vkm EU28'!O47-'TRA_Vkm UK'!O47)),0)</f>
        <v>7.3030663349913425</v>
      </c>
      <c r="P47" s="90">
        <f>IFERROR(IFERROR(('TRA_VEff EU28'!P47*'TRA_Stock EU28'!P47-'TRA_VEff UK'!P47*'TRA_Stock UK'!P47)/('TRA_Stock EU28'!P47-'TRA_Stock UK'!P47),('TRA_VEff EU28'!P47*'TRA_Vkm EU28'!P47-'TRA_VEff UK'!P47*'TRA_Vkm UK'!P47)/('TRA_Vkm EU28'!P47-'TRA_Vkm UK'!P47)),0)</f>
        <v>7.1858322915951129</v>
      </c>
      <c r="Q47" s="90">
        <f>IFERROR(IFERROR(('TRA_VEff EU28'!Q47*'TRA_Stock EU28'!Q47-'TRA_VEff UK'!Q47*'TRA_Stock UK'!Q47)/('TRA_Stock EU28'!Q47-'TRA_Stock UK'!Q47),('TRA_VEff EU28'!Q47*'TRA_Vkm EU28'!Q47-'TRA_VEff UK'!Q47*'TRA_Vkm UK'!Q47)/('TRA_Vkm EU28'!Q47-'TRA_Vkm UK'!Q47)),0)</f>
        <v>7.0106466416231346</v>
      </c>
      <c r="R47" s="90">
        <f>IFERROR(IFERROR(('TRA_VEff EU28'!R47*'TRA_Stock EU28'!R47-'TRA_VEff UK'!R47*'TRA_Stock UK'!R47)/('TRA_Stock EU28'!R47-'TRA_Stock UK'!R47),('TRA_VEff EU28'!R47*'TRA_Vkm EU28'!R47-'TRA_VEff UK'!R47*'TRA_Vkm UK'!R47)/('TRA_Vkm EU28'!R47-'TRA_Vkm UK'!R47)),0)</f>
        <v>7.2063194530472785</v>
      </c>
      <c r="S47" s="90">
        <f>IFERROR(IFERROR(('TRA_VEff EU28'!S47*'TRA_Stock EU28'!S47-'TRA_VEff UK'!S47*'TRA_Stock UK'!S47)/('TRA_Stock EU28'!S47-'TRA_Stock UK'!S47),('TRA_VEff EU28'!S47*'TRA_Vkm EU28'!S47-'TRA_VEff UK'!S47*'TRA_Vkm UK'!S47)/('TRA_Vkm EU28'!S47-'TRA_Vkm UK'!S47)),0)</f>
        <v>7.2252846655118486</v>
      </c>
      <c r="T47" s="90">
        <f>IFERROR(IFERROR(('TRA_VEff EU28'!T47*'TRA_Stock EU28'!T47-'TRA_VEff UK'!T47*'TRA_Stock UK'!T47)/('TRA_Stock EU28'!T47-'TRA_Stock UK'!T47),('TRA_VEff EU28'!T47*'TRA_Vkm EU28'!T47-'TRA_VEff UK'!T47*'TRA_Vkm UK'!T47)/('TRA_Vkm EU28'!T47-'TRA_Vkm UK'!T47)),0)</f>
        <v>7.0864640885413017</v>
      </c>
      <c r="U47" s="90">
        <f>IFERROR(IFERROR(('TRA_VEff EU28'!U47*'TRA_Stock EU28'!U47-'TRA_VEff UK'!U47*'TRA_Stock UK'!U47)/('TRA_Stock EU28'!U47-'TRA_Stock UK'!U47),('TRA_VEff EU28'!U47*'TRA_Vkm EU28'!U47-'TRA_VEff UK'!U47*'TRA_Vkm UK'!U47)/('TRA_Vkm EU28'!U47-'TRA_Vkm UK'!U47)),0)</f>
        <v>6.9378370026743754</v>
      </c>
      <c r="V47" s="90">
        <f>IFERROR(IFERROR(('TRA_VEff EU28'!V47*'TRA_Stock EU28'!V47-'TRA_VEff UK'!V47*'TRA_Stock UK'!V47)/('TRA_Stock EU28'!V47-'TRA_Stock UK'!V47),('TRA_VEff EU28'!V47*'TRA_Vkm EU28'!V47-'TRA_VEff UK'!V47*'TRA_Vkm UK'!V47)/('TRA_Vkm EU28'!V47-'TRA_Vkm UK'!V47)),0)</f>
        <v>6.7842827432391486</v>
      </c>
      <c r="W47" s="90">
        <f>IFERROR(IFERROR(('TRA_VEff EU28'!W47*'TRA_Stock EU28'!W47-'TRA_VEff UK'!W47*'TRA_Stock UK'!W47)/('TRA_Stock EU28'!W47-'TRA_Stock UK'!W47),('TRA_VEff EU28'!W47*'TRA_Vkm EU28'!W47-'TRA_VEff UK'!W47*'TRA_Vkm UK'!W47)/('TRA_Vkm EU28'!W47-'TRA_Vkm UK'!W47)),0)</f>
        <v>6.6454044777840142</v>
      </c>
      <c r="X47" s="90">
        <f>IFERROR(IFERROR(('TRA_VEff EU28'!X47*'TRA_Stock EU28'!X47-'TRA_VEff UK'!X47*'TRA_Stock UK'!X47)/('TRA_Stock EU28'!X47-'TRA_Stock UK'!X47),('TRA_VEff EU28'!X47*'TRA_Vkm EU28'!X47-'TRA_VEff UK'!X47*'TRA_Vkm UK'!X47)/('TRA_Vkm EU28'!X47-'TRA_Vkm UK'!X47)),0)</f>
        <v>6.5028169444202577</v>
      </c>
      <c r="Y47" s="90">
        <f>IFERROR(IFERROR(('TRA_VEff EU28'!Y47*'TRA_Stock EU28'!Y47-'TRA_VEff UK'!Y47*'TRA_Stock UK'!Y47)/('TRA_Stock EU28'!Y47-'TRA_Stock UK'!Y47),('TRA_VEff EU28'!Y47*'TRA_Vkm EU28'!Y47-'TRA_VEff UK'!Y47*'TRA_Vkm UK'!Y47)/('TRA_Vkm EU28'!Y47-'TRA_Vkm UK'!Y47)),0)</f>
        <v>6.3617755143668395</v>
      </c>
      <c r="Z47" s="90">
        <f>IFERROR(IFERROR(('TRA_VEff EU28'!Z47*'TRA_Stock EU28'!Z47-'TRA_VEff UK'!Z47*'TRA_Stock UK'!Z47)/('TRA_Stock EU28'!Z47-'TRA_Stock UK'!Z47),('TRA_VEff EU28'!Z47*'TRA_Vkm EU28'!Z47-'TRA_VEff UK'!Z47*'TRA_Vkm UK'!Z47)/('TRA_Vkm EU28'!Z47-'TRA_Vkm UK'!Z47)),0)</f>
        <v>6.2251507469380956</v>
      </c>
      <c r="AA47" s="90">
        <f>IFERROR(IFERROR(('TRA_VEff EU28'!AA47*'TRA_Stock EU28'!AA47-'TRA_VEff UK'!AA47*'TRA_Stock UK'!AA47)/('TRA_Stock EU28'!AA47-'TRA_Stock UK'!AA47),('TRA_VEff EU28'!AA47*'TRA_Vkm EU28'!AA47-'TRA_VEff UK'!AA47*'TRA_Vkm UK'!AA47)/('TRA_Vkm EU28'!AA47-'TRA_Vkm UK'!AA47)),0)</f>
        <v>6.0977232514095165</v>
      </c>
      <c r="AB47" s="90">
        <f>IFERROR(IFERROR(('TRA_VEff EU28'!AB47*'TRA_Stock EU28'!AB47-'TRA_VEff UK'!AB47*'TRA_Stock UK'!AB47)/('TRA_Stock EU28'!AB47-'TRA_Stock UK'!AB47),('TRA_VEff EU28'!AB47*'TRA_Vkm EU28'!AB47-'TRA_VEff UK'!AB47*'TRA_Vkm UK'!AB47)/('TRA_Vkm EU28'!AB47-'TRA_Vkm UK'!AB47)),0)</f>
        <v>5.9821265477435963</v>
      </c>
      <c r="AC47" s="90">
        <f>IFERROR(IFERROR(('TRA_VEff EU28'!AC47*'TRA_Stock EU28'!AC47-'TRA_VEff UK'!AC47*'TRA_Stock UK'!AC47)/('TRA_Stock EU28'!AC47-'TRA_Stock UK'!AC47),('TRA_VEff EU28'!AC47*'TRA_Vkm EU28'!AC47-'TRA_VEff UK'!AC47*'TRA_Vkm UK'!AC47)/('TRA_Vkm EU28'!AC47-'TRA_Vkm UK'!AC47)),0)</f>
        <v>5.8773749368240233</v>
      </c>
      <c r="AD47" s="90">
        <f>IFERROR(IFERROR(('TRA_VEff EU28'!AD47*'TRA_Stock EU28'!AD47-'TRA_VEff UK'!AD47*'TRA_Stock UK'!AD47)/('TRA_Stock EU28'!AD47-'TRA_Stock UK'!AD47),('TRA_VEff EU28'!AD47*'TRA_Vkm EU28'!AD47-'TRA_VEff UK'!AD47*'TRA_Vkm UK'!AD47)/('TRA_Vkm EU28'!AD47-'TRA_Vkm UK'!AD47)),0)</f>
        <v>5.7843998219643078</v>
      </c>
      <c r="AE47" s="90">
        <f>IFERROR(IFERROR(('TRA_VEff EU28'!AE47*'TRA_Stock EU28'!AE47-'TRA_VEff UK'!AE47*'TRA_Stock UK'!AE47)/('TRA_Stock EU28'!AE47-'TRA_Stock UK'!AE47),('TRA_VEff EU28'!AE47*'TRA_Vkm EU28'!AE47-'TRA_VEff UK'!AE47*'TRA_Vkm UK'!AE47)/('TRA_Vkm EU28'!AE47-'TRA_Vkm UK'!AE47)),0)</f>
        <v>5.7046230243788631</v>
      </c>
      <c r="AF47" s="90">
        <f>IFERROR(IFERROR(('TRA_VEff EU28'!AF47*'TRA_Stock EU28'!AF47-'TRA_VEff UK'!AF47*'TRA_Stock UK'!AF47)/('TRA_Stock EU28'!AF47-'TRA_Stock UK'!AF47),('TRA_VEff EU28'!AF47*'TRA_Vkm EU28'!AF47-'TRA_VEff UK'!AF47*'TRA_Vkm UK'!AF47)/('TRA_Vkm EU28'!AF47-'TRA_Vkm UK'!AF47)),0)</f>
        <v>5.6361472333669012</v>
      </c>
      <c r="AG47" s="90">
        <f>IFERROR(IFERROR(('TRA_VEff EU28'!AG47*'TRA_Stock EU28'!AG47-'TRA_VEff UK'!AG47*'TRA_Stock UK'!AG47)/('TRA_Stock EU28'!AG47-'TRA_Stock UK'!AG47),('TRA_VEff EU28'!AG47*'TRA_Vkm EU28'!AG47-'TRA_VEff UK'!AG47*'TRA_Vkm UK'!AG47)/('TRA_Vkm EU28'!AG47-'TRA_Vkm UK'!AG47)),0)</f>
        <v>5.5784823313336886</v>
      </c>
      <c r="AH47" s="90">
        <f>IFERROR(IFERROR(('TRA_VEff EU28'!AH47*'TRA_Stock EU28'!AH47-'TRA_VEff UK'!AH47*'TRA_Stock UK'!AH47)/('TRA_Stock EU28'!AH47-'TRA_Stock UK'!AH47),('TRA_VEff EU28'!AH47*'TRA_Vkm EU28'!AH47-'TRA_VEff UK'!AH47*'TRA_Vkm UK'!AH47)/('TRA_Vkm EU28'!AH47-'TRA_Vkm UK'!AH47)),0)</f>
        <v>5.5296098150314643</v>
      </c>
      <c r="AI47" s="90">
        <f>IFERROR(IFERROR(('TRA_VEff EU28'!AI47*'TRA_Stock EU28'!AI47-'TRA_VEff UK'!AI47*'TRA_Stock UK'!AI47)/('TRA_Stock EU28'!AI47-'TRA_Stock UK'!AI47),('TRA_VEff EU28'!AI47*'TRA_Vkm EU28'!AI47-'TRA_VEff UK'!AI47*'TRA_Vkm UK'!AI47)/('TRA_Vkm EU28'!AI47-'TRA_Vkm UK'!AI47)),0)</f>
        <v>5.4877337621668651</v>
      </c>
      <c r="AJ47" s="90">
        <f>IFERROR(IFERROR(('TRA_VEff EU28'!AJ47*'TRA_Stock EU28'!AJ47-'TRA_VEff UK'!AJ47*'TRA_Stock UK'!AJ47)/('TRA_Stock EU28'!AJ47-'TRA_Stock UK'!AJ47),('TRA_VEff EU28'!AJ47*'TRA_Vkm EU28'!AJ47-'TRA_VEff UK'!AJ47*'TRA_Vkm UK'!AJ47)/('TRA_Vkm EU28'!AJ47-'TRA_Vkm UK'!AJ47)),0)</f>
        <v>5.4509337590919555</v>
      </c>
      <c r="AK47" s="90">
        <f>IFERROR(IFERROR(('TRA_VEff EU28'!AK47*'TRA_Stock EU28'!AK47-'TRA_VEff UK'!AK47*'TRA_Stock UK'!AK47)/('TRA_Stock EU28'!AK47-'TRA_Stock UK'!AK47),('TRA_VEff EU28'!AK47*'TRA_Vkm EU28'!AK47-'TRA_VEff UK'!AK47*'TRA_Vkm UK'!AK47)/('TRA_Vkm EU28'!AK47-'TRA_Vkm UK'!AK47)),0)</f>
        <v>5.4175863322249249</v>
      </c>
      <c r="AL47" s="90">
        <f>IFERROR(IFERROR(('TRA_VEff EU28'!AL47*'TRA_Stock EU28'!AL47-'TRA_VEff UK'!AL47*'TRA_Stock UK'!AL47)/('TRA_Stock EU28'!AL47-'TRA_Stock UK'!AL47),('TRA_VEff EU28'!AL47*'TRA_Vkm EU28'!AL47-'TRA_VEff UK'!AL47*'TRA_Vkm UK'!AL47)/('TRA_Vkm EU28'!AL47-'TRA_Vkm UK'!AL47)),0)</f>
        <v>5.3863978962423653</v>
      </c>
      <c r="AM47" s="90">
        <f>IFERROR(IFERROR(('TRA_VEff EU28'!AM47*'TRA_Stock EU28'!AM47-'TRA_VEff UK'!AM47*'TRA_Stock UK'!AM47)/('TRA_Stock EU28'!AM47-'TRA_Stock UK'!AM47),('TRA_VEff EU28'!AM47*'TRA_Vkm EU28'!AM47-'TRA_VEff UK'!AM47*'TRA_Vkm UK'!AM47)/('TRA_Vkm EU28'!AM47-'TRA_Vkm UK'!AM47)),0)</f>
        <v>5.3564674148643201</v>
      </c>
      <c r="AN47" s="90">
        <f>IFERROR(IFERROR(('TRA_VEff EU28'!AN47*'TRA_Stock EU28'!AN47-'TRA_VEff UK'!AN47*'TRA_Stock UK'!AN47)/('TRA_Stock EU28'!AN47-'TRA_Stock UK'!AN47),('TRA_VEff EU28'!AN47*'TRA_Vkm EU28'!AN47-'TRA_VEff UK'!AN47*'TRA_Vkm UK'!AN47)/('TRA_Vkm EU28'!AN47-'TRA_Vkm UK'!AN47)),0)</f>
        <v>5.3271694827894054</v>
      </c>
      <c r="AO47" s="90">
        <f>IFERROR(IFERROR(('TRA_VEff EU28'!AO47*'TRA_Stock EU28'!AO47-'TRA_VEff UK'!AO47*'TRA_Stock UK'!AO47)/('TRA_Stock EU28'!AO47-'TRA_Stock UK'!AO47),('TRA_VEff EU28'!AO47*'TRA_Vkm EU28'!AO47-'TRA_VEff UK'!AO47*'TRA_Vkm UK'!AO47)/('TRA_Vkm EU28'!AO47-'TRA_Vkm UK'!AO47)),0)</f>
        <v>5.2982214882410315</v>
      </c>
      <c r="AP47" s="90">
        <f>IFERROR(IFERROR(('TRA_VEff EU28'!AP47*'TRA_Stock EU28'!AP47-'TRA_VEff UK'!AP47*'TRA_Stock UK'!AP47)/('TRA_Stock EU28'!AP47-'TRA_Stock UK'!AP47),('TRA_VEff EU28'!AP47*'TRA_Vkm EU28'!AP47-'TRA_VEff UK'!AP47*'TRA_Vkm UK'!AP47)/('TRA_Vkm EU28'!AP47-'TRA_Vkm UK'!AP47)),0)</f>
        <v>5.2693586839794433</v>
      </c>
      <c r="AQ47" s="90">
        <f>IFERROR(IFERROR(('TRA_VEff EU28'!AQ47*'TRA_Stock EU28'!AQ47-'TRA_VEff UK'!AQ47*'TRA_Stock UK'!AQ47)/('TRA_Stock EU28'!AQ47-'TRA_Stock UK'!AQ47),('TRA_VEff EU28'!AQ47*'TRA_Vkm EU28'!AQ47-'TRA_VEff UK'!AQ47*'TRA_Vkm UK'!AQ47)/('TRA_Vkm EU28'!AQ47-'TRA_Vkm UK'!AQ47)),0)</f>
        <v>5.2405483595930207</v>
      </c>
      <c r="AR47" s="90">
        <f>IFERROR(IFERROR(('TRA_VEff EU28'!AR47*'TRA_Stock EU28'!AR47-'TRA_VEff UK'!AR47*'TRA_Stock UK'!AR47)/('TRA_Stock EU28'!AR47-'TRA_Stock UK'!AR47),('TRA_VEff EU28'!AR47*'TRA_Vkm EU28'!AR47-'TRA_VEff UK'!AR47*'TRA_Vkm UK'!AR47)/('TRA_Vkm EU28'!AR47-'TRA_Vkm UK'!AR47)),0)</f>
        <v>5.2116450264530378</v>
      </c>
      <c r="AS47" s="90">
        <f>IFERROR(IFERROR(('TRA_VEff EU28'!AS47*'TRA_Stock EU28'!AS47-'TRA_VEff UK'!AS47*'TRA_Stock UK'!AS47)/('TRA_Stock EU28'!AS47-'TRA_Stock UK'!AS47),('TRA_VEff EU28'!AS47*'TRA_Vkm EU28'!AS47-'TRA_VEff UK'!AS47*'TRA_Vkm UK'!AS47)/('TRA_Vkm EU28'!AS47-'TRA_Vkm UK'!AS47)),0)</f>
        <v>5.1826547232422548</v>
      </c>
      <c r="AT47" s="90">
        <f>IFERROR(IFERROR(('TRA_VEff EU28'!AT47*'TRA_Stock EU28'!AT47-'TRA_VEff UK'!AT47*'TRA_Stock UK'!AT47)/('TRA_Stock EU28'!AT47-'TRA_Stock UK'!AT47),('TRA_VEff EU28'!AT47*'TRA_Vkm EU28'!AT47-'TRA_VEff UK'!AT47*'TRA_Vkm UK'!AT47)/('TRA_Vkm EU28'!AT47-'TRA_Vkm UK'!AT47)),0)</f>
        <v>5.1537557537186691</v>
      </c>
      <c r="AU47" s="90">
        <f>IFERROR(IFERROR(('TRA_VEff EU28'!AU47*'TRA_Stock EU28'!AU47-'TRA_VEff UK'!AU47*'TRA_Stock UK'!AU47)/('TRA_Stock EU28'!AU47-'TRA_Stock UK'!AU47),('TRA_VEff EU28'!AU47*'TRA_Vkm EU28'!AU47-'TRA_VEff UK'!AU47*'TRA_Vkm UK'!AU47)/('TRA_Vkm EU28'!AU47-'TRA_Vkm UK'!AU47)),0)</f>
        <v>5.1249745001816462</v>
      </c>
      <c r="AV47" s="90">
        <f>IFERROR(IFERROR(('TRA_VEff EU28'!AV47*'TRA_Stock EU28'!AV47-'TRA_VEff UK'!AV47*'TRA_Stock UK'!AV47)/('TRA_Stock EU28'!AV47-'TRA_Stock UK'!AV47),('TRA_VEff EU28'!AV47*'TRA_Vkm EU28'!AV47-'TRA_VEff UK'!AV47*'TRA_Vkm UK'!AV47)/('TRA_Vkm EU28'!AV47-'TRA_Vkm UK'!AV47)),0)</f>
        <v>5.0964788513954451</v>
      </c>
      <c r="AW47" s="90">
        <f>IFERROR(IFERROR(('TRA_VEff EU28'!AW47*'TRA_Stock EU28'!AW47-'TRA_VEff UK'!AW47*'TRA_Stock UK'!AW47)/('TRA_Stock EU28'!AW47-'TRA_Stock UK'!AW47),('TRA_VEff EU28'!AW47*'TRA_Vkm EU28'!AW47-'TRA_VEff UK'!AW47*'TRA_Vkm UK'!AW47)/('TRA_Vkm EU28'!AW47-'TRA_Vkm UK'!AW47)),0)</f>
        <v>5.0681774217862552</v>
      </c>
      <c r="AX47" s="90">
        <f>IFERROR(IFERROR(('TRA_VEff EU28'!AX47*'TRA_Stock EU28'!AX47-'TRA_VEff UK'!AX47*'TRA_Stock UK'!AX47)/('TRA_Stock EU28'!AX47-'TRA_Stock UK'!AX47),('TRA_VEff EU28'!AX47*'TRA_Vkm EU28'!AX47-'TRA_VEff UK'!AX47*'TRA_Vkm UK'!AX47)/('TRA_Vkm EU28'!AX47-'TRA_Vkm UK'!AX47)),0)</f>
        <v>5.040181603688688</v>
      </c>
      <c r="AY47" s="90">
        <f>IFERROR(IFERROR(('TRA_VEff EU28'!AY47*'TRA_Stock EU28'!AY47-'TRA_VEff UK'!AY47*'TRA_Stock UK'!AY47)/('TRA_Stock EU28'!AY47-'TRA_Stock UK'!AY47),('TRA_VEff EU28'!AY47*'TRA_Vkm EU28'!AY47-'TRA_VEff UK'!AY47*'TRA_Vkm UK'!AY47)/('TRA_Vkm EU28'!AY47-'TRA_Vkm UK'!AY47)),0)</f>
        <v>5.0124636884110627</v>
      </c>
      <c r="AZ47" s="90">
        <f>IFERROR(IFERROR(('TRA_VEff EU28'!AZ47*'TRA_Stock EU28'!AZ47-'TRA_VEff UK'!AZ47*'TRA_Stock UK'!AZ47)/('TRA_Stock EU28'!AZ47-'TRA_Stock UK'!AZ47),('TRA_VEff EU28'!AZ47*'TRA_Vkm EU28'!AZ47-'TRA_VEff UK'!AZ47*'TRA_Vkm UK'!AZ47)/('TRA_Vkm EU28'!AZ47-'TRA_Vkm UK'!AZ47)),0)</f>
        <v>4.9850774275422696</v>
      </c>
    </row>
    <row r="48" spans="1:52">
      <c r="A48" s="103" t="s">
        <v>131</v>
      </c>
      <c r="B48" s="90">
        <f>IFERROR(IFERROR(('TRA_VEff EU28'!B48*'TRA_Stock EU28'!B48-'TRA_VEff UK'!B48*'TRA_Stock UK'!B48)/('TRA_Stock EU28'!B48-'TRA_Stock UK'!B48),('TRA_VEff EU28'!B48*'TRA_Vkm EU28'!B48-'TRA_VEff UK'!B48*'TRA_Vkm UK'!B48)/('TRA_Vkm EU28'!B48-'TRA_Vkm UK'!B48)),0)</f>
        <v>7.285865808254183</v>
      </c>
      <c r="C48" s="90">
        <f>IFERROR(IFERROR(('TRA_VEff EU28'!C48*'TRA_Stock EU28'!C48-'TRA_VEff UK'!C48*'TRA_Stock UK'!C48)/('TRA_Stock EU28'!C48-'TRA_Stock UK'!C48),('TRA_VEff EU28'!C48*'TRA_Vkm EU28'!C48-'TRA_VEff UK'!C48*'TRA_Vkm UK'!C48)/('TRA_Vkm EU28'!C48-'TRA_Vkm UK'!C48)),0)</f>
        <v>7.1960323795261498</v>
      </c>
      <c r="D48" s="90">
        <f>IFERROR(IFERROR(('TRA_VEff EU28'!D48*'TRA_Stock EU28'!D48-'TRA_VEff UK'!D48*'TRA_Stock UK'!D48)/('TRA_Stock EU28'!D48-'TRA_Stock UK'!D48),('TRA_VEff EU28'!D48*'TRA_Vkm EU28'!D48-'TRA_VEff UK'!D48*'TRA_Vkm UK'!D48)/('TRA_Vkm EU28'!D48-'TRA_Vkm UK'!D48)),0)</f>
        <v>7.229300556986237</v>
      </c>
      <c r="E48" s="90">
        <f>IFERROR(IFERROR(('TRA_VEff EU28'!E48*'TRA_Stock EU28'!E48-'TRA_VEff UK'!E48*'TRA_Stock UK'!E48)/('TRA_Stock EU28'!E48-'TRA_Stock UK'!E48),('TRA_VEff EU28'!E48*'TRA_Vkm EU28'!E48-'TRA_VEff UK'!E48*'TRA_Vkm UK'!E48)/('TRA_Vkm EU28'!E48-'TRA_Vkm UK'!E48)),0)</f>
        <v>7.2186937434926071</v>
      </c>
      <c r="F48" s="90">
        <f>IFERROR(IFERROR(('TRA_VEff EU28'!F48*'TRA_Stock EU28'!F48-'TRA_VEff UK'!F48*'TRA_Stock UK'!F48)/('TRA_Stock EU28'!F48-'TRA_Stock UK'!F48),('TRA_VEff EU28'!F48*'TRA_Vkm EU28'!F48-'TRA_VEff UK'!F48*'TRA_Vkm UK'!F48)/('TRA_Vkm EU28'!F48-'TRA_Vkm UK'!F48)),0)</f>
        <v>7.2087530827325637</v>
      </c>
      <c r="G48" s="90">
        <f>IFERROR(IFERROR(('TRA_VEff EU28'!G48*'TRA_Stock EU28'!G48-'TRA_VEff UK'!G48*'TRA_Stock UK'!G48)/('TRA_Stock EU28'!G48-'TRA_Stock UK'!G48),('TRA_VEff EU28'!G48*'TRA_Vkm EU28'!G48-'TRA_VEff UK'!G48*'TRA_Vkm UK'!G48)/('TRA_Vkm EU28'!G48-'TRA_Vkm UK'!G48)),0)</f>
        <v>7.2131599027843167</v>
      </c>
      <c r="H48" s="90">
        <f>IFERROR(IFERROR(('TRA_VEff EU28'!H48*'TRA_Stock EU28'!H48-'TRA_VEff UK'!H48*'TRA_Stock UK'!H48)/('TRA_Stock EU28'!H48-'TRA_Stock UK'!H48),('TRA_VEff EU28'!H48*'TRA_Vkm EU28'!H48-'TRA_VEff UK'!H48*'TRA_Vkm UK'!H48)/('TRA_Vkm EU28'!H48-'TRA_Vkm UK'!H48)),0)</f>
        <v>7.2801386466387417</v>
      </c>
      <c r="I48" s="90">
        <f>IFERROR(IFERROR(('TRA_VEff EU28'!I48*'TRA_Stock EU28'!I48-'TRA_VEff UK'!I48*'TRA_Stock UK'!I48)/('TRA_Stock EU28'!I48-'TRA_Stock UK'!I48),('TRA_VEff EU28'!I48*'TRA_Vkm EU28'!I48-'TRA_VEff UK'!I48*'TRA_Vkm UK'!I48)/('TRA_Vkm EU28'!I48-'TRA_Vkm UK'!I48)),0)</f>
        <v>7.2393528098573947</v>
      </c>
      <c r="J48" s="90">
        <f>IFERROR(IFERROR(('TRA_VEff EU28'!J48*'TRA_Stock EU28'!J48-'TRA_VEff UK'!J48*'TRA_Stock UK'!J48)/('TRA_Stock EU28'!J48-'TRA_Stock UK'!J48),('TRA_VEff EU28'!J48*'TRA_Vkm EU28'!J48-'TRA_VEff UK'!J48*'TRA_Vkm UK'!J48)/('TRA_Vkm EU28'!J48-'TRA_Vkm UK'!J48)),0)</f>
        <v>7.0806266611439979</v>
      </c>
      <c r="K48" s="90">
        <f>IFERROR(IFERROR(('TRA_VEff EU28'!K48*'TRA_Stock EU28'!K48-'TRA_VEff UK'!K48*'TRA_Stock UK'!K48)/('TRA_Stock EU28'!K48-'TRA_Stock UK'!K48),('TRA_VEff EU28'!K48*'TRA_Vkm EU28'!K48-'TRA_VEff UK'!K48*'TRA_Vkm UK'!K48)/('TRA_Vkm EU28'!K48-'TRA_Vkm UK'!K48)),0)</f>
        <v>6.9031701148698925</v>
      </c>
      <c r="L48" s="90">
        <f>IFERROR(IFERROR(('TRA_VEff EU28'!L48*'TRA_Stock EU28'!L48-'TRA_VEff UK'!L48*'TRA_Stock UK'!L48)/('TRA_Stock EU28'!L48-'TRA_Stock UK'!L48),('TRA_VEff EU28'!L48*'TRA_Vkm EU28'!L48-'TRA_VEff UK'!L48*'TRA_Vkm UK'!L48)/('TRA_Vkm EU28'!L48-'TRA_Vkm UK'!L48)),0)</f>
        <v>6.7938943496555266</v>
      </c>
      <c r="M48" s="90">
        <f>IFERROR(IFERROR(('TRA_VEff EU28'!M48*'TRA_Stock EU28'!M48-'TRA_VEff UK'!M48*'TRA_Stock UK'!M48)/('TRA_Stock EU28'!M48-'TRA_Stock UK'!M48),('TRA_VEff EU28'!M48*'TRA_Vkm EU28'!M48-'TRA_VEff UK'!M48*'TRA_Vkm UK'!M48)/('TRA_Vkm EU28'!M48-'TRA_Vkm UK'!M48)),0)</f>
        <v>6.7182020394127289</v>
      </c>
      <c r="N48" s="90">
        <f>IFERROR(IFERROR(('TRA_VEff EU28'!N48*'TRA_Stock EU28'!N48-'TRA_VEff UK'!N48*'TRA_Stock UK'!N48)/('TRA_Stock EU28'!N48-'TRA_Stock UK'!N48),('TRA_VEff EU28'!N48*'TRA_Vkm EU28'!N48-'TRA_VEff UK'!N48*'TRA_Vkm UK'!N48)/('TRA_Vkm EU28'!N48-'TRA_Vkm UK'!N48)),0)</f>
        <v>6.6444969455493235</v>
      </c>
      <c r="O48" s="90">
        <f>IFERROR(IFERROR(('TRA_VEff EU28'!O48*'TRA_Stock EU28'!O48-'TRA_VEff UK'!O48*'TRA_Stock UK'!O48)/('TRA_Stock EU28'!O48-'TRA_Stock UK'!O48),('TRA_VEff EU28'!O48*'TRA_Vkm EU28'!O48-'TRA_VEff UK'!O48*'TRA_Vkm UK'!O48)/('TRA_Vkm EU28'!O48-'TRA_Vkm UK'!O48)),0)</f>
        <v>6.5478273540343706</v>
      </c>
      <c r="P48" s="90">
        <f>IFERROR(IFERROR(('TRA_VEff EU28'!P48*'TRA_Stock EU28'!P48-'TRA_VEff UK'!P48*'TRA_Stock UK'!P48)/('TRA_Stock EU28'!P48-'TRA_Stock UK'!P48),('TRA_VEff EU28'!P48*'TRA_Vkm EU28'!P48-'TRA_VEff UK'!P48*'TRA_Vkm UK'!P48)/('TRA_Vkm EU28'!P48-'TRA_Vkm UK'!P48)),0)</f>
        <v>6.5033000635562415</v>
      </c>
      <c r="Q48" s="90">
        <f>IFERROR(IFERROR(('TRA_VEff EU28'!Q48*'TRA_Stock EU28'!Q48-'TRA_VEff UK'!Q48*'TRA_Stock UK'!Q48)/('TRA_Stock EU28'!Q48-'TRA_Stock UK'!Q48),('TRA_VEff EU28'!Q48*'TRA_Vkm EU28'!Q48-'TRA_VEff UK'!Q48*'TRA_Vkm UK'!Q48)/('TRA_Vkm EU28'!Q48-'TRA_Vkm UK'!Q48)),0)</f>
        <v>6.3844462693146626</v>
      </c>
      <c r="R48" s="90">
        <f>IFERROR(IFERROR(('TRA_VEff EU28'!R48*'TRA_Stock EU28'!R48-'TRA_VEff UK'!R48*'TRA_Stock UK'!R48)/('TRA_Stock EU28'!R48-'TRA_Stock UK'!R48),('TRA_VEff EU28'!R48*'TRA_Vkm EU28'!R48-'TRA_VEff UK'!R48*'TRA_Vkm UK'!R48)/('TRA_Vkm EU28'!R48-'TRA_Vkm UK'!R48)),0)</f>
        <v>6.2789913271030109</v>
      </c>
      <c r="S48" s="90">
        <f>IFERROR(IFERROR(('TRA_VEff EU28'!S48*'TRA_Stock EU28'!S48-'TRA_VEff UK'!S48*'TRA_Stock UK'!S48)/('TRA_Stock EU28'!S48-'TRA_Stock UK'!S48),('TRA_VEff EU28'!S48*'TRA_Vkm EU28'!S48-'TRA_VEff UK'!S48*'TRA_Vkm UK'!S48)/('TRA_Vkm EU28'!S48-'TRA_Vkm UK'!S48)),0)</f>
        <v>6.1702055772549711</v>
      </c>
      <c r="T48" s="90">
        <f>IFERROR(IFERROR(('TRA_VEff EU28'!T48*'TRA_Stock EU28'!T48-'TRA_VEff UK'!T48*'TRA_Stock UK'!T48)/('TRA_Stock EU28'!T48-'TRA_Stock UK'!T48),('TRA_VEff EU28'!T48*'TRA_Vkm EU28'!T48-'TRA_VEff UK'!T48*'TRA_Vkm UK'!T48)/('TRA_Vkm EU28'!T48-'TRA_Vkm UK'!T48)),0)</f>
        <v>6.0252023154513399</v>
      </c>
      <c r="U48" s="90">
        <f>IFERROR(IFERROR(('TRA_VEff EU28'!U48*'TRA_Stock EU28'!U48-'TRA_VEff UK'!U48*'TRA_Stock UK'!U48)/('TRA_Stock EU28'!U48-'TRA_Stock UK'!U48),('TRA_VEff EU28'!U48*'TRA_Vkm EU28'!U48-'TRA_VEff UK'!U48*'TRA_Vkm UK'!U48)/('TRA_Vkm EU28'!U48-'TRA_Vkm UK'!U48)),0)</f>
        <v>5.872796699855817</v>
      </c>
      <c r="V48" s="90">
        <f>IFERROR(IFERROR(('TRA_VEff EU28'!V48*'TRA_Stock EU28'!V48-'TRA_VEff UK'!V48*'TRA_Stock UK'!V48)/('TRA_Stock EU28'!V48-'TRA_Stock UK'!V48),('TRA_VEff EU28'!V48*'TRA_Vkm EU28'!V48-'TRA_VEff UK'!V48*'TRA_Vkm UK'!V48)/('TRA_Vkm EU28'!V48-'TRA_Vkm UK'!V48)),0)</f>
        <v>5.7190381134115134</v>
      </c>
      <c r="W48" s="90">
        <f>IFERROR(IFERROR(('TRA_VEff EU28'!W48*'TRA_Stock EU28'!W48-'TRA_VEff UK'!W48*'TRA_Stock UK'!W48)/('TRA_Stock EU28'!W48-'TRA_Stock UK'!W48),('TRA_VEff EU28'!W48*'TRA_Vkm EU28'!W48-'TRA_VEff UK'!W48*'TRA_Vkm UK'!W48)/('TRA_Vkm EU28'!W48-'TRA_Vkm UK'!W48)),0)</f>
        <v>5.5706941456165167</v>
      </c>
      <c r="X48" s="90">
        <f>IFERROR(IFERROR(('TRA_VEff EU28'!X48*'TRA_Stock EU28'!X48-'TRA_VEff UK'!X48*'TRA_Stock UK'!X48)/('TRA_Stock EU28'!X48-'TRA_Stock UK'!X48),('TRA_VEff EU28'!X48*'TRA_Vkm EU28'!X48-'TRA_VEff UK'!X48*'TRA_Vkm UK'!X48)/('TRA_Vkm EU28'!X48-'TRA_Vkm UK'!X48)),0)</f>
        <v>5.4263728097668409</v>
      </c>
      <c r="Y48" s="90">
        <f>IFERROR(IFERROR(('TRA_VEff EU28'!Y48*'TRA_Stock EU28'!Y48-'TRA_VEff UK'!Y48*'TRA_Stock UK'!Y48)/('TRA_Stock EU28'!Y48-'TRA_Stock UK'!Y48),('TRA_VEff EU28'!Y48*'TRA_Vkm EU28'!Y48-'TRA_VEff UK'!Y48*'TRA_Vkm UK'!Y48)/('TRA_Vkm EU28'!Y48-'TRA_Vkm UK'!Y48)),0)</f>
        <v>5.2903150568738839</v>
      </c>
      <c r="Z48" s="90">
        <f>IFERROR(IFERROR(('TRA_VEff EU28'!Z48*'TRA_Stock EU28'!Z48-'TRA_VEff UK'!Z48*'TRA_Stock UK'!Z48)/('TRA_Stock EU28'!Z48-'TRA_Stock UK'!Z48),('TRA_VEff EU28'!Z48*'TRA_Vkm EU28'!Z48-'TRA_VEff UK'!Z48*'TRA_Vkm UK'!Z48)/('TRA_Vkm EU28'!Z48-'TRA_Vkm UK'!Z48)),0)</f>
        <v>5.1644791967028505</v>
      </c>
      <c r="AA48" s="90">
        <f>IFERROR(IFERROR(('TRA_VEff EU28'!AA48*'TRA_Stock EU28'!AA48-'TRA_VEff UK'!AA48*'TRA_Stock UK'!AA48)/('TRA_Stock EU28'!AA48-'TRA_Stock UK'!AA48),('TRA_VEff EU28'!AA48*'TRA_Vkm EU28'!AA48-'TRA_VEff UK'!AA48*'TRA_Vkm UK'!AA48)/('TRA_Vkm EU28'!AA48-'TRA_Vkm UK'!AA48)),0)</f>
        <v>5.0510217607003813</v>
      </c>
      <c r="AB48" s="90">
        <f>IFERROR(IFERROR(('TRA_VEff EU28'!AB48*'TRA_Stock EU28'!AB48-'TRA_VEff UK'!AB48*'TRA_Stock UK'!AB48)/('TRA_Stock EU28'!AB48-'TRA_Stock UK'!AB48),('TRA_VEff EU28'!AB48*'TRA_Vkm EU28'!AB48-'TRA_VEff UK'!AB48*'TRA_Vkm UK'!AB48)/('TRA_Vkm EU28'!AB48-'TRA_Vkm UK'!AB48)),0)</f>
        <v>4.9517220319703332</v>
      </c>
      <c r="AC48" s="90">
        <f>IFERROR(IFERROR(('TRA_VEff EU28'!AC48*'TRA_Stock EU28'!AC48-'TRA_VEff UK'!AC48*'TRA_Stock UK'!AC48)/('TRA_Stock EU28'!AC48-'TRA_Stock UK'!AC48),('TRA_VEff EU28'!AC48*'TRA_Vkm EU28'!AC48-'TRA_VEff UK'!AC48*'TRA_Vkm UK'!AC48)/('TRA_Vkm EU28'!AC48-'TRA_Vkm UK'!AC48)),0)</f>
        <v>4.8656843389460551</v>
      </c>
      <c r="AD48" s="90">
        <f>IFERROR(IFERROR(('TRA_VEff EU28'!AD48*'TRA_Stock EU28'!AD48-'TRA_VEff UK'!AD48*'TRA_Stock UK'!AD48)/('TRA_Stock EU28'!AD48-'TRA_Stock UK'!AD48),('TRA_VEff EU28'!AD48*'TRA_Vkm EU28'!AD48-'TRA_VEff UK'!AD48*'TRA_Vkm UK'!AD48)/('TRA_Vkm EU28'!AD48-'TRA_Vkm UK'!AD48)),0)</f>
        <v>4.7920629119840132</v>
      </c>
      <c r="AE48" s="90">
        <f>IFERROR(IFERROR(('TRA_VEff EU28'!AE48*'TRA_Stock EU28'!AE48-'TRA_VEff UK'!AE48*'TRA_Stock UK'!AE48)/('TRA_Stock EU28'!AE48-'TRA_Stock UK'!AE48),('TRA_VEff EU28'!AE48*'TRA_Vkm EU28'!AE48-'TRA_VEff UK'!AE48*'TRA_Vkm UK'!AE48)/('TRA_Vkm EU28'!AE48-'TRA_Vkm UK'!AE48)),0)</f>
        <v>4.7295968246835978</v>
      </c>
      <c r="AF48" s="90">
        <f>IFERROR(IFERROR(('TRA_VEff EU28'!AF48*'TRA_Stock EU28'!AF48-'TRA_VEff UK'!AF48*'TRA_Stock UK'!AF48)/('TRA_Stock EU28'!AF48-'TRA_Stock UK'!AF48),('TRA_VEff EU28'!AF48*'TRA_Vkm EU28'!AF48-'TRA_VEff UK'!AF48*'TRA_Vkm UK'!AF48)/('TRA_Vkm EU28'!AF48-'TRA_Vkm UK'!AF48)),0)</f>
        <v>4.6756983076977567</v>
      </c>
      <c r="AG48" s="90">
        <f>IFERROR(IFERROR(('TRA_VEff EU28'!AG48*'TRA_Stock EU28'!AG48-'TRA_VEff UK'!AG48*'TRA_Stock UK'!AG48)/('TRA_Stock EU28'!AG48-'TRA_Stock UK'!AG48),('TRA_VEff EU28'!AG48*'TRA_Vkm EU28'!AG48-'TRA_VEff UK'!AG48*'TRA_Vkm UK'!AG48)/('TRA_Vkm EU28'!AG48-'TRA_Vkm UK'!AG48)),0)</f>
        <v>4.6286510232667757</v>
      </c>
      <c r="AH48" s="90">
        <f>IFERROR(IFERROR(('TRA_VEff EU28'!AH48*'TRA_Stock EU28'!AH48-'TRA_VEff UK'!AH48*'TRA_Stock UK'!AH48)/('TRA_Stock EU28'!AH48-'TRA_Stock UK'!AH48),('TRA_VEff EU28'!AH48*'TRA_Vkm EU28'!AH48-'TRA_VEff UK'!AH48*'TRA_Vkm UK'!AH48)/('TRA_Vkm EU28'!AH48-'TRA_Vkm UK'!AH48)),0)</f>
        <v>4.5862136759281862</v>
      </c>
      <c r="AI48" s="90">
        <f>IFERROR(IFERROR(('TRA_VEff EU28'!AI48*'TRA_Stock EU28'!AI48-'TRA_VEff UK'!AI48*'TRA_Stock UK'!AI48)/('TRA_Stock EU28'!AI48-'TRA_Stock UK'!AI48),('TRA_VEff EU28'!AI48*'TRA_Vkm EU28'!AI48-'TRA_VEff UK'!AI48*'TRA_Vkm UK'!AI48)/('TRA_Vkm EU28'!AI48-'TRA_Vkm UK'!AI48)),0)</f>
        <v>4.5468285285627079</v>
      </c>
      <c r="AJ48" s="90">
        <f>IFERROR(IFERROR(('TRA_VEff EU28'!AJ48*'TRA_Stock EU28'!AJ48-'TRA_VEff UK'!AJ48*'TRA_Stock UK'!AJ48)/('TRA_Stock EU28'!AJ48-'TRA_Stock UK'!AJ48),('TRA_VEff EU28'!AJ48*'TRA_Vkm EU28'!AJ48-'TRA_VEff UK'!AJ48*'TRA_Vkm UK'!AJ48)/('TRA_Vkm EU28'!AJ48-'TRA_Vkm UK'!AJ48)),0)</f>
        <v>4.5096232278250152</v>
      </c>
      <c r="AK48" s="90">
        <f>IFERROR(IFERROR(('TRA_VEff EU28'!AK48*'TRA_Stock EU28'!AK48-'TRA_VEff UK'!AK48*'TRA_Stock UK'!AK48)/('TRA_Stock EU28'!AK48-'TRA_Stock UK'!AK48),('TRA_VEff EU28'!AK48*'TRA_Vkm EU28'!AK48-'TRA_VEff UK'!AK48*'TRA_Vkm UK'!AK48)/('TRA_Vkm EU28'!AK48-'TRA_Vkm UK'!AK48)),0)</f>
        <v>4.4739198827877384</v>
      </c>
      <c r="AL48" s="90">
        <f>IFERROR(IFERROR(('TRA_VEff EU28'!AL48*'TRA_Stock EU28'!AL48-'TRA_VEff UK'!AL48*'TRA_Stock UK'!AL48)/('TRA_Stock EU28'!AL48-'TRA_Stock UK'!AL48),('TRA_VEff EU28'!AL48*'TRA_Vkm EU28'!AL48-'TRA_VEff UK'!AL48*'TRA_Vkm UK'!AL48)/('TRA_Vkm EU28'!AL48-'TRA_Vkm UK'!AL48)),0)</f>
        <v>4.4393401704130779</v>
      </c>
      <c r="AM48" s="90">
        <f>IFERROR(IFERROR(('TRA_VEff EU28'!AM48*'TRA_Stock EU28'!AM48-'TRA_VEff UK'!AM48*'TRA_Stock UK'!AM48)/('TRA_Stock EU28'!AM48-'TRA_Stock UK'!AM48),('TRA_VEff EU28'!AM48*'TRA_Vkm EU28'!AM48-'TRA_VEff UK'!AM48*'TRA_Vkm UK'!AM48)/('TRA_Vkm EU28'!AM48-'TRA_Vkm UK'!AM48)),0)</f>
        <v>4.4056373655511791</v>
      </c>
      <c r="AN48" s="90">
        <f>IFERROR(IFERROR(('TRA_VEff EU28'!AN48*'TRA_Stock EU28'!AN48-'TRA_VEff UK'!AN48*'TRA_Stock UK'!AN48)/('TRA_Stock EU28'!AN48-'TRA_Stock UK'!AN48),('TRA_VEff EU28'!AN48*'TRA_Vkm EU28'!AN48-'TRA_VEff UK'!AN48*'TRA_Vkm UK'!AN48)/('TRA_Vkm EU28'!AN48-'TRA_Vkm UK'!AN48)),0)</f>
        <v>4.3726152322917518</v>
      </c>
      <c r="AO48" s="90">
        <f>IFERROR(IFERROR(('TRA_VEff EU28'!AO48*'TRA_Stock EU28'!AO48-'TRA_VEff UK'!AO48*'TRA_Stock UK'!AO48)/('TRA_Stock EU28'!AO48-'TRA_Stock UK'!AO48),('TRA_VEff EU28'!AO48*'TRA_Vkm EU28'!AO48-'TRA_VEff UK'!AO48*'TRA_Vkm UK'!AO48)/('TRA_Vkm EU28'!AO48-'TRA_Vkm UK'!AO48)),0)</f>
        <v>4.3401349813146712</v>
      </c>
      <c r="AP48" s="90">
        <f>IFERROR(IFERROR(('TRA_VEff EU28'!AP48*'TRA_Stock EU28'!AP48-'TRA_VEff UK'!AP48*'TRA_Stock UK'!AP48)/('TRA_Stock EU28'!AP48-'TRA_Stock UK'!AP48),('TRA_VEff EU28'!AP48*'TRA_Vkm EU28'!AP48-'TRA_VEff UK'!AP48*'TRA_Vkm UK'!AP48)/('TRA_Vkm EU28'!AP48-'TRA_Vkm UK'!AP48)),0)</f>
        <v>4.3081137611451341</v>
      </c>
      <c r="AQ48" s="90">
        <f>IFERROR(IFERROR(('TRA_VEff EU28'!AQ48*'TRA_Stock EU28'!AQ48-'TRA_VEff UK'!AQ48*'TRA_Stock UK'!AQ48)/('TRA_Stock EU28'!AQ48-'TRA_Stock UK'!AQ48),('TRA_VEff EU28'!AQ48*'TRA_Vkm EU28'!AQ48-'TRA_VEff UK'!AQ48*'TRA_Vkm UK'!AQ48)/('TRA_Vkm EU28'!AQ48-'TRA_Vkm UK'!AQ48)),0)</f>
        <v>4.2765308367699166</v>
      </c>
      <c r="AR48" s="90">
        <f>IFERROR(IFERROR(('TRA_VEff EU28'!AR48*'TRA_Stock EU28'!AR48-'TRA_VEff UK'!AR48*'TRA_Stock UK'!AR48)/('TRA_Stock EU28'!AR48-'TRA_Stock UK'!AR48),('TRA_VEff EU28'!AR48*'TRA_Vkm EU28'!AR48-'TRA_VEff UK'!AR48*'TRA_Vkm UK'!AR48)/('TRA_Vkm EU28'!AR48-'TRA_Vkm UK'!AR48)),0)</f>
        <v>4.2453272214831053</v>
      </c>
      <c r="AS48" s="90">
        <f>IFERROR(IFERROR(('TRA_VEff EU28'!AS48*'TRA_Stock EU28'!AS48-'TRA_VEff UK'!AS48*'TRA_Stock UK'!AS48)/('TRA_Stock EU28'!AS48-'TRA_Stock UK'!AS48),('TRA_VEff EU28'!AS48*'TRA_Vkm EU28'!AS48-'TRA_VEff UK'!AS48*'TRA_Vkm UK'!AS48)/('TRA_Vkm EU28'!AS48-'TRA_Vkm UK'!AS48)),0)</f>
        <v>4.2144792072445441</v>
      </c>
      <c r="AT48" s="90">
        <f>IFERROR(IFERROR(('TRA_VEff EU28'!AT48*'TRA_Stock EU28'!AT48-'TRA_VEff UK'!AT48*'TRA_Stock UK'!AT48)/('TRA_Stock EU28'!AT48-'TRA_Stock UK'!AT48),('TRA_VEff EU28'!AT48*'TRA_Vkm EU28'!AT48-'TRA_VEff UK'!AT48*'TRA_Vkm UK'!AT48)/('TRA_Vkm EU28'!AT48-'TRA_Vkm UK'!AT48)),0)</f>
        <v>4.1840925371663165</v>
      </c>
      <c r="AU48" s="90">
        <f>IFERROR(IFERROR(('TRA_VEff EU28'!AU48*'TRA_Stock EU28'!AU48-'TRA_VEff UK'!AU48*'TRA_Stock UK'!AU48)/('TRA_Stock EU28'!AU48-'TRA_Stock UK'!AU48),('TRA_VEff EU28'!AU48*'TRA_Vkm EU28'!AU48-'TRA_VEff UK'!AU48*'TRA_Vkm UK'!AU48)/('TRA_Vkm EU28'!AU48-'TRA_Vkm UK'!AU48)),0)</f>
        <v>4.1541095153375647</v>
      </c>
      <c r="AV48" s="90">
        <f>IFERROR(IFERROR(('TRA_VEff EU28'!AV48*'TRA_Stock EU28'!AV48-'TRA_VEff UK'!AV48*'TRA_Stock UK'!AV48)/('TRA_Stock EU28'!AV48-'TRA_Stock UK'!AV48),('TRA_VEff EU28'!AV48*'TRA_Vkm EU28'!AV48-'TRA_VEff UK'!AV48*'TRA_Vkm UK'!AV48)/('TRA_Vkm EU28'!AV48-'TRA_Vkm UK'!AV48)),0)</f>
        <v>4.1246269149088688</v>
      </c>
      <c r="AW48" s="90">
        <f>IFERROR(IFERROR(('TRA_VEff EU28'!AW48*'TRA_Stock EU28'!AW48-'TRA_VEff UK'!AW48*'TRA_Stock UK'!AW48)/('TRA_Stock EU28'!AW48-'TRA_Stock UK'!AW48),('TRA_VEff EU28'!AW48*'TRA_Vkm EU28'!AW48-'TRA_VEff UK'!AW48*'TRA_Vkm UK'!AW48)/('TRA_Vkm EU28'!AW48-'TRA_Vkm UK'!AW48)),0)</f>
        <v>4.0956028727783975</v>
      </c>
      <c r="AX48" s="90">
        <f>IFERROR(IFERROR(('TRA_VEff EU28'!AX48*'TRA_Stock EU28'!AX48-'TRA_VEff UK'!AX48*'TRA_Stock UK'!AX48)/('TRA_Stock EU28'!AX48-'TRA_Stock UK'!AX48),('TRA_VEff EU28'!AX48*'TRA_Vkm EU28'!AX48-'TRA_VEff UK'!AX48*'TRA_Vkm UK'!AX48)/('TRA_Vkm EU28'!AX48-'TRA_Vkm UK'!AX48)),0)</f>
        <v>4.0671026101958274</v>
      </c>
      <c r="AY48" s="90">
        <f>IFERROR(IFERROR(('TRA_VEff EU28'!AY48*'TRA_Stock EU28'!AY48-'TRA_VEff UK'!AY48*'TRA_Stock UK'!AY48)/('TRA_Stock EU28'!AY48-'TRA_Stock UK'!AY48),('TRA_VEff EU28'!AY48*'TRA_Vkm EU28'!AY48-'TRA_VEff UK'!AY48*'TRA_Vkm UK'!AY48)/('TRA_Vkm EU28'!AY48-'TRA_Vkm UK'!AY48)),0)</f>
        <v>4.0390709093197223</v>
      </c>
      <c r="AZ48" s="90">
        <f>IFERROR(IFERROR(('TRA_VEff EU28'!AZ48*'TRA_Stock EU28'!AZ48-'TRA_VEff UK'!AZ48*'TRA_Stock UK'!AZ48)/('TRA_Stock EU28'!AZ48-'TRA_Stock UK'!AZ48),('TRA_VEff EU28'!AZ48*'TRA_Vkm EU28'!AZ48-'TRA_VEff UK'!AZ48*'TRA_Vkm UK'!AZ48)/('TRA_Vkm EU28'!AZ48-'TRA_Vkm UK'!AZ48)),0)</f>
        <v>4.0115624708542486</v>
      </c>
    </row>
    <row r="49" spans="1:52">
      <c r="A49" s="103" t="s">
        <v>142</v>
      </c>
      <c r="B49" s="90">
        <f>IFERROR(IFERROR(('TRA_VEff EU28'!B49*'TRA_Stock EU28'!B49-'TRA_VEff UK'!B49*'TRA_Stock UK'!B49)/('TRA_Stock EU28'!B49-'TRA_Stock UK'!B49),('TRA_VEff EU28'!B49*'TRA_Vkm EU28'!B49-'TRA_VEff UK'!B49*'TRA_Vkm UK'!B49)/('TRA_Vkm EU28'!B49-'TRA_Vkm UK'!B49)),0)</f>
        <v>7.7764096115910295</v>
      </c>
      <c r="C49" s="90">
        <f>IFERROR(IFERROR(('TRA_VEff EU28'!C49*'TRA_Stock EU28'!C49-'TRA_VEff UK'!C49*'TRA_Stock UK'!C49)/('TRA_Stock EU28'!C49-'TRA_Stock UK'!C49),('TRA_VEff EU28'!C49*'TRA_Vkm EU28'!C49-'TRA_VEff UK'!C49*'TRA_Vkm UK'!C49)/('TRA_Vkm EU28'!C49-'TRA_Vkm UK'!C49)),0)</f>
        <v>7.6848892376365772</v>
      </c>
      <c r="D49" s="90">
        <f>IFERROR(IFERROR(('TRA_VEff EU28'!D49*'TRA_Stock EU28'!D49-'TRA_VEff UK'!D49*'TRA_Stock UK'!D49)/('TRA_Stock EU28'!D49-'TRA_Stock UK'!D49),('TRA_VEff EU28'!D49*'TRA_Vkm EU28'!D49-'TRA_VEff UK'!D49*'TRA_Vkm UK'!D49)/('TRA_Vkm EU28'!D49-'TRA_Vkm UK'!D49)),0)</f>
        <v>7.6662032149887747</v>
      </c>
      <c r="E49" s="90">
        <f>IFERROR(IFERROR(('TRA_VEff EU28'!E49*'TRA_Stock EU28'!E49-'TRA_VEff UK'!E49*'TRA_Stock UK'!E49)/('TRA_Stock EU28'!E49-'TRA_Stock UK'!E49),('TRA_VEff EU28'!E49*'TRA_Vkm EU28'!E49-'TRA_VEff UK'!E49*'TRA_Vkm UK'!E49)/('TRA_Vkm EU28'!E49-'TRA_Vkm UK'!E49)),0)</f>
        <v>7.6671196235221775</v>
      </c>
      <c r="F49" s="90">
        <f>IFERROR(IFERROR(('TRA_VEff EU28'!F49*'TRA_Stock EU28'!F49-'TRA_VEff UK'!F49*'TRA_Stock UK'!F49)/('TRA_Stock EU28'!F49-'TRA_Stock UK'!F49),('TRA_VEff EU28'!F49*'TRA_Vkm EU28'!F49-'TRA_VEff UK'!F49*'TRA_Vkm UK'!F49)/('TRA_Vkm EU28'!F49-'TRA_Vkm UK'!F49)),0)</f>
        <v>7.7224584264917491</v>
      </c>
      <c r="G49" s="90">
        <f>IFERROR(IFERROR(('TRA_VEff EU28'!G49*'TRA_Stock EU28'!G49-'TRA_VEff UK'!G49*'TRA_Stock UK'!G49)/('TRA_Stock EU28'!G49-'TRA_Stock UK'!G49),('TRA_VEff EU28'!G49*'TRA_Vkm EU28'!G49-'TRA_VEff UK'!G49*'TRA_Vkm UK'!G49)/('TRA_Vkm EU28'!G49-'TRA_Vkm UK'!G49)),0)</f>
        <v>7.7604425105337747</v>
      </c>
      <c r="H49" s="90">
        <f>IFERROR(IFERROR(('TRA_VEff EU28'!H49*'TRA_Stock EU28'!H49-'TRA_VEff UK'!H49*'TRA_Stock UK'!H49)/('TRA_Stock EU28'!H49-'TRA_Stock UK'!H49),('TRA_VEff EU28'!H49*'TRA_Vkm EU28'!H49-'TRA_VEff UK'!H49*'TRA_Vkm UK'!H49)/('TRA_Vkm EU28'!H49-'TRA_Vkm UK'!H49)),0)</f>
        <v>7.6382876959372998</v>
      </c>
      <c r="I49" s="90">
        <f>IFERROR(IFERROR(('TRA_VEff EU28'!I49*'TRA_Stock EU28'!I49-'TRA_VEff UK'!I49*'TRA_Stock UK'!I49)/('TRA_Stock EU28'!I49-'TRA_Stock UK'!I49),('TRA_VEff EU28'!I49*'TRA_Vkm EU28'!I49-'TRA_VEff UK'!I49*'TRA_Vkm UK'!I49)/('TRA_Vkm EU28'!I49-'TRA_Vkm UK'!I49)),0)</f>
        <v>7.6861012963261075</v>
      </c>
      <c r="J49" s="90">
        <f>IFERROR(IFERROR(('TRA_VEff EU28'!J49*'TRA_Stock EU28'!J49-'TRA_VEff UK'!J49*'TRA_Stock UK'!J49)/('TRA_Stock EU28'!J49-'TRA_Stock UK'!J49),('TRA_VEff EU28'!J49*'TRA_Vkm EU28'!J49-'TRA_VEff UK'!J49*'TRA_Vkm UK'!J49)/('TRA_Vkm EU28'!J49-'TRA_Vkm UK'!J49)),0)</f>
        <v>7.4450467424805815</v>
      </c>
      <c r="K49" s="90">
        <f>IFERROR(IFERROR(('TRA_VEff EU28'!K49*'TRA_Stock EU28'!K49-'TRA_VEff UK'!K49*'TRA_Stock UK'!K49)/('TRA_Stock EU28'!K49-'TRA_Stock UK'!K49),('TRA_VEff EU28'!K49*'TRA_Vkm EU28'!K49-'TRA_VEff UK'!K49*'TRA_Vkm UK'!K49)/('TRA_Vkm EU28'!K49-'TRA_Vkm UK'!K49)),0)</f>
        <v>7.2132105295827182</v>
      </c>
      <c r="L49" s="90">
        <f>IFERROR(IFERROR(('TRA_VEff EU28'!L49*'TRA_Stock EU28'!L49-'TRA_VEff UK'!L49*'TRA_Stock UK'!L49)/('TRA_Stock EU28'!L49-'TRA_Stock UK'!L49),('TRA_VEff EU28'!L49*'TRA_Vkm EU28'!L49-'TRA_VEff UK'!L49*'TRA_Vkm UK'!L49)/('TRA_Vkm EU28'!L49-'TRA_Vkm UK'!L49)),0)</f>
        <v>7.0655224683110687</v>
      </c>
      <c r="M49" s="90">
        <f>IFERROR(IFERROR(('TRA_VEff EU28'!M49*'TRA_Stock EU28'!M49-'TRA_VEff UK'!M49*'TRA_Stock UK'!M49)/('TRA_Stock EU28'!M49-'TRA_Stock UK'!M49),('TRA_VEff EU28'!M49*'TRA_Vkm EU28'!M49-'TRA_VEff UK'!M49*'TRA_Vkm UK'!M49)/('TRA_Vkm EU28'!M49-'TRA_Vkm UK'!M49)),0)</f>
        <v>7.0381672493477474</v>
      </c>
      <c r="N49" s="90">
        <f>IFERROR(IFERROR(('TRA_VEff EU28'!N49*'TRA_Stock EU28'!N49-'TRA_VEff UK'!N49*'TRA_Stock UK'!N49)/('TRA_Stock EU28'!N49-'TRA_Stock UK'!N49),('TRA_VEff EU28'!N49*'TRA_Vkm EU28'!N49-'TRA_VEff UK'!N49*'TRA_Vkm UK'!N49)/('TRA_Vkm EU28'!N49-'TRA_Vkm UK'!N49)),0)</f>
        <v>7.0006549944156964</v>
      </c>
      <c r="O49" s="90">
        <f>IFERROR(IFERROR(('TRA_VEff EU28'!O49*'TRA_Stock EU28'!O49-'TRA_VEff UK'!O49*'TRA_Stock UK'!O49)/('TRA_Stock EU28'!O49-'TRA_Stock UK'!O49),('TRA_VEff EU28'!O49*'TRA_Vkm EU28'!O49-'TRA_VEff UK'!O49*'TRA_Vkm UK'!O49)/('TRA_Vkm EU28'!O49-'TRA_Vkm UK'!O49)),0)</f>
        <v>6.8876136639625178</v>
      </c>
      <c r="P49" s="90">
        <f>IFERROR(IFERROR(('TRA_VEff EU28'!P49*'TRA_Stock EU28'!P49-'TRA_VEff UK'!P49*'TRA_Stock UK'!P49)/('TRA_Stock EU28'!P49-'TRA_Stock UK'!P49),('TRA_VEff EU28'!P49*'TRA_Vkm EU28'!P49-'TRA_VEff UK'!P49*'TRA_Vkm UK'!P49)/('TRA_Vkm EU28'!P49-'TRA_Vkm UK'!P49)),0)</f>
        <v>6.7480437110879326</v>
      </c>
      <c r="Q49" s="90">
        <f>IFERROR(IFERROR(('TRA_VEff EU28'!Q49*'TRA_Stock EU28'!Q49-'TRA_VEff UK'!Q49*'TRA_Stock UK'!Q49)/('TRA_Stock EU28'!Q49-'TRA_Stock UK'!Q49),('TRA_VEff EU28'!Q49*'TRA_Vkm EU28'!Q49-'TRA_VEff UK'!Q49*'TRA_Vkm UK'!Q49)/('TRA_Vkm EU28'!Q49-'TRA_Vkm UK'!Q49)),0)</f>
        <v>6.6538761604813699</v>
      </c>
      <c r="R49" s="90">
        <f>IFERROR(IFERROR(('TRA_VEff EU28'!R49*'TRA_Stock EU28'!R49-'TRA_VEff UK'!R49*'TRA_Stock UK'!R49)/('TRA_Stock EU28'!R49-'TRA_Stock UK'!R49),('TRA_VEff EU28'!R49*'TRA_Vkm EU28'!R49-'TRA_VEff UK'!R49*'TRA_Vkm UK'!R49)/('TRA_Vkm EU28'!R49-'TRA_Vkm UK'!R49)),0)</f>
        <v>6.5049450417615748</v>
      </c>
      <c r="S49" s="90">
        <f>IFERROR(IFERROR(('TRA_VEff EU28'!S49*'TRA_Stock EU28'!S49-'TRA_VEff UK'!S49*'TRA_Stock UK'!S49)/('TRA_Stock EU28'!S49-'TRA_Stock UK'!S49),('TRA_VEff EU28'!S49*'TRA_Vkm EU28'!S49-'TRA_VEff UK'!S49*'TRA_Vkm UK'!S49)/('TRA_Vkm EU28'!S49-'TRA_Vkm UK'!S49)),0)</f>
        <v>6.3507174971428491</v>
      </c>
      <c r="T49" s="90">
        <f>IFERROR(IFERROR(('TRA_VEff EU28'!T49*'TRA_Stock EU28'!T49-'TRA_VEff UK'!T49*'TRA_Stock UK'!T49)/('TRA_Stock EU28'!T49-'TRA_Stock UK'!T49),('TRA_VEff EU28'!T49*'TRA_Vkm EU28'!T49-'TRA_VEff UK'!T49*'TRA_Vkm UK'!T49)/('TRA_Vkm EU28'!T49-'TRA_Vkm UK'!T49)),0)</f>
        <v>6.1954586888355827</v>
      </c>
      <c r="U49" s="90">
        <f>IFERROR(IFERROR(('TRA_VEff EU28'!U49*'TRA_Stock EU28'!U49-'TRA_VEff UK'!U49*'TRA_Stock UK'!U49)/('TRA_Stock EU28'!U49-'TRA_Stock UK'!U49),('TRA_VEff EU28'!U49*'TRA_Vkm EU28'!U49-'TRA_VEff UK'!U49*'TRA_Vkm UK'!U49)/('TRA_Vkm EU28'!U49-'TRA_Vkm UK'!U49)),0)</f>
        <v>6.030709549703527</v>
      </c>
      <c r="V49" s="90">
        <f>IFERROR(IFERROR(('TRA_VEff EU28'!V49*'TRA_Stock EU28'!V49-'TRA_VEff UK'!V49*'TRA_Stock UK'!V49)/('TRA_Stock EU28'!V49-'TRA_Stock UK'!V49),('TRA_VEff EU28'!V49*'TRA_Vkm EU28'!V49-'TRA_VEff UK'!V49*'TRA_Vkm UK'!V49)/('TRA_Vkm EU28'!V49-'TRA_Vkm UK'!V49)),0)</f>
        <v>5.8723490510850329</v>
      </c>
      <c r="W49" s="90">
        <f>IFERROR(IFERROR(('TRA_VEff EU28'!W49*'TRA_Stock EU28'!W49-'TRA_VEff UK'!W49*'TRA_Stock UK'!W49)/('TRA_Stock EU28'!W49-'TRA_Stock UK'!W49),('TRA_VEff EU28'!W49*'TRA_Vkm EU28'!W49-'TRA_VEff UK'!W49*'TRA_Vkm UK'!W49)/('TRA_Vkm EU28'!W49-'TRA_Vkm UK'!W49)),0)</f>
        <v>5.7283669427083916</v>
      </c>
      <c r="X49" s="90">
        <f>IFERROR(IFERROR(('TRA_VEff EU28'!X49*'TRA_Stock EU28'!X49-'TRA_VEff UK'!X49*'TRA_Stock UK'!X49)/('TRA_Stock EU28'!X49-'TRA_Stock UK'!X49),('TRA_VEff EU28'!X49*'TRA_Vkm EU28'!X49-'TRA_VEff UK'!X49*'TRA_Vkm UK'!X49)/('TRA_Vkm EU28'!X49-'TRA_Vkm UK'!X49)),0)</f>
        <v>5.5795493863935093</v>
      </c>
      <c r="Y49" s="90">
        <f>IFERROR(IFERROR(('TRA_VEff EU28'!Y49*'TRA_Stock EU28'!Y49-'TRA_VEff UK'!Y49*'TRA_Stock UK'!Y49)/('TRA_Stock EU28'!Y49-'TRA_Stock UK'!Y49),('TRA_VEff EU28'!Y49*'TRA_Vkm EU28'!Y49-'TRA_VEff UK'!Y49*'TRA_Vkm UK'!Y49)/('TRA_Vkm EU28'!Y49-'TRA_Vkm UK'!Y49)),0)</f>
        <v>5.4385673959128438</v>
      </c>
      <c r="Z49" s="90">
        <f>IFERROR(IFERROR(('TRA_VEff EU28'!Z49*'TRA_Stock EU28'!Z49-'TRA_VEff UK'!Z49*'TRA_Stock UK'!Z49)/('TRA_Stock EU28'!Z49-'TRA_Stock UK'!Z49),('TRA_VEff EU28'!Z49*'TRA_Vkm EU28'!Z49-'TRA_VEff UK'!Z49*'TRA_Vkm UK'!Z49)/('TRA_Vkm EU28'!Z49-'TRA_Vkm UK'!Z49)),0)</f>
        <v>5.3061186376933227</v>
      </c>
      <c r="AA49" s="90">
        <f>IFERROR(IFERROR(('TRA_VEff EU28'!AA49*'TRA_Stock EU28'!AA49-'TRA_VEff UK'!AA49*'TRA_Stock UK'!AA49)/('TRA_Stock EU28'!AA49-'TRA_Stock UK'!AA49),('TRA_VEff EU28'!AA49*'TRA_Vkm EU28'!AA49-'TRA_VEff UK'!AA49*'TRA_Vkm UK'!AA49)/('TRA_Vkm EU28'!AA49-'TRA_Vkm UK'!AA49)),0)</f>
        <v>5.1858188279830859</v>
      </c>
      <c r="AB49" s="90">
        <f>IFERROR(IFERROR(('TRA_VEff EU28'!AB49*'TRA_Stock EU28'!AB49-'TRA_VEff UK'!AB49*'TRA_Stock UK'!AB49)/('TRA_Stock EU28'!AB49-'TRA_Stock UK'!AB49),('TRA_VEff EU28'!AB49*'TRA_Vkm EU28'!AB49-'TRA_VEff UK'!AB49*'TRA_Vkm UK'!AB49)/('TRA_Vkm EU28'!AB49-'TRA_Vkm UK'!AB49)),0)</f>
        <v>5.0791399079071606</v>
      </c>
      <c r="AC49" s="90">
        <f>IFERROR(IFERROR(('TRA_VEff EU28'!AC49*'TRA_Stock EU28'!AC49-'TRA_VEff UK'!AC49*'TRA_Stock UK'!AC49)/('TRA_Stock EU28'!AC49-'TRA_Stock UK'!AC49),('TRA_VEff EU28'!AC49*'TRA_Vkm EU28'!AC49-'TRA_VEff UK'!AC49*'TRA_Vkm UK'!AC49)/('TRA_Vkm EU28'!AC49-'TRA_Vkm UK'!AC49)),0)</f>
        <v>4.9864283908685119</v>
      </c>
      <c r="AD49" s="90">
        <f>IFERROR(IFERROR(('TRA_VEff EU28'!AD49*'TRA_Stock EU28'!AD49-'TRA_VEff UK'!AD49*'TRA_Stock UK'!AD49)/('TRA_Stock EU28'!AD49-'TRA_Stock UK'!AD49),('TRA_VEff EU28'!AD49*'TRA_Vkm EU28'!AD49-'TRA_VEff UK'!AD49*'TRA_Vkm UK'!AD49)/('TRA_Vkm EU28'!AD49-'TRA_Vkm UK'!AD49)),0)</f>
        <v>4.9066613200198308</v>
      </c>
      <c r="AE49" s="90">
        <f>IFERROR(IFERROR(('TRA_VEff EU28'!AE49*'TRA_Stock EU28'!AE49-'TRA_VEff UK'!AE49*'TRA_Stock UK'!AE49)/('TRA_Stock EU28'!AE49-'TRA_Stock UK'!AE49),('TRA_VEff EU28'!AE49*'TRA_Vkm EU28'!AE49-'TRA_VEff UK'!AE49*'TRA_Vkm UK'!AE49)/('TRA_Vkm EU28'!AE49-'TRA_Vkm UK'!AE49)),0)</f>
        <v>4.8419540937677734</v>
      </c>
      <c r="AF49" s="90">
        <f>IFERROR(IFERROR(('TRA_VEff EU28'!AF49*'TRA_Stock EU28'!AF49-'TRA_VEff UK'!AF49*'TRA_Stock UK'!AF49)/('TRA_Stock EU28'!AF49-'TRA_Stock UK'!AF49),('TRA_VEff EU28'!AF49*'TRA_Vkm EU28'!AF49-'TRA_VEff UK'!AF49*'TRA_Vkm UK'!AF49)/('TRA_Vkm EU28'!AF49-'TRA_Vkm UK'!AF49)),0)</f>
        <v>4.7892568835030014</v>
      </c>
      <c r="AG49" s="90">
        <f>IFERROR(IFERROR(('TRA_VEff EU28'!AG49*'TRA_Stock EU28'!AG49-'TRA_VEff UK'!AG49*'TRA_Stock UK'!AG49)/('TRA_Stock EU28'!AG49-'TRA_Stock UK'!AG49),('TRA_VEff EU28'!AG49*'TRA_Vkm EU28'!AG49-'TRA_VEff UK'!AG49*'TRA_Vkm UK'!AG49)/('TRA_Vkm EU28'!AG49-'TRA_Vkm UK'!AG49)),0)</f>
        <v>4.7457665095106991</v>
      </c>
      <c r="AH49" s="90">
        <f>IFERROR(IFERROR(('TRA_VEff EU28'!AH49*'TRA_Stock EU28'!AH49-'TRA_VEff UK'!AH49*'TRA_Stock UK'!AH49)/('TRA_Stock EU28'!AH49-'TRA_Stock UK'!AH49),('TRA_VEff EU28'!AH49*'TRA_Vkm EU28'!AH49-'TRA_VEff UK'!AH49*'TRA_Vkm UK'!AH49)/('TRA_Vkm EU28'!AH49-'TRA_Vkm UK'!AH49)),0)</f>
        <v>4.7088129388861288</v>
      </c>
      <c r="AI49" s="90">
        <f>IFERROR(IFERROR(('TRA_VEff EU28'!AI49*'TRA_Stock EU28'!AI49-'TRA_VEff UK'!AI49*'TRA_Stock UK'!AI49)/('TRA_Stock EU28'!AI49-'TRA_Stock UK'!AI49),('TRA_VEff EU28'!AI49*'TRA_Vkm EU28'!AI49-'TRA_VEff UK'!AI49*'TRA_Vkm UK'!AI49)/('TRA_Vkm EU28'!AI49-'TRA_Vkm UK'!AI49)),0)</f>
        <v>4.6760766409862908</v>
      </c>
      <c r="AJ49" s="90">
        <f>IFERROR(IFERROR(('TRA_VEff EU28'!AJ49*'TRA_Stock EU28'!AJ49-'TRA_VEff UK'!AJ49*'TRA_Stock UK'!AJ49)/('TRA_Stock EU28'!AJ49-'TRA_Stock UK'!AJ49),('TRA_VEff EU28'!AJ49*'TRA_Vkm EU28'!AJ49-'TRA_VEff UK'!AJ49*'TRA_Vkm UK'!AJ49)/('TRA_Vkm EU28'!AJ49-'TRA_Vkm UK'!AJ49)),0)</f>
        <v>4.6460494601769247</v>
      </c>
      <c r="AK49" s="90">
        <f>IFERROR(IFERROR(('TRA_VEff EU28'!AK49*'TRA_Stock EU28'!AK49-'TRA_VEff UK'!AK49*'TRA_Stock UK'!AK49)/('TRA_Stock EU28'!AK49-'TRA_Stock UK'!AK49),('TRA_VEff EU28'!AK49*'TRA_Vkm EU28'!AK49-'TRA_VEff UK'!AK49*'TRA_Vkm UK'!AK49)/('TRA_Vkm EU28'!AK49-'TRA_Vkm UK'!AK49)),0)</f>
        <v>4.6176238084510031</v>
      </c>
      <c r="AL49" s="90">
        <f>IFERROR(IFERROR(('TRA_VEff EU28'!AL49*'TRA_Stock EU28'!AL49-'TRA_VEff UK'!AL49*'TRA_Stock UK'!AL49)/('TRA_Stock EU28'!AL49-'TRA_Stock UK'!AL49),('TRA_VEff EU28'!AL49*'TRA_Vkm EU28'!AL49-'TRA_VEff UK'!AL49*'TRA_Vkm UK'!AL49)/('TRA_Vkm EU28'!AL49-'TRA_Vkm UK'!AL49)),0)</f>
        <v>4.5902642221483987</v>
      </c>
      <c r="AM49" s="90">
        <f>IFERROR(IFERROR(('TRA_VEff EU28'!AM49*'TRA_Stock EU28'!AM49-'TRA_VEff UK'!AM49*'TRA_Stock UK'!AM49)/('TRA_Stock EU28'!AM49-'TRA_Stock UK'!AM49),('TRA_VEff EU28'!AM49*'TRA_Vkm EU28'!AM49-'TRA_VEff UK'!AM49*'TRA_Vkm UK'!AM49)/('TRA_Vkm EU28'!AM49-'TRA_Vkm UK'!AM49)),0)</f>
        <v>4.5635375074070383</v>
      </c>
      <c r="AN49" s="90">
        <f>IFERROR(IFERROR(('TRA_VEff EU28'!AN49*'TRA_Stock EU28'!AN49-'TRA_VEff UK'!AN49*'TRA_Stock UK'!AN49)/('TRA_Stock EU28'!AN49-'TRA_Stock UK'!AN49),('TRA_VEff EU28'!AN49*'TRA_Vkm EU28'!AN49-'TRA_VEff UK'!AN49*'TRA_Vkm UK'!AN49)/('TRA_Vkm EU28'!AN49-'TRA_Vkm UK'!AN49)),0)</f>
        <v>4.5371421379603083</v>
      </c>
      <c r="AO49" s="90">
        <f>IFERROR(IFERROR(('TRA_VEff EU28'!AO49*'TRA_Stock EU28'!AO49-'TRA_VEff UK'!AO49*'TRA_Stock UK'!AO49)/('TRA_Stock EU28'!AO49-'TRA_Stock UK'!AO49),('TRA_VEff EU28'!AO49*'TRA_Vkm EU28'!AO49-'TRA_VEff UK'!AO49*'TRA_Vkm UK'!AO49)/('TRA_Vkm EU28'!AO49-'TRA_Vkm UK'!AO49)),0)</f>
        <v>4.5109453695393595</v>
      </c>
      <c r="AP49" s="90">
        <f>IFERROR(IFERROR(('TRA_VEff EU28'!AP49*'TRA_Stock EU28'!AP49-'TRA_VEff UK'!AP49*'TRA_Stock UK'!AP49)/('TRA_Stock EU28'!AP49-'TRA_Stock UK'!AP49),('TRA_VEff EU28'!AP49*'TRA_Vkm EU28'!AP49-'TRA_VEff UK'!AP49*'TRA_Vkm UK'!AP49)/('TRA_Vkm EU28'!AP49-'TRA_Vkm UK'!AP49)),0)</f>
        <v>4.4848711944648549</v>
      </c>
      <c r="AQ49" s="90">
        <f>IFERROR(IFERROR(('TRA_VEff EU28'!AQ49*'TRA_Stock EU28'!AQ49-'TRA_VEff UK'!AQ49*'TRA_Stock UK'!AQ49)/('TRA_Stock EU28'!AQ49-'TRA_Stock UK'!AQ49),('TRA_VEff EU28'!AQ49*'TRA_Vkm EU28'!AQ49-'TRA_VEff UK'!AQ49*'TRA_Vkm UK'!AQ49)/('TRA_Vkm EU28'!AQ49-'TRA_Vkm UK'!AQ49)),0)</f>
        <v>4.4588543115707564</v>
      </c>
      <c r="AR49" s="90">
        <f>IFERROR(IFERROR(('TRA_VEff EU28'!AR49*'TRA_Stock EU28'!AR49-'TRA_VEff UK'!AR49*'TRA_Stock UK'!AR49)/('TRA_Stock EU28'!AR49-'TRA_Stock UK'!AR49),('TRA_VEff EU28'!AR49*'TRA_Vkm EU28'!AR49-'TRA_VEff UK'!AR49*'TRA_Vkm UK'!AR49)/('TRA_Vkm EU28'!AR49-'TRA_Vkm UK'!AR49)),0)</f>
        <v>4.4329653188720641</v>
      </c>
      <c r="AS49" s="90">
        <f>IFERROR(IFERROR(('TRA_VEff EU28'!AS49*'TRA_Stock EU28'!AS49-'TRA_VEff UK'!AS49*'TRA_Stock UK'!AS49)/('TRA_Stock EU28'!AS49-'TRA_Stock UK'!AS49),('TRA_VEff EU28'!AS49*'TRA_Vkm EU28'!AS49-'TRA_VEff UK'!AS49*'TRA_Vkm UK'!AS49)/('TRA_Vkm EU28'!AS49-'TRA_Vkm UK'!AS49)),0)</f>
        <v>4.4071714164215674</v>
      </c>
      <c r="AT49" s="90">
        <f>IFERROR(IFERROR(('TRA_VEff EU28'!AT49*'TRA_Stock EU28'!AT49-'TRA_VEff UK'!AT49*'TRA_Stock UK'!AT49)/('TRA_Stock EU28'!AT49-'TRA_Stock UK'!AT49),('TRA_VEff EU28'!AT49*'TRA_Vkm EU28'!AT49-'TRA_VEff UK'!AT49*'TRA_Vkm UK'!AT49)/('TRA_Vkm EU28'!AT49-'TRA_Vkm UK'!AT49)),0)</f>
        <v>4.3815883494034331</v>
      </c>
      <c r="AU49" s="90">
        <f>IFERROR(IFERROR(('TRA_VEff EU28'!AU49*'TRA_Stock EU28'!AU49-'TRA_VEff UK'!AU49*'TRA_Stock UK'!AU49)/('TRA_Stock EU28'!AU49-'TRA_Stock UK'!AU49),('TRA_VEff EU28'!AU49*'TRA_Vkm EU28'!AU49-'TRA_VEff UK'!AU49*'TRA_Vkm UK'!AU49)/('TRA_Vkm EU28'!AU49-'TRA_Vkm UK'!AU49)),0)</f>
        <v>4.3561990389830969</v>
      </c>
      <c r="AV49" s="90">
        <f>IFERROR(IFERROR(('TRA_VEff EU28'!AV49*'TRA_Stock EU28'!AV49-'TRA_VEff UK'!AV49*'TRA_Stock UK'!AV49)/('TRA_Stock EU28'!AV49-'TRA_Stock UK'!AV49),('TRA_VEff EU28'!AV49*'TRA_Vkm EU28'!AV49-'TRA_VEff UK'!AV49*'TRA_Vkm UK'!AV49)/('TRA_Vkm EU28'!AV49-'TRA_Vkm UK'!AV49)),0)</f>
        <v>4.331161514113683</v>
      </c>
      <c r="AW49" s="90">
        <f>IFERROR(IFERROR(('TRA_VEff EU28'!AW49*'TRA_Stock EU28'!AW49-'TRA_VEff UK'!AW49*'TRA_Stock UK'!AW49)/('TRA_Stock EU28'!AW49-'TRA_Stock UK'!AW49),('TRA_VEff EU28'!AW49*'TRA_Vkm EU28'!AW49-'TRA_VEff UK'!AW49*'TRA_Vkm UK'!AW49)/('TRA_Vkm EU28'!AW49-'TRA_Vkm UK'!AW49)),0)</f>
        <v>4.3064006309480787</v>
      </c>
      <c r="AX49" s="90">
        <f>IFERROR(IFERROR(('TRA_VEff EU28'!AX49*'TRA_Stock EU28'!AX49-'TRA_VEff UK'!AX49*'TRA_Stock UK'!AX49)/('TRA_Stock EU28'!AX49-'TRA_Stock UK'!AX49),('TRA_VEff EU28'!AX49*'TRA_Vkm EU28'!AX49-'TRA_VEff UK'!AX49*'TRA_Vkm UK'!AX49)/('TRA_Vkm EU28'!AX49-'TRA_Vkm UK'!AX49)),0)</f>
        <v>4.2819693815616109</v>
      </c>
      <c r="AY49" s="90">
        <f>IFERROR(IFERROR(('TRA_VEff EU28'!AY49*'TRA_Stock EU28'!AY49-'TRA_VEff UK'!AY49*'TRA_Stock UK'!AY49)/('TRA_Stock EU28'!AY49-'TRA_Stock UK'!AY49),('TRA_VEff EU28'!AY49*'TRA_Vkm EU28'!AY49-'TRA_VEff UK'!AY49*'TRA_Vkm UK'!AY49)/('TRA_Vkm EU28'!AY49-'TRA_Vkm UK'!AY49)),0)</f>
        <v>4.2578866130321735</v>
      </c>
      <c r="AZ49" s="90">
        <f>IFERROR(IFERROR(('TRA_VEff EU28'!AZ49*'TRA_Stock EU28'!AZ49-'TRA_VEff UK'!AZ49*'TRA_Stock UK'!AZ49)/('TRA_Stock EU28'!AZ49-'TRA_Stock UK'!AZ49),('TRA_VEff EU28'!AZ49*'TRA_Vkm EU28'!AZ49-'TRA_VEff UK'!AZ49*'TRA_Vkm UK'!AZ49)/('TRA_Vkm EU28'!AZ49-'TRA_Vkm UK'!AZ49)),0)</f>
        <v>4.2342072831850759</v>
      </c>
    </row>
    <row r="50" spans="1:52">
      <c r="A50" s="103" t="s">
        <v>143</v>
      </c>
      <c r="B50" s="90">
        <f>IFERROR(IFERROR(('TRA_VEff EU28'!B50*'TRA_Stock EU28'!B50-'TRA_VEff UK'!B50*'TRA_Stock UK'!B50)/('TRA_Stock EU28'!B50-'TRA_Stock UK'!B50),('TRA_VEff EU28'!B50*'TRA_Vkm EU28'!B50-'TRA_VEff UK'!B50*'TRA_Vkm UK'!B50)/('TRA_Vkm EU28'!B50-'TRA_Vkm UK'!B50)),0)</f>
        <v>0</v>
      </c>
      <c r="C50" s="90">
        <f>IFERROR(IFERROR(('TRA_VEff EU28'!C50*'TRA_Stock EU28'!C50-'TRA_VEff UK'!C50*'TRA_Stock UK'!C50)/('TRA_Stock EU28'!C50-'TRA_Stock UK'!C50),('TRA_VEff EU28'!C50*'TRA_Vkm EU28'!C50-'TRA_VEff UK'!C50*'TRA_Vkm UK'!C50)/('TRA_Vkm EU28'!C50-'TRA_Vkm UK'!C50)),0)</f>
        <v>0</v>
      </c>
      <c r="D50" s="90">
        <f>IFERROR(IFERROR(('TRA_VEff EU28'!D50*'TRA_Stock EU28'!D50-'TRA_VEff UK'!D50*'TRA_Stock UK'!D50)/('TRA_Stock EU28'!D50-'TRA_Stock UK'!D50),('TRA_VEff EU28'!D50*'TRA_Vkm EU28'!D50-'TRA_VEff UK'!D50*'TRA_Vkm UK'!D50)/('TRA_Vkm EU28'!D50-'TRA_Vkm UK'!D50)),0)</f>
        <v>0</v>
      </c>
      <c r="E50" s="90">
        <f>IFERROR(IFERROR(('TRA_VEff EU28'!E50*'TRA_Stock EU28'!E50-'TRA_VEff UK'!E50*'TRA_Stock UK'!E50)/('TRA_Stock EU28'!E50-'TRA_Stock UK'!E50),('TRA_VEff EU28'!E50*'TRA_Vkm EU28'!E50-'TRA_VEff UK'!E50*'TRA_Vkm UK'!E50)/('TRA_Vkm EU28'!E50-'TRA_Vkm UK'!E50)),0)</f>
        <v>0</v>
      </c>
      <c r="F50" s="90">
        <f>IFERROR(IFERROR(('TRA_VEff EU28'!F50*'TRA_Stock EU28'!F50-'TRA_VEff UK'!F50*'TRA_Stock UK'!F50)/('TRA_Stock EU28'!F50-'TRA_Stock UK'!F50),('TRA_VEff EU28'!F50*'TRA_Vkm EU28'!F50-'TRA_VEff UK'!F50*'TRA_Vkm UK'!F50)/('TRA_Vkm EU28'!F50-'TRA_Vkm UK'!F50)),0)</f>
        <v>0</v>
      </c>
      <c r="G50" s="90">
        <f>IFERROR(IFERROR(('TRA_VEff EU28'!G50*'TRA_Stock EU28'!G50-'TRA_VEff UK'!G50*'TRA_Stock UK'!G50)/('TRA_Stock EU28'!G50-'TRA_Stock UK'!G50),('TRA_VEff EU28'!G50*'TRA_Vkm EU28'!G50-'TRA_VEff UK'!G50*'TRA_Vkm UK'!G50)/('TRA_Vkm EU28'!G50-'TRA_Vkm UK'!G50)),0)</f>
        <v>0</v>
      </c>
      <c r="H50" s="90">
        <f>IFERROR(IFERROR(('TRA_VEff EU28'!H50*'TRA_Stock EU28'!H50-'TRA_VEff UK'!H50*'TRA_Stock UK'!H50)/('TRA_Stock EU28'!H50-'TRA_Stock UK'!H50),('TRA_VEff EU28'!H50*'TRA_Vkm EU28'!H50-'TRA_VEff UK'!H50*'TRA_Vkm UK'!H50)/('TRA_Vkm EU28'!H50-'TRA_Vkm UK'!H50)),0)</f>
        <v>0</v>
      </c>
      <c r="I50" s="90">
        <f>IFERROR(IFERROR(('TRA_VEff EU28'!I50*'TRA_Stock EU28'!I50-'TRA_VEff UK'!I50*'TRA_Stock UK'!I50)/('TRA_Stock EU28'!I50-'TRA_Stock UK'!I50),('TRA_VEff EU28'!I50*'TRA_Vkm EU28'!I50-'TRA_VEff UK'!I50*'TRA_Vkm UK'!I50)/('TRA_Vkm EU28'!I50-'TRA_Vkm UK'!I50)),0)</f>
        <v>0</v>
      </c>
      <c r="J50" s="90">
        <f>IFERROR(IFERROR(('TRA_VEff EU28'!J50*'TRA_Stock EU28'!J50-'TRA_VEff UK'!J50*'TRA_Stock UK'!J50)/('TRA_Stock EU28'!J50-'TRA_Stock UK'!J50),('TRA_VEff EU28'!J50*'TRA_Vkm EU28'!J50-'TRA_VEff UK'!J50*'TRA_Vkm UK'!J50)/('TRA_Vkm EU28'!J50-'TRA_Vkm UK'!J50)),0)</f>
        <v>0</v>
      </c>
      <c r="K50" s="90">
        <f>IFERROR(IFERROR(('TRA_VEff EU28'!K50*'TRA_Stock EU28'!K50-'TRA_VEff UK'!K50*'TRA_Stock UK'!K50)/('TRA_Stock EU28'!K50-'TRA_Stock UK'!K50),('TRA_VEff EU28'!K50*'TRA_Vkm EU28'!K50-'TRA_VEff UK'!K50*'TRA_Vkm UK'!K50)/('TRA_Vkm EU28'!K50-'TRA_Vkm UK'!K50)),0)</f>
        <v>0</v>
      </c>
      <c r="L50" s="90">
        <f>IFERROR(IFERROR(('TRA_VEff EU28'!L50*'TRA_Stock EU28'!L50-'TRA_VEff UK'!L50*'TRA_Stock UK'!L50)/('TRA_Stock EU28'!L50-'TRA_Stock UK'!L50),('TRA_VEff EU28'!L50*'TRA_Vkm EU28'!L50-'TRA_VEff UK'!L50*'TRA_Vkm UK'!L50)/('TRA_Vkm EU28'!L50-'TRA_Vkm UK'!L50)),0)</f>
        <v>0</v>
      </c>
      <c r="M50" s="90">
        <f>IFERROR(IFERROR(('TRA_VEff EU28'!M50*'TRA_Stock EU28'!M50-'TRA_VEff UK'!M50*'TRA_Stock UK'!M50)/('TRA_Stock EU28'!M50-'TRA_Stock UK'!M50),('TRA_VEff EU28'!M50*'TRA_Vkm EU28'!M50-'TRA_VEff UK'!M50*'TRA_Vkm UK'!M50)/('TRA_Vkm EU28'!M50-'TRA_Vkm UK'!M50)),0)</f>
        <v>0</v>
      </c>
      <c r="N50" s="90">
        <f>IFERROR(IFERROR(('TRA_VEff EU28'!N50*'TRA_Stock EU28'!N50-'TRA_VEff UK'!N50*'TRA_Stock UK'!N50)/('TRA_Stock EU28'!N50-'TRA_Stock UK'!N50),('TRA_VEff EU28'!N50*'TRA_Vkm EU28'!N50-'TRA_VEff UK'!N50*'TRA_Vkm UK'!N50)/('TRA_Vkm EU28'!N50-'TRA_Vkm UK'!N50)),0)</f>
        <v>0</v>
      </c>
      <c r="O50" s="90">
        <f>IFERROR(IFERROR(('TRA_VEff EU28'!O50*'TRA_Stock EU28'!O50-'TRA_VEff UK'!O50*'TRA_Stock UK'!O50)/('TRA_Stock EU28'!O50-'TRA_Stock UK'!O50),('TRA_VEff EU28'!O50*'TRA_Vkm EU28'!O50-'TRA_VEff UK'!O50*'TRA_Vkm UK'!O50)/('TRA_Vkm EU28'!O50-'TRA_Vkm UK'!O50)),0)</f>
        <v>0</v>
      </c>
      <c r="P50" s="90">
        <f>IFERROR(IFERROR(('TRA_VEff EU28'!P50*'TRA_Stock EU28'!P50-'TRA_VEff UK'!P50*'TRA_Stock UK'!P50)/('TRA_Stock EU28'!P50-'TRA_Stock UK'!P50),('TRA_VEff EU28'!P50*'TRA_Vkm EU28'!P50-'TRA_VEff UK'!P50*'TRA_Vkm UK'!P50)/('TRA_Vkm EU28'!P50-'TRA_Vkm UK'!P50)),0)</f>
        <v>0</v>
      </c>
      <c r="Q50" s="90">
        <f>IFERROR(IFERROR(('TRA_VEff EU28'!Q50*'TRA_Stock EU28'!Q50-'TRA_VEff UK'!Q50*'TRA_Stock UK'!Q50)/('TRA_Stock EU28'!Q50-'TRA_Stock UK'!Q50),('TRA_VEff EU28'!Q50*'TRA_Vkm EU28'!Q50-'TRA_VEff UK'!Q50*'TRA_Vkm UK'!Q50)/('TRA_Vkm EU28'!Q50-'TRA_Vkm UK'!Q50)),0)</f>
        <v>0</v>
      </c>
      <c r="R50" s="90">
        <f>IFERROR(IFERROR(('TRA_VEff EU28'!R50*'TRA_Stock EU28'!R50-'TRA_VEff UK'!R50*'TRA_Stock UK'!R50)/('TRA_Stock EU28'!R50-'TRA_Stock UK'!R50),('TRA_VEff EU28'!R50*'TRA_Vkm EU28'!R50-'TRA_VEff UK'!R50*'TRA_Vkm UK'!R50)/('TRA_Vkm EU28'!R50-'TRA_Vkm UK'!R50)),0)</f>
        <v>5.248730938609361</v>
      </c>
      <c r="S50" s="90">
        <f>IFERROR(IFERROR(('TRA_VEff EU28'!S50*'TRA_Stock EU28'!S50-'TRA_VEff UK'!S50*'TRA_Stock UK'!S50)/('TRA_Stock EU28'!S50-'TRA_Stock UK'!S50),('TRA_VEff EU28'!S50*'TRA_Vkm EU28'!S50-'TRA_VEff UK'!S50*'TRA_Vkm UK'!S50)/('TRA_Vkm EU28'!S50-'TRA_Vkm UK'!S50)),0)</f>
        <v>5.2263459126851499</v>
      </c>
      <c r="T50" s="90">
        <f>IFERROR(IFERROR(('TRA_VEff EU28'!T50*'TRA_Stock EU28'!T50-'TRA_VEff UK'!T50*'TRA_Stock UK'!T50)/('TRA_Stock EU28'!T50-'TRA_Stock UK'!T50),('TRA_VEff EU28'!T50*'TRA_Vkm EU28'!T50-'TRA_VEff UK'!T50*'TRA_Vkm UK'!T50)/('TRA_Vkm EU28'!T50-'TRA_Vkm UK'!T50)),0)</f>
        <v>5.2068934857660194</v>
      </c>
      <c r="U50" s="90">
        <f>IFERROR(IFERROR(('TRA_VEff EU28'!U50*'TRA_Stock EU28'!U50-'TRA_VEff UK'!U50*'TRA_Stock UK'!U50)/('TRA_Stock EU28'!U50-'TRA_Stock UK'!U50),('TRA_VEff EU28'!U50*'TRA_Vkm EU28'!U50-'TRA_VEff UK'!U50*'TRA_Vkm UK'!U50)/('TRA_Vkm EU28'!U50-'TRA_Vkm UK'!U50)),0)</f>
        <v>5.185541709340221</v>
      </c>
      <c r="V50" s="90">
        <f>IFERROR(IFERROR(('TRA_VEff EU28'!V50*'TRA_Stock EU28'!V50-'TRA_VEff UK'!V50*'TRA_Stock UK'!V50)/('TRA_Stock EU28'!V50-'TRA_Stock UK'!V50),('TRA_VEff EU28'!V50*'TRA_Vkm EU28'!V50-'TRA_VEff UK'!V50*'TRA_Vkm UK'!V50)/('TRA_Vkm EU28'!V50-'TRA_Vkm UK'!V50)),0)</f>
        <v>5.1647326569541088</v>
      </c>
      <c r="W50" s="90">
        <f>IFERROR(IFERROR(('TRA_VEff EU28'!W50*'TRA_Stock EU28'!W50-'TRA_VEff UK'!W50*'TRA_Stock UK'!W50)/('TRA_Stock EU28'!W50-'TRA_Stock UK'!W50),('TRA_VEff EU28'!W50*'TRA_Vkm EU28'!W50-'TRA_VEff UK'!W50*'TRA_Vkm UK'!W50)/('TRA_Vkm EU28'!W50-'TRA_Vkm UK'!W50)),0)</f>
        <v>5.137725365346153</v>
      </c>
      <c r="X50" s="90">
        <f>IFERROR(IFERROR(('TRA_VEff EU28'!X50*'TRA_Stock EU28'!X50-'TRA_VEff UK'!X50*'TRA_Stock UK'!X50)/('TRA_Stock EU28'!X50-'TRA_Stock UK'!X50),('TRA_VEff EU28'!X50*'TRA_Vkm EU28'!X50-'TRA_VEff UK'!X50*'TRA_Vkm UK'!X50)/('TRA_Vkm EU28'!X50-'TRA_Vkm UK'!X50)),0)</f>
        <v>5.1056526077141671</v>
      </c>
      <c r="Y50" s="90">
        <f>IFERROR(IFERROR(('TRA_VEff EU28'!Y50*'TRA_Stock EU28'!Y50-'TRA_VEff UK'!Y50*'TRA_Stock UK'!Y50)/('TRA_Stock EU28'!Y50-'TRA_Stock UK'!Y50),('TRA_VEff EU28'!Y50*'TRA_Vkm EU28'!Y50-'TRA_VEff UK'!Y50*'TRA_Vkm UK'!Y50)/('TRA_Vkm EU28'!Y50-'TRA_Vkm UK'!Y50)),0)</f>
        <v>5.0797418147900153</v>
      </c>
      <c r="Z50" s="90">
        <f>IFERROR(IFERROR(('TRA_VEff EU28'!Z50*'TRA_Stock EU28'!Z50-'TRA_VEff UK'!Z50*'TRA_Stock UK'!Z50)/('TRA_Stock EU28'!Z50-'TRA_Stock UK'!Z50),('TRA_VEff EU28'!Z50*'TRA_Vkm EU28'!Z50-'TRA_VEff UK'!Z50*'TRA_Vkm UK'!Z50)/('TRA_Vkm EU28'!Z50-'TRA_Vkm UK'!Z50)),0)</f>
        <v>5.0559400767588842</v>
      </c>
      <c r="AA50" s="90">
        <f>IFERROR(IFERROR(('TRA_VEff EU28'!AA50*'TRA_Stock EU28'!AA50-'TRA_VEff UK'!AA50*'TRA_Stock UK'!AA50)/('TRA_Stock EU28'!AA50-'TRA_Stock UK'!AA50),('TRA_VEff EU28'!AA50*'TRA_Vkm EU28'!AA50-'TRA_VEff UK'!AA50*'TRA_Vkm UK'!AA50)/('TRA_Vkm EU28'!AA50-'TRA_Vkm UK'!AA50)),0)</f>
        <v>5.0330952172191301</v>
      </c>
      <c r="AB50" s="90">
        <f>IFERROR(IFERROR(('TRA_VEff EU28'!AB50*'TRA_Stock EU28'!AB50-'TRA_VEff UK'!AB50*'TRA_Stock UK'!AB50)/('TRA_Stock EU28'!AB50-'TRA_Stock UK'!AB50),('TRA_VEff EU28'!AB50*'TRA_Vkm EU28'!AB50-'TRA_VEff UK'!AB50*'TRA_Vkm UK'!AB50)/('TRA_Vkm EU28'!AB50-'TRA_Vkm UK'!AB50)),0)</f>
        <v>5.0108647432429034</v>
      </c>
      <c r="AC50" s="90">
        <f>IFERROR(IFERROR(('TRA_VEff EU28'!AC50*'TRA_Stock EU28'!AC50-'TRA_VEff UK'!AC50*'TRA_Stock UK'!AC50)/('TRA_Stock EU28'!AC50-'TRA_Stock UK'!AC50),('TRA_VEff EU28'!AC50*'TRA_Vkm EU28'!AC50-'TRA_VEff UK'!AC50*'TRA_Vkm UK'!AC50)/('TRA_Vkm EU28'!AC50-'TRA_Vkm UK'!AC50)),0)</f>
        <v>4.9883997402489886</v>
      </c>
      <c r="AD50" s="90">
        <f>IFERROR(IFERROR(('TRA_VEff EU28'!AD50*'TRA_Stock EU28'!AD50-'TRA_VEff UK'!AD50*'TRA_Stock UK'!AD50)/('TRA_Stock EU28'!AD50-'TRA_Stock UK'!AD50),('TRA_VEff EU28'!AD50*'TRA_Vkm EU28'!AD50-'TRA_VEff UK'!AD50*'TRA_Vkm UK'!AD50)/('TRA_Vkm EU28'!AD50-'TRA_Vkm UK'!AD50)),0)</f>
        <v>4.9658003391003342</v>
      </c>
      <c r="AE50" s="90">
        <f>IFERROR(IFERROR(('TRA_VEff EU28'!AE50*'TRA_Stock EU28'!AE50-'TRA_VEff UK'!AE50*'TRA_Stock UK'!AE50)/('TRA_Stock EU28'!AE50-'TRA_Stock UK'!AE50),('TRA_VEff EU28'!AE50*'TRA_Vkm EU28'!AE50-'TRA_VEff UK'!AE50*'TRA_Vkm UK'!AE50)/('TRA_Vkm EU28'!AE50-'TRA_Vkm UK'!AE50)),0)</f>
        <v>4.9431057227896575</v>
      </c>
      <c r="AF50" s="90">
        <f>IFERROR(IFERROR(('TRA_VEff EU28'!AF50*'TRA_Stock EU28'!AF50-'TRA_VEff UK'!AF50*'TRA_Stock UK'!AF50)/('TRA_Stock EU28'!AF50-'TRA_Stock UK'!AF50),('TRA_VEff EU28'!AF50*'TRA_Vkm EU28'!AF50-'TRA_VEff UK'!AF50*'TRA_Vkm UK'!AF50)/('TRA_Vkm EU28'!AF50-'TRA_Vkm UK'!AF50)),0)</f>
        <v>4.9192430625929457</v>
      </c>
      <c r="AG50" s="90">
        <f>IFERROR(IFERROR(('TRA_VEff EU28'!AG50*'TRA_Stock EU28'!AG50-'TRA_VEff UK'!AG50*'TRA_Stock UK'!AG50)/('TRA_Stock EU28'!AG50-'TRA_Stock UK'!AG50),('TRA_VEff EU28'!AG50*'TRA_Vkm EU28'!AG50-'TRA_VEff UK'!AG50*'TRA_Vkm UK'!AG50)/('TRA_Vkm EU28'!AG50-'TRA_Vkm UK'!AG50)),0)</f>
        <v>4.8941630501846092</v>
      </c>
      <c r="AH50" s="90">
        <f>IFERROR(IFERROR(('TRA_VEff EU28'!AH50*'TRA_Stock EU28'!AH50-'TRA_VEff UK'!AH50*'TRA_Stock UK'!AH50)/('TRA_Stock EU28'!AH50-'TRA_Stock UK'!AH50),('TRA_VEff EU28'!AH50*'TRA_Vkm EU28'!AH50-'TRA_VEff UK'!AH50*'TRA_Vkm UK'!AH50)/('TRA_Vkm EU28'!AH50-'TRA_Vkm UK'!AH50)),0)</f>
        <v>4.868306772670266</v>
      </c>
      <c r="AI50" s="90">
        <f>IFERROR(IFERROR(('TRA_VEff EU28'!AI50*'TRA_Stock EU28'!AI50-'TRA_VEff UK'!AI50*'TRA_Stock UK'!AI50)/('TRA_Stock EU28'!AI50-'TRA_Stock UK'!AI50),('TRA_VEff EU28'!AI50*'TRA_Vkm EU28'!AI50-'TRA_VEff UK'!AI50*'TRA_Vkm UK'!AI50)/('TRA_Vkm EU28'!AI50-'TRA_Vkm UK'!AI50)),0)</f>
        <v>4.8416398751601868</v>
      </c>
      <c r="AJ50" s="90">
        <f>IFERROR(IFERROR(('TRA_VEff EU28'!AJ50*'TRA_Stock EU28'!AJ50-'TRA_VEff UK'!AJ50*'TRA_Stock UK'!AJ50)/('TRA_Stock EU28'!AJ50-'TRA_Stock UK'!AJ50),('TRA_VEff EU28'!AJ50*'TRA_Vkm EU28'!AJ50-'TRA_VEff UK'!AJ50*'TRA_Vkm UK'!AJ50)/('TRA_Vkm EU28'!AJ50-'TRA_Vkm UK'!AJ50)),0)</f>
        <v>4.8146465536801069</v>
      </c>
      <c r="AK50" s="90">
        <f>IFERROR(IFERROR(('TRA_VEff EU28'!AK50*'TRA_Stock EU28'!AK50-'TRA_VEff UK'!AK50*'TRA_Stock UK'!AK50)/('TRA_Stock EU28'!AK50-'TRA_Stock UK'!AK50),('TRA_VEff EU28'!AK50*'TRA_Vkm EU28'!AK50-'TRA_VEff UK'!AK50*'TRA_Vkm UK'!AK50)/('TRA_Vkm EU28'!AK50-'TRA_Vkm UK'!AK50)),0)</f>
        <v>4.7874060162872301</v>
      </c>
      <c r="AL50" s="90">
        <f>IFERROR(IFERROR(('TRA_VEff EU28'!AL50*'TRA_Stock EU28'!AL50-'TRA_VEff UK'!AL50*'TRA_Stock UK'!AL50)/('TRA_Stock EU28'!AL50-'TRA_Stock UK'!AL50),('TRA_VEff EU28'!AL50*'TRA_Vkm EU28'!AL50-'TRA_VEff UK'!AL50*'TRA_Vkm UK'!AL50)/('TRA_Vkm EU28'!AL50-'TRA_Vkm UK'!AL50)),0)</f>
        <v>4.7602197925487655</v>
      </c>
      <c r="AM50" s="90">
        <f>IFERROR(IFERROR(('TRA_VEff EU28'!AM50*'TRA_Stock EU28'!AM50-'TRA_VEff UK'!AM50*'TRA_Stock UK'!AM50)/('TRA_Stock EU28'!AM50-'TRA_Stock UK'!AM50),('TRA_VEff EU28'!AM50*'TRA_Vkm EU28'!AM50-'TRA_VEff UK'!AM50*'TRA_Vkm UK'!AM50)/('TRA_Vkm EU28'!AM50-'TRA_Vkm UK'!AM50)),0)</f>
        <v>4.7331830180611396</v>
      </c>
      <c r="AN50" s="90">
        <f>IFERROR(IFERROR(('TRA_VEff EU28'!AN50*'TRA_Stock EU28'!AN50-'TRA_VEff UK'!AN50*'TRA_Stock UK'!AN50)/('TRA_Stock EU28'!AN50-'TRA_Stock UK'!AN50),('TRA_VEff EU28'!AN50*'TRA_Vkm EU28'!AN50-'TRA_VEff UK'!AN50*'TRA_Vkm UK'!AN50)/('TRA_Vkm EU28'!AN50-'TRA_Vkm UK'!AN50)),0)</f>
        <v>4.7064007432437442</v>
      </c>
      <c r="AO50" s="90">
        <f>IFERROR(IFERROR(('TRA_VEff EU28'!AO50*'TRA_Stock EU28'!AO50-'TRA_VEff UK'!AO50*'TRA_Stock UK'!AO50)/('TRA_Stock EU28'!AO50-'TRA_Stock UK'!AO50),('TRA_VEff EU28'!AO50*'TRA_Vkm EU28'!AO50-'TRA_VEff UK'!AO50*'TRA_Vkm UK'!AO50)/('TRA_Vkm EU28'!AO50-'TRA_Vkm UK'!AO50)),0)</f>
        <v>4.6799575105444147</v>
      </c>
      <c r="AP50" s="90">
        <f>IFERROR(IFERROR(('TRA_VEff EU28'!AP50*'TRA_Stock EU28'!AP50-'TRA_VEff UK'!AP50*'TRA_Stock UK'!AP50)/('TRA_Stock EU28'!AP50-'TRA_Stock UK'!AP50),('TRA_VEff EU28'!AP50*'TRA_Vkm EU28'!AP50-'TRA_VEff UK'!AP50*'TRA_Vkm UK'!AP50)/('TRA_Vkm EU28'!AP50-'TRA_Vkm UK'!AP50)),0)</f>
        <v>4.6538336133342355</v>
      </c>
      <c r="AQ50" s="90">
        <f>IFERROR(IFERROR(('TRA_VEff EU28'!AQ50*'TRA_Stock EU28'!AQ50-'TRA_VEff UK'!AQ50*'TRA_Stock UK'!AQ50)/('TRA_Stock EU28'!AQ50-'TRA_Stock UK'!AQ50),('TRA_VEff EU28'!AQ50*'TRA_Vkm EU28'!AQ50-'TRA_VEff UK'!AQ50*'TRA_Vkm UK'!AQ50)/('TRA_Vkm EU28'!AQ50-'TRA_Vkm UK'!AQ50)),0)</f>
        <v>4.6280563449944996</v>
      </c>
      <c r="AR50" s="90">
        <f>IFERROR(IFERROR(('TRA_VEff EU28'!AR50*'TRA_Stock EU28'!AR50-'TRA_VEff UK'!AR50*'TRA_Stock UK'!AR50)/('TRA_Stock EU28'!AR50-'TRA_Stock UK'!AR50),('TRA_VEff EU28'!AR50*'TRA_Vkm EU28'!AR50-'TRA_VEff UK'!AR50*'TRA_Vkm UK'!AR50)/('TRA_Vkm EU28'!AR50-'TRA_Vkm UK'!AR50)),0)</f>
        <v>4.6026352425132329</v>
      </c>
      <c r="AS50" s="90">
        <f>IFERROR(IFERROR(('TRA_VEff EU28'!AS50*'TRA_Stock EU28'!AS50-'TRA_VEff UK'!AS50*'TRA_Stock UK'!AS50)/('TRA_Stock EU28'!AS50-'TRA_Stock UK'!AS50),('TRA_VEff EU28'!AS50*'TRA_Vkm EU28'!AS50-'TRA_VEff UK'!AS50*'TRA_Vkm UK'!AS50)/('TRA_Vkm EU28'!AS50-'TRA_Vkm UK'!AS50)),0)</f>
        <v>4.5775757370376136</v>
      </c>
      <c r="AT50" s="90">
        <f>IFERROR(IFERROR(('TRA_VEff EU28'!AT50*'TRA_Stock EU28'!AT50-'TRA_VEff UK'!AT50*'TRA_Stock UK'!AT50)/('TRA_Stock EU28'!AT50-'TRA_Stock UK'!AT50),('TRA_VEff EU28'!AT50*'TRA_Vkm EU28'!AT50-'TRA_VEff UK'!AT50*'TRA_Vkm UK'!AT50)/('TRA_Vkm EU28'!AT50-'TRA_Vkm UK'!AT50)),0)</f>
        <v>4.5529296972106605</v>
      </c>
      <c r="AU50" s="90">
        <f>IFERROR(IFERROR(('TRA_VEff EU28'!AU50*'TRA_Stock EU28'!AU50-'TRA_VEff UK'!AU50*'TRA_Stock UK'!AU50)/('TRA_Stock EU28'!AU50-'TRA_Stock UK'!AU50),('TRA_VEff EU28'!AU50*'TRA_Vkm EU28'!AU50-'TRA_VEff UK'!AU50*'TRA_Vkm UK'!AU50)/('TRA_Vkm EU28'!AU50-'TRA_Vkm UK'!AU50)),0)</f>
        <v>4.5286123428843448</v>
      </c>
      <c r="AV50" s="90">
        <f>IFERROR(IFERROR(('TRA_VEff EU28'!AV50*'TRA_Stock EU28'!AV50-'TRA_VEff UK'!AV50*'TRA_Stock UK'!AV50)/('TRA_Stock EU28'!AV50-'TRA_Stock UK'!AV50),('TRA_VEff EU28'!AV50*'TRA_Vkm EU28'!AV50-'TRA_VEff UK'!AV50*'TRA_Vkm UK'!AV50)/('TRA_Vkm EU28'!AV50-'TRA_Vkm UK'!AV50)),0)</f>
        <v>4.504636411566536</v>
      </c>
      <c r="AW50" s="90">
        <f>IFERROR(IFERROR(('TRA_VEff EU28'!AW50*'TRA_Stock EU28'!AW50-'TRA_VEff UK'!AW50*'TRA_Stock UK'!AW50)/('TRA_Stock EU28'!AW50-'TRA_Stock UK'!AW50),('TRA_VEff EU28'!AW50*'TRA_Vkm EU28'!AW50-'TRA_VEff UK'!AW50*'TRA_Vkm UK'!AW50)/('TRA_Vkm EU28'!AW50-'TRA_Vkm UK'!AW50)),0)</f>
        <v>4.4810003558894325</v>
      </c>
      <c r="AX50" s="90">
        <f>IFERROR(IFERROR(('TRA_VEff EU28'!AX50*'TRA_Stock EU28'!AX50-'TRA_VEff UK'!AX50*'TRA_Stock UK'!AX50)/('TRA_Stock EU28'!AX50-'TRA_Stock UK'!AX50),('TRA_VEff EU28'!AX50*'TRA_Vkm EU28'!AX50-'TRA_VEff UK'!AX50*'TRA_Vkm UK'!AX50)/('TRA_Vkm EU28'!AX50-'TRA_Vkm UK'!AX50)),0)</f>
        <v>4.4577449629832557</v>
      </c>
      <c r="AY50" s="90">
        <f>IFERROR(IFERROR(('TRA_VEff EU28'!AY50*'TRA_Stock EU28'!AY50-'TRA_VEff UK'!AY50*'TRA_Stock UK'!AY50)/('TRA_Stock EU28'!AY50-'TRA_Stock UK'!AY50),('TRA_VEff EU28'!AY50*'TRA_Vkm EU28'!AY50-'TRA_VEff UK'!AY50*'TRA_Vkm UK'!AY50)/('TRA_Vkm EU28'!AY50-'TRA_Vkm UK'!AY50)),0)</f>
        <v>4.4348123977075655</v>
      </c>
      <c r="AZ50" s="90">
        <f>IFERROR(IFERROR(('TRA_VEff EU28'!AZ50*'TRA_Stock EU28'!AZ50-'TRA_VEff UK'!AZ50*'TRA_Stock UK'!AZ50)/('TRA_Stock EU28'!AZ50-'TRA_Stock UK'!AZ50),('TRA_VEff EU28'!AZ50*'TRA_Vkm EU28'!AZ50-'TRA_VEff UK'!AZ50*'TRA_Vkm UK'!AZ50)/('TRA_Vkm EU28'!AZ50-'TRA_Vkm UK'!AZ50)),0)</f>
        <v>4.4122409122737709</v>
      </c>
    </row>
    <row r="51" spans="1:52">
      <c r="A51" s="103" t="s">
        <v>132</v>
      </c>
      <c r="B51" s="90">
        <f>IFERROR(IFERROR(('TRA_VEff EU28'!B51*'TRA_Stock EU28'!B51-'TRA_VEff UK'!B51*'TRA_Stock UK'!B51)/('TRA_Stock EU28'!B51-'TRA_Stock UK'!B51),('TRA_VEff EU28'!B51*'TRA_Vkm EU28'!B51-'TRA_VEff UK'!B51*'TRA_Vkm UK'!B51)/('TRA_Vkm EU28'!B51-'TRA_Vkm UK'!B51)),0)</f>
        <v>6.3625439822020722</v>
      </c>
      <c r="C51" s="90">
        <f>IFERROR(IFERROR(('TRA_VEff EU28'!C51*'TRA_Stock EU28'!C51-'TRA_VEff UK'!C51*'TRA_Stock UK'!C51)/('TRA_Stock EU28'!C51-'TRA_Stock UK'!C51),('TRA_VEff EU28'!C51*'TRA_Vkm EU28'!C51-'TRA_VEff UK'!C51*'TRA_Vkm UK'!C51)/('TRA_Vkm EU28'!C51-'TRA_Vkm UK'!C51)),0)</f>
        <v>6.1875184149160338</v>
      </c>
      <c r="D51" s="90">
        <f>IFERROR(IFERROR(('TRA_VEff EU28'!D51*'TRA_Stock EU28'!D51-'TRA_VEff UK'!D51*'TRA_Stock UK'!D51)/('TRA_Stock EU28'!D51-'TRA_Stock UK'!D51),('TRA_VEff EU28'!D51*'TRA_Vkm EU28'!D51-'TRA_VEff UK'!D51*'TRA_Vkm UK'!D51)/('TRA_Vkm EU28'!D51-'TRA_Vkm UK'!D51)),0)</f>
        <v>6.1424820795480279</v>
      </c>
      <c r="E51" s="90">
        <f>IFERROR(IFERROR(('TRA_VEff EU28'!E51*'TRA_Stock EU28'!E51-'TRA_VEff UK'!E51*'TRA_Stock UK'!E51)/('TRA_Stock EU28'!E51-'TRA_Stock UK'!E51),('TRA_VEff EU28'!E51*'TRA_Vkm EU28'!E51-'TRA_VEff UK'!E51*'TRA_Vkm UK'!E51)/('TRA_Vkm EU28'!E51-'TRA_Vkm UK'!E51)),0)</f>
        <v>6.0927930040517815</v>
      </c>
      <c r="F51" s="90">
        <f>IFERROR(IFERROR(('TRA_VEff EU28'!F51*'TRA_Stock EU28'!F51-'TRA_VEff UK'!F51*'TRA_Stock UK'!F51)/('TRA_Stock EU28'!F51-'TRA_Stock UK'!F51),('TRA_VEff EU28'!F51*'TRA_Vkm EU28'!F51-'TRA_VEff UK'!F51*'TRA_Vkm UK'!F51)/('TRA_Vkm EU28'!F51-'TRA_Vkm UK'!F51)),0)</f>
        <v>5.9712432598612448</v>
      </c>
      <c r="G51" s="90">
        <f>IFERROR(IFERROR(('TRA_VEff EU28'!G51*'TRA_Stock EU28'!G51-'TRA_VEff UK'!G51*'TRA_Stock UK'!G51)/('TRA_Stock EU28'!G51-'TRA_Stock UK'!G51),('TRA_VEff EU28'!G51*'TRA_Vkm EU28'!G51-'TRA_VEff UK'!G51*'TRA_Vkm UK'!G51)/('TRA_Vkm EU28'!G51-'TRA_Vkm UK'!G51)),0)</f>
        <v>5.9692402024296367</v>
      </c>
      <c r="H51" s="90">
        <f>IFERROR(IFERROR(('TRA_VEff EU28'!H51*'TRA_Stock EU28'!H51-'TRA_VEff UK'!H51*'TRA_Stock UK'!H51)/('TRA_Stock EU28'!H51-'TRA_Stock UK'!H51),('TRA_VEff EU28'!H51*'TRA_Vkm EU28'!H51-'TRA_VEff UK'!H51*'TRA_Vkm UK'!H51)/('TRA_Vkm EU28'!H51-'TRA_Vkm UK'!H51)),0)</f>
        <v>6.0066358309548891</v>
      </c>
      <c r="I51" s="90">
        <f>IFERROR(IFERROR(('TRA_VEff EU28'!I51*'TRA_Stock EU28'!I51-'TRA_VEff UK'!I51*'TRA_Stock UK'!I51)/('TRA_Stock EU28'!I51-'TRA_Stock UK'!I51),('TRA_VEff EU28'!I51*'TRA_Vkm EU28'!I51-'TRA_VEff UK'!I51*'TRA_Vkm UK'!I51)/('TRA_Vkm EU28'!I51-'TRA_Vkm UK'!I51)),0)</f>
        <v>5.9642282199976036</v>
      </c>
      <c r="J51" s="90">
        <f>IFERROR(IFERROR(('TRA_VEff EU28'!J51*'TRA_Stock EU28'!J51-'TRA_VEff UK'!J51*'TRA_Stock UK'!J51)/('TRA_Stock EU28'!J51-'TRA_Stock UK'!J51),('TRA_VEff EU28'!J51*'TRA_Vkm EU28'!J51-'TRA_VEff UK'!J51*'TRA_Vkm UK'!J51)/('TRA_Vkm EU28'!J51-'TRA_Vkm UK'!J51)),0)</f>
        <v>5.8805661173199573</v>
      </c>
      <c r="K51" s="90">
        <f>IFERROR(IFERROR(('TRA_VEff EU28'!K51*'TRA_Stock EU28'!K51-'TRA_VEff UK'!K51*'TRA_Stock UK'!K51)/('TRA_Stock EU28'!K51-'TRA_Stock UK'!K51),('TRA_VEff EU28'!K51*'TRA_Vkm EU28'!K51-'TRA_VEff UK'!K51*'TRA_Vkm UK'!K51)/('TRA_Vkm EU28'!K51-'TRA_Vkm UK'!K51)),0)</f>
        <v>5.7763177171927245</v>
      </c>
      <c r="L51" s="90">
        <f>IFERROR(IFERROR(('TRA_VEff EU28'!L51*'TRA_Stock EU28'!L51-'TRA_VEff UK'!L51*'TRA_Stock UK'!L51)/('TRA_Stock EU28'!L51-'TRA_Stock UK'!L51),('TRA_VEff EU28'!L51*'TRA_Vkm EU28'!L51-'TRA_VEff UK'!L51*'TRA_Vkm UK'!L51)/('TRA_Vkm EU28'!L51-'TRA_Vkm UK'!L51)),0)</f>
        <v>5.7716888524488477</v>
      </c>
      <c r="M51" s="90">
        <f>IFERROR(IFERROR(('TRA_VEff EU28'!M51*'TRA_Stock EU28'!M51-'TRA_VEff UK'!M51*'TRA_Stock UK'!M51)/('TRA_Stock EU28'!M51-'TRA_Stock UK'!M51),('TRA_VEff EU28'!M51*'TRA_Vkm EU28'!M51-'TRA_VEff UK'!M51*'TRA_Vkm UK'!M51)/('TRA_Vkm EU28'!M51-'TRA_Vkm UK'!M51)),0)</f>
        <v>5.7258052765749676</v>
      </c>
      <c r="N51" s="90">
        <f>IFERROR(IFERROR(('TRA_VEff EU28'!N51*'TRA_Stock EU28'!N51-'TRA_VEff UK'!N51*'TRA_Stock UK'!N51)/('TRA_Stock EU28'!N51-'TRA_Stock UK'!N51),('TRA_VEff EU28'!N51*'TRA_Vkm EU28'!N51-'TRA_VEff UK'!N51*'TRA_Vkm UK'!N51)/('TRA_Vkm EU28'!N51-'TRA_Vkm UK'!N51)),0)</f>
        <v>5.6505205094266051</v>
      </c>
      <c r="O51" s="90">
        <f>IFERROR(IFERROR(('TRA_VEff EU28'!O51*'TRA_Stock EU28'!O51-'TRA_VEff UK'!O51*'TRA_Stock UK'!O51)/('TRA_Stock EU28'!O51-'TRA_Stock UK'!O51),('TRA_VEff EU28'!O51*'TRA_Vkm EU28'!O51-'TRA_VEff UK'!O51*'TRA_Vkm UK'!O51)/('TRA_Vkm EU28'!O51-'TRA_Vkm UK'!O51)),0)</f>
        <v>5.5923947524934094</v>
      </c>
      <c r="P51" s="90">
        <f>IFERROR(IFERROR(('TRA_VEff EU28'!P51*'TRA_Stock EU28'!P51-'TRA_VEff UK'!P51*'TRA_Stock UK'!P51)/('TRA_Stock EU28'!P51-'TRA_Stock UK'!P51),('TRA_VEff EU28'!P51*'TRA_Vkm EU28'!P51-'TRA_VEff UK'!P51*'TRA_Vkm UK'!P51)/('TRA_Vkm EU28'!P51-'TRA_Vkm UK'!P51)),0)</f>
        <v>5.5928070996219716</v>
      </c>
      <c r="Q51" s="90">
        <f>IFERROR(IFERROR(('TRA_VEff EU28'!Q51*'TRA_Stock EU28'!Q51-'TRA_VEff UK'!Q51*'TRA_Stock UK'!Q51)/('TRA_Stock EU28'!Q51-'TRA_Stock UK'!Q51),('TRA_VEff EU28'!Q51*'TRA_Vkm EU28'!Q51-'TRA_VEff UK'!Q51*'TRA_Vkm UK'!Q51)/('TRA_Vkm EU28'!Q51-'TRA_Vkm UK'!Q51)),0)</f>
        <v>5.5973782406090793</v>
      </c>
      <c r="R51" s="90">
        <f>IFERROR(IFERROR(('TRA_VEff EU28'!R51*'TRA_Stock EU28'!R51-'TRA_VEff UK'!R51*'TRA_Stock UK'!R51)/('TRA_Stock EU28'!R51-'TRA_Stock UK'!R51),('TRA_VEff EU28'!R51*'TRA_Vkm EU28'!R51-'TRA_VEff UK'!R51*'TRA_Vkm UK'!R51)/('TRA_Vkm EU28'!R51-'TRA_Vkm UK'!R51)),0)</f>
        <v>5.533269479338804</v>
      </c>
      <c r="S51" s="90">
        <f>IFERROR(IFERROR(('TRA_VEff EU28'!S51*'TRA_Stock EU28'!S51-'TRA_VEff UK'!S51*'TRA_Stock UK'!S51)/('TRA_Stock EU28'!S51-'TRA_Stock UK'!S51),('TRA_VEff EU28'!S51*'TRA_Vkm EU28'!S51-'TRA_VEff UK'!S51*'TRA_Vkm UK'!S51)/('TRA_Vkm EU28'!S51-'TRA_Vkm UK'!S51)),0)</f>
        <v>5.4728868446431269</v>
      </c>
      <c r="T51" s="90">
        <f>IFERROR(IFERROR(('TRA_VEff EU28'!T51*'TRA_Stock EU28'!T51-'TRA_VEff UK'!T51*'TRA_Stock UK'!T51)/('TRA_Stock EU28'!T51-'TRA_Stock UK'!T51),('TRA_VEff EU28'!T51*'TRA_Vkm EU28'!T51-'TRA_VEff UK'!T51*'TRA_Vkm UK'!T51)/('TRA_Vkm EU28'!T51-'TRA_Vkm UK'!T51)),0)</f>
        <v>5.3861160044473184</v>
      </c>
      <c r="U51" s="90">
        <f>IFERROR(IFERROR(('TRA_VEff EU28'!U51*'TRA_Stock EU28'!U51-'TRA_VEff UK'!U51*'TRA_Stock UK'!U51)/('TRA_Stock EU28'!U51-'TRA_Stock UK'!U51),('TRA_VEff EU28'!U51*'TRA_Vkm EU28'!U51-'TRA_VEff UK'!U51*'TRA_Vkm UK'!U51)/('TRA_Vkm EU28'!U51-'TRA_Vkm UK'!U51)),0)</f>
        <v>5.2937437014280144</v>
      </c>
      <c r="V51" s="90">
        <f>IFERROR(IFERROR(('TRA_VEff EU28'!V51*'TRA_Stock EU28'!V51-'TRA_VEff UK'!V51*'TRA_Stock UK'!V51)/('TRA_Stock EU28'!V51-'TRA_Stock UK'!V51),('TRA_VEff EU28'!V51*'TRA_Vkm EU28'!V51-'TRA_VEff UK'!V51*'TRA_Vkm UK'!V51)/('TRA_Vkm EU28'!V51-'TRA_Vkm UK'!V51)),0)</f>
        <v>5.1982492062990771</v>
      </c>
      <c r="W51" s="90">
        <f>IFERROR(IFERROR(('TRA_VEff EU28'!W51*'TRA_Stock EU28'!W51-'TRA_VEff UK'!W51*'TRA_Stock UK'!W51)/('TRA_Stock EU28'!W51-'TRA_Stock UK'!W51),('TRA_VEff EU28'!W51*'TRA_Vkm EU28'!W51-'TRA_VEff UK'!W51*'TRA_Vkm UK'!W51)/('TRA_Vkm EU28'!W51-'TRA_Vkm UK'!W51)),0)</f>
        <v>5.1066164883732679</v>
      </c>
      <c r="X51" s="90">
        <f>IFERROR(IFERROR(('TRA_VEff EU28'!X51*'TRA_Stock EU28'!X51-'TRA_VEff UK'!X51*'TRA_Stock UK'!X51)/('TRA_Stock EU28'!X51-'TRA_Stock UK'!X51),('TRA_VEff EU28'!X51*'TRA_Vkm EU28'!X51-'TRA_VEff UK'!X51*'TRA_Vkm UK'!X51)/('TRA_Vkm EU28'!X51-'TRA_Vkm UK'!X51)),0)</f>
        <v>5.0132947136192829</v>
      </c>
      <c r="Y51" s="90">
        <f>IFERROR(IFERROR(('TRA_VEff EU28'!Y51*'TRA_Stock EU28'!Y51-'TRA_VEff UK'!Y51*'TRA_Stock UK'!Y51)/('TRA_Stock EU28'!Y51-'TRA_Stock UK'!Y51),('TRA_VEff EU28'!Y51*'TRA_Vkm EU28'!Y51-'TRA_VEff UK'!Y51*'TRA_Vkm UK'!Y51)/('TRA_Vkm EU28'!Y51-'TRA_Vkm UK'!Y51)),0)</f>
        <v>4.9203455431712726</v>
      </c>
      <c r="Z51" s="90">
        <f>IFERROR(IFERROR(('TRA_VEff EU28'!Z51*'TRA_Stock EU28'!Z51-'TRA_VEff UK'!Z51*'TRA_Stock UK'!Z51)/('TRA_Stock EU28'!Z51-'TRA_Stock UK'!Z51),('TRA_VEff EU28'!Z51*'TRA_Vkm EU28'!Z51-'TRA_VEff UK'!Z51*'TRA_Vkm UK'!Z51)/('TRA_Vkm EU28'!Z51-'TRA_Vkm UK'!Z51)),0)</f>
        <v>4.8280989423296852</v>
      </c>
      <c r="AA51" s="90">
        <f>IFERROR(IFERROR(('TRA_VEff EU28'!AA51*'TRA_Stock EU28'!AA51-'TRA_VEff UK'!AA51*'TRA_Stock UK'!AA51)/('TRA_Stock EU28'!AA51-'TRA_Stock UK'!AA51),('TRA_VEff EU28'!AA51*'TRA_Vkm EU28'!AA51-'TRA_VEff UK'!AA51*'TRA_Vkm UK'!AA51)/('TRA_Vkm EU28'!AA51-'TRA_Vkm UK'!AA51)),0)</f>
        <v>4.7384814351706641</v>
      </c>
      <c r="AB51" s="90">
        <f>IFERROR(IFERROR(('TRA_VEff EU28'!AB51*'TRA_Stock EU28'!AB51-'TRA_VEff UK'!AB51*'TRA_Stock UK'!AB51)/('TRA_Stock EU28'!AB51-'TRA_Stock UK'!AB51),('TRA_VEff EU28'!AB51*'TRA_Vkm EU28'!AB51-'TRA_VEff UK'!AB51*'TRA_Vkm UK'!AB51)/('TRA_Vkm EU28'!AB51-'TRA_Vkm UK'!AB51)),0)</f>
        <v>4.6537828145747131</v>
      </c>
      <c r="AC51" s="90">
        <f>IFERROR(IFERROR(('TRA_VEff EU28'!AC51*'TRA_Stock EU28'!AC51-'TRA_VEff UK'!AC51*'TRA_Stock UK'!AC51)/('TRA_Stock EU28'!AC51-'TRA_Stock UK'!AC51),('TRA_VEff EU28'!AC51*'TRA_Vkm EU28'!AC51-'TRA_VEff UK'!AC51*'TRA_Vkm UK'!AC51)/('TRA_Vkm EU28'!AC51-'TRA_Vkm UK'!AC51)),0)</f>
        <v>4.5751004328355398</v>
      </c>
      <c r="AD51" s="90">
        <f>IFERROR(IFERROR(('TRA_VEff EU28'!AD51*'TRA_Stock EU28'!AD51-'TRA_VEff UK'!AD51*'TRA_Stock UK'!AD51)/('TRA_Stock EU28'!AD51-'TRA_Stock UK'!AD51),('TRA_VEff EU28'!AD51*'TRA_Vkm EU28'!AD51-'TRA_VEff UK'!AD51*'TRA_Vkm UK'!AD51)/('TRA_Vkm EU28'!AD51-'TRA_Vkm UK'!AD51)),0)</f>
        <v>4.5035010770032713</v>
      </c>
      <c r="AE51" s="90">
        <f>IFERROR(IFERROR(('TRA_VEff EU28'!AE51*'TRA_Stock EU28'!AE51-'TRA_VEff UK'!AE51*'TRA_Stock UK'!AE51)/('TRA_Stock EU28'!AE51-'TRA_Stock UK'!AE51),('TRA_VEff EU28'!AE51*'TRA_Vkm EU28'!AE51-'TRA_VEff UK'!AE51*'TRA_Vkm UK'!AE51)/('TRA_Vkm EU28'!AE51-'TRA_Vkm UK'!AE51)),0)</f>
        <v>4.4397184291507461</v>
      </c>
      <c r="AF51" s="90">
        <f>IFERROR(IFERROR(('TRA_VEff EU28'!AF51*'TRA_Stock EU28'!AF51-'TRA_VEff UK'!AF51*'TRA_Stock UK'!AF51)/('TRA_Stock EU28'!AF51-'TRA_Stock UK'!AF51),('TRA_VEff EU28'!AF51*'TRA_Vkm EU28'!AF51-'TRA_VEff UK'!AF51*'TRA_Vkm UK'!AF51)/('TRA_Vkm EU28'!AF51-'TRA_Vkm UK'!AF51)),0)</f>
        <v>4.3831718259576906</v>
      </c>
      <c r="AG51" s="90">
        <f>IFERROR(IFERROR(('TRA_VEff EU28'!AG51*'TRA_Stock EU28'!AG51-'TRA_VEff UK'!AG51*'TRA_Stock UK'!AG51)/('TRA_Stock EU28'!AG51-'TRA_Stock UK'!AG51),('TRA_VEff EU28'!AG51*'TRA_Vkm EU28'!AG51-'TRA_VEff UK'!AG51*'TRA_Vkm UK'!AG51)/('TRA_Vkm EU28'!AG51-'TRA_Vkm UK'!AG51)),0)</f>
        <v>4.3334561389539346</v>
      </c>
      <c r="AH51" s="90">
        <f>IFERROR(IFERROR(('TRA_VEff EU28'!AH51*'TRA_Stock EU28'!AH51-'TRA_VEff UK'!AH51*'TRA_Stock UK'!AH51)/('TRA_Stock EU28'!AH51-'TRA_Stock UK'!AH51),('TRA_VEff EU28'!AH51*'TRA_Vkm EU28'!AH51-'TRA_VEff UK'!AH51*'TRA_Vkm UK'!AH51)/('TRA_Vkm EU28'!AH51-'TRA_Vkm UK'!AH51)),0)</f>
        <v>4.2891849440274346</v>
      </c>
      <c r="AI51" s="90">
        <f>IFERROR(IFERROR(('TRA_VEff EU28'!AI51*'TRA_Stock EU28'!AI51-'TRA_VEff UK'!AI51*'TRA_Stock UK'!AI51)/('TRA_Stock EU28'!AI51-'TRA_Stock UK'!AI51),('TRA_VEff EU28'!AI51*'TRA_Vkm EU28'!AI51-'TRA_VEff UK'!AI51*'TRA_Vkm UK'!AI51)/('TRA_Vkm EU28'!AI51-'TRA_Vkm UK'!AI51)),0)</f>
        <v>4.2491852400337233</v>
      </c>
      <c r="AJ51" s="90">
        <f>IFERROR(IFERROR(('TRA_VEff EU28'!AJ51*'TRA_Stock EU28'!AJ51-'TRA_VEff UK'!AJ51*'TRA_Stock UK'!AJ51)/('TRA_Stock EU28'!AJ51-'TRA_Stock UK'!AJ51),('TRA_VEff EU28'!AJ51*'TRA_Vkm EU28'!AJ51-'TRA_VEff UK'!AJ51*'TRA_Vkm UK'!AJ51)/('TRA_Vkm EU28'!AJ51-'TRA_Vkm UK'!AJ51)),0)</f>
        <v>4.2124767403773813</v>
      </c>
      <c r="AK51" s="90">
        <f>IFERROR(IFERROR(('TRA_VEff EU28'!AK51*'TRA_Stock EU28'!AK51-'TRA_VEff UK'!AK51*'TRA_Stock UK'!AK51)/('TRA_Stock EU28'!AK51-'TRA_Stock UK'!AK51),('TRA_VEff EU28'!AK51*'TRA_Vkm EU28'!AK51-'TRA_VEff UK'!AK51*'TRA_Vkm UK'!AK51)/('TRA_Vkm EU28'!AK51-'TRA_Vkm UK'!AK51)),0)</f>
        <v>4.1781748612763199</v>
      </c>
      <c r="AL51" s="90">
        <f>IFERROR(IFERROR(('TRA_VEff EU28'!AL51*'TRA_Stock EU28'!AL51-'TRA_VEff UK'!AL51*'TRA_Stock UK'!AL51)/('TRA_Stock EU28'!AL51-'TRA_Stock UK'!AL51),('TRA_VEff EU28'!AL51*'TRA_Vkm EU28'!AL51-'TRA_VEff UK'!AL51*'TRA_Vkm UK'!AL51)/('TRA_Vkm EU28'!AL51-'TRA_Vkm UK'!AL51)),0)</f>
        <v>4.1456119665924449</v>
      </c>
      <c r="AM51" s="90">
        <f>IFERROR(IFERROR(('TRA_VEff EU28'!AM51*'TRA_Stock EU28'!AM51-'TRA_VEff UK'!AM51*'TRA_Stock UK'!AM51)/('TRA_Stock EU28'!AM51-'TRA_Stock UK'!AM51),('TRA_VEff EU28'!AM51*'TRA_Vkm EU28'!AM51-'TRA_VEff UK'!AM51*'TRA_Vkm UK'!AM51)/('TRA_Vkm EU28'!AM51-'TRA_Vkm UK'!AM51)),0)</f>
        <v>4.1143304667299843</v>
      </c>
      <c r="AN51" s="90">
        <f>IFERROR(IFERROR(('TRA_VEff EU28'!AN51*'TRA_Stock EU28'!AN51-'TRA_VEff UK'!AN51*'TRA_Stock UK'!AN51)/('TRA_Stock EU28'!AN51-'TRA_Stock UK'!AN51),('TRA_VEff EU28'!AN51*'TRA_Vkm EU28'!AN51-'TRA_VEff UK'!AN51*'TRA_Vkm UK'!AN51)/('TRA_Vkm EU28'!AN51-'TRA_Vkm UK'!AN51)),0)</f>
        <v>4.0839633421458936</v>
      </c>
      <c r="AO51" s="90">
        <f>IFERROR(IFERROR(('TRA_VEff EU28'!AO51*'TRA_Stock EU28'!AO51-'TRA_VEff UK'!AO51*'TRA_Stock UK'!AO51)/('TRA_Stock EU28'!AO51-'TRA_Stock UK'!AO51),('TRA_VEff EU28'!AO51*'TRA_Vkm EU28'!AO51-'TRA_VEff UK'!AO51*'TRA_Vkm UK'!AO51)/('TRA_Vkm EU28'!AO51-'TRA_Vkm UK'!AO51)),0)</f>
        <v>4.0542982696175613</v>
      </c>
      <c r="AP51" s="90">
        <f>IFERROR(IFERROR(('TRA_VEff EU28'!AP51*'TRA_Stock EU28'!AP51-'TRA_VEff UK'!AP51*'TRA_Stock UK'!AP51)/('TRA_Stock EU28'!AP51-'TRA_Stock UK'!AP51),('TRA_VEff EU28'!AP51*'TRA_Vkm EU28'!AP51-'TRA_VEff UK'!AP51*'TRA_Vkm UK'!AP51)/('TRA_Vkm EU28'!AP51-'TRA_Vkm UK'!AP51)),0)</f>
        <v>4.0251957796082865</v>
      </c>
      <c r="AQ51" s="90">
        <f>IFERROR(IFERROR(('TRA_VEff EU28'!AQ51*'TRA_Stock EU28'!AQ51-'TRA_VEff UK'!AQ51*'TRA_Stock UK'!AQ51)/('TRA_Stock EU28'!AQ51-'TRA_Stock UK'!AQ51),('TRA_VEff EU28'!AQ51*'TRA_Vkm EU28'!AQ51-'TRA_VEff UK'!AQ51*'TRA_Vkm UK'!AQ51)/('TRA_Vkm EU28'!AQ51-'TRA_Vkm UK'!AQ51)),0)</f>
        <v>3.9965686914829441</v>
      </c>
      <c r="AR51" s="90">
        <f>IFERROR(IFERROR(('TRA_VEff EU28'!AR51*'TRA_Stock EU28'!AR51-'TRA_VEff UK'!AR51*'TRA_Stock UK'!AR51)/('TRA_Stock EU28'!AR51-'TRA_Stock UK'!AR51),('TRA_VEff EU28'!AR51*'TRA_Vkm EU28'!AR51-'TRA_VEff UK'!AR51*'TRA_Vkm UK'!AR51)/('TRA_Vkm EU28'!AR51-'TRA_Vkm UK'!AR51)),0)</f>
        <v>3.9683571875773525</v>
      </c>
      <c r="AS51" s="90">
        <f>IFERROR(IFERROR(('TRA_VEff EU28'!AS51*'TRA_Stock EU28'!AS51-'TRA_VEff UK'!AS51*'TRA_Stock UK'!AS51)/('TRA_Stock EU28'!AS51-'TRA_Stock UK'!AS51),('TRA_VEff EU28'!AS51*'TRA_Vkm EU28'!AS51-'TRA_VEff UK'!AS51*'TRA_Vkm UK'!AS51)/('TRA_Vkm EU28'!AS51-'TRA_Vkm UK'!AS51)),0)</f>
        <v>3.9405894242302275</v>
      </c>
      <c r="AT51" s="90">
        <f>IFERROR(IFERROR(('TRA_VEff EU28'!AT51*'TRA_Stock EU28'!AT51-'TRA_VEff UK'!AT51*'TRA_Stock UK'!AT51)/('TRA_Stock EU28'!AT51-'TRA_Stock UK'!AT51),('TRA_VEff EU28'!AT51*'TRA_Vkm EU28'!AT51-'TRA_VEff UK'!AT51*'TRA_Vkm UK'!AT51)/('TRA_Vkm EU28'!AT51-'TRA_Vkm UK'!AT51)),0)</f>
        <v>3.9133093782971966</v>
      </c>
      <c r="AU51" s="90">
        <f>IFERROR(IFERROR(('TRA_VEff EU28'!AU51*'TRA_Stock EU28'!AU51-'TRA_VEff UK'!AU51*'TRA_Stock UK'!AU51)/('TRA_Stock EU28'!AU51-'TRA_Stock UK'!AU51),('TRA_VEff EU28'!AU51*'TRA_Vkm EU28'!AU51-'TRA_VEff UK'!AU51*'TRA_Vkm UK'!AU51)/('TRA_Vkm EU28'!AU51-'TRA_Vkm UK'!AU51)),0)</f>
        <v>3.8864728840841454</v>
      </c>
      <c r="AV51" s="90">
        <f>IFERROR(IFERROR(('TRA_VEff EU28'!AV51*'TRA_Stock EU28'!AV51-'TRA_VEff UK'!AV51*'TRA_Stock UK'!AV51)/('TRA_Stock EU28'!AV51-'TRA_Stock UK'!AV51),('TRA_VEff EU28'!AV51*'TRA_Vkm EU28'!AV51-'TRA_VEff UK'!AV51*'TRA_Vkm UK'!AV51)/('TRA_Vkm EU28'!AV51-'TRA_Vkm UK'!AV51)),0)</f>
        <v>3.8601426776145265</v>
      </c>
      <c r="AW51" s="90">
        <f>IFERROR(IFERROR(('TRA_VEff EU28'!AW51*'TRA_Stock EU28'!AW51-'TRA_VEff UK'!AW51*'TRA_Stock UK'!AW51)/('TRA_Stock EU28'!AW51-'TRA_Stock UK'!AW51),('TRA_VEff EU28'!AW51*'TRA_Vkm EU28'!AW51-'TRA_VEff UK'!AW51*'TRA_Vkm UK'!AW51)/('TRA_Vkm EU28'!AW51-'TRA_Vkm UK'!AW51)),0)</f>
        <v>3.8343164491817214</v>
      </c>
      <c r="AX51" s="90">
        <f>IFERROR(IFERROR(('TRA_VEff EU28'!AX51*'TRA_Stock EU28'!AX51-'TRA_VEff UK'!AX51*'TRA_Stock UK'!AX51)/('TRA_Stock EU28'!AX51-'TRA_Stock UK'!AX51),('TRA_VEff EU28'!AX51*'TRA_Vkm EU28'!AX51-'TRA_VEff UK'!AX51*'TRA_Vkm UK'!AX51)/('TRA_Vkm EU28'!AX51-'TRA_Vkm UK'!AX51)),0)</f>
        <v>3.8090091257446774</v>
      </c>
      <c r="AY51" s="90">
        <f>IFERROR(IFERROR(('TRA_VEff EU28'!AY51*'TRA_Stock EU28'!AY51-'TRA_VEff UK'!AY51*'TRA_Stock UK'!AY51)/('TRA_Stock EU28'!AY51-'TRA_Stock UK'!AY51),('TRA_VEff EU28'!AY51*'TRA_Vkm EU28'!AY51-'TRA_VEff UK'!AY51*'TRA_Vkm UK'!AY51)/('TRA_Vkm EU28'!AY51-'TRA_Vkm UK'!AY51)),0)</f>
        <v>3.7842328203769111</v>
      </c>
      <c r="AZ51" s="90">
        <f>IFERROR(IFERROR(('TRA_VEff EU28'!AZ51*'TRA_Stock EU28'!AZ51-'TRA_VEff UK'!AZ51*'TRA_Stock UK'!AZ51)/('TRA_Stock EU28'!AZ51-'TRA_Stock UK'!AZ51),('TRA_VEff EU28'!AZ51*'TRA_Vkm EU28'!AZ51-'TRA_VEff UK'!AZ51*'TRA_Vkm UK'!AZ51)/('TRA_Vkm EU28'!AZ51-'TRA_Vkm UK'!AZ51)),0)</f>
        <v>3.7599876603925639</v>
      </c>
    </row>
    <row r="52" spans="1:52">
      <c r="A52" s="103" t="s">
        <v>133</v>
      </c>
      <c r="B52" s="90">
        <f>IFERROR(IFERROR(('TRA_VEff EU28'!B52*'TRA_Stock EU28'!B52-'TRA_VEff UK'!B52*'TRA_Stock UK'!B52)/('TRA_Stock EU28'!B52-'TRA_Stock UK'!B52),('TRA_VEff EU28'!B52*'TRA_Vkm EU28'!B52-'TRA_VEff UK'!B52*'TRA_Vkm UK'!B52)/('TRA_Vkm EU28'!B52-'TRA_Vkm UK'!B52)),0)</f>
        <v>0</v>
      </c>
      <c r="C52" s="90">
        <f>IFERROR(IFERROR(('TRA_VEff EU28'!C52*'TRA_Stock EU28'!C52-'TRA_VEff UK'!C52*'TRA_Stock UK'!C52)/('TRA_Stock EU28'!C52-'TRA_Stock UK'!C52),('TRA_VEff EU28'!C52*'TRA_Vkm EU28'!C52-'TRA_VEff UK'!C52*'TRA_Vkm UK'!C52)/('TRA_Vkm EU28'!C52-'TRA_Vkm UK'!C52)),0)</f>
        <v>0</v>
      </c>
      <c r="D52" s="90">
        <f>IFERROR(IFERROR(('TRA_VEff EU28'!D52*'TRA_Stock EU28'!D52-'TRA_VEff UK'!D52*'TRA_Stock UK'!D52)/('TRA_Stock EU28'!D52-'TRA_Stock UK'!D52),('TRA_VEff EU28'!D52*'TRA_Vkm EU28'!D52-'TRA_VEff UK'!D52*'TRA_Vkm UK'!D52)/('TRA_Vkm EU28'!D52-'TRA_Vkm UK'!D52)),0)</f>
        <v>0</v>
      </c>
      <c r="E52" s="90">
        <f>IFERROR(IFERROR(('TRA_VEff EU28'!E52*'TRA_Stock EU28'!E52-'TRA_VEff UK'!E52*'TRA_Stock UK'!E52)/('TRA_Stock EU28'!E52-'TRA_Stock UK'!E52),('TRA_VEff EU28'!E52*'TRA_Vkm EU28'!E52-'TRA_VEff UK'!E52*'TRA_Vkm UK'!E52)/('TRA_Vkm EU28'!E52-'TRA_Vkm UK'!E52)),0)</f>
        <v>0</v>
      </c>
      <c r="F52" s="90">
        <f>IFERROR(IFERROR(('TRA_VEff EU28'!F52*'TRA_Stock EU28'!F52-'TRA_VEff UK'!F52*'TRA_Stock UK'!F52)/('TRA_Stock EU28'!F52-'TRA_Stock UK'!F52),('TRA_VEff EU28'!F52*'TRA_Vkm EU28'!F52-'TRA_VEff UK'!F52*'TRA_Vkm UK'!F52)/('TRA_Vkm EU28'!F52-'TRA_Vkm UK'!F52)),0)</f>
        <v>0</v>
      </c>
      <c r="G52" s="90">
        <f>IFERROR(IFERROR(('TRA_VEff EU28'!G52*'TRA_Stock EU28'!G52-'TRA_VEff UK'!G52*'TRA_Stock UK'!G52)/('TRA_Stock EU28'!G52-'TRA_Stock UK'!G52),('TRA_VEff EU28'!G52*'TRA_Vkm EU28'!G52-'TRA_VEff UK'!G52*'TRA_Vkm UK'!G52)/('TRA_Vkm EU28'!G52-'TRA_Vkm UK'!G52)),0)</f>
        <v>0</v>
      </c>
      <c r="H52" s="90">
        <f>IFERROR(IFERROR(('TRA_VEff EU28'!H52*'TRA_Stock EU28'!H52-'TRA_VEff UK'!H52*'TRA_Stock UK'!H52)/('TRA_Stock EU28'!H52-'TRA_Stock UK'!H52),('TRA_VEff EU28'!H52*'TRA_Vkm EU28'!H52-'TRA_VEff UK'!H52*'TRA_Vkm UK'!H52)/('TRA_Vkm EU28'!H52-'TRA_Vkm UK'!H52)),0)</f>
        <v>0</v>
      </c>
      <c r="I52" s="90">
        <f>IFERROR(IFERROR(('TRA_VEff EU28'!I52*'TRA_Stock EU28'!I52-'TRA_VEff UK'!I52*'TRA_Stock UK'!I52)/('TRA_Stock EU28'!I52-'TRA_Stock UK'!I52),('TRA_VEff EU28'!I52*'TRA_Vkm EU28'!I52-'TRA_VEff UK'!I52*'TRA_Vkm UK'!I52)/('TRA_Vkm EU28'!I52-'TRA_Vkm UK'!I52)),0)</f>
        <v>0</v>
      </c>
      <c r="J52" s="90">
        <f>IFERROR(IFERROR(('TRA_VEff EU28'!J52*'TRA_Stock EU28'!J52-'TRA_VEff UK'!J52*'TRA_Stock UK'!J52)/('TRA_Stock EU28'!J52-'TRA_Stock UK'!J52),('TRA_VEff EU28'!J52*'TRA_Vkm EU28'!J52-'TRA_VEff UK'!J52*'TRA_Vkm UK'!J52)/('TRA_Vkm EU28'!J52-'TRA_Vkm UK'!J52)),0)</f>
        <v>0</v>
      </c>
      <c r="K52" s="90">
        <f>IFERROR(IFERROR(('TRA_VEff EU28'!K52*'TRA_Stock EU28'!K52-'TRA_VEff UK'!K52*'TRA_Stock UK'!K52)/('TRA_Stock EU28'!K52-'TRA_Stock UK'!K52),('TRA_VEff EU28'!K52*'TRA_Vkm EU28'!K52-'TRA_VEff UK'!K52*'TRA_Vkm UK'!K52)/('TRA_Vkm EU28'!K52-'TRA_Vkm UK'!K52)),0)</f>
        <v>0</v>
      </c>
      <c r="L52" s="90">
        <f>IFERROR(IFERROR(('TRA_VEff EU28'!L52*'TRA_Stock EU28'!L52-'TRA_VEff UK'!L52*'TRA_Stock UK'!L52)/('TRA_Stock EU28'!L52-'TRA_Stock UK'!L52),('TRA_VEff EU28'!L52*'TRA_Vkm EU28'!L52-'TRA_VEff UK'!L52*'TRA_Vkm UK'!L52)/('TRA_Vkm EU28'!L52-'TRA_Vkm UK'!L52)),0)</f>
        <v>0</v>
      </c>
      <c r="M52" s="90">
        <f>IFERROR(IFERROR(('TRA_VEff EU28'!M52*'TRA_Stock EU28'!M52-'TRA_VEff UK'!M52*'TRA_Stock UK'!M52)/('TRA_Stock EU28'!M52-'TRA_Stock UK'!M52),('TRA_VEff EU28'!M52*'TRA_Vkm EU28'!M52-'TRA_VEff UK'!M52*'TRA_Vkm UK'!M52)/('TRA_Vkm EU28'!M52-'TRA_Vkm UK'!M52)),0)</f>
        <v>0</v>
      </c>
      <c r="N52" s="90">
        <f>IFERROR(IFERROR(('TRA_VEff EU28'!N52*'TRA_Stock EU28'!N52-'TRA_VEff UK'!N52*'TRA_Stock UK'!N52)/('TRA_Stock EU28'!N52-'TRA_Stock UK'!N52),('TRA_VEff EU28'!N52*'TRA_Vkm EU28'!N52-'TRA_VEff UK'!N52*'TRA_Vkm UK'!N52)/('TRA_Vkm EU28'!N52-'TRA_Vkm UK'!N52)),0)</f>
        <v>0</v>
      </c>
      <c r="O52" s="90">
        <f>IFERROR(IFERROR(('TRA_VEff EU28'!O52*'TRA_Stock EU28'!O52-'TRA_VEff UK'!O52*'TRA_Stock UK'!O52)/('TRA_Stock EU28'!O52-'TRA_Stock UK'!O52),('TRA_VEff EU28'!O52*'TRA_Vkm EU28'!O52-'TRA_VEff UK'!O52*'TRA_Vkm UK'!O52)/('TRA_Vkm EU28'!O52-'TRA_Vkm UK'!O52)),0)</f>
        <v>0</v>
      </c>
      <c r="P52" s="90">
        <f>IFERROR(IFERROR(('TRA_VEff EU28'!P52*'TRA_Stock EU28'!P52-'TRA_VEff UK'!P52*'TRA_Stock UK'!P52)/('TRA_Stock EU28'!P52-'TRA_Stock UK'!P52),('TRA_VEff EU28'!P52*'TRA_Vkm EU28'!P52-'TRA_VEff UK'!P52*'TRA_Vkm UK'!P52)/('TRA_Vkm EU28'!P52-'TRA_Vkm UK'!P52)),0)</f>
        <v>0</v>
      </c>
      <c r="Q52" s="90">
        <f>IFERROR(IFERROR(('TRA_VEff EU28'!Q52*'TRA_Stock EU28'!Q52-'TRA_VEff UK'!Q52*'TRA_Stock UK'!Q52)/('TRA_Stock EU28'!Q52-'TRA_Stock UK'!Q52),('TRA_VEff EU28'!Q52*'TRA_Vkm EU28'!Q52-'TRA_VEff UK'!Q52*'TRA_Vkm UK'!Q52)/('TRA_Vkm EU28'!Q52-'TRA_Vkm UK'!Q52)),0)</f>
        <v>0</v>
      </c>
      <c r="R52" s="90">
        <f>IFERROR(IFERROR(('TRA_VEff EU28'!R52*'TRA_Stock EU28'!R52-'TRA_VEff UK'!R52*'TRA_Stock UK'!R52)/('TRA_Stock EU28'!R52-'TRA_Stock UK'!R52),('TRA_VEff EU28'!R52*'TRA_Vkm EU28'!R52-'TRA_VEff UK'!R52*'TRA_Vkm UK'!R52)/('TRA_Vkm EU28'!R52-'TRA_Vkm UK'!R52)),0)</f>
        <v>4.485869259526762</v>
      </c>
      <c r="S52" s="90">
        <f>IFERROR(IFERROR(('TRA_VEff EU28'!S52*'TRA_Stock EU28'!S52-'TRA_VEff UK'!S52*'TRA_Stock UK'!S52)/('TRA_Stock EU28'!S52-'TRA_Stock UK'!S52),('TRA_VEff EU28'!S52*'TRA_Vkm EU28'!S52-'TRA_VEff UK'!S52*'TRA_Vkm UK'!S52)/('TRA_Vkm EU28'!S52-'TRA_Vkm UK'!S52)),0)</f>
        <v>4.492557221169279</v>
      </c>
      <c r="T52" s="90">
        <f>IFERROR(IFERROR(('TRA_VEff EU28'!T52*'TRA_Stock EU28'!T52-'TRA_VEff UK'!T52*'TRA_Stock UK'!T52)/('TRA_Stock EU28'!T52-'TRA_Stock UK'!T52),('TRA_VEff EU28'!T52*'TRA_Vkm EU28'!T52-'TRA_VEff UK'!T52*'TRA_Vkm UK'!T52)/('TRA_Vkm EU28'!T52-'TRA_Vkm UK'!T52)),0)</f>
        <v>4.4750700768146867</v>
      </c>
      <c r="U52" s="90">
        <f>IFERROR(IFERROR(('TRA_VEff EU28'!U52*'TRA_Stock EU28'!U52-'TRA_VEff UK'!U52*'TRA_Stock UK'!U52)/('TRA_Stock EU28'!U52-'TRA_Stock UK'!U52),('TRA_VEff EU28'!U52*'TRA_Vkm EU28'!U52-'TRA_VEff UK'!U52*'TRA_Vkm UK'!U52)/('TRA_Vkm EU28'!U52-'TRA_Vkm UK'!U52)),0)</f>
        <v>4.4559755737804201</v>
      </c>
      <c r="V52" s="90">
        <f>IFERROR(IFERROR(('TRA_VEff EU28'!V52*'TRA_Stock EU28'!V52-'TRA_VEff UK'!V52*'TRA_Stock UK'!V52)/('TRA_Stock EU28'!V52-'TRA_Stock UK'!V52),('TRA_VEff EU28'!V52*'TRA_Vkm EU28'!V52-'TRA_VEff UK'!V52*'TRA_Vkm UK'!V52)/('TRA_Vkm EU28'!V52-'TRA_Vkm UK'!V52)),0)</f>
        <v>4.4395828818594447</v>
      </c>
      <c r="W52" s="90">
        <f>IFERROR(IFERROR(('TRA_VEff EU28'!W52*'TRA_Stock EU28'!W52-'TRA_VEff UK'!W52*'TRA_Stock UK'!W52)/('TRA_Stock EU28'!W52-'TRA_Stock UK'!W52),('TRA_VEff EU28'!W52*'TRA_Vkm EU28'!W52-'TRA_VEff UK'!W52*'TRA_Vkm UK'!W52)/('TRA_Vkm EU28'!W52-'TRA_Vkm UK'!W52)),0)</f>
        <v>4.4216203647628385</v>
      </c>
      <c r="X52" s="90">
        <f>IFERROR(IFERROR(('TRA_VEff EU28'!X52*'TRA_Stock EU28'!X52-'TRA_VEff UK'!X52*'TRA_Stock UK'!X52)/('TRA_Stock EU28'!X52-'TRA_Stock UK'!X52),('TRA_VEff EU28'!X52*'TRA_Vkm EU28'!X52-'TRA_VEff UK'!X52*'TRA_Vkm UK'!X52)/('TRA_Vkm EU28'!X52-'TRA_Vkm UK'!X52)),0)</f>
        <v>4.4010427265742944</v>
      </c>
      <c r="Y52" s="90">
        <f>IFERROR(IFERROR(('TRA_VEff EU28'!Y52*'TRA_Stock EU28'!Y52-'TRA_VEff UK'!Y52*'TRA_Stock UK'!Y52)/('TRA_Stock EU28'!Y52-'TRA_Stock UK'!Y52),('TRA_VEff EU28'!Y52*'TRA_Vkm EU28'!Y52-'TRA_VEff UK'!Y52*'TRA_Vkm UK'!Y52)/('TRA_Vkm EU28'!Y52-'TRA_Vkm UK'!Y52)),0)</f>
        <v>4.3909608701660217</v>
      </c>
      <c r="Z52" s="90">
        <f>IFERROR(IFERROR(('TRA_VEff EU28'!Z52*'TRA_Stock EU28'!Z52-'TRA_VEff UK'!Z52*'TRA_Stock UK'!Z52)/('TRA_Stock EU28'!Z52-'TRA_Stock UK'!Z52),('TRA_VEff EU28'!Z52*'TRA_Vkm EU28'!Z52-'TRA_VEff UK'!Z52*'TRA_Vkm UK'!Z52)/('TRA_Vkm EU28'!Z52-'TRA_Vkm UK'!Z52)),0)</f>
        <v>4.3736235196136279</v>
      </c>
      <c r="AA52" s="90">
        <f>IFERROR(IFERROR(('TRA_VEff EU28'!AA52*'TRA_Stock EU28'!AA52-'TRA_VEff UK'!AA52*'TRA_Stock UK'!AA52)/('TRA_Stock EU28'!AA52-'TRA_Stock UK'!AA52),('TRA_VEff EU28'!AA52*'TRA_Vkm EU28'!AA52-'TRA_VEff UK'!AA52*'TRA_Vkm UK'!AA52)/('TRA_Vkm EU28'!AA52-'TRA_Vkm UK'!AA52)),0)</f>
        <v>4.3532735432343381</v>
      </c>
      <c r="AB52" s="90">
        <f>IFERROR(IFERROR(('TRA_VEff EU28'!AB52*'TRA_Stock EU28'!AB52-'TRA_VEff UK'!AB52*'TRA_Stock UK'!AB52)/('TRA_Stock EU28'!AB52-'TRA_Stock UK'!AB52),('TRA_VEff EU28'!AB52*'TRA_Vkm EU28'!AB52-'TRA_VEff UK'!AB52*'TRA_Vkm UK'!AB52)/('TRA_Vkm EU28'!AB52-'TRA_Vkm UK'!AB52)),0)</f>
        <v>4.3304620786545165</v>
      </c>
      <c r="AC52" s="90">
        <f>IFERROR(IFERROR(('TRA_VEff EU28'!AC52*'TRA_Stock EU28'!AC52-'TRA_VEff UK'!AC52*'TRA_Stock UK'!AC52)/('TRA_Stock EU28'!AC52-'TRA_Stock UK'!AC52),('TRA_VEff EU28'!AC52*'TRA_Vkm EU28'!AC52-'TRA_VEff UK'!AC52*'TRA_Vkm UK'!AC52)/('TRA_Vkm EU28'!AC52-'TRA_Vkm UK'!AC52)),0)</f>
        <v>4.3102654108778911</v>
      </c>
      <c r="AD52" s="90">
        <f>IFERROR(IFERROR(('TRA_VEff EU28'!AD52*'TRA_Stock EU28'!AD52-'TRA_VEff UK'!AD52*'TRA_Stock UK'!AD52)/('TRA_Stock EU28'!AD52-'TRA_Stock UK'!AD52),('TRA_VEff EU28'!AD52*'TRA_Vkm EU28'!AD52-'TRA_VEff UK'!AD52*'TRA_Vkm UK'!AD52)/('TRA_Vkm EU28'!AD52-'TRA_Vkm UK'!AD52)),0)</f>
        <v>4.2877765795832881</v>
      </c>
      <c r="AE52" s="90">
        <f>IFERROR(IFERROR(('TRA_VEff EU28'!AE52*'TRA_Stock EU28'!AE52-'TRA_VEff UK'!AE52*'TRA_Stock UK'!AE52)/('TRA_Stock EU28'!AE52-'TRA_Stock UK'!AE52),('TRA_VEff EU28'!AE52*'TRA_Vkm EU28'!AE52-'TRA_VEff UK'!AE52*'TRA_Vkm UK'!AE52)/('TRA_Vkm EU28'!AE52-'TRA_Vkm UK'!AE52)),0)</f>
        <v>4.2659629782603838</v>
      </c>
      <c r="AF52" s="90">
        <f>IFERROR(IFERROR(('TRA_VEff EU28'!AF52*'TRA_Stock EU28'!AF52-'TRA_VEff UK'!AF52*'TRA_Stock UK'!AF52)/('TRA_Stock EU28'!AF52-'TRA_Stock UK'!AF52),('TRA_VEff EU28'!AF52*'TRA_Vkm EU28'!AF52-'TRA_VEff UK'!AF52*'TRA_Vkm UK'!AF52)/('TRA_Vkm EU28'!AF52-'TRA_Vkm UK'!AF52)),0)</f>
        <v>4.2439509146955956</v>
      </c>
      <c r="AG52" s="90">
        <f>IFERROR(IFERROR(('TRA_VEff EU28'!AG52*'TRA_Stock EU28'!AG52-'TRA_VEff UK'!AG52*'TRA_Stock UK'!AG52)/('TRA_Stock EU28'!AG52-'TRA_Stock UK'!AG52),('TRA_VEff EU28'!AG52*'TRA_Vkm EU28'!AG52-'TRA_VEff UK'!AG52*'TRA_Vkm UK'!AG52)/('TRA_Vkm EU28'!AG52-'TRA_Vkm UK'!AG52)),0)</f>
        <v>4.22172455328226</v>
      </c>
      <c r="AH52" s="90">
        <f>IFERROR(IFERROR(('TRA_VEff EU28'!AH52*'TRA_Stock EU28'!AH52-'TRA_VEff UK'!AH52*'TRA_Stock UK'!AH52)/('TRA_Stock EU28'!AH52-'TRA_Stock UK'!AH52),('TRA_VEff EU28'!AH52*'TRA_Vkm EU28'!AH52-'TRA_VEff UK'!AH52*'TRA_Vkm UK'!AH52)/('TRA_Vkm EU28'!AH52-'TRA_Vkm UK'!AH52)),0)</f>
        <v>4.1988859022006499</v>
      </c>
      <c r="AI52" s="90">
        <f>IFERROR(IFERROR(('TRA_VEff EU28'!AI52*'TRA_Stock EU28'!AI52-'TRA_VEff UK'!AI52*'TRA_Stock UK'!AI52)/('TRA_Stock EU28'!AI52-'TRA_Stock UK'!AI52),('TRA_VEff EU28'!AI52*'TRA_Vkm EU28'!AI52-'TRA_VEff UK'!AI52*'TRA_Vkm UK'!AI52)/('TRA_Vkm EU28'!AI52-'TRA_Vkm UK'!AI52)),0)</f>
        <v>4.1756123029368322</v>
      </c>
      <c r="AJ52" s="90">
        <f>IFERROR(IFERROR(('TRA_VEff EU28'!AJ52*'TRA_Stock EU28'!AJ52-'TRA_VEff UK'!AJ52*'TRA_Stock UK'!AJ52)/('TRA_Stock EU28'!AJ52-'TRA_Stock UK'!AJ52),('TRA_VEff EU28'!AJ52*'TRA_Vkm EU28'!AJ52-'TRA_VEff UK'!AJ52*'TRA_Vkm UK'!AJ52)/('TRA_Vkm EU28'!AJ52-'TRA_Vkm UK'!AJ52)),0)</f>
        <v>4.1523788976227776</v>
      </c>
      <c r="AK52" s="90">
        <f>IFERROR(IFERROR(('TRA_VEff EU28'!AK52*'TRA_Stock EU28'!AK52-'TRA_VEff UK'!AK52*'TRA_Stock UK'!AK52)/('TRA_Stock EU28'!AK52-'TRA_Stock UK'!AK52),('TRA_VEff EU28'!AK52*'TRA_Vkm EU28'!AK52-'TRA_VEff UK'!AK52*'TRA_Vkm UK'!AK52)/('TRA_Vkm EU28'!AK52-'TRA_Vkm UK'!AK52)),0)</f>
        <v>4.1291104456876697</v>
      </c>
      <c r="AL52" s="90">
        <f>IFERROR(IFERROR(('TRA_VEff EU28'!AL52*'TRA_Stock EU28'!AL52-'TRA_VEff UK'!AL52*'TRA_Stock UK'!AL52)/('TRA_Stock EU28'!AL52-'TRA_Stock UK'!AL52),('TRA_VEff EU28'!AL52*'TRA_Vkm EU28'!AL52-'TRA_VEff UK'!AL52*'TRA_Vkm UK'!AL52)/('TRA_Vkm EU28'!AL52-'TRA_Vkm UK'!AL52)),0)</f>
        <v>4.1056491779122943</v>
      </c>
      <c r="AM52" s="90">
        <f>IFERROR(IFERROR(('TRA_VEff EU28'!AM52*'TRA_Stock EU28'!AM52-'TRA_VEff UK'!AM52*'TRA_Stock UK'!AM52)/('TRA_Stock EU28'!AM52-'TRA_Stock UK'!AM52),('TRA_VEff EU28'!AM52*'TRA_Vkm EU28'!AM52-'TRA_VEff UK'!AM52*'TRA_Vkm UK'!AM52)/('TRA_Vkm EU28'!AM52-'TRA_Vkm UK'!AM52)),0)</f>
        <v>4.0819064893024137</v>
      </c>
      <c r="AN52" s="90">
        <f>IFERROR(IFERROR(('TRA_VEff EU28'!AN52*'TRA_Stock EU28'!AN52-'TRA_VEff UK'!AN52*'TRA_Stock UK'!AN52)/('TRA_Stock EU28'!AN52-'TRA_Stock UK'!AN52),('TRA_VEff EU28'!AN52*'TRA_Vkm EU28'!AN52-'TRA_VEff UK'!AN52*'TRA_Vkm UK'!AN52)/('TRA_Vkm EU28'!AN52-'TRA_Vkm UK'!AN52)),0)</f>
        <v>4.0579817558575728</v>
      </c>
      <c r="AO52" s="90">
        <f>IFERROR(IFERROR(('TRA_VEff EU28'!AO52*'TRA_Stock EU28'!AO52-'TRA_VEff UK'!AO52*'TRA_Stock UK'!AO52)/('TRA_Stock EU28'!AO52-'TRA_Stock UK'!AO52),('TRA_VEff EU28'!AO52*'TRA_Vkm EU28'!AO52-'TRA_VEff UK'!AO52*'TRA_Vkm UK'!AO52)/('TRA_Vkm EU28'!AO52-'TRA_Vkm UK'!AO52)),0)</f>
        <v>4.0345557430737893</v>
      </c>
      <c r="AP52" s="90">
        <f>IFERROR(IFERROR(('TRA_VEff EU28'!AP52*'TRA_Stock EU28'!AP52-'TRA_VEff UK'!AP52*'TRA_Stock UK'!AP52)/('TRA_Stock EU28'!AP52-'TRA_Stock UK'!AP52),('TRA_VEff EU28'!AP52*'TRA_Vkm EU28'!AP52-'TRA_VEff UK'!AP52*'TRA_Vkm UK'!AP52)/('TRA_Vkm EU28'!AP52-'TRA_Vkm UK'!AP52)),0)</f>
        <v>4.0113944867344609</v>
      </c>
      <c r="AQ52" s="90">
        <f>IFERROR(IFERROR(('TRA_VEff EU28'!AQ52*'TRA_Stock EU28'!AQ52-'TRA_VEff UK'!AQ52*'TRA_Stock UK'!AQ52)/('TRA_Stock EU28'!AQ52-'TRA_Stock UK'!AQ52),('TRA_VEff EU28'!AQ52*'TRA_Vkm EU28'!AQ52-'TRA_VEff UK'!AQ52*'TRA_Vkm UK'!AQ52)/('TRA_Vkm EU28'!AQ52-'TRA_Vkm UK'!AQ52)),0)</f>
        <v>3.9885906498665546</v>
      </c>
      <c r="AR52" s="90">
        <f>IFERROR(IFERROR(('TRA_VEff EU28'!AR52*'TRA_Stock EU28'!AR52-'TRA_VEff UK'!AR52*'TRA_Stock UK'!AR52)/('TRA_Stock EU28'!AR52-'TRA_Stock UK'!AR52),('TRA_VEff EU28'!AR52*'TRA_Vkm EU28'!AR52-'TRA_VEff UK'!AR52*'TRA_Vkm UK'!AR52)/('TRA_Vkm EU28'!AR52-'TRA_Vkm UK'!AR52)),0)</f>
        <v>3.9658746966904652</v>
      </c>
      <c r="AS52" s="90">
        <f>IFERROR(IFERROR(('TRA_VEff EU28'!AS52*'TRA_Stock EU28'!AS52-'TRA_VEff UK'!AS52*'TRA_Stock UK'!AS52)/('TRA_Stock EU28'!AS52-'TRA_Stock UK'!AS52),('TRA_VEff EU28'!AS52*'TRA_Vkm EU28'!AS52-'TRA_VEff UK'!AS52*'TRA_Vkm UK'!AS52)/('TRA_Vkm EU28'!AS52-'TRA_Vkm UK'!AS52)),0)</f>
        <v>3.9433317418590876</v>
      </c>
      <c r="AT52" s="90">
        <f>IFERROR(IFERROR(('TRA_VEff EU28'!AT52*'TRA_Stock EU28'!AT52-'TRA_VEff UK'!AT52*'TRA_Stock UK'!AT52)/('TRA_Stock EU28'!AT52-'TRA_Stock UK'!AT52),('TRA_VEff EU28'!AT52*'TRA_Vkm EU28'!AT52-'TRA_VEff UK'!AT52*'TRA_Vkm UK'!AT52)/('TRA_Vkm EU28'!AT52-'TRA_Vkm UK'!AT52)),0)</f>
        <v>3.9210187618788566</v>
      </c>
      <c r="AU52" s="90">
        <f>IFERROR(IFERROR(('TRA_VEff EU28'!AU52*'TRA_Stock EU28'!AU52-'TRA_VEff UK'!AU52*'TRA_Stock UK'!AU52)/('TRA_Stock EU28'!AU52-'TRA_Stock UK'!AU52),('TRA_VEff EU28'!AU52*'TRA_Vkm EU28'!AU52-'TRA_VEff UK'!AU52*'TRA_Vkm UK'!AU52)/('TRA_Vkm EU28'!AU52-'TRA_Vkm UK'!AU52)),0)</f>
        <v>3.8988529048383813</v>
      </c>
      <c r="AV52" s="90">
        <f>IFERROR(IFERROR(('TRA_VEff EU28'!AV52*'TRA_Stock EU28'!AV52-'TRA_VEff UK'!AV52*'TRA_Stock UK'!AV52)/('TRA_Stock EU28'!AV52-'TRA_Stock UK'!AV52),('TRA_VEff EU28'!AV52*'TRA_Vkm EU28'!AV52-'TRA_VEff UK'!AV52*'TRA_Vkm UK'!AV52)/('TRA_Vkm EU28'!AV52-'TRA_Vkm UK'!AV52)),0)</f>
        <v>3.8769713393792156</v>
      </c>
      <c r="AW52" s="90">
        <f>IFERROR(IFERROR(('TRA_VEff EU28'!AW52*'TRA_Stock EU28'!AW52-'TRA_VEff UK'!AW52*'TRA_Stock UK'!AW52)/('TRA_Stock EU28'!AW52-'TRA_Stock UK'!AW52),('TRA_VEff EU28'!AW52*'TRA_Vkm EU28'!AW52-'TRA_VEff UK'!AW52*'TRA_Vkm UK'!AW52)/('TRA_Vkm EU28'!AW52-'TRA_Vkm UK'!AW52)),0)</f>
        <v>3.8553872469824721</v>
      </c>
      <c r="AX52" s="90">
        <f>IFERROR(IFERROR(('TRA_VEff EU28'!AX52*'TRA_Stock EU28'!AX52-'TRA_VEff UK'!AX52*'TRA_Stock UK'!AX52)/('TRA_Stock EU28'!AX52-'TRA_Stock UK'!AX52),('TRA_VEff EU28'!AX52*'TRA_Vkm EU28'!AX52-'TRA_VEff UK'!AX52*'TRA_Vkm UK'!AX52)/('TRA_Vkm EU28'!AX52-'TRA_Vkm UK'!AX52)),0)</f>
        <v>3.8341482194447418</v>
      </c>
      <c r="AY52" s="90">
        <f>IFERROR(IFERROR(('TRA_VEff EU28'!AY52*'TRA_Stock EU28'!AY52-'TRA_VEff UK'!AY52*'TRA_Stock UK'!AY52)/('TRA_Stock EU28'!AY52-'TRA_Stock UK'!AY52),('TRA_VEff EU28'!AY52*'TRA_Vkm EU28'!AY52-'TRA_VEff UK'!AY52*'TRA_Vkm UK'!AY52)/('TRA_Vkm EU28'!AY52-'TRA_Vkm UK'!AY52)),0)</f>
        <v>3.8132632516567924</v>
      </c>
      <c r="AZ52" s="90">
        <f>IFERROR(IFERROR(('TRA_VEff EU28'!AZ52*'TRA_Stock EU28'!AZ52-'TRA_VEff UK'!AZ52*'TRA_Stock UK'!AZ52)/('TRA_Stock EU28'!AZ52-'TRA_Stock UK'!AZ52),('TRA_VEff EU28'!AZ52*'TRA_Vkm EU28'!AZ52-'TRA_VEff UK'!AZ52*'TRA_Vkm UK'!AZ52)/('TRA_Vkm EU28'!AZ52-'TRA_Vkm UK'!AZ52)),0)</f>
        <v>3.792782373398992</v>
      </c>
    </row>
    <row r="53" spans="1:52">
      <c r="A53" s="103" t="s">
        <v>144</v>
      </c>
      <c r="B53" s="90">
        <f>IFERROR(IFERROR(('TRA_VEff EU28'!B53*'TRA_Stock EU28'!B53-'TRA_VEff UK'!B53*'TRA_Stock UK'!B53)/('TRA_Stock EU28'!B53-'TRA_Stock UK'!B53),('TRA_VEff EU28'!B53*'TRA_Vkm EU28'!B53-'TRA_VEff UK'!B53*'TRA_Vkm UK'!B53)/('TRA_Vkm EU28'!B53-'TRA_Vkm UK'!B53)),0)</f>
        <v>0</v>
      </c>
      <c r="C53" s="90">
        <f>IFERROR(IFERROR(('TRA_VEff EU28'!C53*'TRA_Stock EU28'!C53-'TRA_VEff UK'!C53*'TRA_Stock UK'!C53)/('TRA_Stock EU28'!C53-'TRA_Stock UK'!C53),('TRA_VEff EU28'!C53*'TRA_Vkm EU28'!C53-'TRA_VEff UK'!C53*'TRA_Vkm UK'!C53)/('TRA_Vkm EU28'!C53-'TRA_Vkm UK'!C53)),0)</f>
        <v>0</v>
      </c>
      <c r="D53" s="90">
        <f>IFERROR(IFERROR(('TRA_VEff EU28'!D53*'TRA_Stock EU28'!D53-'TRA_VEff UK'!D53*'TRA_Stock UK'!D53)/('TRA_Stock EU28'!D53-'TRA_Stock UK'!D53),('TRA_VEff EU28'!D53*'TRA_Vkm EU28'!D53-'TRA_VEff UK'!D53*'TRA_Vkm UK'!D53)/('TRA_Vkm EU28'!D53-'TRA_Vkm UK'!D53)),0)</f>
        <v>0</v>
      </c>
      <c r="E53" s="90">
        <f>IFERROR(IFERROR(('TRA_VEff EU28'!E53*'TRA_Stock EU28'!E53-'TRA_VEff UK'!E53*'TRA_Stock UK'!E53)/('TRA_Stock EU28'!E53-'TRA_Stock UK'!E53),('TRA_VEff EU28'!E53*'TRA_Vkm EU28'!E53-'TRA_VEff UK'!E53*'TRA_Vkm UK'!E53)/('TRA_Vkm EU28'!E53-'TRA_Vkm UK'!E53)),0)</f>
        <v>0</v>
      </c>
      <c r="F53" s="90">
        <f>IFERROR(IFERROR(('TRA_VEff EU28'!F53*'TRA_Stock EU28'!F53-'TRA_VEff UK'!F53*'TRA_Stock UK'!F53)/('TRA_Stock EU28'!F53-'TRA_Stock UK'!F53),('TRA_VEff EU28'!F53*'TRA_Vkm EU28'!F53-'TRA_VEff UK'!F53*'TRA_Vkm UK'!F53)/('TRA_Vkm EU28'!F53-'TRA_Vkm UK'!F53)),0)</f>
        <v>0</v>
      </c>
      <c r="G53" s="90">
        <f>IFERROR(IFERROR(('TRA_VEff EU28'!G53*'TRA_Stock EU28'!G53-'TRA_VEff UK'!G53*'TRA_Stock UK'!G53)/('TRA_Stock EU28'!G53-'TRA_Stock UK'!G53),('TRA_VEff EU28'!G53*'TRA_Vkm EU28'!G53-'TRA_VEff UK'!G53*'TRA_Vkm UK'!G53)/('TRA_Vkm EU28'!G53-'TRA_Vkm UK'!G53)),0)</f>
        <v>0</v>
      </c>
      <c r="H53" s="90">
        <f>IFERROR(IFERROR(('TRA_VEff EU28'!H53*'TRA_Stock EU28'!H53-'TRA_VEff UK'!H53*'TRA_Stock UK'!H53)/('TRA_Stock EU28'!H53-'TRA_Stock UK'!H53),('TRA_VEff EU28'!H53*'TRA_Vkm EU28'!H53-'TRA_VEff UK'!H53*'TRA_Vkm UK'!H53)/('TRA_Vkm EU28'!H53-'TRA_Vkm UK'!H53)),0)</f>
        <v>0</v>
      </c>
      <c r="I53" s="90">
        <f>IFERROR(IFERROR(('TRA_VEff EU28'!I53*'TRA_Stock EU28'!I53-'TRA_VEff UK'!I53*'TRA_Stock UK'!I53)/('TRA_Stock EU28'!I53-'TRA_Stock UK'!I53),('TRA_VEff EU28'!I53*'TRA_Vkm EU28'!I53-'TRA_VEff UK'!I53*'TRA_Vkm UK'!I53)/('TRA_Vkm EU28'!I53-'TRA_Vkm UK'!I53)),0)</f>
        <v>0</v>
      </c>
      <c r="J53" s="90">
        <f>IFERROR(IFERROR(('TRA_VEff EU28'!J53*'TRA_Stock EU28'!J53-'TRA_VEff UK'!J53*'TRA_Stock UK'!J53)/('TRA_Stock EU28'!J53-'TRA_Stock UK'!J53),('TRA_VEff EU28'!J53*'TRA_Vkm EU28'!J53-'TRA_VEff UK'!J53*'TRA_Vkm UK'!J53)/('TRA_Vkm EU28'!J53-'TRA_Vkm UK'!J53)),0)</f>
        <v>0</v>
      </c>
      <c r="K53" s="90">
        <f>IFERROR(IFERROR(('TRA_VEff EU28'!K53*'TRA_Stock EU28'!K53-'TRA_VEff UK'!K53*'TRA_Stock UK'!K53)/('TRA_Stock EU28'!K53-'TRA_Stock UK'!K53),('TRA_VEff EU28'!K53*'TRA_Vkm EU28'!K53-'TRA_VEff UK'!K53*'TRA_Vkm UK'!K53)/('TRA_Vkm EU28'!K53-'TRA_Vkm UK'!K53)),0)</f>
        <v>0</v>
      </c>
      <c r="L53" s="90">
        <f>IFERROR(IFERROR(('TRA_VEff EU28'!L53*'TRA_Stock EU28'!L53-'TRA_VEff UK'!L53*'TRA_Stock UK'!L53)/('TRA_Stock EU28'!L53-'TRA_Stock UK'!L53),('TRA_VEff EU28'!L53*'TRA_Vkm EU28'!L53-'TRA_VEff UK'!L53*'TRA_Vkm UK'!L53)/('TRA_Vkm EU28'!L53-'TRA_Vkm UK'!L53)),0)</f>
        <v>0</v>
      </c>
      <c r="M53" s="90">
        <f>IFERROR(IFERROR(('TRA_VEff EU28'!M53*'TRA_Stock EU28'!M53-'TRA_VEff UK'!M53*'TRA_Stock UK'!M53)/('TRA_Stock EU28'!M53-'TRA_Stock UK'!M53),('TRA_VEff EU28'!M53*'TRA_Vkm EU28'!M53-'TRA_VEff UK'!M53*'TRA_Vkm UK'!M53)/('TRA_Vkm EU28'!M53-'TRA_Vkm UK'!M53)),0)</f>
        <v>0</v>
      </c>
      <c r="N53" s="90">
        <f>IFERROR(IFERROR(('TRA_VEff EU28'!N53*'TRA_Stock EU28'!N53-'TRA_VEff UK'!N53*'TRA_Stock UK'!N53)/('TRA_Stock EU28'!N53-'TRA_Stock UK'!N53),('TRA_VEff EU28'!N53*'TRA_Vkm EU28'!N53-'TRA_VEff UK'!N53*'TRA_Vkm UK'!N53)/('TRA_Vkm EU28'!N53-'TRA_Vkm UK'!N53)),0)</f>
        <v>0</v>
      </c>
      <c r="O53" s="90">
        <f>IFERROR(IFERROR(('TRA_VEff EU28'!O53*'TRA_Stock EU28'!O53-'TRA_VEff UK'!O53*'TRA_Stock UK'!O53)/('TRA_Stock EU28'!O53-'TRA_Stock UK'!O53),('TRA_VEff EU28'!O53*'TRA_Vkm EU28'!O53-'TRA_VEff UK'!O53*'TRA_Vkm UK'!O53)/('TRA_Vkm EU28'!O53-'TRA_Vkm UK'!O53)),0)</f>
        <v>0</v>
      </c>
      <c r="P53" s="90">
        <f>IFERROR(IFERROR(('TRA_VEff EU28'!P53*'TRA_Stock EU28'!P53-'TRA_VEff UK'!P53*'TRA_Stock UK'!P53)/('TRA_Stock EU28'!P53-'TRA_Stock UK'!P53),('TRA_VEff EU28'!P53*'TRA_Vkm EU28'!P53-'TRA_VEff UK'!P53*'TRA_Vkm UK'!P53)/('TRA_Vkm EU28'!P53-'TRA_Vkm UK'!P53)),0)</f>
        <v>0</v>
      </c>
      <c r="Q53" s="90">
        <f>IFERROR(IFERROR(('TRA_VEff EU28'!Q53*'TRA_Stock EU28'!Q53-'TRA_VEff UK'!Q53*'TRA_Stock UK'!Q53)/('TRA_Stock EU28'!Q53-'TRA_Stock UK'!Q53),('TRA_VEff EU28'!Q53*'TRA_Vkm EU28'!Q53-'TRA_VEff UK'!Q53*'TRA_Vkm UK'!Q53)/('TRA_Vkm EU28'!Q53-'TRA_Vkm UK'!Q53)),0)</f>
        <v>0</v>
      </c>
      <c r="R53" s="90">
        <f>IFERROR(IFERROR(('TRA_VEff EU28'!R53*'TRA_Stock EU28'!R53-'TRA_VEff UK'!R53*'TRA_Stock UK'!R53)/('TRA_Stock EU28'!R53-'TRA_Stock UK'!R53),('TRA_VEff EU28'!R53*'TRA_Vkm EU28'!R53-'TRA_VEff UK'!R53*'TRA_Vkm UK'!R53)/('TRA_Vkm EU28'!R53-'TRA_Vkm UK'!R53)),0)</f>
        <v>0</v>
      </c>
      <c r="S53" s="90">
        <f>IFERROR(IFERROR(('TRA_VEff EU28'!S53*'TRA_Stock EU28'!S53-'TRA_VEff UK'!S53*'TRA_Stock UK'!S53)/('TRA_Stock EU28'!S53-'TRA_Stock UK'!S53),('TRA_VEff EU28'!S53*'TRA_Vkm EU28'!S53-'TRA_VEff UK'!S53*'TRA_Vkm UK'!S53)/('TRA_Vkm EU28'!S53-'TRA_Vkm UK'!S53)),0)</f>
        <v>0</v>
      </c>
      <c r="T53" s="90">
        <f>IFERROR(IFERROR(('TRA_VEff EU28'!T53*'TRA_Stock EU28'!T53-'TRA_VEff UK'!T53*'TRA_Stock UK'!T53)/('TRA_Stock EU28'!T53-'TRA_Stock UK'!T53),('TRA_VEff EU28'!T53*'TRA_Vkm EU28'!T53-'TRA_VEff UK'!T53*'TRA_Vkm UK'!T53)/('TRA_Vkm EU28'!T53-'TRA_Vkm UK'!T53)),0)</f>
        <v>0</v>
      </c>
      <c r="U53" s="90">
        <f>IFERROR(IFERROR(('TRA_VEff EU28'!U53*'TRA_Stock EU28'!U53-'TRA_VEff UK'!U53*'TRA_Stock UK'!U53)/('TRA_Stock EU28'!U53-'TRA_Stock UK'!U53),('TRA_VEff EU28'!U53*'TRA_Vkm EU28'!U53-'TRA_VEff UK'!U53*'TRA_Vkm UK'!U53)/('TRA_Vkm EU28'!U53-'TRA_Vkm UK'!U53)),0)</f>
        <v>0</v>
      </c>
      <c r="V53" s="90">
        <f>IFERROR(IFERROR(('TRA_VEff EU28'!V53*'TRA_Stock EU28'!V53-'TRA_VEff UK'!V53*'TRA_Stock UK'!V53)/('TRA_Stock EU28'!V53-'TRA_Stock UK'!V53),('TRA_VEff EU28'!V53*'TRA_Vkm EU28'!V53-'TRA_VEff UK'!V53*'TRA_Vkm UK'!V53)/('TRA_Vkm EU28'!V53-'TRA_Vkm UK'!V53)),0)</f>
        <v>0</v>
      </c>
      <c r="W53" s="90">
        <f>IFERROR(IFERROR(('TRA_VEff EU28'!W53*'TRA_Stock EU28'!W53-'TRA_VEff UK'!W53*'TRA_Stock UK'!W53)/('TRA_Stock EU28'!W53-'TRA_Stock UK'!W53),('TRA_VEff EU28'!W53*'TRA_Vkm EU28'!W53-'TRA_VEff UK'!W53*'TRA_Vkm UK'!W53)/('TRA_Vkm EU28'!W53-'TRA_Vkm UK'!W53)),0)</f>
        <v>0</v>
      </c>
      <c r="X53" s="90">
        <f>IFERROR(IFERROR(('TRA_VEff EU28'!X53*'TRA_Stock EU28'!X53-'TRA_VEff UK'!X53*'TRA_Stock UK'!X53)/('TRA_Stock EU28'!X53-'TRA_Stock UK'!X53),('TRA_VEff EU28'!X53*'TRA_Vkm EU28'!X53-'TRA_VEff UK'!X53*'TRA_Vkm UK'!X53)/('TRA_Vkm EU28'!X53-'TRA_Vkm UK'!X53)),0)</f>
        <v>0</v>
      </c>
      <c r="Y53" s="90">
        <f>IFERROR(IFERROR(('TRA_VEff EU28'!Y53*'TRA_Stock EU28'!Y53-'TRA_VEff UK'!Y53*'TRA_Stock UK'!Y53)/('TRA_Stock EU28'!Y53-'TRA_Stock UK'!Y53),('TRA_VEff EU28'!Y53*'TRA_Vkm EU28'!Y53-'TRA_VEff UK'!Y53*'TRA_Vkm UK'!Y53)/('TRA_Vkm EU28'!Y53-'TRA_Vkm UK'!Y53)),0)</f>
        <v>0</v>
      </c>
      <c r="Z53" s="90">
        <f>IFERROR(IFERROR(('TRA_VEff EU28'!Z53*'TRA_Stock EU28'!Z53-'TRA_VEff UK'!Z53*'TRA_Stock UK'!Z53)/('TRA_Stock EU28'!Z53-'TRA_Stock UK'!Z53),('TRA_VEff EU28'!Z53*'TRA_Vkm EU28'!Z53-'TRA_VEff UK'!Z53*'TRA_Vkm UK'!Z53)/('TRA_Vkm EU28'!Z53-'TRA_Vkm UK'!Z53)),0)</f>
        <v>0</v>
      </c>
      <c r="AA53" s="90">
        <f>IFERROR(IFERROR(('TRA_VEff EU28'!AA53*'TRA_Stock EU28'!AA53-'TRA_VEff UK'!AA53*'TRA_Stock UK'!AA53)/('TRA_Stock EU28'!AA53-'TRA_Stock UK'!AA53),('TRA_VEff EU28'!AA53*'TRA_Vkm EU28'!AA53-'TRA_VEff UK'!AA53*'TRA_Vkm UK'!AA53)/('TRA_Vkm EU28'!AA53-'TRA_Vkm UK'!AA53)),0)</f>
        <v>0</v>
      </c>
      <c r="AB53" s="90">
        <f>IFERROR(IFERROR(('TRA_VEff EU28'!AB53*'TRA_Stock EU28'!AB53-'TRA_VEff UK'!AB53*'TRA_Stock UK'!AB53)/('TRA_Stock EU28'!AB53-'TRA_Stock UK'!AB53),('TRA_VEff EU28'!AB53*'TRA_Vkm EU28'!AB53-'TRA_VEff UK'!AB53*'TRA_Vkm UK'!AB53)/('TRA_Vkm EU28'!AB53-'TRA_Vkm UK'!AB53)),0)</f>
        <v>0</v>
      </c>
      <c r="AC53" s="90">
        <f>IFERROR(IFERROR(('TRA_VEff EU28'!AC53*'TRA_Stock EU28'!AC53-'TRA_VEff UK'!AC53*'TRA_Stock UK'!AC53)/('TRA_Stock EU28'!AC53-'TRA_Stock UK'!AC53),('TRA_VEff EU28'!AC53*'TRA_Vkm EU28'!AC53-'TRA_VEff UK'!AC53*'TRA_Vkm UK'!AC53)/('TRA_Vkm EU28'!AC53-'TRA_Vkm UK'!AC53)),0)</f>
        <v>0</v>
      </c>
      <c r="AD53" s="90">
        <f>IFERROR(IFERROR(('TRA_VEff EU28'!AD53*'TRA_Stock EU28'!AD53-'TRA_VEff UK'!AD53*'TRA_Stock UK'!AD53)/('TRA_Stock EU28'!AD53-'TRA_Stock UK'!AD53),('TRA_VEff EU28'!AD53*'TRA_Vkm EU28'!AD53-'TRA_VEff UK'!AD53*'TRA_Vkm UK'!AD53)/('TRA_Vkm EU28'!AD53-'TRA_Vkm UK'!AD53)),0)</f>
        <v>0</v>
      </c>
      <c r="AE53" s="90">
        <f>IFERROR(IFERROR(('TRA_VEff EU28'!AE53*'TRA_Stock EU28'!AE53-'TRA_VEff UK'!AE53*'TRA_Stock UK'!AE53)/('TRA_Stock EU28'!AE53-'TRA_Stock UK'!AE53),('TRA_VEff EU28'!AE53*'TRA_Vkm EU28'!AE53-'TRA_VEff UK'!AE53*'TRA_Vkm UK'!AE53)/('TRA_Vkm EU28'!AE53-'TRA_Vkm UK'!AE53)),0)</f>
        <v>0</v>
      </c>
      <c r="AF53" s="90">
        <f>IFERROR(IFERROR(('TRA_VEff EU28'!AF53*'TRA_Stock EU28'!AF53-'TRA_VEff UK'!AF53*'TRA_Stock UK'!AF53)/('TRA_Stock EU28'!AF53-'TRA_Stock UK'!AF53),('TRA_VEff EU28'!AF53*'TRA_Vkm EU28'!AF53-'TRA_VEff UK'!AF53*'TRA_Vkm UK'!AF53)/('TRA_Vkm EU28'!AF53-'TRA_Vkm UK'!AF53)),0)</f>
        <v>0</v>
      </c>
      <c r="AG53" s="90">
        <f>IFERROR(IFERROR(('TRA_VEff EU28'!AG53*'TRA_Stock EU28'!AG53-'TRA_VEff UK'!AG53*'TRA_Stock UK'!AG53)/('TRA_Stock EU28'!AG53-'TRA_Stock UK'!AG53),('TRA_VEff EU28'!AG53*'TRA_Vkm EU28'!AG53-'TRA_VEff UK'!AG53*'TRA_Vkm UK'!AG53)/('TRA_Vkm EU28'!AG53-'TRA_Vkm UK'!AG53)),0)</f>
        <v>0</v>
      </c>
      <c r="AH53" s="90">
        <f>IFERROR(IFERROR(('TRA_VEff EU28'!AH53*'TRA_Stock EU28'!AH53-'TRA_VEff UK'!AH53*'TRA_Stock UK'!AH53)/('TRA_Stock EU28'!AH53-'TRA_Stock UK'!AH53),('TRA_VEff EU28'!AH53*'TRA_Vkm EU28'!AH53-'TRA_VEff UK'!AH53*'TRA_Vkm UK'!AH53)/('TRA_Vkm EU28'!AH53-'TRA_Vkm UK'!AH53)),0)</f>
        <v>0</v>
      </c>
      <c r="AI53" s="90">
        <f>IFERROR(IFERROR(('TRA_VEff EU28'!AI53*'TRA_Stock EU28'!AI53-'TRA_VEff UK'!AI53*'TRA_Stock UK'!AI53)/('TRA_Stock EU28'!AI53-'TRA_Stock UK'!AI53),('TRA_VEff EU28'!AI53*'TRA_Vkm EU28'!AI53-'TRA_VEff UK'!AI53*'TRA_Vkm UK'!AI53)/('TRA_Vkm EU28'!AI53-'TRA_Vkm UK'!AI53)),0)</f>
        <v>0</v>
      </c>
      <c r="AJ53" s="90">
        <f>IFERROR(IFERROR(('TRA_VEff EU28'!AJ53*'TRA_Stock EU28'!AJ53-'TRA_VEff UK'!AJ53*'TRA_Stock UK'!AJ53)/('TRA_Stock EU28'!AJ53-'TRA_Stock UK'!AJ53),('TRA_VEff EU28'!AJ53*'TRA_Vkm EU28'!AJ53-'TRA_VEff UK'!AJ53*'TRA_Vkm UK'!AJ53)/('TRA_Vkm EU28'!AJ53-'TRA_Vkm UK'!AJ53)),0)</f>
        <v>0</v>
      </c>
      <c r="AK53" s="90">
        <f>IFERROR(IFERROR(('TRA_VEff EU28'!AK53*'TRA_Stock EU28'!AK53-'TRA_VEff UK'!AK53*'TRA_Stock UK'!AK53)/('TRA_Stock EU28'!AK53-'TRA_Stock UK'!AK53),('TRA_VEff EU28'!AK53*'TRA_Vkm EU28'!AK53-'TRA_VEff UK'!AK53*'TRA_Vkm UK'!AK53)/('TRA_Vkm EU28'!AK53-'TRA_Vkm UK'!AK53)),0)</f>
        <v>0</v>
      </c>
      <c r="AL53" s="90">
        <f>IFERROR(IFERROR(('TRA_VEff EU28'!AL53*'TRA_Stock EU28'!AL53-'TRA_VEff UK'!AL53*'TRA_Stock UK'!AL53)/('TRA_Stock EU28'!AL53-'TRA_Stock UK'!AL53),('TRA_VEff EU28'!AL53*'TRA_Vkm EU28'!AL53-'TRA_VEff UK'!AL53*'TRA_Vkm UK'!AL53)/('TRA_Vkm EU28'!AL53-'TRA_Vkm UK'!AL53)),0)</f>
        <v>0</v>
      </c>
      <c r="AM53" s="90">
        <f>IFERROR(IFERROR(('TRA_VEff EU28'!AM53*'TRA_Stock EU28'!AM53-'TRA_VEff UK'!AM53*'TRA_Stock UK'!AM53)/('TRA_Stock EU28'!AM53-'TRA_Stock UK'!AM53),('TRA_VEff EU28'!AM53*'TRA_Vkm EU28'!AM53-'TRA_VEff UK'!AM53*'TRA_Vkm UK'!AM53)/('TRA_Vkm EU28'!AM53-'TRA_Vkm UK'!AM53)),0)</f>
        <v>0</v>
      </c>
      <c r="AN53" s="90">
        <f>IFERROR(IFERROR(('TRA_VEff EU28'!AN53*'TRA_Stock EU28'!AN53-'TRA_VEff UK'!AN53*'TRA_Stock UK'!AN53)/('TRA_Stock EU28'!AN53-'TRA_Stock UK'!AN53),('TRA_VEff EU28'!AN53*'TRA_Vkm EU28'!AN53-'TRA_VEff UK'!AN53*'TRA_Vkm UK'!AN53)/('TRA_Vkm EU28'!AN53-'TRA_Vkm UK'!AN53)),0)</f>
        <v>0</v>
      </c>
      <c r="AO53" s="90">
        <f>IFERROR(IFERROR(('TRA_VEff EU28'!AO53*'TRA_Stock EU28'!AO53-'TRA_VEff UK'!AO53*'TRA_Stock UK'!AO53)/('TRA_Stock EU28'!AO53-'TRA_Stock UK'!AO53),('TRA_VEff EU28'!AO53*'TRA_Vkm EU28'!AO53-'TRA_VEff UK'!AO53*'TRA_Vkm UK'!AO53)/('TRA_Vkm EU28'!AO53-'TRA_Vkm UK'!AO53)),0)</f>
        <v>0</v>
      </c>
      <c r="AP53" s="90">
        <f>IFERROR(IFERROR(('TRA_VEff EU28'!AP53*'TRA_Stock EU28'!AP53-'TRA_VEff UK'!AP53*'TRA_Stock UK'!AP53)/('TRA_Stock EU28'!AP53-'TRA_Stock UK'!AP53),('TRA_VEff EU28'!AP53*'TRA_Vkm EU28'!AP53-'TRA_VEff UK'!AP53*'TRA_Vkm UK'!AP53)/('TRA_Vkm EU28'!AP53-'TRA_Vkm UK'!AP53)),0)</f>
        <v>0</v>
      </c>
      <c r="AQ53" s="90">
        <f>IFERROR(IFERROR(('TRA_VEff EU28'!AQ53*'TRA_Stock EU28'!AQ53-'TRA_VEff UK'!AQ53*'TRA_Stock UK'!AQ53)/('TRA_Stock EU28'!AQ53-'TRA_Stock UK'!AQ53),('TRA_VEff EU28'!AQ53*'TRA_Vkm EU28'!AQ53-'TRA_VEff UK'!AQ53*'TRA_Vkm UK'!AQ53)/('TRA_Vkm EU28'!AQ53-'TRA_Vkm UK'!AQ53)),0)</f>
        <v>0</v>
      </c>
      <c r="AR53" s="90">
        <f>IFERROR(IFERROR(('TRA_VEff EU28'!AR53*'TRA_Stock EU28'!AR53-'TRA_VEff UK'!AR53*'TRA_Stock UK'!AR53)/('TRA_Stock EU28'!AR53-'TRA_Stock UK'!AR53),('TRA_VEff EU28'!AR53*'TRA_Vkm EU28'!AR53-'TRA_VEff UK'!AR53*'TRA_Vkm UK'!AR53)/('TRA_Vkm EU28'!AR53-'TRA_Vkm UK'!AR53)),0)</f>
        <v>0</v>
      </c>
      <c r="AS53" s="90">
        <f>IFERROR(IFERROR(('TRA_VEff EU28'!AS53*'TRA_Stock EU28'!AS53-'TRA_VEff UK'!AS53*'TRA_Stock UK'!AS53)/('TRA_Stock EU28'!AS53-'TRA_Stock UK'!AS53),('TRA_VEff EU28'!AS53*'TRA_Vkm EU28'!AS53-'TRA_VEff UK'!AS53*'TRA_Vkm UK'!AS53)/('TRA_Vkm EU28'!AS53-'TRA_Vkm UK'!AS53)),0)</f>
        <v>0</v>
      </c>
      <c r="AT53" s="90">
        <f>IFERROR(IFERROR(('TRA_VEff EU28'!AT53*'TRA_Stock EU28'!AT53-'TRA_VEff UK'!AT53*'TRA_Stock UK'!AT53)/('TRA_Stock EU28'!AT53-'TRA_Stock UK'!AT53),('TRA_VEff EU28'!AT53*'TRA_Vkm EU28'!AT53-'TRA_VEff UK'!AT53*'TRA_Vkm UK'!AT53)/('TRA_Vkm EU28'!AT53-'TRA_Vkm UK'!AT53)),0)</f>
        <v>0</v>
      </c>
      <c r="AU53" s="90">
        <f>IFERROR(IFERROR(('TRA_VEff EU28'!AU53*'TRA_Stock EU28'!AU53-'TRA_VEff UK'!AU53*'TRA_Stock UK'!AU53)/('TRA_Stock EU28'!AU53-'TRA_Stock UK'!AU53),('TRA_VEff EU28'!AU53*'TRA_Vkm EU28'!AU53-'TRA_VEff UK'!AU53*'TRA_Vkm UK'!AU53)/('TRA_Vkm EU28'!AU53-'TRA_Vkm UK'!AU53)),0)</f>
        <v>0</v>
      </c>
      <c r="AV53" s="90">
        <f>IFERROR(IFERROR(('TRA_VEff EU28'!AV53*'TRA_Stock EU28'!AV53-'TRA_VEff UK'!AV53*'TRA_Stock UK'!AV53)/('TRA_Stock EU28'!AV53-'TRA_Stock UK'!AV53),('TRA_VEff EU28'!AV53*'TRA_Vkm EU28'!AV53-'TRA_VEff UK'!AV53*'TRA_Vkm UK'!AV53)/('TRA_Vkm EU28'!AV53-'TRA_Vkm UK'!AV53)),0)</f>
        <v>0</v>
      </c>
      <c r="AW53" s="90">
        <f>IFERROR(IFERROR(('TRA_VEff EU28'!AW53*'TRA_Stock EU28'!AW53-'TRA_VEff UK'!AW53*'TRA_Stock UK'!AW53)/('TRA_Stock EU28'!AW53-'TRA_Stock UK'!AW53),('TRA_VEff EU28'!AW53*'TRA_Vkm EU28'!AW53-'TRA_VEff UK'!AW53*'TRA_Vkm UK'!AW53)/('TRA_Vkm EU28'!AW53-'TRA_Vkm UK'!AW53)),0)</f>
        <v>0</v>
      </c>
      <c r="AX53" s="90">
        <f>IFERROR(IFERROR(('TRA_VEff EU28'!AX53*'TRA_Stock EU28'!AX53-'TRA_VEff UK'!AX53*'TRA_Stock UK'!AX53)/('TRA_Stock EU28'!AX53-'TRA_Stock UK'!AX53),('TRA_VEff EU28'!AX53*'TRA_Vkm EU28'!AX53-'TRA_VEff UK'!AX53*'TRA_Vkm UK'!AX53)/('TRA_Vkm EU28'!AX53-'TRA_Vkm UK'!AX53)),0)</f>
        <v>0</v>
      </c>
      <c r="AY53" s="90">
        <f>IFERROR(IFERROR(('TRA_VEff EU28'!AY53*'TRA_Stock EU28'!AY53-'TRA_VEff UK'!AY53*'TRA_Stock UK'!AY53)/('TRA_Stock EU28'!AY53-'TRA_Stock UK'!AY53),('TRA_VEff EU28'!AY53*'TRA_Vkm EU28'!AY53-'TRA_VEff UK'!AY53*'TRA_Vkm UK'!AY53)/('TRA_Vkm EU28'!AY53-'TRA_Vkm UK'!AY53)),0)</f>
        <v>0</v>
      </c>
      <c r="AZ53" s="90">
        <f>IFERROR(IFERROR(('TRA_VEff EU28'!AZ53*'TRA_Stock EU28'!AZ53-'TRA_VEff UK'!AZ53*'TRA_Stock UK'!AZ53)/('TRA_Stock EU28'!AZ53-'TRA_Stock UK'!AZ53),('TRA_VEff EU28'!AZ53*'TRA_Vkm EU28'!AZ53-'TRA_VEff UK'!AZ53*'TRA_Vkm UK'!AZ53)/('TRA_Vkm EU28'!AZ53-'TRA_Vkm UK'!AZ53)),0)</f>
        <v>0</v>
      </c>
    </row>
    <row r="54" spans="1:52" hidden="1">
      <c r="A54" s="101"/>
      <c r="B54" s="102">
        <f>IFERROR(IFERROR(('TRA_VEff EU28'!B54*'TRA_Stock EU28'!B54-'TRA_VEff UK'!B54*'TRA_Stock UK'!B54)/('TRA_Stock EU28'!B54-'TRA_Stock UK'!B54),('TRA_VEff EU28'!B54*'TRA_Vkm EU28'!B54-'TRA_VEff UK'!B54*'TRA_Vkm UK'!B54)/('TRA_Vkm EU28'!B54-'TRA_Vkm UK'!B54)),0)</f>
        <v>0</v>
      </c>
      <c r="C54" s="102">
        <f>IFERROR(IFERROR(('TRA_VEff EU28'!C54*'TRA_Stock EU28'!C54-'TRA_VEff UK'!C54*'TRA_Stock UK'!C54)/('TRA_Stock EU28'!C54-'TRA_Stock UK'!C54),('TRA_VEff EU28'!C54*'TRA_Vkm EU28'!C54-'TRA_VEff UK'!C54*'TRA_Vkm UK'!C54)/('TRA_Vkm EU28'!C54-'TRA_Vkm UK'!C54)),0)</f>
        <v>0</v>
      </c>
      <c r="D54" s="102">
        <f>IFERROR(IFERROR(('TRA_VEff EU28'!D54*'TRA_Stock EU28'!D54-'TRA_VEff UK'!D54*'TRA_Stock UK'!D54)/('TRA_Stock EU28'!D54-'TRA_Stock UK'!D54),('TRA_VEff EU28'!D54*'TRA_Vkm EU28'!D54-'TRA_VEff UK'!D54*'TRA_Vkm UK'!D54)/('TRA_Vkm EU28'!D54-'TRA_Vkm UK'!D54)),0)</f>
        <v>0</v>
      </c>
      <c r="E54" s="102">
        <f>IFERROR(IFERROR(('TRA_VEff EU28'!E54*'TRA_Stock EU28'!E54-'TRA_VEff UK'!E54*'TRA_Stock UK'!E54)/('TRA_Stock EU28'!E54-'TRA_Stock UK'!E54),('TRA_VEff EU28'!E54*'TRA_Vkm EU28'!E54-'TRA_VEff UK'!E54*'TRA_Vkm UK'!E54)/('TRA_Vkm EU28'!E54-'TRA_Vkm UK'!E54)),0)</f>
        <v>0</v>
      </c>
      <c r="F54" s="102">
        <f>IFERROR(IFERROR(('TRA_VEff EU28'!F54*'TRA_Stock EU28'!F54-'TRA_VEff UK'!F54*'TRA_Stock UK'!F54)/('TRA_Stock EU28'!F54-'TRA_Stock UK'!F54),('TRA_VEff EU28'!F54*'TRA_Vkm EU28'!F54-'TRA_VEff UK'!F54*'TRA_Vkm UK'!F54)/('TRA_Vkm EU28'!F54-'TRA_Vkm UK'!F54)),0)</f>
        <v>0</v>
      </c>
      <c r="G54" s="102">
        <f>IFERROR(IFERROR(('TRA_VEff EU28'!G54*'TRA_Stock EU28'!G54-'TRA_VEff UK'!G54*'TRA_Stock UK'!G54)/('TRA_Stock EU28'!G54-'TRA_Stock UK'!G54),('TRA_VEff EU28'!G54*'TRA_Vkm EU28'!G54-'TRA_VEff UK'!G54*'TRA_Vkm UK'!G54)/('TRA_Vkm EU28'!G54-'TRA_Vkm UK'!G54)),0)</f>
        <v>0</v>
      </c>
      <c r="H54" s="102">
        <f>IFERROR(IFERROR(('TRA_VEff EU28'!H54*'TRA_Stock EU28'!H54-'TRA_VEff UK'!H54*'TRA_Stock UK'!H54)/('TRA_Stock EU28'!H54-'TRA_Stock UK'!H54),('TRA_VEff EU28'!H54*'TRA_Vkm EU28'!H54-'TRA_VEff UK'!H54*'TRA_Vkm UK'!H54)/('TRA_Vkm EU28'!H54-'TRA_Vkm UK'!H54)),0)</f>
        <v>0</v>
      </c>
      <c r="I54" s="102">
        <f>IFERROR(IFERROR(('TRA_VEff EU28'!I54*'TRA_Stock EU28'!I54-'TRA_VEff UK'!I54*'TRA_Stock UK'!I54)/('TRA_Stock EU28'!I54-'TRA_Stock UK'!I54),('TRA_VEff EU28'!I54*'TRA_Vkm EU28'!I54-'TRA_VEff UK'!I54*'TRA_Vkm UK'!I54)/('TRA_Vkm EU28'!I54-'TRA_Vkm UK'!I54)),0)</f>
        <v>0</v>
      </c>
      <c r="J54" s="102">
        <f>IFERROR(IFERROR(('TRA_VEff EU28'!J54*'TRA_Stock EU28'!J54-'TRA_VEff UK'!J54*'TRA_Stock UK'!J54)/('TRA_Stock EU28'!J54-'TRA_Stock UK'!J54),('TRA_VEff EU28'!J54*'TRA_Vkm EU28'!J54-'TRA_VEff UK'!J54*'TRA_Vkm UK'!J54)/('TRA_Vkm EU28'!J54-'TRA_Vkm UK'!J54)),0)</f>
        <v>0</v>
      </c>
      <c r="K54" s="102">
        <f>IFERROR(IFERROR(('TRA_VEff EU28'!K54*'TRA_Stock EU28'!K54-'TRA_VEff UK'!K54*'TRA_Stock UK'!K54)/('TRA_Stock EU28'!K54-'TRA_Stock UK'!K54),('TRA_VEff EU28'!K54*'TRA_Vkm EU28'!K54-'TRA_VEff UK'!K54*'TRA_Vkm UK'!K54)/('TRA_Vkm EU28'!K54-'TRA_Vkm UK'!K54)),0)</f>
        <v>0</v>
      </c>
      <c r="L54" s="102">
        <f>IFERROR(IFERROR(('TRA_VEff EU28'!L54*'TRA_Stock EU28'!L54-'TRA_VEff UK'!L54*'TRA_Stock UK'!L54)/('TRA_Stock EU28'!L54-'TRA_Stock UK'!L54),('TRA_VEff EU28'!L54*'TRA_Vkm EU28'!L54-'TRA_VEff UK'!L54*'TRA_Vkm UK'!L54)/('TRA_Vkm EU28'!L54-'TRA_Vkm UK'!L54)),0)</f>
        <v>0</v>
      </c>
      <c r="M54" s="102">
        <f>IFERROR(IFERROR(('TRA_VEff EU28'!M54*'TRA_Stock EU28'!M54-'TRA_VEff UK'!M54*'TRA_Stock UK'!M54)/('TRA_Stock EU28'!M54-'TRA_Stock UK'!M54),('TRA_VEff EU28'!M54*'TRA_Vkm EU28'!M54-'TRA_VEff UK'!M54*'TRA_Vkm UK'!M54)/('TRA_Vkm EU28'!M54-'TRA_Vkm UK'!M54)),0)</f>
        <v>0</v>
      </c>
      <c r="N54" s="102">
        <f>IFERROR(IFERROR(('TRA_VEff EU28'!N54*'TRA_Stock EU28'!N54-'TRA_VEff UK'!N54*'TRA_Stock UK'!N54)/('TRA_Stock EU28'!N54-'TRA_Stock UK'!N54),('TRA_VEff EU28'!N54*'TRA_Vkm EU28'!N54-'TRA_VEff UK'!N54*'TRA_Vkm UK'!N54)/('TRA_Vkm EU28'!N54-'TRA_Vkm UK'!N54)),0)</f>
        <v>0</v>
      </c>
      <c r="O54" s="102">
        <f>IFERROR(IFERROR(('TRA_VEff EU28'!O54*'TRA_Stock EU28'!O54-'TRA_VEff UK'!O54*'TRA_Stock UK'!O54)/('TRA_Stock EU28'!O54-'TRA_Stock UK'!O54),('TRA_VEff EU28'!O54*'TRA_Vkm EU28'!O54-'TRA_VEff UK'!O54*'TRA_Vkm UK'!O54)/('TRA_Vkm EU28'!O54-'TRA_Vkm UK'!O54)),0)</f>
        <v>0</v>
      </c>
      <c r="P54" s="102">
        <f>IFERROR(IFERROR(('TRA_VEff EU28'!P54*'TRA_Stock EU28'!P54-'TRA_VEff UK'!P54*'TRA_Stock UK'!P54)/('TRA_Stock EU28'!P54-'TRA_Stock UK'!P54),('TRA_VEff EU28'!P54*'TRA_Vkm EU28'!P54-'TRA_VEff UK'!P54*'TRA_Vkm UK'!P54)/('TRA_Vkm EU28'!P54-'TRA_Vkm UK'!P54)),0)</f>
        <v>0</v>
      </c>
      <c r="Q54" s="102">
        <f>IFERROR(IFERROR(('TRA_VEff EU28'!Q54*'TRA_Stock EU28'!Q54-'TRA_VEff UK'!Q54*'TRA_Stock UK'!Q54)/('TRA_Stock EU28'!Q54-'TRA_Stock UK'!Q54),('TRA_VEff EU28'!Q54*'TRA_Vkm EU28'!Q54-'TRA_VEff UK'!Q54*'TRA_Vkm UK'!Q54)/('TRA_Vkm EU28'!Q54-'TRA_Vkm UK'!Q54)),0)</f>
        <v>0</v>
      </c>
      <c r="R54" s="102">
        <f>IFERROR(IFERROR(('TRA_VEff EU28'!R54*'TRA_Stock EU28'!R54-'TRA_VEff UK'!R54*'TRA_Stock UK'!R54)/('TRA_Stock EU28'!R54-'TRA_Stock UK'!R54),('TRA_VEff EU28'!R54*'TRA_Vkm EU28'!R54-'TRA_VEff UK'!R54*'TRA_Vkm UK'!R54)/('TRA_Vkm EU28'!R54-'TRA_Vkm UK'!R54)),0)</f>
        <v>0</v>
      </c>
      <c r="S54" s="102">
        <f>IFERROR(IFERROR(('TRA_VEff EU28'!S54*'TRA_Stock EU28'!S54-'TRA_VEff UK'!S54*'TRA_Stock UK'!S54)/('TRA_Stock EU28'!S54-'TRA_Stock UK'!S54),('TRA_VEff EU28'!S54*'TRA_Vkm EU28'!S54-'TRA_VEff UK'!S54*'TRA_Vkm UK'!S54)/('TRA_Vkm EU28'!S54-'TRA_Vkm UK'!S54)),0)</f>
        <v>0</v>
      </c>
      <c r="T54" s="102">
        <f>IFERROR(IFERROR(('TRA_VEff EU28'!T54*'TRA_Stock EU28'!T54-'TRA_VEff UK'!T54*'TRA_Stock UK'!T54)/('TRA_Stock EU28'!T54-'TRA_Stock UK'!T54),('TRA_VEff EU28'!T54*'TRA_Vkm EU28'!T54-'TRA_VEff UK'!T54*'TRA_Vkm UK'!T54)/('TRA_Vkm EU28'!T54-'TRA_Vkm UK'!T54)),0)</f>
        <v>0</v>
      </c>
      <c r="U54" s="102">
        <f>IFERROR(IFERROR(('TRA_VEff EU28'!U54*'TRA_Stock EU28'!U54-'TRA_VEff UK'!U54*'TRA_Stock UK'!U54)/('TRA_Stock EU28'!U54-'TRA_Stock UK'!U54),('TRA_VEff EU28'!U54*'TRA_Vkm EU28'!U54-'TRA_VEff UK'!U54*'TRA_Vkm UK'!U54)/('TRA_Vkm EU28'!U54-'TRA_Vkm UK'!U54)),0)</f>
        <v>0</v>
      </c>
      <c r="V54" s="102">
        <f>IFERROR(IFERROR(('TRA_VEff EU28'!V54*'TRA_Stock EU28'!V54-'TRA_VEff UK'!V54*'TRA_Stock UK'!V54)/('TRA_Stock EU28'!V54-'TRA_Stock UK'!V54),('TRA_VEff EU28'!V54*'TRA_Vkm EU28'!V54-'TRA_VEff UK'!V54*'TRA_Vkm UK'!V54)/('TRA_Vkm EU28'!V54-'TRA_Vkm UK'!V54)),0)</f>
        <v>0</v>
      </c>
      <c r="W54" s="102">
        <f>IFERROR(IFERROR(('TRA_VEff EU28'!W54*'TRA_Stock EU28'!W54-'TRA_VEff UK'!W54*'TRA_Stock UK'!W54)/('TRA_Stock EU28'!W54-'TRA_Stock UK'!W54),('TRA_VEff EU28'!W54*'TRA_Vkm EU28'!W54-'TRA_VEff UK'!W54*'TRA_Vkm UK'!W54)/('TRA_Vkm EU28'!W54-'TRA_Vkm UK'!W54)),0)</f>
        <v>0</v>
      </c>
      <c r="X54" s="102">
        <f>IFERROR(IFERROR(('TRA_VEff EU28'!X54*'TRA_Stock EU28'!X54-'TRA_VEff UK'!X54*'TRA_Stock UK'!X54)/('TRA_Stock EU28'!X54-'TRA_Stock UK'!X54),('TRA_VEff EU28'!X54*'TRA_Vkm EU28'!X54-'TRA_VEff UK'!X54*'TRA_Vkm UK'!X54)/('TRA_Vkm EU28'!X54-'TRA_Vkm UK'!X54)),0)</f>
        <v>0</v>
      </c>
      <c r="Y54" s="102">
        <f>IFERROR(IFERROR(('TRA_VEff EU28'!Y54*'TRA_Stock EU28'!Y54-'TRA_VEff UK'!Y54*'TRA_Stock UK'!Y54)/('TRA_Stock EU28'!Y54-'TRA_Stock UK'!Y54),('TRA_VEff EU28'!Y54*'TRA_Vkm EU28'!Y54-'TRA_VEff UK'!Y54*'TRA_Vkm UK'!Y54)/('TRA_Vkm EU28'!Y54-'TRA_Vkm UK'!Y54)),0)</f>
        <v>0</v>
      </c>
      <c r="Z54" s="102">
        <f>IFERROR(IFERROR(('TRA_VEff EU28'!Z54*'TRA_Stock EU28'!Z54-'TRA_VEff UK'!Z54*'TRA_Stock UK'!Z54)/('TRA_Stock EU28'!Z54-'TRA_Stock UK'!Z54),('TRA_VEff EU28'!Z54*'TRA_Vkm EU28'!Z54-'TRA_VEff UK'!Z54*'TRA_Vkm UK'!Z54)/('TRA_Vkm EU28'!Z54-'TRA_Vkm UK'!Z54)),0)</f>
        <v>0</v>
      </c>
      <c r="AA54" s="102">
        <f>IFERROR(IFERROR(('TRA_VEff EU28'!AA54*'TRA_Stock EU28'!AA54-'TRA_VEff UK'!AA54*'TRA_Stock UK'!AA54)/('TRA_Stock EU28'!AA54-'TRA_Stock UK'!AA54),('TRA_VEff EU28'!AA54*'TRA_Vkm EU28'!AA54-'TRA_VEff UK'!AA54*'TRA_Vkm UK'!AA54)/('TRA_Vkm EU28'!AA54-'TRA_Vkm UK'!AA54)),0)</f>
        <v>0</v>
      </c>
      <c r="AB54" s="102">
        <f>IFERROR(IFERROR(('TRA_VEff EU28'!AB54*'TRA_Stock EU28'!AB54-'TRA_VEff UK'!AB54*'TRA_Stock UK'!AB54)/('TRA_Stock EU28'!AB54-'TRA_Stock UK'!AB54),('TRA_VEff EU28'!AB54*'TRA_Vkm EU28'!AB54-'TRA_VEff UK'!AB54*'TRA_Vkm UK'!AB54)/('TRA_Vkm EU28'!AB54-'TRA_Vkm UK'!AB54)),0)</f>
        <v>0</v>
      </c>
      <c r="AC54" s="102">
        <f>IFERROR(IFERROR(('TRA_VEff EU28'!AC54*'TRA_Stock EU28'!AC54-'TRA_VEff UK'!AC54*'TRA_Stock UK'!AC54)/('TRA_Stock EU28'!AC54-'TRA_Stock UK'!AC54),('TRA_VEff EU28'!AC54*'TRA_Vkm EU28'!AC54-'TRA_VEff UK'!AC54*'TRA_Vkm UK'!AC54)/('TRA_Vkm EU28'!AC54-'TRA_Vkm UK'!AC54)),0)</f>
        <v>0</v>
      </c>
      <c r="AD54" s="102">
        <f>IFERROR(IFERROR(('TRA_VEff EU28'!AD54*'TRA_Stock EU28'!AD54-'TRA_VEff UK'!AD54*'TRA_Stock UK'!AD54)/('TRA_Stock EU28'!AD54-'TRA_Stock UK'!AD54),('TRA_VEff EU28'!AD54*'TRA_Vkm EU28'!AD54-'TRA_VEff UK'!AD54*'TRA_Vkm UK'!AD54)/('TRA_Vkm EU28'!AD54-'TRA_Vkm UK'!AD54)),0)</f>
        <v>0</v>
      </c>
      <c r="AE54" s="102">
        <f>IFERROR(IFERROR(('TRA_VEff EU28'!AE54*'TRA_Stock EU28'!AE54-'TRA_VEff UK'!AE54*'TRA_Stock UK'!AE54)/('TRA_Stock EU28'!AE54-'TRA_Stock UK'!AE54),('TRA_VEff EU28'!AE54*'TRA_Vkm EU28'!AE54-'TRA_VEff UK'!AE54*'TRA_Vkm UK'!AE54)/('TRA_Vkm EU28'!AE54-'TRA_Vkm UK'!AE54)),0)</f>
        <v>0</v>
      </c>
      <c r="AF54" s="102">
        <f>IFERROR(IFERROR(('TRA_VEff EU28'!AF54*'TRA_Stock EU28'!AF54-'TRA_VEff UK'!AF54*'TRA_Stock UK'!AF54)/('TRA_Stock EU28'!AF54-'TRA_Stock UK'!AF54),('TRA_VEff EU28'!AF54*'TRA_Vkm EU28'!AF54-'TRA_VEff UK'!AF54*'TRA_Vkm UK'!AF54)/('TRA_Vkm EU28'!AF54-'TRA_Vkm UK'!AF54)),0)</f>
        <v>0</v>
      </c>
      <c r="AG54" s="102">
        <f>IFERROR(IFERROR(('TRA_VEff EU28'!AG54*'TRA_Stock EU28'!AG54-'TRA_VEff UK'!AG54*'TRA_Stock UK'!AG54)/('TRA_Stock EU28'!AG54-'TRA_Stock UK'!AG54),('TRA_VEff EU28'!AG54*'TRA_Vkm EU28'!AG54-'TRA_VEff UK'!AG54*'TRA_Vkm UK'!AG54)/('TRA_Vkm EU28'!AG54-'TRA_Vkm UK'!AG54)),0)</f>
        <v>0</v>
      </c>
      <c r="AH54" s="102">
        <f>IFERROR(IFERROR(('TRA_VEff EU28'!AH54*'TRA_Stock EU28'!AH54-'TRA_VEff UK'!AH54*'TRA_Stock UK'!AH54)/('TRA_Stock EU28'!AH54-'TRA_Stock UK'!AH54),('TRA_VEff EU28'!AH54*'TRA_Vkm EU28'!AH54-'TRA_VEff UK'!AH54*'TRA_Vkm UK'!AH54)/('TRA_Vkm EU28'!AH54-'TRA_Vkm UK'!AH54)),0)</f>
        <v>0</v>
      </c>
      <c r="AI54" s="102">
        <f>IFERROR(IFERROR(('TRA_VEff EU28'!AI54*'TRA_Stock EU28'!AI54-'TRA_VEff UK'!AI54*'TRA_Stock UK'!AI54)/('TRA_Stock EU28'!AI54-'TRA_Stock UK'!AI54),('TRA_VEff EU28'!AI54*'TRA_Vkm EU28'!AI54-'TRA_VEff UK'!AI54*'TRA_Vkm UK'!AI54)/('TRA_Vkm EU28'!AI54-'TRA_Vkm UK'!AI54)),0)</f>
        <v>0</v>
      </c>
      <c r="AJ54" s="102">
        <f>IFERROR(IFERROR(('TRA_VEff EU28'!AJ54*'TRA_Stock EU28'!AJ54-'TRA_VEff UK'!AJ54*'TRA_Stock UK'!AJ54)/('TRA_Stock EU28'!AJ54-'TRA_Stock UK'!AJ54),('TRA_VEff EU28'!AJ54*'TRA_Vkm EU28'!AJ54-'TRA_VEff UK'!AJ54*'TRA_Vkm UK'!AJ54)/('TRA_Vkm EU28'!AJ54-'TRA_Vkm UK'!AJ54)),0)</f>
        <v>0</v>
      </c>
      <c r="AK54" s="102">
        <f>IFERROR(IFERROR(('TRA_VEff EU28'!AK54*'TRA_Stock EU28'!AK54-'TRA_VEff UK'!AK54*'TRA_Stock UK'!AK54)/('TRA_Stock EU28'!AK54-'TRA_Stock UK'!AK54),('TRA_VEff EU28'!AK54*'TRA_Vkm EU28'!AK54-'TRA_VEff UK'!AK54*'TRA_Vkm UK'!AK54)/('TRA_Vkm EU28'!AK54-'TRA_Vkm UK'!AK54)),0)</f>
        <v>0</v>
      </c>
      <c r="AL54" s="102">
        <f>IFERROR(IFERROR(('TRA_VEff EU28'!AL54*'TRA_Stock EU28'!AL54-'TRA_VEff UK'!AL54*'TRA_Stock UK'!AL54)/('TRA_Stock EU28'!AL54-'TRA_Stock UK'!AL54),('TRA_VEff EU28'!AL54*'TRA_Vkm EU28'!AL54-'TRA_VEff UK'!AL54*'TRA_Vkm UK'!AL54)/('TRA_Vkm EU28'!AL54-'TRA_Vkm UK'!AL54)),0)</f>
        <v>0</v>
      </c>
      <c r="AM54" s="102">
        <f>IFERROR(IFERROR(('TRA_VEff EU28'!AM54*'TRA_Stock EU28'!AM54-'TRA_VEff UK'!AM54*'TRA_Stock UK'!AM54)/('TRA_Stock EU28'!AM54-'TRA_Stock UK'!AM54),('TRA_VEff EU28'!AM54*'TRA_Vkm EU28'!AM54-'TRA_VEff UK'!AM54*'TRA_Vkm UK'!AM54)/('TRA_Vkm EU28'!AM54-'TRA_Vkm UK'!AM54)),0)</f>
        <v>0</v>
      </c>
      <c r="AN54" s="102">
        <f>IFERROR(IFERROR(('TRA_VEff EU28'!AN54*'TRA_Stock EU28'!AN54-'TRA_VEff UK'!AN54*'TRA_Stock UK'!AN54)/('TRA_Stock EU28'!AN54-'TRA_Stock UK'!AN54),('TRA_VEff EU28'!AN54*'TRA_Vkm EU28'!AN54-'TRA_VEff UK'!AN54*'TRA_Vkm UK'!AN54)/('TRA_Vkm EU28'!AN54-'TRA_Vkm UK'!AN54)),0)</f>
        <v>0</v>
      </c>
      <c r="AO54" s="102">
        <f>IFERROR(IFERROR(('TRA_VEff EU28'!AO54*'TRA_Stock EU28'!AO54-'TRA_VEff UK'!AO54*'TRA_Stock UK'!AO54)/('TRA_Stock EU28'!AO54-'TRA_Stock UK'!AO54),('TRA_VEff EU28'!AO54*'TRA_Vkm EU28'!AO54-'TRA_VEff UK'!AO54*'TRA_Vkm UK'!AO54)/('TRA_Vkm EU28'!AO54-'TRA_Vkm UK'!AO54)),0)</f>
        <v>0</v>
      </c>
      <c r="AP54" s="102">
        <f>IFERROR(IFERROR(('TRA_VEff EU28'!AP54*'TRA_Stock EU28'!AP54-'TRA_VEff UK'!AP54*'TRA_Stock UK'!AP54)/('TRA_Stock EU28'!AP54-'TRA_Stock UK'!AP54),('TRA_VEff EU28'!AP54*'TRA_Vkm EU28'!AP54-'TRA_VEff UK'!AP54*'TRA_Vkm UK'!AP54)/('TRA_Vkm EU28'!AP54-'TRA_Vkm UK'!AP54)),0)</f>
        <v>0</v>
      </c>
      <c r="AQ54" s="102">
        <f>IFERROR(IFERROR(('TRA_VEff EU28'!AQ54*'TRA_Stock EU28'!AQ54-'TRA_VEff UK'!AQ54*'TRA_Stock UK'!AQ54)/('TRA_Stock EU28'!AQ54-'TRA_Stock UK'!AQ54),('TRA_VEff EU28'!AQ54*'TRA_Vkm EU28'!AQ54-'TRA_VEff UK'!AQ54*'TRA_Vkm UK'!AQ54)/('TRA_Vkm EU28'!AQ54-'TRA_Vkm UK'!AQ54)),0)</f>
        <v>0</v>
      </c>
      <c r="AR54" s="102">
        <f>IFERROR(IFERROR(('TRA_VEff EU28'!AR54*'TRA_Stock EU28'!AR54-'TRA_VEff UK'!AR54*'TRA_Stock UK'!AR54)/('TRA_Stock EU28'!AR54-'TRA_Stock UK'!AR54),('TRA_VEff EU28'!AR54*'TRA_Vkm EU28'!AR54-'TRA_VEff UK'!AR54*'TRA_Vkm UK'!AR54)/('TRA_Vkm EU28'!AR54-'TRA_Vkm UK'!AR54)),0)</f>
        <v>0</v>
      </c>
      <c r="AS54" s="102">
        <f>IFERROR(IFERROR(('TRA_VEff EU28'!AS54*'TRA_Stock EU28'!AS54-'TRA_VEff UK'!AS54*'TRA_Stock UK'!AS54)/('TRA_Stock EU28'!AS54-'TRA_Stock UK'!AS54),('TRA_VEff EU28'!AS54*'TRA_Vkm EU28'!AS54-'TRA_VEff UK'!AS54*'TRA_Vkm UK'!AS54)/('TRA_Vkm EU28'!AS54-'TRA_Vkm UK'!AS54)),0)</f>
        <v>0</v>
      </c>
      <c r="AT54" s="102">
        <f>IFERROR(IFERROR(('TRA_VEff EU28'!AT54*'TRA_Stock EU28'!AT54-'TRA_VEff UK'!AT54*'TRA_Stock UK'!AT54)/('TRA_Stock EU28'!AT54-'TRA_Stock UK'!AT54),('TRA_VEff EU28'!AT54*'TRA_Vkm EU28'!AT54-'TRA_VEff UK'!AT54*'TRA_Vkm UK'!AT54)/('TRA_Vkm EU28'!AT54-'TRA_Vkm UK'!AT54)),0)</f>
        <v>0</v>
      </c>
      <c r="AU54" s="102">
        <f>IFERROR(IFERROR(('TRA_VEff EU28'!AU54*'TRA_Stock EU28'!AU54-'TRA_VEff UK'!AU54*'TRA_Stock UK'!AU54)/('TRA_Stock EU28'!AU54-'TRA_Stock UK'!AU54),('TRA_VEff EU28'!AU54*'TRA_Vkm EU28'!AU54-'TRA_VEff UK'!AU54*'TRA_Vkm UK'!AU54)/('TRA_Vkm EU28'!AU54-'TRA_Vkm UK'!AU54)),0)</f>
        <v>0</v>
      </c>
      <c r="AV54" s="102">
        <f>IFERROR(IFERROR(('TRA_VEff EU28'!AV54*'TRA_Stock EU28'!AV54-'TRA_VEff UK'!AV54*'TRA_Stock UK'!AV54)/('TRA_Stock EU28'!AV54-'TRA_Stock UK'!AV54),('TRA_VEff EU28'!AV54*'TRA_Vkm EU28'!AV54-'TRA_VEff UK'!AV54*'TRA_Vkm UK'!AV54)/('TRA_Vkm EU28'!AV54-'TRA_Vkm UK'!AV54)),0)</f>
        <v>0</v>
      </c>
      <c r="AW54" s="102">
        <f>IFERROR(IFERROR(('TRA_VEff EU28'!AW54*'TRA_Stock EU28'!AW54-'TRA_VEff UK'!AW54*'TRA_Stock UK'!AW54)/('TRA_Stock EU28'!AW54-'TRA_Stock UK'!AW54),('TRA_VEff EU28'!AW54*'TRA_Vkm EU28'!AW54-'TRA_VEff UK'!AW54*'TRA_Vkm UK'!AW54)/('TRA_Vkm EU28'!AW54-'TRA_Vkm UK'!AW54)),0)</f>
        <v>0</v>
      </c>
      <c r="AX54" s="102">
        <f>IFERROR(IFERROR(('TRA_VEff EU28'!AX54*'TRA_Stock EU28'!AX54-'TRA_VEff UK'!AX54*'TRA_Stock UK'!AX54)/('TRA_Stock EU28'!AX54-'TRA_Stock UK'!AX54),('TRA_VEff EU28'!AX54*'TRA_Vkm EU28'!AX54-'TRA_VEff UK'!AX54*'TRA_Vkm UK'!AX54)/('TRA_Vkm EU28'!AX54-'TRA_Vkm UK'!AX54)),0)</f>
        <v>0</v>
      </c>
      <c r="AY54" s="102">
        <f>IFERROR(IFERROR(('TRA_VEff EU28'!AY54*'TRA_Stock EU28'!AY54-'TRA_VEff UK'!AY54*'TRA_Stock UK'!AY54)/('TRA_Stock EU28'!AY54-'TRA_Stock UK'!AY54),('TRA_VEff EU28'!AY54*'TRA_Vkm EU28'!AY54-'TRA_VEff UK'!AY54*'TRA_Vkm UK'!AY54)/('TRA_Vkm EU28'!AY54-'TRA_Vkm UK'!AY54)),0)</f>
        <v>0</v>
      </c>
      <c r="AZ54" s="102">
        <f>IFERROR(IFERROR(('TRA_VEff EU28'!AZ54*'TRA_Stock EU28'!AZ54-'TRA_VEff UK'!AZ54*'TRA_Stock UK'!AZ54)/('TRA_Stock EU28'!AZ54-'TRA_Stock UK'!AZ54),('TRA_VEff EU28'!AZ54*'TRA_Vkm EU28'!AZ54-'TRA_VEff UK'!AZ54*'TRA_Vkm UK'!AZ54)/('TRA_Vkm EU28'!AZ54-'TRA_Vkm UK'!AZ54)),0)</f>
        <v>0</v>
      </c>
    </row>
    <row r="55" spans="1:52" hidden="1">
      <c r="A55" s="103"/>
      <c r="B55" s="90">
        <f>IFERROR(IFERROR(('TRA_VEff EU28'!B55*'TRA_Stock EU28'!B55-'TRA_VEff UK'!B55*'TRA_Stock UK'!B55)/('TRA_Stock EU28'!B55-'TRA_Stock UK'!B55),('TRA_VEff EU28'!B55*'TRA_Vkm EU28'!B55-'TRA_VEff UK'!B55*'TRA_Vkm UK'!B55)/('TRA_Vkm EU28'!B55-'TRA_Vkm UK'!B55)),0)</f>
        <v>0</v>
      </c>
      <c r="C55" s="90">
        <f>IFERROR(IFERROR(('TRA_VEff EU28'!C55*'TRA_Stock EU28'!C55-'TRA_VEff UK'!C55*'TRA_Stock UK'!C55)/('TRA_Stock EU28'!C55-'TRA_Stock UK'!C55),('TRA_VEff EU28'!C55*'TRA_Vkm EU28'!C55-'TRA_VEff UK'!C55*'TRA_Vkm UK'!C55)/('TRA_Vkm EU28'!C55-'TRA_Vkm UK'!C55)),0)</f>
        <v>0</v>
      </c>
      <c r="D55" s="90">
        <f>IFERROR(IFERROR(('TRA_VEff EU28'!D55*'TRA_Stock EU28'!D55-'TRA_VEff UK'!D55*'TRA_Stock UK'!D55)/('TRA_Stock EU28'!D55-'TRA_Stock UK'!D55),('TRA_VEff EU28'!D55*'TRA_Vkm EU28'!D55-'TRA_VEff UK'!D55*'TRA_Vkm UK'!D55)/('TRA_Vkm EU28'!D55-'TRA_Vkm UK'!D55)),0)</f>
        <v>0</v>
      </c>
      <c r="E55" s="90">
        <f>IFERROR(IFERROR(('TRA_VEff EU28'!E55*'TRA_Stock EU28'!E55-'TRA_VEff UK'!E55*'TRA_Stock UK'!E55)/('TRA_Stock EU28'!E55-'TRA_Stock UK'!E55),('TRA_VEff EU28'!E55*'TRA_Vkm EU28'!E55-'TRA_VEff UK'!E55*'TRA_Vkm UK'!E55)/('TRA_Vkm EU28'!E55-'TRA_Vkm UK'!E55)),0)</f>
        <v>0</v>
      </c>
      <c r="F55" s="90">
        <f>IFERROR(IFERROR(('TRA_VEff EU28'!F55*'TRA_Stock EU28'!F55-'TRA_VEff UK'!F55*'TRA_Stock UK'!F55)/('TRA_Stock EU28'!F55-'TRA_Stock UK'!F55),('TRA_VEff EU28'!F55*'TRA_Vkm EU28'!F55-'TRA_VEff UK'!F55*'TRA_Vkm UK'!F55)/('TRA_Vkm EU28'!F55-'TRA_Vkm UK'!F55)),0)</f>
        <v>0</v>
      </c>
      <c r="G55" s="90">
        <f>IFERROR(IFERROR(('TRA_VEff EU28'!G55*'TRA_Stock EU28'!G55-'TRA_VEff UK'!G55*'TRA_Stock UK'!G55)/('TRA_Stock EU28'!G55-'TRA_Stock UK'!G55),('TRA_VEff EU28'!G55*'TRA_Vkm EU28'!G55-'TRA_VEff UK'!G55*'TRA_Vkm UK'!G55)/('TRA_Vkm EU28'!G55-'TRA_Vkm UK'!G55)),0)</f>
        <v>0</v>
      </c>
      <c r="H55" s="90">
        <f>IFERROR(IFERROR(('TRA_VEff EU28'!H55*'TRA_Stock EU28'!H55-'TRA_VEff UK'!H55*'TRA_Stock UK'!H55)/('TRA_Stock EU28'!H55-'TRA_Stock UK'!H55),('TRA_VEff EU28'!H55*'TRA_Vkm EU28'!H55-'TRA_VEff UK'!H55*'TRA_Vkm UK'!H55)/('TRA_Vkm EU28'!H55-'TRA_Vkm UK'!H55)),0)</f>
        <v>0</v>
      </c>
      <c r="I55" s="90">
        <f>IFERROR(IFERROR(('TRA_VEff EU28'!I55*'TRA_Stock EU28'!I55-'TRA_VEff UK'!I55*'TRA_Stock UK'!I55)/('TRA_Stock EU28'!I55-'TRA_Stock UK'!I55),('TRA_VEff EU28'!I55*'TRA_Vkm EU28'!I55-'TRA_VEff UK'!I55*'TRA_Vkm UK'!I55)/('TRA_Vkm EU28'!I55-'TRA_Vkm UK'!I55)),0)</f>
        <v>0</v>
      </c>
      <c r="J55" s="90">
        <f>IFERROR(IFERROR(('TRA_VEff EU28'!J55*'TRA_Stock EU28'!J55-'TRA_VEff UK'!J55*'TRA_Stock UK'!J55)/('TRA_Stock EU28'!J55-'TRA_Stock UK'!J55),('TRA_VEff EU28'!J55*'TRA_Vkm EU28'!J55-'TRA_VEff UK'!J55*'TRA_Vkm UK'!J55)/('TRA_Vkm EU28'!J55-'TRA_Vkm UK'!J55)),0)</f>
        <v>0</v>
      </c>
      <c r="K55" s="90">
        <f>IFERROR(IFERROR(('TRA_VEff EU28'!K55*'TRA_Stock EU28'!K55-'TRA_VEff UK'!K55*'TRA_Stock UK'!K55)/('TRA_Stock EU28'!K55-'TRA_Stock UK'!K55),('TRA_VEff EU28'!K55*'TRA_Vkm EU28'!K55-'TRA_VEff UK'!K55*'TRA_Vkm UK'!K55)/('TRA_Vkm EU28'!K55-'TRA_Vkm UK'!K55)),0)</f>
        <v>0</v>
      </c>
      <c r="L55" s="90">
        <f>IFERROR(IFERROR(('TRA_VEff EU28'!L55*'TRA_Stock EU28'!L55-'TRA_VEff UK'!L55*'TRA_Stock UK'!L55)/('TRA_Stock EU28'!L55-'TRA_Stock UK'!L55),('TRA_VEff EU28'!L55*'TRA_Vkm EU28'!L55-'TRA_VEff UK'!L55*'TRA_Vkm UK'!L55)/('TRA_Vkm EU28'!L55-'TRA_Vkm UK'!L55)),0)</f>
        <v>0</v>
      </c>
      <c r="M55" s="90">
        <f>IFERROR(IFERROR(('TRA_VEff EU28'!M55*'TRA_Stock EU28'!M55-'TRA_VEff UK'!M55*'TRA_Stock UK'!M55)/('TRA_Stock EU28'!M55-'TRA_Stock UK'!M55),('TRA_VEff EU28'!M55*'TRA_Vkm EU28'!M55-'TRA_VEff UK'!M55*'TRA_Vkm UK'!M55)/('TRA_Vkm EU28'!M55-'TRA_Vkm UK'!M55)),0)</f>
        <v>0</v>
      </c>
      <c r="N55" s="90">
        <f>IFERROR(IFERROR(('TRA_VEff EU28'!N55*'TRA_Stock EU28'!N55-'TRA_VEff UK'!N55*'TRA_Stock UK'!N55)/('TRA_Stock EU28'!N55-'TRA_Stock UK'!N55),('TRA_VEff EU28'!N55*'TRA_Vkm EU28'!N55-'TRA_VEff UK'!N55*'TRA_Vkm UK'!N55)/('TRA_Vkm EU28'!N55-'TRA_Vkm UK'!N55)),0)</f>
        <v>0</v>
      </c>
      <c r="O55" s="90">
        <f>IFERROR(IFERROR(('TRA_VEff EU28'!O55*'TRA_Stock EU28'!O55-'TRA_VEff UK'!O55*'TRA_Stock UK'!O55)/('TRA_Stock EU28'!O55-'TRA_Stock UK'!O55),('TRA_VEff EU28'!O55*'TRA_Vkm EU28'!O55-'TRA_VEff UK'!O55*'TRA_Vkm UK'!O55)/('TRA_Vkm EU28'!O55-'TRA_Vkm UK'!O55)),0)</f>
        <v>0</v>
      </c>
      <c r="P55" s="90">
        <f>IFERROR(IFERROR(('TRA_VEff EU28'!P55*'TRA_Stock EU28'!P55-'TRA_VEff UK'!P55*'TRA_Stock UK'!P55)/('TRA_Stock EU28'!P55-'TRA_Stock UK'!P55),('TRA_VEff EU28'!P55*'TRA_Vkm EU28'!P55-'TRA_VEff UK'!P55*'TRA_Vkm UK'!P55)/('TRA_Vkm EU28'!P55-'TRA_Vkm UK'!P55)),0)</f>
        <v>0</v>
      </c>
      <c r="Q55" s="90">
        <f>IFERROR(IFERROR(('TRA_VEff EU28'!Q55*'TRA_Stock EU28'!Q55-'TRA_VEff UK'!Q55*'TRA_Stock UK'!Q55)/('TRA_Stock EU28'!Q55-'TRA_Stock UK'!Q55),('TRA_VEff EU28'!Q55*'TRA_Vkm EU28'!Q55-'TRA_VEff UK'!Q55*'TRA_Vkm UK'!Q55)/('TRA_Vkm EU28'!Q55-'TRA_Vkm UK'!Q55)),0)</f>
        <v>0</v>
      </c>
      <c r="R55" s="90">
        <f>IFERROR(IFERROR(('TRA_VEff EU28'!R55*'TRA_Stock EU28'!R55-'TRA_VEff UK'!R55*'TRA_Stock UK'!R55)/('TRA_Stock EU28'!R55-'TRA_Stock UK'!R55),('TRA_VEff EU28'!R55*'TRA_Vkm EU28'!R55-'TRA_VEff UK'!R55*'TRA_Vkm UK'!R55)/('TRA_Vkm EU28'!R55-'TRA_Vkm UK'!R55)),0)</f>
        <v>0</v>
      </c>
      <c r="S55" s="90">
        <f>IFERROR(IFERROR(('TRA_VEff EU28'!S55*'TRA_Stock EU28'!S55-'TRA_VEff UK'!S55*'TRA_Stock UK'!S55)/('TRA_Stock EU28'!S55-'TRA_Stock UK'!S55),('TRA_VEff EU28'!S55*'TRA_Vkm EU28'!S55-'TRA_VEff UK'!S55*'TRA_Vkm UK'!S55)/('TRA_Vkm EU28'!S55-'TRA_Vkm UK'!S55)),0)</f>
        <v>0</v>
      </c>
      <c r="T55" s="90">
        <f>IFERROR(IFERROR(('TRA_VEff EU28'!T55*'TRA_Stock EU28'!T55-'TRA_VEff UK'!T55*'TRA_Stock UK'!T55)/('TRA_Stock EU28'!T55-'TRA_Stock UK'!T55),('TRA_VEff EU28'!T55*'TRA_Vkm EU28'!T55-'TRA_VEff UK'!T55*'TRA_Vkm UK'!T55)/('TRA_Vkm EU28'!T55-'TRA_Vkm UK'!T55)),0)</f>
        <v>0</v>
      </c>
      <c r="U55" s="90">
        <f>IFERROR(IFERROR(('TRA_VEff EU28'!U55*'TRA_Stock EU28'!U55-'TRA_VEff UK'!U55*'TRA_Stock UK'!U55)/('TRA_Stock EU28'!U55-'TRA_Stock UK'!U55),('TRA_VEff EU28'!U55*'TRA_Vkm EU28'!U55-'TRA_VEff UK'!U55*'TRA_Vkm UK'!U55)/('TRA_Vkm EU28'!U55-'TRA_Vkm UK'!U55)),0)</f>
        <v>0</v>
      </c>
      <c r="V55" s="90">
        <f>IFERROR(IFERROR(('TRA_VEff EU28'!V55*'TRA_Stock EU28'!V55-'TRA_VEff UK'!V55*'TRA_Stock UK'!V55)/('TRA_Stock EU28'!V55-'TRA_Stock UK'!V55),('TRA_VEff EU28'!V55*'TRA_Vkm EU28'!V55-'TRA_VEff UK'!V55*'TRA_Vkm UK'!V55)/('TRA_Vkm EU28'!V55-'TRA_Vkm UK'!V55)),0)</f>
        <v>0</v>
      </c>
      <c r="W55" s="90">
        <f>IFERROR(IFERROR(('TRA_VEff EU28'!W55*'TRA_Stock EU28'!W55-'TRA_VEff UK'!W55*'TRA_Stock UK'!W55)/('TRA_Stock EU28'!W55-'TRA_Stock UK'!W55),('TRA_VEff EU28'!W55*'TRA_Vkm EU28'!W55-'TRA_VEff UK'!W55*'TRA_Vkm UK'!W55)/('TRA_Vkm EU28'!W55-'TRA_Vkm UK'!W55)),0)</f>
        <v>0</v>
      </c>
      <c r="X55" s="90">
        <f>IFERROR(IFERROR(('TRA_VEff EU28'!X55*'TRA_Stock EU28'!X55-'TRA_VEff UK'!X55*'TRA_Stock UK'!X55)/('TRA_Stock EU28'!X55-'TRA_Stock UK'!X55),('TRA_VEff EU28'!X55*'TRA_Vkm EU28'!X55-'TRA_VEff UK'!X55*'TRA_Vkm UK'!X55)/('TRA_Vkm EU28'!X55-'TRA_Vkm UK'!X55)),0)</f>
        <v>0</v>
      </c>
      <c r="Y55" s="90">
        <f>IFERROR(IFERROR(('TRA_VEff EU28'!Y55*'TRA_Stock EU28'!Y55-'TRA_VEff UK'!Y55*'TRA_Stock UK'!Y55)/('TRA_Stock EU28'!Y55-'TRA_Stock UK'!Y55),('TRA_VEff EU28'!Y55*'TRA_Vkm EU28'!Y55-'TRA_VEff UK'!Y55*'TRA_Vkm UK'!Y55)/('TRA_Vkm EU28'!Y55-'TRA_Vkm UK'!Y55)),0)</f>
        <v>0</v>
      </c>
      <c r="Z55" s="90">
        <f>IFERROR(IFERROR(('TRA_VEff EU28'!Z55*'TRA_Stock EU28'!Z55-'TRA_VEff UK'!Z55*'TRA_Stock UK'!Z55)/('TRA_Stock EU28'!Z55-'TRA_Stock UK'!Z55),('TRA_VEff EU28'!Z55*'TRA_Vkm EU28'!Z55-'TRA_VEff UK'!Z55*'TRA_Vkm UK'!Z55)/('TRA_Vkm EU28'!Z55-'TRA_Vkm UK'!Z55)),0)</f>
        <v>0</v>
      </c>
      <c r="AA55" s="90">
        <f>IFERROR(IFERROR(('TRA_VEff EU28'!AA55*'TRA_Stock EU28'!AA55-'TRA_VEff UK'!AA55*'TRA_Stock UK'!AA55)/('TRA_Stock EU28'!AA55-'TRA_Stock UK'!AA55),('TRA_VEff EU28'!AA55*'TRA_Vkm EU28'!AA55-'TRA_VEff UK'!AA55*'TRA_Vkm UK'!AA55)/('TRA_Vkm EU28'!AA55-'TRA_Vkm UK'!AA55)),0)</f>
        <v>0</v>
      </c>
      <c r="AB55" s="90">
        <f>IFERROR(IFERROR(('TRA_VEff EU28'!AB55*'TRA_Stock EU28'!AB55-'TRA_VEff UK'!AB55*'TRA_Stock UK'!AB55)/('TRA_Stock EU28'!AB55-'TRA_Stock UK'!AB55),('TRA_VEff EU28'!AB55*'TRA_Vkm EU28'!AB55-'TRA_VEff UK'!AB55*'TRA_Vkm UK'!AB55)/('TRA_Vkm EU28'!AB55-'TRA_Vkm UK'!AB55)),0)</f>
        <v>0</v>
      </c>
      <c r="AC55" s="90">
        <f>IFERROR(IFERROR(('TRA_VEff EU28'!AC55*'TRA_Stock EU28'!AC55-'TRA_VEff UK'!AC55*'TRA_Stock UK'!AC55)/('TRA_Stock EU28'!AC55-'TRA_Stock UK'!AC55),('TRA_VEff EU28'!AC55*'TRA_Vkm EU28'!AC55-'TRA_VEff UK'!AC55*'TRA_Vkm UK'!AC55)/('TRA_Vkm EU28'!AC55-'TRA_Vkm UK'!AC55)),0)</f>
        <v>0</v>
      </c>
      <c r="AD55" s="90">
        <f>IFERROR(IFERROR(('TRA_VEff EU28'!AD55*'TRA_Stock EU28'!AD55-'TRA_VEff UK'!AD55*'TRA_Stock UK'!AD55)/('TRA_Stock EU28'!AD55-'TRA_Stock UK'!AD55),('TRA_VEff EU28'!AD55*'TRA_Vkm EU28'!AD55-'TRA_VEff UK'!AD55*'TRA_Vkm UK'!AD55)/('TRA_Vkm EU28'!AD55-'TRA_Vkm UK'!AD55)),0)</f>
        <v>0</v>
      </c>
      <c r="AE55" s="90">
        <f>IFERROR(IFERROR(('TRA_VEff EU28'!AE55*'TRA_Stock EU28'!AE55-'TRA_VEff UK'!AE55*'TRA_Stock UK'!AE55)/('TRA_Stock EU28'!AE55-'TRA_Stock UK'!AE55),('TRA_VEff EU28'!AE55*'TRA_Vkm EU28'!AE55-'TRA_VEff UK'!AE55*'TRA_Vkm UK'!AE55)/('TRA_Vkm EU28'!AE55-'TRA_Vkm UK'!AE55)),0)</f>
        <v>0</v>
      </c>
      <c r="AF55" s="90">
        <f>IFERROR(IFERROR(('TRA_VEff EU28'!AF55*'TRA_Stock EU28'!AF55-'TRA_VEff UK'!AF55*'TRA_Stock UK'!AF55)/('TRA_Stock EU28'!AF55-'TRA_Stock UK'!AF55),('TRA_VEff EU28'!AF55*'TRA_Vkm EU28'!AF55-'TRA_VEff UK'!AF55*'TRA_Vkm UK'!AF55)/('TRA_Vkm EU28'!AF55-'TRA_Vkm UK'!AF55)),0)</f>
        <v>0</v>
      </c>
      <c r="AG55" s="90">
        <f>IFERROR(IFERROR(('TRA_VEff EU28'!AG55*'TRA_Stock EU28'!AG55-'TRA_VEff UK'!AG55*'TRA_Stock UK'!AG55)/('TRA_Stock EU28'!AG55-'TRA_Stock UK'!AG55),('TRA_VEff EU28'!AG55*'TRA_Vkm EU28'!AG55-'TRA_VEff UK'!AG55*'TRA_Vkm UK'!AG55)/('TRA_Vkm EU28'!AG55-'TRA_Vkm UK'!AG55)),0)</f>
        <v>0</v>
      </c>
      <c r="AH55" s="90">
        <f>IFERROR(IFERROR(('TRA_VEff EU28'!AH55*'TRA_Stock EU28'!AH55-'TRA_VEff UK'!AH55*'TRA_Stock UK'!AH55)/('TRA_Stock EU28'!AH55-'TRA_Stock UK'!AH55),('TRA_VEff EU28'!AH55*'TRA_Vkm EU28'!AH55-'TRA_VEff UK'!AH55*'TRA_Vkm UK'!AH55)/('TRA_Vkm EU28'!AH55-'TRA_Vkm UK'!AH55)),0)</f>
        <v>0</v>
      </c>
      <c r="AI55" s="90">
        <f>IFERROR(IFERROR(('TRA_VEff EU28'!AI55*'TRA_Stock EU28'!AI55-'TRA_VEff UK'!AI55*'TRA_Stock UK'!AI55)/('TRA_Stock EU28'!AI55-'TRA_Stock UK'!AI55),('TRA_VEff EU28'!AI55*'TRA_Vkm EU28'!AI55-'TRA_VEff UK'!AI55*'TRA_Vkm UK'!AI55)/('TRA_Vkm EU28'!AI55-'TRA_Vkm UK'!AI55)),0)</f>
        <v>0</v>
      </c>
      <c r="AJ55" s="90">
        <f>IFERROR(IFERROR(('TRA_VEff EU28'!AJ55*'TRA_Stock EU28'!AJ55-'TRA_VEff UK'!AJ55*'TRA_Stock UK'!AJ55)/('TRA_Stock EU28'!AJ55-'TRA_Stock UK'!AJ55),('TRA_VEff EU28'!AJ55*'TRA_Vkm EU28'!AJ55-'TRA_VEff UK'!AJ55*'TRA_Vkm UK'!AJ55)/('TRA_Vkm EU28'!AJ55-'TRA_Vkm UK'!AJ55)),0)</f>
        <v>0</v>
      </c>
      <c r="AK55" s="90">
        <f>IFERROR(IFERROR(('TRA_VEff EU28'!AK55*'TRA_Stock EU28'!AK55-'TRA_VEff UK'!AK55*'TRA_Stock UK'!AK55)/('TRA_Stock EU28'!AK55-'TRA_Stock UK'!AK55),('TRA_VEff EU28'!AK55*'TRA_Vkm EU28'!AK55-'TRA_VEff UK'!AK55*'TRA_Vkm UK'!AK55)/('TRA_Vkm EU28'!AK55-'TRA_Vkm UK'!AK55)),0)</f>
        <v>0</v>
      </c>
      <c r="AL55" s="90">
        <f>IFERROR(IFERROR(('TRA_VEff EU28'!AL55*'TRA_Stock EU28'!AL55-'TRA_VEff UK'!AL55*'TRA_Stock UK'!AL55)/('TRA_Stock EU28'!AL55-'TRA_Stock UK'!AL55),('TRA_VEff EU28'!AL55*'TRA_Vkm EU28'!AL55-'TRA_VEff UK'!AL55*'TRA_Vkm UK'!AL55)/('TRA_Vkm EU28'!AL55-'TRA_Vkm UK'!AL55)),0)</f>
        <v>0</v>
      </c>
      <c r="AM55" s="90">
        <f>IFERROR(IFERROR(('TRA_VEff EU28'!AM55*'TRA_Stock EU28'!AM55-'TRA_VEff UK'!AM55*'TRA_Stock UK'!AM55)/('TRA_Stock EU28'!AM55-'TRA_Stock UK'!AM55),('TRA_VEff EU28'!AM55*'TRA_Vkm EU28'!AM55-'TRA_VEff UK'!AM55*'TRA_Vkm UK'!AM55)/('TRA_Vkm EU28'!AM55-'TRA_Vkm UK'!AM55)),0)</f>
        <v>0</v>
      </c>
      <c r="AN55" s="90">
        <f>IFERROR(IFERROR(('TRA_VEff EU28'!AN55*'TRA_Stock EU28'!AN55-'TRA_VEff UK'!AN55*'TRA_Stock UK'!AN55)/('TRA_Stock EU28'!AN55-'TRA_Stock UK'!AN55),('TRA_VEff EU28'!AN55*'TRA_Vkm EU28'!AN55-'TRA_VEff UK'!AN55*'TRA_Vkm UK'!AN55)/('TRA_Vkm EU28'!AN55-'TRA_Vkm UK'!AN55)),0)</f>
        <v>0</v>
      </c>
      <c r="AO55" s="90">
        <f>IFERROR(IFERROR(('TRA_VEff EU28'!AO55*'TRA_Stock EU28'!AO55-'TRA_VEff UK'!AO55*'TRA_Stock UK'!AO55)/('TRA_Stock EU28'!AO55-'TRA_Stock UK'!AO55),('TRA_VEff EU28'!AO55*'TRA_Vkm EU28'!AO55-'TRA_VEff UK'!AO55*'TRA_Vkm UK'!AO55)/('TRA_Vkm EU28'!AO55-'TRA_Vkm UK'!AO55)),0)</f>
        <v>0</v>
      </c>
      <c r="AP55" s="90">
        <f>IFERROR(IFERROR(('TRA_VEff EU28'!AP55*'TRA_Stock EU28'!AP55-'TRA_VEff UK'!AP55*'TRA_Stock UK'!AP55)/('TRA_Stock EU28'!AP55-'TRA_Stock UK'!AP55),('TRA_VEff EU28'!AP55*'TRA_Vkm EU28'!AP55-'TRA_VEff UK'!AP55*'TRA_Vkm UK'!AP55)/('TRA_Vkm EU28'!AP55-'TRA_Vkm UK'!AP55)),0)</f>
        <v>0</v>
      </c>
      <c r="AQ55" s="90">
        <f>IFERROR(IFERROR(('TRA_VEff EU28'!AQ55*'TRA_Stock EU28'!AQ55-'TRA_VEff UK'!AQ55*'TRA_Stock UK'!AQ55)/('TRA_Stock EU28'!AQ55-'TRA_Stock UK'!AQ55),('TRA_VEff EU28'!AQ55*'TRA_Vkm EU28'!AQ55-'TRA_VEff UK'!AQ55*'TRA_Vkm UK'!AQ55)/('TRA_Vkm EU28'!AQ55-'TRA_Vkm UK'!AQ55)),0)</f>
        <v>0</v>
      </c>
      <c r="AR55" s="90">
        <f>IFERROR(IFERROR(('TRA_VEff EU28'!AR55*'TRA_Stock EU28'!AR55-'TRA_VEff UK'!AR55*'TRA_Stock UK'!AR55)/('TRA_Stock EU28'!AR55-'TRA_Stock UK'!AR55),('TRA_VEff EU28'!AR55*'TRA_Vkm EU28'!AR55-'TRA_VEff UK'!AR55*'TRA_Vkm UK'!AR55)/('TRA_Vkm EU28'!AR55-'TRA_Vkm UK'!AR55)),0)</f>
        <v>0</v>
      </c>
      <c r="AS55" s="90">
        <f>IFERROR(IFERROR(('TRA_VEff EU28'!AS55*'TRA_Stock EU28'!AS55-'TRA_VEff UK'!AS55*'TRA_Stock UK'!AS55)/('TRA_Stock EU28'!AS55-'TRA_Stock UK'!AS55),('TRA_VEff EU28'!AS55*'TRA_Vkm EU28'!AS55-'TRA_VEff UK'!AS55*'TRA_Vkm UK'!AS55)/('TRA_Vkm EU28'!AS55-'TRA_Vkm UK'!AS55)),0)</f>
        <v>0</v>
      </c>
      <c r="AT55" s="90">
        <f>IFERROR(IFERROR(('TRA_VEff EU28'!AT55*'TRA_Stock EU28'!AT55-'TRA_VEff UK'!AT55*'TRA_Stock UK'!AT55)/('TRA_Stock EU28'!AT55-'TRA_Stock UK'!AT55),('TRA_VEff EU28'!AT55*'TRA_Vkm EU28'!AT55-'TRA_VEff UK'!AT55*'TRA_Vkm UK'!AT55)/('TRA_Vkm EU28'!AT55-'TRA_Vkm UK'!AT55)),0)</f>
        <v>0</v>
      </c>
      <c r="AU55" s="90">
        <f>IFERROR(IFERROR(('TRA_VEff EU28'!AU55*'TRA_Stock EU28'!AU55-'TRA_VEff UK'!AU55*'TRA_Stock UK'!AU55)/('TRA_Stock EU28'!AU55-'TRA_Stock UK'!AU55),('TRA_VEff EU28'!AU55*'TRA_Vkm EU28'!AU55-'TRA_VEff UK'!AU55*'TRA_Vkm UK'!AU55)/('TRA_Vkm EU28'!AU55-'TRA_Vkm UK'!AU55)),0)</f>
        <v>0</v>
      </c>
      <c r="AV55" s="90">
        <f>IFERROR(IFERROR(('TRA_VEff EU28'!AV55*'TRA_Stock EU28'!AV55-'TRA_VEff UK'!AV55*'TRA_Stock UK'!AV55)/('TRA_Stock EU28'!AV55-'TRA_Stock UK'!AV55),('TRA_VEff EU28'!AV55*'TRA_Vkm EU28'!AV55-'TRA_VEff UK'!AV55*'TRA_Vkm UK'!AV55)/('TRA_Vkm EU28'!AV55-'TRA_Vkm UK'!AV55)),0)</f>
        <v>0</v>
      </c>
      <c r="AW55" s="90">
        <f>IFERROR(IFERROR(('TRA_VEff EU28'!AW55*'TRA_Stock EU28'!AW55-'TRA_VEff UK'!AW55*'TRA_Stock UK'!AW55)/('TRA_Stock EU28'!AW55-'TRA_Stock UK'!AW55),('TRA_VEff EU28'!AW55*'TRA_Vkm EU28'!AW55-'TRA_VEff UK'!AW55*'TRA_Vkm UK'!AW55)/('TRA_Vkm EU28'!AW55-'TRA_Vkm UK'!AW55)),0)</f>
        <v>0</v>
      </c>
      <c r="AX55" s="90">
        <f>IFERROR(IFERROR(('TRA_VEff EU28'!AX55*'TRA_Stock EU28'!AX55-'TRA_VEff UK'!AX55*'TRA_Stock UK'!AX55)/('TRA_Stock EU28'!AX55-'TRA_Stock UK'!AX55),('TRA_VEff EU28'!AX55*'TRA_Vkm EU28'!AX55-'TRA_VEff UK'!AX55*'TRA_Vkm UK'!AX55)/('TRA_Vkm EU28'!AX55-'TRA_Vkm UK'!AX55)),0)</f>
        <v>0</v>
      </c>
      <c r="AY55" s="90">
        <f>IFERROR(IFERROR(('TRA_VEff EU28'!AY55*'TRA_Stock EU28'!AY55-'TRA_VEff UK'!AY55*'TRA_Stock UK'!AY55)/('TRA_Stock EU28'!AY55-'TRA_Stock UK'!AY55),('TRA_VEff EU28'!AY55*'TRA_Vkm EU28'!AY55-'TRA_VEff UK'!AY55*'TRA_Vkm UK'!AY55)/('TRA_Vkm EU28'!AY55-'TRA_Vkm UK'!AY55)),0)</f>
        <v>0</v>
      </c>
      <c r="AZ55" s="90">
        <f>IFERROR(IFERROR(('TRA_VEff EU28'!AZ55*'TRA_Stock EU28'!AZ55-'TRA_VEff UK'!AZ55*'TRA_Stock UK'!AZ55)/('TRA_Stock EU28'!AZ55-'TRA_Stock UK'!AZ55),('TRA_VEff EU28'!AZ55*'TRA_Vkm EU28'!AZ55-'TRA_VEff UK'!AZ55*'TRA_Vkm UK'!AZ55)/('TRA_Vkm EU28'!AZ55-'TRA_Vkm UK'!AZ55)),0)</f>
        <v>0</v>
      </c>
    </row>
    <row r="56" spans="1:52" hidden="1">
      <c r="A56" s="103"/>
      <c r="B56" s="90">
        <f>IFERROR(IFERROR(('TRA_VEff EU28'!B56*'TRA_Stock EU28'!B56-'TRA_VEff UK'!B56*'TRA_Stock UK'!B56)/('TRA_Stock EU28'!B56-'TRA_Stock UK'!B56),('TRA_VEff EU28'!B56*'TRA_Vkm EU28'!B56-'TRA_VEff UK'!B56*'TRA_Vkm UK'!B56)/('TRA_Vkm EU28'!B56-'TRA_Vkm UK'!B56)),0)</f>
        <v>0</v>
      </c>
      <c r="C56" s="90">
        <f>IFERROR(IFERROR(('TRA_VEff EU28'!C56*'TRA_Stock EU28'!C56-'TRA_VEff UK'!C56*'TRA_Stock UK'!C56)/('TRA_Stock EU28'!C56-'TRA_Stock UK'!C56),('TRA_VEff EU28'!C56*'TRA_Vkm EU28'!C56-'TRA_VEff UK'!C56*'TRA_Vkm UK'!C56)/('TRA_Vkm EU28'!C56-'TRA_Vkm UK'!C56)),0)</f>
        <v>0</v>
      </c>
      <c r="D56" s="90">
        <f>IFERROR(IFERROR(('TRA_VEff EU28'!D56*'TRA_Stock EU28'!D56-'TRA_VEff UK'!D56*'TRA_Stock UK'!D56)/('TRA_Stock EU28'!D56-'TRA_Stock UK'!D56),('TRA_VEff EU28'!D56*'TRA_Vkm EU28'!D56-'TRA_VEff UK'!D56*'TRA_Vkm UK'!D56)/('TRA_Vkm EU28'!D56-'TRA_Vkm UK'!D56)),0)</f>
        <v>0</v>
      </c>
      <c r="E56" s="90">
        <f>IFERROR(IFERROR(('TRA_VEff EU28'!E56*'TRA_Stock EU28'!E56-'TRA_VEff UK'!E56*'TRA_Stock UK'!E56)/('TRA_Stock EU28'!E56-'TRA_Stock UK'!E56),('TRA_VEff EU28'!E56*'TRA_Vkm EU28'!E56-'TRA_VEff UK'!E56*'TRA_Vkm UK'!E56)/('TRA_Vkm EU28'!E56-'TRA_Vkm UK'!E56)),0)</f>
        <v>0</v>
      </c>
      <c r="F56" s="90">
        <f>IFERROR(IFERROR(('TRA_VEff EU28'!F56*'TRA_Stock EU28'!F56-'TRA_VEff UK'!F56*'TRA_Stock UK'!F56)/('TRA_Stock EU28'!F56-'TRA_Stock UK'!F56),('TRA_VEff EU28'!F56*'TRA_Vkm EU28'!F56-'TRA_VEff UK'!F56*'TRA_Vkm UK'!F56)/('TRA_Vkm EU28'!F56-'TRA_Vkm UK'!F56)),0)</f>
        <v>0</v>
      </c>
      <c r="G56" s="90">
        <f>IFERROR(IFERROR(('TRA_VEff EU28'!G56*'TRA_Stock EU28'!G56-'TRA_VEff UK'!G56*'TRA_Stock UK'!G56)/('TRA_Stock EU28'!G56-'TRA_Stock UK'!G56),('TRA_VEff EU28'!G56*'TRA_Vkm EU28'!G56-'TRA_VEff UK'!G56*'TRA_Vkm UK'!G56)/('TRA_Vkm EU28'!G56-'TRA_Vkm UK'!G56)),0)</f>
        <v>0</v>
      </c>
      <c r="H56" s="90">
        <f>IFERROR(IFERROR(('TRA_VEff EU28'!H56*'TRA_Stock EU28'!H56-'TRA_VEff UK'!H56*'TRA_Stock UK'!H56)/('TRA_Stock EU28'!H56-'TRA_Stock UK'!H56),('TRA_VEff EU28'!H56*'TRA_Vkm EU28'!H56-'TRA_VEff UK'!H56*'TRA_Vkm UK'!H56)/('TRA_Vkm EU28'!H56-'TRA_Vkm UK'!H56)),0)</f>
        <v>0</v>
      </c>
      <c r="I56" s="90">
        <f>IFERROR(IFERROR(('TRA_VEff EU28'!I56*'TRA_Stock EU28'!I56-'TRA_VEff UK'!I56*'TRA_Stock UK'!I56)/('TRA_Stock EU28'!I56-'TRA_Stock UK'!I56),('TRA_VEff EU28'!I56*'TRA_Vkm EU28'!I56-'TRA_VEff UK'!I56*'TRA_Vkm UK'!I56)/('TRA_Vkm EU28'!I56-'TRA_Vkm UK'!I56)),0)</f>
        <v>0</v>
      </c>
      <c r="J56" s="90">
        <f>IFERROR(IFERROR(('TRA_VEff EU28'!J56*'TRA_Stock EU28'!J56-'TRA_VEff UK'!J56*'TRA_Stock UK'!J56)/('TRA_Stock EU28'!J56-'TRA_Stock UK'!J56),('TRA_VEff EU28'!J56*'TRA_Vkm EU28'!J56-'TRA_VEff UK'!J56*'TRA_Vkm UK'!J56)/('TRA_Vkm EU28'!J56-'TRA_Vkm UK'!J56)),0)</f>
        <v>0</v>
      </c>
      <c r="K56" s="90">
        <f>IFERROR(IFERROR(('TRA_VEff EU28'!K56*'TRA_Stock EU28'!K56-'TRA_VEff UK'!K56*'TRA_Stock UK'!K56)/('TRA_Stock EU28'!K56-'TRA_Stock UK'!K56),('TRA_VEff EU28'!K56*'TRA_Vkm EU28'!K56-'TRA_VEff UK'!K56*'TRA_Vkm UK'!K56)/('TRA_Vkm EU28'!K56-'TRA_Vkm UK'!K56)),0)</f>
        <v>0</v>
      </c>
      <c r="L56" s="90">
        <f>IFERROR(IFERROR(('TRA_VEff EU28'!L56*'TRA_Stock EU28'!L56-'TRA_VEff UK'!L56*'TRA_Stock UK'!L56)/('TRA_Stock EU28'!L56-'TRA_Stock UK'!L56),('TRA_VEff EU28'!L56*'TRA_Vkm EU28'!L56-'TRA_VEff UK'!L56*'TRA_Vkm UK'!L56)/('TRA_Vkm EU28'!L56-'TRA_Vkm UK'!L56)),0)</f>
        <v>0</v>
      </c>
      <c r="M56" s="90">
        <f>IFERROR(IFERROR(('TRA_VEff EU28'!M56*'TRA_Stock EU28'!M56-'TRA_VEff UK'!M56*'TRA_Stock UK'!M56)/('TRA_Stock EU28'!M56-'TRA_Stock UK'!M56),('TRA_VEff EU28'!M56*'TRA_Vkm EU28'!M56-'TRA_VEff UK'!M56*'TRA_Vkm UK'!M56)/('TRA_Vkm EU28'!M56-'TRA_Vkm UK'!M56)),0)</f>
        <v>0</v>
      </c>
      <c r="N56" s="90">
        <f>IFERROR(IFERROR(('TRA_VEff EU28'!N56*'TRA_Stock EU28'!N56-'TRA_VEff UK'!N56*'TRA_Stock UK'!N56)/('TRA_Stock EU28'!N56-'TRA_Stock UK'!N56),('TRA_VEff EU28'!N56*'TRA_Vkm EU28'!N56-'TRA_VEff UK'!N56*'TRA_Vkm UK'!N56)/('TRA_Vkm EU28'!N56-'TRA_Vkm UK'!N56)),0)</f>
        <v>0</v>
      </c>
      <c r="O56" s="90">
        <f>IFERROR(IFERROR(('TRA_VEff EU28'!O56*'TRA_Stock EU28'!O56-'TRA_VEff UK'!O56*'TRA_Stock UK'!O56)/('TRA_Stock EU28'!O56-'TRA_Stock UK'!O56),('TRA_VEff EU28'!O56*'TRA_Vkm EU28'!O56-'TRA_VEff UK'!O56*'TRA_Vkm UK'!O56)/('TRA_Vkm EU28'!O56-'TRA_Vkm UK'!O56)),0)</f>
        <v>0</v>
      </c>
      <c r="P56" s="90">
        <f>IFERROR(IFERROR(('TRA_VEff EU28'!P56*'TRA_Stock EU28'!P56-'TRA_VEff UK'!P56*'TRA_Stock UK'!P56)/('TRA_Stock EU28'!P56-'TRA_Stock UK'!P56),('TRA_VEff EU28'!P56*'TRA_Vkm EU28'!P56-'TRA_VEff UK'!P56*'TRA_Vkm UK'!P56)/('TRA_Vkm EU28'!P56-'TRA_Vkm UK'!P56)),0)</f>
        <v>0</v>
      </c>
      <c r="Q56" s="90">
        <f>IFERROR(IFERROR(('TRA_VEff EU28'!Q56*'TRA_Stock EU28'!Q56-'TRA_VEff UK'!Q56*'TRA_Stock UK'!Q56)/('TRA_Stock EU28'!Q56-'TRA_Stock UK'!Q56),('TRA_VEff EU28'!Q56*'TRA_Vkm EU28'!Q56-'TRA_VEff UK'!Q56*'TRA_Vkm UK'!Q56)/('TRA_Vkm EU28'!Q56-'TRA_Vkm UK'!Q56)),0)</f>
        <v>0</v>
      </c>
      <c r="R56" s="90">
        <f>IFERROR(IFERROR(('TRA_VEff EU28'!R56*'TRA_Stock EU28'!R56-'TRA_VEff UK'!R56*'TRA_Stock UK'!R56)/('TRA_Stock EU28'!R56-'TRA_Stock UK'!R56),('TRA_VEff EU28'!R56*'TRA_Vkm EU28'!R56-'TRA_VEff UK'!R56*'TRA_Vkm UK'!R56)/('TRA_Vkm EU28'!R56-'TRA_Vkm UK'!R56)),0)</f>
        <v>0</v>
      </c>
      <c r="S56" s="90">
        <f>IFERROR(IFERROR(('TRA_VEff EU28'!S56*'TRA_Stock EU28'!S56-'TRA_VEff UK'!S56*'TRA_Stock UK'!S56)/('TRA_Stock EU28'!S56-'TRA_Stock UK'!S56),('TRA_VEff EU28'!S56*'TRA_Vkm EU28'!S56-'TRA_VEff UK'!S56*'TRA_Vkm UK'!S56)/('TRA_Vkm EU28'!S56-'TRA_Vkm UK'!S56)),0)</f>
        <v>0</v>
      </c>
      <c r="T56" s="90">
        <f>IFERROR(IFERROR(('TRA_VEff EU28'!T56*'TRA_Stock EU28'!T56-'TRA_VEff UK'!T56*'TRA_Stock UK'!T56)/('TRA_Stock EU28'!T56-'TRA_Stock UK'!T56),('TRA_VEff EU28'!T56*'TRA_Vkm EU28'!T56-'TRA_VEff UK'!T56*'TRA_Vkm UK'!T56)/('TRA_Vkm EU28'!T56-'TRA_Vkm UK'!T56)),0)</f>
        <v>0</v>
      </c>
      <c r="U56" s="90">
        <f>IFERROR(IFERROR(('TRA_VEff EU28'!U56*'TRA_Stock EU28'!U56-'TRA_VEff UK'!U56*'TRA_Stock UK'!U56)/('TRA_Stock EU28'!U56-'TRA_Stock UK'!U56),('TRA_VEff EU28'!U56*'TRA_Vkm EU28'!U56-'TRA_VEff UK'!U56*'TRA_Vkm UK'!U56)/('TRA_Vkm EU28'!U56-'TRA_Vkm UK'!U56)),0)</f>
        <v>0</v>
      </c>
      <c r="V56" s="90">
        <f>IFERROR(IFERROR(('TRA_VEff EU28'!V56*'TRA_Stock EU28'!V56-'TRA_VEff UK'!V56*'TRA_Stock UK'!V56)/('TRA_Stock EU28'!V56-'TRA_Stock UK'!V56),('TRA_VEff EU28'!V56*'TRA_Vkm EU28'!V56-'TRA_VEff UK'!V56*'TRA_Vkm UK'!V56)/('TRA_Vkm EU28'!V56-'TRA_Vkm UK'!V56)),0)</f>
        <v>0</v>
      </c>
      <c r="W56" s="90">
        <f>IFERROR(IFERROR(('TRA_VEff EU28'!W56*'TRA_Stock EU28'!W56-'TRA_VEff UK'!W56*'TRA_Stock UK'!W56)/('TRA_Stock EU28'!W56-'TRA_Stock UK'!W56),('TRA_VEff EU28'!W56*'TRA_Vkm EU28'!W56-'TRA_VEff UK'!W56*'TRA_Vkm UK'!W56)/('TRA_Vkm EU28'!W56-'TRA_Vkm UK'!W56)),0)</f>
        <v>0</v>
      </c>
      <c r="X56" s="90">
        <f>IFERROR(IFERROR(('TRA_VEff EU28'!X56*'TRA_Stock EU28'!X56-'TRA_VEff UK'!X56*'TRA_Stock UK'!X56)/('TRA_Stock EU28'!X56-'TRA_Stock UK'!X56),('TRA_VEff EU28'!X56*'TRA_Vkm EU28'!X56-'TRA_VEff UK'!X56*'TRA_Vkm UK'!X56)/('TRA_Vkm EU28'!X56-'TRA_Vkm UK'!X56)),0)</f>
        <v>0</v>
      </c>
      <c r="Y56" s="90">
        <f>IFERROR(IFERROR(('TRA_VEff EU28'!Y56*'TRA_Stock EU28'!Y56-'TRA_VEff UK'!Y56*'TRA_Stock UK'!Y56)/('TRA_Stock EU28'!Y56-'TRA_Stock UK'!Y56),('TRA_VEff EU28'!Y56*'TRA_Vkm EU28'!Y56-'TRA_VEff UK'!Y56*'TRA_Vkm UK'!Y56)/('TRA_Vkm EU28'!Y56-'TRA_Vkm UK'!Y56)),0)</f>
        <v>0</v>
      </c>
      <c r="Z56" s="90">
        <f>IFERROR(IFERROR(('TRA_VEff EU28'!Z56*'TRA_Stock EU28'!Z56-'TRA_VEff UK'!Z56*'TRA_Stock UK'!Z56)/('TRA_Stock EU28'!Z56-'TRA_Stock UK'!Z56),('TRA_VEff EU28'!Z56*'TRA_Vkm EU28'!Z56-'TRA_VEff UK'!Z56*'TRA_Vkm UK'!Z56)/('TRA_Vkm EU28'!Z56-'TRA_Vkm UK'!Z56)),0)</f>
        <v>0</v>
      </c>
      <c r="AA56" s="90">
        <f>IFERROR(IFERROR(('TRA_VEff EU28'!AA56*'TRA_Stock EU28'!AA56-'TRA_VEff UK'!AA56*'TRA_Stock UK'!AA56)/('TRA_Stock EU28'!AA56-'TRA_Stock UK'!AA56),('TRA_VEff EU28'!AA56*'TRA_Vkm EU28'!AA56-'TRA_VEff UK'!AA56*'TRA_Vkm UK'!AA56)/('TRA_Vkm EU28'!AA56-'TRA_Vkm UK'!AA56)),0)</f>
        <v>0</v>
      </c>
      <c r="AB56" s="90">
        <f>IFERROR(IFERROR(('TRA_VEff EU28'!AB56*'TRA_Stock EU28'!AB56-'TRA_VEff UK'!AB56*'TRA_Stock UK'!AB56)/('TRA_Stock EU28'!AB56-'TRA_Stock UK'!AB56),('TRA_VEff EU28'!AB56*'TRA_Vkm EU28'!AB56-'TRA_VEff UK'!AB56*'TRA_Vkm UK'!AB56)/('TRA_Vkm EU28'!AB56-'TRA_Vkm UK'!AB56)),0)</f>
        <v>0</v>
      </c>
      <c r="AC56" s="90">
        <f>IFERROR(IFERROR(('TRA_VEff EU28'!AC56*'TRA_Stock EU28'!AC56-'TRA_VEff UK'!AC56*'TRA_Stock UK'!AC56)/('TRA_Stock EU28'!AC56-'TRA_Stock UK'!AC56),('TRA_VEff EU28'!AC56*'TRA_Vkm EU28'!AC56-'TRA_VEff UK'!AC56*'TRA_Vkm UK'!AC56)/('TRA_Vkm EU28'!AC56-'TRA_Vkm UK'!AC56)),0)</f>
        <v>0</v>
      </c>
      <c r="AD56" s="90">
        <f>IFERROR(IFERROR(('TRA_VEff EU28'!AD56*'TRA_Stock EU28'!AD56-'TRA_VEff UK'!AD56*'TRA_Stock UK'!AD56)/('TRA_Stock EU28'!AD56-'TRA_Stock UK'!AD56),('TRA_VEff EU28'!AD56*'TRA_Vkm EU28'!AD56-'TRA_VEff UK'!AD56*'TRA_Vkm UK'!AD56)/('TRA_Vkm EU28'!AD56-'TRA_Vkm UK'!AD56)),0)</f>
        <v>0</v>
      </c>
      <c r="AE56" s="90">
        <f>IFERROR(IFERROR(('TRA_VEff EU28'!AE56*'TRA_Stock EU28'!AE56-'TRA_VEff UK'!AE56*'TRA_Stock UK'!AE56)/('TRA_Stock EU28'!AE56-'TRA_Stock UK'!AE56),('TRA_VEff EU28'!AE56*'TRA_Vkm EU28'!AE56-'TRA_VEff UK'!AE56*'TRA_Vkm UK'!AE56)/('TRA_Vkm EU28'!AE56-'TRA_Vkm UK'!AE56)),0)</f>
        <v>0</v>
      </c>
      <c r="AF56" s="90">
        <f>IFERROR(IFERROR(('TRA_VEff EU28'!AF56*'TRA_Stock EU28'!AF56-'TRA_VEff UK'!AF56*'TRA_Stock UK'!AF56)/('TRA_Stock EU28'!AF56-'TRA_Stock UK'!AF56),('TRA_VEff EU28'!AF56*'TRA_Vkm EU28'!AF56-'TRA_VEff UK'!AF56*'TRA_Vkm UK'!AF56)/('TRA_Vkm EU28'!AF56-'TRA_Vkm UK'!AF56)),0)</f>
        <v>0</v>
      </c>
      <c r="AG56" s="90">
        <f>IFERROR(IFERROR(('TRA_VEff EU28'!AG56*'TRA_Stock EU28'!AG56-'TRA_VEff UK'!AG56*'TRA_Stock UK'!AG56)/('TRA_Stock EU28'!AG56-'TRA_Stock UK'!AG56),('TRA_VEff EU28'!AG56*'TRA_Vkm EU28'!AG56-'TRA_VEff UK'!AG56*'TRA_Vkm UK'!AG56)/('TRA_Vkm EU28'!AG56-'TRA_Vkm UK'!AG56)),0)</f>
        <v>0</v>
      </c>
      <c r="AH56" s="90">
        <f>IFERROR(IFERROR(('TRA_VEff EU28'!AH56*'TRA_Stock EU28'!AH56-'TRA_VEff UK'!AH56*'TRA_Stock UK'!AH56)/('TRA_Stock EU28'!AH56-'TRA_Stock UK'!AH56),('TRA_VEff EU28'!AH56*'TRA_Vkm EU28'!AH56-'TRA_VEff UK'!AH56*'TRA_Vkm UK'!AH56)/('TRA_Vkm EU28'!AH56-'TRA_Vkm UK'!AH56)),0)</f>
        <v>0</v>
      </c>
      <c r="AI56" s="90">
        <f>IFERROR(IFERROR(('TRA_VEff EU28'!AI56*'TRA_Stock EU28'!AI56-'TRA_VEff UK'!AI56*'TRA_Stock UK'!AI56)/('TRA_Stock EU28'!AI56-'TRA_Stock UK'!AI56),('TRA_VEff EU28'!AI56*'TRA_Vkm EU28'!AI56-'TRA_VEff UK'!AI56*'TRA_Vkm UK'!AI56)/('TRA_Vkm EU28'!AI56-'TRA_Vkm UK'!AI56)),0)</f>
        <v>0</v>
      </c>
      <c r="AJ56" s="90">
        <f>IFERROR(IFERROR(('TRA_VEff EU28'!AJ56*'TRA_Stock EU28'!AJ56-'TRA_VEff UK'!AJ56*'TRA_Stock UK'!AJ56)/('TRA_Stock EU28'!AJ56-'TRA_Stock UK'!AJ56),('TRA_VEff EU28'!AJ56*'TRA_Vkm EU28'!AJ56-'TRA_VEff UK'!AJ56*'TRA_Vkm UK'!AJ56)/('TRA_Vkm EU28'!AJ56-'TRA_Vkm UK'!AJ56)),0)</f>
        <v>0</v>
      </c>
      <c r="AK56" s="90">
        <f>IFERROR(IFERROR(('TRA_VEff EU28'!AK56*'TRA_Stock EU28'!AK56-'TRA_VEff UK'!AK56*'TRA_Stock UK'!AK56)/('TRA_Stock EU28'!AK56-'TRA_Stock UK'!AK56),('TRA_VEff EU28'!AK56*'TRA_Vkm EU28'!AK56-'TRA_VEff UK'!AK56*'TRA_Vkm UK'!AK56)/('TRA_Vkm EU28'!AK56-'TRA_Vkm UK'!AK56)),0)</f>
        <v>0</v>
      </c>
      <c r="AL56" s="90">
        <f>IFERROR(IFERROR(('TRA_VEff EU28'!AL56*'TRA_Stock EU28'!AL56-'TRA_VEff UK'!AL56*'TRA_Stock UK'!AL56)/('TRA_Stock EU28'!AL56-'TRA_Stock UK'!AL56),('TRA_VEff EU28'!AL56*'TRA_Vkm EU28'!AL56-'TRA_VEff UK'!AL56*'TRA_Vkm UK'!AL56)/('TRA_Vkm EU28'!AL56-'TRA_Vkm UK'!AL56)),0)</f>
        <v>0</v>
      </c>
      <c r="AM56" s="90">
        <f>IFERROR(IFERROR(('TRA_VEff EU28'!AM56*'TRA_Stock EU28'!AM56-'TRA_VEff UK'!AM56*'TRA_Stock UK'!AM56)/('TRA_Stock EU28'!AM56-'TRA_Stock UK'!AM56),('TRA_VEff EU28'!AM56*'TRA_Vkm EU28'!AM56-'TRA_VEff UK'!AM56*'TRA_Vkm UK'!AM56)/('TRA_Vkm EU28'!AM56-'TRA_Vkm UK'!AM56)),0)</f>
        <v>0</v>
      </c>
      <c r="AN56" s="90">
        <f>IFERROR(IFERROR(('TRA_VEff EU28'!AN56*'TRA_Stock EU28'!AN56-'TRA_VEff UK'!AN56*'TRA_Stock UK'!AN56)/('TRA_Stock EU28'!AN56-'TRA_Stock UK'!AN56),('TRA_VEff EU28'!AN56*'TRA_Vkm EU28'!AN56-'TRA_VEff UK'!AN56*'TRA_Vkm UK'!AN56)/('TRA_Vkm EU28'!AN56-'TRA_Vkm UK'!AN56)),0)</f>
        <v>0</v>
      </c>
      <c r="AO56" s="90">
        <f>IFERROR(IFERROR(('TRA_VEff EU28'!AO56*'TRA_Stock EU28'!AO56-'TRA_VEff UK'!AO56*'TRA_Stock UK'!AO56)/('TRA_Stock EU28'!AO56-'TRA_Stock UK'!AO56),('TRA_VEff EU28'!AO56*'TRA_Vkm EU28'!AO56-'TRA_VEff UK'!AO56*'TRA_Vkm UK'!AO56)/('TRA_Vkm EU28'!AO56-'TRA_Vkm UK'!AO56)),0)</f>
        <v>0</v>
      </c>
      <c r="AP56" s="90">
        <f>IFERROR(IFERROR(('TRA_VEff EU28'!AP56*'TRA_Stock EU28'!AP56-'TRA_VEff UK'!AP56*'TRA_Stock UK'!AP56)/('TRA_Stock EU28'!AP56-'TRA_Stock UK'!AP56),('TRA_VEff EU28'!AP56*'TRA_Vkm EU28'!AP56-'TRA_VEff UK'!AP56*'TRA_Vkm UK'!AP56)/('TRA_Vkm EU28'!AP56-'TRA_Vkm UK'!AP56)),0)</f>
        <v>0</v>
      </c>
      <c r="AQ56" s="90">
        <f>IFERROR(IFERROR(('TRA_VEff EU28'!AQ56*'TRA_Stock EU28'!AQ56-'TRA_VEff UK'!AQ56*'TRA_Stock UK'!AQ56)/('TRA_Stock EU28'!AQ56-'TRA_Stock UK'!AQ56),('TRA_VEff EU28'!AQ56*'TRA_Vkm EU28'!AQ56-'TRA_VEff UK'!AQ56*'TRA_Vkm UK'!AQ56)/('TRA_Vkm EU28'!AQ56-'TRA_Vkm UK'!AQ56)),0)</f>
        <v>0</v>
      </c>
      <c r="AR56" s="90">
        <f>IFERROR(IFERROR(('TRA_VEff EU28'!AR56*'TRA_Stock EU28'!AR56-'TRA_VEff UK'!AR56*'TRA_Stock UK'!AR56)/('TRA_Stock EU28'!AR56-'TRA_Stock UK'!AR56),('TRA_VEff EU28'!AR56*'TRA_Vkm EU28'!AR56-'TRA_VEff UK'!AR56*'TRA_Vkm UK'!AR56)/('TRA_Vkm EU28'!AR56-'TRA_Vkm UK'!AR56)),0)</f>
        <v>0</v>
      </c>
      <c r="AS56" s="90">
        <f>IFERROR(IFERROR(('TRA_VEff EU28'!AS56*'TRA_Stock EU28'!AS56-'TRA_VEff UK'!AS56*'TRA_Stock UK'!AS56)/('TRA_Stock EU28'!AS56-'TRA_Stock UK'!AS56),('TRA_VEff EU28'!AS56*'TRA_Vkm EU28'!AS56-'TRA_VEff UK'!AS56*'TRA_Vkm UK'!AS56)/('TRA_Vkm EU28'!AS56-'TRA_Vkm UK'!AS56)),0)</f>
        <v>0</v>
      </c>
      <c r="AT56" s="90">
        <f>IFERROR(IFERROR(('TRA_VEff EU28'!AT56*'TRA_Stock EU28'!AT56-'TRA_VEff UK'!AT56*'TRA_Stock UK'!AT56)/('TRA_Stock EU28'!AT56-'TRA_Stock UK'!AT56),('TRA_VEff EU28'!AT56*'TRA_Vkm EU28'!AT56-'TRA_VEff UK'!AT56*'TRA_Vkm UK'!AT56)/('TRA_Vkm EU28'!AT56-'TRA_Vkm UK'!AT56)),0)</f>
        <v>0</v>
      </c>
      <c r="AU56" s="90">
        <f>IFERROR(IFERROR(('TRA_VEff EU28'!AU56*'TRA_Stock EU28'!AU56-'TRA_VEff UK'!AU56*'TRA_Stock UK'!AU56)/('TRA_Stock EU28'!AU56-'TRA_Stock UK'!AU56),('TRA_VEff EU28'!AU56*'TRA_Vkm EU28'!AU56-'TRA_VEff UK'!AU56*'TRA_Vkm UK'!AU56)/('TRA_Vkm EU28'!AU56-'TRA_Vkm UK'!AU56)),0)</f>
        <v>0</v>
      </c>
      <c r="AV56" s="90">
        <f>IFERROR(IFERROR(('TRA_VEff EU28'!AV56*'TRA_Stock EU28'!AV56-'TRA_VEff UK'!AV56*'TRA_Stock UK'!AV56)/('TRA_Stock EU28'!AV56-'TRA_Stock UK'!AV56),('TRA_VEff EU28'!AV56*'TRA_Vkm EU28'!AV56-'TRA_VEff UK'!AV56*'TRA_Vkm UK'!AV56)/('TRA_Vkm EU28'!AV56-'TRA_Vkm UK'!AV56)),0)</f>
        <v>0</v>
      </c>
      <c r="AW56" s="90">
        <f>IFERROR(IFERROR(('TRA_VEff EU28'!AW56*'TRA_Stock EU28'!AW56-'TRA_VEff UK'!AW56*'TRA_Stock UK'!AW56)/('TRA_Stock EU28'!AW56-'TRA_Stock UK'!AW56),('TRA_VEff EU28'!AW56*'TRA_Vkm EU28'!AW56-'TRA_VEff UK'!AW56*'TRA_Vkm UK'!AW56)/('TRA_Vkm EU28'!AW56-'TRA_Vkm UK'!AW56)),0)</f>
        <v>0</v>
      </c>
      <c r="AX56" s="90">
        <f>IFERROR(IFERROR(('TRA_VEff EU28'!AX56*'TRA_Stock EU28'!AX56-'TRA_VEff UK'!AX56*'TRA_Stock UK'!AX56)/('TRA_Stock EU28'!AX56-'TRA_Stock UK'!AX56),('TRA_VEff EU28'!AX56*'TRA_Vkm EU28'!AX56-'TRA_VEff UK'!AX56*'TRA_Vkm UK'!AX56)/('TRA_Vkm EU28'!AX56-'TRA_Vkm UK'!AX56)),0)</f>
        <v>0</v>
      </c>
      <c r="AY56" s="90">
        <f>IFERROR(IFERROR(('TRA_VEff EU28'!AY56*'TRA_Stock EU28'!AY56-'TRA_VEff UK'!AY56*'TRA_Stock UK'!AY56)/('TRA_Stock EU28'!AY56-'TRA_Stock UK'!AY56),('TRA_VEff EU28'!AY56*'TRA_Vkm EU28'!AY56-'TRA_VEff UK'!AY56*'TRA_Vkm UK'!AY56)/('TRA_Vkm EU28'!AY56-'TRA_Vkm UK'!AY56)),0)</f>
        <v>0</v>
      </c>
      <c r="AZ56" s="90">
        <f>IFERROR(IFERROR(('TRA_VEff EU28'!AZ56*'TRA_Stock EU28'!AZ56-'TRA_VEff UK'!AZ56*'TRA_Stock UK'!AZ56)/('TRA_Stock EU28'!AZ56-'TRA_Stock UK'!AZ56),('TRA_VEff EU28'!AZ56*'TRA_Vkm EU28'!AZ56-'TRA_VEff UK'!AZ56*'TRA_Vkm UK'!AZ56)/('TRA_Vkm EU28'!AZ56-'TRA_Vkm UK'!AZ56)),0)</f>
        <v>0</v>
      </c>
    </row>
    <row r="57" spans="1:52" hidden="1">
      <c r="A57" s="103"/>
      <c r="B57" s="90">
        <f>IFERROR(IFERROR(('TRA_VEff EU28'!B57*'TRA_Stock EU28'!B57-'TRA_VEff UK'!B57*'TRA_Stock UK'!B57)/('TRA_Stock EU28'!B57-'TRA_Stock UK'!B57),('TRA_VEff EU28'!B57*'TRA_Vkm EU28'!B57-'TRA_VEff UK'!B57*'TRA_Vkm UK'!B57)/('TRA_Vkm EU28'!B57-'TRA_Vkm UK'!B57)),0)</f>
        <v>0</v>
      </c>
      <c r="C57" s="90">
        <f>IFERROR(IFERROR(('TRA_VEff EU28'!C57*'TRA_Stock EU28'!C57-'TRA_VEff UK'!C57*'TRA_Stock UK'!C57)/('TRA_Stock EU28'!C57-'TRA_Stock UK'!C57),('TRA_VEff EU28'!C57*'TRA_Vkm EU28'!C57-'TRA_VEff UK'!C57*'TRA_Vkm UK'!C57)/('TRA_Vkm EU28'!C57-'TRA_Vkm UK'!C57)),0)</f>
        <v>0</v>
      </c>
      <c r="D57" s="90">
        <f>IFERROR(IFERROR(('TRA_VEff EU28'!D57*'TRA_Stock EU28'!D57-'TRA_VEff UK'!D57*'TRA_Stock UK'!D57)/('TRA_Stock EU28'!D57-'TRA_Stock UK'!D57),('TRA_VEff EU28'!D57*'TRA_Vkm EU28'!D57-'TRA_VEff UK'!D57*'TRA_Vkm UK'!D57)/('TRA_Vkm EU28'!D57-'TRA_Vkm UK'!D57)),0)</f>
        <v>0</v>
      </c>
      <c r="E57" s="90">
        <f>IFERROR(IFERROR(('TRA_VEff EU28'!E57*'TRA_Stock EU28'!E57-'TRA_VEff UK'!E57*'TRA_Stock UK'!E57)/('TRA_Stock EU28'!E57-'TRA_Stock UK'!E57),('TRA_VEff EU28'!E57*'TRA_Vkm EU28'!E57-'TRA_VEff UK'!E57*'TRA_Vkm UK'!E57)/('TRA_Vkm EU28'!E57-'TRA_Vkm UK'!E57)),0)</f>
        <v>0</v>
      </c>
      <c r="F57" s="90">
        <f>IFERROR(IFERROR(('TRA_VEff EU28'!F57*'TRA_Stock EU28'!F57-'TRA_VEff UK'!F57*'TRA_Stock UK'!F57)/('TRA_Stock EU28'!F57-'TRA_Stock UK'!F57),('TRA_VEff EU28'!F57*'TRA_Vkm EU28'!F57-'TRA_VEff UK'!F57*'TRA_Vkm UK'!F57)/('TRA_Vkm EU28'!F57-'TRA_Vkm UK'!F57)),0)</f>
        <v>0</v>
      </c>
      <c r="G57" s="90">
        <f>IFERROR(IFERROR(('TRA_VEff EU28'!G57*'TRA_Stock EU28'!G57-'TRA_VEff UK'!G57*'TRA_Stock UK'!G57)/('TRA_Stock EU28'!G57-'TRA_Stock UK'!G57),('TRA_VEff EU28'!G57*'TRA_Vkm EU28'!G57-'TRA_VEff UK'!G57*'TRA_Vkm UK'!G57)/('TRA_Vkm EU28'!G57-'TRA_Vkm UK'!G57)),0)</f>
        <v>0</v>
      </c>
      <c r="H57" s="90">
        <f>IFERROR(IFERROR(('TRA_VEff EU28'!H57*'TRA_Stock EU28'!H57-'TRA_VEff UK'!H57*'TRA_Stock UK'!H57)/('TRA_Stock EU28'!H57-'TRA_Stock UK'!H57),('TRA_VEff EU28'!H57*'TRA_Vkm EU28'!H57-'TRA_VEff UK'!H57*'TRA_Vkm UK'!H57)/('TRA_Vkm EU28'!H57-'TRA_Vkm UK'!H57)),0)</f>
        <v>0</v>
      </c>
      <c r="I57" s="90">
        <f>IFERROR(IFERROR(('TRA_VEff EU28'!I57*'TRA_Stock EU28'!I57-'TRA_VEff UK'!I57*'TRA_Stock UK'!I57)/('TRA_Stock EU28'!I57-'TRA_Stock UK'!I57),('TRA_VEff EU28'!I57*'TRA_Vkm EU28'!I57-'TRA_VEff UK'!I57*'TRA_Vkm UK'!I57)/('TRA_Vkm EU28'!I57-'TRA_Vkm UK'!I57)),0)</f>
        <v>0</v>
      </c>
      <c r="J57" s="90">
        <f>IFERROR(IFERROR(('TRA_VEff EU28'!J57*'TRA_Stock EU28'!J57-'TRA_VEff UK'!J57*'TRA_Stock UK'!J57)/('TRA_Stock EU28'!J57-'TRA_Stock UK'!J57),('TRA_VEff EU28'!J57*'TRA_Vkm EU28'!J57-'TRA_VEff UK'!J57*'TRA_Vkm UK'!J57)/('TRA_Vkm EU28'!J57-'TRA_Vkm UK'!J57)),0)</f>
        <v>0</v>
      </c>
      <c r="K57" s="90">
        <f>IFERROR(IFERROR(('TRA_VEff EU28'!K57*'TRA_Stock EU28'!K57-'TRA_VEff UK'!K57*'TRA_Stock UK'!K57)/('TRA_Stock EU28'!K57-'TRA_Stock UK'!K57),('TRA_VEff EU28'!K57*'TRA_Vkm EU28'!K57-'TRA_VEff UK'!K57*'TRA_Vkm UK'!K57)/('TRA_Vkm EU28'!K57-'TRA_Vkm UK'!K57)),0)</f>
        <v>0</v>
      </c>
      <c r="L57" s="90">
        <f>IFERROR(IFERROR(('TRA_VEff EU28'!L57*'TRA_Stock EU28'!L57-'TRA_VEff UK'!L57*'TRA_Stock UK'!L57)/('TRA_Stock EU28'!L57-'TRA_Stock UK'!L57),('TRA_VEff EU28'!L57*'TRA_Vkm EU28'!L57-'TRA_VEff UK'!L57*'TRA_Vkm UK'!L57)/('TRA_Vkm EU28'!L57-'TRA_Vkm UK'!L57)),0)</f>
        <v>0</v>
      </c>
      <c r="M57" s="90">
        <f>IFERROR(IFERROR(('TRA_VEff EU28'!M57*'TRA_Stock EU28'!M57-'TRA_VEff UK'!M57*'TRA_Stock UK'!M57)/('TRA_Stock EU28'!M57-'TRA_Stock UK'!M57),('TRA_VEff EU28'!M57*'TRA_Vkm EU28'!M57-'TRA_VEff UK'!M57*'TRA_Vkm UK'!M57)/('TRA_Vkm EU28'!M57-'TRA_Vkm UK'!M57)),0)</f>
        <v>0</v>
      </c>
      <c r="N57" s="90">
        <f>IFERROR(IFERROR(('TRA_VEff EU28'!N57*'TRA_Stock EU28'!N57-'TRA_VEff UK'!N57*'TRA_Stock UK'!N57)/('TRA_Stock EU28'!N57-'TRA_Stock UK'!N57),('TRA_VEff EU28'!N57*'TRA_Vkm EU28'!N57-'TRA_VEff UK'!N57*'TRA_Vkm UK'!N57)/('TRA_Vkm EU28'!N57-'TRA_Vkm UK'!N57)),0)</f>
        <v>0</v>
      </c>
      <c r="O57" s="90">
        <f>IFERROR(IFERROR(('TRA_VEff EU28'!O57*'TRA_Stock EU28'!O57-'TRA_VEff UK'!O57*'TRA_Stock UK'!O57)/('TRA_Stock EU28'!O57-'TRA_Stock UK'!O57),('TRA_VEff EU28'!O57*'TRA_Vkm EU28'!O57-'TRA_VEff UK'!O57*'TRA_Vkm UK'!O57)/('TRA_Vkm EU28'!O57-'TRA_Vkm UK'!O57)),0)</f>
        <v>0</v>
      </c>
      <c r="P57" s="90">
        <f>IFERROR(IFERROR(('TRA_VEff EU28'!P57*'TRA_Stock EU28'!P57-'TRA_VEff UK'!P57*'TRA_Stock UK'!P57)/('TRA_Stock EU28'!P57-'TRA_Stock UK'!P57),('TRA_VEff EU28'!P57*'TRA_Vkm EU28'!P57-'TRA_VEff UK'!P57*'TRA_Vkm UK'!P57)/('TRA_Vkm EU28'!P57-'TRA_Vkm UK'!P57)),0)</f>
        <v>0</v>
      </c>
      <c r="Q57" s="90">
        <f>IFERROR(IFERROR(('TRA_VEff EU28'!Q57*'TRA_Stock EU28'!Q57-'TRA_VEff UK'!Q57*'TRA_Stock UK'!Q57)/('TRA_Stock EU28'!Q57-'TRA_Stock UK'!Q57),('TRA_VEff EU28'!Q57*'TRA_Vkm EU28'!Q57-'TRA_VEff UK'!Q57*'TRA_Vkm UK'!Q57)/('TRA_Vkm EU28'!Q57-'TRA_Vkm UK'!Q57)),0)</f>
        <v>0</v>
      </c>
      <c r="R57" s="90">
        <f>IFERROR(IFERROR(('TRA_VEff EU28'!R57*'TRA_Stock EU28'!R57-'TRA_VEff UK'!R57*'TRA_Stock UK'!R57)/('TRA_Stock EU28'!R57-'TRA_Stock UK'!R57),('TRA_VEff EU28'!R57*'TRA_Vkm EU28'!R57-'TRA_VEff UK'!R57*'TRA_Vkm UK'!R57)/('TRA_Vkm EU28'!R57-'TRA_Vkm UK'!R57)),0)</f>
        <v>0</v>
      </c>
      <c r="S57" s="90">
        <f>IFERROR(IFERROR(('TRA_VEff EU28'!S57*'TRA_Stock EU28'!S57-'TRA_VEff UK'!S57*'TRA_Stock UK'!S57)/('TRA_Stock EU28'!S57-'TRA_Stock UK'!S57),('TRA_VEff EU28'!S57*'TRA_Vkm EU28'!S57-'TRA_VEff UK'!S57*'TRA_Vkm UK'!S57)/('TRA_Vkm EU28'!S57-'TRA_Vkm UK'!S57)),0)</f>
        <v>0</v>
      </c>
      <c r="T57" s="90">
        <f>IFERROR(IFERROR(('TRA_VEff EU28'!T57*'TRA_Stock EU28'!T57-'TRA_VEff UK'!T57*'TRA_Stock UK'!T57)/('TRA_Stock EU28'!T57-'TRA_Stock UK'!T57),('TRA_VEff EU28'!T57*'TRA_Vkm EU28'!T57-'TRA_VEff UK'!T57*'TRA_Vkm UK'!T57)/('TRA_Vkm EU28'!T57-'TRA_Vkm UK'!T57)),0)</f>
        <v>0</v>
      </c>
      <c r="U57" s="90">
        <f>IFERROR(IFERROR(('TRA_VEff EU28'!U57*'TRA_Stock EU28'!U57-'TRA_VEff UK'!U57*'TRA_Stock UK'!U57)/('TRA_Stock EU28'!U57-'TRA_Stock UK'!U57),('TRA_VEff EU28'!U57*'TRA_Vkm EU28'!U57-'TRA_VEff UK'!U57*'TRA_Vkm UK'!U57)/('TRA_Vkm EU28'!U57-'TRA_Vkm UK'!U57)),0)</f>
        <v>0</v>
      </c>
      <c r="V57" s="90">
        <f>IFERROR(IFERROR(('TRA_VEff EU28'!V57*'TRA_Stock EU28'!V57-'TRA_VEff UK'!V57*'TRA_Stock UK'!V57)/('TRA_Stock EU28'!V57-'TRA_Stock UK'!V57),('TRA_VEff EU28'!V57*'TRA_Vkm EU28'!V57-'TRA_VEff UK'!V57*'TRA_Vkm UK'!V57)/('TRA_Vkm EU28'!V57-'TRA_Vkm UK'!V57)),0)</f>
        <v>0</v>
      </c>
      <c r="W57" s="90">
        <f>IFERROR(IFERROR(('TRA_VEff EU28'!W57*'TRA_Stock EU28'!W57-'TRA_VEff UK'!W57*'TRA_Stock UK'!W57)/('TRA_Stock EU28'!W57-'TRA_Stock UK'!W57),('TRA_VEff EU28'!W57*'TRA_Vkm EU28'!W57-'TRA_VEff UK'!W57*'TRA_Vkm UK'!W57)/('TRA_Vkm EU28'!W57-'TRA_Vkm UK'!W57)),0)</f>
        <v>0</v>
      </c>
      <c r="X57" s="90">
        <f>IFERROR(IFERROR(('TRA_VEff EU28'!X57*'TRA_Stock EU28'!X57-'TRA_VEff UK'!X57*'TRA_Stock UK'!X57)/('TRA_Stock EU28'!X57-'TRA_Stock UK'!X57),('TRA_VEff EU28'!X57*'TRA_Vkm EU28'!X57-'TRA_VEff UK'!X57*'TRA_Vkm UK'!X57)/('TRA_Vkm EU28'!X57-'TRA_Vkm UK'!X57)),0)</f>
        <v>0</v>
      </c>
      <c r="Y57" s="90">
        <f>IFERROR(IFERROR(('TRA_VEff EU28'!Y57*'TRA_Stock EU28'!Y57-'TRA_VEff UK'!Y57*'TRA_Stock UK'!Y57)/('TRA_Stock EU28'!Y57-'TRA_Stock UK'!Y57),('TRA_VEff EU28'!Y57*'TRA_Vkm EU28'!Y57-'TRA_VEff UK'!Y57*'TRA_Vkm UK'!Y57)/('TRA_Vkm EU28'!Y57-'TRA_Vkm UK'!Y57)),0)</f>
        <v>0</v>
      </c>
      <c r="Z57" s="90">
        <f>IFERROR(IFERROR(('TRA_VEff EU28'!Z57*'TRA_Stock EU28'!Z57-'TRA_VEff UK'!Z57*'TRA_Stock UK'!Z57)/('TRA_Stock EU28'!Z57-'TRA_Stock UK'!Z57),('TRA_VEff EU28'!Z57*'TRA_Vkm EU28'!Z57-'TRA_VEff UK'!Z57*'TRA_Vkm UK'!Z57)/('TRA_Vkm EU28'!Z57-'TRA_Vkm UK'!Z57)),0)</f>
        <v>0</v>
      </c>
      <c r="AA57" s="90">
        <f>IFERROR(IFERROR(('TRA_VEff EU28'!AA57*'TRA_Stock EU28'!AA57-'TRA_VEff UK'!AA57*'TRA_Stock UK'!AA57)/('TRA_Stock EU28'!AA57-'TRA_Stock UK'!AA57),('TRA_VEff EU28'!AA57*'TRA_Vkm EU28'!AA57-'TRA_VEff UK'!AA57*'TRA_Vkm UK'!AA57)/('TRA_Vkm EU28'!AA57-'TRA_Vkm UK'!AA57)),0)</f>
        <v>0</v>
      </c>
      <c r="AB57" s="90">
        <f>IFERROR(IFERROR(('TRA_VEff EU28'!AB57*'TRA_Stock EU28'!AB57-'TRA_VEff UK'!AB57*'TRA_Stock UK'!AB57)/('TRA_Stock EU28'!AB57-'TRA_Stock UK'!AB57),('TRA_VEff EU28'!AB57*'TRA_Vkm EU28'!AB57-'TRA_VEff UK'!AB57*'TRA_Vkm UK'!AB57)/('TRA_Vkm EU28'!AB57-'TRA_Vkm UK'!AB57)),0)</f>
        <v>0</v>
      </c>
      <c r="AC57" s="90">
        <f>IFERROR(IFERROR(('TRA_VEff EU28'!AC57*'TRA_Stock EU28'!AC57-'TRA_VEff UK'!AC57*'TRA_Stock UK'!AC57)/('TRA_Stock EU28'!AC57-'TRA_Stock UK'!AC57),('TRA_VEff EU28'!AC57*'TRA_Vkm EU28'!AC57-'TRA_VEff UK'!AC57*'TRA_Vkm UK'!AC57)/('TRA_Vkm EU28'!AC57-'TRA_Vkm UK'!AC57)),0)</f>
        <v>0</v>
      </c>
      <c r="AD57" s="90">
        <f>IFERROR(IFERROR(('TRA_VEff EU28'!AD57*'TRA_Stock EU28'!AD57-'TRA_VEff UK'!AD57*'TRA_Stock UK'!AD57)/('TRA_Stock EU28'!AD57-'TRA_Stock UK'!AD57),('TRA_VEff EU28'!AD57*'TRA_Vkm EU28'!AD57-'TRA_VEff UK'!AD57*'TRA_Vkm UK'!AD57)/('TRA_Vkm EU28'!AD57-'TRA_Vkm UK'!AD57)),0)</f>
        <v>0</v>
      </c>
      <c r="AE57" s="90">
        <f>IFERROR(IFERROR(('TRA_VEff EU28'!AE57*'TRA_Stock EU28'!AE57-'TRA_VEff UK'!AE57*'TRA_Stock UK'!AE57)/('TRA_Stock EU28'!AE57-'TRA_Stock UK'!AE57),('TRA_VEff EU28'!AE57*'TRA_Vkm EU28'!AE57-'TRA_VEff UK'!AE57*'TRA_Vkm UK'!AE57)/('TRA_Vkm EU28'!AE57-'TRA_Vkm UK'!AE57)),0)</f>
        <v>0</v>
      </c>
      <c r="AF57" s="90">
        <f>IFERROR(IFERROR(('TRA_VEff EU28'!AF57*'TRA_Stock EU28'!AF57-'TRA_VEff UK'!AF57*'TRA_Stock UK'!AF57)/('TRA_Stock EU28'!AF57-'TRA_Stock UK'!AF57),('TRA_VEff EU28'!AF57*'TRA_Vkm EU28'!AF57-'TRA_VEff UK'!AF57*'TRA_Vkm UK'!AF57)/('TRA_Vkm EU28'!AF57-'TRA_Vkm UK'!AF57)),0)</f>
        <v>0</v>
      </c>
      <c r="AG57" s="90">
        <f>IFERROR(IFERROR(('TRA_VEff EU28'!AG57*'TRA_Stock EU28'!AG57-'TRA_VEff UK'!AG57*'TRA_Stock UK'!AG57)/('TRA_Stock EU28'!AG57-'TRA_Stock UK'!AG57),('TRA_VEff EU28'!AG57*'TRA_Vkm EU28'!AG57-'TRA_VEff UK'!AG57*'TRA_Vkm UK'!AG57)/('TRA_Vkm EU28'!AG57-'TRA_Vkm UK'!AG57)),0)</f>
        <v>0</v>
      </c>
      <c r="AH57" s="90">
        <f>IFERROR(IFERROR(('TRA_VEff EU28'!AH57*'TRA_Stock EU28'!AH57-'TRA_VEff UK'!AH57*'TRA_Stock UK'!AH57)/('TRA_Stock EU28'!AH57-'TRA_Stock UK'!AH57),('TRA_VEff EU28'!AH57*'TRA_Vkm EU28'!AH57-'TRA_VEff UK'!AH57*'TRA_Vkm UK'!AH57)/('TRA_Vkm EU28'!AH57-'TRA_Vkm UK'!AH57)),0)</f>
        <v>0</v>
      </c>
      <c r="AI57" s="90">
        <f>IFERROR(IFERROR(('TRA_VEff EU28'!AI57*'TRA_Stock EU28'!AI57-'TRA_VEff UK'!AI57*'TRA_Stock UK'!AI57)/('TRA_Stock EU28'!AI57-'TRA_Stock UK'!AI57),('TRA_VEff EU28'!AI57*'TRA_Vkm EU28'!AI57-'TRA_VEff UK'!AI57*'TRA_Vkm UK'!AI57)/('TRA_Vkm EU28'!AI57-'TRA_Vkm UK'!AI57)),0)</f>
        <v>0</v>
      </c>
      <c r="AJ57" s="90">
        <f>IFERROR(IFERROR(('TRA_VEff EU28'!AJ57*'TRA_Stock EU28'!AJ57-'TRA_VEff UK'!AJ57*'TRA_Stock UK'!AJ57)/('TRA_Stock EU28'!AJ57-'TRA_Stock UK'!AJ57),('TRA_VEff EU28'!AJ57*'TRA_Vkm EU28'!AJ57-'TRA_VEff UK'!AJ57*'TRA_Vkm UK'!AJ57)/('TRA_Vkm EU28'!AJ57-'TRA_Vkm UK'!AJ57)),0)</f>
        <v>0</v>
      </c>
      <c r="AK57" s="90">
        <f>IFERROR(IFERROR(('TRA_VEff EU28'!AK57*'TRA_Stock EU28'!AK57-'TRA_VEff UK'!AK57*'TRA_Stock UK'!AK57)/('TRA_Stock EU28'!AK57-'TRA_Stock UK'!AK57),('TRA_VEff EU28'!AK57*'TRA_Vkm EU28'!AK57-'TRA_VEff UK'!AK57*'TRA_Vkm UK'!AK57)/('TRA_Vkm EU28'!AK57-'TRA_Vkm UK'!AK57)),0)</f>
        <v>0</v>
      </c>
      <c r="AL57" s="90">
        <f>IFERROR(IFERROR(('TRA_VEff EU28'!AL57*'TRA_Stock EU28'!AL57-'TRA_VEff UK'!AL57*'TRA_Stock UK'!AL57)/('TRA_Stock EU28'!AL57-'TRA_Stock UK'!AL57),('TRA_VEff EU28'!AL57*'TRA_Vkm EU28'!AL57-'TRA_VEff UK'!AL57*'TRA_Vkm UK'!AL57)/('TRA_Vkm EU28'!AL57-'TRA_Vkm UK'!AL57)),0)</f>
        <v>0</v>
      </c>
      <c r="AM57" s="90">
        <f>IFERROR(IFERROR(('TRA_VEff EU28'!AM57*'TRA_Stock EU28'!AM57-'TRA_VEff UK'!AM57*'TRA_Stock UK'!AM57)/('TRA_Stock EU28'!AM57-'TRA_Stock UK'!AM57),('TRA_VEff EU28'!AM57*'TRA_Vkm EU28'!AM57-'TRA_VEff UK'!AM57*'TRA_Vkm UK'!AM57)/('TRA_Vkm EU28'!AM57-'TRA_Vkm UK'!AM57)),0)</f>
        <v>0</v>
      </c>
      <c r="AN57" s="90">
        <f>IFERROR(IFERROR(('TRA_VEff EU28'!AN57*'TRA_Stock EU28'!AN57-'TRA_VEff UK'!AN57*'TRA_Stock UK'!AN57)/('TRA_Stock EU28'!AN57-'TRA_Stock UK'!AN57),('TRA_VEff EU28'!AN57*'TRA_Vkm EU28'!AN57-'TRA_VEff UK'!AN57*'TRA_Vkm UK'!AN57)/('TRA_Vkm EU28'!AN57-'TRA_Vkm UK'!AN57)),0)</f>
        <v>0</v>
      </c>
      <c r="AO57" s="90">
        <f>IFERROR(IFERROR(('TRA_VEff EU28'!AO57*'TRA_Stock EU28'!AO57-'TRA_VEff UK'!AO57*'TRA_Stock UK'!AO57)/('TRA_Stock EU28'!AO57-'TRA_Stock UK'!AO57),('TRA_VEff EU28'!AO57*'TRA_Vkm EU28'!AO57-'TRA_VEff UK'!AO57*'TRA_Vkm UK'!AO57)/('TRA_Vkm EU28'!AO57-'TRA_Vkm UK'!AO57)),0)</f>
        <v>0</v>
      </c>
      <c r="AP57" s="90">
        <f>IFERROR(IFERROR(('TRA_VEff EU28'!AP57*'TRA_Stock EU28'!AP57-'TRA_VEff UK'!AP57*'TRA_Stock UK'!AP57)/('TRA_Stock EU28'!AP57-'TRA_Stock UK'!AP57),('TRA_VEff EU28'!AP57*'TRA_Vkm EU28'!AP57-'TRA_VEff UK'!AP57*'TRA_Vkm UK'!AP57)/('TRA_Vkm EU28'!AP57-'TRA_Vkm UK'!AP57)),0)</f>
        <v>0</v>
      </c>
      <c r="AQ57" s="90">
        <f>IFERROR(IFERROR(('TRA_VEff EU28'!AQ57*'TRA_Stock EU28'!AQ57-'TRA_VEff UK'!AQ57*'TRA_Stock UK'!AQ57)/('TRA_Stock EU28'!AQ57-'TRA_Stock UK'!AQ57),('TRA_VEff EU28'!AQ57*'TRA_Vkm EU28'!AQ57-'TRA_VEff UK'!AQ57*'TRA_Vkm UK'!AQ57)/('TRA_Vkm EU28'!AQ57-'TRA_Vkm UK'!AQ57)),0)</f>
        <v>0</v>
      </c>
      <c r="AR57" s="90">
        <f>IFERROR(IFERROR(('TRA_VEff EU28'!AR57*'TRA_Stock EU28'!AR57-'TRA_VEff UK'!AR57*'TRA_Stock UK'!AR57)/('TRA_Stock EU28'!AR57-'TRA_Stock UK'!AR57),('TRA_VEff EU28'!AR57*'TRA_Vkm EU28'!AR57-'TRA_VEff UK'!AR57*'TRA_Vkm UK'!AR57)/('TRA_Vkm EU28'!AR57-'TRA_Vkm UK'!AR57)),0)</f>
        <v>0</v>
      </c>
      <c r="AS57" s="90">
        <f>IFERROR(IFERROR(('TRA_VEff EU28'!AS57*'TRA_Stock EU28'!AS57-'TRA_VEff UK'!AS57*'TRA_Stock UK'!AS57)/('TRA_Stock EU28'!AS57-'TRA_Stock UK'!AS57),('TRA_VEff EU28'!AS57*'TRA_Vkm EU28'!AS57-'TRA_VEff UK'!AS57*'TRA_Vkm UK'!AS57)/('TRA_Vkm EU28'!AS57-'TRA_Vkm UK'!AS57)),0)</f>
        <v>0</v>
      </c>
      <c r="AT57" s="90">
        <f>IFERROR(IFERROR(('TRA_VEff EU28'!AT57*'TRA_Stock EU28'!AT57-'TRA_VEff UK'!AT57*'TRA_Stock UK'!AT57)/('TRA_Stock EU28'!AT57-'TRA_Stock UK'!AT57),('TRA_VEff EU28'!AT57*'TRA_Vkm EU28'!AT57-'TRA_VEff UK'!AT57*'TRA_Vkm UK'!AT57)/('TRA_Vkm EU28'!AT57-'TRA_Vkm UK'!AT57)),0)</f>
        <v>0</v>
      </c>
      <c r="AU57" s="90">
        <f>IFERROR(IFERROR(('TRA_VEff EU28'!AU57*'TRA_Stock EU28'!AU57-'TRA_VEff UK'!AU57*'TRA_Stock UK'!AU57)/('TRA_Stock EU28'!AU57-'TRA_Stock UK'!AU57),('TRA_VEff EU28'!AU57*'TRA_Vkm EU28'!AU57-'TRA_VEff UK'!AU57*'TRA_Vkm UK'!AU57)/('TRA_Vkm EU28'!AU57-'TRA_Vkm UK'!AU57)),0)</f>
        <v>0</v>
      </c>
      <c r="AV57" s="90">
        <f>IFERROR(IFERROR(('TRA_VEff EU28'!AV57*'TRA_Stock EU28'!AV57-'TRA_VEff UK'!AV57*'TRA_Stock UK'!AV57)/('TRA_Stock EU28'!AV57-'TRA_Stock UK'!AV57),('TRA_VEff EU28'!AV57*'TRA_Vkm EU28'!AV57-'TRA_VEff UK'!AV57*'TRA_Vkm UK'!AV57)/('TRA_Vkm EU28'!AV57-'TRA_Vkm UK'!AV57)),0)</f>
        <v>0</v>
      </c>
      <c r="AW57" s="90">
        <f>IFERROR(IFERROR(('TRA_VEff EU28'!AW57*'TRA_Stock EU28'!AW57-'TRA_VEff UK'!AW57*'TRA_Stock UK'!AW57)/('TRA_Stock EU28'!AW57-'TRA_Stock UK'!AW57),('TRA_VEff EU28'!AW57*'TRA_Vkm EU28'!AW57-'TRA_VEff UK'!AW57*'TRA_Vkm UK'!AW57)/('TRA_Vkm EU28'!AW57-'TRA_Vkm UK'!AW57)),0)</f>
        <v>0</v>
      </c>
      <c r="AX57" s="90">
        <f>IFERROR(IFERROR(('TRA_VEff EU28'!AX57*'TRA_Stock EU28'!AX57-'TRA_VEff UK'!AX57*'TRA_Stock UK'!AX57)/('TRA_Stock EU28'!AX57-'TRA_Stock UK'!AX57),('TRA_VEff EU28'!AX57*'TRA_Vkm EU28'!AX57-'TRA_VEff UK'!AX57*'TRA_Vkm UK'!AX57)/('TRA_Vkm EU28'!AX57-'TRA_Vkm UK'!AX57)),0)</f>
        <v>0</v>
      </c>
      <c r="AY57" s="90">
        <f>IFERROR(IFERROR(('TRA_VEff EU28'!AY57*'TRA_Stock EU28'!AY57-'TRA_VEff UK'!AY57*'TRA_Stock UK'!AY57)/('TRA_Stock EU28'!AY57-'TRA_Stock UK'!AY57),('TRA_VEff EU28'!AY57*'TRA_Vkm EU28'!AY57-'TRA_VEff UK'!AY57*'TRA_Vkm UK'!AY57)/('TRA_Vkm EU28'!AY57-'TRA_Vkm UK'!AY57)),0)</f>
        <v>0</v>
      </c>
      <c r="AZ57" s="90">
        <f>IFERROR(IFERROR(('TRA_VEff EU28'!AZ57*'TRA_Stock EU28'!AZ57-'TRA_VEff UK'!AZ57*'TRA_Stock UK'!AZ57)/('TRA_Stock EU28'!AZ57-'TRA_Stock UK'!AZ57),('TRA_VEff EU28'!AZ57*'TRA_Vkm EU28'!AZ57-'TRA_VEff UK'!AZ57*'TRA_Vkm UK'!AZ57)/('TRA_Vkm EU28'!AZ57-'TRA_Vkm UK'!AZ57)),0)</f>
        <v>0</v>
      </c>
    </row>
    <row r="58" spans="1:52" hidden="1">
      <c r="A58" s="103"/>
      <c r="B58" s="90">
        <f>IFERROR(IFERROR(('TRA_VEff EU28'!B58*'TRA_Stock EU28'!B58-'TRA_VEff UK'!B58*'TRA_Stock UK'!B58)/('TRA_Stock EU28'!B58-'TRA_Stock UK'!B58),('TRA_VEff EU28'!B58*'TRA_Vkm EU28'!B58-'TRA_VEff UK'!B58*'TRA_Vkm UK'!B58)/('TRA_Vkm EU28'!B58-'TRA_Vkm UK'!B58)),0)</f>
        <v>0</v>
      </c>
      <c r="C58" s="90">
        <f>IFERROR(IFERROR(('TRA_VEff EU28'!C58*'TRA_Stock EU28'!C58-'TRA_VEff UK'!C58*'TRA_Stock UK'!C58)/('TRA_Stock EU28'!C58-'TRA_Stock UK'!C58),('TRA_VEff EU28'!C58*'TRA_Vkm EU28'!C58-'TRA_VEff UK'!C58*'TRA_Vkm UK'!C58)/('TRA_Vkm EU28'!C58-'TRA_Vkm UK'!C58)),0)</f>
        <v>0</v>
      </c>
      <c r="D58" s="90">
        <f>IFERROR(IFERROR(('TRA_VEff EU28'!D58*'TRA_Stock EU28'!D58-'TRA_VEff UK'!D58*'TRA_Stock UK'!D58)/('TRA_Stock EU28'!D58-'TRA_Stock UK'!D58),('TRA_VEff EU28'!D58*'TRA_Vkm EU28'!D58-'TRA_VEff UK'!D58*'TRA_Vkm UK'!D58)/('TRA_Vkm EU28'!D58-'TRA_Vkm UK'!D58)),0)</f>
        <v>0</v>
      </c>
      <c r="E58" s="90">
        <f>IFERROR(IFERROR(('TRA_VEff EU28'!E58*'TRA_Stock EU28'!E58-'TRA_VEff UK'!E58*'TRA_Stock UK'!E58)/('TRA_Stock EU28'!E58-'TRA_Stock UK'!E58),('TRA_VEff EU28'!E58*'TRA_Vkm EU28'!E58-'TRA_VEff UK'!E58*'TRA_Vkm UK'!E58)/('TRA_Vkm EU28'!E58-'TRA_Vkm UK'!E58)),0)</f>
        <v>0</v>
      </c>
      <c r="F58" s="90">
        <f>IFERROR(IFERROR(('TRA_VEff EU28'!F58*'TRA_Stock EU28'!F58-'TRA_VEff UK'!F58*'TRA_Stock UK'!F58)/('TRA_Stock EU28'!F58-'TRA_Stock UK'!F58),('TRA_VEff EU28'!F58*'TRA_Vkm EU28'!F58-'TRA_VEff UK'!F58*'TRA_Vkm UK'!F58)/('TRA_Vkm EU28'!F58-'TRA_Vkm UK'!F58)),0)</f>
        <v>0</v>
      </c>
      <c r="G58" s="90">
        <f>IFERROR(IFERROR(('TRA_VEff EU28'!G58*'TRA_Stock EU28'!G58-'TRA_VEff UK'!G58*'TRA_Stock UK'!G58)/('TRA_Stock EU28'!G58-'TRA_Stock UK'!G58),('TRA_VEff EU28'!G58*'TRA_Vkm EU28'!G58-'TRA_VEff UK'!G58*'TRA_Vkm UK'!G58)/('TRA_Vkm EU28'!G58-'TRA_Vkm UK'!G58)),0)</f>
        <v>0</v>
      </c>
      <c r="H58" s="90">
        <f>IFERROR(IFERROR(('TRA_VEff EU28'!H58*'TRA_Stock EU28'!H58-'TRA_VEff UK'!H58*'TRA_Stock UK'!H58)/('TRA_Stock EU28'!H58-'TRA_Stock UK'!H58),('TRA_VEff EU28'!H58*'TRA_Vkm EU28'!H58-'TRA_VEff UK'!H58*'TRA_Vkm UK'!H58)/('TRA_Vkm EU28'!H58-'TRA_Vkm UK'!H58)),0)</f>
        <v>0</v>
      </c>
      <c r="I58" s="90">
        <f>IFERROR(IFERROR(('TRA_VEff EU28'!I58*'TRA_Stock EU28'!I58-'TRA_VEff UK'!I58*'TRA_Stock UK'!I58)/('TRA_Stock EU28'!I58-'TRA_Stock UK'!I58),('TRA_VEff EU28'!I58*'TRA_Vkm EU28'!I58-'TRA_VEff UK'!I58*'TRA_Vkm UK'!I58)/('TRA_Vkm EU28'!I58-'TRA_Vkm UK'!I58)),0)</f>
        <v>0</v>
      </c>
      <c r="J58" s="90">
        <f>IFERROR(IFERROR(('TRA_VEff EU28'!J58*'TRA_Stock EU28'!J58-'TRA_VEff UK'!J58*'TRA_Stock UK'!J58)/('TRA_Stock EU28'!J58-'TRA_Stock UK'!J58),('TRA_VEff EU28'!J58*'TRA_Vkm EU28'!J58-'TRA_VEff UK'!J58*'TRA_Vkm UK'!J58)/('TRA_Vkm EU28'!J58-'TRA_Vkm UK'!J58)),0)</f>
        <v>0</v>
      </c>
      <c r="K58" s="90">
        <f>IFERROR(IFERROR(('TRA_VEff EU28'!K58*'TRA_Stock EU28'!K58-'TRA_VEff UK'!K58*'TRA_Stock UK'!K58)/('TRA_Stock EU28'!K58-'TRA_Stock UK'!K58),('TRA_VEff EU28'!K58*'TRA_Vkm EU28'!K58-'TRA_VEff UK'!K58*'TRA_Vkm UK'!K58)/('TRA_Vkm EU28'!K58-'TRA_Vkm UK'!K58)),0)</f>
        <v>0</v>
      </c>
      <c r="L58" s="90">
        <f>IFERROR(IFERROR(('TRA_VEff EU28'!L58*'TRA_Stock EU28'!L58-'TRA_VEff UK'!L58*'TRA_Stock UK'!L58)/('TRA_Stock EU28'!L58-'TRA_Stock UK'!L58),('TRA_VEff EU28'!L58*'TRA_Vkm EU28'!L58-'TRA_VEff UK'!L58*'TRA_Vkm UK'!L58)/('TRA_Vkm EU28'!L58-'TRA_Vkm UK'!L58)),0)</f>
        <v>0</v>
      </c>
      <c r="M58" s="90">
        <f>IFERROR(IFERROR(('TRA_VEff EU28'!M58*'TRA_Stock EU28'!M58-'TRA_VEff UK'!M58*'TRA_Stock UK'!M58)/('TRA_Stock EU28'!M58-'TRA_Stock UK'!M58),('TRA_VEff EU28'!M58*'TRA_Vkm EU28'!M58-'TRA_VEff UK'!M58*'TRA_Vkm UK'!M58)/('TRA_Vkm EU28'!M58-'TRA_Vkm UK'!M58)),0)</f>
        <v>0</v>
      </c>
      <c r="N58" s="90">
        <f>IFERROR(IFERROR(('TRA_VEff EU28'!N58*'TRA_Stock EU28'!N58-'TRA_VEff UK'!N58*'TRA_Stock UK'!N58)/('TRA_Stock EU28'!N58-'TRA_Stock UK'!N58),('TRA_VEff EU28'!N58*'TRA_Vkm EU28'!N58-'TRA_VEff UK'!N58*'TRA_Vkm UK'!N58)/('TRA_Vkm EU28'!N58-'TRA_Vkm UK'!N58)),0)</f>
        <v>0</v>
      </c>
      <c r="O58" s="90">
        <f>IFERROR(IFERROR(('TRA_VEff EU28'!O58*'TRA_Stock EU28'!O58-'TRA_VEff UK'!O58*'TRA_Stock UK'!O58)/('TRA_Stock EU28'!O58-'TRA_Stock UK'!O58),('TRA_VEff EU28'!O58*'TRA_Vkm EU28'!O58-'TRA_VEff UK'!O58*'TRA_Vkm UK'!O58)/('TRA_Vkm EU28'!O58-'TRA_Vkm UK'!O58)),0)</f>
        <v>0</v>
      </c>
      <c r="P58" s="90">
        <f>IFERROR(IFERROR(('TRA_VEff EU28'!P58*'TRA_Stock EU28'!P58-'TRA_VEff UK'!P58*'TRA_Stock UK'!P58)/('TRA_Stock EU28'!P58-'TRA_Stock UK'!P58),('TRA_VEff EU28'!P58*'TRA_Vkm EU28'!P58-'TRA_VEff UK'!P58*'TRA_Vkm UK'!P58)/('TRA_Vkm EU28'!P58-'TRA_Vkm UK'!P58)),0)</f>
        <v>0</v>
      </c>
      <c r="Q58" s="90">
        <f>IFERROR(IFERROR(('TRA_VEff EU28'!Q58*'TRA_Stock EU28'!Q58-'TRA_VEff UK'!Q58*'TRA_Stock UK'!Q58)/('TRA_Stock EU28'!Q58-'TRA_Stock UK'!Q58),('TRA_VEff EU28'!Q58*'TRA_Vkm EU28'!Q58-'TRA_VEff UK'!Q58*'TRA_Vkm UK'!Q58)/('TRA_Vkm EU28'!Q58-'TRA_Vkm UK'!Q58)),0)</f>
        <v>0</v>
      </c>
      <c r="R58" s="90">
        <f>IFERROR(IFERROR(('TRA_VEff EU28'!R58*'TRA_Stock EU28'!R58-'TRA_VEff UK'!R58*'TRA_Stock UK'!R58)/('TRA_Stock EU28'!R58-'TRA_Stock UK'!R58),('TRA_VEff EU28'!R58*'TRA_Vkm EU28'!R58-'TRA_VEff UK'!R58*'TRA_Vkm UK'!R58)/('TRA_Vkm EU28'!R58-'TRA_Vkm UK'!R58)),0)</f>
        <v>0</v>
      </c>
      <c r="S58" s="90">
        <f>IFERROR(IFERROR(('TRA_VEff EU28'!S58*'TRA_Stock EU28'!S58-'TRA_VEff UK'!S58*'TRA_Stock UK'!S58)/('TRA_Stock EU28'!S58-'TRA_Stock UK'!S58),('TRA_VEff EU28'!S58*'TRA_Vkm EU28'!S58-'TRA_VEff UK'!S58*'TRA_Vkm UK'!S58)/('TRA_Vkm EU28'!S58-'TRA_Vkm UK'!S58)),0)</f>
        <v>0</v>
      </c>
      <c r="T58" s="90">
        <f>IFERROR(IFERROR(('TRA_VEff EU28'!T58*'TRA_Stock EU28'!T58-'TRA_VEff UK'!T58*'TRA_Stock UK'!T58)/('TRA_Stock EU28'!T58-'TRA_Stock UK'!T58),('TRA_VEff EU28'!T58*'TRA_Vkm EU28'!T58-'TRA_VEff UK'!T58*'TRA_Vkm UK'!T58)/('TRA_Vkm EU28'!T58-'TRA_Vkm UK'!T58)),0)</f>
        <v>0</v>
      </c>
      <c r="U58" s="90">
        <f>IFERROR(IFERROR(('TRA_VEff EU28'!U58*'TRA_Stock EU28'!U58-'TRA_VEff UK'!U58*'TRA_Stock UK'!U58)/('TRA_Stock EU28'!U58-'TRA_Stock UK'!U58),('TRA_VEff EU28'!U58*'TRA_Vkm EU28'!U58-'TRA_VEff UK'!U58*'TRA_Vkm UK'!U58)/('TRA_Vkm EU28'!U58-'TRA_Vkm UK'!U58)),0)</f>
        <v>0</v>
      </c>
      <c r="V58" s="90">
        <f>IFERROR(IFERROR(('TRA_VEff EU28'!V58*'TRA_Stock EU28'!V58-'TRA_VEff UK'!V58*'TRA_Stock UK'!V58)/('TRA_Stock EU28'!V58-'TRA_Stock UK'!V58),('TRA_VEff EU28'!V58*'TRA_Vkm EU28'!V58-'TRA_VEff UK'!V58*'TRA_Vkm UK'!V58)/('TRA_Vkm EU28'!V58-'TRA_Vkm UK'!V58)),0)</f>
        <v>0</v>
      </c>
      <c r="W58" s="90">
        <f>IFERROR(IFERROR(('TRA_VEff EU28'!W58*'TRA_Stock EU28'!W58-'TRA_VEff UK'!W58*'TRA_Stock UK'!W58)/('TRA_Stock EU28'!W58-'TRA_Stock UK'!W58),('TRA_VEff EU28'!W58*'TRA_Vkm EU28'!W58-'TRA_VEff UK'!W58*'TRA_Vkm UK'!W58)/('TRA_Vkm EU28'!W58-'TRA_Vkm UK'!W58)),0)</f>
        <v>0</v>
      </c>
      <c r="X58" s="90">
        <f>IFERROR(IFERROR(('TRA_VEff EU28'!X58*'TRA_Stock EU28'!X58-'TRA_VEff UK'!X58*'TRA_Stock UK'!X58)/('TRA_Stock EU28'!X58-'TRA_Stock UK'!X58),('TRA_VEff EU28'!X58*'TRA_Vkm EU28'!X58-'TRA_VEff UK'!X58*'TRA_Vkm UK'!X58)/('TRA_Vkm EU28'!X58-'TRA_Vkm UK'!X58)),0)</f>
        <v>0</v>
      </c>
      <c r="Y58" s="90">
        <f>IFERROR(IFERROR(('TRA_VEff EU28'!Y58*'TRA_Stock EU28'!Y58-'TRA_VEff UK'!Y58*'TRA_Stock UK'!Y58)/('TRA_Stock EU28'!Y58-'TRA_Stock UK'!Y58),('TRA_VEff EU28'!Y58*'TRA_Vkm EU28'!Y58-'TRA_VEff UK'!Y58*'TRA_Vkm UK'!Y58)/('TRA_Vkm EU28'!Y58-'TRA_Vkm UK'!Y58)),0)</f>
        <v>0</v>
      </c>
      <c r="Z58" s="90">
        <f>IFERROR(IFERROR(('TRA_VEff EU28'!Z58*'TRA_Stock EU28'!Z58-'TRA_VEff UK'!Z58*'TRA_Stock UK'!Z58)/('TRA_Stock EU28'!Z58-'TRA_Stock UK'!Z58),('TRA_VEff EU28'!Z58*'TRA_Vkm EU28'!Z58-'TRA_VEff UK'!Z58*'TRA_Vkm UK'!Z58)/('TRA_Vkm EU28'!Z58-'TRA_Vkm UK'!Z58)),0)</f>
        <v>0</v>
      </c>
      <c r="AA58" s="90">
        <f>IFERROR(IFERROR(('TRA_VEff EU28'!AA58*'TRA_Stock EU28'!AA58-'TRA_VEff UK'!AA58*'TRA_Stock UK'!AA58)/('TRA_Stock EU28'!AA58-'TRA_Stock UK'!AA58),('TRA_VEff EU28'!AA58*'TRA_Vkm EU28'!AA58-'TRA_VEff UK'!AA58*'TRA_Vkm UK'!AA58)/('TRA_Vkm EU28'!AA58-'TRA_Vkm UK'!AA58)),0)</f>
        <v>0</v>
      </c>
      <c r="AB58" s="90">
        <f>IFERROR(IFERROR(('TRA_VEff EU28'!AB58*'TRA_Stock EU28'!AB58-'TRA_VEff UK'!AB58*'TRA_Stock UK'!AB58)/('TRA_Stock EU28'!AB58-'TRA_Stock UK'!AB58),('TRA_VEff EU28'!AB58*'TRA_Vkm EU28'!AB58-'TRA_VEff UK'!AB58*'TRA_Vkm UK'!AB58)/('TRA_Vkm EU28'!AB58-'TRA_Vkm UK'!AB58)),0)</f>
        <v>0</v>
      </c>
      <c r="AC58" s="90">
        <f>IFERROR(IFERROR(('TRA_VEff EU28'!AC58*'TRA_Stock EU28'!AC58-'TRA_VEff UK'!AC58*'TRA_Stock UK'!AC58)/('TRA_Stock EU28'!AC58-'TRA_Stock UK'!AC58),('TRA_VEff EU28'!AC58*'TRA_Vkm EU28'!AC58-'TRA_VEff UK'!AC58*'TRA_Vkm UK'!AC58)/('TRA_Vkm EU28'!AC58-'TRA_Vkm UK'!AC58)),0)</f>
        <v>0</v>
      </c>
      <c r="AD58" s="90">
        <f>IFERROR(IFERROR(('TRA_VEff EU28'!AD58*'TRA_Stock EU28'!AD58-'TRA_VEff UK'!AD58*'TRA_Stock UK'!AD58)/('TRA_Stock EU28'!AD58-'TRA_Stock UK'!AD58),('TRA_VEff EU28'!AD58*'TRA_Vkm EU28'!AD58-'TRA_VEff UK'!AD58*'TRA_Vkm UK'!AD58)/('TRA_Vkm EU28'!AD58-'TRA_Vkm UK'!AD58)),0)</f>
        <v>0</v>
      </c>
      <c r="AE58" s="90">
        <f>IFERROR(IFERROR(('TRA_VEff EU28'!AE58*'TRA_Stock EU28'!AE58-'TRA_VEff UK'!AE58*'TRA_Stock UK'!AE58)/('TRA_Stock EU28'!AE58-'TRA_Stock UK'!AE58),('TRA_VEff EU28'!AE58*'TRA_Vkm EU28'!AE58-'TRA_VEff UK'!AE58*'TRA_Vkm UK'!AE58)/('TRA_Vkm EU28'!AE58-'TRA_Vkm UK'!AE58)),0)</f>
        <v>0</v>
      </c>
      <c r="AF58" s="90">
        <f>IFERROR(IFERROR(('TRA_VEff EU28'!AF58*'TRA_Stock EU28'!AF58-'TRA_VEff UK'!AF58*'TRA_Stock UK'!AF58)/('TRA_Stock EU28'!AF58-'TRA_Stock UK'!AF58),('TRA_VEff EU28'!AF58*'TRA_Vkm EU28'!AF58-'TRA_VEff UK'!AF58*'TRA_Vkm UK'!AF58)/('TRA_Vkm EU28'!AF58-'TRA_Vkm UK'!AF58)),0)</f>
        <v>0</v>
      </c>
      <c r="AG58" s="90">
        <f>IFERROR(IFERROR(('TRA_VEff EU28'!AG58*'TRA_Stock EU28'!AG58-'TRA_VEff UK'!AG58*'TRA_Stock UK'!AG58)/('TRA_Stock EU28'!AG58-'TRA_Stock UK'!AG58),('TRA_VEff EU28'!AG58*'TRA_Vkm EU28'!AG58-'TRA_VEff UK'!AG58*'TRA_Vkm UK'!AG58)/('TRA_Vkm EU28'!AG58-'TRA_Vkm UK'!AG58)),0)</f>
        <v>0</v>
      </c>
      <c r="AH58" s="90">
        <f>IFERROR(IFERROR(('TRA_VEff EU28'!AH58*'TRA_Stock EU28'!AH58-'TRA_VEff UK'!AH58*'TRA_Stock UK'!AH58)/('TRA_Stock EU28'!AH58-'TRA_Stock UK'!AH58),('TRA_VEff EU28'!AH58*'TRA_Vkm EU28'!AH58-'TRA_VEff UK'!AH58*'TRA_Vkm UK'!AH58)/('TRA_Vkm EU28'!AH58-'TRA_Vkm UK'!AH58)),0)</f>
        <v>0</v>
      </c>
      <c r="AI58" s="90">
        <f>IFERROR(IFERROR(('TRA_VEff EU28'!AI58*'TRA_Stock EU28'!AI58-'TRA_VEff UK'!AI58*'TRA_Stock UK'!AI58)/('TRA_Stock EU28'!AI58-'TRA_Stock UK'!AI58),('TRA_VEff EU28'!AI58*'TRA_Vkm EU28'!AI58-'TRA_VEff UK'!AI58*'TRA_Vkm UK'!AI58)/('TRA_Vkm EU28'!AI58-'TRA_Vkm UK'!AI58)),0)</f>
        <v>0</v>
      </c>
      <c r="AJ58" s="90">
        <f>IFERROR(IFERROR(('TRA_VEff EU28'!AJ58*'TRA_Stock EU28'!AJ58-'TRA_VEff UK'!AJ58*'TRA_Stock UK'!AJ58)/('TRA_Stock EU28'!AJ58-'TRA_Stock UK'!AJ58),('TRA_VEff EU28'!AJ58*'TRA_Vkm EU28'!AJ58-'TRA_VEff UK'!AJ58*'TRA_Vkm UK'!AJ58)/('TRA_Vkm EU28'!AJ58-'TRA_Vkm UK'!AJ58)),0)</f>
        <v>0</v>
      </c>
      <c r="AK58" s="90">
        <f>IFERROR(IFERROR(('TRA_VEff EU28'!AK58*'TRA_Stock EU28'!AK58-'TRA_VEff UK'!AK58*'TRA_Stock UK'!AK58)/('TRA_Stock EU28'!AK58-'TRA_Stock UK'!AK58),('TRA_VEff EU28'!AK58*'TRA_Vkm EU28'!AK58-'TRA_VEff UK'!AK58*'TRA_Vkm UK'!AK58)/('TRA_Vkm EU28'!AK58-'TRA_Vkm UK'!AK58)),0)</f>
        <v>0</v>
      </c>
      <c r="AL58" s="90">
        <f>IFERROR(IFERROR(('TRA_VEff EU28'!AL58*'TRA_Stock EU28'!AL58-'TRA_VEff UK'!AL58*'TRA_Stock UK'!AL58)/('TRA_Stock EU28'!AL58-'TRA_Stock UK'!AL58),('TRA_VEff EU28'!AL58*'TRA_Vkm EU28'!AL58-'TRA_VEff UK'!AL58*'TRA_Vkm UK'!AL58)/('TRA_Vkm EU28'!AL58-'TRA_Vkm UK'!AL58)),0)</f>
        <v>0</v>
      </c>
      <c r="AM58" s="90">
        <f>IFERROR(IFERROR(('TRA_VEff EU28'!AM58*'TRA_Stock EU28'!AM58-'TRA_VEff UK'!AM58*'TRA_Stock UK'!AM58)/('TRA_Stock EU28'!AM58-'TRA_Stock UK'!AM58),('TRA_VEff EU28'!AM58*'TRA_Vkm EU28'!AM58-'TRA_VEff UK'!AM58*'TRA_Vkm UK'!AM58)/('TRA_Vkm EU28'!AM58-'TRA_Vkm UK'!AM58)),0)</f>
        <v>0</v>
      </c>
      <c r="AN58" s="90">
        <f>IFERROR(IFERROR(('TRA_VEff EU28'!AN58*'TRA_Stock EU28'!AN58-'TRA_VEff UK'!AN58*'TRA_Stock UK'!AN58)/('TRA_Stock EU28'!AN58-'TRA_Stock UK'!AN58),('TRA_VEff EU28'!AN58*'TRA_Vkm EU28'!AN58-'TRA_VEff UK'!AN58*'TRA_Vkm UK'!AN58)/('TRA_Vkm EU28'!AN58-'TRA_Vkm UK'!AN58)),0)</f>
        <v>0</v>
      </c>
      <c r="AO58" s="90">
        <f>IFERROR(IFERROR(('TRA_VEff EU28'!AO58*'TRA_Stock EU28'!AO58-'TRA_VEff UK'!AO58*'TRA_Stock UK'!AO58)/('TRA_Stock EU28'!AO58-'TRA_Stock UK'!AO58),('TRA_VEff EU28'!AO58*'TRA_Vkm EU28'!AO58-'TRA_VEff UK'!AO58*'TRA_Vkm UK'!AO58)/('TRA_Vkm EU28'!AO58-'TRA_Vkm UK'!AO58)),0)</f>
        <v>0</v>
      </c>
      <c r="AP58" s="90">
        <f>IFERROR(IFERROR(('TRA_VEff EU28'!AP58*'TRA_Stock EU28'!AP58-'TRA_VEff UK'!AP58*'TRA_Stock UK'!AP58)/('TRA_Stock EU28'!AP58-'TRA_Stock UK'!AP58),('TRA_VEff EU28'!AP58*'TRA_Vkm EU28'!AP58-'TRA_VEff UK'!AP58*'TRA_Vkm UK'!AP58)/('TRA_Vkm EU28'!AP58-'TRA_Vkm UK'!AP58)),0)</f>
        <v>0</v>
      </c>
      <c r="AQ58" s="90">
        <f>IFERROR(IFERROR(('TRA_VEff EU28'!AQ58*'TRA_Stock EU28'!AQ58-'TRA_VEff UK'!AQ58*'TRA_Stock UK'!AQ58)/('TRA_Stock EU28'!AQ58-'TRA_Stock UK'!AQ58),('TRA_VEff EU28'!AQ58*'TRA_Vkm EU28'!AQ58-'TRA_VEff UK'!AQ58*'TRA_Vkm UK'!AQ58)/('TRA_Vkm EU28'!AQ58-'TRA_Vkm UK'!AQ58)),0)</f>
        <v>0</v>
      </c>
      <c r="AR58" s="90">
        <f>IFERROR(IFERROR(('TRA_VEff EU28'!AR58*'TRA_Stock EU28'!AR58-'TRA_VEff UK'!AR58*'TRA_Stock UK'!AR58)/('TRA_Stock EU28'!AR58-'TRA_Stock UK'!AR58),('TRA_VEff EU28'!AR58*'TRA_Vkm EU28'!AR58-'TRA_VEff UK'!AR58*'TRA_Vkm UK'!AR58)/('TRA_Vkm EU28'!AR58-'TRA_Vkm UK'!AR58)),0)</f>
        <v>0</v>
      </c>
      <c r="AS58" s="90">
        <f>IFERROR(IFERROR(('TRA_VEff EU28'!AS58*'TRA_Stock EU28'!AS58-'TRA_VEff UK'!AS58*'TRA_Stock UK'!AS58)/('TRA_Stock EU28'!AS58-'TRA_Stock UK'!AS58),('TRA_VEff EU28'!AS58*'TRA_Vkm EU28'!AS58-'TRA_VEff UK'!AS58*'TRA_Vkm UK'!AS58)/('TRA_Vkm EU28'!AS58-'TRA_Vkm UK'!AS58)),0)</f>
        <v>0</v>
      </c>
      <c r="AT58" s="90">
        <f>IFERROR(IFERROR(('TRA_VEff EU28'!AT58*'TRA_Stock EU28'!AT58-'TRA_VEff UK'!AT58*'TRA_Stock UK'!AT58)/('TRA_Stock EU28'!AT58-'TRA_Stock UK'!AT58),('TRA_VEff EU28'!AT58*'TRA_Vkm EU28'!AT58-'TRA_VEff UK'!AT58*'TRA_Vkm UK'!AT58)/('TRA_Vkm EU28'!AT58-'TRA_Vkm UK'!AT58)),0)</f>
        <v>0</v>
      </c>
      <c r="AU58" s="90">
        <f>IFERROR(IFERROR(('TRA_VEff EU28'!AU58*'TRA_Stock EU28'!AU58-'TRA_VEff UK'!AU58*'TRA_Stock UK'!AU58)/('TRA_Stock EU28'!AU58-'TRA_Stock UK'!AU58),('TRA_VEff EU28'!AU58*'TRA_Vkm EU28'!AU58-'TRA_VEff UK'!AU58*'TRA_Vkm UK'!AU58)/('TRA_Vkm EU28'!AU58-'TRA_Vkm UK'!AU58)),0)</f>
        <v>0</v>
      </c>
      <c r="AV58" s="90">
        <f>IFERROR(IFERROR(('TRA_VEff EU28'!AV58*'TRA_Stock EU28'!AV58-'TRA_VEff UK'!AV58*'TRA_Stock UK'!AV58)/('TRA_Stock EU28'!AV58-'TRA_Stock UK'!AV58),('TRA_VEff EU28'!AV58*'TRA_Vkm EU28'!AV58-'TRA_VEff UK'!AV58*'TRA_Vkm UK'!AV58)/('TRA_Vkm EU28'!AV58-'TRA_Vkm UK'!AV58)),0)</f>
        <v>0</v>
      </c>
      <c r="AW58" s="90">
        <f>IFERROR(IFERROR(('TRA_VEff EU28'!AW58*'TRA_Stock EU28'!AW58-'TRA_VEff UK'!AW58*'TRA_Stock UK'!AW58)/('TRA_Stock EU28'!AW58-'TRA_Stock UK'!AW58),('TRA_VEff EU28'!AW58*'TRA_Vkm EU28'!AW58-'TRA_VEff UK'!AW58*'TRA_Vkm UK'!AW58)/('TRA_Vkm EU28'!AW58-'TRA_Vkm UK'!AW58)),0)</f>
        <v>0</v>
      </c>
      <c r="AX58" s="90">
        <f>IFERROR(IFERROR(('TRA_VEff EU28'!AX58*'TRA_Stock EU28'!AX58-'TRA_VEff UK'!AX58*'TRA_Stock UK'!AX58)/('TRA_Stock EU28'!AX58-'TRA_Stock UK'!AX58),('TRA_VEff EU28'!AX58*'TRA_Vkm EU28'!AX58-'TRA_VEff UK'!AX58*'TRA_Vkm UK'!AX58)/('TRA_Vkm EU28'!AX58-'TRA_Vkm UK'!AX58)),0)</f>
        <v>0</v>
      </c>
      <c r="AY58" s="90">
        <f>IFERROR(IFERROR(('TRA_VEff EU28'!AY58*'TRA_Stock EU28'!AY58-'TRA_VEff UK'!AY58*'TRA_Stock UK'!AY58)/('TRA_Stock EU28'!AY58-'TRA_Stock UK'!AY58),('TRA_VEff EU28'!AY58*'TRA_Vkm EU28'!AY58-'TRA_VEff UK'!AY58*'TRA_Vkm UK'!AY58)/('TRA_Vkm EU28'!AY58-'TRA_Vkm UK'!AY58)),0)</f>
        <v>0</v>
      </c>
      <c r="AZ58" s="90">
        <f>IFERROR(IFERROR(('TRA_VEff EU28'!AZ58*'TRA_Stock EU28'!AZ58-'TRA_VEff UK'!AZ58*'TRA_Stock UK'!AZ58)/('TRA_Stock EU28'!AZ58-'TRA_Stock UK'!AZ58),('TRA_VEff EU28'!AZ58*'TRA_Vkm EU28'!AZ58-'TRA_VEff UK'!AZ58*'TRA_Vkm UK'!AZ58)/('TRA_Vkm EU28'!AZ58-'TRA_Vkm UK'!AZ58)),0)</f>
        <v>0</v>
      </c>
    </row>
    <row r="59" spans="1:52" hidden="1">
      <c r="A59" s="103"/>
      <c r="B59" s="90">
        <f>IFERROR(IFERROR(('TRA_VEff EU28'!B59*'TRA_Stock EU28'!B59-'TRA_VEff UK'!B59*'TRA_Stock UK'!B59)/('TRA_Stock EU28'!B59-'TRA_Stock UK'!B59),('TRA_VEff EU28'!B59*'TRA_Vkm EU28'!B59-'TRA_VEff UK'!B59*'TRA_Vkm UK'!B59)/('TRA_Vkm EU28'!B59-'TRA_Vkm UK'!B59)),0)</f>
        <v>0</v>
      </c>
      <c r="C59" s="90">
        <f>IFERROR(IFERROR(('TRA_VEff EU28'!C59*'TRA_Stock EU28'!C59-'TRA_VEff UK'!C59*'TRA_Stock UK'!C59)/('TRA_Stock EU28'!C59-'TRA_Stock UK'!C59),('TRA_VEff EU28'!C59*'TRA_Vkm EU28'!C59-'TRA_VEff UK'!C59*'TRA_Vkm UK'!C59)/('TRA_Vkm EU28'!C59-'TRA_Vkm UK'!C59)),0)</f>
        <v>0</v>
      </c>
      <c r="D59" s="90">
        <f>IFERROR(IFERROR(('TRA_VEff EU28'!D59*'TRA_Stock EU28'!D59-'TRA_VEff UK'!D59*'TRA_Stock UK'!D59)/('TRA_Stock EU28'!D59-'TRA_Stock UK'!D59),('TRA_VEff EU28'!D59*'TRA_Vkm EU28'!D59-'TRA_VEff UK'!D59*'TRA_Vkm UK'!D59)/('TRA_Vkm EU28'!D59-'TRA_Vkm UK'!D59)),0)</f>
        <v>0</v>
      </c>
      <c r="E59" s="90">
        <f>IFERROR(IFERROR(('TRA_VEff EU28'!E59*'TRA_Stock EU28'!E59-'TRA_VEff UK'!E59*'TRA_Stock UK'!E59)/('TRA_Stock EU28'!E59-'TRA_Stock UK'!E59),('TRA_VEff EU28'!E59*'TRA_Vkm EU28'!E59-'TRA_VEff UK'!E59*'TRA_Vkm UK'!E59)/('TRA_Vkm EU28'!E59-'TRA_Vkm UK'!E59)),0)</f>
        <v>0</v>
      </c>
      <c r="F59" s="90">
        <f>IFERROR(IFERROR(('TRA_VEff EU28'!F59*'TRA_Stock EU28'!F59-'TRA_VEff UK'!F59*'TRA_Stock UK'!F59)/('TRA_Stock EU28'!F59-'TRA_Stock UK'!F59),('TRA_VEff EU28'!F59*'TRA_Vkm EU28'!F59-'TRA_VEff UK'!F59*'TRA_Vkm UK'!F59)/('TRA_Vkm EU28'!F59-'TRA_Vkm UK'!F59)),0)</f>
        <v>0</v>
      </c>
      <c r="G59" s="90">
        <f>IFERROR(IFERROR(('TRA_VEff EU28'!G59*'TRA_Stock EU28'!G59-'TRA_VEff UK'!G59*'TRA_Stock UK'!G59)/('TRA_Stock EU28'!G59-'TRA_Stock UK'!G59),('TRA_VEff EU28'!G59*'TRA_Vkm EU28'!G59-'TRA_VEff UK'!G59*'TRA_Vkm UK'!G59)/('TRA_Vkm EU28'!G59-'TRA_Vkm UK'!G59)),0)</f>
        <v>0</v>
      </c>
      <c r="H59" s="90">
        <f>IFERROR(IFERROR(('TRA_VEff EU28'!H59*'TRA_Stock EU28'!H59-'TRA_VEff UK'!H59*'TRA_Stock UK'!H59)/('TRA_Stock EU28'!H59-'TRA_Stock UK'!H59),('TRA_VEff EU28'!H59*'TRA_Vkm EU28'!H59-'TRA_VEff UK'!H59*'TRA_Vkm UK'!H59)/('TRA_Vkm EU28'!H59-'TRA_Vkm UK'!H59)),0)</f>
        <v>0</v>
      </c>
      <c r="I59" s="90">
        <f>IFERROR(IFERROR(('TRA_VEff EU28'!I59*'TRA_Stock EU28'!I59-'TRA_VEff UK'!I59*'TRA_Stock UK'!I59)/('TRA_Stock EU28'!I59-'TRA_Stock UK'!I59),('TRA_VEff EU28'!I59*'TRA_Vkm EU28'!I59-'TRA_VEff UK'!I59*'TRA_Vkm UK'!I59)/('TRA_Vkm EU28'!I59-'TRA_Vkm UK'!I59)),0)</f>
        <v>0</v>
      </c>
      <c r="J59" s="90">
        <f>IFERROR(IFERROR(('TRA_VEff EU28'!J59*'TRA_Stock EU28'!J59-'TRA_VEff UK'!J59*'TRA_Stock UK'!J59)/('TRA_Stock EU28'!J59-'TRA_Stock UK'!J59),('TRA_VEff EU28'!J59*'TRA_Vkm EU28'!J59-'TRA_VEff UK'!J59*'TRA_Vkm UK'!J59)/('TRA_Vkm EU28'!J59-'TRA_Vkm UK'!J59)),0)</f>
        <v>0</v>
      </c>
      <c r="K59" s="90">
        <f>IFERROR(IFERROR(('TRA_VEff EU28'!K59*'TRA_Stock EU28'!K59-'TRA_VEff UK'!K59*'TRA_Stock UK'!K59)/('TRA_Stock EU28'!K59-'TRA_Stock UK'!K59),('TRA_VEff EU28'!K59*'TRA_Vkm EU28'!K59-'TRA_VEff UK'!K59*'TRA_Vkm UK'!K59)/('TRA_Vkm EU28'!K59-'TRA_Vkm UK'!K59)),0)</f>
        <v>0</v>
      </c>
      <c r="L59" s="90">
        <f>IFERROR(IFERROR(('TRA_VEff EU28'!L59*'TRA_Stock EU28'!L59-'TRA_VEff UK'!L59*'TRA_Stock UK'!L59)/('TRA_Stock EU28'!L59-'TRA_Stock UK'!L59),('TRA_VEff EU28'!L59*'TRA_Vkm EU28'!L59-'TRA_VEff UK'!L59*'TRA_Vkm UK'!L59)/('TRA_Vkm EU28'!L59-'TRA_Vkm UK'!L59)),0)</f>
        <v>0</v>
      </c>
      <c r="M59" s="90">
        <f>IFERROR(IFERROR(('TRA_VEff EU28'!M59*'TRA_Stock EU28'!M59-'TRA_VEff UK'!M59*'TRA_Stock UK'!M59)/('TRA_Stock EU28'!M59-'TRA_Stock UK'!M59),('TRA_VEff EU28'!M59*'TRA_Vkm EU28'!M59-'TRA_VEff UK'!M59*'TRA_Vkm UK'!M59)/('TRA_Vkm EU28'!M59-'TRA_Vkm UK'!M59)),0)</f>
        <v>0</v>
      </c>
      <c r="N59" s="90">
        <f>IFERROR(IFERROR(('TRA_VEff EU28'!N59*'TRA_Stock EU28'!N59-'TRA_VEff UK'!N59*'TRA_Stock UK'!N59)/('TRA_Stock EU28'!N59-'TRA_Stock UK'!N59),('TRA_VEff EU28'!N59*'TRA_Vkm EU28'!N59-'TRA_VEff UK'!N59*'TRA_Vkm UK'!N59)/('TRA_Vkm EU28'!N59-'TRA_Vkm UK'!N59)),0)</f>
        <v>0</v>
      </c>
      <c r="O59" s="90">
        <f>IFERROR(IFERROR(('TRA_VEff EU28'!O59*'TRA_Stock EU28'!O59-'TRA_VEff UK'!O59*'TRA_Stock UK'!O59)/('TRA_Stock EU28'!O59-'TRA_Stock UK'!O59),('TRA_VEff EU28'!O59*'TRA_Vkm EU28'!O59-'TRA_VEff UK'!O59*'TRA_Vkm UK'!O59)/('TRA_Vkm EU28'!O59-'TRA_Vkm UK'!O59)),0)</f>
        <v>0</v>
      </c>
      <c r="P59" s="90">
        <f>IFERROR(IFERROR(('TRA_VEff EU28'!P59*'TRA_Stock EU28'!P59-'TRA_VEff UK'!P59*'TRA_Stock UK'!P59)/('TRA_Stock EU28'!P59-'TRA_Stock UK'!P59),('TRA_VEff EU28'!P59*'TRA_Vkm EU28'!P59-'TRA_VEff UK'!P59*'TRA_Vkm UK'!P59)/('TRA_Vkm EU28'!P59-'TRA_Vkm UK'!P59)),0)</f>
        <v>0</v>
      </c>
      <c r="Q59" s="90">
        <f>IFERROR(IFERROR(('TRA_VEff EU28'!Q59*'TRA_Stock EU28'!Q59-'TRA_VEff UK'!Q59*'TRA_Stock UK'!Q59)/('TRA_Stock EU28'!Q59-'TRA_Stock UK'!Q59),('TRA_VEff EU28'!Q59*'TRA_Vkm EU28'!Q59-'TRA_VEff UK'!Q59*'TRA_Vkm UK'!Q59)/('TRA_Vkm EU28'!Q59-'TRA_Vkm UK'!Q59)),0)</f>
        <v>0</v>
      </c>
      <c r="R59" s="90">
        <f>IFERROR(IFERROR(('TRA_VEff EU28'!R59*'TRA_Stock EU28'!R59-'TRA_VEff UK'!R59*'TRA_Stock UK'!R59)/('TRA_Stock EU28'!R59-'TRA_Stock UK'!R59),('TRA_VEff EU28'!R59*'TRA_Vkm EU28'!R59-'TRA_VEff UK'!R59*'TRA_Vkm UK'!R59)/('TRA_Vkm EU28'!R59-'TRA_Vkm UK'!R59)),0)</f>
        <v>0</v>
      </c>
      <c r="S59" s="90">
        <f>IFERROR(IFERROR(('TRA_VEff EU28'!S59*'TRA_Stock EU28'!S59-'TRA_VEff UK'!S59*'TRA_Stock UK'!S59)/('TRA_Stock EU28'!S59-'TRA_Stock UK'!S59),('TRA_VEff EU28'!S59*'TRA_Vkm EU28'!S59-'TRA_VEff UK'!S59*'TRA_Vkm UK'!S59)/('TRA_Vkm EU28'!S59-'TRA_Vkm UK'!S59)),0)</f>
        <v>0</v>
      </c>
      <c r="T59" s="90">
        <f>IFERROR(IFERROR(('TRA_VEff EU28'!T59*'TRA_Stock EU28'!T59-'TRA_VEff UK'!T59*'TRA_Stock UK'!T59)/('TRA_Stock EU28'!T59-'TRA_Stock UK'!T59),('TRA_VEff EU28'!T59*'TRA_Vkm EU28'!T59-'TRA_VEff UK'!T59*'TRA_Vkm UK'!T59)/('TRA_Vkm EU28'!T59-'TRA_Vkm UK'!T59)),0)</f>
        <v>0</v>
      </c>
      <c r="U59" s="90">
        <f>IFERROR(IFERROR(('TRA_VEff EU28'!U59*'TRA_Stock EU28'!U59-'TRA_VEff UK'!U59*'TRA_Stock UK'!U59)/('TRA_Stock EU28'!U59-'TRA_Stock UK'!U59),('TRA_VEff EU28'!U59*'TRA_Vkm EU28'!U59-'TRA_VEff UK'!U59*'TRA_Vkm UK'!U59)/('TRA_Vkm EU28'!U59-'TRA_Vkm UK'!U59)),0)</f>
        <v>0</v>
      </c>
      <c r="V59" s="90">
        <f>IFERROR(IFERROR(('TRA_VEff EU28'!V59*'TRA_Stock EU28'!V59-'TRA_VEff UK'!V59*'TRA_Stock UK'!V59)/('TRA_Stock EU28'!V59-'TRA_Stock UK'!V59),('TRA_VEff EU28'!V59*'TRA_Vkm EU28'!V59-'TRA_VEff UK'!V59*'TRA_Vkm UK'!V59)/('TRA_Vkm EU28'!V59-'TRA_Vkm UK'!V59)),0)</f>
        <v>0</v>
      </c>
      <c r="W59" s="90">
        <f>IFERROR(IFERROR(('TRA_VEff EU28'!W59*'TRA_Stock EU28'!W59-'TRA_VEff UK'!W59*'TRA_Stock UK'!W59)/('TRA_Stock EU28'!W59-'TRA_Stock UK'!W59),('TRA_VEff EU28'!W59*'TRA_Vkm EU28'!W59-'TRA_VEff UK'!W59*'TRA_Vkm UK'!W59)/('TRA_Vkm EU28'!W59-'TRA_Vkm UK'!W59)),0)</f>
        <v>0</v>
      </c>
      <c r="X59" s="90">
        <f>IFERROR(IFERROR(('TRA_VEff EU28'!X59*'TRA_Stock EU28'!X59-'TRA_VEff UK'!X59*'TRA_Stock UK'!X59)/('TRA_Stock EU28'!X59-'TRA_Stock UK'!X59),('TRA_VEff EU28'!X59*'TRA_Vkm EU28'!X59-'TRA_VEff UK'!X59*'TRA_Vkm UK'!X59)/('TRA_Vkm EU28'!X59-'TRA_Vkm UK'!X59)),0)</f>
        <v>0</v>
      </c>
      <c r="Y59" s="90">
        <f>IFERROR(IFERROR(('TRA_VEff EU28'!Y59*'TRA_Stock EU28'!Y59-'TRA_VEff UK'!Y59*'TRA_Stock UK'!Y59)/('TRA_Stock EU28'!Y59-'TRA_Stock UK'!Y59),('TRA_VEff EU28'!Y59*'TRA_Vkm EU28'!Y59-'TRA_VEff UK'!Y59*'TRA_Vkm UK'!Y59)/('TRA_Vkm EU28'!Y59-'TRA_Vkm UK'!Y59)),0)</f>
        <v>0</v>
      </c>
      <c r="Z59" s="90">
        <f>IFERROR(IFERROR(('TRA_VEff EU28'!Z59*'TRA_Stock EU28'!Z59-'TRA_VEff UK'!Z59*'TRA_Stock UK'!Z59)/('TRA_Stock EU28'!Z59-'TRA_Stock UK'!Z59),('TRA_VEff EU28'!Z59*'TRA_Vkm EU28'!Z59-'TRA_VEff UK'!Z59*'TRA_Vkm UK'!Z59)/('TRA_Vkm EU28'!Z59-'TRA_Vkm UK'!Z59)),0)</f>
        <v>0</v>
      </c>
      <c r="AA59" s="90">
        <f>IFERROR(IFERROR(('TRA_VEff EU28'!AA59*'TRA_Stock EU28'!AA59-'TRA_VEff UK'!AA59*'TRA_Stock UK'!AA59)/('TRA_Stock EU28'!AA59-'TRA_Stock UK'!AA59),('TRA_VEff EU28'!AA59*'TRA_Vkm EU28'!AA59-'TRA_VEff UK'!AA59*'TRA_Vkm UK'!AA59)/('TRA_Vkm EU28'!AA59-'TRA_Vkm UK'!AA59)),0)</f>
        <v>0</v>
      </c>
      <c r="AB59" s="90">
        <f>IFERROR(IFERROR(('TRA_VEff EU28'!AB59*'TRA_Stock EU28'!AB59-'TRA_VEff UK'!AB59*'TRA_Stock UK'!AB59)/('TRA_Stock EU28'!AB59-'TRA_Stock UK'!AB59),('TRA_VEff EU28'!AB59*'TRA_Vkm EU28'!AB59-'TRA_VEff UK'!AB59*'TRA_Vkm UK'!AB59)/('TRA_Vkm EU28'!AB59-'TRA_Vkm UK'!AB59)),0)</f>
        <v>0</v>
      </c>
      <c r="AC59" s="90">
        <f>IFERROR(IFERROR(('TRA_VEff EU28'!AC59*'TRA_Stock EU28'!AC59-'TRA_VEff UK'!AC59*'TRA_Stock UK'!AC59)/('TRA_Stock EU28'!AC59-'TRA_Stock UK'!AC59),('TRA_VEff EU28'!AC59*'TRA_Vkm EU28'!AC59-'TRA_VEff UK'!AC59*'TRA_Vkm UK'!AC59)/('TRA_Vkm EU28'!AC59-'TRA_Vkm UK'!AC59)),0)</f>
        <v>0</v>
      </c>
      <c r="AD59" s="90">
        <f>IFERROR(IFERROR(('TRA_VEff EU28'!AD59*'TRA_Stock EU28'!AD59-'TRA_VEff UK'!AD59*'TRA_Stock UK'!AD59)/('TRA_Stock EU28'!AD59-'TRA_Stock UK'!AD59),('TRA_VEff EU28'!AD59*'TRA_Vkm EU28'!AD59-'TRA_VEff UK'!AD59*'TRA_Vkm UK'!AD59)/('TRA_Vkm EU28'!AD59-'TRA_Vkm UK'!AD59)),0)</f>
        <v>0</v>
      </c>
      <c r="AE59" s="90">
        <f>IFERROR(IFERROR(('TRA_VEff EU28'!AE59*'TRA_Stock EU28'!AE59-'TRA_VEff UK'!AE59*'TRA_Stock UK'!AE59)/('TRA_Stock EU28'!AE59-'TRA_Stock UK'!AE59),('TRA_VEff EU28'!AE59*'TRA_Vkm EU28'!AE59-'TRA_VEff UK'!AE59*'TRA_Vkm UK'!AE59)/('TRA_Vkm EU28'!AE59-'TRA_Vkm UK'!AE59)),0)</f>
        <v>0</v>
      </c>
      <c r="AF59" s="90">
        <f>IFERROR(IFERROR(('TRA_VEff EU28'!AF59*'TRA_Stock EU28'!AF59-'TRA_VEff UK'!AF59*'TRA_Stock UK'!AF59)/('TRA_Stock EU28'!AF59-'TRA_Stock UK'!AF59),('TRA_VEff EU28'!AF59*'TRA_Vkm EU28'!AF59-'TRA_VEff UK'!AF59*'TRA_Vkm UK'!AF59)/('TRA_Vkm EU28'!AF59-'TRA_Vkm UK'!AF59)),0)</f>
        <v>0</v>
      </c>
      <c r="AG59" s="90">
        <f>IFERROR(IFERROR(('TRA_VEff EU28'!AG59*'TRA_Stock EU28'!AG59-'TRA_VEff UK'!AG59*'TRA_Stock UK'!AG59)/('TRA_Stock EU28'!AG59-'TRA_Stock UK'!AG59),('TRA_VEff EU28'!AG59*'TRA_Vkm EU28'!AG59-'TRA_VEff UK'!AG59*'TRA_Vkm UK'!AG59)/('TRA_Vkm EU28'!AG59-'TRA_Vkm UK'!AG59)),0)</f>
        <v>0</v>
      </c>
      <c r="AH59" s="90">
        <f>IFERROR(IFERROR(('TRA_VEff EU28'!AH59*'TRA_Stock EU28'!AH59-'TRA_VEff UK'!AH59*'TRA_Stock UK'!AH59)/('TRA_Stock EU28'!AH59-'TRA_Stock UK'!AH59),('TRA_VEff EU28'!AH59*'TRA_Vkm EU28'!AH59-'TRA_VEff UK'!AH59*'TRA_Vkm UK'!AH59)/('TRA_Vkm EU28'!AH59-'TRA_Vkm UK'!AH59)),0)</f>
        <v>0</v>
      </c>
      <c r="AI59" s="90">
        <f>IFERROR(IFERROR(('TRA_VEff EU28'!AI59*'TRA_Stock EU28'!AI59-'TRA_VEff UK'!AI59*'TRA_Stock UK'!AI59)/('TRA_Stock EU28'!AI59-'TRA_Stock UK'!AI59),('TRA_VEff EU28'!AI59*'TRA_Vkm EU28'!AI59-'TRA_VEff UK'!AI59*'TRA_Vkm UK'!AI59)/('TRA_Vkm EU28'!AI59-'TRA_Vkm UK'!AI59)),0)</f>
        <v>0</v>
      </c>
      <c r="AJ59" s="90">
        <f>IFERROR(IFERROR(('TRA_VEff EU28'!AJ59*'TRA_Stock EU28'!AJ59-'TRA_VEff UK'!AJ59*'TRA_Stock UK'!AJ59)/('TRA_Stock EU28'!AJ59-'TRA_Stock UK'!AJ59),('TRA_VEff EU28'!AJ59*'TRA_Vkm EU28'!AJ59-'TRA_VEff UK'!AJ59*'TRA_Vkm UK'!AJ59)/('TRA_Vkm EU28'!AJ59-'TRA_Vkm UK'!AJ59)),0)</f>
        <v>0</v>
      </c>
      <c r="AK59" s="90">
        <f>IFERROR(IFERROR(('TRA_VEff EU28'!AK59*'TRA_Stock EU28'!AK59-'TRA_VEff UK'!AK59*'TRA_Stock UK'!AK59)/('TRA_Stock EU28'!AK59-'TRA_Stock UK'!AK59),('TRA_VEff EU28'!AK59*'TRA_Vkm EU28'!AK59-'TRA_VEff UK'!AK59*'TRA_Vkm UK'!AK59)/('TRA_Vkm EU28'!AK59-'TRA_Vkm UK'!AK59)),0)</f>
        <v>0</v>
      </c>
      <c r="AL59" s="90">
        <f>IFERROR(IFERROR(('TRA_VEff EU28'!AL59*'TRA_Stock EU28'!AL59-'TRA_VEff UK'!AL59*'TRA_Stock UK'!AL59)/('TRA_Stock EU28'!AL59-'TRA_Stock UK'!AL59),('TRA_VEff EU28'!AL59*'TRA_Vkm EU28'!AL59-'TRA_VEff UK'!AL59*'TRA_Vkm UK'!AL59)/('TRA_Vkm EU28'!AL59-'TRA_Vkm UK'!AL59)),0)</f>
        <v>0</v>
      </c>
      <c r="AM59" s="90">
        <f>IFERROR(IFERROR(('TRA_VEff EU28'!AM59*'TRA_Stock EU28'!AM59-'TRA_VEff UK'!AM59*'TRA_Stock UK'!AM59)/('TRA_Stock EU28'!AM59-'TRA_Stock UK'!AM59),('TRA_VEff EU28'!AM59*'TRA_Vkm EU28'!AM59-'TRA_VEff UK'!AM59*'TRA_Vkm UK'!AM59)/('TRA_Vkm EU28'!AM59-'TRA_Vkm UK'!AM59)),0)</f>
        <v>0</v>
      </c>
      <c r="AN59" s="90">
        <f>IFERROR(IFERROR(('TRA_VEff EU28'!AN59*'TRA_Stock EU28'!AN59-'TRA_VEff UK'!AN59*'TRA_Stock UK'!AN59)/('TRA_Stock EU28'!AN59-'TRA_Stock UK'!AN59),('TRA_VEff EU28'!AN59*'TRA_Vkm EU28'!AN59-'TRA_VEff UK'!AN59*'TRA_Vkm UK'!AN59)/('TRA_Vkm EU28'!AN59-'TRA_Vkm UK'!AN59)),0)</f>
        <v>0</v>
      </c>
      <c r="AO59" s="90">
        <f>IFERROR(IFERROR(('TRA_VEff EU28'!AO59*'TRA_Stock EU28'!AO59-'TRA_VEff UK'!AO59*'TRA_Stock UK'!AO59)/('TRA_Stock EU28'!AO59-'TRA_Stock UK'!AO59),('TRA_VEff EU28'!AO59*'TRA_Vkm EU28'!AO59-'TRA_VEff UK'!AO59*'TRA_Vkm UK'!AO59)/('TRA_Vkm EU28'!AO59-'TRA_Vkm UK'!AO59)),0)</f>
        <v>0</v>
      </c>
      <c r="AP59" s="90">
        <f>IFERROR(IFERROR(('TRA_VEff EU28'!AP59*'TRA_Stock EU28'!AP59-'TRA_VEff UK'!AP59*'TRA_Stock UK'!AP59)/('TRA_Stock EU28'!AP59-'TRA_Stock UK'!AP59),('TRA_VEff EU28'!AP59*'TRA_Vkm EU28'!AP59-'TRA_VEff UK'!AP59*'TRA_Vkm UK'!AP59)/('TRA_Vkm EU28'!AP59-'TRA_Vkm UK'!AP59)),0)</f>
        <v>0</v>
      </c>
      <c r="AQ59" s="90">
        <f>IFERROR(IFERROR(('TRA_VEff EU28'!AQ59*'TRA_Stock EU28'!AQ59-'TRA_VEff UK'!AQ59*'TRA_Stock UK'!AQ59)/('TRA_Stock EU28'!AQ59-'TRA_Stock UK'!AQ59),('TRA_VEff EU28'!AQ59*'TRA_Vkm EU28'!AQ59-'TRA_VEff UK'!AQ59*'TRA_Vkm UK'!AQ59)/('TRA_Vkm EU28'!AQ59-'TRA_Vkm UK'!AQ59)),0)</f>
        <v>0</v>
      </c>
      <c r="AR59" s="90">
        <f>IFERROR(IFERROR(('TRA_VEff EU28'!AR59*'TRA_Stock EU28'!AR59-'TRA_VEff UK'!AR59*'TRA_Stock UK'!AR59)/('TRA_Stock EU28'!AR59-'TRA_Stock UK'!AR59),('TRA_VEff EU28'!AR59*'TRA_Vkm EU28'!AR59-'TRA_VEff UK'!AR59*'TRA_Vkm UK'!AR59)/('TRA_Vkm EU28'!AR59-'TRA_Vkm UK'!AR59)),0)</f>
        <v>0</v>
      </c>
      <c r="AS59" s="90">
        <f>IFERROR(IFERROR(('TRA_VEff EU28'!AS59*'TRA_Stock EU28'!AS59-'TRA_VEff UK'!AS59*'TRA_Stock UK'!AS59)/('TRA_Stock EU28'!AS59-'TRA_Stock UK'!AS59),('TRA_VEff EU28'!AS59*'TRA_Vkm EU28'!AS59-'TRA_VEff UK'!AS59*'TRA_Vkm UK'!AS59)/('TRA_Vkm EU28'!AS59-'TRA_Vkm UK'!AS59)),0)</f>
        <v>0</v>
      </c>
      <c r="AT59" s="90">
        <f>IFERROR(IFERROR(('TRA_VEff EU28'!AT59*'TRA_Stock EU28'!AT59-'TRA_VEff UK'!AT59*'TRA_Stock UK'!AT59)/('TRA_Stock EU28'!AT59-'TRA_Stock UK'!AT59),('TRA_VEff EU28'!AT59*'TRA_Vkm EU28'!AT59-'TRA_VEff UK'!AT59*'TRA_Vkm UK'!AT59)/('TRA_Vkm EU28'!AT59-'TRA_Vkm UK'!AT59)),0)</f>
        <v>0</v>
      </c>
      <c r="AU59" s="90">
        <f>IFERROR(IFERROR(('TRA_VEff EU28'!AU59*'TRA_Stock EU28'!AU59-'TRA_VEff UK'!AU59*'TRA_Stock UK'!AU59)/('TRA_Stock EU28'!AU59-'TRA_Stock UK'!AU59),('TRA_VEff EU28'!AU59*'TRA_Vkm EU28'!AU59-'TRA_VEff UK'!AU59*'TRA_Vkm UK'!AU59)/('TRA_Vkm EU28'!AU59-'TRA_Vkm UK'!AU59)),0)</f>
        <v>0</v>
      </c>
      <c r="AV59" s="90">
        <f>IFERROR(IFERROR(('TRA_VEff EU28'!AV59*'TRA_Stock EU28'!AV59-'TRA_VEff UK'!AV59*'TRA_Stock UK'!AV59)/('TRA_Stock EU28'!AV59-'TRA_Stock UK'!AV59),('TRA_VEff EU28'!AV59*'TRA_Vkm EU28'!AV59-'TRA_VEff UK'!AV59*'TRA_Vkm UK'!AV59)/('TRA_Vkm EU28'!AV59-'TRA_Vkm UK'!AV59)),0)</f>
        <v>0</v>
      </c>
      <c r="AW59" s="90">
        <f>IFERROR(IFERROR(('TRA_VEff EU28'!AW59*'TRA_Stock EU28'!AW59-'TRA_VEff UK'!AW59*'TRA_Stock UK'!AW59)/('TRA_Stock EU28'!AW59-'TRA_Stock UK'!AW59),('TRA_VEff EU28'!AW59*'TRA_Vkm EU28'!AW59-'TRA_VEff UK'!AW59*'TRA_Vkm UK'!AW59)/('TRA_Vkm EU28'!AW59-'TRA_Vkm UK'!AW59)),0)</f>
        <v>0</v>
      </c>
      <c r="AX59" s="90">
        <f>IFERROR(IFERROR(('TRA_VEff EU28'!AX59*'TRA_Stock EU28'!AX59-'TRA_VEff UK'!AX59*'TRA_Stock UK'!AX59)/('TRA_Stock EU28'!AX59-'TRA_Stock UK'!AX59),('TRA_VEff EU28'!AX59*'TRA_Vkm EU28'!AX59-'TRA_VEff UK'!AX59*'TRA_Vkm UK'!AX59)/('TRA_Vkm EU28'!AX59-'TRA_Vkm UK'!AX59)),0)</f>
        <v>0</v>
      </c>
      <c r="AY59" s="90">
        <f>IFERROR(IFERROR(('TRA_VEff EU28'!AY59*'TRA_Stock EU28'!AY59-'TRA_VEff UK'!AY59*'TRA_Stock UK'!AY59)/('TRA_Stock EU28'!AY59-'TRA_Stock UK'!AY59),('TRA_VEff EU28'!AY59*'TRA_Vkm EU28'!AY59-'TRA_VEff UK'!AY59*'TRA_Vkm UK'!AY59)/('TRA_Vkm EU28'!AY59-'TRA_Vkm UK'!AY59)),0)</f>
        <v>0</v>
      </c>
      <c r="AZ59" s="90">
        <f>IFERROR(IFERROR(('TRA_VEff EU28'!AZ59*'TRA_Stock EU28'!AZ59-'TRA_VEff UK'!AZ59*'TRA_Stock UK'!AZ59)/('TRA_Stock EU28'!AZ59-'TRA_Stock UK'!AZ59),('TRA_VEff EU28'!AZ59*'TRA_Vkm EU28'!AZ59-'TRA_VEff UK'!AZ59*'TRA_Vkm UK'!AZ59)/('TRA_Vkm EU28'!AZ59-'TRA_Vkm UK'!AZ59)),0)</f>
        <v>0</v>
      </c>
    </row>
    <row r="60" spans="1:52" hidden="1">
      <c r="A60" s="103"/>
      <c r="B60" s="90">
        <f>IFERROR(IFERROR(('TRA_VEff EU28'!B60*'TRA_Stock EU28'!B60-'TRA_VEff UK'!B60*'TRA_Stock UK'!B60)/('TRA_Stock EU28'!B60-'TRA_Stock UK'!B60),('TRA_VEff EU28'!B60*'TRA_Vkm EU28'!B60-'TRA_VEff UK'!B60*'TRA_Vkm UK'!B60)/('TRA_Vkm EU28'!B60-'TRA_Vkm UK'!B60)),0)</f>
        <v>0</v>
      </c>
      <c r="C60" s="90">
        <f>IFERROR(IFERROR(('TRA_VEff EU28'!C60*'TRA_Stock EU28'!C60-'TRA_VEff UK'!C60*'TRA_Stock UK'!C60)/('TRA_Stock EU28'!C60-'TRA_Stock UK'!C60),('TRA_VEff EU28'!C60*'TRA_Vkm EU28'!C60-'TRA_VEff UK'!C60*'TRA_Vkm UK'!C60)/('TRA_Vkm EU28'!C60-'TRA_Vkm UK'!C60)),0)</f>
        <v>0</v>
      </c>
      <c r="D60" s="90">
        <f>IFERROR(IFERROR(('TRA_VEff EU28'!D60*'TRA_Stock EU28'!D60-'TRA_VEff UK'!D60*'TRA_Stock UK'!D60)/('TRA_Stock EU28'!D60-'TRA_Stock UK'!D60),('TRA_VEff EU28'!D60*'TRA_Vkm EU28'!D60-'TRA_VEff UK'!D60*'TRA_Vkm UK'!D60)/('TRA_Vkm EU28'!D60-'TRA_Vkm UK'!D60)),0)</f>
        <v>0</v>
      </c>
      <c r="E60" s="90">
        <f>IFERROR(IFERROR(('TRA_VEff EU28'!E60*'TRA_Stock EU28'!E60-'TRA_VEff UK'!E60*'TRA_Stock UK'!E60)/('TRA_Stock EU28'!E60-'TRA_Stock UK'!E60),('TRA_VEff EU28'!E60*'TRA_Vkm EU28'!E60-'TRA_VEff UK'!E60*'TRA_Vkm UK'!E60)/('TRA_Vkm EU28'!E60-'TRA_Vkm UK'!E60)),0)</f>
        <v>0</v>
      </c>
      <c r="F60" s="90">
        <f>IFERROR(IFERROR(('TRA_VEff EU28'!F60*'TRA_Stock EU28'!F60-'TRA_VEff UK'!F60*'TRA_Stock UK'!F60)/('TRA_Stock EU28'!F60-'TRA_Stock UK'!F60),('TRA_VEff EU28'!F60*'TRA_Vkm EU28'!F60-'TRA_VEff UK'!F60*'TRA_Vkm UK'!F60)/('TRA_Vkm EU28'!F60-'TRA_Vkm UK'!F60)),0)</f>
        <v>0</v>
      </c>
      <c r="G60" s="90">
        <f>IFERROR(IFERROR(('TRA_VEff EU28'!G60*'TRA_Stock EU28'!G60-'TRA_VEff UK'!G60*'TRA_Stock UK'!G60)/('TRA_Stock EU28'!G60-'TRA_Stock UK'!G60),('TRA_VEff EU28'!G60*'TRA_Vkm EU28'!G60-'TRA_VEff UK'!G60*'TRA_Vkm UK'!G60)/('TRA_Vkm EU28'!G60-'TRA_Vkm UK'!G60)),0)</f>
        <v>0</v>
      </c>
      <c r="H60" s="90">
        <f>IFERROR(IFERROR(('TRA_VEff EU28'!H60*'TRA_Stock EU28'!H60-'TRA_VEff UK'!H60*'TRA_Stock UK'!H60)/('TRA_Stock EU28'!H60-'TRA_Stock UK'!H60),('TRA_VEff EU28'!H60*'TRA_Vkm EU28'!H60-'TRA_VEff UK'!H60*'TRA_Vkm UK'!H60)/('TRA_Vkm EU28'!H60-'TRA_Vkm UK'!H60)),0)</f>
        <v>0</v>
      </c>
      <c r="I60" s="90">
        <f>IFERROR(IFERROR(('TRA_VEff EU28'!I60*'TRA_Stock EU28'!I60-'TRA_VEff UK'!I60*'TRA_Stock UK'!I60)/('TRA_Stock EU28'!I60-'TRA_Stock UK'!I60),('TRA_VEff EU28'!I60*'TRA_Vkm EU28'!I60-'TRA_VEff UK'!I60*'TRA_Vkm UK'!I60)/('TRA_Vkm EU28'!I60-'TRA_Vkm UK'!I60)),0)</f>
        <v>0</v>
      </c>
      <c r="J60" s="90">
        <f>IFERROR(IFERROR(('TRA_VEff EU28'!J60*'TRA_Stock EU28'!J60-'TRA_VEff UK'!J60*'TRA_Stock UK'!J60)/('TRA_Stock EU28'!J60-'TRA_Stock UK'!J60),('TRA_VEff EU28'!J60*'TRA_Vkm EU28'!J60-'TRA_VEff UK'!J60*'TRA_Vkm UK'!J60)/('TRA_Vkm EU28'!J60-'TRA_Vkm UK'!J60)),0)</f>
        <v>0</v>
      </c>
      <c r="K60" s="90">
        <f>IFERROR(IFERROR(('TRA_VEff EU28'!K60*'TRA_Stock EU28'!K60-'TRA_VEff UK'!K60*'TRA_Stock UK'!K60)/('TRA_Stock EU28'!K60-'TRA_Stock UK'!K60),('TRA_VEff EU28'!K60*'TRA_Vkm EU28'!K60-'TRA_VEff UK'!K60*'TRA_Vkm UK'!K60)/('TRA_Vkm EU28'!K60-'TRA_Vkm UK'!K60)),0)</f>
        <v>0</v>
      </c>
      <c r="L60" s="90">
        <f>IFERROR(IFERROR(('TRA_VEff EU28'!L60*'TRA_Stock EU28'!L60-'TRA_VEff UK'!L60*'TRA_Stock UK'!L60)/('TRA_Stock EU28'!L60-'TRA_Stock UK'!L60),('TRA_VEff EU28'!L60*'TRA_Vkm EU28'!L60-'TRA_VEff UK'!L60*'TRA_Vkm UK'!L60)/('TRA_Vkm EU28'!L60-'TRA_Vkm UK'!L60)),0)</f>
        <v>0</v>
      </c>
      <c r="M60" s="90">
        <f>IFERROR(IFERROR(('TRA_VEff EU28'!M60*'TRA_Stock EU28'!M60-'TRA_VEff UK'!M60*'TRA_Stock UK'!M60)/('TRA_Stock EU28'!M60-'TRA_Stock UK'!M60),('TRA_VEff EU28'!M60*'TRA_Vkm EU28'!M60-'TRA_VEff UK'!M60*'TRA_Vkm UK'!M60)/('TRA_Vkm EU28'!M60-'TRA_Vkm UK'!M60)),0)</f>
        <v>0</v>
      </c>
      <c r="N60" s="90">
        <f>IFERROR(IFERROR(('TRA_VEff EU28'!N60*'TRA_Stock EU28'!N60-'TRA_VEff UK'!N60*'TRA_Stock UK'!N60)/('TRA_Stock EU28'!N60-'TRA_Stock UK'!N60),('TRA_VEff EU28'!N60*'TRA_Vkm EU28'!N60-'TRA_VEff UK'!N60*'TRA_Vkm UK'!N60)/('TRA_Vkm EU28'!N60-'TRA_Vkm UK'!N60)),0)</f>
        <v>0</v>
      </c>
      <c r="O60" s="90">
        <f>IFERROR(IFERROR(('TRA_VEff EU28'!O60*'TRA_Stock EU28'!O60-'TRA_VEff UK'!O60*'TRA_Stock UK'!O60)/('TRA_Stock EU28'!O60-'TRA_Stock UK'!O60),('TRA_VEff EU28'!O60*'TRA_Vkm EU28'!O60-'TRA_VEff UK'!O60*'TRA_Vkm UK'!O60)/('TRA_Vkm EU28'!O60-'TRA_Vkm UK'!O60)),0)</f>
        <v>0</v>
      </c>
      <c r="P60" s="90">
        <f>IFERROR(IFERROR(('TRA_VEff EU28'!P60*'TRA_Stock EU28'!P60-'TRA_VEff UK'!P60*'TRA_Stock UK'!P60)/('TRA_Stock EU28'!P60-'TRA_Stock UK'!P60),('TRA_VEff EU28'!P60*'TRA_Vkm EU28'!P60-'TRA_VEff UK'!P60*'TRA_Vkm UK'!P60)/('TRA_Vkm EU28'!P60-'TRA_Vkm UK'!P60)),0)</f>
        <v>0</v>
      </c>
      <c r="Q60" s="90">
        <f>IFERROR(IFERROR(('TRA_VEff EU28'!Q60*'TRA_Stock EU28'!Q60-'TRA_VEff UK'!Q60*'TRA_Stock UK'!Q60)/('TRA_Stock EU28'!Q60-'TRA_Stock UK'!Q60),('TRA_VEff EU28'!Q60*'TRA_Vkm EU28'!Q60-'TRA_VEff UK'!Q60*'TRA_Vkm UK'!Q60)/('TRA_Vkm EU28'!Q60-'TRA_Vkm UK'!Q60)),0)</f>
        <v>0</v>
      </c>
      <c r="R60" s="90">
        <f>IFERROR(IFERROR(('TRA_VEff EU28'!R60*'TRA_Stock EU28'!R60-'TRA_VEff UK'!R60*'TRA_Stock UK'!R60)/('TRA_Stock EU28'!R60-'TRA_Stock UK'!R60),('TRA_VEff EU28'!R60*'TRA_Vkm EU28'!R60-'TRA_VEff UK'!R60*'TRA_Vkm UK'!R60)/('TRA_Vkm EU28'!R60-'TRA_Vkm UK'!R60)),0)</f>
        <v>0</v>
      </c>
      <c r="S60" s="90">
        <f>IFERROR(IFERROR(('TRA_VEff EU28'!S60*'TRA_Stock EU28'!S60-'TRA_VEff UK'!S60*'TRA_Stock UK'!S60)/('TRA_Stock EU28'!S60-'TRA_Stock UK'!S60),('TRA_VEff EU28'!S60*'TRA_Vkm EU28'!S60-'TRA_VEff UK'!S60*'TRA_Vkm UK'!S60)/('TRA_Vkm EU28'!S60-'TRA_Vkm UK'!S60)),0)</f>
        <v>0</v>
      </c>
      <c r="T60" s="90">
        <f>IFERROR(IFERROR(('TRA_VEff EU28'!T60*'TRA_Stock EU28'!T60-'TRA_VEff UK'!T60*'TRA_Stock UK'!T60)/('TRA_Stock EU28'!T60-'TRA_Stock UK'!T60),('TRA_VEff EU28'!T60*'TRA_Vkm EU28'!T60-'TRA_VEff UK'!T60*'TRA_Vkm UK'!T60)/('TRA_Vkm EU28'!T60-'TRA_Vkm UK'!T60)),0)</f>
        <v>0</v>
      </c>
      <c r="U60" s="90">
        <f>IFERROR(IFERROR(('TRA_VEff EU28'!U60*'TRA_Stock EU28'!U60-'TRA_VEff UK'!U60*'TRA_Stock UK'!U60)/('TRA_Stock EU28'!U60-'TRA_Stock UK'!U60),('TRA_VEff EU28'!U60*'TRA_Vkm EU28'!U60-'TRA_VEff UK'!U60*'TRA_Vkm UK'!U60)/('TRA_Vkm EU28'!U60-'TRA_Vkm UK'!U60)),0)</f>
        <v>0</v>
      </c>
      <c r="V60" s="90">
        <f>IFERROR(IFERROR(('TRA_VEff EU28'!V60*'TRA_Stock EU28'!V60-'TRA_VEff UK'!V60*'TRA_Stock UK'!V60)/('TRA_Stock EU28'!V60-'TRA_Stock UK'!V60),('TRA_VEff EU28'!V60*'TRA_Vkm EU28'!V60-'TRA_VEff UK'!V60*'TRA_Vkm UK'!V60)/('TRA_Vkm EU28'!V60-'TRA_Vkm UK'!V60)),0)</f>
        <v>0</v>
      </c>
      <c r="W60" s="90">
        <f>IFERROR(IFERROR(('TRA_VEff EU28'!W60*'TRA_Stock EU28'!W60-'TRA_VEff UK'!W60*'TRA_Stock UK'!W60)/('TRA_Stock EU28'!W60-'TRA_Stock UK'!W60),('TRA_VEff EU28'!W60*'TRA_Vkm EU28'!W60-'TRA_VEff UK'!W60*'TRA_Vkm UK'!W60)/('TRA_Vkm EU28'!W60-'TRA_Vkm UK'!W60)),0)</f>
        <v>0</v>
      </c>
      <c r="X60" s="90">
        <f>IFERROR(IFERROR(('TRA_VEff EU28'!X60*'TRA_Stock EU28'!X60-'TRA_VEff UK'!X60*'TRA_Stock UK'!X60)/('TRA_Stock EU28'!X60-'TRA_Stock UK'!X60),('TRA_VEff EU28'!X60*'TRA_Vkm EU28'!X60-'TRA_VEff UK'!X60*'TRA_Vkm UK'!X60)/('TRA_Vkm EU28'!X60-'TRA_Vkm UK'!X60)),0)</f>
        <v>0</v>
      </c>
      <c r="Y60" s="90">
        <f>IFERROR(IFERROR(('TRA_VEff EU28'!Y60*'TRA_Stock EU28'!Y60-'TRA_VEff UK'!Y60*'TRA_Stock UK'!Y60)/('TRA_Stock EU28'!Y60-'TRA_Stock UK'!Y60),('TRA_VEff EU28'!Y60*'TRA_Vkm EU28'!Y60-'TRA_VEff UK'!Y60*'TRA_Vkm UK'!Y60)/('TRA_Vkm EU28'!Y60-'TRA_Vkm UK'!Y60)),0)</f>
        <v>0</v>
      </c>
      <c r="Z60" s="90">
        <f>IFERROR(IFERROR(('TRA_VEff EU28'!Z60*'TRA_Stock EU28'!Z60-'TRA_VEff UK'!Z60*'TRA_Stock UK'!Z60)/('TRA_Stock EU28'!Z60-'TRA_Stock UK'!Z60),('TRA_VEff EU28'!Z60*'TRA_Vkm EU28'!Z60-'TRA_VEff UK'!Z60*'TRA_Vkm UK'!Z60)/('TRA_Vkm EU28'!Z60-'TRA_Vkm UK'!Z60)),0)</f>
        <v>0</v>
      </c>
      <c r="AA60" s="90">
        <f>IFERROR(IFERROR(('TRA_VEff EU28'!AA60*'TRA_Stock EU28'!AA60-'TRA_VEff UK'!AA60*'TRA_Stock UK'!AA60)/('TRA_Stock EU28'!AA60-'TRA_Stock UK'!AA60),('TRA_VEff EU28'!AA60*'TRA_Vkm EU28'!AA60-'TRA_VEff UK'!AA60*'TRA_Vkm UK'!AA60)/('TRA_Vkm EU28'!AA60-'TRA_Vkm UK'!AA60)),0)</f>
        <v>0</v>
      </c>
      <c r="AB60" s="90">
        <f>IFERROR(IFERROR(('TRA_VEff EU28'!AB60*'TRA_Stock EU28'!AB60-'TRA_VEff UK'!AB60*'TRA_Stock UK'!AB60)/('TRA_Stock EU28'!AB60-'TRA_Stock UK'!AB60),('TRA_VEff EU28'!AB60*'TRA_Vkm EU28'!AB60-'TRA_VEff UK'!AB60*'TRA_Vkm UK'!AB60)/('TRA_Vkm EU28'!AB60-'TRA_Vkm UK'!AB60)),0)</f>
        <v>0</v>
      </c>
      <c r="AC60" s="90">
        <f>IFERROR(IFERROR(('TRA_VEff EU28'!AC60*'TRA_Stock EU28'!AC60-'TRA_VEff UK'!AC60*'TRA_Stock UK'!AC60)/('TRA_Stock EU28'!AC60-'TRA_Stock UK'!AC60),('TRA_VEff EU28'!AC60*'TRA_Vkm EU28'!AC60-'TRA_VEff UK'!AC60*'TRA_Vkm UK'!AC60)/('TRA_Vkm EU28'!AC60-'TRA_Vkm UK'!AC60)),0)</f>
        <v>0</v>
      </c>
      <c r="AD60" s="90">
        <f>IFERROR(IFERROR(('TRA_VEff EU28'!AD60*'TRA_Stock EU28'!AD60-'TRA_VEff UK'!AD60*'TRA_Stock UK'!AD60)/('TRA_Stock EU28'!AD60-'TRA_Stock UK'!AD60),('TRA_VEff EU28'!AD60*'TRA_Vkm EU28'!AD60-'TRA_VEff UK'!AD60*'TRA_Vkm UK'!AD60)/('TRA_Vkm EU28'!AD60-'TRA_Vkm UK'!AD60)),0)</f>
        <v>0</v>
      </c>
      <c r="AE60" s="90">
        <f>IFERROR(IFERROR(('TRA_VEff EU28'!AE60*'TRA_Stock EU28'!AE60-'TRA_VEff UK'!AE60*'TRA_Stock UK'!AE60)/('TRA_Stock EU28'!AE60-'TRA_Stock UK'!AE60),('TRA_VEff EU28'!AE60*'TRA_Vkm EU28'!AE60-'TRA_VEff UK'!AE60*'TRA_Vkm UK'!AE60)/('TRA_Vkm EU28'!AE60-'TRA_Vkm UK'!AE60)),0)</f>
        <v>0</v>
      </c>
      <c r="AF60" s="90">
        <f>IFERROR(IFERROR(('TRA_VEff EU28'!AF60*'TRA_Stock EU28'!AF60-'TRA_VEff UK'!AF60*'TRA_Stock UK'!AF60)/('TRA_Stock EU28'!AF60-'TRA_Stock UK'!AF60),('TRA_VEff EU28'!AF60*'TRA_Vkm EU28'!AF60-'TRA_VEff UK'!AF60*'TRA_Vkm UK'!AF60)/('TRA_Vkm EU28'!AF60-'TRA_Vkm UK'!AF60)),0)</f>
        <v>0</v>
      </c>
      <c r="AG60" s="90">
        <f>IFERROR(IFERROR(('TRA_VEff EU28'!AG60*'TRA_Stock EU28'!AG60-'TRA_VEff UK'!AG60*'TRA_Stock UK'!AG60)/('TRA_Stock EU28'!AG60-'TRA_Stock UK'!AG60),('TRA_VEff EU28'!AG60*'TRA_Vkm EU28'!AG60-'TRA_VEff UK'!AG60*'TRA_Vkm UK'!AG60)/('TRA_Vkm EU28'!AG60-'TRA_Vkm UK'!AG60)),0)</f>
        <v>0</v>
      </c>
      <c r="AH60" s="90">
        <f>IFERROR(IFERROR(('TRA_VEff EU28'!AH60*'TRA_Stock EU28'!AH60-'TRA_VEff UK'!AH60*'TRA_Stock UK'!AH60)/('TRA_Stock EU28'!AH60-'TRA_Stock UK'!AH60),('TRA_VEff EU28'!AH60*'TRA_Vkm EU28'!AH60-'TRA_VEff UK'!AH60*'TRA_Vkm UK'!AH60)/('TRA_Vkm EU28'!AH60-'TRA_Vkm UK'!AH60)),0)</f>
        <v>0</v>
      </c>
      <c r="AI60" s="90">
        <f>IFERROR(IFERROR(('TRA_VEff EU28'!AI60*'TRA_Stock EU28'!AI60-'TRA_VEff UK'!AI60*'TRA_Stock UK'!AI60)/('TRA_Stock EU28'!AI60-'TRA_Stock UK'!AI60),('TRA_VEff EU28'!AI60*'TRA_Vkm EU28'!AI60-'TRA_VEff UK'!AI60*'TRA_Vkm UK'!AI60)/('TRA_Vkm EU28'!AI60-'TRA_Vkm UK'!AI60)),0)</f>
        <v>0</v>
      </c>
      <c r="AJ60" s="90">
        <f>IFERROR(IFERROR(('TRA_VEff EU28'!AJ60*'TRA_Stock EU28'!AJ60-'TRA_VEff UK'!AJ60*'TRA_Stock UK'!AJ60)/('TRA_Stock EU28'!AJ60-'TRA_Stock UK'!AJ60),('TRA_VEff EU28'!AJ60*'TRA_Vkm EU28'!AJ60-'TRA_VEff UK'!AJ60*'TRA_Vkm UK'!AJ60)/('TRA_Vkm EU28'!AJ60-'TRA_Vkm UK'!AJ60)),0)</f>
        <v>0</v>
      </c>
      <c r="AK60" s="90">
        <f>IFERROR(IFERROR(('TRA_VEff EU28'!AK60*'TRA_Stock EU28'!AK60-'TRA_VEff UK'!AK60*'TRA_Stock UK'!AK60)/('TRA_Stock EU28'!AK60-'TRA_Stock UK'!AK60),('TRA_VEff EU28'!AK60*'TRA_Vkm EU28'!AK60-'TRA_VEff UK'!AK60*'TRA_Vkm UK'!AK60)/('TRA_Vkm EU28'!AK60-'TRA_Vkm UK'!AK60)),0)</f>
        <v>0</v>
      </c>
      <c r="AL60" s="90">
        <f>IFERROR(IFERROR(('TRA_VEff EU28'!AL60*'TRA_Stock EU28'!AL60-'TRA_VEff UK'!AL60*'TRA_Stock UK'!AL60)/('TRA_Stock EU28'!AL60-'TRA_Stock UK'!AL60),('TRA_VEff EU28'!AL60*'TRA_Vkm EU28'!AL60-'TRA_VEff UK'!AL60*'TRA_Vkm UK'!AL60)/('TRA_Vkm EU28'!AL60-'TRA_Vkm UK'!AL60)),0)</f>
        <v>0</v>
      </c>
      <c r="AM60" s="90">
        <f>IFERROR(IFERROR(('TRA_VEff EU28'!AM60*'TRA_Stock EU28'!AM60-'TRA_VEff UK'!AM60*'TRA_Stock UK'!AM60)/('TRA_Stock EU28'!AM60-'TRA_Stock UK'!AM60),('TRA_VEff EU28'!AM60*'TRA_Vkm EU28'!AM60-'TRA_VEff UK'!AM60*'TRA_Vkm UK'!AM60)/('TRA_Vkm EU28'!AM60-'TRA_Vkm UK'!AM60)),0)</f>
        <v>0</v>
      </c>
      <c r="AN60" s="90">
        <f>IFERROR(IFERROR(('TRA_VEff EU28'!AN60*'TRA_Stock EU28'!AN60-'TRA_VEff UK'!AN60*'TRA_Stock UK'!AN60)/('TRA_Stock EU28'!AN60-'TRA_Stock UK'!AN60),('TRA_VEff EU28'!AN60*'TRA_Vkm EU28'!AN60-'TRA_VEff UK'!AN60*'TRA_Vkm UK'!AN60)/('TRA_Vkm EU28'!AN60-'TRA_Vkm UK'!AN60)),0)</f>
        <v>0</v>
      </c>
      <c r="AO60" s="90">
        <f>IFERROR(IFERROR(('TRA_VEff EU28'!AO60*'TRA_Stock EU28'!AO60-'TRA_VEff UK'!AO60*'TRA_Stock UK'!AO60)/('TRA_Stock EU28'!AO60-'TRA_Stock UK'!AO60),('TRA_VEff EU28'!AO60*'TRA_Vkm EU28'!AO60-'TRA_VEff UK'!AO60*'TRA_Vkm UK'!AO60)/('TRA_Vkm EU28'!AO60-'TRA_Vkm UK'!AO60)),0)</f>
        <v>0</v>
      </c>
      <c r="AP60" s="90">
        <f>IFERROR(IFERROR(('TRA_VEff EU28'!AP60*'TRA_Stock EU28'!AP60-'TRA_VEff UK'!AP60*'TRA_Stock UK'!AP60)/('TRA_Stock EU28'!AP60-'TRA_Stock UK'!AP60),('TRA_VEff EU28'!AP60*'TRA_Vkm EU28'!AP60-'TRA_VEff UK'!AP60*'TRA_Vkm UK'!AP60)/('TRA_Vkm EU28'!AP60-'TRA_Vkm UK'!AP60)),0)</f>
        <v>0</v>
      </c>
      <c r="AQ60" s="90">
        <f>IFERROR(IFERROR(('TRA_VEff EU28'!AQ60*'TRA_Stock EU28'!AQ60-'TRA_VEff UK'!AQ60*'TRA_Stock UK'!AQ60)/('TRA_Stock EU28'!AQ60-'TRA_Stock UK'!AQ60),('TRA_VEff EU28'!AQ60*'TRA_Vkm EU28'!AQ60-'TRA_VEff UK'!AQ60*'TRA_Vkm UK'!AQ60)/('TRA_Vkm EU28'!AQ60-'TRA_Vkm UK'!AQ60)),0)</f>
        <v>0</v>
      </c>
      <c r="AR60" s="90">
        <f>IFERROR(IFERROR(('TRA_VEff EU28'!AR60*'TRA_Stock EU28'!AR60-'TRA_VEff UK'!AR60*'TRA_Stock UK'!AR60)/('TRA_Stock EU28'!AR60-'TRA_Stock UK'!AR60),('TRA_VEff EU28'!AR60*'TRA_Vkm EU28'!AR60-'TRA_VEff UK'!AR60*'TRA_Vkm UK'!AR60)/('TRA_Vkm EU28'!AR60-'TRA_Vkm UK'!AR60)),0)</f>
        <v>0</v>
      </c>
      <c r="AS60" s="90">
        <f>IFERROR(IFERROR(('TRA_VEff EU28'!AS60*'TRA_Stock EU28'!AS60-'TRA_VEff UK'!AS60*'TRA_Stock UK'!AS60)/('TRA_Stock EU28'!AS60-'TRA_Stock UK'!AS60),('TRA_VEff EU28'!AS60*'TRA_Vkm EU28'!AS60-'TRA_VEff UK'!AS60*'TRA_Vkm UK'!AS60)/('TRA_Vkm EU28'!AS60-'TRA_Vkm UK'!AS60)),0)</f>
        <v>0</v>
      </c>
      <c r="AT60" s="90">
        <f>IFERROR(IFERROR(('TRA_VEff EU28'!AT60*'TRA_Stock EU28'!AT60-'TRA_VEff UK'!AT60*'TRA_Stock UK'!AT60)/('TRA_Stock EU28'!AT60-'TRA_Stock UK'!AT60),('TRA_VEff EU28'!AT60*'TRA_Vkm EU28'!AT60-'TRA_VEff UK'!AT60*'TRA_Vkm UK'!AT60)/('TRA_Vkm EU28'!AT60-'TRA_Vkm UK'!AT60)),0)</f>
        <v>0</v>
      </c>
      <c r="AU60" s="90">
        <f>IFERROR(IFERROR(('TRA_VEff EU28'!AU60*'TRA_Stock EU28'!AU60-'TRA_VEff UK'!AU60*'TRA_Stock UK'!AU60)/('TRA_Stock EU28'!AU60-'TRA_Stock UK'!AU60),('TRA_VEff EU28'!AU60*'TRA_Vkm EU28'!AU60-'TRA_VEff UK'!AU60*'TRA_Vkm UK'!AU60)/('TRA_Vkm EU28'!AU60-'TRA_Vkm UK'!AU60)),0)</f>
        <v>0</v>
      </c>
      <c r="AV60" s="90">
        <f>IFERROR(IFERROR(('TRA_VEff EU28'!AV60*'TRA_Stock EU28'!AV60-'TRA_VEff UK'!AV60*'TRA_Stock UK'!AV60)/('TRA_Stock EU28'!AV60-'TRA_Stock UK'!AV60),('TRA_VEff EU28'!AV60*'TRA_Vkm EU28'!AV60-'TRA_VEff UK'!AV60*'TRA_Vkm UK'!AV60)/('TRA_Vkm EU28'!AV60-'TRA_Vkm UK'!AV60)),0)</f>
        <v>0</v>
      </c>
      <c r="AW60" s="90">
        <f>IFERROR(IFERROR(('TRA_VEff EU28'!AW60*'TRA_Stock EU28'!AW60-'TRA_VEff UK'!AW60*'TRA_Stock UK'!AW60)/('TRA_Stock EU28'!AW60-'TRA_Stock UK'!AW60),('TRA_VEff EU28'!AW60*'TRA_Vkm EU28'!AW60-'TRA_VEff UK'!AW60*'TRA_Vkm UK'!AW60)/('TRA_Vkm EU28'!AW60-'TRA_Vkm UK'!AW60)),0)</f>
        <v>0</v>
      </c>
      <c r="AX60" s="90">
        <f>IFERROR(IFERROR(('TRA_VEff EU28'!AX60*'TRA_Stock EU28'!AX60-'TRA_VEff UK'!AX60*'TRA_Stock UK'!AX60)/('TRA_Stock EU28'!AX60-'TRA_Stock UK'!AX60),('TRA_VEff EU28'!AX60*'TRA_Vkm EU28'!AX60-'TRA_VEff UK'!AX60*'TRA_Vkm UK'!AX60)/('TRA_Vkm EU28'!AX60-'TRA_Vkm UK'!AX60)),0)</f>
        <v>0</v>
      </c>
      <c r="AY60" s="90">
        <f>IFERROR(IFERROR(('TRA_VEff EU28'!AY60*'TRA_Stock EU28'!AY60-'TRA_VEff UK'!AY60*'TRA_Stock UK'!AY60)/('TRA_Stock EU28'!AY60-'TRA_Stock UK'!AY60),('TRA_VEff EU28'!AY60*'TRA_Vkm EU28'!AY60-'TRA_VEff UK'!AY60*'TRA_Vkm UK'!AY60)/('TRA_Vkm EU28'!AY60-'TRA_Vkm UK'!AY60)),0)</f>
        <v>0</v>
      </c>
      <c r="AZ60" s="90">
        <f>IFERROR(IFERROR(('TRA_VEff EU28'!AZ60*'TRA_Stock EU28'!AZ60-'TRA_VEff UK'!AZ60*'TRA_Stock UK'!AZ60)/('TRA_Stock EU28'!AZ60-'TRA_Stock UK'!AZ60),('TRA_VEff EU28'!AZ60*'TRA_Vkm EU28'!AZ60-'TRA_VEff UK'!AZ60*'TRA_Vkm UK'!AZ60)/('TRA_Vkm EU28'!AZ60-'TRA_Vkm UK'!AZ60)),0)</f>
        <v>0</v>
      </c>
    </row>
    <row r="61" spans="1:52" hidden="1">
      <c r="A61" s="103"/>
      <c r="B61" s="90">
        <f>IFERROR(IFERROR(('TRA_VEff EU28'!B61*'TRA_Stock EU28'!B61-'TRA_VEff UK'!B61*'TRA_Stock UK'!B61)/('TRA_Stock EU28'!B61-'TRA_Stock UK'!B61),('TRA_VEff EU28'!B61*'TRA_Vkm EU28'!B61-'TRA_VEff UK'!B61*'TRA_Vkm UK'!B61)/('TRA_Vkm EU28'!B61-'TRA_Vkm UK'!B61)),0)</f>
        <v>0</v>
      </c>
      <c r="C61" s="90">
        <f>IFERROR(IFERROR(('TRA_VEff EU28'!C61*'TRA_Stock EU28'!C61-'TRA_VEff UK'!C61*'TRA_Stock UK'!C61)/('TRA_Stock EU28'!C61-'TRA_Stock UK'!C61),('TRA_VEff EU28'!C61*'TRA_Vkm EU28'!C61-'TRA_VEff UK'!C61*'TRA_Vkm UK'!C61)/('TRA_Vkm EU28'!C61-'TRA_Vkm UK'!C61)),0)</f>
        <v>0</v>
      </c>
      <c r="D61" s="90">
        <f>IFERROR(IFERROR(('TRA_VEff EU28'!D61*'TRA_Stock EU28'!D61-'TRA_VEff UK'!D61*'TRA_Stock UK'!D61)/('TRA_Stock EU28'!D61-'TRA_Stock UK'!D61),('TRA_VEff EU28'!D61*'TRA_Vkm EU28'!D61-'TRA_VEff UK'!D61*'TRA_Vkm UK'!D61)/('TRA_Vkm EU28'!D61-'TRA_Vkm UK'!D61)),0)</f>
        <v>0</v>
      </c>
      <c r="E61" s="90">
        <f>IFERROR(IFERROR(('TRA_VEff EU28'!E61*'TRA_Stock EU28'!E61-'TRA_VEff UK'!E61*'TRA_Stock UK'!E61)/('TRA_Stock EU28'!E61-'TRA_Stock UK'!E61),('TRA_VEff EU28'!E61*'TRA_Vkm EU28'!E61-'TRA_VEff UK'!E61*'TRA_Vkm UK'!E61)/('TRA_Vkm EU28'!E61-'TRA_Vkm UK'!E61)),0)</f>
        <v>0</v>
      </c>
      <c r="F61" s="90">
        <f>IFERROR(IFERROR(('TRA_VEff EU28'!F61*'TRA_Stock EU28'!F61-'TRA_VEff UK'!F61*'TRA_Stock UK'!F61)/('TRA_Stock EU28'!F61-'TRA_Stock UK'!F61),('TRA_VEff EU28'!F61*'TRA_Vkm EU28'!F61-'TRA_VEff UK'!F61*'TRA_Vkm UK'!F61)/('TRA_Vkm EU28'!F61-'TRA_Vkm UK'!F61)),0)</f>
        <v>0</v>
      </c>
      <c r="G61" s="90">
        <f>IFERROR(IFERROR(('TRA_VEff EU28'!G61*'TRA_Stock EU28'!G61-'TRA_VEff UK'!G61*'TRA_Stock UK'!G61)/('TRA_Stock EU28'!G61-'TRA_Stock UK'!G61),('TRA_VEff EU28'!G61*'TRA_Vkm EU28'!G61-'TRA_VEff UK'!G61*'TRA_Vkm UK'!G61)/('TRA_Vkm EU28'!G61-'TRA_Vkm UK'!G61)),0)</f>
        <v>0</v>
      </c>
      <c r="H61" s="90">
        <f>IFERROR(IFERROR(('TRA_VEff EU28'!H61*'TRA_Stock EU28'!H61-'TRA_VEff UK'!H61*'TRA_Stock UK'!H61)/('TRA_Stock EU28'!H61-'TRA_Stock UK'!H61),('TRA_VEff EU28'!H61*'TRA_Vkm EU28'!H61-'TRA_VEff UK'!H61*'TRA_Vkm UK'!H61)/('TRA_Vkm EU28'!H61-'TRA_Vkm UK'!H61)),0)</f>
        <v>0</v>
      </c>
      <c r="I61" s="90">
        <f>IFERROR(IFERROR(('TRA_VEff EU28'!I61*'TRA_Stock EU28'!I61-'TRA_VEff UK'!I61*'TRA_Stock UK'!I61)/('TRA_Stock EU28'!I61-'TRA_Stock UK'!I61),('TRA_VEff EU28'!I61*'TRA_Vkm EU28'!I61-'TRA_VEff UK'!I61*'TRA_Vkm UK'!I61)/('TRA_Vkm EU28'!I61-'TRA_Vkm UK'!I61)),0)</f>
        <v>0</v>
      </c>
      <c r="J61" s="90">
        <f>IFERROR(IFERROR(('TRA_VEff EU28'!J61*'TRA_Stock EU28'!J61-'TRA_VEff UK'!J61*'TRA_Stock UK'!J61)/('TRA_Stock EU28'!J61-'TRA_Stock UK'!J61),('TRA_VEff EU28'!J61*'TRA_Vkm EU28'!J61-'TRA_VEff UK'!J61*'TRA_Vkm UK'!J61)/('TRA_Vkm EU28'!J61-'TRA_Vkm UK'!J61)),0)</f>
        <v>0</v>
      </c>
      <c r="K61" s="90">
        <f>IFERROR(IFERROR(('TRA_VEff EU28'!K61*'TRA_Stock EU28'!K61-'TRA_VEff UK'!K61*'TRA_Stock UK'!K61)/('TRA_Stock EU28'!K61-'TRA_Stock UK'!K61),('TRA_VEff EU28'!K61*'TRA_Vkm EU28'!K61-'TRA_VEff UK'!K61*'TRA_Vkm UK'!K61)/('TRA_Vkm EU28'!K61-'TRA_Vkm UK'!K61)),0)</f>
        <v>0</v>
      </c>
      <c r="L61" s="90">
        <f>IFERROR(IFERROR(('TRA_VEff EU28'!L61*'TRA_Stock EU28'!L61-'TRA_VEff UK'!L61*'TRA_Stock UK'!L61)/('TRA_Stock EU28'!L61-'TRA_Stock UK'!L61),('TRA_VEff EU28'!L61*'TRA_Vkm EU28'!L61-'TRA_VEff UK'!L61*'TRA_Vkm UK'!L61)/('TRA_Vkm EU28'!L61-'TRA_Vkm UK'!L61)),0)</f>
        <v>0</v>
      </c>
      <c r="M61" s="90">
        <f>IFERROR(IFERROR(('TRA_VEff EU28'!M61*'TRA_Stock EU28'!M61-'TRA_VEff UK'!M61*'TRA_Stock UK'!M61)/('TRA_Stock EU28'!M61-'TRA_Stock UK'!M61),('TRA_VEff EU28'!M61*'TRA_Vkm EU28'!M61-'TRA_VEff UK'!M61*'TRA_Vkm UK'!M61)/('TRA_Vkm EU28'!M61-'TRA_Vkm UK'!M61)),0)</f>
        <v>0</v>
      </c>
      <c r="N61" s="90">
        <f>IFERROR(IFERROR(('TRA_VEff EU28'!N61*'TRA_Stock EU28'!N61-'TRA_VEff UK'!N61*'TRA_Stock UK'!N61)/('TRA_Stock EU28'!N61-'TRA_Stock UK'!N61),('TRA_VEff EU28'!N61*'TRA_Vkm EU28'!N61-'TRA_VEff UK'!N61*'TRA_Vkm UK'!N61)/('TRA_Vkm EU28'!N61-'TRA_Vkm UK'!N61)),0)</f>
        <v>0</v>
      </c>
      <c r="O61" s="90">
        <f>IFERROR(IFERROR(('TRA_VEff EU28'!O61*'TRA_Stock EU28'!O61-'TRA_VEff UK'!O61*'TRA_Stock UK'!O61)/('TRA_Stock EU28'!O61-'TRA_Stock UK'!O61),('TRA_VEff EU28'!O61*'TRA_Vkm EU28'!O61-'TRA_VEff UK'!O61*'TRA_Vkm UK'!O61)/('TRA_Vkm EU28'!O61-'TRA_Vkm UK'!O61)),0)</f>
        <v>0</v>
      </c>
      <c r="P61" s="90">
        <f>IFERROR(IFERROR(('TRA_VEff EU28'!P61*'TRA_Stock EU28'!P61-'TRA_VEff UK'!P61*'TRA_Stock UK'!P61)/('TRA_Stock EU28'!P61-'TRA_Stock UK'!P61),('TRA_VEff EU28'!P61*'TRA_Vkm EU28'!P61-'TRA_VEff UK'!P61*'TRA_Vkm UK'!P61)/('TRA_Vkm EU28'!P61-'TRA_Vkm UK'!P61)),0)</f>
        <v>0</v>
      </c>
      <c r="Q61" s="90">
        <f>IFERROR(IFERROR(('TRA_VEff EU28'!Q61*'TRA_Stock EU28'!Q61-'TRA_VEff UK'!Q61*'TRA_Stock UK'!Q61)/('TRA_Stock EU28'!Q61-'TRA_Stock UK'!Q61),('TRA_VEff EU28'!Q61*'TRA_Vkm EU28'!Q61-'TRA_VEff UK'!Q61*'TRA_Vkm UK'!Q61)/('TRA_Vkm EU28'!Q61-'TRA_Vkm UK'!Q61)),0)</f>
        <v>0</v>
      </c>
      <c r="R61" s="90">
        <f>IFERROR(IFERROR(('TRA_VEff EU28'!R61*'TRA_Stock EU28'!R61-'TRA_VEff UK'!R61*'TRA_Stock UK'!R61)/('TRA_Stock EU28'!R61-'TRA_Stock UK'!R61),('TRA_VEff EU28'!R61*'TRA_Vkm EU28'!R61-'TRA_VEff UK'!R61*'TRA_Vkm UK'!R61)/('TRA_Vkm EU28'!R61-'TRA_Vkm UK'!R61)),0)</f>
        <v>0</v>
      </c>
      <c r="S61" s="90">
        <f>IFERROR(IFERROR(('TRA_VEff EU28'!S61*'TRA_Stock EU28'!S61-'TRA_VEff UK'!S61*'TRA_Stock UK'!S61)/('TRA_Stock EU28'!S61-'TRA_Stock UK'!S61),('TRA_VEff EU28'!S61*'TRA_Vkm EU28'!S61-'TRA_VEff UK'!S61*'TRA_Vkm UK'!S61)/('TRA_Vkm EU28'!S61-'TRA_Vkm UK'!S61)),0)</f>
        <v>0</v>
      </c>
      <c r="T61" s="90">
        <f>IFERROR(IFERROR(('TRA_VEff EU28'!T61*'TRA_Stock EU28'!T61-'TRA_VEff UK'!T61*'TRA_Stock UK'!T61)/('TRA_Stock EU28'!T61-'TRA_Stock UK'!T61),('TRA_VEff EU28'!T61*'TRA_Vkm EU28'!T61-'TRA_VEff UK'!T61*'TRA_Vkm UK'!T61)/('TRA_Vkm EU28'!T61-'TRA_Vkm UK'!T61)),0)</f>
        <v>0</v>
      </c>
      <c r="U61" s="90">
        <f>IFERROR(IFERROR(('TRA_VEff EU28'!U61*'TRA_Stock EU28'!U61-'TRA_VEff UK'!U61*'TRA_Stock UK'!U61)/('TRA_Stock EU28'!U61-'TRA_Stock UK'!U61),('TRA_VEff EU28'!U61*'TRA_Vkm EU28'!U61-'TRA_VEff UK'!U61*'TRA_Vkm UK'!U61)/('TRA_Vkm EU28'!U61-'TRA_Vkm UK'!U61)),0)</f>
        <v>0</v>
      </c>
      <c r="V61" s="90">
        <f>IFERROR(IFERROR(('TRA_VEff EU28'!V61*'TRA_Stock EU28'!V61-'TRA_VEff UK'!V61*'TRA_Stock UK'!V61)/('TRA_Stock EU28'!V61-'TRA_Stock UK'!V61),('TRA_VEff EU28'!V61*'TRA_Vkm EU28'!V61-'TRA_VEff UK'!V61*'TRA_Vkm UK'!V61)/('TRA_Vkm EU28'!V61-'TRA_Vkm UK'!V61)),0)</f>
        <v>0</v>
      </c>
      <c r="W61" s="90">
        <f>IFERROR(IFERROR(('TRA_VEff EU28'!W61*'TRA_Stock EU28'!W61-'TRA_VEff UK'!W61*'TRA_Stock UK'!W61)/('TRA_Stock EU28'!W61-'TRA_Stock UK'!W61),('TRA_VEff EU28'!W61*'TRA_Vkm EU28'!W61-'TRA_VEff UK'!W61*'TRA_Vkm UK'!W61)/('TRA_Vkm EU28'!W61-'TRA_Vkm UK'!W61)),0)</f>
        <v>0</v>
      </c>
      <c r="X61" s="90">
        <f>IFERROR(IFERROR(('TRA_VEff EU28'!X61*'TRA_Stock EU28'!X61-'TRA_VEff UK'!X61*'TRA_Stock UK'!X61)/('TRA_Stock EU28'!X61-'TRA_Stock UK'!X61),('TRA_VEff EU28'!X61*'TRA_Vkm EU28'!X61-'TRA_VEff UK'!X61*'TRA_Vkm UK'!X61)/('TRA_Vkm EU28'!X61-'TRA_Vkm UK'!X61)),0)</f>
        <v>0</v>
      </c>
      <c r="Y61" s="90">
        <f>IFERROR(IFERROR(('TRA_VEff EU28'!Y61*'TRA_Stock EU28'!Y61-'TRA_VEff UK'!Y61*'TRA_Stock UK'!Y61)/('TRA_Stock EU28'!Y61-'TRA_Stock UK'!Y61),('TRA_VEff EU28'!Y61*'TRA_Vkm EU28'!Y61-'TRA_VEff UK'!Y61*'TRA_Vkm UK'!Y61)/('TRA_Vkm EU28'!Y61-'TRA_Vkm UK'!Y61)),0)</f>
        <v>0</v>
      </c>
      <c r="Z61" s="90">
        <f>IFERROR(IFERROR(('TRA_VEff EU28'!Z61*'TRA_Stock EU28'!Z61-'TRA_VEff UK'!Z61*'TRA_Stock UK'!Z61)/('TRA_Stock EU28'!Z61-'TRA_Stock UK'!Z61),('TRA_VEff EU28'!Z61*'TRA_Vkm EU28'!Z61-'TRA_VEff UK'!Z61*'TRA_Vkm UK'!Z61)/('TRA_Vkm EU28'!Z61-'TRA_Vkm UK'!Z61)),0)</f>
        <v>0</v>
      </c>
      <c r="AA61" s="90">
        <f>IFERROR(IFERROR(('TRA_VEff EU28'!AA61*'TRA_Stock EU28'!AA61-'TRA_VEff UK'!AA61*'TRA_Stock UK'!AA61)/('TRA_Stock EU28'!AA61-'TRA_Stock UK'!AA61),('TRA_VEff EU28'!AA61*'TRA_Vkm EU28'!AA61-'TRA_VEff UK'!AA61*'TRA_Vkm UK'!AA61)/('TRA_Vkm EU28'!AA61-'TRA_Vkm UK'!AA61)),0)</f>
        <v>0</v>
      </c>
      <c r="AB61" s="90">
        <f>IFERROR(IFERROR(('TRA_VEff EU28'!AB61*'TRA_Stock EU28'!AB61-'TRA_VEff UK'!AB61*'TRA_Stock UK'!AB61)/('TRA_Stock EU28'!AB61-'TRA_Stock UK'!AB61),('TRA_VEff EU28'!AB61*'TRA_Vkm EU28'!AB61-'TRA_VEff UK'!AB61*'TRA_Vkm UK'!AB61)/('TRA_Vkm EU28'!AB61-'TRA_Vkm UK'!AB61)),0)</f>
        <v>0</v>
      </c>
      <c r="AC61" s="90">
        <f>IFERROR(IFERROR(('TRA_VEff EU28'!AC61*'TRA_Stock EU28'!AC61-'TRA_VEff UK'!AC61*'TRA_Stock UK'!AC61)/('TRA_Stock EU28'!AC61-'TRA_Stock UK'!AC61),('TRA_VEff EU28'!AC61*'TRA_Vkm EU28'!AC61-'TRA_VEff UK'!AC61*'TRA_Vkm UK'!AC61)/('TRA_Vkm EU28'!AC61-'TRA_Vkm UK'!AC61)),0)</f>
        <v>0</v>
      </c>
      <c r="AD61" s="90">
        <f>IFERROR(IFERROR(('TRA_VEff EU28'!AD61*'TRA_Stock EU28'!AD61-'TRA_VEff UK'!AD61*'TRA_Stock UK'!AD61)/('TRA_Stock EU28'!AD61-'TRA_Stock UK'!AD61),('TRA_VEff EU28'!AD61*'TRA_Vkm EU28'!AD61-'TRA_VEff UK'!AD61*'TRA_Vkm UK'!AD61)/('TRA_Vkm EU28'!AD61-'TRA_Vkm UK'!AD61)),0)</f>
        <v>0</v>
      </c>
      <c r="AE61" s="90">
        <f>IFERROR(IFERROR(('TRA_VEff EU28'!AE61*'TRA_Stock EU28'!AE61-'TRA_VEff UK'!AE61*'TRA_Stock UK'!AE61)/('TRA_Stock EU28'!AE61-'TRA_Stock UK'!AE61),('TRA_VEff EU28'!AE61*'TRA_Vkm EU28'!AE61-'TRA_VEff UK'!AE61*'TRA_Vkm UK'!AE61)/('TRA_Vkm EU28'!AE61-'TRA_Vkm UK'!AE61)),0)</f>
        <v>0</v>
      </c>
      <c r="AF61" s="90">
        <f>IFERROR(IFERROR(('TRA_VEff EU28'!AF61*'TRA_Stock EU28'!AF61-'TRA_VEff UK'!AF61*'TRA_Stock UK'!AF61)/('TRA_Stock EU28'!AF61-'TRA_Stock UK'!AF61),('TRA_VEff EU28'!AF61*'TRA_Vkm EU28'!AF61-'TRA_VEff UK'!AF61*'TRA_Vkm UK'!AF61)/('TRA_Vkm EU28'!AF61-'TRA_Vkm UK'!AF61)),0)</f>
        <v>0</v>
      </c>
      <c r="AG61" s="90">
        <f>IFERROR(IFERROR(('TRA_VEff EU28'!AG61*'TRA_Stock EU28'!AG61-'TRA_VEff UK'!AG61*'TRA_Stock UK'!AG61)/('TRA_Stock EU28'!AG61-'TRA_Stock UK'!AG61),('TRA_VEff EU28'!AG61*'TRA_Vkm EU28'!AG61-'TRA_VEff UK'!AG61*'TRA_Vkm UK'!AG61)/('TRA_Vkm EU28'!AG61-'TRA_Vkm UK'!AG61)),0)</f>
        <v>0</v>
      </c>
      <c r="AH61" s="90">
        <f>IFERROR(IFERROR(('TRA_VEff EU28'!AH61*'TRA_Stock EU28'!AH61-'TRA_VEff UK'!AH61*'TRA_Stock UK'!AH61)/('TRA_Stock EU28'!AH61-'TRA_Stock UK'!AH61),('TRA_VEff EU28'!AH61*'TRA_Vkm EU28'!AH61-'TRA_VEff UK'!AH61*'TRA_Vkm UK'!AH61)/('TRA_Vkm EU28'!AH61-'TRA_Vkm UK'!AH61)),0)</f>
        <v>0</v>
      </c>
      <c r="AI61" s="90">
        <f>IFERROR(IFERROR(('TRA_VEff EU28'!AI61*'TRA_Stock EU28'!AI61-'TRA_VEff UK'!AI61*'TRA_Stock UK'!AI61)/('TRA_Stock EU28'!AI61-'TRA_Stock UK'!AI61),('TRA_VEff EU28'!AI61*'TRA_Vkm EU28'!AI61-'TRA_VEff UK'!AI61*'TRA_Vkm UK'!AI61)/('TRA_Vkm EU28'!AI61-'TRA_Vkm UK'!AI61)),0)</f>
        <v>0</v>
      </c>
      <c r="AJ61" s="90">
        <f>IFERROR(IFERROR(('TRA_VEff EU28'!AJ61*'TRA_Stock EU28'!AJ61-'TRA_VEff UK'!AJ61*'TRA_Stock UK'!AJ61)/('TRA_Stock EU28'!AJ61-'TRA_Stock UK'!AJ61),('TRA_VEff EU28'!AJ61*'TRA_Vkm EU28'!AJ61-'TRA_VEff UK'!AJ61*'TRA_Vkm UK'!AJ61)/('TRA_Vkm EU28'!AJ61-'TRA_Vkm UK'!AJ61)),0)</f>
        <v>0</v>
      </c>
      <c r="AK61" s="90">
        <f>IFERROR(IFERROR(('TRA_VEff EU28'!AK61*'TRA_Stock EU28'!AK61-'TRA_VEff UK'!AK61*'TRA_Stock UK'!AK61)/('TRA_Stock EU28'!AK61-'TRA_Stock UK'!AK61),('TRA_VEff EU28'!AK61*'TRA_Vkm EU28'!AK61-'TRA_VEff UK'!AK61*'TRA_Vkm UK'!AK61)/('TRA_Vkm EU28'!AK61-'TRA_Vkm UK'!AK61)),0)</f>
        <v>0</v>
      </c>
      <c r="AL61" s="90">
        <f>IFERROR(IFERROR(('TRA_VEff EU28'!AL61*'TRA_Stock EU28'!AL61-'TRA_VEff UK'!AL61*'TRA_Stock UK'!AL61)/('TRA_Stock EU28'!AL61-'TRA_Stock UK'!AL61),('TRA_VEff EU28'!AL61*'TRA_Vkm EU28'!AL61-'TRA_VEff UK'!AL61*'TRA_Vkm UK'!AL61)/('TRA_Vkm EU28'!AL61-'TRA_Vkm UK'!AL61)),0)</f>
        <v>0</v>
      </c>
      <c r="AM61" s="90">
        <f>IFERROR(IFERROR(('TRA_VEff EU28'!AM61*'TRA_Stock EU28'!AM61-'TRA_VEff UK'!AM61*'TRA_Stock UK'!AM61)/('TRA_Stock EU28'!AM61-'TRA_Stock UK'!AM61),('TRA_VEff EU28'!AM61*'TRA_Vkm EU28'!AM61-'TRA_VEff UK'!AM61*'TRA_Vkm UK'!AM61)/('TRA_Vkm EU28'!AM61-'TRA_Vkm UK'!AM61)),0)</f>
        <v>0</v>
      </c>
      <c r="AN61" s="90">
        <f>IFERROR(IFERROR(('TRA_VEff EU28'!AN61*'TRA_Stock EU28'!AN61-'TRA_VEff UK'!AN61*'TRA_Stock UK'!AN61)/('TRA_Stock EU28'!AN61-'TRA_Stock UK'!AN61),('TRA_VEff EU28'!AN61*'TRA_Vkm EU28'!AN61-'TRA_VEff UK'!AN61*'TRA_Vkm UK'!AN61)/('TRA_Vkm EU28'!AN61-'TRA_Vkm UK'!AN61)),0)</f>
        <v>0</v>
      </c>
      <c r="AO61" s="90">
        <f>IFERROR(IFERROR(('TRA_VEff EU28'!AO61*'TRA_Stock EU28'!AO61-'TRA_VEff UK'!AO61*'TRA_Stock UK'!AO61)/('TRA_Stock EU28'!AO61-'TRA_Stock UK'!AO61),('TRA_VEff EU28'!AO61*'TRA_Vkm EU28'!AO61-'TRA_VEff UK'!AO61*'TRA_Vkm UK'!AO61)/('TRA_Vkm EU28'!AO61-'TRA_Vkm UK'!AO61)),0)</f>
        <v>0</v>
      </c>
      <c r="AP61" s="90">
        <f>IFERROR(IFERROR(('TRA_VEff EU28'!AP61*'TRA_Stock EU28'!AP61-'TRA_VEff UK'!AP61*'TRA_Stock UK'!AP61)/('TRA_Stock EU28'!AP61-'TRA_Stock UK'!AP61),('TRA_VEff EU28'!AP61*'TRA_Vkm EU28'!AP61-'TRA_VEff UK'!AP61*'TRA_Vkm UK'!AP61)/('TRA_Vkm EU28'!AP61-'TRA_Vkm UK'!AP61)),0)</f>
        <v>0</v>
      </c>
      <c r="AQ61" s="90">
        <f>IFERROR(IFERROR(('TRA_VEff EU28'!AQ61*'TRA_Stock EU28'!AQ61-'TRA_VEff UK'!AQ61*'TRA_Stock UK'!AQ61)/('TRA_Stock EU28'!AQ61-'TRA_Stock UK'!AQ61),('TRA_VEff EU28'!AQ61*'TRA_Vkm EU28'!AQ61-'TRA_VEff UK'!AQ61*'TRA_Vkm UK'!AQ61)/('TRA_Vkm EU28'!AQ61-'TRA_Vkm UK'!AQ61)),0)</f>
        <v>0</v>
      </c>
      <c r="AR61" s="90">
        <f>IFERROR(IFERROR(('TRA_VEff EU28'!AR61*'TRA_Stock EU28'!AR61-'TRA_VEff UK'!AR61*'TRA_Stock UK'!AR61)/('TRA_Stock EU28'!AR61-'TRA_Stock UK'!AR61),('TRA_VEff EU28'!AR61*'TRA_Vkm EU28'!AR61-'TRA_VEff UK'!AR61*'TRA_Vkm UK'!AR61)/('TRA_Vkm EU28'!AR61-'TRA_Vkm UK'!AR61)),0)</f>
        <v>0</v>
      </c>
      <c r="AS61" s="90">
        <f>IFERROR(IFERROR(('TRA_VEff EU28'!AS61*'TRA_Stock EU28'!AS61-'TRA_VEff UK'!AS61*'TRA_Stock UK'!AS61)/('TRA_Stock EU28'!AS61-'TRA_Stock UK'!AS61),('TRA_VEff EU28'!AS61*'TRA_Vkm EU28'!AS61-'TRA_VEff UK'!AS61*'TRA_Vkm UK'!AS61)/('TRA_Vkm EU28'!AS61-'TRA_Vkm UK'!AS61)),0)</f>
        <v>0</v>
      </c>
      <c r="AT61" s="90">
        <f>IFERROR(IFERROR(('TRA_VEff EU28'!AT61*'TRA_Stock EU28'!AT61-'TRA_VEff UK'!AT61*'TRA_Stock UK'!AT61)/('TRA_Stock EU28'!AT61-'TRA_Stock UK'!AT61),('TRA_VEff EU28'!AT61*'TRA_Vkm EU28'!AT61-'TRA_VEff UK'!AT61*'TRA_Vkm UK'!AT61)/('TRA_Vkm EU28'!AT61-'TRA_Vkm UK'!AT61)),0)</f>
        <v>0</v>
      </c>
      <c r="AU61" s="90">
        <f>IFERROR(IFERROR(('TRA_VEff EU28'!AU61*'TRA_Stock EU28'!AU61-'TRA_VEff UK'!AU61*'TRA_Stock UK'!AU61)/('TRA_Stock EU28'!AU61-'TRA_Stock UK'!AU61),('TRA_VEff EU28'!AU61*'TRA_Vkm EU28'!AU61-'TRA_VEff UK'!AU61*'TRA_Vkm UK'!AU61)/('TRA_Vkm EU28'!AU61-'TRA_Vkm UK'!AU61)),0)</f>
        <v>0</v>
      </c>
      <c r="AV61" s="90">
        <f>IFERROR(IFERROR(('TRA_VEff EU28'!AV61*'TRA_Stock EU28'!AV61-'TRA_VEff UK'!AV61*'TRA_Stock UK'!AV61)/('TRA_Stock EU28'!AV61-'TRA_Stock UK'!AV61),('TRA_VEff EU28'!AV61*'TRA_Vkm EU28'!AV61-'TRA_VEff UK'!AV61*'TRA_Vkm UK'!AV61)/('TRA_Vkm EU28'!AV61-'TRA_Vkm UK'!AV61)),0)</f>
        <v>0</v>
      </c>
      <c r="AW61" s="90">
        <f>IFERROR(IFERROR(('TRA_VEff EU28'!AW61*'TRA_Stock EU28'!AW61-'TRA_VEff UK'!AW61*'TRA_Stock UK'!AW61)/('TRA_Stock EU28'!AW61-'TRA_Stock UK'!AW61),('TRA_VEff EU28'!AW61*'TRA_Vkm EU28'!AW61-'TRA_VEff UK'!AW61*'TRA_Vkm UK'!AW61)/('TRA_Vkm EU28'!AW61-'TRA_Vkm UK'!AW61)),0)</f>
        <v>0</v>
      </c>
      <c r="AX61" s="90">
        <f>IFERROR(IFERROR(('TRA_VEff EU28'!AX61*'TRA_Stock EU28'!AX61-'TRA_VEff UK'!AX61*'TRA_Stock UK'!AX61)/('TRA_Stock EU28'!AX61-'TRA_Stock UK'!AX61),('TRA_VEff EU28'!AX61*'TRA_Vkm EU28'!AX61-'TRA_VEff UK'!AX61*'TRA_Vkm UK'!AX61)/('TRA_Vkm EU28'!AX61-'TRA_Vkm UK'!AX61)),0)</f>
        <v>0</v>
      </c>
      <c r="AY61" s="90">
        <f>IFERROR(IFERROR(('TRA_VEff EU28'!AY61*'TRA_Stock EU28'!AY61-'TRA_VEff UK'!AY61*'TRA_Stock UK'!AY61)/('TRA_Stock EU28'!AY61-'TRA_Stock UK'!AY61),('TRA_VEff EU28'!AY61*'TRA_Vkm EU28'!AY61-'TRA_VEff UK'!AY61*'TRA_Vkm UK'!AY61)/('TRA_Vkm EU28'!AY61-'TRA_Vkm UK'!AY61)),0)</f>
        <v>0</v>
      </c>
      <c r="AZ61" s="90">
        <f>IFERROR(IFERROR(('TRA_VEff EU28'!AZ61*'TRA_Stock EU28'!AZ61-'TRA_VEff UK'!AZ61*'TRA_Stock UK'!AZ61)/('TRA_Stock EU28'!AZ61-'TRA_Stock UK'!AZ61),('TRA_VEff EU28'!AZ61*'TRA_Vkm EU28'!AZ61-'TRA_VEff UK'!AZ61*'TRA_Vkm UK'!AZ61)/('TRA_Vkm EU28'!AZ61-'TRA_Vkm UK'!AZ61)),0)</f>
        <v>0</v>
      </c>
    </row>
    <row r="62" spans="1:52">
      <c r="A62" s="101" t="s">
        <v>134</v>
      </c>
      <c r="B62" s="102">
        <f>IFERROR(IFERROR(('TRA_VEff EU28'!B62*'TRA_Stock EU28'!B62-'TRA_VEff UK'!B62*'TRA_Stock UK'!B62)/('TRA_Stock EU28'!B62-'TRA_Stock UK'!B62),('TRA_VEff EU28'!B62*'TRA_Vkm EU28'!B62-'TRA_VEff UK'!B62*'TRA_Vkm UK'!B62)/('TRA_Vkm EU28'!B62-'TRA_Vkm UK'!B62)),0)</f>
        <v>0</v>
      </c>
      <c r="C62" s="102">
        <f>IFERROR(IFERROR(('TRA_VEff EU28'!C62*'TRA_Stock EU28'!C62-'TRA_VEff UK'!C62*'TRA_Stock UK'!C62)/('TRA_Stock EU28'!C62-'TRA_Stock UK'!C62),('TRA_VEff EU28'!C62*'TRA_Vkm EU28'!C62-'TRA_VEff UK'!C62*'TRA_Vkm UK'!C62)/('TRA_Vkm EU28'!C62-'TRA_Vkm UK'!C62)),0)</f>
        <v>0</v>
      </c>
      <c r="D62" s="102">
        <f>IFERROR(IFERROR(('TRA_VEff EU28'!D62*'TRA_Stock EU28'!D62-'TRA_VEff UK'!D62*'TRA_Stock UK'!D62)/('TRA_Stock EU28'!D62-'TRA_Stock UK'!D62),('TRA_VEff EU28'!D62*'TRA_Vkm EU28'!D62-'TRA_VEff UK'!D62*'TRA_Vkm UK'!D62)/('TRA_Vkm EU28'!D62-'TRA_Vkm UK'!D62)),0)</f>
        <v>0</v>
      </c>
      <c r="E62" s="102">
        <f>IFERROR(IFERROR(('TRA_VEff EU28'!E62*'TRA_Stock EU28'!E62-'TRA_VEff UK'!E62*'TRA_Stock UK'!E62)/('TRA_Stock EU28'!E62-'TRA_Stock UK'!E62),('TRA_VEff EU28'!E62*'TRA_Vkm EU28'!E62-'TRA_VEff UK'!E62*'TRA_Vkm UK'!E62)/('TRA_Vkm EU28'!E62-'TRA_Vkm UK'!E62)),0)</f>
        <v>0</v>
      </c>
      <c r="F62" s="102">
        <f>IFERROR(IFERROR(('TRA_VEff EU28'!F62*'TRA_Stock EU28'!F62-'TRA_VEff UK'!F62*'TRA_Stock UK'!F62)/('TRA_Stock EU28'!F62-'TRA_Stock UK'!F62),('TRA_VEff EU28'!F62*'TRA_Vkm EU28'!F62-'TRA_VEff UK'!F62*'TRA_Vkm UK'!F62)/('TRA_Vkm EU28'!F62-'TRA_Vkm UK'!F62)),0)</f>
        <v>0</v>
      </c>
      <c r="G62" s="102">
        <f>IFERROR(IFERROR(('TRA_VEff EU28'!G62*'TRA_Stock EU28'!G62-'TRA_VEff UK'!G62*'TRA_Stock UK'!G62)/('TRA_Stock EU28'!G62-'TRA_Stock UK'!G62),('TRA_VEff EU28'!G62*'TRA_Vkm EU28'!G62-'TRA_VEff UK'!G62*'TRA_Vkm UK'!G62)/('TRA_Vkm EU28'!G62-'TRA_Vkm UK'!G62)),0)</f>
        <v>0</v>
      </c>
      <c r="H62" s="102">
        <f>IFERROR(IFERROR(('TRA_VEff EU28'!H62*'TRA_Stock EU28'!H62-'TRA_VEff UK'!H62*'TRA_Stock UK'!H62)/('TRA_Stock EU28'!H62-'TRA_Stock UK'!H62),('TRA_VEff EU28'!H62*'TRA_Vkm EU28'!H62-'TRA_VEff UK'!H62*'TRA_Vkm UK'!H62)/('TRA_Vkm EU28'!H62-'TRA_Vkm UK'!H62)),0)</f>
        <v>0</v>
      </c>
      <c r="I62" s="102">
        <f>IFERROR(IFERROR(('TRA_VEff EU28'!I62*'TRA_Stock EU28'!I62-'TRA_VEff UK'!I62*'TRA_Stock UK'!I62)/('TRA_Stock EU28'!I62-'TRA_Stock UK'!I62),('TRA_VEff EU28'!I62*'TRA_Vkm EU28'!I62-'TRA_VEff UK'!I62*'TRA_Vkm UK'!I62)/('TRA_Vkm EU28'!I62-'TRA_Vkm UK'!I62)),0)</f>
        <v>0</v>
      </c>
      <c r="J62" s="102">
        <f>IFERROR(IFERROR(('TRA_VEff EU28'!J62*'TRA_Stock EU28'!J62-'TRA_VEff UK'!J62*'TRA_Stock UK'!J62)/('TRA_Stock EU28'!J62-'TRA_Stock UK'!J62),('TRA_VEff EU28'!J62*'TRA_Vkm EU28'!J62-'TRA_VEff UK'!J62*'TRA_Vkm UK'!J62)/('TRA_Vkm EU28'!J62-'TRA_Vkm UK'!J62)),0)</f>
        <v>3.6045237902128435</v>
      </c>
      <c r="K62" s="102">
        <f>IFERROR(IFERROR(('TRA_VEff EU28'!K62*'TRA_Stock EU28'!K62-'TRA_VEff UK'!K62*'TRA_Stock UK'!K62)/('TRA_Stock EU28'!K62-'TRA_Stock UK'!K62),('TRA_VEff EU28'!K62*'TRA_Vkm EU28'!K62-'TRA_VEff UK'!K62*'TRA_Vkm UK'!K62)/('TRA_Vkm EU28'!K62-'TRA_Vkm UK'!K62)),0)</f>
        <v>3.6798822667779572</v>
      </c>
      <c r="L62" s="102">
        <f>IFERROR(IFERROR(('TRA_VEff EU28'!L62*'TRA_Stock EU28'!L62-'TRA_VEff UK'!L62*'TRA_Stock UK'!L62)/('TRA_Stock EU28'!L62-'TRA_Stock UK'!L62),('TRA_VEff EU28'!L62*'TRA_Vkm EU28'!L62-'TRA_VEff UK'!L62*'TRA_Vkm UK'!L62)/('TRA_Vkm EU28'!L62-'TRA_Vkm UK'!L62)),0)</f>
        <v>3.8159903515238676</v>
      </c>
      <c r="M62" s="102">
        <f>IFERROR(IFERROR(('TRA_VEff EU28'!M62*'TRA_Stock EU28'!M62-'TRA_VEff UK'!M62*'TRA_Stock UK'!M62)/('TRA_Stock EU28'!M62-'TRA_Stock UK'!M62),('TRA_VEff EU28'!M62*'TRA_Vkm EU28'!M62-'TRA_VEff UK'!M62*'TRA_Vkm UK'!M62)/('TRA_Vkm EU28'!M62-'TRA_Vkm UK'!M62)),0)</f>
        <v>3.6495511841934549</v>
      </c>
      <c r="N62" s="102">
        <f>IFERROR(IFERROR(('TRA_VEff EU28'!N62*'TRA_Stock EU28'!N62-'TRA_VEff UK'!N62*'TRA_Stock UK'!N62)/('TRA_Stock EU28'!N62-'TRA_Stock UK'!N62),('TRA_VEff EU28'!N62*'TRA_Vkm EU28'!N62-'TRA_VEff UK'!N62*'TRA_Vkm UK'!N62)/('TRA_Vkm EU28'!N62-'TRA_Vkm UK'!N62)),0)</f>
        <v>3.7921019999867434</v>
      </c>
      <c r="O62" s="102">
        <f>IFERROR(IFERROR(('TRA_VEff EU28'!O62*'TRA_Stock EU28'!O62-'TRA_VEff UK'!O62*'TRA_Stock UK'!O62)/('TRA_Stock EU28'!O62-'TRA_Stock UK'!O62),('TRA_VEff EU28'!O62*'TRA_Vkm EU28'!O62-'TRA_VEff UK'!O62*'TRA_Vkm UK'!O62)/('TRA_Vkm EU28'!O62-'TRA_Vkm UK'!O62)),0)</f>
        <v>4.0917545957762247</v>
      </c>
      <c r="P62" s="102">
        <f>IFERROR(IFERROR(('TRA_VEff EU28'!P62*'TRA_Stock EU28'!P62-'TRA_VEff UK'!P62*'TRA_Stock UK'!P62)/('TRA_Stock EU28'!P62-'TRA_Stock UK'!P62),('TRA_VEff EU28'!P62*'TRA_Vkm EU28'!P62-'TRA_VEff UK'!P62*'TRA_Vkm UK'!P62)/('TRA_Vkm EU28'!P62-'TRA_Vkm UK'!P62)),0)</f>
        <v>4.2228194061977433</v>
      </c>
      <c r="Q62" s="102">
        <f>IFERROR(IFERROR(('TRA_VEff EU28'!Q62*'TRA_Stock EU28'!Q62-'TRA_VEff UK'!Q62*'TRA_Stock UK'!Q62)/('TRA_Stock EU28'!Q62-'TRA_Stock UK'!Q62),('TRA_VEff EU28'!Q62*'TRA_Vkm EU28'!Q62-'TRA_VEff UK'!Q62*'TRA_Vkm UK'!Q62)/('TRA_Vkm EU28'!Q62-'TRA_Vkm UK'!Q62)),0)</f>
        <v>3.9672813929894271</v>
      </c>
      <c r="R62" s="102">
        <f>IFERROR(IFERROR(('TRA_VEff EU28'!R62*'TRA_Stock EU28'!R62-'TRA_VEff UK'!R62*'TRA_Stock UK'!R62)/('TRA_Stock EU28'!R62-'TRA_Stock UK'!R62),('TRA_VEff EU28'!R62*'TRA_Vkm EU28'!R62-'TRA_VEff UK'!R62*'TRA_Vkm UK'!R62)/('TRA_Vkm EU28'!R62-'TRA_Vkm UK'!R62)),0)</f>
        <v>3.8207464478008255</v>
      </c>
      <c r="S62" s="102">
        <f>IFERROR(IFERROR(('TRA_VEff EU28'!S62*'TRA_Stock EU28'!S62-'TRA_VEff UK'!S62*'TRA_Stock UK'!S62)/('TRA_Stock EU28'!S62-'TRA_Stock UK'!S62),('TRA_VEff EU28'!S62*'TRA_Vkm EU28'!S62-'TRA_VEff UK'!S62*'TRA_Vkm UK'!S62)/('TRA_Vkm EU28'!S62-'TRA_Vkm UK'!S62)),0)</f>
        <v>3.7387317303672254</v>
      </c>
      <c r="T62" s="102">
        <f>IFERROR(IFERROR(('TRA_VEff EU28'!T62*'TRA_Stock EU28'!T62-'TRA_VEff UK'!T62*'TRA_Stock UK'!T62)/('TRA_Stock EU28'!T62-'TRA_Stock UK'!T62),('TRA_VEff EU28'!T62*'TRA_Vkm EU28'!T62-'TRA_VEff UK'!T62*'TRA_Vkm UK'!T62)/('TRA_Vkm EU28'!T62-'TRA_Vkm UK'!T62)),0)</f>
        <v>3.683142205755213</v>
      </c>
      <c r="U62" s="102">
        <f>IFERROR(IFERROR(('TRA_VEff EU28'!U62*'TRA_Stock EU28'!U62-'TRA_VEff UK'!U62*'TRA_Stock UK'!U62)/('TRA_Stock EU28'!U62-'TRA_Stock UK'!U62),('TRA_VEff EU28'!U62*'TRA_Vkm EU28'!U62-'TRA_VEff UK'!U62*'TRA_Vkm UK'!U62)/('TRA_Vkm EU28'!U62-'TRA_Vkm UK'!U62)),0)</f>
        <v>3.6422825487469037</v>
      </c>
      <c r="V62" s="102">
        <f>IFERROR(IFERROR(('TRA_VEff EU28'!V62*'TRA_Stock EU28'!V62-'TRA_VEff UK'!V62*'TRA_Stock UK'!V62)/('TRA_Stock EU28'!V62-'TRA_Stock UK'!V62),('TRA_VEff EU28'!V62*'TRA_Vkm EU28'!V62-'TRA_VEff UK'!V62*'TRA_Vkm UK'!V62)/('TRA_Vkm EU28'!V62-'TRA_Vkm UK'!V62)),0)</f>
        <v>3.605017891571674</v>
      </c>
      <c r="W62" s="102">
        <f>IFERROR(IFERROR(('TRA_VEff EU28'!W62*'TRA_Stock EU28'!W62-'TRA_VEff UK'!W62*'TRA_Stock UK'!W62)/('TRA_Stock EU28'!W62-'TRA_Stock UK'!W62),('TRA_VEff EU28'!W62*'TRA_Vkm EU28'!W62-'TRA_VEff UK'!W62*'TRA_Vkm UK'!W62)/('TRA_Vkm EU28'!W62-'TRA_Vkm UK'!W62)),0)</f>
        <v>3.5568952951949711</v>
      </c>
      <c r="X62" s="102">
        <f>IFERROR(IFERROR(('TRA_VEff EU28'!X62*'TRA_Stock EU28'!X62-'TRA_VEff UK'!X62*'TRA_Stock UK'!X62)/('TRA_Stock EU28'!X62-'TRA_Stock UK'!X62),('TRA_VEff EU28'!X62*'TRA_Vkm EU28'!X62-'TRA_VEff UK'!X62*'TRA_Vkm UK'!X62)/('TRA_Vkm EU28'!X62-'TRA_Vkm UK'!X62)),0)</f>
        <v>3.5302290406140289</v>
      </c>
      <c r="Y62" s="102">
        <f>IFERROR(IFERROR(('TRA_VEff EU28'!Y62*'TRA_Stock EU28'!Y62-'TRA_VEff UK'!Y62*'TRA_Stock UK'!Y62)/('TRA_Stock EU28'!Y62-'TRA_Stock UK'!Y62),('TRA_VEff EU28'!Y62*'TRA_Vkm EU28'!Y62-'TRA_VEff UK'!Y62*'TRA_Vkm UK'!Y62)/('TRA_Vkm EU28'!Y62-'TRA_Vkm UK'!Y62)),0)</f>
        <v>3.51336584685999</v>
      </c>
      <c r="Z62" s="102">
        <f>IFERROR(IFERROR(('TRA_VEff EU28'!Z62*'TRA_Stock EU28'!Z62-'TRA_VEff UK'!Z62*'TRA_Stock UK'!Z62)/('TRA_Stock EU28'!Z62-'TRA_Stock UK'!Z62),('TRA_VEff EU28'!Z62*'TRA_Vkm EU28'!Z62-'TRA_VEff UK'!Z62*'TRA_Vkm UK'!Z62)/('TRA_Vkm EU28'!Z62-'TRA_Vkm UK'!Z62)),0)</f>
        <v>3.501211533855471</v>
      </c>
      <c r="AA62" s="102">
        <f>IFERROR(IFERROR(('TRA_VEff EU28'!AA62*'TRA_Stock EU28'!AA62-'TRA_VEff UK'!AA62*'TRA_Stock UK'!AA62)/('TRA_Stock EU28'!AA62-'TRA_Stock UK'!AA62),('TRA_VEff EU28'!AA62*'TRA_Vkm EU28'!AA62-'TRA_VEff UK'!AA62*'TRA_Vkm UK'!AA62)/('TRA_Vkm EU28'!AA62-'TRA_Vkm UK'!AA62)),0)</f>
        <v>3.492562590828701</v>
      </c>
      <c r="AB62" s="102">
        <f>IFERROR(IFERROR(('TRA_VEff EU28'!AB62*'TRA_Stock EU28'!AB62-'TRA_VEff UK'!AB62*'TRA_Stock UK'!AB62)/('TRA_Stock EU28'!AB62-'TRA_Stock UK'!AB62),('TRA_VEff EU28'!AB62*'TRA_Vkm EU28'!AB62-'TRA_VEff UK'!AB62*'TRA_Vkm UK'!AB62)/('TRA_Vkm EU28'!AB62-'TRA_Vkm UK'!AB62)),0)</f>
        <v>3.4856624094794095</v>
      </c>
      <c r="AC62" s="102">
        <f>IFERROR(IFERROR(('TRA_VEff EU28'!AC62*'TRA_Stock EU28'!AC62-'TRA_VEff UK'!AC62*'TRA_Stock UK'!AC62)/('TRA_Stock EU28'!AC62-'TRA_Stock UK'!AC62),('TRA_VEff EU28'!AC62*'TRA_Vkm EU28'!AC62-'TRA_VEff UK'!AC62*'TRA_Vkm UK'!AC62)/('TRA_Vkm EU28'!AC62-'TRA_Vkm UK'!AC62)),0)</f>
        <v>3.4803471870089768</v>
      </c>
      <c r="AD62" s="102">
        <f>IFERROR(IFERROR(('TRA_VEff EU28'!AD62*'TRA_Stock EU28'!AD62-'TRA_VEff UK'!AD62*'TRA_Stock UK'!AD62)/('TRA_Stock EU28'!AD62-'TRA_Stock UK'!AD62),('TRA_VEff EU28'!AD62*'TRA_Vkm EU28'!AD62-'TRA_VEff UK'!AD62*'TRA_Vkm UK'!AD62)/('TRA_Vkm EU28'!AD62-'TRA_Vkm UK'!AD62)),0)</f>
        <v>3.476873418114768</v>
      </c>
      <c r="AE62" s="102">
        <f>IFERROR(IFERROR(('TRA_VEff EU28'!AE62*'TRA_Stock EU28'!AE62-'TRA_VEff UK'!AE62*'TRA_Stock UK'!AE62)/('TRA_Stock EU28'!AE62-'TRA_Stock UK'!AE62),('TRA_VEff EU28'!AE62*'TRA_Vkm EU28'!AE62-'TRA_VEff UK'!AE62*'TRA_Vkm UK'!AE62)/('TRA_Vkm EU28'!AE62-'TRA_Vkm UK'!AE62)),0)</f>
        <v>3.4737046869251609</v>
      </c>
      <c r="AF62" s="102">
        <f>IFERROR(IFERROR(('TRA_VEff EU28'!AF62*'TRA_Stock EU28'!AF62-'TRA_VEff UK'!AF62*'TRA_Stock UK'!AF62)/('TRA_Stock EU28'!AF62-'TRA_Stock UK'!AF62),('TRA_VEff EU28'!AF62*'TRA_Vkm EU28'!AF62-'TRA_VEff UK'!AF62*'TRA_Vkm UK'!AF62)/('TRA_Vkm EU28'!AF62-'TRA_Vkm UK'!AF62)),0)</f>
        <v>3.4698882307302652</v>
      </c>
      <c r="AG62" s="102">
        <f>IFERROR(IFERROR(('TRA_VEff EU28'!AG62*'TRA_Stock EU28'!AG62-'TRA_VEff UK'!AG62*'TRA_Stock UK'!AG62)/('TRA_Stock EU28'!AG62-'TRA_Stock UK'!AG62),('TRA_VEff EU28'!AG62*'TRA_Vkm EU28'!AG62-'TRA_VEff UK'!AG62*'TRA_Vkm UK'!AG62)/('TRA_Vkm EU28'!AG62-'TRA_Vkm UK'!AG62)),0)</f>
        <v>3.4652345244983991</v>
      </c>
      <c r="AH62" s="102">
        <f>IFERROR(IFERROR(('TRA_VEff EU28'!AH62*'TRA_Stock EU28'!AH62-'TRA_VEff UK'!AH62*'TRA_Stock UK'!AH62)/('TRA_Stock EU28'!AH62-'TRA_Stock UK'!AH62),('TRA_VEff EU28'!AH62*'TRA_Vkm EU28'!AH62-'TRA_VEff UK'!AH62*'TRA_Vkm UK'!AH62)/('TRA_Vkm EU28'!AH62-'TRA_Vkm UK'!AH62)),0)</f>
        <v>3.4595505601918517</v>
      </c>
      <c r="AI62" s="102">
        <f>IFERROR(IFERROR(('TRA_VEff EU28'!AI62*'TRA_Stock EU28'!AI62-'TRA_VEff UK'!AI62*'TRA_Stock UK'!AI62)/('TRA_Stock EU28'!AI62-'TRA_Stock UK'!AI62),('TRA_VEff EU28'!AI62*'TRA_Vkm EU28'!AI62-'TRA_VEff UK'!AI62*'TRA_Vkm UK'!AI62)/('TRA_Vkm EU28'!AI62-'TRA_Vkm UK'!AI62)),0)</f>
        <v>3.4528416655386303</v>
      </c>
      <c r="AJ62" s="102">
        <f>IFERROR(IFERROR(('TRA_VEff EU28'!AJ62*'TRA_Stock EU28'!AJ62-'TRA_VEff UK'!AJ62*'TRA_Stock UK'!AJ62)/('TRA_Stock EU28'!AJ62-'TRA_Stock UK'!AJ62),('TRA_VEff EU28'!AJ62*'TRA_Vkm EU28'!AJ62-'TRA_VEff UK'!AJ62*'TRA_Vkm UK'!AJ62)/('TRA_Vkm EU28'!AJ62-'TRA_Vkm UK'!AJ62)),0)</f>
        <v>3.4454933781041106</v>
      </c>
      <c r="AK62" s="102">
        <f>IFERROR(IFERROR(('TRA_VEff EU28'!AK62*'TRA_Stock EU28'!AK62-'TRA_VEff UK'!AK62*'TRA_Stock UK'!AK62)/('TRA_Stock EU28'!AK62-'TRA_Stock UK'!AK62),('TRA_VEff EU28'!AK62*'TRA_Vkm EU28'!AK62-'TRA_VEff UK'!AK62*'TRA_Vkm UK'!AK62)/('TRA_Vkm EU28'!AK62-'TRA_Vkm UK'!AK62)),0)</f>
        <v>3.4374316035502446</v>
      </c>
      <c r="AL62" s="102">
        <f>IFERROR(IFERROR(('TRA_VEff EU28'!AL62*'TRA_Stock EU28'!AL62-'TRA_VEff UK'!AL62*'TRA_Stock UK'!AL62)/('TRA_Stock EU28'!AL62-'TRA_Stock UK'!AL62),('TRA_VEff EU28'!AL62*'TRA_Vkm EU28'!AL62-'TRA_VEff UK'!AL62*'TRA_Vkm UK'!AL62)/('TRA_Vkm EU28'!AL62-'TRA_Vkm UK'!AL62)),0)</f>
        <v>3.4289067227994781</v>
      </c>
      <c r="AM62" s="102">
        <f>IFERROR(IFERROR(('TRA_VEff EU28'!AM62*'TRA_Stock EU28'!AM62-'TRA_VEff UK'!AM62*'TRA_Stock UK'!AM62)/('TRA_Stock EU28'!AM62-'TRA_Stock UK'!AM62),('TRA_VEff EU28'!AM62*'TRA_Vkm EU28'!AM62-'TRA_VEff UK'!AM62*'TRA_Vkm UK'!AM62)/('TRA_Vkm EU28'!AM62-'TRA_Vkm UK'!AM62)),0)</f>
        <v>3.41999860121435</v>
      </c>
      <c r="AN62" s="102">
        <f>IFERROR(IFERROR(('TRA_VEff EU28'!AN62*'TRA_Stock EU28'!AN62-'TRA_VEff UK'!AN62*'TRA_Stock UK'!AN62)/('TRA_Stock EU28'!AN62-'TRA_Stock UK'!AN62),('TRA_VEff EU28'!AN62*'TRA_Vkm EU28'!AN62-'TRA_VEff UK'!AN62*'TRA_Vkm UK'!AN62)/('TRA_Vkm EU28'!AN62-'TRA_Vkm UK'!AN62)),0)</f>
        <v>3.4106173342919757</v>
      </c>
      <c r="AO62" s="102">
        <f>IFERROR(IFERROR(('TRA_VEff EU28'!AO62*'TRA_Stock EU28'!AO62-'TRA_VEff UK'!AO62*'TRA_Stock UK'!AO62)/('TRA_Stock EU28'!AO62-'TRA_Stock UK'!AO62),('TRA_VEff EU28'!AO62*'TRA_Vkm EU28'!AO62-'TRA_VEff UK'!AO62*'TRA_Vkm UK'!AO62)/('TRA_Vkm EU28'!AO62-'TRA_Vkm UK'!AO62)),0)</f>
        <v>3.4010144713400052</v>
      </c>
      <c r="AP62" s="102">
        <f>IFERROR(IFERROR(('TRA_VEff EU28'!AP62*'TRA_Stock EU28'!AP62-'TRA_VEff UK'!AP62*'TRA_Stock UK'!AP62)/('TRA_Stock EU28'!AP62-'TRA_Stock UK'!AP62),('TRA_VEff EU28'!AP62*'TRA_Vkm EU28'!AP62-'TRA_VEff UK'!AP62*'TRA_Vkm UK'!AP62)/('TRA_Vkm EU28'!AP62-'TRA_Vkm UK'!AP62)),0)</f>
        <v>3.3911404557334257</v>
      </c>
      <c r="AQ62" s="102">
        <f>IFERROR(IFERROR(('TRA_VEff EU28'!AQ62*'TRA_Stock EU28'!AQ62-'TRA_VEff UK'!AQ62*'TRA_Stock UK'!AQ62)/('TRA_Stock EU28'!AQ62-'TRA_Stock UK'!AQ62),('TRA_VEff EU28'!AQ62*'TRA_Vkm EU28'!AQ62-'TRA_VEff UK'!AQ62*'TRA_Vkm UK'!AQ62)/('TRA_Vkm EU28'!AQ62-'TRA_Vkm UK'!AQ62)),0)</f>
        <v>3.3811663493558952</v>
      </c>
      <c r="AR62" s="102">
        <f>IFERROR(IFERROR(('TRA_VEff EU28'!AR62*'TRA_Stock EU28'!AR62-'TRA_VEff UK'!AR62*'TRA_Stock UK'!AR62)/('TRA_Stock EU28'!AR62-'TRA_Stock UK'!AR62),('TRA_VEff EU28'!AR62*'TRA_Vkm EU28'!AR62-'TRA_VEff UK'!AR62*'TRA_Vkm UK'!AR62)/('TRA_Vkm EU28'!AR62-'TRA_Vkm UK'!AR62)),0)</f>
        <v>3.3711257544262274</v>
      </c>
      <c r="AS62" s="102">
        <f>IFERROR(IFERROR(('TRA_VEff EU28'!AS62*'TRA_Stock EU28'!AS62-'TRA_VEff UK'!AS62*'TRA_Stock UK'!AS62)/('TRA_Stock EU28'!AS62-'TRA_Stock UK'!AS62),('TRA_VEff EU28'!AS62*'TRA_Vkm EU28'!AS62-'TRA_VEff UK'!AS62*'TRA_Vkm UK'!AS62)/('TRA_Vkm EU28'!AS62-'TRA_Vkm UK'!AS62)),0)</f>
        <v>3.3609148969613756</v>
      </c>
      <c r="AT62" s="102">
        <f>IFERROR(IFERROR(('TRA_VEff EU28'!AT62*'TRA_Stock EU28'!AT62-'TRA_VEff UK'!AT62*'TRA_Stock UK'!AT62)/('TRA_Stock EU28'!AT62-'TRA_Stock UK'!AT62),('TRA_VEff EU28'!AT62*'TRA_Vkm EU28'!AT62-'TRA_VEff UK'!AT62*'TRA_Vkm UK'!AT62)/('TRA_Vkm EU28'!AT62-'TRA_Vkm UK'!AT62)),0)</f>
        <v>3.3506454563518573</v>
      </c>
      <c r="AU62" s="102">
        <f>IFERROR(IFERROR(('TRA_VEff EU28'!AU62*'TRA_Stock EU28'!AU62-'TRA_VEff UK'!AU62*'TRA_Stock UK'!AU62)/('TRA_Stock EU28'!AU62-'TRA_Stock UK'!AU62),('TRA_VEff EU28'!AU62*'TRA_Vkm EU28'!AU62-'TRA_VEff UK'!AU62*'TRA_Vkm UK'!AU62)/('TRA_Vkm EU28'!AU62-'TRA_Vkm UK'!AU62)),0)</f>
        <v>3.340105426247709</v>
      </c>
      <c r="AV62" s="102">
        <f>IFERROR(IFERROR(('TRA_VEff EU28'!AV62*'TRA_Stock EU28'!AV62-'TRA_VEff UK'!AV62*'TRA_Stock UK'!AV62)/('TRA_Stock EU28'!AV62-'TRA_Stock UK'!AV62),('TRA_VEff EU28'!AV62*'TRA_Vkm EU28'!AV62-'TRA_VEff UK'!AV62*'TRA_Vkm UK'!AV62)/('TRA_Vkm EU28'!AV62-'TRA_Vkm UK'!AV62)),0)</f>
        <v>3.3294889615972871</v>
      </c>
      <c r="AW62" s="102">
        <f>IFERROR(IFERROR(('TRA_VEff EU28'!AW62*'TRA_Stock EU28'!AW62-'TRA_VEff UK'!AW62*'TRA_Stock UK'!AW62)/('TRA_Stock EU28'!AW62-'TRA_Stock UK'!AW62),('TRA_VEff EU28'!AW62*'TRA_Vkm EU28'!AW62-'TRA_VEff UK'!AW62*'TRA_Vkm UK'!AW62)/('TRA_Vkm EU28'!AW62-'TRA_Vkm UK'!AW62)),0)</f>
        <v>3.3188103883749309</v>
      </c>
      <c r="AX62" s="102">
        <f>IFERROR(IFERROR(('TRA_VEff EU28'!AX62*'TRA_Stock EU28'!AX62-'TRA_VEff UK'!AX62*'TRA_Stock UK'!AX62)/('TRA_Stock EU28'!AX62-'TRA_Stock UK'!AX62),('TRA_VEff EU28'!AX62*'TRA_Vkm EU28'!AX62-'TRA_VEff UK'!AX62*'TRA_Vkm UK'!AX62)/('TRA_Vkm EU28'!AX62-'TRA_Vkm UK'!AX62)),0)</f>
        <v>3.3078869177497126</v>
      </c>
      <c r="AY62" s="102">
        <f>IFERROR(IFERROR(('TRA_VEff EU28'!AY62*'TRA_Stock EU28'!AY62-'TRA_VEff UK'!AY62*'TRA_Stock UK'!AY62)/('TRA_Stock EU28'!AY62-'TRA_Stock UK'!AY62),('TRA_VEff EU28'!AY62*'TRA_Vkm EU28'!AY62-'TRA_VEff UK'!AY62*'TRA_Vkm UK'!AY62)/('TRA_Vkm EU28'!AY62-'TRA_Vkm UK'!AY62)),0)</f>
        <v>3.2968957677590498</v>
      </c>
      <c r="AZ62" s="102">
        <f>IFERROR(IFERROR(('TRA_VEff EU28'!AZ62*'TRA_Stock EU28'!AZ62-'TRA_VEff UK'!AZ62*'TRA_Stock UK'!AZ62)/('TRA_Stock EU28'!AZ62-'TRA_Stock UK'!AZ62),('TRA_VEff EU28'!AZ62*'TRA_Vkm EU28'!AZ62-'TRA_VEff UK'!AZ62*'TRA_Vkm UK'!AZ62)/('TRA_Vkm EU28'!AZ62-'TRA_Vkm UK'!AZ62)),0)</f>
        <v>3.285704490530938</v>
      </c>
    </row>
    <row r="63" spans="1:52">
      <c r="A63" s="103" t="s">
        <v>141</v>
      </c>
      <c r="B63" s="90">
        <f>IFERROR(IFERROR(('TRA_VEff EU28'!B63*'TRA_Stock EU28'!B63-'TRA_VEff UK'!B63*'TRA_Stock UK'!B63)/('TRA_Stock EU28'!B63-'TRA_Stock UK'!B63),('TRA_VEff EU28'!B63*'TRA_Vkm EU28'!B63-'TRA_VEff UK'!B63*'TRA_Vkm UK'!B63)/('TRA_Vkm EU28'!B63-'TRA_Vkm UK'!B63)),0)</f>
        <v>0</v>
      </c>
      <c r="C63" s="90">
        <f>IFERROR(IFERROR(('TRA_VEff EU28'!C63*'TRA_Stock EU28'!C63-'TRA_VEff UK'!C63*'TRA_Stock UK'!C63)/('TRA_Stock EU28'!C63-'TRA_Stock UK'!C63),('TRA_VEff EU28'!C63*'TRA_Vkm EU28'!C63-'TRA_VEff UK'!C63*'TRA_Vkm UK'!C63)/('TRA_Vkm EU28'!C63-'TRA_Vkm UK'!C63)),0)</f>
        <v>0</v>
      </c>
      <c r="D63" s="90">
        <f>IFERROR(IFERROR(('TRA_VEff EU28'!D63*'TRA_Stock EU28'!D63-'TRA_VEff UK'!D63*'TRA_Stock UK'!D63)/('TRA_Stock EU28'!D63-'TRA_Stock UK'!D63),('TRA_VEff EU28'!D63*'TRA_Vkm EU28'!D63-'TRA_VEff UK'!D63*'TRA_Vkm UK'!D63)/('TRA_Vkm EU28'!D63-'TRA_Vkm UK'!D63)),0)</f>
        <v>0</v>
      </c>
      <c r="E63" s="90">
        <f>IFERROR(IFERROR(('TRA_VEff EU28'!E63*'TRA_Stock EU28'!E63-'TRA_VEff UK'!E63*'TRA_Stock UK'!E63)/('TRA_Stock EU28'!E63-'TRA_Stock UK'!E63),('TRA_VEff EU28'!E63*'TRA_Vkm EU28'!E63-'TRA_VEff UK'!E63*'TRA_Vkm UK'!E63)/('TRA_Vkm EU28'!E63-'TRA_Vkm UK'!E63)),0)</f>
        <v>0</v>
      </c>
      <c r="F63" s="90">
        <f>IFERROR(IFERROR(('TRA_VEff EU28'!F63*'TRA_Stock EU28'!F63-'TRA_VEff UK'!F63*'TRA_Stock UK'!F63)/('TRA_Stock EU28'!F63-'TRA_Stock UK'!F63),('TRA_VEff EU28'!F63*'TRA_Vkm EU28'!F63-'TRA_VEff UK'!F63*'TRA_Vkm UK'!F63)/('TRA_Vkm EU28'!F63-'TRA_Vkm UK'!F63)),0)</f>
        <v>0</v>
      </c>
      <c r="G63" s="90">
        <f>IFERROR(IFERROR(('TRA_VEff EU28'!G63*'TRA_Stock EU28'!G63-'TRA_VEff UK'!G63*'TRA_Stock UK'!G63)/('TRA_Stock EU28'!G63-'TRA_Stock UK'!G63),('TRA_VEff EU28'!G63*'TRA_Vkm EU28'!G63-'TRA_VEff UK'!G63*'TRA_Vkm UK'!G63)/('TRA_Vkm EU28'!G63-'TRA_Vkm UK'!G63)),0)</f>
        <v>0</v>
      </c>
      <c r="H63" s="90">
        <f>IFERROR(IFERROR(('TRA_VEff EU28'!H63*'TRA_Stock EU28'!H63-'TRA_VEff UK'!H63*'TRA_Stock UK'!H63)/('TRA_Stock EU28'!H63-'TRA_Stock UK'!H63),('TRA_VEff EU28'!H63*'TRA_Vkm EU28'!H63-'TRA_VEff UK'!H63*'TRA_Vkm UK'!H63)/('TRA_Vkm EU28'!H63-'TRA_Vkm UK'!H63)),0)</f>
        <v>0</v>
      </c>
      <c r="I63" s="90">
        <f>IFERROR(IFERROR(('TRA_VEff EU28'!I63*'TRA_Stock EU28'!I63-'TRA_VEff UK'!I63*'TRA_Stock UK'!I63)/('TRA_Stock EU28'!I63-'TRA_Stock UK'!I63),('TRA_VEff EU28'!I63*'TRA_Vkm EU28'!I63-'TRA_VEff UK'!I63*'TRA_Vkm UK'!I63)/('TRA_Vkm EU28'!I63-'TRA_Vkm UK'!I63)),0)</f>
        <v>0</v>
      </c>
      <c r="J63" s="90">
        <f>IFERROR(IFERROR(('TRA_VEff EU28'!J63*'TRA_Stock EU28'!J63-'TRA_VEff UK'!J63*'TRA_Stock UK'!J63)/('TRA_Stock EU28'!J63-'TRA_Stock UK'!J63),('TRA_VEff EU28'!J63*'TRA_Vkm EU28'!J63-'TRA_VEff UK'!J63*'TRA_Vkm UK'!J63)/('TRA_Vkm EU28'!J63-'TRA_Vkm UK'!J63)),0)</f>
        <v>0</v>
      </c>
      <c r="K63" s="90">
        <f>IFERROR(IFERROR(('TRA_VEff EU28'!K63*'TRA_Stock EU28'!K63-'TRA_VEff UK'!K63*'TRA_Stock UK'!K63)/('TRA_Stock EU28'!K63-'TRA_Stock UK'!K63),('TRA_VEff EU28'!K63*'TRA_Vkm EU28'!K63-'TRA_VEff UK'!K63*'TRA_Vkm UK'!K63)/('TRA_Vkm EU28'!K63-'TRA_Vkm UK'!K63)),0)</f>
        <v>0</v>
      </c>
      <c r="L63" s="90">
        <f>IFERROR(IFERROR(('TRA_VEff EU28'!L63*'TRA_Stock EU28'!L63-'TRA_VEff UK'!L63*'TRA_Stock UK'!L63)/('TRA_Stock EU28'!L63-'TRA_Stock UK'!L63),('TRA_VEff EU28'!L63*'TRA_Vkm EU28'!L63-'TRA_VEff UK'!L63*'TRA_Vkm UK'!L63)/('TRA_Vkm EU28'!L63-'TRA_Vkm UK'!L63)),0)</f>
        <v>0</v>
      </c>
      <c r="M63" s="90">
        <f>IFERROR(IFERROR(('TRA_VEff EU28'!M63*'TRA_Stock EU28'!M63-'TRA_VEff UK'!M63*'TRA_Stock UK'!M63)/('TRA_Stock EU28'!M63-'TRA_Stock UK'!M63),('TRA_VEff EU28'!M63*'TRA_Vkm EU28'!M63-'TRA_VEff UK'!M63*'TRA_Vkm UK'!M63)/('TRA_Vkm EU28'!M63-'TRA_Vkm UK'!M63)),0)</f>
        <v>0</v>
      </c>
      <c r="N63" s="90">
        <f>IFERROR(IFERROR(('TRA_VEff EU28'!N63*'TRA_Stock EU28'!N63-'TRA_VEff UK'!N63*'TRA_Stock UK'!N63)/('TRA_Stock EU28'!N63-'TRA_Stock UK'!N63),('TRA_VEff EU28'!N63*'TRA_Vkm EU28'!N63-'TRA_VEff UK'!N63*'TRA_Vkm UK'!N63)/('TRA_Vkm EU28'!N63-'TRA_Vkm UK'!N63)),0)</f>
        <v>0</v>
      </c>
      <c r="O63" s="90">
        <f>IFERROR(IFERROR(('TRA_VEff EU28'!O63*'TRA_Stock EU28'!O63-'TRA_VEff UK'!O63*'TRA_Stock UK'!O63)/('TRA_Stock EU28'!O63-'TRA_Stock UK'!O63),('TRA_VEff EU28'!O63*'TRA_Vkm EU28'!O63-'TRA_VEff UK'!O63*'TRA_Vkm UK'!O63)/('TRA_Vkm EU28'!O63-'TRA_Vkm UK'!O63)),0)</f>
        <v>0</v>
      </c>
      <c r="P63" s="90">
        <f>IFERROR(IFERROR(('TRA_VEff EU28'!P63*'TRA_Stock EU28'!P63-'TRA_VEff UK'!P63*'TRA_Stock UK'!P63)/('TRA_Stock EU28'!P63-'TRA_Stock UK'!P63),('TRA_VEff EU28'!P63*'TRA_Vkm EU28'!P63-'TRA_VEff UK'!P63*'TRA_Vkm UK'!P63)/('TRA_Vkm EU28'!P63-'TRA_Vkm UK'!P63)),0)</f>
        <v>0</v>
      </c>
      <c r="Q63" s="90">
        <f>IFERROR(IFERROR(('TRA_VEff EU28'!Q63*'TRA_Stock EU28'!Q63-'TRA_VEff UK'!Q63*'TRA_Stock UK'!Q63)/('TRA_Stock EU28'!Q63-'TRA_Stock UK'!Q63),('TRA_VEff EU28'!Q63*'TRA_Vkm EU28'!Q63-'TRA_VEff UK'!Q63*'TRA_Vkm UK'!Q63)/('TRA_Vkm EU28'!Q63-'TRA_Vkm UK'!Q63)),0)</f>
        <v>0</v>
      </c>
      <c r="R63" s="90">
        <f>IFERROR(IFERROR(('TRA_VEff EU28'!R63*'TRA_Stock EU28'!R63-'TRA_VEff UK'!R63*'TRA_Stock UK'!R63)/('TRA_Stock EU28'!R63-'TRA_Stock UK'!R63),('TRA_VEff EU28'!R63*'TRA_Vkm EU28'!R63-'TRA_VEff UK'!R63*'TRA_Vkm UK'!R63)/('TRA_Vkm EU28'!R63-'TRA_Vkm UK'!R63)),0)</f>
        <v>0</v>
      </c>
      <c r="S63" s="90">
        <f>IFERROR(IFERROR(('TRA_VEff EU28'!S63*'TRA_Stock EU28'!S63-'TRA_VEff UK'!S63*'TRA_Stock UK'!S63)/('TRA_Stock EU28'!S63-'TRA_Stock UK'!S63),('TRA_VEff EU28'!S63*'TRA_Vkm EU28'!S63-'TRA_VEff UK'!S63*'TRA_Vkm UK'!S63)/('TRA_Vkm EU28'!S63-'TRA_Vkm UK'!S63)),0)</f>
        <v>0</v>
      </c>
      <c r="T63" s="90">
        <f>IFERROR(IFERROR(('TRA_VEff EU28'!T63*'TRA_Stock EU28'!T63-'TRA_VEff UK'!T63*'TRA_Stock UK'!T63)/('TRA_Stock EU28'!T63-'TRA_Stock UK'!T63),('TRA_VEff EU28'!T63*'TRA_Vkm EU28'!T63-'TRA_VEff UK'!T63*'TRA_Vkm UK'!T63)/('TRA_Vkm EU28'!T63-'TRA_Vkm UK'!T63)),0)</f>
        <v>0</v>
      </c>
      <c r="U63" s="90">
        <f>IFERROR(IFERROR(('TRA_VEff EU28'!U63*'TRA_Stock EU28'!U63-'TRA_VEff UK'!U63*'TRA_Stock UK'!U63)/('TRA_Stock EU28'!U63-'TRA_Stock UK'!U63),('TRA_VEff EU28'!U63*'TRA_Vkm EU28'!U63-'TRA_VEff UK'!U63*'TRA_Vkm UK'!U63)/('TRA_Vkm EU28'!U63-'TRA_Vkm UK'!U63)),0)</f>
        <v>0</v>
      </c>
      <c r="V63" s="90">
        <f>IFERROR(IFERROR(('TRA_VEff EU28'!V63*'TRA_Stock EU28'!V63-'TRA_VEff UK'!V63*'TRA_Stock UK'!V63)/('TRA_Stock EU28'!V63-'TRA_Stock UK'!V63),('TRA_VEff EU28'!V63*'TRA_Vkm EU28'!V63-'TRA_VEff UK'!V63*'TRA_Vkm UK'!V63)/('TRA_Vkm EU28'!V63-'TRA_Vkm UK'!V63)),0)</f>
        <v>0</v>
      </c>
      <c r="W63" s="90">
        <f>IFERROR(IFERROR(('TRA_VEff EU28'!W63*'TRA_Stock EU28'!W63-'TRA_VEff UK'!W63*'TRA_Stock UK'!W63)/('TRA_Stock EU28'!W63-'TRA_Stock UK'!W63),('TRA_VEff EU28'!W63*'TRA_Vkm EU28'!W63-'TRA_VEff UK'!W63*'TRA_Vkm UK'!W63)/('TRA_Vkm EU28'!W63-'TRA_Vkm UK'!W63)),0)</f>
        <v>0</v>
      </c>
      <c r="X63" s="90">
        <f>IFERROR(IFERROR(('TRA_VEff EU28'!X63*'TRA_Stock EU28'!X63-'TRA_VEff UK'!X63*'TRA_Stock UK'!X63)/('TRA_Stock EU28'!X63-'TRA_Stock UK'!X63),('TRA_VEff EU28'!X63*'TRA_Vkm EU28'!X63-'TRA_VEff UK'!X63*'TRA_Vkm UK'!X63)/('TRA_Vkm EU28'!X63-'TRA_Vkm UK'!X63)),0)</f>
        <v>0</v>
      </c>
      <c r="Y63" s="90">
        <f>IFERROR(IFERROR(('TRA_VEff EU28'!Y63*'TRA_Stock EU28'!Y63-'TRA_VEff UK'!Y63*'TRA_Stock UK'!Y63)/('TRA_Stock EU28'!Y63-'TRA_Stock UK'!Y63),('TRA_VEff EU28'!Y63*'TRA_Vkm EU28'!Y63-'TRA_VEff UK'!Y63*'TRA_Vkm UK'!Y63)/('TRA_Vkm EU28'!Y63-'TRA_Vkm UK'!Y63)),0)</f>
        <v>0</v>
      </c>
      <c r="Z63" s="90">
        <f>IFERROR(IFERROR(('TRA_VEff EU28'!Z63*'TRA_Stock EU28'!Z63-'TRA_VEff UK'!Z63*'TRA_Stock UK'!Z63)/('TRA_Stock EU28'!Z63-'TRA_Stock UK'!Z63),('TRA_VEff EU28'!Z63*'TRA_Vkm EU28'!Z63-'TRA_VEff UK'!Z63*'TRA_Vkm UK'!Z63)/('TRA_Vkm EU28'!Z63-'TRA_Vkm UK'!Z63)),0)</f>
        <v>0</v>
      </c>
      <c r="AA63" s="90">
        <f>IFERROR(IFERROR(('TRA_VEff EU28'!AA63*'TRA_Stock EU28'!AA63-'TRA_VEff UK'!AA63*'TRA_Stock UK'!AA63)/('TRA_Stock EU28'!AA63-'TRA_Stock UK'!AA63),('TRA_VEff EU28'!AA63*'TRA_Vkm EU28'!AA63-'TRA_VEff UK'!AA63*'TRA_Vkm UK'!AA63)/('TRA_Vkm EU28'!AA63-'TRA_Vkm UK'!AA63)),0)</f>
        <v>0</v>
      </c>
      <c r="AB63" s="90">
        <f>IFERROR(IFERROR(('TRA_VEff EU28'!AB63*'TRA_Stock EU28'!AB63-'TRA_VEff UK'!AB63*'TRA_Stock UK'!AB63)/('TRA_Stock EU28'!AB63-'TRA_Stock UK'!AB63),('TRA_VEff EU28'!AB63*'TRA_Vkm EU28'!AB63-'TRA_VEff UK'!AB63*'TRA_Vkm UK'!AB63)/('TRA_Vkm EU28'!AB63-'TRA_Vkm UK'!AB63)),0)</f>
        <v>0</v>
      </c>
      <c r="AC63" s="90">
        <f>IFERROR(IFERROR(('TRA_VEff EU28'!AC63*'TRA_Stock EU28'!AC63-'TRA_VEff UK'!AC63*'TRA_Stock UK'!AC63)/('TRA_Stock EU28'!AC63-'TRA_Stock UK'!AC63),('TRA_VEff EU28'!AC63*'TRA_Vkm EU28'!AC63-'TRA_VEff UK'!AC63*'TRA_Vkm UK'!AC63)/('TRA_Vkm EU28'!AC63-'TRA_Vkm UK'!AC63)),0)</f>
        <v>0</v>
      </c>
      <c r="AD63" s="90">
        <f>IFERROR(IFERROR(('TRA_VEff EU28'!AD63*'TRA_Stock EU28'!AD63-'TRA_VEff UK'!AD63*'TRA_Stock UK'!AD63)/('TRA_Stock EU28'!AD63-'TRA_Stock UK'!AD63),('TRA_VEff EU28'!AD63*'TRA_Vkm EU28'!AD63-'TRA_VEff UK'!AD63*'TRA_Vkm UK'!AD63)/('TRA_Vkm EU28'!AD63-'TRA_Vkm UK'!AD63)),0)</f>
        <v>0</v>
      </c>
      <c r="AE63" s="90">
        <f>IFERROR(IFERROR(('TRA_VEff EU28'!AE63*'TRA_Stock EU28'!AE63-'TRA_VEff UK'!AE63*'TRA_Stock UK'!AE63)/('TRA_Stock EU28'!AE63-'TRA_Stock UK'!AE63),('TRA_VEff EU28'!AE63*'TRA_Vkm EU28'!AE63-'TRA_VEff UK'!AE63*'TRA_Vkm UK'!AE63)/('TRA_Vkm EU28'!AE63-'TRA_Vkm UK'!AE63)),0)</f>
        <v>0</v>
      </c>
      <c r="AF63" s="90">
        <f>IFERROR(IFERROR(('TRA_VEff EU28'!AF63*'TRA_Stock EU28'!AF63-'TRA_VEff UK'!AF63*'TRA_Stock UK'!AF63)/('TRA_Stock EU28'!AF63-'TRA_Stock UK'!AF63),('TRA_VEff EU28'!AF63*'TRA_Vkm EU28'!AF63-'TRA_VEff UK'!AF63*'TRA_Vkm UK'!AF63)/('TRA_Vkm EU28'!AF63-'TRA_Vkm UK'!AF63)),0)</f>
        <v>0</v>
      </c>
      <c r="AG63" s="90">
        <f>IFERROR(IFERROR(('TRA_VEff EU28'!AG63*'TRA_Stock EU28'!AG63-'TRA_VEff UK'!AG63*'TRA_Stock UK'!AG63)/('TRA_Stock EU28'!AG63-'TRA_Stock UK'!AG63),('TRA_VEff EU28'!AG63*'TRA_Vkm EU28'!AG63-'TRA_VEff UK'!AG63*'TRA_Vkm UK'!AG63)/('TRA_Vkm EU28'!AG63-'TRA_Vkm UK'!AG63)),0)</f>
        <v>0</v>
      </c>
      <c r="AH63" s="90">
        <f>IFERROR(IFERROR(('TRA_VEff EU28'!AH63*'TRA_Stock EU28'!AH63-'TRA_VEff UK'!AH63*'TRA_Stock UK'!AH63)/('TRA_Stock EU28'!AH63-'TRA_Stock UK'!AH63),('TRA_VEff EU28'!AH63*'TRA_Vkm EU28'!AH63-'TRA_VEff UK'!AH63*'TRA_Vkm UK'!AH63)/('TRA_Vkm EU28'!AH63-'TRA_Vkm UK'!AH63)),0)</f>
        <v>0</v>
      </c>
      <c r="AI63" s="90">
        <f>IFERROR(IFERROR(('TRA_VEff EU28'!AI63*'TRA_Stock EU28'!AI63-'TRA_VEff UK'!AI63*'TRA_Stock UK'!AI63)/('TRA_Stock EU28'!AI63-'TRA_Stock UK'!AI63),('TRA_VEff EU28'!AI63*'TRA_Vkm EU28'!AI63-'TRA_VEff UK'!AI63*'TRA_Vkm UK'!AI63)/('TRA_Vkm EU28'!AI63-'TRA_Vkm UK'!AI63)),0)</f>
        <v>0</v>
      </c>
      <c r="AJ63" s="90">
        <f>IFERROR(IFERROR(('TRA_VEff EU28'!AJ63*'TRA_Stock EU28'!AJ63-'TRA_VEff UK'!AJ63*'TRA_Stock UK'!AJ63)/('TRA_Stock EU28'!AJ63-'TRA_Stock UK'!AJ63),('TRA_VEff EU28'!AJ63*'TRA_Vkm EU28'!AJ63-'TRA_VEff UK'!AJ63*'TRA_Vkm UK'!AJ63)/('TRA_Vkm EU28'!AJ63-'TRA_Vkm UK'!AJ63)),0)</f>
        <v>0</v>
      </c>
      <c r="AK63" s="90">
        <f>IFERROR(IFERROR(('TRA_VEff EU28'!AK63*'TRA_Stock EU28'!AK63-'TRA_VEff UK'!AK63*'TRA_Stock UK'!AK63)/('TRA_Stock EU28'!AK63-'TRA_Stock UK'!AK63),('TRA_VEff EU28'!AK63*'TRA_Vkm EU28'!AK63-'TRA_VEff UK'!AK63*'TRA_Vkm UK'!AK63)/('TRA_Vkm EU28'!AK63-'TRA_Vkm UK'!AK63)),0)</f>
        <v>0</v>
      </c>
      <c r="AL63" s="90">
        <f>IFERROR(IFERROR(('TRA_VEff EU28'!AL63*'TRA_Stock EU28'!AL63-'TRA_VEff UK'!AL63*'TRA_Stock UK'!AL63)/('TRA_Stock EU28'!AL63-'TRA_Stock UK'!AL63),('TRA_VEff EU28'!AL63*'TRA_Vkm EU28'!AL63-'TRA_VEff UK'!AL63*'TRA_Vkm UK'!AL63)/('TRA_Vkm EU28'!AL63-'TRA_Vkm UK'!AL63)),0)</f>
        <v>0</v>
      </c>
      <c r="AM63" s="90">
        <f>IFERROR(IFERROR(('TRA_VEff EU28'!AM63*'TRA_Stock EU28'!AM63-'TRA_VEff UK'!AM63*'TRA_Stock UK'!AM63)/('TRA_Stock EU28'!AM63-'TRA_Stock UK'!AM63),('TRA_VEff EU28'!AM63*'TRA_Vkm EU28'!AM63-'TRA_VEff UK'!AM63*'TRA_Vkm UK'!AM63)/('TRA_Vkm EU28'!AM63-'TRA_Vkm UK'!AM63)),0)</f>
        <v>0</v>
      </c>
      <c r="AN63" s="90">
        <f>IFERROR(IFERROR(('TRA_VEff EU28'!AN63*'TRA_Stock EU28'!AN63-'TRA_VEff UK'!AN63*'TRA_Stock UK'!AN63)/('TRA_Stock EU28'!AN63-'TRA_Stock UK'!AN63),('TRA_VEff EU28'!AN63*'TRA_Vkm EU28'!AN63-'TRA_VEff UK'!AN63*'TRA_Vkm UK'!AN63)/('TRA_Vkm EU28'!AN63-'TRA_Vkm UK'!AN63)),0)</f>
        <v>0</v>
      </c>
      <c r="AO63" s="90">
        <f>IFERROR(IFERROR(('TRA_VEff EU28'!AO63*'TRA_Stock EU28'!AO63-'TRA_VEff UK'!AO63*'TRA_Stock UK'!AO63)/('TRA_Stock EU28'!AO63-'TRA_Stock UK'!AO63),('TRA_VEff EU28'!AO63*'TRA_Vkm EU28'!AO63-'TRA_VEff UK'!AO63*'TRA_Vkm UK'!AO63)/('TRA_Vkm EU28'!AO63-'TRA_Vkm UK'!AO63)),0)</f>
        <v>0</v>
      </c>
      <c r="AP63" s="90">
        <f>IFERROR(IFERROR(('TRA_VEff EU28'!AP63*'TRA_Stock EU28'!AP63-'TRA_VEff UK'!AP63*'TRA_Stock UK'!AP63)/('TRA_Stock EU28'!AP63-'TRA_Stock UK'!AP63),('TRA_VEff EU28'!AP63*'TRA_Vkm EU28'!AP63-'TRA_VEff UK'!AP63*'TRA_Vkm UK'!AP63)/('TRA_Vkm EU28'!AP63-'TRA_Vkm UK'!AP63)),0)</f>
        <v>0</v>
      </c>
      <c r="AQ63" s="90">
        <f>IFERROR(IFERROR(('TRA_VEff EU28'!AQ63*'TRA_Stock EU28'!AQ63-'TRA_VEff UK'!AQ63*'TRA_Stock UK'!AQ63)/('TRA_Stock EU28'!AQ63-'TRA_Stock UK'!AQ63),('TRA_VEff EU28'!AQ63*'TRA_Vkm EU28'!AQ63-'TRA_VEff UK'!AQ63*'TRA_Vkm UK'!AQ63)/('TRA_Vkm EU28'!AQ63-'TRA_Vkm UK'!AQ63)),0)</f>
        <v>0</v>
      </c>
      <c r="AR63" s="90">
        <f>IFERROR(IFERROR(('TRA_VEff EU28'!AR63*'TRA_Stock EU28'!AR63-'TRA_VEff UK'!AR63*'TRA_Stock UK'!AR63)/('TRA_Stock EU28'!AR63-'TRA_Stock UK'!AR63),('TRA_VEff EU28'!AR63*'TRA_Vkm EU28'!AR63-'TRA_VEff UK'!AR63*'TRA_Vkm UK'!AR63)/('TRA_Vkm EU28'!AR63-'TRA_Vkm UK'!AR63)),0)</f>
        <v>0</v>
      </c>
      <c r="AS63" s="90">
        <f>IFERROR(IFERROR(('TRA_VEff EU28'!AS63*'TRA_Stock EU28'!AS63-'TRA_VEff UK'!AS63*'TRA_Stock UK'!AS63)/('TRA_Stock EU28'!AS63-'TRA_Stock UK'!AS63),('TRA_VEff EU28'!AS63*'TRA_Vkm EU28'!AS63-'TRA_VEff UK'!AS63*'TRA_Vkm UK'!AS63)/('TRA_Vkm EU28'!AS63-'TRA_Vkm UK'!AS63)),0)</f>
        <v>0</v>
      </c>
      <c r="AT63" s="90">
        <f>IFERROR(IFERROR(('TRA_VEff EU28'!AT63*'TRA_Stock EU28'!AT63-'TRA_VEff UK'!AT63*'TRA_Stock UK'!AT63)/('TRA_Stock EU28'!AT63-'TRA_Stock UK'!AT63),('TRA_VEff EU28'!AT63*'TRA_Vkm EU28'!AT63-'TRA_VEff UK'!AT63*'TRA_Vkm UK'!AT63)/('TRA_Vkm EU28'!AT63-'TRA_Vkm UK'!AT63)),0)</f>
        <v>0</v>
      </c>
      <c r="AU63" s="90">
        <f>IFERROR(IFERROR(('TRA_VEff EU28'!AU63*'TRA_Stock EU28'!AU63-'TRA_VEff UK'!AU63*'TRA_Stock UK'!AU63)/('TRA_Stock EU28'!AU63-'TRA_Stock UK'!AU63),('TRA_VEff EU28'!AU63*'TRA_Vkm EU28'!AU63-'TRA_VEff UK'!AU63*'TRA_Vkm UK'!AU63)/('TRA_Vkm EU28'!AU63-'TRA_Vkm UK'!AU63)),0)</f>
        <v>0</v>
      </c>
      <c r="AV63" s="90">
        <f>IFERROR(IFERROR(('TRA_VEff EU28'!AV63*'TRA_Stock EU28'!AV63-'TRA_VEff UK'!AV63*'TRA_Stock UK'!AV63)/('TRA_Stock EU28'!AV63-'TRA_Stock UK'!AV63),('TRA_VEff EU28'!AV63*'TRA_Vkm EU28'!AV63-'TRA_VEff UK'!AV63*'TRA_Vkm UK'!AV63)/('TRA_Vkm EU28'!AV63-'TRA_Vkm UK'!AV63)),0)</f>
        <v>0</v>
      </c>
      <c r="AW63" s="90">
        <f>IFERROR(IFERROR(('TRA_VEff EU28'!AW63*'TRA_Stock EU28'!AW63-'TRA_VEff UK'!AW63*'TRA_Stock UK'!AW63)/('TRA_Stock EU28'!AW63-'TRA_Stock UK'!AW63),('TRA_VEff EU28'!AW63*'TRA_Vkm EU28'!AW63-'TRA_VEff UK'!AW63*'TRA_Vkm UK'!AW63)/('TRA_Vkm EU28'!AW63-'TRA_Vkm UK'!AW63)),0)</f>
        <v>0</v>
      </c>
      <c r="AX63" s="90">
        <f>IFERROR(IFERROR(('TRA_VEff EU28'!AX63*'TRA_Stock EU28'!AX63-'TRA_VEff UK'!AX63*'TRA_Stock UK'!AX63)/('TRA_Stock EU28'!AX63-'TRA_Stock UK'!AX63),('TRA_VEff EU28'!AX63*'TRA_Vkm EU28'!AX63-'TRA_VEff UK'!AX63*'TRA_Vkm UK'!AX63)/('TRA_Vkm EU28'!AX63-'TRA_Vkm UK'!AX63)),0)</f>
        <v>0</v>
      </c>
      <c r="AY63" s="90">
        <f>IFERROR(IFERROR(('TRA_VEff EU28'!AY63*'TRA_Stock EU28'!AY63-'TRA_VEff UK'!AY63*'TRA_Stock UK'!AY63)/('TRA_Stock EU28'!AY63-'TRA_Stock UK'!AY63),('TRA_VEff EU28'!AY63*'TRA_Vkm EU28'!AY63-'TRA_VEff UK'!AY63*'TRA_Vkm UK'!AY63)/('TRA_Vkm EU28'!AY63-'TRA_Vkm UK'!AY63)),0)</f>
        <v>0</v>
      </c>
      <c r="AZ63" s="90">
        <f>IFERROR(IFERROR(('TRA_VEff EU28'!AZ63*'TRA_Stock EU28'!AZ63-'TRA_VEff UK'!AZ63*'TRA_Stock UK'!AZ63)/('TRA_Stock EU28'!AZ63-'TRA_Stock UK'!AZ63),('TRA_VEff EU28'!AZ63*'TRA_Vkm EU28'!AZ63-'TRA_VEff UK'!AZ63*'TRA_Vkm UK'!AZ63)/('TRA_Vkm EU28'!AZ63-'TRA_Vkm UK'!AZ63)),0)</f>
        <v>0</v>
      </c>
    </row>
    <row r="64" spans="1:52">
      <c r="A64" s="103" t="s">
        <v>131</v>
      </c>
      <c r="B64" s="90">
        <f>IFERROR(IFERROR(('TRA_VEff EU28'!B64*'TRA_Stock EU28'!B64-'TRA_VEff UK'!B64*'TRA_Stock UK'!B64)/('TRA_Stock EU28'!B64-'TRA_Stock UK'!B64),('TRA_VEff EU28'!B64*'TRA_Vkm EU28'!B64-'TRA_VEff UK'!B64*'TRA_Vkm UK'!B64)/('TRA_Vkm EU28'!B64-'TRA_Vkm UK'!B64)),0)</f>
        <v>0</v>
      </c>
      <c r="C64" s="90">
        <f>IFERROR(IFERROR(('TRA_VEff EU28'!C64*'TRA_Stock EU28'!C64-'TRA_VEff UK'!C64*'TRA_Stock UK'!C64)/('TRA_Stock EU28'!C64-'TRA_Stock UK'!C64),('TRA_VEff EU28'!C64*'TRA_Vkm EU28'!C64-'TRA_VEff UK'!C64*'TRA_Vkm UK'!C64)/('TRA_Vkm EU28'!C64-'TRA_Vkm UK'!C64)),0)</f>
        <v>0</v>
      </c>
      <c r="D64" s="90">
        <f>IFERROR(IFERROR(('TRA_VEff EU28'!D64*'TRA_Stock EU28'!D64-'TRA_VEff UK'!D64*'TRA_Stock UK'!D64)/('TRA_Stock EU28'!D64-'TRA_Stock UK'!D64),('TRA_VEff EU28'!D64*'TRA_Vkm EU28'!D64-'TRA_VEff UK'!D64*'TRA_Vkm UK'!D64)/('TRA_Vkm EU28'!D64-'TRA_Vkm UK'!D64)),0)</f>
        <v>0</v>
      </c>
      <c r="E64" s="90">
        <f>IFERROR(IFERROR(('TRA_VEff EU28'!E64*'TRA_Stock EU28'!E64-'TRA_VEff UK'!E64*'TRA_Stock UK'!E64)/('TRA_Stock EU28'!E64-'TRA_Stock UK'!E64),('TRA_VEff EU28'!E64*'TRA_Vkm EU28'!E64-'TRA_VEff UK'!E64*'TRA_Vkm UK'!E64)/('TRA_Vkm EU28'!E64-'TRA_Vkm UK'!E64)),0)</f>
        <v>0</v>
      </c>
      <c r="F64" s="90">
        <f>IFERROR(IFERROR(('TRA_VEff EU28'!F64*'TRA_Stock EU28'!F64-'TRA_VEff UK'!F64*'TRA_Stock UK'!F64)/('TRA_Stock EU28'!F64-'TRA_Stock UK'!F64),('TRA_VEff EU28'!F64*'TRA_Vkm EU28'!F64-'TRA_VEff UK'!F64*'TRA_Vkm UK'!F64)/('TRA_Vkm EU28'!F64-'TRA_Vkm UK'!F64)),0)</f>
        <v>0</v>
      </c>
      <c r="G64" s="90">
        <f>IFERROR(IFERROR(('TRA_VEff EU28'!G64*'TRA_Stock EU28'!G64-'TRA_VEff UK'!G64*'TRA_Stock UK'!G64)/('TRA_Stock EU28'!G64-'TRA_Stock UK'!G64),('TRA_VEff EU28'!G64*'TRA_Vkm EU28'!G64-'TRA_VEff UK'!G64*'TRA_Vkm UK'!G64)/('TRA_Vkm EU28'!G64-'TRA_Vkm UK'!G64)),0)</f>
        <v>0</v>
      </c>
      <c r="H64" s="90">
        <f>IFERROR(IFERROR(('TRA_VEff EU28'!H64*'TRA_Stock EU28'!H64-'TRA_VEff UK'!H64*'TRA_Stock UK'!H64)/('TRA_Stock EU28'!H64-'TRA_Stock UK'!H64),('TRA_VEff EU28'!H64*'TRA_Vkm EU28'!H64-'TRA_VEff UK'!H64*'TRA_Vkm UK'!H64)/('TRA_Vkm EU28'!H64-'TRA_Vkm UK'!H64)),0)</f>
        <v>0</v>
      </c>
      <c r="I64" s="90">
        <f>IFERROR(IFERROR(('TRA_VEff EU28'!I64*'TRA_Stock EU28'!I64-'TRA_VEff UK'!I64*'TRA_Stock UK'!I64)/('TRA_Stock EU28'!I64-'TRA_Stock UK'!I64),('TRA_VEff EU28'!I64*'TRA_Vkm EU28'!I64-'TRA_VEff UK'!I64*'TRA_Vkm UK'!I64)/('TRA_Vkm EU28'!I64-'TRA_Vkm UK'!I64)),0)</f>
        <v>0</v>
      </c>
      <c r="J64" s="90">
        <f>IFERROR(IFERROR(('TRA_VEff EU28'!J64*'TRA_Stock EU28'!J64-'TRA_VEff UK'!J64*'TRA_Stock UK'!J64)/('TRA_Stock EU28'!J64-'TRA_Stock UK'!J64),('TRA_VEff EU28'!J64*'TRA_Vkm EU28'!J64-'TRA_VEff UK'!J64*'TRA_Vkm UK'!J64)/('TRA_Vkm EU28'!J64-'TRA_Vkm UK'!J64)),0)</f>
        <v>3.6045237902128435</v>
      </c>
      <c r="K64" s="90">
        <f>IFERROR(IFERROR(('TRA_VEff EU28'!K64*'TRA_Stock EU28'!K64-'TRA_VEff UK'!K64*'TRA_Stock UK'!K64)/('TRA_Stock EU28'!K64-'TRA_Stock UK'!K64),('TRA_VEff EU28'!K64*'TRA_Vkm EU28'!K64-'TRA_VEff UK'!K64*'TRA_Vkm UK'!K64)/('TRA_Vkm EU28'!K64-'TRA_Vkm UK'!K64)),0)</f>
        <v>3.6798822667779572</v>
      </c>
      <c r="L64" s="90">
        <f>IFERROR(IFERROR(('TRA_VEff EU28'!L64*'TRA_Stock EU28'!L64-'TRA_VEff UK'!L64*'TRA_Stock UK'!L64)/('TRA_Stock EU28'!L64-'TRA_Stock UK'!L64),('TRA_VEff EU28'!L64*'TRA_Vkm EU28'!L64-'TRA_VEff UK'!L64*'TRA_Vkm UK'!L64)/('TRA_Vkm EU28'!L64-'TRA_Vkm UK'!L64)),0)</f>
        <v>3.8159903515238676</v>
      </c>
      <c r="M64" s="90">
        <f>IFERROR(IFERROR(('TRA_VEff EU28'!M64*'TRA_Stock EU28'!M64-'TRA_VEff UK'!M64*'TRA_Stock UK'!M64)/('TRA_Stock EU28'!M64-'TRA_Stock UK'!M64),('TRA_VEff EU28'!M64*'TRA_Vkm EU28'!M64-'TRA_VEff UK'!M64*'TRA_Vkm UK'!M64)/('TRA_Vkm EU28'!M64-'TRA_Vkm UK'!M64)),0)</f>
        <v>3.6495511841934549</v>
      </c>
      <c r="N64" s="90">
        <f>IFERROR(IFERROR(('TRA_VEff EU28'!N64*'TRA_Stock EU28'!N64-'TRA_VEff UK'!N64*'TRA_Stock UK'!N64)/('TRA_Stock EU28'!N64-'TRA_Stock UK'!N64),('TRA_VEff EU28'!N64*'TRA_Vkm EU28'!N64-'TRA_VEff UK'!N64*'TRA_Vkm UK'!N64)/('TRA_Vkm EU28'!N64-'TRA_Vkm UK'!N64)),0)</f>
        <v>3.7921019999867434</v>
      </c>
      <c r="O64" s="90">
        <f>IFERROR(IFERROR(('TRA_VEff EU28'!O64*'TRA_Stock EU28'!O64-'TRA_VEff UK'!O64*'TRA_Stock UK'!O64)/('TRA_Stock EU28'!O64-'TRA_Stock UK'!O64),('TRA_VEff EU28'!O64*'TRA_Vkm EU28'!O64-'TRA_VEff UK'!O64*'TRA_Vkm UK'!O64)/('TRA_Vkm EU28'!O64-'TRA_Vkm UK'!O64)),0)</f>
        <v>4.0917545957762247</v>
      </c>
      <c r="P64" s="90">
        <f>IFERROR(IFERROR(('TRA_VEff EU28'!P64*'TRA_Stock EU28'!P64-'TRA_VEff UK'!P64*'TRA_Stock UK'!P64)/('TRA_Stock EU28'!P64-'TRA_Stock UK'!P64),('TRA_VEff EU28'!P64*'TRA_Vkm EU28'!P64-'TRA_VEff UK'!P64*'TRA_Vkm UK'!P64)/('TRA_Vkm EU28'!P64-'TRA_Vkm UK'!P64)),0)</f>
        <v>4.2228194061977433</v>
      </c>
      <c r="Q64" s="90">
        <f>IFERROR(IFERROR(('TRA_VEff EU28'!Q64*'TRA_Stock EU28'!Q64-'TRA_VEff UK'!Q64*'TRA_Stock UK'!Q64)/('TRA_Stock EU28'!Q64-'TRA_Stock UK'!Q64),('TRA_VEff EU28'!Q64*'TRA_Vkm EU28'!Q64-'TRA_VEff UK'!Q64*'TRA_Vkm UK'!Q64)/('TRA_Vkm EU28'!Q64-'TRA_Vkm UK'!Q64)),0)</f>
        <v>3.9672813929894271</v>
      </c>
      <c r="R64" s="90">
        <f>IFERROR(IFERROR(('TRA_VEff EU28'!R64*'TRA_Stock EU28'!R64-'TRA_VEff UK'!R64*'TRA_Stock UK'!R64)/('TRA_Stock EU28'!R64-'TRA_Stock UK'!R64),('TRA_VEff EU28'!R64*'TRA_Vkm EU28'!R64-'TRA_VEff UK'!R64*'TRA_Vkm UK'!R64)/('TRA_Vkm EU28'!R64-'TRA_Vkm UK'!R64)),0)</f>
        <v>3.8207464478008255</v>
      </c>
      <c r="S64" s="90">
        <f>IFERROR(IFERROR(('TRA_VEff EU28'!S64*'TRA_Stock EU28'!S64-'TRA_VEff UK'!S64*'TRA_Stock UK'!S64)/('TRA_Stock EU28'!S64-'TRA_Stock UK'!S64),('TRA_VEff EU28'!S64*'TRA_Vkm EU28'!S64-'TRA_VEff UK'!S64*'TRA_Vkm UK'!S64)/('TRA_Vkm EU28'!S64-'TRA_Vkm UK'!S64)),0)</f>
        <v>3.7387317303672254</v>
      </c>
      <c r="T64" s="90">
        <f>IFERROR(IFERROR(('TRA_VEff EU28'!T64*'TRA_Stock EU28'!T64-'TRA_VEff UK'!T64*'TRA_Stock UK'!T64)/('TRA_Stock EU28'!T64-'TRA_Stock UK'!T64),('TRA_VEff EU28'!T64*'TRA_Vkm EU28'!T64-'TRA_VEff UK'!T64*'TRA_Vkm UK'!T64)/('TRA_Vkm EU28'!T64-'TRA_Vkm UK'!T64)),0)</f>
        <v>3.683142205755213</v>
      </c>
      <c r="U64" s="90">
        <f>IFERROR(IFERROR(('TRA_VEff EU28'!U64*'TRA_Stock EU28'!U64-'TRA_VEff UK'!U64*'TRA_Stock UK'!U64)/('TRA_Stock EU28'!U64-'TRA_Stock UK'!U64),('TRA_VEff EU28'!U64*'TRA_Vkm EU28'!U64-'TRA_VEff UK'!U64*'TRA_Vkm UK'!U64)/('TRA_Vkm EU28'!U64-'TRA_Vkm UK'!U64)),0)</f>
        <v>3.6422825487469037</v>
      </c>
      <c r="V64" s="90">
        <f>IFERROR(IFERROR(('TRA_VEff EU28'!V64*'TRA_Stock EU28'!V64-'TRA_VEff UK'!V64*'TRA_Stock UK'!V64)/('TRA_Stock EU28'!V64-'TRA_Stock UK'!V64),('TRA_VEff EU28'!V64*'TRA_Vkm EU28'!V64-'TRA_VEff UK'!V64*'TRA_Vkm UK'!V64)/('TRA_Vkm EU28'!V64-'TRA_Vkm UK'!V64)),0)</f>
        <v>3.605017891571674</v>
      </c>
      <c r="W64" s="90">
        <f>IFERROR(IFERROR(('TRA_VEff EU28'!W64*'TRA_Stock EU28'!W64-'TRA_VEff UK'!W64*'TRA_Stock UK'!W64)/('TRA_Stock EU28'!W64-'TRA_Stock UK'!W64),('TRA_VEff EU28'!W64*'TRA_Vkm EU28'!W64-'TRA_VEff UK'!W64*'TRA_Vkm UK'!W64)/('TRA_Vkm EU28'!W64-'TRA_Vkm UK'!W64)),0)</f>
        <v>3.5568956042836093</v>
      </c>
      <c r="X64" s="90">
        <f>IFERROR(IFERROR(('TRA_VEff EU28'!X64*'TRA_Stock EU28'!X64-'TRA_VEff UK'!X64*'TRA_Stock UK'!X64)/('TRA_Stock EU28'!X64-'TRA_Stock UK'!X64),('TRA_VEff EU28'!X64*'TRA_Vkm EU28'!X64-'TRA_VEff UK'!X64*'TRA_Vkm UK'!X64)/('TRA_Vkm EU28'!X64-'TRA_Vkm UK'!X64)),0)</f>
        <v>3.530229775954854</v>
      </c>
      <c r="Y64" s="90">
        <f>IFERROR(IFERROR(('TRA_VEff EU28'!Y64*'TRA_Stock EU28'!Y64-'TRA_VEff UK'!Y64*'TRA_Stock UK'!Y64)/('TRA_Stock EU28'!Y64-'TRA_Stock UK'!Y64),('TRA_VEff EU28'!Y64*'TRA_Vkm EU28'!Y64-'TRA_VEff UK'!Y64*'TRA_Vkm UK'!Y64)/('TRA_Vkm EU28'!Y64-'TRA_Vkm UK'!Y64)),0)</f>
        <v>3.5133668267196376</v>
      </c>
      <c r="Z64" s="90">
        <f>IFERROR(IFERROR(('TRA_VEff EU28'!Z64*'TRA_Stock EU28'!Z64-'TRA_VEff UK'!Z64*'TRA_Stock UK'!Z64)/('TRA_Stock EU28'!Z64-'TRA_Stock UK'!Z64),('TRA_VEff EU28'!Z64*'TRA_Vkm EU28'!Z64-'TRA_VEff UK'!Z64*'TRA_Vkm UK'!Z64)/('TRA_Vkm EU28'!Z64-'TRA_Vkm UK'!Z64)),0)</f>
        <v>3.5012125967382208</v>
      </c>
      <c r="AA64" s="90">
        <f>IFERROR(IFERROR(('TRA_VEff EU28'!AA64*'TRA_Stock EU28'!AA64-'TRA_VEff UK'!AA64*'TRA_Stock UK'!AA64)/('TRA_Stock EU28'!AA64-'TRA_Stock UK'!AA64),('TRA_VEff EU28'!AA64*'TRA_Vkm EU28'!AA64-'TRA_VEff UK'!AA64*'TRA_Vkm UK'!AA64)/('TRA_Vkm EU28'!AA64-'TRA_Vkm UK'!AA64)),0)</f>
        <v>3.4925636824555255</v>
      </c>
      <c r="AB64" s="90">
        <f>IFERROR(IFERROR(('TRA_VEff EU28'!AB64*'TRA_Stock EU28'!AB64-'TRA_VEff UK'!AB64*'TRA_Stock UK'!AB64)/('TRA_Stock EU28'!AB64-'TRA_Stock UK'!AB64),('TRA_VEff EU28'!AB64*'TRA_Vkm EU28'!AB64-'TRA_VEff UK'!AB64*'TRA_Vkm UK'!AB64)/('TRA_Vkm EU28'!AB64-'TRA_Vkm UK'!AB64)),0)</f>
        <v>3.4856635175719148</v>
      </c>
      <c r="AC64" s="90">
        <f>IFERROR(IFERROR(('TRA_VEff EU28'!AC64*'TRA_Stock EU28'!AC64-'TRA_VEff UK'!AC64*'TRA_Stock UK'!AC64)/('TRA_Stock EU28'!AC64-'TRA_Stock UK'!AC64),('TRA_VEff EU28'!AC64*'TRA_Vkm EU28'!AC64-'TRA_VEff UK'!AC64*'TRA_Vkm UK'!AC64)/('TRA_Vkm EU28'!AC64-'TRA_Vkm UK'!AC64)),0)</f>
        <v>3.4803483044209558</v>
      </c>
      <c r="AD64" s="90">
        <f>IFERROR(IFERROR(('TRA_VEff EU28'!AD64*'TRA_Stock EU28'!AD64-'TRA_VEff UK'!AD64*'TRA_Stock UK'!AD64)/('TRA_Stock EU28'!AD64-'TRA_Stock UK'!AD64),('TRA_VEff EU28'!AD64*'TRA_Vkm EU28'!AD64-'TRA_VEff UK'!AD64*'TRA_Vkm UK'!AD64)/('TRA_Vkm EU28'!AD64-'TRA_Vkm UK'!AD64)),0)</f>
        <v>3.4768745484075909</v>
      </c>
      <c r="AE64" s="90">
        <f>IFERROR(IFERROR(('TRA_VEff EU28'!AE64*'TRA_Stock EU28'!AE64-'TRA_VEff UK'!AE64*'TRA_Stock UK'!AE64)/('TRA_Stock EU28'!AE64-'TRA_Stock UK'!AE64),('TRA_VEff EU28'!AE64*'TRA_Vkm EU28'!AE64-'TRA_VEff UK'!AE64*'TRA_Vkm UK'!AE64)/('TRA_Vkm EU28'!AE64-'TRA_Vkm UK'!AE64)),0)</f>
        <v>3.4737058283365583</v>
      </c>
      <c r="AF64" s="90">
        <f>IFERROR(IFERROR(('TRA_VEff EU28'!AF64*'TRA_Stock EU28'!AF64-'TRA_VEff UK'!AF64*'TRA_Stock UK'!AF64)/('TRA_Stock EU28'!AF64-'TRA_Stock UK'!AF64),('TRA_VEff EU28'!AF64*'TRA_Vkm EU28'!AF64-'TRA_VEff UK'!AF64*'TRA_Vkm UK'!AF64)/('TRA_Vkm EU28'!AF64-'TRA_Vkm UK'!AF64)),0)</f>
        <v>3.4698893744235817</v>
      </c>
      <c r="AG64" s="90">
        <f>IFERROR(IFERROR(('TRA_VEff EU28'!AG64*'TRA_Stock EU28'!AG64-'TRA_VEff UK'!AG64*'TRA_Stock UK'!AG64)/('TRA_Stock EU28'!AG64-'TRA_Stock UK'!AG64),('TRA_VEff EU28'!AG64*'TRA_Vkm EU28'!AG64-'TRA_VEff UK'!AG64*'TRA_Vkm UK'!AG64)/('TRA_Vkm EU28'!AG64-'TRA_Vkm UK'!AG64)),0)</f>
        <v>3.4652356889780322</v>
      </c>
      <c r="AH64" s="90">
        <f>IFERROR(IFERROR(('TRA_VEff EU28'!AH64*'TRA_Stock EU28'!AH64-'TRA_VEff UK'!AH64*'TRA_Stock UK'!AH64)/('TRA_Stock EU28'!AH64-'TRA_Stock UK'!AH64),('TRA_VEff EU28'!AH64*'TRA_Vkm EU28'!AH64-'TRA_VEff UK'!AH64*'TRA_Vkm UK'!AH64)/('TRA_Vkm EU28'!AH64-'TRA_Vkm UK'!AH64)),0)</f>
        <v>3.4595517298479126</v>
      </c>
      <c r="AI64" s="90">
        <f>IFERROR(IFERROR(('TRA_VEff EU28'!AI64*'TRA_Stock EU28'!AI64-'TRA_VEff UK'!AI64*'TRA_Stock UK'!AI64)/('TRA_Stock EU28'!AI64-'TRA_Stock UK'!AI64),('TRA_VEff EU28'!AI64*'TRA_Vkm EU28'!AI64-'TRA_VEff UK'!AI64*'TRA_Vkm UK'!AI64)/('TRA_Vkm EU28'!AI64-'TRA_Vkm UK'!AI64)),0)</f>
        <v>3.4528428814503758</v>
      </c>
      <c r="AJ64" s="90">
        <f>IFERROR(IFERROR(('TRA_VEff EU28'!AJ64*'TRA_Stock EU28'!AJ64-'TRA_VEff UK'!AJ64*'TRA_Stock UK'!AJ64)/('TRA_Stock EU28'!AJ64-'TRA_Stock UK'!AJ64),('TRA_VEff EU28'!AJ64*'TRA_Vkm EU28'!AJ64-'TRA_VEff UK'!AJ64*'TRA_Vkm UK'!AJ64)/('TRA_Vkm EU28'!AJ64-'TRA_Vkm UK'!AJ64)),0)</f>
        <v>3.4454946209187143</v>
      </c>
      <c r="AK64" s="90">
        <f>IFERROR(IFERROR(('TRA_VEff EU28'!AK64*'TRA_Stock EU28'!AK64-'TRA_VEff UK'!AK64*'TRA_Stock UK'!AK64)/('TRA_Stock EU28'!AK64-'TRA_Stock UK'!AK64),('TRA_VEff EU28'!AK64*'TRA_Vkm EU28'!AK64-'TRA_VEff UK'!AK64*'TRA_Vkm UK'!AK64)/('TRA_Vkm EU28'!AK64-'TRA_Vkm UK'!AK64)),0)</f>
        <v>3.4374328821878306</v>
      </c>
      <c r="AL64" s="90">
        <f>IFERROR(IFERROR(('TRA_VEff EU28'!AL64*'TRA_Stock EU28'!AL64-'TRA_VEff UK'!AL64*'TRA_Stock UK'!AL64)/('TRA_Stock EU28'!AL64-'TRA_Stock UK'!AL64),('TRA_VEff EU28'!AL64*'TRA_Vkm EU28'!AL64-'TRA_VEff UK'!AL64*'TRA_Vkm UK'!AL64)/('TRA_Vkm EU28'!AL64-'TRA_Vkm UK'!AL64)),0)</f>
        <v>3.428908023104666</v>
      </c>
      <c r="AM64" s="90">
        <f>IFERROR(IFERROR(('TRA_VEff EU28'!AM64*'TRA_Stock EU28'!AM64-'TRA_VEff UK'!AM64*'TRA_Stock UK'!AM64)/('TRA_Stock EU28'!AM64-'TRA_Stock UK'!AM64),('TRA_VEff EU28'!AM64*'TRA_Vkm EU28'!AM64-'TRA_VEff UK'!AM64*'TRA_Vkm UK'!AM64)/('TRA_Vkm EU28'!AM64-'TRA_Vkm UK'!AM64)),0)</f>
        <v>3.4199999140442192</v>
      </c>
      <c r="AN64" s="90">
        <f>IFERROR(IFERROR(('TRA_VEff EU28'!AN64*'TRA_Stock EU28'!AN64-'TRA_VEff UK'!AN64*'TRA_Stock UK'!AN64)/('TRA_Stock EU28'!AN64-'TRA_Stock UK'!AN64),('TRA_VEff EU28'!AN64*'TRA_Vkm EU28'!AN64-'TRA_VEff UK'!AN64*'TRA_Vkm UK'!AN64)/('TRA_Vkm EU28'!AN64-'TRA_Vkm UK'!AN64)),0)</f>
        <v>3.410618653278128</v>
      </c>
      <c r="AO64" s="90">
        <f>IFERROR(IFERROR(('TRA_VEff EU28'!AO64*'TRA_Stock EU28'!AO64-'TRA_VEff UK'!AO64*'TRA_Stock UK'!AO64)/('TRA_Stock EU28'!AO64-'TRA_Stock UK'!AO64),('TRA_VEff EU28'!AO64*'TRA_Vkm EU28'!AO64-'TRA_VEff UK'!AO64*'TRA_Vkm UK'!AO64)/('TRA_Vkm EU28'!AO64-'TRA_Vkm UK'!AO64)),0)</f>
        <v>3.4010157928942522</v>
      </c>
      <c r="AP64" s="90">
        <f>IFERROR(IFERROR(('TRA_VEff EU28'!AP64*'TRA_Stock EU28'!AP64-'TRA_VEff UK'!AP64*'TRA_Stock UK'!AP64)/('TRA_Stock EU28'!AP64-'TRA_Stock UK'!AP64),('TRA_VEff EU28'!AP64*'TRA_Vkm EU28'!AP64-'TRA_VEff UK'!AP64*'TRA_Vkm UK'!AP64)/('TRA_Vkm EU28'!AP64-'TRA_Vkm UK'!AP64)),0)</f>
        <v>3.3911417781861881</v>
      </c>
      <c r="AQ64" s="90">
        <f>IFERROR(IFERROR(('TRA_VEff EU28'!AQ64*'TRA_Stock EU28'!AQ64-'TRA_VEff UK'!AQ64*'TRA_Stock UK'!AQ64)/('TRA_Stock EU28'!AQ64-'TRA_Stock UK'!AQ64),('TRA_VEff EU28'!AQ64*'TRA_Vkm EU28'!AQ64-'TRA_VEff UK'!AQ64*'TRA_Vkm UK'!AQ64)/('TRA_Vkm EU28'!AQ64-'TRA_Vkm UK'!AQ64)),0)</f>
        <v>3.3811676739026417</v>
      </c>
      <c r="AR64" s="90">
        <f>IFERROR(IFERROR(('TRA_VEff EU28'!AR64*'TRA_Stock EU28'!AR64-'TRA_VEff UK'!AR64*'TRA_Stock UK'!AR64)/('TRA_Stock EU28'!AR64-'TRA_Stock UK'!AR64),('TRA_VEff EU28'!AR64*'TRA_Vkm EU28'!AR64-'TRA_VEff UK'!AR64*'TRA_Vkm UK'!AR64)/('TRA_Vkm EU28'!AR64-'TRA_Vkm UK'!AR64)),0)</f>
        <v>3.3711270831133784</v>
      </c>
      <c r="AS64" s="90">
        <f>IFERROR(IFERROR(('TRA_VEff EU28'!AS64*'TRA_Stock EU28'!AS64-'TRA_VEff UK'!AS64*'TRA_Stock UK'!AS64)/('TRA_Stock EU28'!AS64-'TRA_Stock UK'!AS64),('TRA_VEff EU28'!AS64*'TRA_Vkm EU28'!AS64-'TRA_VEff UK'!AS64*'TRA_Vkm UK'!AS64)/('TRA_Vkm EU28'!AS64-'TRA_Vkm UK'!AS64)),0)</f>
        <v>3.3609162310902394</v>
      </c>
      <c r="AT64" s="90">
        <f>IFERROR(IFERROR(('TRA_VEff EU28'!AT64*'TRA_Stock EU28'!AT64-'TRA_VEff UK'!AT64*'TRA_Stock UK'!AT64)/('TRA_Stock EU28'!AT64-'TRA_Stock UK'!AT64),('TRA_VEff EU28'!AT64*'TRA_Vkm EU28'!AT64-'TRA_VEff UK'!AT64*'TRA_Vkm UK'!AT64)/('TRA_Vkm EU28'!AT64-'TRA_Vkm UK'!AT64)),0)</f>
        <v>3.3506467902414254</v>
      </c>
      <c r="AU64" s="90">
        <f>IFERROR(IFERROR(('TRA_VEff EU28'!AU64*'TRA_Stock EU28'!AU64-'TRA_VEff UK'!AU64*'TRA_Stock UK'!AU64)/('TRA_Stock EU28'!AU64-'TRA_Stock UK'!AU64),('TRA_VEff EU28'!AU64*'TRA_Vkm EU28'!AU64-'TRA_VEff UK'!AU64*'TRA_Vkm UK'!AU64)/('TRA_Vkm EU28'!AU64-'TRA_Vkm UK'!AU64)),0)</f>
        <v>3.3401067592543559</v>
      </c>
      <c r="AV64" s="90">
        <f>IFERROR(IFERROR(('TRA_VEff EU28'!AV64*'TRA_Stock EU28'!AV64-'TRA_VEff UK'!AV64*'TRA_Stock UK'!AV64)/('TRA_Stock EU28'!AV64-'TRA_Stock UK'!AV64),('TRA_VEff EU28'!AV64*'TRA_Vkm EU28'!AV64-'TRA_VEff UK'!AV64*'TRA_Vkm UK'!AV64)/('TRA_Vkm EU28'!AV64-'TRA_Vkm UK'!AV64)),0)</f>
        <v>3.3294902822426971</v>
      </c>
      <c r="AW64" s="90">
        <f>IFERROR(IFERROR(('TRA_VEff EU28'!AW64*'TRA_Stock EU28'!AW64-'TRA_VEff UK'!AW64*'TRA_Stock UK'!AW64)/('TRA_Stock EU28'!AW64-'TRA_Stock UK'!AW64),('TRA_VEff EU28'!AW64*'TRA_Vkm EU28'!AW64-'TRA_VEff UK'!AW64*'TRA_Vkm UK'!AW64)/('TRA_Vkm EU28'!AW64-'TRA_Vkm UK'!AW64)),0)</f>
        <v>3.3188116863284387</v>
      </c>
      <c r="AX64" s="90">
        <f>IFERROR(IFERROR(('TRA_VEff EU28'!AX64*'TRA_Stock EU28'!AX64-'TRA_VEff UK'!AX64*'TRA_Stock UK'!AX64)/('TRA_Stock EU28'!AX64-'TRA_Stock UK'!AX64),('TRA_VEff EU28'!AX64*'TRA_Vkm EU28'!AX64-'TRA_VEff UK'!AX64*'TRA_Vkm UK'!AX64)/('TRA_Vkm EU28'!AX64-'TRA_Vkm UK'!AX64)),0)</f>
        <v>3.3078882046632763</v>
      </c>
      <c r="AY64" s="90">
        <f>IFERROR(IFERROR(('TRA_VEff EU28'!AY64*'TRA_Stock EU28'!AY64-'TRA_VEff UK'!AY64*'TRA_Stock UK'!AY64)/('TRA_Stock EU28'!AY64-'TRA_Stock UK'!AY64),('TRA_VEff EU28'!AY64*'TRA_Vkm EU28'!AY64-'TRA_VEff UK'!AY64*'TRA_Vkm UK'!AY64)/('TRA_Vkm EU28'!AY64-'TRA_Vkm UK'!AY64)),0)</f>
        <v>3.2968970189862992</v>
      </c>
      <c r="AZ64" s="90">
        <f>IFERROR(IFERROR(('TRA_VEff EU28'!AZ64*'TRA_Stock EU28'!AZ64-'TRA_VEff UK'!AZ64*'TRA_Stock UK'!AZ64)/('TRA_Stock EU28'!AZ64-'TRA_Stock UK'!AZ64),('TRA_VEff EU28'!AZ64*'TRA_Vkm EU28'!AZ64-'TRA_VEff UK'!AZ64*'TRA_Vkm UK'!AZ64)/('TRA_Vkm EU28'!AZ64-'TRA_Vkm UK'!AZ64)),0)</f>
        <v>3.285705690216782</v>
      </c>
    </row>
    <row r="65" spans="1:52">
      <c r="A65" s="103" t="s">
        <v>142</v>
      </c>
      <c r="B65" s="90">
        <f>IFERROR(IFERROR(('TRA_VEff EU28'!B65*'TRA_Stock EU28'!B65-'TRA_VEff UK'!B65*'TRA_Stock UK'!B65)/('TRA_Stock EU28'!B65-'TRA_Stock UK'!B65),('TRA_VEff EU28'!B65*'TRA_Vkm EU28'!B65-'TRA_VEff UK'!B65*'TRA_Vkm UK'!B65)/('TRA_Vkm EU28'!B65-'TRA_Vkm UK'!B65)),0)</f>
        <v>0</v>
      </c>
      <c r="C65" s="90">
        <f>IFERROR(IFERROR(('TRA_VEff EU28'!C65*'TRA_Stock EU28'!C65-'TRA_VEff UK'!C65*'TRA_Stock UK'!C65)/('TRA_Stock EU28'!C65-'TRA_Stock UK'!C65),('TRA_VEff EU28'!C65*'TRA_Vkm EU28'!C65-'TRA_VEff UK'!C65*'TRA_Vkm UK'!C65)/('TRA_Vkm EU28'!C65-'TRA_Vkm UK'!C65)),0)</f>
        <v>0</v>
      </c>
      <c r="D65" s="90">
        <f>IFERROR(IFERROR(('TRA_VEff EU28'!D65*'TRA_Stock EU28'!D65-'TRA_VEff UK'!D65*'TRA_Stock UK'!D65)/('TRA_Stock EU28'!D65-'TRA_Stock UK'!D65),('TRA_VEff EU28'!D65*'TRA_Vkm EU28'!D65-'TRA_VEff UK'!D65*'TRA_Vkm UK'!D65)/('TRA_Vkm EU28'!D65-'TRA_Vkm UK'!D65)),0)</f>
        <v>0</v>
      </c>
      <c r="E65" s="90">
        <f>IFERROR(IFERROR(('TRA_VEff EU28'!E65*'TRA_Stock EU28'!E65-'TRA_VEff UK'!E65*'TRA_Stock UK'!E65)/('TRA_Stock EU28'!E65-'TRA_Stock UK'!E65),('TRA_VEff EU28'!E65*'TRA_Vkm EU28'!E65-'TRA_VEff UK'!E65*'TRA_Vkm UK'!E65)/('TRA_Vkm EU28'!E65-'TRA_Vkm UK'!E65)),0)</f>
        <v>0</v>
      </c>
      <c r="F65" s="90">
        <f>IFERROR(IFERROR(('TRA_VEff EU28'!F65*'TRA_Stock EU28'!F65-'TRA_VEff UK'!F65*'TRA_Stock UK'!F65)/('TRA_Stock EU28'!F65-'TRA_Stock UK'!F65),('TRA_VEff EU28'!F65*'TRA_Vkm EU28'!F65-'TRA_VEff UK'!F65*'TRA_Vkm UK'!F65)/('TRA_Vkm EU28'!F65-'TRA_Vkm UK'!F65)),0)</f>
        <v>0</v>
      </c>
      <c r="G65" s="90">
        <f>IFERROR(IFERROR(('TRA_VEff EU28'!G65*'TRA_Stock EU28'!G65-'TRA_VEff UK'!G65*'TRA_Stock UK'!G65)/('TRA_Stock EU28'!G65-'TRA_Stock UK'!G65),('TRA_VEff EU28'!G65*'TRA_Vkm EU28'!G65-'TRA_VEff UK'!G65*'TRA_Vkm UK'!G65)/('TRA_Vkm EU28'!G65-'TRA_Vkm UK'!G65)),0)</f>
        <v>0</v>
      </c>
      <c r="H65" s="90">
        <f>IFERROR(IFERROR(('TRA_VEff EU28'!H65*'TRA_Stock EU28'!H65-'TRA_VEff UK'!H65*'TRA_Stock UK'!H65)/('TRA_Stock EU28'!H65-'TRA_Stock UK'!H65),('TRA_VEff EU28'!H65*'TRA_Vkm EU28'!H65-'TRA_VEff UK'!H65*'TRA_Vkm UK'!H65)/('TRA_Vkm EU28'!H65-'TRA_Vkm UK'!H65)),0)</f>
        <v>0</v>
      </c>
      <c r="I65" s="90">
        <f>IFERROR(IFERROR(('TRA_VEff EU28'!I65*'TRA_Stock EU28'!I65-'TRA_VEff UK'!I65*'TRA_Stock UK'!I65)/('TRA_Stock EU28'!I65-'TRA_Stock UK'!I65),('TRA_VEff EU28'!I65*'TRA_Vkm EU28'!I65-'TRA_VEff UK'!I65*'TRA_Vkm UK'!I65)/('TRA_Vkm EU28'!I65-'TRA_Vkm UK'!I65)),0)</f>
        <v>0</v>
      </c>
      <c r="J65" s="90">
        <f>IFERROR(IFERROR(('TRA_VEff EU28'!J65*'TRA_Stock EU28'!J65-'TRA_VEff UK'!J65*'TRA_Stock UK'!J65)/('TRA_Stock EU28'!J65-'TRA_Stock UK'!J65),('TRA_VEff EU28'!J65*'TRA_Vkm EU28'!J65-'TRA_VEff UK'!J65*'TRA_Vkm UK'!J65)/('TRA_Vkm EU28'!J65-'TRA_Vkm UK'!J65)),0)</f>
        <v>0</v>
      </c>
      <c r="K65" s="90">
        <f>IFERROR(IFERROR(('TRA_VEff EU28'!K65*'TRA_Stock EU28'!K65-'TRA_VEff UK'!K65*'TRA_Stock UK'!K65)/('TRA_Stock EU28'!K65-'TRA_Stock UK'!K65),('TRA_VEff EU28'!K65*'TRA_Vkm EU28'!K65-'TRA_VEff UK'!K65*'TRA_Vkm UK'!K65)/('TRA_Vkm EU28'!K65-'TRA_Vkm UK'!K65)),0)</f>
        <v>0</v>
      </c>
      <c r="L65" s="90">
        <f>IFERROR(IFERROR(('TRA_VEff EU28'!L65*'TRA_Stock EU28'!L65-'TRA_VEff UK'!L65*'TRA_Stock UK'!L65)/('TRA_Stock EU28'!L65-'TRA_Stock UK'!L65),('TRA_VEff EU28'!L65*'TRA_Vkm EU28'!L65-'TRA_VEff UK'!L65*'TRA_Vkm UK'!L65)/('TRA_Vkm EU28'!L65-'TRA_Vkm UK'!L65)),0)</f>
        <v>0</v>
      </c>
      <c r="M65" s="90">
        <f>IFERROR(IFERROR(('TRA_VEff EU28'!M65*'TRA_Stock EU28'!M65-'TRA_VEff UK'!M65*'TRA_Stock UK'!M65)/('TRA_Stock EU28'!M65-'TRA_Stock UK'!M65),('TRA_VEff EU28'!M65*'TRA_Vkm EU28'!M65-'TRA_VEff UK'!M65*'TRA_Vkm UK'!M65)/('TRA_Vkm EU28'!M65-'TRA_Vkm UK'!M65)),0)</f>
        <v>0</v>
      </c>
      <c r="N65" s="90">
        <f>IFERROR(IFERROR(('TRA_VEff EU28'!N65*'TRA_Stock EU28'!N65-'TRA_VEff UK'!N65*'TRA_Stock UK'!N65)/('TRA_Stock EU28'!N65-'TRA_Stock UK'!N65),('TRA_VEff EU28'!N65*'TRA_Vkm EU28'!N65-'TRA_VEff UK'!N65*'TRA_Vkm UK'!N65)/('TRA_Vkm EU28'!N65-'TRA_Vkm UK'!N65)),0)</f>
        <v>0</v>
      </c>
      <c r="O65" s="90">
        <f>IFERROR(IFERROR(('TRA_VEff EU28'!O65*'TRA_Stock EU28'!O65-'TRA_VEff UK'!O65*'TRA_Stock UK'!O65)/('TRA_Stock EU28'!O65-'TRA_Stock UK'!O65),('TRA_VEff EU28'!O65*'TRA_Vkm EU28'!O65-'TRA_VEff UK'!O65*'TRA_Vkm UK'!O65)/('TRA_Vkm EU28'!O65-'TRA_Vkm UK'!O65)),0)</f>
        <v>0</v>
      </c>
      <c r="P65" s="90">
        <f>IFERROR(IFERROR(('TRA_VEff EU28'!P65*'TRA_Stock EU28'!P65-'TRA_VEff UK'!P65*'TRA_Stock UK'!P65)/('TRA_Stock EU28'!P65-'TRA_Stock UK'!P65),('TRA_VEff EU28'!P65*'TRA_Vkm EU28'!P65-'TRA_VEff UK'!P65*'TRA_Vkm UK'!P65)/('TRA_Vkm EU28'!P65-'TRA_Vkm UK'!P65)),0)</f>
        <v>0</v>
      </c>
      <c r="Q65" s="90">
        <f>IFERROR(IFERROR(('TRA_VEff EU28'!Q65*'TRA_Stock EU28'!Q65-'TRA_VEff UK'!Q65*'TRA_Stock UK'!Q65)/('TRA_Stock EU28'!Q65-'TRA_Stock UK'!Q65),('TRA_VEff EU28'!Q65*'TRA_Vkm EU28'!Q65-'TRA_VEff UK'!Q65*'TRA_Vkm UK'!Q65)/('TRA_Vkm EU28'!Q65-'TRA_Vkm UK'!Q65)),0)</f>
        <v>0</v>
      </c>
      <c r="R65" s="90">
        <f>IFERROR(IFERROR(('TRA_VEff EU28'!R65*'TRA_Stock EU28'!R65-'TRA_VEff UK'!R65*'TRA_Stock UK'!R65)/('TRA_Stock EU28'!R65-'TRA_Stock UK'!R65),('TRA_VEff EU28'!R65*'TRA_Vkm EU28'!R65-'TRA_VEff UK'!R65*'TRA_Vkm UK'!R65)/('TRA_Vkm EU28'!R65-'TRA_Vkm UK'!R65)),0)</f>
        <v>0</v>
      </c>
      <c r="S65" s="90">
        <f>IFERROR(IFERROR(('TRA_VEff EU28'!S65*'TRA_Stock EU28'!S65-'TRA_VEff UK'!S65*'TRA_Stock UK'!S65)/('TRA_Stock EU28'!S65-'TRA_Stock UK'!S65),('TRA_VEff EU28'!S65*'TRA_Vkm EU28'!S65-'TRA_VEff UK'!S65*'TRA_Vkm UK'!S65)/('TRA_Vkm EU28'!S65-'TRA_Vkm UK'!S65)),0)</f>
        <v>0</v>
      </c>
      <c r="T65" s="90">
        <f>IFERROR(IFERROR(('TRA_VEff EU28'!T65*'TRA_Stock EU28'!T65-'TRA_VEff UK'!T65*'TRA_Stock UK'!T65)/('TRA_Stock EU28'!T65-'TRA_Stock UK'!T65),('TRA_VEff EU28'!T65*'TRA_Vkm EU28'!T65-'TRA_VEff UK'!T65*'TRA_Vkm UK'!T65)/('TRA_Vkm EU28'!T65-'TRA_Vkm UK'!T65)),0)</f>
        <v>0</v>
      </c>
      <c r="U65" s="90">
        <f>IFERROR(IFERROR(('TRA_VEff EU28'!U65*'TRA_Stock EU28'!U65-'TRA_VEff UK'!U65*'TRA_Stock UK'!U65)/('TRA_Stock EU28'!U65-'TRA_Stock UK'!U65),('TRA_VEff EU28'!U65*'TRA_Vkm EU28'!U65-'TRA_VEff UK'!U65*'TRA_Vkm UK'!U65)/('TRA_Vkm EU28'!U65-'TRA_Vkm UK'!U65)),0)</f>
        <v>0</v>
      </c>
      <c r="V65" s="90">
        <f>IFERROR(IFERROR(('TRA_VEff EU28'!V65*'TRA_Stock EU28'!V65-'TRA_VEff UK'!V65*'TRA_Stock UK'!V65)/('TRA_Stock EU28'!V65-'TRA_Stock UK'!V65),('TRA_VEff EU28'!V65*'TRA_Vkm EU28'!V65-'TRA_VEff UK'!V65*'TRA_Vkm UK'!V65)/('TRA_Vkm EU28'!V65-'TRA_Vkm UK'!V65)),0)</f>
        <v>0</v>
      </c>
      <c r="W65" s="90">
        <f>IFERROR(IFERROR(('TRA_VEff EU28'!W65*'TRA_Stock EU28'!W65-'TRA_VEff UK'!W65*'TRA_Stock UK'!W65)/('TRA_Stock EU28'!W65-'TRA_Stock UK'!W65),('TRA_VEff EU28'!W65*'TRA_Vkm EU28'!W65-'TRA_VEff UK'!W65*'TRA_Vkm UK'!W65)/('TRA_Vkm EU28'!W65-'TRA_Vkm UK'!W65)),0)</f>
        <v>0</v>
      </c>
      <c r="X65" s="90">
        <f>IFERROR(IFERROR(('TRA_VEff EU28'!X65*'TRA_Stock EU28'!X65-'TRA_VEff UK'!X65*'TRA_Stock UK'!X65)/('TRA_Stock EU28'!X65-'TRA_Stock UK'!X65),('TRA_VEff EU28'!X65*'TRA_Vkm EU28'!X65-'TRA_VEff UK'!X65*'TRA_Vkm UK'!X65)/('TRA_Vkm EU28'!X65-'TRA_Vkm UK'!X65)),0)</f>
        <v>0</v>
      </c>
      <c r="Y65" s="90">
        <f>IFERROR(IFERROR(('TRA_VEff EU28'!Y65*'TRA_Stock EU28'!Y65-'TRA_VEff UK'!Y65*'TRA_Stock UK'!Y65)/('TRA_Stock EU28'!Y65-'TRA_Stock UK'!Y65),('TRA_VEff EU28'!Y65*'TRA_Vkm EU28'!Y65-'TRA_VEff UK'!Y65*'TRA_Vkm UK'!Y65)/('TRA_Vkm EU28'!Y65-'TRA_Vkm UK'!Y65)),0)</f>
        <v>0</v>
      </c>
      <c r="Z65" s="90">
        <f>IFERROR(IFERROR(('TRA_VEff EU28'!Z65*'TRA_Stock EU28'!Z65-'TRA_VEff UK'!Z65*'TRA_Stock UK'!Z65)/('TRA_Stock EU28'!Z65-'TRA_Stock UK'!Z65),('TRA_VEff EU28'!Z65*'TRA_Vkm EU28'!Z65-'TRA_VEff UK'!Z65*'TRA_Vkm UK'!Z65)/('TRA_Vkm EU28'!Z65-'TRA_Vkm UK'!Z65)),0)</f>
        <v>0</v>
      </c>
      <c r="AA65" s="90">
        <f>IFERROR(IFERROR(('TRA_VEff EU28'!AA65*'TRA_Stock EU28'!AA65-'TRA_VEff UK'!AA65*'TRA_Stock UK'!AA65)/('TRA_Stock EU28'!AA65-'TRA_Stock UK'!AA65),('TRA_VEff EU28'!AA65*'TRA_Vkm EU28'!AA65-'TRA_VEff UK'!AA65*'TRA_Vkm UK'!AA65)/('TRA_Vkm EU28'!AA65-'TRA_Vkm UK'!AA65)),0)</f>
        <v>0</v>
      </c>
      <c r="AB65" s="90">
        <f>IFERROR(IFERROR(('TRA_VEff EU28'!AB65*'TRA_Stock EU28'!AB65-'TRA_VEff UK'!AB65*'TRA_Stock UK'!AB65)/('TRA_Stock EU28'!AB65-'TRA_Stock UK'!AB65),('TRA_VEff EU28'!AB65*'TRA_Vkm EU28'!AB65-'TRA_VEff UK'!AB65*'TRA_Vkm UK'!AB65)/('TRA_Vkm EU28'!AB65-'TRA_Vkm UK'!AB65)),0)</f>
        <v>0</v>
      </c>
      <c r="AC65" s="90">
        <f>IFERROR(IFERROR(('TRA_VEff EU28'!AC65*'TRA_Stock EU28'!AC65-'TRA_VEff UK'!AC65*'TRA_Stock UK'!AC65)/('TRA_Stock EU28'!AC65-'TRA_Stock UK'!AC65),('TRA_VEff EU28'!AC65*'TRA_Vkm EU28'!AC65-'TRA_VEff UK'!AC65*'TRA_Vkm UK'!AC65)/('TRA_Vkm EU28'!AC65-'TRA_Vkm UK'!AC65)),0)</f>
        <v>0</v>
      </c>
      <c r="AD65" s="90">
        <f>IFERROR(IFERROR(('TRA_VEff EU28'!AD65*'TRA_Stock EU28'!AD65-'TRA_VEff UK'!AD65*'TRA_Stock UK'!AD65)/('TRA_Stock EU28'!AD65-'TRA_Stock UK'!AD65),('TRA_VEff EU28'!AD65*'TRA_Vkm EU28'!AD65-'TRA_VEff UK'!AD65*'TRA_Vkm UK'!AD65)/('TRA_Vkm EU28'!AD65-'TRA_Vkm UK'!AD65)),0)</f>
        <v>0</v>
      </c>
      <c r="AE65" s="90">
        <f>IFERROR(IFERROR(('TRA_VEff EU28'!AE65*'TRA_Stock EU28'!AE65-'TRA_VEff UK'!AE65*'TRA_Stock UK'!AE65)/('TRA_Stock EU28'!AE65-'TRA_Stock UK'!AE65),('TRA_VEff EU28'!AE65*'TRA_Vkm EU28'!AE65-'TRA_VEff UK'!AE65*'TRA_Vkm UK'!AE65)/('TRA_Vkm EU28'!AE65-'TRA_Vkm UK'!AE65)),0)</f>
        <v>0</v>
      </c>
      <c r="AF65" s="90">
        <f>IFERROR(IFERROR(('TRA_VEff EU28'!AF65*'TRA_Stock EU28'!AF65-'TRA_VEff UK'!AF65*'TRA_Stock UK'!AF65)/('TRA_Stock EU28'!AF65-'TRA_Stock UK'!AF65),('TRA_VEff EU28'!AF65*'TRA_Vkm EU28'!AF65-'TRA_VEff UK'!AF65*'TRA_Vkm UK'!AF65)/('TRA_Vkm EU28'!AF65-'TRA_Vkm UK'!AF65)),0)</f>
        <v>0</v>
      </c>
      <c r="AG65" s="90">
        <f>IFERROR(IFERROR(('TRA_VEff EU28'!AG65*'TRA_Stock EU28'!AG65-'TRA_VEff UK'!AG65*'TRA_Stock UK'!AG65)/('TRA_Stock EU28'!AG65-'TRA_Stock UK'!AG65),('TRA_VEff EU28'!AG65*'TRA_Vkm EU28'!AG65-'TRA_VEff UK'!AG65*'TRA_Vkm UK'!AG65)/('TRA_Vkm EU28'!AG65-'TRA_Vkm UK'!AG65)),0)</f>
        <v>0</v>
      </c>
      <c r="AH65" s="90">
        <f>IFERROR(IFERROR(('TRA_VEff EU28'!AH65*'TRA_Stock EU28'!AH65-'TRA_VEff UK'!AH65*'TRA_Stock UK'!AH65)/('TRA_Stock EU28'!AH65-'TRA_Stock UK'!AH65),('TRA_VEff EU28'!AH65*'TRA_Vkm EU28'!AH65-'TRA_VEff UK'!AH65*'TRA_Vkm UK'!AH65)/('TRA_Vkm EU28'!AH65-'TRA_Vkm UK'!AH65)),0)</f>
        <v>0</v>
      </c>
      <c r="AI65" s="90">
        <f>IFERROR(IFERROR(('TRA_VEff EU28'!AI65*'TRA_Stock EU28'!AI65-'TRA_VEff UK'!AI65*'TRA_Stock UK'!AI65)/('TRA_Stock EU28'!AI65-'TRA_Stock UK'!AI65),('TRA_VEff EU28'!AI65*'TRA_Vkm EU28'!AI65-'TRA_VEff UK'!AI65*'TRA_Vkm UK'!AI65)/('TRA_Vkm EU28'!AI65-'TRA_Vkm UK'!AI65)),0)</f>
        <v>0</v>
      </c>
      <c r="AJ65" s="90">
        <f>IFERROR(IFERROR(('TRA_VEff EU28'!AJ65*'TRA_Stock EU28'!AJ65-'TRA_VEff UK'!AJ65*'TRA_Stock UK'!AJ65)/('TRA_Stock EU28'!AJ65-'TRA_Stock UK'!AJ65),('TRA_VEff EU28'!AJ65*'TRA_Vkm EU28'!AJ65-'TRA_VEff UK'!AJ65*'TRA_Vkm UK'!AJ65)/('TRA_Vkm EU28'!AJ65-'TRA_Vkm UK'!AJ65)),0)</f>
        <v>0</v>
      </c>
      <c r="AK65" s="90">
        <f>IFERROR(IFERROR(('TRA_VEff EU28'!AK65*'TRA_Stock EU28'!AK65-'TRA_VEff UK'!AK65*'TRA_Stock UK'!AK65)/('TRA_Stock EU28'!AK65-'TRA_Stock UK'!AK65),('TRA_VEff EU28'!AK65*'TRA_Vkm EU28'!AK65-'TRA_VEff UK'!AK65*'TRA_Vkm UK'!AK65)/('TRA_Vkm EU28'!AK65-'TRA_Vkm UK'!AK65)),0)</f>
        <v>0</v>
      </c>
      <c r="AL65" s="90">
        <f>IFERROR(IFERROR(('TRA_VEff EU28'!AL65*'TRA_Stock EU28'!AL65-'TRA_VEff UK'!AL65*'TRA_Stock UK'!AL65)/('TRA_Stock EU28'!AL65-'TRA_Stock UK'!AL65),('TRA_VEff EU28'!AL65*'TRA_Vkm EU28'!AL65-'TRA_VEff UK'!AL65*'TRA_Vkm UK'!AL65)/('TRA_Vkm EU28'!AL65-'TRA_Vkm UK'!AL65)),0)</f>
        <v>0</v>
      </c>
      <c r="AM65" s="90">
        <f>IFERROR(IFERROR(('TRA_VEff EU28'!AM65*'TRA_Stock EU28'!AM65-'TRA_VEff UK'!AM65*'TRA_Stock UK'!AM65)/('TRA_Stock EU28'!AM65-'TRA_Stock UK'!AM65),('TRA_VEff EU28'!AM65*'TRA_Vkm EU28'!AM65-'TRA_VEff UK'!AM65*'TRA_Vkm UK'!AM65)/('TRA_Vkm EU28'!AM65-'TRA_Vkm UK'!AM65)),0)</f>
        <v>0</v>
      </c>
      <c r="AN65" s="90">
        <f>IFERROR(IFERROR(('TRA_VEff EU28'!AN65*'TRA_Stock EU28'!AN65-'TRA_VEff UK'!AN65*'TRA_Stock UK'!AN65)/('TRA_Stock EU28'!AN65-'TRA_Stock UK'!AN65),('TRA_VEff EU28'!AN65*'TRA_Vkm EU28'!AN65-'TRA_VEff UK'!AN65*'TRA_Vkm UK'!AN65)/('TRA_Vkm EU28'!AN65-'TRA_Vkm UK'!AN65)),0)</f>
        <v>0</v>
      </c>
      <c r="AO65" s="90">
        <f>IFERROR(IFERROR(('TRA_VEff EU28'!AO65*'TRA_Stock EU28'!AO65-'TRA_VEff UK'!AO65*'TRA_Stock UK'!AO65)/('TRA_Stock EU28'!AO65-'TRA_Stock UK'!AO65),('TRA_VEff EU28'!AO65*'TRA_Vkm EU28'!AO65-'TRA_VEff UK'!AO65*'TRA_Vkm UK'!AO65)/('TRA_Vkm EU28'!AO65-'TRA_Vkm UK'!AO65)),0)</f>
        <v>0</v>
      </c>
      <c r="AP65" s="90">
        <f>IFERROR(IFERROR(('TRA_VEff EU28'!AP65*'TRA_Stock EU28'!AP65-'TRA_VEff UK'!AP65*'TRA_Stock UK'!AP65)/('TRA_Stock EU28'!AP65-'TRA_Stock UK'!AP65),('TRA_VEff EU28'!AP65*'TRA_Vkm EU28'!AP65-'TRA_VEff UK'!AP65*'TRA_Vkm UK'!AP65)/('TRA_Vkm EU28'!AP65-'TRA_Vkm UK'!AP65)),0)</f>
        <v>0</v>
      </c>
      <c r="AQ65" s="90">
        <f>IFERROR(IFERROR(('TRA_VEff EU28'!AQ65*'TRA_Stock EU28'!AQ65-'TRA_VEff UK'!AQ65*'TRA_Stock UK'!AQ65)/('TRA_Stock EU28'!AQ65-'TRA_Stock UK'!AQ65),('TRA_VEff EU28'!AQ65*'TRA_Vkm EU28'!AQ65-'TRA_VEff UK'!AQ65*'TRA_Vkm UK'!AQ65)/('TRA_Vkm EU28'!AQ65-'TRA_Vkm UK'!AQ65)),0)</f>
        <v>0</v>
      </c>
      <c r="AR65" s="90">
        <f>IFERROR(IFERROR(('TRA_VEff EU28'!AR65*'TRA_Stock EU28'!AR65-'TRA_VEff UK'!AR65*'TRA_Stock UK'!AR65)/('TRA_Stock EU28'!AR65-'TRA_Stock UK'!AR65),('TRA_VEff EU28'!AR65*'TRA_Vkm EU28'!AR65-'TRA_VEff UK'!AR65*'TRA_Vkm UK'!AR65)/('TRA_Vkm EU28'!AR65-'TRA_Vkm UK'!AR65)),0)</f>
        <v>0</v>
      </c>
      <c r="AS65" s="90">
        <f>IFERROR(IFERROR(('TRA_VEff EU28'!AS65*'TRA_Stock EU28'!AS65-'TRA_VEff UK'!AS65*'TRA_Stock UK'!AS65)/('TRA_Stock EU28'!AS65-'TRA_Stock UK'!AS65),('TRA_VEff EU28'!AS65*'TRA_Vkm EU28'!AS65-'TRA_VEff UK'!AS65*'TRA_Vkm UK'!AS65)/('TRA_Vkm EU28'!AS65-'TRA_Vkm UK'!AS65)),0)</f>
        <v>0</v>
      </c>
      <c r="AT65" s="90">
        <f>IFERROR(IFERROR(('TRA_VEff EU28'!AT65*'TRA_Stock EU28'!AT65-'TRA_VEff UK'!AT65*'TRA_Stock UK'!AT65)/('TRA_Stock EU28'!AT65-'TRA_Stock UK'!AT65),('TRA_VEff EU28'!AT65*'TRA_Vkm EU28'!AT65-'TRA_VEff UK'!AT65*'TRA_Vkm UK'!AT65)/('TRA_Vkm EU28'!AT65-'TRA_Vkm UK'!AT65)),0)</f>
        <v>0</v>
      </c>
      <c r="AU65" s="90">
        <f>IFERROR(IFERROR(('TRA_VEff EU28'!AU65*'TRA_Stock EU28'!AU65-'TRA_VEff UK'!AU65*'TRA_Stock UK'!AU65)/('TRA_Stock EU28'!AU65-'TRA_Stock UK'!AU65),('TRA_VEff EU28'!AU65*'TRA_Vkm EU28'!AU65-'TRA_VEff UK'!AU65*'TRA_Vkm UK'!AU65)/('TRA_Vkm EU28'!AU65-'TRA_Vkm UK'!AU65)),0)</f>
        <v>0</v>
      </c>
      <c r="AV65" s="90">
        <f>IFERROR(IFERROR(('TRA_VEff EU28'!AV65*'TRA_Stock EU28'!AV65-'TRA_VEff UK'!AV65*'TRA_Stock UK'!AV65)/('TRA_Stock EU28'!AV65-'TRA_Stock UK'!AV65),('TRA_VEff EU28'!AV65*'TRA_Vkm EU28'!AV65-'TRA_VEff UK'!AV65*'TRA_Vkm UK'!AV65)/('TRA_Vkm EU28'!AV65-'TRA_Vkm UK'!AV65)),0)</f>
        <v>0</v>
      </c>
      <c r="AW65" s="90">
        <f>IFERROR(IFERROR(('TRA_VEff EU28'!AW65*'TRA_Stock EU28'!AW65-'TRA_VEff UK'!AW65*'TRA_Stock UK'!AW65)/('TRA_Stock EU28'!AW65-'TRA_Stock UK'!AW65),('TRA_VEff EU28'!AW65*'TRA_Vkm EU28'!AW65-'TRA_VEff UK'!AW65*'TRA_Vkm UK'!AW65)/('TRA_Vkm EU28'!AW65-'TRA_Vkm UK'!AW65)),0)</f>
        <v>0</v>
      </c>
      <c r="AX65" s="90">
        <f>IFERROR(IFERROR(('TRA_VEff EU28'!AX65*'TRA_Stock EU28'!AX65-'TRA_VEff UK'!AX65*'TRA_Stock UK'!AX65)/('TRA_Stock EU28'!AX65-'TRA_Stock UK'!AX65),('TRA_VEff EU28'!AX65*'TRA_Vkm EU28'!AX65-'TRA_VEff UK'!AX65*'TRA_Vkm UK'!AX65)/('TRA_Vkm EU28'!AX65-'TRA_Vkm UK'!AX65)),0)</f>
        <v>0</v>
      </c>
      <c r="AY65" s="90">
        <f>IFERROR(IFERROR(('TRA_VEff EU28'!AY65*'TRA_Stock EU28'!AY65-'TRA_VEff UK'!AY65*'TRA_Stock UK'!AY65)/('TRA_Stock EU28'!AY65-'TRA_Stock UK'!AY65),('TRA_VEff EU28'!AY65*'TRA_Vkm EU28'!AY65-'TRA_VEff UK'!AY65*'TRA_Vkm UK'!AY65)/('TRA_Vkm EU28'!AY65-'TRA_Vkm UK'!AY65)),0)</f>
        <v>0</v>
      </c>
      <c r="AZ65" s="90">
        <f>IFERROR(IFERROR(('TRA_VEff EU28'!AZ65*'TRA_Stock EU28'!AZ65-'TRA_VEff UK'!AZ65*'TRA_Stock UK'!AZ65)/('TRA_Stock EU28'!AZ65-'TRA_Stock UK'!AZ65),('TRA_VEff EU28'!AZ65*'TRA_Vkm EU28'!AZ65-'TRA_VEff UK'!AZ65*'TRA_Vkm UK'!AZ65)/('TRA_Vkm EU28'!AZ65-'TRA_Vkm UK'!AZ65)),0)</f>
        <v>0</v>
      </c>
    </row>
    <row r="66" spans="1:52">
      <c r="A66" s="103" t="s">
        <v>143</v>
      </c>
      <c r="B66" s="90">
        <f>IFERROR(IFERROR(('TRA_VEff EU28'!B66*'TRA_Stock EU28'!B66-'TRA_VEff UK'!B66*'TRA_Stock UK'!B66)/('TRA_Stock EU28'!B66-'TRA_Stock UK'!B66),('TRA_VEff EU28'!B66*'TRA_Vkm EU28'!B66-'TRA_VEff UK'!B66*'TRA_Vkm UK'!B66)/('TRA_Vkm EU28'!B66-'TRA_Vkm UK'!B66)),0)</f>
        <v>0</v>
      </c>
      <c r="C66" s="90">
        <f>IFERROR(IFERROR(('TRA_VEff EU28'!C66*'TRA_Stock EU28'!C66-'TRA_VEff UK'!C66*'TRA_Stock UK'!C66)/('TRA_Stock EU28'!C66-'TRA_Stock UK'!C66),('TRA_VEff EU28'!C66*'TRA_Vkm EU28'!C66-'TRA_VEff UK'!C66*'TRA_Vkm UK'!C66)/('TRA_Vkm EU28'!C66-'TRA_Vkm UK'!C66)),0)</f>
        <v>0</v>
      </c>
      <c r="D66" s="90">
        <f>IFERROR(IFERROR(('TRA_VEff EU28'!D66*'TRA_Stock EU28'!D66-'TRA_VEff UK'!D66*'TRA_Stock UK'!D66)/('TRA_Stock EU28'!D66-'TRA_Stock UK'!D66),('TRA_VEff EU28'!D66*'TRA_Vkm EU28'!D66-'TRA_VEff UK'!D66*'TRA_Vkm UK'!D66)/('TRA_Vkm EU28'!D66-'TRA_Vkm UK'!D66)),0)</f>
        <v>0</v>
      </c>
      <c r="E66" s="90">
        <f>IFERROR(IFERROR(('TRA_VEff EU28'!E66*'TRA_Stock EU28'!E66-'TRA_VEff UK'!E66*'TRA_Stock UK'!E66)/('TRA_Stock EU28'!E66-'TRA_Stock UK'!E66),('TRA_VEff EU28'!E66*'TRA_Vkm EU28'!E66-'TRA_VEff UK'!E66*'TRA_Vkm UK'!E66)/('TRA_Vkm EU28'!E66-'TRA_Vkm UK'!E66)),0)</f>
        <v>0</v>
      </c>
      <c r="F66" s="90">
        <f>IFERROR(IFERROR(('TRA_VEff EU28'!F66*'TRA_Stock EU28'!F66-'TRA_VEff UK'!F66*'TRA_Stock UK'!F66)/('TRA_Stock EU28'!F66-'TRA_Stock UK'!F66),('TRA_VEff EU28'!F66*'TRA_Vkm EU28'!F66-'TRA_VEff UK'!F66*'TRA_Vkm UK'!F66)/('TRA_Vkm EU28'!F66-'TRA_Vkm UK'!F66)),0)</f>
        <v>0</v>
      </c>
      <c r="G66" s="90">
        <f>IFERROR(IFERROR(('TRA_VEff EU28'!G66*'TRA_Stock EU28'!G66-'TRA_VEff UK'!G66*'TRA_Stock UK'!G66)/('TRA_Stock EU28'!G66-'TRA_Stock UK'!G66),('TRA_VEff EU28'!G66*'TRA_Vkm EU28'!G66-'TRA_VEff UK'!G66*'TRA_Vkm UK'!G66)/('TRA_Vkm EU28'!G66-'TRA_Vkm UK'!G66)),0)</f>
        <v>0</v>
      </c>
      <c r="H66" s="90">
        <f>IFERROR(IFERROR(('TRA_VEff EU28'!H66*'TRA_Stock EU28'!H66-'TRA_VEff UK'!H66*'TRA_Stock UK'!H66)/('TRA_Stock EU28'!H66-'TRA_Stock UK'!H66),('TRA_VEff EU28'!H66*'TRA_Vkm EU28'!H66-'TRA_VEff UK'!H66*'TRA_Vkm UK'!H66)/('TRA_Vkm EU28'!H66-'TRA_Vkm UK'!H66)),0)</f>
        <v>0</v>
      </c>
      <c r="I66" s="90">
        <f>IFERROR(IFERROR(('TRA_VEff EU28'!I66*'TRA_Stock EU28'!I66-'TRA_VEff UK'!I66*'TRA_Stock UK'!I66)/('TRA_Stock EU28'!I66-'TRA_Stock UK'!I66),('TRA_VEff EU28'!I66*'TRA_Vkm EU28'!I66-'TRA_VEff UK'!I66*'TRA_Vkm UK'!I66)/('TRA_Vkm EU28'!I66-'TRA_Vkm UK'!I66)),0)</f>
        <v>0</v>
      </c>
      <c r="J66" s="90">
        <f>IFERROR(IFERROR(('TRA_VEff EU28'!J66*'TRA_Stock EU28'!J66-'TRA_VEff UK'!J66*'TRA_Stock UK'!J66)/('TRA_Stock EU28'!J66-'TRA_Stock UK'!J66),('TRA_VEff EU28'!J66*'TRA_Vkm EU28'!J66-'TRA_VEff UK'!J66*'TRA_Vkm UK'!J66)/('TRA_Vkm EU28'!J66-'TRA_Vkm UK'!J66)),0)</f>
        <v>0</v>
      </c>
      <c r="K66" s="90">
        <f>IFERROR(IFERROR(('TRA_VEff EU28'!K66*'TRA_Stock EU28'!K66-'TRA_VEff UK'!K66*'TRA_Stock UK'!K66)/('TRA_Stock EU28'!K66-'TRA_Stock UK'!K66),('TRA_VEff EU28'!K66*'TRA_Vkm EU28'!K66-'TRA_VEff UK'!K66*'TRA_Vkm UK'!K66)/('TRA_Vkm EU28'!K66-'TRA_Vkm UK'!K66)),0)</f>
        <v>0</v>
      </c>
      <c r="L66" s="90">
        <f>IFERROR(IFERROR(('TRA_VEff EU28'!L66*'TRA_Stock EU28'!L66-'TRA_VEff UK'!L66*'TRA_Stock UK'!L66)/('TRA_Stock EU28'!L66-'TRA_Stock UK'!L66),('TRA_VEff EU28'!L66*'TRA_Vkm EU28'!L66-'TRA_VEff UK'!L66*'TRA_Vkm UK'!L66)/('TRA_Vkm EU28'!L66-'TRA_Vkm UK'!L66)),0)</f>
        <v>0</v>
      </c>
      <c r="M66" s="90">
        <f>IFERROR(IFERROR(('TRA_VEff EU28'!M66*'TRA_Stock EU28'!M66-'TRA_VEff UK'!M66*'TRA_Stock UK'!M66)/('TRA_Stock EU28'!M66-'TRA_Stock UK'!M66),('TRA_VEff EU28'!M66*'TRA_Vkm EU28'!M66-'TRA_VEff UK'!M66*'TRA_Vkm UK'!M66)/('TRA_Vkm EU28'!M66-'TRA_Vkm UK'!M66)),0)</f>
        <v>0</v>
      </c>
      <c r="N66" s="90">
        <f>IFERROR(IFERROR(('TRA_VEff EU28'!N66*'TRA_Stock EU28'!N66-'TRA_VEff UK'!N66*'TRA_Stock UK'!N66)/('TRA_Stock EU28'!N66-'TRA_Stock UK'!N66),('TRA_VEff EU28'!N66*'TRA_Vkm EU28'!N66-'TRA_VEff UK'!N66*'TRA_Vkm UK'!N66)/('TRA_Vkm EU28'!N66-'TRA_Vkm UK'!N66)),0)</f>
        <v>0</v>
      </c>
      <c r="O66" s="90">
        <f>IFERROR(IFERROR(('TRA_VEff EU28'!O66*'TRA_Stock EU28'!O66-'TRA_VEff UK'!O66*'TRA_Stock UK'!O66)/('TRA_Stock EU28'!O66-'TRA_Stock UK'!O66),('TRA_VEff EU28'!O66*'TRA_Vkm EU28'!O66-'TRA_VEff UK'!O66*'TRA_Vkm UK'!O66)/('TRA_Vkm EU28'!O66-'TRA_Vkm UK'!O66)),0)</f>
        <v>0</v>
      </c>
      <c r="P66" s="90">
        <f>IFERROR(IFERROR(('TRA_VEff EU28'!P66*'TRA_Stock EU28'!P66-'TRA_VEff UK'!P66*'TRA_Stock UK'!P66)/('TRA_Stock EU28'!P66-'TRA_Stock UK'!P66),('TRA_VEff EU28'!P66*'TRA_Vkm EU28'!P66-'TRA_VEff UK'!P66*'TRA_Vkm UK'!P66)/('TRA_Vkm EU28'!P66-'TRA_Vkm UK'!P66)),0)</f>
        <v>0</v>
      </c>
      <c r="Q66" s="90">
        <f>IFERROR(IFERROR(('TRA_VEff EU28'!Q66*'TRA_Stock EU28'!Q66-'TRA_VEff UK'!Q66*'TRA_Stock UK'!Q66)/('TRA_Stock EU28'!Q66-'TRA_Stock UK'!Q66),('TRA_VEff EU28'!Q66*'TRA_Vkm EU28'!Q66-'TRA_VEff UK'!Q66*'TRA_Vkm UK'!Q66)/('TRA_Vkm EU28'!Q66-'TRA_Vkm UK'!Q66)),0)</f>
        <v>0</v>
      </c>
      <c r="R66" s="90">
        <f>IFERROR(IFERROR(('TRA_VEff EU28'!R66*'TRA_Stock EU28'!R66-'TRA_VEff UK'!R66*'TRA_Stock UK'!R66)/('TRA_Stock EU28'!R66-'TRA_Stock UK'!R66),('TRA_VEff EU28'!R66*'TRA_Vkm EU28'!R66-'TRA_VEff UK'!R66*'TRA_Vkm UK'!R66)/('TRA_Vkm EU28'!R66-'TRA_Vkm UK'!R66)),0)</f>
        <v>0</v>
      </c>
      <c r="S66" s="90">
        <f>IFERROR(IFERROR(('TRA_VEff EU28'!S66*'TRA_Stock EU28'!S66-'TRA_VEff UK'!S66*'TRA_Stock UK'!S66)/('TRA_Stock EU28'!S66-'TRA_Stock UK'!S66),('TRA_VEff EU28'!S66*'TRA_Vkm EU28'!S66-'TRA_VEff UK'!S66*'TRA_Vkm UK'!S66)/('TRA_Vkm EU28'!S66-'TRA_Vkm UK'!S66)),0)</f>
        <v>0</v>
      </c>
      <c r="T66" s="90">
        <f>IFERROR(IFERROR(('TRA_VEff EU28'!T66*'TRA_Stock EU28'!T66-'TRA_VEff UK'!T66*'TRA_Stock UK'!T66)/('TRA_Stock EU28'!T66-'TRA_Stock UK'!T66),('TRA_VEff EU28'!T66*'TRA_Vkm EU28'!T66-'TRA_VEff UK'!T66*'TRA_Vkm UK'!T66)/('TRA_Vkm EU28'!T66-'TRA_Vkm UK'!T66)),0)</f>
        <v>0</v>
      </c>
      <c r="U66" s="90">
        <f>IFERROR(IFERROR(('TRA_VEff EU28'!U66*'TRA_Stock EU28'!U66-'TRA_VEff UK'!U66*'TRA_Stock UK'!U66)/('TRA_Stock EU28'!U66-'TRA_Stock UK'!U66),('TRA_VEff EU28'!U66*'TRA_Vkm EU28'!U66-'TRA_VEff UK'!U66*'TRA_Vkm UK'!U66)/('TRA_Vkm EU28'!U66-'TRA_Vkm UK'!U66)),0)</f>
        <v>0</v>
      </c>
      <c r="V66" s="90">
        <f>IFERROR(IFERROR(('TRA_VEff EU28'!V66*'TRA_Stock EU28'!V66-'TRA_VEff UK'!V66*'TRA_Stock UK'!V66)/('TRA_Stock EU28'!V66-'TRA_Stock UK'!V66),('TRA_VEff EU28'!V66*'TRA_Vkm EU28'!V66-'TRA_VEff UK'!V66*'TRA_Vkm UK'!V66)/('TRA_Vkm EU28'!V66-'TRA_Vkm UK'!V66)),0)</f>
        <v>0</v>
      </c>
      <c r="W66" s="90">
        <f>IFERROR(IFERROR(('TRA_VEff EU28'!W66*'TRA_Stock EU28'!W66-'TRA_VEff UK'!W66*'TRA_Stock UK'!W66)/('TRA_Stock EU28'!W66-'TRA_Stock UK'!W66),('TRA_VEff EU28'!W66*'TRA_Vkm EU28'!W66-'TRA_VEff UK'!W66*'TRA_Vkm UK'!W66)/('TRA_Vkm EU28'!W66-'TRA_Vkm UK'!W66)),0)</f>
        <v>0</v>
      </c>
      <c r="X66" s="90">
        <f>IFERROR(IFERROR(('TRA_VEff EU28'!X66*'TRA_Stock EU28'!X66-'TRA_VEff UK'!X66*'TRA_Stock UK'!X66)/('TRA_Stock EU28'!X66-'TRA_Stock UK'!X66),('TRA_VEff EU28'!X66*'TRA_Vkm EU28'!X66-'TRA_VEff UK'!X66*'TRA_Vkm UK'!X66)/('TRA_Vkm EU28'!X66-'TRA_Vkm UK'!X66)),0)</f>
        <v>0</v>
      </c>
      <c r="Y66" s="90">
        <f>IFERROR(IFERROR(('TRA_VEff EU28'!Y66*'TRA_Stock EU28'!Y66-'TRA_VEff UK'!Y66*'TRA_Stock UK'!Y66)/('TRA_Stock EU28'!Y66-'TRA_Stock UK'!Y66),('TRA_VEff EU28'!Y66*'TRA_Vkm EU28'!Y66-'TRA_VEff UK'!Y66*'TRA_Vkm UK'!Y66)/('TRA_Vkm EU28'!Y66-'TRA_Vkm UK'!Y66)),0)</f>
        <v>0</v>
      </c>
      <c r="Z66" s="90">
        <f>IFERROR(IFERROR(('TRA_VEff EU28'!Z66*'TRA_Stock EU28'!Z66-'TRA_VEff UK'!Z66*'TRA_Stock UK'!Z66)/('TRA_Stock EU28'!Z66-'TRA_Stock UK'!Z66),('TRA_VEff EU28'!Z66*'TRA_Vkm EU28'!Z66-'TRA_VEff UK'!Z66*'TRA_Vkm UK'!Z66)/('TRA_Vkm EU28'!Z66-'TRA_Vkm UK'!Z66)),0)</f>
        <v>0</v>
      </c>
      <c r="AA66" s="90">
        <f>IFERROR(IFERROR(('TRA_VEff EU28'!AA66*'TRA_Stock EU28'!AA66-'TRA_VEff UK'!AA66*'TRA_Stock UK'!AA66)/('TRA_Stock EU28'!AA66-'TRA_Stock UK'!AA66),('TRA_VEff EU28'!AA66*'TRA_Vkm EU28'!AA66-'TRA_VEff UK'!AA66*'TRA_Vkm UK'!AA66)/('TRA_Vkm EU28'!AA66-'TRA_Vkm UK'!AA66)),0)</f>
        <v>0</v>
      </c>
      <c r="AB66" s="90">
        <f>IFERROR(IFERROR(('TRA_VEff EU28'!AB66*'TRA_Stock EU28'!AB66-'TRA_VEff UK'!AB66*'TRA_Stock UK'!AB66)/('TRA_Stock EU28'!AB66-'TRA_Stock UK'!AB66),('TRA_VEff EU28'!AB66*'TRA_Vkm EU28'!AB66-'TRA_VEff UK'!AB66*'TRA_Vkm UK'!AB66)/('TRA_Vkm EU28'!AB66-'TRA_Vkm UK'!AB66)),0)</f>
        <v>0</v>
      </c>
      <c r="AC66" s="90">
        <f>IFERROR(IFERROR(('TRA_VEff EU28'!AC66*'TRA_Stock EU28'!AC66-'TRA_VEff UK'!AC66*'TRA_Stock UK'!AC66)/('TRA_Stock EU28'!AC66-'TRA_Stock UK'!AC66),('TRA_VEff EU28'!AC66*'TRA_Vkm EU28'!AC66-'TRA_VEff UK'!AC66*'TRA_Vkm UK'!AC66)/('TRA_Vkm EU28'!AC66-'TRA_Vkm UK'!AC66)),0)</f>
        <v>0</v>
      </c>
      <c r="AD66" s="90">
        <f>IFERROR(IFERROR(('TRA_VEff EU28'!AD66*'TRA_Stock EU28'!AD66-'TRA_VEff UK'!AD66*'TRA_Stock UK'!AD66)/('TRA_Stock EU28'!AD66-'TRA_Stock UK'!AD66),('TRA_VEff EU28'!AD66*'TRA_Vkm EU28'!AD66-'TRA_VEff UK'!AD66*'TRA_Vkm UK'!AD66)/('TRA_Vkm EU28'!AD66-'TRA_Vkm UK'!AD66)),0)</f>
        <v>0</v>
      </c>
      <c r="AE66" s="90">
        <f>IFERROR(IFERROR(('TRA_VEff EU28'!AE66*'TRA_Stock EU28'!AE66-'TRA_VEff UK'!AE66*'TRA_Stock UK'!AE66)/('TRA_Stock EU28'!AE66-'TRA_Stock UK'!AE66),('TRA_VEff EU28'!AE66*'TRA_Vkm EU28'!AE66-'TRA_VEff UK'!AE66*'TRA_Vkm UK'!AE66)/('TRA_Vkm EU28'!AE66-'TRA_Vkm UK'!AE66)),0)</f>
        <v>0</v>
      </c>
      <c r="AF66" s="90">
        <f>IFERROR(IFERROR(('TRA_VEff EU28'!AF66*'TRA_Stock EU28'!AF66-'TRA_VEff UK'!AF66*'TRA_Stock UK'!AF66)/('TRA_Stock EU28'!AF66-'TRA_Stock UK'!AF66),('TRA_VEff EU28'!AF66*'TRA_Vkm EU28'!AF66-'TRA_VEff UK'!AF66*'TRA_Vkm UK'!AF66)/('TRA_Vkm EU28'!AF66-'TRA_Vkm UK'!AF66)),0)</f>
        <v>0</v>
      </c>
      <c r="AG66" s="90">
        <f>IFERROR(IFERROR(('TRA_VEff EU28'!AG66*'TRA_Stock EU28'!AG66-'TRA_VEff UK'!AG66*'TRA_Stock UK'!AG66)/('TRA_Stock EU28'!AG66-'TRA_Stock UK'!AG66),('TRA_VEff EU28'!AG66*'TRA_Vkm EU28'!AG66-'TRA_VEff UK'!AG66*'TRA_Vkm UK'!AG66)/('TRA_Vkm EU28'!AG66-'TRA_Vkm UK'!AG66)),0)</f>
        <v>0</v>
      </c>
      <c r="AH66" s="90">
        <f>IFERROR(IFERROR(('TRA_VEff EU28'!AH66*'TRA_Stock EU28'!AH66-'TRA_VEff UK'!AH66*'TRA_Stock UK'!AH66)/('TRA_Stock EU28'!AH66-'TRA_Stock UK'!AH66),('TRA_VEff EU28'!AH66*'TRA_Vkm EU28'!AH66-'TRA_VEff UK'!AH66*'TRA_Vkm UK'!AH66)/('TRA_Vkm EU28'!AH66-'TRA_Vkm UK'!AH66)),0)</f>
        <v>0</v>
      </c>
      <c r="AI66" s="90">
        <f>IFERROR(IFERROR(('TRA_VEff EU28'!AI66*'TRA_Stock EU28'!AI66-'TRA_VEff UK'!AI66*'TRA_Stock UK'!AI66)/('TRA_Stock EU28'!AI66-'TRA_Stock UK'!AI66),('TRA_VEff EU28'!AI66*'TRA_Vkm EU28'!AI66-'TRA_VEff UK'!AI66*'TRA_Vkm UK'!AI66)/('TRA_Vkm EU28'!AI66-'TRA_Vkm UK'!AI66)),0)</f>
        <v>0</v>
      </c>
      <c r="AJ66" s="90">
        <f>IFERROR(IFERROR(('TRA_VEff EU28'!AJ66*'TRA_Stock EU28'!AJ66-'TRA_VEff UK'!AJ66*'TRA_Stock UK'!AJ66)/('TRA_Stock EU28'!AJ66-'TRA_Stock UK'!AJ66),('TRA_VEff EU28'!AJ66*'TRA_Vkm EU28'!AJ66-'TRA_VEff UK'!AJ66*'TRA_Vkm UK'!AJ66)/('TRA_Vkm EU28'!AJ66-'TRA_Vkm UK'!AJ66)),0)</f>
        <v>0</v>
      </c>
      <c r="AK66" s="90">
        <f>IFERROR(IFERROR(('TRA_VEff EU28'!AK66*'TRA_Stock EU28'!AK66-'TRA_VEff UK'!AK66*'TRA_Stock UK'!AK66)/('TRA_Stock EU28'!AK66-'TRA_Stock UK'!AK66),('TRA_VEff EU28'!AK66*'TRA_Vkm EU28'!AK66-'TRA_VEff UK'!AK66*'TRA_Vkm UK'!AK66)/('TRA_Vkm EU28'!AK66-'TRA_Vkm UK'!AK66)),0)</f>
        <v>0</v>
      </c>
      <c r="AL66" s="90">
        <f>IFERROR(IFERROR(('TRA_VEff EU28'!AL66*'TRA_Stock EU28'!AL66-'TRA_VEff UK'!AL66*'TRA_Stock UK'!AL66)/('TRA_Stock EU28'!AL66-'TRA_Stock UK'!AL66),('TRA_VEff EU28'!AL66*'TRA_Vkm EU28'!AL66-'TRA_VEff UK'!AL66*'TRA_Vkm UK'!AL66)/('TRA_Vkm EU28'!AL66-'TRA_Vkm UK'!AL66)),0)</f>
        <v>0</v>
      </c>
      <c r="AM66" s="90">
        <f>IFERROR(IFERROR(('TRA_VEff EU28'!AM66*'TRA_Stock EU28'!AM66-'TRA_VEff UK'!AM66*'TRA_Stock UK'!AM66)/('TRA_Stock EU28'!AM66-'TRA_Stock UK'!AM66),('TRA_VEff EU28'!AM66*'TRA_Vkm EU28'!AM66-'TRA_VEff UK'!AM66*'TRA_Vkm UK'!AM66)/('TRA_Vkm EU28'!AM66-'TRA_Vkm UK'!AM66)),0)</f>
        <v>0</v>
      </c>
      <c r="AN66" s="90">
        <f>IFERROR(IFERROR(('TRA_VEff EU28'!AN66*'TRA_Stock EU28'!AN66-'TRA_VEff UK'!AN66*'TRA_Stock UK'!AN66)/('TRA_Stock EU28'!AN66-'TRA_Stock UK'!AN66),('TRA_VEff EU28'!AN66*'TRA_Vkm EU28'!AN66-'TRA_VEff UK'!AN66*'TRA_Vkm UK'!AN66)/('TRA_Vkm EU28'!AN66-'TRA_Vkm UK'!AN66)),0)</f>
        <v>0</v>
      </c>
      <c r="AO66" s="90">
        <f>IFERROR(IFERROR(('TRA_VEff EU28'!AO66*'TRA_Stock EU28'!AO66-'TRA_VEff UK'!AO66*'TRA_Stock UK'!AO66)/('TRA_Stock EU28'!AO66-'TRA_Stock UK'!AO66),('TRA_VEff EU28'!AO66*'TRA_Vkm EU28'!AO66-'TRA_VEff UK'!AO66*'TRA_Vkm UK'!AO66)/('TRA_Vkm EU28'!AO66-'TRA_Vkm UK'!AO66)),0)</f>
        <v>0</v>
      </c>
      <c r="AP66" s="90">
        <f>IFERROR(IFERROR(('TRA_VEff EU28'!AP66*'TRA_Stock EU28'!AP66-'TRA_VEff UK'!AP66*'TRA_Stock UK'!AP66)/('TRA_Stock EU28'!AP66-'TRA_Stock UK'!AP66),('TRA_VEff EU28'!AP66*'TRA_Vkm EU28'!AP66-'TRA_VEff UK'!AP66*'TRA_Vkm UK'!AP66)/('TRA_Vkm EU28'!AP66-'TRA_Vkm UK'!AP66)),0)</f>
        <v>0</v>
      </c>
      <c r="AQ66" s="90">
        <f>IFERROR(IFERROR(('TRA_VEff EU28'!AQ66*'TRA_Stock EU28'!AQ66-'TRA_VEff UK'!AQ66*'TRA_Stock UK'!AQ66)/('TRA_Stock EU28'!AQ66-'TRA_Stock UK'!AQ66),('TRA_VEff EU28'!AQ66*'TRA_Vkm EU28'!AQ66-'TRA_VEff UK'!AQ66*'TRA_Vkm UK'!AQ66)/('TRA_Vkm EU28'!AQ66-'TRA_Vkm UK'!AQ66)),0)</f>
        <v>0</v>
      </c>
      <c r="AR66" s="90">
        <f>IFERROR(IFERROR(('TRA_VEff EU28'!AR66*'TRA_Stock EU28'!AR66-'TRA_VEff UK'!AR66*'TRA_Stock UK'!AR66)/('TRA_Stock EU28'!AR66-'TRA_Stock UK'!AR66),('TRA_VEff EU28'!AR66*'TRA_Vkm EU28'!AR66-'TRA_VEff UK'!AR66*'TRA_Vkm UK'!AR66)/('TRA_Vkm EU28'!AR66-'TRA_Vkm UK'!AR66)),0)</f>
        <v>0</v>
      </c>
      <c r="AS66" s="90">
        <f>IFERROR(IFERROR(('TRA_VEff EU28'!AS66*'TRA_Stock EU28'!AS66-'TRA_VEff UK'!AS66*'TRA_Stock UK'!AS66)/('TRA_Stock EU28'!AS66-'TRA_Stock UK'!AS66),('TRA_VEff EU28'!AS66*'TRA_Vkm EU28'!AS66-'TRA_VEff UK'!AS66*'TRA_Vkm UK'!AS66)/('TRA_Vkm EU28'!AS66-'TRA_Vkm UK'!AS66)),0)</f>
        <v>0</v>
      </c>
      <c r="AT66" s="90">
        <f>IFERROR(IFERROR(('TRA_VEff EU28'!AT66*'TRA_Stock EU28'!AT66-'TRA_VEff UK'!AT66*'TRA_Stock UK'!AT66)/('TRA_Stock EU28'!AT66-'TRA_Stock UK'!AT66),('TRA_VEff EU28'!AT66*'TRA_Vkm EU28'!AT66-'TRA_VEff UK'!AT66*'TRA_Vkm UK'!AT66)/('TRA_Vkm EU28'!AT66-'TRA_Vkm UK'!AT66)),0)</f>
        <v>0</v>
      </c>
      <c r="AU66" s="90">
        <f>IFERROR(IFERROR(('TRA_VEff EU28'!AU66*'TRA_Stock EU28'!AU66-'TRA_VEff UK'!AU66*'TRA_Stock UK'!AU66)/('TRA_Stock EU28'!AU66-'TRA_Stock UK'!AU66),('TRA_VEff EU28'!AU66*'TRA_Vkm EU28'!AU66-'TRA_VEff UK'!AU66*'TRA_Vkm UK'!AU66)/('TRA_Vkm EU28'!AU66-'TRA_Vkm UK'!AU66)),0)</f>
        <v>0</v>
      </c>
      <c r="AV66" s="90">
        <f>IFERROR(IFERROR(('TRA_VEff EU28'!AV66*'TRA_Stock EU28'!AV66-'TRA_VEff UK'!AV66*'TRA_Stock UK'!AV66)/('TRA_Stock EU28'!AV66-'TRA_Stock UK'!AV66),('TRA_VEff EU28'!AV66*'TRA_Vkm EU28'!AV66-'TRA_VEff UK'!AV66*'TRA_Vkm UK'!AV66)/('TRA_Vkm EU28'!AV66-'TRA_Vkm UK'!AV66)),0)</f>
        <v>0</v>
      </c>
      <c r="AW66" s="90">
        <f>IFERROR(IFERROR(('TRA_VEff EU28'!AW66*'TRA_Stock EU28'!AW66-'TRA_VEff UK'!AW66*'TRA_Stock UK'!AW66)/('TRA_Stock EU28'!AW66-'TRA_Stock UK'!AW66),('TRA_VEff EU28'!AW66*'TRA_Vkm EU28'!AW66-'TRA_VEff UK'!AW66*'TRA_Vkm UK'!AW66)/('TRA_Vkm EU28'!AW66-'TRA_Vkm UK'!AW66)),0)</f>
        <v>0</v>
      </c>
      <c r="AX66" s="90">
        <f>IFERROR(IFERROR(('TRA_VEff EU28'!AX66*'TRA_Stock EU28'!AX66-'TRA_VEff UK'!AX66*'TRA_Stock UK'!AX66)/('TRA_Stock EU28'!AX66-'TRA_Stock UK'!AX66),('TRA_VEff EU28'!AX66*'TRA_Vkm EU28'!AX66-'TRA_VEff UK'!AX66*'TRA_Vkm UK'!AX66)/('TRA_Vkm EU28'!AX66-'TRA_Vkm UK'!AX66)),0)</f>
        <v>0</v>
      </c>
      <c r="AY66" s="90">
        <f>IFERROR(IFERROR(('TRA_VEff EU28'!AY66*'TRA_Stock EU28'!AY66-'TRA_VEff UK'!AY66*'TRA_Stock UK'!AY66)/('TRA_Stock EU28'!AY66-'TRA_Stock UK'!AY66),('TRA_VEff EU28'!AY66*'TRA_Vkm EU28'!AY66-'TRA_VEff UK'!AY66*'TRA_Vkm UK'!AY66)/('TRA_Vkm EU28'!AY66-'TRA_Vkm UK'!AY66)),0)</f>
        <v>0</v>
      </c>
      <c r="AZ66" s="90">
        <f>IFERROR(IFERROR(('TRA_VEff EU28'!AZ66*'TRA_Stock EU28'!AZ66-'TRA_VEff UK'!AZ66*'TRA_Stock UK'!AZ66)/('TRA_Stock EU28'!AZ66-'TRA_Stock UK'!AZ66),('TRA_VEff EU28'!AZ66*'TRA_Vkm EU28'!AZ66-'TRA_VEff UK'!AZ66*'TRA_Vkm UK'!AZ66)/('TRA_Vkm EU28'!AZ66-'TRA_Vkm UK'!AZ66)),0)</f>
        <v>0</v>
      </c>
    </row>
    <row r="67" spans="1:52">
      <c r="A67" s="103" t="s">
        <v>132</v>
      </c>
      <c r="B67" s="90">
        <f>IFERROR(IFERROR(('TRA_VEff EU28'!B67*'TRA_Stock EU28'!B67-'TRA_VEff UK'!B67*'TRA_Stock UK'!B67)/('TRA_Stock EU28'!B67-'TRA_Stock UK'!B67),('TRA_VEff EU28'!B67*'TRA_Vkm EU28'!B67-'TRA_VEff UK'!B67*'TRA_Vkm UK'!B67)/('TRA_Vkm EU28'!B67-'TRA_Vkm UK'!B67)),0)</f>
        <v>0</v>
      </c>
      <c r="C67" s="90">
        <f>IFERROR(IFERROR(('TRA_VEff EU28'!C67*'TRA_Stock EU28'!C67-'TRA_VEff UK'!C67*'TRA_Stock UK'!C67)/('TRA_Stock EU28'!C67-'TRA_Stock UK'!C67),('TRA_VEff EU28'!C67*'TRA_Vkm EU28'!C67-'TRA_VEff UK'!C67*'TRA_Vkm UK'!C67)/('TRA_Vkm EU28'!C67-'TRA_Vkm UK'!C67)),0)</f>
        <v>0</v>
      </c>
      <c r="D67" s="90">
        <f>IFERROR(IFERROR(('TRA_VEff EU28'!D67*'TRA_Stock EU28'!D67-'TRA_VEff UK'!D67*'TRA_Stock UK'!D67)/('TRA_Stock EU28'!D67-'TRA_Stock UK'!D67),('TRA_VEff EU28'!D67*'TRA_Vkm EU28'!D67-'TRA_VEff UK'!D67*'TRA_Vkm UK'!D67)/('TRA_Vkm EU28'!D67-'TRA_Vkm UK'!D67)),0)</f>
        <v>0</v>
      </c>
      <c r="E67" s="90">
        <f>IFERROR(IFERROR(('TRA_VEff EU28'!E67*'TRA_Stock EU28'!E67-'TRA_VEff UK'!E67*'TRA_Stock UK'!E67)/('TRA_Stock EU28'!E67-'TRA_Stock UK'!E67),('TRA_VEff EU28'!E67*'TRA_Vkm EU28'!E67-'TRA_VEff UK'!E67*'TRA_Vkm UK'!E67)/('TRA_Vkm EU28'!E67-'TRA_Vkm UK'!E67)),0)</f>
        <v>0</v>
      </c>
      <c r="F67" s="90">
        <f>IFERROR(IFERROR(('TRA_VEff EU28'!F67*'TRA_Stock EU28'!F67-'TRA_VEff UK'!F67*'TRA_Stock UK'!F67)/('TRA_Stock EU28'!F67-'TRA_Stock UK'!F67),('TRA_VEff EU28'!F67*'TRA_Vkm EU28'!F67-'TRA_VEff UK'!F67*'TRA_Vkm UK'!F67)/('TRA_Vkm EU28'!F67-'TRA_Vkm UK'!F67)),0)</f>
        <v>0</v>
      </c>
      <c r="G67" s="90">
        <f>IFERROR(IFERROR(('TRA_VEff EU28'!G67*'TRA_Stock EU28'!G67-'TRA_VEff UK'!G67*'TRA_Stock UK'!G67)/('TRA_Stock EU28'!G67-'TRA_Stock UK'!G67),('TRA_VEff EU28'!G67*'TRA_Vkm EU28'!G67-'TRA_VEff UK'!G67*'TRA_Vkm UK'!G67)/('TRA_Vkm EU28'!G67-'TRA_Vkm UK'!G67)),0)</f>
        <v>0</v>
      </c>
      <c r="H67" s="90">
        <f>IFERROR(IFERROR(('TRA_VEff EU28'!H67*'TRA_Stock EU28'!H67-'TRA_VEff UK'!H67*'TRA_Stock UK'!H67)/('TRA_Stock EU28'!H67-'TRA_Stock UK'!H67),('TRA_VEff EU28'!H67*'TRA_Vkm EU28'!H67-'TRA_VEff UK'!H67*'TRA_Vkm UK'!H67)/('TRA_Vkm EU28'!H67-'TRA_Vkm UK'!H67)),0)</f>
        <v>0</v>
      </c>
      <c r="I67" s="90">
        <f>IFERROR(IFERROR(('TRA_VEff EU28'!I67*'TRA_Stock EU28'!I67-'TRA_VEff UK'!I67*'TRA_Stock UK'!I67)/('TRA_Stock EU28'!I67-'TRA_Stock UK'!I67),('TRA_VEff EU28'!I67*'TRA_Vkm EU28'!I67-'TRA_VEff UK'!I67*'TRA_Vkm UK'!I67)/('TRA_Vkm EU28'!I67-'TRA_Vkm UK'!I67)),0)</f>
        <v>0</v>
      </c>
      <c r="J67" s="90">
        <f>IFERROR(IFERROR(('TRA_VEff EU28'!J67*'TRA_Stock EU28'!J67-'TRA_VEff UK'!J67*'TRA_Stock UK'!J67)/('TRA_Stock EU28'!J67-'TRA_Stock UK'!J67),('TRA_VEff EU28'!J67*'TRA_Vkm EU28'!J67-'TRA_VEff UK'!J67*'TRA_Vkm UK'!J67)/('TRA_Vkm EU28'!J67-'TRA_Vkm UK'!J67)),0)</f>
        <v>0</v>
      </c>
      <c r="K67" s="90">
        <f>IFERROR(IFERROR(('TRA_VEff EU28'!K67*'TRA_Stock EU28'!K67-'TRA_VEff UK'!K67*'TRA_Stock UK'!K67)/('TRA_Stock EU28'!K67-'TRA_Stock UK'!K67),('TRA_VEff EU28'!K67*'TRA_Vkm EU28'!K67-'TRA_VEff UK'!K67*'TRA_Vkm UK'!K67)/('TRA_Vkm EU28'!K67-'TRA_Vkm UK'!K67)),0)</f>
        <v>0</v>
      </c>
      <c r="L67" s="90">
        <f>IFERROR(IFERROR(('TRA_VEff EU28'!L67*'TRA_Stock EU28'!L67-'TRA_VEff UK'!L67*'TRA_Stock UK'!L67)/('TRA_Stock EU28'!L67-'TRA_Stock UK'!L67),('TRA_VEff EU28'!L67*'TRA_Vkm EU28'!L67-'TRA_VEff UK'!L67*'TRA_Vkm UK'!L67)/('TRA_Vkm EU28'!L67-'TRA_Vkm UK'!L67)),0)</f>
        <v>0</v>
      </c>
      <c r="M67" s="90">
        <f>IFERROR(IFERROR(('TRA_VEff EU28'!M67*'TRA_Stock EU28'!M67-'TRA_VEff UK'!M67*'TRA_Stock UK'!M67)/('TRA_Stock EU28'!M67-'TRA_Stock UK'!M67),('TRA_VEff EU28'!M67*'TRA_Vkm EU28'!M67-'TRA_VEff UK'!M67*'TRA_Vkm UK'!M67)/('TRA_Vkm EU28'!M67-'TRA_Vkm UK'!M67)),0)</f>
        <v>0</v>
      </c>
      <c r="N67" s="90">
        <f>IFERROR(IFERROR(('TRA_VEff EU28'!N67*'TRA_Stock EU28'!N67-'TRA_VEff UK'!N67*'TRA_Stock UK'!N67)/('TRA_Stock EU28'!N67-'TRA_Stock UK'!N67),('TRA_VEff EU28'!N67*'TRA_Vkm EU28'!N67-'TRA_VEff UK'!N67*'TRA_Vkm UK'!N67)/('TRA_Vkm EU28'!N67-'TRA_Vkm UK'!N67)),0)</f>
        <v>0</v>
      </c>
      <c r="O67" s="90">
        <f>IFERROR(IFERROR(('TRA_VEff EU28'!O67*'TRA_Stock EU28'!O67-'TRA_VEff UK'!O67*'TRA_Stock UK'!O67)/('TRA_Stock EU28'!O67-'TRA_Stock UK'!O67),('TRA_VEff EU28'!O67*'TRA_Vkm EU28'!O67-'TRA_VEff UK'!O67*'TRA_Vkm UK'!O67)/('TRA_Vkm EU28'!O67-'TRA_Vkm UK'!O67)),0)</f>
        <v>0</v>
      </c>
      <c r="P67" s="90">
        <f>IFERROR(IFERROR(('TRA_VEff EU28'!P67*'TRA_Stock EU28'!P67-'TRA_VEff UK'!P67*'TRA_Stock UK'!P67)/('TRA_Stock EU28'!P67-'TRA_Stock UK'!P67),('TRA_VEff EU28'!P67*'TRA_Vkm EU28'!P67-'TRA_VEff UK'!P67*'TRA_Vkm UK'!P67)/('TRA_Vkm EU28'!P67-'TRA_Vkm UK'!P67)),0)</f>
        <v>0</v>
      </c>
      <c r="Q67" s="90">
        <f>IFERROR(IFERROR(('TRA_VEff EU28'!Q67*'TRA_Stock EU28'!Q67-'TRA_VEff UK'!Q67*'TRA_Stock UK'!Q67)/('TRA_Stock EU28'!Q67-'TRA_Stock UK'!Q67),('TRA_VEff EU28'!Q67*'TRA_Vkm EU28'!Q67-'TRA_VEff UK'!Q67*'TRA_Vkm UK'!Q67)/('TRA_Vkm EU28'!Q67-'TRA_Vkm UK'!Q67)),0)</f>
        <v>0</v>
      </c>
      <c r="R67" s="90">
        <f>IFERROR(IFERROR(('TRA_VEff EU28'!R67*'TRA_Stock EU28'!R67-'TRA_VEff UK'!R67*'TRA_Stock UK'!R67)/('TRA_Stock EU28'!R67-'TRA_Stock UK'!R67),('TRA_VEff EU28'!R67*'TRA_Vkm EU28'!R67-'TRA_VEff UK'!R67*'TRA_Vkm UK'!R67)/('TRA_Vkm EU28'!R67-'TRA_Vkm UK'!R67)),0)</f>
        <v>0</v>
      </c>
      <c r="S67" s="90">
        <f>IFERROR(IFERROR(('TRA_VEff EU28'!S67*'TRA_Stock EU28'!S67-'TRA_VEff UK'!S67*'TRA_Stock UK'!S67)/('TRA_Stock EU28'!S67-'TRA_Stock UK'!S67),('TRA_VEff EU28'!S67*'TRA_Vkm EU28'!S67-'TRA_VEff UK'!S67*'TRA_Vkm UK'!S67)/('TRA_Vkm EU28'!S67-'TRA_Vkm UK'!S67)),0)</f>
        <v>0</v>
      </c>
      <c r="T67" s="90">
        <f>IFERROR(IFERROR(('TRA_VEff EU28'!T67*'TRA_Stock EU28'!T67-'TRA_VEff UK'!T67*'TRA_Stock UK'!T67)/('TRA_Stock EU28'!T67-'TRA_Stock UK'!T67),('TRA_VEff EU28'!T67*'TRA_Vkm EU28'!T67-'TRA_VEff UK'!T67*'TRA_Vkm UK'!T67)/('TRA_Vkm EU28'!T67-'TRA_Vkm UK'!T67)),0)</f>
        <v>0</v>
      </c>
      <c r="U67" s="90">
        <f>IFERROR(IFERROR(('TRA_VEff EU28'!U67*'TRA_Stock EU28'!U67-'TRA_VEff UK'!U67*'TRA_Stock UK'!U67)/('TRA_Stock EU28'!U67-'TRA_Stock UK'!U67),('TRA_VEff EU28'!U67*'TRA_Vkm EU28'!U67-'TRA_VEff UK'!U67*'TRA_Vkm UK'!U67)/('TRA_Vkm EU28'!U67-'TRA_Vkm UK'!U67)),0)</f>
        <v>0</v>
      </c>
      <c r="V67" s="90">
        <f>IFERROR(IFERROR(('TRA_VEff EU28'!V67*'TRA_Stock EU28'!V67-'TRA_VEff UK'!V67*'TRA_Stock UK'!V67)/('TRA_Stock EU28'!V67-'TRA_Stock UK'!V67),('TRA_VEff EU28'!V67*'TRA_Vkm EU28'!V67-'TRA_VEff UK'!V67*'TRA_Vkm UK'!V67)/('TRA_Vkm EU28'!V67-'TRA_Vkm UK'!V67)),0)</f>
        <v>0</v>
      </c>
      <c r="W67" s="90">
        <f>IFERROR(IFERROR(('TRA_VEff EU28'!W67*'TRA_Stock EU28'!W67-'TRA_VEff UK'!W67*'TRA_Stock UK'!W67)/('TRA_Stock EU28'!W67-'TRA_Stock UK'!W67),('TRA_VEff EU28'!W67*'TRA_Vkm EU28'!W67-'TRA_VEff UK'!W67*'TRA_Vkm UK'!W67)/('TRA_Vkm EU28'!W67-'TRA_Vkm UK'!W67)),0)</f>
        <v>3.1645183124610012</v>
      </c>
      <c r="X67" s="90">
        <f>IFERROR(IFERROR(('TRA_VEff EU28'!X67*'TRA_Stock EU28'!X67-'TRA_VEff UK'!X67*'TRA_Stock UK'!X67)/('TRA_Stock EU28'!X67-'TRA_Stock UK'!X67),('TRA_VEff EU28'!X67*'TRA_Vkm EU28'!X67-'TRA_VEff UK'!X67*'TRA_Vkm UK'!X67)/('TRA_Vkm EU28'!X67-'TRA_Vkm UK'!X67)),0)</f>
        <v>3.0472477656153645</v>
      </c>
      <c r="Y67" s="90">
        <f>IFERROR(IFERROR(('TRA_VEff EU28'!Y67*'TRA_Stock EU28'!Y67-'TRA_VEff UK'!Y67*'TRA_Stock UK'!Y67)/('TRA_Stock EU28'!Y67-'TRA_Stock UK'!Y67),('TRA_VEff EU28'!Y67*'TRA_Vkm EU28'!Y67-'TRA_VEff UK'!Y67*'TRA_Vkm UK'!Y67)/('TRA_Vkm EU28'!Y67-'TRA_Vkm UK'!Y67)),0)</f>
        <v>3.0320462277380553</v>
      </c>
      <c r="Z67" s="90">
        <f>IFERROR(IFERROR(('TRA_VEff EU28'!Z67*'TRA_Stock EU28'!Z67-'TRA_VEff UK'!Z67*'TRA_Stock UK'!Z67)/('TRA_Stock EU28'!Z67-'TRA_Stock UK'!Z67),('TRA_VEff EU28'!Z67*'TRA_Vkm EU28'!Z67-'TRA_VEff UK'!Z67*'TRA_Vkm UK'!Z67)/('TRA_Vkm EU28'!Z67-'TRA_Vkm UK'!Z67)),0)</f>
        <v>3.0754338607818053</v>
      </c>
      <c r="AA67" s="90">
        <f>IFERROR(IFERROR(('TRA_VEff EU28'!AA67*'TRA_Stock EU28'!AA67-'TRA_VEff UK'!AA67*'TRA_Stock UK'!AA67)/('TRA_Stock EU28'!AA67-'TRA_Stock UK'!AA67),('TRA_VEff EU28'!AA67*'TRA_Vkm EU28'!AA67-'TRA_VEff UK'!AA67*'TRA_Vkm UK'!AA67)/('TRA_Vkm EU28'!AA67-'TRA_Vkm UK'!AA67)),0)</f>
        <v>3.093069913385694</v>
      </c>
      <c r="AB67" s="90">
        <f>IFERROR(IFERROR(('TRA_VEff EU28'!AB67*'TRA_Stock EU28'!AB67-'TRA_VEff UK'!AB67*'TRA_Stock UK'!AB67)/('TRA_Stock EU28'!AB67-'TRA_Stock UK'!AB67),('TRA_VEff EU28'!AB67*'TRA_Vkm EU28'!AB67-'TRA_VEff UK'!AB67*'TRA_Vkm UK'!AB67)/('TRA_Vkm EU28'!AB67-'TRA_Vkm UK'!AB67)),0)</f>
        <v>3.102063258656222</v>
      </c>
      <c r="AC67" s="90">
        <f>IFERROR(IFERROR(('TRA_VEff EU28'!AC67*'TRA_Stock EU28'!AC67-'TRA_VEff UK'!AC67*'TRA_Stock UK'!AC67)/('TRA_Stock EU28'!AC67-'TRA_Stock UK'!AC67),('TRA_VEff EU28'!AC67*'TRA_Vkm EU28'!AC67-'TRA_VEff UK'!AC67*'TRA_Vkm UK'!AC67)/('TRA_Vkm EU28'!AC67-'TRA_Vkm UK'!AC67)),0)</f>
        <v>3.1070470833012713</v>
      </c>
      <c r="AD67" s="90">
        <f>IFERROR(IFERROR(('TRA_VEff EU28'!AD67*'TRA_Stock EU28'!AD67-'TRA_VEff UK'!AD67*'TRA_Stock UK'!AD67)/('TRA_Stock EU28'!AD67-'TRA_Stock UK'!AD67),('TRA_VEff EU28'!AD67*'TRA_Vkm EU28'!AD67-'TRA_VEff UK'!AD67*'TRA_Vkm UK'!AD67)/('TRA_Vkm EU28'!AD67-'TRA_Vkm UK'!AD67)),0)</f>
        <v>3.1100086093076973</v>
      </c>
      <c r="AE67" s="90">
        <f>IFERROR(IFERROR(('TRA_VEff EU28'!AE67*'TRA_Stock EU28'!AE67-'TRA_VEff UK'!AE67*'TRA_Stock UK'!AE67)/('TRA_Stock EU28'!AE67-'TRA_Stock UK'!AE67),('TRA_VEff EU28'!AE67*'TRA_Vkm EU28'!AE67-'TRA_VEff UK'!AE67*'TRA_Vkm UK'!AE67)/('TRA_Vkm EU28'!AE67-'TRA_Vkm UK'!AE67)),0)</f>
        <v>3.1118379246911143</v>
      </c>
      <c r="AF67" s="90">
        <f>IFERROR(IFERROR(('TRA_VEff EU28'!AF67*'TRA_Stock EU28'!AF67-'TRA_VEff UK'!AF67*'TRA_Stock UK'!AF67)/('TRA_Stock EU28'!AF67-'TRA_Stock UK'!AF67),('TRA_VEff EU28'!AF67*'TRA_Vkm EU28'!AF67-'TRA_VEff UK'!AF67*'TRA_Vkm UK'!AF67)/('TRA_Vkm EU28'!AF67-'TRA_Vkm UK'!AF67)),0)</f>
        <v>3.1199014004483052</v>
      </c>
      <c r="AG67" s="90">
        <f>IFERROR(IFERROR(('TRA_VEff EU28'!AG67*'TRA_Stock EU28'!AG67-'TRA_VEff UK'!AG67*'TRA_Stock UK'!AG67)/('TRA_Stock EU28'!AG67-'TRA_Stock UK'!AG67),('TRA_VEff EU28'!AG67*'TRA_Vkm EU28'!AG67-'TRA_VEff UK'!AG67*'TRA_Vkm UK'!AG67)/('TRA_Vkm EU28'!AG67-'TRA_Vkm UK'!AG67)),0)</f>
        <v>3.1254421217204751</v>
      </c>
      <c r="AH67" s="90">
        <f>IFERROR(IFERROR(('TRA_VEff EU28'!AH67*'TRA_Stock EU28'!AH67-'TRA_VEff UK'!AH67*'TRA_Stock UK'!AH67)/('TRA_Stock EU28'!AH67-'TRA_Stock UK'!AH67),('TRA_VEff EU28'!AH67*'TRA_Vkm EU28'!AH67-'TRA_VEff UK'!AH67*'TRA_Vkm UK'!AH67)/('TRA_Vkm EU28'!AH67-'TRA_Vkm UK'!AH67)),0)</f>
        <v>3.1291412680037984</v>
      </c>
      <c r="AI67" s="90">
        <f>IFERROR(IFERROR(('TRA_VEff EU28'!AI67*'TRA_Stock EU28'!AI67-'TRA_VEff UK'!AI67*'TRA_Stock UK'!AI67)/('TRA_Stock EU28'!AI67-'TRA_Stock UK'!AI67),('TRA_VEff EU28'!AI67*'TRA_Vkm EU28'!AI67-'TRA_VEff UK'!AI67*'TRA_Vkm UK'!AI67)/('TRA_Vkm EU28'!AI67-'TRA_Vkm UK'!AI67)),0)</f>
        <v>3.1243445843469031</v>
      </c>
      <c r="AJ67" s="90">
        <f>IFERROR(IFERROR(('TRA_VEff EU28'!AJ67*'TRA_Stock EU28'!AJ67-'TRA_VEff UK'!AJ67*'TRA_Stock UK'!AJ67)/('TRA_Stock EU28'!AJ67-'TRA_Stock UK'!AJ67),('TRA_VEff EU28'!AJ67*'TRA_Vkm EU28'!AJ67-'TRA_VEff UK'!AJ67*'TRA_Vkm UK'!AJ67)/('TRA_Vkm EU28'!AJ67-'TRA_Vkm UK'!AJ67)),0)</f>
        <v>3.120128430153613</v>
      </c>
      <c r="AK67" s="90">
        <f>IFERROR(IFERROR(('TRA_VEff EU28'!AK67*'TRA_Stock EU28'!AK67-'TRA_VEff UK'!AK67*'TRA_Stock UK'!AK67)/('TRA_Stock EU28'!AK67-'TRA_Stock UK'!AK67),('TRA_VEff EU28'!AK67*'TRA_Vkm EU28'!AK67-'TRA_VEff UK'!AK67*'TRA_Vkm UK'!AK67)/('TRA_Vkm EU28'!AK67-'TRA_Vkm UK'!AK67)),0)</f>
        <v>3.1146593674692427</v>
      </c>
      <c r="AL67" s="90">
        <f>IFERROR(IFERROR(('TRA_VEff EU28'!AL67*'TRA_Stock EU28'!AL67-'TRA_VEff UK'!AL67*'TRA_Stock UK'!AL67)/('TRA_Stock EU28'!AL67-'TRA_Stock UK'!AL67),('TRA_VEff EU28'!AL67*'TRA_Vkm EU28'!AL67-'TRA_VEff UK'!AL67*'TRA_Vkm UK'!AL67)/('TRA_Vkm EU28'!AL67-'TRA_Vkm UK'!AL67)),0)</f>
        <v>3.1096191738820793</v>
      </c>
      <c r="AM67" s="90">
        <f>IFERROR(IFERROR(('TRA_VEff EU28'!AM67*'TRA_Stock EU28'!AM67-'TRA_VEff UK'!AM67*'TRA_Stock UK'!AM67)/('TRA_Stock EU28'!AM67-'TRA_Stock UK'!AM67),('TRA_VEff EU28'!AM67*'TRA_Vkm EU28'!AM67-'TRA_VEff UK'!AM67*'TRA_Vkm UK'!AM67)/('TRA_Vkm EU28'!AM67-'TRA_Vkm UK'!AM67)),0)</f>
        <v>3.1047055630281197</v>
      </c>
      <c r="AN67" s="90">
        <f>IFERROR(IFERROR(('TRA_VEff EU28'!AN67*'TRA_Stock EU28'!AN67-'TRA_VEff UK'!AN67*'TRA_Stock UK'!AN67)/('TRA_Stock EU28'!AN67-'TRA_Stock UK'!AN67),('TRA_VEff EU28'!AN67*'TRA_Vkm EU28'!AN67-'TRA_VEff UK'!AN67*'TRA_Vkm UK'!AN67)/('TRA_Vkm EU28'!AN67-'TRA_Vkm UK'!AN67)),0)</f>
        <v>3.0997249405460856</v>
      </c>
      <c r="AO67" s="90">
        <f>IFERROR(IFERROR(('TRA_VEff EU28'!AO67*'TRA_Stock EU28'!AO67-'TRA_VEff UK'!AO67*'TRA_Stock UK'!AO67)/('TRA_Stock EU28'!AO67-'TRA_Stock UK'!AO67),('TRA_VEff EU28'!AO67*'TRA_Vkm EU28'!AO67-'TRA_VEff UK'!AO67*'TRA_Vkm UK'!AO67)/('TRA_Vkm EU28'!AO67-'TRA_Vkm UK'!AO67)),0)</f>
        <v>3.0948296484228228</v>
      </c>
      <c r="AP67" s="90">
        <f>IFERROR(IFERROR(('TRA_VEff EU28'!AP67*'TRA_Stock EU28'!AP67-'TRA_VEff UK'!AP67*'TRA_Stock UK'!AP67)/('TRA_Stock EU28'!AP67-'TRA_Stock UK'!AP67),('TRA_VEff EU28'!AP67*'TRA_Vkm EU28'!AP67-'TRA_VEff UK'!AP67*'TRA_Vkm UK'!AP67)/('TRA_Vkm EU28'!AP67-'TRA_Vkm UK'!AP67)),0)</f>
        <v>3.0898924324089543</v>
      </c>
      <c r="AQ67" s="90">
        <f>IFERROR(IFERROR(('TRA_VEff EU28'!AQ67*'TRA_Stock EU28'!AQ67-'TRA_VEff UK'!AQ67*'TRA_Stock UK'!AQ67)/('TRA_Stock EU28'!AQ67-'TRA_Stock UK'!AQ67),('TRA_VEff EU28'!AQ67*'TRA_Vkm EU28'!AQ67-'TRA_VEff UK'!AQ67*'TRA_Vkm UK'!AQ67)/('TRA_Vkm EU28'!AQ67-'TRA_Vkm UK'!AQ67)),0)</f>
        <v>3.0849198097497421</v>
      </c>
      <c r="AR67" s="90">
        <f>IFERROR(IFERROR(('TRA_VEff EU28'!AR67*'TRA_Stock EU28'!AR67-'TRA_VEff UK'!AR67*'TRA_Stock UK'!AR67)/('TRA_Stock EU28'!AR67-'TRA_Stock UK'!AR67),('TRA_VEff EU28'!AR67*'TRA_Vkm EU28'!AR67-'TRA_VEff UK'!AR67*'TRA_Vkm UK'!AR67)/('TRA_Vkm EU28'!AR67-'TRA_Vkm UK'!AR67)),0)</f>
        <v>3.0800476872755049</v>
      </c>
      <c r="AS67" s="90">
        <f>IFERROR(IFERROR(('TRA_VEff EU28'!AS67*'TRA_Stock EU28'!AS67-'TRA_VEff UK'!AS67*'TRA_Stock UK'!AS67)/('TRA_Stock EU28'!AS67-'TRA_Stock UK'!AS67),('TRA_VEff EU28'!AS67*'TRA_Vkm EU28'!AS67-'TRA_VEff UK'!AS67*'TRA_Vkm UK'!AS67)/('TRA_Vkm EU28'!AS67-'TRA_Vkm UK'!AS67)),0)</f>
        <v>3.074798608099913</v>
      </c>
      <c r="AT67" s="90">
        <f>IFERROR(IFERROR(('TRA_VEff EU28'!AT67*'TRA_Stock EU28'!AT67-'TRA_VEff UK'!AT67*'TRA_Stock UK'!AT67)/('TRA_Stock EU28'!AT67-'TRA_Stock UK'!AT67),('TRA_VEff EU28'!AT67*'TRA_Vkm EU28'!AT67-'TRA_VEff UK'!AT67*'TRA_Vkm UK'!AT67)/('TRA_Vkm EU28'!AT67-'TRA_Vkm UK'!AT67)),0)</f>
        <v>3.0704820597384721</v>
      </c>
      <c r="AU67" s="90">
        <f>IFERROR(IFERROR(('TRA_VEff EU28'!AU67*'TRA_Stock EU28'!AU67-'TRA_VEff UK'!AU67*'TRA_Stock UK'!AU67)/('TRA_Stock EU28'!AU67-'TRA_Stock UK'!AU67),('TRA_VEff EU28'!AU67*'TRA_Vkm EU28'!AU67-'TRA_VEff UK'!AU67*'TRA_Vkm UK'!AU67)/('TRA_Vkm EU28'!AU67-'TRA_Vkm UK'!AU67)),0)</f>
        <v>3.0661429390273272</v>
      </c>
      <c r="AV67" s="90">
        <f>IFERROR(IFERROR(('TRA_VEff EU28'!AV67*'TRA_Stock EU28'!AV67-'TRA_VEff UK'!AV67*'TRA_Stock UK'!AV67)/('TRA_Stock EU28'!AV67-'TRA_Stock UK'!AV67),('TRA_VEff EU28'!AV67*'TRA_Vkm EU28'!AV67-'TRA_VEff UK'!AV67*'TRA_Vkm UK'!AV67)/('TRA_Vkm EU28'!AV67-'TRA_Vkm UK'!AV67)),0)</f>
        <v>3.0581493193696394</v>
      </c>
      <c r="AW67" s="90">
        <f>IFERROR(IFERROR(('TRA_VEff EU28'!AW67*'TRA_Stock EU28'!AW67-'TRA_VEff UK'!AW67*'TRA_Stock UK'!AW67)/('TRA_Stock EU28'!AW67-'TRA_Stock UK'!AW67),('TRA_VEff EU28'!AW67*'TRA_Vkm EU28'!AW67-'TRA_VEff UK'!AW67*'TRA_Vkm UK'!AW67)/('TRA_Vkm EU28'!AW67-'TRA_Vkm UK'!AW67)),0)</f>
        <v>3.0537375948807579</v>
      </c>
      <c r="AX67" s="90">
        <f>IFERROR(IFERROR(('TRA_VEff EU28'!AX67*'TRA_Stock EU28'!AX67-'TRA_VEff UK'!AX67*'TRA_Stock UK'!AX67)/('TRA_Stock EU28'!AX67-'TRA_Stock UK'!AX67),('TRA_VEff EU28'!AX67*'TRA_Vkm EU28'!AX67-'TRA_VEff UK'!AX67*'TRA_Vkm UK'!AX67)/('TRA_Vkm EU28'!AX67-'TRA_Vkm UK'!AX67)),0)</f>
        <v>3.049352636246228</v>
      </c>
      <c r="AY67" s="90">
        <f>IFERROR(IFERROR(('TRA_VEff EU28'!AY67*'TRA_Stock EU28'!AY67-'TRA_VEff UK'!AY67*'TRA_Stock UK'!AY67)/('TRA_Stock EU28'!AY67-'TRA_Stock UK'!AY67),('TRA_VEff EU28'!AY67*'TRA_Vkm EU28'!AY67-'TRA_VEff UK'!AY67*'TRA_Vkm UK'!AY67)/('TRA_Vkm EU28'!AY67-'TRA_Vkm UK'!AY67)),0)</f>
        <v>3.0462219797386303</v>
      </c>
      <c r="AZ67" s="90">
        <f>IFERROR(IFERROR(('TRA_VEff EU28'!AZ67*'TRA_Stock EU28'!AZ67-'TRA_VEff UK'!AZ67*'TRA_Stock UK'!AZ67)/('TRA_Stock EU28'!AZ67-'TRA_Stock UK'!AZ67),('TRA_VEff EU28'!AZ67*'TRA_Vkm EU28'!AZ67-'TRA_VEff UK'!AZ67*'TRA_Vkm UK'!AZ67)/('TRA_Vkm EU28'!AZ67-'TRA_Vkm UK'!AZ67)),0)</f>
        <v>3.0449439685360917</v>
      </c>
    </row>
    <row r="68" spans="1:52">
      <c r="A68" s="103" t="s">
        <v>133</v>
      </c>
      <c r="B68" s="90">
        <f>IFERROR(IFERROR(('TRA_VEff EU28'!B68*'TRA_Stock EU28'!B68-'TRA_VEff UK'!B68*'TRA_Stock UK'!B68)/('TRA_Stock EU28'!B68-'TRA_Stock UK'!B68),('TRA_VEff EU28'!B68*'TRA_Vkm EU28'!B68-'TRA_VEff UK'!B68*'TRA_Vkm UK'!B68)/('TRA_Vkm EU28'!B68-'TRA_Vkm UK'!B68)),0)</f>
        <v>0</v>
      </c>
      <c r="C68" s="90">
        <f>IFERROR(IFERROR(('TRA_VEff EU28'!C68*'TRA_Stock EU28'!C68-'TRA_VEff UK'!C68*'TRA_Stock UK'!C68)/('TRA_Stock EU28'!C68-'TRA_Stock UK'!C68),('TRA_VEff EU28'!C68*'TRA_Vkm EU28'!C68-'TRA_VEff UK'!C68*'TRA_Vkm UK'!C68)/('TRA_Vkm EU28'!C68-'TRA_Vkm UK'!C68)),0)</f>
        <v>0</v>
      </c>
      <c r="D68" s="90">
        <f>IFERROR(IFERROR(('TRA_VEff EU28'!D68*'TRA_Stock EU28'!D68-'TRA_VEff UK'!D68*'TRA_Stock UK'!D68)/('TRA_Stock EU28'!D68-'TRA_Stock UK'!D68),('TRA_VEff EU28'!D68*'TRA_Vkm EU28'!D68-'TRA_VEff UK'!D68*'TRA_Vkm UK'!D68)/('TRA_Vkm EU28'!D68-'TRA_Vkm UK'!D68)),0)</f>
        <v>0</v>
      </c>
      <c r="E68" s="90">
        <f>IFERROR(IFERROR(('TRA_VEff EU28'!E68*'TRA_Stock EU28'!E68-'TRA_VEff UK'!E68*'TRA_Stock UK'!E68)/('TRA_Stock EU28'!E68-'TRA_Stock UK'!E68),('TRA_VEff EU28'!E68*'TRA_Vkm EU28'!E68-'TRA_VEff UK'!E68*'TRA_Vkm UK'!E68)/('TRA_Vkm EU28'!E68-'TRA_Vkm UK'!E68)),0)</f>
        <v>0</v>
      </c>
      <c r="F68" s="90">
        <f>IFERROR(IFERROR(('TRA_VEff EU28'!F68*'TRA_Stock EU28'!F68-'TRA_VEff UK'!F68*'TRA_Stock UK'!F68)/('TRA_Stock EU28'!F68-'TRA_Stock UK'!F68),('TRA_VEff EU28'!F68*'TRA_Vkm EU28'!F68-'TRA_VEff UK'!F68*'TRA_Vkm UK'!F68)/('TRA_Vkm EU28'!F68-'TRA_Vkm UK'!F68)),0)</f>
        <v>0</v>
      </c>
      <c r="G68" s="90">
        <f>IFERROR(IFERROR(('TRA_VEff EU28'!G68*'TRA_Stock EU28'!G68-'TRA_VEff UK'!G68*'TRA_Stock UK'!G68)/('TRA_Stock EU28'!G68-'TRA_Stock UK'!G68),('TRA_VEff EU28'!G68*'TRA_Vkm EU28'!G68-'TRA_VEff UK'!G68*'TRA_Vkm UK'!G68)/('TRA_Vkm EU28'!G68-'TRA_Vkm UK'!G68)),0)</f>
        <v>0</v>
      </c>
      <c r="H68" s="90">
        <f>IFERROR(IFERROR(('TRA_VEff EU28'!H68*'TRA_Stock EU28'!H68-'TRA_VEff UK'!H68*'TRA_Stock UK'!H68)/('TRA_Stock EU28'!H68-'TRA_Stock UK'!H68),('TRA_VEff EU28'!H68*'TRA_Vkm EU28'!H68-'TRA_VEff UK'!H68*'TRA_Vkm UK'!H68)/('TRA_Vkm EU28'!H68-'TRA_Vkm UK'!H68)),0)</f>
        <v>0</v>
      </c>
      <c r="I68" s="90">
        <f>IFERROR(IFERROR(('TRA_VEff EU28'!I68*'TRA_Stock EU28'!I68-'TRA_VEff UK'!I68*'TRA_Stock UK'!I68)/('TRA_Stock EU28'!I68-'TRA_Stock UK'!I68),('TRA_VEff EU28'!I68*'TRA_Vkm EU28'!I68-'TRA_VEff UK'!I68*'TRA_Vkm UK'!I68)/('TRA_Vkm EU28'!I68-'TRA_Vkm UK'!I68)),0)</f>
        <v>0</v>
      </c>
      <c r="J68" s="90">
        <f>IFERROR(IFERROR(('TRA_VEff EU28'!J68*'TRA_Stock EU28'!J68-'TRA_VEff UK'!J68*'TRA_Stock UK'!J68)/('TRA_Stock EU28'!J68-'TRA_Stock UK'!J68),('TRA_VEff EU28'!J68*'TRA_Vkm EU28'!J68-'TRA_VEff UK'!J68*'TRA_Vkm UK'!J68)/('TRA_Vkm EU28'!J68-'TRA_Vkm UK'!J68)),0)</f>
        <v>0</v>
      </c>
      <c r="K68" s="90">
        <f>IFERROR(IFERROR(('TRA_VEff EU28'!K68*'TRA_Stock EU28'!K68-'TRA_VEff UK'!K68*'TRA_Stock UK'!K68)/('TRA_Stock EU28'!K68-'TRA_Stock UK'!K68),('TRA_VEff EU28'!K68*'TRA_Vkm EU28'!K68-'TRA_VEff UK'!K68*'TRA_Vkm UK'!K68)/('TRA_Vkm EU28'!K68-'TRA_Vkm UK'!K68)),0)</f>
        <v>0</v>
      </c>
      <c r="L68" s="90">
        <f>IFERROR(IFERROR(('TRA_VEff EU28'!L68*'TRA_Stock EU28'!L68-'TRA_VEff UK'!L68*'TRA_Stock UK'!L68)/('TRA_Stock EU28'!L68-'TRA_Stock UK'!L68),('TRA_VEff EU28'!L68*'TRA_Vkm EU28'!L68-'TRA_VEff UK'!L68*'TRA_Vkm UK'!L68)/('TRA_Vkm EU28'!L68-'TRA_Vkm UK'!L68)),0)</f>
        <v>0</v>
      </c>
      <c r="M68" s="90">
        <f>IFERROR(IFERROR(('TRA_VEff EU28'!M68*'TRA_Stock EU28'!M68-'TRA_VEff UK'!M68*'TRA_Stock UK'!M68)/('TRA_Stock EU28'!M68-'TRA_Stock UK'!M68),('TRA_VEff EU28'!M68*'TRA_Vkm EU28'!M68-'TRA_VEff UK'!M68*'TRA_Vkm UK'!M68)/('TRA_Vkm EU28'!M68-'TRA_Vkm UK'!M68)),0)</f>
        <v>0</v>
      </c>
      <c r="N68" s="90">
        <f>IFERROR(IFERROR(('TRA_VEff EU28'!N68*'TRA_Stock EU28'!N68-'TRA_VEff UK'!N68*'TRA_Stock UK'!N68)/('TRA_Stock EU28'!N68-'TRA_Stock UK'!N68),('TRA_VEff EU28'!N68*'TRA_Vkm EU28'!N68-'TRA_VEff UK'!N68*'TRA_Vkm UK'!N68)/('TRA_Vkm EU28'!N68-'TRA_Vkm UK'!N68)),0)</f>
        <v>0</v>
      </c>
      <c r="O68" s="90">
        <f>IFERROR(IFERROR(('TRA_VEff EU28'!O68*'TRA_Stock EU28'!O68-'TRA_VEff UK'!O68*'TRA_Stock UK'!O68)/('TRA_Stock EU28'!O68-'TRA_Stock UK'!O68),('TRA_VEff EU28'!O68*'TRA_Vkm EU28'!O68-'TRA_VEff UK'!O68*'TRA_Vkm UK'!O68)/('TRA_Vkm EU28'!O68-'TRA_Vkm UK'!O68)),0)</f>
        <v>0</v>
      </c>
      <c r="P68" s="90">
        <f>IFERROR(IFERROR(('TRA_VEff EU28'!P68*'TRA_Stock EU28'!P68-'TRA_VEff UK'!P68*'TRA_Stock UK'!P68)/('TRA_Stock EU28'!P68-'TRA_Stock UK'!P68),('TRA_VEff EU28'!P68*'TRA_Vkm EU28'!P68-'TRA_VEff UK'!P68*'TRA_Vkm UK'!P68)/('TRA_Vkm EU28'!P68-'TRA_Vkm UK'!P68)),0)</f>
        <v>0</v>
      </c>
      <c r="Q68" s="90">
        <f>IFERROR(IFERROR(('TRA_VEff EU28'!Q68*'TRA_Stock EU28'!Q68-'TRA_VEff UK'!Q68*'TRA_Stock UK'!Q68)/('TRA_Stock EU28'!Q68-'TRA_Stock UK'!Q68),('TRA_VEff EU28'!Q68*'TRA_Vkm EU28'!Q68-'TRA_VEff UK'!Q68*'TRA_Vkm UK'!Q68)/('TRA_Vkm EU28'!Q68-'TRA_Vkm UK'!Q68)),0)</f>
        <v>0</v>
      </c>
      <c r="R68" s="90">
        <f>IFERROR(IFERROR(('TRA_VEff EU28'!R68*'TRA_Stock EU28'!R68-'TRA_VEff UK'!R68*'TRA_Stock UK'!R68)/('TRA_Stock EU28'!R68-'TRA_Stock UK'!R68),('TRA_VEff EU28'!R68*'TRA_Vkm EU28'!R68-'TRA_VEff UK'!R68*'TRA_Vkm UK'!R68)/('TRA_Vkm EU28'!R68-'TRA_Vkm UK'!R68)),0)</f>
        <v>0</v>
      </c>
      <c r="S68" s="90">
        <f>IFERROR(IFERROR(('TRA_VEff EU28'!S68*'TRA_Stock EU28'!S68-'TRA_VEff UK'!S68*'TRA_Stock UK'!S68)/('TRA_Stock EU28'!S68-'TRA_Stock UK'!S68),('TRA_VEff EU28'!S68*'TRA_Vkm EU28'!S68-'TRA_VEff UK'!S68*'TRA_Vkm UK'!S68)/('TRA_Vkm EU28'!S68-'TRA_Vkm UK'!S68)),0)</f>
        <v>0</v>
      </c>
      <c r="T68" s="90">
        <f>IFERROR(IFERROR(('TRA_VEff EU28'!T68*'TRA_Stock EU28'!T68-'TRA_VEff UK'!T68*'TRA_Stock UK'!T68)/('TRA_Stock EU28'!T68-'TRA_Stock UK'!T68),('TRA_VEff EU28'!T68*'TRA_Vkm EU28'!T68-'TRA_VEff UK'!T68*'TRA_Vkm UK'!T68)/('TRA_Vkm EU28'!T68-'TRA_Vkm UK'!T68)),0)</f>
        <v>0</v>
      </c>
      <c r="U68" s="90">
        <f>IFERROR(IFERROR(('TRA_VEff EU28'!U68*'TRA_Stock EU28'!U68-'TRA_VEff UK'!U68*'TRA_Stock UK'!U68)/('TRA_Stock EU28'!U68-'TRA_Stock UK'!U68),('TRA_VEff EU28'!U68*'TRA_Vkm EU28'!U68-'TRA_VEff UK'!U68*'TRA_Vkm UK'!U68)/('TRA_Vkm EU28'!U68-'TRA_Vkm UK'!U68)),0)</f>
        <v>0</v>
      </c>
      <c r="V68" s="90">
        <f>IFERROR(IFERROR(('TRA_VEff EU28'!V68*'TRA_Stock EU28'!V68-'TRA_VEff UK'!V68*'TRA_Stock UK'!V68)/('TRA_Stock EU28'!V68-'TRA_Stock UK'!V68),('TRA_VEff EU28'!V68*'TRA_Vkm EU28'!V68-'TRA_VEff UK'!V68*'TRA_Vkm UK'!V68)/('TRA_Vkm EU28'!V68-'TRA_Vkm UK'!V68)),0)</f>
        <v>0</v>
      </c>
      <c r="W68" s="90">
        <f>IFERROR(IFERROR(('TRA_VEff EU28'!W68*'TRA_Stock EU28'!W68-'TRA_VEff UK'!W68*'TRA_Stock UK'!W68)/('TRA_Stock EU28'!W68-'TRA_Stock UK'!W68),('TRA_VEff EU28'!W68*'TRA_Vkm EU28'!W68-'TRA_VEff UK'!W68*'TRA_Vkm UK'!W68)/('TRA_Vkm EU28'!W68-'TRA_Vkm UK'!W68)),0)</f>
        <v>0</v>
      </c>
      <c r="X68" s="90">
        <f>IFERROR(IFERROR(('TRA_VEff EU28'!X68*'TRA_Stock EU28'!X68-'TRA_VEff UK'!X68*'TRA_Stock UK'!X68)/('TRA_Stock EU28'!X68-'TRA_Stock UK'!X68),('TRA_VEff EU28'!X68*'TRA_Vkm EU28'!X68-'TRA_VEff UK'!X68*'TRA_Vkm UK'!X68)/('TRA_Vkm EU28'!X68-'TRA_Vkm UK'!X68)),0)</f>
        <v>0</v>
      </c>
      <c r="Y68" s="90">
        <f>IFERROR(IFERROR(('TRA_VEff EU28'!Y68*'TRA_Stock EU28'!Y68-'TRA_VEff UK'!Y68*'TRA_Stock UK'!Y68)/('TRA_Stock EU28'!Y68-'TRA_Stock UK'!Y68),('TRA_VEff EU28'!Y68*'TRA_Vkm EU28'!Y68-'TRA_VEff UK'!Y68*'TRA_Vkm UK'!Y68)/('TRA_Vkm EU28'!Y68-'TRA_Vkm UK'!Y68)),0)</f>
        <v>0</v>
      </c>
      <c r="Z68" s="90">
        <f>IFERROR(IFERROR(('TRA_VEff EU28'!Z68*'TRA_Stock EU28'!Z68-'TRA_VEff UK'!Z68*'TRA_Stock UK'!Z68)/('TRA_Stock EU28'!Z68-'TRA_Stock UK'!Z68),('TRA_VEff EU28'!Z68*'TRA_Vkm EU28'!Z68-'TRA_VEff UK'!Z68*'TRA_Vkm UK'!Z68)/('TRA_Vkm EU28'!Z68-'TRA_Vkm UK'!Z68)),0)</f>
        <v>0</v>
      </c>
      <c r="AA68" s="90">
        <f>IFERROR(IFERROR(('TRA_VEff EU28'!AA68*'TRA_Stock EU28'!AA68-'TRA_VEff UK'!AA68*'TRA_Stock UK'!AA68)/('TRA_Stock EU28'!AA68-'TRA_Stock UK'!AA68),('TRA_VEff EU28'!AA68*'TRA_Vkm EU28'!AA68-'TRA_VEff UK'!AA68*'TRA_Vkm UK'!AA68)/('TRA_Vkm EU28'!AA68-'TRA_Vkm UK'!AA68)),0)</f>
        <v>0</v>
      </c>
      <c r="AB68" s="90">
        <f>IFERROR(IFERROR(('TRA_VEff EU28'!AB68*'TRA_Stock EU28'!AB68-'TRA_VEff UK'!AB68*'TRA_Stock UK'!AB68)/('TRA_Stock EU28'!AB68-'TRA_Stock UK'!AB68),('TRA_VEff EU28'!AB68*'TRA_Vkm EU28'!AB68-'TRA_VEff UK'!AB68*'TRA_Vkm UK'!AB68)/('TRA_Vkm EU28'!AB68-'TRA_Vkm UK'!AB68)),0)</f>
        <v>0</v>
      </c>
      <c r="AC68" s="90">
        <f>IFERROR(IFERROR(('TRA_VEff EU28'!AC68*'TRA_Stock EU28'!AC68-'TRA_VEff UK'!AC68*'TRA_Stock UK'!AC68)/('TRA_Stock EU28'!AC68-'TRA_Stock UK'!AC68),('TRA_VEff EU28'!AC68*'TRA_Vkm EU28'!AC68-'TRA_VEff UK'!AC68*'TRA_Vkm UK'!AC68)/('TRA_Vkm EU28'!AC68-'TRA_Vkm UK'!AC68)),0)</f>
        <v>0</v>
      </c>
      <c r="AD68" s="90">
        <f>IFERROR(IFERROR(('TRA_VEff EU28'!AD68*'TRA_Stock EU28'!AD68-'TRA_VEff UK'!AD68*'TRA_Stock UK'!AD68)/('TRA_Stock EU28'!AD68-'TRA_Stock UK'!AD68),('TRA_VEff EU28'!AD68*'TRA_Vkm EU28'!AD68-'TRA_VEff UK'!AD68*'TRA_Vkm UK'!AD68)/('TRA_Vkm EU28'!AD68-'TRA_Vkm UK'!AD68)),0)</f>
        <v>0</v>
      </c>
      <c r="AE68" s="90">
        <f>IFERROR(IFERROR(('TRA_VEff EU28'!AE68*'TRA_Stock EU28'!AE68-'TRA_VEff UK'!AE68*'TRA_Stock UK'!AE68)/('TRA_Stock EU28'!AE68-'TRA_Stock UK'!AE68),('TRA_VEff EU28'!AE68*'TRA_Vkm EU28'!AE68-'TRA_VEff UK'!AE68*'TRA_Vkm UK'!AE68)/('TRA_Vkm EU28'!AE68-'TRA_Vkm UK'!AE68)),0)</f>
        <v>0</v>
      </c>
      <c r="AF68" s="90">
        <f>IFERROR(IFERROR(('TRA_VEff EU28'!AF68*'TRA_Stock EU28'!AF68-'TRA_VEff UK'!AF68*'TRA_Stock UK'!AF68)/('TRA_Stock EU28'!AF68-'TRA_Stock UK'!AF68),('TRA_VEff EU28'!AF68*'TRA_Vkm EU28'!AF68-'TRA_VEff UK'!AF68*'TRA_Vkm UK'!AF68)/('TRA_Vkm EU28'!AF68-'TRA_Vkm UK'!AF68)),0)</f>
        <v>0</v>
      </c>
      <c r="AG68" s="90">
        <f>IFERROR(IFERROR(('TRA_VEff EU28'!AG68*'TRA_Stock EU28'!AG68-'TRA_VEff UK'!AG68*'TRA_Stock UK'!AG68)/('TRA_Stock EU28'!AG68-'TRA_Stock UK'!AG68),('TRA_VEff EU28'!AG68*'TRA_Vkm EU28'!AG68-'TRA_VEff UK'!AG68*'TRA_Vkm UK'!AG68)/('TRA_Vkm EU28'!AG68-'TRA_Vkm UK'!AG68)),0)</f>
        <v>0</v>
      </c>
      <c r="AH68" s="90">
        <f>IFERROR(IFERROR(('TRA_VEff EU28'!AH68*'TRA_Stock EU28'!AH68-'TRA_VEff UK'!AH68*'TRA_Stock UK'!AH68)/('TRA_Stock EU28'!AH68-'TRA_Stock UK'!AH68),('TRA_VEff EU28'!AH68*'TRA_Vkm EU28'!AH68-'TRA_VEff UK'!AH68*'TRA_Vkm UK'!AH68)/('TRA_Vkm EU28'!AH68-'TRA_Vkm UK'!AH68)),0)</f>
        <v>0</v>
      </c>
      <c r="AI68" s="90">
        <f>IFERROR(IFERROR(('TRA_VEff EU28'!AI68*'TRA_Stock EU28'!AI68-'TRA_VEff UK'!AI68*'TRA_Stock UK'!AI68)/('TRA_Stock EU28'!AI68-'TRA_Stock UK'!AI68),('TRA_VEff EU28'!AI68*'TRA_Vkm EU28'!AI68-'TRA_VEff UK'!AI68*'TRA_Vkm UK'!AI68)/('TRA_Vkm EU28'!AI68-'TRA_Vkm UK'!AI68)),0)</f>
        <v>0</v>
      </c>
      <c r="AJ68" s="90">
        <f>IFERROR(IFERROR(('TRA_VEff EU28'!AJ68*'TRA_Stock EU28'!AJ68-'TRA_VEff UK'!AJ68*'TRA_Stock UK'!AJ68)/('TRA_Stock EU28'!AJ68-'TRA_Stock UK'!AJ68),('TRA_VEff EU28'!AJ68*'TRA_Vkm EU28'!AJ68-'TRA_VEff UK'!AJ68*'TRA_Vkm UK'!AJ68)/('TRA_Vkm EU28'!AJ68-'TRA_Vkm UK'!AJ68)),0)</f>
        <v>0</v>
      </c>
      <c r="AK68" s="90">
        <f>IFERROR(IFERROR(('TRA_VEff EU28'!AK68*'TRA_Stock EU28'!AK68-'TRA_VEff UK'!AK68*'TRA_Stock UK'!AK68)/('TRA_Stock EU28'!AK68-'TRA_Stock UK'!AK68),('TRA_VEff EU28'!AK68*'TRA_Vkm EU28'!AK68-'TRA_VEff UK'!AK68*'TRA_Vkm UK'!AK68)/('TRA_Vkm EU28'!AK68-'TRA_Vkm UK'!AK68)),0)</f>
        <v>0</v>
      </c>
      <c r="AL68" s="90">
        <f>IFERROR(IFERROR(('TRA_VEff EU28'!AL68*'TRA_Stock EU28'!AL68-'TRA_VEff UK'!AL68*'TRA_Stock UK'!AL68)/('TRA_Stock EU28'!AL68-'TRA_Stock UK'!AL68),('TRA_VEff EU28'!AL68*'TRA_Vkm EU28'!AL68-'TRA_VEff UK'!AL68*'TRA_Vkm UK'!AL68)/('TRA_Vkm EU28'!AL68-'TRA_Vkm UK'!AL68)),0)</f>
        <v>0</v>
      </c>
      <c r="AM68" s="90">
        <f>IFERROR(IFERROR(('TRA_VEff EU28'!AM68*'TRA_Stock EU28'!AM68-'TRA_VEff UK'!AM68*'TRA_Stock UK'!AM68)/('TRA_Stock EU28'!AM68-'TRA_Stock UK'!AM68),('TRA_VEff EU28'!AM68*'TRA_Vkm EU28'!AM68-'TRA_VEff UK'!AM68*'TRA_Vkm UK'!AM68)/('TRA_Vkm EU28'!AM68-'TRA_Vkm UK'!AM68)),0)</f>
        <v>0</v>
      </c>
      <c r="AN68" s="90">
        <f>IFERROR(IFERROR(('TRA_VEff EU28'!AN68*'TRA_Stock EU28'!AN68-'TRA_VEff UK'!AN68*'TRA_Stock UK'!AN68)/('TRA_Stock EU28'!AN68-'TRA_Stock UK'!AN68),('TRA_VEff EU28'!AN68*'TRA_Vkm EU28'!AN68-'TRA_VEff UK'!AN68*'TRA_Vkm UK'!AN68)/('TRA_Vkm EU28'!AN68-'TRA_Vkm UK'!AN68)),0)</f>
        <v>0</v>
      </c>
      <c r="AO68" s="90">
        <f>IFERROR(IFERROR(('TRA_VEff EU28'!AO68*'TRA_Stock EU28'!AO68-'TRA_VEff UK'!AO68*'TRA_Stock UK'!AO68)/('TRA_Stock EU28'!AO68-'TRA_Stock UK'!AO68),('TRA_VEff EU28'!AO68*'TRA_Vkm EU28'!AO68-'TRA_VEff UK'!AO68*'TRA_Vkm UK'!AO68)/('TRA_Vkm EU28'!AO68-'TRA_Vkm UK'!AO68)),0)</f>
        <v>0</v>
      </c>
      <c r="AP68" s="90">
        <f>IFERROR(IFERROR(('TRA_VEff EU28'!AP68*'TRA_Stock EU28'!AP68-'TRA_VEff UK'!AP68*'TRA_Stock UK'!AP68)/('TRA_Stock EU28'!AP68-'TRA_Stock UK'!AP68),('TRA_VEff EU28'!AP68*'TRA_Vkm EU28'!AP68-'TRA_VEff UK'!AP68*'TRA_Vkm UK'!AP68)/('TRA_Vkm EU28'!AP68-'TRA_Vkm UK'!AP68)),0)</f>
        <v>0</v>
      </c>
      <c r="AQ68" s="90">
        <f>IFERROR(IFERROR(('TRA_VEff EU28'!AQ68*'TRA_Stock EU28'!AQ68-'TRA_VEff UK'!AQ68*'TRA_Stock UK'!AQ68)/('TRA_Stock EU28'!AQ68-'TRA_Stock UK'!AQ68),('TRA_VEff EU28'!AQ68*'TRA_Vkm EU28'!AQ68-'TRA_VEff UK'!AQ68*'TRA_Vkm UK'!AQ68)/('TRA_Vkm EU28'!AQ68-'TRA_Vkm UK'!AQ68)),0)</f>
        <v>0</v>
      </c>
      <c r="AR68" s="90">
        <f>IFERROR(IFERROR(('TRA_VEff EU28'!AR68*'TRA_Stock EU28'!AR68-'TRA_VEff UK'!AR68*'TRA_Stock UK'!AR68)/('TRA_Stock EU28'!AR68-'TRA_Stock UK'!AR68),('TRA_VEff EU28'!AR68*'TRA_Vkm EU28'!AR68-'TRA_VEff UK'!AR68*'TRA_Vkm UK'!AR68)/('TRA_Vkm EU28'!AR68-'TRA_Vkm UK'!AR68)),0)</f>
        <v>0</v>
      </c>
      <c r="AS68" s="90">
        <f>IFERROR(IFERROR(('TRA_VEff EU28'!AS68*'TRA_Stock EU28'!AS68-'TRA_VEff UK'!AS68*'TRA_Stock UK'!AS68)/('TRA_Stock EU28'!AS68-'TRA_Stock UK'!AS68),('TRA_VEff EU28'!AS68*'TRA_Vkm EU28'!AS68-'TRA_VEff UK'!AS68*'TRA_Vkm UK'!AS68)/('TRA_Vkm EU28'!AS68-'TRA_Vkm UK'!AS68)),0)</f>
        <v>0</v>
      </c>
      <c r="AT68" s="90">
        <f>IFERROR(IFERROR(('TRA_VEff EU28'!AT68*'TRA_Stock EU28'!AT68-'TRA_VEff UK'!AT68*'TRA_Stock UK'!AT68)/('TRA_Stock EU28'!AT68-'TRA_Stock UK'!AT68),('TRA_VEff EU28'!AT68*'TRA_Vkm EU28'!AT68-'TRA_VEff UK'!AT68*'TRA_Vkm UK'!AT68)/('TRA_Vkm EU28'!AT68-'TRA_Vkm UK'!AT68)),0)</f>
        <v>0</v>
      </c>
      <c r="AU68" s="90">
        <f>IFERROR(IFERROR(('TRA_VEff EU28'!AU68*'TRA_Stock EU28'!AU68-'TRA_VEff UK'!AU68*'TRA_Stock UK'!AU68)/('TRA_Stock EU28'!AU68-'TRA_Stock UK'!AU68),('TRA_VEff EU28'!AU68*'TRA_Vkm EU28'!AU68-'TRA_VEff UK'!AU68*'TRA_Vkm UK'!AU68)/('TRA_Vkm EU28'!AU68-'TRA_Vkm UK'!AU68)),0)</f>
        <v>0</v>
      </c>
      <c r="AV68" s="90">
        <f>IFERROR(IFERROR(('TRA_VEff EU28'!AV68*'TRA_Stock EU28'!AV68-'TRA_VEff UK'!AV68*'TRA_Stock UK'!AV68)/('TRA_Stock EU28'!AV68-'TRA_Stock UK'!AV68),('TRA_VEff EU28'!AV68*'TRA_Vkm EU28'!AV68-'TRA_VEff UK'!AV68*'TRA_Vkm UK'!AV68)/('TRA_Vkm EU28'!AV68-'TRA_Vkm UK'!AV68)),0)</f>
        <v>0</v>
      </c>
      <c r="AW68" s="90">
        <f>IFERROR(IFERROR(('TRA_VEff EU28'!AW68*'TRA_Stock EU28'!AW68-'TRA_VEff UK'!AW68*'TRA_Stock UK'!AW68)/('TRA_Stock EU28'!AW68-'TRA_Stock UK'!AW68),('TRA_VEff EU28'!AW68*'TRA_Vkm EU28'!AW68-'TRA_VEff UK'!AW68*'TRA_Vkm UK'!AW68)/('TRA_Vkm EU28'!AW68-'TRA_Vkm UK'!AW68)),0)</f>
        <v>0</v>
      </c>
      <c r="AX68" s="90">
        <f>IFERROR(IFERROR(('TRA_VEff EU28'!AX68*'TRA_Stock EU28'!AX68-'TRA_VEff UK'!AX68*'TRA_Stock UK'!AX68)/('TRA_Stock EU28'!AX68-'TRA_Stock UK'!AX68),('TRA_VEff EU28'!AX68*'TRA_Vkm EU28'!AX68-'TRA_VEff UK'!AX68*'TRA_Vkm UK'!AX68)/('TRA_Vkm EU28'!AX68-'TRA_Vkm UK'!AX68)),0)</f>
        <v>0</v>
      </c>
      <c r="AY68" s="90">
        <f>IFERROR(IFERROR(('TRA_VEff EU28'!AY68*'TRA_Stock EU28'!AY68-'TRA_VEff UK'!AY68*'TRA_Stock UK'!AY68)/('TRA_Stock EU28'!AY68-'TRA_Stock UK'!AY68),('TRA_VEff EU28'!AY68*'TRA_Vkm EU28'!AY68-'TRA_VEff UK'!AY68*'TRA_Vkm UK'!AY68)/('TRA_Vkm EU28'!AY68-'TRA_Vkm UK'!AY68)),0)</f>
        <v>0</v>
      </c>
      <c r="AZ68" s="90">
        <f>IFERROR(IFERROR(('TRA_VEff EU28'!AZ68*'TRA_Stock EU28'!AZ68-'TRA_VEff UK'!AZ68*'TRA_Stock UK'!AZ68)/('TRA_Stock EU28'!AZ68-'TRA_Stock UK'!AZ68),('TRA_VEff EU28'!AZ68*'TRA_Vkm EU28'!AZ68-'TRA_VEff UK'!AZ68*'TRA_Vkm UK'!AZ68)/('TRA_Vkm EU28'!AZ68-'TRA_Vkm UK'!AZ68)),0)</f>
        <v>0</v>
      </c>
    </row>
    <row r="69" spans="1:52">
      <c r="A69" s="103" t="s">
        <v>144</v>
      </c>
      <c r="B69" s="90">
        <f>IFERROR(IFERROR(('TRA_VEff EU28'!B69*'TRA_Stock EU28'!B69-'TRA_VEff UK'!B69*'TRA_Stock UK'!B69)/('TRA_Stock EU28'!B69-'TRA_Stock UK'!B69),('TRA_VEff EU28'!B69*'TRA_Vkm EU28'!B69-'TRA_VEff UK'!B69*'TRA_Vkm UK'!B69)/('TRA_Vkm EU28'!B69-'TRA_Vkm UK'!B69)),0)</f>
        <v>0</v>
      </c>
      <c r="C69" s="90">
        <f>IFERROR(IFERROR(('TRA_VEff EU28'!C69*'TRA_Stock EU28'!C69-'TRA_VEff UK'!C69*'TRA_Stock UK'!C69)/('TRA_Stock EU28'!C69-'TRA_Stock UK'!C69),('TRA_VEff EU28'!C69*'TRA_Vkm EU28'!C69-'TRA_VEff UK'!C69*'TRA_Vkm UK'!C69)/('TRA_Vkm EU28'!C69-'TRA_Vkm UK'!C69)),0)</f>
        <v>0</v>
      </c>
      <c r="D69" s="90">
        <f>IFERROR(IFERROR(('TRA_VEff EU28'!D69*'TRA_Stock EU28'!D69-'TRA_VEff UK'!D69*'TRA_Stock UK'!D69)/('TRA_Stock EU28'!D69-'TRA_Stock UK'!D69),('TRA_VEff EU28'!D69*'TRA_Vkm EU28'!D69-'TRA_VEff UK'!D69*'TRA_Vkm UK'!D69)/('TRA_Vkm EU28'!D69-'TRA_Vkm UK'!D69)),0)</f>
        <v>0</v>
      </c>
      <c r="E69" s="90">
        <f>IFERROR(IFERROR(('TRA_VEff EU28'!E69*'TRA_Stock EU28'!E69-'TRA_VEff UK'!E69*'TRA_Stock UK'!E69)/('TRA_Stock EU28'!E69-'TRA_Stock UK'!E69),('TRA_VEff EU28'!E69*'TRA_Vkm EU28'!E69-'TRA_VEff UK'!E69*'TRA_Vkm UK'!E69)/('TRA_Vkm EU28'!E69-'TRA_Vkm UK'!E69)),0)</f>
        <v>0</v>
      </c>
      <c r="F69" s="90">
        <f>IFERROR(IFERROR(('TRA_VEff EU28'!F69*'TRA_Stock EU28'!F69-'TRA_VEff UK'!F69*'TRA_Stock UK'!F69)/('TRA_Stock EU28'!F69-'TRA_Stock UK'!F69),('TRA_VEff EU28'!F69*'TRA_Vkm EU28'!F69-'TRA_VEff UK'!F69*'TRA_Vkm UK'!F69)/('TRA_Vkm EU28'!F69-'TRA_Vkm UK'!F69)),0)</f>
        <v>0</v>
      </c>
      <c r="G69" s="90">
        <f>IFERROR(IFERROR(('TRA_VEff EU28'!G69*'TRA_Stock EU28'!G69-'TRA_VEff UK'!G69*'TRA_Stock UK'!G69)/('TRA_Stock EU28'!G69-'TRA_Stock UK'!G69),('TRA_VEff EU28'!G69*'TRA_Vkm EU28'!G69-'TRA_VEff UK'!G69*'TRA_Vkm UK'!G69)/('TRA_Vkm EU28'!G69-'TRA_Vkm UK'!G69)),0)</f>
        <v>0</v>
      </c>
      <c r="H69" s="90">
        <f>IFERROR(IFERROR(('TRA_VEff EU28'!H69*'TRA_Stock EU28'!H69-'TRA_VEff UK'!H69*'TRA_Stock UK'!H69)/('TRA_Stock EU28'!H69-'TRA_Stock UK'!H69),('TRA_VEff EU28'!H69*'TRA_Vkm EU28'!H69-'TRA_VEff UK'!H69*'TRA_Vkm UK'!H69)/('TRA_Vkm EU28'!H69-'TRA_Vkm UK'!H69)),0)</f>
        <v>0</v>
      </c>
      <c r="I69" s="90">
        <f>IFERROR(IFERROR(('TRA_VEff EU28'!I69*'TRA_Stock EU28'!I69-'TRA_VEff UK'!I69*'TRA_Stock UK'!I69)/('TRA_Stock EU28'!I69-'TRA_Stock UK'!I69),('TRA_VEff EU28'!I69*'TRA_Vkm EU28'!I69-'TRA_VEff UK'!I69*'TRA_Vkm UK'!I69)/('TRA_Vkm EU28'!I69-'TRA_Vkm UK'!I69)),0)</f>
        <v>0</v>
      </c>
      <c r="J69" s="90">
        <f>IFERROR(IFERROR(('TRA_VEff EU28'!J69*'TRA_Stock EU28'!J69-'TRA_VEff UK'!J69*'TRA_Stock UK'!J69)/('TRA_Stock EU28'!J69-'TRA_Stock UK'!J69),('TRA_VEff EU28'!J69*'TRA_Vkm EU28'!J69-'TRA_VEff UK'!J69*'TRA_Vkm UK'!J69)/('TRA_Vkm EU28'!J69-'TRA_Vkm UK'!J69)),0)</f>
        <v>0</v>
      </c>
      <c r="K69" s="90">
        <f>IFERROR(IFERROR(('TRA_VEff EU28'!K69*'TRA_Stock EU28'!K69-'TRA_VEff UK'!K69*'TRA_Stock UK'!K69)/('TRA_Stock EU28'!K69-'TRA_Stock UK'!K69),('TRA_VEff EU28'!K69*'TRA_Vkm EU28'!K69-'TRA_VEff UK'!K69*'TRA_Vkm UK'!K69)/('TRA_Vkm EU28'!K69-'TRA_Vkm UK'!K69)),0)</f>
        <v>0</v>
      </c>
      <c r="L69" s="90">
        <f>IFERROR(IFERROR(('TRA_VEff EU28'!L69*'TRA_Stock EU28'!L69-'TRA_VEff UK'!L69*'TRA_Stock UK'!L69)/('TRA_Stock EU28'!L69-'TRA_Stock UK'!L69),('TRA_VEff EU28'!L69*'TRA_Vkm EU28'!L69-'TRA_VEff UK'!L69*'TRA_Vkm UK'!L69)/('TRA_Vkm EU28'!L69-'TRA_Vkm UK'!L69)),0)</f>
        <v>0</v>
      </c>
      <c r="M69" s="90">
        <f>IFERROR(IFERROR(('TRA_VEff EU28'!M69*'TRA_Stock EU28'!M69-'TRA_VEff UK'!M69*'TRA_Stock UK'!M69)/('TRA_Stock EU28'!M69-'TRA_Stock UK'!M69),('TRA_VEff EU28'!M69*'TRA_Vkm EU28'!M69-'TRA_VEff UK'!M69*'TRA_Vkm UK'!M69)/('TRA_Vkm EU28'!M69-'TRA_Vkm UK'!M69)),0)</f>
        <v>0</v>
      </c>
      <c r="N69" s="90">
        <f>IFERROR(IFERROR(('TRA_VEff EU28'!N69*'TRA_Stock EU28'!N69-'TRA_VEff UK'!N69*'TRA_Stock UK'!N69)/('TRA_Stock EU28'!N69-'TRA_Stock UK'!N69),('TRA_VEff EU28'!N69*'TRA_Vkm EU28'!N69-'TRA_VEff UK'!N69*'TRA_Vkm UK'!N69)/('TRA_Vkm EU28'!N69-'TRA_Vkm UK'!N69)),0)</f>
        <v>0</v>
      </c>
      <c r="O69" s="90">
        <f>IFERROR(IFERROR(('TRA_VEff EU28'!O69*'TRA_Stock EU28'!O69-'TRA_VEff UK'!O69*'TRA_Stock UK'!O69)/('TRA_Stock EU28'!O69-'TRA_Stock UK'!O69),('TRA_VEff EU28'!O69*'TRA_Vkm EU28'!O69-'TRA_VEff UK'!O69*'TRA_Vkm UK'!O69)/('TRA_Vkm EU28'!O69-'TRA_Vkm UK'!O69)),0)</f>
        <v>0</v>
      </c>
      <c r="P69" s="90">
        <f>IFERROR(IFERROR(('TRA_VEff EU28'!P69*'TRA_Stock EU28'!P69-'TRA_VEff UK'!P69*'TRA_Stock UK'!P69)/('TRA_Stock EU28'!P69-'TRA_Stock UK'!P69),('TRA_VEff EU28'!P69*'TRA_Vkm EU28'!P69-'TRA_VEff UK'!P69*'TRA_Vkm UK'!P69)/('TRA_Vkm EU28'!P69-'TRA_Vkm UK'!P69)),0)</f>
        <v>0</v>
      </c>
      <c r="Q69" s="90">
        <f>IFERROR(IFERROR(('TRA_VEff EU28'!Q69*'TRA_Stock EU28'!Q69-'TRA_VEff UK'!Q69*'TRA_Stock UK'!Q69)/('TRA_Stock EU28'!Q69-'TRA_Stock UK'!Q69),('TRA_VEff EU28'!Q69*'TRA_Vkm EU28'!Q69-'TRA_VEff UK'!Q69*'TRA_Vkm UK'!Q69)/('TRA_Vkm EU28'!Q69-'TRA_Vkm UK'!Q69)),0)</f>
        <v>0</v>
      </c>
      <c r="R69" s="90">
        <f>IFERROR(IFERROR(('TRA_VEff EU28'!R69*'TRA_Stock EU28'!R69-'TRA_VEff UK'!R69*'TRA_Stock UK'!R69)/('TRA_Stock EU28'!R69-'TRA_Stock UK'!R69),('TRA_VEff EU28'!R69*'TRA_Vkm EU28'!R69-'TRA_VEff UK'!R69*'TRA_Vkm UK'!R69)/('TRA_Vkm EU28'!R69-'TRA_Vkm UK'!R69)),0)</f>
        <v>0</v>
      </c>
      <c r="S69" s="90">
        <f>IFERROR(IFERROR(('TRA_VEff EU28'!S69*'TRA_Stock EU28'!S69-'TRA_VEff UK'!S69*'TRA_Stock UK'!S69)/('TRA_Stock EU28'!S69-'TRA_Stock UK'!S69),('TRA_VEff EU28'!S69*'TRA_Vkm EU28'!S69-'TRA_VEff UK'!S69*'TRA_Vkm UK'!S69)/('TRA_Vkm EU28'!S69-'TRA_Vkm UK'!S69)),0)</f>
        <v>0</v>
      </c>
      <c r="T69" s="90">
        <f>IFERROR(IFERROR(('TRA_VEff EU28'!T69*'TRA_Stock EU28'!T69-'TRA_VEff UK'!T69*'TRA_Stock UK'!T69)/('TRA_Stock EU28'!T69-'TRA_Stock UK'!T69),('TRA_VEff EU28'!T69*'TRA_Vkm EU28'!T69-'TRA_VEff UK'!T69*'TRA_Vkm UK'!T69)/('TRA_Vkm EU28'!T69-'TRA_Vkm UK'!T69)),0)</f>
        <v>0</v>
      </c>
      <c r="U69" s="90">
        <f>IFERROR(IFERROR(('TRA_VEff EU28'!U69*'TRA_Stock EU28'!U69-'TRA_VEff UK'!U69*'TRA_Stock UK'!U69)/('TRA_Stock EU28'!U69-'TRA_Stock UK'!U69),('TRA_VEff EU28'!U69*'TRA_Vkm EU28'!U69-'TRA_VEff UK'!U69*'TRA_Vkm UK'!U69)/('TRA_Vkm EU28'!U69-'TRA_Vkm UK'!U69)),0)</f>
        <v>0</v>
      </c>
      <c r="V69" s="90">
        <f>IFERROR(IFERROR(('TRA_VEff EU28'!V69*'TRA_Stock EU28'!V69-'TRA_VEff UK'!V69*'TRA_Stock UK'!V69)/('TRA_Stock EU28'!V69-'TRA_Stock UK'!V69),('TRA_VEff EU28'!V69*'TRA_Vkm EU28'!V69-'TRA_VEff UK'!V69*'TRA_Vkm UK'!V69)/('TRA_Vkm EU28'!V69-'TRA_Vkm UK'!V69)),0)</f>
        <v>0</v>
      </c>
      <c r="W69" s="90">
        <f>IFERROR(IFERROR(('TRA_VEff EU28'!W69*'TRA_Stock EU28'!W69-'TRA_VEff UK'!W69*'TRA_Stock UK'!W69)/('TRA_Stock EU28'!W69-'TRA_Stock UK'!W69),('TRA_VEff EU28'!W69*'TRA_Vkm EU28'!W69-'TRA_VEff UK'!W69*'TRA_Vkm UK'!W69)/('TRA_Vkm EU28'!W69-'TRA_Vkm UK'!W69)),0)</f>
        <v>0</v>
      </c>
      <c r="X69" s="90">
        <f>IFERROR(IFERROR(('TRA_VEff EU28'!X69*'TRA_Stock EU28'!X69-'TRA_VEff UK'!X69*'TRA_Stock UK'!X69)/('TRA_Stock EU28'!X69-'TRA_Stock UK'!X69),('TRA_VEff EU28'!X69*'TRA_Vkm EU28'!X69-'TRA_VEff UK'!X69*'TRA_Vkm UK'!X69)/('TRA_Vkm EU28'!X69-'TRA_Vkm UK'!X69)),0)</f>
        <v>0</v>
      </c>
      <c r="Y69" s="90">
        <f>IFERROR(IFERROR(('TRA_VEff EU28'!Y69*'TRA_Stock EU28'!Y69-'TRA_VEff UK'!Y69*'TRA_Stock UK'!Y69)/('TRA_Stock EU28'!Y69-'TRA_Stock UK'!Y69),('TRA_VEff EU28'!Y69*'TRA_Vkm EU28'!Y69-'TRA_VEff UK'!Y69*'TRA_Vkm UK'!Y69)/('TRA_Vkm EU28'!Y69-'TRA_Vkm UK'!Y69)),0)</f>
        <v>0</v>
      </c>
      <c r="Z69" s="90">
        <f>IFERROR(IFERROR(('TRA_VEff EU28'!Z69*'TRA_Stock EU28'!Z69-'TRA_VEff UK'!Z69*'TRA_Stock UK'!Z69)/('TRA_Stock EU28'!Z69-'TRA_Stock UK'!Z69),('TRA_VEff EU28'!Z69*'TRA_Vkm EU28'!Z69-'TRA_VEff UK'!Z69*'TRA_Vkm UK'!Z69)/('TRA_Vkm EU28'!Z69-'TRA_Vkm UK'!Z69)),0)</f>
        <v>0</v>
      </c>
      <c r="AA69" s="90">
        <f>IFERROR(IFERROR(('TRA_VEff EU28'!AA69*'TRA_Stock EU28'!AA69-'TRA_VEff UK'!AA69*'TRA_Stock UK'!AA69)/('TRA_Stock EU28'!AA69-'TRA_Stock UK'!AA69),('TRA_VEff EU28'!AA69*'TRA_Vkm EU28'!AA69-'TRA_VEff UK'!AA69*'TRA_Vkm UK'!AA69)/('TRA_Vkm EU28'!AA69-'TRA_Vkm UK'!AA69)),0)</f>
        <v>0</v>
      </c>
      <c r="AB69" s="90">
        <f>IFERROR(IFERROR(('TRA_VEff EU28'!AB69*'TRA_Stock EU28'!AB69-'TRA_VEff UK'!AB69*'TRA_Stock UK'!AB69)/('TRA_Stock EU28'!AB69-'TRA_Stock UK'!AB69),('TRA_VEff EU28'!AB69*'TRA_Vkm EU28'!AB69-'TRA_VEff UK'!AB69*'TRA_Vkm UK'!AB69)/('TRA_Vkm EU28'!AB69-'TRA_Vkm UK'!AB69)),0)</f>
        <v>0</v>
      </c>
      <c r="AC69" s="90">
        <f>IFERROR(IFERROR(('TRA_VEff EU28'!AC69*'TRA_Stock EU28'!AC69-'TRA_VEff UK'!AC69*'TRA_Stock UK'!AC69)/('TRA_Stock EU28'!AC69-'TRA_Stock UK'!AC69),('TRA_VEff EU28'!AC69*'TRA_Vkm EU28'!AC69-'TRA_VEff UK'!AC69*'TRA_Vkm UK'!AC69)/('TRA_Vkm EU28'!AC69-'TRA_Vkm UK'!AC69)),0)</f>
        <v>0</v>
      </c>
      <c r="AD69" s="90">
        <f>IFERROR(IFERROR(('TRA_VEff EU28'!AD69*'TRA_Stock EU28'!AD69-'TRA_VEff UK'!AD69*'TRA_Stock UK'!AD69)/('TRA_Stock EU28'!AD69-'TRA_Stock UK'!AD69),('TRA_VEff EU28'!AD69*'TRA_Vkm EU28'!AD69-'TRA_VEff UK'!AD69*'TRA_Vkm UK'!AD69)/('TRA_Vkm EU28'!AD69-'TRA_Vkm UK'!AD69)),0)</f>
        <v>0</v>
      </c>
      <c r="AE69" s="90">
        <f>IFERROR(IFERROR(('TRA_VEff EU28'!AE69*'TRA_Stock EU28'!AE69-'TRA_VEff UK'!AE69*'TRA_Stock UK'!AE69)/('TRA_Stock EU28'!AE69-'TRA_Stock UK'!AE69),('TRA_VEff EU28'!AE69*'TRA_Vkm EU28'!AE69-'TRA_VEff UK'!AE69*'TRA_Vkm UK'!AE69)/('TRA_Vkm EU28'!AE69-'TRA_Vkm UK'!AE69)),0)</f>
        <v>0</v>
      </c>
      <c r="AF69" s="90">
        <f>IFERROR(IFERROR(('TRA_VEff EU28'!AF69*'TRA_Stock EU28'!AF69-'TRA_VEff UK'!AF69*'TRA_Stock UK'!AF69)/('TRA_Stock EU28'!AF69-'TRA_Stock UK'!AF69),('TRA_VEff EU28'!AF69*'TRA_Vkm EU28'!AF69-'TRA_VEff UK'!AF69*'TRA_Vkm UK'!AF69)/('TRA_Vkm EU28'!AF69-'TRA_Vkm UK'!AF69)),0)</f>
        <v>0</v>
      </c>
      <c r="AG69" s="90">
        <f>IFERROR(IFERROR(('TRA_VEff EU28'!AG69*'TRA_Stock EU28'!AG69-'TRA_VEff UK'!AG69*'TRA_Stock UK'!AG69)/('TRA_Stock EU28'!AG69-'TRA_Stock UK'!AG69),('TRA_VEff EU28'!AG69*'TRA_Vkm EU28'!AG69-'TRA_VEff UK'!AG69*'TRA_Vkm UK'!AG69)/('TRA_Vkm EU28'!AG69-'TRA_Vkm UK'!AG69)),0)</f>
        <v>0</v>
      </c>
      <c r="AH69" s="90">
        <f>IFERROR(IFERROR(('TRA_VEff EU28'!AH69*'TRA_Stock EU28'!AH69-'TRA_VEff UK'!AH69*'TRA_Stock UK'!AH69)/('TRA_Stock EU28'!AH69-'TRA_Stock UK'!AH69),('TRA_VEff EU28'!AH69*'TRA_Vkm EU28'!AH69-'TRA_VEff UK'!AH69*'TRA_Vkm UK'!AH69)/('TRA_Vkm EU28'!AH69-'TRA_Vkm UK'!AH69)),0)</f>
        <v>0</v>
      </c>
      <c r="AI69" s="90">
        <f>IFERROR(IFERROR(('TRA_VEff EU28'!AI69*'TRA_Stock EU28'!AI69-'TRA_VEff UK'!AI69*'TRA_Stock UK'!AI69)/('TRA_Stock EU28'!AI69-'TRA_Stock UK'!AI69),('TRA_VEff EU28'!AI69*'TRA_Vkm EU28'!AI69-'TRA_VEff UK'!AI69*'TRA_Vkm UK'!AI69)/('TRA_Vkm EU28'!AI69-'TRA_Vkm UK'!AI69)),0)</f>
        <v>0</v>
      </c>
      <c r="AJ69" s="90">
        <f>IFERROR(IFERROR(('TRA_VEff EU28'!AJ69*'TRA_Stock EU28'!AJ69-'TRA_VEff UK'!AJ69*'TRA_Stock UK'!AJ69)/('TRA_Stock EU28'!AJ69-'TRA_Stock UK'!AJ69),('TRA_VEff EU28'!AJ69*'TRA_Vkm EU28'!AJ69-'TRA_VEff UK'!AJ69*'TRA_Vkm UK'!AJ69)/('TRA_Vkm EU28'!AJ69-'TRA_Vkm UK'!AJ69)),0)</f>
        <v>0</v>
      </c>
      <c r="AK69" s="90">
        <f>IFERROR(IFERROR(('TRA_VEff EU28'!AK69*'TRA_Stock EU28'!AK69-'TRA_VEff UK'!AK69*'TRA_Stock UK'!AK69)/('TRA_Stock EU28'!AK69-'TRA_Stock UK'!AK69),('TRA_VEff EU28'!AK69*'TRA_Vkm EU28'!AK69-'TRA_VEff UK'!AK69*'TRA_Vkm UK'!AK69)/('TRA_Vkm EU28'!AK69-'TRA_Vkm UK'!AK69)),0)</f>
        <v>0</v>
      </c>
      <c r="AL69" s="90">
        <f>IFERROR(IFERROR(('TRA_VEff EU28'!AL69*'TRA_Stock EU28'!AL69-'TRA_VEff UK'!AL69*'TRA_Stock UK'!AL69)/('TRA_Stock EU28'!AL69-'TRA_Stock UK'!AL69),('TRA_VEff EU28'!AL69*'TRA_Vkm EU28'!AL69-'TRA_VEff UK'!AL69*'TRA_Vkm UK'!AL69)/('TRA_Vkm EU28'!AL69-'TRA_Vkm UK'!AL69)),0)</f>
        <v>0</v>
      </c>
      <c r="AM69" s="90">
        <f>IFERROR(IFERROR(('TRA_VEff EU28'!AM69*'TRA_Stock EU28'!AM69-'TRA_VEff UK'!AM69*'TRA_Stock UK'!AM69)/('TRA_Stock EU28'!AM69-'TRA_Stock UK'!AM69),('TRA_VEff EU28'!AM69*'TRA_Vkm EU28'!AM69-'TRA_VEff UK'!AM69*'TRA_Vkm UK'!AM69)/('TRA_Vkm EU28'!AM69-'TRA_Vkm UK'!AM69)),0)</f>
        <v>0</v>
      </c>
      <c r="AN69" s="90">
        <f>IFERROR(IFERROR(('TRA_VEff EU28'!AN69*'TRA_Stock EU28'!AN69-'TRA_VEff UK'!AN69*'TRA_Stock UK'!AN69)/('TRA_Stock EU28'!AN69-'TRA_Stock UK'!AN69),('TRA_VEff EU28'!AN69*'TRA_Vkm EU28'!AN69-'TRA_VEff UK'!AN69*'TRA_Vkm UK'!AN69)/('TRA_Vkm EU28'!AN69-'TRA_Vkm UK'!AN69)),0)</f>
        <v>0</v>
      </c>
      <c r="AO69" s="90">
        <f>IFERROR(IFERROR(('TRA_VEff EU28'!AO69*'TRA_Stock EU28'!AO69-'TRA_VEff UK'!AO69*'TRA_Stock UK'!AO69)/('TRA_Stock EU28'!AO69-'TRA_Stock UK'!AO69),('TRA_VEff EU28'!AO69*'TRA_Vkm EU28'!AO69-'TRA_VEff UK'!AO69*'TRA_Vkm UK'!AO69)/('TRA_Vkm EU28'!AO69-'TRA_Vkm UK'!AO69)),0)</f>
        <v>0</v>
      </c>
      <c r="AP69" s="90">
        <f>IFERROR(IFERROR(('TRA_VEff EU28'!AP69*'TRA_Stock EU28'!AP69-'TRA_VEff UK'!AP69*'TRA_Stock UK'!AP69)/('TRA_Stock EU28'!AP69-'TRA_Stock UK'!AP69),('TRA_VEff EU28'!AP69*'TRA_Vkm EU28'!AP69-'TRA_VEff UK'!AP69*'TRA_Vkm UK'!AP69)/('TRA_Vkm EU28'!AP69-'TRA_Vkm UK'!AP69)),0)</f>
        <v>0</v>
      </c>
      <c r="AQ69" s="90">
        <f>IFERROR(IFERROR(('TRA_VEff EU28'!AQ69*'TRA_Stock EU28'!AQ69-'TRA_VEff UK'!AQ69*'TRA_Stock UK'!AQ69)/('TRA_Stock EU28'!AQ69-'TRA_Stock UK'!AQ69),('TRA_VEff EU28'!AQ69*'TRA_Vkm EU28'!AQ69-'TRA_VEff UK'!AQ69*'TRA_Vkm UK'!AQ69)/('TRA_Vkm EU28'!AQ69-'TRA_Vkm UK'!AQ69)),0)</f>
        <v>0</v>
      </c>
      <c r="AR69" s="90">
        <f>IFERROR(IFERROR(('TRA_VEff EU28'!AR69*'TRA_Stock EU28'!AR69-'TRA_VEff UK'!AR69*'TRA_Stock UK'!AR69)/('TRA_Stock EU28'!AR69-'TRA_Stock UK'!AR69),('TRA_VEff EU28'!AR69*'TRA_Vkm EU28'!AR69-'TRA_VEff UK'!AR69*'TRA_Vkm UK'!AR69)/('TRA_Vkm EU28'!AR69-'TRA_Vkm UK'!AR69)),0)</f>
        <v>0</v>
      </c>
      <c r="AS69" s="90">
        <f>IFERROR(IFERROR(('TRA_VEff EU28'!AS69*'TRA_Stock EU28'!AS69-'TRA_VEff UK'!AS69*'TRA_Stock UK'!AS69)/('TRA_Stock EU28'!AS69-'TRA_Stock UK'!AS69),('TRA_VEff EU28'!AS69*'TRA_Vkm EU28'!AS69-'TRA_VEff UK'!AS69*'TRA_Vkm UK'!AS69)/('TRA_Vkm EU28'!AS69-'TRA_Vkm UK'!AS69)),0)</f>
        <v>0</v>
      </c>
      <c r="AT69" s="90">
        <f>IFERROR(IFERROR(('TRA_VEff EU28'!AT69*'TRA_Stock EU28'!AT69-'TRA_VEff UK'!AT69*'TRA_Stock UK'!AT69)/('TRA_Stock EU28'!AT69-'TRA_Stock UK'!AT69),('TRA_VEff EU28'!AT69*'TRA_Vkm EU28'!AT69-'TRA_VEff UK'!AT69*'TRA_Vkm UK'!AT69)/('TRA_Vkm EU28'!AT69-'TRA_Vkm UK'!AT69)),0)</f>
        <v>0</v>
      </c>
      <c r="AU69" s="90">
        <f>IFERROR(IFERROR(('TRA_VEff EU28'!AU69*'TRA_Stock EU28'!AU69-'TRA_VEff UK'!AU69*'TRA_Stock UK'!AU69)/('TRA_Stock EU28'!AU69-'TRA_Stock UK'!AU69),('TRA_VEff EU28'!AU69*'TRA_Vkm EU28'!AU69-'TRA_VEff UK'!AU69*'TRA_Vkm UK'!AU69)/('TRA_Vkm EU28'!AU69-'TRA_Vkm UK'!AU69)),0)</f>
        <v>0</v>
      </c>
      <c r="AV69" s="90">
        <f>IFERROR(IFERROR(('TRA_VEff EU28'!AV69*'TRA_Stock EU28'!AV69-'TRA_VEff UK'!AV69*'TRA_Stock UK'!AV69)/('TRA_Stock EU28'!AV69-'TRA_Stock UK'!AV69),('TRA_VEff EU28'!AV69*'TRA_Vkm EU28'!AV69-'TRA_VEff UK'!AV69*'TRA_Vkm UK'!AV69)/('TRA_Vkm EU28'!AV69-'TRA_Vkm UK'!AV69)),0)</f>
        <v>0</v>
      </c>
      <c r="AW69" s="90">
        <f>IFERROR(IFERROR(('TRA_VEff EU28'!AW69*'TRA_Stock EU28'!AW69-'TRA_VEff UK'!AW69*'TRA_Stock UK'!AW69)/('TRA_Stock EU28'!AW69-'TRA_Stock UK'!AW69),('TRA_VEff EU28'!AW69*'TRA_Vkm EU28'!AW69-'TRA_VEff UK'!AW69*'TRA_Vkm UK'!AW69)/('TRA_Vkm EU28'!AW69-'TRA_Vkm UK'!AW69)),0)</f>
        <v>0</v>
      </c>
      <c r="AX69" s="90">
        <f>IFERROR(IFERROR(('TRA_VEff EU28'!AX69*'TRA_Stock EU28'!AX69-'TRA_VEff UK'!AX69*'TRA_Stock UK'!AX69)/('TRA_Stock EU28'!AX69-'TRA_Stock UK'!AX69),('TRA_VEff EU28'!AX69*'TRA_Vkm EU28'!AX69-'TRA_VEff UK'!AX69*'TRA_Vkm UK'!AX69)/('TRA_Vkm EU28'!AX69-'TRA_Vkm UK'!AX69)),0)</f>
        <v>0</v>
      </c>
      <c r="AY69" s="90">
        <f>IFERROR(IFERROR(('TRA_VEff EU28'!AY69*'TRA_Stock EU28'!AY69-'TRA_VEff UK'!AY69*'TRA_Stock UK'!AY69)/('TRA_Stock EU28'!AY69-'TRA_Stock UK'!AY69),('TRA_VEff EU28'!AY69*'TRA_Vkm EU28'!AY69-'TRA_VEff UK'!AY69*'TRA_Vkm UK'!AY69)/('TRA_Vkm EU28'!AY69-'TRA_Vkm UK'!AY69)),0)</f>
        <v>0</v>
      </c>
      <c r="AZ69" s="90">
        <f>IFERROR(IFERROR(('TRA_VEff EU28'!AZ69*'TRA_Stock EU28'!AZ69-'TRA_VEff UK'!AZ69*'TRA_Stock UK'!AZ69)/('TRA_Stock EU28'!AZ69-'TRA_Stock UK'!AZ69),('TRA_VEff EU28'!AZ69*'TRA_Vkm EU28'!AZ69-'TRA_VEff UK'!AZ69*'TRA_Vkm UK'!AZ69)/('TRA_Vkm EU28'!AZ69-'TRA_Vkm UK'!AZ69)),0)</f>
        <v>0</v>
      </c>
    </row>
    <row r="70" spans="1:52">
      <c r="A70" s="101" t="s">
        <v>135</v>
      </c>
      <c r="B70" s="102">
        <f>IFERROR(IFERROR(('TRA_VEff EU28'!B70*'TRA_Stock EU28'!B70-'TRA_VEff UK'!B70*'TRA_Stock UK'!B70)/('TRA_Stock EU28'!B70-'TRA_Stock UK'!B70),('TRA_VEff EU28'!B70*'TRA_Vkm EU28'!B70-'TRA_VEff UK'!B70*'TRA_Vkm UK'!B70)/('TRA_Vkm EU28'!B70-'TRA_Vkm UK'!B70)),0)</f>
        <v>0</v>
      </c>
      <c r="C70" s="102">
        <f>IFERROR(IFERROR(('TRA_VEff EU28'!C70*'TRA_Stock EU28'!C70-'TRA_VEff UK'!C70*'TRA_Stock UK'!C70)/('TRA_Stock EU28'!C70-'TRA_Stock UK'!C70),('TRA_VEff EU28'!C70*'TRA_Vkm EU28'!C70-'TRA_VEff UK'!C70*'TRA_Vkm UK'!C70)/('TRA_Vkm EU28'!C70-'TRA_Vkm UK'!C70)),0)</f>
        <v>0</v>
      </c>
      <c r="D70" s="102">
        <f>IFERROR(IFERROR(('TRA_VEff EU28'!D70*'TRA_Stock EU28'!D70-'TRA_VEff UK'!D70*'TRA_Stock UK'!D70)/('TRA_Stock EU28'!D70-'TRA_Stock UK'!D70),('TRA_VEff EU28'!D70*'TRA_Vkm EU28'!D70-'TRA_VEff UK'!D70*'TRA_Vkm UK'!D70)/('TRA_Vkm EU28'!D70-'TRA_Vkm UK'!D70)),0)</f>
        <v>0</v>
      </c>
      <c r="E70" s="102">
        <f>IFERROR(IFERROR(('TRA_VEff EU28'!E70*'TRA_Stock EU28'!E70-'TRA_VEff UK'!E70*'TRA_Stock UK'!E70)/('TRA_Stock EU28'!E70-'TRA_Stock UK'!E70),('TRA_VEff EU28'!E70*'TRA_Vkm EU28'!E70-'TRA_VEff UK'!E70*'TRA_Vkm UK'!E70)/('TRA_Vkm EU28'!E70-'TRA_Vkm UK'!E70)),0)</f>
        <v>2.6197125799083558</v>
      </c>
      <c r="F70" s="102">
        <f>IFERROR(IFERROR(('TRA_VEff EU28'!F70*'TRA_Stock EU28'!F70-'TRA_VEff UK'!F70*'TRA_Stock UK'!F70)/('TRA_Stock EU28'!F70-'TRA_Stock UK'!F70),('TRA_VEff EU28'!F70*'TRA_Vkm EU28'!F70-'TRA_VEff UK'!F70*'TRA_Vkm UK'!F70)/('TRA_Vkm EU28'!F70-'TRA_Vkm UK'!F70)),0)</f>
        <v>2.6219065079379211</v>
      </c>
      <c r="G70" s="102">
        <f>IFERROR(IFERROR(('TRA_VEff EU28'!G70*'TRA_Stock EU28'!G70-'TRA_VEff UK'!G70*'TRA_Stock UK'!G70)/('TRA_Stock EU28'!G70-'TRA_Stock UK'!G70),('TRA_VEff EU28'!G70*'TRA_Vkm EU28'!G70-'TRA_VEff UK'!G70*'TRA_Vkm UK'!G70)/('TRA_Vkm EU28'!G70-'TRA_Vkm UK'!G70)),0)</f>
        <v>2.6256609823913446</v>
      </c>
      <c r="H70" s="102">
        <f>IFERROR(IFERROR(('TRA_VEff EU28'!H70*'TRA_Stock EU28'!H70-'TRA_VEff UK'!H70*'TRA_Stock UK'!H70)/('TRA_Stock EU28'!H70-'TRA_Stock UK'!H70),('TRA_VEff EU28'!H70*'TRA_Vkm EU28'!H70-'TRA_VEff UK'!H70*'TRA_Vkm UK'!H70)/('TRA_Vkm EU28'!H70-'TRA_Vkm UK'!H70)),0)</f>
        <v>2.8029660367195377</v>
      </c>
      <c r="I70" s="102">
        <f>IFERROR(IFERROR(('TRA_VEff EU28'!I70*'TRA_Stock EU28'!I70-'TRA_VEff UK'!I70*'TRA_Stock UK'!I70)/('TRA_Stock EU28'!I70-'TRA_Stock UK'!I70),('TRA_VEff EU28'!I70*'TRA_Vkm EU28'!I70-'TRA_VEff UK'!I70*'TRA_Vkm UK'!I70)/('TRA_Vkm EU28'!I70-'TRA_Vkm UK'!I70)),0)</f>
        <v>2.8006531000697894</v>
      </c>
      <c r="J70" s="102">
        <f>IFERROR(IFERROR(('TRA_VEff EU28'!J70*'TRA_Stock EU28'!J70-'TRA_VEff UK'!J70*'TRA_Stock UK'!J70)/('TRA_Stock EU28'!J70-'TRA_Stock UK'!J70),('TRA_VEff EU28'!J70*'TRA_Vkm EU28'!J70-'TRA_VEff UK'!J70*'TRA_Vkm UK'!J70)/('TRA_Vkm EU28'!J70-'TRA_Vkm UK'!J70)),0)</f>
        <v>2.9539545012272042</v>
      </c>
      <c r="K70" s="102">
        <f>IFERROR(IFERROR(('TRA_VEff EU28'!K70*'TRA_Stock EU28'!K70-'TRA_VEff UK'!K70*'TRA_Stock UK'!K70)/('TRA_Stock EU28'!K70-'TRA_Stock UK'!K70),('TRA_VEff EU28'!K70*'TRA_Vkm EU28'!K70-'TRA_VEff UK'!K70*'TRA_Vkm UK'!K70)/('TRA_Vkm EU28'!K70-'TRA_Vkm UK'!K70)),0)</f>
        <v>2.9637620063136665</v>
      </c>
      <c r="L70" s="102">
        <f>IFERROR(IFERROR(('TRA_VEff EU28'!L70*'TRA_Stock EU28'!L70-'TRA_VEff UK'!L70*'TRA_Stock UK'!L70)/('TRA_Stock EU28'!L70-'TRA_Stock UK'!L70),('TRA_VEff EU28'!L70*'TRA_Vkm EU28'!L70-'TRA_VEff UK'!L70*'TRA_Vkm UK'!L70)/('TRA_Vkm EU28'!L70-'TRA_Vkm UK'!L70)),0)</f>
        <v>2.7511854553059054</v>
      </c>
      <c r="M70" s="102">
        <f>IFERROR(IFERROR(('TRA_VEff EU28'!M70*'TRA_Stock EU28'!M70-'TRA_VEff UK'!M70*'TRA_Stock UK'!M70)/('TRA_Stock EU28'!M70-'TRA_Stock UK'!M70),('TRA_VEff EU28'!M70*'TRA_Vkm EU28'!M70-'TRA_VEff UK'!M70*'TRA_Vkm UK'!M70)/('TRA_Vkm EU28'!M70-'TRA_Vkm UK'!M70)),0)</f>
        <v>2.7568805566758572</v>
      </c>
      <c r="N70" s="102">
        <f>IFERROR(IFERROR(('TRA_VEff EU28'!N70*'TRA_Stock EU28'!N70-'TRA_VEff UK'!N70*'TRA_Stock UK'!N70)/('TRA_Stock EU28'!N70-'TRA_Stock UK'!N70),('TRA_VEff EU28'!N70*'TRA_Vkm EU28'!N70-'TRA_VEff UK'!N70*'TRA_Vkm UK'!N70)/('TRA_Vkm EU28'!N70-'TRA_Vkm UK'!N70)),0)</f>
        <v>2.7896020565492172</v>
      </c>
      <c r="O70" s="102">
        <f>IFERROR(IFERROR(('TRA_VEff EU28'!O70*'TRA_Stock EU28'!O70-'TRA_VEff UK'!O70*'TRA_Stock UK'!O70)/('TRA_Stock EU28'!O70-'TRA_Stock UK'!O70),('TRA_VEff EU28'!O70*'TRA_Vkm EU28'!O70-'TRA_VEff UK'!O70*'TRA_Vkm UK'!O70)/('TRA_Vkm EU28'!O70-'TRA_Vkm UK'!O70)),0)</f>
        <v>2.8195574871711235</v>
      </c>
      <c r="P70" s="102">
        <f>IFERROR(IFERROR(('TRA_VEff EU28'!P70*'TRA_Stock EU28'!P70-'TRA_VEff UK'!P70*'TRA_Stock UK'!P70)/('TRA_Stock EU28'!P70-'TRA_Stock UK'!P70),('TRA_VEff EU28'!P70*'TRA_Vkm EU28'!P70-'TRA_VEff UK'!P70*'TRA_Vkm UK'!P70)/('TRA_Vkm EU28'!P70-'TRA_Vkm UK'!P70)),0)</f>
        <v>2.8456646394572558</v>
      </c>
      <c r="Q70" s="102">
        <f>IFERROR(IFERROR(('TRA_VEff EU28'!Q70*'TRA_Stock EU28'!Q70-'TRA_VEff UK'!Q70*'TRA_Stock UK'!Q70)/('TRA_Stock EU28'!Q70-'TRA_Stock UK'!Q70),('TRA_VEff EU28'!Q70*'TRA_Vkm EU28'!Q70-'TRA_VEff UK'!Q70*'TRA_Vkm UK'!Q70)/('TRA_Vkm EU28'!Q70-'TRA_Vkm UK'!Q70)),0)</f>
        <v>2.8703668665441815</v>
      </c>
      <c r="R70" s="102">
        <f>IFERROR(IFERROR(('TRA_VEff EU28'!R70*'TRA_Stock EU28'!R70-'TRA_VEff UK'!R70*'TRA_Stock UK'!R70)/('TRA_Stock EU28'!R70-'TRA_Stock UK'!R70),('TRA_VEff EU28'!R70*'TRA_Vkm EU28'!R70-'TRA_VEff UK'!R70*'TRA_Vkm UK'!R70)/('TRA_Vkm EU28'!R70-'TRA_Vkm UK'!R70)),0)</f>
        <v>2.8517166797276605</v>
      </c>
      <c r="S70" s="102">
        <f>IFERROR(IFERROR(('TRA_VEff EU28'!S70*'TRA_Stock EU28'!S70-'TRA_VEff UK'!S70*'TRA_Stock UK'!S70)/('TRA_Stock EU28'!S70-'TRA_Stock UK'!S70),('TRA_VEff EU28'!S70*'TRA_Vkm EU28'!S70-'TRA_VEff UK'!S70*'TRA_Vkm UK'!S70)/('TRA_Vkm EU28'!S70-'TRA_Vkm UK'!S70)),0)</f>
        <v>2.8394824328354842</v>
      </c>
      <c r="T70" s="102">
        <f>IFERROR(IFERROR(('TRA_VEff EU28'!T70*'TRA_Stock EU28'!T70-'TRA_VEff UK'!T70*'TRA_Stock UK'!T70)/('TRA_Stock EU28'!T70-'TRA_Stock UK'!T70),('TRA_VEff EU28'!T70*'TRA_Vkm EU28'!T70-'TRA_VEff UK'!T70*'TRA_Vkm UK'!T70)/('TRA_Vkm EU28'!T70-'TRA_Vkm UK'!T70)),0)</f>
        <v>2.8264860443758177</v>
      </c>
      <c r="U70" s="102">
        <f>IFERROR(IFERROR(('TRA_VEff EU28'!U70*'TRA_Stock EU28'!U70-'TRA_VEff UK'!U70*'TRA_Stock UK'!U70)/('TRA_Stock EU28'!U70-'TRA_Stock UK'!U70),('TRA_VEff EU28'!U70*'TRA_Vkm EU28'!U70-'TRA_VEff UK'!U70*'TRA_Vkm UK'!U70)/('TRA_Vkm EU28'!U70-'TRA_Vkm UK'!U70)),0)</f>
        <v>2.8145478925076515</v>
      </c>
      <c r="V70" s="102">
        <f>IFERROR(IFERROR(('TRA_VEff EU28'!V70*'TRA_Stock EU28'!V70-'TRA_VEff UK'!V70*'TRA_Stock UK'!V70)/('TRA_Stock EU28'!V70-'TRA_Stock UK'!V70),('TRA_VEff EU28'!V70*'TRA_Vkm EU28'!V70-'TRA_VEff UK'!V70*'TRA_Vkm UK'!V70)/('TRA_Vkm EU28'!V70-'TRA_Vkm UK'!V70)),0)</f>
        <v>2.8045883929655684</v>
      </c>
      <c r="W70" s="102">
        <f>IFERROR(IFERROR(('TRA_VEff EU28'!W70*'TRA_Stock EU28'!W70-'TRA_VEff UK'!W70*'TRA_Stock UK'!W70)/('TRA_Stock EU28'!W70-'TRA_Stock UK'!W70),('TRA_VEff EU28'!W70*'TRA_Vkm EU28'!W70-'TRA_VEff UK'!W70*'TRA_Vkm UK'!W70)/('TRA_Vkm EU28'!W70-'TRA_Vkm UK'!W70)),0)</f>
        <v>2.7773840185643328</v>
      </c>
      <c r="X70" s="102">
        <f>IFERROR(IFERROR(('TRA_VEff EU28'!X70*'TRA_Stock EU28'!X70-'TRA_VEff UK'!X70*'TRA_Stock UK'!X70)/('TRA_Stock EU28'!X70-'TRA_Stock UK'!X70),('TRA_VEff EU28'!X70*'TRA_Vkm EU28'!X70-'TRA_VEff UK'!X70*'TRA_Vkm UK'!X70)/('TRA_Vkm EU28'!X70-'TRA_Vkm UK'!X70)),0)</f>
        <v>2.7629696274527382</v>
      </c>
      <c r="Y70" s="102">
        <f>IFERROR(IFERROR(('TRA_VEff EU28'!Y70*'TRA_Stock EU28'!Y70-'TRA_VEff UK'!Y70*'TRA_Stock UK'!Y70)/('TRA_Stock EU28'!Y70-'TRA_Stock UK'!Y70),('TRA_VEff EU28'!Y70*'TRA_Vkm EU28'!Y70-'TRA_VEff UK'!Y70*'TRA_Vkm UK'!Y70)/('TRA_Vkm EU28'!Y70-'TRA_Vkm UK'!Y70)),0)</f>
        <v>2.752444262814953</v>
      </c>
      <c r="Z70" s="102">
        <f>IFERROR(IFERROR(('TRA_VEff EU28'!Z70*'TRA_Stock EU28'!Z70-'TRA_VEff UK'!Z70*'TRA_Stock UK'!Z70)/('TRA_Stock EU28'!Z70-'TRA_Stock UK'!Z70),('TRA_VEff EU28'!Z70*'TRA_Vkm EU28'!Z70-'TRA_VEff UK'!Z70*'TRA_Vkm UK'!Z70)/('TRA_Vkm EU28'!Z70-'TRA_Vkm UK'!Z70)),0)</f>
        <v>2.7441197488761282</v>
      </c>
      <c r="AA70" s="102">
        <f>IFERROR(IFERROR(('TRA_VEff EU28'!AA70*'TRA_Stock EU28'!AA70-'TRA_VEff UK'!AA70*'TRA_Stock UK'!AA70)/('TRA_Stock EU28'!AA70-'TRA_Stock UK'!AA70),('TRA_VEff EU28'!AA70*'TRA_Vkm EU28'!AA70-'TRA_VEff UK'!AA70*'TRA_Vkm UK'!AA70)/('TRA_Vkm EU28'!AA70-'TRA_Vkm UK'!AA70)),0)</f>
        <v>2.736227247035742</v>
      </c>
      <c r="AB70" s="102">
        <f>IFERROR(IFERROR(('TRA_VEff EU28'!AB70*'TRA_Stock EU28'!AB70-'TRA_VEff UK'!AB70*'TRA_Stock UK'!AB70)/('TRA_Stock EU28'!AB70-'TRA_Stock UK'!AB70),('TRA_VEff EU28'!AB70*'TRA_Vkm EU28'!AB70-'TRA_VEff UK'!AB70*'TRA_Vkm UK'!AB70)/('TRA_Vkm EU28'!AB70-'TRA_Vkm UK'!AB70)),0)</f>
        <v>2.7286943339655445</v>
      </c>
      <c r="AC70" s="102">
        <f>IFERROR(IFERROR(('TRA_VEff EU28'!AC70*'TRA_Stock EU28'!AC70-'TRA_VEff UK'!AC70*'TRA_Stock UK'!AC70)/('TRA_Stock EU28'!AC70-'TRA_Stock UK'!AC70),('TRA_VEff EU28'!AC70*'TRA_Vkm EU28'!AC70-'TRA_VEff UK'!AC70*'TRA_Vkm UK'!AC70)/('TRA_Vkm EU28'!AC70-'TRA_Vkm UK'!AC70)),0)</f>
        <v>2.7208448296846273</v>
      </c>
      <c r="AD70" s="102">
        <f>IFERROR(IFERROR(('TRA_VEff EU28'!AD70*'TRA_Stock EU28'!AD70-'TRA_VEff UK'!AD70*'TRA_Stock UK'!AD70)/('TRA_Stock EU28'!AD70-'TRA_Stock UK'!AD70),('TRA_VEff EU28'!AD70*'TRA_Vkm EU28'!AD70-'TRA_VEff UK'!AD70*'TRA_Vkm UK'!AD70)/('TRA_Vkm EU28'!AD70-'TRA_Vkm UK'!AD70)),0)</f>
        <v>2.7127100135014013</v>
      </c>
      <c r="AE70" s="102">
        <f>IFERROR(IFERROR(('TRA_VEff EU28'!AE70*'TRA_Stock EU28'!AE70-'TRA_VEff UK'!AE70*'TRA_Stock UK'!AE70)/('TRA_Stock EU28'!AE70-'TRA_Stock UK'!AE70),('TRA_VEff EU28'!AE70*'TRA_Vkm EU28'!AE70-'TRA_VEff UK'!AE70*'TRA_Vkm UK'!AE70)/('TRA_Vkm EU28'!AE70-'TRA_Vkm UK'!AE70)),0)</f>
        <v>2.7038551072456722</v>
      </c>
      <c r="AF70" s="102">
        <f>IFERROR(IFERROR(('TRA_VEff EU28'!AF70*'TRA_Stock EU28'!AF70-'TRA_VEff UK'!AF70*'TRA_Stock UK'!AF70)/('TRA_Stock EU28'!AF70-'TRA_Stock UK'!AF70),('TRA_VEff EU28'!AF70*'TRA_Vkm EU28'!AF70-'TRA_VEff UK'!AF70*'TRA_Vkm UK'!AF70)/('TRA_Vkm EU28'!AF70-'TRA_Vkm UK'!AF70)),0)</f>
        <v>2.6931588331771756</v>
      </c>
      <c r="AG70" s="102">
        <f>IFERROR(IFERROR(('TRA_VEff EU28'!AG70*'TRA_Stock EU28'!AG70-'TRA_VEff UK'!AG70*'TRA_Stock UK'!AG70)/('TRA_Stock EU28'!AG70-'TRA_Stock UK'!AG70),('TRA_VEff EU28'!AG70*'TRA_Vkm EU28'!AG70-'TRA_VEff UK'!AG70*'TRA_Vkm UK'!AG70)/('TRA_Vkm EU28'!AG70-'TRA_Vkm UK'!AG70)),0)</f>
        <v>2.680343178002655</v>
      </c>
      <c r="AH70" s="102">
        <f>IFERROR(IFERROR(('TRA_VEff EU28'!AH70*'TRA_Stock EU28'!AH70-'TRA_VEff UK'!AH70*'TRA_Stock UK'!AH70)/('TRA_Stock EU28'!AH70-'TRA_Stock UK'!AH70),('TRA_VEff EU28'!AH70*'TRA_Vkm EU28'!AH70-'TRA_VEff UK'!AH70*'TRA_Vkm UK'!AH70)/('TRA_Vkm EU28'!AH70-'TRA_Vkm UK'!AH70)),0)</f>
        <v>2.6656119425729958</v>
      </c>
      <c r="AI70" s="102">
        <f>IFERROR(IFERROR(('TRA_VEff EU28'!AI70*'TRA_Stock EU28'!AI70-'TRA_VEff UK'!AI70*'TRA_Stock UK'!AI70)/('TRA_Stock EU28'!AI70-'TRA_Stock UK'!AI70),('TRA_VEff EU28'!AI70*'TRA_Vkm EU28'!AI70-'TRA_VEff UK'!AI70*'TRA_Vkm UK'!AI70)/('TRA_Vkm EU28'!AI70-'TRA_Vkm UK'!AI70)),0)</f>
        <v>2.6492332341708265</v>
      </c>
      <c r="AJ70" s="102">
        <f>IFERROR(IFERROR(('TRA_VEff EU28'!AJ70*'TRA_Stock EU28'!AJ70-'TRA_VEff UK'!AJ70*'TRA_Stock UK'!AJ70)/('TRA_Stock EU28'!AJ70-'TRA_Stock UK'!AJ70),('TRA_VEff EU28'!AJ70*'TRA_Vkm EU28'!AJ70-'TRA_VEff UK'!AJ70*'TRA_Vkm UK'!AJ70)/('TRA_Vkm EU28'!AJ70-'TRA_Vkm UK'!AJ70)),0)</f>
        <v>2.6318971626459922</v>
      </c>
      <c r="AK70" s="102">
        <f>IFERROR(IFERROR(('TRA_VEff EU28'!AK70*'TRA_Stock EU28'!AK70-'TRA_VEff UK'!AK70*'TRA_Stock UK'!AK70)/('TRA_Stock EU28'!AK70-'TRA_Stock UK'!AK70),('TRA_VEff EU28'!AK70*'TRA_Vkm EU28'!AK70-'TRA_VEff UK'!AK70*'TRA_Vkm UK'!AK70)/('TRA_Vkm EU28'!AK70-'TRA_Vkm UK'!AK70)),0)</f>
        <v>2.6138029870387611</v>
      </c>
      <c r="AL70" s="102">
        <f>IFERROR(IFERROR(('TRA_VEff EU28'!AL70*'TRA_Stock EU28'!AL70-'TRA_VEff UK'!AL70*'TRA_Stock UK'!AL70)/('TRA_Stock EU28'!AL70-'TRA_Stock UK'!AL70),('TRA_VEff EU28'!AL70*'TRA_Vkm EU28'!AL70-'TRA_VEff UK'!AL70*'TRA_Vkm UK'!AL70)/('TRA_Vkm EU28'!AL70-'TRA_Vkm UK'!AL70)),0)</f>
        <v>2.5954774765130684</v>
      </c>
      <c r="AM70" s="102">
        <f>IFERROR(IFERROR(('TRA_VEff EU28'!AM70*'TRA_Stock EU28'!AM70-'TRA_VEff UK'!AM70*'TRA_Stock UK'!AM70)/('TRA_Stock EU28'!AM70-'TRA_Stock UK'!AM70),('TRA_VEff EU28'!AM70*'TRA_Vkm EU28'!AM70-'TRA_VEff UK'!AM70*'TRA_Vkm UK'!AM70)/('TRA_Vkm EU28'!AM70-'TRA_Vkm UK'!AM70)),0)</f>
        <v>2.5774795344404065</v>
      </c>
      <c r="AN70" s="102">
        <f>IFERROR(IFERROR(('TRA_VEff EU28'!AN70*'TRA_Stock EU28'!AN70-'TRA_VEff UK'!AN70*'TRA_Stock UK'!AN70)/('TRA_Stock EU28'!AN70-'TRA_Stock UK'!AN70),('TRA_VEff EU28'!AN70*'TRA_Vkm EU28'!AN70-'TRA_VEff UK'!AN70*'TRA_Vkm UK'!AN70)/('TRA_Vkm EU28'!AN70-'TRA_Vkm UK'!AN70)),0)</f>
        <v>2.559733770167806</v>
      </c>
      <c r="AO70" s="102">
        <f>IFERROR(IFERROR(('TRA_VEff EU28'!AO70*'TRA_Stock EU28'!AO70-'TRA_VEff UK'!AO70*'TRA_Stock UK'!AO70)/('TRA_Stock EU28'!AO70-'TRA_Stock UK'!AO70),('TRA_VEff EU28'!AO70*'TRA_Vkm EU28'!AO70-'TRA_VEff UK'!AO70*'TRA_Vkm UK'!AO70)/('TRA_Vkm EU28'!AO70-'TRA_Vkm UK'!AO70)),0)</f>
        <v>2.5426395736182665</v>
      </c>
      <c r="AP70" s="102">
        <f>IFERROR(IFERROR(('TRA_VEff EU28'!AP70*'TRA_Stock EU28'!AP70-'TRA_VEff UK'!AP70*'TRA_Stock UK'!AP70)/('TRA_Stock EU28'!AP70-'TRA_Stock UK'!AP70),('TRA_VEff EU28'!AP70*'TRA_Vkm EU28'!AP70-'TRA_VEff UK'!AP70*'TRA_Vkm UK'!AP70)/('TRA_Vkm EU28'!AP70-'TRA_Vkm UK'!AP70)),0)</f>
        <v>2.5261714698345128</v>
      </c>
      <c r="AQ70" s="102">
        <f>IFERROR(IFERROR(('TRA_VEff EU28'!AQ70*'TRA_Stock EU28'!AQ70-'TRA_VEff UK'!AQ70*'TRA_Stock UK'!AQ70)/('TRA_Stock EU28'!AQ70-'TRA_Stock UK'!AQ70),('TRA_VEff EU28'!AQ70*'TRA_Vkm EU28'!AQ70-'TRA_VEff UK'!AQ70*'TRA_Vkm UK'!AQ70)/('TRA_Vkm EU28'!AQ70-'TRA_Vkm UK'!AQ70)),0)</f>
        <v>2.5104993575297403</v>
      </c>
      <c r="AR70" s="102">
        <f>IFERROR(IFERROR(('TRA_VEff EU28'!AR70*'TRA_Stock EU28'!AR70-'TRA_VEff UK'!AR70*'TRA_Stock UK'!AR70)/('TRA_Stock EU28'!AR70-'TRA_Stock UK'!AR70),('TRA_VEff EU28'!AR70*'TRA_Vkm EU28'!AR70-'TRA_VEff UK'!AR70*'TRA_Vkm UK'!AR70)/('TRA_Vkm EU28'!AR70-'TRA_Vkm UK'!AR70)),0)</f>
        <v>2.4955760875667412</v>
      </c>
      <c r="AS70" s="102">
        <f>IFERROR(IFERROR(('TRA_VEff EU28'!AS70*'TRA_Stock EU28'!AS70-'TRA_VEff UK'!AS70*'TRA_Stock UK'!AS70)/('TRA_Stock EU28'!AS70-'TRA_Stock UK'!AS70),('TRA_VEff EU28'!AS70*'TRA_Vkm EU28'!AS70-'TRA_VEff UK'!AS70*'TRA_Vkm UK'!AS70)/('TRA_Vkm EU28'!AS70-'TRA_Vkm UK'!AS70)),0)</f>
        <v>2.4812520934874223</v>
      </c>
      <c r="AT70" s="102">
        <f>IFERROR(IFERROR(('TRA_VEff EU28'!AT70*'TRA_Stock EU28'!AT70-'TRA_VEff UK'!AT70*'TRA_Stock UK'!AT70)/('TRA_Stock EU28'!AT70-'TRA_Stock UK'!AT70),('TRA_VEff EU28'!AT70*'TRA_Vkm EU28'!AT70-'TRA_VEff UK'!AT70*'TRA_Vkm UK'!AT70)/('TRA_Vkm EU28'!AT70-'TRA_Vkm UK'!AT70)),0)</f>
        <v>2.4674896622321056</v>
      </c>
      <c r="AU70" s="102">
        <f>IFERROR(IFERROR(('TRA_VEff EU28'!AU70*'TRA_Stock EU28'!AU70-'TRA_VEff UK'!AU70*'TRA_Stock UK'!AU70)/('TRA_Stock EU28'!AU70-'TRA_Stock UK'!AU70),('TRA_VEff EU28'!AU70*'TRA_Vkm EU28'!AU70-'TRA_VEff UK'!AU70*'TRA_Vkm UK'!AU70)/('TRA_Vkm EU28'!AU70-'TRA_Vkm UK'!AU70)),0)</f>
        <v>2.4542110425928216</v>
      </c>
      <c r="AV70" s="102">
        <f>IFERROR(IFERROR(('TRA_VEff EU28'!AV70*'TRA_Stock EU28'!AV70-'TRA_VEff UK'!AV70*'TRA_Stock UK'!AV70)/('TRA_Stock EU28'!AV70-'TRA_Stock UK'!AV70),('TRA_VEff EU28'!AV70*'TRA_Vkm EU28'!AV70-'TRA_VEff UK'!AV70*'TRA_Vkm UK'!AV70)/('TRA_Vkm EU28'!AV70-'TRA_Vkm UK'!AV70)),0)</f>
        <v>2.4411693141201316</v>
      </c>
      <c r="AW70" s="102">
        <f>IFERROR(IFERROR(('TRA_VEff EU28'!AW70*'TRA_Stock EU28'!AW70-'TRA_VEff UK'!AW70*'TRA_Stock UK'!AW70)/('TRA_Stock EU28'!AW70-'TRA_Stock UK'!AW70),('TRA_VEff EU28'!AW70*'TRA_Vkm EU28'!AW70-'TRA_VEff UK'!AW70*'TRA_Vkm UK'!AW70)/('TRA_Vkm EU28'!AW70-'TRA_Vkm UK'!AW70)),0)</f>
        <v>2.4284506955805214</v>
      </c>
      <c r="AX70" s="102">
        <f>IFERROR(IFERROR(('TRA_VEff EU28'!AX70*'TRA_Stock EU28'!AX70-'TRA_VEff UK'!AX70*'TRA_Stock UK'!AX70)/('TRA_Stock EU28'!AX70-'TRA_Stock UK'!AX70),('TRA_VEff EU28'!AX70*'TRA_Vkm EU28'!AX70-'TRA_VEff UK'!AX70*'TRA_Vkm UK'!AX70)/('TRA_Vkm EU28'!AX70-'TRA_Vkm UK'!AX70)),0)</f>
        <v>2.4158294617550884</v>
      </c>
      <c r="AY70" s="102">
        <f>IFERROR(IFERROR(('TRA_VEff EU28'!AY70*'TRA_Stock EU28'!AY70-'TRA_VEff UK'!AY70*'TRA_Stock UK'!AY70)/('TRA_Stock EU28'!AY70-'TRA_Stock UK'!AY70),('TRA_VEff EU28'!AY70*'TRA_Vkm EU28'!AY70-'TRA_VEff UK'!AY70*'TRA_Vkm UK'!AY70)/('TRA_Vkm EU28'!AY70-'TRA_Vkm UK'!AY70)),0)</f>
        <v>2.4034271919030816</v>
      </c>
      <c r="AZ70" s="102">
        <f>IFERROR(IFERROR(('TRA_VEff EU28'!AZ70*'TRA_Stock EU28'!AZ70-'TRA_VEff UK'!AZ70*'TRA_Stock UK'!AZ70)/('TRA_Stock EU28'!AZ70-'TRA_Stock UK'!AZ70),('TRA_VEff EU28'!AZ70*'TRA_Vkm EU28'!AZ70-'TRA_VEff UK'!AZ70*'TRA_Vkm UK'!AZ70)/('TRA_Vkm EU28'!AZ70-'TRA_Vkm UK'!AZ70)),0)</f>
        <v>2.3911242167120279</v>
      </c>
    </row>
    <row r="71" spans="1:52">
      <c r="A71" s="103" t="s">
        <v>136</v>
      </c>
      <c r="B71" s="90">
        <f>IFERROR(IFERROR(('TRA_VEff EU28'!B71*'TRA_Stock EU28'!B71-'TRA_VEff UK'!B71*'TRA_Stock UK'!B71)/('TRA_Stock EU28'!B71-'TRA_Stock UK'!B71),('TRA_VEff EU28'!B71*'TRA_Vkm EU28'!B71-'TRA_VEff UK'!B71*'TRA_Vkm UK'!B71)/('TRA_Vkm EU28'!B71-'TRA_Vkm UK'!B71)),0)</f>
        <v>0</v>
      </c>
      <c r="C71" s="90">
        <f>IFERROR(IFERROR(('TRA_VEff EU28'!C71*'TRA_Stock EU28'!C71-'TRA_VEff UK'!C71*'TRA_Stock UK'!C71)/('TRA_Stock EU28'!C71-'TRA_Stock UK'!C71),('TRA_VEff EU28'!C71*'TRA_Vkm EU28'!C71-'TRA_VEff UK'!C71*'TRA_Vkm UK'!C71)/('TRA_Vkm EU28'!C71-'TRA_Vkm UK'!C71)),0)</f>
        <v>0</v>
      </c>
      <c r="D71" s="90">
        <f>IFERROR(IFERROR(('TRA_VEff EU28'!D71*'TRA_Stock EU28'!D71-'TRA_VEff UK'!D71*'TRA_Stock UK'!D71)/('TRA_Stock EU28'!D71-'TRA_Stock UK'!D71),('TRA_VEff EU28'!D71*'TRA_Vkm EU28'!D71-'TRA_VEff UK'!D71*'TRA_Vkm UK'!D71)/('TRA_Vkm EU28'!D71-'TRA_Vkm UK'!D71)),0)</f>
        <v>0</v>
      </c>
      <c r="E71" s="90">
        <f>IFERROR(IFERROR(('TRA_VEff EU28'!E71*'TRA_Stock EU28'!E71-'TRA_VEff UK'!E71*'TRA_Stock UK'!E71)/('TRA_Stock EU28'!E71-'TRA_Stock UK'!E71),('TRA_VEff EU28'!E71*'TRA_Vkm EU28'!E71-'TRA_VEff UK'!E71*'TRA_Vkm UK'!E71)/('TRA_Vkm EU28'!E71-'TRA_Vkm UK'!E71)),0)</f>
        <v>2.6197125799083558</v>
      </c>
      <c r="F71" s="90">
        <f>IFERROR(IFERROR(('TRA_VEff EU28'!F71*'TRA_Stock EU28'!F71-'TRA_VEff UK'!F71*'TRA_Stock UK'!F71)/('TRA_Stock EU28'!F71-'TRA_Stock UK'!F71),('TRA_VEff EU28'!F71*'TRA_Vkm EU28'!F71-'TRA_VEff UK'!F71*'TRA_Vkm UK'!F71)/('TRA_Vkm EU28'!F71-'TRA_Vkm UK'!F71)),0)</f>
        <v>2.6219065079379211</v>
      </c>
      <c r="G71" s="90">
        <f>IFERROR(IFERROR(('TRA_VEff EU28'!G71*'TRA_Stock EU28'!G71-'TRA_VEff UK'!G71*'TRA_Stock UK'!G71)/('TRA_Stock EU28'!G71-'TRA_Stock UK'!G71),('TRA_VEff EU28'!G71*'TRA_Vkm EU28'!G71-'TRA_VEff UK'!G71*'TRA_Vkm UK'!G71)/('TRA_Vkm EU28'!G71-'TRA_Vkm UK'!G71)),0)</f>
        <v>2.6256609823913446</v>
      </c>
      <c r="H71" s="90">
        <f>IFERROR(IFERROR(('TRA_VEff EU28'!H71*'TRA_Stock EU28'!H71-'TRA_VEff UK'!H71*'TRA_Stock UK'!H71)/('TRA_Stock EU28'!H71-'TRA_Stock UK'!H71),('TRA_VEff EU28'!H71*'TRA_Vkm EU28'!H71-'TRA_VEff UK'!H71*'TRA_Vkm UK'!H71)/('TRA_Vkm EU28'!H71-'TRA_Vkm UK'!H71)),0)</f>
        <v>2.8029660367195377</v>
      </c>
      <c r="I71" s="90">
        <f>IFERROR(IFERROR(('TRA_VEff EU28'!I71*'TRA_Stock EU28'!I71-'TRA_VEff UK'!I71*'TRA_Stock UK'!I71)/('TRA_Stock EU28'!I71-'TRA_Stock UK'!I71),('TRA_VEff EU28'!I71*'TRA_Vkm EU28'!I71-'TRA_VEff UK'!I71*'TRA_Vkm UK'!I71)/('TRA_Vkm EU28'!I71-'TRA_Vkm UK'!I71)),0)</f>
        <v>2.8006531000697894</v>
      </c>
      <c r="J71" s="90">
        <f>IFERROR(IFERROR(('TRA_VEff EU28'!J71*'TRA_Stock EU28'!J71-'TRA_VEff UK'!J71*'TRA_Stock UK'!J71)/('TRA_Stock EU28'!J71-'TRA_Stock UK'!J71),('TRA_VEff EU28'!J71*'TRA_Vkm EU28'!J71-'TRA_VEff UK'!J71*'TRA_Vkm UK'!J71)/('TRA_Vkm EU28'!J71-'TRA_Vkm UK'!J71)),0)</f>
        <v>2.9539545012272042</v>
      </c>
      <c r="K71" s="90">
        <f>IFERROR(IFERROR(('TRA_VEff EU28'!K71*'TRA_Stock EU28'!K71-'TRA_VEff UK'!K71*'TRA_Stock UK'!K71)/('TRA_Stock EU28'!K71-'TRA_Stock UK'!K71),('TRA_VEff EU28'!K71*'TRA_Vkm EU28'!K71-'TRA_VEff UK'!K71*'TRA_Vkm UK'!K71)/('TRA_Vkm EU28'!K71-'TRA_Vkm UK'!K71)),0)</f>
        <v>2.9637620063136665</v>
      </c>
      <c r="L71" s="90">
        <f>IFERROR(IFERROR(('TRA_VEff EU28'!L71*'TRA_Stock EU28'!L71-'TRA_VEff UK'!L71*'TRA_Stock UK'!L71)/('TRA_Stock EU28'!L71-'TRA_Stock UK'!L71),('TRA_VEff EU28'!L71*'TRA_Vkm EU28'!L71-'TRA_VEff UK'!L71*'TRA_Vkm UK'!L71)/('TRA_Vkm EU28'!L71-'TRA_Vkm UK'!L71)),0)</f>
        <v>2.7511854553059054</v>
      </c>
      <c r="M71" s="90">
        <f>IFERROR(IFERROR(('TRA_VEff EU28'!M71*'TRA_Stock EU28'!M71-'TRA_VEff UK'!M71*'TRA_Stock UK'!M71)/('TRA_Stock EU28'!M71-'TRA_Stock UK'!M71),('TRA_VEff EU28'!M71*'TRA_Vkm EU28'!M71-'TRA_VEff UK'!M71*'TRA_Vkm UK'!M71)/('TRA_Vkm EU28'!M71-'TRA_Vkm UK'!M71)),0)</f>
        <v>2.7568805566758572</v>
      </c>
      <c r="N71" s="90">
        <f>IFERROR(IFERROR(('TRA_VEff EU28'!N71*'TRA_Stock EU28'!N71-'TRA_VEff UK'!N71*'TRA_Stock UK'!N71)/('TRA_Stock EU28'!N71-'TRA_Stock UK'!N71),('TRA_VEff EU28'!N71*'TRA_Vkm EU28'!N71-'TRA_VEff UK'!N71*'TRA_Vkm UK'!N71)/('TRA_Vkm EU28'!N71-'TRA_Vkm UK'!N71)),0)</f>
        <v>2.7896020565492172</v>
      </c>
      <c r="O71" s="90">
        <f>IFERROR(IFERROR(('TRA_VEff EU28'!O71*'TRA_Stock EU28'!O71-'TRA_VEff UK'!O71*'TRA_Stock UK'!O71)/('TRA_Stock EU28'!O71-'TRA_Stock UK'!O71),('TRA_VEff EU28'!O71*'TRA_Vkm EU28'!O71-'TRA_VEff UK'!O71*'TRA_Vkm UK'!O71)/('TRA_Vkm EU28'!O71-'TRA_Vkm UK'!O71)),0)</f>
        <v>2.8195574871711235</v>
      </c>
      <c r="P71" s="90">
        <f>IFERROR(IFERROR(('TRA_VEff EU28'!P71*'TRA_Stock EU28'!P71-'TRA_VEff UK'!P71*'TRA_Stock UK'!P71)/('TRA_Stock EU28'!P71-'TRA_Stock UK'!P71),('TRA_VEff EU28'!P71*'TRA_Vkm EU28'!P71-'TRA_VEff UK'!P71*'TRA_Vkm UK'!P71)/('TRA_Vkm EU28'!P71-'TRA_Vkm UK'!P71)),0)</f>
        <v>2.8456646394572558</v>
      </c>
      <c r="Q71" s="90">
        <f>IFERROR(IFERROR(('TRA_VEff EU28'!Q71*'TRA_Stock EU28'!Q71-'TRA_VEff UK'!Q71*'TRA_Stock UK'!Q71)/('TRA_Stock EU28'!Q71-'TRA_Stock UK'!Q71),('TRA_VEff EU28'!Q71*'TRA_Vkm EU28'!Q71-'TRA_VEff UK'!Q71*'TRA_Vkm UK'!Q71)/('TRA_Vkm EU28'!Q71-'TRA_Vkm UK'!Q71)),0)</f>
        <v>2.8703668665441815</v>
      </c>
      <c r="R71" s="90">
        <f>IFERROR(IFERROR(('TRA_VEff EU28'!R71*'TRA_Stock EU28'!R71-'TRA_VEff UK'!R71*'TRA_Stock UK'!R71)/('TRA_Stock EU28'!R71-'TRA_Stock UK'!R71),('TRA_VEff EU28'!R71*'TRA_Vkm EU28'!R71-'TRA_VEff UK'!R71*'TRA_Vkm UK'!R71)/('TRA_Vkm EU28'!R71-'TRA_Vkm UK'!R71)),0)</f>
        <v>2.8517465518826302</v>
      </c>
      <c r="S71" s="90">
        <f>IFERROR(IFERROR(('TRA_VEff EU28'!S71*'TRA_Stock EU28'!S71-'TRA_VEff UK'!S71*'TRA_Stock UK'!S71)/('TRA_Stock EU28'!S71-'TRA_Stock UK'!S71),('TRA_VEff EU28'!S71*'TRA_Vkm EU28'!S71-'TRA_VEff UK'!S71*'TRA_Vkm UK'!S71)/('TRA_Vkm EU28'!S71-'TRA_Vkm UK'!S71)),0)</f>
        <v>2.8395511526640349</v>
      </c>
      <c r="T71" s="90">
        <f>IFERROR(IFERROR(('TRA_VEff EU28'!T71*'TRA_Stock EU28'!T71-'TRA_VEff UK'!T71*'TRA_Stock UK'!T71)/('TRA_Stock EU28'!T71-'TRA_Stock UK'!T71),('TRA_VEff EU28'!T71*'TRA_Vkm EU28'!T71-'TRA_VEff UK'!T71*'TRA_Vkm UK'!T71)/('TRA_Vkm EU28'!T71-'TRA_Vkm UK'!T71)),0)</f>
        <v>2.8266210425981</v>
      </c>
      <c r="U71" s="90">
        <f>IFERROR(IFERROR(('TRA_VEff EU28'!U71*'TRA_Stock EU28'!U71-'TRA_VEff UK'!U71*'TRA_Stock UK'!U71)/('TRA_Stock EU28'!U71-'TRA_Stock UK'!U71),('TRA_VEff EU28'!U71*'TRA_Vkm EU28'!U71-'TRA_VEff UK'!U71*'TRA_Vkm UK'!U71)/('TRA_Vkm EU28'!U71-'TRA_Vkm UK'!U71)),0)</f>
        <v>2.8148156641603497</v>
      </c>
      <c r="V71" s="90">
        <f>IFERROR(IFERROR(('TRA_VEff EU28'!V71*'TRA_Stock EU28'!V71-'TRA_VEff UK'!V71*'TRA_Stock UK'!V71)/('TRA_Stock EU28'!V71-'TRA_Stock UK'!V71),('TRA_VEff EU28'!V71*'TRA_Vkm EU28'!V71-'TRA_VEff UK'!V71*'TRA_Vkm UK'!V71)/('TRA_Vkm EU28'!V71-'TRA_Vkm UK'!V71)),0)</f>
        <v>2.805055617032651</v>
      </c>
      <c r="W71" s="90">
        <f>IFERROR(IFERROR(('TRA_VEff EU28'!W71*'TRA_Stock EU28'!W71-'TRA_VEff UK'!W71*'TRA_Stock UK'!W71)/('TRA_Stock EU28'!W71-'TRA_Stock UK'!W71),('TRA_VEff EU28'!W71*'TRA_Vkm EU28'!W71-'TRA_VEff UK'!W71*'TRA_Vkm UK'!W71)/('TRA_Vkm EU28'!W71-'TRA_Vkm UK'!W71)),0)</f>
        <v>2.7782476344785714</v>
      </c>
      <c r="X71" s="90">
        <f>IFERROR(IFERROR(('TRA_VEff EU28'!X71*'TRA_Stock EU28'!X71-'TRA_VEff UK'!X71*'TRA_Stock UK'!X71)/('TRA_Stock EU28'!X71-'TRA_Stock UK'!X71),('TRA_VEff EU28'!X71*'TRA_Vkm EU28'!X71-'TRA_VEff UK'!X71*'TRA_Vkm UK'!X71)/('TRA_Vkm EU28'!X71-'TRA_Vkm UK'!X71)),0)</f>
        <v>2.7642794119771099</v>
      </c>
      <c r="Y71" s="90">
        <f>IFERROR(IFERROR(('TRA_VEff EU28'!Y71*'TRA_Stock EU28'!Y71-'TRA_VEff UK'!Y71*'TRA_Stock UK'!Y71)/('TRA_Stock EU28'!Y71-'TRA_Stock UK'!Y71),('TRA_VEff EU28'!Y71*'TRA_Vkm EU28'!Y71-'TRA_VEff UK'!Y71*'TRA_Vkm UK'!Y71)/('TRA_Vkm EU28'!Y71-'TRA_Vkm UK'!Y71)),0)</f>
        <v>2.7544215663232055</v>
      </c>
      <c r="Z71" s="90">
        <f>IFERROR(IFERROR(('TRA_VEff EU28'!Z71*'TRA_Stock EU28'!Z71-'TRA_VEff UK'!Z71*'TRA_Stock UK'!Z71)/('TRA_Stock EU28'!Z71-'TRA_Stock UK'!Z71),('TRA_VEff EU28'!Z71*'TRA_Vkm EU28'!Z71-'TRA_VEff UK'!Z71*'TRA_Vkm UK'!Z71)/('TRA_Vkm EU28'!Z71-'TRA_Vkm UK'!Z71)),0)</f>
        <v>2.7470186860441856</v>
      </c>
      <c r="AA71" s="90">
        <f>IFERROR(IFERROR(('TRA_VEff EU28'!AA71*'TRA_Stock EU28'!AA71-'TRA_VEff UK'!AA71*'TRA_Stock UK'!AA71)/('TRA_Stock EU28'!AA71-'TRA_Stock UK'!AA71),('TRA_VEff EU28'!AA71*'TRA_Vkm EU28'!AA71-'TRA_VEff UK'!AA71*'TRA_Vkm UK'!AA71)/('TRA_Vkm EU28'!AA71-'TRA_Vkm UK'!AA71)),0)</f>
        <v>2.7404323170129472</v>
      </c>
      <c r="AB71" s="90">
        <f>IFERROR(IFERROR(('TRA_VEff EU28'!AB71*'TRA_Stock EU28'!AB71-'TRA_VEff UK'!AB71*'TRA_Stock UK'!AB71)/('TRA_Stock EU28'!AB71-'TRA_Stock UK'!AB71),('TRA_VEff EU28'!AB71*'TRA_Vkm EU28'!AB71-'TRA_VEff UK'!AB71*'TRA_Vkm UK'!AB71)/('TRA_Vkm EU28'!AB71-'TRA_Vkm UK'!AB71)),0)</f>
        <v>2.7346288063981636</v>
      </c>
      <c r="AC71" s="90">
        <f>IFERROR(IFERROR(('TRA_VEff EU28'!AC71*'TRA_Stock EU28'!AC71-'TRA_VEff UK'!AC71*'TRA_Stock UK'!AC71)/('TRA_Stock EU28'!AC71-'TRA_Stock UK'!AC71),('TRA_VEff EU28'!AC71*'TRA_Vkm EU28'!AC71-'TRA_VEff UK'!AC71*'TRA_Vkm UK'!AC71)/('TRA_Vkm EU28'!AC71-'TRA_Vkm UK'!AC71)),0)</f>
        <v>2.7291115598404923</v>
      </c>
      <c r="AD71" s="90">
        <f>IFERROR(IFERROR(('TRA_VEff EU28'!AD71*'TRA_Stock EU28'!AD71-'TRA_VEff UK'!AD71*'TRA_Stock UK'!AD71)/('TRA_Stock EU28'!AD71-'TRA_Stock UK'!AD71),('TRA_VEff EU28'!AD71*'TRA_Vkm EU28'!AD71-'TRA_VEff UK'!AD71*'TRA_Vkm UK'!AD71)/('TRA_Vkm EU28'!AD71-'TRA_Vkm UK'!AD71)),0)</f>
        <v>2.7239373444356954</v>
      </c>
      <c r="AE71" s="90">
        <f>IFERROR(IFERROR(('TRA_VEff EU28'!AE71*'TRA_Stock EU28'!AE71-'TRA_VEff UK'!AE71*'TRA_Stock UK'!AE71)/('TRA_Stock EU28'!AE71-'TRA_Stock UK'!AE71),('TRA_VEff EU28'!AE71*'TRA_Vkm EU28'!AE71-'TRA_VEff UK'!AE71*'TRA_Vkm UK'!AE71)/('TRA_Vkm EU28'!AE71-'TRA_Vkm UK'!AE71)),0)</f>
        <v>2.7188435539163298</v>
      </c>
      <c r="AF71" s="90">
        <f>IFERROR(IFERROR(('TRA_VEff EU28'!AF71*'TRA_Stock EU28'!AF71-'TRA_VEff UK'!AF71*'TRA_Stock UK'!AF71)/('TRA_Stock EU28'!AF71-'TRA_Stock UK'!AF71),('TRA_VEff EU28'!AF71*'TRA_Vkm EU28'!AF71-'TRA_VEff UK'!AF71*'TRA_Vkm UK'!AF71)/('TRA_Vkm EU28'!AF71-'TRA_Vkm UK'!AF71)),0)</f>
        <v>2.7130280567550016</v>
      </c>
      <c r="AG71" s="90">
        <f>IFERROR(IFERROR(('TRA_VEff EU28'!AG71*'TRA_Stock EU28'!AG71-'TRA_VEff UK'!AG71*'TRA_Stock UK'!AG71)/('TRA_Stock EU28'!AG71-'TRA_Stock UK'!AG71),('TRA_VEff EU28'!AG71*'TRA_Vkm EU28'!AG71-'TRA_VEff UK'!AG71*'TRA_Vkm UK'!AG71)/('TRA_Vkm EU28'!AG71-'TRA_Vkm UK'!AG71)),0)</f>
        <v>2.7061215832770826</v>
      </c>
      <c r="AH71" s="90">
        <f>IFERROR(IFERROR(('TRA_VEff EU28'!AH71*'TRA_Stock EU28'!AH71-'TRA_VEff UK'!AH71*'TRA_Stock UK'!AH71)/('TRA_Stock EU28'!AH71-'TRA_Stock UK'!AH71),('TRA_VEff EU28'!AH71*'TRA_Vkm EU28'!AH71-'TRA_VEff UK'!AH71*'TRA_Vkm UK'!AH71)/('TRA_Vkm EU28'!AH71-'TRA_Vkm UK'!AH71)),0)</f>
        <v>2.6981242253308699</v>
      </c>
      <c r="AI71" s="90">
        <f>IFERROR(IFERROR(('TRA_VEff EU28'!AI71*'TRA_Stock EU28'!AI71-'TRA_VEff UK'!AI71*'TRA_Stock UK'!AI71)/('TRA_Stock EU28'!AI71-'TRA_Stock UK'!AI71),('TRA_VEff EU28'!AI71*'TRA_Vkm EU28'!AI71-'TRA_VEff UK'!AI71*'TRA_Vkm UK'!AI71)/('TRA_Vkm EU28'!AI71-'TRA_Vkm UK'!AI71)),0)</f>
        <v>2.6890312374291763</v>
      </c>
      <c r="AJ71" s="90">
        <f>IFERROR(IFERROR(('TRA_VEff EU28'!AJ71*'TRA_Stock EU28'!AJ71-'TRA_VEff UK'!AJ71*'TRA_Stock UK'!AJ71)/('TRA_Stock EU28'!AJ71-'TRA_Stock UK'!AJ71),('TRA_VEff EU28'!AJ71*'TRA_Vkm EU28'!AJ71-'TRA_VEff UK'!AJ71*'TRA_Vkm UK'!AJ71)/('TRA_Vkm EU28'!AJ71-'TRA_Vkm UK'!AJ71)),0)</f>
        <v>2.679135220204111</v>
      </c>
      <c r="AK71" s="90">
        <f>IFERROR(IFERROR(('TRA_VEff EU28'!AK71*'TRA_Stock EU28'!AK71-'TRA_VEff UK'!AK71*'TRA_Stock UK'!AK71)/('TRA_Stock EU28'!AK71-'TRA_Stock UK'!AK71),('TRA_VEff EU28'!AK71*'TRA_Vkm EU28'!AK71-'TRA_VEff UK'!AK71*'TRA_Vkm UK'!AK71)/('TRA_Vkm EU28'!AK71-'TRA_Vkm UK'!AK71)),0)</f>
        <v>2.6681291827765374</v>
      </c>
      <c r="AL71" s="90">
        <f>IFERROR(IFERROR(('TRA_VEff EU28'!AL71*'TRA_Stock EU28'!AL71-'TRA_VEff UK'!AL71*'TRA_Stock UK'!AL71)/('TRA_Stock EU28'!AL71-'TRA_Stock UK'!AL71),('TRA_VEff EU28'!AL71*'TRA_Vkm EU28'!AL71-'TRA_VEff UK'!AL71*'TRA_Vkm UK'!AL71)/('TRA_Vkm EU28'!AL71-'TRA_Vkm UK'!AL71)),0)</f>
        <v>2.6562255833990793</v>
      </c>
      <c r="AM71" s="90">
        <f>IFERROR(IFERROR(('TRA_VEff EU28'!AM71*'TRA_Stock EU28'!AM71-'TRA_VEff UK'!AM71*'TRA_Stock UK'!AM71)/('TRA_Stock EU28'!AM71-'TRA_Stock UK'!AM71),('TRA_VEff EU28'!AM71*'TRA_Vkm EU28'!AM71-'TRA_VEff UK'!AM71*'TRA_Vkm UK'!AM71)/('TRA_Vkm EU28'!AM71-'TRA_Vkm UK'!AM71)),0)</f>
        <v>2.6437827052771175</v>
      </c>
      <c r="AN71" s="90">
        <f>IFERROR(IFERROR(('TRA_VEff EU28'!AN71*'TRA_Stock EU28'!AN71-'TRA_VEff UK'!AN71*'TRA_Stock UK'!AN71)/('TRA_Stock EU28'!AN71-'TRA_Stock UK'!AN71),('TRA_VEff EU28'!AN71*'TRA_Vkm EU28'!AN71-'TRA_VEff UK'!AN71*'TRA_Vkm UK'!AN71)/('TRA_Vkm EU28'!AN71-'TRA_Vkm UK'!AN71)),0)</f>
        <v>2.6305576748608224</v>
      </c>
      <c r="AO71" s="90">
        <f>IFERROR(IFERROR(('TRA_VEff EU28'!AO71*'TRA_Stock EU28'!AO71-'TRA_VEff UK'!AO71*'TRA_Stock UK'!AO71)/('TRA_Stock EU28'!AO71-'TRA_Stock UK'!AO71),('TRA_VEff EU28'!AO71*'TRA_Vkm EU28'!AO71-'TRA_VEff UK'!AO71*'TRA_Vkm UK'!AO71)/('TRA_Vkm EU28'!AO71-'TRA_Vkm UK'!AO71)),0)</f>
        <v>2.6169842367436273</v>
      </c>
      <c r="AP71" s="90">
        <f>IFERROR(IFERROR(('TRA_VEff EU28'!AP71*'TRA_Stock EU28'!AP71-'TRA_VEff UK'!AP71*'TRA_Stock UK'!AP71)/('TRA_Stock EU28'!AP71-'TRA_Stock UK'!AP71),('TRA_VEff EU28'!AP71*'TRA_Vkm EU28'!AP71-'TRA_VEff UK'!AP71*'TRA_Vkm UK'!AP71)/('TRA_Vkm EU28'!AP71-'TRA_Vkm UK'!AP71)),0)</f>
        <v>2.6030827069628102</v>
      </c>
      <c r="AQ71" s="90">
        <f>IFERROR(IFERROR(('TRA_VEff EU28'!AQ71*'TRA_Stock EU28'!AQ71-'TRA_VEff UK'!AQ71*'TRA_Stock UK'!AQ71)/('TRA_Stock EU28'!AQ71-'TRA_Stock UK'!AQ71),('TRA_VEff EU28'!AQ71*'TRA_Vkm EU28'!AQ71-'TRA_VEff UK'!AQ71*'TRA_Vkm UK'!AQ71)/('TRA_Vkm EU28'!AQ71-'TRA_Vkm UK'!AQ71)),0)</f>
        <v>2.5891084802376838</v>
      </c>
      <c r="AR71" s="90">
        <f>IFERROR(IFERROR(('TRA_VEff EU28'!AR71*'TRA_Stock EU28'!AR71-'TRA_VEff UK'!AR71*'TRA_Stock UK'!AR71)/('TRA_Stock EU28'!AR71-'TRA_Stock UK'!AR71),('TRA_VEff EU28'!AR71*'TRA_Vkm EU28'!AR71-'TRA_VEff UK'!AR71*'TRA_Vkm UK'!AR71)/('TRA_Vkm EU28'!AR71-'TRA_Vkm UK'!AR71)),0)</f>
        <v>2.5752289534430264</v>
      </c>
      <c r="AS71" s="90">
        <f>IFERROR(IFERROR(('TRA_VEff EU28'!AS71*'TRA_Stock EU28'!AS71-'TRA_VEff UK'!AS71*'TRA_Stock UK'!AS71)/('TRA_Stock EU28'!AS71-'TRA_Stock UK'!AS71),('TRA_VEff EU28'!AS71*'TRA_Vkm EU28'!AS71-'TRA_VEff UK'!AS71*'TRA_Vkm UK'!AS71)/('TRA_Vkm EU28'!AS71-'TRA_Vkm UK'!AS71)),0)</f>
        <v>2.5613959182846213</v>
      </c>
      <c r="AT71" s="90">
        <f>IFERROR(IFERROR(('TRA_VEff EU28'!AT71*'TRA_Stock EU28'!AT71-'TRA_VEff UK'!AT71*'TRA_Stock UK'!AT71)/('TRA_Stock EU28'!AT71-'TRA_Stock UK'!AT71),('TRA_VEff EU28'!AT71*'TRA_Vkm EU28'!AT71-'TRA_VEff UK'!AT71*'TRA_Vkm UK'!AT71)/('TRA_Vkm EU28'!AT71-'TRA_Vkm UK'!AT71)),0)</f>
        <v>2.5476525108731596</v>
      </c>
      <c r="AU71" s="90">
        <f>IFERROR(IFERROR(('TRA_VEff EU28'!AU71*'TRA_Stock EU28'!AU71-'TRA_VEff UK'!AU71*'TRA_Stock UK'!AU71)/('TRA_Stock EU28'!AU71-'TRA_Stock UK'!AU71),('TRA_VEff EU28'!AU71*'TRA_Vkm EU28'!AU71-'TRA_VEff UK'!AU71*'TRA_Vkm UK'!AU71)/('TRA_Vkm EU28'!AU71-'TRA_Vkm UK'!AU71)),0)</f>
        <v>2.5340466655126876</v>
      </c>
      <c r="AV71" s="90">
        <f>IFERROR(IFERROR(('TRA_VEff EU28'!AV71*'TRA_Stock EU28'!AV71-'TRA_VEff UK'!AV71*'TRA_Stock UK'!AV71)/('TRA_Stock EU28'!AV71-'TRA_Stock UK'!AV71),('TRA_VEff EU28'!AV71*'TRA_Vkm EU28'!AV71-'TRA_VEff UK'!AV71*'TRA_Vkm UK'!AV71)/('TRA_Vkm EU28'!AV71-'TRA_Vkm UK'!AV71)),0)</f>
        <v>2.5202959340295297</v>
      </c>
      <c r="AW71" s="90">
        <f>IFERROR(IFERROR(('TRA_VEff EU28'!AW71*'TRA_Stock EU28'!AW71-'TRA_VEff UK'!AW71*'TRA_Stock UK'!AW71)/('TRA_Stock EU28'!AW71-'TRA_Stock UK'!AW71),('TRA_VEff EU28'!AW71*'TRA_Vkm EU28'!AW71-'TRA_VEff UK'!AW71*'TRA_Vkm UK'!AW71)/('TRA_Vkm EU28'!AW71-'TRA_Vkm UK'!AW71)),0)</f>
        <v>2.5066921188125129</v>
      </c>
      <c r="AX71" s="90">
        <f>IFERROR(IFERROR(('TRA_VEff EU28'!AX71*'TRA_Stock EU28'!AX71-'TRA_VEff UK'!AX71*'TRA_Stock UK'!AX71)/('TRA_Stock EU28'!AX71-'TRA_Stock UK'!AX71),('TRA_VEff EU28'!AX71*'TRA_Vkm EU28'!AX71-'TRA_VEff UK'!AX71*'TRA_Vkm UK'!AX71)/('TRA_Vkm EU28'!AX71-'TRA_Vkm UK'!AX71)),0)</f>
        <v>2.4930236636801473</v>
      </c>
      <c r="AY71" s="90">
        <f>IFERROR(IFERROR(('TRA_VEff EU28'!AY71*'TRA_Stock EU28'!AY71-'TRA_VEff UK'!AY71*'TRA_Stock UK'!AY71)/('TRA_Stock EU28'!AY71-'TRA_Stock UK'!AY71),('TRA_VEff EU28'!AY71*'TRA_Vkm EU28'!AY71-'TRA_VEff UK'!AY71*'TRA_Vkm UK'!AY71)/('TRA_Vkm EU28'!AY71-'TRA_Vkm UK'!AY71)),0)</f>
        <v>2.4794157624320978</v>
      </c>
      <c r="AZ71" s="90">
        <f>IFERROR(IFERROR(('TRA_VEff EU28'!AZ71*'TRA_Stock EU28'!AZ71-'TRA_VEff UK'!AZ71*'TRA_Stock UK'!AZ71)/('TRA_Stock EU28'!AZ71-'TRA_Stock UK'!AZ71),('TRA_VEff EU28'!AZ71*'TRA_Vkm EU28'!AZ71-'TRA_VEff UK'!AZ71*'TRA_Vkm UK'!AZ71)/('TRA_Vkm EU28'!AZ71-'TRA_Vkm UK'!AZ71)),0)</f>
        <v>2.4657958693426503</v>
      </c>
    </row>
    <row r="72" spans="1:52">
      <c r="A72" s="103" t="s">
        <v>137</v>
      </c>
      <c r="B72" s="90">
        <f>IFERROR(IFERROR(('TRA_VEff EU28'!B72*'TRA_Stock EU28'!B72-'TRA_VEff UK'!B72*'TRA_Stock UK'!B72)/('TRA_Stock EU28'!B72-'TRA_Stock UK'!B72),('TRA_VEff EU28'!B72*'TRA_Vkm EU28'!B72-'TRA_VEff UK'!B72*'TRA_Vkm UK'!B72)/('TRA_Vkm EU28'!B72-'TRA_Vkm UK'!B72)),0)</f>
        <v>0</v>
      </c>
      <c r="C72" s="90">
        <f>IFERROR(IFERROR(('TRA_VEff EU28'!C72*'TRA_Stock EU28'!C72-'TRA_VEff UK'!C72*'TRA_Stock UK'!C72)/('TRA_Stock EU28'!C72-'TRA_Stock UK'!C72),('TRA_VEff EU28'!C72*'TRA_Vkm EU28'!C72-'TRA_VEff UK'!C72*'TRA_Vkm UK'!C72)/('TRA_Vkm EU28'!C72-'TRA_Vkm UK'!C72)),0)</f>
        <v>0</v>
      </c>
      <c r="D72" s="90">
        <f>IFERROR(IFERROR(('TRA_VEff EU28'!D72*'TRA_Stock EU28'!D72-'TRA_VEff UK'!D72*'TRA_Stock UK'!D72)/('TRA_Stock EU28'!D72-'TRA_Stock UK'!D72),('TRA_VEff EU28'!D72*'TRA_Vkm EU28'!D72-'TRA_VEff UK'!D72*'TRA_Vkm UK'!D72)/('TRA_Vkm EU28'!D72-'TRA_Vkm UK'!D72)),0)</f>
        <v>0</v>
      </c>
      <c r="E72" s="90">
        <f>IFERROR(IFERROR(('TRA_VEff EU28'!E72*'TRA_Stock EU28'!E72-'TRA_VEff UK'!E72*'TRA_Stock UK'!E72)/('TRA_Stock EU28'!E72-'TRA_Stock UK'!E72),('TRA_VEff EU28'!E72*'TRA_Vkm EU28'!E72-'TRA_VEff UK'!E72*'TRA_Vkm UK'!E72)/('TRA_Vkm EU28'!E72-'TRA_Vkm UK'!E72)),0)</f>
        <v>0</v>
      </c>
      <c r="F72" s="90">
        <f>IFERROR(IFERROR(('TRA_VEff EU28'!F72*'TRA_Stock EU28'!F72-'TRA_VEff UK'!F72*'TRA_Stock UK'!F72)/('TRA_Stock EU28'!F72-'TRA_Stock UK'!F72),('TRA_VEff EU28'!F72*'TRA_Vkm EU28'!F72-'TRA_VEff UK'!F72*'TRA_Vkm UK'!F72)/('TRA_Vkm EU28'!F72-'TRA_Vkm UK'!F72)),0)</f>
        <v>0</v>
      </c>
      <c r="G72" s="90">
        <f>IFERROR(IFERROR(('TRA_VEff EU28'!G72*'TRA_Stock EU28'!G72-'TRA_VEff UK'!G72*'TRA_Stock UK'!G72)/('TRA_Stock EU28'!G72-'TRA_Stock UK'!G72),('TRA_VEff EU28'!G72*'TRA_Vkm EU28'!G72-'TRA_VEff UK'!G72*'TRA_Vkm UK'!G72)/('TRA_Vkm EU28'!G72-'TRA_Vkm UK'!G72)),0)</f>
        <v>0</v>
      </c>
      <c r="H72" s="90">
        <f>IFERROR(IFERROR(('TRA_VEff EU28'!H72*'TRA_Stock EU28'!H72-'TRA_VEff UK'!H72*'TRA_Stock UK'!H72)/('TRA_Stock EU28'!H72-'TRA_Stock UK'!H72),('TRA_VEff EU28'!H72*'TRA_Vkm EU28'!H72-'TRA_VEff UK'!H72*'TRA_Vkm UK'!H72)/('TRA_Vkm EU28'!H72-'TRA_Vkm UK'!H72)),0)</f>
        <v>0</v>
      </c>
      <c r="I72" s="90">
        <f>IFERROR(IFERROR(('TRA_VEff EU28'!I72*'TRA_Stock EU28'!I72-'TRA_VEff UK'!I72*'TRA_Stock UK'!I72)/('TRA_Stock EU28'!I72-'TRA_Stock UK'!I72),('TRA_VEff EU28'!I72*'TRA_Vkm EU28'!I72-'TRA_VEff UK'!I72*'TRA_Vkm UK'!I72)/('TRA_Vkm EU28'!I72-'TRA_Vkm UK'!I72)),0)</f>
        <v>0</v>
      </c>
      <c r="J72" s="90">
        <f>IFERROR(IFERROR(('TRA_VEff EU28'!J72*'TRA_Stock EU28'!J72-'TRA_VEff UK'!J72*'TRA_Stock UK'!J72)/('TRA_Stock EU28'!J72-'TRA_Stock UK'!J72),('TRA_VEff EU28'!J72*'TRA_Vkm EU28'!J72-'TRA_VEff UK'!J72*'TRA_Vkm UK'!J72)/('TRA_Vkm EU28'!J72-'TRA_Vkm UK'!J72)),0)</f>
        <v>0</v>
      </c>
      <c r="K72" s="90">
        <f>IFERROR(IFERROR(('TRA_VEff EU28'!K72*'TRA_Stock EU28'!K72-'TRA_VEff UK'!K72*'TRA_Stock UK'!K72)/('TRA_Stock EU28'!K72-'TRA_Stock UK'!K72),('TRA_VEff EU28'!K72*'TRA_Vkm EU28'!K72-'TRA_VEff UK'!K72*'TRA_Vkm UK'!K72)/('TRA_Vkm EU28'!K72-'TRA_Vkm UK'!K72)),0)</f>
        <v>0</v>
      </c>
      <c r="L72" s="90">
        <f>IFERROR(IFERROR(('TRA_VEff EU28'!L72*'TRA_Stock EU28'!L72-'TRA_VEff UK'!L72*'TRA_Stock UK'!L72)/('TRA_Stock EU28'!L72-'TRA_Stock UK'!L72),('TRA_VEff EU28'!L72*'TRA_Vkm EU28'!L72-'TRA_VEff UK'!L72*'TRA_Vkm UK'!L72)/('TRA_Vkm EU28'!L72-'TRA_Vkm UK'!L72)),0)</f>
        <v>0</v>
      </c>
      <c r="M72" s="90">
        <f>IFERROR(IFERROR(('TRA_VEff EU28'!M72*'TRA_Stock EU28'!M72-'TRA_VEff UK'!M72*'TRA_Stock UK'!M72)/('TRA_Stock EU28'!M72-'TRA_Stock UK'!M72),('TRA_VEff EU28'!M72*'TRA_Vkm EU28'!M72-'TRA_VEff UK'!M72*'TRA_Vkm UK'!M72)/('TRA_Vkm EU28'!M72-'TRA_Vkm UK'!M72)),0)</f>
        <v>0</v>
      </c>
      <c r="N72" s="90">
        <f>IFERROR(IFERROR(('TRA_VEff EU28'!N72*'TRA_Stock EU28'!N72-'TRA_VEff UK'!N72*'TRA_Stock UK'!N72)/('TRA_Stock EU28'!N72-'TRA_Stock UK'!N72),('TRA_VEff EU28'!N72*'TRA_Vkm EU28'!N72-'TRA_VEff UK'!N72*'TRA_Vkm UK'!N72)/('TRA_Vkm EU28'!N72-'TRA_Vkm UK'!N72)),0)</f>
        <v>0</v>
      </c>
      <c r="O72" s="90">
        <f>IFERROR(IFERROR(('TRA_VEff EU28'!O72*'TRA_Stock EU28'!O72-'TRA_VEff UK'!O72*'TRA_Stock UK'!O72)/('TRA_Stock EU28'!O72-'TRA_Stock UK'!O72),('TRA_VEff EU28'!O72*'TRA_Vkm EU28'!O72-'TRA_VEff UK'!O72*'TRA_Vkm UK'!O72)/('TRA_Vkm EU28'!O72-'TRA_Vkm UK'!O72)),0)</f>
        <v>0</v>
      </c>
      <c r="P72" s="90">
        <f>IFERROR(IFERROR(('TRA_VEff EU28'!P72*'TRA_Stock EU28'!P72-'TRA_VEff UK'!P72*'TRA_Stock UK'!P72)/('TRA_Stock EU28'!P72-'TRA_Stock UK'!P72),('TRA_VEff EU28'!P72*'TRA_Vkm EU28'!P72-'TRA_VEff UK'!P72*'TRA_Vkm UK'!P72)/('TRA_Vkm EU28'!P72-'TRA_Vkm UK'!P72)),0)</f>
        <v>0</v>
      </c>
      <c r="Q72" s="90">
        <f>IFERROR(IFERROR(('TRA_VEff EU28'!Q72*'TRA_Stock EU28'!Q72-'TRA_VEff UK'!Q72*'TRA_Stock UK'!Q72)/('TRA_Stock EU28'!Q72-'TRA_Stock UK'!Q72),('TRA_VEff EU28'!Q72*'TRA_Vkm EU28'!Q72-'TRA_VEff UK'!Q72*'TRA_Vkm UK'!Q72)/('TRA_Vkm EU28'!Q72-'TRA_Vkm UK'!Q72)),0)</f>
        <v>0</v>
      </c>
      <c r="R72" s="90">
        <f>IFERROR(IFERROR(('TRA_VEff EU28'!R72*'TRA_Stock EU28'!R72-'TRA_VEff UK'!R72*'TRA_Stock UK'!R72)/('TRA_Stock EU28'!R72-'TRA_Stock UK'!R72),('TRA_VEff EU28'!R72*'TRA_Vkm EU28'!R72-'TRA_VEff UK'!R72*'TRA_Vkm UK'!R72)/('TRA_Vkm EU28'!R72-'TRA_Vkm UK'!R72)),0)</f>
        <v>2.1576225290181306</v>
      </c>
      <c r="S72" s="90">
        <f>IFERROR(IFERROR(('TRA_VEff EU28'!S72*'TRA_Stock EU28'!S72-'TRA_VEff UK'!S72*'TRA_Stock UK'!S72)/('TRA_Stock EU28'!S72-'TRA_Stock UK'!S72),('TRA_VEff EU28'!S72*'TRA_Vkm EU28'!S72-'TRA_VEff UK'!S72*'TRA_Vkm UK'!S72)/('TRA_Vkm EU28'!S72-'TRA_Vkm UK'!S72)),0)</f>
        <v>2.1648373296235666</v>
      </c>
      <c r="T72" s="90">
        <f>IFERROR(IFERROR(('TRA_VEff EU28'!T72*'TRA_Stock EU28'!T72-'TRA_VEff UK'!T72*'TRA_Stock UK'!T72)/('TRA_Stock EU28'!T72-'TRA_Stock UK'!T72),('TRA_VEff EU28'!T72*'TRA_Vkm EU28'!T72-'TRA_VEff UK'!T72*'TRA_Vkm UK'!T72)/('TRA_Vkm EU28'!T72-'TRA_Vkm UK'!T72)),0)</f>
        <v>2.159886280579236</v>
      </c>
      <c r="U72" s="90">
        <f>IFERROR(IFERROR(('TRA_VEff EU28'!U72*'TRA_Stock EU28'!U72-'TRA_VEff UK'!U72*'TRA_Stock UK'!U72)/('TRA_Stock EU28'!U72-'TRA_Stock UK'!U72),('TRA_VEff EU28'!U72*'TRA_Vkm EU28'!U72-'TRA_VEff UK'!U72*'TRA_Vkm UK'!U72)/('TRA_Vkm EU28'!U72-'TRA_Vkm UK'!U72)),0)</f>
        <v>2.1534688028670166</v>
      </c>
      <c r="V72" s="90">
        <f>IFERROR(IFERROR(('TRA_VEff EU28'!V72*'TRA_Stock EU28'!V72-'TRA_VEff UK'!V72*'TRA_Stock UK'!V72)/('TRA_Stock EU28'!V72-'TRA_Stock UK'!V72),('TRA_VEff EU28'!V72*'TRA_Vkm EU28'!V72-'TRA_VEff UK'!V72*'TRA_Vkm UK'!V72)/('TRA_Vkm EU28'!V72-'TRA_Vkm UK'!V72)),0)</f>
        <v>2.1624888427113169</v>
      </c>
      <c r="W72" s="90">
        <f>IFERROR(IFERROR(('TRA_VEff EU28'!W72*'TRA_Stock EU28'!W72-'TRA_VEff UK'!W72*'TRA_Stock UK'!W72)/('TRA_Stock EU28'!W72-'TRA_Stock UK'!W72),('TRA_VEff EU28'!W72*'TRA_Vkm EU28'!W72-'TRA_VEff UK'!W72*'TRA_Vkm UK'!W72)/('TRA_Vkm EU28'!W72-'TRA_Vkm UK'!W72)),0)</f>
        <v>2.1793745991608899</v>
      </c>
      <c r="X72" s="90">
        <f>IFERROR(IFERROR(('TRA_VEff EU28'!X72*'TRA_Stock EU28'!X72-'TRA_VEff UK'!X72*'TRA_Stock UK'!X72)/('TRA_Stock EU28'!X72-'TRA_Stock UK'!X72),('TRA_VEff EU28'!X72*'TRA_Vkm EU28'!X72-'TRA_VEff UK'!X72*'TRA_Vkm UK'!X72)/('TRA_Vkm EU28'!X72-'TRA_Vkm UK'!X72)),0)</f>
        <v>2.1834014470364362</v>
      </c>
      <c r="Y72" s="90">
        <f>IFERROR(IFERROR(('TRA_VEff EU28'!Y72*'TRA_Stock EU28'!Y72-'TRA_VEff UK'!Y72*'TRA_Stock UK'!Y72)/('TRA_Stock EU28'!Y72-'TRA_Stock UK'!Y72),('TRA_VEff EU28'!Y72*'TRA_Vkm EU28'!Y72-'TRA_VEff UK'!Y72*'TRA_Vkm UK'!Y72)/('TRA_Vkm EU28'!Y72-'TRA_Vkm UK'!Y72)),0)</f>
        <v>2.1832830551461102</v>
      </c>
      <c r="Z72" s="90">
        <f>IFERROR(IFERROR(('TRA_VEff EU28'!Z72*'TRA_Stock EU28'!Z72-'TRA_VEff UK'!Z72*'TRA_Stock UK'!Z72)/('TRA_Stock EU28'!Z72-'TRA_Stock UK'!Z72),('TRA_VEff EU28'!Z72*'TRA_Vkm EU28'!Z72-'TRA_VEff UK'!Z72*'TRA_Vkm UK'!Z72)/('TRA_Vkm EU28'!Z72-'TRA_Vkm UK'!Z72)),0)</f>
        <v>2.1811829101816431</v>
      </c>
      <c r="AA72" s="90">
        <f>IFERROR(IFERROR(('TRA_VEff EU28'!AA72*'TRA_Stock EU28'!AA72-'TRA_VEff UK'!AA72*'TRA_Stock UK'!AA72)/('TRA_Stock EU28'!AA72-'TRA_Stock UK'!AA72),('TRA_VEff EU28'!AA72*'TRA_Vkm EU28'!AA72-'TRA_VEff UK'!AA72*'TRA_Vkm UK'!AA72)/('TRA_Vkm EU28'!AA72-'TRA_Vkm UK'!AA72)),0)</f>
        <v>2.1782410545650817</v>
      </c>
      <c r="AB72" s="90">
        <f>IFERROR(IFERROR(('TRA_VEff EU28'!AB72*'TRA_Stock EU28'!AB72-'TRA_VEff UK'!AB72*'TRA_Stock UK'!AB72)/('TRA_Stock EU28'!AB72-'TRA_Stock UK'!AB72),('TRA_VEff EU28'!AB72*'TRA_Vkm EU28'!AB72-'TRA_VEff UK'!AB72*'TRA_Vkm UK'!AB72)/('TRA_Vkm EU28'!AB72-'TRA_Vkm UK'!AB72)),0)</f>
        <v>2.174766843732153</v>
      </c>
      <c r="AC72" s="90">
        <f>IFERROR(IFERROR(('TRA_VEff EU28'!AC72*'TRA_Stock EU28'!AC72-'TRA_VEff UK'!AC72*'TRA_Stock UK'!AC72)/('TRA_Stock EU28'!AC72-'TRA_Stock UK'!AC72),('TRA_VEff EU28'!AC72*'TRA_Vkm EU28'!AC72-'TRA_VEff UK'!AC72*'TRA_Vkm UK'!AC72)/('TRA_Vkm EU28'!AC72-'TRA_Vkm UK'!AC72)),0)</f>
        <v>2.1709634778493649</v>
      </c>
      <c r="AD72" s="90">
        <f>IFERROR(IFERROR(('TRA_VEff EU28'!AD72*'TRA_Stock EU28'!AD72-'TRA_VEff UK'!AD72*'TRA_Stock UK'!AD72)/('TRA_Stock EU28'!AD72-'TRA_Stock UK'!AD72),('TRA_VEff EU28'!AD72*'TRA_Vkm EU28'!AD72-'TRA_VEff UK'!AD72*'TRA_Vkm UK'!AD72)/('TRA_Vkm EU28'!AD72-'TRA_Vkm UK'!AD72)),0)</f>
        <v>2.1670689964085112</v>
      </c>
      <c r="AE72" s="90">
        <f>IFERROR(IFERROR(('TRA_VEff EU28'!AE72*'TRA_Stock EU28'!AE72-'TRA_VEff UK'!AE72*'TRA_Stock UK'!AE72)/('TRA_Stock EU28'!AE72-'TRA_Stock UK'!AE72),('TRA_VEff EU28'!AE72*'TRA_Vkm EU28'!AE72-'TRA_VEff UK'!AE72*'TRA_Vkm UK'!AE72)/('TRA_Vkm EU28'!AE72-'TRA_Vkm UK'!AE72)),0)</f>
        <v>2.1632623100804933</v>
      </c>
      <c r="AF72" s="90">
        <f>IFERROR(IFERROR(('TRA_VEff EU28'!AF72*'TRA_Stock EU28'!AF72-'TRA_VEff UK'!AF72*'TRA_Stock UK'!AF72)/('TRA_Stock EU28'!AF72-'TRA_Stock UK'!AF72),('TRA_VEff EU28'!AF72*'TRA_Vkm EU28'!AF72-'TRA_VEff UK'!AF72*'TRA_Vkm UK'!AF72)/('TRA_Vkm EU28'!AF72-'TRA_Vkm UK'!AF72)),0)</f>
        <v>2.1593791732654672</v>
      </c>
      <c r="AG72" s="90">
        <f>IFERROR(IFERROR(('TRA_VEff EU28'!AG72*'TRA_Stock EU28'!AG72-'TRA_VEff UK'!AG72*'TRA_Stock UK'!AG72)/('TRA_Stock EU28'!AG72-'TRA_Stock UK'!AG72),('TRA_VEff EU28'!AG72*'TRA_Vkm EU28'!AG72-'TRA_VEff UK'!AG72*'TRA_Vkm UK'!AG72)/('TRA_Vkm EU28'!AG72-'TRA_Vkm UK'!AG72)),0)</f>
        <v>2.1552692147046155</v>
      </c>
      <c r="AH72" s="90">
        <f>IFERROR(IFERROR(('TRA_VEff EU28'!AH72*'TRA_Stock EU28'!AH72-'TRA_VEff UK'!AH72*'TRA_Stock UK'!AH72)/('TRA_Stock EU28'!AH72-'TRA_Stock UK'!AH72),('TRA_VEff EU28'!AH72*'TRA_Vkm EU28'!AH72-'TRA_VEff UK'!AH72*'TRA_Vkm UK'!AH72)/('TRA_Vkm EU28'!AH72-'TRA_Vkm UK'!AH72)),0)</f>
        <v>2.1510554993538684</v>
      </c>
      <c r="AI72" s="90">
        <f>IFERROR(IFERROR(('TRA_VEff EU28'!AI72*'TRA_Stock EU28'!AI72-'TRA_VEff UK'!AI72*'TRA_Stock UK'!AI72)/('TRA_Stock EU28'!AI72-'TRA_Stock UK'!AI72),('TRA_VEff EU28'!AI72*'TRA_Vkm EU28'!AI72-'TRA_VEff UK'!AI72*'TRA_Vkm UK'!AI72)/('TRA_Vkm EU28'!AI72-'TRA_Vkm UK'!AI72)),0)</f>
        <v>2.1466897382482695</v>
      </c>
      <c r="AJ72" s="90">
        <f>IFERROR(IFERROR(('TRA_VEff EU28'!AJ72*'TRA_Stock EU28'!AJ72-'TRA_VEff UK'!AJ72*'TRA_Stock UK'!AJ72)/('TRA_Stock EU28'!AJ72-'TRA_Stock UK'!AJ72),('TRA_VEff EU28'!AJ72*'TRA_Vkm EU28'!AJ72-'TRA_VEff UK'!AJ72*'TRA_Vkm UK'!AJ72)/('TRA_Vkm EU28'!AJ72-'TRA_Vkm UK'!AJ72)),0)</f>
        <v>2.1423179346526737</v>
      </c>
      <c r="AK72" s="90">
        <f>IFERROR(IFERROR(('TRA_VEff EU28'!AK72*'TRA_Stock EU28'!AK72-'TRA_VEff UK'!AK72*'TRA_Stock UK'!AK72)/('TRA_Stock EU28'!AK72-'TRA_Stock UK'!AK72),('TRA_VEff EU28'!AK72*'TRA_Vkm EU28'!AK72-'TRA_VEff UK'!AK72*'TRA_Vkm UK'!AK72)/('TRA_Vkm EU28'!AK72-'TRA_Vkm UK'!AK72)),0)</f>
        <v>2.1378647707604688</v>
      </c>
      <c r="AL72" s="90">
        <f>IFERROR(IFERROR(('TRA_VEff EU28'!AL72*'TRA_Stock EU28'!AL72-'TRA_VEff UK'!AL72*'TRA_Stock UK'!AL72)/('TRA_Stock EU28'!AL72-'TRA_Stock UK'!AL72),('TRA_VEff EU28'!AL72*'TRA_Vkm EU28'!AL72-'TRA_VEff UK'!AL72*'TRA_Vkm UK'!AL72)/('TRA_Vkm EU28'!AL72-'TRA_Vkm UK'!AL72)),0)</f>
        <v>2.1333525723703368</v>
      </c>
      <c r="AM72" s="90">
        <f>IFERROR(IFERROR(('TRA_VEff EU28'!AM72*'TRA_Stock EU28'!AM72-'TRA_VEff UK'!AM72*'TRA_Stock UK'!AM72)/('TRA_Stock EU28'!AM72-'TRA_Stock UK'!AM72),('TRA_VEff EU28'!AM72*'TRA_Vkm EU28'!AM72-'TRA_VEff UK'!AM72*'TRA_Vkm UK'!AM72)/('TRA_Vkm EU28'!AM72-'TRA_Vkm UK'!AM72)),0)</f>
        <v>2.1287765495264193</v>
      </c>
      <c r="AN72" s="90">
        <f>IFERROR(IFERROR(('TRA_VEff EU28'!AN72*'TRA_Stock EU28'!AN72-'TRA_VEff UK'!AN72*'TRA_Stock UK'!AN72)/('TRA_Stock EU28'!AN72-'TRA_Stock UK'!AN72),('TRA_VEff EU28'!AN72*'TRA_Vkm EU28'!AN72-'TRA_VEff UK'!AN72*'TRA_Vkm UK'!AN72)/('TRA_Vkm EU28'!AN72-'TRA_Vkm UK'!AN72)),0)</f>
        <v>2.1240823660967254</v>
      </c>
      <c r="AO72" s="90">
        <f>IFERROR(IFERROR(('TRA_VEff EU28'!AO72*'TRA_Stock EU28'!AO72-'TRA_VEff UK'!AO72*'TRA_Stock UK'!AO72)/('TRA_Stock EU28'!AO72-'TRA_Stock UK'!AO72),('TRA_VEff EU28'!AO72*'TRA_Vkm EU28'!AO72-'TRA_VEff UK'!AO72*'TRA_Vkm UK'!AO72)/('TRA_Vkm EU28'!AO72-'TRA_Vkm UK'!AO72)),0)</f>
        <v>2.119324390433496</v>
      </c>
      <c r="AP72" s="90">
        <f>IFERROR(IFERROR(('TRA_VEff EU28'!AP72*'TRA_Stock EU28'!AP72-'TRA_VEff UK'!AP72*'TRA_Stock UK'!AP72)/('TRA_Stock EU28'!AP72-'TRA_Stock UK'!AP72),('TRA_VEff EU28'!AP72*'TRA_Vkm EU28'!AP72-'TRA_VEff UK'!AP72*'TRA_Vkm UK'!AP72)/('TRA_Vkm EU28'!AP72-'TRA_Vkm UK'!AP72)),0)</f>
        <v>2.1144417419096659</v>
      </c>
      <c r="AQ72" s="90">
        <f>IFERROR(IFERROR(('TRA_VEff EU28'!AQ72*'TRA_Stock EU28'!AQ72-'TRA_VEff UK'!AQ72*'TRA_Stock UK'!AQ72)/('TRA_Stock EU28'!AQ72-'TRA_Stock UK'!AQ72),('TRA_VEff EU28'!AQ72*'TRA_Vkm EU28'!AQ72-'TRA_VEff UK'!AQ72*'TRA_Vkm UK'!AQ72)/('TRA_Vkm EU28'!AQ72-'TRA_Vkm UK'!AQ72)),0)</f>
        <v>2.1095170052569969</v>
      </c>
      <c r="AR72" s="90">
        <f>IFERROR(IFERROR(('TRA_VEff EU28'!AR72*'TRA_Stock EU28'!AR72-'TRA_VEff UK'!AR72*'TRA_Stock UK'!AR72)/('TRA_Stock EU28'!AR72-'TRA_Stock UK'!AR72),('TRA_VEff EU28'!AR72*'TRA_Vkm EU28'!AR72-'TRA_VEff UK'!AR72*'TRA_Vkm UK'!AR72)/('TRA_Vkm EU28'!AR72-'TRA_Vkm UK'!AR72)),0)</f>
        <v>2.1045617677313584</v>
      </c>
      <c r="AS72" s="90">
        <f>IFERROR(IFERROR(('TRA_VEff EU28'!AS72*'TRA_Stock EU28'!AS72-'TRA_VEff UK'!AS72*'TRA_Stock UK'!AS72)/('TRA_Stock EU28'!AS72-'TRA_Stock UK'!AS72),('TRA_VEff EU28'!AS72*'TRA_Vkm EU28'!AS72-'TRA_VEff UK'!AS72*'TRA_Vkm UK'!AS72)/('TRA_Vkm EU28'!AS72-'TRA_Vkm UK'!AS72)),0)</f>
        <v>2.0995677378178708</v>
      </c>
      <c r="AT72" s="90">
        <f>IFERROR(IFERROR(('TRA_VEff EU28'!AT72*'TRA_Stock EU28'!AT72-'TRA_VEff UK'!AT72*'TRA_Stock UK'!AT72)/('TRA_Stock EU28'!AT72-'TRA_Stock UK'!AT72),('TRA_VEff EU28'!AT72*'TRA_Vkm EU28'!AT72-'TRA_VEff UK'!AT72*'TRA_Vkm UK'!AT72)/('TRA_Vkm EU28'!AT72-'TRA_Vkm UK'!AT72)),0)</f>
        <v>2.094526777982511</v>
      </c>
      <c r="AU72" s="90">
        <f>IFERROR(IFERROR(('TRA_VEff EU28'!AU72*'TRA_Stock EU28'!AU72-'TRA_VEff UK'!AU72*'TRA_Stock UK'!AU72)/('TRA_Stock EU28'!AU72-'TRA_Stock UK'!AU72),('TRA_VEff EU28'!AU72*'TRA_Vkm EU28'!AU72-'TRA_VEff UK'!AU72*'TRA_Vkm UK'!AU72)/('TRA_Vkm EU28'!AU72-'TRA_Vkm UK'!AU72)),0)</f>
        <v>2.089490044663707</v>
      </c>
      <c r="AV72" s="90">
        <f>IFERROR(IFERROR(('TRA_VEff EU28'!AV72*'TRA_Stock EU28'!AV72-'TRA_VEff UK'!AV72*'TRA_Stock UK'!AV72)/('TRA_Stock EU28'!AV72-'TRA_Stock UK'!AV72),('TRA_VEff EU28'!AV72*'TRA_Vkm EU28'!AV72-'TRA_VEff UK'!AV72*'TRA_Vkm UK'!AV72)/('TRA_Vkm EU28'!AV72-'TRA_Vkm UK'!AV72)),0)</f>
        <v>2.0844186879441913</v>
      </c>
      <c r="AW72" s="90">
        <f>IFERROR(IFERROR(('TRA_VEff EU28'!AW72*'TRA_Stock EU28'!AW72-'TRA_VEff UK'!AW72*'TRA_Stock UK'!AW72)/('TRA_Stock EU28'!AW72-'TRA_Stock UK'!AW72),('TRA_VEff EU28'!AW72*'TRA_Vkm EU28'!AW72-'TRA_VEff UK'!AW72*'TRA_Vkm UK'!AW72)/('TRA_Vkm EU28'!AW72-'TRA_Vkm UK'!AW72)),0)</f>
        <v>2.0793460937031694</v>
      </c>
      <c r="AX72" s="90">
        <f>IFERROR(IFERROR(('TRA_VEff EU28'!AX72*'TRA_Stock EU28'!AX72-'TRA_VEff UK'!AX72*'TRA_Stock UK'!AX72)/('TRA_Stock EU28'!AX72-'TRA_Stock UK'!AX72),('TRA_VEff EU28'!AX72*'TRA_Vkm EU28'!AX72-'TRA_VEff UK'!AX72*'TRA_Vkm UK'!AX72)/('TRA_Vkm EU28'!AX72-'TRA_Vkm UK'!AX72)),0)</f>
        <v>2.0742634884638047</v>
      </c>
      <c r="AY72" s="90">
        <f>IFERROR(IFERROR(('TRA_VEff EU28'!AY72*'TRA_Stock EU28'!AY72-'TRA_VEff UK'!AY72*'TRA_Stock UK'!AY72)/('TRA_Stock EU28'!AY72-'TRA_Stock UK'!AY72),('TRA_VEff EU28'!AY72*'TRA_Vkm EU28'!AY72-'TRA_VEff UK'!AY72*'TRA_Vkm UK'!AY72)/('TRA_Vkm EU28'!AY72-'TRA_Vkm UK'!AY72)),0)</f>
        <v>2.0692087617493793</v>
      </c>
      <c r="AZ72" s="90">
        <f>IFERROR(IFERROR(('TRA_VEff EU28'!AZ72*'TRA_Stock EU28'!AZ72-'TRA_VEff UK'!AZ72*'TRA_Stock UK'!AZ72)/('TRA_Stock EU28'!AZ72-'TRA_Stock UK'!AZ72),('TRA_VEff EU28'!AZ72*'TRA_Vkm EU28'!AZ72-'TRA_VEff UK'!AZ72*'TRA_Vkm UK'!AZ72)/('TRA_Vkm EU28'!AZ72-'TRA_Vkm UK'!AZ72)),0)</f>
        <v>2.0642033373162296</v>
      </c>
    </row>
    <row r="73" spans="1:52">
      <c r="A73" s="103" t="s">
        <v>138</v>
      </c>
      <c r="B73" s="90">
        <f>IFERROR(IFERROR(('TRA_VEff EU28'!B73*'TRA_Stock EU28'!B73-'TRA_VEff UK'!B73*'TRA_Stock UK'!B73)/('TRA_Stock EU28'!B73-'TRA_Stock UK'!B73),('TRA_VEff EU28'!B73*'TRA_Vkm EU28'!B73-'TRA_VEff UK'!B73*'TRA_Vkm UK'!B73)/('TRA_Vkm EU28'!B73-'TRA_Vkm UK'!B73)),0)</f>
        <v>0</v>
      </c>
      <c r="C73" s="90">
        <f>IFERROR(IFERROR(('TRA_VEff EU28'!C73*'TRA_Stock EU28'!C73-'TRA_VEff UK'!C73*'TRA_Stock UK'!C73)/('TRA_Stock EU28'!C73-'TRA_Stock UK'!C73),('TRA_VEff EU28'!C73*'TRA_Vkm EU28'!C73-'TRA_VEff UK'!C73*'TRA_Vkm UK'!C73)/('TRA_Vkm EU28'!C73-'TRA_Vkm UK'!C73)),0)</f>
        <v>0</v>
      </c>
      <c r="D73" s="90">
        <f>IFERROR(IFERROR(('TRA_VEff EU28'!D73*'TRA_Stock EU28'!D73-'TRA_VEff UK'!D73*'TRA_Stock UK'!D73)/('TRA_Stock EU28'!D73-'TRA_Stock UK'!D73),('TRA_VEff EU28'!D73*'TRA_Vkm EU28'!D73-'TRA_VEff UK'!D73*'TRA_Vkm UK'!D73)/('TRA_Vkm EU28'!D73-'TRA_Vkm UK'!D73)),0)</f>
        <v>0</v>
      </c>
      <c r="E73" s="90">
        <f>IFERROR(IFERROR(('TRA_VEff EU28'!E73*'TRA_Stock EU28'!E73-'TRA_VEff UK'!E73*'TRA_Stock UK'!E73)/('TRA_Stock EU28'!E73-'TRA_Stock UK'!E73),('TRA_VEff EU28'!E73*'TRA_Vkm EU28'!E73-'TRA_VEff UK'!E73*'TRA_Vkm UK'!E73)/('TRA_Vkm EU28'!E73-'TRA_Vkm UK'!E73)),0)</f>
        <v>0</v>
      </c>
      <c r="F73" s="90">
        <f>IFERROR(IFERROR(('TRA_VEff EU28'!F73*'TRA_Stock EU28'!F73-'TRA_VEff UK'!F73*'TRA_Stock UK'!F73)/('TRA_Stock EU28'!F73-'TRA_Stock UK'!F73),('TRA_VEff EU28'!F73*'TRA_Vkm EU28'!F73-'TRA_VEff UK'!F73*'TRA_Vkm UK'!F73)/('TRA_Vkm EU28'!F73-'TRA_Vkm UK'!F73)),0)</f>
        <v>0</v>
      </c>
      <c r="G73" s="90">
        <f>IFERROR(IFERROR(('TRA_VEff EU28'!G73*'TRA_Stock EU28'!G73-'TRA_VEff UK'!G73*'TRA_Stock UK'!G73)/('TRA_Stock EU28'!G73-'TRA_Stock UK'!G73),('TRA_VEff EU28'!G73*'TRA_Vkm EU28'!G73-'TRA_VEff UK'!G73*'TRA_Vkm UK'!G73)/('TRA_Vkm EU28'!G73-'TRA_Vkm UK'!G73)),0)</f>
        <v>0</v>
      </c>
      <c r="H73" s="90">
        <f>IFERROR(IFERROR(('TRA_VEff EU28'!H73*'TRA_Stock EU28'!H73-'TRA_VEff UK'!H73*'TRA_Stock UK'!H73)/('TRA_Stock EU28'!H73-'TRA_Stock UK'!H73),('TRA_VEff EU28'!H73*'TRA_Vkm EU28'!H73-'TRA_VEff UK'!H73*'TRA_Vkm UK'!H73)/('TRA_Vkm EU28'!H73-'TRA_Vkm UK'!H73)),0)</f>
        <v>0</v>
      </c>
      <c r="I73" s="90">
        <f>IFERROR(IFERROR(('TRA_VEff EU28'!I73*'TRA_Stock EU28'!I73-'TRA_VEff UK'!I73*'TRA_Stock UK'!I73)/('TRA_Stock EU28'!I73-'TRA_Stock UK'!I73),('TRA_VEff EU28'!I73*'TRA_Vkm EU28'!I73-'TRA_VEff UK'!I73*'TRA_Vkm UK'!I73)/('TRA_Vkm EU28'!I73-'TRA_Vkm UK'!I73)),0)</f>
        <v>0</v>
      </c>
      <c r="J73" s="90">
        <f>IFERROR(IFERROR(('TRA_VEff EU28'!J73*'TRA_Stock EU28'!J73-'TRA_VEff UK'!J73*'TRA_Stock UK'!J73)/('TRA_Stock EU28'!J73-'TRA_Stock UK'!J73),('TRA_VEff EU28'!J73*'TRA_Vkm EU28'!J73-'TRA_VEff UK'!J73*'TRA_Vkm UK'!J73)/('TRA_Vkm EU28'!J73-'TRA_Vkm UK'!J73)),0)</f>
        <v>0</v>
      </c>
      <c r="K73" s="90">
        <f>IFERROR(IFERROR(('TRA_VEff EU28'!K73*'TRA_Stock EU28'!K73-'TRA_VEff UK'!K73*'TRA_Stock UK'!K73)/('TRA_Stock EU28'!K73-'TRA_Stock UK'!K73),('TRA_VEff EU28'!K73*'TRA_Vkm EU28'!K73-'TRA_VEff UK'!K73*'TRA_Vkm UK'!K73)/('TRA_Vkm EU28'!K73-'TRA_Vkm UK'!K73)),0)</f>
        <v>0</v>
      </c>
      <c r="L73" s="90">
        <f>IFERROR(IFERROR(('TRA_VEff EU28'!L73*'TRA_Stock EU28'!L73-'TRA_VEff UK'!L73*'TRA_Stock UK'!L73)/('TRA_Stock EU28'!L73-'TRA_Stock UK'!L73),('TRA_VEff EU28'!L73*'TRA_Vkm EU28'!L73-'TRA_VEff UK'!L73*'TRA_Vkm UK'!L73)/('TRA_Vkm EU28'!L73-'TRA_Vkm UK'!L73)),0)</f>
        <v>0</v>
      </c>
      <c r="M73" s="90">
        <f>IFERROR(IFERROR(('TRA_VEff EU28'!M73*'TRA_Stock EU28'!M73-'TRA_VEff UK'!M73*'TRA_Stock UK'!M73)/('TRA_Stock EU28'!M73-'TRA_Stock UK'!M73),('TRA_VEff EU28'!M73*'TRA_Vkm EU28'!M73-'TRA_VEff UK'!M73*'TRA_Vkm UK'!M73)/('TRA_Vkm EU28'!M73-'TRA_Vkm UK'!M73)),0)</f>
        <v>0</v>
      </c>
      <c r="N73" s="90">
        <f>IFERROR(IFERROR(('TRA_VEff EU28'!N73*'TRA_Stock EU28'!N73-'TRA_VEff UK'!N73*'TRA_Stock UK'!N73)/('TRA_Stock EU28'!N73-'TRA_Stock UK'!N73),('TRA_VEff EU28'!N73*'TRA_Vkm EU28'!N73-'TRA_VEff UK'!N73*'TRA_Vkm UK'!N73)/('TRA_Vkm EU28'!N73-'TRA_Vkm UK'!N73)),0)</f>
        <v>0</v>
      </c>
      <c r="O73" s="90">
        <f>IFERROR(IFERROR(('TRA_VEff EU28'!O73*'TRA_Stock EU28'!O73-'TRA_VEff UK'!O73*'TRA_Stock UK'!O73)/('TRA_Stock EU28'!O73-'TRA_Stock UK'!O73),('TRA_VEff EU28'!O73*'TRA_Vkm EU28'!O73-'TRA_VEff UK'!O73*'TRA_Vkm UK'!O73)/('TRA_Vkm EU28'!O73-'TRA_Vkm UK'!O73)),0)</f>
        <v>0</v>
      </c>
      <c r="P73" s="90">
        <f>IFERROR(IFERROR(('TRA_VEff EU28'!P73*'TRA_Stock EU28'!P73-'TRA_VEff UK'!P73*'TRA_Stock UK'!P73)/('TRA_Stock EU28'!P73-'TRA_Stock UK'!P73),('TRA_VEff EU28'!P73*'TRA_Vkm EU28'!P73-'TRA_VEff UK'!P73*'TRA_Vkm UK'!P73)/('TRA_Vkm EU28'!P73-'TRA_Vkm UK'!P73)),0)</f>
        <v>0</v>
      </c>
      <c r="Q73" s="90">
        <f>IFERROR(IFERROR(('TRA_VEff EU28'!Q73*'TRA_Stock EU28'!Q73-'TRA_VEff UK'!Q73*'TRA_Stock UK'!Q73)/('TRA_Stock EU28'!Q73-'TRA_Stock UK'!Q73),('TRA_VEff EU28'!Q73*'TRA_Vkm EU28'!Q73-'TRA_VEff UK'!Q73*'TRA_Vkm UK'!Q73)/('TRA_Vkm EU28'!Q73-'TRA_Vkm UK'!Q73)),0)</f>
        <v>0</v>
      </c>
      <c r="R73" s="90">
        <f>IFERROR(IFERROR(('TRA_VEff EU28'!R73*'TRA_Stock EU28'!R73-'TRA_VEff UK'!R73*'TRA_Stock UK'!R73)/('TRA_Stock EU28'!R73-'TRA_Stock UK'!R73),('TRA_VEff EU28'!R73*'TRA_Vkm EU28'!R73-'TRA_VEff UK'!R73*'TRA_Vkm UK'!R73)/('TRA_Vkm EU28'!R73-'TRA_Vkm UK'!R73)),0)</f>
        <v>0</v>
      </c>
      <c r="S73" s="90">
        <f>IFERROR(IFERROR(('TRA_VEff EU28'!S73*'TRA_Stock EU28'!S73-'TRA_VEff UK'!S73*'TRA_Stock UK'!S73)/('TRA_Stock EU28'!S73-'TRA_Stock UK'!S73),('TRA_VEff EU28'!S73*'TRA_Vkm EU28'!S73-'TRA_VEff UK'!S73*'TRA_Vkm UK'!S73)/('TRA_Vkm EU28'!S73-'TRA_Vkm UK'!S73)),0)</f>
        <v>0</v>
      </c>
      <c r="T73" s="90">
        <f>IFERROR(IFERROR(('TRA_VEff EU28'!T73*'TRA_Stock EU28'!T73-'TRA_VEff UK'!T73*'TRA_Stock UK'!T73)/('TRA_Stock EU28'!T73-'TRA_Stock UK'!T73),('TRA_VEff EU28'!T73*'TRA_Vkm EU28'!T73-'TRA_VEff UK'!T73*'TRA_Vkm UK'!T73)/('TRA_Vkm EU28'!T73-'TRA_Vkm UK'!T73)),0)</f>
        <v>0</v>
      </c>
      <c r="U73" s="90">
        <f>IFERROR(IFERROR(('TRA_VEff EU28'!U73*'TRA_Stock EU28'!U73-'TRA_VEff UK'!U73*'TRA_Stock UK'!U73)/('TRA_Stock EU28'!U73-'TRA_Stock UK'!U73),('TRA_VEff EU28'!U73*'TRA_Vkm EU28'!U73-'TRA_VEff UK'!U73*'TRA_Vkm UK'!U73)/('TRA_Vkm EU28'!U73-'TRA_Vkm UK'!U73)),0)</f>
        <v>0</v>
      </c>
      <c r="V73" s="90">
        <f>IFERROR(IFERROR(('TRA_VEff EU28'!V73*'TRA_Stock EU28'!V73-'TRA_VEff UK'!V73*'TRA_Stock UK'!V73)/('TRA_Stock EU28'!V73-'TRA_Stock UK'!V73),('TRA_VEff EU28'!V73*'TRA_Vkm EU28'!V73-'TRA_VEff UK'!V73*'TRA_Vkm UK'!V73)/('TRA_Vkm EU28'!V73-'TRA_Vkm UK'!V73)),0)</f>
        <v>0</v>
      </c>
      <c r="W73" s="90">
        <f>IFERROR(IFERROR(('TRA_VEff EU28'!W73*'TRA_Stock EU28'!W73-'TRA_VEff UK'!W73*'TRA_Stock UK'!W73)/('TRA_Stock EU28'!W73-'TRA_Stock UK'!W73),('TRA_VEff EU28'!W73*'TRA_Vkm EU28'!W73-'TRA_VEff UK'!W73*'TRA_Vkm UK'!W73)/('TRA_Vkm EU28'!W73-'TRA_Vkm UK'!W73)),0)</f>
        <v>0</v>
      </c>
      <c r="X73" s="90">
        <f>IFERROR(IFERROR(('TRA_VEff EU28'!X73*'TRA_Stock EU28'!X73-'TRA_VEff UK'!X73*'TRA_Stock UK'!X73)/('TRA_Stock EU28'!X73-'TRA_Stock UK'!X73),('TRA_VEff EU28'!X73*'TRA_Vkm EU28'!X73-'TRA_VEff UK'!X73*'TRA_Vkm UK'!X73)/('TRA_Vkm EU28'!X73-'TRA_Vkm UK'!X73)),0)</f>
        <v>0</v>
      </c>
      <c r="Y73" s="90">
        <f>IFERROR(IFERROR(('TRA_VEff EU28'!Y73*'TRA_Stock EU28'!Y73-'TRA_VEff UK'!Y73*'TRA_Stock UK'!Y73)/('TRA_Stock EU28'!Y73-'TRA_Stock UK'!Y73),('TRA_VEff EU28'!Y73*'TRA_Vkm EU28'!Y73-'TRA_VEff UK'!Y73*'TRA_Vkm UK'!Y73)/('TRA_Vkm EU28'!Y73-'TRA_Vkm UK'!Y73)),0)</f>
        <v>0</v>
      </c>
      <c r="Z73" s="90">
        <f>IFERROR(IFERROR(('TRA_VEff EU28'!Z73*'TRA_Stock EU28'!Z73-'TRA_VEff UK'!Z73*'TRA_Stock UK'!Z73)/('TRA_Stock EU28'!Z73-'TRA_Stock UK'!Z73),('TRA_VEff EU28'!Z73*'TRA_Vkm EU28'!Z73-'TRA_VEff UK'!Z73*'TRA_Vkm UK'!Z73)/('TRA_Vkm EU28'!Z73-'TRA_Vkm UK'!Z73)),0)</f>
        <v>0</v>
      </c>
      <c r="AA73" s="90">
        <f>IFERROR(IFERROR(('TRA_VEff EU28'!AA73*'TRA_Stock EU28'!AA73-'TRA_VEff UK'!AA73*'TRA_Stock UK'!AA73)/('TRA_Stock EU28'!AA73-'TRA_Stock UK'!AA73),('TRA_VEff EU28'!AA73*'TRA_Vkm EU28'!AA73-'TRA_VEff UK'!AA73*'TRA_Vkm UK'!AA73)/('TRA_Vkm EU28'!AA73-'TRA_Vkm UK'!AA73)),0)</f>
        <v>0</v>
      </c>
      <c r="AB73" s="90">
        <f>IFERROR(IFERROR(('TRA_VEff EU28'!AB73*'TRA_Stock EU28'!AB73-'TRA_VEff UK'!AB73*'TRA_Stock UK'!AB73)/('TRA_Stock EU28'!AB73-'TRA_Stock UK'!AB73),('TRA_VEff EU28'!AB73*'TRA_Vkm EU28'!AB73-'TRA_VEff UK'!AB73*'TRA_Vkm UK'!AB73)/('TRA_Vkm EU28'!AB73-'TRA_Vkm UK'!AB73)),0)</f>
        <v>0</v>
      </c>
      <c r="AC73" s="90">
        <f>IFERROR(IFERROR(('TRA_VEff EU28'!AC73*'TRA_Stock EU28'!AC73-'TRA_VEff UK'!AC73*'TRA_Stock UK'!AC73)/('TRA_Stock EU28'!AC73-'TRA_Stock UK'!AC73),('TRA_VEff EU28'!AC73*'TRA_Vkm EU28'!AC73-'TRA_VEff UK'!AC73*'TRA_Vkm UK'!AC73)/('TRA_Vkm EU28'!AC73-'TRA_Vkm UK'!AC73)),0)</f>
        <v>0</v>
      </c>
      <c r="AD73" s="90">
        <f>IFERROR(IFERROR(('TRA_VEff EU28'!AD73*'TRA_Stock EU28'!AD73-'TRA_VEff UK'!AD73*'TRA_Stock UK'!AD73)/('TRA_Stock EU28'!AD73-'TRA_Stock UK'!AD73),('TRA_VEff EU28'!AD73*'TRA_Vkm EU28'!AD73-'TRA_VEff UK'!AD73*'TRA_Vkm UK'!AD73)/('TRA_Vkm EU28'!AD73-'TRA_Vkm UK'!AD73)),0)</f>
        <v>0</v>
      </c>
      <c r="AE73" s="90">
        <f>IFERROR(IFERROR(('TRA_VEff EU28'!AE73*'TRA_Stock EU28'!AE73-'TRA_VEff UK'!AE73*'TRA_Stock UK'!AE73)/('TRA_Stock EU28'!AE73-'TRA_Stock UK'!AE73),('TRA_VEff EU28'!AE73*'TRA_Vkm EU28'!AE73-'TRA_VEff UK'!AE73*'TRA_Vkm UK'!AE73)/('TRA_Vkm EU28'!AE73-'TRA_Vkm UK'!AE73)),0)</f>
        <v>0</v>
      </c>
      <c r="AF73" s="90">
        <f>IFERROR(IFERROR(('TRA_VEff EU28'!AF73*'TRA_Stock EU28'!AF73-'TRA_VEff UK'!AF73*'TRA_Stock UK'!AF73)/('TRA_Stock EU28'!AF73-'TRA_Stock UK'!AF73),('TRA_VEff EU28'!AF73*'TRA_Vkm EU28'!AF73-'TRA_VEff UK'!AF73*'TRA_Vkm UK'!AF73)/('TRA_Vkm EU28'!AF73-'TRA_Vkm UK'!AF73)),0)</f>
        <v>0</v>
      </c>
      <c r="AG73" s="90">
        <f>IFERROR(IFERROR(('TRA_VEff EU28'!AG73*'TRA_Stock EU28'!AG73-'TRA_VEff UK'!AG73*'TRA_Stock UK'!AG73)/('TRA_Stock EU28'!AG73-'TRA_Stock UK'!AG73),('TRA_VEff EU28'!AG73*'TRA_Vkm EU28'!AG73-'TRA_VEff UK'!AG73*'TRA_Vkm UK'!AG73)/('TRA_Vkm EU28'!AG73-'TRA_Vkm UK'!AG73)),0)</f>
        <v>0</v>
      </c>
      <c r="AH73" s="90">
        <f>IFERROR(IFERROR(('TRA_VEff EU28'!AH73*'TRA_Stock EU28'!AH73-'TRA_VEff UK'!AH73*'TRA_Stock UK'!AH73)/('TRA_Stock EU28'!AH73-'TRA_Stock UK'!AH73),('TRA_VEff EU28'!AH73*'TRA_Vkm EU28'!AH73-'TRA_VEff UK'!AH73*'TRA_Vkm UK'!AH73)/('TRA_Vkm EU28'!AH73-'TRA_Vkm UK'!AH73)),0)</f>
        <v>0</v>
      </c>
      <c r="AI73" s="90">
        <f>IFERROR(IFERROR(('TRA_VEff EU28'!AI73*'TRA_Stock EU28'!AI73-'TRA_VEff UK'!AI73*'TRA_Stock UK'!AI73)/('TRA_Stock EU28'!AI73-'TRA_Stock UK'!AI73),('TRA_VEff EU28'!AI73*'TRA_Vkm EU28'!AI73-'TRA_VEff UK'!AI73*'TRA_Vkm UK'!AI73)/('TRA_Vkm EU28'!AI73-'TRA_Vkm UK'!AI73)),0)</f>
        <v>0</v>
      </c>
      <c r="AJ73" s="90">
        <f>IFERROR(IFERROR(('TRA_VEff EU28'!AJ73*'TRA_Stock EU28'!AJ73-'TRA_VEff UK'!AJ73*'TRA_Stock UK'!AJ73)/('TRA_Stock EU28'!AJ73-'TRA_Stock UK'!AJ73),('TRA_VEff EU28'!AJ73*'TRA_Vkm EU28'!AJ73-'TRA_VEff UK'!AJ73*'TRA_Vkm UK'!AJ73)/('TRA_Vkm EU28'!AJ73-'TRA_Vkm UK'!AJ73)),0)</f>
        <v>0</v>
      </c>
      <c r="AK73" s="90">
        <f>IFERROR(IFERROR(('TRA_VEff EU28'!AK73*'TRA_Stock EU28'!AK73-'TRA_VEff UK'!AK73*'TRA_Stock UK'!AK73)/('TRA_Stock EU28'!AK73-'TRA_Stock UK'!AK73),('TRA_VEff EU28'!AK73*'TRA_Vkm EU28'!AK73-'TRA_VEff UK'!AK73*'TRA_Vkm UK'!AK73)/('TRA_Vkm EU28'!AK73-'TRA_Vkm UK'!AK73)),0)</f>
        <v>0</v>
      </c>
      <c r="AL73" s="90">
        <f>IFERROR(IFERROR(('TRA_VEff EU28'!AL73*'TRA_Stock EU28'!AL73-'TRA_VEff UK'!AL73*'TRA_Stock UK'!AL73)/('TRA_Stock EU28'!AL73-'TRA_Stock UK'!AL73),('TRA_VEff EU28'!AL73*'TRA_Vkm EU28'!AL73-'TRA_VEff UK'!AL73*'TRA_Vkm UK'!AL73)/('TRA_Vkm EU28'!AL73-'TRA_Vkm UK'!AL73)),0)</f>
        <v>0</v>
      </c>
      <c r="AM73" s="90">
        <f>IFERROR(IFERROR(('TRA_VEff EU28'!AM73*'TRA_Stock EU28'!AM73-'TRA_VEff UK'!AM73*'TRA_Stock UK'!AM73)/('TRA_Stock EU28'!AM73-'TRA_Stock UK'!AM73),('TRA_VEff EU28'!AM73*'TRA_Vkm EU28'!AM73-'TRA_VEff UK'!AM73*'TRA_Vkm UK'!AM73)/('TRA_Vkm EU28'!AM73-'TRA_Vkm UK'!AM73)),0)</f>
        <v>0</v>
      </c>
      <c r="AN73" s="90">
        <f>IFERROR(IFERROR(('TRA_VEff EU28'!AN73*'TRA_Stock EU28'!AN73-'TRA_VEff UK'!AN73*'TRA_Stock UK'!AN73)/('TRA_Stock EU28'!AN73-'TRA_Stock UK'!AN73),('TRA_VEff EU28'!AN73*'TRA_Vkm EU28'!AN73-'TRA_VEff UK'!AN73*'TRA_Vkm UK'!AN73)/('TRA_Vkm EU28'!AN73-'TRA_Vkm UK'!AN73)),0)</f>
        <v>0</v>
      </c>
      <c r="AO73" s="90">
        <f>IFERROR(IFERROR(('TRA_VEff EU28'!AO73*'TRA_Stock EU28'!AO73-'TRA_VEff UK'!AO73*'TRA_Stock UK'!AO73)/('TRA_Stock EU28'!AO73-'TRA_Stock UK'!AO73),('TRA_VEff EU28'!AO73*'TRA_Vkm EU28'!AO73-'TRA_VEff UK'!AO73*'TRA_Vkm UK'!AO73)/('TRA_Vkm EU28'!AO73-'TRA_Vkm UK'!AO73)),0)</f>
        <v>0</v>
      </c>
      <c r="AP73" s="90">
        <f>IFERROR(IFERROR(('TRA_VEff EU28'!AP73*'TRA_Stock EU28'!AP73-'TRA_VEff UK'!AP73*'TRA_Stock UK'!AP73)/('TRA_Stock EU28'!AP73-'TRA_Stock UK'!AP73),('TRA_VEff EU28'!AP73*'TRA_Vkm EU28'!AP73-'TRA_VEff UK'!AP73*'TRA_Vkm UK'!AP73)/('TRA_Vkm EU28'!AP73-'TRA_Vkm UK'!AP73)),0)</f>
        <v>0</v>
      </c>
      <c r="AQ73" s="90">
        <f>IFERROR(IFERROR(('TRA_VEff EU28'!AQ73*'TRA_Stock EU28'!AQ73-'TRA_VEff UK'!AQ73*'TRA_Stock UK'!AQ73)/('TRA_Stock EU28'!AQ73-'TRA_Stock UK'!AQ73),('TRA_VEff EU28'!AQ73*'TRA_Vkm EU28'!AQ73-'TRA_VEff UK'!AQ73*'TRA_Vkm UK'!AQ73)/('TRA_Vkm EU28'!AQ73-'TRA_Vkm UK'!AQ73)),0)</f>
        <v>0</v>
      </c>
      <c r="AR73" s="90">
        <f>IFERROR(IFERROR(('TRA_VEff EU28'!AR73*'TRA_Stock EU28'!AR73-'TRA_VEff UK'!AR73*'TRA_Stock UK'!AR73)/('TRA_Stock EU28'!AR73-'TRA_Stock UK'!AR73),('TRA_VEff EU28'!AR73*'TRA_Vkm EU28'!AR73-'TRA_VEff UK'!AR73*'TRA_Vkm UK'!AR73)/('TRA_Vkm EU28'!AR73-'TRA_Vkm UK'!AR73)),0)</f>
        <v>0</v>
      </c>
      <c r="AS73" s="90">
        <f>IFERROR(IFERROR(('TRA_VEff EU28'!AS73*'TRA_Stock EU28'!AS73-'TRA_VEff UK'!AS73*'TRA_Stock UK'!AS73)/('TRA_Stock EU28'!AS73-'TRA_Stock UK'!AS73),('TRA_VEff EU28'!AS73*'TRA_Vkm EU28'!AS73-'TRA_VEff UK'!AS73*'TRA_Vkm UK'!AS73)/('TRA_Vkm EU28'!AS73-'TRA_Vkm UK'!AS73)),0)</f>
        <v>0</v>
      </c>
      <c r="AT73" s="90">
        <f>IFERROR(IFERROR(('TRA_VEff EU28'!AT73*'TRA_Stock EU28'!AT73-'TRA_VEff UK'!AT73*'TRA_Stock UK'!AT73)/('TRA_Stock EU28'!AT73-'TRA_Stock UK'!AT73),('TRA_VEff EU28'!AT73*'TRA_Vkm EU28'!AT73-'TRA_VEff UK'!AT73*'TRA_Vkm UK'!AT73)/('TRA_Vkm EU28'!AT73-'TRA_Vkm UK'!AT73)),0)</f>
        <v>0</v>
      </c>
      <c r="AU73" s="90">
        <f>IFERROR(IFERROR(('TRA_VEff EU28'!AU73*'TRA_Stock EU28'!AU73-'TRA_VEff UK'!AU73*'TRA_Stock UK'!AU73)/('TRA_Stock EU28'!AU73-'TRA_Stock UK'!AU73),('TRA_VEff EU28'!AU73*'TRA_Vkm EU28'!AU73-'TRA_VEff UK'!AU73*'TRA_Vkm UK'!AU73)/('TRA_Vkm EU28'!AU73-'TRA_Vkm UK'!AU73)),0)</f>
        <v>0</v>
      </c>
      <c r="AV73" s="90">
        <f>IFERROR(IFERROR(('TRA_VEff EU28'!AV73*'TRA_Stock EU28'!AV73-'TRA_VEff UK'!AV73*'TRA_Stock UK'!AV73)/('TRA_Stock EU28'!AV73-'TRA_Stock UK'!AV73),('TRA_VEff EU28'!AV73*'TRA_Vkm EU28'!AV73-'TRA_VEff UK'!AV73*'TRA_Vkm UK'!AV73)/('TRA_Vkm EU28'!AV73-'TRA_Vkm UK'!AV73)),0)</f>
        <v>0</v>
      </c>
      <c r="AW73" s="90">
        <f>IFERROR(IFERROR(('TRA_VEff EU28'!AW73*'TRA_Stock EU28'!AW73-'TRA_VEff UK'!AW73*'TRA_Stock UK'!AW73)/('TRA_Stock EU28'!AW73-'TRA_Stock UK'!AW73),('TRA_VEff EU28'!AW73*'TRA_Vkm EU28'!AW73-'TRA_VEff UK'!AW73*'TRA_Vkm UK'!AW73)/('TRA_Vkm EU28'!AW73-'TRA_Vkm UK'!AW73)),0)</f>
        <v>0</v>
      </c>
      <c r="AX73" s="90">
        <f>IFERROR(IFERROR(('TRA_VEff EU28'!AX73*'TRA_Stock EU28'!AX73-'TRA_VEff UK'!AX73*'TRA_Stock UK'!AX73)/('TRA_Stock EU28'!AX73-'TRA_Stock UK'!AX73),('TRA_VEff EU28'!AX73*'TRA_Vkm EU28'!AX73-'TRA_VEff UK'!AX73*'TRA_Vkm UK'!AX73)/('TRA_Vkm EU28'!AX73-'TRA_Vkm UK'!AX73)),0)</f>
        <v>0</v>
      </c>
      <c r="AY73" s="90">
        <f>IFERROR(IFERROR(('TRA_VEff EU28'!AY73*'TRA_Stock EU28'!AY73-'TRA_VEff UK'!AY73*'TRA_Stock UK'!AY73)/('TRA_Stock EU28'!AY73-'TRA_Stock UK'!AY73),('TRA_VEff EU28'!AY73*'TRA_Vkm EU28'!AY73-'TRA_VEff UK'!AY73*'TRA_Vkm UK'!AY73)/('TRA_Vkm EU28'!AY73-'TRA_Vkm UK'!AY73)),0)</f>
        <v>0</v>
      </c>
      <c r="AZ73" s="90">
        <f>IFERROR(IFERROR(('TRA_VEff EU28'!AZ73*'TRA_Stock EU28'!AZ73-'TRA_VEff UK'!AZ73*'TRA_Stock UK'!AZ73)/('TRA_Stock EU28'!AZ73-'TRA_Stock UK'!AZ73),('TRA_VEff EU28'!AZ73*'TRA_Vkm EU28'!AZ73-'TRA_VEff UK'!AZ73*'TRA_Vkm UK'!AZ73)/('TRA_Vkm EU28'!AZ73-'TRA_Vkm UK'!AZ73)),0)</f>
        <v>0</v>
      </c>
    </row>
    <row r="74" spans="1:52">
      <c r="A74" s="103" t="s">
        <v>145</v>
      </c>
      <c r="B74" s="90">
        <f>IFERROR(IFERROR(('TRA_VEff EU28'!B74*'TRA_Stock EU28'!B74-'TRA_VEff UK'!B74*'TRA_Stock UK'!B74)/('TRA_Stock EU28'!B74-'TRA_Stock UK'!B74),('TRA_VEff EU28'!B74*'TRA_Vkm EU28'!B74-'TRA_VEff UK'!B74*'TRA_Vkm UK'!B74)/('TRA_Vkm EU28'!B74-'TRA_Vkm UK'!B74)),0)</f>
        <v>0</v>
      </c>
      <c r="C74" s="90">
        <f>IFERROR(IFERROR(('TRA_VEff EU28'!C74*'TRA_Stock EU28'!C74-'TRA_VEff UK'!C74*'TRA_Stock UK'!C74)/('TRA_Stock EU28'!C74-'TRA_Stock UK'!C74),('TRA_VEff EU28'!C74*'TRA_Vkm EU28'!C74-'TRA_VEff UK'!C74*'TRA_Vkm UK'!C74)/('TRA_Vkm EU28'!C74-'TRA_Vkm UK'!C74)),0)</f>
        <v>0</v>
      </c>
      <c r="D74" s="90">
        <f>IFERROR(IFERROR(('TRA_VEff EU28'!D74*'TRA_Stock EU28'!D74-'TRA_VEff UK'!D74*'TRA_Stock UK'!D74)/('TRA_Stock EU28'!D74-'TRA_Stock UK'!D74),('TRA_VEff EU28'!D74*'TRA_Vkm EU28'!D74-'TRA_VEff UK'!D74*'TRA_Vkm UK'!D74)/('TRA_Vkm EU28'!D74-'TRA_Vkm UK'!D74)),0)</f>
        <v>0</v>
      </c>
      <c r="E74" s="90">
        <f>IFERROR(IFERROR(('TRA_VEff EU28'!E74*'TRA_Stock EU28'!E74-'TRA_VEff UK'!E74*'TRA_Stock UK'!E74)/('TRA_Stock EU28'!E74-'TRA_Stock UK'!E74),('TRA_VEff EU28'!E74*'TRA_Vkm EU28'!E74-'TRA_VEff UK'!E74*'TRA_Vkm UK'!E74)/('TRA_Vkm EU28'!E74-'TRA_Vkm UK'!E74)),0)</f>
        <v>0</v>
      </c>
      <c r="F74" s="90">
        <f>IFERROR(IFERROR(('TRA_VEff EU28'!F74*'TRA_Stock EU28'!F74-'TRA_VEff UK'!F74*'TRA_Stock UK'!F74)/('TRA_Stock EU28'!F74-'TRA_Stock UK'!F74),('TRA_VEff EU28'!F74*'TRA_Vkm EU28'!F74-'TRA_VEff UK'!F74*'TRA_Vkm UK'!F74)/('TRA_Vkm EU28'!F74-'TRA_Vkm UK'!F74)),0)</f>
        <v>0</v>
      </c>
      <c r="G74" s="90">
        <f>IFERROR(IFERROR(('TRA_VEff EU28'!G74*'TRA_Stock EU28'!G74-'TRA_VEff UK'!G74*'TRA_Stock UK'!G74)/('TRA_Stock EU28'!G74-'TRA_Stock UK'!G74),('TRA_VEff EU28'!G74*'TRA_Vkm EU28'!G74-'TRA_VEff UK'!G74*'TRA_Vkm UK'!G74)/('TRA_Vkm EU28'!G74-'TRA_Vkm UK'!G74)),0)</f>
        <v>0</v>
      </c>
      <c r="H74" s="90">
        <f>IFERROR(IFERROR(('TRA_VEff EU28'!H74*'TRA_Stock EU28'!H74-'TRA_VEff UK'!H74*'TRA_Stock UK'!H74)/('TRA_Stock EU28'!H74-'TRA_Stock UK'!H74),('TRA_VEff EU28'!H74*'TRA_Vkm EU28'!H74-'TRA_VEff UK'!H74*'TRA_Vkm UK'!H74)/('TRA_Vkm EU28'!H74-'TRA_Vkm UK'!H74)),0)</f>
        <v>0</v>
      </c>
      <c r="I74" s="90">
        <f>IFERROR(IFERROR(('TRA_VEff EU28'!I74*'TRA_Stock EU28'!I74-'TRA_VEff UK'!I74*'TRA_Stock UK'!I74)/('TRA_Stock EU28'!I74-'TRA_Stock UK'!I74),('TRA_VEff EU28'!I74*'TRA_Vkm EU28'!I74-'TRA_VEff UK'!I74*'TRA_Vkm UK'!I74)/('TRA_Vkm EU28'!I74-'TRA_Vkm UK'!I74)),0)</f>
        <v>0</v>
      </c>
      <c r="J74" s="90">
        <f>IFERROR(IFERROR(('TRA_VEff EU28'!J74*'TRA_Stock EU28'!J74-'TRA_VEff UK'!J74*'TRA_Stock UK'!J74)/('TRA_Stock EU28'!J74-'TRA_Stock UK'!J74),('TRA_VEff EU28'!J74*'TRA_Vkm EU28'!J74-'TRA_VEff UK'!J74*'TRA_Vkm UK'!J74)/('TRA_Vkm EU28'!J74-'TRA_Vkm UK'!J74)),0)</f>
        <v>0</v>
      </c>
      <c r="K74" s="90">
        <f>IFERROR(IFERROR(('TRA_VEff EU28'!K74*'TRA_Stock EU28'!K74-'TRA_VEff UK'!K74*'TRA_Stock UK'!K74)/('TRA_Stock EU28'!K74-'TRA_Stock UK'!K74),('TRA_VEff EU28'!K74*'TRA_Vkm EU28'!K74-'TRA_VEff UK'!K74*'TRA_Vkm UK'!K74)/('TRA_Vkm EU28'!K74-'TRA_Vkm UK'!K74)),0)</f>
        <v>0</v>
      </c>
      <c r="L74" s="90">
        <f>IFERROR(IFERROR(('TRA_VEff EU28'!L74*'TRA_Stock EU28'!L74-'TRA_VEff UK'!L74*'TRA_Stock UK'!L74)/('TRA_Stock EU28'!L74-'TRA_Stock UK'!L74),('TRA_VEff EU28'!L74*'TRA_Vkm EU28'!L74-'TRA_VEff UK'!L74*'TRA_Vkm UK'!L74)/('TRA_Vkm EU28'!L74-'TRA_Vkm UK'!L74)),0)</f>
        <v>0</v>
      </c>
      <c r="M74" s="90">
        <f>IFERROR(IFERROR(('TRA_VEff EU28'!M74*'TRA_Stock EU28'!M74-'TRA_VEff UK'!M74*'TRA_Stock UK'!M74)/('TRA_Stock EU28'!M74-'TRA_Stock UK'!M74),('TRA_VEff EU28'!M74*'TRA_Vkm EU28'!M74-'TRA_VEff UK'!M74*'TRA_Vkm UK'!M74)/('TRA_Vkm EU28'!M74-'TRA_Vkm UK'!M74)),0)</f>
        <v>0</v>
      </c>
      <c r="N74" s="90">
        <f>IFERROR(IFERROR(('TRA_VEff EU28'!N74*'TRA_Stock EU28'!N74-'TRA_VEff UK'!N74*'TRA_Stock UK'!N74)/('TRA_Stock EU28'!N74-'TRA_Stock UK'!N74),('TRA_VEff EU28'!N74*'TRA_Vkm EU28'!N74-'TRA_VEff UK'!N74*'TRA_Vkm UK'!N74)/('TRA_Vkm EU28'!N74-'TRA_Vkm UK'!N74)),0)</f>
        <v>0</v>
      </c>
      <c r="O74" s="90">
        <f>IFERROR(IFERROR(('TRA_VEff EU28'!O74*'TRA_Stock EU28'!O74-'TRA_VEff UK'!O74*'TRA_Stock UK'!O74)/('TRA_Stock EU28'!O74-'TRA_Stock UK'!O74),('TRA_VEff EU28'!O74*'TRA_Vkm EU28'!O74-'TRA_VEff UK'!O74*'TRA_Vkm UK'!O74)/('TRA_Vkm EU28'!O74-'TRA_Vkm UK'!O74)),0)</f>
        <v>0</v>
      </c>
      <c r="P74" s="90">
        <f>IFERROR(IFERROR(('TRA_VEff EU28'!P74*'TRA_Stock EU28'!P74-'TRA_VEff UK'!P74*'TRA_Stock UK'!P74)/('TRA_Stock EU28'!P74-'TRA_Stock UK'!P74),('TRA_VEff EU28'!P74*'TRA_Vkm EU28'!P74-'TRA_VEff UK'!P74*'TRA_Vkm UK'!P74)/('TRA_Vkm EU28'!P74-'TRA_Vkm UK'!P74)),0)</f>
        <v>0</v>
      </c>
      <c r="Q74" s="90">
        <f>IFERROR(IFERROR(('TRA_VEff EU28'!Q74*'TRA_Stock EU28'!Q74-'TRA_VEff UK'!Q74*'TRA_Stock UK'!Q74)/('TRA_Stock EU28'!Q74-'TRA_Stock UK'!Q74),('TRA_VEff EU28'!Q74*'TRA_Vkm EU28'!Q74-'TRA_VEff UK'!Q74*'TRA_Vkm UK'!Q74)/('TRA_Vkm EU28'!Q74-'TRA_Vkm UK'!Q74)),0)</f>
        <v>0</v>
      </c>
      <c r="R74" s="90">
        <f>IFERROR(IFERROR(('TRA_VEff EU28'!R74*'TRA_Stock EU28'!R74-'TRA_VEff UK'!R74*'TRA_Stock UK'!R74)/('TRA_Stock EU28'!R74-'TRA_Stock UK'!R74),('TRA_VEff EU28'!R74*'TRA_Vkm EU28'!R74-'TRA_VEff UK'!R74*'TRA_Vkm UK'!R74)/('TRA_Vkm EU28'!R74-'TRA_Vkm UK'!R74)),0)</f>
        <v>0</v>
      </c>
      <c r="S74" s="90">
        <f>IFERROR(IFERROR(('TRA_VEff EU28'!S74*'TRA_Stock EU28'!S74-'TRA_VEff UK'!S74*'TRA_Stock UK'!S74)/('TRA_Stock EU28'!S74-'TRA_Stock UK'!S74),('TRA_VEff EU28'!S74*'TRA_Vkm EU28'!S74-'TRA_VEff UK'!S74*'TRA_Vkm UK'!S74)/('TRA_Vkm EU28'!S74-'TRA_Vkm UK'!S74)),0)</f>
        <v>0</v>
      </c>
      <c r="T74" s="90">
        <f>IFERROR(IFERROR(('TRA_VEff EU28'!T74*'TRA_Stock EU28'!T74-'TRA_VEff UK'!T74*'TRA_Stock UK'!T74)/('TRA_Stock EU28'!T74-'TRA_Stock UK'!T74),('TRA_VEff EU28'!T74*'TRA_Vkm EU28'!T74-'TRA_VEff UK'!T74*'TRA_Vkm UK'!T74)/('TRA_Vkm EU28'!T74-'TRA_Vkm UK'!T74)),0)</f>
        <v>0</v>
      </c>
      <c r="U74" s="90">
        <f>IFERROR(IFERROR(('TRA_VEff EU28'!U74*'TRA_Stock EU28'!U74-'TRA_VEff UK'!U74*'TRA_Stock UK'!U74)/('TRA_Stock EU28'!U74-'TRA_Stock UK'!U74),('TRA_VEff EU28'!U74*'TRA_Vkm EU28'!U74-'TRA_VEff UK'!U74*'TRA_Vkm UK'!U74)/('TRA_Vkm EU28'!U74-'TRA_Vkm UK'!U74)),0)</f>
        <v>0</v>
      </c>
      <c r="V74" s="90">
        <f>IFERROR(IFERROR(('TRA_VEff EU28'!V74*'TRA_Stock EU28'!V74-'TRA_VEff UK'!V74*'TRA_Stock UK'!V74)/('TRA_Stock EU28'!V74-'TRA_Stock UK'!V74),('TRA_VEff EU28'!V74*'TRA_Vkm EU28'!V74-'TRA_VEff UK'!V74*'TRA_Vkm UK'!V74)/('TRA_Vkm EU28'!V74-'TRA_Vkm UK'!V74)),0)</f>
        <v>0</v>
      </c>
      <c r="W74" s="90">
        <f>IFERROR(IFERROR(('TRA_VEff EU28'!W74*'TRA_Stock EU28'!W74-'TRA_VEff UK'!W74*'TRA_Stock UK'!W74)/('TRA_Stock EU28'!W74-'TRA_Stock UK'!W74),('TRA_VEff EU28'!W74*'TRA_Vkm EU28'!W74-'TRA_VEff UK'!W74*'TRA_Vkm UK'!W74)/('TRA_Vkm EU28'!W74-'TRA_Vkm UK'!W74)),0)</f>
        <v>0</v>
      </c>
      <c r="X74" s="90">
        <f>IFERROR(IFERROR(('TRA_VEff EU28'!X74*'TRA_Stock EU28'!X74-'TRA_VEff UK'!X74*'TRA_Stock UK'!X74)/('TRA_Stock EU28'!X74-'TRA_Stock UK'!X74),('TRA_VEff EU28'!X74*'TRA_Vkm EU28'!X74-'TRA_VEff UK'!X74*'TRA_Vkm UK'!X74)/('TRA_Vkm EU28'!X74-'TRA_Vkm UK'!X74)),0)</f>
        <v>0</v>
      </c>
      <c r="Y74" s="90">
        <f>IFERROR(IFERROR(('TRA_VEff EU28'!Y74*'TRA_Stock EU28'!Y74-'TRA_VEff UK'!Y74*'TRA_Stock UK'!Y74)/('TRA_Stock EU28'!Y74-'TRA_Stock UK'!Y74),('TRA_VEff EU28'!Y74*'TRA_Vkm EU28'!Y74-'TRA_VEff UK'!Y74*'TRA_Vkm UK'!Y74)/('TRA_Vkm EU28'!Y74-'TRA_Vkm UK'!Y74)),0)</f>
        <v>0</v>
      </c>
      <c r="Z74" s="90">
        <f>IFERROR(IFERROR(('TRA_VEff EU28'!Z74*'TRA_Stock EU28'!Z74-'TRA_VEff UK'!Z74*'TRA_Stock UK'!Z74)/('TRA_Stock EU28'!Z74-'TRA_Stock UK'!Z74),('TRA_VEff EU28'!Z74*'TRA_Vkm EU28'!Z74-'TRA_VEff UK'!Z74*'TRA_Vkm UK'!Z74)/('TRA_Vkm EU28'!Z74-'TRA_Vkm UK'!Z74)),0)</f>
        <v>0</v>
      </c>
      <c r="AA74" s="90">
        <f>IFERROR(IFERROR(('TRA_VEff EU28'!AA74*'TRA_Stock EU28'!AA74-'TRA_VEff UK'!AA74*'TRA_Stock UK'!AA74)/('TRA_Stock EU28'!AA74-'TRA_Stock UK'!AA74),('TRA_VEff EU28'!AA74*'TRA_Vkm EU28'!AA74-'TRA_VEff UK'!AA74*'TRA_Vkm UK'!AA74)/('TRA_Vkm EU28'!AA74-'TRA_Vkm UK'!AA74)),0)</f>
        <v>0</v>
      </c>
      <c r="AB74" s="90">
        <f>IFERROR(IFERROR(('TRA_VEff EU28'!AB74*'TRA_Stock EU28'!AB74-'TRA_VEff UK'!AB74*'TRA_Stock UK'!AB74)/('TRA_Stock EU28'!AB74-'TRA_Stock UK'!AB74),('TRA_VEff EU28'!AB74*'TRA_Vkm EU28'!AB74-'TRA_VEff UK'!AB74*'TRA_Vkm UK'!AB74)/('TRA_Vkm EU28'!AB74-'TRA_Vkm UK'!AB74)),0)</f>
        <v>0</v>
      </c>
      <c r="AC74" s="90">
        <f>IFERROR(IFERROR(('TRA_VEff EU28'!AC74*'TRA_Stock EU28'!AC74-'TRA_VEff UK'!AC74*'TRA_Stock UK'!AC74)/('TRA_Stock EU28'!AC74-'TRA_Stock UK'!AC74),('TRA_VEff EU28'!AC74*'TRA_Vkm EU28'!AC74-'TRA_VEff UK'!AC74*'TRA_Vkm UK'!AC74)/('TRA_Vkm EU28'!AC74-'TRA_Vkm UK'!AC74)),0)</f>
        <v>0</v>
      </c>
      <c r="AD74" s="90">
        <f>IFERROR(IFERROR(('TRA_VEff EU28'!AD74*'TRA_Stock EU28'!AD74-'TRA_VEff UK'!AD74*'TRA_Stock UK'!AD74)/('TRA_Stock EU28'!AD74-'TRA_Stock UK'!AD74),('TRA_VEff EU28'!AD74*'TRA_Vkm EU28'!AD74-'TRA_VEff UK'!AD74*'TRA_Vkm UK'!AD74)/('TRA_Vkm EU28'!AD74-'TRA_Vkm UK'!AD74)),0)</f>
        <v>0</v>
      </c>
      <c r="AE74" s="90">
        <f>IFERROR(IFERROR(('TRA_VEff EU28'!AE74*'TRA_Stock EU28'!AE74-'TRA_VEff UK'!AE74*'TRA_Stock UK'!AE74)/('TRA_Stock EU28'!AE74-'TRA_Stock UK'!AE74),('TRA_VEff EU28'!AE74*'TRA_Vkm EU28'!AE74-'TRA_VEff UK'!AE74*'TRA_Vkm UK'!AE74)/('TRA_Vkm EU28'!AE74-'TRA_Vkm UK'!AE74)),0)</f>
        <v>0</v>
      </c>
      <c r="AF74" s="90">
        <f>IFERROR(IFERROR(('TRA_VEff EU28'!AF74*'TRA_Stock EU28'!AF74-'TRA_VEff UK'!AF74*'TRA_Stock UK'!AF74)/('TRA_Stock EU28'!AF74-'TRA_Stock UK'!AF74),('TRA_VEff EU28'!AF74*'TRA_Vkm EU28'!AF74-'TRA_VEff UK'!AF74*'TRA_Vkm UK'!AF74)/('TRA_Vkm EU28'!AF74-'TRA_Vkm UK'!AF74)),0)</f>
        <v>0</v>
      </c>
      <c r="AG74" s="90">
        <f>IFERROR(IFERROR(('TRA_VEff EU28'!AG74*'TRA_Stock EU28'!AG74-'TRA_VEff UK'!AG74*'TRA_Stock UK'!AG74)/('TRA_Stock EU28'!AG74-'TRA_Stock UK'!AG74),('TRA_VEff EU28'!AG74*'TRA_Vkm EU28'!AG74-'TRA_VEff UK'!AG74*'TRA_Vkm UK'!AG74)/('TRA_Vkm EU28'!AG74-'TRA_Vkm UK'!AG74)),0)</f>
        <v>0</v>
      </c>
      <c r="AH74" s="90">
        <f>IFERROR(IFERROR(('TRA_VEff EU28'!AH74*'TRA_Stock EU28'!AH74-'TRA_VEff UK'!AH74*'TRA_Stock UK'!AH74)/('TRA_Stock EU28'!AH74-'TRA_Stock UK'!AH74),('TRA_VEff EU28'!AH74*'TRA_Vkm EU28'!AH74-'TRA_VEff UK'!AH74*'TRA_Vkm UK'!AH74)/('TRA_Vkm EU28'!AH74-'TRA_Vkm UK'!AH74)),0)</f>
        <v>0</v>
      </c>
      <c r="AI74" s="90">
        <f>IFERROR(IFERROR(('TRA_VEff EU28'!AI74*'TRA_Stock EU28'!AI74-'TRA_VEff UK'!AI74*'TRA_Stock UK'!AI74)/('TRA_Stock EU28'!AI74-'TRA_Stock UK'!AI74),('TRA_VEff EU28'!AI74*'TRA_Vkm EU28'!AI74-'TRA_VEff UK'!AI74*'TRA_Vkm UK'!AI74)/('TRA_Vkm EU28'!AI74-'TRA_Vkm UK'!AI74)),0)</f>
        <v>0</v>
      </c>
      <c r="AJ74" s="90">
        <f>IFERROR(IFERROR(('TRA_VEff EU28'!AJ74*'TRA_Stock EU28'!AJ74-'TRA_VEff UK'!AJ74*'TRA_Stock UK'!AJ74)/('TRA_Stock EU28'!AJ74-'TRA_Stock UK'!AJ74),('TRA_VEff EU28'!AJ74*'TRA_Vkm EU28'!AJ74-'TRA_VEff UK'!AJ74*'TRA_Vkm UK'!AJ74)/('TRA_Vkm EU28'!AJ74-'TRA_Vkm UK'!AJ74)),0)</f>
        <v>0</v>
      </c>
      <c r="AK74" s="90">
        <f>IFERROR(IFERROR(('TRA_VEff EU28'!AK74*'TRA_Stock EU28'!AK74-'TRA_VEff UK'!AK74*'TRA_Stock UK'!AK74)/('TRA_Stock EU28'!AK74-'TRA_Stock UK'!AK74),('TRA_VEff EU28'!AK74*'TRA_Vkm EU28'!AK74-'TRA_VEff UK'!AK74*'TRA_Vkm UK'!AK74)/('TRA_Vkm EU28'!AK74-'TRA_Vkm UK'!AK74)),0)</f>
        <v>0</v>
      </c>
      <c r="AL74" s="90">
        <f>IFERROR(IFERROR(('TRA_VEff EU28'!AL74*'TRA_Stock EU28'!AL74-'TRA_VEff UK'!AL74*'TRA_Stock UK'!AL74)/('TRA_Stock EU28'!AL74-'TRA_Stock UK'!AL74),('TRA_VEff EU28'!AL74*'TRA_Vkm EU28'!AL74-'TRA_VEff UK'!AL74*'TRA_Vkm UK'!AL74)/('TRA_Vkm EU28'!AL74-'TRA_Vkm UK'!AL74)),0)</f>
        <v>0</v>
      </c>
      <c r="AM74" s="90">
        <f>IFERROR(IFERROR(('TRA_VEff EU28'!AM74*'TRA_Stock EU28'!AM74-'TRA_VEff UK'!AM74*'TRA_Stock UK'!AM74)/('TRA_Stock EU28'!AM74-'TRA_Stock UK'!AM74),('TRA_VEff EU28'!AM74*'TRA_Vkm EU28'!AM74-'TRA_VEff UK'!AM74*'TRA_Vkm UK'!AM74)/('TRA_Vkm EU28'!AM74-'TRA_Vkm UK'!AM74)),0)</f>
        <v>0</v>
      </c>
      <c r="AN74" s="90">
        <f>IFERROR(IFERROR(('TRA_VEff EU28'!AN74*'TRA_Stock EU28'!AN74-'TRA_VEff UK'!AN74*'TRA_Stock UK'!AN74)/('TRA_Stock EU28'!AN74-'TRA_Stock UK'!AN74),('TRA_VEff EU28'!AN74*'TRA_Vkm EU28'!AN74-'TRA_VEff UK'!AN74*'TRA_Vkm UK'!AN74)/('TRA_Vkm EU28'!AN74-'TRA_Vkm UK'!AN74)),0)</f>
        <v>0</v>
      </c>
      <c r="AO74" s="90">
        <f>IFERROR(IFERROR(('TRA_VEff EU28'!AO74*'TRA_Stock EU28'!AO74-'TRA_VEff UK'!AO74*'TRA_Stock UK'!AO74)/('TRA_Stock EU28'!AO74-'TRA_Stock UK'!AO74),('TRA_VEff EU28'!AO74*'TRA_Vkm EU28'!AO74-'TRA_VEff UK'!AO74*'TRA_Vkm UK'!AO74)/('TRA_Vkm EU28'!AO74-'TRA_Vkm UK'!AO74)),0)</f>
        <v>0</v>
      </c>
      <c r="AP74" s="90">
        <f>IFERROR(IFERROR(('TRA_VEff EU28'!AP74*'TRA_Stock EU28'!AP74-'TRA_VEff UK'!AP74*'TRA_Stock UK'!AP74)/('TRA_Stock EU28'!AP74-'TRA_Stock UK'!AP74),('TRA_VEff EU28'!AP74*'TRA_Vkm EU28'!AP74-'TRA_VEff UK'!AP74*'TRA_Vkm UK'!AP74)/('TRA_Vkm EU28'!AP74-'TRA_Vkm UK'!AP74)),0)</f>
        <v>0</v>
      </c>
      <c r="AQ74" s="90">
        <f>IFERROR(IFERROR(('TRA_VEff EU28'!AQ74*'TRA_Stock EU28'!AQ74-'TRA_VEff UK'!AQ74*'TRA_Stock UK'!AQ74)/('TRA_Stock EU28'!AQ74-'TRA_Stock UK'!AQ74),('TRA_VEff EU28'!AQ74*'TRA_Vkm EU28'!AQ74-'TRA_VEff UK'!AQ74*'TRA_Vkm UK'!AQ74)/('TRA_Vkm EU28'!AQ74-'TRA_Vkm UK'!AQ74)),0)</f>
        <v>0</v>
      </c>
      <c r="AR74" s="90">
        <f>IFERROR(IFERROR(('TRA_VEff EU28'!AR74*'TRA_Stock EU28'!AR74-'TRA_VEff UK'!AR74*'TRA_Stock UK'!AR74)/('TRA_Stock EU28'!AR74-'TRA_Stock UK'!AR74),('TRA_VEff EU28'!AR74*'TRA_Vkm EU28'!AR74-'TRA_VEff UK'!AR74*'TRA_Vkm UK'!AR74)/('TRA_Vkm EU28'!AR74-'TRA_Vkm UK'!AR74)),0)</f>
        <v>0</v>
      </c>
      <c r="AS74" s="90">
        <f>IFERROR(IFERROR(('TRA_VEff EU28'!AS74*'TRA_Stock EU28'!AS74-'TRA_VEff UK'!AS74*'TRA_Stock UK'!AS74)/('TRA_Stock EU28'!AS74-'TRA_Stock UK'!AS74),('TRA_VEff EU28'!AS74*'TRA_Vkm EU28'!AS74-'TRA_VEff UK'!AS74*'TRA_Vkm UK'!AS74)/('TRA_Vkm EU28'!AS74-'TRA_Vkm UK'!AS74)),0)</f>
        <v>0</v>
      </c>
      <c r="AT74" s="90">
        <f>IFERROR(IFERROR(('TRA_VEff EU28'!AT74*'TRA_Stock EU28'!AT74-'TRA_VEff UK'!AT74*'TRA_Stock UK'!AT74)/('TRA_Stock EU28'!AT74-'TRA_Stock UK'!AT74),('TRA_VEff EU28'!AT74*'TRA_Vkm EU28'!AT74-'TRA_VEff UK'!AT74*'TRA_Vkm UK'!AT74)/('TRA_Vkm EU28'!AT74-'TRA_Vkm UK'!AT74)),0)</f>
        <v>0</v>
      </c>
      <c r="AU74" s="90">
        <f>IFERROR(IFERROR(('TRA_VEff EU28'!AU74*'TRA_Stock EU28'!AU74-'TRA_VEff UK'!AU74*'TRA_Stock UK'!AU74)/('TRA_Stock EU28'!AU74-'TRA_Stock UK'!AU74),('TRA_VEff EU28'!AU74*'TRA_Vkm EU28'!AU74-'TRA_VEff UK'!AU74*'TRA_Vkm UK'!AU74)/('TRA_Vkm EU28'!AU74-'TRA_Vkm UK'!AU74)),0)</f>
        <v>0</v>
      </c>
      <c r="AV74" s="90">
        <f>IFERROR(IFERROR(('TRA_VEff EU28'!AV74*'TRA_Stock EU28'!AV74-'TRA_VEff UK'!AV74*'TRA_Stock UK'!AV74)/('TRA_Stock EU28'!AV74-'TRA_Stock UK'!AV74),('TRA_VEff EU28'!AV74*'TRA_Vkm EU28'!AV74-'TRA_VEff UK'!AV74*'TRA_Vkm UK'!AV74)/('TRA_Vkm EU28'!AV74-'TRA_Vkm UK'!AV74)),0)</f>
        <v>0</v>
      </c>
      <c r="AW74" s="90">
        <f>IFERROR(IFERROR(('TRA_VEff EU28'!AW74*'TRA_Stock EU28'!AW74-'TRA_VEff UK'!AW74*'TRA_Stock UK'!AW74)/('TRA_Stock EU28'!AW74-'TRA_Stock UK'!AW74),('TRA_VEff EU28'!AW74*'TRA_Vkm EU28'!AW74-'TRA_VEff UK'!AW74*'TRA_Vkm UK'!AW74)/('TRA_Vkm EU28'!AW74-'TRA_Vkm UK'!AW74)),0)</f>
        <v>0</v>
      </c>
      <c r="AX74" s="90">
        <f>IFERROR(IFERROR(('TRA_VEff EU28'!AX74*'TRA_Stock EU28'!AX74-'TRA_VEff UK'!AX74*'TRA_Stock UK'!AX74)/('TRA_Stock EU28'!AX74-'TRA_Stock UK'!AX74),('TRA_VEff EU28'!AX74*'TRA_Vkm EU28'!AX74-'TRA_VEff UK'!AX74*'TRA_Vkm UK'!AX74)/('TRA_Vkm EU28'!AX74-'TRA_Vkm UK'!AX74)),0)</f>
        <v>0</v>
      </c>
      <c r="AY74" s="90">
        <f>IFERROR(IFERROR(('TRA_VEff EU28'!AY74*'TRA_Stock EU28'!AY74-'TRA_VEff UK'!AY74*'TRA_Stock UK'!AY74)/('TRA_Stock EU28'!AY74-'TRA_Stock UK'!AY74),('TRA_VEff EU28'!AY74*'TRA_Vkm EU28'!AY74-'TRA_VEff UK'!AY74*'TRA_Vkm UK'!AY74)/('TRA_Vkm EU28'!AY74-'TRA_Vkm UK'!AY74)),0)</f>
        <v>0</v>
      </c>
      <c r="AZ74" s="90">
        <f>IFERROR(IFERROR(('TRA_VEff EU28'!AZ74*'TRA_Stock EU28'!AZ74-'TRA_VEff UK'!AZ74*'TRA_Stock UK'!AZ74)/('TRA_Stock EU28'!AZ74-'TRA_Stock UK'!AZ74),('TRA_VEff EU28'!AZ74*'TRA_Vkm EU28'!AZ74-'TRA_VEff UK'!AZ74*'TRA_Vkm UK'!AZ74)/('TRA_Vkm EU28'!AZ74-'TRA_Vkm UK'!AZ74)),0)</f>
        <v>0</v>
      </c>
    </row>
    <row r="75" spans="1:52">
      <c r="A75" s="101" t="s">
        <v>139</v>
      </c>
      <c r="B75" s="102">
        <f>IFERROR(IFERROR(('TRA_VEff EU28'!B75*'TRA_Stock EU28'!B75-'TRA_VEff UK'!B75*'TRA_Stock UK'!B75)/('TRA_Stock EU28'!B75-'TRA_Stock UK'!B75),('TRA_VEff EU28'!B75*'TRA_Vkm EU28'!B75-'TRA_VEff UK'!B75*'TRA_Vkm UK'!B75)/('TRA_Vkm EU28'!B75-'TRA_Vkm UK'!B75)),0)</f>
        <v>0</v>
      </c>
      <c r="C75" s="102">
        <f>IFERROR(IFERROR(('TRA_VEff EU28'!C75*'TRA_Stock EU28'!C75-'TRA_VEff UK'!C75*'TRA_Stock UK'!C75)/('TRA_Stock EU28'!C75-'TRA_Stock UK'!C75),('TRA_VEff EU28'!C75*'TRA_Vkm EU28'!C75-'TRA_VEff UK'!C75*'TRA_Vkm UK'!C75)/('TRA_Vkm EU28'!C75-'TRA_Vkm UK'!C75)),0)</f>
        <v>0</v>
      </c>
      <c r="D75" s="102">
        <f>IFERROR(IFERROR(('TRA_VEff EU28'!D75*'TRA_Stock EU28'!D75-'TRA_VEff UK'!D75*'TRA_Stock UK'!D75)/('TRA_Stock EU28'!D75-'TRA_Stock UK'!D75),('TRA_VEff EU28'!D75*'TRA_Vkm EU28'!D75-'TRA_VEff UK'!D75*'TRA_Vkm UK'!D75)/('TRA_Vkm EU28'!D75-'TRA_Vkm UK'!D75)),0)</f>
        <v>0</v>
      </c>
      <c r="E75" s="102">
        <f>IFERROR(IFERROR(('TRA_VEff EU28'!E75*'TRA_Stock EU28'!E75-'TRA_VEff UK'!E75*'TRA_Stock UK'!E75)/('TRA_Stock EU28'!E75-'TRA_Stock UK'!E75),('TRA_VEff EU28'!E75*'TRA_Vkm EU28'!E75-'TRA_VEff UK'!E75*'TRA_Vkm UK'!E75)/('TRA_Vkm EU28'!E75-'TRA_Vkm UK'!E75)),0)</f>
        <v>0</v>
      </c>
      <c r="F75" s="102">
        <f>IFERROR(IFERROR(('TRA_VEff EU28'!F75*'TRA_Stock EU28'!F75-'TRA_VEff UK'!F75*'TRA_Stock UK'!F75)/('TRA_Stock EU28'!F75-'TRA_Stock UK'!F75),('TRA_VEff EU28'!F75*'TRA_Vkm EU28'!F75-'TRA_VEff UK'!F75*'TRA_Vkm UK'!F75)/('TRA_Vkm EU28'!F75-'TRA_Vkm UK'!F75)),0)</f>
        <v>0</v>
      </c>
      <c r="G75" s="102">
        <f>IFERROR(IFERROR(('TRA_VEff EU28'!G75*'TRA_Stock EU28'!G75-'TRA_VEff UK'!G75*'TRA_Stock UK'!G75)/('TRA_Stock EU28'!G75-'TRA_Stock UK'!G75),('TRA_VEff EU28'!G75*'TRA_Vkm EU28'!G75-'TRA_VEff UK'!G75*'TRA_Vkm UK'!G75)/('TRA_Vkm EU28'!G75-'TRA_Vkm UK'!G75)),0)</f>
        <v>0</v>
      </c>
      <c r="H75" s="102">
        <f>IFERROR(IFERROR(('TRA_VEff EU28'!H75*'TRA_Stock EU28'!H75-'TRA_VEff UK'!H75*'TRA_Stock UK'!H75)/('TRA_Stock EU28'!H75-'TRA_Stock UK'!H75),('TRA_VEff EU28'!H75*'TRA_Vkm EU28'!H75-'TRA_VEff UK'!H75*'TRA_Vkm UK'!H75)/('TRA_Vkm EU28'!H75-'TRA_Vkm UK'!H75)),0)</f>
        <v>0</v>
      </c>
      <c r="I75" s="102">
        <f>IFERROR(IFERROR(('TRA_VEff EU28'!I75*'TRA_Stock EU28'!I75-'TRA_VEff UK'!I75*'TRA_Stock UK'!I75)/('TRA_Stock EU28'!I75-'TRA_Stock UK'!I75),('TRA_VEff EU28'!I75*'TRA_Vkm EU28'!I75-'TRA_VEff UK'!I75*'TRA_Vkm UK'!I75)/('TRA_Vkm EU28'!I75-'TRA_Vkm UK'!I75)),0)</f>
        <v>0</v>
      </c>
      <c r="J75" s="102">
        <f>IFERROR(IFERROR(('TRA_VEff EU28'!J75*'TRA_Stock EU28'!J75-'TRA_VEff UK'!J75*'TRA_Stock UK'!J75)/('TRA_Stock EU28'!J75-'TRA_Stock UK'!J75),('TRA_VEff EU28'!J75*'TRA_Vkm EU28'!J75-'TRA_VEff UK'!J75*'TRA_Vkm UK'!J75)/('TRA_Vkm EU28'!J75-'TRA_Vkm UK'!J75)),0)</f>
        <v>0</v>
      </c>
      <c r="K75" s="102">
        <f>IFERROR(IFERROR(('TRA_VEff EU28'!K75*'TRA_Stock EU28'!K75-'TRA_VEff UK'!K75*'TRA_Stock UK'!K75)/('TRA_Stock EU28'!K75-'TRA_Stock UK'!K75),('TRA_VEff EU28'!K75*'TRA_Vkm EU28'!K75-'TRA_VEff UK'!K75*'TRA_Vkm UK'!K75)/('TRA_Vkm EU28'!K75-'TRA_Vkm UK'!K75)),0)</f>
        <v>0</v>
      </c>
      <c r="L75" s="102">
        <f>IFERROR(IFERROR(('TRA_VEff EU28'!L75*'TRA_Stock EU28'!L75-'TRA_VEff UK'!L75*'TRA_Stock UK'!L75)/('TRA_Stock EU28'!L75-'TRA_Stock UK'!L75),('TRA_VEff EU28'!L75*'TRA_Vkm EU28'!L75-'TRA_VEff UK'!L75*'TRA_Vkm UK'!L75)/('TRA_Vkm EU28'!L75-'TRA_Vkm UK'!L75)),0)</f>
        <v>0</v>
      </c>
      <c r="M75" s="102">
        <f>IFERROR(IFERROR(('TRA_VEff EU28'!M75*'TRA_Stock EU28'!M75-'TRA_VEff UK'!M75*'TRA_Stock UK'!M75)/('TRA_Stock EU28'!M75-'TRA_Stock UK'!M75),('TRA_VEff EU28'!M75*'TRA_Vkm EU28'!M75-'TRA_VEff UK'!M75*'TRA_Vkm UK'!M75)/('TRA_Vkm EU28'!M75-'TRA_Vkm UK'!M75)),0)</f>
        <v>0</v>
      </c>
      <c r="N75" s="102">
        <f>IFERROR(IFERROR(('TRA_VEff EU28'!N75*'TRA_Stock EU28'!N75-'TRA_VEff UK'!N75*'TRA_Stock UK'!N75)/('TRA_Stock EU28'!N75-'TRA_Stock UK'!N75),('TRA_VEff EU28'!N75*'TRA_Vkm EU28'!N75-'TRA_VEff UK'!N75*'TRA_Vkm UK'!N75)/('TRA_Vkm EU28'!N75-'TRA_Vkm UK'!N75)),0)</f>
        <v>0</v>
      </c>
      <c r="O75" s="102">
        <f>IFERROR(IFERROR(('TRA_VEff EU28'!O75*'TRA_Stock EU28'!O75-'TRA_VEff UK'!O75*'TRA_Stock UK'!O75)/('TRA_Stock EU28'!O75-'TRA_Stock UK'!O75),('TRA_VEff EU28'!O75*'TRA_Vkm EU28'!O75-'TRA_VEff UK'!O75*'TRA_Vkm UK'!O75)/('TRA_Vkm EU28'!O75-'TRA_Vkm UK'!O75)),0)</f>
        <v>0</v>
      </c>
      <c r="P75" s="102">
        <f>IFERROR(IFERROR(('TRA_VEff EU28'!P75*'TRA_Stock EU28'!P75-'TRA_VEff UK'!P75*'TRA_Stock UK'!P75)/('TRA_Stock EU28'!P75-'TRA_Stock UK'!P75),('TRA_VEff EU28'!P75*'TRA_Vkm EU28'!P75-'TRA_VEff UK'!P75*'TRA_Vkm UK'!P75)/('TRA_Vkm EU28'!P75-'TRA_Vkm UK'!P75)),0)</f>
        <v>0</v>
      </c>
      <c r="Q75" s="102">
        <f>IFERROR(IFERROR(('TRA_VEff EU28'!Q75*'TRA_Stock EU28'!Q75-'TRA_VEff UK'!Q75*'TRA_Stock UK'!Q75)/('TRA_Stock EU28'!Q75-'TRA_Stock UK'!Q75),('TRA_VEff EU28'!Q75*'TRA_Vkm EU28'!Q75-'TRA_VEff UK'!Q75*'TRA_Vkm UK'!Q75)/('TRA_Vkm EU28'!Q75-'TRA_Vkm UK'!Q75)),0)</f>
        <v>0</v>
      </c>
      <c r="R75" s="102">
        <f>IFERROR(IFERROR(('TRA_VEff EU28'!R75*'TRA_Stock EU28'!R75-'TRA_VEff UK'!R75*'TRA_Stock UK'!R75)/('TRA_Stock EU28'!R75-'TRA_Stock UK'!R75),('TRA_VEff EU28'!R75*'TRA_Vkm EU28'!R75-'TRA_VEff UK'!R75*'TRA_Vkm UK'!R75)/('TRA_Vkm EU28'!R75-'TRA_Vkm UK'!R75)),0)</f>
        <v>3.5365264693552296</v>
      </c>
      <c r="S75" s="102">
        <f>IFERROR(IFERROR(('TRA_VEff EU28'!S75*'TRA_Stock EU28'!S75-'TRA_VEff UK'!S75*'TRA_Stock UK'!S75)/('TRA_Stock EU28'!S75-'TRA_Stock UK'!S75),('TRA_VEff EU28'!S75*'TRA_Vkm EU28'!S75-'TRA_VEff UK'!S75*'TRA_Vkm UK'!S75)/('TRA_Vkm EU28'!S75-'TRA_Vkm UK'!S75)),0)</f>
        <v>3.519427545401614</v>
      </c>
      <c r="T75" s="102">
        <f>IFERROR(IFERROR(('TRA_VEff EU28'!T75*'TRA_Stock EU28'!T75-'TRA_VEff UK'!T75*'TRA_Stock UK'!T75)/('TRA_Stock EU28'!T75-'TRA_Stock UK'!T75),('TRA_VEff EU28'!T75*'TRA_Vkm EU28'!T75-'TRA_VEff UK'!T75*'TRA_Vkm UK'!T75)/('TRA_Vkm EU28'!T75-'TRA_Vkm UK'!T75)),0)</f>
        <v>3.5091175036275195</v>
      </c>
      <c r="U75" s="102">
        <f>IFERROR(IFERROR(('TRA_VEff EU28'!U75*'TRA_Stock EU28'!U75-'TRA_VEff UK'!U75*'TRA_Stock UK'!U75)/('TRA_Stock EU28'!U75-'TRA_Stock UK'!U75),('TRA_VEff EU28'!U75*'TRA_Vkm EU28'!U75-'TRA_VEff UK'!U75*'TRA_Vkm UK'!U75)/('TRA_Vkm EU28'!U75-'TRA_Vkm UK'!U75)),0)</f>
        <v>3.4894964940765156</v>
      </c>
      <c r="V75" s="102">
        <f>IFERROR(IFERROR(('TRA_VEff EU28'!V75*'TRA_Stock EU28'!V75-'TRA_VEff UK'!V75*'TRA_Stock UK'!V75)/('TRA_Stock EU28'!V75-'TRA_Stock UK'!V75),('TRA_VEff EU28'!V75*'TRA_Vkm EU28'!V75-'TRA_VEff UK'!V75*'TRA_Vkm UK'!V75)/('TRA_Vkm EU28'!V75-'TRA_Vkm UK'!V75)),0)</f>
        <v>3.4669150256114225</v>
      </c>
      <c r="W75" s="102">
        <f>IFERROR(IFERROR(('TRA_VEff EU28'!W75*'TRA_Stock EU28'!W75-'TRA_VEff UK'!W75*'TRA_Stock UK'!W75)/('TRA_Stock EU28'!W75-'TRA_Stock UK'!W75),('TRA_VEff EU28'!W75*'TRA_Vkm EU28'!W75-'TRA_VEff UK'!W75*'TRA_Vkm UK'!W75)/('TRA_Vkm EU28'!W75-'TRA_Vkm UK'!W75)),0)</f>
        <v>3.4225971460917859</v>
      </c>
      <c r="X75" s="102">
        <f>IFERROR(IFERROR(('TRA_VEff EU28'!X75*'TRA_Stock EU28'!X75-'TRA_VEff UK'!X75*'TRA_Stock UK'!X75)/('TRA_Stock EU28'!X75-'TRA_Stock UK'!X75),('TRA_VEff EU28'!X75*'TRA_Vkm EU28'!X75-'TRA_VEff UK'!X75*'TRA_Vkm UK'!X75)/('TRA_Vkm EU28'!X75-'TRA_Vkm UK'!X75)),0)</f>
        <v>3.4098410835251092</v>
      </c>
      <c r="Y75" s="102">
        <f>IFERROR(IFERROR(('TRA_VEff EU28'!Y75*'TRA_Stock EU28'!Y75-'TRA_VEff UK'!Y75*'TRA_Stock UK'!Y75)/('TRA_Stock EU28'!Y75-'TRA_Stock UK'!Y75),('TRA_VEff EU28'!Y75*'TRA_Vkm EU28'!Y75-'TRA_VEff UK'!Y75*'TRA_Vkm UK'!Y75)/('TRA_Vkm EU28'!Y75-'TRA_Vkm UK'!Y75)),0)</f>
        <v>3.3971700795722328</v>
      </c>
      <c r="Z75" s="102">
        <f>IFERROR(IFERROR(('TRA_VEff EU28'!Z75*'TRA_Stock EU28'!Z75-'TRA_VEff UK'!Z75*'TRA_Stock UK'!Z75)/('TRA_Stock EU28'!Z75-'TRA_Stock UK'!Z75),('TRA_VEff EU28'!Z75*'TRA_Vkm EU28'!Z75-'TRA_VEff UK'!Z75*'TRA_Vkm UK'!Z75)/('TRA_Vkm EU28'!Z75-'TRA_Vkm UK'!Z75)),0)</f>
        <v>3.3845483727824957</v>
      </c>
      <c r="AA75" s="102">
        <f>IFERROR(IFERROR(('TRA_VEff EU28'!AA75*'TRA_Stock EU28'!AA75-'TRA_VEff UK'!AA75*'TRA_Stock UK'!AA75)/('TRA_Stock EU28'!AA75-'TRA_Stock UK'!AA75),('TRA_VEff EU28'!AA75*'TRA_Vkm EU28'!AA75-'TRA_VEff UK'!AA75*'TRA_Vkm UK'!AA75)/('TRA_Vkm EU28'!AA75-'TRA_Vkm UK'!AA75)),0)</f>
        <v>3.3717996753575536</v>
      </c>
      <c r="AB75" s="102">
        <f>IFERROR(IFERROR(('TRA_VEff EU28'!AB75*'TRA_Stock EU28'!AB75-'TRA_VEff UK'!AB75*'TRA_Stock UK'!AB75)/('TRA_Stock EU28'!AB75-'TRA_Stock UK'!AB75),('TRA_VEff EU28'!AB75*'TRA_Vkm EU28'!AB75-'TRA_VEff UK'!AB75*'TRA_Vkm UK'!AB75)/('TRA_Vkm EU28'!AB75-'TRA_Vkm UK'!AB75)),0)</f>
        <v>3.3591363507814687</v>
      </c>
      <c r="AC75" s="102">
        <f>IFERROR(IFERROR(('TRA_VEff EU28'!AC75*'TRA_Stock EU28'!AC75-'TRA_VEff UK'!AC75*'TRA_Stock UK'!AC75)/('TRA_Stock EU28'!AC75-'TRA_Stock UK'!AC75),('TRA_VEff EU28'!AC75*'TRA_Vkm EU28'!AC75-'TRA_VEff UK'!AC75*'TRA_Vkm UK'!AC75)/('TRA_Vkm EU28'!AC75-'TRA_Vkm UK'!AC75)),0)</f>
        <v>3.3444347543833173</v>
      </c>
      <c r="AD75" s="102">
        <f>IFERROR(IFERROR(('TRA_VEff EU28'!AD75*'TRA_Stock EU28'!AD75-'TRA_VEff UK'!AD75*'TRA_Stock UK'!AD75)/('TRA_Stock EU28'!AD75-'TRA_Stock UK'!AD75),('TRA_VEff EU28'!AD75*'TRA_Vkm EU28'!AD75-'TRA_VEff UK'!AD75*'TRA_Vkm UK'!AD75)/('TRA_Vkm EU28'!AD75-'TRA_Vkm UK'!AD75)),0)</f>
        <v>3.3252541174089489</v>
      </c>
      <c r="AE75" s="102">
        <f>IFERROR(IFERROR(('TRA_VEff EU28'!AE75*'TRA_Stock EU28'!AE75-'TRA_VEff UK'!AE75*'TRA_Stock UK'!AE75)/('TRA_Stock EU28'!AE75-'TRA_Stock UK'!AE75),('TRA_VEff EU28'!AE75*'TRA_Vkm EU28'!AE75-'TRA_VEff UK'!AE75*'TRA_Vkm UK'!AE75)/('TRA_Vkm EU28'!AE75-'TRA_Vkm UK'!AE75)),0)</f>
        <v>3.2548924665245424</v>
      </c>
      <c r="AF75" s="102">
        <f>IFERROR(IFERROR(('TRA_VEff EU28'!AF75*'TRA_Stock EU28'!AF75-'TRA_VEff UK'!AF75*'TRA_Stock UK'!AF75)/('TRA_Stock EU28'!AF75-'TRA_Stock UK'!AF75),('TRA_VEff EU28'!AF75*'TRA_Vkm EU28'!AF75-'TRA_VEff UK'!AF75*'TRA_Vkm UK'!AF75)/('TRA_Vkm EU28'!AF75-'TRA_Vkm UK'!AF75)),0)</f>
        <v>3.0426947461926863</v>
      </c>
      <c r="AG75" s="102">
        <f>IFERROR(IFERROR(('TRA_VEff EU28'!AG75*'TRA_Stock EU28'!AG75-'TRA_VEff UK'!AG75*'TRA_Stock UK'!AG75)/('TRA_Stock EU28'!AG75-'TRA_Stock UK'!AG75),('TRA_VEff EU28'!AG75*'TRA_Vkm EU28'!AG75-'TRA_VEff UK'!AG75*'TRA_Vkm UK'!AG75)/('TRA_Vkm EU28'!AG75-'TRA_Vkm UK'!AG75)),0)</f>
        <v>2.953927058891912</v>
      </c>
      <c r="AH75" s="102">
        <f>IFERROR(IFERROR(('TRA_VEff EU28'!AH75*'TRA_Stock EU28'!AH75-'TRA_VEff UK'!AH75*'TRA_Stock UK'!AH75)/('TRA_Stock EU28'!AH75-'TRA_Stock UK'!AH75),('TRA_VEff EU28'!AH75*'TRA_Vkm EU28'!AH75-'TRA_VEff UK'!AH75*'TRA_Vkm UK'!AH75)/('TRA_Vkm EU28'!AH75-'TRA_Vkm UK'!AH75)),0)</f>
        <v>2.9012647254089714</v>
      </c>
      <c r="AI75" s="102">
        <f>IFERROR(IFERROR(('TRA_VEff EU28'!AI75*'TRA_Stock EU28'!AI75-'TRA_VEff UK'!AI75*'TRA_Stock UK'!AI75)/('TRA_Stock EU28'!AI75-'TRA_Stock UK'!AI75),('TRA_VEff EU28'!AI75*'TRA_Vkm EU28'!AI75-'TRA_VEff UK'!AI75*'TRA_Vkm UK'!AI75)/('TRA_Vkm EU28'!AI75-'TRA_Vkm UK'!AI75)),0)</f>
        <v>2.8588592832554545</v>
      </c>
      <c r="AJ75" s="102">
        <f>IFERROR(IFERROR(('TRA_VEff EU28'!AJ75*'TRA_Stock EU28'!AJ75-'TRA_VEff UK'!AJ75*'TRA_Stock UK'!AJ75)/('TRA_Stock EU28'!AJ75-'TRA_Stock UK'!AJ75),('TRA_VEff EU28'!AJ75*'TRA_Vkm EU28'!AJ75-'TRA_VEff UK'!AJ75*'TRA_Vkm UK'!AJ75)/('TRA_Vkm EU28'!AJ75-'TRA_Vkm UK'!AJ75)),0)</f>
        <v>2.8213403541327753</v>
      </c>
      <c r="AK75" s="102">
        <f>IFERROR(IFERROR(('TRA_VEff EU28'!AK75*'TRA_Stock EU28'!AK75-'TRA_VEff UK'!AK75*'TRA_Stock UK'!AK75)/('TRA_Stock EU28'!AK75-'TRA_Stock UK'!AK75),('TRA_VEff EU28'!AK75*'TRA_Vkm EU28'!AK75-'TRA_VEff UK'!AK75*'TRA_Vkm UK'!AK75)/('TRA_Vkm EU28'!AK75-'TRA_Vkm UK'!AK75)),0)</f>
        <v>2.786010417781259</v>
      </c>
      <c r="AL75" s="102">
        <f>IFERROR(IFERROR(('TRA_VEff EU28'!AL75*'TRA_Stock EU28'!AL75-'TRA_VEff UK'!AL75*'TRA_Stock UK'!AL75)/('TRA_Stock EU28'!AL75-'TRA_Stock UK'!AL75),('TRA_VEff EU28'!AL75*'TRA_Vkm EU28'!AL75-'TRA_VEff UK'!AL75*'TRA_Vkm UK'!AL75)/('TRA_Vkm EU28'!AL75-'TRA_Vkm UK'!AL75)),0)</f>
        <v>2.7525097007482362</v>
      </c>
      <c r="AM75" s="102">
        <f>IFERROR(IFERROR(('TRA_VEff EU28'!AM75*'TRA_Stock EU28'!AM75-'TRA_VEff UK'!AM75*'TRA_Stock UK'!AM75)/('TRA_Stock EU28'!AM75-'TRA_Stock UK'!AM75),('TRA_VEff EU28'!AM75*'TRA_Vkm EU28'!AM75-'TRA_VEff UK'!AM75*'TRA_Vkm UK'!AM75)/('TRA_Vkm EU28'!AM75-'TRA_Vkm UK'!AM75)),0)</f>
        <v>2.7201923277173328</v>
      </c>
      <c r="AN75" s="102">
        <f>IFERROR(IFERROR(('TRA_VEff EU28'!AN75*'TRA_Stock EU28'!AN75-'TRA_VEff UK'!AN75*'TRA_Stock UK'!AN75)/('TRA_Stock EU28'!AN75-'TRA_Stock UK'!AN75),('TRA_VEff EU28'!AN75*'TRA_Vkm EU28'!AN75-'TRA_VEff UK'!AN75*'TRA_Vkm UK'!AN75)/('TRA_Vkm EU28'!AN75-'TRA_Vkm UK'!AN75)),0)</f>
        <v>2.689101398327097</v>
      </c>
      <c r="AO75" s="102">
        <f>IFERROR(IFERROR(('TRA_VEff EU28'!AO75*'TRA_Stock EU28'!AO75-'TRA_VEff UK'!AO75*'TRA_Stock UK'!AO75)/('TRA_Stock EU28'!AO75-'TRA_Stock UK'!AO75),('TRA_VEff EU28'!AO75*'TRA_Vkm EU28'!AO75-'TRA_VEff UK'!AO75*'TRA_Vkm UK'!AO75)/('TRA_Vkm EU28'!AO75-'TRA_Vkm UK'!AO75)),0)</f>
        <v>2.6591367788711344</v>
      </c>
      <c r="AP75" s="102">
        <f>IFERROR(IFERROR(('TRA_VEff EU28'!AP75*'TRA_Stock EU28'!AP75-'TRA_VEff UK'!AP75*'TRA_Stock UK'!AP75)/('TRA_Stock EU28'!AP75-'TRA_Stock UK'!AP75),('TRA_VEff EU28'!AP75*'TRA_Vkm EU28'!AP75-'TRA_VEff UK'!AP75*'TRA_Vkm UK'!AP75)/('TRA_Vkm EU28'!AP75-'TRA_Vkm UK'!AP75)),0)</f>
        <v>2.6300388558988788</v>
      </c>
      <c r="AQ75" s="102">
        <f>IFERROR(IFERROR(('TRA_VEff EU28'!AQ75*'TRA_Stock EU28'!AQ75-'TRA_VEff UK'!AQ75*'TRA_Stock UK'!AQ75)/('TRA_Stock EU28'!AQ75-'TRA_Stock UK'!AQ75),('TRA_VEff EU28'!AQ75*'TRA_Vkm EU28'!AQ75-'TRA_VEff UK'!AQ75*'TRA_Vkm UK'!AQ75)/('TRA_Vkm EU28'!AQ75-'TRA_Vkm UK'!AQ75)),0)</f>
        <v>2.6016912948900788</v>
      </c>
      <c r="AR75" s="102">
        <f>IFERROR(IFERROR(('TRA_VEff EU28'!AR75*'TRA_Stock EU28'!AR75-'TRA_VEff UK'!AR75*'TRA_Stock UK'!AR75)/('TRA_Stock EU28'!AR75-'TRA_Stock UK'!AR75),('TRA_VEff EU28'!AR75*'TRA_Vkm EU28'!AR75-'TRA_VEff UK'!AR75*'TRA_Vkm UK'!AR75)/('TRA_Vkm EU28'!AR75-'TRA_Vkm UK'!AR75)),0)</f>
        <v>2.5745596833022684</v>
      </c>
      <c r="AS75" s="102">
        <f>IFERROR(IFERROR(('TRA_VEff EU28'!AS75*'TRA_Stock EU28'!AS75-'TRA_VEff UK'!AS75*'TRA_Stock UK'!AS75)/('TRA_Stock EU28'!AS75-'TRA_Stock UK'!AS75),('TRA_VEff EU28'!AS75*'TRA_Vkm EU28'!AS75-'TRA_VEff UK'!AS75*'TRA_Vkm UK'!AS75)/('TRA_Vkm EU28'!AS75-'TRA_Vkm UK'!AS75)),0)</f>
        <v>2.5485682593195653</v>
      </c>
      <c r="AT75" s="102">
        <f>IFERROR(IFERROR(('TRA_VEff EU28'!AT75*'TRA_Stock EU28'!AT75-'TRA_VEff UK'!AT75*'TRA_Stock UK'!AT75)/('TRA_Stock EU28'!AT75-'TRA_Stock UK'!AT75),('TRA_VEff EU28'!AT75*'TRA_Vkm EU28'!AT75-'TRA_VEff UK'!AT75*'TRA_Vkm UK'!AT75)/('TRA_Vkm EU28'!AT75-'TRA_Vkm UK'!AT75)),0)</f>
        <v>2.5237043610634693</v>
      </c>
      <c r="AU75" s="102">
        <f>IFERROR(IFERROR(('TRA_VEff EU28'!AU75*'TRA_Stock EU28'!AU75-'TRA_VEff UK'!AU75*'TRA_Stock UK'!AU75)/('TRA_Stock EU28'!AU75-'TRA_Stock UK'!AU75),('TRA_VEff EU28'!AU75*'TRA_Vkm EU28'!AU75-'TRA_VEff UK'!AU75*'TRA_Vkm UK'!AU75)/('TRA_Vkm EU28'!AU75-'TRA_Vkm UK'!AU75)),0)</f>
        <v>2.5001070451786296</v>
      </c>
      <c r="AV75" s="102">
        <f>IFERROR(IFERROR(('TRA_VEff EU28'!AV75*'TRA_Stock EU28'!AV75-'TRA_VEff UK'!AV75*'TRA_Stock UK'!AV75)/('TRA_Stock EU28'!AV75-'TRA_Stock UK'!AV75),('TRA_VEff EU28'!AV75*'TRA_Vkm EU28'!AV75-'TRA_VEff UK'!AV75*'TRA_Vkm UK'!AV75)/('TRA_Vkm EU28'!AV75-'TRA_Vkm UK'!AV75)),0)</f>
        <v>2.4777392846543829</v>
      </c>
      <c r="AW75" s="102">
        <f>IFERROR(IFERROR(('TRA_VEff EU28'!AW75*'TRA_Stock EU28'!AW75-'TRA_VEff UK'!AW75*'TRA_Stock UK'!AW75)/('TRA_Stock EU28'!AW75-'TRA_Stock UK'!AW75),('TRA_VEff EU28'!AW75*'TRA_Vkm EU28'!AW75-'TRA_VEff UK'!AW75*'TRA_Vkm UK'!AW75)/('TRA_Vkm EU28'!AW75-'TRA_Vkm UK'!AW75)),0)</f>
        <v>2.4566839223351336</v>
      </c>
      <c r="AX75" s="102">
        <f>IFERROR(IFERROR(('TRA_VEff EU28'!AX75*'TRA_Stock EU28'!AX75-'TRA_VEff UK'!AX75*'TRA_Stock UK'!AX75)/('TRA_Stock EU28'!AX75-'TRA_Stock UK'!AX75),('TRA_VEff EU28'!AX75*'TRA_Vkm EU28'!AX75-'TRA_VEff UK'!AX75*'TRA_Vkm UK'!AX75)/('TRA_Vkm EU28'!AX75-'TRA_Vkm UK'!AX75)),0)</f>
        <v>2.4369381833106707</v>
      </c>
      <c r="AY75" s="102">
        <f>IFERROR(IFERROR(('TRA_VEff EU28'!AY75*'TRA_Stock EU28'!AY75-'TRA_VEff UK'!AY75*'TRA_Stock UK'!AY75)/('TRA_Stock EU28'!AY75-'TRA_Stock UK'!AY75),('TRA_VEff EU28'!AY75*'TRA_Vkm EU28'!AY75-'TRA_VEff UK'!AY75*'TRA_Vkm UK'!AY75)/('TRA_Vkm EU28'!AY75-'TRA_Vkm UK'!AY75)),0)</f>
        <v>2.4184918329152607</v>
      </c>
      <c r="AZ75" s="102">
        <f>IFERROR(IFERROR(('TRA_VEff EU28'!AZ75*'TRA_Stock EU28'!AZ75-'TRA_VEff UK'!AZ75*'TRA_Stock UK'!AZ75)/('TRA_Stock EU28'!AZ75-'TRA_Stock UK'!AZ75),('TRA_VEff EU28'!AZ75*'TRA_Vkm EU28'!AZ75-'TRA_VEff UK'!AZ75*'TRA_Vkm UK'!AZ75)/('TRA_Vkm EU28'!AZ75-'TRA_Vkm UK'!AZ75)),0)</f>
        <v>2.4014135713704285</v>
      </c>
    </row>
    <row r="76" spans="1:52">
      <c r="A76" s="103" t="s">
        <v>140</v>
      </c>
      <c r="B76" s="90">
        <f>IFERROR(IFERROR(('TRA_VEff EU28'!B76*'TRA_Stock EU28'!B76-'TRA_VEff UK'!B76*'TRA_Stock UK'!B76)/('TRA_Stock EU28'!B76-'TRA_Stock UK'!B76),('TRA_VEff EU28'!B76*'TRA_Vkm EU28'!B76-'TRA_VEff UK'!B76*'TRA_Vkm UK'!B76)/('TRA_Vkm EU28'!B76-'TRA_Vkm UK'!B76)),0)</f>
        <v>0</v>
      </c>
      <c r="C76" s="90">
        <f>IFERROR(IFERROR(('TRA_VEff EU28'!C76*'TRA_Stock EU28'!C76-'TRA_VEff UK'!C76*'TRA_Stock UK'!C76)/('TRA_Stock EU28'!C76-'TRA_Stock UK'!C76),('TRA_VEff EU28'!C76*'TRA_Vkm EU28'!C76-'TRA_VEff UK'!C76*'TRA_Vkm UK'!C76)/('TRA_Vkm EU28'!C76-'TRA_Vkm UK'!C76)),0)</f>
        <v>0</v>
      </c>
      <c r="D76" s="90">
        <f>IFERROR(IFERROR(('TRA_VEff EU28'!D76*'TRA_Stock EU28'!D76-'TRA_VEff UK'!D76*'TRA_Stock UK'!D76)/('TRA_Stock EU28'!D76-'TRA_Stock UK'!D76),('TRA_VEff EU28'!D76*'TRA_Vkm EU28'!D76-'TRA_VEff UK'!D76*'TRA_Vkm UK'!D76)/('TRA_Vkm EU28'!D76-'TRA_Vkm UK'!D76)),0)</f>
        <v>0</v>
      </c>
      <c r="E76" s="90">
        <f>IFERROR(IFERROR(('TRA_VEff EU28'!E76*'TRA_Stock EU28'!E76-'TRA_VEff UK'!E76*'TRA_Stock UK'!E76)/('TRA_Stock EU28'!E76-'TRA_Stock UK'!E76),('TRA_VEff EU28'!E76*'TRA_Vkm EU28'!E76-'TRA_VEff UK'!E76*'TRA_Vkm UK'!E76)/('TRA_Vkm EU28'!E76-'TRA_Vkm UK'!E76)),0)</f>
        <v>0</v>
      </c>
      <c r="F76" s="90">
        <f>IFERROR(IFERROR(('TRA_VEff EU28'!F76*'TRA_Stock EU28'!F76-'TRA_VEff UK'!F76*'TRA_Stock UK'!F76)/('TRA_Stock EU28'!F76-'TRA_Stock UK'!F76),('TRA_VEff EU28'!F76*'TRA_Vkm EU28'!F76-'TRA_VEff UK'!F76*'TRA_Vkm UK'!F76)/('TRA_Vkm EU28'!F76-'TRA_Vkm UK'!F76)),0)</f>
        <v>0</v>
      </c>
      <c r="G76" s="90">
        <f>IFERROR(IFERROR(('TRA_VEff EU28'!G76*'TRA_Stock EU28'!G76-'TRA_VEff UK'!G76*'TRA_Stock UK'!G76)/('TRA_Stock EU28'!G76-'TRA_Stock UK'!G76),('TRA_VEff EU28'!G76*'TRA_Vkm EU28'!G76-'TRA_VEff UK'!G76*'TRA_Vkm UK'!G76)/('TRA_Vkm EU28'!G76-'TRA_Vkm UK'!G76)),0)</f>
        <v>0</v>
      </c>
      <c r="H76" s="90">
        <f>IFERROR(IFERROR(('TRA_VEff EU28'!H76*'TRA_Stock EU28'!H76-'TRA_VEff UK'!H76*'TRA_Stock UK'!H76)/('TRA_Stock EU28'!H76-'TRA_Stock UK'!H76),('TRA_VEff EU28'!H76*'TRA_Vkm EU28'!H76-'TRA_VEff UK'!H76*'TRA_Vkm UK'!H76)/('TRA_Vkm EU28'!H76-'TRA_Vkm UK'!H76)),0)</f>
        <v>0</v>
      </c>
      <c r="I76" s="90">
        <f>IFERROR(IFERROR(('TRA_VEff EU28'!I76*'TRA_Stock EU28'!I76-'TRA_VEff UK'!I76*'TRA_Stock UK'!I76)/('TRA_Stock EU28'!I76-'TRA_Stock UK'!I76),('TRA_VEff EU28'!I76*'TRA_Vkm EU28'!I76-'TRA_VEff UK'!I76*'TRA_Vkm UK'!I76)/('TRA_Vkm EU28'!I76-'TRA_Vkm UK'!I76)),0)</f>
        <v>0</v>
      </c>
      <c r="J76" s="90">
        <f>IFERROR(IFERROR(('TRA_VEff EU28'!J76*'TRA_Stock EU28'!J76-'TRA_VEff UK'!J76*'TRA_Stock UK'!J76)/('TRA_Stock EU28'!J76-'TRA_Stock UK'!J76),('TRA_VEff EU28'!J76*'TRA_Vkm EU28'!J76-'TRA_VEff UK'!J76*'TRA_Vkm UK'!J76)/('TRA_Vkm EU28'!J76-'TRA_Vkm UK'!J76)),0)</f>
        <v>0</v>
      </c>
      <c r="K76" s="90">
        <f>IFERROR(IFERROR(('TRA_VEff EU28'!K76*'TRA_Stock EU28'!K76-'TRA_VEff UK'!K76*'TRA_Stock UK'!K76)/('TRA_Stock EU28'!K76-'TRA_Stock UK'!K76),('TRA_VEff EU28'!K76*'TRA_Vkm EU28'!K76-'TRA_VEff UK'!K76*'TRA_Vkm UK'!K76)/('TRA_Vkm EU28'!K76-'TRA_Vkm UK'!K76)),0)</f>
        <v>0</v>
      </c>
      <c r="L76" s="90">
        <f>IFERROR(IFERROR(('TRA_VEff EU28'!L76*'TRA_Stock EU28'!L76-'TRA_VEff UK'!L76*'TRA_Stock UK'!L76)/('TRA_Stock EU28'!L76-'TRA_Stock UK'!L76),('TRA_VEff EU28'!L76*'TRA_Vkm EU28'!L76-'TRA_VEff UK'!L76*'TRA_Vkm UK'!L76)/('TRA_Vkm EU28'!L76-'TRA_Vkm UK'!L76)),0)</f>
        <v>0</v>
      </c>
      <c r="M76" s="90">
        <f>IFERROR(IFERROR(('TRA_VEff EU28'!M76*'TRA_Stock EU28'!M76-'TRA_VEff UK'!M76*'TRA_Stock UK'!M76)/('TRA_Stock EU28'!M76-'TRA_Stock UK'!M76),('TRA_VEff EU28'!M76*'TRA_Vkm EU28'!M76-'TRA_VEff UK'!M76*'TRA_Vkm UK'!M76)/('TRA_Vkm EU28'!M76-'TRA_Vkm UK'!M76)),0)</f>
        <v>0</v>
      </c>
      <c r="N76" s="90">
        <f>IFERROR(IFERROR(('TRA_VEff EU28'!N76*'TRA_Stock EU28'!N76-'TRA_VEff UK'!N76*'TRA_Stock UK'!N76)/('TRA_Stock EU28'!N76-'TRA_Stock UK'!N76),('TRA_VEff EU28'!N76*'TRA_Vkm EU28'!N76-'TRA_VEff UK'!N76*'TRA_Vkm UK'!N76)/('TRA_Vkm EU28'!N76-'TRA_Vkm UK'!N76)),0)</f>
        <v>0</v>
      </c>
      <c r="O76" s="90">
        <f>IFERROR(IFERROR(('TRA_VEff EU28'!O76*'TRA_Stock EU28'!O76-'TRA_VEff UK'!O76*'TRA_Stock UK'!O76)/('TRA_Stock EU28'!O76-'TRA_Stock UK'!O76),('TRA_VEff EU28'!O76*'TRA_Vkm EU28'!O76-'TRA_VEff UK'!O76*'TRA_Vkm UK'!O76)/('TRA_Vkm EU28'!O76-'TRA_Vkm UK'!O76)),0)</f>
        <v>0</v>
      </c>
      <c r="P76" s="90">
        <f>IFERROR(IFERROR(('TRA_VEff EU28'!P76*'TRA_Stock EU28'!P76-'TRA_VEff UK'!P76*'TRA_Stock UK'!P76)/('TRA_Stock EU28'!P76-'TRA_Stock UK'!P76),('TRA_VEff EU28'!P76*'TRA_Vkm EU28'!P76-'TRA_VEff UK'!P76*'TRA_Vkm UK'!P76)/('TRA_Vkm EU28'!P76-'TRA_Vkm UK'!P76)),0)</f>
        <v>0</v>
      </c>
      <c r="Q76" s="90">
        <f>IFERROR(IFERROR(('TRA_VEff EU28'!Q76*'TRA_Stock EU28'!Q76-'TRA_VEff UK'!Q76*'TRA_Stock UK'!Q76)/('TRA_Stock EU28'!Q76-'TRA_Stock UK'!Q76),('TRA_VEff EU28'!Q76*'TRA_Vkm EU28'!Q76-'TRA_VEff UK'!Q76*'TRA_Vkm UK'!Q76)/('TRA_Vkm EU28'!Q76-'TRA_Vkm UK'!Q76)),0)</f>
        <v>0</v>
      </c>
      <c r="R76" s="90">
        <f>IFERROR(IFERROR(('TRA_VEff EU28'!R76*'TRA_Stock EU28'!R76-'TRA_VEff UK'!R76*'TRA_Stock UK'!R76)/('TRA_Stock EU28'!R76-'TRA_Stock UK'!R76),('TRA_VEff EU28'!R76*'TRA_Vkm EU28'!R76-'TRA_VEff UK'!R76*'TRA_Vkm UK'!R76)/('TRA_Vkm EU28'!R76-'TRA_Vkm UK'!R76)),0)</f>
        <v>2.3513231956856302</v>
      </c>
      <c r="S76" s="90">
        <f>IFERROR(IFERROR(('TRA_VEff EU28'!S76*'TRA_Stock EU28'!S76-'TRA_VEff UK'!S76*'TRA_Stock UK'!S76)/('TRA_Stock EU28'!S76-'TRA_Stock UK'!S76),('TRA_VEff EU28'!S76*'TRA_Vkm EU28'!S76-'TRA_VEff UK'!S76*'TRA_Vkm UK'!S76)/('TRA_Vkm EU28'!S76-'TRA_Vkm UK'!S76)),0)</f>
        <v>2.342485850818921</v>
      </c>
      <c r="T76" s="90">
        <f>IFERROR(IFERROR(('TRA_VEff EU28'!T76*'TRA_Stock EU28'!T76-'TRA_VEff UK'!T76*'TRA_Stock UK'!T76)/('TRA_Stock EU28'!T76-'TRA_Stock UK'!T76),('TRA_VEff EU28'!T76*'TRA_Vkm EU28'!T76-'TRA_VEff UK'!T76*'TRA_Vkm UK'!T76)/('TRA_Vkm EU28'!T76-'TRA_Vkm UK'!T76)),0)</f>
        <v>2.3415193157708076</v>
      </c>
      <c r="U76" s="90">
        <f>IFERROR(IFERROR(('TRA_VEff EU28'!U76*'TRA_Stock EU28'!U76-'TRA_VEff UK'!U76*'TRA_Stock UK'!U76)/('TRA_Stock EU28'!U76-'TRA_Stock UK'!U76),('TRA_VEff EU28'!U76*'TRA_Vkm EU28'!U76-'TRA_VEff UK'!U76*'TRA_Vkm UK'!U76)/('TRA_Vkm EU28'!U76-'TRA_Vkm UK'!U76)),0)</f>
        <v>2.3401378846063952</v>
      </c>
      <c r="V76" s="90">
        <f>IFERROR(IFERROR(('TRA_VEff EU28'!V76*'TRA_Stock EU28'!V76-'TRA_VEff UK'!V76*'TRA_Stock UK'!V76)/('TRA_Stock EU28'!V76-'TRA_Stock UK'!V76),('TRA_VEff EU28'!V76*'TRA_Vkm EU28'!V76-'TRA_VEff UK'!V76*'TRA_Vkm UK'!V76)/('TRA_Vkm EU28'!V76-'TRA_Vkm UK'!V76)),0)</f>
        <v>2.3476601816790401</v>
      </c>
      <c r="W76" s="90">
        <f>IFERROR(IFERROR(('TRA_VEff EU28'!W76*'TRA_Stock EU28'!W76-'TRA_VEff UK'!W76*'TRA_Stock UK'!W76)/('TRA_Stock EU28'!W76-'TRA_Stock UK'!W76),('TRA_VEff EU28'!W76*'TRA_Vkm EU28'!W76-'TRA_VEff UK'!W76*'TRA_Vkm UK'!W76)/('TRA_Vkm EU28'!W76-'TRA_Vkm UK'!W76)),0)</f>
        <v>2.3424926180910002</v>
      </c>
      <c r="X76" s="90">
        <f>IFERROR(IFERROR(('TRA_VEff EU28'!X76*'TRA_Stock EU28'!X76-'TRA_VEff UK'!X76*'TRA_Stock UK'!X76)/('TRA_Stock EU28'!X76-'TRA_Stock UK'!X76),('TRA_VEff EU28'!X76*'TRA_Vkm EU28'!X76-'TRA_VEff UK'!X76*'TRA_Vkm UK'!X76)/('TRA_Vkm EU28'!X76-'TRA_Vkm UK'!X76)),0)</f>
        <v>2.3417397087846252</v>
      </c>
      <c r="Y76" s="90">
        <f>IFERROR(IFERROR(('TRA_VEff EU28'!Y76*'TRA_Stock EU28'!Y76-'TRA_VEff UK'!Y76*'TRA_Stock UK'!Y76)/('TRA_Stock EU28'!Y76-'TRA_Stock UK'!Y76),('TRA_VEff EU28'!Y76*'TRA_Vkm EU28'!Y76-'TRA_VEff UK'!Y76*'TRA_Vkm UK'!Y76)/('TRA_Vkm EU28'!Y76-'TRA_Vkm UK'!Y76)),0)</f>
        <v>2.3413320171192962</v>
      </c>
      <c r="Z76" s="90">
        <f>IFERROR(IFERROR(('TRA_VEff EU28'!Z76*'TRA_Stock EU28'!Z76-'TRA_VEff UK'!Z76*'TRA_Stock UK'!Z76)/('TRA_Stock EU28'!Z76-'TRA_Stock UK'!Z76),('TRA_VEff EU28'!Z76*'TRA_Vkm EU28'!Z76-'TRA_VEff UK'!Z76*'TRA_Vkm UK'!Z76)/('TRA_Vkm EU28'!Z76-'TRA_Vkm UK'!Z76)),0)</f>
        <v>2.3406912895547913</v>
      </c>
      <c r="AA76" s="90">
        <f>IFERROR(IFERROR(('TRA_VEff EU28'!AA76*'TRA_Stock EU28'!AA76-'TRA_VEff UK'!AA76*'TRA_Stock UK'!AA76)/('TRA_Stock EU28'!AA76-'TRA_Stock UK'!AA76),('TRA_VEff EU28'!AA76*'TRA_Vkm EU28'!AA76-'TRA_VEff UK'!AA76*'TRA_Vkm UK'!AA76)/('TRA_Vkm EU28'!AA76-'TRA_Vkm UK'!AA76)),0)</f>
        <v>2.3396041597474087</v>
      </c>
      <c r="AB76" s="90">
        <f>IFERROR(IFERROR(('TRA_VEff EU28'!AB76*'TRA_Stock EU28'!AB76-'TRA_VEff UK'!AB76*'TRA_Stock UK'!AB76)/('TRA_Stock EU28'!AB76-'TRA_Stock UK'!AB76),('TRA_VEff EU28'!AB76*'TRA_Vkm EU28'!AB76-'TRA_VEff UK'!AB76*'TRA_Vkm UK'!AB76)/('TRA_Vkm EU28'!AB76-'TRA_Vkm UK'!AB76)),0)</f>
        <v>2.3381032421914116</v>
      </c>
      <c r="AC76" s="90">
        <f>IFERROR(IFERROR(('TRA_VEff EU28'!AC76*'TRA_Stock EU28'!AC76-'TRA_VEff UK'!AC76*'TRA_Stock UK'!AC76)/('TRA_Stock EU28'!AC76-'TRA_Stock UK'!AC76),('TRA_VEff EU28'!AC76*'TRA_Vkm EU28'!AC76-'TRA_VEff UK'!AC76*'TRA_Vkm UK'!AC76)/('TRA_Vkm EU28'!AC76-'TRA_Vkm UK'!AC76)),0)</f>
        <v>2.3368173425760039</v>
      </c>
      <c r="AD76" s="90">
        <f>IFERROR(IFERROR(('TRA_VEff EU28'!AD76*'TRA_Stock EU28'!AD76-'TRA_VEff UK'!AD76*'TRA_Stock UK'!AD76)/('TRA_Stock EU28'!AD76-'TRA_Stock UK'!AD76),('TRA_VEff EU28'!AD76*'TRA_Vkm EU28'!AD76-'TRA_VEff UK'!AD76*'TRA_Vkm UK'!AD76)/('TRA_Vkm EU28'!AD76-'TRA_Vkm UK'!AD76)),0)</f>
        <v>2.3342954329365169</v>
      </c>
      <c r="AE76" s="90">
        <f>IFERROR(IFERROR(('TRA_VEff EU28'!AE76*'TRA_Stock EU28'!AE76-'TRA_VEff UK'!AE76*'TRA_Stock UK'!AE76)/('TRA_Stock EU28'!AE76-'TRA_Stock UK'!AE76),('TRA_VEff EU28'!AE76*'TRA_Vkm EU28'!AE76-'TRA_VEff UK'!AE76*'TRA_Vkm UK'!AE76)/('TRA_Vkm EU28'!AE76-'TRA_Vkm UK'!AE76)),0)</f>
        <v>2.3241786918886942</v>
      </c>
      <c r="AF76" s="90">
        <f>IFERROR(IFERROR(('TRA_VEff EU28'!AF76*'TRA_Stock EU28'!AF76-'TRA_VEff UK'!AF76*'TRA_Stock UK'!AF76)/('TRA_Stock EU28'!AF76-'TRA_Stock UK'!AF76),('TRA_VEff EU28'!AF76*'TRA_Vkm EU28'!AF76-'TRA_VEff UK'!AF76*'TRA_Vkm UK'!AF76)/('TRA_Vkm EU28'!AF76-'TRA_Vkm UK'!AF76)),0)</f>
        <v>2.3133828657584736</v>
      </c>
      <c r="AG76" s="90">
        <f>IFERROR(IFERROR(('TRA_VEff EU28'!AG76*'TRA_Stock EU28'!AG76-'TRA_VEff UK'!AG76*'TRA_Stock UK'!AG76)/('TRA_Stock EU28'!AG76-'TRA_Stock UK'!AG76),('TRA_VEff EU28'!AG76*'TRA_Vkm EU28'!AG76-'TRA_VEff UK'!AG76*'TRA_Vkm UK'!AG76)/('TRA_Vkm EU28'!AG76-'TRA_Vkm UK'!AG76)),0)</f>
        <v>2.313335010142763</v>
      </c>
      <c r="AH76" s="90">
        <f>IFERROR(IFERROR(('TRA_VEff EU28'!AH76*'TRA_Stock EU28'!AH76-'TRA_VEff UK'!AH76*'TRA_Stock UK'!AH76)/('TRA_Stock EU28'!AH76-'TRA_Stock UK'!AH76),('TRA_VEff EU28'!AH76*'TRA_Vkm EU28'!AH76-'TRA_VEff UK'!AH76*'TRA_Vkm UK'!AH76)/('TRA_Vkm EU28'!AH76-'TRA_Vkm UK'!AH76)),0)</f>
        <v>2.3120862716251116</v>
      </c>
      <c r="AI76" s="90">
        <f>IFERROR(IFERROR(('TRA_VEff EU28'!AI76*'TRA_Stock EU28'!AI76-'TRA_VEff UK'!AI76*'TRA_Stock UK'!AI76)/('TRA_Stock EU28'!AI76-'TRA_Stock UK'!AI76),('TRA_VEff EU28'!AI76*'TRA_Vkm EU28'!AI76-'TRA_VEff UK'!AI76*'TRA_Vkm UK'!AI76)/('TRA_Vkm EU28'!AI76-'TRA_Vkm UK'!AI76)),0)</f>
        <v>2.3095564436779155</v>
      </c>
      <c r="AJ76" s="90">
        <f>IFERROR(IFERROR(('TRA_VEff EU28'!AJ76*'TRA_Stock EU28'!AJ76-'TRA_VEff UK'!AJ76*'TRA_Stock UK'!AJ76)/('TRA_Stock EU28'!AJ76-'TRA_Stock UK'!AJ76),('TRA_VEff EU28'!AJ76*'TRA_Vkm EU28'!AJ76-'TRA_VEff UK'!AJ76*'TRA_Vkm UK'!AJ76)/('TRA_Vkm EU28'!AJ76-'TRA_Vkm UK'!AJ76)),0)</f>
        <v>2.3066540448520092</v>
      </c>
      <c r="AK76" s="90">
        <f>IFERROR(IFERROR(('TRA_VEff EU28'!AK76*'TRA_Stock EU28'!AK76-'TRA_VEff UK'!AK76*'TRA_Stock UK'!AK76)/('TRA_Stock EU28'!AK76-'TRA_Stock UK'!AK76),('TRA_VEff EU28'!AK76*'TRA_Vkm EU28'!AK76-'TRA_VEff UK'!AK76*'TRA_Vkm UK'!AK76)/('TRA_Vkm EU28'!AK76-'TRA_Vkm UK'!AK76)),0)</f>
        <v>2.303128499386716</v>
      </c>
      <c r="AL76" s="90">
        <f>IFERROR(IFERROR(('TRA_VEff EU28'!AL76*'TRA_Stock EU28'!AL76-'TRA_VEff UK'!AL76*'TRA_Stock UK'!AL76)/('TRA_Stock EU28'!AL76-'TRA_Stock UK'!AL76),('TRA_VEff EU28'!AL76*'TRA_Vkm EU28'!AL76-'TRA_VEff UK'!AL76*'TRA_Vkm UK'!AL76)/('TRA_Vkm EU28'!AL76-'TRA_Vkm UK'!AL76)),0)</f>
        <v>2.2993196988908005</v>
      </c>
      <c r="AM76" s="90">
        <f>IFERROR(IFERROR(('TRA_VEff EU28'!AM76*'TRA_Stock EU28'!AM76-'TRA_VEff UK'!AM76*'TRA_Stock UK'!AM76)/('TRA_Stock EU28'!AM76-'TRA_Stock UK'!AM76),('TRA_VEff EU28'!AM76*'TRA_Vkm EU28'!AM76-'TRA_VEff UK'!AM76*'TRA_Vkm UK'!AM76)/('TRA_Vkm EU28'!AM76-'TRA_Vkm UK'!AM76)),0)</f>
        <v>2.2952048342755385</v>
      </c>
      <c r="AN76" s="90">
        <f>IFERROR(IFERROR(('TRA_VEff EU28'!AN76*'TRA_Stock EU28'!AN76-'TRA_VEff UK'!AN76*'TRA_Stock UK'!AN76)/('TRA_Stock EU28'!AN76-'TRA_Stock UK'!AN76),('TRA_VEff EU28'!AN76*'TRA_Vkm EU28'!AN76-'TRA_VEff UK'!AN76*'TRA_Vkm UK'!AN76)/('TRA_Vkm EU28'!AN76-'TRA_Vkm UK'!AN76)),0)</f>
        <v>2.2907042612951609</v>
      </c>
      <c r="AO76" s="90">
        <f>IFERROR(IFERROR(('TRA_VEff EU28'!AO76*'TRA_Stock EU28'!AO76-'TRA_VEff UK'!AO76*'TRA_Stock UK'!AO76)/('TRA_Stock EU28'!AO76-'TRA_Stock UK'!AO76),('TRA_VEff EU28'!AO76*'TRA_Vkm EU28'!AO76-'TRA_VEff UK'!AO76*'TRA_Vkm UK'!AO76)/('TRA_Vkm EU28'!AO76-'TRA_Vkm UK'!AO76)),0)</f>
        <v>2.2860201869634196</v>
      </c>
      <c r="AP76" s="90">
        <f>IFERROR(IFERROR(('TRA_VEff EU28'!AP76*'TRA_Stock EU28'!AP76-'TRA_VEff UK'!AP76*'TRA_Stock UK'!AP76)/('TRA_Stock EU28'!AP76-'TRA_Stock UK'!AP76),('TRA_VEff EU28'!AP76*'TRA_Vkm EU28'!AP76-'TRA_VEff UK'!AP76*'TRA_Vkm UK'!AP76)/('TRA_Vkm EU28'!AP76-'TRA_Vkm UK'!AP76)),0)</f>
        <v>2.281040832723261</v>
      </c>
      <c r="AQ76" s="90">
        <f>IFERROR(IFERROR(('TRA_VEff EU28'!AQ76*'TRA_Stock EU28'!AQ76-'TRA_VEff UK'!AQ76*'TRA_Stock UK'!AQ76)/('TRA_Stock EU28'!AQ76-'TRA_Stock UK'!AQ76),('TRA_VEff EU28'!AQ76*'TRA_Vkm EU28'!AQ76-'TRA_VEff UK'!AQ76*'TRA_Vkm UK'!AQ76)/('TRA_Vkm EU28'!AQ76-'TRA_Vkm UK'!AQ76)),0)</f>
        <v>2.2759209944083856</v>
      </c>
      <c r="AR76" s="90">
        <f>IFERROR(IFERROR(('TRA_VEff EU28'!AR76*'TRA_Stock EU28'!AR76-'TRA_VEff UK'!AR76*'TRA_Stock UK'!AR76)/('TRA_Stock EU28'!AR76-'TRA_Stock UK'!AR76),('TRA_VEff EU28'!AR76*'TRA_Vkm EU28'!AR76-'TRA_VEff UK'!AR76*'TRA_Vkm UK'!AR76)/('TRA_Vkm EU28'!AR76-'TRA_Vkm UK'!AR76)),0)</f>
        <v>2.2707836823302574</v>
      </c>
      <c r="AS76" s="90">
        <f>IFERROR(IFERROR(('TRA_VEff EU28'!AS76*'TRA_Stock EU28'!AS76-'TRA_VEff UK'!AS76*'TRA_Stock UK'!AS76)/('TRA_Stock EU28'!AS76-'TRA_Stock UK'!AS76),('TRA_VEff EU28'!AS76*'TRA_Vkm EU28'!AS76-'TRA_VEff UK'!AS76*'TRA_Vkm UK'!AS76)/('TRA_Vkm EU28'!AS76-'TRA_Vkm UK'!AS76)),0)</f>
        <v>2.2655972253996066</v>
      </c>
      <c r="AT76" s="90">
        <f>IFERROR(IFERROR(('TRA_VEff EU28'!AT76*'TRA_Stock EU28'!AT76-'TRA_VEff UK'!AT76*'TRA_Stock UK'!AT76)/('TRA_Stock EU28'!AT76-'TRA_Stock UK'!AT76),('TRA_VEff EU28'!AT76*'TRA_Vkm EU28'!AT76-'TRA_VEff UK'!AT76*'TRA_Vkm UK'!AT76)/('TRA_Vkm EU28'!AT76-'TRA_Vkm UK'!AT76)),0)</f>
        <v>2.2603008814782211</v>
      </c>
      <c r="AU76" s="90">
        <f>IFERROR(IFERROR(('TRA_VEff EU28'!AU76*'TRA_Stock EU28'!AU76-'TRA_VEff UK'!AU76*'TRA_Stock UK'!AU76)/('TRA_Stock EU28'!AU76-'TRA_Stock UK'!AU76),('TRA_VEff EU28'!AU76*'TRA_Vkm EU28'!AU76-'TRA_VEff UK'!AU76*'TRA_Vkm UK'!AU76)/('TRA_Vkm EU28'!AU76-'TRA_Vkm UK'!AU76)),0)</f>
        <v>2.2550966021558243</v>
      </c>
      <c r="AV76" s="90">
        <f>IFERROR(IFERROR(('TRA_VEff EU28'!AV76*'TRA_Stock EU28'!AV76-'TRA_VEff UK'!AV76*'TRA_Stock UK'!AV76)/('TRA_Stock EU28'!AV76-'TRA_Stock UK'!AV76),('TRA_VEff EU28'!AV76*'TRA_Vkm EU28'!AV76-'TRA_VEff UK'!AV76*'TRA_Vkm UK'!AV76)/('TRA_Vkm EU28'!AV76-'TRA_Vkm UK'!AV76)),0)</f>
        <v>2.2498842574718179</v>
      </c>
      <c r="AW76" s="90">
        <f>IFERROR(IFERROR(('TRA_VEff EU28'!AW76*'TRA_Stock EU28'!AW76-'TRA_VEff UK'!AW76*'TRA_Stock UK'!AW76)/('TRA_Stock EU28'!AW76-'TRA_Stock UK'!AW76),('TRA_VEff EU28'!AW76*'TRA_Vkm EU28'!AW76-'TRA_VEff UK'!AW76*'TRA_Vkm UK'!AW76)/('TRA_Vkm EU28'!AW76-'TRA_Vkm UK'!AW76)),0)</f>
        <v>2.244735865701434</v>
      </c>
      <c r="AX76" s="90">
        <f>IFERROR(IFERROR(('TRA_VEff EU28'!AX76*'TRA_Stock EU28'!AX76-'TRA_VEff UK'!AX76*'TRA_Stock UK'!AX76)/('TRA_Stock EU28'!AX76-'TRA_Stock UK'!AX76),('TRA_VEff EU28'!AX76*'TRA_Vkm EU28'!AX76-'TRA_VEff UK'!AX76*'TRA_Vkm UK'!AX76)/('TRA_Vkm EU28'!AX76-'TRA_Vkm UK'!AX76)),0)</f>
        <v>2.2395394653353784</v>
      </c>
      <c r="AY76" s="90">
        <f>IFERROR(IFERROR(('TRA_VEff EU28'!AY76*'TRA_Stock EU28'!AY76-'TRA_VEff UK'!AY76*'TRA_Stock UK'!AY76)/('TRA_Stock EU28'!AY76-'TRA_Stock UK'!AY76),('TRA_VEff EU28'!AY76*'TRA_Vkm EU28'!AY76-'TRA_VEff UK'!AY76*'TRA_Vkm UK'!AY76)/('TRA_Vkm EU28'!AY76-'TRA_Vkm UK'!AY76)),0)</f>
        <v>2.2344340563755249</v>
      </c>
      <c r="AZ76" s="90">
        <f>IFERROR(IFERROR(('TRA_VEff EU28'!AZ76*'TRA_Stock EU28'!AZ76-'TRA_VEff UK'!AZ76*'TRA_Stock UK'!AZ76)/('TRA_Stock EU28'!AZ76-'TRA_Stock UK'!AZ76),('TRA_VEff EU28'!AZ76*'TRA_Vkm EU28'!AZ76-'TRA_VEff UK'!AZ76*'TRA_Vkm UK'!AZ76)/('TRA_Vkm EU28'!AZ76-'TRA_Vkm UK'!AZ76)),0)</f>
        <v>2.2294432047633492</v>
      </c>
    </row>
    <row r="77" spans="1:52">
      <c r="A77" s="103" t="s">
        <v>146</v>
      </c>
      <c r="B77" s="90">
        <f>IFERROR(IFERROR(('TRA_VEff EU28'!B77*'TRA_Stock EU28'!B77-'TRA_VEff UK'!B77*'TRA_Stock UK'!B77)/('TRA_Stock EU28'!B77-'TRA_Stock UK'!B77),('TRA_VEff EU28'!B77*'TRA_Vkm EU28'!B77-'TRA_VEff UK'!B77*'TRA_Vkm UK'!B77)/('TRA_Vkm EU28'!B77-'TRA_Vkm UK'!B77)),0)</f>
        <v>0</v>
      </c>
      <c r="C77" s="90">
        <f>IFERROR(IFERROR(('TRA_VEff EU28'!C77*'TRA_Stock EU28'!C77-'TRA_VEff UK'!C77*'TRA_Stock UK'!C77)/('TRA_Stock EU28'!C77-'TRA_Stock UK'!C77),('TRA_VEff EU28'!C77*'TRA_Vkm EU28'!C77-'TRA_VEff UK'!C77*'TRA_Vkm UK'!C77)/('TRA_Vkm EU28'!C77-'TRA_Vkm UK'!C77)),0)</f>
        <v>0</v>
      </c>
      <c r="D77" s="90">
        <f>IFERROR(IFERROR(('TRA_VEff EU28'!D77*'TRA_Stock EU28'!D77-'TRA_VEff UK'!D77*'TRA_Stock UK'!D77)/('TRA_Stock EU28'!D77-'TRA_Stock UK'!D77),('TRA_VEff EU28'!D77*'TRA_Vkm EU28'!D77-'TRA_VEff UK'!D77*'TRA_Vkm UK'!D77)/('TRA_Vkm EU28'!D77-'TRA_Vkm UK'!D77)),0)</f>
        <v>0</v>
      </c>
      <c r="E77" s="90">
        <f>IFERROR(IFERROR(('TRA_VEff EU28'!E77*'TRA_Stock EU28'!E77-'TRA_VEff UK'!E77*'TRA_Stock UK'!E77)/('TRA_Stock EU28'!E77-'TRA_Stock UK'!E77),('TRA_VEff EU28'!E77*'TRA_Vkm EU28'!E77-'TRA_VEff UK'!E77*'TRA_Vkm UK'!E77)/('TRA_Vkm EU28'!E77-'TRA_Vkm UK'!E77)),0)</f>
        <v>0</v>
      </c>
      <c r="F77" s="90">
        <f>IFERROR(IFERROR(('TRA_VEff EU28'!F77*'TRA_Stock EU28'!F77-'TRA_VEff UK'!F77*'TRA_Stock UK'!F77)/('TRA_Stock EU28'!F77-'TRA_Stock UK'!F77),('TRA_VEff EU28'!F77*'TRA_Vkm EU28'!F77-'TRA_VEff UK'!F77*'TRA_Vkm UK'!F77)/('TRA_Vkm EU28'!F77-'TRA_Vkm UK'!F77)),0)</f>
        <v>0</v>
      </c>
      <c r="G77" s="90">
        <f>IFERROR(IFERROR(('TRA_VEff EU28'!G77*'TRA_Stock EU28'!G77-'TRA_VEff UK'!G77*'TRA_Stock UK'!G77)/('TRA_Stock EU28'!G77-'TRA_Stock UK'!G77),('TRA_VEff EU28'!G77*'TRA_Vkm EU28'!G77-'TRA_VEff UK'!G77*'TRA_Vkm UK'!G77)/('TRA_Vkm EU28'!G77-'TRA_Vkm UK'!G77)),0)</f>
        <v>0</v>
      </c>
      <c r="H77" s="90">
        <f>IFERROR(IFERROR(('TRA_VEff EU28'!H77*'TRA_Stock EU28'!H77-'TRA_VEff UK'!H77*'TRA_Stock UK'!H77)/('TRA_Stock EU28'!H77-'TRA_Stock UK'!H77),('TRA_VEff EU28'!H77*'TRA_Vkm EU28'!H77-'TRA_VEff UK'!H77*'TRA_Vkm UK'!H77)/('TRA_Vkm EU28'!H77-'TRA_Vkm UK'!H77)),0)</f>
        <v>0</v>
      </c>
      <c r="I77" s="90">
        <f>IFERROR(IFERROR(('TRA_VEff EU28'!I77*'TRA_Stock EU28'!I77-'TRA_VEff UK'!I77*'TRA_Stock UK'!I77)/('TRA_Stock EU28'!I77-'TRA_Stock UK'!I77),('TRA_VEff EU28'!I77*'TRA_Vkm EU28'!I77-'TRA_VEff UK'!I77*'TRA_Vkm UK'!I77)/('TRA_Vkm EU28'!I77-'TRA_Vkm UK'!I77)),0)</f>
        <v>0</v>
      </c>
      <c r="J77" s="90">
        <f>IFERROR(IFERROR(('TRA_VEff EU28'!J77*'TRA_Stock EU28'!J77-'TRA_VEff UK'!J77*'TRA_Stock UK'!J77)/('TRA_Stock EU28'!J77-'TRA_Stock UK'!J77),('TRA_VEff EU28'!J77*'TRA_Vkm EU28'!J77-'TRA_VEff UK'!J77*'TRA_Vkm UK'!J77)/('TRA_Vkm EU28'!J77-'TRA_Vkm UK'!J77)),0)</f>
        <v>0</v>
      </c>
      <c r="K77" s="90">
        <f>IFERROR(IFERROR(('TRA_VEff EU28'!K77*'TRA_Stock EU28'!K77-'TRA_VEff UK'!K77*'TRA_Stock UK'!K77)/('TRA_Stock EU28'!K77-'TRA_Stock UK'!K77),('TRA_VEff EU28'!K77*'TRA_Vkm EU28'!K77-'TRA_VEff UK'!K77*'TRA_Vkm UK'!K77)/('TRA_Vkm EU28'!K77-'TRA_Vkm UK'!K77)),0)</f>
        <v>0</v>
      </c>
      <c r="L77" s="90">
        <f>IFERROR(IFERROR(('TRA_VEff EU28'!L77*'TRA_Stock EU28'!L77-'TRA_VEff UK'!L77*'TRA_Stock UK'!L77)/('TRA_Stock EU28'!L77-'TRA_Stock UK'!L77),('TRA_VEff EU28'!L77*'TRA_Vkm EU28'!L77-'TRA_VEff UK'!L77*'TRA_Vkm UK'!L77)/('TRA_Vkm EU28'!L77-'TRA_Vkm UK'!L77)),0)</f>
        <v>0</v>
      </c>
      <c r="M77" s="90">
        <f>IFERROR(IFERROR(('TRA_VEff EU28'!M77*'TRA_Stock EU28'!M77-'TRA_VEff UK'!M77*'TRA_Stock UK'!M77)/('TRA_Stock EU28'!M77-'TRA_Stock UK'!M77),('TRA_VEff EU28'!M77*'TRA_Vkm EU28'!M77-'TRA_VEff UK'!M77*'TRA_Vkm UK'!M77)/('TRA_Vkm EU28'!M77-'TRA_Vkm UK'!M77)),0)</f>
        <v>0</v>
      </c>
      <c r="N77" s="90">
        <f>IFERROR(IFERROR(('TRA_VEff EU28'!N77*'TRA_Stock EU28'!N77-'TRA_VEff UK'!N77*'TRA_Stock UK'!N77)/('TRA_Stock EU28'!N77-'TRA_Stock UK'!N77),('TRA_VEff EU28'!N77*'TRA_Vkm EU28'!N77-'TRA_VEff UK'!N77*'TRA_Vkm UK'!N77)/('TRA_Vkm EU28'!N77-'TRA_Vkm UK'!N77)),0)</f>
        <v>0</v>
      </c>
      <c r="O77" s="90">
        <f>IFERROR(IFERROR(('TRA_VEff EU28'!O77*'TRA_Stock EU28'!O77-'TRA_VEff UK'!O77*'TRA_Stock UK'!O77)/('TRA_Stock EU28'!O77-'TRA_Stock UK'!O77),('TRA_VEff EU28'!O77*'TRA_Vkm EU28'!O77-'TRA_VEff UK'!O77*'TRA_Vkm UK'!O77)/('TRA_Vkm EU28'!O77-'TRA_Vkm UK'!O77)),0)</f>
        <v>0</v>
      </c>
      <c r="P77" s="90">
        <f>IFERROR(IFERROR(('TRA_VEff EU28'!P77*'TRA_Stock EU28'!P77-'TRA_VEff UK'!P77*'TRA_Stock UK'!P77)/('TRA_Stock EU28'!P77-'TRA_Stock UK'!P77),('TRA_VEff EU28'!P77*'TRA_Vkm EU28'!P77-'TRA_VEff UK'!P77*'TRA_Vkm UK'!P77)/('TRA_Vkm EU28'!P77-'TRA_Vkm UK'!P77)),0)</f>
        <v>0</v>
      </c>
      <c r="Q77" s="90">
        <f>IFERROR(IFERROR(('TRA_VEff EU28'!Q77*'TRA_Stock EU28'!Q77-'TRA_VEff UK'!Q77*'TRA_Stock UK'!Q77)/('TRA_Stock EU28'!Q77-'TRA_Stock UK'!Q77),('TRA_VEff EU28'!Q77*'TRA_Vkm EU28'!Q77-'TRA_VEff UK'!Q77*'TRA_Vkm UK'!Q77)/('TRA_Vkm EU28'!Q77-'TRA_Vkm UK'!Q77)),0)</f>
        <v>0</v>
      </c>
      <c r="R77" s="90">
        <f>IFERROR(IFERROR(('TRA_VEff EU28'!R77*'TRA_Stock EU28'!R77-'TRA_VEff UK'!R77*'TRA_Stock UK'!R77)/('TRA_Stock EU28'!R77-'TRA_Stock UK'!R77),('TRA_VEff EU28'!R77*'TRA_Vkm EU28'!R77-'TRA_VEff UK'!R77*'TRA_Vkm UK'!R77)/('TRA_Vkm EU28'!R77-'TRA_Vkm UK'!R77)),0)</f>
        <v>3.6274766322091021</v>
      </c>
      <c r="S77" s="90">
        <f>IFERROR(IFERROR(('TRA_VEff EU28'!S77*'TRA_Stock EU28'!S77-'TRA_VEff UK'!S77*'TRA_Stock UK'!S77)/('TRA_Stock EU28'!S77-'TRA_Stock UK'!S77),('TRA_VEff EU28'!S77*'TRA_Vkm EU28'!S77-'TRA_VEff UK'!S77*'TRA_Vkm UK'!S77)/('TRA_Vkm EU28'!S77-'TRA_Vkm UK'!S77)),0)</f>
        <v>3.6216668814851118</v>
      </c>
      <c r="T77" s="90">
        <f>IFERROR(IFERROR(('TRA_VEff EU28'!T77*'TRA_Stock EU28'!T77-'TRA_VEff UK'!T77*'TRA_Stock UK'!T77)/('TRA_Stock EU28'!T77-'TRA_Stock UK'!T77),('TRA_VEff EU28'!T77*'TRA_Vkm EU28'!T77-'TRA_VEff UK'!T77*'TRA_Vkm UK'!T77)/('TRA_Vkm EU28'!T77-'TRA_Vkm UK'!T77)),0)</f>
        <v>3.623003387535185</v>
      </c>
      <c r="U77" s="90">
        <f>IFERROR(IFERROR(('TRA_VEff EU28'!U77*'TRA_Stock EU28'!U77-'TRA_VEff UK'!U77*'TRA_Stock UK'!U77)/('TRA_Stock EU28'!U77-'TRA_Stock UK'!U77),('TRA_VEff EU28'!U77*'TRA_Vkm EU28'!U77-'TRA_VEff UK'!U77*'TRA_Vkm UK'!U77)/('TRA_Vkm EU28'!U77-'TRA_Vkm UK'!U77)),0)</f>
        <v>3.6185886875326654</v>
      </c>
      <c r="V77" s="90">
        <f>IFERROR(IFERROR(('TRA_VEff EU28'!V77*'TRA_Stock EU28'!V77-'TRA_VEff UK'!V77*'TRA_Stock UK'!V77)/('TRA_Stock EU28'!V77-'TRA_Stock UK'!V77),('TRA_VEff EU28'!V77*'TRA_Vkm EU28'!V77-'TRA_VEff UK'!V77*'TRA_Vkm UK'!V77)/('TRA_Vkm EU28'!V77-'TRA_Vkm UK'!V77)),0)</f>
        <v>3.6160211895956951</v>
      </c>
      <c r="W77" s="90">
        <f>IFERROR(IFERROR(('TRA_VEff EU28'!W77*'TRA_Stock EU28'!W77-'TRA_VEff UK'!W77*'TRA_Stock UK'!W77)/('TRA_Stock EU28'!W77-'TRA_Stock UK'!W77),('TRA_VEff EU28'!W77*'TRA_Vkm EU28'!W77-'TRA_VEff UK'!W77*'TRA_Vkm UK'!W77)/('TRA_Vkm EU28'!W77-'TRA_Vkm UK'!W77)),0)</f>
        <v>3.612622631805678</v>
      </c>
      <c r="X77" s="90">
        <f>IFERROR(IFERROR(('TRA_VEff EU28'!X77*'TRA_Stock EU28'!X77-'TRA_VEff UK'!X77*'TRA_Stock UK'!X77)/('TRA_Stock EU28'!X77-'TRA_Stock UK'!X77),('TRA_VEff EU28'!X77*'TRA_Vkm EU28'!X77-'TRA_VEff UK'!X77*'TRA_Vkm UK'!X77)/('TRA_Vkm EU28'!X77-'TRA_Vkm UK'!X77)),0)</f>
        <v>3.6115983173194106</v>
      </c>
      <c r="Y77" s="90">
        <f>IFERROR(IFERROR(('TRA_VEff EU28'!Y77*'TRA_Stock EU28'!Y77-'TRA_VEff UK'!Y77*'TRA_Stock UK'!Y77)/('TRA_Stock EU28'!Y77-'TRA_Stock UK'!Y77),('TRA_VEff EU28'!Y77*'TRA_Vkm EU28'!Y77-'TRA_VEff UK'!Y77*'TRA_Vkm UK'!Y77)/('TRA_Vkm EU28'!Y77-'TRA_Vkm UK'!Y77)),0)</f>
        <v>3.6109336832127554</v>
      </c>
      <c r="Z77" s="90">
        <f>IFERROR(IFERROR(('TRA_VEff EU28'!Z77*'TRA_Stock EU28'!Z77-'TRA_VEff UK'!Z77*'TRA_Stock UK'!Z77)/('TRA_Stock EU28'!Z77-'TRA_Stock UK'!Z77),('TRA_VEff EU28'!Z77*'TRA_Vkm EU28'!Z77-'TRA_VEff UK'!Z77*'TRA_Vkm UK'!Z77)/('TRA_Vkm EU28'!Z77-'TRA_Vkm UK'!Z77)),0)</f>
        <v>3.6102033362906365</v>
      </c>
      <c r="AA77" s="90">
        <f>IFERROR(IFERROR(('TRA_VEff EU28'!AA77*'TRA_Stock EU28'!AA77-'TRA_VEff UK'!AA77*'TRA_Stock UK'!AA77)/('TRA_Stock EU28'!AA77-'TRA_Stock UK'!AA77),('TRA_VEff EU28'!AA77*'TRA_Vkm EU28'!AA77-'TRA_VEff UK'!AA77*'TRA_Vkm UK'!AA77)/('TRA_Vkm EU28'!AA77-'TRA_Vkm UK'!AA77)),0)</f>
        <v>3.6095844501168926</v>
      </c>
      <c r="AB77" s="90">
        <f>IFERROR(IFERROR(('TRA_VEff EU28'!AB77*'TRA_Stock EU28'!AB77-'TRA_VEff UK'!AB77*'TRA_Stock UK'!AB77)/('TRA_Stock EU28'!AB77-'TRA_Stock UK'!AB77),('TRA_VEff EU28'!AB77*'TRA_Vkm EU28'!AB77-'TRA_VEff UK'!AB77*'TRA_Vkm UK'!AB77)/('TRA_Vkm EU28'!AB77-'TRA_Vkm UK'!AB77)),0)</f>
        <v>3.6095048344707457</v>
      </c>
      <c r="AC77" s="90">
        <f>IFERROR(IFERROR(('TRA_VEff EU28'!AC77*'TRA_Stock EU28'!AC77-'TRA_VEff UK'!AC77*'TRA_Stock UK'!AC77)/('TRA_Stock EU28'!AC77-'TRA_Stock UK'!AC77),('TRA_VEff EU28'!AC77*'TRA_Vkm EU28'!AC77-'TRA_VEff UK'!AC77*'TRA_Vkm UK'!AC77)/('TRA_Vkm EU28'!AC77-'TRA_Vkm UK'!AC77)),0)</f>
        <v>3.6098576065620342</v>
      </c>
      <c r="AD77" s="90">
        <f>IFERROR(IFERROR(('TRA_VEff EU28'!AD77*'TRA_Stock EU28'!AD77-'TRA_VEff UK'!AD77*'TRA_Stock UK'!AD77)/('TRA_Stock EU28'!AD77-'TRA_Stock UK'!AD77),('TRA_VEff EU28'!AD77*'TRA_Vkm EU28'!AD77-'TRA_VEff UK'!AD77*'TRA_Vkm UK'!AD77)/('TRA_Vkm EU28'!AD77-'TRA_Vkm UK'!AD77)),0)</f>
        <v>3.60770991644516</v>
      </c>
      <c r="AE77" s="90">
        <f>IFERROR(IFERROR(('TRA_VEff EU28'!AE77*'TRA_Stock EU28'!AE77-'TRA_VEff UK'!AE77*'TRA_Stock UK'!AE77)/('TRA_Stock EU28'!AE77-'TRA_Stock UK'!AE77),('TRA_VEff EU28'!AE77*'TRA_Vkm EU28'!AE77-'TRA_VEff UK'!AE77*'TRA_Vkm UK'!AE77)/('TRA_Vkm EU28'!AE77-'TRA_Vkm UK'!AE77)),0)</f>
        <v>3.5963302157744241</v>
      </c>
      <c r="AF77" s="90">
        <f>IFERROR(IFERROR(('TRA_VEff EU28'!AF77*'TRA_Stock EU28'!AF77-'TRA_VEff UK'!AF77*'TRA_Stock UK'!AF77)/('TRA_Stock EU28'!AF77-'TRA_Stock UK'!AF77),('TRA_VEff EU28'!AF77*'TRA_Vkm EU28'!AF77-'TRA_VEff UK'!AF77*'TRA_Vkm UK'!AF77)/('TRA_Vkm EU28'!AF77-'TRA_Vkm UK'!AF77)),0)</f>
        <v>3.5677468538472916</v>
      </c>
      <c r="AG77" s="90">
        <f>IFERROR(IFERROR(('TRA_VEff EU28'!AG77*'TRA_Stock EU28'!AG77-'TRA_VEff UK'!AG77*'TRA_Stock UK'!AG77)/('TRA_Stock EU28'!AG77-'TRA_Stock UK'!AG77),('TRA_VEff EU28'!AG77*'TRA_Vkm EU28'!AG77-'TRA_VEff UK'!AG77*'TRA_Vkm UK'!AG77)/('TRA_Vkm EU28'!AG77-'TRA_Vkm UK'!AG77)),0)</f>
        <v>3.5603661873852617</v>
      </c>
      <c r="AH77" s="90">
        <f>IFERROR(IFERROR(('TRA_VEff EU28'!AH77*'TRA_Stock EU28'!AH77-'TRA_VEff UK'!AH77*'TRA_Stock UK'!AH77)/('TRA_Stock EU28'!AH77-'TRA_Stock UK'!AH77),('TRA_VEff EU28'!AH77*'TRA_Vkm EU28'!AH77-'TRA_VEff UK'!AH77*'TRA_Vkm UK'!AH77)/('TRA_Vkm EU28'!AH77-'TRA_Vkm UK'!AH77)),0)</f>
        <v>3.5567282533327207</v>
      </c>
      <c r="AI77" s="90">
        <f>IFERROR(IFERROR(('TRA_VEff EU28'!AI77*'TRA_Stock EU28'!AI77-'TRA_VEff UK'!AI77*'TRA_Stock UK'!AI77)/('TRA_Stock EU28'!AI77-'TRA_Stock UK'!AI77),('TRA_VEff EU28'!AI77*'TRA_Vkm EU28'!AI77-'TRA_VEff UK'!AI77*'TRA_Vkm UK'!AI77)/('TRA_Vkm EU28'!AI77-'TRA_Vkm UK'!AI77)),0)</f>
        <v>3.5527356179886005</v>
      </c>
      <c r="AJ77" s="90">
        <f>IFERROR(IFERROR(('TRA_VEff EU28'!AJ77*'TRA_Stock EU28'!AJ77-'TRA_VEff UK'!AJ77*'TRA_Stock UK'!AJ77)/('TRA_Stock EU28'!AJ77-'TRA_Stock UK'!AJ77),('TRA_VEff EU28'!AJ77*'TRA_Vkm EU28'!AJ77-'TRA_VEff UK'!AJ77*'TRA_Vkm UK'!AJ77)/('TRA_Vkm EU28'!AJ77-'TRA_Vkm UK'!AJ77)),0)</f>
        <v>3.5487017701870651</v>
      </c>
      <c r="AK77" s="90">
        <f>IFERROR(IFERROR(('TRA_VEff EU28'!AK77*'TRA_Stock EU28'!AK77-'TRA_VEff UK'!AK77*'TRA_Stock UK'!AK77)/('TRA_Stock EU28'!AK77-'TRA_Stock UK'!AK77),('TRA_VEff EU28'!AK77*'TRA_Vkm EU28'!AK77-'TRA_VEff UK'!AK77*'TRA_Vkm UK'!AK77)/('TRA_Vkm EU28'!AK77-'TRA_Vkm UK'!AK77)),0)</f>
        <v>3.5443129026682088</v>
      </c>
      <c r="AL77" s="90">
        <f>IFERROR(IFERROR(('TRA_VEff EU28'!AL77*'TRA_Stock EU28'!AL77-'TRA_VEff UK'!AL77*'TRA_Stock UK'!AL77)/('TRA_Stock EU28'!AL77-'TRA_Stock UK'!AL77),('TRA_VEff EU28'!AL77*'TRA_Vkm EU28'!AL77-'TRA_VEff UK'!AL77*'TRA_Vkm UK'!AL77)/('TRA_Vkm EU28'!AL77-'TRA_Vkm UK'!AL77)),0)</f>
        <v>3.5396696576040321</v>
      </c>
      <c r="AM77" s="90">
        <f>IFERROR(IFERROR(('TRA_VEff EU28'!AM77*'TRA_Stock EU28'!AM77-'TRA_VEff UK'!AM77*'TRA_Stock UK'!AM77)/('TRA_Stock EU28'!AM77-'TRA_Stock UK'!AM77),('TRA_VEff EU28'!AM77*'TRA_Vkm EU28'!AM77-'TRA_VEff UK'!AM77*'TRA_Vkm UK'!AM77)/('TRA_Vkm EU28'!AM77-'TRA_Vkm UK'!AM77)),0)</f>
        <v>3.5347026837689683</v>
      </c>
      <c r="AN77" s="90">
        <f>IFERROR(IFERROR(('TRA_VEff EU28'!AN77*'TRA_Stock EU28'!AN77-'TRA_VEff UK'!AN77*'TRA_Stock UK'!AN77)/('TRA_Stock EU28'!AN77-'TRA_Stock UK'!AN77),('TRA_VEff EU28'!AN77*'TRA_Vkm EU28'!AN77-'TRA_VEff UK'!AN77*'TRA_Vkm UK'!AN77)/('TRA_Vkm EU28'!AN77-'TRA_Vkm UK'!AN77)),0)</f>
        <v>3.5294584964662596</v>
      </c>
      <c r="AO77" s="90">
        <f>IFERROR(IFERROR(('TRA_VEff EU28'!AO77*'TRA_Stock EU28'!AO77-'TRA_VEff UK'!AO77*'TRA_Stock UK'!AO77)/('TRA_Stock EU28'!AO77-'TRA_Stock UK'!AO77),('TRA_VEff EU28'!AO77*'TRA_Vkm EU28'!AO77-'TRA_VEff UK'!AO77*'TRA_Vkm UK'!AO77)/('TRA_Vkm EU28'!AO77-'TRA_Vkm UK'!AO77)),0)</f>
        <v>3.5239280185513926</v>
      </c>
      <c r="AP77" s="90">
        <f>IFERROR(IFERROR(('TRA_VEff EU28'!AP77*'TRA_Stock EU28'!AP77-'TRA_VEff UK'!AP77*'TRA_Stock UK'!AP77)/('TRA_Stock EU28'!AP77-'TRA_Stock UK'!AP77),('TRA_VEff EU28'!AP77*'TRA_Vkm EU28'!AP77-'TRA_VEff UK'!AP77*'TRA_Vkm UK'!AP77)/('TRA_Vkm EU28'!AP77-'TRA_Vkm UK'!AP77)),0)</f>
        <v>3.5181192331855002</v>
      </c>
      <c r="AQ77" s="90">
        <f>IFERROR(IFERROR(('TRA_VEff EU28'!AQ77*'TRA_Stock EU28'!AQ77-'TRA_VEff UK'!AQ77*'TRA_Stock UK'!AQ77)/('TRA_Stock EU28'!AQ77-'TRA_Stock UK'!AQ77),('TRA_VEff EU28'!AQ77*'TRA_Vkm EU28'!AQ77-'TRA_VEff UK'!AQ77*'TRA_Vkm UK'!AQ77)/('TRA_Vkm EU28'!AQ77-'TRA_Vkm UK'!AQ77)),0)</f>
        <v>3.5120497565677509</v>
      </c>
      <c r="AR77" s="90">
        <f>IFERROR(IFERROR(('TRA_VEff EU28'!AR77*'TRA_Stock EU28'!AR77-'TRA_VEff UK'!AR77*'TRA_Stock UK'!AR77)/('TRA_Stock EU28'!AR77-'TRA_Stock UK'!AR77),('TRA_VEff EU28'!AR77*'TRA_Vkm EU28'!AR77-'TRA_VEff UK'!AR77*'TRA_Vkm UK'!AR77)/('TRA_Vkm EU28'!AR77-'TRA_Vkm UK'!AR77)),0)</f>
        <v>3.5058021587701842</v>
      </c>
      <c r="AS77" s="90">
        <f>IFERROR(IFERROR(('TRA_VEff EU28'!AS77*'TRA_Stock EU28'!AS77-'TRA_VEff UK'!AS77*'TRA_Stock UK'!AS77)/('TRA_Stock EU28'!AS77-'TRA_Stock UK'!AS77),('TRA_VEff EU28'!AS77*'TRA_Vkm EU28'!AS77-'TRA_VEff UK'!AS77*'TRA_Vkm UK'!AS77)/('TRA_Vkm EU28'!AS77-'TRA_Vkm UK'!AS77)),0)</f>
        <v>3.4993866650302525</v>
      </c>
      <c r="AT77" s="90">
        <f>IFERROR(IFERROR(('TRA_VEff EU28'!AT77*'TRA_Stock EU28'!AT77-'TRA_VEff UK'!AT77*'TRA_Stock UK'!AT77)/('TRA_Stock EU28'!AT77-'TRA_Stock UK'!AT77),('TRA_VEff EU28'!AT77*'TRA_Vkm EU28'!AT77-'TRA_VEff UK'!AT77*'TRA_Vkm UK'!AT77)/('TRA_Vkm EU28'!AT77-'TRA_Vkm UK'!AT77)),0)</f>
        <v>3.4928463952425446</v>
      </c>
      <c r="AU77" s="90">
        <f>IFERROR(IFERROR(('TRA_VEff EU28'!AU77*'TRA_Stock EU28'!AU77-'TRA_VEff UK'!AU77*'TRA_Stock UK'!AU77)/('TRA_Stock EU28'!AU77-'TRA_Stock UK'!AU77),('TRA_VEff EU28'!AU77*'TRA_Vkm EU28'!AU77-'TRA_VEff UK'!AU77*'TRA_Vkm UK'!AU77)/('TRA_Vkm EU28'!AU77-'TRA_Vkm UK'!AU77)),0)</f>
        <v>3.4861858896208546</v>
      </c>
      <c r="AV77" s="90">
        <f>IFERROR(IFERROR(('TRA_VEff EU28'!AV77*'TRA_Stock EU28'!AV77-'TRA_VEff UK'!AV77*'TRA_Stock UK'!AV77)/('TRA_Stock EU28'!AV77-'TRA_Stock UK'!AV77),('TRA_VEff EU28'!AV77*'TRA_Vkm EU28'!AV77-'TRA_VEff UK'!AV77*'TRA_Vkm UK'!AV77)/('TRA_Vkm EU28'!AV77-'TRA_Vkm UK'!AV77)),0)</f>
        <v>3.4794139763843726</v>
      </c>
      <c r="AW77" s="90">
        <f>IFERROR(IFERROR(('TRA_VEff EU28'!AW77*'TRA_Stock EU28'!AW77-'TRA_VEff UK'!AW77*'TRA_Stock UK'!AW77)/('TRA_Stock EU28'!AW77-'TRA_Stock UK'!AW77),('TRA_VEff EU28'!AW77*'TRA_Vkm EU28'!AW77-'TRA_VEff UK'!AW77*'TRA_Vkm UK'!AW77)/('TRA_Vkm EU28'!AW77-'TRA_Vkm UK'!AW77)),0)</f>
        <v>3.4725597703278175</v>
      </c>
      <c r="AX77" s="90">
        <f>IFERROR(IFERROR(('TRA_VEff EU28'!AX77*'TRA_Stock EU28'!AX77-'TRA_VEff UK'!AX77*'TRA_Stock UK'!AX77)/('TRA_Stock EU28'!AX77-'TRA_Stock UK'!AX77),('TRA_VEff EU28'!AX77*'TRA_Vkm EU28'!AX77-'TRA_VEff UK'!AX77*'TRA_Vkm UK'!AX77)/('TRA_Vkm EU28'!AX77-'TRA_Vkm UK'!AX77)),0)</f>
        <v>3.4656850670055426</v>
      </c>
      <c r="AY77" s="90">
        <f>IFERROR(IFERROR(('TRA_VEff EU28'!AY77*'TRA_Stock EU28'!AY77-'TRA_VEff UK'!AY77*'TRA_Stock UK'!AY77)/('TRA_Stock EU28'!AY77-'TRA_Stock UK'!AY77),('TRA_VEff EU28'!AY77*'TRA_Vkm EU28'!AY77-'TRA_VEff UK'!AY77*'TRA_Vkm UK'!AY77)/('TRA_Vkm EU28'!AY77-'TRA_Vkm UK'!AY77)),0)</f>
        <v>3.4587855323222563</v>
      </c>
      <c r="AZ77" s="90">
        <f>IFERROR(IFERROR(('TRA_VEff EU28'!AZ77*'TRA_Stock EU28'!AZ77-'TRA_VEff UK'!AZ77*'TRA_Stock UK'!AZ77)/('TRA_Stock EU28'!AZ77-'TRA_Stock UK'!AZ77),('TRA_VEff EU28'!AZ77*'TRA_Vkm EU28'!AZ77-'TRA_VEff UK'!AZ77*'TRA_Vkm UK'!AZ77)/('TRA_Vkm EU28'!AZ77-'TRA_Vkm UK'!AZ77)),0)</f>
        <v>3.4519297715740898</v>
      </c>
    </row>
    <row r="78" spans="1:52">
      <c r="A78" s="99" t="s">
        <v>69</v>
      </c>
      <c r="B78" s="100">
        <f>IFERROR(IFERROR(('TRA_VEff EU28'!B78*'TRA_Stock EU28'!B78-'TRA_VEff UK'!B78*'TRA_Stock UK'!B78)/('TRA_Stock EU28'!B78-'TRA_Stock UK'!B78),('TRA_VEff EU28'!B78*'TRA_Vkm EU28'!B78-'TRA_VEff UK'!B78*'TRA_Vkm UK'!B78)/('TRA_Vkm EU28'!B78-'TRA_Vkm UK'!B78)),0)</f>
        <v>57.713601264866725</v>
      </c>
      <c r="C78" s="100">
        <f>IFERROR(IFERROR(('TRA_VEff EU28'!C78*'TRA_Stock EU28'!C78-'TRA_VEff UK'!C78*'TRA_Stock UK'!C78)/('TRA_Stock EU28'!C78-'TRA_Stock UK'!C78),('TRA_VEff EU28'!C78*'TRA_Vkm EU28'!C78-'TRA_VEff UK'!C78*'TRA_Vkm UK'!C78)/('TRA_Vkm EU28'!C78-'TRA_Vkm UK'!C78)),0)</f>
        <v>57.134142779155709</v>
      </c>
      <c r="D78" s="100">
        <f>IFERROR(IFERROR(('TRA_VEff EU28'!D78*'TRA_Stock EU28'!D78-'TRA_VEff UK'!D78*'TRA_Stock UK'!D78)/('TRA_Stock EU28'!D78-'TRA_Stock UK'!D78),('TRA_VEff EU28'!D78*'TRA_Vkm EU28'!D78-'TRA_VEff UK'!D78*'TRA_Vkm UK'!D78)/('TRA_Vkm EU28'!D78-'TRA_Vkm UK'!D78)),0)</f>
        <v>56.743110892739452</v>
      </c>
      <c r="E78" s="100">
        <f>IFERROR(IFERROR(('TRA_VEff EU28'!E78*'TRA_Stock EU28'!E78-'TRA_VEff UK'!E78*'TRA_Stock UK'!E78)/('TRA_Stock EU28'!E78-'TRA_Stock UK'!E78),('TRA_VEff EU28'!E78*'TRA_Vkm EU28'!E78-'TRA_VEff UK'!E78*'TRA_Vkm UK'!E78)/('TRA_Vkm EU28'!E78-'TRA_Vkm UK'!E78)),0)</f>
        <v>56.621339867633196</v>
      </c>
      <c r="F78" s="100">
        <f>IFERROR(IFERROR(('TRA_VEff EU28'!F78*'TRA_Stock EU28'!F78-'TRA_VEff UK'!F78*'TRA_Stock UK'!F78)/('TRA_Stock EU28'!F78-'TRA_Stock UK'!F78),('TRA_VEff EU28'!F78*'TRA_Vkm EU28'!F78-'TRA_VEff UK'!F78*'TRA_Vkm UK'!F78)/('TRA_Vkm EU28'!F78-'TRA_Vkm UK'!F78)),0)</f>
        <v>56.271056533612871</v>
      </c>
      <c r="G78" s="100">
        <f>IFERROR(IFERROR(('TRA_VEff EU28'!G78*'TRA_Stock EU28'!G78-'TRA_VEff UK'!G78*'TRA_Stock UK'!G78)/('TRA_Stock EU28'!G78-'TRA_Stock UK'!G78),('TRA_VEff EU28'!G78*'TRA_Vkm EU28'!G78-'TRA_VEff UK'!G78*'TRA_Vkm UK'!G78)/('TRA_Vkm EU28'!G78-'TRA_Vkm UK'!G78)),0)</f>
        <v>55.617107558391936</v>
      </c>
      <c r="H78" s="100">
        <f>IFERROR(IFERROR(('TRA_VEff EU28'!H78*'TRA_Stock EU28'!H78-'TRA_VEff UK'!H78*'TRA_Stock UK'!H78)/('TRA_Stock EU28'!H78-'TRA_Stock UK'!H78),('TRA_VEff EU28'!H78*'TRA_Vkm EU28'!H78-'TRA_VEff UK'!H78*'TRA_Vkm UK'!H78)/('TRA_Vkm EU28'!H78-'TRA_Vkm UK'!H78)),0)</f>
        <v>55.306744557592886</v>
      </c>
      <c r="I78" s="100">
        <f>IFERROR(IFERROR(('TRA_VEff EU28'!I78*'TRA_Stock EU28'!I78-'TRA_VEff UK'!I78*'TRA_Stock UK'!I78)/('TRA_Stock EU28'!I78-'TRA_Stock UK'!I78),('TRA_VEff EU28'!I78*'TRA_Vkm EU28'!I78-'TRA_VEff UK'!I78*'TRA_Vkm UK'!I78)/('TRA_Vkm EU28'!I78-'TRA_Vkm UK'!I78)),0)</f>
        <v>54.689993585532605</v>
      </c>
      <c r="J78" s="100">
        <f>IFERROR(IFERROR(('TRA_VEff EU28'!J78*'TRA_Stock EU28'!J78-'TRA_VEff UK'!J78*'TRA_Stock UK'!J78)/('TRA_Stock EU28'!J78-'TRA_Stock UK'!J78),('TRA_VEff EU28'!J78*'TRA_Vkm EU28'!J78-'TRA_VEff UK'!J78*'TRA_Vkm UK'!J78)/('TRA_Vkm EU28'!J78-'TRA_Vkm UK'!J78)),0)</f>
        <v>54.337005494330015</v>
      </c>
      <c r="K78" s="100">
        <f>IFERROR(IFERROR(('TRA_VEff EU28'!K78*'TRA_Stock EU28'!K78-'TRA_VEff UK'!K78*'TRA_Stock UK'!K78)/('TRA_Stock EU28'!K78-'TRA_Stock UK'!K78),('TRA_VEff EU28'!K78*'TRA_Vkm EU28'!K78-'TRA_VEff UK'!K78*'TRA_Vkm UK'!K78)/('TRA_Vkm EU28'!K78-'TRA_Vkm UK'!K78)),0)</f>
        <v>53.943048690508441</v>
      </c>
      <c r="L78" s="100">
        <f>IFERROR(IFERROR(('TRA_VEff EU28'!L78*'TRA_Stock EU28'!L78-'TRA_VEff UK'!L78*'TRA_Stock UK'!L78)/('TRA_Stock EU28'!L78-'TRA_Stock UK'!L78),('TRA_VEff EU28'!L78*'TRA_Vkm EU28'!L78-'TRA_VEff UK'!L78*'TRA_Vkm UK'!L78)/('TRA_Vkm EU28'!L78-'TRA_Vkm UK'!L78)),0)</f>
        <v>53.673984244928675</v>
      </c>
      <c r="M78" s="100">
        <f>IFERROR(IFERROR(('TRA_VEff EU28'!M78*'TRA_Stock EU28'!M78-'TRA_VEff UK'!M78*'TRA_Stock UK'!M78)/('TRA_Stock EU28'!M78-'TRA_Stock UK'!M78),('TRA_VEff EU28'!M78*'TRA_Vkm EU28'!M78-'TRA_VEff UK'!M78*'TRA_Vkm UK'!M78)/('TRA_Vkm EU28'!M78-'TRA_Vkm UK'!M78)),0)</f>
        <v>53.110138917857157</v>
      </c>
      <c r="N78" s="100">
        <f>IFERROR(IFERROR(('TRA_VEff EU28'!N78*'TRA_Stock EU28'!N78-'TRA_VEff UK'!N78*'TRA_Stock UK'!N78)/('TRA_Stock EU28'!N78-'TRA_Stock UK'!N78),('TRA_VEff EU28'!N78*'TRA_Vkm EU28'!N78-'TRA_VEff UK'!N78*'TRA_Vkm UK'!N78)/('TRA_Vkm EU28'!N78-'TRA_Vkm UK'!N78)),0)</f>
        <v>52.803699463600928</v>
      </c>
      <c r="O78" s="100">
        <f>IFERROR(IFERROR(('TRA_VEff EU28'!O78*'TRA_Stock EU28'!O78-'TRA_VEff UK'!O78*'TRA_Stock UK'!O78)/('TRA_Stock EU28'!O78-'TRA_Stock UK'!O78),('TRA_VEff EU28'!O78*'TRA_Vkm EU28'!O78-'TRA_VEff UK'!O78*'TRA_Vkm UK'!O78)/('TRA_Vkm EU28'!O78-'TRA_Vkm UK'!O78)),0)</f>
        <v>52.351082506251664</v>
      </c>
      <c r="P78" s="100">
        <f>IFERROR(IFERROR(('TRA_VEff EU28'!P78*'TRA_Stock EU28'!P78-'TRA_VEff UK'!P78*'TRA_Stock UK'!P78)/('TRA_Stock EU28'!P78-'TRA_Stock UK'!P78),('TRA_VEff EU28'!P78*'TRA_Vkm EU28'!P78-'TRA_VEff UK'!P78*'TRA_Vkm UK'!P78)/('TRA_Vkm EU28'!P78-'TRA_Vkm UK'!P78)),0)</f>
        <v>52.134153889130822</v>
      </c>
      <c r="Q78" s="100">
        <f>IFERROR(IFERROR(('TRA_VEff EU28'!Q78*'TRA_Stock EU28'!Q78-'TRA_VEff UK'!Q78*'TRA_Stock UK'!Q78)/('TRA_Stock EU28'!Q78-'TRA_Stock UK'!Q78),('TRA_VEff EU28'!Q78*'TRA_Vkm EU28'!Q78-'TRA_VEff UK'!Q78*'TRA_Vkm UK'!Q78)/('TRA_Vkm EU28'!Q78-'TRA_Vkm UK'!Q78)),0)</f>
        <v>52.187412938380106</v>
      </c>
      <c r="R78" s="100">
        <f>IFERROR(IFERROR(('TRA_VEff EU28'!R78*'TRA_Stock EU28'!R78-'TRA_VEff UK'!R78*'TRA_Stock UK'!R78)/('TRA_Stock EU28'!R78-'TRA_Stock UK'!R78),('TRA_VEff EU28'!R78*'TRA_Vkm EU28'!R78-'TRA_VEff UK'!R78*'TRA_Vkm UK'!R78)/('TRA_Vkm EU28'!R78-'TRA_Vkm UK'!R78)),0)</f>
        <v>51.853127461603357</v>
      </c>
      <c r="S78" s="100">
        <f>IFERROR(IFERROR(('TRA_VEff EU28'!S78*'TRA_Stock EU28'!S78-'TRA_VEff UK'!S78*'TRA_Stock UK'!S78)/('TRA_Stock EU28'!S78-'TRA_Stock UK'!S78),('TRA_VEff EU28'!S78*'TRA_Vkm EU28'!S78-'TRA_VEff UK'!S78*'TRA_Vkm UK'!S78)/('TRA_Vkm EU28'!S78-'TRA_Vkm UK'!S78)),0)</f>
        <v>51.436150709803194</v>
      </c>
      <c r="T78" s="100">
        <f>IFERROR(IFERROR(('TRA_VEff EU28'!T78*'TRA_Stock EU28'!T78-'TRA_VEff UK'!T78*'TRA_Stock UK'!T78)/('TRA_Stock EU28'!T78-'TRA_Stock UK'!T78),('TRA_VEff EU28'!T78*'TRA_Vkm EU28'!T78-'TRA_VEff UK'!T78*'TRA_Vkm UK'!T78)/('TRA_Vkm EU28'!T78-'TRA_Vkm UK'!T78)),0)</f>
        <v>50.986202611190784</v>
      </c>
      <c r="U78" s="100">
        <f>IFERROR(IFERROR(('TRA_VEff EU28'!U78*'TRA_Stock EU28'!U78-'TRA_VEff UK'!U78*'TRA_Stock UK'!U78)/('TRA_Stock EU28'!U78-'TRA_Stock UK'!U78),('TRA_VEff EU28'!U78*'TRA_Vkm EU28'!U78-'TRA_VEff UK'!U78*'TRA_Vkm UK'!U78)/('TRA_Vkm EU28'!U78-'TRA_Vkm UK'!U78)),0)</f>
        <v>50.504797360612912</v>
      </c>
      <c r="V78" s="100">
        <f>IFERROR(IFERROR(('TRA_VEff EU28'!V78*'TRA_Stock EU28'!V78-'TRA_VEff UK'!V78*'TRA_Stock UK'!V78)/('TRA_Stock EU28'!V78-'TRA_Stock UK'!V78),('TRA_VEff EU28'!V78*'TRA_Vkm EU28'!V78-'TRA_VEff UK'!V78*'TRA_Vkm UK'!V78)/('TRA_Vkm EU28'!V78-'TRA_Vkm UK'!V78)),0)</f>
        <v>50.005535672888946</v>
      </c>
      <c r="W78" s="100">
        <f>IFERROR(IFERROR(('TRA_VEff EU28'!W78*'TRA_Stock EU28'!W78-'TRA_VEff UK'!W78*'TRA_Stock UK'!W78)/('TRA_Stock EU28'!W78-'TRA_Stock UK'!W78),('TRA_VEff EU28'!W78*'TRA_Vkm EU28'!W78-'TRA_VEff UK'!W78*'TRA_Vkm UK'!W78)/('TRA_Vkm EU28'!W78-'TRA_Vkm UK'!W78)),0)</f>
        <v>49.487817544065166</v>
      </c>
      <c r="X78" s="100">
        <f>IFERROR(IFERROR(('TRA_VEff EU28'!X78*'TRA_Stock EU28'!X78-'TRA_VEff UK'!X78*'TRA_Stock UK'!X78)/('TRA_Stock EU28'!X78-'TRA_Stock UK'!X78),('TRA_VEff EU28'!X78*'TRA_Vkm EU28'!X78-'TRA_VEff UK'!X78*'TRA_Vkm UK'!X78)/('TRA_Vkm EU28'!X78-'TRA_Vkm UK'!X78)),0)</f>
        <v>48.963099939291148</v>
      </c>
      <c r="Y78" s="100">
        <f>IFERROR(IFERROR(('TRA_VEff EU28'!Y78*'TRA_Stock EU28'!Y78-'TRA_VEff UK'!Y78*'TRA_Stock UK'!Y78)/('TRA_Stock EU28'!Y78-'TRA_Stock UK'!Y78),('TRA_VEff EU28'!Y78*'TRA_Vkm EU28'!Y78-'TRA_VEff UK'!Y78*'TRA_Vkm UK'!Y78)/('TRA_Vkm EU28'!Y78-'TRA_Vkm UK'!Y78)),0)</f>
        <v>48.434448917079024</v>
      </c>
      <c r="Z78" s="100">
        <f>IFERROR(IFERROR(('TRA_VEff EU28'!Z78*'TRA_Stock EU28'!Z78-'TRA_VEff UK'!Z78*'TRA_Stock UK'!Z78)/('TRA_Stock EU28'!Z78-'TRA_Stock UK'!Z78),('TRA_VEff EU28'!Z78*'TRA_Vkm EU28'!Z78-'TRA_VEff UK'!Z78*'TRA_Vkm UK'!Z78)/('TRA_Vkm EU28'!Z78-'TRA_Vkm UK'!Z78)),0)</f>
        <v>47.910187448004486</v>
      </c>
      <c r="AA78" s="100">
        <f>IFERROR(IFERROR(('TRA_VEff EU28'!AA78*'TRA_Stock EU28'!AA78-'TRA_VEff UK'!AA78*'TRA_Stock UK'!AA78)/('TRA_Stock EU28'!AA78-'TRA_Stock UK'!AA78),('TRA_VEff EU28'!AA78*'TRA_Vkm EU28'!AA78-'TRA_VEff UK'!AA78*'TRA_Vkm UK'!AA78)/('TRA_Vkm EU28'!AA78-'TRA_Vkm UK'!AA78)),0)</f>
        <v>47.394550441221732</v>
      </c>
      <c r="AB78" s="100">
        <f>IFERROR(IFERROR(('TRA_VEff EU28'!AB78*'TRA_Stock EU28'!AB78-'TRA_VEff UK'!AB78*'TRA_Stock UK'!AB78)/('TRA_Stock EU28'!AB78-'TRA_Stock UK'!AB78),('TRA_VEff EU28'!AB78*'TRA_Vkm EU28'!AB78-'TRA_VEff UK'!AB78*'TRA_Vkm UK'!AB78)/('TRA_Vkm EU28'!AB78-'TRA_Vkm UK'!AB78)),0)</f>
        <v>46.891551372517107</v>
      </c>
      <c r="AC78" s="100">
        <f>IFERROR(IFERROR(('TRA_VEff EU28'!AC78*'TRA_Stock EU28'!AC78-'TRA_VEff UK'!AC78*'TRA_Stock UK'!AC78)/('TRA_Stock EU28'!AC78-'TRA_Stock UK'!AC78),('TRA_VEff EU28'!AC78*'TRA_Vkm EU28'!AC78-'TRA_VEff UK'!AC78*'TRA_Vkm UK'!AC78)/('TRA_Vkm EU28'!AC78-'TRA_Vkm UK'!AC78)),0)</f>
        <v>46.396814011470809</v>
      </c>
      <c r="AD78" s="100">
        <f>IFERROR(IFERROR(('TRA_VEff EU28'!AD78*'TRA_Stock EU28'!AD78-'TRA_VEff UK'!AD78*'TRA_Stock UK'!AD78)/('TRA_Stock EU28'!AD78-'TRA_Stock UK'!AD78),('TRA_VEff EU28'!AD78*'TRA_Vkm EU28'!AD78-'TRA_VEff UK'!AD78*'TRA_Vkm UK'!AD78)/('TRA_Vkm EU28'!AD78-'TRA_Vkm UK'!AD78)),0)</f>
        <v>45.907121953834803</v>
      </c>
      <c r="AE78" s="100">
        <f>IFERROR(IFERROR(('TRA_VEff EU28'!AE78*'TRA_Stock EU28'!AE78-'TRA_VEff UK'!AE78*'TRA_Stock UK'!AE78)/('TRA_Stock EU28'!AE78-'TRA_Stock UK'!AE78),('TRA_VEff EU28'!AE78*'TRA_Vkm EU28'!AE78-'TRA_VEff UK'!AE78*'TRA_Vkm UK'!AE78)/('TRA_Vkm EU28'!AE78-'TRA_Vkm UK'!AE78)),0)</f>
        <v>45.417560023351037</v>
      </c>
      <c r="AF78" s="100">
        <f>IFERROR(IFERROR(('TRA_VEff EU28'!AF78*'TRA_Stock EU28'!AF78-'TRA_VEff UK'!AF78*'TRA_Stock UK'!AF78)/('TRA_Stock EU28'!AF78-'TRA_Stock UK'!AF78),('TRA_VEff EU28'!AF78*'TRA_Vkm EU28'!AF78-'TRA_VEff UK'!AF78*'TRA_Vkm UK'!AF78)/('TRA_Vkm EU28'!AF78-'TRA_Vkm UK'!AF78)),0)</f>
        <v>44.924414701977462</v>
      </c>
      <c r="AG78" s="100">
        <f>IFERROR(IFERROR(('TRA_VEff EU28'!AG78*'TRA_Stock EU28'!AG78-'TRA_VEff UK'!AG78*'TRA_Stock UK'!AG78)/('TRA_Stock EU28'!AG78-'TRA_Stock UK'!AG78),('TRA_VEff EU28'!AG78*'TRA_Vkm EU28'!AG78-'TRA_VEff UK'!AG78*'TRA_Vkm UK'!AG78)/('TRA_Vkm EU28'!AG78-'TRA_Vkm UK'!AG78)),0)</f>
        <v>44.418185602110384</v>
      </c>
      <c r="AH78" s="100">
        <f>IFERROR(IFERROR(('TRA_VEff EU28'!AH78*'TRA_Stock EU28'!AH78-'TRA_VEff UK'!AH78*'TRA_Stock UK'!AH78)/('TRA_Stock EU28'!AH78-'TRA_Stock UK'!AH78),('TRA_VEff EU28'!AH78*'TRA_Vkm EU28'!AH78-'TRA_VEff UK'!AH78*'TRA_Vkm UK'!AH78)/('TRA_Vkm EU28'!AH78-'TRA_Vkm UK'!AH78)),0)</f>
        <v>43.896588622759303</v>
      </c>
      <c r="AI78" s="100">
        <f>IFERROR(IFERROR(('TRA_VEff EU28'!AI78*'TRA_Stock EU28'!AI78-'TRA_VEff UK'!AI78*'TRA_Stock UK'!AI78)/('TRA_Stock EU28'!AI78-'TRA_Stock UK'!AI78),('TRA_VEff EU28'!AI78*'TRA_Vkm EU28'!AI78-'TRA_VEff UK'!AI78*'TRA_Vkm UK'!AI78)/('TRA_Vkm EU28'!AI78-'TRA_Vkm UK'!AI78)),0)</f>
        <v>43.361845464223087</v>
      </c>
      <c r="AJ78" s="100">
        <f>IFERROR(IFERROR(('TRA_VEff EU28'!AJ78*'TRA_Stock EU28'!AJ78-'TRA_VEff UK'!AJ78*'TRA_Stock UK'!AJ78)/('TRA_Stock EU28'!AJ78-'TRA_Stock UK'!AJ78),('TRA_VEff EU28'!AJ78*'TRA_Vkm EU28'!AJ78-'TRA_VEff UK'!AJ78*'TRA_Vkm UK'!AJ78)/('TRA_Vkm EU28'!AJ78-'TRA_Vkm UK'!AJ78)),0)</f>
        <v>42.812909987789396</v>
      </c>
      <c r="AK78" s="100">
        <f>IFERROR(IFERROR(('TRA_VEff EU28'!AK78*'TRA_Stock EU28'!AK78-'TRA_VEff UK'!AK78*'TRA_Stock UK'!AK78)/('TRA_Stock EU28'!AK78-'TRA_Stock UK'!AK78),('TRA_VEff EU28'!AK78*'TRA_Vkm EU28'!AK78-'TRA_VEff UK'!AK78*'TRA_Vkm UK'!AK78)/('TRA_Vkm EU28'!AK78-'TRA_Vkm UK'!AK78)),0)</f>
        <v>42.254731890646866</v>
      </c>
      <c r="AL78" s="100">
        <f>IFERROR(IFERROR(('TRA_VEff EU28'!AL78*'TRA_Stock EU28'!AL78-'TRA_VEff UK'!AL78*'TRA_Stock UK'!AL78)/('TRA_Stock EU28'!AL78-'TRA_Stock UK'!AL78),('TRA_VEff EU28'!AL78*'TRA_Vkm EU28'!AL78-'TRA_VEff UK'!AL78*'TRA_Vkm UK'!AL78)/('TRA_Vkm EU28'!AL78-'TRA_Vkm UK'!AL78)),0)</f>
        <v>41.686005856497722</v>
      </c>
      <c r="AM78" s="100">
        <f>IFERROR(IFERROR(('TRA_VEff EU28'!AM78*'TRA_Stock EU28'!AM78-'TRA_VEff UK'!AM78*'TRA_Stock UK'!AM78)/('TRA_Stock EU28'!AM78-'TRA_Stock UK'!AM78),('TRA_VEff EU28'!AM78*'TRA_Vkm EU28'!AM78-'TRA_VEff UK'!AM78*'TRA_Vkm UK'!AM78)/('TRA_Vkm EU28'!AM78-'TRA_Vkm UK'!AM78)),0)</f>
        <v>41.103739117634063</v>
      </c>
      <c r="AN78" s="100">
        <f>IFERROR(IFERROR(('TRA_VEff EU28'!AN78*'TRA_Stock EU28'!AN78-'TRA_VEff UK'!AN78*'TRA_Stock UK'!AN78)/('TRA_Stock EU28'!AN78-'TRA_Stock UK'!AN78),('TRA_VEff EU28'!AN78*'TRA_Vkm EU28'!AN78-'TRA_VEff UK'!AN78*'TRA_Vkm UK'!AN78)/('TRA_Vkm EU28'!AN78-'TRA_Vkm UK'!AN78)),0)</f>
        <v>40.510751453722371</v>
      </c>
      <c r="AO78" s="100">
        <f>IFERROR(IFERROR(('TRA_VEff EU28'!AO78*'TRA_Stock EU28'!AO78-'TRA_VEff UK'!AO78*'TRA_Stock UK'!AO78)/('TRA_Stock EU28'!AO78-'TRA_Stock UK'!AO78),('TRA_VEff EU28'!AO78*'TRA_Vkm EU28'!AO78-'TRA_VEff UK'!AO78*'TRA_Vkm UK'!AO78)/('TRA_Vkm EU28'!AO78-'TRA_Vkm UK'!AO78)),0)</f>
        <v>39.903964609653066</v>
      </c>
      <c r="AP78" s="100">
        <f>IFERROR(IFERROR(('TRA_VEff EU28'!AP78*'TRA_Stock EU28'!AP78-'TRA_VEff UK'!AP78*'TRA_Stock UK'!AP78)/('TRA_Stock EU28'!AP78-'TRA_Stock UK'!AP78),('TRA_VEff EU28'!AP78*'TRA_Vkm EU28'!AP78-'TRA_VEff UK'!AP78*'TRA_Vkm UK'!AP78)/('TRA_Vkm EU28'!AP78-'TRA_Vkm UK'!AP78)),0)</f>
        <v>39.282037906532707</v>
      </c>
      <c r="AQ78" s="100">
        <f>IFERROR(IFERROR(('TRA_VEff EU28'!AQ78*'TRA_Stock EU28'!AQ78-'TRA_VEff UK'!AQ78*'TRA_Stock UK'!AQ78)/('TRA_Stock EU28'!AQ78-'TRA_Stock UK'!AQ78),('TRA_VEff EU28'!AQ78*'TRA_Vkm EU28'!AQ78-'TRA_VEff UK'!AQ78*'TRA_Vkm UK'!AQ78)/('TRA_Vkm EU28'!AQ78-'TRA_Vkm UK'!AQ78)),0)</f>
        <v>38.649180500323141</v>
      </c>
      <c r="AR78" s="100">
        <f>IFERROR(IFERROR(('TRA_VEff EU28'!AR78*'TRA_Stock EU28'!AR78-'TRA_VEff UK'!AR78*'TRA_Stock UK'!AR78)/('TRA_Stock EU28'!AR78-'TRA_Stock UK'!AR78),('TRA_VEff EU28'!AR78*'TRA_Vkm EU28'!AR78-'TRA_VEff UK'!AR78*'TRA_Vkm UK'!AR78)/('TRA_Vkm EU28'!AR78-'TRA_Vkm UK'!AR78)),0)</f>
        <v>38.010980881762393</v>
      </c>
      <c r="AS78" s="100">
        <f>IFERROR(IFERROR(('TRA_VEff EU28'!AS78*'TRA_Stock EU28'!AS78-'TRA_VEff UK'!AS78*'TRA_Stock UK'!AS78)/('TRA_Stock EU28'!AS78-'TRA_Stock UK'!AS78),('TRA_VEff EU28'!AS78*'TRA_Vkm EU28'!AS78-'TRA_VEff UK'!AS78*'TRA_Vkm UK'!AS78)/('TRA_Vkm EU28'!AS78-'TRA_Vkm UK'!AS78)),0)</f>
        <v>37.370666843177538</v>
      </c>
      <c r="AT78" s="100">
        <f>IFERROR(IFERROR(('TRA_VEff EU28'!AT78*'TRA_Stock EU28'!AT78-'TRA_VEff UK'!AT78*'TRA_Stock UK'!AT78)/('TRA_Stock EU28'!AT78-'TRA_Stock UK'!AT78),('TRA_VEff EU28'!AT78*'TRA_Vkm EU28'!AT78-'TRA_VEff UK'!AT78*'TRA_Vkm UK'!AT78)/('TRA_Vkm EU28'!AT78-'TRA_Vkm UK'!AT78)),0)</f>
        <v>36.733530664456886</v>
      </c>
      <c r="AU78" s="100">
        <f>IFERROR(IFERROR(('TRA_VEff EU28'!AU78*'TRA_Stock EU28'!AU78-'TRA_VEff UK'!AU78*'TRA_Stock UK'!AU78)/('TRA_Stock EU28'!AU78-'TRA_Stock UK'!AU78),('TRA_VEff EU28'!AU78*'TRA_Vkm EU28'!AU78-'TRA_VEff UK'!AU78*'TRA_Vkm UK'!AU78)/('TRA_Vkm EU28'!AU78-'TRA_Vkm UK'!AU78)),0)</f>
        <v>36.100656194518393</v>
      </c>
      <c r="AV78" s="100">
        <f>IFERROR(IFERROR(('TRA_VEff EU28'!AV78*'TRA_Stock EU28'!AV78-'TRA_VEff UK'!AV78*'TRA_Stock UK'!AV78)/('TRA_Stock EU28'!AV78-'TRA_Stock UK'!AV78),('TRA_VEff EU28'!AV78*'TRA_Vkm EU28'!AV78-'TRA_VEff UK'!AV78*'TRA_Vkm UK'!AV78)/('TRA_Vkm EU28'!AV78-'TRA_Vkm UK'!AV78)),0)</f>
        <v>35.477533185451456</v>
      </c>
      <c r="AW78" s="100">
        <f>IFERROR(IFERROR(('TRA_VEff EU28'!AW78*'TRA_Stock EU28'!AW78-'TRA_VEff UK'!AW78*'TRA_Stock UK'!AW78)/('TRA_Stock EU28'!AW78-'TRA_Stock UK'!AW78),('TRA_VEff EU28'!AW78*'TRA_Vkm EU28'!AW78-'TRA_VEff UK'!AW78*'TRA_Vkm UK'!AW78)/('TRA_Vkm EU28'!AW78-'TRA_Vkm UK'!AW78)),0)</f>
        <v>34.863992839094976</v>
      </c>
      <c r="AX78" s="100">
        <f>IFERROR(IFERROR(('TRA_VEff EU28'!AX78*'TRA_Stock EU28'!AX78-'TRA_VEff UK'!AX78*'TRA_Stock UK'!AX78)/('TRA_Stock EU28'!AX78-'TRA_Stock UK'!AX78),('TRA_VEff EU28'!AX78*'TRA_Vkm EU28'!AX78-'TRA_VEff UK'!AX78*'TRA_Vkm UK'!AX78)/('TRA_Vkm EU28'!AX78-'TRA_Vkm UK'!AX78)),0)</f>
        <v>34.26951862751973</v>
      </c>
      <c r="AY78" s="100">
        <f>IFERROR(IFERROR(('TRA_VEff EU28'!AY78*'TRA_Stock EU28'!AY78-'TRA_VEff UK'!AY78*'TRA_Stock UK'!AY78)/('TRA_Stock EU28'!AY78-'TRA_Stock UK'!AY78),('TRA_VEff EU28'!AY78*'TRA_Vkm EU28'!AY78-'TRA_VEff UK'!AY78*'TRA_Vkm UK'!AY78)/('TRA_Vkm EU28'!AY78-'TRA_Vkm UK'!AY78)),0)</f>
        <v>33.687495597159582</v>
      </c>
      <c r="AZ78" s="100">
        <f>IFERROR(IFERROR(('TRA_VEff EU28'!AZ78*'TRA_Stock EU28'!AZ78-'TRA_VEff UK'!AZ78*'TRA_Stock UK'!AZ78)/('TRA_Stock EU28'!AZ78-'TRA_Stock UK'!AZ78),('TRA_VEff EU28'!AZ78*'TRA_Vkm EU28'!AZ78-'TRA_VEff UK'!AZ78*'TRA_Vkm UK'!AZ78)/('TRA_Vkm EU28'!AZ78-'TRA_Vkm UK'!AZ78)),0)</f>
        <v>33.124876604916956</v>
      </c>
    </row>
    <row r="79" spans="1:52">
      <c r="A79" s="101" t="s">
        <v>130</v>
      </c>
      <c r="B79" s="102">
        <f>IFERROR(IFERROR(('TRA_VEff EU28'!B79*'TRA_Stock EU28'!B79-'TRA_VEff UK'!B79*'TRA_Stock UK'!B79)/('TRA_Stock EU28'!B79-'TRA_Stock UK'!B79),('TRA_VEff EU28'!B79*'TRA_Vkm EU28'!B79-'TRA_VEff UK'!B79*'TRA_Vkm UK'!B79)/('TRA_Vkm EU28'!B79-'TRA_Vkm UK'!B79)),0)</f>
        <v>57.78521764854122</v>
      </c>
      <c r="C79" s="102">
        <f>IFERROR(IFERROR(('TRA_VEff EU28'!C79*'TRA_Stock EU28'!C79-'TRA_VEff UK'!C79*'TRA_Stock UK'!C79)/('TRA_Stock EU28'!C79-'TRA_Stock UK'!C79),('TRA_VEff EU28'!C79*'TRA_Vkm EU28'!C79-'TRA_VEff UK'!C79*'TRA_Vkm UK'!C79)/('TRA_Vkm EU28'!C79-'TRA_Vkm UK'!C79)),0)</f>
        <v>57.20624604146029</v>
      </c>
      <c r="D79" s="102">
        <f>IFERROR(IFERROR(('TRA_VEff EU28'!D79*'TRA_Stock EU28'!D79-'TRA_VEff UK'!D79*'TRA_Stock UK'!D79)/('TRA_Stock EU28'!D79-'TRA_Stock UK'!D79),('TRA_VEff EU28'!D79*'TRA_Vkm EU28'!D79-'TRA_VEff UK'!D79*'TRA_Vkm UK'!D79)/('TRA_Vkm EU28'!D79-'TRA_Vkm UK'!D79)),0)</f>
        <v>56.815703122861926</v>
      </c>
      <c r="E79" s="102">
        <f>IFERROR(IFERROR(('TRA_VEff EU28'!E79*'TRA_Stock EU28'!E79-'TRA_VEff UK'!E79*'TRA_Stock UK'!E79)/('TRA_Stock EU28'!E79-'TRA_Stock UK'!E79),('TRA_VEff EU28'!E79*'TRA_Vkm EU28'!E79-'TRA_VEff UK'!E79*'TRA_Vkm UK'!E79)/('TRA_Vkm EU28'!E79-'TRA_Vkm UK'!E79)),0)</f>
        <v>56.691373168701382</v>
      </c>
      <c r="F79" s="102">
        <f>IFERROR(IFERROR(('TRA_VEff EU28'!F79*'TRA_Stock EU28'!F79-'TRA_VEff UK'!F79*'TRA_Stock UK'!F79)/('TRA_Stock EU28'!F79-'TRA_Stock UK'!F79),('TRA_VEff EU28'!F79*'TRA_Vkm EU28'!F79-'TRA_VEff UK'!F79*'TRA_Vkm UK'!F79)/('TRA_Vkm EU28'!F79-'TRA_Vkm UK'!F79)),0)</f>
        <v>56.340036347119074</v>
      </c>
      <c r="G79" s="102">
        <f>IFERROR(IFERROR(('TRA_VEff EU28'!G79*'TRA_Stock EU28'!G79-'TRA_VEff UK'!G79*'TRA_Stock UK'!G79)/('TRA_Stock EU28'!G79-'TRA_Stock UK'!G79),('TRA_VEff EU28'!G79*'TRA_Vkm EU28'!G79-'TRA_VEff UK'!G79*'TRA_Vkm UK'!G79)/('TRA_Vkm EU28'!G79-'TRA_Vkm UK'!G79)),0)</f>
        <v>55.702590822419523</v>
      </c>
      <c r="H79" s="102">
        <f>IFERROR(IFERROR(('TRA_VEff EU28'!H79*'TRA_Stock EU28'!H79-'TRA_VEff UK'!H79*'TRA_Stock UK'!H79)/('TRA_Stock EU28'!H79-'TRA_Stock UK'!H79),('TRA_VEff EU28'!H79*'TRA_Vkm EU28'!H79-'TRA_VEff UK'!H79*'TRA_Vkm UK'!H79)/('TRA_Vkm EU28'!H79-'TRA_Vkm UK'!H79)),0)</f>
        <v>55.389542823562941</v>
      </c>
      <c r="I79" s="102">
        <f>IFERROR(IFERROR(('TRA_VEff EU28'!I79*'TRA_Stock EU28'!I79-'TRA_VEff UK'!I79*'TRA_Stock UK'!I79)/('TRA_Stock EU28'!I79-'TRA_Stock UK'!I79),('TRA_VEff EU28'!I79*'TRA_Vkm EU28'!I79-'TRA_VEff UK'!I79*'TRA_Vkm UK'!I79)/('TRA_Vkm EU28'!I79-'TRA_Vkm UK'!I79)),0)</f>
        <v>54.768905318724414</v>
      </c>
      <c r="J79" s="102">
        <f>IFERROR(IFERROR(('TRA_VEff EU28'!J79*'TRA_Stock EU28'!J79-'TRA_VEff UK'!J79*'TRA_Stock UK'!J79)/('TRA_Stock EU28'!J79-'TRA_Stock UK'!J79),('TRA_VEff EU28'!J79*'TRA_Vkm EU28'!J79-'TRA_VEff UK'!J79*'TRA_Vkm UK'!J79)/('TRA_Vkm EU28'!J79-'TRA_Vkm UK'!J79)),0)</f>
        <v>54.414297421990369</v>
      </c>
      <c r="K79" s="102">
        <f>IFERROR(IFERROR(('TRA_VEff EU28'!K79*'TRA_Stock EU28'!K79-'TRA_VEff UK'!K79*'TRA_Stock UK'!K79)/('TRA_Stock EU28'!K79-'TRA_Stock UK'!K79),('TRA_VEff EU28'!K79*'TRA_Vkm EU28'!K79-'TRA_VEff UK'!K79*'TRA_Vkm UK'!K79)/('TRA_Vkm EU28'!K79-'TRA_Vkm UK'!K79)),0)</f>
        <v>54.021127397014652</v>
      </c>
      <c r="L79" s="102">
        <f>IFERROR(IFERROR(('TRA_VEff EU28'!L79*'TRA_Stock EU28'!L79-'TRA_VEff UK'!L79*'TRA_Stock UK'!L79)/('TRA_Stock EU28'!L79-'TRA_Stock UK'!L79),('TRA_VEff EU28'!L79*'TRA_Vkm EU28'!L79-'TRA_VEff UK'!L79*'TRA_Vkm UK'!L79)/('TRA_Vkm EU28'!L79-'TRA_Vkm UK'!L79)),0)</f>
        <v>53.765303499521806</v>
      </c>
      <c r="M79" s="102">
        <f>IFERROR(IFERROR(('TRA_VEff EU28'!M79*'TRA_Stock EU28'!M79-'TRA_VEff UK'!M79*'TRA_Stock UK'!M79)/('TRA_Stock EU28'!M79-'TRA_Stock UK'!M79),('TRA_VEff EU28'!M79*'TRA_Vkm EU28'!M79-'TRA_VEff UK'!M79*'TRA_Vkm UK'!M79)/('TRA_Vkm EU28'!M79-'TRA_Vkm UK'!M79)),0)</f>
        <v>53.20355866997884</v>
      </c>
      <c r="N79" s="102">
        <f>IFERROR(IFERROR(('TRA_VEff EU28'!N79*'TRA_Stock EU28'!N79-'TRA_VEff UK'!N79*'TRA_Stock UK'!N79)/('TRA_Stock EU28'!N79-'TRA_Stock UK'!N79),('TRA_VEff EU28'!N79*'TRA_Vkm EU28'!N79-'TRA_VEff UK'!N79*'TRA_Vkm UK'!N79)/('TRA_Vkm EU28'!N79-'TRA_Vkm UK'!N79)),0)</f>
        <v>52.89726372253422</v>
      </c>
      <c r="O79" s="102">
        <f>IFERROR(IFERROR(('TRA_VEff EU28'!O79*'TRA_Stock EU28'!O79-'TRA_VEff UK'!O79*'TRA_Stock UK'!O79)/('TRA_Stock EU28'!O79-'TRA_Stock UK'!O79),('TRA_VEff EU28'!O79*'TRA_Vkm EU28'!O79-'TRA_VEff UK'!O79*'TRA_Vkm UK'!O79)/('TRA_Vkm EU28'!O79-'TRA_Vkm UK'!O79)),0)</f>
        <v>52.489069297921148</v>
      </c>
      <c r="P79" s="102">
        <f>IFERROR(IFERROR(('TRA_VEff EU28'!P79*'TRA_Stock EU28'!P79-'TRA_VEff UK'!P79*'TRA_Stock UK'!P79)/('TRA_Stock EU28'!P79-'TRA_Stock UK'!P79),('TRA_VEff EU28'!P79*'TRA_Vkm EU28'!P79-'TRA_VEff UK'!P79*'TRA_Vkm UK'!P79)/('TRA_Vkm EU28'!P79-'TRA_Vkm UK'!P79)),0)</f>
        <v>52.270008711490455</v>
      </c>
      <c r="Q79" s="102">
        <f>IFERROR(IFERROR(('TRA_VEff EU28'!Q79*'TRA_Stock EU28'!Q79-'TRA_VEff UK'!Q79*'TRA_Stock UK'!Q79)/('TRA_Stock EU28'!Q79-'TRA_Stock UK'!Q79),('TRA_VEff EU28'!Q79*'TRA_Vkm EU28'!Q79-'TRA_VEff UK'!Q79*'TRA_Vkm UK'!Q79)/('TRA_Vkm EU28'!Q79-'TRA_Vkm UK'!Q79)),0)</f>
        <v>52.330702723414355</v>
      </c>
      <c r="R79" s="102">
        <f>IFERROR(IFERROR(('TRA_VEff EU28'!R79*'TRA_Stock EU28'!R79-'TRA_VEff UK'!R79*'TRA_Stock UK'!R79)/('TRA_Stock EU28'!R79-'TRA_Stock UK'!R79),('TRA_VEff EU28'!R79*'TRA_Vkm EU28'!R79-'TRA_VEff UK'!R79*'TRA_Vkm UK'!R79)/('TRA_Vkm EU28'!R79-'TRA_Vkm UK'!R79)),0)</f>
        <v>52.030057985862229</v>
      </c>
      <c r="S79" s="102">
        <f>IFERROR(IFERROR(('TRA_VEff EU28'!S79*'TRA_Stock EU28'!S79-'TRA_VEff UK'!S79*'TRA_Stock UK'!S79)/('TRA_Stock EU28'!S79-'TRA_Stock UK'!S79),('TRA_VEff EU28'!S79*'TRA_Vkm EU28'!S79-'TRA_VEff UK'!S79*'TRA_Vkm UK'!S79)/('TRA_Vkm EU28'!S79-'TRA_Vkm UK'!S79)),0)</f>
        <v>51.662397624780354</v>
      </c>
      <c r="T79" s="102">
        <f>IFERROR(IFERROR(('TRA_VEff EU28'!T79*'TRA_Stock EU28'!T79-'TRA_VEff UK'!T79*'TRA_Stock UK'!T79)/('TRA_Stock EU28'!T79-'TRA_Stock UK'!T79),('TRA_VEff EU28'!T79*'TRA_Vkm EU28'!T79-'TRA_VEff UK'!T79*'TRA_Vkm UK'!T79)/('TRA_Vkm EU28'!T79-'TRA_Vkm UK'!T79)),0)</f>
        <v>51.269746491742019</v>
      </c>
      <c r="U79" s="102">
        <f>IFERROR(IFERROR(('TRA_VEff EU28'!U79*'TRA_Stock EU28'!U79-'TRA_VEff UK'!U79*'TRA_Stock UK'!U79)/('TRA_Stock EU28'!U79-'TRA_Stock UK'!U79),('TRA_VEff EU28'!U79*'TRA_Vkm EU28'!U79-'TRA_VEff UK'!U79*'TRA_Vkm UK'!U79)/('TRA_Vkm EU28'!U79-'TRA_Vkm UK'!U79)),0)</f>
        <v>50.852200008515666</v>
      </c>
      <c r="V79" s="102">
        <f>IFERROR(IFERROR(('TRA_VEff EU28'!V79*'TRA_Stock EU28'!V79-'TRA_VEff UK'!V79*'TRA_Stock UK'!V79)/('TRA_Stock EU28'!V79-'TRA_Stock UK'!V79),('TRA_VEff EU28'!V79*'TRA_Vkm EU28'!V79-'TRA_VEff UK'!V79*'TRA_Vkm UK'!V79)/('TRA_Vkm EU28'!V79-'TRA_Vkm UK'!V79)),0)</f>
        <v>50.421281498144445</v>
      </c>
      <c r="W79" s="102">
        <f>IFERROR(IFERROR(('TRA_VEff EU28'!W79*'TRA_Stock EU28'!W79-'TRA_VEff UK'!W79*'TRA_Stock UK'!W79)/('TRA_Stock EU28'!W79-'TRA_Stock UK'!W79),('TRA_VEff EU28'!W79*'TRA_Vkm EU28'!W79-'TRA_VEff UK'!W79*'TRA_Vkm UK'!W79)/('TRA_Vkm EU28'!W79-'TRA_Vkm UK'!W79)),0)</f>
        <v>49.987008358386319</v>
      </c>
      <c r="X79" s="102">
        <f>IFERROR(IFERROR(('TRA_VEff EU28'!X79*'TRA_Stock EU28'!X79-'TRA_VEff UK'!X79*'TRA_Stock UK'!X79)/('TRA_Stock EU28'!X79-'TRA_Stock UK'!X79),('TRA_VEff EU28'!X79*'TRA_Vkm EU28'!X79-'TRA_VEff UK'!X79*'TRA_Vkm UK'!X79)/('TRA_Vkm EU28'!X79-'TRA_Vkm UK'!X79)),0)</f>
        <v>49.560434165880928</v>
      </c>
      <c r="Y79" s="102">
        <f>IFERROR(IFERROR(('TRA_VEff EU28'!Y79*'TRA_Stock EU28'!Y79-'TRA_VEff UK'!Y79*'TRA_Stock UK'!Y79)/('TRA_Stock EU28'!Y79-'TRA_Stock UK'!Y79),('TRA_VEff EU28'!Y79*'TRA_Vkm EU28'!Y79-'TRA_VEff UK'!Y79*'TRA_Vkm UK'!Y79)/('TRA_Vkm EU28'!Y79-'TRA_Vkm UK'!Y79)),0)</f>
        <v>49.142813997072814</v>
      </c>
      <c r="Z79" s="102">
        <f>IFERROR(IFERROR(('TRA_VEff EU28'!Z79*'TRA_Stock EU28'!Z79-'TRA_VEff UK'!Z79*'TRA_Stock UK'!Z79)/('TRA_Stock EU28'!Z79-'TRA_Stock UK'!Z79),('TRA_VEff EU28'!Z79*'TRA_Vkm EU28'!Z79-'TRA_VEff UK'!Z79*'TRA_Vkm UK'!Z79)/('TRA_Vkm EU28'!Z79-'TRA_Vkm UK'!Z79)),0)</f>
        <v>48.742107012147336</v>
      </c>
      <c r="AA79" s="102">
        <f>IFERROR(IFERROR(('TRA_VEff EU28'!AA79*'TRA_Stock EU28'!AA79-'TRA_VEff UK'!AA79*'TRA_Stock UK'!AA79)/('TRA_Stock EU28'!AA79-'TRA_Stock UK'!AA79),('TRA_VEff EU28'!AA79*'TRA_Vkm EU28'!AA79-'TRA_VEff UK'!AA79*'TRA_Vkm UK'!AA79)/('TRA_Vkm EU28'!AA79-'TRA_Vkm UK'!AA79)),0)</f>
        <v>48.360774611265889</v>
      </c>
      <c r="AB79" s="102">
        <f>IFERROR(IFERROR(('TRA_VEff EU28'!AB79*'TRA_Stock EU28'!AB79-'TRA_VEff UK'!AB79*'TRA_Stock UK'!AB79)/('TRA_Stock EU28'!AB79-'TRA_Stock UK'!AB79),('TRA_VEff EU28'!AB79*'TRA_Vkm EU28'!AB79-'TRA_VEff UK'!AB79*'TRA_Vkm UK'!AB79)/('TRA_Vkm EU28'!AB79-'TRA_Vkm UK'!AB79)),0)</f>
        <v>48.000426706922333</v>
      </c>
      <c r="AC79" s="102">
        <f>IFERROR(IFERROR(('TRA_VEff EU28'!AC79*'TRA_Stock EU28'!AC79-'TRA_VEff UK'!AC79*'TRA_Stock UK'!AC79)/('TRA_Stock EU28'!AC79-'TRA_Stock UK'!AC79),('TRA_VEff EU28'!AC79*'TRA_Vkm EU28'!AC79-'TRA_VEff UK'!AC79*'TRA_Vkm UK'!AC79)/('TRA_Vkm EU28'!AC79-'TRA_Vkm UK'!AC79)),0)</f>
        <v>47.657595297040984</v>
      </c>
      <c r="AD79" s="102">
        <f>IFERROR(IFERROR(('TRA_VEff EU28'!AD79*'TRA_Stock EU28'!AD79-'TRA_VEff UK'!AD79*'TRA_Stock UK'!AD79)/('TRA_Stock EU28'!AD79-'TRA_Stock UK'!AD79),('TRA_VEff EU28'!AD79*'TRA_Vkm EU28'!AD79-'TRA_VEff UK'!AD79*'TRA_Vkm UK'!AD79)/('TRA_Vkm EU28'!AD79-'TRA_Vkm UK'!AD79)),0)</f>
        <v>47.328651207507733</v>
      </c>
      <c r="AE79" s="102">
        <f>IFERROR(IFERROR(('TRA_VEff EU28'!AE79*'TRA_Stock EU28'!AE79-'TRA_VEff UK'!AE79*'TRA_Stock UK'!AE79)/('TRA_Stock EU28'!AE79-'TRA_Stock UK'!AE79),('TRA_VEff EU28'!AE79*'TRA_Vkm EU28'!AE79-'TRA_VEff UK'!AE79*'TRA_Vkm UK'!AE79)/('TRA_Vkm EU28'!AE79-'TRA_Vkm UK'!AE79)),0)</f>
        <v>47.009686549388995</v>
      </c>
      <c r="AF79" s="102">
        <f>IFERROR(IFERROR(('TRA_VEff EU28'!AF79*'TRA_Stock EU28'!AF79-'TRA_VEff UK'!AF79*'TRA_Stock UK'!AF79)/('TRA_Stock EU28'!AF79-'TRA_Stock UK'!AF79),('TRA_VEff EU28'!AF79*'TRA_Vkm EU28'!AF79-'TRA_VEff UK'!AF79*'TRA_Vkm UK'!AF79)/('TRA_Vkm EU28'!AF79-'TRA_Vkm UK'!AF79)),0)</f>
        <v>46.696923767135694</v>
      </c>
      <c r="AG79" s="102">
        <f>IFERROR(IFERROR(('TRA_VEff EU28'!AG79*'TRA_Stock EU28'!AG79-'TRA_VEff UK'!AG79*'TRA_Stock UK'!AG79)/('TRA_Stock EU28'!AG79-'TRA_Stock UK'!AG79),('TRA_VEff EU28'!AG79*'TRA_Vkm EU28'!AG79-'TRA_VEff UK'!AG79*'TRA_Vkm UK'!AG79)/('TRA_Vkm EU28'!AG79-'TRA_Vkm UK'!AG79)),0)</f>
        <v>46.383655080006598</v>
      </c>
      <c r="AH79" s="102">
        <f>IFERROR(IFERROR(('TRA_VEff EU28'!AH79*'TRA_Stock EU28'!AH79-'TRA_VEff UK'!AH79*'TRA_Stock UK'!AH79)/('TRA_Stock EU28'!AH79-'TRA_Stock UK'!AH79),('TRA_VEff EU28'!AH79*'TRA_Vkm EU28'!AH79-'TRA_VEff UK'!AH79*'TRA_Vkm UK'!AH79)/('TRA_Vkm EU28'!AH79-'TRA_Vkm UK'!AH79)),0)</f>
        <v>46.066933741588642</v>
      </c>
      <c r="AI79" s="102">
        <f>IFERROR(IFERROR(('TRA_VEff EU28'!AI79*'TRA_Stock EU28'!AI79-'TRA_VEff UK'!AI79*'TRA_Stock UK'!AI79)/('TRA_Stock EU28'!AI79-'TRA_Stock UK'!AI79),('TRA_VEff EU28'!AI79*'TRA_Vkm EU28'!AI79-'TRA_VEff UK'!AI79*'TRA_Vkm UK'!AI79)/('TRA_Vkm EU28'!AI79-'TRA_Vkm UK'!AI79)),0)</f>
        <v>45.743580875424705</v>
      </c>
      <c r="AJ79" s="102">
        <f>IFERROR(IFERROR(('TRA_VEff EU28'!AJ79*'TRA_Stock EU28'!AJ79-'TRA_VEff UK'!AJ79*'TRA_Stock UK'!AJ79)/('TRA_Stock EU28'!AJ79-'TRA_Stock UK'!AJ79),('TRA_VEff EU28'!AJ79*'TRA_Vkm EU28'!AJ79-'TRA_VEff UK'!AJ79*'TRA_Vkm UK'!AJ79)/('TRA_Vkm EU28'!AJ79-'TRA_Vkm UK'!AJ79)),0)</f>
        <v>45.410060345041494</v>
      </c>
      <c r="AK79" s="102">
        <f>IFERROR(IFERROR(('TRA_VEff EU28'!AK79*'TRA_Stock EU28'!AK79-'TRA_VEff UK'!AK79*'TRA_Stock UK'!AK79)/('TRA_Stock EU28'!AK79-'TRA_Stock UK'!AK79),('TRA_VEff EU28'!AK79*'TRA_Vkm EU28'!AK79-'TRA_VEff UK'!AK79*'TRA_Vkm UK'!AK79)/('TRA_Vkm EU28'!AK79-'TRA_Vkm UK'!AK79)),0)</f>
        <v>45.069400242351016</v>
      </c>
      <c r="AL79" s="102">
        <f>IFERROR(IFERROR(('TRA_VEff EU28'!AL79*'TRA_Stock EU28'!AL79-'TRA_VEff UK'!AL79*'TRA_Stock UK'!AL79)/('TRA_Stock EU28'!AL79-'TRA_Stock UK'!AL79),('TRA_VEff EU28'!AL79*'TRA_Vkm EU28'!AL79-'TRA_VEff UK'!AL79*'TRA_Vkm UK'!AL79)/('TRA_Vkm EU28'!AL79-'TRA_Vkm UK'!AL79)),0)</f>
        <v>44.718831626734747</v>
      </c>
      <c r="AM79" s="102">
        <f>IFERROR(IFERROR(('TRA_VEff EU28'!AM79*'TRA_Stock EU28'!AM79-'TRA_VEff UK'!AM79*'TRA_Stock UK'!AM79)/('TRA_Stock EU28'!AM79-'TRA_Stock UK'!AM79),('TRA_VEff EU28'!AM79*'TRA_Vkm EU28'!AM79-'TRA_VEff UK'!AM79*'TRA_Vkm UK'!AM79)/('TRA_Vkm EU28'!AM79-'TRA_Vkm UK'!AM79)),0)</f>
        <v>44.356571132887005</v>
      </c>
      <c r="AN79" s="102">
        <f>IFERROR(IFERROR(('TRA_VEff EU28'!AN79*'TRA_Stock EU28'!AN79-'TRA_VEff UK'!AN79*'TRA_Stock UK'!AN79)/('TRA_Stock EU28'!AN79-'TRA_Stock UK'!AN79),('TRA_VEff EU28'!AN79*'TRA_Vkm EU28'!AN79-'TRA_VEff UK'!AN79*'TRA_Vkm UK'!AN79)/('TRA_Vkm EU28'!AN79-'TRA_Vkm UK'!AN79)),0)</f>
        <v>43.981967081836061</v>
      </c>
      <c r="AO79" s="102">
        <f>IFERROR(IFERROR(('TRA_VEff EU28'!AO79*'TRA_Stock EU28'!AO79-'TRA_VEff UK'!AO79*'TRA_Stock UK'!AO79)/('TRA_Stock EU28'!AO79-'TRA_Stock UK'!AO79),('TRA_VEff EU28'!AO79*'TRA_Vkm EU28'!AO79-'TRA_VEff UK'!AO79*'TRA_Vkm UK'!AO79)/('TRA_Vkm EU28'!AO79-'TRA_Vkm UK'!AO79)),0)</f>
        <v>43.593823666173407</v>
      </c>
      <c r="AP79" s="102">
        <f>IFERROR(IFERROR(('TRA_VEff EU28'!AP79*'TRA_Stock EU28'!AP79-'TRA_VEff UK'!AP79*'TRA_Stock UK'!AP79)/('TRA_Stock EU28'!AP79-'TRA_Stock UK'!AP79),('TRA_VEff EU28'!AP79*'TRA_Vkm EU28'!AP79-'TRA_VEff UK'!AP79*'TRA_Vkm UK'!AP79)/('TRA_Vkm EU28'!AP79-'TRA_Vkm UK'!AP79)),0)</f>
        <v>43.189646984963808</v>
      </c>
      <c r="AQ79" s="102">
        <f>IFERROR(IFERROR(('TRA_VEff EU28'!AQ79*'TRA_Stock EU28'!AQ79-'TRA_VEff UK'!AQ79*'TRA_Stock UK'!AQ79)/('TRA_Stock EU28'!AQ79-'TRA_Stock UK'!AQ79),('TRA_VEff EU28'!AQ79*'TRA_Vkm EU28'!AQ79-'TRA_VEff UK'!AQ79*'TRA_Vkm UK'!AQ79)/('TRA_Vkm EU28'!AQ79-'TRA_Vkm UK'!AQ79)),0)</f>
        <v>42.77736393228561</v>
      </c>
      <c r="AR79" s="102">
        <f>IFERROR(IFERROR(('TRA_VEff EU28'!AR79*'TRA_Stock EU28'!AR79-'TRA_VEff UK'!AR79*'TRA_Stock UK'!AR79)/('TRA_Stock EU28'!AR79-'TRA_Stock UK'!AR79),('TRA_VEff EU28'!AR79*'TRA_Vkm EU28'!AR79-'TRA_VEff UK'!AR79*'TRA_Vkm UK'!AR79)/('TRA_Vkm EU28'!AR79-'TRA_Vkm UK'!AR79)),0)</f>
        <v>42.358793331498354</v>
      </c>
      <c r="AS79" s="102">
        <f>IFERROR(IFERROR(('TRA_VEff EU28'!AS79*'TRA_Stock EU28'!AS79-'TRA_VEff UK'!AS79*'TRA_Stock UK'!AS79)/('TRA_Stock EU28'!AS79-'TRA_Stock UK'!AS79),('TRA_VEff EU28'!AS79*'TRA_Vkm EU28'!AS79-'TRA_VEff UK'!AS79*'TRA_Vkm UK'!AS79)/('TRA_Vkm EU28'!AS79-'TRA_Vkm UK'!AS79)),0)</f>
        <v>41.937231648761788</v>
      </c>
      <c r="AT79" s="102">
        <f>IFERROR(IFERROR(('TRA_VEff EU28'!AT79*'TRA_Stock EU28'!AT79-'TRA_VEff UK'!AT79*'TRA_Stock UK'!AT79)/('TRA_Stock EU28'!AT79-'TRA_Stock UK'!AT79),('TRA_VEff EU28'!AT79*'TRA_Vkm EU28'!AT79-'TRA_VEff UK'!AT79*'TRA_Vkm UK'!AT79)/('TRA_Vkm EU28'!AT79-'TRA_Vkm UK'!AT79)),0)</f>
        <v>41.514656067737462</v>
      </c>
      <c r="AU79" s="102">
        <f>IFERROR(IFERROR(('TRA_VEff EU28'!AU79*'TRA_Stock EU28'!AU79-'TRA_VEff UK'!AU79*'TRA_Stock UK'!AU79)/('TRA_Stock EU28'!AU79-'TRA_Stock UK'!AU79),('TRA_VEff EU28'!AU79*'TRA_Vkm EU28'!AU79-'TRA_VEff UK'!AU79*'TRA_Vkm UK'!AU79)/('TRA_Vkm EU28'!AU79-'TRA_Vkm UK'!AU79)),0)</f>
        <v>41.094107102643477</v>
      </c>
      <c r="AV79" s="102">
        <f>IFERROR(IFERROR(('TRA_VEff EU28'!AV79*'TRA_Stock EU28'!AV79-'TRA_VEff UK'!AV79*'TRA_Stock UK'!AV79)/('TRA_Stock EU28'!AV79-'TRA_Stock UK'!AV79),('TRA_VEff EU28'!AV79*'TRA_Vkm EU28'!AV79-'TRA_VEff UK'!AV79*'TRA_Vkm UK'!AV79)/('TRA_Vkm EU28'!AV79-'TRA_Vkm UK'!AV79)),0)</f>
        <v>40.677424081740085</v>
      </c>
      <c r="AW79" s="102">
        <f>IFERROR(IFERROR(('TRA_VEff EU28'!AW79*'TRA_Stock EU28'!AW79-'TRA_VEff UK'!AW79*'TRA_Stock UK'!AW79)/('TRA_Stock EU28'!AW79-'TRA_Stock UK'!AW79),('TRA_VEff EU28'!AW79*'TRA_Vkm EU28'!AW79-'TRA_VEff UK'!AW79*'TRA_Vkm UK'!AW79)/('TRA_Vkm EU28'!AW79-'TRA_Vkm UK'!AW79)),0)</f>
        <v>40.266582538611864</v>
      </c>
      <c r="AX79" s="102">
        <f>IFERROR(IFERROR(('TRA_VEff EU28'!AX79*'TRA_Stock EU28'!AX79-'TRA_VEff UK'!AX79*'TRA_Stock UK'!AX79)/('TRA_Stock EU28'!AX79-'TRA_Stock UK'!AX79),('TRA_VEff EU28'!AX79*'TRA_Vkm EU28'!AX79-'TRA_VEff UK'!AX79*'TRA_Vkm UK'!AX79)/('TRA_Vkm EU28'!AX79-'TRA_Vkm UK'!AX79)),0)</f>
        <v>39.862585521284331</v>
      </c>
      <c r="AY79" s="102">
        <f>IFERROR(IFERROR(('TRA_VEff EU28'!AY79*'TRA_Stock EU28'!AY79-'TRA_VEff UK'!AY79*'TRA_Stock UK'!AY79)/('TRA_Stock EU28'!AY79-'TRA_Stock UK'!AY79),('TRA_VEff EU28'!AY79*'TRA_Vkm EU28'!AY79-'TRA_VEff UK'!AY79*'TRA_Vkm UK'!AY79)/('TRA_Vkm EU28'!AY79-'TRA_Vkm UK'!AY79)),0)</f>
        <v>39.46669432242809</v>
      </c>
      <c r="AZ79" s="102">
        <f>IFERROR(IFERROR(('TRA_VEff EU28'!AZ79*'TRA_Stock EU28'!AZ79-'TRA_VEff UK'!AZ79*'TRA_Stock UK'!AZ79)/('TRA_Stock EU28'!AZ79-'TRA_Stock UK'!AZ79),('TRA_VEff EU28'!AZ79*'TRA_Vkm EU28'!AZ79-'TRA_VEff UK'!AZ79*'TRA_Vkm UK'!AZ79)/('TRA_Vkm EU28'!AZ79-'TRA_Vkm UK'!AZ79)),0)</f>
        <v>39.078653744450747</v>
      </c>
    </row>
    <row r="80" spans="1:52">
      <c r="A80" s="103" t="s">
        <v>141</v>
      </c>
      <c r="B80" s="90">
        <f>IFERROR(IFERROR(('TRA_VEff EU28'!B80*'TRA_Stock EU28'!B80-'TRA_VEff UK'!B80*'TRA_Stock UK'!B80)/('TRA_Stock EU28'!B80-'TRA_Stock UK'!B80),('TRA_VEff EU28'!B80*'TRA_Vkm EU28'!B80-'TRA_VEff UK'!B80*'TRA_Vkm UK'!B80)/('TRA_Vkm EU28'!B80-'TRA_Vkm UK'!B80)),0)</f>
        <v>45.442095390413634</v>
      </c>
      <c r="C80" s="90">
        <f>IFERROR(IFERROR(('TRA_VEff EU28'!C80*'TRA_Stock EU28'!C80-'TRA_VEff UK'!C80*'TRA_Stock UK'!C80)/('TRA_Stock EU28'!C80-'TRA_Stock UK'!C80),('TRA_VEff EU28'!C80*'TRA_Vkm EU28'!C80-'TRA_VEff UK'!C80*'TRA_Vkm UK'!C80)/('TRA_Vkm EU28'!C80-'TRA_Vkm UK'!C80)),0)</f>
        <v>45.405412488552244</v>
      </c>
      <c r="D80" s="90">
        <f>IFERROR(IFERROR(('TRA_VEff EU28'!D80*'TRA_Stock EU28'!D80-'TRA_VEff UK'!D80*'TRA_Stock UK'!D80)/('TRA_Stock EU28'!D80-'TRA_Stock UK'!D80),('TRA_VEff EU28'!D80*'TRA_Vkm EU28'!D80-'TRA_VEff UK'!D80*'TRA_Vkm UK'!D80)/('TRA_Vkm EU28'!D80-'TRA_Vkm UK'!D80)),0)</f>
        <v>45.486631444444825</v>
      </c>
      <c r="E80" s="90">
        <f>IFERROR(IFERROR(('TRA_VEff EU28'!E80*'TRA_Stock EU28'!E80-'TRA_VEff UK'!E80*'TRA_Stock UK'!E80)/('TRA_Stock EU28'!E80-'TRA_Stock UK'!E80),('TRA_VEff EU28'!E80*'TRA_Vkm EU28'!E80-'TRA_VEff UK'!E80*'TRA_Vkm UK'!E80)/('TRA_Vkm EU28'!E80-'TRA_Vkm UK'!E80)),0)</f>
        <v>45.510739300294979</v>
      </c>
      <c r="F80" s="90">
        <f>IFERROR(IFERROR(('TRA_VEff EU28'!F80*'TRA_Stock EU28'!F80-'TRA_VEff UK'!F80*'TRA_Stock UK'!F80)/('TRA_Stock EU28'!F80-'TRA_Stock UK'!F80),('TRA_VEff EU28'!F80*'TRA_Vkm EU28'!F80-'TRA_VEff UK'!F80*'TRA_Vkm UK'!F80)/('TRA_Vkm EU28'!F80-'TRA_Vkm UK'!F80)),0)</f>
        <v>44.329374877190176</v>
      </c>
      <c r="G80" s="90">
        <f>IFERROR(IFERROR(('TRA_VEff EU28'!G80*'TRA_Stock EU28'!G80-'TRA_VEff UK'!G80*'TRA_Stock UK'!G80)/('TRA_Stock EU28'!G80-'TRA_Stock UK'!G80),('TRA_VEff EU28'!G80*'TRA_Vkm EU28'!G80-'TRA_VEff UK'!G80*'TRA_Vkm UK'!G80)/('TRA_Vkm EU28'!G80-'TRA_Vkm UK'!G80)),0)</f>
        <v>44.261426878680226</v>
      </c>
      <c r="H80" s="90">
        <f>IFERROR(IFERROR(('TRA_VEff EU28'!H80*'TRA_Stock EU28'!H80-'TRA_VEff UK'!H80*'TRA_Stock UK'!H80)/('TRA_Stock EU28'!H80-'TRA_Stock UK'!H80),('TRA_VEff EU28'!H80*'TRA_Vkm EU28'!H80-'TRA_VEff UK'!H80*'TRA_Vkm UK'!H80)/('TRA_Vkm EU28'!H80-'TRA_Vkm UK'!H80)),0)</f>
        <v>44.215700296834257</v>
      </c>
      <c r="I80" s="90">
        <f>IFERROR(IFERROR(('TRA_VEff EU28'!I80*'TRA_Stock EU28'!I80-'TRA_VEff UK'!I80*'TRA_Stock UK'!I80)/('TRA_Stock EU28'!I80-'TRA_Stock UK'!I80),('TRA_VEff EU28'!I80*'TRA_Vkm EU28'!I80-'TRA_VEff UK'!I80*'TRA_Vkm UK'!I80)/('TRA_Vkm EU28'!I80-'TRA_Vkm UK'!I80)),0)</f>
        <v>44.174387958951414</v>
      </c>
      <c r="J80" s="90">
        <f>IFERROR(IFERROR(('TRA_VEff EU28'!J80*'TRA_Stock EU28'!J80-'TRA_VEff UK'!J80*'TRA_Stock UK'!J80)/('TRA_Stock EU28'!J80-'TRA_Stock UK'!J80),('TRA_VEff EU28'!J80*'TRA_Vkm EU28'!J80-'TRA_VEff UK'!J80*'TRA_Vkm UK'!J80)/('TRA_Vkm EU28'!J80-'TRA_Vkm UK'!J80)),0)</f>
        <v>44.158322221895922</v>
      </c>
      <c r="K80" s="90">
        <f>IFERROR(IFERROR(('TRA_VEff EU28'!K80*'TRA_Stock EU28'!K80-'TRA_VEff UK'!K80*'TRA_Stock UK'!K80)/('TRA_Stock EU28'!K80-'TRA_Stock UK'!K80),('TRA_VEff EU28'!K80*'TRA_Vkm EU28'!K80-'TRA_VEff UK'!K80*'TRA_Vkm UK'!K80)/('TRA_Vkm EU28'!K80-'TRA_Vkm UK'!K80)),0)</f>
        <v>44.077923554689335</v>
      </c>
      <c r="L80" s="90">
        <f>IFERROR(IFERROR(('TRA_VEff EU28'!L80*'TRA_Stock EU28'!L80-'TRA_VEff UK'!L80*'TRA_Stock UK'!L80)/('TRA_Stock EU28'!L80-'TRA_Stock UK'!L80),('TRA_VEff EU28'!L80*'TRA_Vkm EU28'!L80-'TRA_VEff UK'!L80*'TRA_Vkm UK'!L80)/('TRA_Vkm EU28'!L80-'TRA_Vkm UK'!L80)),0)</f>
        <v>44.098230805539394</v>
      </c>
      <c r="M80" s="90">
        <f>IFERROR(IFERROR(('TRA_VEff EU28'!M80*'TRA_Stock EU28'!M80-'TRA_VEff UK'!M80*'TRA_Stock UK'!M80)/('TRA_Stock EU28'!M80-'TRA_Stock UK'!M80),('TRA_VEff EU28'!M80*'TRA_Vkm EU28'!M80-'TRA_VEff UK'!M80*'TRA_Vkm UK'!M80)/('TRA_Vkm EU28'!M80-'TRA_Vkm UK'!M80)),0)</f>
        <v>44.100929004108622</v>
      </c>
      <c r="N80" s="90">
        <f>IFERROR(IFERROR(('TRA_VEff EU28'!N80*'TRA_Stock EU28'!N80-'TRA_VEff UK'!N80*'TRA_Stock UK'!N80)/('TRA_Stock EU28'!N80-'TRA_Stock UK'!N80),('TRA_VEff EU28'!N80*'TRA_Vkm EU28'!N80-'TRA_VEff UK'!N80*'TRA_Vkm UK'!N80)/('TRA_Vkm EU28'!N80-'TRA_Vkm UK'!N80)),0)</f>
        <v>44.146765968046168</v>
      </c>
      <c r="O80" s="90">
        <f>IFERROR(IFERROR(('TRA_VEff EU28'!O80*'TRA_Stock EU28'!O80-'TRA_VEff UK'!O80*'TRA_Stock UK'!O80)/('TRA_Stock EU28'!O80-'TRA_Stock UK'!O80),('TRA_VEff EU28'!O80*'TRA_Vkm EU28'!O80-'TRA_VEff UK'!O80*'TRA_Vkm UK'!O80)/('TRA_Vkm EU28'!O80-'TRA_Vkm UK'!O80)),0)</f>
        <v>44.188378193378128</v>
      </c>
      <c r="P80" s="90">
        <f>IFERROR(IFERROR(('TRA_VEff EU28'!P80*'TRA_Stock EU28'!P80-'TRA_VEff UK'!P80*'TRA_Stock UK'!P80)/('TRA_Stock EU28'!P80-'TRA_Stock UK'!P80),('TRA_VEff EU28'!P80*'TRA_Vkm EU28'!P80-'TRA_VEff UK'!P80*'TRA_Vkm UK'!P80)/('TRA_Vkm EU28'!P80-'TRA_Vkm UK'!P80)),0)</f>
        <v>44.22217756507483</v>
      </c>
      <c r="Q80" s="90">
        <f>IFERROR(IFERROR(('TRA_VEff EU28'!Q80*'TRA_Stock EU28'!Q80-'TRA_VEff UK'!Q80*'TRA_Stock UK'!Q80)/('TRA_Stock EU28'!Q80-'TRA_Stock UK'!Q80),('TRA_VEff EU28'!Q80*'TRA_Vkm EU28'!Q80-'TRA_VEff UK'!Q80*'TRA_Vkm UK'!Q80)/('TRA_Vkm EU28'!Q80-'TRA_Vkm UK'!Q80)),0)</f>
        <v>44.258560431281794</v>
      </c>
      <c r="R80" s="90">
        <f>IFERROR(IFERROR(('TRA_VEff EU28'!R80*'TRA_Stock EU28'!R80-'TRA_VEff UK'!R80*'TRA_Stock UK'!R80)/('TRA_Stock EU28'!R80-'TRA_Stock UK'!R80),('TRA_VEff EU28'!R80*'TRA_Vkm EU28'!R80-'TRA_VEff UK'!R80*'TRA_Vkm UK'!R80)/('TRA_Vkm EU28'!R80-'TRA_Vkm UK'!R80)),0)</f>
        <v>44.084429256639417</v>
      </c>
      <c r="S80" s="90">
        <f>IFERROR(IFERROR(('TRA_VEff EU28'!S80*'TRA_Stock EU28'!S80-'TRA_VEff UK'!S80*'TRA_Stock UK'!S80)/('TRA_Stock EU28'!S80-'TRA_Stock UK'!S80),('TRA_VEff EU28'!S80*'TRA_Vkm EU28'!S80-'TRA_VEff UK'!S80*'TRA_Vkm UK'!S80)/('TRA_Vkm EU28'!S80-'TRA_Vkm UK'!S80)),0)</f>
        <v>43.823857529995728</v>
      </c>
      <c r="T80" s="90">
        <f>IFERROR(IFERROR(('TRA_VEff EU28'!T80*'TRA_Stock EU28'!T80-'TRA_VEff UK'!T80*'TRA_Stock UK'!T80)/('TRA_Stock EU28'!T80-'TRA_Stock UK'!T80),('TRA_VEff EU28'!T80*'TRA_Vkm EU28'!T80-'TRA_VEff UK'!T80*'TRA_Vkm UK'!T80)/('TRA_Vkm EU28'!T80-'TRA_Vkm UK'!T80)),0)</f>
        <v>43.481586031565939</v>
      </c>
      <c r="U80" s="90">
        <f>IFERROR(IFERROR(('TRA_VEff EU28'!U80*'TRA_Stock EU28'!U80-'TRA_VEff UK'!U80*'TRA_Stock UK'!U80)/('TRA_Stock EU28'!U80-'TRA_Stock UK'!U80),('TRA_VEff EU28'!U80*'TRA_Vkm EU28'!U80-'TRA_VEff UK'!U80*'TRA_Vkm UK'!U80)/('TRA_Vkm EU28'!U80-'TRA_Vkm UK'!U80)),0)</f>
        <v>43.105714356677318</v>
      </c>
      <c r="V80" s="90">
        <f>IFERROR(IFERROR(('TRA_VEff EU28'!V80*'TRA_Stock EU28'!V80-'TRA_VEff UK'!V80*'TRA_Stock UK'!V80)/('TRA_Stock EU28'!V80-'TRA_Stock UK'!V80),('TRA_VEff EU28'!V80*'TRA_Vkm EU28'!V80-'TRA_VEff UK'!V80*'TRA_Vkm UK'!V80)/('TRA_Vkm EU28'!V80-'TRA_Vkm UK'!V80)),0)</f>
        <v>42.718441319007596</v>
      </c>
      <c r="W80" s="90">
        <f>IFERROR(IFERROR(('TRA_VEff EU28'!W80*'TRA_Stock EU28'!W80-'TRA_VEff UK'!W80*'TRA_Stock UK'!W80)/('TRA_Stock EU28'!W80-'TRA_Stock UK'!W80),('TRA_VEff EU28'!W80*'TRA_Vkm EU28'!W80-'TRA_VEff UK'!W80*'TRA_Vkm UK'!W80)/('TRA_Vkm EU28'!W80-'TRA_Vkm UK'!W80)),0)</f>
        <v>42.335313228567387</v>
      </c>
      <c r="X80" s="90">
        <f>IFERROR(IFERROR(('TRA_VEff EU28'!X80*'TRA_Stock EU28'!X80-'TRA_VEff UK'!X80*'TRA_Stock UK'!X80)/('TRA_Stock EU28'!X80-'TRA_Stock UK'!X80),('TRA_VEff EU28'!X80*'TRA_Vkm EU28'!X80-'TRA_VEff UK'!X80*'TRA_Vkm UK'!X80)/('TRA_Vkm EU28'!X80-'TRA_Vkm UK'!X80)),0)</f>
        <v>41.980658894781357</v>
      </c>
      <c r="Y80" s="90">
        <f>IFERROR(IFERROR(('TRA_VEff EU28'!Y80*'TRA_Stock EU28'!Y80-'TRA_VEff UK'!Y80*'TRA_Stock UK'!Y80)/('TRA_Stock EU28'!Y80-'TRA_Stock UK'!Y80),('TRA_VEff EU28'!Y80*'TRA_Vkm EU28'!Y80-'TRA_VEff UK'!Y80*'TRA_Vkm UK'!Y80)/('TRA_Vkm EU28'!Y80-'TRA_Vkm UK'!Y80)),0)</f>
        <v>41.658734481360504</v>
      </c>
      <c r="Z80" s="90">
        <f>IFERROR(IFERROR(('TRA_VEff EU28'!Z80*'TRA_Stock EU28'!Z80-'TRA_VEff UK'!Z80*'TRA_Stock UK'!Z80)/('TRA_Stock EU28'!Z80-'TRA_Stock UK'!Z80),('TRA_VEff EU28'!Z80*'TRA_Vkm EU28'!Z80-'TRA_VEff UK'!Z80*'TRA_Vkm UK'!Z80)/('TRA_Vkm EU28'!Z80-'TRA_Vkm UK'!Z80)),0)</f>
        <v>41.380467571067328</v>
      </c>
      <c r="AA80" s="90">
        <f>IFERROR(IFERROR(('TRA_VEff EU28'!AA80*'TRA_Stock EU28'!AA80-'TRA_VEff UK'!AA80*'TRA_Stock UK'!AA80)/('TRA_Stock EU28'!AA80-'TRA_Stock UK'!AA80),('TRA_VEff EU28'!AA80*'TRA_Vkm EU28'!AA80-'TRA_VEff UK'!AA80*'TRA_Vkm UK'!AA80)/('TRA_Vkm EU28'!AA80-'TRA_Vkm UK'!AA80)),0)</f>
        <v>41.140787402032139</v>
      </c>
      <c r="AB80" s="90">
        <f>IFERROR(IFERROR(('TRA_VEff EU28'!AB80*'TRA_Stock EU28'!AB80-'TRA_VEff UK'!AB80*'TRA_Stock UK'!AB80)/('TRA_Stock EU28'!AB80-'TRA_Stock UK'!AB80),('TRA_VEff EU28'!AB80*'TRA_Vkm EU28'!AB80-'TRA_VEff UK'!AB80*'TRA_Vkm UK'!AB80)/('TRA_Vkm EU28'!AB80-'TRA_Vkm UK'!AB80)),0)</f>
        <v>40.927833401555397</v>
      </c>
      <c r="AC80" s="90">
        <f>IFERROR(IFERROR(('TRA_VEff EU28'!AC80*'TRA_Stock EU28'!AC80-'TRA_VEff UK'!AC80*'TRA_Stock UK'!AC80)/('TRA_Stock EU28'!AC80-'TRA_Stock UK'!AC80),('TRA_VEff EU28'!AC80*'TRA_Vkm EU28'!AC80-'TRA_VEff UK'!AC80*'TRA_Vkm UK'!AC80)/('TRA_Vkm EU28'!AC80-'TRA_Vkm UK'!AC80)),0)</f>
        <v>40.741540691896923</v>
      </c>
      <c r="AD80" s="90">
        <f>IFERROR(IFERROR(('TRA_VEff EU28'!AD80*'TRA_Stock EU28'!AD80-'TRA_VEff UK'!AD80*'TRA_Stock UK'!AD80)/('TRA_Stock EU28'!AD80-'TRA_Stock UK'!AD80),('TRA_VEff EU28'!AD80*'TRA_Vkm EU28'!AD80-'TRA_VEff UK'!AD80*'TRA_Vkm UK'!AD80)/('TRA_Vkm EU28'!AD80-'TRA_Vkm UK'!AD80)),0)</f>
        <v>40.565085781849092</v>
      </c>
      <c r="AE80" s="90">
        <f>IFERROR(IFERROR(('TRA_VEff EU28'!AE80*'TRA_Stock EU28'!AE80-'TRA_VEff UK'!AE80*'TRA_Stock UK'!AE80)/('TRA_Stock EU28'!AE80-'TRA_Stock UK'!AE80),('TRA_VEff EU28'!AE80*'TRA_Vkm EU28'!AE80-'TRA_VEff UK'!AE80*'TRA_Vkm UK'!AE80)/('TRA_Vkm EU28'!AE80-'TRA_Vkm UK'!AE80)),0)</f>
        <v>40.397424108859255</v>
      </c>
      <c r="AF80" s="90">
        <f>IFERROR(IFERROR(('TRA_VEff EU28'!AF80*'TRA_Stock EU28'!AF80-'TRA_VEff UK'!AF80*'TRA_Stock UK'!AF80)/('TRA_Stock EU28'!AF80-'TRA_Stock UK'!AF80),('TRA_VEff EU28'!AF80*'TRA_Vkm EU28'!AF80-'TRA_VEff UK'!AF80*'TRA_Vkm UK'!AF80)/('TRA_Vkm EU28'!AF80-'TRA_Vkm UK'!AF80)),0)</f>
        <v>40.23192560786071</v>
      </c>
      <c r="AG80" s="90">
        <f>IFERROR(IFERROR(('TRA_VEff EU28'!AG80*'TRA_Stock EU28'!AG80-'TRA_VEff UK'!AG80*'TRA_Stock UK'!AG80)/('TRA_Stock EU28'!AG80-'TRA_Stock UK'!AG80),('TRA_VEff EU28'!AG80*'TRA_Vkm EU28'!AG80-'TRA_VEff UK'!AG80*'TRA_Vkm UK'!AG80)/('TRA_Vkm EU28'!AG80-'TRA_Vkm UK'!AG80)),0)</f>
        <v>40.066060763021575</v>
      </c>
      <c r="AH80" s="90">
        <f>IFERROR(IFERROR(('TRA_VEff EU28'!AH80*'TRA_Stock EU28'!AH80-'TRA_VEff UK'!AH80*'TRA_Stock UK'!AH80)/('TRA_Stock EU28'!AH80-'TRA_Stock UK'!AH80),('TRA_VEff EU28'!AH80*'TRA_Vkm EU28'!AH80-'TRA_VEff UK'!AH80*'TRA_Vkm UK'!AH80)/('TRA_Vkm EU28'!AH80-'TRA_Vkm UK'!AH80)),0)</f>
        <v>39.897022306839091</v>
      </c>
      <c r="AI80" s="90">
        <f>IFERROR(IFERROR(('TRA_VEff EU28'!AI80*'TRA_Stock EU28'!AI80-'TRA_VEff UK'!AI80*'TRA_Stock UK'!AI80)/('TRA_Stock EU28'!AI80-'TRA_Stock UK'!AI80),('TRA_VEff EU28'!AI80*'TRA_Vkm EU28'!AI80-'TRA_VEff UK'!AI80*'TRA_Vkm UK'!AI80)/('TRA_Vkm EU28'!AI80-'TRA_Vkm UK'!AI80)),0)</f>
        <v>39.721707760816038</v>
      </c>
      <c r="AJ80" s="90">
        <f>IFERROR(IFERROR(('TRA_VEff EU28'!AJ80*'TRA_Stock EU28'!AJ80-'TRA_VEff UK'!AJ80*'TRA_Stock UK'!AJ80)/('TRA_Stock EU28'!AJ80-'TRA_Stock UK'!AJ80),('TRA_VEff EU28'!AJ80*'TRA_Vkm EU28'!AJ80-'TRA_VEff UK'!AJ80*'TRA_Vkm UK'!AJ80)/('TRA_Vkm EU28'!AJ80-'TRA_Vkm UK'!AJ80)),0)</f>
        <v>39.535519624822264</v>
      </c>
      <c r="AK80" s="90">
        <f>IFERROR(IFERROR(('TRA_VEff EU28'!AK80*'TRA_Stock EU28'!AK80-'TRA_VEff UK'!AK80*'TRA_Stock UK'!AK80)/('TRA_Stock EU28'!AK80-'TRA_Stock UK'!AK80),('TRA_VEff EU28'!AK80*'TRA_Vkm EU28'!AK80-'TRA_VEff UK'!AK80*'TRA_Vkm UK'!AK80)/('TRA_Vkm EU28'!AK80-'TRA_Vkm UK'!AK80)),0)</f>
        <v>39.329803216423748</v>
      </c>
      <c r="AL80" s="90">
        <f>IFERROR(IFERROR(('TRA_VEff EU28'!AL80*'TRA_Stock EU28'!AL80-'TRA_VEff UK'!AL80*'TRA_Stock UK'!AL80)/('TRA_Stock EU28'!AL80-'TRA_Stock UK'!AL80),('TRA_VEff EU28'!AL80*'TRA_Vkm EU28'!AL80-'TRA_VEff UK'!AL80*'TRA_Vkm UK'!AL80)/('TRA_Vkm EU28'!AL80-'TRA_Vkm UK'!AL80)),0)</f>
        <v>39.117236050154737</v>
      </c>
      <c r="AM80" s="90">
        <f>IFERROR(IFERROR(('TRA_VEff EU28'!AM80*'TRA_Stock EU28'!AM80-'TRA_VEff UK'!AM80*'TRA_Stock UK'!AM80)/('TRA_Stock EU28'!AM80-'TRA_Stock UK'!AM80),('TRA_VEff EU28'!AM80*'TRA_Vkm EU28'!AM80-'TRA_VEff UK'!AM80*'TRA_Vkm UK'!AM80)/('TRA_Vkm EU28'!AM80-'TRA_Vkm UK'!AM80)),0)</f>
        <v>38.894549286775955</v>
      </c>
      <c r="AN80" s="90">
        <f>IFERROR(IFERROR(('TRA_VEff EU28'!AN80*'TRA_Stock EU28'!AN80-'TRA_VEff UK'!AN80*'TRA_Stock UK'!AN80)/('TRA_Stock EU28'!AN80-'TRA_Stock UK'!AN80),('TRA_VEff EU28'!AN80*'TRA_Vkm EU28'!AN80-'TRA_VEff UK'!AN80*'TRA_Vkm UK'!AN80)/('TRA_Vkm EU28'!AN80-'TRA_Vkm UK'!AN80)),0)</f>
        <v>38.664196613359302</v>
      </c>
      <c r="AO80" s="90">
        <f>IFERROR(IFERROR(('TRA_VEff EU28'!AO80*'TRA_Stock EU28'!AO80-'TRA_VEff UK'!AO80*'TRA_Stock UK'!AO80)/('TRA_Stock EU28'!AO80-'TRA_Stock UK'!AO80),('TRA_VEff EU28'!AO80*'TRA_Vkm EU28'!AO80-'TRA_VEff UK'!AO80*'TRA_Vkm UK'!AO80)/('TRA_Vkm EU28'!AO80-'TRA_Vkm UK'!AO80)),0)</f>
        <v>38.42410446398609</v>
      </c>
      <c r="AP80" s="90">
        <f>IFERROR(IFERROR(('TRA_VEff EU28'!AP80*'TRA_Stock EU28'!AP80-'TRA_VEff UK'!AP80*'TRA_Stock UK'!AP80)/('TRA_Stock EU28'!AP80-'TRA_Stock UK'!AP80),('TRA_VEff EU28'!AP80*'TRA_Vkm EU28'!AP80-'TRA_VEff UK'!AP80*'TRA_Vkm UK'!AP80)/('TRA_Vkm EU28'!AP80-'TRA_Vkm UK'!AP80)),0)</f>
        <v>38.174636488424326</v>
      </c>
      <c r="AQ80" s="90">
        <f>IFERROR(IFERROR(('TRA_VEff EU28'!AQ80*'TRA_Stock EU28'!AQ80-'TRA_VEff UK'!AQ80*'TRA_Stock UK'!AQ80)/('TRA_Stock EU28'!AQ80-'TRA_Stock UK'!AQ80),('TRA_VEff EU28'!AQ80*'TRA_Vkm EU28'!AQ80-'TRA_VEff UK'!AQ80*'TRA_Vkm UK'!AQ80)/('TRA_Vkm EU28'!AQ80-'TRA_Vkm UK'!AQ80)),0)</f>
        <v>37.918680694922145</v>
      </c>
      <c r="AR80" s="90">
        <f>IFERROR(IFERROR(('TRA_VEff EU28'!AR80*'TRA_Stock EU28'!AR80-'TRA_VEff UK'!AR80*'TRA_Stock UK'!AR80)/('TRA_Stock EU28'!AR80-'TRA_Stock UK'!AR80),('TRA_VEff EU28'!AR80*'TRA_Vkm EU28'!AR80-'TRA_VEff UK'!AR80*'TRA_Vkm UK'!AR80)/('TRA_Vkm EU28'!AR80-'TRA_Vkm UK'!AR80)),0)</f>
        <v>37.658062554172616</v>
      </c>
      <c r="AS80" s="90">
        <f>IFERROR(IFERROR(('TRA_VEff EU28'!AS80*'TRA_Stock EU28'!AS80-'TRA_VEff UK'!AS80*'TRA_Stock UK'!AS80)/('TRA_Stock EU28'!AS80-'TRA_Stock UK'!AS80),('TRA_VEff EU28'!AS80*'TRA_Vkm EU28'!AS80-'TRA_VEff UK'!AS80*'TRA_Vkm UK'!AS80)/('TRA_Vkm EU28'!AS80-'TRA_Vkm UK'!AS80)),0)</f>
        <v>37.387560516652904</v>
      </c>
      <c r="AT80" s="90">
        <f>IFERROR(IFERROR(('TRA_VEff EU28'!AT80*'TRA_Stock EU28'!AT80-'TRA_VEff UK'!AT80*'TRA_Stock UK'!AT80)/('TRA_Stock EU28'!AT80-'TRA_Stock UK'!AT80),('TRA_VEff EU28'!AT80*'TRA_Vkm EU28'!AT80-'TRA_VEff UK'!AT80*'TRA_Vkm UK'!AT80)/('TRA_Vkm EU28'!AT80-'TRA_Vkm UK'!AT80)),0)</f>
        <v>37.115317582913455</v>
      </c>
      <c r="AU80" s="90">
        <f>IFERROR(IFERROR(('TRA_VEff EU28'!AU80*'TRA_Stock EU28'!AU80-'TRA_VEff UK'!AU80*'TRA_Stock UK'!AU80)/('TRA_Stock EU28'!AU80-'TRA_Stock UK'!AU80),('TRA_VEff EU28'!AU80*'TRA_Vkm EU28'!AU80-'TRA_VEff UK'!AU80*'TRA_Vkm UK'!AU80)/('TRA_Vkm EU28'!AU80-'TRA_Vkm UK'!AU80)),0)</f>
        <v>36.849647152005247</v>
      </c>
      <c r="AV80" s="90">
        <f>IFERROR(IFERROR(('TRA_VEff EU28'!AV80*'TRA_Stock EU28'!AV80-'TRA_VEff UK'!AV80*'TRA_Stock UK'!AV80)/('TRA_Stock EU28'!AV80-'TRA_Stock UK'!AV80),('TRA_VEff EU28'!AV80*'TRA_Vkm EU28'!AV80-'TRA_VEff UK'!AV80*'TRA_Vkm UK'!AV80)/('TRA_Vkm EU28'!AV80-'TRA_Vkm UK'!AV80)),0)</f>
        <v>36.583906619008133</v>
      </c>
      <c r="AW80" s="90">
        <f>IFERROR(IFERROR(('TRA_VEff EU28'!AW80*'TRA_Stock EU28'!AW80-'TRA_VEff UK'!AW80*'TRA_Stock UK'!AW80)/('TRA_Stock EU28'!AW80-'TRA_Stock UK'!AW80),('TRA_VEff EU28'!AW80*'TRA_Vkm EU28'!AW80-'TRA_VEff UK'!AW80*'TRA_Vkm UK'!AW80)/('TRA_Vkm EU28'!AW80-'TRA_Vkm UK'!AW80)),0)</f>
        <v>36.320436118440476</v>
      </c>
      <c r="AX80" s="90">
        <f>IFERROR(IFERROR(('TRA_VEff EU28'!AX80*'TRA_Stock EU28'!AX80-'TRA_VEff UK'!AX80*'TRA_Stock UK'!AX80)/('TRA_Stock EU28'!AX80-'TRA_Stock UK'!AX80),('TRA_VEff EU28'!AX80*'TRA_Vkm EU28'!AX80-'TRA_VEff UK'!AX80*'TRA_Vkm UK'!AX80)/('TRA_Vkm EU28'!AX80-'TRA_Vkm UK'!AX80)),0)</f>
        <v>36.043399183668932</v>
      </c>
      <c r="AY80" s="90">
        <f>IFERROR(IFERROR(('TRA_VEff EU28'!AY80*'TRA_Stock EU28'!AY80-'TRA_VEff UK'!AY80*'TRA_Stock UK'!AY80)/('TRA_Stock EU28'!AY80-'TRA_Stock UK'!AY80),('TRA_VEff EU28'!AY80*'TRA_Vkm EU28'!AY80-'TRA_VEff UK'!AY80*'TRA_Vkm UK'!AY80)/('TRA_Vkm EU28'!AY80-'TRA_Vkm UK'!AY80)),0)</f>
        <v>35.783086447774608</v>
      </c>
      <c r="AZ80" s="90">
        <f>IFERROR(IFERROR(('TRA_VEff EU28'!AZ80*'TRA_Stock EU28'!AZ80-'TRA_VEff UK'!AZ80*'TRA_Stock UK'!AZ80)/('TRA_Stock EU28'!AZ80-'TRA_Stock UK'!AZ80),('TRA_VEff EU28'!AZ80*'TRA_Vkm EU28'!AZ80-'TRA_VEff UK'!AZ80*'TRA_Vkm UK'!AZ80)/('TRA_Vkm EU28'!AZ80-'TRA_Vkm UK'!AZ80)),0)</f>
        <v>35.53160498673963</v>
      </c>
    </row>
    <row r="81" spans="1:52">
      <c r="A81" s="103" t="s">
        <v>131</v>
      </c>
      <c r="B81" s="90">
        <f>IFERROR(IFERROR(('TRA_VEff EU28'!B81*'TRA_Stock EU28'!B81-'TRA_VEff UK'!B81*'TRA_Stock UK'!B81)/('TRA_Stock EU28'!B81-'TRA_Stock UK'!B81),('TRA_VEff EU28'!B81*'TRA_Vkm EU28'!B81-'TRA_VEff UK'!B81*'TRA_Vkm UK'!B81)/('TRA_Vkm EU28'!B81-'TRA_Vkm UK'!B81)),0)</f>
        <v>19.504926589863278</v>
      </c>
      <c r="C81" s="90">
        <f>IFERROR(IFERROR(('TRA_VEff EU28'!C81*'TRA_Stock EU28'!C81-'TRA_VEff UK'!C81*'TRA_Stock UK'!C81)/('TRA_Stock EU28'!C81-'TRA_Stock UK'!C81),('TRA_VEff EU28'!C81*'TRA_Vkm EU28'!C81-'TRA_VEff UK'!C81*'TRA_Vkm UK'!C81)/('TRA_Vkm EU28'!C81-'TRA_Vkm UK'!C81)),0)</f>
        <v>19.422804873501828</v>
      </c>
      <c r="D81" s="90">
        <f>IFERROR(IFERROR(('TRA_VEff EU28'!D81*'TRA_Stock EU28'!D81-'TRA_VEff UK'!D81*'TRA_Stock UK'!D81)/('TRA_Stock EU28'!D81-'TRA_Stock UK'!D81),('TRA_VEff EU28'!D81*'TRA_Vkm EU28'!D81-'TRA_VEff UK'!D81*'TRA_Vkm UK'!D81)/('TRA_Vkm EU28'!D81-'TRA_Vkm UK'!D81)),0)</f>
        <v>19.354587740554535</v>
      </c>
      <c r="E81" s="90">
        <f>IFERROR(IFERROR(('TRA_VEff EU28'!E81*'TRA_Stock EU28'!E81-'TRA_VEff UK'!E81*'TRA_Stock UK'!E81)/('TRA_Stock EU28'!E81-'TRA_Stock UK'!E81),('TRA_VEff EU28'!E81*'TRA_Vkm EU28'!E81-'TRA_VEff UK'!E81*'TRA_Vkm UK'!E81)/('TRA_Vkm EU28'!E81-'TRA_Vkm UK'!E81)),0)</f>
        <v>19.429188184922708</v>
      </c>
      <c r="F81" s="90">
        <f>IFERROR(IFERROR(('TRA_VEff EU28'!F81*'TRA_Stock EU28'!F81-'TRA_VEff UK'!F81*'TRA_Stock UK'!F81)/('TRA_Stock EU28'!F81-'TRA_Stock UK'!F81),('TRA_VEff EU28'!F81*'TRA_Vkm EU28'!F81-'TRA_VEff UK'!F81*'TRA_Vkm UK'!F81)/('TRA_Vkm EU28'!F81-'TRA_Vkm UK'!F81)),0)</f>
        <v>19.439999597504453</v>
      </c>
      <c r="G81" s="90">
        <f>IFERROR(IFERROR(('TRA_VEff EU28'!G81*'TRA_Stock EU28'!G81-'TRA_VEff UK'!G81*'TRA_Stock UK'!G81)/('TRA_Stock EU28'!G81-'TRA_Stock UK'!G81),('TRA_VEff EU28'!G81*'TRA_Vkm EU28'!G81-'TRA_VEff UK'!G81*'TRA_Vkm UK'!G81)/('TRA_Vkm EU28'!G81-'TRA_Vkm UK'!G81)),0)</f>
        <v>19.431425793306655</v>
      </c>
      <c r="H81" s="90">
        <f>IFERROR(IFERROR(('TRA_VEff EU28'!H81*'TRA_Stock EU28'!H81-'TRA_VEff UK'!H81*'TRA_Stock UK'!H81)/('TRA_Stock EU28'!H81-'TRA_Stock UK'!H81),('TRA_VEff EU28'!H81*'TRA_Vkm EU28'!H81-'TRA_VEff UK'!H81*'TRA_Vkm UK'!H81)/('TRA_Vkm EU28'!H81-'TRA_Vkm UK'!H81)),0)</f>
        <v>19.452975551710509</v>
      </c>
      <c r="I81" s="90">
        <f>IFERROR(IFERROR(('TRA_VEff EU28'!I81*'TRA_Stock EU28'!I81-'TRA_VEff UK'!I81*'TRA_Stock UK'!I81)/('TRA_Stock EU28'!I81-'TRA_Stock UK'!I81),('TRA_VEff EU28'!I81*'TRA_Vkm EU28'!I81-'TRA_VEff UK'!I81*'TRA_Vkm UK'!I81)/('TRA_Vkm EU28'!I81-'TRA_Vkm UK'!I81)),0)</f>
        <v>19.229237042431762</v>
      </c>
      <c r="J81" s="90">
        <f>IFERROR(IFERROR(('TRA_VEff EU28'!J81*'TRA_Stock EU28'!J81-'TRA_VEff UK'!J81*'TRA_Stock UK'!J81)/('TRA_Stock EU28'!J81-'TRA_Stock UK'!J81),('TRA_VEff EU28'!J81*'TRA_Vkm EU28'!J81-'TRA_VEff UK'!J81*'TRA_Vkm UK'!J81)/('TRA_Vkm EU28'!J81-'TRA_Vkm UK'!J81)),0)</f>
        <v>19.026506914249744</v>
      </c>
      <c r="K81" s="90">
        <f>IFERROR(IFERROR(('TRA_VEff EU28'!K81*'TRA_Stock EU28'!K81-'TRA_VEff UK'!K81*'TRA_Stock UK'!K81)/('TRA_Stock EU28'!K81-'TRA_Stock UK'!K81),('TRA_VEff EU28'!K81*'TRA_Vkm EU28'!K81-'TRA_VEff UK'!K81*'TRA_Vkm UK'!K81)/('TRA_Vkm EU28'!K81-'TRA_Vkm UK'!K81)),0)</f>
        <v>18.917967140037646</v>
      </c>
      <c r="L81" s="90">
        <f>IFERROR(IFERROR(('TRA_VEff EU28'!L81*'TRA_Stock EU28'!L81-'TRA_VEff UK'!L81*'TRA_Stock UK'!L81)/('TRA_Stock EU28'!L81-'TRA_Stock UK'!L81),('TRA_VEff EU28'!L81*'TRA_Vkm EU28'!L81-'TRA_VEff UK'!L81*'TRA_Vkm UK'!L81)/('TRA_Vkm EU28'!L81-'TRA_Vkm UK'!L81)),0)</f>
        <v>18.729004582660362</v>
      </c>
      <c r="M81" s="90">
        <f>IFERROR(IFERROR(('TRA_VEff EU28'!M81*'TRA_Stock EU28'!M81-'TRA_VEff UK'!M81*'TRA_Stock UK'!M81)/('TRA_Stock EU28'!M81-'TRA_Stock UK'!M81),('TRA_VEff EU28'!M81*'TRA_Vkm EU28'!M81-'TRA_VEff UK'!M81*'TRA_Vkm UK'!M81)/('TRA_Vkm EU28'!M81-'TRA_Vkm UK'!M81)),0)</f>
        <v>18.501466009066689</v>
      </c>
      <c r="N81" s="90">
        <f>IFERROR(IFERROR(('TRA_VEff EU28'!N81*'TRA_Stock EU28'!N81-'TRA_VEff UK'!N81*'TRA_Stock UK'!N81)/('TRA_Stock EU28'!N81-'TRA_Stock UK'!N81),('TRA_VEff EU28'!N81*'TRA_Vkm EU28'!N81-'TRA_VEff UK'!N81*'TRA_Vkm UK'!N81)/('TRA_Vkm EU28'!N81-'TRA_Vkm UK'!N81)),0)</f>
        <v>18.390094259295527</v>
      </c>
      <c r="O81" s="90">
        <f>IFERROR(IFERROR(('TRA_VEff EU28'!O81*'TRA_Stock EU28'!O81-'TRA_VEff UK'!O81*'TRA_Stock UK'!O81)/('TRA_Stock EU28'!O81-'TRA_Stock UK'!O81),('TRA_VEff EU28'!O81*'TRA_Vkm EU28'!O81-'TRA_VEff UK'!O81*'TRA_Vkm UK'!O81)/('TRA_Vkm EU28'!O81-'TRA_Vkm UK'!O81)),0)</f>
        <v>17.768227973657563</v>
      </c>
      <c r="P81" s="90">
        <f>IFERROR(IFERROR(('TRA_VEff EU28'!P81*'TRA_Stock EU28'!P81-'TRA_VEff UK'!P81*'TRA_Stock UK'!P81)/('TRA_Stock EU28'!P81-'TRA_Stock UK'!P81),('TRA_VEff EU28'!P81*'TRA_Vkm EU28'!P81-'TRA_VEff UK'!P81*'TRA_Vkm UK'!P81)/('TRA_Vkm EU28'!P81-'TRA_Vkm UK'!P81)),0)</f>
        <v>17.658724079495791</v>
      </c>
      <c r="Q81" s="90">
        <f>IFERROR(IFERROR(('TRA_VEff EU28'!Q81*'TRA_Stock EU28'!Q81-'TRA_VEff UK'!Q81*'TRA_Stock UK'!Q81)/('TRA_Stock EU28'!Q81-'TRA_Stock UK'!Q81),('TRA_VEff EU28'!Q81*'TRA_Vkm EU28'!Q81-'TRA_VEff UK'!Q81*'TRA_Vkm UK'!Q81)/('TRA_Vkm EU28'!Q81-'TRA_Vkm UK'!Q81)),0)</f>
        <v>17.567883826391665</v>
      </c>
      <c r="R81" s="90">
        <f>IFERROR(IFERROR(('TRA_VEff EU28'!R81*'TRA_Stock EU28'!R81-'TRA_VEff UK'!R81*'TRA_Stock UK'!R81)/('TRA_Stock EU28'!R81-'TRA_Stock UK'!R81),('TRA_VEff EU28'!R81*'TRA_Vkm EU28'!R81-'TRA_VEff UK'!R81*'TRA_Vkm UK'!R81)/('TRA_Vkm EU28'!R81-'TRA_Vkm UK'!R81)),0)</f>
        <v>17.233288788609855</v>
      </c>
      <c r="S81" s="90">
        <f>IFERROR(IFERROR(('TRA_VEff EU28'!S81*'TRA_Stock EU28'!S81-'TRA_VEff UK'!S81*'TRA_Stock UK'!S81)/('TRA_Stock EU28'!S81-'TRA_Stock UK'!S81),('TRA_VEff EU28'!S81*'TRA_Vkm EU28'!S81-'TRA_VEff UK'!S81*'TRA_Vkm UK'!S81)/('TRA_Vkm EU28'!S81-'TRA_Vkm UK'!S81)),0)</f>
        <v>16.889693603401675</v>
      </c>
      <c r="T81" s="90">
        <f>IFERROR(IFERROR(('TRA_VEff EU28'!T81*'TRA_Stock EU28'!T81-'TRA_VEff UK'!T81*'TRA_Stock UK'!T81)/('TRA_Stock EU28'!T81-'TRA_Stock UK'!T81),('TRA_VEff EU28'!T81*'TRA_Vkm EU28'!T81-'TRA_VEff UK'!T81*'TRA_Vkm UK'!T81)/('TRA_Vkm EU28'!T81-'TRA_Vkm UK'!T81)),0)</f>
        <v>16.388304021066258</v>
      </c>
      <c r="U81" s="90">
        <f>IFERROR(IFERROR(('TRA_VEff EU28'!U81*'TRA_Stock EU28'!U81-'TRA_VEff UK'!U81*'TRA_Stock UK'!U81)/('TRA_Stock EU28'!U81-'TRA_Stock UK'!U81),('TRA_VEff EU28'!U81*'TRA_Vkm EU28'!U81-'TRA_VEff UK'!U81*'TRA_Vkm UK'!U81)/('TRA_Vkm EU28'!U81-'TRA_Vkm UK'!U81)),0)</f>
        <v>16.012136508872718</v>
      </c>
      <c r="V81" s="90">
        <f>IFERROR(IFERROR(('TRA_VEff EU28'!V81*'TRA_Stock EU28'!V81-'TRA_VEff UK'!V81*'TRA_Stock UK'!V81)/('TRA_Stock EU28'!V81-'TRA_Stock UK'!V81),('TRA_VEff EU28'!V81*'TRA_Vkm EU28'!V81-'TRA_VEff UK'!V81*'TRA_Vkm UK'!V81)/('TRA_Vkm EU28'!V81-'TRA_Vkm UK'!V81)),0)</f>
        <v>15.75368736322892</v>
      </c>
      <c r="W81" s="90">
        <f>IFERROR(IFERROR(('TRA_VEff EU28'!W81*'TRA_Stock EU28'!W81-'TRA_VEff UK'!W81*'TRA_Stock UK'!W81)/('TRA_Stock EU28'!W81-'TRA_Stock UK'!W81),('TRA_VEff EU28'!W81*'TRA_Vkm EU28'!W81-'TRA_VEff UK'!W81*'TRA_Vkm UK'!W81)/('TRA_Vkm EU28'!W81-'TRA_Vkm UK'!W81)),0)</f>
        <v>15.588473056485388</v>
      </c>
      <c r="X81" s="90">
        <f>IFERROR(IFERROR(('TRA_VEff EU28'!X81*'TRA_Stock EU28'!X81-'TRA_VEff UK'!X81*'TRA_Stock UK'!X81)/('TRA_Stock EU28'!X81-'TRA_Stock UK'!X81),('TRA_VEff EU28'!X81*'TRA_Vkm EU28'!X81-'TRA_VEff UK'!X81*'TRA_Vkm UK'!X81)/('TRA_Vkm EU28'!X81-'TRA_Vkm UK'!X81)),0)</f>
        <v>15.502731999521608</v>
      </c>
      <c r="Y81" s="90">
        <f>IFERROR(IFERROR(('TRA_VEff EU28'!Y81*'TRA_Stock EU28'!Y81-'TRA_VEff UK'!Y81*'TRA_Stock UK'!Y81)/('TRA_Stock EU28'!Y81-'TRA_Stock UK'!Y81),('TRA_VEff EU28'!Y81*'TRA_Vkm EU28'!Y81-'TRA_VEff UK'!Y81*'TRA_Vkm UK'!Y81)/('TRA_Vkm EU28'!Y81-'TRA_Vkm UK'!Y81)),0)</f>
        <v>15.470954882507263</v>
      </c>
      <c r="Z81" s="90">
        <f>IFERROR(IFERROR(('TRA_VEff EU28'!Z81*'TRA_Stock EU28'!Z81-'TRA_VEff UK'!Z81*'TRA_Stock UK'!Z81)/('TRA_Stock EU28'!Z81-'TRA_Stock UK'!Z81),('TRA_VEff EU28'!Z81*'TRA_Vkm EU28'!Z81-'TRA_VEff UK'!Z81*'TRA_Vkm UK'!Z81)/('TRA_Vkm EU28'!Z81-'TRA_Vkm UK'!Z81)),0)</f>
        <v>15.454331815659739</v>
      </c>
      <c r="AA81" s="90">
        <f>IFERROR(IFERROR(('TRA_VEff EU28'!AA81*'TRA_Stock EU28'!AA81-'TRA_VEff UK'!AA81*'TRA_Stock UK'!AA81)/('TRA_Stock EU28'!AA81-'TRA_Stock UK'!AA81),('TRA_VEff EU28'!AA81*'TRA_Vkm EU28'!AA81-'TRA_VEff UK'!AA81*'TRA_Vkm UK'!AA81)/('TRA_Vkm EU28'!AA81-'TRA_Vkm UK'!AA81)),0)</f>
        <v>15.455216854034241</v>
      </c>
      <c r="AB81" s="90">
        <f>IFERROR(IFERROR(('TRA_VEff EU28'!AB81*'TRA_Stock EU28'!AB81-'TRA_VEff UK'!AB81*'TRA_Stock UK'!AB81)/('TRA_Stock EU28'!AB81-'TRA_Stock UK'!AB81),('TRA_VEff EU28'!AB81*'TRA_Vkm EU28'!AB81-'TRA_VEff UK'!AB81*'TRA_Vkm UK'!AB81)/('TRA_Vkm EU28'!AB81-'TRA_Vkm UK'!AB81)),0)</f>
        <v>15.466167324723827</v>
      </c>
      <c r="AC81" s="90">
        <f>IFERROR(IFERROR(('TRA_VEff EU28'!AC81*'TRA_Stock EU28'!AC81-'TRA_VEff UK'!AC81*'TRA_Stock UK'!AC81)/('TRA_Stock EU28'!AC81-'TRA_Stock UK'!AC81),('TRA_VEff EU28'!AC81*'TRA_Vkm EU28'!AC81-'TRA_VEff UK'!AC81*'TRA_Vkm UK'!AC81)/('TRA_Vkm EU28'!AC81-'TRA_Vkm UK'!AC81)),0)</f>
        <v>15.472888495180634</v>
      </c>
      <c r="AD81" s="90">
        <f>IFERROR(IFERROR(('TRA_VEff EU28'!AD81*'TRA_Stock EU28'!AD81-'TRA_VEff UK'!AD81*'TRA_Stock UK'!AD81)/('TRA_Stock EU28'!AD81-'TRA_Stock UK'!AD81),('TRA_VEff EU28'!AD81*'TRA_Vkm EU28'!AD81-'TRA_VEff UK'!AD81*'TRA_Vkm UK'!AD81)/('TRA_Vkm EU28'!AD81-'TRA_Vkm UK'!AD81)),0)</f>
        <v>15.47773862821319</v>
      </c>
      <c r="AE81" s="90">
        <f>IFERROR(IFERROR(('TRA_VEff EU28'!AE81*'TRA_Stock EU28'!AE81-'TRA_VEff UK'!AE81*'TRA_Stock UK'!AE81)/('TRA_Stock EU28'!AE81-'TRA_Stock UK'!AE81),('TRA_VEff EU28'!AE81*'TRA_Vkm EU28'!AE81-'TRA_VEff UK'!AE81*'TRA_Vkm UK'!AE81)/('TRA_Vkm EU28'!AE81-'TRA_Vkm UK'!AE81)),0)</f>
        <v>15.478330971970063</v>
      </c>
      <c r="AF81" s="90">
        <f>IFERROR(IFERROR(('TRA_VEff EU28'!AF81*'TRA_Stock EU28'!AF81-'TRA_VEff UK'!AF81*'TRA_Stock UK'!AF81)/('TRA_Stock EU28'!AF81-'TRA_Stock UK'!AF81),('TRA_VEff EU28'!AF81*'TRA_Vkm EU28'!AF81-'TRA_VEff UK'!AF81*'TRA_Vkm UK'!AF81)/('TRA_Vkm EU28'!AF81-'TRA_Vkm UK'!AF81)),0)</f>
        <v>15.463593991512045</v>
      </c>
      <c r="AG81" s="90">
        <f>IFERROR(IFERROR(('TRA_VEff EU28'!AG81*'TRA_Stock EU28'!AG81-'TRA_VEff UK'!AG81*'TRA_Stock UK'!AG81)/('TRA_Stock EU28'!AG81-'TRA_Stock UK'!AG81),('TRA_VEff EU28'!AG81*'TRA_Vkm EU28'!AG81-'TRA_VEff UK'!AG81*'TRA_Vkm UK'!AG81)/('TRA_Vkm EU28'!AG81-'TRA_Vkm UK'!AG81)),0)</f>
        <v>15.436305989725529</v>
      </c>
      <c r="AH81" s="90">
        <f>IFERROR(IFERROR(('TRA_VEff EU28'!AH81*'TRA_Stock EU28'!AH81-'TRA_VEff UK'!AH81*'TRA_Stock UK'!AH81)/('TRA_Stock EU28'!AH81-'TRA_Stock UK'!AH81),('TRA_VEff EU28'!AH81*'TRA_Vkm EU28'!AH81-'TRA_VEff UK'!AH81*'TRA_Vkm UK'!AH81)/('TRA_Vkm EU28'!AH81-'TRA_Vkm UK'!AH81)),0)</f>
        <v>15.392288532807497</v>
      </c>
      <c r="AI81" s="90">
        <f>IFERROR(IFERROR(('TRA_VEff EU28'!AI81*'TRA_Stock EU28'!AI81-'TRA_VEff UK'!AI81*'TRA_Stock UK'!AI81)/('TRA_Stock EU28'!AI81-'TRA_Stock UK'!AI81),('TRA_VEff EU28'!AI81*'TRA_Vkm EU28'!AI81-'TRA_VEff UK'!AI81*'TRA_Vkm UK'!AI81)/('TRA_Vkm EU28'!AI81-'TRA_Vkm UK'!AI81)),0)</f>
        <v>15.338346421824721</v>
      </c>
      <c r="AJ81" s="90">
        <f>IFERROR(IFERROR(('TRA_VEff EU28'!AJ81*'TRA_Stock EU28'!AJ81-'TRA_VEff UK'!AJ81*'TRA_Stock UK'!AJ81)/('TRA_Stock EU28'!AJ81-'TRA_Stock UK'!AJ81),('TRA_VEff EU28'!AJ81*'TRA_Vkm EU28'!AJ81-'TRA_VEff UK'!AJ81*'TRA_Vkm UK'!AJ81)/('TRA_Vkm EU28'!AJ81-'TRA_Vkm UK'!AJ81)),0)</f>
        <v>15.275158951428661</v>
      </c>
      <c r="AK81" s="90">
        <f>IFERROR(IFERROR(('TRA_VEff EU28'!AK81*'TRA_Stock EU28'!AK81-'TRA_VEff UK'!AK81*'TRA_Stock UK'!AK81)/('TRA_Stock EU28'!AK81-'TRA_Stock UK'!AK81),('TRA_VEff EU28'!AK81*'TRA_Vkm EU28'!AK81-'TRA_VEff UK'!AK81*'TRA_Vkm UK'!AK81)/('TRA_Vkm EU28'!AK81-'TRA_Vkm UK'!AK81)),0)</f>
        <v>15.204985899263908</v>
      </c>
      <c r="AL81" s="90">
        <f>IFERROR(IFERROR(('TRA_VEff EU28'!AL81*'TRA_Stock EU28'!AL81-'TRA_VEff UK'!AL81*'TRA_Stock UK'!AL81)/('TRA_Stock EU28'!AL81-'TRA_Stock UK'!AL81),('TRA_VEff EU28'!AL81*'TRA_Vkm EU28'!AL81-'TRA_VEff UK'!AL81*'TRA_Vkm UK'!AL81)/('TRA_Vkm EU28'!AL81-'TRA_Vkm UK'!AL81)),0)</f>
        <v>15.133474575050773</v>
      </c>
      <c r="AM81" s="90">
        <f>IFERROR(IFERROR(('TRA_VEff EU28'!AM81*'TRA_Stock EU28'!AM81-'TRA_VEff UK'!AM81*'TRA_Stock UK'!AM81)/('TRA_Stock EU28'!AM81-'TRA_Stock UK'!AM81),('TRA_VEff EU28'!AM81*'TRA_Vkm EU28'!AM81-'TRA_VEff UK'!AM81*'TRA_Vkm UK'!AM81)/('TRA_Vkm EU28'!AM81-'TRA_Vkm UK'!AM81)),0)</f>
        <v>15.055554599958679</v>
      </c>
      <c r="AN81" s="90">
        <f>IFERROR(IFERROR(('TRA_VEff EU28'!AN81*'TRA_Stock EU28'!AN81-'TRA_VEff UK'!AN81*'TRA_Stock UK'!AN81)/('TRA_Stock EU28'!AN81-'TRA_Stock UK'!AN81),('TRA_VEff EU28'!AN81*'TRA_Vkm EU28'!AN81-'TRA_VEff UK'!AN81*'TRA_Vkm UK'!AN81)/('TRA_Vkm EU28'!AN81-'TRA_Vkm UK'!AN81)),0)</f>
        <v>14.971111664623553</v>
      </c>
      <c r="AO81" s="90">
        <f>IFERROR(IFERROR(('TRA_VEff EU28'!AO81*'TRA_Stock EU28'!AO81-'TRA_VEff UK'!AO81*'TRA_Stock UK'!AO81)/('TRA_Stock EU28'!AO81-'TRA_Stock UK'!AO81),('TRA_VEff EU28'!AO81*'TRA_Vkm EU28'!AO81-'TRA_VEff UK'!AO81*'TRA_Vkm UK'!AO81)/('TRA_Vkm EU28'!AO81-'TRA_Vkm UK'!AO81)),0)</f>
        <v>14.87703757286959</v>
      </c>
      <c r="AP81" s="90">
        <f>IFERROR(IFERROR(('TRA_VEff EU28'!AP81*'TRA_Stock EU28'!AP81-'TRA_VEff UK'!AP81*'TRA_Stock UK'!AP81)/('TRA_Stock EU28'!AP81-'TRA_Stock UK'!AP81),('TRA_VEff EU28'!AP81*'TRA_Vkm EU28'!AP81-'TRA_VEff UK'!AP81*'TRA_Vkm UK'!AP81)/('TRA_Vkm EU28'!AP81-'TRA_Vkm UK'!AP81)),0)</f>
        <v>14.781003747216124</v>
      </c>
      <c r="AQ81" s="90">
        <f>IFERROR(IFERROR(('TRA_VEff EU28'!AQ81*'TRA_Stock EU28'!AQ81-'TRA_VEff UK'!AQ81*'TRA_Stock UK'!AQ81)/('TRA_Stock EU28'!AQ81-'TRA_Stock UK'!AQ81),('TRA_VEff EU28'!AQ81*'TRA_Vkm EU28'!AQ81-'TRA_VEff UK'!AQ81*'TRA_Vkm UK'!AQ81)/('TRA_Vkm EU28'!AQ81-'TRA_Vkm UK'!AQ81)),0)</f>
        <v>14.683360724435209</v>
      </c>
      <c r="AR81" s="90">
        <f>IFERROR(IFERROR(('TRA_VEff EU28'!AR81*'TRA_Stock EU28'!AR81-'TRA_VEff UK'!AR81*'TRA_Stock UK'!AR81)/('TRA_Stock EU28'!AR81-'TRA_Stock UK'!AR81),('TRA_VEff EU28'!AR81*'TRA_Vkm EU28'!AR81-'TRA_VEff UK'!AR81*'TRA_Vkm UK'!AR81)/('TRA_Vkm EU28'!AR81-'TRA_Vkm UK'!AR81)),0)</f>
        <v>14.578358850602848</v>
      </c>
      <c r="AS81" s="90">
        <f>IFERROR(IFERROR(('TRA_VEff EU28'!AS81*'TRA_Stock EU28'!AS81-'TRA_VEff UK'!AS81*'TRA_Stock UK'!AS81)/('TRA_Stock EU28'!AS81-'TRA_Stock UK'!AS81),('TRA_VEff EU28'!AS81*'TRA_Vkm EU28'!AS81-'TRA_VEff UK'!AS81*'TRA_Vkm UK'!AS81)/('TRA_Vkm EU28'!AS81-'TRA_Vkm UK'!AS81)),0)</f>
        <v>14.471518798282531</v>
      </c>
      <c r="AT81" s="90">
        <f>IFERROR(IFERROR(('TRA_VEff EU28'!AT81*'TRA_Stock EU28'!AT81-'TRA_VEff UK'!AT81*'TRA_Stock UK'!AT81)/('TRA_Stock EU28'!AT81-'TRA_Stock UK'!AT81),('TRA_VEff EU28'!AT81*'TRA_Vkm EU28'!AT81-'TRA_VEff UK'!AT81*'TRA_Vkm UK'!AT81)/('TRA_Vkm EU28'!AT81-'TRA_Vkm UK'!AT81)),0)</f>
        <v>14.371557077605704</v>
      </c>
      <c r="AU81" s="90">
        <f>IFERROR(IFERROR(('TRA_VEff EU28'!AU81*'TRA_Stock EU28'!AU81-'TRA_VEff UK'!AU81*'TRA_Stock UK'!AU81)/('TRA_Stock EU28'!AU81-'TRA_Stock UK'!AU81),('TRA_VEff EU28'!AU81*'TRA_Vkm EU28'!AU81-'TRA_VEff UK'!AU81*'TRA_Vkm UK'!AU81)/('TRA_Vkm EU28'!AU81-'TRA_Vkm UK'!AU81)),0)</f>
        <v>14.27017708953149</v>
      </c>
      <c r="AV81" s="90">
        <f>IFERROR(IFERROR(('TRA_VEff EU28'!AV81*'TRA_Stock EU28'!AV81-'TRA_VEff UK'!AV81*'TRA_Stock UK'!AV81)/('TRA_Stock EU28'!AV81-'TRA_Stock UK'!AV81),('TRA_VEff EU28'!AV81*'TRA_Vkm EU28'!AV81-'TRA_VEff UK'!AV81*'TRA_Vkm UK'!AV81)/('TRA_Vkm EU28'!AV81-'TRA_Vkm UK'!AV81)),0)</f>
        <v>14.168791800865028</v>
      </c>
      <c r="AW81" s="90">
        <f>IFERROR(IFERROR(('TRA_VEff EU28'!AW81*'TRA_Stock EU28'!AW81-'TRA_VEff UK'!AW81*'TRA_Stock UK'!AW81)/('TRA_Stock EU28'!AW81-'TRA_Stock UK'!AW81),('TRA_VEff EU28'!AW81*'TRA_Vkm EU28'!AW81-'TRA_VEff UK'!AW81*'TRA_Vkm UK'!AW81)/('TRA_Vkm EU28'!AW81-'TRA_Vkm UK'!AW81)),0)</f>
        <v>14.068854332614881</v>
      </c>
      <c r="AX81" s="90">
        <f>IFERROR(IFERROR(('TRA_VEff EU28'!AX81*'TRA_Stock EU28'!AX81-'TRA_VEff UK'!AX81*'TRA_Stock UK'!AX81)/('TRA_Stock EU28'!AX81-'TRA_Stock UK'!AX81),('TRA_VEff EU28'!AX81*'TRA_Vkm EU28'!AX81-'TRA_VEff UK'!AX81*'TRA_Vkm UK'!AX81)/('TRA_Vkm EU28'!AX81-'TRA_Vkm UK'!AX81)),0)</f>
        <v>13.972319459626478</v>
      </c>
      <c r="AY81" s="90">
        <f>IFERROR(IFERROR(('TRA_VEff EU28'!AY81*'TRA_Stock EU28'!AY81-'TRA_VEff UK'!AY81*'TRA_Stock UK'!AY81)/('TRA_Stock EU28'!AY81-'TRA_Stock UK'!AY81),('TRA_VEff EU28'!AY81*'TRA_Vkm EU28'!AY81-'TRA_VEff UK'!AY81*'TRA_Vkm UK'!AY81)/('TRA_Vkm EU28'!AY81-'TRA_Vkm UK'!AY81)),0)</f>
        <v>13.880456423015168</v>
      </c>
      <c r="AZ81" s="90">
        <f>IFERROR(IFERROR(('TRA_VEff EU28'!AZ81*'TRA_Stock EU28'!AZ81-'TRA_VEff UK'!AZ81*'TRA_Stock UK'!AZ81)/('TRA_Stock EU28'!AZ81-'TRA_Stock UK'!AZ81),('TRA_VEff EU28'!AZ81*'TRA_Vkm EU28'!AZ81-'TRA_VEff UK'!AZ81*'TRA_Vkm UK'!AZ81)/('TRA_Vkm EU28'!AZ81-'TRA_Vkm UK'!AZ81)),0)</f>
        <v>13.782164602985679</v>
      </c>
    </row>
    <row r="82" spans="1:52">
      <c r="A82" s="103" t="s">
        <v>142</v>
      </c>
      <c r="B82" s="90">
        <f>IFERROR(IFERROR(('TRA_VEff EU28'!B82*'TRA_Stock EU28'!B82-'TRA_VEff UK'!B82*'TRA_Stock UK'!B82)/('TRA_Stock EU28'!B82-'TRA_Stock UK'!B82),('TRA_VEff EU28'!B82*'TRA_Vkm EU28'!B82-'TRA_VEff UK'!B82*'TRA_Vkm UK'!B82)/('TRA_Vkm EU28'!B82-'TRA_Vkm UK'!B82)),0)</f>
        <v>46.689531908045566</v>
      </c>
      <c r="C82" s="90">
        <f>IFERROR(IFERROR(('TRA_VEff EU28'!C82*'TRA_Stock EU28'!C82-'TRA_VEff UK'!C82*'TRA_Stock UK'!C82)/('TRA_Stock EU28'!C82-'TRA_Stock UK'!C82),('TRA_VEff EU28'!C82*'TRA_Vkm EU28'!C82-'TRA_VEff UK'!C82*'TRA_Vkm UK'!C82)/('TRA_Vkm EU28'!C82-'TRA_Vkm UK'!C82)),0)</f>
        <v>45.797225932600391</v>
      </c>
      <c r="D82" s="90">
        <f>IFERROR(IFERROR(('TRA_VEff EU28'!D82*'TRA_Stock EU28'!D82-'TRA_VEff UK'!D82*'TRA_Stock UK'!D82)/('TRA_Stock EU28'!D82-'TRA_Stock UK'!D82),('TRA_VEff EU28'!D82*'TRA_Vkm EU28'!D82-'TRA_VEff UK'!D82*'TRA_Vkm UK'!D82)/('TRA_Vkm EU28'!D82-'TRA_Vkm UK'!D82)),0)</f>
        <v>43.693696949235367</v>
      </c>
      <c r="E82" s="90">
        <f>IFERROR(IFERROR(('TRA_VEff EU28'!E82*'TRA_Stock EU28'!E82-'TRA_VEff UK'!E82*'TRA_Stock UK'!E82)/('TRA_Stock EU28'!E82-'TRA_Stock UK'!E82),('TRA_VEff EU28'!E82*'TRA_Vkm EU28'!E82-'TRA_VEff UK'!E82*'TRA_Vkm UK'!E82)/('TRA_Vkm EU28'!E82-'TRA_Vkm UK'!E82)),0)</f>
        <v>46.532633369020147</v>
      </c>
      <c r="F82" s="90">
        <f>IFERROR(IFERROR(('TRA_VEff EU28'!F82*'TRA_Stock EU28'!F82-'TRA_VEff UK'!F82*'TRA_Stock UK'!F82)/('TRA_Stock EU28'!F82-'TRA_Stock UK'!F82),('TRA_VEff EU28'!F82*'TRA_Vkm EU28'!F82-'TRA_VEff UK'!F82*'TRA_Vkm UK'!F82)/('TRA_Vkm EU28'!F82-'TRA_Vkm UK'!F82)),0)</f>
        <v>47.844558917625932</v>
      </c>
      <c r="G82" s="90">
        <f>IFERROR(IFERROR(('TRA_VEff EU28'!G82*'TRA_Stock EU28'!G82-'TRA_VEff UK'!G82*'TRA_Stock UK'!G82)/('TRA_Stock EU28'!G82-'TRA_Stock UK'!G82),('TRA_VEff EU28'!G82*'TRA_Vkm EU28'!G82-'TRA_VEff UK'!G82*'TRA_Vkm UK'!G82)/('TRA_Vkm EU28'!G82-'TRA_Vkm UK'!G82)),0)</f>
        <v>44.812829225614507</v>
      </c>
      <c r="H82" s="90">
        <f>IFERROR(IFERROR(('TRA_VEff EU28'!H82*'TRA_Stock EU28'!H82-'TRA_VEff UK'!H82*'TRA_Stock UK'!H82)/('TRA_Stock EU28'!H82-'TRA_Stock UK'!H82),('TRA_VEff EU28'!H82*'TRA_Vkm EU28'!H82-'TRA_VEff UK'!H82*'TRA_Vkm UK'!H82)/('TRA_Vkm EU28'!H82-'TRA_Vkm UK'!H82)),0)</f>
        <v>45.361891328520649</v>
      </c>
      <c r="I82" s="90">
        <f>IFERROR(IFERROR(('TRA_VEff EU28'!I82*'TRA_Stock EU28'!I82-'TRA_VEff UK'!I82*'TRA_Stock UK'!I82)/('TRA_Stock EU28'!I82-'TRA_Stock UK'!I82),('TRA_VEff EU28'!I82*'TRA_Vkm EU28'!I82-'TRA_VEff UK'!I82*'TRA_Vkm UK'!I82)/('TRA_Vkm EU28'!I82-'TRA_Vkm UK'!I82)),0)</f>
        <v>45.122121686983348</v>
      </c>
      <c r="J82" s="90">
        <f>IFERROR(IFERROR(('TRA_VEff EU28'!J82*'TRA_Stock EU28'!J82-'TRA_VEff UK'!J82*'TRA_Stock UK'!J82)/('TRA_Stock EU28'!J82-'TRA_Stock UK'!J82),('TRA_VEff EU28'!J82*'TRA_Vkm EU28'!J82-'TRA_VEff UK'!J82*'TRA_Vkm UK'!J82)/('TRA_Vkm EU28'!J82-'TRA_Vkm UK'!J82)),0)</f>
        <v>43.923820227188273</v>
      </c>
      <c r="K82" s="90">
        <f>IFERROR(IFERROR(('TRA_VEff EU28'!K82*'TRA_Stock EU28'!K82-'TRA_VEff UK'!K82*'TRA_Stock UK'!K82)/('TRA_Stock EU28'!K82-'TRA_Stock UK'!K82),('TRA_VEff EU28'!K82*'TRA_Vkm EU28'!K82-'TRA_VEff UK'!K82*'TRA_Vkm UK'!K82)/('TRA_Vkm EU28'!K82-'TRA_Vkm UK'!K82)),0)</f>
        <v>43.549873559823929</v>
      </c>
      <c r="L82" s="90">
        <f>IFERROR(IFERROR(('TRA_VEff EU28'!L82*'TRA_Stock EU28'!L82-'TRA_VEff UK'!L82*'TRA_Stock UK'!L82)/('TRA_Stock EU28'!L82-'TRA_Stock UK'!L82),('TRA_VEff EU28'!L82*'TRA_Vkm EU28'!L82-'TRA_VEff UK'!L82*'TRA_Vkm UK'!L82)/('TRA_Vkm EU28'!L82-'TRA_Vkm UK'!L82)),0)</f>
        <v>43.878851843900904</v>
      </c>
      <c r="M82" s="90">
        <f>IFERROR(IFERROR(('TRA_VEff EU28'!M82*'TRA_Stock EU28'!M82-'TRA_VEff UK'!M82*'TRA_Stock UK'!M82)/('TRA_Stock EU28'!M82-'TRA_Stock UK'!M82),('TRA_VEff EU28'!M82*'TRA_Vkm EU28'!M82-'TRA_VEff UK'!M82*'TRA_Vkm UK'!M82)/('TRA_Vkm EU28'!M82-'TRA_Vkm UK'!M82)),0)</f>
        <v>43.549982812559357</v>
      </c>
      <c r="N82" s="90">
        <f>IFERROR(IFERROR(('TRA_VEff EU28'!N82*'TRA_Stock EU28'!N82-'TRA_VEff UK'!N82*'TRA_Stock UK'!N82)/('TRA_Stock EU28'!N82-'TRA_Stock UK'!N82),('TRA_VEff EU28'!N82*'TRA_Vkm EU28'!N82-'TRA_VEff UK'!N82*'TRA_Vkm UK'!N82)/('TRA_Vkm EU28'!N82-'TRA_Vkm UK'!N82)),0)</f>
        <v>45.667041393962535</v>
      </c>
      <c r="O82" s="90">
        <f>IFERROR(IFERROR(('TRA_VEff EU28'!O82*'TRA_Stock EU28'!O82-'TRA_VEff UK'!O82*'TRA_Stock UK'!O82)/('TRA_Stock EU28'!O82-'TRA_Stock UK'!O82),('TRA_VEff EU28'!O82*'TRA_Vkm EU28'!O82-'TRA_VEff UK'!O82*'TRA_Vkm UK'!O82)/('TRA_Vkm EU28'!O82-'TRA_Vkm UK'!O82)),0)</f>
        <v>45.958930105035499</v>
      </c>
      <c r="P82" s="90">
        <f>IFERROR(IFERROR(('TRA_VEff EU28'!P82*'TRA_Stock EU28'!P82-'TRA_VEff UK'!P82*'TRA_Stock UK'!P82)/('TRA_Stock EU28'!P82-'TRA_Stock UK'!P82),('TRA_VEff EU28'!P82*'TRA_Vkm EU28'!P82-'TRA_VEff UK'!P82*'TRA_Vkm UK'!P82)/('TRA_Vkm EU28'!P82-'TRA_Vkm UK'!P82)),0)</f>
        <v>45.087949080460369</v>
      </c>
      <c r="Q82" s="90">
        <f>IFERROR(IFERROR(('TRA_VEff EU28'!Q82*'TRA_Stock EU28'!Q82-'TRA_VEff UK'!Q82*'TRA_Stock UK'!Q82)/('TRA_Stock EU28'!Q82-'TRA_Stock UK'!Q82),('TRA_VEff EU28'!Q82*'TRA_Vkm EU28'!Q82-'TRA_VEff UK'!Q82*'TRA_Vkm UK'!Q82)/('TRA_Vkm EU28'!Q82-'TRA_Vkm UK'!Q82)),0)</f>
        <v>47.742687156919985</v>
      </c>
      <c r="R82" s="90">
        <f>IFERROR(IFERROR(('TRA_VEff EU28'!R82*'TRA_Stock EU28'!R82-'TRA_VEff UK'!R82*'TRA_Stock UK'!R82)/('TRA_Stock EU28'!R82-'TRA_Stock UK'!R82),('TRA_VEff EU28'!R82*'TRA_Vkm EU28'!R82-'TRA_VEff UK'!R82*'TRA_Vkm UK'!R82)/('TRA_Vkm EU28'!R82-'TRA_Vkm UK'!R82)),0)</f>
        <v>47.572420597771455</v>
      </c>
      <c r="S82" s="90">
        <f>IFERROR(IFERROR(('TRA_VEff EU28'!S82*'TRA_Stock EU28'!S82-'TRA_VEff UK'!S82*'TRA_Stock UK'!S82)/('TRA_Stock EU28'!S82-'TRA_Stock UK'!S82),('TRA_VEff EU28'!S82*'TRA_Vkm EU28'!S82-'TRA_VEff UK'!S82*'TRA_Vkm UK'!S82)/('TRA_Vkm EU28'!S82-'TRA_Vkm UK'!S82)),0)</f>
        <v>47.330810427893809</v>
      </c>
      <c r="T82" s="90">
        <f>IFERROR(IFERROR(('TRA_VEff EU28'!T82*'TRA_Stock EU28'!T82-'TRA_VEff UK'!T82*'TRA_Stock UK'!T82)/('TRA_Stock EU28'!T82-'TRA_Stock UK'!T82),('TRA_VEff EU28'!T82*'TRA_Vkm EU28'!T82-'TRA_VEff UK'!T82*'TRA_Vkm UK'!T82)/('TRA_Vkm EU28'!T82-'TRA_Vkm UK'!T82)),0)</f>
        <v>47.059115042354073</v>
      </c>
      <c r="U82" s="90">
        <f>IFERROR(IFERROR(('TRA_VEff EU28'!U82*'TRA_Stock EU28'!U82-'TRA_VEff UK'!U82*'TRA_Stock UK'!U82)/('TRA_Stock EU28'!U82-'TRA_Stock UK'!U82),('TRA_VEff EU28'!U82*'TRA_Vkm EU28'!U82-'TRA_VEff UK'!U82*'TRA_Vkm UK'!U82)/('TRA_Vkm EU28'!U82-'TRA_Vkm UK'!U82)),0)</f>
        <v>46.77100404732851</v>
      </c>
      <c r="V82" s="90">
        <f>IFERROR(IFERROR(('TRA_VEff EU28'!V82*'TRA_Stock EU28'!V82-'TRA_VEff UK'!V82*'TRA_Stock UK'!V82)/('TRA_Stock EU28'!V82-'TRA_Stock UK'!V82),('TRA_VEff EU28'!V82*'TRA_Vkm EU28'!V82-'TRA_VEff UK'!V82*'TRA_Vkm UK'!V82)/('TRA_Vkm EU28'!V82-'TRA_Vkm UK'!V82)),0)</f>
        <v>46.469863684746826</v>
      </c>
      <c r="W82" s="90">
        <f>IFERROR(IFERROR(('TRA_VEff EU28'!W82*'TRA_Stock EU28'!W82-'TRA_VEff UK'!W82*'TRA_Stock UK'!W82)/('TRA_Stock EU28'!W82-'TRA_Stock UK'!W82),('TRA_VEff EU28'!W82*'TRA_Vkm EU28'!W82-'TRA_VEff UK'!W82*'TRA_Vkm UK'!W82)/('TRA_Vkm EU28'!W82-'TRA_Vkm UK'!W82)),0)</f>
        <v>46.162187583595745</v>
      </c>
      <c r="X82" s="90">
        <f>IFERROR(IFERROR(('TRA_VEff EU28'!X82*'TRA_Stock EU28'!X82-'TRA_VEff UK'!X82*'TRA_Stock UK'!X82)/('TRA_Stock EU28'!X82-'TRA_Stock UK'!X82),('TRA_VEff EU28'!X82*'TRA_Vkm EU28'!X82-'TRA_VEff UK'!X82*'TRA_Vkm UK'!X82)/('TRA_Vkm EU28'!X82-'TRA_Vkm UK'!X82)),0)</f>
        <v>45.850565068761938</v>
      </c>
      <c r="Y82" s="90">
        <f>IFERROR(IFERROR(('TRA_VEff EU28'!Y82*'TRA_Stock EU28'!Y82-'TRA_VEff UK'!Y82*'TRA_Stock UK'!Y82)/('TRA_Stock EU28'!Y82-'TRA_Stock UK'!Y82),('TRA_VEff EU28'!Y82*'TRA_Vkm EU28'!Y82-'TRA_VEff UK'!Y82*'TRA_Vkm UK'!Y82)/('TRA_Vkm EU28'!Y82-'TRA_Vkm UK'!Y82)),0)</f>
        <v>45.53612973798311</v>
      </c>
      <c r="Z82" s="90">
        <f>IFERROR(IFERROR(('TRA_VEff EU28'!Z82*'TRA_Stock EU28'!Z82-'TRA_VEff UK'!Z82*'TRA_Stock UK'!Z82)/('TRA_Stock EU28'!Z82-'TRA_Stock UK'!Z82),('TRA_VEff EU28'!Z82*'TRA_Vkm EU28'!Z82-'TRA_VEff UK'!Z82*'TRA_Vkm UK'!Z82)/('TRA_Vkm EU28'!Z82-'TRA_Vkm UK'!Z82)),0)</f>
        <v>45.226718623523865</v>
      </c>
      <c r="AA82" s="90">
        <f>IFERROR(IFERROR(('TRA_VEff EU28'!AA82*'TRA_Stock EU28'!AA82-'TRA_VEff UK'!AA82*'TRA_Stock UK'!AA82)/('TRA_Stock EU28'!AA82-'TRA_Stock UK'!AA82),('TRA_VEff EU28'!AA82*'TRA_Vkm EU28'!AA82-'TRA_VEff UK'!AA82*'TRA_Vkm UK'!AA82)/('TRA_Vkm EU28'!AA82-'TRA_Vkm UK'!AA82)),0)</f>
        <v>44.922218878583969</v>
      </c>
      <c r="AB82" s="90">
        <f>IFERROR(IFERROR(('TRA_VEff EU28'!AB82*'TRA_Stock EU28'!AB82-'TRA_VEff UK'!AB82*'TRA_Stock UK'!AB82)/('TRA_Stock EU28'!AB82-'TRA_Stock UK'!AB82),('TRA_VEff EU28'!AB82*'TRA_Vkm EU28'!AB82-'TRA_VEff UK'!AB82*'TRA_Vkm UK'!AB82)/('TRA_Vkm EU28'!AB82-'TRA_Vkm UK'!AB82)),0)</f>
        <v>44.623529571871678</v>
      </c>
      <c r="AC82" s="90">
        <f>IFERROR(IFERROR(('TRA_VEff EU28'!AC82*'TRA_Stock EU28'!AC82-'TRA_VEff UK'!AC82*'TRA_Stock UK'!AC82)/('TRA_Stock EU28'!AC82-'TRA_Stock UK'!AC82),('TRA_VEff EU28'!AC82*'TRA_Vkm EU28'!AC82-'TRA_VEff UK'!AC82*'TRA_Vkm UK'!AC82)/('TRA_Vkm EU28'!AC82-'TRA_Vkm UK'!AC82)),0)</f>
        <v>44.331084248480003</v>
      </c>
      <c r="AD82" s="90">
        <f>IFERROR(IFERROR(('TRA_VEff EU28'!AD82*'TRA_Stock EU28'!AD82-'TRA_VEff UK'!AD82*'TRA_Stock UK'!AD82)/('TRA_Stock EU28'!AD82-'TRA_Stock UK'!AD82),('TRA_VEff EU28'!AD82*'TRA_Vkm EU28'!AD82-'TRA_VEff UK'!AD82*'TRA_Vkm UK'!AD82)/('TRA_Vkm EU28'!AD82-'TRA_Vkm UK'!AD82)),0)</f>
        <v>44.042662125186133</v>
      </c>
      <c r="AE82" s="90">
        <f>IFERROR(IFERROR(('TRA_VEff EU28'!AE82*'TRA_Stock EU28'!AE82-'TRA_VEff UK'!AE82*'TRA_Stock UK'!AE82)/('TRA_Stock EU28'!AE82-'TRA_Stock UK'!AE82),('TRA_VEff EU28'!AE82*'TRA_Vkm EU28'!AE82-'TRA_VEff UK'!AE82*'TRA_Vkm UK'!AE82)/('TRA_Vkm EU28'!AE82-'TRA_Vkm UK'!AE82)),0)</f>
        <v>43.762063714658545</v>
      </c>
      <c r="AF82" s="90">
        <f>IFERROR(IFERROR(('TRA_VEff EU28'!AF82*'TRA_Stock EU28'!AF82-'TRA_VEff UK'!AF82*'TRA_Stock UK'!AF82)/('TRA_Stock EU28'!AF82-'TRA_Stock UK'!AF82),('TRA_VEff EU28'!AF82*'TRA_Vkm EU28'!AF82-'TRA_VEff UK'!AF82*'TRA_Vkm UK'!AF82)/('TRA_Vkm EU28'!AF82-'TRA_Vkm UK'!AF82)),0)</f>
        <v>43.492403761808355</v>
      </c>
      <c r="AG82" s="90">
        <f>IFERROR(IFERROR(('TRA_VEff EU28'!AG82*'TRA_Stock EU28'!AG82-'TRA_VEff UK'!AG82*'TRA_Stock UK'!AG82)/('TRA_Stock EU28'!AG82-'TRA_Stock UK'!AG82),('TRA_VEff EU28'!AG82*'TRA_Vkm EU28'!AG82-'TRA_VEff UK'!AG82*'TRA_Vkm UK'!AG82)/('TRA_Vkm EU28'!AG82-'TRA_Vkm UK'!AG82)),0)</f>
        <v>43.229310266967431</v>
      </c>
      <c r="AH82" s="90">
        <f>IFERROR(IFERROR(('TRA_VEff EU28'!AH82*'TRA_Stock EU28'!AH82-'TRA_VEff UK'!AH82*'TRA_Stock UK'!AH82)/('TRA_Stock EU28'!AH82-'TRA_Stock UK'!AH82),('TRA_VEff EU28'!AH82*'TRA_Vkm EU28'!AH82-'TRA_VEff UK'!AH82*'TRA_Vkm UK'!AH82)/('TRA_Vkm EU28'!AH82-'TRA_Vkm UK'!AH82)),0)</f>
        <v>42.970148958193462</v>
      </c>
      <c r="AI82" s="90">
        <f>IFERROR(IFERROR(('TRA_VEff EU28'!AI82*'TRA_Stock EU28'!AI82-'TRA_VEff UK'!AI82*'TRA_Stock UK'!AI82)/('TRA_Stock EU28'!AI82-'TRA_Stock UK'!AI82),('TRA_VEff EU28'!AI82*'TRA_Vkm EU28'!AI82-'TRA_VEff UK'!AI82*'TRA_Vkm UK'!AI82)/('TRA_Vkm EU28'!AI82-'TRA_Vkm UK'!AI82)),0)</f>
        <v>42.709529041091109</v>
      </c>
      <c r="AJ82" s="90">
        <f>IFERROR(IFERROR(('TRA_VEff EU28'!AJ82*'TRA_Stock EU28'!AJ82-'TRA_VEff UK'!AJ82*'TRA_Stock UK'!AJ82)/('TRA_Stock EU28'!AJ82-'TRA_Stock UK'!AJ82),('TRA_VEff EU28'!AJ82*'TRA_Vkm EU28'!AJ82-'TRA_VEff UK'!AJ82*'TRA_Vkm UK'!AJ82)/('TRA_Vkm EU28'!AJ82-'TRA_Vkm UK'!AJ82)),0)</f>
        <v>42.439675898513535</v>
      </c>
      <c r="AK82" s="90">
        <f>IFERROR(IFERROR(('TRA_VEff EU28'!AK82*'TRA_Stock EU28'!AK82-'TRA_VEff UK'!AK82*'TRA_Stock UK'!AK82)/('TRA_Stock EU28'!AK82-'TRA_Stock UK'!AK82),('TRA_VEff EU28'!AK82*'TRA_Vkm EU28'!AK82-'TRA_VEff UK'!AK82*'TRA_Vkm UK'!AK82)/('TRA_Vkm EU28'!AK82-'TRA_Vkm UK'!AK82)),0)</f>
        <v>42.165619340568085</v>
      </c>
      <c r="AL82" s="90">
        <f>IFERROR(IFERROR(('TRA_VEff EU28'!AL82*'TRA_Stock EU28'!AL82-'TRA_VEff UK'!AL82*'TRA_Stock UK'!AL82)/('TRA_Stock EU28'!AL82-'TRA_Stock UK'!AL82),('TRA_VEff EU28'!AL82*'TRA_Vkm EU28'!AL82-'TRA_VEff UK'!AL82*'TRA_Vkm UK'!AL82)/('TRA_Vkm EU28'!AL82-'TRA_Vkm UK'!AL82)),0)</f>
        <v>41.884475043855495</v>
      </c>
      <c r="AM82" s="90">
        <f>IFERROR(IFERROR(('TRA_VEff EU28'!AM82*'TRA_Stock EU28'!AM82-'TRA_VEff UK'!AM82*'TRA_Stock UK'!AM82)/('TRA_Stock EU28'!AM82-'TRA_Stock UK'!AM82),('TRA_VEff EU28'!AM82*'TRA_Vkm EU28'!AM82-'TRA_VEff UK'!AM82*'TRA_Vkm UK'!AM82)/('TRA_Vkm EU28'!AM82-'TRA_Vkm UK'!AM82)),0)</f>
        <v>41.591606626199088</v>
      </c>
      <c r="AN82" s="90">
        <f>IFERROR(IFERROR(('TRA_VEff EU28'!AN82*'TRA_Stock EU28'!AN82-'TRA_VEff UK'!AN82*'TRA_Stock UK'!AN82)/('TRA_Stock EU28'!AN82-'TRA_Stock UK'!AN82),('TRA_VEff EU28'!AN82*'TRA_Vkm EU28'!AN82-'TRA_VEff UK'!AN82*'TRA_Vkm UK'!AN82)/('TRA_Vkm EU28'!AN82-'TRA_Vkm UK'!AN82)),0)</f>
        <v>41.287329329221663</v>
      </c>
      <c r="AO82" s="90">
        <f>IFERROR(IFERROR(('TRA_VEff EU28'!AO82*'TRA_Stock EU28'!AO82-'TRA_VEff UK'!AO82*'TRA_Stock UK'!AO82)/('TRA_Stock EU28'!AO82-'TRA_Stock UK'!AO82),('TRA_VEff EU28'!AO82*'TRA_Vkm EU28'!AO82-'TRA_VEff UK'!AO82*'TRA_Vkm UK'!AO82)/('TRA_Vkm EU28'!AO82-'TRA_Vkm UK'!AO82)),0)</f>
        <v>40.97162496908178</v>
      </c>
      <c r="AP82" s="90">
        <f>IFERROR(IFERROR(('TRA_VEff EU28'!AP82*'TRA_Stock EU28'!AP82-'TRA_VEff UK'!AP82*'TRA_Stock UK'!AP82)/('TRA_Stock EU28'!AP82-'TRA_Stock UK'!AP82),('TRA_VEff EU28'!AP82*'TRA_Vkm EU28'!AP82-'TRA_VEff UK'!AP82*'TRA_Vkm UK'!AP82)/('TRA_Vkm EU28'!AP82-'TRA_Vkm UK'!AP82)),0)</f>
        <v>40.64465746434059</v>
      </c>
      <c r="AQ82" s="90">
        <f>IFERROR(IFERROR(('TRA_VEff EU28'!AQ82*'TRA_Stock EU28'!AQ82-'TRA_VEff UK'!AQ82*'TRA_Stock UK'!AQ82)/('TRA_Stock EU28'!AQ82-'TRA_Stock UK'!AQ82),('TRA_VEff EU28'!AQ82*'TRA_Vkm EU28'!AQ82-'TRA_VEff UK'!AQ82*'TRA_Vkm UK'!AQ82)/('TRA_Vkm EU28'!AQ82-'TRA_Vkm UK'!AQ82)),0)</f>
        <v>40.312021650013762</v>
      </c>
      <c r="AR82" s="90">
        <f>IFERROR(IFERROR(('TRA_VEff EU28'!AR82*'TRA_Stock EU28'!AR82-'TRA_VEff UK'!AR82*'TRA_Stock UK'!AR82)/('TRA_Stock EU28'!AR82-'TRA_Stock UK'!AR82),('TRA_VEff EU28'!AR82*'TRA_Vkm EU28'!AR82-'TRA_VEff UK'!AR82*'TRA_Vkm UK'!AR82)/('TRA_Vkm EU28'!AR82-'TRA_Vkm UK'!AR82)),0)</f>
        <v>39.975727719713099</v>
      </c>
      <c r="AS82" s="90">
        <f>IFERROR(IFERROR(('TRA_VEff EU28'!AS82*'TRA_Stock EU28'!AS82-'TRA_VEff UK'!AS82*'TRA_Stock UK'!AS82)/('TRA_Stock EU28'!AS82-'TRA_Stock UK'!AS82),('TRA_VEff EU28'!AS82*'TRA_Vkm EU28'!AS82-'TRA_VEff UK'!AS82*'TRA_Vkm UK'!AS82)/('TRA_Vkm EU28'!AS82-'TRA_Vkm UK'!AS82)),0)</f>
        <v>39.638027242730679</v>
      </c>
      <c r="AT82" s="90">
        <f>IFERROR(IFERROR(('TRA_VEff EU28'!AT82*'TRA_Stock EU28'!AT82-'TRA_VEff UK'!AT82*'TRA_Stock UK'!AT82)/('TRA_Stock EU28'!AT82-'TRA_Stock UK'!AT82),('TRA_VEff EU28'!AT82*'TRA_Vkm EU28'!AT82-'TRA_VEff UK'!AT82*'TRA_Vkm UK'!AT82)/('TRA_Vkm EU28'!AT82-'TRA_Vkm UK'!AT82)),0)</f>
        <v>39.299384675289062</v>
      </c>
      <c r="AU82" s="90">
        <f>IFERROR(IFERROR(('TRA_VEff EU28'!AU82*'TRA_Stock EU28'!AU82-'TRA_VEff UK'!AU82*'TRA_Stock UK'!AU82)/('TRA_Stock EU28'!AU82-'TRA_Stock UK'!AU82),('TRA_VEff EU28'!AU82*'TRA_Vkm EU28'!AU82-'TRA_VEff UK'!AU82*'TRA_Vkm UK'!AU82)/('TRA_Vkm EU28'!AU82-'TRA_Vkm UK'!AU82)),0)</f>
        <v>38.963039972887863</v>
      </c>
      <c r="AV82" s="90">
        <f>IFERROR(IFERROR(('TRA_VEff EU28'!AV82*'TRA_Stock EU28'!AV82-'TRA_VEff UK'!AV82*'TRA_Stock UK'!AV82)/('TRA_Stock EU28'!AV82-'TRA_Stock UK'!AV82),('TRA_VEff EU28'!AV82*'TRA_Vkm EU28'!AV82-'TRA_VEff UK'!AV82*'TRA_Vkm UK'!AV82)/('TRA_Vkm EU28'!AV82-'TRA_Vkm UK'!AV82)),0)</f>
        <v>38.629320812501355</v>
      </c>
      <c r="AW82" s="90">
        <f>IFERROR(IFERROR(('TRA_VEff EU28'!AW82*'TRA_Stock EU28'!AW82-'TRA_VEff UK'!AW82*'TRA_Stock UK'!AW82)/('TRA_Stock EU28'!AW82-'TRA_Stock UK'!AW82),('TRA_VEff EU28'!AW82*'TRA_Vkm EU28'!AW82-'TRA_VEff UK'!AW82*'TRA_Vkm UK'!AW82)/('TRA_Vkm EU28'!AW82-'TRA_Vkm UK'!AW82)),0)</f>
        <v>38.299648811208421</v>
      </c>
      <c r="AX82" s="90">
        <f>IFERROR(IFERROR(('TRA_VEff EU28'!AX82*'TRA_Stock EU28'!AX82-'TRA_VEff UK'!AX82*'TRA_Stock UK'!AX82)/('TRA_Stock EU28'!AX82-'TRA_Stock UK'!AX82),('TRA_VEff EU28'!AX82*'TRA_Vkm EU28'!AX82-'TRA_VEff UK'!AX82*'TRA_Vkm UK'!AX82)/('TRA_Vkm EU28'!AX82-'TRA_Vkm UK'!AX82)),0)</f>
        <v>37.974620341505968</v>
      </c>
      <c r="AY82" s="90">
        <f>IFERROR(IFERROR(('TRA_VEff EU28'!AY82*'TRA_Stock EU28'!AY82-'TRA_VEff UK'!AY82*'TRA_Stock UK'!AY82)/('TRA_Stock EU28'!AY82-'TRA_Stock UK'!AY82),('TRA_VEff EU28'!AY82*'TRA_Vkm EU28'!AY82-'TRA_VEff UK'!AY82*'TRA_Vkm UK'!AY82)/('TRA_Vkm EU28'!AY82-'TRA_Vkm UK'!AY82)),0)</f>
        <v>37.655994379428513</v>
      </c>
      <c r="AZ82" s="90">
        <f>IFERROR(IFERROR(('TRA_VEff EU28'!AZ82*'TRA_Stock EU28'!AZ82-'TRA_VEff UK'!AZ82*'TRA_Stock UK'!AZ82)/('TRA_Stock EU28'!AZ82-'TRA_Stock UK'!AZ82),('TRA_VEff EU28'!AZ82*'TRA_Vkm EU28'!AZ82-'TRA_VEff UK'!AZ82*'TRA_Vkm UK'!AZ82)/('TRA_Vkm EU28'!AZ82-'TRA_Vkm UK'!AZ82)),0)</f>
        <v>37.343216993803757</v>
      </c>
    </row>
    <row r="83" spans="1:52">
      <c r="A83" s="103" t="s">
        <v>132</v>
      </c>
      <c r="B83" s="90">
        <f>IFERROR(IFERROR(('TRA_VEff EU28'!B83*'TRA_Stock EU28'!B83-'TRA_VEff UK'!B83*'TRA_Stock UK'!B83)/('TRA_Stock EU28'!B83-'TRA_Stock UK'!B83),('TRA_VEff EU28'!B83*'TRA_Vkm EU28'!B83-'TRA_VEff UK'!B83*'TRA_Vkm UK'!B83)/('TRA_Vkm EU28'!B83-'TRA_Vkm UK'!B83)),0)</f>
        <v>58.399577276804145</v>
      </c>
      <c r="C83" s="90">
        <f>IFERROR(IFERROR(('TRA_VEff EU28'!C83*'TRA_Stock EU28'!C83-'TRA_VEff UK'!C83*'TRA_Stock UK'!C83)/('TRA_Stock EU28'!C83-'TRA_Stock UK'!C83),('TRA_VEff EU28'!C83*'TRA_Vkm EU28'!C83-'TRA_VEff UK'!C83*'TRA_Vkm UK'!C83)/('TRA_Vkm EU28'!C83-'TRA_Vkm UK'!C83)),0)</f>
        <v>57.824293535296668</v>
      </c>
      <c r="D83" s="90">
        <f>IFERROR(IFERROR(('TRA_VEff EU28'!D83*'TRA_Stock EU28'!D83-'TRA_VEff UK'!D83*'TRA_Stock UK'!D83)/('TRA_Stock EU28'!D83-'TRA_Stock UK'!D83),('TRA_VEff EU28'!D83*'TRA_Vkm EU28'!D83-'TRA_VEff UK'!D83*'TRA_Vkm UK'!D83)/('TRA_Vkm EU28'!D83-'TRA_Vkm UK'!D83)),0)</f>
        <v>57.431667529765853</v>
      </c>
      <c r="E83" s="90">
        <f>IFERROR(IFERROR(('TRA_VEff EU28'!E83*'TRA_Stock EU28'!E83-'TRA_VEff UK'!E83*'TRA_Stock UK'!E83)/('TRA_Stock EU28'!E83-'TRA_Stock UK'!E83),('TRA_VEff EU28'!E83*'TRA_Vkm EU28'!E83-'TRA_VEff UK'!E83*'TRA_Vkm UK'!E83)/('TRA_Vkm EU28'!E83-'TRA_Vkm UK'!E83)),0)</f>
        <v>57.233248244636641</v>
      </c>
      <c r="F83" s="90">
        <f>IFERROR(IFERROR(('TRA_VEff EU28'!F83*'TRA_Stock EU28'!F83-'TRA_VEff UK'!F83*'TRA_Stock UK'!F83)/('TRA_Stock EU28'!F83-'TRA_Stock UK'!F83),('TRA_VEff EU28'!F83*'TRA_Vkm EU28'!F83-'TRA_VEff UK'!F83*'TRA_Vkm UK'!F83)/('TRA_Vkm EU28'!F83-'TRA_Vkm UK'!F83)),0)</f>
        <v>56.829938815029365</v>
      </c>
      <c r="G83" s="90">
        <f>IFERROR(IFERROR(('TRA_VEff EU28'!G83*'TRA_Stock EU28'!G83-'TRA_VEff UK'!G83*'TRA_Stock UK'!G83)/('TRA_Stock EU28'!G83-'TRA_Stock UK'!G83),('TRA_VEff EU28'!G83*'TRA_Vkm EU28'!G83-'TRA_VEff UK'!G83*'TRA_Vkm UK'!G83)/('TRA_Vkm EU28'!G83-'TRA_Vkm UK'!G83)),0)</f>
        <v>56.202951756117564</v>
      </c>
      <c r="H83" s="90">
        <f>IFERROR(IFERROR(('TRA_VEff EU28'!H83*'TRA_Stock EU28'!H83-'TRA_VEff UK'!H83*'TRA_Stock UK'!H83)/('TRA_Stock EU28'!H83-'TRA_Stock UK'!H83),('TRA_VEff EU28'!H83*'TRA_Vkm EU28'!H83-'TRA_VEff UK'!H83*'TRA_Vkm UK'!H83)/('TRA_Vkm EU28'!H83-'TRA_Vkm UK'!H83)),0)</f>
        <v>55.897175940145473</v>
      </c>
      <c r="I83" s="90">
        <f>IFERROR(IFERROR(('TRA_VEff EU28'!I83*'TRA_Stock EU28'!I83-'TRA_VEff UK'!I83*'TRA_Stock UK'!I83)/('TRA_Stock EU28'!I83-'TRA_Stock UK'!I83),('TRA_VEff EU28'!I83*'TRA_Vkm EU28'!I83-'TRA_VEff UK'!I83*'TRA_Vkm UK'!I83)/('TRA_Vkm EU28'!I83-'TRA_Vkm UK'!I83)),0)</f>
        <v>55.250960802268622</v>
      </c>
      <c r="J83" s="90">
        <f>IFERROR(IFERROR(('TRA_VEff EU28'!J83*'TRA_Stock EU28'!J83-'TRA_VEff UK'!J83*'TRA_Stock UK'!J83)/('TRA_Stock EU28'!J83-'TRA_Stock UK'!J83),('TRA_VEff EU28'!J83*'TRA_Vkm EU28'!J83-'TRA_VEff UK'!J83*'TRA_Vkm UK'!J83)/('TRA_Vkm EU28'!J83-'TRA_Vkm UK'!J83)),0)</f>
        <v>54.917453490829118</v>
      </c>
      <c r="K83" s="90">
        <f>IFERROR(IFERROR(('TRA_VEff EU28'!K83*'TRA_Stock EU28'!K83-'TRA_VEff UK'!K83*'TRA_Stock UK'!K83)/('TRA_Stock EU28'!K83-'TRA_Stock UK'!K83),('TRA_VEff EU28'!K83*'TRA_Vkm EU28'!K83-'TRA_VEff UK'!K83*'TRA_Vkm UK'!K83)/('TRA_Vkm EU28'!K83-'TRA_Vkm UK'!K83)),0)</f>
        <v>54.549278911427102</v>
      </c>
      <c r="L83" s="90">
        <f>IFERROR(IFERROR(('TRA_VEff EU28'!L83*'TRA_Stock EU28'!L83-'TRA_VEff UK'!L83*'TRA_Stock UK'!L83)/('TRA_Stock EU28'!L83-'TRA_Stock UK'!L83),('TRA_VEff EU28'!L83*'TRA_Vkm EU28'!L83-'TRA_VEff UK'!L83*'TRA_Vkm UK'!L83)/('TRA_Vkm EU28'!L83-'TRA_Vkm UK'!L83)),0)</f>
        <v>54.285383368231251</v>
      </c>
      <c r="M83" s="90">
        <f>IFERROR(IFERROR(('TRA_VEff EU28'!M83*'TRA_Stock EU28'!M83-'TRA_VEff UK'!M83*'TRA_Stock UK'!M83)/('TRA_Stock EU28'!M83-'TRA_Stock UK'!M83),('TRA_VEff EU28'!M83*'TRA_Vkm EU28'!M83-'TRA_VEff UK'!M83*'TRA_Vkm UK'!M83)/('TRA_Vkm EU28'!M83-'TRA_Vkm UK'!M83)),0)</f>
        <v>53.763071335340193</v>
      </c>
      <c r="N83" s="90">
        <f>IFERROR(IFERROR(('TRA_VEff EU28'!N83*'TRA_Stock EU28'!N83-'TRA_VEff UK'!N83*'TRA_Stock UK'!N83)/('TRA_Stock EU28'!N83-'TRA_Stock UK'!N83),('TRA_VEff EU28'!N83*'TRA_Vkm EU28'!N83-'TRA_VEff UK'!N83*'TRA_Vkm UK'!N83)/('TRA_Vkm EU28'!N83-'TRA_Vkm UK'!N83)),0)</f>
        <v>53.381724489210015</v>
      </c>
      <c r="O83" s="90">
        <f>IFERROR(IFERROR(('TRA_VEff EU28'!O83*'TRA_Stock EU28'!O83-'TRA_VEff UK'!O83*'TRA_Stock UK'!O83)/('TRA_Stock EU28'!O83-'TRA_Stock UK'!O83),('TRA_VEff EU28'!O83*'TRA_Vkm EU28'!O83-'TRA_VEff UK'!O83*'TRA_Vkm UK'!O83)/('TRA_Vkm EU28'!O83-'TRA_Vkm UK'!O83)),0)</f>
        <v>52.950848544011293</v>
      </c>
      <c r="P83" s="90">
        <f>IFERROR(IFERROR(('TRA_VEff EU28'!P83*'TRA_Stock EU28'!P83-'TRA_VEff UK'!P83*'TRA_Stock UK'!P83)/('TRA_Stock EU28'!P83-'TRA_Stock UK'!P83),('TRA_VEff EU28'!P83*'TRA_Vkm EU28'!P83-'TRA_VEff UK'!P83*'TRA_Vkm UK'!P83)/('TRA_Vkm EU28'!P83-'TRA_Vkm UK'!P83)),0)</f>
        <v>52.7564786169633</v>
      </c>
      <c r="Q83" s="90">
        <f>IFERROR(IFERROR(('TRA_VEff EU28'!Q83*'TRA_Stock EU28'!Q83-'TRA_VEff UK'!Q83*'TRA_Stock UK'!Q83)/('TRA_Stock EU28'!Q83-'TRA_Stock UK'!Q83),('TRA_VEff EU28'!Q83*'TRA_Vkm EU28'!Q83-'TRA_VEff UK'!Q83*'TRA_Vkm UK'!Q83)/('TRA_Vkm EU28'!Q83-'TRA_Vkm UK'!Q83)),0)</f>
        <v>52.751057045907366</v>
      </c>
      <c r="R83" s="90">
        <f>IFERROR(IFERROR(('TRA_VEff EU28'!R83*'TRA_Stock EU28'!R83-'TRA_VEff UK'!R83*'TRA_Stock UK'!R83)/('TRA_Stock EU28'!R83-'TRA_Stock UK'!R83),('TRA_VEff EU28'!R83*'TRA_Vkm EU28'!R83-'TRA_VEff UK'!R83*'TRA_Vkm UK'!R83)/('TRA_Vkm EU28'!R83-'TRA_Vkm UK'!R83)),0)</f>
        <v>52.44770517425119</v>
      </c>
      <c r="S83" s="90">
        <f>IFERROR(IFERROR(('TRA_VEff EU28'!S83*'TRA_Stock EU28'!S83-'TRA_VEff UK'!S83*'TRA_Stock UK'!S83)/('TRA_Stock EU28'!S83-'TRA_Stock UK'!S83),('TRA_VEff EU28'!S83*'TRA_Vkm EU28'!S83-'TRA_VEff UK'!S83*'TRA_Vkm UK'!S83)/('TRA_Vkm EU28'!S83-'TRA_Vkm UK'!S83)),0)</f>
        <v>52.077347016908334</v>
      </c>
      <c r="T83" s="90">
        <f>IFERROR(IFERROR(('TRA_VEff EU28'!T83*'TRA_Stock EU28'!T83-'TRA_VEff UK'!T83*'TRA_Stock UK'!T83)/('TRA_Stock EU28'!T83-'TRA_Stock UK'!T83),('TRA_VEff EU28'!T83*'TRA_Vkm EU28'!T83-'TRA_VEff UK'!T83*'TRA_Vkm UK'!T83)/('TRA_Vkm EU28'!T83-'TRA_Vkm UK'!T83)),0)</f>
        <v>51.680503320118319</v>
      </c>
      <c r="U83" s="90">
        <f>IFERROR(IFERROR(('TRA_VEff EU28'!U83*'TRA_Stock EU28'!U83-'TRA_VEff UK'!U83*'TRA_Stock UK'!U83)/('TRA_Stock EU28'!U83-'TRA_Stock UK'!U83),('TRA_VEff EU28'!U83*'TRA_Vkm EU28'!U83-'TRA_VEff UK'!U83*'TRA_Vkm UK'!U83)/('TRA_Vkm EU28'!U83-'TRA_Vkm UK'!U83)),0)</f>
        <v>51.263875743601297</v>
      </c>
      <c r="V83" s="90">
        <f>IFERROR(IFERROR(('TRA_VEff EU28'!V83*'TRA_Stock EU28'!V83-'TRA_VEff UK'!V83*'TRA_Stock UK'!V83)/('TRA_Stock EU28'!V83-'TRA_Stock UK'!V83),('TRA_VEff EU28'!V83*'TRA_Vkm EU28'!V83-'TRA_VEff UK'!V83*'TRA_Vkm UK'!V83)/('TRA_Vkm EU28'!V83-'TRA_Vkm UK'!V83)),0)</f>
        <v>50.837501372012426</v>
      </c>
      <c r="W83" s="90">
        <f>IFERROR(IFERROR(('TRA_VEff EU28'!W83*'TRA_Stock EU28'!W83-'TRA_VEff UK'!W83*'TRA_Stock UK'!W83)/('TRA_Stock EU28'!W83-'TRA_Stock UK'!W83),('TRA_VEff EU28'!W83*'TRA_Vkm EU28'!W83-'TRA_VEff UK'!W83*'TRA_Vkm UK'!W83)/('TRA_Vkm EU28'!W83-'TRA_Vkm UK'!W83)),0)</f>
        <v>50.409832139873068</v>
      </c>
      <c r="X83" s="90">
        <f>IFERROR(IFERROR(('TRA_VEff EU28'!X83*'TRA_Stock EU28'!X83-'TRA_VEff UK'!X83*'TRA_Stock UK'!X83)/('TRA_Stock EU28'!X83-'TRA_Stock UK'!X83),('TRA_VEff EU28'!X83*'TRA_Vkm EU28'!X83-'TRA_VEff UK'!X83*'TRA_Vkm UK'!X83)/('TRA_Vkm EU28'!X83-'TRA_Vkm UK'!X83)),0)</f>
        <v>49.992165494954051</v>
      </c>
      <c r="Y83" s="90">
        <f>IFERROR(IFERROR(('TRA_VEff EU28'!Y83*'TRA_Stock EU28'!Y83-'TRA_VEff UK'!Y83*'TRA_Stock UK'!Y83)/('TRA_Stock EU28'!Y83-'TRA_Stock UK'!Y83),('TRA_VEff EU28'!Y83*'TRA_Vkm EU28'!Y83-'TRA_VEff UK'!Y83*'TRA_Vkm UK'!Y83)/('TRA_Vkm EU28'!Y83-'TRA_Vkm UK'!Y83)),0)</f>
        <v>49.58525943645639</v>
      </c>
      <c r="Z83" s="90">
        <f>IFERROR(IFERROR(('TRA_VEff EU28'!Z83*'TRA_Stock EU28'!Z83-'TRA_VEff UK'!Z83*'TRA_Stock UK'!Z83)/('TRA_Stock EU28'!Z83-'TRA_Stock UK'!Z83),('TRA_VEff EU28'!Z83*'TRA_Vkm EU28'!Z83-'TRA_VEff UK'!Z83*'TRA_Vkm UK'!Z83)/('TRA_Vkm EU28'!Z83-'TRA_Vkm UK'!Z83)),0)</f>
        <v>49.196139559543113</v>
      </c>
      <c r="AA83" s="90">
        <f>IFERROR(IFERROR(('TRA_VEff EU28'!AA83*'TRA_Stock EU28'!AA83-'TRA_VEff UK'!AA83*'TRA_Stock UK'!AA83)/('TRA_Stock EU28'!AA83-'TRA_Stock UK'!AA83),('TRA_VEff EU28'!AA83*'TRA_Vkm EU28'!AA83-'TRA_VEff UK'!AA83*'TRA_Vkm UK'!AA83)/('TRA_Vkm EU28'!AA83-'TRA_Vkm UK'!AA83)),0)</f>
        <v>48.827010137704512</v>
      </c>
      <c r="AB83" s="90">
        <f>IFERROR(IFERROR(('TRA_VEff EU28'!AB83*'TRA_Stock EU28'!AB83-'TRA_VEff UK'!AB83*'TRA_Stock UK'!AB83)/('TRA_Stock EU28'!AB83-'TRA_Stock UK'!AB83),('TRA_VEff EU28'!AB83*'TRA_Vkm EU28'!AB83-'TRA_VEff UK'!AB83*'TRA_Vkm UK'!AB83)/('TRA_Vkm EU28'!AB83-'TRA_Vkm UK'!AB83)),0)</f>
        <v>48.479496830367935</v>
      </c>
      <c r="AC83" s="90">
        <f>IFERROR(IFERROR(('TRA_VEff EU28'!AC83*'TRA_Stock EU28'!AC83-'TRA_VEff UK'!AC83*'TRA_Stock UK'!AC83)/('TRA_Stock EU28'!AC83-'TRA_Stock UK'!AC83),('TRA_VEff EU28'!AC83*'TRA_Vkm EU28'!AC83-'TRA_VEff UK'!AC83*'TRA_Vkm UK'!AC83)/('TRA_Vkm EU28'!AC83-'TRA_Vkm UK'!AC83)),0)</f>
        <v>48.150044945828334</v>
      </c>
      <c r="AD83" s="90">
        <f>IFERROR(IFERROR(('TRA_VEff EU28'!AD83*'TRA_Stock EU28'!AD83-'TRA_VEff UK'!AD83*'TRA_Stock UK'!AD83)/('TRA_Stock EU28'!AD83-'TRA_Stock UK'!AD83),('TRA_VEff EU28'!AD83*'TRA_Vkm EU28'!AD83-'TRA_VEff UK'!AD83*'TRA_Vkm UK'!AD83)/('TRA_Vkm EU28'!AD83-'TRA_Vkm UK'!AD83)),0)</f>
        <v>47.834620129233734</v>
      </c>
      <c r="AE83" s="90">
        <f>IFERROR(IFERROR(('TRA_VEff EU28'!AE83*'TRA_Stock EU28'!AE83-'TRA_VEff UK'!AE83*'TRA_Stock UK'!AE83)/('TRA_Stock EU28'!AE83-'TRA_Stock UK'!AE83),('TRA_VEff EU28'!AE83*'TRA_Vkm EU28'!AE83-'TRA_VEff UK'!AE83*'TRA_Vkm UK'!AE83)/('TRA_Vkm EU28'!AE83-'TRA_Vkm UK'!AE83)),0)</f>
        <v>47.529370791590054</v>
      </c>
      <c r="AF83" s="90">
        <f>IFERROR(IFERROR(('TRA_VEff EU28'!AF83*'TRA_Stock EU28'!AF83-'TRA_VEff UK'!AF83*'TRA_Stock UK'!AF83)/('TRA_Stock EU28'!AF83-'TRA_Stock UK'!AF83),('TRA_VEff EU28'!AF83*'TRA_Vkm EU28'!AF83-'TRA_VEff UK'!AF83*'TRA_Vkm UK'!AF83)/('TRA_Vkm EU28'!AF83-'TRA_Vkm UK'!AF83)),0)</f>
        <v>47.229578348202779</v>
      </c>
      <c r="AG83" s="90">
        <f>IFERROR(IFERROR(('TRA_VEff EU28'!AG83*'TRA_Stock EU28'!AG83-'TRA_VEff UK'!AG83*'TRA_Stock UK'!AG83)/('TRA_Stock EU28'!AG83-'TRA_Stock UK'!AG83),('TRA_VEff EU28'!AG83*'TRA_Vkm EU28'!AG83-'TRA_VEff UK'!AG83*'TRA_Vkm UK'!AG83)/('TRA_Vkm EU28'!AG83-'TRA_Vkm UK'!AG83)),0)</f>
        <v>46.927982974011549</v>
      </c>
      <c r="AH83" s="90">
        <f>IFERROR(IFERROR(('TRA_VEff EU28'!AH83*'TRA_Stock EU28'!AH83-'TRA_VEff UK'!AH83*'TRA_Stock UK'!AH83)/('TRA_Stock EU28'!AH83-'TRA_Stock UK'!AH83),('TRA_VEff EU28'!AH83*'TRA_Vkm EU28'!AH83-'TRA_VEff UK'!AH83*'TRA_Vkm UK'!AH83)/('TRA_Vkm EU28'!AH83-'TRA_Vkm UK'!AH83)),0)</f>
        <v>46.621475286609616</v>
      </c>
      <c r="AI83" s="90">
        <f>IFERROR(IFERROR(('TRA_VEff EU28'!AI83*'TRA_Stock EU28'!AI83-'TRA_VEff UK'!AI83*'TRA_Stock UK'!AI83)/('TRA_Stock EU28'!AI83-'TRA_Stock UK'!AI83),('TRA_VEff EU28'!AI83*'TRA_Vkm EU28'!AI83-'TRA_VEff UK'!AI83*'TRA_Vkm UK'!AI83)/('TRA_Vkm EU28'!AI83-'TRA_Vkm UK'!AI83)),0)</f>
        <v>46.306516832481663</v>
      </c>
      <c r="AJ83" s="90">
        <f>IFERROR(IFERROR(('TRA_VEff EU28'!AJ83*'TRA_Stock EU28'!AJ83-'TRA_VEff UK'!AJ83*'TRA_Stock UK'!AJ83)/('TRA_Stock EU28'!AJ83-'TRA_Stock UK'!AJ83),('TRA_VEff EU28'!AJ83*'TRA_Vkm EU28'!AJ83-'TRA_VEff UK'!AJ83*'TRA_Vkm UK'!AJ83)/('TRA_Vkm EU28'!AJ83-'TRA_Vkm UK'!AJ83)),0)</f>
        <v>45.979737271007835</v>
      </c>
      <c r="AK83" s="90">
        <f>IFERROR(IFERROR(('TRA_VEff EU28'!AK83*'TRA_Stock EU28'!AK83-'TRA_VEff UK'!AK83*'TRA_Stock UK'!AK83)/('TRA_Stock EU28'!AK83-'TRA_Stock UK'!AK83),('TRA_VEff EU28'!AK83*'TRA_Vkm EU28'!AK83-'TRA_VEff UK'!AK83*'TRA_Vkm UK'!AK83)/('TRA_Vkm EU28'!AK83-'TRA_Vkm UK'!AK83)),0)</f>
        <v>45.643130053689653</v>
      </c>
      <c r="AL83" s="90">
        <f>IFERROR(IFERROR(('TRA_VEff EU28'!AL83*'TRA_Stock EU28'!AL83-'TRA_VEff UK'!AL83*'TRA_Stock UK'!AL83)/('TRA_Stock EU28'!AL83-'TRA_Stock UK'!AL83),('TRA_VEff EU28'!AL83*'TRA_Vkm EU28'!AL83-'TRA_VEff UK'!AL83*'TRA_Vkm UK'!AL83)/('TRA_Vkm EU28'!AL83-'TRA_Vkm UK'!AL83)),0)</f>
        <v>45.294651944843771</v>
      </c>
      <c r="AM83" s="90">
        <f>IFERROR(IFERROR(('TRA_VEff EU28'!AM83*'TRA_Stock EU28'!AM83-'TRA_VEff UK'!AM83*'TRA_Stock UK'!AM83)/('TRA_Stock EU28'!AM83-'TRA_Stock UK'!AM83),('TRA_VEff EU28'!AM83*'TRA_Vkm EU28'!AM83-'TRA_VEff UK'!AM83*'TRA_Vkm UK'!AM83)/('TRA_Vkm EU28'!AM83-'TRA_Vkm UK'!AM83)),0)</f>
        <v>44.932408147300684</v>
      </c>
      <c r="AN83" s="90">
        <f>IFERROR(IFERROR(('TRA_VEff EU28'!AN83*'TRA_Stock EU28'!AN83-'TRA_VEff UK'!AN83*'TRA_Stock UK'!AN83)/('TRA_Stock EU28'!AN83-'TRA_Stock UK'!AN83),('TRA_VEff EU28'!AN83*'TRA_Vkm EU28'!AN83-'TRA_VEff UK'!AN83*'TRA_Vkm UK'!AN83)/('TRA_Vkm EU28'!AN83-'TRA_Vkm UK'!AN83)),0)</f>
        <v>44.555517492022517</v>
      </c>
      <c r="AO83" s="90">
        <f>IFERROR(IFERROR(('TRA_VEff EU28'!AO83*'TRA_Stock EU28'!AO83-'TRA_VEff UK'!AO83*'TRA_Stock UK'!AO83)/('TRA_Stock EU28'!AO83-'TRA_Stock UK'!AO83),('TRA_VEff EU28'!AO83*'TRA_Vkm EU28'!AO83-'TRA_VEff UK'!AO83*'TRA_Vkm UK'!AO83)/('TRA_Vkm EU28'!AO83-'TRA_Vkm UK'!AO83)),0)</f>
        <v>44.162440017962915</v>
      </c>
      <c r="AP83" s="90">
        <f>IFERROR(IFERROR(('TRA_VEff EU28'!AP83*'TRA_Stock EU28'!AP83-'TRA_VEff UK'!AP83*'TRA_Stock UK'!AP83)/('TRA_Stock EU28'!AP83-'TRA_Stock UK'!AP83),('TRA_VEff EU28'!AP83*'TRA_Vkm EU28'!AP83-'TRA_VEff UK'!AP83*'TRA_Vkm UK'!AP83)/('TRA_Vkm EU28'!AP83-'TRA_Vkm UK'!AP83)),0)</f>
        <v>43.750448055465213</v>
      </c>
      <c r="AQ83" s="90">
        <f>IFERROR(IFERROR(('TRA_VEff EU28'!AQ83*'TRA_Stock EU28'!AQ83-'TRA_VEff UK'!AQ83*'TRA_Stock UK'!AQ83)/('TRA_Stock EU28'!AQ83-'TRA_Stock UK'!AQ83),('TRA_VEff EU28'!AQ83*'TRA_Vkm EU28'!AQ83-'TRA_VEff UK'!AQ83*'TRA_Vkm UK'!AQ83)/('TRA_Vkm EU28'!AQ83-'TRA_Vkm UK'!AQ83)),0)</f>
        <v>43.327796085682287</v>
      </c>
      <c r="AR83" s="90">
        <f>IFERROR(IFERROR(('TRA_VEff EU28'!AR83*'TRA_Stock EU28'!AR83-'TRA_VEff UK'!AR83*'TRA_Stock UK'!AR83)/('TRA_Stock EU28'!AR83-'TRA_Stock UK'!AR83),('TRA_VEff EU28'!AR83*'TRA_Vkm EU28'!AR83-'TRA_VEff UK'!AR83*'TRA_Vkm UK'!AR83)/('TRA_Vkm EU28'!AR83-'TRA_Vkm UK'!AR83)),0)</f>
        <v>42.896708328438159</v>
      </c>
      <c r="AS83" s="90">
        <f>IFERROR(IFERROR(('TRA_VEff EU28'!AS83*'TRA_Stock EU28'!AS83-'TRA_VEff UK'!AS83*'TRA_Stock UK'!AS83)/('TRA_Stock EU28'!AS83-'TRA_Stock UK'!AS83),('TRA_VEff EU28'!AS83*'TRA_Vkm EU28'!AS83-'TRA_VEff UK'!AS83*'TRA_Vkm UK'!AS83)/('TRA_Vkm EU28'!AS83-'TRA_Vkm UK'!AS83)),0)</f>
        <v>42.460606086232424</v>
      </c>
      <c r="AT83" s="90">
        <f>IFERROR(IFERROR(('TRA_VEff EU28'!AT83*'TRA_Stock EU28'!AT83-'TRA_VEff UK'!AT83*'TRA_Stock UK'!AT83)/('TRA_Stock EU28'!AT83-'TRA_Stock UK'!AT83),('TRA_VEff EU28'!AT83*'TRA_Vkm EU28'!AT83-'TRA_VEff UK'!AT83*'TRA_Vkm UK'!AT83)/('TRA_Vkm EU28'!AT83-'TRA_Vkm UK'!AT83)),0)</f>
        <v>42.021984094639826</v>
      </c>
      <c r="AU83" s="90">
        <f>IFERROR(IFERROR(('TRA_VEff EU28'!AU83*'TRA_Stock EU28'!AU83-'TRA_VEff UK'!AU83*'TRA_Stock UK'!AU83)/('TRA_Stock EU28'!AU83-'TRA_Stock UK'!AU83),('TRA_VEff EU28'!AU83*'TRA_Vkm EU28'!AU83-'TRA_VEff UK'!AU83*'TRA_Vkm UK'!AU83)/('TRA_Vkm EU28'!AU83-'TRA_Vkm UK'!AU83)),0)</f>
        <v>41.584425353454314</v>
      </c>
      <c r="AV83" s="90">
        <f>IFERROR(IFERROR(('TRA_VEff EU28'!AV83*'TRA_Stock EU28'!AV83-'TRA_VEff UK'!AV83*'TRA_Stock UK'!AV83)/('TRA_Stock EU28'!AV83-'TRA_Stock UK'!AV83),('TRA_VEff EU28'!AV83*'TRA_Vkm EU28'!AV83-'TRA_VEff UK'!AV83*'TRA_Vkm UK'!AV83)/('TRA_Vkm EU28'!AV83-'TRA_Vkm UK'!AV83)),0)</f>
        <v>41.150442746622126</v>
      </c>
      <c r="AW83" s="90">
        <f>IFERROR(IFERROR(('TRA_VEff EU28'!AW83*'TRA_Stock EU28'!AW83-'TRA_VEff UK'!AW83*'TRA_Stock UK'!AW83)/('TRA_Stock EU28'!AW83-'TRA_Stock UK'!AW83),('TRA_VEff EU28'!AW83*'TRA_Vkm EU28'!AW83-'TRA_VEff UK'!AW83*'TRA_Vkm UK'!AW83)/('TRA_Vkm EU28'!AW83-'TRA_Vkm UK'!AW83)),0)</f>
        <v>40.722653983948803</v>
      </c>
      <c r="AX83" s="90">
        <f>IFERROR(IFERROR(('TRA_VEff EU28'!AX83*'TRA_Stock EU28'!AX83-'TRA_VEff UK'!AX83*'TRA_Stock UK'!AX83)/('TRA_Stock EU28'!AX83-'TRA_Stock UK'!AX83),('TRA_VEff EU28'!AX83*'TRA_Vkm EU28'!AX83-'TRA_VEff UK'!AX83*'TRA_Vkm UK'!AX83)/('TRA_Vkm EU28'!AX83-'TRA_Vkm UK'!AX83)),0)</f>
        <v>40.301962164499322</v>
      </c>
      <c r="AY83" s="90">
        <f>IFERROR(IFERROR(('TRA_VEff EU28'!AY83*'TRA_Stock EU28'!AY83-'TRA_VEff UK'!AY83*'TRA_Stock UK'!AY83)/('TRA_Stock EU28'!AY83-'TRA_Stock UK'!AY83),('TRA_VEff EU28'!AY83*'TRA_Vkm EU28'!AY83-'TRA_VEff UK'!AY83*'TRA_Vkm UK'!AY83)/('TRA_Vkm EU28'!AY83-'TRA_Vkm UK'!AY83)),0)</f>
        <v>39.891049407738826</v>
      </c>
      <c r="AZ83" s="90">
        <f>IFERROR(IFERROR(('TRA_VEff EU28'!AZ83*'TRA_Stock EU28'!AZ83-'TRA_VEff UK'!AZ83*'TRA_Stock UK'!AZ83)/('TRA_Stock EU28'!AZ83-'TRA_Stock UK'!AZ83),('TRA_VEff EU28'!AZ83*'TRA_Vkm EU28'!AZ83-'TRA_VEff UK'!AZ83*'TRA_Vkm UK'!AZ83)/('TRA_Vkm EU28'!AZ83-'TRA_Vkm UK'!AZ83)),0)</f>
        <v>39.489760501436024</v>
      </c>
    </row>
    <row r="84" spans="1:52">
      <c r="A84" s="103" t="s">
        <v>133</v>
      </c>
      <c r="B84" s="90">
        <f>IFERROR(IFERROR(('TRA_VEff EU28'!B84*'TRA_Stock EU28'!B84-'TRA_VEff UK'!B84*'TRA_Stock UK'!B84)/('TRA_Stock EU28'!B84-'TRA_Stock UK'!B84),('TRA_VEff EU28'!B84*'TRA_Vkm EU28'!B84-'TRA_VEff UK'!B84*'TRA_Vkm UK'!B84)/('TRA_Vkm EU28'!B84-'TRA_Vkm UK'!B84)),0)</f>
        <v>0</v>
      </c>
      <c r="C84" s="90">
        <f>IFERROR(IFERROR(('TRA_VEff EU28'!C84*'TRA_Stock EU28'!C84-'TRA_VEff UK'!C84*'TRA_Stock UK'!C84)/('TRA_Stock EU28'!C84-'TRA_Stock UK'!C84),('TRA_VEff EU28'!C84*'TRA_Vkm EU28'!C84-'TRA_VEff UK'!C84*'TRA_Vkm UK'!C84)/('TRA_Vkm EU28'!C84-'TRA_Vkm UK'!C84)),0)</f>
        <v>0</v>
      </c>
      <c r="D84" s="90">
        <f>IFERROR(IFERROR(('TRA_VEff EU28'!D84*'TRA_Stock EU28'!D84-'TRA_VEff UK'!D84*'TRA_Stock UK'!D84)/('TRA_Stock EU28'!D84-'TRA_Stock UK'!D84),('TRA_VEff EU28'!D84*'TRA_Vkm EU28'!D84-'TRA_VEff UK'!D84*'TRA_Vkm UK'!D84)/('TRA_Vkm EU28'!D84-'TRA_Vkm UK'!D84)),0)</f>
        <v>0</v>
      </c>
      <c r="E84" s="90">
        <f>IFERROR(IFERROR(('TRA_VEff EU28'!E84*'TRA_Stock EU28'!E84-'TRA_VEff UK'!E84*'TRA_Stock UK'!E84)/('TRA_Stock EU28'!E84-'TRA_Stock UK'!E84),('TRA_VEff EU28'!E84*'TRA_Vkm EU28'!E84-'TRA_VEff UK'!E84*'TRA_Vkm UK'!E84)/('TRA_Vkm EU28'!E84-'TRA_Vkm UK'!E84)),0)</f>
        <v>0</v>
      </c>
      <c r="F84" s="90">
        <f>IFERROR(IFERROR(('TRA_VEff EU28'!F84*'TRA_Stock EU28'!F84-'TRA_VEff UK'!F84*'TRA_Stock UK'!F84)/('TRA_Stock EU28'!F84-'TRA_Stock UK'!F84),('TRA_VEff EU28'!F84*'TRA_Vkm EU28'!F84-'TRA_VEff UK'!F84*'TRA_Vkm UK'!F84)/('TRA_Vkm EU28'!F84-'TRA_Vkm UK'!F84)),0)</f>
        <v>0</v>
      </c>
      <c r="G84" s="90">
        <f>IFERROR(IFERROR(('TRA_VEff EU28'!G84*'TRA_Stock EU28'!G84-'TRA_VEff UK'!G84*'TRA_Stock UK'!G84)/('TRA_Stock EU28'!G84-'TRA_Stock UK'!G84),('TRA_VEff EU28'!G84*'TRA_Vkm EU28'!G84-'TRA_VEff UK'!G84*'TRA_Vkm UK'!G84)/('TRA_Vkm EU28'!G84-'TRA_Vkm UK'!G84)),0)</f>
        <v>0</v>
      </c>
      <c r="H84" s="90">
        <f>IFERROR(IFERROR(('TRA_VEff EU28'!H84*'TRA_Stock EU28'!H84-'TRA_VEff UK'!H84*'TRA_Stock UK'!H84)/('TRA_Stock EU28'!H84-'TRA_Stock UK'!H84),('TRA_VEff EU28'!H84*'TRA_Vkm EU28'!H84-'TRA_VEff UK'!H84*'TRA_Vkm UK'!H84)/('TRA_Vkm EU28'!H84-'TRA_Vkm UK'!H84)),0)</f>
        <v>0</v>
      </c>
      <c r="I84" s="90">
        <f>IFERROR(IFERROR(('TRA_VEff EU28'!I84*'TRA_Stock EU28'!I84-'TRA_VEff UK'!I84*'TRA_Stock UK'!I84)/('TRA_Stock EU28'!I84-'TRA_Stock UK'!I84),('TRA_VEff EU28'!I84*'TRA_Vkm EU28'!I84-'TRA_VEff UK'!I84*'TRA_Vkm UK'!I84)/('TRA_Vkm EU28'!I84-'TRA_Vkm UK'!I84)),0)</f>
        <v>0</v>
      </c>
      <c r="J84" s="90">
        <f>IFERROR(IFERROR(('TRA_VEff EU28'!J84*'TRA_Stock EU28'!J84-'TRA_VEff UK'!J84*'TRA_Stock UK'!J84)/('TRA_Stock EU28'!J84-'TRA_Stock UK'!J84),('TRA_VEff EU28'!J84*'TRA_Vkm EU28'!J84-'TRA_VEff UK'!J84*'TRA_Vkm UK'!J84)/('TRA_Vkm EU28'!J84-'TRA_Vkm UK'!J84)),0)</f>
        <v>0</v>
      </c>
      <c r="K84" s="90">
        <f>IFERROR(IFERROR(('TRA_VEff EU28'!K84*'TRA_Stock EU28'!K84-'TRA_VEff UK'!K84*'TRA_Stock UK'!K84)/('TRA_Stock EU28'!K84-'TRA_Stock UK'!K84),('TRA_VEff EU28'!K84*'TRA_Vkm EU28'!K84-'TRA_VEff UK'!K84*'TRA_Vkm UK'!K84)/('TRA_Vkm EU28'!K84-'TRA_Vkm UK'!K84)),0)</f>
        <v>0</v>
      </c>
      <c r="L84" s="90">
        <f>IFERROR(IFERROR(('TRA_VEff EU28'!L84*'TRA_Stock EU28'!L84-'TRA_VEff UK'!L84*'TRA_Stock UK'!L84)/('TRA_Stock EU28'!L84-'TRA_Stock UK'!L84),('TRA_VEff EU28'!L84*'TRA_Vkm EU28'!L84-'TRA_VEff UK'!L84*'TRA_Vkm UK'!L84)/('TRA_Vkm EU28'!L84-'TRA_Vkm UK'!L84)),0)</f>
        <v>0</v>
      </c>
      <c r="M84" s="90">
        <f>IFERROR(IFERROR(('TRA_VEff EU28'!M84*'TRA_Stock EU28'!M84-'TRA_VEff UK'!M84*'TRA_Stock UK'!M84)/('TRA_Stock EU28'!M84-'TRA_Stock UK'!M84),('TRA_VEff EU28'!M84*'TRA_Vkm EU28'!M84-'TRA_VEff UK'!M84*'TRA_Vkm UK'!M84)/('TRA_Vkm EU28'!M84-'TRA_Vkm UK'!M84)),0)</f>
        <v>0</v>
      </c>
      <c r="N84" s="90">
        <f>IFERROR(IFERROR(('TRA_VEff EU28'!N84*'TRA_Stock EU28'!N84-'TRA_VEff UK'!N84*'TRA_Stock UK'!N84)/('TRA_Stock EU28'!N84-'TRA_Stock UK'!N84),('TRA_VEff EU28'!N84*'TRA_Vkm EU28'!N84-'TRA_VEff UK'!N84*'TRA_Vkm UK'!N84)/('TRA_Vkm EU28'!N84-'TRA_Vkm UK'!N84)),0)</f>
        <v>0</v>
      </c>
      <c r="O84" s="90">
        <f>IFERROR(IFERROR(('TRA_VEff EU28'!O84*'TRA_Stock EU28'!O84-'TRA_VEff UK'!O84*'TRA_Stock UK'!O84)/('TRA_Stock EU28'!O84-'TRA_Stock UK'!O84),('TRA_VEff EU28'!O84*'TRA_Vkm EU28'!O84-'TRA_VEff UK'!O84*'TRA_Vkm UK'!O84)/('TRA_Vkm EU28'!O84-'TRA_Vkm UK'!O84)),0)</f>
        <v>0</v>
      </c>
      <c r="P84" s="90">
        <f>IFERROR(IFERROR(('TRA_VEff EU28'!P84*'TRA_Stock EU28'!P84-'TRA_VEff UK'!P84*'TRA_Stock UK'!P84)/('TRA_Stock EU28'!P84-'TRA_Stock UK'!P84),('TRA_VEff EU28'!P84*'TRA_Vkm EU28'!P84-'TRA_VEff UK'!P84*'TRA_Vkm UK'!P84)/('TRA_Vkm EU28'!P84-'TRA_Vkm UK'!P84)),0)</f>
        <v>0</v>
      </c>
      <c r="Q84" s="90">
        <f>IFERROR(IFERROR(('TRA_VEff EU28'!Q84*'TRA_Stock EU28'!Q84-'TRA_VEff UK'!Q84*'TRA_Stock UK'!Q84)/('TRA_Stock EU28'!Q84-'TRA_Stock UK'!Q84),('TRA_VEff EU28'!Q84*'TRA_Vkm EU28'!Q84-'TRA_VEff UK'!Q84*'TRA_Vkm UK'!Q84)/('TRA_Vkm EU28'!Q84-'TRA_Vkm UK'!Q84)),0)</f>
        <v>0</v>
      </c>
      <c r="R84" s="90">
        <f>IFERROR(IFERROR(('TRA_VEff EU28'!R84*'TRA_Stock EU28'!R84-'TRA_VEff UK'!R84*'TRA_Stock UK'!R84)/('TRA_Stock EU28'!R84-'TRA_Stock UK'!R84),('TRA_VEff EU28'!R84*'TRA_Vkm EU28'!R84-'TRA_VEff UK'!R84*'TRA_Vkm UK'!R84)/('TRA_Vkm EU28'!R84-'TRA_Vkm UK'!R84)),0)</f>
        <v>0</v>
      </c>
      <c r="S84" s="90">
        <f>IFERROR(IFERROR(('TRA_VEff EU28'!S84*'TRA_Stock EU28'!S84-'TRA_VEff UK'!S84*'TRA_Stock UK'!S84)/('TRA_Stock EU28'!S84-'TRA_Stock UK'!S84),('TRA_VEff EU28'!S84*'TRA_Vkm EU28'!S84-'TRA_VEff UK'!S84*'TRA_Vkm UK'!S84)/('TRA_Vkm EU28'!S84-'TRA_Vkm UK'!S84)),0)</f>
        <v>0</v>
      </c>
      <c r="T84" s="90">
        <f>IFERROR(IFERROR(('TRA_VEff EU28'!T84*'TRA_Stock EU28'!T84-'TRA_VEff UK'!T84*'TRA_Stock UK'!T84)/('TRA_Stock EU28'!T84-'TRA_Stock UK'!T84),('TRA_VEff EU28'!T84*'TRA_Vkm EU28'!T84-'TRA_VEff UK'!T84*'TRA_Vkm UK'!T84)/('TRA_Vkm EU28'!T84-'TRA_Vkm UK'!T84)),0)</f>
        <v>0</v>
      </c>
      <c r="U84" s="90">
        <f>IFERROR(IFERROR(('TRA_VEff EU28'!U84*'TRA_Stock EU28'!U84-'TRA_VEff UK'!U84*'TRA_Stock UK'!U84)/('TRA_Stock EU28'!U84-'TRA_Stock UK'!U84),('TRA_VEff EU28'!U84*'TRA_Vkm EU28'!U84-'TRA_VEff UK'!U84*'TRA_Vkm UK'!U84)/('TRA_Vkm EU28'!U84-'TRA_Vkm UK'!U84)),0)</f>
        <v>0</v>
      </c>
      <c r="V84" s="90">
        <f>IFERROR(IFERROR(('TRA_VEff EU28'!V84*'TRA_Stock EU28'!V84-'TRA_VEff UK'!V84*'TRA_Stock UK'!V84)/('TRA_Stock EU28'!V84-'TRA_Stock UK'!V84),('TRA_VEff EU28'!V84*'TRA_Vkm EU28'!V84-'TRA_VEff UK'!V84*'TRA_Vkm UK'!V84)/('TRA_Vkm EU28'!V84-'TRA_Vkm UK'!V84)),0)</f>
        <v>0</v>
      </c>
      <c r="W84" s="90">
        <f>IFERROR(IFERROR(('TRA_VEff EU28'!W84*'TRA_Stock EU28'!W84-'TRA_VEff UK'!W84*'TRA_Stock UK'!W84)/('TRA_Stock EU28'!W84-'TRA_Stock UK'!W84),('TRA_VEff EU28'!W84*'TRA_Vkm EU28'!W84-'TRA_VEff UK'!W84*'TRA_Vkm UK'!W84)/('TRA_Vkm EU28'!W84-'TRA_Vkm UK'!W84)),0)</f>
        <v>0</v>
      </c>
      <c r="X84" s="90">
        <f>IFERROR(IFERROR(('TRA_VEff EU28'!X84*'TRA_Stock EU28'!X84-'TRA_VEff UK'!X84*'TRA_Stock UK'!X84)/('TRA_Stock EU28'!X84-'TRA_Stock UK'!X84),('TRA_VEff EU28'!X84*'TRA_Vkm EU28'!X84-'TRA_VEff UK'!X84*'TRA_Vkm UK'!X84)/('TRA_Vkm EU28'!X84-'TRA_Vkm UK'!X84)),0)</f>
        <v>0</v>
      </c>
      <c r="Y84" s="90">
        <f>IFERROR(IFERROR(('TRA_VEff EU28'!Y84*'TRA_Stock EU28'!Y84-'TRA_VEff UK'!Y84*'TRA_Stock UK'!Y84)/('TRA_Stock EU28'!Y84-'TRA_Stock UK'!Y84),('TRA_VEff EU28'!Y84*'TRA_Vkm EU28'!Y84-'TRA_VEff UK'!Y84*'TRA_Vkm UK'!Y84)/('TRA_Vkm EU28'!Y84-'TRA_Vkm UK'!Y84)),0)</f>
        <v>0</v>
      </c>
      <c r="Z84" s="90">
        <f>IFERROR(IFERROR(('TRA_VEff EU28'!Z84*'TRA_Stock EU28'!Z84-'TRA_VEff UK'!Z84*'TRA_Stock UK'!Z84)/('TRA_Stock EU28'!Z84-'TRA_Stock UK'!Z84),('TRA_VEff EU28'!Z84*'TRA_Vkm EU28'!Z84-'TRA_VEff UK'!Z84*'TRA_Vkm UK'!Z84)/('TRA_Vkm EU28'!Z84-'TRA_Vkm UK'!Z84)),0)</f>
        <v>0</v>
      </c>
      <c r="AA84" s="90">
        <f>IFERROR(IFERROR(('TRA_VEff EU28'!AA84*'TRA_Stock EU28'!AA84-'TRA_VEff UK'!AA84*'TRA_Stock UK'!AA84)/('TRA_Stock EU28'!AA84-'TRA_Stock UK'!AA84),('TRA_VEff EU28'!AA84*'TRA_Vkm EU28'!AA84-'TRA_VEff UK'!AA84*'TRA_Vkm UK'!AA84)/('TRA_Vkm EU28'!AA84-'TRA_Vkm UK'!AA84)),0)</f>
        <v>42.539009023021919</v>
      </c>
      <c r="AB84" s="90">
        <f>IFERROR(IFERROR(('TRA_VEff EU28'!AB84*'TRA_Stock EU28'!AB84-'TRA_VEff UK'!AB84*'TRA_Stock UK'!AB84)/('TRA_Stock EU28'!AB84-'TRA_Stock UK'!AB84),('TRA_VEff EU28'!AB84*'TRA_Vkm EU28'!AB84-'TRA_VEff UK'!AB84*'TRA_Vkm UK'!AB84)/('TRA_Vkm EU28'!AB84-'TRA_Vkm UK'!AB84)),0)</f>
        <v>42.755457061723185</v>
      </c>
      <c r="AC84" s="90">
        <f>IFERROR(IFERROR(('TRA_VEff EU28'!AC84*'TRA_Stock EU28'!AC84-'TRA_VEff UK'!AC84*'TRA_Stock UK'!AC84)/('TRA_Stock EU28'!AC84-'TRA_Stock UK'!AC84),('TRA_VEff EU28'!AC84*'TRA_Vkm EU28'!AC84-'TRA_VEff UK'!AC84*'TRA_Vkm UK'!AC84)/('TRA_Vkm EU28'!AC84-'TRA_Vkm UK'!AC84)),0)</f>
        <v>42.745521238715625</v>
      </c>
      <c r="AD84" s="90">
        <f>IFERROR(IFERROR(('TRA_VEff EU28'!AD84*'TRA_Stock EU28'!AD84-'TRA_VEff UK'!AD84*'TRA_Stock UK'!AD84)/('TRA_Stock EU28'!AD84-'TRA_Stock UK'!AD84),('TRA_VEff EU28'!AD84*'TRA_Vkm EU28'!AD84-'TRA_VEff UK'!AD84*'TRA_Vkm UK'!AD84)/('TRA_Vkm EU28'!AD84-'TRA_Vkm UK'!AD84)),0)</f>
        <v>42.681535962931342</v>
      </c>
      <c r="AE84" s="90">
        <f>IFERROR(IFERROR(('TRA_VEff EU28'!AE84*'TRA_Stock EU28'!AE84-'TRA_VEff UK'!AE84*'TRA_Stock UK'!AE84)/('TRA_Stock EU28'!AE84-'TRA_Stock UK'!AE84),('TRA_VEff EU28'!AE84*'TRA_Vkm EU28'!AE84-'TRA_VEff UK'!AE84*'TRA_Vkm UK'!AE84)/('TRA_Vkm EU28'!AE84-'TRA_Vkm UK'!AE84)),0)</f>
        <v>42.565434493618319</v>
      </c>
      <c r="AF84" s="90">
        <f>IFERROR(IFERROR(('TRA_VEff EU28'!AF84*'TRA_Stock EU28'!AF84-'TRA_VEff UK'!AF84*'TRA_Stock UK'!AF84)/('TRA_Stock EU28'!AF84-'TRA_Stock UK'!AF84),('TRA_VEff EU28'!AF84*'TRA_Vkm EU28'!AF84-'TRA_VEff UK'!AF84*'TRA_Vkm UK'!AF84)/('TRA_Vkm EU28'!AF84-'TRA_Vkm UK'!AF84)),0)</f>
        <v>42.490820515001325</v>
      </c>
      <c r="AG84" s="90">
        <f>IFERROR(IFERROR(('TRA_VEff EU28'!AG84*'TRA_Stock EU28'!AG84-'TRA_VEff UK'!AG84*'TRA_Stock UK'!AG84)/('TRA_Stock EU28'!AG84-'TRA_Stock UK'!AG84),('TRA_VEff EU28'!AG84*'TRA_Vkm EU28'!AG84-'TRA_VEff UK'!AG84*'TRA_Vkm UK'!AG84)/('TRA_Vkm EU28'!AG84-'TRA_Vkm UK'!AG84)),0)</f>
        <v>42.362510174000199</v>
      </c>
      <c r="AH84" s="90">
        <f>IFERROR(IFERROR(('TRA_VEff EU28'!AH84*'TRA_Stock EU28'!AH84-'TRA_VEff UK'!AH84*'TRA_Stock UK'!AH84)/('TRA_Stock EU28'!AH84-'TRA_Stock UK'!AH84),('TRA_VEff EU28'!AH84*'TRA_Vkm EU28'!AH84-'TRA_VEff UK'!AH84*'TRA_Vkm UK'!AH84)/('TRA_Vkm EU28'!AH84-'TRA_Vkm UK'!AH84)),0)</f>
        <v>42.194340575593024</v>
      </c>
      <c r="AI84" s="90">
        <f>IFERROR(IFERROR(('TRA_VEff EU28'!AI84*'TRA_Stock EU28'!AI84-'TRA_VEff UK'!AI84*'TRA_Stock UK'!AI84)/('TRA_Stock EU28'!AI84-'TRA_Stock UK'!AI84),('TRA_VEff EU28'!AI84*'TRA_Vkm EU28'!AI84-'TRA_VEff UK'!AI84*'TRA_Vkm UK'!AI84)/('TRA_Vkm EU28'!AI84-'TRA_Vkm UK'!AI84)),0)</f>
        <v>41.991775412336423</v>
      </c>
      <c r="AJ84" s="90">
        <f>IFERROR(IFERROR(('TRA_VEff EU28'!AJ84*'TRA_Stock EU28'!AJ84-'TRA_VEff UK'!AJ84*'TRA_Stock UK'!AJ84)/('TRA_Stock EU28'!AJ84-'TRA_Stock UK'!AJ84),('TRA_VEff EU28'!AJ84*'TRA_Vkm EU28'!AJ84-'TRA_VEff UK'!AJ84*'TRA_Vkm UK'!AJ84)/('TRA_Vkm EU28'!AJ84-'TRA_Vkm UK'!AJ84)),0)</f>
        <v>41.786516764323075</v>
      </c>
      <c r="AK84" s="90">
        <f>IFERROR(IFERROR(('TRA_VEff EU28'!AK84*'TRA_Stock EU28'!AK84-'TRA_VEff UK'!AK84*'TRA_Stock UK'!AK84)/('TRA_Stock EU28'!AK84-'TRA_Stock UK'!AK84),('TRA_VEff EU28'!AK84*'TRA_Vkm EU28'!AK84-'TRA_VEff UK'!AK84*'TRA_Vkm UK'!AK84)/('TRA_Vkm EU28'!AK84-'TRA_Vkm UK'!AK84)),0)</f>
        <v>41.566163823103999</v>
      </c>
      <c r="AL84" s="90">
        <f>IFERROR(IFERROR(('TRA_VEff EU28'!AL84*'TRA_Stock EU28'!AL84-'TRA_VEff UK'!AL84*'TRA_Stock UK'!AL84)/('TRA_Stock EU28'!AL84-'TRA_Stock UK'!AL84),('TRA_VEff EU28'!AL84*'TRA_Vkm EU28'!AL84-'TRA_VEff UK'!AL84*'TRA_Vkm UK'!AL84)/('TRA_Vkm EU28'!AL84-'TRA_Vkm UK'!AL84)),0)</f>
        <v>41.33047477517691</v>
      </c>
      <c r="AM84" s="90">
        <f>IFERROR(IFERROR(('TRA_VEff EU28'!AM84*'TRA_Stock EU28'!AM84-'TRA_VEff UK'!AM84*'TRA_Stock UK'!AM84)/('TRA_Stock EU28'!AM84-'TRA_Stock UK'!AM84),('TRA_VEff EU28'!AM84*'TRA_Vkm EU28'!AM84-'TRA_VEff UK'!AM84*'TRA_Vkm UK'!AM84)/('TRA_Vkm EU28'!AM84-'TRA_Vkm UK'!AM84)),0)</f>
        <v>41.078344234692608</v>
      </c>
      <c r="AN84" s="90">
        <f>IFERROR(IFERROR(('TRA_VEff EU28'!AN84*'TRA_Stock EU28'!AN84-'TRA_VEff UK'!AN84*'TRA_Stock UK'!AN84)/('TRA_Stock EU28'!AN84-'TRA_Stock UK'!AN84),('TRA_VEff EU28'!AN84*'TRA_Vkm EU28'!AN84-'TRA_VEff UK'!AN84*'TRA_Vkm UK'!AN84)/('TRA_Vkm EU28'!AN84-'TRA_Vkm UK'!AN84)),0)</f>
        <v>40.823023868428947</v>
      </c>
      <c r="AO84" s="90">
        <f>IFERROR(IFERROR(('TRA_VEff EU28'!AO84*'TRA_Stock EU28'!AO84-'TRA_VEff UK'!AO84*'TRA_Stock UK'!AO84)/('TRA_Stock EU28'!AO84-'TRA_Stock UK'!AO84),('TRA_VEff EU28'!AO84*'TRA_Vkm EU28'!AO84-'TRA_VEff UK'!AO84*'TRA_Vkm UK'!AO84)/('TRA_Vkm EU28'!AO84-'TRA_Vkm UK'!AO84)),0)</f>
        <v>40.543931198050686</v>
      </c>
      <c r="AP84" s="90">
        <f>IFERROR(IFERROR(('TRA_VEff EU28'!AP84*'TRA_Stock EU28'!AP84-'TRA_VEff UK'!AP84*'TRA_Stock UK'!AP84)/('TRA_Stock EU28'!AP84-'TRA_Stock UK'!AP84),('TRA_VEff EU28'!AP84*'TRA_Vkm EU28'!AP84-'TRA_VEff UK'!AP84*'TRA_Vkm UK'!AP84)/('TRA_Vkm EU28'!AP84-'TRA_Vkm UK'!AP84)),0)</f>
        <v>40.225312243335729</v>
      </c>
      <c r="AQ84" s="90">
        <f>IFERROR(IFERROR(('TRA_VEff EU28'!AQ84*'TRA_Stock EU28'!AQ84-'TRA_VEff UK'!AQ84*'TRA_Stock UK'!AQ84)/('TRA_Stock EU28'!AQ84-'TRA_Stock UK'!AQ84),('TRA_VEff EU28'!AQ84*'TRA_Vkm EU28'!AQ84-'TRA_VEff UK'!AQ84*'TRA_Vkm UK'!AQ84)/('TRA_Vkm EU28'!AQ84-'TRA_Vkm UK'!AQ84)),0)</f>
        <v>39.880696563685291</v>
      </c>
      <c r="AR84" s="90">
        <f>IFERROR(IFERROR(('TRA_VEff EU28'!AR84*'TRA_Stock EU28'!AR84-'TRA_VEff UK'!AR84*'TRA_Stock UK'!AR84)/('TRA_Stock EU28'!AR84-'TRA_Stock UK'!AR84),('TRA_VEff EU28'!AR84*'TRA_Vkm EU28'!AR84-'TRA_VEff UK'!AR84*'TRA_Vkm UK'!AR84)/('TRA_Vkm EU28'!AR84-'TRA_Vkm UK'!AR84)),0)</f>
        <v>39.533706300557533</v>
      </c>
      <c r="AS84" s="90">
        <f>IFERROR(IFERROR(('TRA_VEff EU28'!AS84*'TRA_Stock EU28'!AS84-'TRA_VEff UK'!AS84*'TRA_Stock UK'!AS84)/('TRA_Stock EU28'!AS84-'TRA_Stock UK'!AS84),('TRA_VEff EU28'!AS84*'TRA_Vkm EU28'!AS84-'TRA_VEff UK'!AS84*'TRA_Vkm UK'!AS84)/('TRA_Vkm EU28'!AS84-'TRA_Vkm UK'!AS84)),0)</f>
        <v>39.190120167949139</v>
      </c>
      <c r="AT84" s="90">
        <f>IFERROR(IFERROR(('TRA_VEff EU28'!AT84*'TRA_Stock EU28'!AT84-'TRA_VEff UK'!AT84*'TRA_Stock UK'!AT84)/('TRA_Stock EU28'!AT84-'TRA_Stock UK'!AT84),('TRA_VEff EU28'!AT84*'TRA_Vkm EU28'!AT84-'TRA_VEff UK'!AT84*'TRA_Vkm UK'!AT84)/('TRA_Vkm EU28'!AT84-'TRA_Vkm UK'!AT84)),0)</f>
        <v>38.843359502630094</v>
      </c>
      <c r="AU84" s="90">
        <f>IFERROR(IFERROR(('TRA_VEff EU28'!AU84*'TRA_Stock EU28'!AU84-'TRA_VEff UK'!AU84*'TRA_Stock UK'!AU84)/('TRA_Stock EU28'!AU84-'TRA_Stock UK'!AU84),('TRA_VEff EU28'!AU84*'TRA_Vkm EU28'!AU84-'TRA_VEff UK'!AU84*'TRA_Vkm UK'!AU84)/('TRA_Vkm EU28'!AU84-'TRA_Vkm UK'!AU84)),0)</f>
        <v>38.503329529695108</v>
      </c>
      <c r="AV84" s="90">
        <f>IFERROR(IFERROR(('TRA_VEff EU28'!AV84*'TRA_Stock EU28'!AV84-'TRA_VEff UK'!AV84*'TRA_Stock UK'!AV84)/('TRA_Stock EU28'!AV84-'TRA_Stock UK'!AV84),('TRA_VEff EU28'!AV84*'TRA_Vkm EU28'!AV84-'TRA_VEff UK'!AV84*'TRA_Vkm UK'!AV84)/('TRA_Vkm EU28'!AV84-'TRA_Vkm UK'!AV84)),0)</f>
        <v>38.162732161377996</v>
      </c>
      <c r="AW84" s="90">
        <f>IFERROR(IFERROR(('TRA_VEff EU28'!AW84*'TRA_Stock EU28'!AW84-'TRA_VEff UK'!AW84*'TRA_Stock UK'!AW84)/('TRA_Stock EU28'!AW84-'TRA_Stock UK'!AW84),('TRA_VEff EU28'!AW84*'TRA_Vkm EU28'!AW84-'TRA_VEff UK'!AW84*'TRA_Vkm UK'!AW84)/('TRA_Vkm EU28'!AW84-'TRA_Vkm UK'!AW84)),0)</f>
        <v>37.830541955739122</v>
      </c>
      <c r="AX84" s="90">
        <f>IFERROR(IFERROR(('TRA_VEff EU28'!AX84*'TRA_Stock EU28'!AX84-'TRA_VEff UK'!AX84*'TRA_Stock UK'!AX84)/('TRA_Stock EU28'!AX84-'TRA_Stock UK'!AX84),('TRA_VEff EU28'!AX84*'TRA_Vkm EU28'!AX84-'TRA_VEff UK'!AX84*'TRA_Vkm UK'!AX84)/('TRA_Vkm EU28'!AX84-'TRA_Vkm UK'!AX84)),0)</f>
        <v>37.497894142623338</v>
      </c>
      <c r="AY84" s="90">
        <f>IFERROR(IFERROR(('TRA_VEff EU28'!AY84*'TRA_Stock EU28'!AY84-'TRA_VEff UK'!AY84*'TRA_Stock UK'!AY84)/('TRA_Stock EU28'!AY84-'TRA_Stock UK'!AY84),('TRA_VEff EU28'!AY84*'TRA_Vkm EU28'!AY84-'TRA_VEff UK'!AY84*'TRA_Vkm UK'!AY84)/('TRA_Vkm EU28'!AY84-'TRA_Vkm UK'!AY84)),0)</f>
        <v>37.182728857314423</v>
      </c>
      <c r="AZ84" s="90">
        <f>IFERROR(IFERROR(('TRA_VEff EU28'!AZ84*'TRA_Stock EU28'!AZ84-'TRA_VEff UK'!AZ84*'TRA_Stock UK'!AZ84)/('TRA_Stock EU28'!AZ84-'TRA_Stock UK'!AZ84),('TRA_VEff EU28'!AZ84*'TRA_Vkm EU28'!AZ84-'TRA_VEff UK'!AZ84*'TRA_Vkm UK'!AZ84)/('TRA_Vkm EU28'!AZ84-'TRA_Vkm UK'!AZ84)),0)</f>
        <v>36.873463589744624</v>
      </c>
    </row>
    <row r="85" spans="1:52">
      <c r="A85" s="103" t="s">
        <v>147</v>
      </c>
      <c r="B85" s="90">
        <f>IFERROR(IFERROR(('TRA_VEff EU28'!B85*'TRA_Stock EU28'!B85-'TRA_VEff UK'!B85*'TRA_Stock UK'!B85)/('TRA_Stock EU28'!B85-'TRA_Stock UK'!B85),('TRA_VEff EU28'!B85*'TRA_Vkm EU28'!B85-'TRA_VEff UK'!B85*'TRA_Vkm UK'!B85)/('TRA_Vkm EU28'!B85-'TRA_Vkm UK'!B85)),0)</f>
        <v>0</v>
      </c>
      <c r="C85" s="90">
        <f>IFERROR(IFERROR(('TRA_VEff EU28'!C85*'TRA_Stock EU28'!C85-'TRA_VEff UK'!C85*'TRA_Stock UK'!C85)/('TRA_Stock EU28'!C85-'TRA_Stock UK'!C85),('TRA_VEff EU28'!C85*'TRA_Vkm EU28'!C85-'TRA_VEff UK'!C85*'TRA_Vkm UK'!C85)/('TRA_Vkm EU28'!C85-'TRA_Vkm UK'!C85)),0)</f>
        <v>0</v>
      </c>
      <c r="D85" s="90">
        <f>IFERROR(IFERROR(('TRA_VEff EU28'!D85*'TRA_Stock EU28'!D85-'TRA_VEff UK'!D85*'TRA_Stock UK'!D85)/('TRA_Stock EU28'!D85-'TRA_Stock UK'!D85),('TRA_VEff EU28'!D85*'TRA_Vkm EU28'!D85-'TRA_VEff UK'!D85*'TRA_Vkm UK'!D85)/('TRA_Vkm EU28'!D85-'TRA_Vkm UK'!D85)),0)</f>
        <v>0</v>
      </c>
      <c r="E85" s="90">
        <f>IFERROR(IFERROR(('TRA_VEff EU28'!E85*'TRA_Stock EU28'!E85-'TRA_VEff UK'!E85*'TRA_Stock UK'!E85)/('TRA_Stock EU28'!E85-'TRA_Stock UK'!E85),('TRA_VEff EU28'!E85*'TRA_Vkm EU28'!E85-'TRA_VEff UK'!E85*'TRA_Vkm UK'!E85)/('TRA_Vkm EU28'!E85-'TRA_Vkm UK'!E85)),0)</f>
        <v>0</v>
      </c>
      <c r="F85" s="90">
        <f>IFERROR(IFERROR(('TRA_VEff EU28'!F85*'TRA_Stock EU28'!F85-'TRA_VEff UK'!F85*'TRA_Stock UK'!F85)/('TRA_Stock EU28'!F85-'TRA_Stock UK'!F85),('TRA_VEff EU28'!F85*'TRA_Vkm EU28'!F85-'TRA_VEff UK'!F85*'TRA_Vkm UK'!F85)/('TRA_Vkm EU28'!F85-'TRA_Vkm UK'!F85)),0)</f>
        <v>0</v>
      </c>
      <c r="G85" s="90">
        <f>IFERROR(IFERROR(('TRA_VEff EU28'!G85*'TRA_Stock EU28'!G85-'TRA_VEff UK'!G85*'TRA_Stock UK'!G85)/('TRA_Stock EU28'!G85-'TRA_Stock UK'!G85),('TRA_VEff EU28'!G85*'TRA_Vkm EU28'!G85-'TRA_VEff UK'!G85*'TRA_Vkm UK'!G85)/('TRA_Vkm EU28'!G85-'TRA_Vkm UK'!G85)),0)</f>
        <v>0</v>
      </c>
      <c r="H85" s="90">
        <f>IFERROR(IFERROR(('TRA_VEff EU28'!H85*'TRA_Stock EU28'!H85-'TRA_VEff UK'!H85*'TRA_Stock UK'!H85)/('TRA_Stock EU28'!H85-'TRA_Stock UK'!H85),('TRA_VEff EU28'!H85*'TRA_Vkm EU28'!H85-'TRA_VEff UK'!H85*'TRA_Vkm UK'!H85)/('TRA_Vkm EU28'!H85-'TRA_Vkm UK'!H85)),0)</f>
        <v>0</v>
      </c>
      <c r="I85" s="90">
        <f>IFERROR(IFERROR(('TRA_VEff EU28'!I85*'TRA_Stock EU28'!I85-'TRA_VEff UK'!I85*'TRA_Stock UK'!I85)/('TRA_Stock EU28'!I85-'TRA_Stock UK'!I85),('TRA_VEff EU28'!I85*'TRA_Vkm EU28'!I85-'TRA_VEff UK'!I85*'TRA_Vkm UK'!I85)/('TRA_Vkm EU28'!I85-'TRA_Vkm UK'!I85)),0)</f>
        <v>0</v>
      </c>
      <c r="J85" s="90">
        <f>IFERROR(IFERROR(('TRA_VEff EU28'!J85*'TRA_Stock EU28'!J85-'TRA_VEff UK'!J85*'TRA_Stock UK'!J85)/('TRA_Stock EU28'!J85-'TRA_Stock UK'!J85),('TRA_VEff EU28'!J85*'TRA_Vkm EU28'!J85-'TRA_VEff UK'!J85*'TRA_Vkm UK'!J85)/('TRA_Vkm EU28'!J85-'TRA_Vkm UK'!J85)),0)</f>
        <v>0</v>
      </c>
      <c r="K85" s="90">
        <f>IFERROR(IFERROR(('TRA_VEff EU28'!K85*'TRA_Stock EU28'!K85-'TRA_VEff UK'!K85*'TRA_Stock UK'!K85)/('TRA_Stock EU28'!K85-'TRA_Stock UK'!K85),('TRA_VEff EU28'!K85*'TRA_Vkm EU28'!K85-'TRA_VEff UK'!K85*'TRA_Vkm UK'!K85)/('TRA_Vkm EU28'!K85-'TRA_Vkm UK'!K85)),0)</f>
        <v>0</v>
      </c>
      <c r="L85" s="90">
        <f>IFERROR(IFERROR(('TRA_VEff EU28'!L85*'TRA_Stock EU28'!L85-'TRA_VEff UK'!L85*'TRA_Stock UK'!L85)/('TRA_Stock EU28'!L85-'TRA_Stock UK'!L85),('TRA_VEff EU28'!L85*'TRA_Vkm EU28'!L85-'TRA_VEff UK'!L85*'TRA_Vkm UK'!L85)/('TRA_Vkm EU28'!L85-'TRA_Vkm UK'!L85)),0)</f>
        <v>0</v>
      </c>
      <c r="M85" s="90">
        <f>IFERROR(IFERROR(('TRA_VEff EU28'!M85*'TRA_Stock EU28'!M85-'TRA_VEff UK'!M85*'TRA_Stock UK'!M85)/('TRA_Stock EU28'!M85-'TRA_Stock UK'!M85),('TRA_VEff EU28'!M85*'TRA_Vkm EU28'!M85-'TRA_VEff UK'!M85*'TRA_Vkm UK'!M85)/('TRA_Vkm EU28'!M85-'TRA_Vkm UK'!M85)),0)</f>
        <v>0</v>
      </c>
      <c r="N85" s="90">
        <f>IFERROR(IFERROR(('TRA_VEff EU28'!N85*'TRA_Stock EU28'!N85-'TRA_VEff UK'!N85*'TRA_Stock UK'!N85)/('TRA_Stock EU28'!N85-'TRA_Stock UK'!N85),('TRA_VEff EU28'!N85*'TRA_Vkm EU28'!N85-'TRA_VEff UK'!N85*'TRA_Vkm UK'!N85)/('TRA_Vkm EU28'!N85-'TRA_Vkm UK'!N85)),0)</f>
        <v>0</v>
      </c>
      <c r="O85" s="90">
        <f>IFERROR(IFERROR(('TRA_VEff EU28'!O85*'TRA_Stock EU28'!O85-'TRA_VEff UK'!O85*'TRA_Stock UK'!O85)/('TRA_Stock EU28'!O85-'TRA_Stock UK'!O85),('TRA_VEff EU28'!O85*'TRA_Vkm EU28'!O85-'TRA_VEff UK'!O85*'TRA_Vkm UK'!O85)/('TRA_Vkm EU28'!O85-'TRA_Vkm UK'!O85)),0)</f>
        <v>0</v>
      </c>
      <c r="P85" s="90">
        <f>IFERROR(IFERROR(('TRA_VEff EU28'!P85*'TRA_Stock EU28'!P85-'TRA_VEff UK'!P85*'TRA_Stock UK'!P85)/('TRA_Stock EU28'!P85-'TRA_Stock UK'!P85),('TRA_VEff EU28'!P85*'TRA_Vkm EU28'!P85-'TRA_VEff UK'!P85*'TRA_Vkm UK'!P85)/('TRA_Vkm EU28'!P85-'TRA_Vkm UK'!P85)),0)</f>
        <v>0</v>
      </c>
      <c r="Q85" s="90">
        <f>IFERROR(IFERROR(('TRA_VEff EU28'!Q85*'TRA_Stock EU28'!Q85-'TRA_VEff UK'!Q85*'TRA_Stock UK'!Q85)/('TRA_Stock EU28'!Q85-'TRA_Stock UK'!Q85),('TRA_VEff EU28'!Q85*'TRA_Vkm EU28'!Q85-'TRA_VEff UK'!Q85*'TRA_Vkm UK'!Q85)/('TRA_Vkm EU28'!Q85-'TRA_Vkm UK'!Q85)),0)</f>
        <v>0</v>
      </c>
      <c r="R85" s="90">
        <f>IFERROR(IFERROR(('TRA_VEff EU28'!R85*'TRA_Stock EU28'!R85-'TRA_VEff UK'!R85*'TRA_Stock UK'!R85)/('TRA_Stock EU28'!R85-'TRA_Stock UK'!R85),('TRA_VEff EU28'!R85*'TRA_Vkm EU28'!R85-'TRA_VEff UK'!R85*'TRA_Vkm UK'!R85)/('TRA_Vkm EU28'!R85-'TRA_Vkm UK'!R85)),0)</f>
        <v>0</v>
      </c>
      <c r="S85" s="90">
        <f>IFERROR(IFERROR(('TRA_VEff EU28'!S85*'TRA_Stock EU28'!S85-'TRA_VEff UK'!S85*'TRA_Stock UK'!S85)/('TRA_Stock EU28'!S85-'TRA_Stock UK'!S85),('TRA_VEff EU28'!S85*'TRA_Vkm EU28'!S85-'TRA_VEff UK'!S85*'TRA_Vkm UK'!S85)/('TRA_Vkm EU28'!S85-'TRA_Vkm UK'!S85)),0)</f>
        <v>0</v>
      </c>
      <c r="T85" s="90">
        <f>IFERROR(IFERROR(('TRA_VEff EU28'!T85*'TRA_Stock EU28'!T85-'TRA_VEff UK'!T85*'TRA_Stock UK'!T85)/('TRA_Stock EU28'!T85-'TRA_Stock UK'!T85),('TRA_VEff EU28'!T85*'TRA_Vkm EU28'!T85-'TRA_VEff UK'!T85*'TRA_Vkm UK'!T85)/('TRA_Vkm EU28'!T85-'TRA_Vkm UK'!T85)),0)</f>
        <v>0</v>
      </c>
      <c r="U85" s="90">
        <f>IFERROR(IFERROR(('TRA_VEff EU28'!U85*'TRA_Stock EU28'!U85-'TRA_VEff UK'!U85*'TRA_Stock UK'!U85)/('TRA_Stock EU28'!U85-'TRA_Stock UK'!U85),('TRA_VEff EU28'!U85*'TRA_Vkm EU28'!U85-'TRA_VEff UK'!U85*'TRA_Vkm UK'!U85)/('TRA_Vkm EU28'!U85-'TRA_Vkm UK'!U85)),0)</f>
        <v>0</v>
      </c>
      <c r="V85" s="90">
        <f>IFERROR(IFERROR(('TRA_VEff EU28'!V85*'TRA_Stock EU28'!V85-'TRA_VEff UK'!V85*'TRA_Stock UK'!V85)/('TRA_Stock EU28'!V85-'TRA_Stock UK'!V85),('TRA_VEff EU28'!V85*'TRA_Vkm EU28'!V85-'TRA_VEff UK'!V85*'TRA_Vkm UK'!V85)/('TRA_Vkm EU28'!V85-'TRA_Vkm UK'!V85)),0)</f>
        <v>0</v>
      </c>
      <c r="W85" s="90">
        <f>IFERROR(IFERROR(('TRA_VEff EU28'!W85*'TRA_Stock EU28'!W85-'TRA_VEff UK'!W85*'TRA_Stock UK'!W85)/('TRA_Stock EU28'!W85-'TRA_Stock UK'!W85),('TRA_VEff EU28'!W85*'TRA_Vkm EU28'!W85-'TRA_VEff UK'!W85*'TRA_Vkm UK'!W85)/('TRA_Vkm EU28'!W85-'TRA_Vkm UK'!W85)),0)</f>
        <v>0</v>
      </c>
      <c r="X85" s="90">
        <f>IFERROR(IFERROR(('TRA_VEff EU28'!X85*'TRA_Stock EU28'!X85-'TRA_VEff UK'!X85*'TRA_Stock UK'!X85)/('TRA_Stock EU28'!X85-'TRA_Stock UK'!X85),('TRA_VEff EU28'!X85*'TRA_Vkm EU28'!X85-'TRA_VEff UK'!X85*'TRA_Vkm UK'!X85)/('TRA_Vkm EU28'!X85-'TRA_Vkm UK'!X85)),0)</f>
        <v>0</v>
      </c>
      <c r="Y85" s="90">
        <f>IFERROR(IFERROR(('TRA_VEff EU28'!Y85*'TRA_Stock EU28'!Y85-'TRA_VEff UK'!Y85*'TRA_Stock UK'!Y85)/('TRA_Stock EU28'!Y85-'TRA_Stock UK'!Y85),('TRA_VEff EU28'!Y85*'TRA_Vkm EU28'!Y85-'TRA_VEff UK'!Y85*'TRA_Vkm UK'!Y85)/('TRA_Vkm EU28'!Y85-'TRA_Vkm UK'!Y85)),0)</f>
        <v>53.671561944286552</v>
      </c>
      <c r="Z85" s="90">
        <f>IFERROR(IFERROR(('TRA_VEff EU28'!Z85*'TRA_Stock EU28'!Z85-'TRA_VEff UK'!Z85*'TRA_Stock UK'!Z85)/('TRA_Stock EU28'!Z85-'TRA_Stock UK'!Z85),('TRA_VEff EU28'!Z85*'TRA_Vkm EU28'!Z85-'TRA_VEff UK'!Z85*'TRA_Vkm UK'!Z85)/('TRA_Vkm EU28'!Z85-'TRA_Vkm UK'!Z85)),0)</f>
        <v>53.843899993816379</v>
      </c>
      <c r="AA85" s="90">
        <f>IFERROR(IFERROR(('TRA_VEff EU28'!AA85*'TRA_Stock EU28'!AA85-'TRA_VEff UK'!AA85*'TRA_Stock UK'!AA85)/('TRA_Stock EU28'!AA85-'TRA_Stock UK'!AA85),('TRA_VEff EU28'!AA85*'TRA_Vkm EU28'!AA85-'TRA_VEff UK'!AA85*'TRA_Vkm UK'!AA85)/('TRA_Vkm EU28'!AA85-'TRA_Vkm UK'!AA85)),0)</f>
        <v>53.77861952117722</v>
      </c>
      <c r="AB85" s="90">
        <f>IFERROR(IFERROR(('TRA_VEff EU28'!AB85*'TRA_Stock EU28'!AB85-'TRA_VEff UK'!AB85*'TRA_Stock UK'!AB85)/('TRA_Stock EU28'!AB85-'TRA_Stock UK'!AB85),('TRA_VEff EU28'!AB85*'TRA_Vkm EU28'!AB85-'TRA_VEff UK'!AB85*'TRA_Vkm UK'!AB85)/('TRA_Vkm EU28'!AB85-'TRA_Vkm UK'!AB85)),0)</f>
        <v>53.610271196843371</v>
      </c>
      <c r="AC85" s="90">
        <f>IFERROR(IFERROR(('TRA_VEff EU28'!AC85*'TRA_Stock EU28'!AC85-'TRA_VEff UK'!AC85*'TRA_Stock UK'!AC85)/('TRA_Stock EU28'!AC85-'TRA_Stock UK'!AC85),('TRA_VEff EU28'!AC85*'TRA_Vkm EU28'!AC85-'TRA_VEff UK'!AC85*'TRA_Vkm UK'!AC85)/('TRA_Vkm EU28'!AC85-'TRA_Vkm UK'!AC85)),0)</f>
        <v>53.479051562034009</v>
      </c>
      <c r="AD85" s="90">
        <f>IFERROR(IFERROR(('TRA_VEff EU28'!AD85*'TRA_Stock EU28'!AD85-'TRA_VEff UK'!AD85*'TRA_Stock UK'!AD85)/('TRA_Stock EU28'!AD85-'TRA_Stock UK'!AD85),('TRA_VEff EU28'!AD85*'TRA_Vkm EU28'!AD85-'TRA_VEff UK'!AD85*'TRA_Vkm UK'!AD85)/('TRA_Vkm EU28'!AD85-'TRA_Vkm UK'!AD85)),0)</f>
        <v>53.269655392189136</v>
      </c>
      <c r="AE85" s="90">
        <f>IFERROR(IFERROR(('TRA_VEff EU28'!AE85*'TRA_Stock EU28'!AE85-'TRA_VEff UK'!AE85*'TRA_Stock UK'!AE85)/('TRA_Stock EU28'!AE85-'TRA_Stock UK'!AE85),('TRA_VEff EU28'!AE85*'TRA_Vkm EU28'!AE85-'TRA_VEff UK'!AE85*'TRA_Vkm UK'!AE85)/('TRA_Vkm EU28'!AE85-'TRA_Vkm UK'!AE85)),0)</f>
        <v>53.060419473687872</v>
      </c>
      <c r="AF85" s="90">
        <f>IFERROR(IFERROR(('TRA_VEff EU28'!AF85*'TRA_Stock EU28'!AF85-'TRA_VEff UK'!AF85*'TRA_Stock UK'!AF85)/('TRA_Stock EU28'!AF85-'TRA_Stock UK'!AF85),('TRA_VEff EU28'!AF85*'TRA_Vkm EU28'!AF85-'TRA_VEff UK'!AF85*'TRA_Vkm UK'!AF85)/('TRA_Vkm EU28'!AF85-'TRA_Vkm UK'!AF85)),0)</f>
        <v>52.850798004373047</v>
      </c>
      <c r="AG85" s="90">
        <f>IFERROR(IFERROR(('TRA_VEff EU28'!AG85*'TRA_Stock EU28'!AG85-'TRA_VEff UK'!AG85*'TRA_Stock UK'!AG85)/('TRA_Stock EU28'!AG85-'TRA_Stock UK'!AG85),('TRA_VEff EU28'!AG85*'TRA_Vkm EU28'!AG85-'TRA_VEff UK'!AG85*'TRA_Vkm UK'!AG85)/('TRA_Vkm EU28'!AG85-'TRA_Vkm UK'!AG85)),0)</f>
        <v>52.612396342243315</v>
      </c>
      <c r="AH85" s="90">
        <f>IFERROR(IFERROR(('TRA_VEff EU28'!AH85*'TRA_Stock EU28'!AH85-'TRA_VEff UK'!AH85*'TRA_Stock UK'!AH85)/('TRA_Stock EU28'!AH85-'TRA_Stock UK'!AH85),('TRA_VEff EU28'!AH85*'TRA_Vkm EU28'!AH85-'TRA_VEff UK'!AH85*'TRA_Vkm UK'!AH85)/('TRA_Vkm EU28'!AH85-'TRA_Vkm UK'!AH85)),0)</f>
        <v>52.34452449455447</v>
      </c>
      <c r="AI85" s="90">
        <f>IFERROR(IFERROR(('TRA_VEff EU28'!AI85*'TRA_Stock EU28'!AI85-'TRA_VEff UK'!AI85*'TRA_Stock UK'!AI85)/('TRA_Stock EU28'!AI85-'TRA_Stock UK'!AI85),('TRA_VEff EU28'!AI85*'TRA_Vkm EU28'!AI85-'TRA_VEff UK'!AI85*'TRA_Vkm UK'!AI85)/('TRA_Vkm EU28'!AI85-'TRA_Vkm UK'!AI85)),0)</f>
        <v>52.060790921927598</v>
      </c>
      <c r="AJ85" s="90">
        <f>IFERROR(IFERROR(('TRA_VEff EU28'!AJ85*'TRA_Stock EU28'!AJ85-'TRA_VEff UK'!AJ85*'TRA_Stock UK'!AJ85)/('TRA_Stock EU28'!AJ85-'TRA_Stock UK'!AJ85),('TRA_VEff EU28'!AJ85*'TRA_Vkm EU28'!AJ85-'TRA_VEff UK'!AJ85*'TRA_Vkm UK'!AJ85)/('TRA_Vkm EU28'!AJ85-'TRA_Vkm UK'!AJ85)),0)</f>
        <v>51.746530963542369</v>
      </c>
      <c r="AK85" s="90">
        <f>IFERROR(IFERROR(('TRA_VEff EU28'!AK85*'TRA_Stock EU28'!AK85-'TRA_VEff UK'!AK85*'TRA_Stock UK'!AK85)/('TRA_Stock EU28'!AK85-'TRA_Stock UK'!AK85),('TRA_VEff EU28'!AK85*'TRA_Vkm EU28'!AK85-'TRA_VEff UK'!AK85*'TRA_Vkm UK'!AK85)/('TRA_Vkm EU28'!AK85-'TRA_Vkm UK'!AK85)),0)</f>
        <v>51.427679421390913</v>
      </c>
      <c r="AL85" s="90">
        <f>IFERROR(IFERROR(('TRA_VEff EU28'!AL85*'TRA_Stock EU28'!AL85-'TRA_VEff UK'!AL85*'TRA_Stock UK'!AL85)/('TRA_Stock EU28'!AL85-'TRA_Stock UK'!AL85),('TRA_VEff EU28'!AL85*'TRA_Vkm EU28'!AL85-'TRA_VEff UK'!AL85*'TRA_Vkm UK'!AL85)/('TRA_Vkm EU28'!AL85-'TRA_Vkm UK'!AL85)),0)</f>
        <v>51.081703490274933</v>
      </c>
      <c r="AM85" s="90">
        <f>IFERROR(IFERROR(('TRA_VEff EU28'!AM85*'TRA_Stock EU28'!AM85-'TRA_VEff UK'!AM85*'TRA_Stock UK'!AM85)/('TRA_Stock EU28'!AM85-'TRA_Stock UK'!AM85),('TRA_VEff EU28'!AM85*'TRA_Vkm EU28'!AM85-'TRA_VEff UK'!AM85*'TRA_Vkm UK'!AM85)/('TRA_Vkm EU28'!AM85-'TRA_Vkm UK'!AM85)),0)</f>
        <v>50.69994527645715</v>
      </c>
      <c r="AN85" s="90">
        <f>IFERROR(IFERROR(('TRA_VEff EU28'!AN85*'TRA_Stock EU28'!AN85-'TRA_VEff UK'!AN85*'TRA_Stock UK'!AN85)/('TRA_Stock EU28'!AN85-'TRA_Stock UK'!AN85),('TRA_VEff EU28'!AN85*'TRA_Vkm EU28'!AN85-'TRA_VEff UK'!AN85*'TRA_Vkm UK'!AN85)/('TRA_Vkm EU28'!AN85-'TRA_Vkm UK'!AN85)),0)</f>
        <v>50.306676260417632</v>
      </c>
      <c r="AO85" s="90">
        <f>IFERROR(IFERROR(('TRA_VEff EU28'!AO85*'TRA_Stock EU28'!AO85-'TRA_VEff UK'!AO85*'TRA_Stock UK'!AO85)/('TRA_Stock EU28'!AO85-'TRA_Stock UK'!AO85),('TRA_VEff EU28'!AO85*'TRA_Vkm EU28'!AO85-'TRA_VEff UK'!AO85*'TRA_Vkm UK'!AO85)/('TRA_Vkm EU28'!AO85-'TRA_Vkm UK'!AO85)),0)</f>
        <v>49.900597903768855</v>
      </c>
      <c r="AP85" s="90">
        <f>IFERROR(IFERROR(('TRA_VEff EU28'!AP85*'TRA_Stock EU28'!AP85-'TRA_VEff UK'!AP85*'TRA_Stock UK'!AP85)/('TRA_Stock EU28'!AP85-'TRA_Stock UK'!AP85),('TRA_VEff EU28'!AP85*'TRA_Vkm EU28'!AP85-'TRA_VEff UK'!AP85*'TRA_Vkm UK'!AP85)/('TRA_Vkm EU28'!AP85-'TRA_Vkm UK'!AP85)),0)</f>
        <v>49.48641703727062</v>
      </c>
      <c r="AQ85" s="90">
        <f>IFERROR(IFERROR(('TRA_VEff EU28'!AQ85*'TRA_Stock EU28'!AQ85-'TRA_VEff UK'!AQ85*'TRA_Stock UK'!AQ85)/('TRA_Stock EU28'!AQ85-'TRA_Stock UK'!AQ85),('TRA_VEff EU28'!AQ85*'TRA_Vkm EU28'!AQ85-'TRA_VEff UK'!AQ85*'TRA_Vkm UK'!AQ85)/('TRA_Vkm EU28'!AQ85-'TRA_Vkm UK'!AQ85)),0)</f>
        <v>49.07775675493734</v>
      </c>
      <c r="AR85" s="90">
        <f>IFERROR(IFERROR(('TRA_VEff EU28'!AR85*'TRA_Stock EU28'!AR85-'TRA_VEff UK'!AR85*'TRA_Stock UK'!AR85)/('TRA_Stock EU28'!AR85-'TRA_Stock UK'!AR85),('TRA_VEff EU28'!AR85*'TRA_Vkm EU28'!AR85-'TRA_VEff UK'!AR85*'TRA_Vkm UK'!AR85)/('TRA_Vkm EU28'!AR85-'TRA_Vkm UK'!AR85)),0)</f>
        <v>48.677718766380686</v>
      </c>
      <c r="AS85" s="90">
        <f>IFERROR(IFERROR(('TRA_VEff EU28'!AS85*'TRA_Stock EU28'!AS85-'TRA_VEff UK'!AS85*'TRA_Stock UK'!AS85)/('TRA_Stock EU28'!AS85-'TRA_Stock UK'!AS85),('TRA_VEff EU28'!AS85*'TRA_Vkm EU28'!AS85-'TRA_VEff UK'!AS85*'TRA_Vkm UK'!AS85)/('TRA_Vkm EU28'!AS85-'TRA_Vkm UK'!AS85)),0)</f>
        <v>48.282444018528643</v>
      </c>
      <c r="AT85" s="90">
        <f>IFERROR(IFERROR(('TRA_VEff EU28'!AT85*'TRA_Stock EU28'!AT85-'TRA_VEff UK'!AT85*'TRA_Stock UK'!AT85)/('TRA_Stock EU28'!AT85-'TRA_Stock UK'!AT85),('TRA_VEff EU28'!AT85*'TRA_Vkm EU28'!AT85-'TRA_VEff UK'!AT85*'TRA_Vkm UK'!AT85)/('TRA_Vkm EU28'!AT85-'TRA_Vkm UK'!AT85)),0)</f>
        <v>47.89555338204994</v>
      </c>
      <c r="AU85" s="90">
        <f>IFERROR(IFERROR(('TRA_VEff EU28'!AU85*'TRA_Stock EU28'!AU85-'TRA_VEff UK'!AU85*'TRA_Stock UK'!AU85)/('TRA_Stock EU28'!AU85-'TRA_Stock UK'!AU85),('TRA_VEff EU28'!AU85*'TRA_Vkm EU28'!AU85-'TRA_VEff UK'!AU85*'TRA_Vkm UK'!AU85)/('TRA_Vkm EU28'!AU85-'TRA_Vkm UK'!AU85)),0)</f>
        <v>47.527359819907559</v>
      </c>
      <c r="AV85" s="90">
        <f>IFERROR(IFERROR(('TRA_VEff EU28'!AV85*'TRA_Stock EU28'!AV85-'TRA_VEff UK'!AV85*'TRA_Stock UK'!AV85)/('TRA_Stock EU28'!AV85-'TRA_Stock UK'!AV85),('TRA_VEff EU28'!AV85*'TRA_Vkm EU28'!AV85-'TRA_VEff UK'!AV85*'TRA_Vkm UK'!AV85)/('TRA_Vkm EU28'!AV85-'TRA_Vkm UK'!AV85)),0)</f>
        <v>47.16537385325217</v>
      </c>
      <c r="AW85" s="90">
        <f>IFERROR(IFERROR(('TRA_VEff EU28'!AW85*'TRA_Stock EU28'!AW85-'TRA_VEff UK'!AW85*'TRA_Stock UK'!AW85)/('TRA_Stock EU28'!AW85-'TRA_Stock UK'!AW85),('TRA_VEff EU28'!AW85*'TRA_Vkm EU28'!AW85-'TRA_VEff UK'!AW85*'TRA_Vkm UK'!AW85)/('TRA_Vkm EU28'!AW85-'TRA_Vkm UK'!AW85)),0)</f>
        <v>46.810425591619158</v>
      </c>
      <c r="AX85" s="90">
        <f>IFERROR(IFERROR(('TRA_VEff EU28'!AX85*'TRA_Stock EU28'!AX85-'TRA_VEff UK'!AX85*'TRA_Stock UK'!AX85)/('TRA_Stock EU28'!AX85-'TRA_Stock UK'!AX85),('TRA_VEff EU28'!AX85*'TRA_Vkm EU28'!AX85-'TRA_VEff UK'!AX85*'TRA_Vkm UK'!AX85)/('TRA_Vkm EU28'!AX85-'TRA_Vkm UK'!AX85)),0)</f>
        <v>46.451149772101815</v>
      </c>
      <c r="AY85" s="90">
        <f>IFERROR(IFERROR(('TRA_VEff EU28'!AY85*'TRA_Stock EU28'!AY85-'TRA_VEff UK'!AY85*'TRA_Stock UK'!AY85)/('TRA_Stock EU28'!AY85-'TRA_Stock UK'!AY85),('TRA_VEff EU28'!AY85*'TRA_Vkm EU28'!AY85-'TRA_VEff UK'!AY85*'TRA_Vkm UK'!AY85)/('TRA_Vkm EU28'!AY85-'TRA_Vkm UK'!AY85)),0)</f>
        <v>46.101493300968052</v>
      </c>
      <c r="AZ85" s="90">
        <f>IFERROR(IFERROR(('TRA_VEff EU28'!AZ85*'TRA_Stock EU28'!AZ85-'TRA_VEff UK'!AZ85*'TRA_Stock UK'!AZ85)/('TRA_Stock EU28'!AZ85-'TRA_Stock UK'!AZ85),('TRA_VEff EU28'!AZ85*'TRA_Vkm EU28'!AZ85-'TRA_VEff UK'!AZ85*'TRA_Vkm UK'!AZ85)/('TRA_Vkm EU28'!AZ85-'TRA_Vkm UK'!AZ85)),0)</f>
        <v>45.754477225686713</v>
      </c>
    </row>
    <row r="86" spans="1:52" hidden="1">
      <c r="A86" s="101"/>
      <c r="B86" s="102">
        <f>IFERROR(IFERROR(('TRA_VEff EU28'!B86*'TRA_Stock EU28'!B86-'TRA_VEff UK'!B86*'TRA_Stock UK'!B86)/('TRA_Stock EU28'!B86-'TRA_Stock UK'!B86),('TRA_VEff EU28'!B86*'TRA_Vkm EU28'!B86-'TRA_VEff UK'!B86*'TRA_Vkm UK'!B86)/('TRA_Vkm EU28'!B86-'TRA_Vkm UK'!B86)),0)</f>
        <v>0</v>
      </c>
      <c r="C86" s="102">
        <f>IFERROR(IFERROR(('TRA_VEff EU28'!C86*'TRA_Stock EU28'!C86-'TRA_VEff UK'!C86*'TRA_Stock UK'!C86)/('TRA_Stock EU28'!C86-'TRA_Stock UK'!C86),('TRA_VEff EU28'!C86*'TRA_Vkm EU28'!C86-'TRA_VEff UK'!C86*'TRA_Vkm UK'!C86)/('TRA_Vkm EU28'!C86-'TRA_Vkm UK'!C86)),0)</f>
        <v>0</v>
      </c>
      <c r="D86" s="102">
        <f>IFERROR(IFERROR(('TRA_VEff EU28'!D86*'TRA_Stock EU28'!D86-'TRA_VEff UK'!D86*'TRA_Stock UK'!D86)/('TRA_Stock EU28'!D86-'TRA_Stock UK'!D86),('TRA_VEff EU28'!D86*'TRA_Vkm EU28'!D86-'TRA_VEff UK'!D86*'TRA_Vkm UK'!D86)/('TRA_Vkm EU28'!D86-'TRA_Vkm UK'!D86)),0)</f>
        <v>0</v>
      </c>
      <c r="E86" s="102">
        <f>IFERROR(IFERROR(('TRA_VEff EU28'!E86*'TRA_Stock EU28'!E86-'TRA_VEff UK'!E86*'TRA_Stock UK'!E86)/('TRA_Stock EU28'!E86-'TRA_Stock UK'!E86),('TRA_VEff EU28'!E86*'TRA_Vkm EU28'!E86-'TRA_VEff UK'!E86*'TRA_Vkm UK'!E86)/('TRA_Vkm EU28'!E86-'TRA_Vkm UK'!E86)),0)</f>
        <v>0</v>
      </c>
      <c r="F86" s="102">
        <f>IFERROR(IFERROR(('TRA_VEff EU28'!F86*'TRA_Stock EU28'!F86-'TRA_VEff UK'!F86*'TRA_Stock UK'!F86)/('TRA_Stock EU28'!F86-'TRA_Stock UK'!F86),('TRA_VEff EU28'!F86*'TRA_Vkm EU28'!F86-'TRA_VEff UK'!F86*'TRA_Vkm UK'!F86)/('TRA_Vkm EU28'!F86-'TRA_Vkm UK'!F86)),0)</f>
        <v>0</v>
      </c>
      <c r="G86" s="102">
        <f>IFERROR(IFERROR(('TRA_VEff EU28'!G86*'TRA_Stock EU28'!G86-'TRA_VEff UK'!G86*'TRA_Stock UK'!G86)/('TRA_Stock EU28'!G86-'TRA_Stock UK'!G86),('TRA_VEff EU28'!G86*'TRA_Vkm EU28'!G86-'TRA_VEff UK'!G86*'TRA_Vkm UK'!G86)/('TRA_Vkm EU28'!G86-'TRA_Vkm UK'!G86)),0)</f>
        <v>0</v>
      </c>
      <c r="H86" s="102">
        <f>IFERROR(IFERROR(('TRA_VEff EU28'!H86*'TRA_Stock EU28'!H86-'TRA_VEff UK'!H86*'TRA_Stock UK'!H86)/('TRA_Stock EU28'!H86-'TRA_Stock UK'!H86),('TRA_VEff EU28'!H86*'TRA_Vkm EU28'!H86-'TRA_VEff UK'!H86*'TRA_Vkm UK'!H86)/('TRA_Vkm EU28'!H86-'TRA_Vkm UK'!H86)),0)</f>
        <v>0</v>
      </c>
      <c r="I86" s="102">
        <f>IFERROR(IFERROR(('TRA_VEff EU28'!I86*'TRA_Stock EU28'!I86-'TRA_VEff UK'!I86*'TRA_Stock UK'!I86)/('TRA_Stock EU28'!I86-'TRA_Stock UK'!I86),('TRA_VEff EU28'!I86*'TRA_Vkm EU28'!I86-'TRA_VEff UK'!I86*'TRA_Vkm UK'!I86)/('TRA_Vkm EU28'!I86-'TRA_Vkm UK'!I86)),0)</f>
        <v>0</v>
      </c>
      <c r="J86" s="102">
        <f>IFERROR(IFERROR(('TRA_VEff EU28'!J86*'TRA_Stock EU28'!J86-'TRA_VEff UK'!J86*'TRA_Stock UK'!J86)/('TRA_Stock EU28'!J86-'TRA_Stock UK'!J86),('TRA_VEff EU28'!J86*'TRA_Vkm EU28'!J86-'TRA_VEff UK'!J86*'TRA_Vkm UK'!J86)/('TRA_Vkm EU28'!J86-'TRA_Vkm UK'!J86)),0)</f>
        <v>0</v>
      </c>
      <c r="K86" s="102">
        <f>IFERROR(IFERROR(('TRA_VEff EU28'!K86*'TRA_Stock EU28'!K86-'TRA_VEff UK'!K86*'TRA_Stock UK'!K86)/('TRA_Stock EU28'!K86-'TRA_Stock UK'!K86),('TRA_VEff EU28'!K86*'TRA_Vkm EU28'!K86-'TRA_VEff UK'!K86*'TRA_Vkm UK'!K86)/('TRA_Vkm EU28'!K86-'TRA_Vkm UK'!K86)),0)</f>
        <v>0</v>
      </c>
      <c r="L86" s="102">
        <f>IFERROR(IFERROR(('TRA_VEff EU28'!L86*'TRA_Stock EU28'!L86-'TRA_VEff UK'!L86*'TRA_Stock UK'!L86)/('TRA_Stock EU28'!L86-'TRA_Stock UK'!L86),('TRA_VEff EU28'!L86*'TRA_Vkm EU28'!L86-'TRA_VEff UK'!L86*'TRA_Vkm UK'!L86)/('TRA_Vkm EU28'!L86-'TRA_Vkm UK'!L86)),0)</f>
        <v>0</v>
      </c>
      <c r="M86" s="102">
        <f>IFERROR(IFERROR(('TRA_VEff EU28'!M86*'TRA_Stock EU28'!M86-'TRA_VEff UK'!M86*'TRA_Stock UK'!M86)/('TRA_Stock EU28'!M86-'TRA_Stock UK'!M86),('TRA_VEff EU28'!M86*'TRA_Vkm EU28'!M86-'TRA_VEff UK'!M86*'TRA_Vkm UK'!M86)/('TRA_Vkm EU28'!M86-'TRA_Vkm UK'!M86)),0)</f>
        <v>0</v>
      </c>
      <c r="N86" s="102">
        <f>IFERROR(IFERROR(('TRA_VEff EU28'!N86*'TRA_Stock EU28'!N86-'TRA_VEff UK'!N86*'TRA_Stock UK'!N86)/('TRA_Stock EU28'!N86-'TRA_Stock UK'!N86),('TRA_VEff EU28'!N86*'TRA_Vkm EU28'!N86-'TRA_VEff UK'!N86*'TRA_Vkm UK'!N86)/('TRA_Vkm EU28'!N86-'TRA_Vkm UK'!N86)),0)</f>
        <v>0</v>
      </c>
      <c r="O86" s="102">
        <f>IFERROR(IFERROR(('TRA_VEff EU28'!O86*'TRA_Stock EU28'!O86-'TRA_VEff UK'!O86*'TRA_Stock UK'!O86)/('TRA_Stock EU28'!O86-'TRA_Stock UK'!O86),('TRA_VEff EU28'!O86*'TRA_Vkm EU28'!O86-'TRA_VEff UK'!O86*'TRA_Vkm UK'!O86)/('TRA_Vkm EU28'!O86-'TRA_Vkm UK'!O86)),0)</f>
        <v>0</v>
      </c>
      <c r="P86" s="102">
        <f>IFERROR(IFERROR(('TRA_VEff EU28'!P86*'TRA_Stock EU28'!P86-'TRA_VEff UK'!P86*'TRA_Stock UK'!P86)/('TRA_Stock EU28'!P86-'TRA_Stock UK'!P86),('TRA_VEff EU28'!P86*'TRA_Vkm EU28'!P86-'TRA_VEff UK'!P86*'TRA_Vkm UK'!P86)/('TRA_Vkm EU28'!P86-'TRA_Vkm UK'!P86)),0)</f>
        <v>0</v>
      </c>
      <c r="Q86" s="102">
        <f>IFERROR(IFERROR(('TRA_VEff EU28'!Q86*'TRA_Stock EU28'!Q86-'TRA_VEff UK'!Q86*'TRA_Stock UK'!Q86)/('TRA_Stock EU28'!Q86-'TRA_Stock UK'!Q86),('TRA_VEff EU28'!Q86*'TRA_Vkm EU28'!Q86-'TRA_VEff UK'!Q86*'TRA_Vkm UK'!Q86)/('TRA_Vkm EU28'!Q86-'TRA_Vkm UK'!Q86)),0)</f>
        <v>0</v>
      </c>
      <c r="R86" s="102">
        <f>IFERROR(IFERROR(('TRA_VEff EU28'!R86*'TRA_Stock EU28'!R86-'TRA_VEff UK'!R86*'TRA_Stock UK'!R86)/('TRA_Stock EU28'!R86-'TRA_Stock UK'!R86),('TRA_VEff EU28'!R86*'TRA_Vkm EU28'!R86-'TRA_VEff UK'!R86*'TRA_Vkm UK'!R86)/('TRA_Vkm EU28'!R86-'TRA_Vkm UK'!R86)),0)</f>
        <v>0</v>
      </c>
      <c r="S86" s="102">
        <f>IFERROR(IFERROR(('TRA_VEff EU28'!S86*'TRA_Stock EU28'!S86-'TRA_VEff UK'!S86*'TRA_Stock UK'!S86)/('TRA_Stock EU28'!S86-'TRA_Stock UK'!S86),('TRA_VEff EU28'!S86*'TRA_Vkm EU28'!S86-'TRA_VEff UK'!S86*'TRA_Vkm UK'!S86)/('TRA_Vkm EU28'!S86-'TRA_Vkm UK'!S86)),0)</f>
        <v>0</v>
      </c>
      <c r="T86" s="102">
        <f>IFERROR(IFERROR(('TRA_VEff EU28'!T86*'TRA_Stock EU28'!T86-'TRA_VEff UK'!T86*'TRA_Stock UK'!T86)/('TRA_Stock EU28'!T86-'TRA_Stock UK'!T86),('TRA_VEff EU28'!T86*'TRA_Vkm EU28'!T86-'TRA_VEff UK'!T86*'TRA_Vkm UK'!T86)/('TRA_Vkm EU28'!T86-'TRA_Vkm UK'!T86)),0)</f>
        <v>0</v>
      </c>
      <c r="U86" s="102">
        <f>IFERROR(IFERROR(('TRA_VEff EU28'!U86*'TRA_Stock EU28'!U86-'TRA_VEff UK'!U86*'TRA_Stock UK'!U86)/('TRA_Stock EU28'!U86-'TRA_Stock UK'!U86),('TRA_VEff EU28'!U86*'TRA_Vkm EU28'!U86-'TRA_VEff UK'!U86*'TRA_Vkm UK'!U86)/('TRA_Vkm EU28'!U86-'TRA_Vkm UK'!U86)),0)</f>
        <v>0</v>
      </c>
      <c r="V86" s="102">
        <f>IFERROR(IFERROR(('TRA_VEff EU28'!V86*'TRA_Stock EU28'!V86-'TRA_VEff UK'!V86*'TRA_Stock UK'!V86)/('TRA_Stock EU28'!V86-'TRA_Stock UK'!V86),('TRA_VEff EU28'!V86*'TRA_Vkm EU28'!V86-'TRA_VEff UK'!V86*'TRA_Vkm UK'!V86)/('TRA_Vkm EU28'!V86-'TRA_Vkm UK'!V86)),0)</f>
        <v>0</v>
      </c>
      <c r="W86" s="102">
        <f>IFERROR(IFERROR(('TRA_VEff EU28'!W86*'TRA_Stock EU28'!W86-'TRA_VEff UK'!W86*'TRA_Stock UK'!W86)/('TRA_Stock EU28'!W86-'TRA_Stock UK'!W86),('TRA_VEff EU28'!W86*'TRA_Vkm EU28'!W86-'TRA_VEff UK'!W86*'TRA_Vkm UK'!W86)/('TRA_Vkm EU28'!W86-'TRA_Vkm UK'!W86)),0)</f>
        <v>0</v>
      </c>
      <c r="X86" s="102">
        <f>IFERROR(IFERROR(('TRA_VEff EU28'!X86*'TRA_Stock EU28'!X86-'TRA_VEff UK'!X86*'TRA_Stock UK'!X86)/('TRA_Stock EU28'!X86-'TRA_Stock UK'!X86),('TRA_VEff EU28'!X86*'TRA_Vkm EU28'!X86-'TRA_VEff UK'!X86*'TRA_Vkm UK'!X86)/('TRA_Vkm EU28'!X86-'TRA_Vkm UK'!X86)),0)</f>
        <v>0</v>
      </c>
      <c r="Y86" s="102">
        <f>IFERROR(IFERROR(('TRA_VEff EU28'!Y86*'TRA_Stock EU28'!Y86-'TRA_VEff UK'!Y86*'TRA_Stock UK'!Y86)/('TRA_Stock EU28'!Y86-'TRA_Stock UK'!Y86),('TRA_VEff EU28'!Y86*'TRA_Vkm EU28'!Y86-'TRA_VEff UK'!Y86*'TRA_Vkm UK'!Y86)/('TRA_Vkm EU28'!Y86-'TRA_Vkm UK'!Y86)),0)</f>
        <v>0</v>
      </c>
      <c r="Z86" s="102">
        <f>IFERROR(IFERROR(('TRA_VEff EU28'!Z86*'TRA_Stock EU28'!Z86-'TRA_VEff UK'!Z86*'TRA_Stock UK'!Z86)/('TRA_Stock EU28'!Z86-'TRA_Stock UK'!Z86),('TRA_VEff EU28'!Z86*'TRA_Vkm EU28'!Z86-'TRA_VEff UK'!Z86*'TRA_Vkm UK'!Z86)/('TRA_Vkm EU28'!Z86-'TRA_Vkm UK'!Z86)),0)</f>
        <v>0</v>
      </c>
      <c r="AA86" s="102">
        <f>IFERROR(IFERROR(('TRA_VEff EU28'!AA86*'TRA_Stock EU28'!AA86-'TRA_VEff UK'!AA86*'TRA_Stock UK'!AA86)/('TRA_Stock EU28'!AA86-'TRA_Stock UK'!AA86),('TRA_VEff EU28'!AA86*'TRA_Vkm EU28'!AA86-'TRA_VEff UK'!AA86*'TRA_Vkm UK'!AA86)/('TRA_Vkm EU28'!AA86-'TRA_Vkm UK'!AA86)),0)</f>
        <v>0</v>
      </c>
      <c r="AB86" s="102">
        <f>IFERROR(IFERROR(('TRA_VEff EU28'!AB86*'TRA_Stock EU28'!AB86-'TRA_VEff UK'!AB86*'TRA_Stock UK'!AB86)/('TRA_Stock EU28'!AB86-'TRA_Stock UK'!AB86),('TRA_VEff EU28'!AB86*'TRA_Vkm EU28'!AB86-'TRA_VEff UK'!AB86*'TRA_Vkm UK'!AB86)/('TRA_Vkm EU28'!AB86-'TRA_Vkm UK'!AB86)),0)</f>
        <v>0</v>
      </c>
      <c r="AC86" s="102">
        <f>IFERROR(IFERROR(('TRA_VEff EU28'!AC86*'TRA_Stock EU28'!AC86-'TRA_VEff UK'!AC86*'TRA_Stock UK'!AC86)/('TRA_Stock EU28'!AC86-'TRA_Stock UK'!AC86),('TRA_VEff EU28'!AC86*'TRA_Vkm EU28'!AC86-'TRA_VEff UK'!AC86*'TRA_Vkm UK'!AC86)/('TRA_Vkm EU28'!AC86-'TRA_Vkm UK'!AC86)),0)</f>
        <v>0</v>
      </c>
      <c r="AD86" s="102">
        <f>IFERROR(IFERROR(('TRA_VEff EU28'!AD86*'TRA_Stock EU28'!AD86-'TRA_VEff UK'!AD86*'TRA_Stock UK'!AD86)/('TRA_Stock EU28'!AD86-'TRA_Stock UK'!AD86),('TRA_VEff EU28'!AD86*'TRA_Vkm EU28'!AD86-'TRA_VEff UK'!AD86*'TRA_Vkm UK'!AD86)/('TRA_Vkm EU28'!AD86-'TRA_Vkm UK'!AD86)),0)</f>
        <v>0</v>
      </c>
      <c r="AE86" s="102">
        <f>IFERROR(IFERROR(('TRA_VEff EU28'!AE86*'TRA_Stock EU28'!AE86-'TRA_VEff UK'!AE86*'TRA_Stock UK'!AE86)/('TRA_Stock EU28'!AE86-'TRA_Stock UK'!AE86),('TRA_VEff EU28'!AE86*'TRA_Vkm EU28'!AE86-'TRA_VEff UK'!AE86*'TRA_Vkm UK'!AE86)/('TRA_Vkm EU28'!AE86-'TRA_Vkm UK'!AE86)),0)</f>
        <v>0</v>
      </c>
      <c r="AF86" s="102">
        <f>IFERROR(IFERROR(('TRA_VEff EU28'!AF86*'TRA_Stock EU28'!AF86-'TRA_VEff UK'!AF86*'TRA_Stock UK'!AF86)/('TRA_Stock EU28'!AF86-'TRA_Stock UK'!AF86),('TRA_VEff EU28'!AF86*'TRA_Vkm EU28'!AF86-'TRA_VEff UK'!AF86*'TRA_Vkm UK'!AF86)/('TRA_Vkm EU28'!AF86-'TRA_Vkm UK'!AF86)),0)</f>
        <v>0</v>
      </c>
      <c r="AG86" s="102">
        <f>IFERROR(IFERROR(('TRA_VEff EU28'!AG86*'TRA_Stock EU28'!AG86-'TRA_VEff UK'!AG86*'TRA_Stock UK'!AG86)/('TRA_Stock EU28'!AG86-'TRA_Stock UK'!AG86),('TRA_VEff EU28'!AG86*'TRA_Vkm EU28'!AG86-'TRA_VEff UK'!AG86*'TRA_Vkm UK'!AG86)/('TRA_Vkm EU28'!AG86-'TRA_Vkm UK'!AG86)),0)</f>
        <v>0</v>
      </c>
      <c r="AH86" s="102">
        <f>IFERROR(IFERROR(('TRA_VEff EU28'!AH86*'TRA_Stock EU28'!AH86-'TRA_VEff UK'!AH86*'TRA_Stock UK'!AH86)/('TRA_Stock EU28'!AH86-'TRA_Stock UK'!AH86),('TRA_VEff EU28'!AH86*'TRA_Vkm EU28'!AH86-'TRA_VEff UK'!AH86*'TRA_Vkm UK'!AH86)/('TRA_Vkm EU28'!AH86-'TRA_Vkm UK'!AH86)),0)</f>
        <v>0</v>
      </c>
      <c r="AI86" s="102">
        <f>IFERROR(IFERROR(('TRA_VEff EU28'!AI86*'TRA_Stock EU28'!AI86-'TRA_VEff UK'!AI86*'TRA_Stock UK'!AI86)/('TRA_Stock EU28'!AI86-'TRA_Stock UK'!AI86),('TRA_VEff EU28'!AI86*'TRA_Vkm EU28'!AI86-'TRA_VEff UK'!AI86*'TRA_Vkm UK'!AI86)/('TRA_Vkm EU28'!AI86-'TRA_Vkm UK'!AI86)),0)</f>
        <v>0</v>
      </c>
      <c r="AJ86" s="102">
        <f>IFERROR(IFERROR(('TRA_VEff EU28'!AJ86*'TRA_Stock EU28'!AJ86-'TRA_VEff UK'!AJ86*'TRA_Stock UK'!AJ86)/('TRA_Stock EU28'!AJ86-'TRA_Stock UK'!AJ86),('TRA_VEff EU28'!AJ86*'TRA_Vkm EU28'!AJ86-'TRA_VEff UK'!AJ86*'TRA_Vkm UK'!AJ86)/('TRA_Vkm EU28'!AJ86-'TRA_Vkm UK'!AJ86)),0)</f>
        <v>0</v>
      </c>
      <c r="AK86" s="102">
        <f>IFERROR(IFERROR(('TRA_VEff EU28'!AK86*'TRA_Stock EU28'!AK86-'TRA_VEff UK'!AK86*'TRA_Stock UK'!AK86)/('TRA_Stock EU28'!AK86-'TRA_Stock UK'!AK86),('TRA_VEff EU28'!AK86*'TRA_Vkm EU28'!AK86-'TRA_VEff UK'!AK86*'TRA_Vkm UK'!AK86)/('TRA_Vkm EU28'!AK86-'TRA_Vkm UK'!AK86)),0)</f>
        <v>0</v>
      </c>
      <c r="AL86" s="102">
        <f>IFERROR(IFERROR(('TRA_VEff EU28'!AL86*'TRA_Stock EU28'!AL86-'TRA_VEff UK'!AL86*'TRA_Stock UK'!AL86)/('TRA_Stock EU28'!AL86-'TRA_Stock UK'!AL86),('TRA_VEff EU28'!AL86*'TRA_Vkm EU28'!AL86-'TRA_VEff UK'!AL86*'TRA_Vkm UK'!AL86)/('TRA_Vkm EU28'!AL86-'TRA_Vkm UK'!AL86)),0)</f>
        <v>0</v>
      </c>
      <c r="AM86" s="102">
        <f>IFERROR(IFERROR(('TRA_VEff EU28'!AM86*'TRA_Stock EU28'!AM86-'TRA_VEff UK'!AM86*'TRA_Stock UK'!AM86)/('TRA_Stock EU28'!AM86-'TRA_Stock UK'!AM86),('TRA_VEff EU28'!AM86*'TRA_Vkm EU28'!AM86-'TRA_VEff UK'!AM86*'TRA_Vkm UK'!AM86)/('TRA_Vkm EU28'!AM86-'TRA_Vkm UK'!AM86)),0)</f>
        <v>0</v>
      </c>
      <c r="AN86" s="102">
        <f>IFERROR(IFERROR(('TRA_VEff EU28'!AN86*'TRA_Stock EU28'!AN86-'TRA_VEff UK'!AN86*'TRA_Stock UK'!AN86)/('TRA_Stock EU28'!AN86-'TRA_Stock UK'!AN86),('TRA_VEff EU28'!AN86*'TRA_Vkm EU28'!AN86-'TRA_VEff UK'!AN86*'TRA_Vkm UK'!AN86)/('TRA_Vkm EU28'!AN86-'TRA_Vkm UK'!AN86)),0)</f>
        <v>0</v>
      </c>
      <c r="AO86" s="102">
        <f>IFERROR(IFERROR(('TRA_VEff EU28'!AO86*'TRA_Stock EU28'!AO86-'TRA_VEff UK'!AO86*'TRA_Stock UK'!AO86)/('TRA_Stock EU28'!AO86-'TRA_Stock UK'!AO86),('TRA_VEff EU28'!AO86*'TRA_Vkm EU28'!AO86-'TRA_VEff UK'!AO86*'TRA_Vkm UK'!AO86)/('TRA_Vkm EU28'!AO86-'TRA_Vkm UK'!AO86)),0)</f>
        <v>0</v>
      </c>
      <c r="AP86" s="102">
        <f>IFERROR(IFERROR(('TRA_VEff EU28'!AP86*'TRA_Stock EU28'!AP86-'TRA_VEff UK'!AP86*'TRA_Stock UK'!AP86)/('TRA_Stock EU28'!AP86-'TRA_Stock UK'!AP86),('TRA_VEff EU28'!AP86*'TRA_Vkm EU28'!AP86-'TRA_VEff UK'!AP86*'TRA_Vkm UK'!AP86)/('TRA_Vkm EU28'!AP86-'TRA_Vkm UK'!AP86)),0)</f>
        <v>0</v>
      </c>
      <c r="AQ86" s="102">
        <f>IFERROR(IFERROR(('TRA_VEff EU28'!AQ86*'TRA_Stock EU28'!AQ86-'TRA_VEff UK'!AQ86*'TRA_Stock UK'!AQ86)/('TRA_Stock EU28'!AQ86-'TRA_Stock UK'!AQ86),('TRA_VEff EU28'!AQ86*'TRA_Vkm EU28'!AQ86-'TRA_VEff UK'!AQ86*'TRA_Vkm UK'!AQ86)/('TRA_Vkm EU28'!AQ86-'TRA_Vkm UK'!AQ86)),0)</f>
        <v>0</v>
      </c>
      <c r="AR86" s="102">
        <f>IFERROR(IFERROR(('TRA_VEff EU28'!AR86*'TRA_Stock EU28'!AR86-'TRA_VEff UK'!AR86*'TRA_Stock UK'!AR86)/('TRA_Stock EU28'!AR86-'TRA_Stock UK'!AR86),('TRA_VEff EU28'!AR86*'TRA_Vkm EU28'!AR86-'TRA_VEff UK'!AR86*'TRA_Vkm UK'!AR86)/('TRA_Vkm EU28'!AR86-'TRA_Vkm UK'!AR86)),0)</f>
        <v>0</v>
      </c>
      <c r="AS86" s="102">
        <f>IFERROR(IFERROR(('TRA_VEff EU28'!AS86*'TRA_Stock EU28'!AS86-'TRA_VEff UK'!AS86*'TRA_Stock UK'!AS86)/('TRA_Stock EU28'!AS86-'TRA_Stock UK'!AS86),('TRA_VEff EU28'!AS86*'TRA_Vkm EU28'!AS86-'TRA_VEff UK'!AS86*'TRA_Vkm UK'!AS86)/('TRA_Vkm EU28'!AS86-'TRA_Vkm UK'!AS86)),0)</f>
        <v>0</v>
      </c>
      <c r="AT86" s="102">
        <f>IFERROR(IFERROR(('TRA_VEff EU28'!AT86*'TRA_Stock EU28'!AT86-'TRA_VEff UK'!AT86*'TRA_Stock UK'!AT86)/('TRA_Stock EU28'!AT86-'TRA_Stock UK'!AT86),('TRA_VEff EU28'!AT86*'TRA_Vkm EU28'!AT86-'TRA_VEff UK'!AT86*'TRA_Vkm UK'!AT86)/('TRA_Vkm EU28'!AT86-'TRA_Vkm UK'!AT86)),0)</f>
        <v>0</v>
      </c>
      <c r="AU86" s="102">
        <f>IFERROR(IFERROR(('TRA_VEff EU28'!AU86*'TRA_Stock EU28'!AU86-'TRA_VEff UK'!AU86*'TRA_Stock UK'!AU86)/('TRA_Stock EU28'!AU86-'TRA_Stock UK'!AU86),('TRA_VEff EU28'!AU86*'TRA_Vkm EU28'!AU86-'TRA_VEff UK'!AU86*'TRA_Vkm UK'!AU86)/('TRA_Vkm EU28'!AU86-'TRA_Vkm UK'!AU86)),0)</f>
        <v>0</v>
      </c>
      <c r="AV86" s="102">
        <f>IFERROR(IFERROR(('TRA_VEff EU28'!AV86*'TRA_Stock EU28'!AV86-'TRA_VEff UK'!AV86*'TRA_Stock UK'!AV86)/('TRA_Stock EU28'!AV86-'TRA_Stock UK'!AV86),('TRA_VEff EU28'!AV86*'TRA_Vkm EU28'!AV86-'TRA_VEff UK'!AV86*'TRA_Vkm UK'!AV86)/('TRA_Vkm EU28'!AV86-'TRA_Vkm UK'!AV86)),0)</f>
        <v>0</v>
      </c>
      <c r="AW86" s="102">
        <f>IFERROR(IFERROR(('TRA_VEff EU28'!AW86*'TRA_Stock EU28'!AW86-'TRA_VEff UK'!AW86*'TRA_Stock UK'!AW86)/('TRA_Stock EU28'!AW86-'TRA_Stock UK'!AW86),('TRA_VEff EU28'!AW86*'TRA_Vkm EU28'!AW86-'TRA_VEff UK'!AW86*'TRA_Vkm UK'!AW86)/('TRA_Vkm EU28'!AW86-'TRA_Vkm UK'!AW86)),0)</f>
        <v>0</v>
      </c>
      <c r="AX86" s="102">
        <f>IFERROR(IFERROR(('TRA_VEff EU28'!AX86*'TRA_Stock EU28'!AX86-'TRA_VEff UK'!AX86*'TRA_Stock UK'!AX86)/('TRA_Stock EU28'!AX86-'TRA_Stock UK'!AX86),('TRA_VEff EU28'!AX86*'TRA_Vkm EU28'!AX86-'TRA_VEff UK'!AX86*'TRA_Vkm UK'!AX86)/('TRA_Vkm EU28'!AX86-'TRA_Vkm UK'!AX86)),0)</f>
        <v>0</v>
      </c>
      <c r="AY86" s="102">
        <f>IFERROR(IFERROR(('TRA_VEff EU28'!AY86*'TRA_Stock EU28'!AY86-'TRA_VEff UK'!AY86*'TRA_Stock UK'!AY86)/('TRA_Stock EU28'!AY86-'TRA_Stock UK'!AY86),('TRA_VEff EU28'!AY86*'TRA_Vkm EU28'!AY86-'TRA_VEff UK'!AY86*'TRA_Vkm UK'!AY86)/('TRA_Vkm EU28'!AY86-'TRA_Vkm UK'!AY86)),0)</f>
        <v>0</v>
      </c>
      <c r="AZ86" s="102">
        <f>IFERROR(IFERROR(('TRA_VEff EU28'!AZ86*'TRA_Stock EU28'!AZ86-'TRA_VEff UK'!AZ86*'TRA_Stock UK'!AZ86)/('TRA_Stock EU28'!AZ86-'TRA_Stock UK'!AZ86),('TRA_VEff EU28'!AZ86*'TRA_Vkm EU28'!AZ86-'TRA_VEff UK'!AZ86*'TRA_Vkm UK'!AZ86)/('TRA_Vkm EU28'!AZ86-'TRA_Vkm UK'!AZ86)),0)</f>
        <v>0</v>
      </c>
    </row>
    <row r="87" spans="1:52" hidden="1">
      <c r="A87" s="103"/>
      <c r="B87" s="90">
        <f>IFERROR(IFERROR(('TRA_VEff EU28'!B87*'TRA_Stock EU28'!B87-'TRA_VEff UK'!B87*'TRA_Stock UK'!B87)/('TRA_Stock EU28'!B87-'TRA_Stock UK'!B87),('TRA_VEff EU28'!B87*'TRA_Vkm EU28'!B87-'TRA_VEff UK'!B87*'TRA_Vkm UK'!B87)/('TRA_Vkm EU28'!B87-'TRA_Vkm UK'!B87)),0)</f>
        <v>0</v>
      </c>
      <c r="C87" s="90">
        <f>IFERROR(IFERROR(('TRA_VEff EU28'!C87*'TRA_Stock EU28'!C87-'TRA_VEff UK'!C87*'TRA_Stock UK'!C87)/('TRA_Stock EU28'!C87-'TRA_Stock UK'!C87),('TRA_VEff EU28'!C87*'TRA_Vkm EU28'!C87-'TRA_VEff UK'!C87*'TRA_Vkm UK'!C87)/('TRA_Vkm EU28'!C87-'TRA_Vkm UK'!C87)),0)</f>
        <v>0</v>
      </c>
      <c r="D87" s="90">
        <f>IFERROR(IFERROR(('TRA_VEff EU28'!D87*'TRA_Stock EU28'!D87-'TRA_VEff UK'!D87*'TRA_Stock UK'!D87)/('TRA_Stock EU28'!D87-'TRA_Stock UK'!D87),('TRA_VEff EU28'!D87*'TRA_Vkm EU28'!D87-'TRA_VEff UK'!D87*'TRA_Vkm UK'!D87)/('TRA_Vkm EU28'!D87-'TRA_Vkm UK'!D87)),0)</f>
        <v>0</v>
      </c>
      <c r="E87" s="90">
        <f>IFERROR(IFERROR(('TRA_VEff EU28'!E87*'TRA_Stock EU28'!E87-'TRA_VEff UK'!E87*'TRA_Stock UK'!E87)/('TRA_Stock EU28'!E87-'TRA_Stock UK'!E87),('TRA_VEff EU28'!E87*'TRA_Vkm EU28'!E87-'TRA_VEff UK'!E87*'TRA_Vkm UK'!E87)/('TRA_Vkm EU28'!E87-'TRA_Vkm UK'!E87)),0)</f>
        <v>0</v>
      </c>
      <c r="F87" s="90">
        <f>IFERROR(IFERROR(('TRA_VEff EU28'!F87*'TRA_Stock EU28'!F87-'TRA_VEff UK'!F87*'TRA_Stock UK'!F87)/('TRA_Stock EU28'!F87-'TRA_Stock UK'!F87),('TRA_VEff EU28'!F87*'TRA_Vkm EU28'!F87-'TRA_VEff UK'!F87*'TRA_Vkm UK'!F87)/('TRA_Vkm EU28'!F87-'TRA_Vkm UK'!F87)),0)</f>
        <v>0</v>
      </c>
      <c r="G87" s="90">
        <f>IFERROR(IFERROR(('TRA_VEff EU28'!G87*'TRA_Stock EU28'!G87-'TRA_VEff UK'!G87*'TRA_Stock UK'!G87)/('TRA_Stock EU28'!G87-'TRA_Stock UK'!G87),('TRA_VEff EU28'!G87*'TRA_Vkm EU28'!G87-'TRA_VEff UK'!G87*'TRA_Vkm UK'!G87)/('TRA_Vkm EU28'!G87-'TRA_Vkm UK'!G87)),0)</f>
        <v>0</v>
      </c>
      <c r="H87" s="90">
        <f>IFERROR(IFERROR(('TRA_VEff EU28'!H87*'TRA_Stock EU28'!H87-'TRA_VEff UK'!H87*'TRA_Stock UK'!H87)/('TRA_Stock EU28'!H87-'TRA_Stock UK'!H87),('TRA_VEff EU28'!H87*'TRA_Vkm EU28'!H87-'TRA_VEff UK'!H87*'TRA_Vkm UK'!H87)/('TRA_Vkm EU28'!H87-'TRA_Vkm UK'!H87)),0)</f>
        <v>0</v>
      </c>
      <c r="I87" s="90">
        <f>IFERROR(IFERROR(('TRA_VEff EU28'!I87*'TRA_Stock EU28'!I87-'TRA_VEff UK'!I87*'TRA_Stock UK'!I87)/('TRA_Stock EU28'!I87-'TRA_Stock UK'!I87),('TRA_VEff EU28'!I87*'TRA_Vkm EU28'!I87-'TRA_VEff UK'!I87*'TRA_Vkm UK'!I87)/('TRA_Vkm EU28'!I87-'TRA_Vkm UK'!I87)),0)</f>
        <v>0</v>
      </c>
      <c r="J87" s="90">
        <f>IFERROR(IFERROR(('TRA_VEff EU28'!J87*'TRA_Stock EU28'!J87-'TRA_VEff UK'!J87*'TRA_Stock UK'!J87)/('TRA_Stock EU28'!J87-'TRA_Stock UK'!J87),('TRA_VEff EU28'!J87*'TRA_Vkm EU28'!J87-'TRA_VEff UK'!J87*'TRA_Vkm UK'!J87)/('TRA_Vkm EU28'!J87-'TRA_Vkm UK'!J87)),0)</f>
        <v>0</v>
      </c>
      <c r="K87" s="90">
        <f>IFERROR(IFERROR(('TRA_VEff EU28'!K87*'TRA_Stock EU28'!K87-'TRA_VEff UK'!K87*'TRA_Stock UK'!K87)/('TRA_Stock EU28'!K87-'TRA_Stock UK'!K87),('TRA_VEff EU28'!K87*'TRA_Vkm EU28'!K87-'TRA_VEff UK'!K87*'TRA_Vkm UK'!K87)/('TRA_Vkm EU28'!K87-'TRA_Vkm UK'!K87)),0)</f>
        <v>0</v>
      </c>
      <c r="L87" s="90">
        <f>IFERROR(IFERROR(('TRA_VEff EU28'!L87*'TRA_Stock EU28'!L87-'TRA_VEff UK'!L87*'TRA_Stock UK'!L87)/('TRA_Stock EU28'!L87-'TRA_Stock UK'!L87),('TRA_VEff EU28'!L87*'TRA_Vkm EU28'!L87-'TRA_VEff UK'!L87*'TRA_Vkm UK'!L87)/('TRA_Vkm EU28'!L87-'TRA_Vkm UK'!L87)),0)</f>
        <v>0</v>
      </c>
      <c r="M87" s="90">
        <f>IFERROR(IFERROR(('TRA_VEff EU28'!M87*'TRA_Stock EU28'!M87-'TRA_VEff UK'!M87*'TRA_Stock UK'!M87)/('TRA_Stock EU28'!M87-'TRA_Stock UK'!M87),('TRA_VEff EU28'!M87*'TRA_Vkm EU28'!M87-'TRA_VEff UK'!M87*'TRA_Vkm UK'!M87)/('TRA_Vkm EU28'!M87-'TRA_Vkm UK'!M87)),0)</f>
        <v>0</v>
      </c>
      <c r="N87" s="90">
        <f>IFERROR(IFERROR(('TRA_VEff EU28'!N87*'TRA_Stock EU28'!N87-'TRA_VEff UK'!N87*'TRA_Stock UK'!N87)/('TRA_Stock EU28'!N87-'TRA_Stock UK'!N87),('TRA_VEff EU28'!N87*'TRA_Vkm EU28'!N87-'TRA_VEff UK'!N87*'TRA_Vkm UK'!N87)/('TRA_Vkm EU28'!N87-'TRA_Vkm UK'!N87)),0)</f>
        <v>0</v>
      </c>
      <c r="O87" s="90">
        <f>IFERROR(IFERROR(('TRA_VEff EU28'!O87*'TRA_Stock EU28'!O87-'TRA_VEff UK'!O87*'TRA_Stock UK'!O87)/('TRA_Stock EU28'!O87-'TRA_Stock UK'!O87),('TRA_VEff EU28'!O87*'TRA_Vkm EU28'!O87-'TRA_VEff UK'!O87*'TRA_Vkm UK'!O87)/('TRA_Vkm EU28'!O87-'TRA_Vkm UK'!O87)),0)</f>
        <v>0</v>
      </c>
      <c r="P87" s="90">
        <f>IFERROR(IFERROR(('TRA_VEff EU28'!P87*'TRA_Stock EU28'!P87-'TRA_VEff UK'!P87*'TRA_Stock UK'!P87)/('TRA_Stock EU28'!P87-'TRA_Stock UK'!P87),('TRA_VEff EU28'!P87*'TRA_Vkm EU28'!P87-'TRA_VEff UK'!P87*'TRA_Vkm UK'!P87)/('TRA_Vkm EU28'!P87-'TRA_Vkm UK'!P87)),0)</f>
        <v>0</v>
      </c>
      <c r="Q87" s="90">
        <f>IFERROR(IFERROR(('TRA_VEff EU28'!Q87*'TRA_Stock EU28'!Q87-'TRA_VEff UK'!Q87*'TRA_Stock UK'!Q87)/('TRA_Stock EU28'!Q87-'TRA_Stock UK'!Q87),('TRA_VEff EU28'!Q87*'TRA_Vkm EU28'!Q87-'TRA_VEff UK'!Q87*'TRA_Vkm UK'!Q87)/('TRA_Vkm EU28'!Q87-'TRA_Vkm UK'!Q87)),0)</f>
        <v>0</v>
      </c>
      <c r="R87" s="90">
        <f>IFERROR(IFERROR(('TRA_VEff EU28'!R87*'TRA_Stock EU28'!R87-'TRA_VEff UK'!R87*'TRA_Stock UK'!R87)/('TRA_Stock EU28'!R87-'TRA_Stock UK'!R87),('TRA_VEff EU28'!R87*'TRA_Vkm EU28'!R87-'TRA_VEff UK'!R87*'TRA_Vkm UK'!R87)/('TRA_Vkm EU28'!R87-'TRA_Vkm UK'!R87)),0)</f>
        <v>0</v>
      </c>
      <c r="S87" s="90">
        <f>IFERROR(IFERROR(('TRA_VEff EU28'!S87*'TRA_Stock EU28'!S87-'TRA_VEff UK'!S87*'TRA_Stock UK'!S87)/('TRA_Stock EU28'!S87-'TRA_Stock UK'!S87),('TRA_VEff EU28'!S87*'TRA_Vkm EU28'!S87-'TRA_VEff UK'!S87*'TRA_Vkm UK'!S87)/('TRA_Vkm EU28'!S87-'TRA_Vkm UK'!S87)),0)</f>
        <v>0</v>
      </c>
      <c r="T87" s="90">
        <f>IFERROR(IFERROR(('TRA_VEff EU28'!T87*'TRA_Stock EU28'!T87-'TRA_VEff UK'!T87*'TRA_Stock UK'!T87)/('TRA_Stock EU28'!T87-'TRA_Stock UK'!T87),('TRA_VEff EU28'!T87*'TRA_Vkm EU28'!T87-'TRA_VEff UK'!T87*'TRA_Vkm UK'!T87)/('TRA_Vkm EU28'!T87-'TRA_Vkm UK'!T87)),0)</f>
        <v>0</v>
      </c>
      <c r="U87" s="90">
        <f>IFERROR(IFERROR(('TRA_VEff EU28'!U87*'TRA_Stock EU28'!U87-'TRA_VEff UK'!U87*'TRA_Stock UK'!U87)/('TRA_Stock EU28'!U87-'TRA_Stock UK'!U87),('TRA_VEff EU28'!U87*'TRA_Vkm EU28'!U87-'TRA_VEff UK'!U87*'TRA_Vkm UK'!U87)/('TRA_Vkm EU28'!U87-'TRA_Vkm UK'!U87)),0)</f>
        <v>0</v>
      </c>
      <c r="V87" s="90">
        <f>IFERROR(IFERROR(('TRA_VEff EU28'!V87*'TRA_Stock EU28'!V87-'TRA_VEff UK'!V87*'TRA_Stock UK'!V87)/('TRA_Stock EU28'!V87-'TRA_Stock UK'!V87),('TRA_VEff EU28'!V87*'TRA_Vkm EU28'!V87-'TRA_VEff UK'!V87*'TRA_Vkm UK'!V87)/('TRA_Vkm EU28'!V87-'TRA_Vkm UK'!V87)),0)</f>
        <v>0</v>
      </c>
      <c r="W87" s="90">
        <f>IFERROR(IFERROR(('TRA_VEff EU28'!W87*'TRA_Stock EU28'!W87-'TRA_VEff UK'!W87*'TRA_Stock UK'!W87)/('TRA_Stock EU28'!W87-'TRA_Stock UK'!W87),('TRA_VEff EU28'!W87*'TRA_Vkm EU28'!W87-'TRA_VEff UK'!W87*'TRA_Vkm UK'!W87)/('TRA_Vkm EU28'!W87-'TRA_Vkm UK'!W87)),0)</f>
        <v>0</v>
      </c>
      <c r="X87" s="90">
        <f>IFERROR(IFERROR(('TRA_VEff EU28'!X87*'TRA_Stock EU28'!X87-'TRA_VEff UK'!X87*'TRA_Stock UK'!X87)/('TRA_Stock EU28'!X87-'TRA_Stock UK'!X87),('TRA_VEff EU28'!X87*'TRA_Vkm EU28'!X87-'TRA_VEff UK'!X87*'TRA_Vkm UK'!X87)/('TRA_Vkm EU28'!X87-'TRA_Vkm UK'!X87)),0)</f>
        <v>0</v>
      </c>
      <c r="Y87" s="90">
        <f>IFERROR(IFERROR(('TRA_VEff EU28'!Y87*'TRA_Stock EU28'!Y87-'TRA_VEff UK'!Y87*'TRA_Stock UK'!Y87)/('TRA_Stock EU28'!Y87-'TRA_Stock UK'!Y87),('TRA_VEff EU28'!Y87*'TRA_Vkm EU28'!Y87-'TRA_VEff UK'!Y87*'TRA_Vkm UK'!Y87)/('TRA_Vkm EU28'!Y87-'TRA_Vkm UK'!Y87)),0)</f>
        <v>0</v>
      </c>
      <c r="Z87" s="90">
        <f>IFERROR(IFERROR(('TRA_VEff EU28'!Z87*'TRA_Stock EU28'!Z87-'TRA_VEff UK'!Z87*'TRA_Stock UK'!Z87)/('TRA_Stock EU28'!Z87-'TRA_Stock UK'!Z87),('TRA_VEff EU28'!Z87*'TRA_Vkm EU28'!Z87-'TRA_VEff UK'!Z87*'TRA_Vkm UK'!Z87)/('TRA_Vkm EU28'!Z87-'TRA_Vkm UK'!Z87)),0)</f>
        <v>0</v>
      </c>
      <c r="AA87" s="90">
        <f>IFERROR(IFERROR(('TRA_VEff EU28'!AA87*'TRA_Stock EU28'!AA87-'TRA_VEff UK'!AA87*'TRA_Stock UK'!AA87)/('TRA_Stock EU28'!AA87-'TRA_Stock UK'!AA87),('TRA_VEff EU28'!AA87*'TRA_Vkm EU28'!AA87-'TRA_VEff UK'!AA87*'TRA_Vkm UK'!AA87)/('TRA_Vkm EU28'!AA87-'TRA_Vkm UK'!AA87)),0)</f>
        <v>0</v>
      </c>
      <c r="AB87" s="90">
        <f>IFERROR(IFERROR(('TRA_VEff EU28'!AB87*'TRA_Stock EU28'!AB87-'TRA_VEff UK'!AB87*'TRA_Stock UK'!AB87)/('TRA_Stock EU28'!AB87-'TRA_Stock UK'!AB87),('TRA_VEff EU28'!AB87*'TRA_Vkm EU28'!AB87-'TRA_VEff UK'!AB87*'TRA_Vkm UK'!AB87)/('TRA_Vkm EU28'!AB87-'TRA_Vkm UK'!AB87)),0)</f>
        <v>0</v>
      </c>
      <c r="AC87" s="90">
        <f>IFERROR(IFERROR(('TRA_VEff EU28'!AC87*'TRA_Stock EU28'!AC87-'TRA_VEff UK'!AC87*'TRA_Stock UK'!AC87)/('TRA_Stock EU28'!AC87-'TRA_Stock UK'!AC87),('TRA_VEff EU28'!AC87*'TRA_Vkm EU28'!AC87-'TRA_VEff UK'!AC87*'TRA_Vkm UK'!AC87)/('TRA_Vkm EU28'!AC87-'TRA_Vkm UK'!AC87)),0)</f>
        <v>0</v>
      </c>
      <c r="AD87" s="90">
        <f>IFERROR(IFERROR(('TRA_VEff EU28'!AD87*'TRA_Stock EU28'!AD87-'TRA_VEff UK'!AD87*'TRA_Stock UK'!AD87)/('TRA_Stock EU28'!AD87-'TRA_Stock UK'!AD87),('TRA_VEff EU28'!AD87*'TRA_Vkm EU28'!AD87-'TRA_VEff UK'!AD87*'TRA_Vkm UK'!AD87)/('TRA_Vkm EU28'!AD87-'TRA_Vkm UK'!AD87)),0)</f>
        <v>0</v>
      </c>
      <c r="AE87" s="90">
        <f>IFERROR(IFERROR(('TRA_VEff EU28'!AE87*'TRA_Stock EU28'!AE87-'TRA_VEff UK'!AE87*'TRA_Stock UK'!AE87)/('TRA_Stock EU28'!AE87-'TRA_Stock UK'!AE87),('TRA_VEff EU28'!AE87*'TRA_Vkm EU28'!AE87-'TRA_VEff UK'!AE87*'TRA_Vkm UK'!AE87)/('TRA_Vkm EU28'!AE87-'TRA_Vkm UK'!AE87)),0)</f>
        <v>0</v>
      </c>
      <c r="AF87" s="90">
        <f>IFERROR(IFERROR(('TRA_VEff EU28'!AF87*'TRA_Stock EU28'!AF87-'TRA_VEff UK'!AF87*'TRA_Stock UK'!AF87)/('TRA_Stock EU28'!AF87-'TRA_Stock UK'!AF87),('TRA_VEff EU28'!AF87*'TRA_Vkm EU28'!AF87-'TRA_VEff UK'!AF87*'TRA_Vkm UK'!AF87)/('TRA_Vkm EU28'!AF87-'TRA_Vkm UK'!AF87)),0)</f>
        <v>0</v>
      </c>
      <c r="AG87" s="90">
        <f>IFERROR(IFERROR(('TRA_VEff EU28'!AG87*'TRA_Stock EU28'!AG87-'TRA_VEff UK'!AG87*'TRA_Stock UK'!AG87)/('TRA_Stock EU28'!AG87-'TRA_Stock UK'!AG87),('TRA_VEff EU28'!AG87*'TRA_Vkm EU28'!AG87-'TRA_VEff UK'!AG87*'TRA_Vkm UK'!AG87)/('TRA_Vkm EU28'!AG87-'TRA_Vkm UK'!AG87)),0)</f>
        <v>0</v>
      </c>
      <c r="AH87" s="90">
        <f>IFERROR(IFERROR(('TRA_VEff EU28'!AH87*'TRA_Stock EU28'!AH87-'TRA_VEff UK'!AH87*'TRA_Stock UK'!AH87)/('TRA_Stock EU28'!AH87-'TRA_Stock UK'!AH87),('TRA_VEff EU28'!AH87*'TRA_Vkm EU28'!AH87-'TRA_VEff UK'!AH87*'TRA_Vkm UK'!AH87)/('TRA_Vkm EU28'!AH87-'TRA_Vkm UK'!AH87)),0)</f>
        <v>0</v>
      </c>
      <c r="AI87" s="90">
        <f>IFERROR(IFERROR(('TRA_VEff EU28'!AI87*'TRA_Stock EU28'!AI87-'TRA_VEff UK'!AI87*'TRA_Stock UK'!AI87)/('TRA_Stock EU28'!AI87-'TRA_Stock UK'!AI87),('TRA_VEff EU28'!AI87*'TRA_Vkm EU28'!AI87-'TRA_VEff UK'!AI87*'TRA_Vkm UK'!AI87)/('TRA_Vkm EU28'!AI87-'TRA_Vkm UK'!AI87)),0)</f>
        <v>0</v>
      </c>
      <c r="AJ87" s="90">
        <f>IFERROR(IFERROR(('TRA_VEff EU28'!AJ87*'TRA_Stock EU28'!AJ87-'TRA_VEff UK'!AJ87*'TRA_Stock UK'!AJ87)/('TRA_Stock EU28'!AJ87-'TRA_Stock UK'!AJ87),('TRA_VEff EU28'!AJ87*'TRA_Vkm EU28'!AJ87-'TRA_VEff UK'!AJ87*'TRA_Vkm UK'!AJ87)/('TRA_Vkm EU28'!AJ87-'TRA_Vkm UK'!AJ87)),0)</f>
        <v>0</v>
      </c>
      <c r="AK87" s="90">
        <f>IFERROR(IFERROR(('TRA_VEff EU28'!AK87*'TRA_Stock EU28'!AK87-'TRA_VEff UK'!AK87*'TRA_Stock UK'!AK87)/('TRA_Stock EU28'!AK87-'TRA_Stock UK'!AK87),('TRA_VEff EU28'!AK87*'TRA_Vkm EU28'!AK87-'TRA_VEff UK'!AK87*'TRA_Vkm UK'!AK87)/('TRA_Vkm EU28'!AK87-'TRA_Vkm UK'!AK87)),0)</f>
        <v>0</v>
      </c>
      <c r="AL87" s="90">
        <f>IFERROR(IFERROR(('TRA_VEff EU28'!AL87*'TRA_Stock EU28'!AL87-'TRA_VEff UK'!AL87*'TRA_Stock UK'!AL87)/('TRA_Stock EU28'!AL87-'TRA_Stock UK'!AL87),('TRA_VEff EU28'!AL87*'TRA_Vkm EU28'!AL87-'TRA_VEff UK'!AL87*'TRA_Vkm UK'!AL87)/('TRA_Vkm EU28'!AL87-'TRA_Vkm UK'!AL87)),0)</f>
        <v>0</v>
      </c>
      <c r="AM87" s="90">
        <f>IFERROR(IFERROR(('TRA_VEff EU28'!AM87*'TRA_Stock EU28'!AM87-'TRA_VEff UK'!AM87*'TRA_Stock UK'!AM87)/('TRA_Stock EU28'!AM87-'TRA_Stock UK'!AM87),('TRA_VEff EU28'!AM87*'TRA_Vkm EU28'!AM87-'TRA_VEff UK'!AM87*'TRA_Vkm UK'!AM87)/('TRA_Vkm EU28'!AM87-'TRA_Vkm UK'!AM87)),0)</f>
        <v>0</v>
      </c>
      <c r="AN87" s="90">
        <f>IFERROR(IFERROR(('TRA_VEff EU28'!AN87*'TRA_Stock EU28'!AN87-'TRA_VEff UK'!AN87*'TRA_Stock UK'!AN87)/('TRA_Stock EU28'!AN87-'TRA_Stock UK'!AN87),('TRA_VEff EU28'!AN87*'TRA_Vkm EU28'!AN87-'TRA_VEff UK'!AN87*'TRA_Vkm UK'!AN87)/('TRA_Vkm EU28'!AN87-'TRA_Vkm UK'!AN87)),0)</f>
        <v>0</v>
      </c>
      <c r="AO87" s="90">
        <f>IFERROR(IFERROR(('TRA_VEff EU28'!AO87*'TRA_Stock EU28'!AO87-'TRA_VEff UK'!AO87*'TRA_Stock UK'!AO87)/('TRA_Stock EU28'!AO87-'TRA_Stock UK'!AO87),('TRA_VEff EU28'!AO87*'TRA_Vkm EU28'!AO87-'TRA_VEff UK'!AO87*'TRA_Vkm UK'!AO87)/('TRA_Vkm EU28'!AO87-'TRA_Vkm UK'!AO87)),0)</f>
        <v>0</v>
      </c>
      <c r="AP87" s="90">
        <f>IFERROR(IFERROR(('TRA_VEff EU28'!AP87*'TRA_Stock EU28'!AP87-'TRA_VEff UK'!AP87*'TRA_Stock UK'!AP87)/('TRA_Stock EU28'!AP87-'TRA_Stock UK'!AP87),('TRA_VEff EU28'!AP87*'TRA_Vkm EU28'!AP87-'TRA_VEff UK'!AP87*'TRA_Vkm UK'!AP87)/('TRA_Vkm EU28'!AP87-'TRA_Vkm UK'!AP87)),0)</f>
        <v>0</v>
      </c>
      <c r="AQ87" s="90">
        <f>IFERROR(IFERROR(('TRA_VEff EU28'!AQ87*'TRA_Stock EU28'!AQ87-'TRA_VEff UK'!AQ87*'TRA_Stock UK'!AQ87)/('TRA_Stock EU28'!AQ87-'TRA_Stock UK'!AQ87),('TRA_VEff EU28'!AQ87*'TRA_Vkm EU28'!AQ87-'TRA_VEff UK'!AQ87*'TRA_Vkm UK'!AQ87)/('TRA_Vkm EU28'!AQ87-'TRA_Vkm UK'!AQ87)),0)</f>
        <v>0</v>
      </c>
      <c r="AR87" s="90">
        <f>IFERROR(IFERROR(('TRA_VEff EU28'!AR87*'TRA_Stock EU28'!AR87-'TRA_VEff UK'!AR87*'TRA_Stock UK'!AR87)/('TRA_Stock EU28'!AR87-'TRA_Stock UK'!AR87),('TRA_VEff EU28'!AR87*'TRA_Vkm EU28'!AR87-'TRA_VEff UK'!AR87*'TRA_Vkm UK'!AR87)/('TRA_Vkm EU28'!AR87-'TRA_Vkm UK'!AR87)),0)</f>
        <v>0</v>
      </c>
      <c r="AS87" s="90">
        <f>IFERROR(IFERROR(('TRA_VEff EU28'!AS87*'TRA_Stock EU28'!AS87-'TRA_VEff UK'!AS87*'TRA_Stock UK'!AS87)/('TRA_Stock EU28'!AS87-'TRA_Stock UK'!AS87),('TRA_VEff EU28'!AS87*'TRA_Vkm EU28'!AS87-'TRA_VEff UK'!AS87*'TRA_Vkm UK'!AS87)/('TRA_Vkm EU28'!AS87-'TRA_Vkm UK'!AS87)),0)</f>
        <v>0</v>
      </c>
      <c r="AT87" s="90">
        <f>IFERROR(IFERROR(('TRA_VEff EU28'!AT87*'TRA_Stock EU28'!AT87-'TRA_VEff UK'!AT87*'TRA_Stock UK'!AT87)/('TRA_Stock EU28'!AT87-'TRA_Stock UK'!AT87),('TRA_VEff EU28'!AT87*'TRA_Vkm EU28'!AT87-'TRA_VEff UK'!AT87*'TRA_Vkm UK'!AT87)/('TRA_Vkm EU28'!AT87-'TRA_Vkm UK'!AT87)),0)</f>
        <v>0</v>
      </c>
      <c r="AU87" s="90">
        <f>IFERROR(IFERROR(('TRA_VEff EU28'!AU87*'TRA_Stock EU28'!AU87-'TRA_VEff UK'!AU87*'TRA_Stock UK'!AU87)/('TRA_Stock EU28'!AU87-'TRA_Stock UK'!AU87),('TRA_VEff EU28'!AU87*'TRA_Vkm EU28'!AU87-'TRA_VEff UK'!AU87*'TRA_Vkm UK'!AU87)/('TRA_Vkm EU28'!AU87-'TRA_Vkm UK'!AU87)),0)</f>
        <v>0</v>
      </c>
      <c r="AV87" s="90">
        <f>IFERROR(IFERROR(('TRA_VEff EU28'!AV87*'TRA_Stock EU28'!AV87-'TRA_VEff UK'!AV87*'TRA_Stock UK'!AV87)/('TRA_Stock EU28'!AV87-'TRA_Stock UK'!AV87),('TRA_VEff EU28'!AV87*'TRA_Vkm EU28'!AV87-'TRA_VEff UK'!AV87*'TRA_Vkm UK'!AV87)/('TRA_Vkm EU28'!AV87-'TRA_Vkm UK'!AV87)),0)</f>
        <v>0</v>
      </c>
      <c r="AW87" s="90">
        <f>IFERROR(IFERROR(('TRA_VEff EU28'!AW87*'TRA_Stock EU28'!AW87-'TRA_VEff UK'!AW87*'TRA_Stock UK'!AW87)/('TRA_Stock EU28'!AW87-'TRA_Stock UK'!AW87),('TRA_VEff EU28'!AW87*'TRA_Vkm EU28'!AW87-'TRA_VEff UK'!AW87*'TRA_Vkm UK'!AW87)/('TRA_Vkm EU28'!AW87-'TRA_Vkm UK'!AW87)),0)</f>
        <v>0</v>
      </c>
      <c r="AX87" s="90">
        <f>IFERROR(IFERROR(('TRA_VEff EU28'!AX87*'TRA_Stock EU28'!AX87-'TRA_VEff UK'!AX87*'TRA_Stock UK'!AX87)/('TRA_Stock EU28'!AX87-'TRA_Stock UK'!AX87),('TRA_VEff EU28'!AX87*'TRA_Vkm EU28'!AX87-'TRA_VEff UK'!AX87*'TRA_Vkm UK'!AX87)/('TRA_Vkm EU28'!AX87-'TRA_Vkm UK'!AX87)),0)</f>
        <v>0</v>
      </c>
      <c r="AY87" s="90">
        <f>IFERROR(IFERROR(('TRA_VEff EU28'!AY87*'TRA_Stock EU28'!AY87-'TRA_VEff UK'!AY87*'TRA_Stock UK'!AY87)/('TRA_Stock EU28'!AY87-'TRA_Stock UK'!AY87),('TRA_VEff EU28'!AY87*'TRA_Vkm EU28'!AY87-'TRA_VEff UK'!AY87*'TRA_Vkm UK'!AY87)/('TRA_Vkm EU28'!AY87-'TRA_Vkm UK'!AY87)),0)</f>
        <v>0</v>
      </c>
      <c r="AZ87" s="90">
        <f>IFERROR(IFERROR(('TRA_VEff EU28'!AZ87*'TRA_Stock EU28'!AZ87-'TRA_VEff UK'!AZ87*'TRA_Stock UK'!AZ87)/('TRA_Stock EU28'!AZ87-'TRA_Stock UK'!AZ87),('TRA_VEff EU28'!AZ87*'TRA_Vkm EU28'!AZ87-'TRA_VEff UK'!AZ87*'TRA_Vkm UK'!AZ87)/('TRA_Vkm EU28'!AZ87-'TRA_Vkm UK'!AZ87)),0)</f>
        <v>0</v>
      </c>
    </row>
    <row r="88" spans="1:52" hidden="1">
      <c r="A88" s="103"/>
      <c r="B88" s="90">
        <f>IFERROR(IFERROR(('TRA_VEff EU28'!B88*'TRA_Stock EU28'!B88-'TRA_VEff UK'!B88*'TRA_Stock UK'!B88)/('TRA_Stock EU28'!B88-'TRA_Stock UK'!B88),('TRA_VEff EU28'!B88*'TRA_Vkm EU28'!B88-'TRA_VEff UK'!B88*'TRA_Vkm UK'!B88)/('TRA_Vkm EU28'!B88-'TRA_Vkm UK'!B88)),0)</f>
        <v>0</v>
      </c>
      <c r="C88" s="90">
        <f>IFERROR(IFERROR(('TRA_VEff EU28'!C88*'TRA_Stock EU28'!C88-'TRA_VEff UK'!C88*'TRA_Stock UK'!C88)/('TRA_Stock EU28'!C88-'TRA_Stock UK'!C88),('TRA_VEff EU28'!C88*'TRA_Vkm EU28'!C88-'TRA_VEff UK'!C88*'TRA_Vkm UK'!C88)/('TRA_Vkm EU28'!C88-'TRA_Vkm UK'!C88)),0)</f>
        <v>0</v>
      </c>
      <c r="D88" s="90">
        <f>IFERROR(IFERROR(('TRA_VEff EU28'!D88*'TRA_Stock EU28'!D88-'TRA_VEff UK'!D88*'TRA_Stock UK'!D88)/('TRA_Stock EU28'!D88-'TRA_Stock UK'!D88),('TRA_VEff EU28'!D88*'TRA_Vkm EU28'!D88-'TRA_VEff UK'!D88*'TRA_Vkm UK'!D88)/('TRA_Vkm EU28'!D88-'TRA_Vkm UK'!D88)),0)</f>
        <v>0</v>
      </c>
      <c r="E88" s="90">
        <f>IFERROR(IFERROR(('TRA_VEff EU28'!E88*'TRA_Stock EU28'!E88-'TRA_VEff UK'!E88*'TRA_Stock UK'!E88)/('TRA_Stock EU28'!E88-'TRA_Stock UK'!E88),('TRA_VEff EU28'!E88*'TRA_Vkm EU28'!E88-'TRA_VEff UK'!E88*'TRA_Vkm UK'!E88)/('TRA_Vkm EU28'!E88-'TRA_Vkm UK'!E88)),0)</f>
        <v>0</v>
      </c>
      <c r="F88" s="90">
        <f>IFERROR(IFERROR(('TRA_VEff EU28'!F88*'TRA_Stock EU28'!F88-'TRA_VEff UK'!F88*'TRA_Stock UK'!F88)/('TRA_Stock EU28'!F88-'TRA_Stock UK'!F88),('TRA_VEff EU28'!F88*'TRA_Vkm EU28'!F88-'TRA_VEff UK'!F88*'TRA_Vkm UK'!F88)/('TRA_Vkm EU28'!F88-'TRA_Vkm UK'!F88)),0)</f>
        <v>0</v>
      </c>
      <c r="G88" s="90">
        <f>IFERROR(IFERROR(('TRA_VEff EU28'!G88*'TRA_Stock EU28'!G88-'TRA_VEff UK'!G88*'TRA_Stock UK'!G88)/('TRA_Stock EU28'!G88-'TRA_Stock UK'!G88),('TRA_VEff EU28'!G88*'TRA_Vkm EU28'!G88-'TRA_VEff UK'!G88*'TRA_Vkm UK'!G88)/('TRA_Vkm EU28'!G88-'TRA_Vkm UK'!G88)),0)</f>
        <v>0</v>
      </c>
      <c r="H88" s="90">
        <f>IFERROR(IFERROR(('TRA_VEff EU28'!H88*'TRA_Stock EU28'!H88-'TRA_VEff UK'!H88*'TRA_Stock UK'!H88)/('TRA_Stock EU28'!H88-'TRA_Stock UK'!H88),('TRA_VEff EU28'!H88*'TRA_Vkm EU28'!H88-'TRA_VEff UK'!H88*'TRA_Vkm UK'!H88)/('TRA_Vkm EU28'!H88-'TRA_Vkm UK'!H88)),0)</f>
        <v>0</v>
      </c>
      <c r="I88" s="90">
        <f>IFERROR(IFERROR(('TRA_VEff EU28'!I88*'TRA_Stock EU28'!I88-'TRA_VEff UK'!I88*'TRA_Stock UK'!I88)/('TRA_Stock EU28'!I88-'TRA_Stock UK'!I88),('TRA_VEff EU28'!I88*'TRA_Vkm EU28'!I88-'TRA_VEff UK'!I88*'TRA_Vkm UK'!I88)/('TRA_Vkm EU28'!I88-'TRA_Vkm UK'!I88)),0)</f>
        <v>0</v>
      </c>
      <c r="J88" s="90">
        <f>IFERROR(IFERROR(('TRA_VEff EU28'!J88*'TRA_Stock EU28'!J88-'TRA_VEff UK'!J88*'TRA_Stock UK'!J88)/('TRA_Stock EU28'!J88-'TRA_Stock UK'!J88),('TRA_VEff EU28'!J88*'TRA_Vkm EU28'!J88-'TRA_VEff UK'!J88*'TRA_Vkm UK'!J88)/('TRA_Vkm EU28'!J88-'TRA_Vkm UK'!J88)),0)</f>
        <v>0</v>
      </c>
      <c r="K88" s="90">
        <f>IFERROR(IFERROR(('TRA_VEff EU28'!K88*'TRA_Stock EU28'!K88-'TRA_VEff UK'!K88*'TRA_Stock UK'!K88)/('TRA_Stock EU28'!K88-'TRA_Stock UK'!K88),('TRA_VEff EU28'!K88*'TRA_Vkm EU28'!K88-'TRA_VEff UK'!K88*'TRA_Vkm UK'!K88)/('TRA_Vkm EU28'!K88-'TRA_Vkm UK'!K88)),0)</f>
        <v>0</v>
      </c>
      <c r="L88" s="90">
        <f>IFERROR(IFERROR(('TRA_VEff EU28'!L88*'TRA_Stock EU28'!L88-'TRA_VEff UK'!L88*'TRA_Stock UK'!L88)/('TRA_Stock EU28'!L88-'TRA_Stock UK'!L88),('TRA_VEff EU28'!L88*'TRA_Vkm EU28'!L88-'TRA_VEff UK'!L88*'TRA_Vkm UK'!L88)/('TRA_Vkm EU28'!L88-'TRA_Vkm UK'!L88)),0)</f>
        <v>0</v>
      </c>
      <c r="M88" s="90">
        <f>IFERROR(IFERROR(('TRA_VEff EU28'!M88*'TRA_Stock EU28'!M88-'TRA_VEff UK'!M88*'TRA_Stock UK'!M88)/('TRA_Stock EU28'!M88-'TRA_Stock UK'!M88),('TRA_VEff EU28'!M88*'TRA_Vkm EU28'!M88-'TRA_VEff UK'!M88*'TRA_Vkm UK'!M88)/('TRA_Vkm EU28'!M88-'TRA_Vkm UK'!M88)),0)</f>
        <v>0</v>
      </c>
      <c r="N88" s="90">
        <f>IFERROR(IFERROR(('TRA_VEff EU28'!N88*'TRA_Stock EU28'!N88-'TRA_VEff UK'!N88*'TRA_Stock UK'!N88)/('TRA_Stock EU28'!N88-'TRA_Stock UK'!N88),('TRA_VEff EU28'!N88*'TRA_Vkm EU28'!N88-'TRA_VEff UK'!N88*'TRA_Vkm UK'!N88)/('TRA_Vkm EU28'!N88-'TRA_Vkm UK'!N88)),0)</f>
        <v>0</v>
      </c>
      <c r="O88" s="90">
        <f>IFERROR(IFERROR(('TRA_VEff EU28'!O88*'TRA_Stock EU28'!O88-'TRA_VEff UK'!O88*'TRA_Stock UK'!O88)/('TRA_Stock EU28'!O88-'TRA_Stock UK'!O88),('TRA_VEff EU28'!O88*'TRA_Vkm EU28'!O88-'TRA_VEff UK'!O88*'TRA_Vkm UK'!O88)/('TRA_Vkm EU28'!O88-'TRA_Vkm UK'!O88)),0)</f>
        <v>0</v>
      </c>
      <c r="P88" s="90">
        <f>IFERROR(IFERROR(('TRA_VEff EU28'!P88*'TRA_Stock EU28'!P88-'TRA_VEff UK'!P88*'TRA_Stock UK'!P88)/('TRA_Stock EU28'!P88-'TRA_Stock UK'!P88),('TRA_VEff EU28'!P88*'TRA_Vkm EU28'!P88-'TRA_VEff UK'!P88*'TRA_Vkm UK'!P88)/('TRA_Vkm EU28'!P88-'TRA_Vkm UK'!P88)),0)</f>
        <v>0</v>
      </c>
      <c r="Q88" s="90">
        <f>IFERROR(IFERROR(('TRA_VEff EU28'!Q88*'TRA_Stock EU28'!Q88-'TRA_VEff UK'!Q88*'TRA_Stock UK'!Q88)/('TRA_Stock EU28'!Q88-'TRA_Stock UK'!Q88),('TRA_VEff EU28'!Q88*'TRA_Vkm EU28'!Q88-'TRA_VEff UK'!Q88*'TRA_Vkm UK'!Q88)/('TRA_Vkm EU28'!Q88-'TRA_Vkm UK'!Q88)),0)</f>
        <v>0</v>
      </c>
      <c r="R88" s="90">
        <f>IFERROR(IFERROR(('TRA_VEff EU28'!R88*'TRA_Stock EU28'!R88-'TRA_VEff UK'!R88*'TRA_Stock UK'!R88)/('TRA_Stock EU28'!R88-'TRA_Stock UK'!R88),('TRA_VEff EU28'!R88*'TRA_Vkm EU28'!R88-'TRA_VEff UK'!R88*'TRA_Vkm UK'!R88)/('TRA_Vkm EU28'!R88-'TRA_Vkm UK'!R88)),0)</f>
        <v>0</v>
      </c>
      <c r="S88" s="90">
        <f>IFERROR(IFERROR(('TRA_VEff EU28'!S88*'TRA_Stock EU28'!S88-'TRA_VEff UK'!S88*'TRA_Stock UK'!S88)/('TRA_Stock EU28'!S88-'TRA_Stock UK'!S88),('TRA_VEff EU28'!S88*'TRA_Vkm EU28'!S88-'TRA_VEff UK'!S88*'TRA_Vkm UK'!S88)/('TRA_Vkm EU28'!S88-'TRA_Vkm UK'!S88)),0)</f>
        <v>0</v>
      </c>
      <c r="T88" s="90">
        <f>IFERROR(IFERROR(('TRA_VEff EU28'!T88*'TRA_Stock EU28'!T88-'TRA_VEff UK'!T88*'TRA_Stock UK'!T88)/('TRA_Stock EU28'!T88-'TRA_Stock UK'!T88),('TRA_VEff EU28'!T88*'TRA_Vkm EU28'!T88-'TRA_VEff UK'!T88*'TRA_Vkm UK'!T88)/('TRA_Vkm EU28'!T88-'TRA_Vkm UK'!T88)),0)</f>
        <v>0</v>
      </c>
      <c r="U88" s="90">
        <f>IFERROR(IFERROR(('TRA_VEff EU28'!U88*'TRA_Stock EU28'!U88-'TRA_VEff UK'!U88*'TRA_Stock UK'!U88)/('TRA_Stock EU28'!U88-'TRA_Stock UK'!U88),('TRA_VEff EU28'!U88*'TRA_Vkm EU28'!U88-'TRA_VEff UK'!U88*'TRA_Vkm UK'!U88)/('TRA_Vkm EU28'!U88-'TRA_Vkm UK'!U88)),0)</f>
        <v>0</v>
      </c>
      <c r="V88" s="90">
        <f>IFERROR(IFERROR(('TRA_VEff EU28'!V88*'TRA_Stock EU28'!V88-'TRA_VEff UK'!V88*'TRA_Stock UK'!V88)/('TRA_Stock EU28'!V88-'TRA_Stock UK'!V88),('TRA_VEff EU28'!V88*'TRA_Vkm EU28'!V88-'TRA_VEff UK'!V88*'TRA_Vkm UK'!V88)/('TRA_Vkm EU28'!V88-'TRA_Vkm UK'!V88)),0)</f>
        <v>0</v>
      </c>
      <c r="W88" s="90">
        <f>IFERROR(IFERROR(('TRA_VEff EU28'!W88*'TRA_Stock EU28'!W88-'TRA_VEff UK'!W88*'TRA_Stock UK'!W88)/('TRA_Stock EU28'!W88-'TRA_Stock UK'!W88),('TRA_VEff EU28'!W88*'TRA_Vkm EU28'!W88-'TRA_VEff UK'!W88*'TRA_Vkm UK'!W88)/('TRA_Vkm EU28'!W88-'TRA_Vkm UK'!W88)),0)</f>
        <v>0</v>
      </c>
      <c r="X88" s="90">
        <f>IFERROR(IFERROR(('TRA_VEff EU28'!X88*'TRA_Stock EU28'!X88-'TRA_VEff UK'!X88*'TRA_Stock UK'!X88)/('TRA_Stock EU28'!X88-'TRA_Stock UK'!X88),('TRA_VEff EU28'!X88*'TRA_Vkm EU28'!X88-'TRA_VEff UK'!X88*'TRA_Vkm UK'!X88)/('TRA_Vkm EU28'!X88-'TRA_Vkm UK'!X88)),0)</f>
        <v>0</v>
      </c>
      <c r="Y88" s="90">
        <f>IFERROR(IFERROR(('TRA_VEff EU28'!Y88*'TRA_Stock EU28'!Y88-'TRA_VEff UK'!Y88*'TRA_Stock UK'!Y88)/('TRA_Stock EU28'!Y88-'TRA_Stock UK'!Y88),('TRA_VEff EU28'!Y88*'TRA_Vkm EU28'!Y88-'TRA_VEff UK'!Y88*'TRA_Vkm UK'!Y88)/('TRA_Vkm EU28'!Y88-'TRA_Vkm UK'!Y88)),0)</f>
        <v>0</v>
      </c>
      <c r="Z88" s="90">
        <f>IFERROR(IFERROR(('TRA_VEff EU28'!Z88*'TRA_Stock EU28'!Z88-'TRA_VEff UK'!Z88*'TRA_Stock UK'!Z88)/('TRA_Stock EU28'!Z88-'TRA_Stock UK'!Z88),('TRA_VEff EU28'!Z88*'TRA_Vkm EU28'!Z88-'TRA_VEff UK'!Z88*'TRA_Vkm UK'!Z88)/('TRA_Vkm EU28'!Z88-'TRA_Vkm UK'!Z88)),0)</f>
        <v>0</v>
      </c>
      <c r="AA88" s="90">
        <f>IFERROR(IFERROR(('TRA_VEff EU28'!AA88*'TRA_Stock EU28'!AA88-'TRA_VEff UK'!AA88*'TRA_Stock UK'!AA88)/('TRA_Stock EU28'!AA88-'TRA_Stock UK'!AA88),('TRA_VEff EU28'!AA88*'TRA_Vkm EU28'!AA88-'TRA_VEff UK'!AA88*'TRA_Vkm UK'!AA88)/('TRA_Vkm EU28'!AA88-'TRA_Vkm UK'!AA88)),0)</f>
        <v>0</v>
      </c>
      <c r="AB88" s="90">
        <f>IFERROR(IFERROR(('TRA_VEff EU28'!AB88*'TRA_Stock EU28'!AB88-'TRA_VEff UK'!AB88*'TRA_Stock UK'!AB88)/('TRA_Stock EU28'!AB88-'TRA_Stock UK'!AB88),('TRA_VEff EU28'!AB88*'TRA_Vkm EU28'!AB88-'TRA_VEff UK'!AB88*'TRA_Vkm UK'!AB88)/('TRA_Vkm EU28'!AB88-'TRA_Vkm UK'!AB88)),0)</f>
        <v>0</v>
      </c>
      <c r="AC88" s="90">
        <f>IFERROR(IFERROR(('TRA_VEff EU28'!AC88*'TRA_Stock EU28'!AC88-'TRA_VEff UK'!AC88*'TRA_Stock UK'!AC88)/('TRA_Stock EU28'!AC88-'TRA_Stock UK'!AC88),('TRA_VEff EU28'!AC88*'TRA_Vkm EU28'!AC88-'TRA_VEff UK'!AC88*'TRA_Vkm UK'!AC88)/('TRA_Vkm EU28'!AC88-'TRA_Vkm UK'!AC88)),0)</f>
        <v>0</v>
      </c>
      <c r="AD88" s="90">
        <f>IFERROR(IFERROR(('TRA_VEff EU28'!AD88*'TRA_Stock EU28'!AD88-'TRA_VEff UK'!AD88*'TRA_Stock UK'!AD88)/('TRA_Stock EU28'!AD88-'TRA_Stock UK'!AD88),('TRA_VEff EU28'!AD88*'TRA_Vkm EU28'!AD88-'TRA_VEff UK'!AD88*'TRA_Vkm UK'!AD88)/('TRA_Vkm EU28'!AD88-'TRA_Vkm UK'!AD88)),0)</f>
        <v>0</v>
      </c>
      <c r="AE88" s="90">
        <f>IFERROR(IFERROR(('TRA_VEff EU28'!AE88*'TRA_Stock EU28'!AE88-'TRA_VEff UK'!AE88*'TRA_Stock UK'!AE88)/('TRA_Stock EU28'!AE88-'TRA_Stock UK'!AE88),('TRA_VEff EU28'!AE88*'TRA_Vkm EU28'!AE88-'TRA_VEff UK'!AE88*'TRA_Vkm UK'!AE88)/('TRA_Vkm EU28'!AE88-'TRA_Vkm UK'!AE88)),0)</f>
        <v>0</v>
      </c>
      <c r="AF88" s="90">
        <f>IFERROR(IFERROR(('TRA_VEff EU28'!AF88*'TRA_Stock EU28'!AF88-'TRA_VEff UK'!AF88*'TRA_Stock UK'!AF88)/('TRA_Stock EU28'!AF88-'TRA_Stock UK'!AF88),('TRA_VEff EU28'!AF88*'TRA_Vkm EU28'!AF88-'TRA_VEff UK'!AF88*'TRA_Vkm UK'!AF88)/('TRA_Vkm EU28'!AF88-'TRA_Vkm UK'!AF88)),0)</f>
        <v>0</v>
      </c>
      <c r="AG88" s="90">
        <f>IFERROR(IFERROR(('TRA_VEff EU28'!AG88*'TRA_Stock EU28'!AG88-'TRA_VEff UK'!AG88*'TRA_Stock UK'!AG88)/('TRA_Stock EU28'!AG88-'TRA_Stock UK'!AG88),('TRA_VEff EU28'!AG88*'TRA_Vkm EU28'!AG88-'TRA_VEff UK'!AG88*'TRA_Vkm UK'!AG88)/('TRA_Vkm EU28'!AG88-'TRA_Vkm UK'!AG88)),0)</f>
        <v>0</v>
      </c>
      <c r="AH88" s="90">
        <f>IFERROR(IFERROR(('TRA_VEff EU28'!AH88*'TRA_Stock EU28'!AH88-'TRA_VEff UK'!AH88*'TRA_Stock UK'!AH88)/('TRA_Stock EU28'!AH88-'TRA_Stock UK'!AH88),('TRA_VEff EU28'!AH88*'TRA_Vkm EU28'!AH88-'TRA_VEff UK'!AH88*'TRA_Vkm UK'!AH88)/('TRA_Vkm EU28'!AH88-'TRA_Vkm UK'!AH88)),0)</f>
        <v>0</v>
      </c>
      <c r="AI88" s="90">
        <f>IFERROR(IFERROR(('TRA_VEff EU28'!AI88*'TRA_Stock EU28'!AI88-'TRA_VEff UK'!AI88*'TRA_Stock UK'!AI88)/('TRA_Stock EU28'!AI88-'TRA_Stock UK'!AI88),('TRA_VEff EU28'!AI88*'TRA_Vkm EU28'!AI88-'TRA_VEff UK'!AI88*'TRA_Vkm UK'!AI88)/('TRA_Vkm EU28'!AI88-'TRA_Vkm UK'!AI88)),0)</f>
        <v>0</v>
      </c>
      <c r="AJ88" s="90">
        <f>IFERROR(IFERROR(('TRA_VEff EU28'!AJ88*'TRA_Stock EU28'!AJ88-'TRA_VEff UK'!AJ88*'TRA_Stock UK'!AJ88)/('TRA_Stock EU28'!AJ88-'TRA_Stock UK'!AJ88),('TRA_VEff EU28'!AJ88*'TRA_Vkm EU28'!AJ88-'TRA_VEff UK'!AJ88*'TRA_Vkm UK'!AJ88)/('TRA_Vkm EU28'!AJ88-'TRA_Vkm UK'!AJ88)),0)</f>
        <v>0</v>
      </c>
      <c r="AK88" s="90">
        <f>IFERROR(IFERROR(('TRA_VEff EU28'!AK88*'TRA_Stock EU28'!AK88-'TRA_VEff UK'!AK88*'TRA_Stock UK'!AK88)/('TRA_Stock EU28'!AK88-'TRA_Stock UK'!AK88),('TRA_VEff EU28'!AK88*'TRA_Vkm EU28'!AK88-'TRA_VEff UK'!AK88*'TRA_Vkm UK'!AK88)/('TRA_Vkm EU28'!AK88-'TRA_Vkm UK'!AK88)),0)</f>
        <v>0</v>
      </c>
      <c r="AL88" s="90">
        <f>IFERROR(IFERROR(('TRA_VEff EU28'!AL88*'TRA_Stock EU28'!AL88-'TRA_VEff UK'!AL88*'TRA_Stock UK'!AL88)/('TRA_Stock EU28'!AL88-'TRA_Stock UK'!AL88),('TRA_VEff EU28'!AL88*'TRA_Vkm EU28'!AL88-'TRA_VEff UK'!AL88*'TRA_Vkm UK'!AL88)/('TRA_Vkm EU28'!AL88-'TRA_Vkm UK'!AL88)),0)</f>
        <v>0</v>
      </c>
      <c r="AM88" s="90">
        <f>IFERROR(IFERROR(('TRA_VEff EU28'!AM88*'TRA_Stock EU28'!AM88-'TRA_VEff UK'!AM88*'TRA_Stock UK'!AM88)/('TRA_Stock EU28'!AM88-'TRA_Stock UK'!AM88),('TRA_VEff EU28'!AM88*'TRA_Vkm EU28'!AM88-'TRA_VEff UK'!AM88*'TRA_Vkm UK'!AM88)/('TRA_Vkm EU28'!AM88-'TRA_Vkm UK'!AM88)),0)</f>
        <v>0</v>
      </c>
      <c r="AN88" s="90">
        <f>IFERROR(IFERROR(('TRA_VEff EU28'!AN88*'TRA_Stock EU28'!AN88-'TRA_VEff UK'!AN88*'TRA_Stock UK'!AN88)/('TRA_Stock EU28'!AN88-'TRA_Stock UK'!AN88),('TRA_VEff EU28'!AN88*'TRA_Vkm EU28'!AN88-'TRA_VEff UK'!AN88*'TRA_Vkm UK'!AN88)/('TRA_Vkm EU28'!AN88-'TRA_Vkm UK'!AN88)),0)</f>
        <v>0</v>
      </c>
      <c r="AO88" s="90">
        <f>IFERROR(IFERROR(('TRA_VEff EU28'!AO88*'TRA_Stock EU28'!AO88-'TRA_VEff UK'!AO88*'TRA_Stock UK'!AO88)/('TRA_Stock EU28'!AO88-'TRA_Stock UK'!AO88),('TRA_VEff EU28'!AO88*'TRA_Vkm EU28'!AO88-'TRA_VEff UK'!AO88*'TRA_Vkm UK'!AO88)/('TRA_Vkm EU28'!AO88-'TRA_Vkm UK'!AO88)),0)</f>
        <v>0</v>
      </c>
      <c r="AP88" s="90">
        <f>IFERROR(IFERROR(('TRA_VEff EU28'!AP88*'TRA_Stock EU28'!AP88-'TRA_VEff UK'!AP88*'TRA_Stock UK'!AP88)/('TRA_Stock EU28'!AP88-'TRA_Stock UK'!AP88),('TRA_VEff EU28'!AP88*'TRA_Vkm EU28'!AP88-'TRA_VEff UK'!AP88*'TRA_Vkm UK'!AP88)/('TRA_Vkm EU28'!AP88-'TRA_Vkm UK'!AP88)),0)</f>
        <v>0</v>
      </c>
      <c r="AQ88" s="90">
        <f>IFERROR(IFERROR(('TRA_VEff EU28'!AQ88*'TRA_Stock EU28'!AQ88-'TRA_VEff UK'!AQ88*'TRA_Stock UK'!AQ88)/('TRA_Stock EU28'!AQ88-'TRA_Stock UK'!AQ88),('TRA_VEff EU28'!AQ88*'TRA_Vkm EU28'!AQ88-'TRA_VEff UK'!AQ88*'TRA_Vkm UK'!AQ88)/('TRA_Vkm EU28'!AQ88-'TRA_Vkm UK'!AQ88)),0)</f>
        <v>0</v>
      </c>
      <c r="AR88" s="90">
        <f>IFERROR(IFERROR(('TRA_VEff EU28'!AR88*'TRA_Stock EU28'!AR88-'TRA_VEff UK'!AR88*'TRA_Stock UK'!AR88)/('TRA_Stock EU28'!AR88-'TRA_Stock UK'!AR88),('TRA_VEff EU28'!AR88*'TRA_Vkm EU28'!AR88-'TRA_VEff UK'!AR88*'TRA_Vkm UK'!AR88)/('TRA_Vkm EU28'!AR88-'TRA_Vkm UK'!AR88)),0)</f>
        <v>0</v>
      </c>
      <c r="AS88" s="90">
        <f>IFERROR(IFERROR(('TRA_VEff EU28'!AS88*'TRA_Stock EU28'!AS88-'TRA_VEff UK'!AS88*'TRA_Stock UK'!AS88)/('TRA_Stock EU28'!AS88-'TRA_Stock UK'!AS88),('TRA_VEff EU28'!AS88*'TRA_Vkm EU28'!AS88-'TRA_VEff UK'!AS88*'TRA_Vkm UK'!AS88)/('TRA_Vkm EU28'!AS88-'TRA_Vkm UK'!AS88)),0)</f>
        <v>0</v>
      </c>
      <c r="AT88" s="90">
        <f>IFERROR(IFERROR(('TRA_VEff EU28'!AT88*'TRA_Stock EU28'!AT88-'TRA_VEff UK'!AT88*'TRA_Stock UK'!AT88)/('TRA_Stock EU28'!AT88-'TRA_Stock UK'!AT88),('TRA_VEff EU28'!AT88*'TRA_Vkm EU28'!AT88-'TRA_VEff UK'!AT88*'TRA_Vkm UK'!AT88)/('TRA_Vkm EU28'!AT88-'TRA_Vkm UK'!AT88)),0)</f>
        <v>0</v>
      </c>
      <c r="AU88" s="90">
        <f>IFERROR(IFERROR(('TRA_VEff EU28'!AU88*'TRA_Stock EU28'!AU88-'TRA_VEff UK'!AU88*'TRA_Stock UK'!AU88)/('TRA_Stock EU28'!AU88-'TRA_Stock UK'!AU88),('TRA_VEff EU28'!AU88*'TRA_Vkm EU28'!AU88-'TRA_VEff UK'!AU88*'TRA_Vkm UK'!AU88)/('TRA_Vkm EU28'!AU88-'TRA_Vkm UK'!AU88)),0)</f>
        <v>0</v>
      </c>
      <c r="AV88" s="90">
        <f>IFERROR(IFERROR(('TRA_VEff EU28'!AV88*'TRA_Stock EU28'!AV88-'TRA_VEff UK'!AV88*'TRA_Stock UK'!AV88)/('TRA_Stock EU28'!AV88-'TRA_Stock UK'!AV88),('TRA_VEff EU28'!AV88*'TRA_Vkm EU28'!AV88-'TRA_VEff UK'!AV88*'TRA_Vkm UK'!AV88)/('TRA_Vkm EU28'!AV88-'TRA_Vkm UK'!AV88)),0)</f>
        <v>0</v>
      </c>
      <c r="AW88" s="90">
        <f>IFERROR(IFERROR(('TRA_VEff EU28'!AW88*'TRA_Stock EU28'!AW88-'TRA_VEff UK'!AW88*'TRA_Stock UK'!AW88)/('TRA_Stock EU28'!AW88-'TRA_Stock UK'!AW88),('TRA_VEff EU28'!AW88*'TRA_Vkm EU28'!AW88-'TRA_VEff UK'!AW88*'TRA_Vkm UK'!AW88)/('TRA_Vkm EU28'!AW88-'TRA_Vkm UK'!AW88)),0)</f>
        <v>0</v>
      </c>
      <c r="AX88" s="90">
        <f>IFERROR(IFERROR(('TRA_VEff EU28'!AX88*'TRA_Stock EU28'!AX88-'TRA_VEff UK'!AX88*'TRA_Stock UK'!AX88)/('TRA_Stock EU28'!AX88-'TRA_Stock UK'!AX88),('TRA_VEff EU28'!AX88*'TRA_Vkm EU28'!AX88-'TRA_VEff UK'!AX88*'TRA_Vkm UK'!AX88)/('TRA_Vkm EU28'!AX88-'TRA_Vkm UK'!AX88)),0)</f>
        <v>0</v>
      </c>
      <c r="AY88" s="90">
        <f>IFERROR(IFERROR(('TRA_VEff EU28'!AY88*'TRA_Stock EU28'!AY88-'TRA_VEff UK'!AY88*'TRA_Stock UK'!AY88)/('TRA_Stock EU28'!AY88-'TRA_Stock UK'!AY88),('TRA_VEff EU28'!AY88*'TRA_Vkm EU28'!AY88-'TRA_VEff UK'!AY88*'TRA_Vkm UK'!AY88)/('TRA_Vkm EU28'!AY88-'TRA_Vkm UK'!AY88)),0)</f>
        <v>0</v>
      </c>
      <c r="AZ88" s="90">
        <f>IFERROR(IFERROR(('TRA_VEff EU28'!AZ88*'TRA_Stock EU28'!AZ88-'TRA_VEff UK'!AZ88*'TRA_Stock UK'!AZ88)/('TRA_Stock EU28'!AZ88-'TRA_Stock UK'!AZ88),('TRA_VEff EU28'!AZ88*'TRA_Vkm EU28'!AZ88-'TRA_VEff UK'!AZ88*'TRA_Vkm UK'!AZ88)/('TRA_Vkm EU28'!AZ88-'TRA_Vkm UK'!AZ88)),0)</f>
        <v>0</v>
      </c>
    </row>
    <row r="89" spans="1:52" hidden="1">
      <c r="A89" s="103"/>
      <c r="B89" s="90">
        <f>IFERROR(IFERROR(('TRA_VEff EU28'!B89*'TRA_Stock EU28'!B89-'TRA_VEff UK'!B89*'TRA_Stock UK'!B89)/('TRA_Stock EU28'!B89-'TRA_Stock UK'!B89),('TRA_VEff EU28'!B89*'TRA_Vkm EU28'!B89-'TRA_VEff UK'!B89*'TRA_Vkm UK'!B89)/('TRA_Vkm EU28'!B89-'TRA_Vkm UK'!B89)),0)</f>
        <v>0</v>
      </c>
      <c r="C89" s="90">
        <f>IFERROR(IFERROR(('TRA_VEff EU28'!C89*'TRA_Stock EU28'!C89-'TRA_VEff UK'!C89*'TRA_Stock UK'!C89)/('TRA_Stock EU28'!C89-'TRA_Stock UK'!C89),('TRA_VEff EU28'!C89*'TRA_Vkm EU28'!C89-'TRA_VEff UK'!C89*'TRA_Vkm UK'!C89)/('TRA_Vkm EU28'!C89-'TRA_Vkm UK'!C89)),0)</f>
        <v>0</v>
      </c>
      <c r="D89" s="90">
        <f>IFERROR(IFERROR(('TRA_VEff EU28'!D89*'TRA_Stock EU28'!D89-'TRA_VEff UK'!D89*'TRA_Stock UK'!D89)/('TRA_Stock EU28'!D89-'TRA_Stock UK'!D89),('TRA_VEff EU28'!D89*'TRA_Vkm EU28'!D89-'TRA_VEff UK'!D89*'TRA_Vkm UK'!D89)/('TRA_Vkm EU28'!D89-'TRA_Vkm UK'!D89)),0)</f>
        <v>0</v>
      </c>
      <c r="E89" s="90">
        <f>IFERROR(IFERROR(('TRA_VEff EU28'!E89*'TRA_Stock EU28'!E89-'TRA_VEff UK'!E89*'TRA_Stock UK'!E89)/('TRA_Stock EU28'!E89-'TRA_Stock UK'!E89),('TRA_VEff EU28'!E89*'TRA_Vkm EU28'!E89-'TRA_VEff UK'!E89*'TRA_Vkm UK'!E89)/('TRA_Vkm EU28'!E89-'TRA_Vkm UK'!E89)),0)</f>
        <v>0</v>
      </c>
      <c r="F89" s="90">
        <f>IFERROR(IFERROR(('TRA_VEff EU28'!F89*'TRA_Stock EU28'!F89-'TRA_VEff UK'!F89*'TRA_Stock UK'!F89)/('TRA_Stock EU28'!F89-'TRA_Stock UK'!F89),('TRA_VEff EU28'!F89*'TRA_Vkm EU28'!F89-'TRA_VEff UK'!F89*'TRA_Vkm UK'!F89)/('TRA_Vkm EU28'!F89-'TRA_Vkm UK'!F89)),0)</f>
        <v>0</v>
      </c>
      <c r="G89" s="90">
        <f>IFERROR(IFERROR(('TRA_VEff EU28'!G89*'TRA_Stock EU28'!G89-'TRA_VEff UK'!G89*'TRA_Stock UK'!G89)/('TRA_Stock EU28'!G89-'TRA_Stock UK'!G89),('TRA_VEff EU28'!G89*'TRA_Vkm EU28'!G89-'TRA_VEff UK'!G89*'TRA_Vkm UK'!G89)/('TRA_Vkm EU28'!G89-'TRA_Vkm UK'!G89)),0)</f>
        <v>0</v>
      </c>
      <c r="H89" s="90">
        <f>IFERROR(IFERROR(('TRA_VEff EU28'!H89*'TRA_Stock EU28'!H89-'TRA_VEff UK'!H89*'TRA_Stock UK'!H89)/('TRA_Stock EU28'!H89-'TRA_Stock UK'!H89),('TRA_VEff EU28'!H89*'TRA_Vkm EU28'!H89-'TRA_VEff UK'!H89*'TRA_Vkm UK'!H89)/('TRA_Vkm EU28'!H89-'TRA_Vkm UK'!H89)),0)</f>
        <v>0</v>
      </c>
      <c r="I89" s="90">
        <f>IFERROR(IFERROR(('TRA_VEff EU28'!I89*'TRA_Stock EU28'!I89-'TRA_VEff UK'!I89*'TRA_Stock UK'!I89)/('TRA_Stock EU28'!I89-'TRA_Stock UK'!I89),('TRA_VEff EU28'!I89*'TRA_Vkm EU28'!I89-'TRA_VEff UK'!I89*'TRA_Vkm UK'!I89)/('TRA_Vkm EU28'!I89-'TRA_Vkm UK'!I89)),0)</f>
        <v>0</v>
      </c>
      <c r="J89" s="90">
        <f>IFERROR(IFERROR(('TRA_VEff EU28'!J89*'TRA_Stock EU28'!J89-'TRA_VEff UK'!J89*'TRA_Stock UK'!J89)/('TRA_Stock EU28'!J89-'TRA_Stock UK'!J89),('TRA_VEff EU28'!J89*'TRA_Vkm EU28'!J89-'TRA_VEff UK'!J89*'TRA_Vkm UK'!J89)/('TRA_Vkm EU28'!J89-'TRA_Vkm UK'!J89)),0)</f>
        <v>0</v>
      </c>
      <c r="K89" s="90">
        <f>IFERROR(IFERROR(('TRA_VEff EU28'!K89*'TRA_Stock EU28'!K89-'TRA_VEff UK'!K89*'TRA_Stock UK'!K89)/('TRA_Stock EU28'!K89-'TRA_Stock UK'!K89),('TRA_VEff EU28'!K89*'TRA_Vkm EU28'!K89-'TRA_VEff UK'!K89*'TRA_Vkm UK'!K89)/('TRA_Vkm EU28'!K89-'TRA_Vkm UK'!K89)),0)</f>
        <v>0</v>
      </c>
      <c r="L89" s="90">
        <f>IFERROR(IFERROR(('TRA_VEff EU28'!L89*'TRA_Stock EU28'!L89-'TRA_VEff UK'!L89*'TRA_Stock UK'!L89)/('TRA_Stock EU28'!L89-'TRA_Stock UK'!L89),('TRA_VEff EU28'!L89*'TRA_Vkm EU28'!L89-'TRA_VEff UK'!L89*'TRA_Vkm UK'!L89)/('TRA_Vkm EU28'!L89-'TRA_Vkm UK'!L89)),0)</f>
        <v>0</v>
      </c>
      <c r="M89" s="90">
        <f>IFERROR(IFERROR(('TRA_VEff EU28'!M89*'TRA_Stock EU28'!M89-'TRA_VEff UK'!M89*'TRA_Stock UK'!M89)/('TRA_Stock EU28'!M89-'TRA_Stock UK'!M89),('TRA_VEff EU28'!M89*'TRA_Vkm EU28'!M89-'TRA_VEff UK'!M89*'TRA_Vkm UK'!M89)/('TRA_Vkm EU28'!M89-'TRA_Vkm UK'!M89)),0)</f>
        <v>0</v>
      </c>
      <c r="N89" s="90">
        <f>IFERROR(IFERROR(('TRA_VEff EU28'!N89*'TRA_Stock EU28'!N89-'TRA_VEff UK'!N89*'TRA_Stock UK'!N89)/('TRA_Stock EU28'!N89-'TRA_Stock UK'!N89),('TRA_VEff EU28'!N89*'TRA_Vkm EU28'!N89-'TRA_VEff UK'!N89*'TRA_Vkm UK'!N89)/('TRA_Vkm EU28'!N89-'TRA_Vkm UK'!N89)),0)</f>
        <v>0</v>
      </c>
      <c r="O89" s="90">
        <f>IFERROR(IFERROR(('TRA_VEff EU28'!O89*'TRA_Stock EU28'!O89-'TRA_VEff UK'!O89*'TRA_Stock UK'!O89)/('TRA_Stock EU28'!O89-'TRA_Stock UK'!O89),('TRA_VEff EU28'!O89*'TRA_Vkm EU28'!O89-'TRA_VEff UK'!O89*'TRA_Vkm UK'!O89)/('TRA_Vkm EU28'!O89-'TRA_Vkm UK'!O89)),0)</f>
        <v>0</v>
      </c>
      <c r="P89" s="90">
        <f>IFERROR(IFERROR(('TRA_VEff EU28'!P89*'TRA_Stock EU28'!P89-'TRA_VEff UK'!P89*'TRA_Stock UK'!P89)/('TRA_Stock EU28'!P89-'TRA_Stock UK'!P89),('TRA_VEff EU28'!P89*'TRA_Vkm EU28'!P89-'TRA_VEff UK'!P89*'TRA_Vkm UK'!P89)/('TRA_Vkm EU28'!P89-'TRA_Vkm UK'!P89)),0)</f>
        <v>0</v>
      </c>
      <c r="Q89" s="90">
        <f>IFERROR(IFERROR(('TRA_VEff EU28'!Q89*'TRA_Stock EU28'!Q89-'TRA_VEff UK'!Q89*'TRA_Stock UK'!Q89)/('TRA_Stock EU28'!Q89-'TRA_Stock UK'!Q89),('TRA_VEff EU28'!Q89*'TRA_Vkm EU28'!Q89-'TRA_VEff UK'!Q89*'TRA_Vkm UK'!Q89)/('TRA_Vkm EU28'!Q89-'TRA_Vkm UK'!Q89)),0)</f>
        <v>0</v>
      </c>
      <c r="R89" s="90">
        <f>IFERROR(IFERROR(('TRA_VEff EU28'!R89*'TRA_Stock EU28'!R89-'TRA_VEff UK'!R89*'TRA_Stock UK'!R89)/('TRA_Stock EU28'!R89-'TRA_Stock UK'!R89),('TRA_VEff EU28'!R89*'TRA_Vkm EU28'!R89-'TRA_VEff UK'!R89*'TRA_Vkm UK'!R89)/('TRA_Vkm EU28'!R89-'TRA_Vkm UK'!R89)),0)</f>
        <v>0</v>
      </c>
      <c r="S89" s="90">
        <f>IFERROR(IFERROR(('TRA_VEff EU28'!S89*'TRA_Stock EU28'!S89-'TRA_VEff UK'!S89*'TRA_Stock UK'!S89)/('TRA_Stock EU28'!S89-'TRA_Stock UK'!S89),('TRA_VEff EU28'!S89*'TRA_Vkm EU28'!S89-'TRA_VEff UK'!S89*'TRA_Vkm UK'!S89)/('TRA_Vkm EU28'!S89-'TRA_Vkm UK'!S89)),0)</f>
        <v>0</v>
      </c>
      <c r="T89" s="90">
        <f>IFERROR(IFERROR(('TRA_VEff EU28'!T89*'TRA_Stock EU28'!T89-'TRA_VEff UK'!T89*'TRA_Stock UK'!T89)/('TRA_Stock EU28'!T89-'TRA_Stock UK'!T89),('TRA_VEff EU28'!T89*'TRA_Vkm EU28'!T89-'TRA_VEff UK'!T89*'TRA_Vkm UK'!T89)/('TRA_Vkm EU28'!T89-'TRA_Vkm UK'!T89)),0)</f>
        <v>0</v>
      </c>
      <c r="U89" s="90">
        <f>IFERROR(IFERROR(('TRA_VEff EU28'!U89*'TRA_Stock EU28'!U89-'TRA_VEff UK'!U89*'TRA_Stock UK'!U89)/('TRA_Stock EU28'!U89-'TRA_Stock UK'!U89),('TRA_VEff EU28'!U89*'TRA_Vkm EU28'!U89-'TRA_VEff UK'!U89*'TRA_Vkm UK'!U89)/('TRA_Vkm EU28'!U89-'TRA_Vkm UK'!U89)),0)</f>
        <v>0</v>
      </c>
      <c r="V89" s="90">
        <f>IFERROR(IFERROR(('TRA_VEff EU28'!V89*'TRA_Stock EU28'!V89-'TRA_VEff UK'!V89*'TRA_Stock UK'!V89)/('TRA_Stock EU28'!V89-'TRA_Stock UK'!V89),('TRA_VEff EU28'!V89*'TRA_Vkm EU28'!V89-'TRA_VEff UK'!V89*'TRA_Vkm UK'!V89)/('TRA_Vkm EU28'!V89-'TRA_Vkm UK'!V89)),0)</f>
        <v>0</v>
      </c>
      <c r="W89" s="90">
        <f>IFERROR(IFERROR(('TRA_VEff EU28'!W89*'TRA_Stock EU28'!W89-'TRA_VEff UK'!W89*'TRA_Stock UK'!W89)/('TRA_Stock EU28'!W89-'TRA_Stock UK'!W89),('TRA_VEff EU28'!W89*'TRA_Vkm EU28'!W89-'TRA_VEff UK'!W89*'TRA_Vkm UK'!W89)/('TRA_Vkm EU28'!W89-'TRA_Vkm UK'!W89)),0)</f>
        <v>0</v>
      </c>
      <c r="X89" s="90">
        <f>IFERROR(IFERROR(('TRA_VEff EU28'!X89*'TRA_Stock EU28'!X89-'TRA_VEff UK'!X89*'TRA_Stock UK'!X89)/('TRA_Stock EU28'!X89-'TRA_Stock UK'!X89),('TRA_VEff EU28'!X89*'TRA_Vkm EU28'!X89-'TRA_VEff UK'!X89*'TRA_Vkm UK'!X89)/('TRA_Vkm EU28'!X89-'TRA_Vkm UK'!X89)),0)</f>
        <v>0</v>
      </c>
      <c r="Y89" s="90">
        <f>IFERROR(IFERROR(('TRA_VEff EU28'!Y89*'TRA_Stock EU28'!Y89-'TRA_VEff UK'!Y89*'TRA_Stock UK'!Y89)/('TRA_Stock EU28'!Y89-'TRA_Stock UK'!Y89),('TRA_VEff EU28'!Y89*'TRA_Vkm EU28'!Y89-'TRA_VEff UK'!Y89*'TRA_Vkm UK'!Y89)/('TRA_Vkm EU28'!Y89-'TRA_Vkm UK'!Y89)),0)</f>
        <v>0</v>
      </c>
      <c r="Z89" s="90">
        <f>IFERROR(IFERROR(('TRA_VEff EU28'!Z89*'TRA_Stock EU28'!Z89-'TRA_VEff UK'!Z89*'TRA_Stock UK'!Z89)/('TRA_Stock EU28'!Z89-'TRA_Stock UK'!Z89),('TRA_VEff EU28'!Z89*'TRA_Vkm EU28'!Z89-'TRA_VEff UK'!Z89*'TRA_Vkm UK'!Z89)/('TRA_Vkm EU28'!Z89-'TRA_Vkm UK'!Z89)),0)</f>
        <v>0</v>
      </c>
      <c r="AA89" s="90">
        <f>IFERROR(IFERROR(('TRA_VEff EU28'!AA89*'TRA_Stock EU28'!AA89-'TRA_VEff UK'!AA89*'TRA_Stock UK'!AA89)/('TRA_Stock EU28'!AA89-'TRA_Stock UK'!AA89),('TRA_VEff EU28'!AA89*'TRA_Vkm EU28'!AA89-'TRA_VEff UK'!AA89*'TRA_Vkm UK'!AA89)/('TRA_Vkm EU28'!AA89-'TRA_Vkm UK'!AA89)),0)</f>
        <v>0</v>
      </c>
      <c r="AB89" s="90">
        <f>IFERROR(IFERROR(('TRA_VEff EU28'!AB89*'TRA_Stock EU28'!AB89-'TRA_VEff UK'!AB89*'TRA_Stock UK'!AB89)/('TRA_Stock EU28'!AB89-'TRA_Stock UK'!AB89),('TRA_VEff EU28'!AB89*'TRA_Vkm EU28'!AB89-'TRA_VEff UK'!AB89*'TRA_Vkm UK'!AB89)/('TRA_Vkm EU28'!AB89-'TRA_Vkm UK'!AB89)),0)</f>
        <v>0</v>
      </c>
      <c r="AC89" s="90">
        <f>IFERROR(IFERROR(('TRA_VEff EU28'!AC89*'TRA_Stock EU28'!AC89-'TRA_VEff UK'!AC89*'TRA_Stock UK'!AC89)/('TRA_Stock EU28'!AC89-'TRA_Stock UK'!AC89),('TRA_VEff EU28'!AC89*'TRA_Vkm EU28'!AC89-'TRA_VEff UK'!AC89*'TRA_Vkm UK'!AC89)/('TRA_Vkm EU28'!AC89-'TRA_Vkm UK'!AC89)),0)</f>
        <v>0</v>
      </c>
      <c r="AD89" s="90">
        <f>IFERROR(IFERROR(('TRA_VEff EU28'!AD89*'TRA_Stock EU28'!AD89-'TRA_VEff UK'!AD89*'TRA_Stock UK'!AD89)/('TRA_Stock EU28'!AD89-'TRA_Stock UK'!AD89),('TRA_VEff EU28'!AD89*'TRA_Vkm EU28'!AD89-'TRA_VEff UK'!AD89*'TRA_Vkm UK'!AD89)/('TRA_Vkm EU28'!AD89-'TRA_Vkm UK'!AD89)),0)</f>
        <v>0</v>
      </c>
      <c r="AE89" s="90">
        <f>IFERROR(IFERROR(('TRA_VEff EU28'!AE89*'TRA_Stock EU28'!AE89-'TRA_VEff UK'!AE89*'TRA_Stock UK'!AE89)/('TRA_Stock EU28'!AE89-'TRA_Stock UK'!AE89),('TRA_VEff EU28'!AE89*'TRA_Vkm EU28'!AE89-'TRA_VEff UK'!AE89*'TRA_Vkm UK'!AE89)/('TRA_Vkm EU28'!AE89-'TRA_Vkm UK'!AE89)),0)</f>
        <v>0</v>
      </c>
      <c r="AF89" s="90">
        <f>IFERROR(IFERROR(('TRA_VEff EU28'!AF89*'TRA_Stock EU28'!AF89-'TRA_VEff UK'!AF89*'TRA_Stock UK'!AF89)/('TRA_Stock EU28'!AF89-'TRA_Stock UK'!AF89),('TRA_VEff EU28'!AF89*'TRA_Vkm EU28'!AF89-'TRA_VEff UK'!AF89*'TRA_Vkm UK'!AF89)/('TRA_Vkm EU28'!AF89-'TRA_Vkm UK'!AF89)),0)</f>
        <v>0</v>
      </c>
      <c r="AG89" s="90">
        <f>IFERROR(IFERROR(('TRA_VEff EU28'!AG89*'TRA_Stock EU28'!AG89-'TRA_VEff UK'!AG89*'TRA_Stock UK'!AG89)/('TRA_Stock EU28'!AG89-'TRA_Stock UK'!AG89),('TRA_VEff EU28'!AG89*'TRA_Vkm EU28'!AG89-'TRA_VEff UK'!AG89*'TRA_Vkm UK'!AG89)/('TRA_Vkm EU28'!AG89-'TRA_Vkm UK'!AG89)),0)</f>
        <v>0</v>
      </c>
      <c r="AH89" s="90">
        <f>IFERROR(IFERROR(('TRA_VEff EU28'!AH89*'TRA_Stock EU28'!AH89-'TRA_VEff UK'!AH89*'TRA_Stock UK'!AH89)/('TRA_Stock EU28'!AH89-'TRA_Stock UK'!AH89),('TRA_VEff EU28'!AH89*'TRA_Vkm EU28'!AH89-'TRA_VEff UK'!AH89*'TRA_Vkm UK'!AH89)/('TRA_Vkm EU28'!AH89-'TRA_Vkm UK'!AH89)),0)</f>
        <v>0</v>
      </c>
      <c r="AI89" s="90">
        <f>IFERROR(IFERROR(('TRA_VEff EU28'!AI89*'TRA_Stock EU28'!AI89-'TRA_VEff UK'!AI89*'TRA_Stock UK'!AI89)/('TRA_Stock EU28'!AI89-'TRA_Stock UK'!AI89),('TRA_VEff EU28'!AI89*'TRA_Vkm EU28'!AI89-'TRA_VEff UK'!AI89*'TRA_Vkm UK'!AI89)/('TRA_Vkm EU28'!AI89-'TRA_Vkm UK'!AI89)),0)</f>
        <v>0</v>
      </c>
      <c r="AJ89" s="90">
        <f>IFERROR(IFERROR(('TRA_VEff EU28'!AJ89*'TRA_Stock EU28'!AJ89-'TRA_VEff UK'!AJ89*'TRA_Stock UK'!AJ89)/('TRA_Stock EU28'!AJ89-'TRA_Stock UK'!AJ89),('TRA_VEff EU28'!AJ89*'TRA_Vkm EU28'!AJ89-'TRA_VEff UK'!AJ89*'TRA_Vkm UK'!AJ89)/('TRA_Vkm EU28'!AJ89-'TRA_Vkm UK'!AJ89)),0)</f>
        <v>0</v>
      </c>
      <c r="AK89" s="90">
        <f>IFERROR(IFERROR(('TRA_VEff EU28'!AK89*'TRA_Stock EU28'!AK89-'TRA_VEff UK'!AK89*'TRA_Stock UK'!AK89)/('TRA_Stock EU28'!AK89-'TRA_Stock UK'!AK89),('TRA_VEff EU28'!AK89*'TRA_Vkm EU28'!AK89-'TRA_VEff UK'!AK89*'TRA_Vkm UK'!AK89)/('TRA_Vkm EU28'!AK89-'TRA_Vkm UK'!AK89)),0)</f>
        <v>0</v>
      </c>
      <c r="AL89" s="90">
        <f>IFERROR(IFERROR(('TRA_VEff EU28'!AL89*'TRA_Stock EU28'!AL89-'TRA_VEff UK'!AL89*'TRA_Stock UK'!AL89)/('TRA_Stock EU28'!AL89-'TRA_Stock UK'!AL89),('TRA_VEff EU28'!AL89*'TRA_Vkm EU28'!AL89-'TRA_VEff UK'!AL89*'TRA_Vkm UK'!AL89)/('TRA_Vkm EU28'!AL89-'TRA_Vkm UK'!AL89)),0)</f>
        <v>0</v>
      </c>
      <c r="AM89" s="90">
        <f>IFERROR(IFERROR(('TRA_VEff EU28'!AM89*'TRA_Stock EU28'!AM89-'TRA_VEff UK'!AM89*'TRA_Stock UK'!AM89)/('TRA_Stock EU28'!AM89-'TRA_Stock UK'!AM89),('TRA_VEff EU28'!AM89*'TRA_Vkm EU28'!AM89-'TRA_VEff UK'!AM89*'TRA_Vkm UK'!AM89)/('TRA_Vkm EU28'!AM89-'TRA_Vkm UK'!AM89)),0)</f>
        <v>0</v>
      </c>
      <c r="AN89" s="90">
        <f>IFERROR(IFERROR(('TRA_VEff EU28'!AN89*'TRA_Stock EU28'!AN89-'TRA_VEff UK'!AN89*'TRA_Stock UK'!AN89)/('TRA_Stock EU28'!AN89-'TRA_Stock UK'!AN89),('TRA_VEff EU28'!AN89*'TRA_Vkm EU28'!AN89-'TRA_VEff UK'!AN89*'TRA_Vkm UK'!AN89)/('TRA_Vkm EU28'!AN89-'TRA_Vkm UK'!AN89)),0)</f>
        <v>0</v>
      </c>
      <c r="AO89" s="90">
        <f>IFERROR(IFERROR(('TRA_VEff EU28'!AO89*'TRA_Stock EU28'!AO89-'TRA_VEff UK'!AO89*'TRA_Stock UK'!AO89)/('TRA_Stock EU28'!AO89-'TRA_Stock UK'!AO89),('TRA_VEff EU28'!AO89*'TRA_Vkm EU28'!AO89-'TRA_VEff UK'!AO89*'TRA_Vkm UK'!AO89)/('TRA_Vkm EU28'!AO89-'TRA_Vkm UK'!AO89)),0)</f>
        <v>0</v>
      </c>
      <c r="AP89" s="90">
        <f>IFERROR(IFERROR(('TRA_VEff EU28'!AP89*'TRA_Stock EU28'!AP89-'TRA_VEff UK'!AP89*'TRA_Stock UK'!AP89)/('TRA_Stock EU28'!AP89-'TRA_Stock UK'!AP89),('TRA_VEff EU28'!AP89*'TRA_Vkm EU28'!AP89-'TRA_VEff UK'!AP89*'TRA_Vkm UK'!AP89)/('TRA_Vkm EU28'!AP89-'TRA_Vkm UK'!AP89)),0)</f>
        <v>0</v>
      </c>
      <c r="AQ89" s="90">
        <f>IFERROR(IFERROR(('TRA_VEff EU28'!AQ89*'TRA_Stock EU28'!AQ89-'TRA_VEff UK'!AQ89*'TRA_Stock UK'!AQ89)/('TRA_Stock EU28'!AQ89-'TRA_Stock UK'!AQ89),('TRA_VEff EU28'!AQ89*'TRA_Vkm EU28'!AQ89-'TRA_VEff UK'!AQ89*'TRA_Vkm UK'!AQ89)/('TRA_Vkm EU28'!AQ89-'TRA_Vkm UK'!AQ89)),0)</f>
        <v>0</v>
      </c>
      <c r="AR89" s="90">
        <f>IFERROR(IFERROR(('TRA_VEff EU28'!AR89*'TRA_Stock EU28'!AR89-'TRA_VEff UK'!AR89*'TRA_Stock UK'!AR89)/('TRA_Stock EU28'!AR89-'TRA_Stock UK'!AR89),('TRA_VEff EU28'!AR89*'TRA_Vkm EU28'!AR89-'TRA_VEff UK'!AR89*'TRA_Vkm UK'!AR89)/('TRA_Vkm EU28'!AR89-'TRA_Vkm UK'!AR89)),0)</f>
        <v>0</v>
      </c>
      <c r="AS89" s="90">
        <f>IFERROR(IFERROR(('TRA_VEff EU28'!AS89*'TRA_Stock EU28'!AS89-'TRA_VEff UK'!AS89*'TRA_Stock UK'!AS89)/('TRA_Stock EU28'!AS89-'TRA_Stock UK'!AS89),('TRA_VEff EU28'!AS89*'TRA_Vkm EU28'!AS89-'TRA_VEff UK'!AS89*'TRA_Vkm UK'!AS89)/('TRA_Vkm EU28'!AS89-'TRA_Vkm UK'!AS89)),0)</f>
        <v>0</v>
      </c>
      <c r="AT89" s="90">
        <f>IFERROR(IFERROR(('TRA_VEff EU28'!AT89*'TRA_Stock EU28'!AT89-'TRA_VEff UK'!AT89*'TRA_Stock UK'!AT89)/('TRA_Stock EU28'!AT89-'TRA_Stock UK'!AT89),('TRA_VEff EU28'!AT89*'TRA_Vkm EU28'!AT89-'TRA_VEff UK'!AT89*'TRA_Vkm UK'!AT89)/('TRA_Vkm EU28'!AT89-'TRA_Vkm UK'!AT89)),0)</f>
        <v>0</v>
      </c>
      <c r="AU89" s="90">
        <f>IFERROR(IFERROR(('TRA_VEff EU28'!AU89*'TRA_Stock EU28'!AU89-'TRA_VEff UK'!AU89*'TRA_Stock UK'!AU89)/('TRA_Stock EU28'!AU89-'TRA_Stock UK'!AU89),('TRA_VEff EU28'!AU89*'TRA_Vkm EU28'!AU89-'TRA_VEff UK'!AU89*'TRA_Vkm UK'!AU89)/('TRA_Vkm EU28'!AU89-'TRA_Vkm UK'!AU89)),0)</f>
        <v>0</v>
      </c>
      <c r="AV89" s="90">
        <f>IFERROR(IFERROR(('TRA_VEff EU28'!AV89*'TRA_Stock EU28'!AV89-'TRA_VEff UK'!AV89*'TRA_Stock UK'!AV89)/('TRA_Stock EU28'!AV89-'TRA_Stock UK'!AV89),('TRA_VEff EU28'!AV89*'TRA_Vkm EU28'!AV89-'TRA_VEff UK'!AV89*'TRA_Vkm UK'!AV89)/('TRA_Vkm EU28'!AV89-'TRA_Vkm UK'!AV89)),0)</f>
        <v>0</v>
      </c>
      <c r="AW89" s="90">
        <f>IFERROR(IFERROR(('TRA_VEff EU28'!AW89*'TRA_Stock EU28'!AW89-'TRA_VEff UK'!AW89*'TRA_Stock UK'!AW89)/('TRA_Stock EU28'!AW89-'TRA_Stock UK'!AW89),('TRA_VEff EU28'!AW89*'TRA_Vkm EU28'!AW89-'TRA_VEff UK'!AW89*'TRA_Vkm UK'!AW89)/('TRA_Vkm EU28'!AW89-'TRA_Vkm UK'!AW89)),0)</f>
        <v>0</v>
      </c>
      <c r="AX89" s="90">
        <f>IFERROR(IFERROR(('TRA_VEff EU28'!AX89*'TRA_Stock EU28'!AX89-'TRA_VEff UK'!AX89*'TRA_Stock UK'!AX89)/('TRA_Stock EU28'!AX89-'TRA_Stock UK'!AX89),('TRA_VEff EU28'!AX89*'TRA_Vkm EU28'!AX89-'TRA_VEff UK'!AX89*'TRA_Vkm UK'!AX89)/('TRA_Vkm EU28'!AX89-'TRA_Vkm UK'!AX89)),0)</f>
        <v>0</v>
      </c>
      <c r="AY89" s="90">
        <f>IFERROR(IFERROR(('TRA_VEff EU28'!AY89*'TRA_Stock EU28'!AY89-'TRA_VEff UK'!AY89*'TRA_Stock UK'!AY89)/('TRA_Stock EU28'!AY89-'TRA_Stock UK'!AY89),('TRA_VEff EU28'!AY89*'TRA_Vkm EU28'!AY89-'TRA_VEff UK'!AY89*'TRA_Vkm UK'!AY89)/('TRA_Vkm EU28'!AY89-'TRA_Vkm UK'!AY89)),0)</f>
        <v>0</v>
      </c>
      <c r="AZ89" s="90">
        <f>IFERROR(IFERROR(('TRA_VEff EU28'!AZ89*'TRA_Stock EU28'!AZ89-'TRA_VEff UK'!AZ89*'TRA_Stock UK'!AZ89)/('TRA_Stock EU28'!AZ89-'TRA_Stock UK'!AZ89),('TRA_VEff EU28'!AZ89*'TRA_Vkm EU28'!AZ89-'TRA_VEff UK'!AZ89*'TRA_Vkm UK'!AZ89)/('TRA_Vkm EU28'!AZ89-'TRA_Vkm UK'!AZ89)),0)</f>
        <v>0</v>
      </c>
    </row>
    <row r="90" spans="1:52" hidden="1">
      <c r="A90" s="103"/>
      <c r="B90" s="90">
        <f>IFERROR(IFERROR(('TRA_VEff EU28'!B90*'TRA_Stock EU28'!B90-'TRA_VEff UK'!B90*'TRA_Stock UK'!B90)/('TRA_Stock EU28'!B90-'TRA_Stock UK'!B90),('TRA_VEff EU28'!B90*'TRA_Vkm EU28'!B90-'TRA_VEff UK'!B90*'TRA_Vkm UK'!B90)/('TRA_Vkm EU28'!B90-'TRA_Vkm UK'!B90)),0)</f>
        <v>0</v>
      </c>
      <c r="C90" s="90">
        <f>IFERROR(IFERROR(('TRA_VEff EU28'!C90*'TRA_Stock EU28'!C90-'TRA_VEff UK'!C90*'TRA_Stock UK'!C90)/('TRA_Stock EU28'!C90-'TRA_Stock UK'!C90),('TRA_VEff EU28'!C90*'TRA_Vkm EU28'!C90-'TRA_VEff UK'!C90*'TRA_Vkm UK'!C90)/('TRA_Vkm EU28'!C90-'TRA_Vkm UK'!C90)),0)</f>
        <v>0</v>
      </c>
      <c r="D90" s="90">
        <f>IFERROR(IFERROR(('TRA_VEff EU28'!D90*'TRA_Stock EU28'!D90-'TRA_VEff UK'!D90*'TRA_Stock UK'!D90)/('TRA_Stock EU28'!D90-'TRA_Stock UK'!D90),('TRA_VEff EU28'!D90*'TRA_Vkm EU28'!D90-'TRA_VEff UK'!D90*'TRA_Vkm UK'!D90)/('TRA_Vkm EU28'!D90-'TRA_Vkm UK'!D90)),0)</f>
        <v>0</v>
      </c>
      <c r="E90" s="90">
        <f>IFERROR(IFERROR(('TRA_VEff EU28'!E90*'TRA_Stock EU28'!E90-'TRA_VEff UK'!E90*'TRA_Stock UK'!E90)/('TRA_Stock EU28'!E90-'TRA_Stock UK'!E90),('TRA_VEff EU28'!E90*'TRA_Vkm EU28'!E90-'TRA_VEff UK'!E90*'TRA_Vkm UK'!E90)/('TRA_Vkm EU28'!E90-'TRA_Vkm UK'!E90)),0)</f>
        <v>0</v>
      </c>
      <c r="F90" s="90">
        <f>IFERROR(IFERROR(('TRA_VEff EU28'!F90*'TRA_Stock EU28'!F90-'TRA_VEff UK'!F90*'TRA_Stock UK'!F90)/('TRA_Stock EU28'!F90-'TRA_Stock UK'!F90),('TRA_VEff EU28'!F90*'TRA_Vkm EU28'!F90-'TRA_VEff UK'!F90*'TRA_Vkm UK'!F90)/('TRA_Vkm EU28'!F90-'TRA_Vkm UK'!F90)),0)</f>
        <v>0</v>
      </c>
      <c r="G90" s="90">
        <f>IFERROR(IFERROR(('TRA_VEff EU28'!G90*'TRA_Stock EU28'!G90-'TRA_VEff UK'!G90*'TRA_Stock UK'!G90)/('TRA_Stock EU28'!G90-'TRA_Stock UK'!G90),('TRA_VEff EU28'!G90*'TRA_Vkm EU28'!G90-'TRA_VEff UK'!G90*'TRA_Vkm UK'!G90)/('TRA_Vkm EU28'!G90-'TRA_Vkm UK'!G90)),0)</f>
        <v>0</v>
      </c>
      <c r="H90" s="90">
        <f>IFERROR(IFERROR(('TRA_VEff EU28'!H90*'TRA_Stock EU28'!H90-'TRA_VEff UK'!H90*'TRA_Stock UK'!H90)/('TRA_Stock EU28'!H90-'TRA_Stock UK'!H90),('TRA_VEff EU28'!H90*'TRA_Vkm EU28'!H90-'TRA_VEff UK'!H90*'TRA_Vkm UK'!H90)/('TRA_Vkm EU28'!H90-'TRA_Vkm UK'!H90)),0)</f>
        <v>0</v>
      </c>
      <c r="I90" s="90">
        <f>IFERROR(IFERROR(('TRA_VEff EU28'!I90*'TRA_Stock EU28'!I90-'TRA_VEff UK'!I90*'TRA_Stock UK'!I90)/('TRA_Stock EU28'!I90-'TRA_Stock UK'!I90),('TRA_VEff EU28'!I90*'TRA_Vkm EU28'!I90-'TRA_VEff UK'!I90*'TRA_Vkm UK'!I90)/('TRA_Vkm EU28'!I90-'TRA_Vkm UK'!I90)),0)</f>
        <v>0</v>
      </c>
      <c r="J90" s="90">
        <f>IFERROR(IFERROR(('TRA_VEff EU28'!J90*'TRA_Stock EU28'!J90-'TRA_VEff UK'!J90*'TRA_Stock UK'!J90)/('TRA_Stock EU28'!J90-'TRA_Stock UK'!J90),('TRA_VEff EU28'!J90*'TRA_Vkm EU28'!J90-'TRA_VEff UK'!J90*'TRA_Vkm UK'!J90)/('TRA_Vkm EU28'!J90-'TRA_Vkm UK'!J90)),0)</f>
        <v>0</v>
      </c>
      <c r="K90" s="90">
        <f>IFERROR(IFERROR(('TRA_VEff EU28'!K90*'TRA_Stock EU28'!K90-'TRA_VEff UK'!K90*'TRA_Stock UK'!K90)/('TRA_Stock EU28'!K90-'TRA_Stock UK'!K90),('TRA_VEff EU28'!K90*'TRA_Vkm EU28'!K90-'TRA_VEff UK'!K90*'TRA_Vkm UK'!K90)/('TRA_Vkm EU28'!K90-'TRA_Vkm UK'!K90)),0)</f>
        <v>0</v>
      </c>
      <c r="L90" s="90">
        <f>IFERROR(IFERROR(('TRA_VEff EU28'!L90*'TRA_Stock EU28'!L90-'TRA_VEff UK'!L90*'TRA_Stock UK'!L90)/('TRA_Stock EU28'!L90-'TRA_Stock UK'!L90),('TRA_VEff EU28'!L90*'TRA_Vkm EU28'!L90-'TRA_VEff UK'!L90*'TRA_Vkm UK'!L90)/('TRA_Vkm EU28'!L90-'TRA_Vkm UK'!L90)),0)</f>
        <v>0</v>
      </c>
      <c r="M90" s="90">
        <f>IFERROR(IFERROR(('TRA_VEff EU28'!M90*'TRA_Stock EU28'!M90-'TRA_VEff UK'!M90*'TRA_Stock UK'!M90)/('TRA_Stock EU28'!M90-'TRA_Stock UK'!M90),('TRA_VEff EU28'!M90*'TRA_Vkm EU28'!M90-'TRA_VEff UK'!M90*'TRA_Vkm UK'!M90)/('TRA_Vkm EU28'!M90-'TRA_Vkm UK'!M90)),0)</f>
        <v>0</v>
      </c>
      <c r="N90" s="90">
        <f>IFERROR(IFERROR(('TRA_VEff EU28'!N90*'TRA_Stock EU28'!N90-'TRA_VEff UK'!N90*'TRA_Stock UK'!N90)/('TRA_Stock EU28'!N90-'TRA_Stock UK'!N90),('TRA_VEff EU28'!N90*'TRA_Vkm EU28'!N90-'TRA_VEff UK'!N90*'TRA_Vkm UK'!N90)/('TRA_Vkm EU28'!N90-'TRA_Vkm UK'!N90)),0)</f>
        <v>0</v>
      </c>
      <c r="O90" s="90">
        <f>IFERROR(IFERROR(('TRA_VEff EU28'!O90*'TRA_Stock EU28'!O90-'TRA_VEff UK'!O90*'TRA_Stock UK'!O90)/('TRA_Stock EU28'!O90-'TRA_Stock UK'!O90),('TRA_VEff EU28'!O90*'TRA_Vkm EU28'!O90-'TRA_VEff UK'!O90*'TRA_Vkm UK'!O90)/('TRA_Vkm EU28'!O90-'TRA_Vkm UK'!O90)),0)</f>
        <v>0</v>
      </c>
      <c r="P90" s="90">
        <f>IFERROR(IFERROR(('TRA_VEff EU28'!P90*'TRA_Stock EU28'!P90-'TRA_VEff UK'!P90*'TRA_Stock UK'!P90)/('TRA_Stock EU28'!P90-'TRA_Stock UK'!P90),('TRA_VEff EU28'!P90*'TRA_Vkm EU28'!P90-'TRA_VEff UK'!P90*'TRA_Vkm UK'!P90)/('TRA_Vkm EU28'!P90-'TRA_Vkm UK'!P90)),0)</f>
        <v>0</v>
      </c>
      <c r="Q90" s="90">
        <f>IFERROR(IFERROR(('TRA_VEff EU28'!Q90*'TRA_Stock EU28'!Q90-'TRA_VEff UK'!Q90*'TRA_Stock UK'!Q90)/('TRA_Stock EU28'!Q90-'TRA_Stock UK'!Q90),('TRA_VEff EU28'!Q90*'TRA_Vkm EU28'!Q90-'TRA_VEff UK'!Q90*'TRA_Vkm UK'!Q90)/('TRA_Vkm EU28'!Q90-'TRA_Vkm UK'!Q90)),0)</f>
        <v>0</v>
      </c>
      <c r="R90" s="90">
        <f>IFERROR(IFERROR(('TRA_VEff EU28'!R90*'TRA_Stock EU28'!R90-'TRA_VEff UK'!R90*'TRA_Stock UK'!R90)/('TRA_Stock EU28'!R90-'TRA_Stock UK'!R90),('TRA_VEff EU28'!R90*'TRA_Vkm EU28'!R90-'TRA_VEff UK'!R90*'TRA_Vkm UK'!R90)/('TRA_Vkm EU28'!R90-'TRA_Vkm UK'!R90)),0)</f>
        <v>0</v>
      </c>
      <c r="S90" s="90">
        <f>IFERROR(IFERROR(('TRA_VEff EU28'!S90*'TRA_Stock EU28'!S90-'TRA_VEff UK'!S90*'TRA_Stock UK'!S90)/('TRA_Stock EU28'!S90-'TRA_Stock UK'!S90),('TRA_VEff EU28'!S90*'TRA_Vkm EU28'!S90-'TRA_VEff UK'!S90*'TRA_Vkm UK'!S90)/('TRA_Vkm EU28'!S90-'TRA_Vkm UK'!S90)),0)</f>
        <v>0</v>
      </c>
      <c r="T90" s="90">
        <f>IFERROR(IFERROR(('TRA_VEff EU28'!T90*'TRA_Stock EU28'!T90-'TRA_VEff UK'!T90*'TRA_Stock UK'!T90)/('TRA_Stock EU28'!T90-'TRA_Stock UK'!T90),('TRA_VEff EU28'!T90*'TRA_Vkm EU28'!T90-'TRA_VEff UK'!T90*'TRA_Vkm UK'!T90)/('TRA_Vkm EU28'!T90-'TRA_Vkm UK'!T90)),0)</f>
        <v>0</v>
      </c>
      <c r="U90" s="90">
        <f>IFERROR(IFERROR(('TRA_VEff EU28'!U90*'TRA_Stock EU28'!U90-'TRA_VEff UK'!U90*'TRA_Stock UK'!U90)/('TRA_Stock EU28'!U90-'TRA_Stock UK'!U90),('TRA_VEff EU28'!U90*'TRA_Vkm EU28'!U90-'TRA_VEff UK'!U90*'TRA_Vkm UK'!U90)/('TRA_Vkm EU28'!U90-'TRA_Vkm UK'!U90)),0)</f>
        <v>0</v>
      </c>
      <c r="V90" s="90">
        <f>IFERROR(IFERROR(('TRA_VEff EU28'!V90*'TRA_Stock EU28'!V90-'TRA_VEff UK'!V90*'TRA_Stock UK'!V90)/('TRA_Stock EU28'!V90-'TRA_Stock UK'!V90),('TRA_VEff EU28'!V90*'TRA_Vkm EU28'!V90-'TRA_VEff UK'!V90*'TRA_Vkm UK'!V90)/('TRA_Vkm EU28'!V90-'TRA_Vkm UK'!V90)),0)</f>
        <v>0</v>
      </c>
      <c r="W90" s="90">
        <f>IFERROR(IFERROR(('TRA_VEff EU28'!W90*'TRA_Stock EU28'!W90-'TRA_VEff UK'!W90*'TRA_Stock UK'!W90)/('TRA_Stock EU28'!W90-'TRA_Stock UK'!W90),('TRA_VEff EU28'!W90*'TRA_Vkm EU28'!W90-'TRA_VEff UK'!W90*'TRA_Vkm UK'!W90)/('TRA_Vkm EU28'!W90-'TRA_Vkm UK'!W90)),0)</f>
        <v>0</v>
      </c>
      <c r="X90" s="90">
        <f>IFERROR(IFERROR(('TRA_VEff EU28'!X90*'TRA_Stock EU28'!X90-'TRA_VEff UK'!X90*'TRA_Stock UK'!X90)/('TRA_Stock EU28'!X90-'TRA_Stock UK'!X90),('TRA_VEff EU28'!X90*'TRA_Vkm EU28'!X90-'TRA_VEff UK'!X90*'TRA_Vkm UK'!X90)/('TRA_Vkm EU28'!X90-'TRA_Vkm UK'!X90)),0)</f>
        <v>0</v>
      </c>
      <c r="Y90" s="90">
        <f>IFERROR(IFERROR(('TRA_VEff EU28'!Y90*'TRA_Stock EU28'!Y90-'TRA_VEff UK'!Y90*'TRA_Stock UK'!Y90)/('TRA_Stock EU28'!Y90-'TRA_Stock UK'!Y90),('TRA_VEff EU28'!Y90*'TRA_Vkm EU28'!Y90-'TRA_VEff UK'!Y90*'TRA_Vkm UK'!Y90)/('TRA_Vkm EU28'!Y90-'TRA_Vkm UK'!Y90)),0)</f>
        <v>0</v>
      </c>
      <c r="Z90" s="90">
        <f>IFERROR(IFERROR(('TRA_VEff EU28'!Z90*'TRA_Stock EU28'!Z90-'TRA_VEff UK'!Z90*'TRA_Stock UK'!Z90)/('TRA_Stock EU28'!Z90-'TRA_Stock UK'!Z90),('TRA_VEff EU28'!Z90*'TRA_Vkm EU28'!Z90-'TRA_VEff UK'!Z90*'TRA_Vkm UK'!Z90)/('TRA_Vkm EU28'!Z90-'TRA_Vkm UK'!Z90)),0)</f>
        <v>0</v>
      </c>
      <c r="AA90" s="90">
        <f>IFERROR(IFERROR(('TRA_VEff EU28'!AA90*'TRA_Stock EU28'!AA90-'TRA_VEff UK'!AA90*'TRA_Stock UK'!AA90)/('TRA_Stock EU28'!AA90-'TRA_Stock UK'!AA90),('TRA_VEff EU28'!AA90*'TRA_Vkm EU28'!AA90-'TRA_VEff UK'!AA90*'TRA_Vkm UK'!AA90)/('TRA_Vkm EU28'!AA90-'TRA_Vkm UK'!AA90)),0)</f>
        <v>0</v>
      </c>
      <c r="AB90" s="90">
        <f>IFERROR(IFERROR(('TRA_VEff EU28'!AB90*'TRA_Stock EU28'!AB90-'TRA_VEff UK'!AB90*'TRA_Stock UK'!AB90)/('TRA_Stock EU28'!AB90-'TRA_Stock UK'!AB90),('TRA_VEff EU28'!AB90*'TRA_Vkm EU28'!AB90-'TRA_VEff UK'!AB90*'TRA_Vkm UK'!AB90)/('TRA_Vkm EU28'!AB90-'TRA_Vkm UK'!AB90)),0)</f>
        <v>0</v>
      </c>
      <c r="AC90" s="90">
        <f>IFERROR(IFERROR(('TRA_VEff EU28'!AC90*'TRA_Stock EU28'!AC90-'TRA_VEff UK'!AC90*'TRA_Stock UK'!AC90)/('TRA_Stock EU28'!AC90-'TRA_Stock UK'!AC90),('TRA_VEff EU28'!AC90*'TRA_Vkm EU28'!AC90-'TRA_VEff UK'!AC90*'TRA_Vkm UK'!AC90)/('TRA_Vkm EU28'!AC90-'TRA_Vkm UK'!AC90)),0)</f>
        <v>0</v>
      </c>
      <c r="AD90" s="90">
        <f>IFERROR(IFERROR(('TRA_VEff EU28'!AD90*'TRA_Stock EU28'!AD90-'TRA_VEff UK'!AD90*'TRA_Stock UK'!AD90)/('TRA_Stock EU28'!AD90-'TRA_Stock UK'!AD90),('TRA_VEff EU28'!AD90*'TRA_Vkm EU28'!AD90-'TRA_VEff UK'!AD90*'TRA_Vkm UK'!AD90)/('TRA_Vkm EU28'!AD90-'TRA_Vkm UK'!AD90)),0)</f>
        <v>0</v>
      </c>
      <c r="AE90" s="90">
        <f>IFERROR(IFERROR(('TRA_VEff EU28'!AE90*'TRA_Stock EU28'!AE90-'TRA_VEff UK'!AE90*'TRA_Stock UK'!AE90)/('TRA_Stock EU28'!AE90-'TRA_Stock UK'!AE90),('TRA_VEff EU28'!AE90*'TRA_Vkm EU28'!AE90-'TRA_VEff UK'!AE90*'TRA_Vkm UK'!AE90)/('TRA_Vkm EU28'!AE90-'TRA_Vkm UK'!AE90)),0)</f>
        <v>0</v>
      </c>
      <c r="AF90" s="90">
        <f>IFERROR(IFERROR(('TRA_VEff EU28'!AF90*'TRA_Stock EU28'!AF90-'TRA_VEff UK'!AF90*'TRA_Stock UK'!AF90)/('TRA_Stock EU28'!AF90-'TRA_Stock UK'!AF90),('TRA_VEff EU28'!AF90*'TRA_Vkm EU28'!AF90-'TRA_VEff UK'!AF90*'TRA_Vkm UK'!AF90)/('TRA_Vkm EU28'!AF90-'TRA_Vkm UK'!AF90)),0)</f>
        <v>0</v>
      </c>
      <c r="AG90" s="90">
        <f>IFERROR(IFERROR(('TRA_VEff EU28'!AG90*'TRA_Stock EU28'!AG90-'TRA_VEff UK'!AG90*'TRA_Stock UK'!AG90)/('TRA_Stock EU28'!AG90-'TRA_Stock UK'!AG90),('TRA_VEff EU28'!AG90*'TRA_Vkm EU28'!AG90-'TRA_VEff UK'!AG90*'TRA_Vkm UK'!AG90)/('TRA_Vkm EU28'!AG90-'TRA_Vkm UK'!AG90)),0)</f>
        <v>0</v>
      </c>
      <c r="AH90" s="90">
        <f>IFERROR(IFERROR(('TRA_VEff EU28'!AH90*'TRA_Stock EU28'!AH90-'TRA_VEff UK'!AH90*'TRA_Stock UK'!AH90)/('TRA_Stock EU28'!AH90-'TRA_Stock UK'!AH90),('TRA_VEff EU28'!AH90*'TRA_Vkm EU28'!AH90-'TRA_VEff UK'!AH90*'TRA_Vkm UK'!AH90)/('TRA_Vkm EU28'!AH90-'TRA_Vkm UK'!AH90)),0)</f>
        <v>0</v>
      </c>
      <c r="AI90" s="90">
        <f>IFERROR(IFERROR(('TRA_VEff EU28'!AI90*'TRA_Stock EU28'!AI90-'TRA_VEff UK'!AI90*'TRA_Stock UK'!AI90)/('TRA_Stock EU28'!AI90-'TRA_Stock UK'!AI90),('TRA_VEff EU28'!AI90*'TRA_Vkm EU28'!AI90-'TRA_VEff UK'!AI90*'TRA_Vkm UK'!AI90)/('TRA_Vkm EU28'!AI90-'TRA_Vkm UK'!AI90)),0)</f>
        <v>0</v>
      </c>
      <c r="AJ90" s="90">
        <f>IFERROR(IFERROR(('TRA_VEff EU28'!AJ90*'TRA_Stock EU28'!AJ90-'TRA_VEff UK'!AJ90*'TRA_Stock UK'!AJ90)/('TRA_Stock EU28'!AJ90-'TRA_Stock UK'!AJ90),('TRA_VEff EU28'!AJ90*'TRA_Vkm EU28'!AJ90-'TRA_VEff UK'!AJ90*'TRA_Vkm UK'!AJ90)/('TRA_Vkm EU28'!AJ90-'TRA_Vkm UK'!AJ90)),0)</f>
        <v>0</v>
      </c>
      <c r="AK90" s="90">
        <f>IFERROR(IFERROR(('TRA_VEff EU28'!AK90*'TRA_Stock EU28'!AK90-'TRA_VEff UK'!AK90*'TRA_Stock UK'!AK90)/('TRA_Stock EU28'!AK90-'TRA_Stock UK'!AK90),('TRA_VEff EU28'!AK90*'TRA_Vkm EU28'!AK90-'TRA_VEff UK'!AK90*'TRA_Vkm UK'!AK90)/('TRA_Vkm EU28'!AK90-'TRA_Vkm UK'!AK90)),0)</f>
        <v>0</v>
      </c>
      <c r="AL90" s="90">
        <f>IFERROR(IFERROR(('TRA_VEff EU28'!AL90*'TRA_Stock EU28'!AL90-'TRA_VEff UK'!AL90*'TRA_Stock UK'!AL90)/('TRA_Stock EU28'!AL90-'TRA_Stock UK'!AL90),('TRA_VEff EU28'!AL90*'TRA_Vkm EU28'!AL90-'TRA_VEff UK'!AL90*'TRA_Vkm UK'!AL90)/('TRA_Vkm EU28'!AL90-'TRA_Vkm UK'!AL90)),0)</f>
        <v>0</v>
      </c>
      <c r="AM90" s="90">
        <f>IFERROR(IFERROR(('TRA_VEff EU28'!AM90*'TRA_Stock EU28'!AM90-'TRA_VEff UK'!AM90*'TRA_Stock UK'!AM90)/('TRA_Stock EU28'!AM90-'TRA_Stock UK'!AM90),('TRA_VEff EU28'!AM90*'TRA_Vkm EU28'!AM90-'TRA_VEff UK'!AM90*'TRA_Vkm UK'!AM90)/('TRA_Vkm EU28'!AM90-'TRA_Vkm UK'!AM90)),0)</f>
        <v>0</v>
      </c>
      <c r="AN90" s="90">
        <f>IFERROR(IFERROR(('TRA_VEff EU28'!AN90*'TRA_Stock EU28'!AN90-'TRA_VEff UK'!AN90*'TRA_Stock UK'!AN90)/('TRA_Stock EU28'!AN90-'TRA_Stock UK'!AN90),('TRA_VEff EU28'!AN90*'TRA_Vkm EU28'!AN90-'TRA_VEff UK'!AN90*'TRA_Vkm UK'!AN90)/('TRA_Vkm EU28'!AN90-'TRA_Vkm UK'!AN90)),0)</f>
        <v>0</v>
      </c>
      <c r="AO90" s="90">
        <f>IFERROR(IFERROR(('TRA_VEff EU28'!AO90*'TRA_Stock EU28'!AO90-'TRA_VEff UK'!AO90*'TRA_Stock UK'!AO90)/('TRA_Stock EU28'!AO90-'TRA_Stock UK'!AO90),('TRA_VEff EU28'!AO90*'TRA_Vkm EU28'!AO90-'TRA_VEff UK'!AO90*'TRA_Vkm UK'!AO90)/('TRA_Vkm EU28'!AO90-'TRA_Vkm UK'!AO90)),0)</f>
        <v>0</v>
      </c>
      <c r="AP90" s="90">
        <f>IFERROR(IFERROR(('TRA_VEff EU28'!AP90*'TRA_Stock EU28'!AP90-'TRA_VEff UK'!AP90*'TRA_Stock UK'!AP90)/('TRA_Stock EU28'!AP90-'TRA_Stock UK'!AP90),('TRA_VEff EU28'!AP90*'TRA_Vkm EU28'!AP90-'TRA_VEff UK'!AP90*'TRA_Vkm UK'!AP90)/('TRA_Vkm EU28'!AP90-'TRA_Vkm UK'!AP90)),0)</f>
        <v>0</v>
      </c>
      <c r="AQ90" s="90">
        <f>IFERROR(IFERROR(('TRA_VEff EU28'!AQ90*'TRA_Stock EU28'!AQ90-'TRA_VEff UK'!AQ90*'TRA_Stock UK'!AQ90)/('TRA_Stock EU28'!AQ90-'TRA_Stock UK'!AQ90),('TRA_VEff EU28'!AQ90*'TRA_Vkm EU28'!AQ90-'TRA_VEff UK'!AQ90*'TRA_Vkm UK'!AQ90)/('TRA_Vkm EU28'!AQ90-'TRA_Vkm UK'!AQ90)),0)</f>
        <v>0</v>
      </c>
      <c r="AR90" s="90">
        <f>IFERROR(IFERROR(('TRA_VEff EU28'!AR90*'TRA_Stock EU28'!AR90-'TRA_VEff UK'!AR90*'TRA_Stock UK'!AR90)/('TRA_Stock EU28'!AR90-'TRA_Stock UK'!AR90),('TRA_VEff EU28'!AR90*'TRA_Vkm EU28'!AR90-'TRA_VEff UK'!AR90*'TRA_Vkm UK'!AR90)/('TRA_Vkm EU28'!AR90-'TRA_Vkm UK'!AR90)),0)</f>
        <v>0</v>
      </c>
      <c r="AS90" s="90">
        <f>IFERROR(IFERROR(('TRA_VEff EU28'!AS90*'TRA_Stock EU28'!AS90-'TRA_VEff UK'!AS90*'TRA_Stock UK'!AS90)/('TRA_Stock EU28'!AS90-'TRA_Stock UK'!AS90),('TRA_VEff EU28'!AS90*'TRA_Vkm EU28'!AS90-'TRA_VEff UK'!AS90*'TRA_Vkm UK'!AS90)/('TRA_Vkm EU28'!AS90-'TRA_Vkm UK'!AS90)),0)</f>
        <v>0</v>
      </c>
      <c r="AT90" s="90">
        <f>IFERROR(IFERROR(('TRA_VEff EU28'!AT90*'TRA_Stock EU28'!AT90-'TRA_VEff UK'!AT90*'TRA_Stock UK'!AT90)/('TRA_Stock EU28'!AT90-'TRA_Stock UK'!AT90),('TRA_VEff EU28'!AT90*'TRA_Vkm EU28'!AT90-'TRA_VEff UK'!AT90*'TRA_Vkm UK'!AT90)/('TRA_Vkm EU28'!AT90-'TRA_Vkm UK'!AT90)),0)</f>
        <v>0</v>
      </c>
      <c r="AU90" s="90">
        <f>IFERROR(IFERROR(('TRA_VEff EU28'!AU90*'TRA_Stock EU28'!AU90-'TRA_VEff UK'!AU90*'TRA_Stock UK'!AU90)/('TRA_Stock EU28'!AU90-'TRA_Stock UK'!AU90),('TRA_VEff EU28'!AU90*'TRA_Vkm EU28'!AU90-'TRA_VEff UK'!AU90*'TRA_Vkm UK'!AU90)/('TRA_Vkm EU28'!AU90-'TRA_Vkm UK'!AU90)),0)</f>
        <v>0</v>
      </c>
      <c r="AV90" s="90">
        <f>IFERROR(IFERROR(('TRA_VEff EU28'!AV90*'TRA_Stock EU28'!AV90-'TRA_VEff UK'!AV90*'TRA_Stock UK'!AV90)/('TRA_Stock EU28'!AV90-'TRA_Stock UK'!AV90),('TRA_VEff EU28'!AV90*'TRA_Vkm EU28'!AV90-'TRA_VEff UK'!AV90*'TRA_Vkm UK'!AV90)/('TRA_Vkm EU28'!AV90-'TRA_Vkm UK'!AV90)),0)</f>
        <v>0</v>
      </c>
      <c r="AW90" s="90">
        <f>IFERROR(IFERROR(('TRA_VEff EU28'!AW90*'TRA_Stock EU28'!AW90-'TRA_VEff UK'!AW90*'TRA_Stock UK'!AW90)/('TRA_Stock EU28'!AW90-'TRA_Stock UK'!AW90),('TRA_VEff EU28'!AW90*'TRA_Vkm EU28'!AW90-'TRA_VEff UK'!AW90*'TRA_Vkm UK'!AW90)/('TRA_Vkm EU28'!AW90-'TRA_Vkm UK'!AW90)),0)</f>
        <v>0</v>
      </c>
      <c r="AX90" s="90">
        <f>IFERROR(IFERROR(('TRA_VEff EU28'!AX90*'TRA_Stock EU28'!AX90-'TRA_VEff UK'!AX90*'TRA_Stock UK'!AX90)/('TRA_Stock EU28'!AX90-'TRA_Stock UK'!AX90),('TRA_VEff EU28'!AX90*'TRA_Vkm EU28'!AX90-'TRA_VEff UK'!AX90*'TRA_Vkm UK'!AX90)/('TRA_Vkm EU28'!AX90-'TRA_Vkm UK'!AX90)),0)</f>
        <v>0</v>
      </c>
      <c r="AY90" s="90">
        <f>IFERROR(IFERROR(('TRA_VEff EU28'!AY90*'TRA_Stock EU28'!AY90-'TRA_VEff UK'!AY90*'TRA_Stock UK'!AY90)/('TRA_Stock EU28'!AY90-'TRA_Stock UK'!AY90),('TRA_VEff EU28'!AY90*'TRA_Vkm EU28'!AY90-'TRA_VEff UK'!AY90*'TRA_Vkm UK'!AY90)/('TRA_Vkm EU28'!AY90-'TRA_Vkm UK'!AY90)),0)</f>
        <v>0</v>
      </c>
      <c r="AZ90" s="90">
        <f>IFERROR(IFERROR(('TRA_VEff EU28'!AZ90*'TRA_Stock EU28'!AZ90-'TRA_VEff UK'!AZ90*'TRA_Stock UK'!AZ90)/('TRA_Stock EU28'!AZ90-'TRA_Stock UK'!AZ90),('TRA_VEff EU28'!AZ90*'TRA_Vkm EU28'!AZ90-'TRA_VEff UK'!AZ90*'TRA_Vkm UK'!AZ90)/('TRA_Vkm EU28'!AZ90-'TRA_Vkm UK'!AZ90)),0)</f>
        <v>0</v>
      </c>
    </row>
    <row r="91" spans="1:52" hidden="1">
      <c r="A91" s="103"/>
      <c r="B91" s="90">
        <f>IFERROR(IFERROR(('TRA_VEff EU28'!B91*'TRA_Stock EU28'!B91-'TRA_VEff UK'!B91*'TRA_Stock UK'!B91)/('TRA_Stock EU28'!B91-'TRA_Stock UK'!B91),('TRA_VEff EU28'!B91*'TRA_Vkm EU28'!B91-'TRA_VEff UK'!B91*'TRA_Vkm UK'!B91)/('TRA_Vkm EU28'!B91-'TRA_Vkm UK'!B91)),0)</f>
        <v>0</v>
      </c>
      <c r="C91" s="90">
        <f>IFERROR(IFERROR(('TRA_VEff EU28'!C91*'TRA_Stock EU28'!C91-'TRA_VEff UK'!C91*'TRA_Stock UK'!C91)/('TRA_Stock EU28'!C91-'TRA_Stock UK'!C91),('TRA_VEff EU28'!C91*'TRA_Vkm EU28'!C91-'TRA_VEff UK'!C91*'TRA_Vkm UK'!C91)/('TRA_Vkm EU28'!C91-'TRA_Vkm UK'!C91)),0)</f>
        <v>0</v>
      </c>
      <c r="D91" s="90">
        <f>IFERROR(IFERROR(('TRA_VEff EU28'!D91*'TRA_Stock EU28'!D91-'TRA_VEff UK'!D91*'TRA_Stock UK'!D91)/('TRA_Stock EU28'!D91-'TRA_Stock UK'!D91),('TRA_VEff EU28'!D91*'TRA_Vkm EU28'!D91-'TRA_VEff UK'!D91*'TRA_Vkm UK'!D91)/('TRA_Vkm EU28'!D91-'TRA_Vkm UK'!D91)),0)</f>
        <v>0</v>
      </c>
      <c r="E91" s="90">
        <f>IFERROR(IFERROR(('TRA_VEff EU28'!E91*'TRA_Stock EU28'!E91-'TRA_VEff UK'!E91*'TRA_Stock UK'!E91)/('TRA_Stock EU28'!E91-'TRA_Stock UK'!E91),('TRA_VEff EU28'!E91*'TRA_Vkm EU28'!E91-'TRA_VEff UK'!E91*'TRA_Vkm UK'!E91)/('TRA_Vkm EU28'!E91-'TRA_Vkm UK'!E91)),0)</f>
        <v>0</v>
      </c>
      <c r="F91" s="90">
        <f>IFERROR(IFERROR(('TRA_VEff EU28'!F91*'TRA_Stock EU28'!F91-'TRA_VEff UK'!F91*'TRA_Stock UK'!F91)/('TRA_Stock EU28'!F91-'TRA_Stock UK'!F91),('TRA_VEff EU28'!F91*'TRA_Vkm EU28'!F91-'TRA_VEff UK'!F91*'TRA_Vkm UK'!F91)/('TRA_Vkm EU28'!F91-'TRA_Vkm UK'!F91)),0)</f>
        <v>0</v>
      </c>
      <c r="G91" s="90">
        <f>IFERROR(IFERROR(('TRA_VEff EU28'!G91*'TRA_Stock EU28'!G91-'TRA_VEff UK'!G91*'TRA_Stock UK'!G91)/('TRA_Stock EU28'!G91-'TRA_Stock UK'!G91),('TRA_VEff EU28'!G91*'TRA_Vkm EU28'!G91-'TRA_VEff UK'!G91*'TRA_Vkm UK'!G91)/('TRA_Vkm EU28'!G91-'TRA_Vkm UK'!G91)),0)</f>
        <v>0</v>
      </c>
      <c r="H91" s="90">
        <f>IFERROR(IFERROR(('TRA_VEff EU28'!H91*'TRA_Stock EU28'!H91-'TRA_VEff UK'!H91*'TRA_Stock UK'!H91)/('TRA_Stock EU28'!H91-'TRA_Stock UK'!H91),('TRA_VEff EU28'!H91*'TRA_Vkm EU28'!H91-'TRA_VEff UK'!H91*'TRA_Vkm UK'!H91)/('TRA_Vkm EU28'!H91-'TRA_Vkm UK'!H91)),0)</f>
        <v>0</v>
      </c>
      <c r="I91" s="90">
        <f>IFERROR(IFERROR(('TRA_VEff EU28'!I91*'TRA_Stock EU28'!I91-'TRA_VEff UK'!I91*'TRA_Stock UK'!I91)/('TRA_Stock EU28'!I91-'TRA_Stock UK'!I91),('TRA_VEff EU28'!I91*'TRA_Vkm EU28'!I91-'TRA_VEff UK'!I91*'TRA_Vkm UK'!I91)/('TRA_Vkm EU28'!I91-'TRA_Vkm UK'!I91)),0)</f>
        <v>0</v>
      </c>
      <c r="J91" s="90">
        <f>IFERROR(IFERROR(('TRA_VEff EU28'!J91*'TRA_Stock EU28'!J91-'TRA_VEff UK'!J91*'TRA_Stock UK'!J91)/('TRA_Stock EU28'!J91-'TRA_Stock UK'!J91),('TRA_VEff EU28'!J91*'TRA_Vkm EU28'!J91-'TRA_VEff UK'!J91*'TRA_Vkm UK'!J91)/('TRA_Vkm EU28'!J91-'TRA_Vkm UK'!J91)),0)</f>
        <v>0</v>
      </c>
      <c r="K91" s="90">
        <f>IFERROR(IFERROR(('TRA_VEff EU28'!K91*'TRA_Stock EU28'!K91-'TRA_VEff UK'!K91*'TRA_Stock UK'!K91)/('TRA_Stock EU28'!K91-'TRA_Stock UK'!K91),('TRA_VEff EU28'!K91*'TRA_Vkm EU28'!K91-'TRA_VEff UK'!K91*'TRA_Vkm UK'!K91)/('TRA_Vkm EU28'!K91-'TRA_Vkm UK'!K91)),0)</f>
        <v>0</v>
      </c>
      <c r="L91" s="90">
        <f>IFERROR(IFERROR(('TRA_VEff EU28'!L91*'TRA_Stock EU28'!L91-'TRA_VEff UK'!L91*'TRA_Stock UK'!L91)/('TRA_Stock EU28'!L91-'TRA_Stock UK'!L91),('TRA_VEff EU28'!L91*'TRA_Vkm EU28'!L91-'TRA_VEff UK'!L91*'TRA_Vkm UK'!L91)/('TRA_Vkm EU28'!L91-'TRA_Vkm UK'!L91)),0)</f>
        <v>0</v>
      </c>
      <c r="M91" s="90">
        <f>IFERROR(IFERROR(('TRA_VEff EU28'!M91*'TRA_Stock EU28'!M91-'TRA_VEff UK'!M91*'TRA_Stock UK'!M91)/('TRA_Stock EU28'!M91-'TRA_Stock UK'!M91),('TRA_VEff EU28'!M91*'TRA_Vkm EU28'!M91-'TRA_VEff UK'!M91*'TRA_Vkm UK'!M91)/('TRA_Vkm EU28'!M91-'TRA_Vkm UK'!M91)),0)</f>
        <v>0</v>
      </c>
      <c r="N91" s="90">
        <f>IFERROR(IFERROR(('TRA_VEff EU28'!N91*'TRA_Stock EU28'!N91-'TRA_VEff UK'!N91*'TRA_Stock UK'!N91)/('TRA_Stock EU28'!N91-'TRA_Stock UK'!N91),('TRA_VEff EU28'!N91*'TRA_Vkm EU28'!N91-'TRA_VEff UK'!N91*'TRA_Vkm UK'!N91)/('TRA_Vkm EU28'!N91-'TRA_Vkm UK'!N91)),0)</f>
        <v>0</v>
      </c>
      <c r="O91" s="90">
        <f>IFERROR(IFERROR(('TRA_VEff EU28'!O91*'TRA_Stock EU28'!O91-'TRA_VEff UK'!O91*'TRA_Stock UK'!O91)/('TRA_Stock EU28'!O91-'TRA_Stock UK'!O91),('TRA_VEff EU28'!O91*'TRA_Vkm EU28'!O91-'TRA_VEff UK'!O91*'TRA_Vkm UK'!O91)/('TRA_Vkm EU28'!O91-'TRA_Vkm UK'!O91)),0)</f>
        <v>0</v>
      </c>
      <c r="P91" s="90">
        <f>IFERROR(IFERROR(('TRA_VEff EU28'!P91*'TRA_Stock EU28'!P91-'TRA_VEff UK'!P91*'TRA_Stock UK'!P91)/('TRA_Stock EU28'!P91-'TRA_Stock UK'!P91),('TRA_VEff EU28'!P91*'TRA_Vkm EU28'!P91-'TRA_VEff UK'!P91*'TRA_Vkm UK'!P91)/('TRA_Vkm EU28'!P91-'TRA_Vkm UK'!P91)),0)</f>
        <v>0</v>
      </c>
      <c r="Q91" s="90">
        <f>IFERROR(IFERROR(('TRA_VEff EU28'!Q91*'TRA_Stock EU28'!Q91-'TRA_VEff UK'!Q91*'TRA_Stock UK'!Q91)/('TRA_Stock EU28'!Q91-'TRA_Stock UK'!Q91),('TRA_VEff EU28'!Q91*'TRA_Vkm EU28'!Q91-'TRA_VEff UK'!Q91*'TRA_Vkm UK'!Q91)/('TRA_Vkm EU28'!Q91-'TRA_Vkm UK'!Q91)),0)</f>
        <v>0</v>
      </c>
      <c r="R91" s="90">
        <f>IFERROR(IFERROR(('TRA_VEff EU28'!R91*'TRA_Stock EU28'!R91-'TRA_VEff UK'!R91*'TRA_Stock UK'!R91)/('TRA_Stock EU28'!R91-'TRA_Stock UK'!R91),('TRA_VEff EU28'!R91*'TRA_Vkm EU28'!R91-'TRA_VEff UK'!R91*'TRA_Vkm UK'!R91)/('TRA_Vkm EU28'!R91-'TRA_Vkm UK'!R91)),0)</f>
        <v>0</v>
      </c>
      <c r="S91" s="90">
        <f>IFERROR(IFERROR(('TRA_VEff EU28'!S91*'TRA_Stock EU28'!S91-'TRA_VEff UK'!S91*'TRA_Stock UK'!S91)/('TRA_Stock EU28'!S91-'TRA_Stock UK'!S91),('TRA_VEff EU28'!S91*'TRA_Vkm EU28'!S91-'TRA_VEff UK'!S91*'TRA_Vkm UK'!S91)/('TRA_Vkm EU28'!S91-'TRA_Vkm UK'!S91)),0)</f>
        <v>0</v>
      </c>
      <c r="T91" s="90">
        <f>IFERROR(IFERROR(('TRA_VEff EU28'!T91*'TRA_Stock EU28'!T91-'TRA_VEff UK'!T91*'TRA_Stock UK'!T91)/('TRA_Stock EU28'!T91-'TRA_Stock UK'!T91),('TRA_VEff EU28'!T91*'TRA_Vkm EU28'!T91-'TRA_VEff UK'!T91*'TRA_Vkm UK'!T91)/('TRA_Vkm EU28'!T91-'TRA_Vkm UK'!T91)),0)</f>
        <v>0</v>
      </c>
      <c r="U91" s="90">
        <f>IFERROR(IFERROR(('TRA_VEff EU28'!U91*'TRA_Stock EU28'!U91-'TRA_VEff UK'!U91*'TRA_Stock UK'!U91)/('TRA_Stock EU28'!U91-'TRA_Stock UK'!U91),('TRA_VEff EU28'!U91*'TRA_Vkm EU28'!U91-'TRA_VEff UK'!U91*'TRA_Vkm UK'!U91)/('TRA_Vkm EU28'!U91-'TRA_Vkm UK'!U91)),0)</f>
        <v>0</v>
      </c>
      <c r="V91" s="90">
        <f>IFERROR(IFERROR(('TRA_VEff EU28'!V91*'TRA_Stock EU28'!V91-'TRA_VEff UK'!V91*'TRA_Stock UK'!V91)/('TRA_Stock EU28'!V91-'TRA_Stock UK'!V91),('TRA_VEff EU28'!V91*'TRA_Vkm EU28'!V91-'TRA_VEff UK'!V91*'TRA_Vkm UK'!V91)/('TRA_Vkm EU28'!V91-'TRA_Vkm UK'!V91)),0)</f>
        <v>0</v>
      </c>
      <c r="W91" s="90">
        <f>IFERROR(IFERROR(('TRA_VEff EU28'!W91*'TRA_Stock EU28'!W91-'TRA_VEff UK'!W91*'TRA_Stock UK'!W91)/('TRA_Stock EU28'!W91-'TRA_Stock UK'!W91),('TRA_VEff EU28'!W91*'TRA_Vkm EU28'!W91-'TRA_VEff UK'!W91*'TRA_Vkm UK'!W91)/('TRA_Vkm EU28'!W91-'TRA_Vkm UK'!W91)),0)</f>
        <v>0</v>
      </c>
      <c r="X91" s="90">
        <f>IFERROR(IFERROR(('TRA_VEff EU28'!X91*'TRA_Stock EU28'!X91-'TRA_VEff UK'!X91*'TRA_Stock UK'!X91)/('TRA_Stock EU28'!X91-'TRA_Stock UK'!X91),('TRA_VEff EU28'!X91*'TRA_Vkm EU28'!X91-'TRA_VEff UK'!X91*'TRA_Vkm UK'!X91)/('TRA_Vkm EU28'!X91-'TRA_Vkm UK'!X91)),0)</f>
        <v>0</v>
      </c>
      <c r="Y91" s="90">
        <f>IFERROR(IFERROR(('TRA_VEff EU28'!Y91*'TRA_Stock EU28'!Y91-'TRA_VEff UK'!Y91*'TRA_Stock UK'!Y91)/('TRA_Stock EU28'!Y91-'TRA_Stock UK'!Y91),('TRA_VEff EU28'!Y91*'TRA_Vkm EU28'!Y91-'TRA_VEff UK'!Y91*'TRA_Vkm UK'!Y91)/('TRA_Vkm EU28'!Y91-'TRA_Vkm UK'!Y91)),0)</f>
        <v>0</v>
      </c>
      <c r="Z91" s="90">
        <f>IFERROR(IFERROR(('TRA_VEff EU28'!Z91*'TRA_Stock EU28'!Z91-'TRA_VEff UK'!Z91*'TRA_Stock UK'!Z91)/('TRA_Stock EU28'!Z91-'TRA_Stock UK'!Z91),('TRA_VEff EU28'!Z91*'TRA_Vkm EU28'!Z91-'TRA_VEff UK'!Z91*'TRA_Vkm UK'!Z91)/('TRA_Vkm EU28'!Z91-'TRA_Vkm UK'!Z91)),0)</f>
        <v>0</v>
      </c>
      <c r="AA91" s="90">
        <f>IFERROR(IFERROR(('TRA_VEff EU28'!AA91*'TRA_Stock EU28'!AA91-'TRA_VEff UK'!AA91*'TRA_Stock UK'!AA91)/('TRA_Stock EU28'!AA91-'TRA_Stock UK'!AA91),('TRA_VEff EU28'!AA91*'TRA_Vkm EU28'!AA91-'TRA_VEff UK'!AA91*'TRA_Vkm UK'!AA91)/('TRA_Vkm EU28'!AA91-'TRA_Vkm UK'!AA91)),0)</f>
        <v>0</v>
      </c>
      <c r="AB91" s="90">
        <f>IFERROR(IFERROR(('TRA_VEff EU28'!AB91*'TRA_Stock EU28'!AB91-'TRA_VEff UK'!AB91*'TRA_Stock UK'!AB91)/('TRA_Stock EU28'!AB91-'TRA_Stock UK'!AB91),('TRA_VEff EU28'!AB91*'TRA_Vkm EU28'!AB91-'TRA_VEff UK'!AB91*'TRA_Vkm UK'!AB91)/('TRA_Vkm EU28'!AB91-'TRA_Vkm UK'!AB91)),0)</f>
        <v>0</v>
      </c>
      <c r="AC91" s="90">
        <f>IFERROR(IFERROR(('TRA_VEff EU28'!AC91*'TRA_Stock EU28'!AC91-'TRA_VEff UK'!AC91*'TRA_Stock UK'!AC91)/('TRA_Stock EU28'!AC91-'TRA_Stock UK'!AC91),('TRA_VEff EU28'!AC91*'TRA_Vkm EU28'!AC91-'TRA_VEff UK'!AC91*'TRA_Vkm UK'!AC91)/('TRA_Vkm EU28'!AC91-'TRA_Vkm UK'!AC91)),0)</f>
        <v>0</v>
      </c>
      <c r="AD91" s="90">
        <f>IFERROR(IFERROR(('TRA_VEff EU28'!AD91*'TRA_Stock EU28'!AD91-'TRA_VEff UK'!AD91*'TRA_Stock UK'!AD91)/('TRA_Stock EU28'!AD91-'TRA_Stock UK'!AD91),('TRA_VEff EU28'!AD91*'TRA_Vkm EU28'!AD91-'TRA_VEff UK'!AD91*'TRA_Vkm UK'!AD91)/('TRA_Vkm EU28'!AD91-'TRA_Vkm UK'!AD91)),0)</f>
        <v>0</v>
      </c>
      <c r="AE91" s="90">
        <f>IFERROR(IFERROR(('TRA_VEff EU28'!AE91*'TRA_Stock EU28'!AE91-'TRA_VEff UK'!AE91*'TRA_Stock UK'!AE91)/('TRA_Stock EU28'!AE91-'TRA_Stock UK'!AE91),('TRA_VEff EU28'!AE91*'TRA_Vkm EU28'!AE91-'TRA_VEff UK'!AE91*'TRA_Vkm UK'!AE91)/('TRA_Vkm EU28'!AE91-'TRA_Vkm UK'!AE91)),0)</f>
        <v>0</v>
      </c>
      <c r="AF91" s="90">
        <f>IFERROR(IFERROR(('TRA_VEff EU28'!AF91*'TRA_Stock EU28'!AF91-'TRA_VEff UK'!AF91*'TRA_Stock UK'!AF91)/('TRA_Stock EU28'!AF91-'TRA_Stock UK'!AF91),('TRA_VEff EU28'!AF91*'TRA_Vkm EU28'!AF91-'TRA_VEff UK'!AF91*'TRA_Vkm UK'!AF91)/('TRA_Vkm EU28'!AF91-'TRA_Vkm UK'!AF91)),0)</f>
        <v>0</v>
      </c>
      <c r="AG91" s="90">
        <f>IFERROR(IFERROR(('TRA_VEff EU28'!AG91*'TRA_Stock EU28'!AG91-'TRA_VEff UK'!AG91*'TRA_Stock UK'!AG91)/('TRA_Stock EU28'!AG91-'TRA_Stock UK'!AG91),('TRA_VEff EU28'!AG91*'TRA_Vkm EU28'!AG91-'TRA_VEff UK'!AG91*'TRA_Vkm UK'!AG91)/('TRA_Vkm EU28'!AG91-'TRA_Vkm UK'!AG91)),0)</f>
        <v>0</v>
      </c>
      <c r="AH91" s="90">
        <f>IFERROR(IFERROR(('TRA_VEff EU28'!AH91*'TRA_Stock EU28'!AH91-'TRA_VEff UK'!AH91*'TRA_Stock UK'!AH91)/('TRA_Stock EU28'!AH91-'TRA_Stock UK'!AH91),('TRA_VEff EU28'!AH91*'TRA_Vkm EU28'!AH91-'TRA_VEff UK'!AH91*'TRA_Vkm UK'!AH91)/('TRA_Vkm EU28'!AH91-'TRA_Vkm UK'!AH91)),0)</f>
        <v>0</v>
      </c>
      <c r="AI91" s="90">
        <f>IFERROR(IFERROR(('TRA_VEff EU28'!AI91*'TRA_Stock EU28'!AI91-'TRA_VEff UK'!AI91*'TRA_Stock UK'!AI91)/('TRA_Stock EU28'!AI91-'TRA_Stock UK'!AI91),('TRA_VEff EU28'!AI91*'TRA_Vkm EU28'!AI91-'TRA_VEff UK'!AI91*'TRA_Vkm UK'!AI91)/('TRA_Vkm EU28'!AI91-'TRA_Vkm UK'!AI91)),0)</f>
        <v>0</v>
      </c>
      <c r="AJ91" s="90">
        <f>IFERROR(IFERROR(('TRA_VEff EU28'!AJ91*'TRA_Stock EU28'!AJ91-'TRA_VEff UK'!AJ91*'TRA_Stock UK'!AJ91)/('TRA_Stock EU28'!AJ91-'TRA_Stock UK'!AJ91),('TRA_VEff EU28'!AJ91*'TRA_Vkm EU28'!AJ91-'TRA_VEff UK'!AJ91*'TRA_Vkm UK'!AJ91)/('TRA_Vkm EU28'!AJ91-'TRA_Vkm UK'!AJ91)),0)</f>
        <v>0</v>
      </c>
      <c r="AK91" s="90">
        <f>IFERROR(IFERROR(('TRA_VEff EU28'!AK91*'TRA_Stock EU28'!AK91-'TRA_VEff UK'!AK91*'TRA_Stock UK'!AK91)/('TRA_Stock EU28'!AK91-'TRA_Stock UK'!AK91),('TRA_VEff EU28'!AK91*'TRA_Vkm EU28'!AK91-'TRA_VEff UK'!AK91*'TRA_Vkm UK'!AK91)/('TRA_Vkm EU28'!AK91-'TRA_Vkm UK'!AK91)),0)</f>
        <v>0</v>
      </c>
      <c r="AL91" s="90">
        <f>IFERROR(IFERROR(('TRA_VEff EU28'!AL91*'TRA_Stock EU28'!AL91-'TRA_VEff UK'!AL91*'TRA_Stock UK'!AL91)/('TRA_Stock EU28'!AL91-'TRA_Stock UK'!AL91),('TRA_VEff EU28'!AL91*'TRA_Vkm EU28'!AL91-'TRA_VEff UK'!AL91*'TRA_Vkm UK'!AL91)/('TRA_Vkm EU28'!AL91-'TRA_Vkm UK'!AL91)),0)</f>
        <v>0</v>
      </c>
      <c r="AM91" s="90">
        <f>IFERROR(IFERROR(('TRA_VEff EU28'!AM91*'TRA_Stock EU28'!AM91-'TRA_VEff UK'!AM91*'TRA_Stock UK'!AM91)/('TRA_Stock EU28'!AM91-'TRA_Stock UK'!AM91),('TRA_VEff EU28'!AM91*'TRA_Vkm EU28'!AM91-'TRA_VEff UK'!AM91*'TRA_Vkm UK'!AM91)/('TRA_Vkm EU28'!AM91-'TRA_Vkm UK'!AM91)),0)</f>
        <v>0</v>
      </c>
      <c r="AN91" s="90">
        <f>IFERROR(IFERROR(('TRA_VEff EU28'!AN91*'TRA_Stock EU28'!AN91-'TRA_VEff UK'!AN91*'TRA_Stock UK'!AN91)/('TRA_Stock EU28'!AN91-'TRA_Stock UK'!AN91),('TRA_VEff EU28'!AN91*'TRA_Vkm EU28'!AN91-'TRA_VEff UK'!AN91*'TRA_Vkm UK'!AN91)/('TRA_Vkm EU28'!AN91-'TRA_Vkm UK'!AN91)),0)</f>
        <v>0</v>
      </c>
      <c r="AO91" s="90">
        <f>IFERROR(IFERROR(('TRA_VEff EU28'!AO91*'TRA_Stock EU28'!AO91-'TRA_VEff UK'!AO91*'TRA_Stock UK'!AO91)/('TRA_Stock EU28'!AO91-'TRA_Stock UK'!AO91),('TRA_VEff EU28'!AO91*'TRA_Vkm EU28'!AO91-'TRA_VEff UK'!AO91*'TRA_Vkm UK'!AO91)/('TRA_Vkm EU28'!AO91-'TRA_Vkm UK'!AO91)),0)</f>
        <v>0</v>
      </c>
      <c r="AP91" s="90">
        <f>IFERROR(IFERROR(('TRA_VEff EU28'!AP91*'TRA_Stock EU28'!AP91-'TRA_VEff UK'!AP91*'TRA_Stock UK'!AP91)/('TRA_Stock EU28'!AP91-'TRA_Stock UK'!AP91),('TRA_VEff EU28'!AP91*'TRA_Vkm EU28'!AP91-'TRA_VEff UK'!AP91*'TRA_Vkm UK'!AP91)/('TRA_Vkm EU28'!AP91-'TRA_Vkm UK'!AP91)),0)</f>
        <v>0</v>
      </c>
      <c r="AQ91" s="90">
        <f>IFERROR(IFERROR(('TRA_VEff EU28'!AQ91*'TRA_Stock EU28'!AQ91-'TRA_VEff UK'!AQ91*'TRA_Stock UK'!AQ91)/('TRA_Stock EU28'!AQ91-'TRA_Stock UK'!AQ91),('TRA_VEff EU28'!AQ91*'TRA_Vkm EU28'!AQ91-'TRA_VEff UK'!AQ91*'TRA_Vkm UK'!AQ91)/('TRA_Vkm EU28'!AQ91-'TRA_Vkm UK'!AQ91)),0)</f>
        <v>0</v>
      </c>
      <c r="AR91" s="90">
        <f>IFERROR(IFERROR(('TRA_VEff EU28'!AR91*'TRA_Stock EU28'!AR91-'TRA_VEff UK'!AR91*'TRA_Stock UK'!AR91)/('TRA_Stock EU28'!AR91-'TRA_Stock UK'!AR91),('TRA_VEff EU28'!AR91*'TRA_Vkm EU28'!AR91-'TRA_VEff UK'!AR91*'TRA_Vkm UK'!AR91)/('TRA_Vkm EU28'!AR91-'TRA_Vkm UK'!AR91)),0)</f>
        <v>0</v>
      </c>
      <c r="AS91" s="90">
        <f>IFERROR(IFERROR(('TRA_VEff EU28'!AS91*'TRA_Stock EU28'!AS91-'TRA_VEff UK'!AS91*'TRA_Stock UK'!AS91)/('TRA_Stock EU28'!AS91-'TRA_Stock UK'!AS91),('TRA_VEff EU28'!AS91*'TRA_Vkm EU28'!AS91-'TRA_VEff UK'!AS91*'TRA_Vkm UK'!AS91)/('TRA_Vkm EU28'!AS91-'TRA_Vkm UK'!AS91)),0)</f>
        <v>0</v>
      </c>
      <c r="AT91" s="90">
        <f>IFERROR(IFERROR(('TRA_VEff EU28'!AT91*'TRA_Stock EU28'!AT91-'TRA_VEff UK'!AT91*'TRA_Stock UK'!AT91)/('TRA_Stock EU28'!AT91-'TRA_Stock UK'!AT91),('TRA_VEff EU28'!AT91*'TRA_Vkm EU28'!AT91-'TRA_VEff UK'!AT91*'TRA_Vkm UK'!AT91)/('TRA_Vkm EU28'!AT91-'TRA_Vkm UK'!AT91)),0)</f>
        <v>0</v>
      </c>
      <c r="AU91" s="90">
        <f>IFERROR(IFERROR(('TRA_VEff EU28'!AU91*'TRA_Stock EU28'!AU91-'TRA_VEff UK'!AU91*'TRA_Stock UK'!AU91)/('TRA_Stock EU28'!AU91-'TRA_Stock UK'!AU91),('TRA_VEff EU28'!AU91*'TRA_Vkm EU28'!AU91-'TRA_VEff UK'!AU91*'TRA_Vkm UK'!AU91)/('TRA_Vkm EU28'!AU91-'TRA_Vkm UK'!AU91)),0)</f>
        <v>0</v>
      </c>
      <c r="AV91" s="90">
        <f>IFERROR(IFERROR(('TRA_VEff EU28'!AV91*'TRA_Stock EU28'!AV91-'TRA_VEff UK'!AV91*'TRA_Stock UK'!AV91)/('TRA_Stock EU28'!AV91-'TRA_Stock UK'!AV91),('TRA_VEff EU28'!AV91*'TRA_Vkm EU28'!AV91-'TRA_VEff UK'!AV91*'TRA_Vkm UK'!AV91)/('TRA_Vkm EU28'!AV91-'TRA_Vkm UK'!AV91)),0)</f>
        <v>0</v>
      </c>
      <c r="AW91" s="90">
        <f>IFERROR(IFERROR(('TRA_VEff EU28'!AW91*'TRA_Stock EU28'!AW91-'TRA_VEff UK'!AW91*'TRA_Stock UK'!AW91)/('TRA_Stock EU28'!AW91-'TRA_Stock UK'!AW91),('TRA_VEff EU28'!AW91*'TRA_Vkm EU28'!AW91-'TRA_VEff UK'!AW91*'TRA_Vkm UK'!AW91)/('TRA_Vkm EU28'!AW91-'TRA_Vkm UK'!AW91)),0)</f>
        <v>0</v>
      </c>
      <c r="AX91" s="90">
        <f>IFERROR(IFERROR(('TRA_VEff EU28'!AX91*'TRA_Stock EU28'!AX91-'TRA_VEff UK'!AX91*'TRA_Stock UK'!AX91)/('TRA_Stock EU28'!AX91-'TRA_Stock UK'!AX91),('TRA_VEff EU28'!AX91*'TRA_Vkm EU28'!AX91-'TRA_VEff UK'!AX91*'TRA_Vkm UK'!AX91)/('TRA_Vkm EU28'!AX91-'TRA_Vkm UK'!AX91)),0)</f>
        <v>0</v>
      </c>
      <c r="AY91" s="90">
        <f>IFERROR(IFERROR(('TRA_VEff EU28'!AY91*'TRA_Stock EU28'!AY91-'TRA_VEff UK'!AY91*'TRA_Stock UK'!AY91)/('TRA_Stock EU28'!AY91-'TRA_Stock UK'!AY91),('TRA_VEff EU28'!AY91*'TRA_Vkm EU28'!AY91-'TRA_VEff UK'!AY91*'TRA_Vkm UK'!AY91)/('TRA_Vkm EU28'!AY91-'TRA_Vkm UK'!AY91)),0)</f>
        <v>0</v>
      </c>
      <c r="AZ91" s="90">
        <f>IFERROR(IFERROR(('TRA_VEff EU28'!AZ91*'TRA_Stock EU28'!AZ91-'TRA_VEff UK'!AZ91*'TRA_Stock UK'!AZ91)/('TRA_Stock EU28'!AZ91-'TRA_Stock UK'!AZ91),('TRA_VEff EU28'!AZ91*'TRA_Vkm EU28'!AZ91-'TRA_VEff UK'!AZ91*'TRA_Vkm UK'!AZ91)/('TRA_Vkm EU28'!AZ91-'TRA_Vkm UK'!AZ91)),0)</f>
        <v>0</v>
      </c>
    </row>
    <row r="92" spans="1:52" hidden="1">
      <c r="A92" s="103"/>
      <c r="B92" s="90">
        <f>IFERROR(IFERROR(('TRA_VEff EU28'!B92*'TRA_Stock EU28'!B92-'TRA_VEff UK'!B92*'TRA_Stock UK'!B92)/('TRA_Stock EU28'!B92-'TRA_Stock UK'!B92),('TRA_VEff EU28'!B92*'TRA_Vkm EU28'!B92-'TRA_VEff UK'!B92*'TRA_Vkm UK'!B92)/('TRA_Vkm EU28'!B92-'TRA_Vkm UK'!B92)),0)</f>
        <v>0</v>
      </c>
      <c r="C92" s="90">
        <f>IFERROR(IFERROR(('TRA_VEff EU28'!C92*'TRA_Stock EU28'!C92-'TRA_VEff UK'!C92*'TRA_Stock UK'!C92)/('TRA_Stock EU28'!C92-'TRA_Stock UK'!C92),('TRA_VEff EU28'!C92*'TRA_Vkm EU28'!C92-'TRA_VEff UK'!C92*'TRA_Vkm UK'!C92)/('TRA_Vkm EU28'!C92-'TRA_Vkm UK'!C92)),0)</f>
        <v>0</v>
      </c>
      <c r="D92" s="90">
        <f>IFERROR(IFERROR(('TRA_VEff EU28'!D92*'TRA_Stock EU28'!D92-'TRA_VEff UK'!D92*'TRA_Stock UK'!D92)/('TRA_Stock EU28'!D92-'TRA_Stock UK'!D92),('TRA_VEff EU28'!D92*'TRA_Vkm EU28'!D92-'TRA_VEff UK'!D92*'TRA_Vkm UK'!D92)/('TRA_Vkm EU28'!D92-'TRA_Vkm UK'!D92)),0)</f>
        <v>0</v>
      </c>
      <c r="E92" s="90">
        <f>IFERROR(IFERROR(('TRA_VEff EU28'!E92*'TRA_Stock EU28'!E92-'TRA_VEff UK'!E92*'TRA_Stock UK'!E92)/('TRA_Stock EU28'!E92-'TRA_Stock UK'!E92),('TRA_VEff EU28'!E92*'TRA_Vkm EU28'!E92-'TRA_VEff UK'!E92*'TRA_Vkm UK'!E92)/('TRA_Vkm EU28'!E92-'TRA_Vkm UK'!E92)),0)</f>
        <v>0</v>
      </c>
      <c r="F92" s="90">
        <f>IFERROR(IFERROR(('TRA_VEff EU28'!F92*'TRA_Stock EU28'!F92-'TRA_VEff UK'!F92*'TRA_Stock UK'!F92)/('TRA_Stock EU28'!F92-'TRA_Stock UK'!F92),('TRA_VEff EU28'!F92*'TRA_Vkm EU28'!F92-'TRA_VEff UK'!F92*'TRA_Vkm UK'!F92)/('TRA_Vkm EU28'!F92-'TRA_Vkm UK'!F92)),0)</f>
        <v>0</v>
      </c>
      <c r="G92" s="90">
        <f>IFERROR(IFERROR(('TRA_VEff EU28'!G92*'TRA_Stock EU28'!G92-'TRA_VEff UK'!G92*'TRA_Stock UK'!G92)/('TRA_Stock EU28'!G92-'TRA_Stock UK'!G92),('TRA_VEff EU28'!G92*'TRA_Vkm EU28'!G92-'TRA_VEff UK'!G92*'TRA_Vkm UK'!G92)/('TRA_Vkm EU28'!G92-'TRA_Vkm UK'!G92)),0)</f>
        <v>0</v>
      </c>
      <c r="H92" s="90">
        <f>IFERROR(IFERROR(('TRA_VEff EU28'!H92*'TRA_Stock EU28'!H92-'TRA_VEff UK'!H92*'TRA_Stock UK'!H92)/('TRA_Stock EU28'!H92-'TRA_Stock UK'!H92),('TRA_VEff EU28'!H92*'TRA_Vkm EU28'!H92-'TRA_VEff UK'!H92*'TRA_Vkm UK'!H92)/('TRA_Vkm EU28'!H92-'TRA_Vkm UK'!H92)),0)</f>
        <v>0</v>
      </c>
      <c r="I92" s="90">
        <f>IFERROR(IFERROR(('TRA_VEff EU28'!I92*'TRA_Stock EU28'!I92-'TRA_VEff UK'!I92*'TRA_Stock UK'!I92)/('TRA_Stock EU28'!I92-'TRA_Stock UK'!I92),('TRA_VEff EU28'!I92*'TRA_Vkm EU28'!I92-'TRA_VEff UK'!I92*'TRA_Vkm UK'!I92)/('TRA_Vkm EU28'!I92-'TRA_Vkm UK'!I92)),0)</f>
        <v>0</v>
      </c>
      <c r="J92" s="90">
        <f>IFERROR(IFERROR(('TRA_VEff EU28'!J92*'TRA_Stock EU28'!J92-'TRA_VEff UK'!J92*'TRA_Stock UK'!J92)/('TRA_Stock EU28'!J92-'TRA_Stock UK'!J92),('TRA_VEff EU28'!J92*'TRA_Vkm EU28'!J92-'TRA_VEff UK'!J92*'TRA_Vkm UK'!J92)/('TRA_Vkm EU28'!J92-'TRA_Vkm UK'!J92)),0)</f>
        <v>0</v>
      </c>
      <c r="K92" s="90">
        <f>IFERROR(IFERROR(('TRA_VEff EU28'!K92*'TRA_Stock EU28'!K92-'TRA_VEff UK'!K92*'TRA_Stock UK'!K92)/('TRA_Stock EU28'!K92-'TRA_Stock UK'!K92),('TRA_VEff EU28'!K92*'TRA_Vkm EU28'!K92-'TRA_VEff UK'!K92*'TRA_Vkm UK'!K92)/('TRA_Vkm EU28'!K92-'TRA_Vkm UK'!K92)),0)</f>
        <v>0</v>
      </c>
      <c r="L92" s="90">
        <f>IFERROR(IFERROR(('TRA_VEff EU28'!L92*'TRA_Stock EU28'!L92-'TRA_VEff UK'!L92*'TRA_Stock UK'!L92)/('TRA_Stock EU28'!L92-'TRA_Stock UK'!L92),('TRA_VEff EU28'!L92*'TRA_Vkm EU28'!L92-'TRA_VEff UK'!L92*'TRA_Vkm UK'!L92)/('TRA_Vkm EU28'!L92-'TRA_Vkm UK'!L92)),0)</f>
        <v>0</v>
      </c>
      <c r="M92" s="90">
        <f>IFERROR(IFERROR(('TRA_VEff EU28'!M92*'TRA_Stock EU28'!M92-'TRA_VEff UK'!M92*'TRA_Stock UK'!M92)/('TRA_Stock EU28'!M92-'TRA_Stock UK'!M92),('TRA_VEff EU28'!M92*'TRA_Vkm EU28'!M92-'TRA_VEff UK'!M92*'TRA_Vkm UK'!M92)/('TRA_Vkm EU28'!M92-'TRA_Vkm UK'!M92)),0)</f>
        <v>0</v>
      </c>
      <c r="N92" s="90">
        <f>IFERROR(IFERROR(('TRA_VEff EU28'!N92*'TRA_Stock EU28'!N92-'TRA_VEff UK'!N92*'TRA_Stock UK'!N92)/('TRA_Stock EU28'!N92-'TRA_Stock UK'!N92),('TRA_VEff EU28'!N92*'TRA_Vkm EU28'!N92-'TRA_VEff UK'!N92*'TRA_Vkm UK'!N92)/('TRA_Vkm EU28'!N92-'TRA_Vkm UK'!N92)),0)</f>
        <v>0</v>
      </c>
      <c r="O92" s="90">
        <f>IFERROR(IFERROR(('TRA_VEff EU28'!O92*'TRA_Stock EU28'!O92-'TRA_VEff UK'!O92*'TRA_Stock UK'!O92)/('TRA_Stock EU28'!O92-'TRA_Stock UK'!O92),('TRA_VEff EU28'!O92*'TRA_Vkm EU28'!O92-'TRA_VEff UK'!O92*'TRA_Vkm UK'!O92)/('TRA_Vkm EU28'!O92-'TRA_Vkm UK'!O92)),0)</f>
        <v>0</v>
      </c>
      <c r="P92" s="90">
        <f>IFERROR(IFERROR(('TRA_VEff EU28'!P92*'TRA_Stock EU28'!P92-'TRA_VEff UK'!P92*'TRA_Stock UK'!P92)/('TRA_Stock EU28'!P92-'TRA_Stock UK'!P92),('TRA_VEff EU28'!P92*'TRA_Vkm EU28'!P92-'TRA_VEff UK'!P92*'TRA_Vkm UK'!P92)/('TRA_Vkm EU28'!P92-'TRA_Vkm UK'!P92)),0)</f>
        <v>0</v>
      </c>
      <c r="Q92" s="90">
        <f>IFERROR(IFERROR(('TRA_VEff EU28'!Q92*'TRA_Stock EU28'!Q92-'TRA_VEff UK'!Q92*'TRA_Stock UK'!Q92)/('TRA_Stock EU28'!Q92-'TRA_Stock UK'!Q92),('TRA_VEff EU28'!Q92*'TRA_Vkm EU28'!Q92-'TRA_VEff UK'!Q92*'TRA_Vkm UK'!Q92)/('TRA_Vkm EU28'!Q92-'TRA_Vkm UK'!Q92)),0)</f>
        <v>0</v>
      </c>
      <c r="R92" s="90">
        <f>IFERROR(IFERROR(('TRA_VEff EU28'!R92*'TRA_Stock EU28'!R92-'TRA_VEff UK'!R92*'TRA_Stock UK'!R92)/('TRA_Stock EU28'!R92-'TRA_Stock UK'!R92),('TRA_VEff EU28'!R92*'TRA_Vkm EU28'!R92-'TRA_VEff UK'!R92*'TRA_Vkm UK'!R92)/('TRA_Vkm EU28'!R92-'TRA_Vkm UK'!R92)),0)</f>
        <v>0</v>
      </c>
      <c r="S92" s="90">
        <f>IFERROR(IFERROR(('TRA_VEff EU28'!S92*'TRA_Stock EU28'!S92-'TRA_VEff UK'!S92*'TRA_Stock UK'!S92)/('TRA_Stock EU28'!S92-'TRA_Stock UK'!S92),('TRA_VEff EU28'!S92*'TRA_Vkm EU28'!S92-'TRA_VEff UK'!S92*'TRA_Vkm UK'!S92)/('TRA_Vkm EU28'!S92-'TRA_Vkm UK'!S92)),0)</f>
        <v>0</v>
      </c>
      <c r="T92" s="90">
        <f>IFERROR(IFERROR(('TRA_VEff EU28'!T92*'TRA_Stock EU28'!T92-'TRA_VEff UK'!T92*'TRA_Stock UK'!T92)/('TRA_Stock EU28'!T92-'TRA_Stock UK'!T92),('TRA_VEff EU28'!T92*'TRA_Vkm EU28'!T92-'TRA_VEff UK'!T92*'TRA_Vkm UK'!T92)/('TRA_Vkm EU28'!T92-'TRA_Vkm UK'!T92)),0)</f>
        <v>0</v>
      </c>
      <c r="U92" s="90">
        <f>IFERROR(IFERROR(('TRA_VEff EU28'!U92*'TRA_Stock EU28'!U92-'TRA_VEff UK'!U92*'TRA_Stock UK'!U92)/('TRA_Stock EU28'!U92-'TRA_Stock UK'!U92),('TRA_VEff EU28'!U92*'TRA_Vkm EU28'!U92-'TRA_VEff UK'!U92*'TRA_Vkm UK'!U92)/('TRA_Vkm EU28'!U92-'TRA_Vkm UK'!U92)),0)</f>
        <v>0</v>
      </c>
      <c r="V92" s="90">
        <f>IFERROR(IFERROR(('TRA_VEff EU28'!V92*'TRA_Stock EU28'!V92-'TRA_VEff UK'!V92*'TRA_Stock UK'!V92)/('TRA_Stock EU28'!V92-'TRA_Stock UK'!V92),('TRA_VEff EU28'!V92*'TRA_Vkm EU28'!V92-'TRA_VEff UK'!V92*'TRA_Vkm UK'!V92)/('TRA_Vkm EU28'!V92-'TRA_Vkm UK'!V92)),0)</f>
        <v>0</v>
      </c>
      <c r="W92" s="90">
        <f>IFERROR(IFERROR(('TRA_VEff EU28'!W92*'TRA_Stock EU28'!W92-'TRA_VEff UK'!W92*'TRA_Stock UK'!W92)/('TRA_Stock EU28'!W92-'TRA_Stock UK'!W92),('TRA_VEff EU28'!W92*'TRA_Vkm EU28'!W92-'TRA_VEff UK'!W92*'TRA_Vkm UK'!W92)/('TRA_Vkm EU28'!W92-'TRA_Vkm UK'!W92)),0)</f>
        <v>0</v>
      </c>
      <c r="X92" s="90">
        <f>IFERROR(IFERROR(('TRA_VEff EU28'!X92*'TRA_Stock EU28'!X92-'TRA_VEff UK'!X92*'TRA_Stock UK'!X92)/('TRA_Stock EU28'!X92-'TRA_Stock UK'!X92),('TRA_VEff EU28'!X92*'TRA_Vkm EU28'!X92-'TRA_VEff UK'!X92*'TRA_Vkm UK'!X92)/('TRA_Vkm EU28'!X92-'TRA_Vkm UK'!X92)),0)</f>
        <v>0</v>
      </c>
      <c r="Y92" s="90">
        <f>IFERROR(IFERROR(('TRA_VEff EU28'!Y92*'TRA_Stock EU28'!Y92-'TRA_VEff UK'!Y92*'TRA_Stock UK'!Y92)/('TRA_Stock EU28'!Y92-'TRA_Stock UK'!Y92),('TRA_VEff EU28'!Y92*'TRA_Vkm EU28'!Y92-'TRA_VEff UK'!Y92*'TRA_Vkm UK'!Y92)/('TRA_Vkm EU28'!Y92-'TRA_Vkm UK'!Y92)),0)</f>
        <v>0</v>
      </c>
      <c r="Z92" s="90">
        <f>IFERROR(IFERROR(('TRA_VEff EU28'!Z92*'TRA_Stock EU28'!Z92-'TRA_VEff UK'!Z92*'TRA_Stock UK'!Z92)/('TRA_Stock EU28'!Z92-'TRA_Stock UK'!Z92),('TRA_VEff EU28'!Z92*'TRA_Vkm EU28'!Z92-'TRA_VEff UK'!Z92*'TRA_Vkm UK'!Z92)/('TRA_Vkm EU28'!Z92-'TRA_Vkm UK'!Z92)),0)</f>
        <v>0</v>
      </c>
      <c r="AA92" s="90">
        <f>IFERROR(IFERROR(('TRA_VEff EU28'!AA92*'TRA_Stock EU28'!AA92-'TRA_VEff UK'!AA92*'TRA_Stock UK'!AA92)/('TRA_Stock EU28'!AA92-'TRA_Stock UK'!AA92),('TRA_VEff EU28'!AA92*'TRA_Vkm EU28'!AA92-'TRA_VEff UK'!AA92*'TRA_Vkm UK'!AA92)/('TRA_Vkm EU28'!AA92-'TRA_Vkm UK'!AA92)),0)</f>
        <v>0</v>
      </c>
      <c r="AB92" s="90">
        <f>IFERROR(IFERROR(('TRA_VEff EU28'!AB92*'TRA_Stock EU28'!AB92-'TRA_VEff UK'!AB92*'TRA_Stock UK'!AB92)/('TRA_Stock EU28'!AB92-'TRA_Stock UK'!AB92),('TRA_VEff EU28'!AB92*'TRA_Vkm EU28'!AB92-'TRA_VEff UK'!AB92*'TRA_Vkm UK'!AB92)/('TRA_Vkm EU28'!AB92-'TRA_Vkm UK'!AB92)),0)</f>
        <v>0</v>
      </c>
      <c r="AC92" s="90">
        <f>IFERROR(IFERROR(('TRA_VEff EU28'!AC92*'TRA_Stock EU28'!AC92-'TRA_VEff UK'!AC92*'TRA_Stock UK'!AC92)/('TRA_Stock EU28'!AC92-'TRA_Stock UK'!AC92),('TRA_VEff EU28'!AC92*'TRA_Vkm EU28'!AC92-'TRA_VEff UK'!AC92*'TRA_Vkm UK'!AC92)/('TRA_Vkm EU28'!AC92-'TRA_Vkm UK'!AC92)),0)</f>
        <v>0</v>
      </c>
      <c r="AD92" s="90">
        <f>IFERROR(IFERROR(('TRA_VEff EU28'!AD92*'TRA_Stock EU28'!AD92-'TRA_VEff UK'!AD92*'TRA_Stock UK'!AD92)/('TRA_Stock EU28'!AD92-'TRA_Stock UK'!AD92),('TRA_VEff EU28'!AD92*'TRA_Vkm EU28'!AD92-'TRA_VEff UK'!AD92*'TRA_Vkm UK'!AD92)/('TRA_Vkm EU28'!AD92-'TRA_Vkm UK'!AD92)),0)</f>
        <v>0</v>
      </c>
      <c r="AE92" s="90">
        <f>IFERROR(IFERROR(('TRA_VEff EU28'!AE92*'TRA_Stock EU28'!AE92-'TRA_VEff UK'!AE92*'TRA_Stock UK'!AE92)/('TRA_Stock EU28'!AE92-'TRA_Stock UK'!AE92),('TRA_VEff EU28'!AE92*'TRA_Vkm EU28'!AE92-'TRA_VEff UK'!AE92*'TRA_Vkm UK'!AE92)/('TRA_Vkm EU28'!AE92-'TRA_Vkm UK'!AE92)),0)</f>
        <v>0</v>
      </c>
      <c r="AF92" s="90">
        <f>IFERROR(IFERROR(('TRA_VEff EU28'!AF92*'TRA_Stock EU28'!AF92-'TRA_VEff UK'!AF92*'TRA_Stock UK'!AF92)/('TRA_Stock EU28'!AF92-'TRA_Stock UK'!AF92),('TRA_VEff EU28'!AF92*'TRA_Vkm EU28'!AF92-'TRA_VEff UK'!AF92*'TRA_Vkm UK'!AF92)/('TRA_Vkm EU28'!AF92-'TRA_Vkm UK'!AF92)),0)</f>
        <v>0</v>
      </c>
      <c r="AG92" s="90">
        <f>IFERROR(IFERROR(('TRA_VEff EU28'!AG92*'TRA_Stock EU28'!AG92-'TRA_VEff UK'!AG92*'TRA_Stock UK'!AG92)/('TRA_Stock EU28'!AG92-'TRA_Stock UK'!AG92),('TRA_VEff EU28'!AG92*'TRA_Vkm EU28'!AG92-'TRA_VEff UK'!AG92*'TRA_Vkm UK'!AG92)/('TRA_Vkm EU28'!AG92-'TRA_Vkm UK'!AG92)),0)</f>
        <v>0</v>
      </c>
      <c r="AH92" s="90">
        <f>IFERROR(IFERROR(('TRA_VEff EU28'!AH92*'TRA_Stock EU28'!AH92-'TRA_VEff UK'!AH92*'TRA_Stock UK'!AH92)/('TRA_Stock EU28'!AH92-'TRA_Stock UK'!AH92),('TRA_VEff EU28'!AH92*'TRA_Vkm EU28'!AH92-'TRA_VEff UK'!AH92*'TRA_Vkm UK'!AH92)/('TRA_Vkm EU28'!AH92-'TRA_Vkm UK'!AH92)),0)</f>
        <v>0</v>
      </c>
      <c r="AI92" s="90">
        <f>IFERROR(IFERROR(('TRA_VEff EU28'!AI92*'TRA_Stock EU28'!AI92-'TRA_VEff UK'!AI92*'TRA_Stock UK'!AI92)/('TRA_Stock EU28'!AI92-'TRA_Stock UK'!AI92),('TRA_VEff EU28'!AI92*'TRA_Vkm EU28'!AI92-'TRA_VEff UK'!AI92*'TRA_Vkm UK'!AI92)/('TRA_Vkm EU28'!AI92-'TRA_Vkm UK'!AI92)),0)</f>
        <v>0</v>
      </c>
      <c r="AJ92" s="90">
        <f>IFERROR(IFERROR(('TRA_VEff EU28'!AJ92*'TRA_Stock EU28'!AJ92-'TRA_VEff UK'!AJ92*'TRA_Stock UK'!AJ92)/('TRA_Stock EU28'!AJ92-'TRA_Stock UK'!AJ92),('TRA_VEff EU28'!AJ92*'TRA_Vkm EU28'!AJ92-'TRA_VEff UK'!AJ92*'TRA_Vkm UK'!AJ92)/('TRA_Vkm EU28'!AJ92-'TRA_Vkm UK'!AJ92)),0)</f>
        <v>0</v>
      </c>
      <c r="AK92" s="90">
        <f>IFERROR(IFERROR(('TRA_VEff EU28'!AK92*'TRA_Stock EU28'!AK92-'TRA_VEff UK'!AK92*'TRA_Stock UK'!AK92)/('TRA_Stock EU28'!AK92-'TRA_Stock UK'!AK92),('TRA_VEff EU28'!AK92*'TRA_Vkm EU28'!AK92-'TRA_VEff UK'!AK92*'TRA_Vkm UK'!AK92)/('TRA_Vkm EU28'!AK92-'TRA_Vkm UK'!AK92)),0)</f>
        <v>0</v>
      </c>
      <c r="AL92" s="90">
        <f>IFERROR(IFERROR(('TRA_VEff EU28'!AL92*'TRA_Stock EU28'!AL92-'TRA_VEff UK'!AL92*'TRA_Stock UK'!AL92)/('TRA_Stock EU28'!AL92-'TRA_Stock UK'!AL92),('TRA_VEff EU28'!AL92*'TRA_Vkm EU28'!AL92-'TRA_VEff UK'!AL92*'TRA_Vkm UK'!AL92)/('TRA_Vkm EU28'!AL92-'TRA_Vkm UK'!AL92)),0)</f>
        <v>0</v>
      </c>
      <c r="AM92" s="90">
        <f>IFERROR(IFERROR(('TRA_VEff EU28'!AM92*'TRA_Stock EU28'!AM92-'TRA_VEff UK'!AM92*'TRA_Stock UK'!AM92)/('TRA_Stock EU28'!AM92-'TRA_Stock UK'!AM92),('TRA_VEff EU28'!AM92*'TRA_Vkm EU28'!AM92-'TRA_VEff UK'!AM92*'TRA_Vkm UK'!AM92)/('TRA_Vkm EU28'!AM92-'TRA_Vkm UK'!AM92)),0)</f>
        <v>0</v>
      </c>
      <c r="AN92" s="90">
        <f>IFERROR(IFERROR(('TRA_VEff EU28'!AN92*'TRA_Stock EU28'!AN92-'TRA_VEff UK'!AN92*'TRA_Stock UK'!AN92)/('TRA_Stock EU28'!AN92-'TRA_Stock UK'!AN92),('TRA_VEff EU28'!AN92*'TRA_Vkm EU28'!AN92-'TRA_VEff UK'!AN92*'TRA_Vkm UK'!AN92)/('TRA_Vkm EU28'!AN92-'TRA_Vkm UK'!AN92)),0)</f>
        <v>0</v>
      </c>
      <c r="AO92" s="90">
        <f>IFERROR(IFERROR(('TRA_VEff EU28'!AO92*'TRA_Stock EU28'!AO92-'TRA_VEff UK'!AO92*'TRA_Stock UK'!AO92)/('TRA_Stock EU28'!AO92-'TRA_Stock UK'!AO92),('TRA_VEff EU28'!AO92*'TRA_Vkm EU28'!AO92-'TRA_VEff UK'!AO92*'TRA_Vkm UK'!AO92)/('TRA_Vkm EU28'!AO92-'TRA_Vkm UK'!AO92)),0)</f>
        <v>0</v>
      </c>
      <c r="AP92" s="90">
        <f>IFERROR(IFERROR(('TRA_VEff EU28'!AP92*'TRA_Stock EU28'!AP92-'TRA_VEff UK'!AP92*'TRA_Stock UK'!AP92)/('TRA_Stock EU28'!AP92-'TRA_Stock UK'!AP92),('TRA_VEff EU28'!AP92*'TRA_Vkm EU28'!AP92-'TRA_VEff UK'!AP92*'TRA_Vkm UK'!AP92)/('TRA_Vkm EU28'!AP92-'TRA_Vkm UK'!AP92)),0)</f>
        <v>0</v>
      </c>
      <c r="AQ92" s="90">
        <f>IFERROR(IFERROR(('TRA_VEff EU28'!AQ92*'TRA_Stock EU28'!AQ92-'TRA_VEff UK'!AQ92*'TRA_Stock UK'!AQ92)/('TRA_Stock EU28'!AQ92-'TRA_Stock UK'!AQ92),('TRA_VEff EU28'!AQ92*'TRA_Vkm EU28'!AQ92-'TRA_VEff UK'!AQ92*'TRA_Vkm UK'!AQ92)/('TRA_Vkm EU28'!AQ92-'TRA_Vkm UK'!AQ92)),0)</f>
        <v>0</v>
      </c>
      <c r="AR92" s="90">
        <f>IFERROR(IFERROR(('TRA_VEff EU28'!AR92*'TRA_Stock EU28'!AR92-'TRA_VEff UK'!AR92*'TRA_Stock UK'!AR92)/('TRA_Stock EU28'!AR92-'TRA_Stock UK'!AR92),('TRA_VEff EU28'!AR92*'TRA_Vkm EU28'!AR92-'TRA_VEff UK'!AR92*'TRA_Vkm UK'!AR92)/('TRA_Vkm EU28'!AR92-'TRA_Vkm UK'!AR92)),0)</f>
        <v>0</v>
      </c>
      <c r="AS92" s="90">
        <f>IFERROR(IFERROR(('TRA_VEff EU28'!AS92*'TRA_Stock EU28'!AS92-'TRA_VEff UK'!AS92*'TRA_Stock UK'!AS92)/('TRA_Stock EU28'!AS92-'TRA_Stock UK'!AS92),('TRA_VEff EU28'!AS92*'TRA_Vkm EU28'!AS92-'TRA_VEff UK'!AS92*'TRA_Vkm UK'!AS92)/('TRA_Vkm EU28'!AS92-'TRA_Vkm UK'!AS92)),0)</f>
        <v>0</v>
      </c>
      <c r="AT92" s="90">
        <f>IFERROR(IFERROR(('TRA_VEff EU28'!AT92*'TRA_Stock EU28'!AT92-'TRA_VEff UK'!AT92*'TRA_Stock UK'!AT92)/('TRA_Stock EU28'!AT92-'TRA_Stock UK'!AT92),('TRA_VEff EU28'!AT92*'TRA_Vkm EU28'!AT92-'TRA_VEff UK'!AT92*'TRA_Vkm UK'!AT92)/('TRA_Vkm EU28'!AT92-'TRA_Vkm UK'!AT92)),0)</f>
        <v>0</v>
      </c>
      <c r="AU92" s="90">
        <f>IFERROR(IFERROR(('TRA_VEff EU28'!AU92*'TRA_Stock EU28'!AU92-'TRA_VEff UK'!AU92*'TRA_Stock UK'!AU92)/('TRA_Stock EU28'!AU92-'TRA_Stock UK'!AU92),('TRA_VEff EU28'!AU92*'TRA_Vkm EU28'!AU92-'TRA_VEff UK'!AU92*'TRA_Vkm UK'!AU92)/('TRA_Vkm EU28'!AU92-'TRA_Vkm UK'!AU92)),0)</f>
        <v>0</v>
      </c>
      <c r="AV92" s="90">
        <f>IFERROR(IFERROR(('TRA_VEff EU28'!AV92*'TRA_Stock EU28'!AV92-'TRA_VEff UK'!AV92*'TRA_Stock UK'!AV92)/('TRA_Stock EU28'!AV92-'TRA_Stock UK'!AV92),('TRA_VEff EU28'!AV92*'TRA_Vkm EU28'!AV92-'TRA_VEff UK'!AV92*'TRA_Vkm UK'!AV92)/('TRA_Vkm EU28'!AV92-'TRA_Vkm UK'!AV92)),0)</f>
        <v>0</v>
      </c>
      <c r="AW92" s="90">
        <f>IFERROR(IFERROR(('TRA_VEff EU28'!AW92*'TRA_Stock EU28'!AW92-'TRA_VEff UK'!AW92*'TRA_Stock UK'!AW92)/('TRA_Stock EU28'!AW92-'TRA_Stock UK'!AW92),('TRA_VEff EU28'!AW92*'TRA_Vkm EU28'!AW92-'TRA_VEff UK'!AW92*'TRA_Vkm UK'!AW92)/('TRA_Vkm EU28'!AW92-'TRA_Vkm UK'!AW92)),0)</f>
        <v>0</v>
      </c>
      <c r="AX92" s="90">
        <f>IFERROR(IFERROR(('TRA_VEff EU28'!AX92*'TRA_Stock EU28'!AX92-'TRA_VEff UK'!AX92*'TRA_Stock UK'!AX92)/('TRA_Stock EU28'!AX92-'TRA_Stock UK'!AX92),('TRA_VEff EU28'!AX92*'TRA_Vkm EU28'!AX92-'TRA_VEff UK'!AX92*'TRA_Vkm UK'!AX92)/('TRA_Vkm EU28'!AX92-'TRA_Vkm UK'!AX92)),0)</f>
        <v>0</v>
      </c>
      <c r="AY92" s="90">
        <f>IFERROR(IFERROR(('TRA_VEff EU28'!AY92*'TRA_Stock EU28'!AY92-'TRA_VEff UK'!AY92*'TRA_Stock UK'!AY92)/('TRA_Stock EU28'!AY92-'TRA_Stock UK'!AY92),('TRA_VEff EU28'!AY92*'TRA_Vkm EU28'!AY92-'TRA_VEff UK'!AY92*'TRA_Vkm UK'!AY92)/('TRA_Vkm EU28'!AY92-'TRA_Vkm UK'!AY92)),0)</f>
        <v>0</v>
      </c>
      <c r="AZ92" s="90">
        <f>IFERROR(IFERROR(('TRA_VEff EU28'!AZ92*'TRA_Stock EU28'!AZ92-'TRA_VEff UK'!AZ92*'TRA_Stock UK'!AZ92)/('TRA_Stock EU28'!AZ92-'TRA_Stock UK'!AZ92),('TRA_VEff EU28'!AZ92*'TRA_Vkm EU28'!AZ92-'TRA_VEff UK'!AZ92*'TRA_Vkm UK'!AZ92)/('TRA_Vkm EU28'!AZ92-'TRA_Vkm UK'!AZ92)),0)</f>
        <v>0</v>
      </c>
    </row>
    <row r="93" spans="1:52">
      <c r="A93" s="101" t="s">
        <v>134</v>
      </c>
      <c r="B93" s="102">
        <f>IFERROR(IFERROR(('TRA_VEff EU28'!B93*'TRA_Stock EU28'!B93-'TRA_VEff UK'!B93*'TRA_Stock UK'!B93)/('TRA_Stock EU28'!B93-'TRA_Stock UK'!B93),('TRA_VEff EU28'!B93*'TRA_Vkm EU28'!B93-'TRA_VEff UK'!B93*'TRA_Vkm UK'!B93)/('TRA_Vkm EU28'!B93-'TRA_Vkm UK'!B93)),0)</f>
        <v>0</v>
      </c>
      <c r="C93" s="102">
        <f>IFERROR(IFERROR(('TRA_VEff EU28'!C93*'TRA_Stock EU28'!C93-'TRA_VEff UK'!C93*'TRA_Stock UK'!C93)/('TRA_Stock EU28'!C93-'TRA_Stock UK'!C93),('TRA_VEff EU28'!C93*'TRA_Vkm EU28'!C93-'TRA_VEff UK'!C93*'TRA_Vkm UK'!C93)/('TRA_Vkm EU28'!C93-'TRA_Vkm UK'!C93)),0)</f>
        <v>0</v>
      </c>
      <c r="D93" s="102">
        <f>IFERROR(IFERROR(('TRA_VEff EU28'!D93*'TRA_Stock EU28'!D93-'TRA_VEff UK'!D93*'TRA_Stock UK'!D93)/('TRA_Stock EU28'!D93-'TRA_Stock UK'!D93),('TRA_VEff EU28'!D93*'TRA_Vkm EU28'!D93-'TRA_VEff UK'!D93*'TRA_Vkm UK'!D93)/('TRA_Vkm EU28'!D93-'TRA_Vkm UK'!D93)),0)</f>
        <v>0</v>
      </c>
      <c r="E93" s="102">
        <f>IFERROR(IFERROR(('TRA_VEff EU28'!E93*'TRA_Stock EU28'!E93-'TRA_VEff UK'!E93*'TRA_Stock UK'!E93)/('TRA_Stock EU28'!E93-'TRA_Stock UK'!E93),('TRA_VEff EU28'!E93*'TRA_Vkm EU28'!E93-'TRA_VEff UK'!E93*'TRA_Vkm UK'!E93)/('TRA_Vkm EU28'!E93-'TRA_Vkm UK'!E93)),0)</f>
        <v>0</v>
      </c>
      <c r="F93" s="102">
        <f>IFERROR(IFERROR(('TRA_VEff EU28'!F93*'TRA_Stock EU28'!F93-'TRA_VEff UK'!F93*'TRA_Stock UK'!F93)/('TRA_Stock EU28'!F93-'TRA_Stock UK'!F93),('TRA_VEff EU28'!F93*'TRA_Vkm EU28'!F93-'TRA_VEff UK'!F93*'TRA_Vkm UK'!F93)/('TRA_Vkm EU28'!F93-'TRA_Vkm UK'!F93)),0)</f>
        <v>0</v>
      </c>
      <c r="G93" s="102">
        <f>IFERROR(IFERROR(('TRA_VEff EU28'!G93*'TRA_Stock EU28'!G93-'TRA_VEff UK'!G93*'TRA_Stock UK'!G93)/('TRA_Stock EU28'!G93-'TRA_Stock UK'!G93),('TRA_VEff EU28'!G93*'TRA_Vkm EU28'!G93-'TRA_VEff UK'!G93*'TRA_Vkm UK'!G93)/('TRA_Vkm EU28'!G93-'TRA_Vkm UK'!G93)),0)</f>
        <v>0</v>
      </c>
      <c r="H93" s="102">
        <f>IFERROR(IFERROR(('TRA_VEff EU28'!H93*'TRA_Stock EU28'!H93-'TRA_VEff UK'!H93*'TRA_Stock UK'!H93)/('TRA_Stock EU28'!H93-'TRA_Stock UK'!H93),('TRA_VEff EU28'!H93*'TRA_Vkm EU28'!H93-'TRA_VEff UK'!H93*'TRA_Vkm UK'!H93)/('TRA_Vkm EU28'!H93-'TRA_Vkm UK'!H93)),0)</f>
        <v>0</v>
      </c>
      <c r="I93" s="102">
        <f>IFERROR(IFERROR(('TRA_VEff EU28'!I93*'TRA_Stock EU28'!I93-'TRA_VEff UK'!I93*'TRA_Stock UK'!I93)/('TRA_Stock EU28'!I93-'TRA_Stock UK'!I93),('TRA_VEff EU28'!I93*'TRA_Vkm EU28'!I93-'TRA_VEff UK'!I93*'TRA_Vkm UK'!I93)/('TRA_Vkm EU28'!I93-'TRA_Vkm UK'!I93)),0)</f>
        <v>0</v>
      </c>
      <c r="J93" s="102">
        <f>IFERROR(IFERROR(('TRA_VEff EU28'!J93*'TRA_Stock EU28'!J93-'TRA_VEff UK'!J93*'TRA_Stock UK'!J93)/('TRA_Stock EU28'!J93-'TRA_Stock UK'!J93),('TRA_VEff EU28'!J93*'TRA_Vkm EU28'!J93-'TRA_VEff UK'!J93*'TRA_Vkm UK'!J93)/('TRA_Vkm EU28'!J93-'TRA_Vkm UK'!J93)),0)</f>
        <v>0</v>
      </c>
      <c r="K93" s="102">
        <f>IFERROR(IFERROR(('TRA_VEff EU28'!K93*'TRA_Stock EU28'!K93-'TRA_VEff UK'!K93*'TRA_Stock UK'!K93)/('TRA_Stock EU28'!K93-'TRA_Stock UK'!K93),('TRA_VEff EU28'!K93*'TRA_Vkm EU28'!K93-'TRA_VEff UK'!K93*'TRA_Vkm UK'!K93)/('TRA_Vkm EU28'!K93-'TRA_Vkm UK'!K93)),0)</f>
        <v>0</v>
      </c>
      <c r="L93" s="102">
        <f>IFERROR(IFERROR(('TRA_VEff EU28'!L93*'TRA_Stock EU28'!L93-'TRA_VEff UK'!L93*'TRA_Stock UK'!L93)/('TRA_Stock EU28'!L93-'TRA_Stock UK'!L93),('TRA_VEff EU28'!L93*'TRA_Vkm EU28'!L93-'TRA_VEff UK'!L93*'TRA_Vkm UK'!L93)/('TRA_Vkm EU28'!L93-'TRA_Vkm UK'!L93)),0)</f>
        <v>0</v>
      </c>
      <c r="M93" s="102">
        <f>IFERROR(IFERROR(('TRA_VEff EU28'!M93*'TRA_Stock EU28'!M93-'TRA_VEff UK'!M93*'TRA_Stock UK'!M93)/('TRA_Stock EU28'!M93-'TRA_Stock UK'!M93),('TRA_VEff EU28'!M93*'TRA_Vkm EU28'!M93-'TRA_VEff UK'!M93*'TRA_Vkm UK'!M93)/('TRA_Vkm EU28'!M93-'TRA_Vkm UK'!M93)),0)</f>
        <v>0</v>
      </c>
      <c r="N93" s="102">
        <f>IFERROR(IFERROR(('TRA_VEff EU28'!N93*'TRA_Stock EU28'!N93-'TRA_VEff UK'!N93*'TRA_Stock UK'!N93)/('TRA_Stock EU28'!N93-'TRA_Stock UK'!N93),('TRA_VEff EU28'!N93*'TRA_Vkm EU28'!N93-'TRA_VEff UK'!N93*'TRA_Vkm UK'!N93)/('TRA_Vkm EU28'!N93-'TRA_Vkm UK'!N93)),0)</f>
        <v>0</v>
      </c>
      <c r="O93" s="102">
        <f>IFERROR(IFERROR(('TRA_VEff EU28'!O93*'TRA_Stock EU28'!O93-'TRA_VEff UK'!O93*'TRA_Stock UK'!O93)/('TRA_Stock EU28'!O93-'TRA_Stock UK'!O93),('TRA_VEff EU28'!O93*'TRA_Vkm EU28'!O93-'TRA_VEff UK'!O93*'TRA_Vkm UK'!O93)/('TRA_Vkm EU28'!O93-'TRA_Vkm UK'!O93)),0)</f>
        <v>0</v>
      </c>
      <c r="P93" s="102">
        <f>IFERROR(IFERROR(('TRA_VEff EU28'!P93*'TRA_Stock EU28'!P93-'TRA_VEff UK'!P93*'TRA_Stock UK'!P93)/('TRA_Stock EU28'!P93-'TRA_Stock UK'!P93),('TRA_VEff EU28'!P93*'TRA_Vkm EU28'!P93-'TRA_VEff UK'!P93*'TRA_Vkm UK'!P93)/('TRA_Vkm EU28'!P93-'TRA_Vkm UK'!P93)),0)</f>
        <v>0</v>
      </c>
      <c r="Q93" s="102">
        <f>IFERROR(IFERROR(('TRA_VEff EU28'!Q93*'TRA_Stock EU28'!Q93-'TRA_VEff UK'!Q93*'TRA_Stock UK'!Q93)/('TRA_Stock EU28'!Q93-'TRA_Stock UK'!Q93),('TRA_VEff EU28'!Q93*'TRA_Vkm EU28'!Q93-'TRA_VEff UK'!Q93*'TRA_Vkm UK'!Q93)/('TRA_Vkm EU28'!Q93-'TRA_Vkm UK'!Q93)),0)</f>
        <v>0</v>
      </c>
      <c r="R93" s="102">
        <f>IFERROR(IFERROR(('TRA_VEff EU28'!R93*'TRA_Stock EU28'!R93-'TRA_VEff UK'!R93*'TRA_Stock UK'!R93)/('TRA_Stock EU28'!R93-'TRA_Stock UK'!R93),('TRA_VEff EU28'!R93*'TRA_Vkm EU28'!R93-'TRA_VEff UK'!R93*'TRA_Vkm UK'!R93)/('TRA_Vkm EU28'!R93-'TRA_Vkm UK'!R93)),0)</f>
        <v>18.530389415213524</v>
      </c>
      <c r="S93" s="102">
        <f>IFERROR(IFERROR(('TRA_VEff EU28'!S93*'TRA_Stock EU28'!S93-'TRA_VEff UK'!S93*'TRA_Stock UK'!S93)/('TRA_Stock EU28'!S93-'TRA_Stock UK'!S93),('TRA_VEff EU28'!S93*'TRA_Vkm EU28'!S93-'TRA_VEff UK'!S93*'TRA_Vkm UK'!S93)/('TRA_Vkm EU28'!S93-'TRA_Vkm UK'!S93)),0)</f>
        <v>18.388364189206911</v>
      </c>
      <c r="T93" s="102">
        <f>IFERROR(IFERROR(('TRA_VEff EU28'!T93*'TRA_Stock EU28'!T93-'TRA_VEff UK'!T93*'TRA_Stock UK'!T93)/('TRA_Stock EU28'!T93-'TRA_Stock UK'!T93),('TRA_VEff EU28'!T93*'TRA_Vkm EU28'!T93-'TRA_VEff UK'!T93*'TRA_Vkm UK'!T93)/('TRA_Vkm EU28'!T93-'TRA_Vkm UK'!T93)),0)</f>
        <v>18.307927532718796</v>
      </c>
      <c r="U93" s="102">
        <f>IFERROR(IFERROR(('TRA_VEff EU28'!U93*'TRA_Stock EU28'!U93-'TRA_VEff UK'!U93*'TRA_Stock UK'!U93)/('TRA_Stock EU28'!U93-'TRA_Stock UK'!U93),('TRA_VEff EU28'!U93*'TRA_Vkm EU28'!U93-'TRA_VEff UK'!U93*'TRA_Vkm UK'!U93)/('TRA_Vkm EU28'!U93-'TRA_Vkm UK'!U93)),0)</f>
        <v>18.257751522815685</v>
      </c>
      <c r="V93" s="102">
        <f>IFERROR(IFERROR(('TRA_VEff EU28'!V93*'TRA_Stock EU28'!V93-'TRA_VEff UK'!V93*'TRA_Stock UK'!V93)/('TRA_Stock EU28'!V93-'TRA_Stock UK'!V93),('TRA_VEff EU28'!V93*'TRA_Vkm EU28'!V93-'TRA_VEff UK'!V93*'TRA_Vkm UK'!V93)/('TRA_Vkm EU28'!V93-'TRA_Vkm UK'!V93)),0)</f>
        <v>18.238824355959355</v>
      </c>
      <c r="W93" s="102">
        <f>IFERROR(IFERROR(('TRA_VEff EU28'!W93*'TRA_Stock EU28'!W93-'TRA_VEff UK'!W93*'TRA_Stock UK'!W93)/('TRA_Stock EU28'!W93-'TRA_Stock UK'!W93),('TRA_VEff EU28'!W93*'TRA_Vkm EU28'!W93-'TRA_VEff UK'!W93*'TRA_Vkm UK'!W93)/('TRA_Vkm EU28'!W93-'TRA_Vkm UK'!W93)),0)</f>
        <v>18.220680516960439</v>
      </c>
      <c r="X93" s="102">
        <f>IFERROR(IFERROR(('TRA_VEff EU28'!X93*'TRA_Stock EU28'!X93-'TRA_VEff UK'!X93*'TRA_Stock UK'!X93)/('TRA_Stock EU28'!X93-'TRA_Stock UK'!X93),('TRA_VEff EU28'!X93*'TRA_Vkm EU28'!X93-'TRA_VEff UK'!X93*'TRA_Vkm UK'!X93)/('TRA_Vkm EU28'!X93-'TRA_Vkm UK'!X93)),0)</f>
        <v>18.209971458144803</v>
      </c>
      <c r="Y93" s="102">
        <f>IFERROR(IFERROR(('TRA_VEff EU28'!Y93*'TRA_Stock EU28'!Y93-'TRA_VEff UK'!Y93*'TRA_Stock UK'!Y93)/('TRA_Stock EU28'!Y93-'TRA_Stock UK'!Y93),('TRA_VEff EU28'!Y93*'TRA_Vkm EU28'!Y93-'TRA_VEff UK'!Y93*'TRA_Vkm UK'!Y93)/('TRA_Vkm EU28'!Y93-'TRA_Vkm UK'!Y93)),0)</f>
        <v>18.20162147403375</v>
      </c>
      <c r="Z93" s="102">
        <f>IFERROR(IFERROR(('TRA_VEff EU28'!Z93*'TRA_Stock EU28'!Z93-'TRA_VEff UK'!Z93*'TRA_Stock UK'!Z93)/('TRA_Stock EU28'!Z93-'TRA_Stock UK'!Z93),('TRA_VEff EU28'!Z93*'TRA_Vkm EU28'!Z93-'TRA_VEff UK'!Z93*'TRA_Vkm UK'!Z93)/('TRA_Vkm EU28'!Z93-'TRA_Vkm UK'!Z93)),0)</f>
        <v>18.185119532773921</v>
      </c>
      <c r="AA93" s="102">
        <f>IFERROR(IFERROR(('TRA_VEff EU28'!AA93*'TRA_Stock EU28'!AA93-'TRA_VEff UK'!AA93*'TRA_Stock UK'!AA93)/('TRA_Stock EU28'!AA93-'TRA_Stock UK'!AA93),('TRA_VEff EU28'!AA93*'TRA_Vkm EU28'!AA93-'TRA_VEff UK'!AA93*'TRA_Vkm UK'!AA93)/('TRA_Vkm EU28'!AA93-'TRA_Vkm UK'!AA93)),0)</f>
        <v>18.17509368236674</v>
      </c>
      <c r="AB93" s="102">
        <f>IFERROR(IFERROR(('TRA_VEff EU28'!AB93*'TRA_Stock EU28'!AB93-'TRA_VEff UK'!AB93*'TRA_Stock UK'!AB93)/('TRA_Stock EU28'!AB93-'TRA_Stock UK'!AB93),('TRA_VEff EU28'!AB93*'TRA_Vkm EU28'!AB93-'TRA_VEff UK'!AB93*'TRA_Vkm UK'!AB93)/('TRA_Vkm EU28'!AB93-'TRA_Vkm UK'!AB93)),0)</f>
        <v>18.172522119077737</v>
      </c>
      <c r="AC93" s="102">
        <f>IFERROR(IFERROR(('TRA_VEff EU28'!AC93*'TRA_Stock EU28'!AC93-'TRA_VEff UK'!AC93*'TRA_Stock UK'!AC93)/('TRA_Stock EU28'!AC93-'TRA_Stock UK'!AC93),('TRA_VEff EU28'!AC93*'TRA_Vkm EU28'!AC93-'TRA_VEff UK'!AC93*'TRA_Vkm UK'!AC93)/('TRA_Vkm EU28'!AC93-'TRA_Vkm UK'!AC93)),0)</f>
        <v>18.165397271150287</v>
      </c>
      <c r="AD93" s="102">
        <f>IFERROR(IFERROR(('TRA_VEff EU28'!AD93*'TRA_Stock EU28'!AD93-'TRA_VEff UK'!AD93*'TRA_Stock UK'!AD93)/('TRA_Stock EU28'!AD93-'TRA_Stock UK'!AD93),('TRA_VEff EU28'!AD93*'TRA_Vkm EU28'!AD93-'TRA_VEff UK'!AD93*'TRA_Vkm UK'!AD93)/('TRA_Vkm EU28'!AD93-'TRA_Vkm UK'!AD93)),0)</f>
        <v>18.119908798980187</v>
      </c>
      <c r="AE93" s="102">
        <f>IFERROR(IFERROR(('TRA_VEff EU28'!AE93*'TRA_Stock EU28'!AE93-'TRA_VEff UK'!AE93*'TRA_Stock UK'!AE93)/('TRA_Stock EU28'!AE93-'TRA_Stock UK'!AE93),('TRA_VEff EU28'!AE93*'TRA_Vkm EU28'!AE93-'TRA_VEff UK'!AE93*'TRA_Vkm UK'!AE93)/('TRA_Vkm EU28'!AE93-'TRA_Vkm UK'!AE93)),0)</f>
        <v>18.086777380948131</v>
      </c>
      <c r="AF93" s="102">
        <f>IFERROR(IFERROR(('TRA_VEff EU28'!AF93*'TRA_Stock EU28'!AF93-'TRA_VEff UK'!AF93*'TRA_Stock UK'!AF93)/('TRA_Stock EU28'!AF93-'TRA_Stock UK'!AF93),('TRA_VEff EU28'!AF93*'TRA_Vkm EU28'!AF93-'TRA_VEff UK'!AF93*'TRA_Vkm UK'!AF93)/('TRA_Vkm EU28'!AF93-'TRA_Vkm UK'!AF93)),0)</f>
        <v>18.035054218119843</v>
      </c>
      <c r="AG93" s="102">
        <f>IFERROR(IFERROR(('TRA_VEff EU28'!AG93*'TRA_Stock EU28'!AG93-'TRA_VEff UK'!AG93*'TRA_Stock UK'!AG93)/('TRA_Stock EU28'!AG93-'TRA_Stock UK'!AG93),('TRA_VEff EU28'!AG93*'TRA_Vkm EU28'!AG93-'TRA_VEff UK'!AG93*'TRA_Vkm UK'!AG93)/('TRA_Vkm EU28'!AG93-'TRA_Vkm UK'!AG93)),0)</f>
        <v>17.972241644984457</v>
      </c>
      <c r="AH93" s="102">
        <f>IFERROR(IFERROR(('TRA_VEff EU28'!AH93*'TRA_Stock EU28'!AH93-'TRA_VEff UK'!AH93*'TRA_Stock UK'!AH93)/('TRA_Stock EU28'!AH93-'TRA_Stock UK'!AH93),('TRA_VEff EU28'!AH93*'TRA_Vkm EU28'!AH93-'TRA_VEff UK'!AH93*'TRA_Vkm UK'!AH93)/('TRA_Vkm EU28'!AH93-'TRA_Vkm UK'!AH93)),0)</f>
        <v>17.929441229474584</v>
      </c>
      <c r="AI93" s="102">
        <f>IFERROR(IFERROR(('TRA_VEff EU28'!AI93*'TRA_Stock EU28'!AI93-'TRA_VEff UK'!AI93*'TRA_Stock UK'!AI93)/('TRA_Stock EU28'!AI93-'TRA_Stock UK'!AI93),('TRA_VEff EU28'!AI93*'TRA_Vkm EU28'!AI93-'TRA_VEff UK'!AI93*'TRA_Vkm UK'!AI93)/('TRA_Vkm EU28'!AI93-'TRA_Vkm UK'!AI93)),0)</f>
        <v>17.881558907516663</v>
      </c>
      <c r="AJ93" s="102">
        <f>IFERROR(IFERROR(('TRA_VEff EU28'!AJ93*'TRA_Stock EU28'!AJ93-'TRA_VEff UK'!AJ93*'TRA_Stock UK'!AJ93)/('TRA_Stock EU28'!AJ93-'TRA_Stock UK'!AJ93),('TRA_VEff EU28'!AJ93*'TRA_Vkm EU28'!AJ93-'TRA_VEff UK'!AJ93*'TRA_Vkm UK'!AJ93)/('TRA_Vkm EU28'!AJ93-'TRA_Vkm UK'!AJ93)),0)</f>
        <v>17.819777140753661</v>
      </c>
      <c r="AK93" s="102">
        <f>IFERROR(IFERROR(('TRA_VEff EU28'!AK93*'TRA_Stock EU28'!AK93-'TRA_VEff UK'!AK93*'TRA_Stock UK'!AK93)/('TRA_Stock EU28'!AK93-'TRA_Stock UK'!AK93),('TRA_VEff EU28'!AK93*'TRA_Vkm EU28'!AK93-'TRA_VEff UK'!AK93*'TRA_Vkm UK'!AK93)/('TRA_Vkm EU28'!AK93-'TRA_Vkm UK'!AK93)),0)</f>
        <v>17.740813902783689</v>
      </c>
      <c r="AL93" s="102">
        <f>IFERROR(IFERROR(('TRA_VEff EU28'!AL93*'TRA_Stock EU28'!AL93-'TRA_VEff UK'!AL93*'TRA_Stock UK'!AL93)/('TRA_Stock EU28'!AL93-'TRA_Stock UK'!AL93),('TRA_VEff EU28'!AL93*'TRA_Vkm EU28'!AL93-'TRA_VEff UK'!AL93*'TRA_Vkm UK'!AL93)/('TRA_Vkm EU28'!AL93-'TRA_Vkm UK'!AL93)),0)</f>
        <v>17.664389520876995</v>
      </c>
      <c r="AM93" s="102">
        <f>IFERROR(IFERROR(('TRA_VEff EU28'!AM93*'TRA_Stock EU28'!AM93-'TRA_VEff UK'!AM93*'TRA_Stock UK'!AM93)/('TRA_Stock EU28'!AM93-'TRA_Stock UK'!AM93),('TRA_VEff EU28'!AM93*'TRA_Vkm EU28'!AM93-'TRA_VEff UK'!AM93*'TRA_Vkm UK'!AM93)/('TRA_Vkm EU28'!AM93-'TRA_Vkm UK'!AM93)),0)</f>
        <v>17.575084625524937</v>
      </c>
      <c r="AN93" s="102">
        <f>IFERROR(IFERROR(('TRA_VEff EU28'!AN93*'TRA_Stock EU28'!AN93-'TRA_VEff UK'!AN93*'TRA_Stock UK'!AN93)/('TRA_Stock EU28'!AN93-'TRA_Stock UK'!AN93),('TRA_VEff EU28'!AN93*'TRA_Vkm EU28'!AN93-'TRA_VEff UK'!AN93*'TRA_Vkm UK'!AN93)/('TRA_Vkm EU28'!AN93-'TRA_Vkm UK'!AN93)),0)</f>
        <v>17.487762699417942</v>
      </c>
      <c r="AO93" s="102">
        <f>IFERROR(IFERROR(('TRA_VEff EU28'!AO93*'TRA_Stock EU28'!AO93-'TRA_VEff UK'!AO93*'TRA_Stock UK'!AO93)/('TRA_Stock EU28'!AO93-'TRA_Stock UK'!AO93),('TRA_VEff EU28'!AO93*'TRA_Vkm EU28'!AO93-'TRA_VEff UK'!AO93*'TRA_Vkm UK'!AO93)/('TRA_Vkm EU28'!AO93-'TRA_Vkm UK'!AO93)),0)</f>
        <v>17.408654012708134</v>
      </c>
      <c r="AP93" s="102">
        <f>IFERROR(IFERROR(('TRA_VEff EU28'!AP93*'TRA_Stock EU28'!AP93-'TRA_VEff UK'!AP93*'TRA_Stock UK'!AP93)/('TRA_Stock EU28'!AP93-'TRA_Stock UK'!AP93),('TRA_VEff EU28'!AP93*'TRA_Vkm EU28'!AP93-'TRA_VEff UK'!AP93*'TRA_Vkm UK'!AP93)/('TRA_Vkm EU28'!AP93-'TRA_Vkm UK'!AP93)),0)</f>
        <v>17.328617583137021</v>
      </c>
      <c r="AQ93" s="102">
        <f>IFERROR(IFERROR(('TRA_VEff EU28'!AQ93*'TRA_Stock EU28'!AQ93-'TRA_VEff UK'!AQ93*'TRA_Stock UK'!AQ93)/('TRA_Stock EU28'!AQ93-'TRA_Stock UK'!AQ93),('TRA_VEff EU28'!AQ93*'TRA_Vkm EU28'!AQ93-'TRA_VEff UK'!AQ93*'TRA_Vkm UK'!AQ93)/('TRA_Vkm EU28'!AQ93-'TRA_Vkm UK'!AQ93)),0)</f>
        <v>17.242532747681977</v>
      </c>
      <c r="AR93" s="102">
        <f>IFERROR(IFERROR(('TRA_VEff EU28'!AR93*'TRA_Stock EU28'!AR93-'TRA_VEff UK'!AR93*'TRA_Stock UK'!AR93)/('TRA_Stock EU28'!AR93-'TRA_Stock UK'!AR93),('TRA_VEff EU28'!AR93*'TRA_Vkm EU28'!AR93-'TRA_VEff UK'!AR93*'TRA_Vkm UK'!AR93)/('TRA_Vkm EU28'!AR93-'TRA_Vkm UK'!AR93)),0)</f>
        <v>17.167261551822929</v>
      </c>
      <c r="AS93" s="102">
        <f>IFERROR(IFERROR(('TRA_VEff EU28'!AS93*'TRA_Stock EU28'!AS93-'TRA_VEff UK'!AS93*'TRA_Stock UK'!AS93)/('TRA_Stock EU28'!AS93-'TRA_Stock UK'!AS93),('TRA_VEff EU28'!AS93*'TRA_Vkm EU28'!AS93-'TRA_VEff UK'!AS93*'TRA_Vkm UK'!AS93)/('TRA_Vkm EU28'!AS93-'TRA_Vkm UK'!AS93)),0)</f>
        <v>17.090667046126729</v>
      </c>
      <c r="AT93" s="102">
        <f>IFERROR(IFERROR(('TRA_VEff EU28'!AT93*'TRA_Stock EU28'!AT93-'TRA_VEff UK'!AT93*'TRA_Stock UK'!AT93)/('TRA_Stock EU28'!AT93-'TRA_Stock UK'!AT93),('TRA_VEff EU28'!AT93*'TRA_Vkm EU28'!AT93-'TRA_VEff UK'!AT93*'TRA_Vkm UK'!AT93)/('TRA_Vkm EU28'!AT93-'TRA_Vkm UK'!AT93)),0)</f>
        <v>17.012532601379938</v>
      </c>
      <c r="AU93" s="102">
        <f>IFERROR(IFERROR(('TRA_VEff EU28'!AU93*'TRA_Stock EU28'!AU93-'TRA_VEff UK'!AU93*'TRA_Stock UK'!AU93)/('TRA_Stock EU28'!AU93-'TRA_Stock UK'!AU93),('TRA_VEff EU28'!AU93*'TRA_Vkm EU28'!AU93-'TRA_VEff UK'!AU93*'TRA_Vkm UK'!AU93)/('TRA_Vkm EU28'!AU93-'TRA_Vkm UK'!AU93)),0)</f>
        <v>16.940939974629462</v>
      </c>
      <c r="AV93" s="102">
        <f>IFERROR(IFERROR(('TRA_VEff EU28'!AV93*'TRA_Stock EU28'!AV93-'TRA_VEff UK'!AV93*'TRA_Stock UK'!AV93)/('TRA_Stock EU28'!AV93-'TRA_Stock UK'!AV93),('TRA_VEff EU28'!AV93*'TRA_Vkm EU28'!AV93-'TRA_VEff UK'!AV93*'TRA_Vkm UK'!AV93)/('TRA_Vkm EU28'!AV93-'TRA_Vkm UK'!AV93)),0)</f>
        <v>16.870775526743</v>
      </c>
      <c r="AW93" s="102">
        <f>IFERROR(IFERROR(('TRA_VEff EU28'!AW93*'TRA_Stock EU28'!AW93-'TRA_VEff UK'!AW93*'TRA_Stock UK'!AW93)/('TRA_Stock EU28'!AW93-'TRA_Stock UK'!AW93),('TRA_VEff EU28'!AW93*'TRA_Vkm EU28'!AW93-'TRA_VEff UK'!AW93*'TRA_Vkm UK'!AW93)/('TRA_Vkm EU28'!AW93-'TRA_Vkm UK'!AW93)),0)</f>
        <v>16.796676809451572</v>
      </c>
      <c r="AX93" s="102">
        <f>IFERROR(IFERROR(('TRA_VEff EU28'!AX93*'TRA_Stock EU28'!AX93-'TRA_VEff UK'!AX93*'TRA_Stock UK'!AX93)/('TRA_Stock EU28'!AX93-'TRA_Stock UK'!AX93),('TRA_VEff EU28'!AX93*'TRA_Vkm EU28'!AX93-'TRA_VEff UK'!AX93*'TRA_Vkm UK'!AX93)/('TRA_Vkm EU28'!AX93-'TRA_Vkm UK'!AX93)),0)</f>
        <v>16.712487599368714</v>
      </c>
      <c r="AY93" s="102">
        <f>IFERROR(IFERROR(('TRA_VEff EU28'!AY93*'TRA_Stock EU28'!AY93-'TRA_VEff UK'!AY93*'TRA_Stock UK'!AY93)/('TRA_Stock EU28'!AY93-'TRA_Stock UK'!AY93),('TRA_VEff EU28'!AY93*'TRA_Vkm EU28'!AY93-'TRA_VEff UK'!AY93*'TRA_Vkm UK'!AY93)/('TRA_Vkm EU28'!AY93-'TRA_Vkm UK'!AY93)),0)</f>
        <v>16.639302261748504</v>
      </c>
      <c r="AZ93" s="102">
        <f>IFERROR(IFERROR(('TRA_VEff EU28'!AZ93*'TRA_Stock EU28'!AZ93-'TRA_VEff UK'!AZ93*'TRA_Stock UK'!AZ93)/('TRA_Stock EU28'!AZ93-'TRA_Stock UK'!AZ93),('TRA_VEff EU28'!AZ93*'TRA_Vkm EU28'!AZ93-'TRA_VEff UK'!AZ93*'TRA_Vkm UK'!AZ93)/('TRA_Vkm EU28'!AZ93-'TRA_Vkm UK'!AZ93)),0)</f>
        <v>16.570767119069988</v>
      </c>
    </row>
    <row r="94" spans="1:52">
      <c r="A94" s="103" t="s">
        <v>141</v>
      </c>
      <c r="B94" s="90">
        <f>IFERROR(IFERROR(('TRA_VEff EU28'!B94*'TRA_Stock EU28'!B94-'TRA_VEff UK'!B94*'TRA_Stock UK'!B94)/('TRA_Stock EU28'!B94-'TRA_Stock UK'!B94),('TRA_VEff EU28'!B94*'TRA_Vkm EU28'!B94-'TRA_VEff UK'!B94*'TRA_Vkm UK'!B94)/('TRA_Vkm EU28'!B94-'TRA_Vkm UK'!B94)),0)</f>
        <v>0</v>
      </c>
      <c r="C94" s="90">
        <f>IFERROR(IFERROR(('TRA_VEff EU28'!C94*'TRA_Stock EU28'!C94-'TRA_VEff UK'!C94*'TRA_Stock UK'!C94)/('TRA_Stock EU28'!C94-'TRA_Stock UK'!C94),('TRA_VEff EU28'!C94*'TRA_Vkm EU28'!C94-'TRA_VEff UK'!C94*'TRA_Vkm UK'!C94)/('TRA_Vkm EU28'!C94-'TRA_Vkm UK'!C94)),0)</f>
        <v>0</v>
      </c>
      <c r="D94" s="90">
        <f>IFERROR(IFERROR(('TRA_VEff EU28'!D94*'TRA_Stock EU28'!D94-'TRA_VEff UK'!D94*'TRA_Stock UK'!D94)/('TRA_Stock EU28'!D94-'TRA_Stock UK'!D94),('TRA_VEff EU28'!D94*'TRA_Vkm EU28'!D94-'TRA_VEff UK'!D94*'TRA_Vkm UK'!D94)/('TRA_Vkm EU28'!D94-'TRA_Vkm UK'!D94)),0)</f>
        <v>0</v>
      </c>
      <c r="E94" s="90">
        <f>IFERROR(IFERROR(('TRA_VEff EU28'!E94*'TRA_Stock EU28'!E94-'TRA_VEff UK'!E94*'TRA_Stock UK'!E94)/('TRA_Stock EU28'!E94-'TRA_Stock UK'!E94),('TRA_VEff EU28'!E94*'TRA_Vkm EU28'!E94-'TRA_VEff UK'!E94*'TRA_Vkm UK'!E94)/('TRA_Vkm EU28'!E94-'TRA_Vkm UK'!E94)),0)</f>
        <v>0</v>
      </c>
      <c r="F94" s="90">
        <f>IFERROR(IFERROR(('TRA_VEff EU28'!F94*'TRA_Stock EU28'!F94-'TRA_VEff UK'!F94*'TRA_Stock UK'!F94)/('TRA_Stock EU28'!F94-'TRA_Stock UK'!F94),('TRA_VEff EU28'!F94*'TRA_Vkm EU28'!F94-'TRA_VEff UK'!F94*'TRA_Vkm UK'!F94)/('TRA_Vkm EU28'!F94-'TRA_Vkm UK'!F94)),0)</f>
        <v>0</v>
      </c>
      <c r="G94" s="90">
        <f>IFERROR(IFERROR(('TRA_VEff EU28'!G94*'TRA_Stock EU28'!G94-'TRA_VEff UK'!G94*'TRA_Stock UK'!G94)/('TRA_Stock EU28'!G94-'TRA_Stock UK'!G94),('TRA_VEff EU28'!G94*'TRA_Vkm EU28'!G94-'TRA_VEff UK'!G94*'TRA_Vkm UK'!G94)/('TRA_Vkm EU28'!G94-'TRA_Vkm UK'!G94)),0)</f>
        <v>0</v>
      </c>
      <c r="H94" s="90">
        <f>IFERROR(IFERROR(('TRA_VEff EU28'!H94*'TRA_Stock EU28'!H94-'TRA_VEff UK'!H94*'TRA_Stock UK'!H94)/('TRA_Stock EU28'!H94-'TRA_Stock UK'!H94),('TRA_VEff EU28'!H94*'TRA_Vkm EU28'!H94-'TRA_VEff UK'!H94*'TRA_Vkm UK'!H94)/('TRA_Vkm EU28'!H94-'TRA_Vkm UK'!H94)),0)</f>
        <v>0</v>
      </c>
      <c r="I94" s="90">
        <f>IFERROR(IFERROR(('TRA_VEff EU28'!I94*'TRA_Stock EU28'!I94-'TRA_VEff UK'!I94*'TRA_Stock UK'!I94)/('TRA_Stock EU28'!I94-'TRA_Stock UK'!I94),('TRA_VEff EU28'!I94*'TRA_Vkm EU28'!I94-'TRA_VEff UK'!I94*'TRA_Vkm UK'!I94)/('TRA_Vkm EU28'!I94-'TRA_Vkm UK'!I94)),0)</f>
        <v>0</v>
      </c>
      <c r="J94" s="90">
        <f>IFERROR(IFERROR(('TRA_VEff EU28'!J94*'TRA_Stock EU28'!J94-'TRA_VEff UK'!J94*'TRA_Stock UK'!J94)/('TRA_Stock EU28'!J94-'TRA_Stock UK'!J94),('TRA_VEff EU28'!J94*'TRA_Vkm EU28'!J94-'TRA_VEff UK'!J94*'TRA_Vkm UK'!J94)/('TRA_Vkm EU28'!J94-'TRA_Vkm UK'!J94)),0)</f>
        <v>0</v>
      </c>
      <c r="K94" s="90">
        <f>IFERROR(IFERROR(('TRA_VEff EU28'!K94*'TRA_Stock EU28'!K94-'TRA_VEff UK'!K94*'TRA_Stock UK'!K94)/('TRA_Stock EU28'!K94-'TRA_Stock UK'!K94),('TRA_VEff EU28'!K94*'TRA_Vkm EU28'!K94-'TRA_VEff UK'!K94*'TRA_Vkm UK'!K94)/('TRA_Vkm EU28'!K94-'TRA_Vkm UK'!K94)),0)</f>
        <v>0</v>
      </c>
      <c r="L94" s="90">
        <f>IFERROR(IFERROR(('TRA_VEff EU28'!L94*'TRA_Stock EU28'!L94-'TRA_VEff UK'!L94*'TRA_Stock UK'!L94)/('TRA_Stock EU28'!L94-'TRA_Stock UK'!L94),('TRA_VEff EU28'!L94*'TRA_Vkm EU28'!L94-'TRA_VEff UK'!L94*'TRA_Vkm UK'!L94)/('TRA_Vkm EU28'!L94-'TRA_Vkm UK'!L94)),0)</f>
        <v>0</v>
      </c>
      <c r="M94" s="90">
        <f>IFERROR(IFERROR(('TRA_VEff EU28'!M94*'TRA_Stock EU28'!M94-'TRA_VEff UK'!M94*'TRA_Stock UK'!M94)/('TRA_Stock EU28'!M94-'TRA_Stock UK'!M94),('TRA_VEff EU28'!M94*'TRA_Vkm EU28'!M94-'TRA_VEff UK'!M94*'TRA_Vkm UK'!M94)/('TRA_Vkm EU28'!M94-'TRA_Vkm UK'!M94)),0)</f>
        <v>0</v>
      </c>
      <c r="N94" s="90">
        <f>IFERROR(IFERROR(('TRA_VEff EU28'!N94*'TRA_Stock EU28'!N94-'TRA_VEff UK'!N94*'TRA_Stock UK'!N94)/('TRA_Stock EU28'!N94-'TRA_Stock UK'!N94),('TRA_VEff EU28'!N94*'TRA_Vkm EU28'!N94-'TRA_VEff UK'!N94*'TRA_Vkm UK'!N94)/('TRA_Vkm EU28'!N94-'TRA_Vkm UK'!N94)),0)</f>
        <v>0</v>
      </c>
      <c r="O94" s="90">
        <f>IFERROR(IFERROR(('TRA_VEff EU28'!O94*'TRA_Stock EU28'!O94-'TRA_VEff UK'!O94*'TRA_Stock UK'!O94)/('TRA_Stock EU28'!O94-'TRA_Stock UK'!O94),('TRA_VEff EU28'!O94*'TRA_Vkm EU28'!O94-'TRA_VEff UK'!O94*'TRA_Vkm UK'!O94)/('TRA_Vkm EU28'!O94-'TRA_Vkm UK'!O94)),0)</f>
        <v>0</v>
      </c>
      <c r="P94" s="90">
        <f>IFERROR(IFERROR(('TRA_VEff EU28'!P94*'TRA_Stock EU28'!P94-'TRA_VEff UK'!P94*'TRA_Stock UK'!P94)/('TRA_Stock EU28'!P94-'TRA_Stock UK'!P94),('TRA_VEff EU28'!P94*'TRA_Vkm EU28'!P94-'TRA_VEff UK'!P94*'TRA_Vkm UK'!P94)/('TRA_Vkm EU28'!P94-'TRA_Vkm UK'!P94)),0)</f>
        <v>0</v>
      </c>
      <c r="Q94" s="90">
        <f>IFERROR(IFERROR(('TRA_VEff EU28'!Q94*'TRA_Stock EU28'!Q94-'TRA_VEff UK'!Q94*'TRA_Stock UK'!Q94)/('TRA_Stock EU28'!Q94-'TRA_Stock UK'!Q94),('TRA_VEff EU28'!Q94*'TRA_Vkm EU28'!Q94-'TRA_VEff UK'!Q94*'TRA_Vkm UK'!Q94)/('TRA_Vkm EU28'!Q94-'TRA_Vkm UK'!Q94)),0)</f>
        <v>0</v>
      </c>
      <c r="R94" s="90">
        <f>IFERROR(IFERROR(('TRA_VEff EU28'!R94*'TRA_Stock EU28'!R94-'TRA_VEff UK'!R94*'TRA_Stock UK'!R94)/('TRA_Stock EU28'!R94-'TRA_Stock UK'!R94),('TRA_VEff EU28'!R94*'TRA_Vkm EU28'!R94-'TRA_VEff UK'!R94*'TRA_Vkm UK'!R94)/('TRA_Vkm EU28'!R94-'TRA_Vkm UK'!R94)),0)</f>
        <v>0</v>
      </c>
      <c r="S94" s="90">
        <f>IFERROR(IFERROR(('TRA_VEff EU28'!S94*'TRA_Stock EU28'!S94-'TRA_VEff UK'!S94*'TRA_Stock UK'!S94)/('TRA_Stock EU28'!S94-'TRA_Stock UK'!S94),('TRA_VEff EU28'!S94*'TRA_Vkm EU28'!S94-'TRA_VEff UK'!S94*'TRA_Vkm UK'!S94)/('TRA_Vkm EU28'!S94-'TRA_Vkm UK'!S94)),0)</f>
        <v>0</v>
      </c>
      <c r="T94" s="90">
        <f>IFERROR(IFERROR(('TRA_VEff EU28'!T94*'TRA_Stock EU28'!T94-'TRA_VEff UK'!T94*'TRA_Stock UK'!T94)/('TRA_Stock EU28'!T94-'TRA_Stock UK'!T94),('TRA_VEff EU28'!T94*'TRA_Vkm EU28'!T94-'TRA_VEff UK'!T94*'TRA_Vkm UK'!T94)/('TRA_Vkm EU28'!T94-'TRA_Vkm UK'!T94)),0)</f>
        <v>0</v>
      </c>
      <c r="U94" s="90">
        <f>IFERROR(IFERROR(('TRA_VEff EU28'!U94*'TRA_Stock EU28'!U94-'TRA_VEff UK'!U94*'TRA_Stock UK'!U94)/('TRA_Stock EU28'!U94-'TRA_Stock UK'!U94),('TRA_VEff EU28'!U94*'TRA_Vkm EU28'!U94-'TRA_VEff UK'!U94*'TRA_Vkm UK'!U94)/('TRA_Vkm EU28'!U94-'TRA_Vkm UK'!U94)),0)</f>
        <v>0</v>
      </c>
      <c r="V94" s="90">
        <f>IFERROR(IFERROR(('TRA_VEff EU28'!V94*'TRA_Stock EU28'!V94-'TRA_VEff UK'!V94*'TRA_Stock UK'!V94)/('TRA_Stock EU28'!V94-'TRA_Stock UK'!V94),('TRA_VEff EU28'!V94*'TRA_Vkm EU28'!V94-'TRA_VEff UK'!V94*'TRA_Vkm UK'!V94)/('TRA_Vkm EU28'!V94-'TRA_Vkm UK'!V94)),0)</f>
        <v>0</v>
      </c>
      <c r="W94" s="90">
        <f>IFERROR(IFERROR(('TRA_VEff EU28'!W94*'TRA_Stock EU28'!W94-'TRA_VEff UK'!W94*'TRA_Stock UK'!W94)/('TRA_Stock EU28'!W94-'TRA_Stock UK'!W94),('TRA_VEff EU28'!W94*'TRA_Vkm EU28'!W94-'TRA_VEff UK'!W94*'TRA_Vkm UK'!W94)/('TRA_Vkm EU28'!W94-'TRA_Vkm UK'!W94)),0)</f>
        <v>0</v>
      </c>
      <c r="X94" s="90">
        <f>IFERROR(IFERROR(('TRA_VEff EU28'!X94*'TRA_Stock EU28'!X94-'TRA_VEff UK'!X94*'TRA_Stock UK'!X94)/('TRA_Stock EU28'!X94-'TRA_Stock UK'!X94),('TRA_VEff EU28'!X94*'TRA_Vkm EU28'!X94-'TRA_VEff UK'!X94*'TRA_Vkm UK'!X94)/('TRA_Vkm EU28'!X94-'TRA_Vkm UK'!X94)),0)</f>
        <v>0</v>
      </c>
      <c r="Y94" s="90">
        <f>IFERROR(IFERROR(('TRA_VEff EU28'!Y94*'TRA_Stock EU28'!Y94-'TRA_VEff UK'!Y94*'TRA_Stock UK'!Y94)/('TRA_Stock EU28'!Y94-'TRA_Stock UK'!Y94),('TRA_VEff EU28'!Y94*'TRA_Vkm EU28'!Y94-'TRA_VEff UK'!Y94*'TRA_Vkm UK'!Y94)/('TRA_Vkm EU28'!Y94-'TRA_Vkm UK'!Y94)),0)</f>
        <v>0</v>
      </c>
      <c r="Z94" s="90">
        <f>IFERROR(IFERROR(('TRA_VEff EU28'!Z94*'TRA_Stock EU28'!Z94-'TRA_VEff UK'!Z94*'TRA_Stock UK'!Z94)/('TRA_Stock EU28'!Z94-'TRA_Stock UK'!Z94),('TRA_VEff EU28'!Z94*'TRA_Vkm EU28'!Z94-'TRA_VEff UK'!Z94*'TRA_Vkm UK'!Z94)/('TRA_Vkm EU28'!Z94-'TRA_Vkm UK'!Z94)),0)</f>
        <v>0</v>
      </c>
      <c r="AA94" s="90">
        <f>IFERROR(IFERROR(('TRA_VEff EU28'!AA94*'TRA_Stock EU28'!AA94-'TRA_VEff UK'!AA94*'TRA_Stock UK'!AA94)/('TRA_Stock EU28'!AA94-'TRA_Stock UK'!AA94),('TRA_VEff EU28'!AA94*'TRA_Vkm EU28'!AA94-'TRA_VEff UK'!AA94*'TRA_Vkm UK'!AA94)/('TRA_Vkm EU28'!AA94-'TRA_Vkm UK'!AA94)),0)</f>
        <v>0</v>
      </c>
      <c r="AB94" s="90">
        <f>IFERROR(IFERROR(('TRA_VEff EU28'!AB94*'TRA_Stock EU28'!AB94-'TRA_VEff UK'!AB94*'TRA_Stock UK'!AB94)/('TRA_Stock EU28'!AB94-'TRA_Stock UK'!AB94),('TRA_VEff EU28'!AB94*'TRA_Vkm EU28'!AB94-'TRA_VEff UK'!AB94*'TRA_Vkm UK'!AB94)/('TRA_Vkm EU28'!AB94-'TRA_Vkm UK'!AB94)),0)</f>
        <v>0</v>
      </c>
      <c r="AC94" s="90">
        <f>IFERROR(IFERROR(('TRA_VEff EU28'!AC94*'TRA_Stock EU28'!AC94-'TRA_VEff UK'!AC94*'TRA_Stock UK'!AC94)/('TRA_Stock EU28'!AC94-'TRA_Stock UK'!AC94),('TRA_VEff EU28'!AC94*'TRA_Vkm EU28'!AC94-'TRA_VEff UK'!AC94*'TRA_Vkm UK'!AC94)/('TRA_Vkm EU28'!AC94-'TRA_Vkm UK'!AC94)),0)</f>
        <v>0</v>
      </c>
      <c r="AD94" s="90">
        <f>IFERROR(IFERROR(('TRA_VEff EU28'!AD94*'TRA_Stock EU28'!AD94-'TRA_VEff UK'!AD94*'TRA_Stock UK'!AD94)/('TRA_Stock EU28'!AD94-'TRA_Stock UK'!AD94),('TRA_VEff EU28'!AD94*'TRA_Vkm EU28'!AD94-'TRA_VEff UK'!AD94*'TRA_Vkm UK'!AD94)/('TRA_Vkm EU28'!AD94-'TRA_Vkm UK'!AD94)),0)</f>
        <v>0</v>
      </c>
      <c r="AE94" s="90">
        <f>IFERROR(IFERROR(('TRA_VEff EU28'!AE94*'TRA_Stock EU28'!AE94-'TRA_VEff UK'!AE94*'TRA_Stock UK'!AE94)/('TRA_Stock EU28'!AE94-'TRA_Stock UK'!AE94),('TRA_VEff EU28'!AE94*'TRA_Vkm EU28'!AE94-'TRA_VEff UK'!AE94*'TRA_Vkm UK'!AE94)/('TRA_Vkm EU28'!AE94-'TRA_Vkm UK'!AE94)),0)</f>
        <v>0</v>
      </c>
      <c r="AF94" s="90">
        <f>IFERROR(IFERROR(('TRA_VEff EU28'!AF94*'TRA_Stock EU28'!AF94-'TRA_VEff UK'!AF94*'TRA_Stock UK'!AF94)/('TRA_Stock EU28'!AF94-'TRA_Stock UK'!AF94),('TRA_VEff EU28'!AF94*'TRA_Vkm EU28'!AF94-'TRA_VEff UK'!AF94*'TRA_Vkm UK'!AF94)/('TRA_Vkm EU28'!AF94-'TRA_Vkm UK'!AF94)),0)</f>
        <v>0</v>
      </c>
      <c r="AG94" s="90">
        <f>IFERROR(IFERROR(('TRA_VEff EU28'!AG94*'TRA_Stock EU28'!AG94-'TRA_VEff UK'!AG94*'TRA_Stock UK'!AG94)/('TRA_Stock EU28'!AG94-'TRA_Stock UK'!AG94),('TRA_VEff EU28'!AG94*'TRA_Vkm EU28'!AG94-'TRA_VEff UK'!AG94*'TRA_Vkm UK'!AG94)/('TRA_Vkm EU28'!AG94-'TRA_Vkm UK'!AG94)),0)</f>
        <v>0</v>
      </c>
      <c r="AH94" s="90">
        <f>IFERROR(IFERROR(('TRA_VEff EU28'!AH94*'TRA_Stock EU28'!AH94-'TRA_VEff UK'!AH94*'TRA_Stock UK'!AH94)/('TRA_Stock EU28'!AH94-'TRA_Stock UK'!AH94),('TRA_VEff EU28'!AH94*'TRA_Vkm EU28'!AH94-'TRA_VEff UK'!AH94*'TRA_Vkm UK'!AH94)/('TRA_Vkm EU28'!AH94-'TRA_Vkm UK'!AH94)),0)</f>
        <v>0</v>
      </c>
      <c r="AI94" s="90">
        <f>IFERROR(IFERROR(('TRA_VEff EU28'!AI94*'TRA_Stock EU28'!AI94-'TRA_VEff UK'!AI94*'TRA_Stock UK'!AI94)/('TRA_Stock EU28'!AI94-'TRA_Stock UK'!AI94),('TRA_VEff EU28'!AI94*'TRA_Vkm EU28'!AI94-'TRA_VEff UK'!AI94*'TRA_Vkm UK'!AI94)/('TRA_Vkm EU28'!AI94-'TRA_Vkm UK'!AI94)),0)</f>
        <v>0</v>
      </c>
      <c r="AJ94" s="90">
        <f>IFERROR(IFERROR(('TRA_VEff EU28'!AJ94*'TRA_Stock EU28'!AJ94-'TRA_VEff UK'!AJ94*'TRA_Stock UK'!AJ94)/('TRA_Stock EU28'!AJ94-'TRA_Stock UK'!AJ94),('TRA_VEff EU28'!AJ94*'TRA_Vkm EU28'!AJ94-'TRA_VEff UK'!AJ94*'TRA_Vkm UK'!AJ94)/('TRA_Vkm EU28'!AJ94-'TRA_Vkm UK'!AJ94)),0)</f>
        <v>0</v>
      </c>
      <c r="AK94" s="90">
        <f>IFERROR(IFERROR(('TRA_VEff EU28'!AK94*'TRA_Stock EU28'!AK94-'TRA_VEff UK'!AK94*'TRA_Stock UK'!AK94)/('TRA_Stock EU28'!AK94-'TRA_Stock UK'!AK94),('TRA_VEff EU28'!AK94*'TRA_Vkm EU28'!AK94-'TRA_VEff UK'!AK94*'TRA_Vkm UK'!AK94)/('TRA_Vkm EU28'!AK94-'TRA_Vkm UK'!AK94)),0)</f>
        <v>0</v>
      </c>
      <c r="AL94" s="90">
        <f>IFERROR(IFERROR(('TRA_VEff EU28'!AL94*'TRA_Stock EU28'!AL94-'TRA_VEff UK'!AL94*'TRA_Stock UK'!AL94)/('TRA_Stock EU28'!AL94-'TRA_Stock UK'!AL94),('TRA_VEff EU28'!AL94*'TRA_Vkm EU28'!AL94-'TRA_VEff UK'!AL94*'TRA_Vkm UK'!AL94)/('TRA_Vkm EU28'!AL94-'TRA_Vkm UK'!AL94)),0)</f>
        <v>0</v>
      </c>
      <c r="AM94" s="90">
        <f>IFERROR(IFERROR(('TRA_VEff EU28'!AM94*'TRA_Stock EU28'!AM94-'TRA_VEff UK'!AM94*'TRA_Stock UK'!AM94)/('TRA_Stock EU28'!AM94-'TRA_Stock UK'!AM94),('TRA_VEff EU28'!AM94*'TRA_Vkm EU28'!AM94-'TRA_VEff UK'!AM94*'TRA_Vkm UK'!AM94)/('TRA_Vkm EU28'!AM94-'TRA_Vkm UK'!AM94)),0)</f>
        <v>0</v>
      </c>
      <c r="AN94" s="90">
        <f>IFERROR(IFERROR(('TRA_VEff EU28'!AN94*'TRA_Stock EU28'!AN94-'TRA_VEff UK'!AN94*'TRA_Stock UK'!AN94)/('TRA_Stock EU28'!AN94-'TRA_Stock UK'!AN94),('TRA_VEff EU28'!AN94*'TRA_Vkm EU28'!AN94-'TRA_VEff UK'!AN94*'TRA_Vkm UK'!AN94)/('TRA_Vkm EU28'!AN94-'TRA_Vkm UK'!AN94)),0)</f>
        <v>0</v>
      </c>
      <c r="AO94" s="90">
        <f>IFERROR(IFERROR(('TRA_VEff EU28'!AO94*'TRA_Stock EU28'!AO94-'TRA_VEff UK'!AO94*'TRA_Stock UK'!AO94)/('TRA_Stock EU28'!AO94-'TRA_Stock UK'!AO94),('TRA_VEff EU28'!AO94*'TRA_Vkm EU28'!AO94-'TRA_VEff UK'!AO94*'TRA_Vkm UK'!AO94)/('TRA_Vkm EU28'!AO94-'TRA_Vkm UK'!AO94)),0)</f>
        <v>0</v>
      </c>
      <c r="AP94" s="90">
        <f>IFERROR(IFERROR(('TRA_VEff EU28'!AP94*'TRA_Stock EU28'!AP94-'TRA_VEff UK'!AP94*'TRA_Stock UK'!AP94)/('TRA_Stock EU28'!AP94-'TRA_Stock UK'!AP94),('TRA_VEff EU28'!AP94*'TRA_Vkm EU28'!AP94-'TRA_VEff UK'!AP94*'TRA_Vkm UK'!AP94)/('TRA_Vkm EU28'!AP94-'TRA_Vkm UK'!AP94)),0)</f>
        <v>0</v>
      </c>
      <c r="AQ94" s="90">
        <f>IFERROR(IFERROR(('TRA_VEff EU28'!AQ94*'TRA_Stock EU28'!AQ94-'TRA_VEff UK'!AQ94*'TRA_Stock UK'!AQ94)/('TRA_Stock EU28'!AQ94-'TRA_Stock UK'!AQ94),('TRA_VEff EU28'!AQ94*'TRA_Vkm EU28'!AQ94-'TRA_VEff UK'!AQ94*'TRA_Vkm UK'!AQ94)/('TRA_Vkm EU28'!AQ94-'TRA_Vkm UK'!AQ94)),0)</f>
        <v>0</v>
      </c>
      <c r="AR94" s="90">
        <f>IFERROR(IFERROR(('TRA_VEff EU28'!AR94*'TRA_Stock EU28'!AR94-'TRA_VEff UK'!AR94*'TRA_Stock UK'!AR94)/('TRA_Stock EU28'!AR94-'TRA_Stock UK'!AR94),('TRA_VEff EU28'!AR94*'TRA_Vkm EU28'!AR94-'TRA_VEff UK'!AR94*'TRA_Vkm UK'!AR94)/('TRA_Vkm EU28'!AR94-'TRA_Vkm UK'!AR94)),0)</f>
        <v>0</v>
      </c>
      <c r="AS94" s="90">
        <f>IFERROR(IFERROR(('TRA_VEff EU28'!AS94*'TRA_Stock EU28'!AS94-'TRA_VEff UK'!AS94*'TRA_Stock UK'!AS94)/('TRA_Stock EU28'!AS94-'TRA_Stock UK'!AS94),('TRA_VEff EU28'!AS94*'TRA_Vkm EU28'!AS94-'TRA_VEff UK'!AS94*'TRA_Vkm UK'!AS94)/('TRA_Vkm EU28'!AS94-'TRA_Vkm UK'!AS94)),0)</f>
        <v>0</v>
      </c>
      <c r="AT94" s="90">
        <f>IFERROR(IFERROR(('TRA_VEff EU28'!AT94*'TRA_Stock EU28'!AT94-'TRA_VEff UK'!AT94*'TRA_Stock UK'!AT94)/('TRA_Stock EU28'!AT94-'TRA_Stock UK'!AT94),('TRA_VEff EU28'!AT94*'TRA_Vkm EU28'!AT94-'TRA_VEff UK'!AT94*'TRA_Vkm UK'!AT94)/('TRA_Vkm EU28'!AT94-'TRA_Vkm UK'!AT94)),0)</f>
        <v>0</v>
      </c>
      <c r="AU94" s="90">
        <f>IFERROR(IFERROR(('TRA_VEff EU28'!AU94*'TRA_Stock EU28'!AU94-'TRA_VEff UK'!AU94*'TRA_Stock UK'!AU94)/('TRA_Stock EU28'!AU94-'TRA_Stock UK'!AU94),('TRA_VEff EU28'!AU94*'TRA_Vkm EU28'!AU94-'TRA_VEff UK'!AU94*'TRA_Vkm UK'!AU94)/('TRA_Vkm EU28'!AU94-'TRA_Vkm UK'!AU94)),0)</f>
        <v>0</v>
      </c>
      <c r="AV94" s="90">
        <f>IFERROR(IFERROR(('TRA_VEff EU28'!AV94*'TRA_Stock EU28'!AV94-'TRA_VEff UK'!AV94*'TRA_Stock UK'!AV94)/('TRA_Stock EU28'!AV94-'TRA_Stock UK'!AV94),('TRA_VEff EU28'!AV94*'TRA_Vkm EU28'!AV94-'TRA_VEff UK'!AV94*'TRA_Vkm UK'!AV94)/('TRA_Vkm EU28'!AV94-'TRA_Vkm UK'!AV94)),0)</f>
        <v>0</v>
      </c>
      <c r="AW94" s="90">
        <f>IFERROR(IFERROR(('TRA_VEff EU28'!AW94*'TRA_Stock EU28'!AW94-'TRA_VEff UK'!AW94*'TRA_Stock UK'!AW94)/('TRA_Stock EU28'!AW94-'TRA_Stock UK'!AW94),('TRA_VEff EU28'!AW94*'TRA_Vkm EU28'!AW94-'TRA_VEff UK'!AW94*'TRA_Vkm UK'!AW94)/('TRA_Vkm EU28'!AW94-'TRA_Vkm UK'!AW94)),0)</f>
        <v>0</v>
      </c>
      <c r="AX94" s="90">
        <f>IFERROR(IFERROR(('TRA_VEff EU28'!AX94*'TRA_Stock EU28'!AX94-'TRA_VEff UK'!AX94*'TRA_Stock UK'!AX94)/('TRA_Stock EU28'!AX94-'TRA_Stock UK'!AX94),('TRA_VEff EU28'!AX94*'TRA_Vkm EU28'!AX94-'TRA_VEff UK'!AX94*'TRA_Vkm UK'!AX94)/('TRA_Vkm EU28'!AX94-'TRA_Vkm UK'!AX94)),0)</f>
        <v>0</v>
      </c>
      <c r="AY94" s="90">
        <f>IFERROR(IFERROR(('TRA_VEff EU28'!AY94*'TRA_Stock EU28'!AY94-'TRA_VEff UK'!AY94*'TRA_Stock UK'!AY94)/('TRA_Stock EU28'!AY94-'TRA_Stock UK'!AY94),('TRA_VEff EU28'!AY94*'TRA_Vkm EU28'!AY94-'TRA_VEff UK'!AY94*'TRA_Vkm UK'!AY94)/('TRA_Vkm EU28'!AY94-'TRA_Vkm UK'!AY94)),0)</f>
        <v>0</v>
      </c>
      <c r="AZ94" s="90">
        <f>IFERROR(IFERROR(('TRA_VEff EU28'!AZ94*'TRA_Stock EU28'!AZ94-'TRA_VEff UK'!AZ94*'TRA_Stock UK'!AZ94)/('TRA_Stock EU28'!AZ94-'TRA_Stock UK'!AZ94),('TRA_VEff EU28'!AZ94*'TRA_Vkm EU28'!AZ94-'TRA_VEff UK'!AZ94*'TRA_Vkm UK'!AZ94)/('TRA_Vkm EU28'!AZ94-'TRA_Vkm UK'!AZ94)),0)</f>
        <v>0</v>
      </c>
    </row>
    <row r="95" spans="1:52">
      <c r="A95" s="103" t="s">
        <v>131</v>
      </c>
      <c r="B95" s="90">
        <f>IFERROR(IFERROR(('TRA_VEff EU28'!B95*'TRA_Stock EU28'!B95-'TRA_VEff UK'!B95*'TRA_Stock UK'!B95)/('TRA_Stock EU28'!B95-'TRA_Stock UK'!B95),('TRA_VEff EU28'!B95*'TRA_Vkm EU28'!B95-'TRA_VEff UK'!B95*'TRA_Vkm UK'!B95)/('TRA_Vkm EU28'!B95-'TRA_Vkm UK'!B95)),0)</f>
        <v>0</v>
      </c>
      <c r="C95" s="90">
        <f>IFERROR(IFERROR(('TRA_VEff EU28'!C95*'TRA_Stock EU28'!C95-'TRA_VEff UK'!C95*'TRA_Stock UK'!C95)/('TRA_Stock EU28'!C95-'TRA_Stock UK'!C95),('TRA_VEff EU28'!C95*'TRA_Vkm EU28'!C95-'TRA_VEff UK'!C95*'TRA_Vkm UK'!C95)/('TRA_Vkm EU28'!C95-'TRA_Vkm UK'!C95)),0)</f>
        <v>0</v>
      </c>
      <c r="D95" s="90">
        <f>IFERROR(IFERROR(('TRA_VEff EU28'!D95*'TRA_Stock EU28'!D95-'TRA_VEff UK'!D95*'TRA_Stock UK'!D95)/('TRA_Stock EU28'!D95-'TRA_Stock UK'!D95),('TRA_VEff EU28'!D95*'TRA_Vkm EU28'!D95-'TRA_VEff UK'!D95*'TRA_Vkm UK'!D95)/('TRA_Vkm EU28'!D95-'TRA_Vkm UK'!D95)),0)</f>
        <v>0</v>
      </c>
      <c r="E95" s="90">
        <f>IFERROR(IFERROR(('TRA_VEff EU28'!E95*'TRA_Stock EU28'!E95-'TRA_VEff UK'!E95*'TRA_Stock UK'!E95)/('TRA_Stock EU28'!E95-'TRA_Stock UK'!E95),('TRA_VEff EU28'!E95*'TRA_Vkm EU28'!E95-'TRA_VEff UK'!E95*'TRA_Vkm UK'!E95)/('TRA_Vkm EU28'!E95-'TRA_Vkm UK'!E95)),0)</f>
        <v>0</v>
      </c>
      <c r="F95" s="90">
        <f>IFERROR(IFERROR(('TRA_VEff EU28'!F95*'TRA_Stock EU28'!F95-'TRA_VEff UK'!F95*'TRA_Stock UK'!F95)/('TRA_Stock EU28'!F95-'TRA_Stock UK'!F95),('TRA_VEff EU28'!F95*'TRA_Vkm EU28'!F95-'TRA_VEff UK'!F95*'TRA_Vkm UK'!F95)/('TRA_Vkm EU28'!F95-'TRA_Vkm UK'!F95)),0)</f>
        <v>0</v>
      </c>
      <c r="G95" s="90">
        <f>IFERROR(IFERROR(('TRA_VEff EU28'!G95*'TRA_Stock EU28'!G95-'TRA_VEff UK'!G95*'TRA_Stock UK'!G95)/('TRA_Stock EU28'!G95-'TRA_Stock UK'!G95),('TRA_VEff EU28'!G95*'TRA_Vkm EU28'!G95-'TRA_VEff UK'!G95*'TRA_Vkm UK'!G95)/('TRA_Vkm EU28'!G95-'TRA_Vkm UK'!G95)),0)</f>
        <v>0</v>
      </c>
      <c r="H95" s="90">
        <f>IFERROR(IFERROR(('TRA_VEff EU28'!H95*'TRA_Stock EU28'!H95-'TRA_VEff UK'!H95*'TRA_Stock UK'!H95)/('TRA_Stock EU28'!H95-'TRA_Stock UK'!H95),('TRA_VEff EU28'!H95*'TRA_Vkm EU28'!H95-'TRA_VEff UK'!H95*'TRA_Vkm UK'!H95)/('TRA_Vkm EU28'!H95-'TRA_Vkm UK'!H95)),0)</f>
        <v>0</v>
      </c>
      <c r="I95" s="90">
        <f>IFERROR(IFERROR(('TRA_VEff EU28'!I95*'TRA_Stock EU28'!I95-'TRA_VEff UK'!I95*'TRA_Stock UK'!I95)/('TRA_Stock EU28'!I95-'TRA_Stock UK'!I95),('TRA_VEff EU28'!I95*'TRA_Vkm EU28'!I95-'TRA_VEff UK'!I95*'TRA_Vkm UK'!I95)/('TRA_Vkm EU28'!I95-'TRA_Vkm UK'!I95)),0)</f>
        <v>0</v>
      </c>
      <c r="J95" s="90">
        <f>IFERROR(IFERROR(('TRA_VEff EU28'!J95*'TRA_Stock EU28'!J95-'TRA_VEff UK'!J95*'TRA_Stock UK'!J95)/('TRA_Stock EU28'!J95-'TRA_Stock UK'!J95),('TRA_VEff EU28'!J95*'TRA_Vkm EU28'!J95-'TRA_VEff UK'!J95*'TRA_Vkm UK'!J95)/('TRA_Vkm EU28'!J95-'TRA_Vkm UK'!J95)),0)</f>
        <v>0</v>
      </c>
      <c r="K95" s="90">
        <f>IFERROR(IFERROR(('TRA_VEff EU28'!K95*'TRA_Stock EU28'!K95-'TRA_VEff UK'!K95*'TRA_Stock UK'!K95)/('TRA_Stock EU28'!K95-'TRA_Stock UK'!K95),('TRA_VEff EU28'!K95*'TRA_Vkm EU28'!K95-'TRA_VEff UK'!K95*'TRA_Vkm UK'!K95)/('TRA_Vkm EU28'!K95-'TRA_Vkm UK'!K95)),0)</f>
        <v>0</v>
      </c>
      <c r="L95" s="90">
        <f>IFERROR(IFERROR(('TRA_VEff EU28'!L95*'TRA_Stock EU28'!L95-'TRA_VEff UK'!L95*'TRA_Stock UK'!L95)/('TRA_Stock EU28'!L95-'TRA_Stock UK'!L95),('TRA_VEff EU28'!L95*'TRA_Vkm EU28'!L95-'TRA_VEff UK'!L95*'TRA_Vkm UK'!L95)/('TRA_Vkm EU28'!L95-'TRA_Vkm UK'!L95)),0)</f>
        <v>0</v>
      </c>
      <c r="M95" s="90">
        <f>IFERROR(IFERROR(('TRA_VEff EU28'!M95*'TRA_Stock EU28'!M95-'TRA_VEff UK'!M95*'TRA_Stock UK'!M95)/('TRA_Stock EU28'!M95-'TRA_Stock UK'!M95),('TRA_VEff EU28'!M95*'TRA_Vkm EU28'!M95-'TRA_VEff UK'!M95*'TRA_Vkm UK'!M95)/('TRA_Vkm EU28'!M95-'TRA_Vkm UK'!M95)),0)</f>
        <v>0</v>
      </c>
      <c r="N95" s="90">
        <f>IFERROR(IFERROR(('TRA_VEff EU28'!N95*'TRA_Stock EU28'!N95-'TRA_VEff UK'!N95*'TRA_Stock UK'!N95)/('TRA_Stock EU28'!N95-'TRA_Stock UK'!N95),('TRA_VEff EU28'!N95*'TRA_Vkm EU28'!N95-'TRA_VEff UK'!N95*'TRA_Vkm UK'!N95)/('TRA_Vkm EU28'!N95-'TRA_Vkm UK'!N95)),0)</f>
        <v>0</v>
      </c>
      <c r="O95" s="90">
        <f>IFERROR(IFERROR(('TRA_VEff EU28'!O95*'TRA_Stock EU28'!O95-'TRA_VEff UK'!O95*'TRA_Stock UK'!O95)/('TRA_Stock EU28'!O95-'TRA_Stock UK'!O95),('TRA_VEff EU28'!O95*'TRA_Vkm EU28'!O95-'TRA_VEff UK'!O95*'TRA_Vkm UK'!O95)/('TRA_Vkm EU28'!O95-'TRA_Vkm UK'!O95)),0)</f>
        <v>0</v>
      </c>
      <c r="P95" s="90">
        <f>IFERROR(IFERROR(('TRA_VEff EU28'!P95*'TRA_Stock EU28'!P95-'TRA_VEff UK'!P95*'TRA_Stock UK'!P95)/('TRA_Stock EU28'!P95-'TRA_Stock UK'!P95),('TRA_VEff EU28'!P95*'TRA_Vkm EU28'!P95-'TRA_VEff UK'!P95*'TRA_Vkm UK'!P95)/('TRA_Vkm EU28'!P95-'TRA_Vkm UK'!P95)),0)</f>
        <v>0</v>
      </c>
      <c r="Q95" s="90">
        <f>IFERROR(IFERROR(('TRA_VEff EU28'!Q95*'TRA_Stock EU28'!Q95-'TRA_VEff UK'!Q95*'TRA_Stock UK'!Q95)/('TRA_Stock EU28'!Q95-'TRA_Stock UK'!Q95),('TRA_VEff EU28'!Q95*'TRA_Vkm EU28'!Q95-'TRA_VEff UK'!Q95*'TRA_Vkm UK'!Q95)/('TRA_Vkm EU28'!Q95-'TRA_Vkm UK'!Q95)),0)</f>
        <v>0</v>
      </c>
      <c r="R95" s="90">
        <f>IFERROR(IFERROR(('TRA_VEff EU28'!R95*'TRA_Stock EU28'!R95-'TRA_VEff UK'!R95*'TRA_Stock UK'!R95)/('TRA_Stock EU28'!R95-'TRA_Stock UK'!R95),('TRA_VEff EU28'!R95*'TRA_Vkm EU28'!R95-'TRA_VEff UK'!R95*'TRA_Vkm UK'!R95)/('TRA_Vkm EU28'!R95-'TRA_Vkm UK'!R95)),0)</f>
        <v>12.77167270524642</v>
      </c>
      <c r="S95" s="90">
        <f>IFERROR(IFERROR(('TRA_VEff EU28'!S95*'TRA_Stock EU28'!S95-'TRA_VEff UK'!S95*'TRA_Stock UK'!S95)/('TRA_Stock EU28'!S95-'TRA_Stock UK'!S95),('TRA_VEff EU28'!S95*'TRA_Vkm EU28'!S95-'TRA_VEff UK'!S95*'TRA_Vkm UK'!S95)/('TRA_Vkm EU28'!S95-'TRA_Vkm UK'!S95)),0)</f>
        <v>12.760842191773909</v>
      </c>
      <c r="T95" s="90">
        <f>IFERROR(IFERROR(('TRA_VEff EU28'!T95*'TRA_Stock EU28'!T95-'TRA_VEff UK'!T95*'TRA_Stock UK'!T95)/('TRA_Stock EU28'!T95-'TRA_Stock UK'!T95),('TRA_VEff EU28'!T95*'TRA_Vkm EU28'!T95-'TRA_VEff UK'!T95*'TRA_Vkm UK'!T95)/('TRA_Vkm EU28'!T95-'TRA_Vkm UK'!T95)),0)</f>
        <v>12.737791438521597</v>
      </c>
      <c r="U95" s="90">
        <f>IFERROR(IFERROR(('TRA_VEff EU28'!U95*'TRA_Stock EU28'!U95-'TRA_VEff UK'!U95*'TRA_Stock UK'!U95)/('TRA_Stock EU28'!U95-'TRA_Stock UK'!U95),('TRA_VEff EU28'!U95*'TRA_Vkm EU28'!U95-'TRA_VEff UK'!U95*'TRA_Vkm UK'!U95)/('TRA_Vkm EU28'!U95-'TRA_Vkm UK'!U95)),0)</f>
        <v>12.715681461997974</v>
      </c>
      <c r="V95" s="90">
        <f>IFERROR(IFERROR(('TRA_VEff EU28'!V95*'TRA_Stock EU28'!V95-'TRA_VEff UK'!V95*'TRA_Stock UK'!V95)/('TRA_Stock EU28'!V95-'TRA_Stock UK'!V95),('TRA_VEff EU28'!V95*'TRA_Vkm EU28'!V95-'TRA_VEff UK'!V95*'TRA_Vkm UK'!V95)/('TRA_Vkm EU28'!V95-'TRA_Vkm UK'!V95)),0)</f>
        <v>12.69498626775559</v>
      </c>
      <c r="W95" s="90">
        <f>IFERROR(IFERROR(('TRA_VEff EU28'!W95*'TRA_Stock EU28'!W95-'TRA_VEff UK'!W95*'TRA_Stock UK'!W95)/('TRA_Stock EU28'!W95-'TRA_Stock UK'!W95),('TRA_VEff EU28'!W95*'TRA_Vkm EU28'!W95-'TRA_VEff UK'!W95*'TRA_Vkm UK'!W95)/('TRA_Vkm EU28'!W95-'TRA_Vkm UK'!W95)),0)</f>
        <v>12.673955437326773</v>
      </c>
      <c r="X95" s="90">
        <f>IFERROR(IFERROR(('TRA_VEff EU28'!X95*'TRA_Stock EU28'!X95-'TRA_VEff UK'!X95*'TRA_Stock UK'!X95)/('TRA_Stock EU28'!X95-'TRA_Stock UK'!X95),('TRA_VEff EU28'!X95*'TRA_Vkm EU28'!X95-'TRA_VEff UK'!X95*'TRA_Vkm UK'!X95)/('TRA_Vkm EU28'!X95-'TRA_Vkm UK'!X95)),0)</f>
        <v>12.652503689162277</v>
      </c>
      <c r="Y95" s="90">
        <f>IFERROR(IFERROR(('TRA_VEff EU28'!Y95*'TRA_Stock EU28'!Y95-'TRA_VEff UK'!Y95*'TRA_Stock UK'!Y95)/('TRA_Stock EU28'!Y95-'TRA_Stock UK'!Y95),('TRA_VEff EU28'!Y95*'TRA_Vkm EU28'!Y95-'TRA_VEff UK'!Y95*'TRA_Vkm UK'!Y95)/('TRA_Vkm EU28'!Y95-'TRA_Vkm UK'!Y95)),0)</f>
        <v>12.630755725884754</v>
      </c>
      <c r="Z95" s="90">
        <f>IFERROR(IFERROR(('TRA_VEff EU28'!Z95*'TRA_Stock EU28'!Z95-'TRA_VEff UK'!Z95*'TRA_Stock UK'!Z95)/('TRA_Stock EU28'!Z95-'TRA_Stock UK'!Z95),('TRA_VEff EU28'!Z95*'TRA_Vkm EU28'!Z95-'TRA_VEff UK'!Z95*'TRA_Vkm UK'!Z95)/('TRA_Vkm EU28'!Z95-'TRA_Vkm UK'!Z95)),0)</f>
        <v>12.607982435127951</v>
      </c>
      <c r="AA95" s="90">
        <f>IFERROR(IFERROR(('TRA_VEff EU28'!AA95*'TRA_Stock EU28'!AA95-'TRA_VEff UK'!AA95*'TRA_Stock UK'!AA95)/('TRA_Stock EU28'!AA95-'TRA_Stock UK'!AA95),('TRA_VEff EU28'!AA95*'TRA_Vkm EU28'!AA95-'TRA_VEff UK'!AA95*'TRA_Vkm UK'!AA95)/('TRA_Vkm EU28'!AA95-'TRA_Vkm UK'!AA95)),0)</f>
        <v>12.583898852158518</v>
      </c>
      <c r="AB95" s="90">
        <f>IFERROR(IFERROR(('TRA_VEff EU28'!AB95*'TRA_Stock EU28'!AB95-'TRA_VEff UK'!AB95*'TRA_Stock UK'!AB95)/('TRA_Stock EU28'!AB95-'TRA_Stock UK'!AB95),('TRA_VEff EU28'!AB95*'TRA_Vkm EU28'!AB95-'TRA_VEff UK'!AB95*'TRA_Vkm UK'!AB95)/('TRA_Vkm EU28'!AB95-'TRA_Vkm UK'!AB95)),0)</f>
        <v>12.558588425324862</v>
      </c>
      <c r="AC95" s="90">
        <f>IFERROR(IFERROR(('TRA_VEff EU28'!AC95*'TRA_Stock EU28'!AC95-'TRA_VEff UK'!AC95*'TRA_Stock UK'!AC95)/('TRA_Stock EU28'!AC95-'TRA_Stock UK'!AC95),('TRA_VEff EU28'!AC95*'TRA_Vkm EU28'!AC95-'TRA_VEff UK'!AC95*'TRA_Vkm UK'!AC95)/('TRA_Vkm EU28'!AC95-'TRA_Vkm UK'!AC95)),0)</f>
        <v>12.53186330201714</v>
      </c>
      <c r="AD95" s="90">
        <f>IFERROR(IFERROR(('TRA_VEff EU28'!AD95*'TRA_Stock EU28'!AD95-'TRA_VEff UK'!AD95*'TRA_Stock UK'!AD95)/('TRA_Stock EU28'!AD95-'TRA_Stock UK'!AD95),('TRA_VEff EU28'!AD95*'TRA_Vkm EU28'!AD95-'TRA_VEff UK'!AD95*'TRA_Vkm UK'!AD95)/('TRA_Vkm EU28'!AD95-'TRA_Vkm UK'!AD95)),0)</f>
        <v>12.503869531231778</v>
      </c>
      <c r="AE95" s="90">
        <f>IFERROR(IFERROR(('TRA_VEff EU28'!AE95*'TRA_Stock EU28'!AE95-'TRA_VEff UK'!AE95*'TRA_Stock UK'!AE95)/('TRA_Stock EU28'!AE95-'TRA_Stock UK'!AE95),('TRA_VEff EU28'!AE95*'TRA_Vkm EU28'!AE95-'TRA_VEff UK'!AE95*'TRA_Vkm UK'!AE95)/('TRA_Vkm EU28'!AE95-'TRA_Vkm UK'!AE95)),0)</f>
        <v>12.474893215645121</v>
      </c>
      <c r="AF95" s="90">
        <f>IFERROR(IFERROR(('TRA_VEff EU28'!AF95*'TRA_Stock EU28'!AF95-'TRA_VEff UK'!AF95*'TRA_Stock UK'!AF95)/('TRA_Stock EU28'!AF95-'TRA_Stock UK'!AF95),('TRA_VEff EU28'!AF95*'TRA_Vkm EU28'!AF95-'TRA_VEff UK'!AF95*'TRA_Vkm UK'!AF95)/('TRA_Vkm EU28'!AF95-'TRA_Vkm UK'!AF95)),0)</f>
        <v>12.445141149726126</v>
      </c>
      <c r="AG95" s="90">
        <f>IFERROR(IFERROR(('TRA_VEff EU28'!AG95*'TRA_Stock EU28'!AG95-'TRA_VEff UK'!AG95*'TRA_Stock UK'!AG95)/('TRA_Stock EU28'!AG95-'TRA_Stock UK'!AG95),('TRA_VEff EU28'!AG95*'TRA_Vkm EU28'!AG95-'TRA_VEff UK'!AG95*'TRA_Vkm UK'!AG95)/('TRA_Vkm EU28'!AG95-'TRA_Vkm UK'!AG95)),0)</f>
        <v>12.413500994924366</v>
      </c>
      <c r="AH95" s="90">
        <f>IFERROR(IFERROR(('TRA_VEff EU28'!AH95*'TRA_Stock EU28'!AH95-'TRA_VEff UK'!AH95*'TRA_Stock UK'!AH95)/('TRA_Stock EU28'!AH95-'TRA_Stock UK'!AH95),('TRA_VEff EU28'!AH95*'TRA_Vkm EU28'!AH95-'TRA_VEff UK'!AH95*'TRA_Vkm UK'!AH95)/('TRA_Vkm EU28'!AH95-'TRA_Vkm UK'!AH95)),0)</f>
        <v>12.379955637268298</v>
      </c>
      <c r="AI95" s="90">
        <f>IFERROR(IFERROR(('TRA_VEff EU28'!AI95*'TRA_Stock EU28'!AI95-'TRA_VEff UK'!AI95*'TRA_Stock UK'!AI95)/('TRA_Stock EU28'!AI95-'TRA_Stock UK'!AI95),('TRA_VEff EU28'!AI95*'TRA_Vkm EU28'!AI95-'TRA_VEff UK'!AI95*'TRA_Vkm UK'!AI95)/('TRA_Vkm EU28'!AI95-'TRA_Vkm UK'!AI95)),0)</f>
        <v>12.345195394349407</v>
      </c>
      <c r="AJ95" s="90">
        <f>IFERROR(IFERROR(('TRA_VEff EU28'!AJ95*'TRA_Stock EU28'!AJ95-'TRA_VEff UK'!AJ95*'TRA_Stock UK'!AJ95)/('TRA_Stock EU28'!AJ95-'TRA_Stock UK'!AJ95),('TRA_VEff EU28'!AJ95*'TRA_Vkm EU28'!AJ95-'TRA_VEff UK'!AJ95*'TRA_Vkm UK'!AJ95)/('TRA_Vkm EU28'!AJ95-'TRA_Vkm UK'!AJ95)),0)</f>
        <v>12.307475438306936</v>
      </c>
      <c r="AK95" s="90">
        <f>IFERROR(IFERROR(('TRA_VEff EU28'!AK95*'TRA_Stock EU28'!AK95-'TRA_VEff UK'!AK95*'TRA_Stock UK'!AK95)/('TRA_Stock EU28'!AK95-'TRA_Stock UK'!AK95),('TRA_VEff EU28'!AK95*'TRA_Vkm EU28'!AK95-'TRA_VEff UK'!AK95*'TRA_Vkm UK'!AK95)/('TRA_Vkm EU28'!AK95-'TRA_Vkm UK'!AK95)),0)</f>
        <v>12.267299366695365</v>
      </c>
      <c r="AL95" s="90">
        <f>IFERROR(IFERROR(('TRA_VEff EU28'!AL95*'TRA_Stock EU28'!AL95-'TRA_VEff UK'!AL95*'TRA_Stock UK'!AL95)/('TRA_Stock EU28'!AL95-'TRA_Stock UK'!AL95),('TRA_VEff EU28'!AL95*'TRA_Vkm EU28'!AL95-'TRA_VEff UK'!AL95*'TRA_Vkm UK'!AL95)/('TRA_Vkm EU28'!AL95-'TRA_Vkm UK'!AL95)),0)</f>
        <v>12.226091118186448</v>
      </c>
      <c r="AM95" s="90">
        <f>IFERROR(IFERROR(('TRA_VEff EU28'!AM95*'TRA_Stock EU28'!AM95-'TRA_VEff UK'!AM95*'TRA_Stock UK'!AM95)/('TRA_Stock EU28'!AM95-'TRA_Stock UK'!AM95),('TRA_VEff EU28'!AM95*'TRA_Vkm EU28'!AM95-'TRA_VEff UK'!AM95*'TRA_Vkm UK'!AM95)/('TRA_Vkm EU28'!AM95-'TRA_Vkm UK'!AM95)),0)</f>
        <v>12.182593320933025</v>
      </c>
      <c r="AN95" s="90">
        <f>IFERROR(IFERROR(('TRA_VEff EU28'!AN95*'TRA_Stock EU28'!AN95-'TRA_VEff UK'!AN95*'TRA_Stock UK'!AN95)/('TRA_Stock EU28'!AN95-'TRA_Stock UK'!AN95),('TRA_VEff EU28'!AN95*'TRA_Vkm EU28'!AN95-'TRA_VEff UK'!AN95*'TRA_Vkm UK'!AN95)/('TRA_Vkm EU28'!AN95-'TRA_Vkm UK'!AN95)),0)</f>
        <v>12.138054702703178</v>
      </c>
      <c r="AO95" s="90">
        <f>IFERROR(IFERROR(('TRA_VEff EU28'!AO95*'TRA_Stock EU28'!AO95-'TRA_VEff UK'!AO95*'TRA_Stock UK'!AO95)/('TRA_Stock EU28'!AO95-'TRA_Stock UK'!AO95),('TRA_VEff EU28'!AO95*'TRA_Vkm EU28'!AO95-'TRA_VEff UK'!AO95*'TRA_Vkm UK'!AO95)/('TRA_Vkm EU28'!AO95-'TRA_Vkm UK'!AO95)),0)</f>
        <v>12.091320452449692</v>
      </c>
      <c r="AP95" s="90">
        <f>IFERROR(IFERROR(('TRA_VEff EU28'!AP95*'TRA_Stock EU28'!AP95-'TRA_VEff UK'!AP95*'TRA_Stock UK'!AP95)/('TRA_Stock EU28'!AP95-'TRA_Stock UK'!AP95),('TRA_VEff EU28'!AP95*'TRA_Vkm EU28'!AP95-'TRA_VEff UK'!AP95*'TRA_Vkm UK'!AP95)/('TRA_Vkm EU28'!AP95-'TRA_Vkm UK'!AP95)),0)</f>
        <v>12.04300300380517</v>
      </c>
      <c r="AQ95" s="90">
        <f>IFERROR(IFERROR(('TRA_VEff EU28'!AQ95*'TRA_Stock EU28'!AQ95-'TRA_VEff UK'!AQ95*'TRA_Stock UK'!AQ95)/('TRA_Stock EU28'!AQ95-'TRA_Stock UK'!AQ95),('TRA_VEff EU28'!AQ95*'TRA_Vkm EU28'!AQ95-'TRA_VEff UK'!AQ95*'TRA_Vkm UK'!AQ95)/('TRA_Vkm EU28'!AQ95-'TRA_Vkm UK'!AQ95)),0)</f>
        <v>11.993334109079644</v>
      </c>
      <c r="AR95" s="90">
        <f>IFERROR(IFERROR(('TRA_VEff EU28'!AR95*'TRA_Stock EU28'!AR95-'TRA_VEff UK'!AR95*'TRA_Stock UK'!AR95)/('TRA_Stock EU28'!AR95-'TRA_Stock UK'!AR95),('TRA_VEff EU28'!AR95*'TRA_Vkm EU28'!AR95-'TRA_VEff UK'!AR95*'TRA_Vkm UK'!AR95)/('TRA_Vkm EU28'!AR95-'TRA_Vkm UK'!AR95)),0)</f>
        <v>11.942909561808788</v>
      </c>
      <c r="AS95" s="90">
        <f>IFERROR(IFERROR(('TRA_VEff EU28'!AS95*'TRA_Stock EU28'!AS95-'TRA_VEff UK'!AS95*'TRA_Stock UK'!AS95)/('TRA_Stock EU28'!AS95-'TRA_Stock UK'!AS95),('TRA_VEff EU28'!AS95*'TRA_Vkm EU28'!AS95-'TRA_VEff UK'!AS95*'TRA_Vkm UK'!AS95)/('TRA_Vkm EU28'!AS95-'TRA_Vkm UK'!AS95)),0)</f>
        <v>11.89238081734991</v>
      </c>
      <c r="AT95" s="90">
        <f>IFERROR(IFERROR(('TRA_VEff EU28'!AT95*'TRA_Stock EU28'!AT95-'TRA_VEff UK'!AT95*'TRA_Stock UK'!AT95)/('TRA_Stock EU28'!AT95-'TRA_Stock UK'!AT95),('TRA_VEff EU28'!AT95*'TRA_Vkm EU28'!AT95-'TRA_VEff UK'!AT95*'TRA_Vkm UK'!AT95)/('TRA_Vkm EU28'!AT95-'TRA_Vkm UK'!AT95)),0)</f>
        <v>11.841247561408066</v>
      </c>
      <c r="AU95" s="90">
        <f>IFERROR(IFERROR(('TRA_VEff EU28'!AU95*'TRA_Stock EU28'!AU95-'TRA_VEff UK'!AU95*'TRA_Stock UK'!AU95)/('TRA_Stock EU28'!AU95-'TRA_Stock UK'!AU95),('TRA_VEff EU28'!AU95*'TRA_Vkm EU28'!AU95-'TRA_VEff UK'!AU95*'TRA_Vkm UK'!AU95)/('TRA_Vkm EU28'!AU95-'TRA_Vkm UK'!AU95)),0)</f>
        <v>11.791068570654591</v>
      </c>
      <c r="AV95" s="90">
        <f>IFERROR(IFERROR(('TRA_VEff EU28'!AV95*'TRA_Stock EU28'!AV95-'TRA_VEff UK'!AV95*'TRA_Stock UK'!AV95)/('TRA_Stock EU28'!AV95-'TRA_Stock UK'!AV95),('TRA_VEff EU28'!AV95*'TRA_Vkm EU28'!AV95-'TRA_VEff UK'!AV95*'TRA_Vkm UK'!AV95)/('TRA_Vkm EU28'!AV95-'TRA_Vkm UK'!AV95)),0)</f>
        <v>11.741616132692453</v>
      </c>
      <c r="AW95" s="90">
        <f>IFERROR(IFERROR(('TRA_VEff EU28'!AW95*'TRA_Stock EU28'!AW95-'TRA_VEff UK'!AW95*'TRA_Stock UK'!AW95)/('TRA_Stock EU28'!AW95-'TRA_Stock UK'!AW95),('TRA_VEff EU28'!AW95*'TRA_Vkm EU28'!AW95-'TRA_VEff UK'!AW95*'TRA_Vkm UK'!AW95)/('TRA_Vkm EU28'!AW95-'TRA_Vkm UK'!AW95)),0)</f>
        <v>11.692939343245087</v>
      </c>
      <c r="AX95" s="90">
        <f>IFERROR(IFERROR(('TRA_VEff EU28'!AX95*'TRA_Stock EU28'!AX95-'TRA_VEff UK'!AX95*'TRA_Stock UK'!AX95)/('TRA_Stock EU28'!AX95-'TRA_Stock UK'!AX95),('TRA_VEff EU28'!AX95*'TRA_Vkm EU28'!AX95-'TRA_VEff UK'!AX95*'TRA_Vkm UK'!AX95)/('TRA_Vkm EU28'!AX95-'TRA_Vkm UK'!AX95)),0)</f>
        <v>11.643855827804197</v>
      </c>
      <c r="AY95" s="90">
        <f>IFERROR(IFERROR(('TRA_VEff EU28'!AY95*'TRA_Stock EU28'!AY95-'TRA_VEff UK'!AY95*'TRA_Stock UK'!AY95)/('TRA_Stock EU28'!AY95-'TRA_Stock UK'!AY95),('TRA_VEff EU28'!AY95*'TRA_Vkm EU28'!AY95-'TRA_VEff UK'!AY95*'TRA_Vkm UK'!AY95)/('TRA_Vkm EU28'!AY95-'TRA_Vkm UK'!AY95)),0)</f>
        <v>11.596532574458285</v>
      </c>
      <c r="AZ95" s="90">
        <f>IFERROR(IFERROR(('TRA_VEff EU28'!AZ95*'TRA_Stock EU28'!AZ95-'TRA_VEff UK'!AZ95*'TRA_Stock UK'!AZ95)/('TRA_Stock EU28'!AZ95-'TRA_Stock UK'!AZ95),('TRA_VEff EU28'!AZ95*'TRA_Vkm EU28'!AZ95-'TRA_VEff UK'!AZ95*'TRA_Vkm UK'!AZ95)/('TRA_Vkm EU28'!AZ95-'TRA_Vkm UK'!AZ95)),0)</f>
        <v>11.550280920824632</v>
      </c>
    </row>
    <row r="96" spans="1:52">
      <c r="A96" s="103" t="s">
        <v>142</v>
      </c>
      <c r="B96" s="90">
        <f>IFERROR(IFERROR(('TRA_VEff EU28'!B96*'TRA_Stock EU28'!B96-'TRA_VEff UK'!B96*'TRA_Stock UK'!B96)/('TRA_Stock EU28'!B96-'TRA_Stock UK'!B96),('TRA_VEff EU28'!B96*'TRA_Vkm EU28'!B96-'TRA_VEff UK'!B96*'TRA_Vkm UK'!B96)/('TRA_Vkm EU28'!B96-'TRA_Vkm UK'!B96)),0)</f>
        <v>0</v>
      </c>
      <c r="C96" s="90">
        <f>IFERROR(IFERROR(('TRA_VEff EU28'!C96*'TRA_Stock EU28'!C96-'TRA_VEff UK'!C96*'TRA_Stock UK'!C96)/('TRA_Stock EU28'!C96-'TRA_Stock UK'!C96),('TRA_VEff EU28'!C96*'TRA_Vkm EU28'!C96-'TRA_VEff UK'!C96*'TRA_Vkm UK'!C96)/('TRA_Vkm EU28'!C96-'TRA_Vkm UK'!C96)),0)</f>
        <v>0</v>
      </c>
      <c r="D96" s="90">
        <f>IFERROR(IFERROR(('TRA_VEff EU28'!D96*'TRA_Stock EU28'!D96-'TRA_VEff UK'!D96*'TRA_Stock UK'!D96)/('TRA_Stock EU28'!D96-'TRA_Stock UK'!D96),('TRA_VEff EU28'!D96*'TRA_Vkm EU28'!D96-'TRA_VEff UK'!D96*'TRA_Vkm UK'!D96)/('TRA_Vkm EU28'!D96-'TRA_Vkm UK'!D96)),0)</f>
        <v>0</v>
      </c>
      <c r="E96" s="90">
        <f>IFERROR(IFERROR(('TRA_VEff EU28'!E96*'TRA_Stock EU28'!E96-'TRA_VEff UK'!E96*'TRA_Stock UK'!E96)/('TRA_Stock EU28'!E96-'TRA_Stock UK'!E96),('TRA_VEff EU28'!E96*'TRA_Vkm EU28'!E96-'TRA_VEff UK'!E96*'TRA_Vkm UK'!E96)/('TRA_Vkm EU28'!E96-'TRA_Vkm UK'!E96)),0)</f>
        <v>0</v>
      </c>
      <c r="F96" s="90">
        <f>IFERROR(IFERROR(('TRA_VEff EU28'!F96*'TRA_Stock EU28'!F96-'TRA_VEff UK'!F96*'TRA_Stock UK'!F96)/('TRA_Stock EU28'!F96-'TRA_Stock UK'!F96),('TRA_VEff EU28'!F96*'TRA_Vkm EU28'!F96-'TRA_VEff UK'!F96*'TRA_Vkm UK'!F96)/('TRA_Vkm EU28'!F96-'TRA_Vkm UK'!F96)),0)</f>
        <v>0</v>
      </c>
      <c r="G96" s="90">
        <f>IFERROR(IFERROR(('TRA_VEff EU28'!G96*'TRA_Stock EU28'!G96-'TRA_VEff UK'!G96*'TRA_Stock UK'!G96)/('TRA_Stock EU28'!G96-'TRA_Stock UK'!G96),('TRA_VEff EU28'!G96*'TRA_Vkm EU28'!G96-'TRA_VEff UK'!G96*'TRA_Vkm UK'!G96)/('TRA_Vkm EU28'!G96-'TRA_Vkm UK'!G96)),0)</f>
        <v>0</v>
      </c>
      <c r="H96" s="90">
        <f>IFERROR(IFERROR(('TRA_VEff EU28'!H96*'TRA_Stock EU28'!H96-'TRA_VEff UK'!H96*'TRA_Stock UK'!H96)/('TRA_Stock EU28'!H96-'TRA_Stock UK'!H96),('TRA_VEff EU28'!H96*'TRA_Vkm EU28'!H96-'TRA_VEff UK'!H96*'TRA_Vkm UK'!H96)/('TRA_Vkm EU28'!H96-'TRA_Vkm UK'!H96)),0)</f>
        <v>0</v>
      </c>
      <c r="I96" s="90">
        <f>IFERROR(IFERROR(('TRA_VEff EU28'!I96*'TRA_Stock EU28'!I96-'TRA_VEff UK'!I96*'TRA_Stock UK'!I96)/('TRA_Stock EU28'!I96-'TRA_Stock UK'!I96),('TRA_VEff EU28'!I96*'TRA_Vkm EU28'!I96-'TRA_VEff UK'!I96*'TRA_Vkm UK'!I96)/('TRA_Vkm EU28'!I96-'TRA_Vkm UK'!I96)),0)</f>
        <v>0</v>
      </c>
      <c r="J96" s="90">
        <f>IFERROR(IFERROR(('TRA_VEff EU28'!J96*'TRA_Stock EU28'!J96-'TRA_VEff UK'!J96*'TRA_Stock UK'!J96)/('TRA_Stock EU28'!J96-'TRA_Stock UK'!J96),('TRA_VEff EU28'!J96*'TRA_Vkm EU28'!J96-'TRA_VEff UK'!J96*'TRA_Vkm UK'!J96)/('TRA_Vkm EU28'!J96-'TRA_Vkm UK'!J96)),0)</f>
        <v>0</v>
      </c>
      <c r="K96" s="90">
        <f>IFERROR(IFERROR(('TRA_VEff EU28'!K96*'TRA_Stock EU28'!K96-'TRA_VEff UK'!K96*'TRA_Stock UK'!K96)/('TRA_Stock EU28'!K96-'TRA_Stock UK'!K96),('TRA_VEff EU28'!K96*'TRA_Vkm EU28'!K96-'TRA_VEff UK'!K96*'TRA_Vkm UK'!K96)/('TRA_Vkm EU28'!K96-'TRA_Vkm UK'!K96)),0)</f>
        <v>0</v>
      </c>
      <c r="L96" s="90">
        <f>IFERROR(IFERROR(('TRA_VEff EU28'!L96*'TRA_Stock EU28'!L96-'TRA_VEff UK'!L96*'TRA_Stock UK'!L96)/('TRA_Stock EU28'!L96-'TRA_Stock UK'!L96),('TRA_VEff EU28'!L96*'TRA_Vkm EU28'!L96-'TRA_VEff UK'!L96*'TRA_Vkm UK'!L96)/('TRA_Vkm EU28'!L96-'TRA_Vkm UK'!L96)),0)</f>
        <v>0</v>
      </c>
      <c r="M96" s="90">
        <f>IFERROR(IFERROR(('TRA_VEff EU28'!M96*'TRA_Stock EU28'!M96-'TRA_VEff UK'!M96*'TRA_Stock UK'!M96)/('TRA_Stock EU28'!M96-'TRA_Stock UK'!M96),('TRA_VEff EU28'!M96*'TRA_Vkm EU28'!M96-'TRA_VEff UK'!M96*'TRA_Vkm UK'!M96)/('TRA_Vkm EU28'!M96-'TRA_Vkm UK'!M96)),0)</f>
        <v>0</v>
      </c>
      <c r="N96" s="90">
        <f>IFERROR(IFERROR(('TRA_VEff EU28'!N96*'TRA_Stock EU28'!N96-'TRA_VEff UK'!N96*'TRA_Stock UK'!N96)/('TRA_Stock EU28'!N96-'TRA_Stock UK'!N96),('TRA_VEff EU28'!N96*'TRA_Vkm EU28'!N96-'TRA_VEff UK'!N96*'TRA_Vkm UK'!N96)/('TRA_Vkm EU28'!N96-'TRA_Vkm UK'!N96)),0)</f>
        <v>0</v>
      </c>
      <c r="O96" s="90">
        <f>IFERROR(IFERROR(('TRA_VEff EU28'!O96*'TRA_Stock EU28'!O96-'TRA_VEff UK'!O96*'TRA_Stock UK'!O96)/('TRA_Stock EU28'!O96-'TRA_Stock UK'!O96),('TRA_VEff EU28'!O96*'TRA_Vkm EU28'!O96-'TRA_VEff UK'!O96*'TRA_Vkm UK'!O96)/('TRA_Vkm EU28'!O96-'TRA_Vkm UK'!O96)),0)</f>
        <v>0</v>
      </c>
      <c r="P96" s="90">
        <f>IFERROR(IFERROR(('TRA_VEff EU28'!P96*'TRA_Stock EU28'!P96-'TRA_VEff UK'!P96*'TRA_Stock UK'!P96)/('TRA_Stock EU28'!P96-'TRA_Stock UK'!P96),('TRA_VEff EU28'!P96*'TRA_Vkm EU28'!P96-'TRA_VEff UK'!P96*'TRA_Vkm UK'!P96)/('TRA_Vkm EU28'!P96-'TRA_Vkm UK'!P96)),0)</f>
        <v>0</v>
      </c>
      <c r="Q96" s="90">
        <f>IFERROR(IFERROR(('TRA_VEff EU28'!Q96*'TRA_Stock EU28'!Q96-'TRA_VEff UK'!Q96*'TRA_Stock UK'!Q96)/('TRA_Stock EU28'!Q96-'TRA_Stock UK'!Q96),('TRA_VEff EU28'!Q96*'TRA_Vkm EU28'!Q96-'TRA_VEff UK'!Q96*'TRA_Vkm UK'!Q96)/('TRA_Vkm EU28'!Q96-'TRA_Vkm UK'!Q96)),0)</f>
        <v>0</v>
      </c>
      <c r="R96" s="90">
        <f>IFERROR(IFERROR(('TRA_VEff EU28'!R96*'TRA_Stock EU28'!R96-'TRA_VEff UK'!R96*'TRA_Stock UK'!R96)/('TRA_Stock EU28'!R96-'TRA_Stock UK'!R96),('TRA_VEff EU28'!R96*'TRA_Vkm EU28'!R96-'TRA_VEff UK'!R96*'TRA_Vkm UK'!R96)/('TRA_Vkm EU28'!R96-'TRA_Vkm UK'!R96)),0)</f>
        <v>0</v>
      </c>
      <c r="S96" s="90">
        <f>IFERROR(IFERROR(('TRA_VEff EU28'!S96*'TRA_Stock EU28'!S96-'TRA_VEff UK'!S96*'TRA_Stock UK'!S96)/('TRA_Stock EU28'!S96-'TRA_Stock UK'!S96),('TRA_VEff EU28'!S96*'TRA_Vkm EU28'!S96-'TRA_VEff UK'!S96*'TRA_Vkm UK'!S96)/('TRA_Vkm EU28'!S96-'TRA_Vkm UK'!S96)),0)</f>
        <v>0</v>
      </c>
      <c r="T96" s="90">
        <f>IFERROR(IFERROR(('TRA_VEff EU28'!T96*'TRA_Stock EU28'!T96-'TRA_VEff UK'!T96*'TRA_Stock UK'!T96)/('TRA_Stock EU28'!T96-'TRA_Stock UK'!T96),('TRA_VEff EU28'!T96*'TRA_Vkm EU28'!T96-'TRA_VEff UK'!T96*'TRA_Vkm UK'!T96)/('TRA_Vkm EU28'!T96-'TRA_Vkm UK'!T96)),0)</f>
        <v>0</v>
      </c>
      <c r="U96" s="90">
        <f>IFERROR(IFERROR(('TRA_VEff EU28'!U96*'TRA_Stock EU28'!U96-'TRA_VEff UK'!U96*'TRA_Stock UK'!U96)/('TRA_Stock EU28'!U96-'TRA_Stock UK'!U96),('TRA_VEff EU28'!U96*'TRA_Vkm EU28'!U96-'TRA_VEff UK'!U96*'TRA_Vkm UK'!U96)/('TRA_Vkm EU28'!U96-'TRA_Vkm UK'!U96)),0)</f>
        <v>0</v>
      </c>
      <c r="V96" s="90">
        <f>IFERROR(IFERROR(('TRA_VEff EU28'!V96*'TRA_Stock EU28'!V96-'TRA_VEff UK'!V96*'TRA_Stock UK'!V96)/('TRA_Stock EU28'!V96-'TRA_Stock UK'!V96),('TRA_VEff EU28'!V96*'TRA_Vkm EU28'!V96-'TRA_VEff UK'!V96*'TRA_Vkm UK'!V96)/('TRA_Vkm EU28'!V96-'TRA_Vkm UK'!V96)),0)</f>
        <v>0</v>
      </c>
      <c r="W96" s="90">
        <f>IFERROR(IFERROR(('TRA_VEff EU28'!W96*'TRA_Stock EU28'!W96-'TRA_VEff UK'!W96*'TRA_Stock UK'!W96)/('TRA_Stock EU28'!W96-'TRA_Stock UK'!W96),('TRA_VEff EU28'!W96*'TRA_Vkm EU28'!W96-'TRA_VEff UK'!W96*'TRA_Vkm UK'!W96)/('TRA_Vkm EU28'!W96-'TRA_Vkm UK'!W96)),0)</f>
        <v>0</v>
      </c>
      <c r="X96" s="90">
        <f>IFERROR(IFERROR(('TRA_VEff EU28'!X96*'TRA_Stock EU28'!X96-'TRA_VEff UK'!X96*'TRA_Stock UK'!X96)/('TRA_Stock EU28'!X96-'TRA_Stock UK'!X96),('TRA_VEff EU28'!X96*'TRA_Vkm EU28'!X96-'TRA_VEff UK'!X96*'TRA_Vkm UK'!X96)/('TRA_Vkm EU28'!X96-'TRA_Vkm UK'!X96)),0)</f>
        <v>0</v>
      </c>
      <c r="Y96" s="90">
        <f>IFERROR(IFERROR(('TRA_VEff EU28'!Y96*'TRA_Stock EU28'!Y96-'TRA_VEff UK'!Y96*'TRA_Stock UK'!Y96)/('TRA_Stock EU28'!Y96-'TRA_Stock UK'!Y96),('TRA_VEff EU28'!Y96*'TRA_Vkm EU28'!Y96-'TRA_VEff UK'!Y96*'TRA_Vkm UK'!Y96)/('TRA_Vkm EU28'!Y96-'TRA_Vkm UK'!Y96)),0)</f>
        <v>0</v>
      </c>
      <c r="Z96" s="90">
        <f>IFERROR(IFERROR(('TRA_VEff EU28'!Z96*'TRA_Stock EU28'!Z96-'TRA_VEff UK'!Z96*'TRA_Stock UK'!Z96)/('TRA_Stock EU28'!Z96-'TRA_Stock UK'!Z96),('TRA_VEff EU28'!Z96*'TRA_Vkm EU28'!Z96-'TRA_VEff UK'!Z96*'TRA_Vkm UK'!Z96)/('TRA_Vkm EU28'!Z96-'TRA_Vkm UK'!Z96)),0)</f>
        <v>0</v>
      </c>
      <c r="AA96" s="90">
        <f>IFERROR(IFERROR(('TRA_VEff EU28'!AA96*'TRA_Stock EU28'!AA96-'TRA_VEff UK'!AA96*'TRA_Stock UK'!AA96)/('TRA_Stock EU28'!AA96-'TRA_Stock UK'!AA96),('TRA_VEff EU28'!AA96*'TRA_Vkm EU28'!AA96-'TRA_VEff UK'!AA96*'TRA_Vkm UK'!AA96)/('TRA_Vkm EU28'!AA96-'TRA_Vkm UK'!AA96)),0)</f>
        <v>0</v>
      </c>
      <c r="AB96" s="90">
        <f>IFERROR(IFERROR(('TRA_VEff EU28'!AB96*'TRA_Stock EU28'!AB96-'TRA_VEff UK'!AB96*'TRA_Stock UK'!AB96)/('TRA_Stock EU28'!AB96-'TRA_Stock UK'!AB96),('TRA_VEff EU28'!AB96*'TRA_Vkm EU28'!AB96-'TRA_VEff UK'!AB96*'TRA_Vkm UK'!AB96)/('TRA_Vkm EU28'!AB96-'TRA_Vkm UK'!AB96)),0)</f>
        <v>0</v>
      </c>
      <c r="AC96" s="90">
        <f>IFERROR(IFERROR(('TRA_VEff EU28'!AC96*'TRA_Stock EU28'!AC96-'TRA_VEff UK'!AC96*'TRA_Stock UK'!AC96)/('TRA_Stock EU28'!AC96-'TRA_Stock UK'!AC96),('TRA_VEff EU28'!AC96*'TRA_Vkm EU28'!AC96-'TRA_VEff UK'!AC96*'TRA_Vkm UK'!AC96)/('TRA_Vkm EU28'!AC96-'TRA_Vkm UK'!AC96)),0)</f>
        <v>0</v>
      </c>
      <c r="AD96" s="90">
        <f>IFERROR(IFERROR(('TRA_VEff EU28'!AD96*'TRA_Stock EU28'!AD96-'TRA_VEff UK'!AD96*'TRA_Stock UK'!AD96)/('TRA_Stock EU28'!AD96-'TRA_Stock UK'!AD96),('TRA_VEff EU28'!AD96*'TRA_Vkm EU28'!AD96-'TRA_VEff UK'!AD96*'TRA_Vkm UK'!AD96)/('TRA_Vkm EU28'!AD96-'TRA_Vkm UK'!AD96)),0)</f>
        <v>0</v>
      </c>
      <c r="AE96" s="90">
        <f>IFERROR(IFERROR(('TRA_VEff EU28'!AE96*'TRA_Stock EU28'!AE96-'TRA_VEff UK'!AE96*'TRA_Stock UK'!AE96)/('TRA_Stock EU28'!AE96-'TRA_Stock UK'!AE96),('TRA_VEff EU28'!AE96*'TRA_Vkm EU28'!AE96-'TRA_VEff UK'!AE96*'TRA_Vkm UK'!AE96)/('TRA_Vkm EU28'!AE96-'TRA_Vkm UK'!AE96)),0)</f>
        <v>0</v>
      </c>
      <c r="AF96" s="90">
        <f>IFERROR(IFERROR(('TRA_VEff EU28'!AF96*'TRA_Stock EU28'!AF96-'TRA_VEff UK'!AF96*'TRA_Stock UK'!AF96)/('TRA_Stock EU28'!AF96-'TRA_Stock UK'!AF96),('TRA_VEff EU28'!AF96*'TRA_Vkm EU28'!AF96-'TRA_VEff UK'!AF96*'TRA_Vkm UK'!AF96)/('TRA_Vkm EU28'!AF96-'TRA_Vkm UK'!AF96)),0)</f>
        <v>0</v>
      </c>
      <c r="AG96" s="90">
        <f>IFERROR(IFERROR(('TRA_VEff EU28'!AG96*'TRA_Stock EU28'!AG96-'TRA_VEff UK'!AG96*'TRA_Stock UK'!AG96)/('TRA_Stock EU28'!AG96-'TRA_Stock UK'!AG96),('TRA_VEff EU28'!AG96*'TRA_Vkm EU28'!AG96-'TRA_VEff UK'!AG96*'TRA_Vkm UK'!AG96)/('TRA_Vkm EU28'!AG96-'TRA_Vkm UK'!AG96)),0)</f>
        <v>0</v>
      </c>
      <c r="AH96" s="90">
        <f>IFERROR(IFERROR(('TRA_VEff EU28'!AH96*'TRA_Stock EU28'!AH96-'TRA_VEff UK'!AH96*'TRA_Stock UK'!AH96)/('TRA_Stock EU28'!AH96-'TRA_Stock UK'!AH96),('TRA_VEff EU28'!AH96*'TRA_Vkm EU28'!AH96-'TRA_VEff UK'!AH96*'TRA_Vkm UK'!AH96)/('TRA_Vkm EU28'!AH96-'TRA_Vkm UK'!AH96)),0)</f>
        <v>0</v>
      </c>
      <c r="AI96" s="90">
        <f>IFERROR(IFERROR(('TRA_VEff EU28'!AI96*'TRA_Stock EU28'!AI96-'TRA_VEff UK'!AI96*'TRA_Stock UK'!AI96)/('TRA_Stock EU28'!AI96-'TRA_Stock UK'!AI96),('TRA_VEff EU28'!AI96*'TRA_Vkm EU28'!AI96-'TRA_VEff UK'!AI96*'TRA_Vkm UK'!AI96)/('TRA_Vkm EU28'!AI96-'TRA_Vkm UK'!AI96)),0)</f>
        <v>0</v>
      </c>
      <c r="AJ96" s="90">
        <f>IFERROR(IFERROR(('TRA_VEff EU28'!AJ96*'TRA_Stock EU28'!AJ96-'TRA_VEff UK'!AJ96*'TRA_Stock UK'!AJ96)/('TRA_Stock EU28'!AJ96-'TRA_Stock UK'!AJ96),('TRA_VEff EU28'!AJ96*'TRA_Vkm EU28'!AJ96-'TRA_VEff UK'!AJ96*'TRA_Vkm UK'!AJ96)/('TRA_Vkm EU28'!AJ96-'TRA_Vkm UK'!AJ96)),0)</f>
        <v>0</v>
      </c>
      <c r="AK96" s="90">
        <f>IFERROR(IFERROR(('TRA_VEff EU28'!AK96*'TRA_Stock EU28'!AK96-'TRA_VEff UK'!AK96*'TRA_Stock UK'!AK96)/('TRA_Stock EU28'!AK96-'TRA_Stock UK'!AK96),('TRA_VEff EU28'!AK96*'TRA_Vkm EU28'!AK96-'TRA_VEff UK'!AK96*'TRA_Vkm UK'!AK96)/('TRA_Vkm EU28'!AK96-'TRA_Vkm UK'!AK96)),0)</f>
        <v>0</v>
      </c>
      <c r="AL96" s="90">
        <f>IFERROR(IFERROR(('TRA_VEff EU28'!AL96*'TRA_Stock EU28'!AL96-'TRA_VEff UK'!AL96*'TRA_Stock UK'!AL96)/('TRA_Stock EU28'!AL96-'TRA_Stock UK'!AL96),('TRA_VEff EU28'!AL96*'TRA_Vkm EU28'!AL96-'TRA_VEff UK'!AL96*'TRA_Vkm UK'!AL96)/('TRA_Vkm EU28'!AL96-'TRA_Vkm UK'!AL96)),0)</f>
        <v>0</v>
      </c>
      <c r="AM96" s="90">
        <f>IFERROR(IFERROR(('TRA_VEff EU28'!AM96*'TRA_Stock EU28'!AM96-'TRA_VEff UK'!AM96*'TRA_Stock UK'!AM96)/('TRA_Stock EU28'!AM96-'TRA_Stock UK'!AM96),('TRA_VEff EU28'!AM96*'TRA_Vkm EU28'!AM96-'TRA_VEff UK'!AM96*'TRA_Vkm UK'!AM96)/('TRA_Vkm EU28'!AM96-'TRA_Vkm UK'!AM96)),0)</f>
        <v>0</v>
      </c>
      <c r="AN96" s="90">
        <f>IFERROR(IFERROR(('TRA_VEff EU28'!AN96*'TRA_Stock EU28'!AN96-'TRA_VEff UK'!AN96*'TRA_Stock UK'!AN96)/('TRA_Stock EU28'!AN96-'TRA_Stock UK'!AN96),('TRA_VEff EU28'!AN96*'TRA_Vkm EU28'!AN96-'TRA_VEff UK'!AN96*'TRA_Vkm UK'!AN96)/('TRA_Vkm EU28'!AN96-'TRA_Vkm UK'!AN96)),0)</f>
        <v>0</v>
      </c>
      <c r="AO96" s="90">
        <f>IFERROR(IFERROR(('TRA_VEff EU28'!AO96*'TRA_Stock EU28'!AO96-'TRA_VEff UK'!AO96*'TRA_Stock UK'!AO96)/('TRA_Stock EU28'!AO96-'TRA_Stock UK'!AO96),('TRA_VEff EU28'!AO96*'TRA_Vkm EU28'!AO96-'TRA_VEff UK'!AO96*'TRA_Vkm UK'!AO96)/('TRA_Vkm EU28'!AO96-'TRA_Vkm UK'!AO96)),0)</f>
        <v>0</v>
      </c>
      <c r="AP96" s="90">
        <f>IFERROR(IFERROR(('TRA_VEff EU28'!AP96*'TRA_Stock EU28'!AP96-'TRA_VEff UK'!AP96*'TRA_Stock UK'!AP96)/('TRA_Stock EU28'!AP96-'TRA_Stock UK'!AP96),('TRA_VEff EU28'!AP96*'TRA_Vkm EU28'!AP96-'TRA_VEff UK'!AP96*'TRA_Vkm UK'!AP96)/('TRA_Vkm EU28'!AP96-'TRA_Vkm UK'!AP96)),0)</f>
        <v>0</v>
      </c>
      <c r="AQ96" s="90">
        <f>IFERROR(IFERROR(('TRA_VEff EU28'!AQ96*'TRA_Stock EU28'!AQ96-'TRA_VEff UK'!AQ96*'TRA_Stock UK'!AQ96)/('TRA_Stock EU28'!AQ96-'TRA_Stock UK'!AQ96),('TRA_VEff EU28'!AQ96*'TRA_Vkm EU28'!AQ96-'TRA_VEff UK'!AQ96*'TRA_Vkm UK'!AQ96)/('TRA_Vkm EU28'!AQ96-'TRA_Vkm UK'!AQ96)),0)</f>
        <v>0</v>
      </c>
      <c r="AR96" s="90">
        <f>IFERROR(IFERROR(('TRA_VEff EU28'!AR96*'TRA_Stock EU28'!AR96-'TRA_VEff UK'!AR96*'TRA_Stock UK'!AR96)/('TRA_Stock EU28'!AR96-'TRA_Stock UK'!AR96),('TRA_VEff EU28'!AR96*'TRA_Vkm EU28'!AR96-'TRA_VEff UK'!AR96*'TRA_Vkm UK'!AR96)/('TRA_Vkm EU28'!AR96-'TRA_Vkm UK'!AR96)),0)</f>
        <v>0</v>
      </c>
      <c r="AS96" s="90">
        <f>IFERROR(IFERROR(('TRA_VEff EU28'!AS96*'TRA_Stock EU28'!AS96-'TRA_VEff UK'!AS96*'TRA_Stock UK'!AS96)/('TRA_Stock EU28'!AS96-'TRA_Stock UK'!AS96),('TRA_VEff EU28'!AS96*'TRA_Vkm EU28'!AS96-'TRA_VEff UK'!AS96*'TRA_Vkm UK'!AS96)/('TRA_Vkm EU28'!AS96-'TRA_Vkm UK'!AS96)),0)</f>
        <v>0</v>
      </c>
      <c r="AT96" s="90">
        <f>IFERROR(IFERROR(('TRA_VEff EU28'!AT96*'TRA_Stock EU28'!AT96-'TRA_VEff UK'!AT96*'TRA_Stock UK'!AT96)/('TRA_Stock EU28'!AT96-'TRA_Stock UK'!AT96),('TRA_VEff EU28'!AT96*'TRA_Vkm EU28'!AT96-'TRA_VEff UK'!AT96*'TRA_Vkm UK'!AT96)/('TRA_Vkm EU28'!AT96-'TRA_Vkm UK'!AT96)),0)</f>
        <v>0</v>
      </c>
      <c r="AU96" s="90">
        <f>IFERROR(IFERROR(('TRA_VEff EU28'!AU96*'TRA_Stock EU28'!AU96-'TRA_VEff UK'!AU96*'TRA_Stock UK'!AU96)/('TRA_Stock EU28'!AU96-'TRA_Stock UK'!AU96),('TRA_VEff EU28'!AU96*'TRA_Vkm EU28'!AU96-'TRA_VEff UK'!AU96*'TRA_Vkm UK'!AU96)/('TRA_Vkm EU28'!AU96-'TRA_Vkm UK'!AU96)),0)</f>
        <v>0</v>
      </c>
      <c r="AV96" s="90">
        <f>IFERROR(IFERROR(('TRA_VEff EU28'!AV96*'TRA_Stock EU28'!AV96-'TRA_VEff UK'!AV96*'TRA_Stock UK'!AV96)/('TRA_Stock EU28'!AV96-'TRA_Stock UK'!AV96),('TRA_VEff EU28'!AV96*'TRA_Vkm EU28'!AV96-'TRA_VEff UK'!AV96*'TRA_Vkm UK'!AV96)/('TRA_Vkm EU28'!AV96-'TRA_Vkm UK'!AV96)),0)</f>
        <v>0</v>
      </c>
      <c r="AW96" s="90">
        <f>IFERROR(IFERROR(('TRA_VEff EU28'!AW96*'TRA_Stock EU28'!AW96-'TRA_VEff UK'!AW96*'TRA_Stock UK'!AW96)/('TRA_Stock EU28'!AW96-'TRA_Stock UK'!AW96),('TRA_VEff EU28'!AW96*'TRA_Vkm EU28'!AW96-'TRA_VEff UK'!AW96*'TRA_Vkm UK'!AW96)/('TRA_Vkm EU28'!AW96-'TRA_Vkm UK'!AW96)),0)</f>
        <v>0</v>
      </c>
      <c r="AX96" s="90">
        <f>IFERROR(IFERROR(('TRA_VEff EU28'!AX96*'TRA_Stock EU28'!AX96-'TRA_VEff UK'!AX96*'TRA_Stock UK'!AX96)/('TRA_Stock EU28'!AX96-'TRA_Stock UK'!AX96),('TRA_VEff EU28'!AX96*'TRA_Vkm EU28'!AX96-'TRA_VEff UK'!AX96*'TRA_Vkm UK'!AX96)/('TRA_Vkm EU28'!AX96-'TRA_Vkm UK'!AX96)),0)</f>
        <v>0</v>
      </c>
      <c r="AY96" s="90">
        <f>IFERROR(IFERROR(('TRA_VEff EU28'!AY96*'TRA_Stock EU28'!AY96-'TRA_VEff UK'!AY96*'TRA_Stock UK'!AY96)/('TRA_Stock EU28'!AY96-'TRA_Stock UK'!AY96),('TRA_VEff EU28'!AY96*'TRA_Vkm EU28'!AY96-'TRA_VEff UK'!AY96*'TRA_Vkm UK'!AY96)/('TRA_Vkm EU28'!AY96-'TRA_Vkm UK'!AY96)),0)</f>
        <v>0</v>
      </c>
      <c r="AZ96" s="90">
        <f>IFERROR(IFERROR(('TRA_VEff EU28'!AZ96*'TRA_Stock EU28'!AZ96-'TRA_VEff UK'!AZ96*'TRA_Stock UK'!AZ96)/('TRA_Stock EU28'!AZ96-'TRA_Stock UK'!AZ96),('TRA_VEff EU28'!AZ96*'TRA_Vkm EU28'!AZ96-'TRA_VEff UK'!AZ96*'TRA_Vkm UK'!AZ96)/('TRA_Vkm EU28'!AZ96-'TRA_Vkm UK'!AZ96)),0)</f>
        <v>0</v>
      </c>
    </row>
    <row r="97" spans="1:52">
      <c r="A97" s="103" t="s">
        <v>132</v>
      </c>
      <c r="B97" s="90">
        <f>IFERROR(IFERROR(('TRA_VEff EU28'!B97*'TRA_Stock EU28'!B97-'TRA_VEff UK'!B97*'TRA_Stock UK'!B97)/('TRA_Stock EU28'!B97-'TRA_Stock UK'!B97),('TRA_VEff EU28'!B97*'TRA_Vkm EU28'!B97-'TRA_VEff UK'!B97*'TRA_Vkm UK'!B97)/('TRA_Vkm EU28'!B97-'TRA_Vkm UK'!B97)),0)</f>
        <v>0</v>
      </c>
      <c r="C97" s="90">
        <f>IFERROR(IFERROR(('TRA_VEff EU28'!C97*'TRA_Stock EU28'!C97-'TRA_VEff UK'!C97*'TRA_Stock UK'!C97)/('TRA_Stock EU28'!C97-'TRA_Stock UK'!C97),('TRA_VEff EU28'!C97*'TRA_Vkm EU28'!C97-'TRA_VEff UK'!C97*'TRA_Vkm UK'!C97)/('TRA_Vkm EU28'!C97-'TRA_Vkm UK'!C97)),0)</f>
        <v>0</v>
      </c>
      <c r="D97" s="90">
        <f>IFERROR(IFERROR(('TRA_VEff EU28'!D97*'TRA_Stock EU28'!D97-'TRA_VEff UK'!D97*'TRA_Stock UK'!D97)/('TRA_Stock EU28'!D97-'TRA_Stock UK'!D97),('TRA_VEff EU28'!D97*'TRA_Vkm EU28'!D97-'TRA_VEff UK'!D97*'TRA_Vkm UK'!D97)/('TRA_Vkm EU28'!D97-'TRA_Vkm UK'!D97)),0)</f>
        <v>0</v>
      </c>
      <c r="E97" s="90">
        <f>IFERROR(IFERROR(('TRA_VEff EU28'!E97*'TRA_Stock EU28'!E97-'TRA_VEff UK'!E97*'TRA_Stock UK'!E97)/('TRA_Stock EU28'!E97-'TRA_Stock UK'!E97),('TRA_VEff EU28'!E97*'TRA_Vkm EU28'!E97-'TRA_VEff UK'!E97*'TRA_Vkm UK'!E97)/('TRA_Vkm EU28'!E97-'TRA_Vkm UK'!E97)),0)</f>
        <v>0</v>
      </c>
      <c r="F97" s="90">
        <f>IFERROR(IFERROR(('TRA_VEff EU28'!F97*'TRA_Stock EU28'!F97-'TRA_VEff UK'!F97*'TRA_Stock UK'!F97)/('TRA_Stock EU28'!F97-'TRA_Stock UK'!F97),('TRA_VEff EU28'!F97*'TRA_Vkm EU28'!F97-'TRA_VEff UK'!F97*'TRA_Vkm UK'!F97)/('TRA_Vkm EU28'!F97-'TRA_Vkm UK'!F97)),0)</f>
        <v>0</v>
      </c>
      <c r="G97" s="90">
        <f>IFERROR(IFERROR(('TRA_VEff EU28'!G97*'TRA_Stock EU28'!G97-'TRA_VEff UK'!G97*'TRA_Stock UK'!G97)/('TRA_Stock EU28'!G97-'TRA_Stock UK'!G97),('TRA_VEff EU28'!G97*'TRA_Vkm EU28'!G97-'TRA_VEff UK'!G97*'TRA_Vkm UK'!G97)/('TRA_Vkm EU28'!G97-'TRA_Vkm UK'!G97)),0)</f>
        <v>0</v>
      </c>
      <c r="H97" s="90">
        <f>IFERROR(IFERROR(('TRA_VEff EU28'!H97*'TRA_Stock EU28'!H97-'TRA_VEff UK'!H97*'TRA_Stock UK'!H97)/('TRA_Stock EU28'!H97-'TRA_Stock UK'!H97),('TRA_VEff EU28'!H97*'TRA_Vkm EU28'!H97-'TRA_VEff UK'!H97*'TRA_Vkm UK'!H97)/('TRA_Vkm EU28'!H97-'TRA_Vkm UK'!H97)),0)</f>
        <v>0</v>
      </c>
      <c r="I97" s="90">
        <f>IFERROR(IFERROR(('TRA_VEff EU28'!I97*'TRA_Stock EU28'!I97-'TRA_VEff UK'!I97*'TRA_Stock UK'!I97)/('TRA_Stock EU28'!I97-'TRA_Stock UK'!I97),('TRA_VEff EU28'!I97*'TRA_Vkm EU28'!I97-'TRA_VEff UK'!I97*'TRA_Vkm UK'!I97)/('TRA_Vkm EU28'!I97-'TRA_Vkm UK'!I97)),0)</f>
        <v>0</v>
      </c>
      <c r="J97" s="90">
        <f>IFERROR(IFERROR(('TRA_VEff EU28'!J97*'TRA_Stock EU28'!J97-'TRA_VEff UK'!J97*'TRA_Stock UK'!J97)/('TRA_Stock EU28'!J97-'TRA_Stock UK'!J97),('TRA_VEff EU28'!J97*'TRA_Vkm EU28'!J97-'TRA_VEff UK'!J97*'TRA_Vkm UK'!J97)/('TRA_Vkm EU28'!J97-'TRA_Vkm UK'!J97)),0)</f>
        <v>0</v>
      </c>
      <c r="K97" s="90">
        <f>IFERROR(IFERROR(('TRA_VEff EU28'!K97*'TRA_Stock EU28'!K97-'TRA_VEff UK'!K97*'TRA_Stock UK'!K97)/('TRA_Stock EU28'!K97-'TRA_Stock UK'!K97),('TRA_VEff EU28'!K97*'TRA_Vkm EU28'!K97-'TRA_VEff UK'!K97*'TRA_Vkm UK'!K97)/('TRA_Vkm EU28'!K97-'TRA_Vkm UK'!K97)),0)</f>
        <v>0</v>
      </c>
      <c r="L97" s="90">
        <f>IFERROR(IFERROR(('TRA_VEff EU28'!L97*'TRA_Stock EU28'!L97-'TRA_VEff UK'!L97*'TRA_Stock UK'!L97)/('TRA_Stock EU28'!L97-'TRA_Stock UK'!L97),('TRA_VEff EU28'!L97*'TRA_Vkm EU28'!L97-'TRA_VEff UK'!L97*'TRA_Vkm UK'!L97)/('TRA_Vkm EU28'!L97-'TRA_Vkm UK'!L97)),0)</f>
        <v>0</v>
      </c>
      <c r="M97" s="90">
        <f>IFERROR(IFERROR(('TRA_VEff EU28'!M97*'TRA_Stock EU28'!M97-'TRA_VEff UK'!M97*'TRA_Stock UK'!M97)/('TRA_Stock EU28'!M97-'TRA_Stock UK'!M97),('TRA_VEff EU28'!M97*'TRA_Vkm EU28'!M97-'TRA_VEff UK'!M97*'TRA_Vkm UK'!M97)/('TRA_Vkm EU28'!M97-'TRA_Vkm UK'!M97)),0)</f>
        <v>0</v>
      </c>
      <c r="N97" s="90">
        <f>IFERROR(IFERROR(('TRA_VEff EU28'!N97*'TRA_Stock EU28'!N97-'TRA_VEff UK'!N97*'TRA_Stock UK'!N97)/('TRA_Stock EU28'!N97-'TRA_Stock UK'!N97),('TRA_VEff EU28'!N97*'TRA_Vkm EU28'!N97-'TRA_VEff UK'!N97*'TRA_Vkm UK'!N97)/('TRA_Vkm EU28'!N97-'TRA_Vkm UK'!N97)),0)</f>
        <v>0</v>
      </c>
      <c r="O97" s="90">
        <f>IFERROR(IFERROR(('TRA_VEff EU28'!O97*'TRA_Stock EU28'!O97-'TRA_VEff UK'!O97*'TRA_Stock UK'!O97)/('TRA_Stock EU28'!O97-'TRA_Stock UK'!O97),('TRA_VEff EU28'!O97*'TRA_Vkm EU28'!O97-'TRA_VEff UK'!O97*'TRA_Vkm UK'!O97)/('TRA_Vkm EU28'!O97-'TRA_Vkm UK'!O97)),0)</f>
        <v>0</v>
      </c>
      <c r="P97" s="90">
        <f>IFERROR(IFERROR(('TRA_VEff EU28'!P97*'TRA_Stock EU28'!P97-'TRA_VEff UK'!P97*'TRA_Stock UK'!P97)/('TRA_Stock EU28'!P97-'TRA_Stock UK'!P97),('TRA_VEff EU28'!P97*'TRA_Vkm EU28'!P97-'TRA_VEff UK'!P97*'TRA_Vkm UK'!P97)/('TRA_Vkm EU28'!P97-'TRA_Vkm UK'!P97)),0)</f>
        <v>0</v>
      </c>
      <c r="Q97" s="90">
        <f>IFERROR(IFERROR(('TRA_VEff EU28'!Q97*'TRA_Stock EU28'!Q97-'TRA_VEff UK'!Q97*'TRA_Stock UK'!Q97)/('TRA_Stock EU28'!Q97-'TRA_Stock UK'!Q97),('TRA_VEff EU28'!Q97*'TRA_Vkm EU28'!Q97-'TRA_VEff UK'!Q97*'TRA_Vkm UK'!Q97)/('TRA_Vkm EU28'!Q97-'TRA_Vkm UK'!Q97)),0)</f>
        <v>0</v>
      </c>
      <c r="R97" s="90">
        <f>IFERROR(IFERROR(('TRA_VEff EU28'!R97*'TRA_Stock EU28'!R97-'TRA_VEff UK'!R97*'TRA_Stock UK'!R97)/('TRA_Stock EU28'!R97-'TRA_Stock UK'!R97),('TRA_VEff EU28'!R97*'TRA_Vkm EU28'!R97-'TRA_VEff UK'!R97*'TRA_Vkm UK'!R97)/('TRA_Vkm EU28'!R97-'TRA_Vkm UK'!R97)),0)</f>
        <v>32.873484029759581</v>
      </c>
      <c r="S97" s="90">
        <f>IFERROR(IFERROR(('TRA_VEff EU28'!S97*'TRA_Stock EU28'!S97-'TRA_VEff UK'!S97*'TRA_Stock UK'!S97)/('TRA_Stock EU28'!S97-'TRA_Stock UK'!S97),('TRA_VEff EU28'!S97*'TRA_Vkm EU28'!S97-'TRA_VEff UK'!S97*'TRA_Vkm UK'!S97)/('TRA_Vkm EU28'!S97-'TRA_Vkm UK'!S97)),0)</f>
        <v>32.846068025270284</v>
      </c>
      <c r="T97" s="90">
        <f>IFERROR(IFERROR(('TRA_VEff EU28'!T97*'TRA_Stock EU28'!T97-'TRA_VEff UK'!T97*'TRA_Stock UK'!T97)/('TRA_Stock EU28'!T97-'TRA_Stock UK'!T97),('TRA_VEff EU28'!T97*'TRA_Vkm EU28'!T97-'TRA_VEff UK'!T97*'TRA_Vkm UK'!T97)/('TRA_Vkm EU28'!T97-'TRA_Vkm UK'!T97)),0)</f>
        <v>32.80606135395373</v>
      </c>
      <c r="U97" s="90">
        <f>IFERROR(IFERROR(('TRA_VEff EU28'!U97*'TRA_Stock EU28'!U97-'TRA_VEff UK'!U97*'TRA_Stock UK'!U97)/('TRA_Stock EU28'!U97-'TRA_Stock UK'!U97),('TRA_VEff EU28'!U97*'TRA_Vkm EU28'!U97-'TRA_VEff UK'!U97*'TRA_Vkm UK'!U97)/('TRA_Vkm EU28'!U97-'TRA_Vkm UK'!U97)),0)</f>
        <v>32.759438656206981</v>
      </c>
      <c r="V97" s="90">
        <f>IFERROR(IFERROR(('TRA_VEff EU28'!V97*'TRA_Stock EU28'!V97-'TRA_VEff UK'!V97*'TRA_Stock UK'!V97)/('TRA_Stock EU28'!V97-'TRA_Stock UK'!V97),('TRA_VEff EU28'!V97*'TRA_Vkm EU28'!V97-'TRA_VEff UK'!V97*'TRA_Vkm UK'!V97)/('TRA_Vkm EU28'!V97-'TRA_Vkm UK'!V97)),0)</f>
        <v>32.714123936099512</v>
      </c>
      <c r="W97" s="90">
        <f>IFERROR(IFERROR(('TRA_VEff EU28'!W97*'TRA_Stock EU28'!W97-'TRA_VEff UK'!W97*'TRA_Stock UK'!W97)/('TRA_Stock EU28'!W97-'TRA_Stock UK'!W97),('TRA_VEff EU28'!W97*'TRA_Vkm EU28'!W97-'TRA_VEff UK'!W97*'TRA_Vkm UK'!W97)/('TRA_Vkm EU28'!W97-'TRA_Vkm UK'!W97)),0)</f>
        <v>32.669088951891695</v>
      </c>
      <c r="X97" s="90">
        <f>IFERROR(IFERROR(('TRA_VEff EU28'!X97*'TRA_Stock EU28'!X97-'TRA_VEff UK'!X97*'TRA_Stock UK'!X97)/('TRA_Stock EU28'!X97-'TRA_Stock UK'!X97),('TRA_VEff EU28'!X97*'TRA_Vkm EU28'!X97-'TRA_VEff UK'!X97*'TRA_Vkm UK'!X97)/('TRA_Vkm EU28'!X97-'TRA_Vkm UK'!X97)),0)</f>
        <v>32.624258650070935</v>
      </c>
      <c r="Y97" s="90">
        <f>IFERROR(IFERROR(('TRA_VEff EU28'!Y97*'TRA_Stock EU28'!Y97-'TRA_VEff UK'!Y97*'TRA_Stock UK'!Y97)/('TRA_Stock EU28'!Y97-'TRA_Stock UK'!Y97),('TRA_VEff EU28'!Y97*'TRA_Vkm EU28'!Y97-'TRA_VEff UK'!Y97*'TRA_Vkm UK'!Y97)/('TRA_Vkm EU28'!Y97-'TRA_Vkm UK'!Y97)),0)</f>
        <v>32.575351704889862</v>
      </c>
      <c r="Z97" s="90">
        <f>IFERROR(IFERROR(('TRA_VEff EU28'!Z97*'TRA_Stock EU28'!Z97-'TRA_VEff UK'!Z97*'TRA_Stock UK'!Z97)/('TRA_Stock EU28'!Z97-'TRA_Stock UK'!Z97),('TRA_VEff EU28'!Z97*'TRA_Vkm EU28'!Z97-'TRA_VEff UK'!Z97*'TRA_Vkm UK'!Z97)/('TRA_Vkm EU28'!Z97-'TRA_Vkm UK'!Z97)),0)</f>
        <v>32.526042000602096</v>
      </c>
      <c r="AA97" s="90">
        <f>IFERROR(IFERROR(('TRA_VEff EU28'!AA97*'TRA_Stock EU28'!AA97-'TRA_VEff UK'!AA97*'TRA_Stock UK'!AA97)/('TRA_Stock EU28'!AA97-'TRA_Stock UK'!AA97),('TRA_VEff EU28'!AA97*'TRA_Vkm EU28'!AA97-'TRA_VEff UK'!AA97*'TRA_Vkm UK'!AA97)/('TRA_Vkm EU28'!AA97-'TRA_Vkm UK'!AA97)),0)</f>
        <v>32.473770764314715</v>
      </c>
      <c r="AB97" s="90">
        <f>IFERROR(IFERROR(('TRA_VEff EU28'!AB97*'TRA_Stock EU28'!AB97-'TRA_VEff UK'!AB97*'TRA_Stock UK'!AB97)/('TRA_Stock EU28'!AB97-'TRA_Stock UK'!AB97),('TRA_VEff EU28'!AB97*'TRA_Vkm EU28'!AB97-'TRA_VEff UK'!AB97*'TRA_Vkm UK'!AB97)/('TRA_Vkm EU28'!AB97-'TRA_Vkm UK'!AB97)),0)</f>
        <v>32.419016542913695</v>
      </c>
      <c r="AC97" s="90">
        <f>IFERROR(IFERROR(('TRA_VEff EU28'!AC97*'TRA_Stock EU28'!AC97-'TRA_VEff UK'!AC97*'TRA_Stock UK'!AC97)/('TRA_Stock EU28'!AC97-'TRA_Stock UK'!AC97),('TRA_VEff EU28'!AC97*'TRA_Vkm EU28'!AC97-'TRA_VEff UK'!AC97*'TRA_Vkm UK'!AC97)/('TRA_Vkm EU28'!AC97-'TRA_Vkm UK'!AC97)),0)</f>
        <v>32.360615352538872</v>
      </c>
      <c r="AD97" s="90">
        <f>IFERROR(IFERROR(('TRA_VEff EU28'!AD97*'TRA_Stock EU28'!AD97-'TRA_VEff UK'!AD97*'TRA_Stock UK'!AD97)/('TRA_Stock EU28'!AD97-'TRA_Stock UK'!AD97),('TRA_VEff EU28'!AD97*'TRA_Vkm EU28'!AD97-'TRA_VEff UK'!AD97*'TRA_Vkm UK'!AD97)/('TRA_Vkm EU28'!AD97-'TRA_Vkm UK'!AD97)),0)</f>
        <v>32.294273042899768</v>
      </c>
      <c r="AE97" s="90">
        <f>IFERROR(IFERROR(('TRA_VEff EU28'!AE97*'TRA_Stock EU28'!AE97-'TRA_VEff UK'!AE97*'TRA_Stock UK'!AE97)/('TRA_Stock EU28'!AE97-'TRA_Stock UK'!AE97),('TRA_VEff EU28'!AE97*'TRA_Vkm EU28'!AE97-'TRA_VEff UK'!AE97*'TRA_Vkm UK'!AE97)/('TRA_Vkm EU28'!AE97-'TRA_Vkm UK'!AE97)),0)</f>
        <v>32.22573630907096</v>
      </c>
      <c r="AF97" s="90">
        <f>IFERROR(IFERROR(('TRA_VEff EU28'!AF97*'TRA_Stock EU28'!AF97-'TRA_VEff UK'!AF97*'TRA_Stock UK'!AF97)/('TRA_Stock EU28'!AF97-'TRA_Stock UK'!AF97),('TRA_VEff EU28'!AF97*'TRA_Vkm EU28'!AF97-'TRA_VEff UK'!AF97*'TRA_Vkm UK'!AF97)/('TRA_Vkm EU28'!AF97-'TRA_Vkm UK'!AF97)),0)</f>
        <v>32.148548069925745</v>
      </c>
      <c r="AG97" s="90">
        <f>IFERROR(IFERROR(('TRA_VEff EU28'!AG97*'TRA_Stock EU28'!AG97-'TRA_VEff UK'!AG97*'TRA_Stock UK'!AG97)/('TRA_Stock EU28'!AG97-'TRA_Stock UK'!AG97),('TRA_VEff EU28'!AG97*'TRA_Vkm EU28'!AG97-'TRA_VEff UK'!AG97*'TRA_Vkm UK'!AG97)/('TRA_Vkm EU28'!AG97-'TRA_Vkm UK'!AG97)),0)</f>
        <v>32.065768721440193</v>
      </c>
      <c r="AH97" s="90">
        <f>IFERROR(IFERROR(('TRA_VEff EU28'!AH97*'TRA_Stock EU28'!AH97-'TRA_VEff UK'!AH97*'TRA_Stock UK'!AH97)/('TRA_Stock EU28'!AH97-'TRA_Stock UK'!AH97),('TRA_VEff EU28'!AH97*'TRA_Vkm EU28'!AH97-'TRA_VEff UK'!AH97*'TRA_Vkm UK'!AH97)/('TRA_Vkm EU28'!AH97-'TRA_Vkm UK'!AH97)),0)</f>
        <v>31.984691016546314</v>
      </c>
      <c r="AI97" s="90">
        <f>IFERROR(IFERROR(('TRA_VEff EU28'!AI97*'TRA_Stock EU28'!AI97-'TRA_VEff UK'!AI97*'TRA_Stock UK'!AI97)/('TRA_Stock EU28'!AI97-'TRA_Stock UK'!AI97),('TRA_VEff EU28'!AI97*'TRA_Vkm EU28'!AI97-'TRA_VEff UK'!AI97*'TRA_Vkm UK'!AI97)/('TRA_Vkm EU28'!AI97-'TRA_Vkm UK'!AI97)),0)</f>
        <v>31.900221248945066</v>
      </c>
      <c r="AJ97" s="90">
        <f>IFERROR(IFERROR(('TRA_VEff EU28'!AJ97*'TRA_Stock EU28'!AJ97-'TRA_VEff UK'!AJ97*'TRA_Stock UK'!AJ97)/('TRA_Stock EU28'!AJ97-'TRA_Stock UK'!AJ97),('TRA_VEff EU28'!AJ97*'TRA_Vkm EU28'!AJ97-'TRA_VEff UK'!AJ97*'TRA_Vkm UK'!AJ97)/('TRA_Vkm EU28'!AJ97-'TRA_Vkm UK'!AJ97)),0)</f>
        <v>31.810523619023893</v>
      </c>
      <c r="AK97" s="90">
        <f>IFERROR(IFERROR(('TRA_VEff EU28'!AK97*'TRA_Stock EU28'!AK97-'TRA_VEff UK'!AK97*'TRA_Stock UK'!AK97)/('TRA_Stock EU28'!AK97-'TRA_Stock UK'!AK97),('TRA_VEff EU28'!AK97*'TRA_Vkm EU28'!AK97-'TRA_VEff UK'!AK97*'TRA_Vkm UK'!AK97)/('TRA_Vkm EU28'!AK97-'TRA_Vkm UK'!AK97)),0)</f>
        <v>31.711610510225729</v>
      </c>
      <c r="AL97" s="90">
        <f>IFERROR(IFERROR(('TRA_VEff EU28'!AL97*'TRA_Stock EU28'!AL97-'TRA_VEff UK'!AL97*'TRA_Stock UK'!AL97)/('TRA_Stock EU28'!AL97-'TRA_Stock UK'!AL97),('TRA_VEff EU28'!AL97*'TRA_Vkm EU28'!AL97-'TRA_VEff UK'!AL97*'TRA_Vkm UK'!AL97)/('TRA_Vkm EU28'!AL97-'TRA_Vkm UK'!AL97)),0)</f>
        <v>31.609118576205773</v>
      </c>
      <c r="AM97" s="90">
        <f>IFERROR(IFERROR(('TRA_VEff EU28'!AM97*'TRA_Stock EU28'!AM97-'TRA_VEff UK'!AM97*'TRA_Stock UK'!AM97)/('TRA_Stock EU28'!AM97-'TRA_Stock UK'!AM97),('TRA_VEff EU28'!AM97*'TRA_Vkm EU28'!AM97-'TRA_VEff UK'!AM97*'TRA_Vkm UK'!AM97)/('TRA_Vkm EU28'!AM97-'TRA_Vkm UK'!AM97)),0)</f>
        <v>31.499408629222302</v>
      </c>
      <c r="AN97" s="90">
        <f>IFERROR(IFERROR(('TRA_VEff EU28'!AN97*'TRA_Stock EU28'!AN97-'TRA_VEff UK'!AN97*'TRA_Stock UK'!AN97)/('TRA_Stock EU28'!AN97-'TRA_Stock UK'!AN97),('TRA_VEff EU28'!AN97*'TRA_Vkm EU28'!AN97-'TRA_VEff UK'!AN97*'TRA_Vkm UK'!AN97)/('TRA_Vkm EU28'!AN97-'TRA_Vkm UK'!AN97)),0)</f>
        <v>31.386985765316531</v>
      </c>
      <c r="AO97" s="90">
        <f>IFERROR(IFERROR(('TRA_VEff EU28'!AO97*'TRA_Stock EU28'!AO97-'TRA_VEff UK'!AO97*'TRA_Stock UK'!AO97)/('TRA_Stock EU28'!AO97-'TRA_Stock UK'!AO97),('TRA_VEff EU28'!AO97*'TRA_Vkm EU28'!AO97-'TRA_VEff UK'!AO97*'TRA_Vkm UK'!AO97)/('TRA_Vkm EU28'!AO97-'TRA_Vkm UK'!AO97)),0)</f>
        <v>31.269530728343678</v>
      </c>
      <c r="AP97" s="90">
        <f>IFERROR(IFERROR(('TRA_VEff EU28'!AP97*'TRA_Stock EU28'!AP97-'TRA_VEff UK'!AP97*'TRA_Stock UK'!AP97)/('TRA_Stock EU28'!AP97-'TRA_Stock UK'!AP97),('TRA_VEff EU28'!AP97*'TRA_Vkm EU28'!AP97-'TRA_VEff UK'!AP97*'TRA_Vkm UK'!AP97)/('TRA_Vkm EU28'!AP97-'TRA_Vkm UK'!AP97)),0)</f>
        <v>31.147279914102874</v>
      </c>
      <c r="AQ97" s="90">
        <f>IFERROR(IFERROR(('TRA_VEff EU28'!AQ97*'TRA_Stock EU28'!AQ97-'TRA_VEff UK'!AQ97*'TRA_Stock UK'!AQ97)/('TRA_Stock EU28'!AQ97-'TRA_Stock UK'!AQ97),('TRA_VEff EU28'!AQ97*'TRA_Vkm EU28'!AQ97-'TRA_VEff UK'!AQ97*'TRA_Vkm UK'!AQ97)/('TRA_Vkm EU28'!AQ97-'TRA_Vkm UK'!AQ97)),0)</f>
        <v>31.024241822953027</v>
      </c>
      <c r="AR97" s="90">
        <f>IFERROR(IFERROR(('TRA_VEff EU28'!AR97*'TRA_Stock EU28'!AR97-'TRA_VEff UK'!AR97*'TRA_Stock UK'!AR97)/('TRA_Stock EU28'!AR97-'TRA_Stock UK'!AR97),('TRA_VEff EU28'!AR97*'TRA_Vkm EU28'!AR97-'TRA_VEff UK'!AR97*'TRA_Vkm UK'!AR97)/('TRA_Vkm EU28'!AR97-'TRA_Vkm UK'!AR97)),0)</f>
        <v>30.897034524967282</v>
      </c>
      <c r="AS97" s="90">
        <f>IFERROR(IFERROR(('TRA_VEff EU28'!AS97*'TRA_Stock EU28'!AS97-'TRA_VEff UK'!AS97*'TRA_Stock UK'!AS97)/('TRA_Stock EU28'!AS97-'TRA_Stock UK'!AS97),('TRA_VEff EU28'!AS97*'TRA_Vkm EU28'!AS97-'TRA_VEff UK'!AS97*'TRA_Vkm UK'!AS97)/('TRA_Vkm EU28'!AS97-'TRA_Vkm UK'!AS97)),0)</f>
        <v>30.768626275440919</v>
      </c>
      <c r="AT97" s="90">
        <f>IFERROR(IFERROR(('TRA_VEff EU28'!AT97*'TRA_Stock EU28'!AT97-'TRA_VEff UK'!AT97*'TRA_Stock UK'!AT97)/('TRA_Stock EU28'!AT97-'TRA_Stock UK'!AT97),('TRA_VEff EU28'!AT97*'TRA_Vkm EU28'!AT97-'TRA_VEff UK'!AT97*'TRA_Vkm UK'!AT97)/('TRA_Vkm EU28'!AT97-'TRA_Vkm UK'!AT97)),0)</f>
        <v>30.63816514638307</v>
      </c>
      <c r="AU97" s="90">
        <f>IFERROR(IFERROR(('TRA_VEff EU28'!AU97*'TRA_Stock EU28'!AU97-'TRA_VEff UK'!AU97*'TRA_Stock UK'!AU97)/('TRA_Stock EU28'!AU97-'TRA_Stock UK'!AU97),('TRA_VEff EU28'!AU97*'TRA_Vkm EU28'!AU97-'TRA_VEff UK'!AU97*'TRA_Vkm UK'!AU97)/('TRA_Vkm EU28'!AU97-'TRA_Vkm UK'!AU97)),0)</f>
        <v>30.515581506634028</v>
      </c>
      <c r="AV97" s="90">
        <f>IFERROR(IFERROR(('TRA_VEff EU28'!AV97*'TRA_Stock EU28'!AV97-'TRA_VEff UK'!AV97*'TRA_Stock UK'!AV97)/('TRA_Stock EU28'!AV97-'TRA_Stock UK'!AV97),('TRA_VEff EU28'!AV97*'TRA_Vkm EU28'!AV97-'TRA_VEff UK'!AV97*'TRA_Vkm UK'!AV97)/('TRA_Vkm EU28'!AV97-'TRA_Vkm UK'!AV97)),0)</f>
        <v>30.392967128340356</v>
      </c>
      <c r="AW97" s="90">
        <f>IFERROR(IFERROR(('TRA_VEff EU28'!AW97*'TRA_Stock EU28'!AW97-'TRA_VEff UK'!AW97*'TRA_Stock UK'!AW97)/('TRA_Stock EU28'!AW97-'TRA_Stock UK'!AW97),('TRA_VEff EU28'!AW97*'TRA_Vkm EU28'!AW97-'TRA_VEff UK'!AW97*'TRA_Vkm UK'!AW97)/('TRA_Vkm EU28'!AW97-'TRA_Vkm UK'!AW97)),0)</f>
        <v>30.272249580210477</v>
      </c>
      <c r="AX97" s="90">
        <f>IFERROR(IFERROR(('TRA_VEff EU28'!AX97*'TRA_Stock EU28'!AX97-'TRA_VEff UK'!AX97*'TRA_Stock UK'!AX97)/('TRA_Stock EU28'!AX97-'TRA_Stock UK'!AX97),('TRA_VEff EU28'!AX97*'TRA_Vkm EU28'!AX97-'TRA_VEff UK'!AX97*'TRA_Vkm UK'!AX97)/('TRA_Vkm EU28'!AX97-'TRA_Vkm UK'!AX97)),0)</f>
        <v>30.146453513908757</v>
      </c>
      <c r="AY97" s="90">
        <f>IFERROR(IFERROR(('TRA_VEff EU28'!AY97*'TRA_Stock EU28'!AY97-'TRA_VEff UK'!AY97*'TRA_Stock UK'!AY97)/('TRA_Stock EU28'!AY97-'TRA_Stock UK'!AY97),('TRA_VEff EU28'!AY97*'TRA_Vkm EU28'!AY97-'TRA_VEff UK'!AY97*'TRA_Vkm UK'!AY97)/('TRA_Vkm EU28'!AY97-'TRA_Vkm UK'!AY97)),0)</f>
        <v>30.028769214400576</v>
      </c>
      <c r="AZ97" s="90">
        <f>IFERROR(IFERROR(('TRA_VEff EU28'!AZ97*'TRA_Stock EU28'!AZ97-'TRA_VEff UK'!AZ97*'TRA_Stock UK'!AZ97)/('TRA_Stock EU28'!AZ97-'TRA_Stock UK'!AZ97),('TRA_VEff EU28'!AZ97*'TRA_Vkm EU28'!AZ97-'TRA_VEff UK'!AZ97*'TRA_Vkm UK'!AZ97)/('TRA_Vkm EU28'!AZ97-'TRA_Vkm UK'!AZ97)),0)</f>
        <v>29.914570797437904</v>
      </c>
    </row>
    <row r="98" spans="1:52">
      <c r="A98" s="103" t="s">
        <v>133</v>
      </c>
      <c r="B98" s="90">
        <f>IFERROR(IFERROR(('TRA_VEff EU28'!B98*'TRA_Stock EU28'!B98-'TRA_VEff UK'!B98*'TRA_Stock UK'!B98)/('TRA_Stock EU28'!B98-'TRA_Stock UK'!B98),('TRA_VEff EU28'!B98*'TRA_Vkm EU28'!B98-'TRA_VEff UK'!B98*'TRA_Vkm UK'!B98)/('TRA_Vkm EU28'!B98-'TRA_Vkm UK'!B98)),0)</f>
        <v>0</v>
      </c>
      <c r="C98" s="90">
        <f>IFERROR(IFERROR(('TRA_VEff EU28'!C98*'TRA_Stock EU28'!C98-'TRA_VEff UK'!C98*'TRA_Stock UK'!C98)/('TRA_Stock EU28'!C98-'TRA_Stock UK'!C98),('TRA_VEff EU28'!C98*'TRA_Vkm EU28'!C98-'TRA_VEff UK'!C98*'TRA_Vkm UK'!C98)/('TRA_Vkm EU28'!C98-'TRA_Vkm UK'!C98)),0)</f>
        <v>0</v>
      </c>
      <c r="D98" s="90">
        <f>IFERROR(IFERROR(('TRA_VEff EU28'!D98*'TRA_Stock EU28'!D98-'TRA_VEff UK'!D98*'TRA_Stock UK'!D98)/('TRA_Stock EU28'!D98-'TRA_Stock UK'!D98),('TRA_VEff EU28'!D98*'TRA_Vkm EU28'!D98-'TRA_VEff UK'!D98*'TRA_Vkm UK'!D98)/('TRA_Vkm EU28'!D98-'TRA_Vkm UK'!D98)),0)</f>
        <v>0</v>
      </c>
      <c r="E98" s="90">
        <f>IFERROR(IFERROR(('TRA_VEff EU28'!E98*'TRA_Stock EU28'!E98-'TRA_VEff UK'!E98*'TRA_Stock UK'!E98)/('TRA_Stock EU28'!E98-'TRA_Stock UK'!E98),('TRA_VEff EU28'!E98*'TRA_Vkm EU28'!E98-'TRA_VEff UK'!E98*'TRA_Vkm UK'!E98)/('TRA_Vkm EU28'!E98-'TRA_Vkm UK'!E98)),0)</f>
        <v>0</v>
      </c>
      <c r="F98" s="90">
        <f>IFERROR(IFERROR(('TRA_VEff EU28'!F98*'TRA_Stock EU28'!F98-'TRA_VEff UK'!F98*'TRA_Stock UK'!F98)/('TRA_Stock EU28'!F98-'TRA_Stock UK'!F98),('TRA_VEff EU28'!F98*'TRA_Vkm EU28'!F98-'TRA_VEff UK'!F98*'TRA_Vkm UK'!F98)/('TRA_Vkm EU28'!F98-'TRA_Vkm UK'!F98)),0)</f>
        <v>0</v>
      </c>
      <c r="G98" s="90">
        <f>IFERROR(IFERROR(('TRA_VEff EU28'!G98*'TRA_Stock EU28'!G98-'TRA_VEff UK'!G98*'TRA_Stock UK'!G98)/('TRA_Stock EU28'!G98-'TRA_Stock UK'!G98),('TRA_VEff EU28'!G98*'TRA_Vkm EU28'!G98-'TRA_VEff UK'!G98*'TRA_Vkm UK'!G98)/('TRA_Vkm EU28'!G98-'TRA_Vkm UK'!G98)),0)</f>
        <v>0</v>
      </c>
      <c r="H98" s="90">
        <f>IFERROR(IFERROR(('TRA_VEff EU28'!H98*'TRA_Stock EU28'!H98-'TRA_VEff UK'!H98*'TRA_Stock UK'!H98)/('TRA_Stock EU28'!H98-'TRA_Stock UK'!H98),('TRA_VEff EU28'!H98*'TRA_Vkm EU28'!H98-'TRA_VEff UK'!H98*'TRA_Vkm UK'!H98)/('TRA_Vkm EU28'!H98-'TRA_Vkm UK'!H98)),0)</f>
        <v>0</v>
      </c>
      <c r="I98" s="90">
        <f>IFERROR(IFERROR(('TRA_VEff EU28'!I98*'TRA_Stock EU28'!I98-'TRA_VEff UK'!I98*'TRA_Stock UK'!I98)/('TRA_Stock EU28'!I98-'TRA_Stock UK'!I98),('TRA_VEff EU28'!I98*'TRA_Vkm EU28'!I98-'TRA_VEff UK'!I98*'TRA_Vkm UK'!I98)/('TRA_Vkm EU28'!I98-'TRA_Vkm UK'!I98)),0)</f>
        <v>0</v>
      </c>
      <c r="J98" s="90">
        <f>IFERROR(IFERROR(('TRA_VEff EU28'!J98*'TRA_Stock EU28'!J98-'TRA_VEff UK'!J98*'TRA_Stock UK'!J98)/('TRA_Stock EU28'!J98-'TRA_Stock UK'!J98),('TRA_VEff EU28'!J98*'TRA_Vkm EU28'!J98-'TRA_VEff UK'!J98*'TRA_Vkm UK'!J98)/('TRA_Vkm EU28'!J98-'TRA_Vkm UK'!J98)),0)</f>
        <v>0</v>
      </c>
      <c r="K98" s="90">
        <f>IFERROR(IFERROR(('TRA_VEff EU28'!K98*'TRA_Stock EU28'!K98-'TRA_VEff UK'!K98*'TRA_Stock UK'!K98)/('TRA_Stock EU28'!K98-'TRA_Stock UK'!K98),('TRA_VEff EU28'!K98*'TRA_Vkm EU28'!K98-'TRA_VEff UK'!K98*'TRA_Vkm UK'!K98)/('TRA_Vkm EU28'!K98-'TRA_Vkm UK'!K98)),0)</f>
        <v>0</v>
      </c>
      <c r="L98" s="90">
        <f>IFERROR(IFERROR(('TRA_VEff EU28'!L98*'TRA_Stock EU28'!L98-'TRA_VEff UK'!L98*'TRA_Stock UK'!L98)/('TRA_Stock EU28'!L98-'TRA_Stock UK'!L98),('TRA_VEff EU28'!L98*'TRA_Vkm EU28'!L98-'TRA_VEff UK'!L98*'TRA_Vkm UK'!L98)/('TRA_Vkm EU28'!L98-'TRA_Vkm UK'!L98)),0)</f>
        <v>0</v>
      </c>
      <c r="M98" s="90">
        <f>IFERROR(IFERROR(('TRA_VEff EU28'!M98*'TRA_Stock EU28'!M98-'TRA_VEff UK'!M98*'TRA_Stock UK'!M98)/('TRA_Stock EU28'!M98-'TRA_Stock UK'!M98),('TRA_VEff EU28'!M98*'TRA_Vkm EU28'!M98-'TRA_VEff UK'!M98*'TRA_Vkm UK'!M98)/('TRA_Vkm EU28'!M98-'TRA_Vkm UK'!M98)),0)</f>
        <v>0</v>
      </c>
      <c r="N98" s="90">
        <f>IFERROR(IFERROR(('TRA_VEff EU28'!N98*'TRA_Stock EU28'!N98-'TRA_VEff UK'!N98*'TRA_Stock UK'!N98)/('TRA_Stock EU28'!N98-'TRA_Stock UK'!N98),('TRA_VEff EU28'!N98*'TRA_Vkm EU28'!N98-'TRA_VEff UK'!N98*'TRA_Vkm UK'!N98)/('TRA_Vkm EU28'!N98-'TRA_Vkm UK'!N98)),0)</f>
        <v>0</v>
      </c>
      <c r="O98" s="90">
        <f>IFERROR(IFERROR(('TRA_VEff EU28'!O98*'TRA_Stock EU28'!O98-'TRA_VEff UK'!O98*'TRA_Stock UK'!O98)/('TRA_Stock EU28'!O98-'TRA_Stock UK'!O98),('TRA_VEff EU28'!O98*'TRA_Vkm EU28'!O98-'TRA_VEff UK'!O98*'TRA_Vkm UK'!O98)/('TRA_Vkm EU28'!O98-'TRA_Vkm UK'!O98)),0)</f>
        <v>0</v>
      </c>
      <c r="P98" s="90">
        <f>IFERROR(IFERROR(('TRA_VEff EU28'!P98*'TRA_Stock EU28'!P98-'TRA_VEff UK'!P98*'TRA_Stock UK'!P98)/('TRA_Stock EU28'!P98-'TRA_Stock UK'!P98),('TRA_VEff EU28'!P98*'TRA_Vkm EU28'!P98-'TRA_VEff UK'!P98*'TRA_Vkm UK'!P98)/('TRA_Vkm EU28'!P98-'TRA_Vkm UK'!P98)),0)</f>
        <v>0</v>
      </c>
      <c r="Q98" s="90">
        <f>IFERROR(IFERROR(('TRA_VEff EU28'!Q98*'TRA_Stock EU28'!Q98-'TRA_VEff UK'!Q98*'TRA_Stock UK'!Q98)/('TRA_Stock EU28'!Q98-'TRA_Stock UK'!Q98),('TRA_VEff EU28'!Q98*'TRA_Vkm EU28'!Q98-'TRA_VEff UK'!Q98*'TRA_Vkm UK'!Q98)/('TRA_Vkm EU28'!Q98-'TRA_Vkm UK'!Q98)),0)</f>
        <v>0</v>
      </c>
      <c r="R98" s="90">
        <f>IFERROR(IFERROR(('TRA_VEff EU28'!R98*'TRA_Stock EU28'!R98-'TRA_VEff UK'!R98*'TRA_Stock UK'!R98)/('TRA_Stock EU28'!R98-'TRA_Stock UK'!R98),('TRA_VEff EU28'!R98*'TRA_Vkm EU28'!R98-'TRA_VEff UK'!R98*'TRA_Vkm UK'!R98)/('TRA_Vkm EU28'!R98-'TRA_Vkm UK'!R98)),0)</f>
        <v>0</v>
      </c>
      <c r="S98" s="90">
        <f>IFERROR(IFERROR(('TRA_VEff EU28'!S98*'TRA_Stock EU28'!S98-'TRA_VEff UK'!S98*'TRA_Stock UK'!S98)/('TRA_Stock EU28'!S98-'TRA_Stock UK'!S98),('TRA_VEff EU28'!S98*'TRA_Vkm EU28'!S98-'TRA_VEff UK'!S98*'TRA_Vkm UK'!S98)/('TRA_Vkm EU28'!S98-'TRA_Vkm UK'!S98)),0)</f>
        <v>0</v>
      </c>
      <c r="T98" s="90">
        <f>IFERROR(IFERROR(('TRA_VEff EU28'!T98*'TRA_Stock EU28'!T98-'TRA_VEff UK'!T98*'TRA_Stock UK'!T98)/('TRA_Stock EU28'!T98-'TRA_Stock UK'!T98),('TRA_VEff EU28'!T98*'TRA_Vkm EU28'!T98-'TRA_VEff UK'!T98*'TRA_Vkm UK'!T98)/('TRA_Vkm EU28'!T98-'TRA_Vkm UK'!T98)),0)</f>
        <v>0</v>
      </c>
      <c r="U98" s="90">
        <f>IFERROR(IFERROR(('TRA_VEff EU28'!U98*'TRA_Stock EU28'!U98-'TRA_VEff UK'!U98*'TRA_Stock UK'!U98)/('TRA_Stock EU28'!U98-'TRA_Stock UK'!U98),('TRA_VEff EU28'!U98*'TRA_Vkm EU28'!U98-'TRA_VEff UK'!U98*'TRA_Vkm UK'!U98)/('TRA_Vkm EU28'!U98-'TRA_Vkm UK'!U98)),0)</f>
        <v>0</v>
      </c>
      <c r="V98" s="90">
        <f>IFERROR(IFERROR(('TRA_VEff EU28'!V98*'TRA_Stock EU28'!V98-'TRA_VEff UK'!V98*'TRA_Stock UK'!V98)/('TRA_Stock EU28'!V98-'TRA_Stock UK'!V98),('TRA_VEff EU28'!V98*'TRA_Vkm EU28'!V98-'TRA_VEff UK'!V98*'TRA_Vkm UK'!V98)/('TRA_Vkm EU28'!V98-'TRA_Vkm UK'!V98)),0)</f>
        <v>0</v>
      </c>
      <c r="W98" s="90">
        <f>IFERROR(IFERROR(('TRA_VEff EU28'!W98*'TRA_Stock EU28'!W98-'TRA_VEff UK'!W98*'TRA_Stock UK'!W98)/('TRA_Stock EU28'!W98-'TRA_Stock UK'!W98),('TRA_VEff EU28'!W98*'TRA_Vkm EU28'!W98-'TRA_VEff UK'!W98*'TRA_Vkm UK'!W98)/('TRA_Vkm EU28'!W98-'TRA_Vkm UK'!W98)),0)</f>
        <v>0</v>
      </c>
      <c r="X98" s="90">
        <f>IFERROR(IFERROR(('TRA_VEff EU28'!X98*'TRA_Stock EU28'!X98-'TRA_VEff UK'!X98*'TRA_Stock UK'!X98)/('TRA_Stock EU28'!X98-'TRA_Stock UK'!X98),('TRA_VEff EU28'!X98*'TRA_Vkm EU28'!X98-'TRA_VEff UK'!X98*'TRA_Vkm UK'!X98)/('TRA_Vkm EU28'!X98-'TRA_Vkm UK'!X98)),0)</f>
        <v>0</v>
      </c>
      <c r="Y98" s="90">
        <f>IFERROR(IFERROR(('TRA_VEff EU28'!Y98*'TRA_Stock EU28'!Y98-'TRA_VEff UK'!Y98*'TRA_Stock UK'!Y98)/('TRA_Stock EU28'!Y98-'TRA_Stock UK'!Y98),('TRA_VEff EU28'!Y98*'TRA_Vkm EU28'!Y98-'TRA_VEff UK'!Y98*'TRA_Vkm UK'!Y98)/('TRA_Vkm EU28'!Y98-'TRA_Vkm UK'!Y98)),0)</f>
        <v>0</v>
      </c>
      <c r="Z98" s="90">
        <f>IFERROR(IFERROR(('TRA_VEff EU28'!Z98*'TRA_Stock EU28'!Z98-'TRA_VEff UK'!Z98*'TRA_Stock UK'!Z98)/('TRA_Stock EU28'!Z98-'TRA_Stock UK'!Z98),('TRA_VEff EU28'!Z98*'TRA_Vkm EU28'!Z98-'TRA_VEff UK'!Z98*'TRA_Vkm UK'!Z98)/('TRA_Vkm EU28'!Z98-'TRA_Vkm UK'!Z98)),0)</f>
        <v>0</v>
      </c>
      <c r="AA98" s="90">
        <f>IFERROR(IFERROR(('TRA_VEff EU28'!AA98*'TRA_Stock EU28'!AA98-'TRA_VEff UK'!AA98*'TRA_Stock UK'!AA98)/('TRA_Stock EU28'!AA98-'TRA_Stock UK'!AA98),('TRA_VEff EU28'!AA98*'TRA_Vkm EU28'!AA98-'TRA_VEff UK'!AA98*'TRA_Vkm UK'!AA98)/('TRA_Vkm EU28'!AA98-'TRA_Vkm UK'!AA98)),0)</f>
        <v>0</v>
      </c>
      <c r="AB98" s="90">
        <f>IFERROR(IFERROR(('TRA_VEff EU28'!AB98*'TRA_Stock EU28'!AB98-'TRA_VEff UK'!AB98*'TRA_Stock UK'!AB98)/('TRA_Stock EU28'!AB98-'TRA_Stock UK'!AB98),('TRA_VEff EU28'!AB98*'TRA_Vkm EU28'!AB98-'TRA_VEff UK'!AB98*'TRA_Vkm UK'!AB98)/('TRA_Vkm EU28'!AB98-'TRA_Vkm UK'!AB98)),0)</f>
        <v>0</v>
      </c>
      <c r="AC98" s="90">
        <f>IFERROR(IFERROR(('TRA_VEff EU28'!AC98*'TRA_Stock EU28'!AC98-'TRA_VEff UK'!AC98*'TRA_Stock UK'!AC98)/('TRA_Stock EU28'!AC98-'TRA_Stock UK'!AC98),('TRA_VEff EU28'!AC98*'TRA_Vkm EU28'!AC98-'TRA_VEff UK'!AC98*'TRA_Vkm UK'!AC98)/('TRA_Vkm EU28'!AC98-'TRA_Vkm UK'!AC98)),0)</f>
        <v>0</v>
      </c>
      <c r="AD98" s="90">
        <f>IFERROR(IFERROR(('TRA_VEff EU28'!AD98*'TRA_Stock EU28'!AD98-'TRA_VEff UK'!AD98*'TRA_Stock UK'!AD98)/('TRA_Stock EU28'!AD98-'TRA_Stock UK'!AD98),('TRA_VEff EU28'!AD98*'TRA_Vkm EU28'!AD98-'TRA_VEff UK'!AD98*'TRA_Vkm UK'!AD98)/('TRA_Vkm EU28'!AD98-'TRA_Vkm UK'!AD98)),0)</f>
        <v>0</v>
      </c>
      <c r="AE98" s="90">
        <f>IFERROR(IFERROR(('TRA_VEff EU28'!AE98*'TRA_Stock EU28'!AE98-'TRA_VEff UK'!AE98*'TRA_Stock UK'!AE98)/('TRA_Stock EU28'!AE98-'TRA_Stock UK'!AE98),('TRA_VEff EU28'!AE98*'TRA_Vkm EU28'!AE98-'TRA_VEff UK'!AE98*'TRA_Vkm UK'!AE98)/('TRA_Vkm EU28'!AE98-'TRA_Vkm UK'!AE98)),0)</f>
        <v>0</v>
      </c>
      <c r="AF98" s="90">
        <f>IFERROR(IFERROR(('TRA_VEff EU28'!AF98*'TRA_Stock EU28'!AF98-'TRA_VEff UK'!AF98*'TRA_Stock UK'!AF98)/('TRA_Stock EU28'!AF98-'TRA_Stock UK'!AF98),('TRA_VEff EU28'!AF98*'TRA_Vkm EU28'!AF98-'TRA_VEff UK'!AF98*'TRA_Vkm UK'!AF98)/('TRA_Vkm EU28'!AF98-'TRA_Vkm UK'!AF98)),0)</f>
        <v>0</v>
      </c>
      <c r="AG98" s="90">
        <f>IFERROR(IFERROR(('TRA_VEff EU28'!AG98*'TRA_Stock EU28'!AG98-'TRA_VEff UK'!AG98*'TRA_Stock UK'!AG98)/('TRA_Stock EU28'!AG98-'TRA_Stock UK'!AG98),('TRA_VEff EU28'!AG98*'TRA_Vkm EU28'!AG98-'TRA_VEff UK'!AG98*'TRA_Vkm UK'!AG98)/('TRA_Vkm EU28'!AG98-'TRA_Vkm UK'!AG98)),0)</f>
        <v>0</v>
      </c>
      <c r="AH98" s="90">
        <f>IFERROR(IFERROR(('TRA_VEff EU28'!AH98*'TRA_Stock EU28'!AH98-'TRA_VEff UK'!AH98*'TRA_Stock UK'!AH98)/('TRA_Stock EU28'!AH98-'TRA_Stock UK'!AH98),('TRA_VEff EU28'!AH98*'TRA_Vkm EU28'!AH98-'TRA_VEff UK'!AH98*'TRA_Vkm UK'!AH98)/('TRA_Vkm EU28'!AH98-'TRA_Vkm UK'!AH98)),0)</f>
        <v>0</v>
      </c>
      <c r="AI98" s="90">
        <f>IFERROR(IFERROR(('TRA_VEff EU28'!AI98*'TRA_Stock EU28'!AI98-'TRA_VEff UK'!AI98*'TRA_Stock UK'!AI98)/('TRA_Stock EU28'!AI98-'TRA_Stock UK'!AI98),('TRA_VEff EU28'!AI98*'TRA_Vkm EU28'!AI98-'TRA_VEff UK'!AI98*'TRA_Vkm UK'!AI98)/('TRA_Vkm EU28'!AI98-'TRA_Vkm UK'!AI98)),0)</f>
        <v>0</v>
      </c>
      <c r="AJ98" s="90">
        <f>IFERROR(IFERROR(('TRA_VEff EU28'!AJ98*'TRA_Stock EU28'!AJ98-'TRA_VEff UK'!AJ98*'TRA_Stock UK'!AJ98)/('TRA_Stock EU28'!AJ98-'TRA_Stock UK'!AJ98),('TRA_VEff EU28'!AJ98*'TRA_Vkm EU28'!AJ98-'TRA_VEff UK'!AJ98*'TRA_Vkm UK'!AJ98)/('TRA_Vkm EU28'!AJ98-'TRA_Vkm UK'!AJ98)),0)</f>
        <v>0</v>
      </c>
      <c r="AK98" s="90">
        <f>IFERROR(IFERROR(('TRA_VEff EU28'!AK98*'TRA_Stock EU28'!AK98-'TRA_VEff UK'!AK98*'TRA_Stock UK'!AK98)/('TRA_Stock EU28'!AK98-'TRA_Stock UK'!AK98),('TRA_VEff EU28'!AK98*'TRA_Vkm EU28'!AK98-'TRA_VEff UK'!AK98*'TRA_Vkm UK'!AK98)/('TRA_Vkm EU28'!AK98-'TRA_Vkm UK'!AK98)),0)</f>
        <v>0</v>
      </c>
      <c r="AL98" s="90">
        <f>IFERROR(IFERROR(('TRA_VEff EU28'!AL98*'TRA_Stock EU28'!AL98-'TRA_VEff UK'!AL98*'TRA_Stock UK'!AL98)/('TRA_Stock EU28'!AL98-'TRA_Stock UK'!AL98),('TRA_VEff EU28'!AL98*'TRA_Vkm EU28'!AL98-'TRA_VEff UK'!AL98*'TRA_Vkm UK'!AL98)/('TRA_Vkm EU28'!AL98-'TRA_Vkm UK'!AL98)),0)</f>
        <v>0</v>
      </c>
      <c r="AM98" s="90">
        <f>IFERROR(IFERROR(('TRA_VEff EU28'!AM98*'TRA_Stock EU28'!AM98-'TRA_VEff UK'!AM98*'TRA_Stock UK'!AM98)/('TRA_Stock EU28'!AM98-'TRA_Stock UK'!AM98),('TRA_VEff EU28'!AM98*'TRA_Vkm EU28'!AM98-'TRA_VEff UK'!AM98*'TRA_Vkm UK'!AM98)/('TRA_Vkm EU28'!AM98-'TRA_Vkm UK'!AM98)),0)</f>
        <v>0</v>
      </c>
      <c r="AN98" s="90">
        <f>IFERROR(IFERROR(('TRA_VEff EU28'!AN98*'TRA_Stock EU28'!AN98-'TRA_VEff UK'!AN98*'TRA_Stock UK'!AN98)/('TRA_Stock EU28'!AN98-'TRA_Stock UK'!AN98),('TRA_VEff EU28'!AN98*'TRA_Vkm EU28'!AN98-'TRA_VEff UK'!AN98*'TRA_Vkm UK'!AN98)/('TRA_Vkm EU28'!AN98-'TRA_Vkm UK'!AN98)),0)</f>
        <v>0</v>
      </c>
      <c r="AO98" s="90">
        <f>IFERROR(IFERROR(('TRA_VEff EU28'!AO98*'TRA_Stock EU28'!AO98-'TRA_VEff UK'!AO98*'TRA_Stock UK'!AO98)/('TRA_Stock EU28'!AO98-'TRA_Stock UK'!AO98),('TRA_VEff EU28'!AO98*'TRA_Vkm EU28'!AO98-'TRA_VEff UK'!AO98*'TRA_Vkm UK'!AO98)/('TRA_Vkm EU28'!AO98-'TRA_Vkm UK'!AO98)),0)</f>
        <v>0</v>
      </c>
      <c r="AP98" s="90">
        <f>IFERROR(IFERROR(('TRA_VEff EU28'!AP98*'TRA_Stock EU28'!AP98-'TRA_VEff UK'!AP98*'TRA_Stock UK'!AP98)/('TRA_Stock EU28'!AP98-'TRA_Stock UK'!AP98),('TRA_VEff EU28'!AP98*'TRA_Vkm EU28'!AP98-'TRA_VEff UK'!AP98*'TRA_Vkm UK'!AP98)/('TRA_Vkm EU28'!AP98-'TRA_Vkm UK'!AP98)),0)</f>
        <v>0</v>
      </c>
      <c r="AQ98" s="90">
        <f>IFERROR(IFERROR(('TRA_VEff EU28'!AQ98*'TRA_Stock EU28'!AQ98-'TRA_VEff UK'!AQ98*'TRA_Stock UK'!AQ98)/('TRA_Stock EU28'!AQ98-'TRA_Stock UK'!AQ98),('TRA_VEff EU28'!AQ98*'TRA_Vkm EU28'!AQ98-'TRA_VEff UK'!AQ98*'TRA_Vkm UK'!AQ98)/('TRA_Vkm EU28'!AQ98-'TRA_Vkm UK'!AQ98)),0)</f>
        <v>0</v>
      </c>
      <c r="AR98" s="90">
        <f>IFERROR(IFERROR(('TRA_VEff EU28'!AR98*'TRA_Stock EU28'!AR98-'TRA_VEff UK'!AR98*'TRA_Stock UK'!AR98)/('TRA_Stock EU28'!AR98-'TRA_Stock UK'!AR98),('TRA_VEff EU28'!AR98*'TRA_Vkm EU28'!AR98-'TRA_VEff UK'!AR98*'TRA_Vkm UK'!AR98)/('TRA_Vkm EU28'!AR98-'TRA_Vkm UK'!AR98)),0)</f>
        <v>0</v>
      </c>
      <c r="AS98" s="90">
        <f>IFERROR(IFERROR(('TRA_VEff EU28'!AS98*'TRA_Stock EU28'!AS98-'TRA_VEff UK'!AS98*'TRA_Stock UK'!AS98)/('TRA_Stock EU28'!AS98-'TRA_Stock UK'!AS98),('TRA_VEff EU28'!AS98*'TRA_Vkm EU28'!AS98-'TRA_VEff UK'!AS98*'TRA_Vkm UK'!AS98)/('TRA_Vkm EU28'!AS98-'TRA_Vkm UK'!AS98)),0)</f>
        <v>0</v>
      </c>
      <c r="AT98" s="90">
        <f>IFERROR(IFERROR(('TRA_VEff EU28'!AT98*'TRA_Stock EU28'!AT98-'TRA_VEff UK'!AT98*'TRA_Stock UK'!AT98)/('TRA_Stock EU28'!AT98-'TRA_Stock UK'!AT98),('TRA_VEff EU28'!AT98*'TRA_Vkm EU28'!AT98-'TRA_VEff UK'!AT98*'TRA_Vkm UK'!AT98)/('TRA_Vkm EU28'!AT98-'TRA_Vkm UK'!AT98)),0)</f>
        <v>0</v>
      </c>
      <c r="AU98" s="90">
        <f>IFERROR(IFERROR(('TRA_VEff EU28'!AU98*'TRA_Stock EU28'!AU98-'TRA_VEff UK'!AU98*'TRA_Stock UK'!AU98)/('TRA_Stock EU28'!AU98-'TRA_Stock UK'!AU98),('TRA_VEff EU28'!AU98*'TRA_Vkm EU28'!AU98-'TRA_VEff UK'!AU98*'TRA_Vkm UK'!AU98)/('TRA_Vkm EU28'!AU98-'TRA_Vkm UK'!AU98)),0)</f>
        <v>0</v>
      </c>
      <c r="AV98" s="90">
        <f>IFERROR(IFERROR(('TRA_VEff EU28'!AV98*'TRA_Stock EU28'!AV98-'TRA_VEff UK'!AV98*'TRA_Stock UK'!AV98)/('TRA_Stock EU28'!AV98-'TRA_Stock UK'!AV98),('TRA_VEff EU28'!AV98*'TRA_Vkm EU28'!AV98-'TRA_VEff UK'!AV98*'TRA_Vkm UK'!AV98)/('TRA_Vkm EU28'!AV98-'TRA_Vkm UK'!AV98)),0)</f>
        <v>0</v>
      </c>
      <c r="AW98" s="90">
        <f>IFERROR(IFERROR(('TRA_VEff EU28'!AW98*'TRA_Stock EU28'!AW98-'TRA_VEff UK'!AW98*'TRA_Stock UK'!AW98)/('TRA_Stock EU28'!AW98-'TRA_Stock UK'!AW98),('TRA_VEff EU28'!AW98*'TRA_Vkm EU28'!AW98-'TRA_VEff UK'!AW98*'TRA_Vkm UK'!AW98)/('TRA_Vkm EU28'!AW98-'TRA_Vkm UK'!AW98)),0)</f>
        <v>0</v>
      </c>
      <c r="AX98" s="90">
        <f>IFERROR(IFERROR(('TRA_VEff EU28'!AX98*'TRA_Stock EU28'!AX98-'TRA_VEff UK'!AX98*'TRA_Stock UK'!AX98)/('TRA_Stock EU28'!AX98-'TRA_Stock UK'!AX98),('TRA_VEff EU28'!AX98*'TRA_Vkm EU28'!AX98-'TRA_VEff UK'!AX98*'TRA_Vkm UK'!AX98)/('TRA_Vkm EU28'!AX98-'TRA_Vkm UK'!AX98)),0)</f>
        <v>0</v>
      </c>
      <c r="AY98" s="90">
        <f>IFERROR(IFERROR(('TRA_VEff EU28'!AY98*'TRA_Stock EU28'!AY98-'TRA_VEff UK'!AY98*'TRA_Stock UK'!AY98)/('TRA_Stock EU28'!AY98-'TRA_Stock UK'!AY98),('TRA_VEff EU28'!AY98*'TRA_Vkm EU28'!AY98-'TRA_VEff UK'!AY98*'TRA_Vkm UK'!AY98)/('TRA_Vkm EU28'!AY98-'TRA_Vkm UK'!AY98)),0)</f>
        <v>0</v>
      </c>
      <c r="AZ98" s="90">
        <f>IFERROR(IFERROR(('TRA_VEff EU28'!AZ98*'TRA_Stock EU28'!AZ98-'TRA_VEff UK'!AZ98*'TRA_Stock UK'!AZ98)/('TRA_Stock EU28'!AZ98-'TRA_Stock UK'!AZ98),('TRA_VEff EU28'!AZ98*'TRA_Vkm EU28'!AZ98-'TRA_VEff UK'!AZ98*'TRA_Vkm UK'!AZ98)/('TRA_Vkm EU28'!AZ98-'TRA_Vkm UK'!AZ98)),0)</f>
        <v>0</v>
      </c>
    </row>
    <row r="99" spans="1:52">
      <c r="A99" s="103" t="s">
        <v>147</v>
      </c>
      <c r="B99" s="90">
        <f>IFERROR(IFERROR(('TRA_VEff EU28'!B99*'TRA_Stock EU28'!B99-'TRA_VEff UK'!B99*'TRA_Stock UK'!B99)/('TRA_Stock EU28'!B99-'TRA_Stock UK'!B99),('TRA_VEff EU28'!B99*'TRA_Vkm EU28'!B99-'TRA_VEff UK'!B99*'TRA_Vkm UK'!B99)/('TRA_Vkm EU28'!B99-'TRA_Vkm UK'!B99)),0)</f>
        <v>0</v>
      </c>
      <c r="C99" s="90">
        <f>IFERROR(IFERROR(('TRA_VEff EU28'!C99*'TRA_Stock EU28'!C99-'TRA_VEff UK'!C99*'TRA_Stock UK'!C99)/('TRA_Stock EU28'!C99-'TRA_Stock UK'!C99),('TRA_VEff EU28'!C99*'TRA_Vkm EU28'!C99-'TRA_VEff UK'!C99*'TRA_Vkm UK'!C99)/('TRA_Vkm EU28'!C99-'TRA_Vkm UK'!C99)),0)</f>
        <v>0</v>
      </c>
      <c r="D99" s="90">
        <f>IFERROR(IFERROR(('TRA_VEff EU28'!D99*'TRA_Stock EU28'!D99-'TRA_VEff UK'!D99*'TRA_Stock UK'!D99)/('TRA_Stock EU28'!D99-'TRA_Stock UK'!D99),('TRA_VEff EU28'!D99*'TRA_Vkm EU28'!D99-'TRA_VEff UK'!D99*'TRA_Vkm UK'!D99)/('TRA_Vkm EU28'!D99-'TRA_Vkm UK'!D99)),0)</f>
        <v>0</v>
      </c>
      <c r="E99" s="90">
        <f>IFERROR(IFERROR(('TRA_VEff EU28'!E99*'TRA_Stock EU28'!E99-'TRA_VEff UK'!E99*'TRA_Stock UK'!E99)/('TRA_Stock EU28'!E99-'TRA_Stock UK'!E99),('TRA_VEff EU28'!E99*'TRA_Vkm EU28'!E99-'TRA_VEff UK'!E99*'TRA_Vkm UK'!E99)/('TRA_Vkm EU28'!E99-'TRA_Vkm UK'!E99)),0)</f>
        <v>0</v>
      </c>
      <c r="F99" s="90">
        <f>IFERROR(IFERROR(('TRA_VEff EU28'!F99*'TRA_Stock EU28'!F99-'TRA_VEff UK'!F99*'TRA_Stock UK'!F99)/('TRA_Stock EU28'!F99-'TRA_Stock UK'!F99),('TRA_VEff EU28'!F99*'TRA_Vkm EU28'!F99-'TRA_VEff UK'!F99*'TRA_Vkm UK'!F99)/('TRA_Vkm EU28'!F99-'TRA_Vkm UK'!F99)),0)</f>
        <v>0</v>
      </c>
      <c r="G99" s="90">
        <f>IFERROR(IFERROR(('TRA_VEff EU28'!G99*'TRA_Stock EU28'!G99-'TRA_VEff UK'!G99*'TRA_Stock UK'!G99)/('TRA_Stock EU28'!G99-'TRA_Stock UK'!G99),('TRA_VEff EU28'!G99*'TRA_Vkm EU28'!G99-'TRA_VEff UK'!G99*'TRA_Vkm UK'!G99)/('TRA_Vkm EU28'!G99-'TRA_Vkm UK'!G99)),0)</f>
        <v>0</v>
      </c>
      <c r="H99" s="90">
        <f>IFERROR(IFERROR(('TRA_VEff EU28'!H99*'TRA_Stock EU28'!H99-'TRA_VEff UK'!H99*'TRA_Stock UK'!H99)/('TRA_Stock EU28'!H99-'TRA_Stock UK'!H99),('TRA_VEff EU28'!H99*'TRA_Vkm EU28'!H99-'TRA_VEff UK'!H99*'TRA_Vkm UK'!H99)/('TRA_Vkm EU28'!H99-'TRA_Vkm UK'!H99)),0)</f>
        <v>0</v>
      </c>
      <c r="I99" s="90">
        <f>IFERROR(IFERROR(('TRA_VEff EU28'!I99*'TRA_Stock EU28'!I99-'TRA_VEff UK'!I99*'TRA_Stock UK'!I99)/('TRA_Stock EU28'!I99-'TRA_Stock UK'!I99),('TRA_VEff EU28'!I99*'TRA_Vkm EU28'!I99-'TRA_VEff UK'!I99*'TRA_Vkm UK'!I99)/('TRA_Vkm EU28'!I99-'TRA_Vkm UK'!I99)),0)</f>
        <v>0</v>
      </c>
      <c r="J99" s="90">
        <f>IFERROR(IFERROR(('TRA_VEff EU28'!J99*'TRA_Stock EU28'!J99-'TRA_VEff UK'!J99*'TRA_Stock UK'!J99)/('TRA_Stock EU28'!J99-'TRA_Stock UK'!J99),('TRA_VEff EU28'!J99*'TRA_Vkm EU28'!J99-'TRA_VEff UK'!J99*'TRA_Vkm UK'!J99)/('TRA_Vkm EU28'!J99-'TRA_Vkm UK'!J99)),0)</f>
        <v>0</v>
      </c>
      <c r="K99" s="90">
        <f>IFERROR(IFERROR(('TRA_VEff EU28'!K99*'TRA_Stock EU28'!K99-'TRA_VEff UK'!K99*'TRA_Stock UK'!K99)/('TRA_Stock EU28'!K99-'TRA_Stock UK'!K99),('TRA_VEff EU28'!K99*'TRA_Vkm EU28'!K99-'TRA_VEff UK'!K99*'TRA_Vkm UK'!K99)/('TRA_Vkm EU28'!K99-'TRA_Vkm UK'!K99)),0)</f>
        <v>0</v>
      </c>
      <c r="L99" s="90">
        <f>IFERROR(IFERROR(('TRA_VEff EU28'!L99*'TRA_Stock EU28'!L99-'TRA_VEff UK'!L99*'TRA_Stock UK'!L99)/('TRA_Stock EU28'!L99-'TRA_Stock UK'!L99),('TRA_VEff EU28'!L99*'TRA_Vkm EU28'!L99-'TRA_VEff UK'!L99*'TRA_Vkm UK'!L99)/('TRA_Vkm EU28'!L99-'TRA_Vkm UK'!L99)),0)</f>
        <v>0</v>
      </c>
      <c r="M99" s="90">
        <f>IFERROR(IFERROR(('TRA_VEff EU28'!M99*'TRA_Stock EU28'!M99-'TRA_VEff UK'!M99*'TRA_Stock UK'!M99)/('TRA_Stock EU28'!M99-'TRA_Stock UK'!M99),('TRA_VEff EU28'!M99*'TRA_Vkm EU28'!M99-'TRA_VEff UK'!M99*'TRA_Vkm UK'!M99)/('TRA_Vkm EU28'!M99-'TRA_Vkm UK'!M99)),0)</f>
        <v>0</v>
      </c>
      <c r="N99" s="90">
        <f>IFERROR(IFERROR(('TRA_VEff EU28'!N99*'TRA_Stock EU28'!N99-'TRA_VEff UK'!N99*'TRA_Stock UK'!N99)/('TRA_Stock EU28'!N99-'TRA_Stock UK'!N99),('TRA_VEff EU28'!N99*'TRA_Vkm EU28'!N99-'TRA_VEff UK'!N99*'TRA_Vkm UK'!N99)/('TRA_Vkm EU28'!N99-'TRA_Vkm UK'!N99)),0)</f>
        <v>0</v>
      </c>
      <c r="O99" s="90">
        <f>IFERROR(IFERROR(('TRA_VEff EU28'!O99*'TRA_Stock EU28'!O99-'TRA_VEff UK'!O99*'TRA_Stock UK'!O99)/('TRA_Stock EU28'!O99-'TRA_Stock UK'!O99),('TRA_VEff EU28'!O99*'TRA_Vkm EU28'!O99-'TRA_VEff UK'!O99*'TRA_Vkm UK'!O99)/('TRA_Vkm EU28'!O99-'TRA_Vkm UK'!O99)),0)</f>
        <v>0</v>
      </c>
      <c r="P99" s="90">
        <f>IFERROR(IFERROR(('TRA_VEff EU28'!P99*'TRA_Stock EU28'!P99-'TRA_VEff UK'!P99*'TRA_Stock UK'!P99)/('TRA_Stock EU28'!P99-'TRA_Stock UK'!P99),('TRA_VEff EU28'!P99*'TRA_Vkm EU28'!P99-'TRA_VEff UK'!P99*'TRA_Vkm UK'!P99)/('TRA_Vkm EU28'!P99-'TRA_Vkm UK'!P99)),0)</f>
        <v>0</v>
      </c>
      <c r="Q99" s="90">
        <f>IFERROR(IFERROR(('TRA_VEff EU28'!Q99*'TRA_Stock EU28'!Q99-'TRA_VEff UK'!Q99*'TRA_Stock UK'!Q99)/('TRA_Stock EU28'!Q99-'TRA_Stock UK'!Q99),('TRA_VEff EU28'!Q99*'TRA_Vkm EU28'!Q99-'TRA_VEff UK'!Q99*'TRA_Vkm UK'!Q99)/('TRA_Vkm EU28'!Q99-'TRA_Vkm UK'!Q99)),0)</f>
        <v>0</v>
      </c>
      <c r="R99" s="90">
        <f>IFERROR(IFERROR(('TRA_VEff EU28'!R99*'TRA_Stock EU28'!R99-'TRA_VEff UK'!R99*'TRA_Stock UK'!R99)/('TRA_Stock EU28'!R99-'TRA_Stock UK'!R99),('TRA_VEff EU28'!R99*'TRA_Vkm EU28'!R99-'TRA_VEff UK'!R99*'TRA_Vkm UK'!R99)/('TRA_Vkm EU28'!R99-'TRA_Vkm UK'!R99)),0)</f>
        <v>0</v>
      </c>
      <c r="S99" s="90">
        <f>IFERROR(IFERROR(('TRA_VEff EU28'!S99*'TRA_Stock EU28'!S99-'TRA_VEff UK'!S99*'TRA_Stock UK'!S99)/('TRA_Stock EU28'!S99-'TRA_Stock UK'!S99),('TRA_VEff EU28'!S99*'TRA_Vkm EU28'!S99-'TRA_VEff UK'!S99*'TRA_Vkm UK'!S99)/('TRA_Vkm EU28'!S99-'TRA_Vkm UK'!S99)),0)</f>
        <v>0</v>
      </c>
      <c r="T99" s="90">
        <f>IFERROR(IFERROR(('TRA_VEff EU28'!T99*'TRA_Stock EU28'!T99-'TRA_VEff UK'!T99*'TRA_Stock UK'!T99)/('TRA_Stock EU28'!T99-'TRA_Stock UK'!T99),('TRA_VEff EU28'!T99*'TRA_Vkm EU28'!T99-'TRA_VEff UK'!T99*'TRA_Vkm UK'!T99)/('TRA_Vkm EU28'!T99-'TRA_Vkm UK'!T99)),0)</f>
        <v>0</v>
      </c>
      <c r="U99" s="90">
        <f>IFERROR(IFERROR(('TRA_VEff EU28'!U99*'TRA_Stock EU28'!U99-'TRA_VEff UK'!U99*'TRA_Stock UK'!U99)/('TRA_Stock EU28'!U99-'TRA_Stock UK'!U99),('TRA_VEff EU28'!U99*'TRA_Vkm EU28'!U99-'TRA_VEff UK'!U99*'TRA_Vkm UK'!U99)/('TRA_Vkm EU28'!U99-'TRA_Vkm UK'!U99)),0)</f>
        <v>0</v>
      </c>
      <c r="V99" s="90">
        <f>IFERROR(IFERROR(('TRA_VEff EU28'!V99*'TRA_Stock EU28'!V99-'TRA_VEff UK'!V99*'TRA_Stock UK'!V99)/('TRA_Stock EU28'!V99-'TRA_Stock UK'!V99),('TRA_VEff EU28'!V99*'TRA_Vkm EU28'!V99-'TRA_VEff UK'!V99*'TRA_Vkm UK'!V99)/('TRA_Vkm EU28'!V99-'TRA_Vkm UK'!V99)),0)</f>
        <v>0</v>
      </c>
      <c r="W99" s="90">
        <f>IFERROR(IFERROR(('TRA_VEff EU28'!W99*'TRA_Stock EU28'!W99-'TRA_VEff UK'!W99*'TRA_Stock UK'!W99)/('TRA_Stock EU28'!W99-'TRA_Stock UK'!W99),('TRA_VEff EU28'!W99*'TRA_Vkm EU28'!W99-'TRA_VEff UK'!W99*'TRA_Vkm UK'!W99)/('TRA_Vkm EU28'!W99-'TRA_Vkm UK'!W99)),0)</f>
        <v>0</v>
      </c>
      <c r="X99" s="90">
        <f>IFERROR(IFERROR(('TRA_VEff EU28'!X99*'TRA_Stock EU28'!X99-'TRA_VEff UK'!X99*'TRA_Stock UK'!X99)/('TRA_Stock EU28'!X99-'TRA_Stock UK'!X99),('TRA_VEff EU28'!X99*'TRA_Vkm EU28'!X99-'TRA_VEff UK'!X99*'TRA_Vkm UK'!X99)/('TRA_Vkm EU28'!X99-'TRA_Vkm UK'!X99)),0)</f>
        <v>0</v>
      </c>
      <c r="Y99" s="90">
        <f>IFERROR(IFERROR(('TRA_VEff EU28'!Y99*'TRA_Stock EU28'!Y99-'TRA_VEff UK'!Y99*'TRA_Stock UK'!Y99)/('TRA_Stock EU28'!Y99-'TRA_Stock UK'!Y99),('TRA_VEff EU28'!Y99*'TRA_Vkm EU28'!Y99-'TRA_VEff UK'!Y99*'TRA_Vkm UK'!Y99)/('TRA_Vkm EU28'!Y99-'TRA_Vkm UK'!Y99)),0)</f>
        <v>0</v>
      </c>
      <c r="Z99" s="90">
        <f>IFERROR(IFERROR(('TRA_VEff EU28'!Z99*'TRA_Stock EU28'!Z99-'TRA_VEff UK'!Z99*'TRA_Stock UK'!Z99)/('TRA_Stock EU28'!Z99-'TRA_Stock UK'!Z99),('TRA_VEff EU28'!Z99*'TRA_Vkm EU28'!Z99-'TRA_VEff UK'!Z99*'TRA_Vkm UK'!Z99)/('TRA_Vkm EU28'!Z99-'TRA_Vkm UK'!Z99)),0)</f>
        <v>0</v>
      </c>
      <c r="AA99" s="90">
        <f>IFERROR(IFERROR(('TRA_VEff EU28'!AA99*'TRA_Stock EU28'!AA99-'TRA_VEff UK'!AA99*'TRA_Stock UK'!AA99)/('TRA_Stock EU28'!AA99-'TRA_Stock UK'!AA99),('TRA_VEff EU28'!AA99*'TRA_Vkm EU28'!AA99-'TRA_VEff UK'!AA99*'TRA_Vkm UK'!AA99)/('TRA_Vkm EU28'!AA99-'TRA_Vkm UK'!AA99)),0)</f>
        <v>0</v>
      </c>
      <c r="AB99" s="90">
        <f>IFERROR(IFERROR(('TRA_VEff EU28'!AB99*'TRA_Stock EU28'!AB99-'TRA_VEff UK'!AB99*'TRA_Stock UK'!AB99)/('TRA_Stock EU28'!AB99-'TRA_Stock UK'!AB99),('TRA_VEff EU28'!AB99*'TRA_Vkm EU28'!AB99-'TRA_VEff UK'!AB99*'TRA_Vkm UK'!AB99)/('TRA_Vkm EU28'!AB99-'TRA_Vkm UK'!AB99)),0)</f>
        <v>0</v>
      </c>
      <c r="AC99" s="90">
        <f>IFERROR(IFERROR(('TRA_VEff EU28'!AC99*'TRA_Stock EU28'!AC99-'TRA_VEff UK'!AC99*'TRA_Stock UK'!AC99)/('TRA_Stock EU28'!AC99-'TRA_Stock UK'!AC99),('TRA_VEff EU28'!AC99*'TRA_Vkm EU28'!AC99-'TRA_VEff UK'!AC99*'TRA_Vkm UK'!AC99)/('TRA_Vkm EU28'!AC99-'TRA_Vkm UK'!AC99)),0)</f>
        <v>0</v>
      </c>
      <c r="AD99" s="90">
        <f>IFERROR(IFERROR(('TRA_VEff EU28'!AD99*'TRA_Stock EU28'!AD99-'TRA_VEff UK'!AD99*'TRA_Stock UK'!AD99)/('TRA_Stock EU28'!AD99-'TRA_Stock UK'!AD99),('TRA_VEff EU28'!AD99*'TRA_Vkm EU28'!AD99-'TRA_VEff UK'!AD99*'TRA_Vkm UK'!AD99)/('TRA_Vkm EU28'!AD99-'TRA_Vkm UK'!AD99)),0)</f>
        <v>0</v>
      </c>
      <c r="AE99" s="90">
        <f>IFERROR(IFERROR(('TRA_VEff EU28'!AE99*'TRA_Stock EU28'!AE99-'TRA_VEff UK'!AE99*'TRA_Stock UK'!AE99)/('TRA_Stock EU28'!AE99-'TRA_Stock UK'!AE99),('TRA_VEff EU28'!AE99*'TRA_Vkm EU28'!AE99-'TRA_VEff UK'!AE99*'TRA_Vkm UK'!AE99)/('TRA_Vkm EU28'!AE99-'TRA_Vkm UK'!AE99)),0)</f>
        <v>0</v>
      </c>
      <c r="AF99" s="90">
        <f>IFERROR(IFERROR(('TRA_VEff EU28'!AF99*'TRA_Stock EU28'!AF99-'TRA_VEff UK'!AF99*'TRA_Stock UK'!AF99)/('TRA_Stock EU28'!AF99-'TRA_Stock UK'!AF99),('TRA_VEff EU28'!AF99*'TRA_Vkm EU28'!AF99-'TRA_VEff UK'!AF99*'TRA_Vkm UK'!AF99)/('TRA_Vkm EU28'!AF99-'TRA_Vkm UK'!AF99)),0)</f>
        <v>0</v>
      </c>
      <c r="AG99" s="90">
        <f>IFERROR(IFERROR(('TRA_VEff EU28'!AG99*'TRA_Stock EU28'!AG99-'TRA_VEff UK'!AG99*'TRA_Stock UK'!AG99)/('TRA_Stock EU28'!AG99-'TRA_Stock UK'!AG99),('TRA_VEff EU28'!AG99*'TRA_Vkm EU28'!AG99-'TRA_VEff UK'!AG99*'TRA_Vkm UK'!AG99)/('TRA_Vkm EU28'!AG99-'TRA_Vkm UK'!AG99)),0)</f>
        <v>0</v>
      </c>
      <c r="AH99" s="90">
        <f>IFERROR(IFERROR(('TRA_VEff EU28'!AH99*'TRA_Stock EU28'!AH99-'TRA_VEff UK'!AH99*'TRA_Stock UK'!AH99)/('TRA_Stock EU28'!AH99-'TRA_Stock UK'!AH99),('TRA_VEff EU28'!AH99*'TRA_Vkm EU28'!AH99-'TRA_VEff UK'!AH99*'TRA_Vkm UK'!AH99)/('TRA_Vkm EU28'!AH99-'TRA_Vkm UK'!AH99)),0)</f>
        <v>0</v>
      </c>
      <c r="AI99" s="90">
        <f>IFERROR(IFERROR(('TRA_VEff EU28'!AI99*'TRA_Stock EU28'!AI99-'TRA_VEff UK'!AI99*'TRA_Stock UK'!AI99)/('TRA_Stock EU28'!AI99-'TRA_Stock UK'!AI99),('TRA_VEff EU28'!AI99*'TRA_Vkm EU28'!AI99-'TRA_VEff UK'!AI99*'TRA_Vkm UK'!AI99)/('TRA_Vkm EU28'!AI99-'TRA_Vkm UK'!AI99)),0)</f>
        <v>0</v>
      </c>
      <c r="AJ99" s="90">
        <f>IFERROR(IFERROR(('TRA_VEff EU28'!AJ99*'TRA_Stock EU28'!AJ99-'TRA_VEff UK'!AJ99*'TRA_Stock UK'!AJ99)/('TRA_Stock EU28'!AJ99-'TRA_Stock UK'!AJ99),('TRA_VEff EU28'!AJ99*'TRA_Vkm EU28'!AJ99-'TRA_VEff UK'!AJ99*'TRA_Vkm UK'!AJ99)/('TRA_Vkm EU28'!AJ99-'TRA_Vkm UK'!AJ99)),0)</f>
        <v>0</v>
      </c>
      <c r="AK99" s="90">
        <f>IFERROR(IFERROR(('TRA_VEff EU28'!AK99*'TRA_Stock EU28'!AK99-'TRA_VEff UK'!AK99*'TRA_Stock UK'!AK99)/('TRA_Stock EU28'!AK99-'TRA_Stock UK'!AK99),('TRA_VEff EU28'!AK99*'TRA_Vkm EU28'!AK99-'TRA_VEff UK'!AK99*'TRA_Vkm UK'!AK99)/('TRA_Vkm EU28'!AK99-'TRA_Vkm UK'!AK99)),0)</f>
        <v>0</v>
      </c>
      <c r="AL99" s="90">
        <f>IFERROR(IFERROR(('TRA_VEff EU28'!AL99*'TRA_Stock EU28'!AL99-'TRA_VEff UK'!AL99*'TRA_Stock UK'!AL99)/('TRA_Stock EU28'!AL99-'TRA_Stock UK'!AL99),('TRA_VEff EU28'!AL99*'TRA_Vkm EU28'!AL99-'TRA_VEff UK'!AL99*'TRA_Vkm UK'!AL99)/('TRA_Vkm EU28'!AL99-'TRA_Vkm UK'!AL99)),0)</f>
        <v>0</v>
      </c>
      <c r="AM99" s="90">
        <f>IFERROR(IFERROR(('TRA_VEff EU28'!AM99*'TRA_Stock EU28'!AM99-'TRA_VEff UK'!AM99*'TRA_Stock UK'!AM99)/('TRA_Stock EU28'!AM99-'TRA_Stock UK'!AM99),('TRA_VEff EU28'!AM99*'TRA_Vkm EU28'!AM99-'TRA_VEff UK'!AM99*'TRA_Vkm UK'!AM99)/('TRA_Vkm EU28'!AM99-'TRA_Vkm UK'!AM99)),0)</f>
        <v>0</v>
      </c>
      <c r="AN99" s="90">
        <f>IFERROR(IFERROR(('TRA_VEff EU28'!AN99*'TRA_Stock EU28'!AN99-'TRA_VEff UK'!AN99*'TRA_Stock UK'!AN99)/('TRA_Stock EU28'!AN99-'TRA_Stock UK'!AN99),('TRA_VEff EU28'!AN99*'TRA_Vkm EU28'!AN99-'TRA_VEff UK'!AN99*'TRA_Vkm UK'!AN99)/('TRA_Vkm EU28'!AN99-'TRA_Vkm UK'!AN99)),0)</f>
        <v>0</v>
      </c>
      <c r="AO99" s="90">
        <f>IFERROR(IFERROR(('TRA_VEff EU28'!AO99*'TRA_Stock EU28'!AO99-'TRA_VEff UK'!AO99*'TRA_Stock UK'!AO99)/('TRA_Stock EU28'!AO99-'TRA_Stock UK'!AO99),('TRA_VEff EU28'!AO99*'TRA_Vkm EU28'!AO99-'TRA_VEff UK'!AO99*'TRA_Vkm UK'!AO99)/('TRA_Vkm EU28'!AO99-'TRA_Vkm UK'!AO99)),0)</f>
        <v>0</v>
      </c>
      <c r="AP99" s="90">
        <f>IFERROR(IFERROR(('TRA_VEff EU28'!AP99*'TRA_Stock EU28'!AP99-'TRA_VEff UK'!AP99*'TRA_Stock UK'!AP99)/('TRA_Stock EU28'!AP99-'TRA_Stock UK'!AP99),('TRA_VEff EU28'!AP99*'TRA_Vkm EU28'!AP99-'TRA_VEff UK'!AP99*'TRA_Vkm UK'!AP99)/('TRA_Vkm EU28'!AP99-'TRA_Vkm UK'!AP99)),0)</f>
        <v>0</v>
      </c>
      <c r="AQ99" s="90">
        <f>IFERROR(IFERROR(('TRA_VEff EU28'!AQ99*'TRA_Stock EU28'!AQ99-'TRA_VEff UK'!AQ99*'TRA_Stock UK'!AQ99)/('TRA_Stock EU28'!AQ99-'TRA_Stock UK'!AQ99),('TRA_VEff EU28'!AQ99*'TRA_Vkm EU28'!AQ99-'TRA_VEff UK'!AQ99*'TRA_Vkm UK'!AQ99)/('TRA_Vkm EU28'!AQ99-'TRA_Vkm UK'!AQ99)),0)</f>
        <v>0</v>
      </c>
      <c r="AR99" s="90">
        <f>IFERROR(IFERROR(('TRA_VEff EU28'!AR99*'TRA_Stock EU28'!AR99-'TRA_VEff UK'!AR99*'TRA_Stock UK'!AR99)/('TRA_Stock EU28'!AR99-'TRA_Stock UK'!AR99),('TRA_VEff EU28'!AR99*'TRA_Vkm EU28'!AR99-'TRA_VEff UK'!AR99*'TRA_Vkm UK'!AR99)/('TRA_Vkm EU28'!AR99-'TRA_Vkm UK'!AR99)),0)</f>
        <v>0</v>
      </c>
      <c r="AS99" s="90">
        <f>IFERROR(IFERROR(('TRA_VEff EU28'!AS99*'TRA_Stock EU28'!AS99-'TRA_VEff UK'!AS99*'TRA_Stock UK'!AS99)/('TRA_Stock EU28'!AS99-'TRA_Stock UK'!AS99),('TRA_VEff EU28'!AS99*'TRA_Vkm EU28'!AS99-'TRA_VEff UK'!AS99*'TRA_Vkm UK'!AS99)/('TRA_Vkm EU28'!AS99-'TRA_Vkm UK'!AS99)),0)</f>
        <v>0</v>
      </c>
      <c r="AT99" s="90">
        <f>IFERROR(IFERROR(('TRA_VEff EU28'!AT99*'TRA_Stock EU28'!AT99-'TRA_VEff UK'!AT99*'TRA_Stock UK'!AT99)/('TRA_Stock EU28'!AT99-'TRA_Stock UK'!AT99),('TRA_VEff EU28'!AT99*'TRA_Vkm EU28'!AT99-'TRA_VEff UK'!AT99*'TRA_Vkm UK'!AT99)/('TRA_Vkm EU28'!AT99-'TRA_Vkm UK'!AT99)),0)</f>
        <v>0</v>
      </c>
      <c r="AU99" s="90">
        <f>IFERROR(IFERROR(('TRA_VEff EU28'!AU99*'TRA_Stock EU28'!AU99-'TRA_VEff UK'!AU99*'TRA_Stock UK'!AU99)/('TRA_Stock EU28'!AU99-'TRA_Stock UK'!AU99),('TRA_VEff EU28'!AU99*'TRA_Vkm EU28'!AU99-'TRA_VEff UK'!AU99*'TRA_Vkm UK'!AU99)/('TRA_Vkm EU28'!AU99-'TRA_Vkm UK'!AU99)),0)</f>
        <v>0</v>
      </c>
      <c r="AV99" s="90">
        <f>IFERROR(IFERROR(('TRA_VEff EU28'!AV99*'TRA_Stock EU28'!AV99-'TRA_VEff UK'!AV99*'TRA_Stock UK'!AV99)/('TRA_Stock EU28'!AV99-'TRA_Stock UK'!AV99),('TRA_VEff EU28'!AV99*'TRA_Vkm EU28'!AV99-'TRA_VEff UK'!AV99*'TRA_Vkm UK'!AV99)/('TRA_Vkm EU28'!AV99-'TRA_Vkm UK'!AV99)),0)</f>
        <v>0</v>
      </c>
      <c r="AW99" s="90">
        <f>IFERROR(IFERROR(('TRA_VEff EU28'!AW99*'TRA_Stock EU28'!AW99-'TRA_VEff UK'!AW99*'TRA_Stock UK'!AW99)/('TRA_Stock EU28'!AW99-'TRA_Stock UK'!AW99),('TRA_VEff EU28'!AW99*'TRA_Vkm EU28'!AW99-'TRA_VEff UK'!AW99*'TRA_Vkm UK'!AW99)/('TRA_Vkm EU28'!AW99-'TRA_Vkm UK'!AW99)),0)</f>
        <v>0</v>
      </c>
      <c r="AX99" s="90">
        <f>IFERROR(IFERROR(('TRA_VEff EU28'!AX99*'TRA_Stock EU28'!AX99-'TRA_VEff UK'!AX99*'TRA_Stock UK'!AX99)/('TRA_Stock EU28'!AX99-'TRA_Stock UK'!AX99),('TRA_VEff EU28'!AX99*'TRA_Vkm EU28'!AX99-'TRA_VEff UK'!AX99*'TRA_Vkm UK'!AX99)/('TRA_Vkm EU28'!AX99-'TRA_Vkm UK'!AX99)),0)</f>
        <v>0</v>
      </c>
      <c r="AY99" s="90">
        <f>IFERROR(IFERROR(('TRA_VEff EU28'!AY99*'TRA_Stock EU28'!AY99-'TRA_VEff UK'!AY99*'TRA_Stock UK'!AY99)/('TRA_Stock EU28'!AY99-'TRA_Stock UK'!AY99),('TRA_VEff EU28'!AY99*'TRA_Vkm EU28'!AY99-'TRA_VEff UK'!AY99*'TRA_Vkm UK'!AY99)/('TRA_Vkm EU28'!AY99-'TRA_Vkm UK'!AY99)),0)</f>
        <v>0</v>
      </c>
      <c r="AZ99" s="90">
        <f>IFERROR(IFERROR(('TRA_VEff EU28'!AZ99*'TRA_Stock EU28'!AZ99-'TRA_VEff UK'!AZ99*'TRA_Stock UK'!AZ99)/('TRA_Stock EU28'!AZ99-'TRA_Stock UK'!AZ99),('TRA_VEff EU28'!AZ99*'TRA_Vkm EU28'!AZ99-'TRA_VEff UK'!AZ99*'TRA_Vkm UK'!AZ99)/('TRA_Vkm EU28'!AZ99-'TRA_Vkm UK'!AZ99)),0)</f>
        <v>0</v>
      </c>
    </row>
    <row r="100" spans="1:52">
      <c r="A100" s="101" t="s">
        <v>135</v>
      </c>
      <c r="B100" s="102">
        <f>IFERROR(IFERROR(('TRA_VEff EU28'!B100*'TRA_Stock EU28'!B100-'TRA_VEff UK'!B100*'TRA_Stock UK'!B100)/('TRA_Stock EU28'!B100-'TRA_Stock UK'!B100),('TRA_VEff EU28'!B100*'TRA_Vkm EU28'!B100-'TRA_VEff UK'!B100*'TRA_Vkm UK'!B100)/('TRA_Vkm EU28'!B100-'TRA_Vkm UK'!B100)),0)</f>
        <v>32.927442616259462</v>
      </c>
      <c r="C100" s="102">
        <f>IFERROR(IFERROR(('TRA_VEff EU28'!C100*'TRA_Stock EU28'!C100-'TRA_VEff UK'!C100*'TRA_Stock UK'!C100)/('TRA_Stock EU28'!C100-'TRA_Stock UK'!C100),('TRA_VEff EU28'!C100*'TRA_Vkm EU28'!C100-'TRA_VEff UK'!C100*'TRA_Vkm UK'!C100)/('TRA_Vkm EU28'!C100-'TRA_Vkm UK'!C100)),0)</f>
        <v>32.733888294025107</v>
      </c>
      <c r="D100" s="102">
        <f>IFERROR(IFERROR(('TRA_VEff EU28'!D100*'TRA_Stock EU28'!D100-'TRA_VEff UK'!D100*'TRA_Stock UK'!D100)/('TRA_Stock EU28'!D100-'TRA_Stock UK'!D100),('TRA_VEff EU28'!D100*'TRA_Vkm EU28'!D100-'TRA_VEff UK'!D100*'TRA_Vkm UK'!D100)/('TRA_Vkm EU28'!D100-'TRA_Vkm UK'!D100)),0)</f>
        <v>32.659871147021619</v>
      </c>
      <c r="E100" s="102">
        <f>IFERROR(IFERROR(('TRA_VEff EU28'!E100*'TRA_Stock EU28'!E100-'TRA_VEff UK'!E100*'TRA_Stock UK'!E100)/('TRA_Stock EU28'!E100-'TRA_Stock UK'!E100),('TRA_VEff EU28'!E100*'TRA_Vkm EU28'!E100-'TRA_VEff UK'!E100*'TRA_Vkm UK'!E100)/('TRA_Vkm EU28'!E100-'TRA_Vkm UK'!E100)),0)</f>
        <v>32.618954957333202</v>
      </c>
      <c r="F100" s="102">
        <f>IFERROR(IFERROR(('TRA_VEff EU28'!F100*'TRA_Stock EU28'!F100-'TRA_VEff UK'!F100*'TRA_Stock UK'!F100)/('TRA_Stock EU28'!F100-'TRA_Stock UK'!F100),('TRA_VEff EU28'!F100*'TRA_Vkm EU28'!F100-'TRA_VEff UK'!F100*'TRA_Vkm UK'!F100)/('TRA_Vkm EU28'!F100-'TRA_Vkm UK'!F100)),0)</f>
        <v>32.545053474516763</v>
      </c>
      <c r="G100" s="102">
        <f>IFERROR(IFERROR(('TRA_VEff EU28'!G100*'TRA_Stock EU28'!G100-'TRA_VEff UK'!G100*'TRA_Stock UK'!G100)/('TRA_Stock EU28'!G100-'TRA_Stock UK'!G100),('TRA_VEff EU28'!G100*'TRA_Vkm EU28'!G100-'TRA_VEff UK'!G100*'TRA_Vkm UK'!G100)/('TRA_Vkm EU28'!G100-'TRA_Vkm UK'!G100)),0)</f>
        <v>31.648506422601201</v>
      </c>
      <c r="H100" s="102">
        <f>IFERROR(IFERROR(('TRA_VEff EU28'!H100*'TRA_Stock EU28'!H100-'TRA_VEff UK'!H100*'TRA_Stock UK'!H100)/('TRA_Stock EU28'!H100-'TRA_Stock UK'!H100),('TRA_VEff EU28'!H100*'TRA_Vkm EU28'!H100-'TRA_VEff UK'!H100*'TRA_Vkm UK'!H100)/('TRA_Vkm EU28'!H100-'TRA_Vkm UK'!H100)),0)</f>
        <v>31.584469234368825</v>
      </c>
      <c r="I100" s="102">
        <f>IFERROR(IFERROR(('TRA_VEff EU28'!I100*'TRA_Stock EU28'!I100-'TRA_VEff UK'!I100*'TRA_Stock UK'!I100)/('TRA_Stock EU28'!I100-'TRA_Stock UK'!I100),('TRA_VEff EU28'!I100*'TRA_Vkm EU28'!I100-'TRA_VEff UK'!I100*'TRA_Vkm UK'!I100)/('TRA_Vkm EU28'!I100-'TRA_Vkm UK'!I100)),0)</f>
        <v>31.65447936171708</v>
      </c>
      <c r="J100" s="102">
        <f>IFERROR(IFERROR(('TRA_VEff EU28'!J100*'TRA_Stock EU28'!J100-'TRA_VEff UK'!J100*'TRA_Stock UK'!J100)/('TRA_Stock EU28'!J100-'TRA_Stock UK'!J100),('TRA_VEff EU28'!J100*'TRA_Vkm EU28'!J100-'TRA_VEff UK'!J100*'TRA_Vkm UK'!J100)/('TRA_Vkm EU28'!J100-'TRA_Vkm UK'!J100)),0)</f>
        <v>31.781863464878988</v>
      </c>
      <c r="K100" s="102">
        <f>IFERROR(IFERROR(('TRA_VEff EU28'!K100*'TRA_Stock EU28'!K100-'TRA_VEff UK'!K100*'TRA_Stock UK'!K100)/('TRA_Stock EU28'!K100-'TRA_Stock UK'!K100),('TRA_VEff EU28'!K100*'TRA_Vkm EU28'!K100-'TRA_VEff UK'!K100*'TRA_Vkm UK'!K100)/('TRA_Vkm EU28'!K100-'TRA_Vkm UK'!K100)),0)</f>
        <v>31.858963566102918</v>
      </c>
      <c r="L100" s="102">
        <f>IFERROR(IFERROR(('TRA_VEff EU28'!L100*'TRA_Stock EU28'!L100-'TRA_VEff UK'!L100*'TRA_Stock UK'!L100)/('TRA_Stock EU28'!L100-'TRA_Stock UK'!L100),('TRA_VEff EU28'!L100*'TRA_Vkm EU28'!L100-'TRA_VEff UK'!L100*'TRA_Vkm UK'!L100)/('TRA_Vkm EU28'!L100-'TRA_Vkm UK'!L100)),0)</f>
        <v>31.556762237510764</v>
      </c>
      <c r="M100" s="102">
        <f>IFERROR(IFERROR(('TRA_VEff EU28'!M100*'TRA_Stock EU28'!M100-'TRA_VEff UK'!M100*'TRA_Stock UK'!M100)/('TRA_Stock EU28'!M100-'TRA_Stock UK'!M100),('TRA_VEff EU28'!M100*'TRA_Vkm EU28'!M100-'TRA_VEff UK'!M100*'TRA_Vkm UK'!M100)/('TRA_Vkm EU28'!M100-'TRA_Vkm UK'!M100)),0)</f>
        <v>31.333706555361214</v>
      </c>
      <c r="N100" s="102">
        <f>IFERROR(IFERROR(('TRA_VEff EU28'!N100*'TRA_Stock EU28'!N100-'TRA_VEff UK'!N100*'TRA_Stock UK'!N100)/('TRA_Stock EU28'!N100-'TRA_Stock UK'!N100),('TRA_VEff EU28'!N100*'TRA_Vkm EU28'!N100-'TRA_VEff UK'!N100*'TRA_Vkm UK'!N100)/('TRA_Vkm EU28'!N100-'TRA_Vkm UK'!N100)),0)</f>
        <v>31.318945706519468</v>
      </c>
      <c r="O100" s="102">
        <f>IFERROR(IFERROR(('TRA_VEff EU28'!O100*'TRA_Stock EU28'!O100-'TRA_VEff UK'!O100*'TRA_Stock UK'!O100)/('TRA_Stock EU28'!O100-'TRA_Stock UK'!O100),('TRA_VEff EU28'!O100*'TRA_Vkm EU28'!O100-'TRA_VEff UK'!O100*'TRA_Vkm UK'!O100)/('TRA_Vkm EU28'!O100-'TRA_Vkm UK'!O100)),0)</f>
        <v>29.881034788822205</v>
      </c>
      <c r="P100" s="102">
        <f>IFERROR(IFERROR(('TRA_VEff EU28'!P100*'TRA_Stock EU28'!P100-'TRA_VEff UK'!P100*'TRA_Stock UK'!P100)/('TRA_Stock EU28'!P100-'TRA_Stock UK'!P100),('TRA_VEff EU28'!P100*'TRA_Vkm EU28'!P100-'TRA_VEff UK'!P100*'TRA_Vkm UK'!P100)/('TRA_Vkm EU28'!P100-'TRA_Vkm UK'!P100)),0)</f>
        <v>29.233371958480625</v>
      </c>
      <c r="Q100" s="102">
        <f>IFERROR(IFERROR(('TRA_VEff EU28'!Q100*'TRA_Stock EU28'!Q100-'TRA_VEff UK'!Q100*'TRA_Stock UK'!Q100)/('TRA_Stock EU28'!Q100-'TRA_Stock UK'!Q100),('TRA_VEff EU28'!Q100*'TRA_Vkm EU28'!Q100-'TRA_VEff UK'!Q100*'TRA_Vkm UK'!Q100)/('TRA_Vkm EU28'!Q100-'TRA_Vkm UK'!Q100)),0)</f>
        <v>29.143118796356063</v>
      </c>
      <c r="R100" s="102">
        <f>IFERROR(IFERROR(('TRA_VEff EU28'!R100*'TRA_Stock EU28'!R100-'TRA_VEff UK'!R100*'TRA_Stock UK'!R100)/('TRA_Stock EU28'!R100-'TRA_Stock UK'!R100),('TRA_VEff EU28'!R100*'TRA_Vkm EU28'!R100-'TRA_VEff UK'!R100*'TRA_Vkm UK'!R100)/('TRA_Vkm EU28'!R100-'TRA_Vkm UK'!R100)),0)</f>
        <v>28.606379916071365</v>
      </c>
      <c r="S100" s="102">
        <f>IFERROR(IFERROR(('TRA_VEff EU28'!S100*'TRA_Stock EU28'!S100-'TRA_VEff UK'!S100*'TRA_Stock UK'!S100)/('TRA_Stock EU28'!S100-'TRA_Stock UK'!S100),('TRA_VEff EU28'!S100*'TRA_Vkm EU28'!S100-'TRA_VEff UK'!S100*'TRA_Vkm UK'!S100)/('TRA_Vkm EU28'!S100-'TRA_Vkm UK'!S100)),0)</f>
        <v>28.094859502451836</v>
      </c>
      <c r="T100" s="102">
        <f>IFERROR(IFERROR(('TRA_VEff EU28'!T100*'TRA_Stock EU28'!T100-'TRA_VEff UK'!T100*'TRA_Stock UK'!T100)/('TRA_Stock EU28'!T100-'TRA_Stock UK'!T100),('TRA_VEff EU28'!T100*'TRA_Vkm EU28'!T100-'TRA_VEff UK'!T100*'TRA_Vkm UK'!T100)/('TRA_Vkm EU28'!T100-'TRA_Vkm UK'!T100)),0)</f>
        <v>27.647253236577392</v>
      </c>
      <c r="U100" s="102">
        <f>IFERROR(IFERROR(('TRA_VEff EU28'!U100*'TRA_Stock EU28'!U100-'TRA_VEff UK'!U100*'TRA_Stock UK'!U100)/('TRA_Stock EU28'!U100-'TRA_Stock UK'!U100),('TRA_VEff EU28'!U100*'TRA_Vkm EU28'!U100-'TRA_VEff UK'!U100*'TRA_Vkm UK'!U100)/('TRA_Vkm EU28'!U100-'TRA_Vkm UK'!U100)),0)</f>
        <v>27.283435345381587</v>
      </c>
      <c r="V100" s="102">
        <f>IFERROR(IFERROR(('TRA_VEff EU28'!V100*'TRA_Stock EU28'!V100-'TRA_VEff UK'!V100*'TRA_Stock UK'!V100)/('TRA_Stock EU28'!V100-'TRA_Stock UK'!V100),('TRA_VEff EU28'!V100*'TRA_Vkm EU28'!V100-'TRA_VEff UK'!V100*'TRA_Vkm UK'!V100)/('TRA_Vkm EU28'!V100-'TRA_Vkm UK'!V100)),0)</f>
        <v>26.987507768768943</v>
      </c>
      <c r="W100" s="102">
        <f>IFERROR(IFERROR(('TRA_VEff EU28'!W100*'TRA_Stock EU28'!W100-'TRA_VEff UK'!W100*'TRA_Stock UK'!W100)/('TRA_Stock EU28'!W100-'TRA_Stock UK'!W100),('TRA_VEff EU28'!W100*'TRA_Vkm EU28'!W100-'TRA_VEff UK'!W100*'TRA_Vkm UK'!W100)/('TRA_Vkm EU28'!W100-'TRA_Vkm UK'!W100)),0)</f>
        <v>26.724818599583323</v>
      </c>
      <c r="X100" s="102">
        <f>IFERROR(IFERROR(('TRA_VEff EU28'!X100*'TRA_Stock EU28'!X100-'TRA_VEff UK'!X100*'TRA_Stock UK'!X100)/('TRA_Stock EU28'!X100-'TRA_Stock UK'!X100),('TRA_VEff EU28'!X100*'TRA_Vkm EU28'!X100-'TRA_VEff UK'!X100*'TRA_Vkm UK'!X100)/('TRA_Vkm EU28'!X100-'TRA_Vkm UK'!X100)),0)</f>
        <v>26.500819258596007</v>
      </c>
      <c r="Y100" s="102">
        <f>IFERROR(IFERROR(('TRA_VEff EU28'!Y100*'TRA_Stock EU28'!Y100-'TRA_VEff UK'!Y100*'TRA_Stock UK'!Y100)/('TRA_Stock EU28'!Y100-'TRA_Stock UK'!Y100),('TRA_VEff EU28'!Y100*'TRA_Vkm EU28'!Y100-'TRA_VEff UK'!Y100*'TRA_Vkm UK'!Y100)/('TRA_Vkm EU28'!Y100-'TRA_Vkm UK'!Y100)),0)</f>
        <v>26.310101251492426</v>
      </c>
      <c r="Z100" s="102">
        <f>IFERROR(IFERROR(('TRA_VEff EU28'!Z100*'TRA_Stock EU28'!Z100-'TRA_VEff UK'!Z100*'TRA_Stock UK'!Z100)/('TRA_Stock EU28'!Z100-'TRA_Stock UK'!Z100),('TRA_VEff EU28'!Z100*'TRA_Vkm EU28'!Z100-'TRA_VEff UK'!Z100*'TRA_Vkm UK'!Z100)/('TRA_Vkm EU28'!Z100-'TRA_Vkm UK'!Z100)),0)</f>
        <v>26.149507947857643</v>
      </c>
      <c r="AA100" s="102">
        <f>IFERROR(IFERROR(('TRA_VEff EU28'!AA100*'TRA_Stock EU28'!AA100-'TRA_VEff UK'!AA100*'TRA_Stock UK'!AA100)/('TRA_Stock EU28'!AA100-'TRA_Stock UK'!AA100),('TRA_VEff EU28'!AA100*'TRA_Vkm EU28'!AA100-'TRA_VEff UK'!AA100*'TRA_Vkm UK'!AA100)/('TRA_Vkm EU28'!AA100-'TRA_Vkm UK'!AA100)),0)</f>
        <v>26.005811880206249</v>
      </c>
      <c r="AB100" s="102">
        <f>IFERROR(IFERROR(('TRA_VEff EU28'!AB100*'TRA_Stock EU28'!AB100-'TRA_VEff UK'!AB100*'TRA_Stock UK'!AB100)/('TRA_Stock EU28'!AB100-'TRA_Stock UK'!AB100),('TRA_VEff EU28'!AB100*'TRA_Vkm EU28'!AB100-'TRA_VEff UK'!AB100*'TRA_Vkm UK'!AB100)/('TRA_Vkm EU28'!AB100-'TRA_Vkm UK'!AB100)),0)</f>
        <v>25.883681817041669</v>
      </c>
      <c r="AC100" s="102">
        <f>IFERROR(IFERROR(('TRA_VEff EU28'!AC100*'TRA_Stock EU28'!AC100-'TRA_VEff UK'!AC100*'TRA_Stock UK'!AC100)/('TRA_Stock EU28'!AC100-'TRA_Stock UK'!AC100),('TRA_VEff EU28'!AC100*'TRA_Vkm EU28'!AC100-'TRA_VEff UK'!AC100*'TRA_Vkm UK'!AC100)/('TRA_Vkm EU28'!AC100-'TRA_Vkm UK'!AC100)),0)</f>
        <v>25.774946558535895</v>
      </c>
      <c r="AD100" s="102">
        <f>IFERROR(IFERROR(('TRA_VEff EU28'!AD100*'TRA_Stock EU28'!AD100-'TRA_VEff UK'!AD100*'TRA_Stock UK'!AD100)/('TRA_Stock EU28'!AD100-'TRA_Stock UK'!AD100),('TRA_VEff EU28'!AD100*'TRA_Vkm EU28'!AD100-'TRA_VEff UK'!AD100*'TRA_Vkm UK'!AD100)/('TRA_Vkm EU28'!AD100-'TRA_Vkm UK'!AD100)),0)</f>
        <v>25.672368201383357</v>
      </c>
      <c r="AE100" s="102">
        <f>IFERROR(IFERROR(('TRA_VEff EU28'!AE100*'TRA_Stock EU28'!AE100-'TRA_VEff UK'!AE100*'TRA_Stock UK'!AE100)/('TRA_Stock EU28'!AE100-'TRA_Stock UK'!AE100),('TRA_VEff EU28'!AE100*'TRA_Vkm EU28'!AE100-'TRA_VEff UK'!AE100*'TRA_Vkm UK'!AE100)/('TRA_Vkm EU28'!AE100-'TRA_Vkm UK'!AE100)),0)</f>
        <v>25.571418325445567</v>
      </c>
      <c r="AF100" s="102">
        <f>IFERROR(IFERROR(('TRA_VEff EU28'!AF100*'TRA_Stock EU28'!AF100-'TRA_VEff UK'!AF100*'TRA_Stock UK'!AF100)/('TRA_Stock EU28'!AF100-'TRA_Stock UK'!AF100),('TRA_VEff EU28'!AF100*'TRA_Vkm EU28'!AF100-'TRA_VEff UK'!AF100*'TRA_Vkm UK'!AF100)/('TRA_Vkm EU28'!AF100-'TRA_Vkm UK'!AF100)),0)</f>
        <v>25.474125008529636</v>
      </c>
      <c r="AG100" s="102">
        <f>IFERROR(IFERROR(('TRA_VEff EU28'!AG100*'TRA_Stock EU28'!AG100-'TRA_VEff UK'!AG100*'TRA_Stock UK'!AG100)/('TRA_Stock EU28'!AG100-'TRA_Stock UK'!AG100),('TRA_VEff EU28'!AG100*'TRA_Vkm EU28'!AG100-'TRA_VEff UK'!AG100*'TRA_Vkm UK'!AG100)/('TRA_Vkm EU28'!AG100-'TRA_Vkm UK'!AG100)),0)</f>
        <v>25.372102786807876</v>
      </c>
      <c r="AH100" s="102">
        <f>IFERROR(IFERROR(('TRA_VEff EU28'!AH100*'TRA_Stock EU28'!AH100-'TRA_VEff UK'!AH100*'TRA_Stock UK'!AH100)/('TRA_Stock EU28'!AH100-'TRA_Stock UK'!AH100),('TRA_VEff EU28'!AH100*'TRA_Vkm EU28'!AH100-'TRA_VEff UK'!AH100*'TRA_Vkm UK'!AH100)/('TRA_Vkm EU28'!AH100-'TRA_Vkm UK'!AH100)),0)</f>
        <v>25.266032583699722</v>
      </c>
      <c r="AI100" s="102">
        <f>IFERROR(IFERROR(('TRA_VEff EU28'!AI100*'TRA_Stock EU28'!AI100-'TRA_VEff UK'!AI100*'TRA_Stock UK'!AI100)/('TRA_Stock EU28'!AI100-'TRA_Stock UK'!AI100),('TRA_VEff EU28'!AI100*'TRA_Vkm EU28'!AI100-'TRA_VEff UK'!AI100*'TRA_Vkm UK'!AI100)/('TRA_Vkm EU28'!AI100-'TRA_Vkm UK'!AI100)),0)</f>
        <v>25.152085834424508</v>
      </c>
      <c r="AJ100" s="102">
        <f>IFERROR(IFERROR(('TRA_VEff EU28'!AJ100*'TRA_Stock EU28'!AJ100-'TRA_VEff UK'!AJ100*'TRA_Stock UK'!AJ100)/('TRA_Stock EU28'!AJ100-'TRA_Stock UK'!AJ100),('TRA_VEff EU28'!AJ100*'TRA_Vkm EU28'!AJ100-'TRA_VEff UK'!AJ100*'TRA_Vkm UK'!AJ100)/('TRA_Vkm EU28'!AJ100-'TRA_Vkm UK'!AJ100)),0)</f>
        <v>25.032148747616894</v>
      </c>
      <c r="AK100" s="102">
        <f>IFERROR(IFERROR(('TRA_VEff EU28'!AK100*'TRA_Stock EU28'!AK100-'TRA_VEff UK'!AK100*'TRA_Stock UK'!AK100)/('TRA_Stock EU28'!AK100-'TRA_Stock UK'!AK100),('TRA_VEff EU28'!AK100*'TRA_Vkm EU28'!AK100-'TRA_VEff UK'!AK100*'TRA_Vkm UK'!AK100)/('TRA_Vkm EU28'!AK100-'TRA_Vkm UK'!AK100)),0)</f>
        <v>24.906017245738212</v>
      </c>
      <c r="AL100" s="102">
        <f>IFERROR(IFERROR(('TRA_VEff EU28'!AL100*'TRA_Stock EU28'!AL100-'TRA_VEff UK'!AL100*'TRA_Stock UK'!AL100)/('TRA_Stock EU28'!AL100-'TRA_Stock UK'!AL100),('TRA_VEff EU28'!AL100*'TRA_Vkm EU28'!AL100-'TRA_VEff UK'!AL100*'TRA_Vkm UK'!AL100)/('TRA_Vkm EU28'!AL100-'TRA_Vkm UK'!AL100)),0)</f>
        <v>24.772318654690856</v>
      </c>
      <c r="AM100" s="102">
        <f>IFERROR(IFERROR(('TRA_VEff EU28'!AM100*'TRA_Stock EU28'!AM100-'TRA_VEff UK'!AM100*'TRA_Stock UK'!AM100)/('TRA_Stock EU28'!AM100-'TRA_Stock UK'!AM100),('TRA_VEff EU28'!AM100*'TRA_Vkm EU28'!AM100-'TRA_VEff UK'!AM100*'TRA_Vkm UK'!AM100)/('TRA_Vkm EU28'!AM100-'TRA_Vkm UK'!AM100)),0)</f>
        <v>24.631834263980721</v>
      </c>
      <c r="AN100" s="102">
        <f>IFERROR(IFERROR(('TRA_VEff EU28'!AN100*'TRA_Stock EU28'!AN100-'TRA_VEff UK'!AN100*'TRA_Stock UK'!AN100)/('TRA_Stock EU28'!AN100-'TRA_Stock UK'!AN100),('TRA_VEff EU28'!AN100*'TRA_Vkm EU28'!AN100-'TRA_VEff UK'!AN100*'TRA_Vkm UK'!AN100)/('TRA_Vkm EU28'!AN100-'TRA_Vkm UK'!AN100)),0)</f>
        <v>24.482306290764566</v>
      </c>
      <c r="AO100" s="102">
        <f>IFERROR(IFERROR(('TRA_VEff EU28'!AO100*'TRA_Stock EU28'!AO100-'TRA_VEff UK'!AO100*'TRA_Stock UK'!AO100)/('TRA_Stock EU28'!AO100-'TRA_Stock UK'!AO100),('TRA_VEff EU28'!AO100*'TRA_Vkm EU28'!AO100-'TRA_VEff UK'!AO100*'TRA_Vkm UK'!AO100)/('TRA_Vkm EU28'!AO100-'TRA_Vkm UK'!AO100)),0)</f>
        <v>24.324290289672941</v>
      </c>
      <c r="AP100" s="102">
        <f>IFERROR(IFERROR(('TRA_VEff EU28'!AP100*'TRA_Stock EU28'!AP100-'TRA_VEff UK'!AP100*'TRA_Stock UK'!AP100)/('TRA_Stock EU28'!AP100-'TRA_Stock UK'!AP100),('TRA_VEff EU28'!AP100*'TRA_Vkm EU28'!AP100-'TRA_VEff UK'!AP100*'TRA_Vkm UK'!AP100)/('TRA_Vkm EU28'!AP100-'TRA_Vkm UK'!AP100)),0)</f>
        <v>24.154580361345456</v>
      </c>
      <c r="AQ100" s="102">
        <f>IFERROR(IFERROR(('TRA_VEff EU28'!AQ100*'TRA_Stock EU28'!AQ100-'TRA_VEff UK'!AQ100*'TRA_Stock UK'!AQ100)/('TRA_Stock EU28'!AQ100-'TRA_Stock UK'!AQ100),('TRA_VEff EU28'!AQ100*'TRA_Vkm EU28'!AQ100-'TRA_VEff UK'!AQ100*'TRA_Vkm UK'!AQ100)/('TRA_Vkm EU28'!AQ100-'TRA_Vkm UK'!AQ100)),0)</f>
        <v>23.976066113146057</v>
      </c>
      <c r="AR100" s="102">
        <f>IFERROR(IFERROR(('TRA_VEff EU28'!AR100*'TRA_Stock EU28'!AR100-'TRA_VEff UK'!AR100*'TRA_Stock UK'!AR100)/('TRA_Stock EU28'!AR100-'TRA_Stock UK'!AR100),('TRA_VEff EU28'!AR100*'TRA_Vkm EU28'!AR100-'TRA_VEff UK'!AR100*'TRA_Vkm UK'!AR100)/('TRA_Vkm EU28'!AR100-'TRA_Vkm UK'!AR100)),0)</f>
        <v>23.793212700236037</v>
      </c>
      <c r="AS100" s="102">
        <f>IFERROR(IFERROR(('TRA_VEff EU28'!AS100*'TRA_Stock EU28'!AS100-'TRA_VEff UK'!AS100*'TRA_Stock UK'!AS100)/('TRA_Stock EU28'!AS100-'TRA_Stock UK'!AS100),('TRA_VEff EU28'!AS100*'TRA_Vkm EU28'!AS100-'TRA_VEff UK'!AS100*'TRA_Vkm UK'!AS100)/('TRA_Vkm EU28'!AS100-'TRA_Vkm UK'!AS100)),0)</f>
        <v>23.60623006242076</v>
      </c>
      <c r="AT100" s="102">
        <f>IFERROR(IFERROR(('TRA_VEff EU28'!AT100*'TRA_Stock EU28'!AT100-'TRA_VEff UK'!AT100*'TRA_Stock UK'!AT100)/('TRA_Stock EU28'!AT100-'TRA_Stock UK'!AT100),('TRA_VEff EU28'!AT100*'TRA_Vkm EU28'!AT100-'TRA_VEff UK'!AT100*'TRA_Vkm UK'!AT100)/('TRA_Vkm EU28'!AT100-'TRA_Vkm UK'!AT100)),0)</f>
        <v>23.417229250928262</v>
      </c>
      <c r="AU100" s="102">
        <f>IFERROR(IFERROR(('TRA_VEff EU28'!AU100*'TRA_Stock EU28'!AU100-'TRA_VEff UK'!AU100*'TRA_Stock UK'!AU100)/('TRA_Stock EU28'!AU100-'TRA_Stock UK'!AU100),('TRA_VEff EU28'!AU100*'TRA_Vkm EU28'!AU100-'TRA_VEff UK'!AU100*'TRA_Vkm UK'!AU100)/('TRA_Vkm EU28'!AU100-'TRA_Vkm UK'!AU100)),0)</f>
        <v>23.228141326637552</v>
      </c>
      <c r="AV100" s="102">
        <f>IFERROR(IFERROR(('TRA_VEff EU28'!AV100*'TRA_Stock EU28'!AV100-'TRA_VEff UK'!AV100*'TRA_Stock UK'!AV100)/('TRA_Stock EU28'!AV100-'TRA_Stock UK'!AV100),('TRA_VEff EU28'!AV100*'TRA_Vkm EU28'!AV100-'TRA_VEff UK'!AV100*'TRA_Vkm UK'!AV100)/('TRA_Vkm EU28'!AV100-'TRA_Vkm UK'!AV100)),0)</f>
        <v>23.039561023749624</v>
      </c>
      <c r="AW100" s="102">
        <f>IFERROR(IFERROR(('TRA_VEff EU28'!AW100*'TRA_Stock EU28'!AW100-'TRA_VEff UK'!AW100*'TRA_Stock UK'!AW100)/('TRA_Stock EU28'!AW100-'TRA_Stock UK'!AW100),('TRA_VEff EU28'!AW100*'TRA_Vkm EU28'!AW100-'TRA_VEff UK'!AW100*'TRA_Vkm UK'!AW100)/('TRA_Vkm EU28'!AW100-'TRA_Vkm UK'!AW100)),0)</f>
        <v>22.852636227482197</v>
      </c>
      <c r="AX100" s="102">
        <f>IFERROR(IFERROR(('TRA_VEff EU28'!AX100*'TRA_Stock EU28'!AX100-'TRA_VEff UK'!AX100*'TRA_Stock UK'!AX100)/('TRA_Stock EU28'!AX100-'TRA_Stock UK'!AX100),('TRA_VEff EU28'!AX100*'TRA_Vkm EU28'!AX100-'TRA_VEff UK'!AX100*'TRA_Vkm UK'!AX100)/('TRA_Vkm EU28'!AX100-'TRA_Vkm UK'!AX100)),0)</f>
        <v>22.667325452183185</v>
      </c>
      <c r="AY100" s="102">
        <f>IFERROR(IFERROR(('TRA_VEff EU28'!AY100*'TRA_Stock EU28'!AY100-'TRA_VEff UK'!AY100*'TRA_Stock UK'!AY100)/('TRA_Stock EU28'!AY100-'TRA_Stock UK'!AY100),('TRA_VEff EU28'!AY100*'TRA_Vkm EU28'!AY100-'TRA_VEff UK'!AY100*'TRA_Vkm UK'!AY100)/('TRA_Vkm EU28'!AY100-'TRA_Vkm UK'!AY100)),0)</f>
        <v>22.483892476239259</v>
      </c>
      <c r="AZ100" s="102">
        <f>IFERROR(IFERROR(('TRA_VEff EU28'!AZ100*'TRA_Stock EU28'!AZ100-'TRA_VEff UK'!AZ100*'TRA_Stock UK'!AZ100)/('TRA_Stock EU28'!AZ100-'TRA_Stock UK'!AZ100),('TRA_VEff EU28'!AZ100*'TRA_Vkm EU28'!AZ100-'TRA_VEff UK'!AZ100*'TRA_Vkm UK'!AZ100)/('TRA_Vkm EU28'!AZ100-'TRA_Vkm UK'!AZ100)),0)</f>
        <v>22.304100072889817</v>
      </c>
    </row>
    <row r="101" spans="1:52">
      <c r="A101" s="103" t="s">
        <v>136</v>
      </c>
      <c r="B101" s="90">
        <f>IFERROR(IFERROR(('TRA_VEff EU28'!B101*'TRA_Stock EU28'!B101-'TRA_VEff UK'!B101*'TRA_Stock UK'!B101)/('TRA_Stock EU28'!B101-'TRA_Stock UK'!B101),('TRA_VEff EU28'!B101*'TRA_Vkm EU28'!B101-'TRA_VEff UK'!B101*'TRA_Vkm UK'!B101)/('TRA_Vkm EU28'!B101-'TRA_Vkm UK'!B101)),0)</f>
        <v>32.927442616259462</v>
      </c>
      <c r="C101" s="90">
        <f>IFERROR(IFERROR(('TRA_VEff EU28'!C101*'TRA_Stock EU28'!C101-'TRA_VEff UK'!C101*'TRA_Stock UK'!C101)/('TRA_Stock EU28'!C101-'TRA_Stock UK'!C101),('TRA_VEff EU28'!C101*'TRA_Vkm EU28'!C101-'TRA_VEff UK'!C101*'TRA_Vkm UK'!C101)/('TRA_Vkm EU28'!C101-'TRA_Vkm UK'!C101)),0)</f>
        <v>32.733888294025107</v>
      </c>
      <c r="D101" s="90">
        <f>IFERROR(IFERROR(('TRA_VEff EU28'!D101*'TRA_Stock EU28'!D101-'TRA_VEff UK'!D101*'TRA_Stock UK'!D101)/('TRA_Stock EU28'!D101-'TRA_Stock UK'!D101),('TRA_VEff EU28'!D101*'TRA_Vkm EU28'!D101-'TRA_VEff UK'!D101*'TRA_Vkm UK'!D101)/('TRA_Vkm EU28'!D101-'TRA_Vkm UK'!D101)),0)</f>
        <v>32.659871147021619</v>
      </c>
      <c r="E101" s="90">
        <f>IFERROR(IFERROR(('TRA_VEff EU28'!E101*'TRA_Stock EU28'!E101-'TRA_VEff UK'!E101*'TRA_Stock UK'!E101)/('TRA_Stock EU28'!E101-'TRA_Stock UK'!E101),('TRA_VEff EU28'!E101*'TRA_Vkm EU28'!E101-'TRA_VEff UK'!E101*'TRA_Vkm UK'!E101)/('TRA_Vkm EU28'!E101-'TRA_Vkm UK'!E101)),0)</f>
        <v>32.618954957333202</v>
      </c>
      <c r="F101" s="90">
        <f>IFERROR(IFERROR(('TRA_VEff EU28'!F101*'TRA_Stock EU28'!F101-'TRA_VEff UK'!F101*'TRA_Stock UK'!F101)/('TRA_Stock EU28'!F101-'TRA_Stock UK'!F101),('TRA_VEff EU28'!F101*'TRA_Vkm EU28'!F101-'TRA_VEff UK'!F101*'TRA_Vkm UK'!F101)/('TRA_Vkm EU28'!F101-'TRA_Vkm UK'!F101)),0)</f>
        <v>32.545053474516763</v>
      </c>
      <c r="G101" s="90">
        <f>IFERROR(IFERROR(('TRA_VEff EU28'!G101*'TRA_Stock EU28'!G101-'TRA_VEff UK'!G101*'TRA_Stock UK'!G101)/('TRA_Stock EU28'!G101-'TRA_Stock UK'!G101),('TRA_VEff EU28'!G101*'TRA_Vkm EU28'!G101-'TRA_VEff UK'!G101*'TRA_Vkm UK'!G101)/('TRA_Vkm EU28'!G101-'TRA_Vkm UK'!G101)),0)</f>
        <v>31.648506422601201</v>
      </c>
      <c r="H101" s="90">
        <f>IFERROR(IFERROR(('TRA_VEff EU28'!H101*'TRA_Stock EU28'!H101-'TRA_VEff UK'!H101*'TRA_Stock UK'!H101)/('TRA_Stock EU28'!H101-'TRA_Stock UK'!H101),('TRA_VEff EU28'!H101*'TRA_Vkm EU28'!H101-'TRA_VEff UK'!H101*'TRA_Vkm UK'!H101)/('TRA_Vkm EU28'!H101-'TRA_Vkm UK'!H101)),0)</f>
        <v>31.584469234368825</v>
      </c>
      <c r="I101" s="90">
        <f>IFERROR(IFERROR(('TRA_VEff EU28'!I101*'TRA_Stock EU28'!I101-'TRA_VEff UK'!I101*'TRA_Stock UK'!I101)/('TRA_Stock EU28'!I101-'TRA_Stock UK'!I101),('TRA_VEff EU28'!I101*'TRA_Vkm EU28'!I101-'TRA_VEff UK'!I101*'TRA_Vkm UK'!I101)/('TRA_Vkm EU28'!I101-'TRA_Vkm UK'!I101)),0)</f>
        <v>31.65447936171708</v>
      </c>
      <c r="J101" s="90">
        <f>IFERROR(IFERROR(('TRA_VEff EU28'!J101*'TRA_Stock EU28'!J101-'TRA_VEff UK'!J101*'TRA_Stock UK'!J101)/('TRA_Stock EU28'!J101-'TRA_Stock UK'!J101),('TRA_VEff EU28'!J101*'TRA_Vkm EU28'!J101-'TRA_VEff UK'!J101*'TRA_Vkm UK'!J101)/('TRA_Vkm EU28'!J101-'TRA_Vkm UK'!J101)),0)</f>
        <v>31.781863464878988</v>
      </c>
      <c r="K101" s="90">
        <f>IFERROR(IFERROR(('TRA_VEff EU28'!K101*'TRA_Stock EU28'!K101-'TRA_VEff UK'!K101*'TRA_Stock UK'!K101)/('TRA_Stock EU28'!K101-'TRA_Stock UK'!K101),('TRA_VEff EU28'!K101*'TRA_Vkm EU28'!K101-'TRA_VEff UK'!K101*'TRA_Vkm UK'!K101)/('TRA_Vkm EU28'!K101-'TRA_Vkm UK'!K101)),0)</f>
        <v>31.858963566102918</v>
      </c>
      <c r="L101" s="90">
        <f>IFERROR(IFERROR(('TRA_VEff EU28'!L101*'TRA_Stock EU28'!L101-'TRA_VEff UK'!L101*'TRA_Stock UK'!L101)/('TRA_Stock EU28'!L101-'TRA_Stock UK'!L101),('TRA_VEff EU28'!L101*'TRA_Vkm EU28'!L101-'TRA_VEff UK'!L101*'TRA_Vkm UK'!L101)/('TRA_Vkm EU28'!L101-'TRA_Vkm UK'!L101)),0)</f>
        <v>31.556762237510764</v>
      </c>
      <c r="M101" s="90">
        <f>IFERROR(IFERROR(('TRA_VEff EU28'!M101*'TRA_Stock EU28'!M101-'TRA_VEff UK'!M101*'TRA_Stock UK'!M101)/('TRA_Stock EU28'!M101-'TRA_Stock UK'!M101),('TRA_VEff EU28'!M101*'TRA_Vkm EU28'!M101-'TRA_VEff UK'!M101*'TRA_Vkm UK'!M101)/('TRA_Vkm EU28'!M101-'TRA_Vkm UK'!M101)),0)</f>
        <v>31.333706555361214</v>
      </c>
      <c r="N101" s="90">
        <f>IFERROR(IFERROR(('TRA_VEff EU28'!N101*'TRA_Stock EU28'!N101-'TRA_VEff UK'!N101*'TRA_Stock UK'!N101)/('TRA_Stock EU28'!N101-'TRA_Stock UK'!N101),('TRA_VEff EU28'!N101*'TRA_Vkm EU28'!N101-'TRA_VEff UK'!N101*'TRA_Vkm UK'!N101)/('TRA_Vkm EU28'!N101-'TRA_Vkm UK'!N101)),0)</f>
        <v>31.318945706519468</v>
      </c>
      <c r="O101" s="90">
        <f>IFERROR(IFERROR(('TRA_VEff EU28'!O101*'TRA_Stock EU28'!O101-'TRA_VEff UK'!O101*'TRA_Stock UK'!O101)/('TRA_Stock EU28'!O101-'TRA_Stock UK'!O101),('TRA_VEff EU28'!O101*'TRA_Vkm EU28'!O101-'TRA_VEff UK'!O101*'TRA_Vkm UK'!O101)/('TRA_Vkm EU28'!O101-'TRA_Vkm UK'!O101)),0)</f>
        <v>29.881034788822205</v>
      </c>
      <c r="P101" s="90">
        <f>IFERROR(IFERROR(('TRA_VEff EU28'!P101*'TRA_Stock EU28'!P101-'TRA_VEff UK'!P101*'TRA_Stock UK'!P101)/('TRA_Stock EU28'!P101-'TRA_Stock UK'!P101),('TRA_VEff EU28'!P101*'TRA_Vkm EU28'!P101-'TRA_VEff UK'!P101*'TRA_Vkm UK'!P101)/('TRA_Vkm EU28'!P101-'TRA_Vkm UK'!P101)),0)</f>
        <v>29.233371958480625</v>
      </c>
      <c r="Q101" s="90">
        <f>IFERROR(IFERROR(('TRA_VEff EU28'!Q101*'TRA_Stock EU28'!Q101-'TRA_VEff UK'!Q101*'TRA_Stock UK'!Q101)/('TRA_Stock EU28'!Q101-'TRA_Stock UK'!Q101),('TRA_VEff EU28'!Q101*'TRA_Vkm EU28'!Q101-'TRA_VEff UK'!Q101*'TRA_Vkm UK'!Q101)/('TRA_Vkm EU28'!Q101-'TRA_Vkm UK'!Q101)),0)</f>
        <v>29.143118796356063</v>
      </c>
      <c r="R101" s="90">
        <f>IFERROR(IFERROR(('TRA_VEff EU28'!R101*'TRA_Stock EU28'!R101-'TRA_VEff UK'!R101*'TRA_Stock UK'!R101)/('TRA_Stock EU28'!R101-'TRA_Stock UK'!R101),('TRA_VEff EU28'!R101*'TRA_Vkm EU28'!R101-'TRA_VEff UK'!R101*'TRA_Vkm UK'!R101)/('TRA_Vkm EU28'!R101-'TRA_Vkm UK'!R101)),0)</f>
        <v>28.606379916071365</v>
      </c>
      <c r="S101" s="90">
        <f>IFERROR(IFERROR(('TRA_VEff EU28'!S101*'TRA_Stock EU28'!S101-'TRA_VEff UK'!S101*'TRA_Stock UK'!S101)/('TRA_Stock EU28'!S101-'TRA_Stock UK'!S101),('TRA_VEff EU28'!S101*'TRA_Vkm EU28'!S101-'TRA_VEff UK'!S101*'TRA_Vkm UK'!S101)/('TRA_Vkm EU28'!S101-'TRA_Vkm UK'!S101)),0)</f>
        <v>28.094859502451836</v>
      </c>
      <c r="T101" s="90">
        <f>IFERROR(IFERROR(('TRA_VEff EU28'!T101*'TRA_Stock EU28'!T101-'TRA_VEff UK'!T101*'TRA_Stock UK'!T101)/('TRA_Stock EU28'!T101-'TRA_Stock UK'!T101),('TRA_VEff EU28'!T101*'TRA_Vkm EU28'!T101-'TRA_VEff UK'!T101*'TRA_Vkm UK'!T101)/('TRA_Vkm EU28'!T101-'TRA_Vkm UK'!T101)),0)</f>
        <v>27.647253236577392</v>
      </c>
      <c r="U101" s="90">
        <f>IFERROR(IFERROR(('TRA_VEff EU28'!U101*'TRA_Stock EU28'!U101-'TRA_VEff UK'!U101*'TRA_Stock UK'!U101)/('TRA_Stock EU28'!U101-'TRA_Stock UK'!U101),('TRA_VEff EU28'!U101*'TRA_Vkm EU28'!U101-'TRA_VEff UK'!U101*'TRA_Vkm UK'!U101)/('TRA_Vkm EU28'!U101-'TRA_Vkm UK'!U101)),0)</f>
        <v>27.283435345381587</v>
      </c>
      <c r="V101" s="90">
        <f>IFERROR(IFERROR(('TRA_VEff EU28'!V101*'TRA_Stock EU28'!V101-'TRA_VEff UK'!V101*'TRA_Stock UK'!V101)/('TRA_Stock EU28'!V101-'TRA_Stock UK'!V101),('TRA_VEff EU28'!V101*'TRA_Vkm EU28'!V101-'TRA_VEff UK'!V101*'TRA_Vkm UK'!V101)/('TRA_Vkm EU28'!V101-'TRA_Vkm UK'!V101)),0)</f>
        <v>26.987507768768943</v>
      </c>
      <c r="W101" s="90">
        <f>IFERROR(IFERROR(('TRA_VEff EU28'!W101*'TRA_Stock EU28'!W101-'TRA_VEff UK'!W101*'TRA_Stock UK'!W101)/('TRA_Stock EU28'!W101-'TRA_Stock UK'!W101),('TRA_VEff EU28'!W101*'TRA_Vkm EU28'!W101-'TRA_VEff UK'!W101*'TRA_Vkm UK'!W101)/('TRA_Vkm EU28'!W101-'TRA_Vkm UK'!W101)),0)</f>
        <v>26.724818599583323</v>
      </c>
      <c r="X101" s="90">
        <f>IFERROR(IFERROR(('TRA_VEff EU28'!X101*'TRA_Stock EU28'!X101-'TRA_VEff UK'!X101*'TRA_Stock UK'!X101)/('TRA_Stock EU28'!X101-'TRA_Stock UK'!X101),('TRA_VEff EU28'!X101*'TRA_Vkm EU28'!X101-'TRA_VEff UK'!X101*'TRA_Vkm UK'!X101)/('TRA_Vkm EU28'!X101-'TRA_Vkm UK'!X101)),0)</f>
        <v>26.500819258596007</v>
      </c>
      <c r="Y101" s="90">
        <f>IFERROR(IFERROR(('TRA_VEff EU28'!Y101*'TRA_Stock EU28'!Y101-'TRA_VEff UK'!Y101*'TRA_Stock UK'!Y101)/('TRA_Stock EU28'!Y101-'TRA_Stock UK'!Y101),('TRA_VEff EU28'!Y101*'TRA_Vkm EU28'!Y101-'TRA_VEff UK'!Y101*'TRA_Vkm UK'!Y101)/('TRA_Vkm EU28'!Y101-'TRA_Vkm UK'!Y101)),0)</f>
        <v>26.310330272227432</v>
      </c>
      <c r="Z101" s="90">
        <f>IFERROR(IFERROR(('TRA_VEff EU28'!Z101*'TRA_Stock EU28'!Z101-'TRA_VEff UK'!Z101*'TRA_Stock UK'!Z101)/('TRA_Stock EU28'!Z101-'TRA_Stock UK'!Z101),('TRA_VEff EU28'!Z101*'TRA_Vkm EU28'!Z101-'TRA_VEff UK'!Z101*'TRA_Vkm UK'!Z101)/('TRA_Vkm EU28'!Z101-'TRA_Vkm UK'!Z101)),0)</f>
        <v>26.150933323716416</v>
      </c>
      <c r="AA101" s="90">
        <f>IFERROR(IFERROR(('TRA_VEff EU28'!AA101*'TRA_Stock EU28'!AA101-'TRA_VEff UK'!AA101*'TRA_Stock UK'!AA101)/('TRA_Stock EU28'!AA101-'TRA_Stock UK'!AA101),('TRA_VEff EU28'!AA101*'TRA_Vkm EU28'!AA101-'TRA_VEff UK'!AA101*'TRA_Vkm UK'!AA101)/('TRA_Vkm EU28'!AA101-'TRA_Vkm UK'!AA101)),0)</f>
        <v>26.009116542922015</v>
      </c>
      <c r="AB101" s="90">
        <f>IFERROR(IFERROR(('TRA_VEff EU28'!AB101*'TRA_Stock EU28'!AB101-'TRA_VEff UK'!AB101*'TRA_Stock UK'!AB101)/('TRA_Stock EU28'!AB101-'TRA_Stock UK'!AB101),('TRA_VEff EU28'!AB101*'TRA_Vkm EU28'!AB101-'TRA_VEff UK'!AB101*'TRA_Vkm UK'!AB101)/('TRA_Vkm EU28'!AB101-'TRA_Vkm UK'!AB101)),0)</f>
        <v>25.88918110621308</v>
      </c>
      <c r="AC101" s="90">
        <f>IFERROR(IFERROR(('TRA_VEff EU28'!AC101*'TRA_Stock EU28'!AC101-'TRA_VEff UK'!AC101*'TRA_Stock UK'!AC101)/('TRA_Stock EU28'!AC101-'TRA_Stock UK'!AC101),('TRA_VEff EU28'!AC101*'TRA_Vkm EU28'!AC101-'TRA_VEff UK'!AC101*'TRA_Vkm UK'!AC101)/('TRA_Vkm EU28'!AC101-'TRA_Vkm UK'!AC101)),0)</f>
        <v>25.783314623585113</v>
      </c>
      <c r="AD101" s="90">
        <f>IFERROR(IFERROR(('TRA_VEff EU28'!AD101*'TRA_Stock EU28'!AD101-'TRA_VEff UK'!AD101*'TRA_Stock UK'!AD101)/('TRA_Stock EU28'!AD101-'TRA_Stock UK'!AD101),('TRA_VEff EU28'!AD101*'TRA_Vkm EU28'!AD101-'TRA_VEff UK'!AD101*'TRA_Vkm UK'!AD101)/('TRA_Vkm EU28'!AD101-'TRA_Vkm UK'!AD101)),0)</f>
        <v>25.684843549354195</v>
      </c>
      <c r="AE101" s="90">
        <f>IFERROR(IFERROR(('TRA_VEff EU28'!AE101*'TRA_Stock EU28'!AE101-'TRA_VEff UK'!AE101*'TRA_Stock UK'!AE101)/('TRA_Stock EU28'!AE101-'TRA_Stock UK'!AE101),('TRA_VEff EU28'!AE101*'TRA_Vkm EU28'!AE101-'TRA_VEff UK'!AE101*'TRA_Vkm UK'!AE101)/('TRA_Vkm EU28'!AE101-'TRA_Vkm UK'!AE101)),0)</f>
        <v>25.588821112934959</v>
      </c>
      <c r="AF101" s="90">
        <f>IFERROR(IFERROR(('TRA_VEff EU28'!AF101*'TRA_Stock EU28'!AF101-'TRA_VEff UK'!AF101*'TRA_Stock UK'!AF101)/('TRA_Stock EU28'!AF101-'TRA_Stock UK'!AF101),('TRA_VEff EU28'!AF101*'TRA_Vkm EU28'!AF101-'TRA_VEff UK'!AF101*'TRA_Vkm UK'!AF101)/('TRA_Vkm EU28'!AF101-'TRA_Vkm UK'!AF101)),0)</f>
        <v>25.497709569877301</v>
      </c>
      <c r="AG101" s="90">
        <f>IFERROR(IFERROR(('TRA_VEff EU28'!AG101*'TRA_Stock EU28'!AG101-'TRA_VEff UK'!AG101*'TRA_Stock UK'!AG101)/('TRA_Stock EU28'!AG101-'TRA_Stock UK'!AG101),('TRA_VEff EU28'!AG101*'TRA_Vkm EU28'!AG101-'TRA_VEff UK'!AG101*'TRA_Vkm UK'!AG101)/('TRA_Vkm EU28'!AG101-'TRA_Vkm UK'!AG101)),0)</f>
        <v>25.40314342311629</v>
      </c>
      <c r="AH101" s="90">
        <f>IFERROR(IFERROR(('TRA_VEff EU28'!AH101*'TRA_Stock EU28'!AH101-'TRA_VEff UK'!AH101*'TRA_Stock UK'!AH101)/('TRA_Stock EU28'!AH101-'TRA_Stock UK'!AH101),('TRA_VEff EU28'!AH101*'TRA_Vkm EU28'!AH101-'TRA_VEff UK'!AH101*'TRA_Vkm UK'!AH101)/('TRA_Vkm EU28'!AH101-'TRA_Vkm UK'!AH101)),0)</f>
        <v>25.305650063435305</v>
      </c>
      <c r="AI101" s="90">
        <f>IFERROR(IFERROR(('TRA_VEff EU28'!AI101*'TRA_Stock EU28'!AI101-'TRA_VEff UK'!AI101*'TRA_Stock UK'!AI101)/('TRA_Stock EU28'!AI101-'TRA_Stock UK'!AI101),('TRA_VEff EU28'!AI101*'TRA_Vkm EU28'!AI101-'TRA_VEff UK'!AI101*'TRA_Vkm UK'!AI101)/('TRA_Vkm EU28'!AI101-'TRA_Vkm UK'!AI101)),0)</f>
        <v>25.201661674045752</v>
      </c>
      <c r="AJ101" s="90">
        <f>IFERROR(IFERROR(('TRA_VEff EU28'!AJ101*'TRA_Stock EU28'!AJ101-'TRA_VEff UK'!AJ101*'TRA_Stock UK'!AJ101)/('TRA_Stock EU28'!AJ101-'TRA_Stock UK'!AJ101),('TRA_VEff EU28'!AJ101*'TRA_Vkm EU28'!AJ101-'TRA_VEff UK'!AJ101*'TRA_Vkm UK'!AJ101)/('TRA_Vkm EU28'!AJ101-'TRA_Vkm UK'!AJ101)),0)</f>
        <v>25.093383902512553</v>
      </c>
      <c r="AK101" s="90">
        <f>IFERROR(IFERROR(('TRA_VEff EU28'!AK101*'TRA_Stock EU28'!AK101-'TRA_VEff UK'!AK101*'TRA_Stock UK'!AK101)/('TRA_Stock EU28'!AK101-'TRA_Stock UK'!AK101),('TRA_VEff EU28'!AK101*'TRA_Vkm EU28'!AK101-'TRA_VEff UK'!AK101*'TRA_Vkm UK'!AK101)/('TRA_Vkm EU28'!AK101-'TRA_Vkm UK'!AK101)),0)</f>
        <v>24.980977311411792</v>
      </c>
      <c r="AL101" s="90">
        <f>IFERROR(IFERROR(('TRA_VEff EU28'!AL101*'TRA_Stock EU28'!AL101-'TRA_VEff UK'!AL101*'TRA_Stock UK'!AL101)/('TRA_Stock EU28'!AL101-'TRA_Stock UK'!AL101),('TRA_VEff EU28'!AL101*'TRA_Vkm EU28'!AL101-'TRA_VEff UK'!AL101*'TRA_Vkm UK'!AL101)/('TRA_Vkm EU28'!AL101-'TRA_Vkm UK'!AL101)),0)</f>
        <v>24.862856927257489</v>
      </c>
      <c r="AM101" s="90">
        <f>IFERROR(IFERROR(('TRA_VEff EU28'!AM101*'TRA_Stock EU28'!AM101-'TRA_VEff UK'!AM101*'TRA_Stock UK'!AM101)/('TRA_Stock EU28'!AM101-'TRA_Stock UK'!AM101),('TRA_VEff EU28'!AM101*'TRA_Vkm EU28'!AM101-'TRA_VEff UK'!AM101*'TRA_Vkm UK'!AM101)/('TRA_Vkm EU28'!AM101-'TRA_Vkm UK'!AM101)),0)</f>
        <v>24.7404823360318</v>
      </c>
      <c r="AN101" s="90">
        <f>IFERROR(IFERROR(('TRA_VEff EU28'!AN101*'TRA_Stock EU28'!AN101-'TRA_VEff UK'!AN101*'TRA_Stock UK'!AN101)/('TRA_Stock EU28'!AN101-'TRA_Stock UK'!AN101),('TRA_VEff EU28'!AN101*'TRA_Vkm EU28'!AN101-'TRA_VEff UK'!AN101*'TRA_Vkm UK'!AN101)/('TRA_Vkm EU28'!AN101-'TRA_Vkm UK'!AN101)),0)</f>
        <v>24.610828540096794</v>
      </c>
      <c r="AO101" s="90">
        <f>IFERROR(IFERROR(('TRA_VEff EU28'!AO101*'TRA_Stock EU28'!AO101-'TRA_VEff UK'!AO101*'TRA_Stock UK'!AO101)/('TRA_Stock EU28'!AO101-'TRA_Stock UK'!AO101),('TRA_VEff EU28'!AO101*'TRA_Vkm EU28'!AO101-'TRA_VEff UK'!AO101*'TRA_Vkm UK'!AO101)/('TRA_Vkm EU28'!AO101-'TRA_Vkm UK'!AO101)),0)</f>
        <v>24.474671625535365</v>
      </c>
      <c r="AP101" s="90">
        <f>IFERROR(IFERROR(('TRA_VEff EU28'!AP101*'TRA_Stock EU28'!AP101-'TRA_VEff UK'!AP101*'TRA_Stock UK'!AP101)/('TRA_Stock EU28'!AP101-'TRA_Stock UK'!AP101),('TRA_VEff EU28'!AP101*'TRA_Vkm EU28'!AP101-'TRA_VEff UK'!AP101*'TRA_Vkm UK'!AP101)/('TRA_Vkm EU28'!AP101-'TRA_Vkm UK'!AP101)),0)</f>
        <v>24.328697934101967</v>
      </c>
      <c r="AQ101" s="90">
        <f>IFERROR(IFERROR(('TRA_VEff EU28'!AQ101*'TRA_Stock EU28'!AQ101-'TRA_VEff UK'!AQ101*'TRA_Stock UK'!AQ101)/('TRA_Stock EU28'!AQ101-'TRA_Stock UK'!AQ101),('TRA_VEff EU28'!AQ101*'TRA_Vkm EU28'!AQ101-'TRA_VEff UK'!AQ101*'TRA_Vkm UK'!AQ101)/('TRA_Vkm EU28'!AQ101-'TRA_Vkm UK'!AQ101)),0)</f>
        <v>24.176190655745504</v>
      </c>
      <c r="AR101" s="90">
        <f>IFERROR(IFERROR(('TRA_VEff EU28'!AR101*'TRA_Stock EU28'!AR101-'TRA_VEff UK'!AR101*'TRA_Stock UK'!AR101)/('TRA_Stock EU28'!AR101-'TRA_Stock UK'!AR101),('TRA_VEff EU28'!AR101*'TRA_Vkm EU28'!AR101-'TRA_VEff UK'!AR101*'TRA_Vkm UK'!AR101)/('TRA_Vkm EU28'!AR101-'TRA_Vkm UK'!AR101)),0)</f>
        <v>24.021925089597161</v>
      </c>
      <c r="AS101" s="90">
        <f>IFERROR(IFERROR(('TRA_VEff EU28'!AS101*'TRA_Stock EU28'!AS101-'TRA_VEff UK'!AS101*'TRA_Stock UK'!AS101)/('TRA_Stock EU28'!AS101-'TRA_Stock UK'!AS101),('TRA_VEff EU28'!AS101*'TRA_Vkm EU28'!AS101-'TRA_VEff UK'!AS101*'TRA_Vkm UK'!AS101)/('TRA_Vkm EU28'!AS101-'TRA_Vkm UK'!AS101)),0)</f>
        <v>23.865960899673741</v>
      </c>
      <c r="AT101" s="90">
        <f>IFERROR(IFERROR(('TRA_VEff EU28'!AT101*'TRA_Stock EU28'!AT101-'TRA_VEff UK'!AT101*'TRA_Stock UK'!AT101)/('TRA_Stock EU28'!AT101-'TRA_Stock UK'!AT101),('TRA_VEff EU28'!AT101*'TRA_Vkm EU28'!AT101-'TRA_VEff UK'!AT101*'TRA_Vkm UK'!AT101)/('TRA_Vkm EU28'!AT101-'TRA_Vkm UK'!AT101)),0)</f>
        <v>23.708795436987902</v>
      </c>
      <c r="AU101" s="90">
        <f>IFERROR(IFERROR(('TRA_VEff EU28'!AU101*'TRA_Stock EU28'!AU101-'TRA_VEff UK'!AU101*'TRA_Stock UK'!AU101)/('TRA_Stock EU28'!AU101-'TRA_Stock UK'!AU101),('TRA_VEff EU28'!AU101*'TRA_Vkm EU28'!AU101-'TRA_VEff UK'!AU101*'TRA_Vkm UK'!AU101)/('TRA_Vkm EU28'!AU101-'TRA_Vkm UK'!AU101)),0)</f>
        <v>23.553386655939921</v>
      </c>
      <c r="AV101" s="90">
        <f>IFERROR(IFERROR(('TRA_VEff EU28'!AV101*'TRA_Stock EU28'!AV101-'TRA_VEff UK'!AV101*'TRA_Stock UK'!AV101)/('TRA_Stock EU28'!AV101-'TRA_Stock UK'!AV101),('TRA_VEff EU28'!AV101*'TRA_Vkm EU28'!AV101-'TRA_VEff UK'!AV101*'TRA_Vkm UK'!AV101)/('TRA_Vkm EU28'!AV101-'TRA_Vkm UK'!AV101)),0)</f>
        <v>23.399121966502442</v>
      </c>
      <c r="AW101" s="90">
        <f>IFERROR(IFERROR(('TRA_VEff EU28'!AW101*'TRA_Stock EU28'!AW101-'TRA_VEff UK'!AW101*'TRA_Stock UK'!AW101)/('TRA_Stock EU28'!AW101-'TRA_Stock UK'!AW101),('TRA_VEff EU28'!AW101*'TRA_Vkm EU28'!AW101-'TRA_VEff UK'!AW101*'TRA_Vkm UK'!AW101)/('TRA_Vkm EU28'!AW101-'TRA_Vkm UK'!AW101)),0)</f>
        <v>23.248370068329191</v>
      </c>
      <c r="AX101" s="90">
        <f>IFERROR(IFERROR(('TRA_VEff EU28'!AX101*'TRA_Stock EU28'!AX101-'TRA_VEff UK'!AX101*'TRA_Stock UK'!AX101)/('TRA_Stock EU28'!AX101-'TRA_Stock UK'!AX101),('TRA_VEff EU28'!AX101*'TRA_Vkm EU28'!AX101-'TRA_VEff UK'!AX101*'TRA_Vkm UK'!AX101)/('TRA_Vkm EU28'!AX101-'TRA_Vkm UK'!AX101)),0)</f>
        <v>23.099767331929829</v>
      </c>
      <c r="AY101" s="90">
        <f>IFERROR(IFERROR(('TRA_VEff EU28'!AY101*'TRA_Stock EU28'!AY101-'TRA_VEff UK'!AY101*'TRA_Stock UK'!AY101)/('TRA_Stock EU28'!AY101-'TRA_Stock UK'!AY101),('TRA_VEff EU28'!AY101*'TRA_Vkm EU28'!AY101-'TRA_VEff UK'!AY101*'TRA_Vkm UK'!AY101)/('TRA_Vkm EU28'!AY101-'TRA_Vkm UK'!AY101)),0)</f>
        <v>22.953909366948412</v>
      </c>
      <c r="AZ101" s="90">
        <f>IFERROR(IFERROR(('TRA_VEff EU28'!AZ101*'TRA_Stock EU28'!AZ101-'TRA_VEff UK'!AZ101*'TRA_Stock UK'!AZ101)/('TRA_Stock EU28'!AZ101-'TRA_Stock UK'!AZ101),('TRA_VEff EU28'!AZ101*'TRA_Vkm EU28'!AZ101-'TRA_VEff UK'!AZ101*'TRA_Vkm UK'!AZ101)/('TRA_Vkm EU28'!AZ101-'TRA_Vkm UK'!AZ101)),0)</f>
        <v>22.811284266311819</v>
      </c>
    </row>
    <row r="102" spans="1:52">
      <c r="A102" s="103" t="s">
        <v>137</v>
      </c>
      <c r="B102" s="90">
        <f>IFERROR(IFERROR(('TRA_VEff EU28'!B102*'TRA_Stock EU28'!B102-'TRA_VEff UK'!B102*'TRA_Stock UK'!B102)/('TRA_Stock EU28'!B102-'TRA_Stock UK'!B102),('TRA_VEff EU28'!B102*'TRA_Vkm EU28'!B102-'TRA_VEff UK'!B102*'TRA_Vkm UK'!B102)/('TRA_Vkm EU28'!B102-'TRA_Vkm UK'!B102)),0)</f>
        <v>0</v>
      </c>
      <c r="C102" s="90">
        <f>IFERROR(IFERROR(('TRA_VEff EU28'!C102*'TRA_Stock EU28'!C102-'TRA_VEff UK'!C102*'TRA_Stock UK'!C102)/('TRA_Stock EU28'!C102-'TRA_Stock UK'!C102),('TRA_VEff EU28'!C102*'TRA_Vkm EU28'!C102-'TRA_VEff UK'!C102*'TRA_Vkm UK'!C102)/('TRA_Vkm EU28'!C102-'TRA_Vkm UK'!C102)),0)</f>
        <v>0</v>
      </c>
      <c r="D102" s="90">
        <f>IFERROR(IFERROR(('TRA_VEff EU28'!D102*'TRA_Stock EU28'!D102-'TRA_VEff UK'!D102*'TRA_Stock UK'!D102)/('TRA_Stock EU28'!D102-'TRA_Stock UK'!D102),('TRA_VEff EU28'!D102*'TRA_Vkm EU28'!D102-'TRA_VEff UK'!D102*'TRA_Vkm UK'!D102)/('TRA_Vkm EU28'!D102-'TRA_Vkm UK'!D102)),0)</f>
        <v>0</v>
      </c>
      <c r="E102" s="90">
        <f>IFERROR(IFERROR(('TRA_VEff EU28'!E102*'TRA_Stock EU28'!E102-'TRA_VEff UK'!E102*'TRA_Stock UK'!E102)/('TRA_Stock EU28'!E102-'TRA_Stock UK'!E102),('TRA_VEff EU28'!E102*'TRA_Vkm EU28'!E102-'TRA_VEff UK'!E102*'TRA_Vkm UK'!E102)/('TRA_Vkm EU28'!E102-'TRA_Vkm UK'!E102)),0)</f>
        <v>0</v>
      </c>
      <c r="F102" s="90">
        <f>IFERROR(IFERROR(('TRA_VEff EU28'!F102*'TRA_Stock EU28'!F102-'TRA_VEff UK'!F102*'TRA_Stock UK'!F102)/('TRA_Stock EU28'!F102-'TRA_Stock UK'!F102),('TRA_VEff EU28'!F102*'TRA_Vkm EU28'!F102-'TRA_VEff UK'!F102*'TRA_Vkm UK'!F102)/('TRA_Vkm EU28'!F102-'TRA_Vkm UK'!F102)),0)</f>
        <v>0</v>
      </c>
      <c r="G102" s="90">
        <f>IFERROR(IFERROR(('TRA_VEff EU28'!G102*'TRA_Stock EU28'!G102-'TRA_VEff UK'!G102*'TRA_Stock UK'!G102)/('TRA_Stock EU28'!G102-'TRA_Stock UK'!G102),('TRA_VEff EU28'!G102*'TRA_Vkm EU28'!G102-'TRA_VEff UK'!G102*'TRA_Vkm UK'!G102)/('TRA_Vkm EU28'!G102-'TRA_Vkm UK'!G102)),0)</f>
        <v>0</v>
      </c>
      <c r="H102" s="90">
        <f>IFERROR(IFERROR(('TRA_VEff EU28'!H102*'TRA_Stock EU28'!H102-'TRA_VEff UK'!H102*'TRA_Stock UK'!H102)/('TRA_Stock EU28'!H102-'TRA_Stock UK'!H102),('TRA_VEff EU28'!H102*'TRA_Vkm EU28'!H102-'TRA_VEff UK'!H102*'TRA_Vkm UK'!H102)/('TRA_Vkm EU28'!H102-'TRA_Vkm UK'!H102)),0)</f>
        <v>0</v>
      </c>
      <c r="I102" s="90">
        <f>IFERROR(IFERROR(('TRA_VEff EU28'!I102*'TRA_Stock EU28'!I102-'TRA_VEff UK'!I102*'TRA_Stock UK'!I102)/('TRA_Stock EU28'!I102-'TRA_Stock UK'!I102),('TRA_VEff EU28'!I102*'TRA_Vkm EU28'!I102-'TRA_VEff UK'!I102*'TRA_Vkm UK'!I102)/('TRA_Vkm EU28'!I102-'TRA_Vkm UK'!I102)),0)</f>
        <v>0</v>
      </c>
      <c r="J102" s="90">
        <f>IFERROR(IFERROR(('TRA_VEff EU28'!J102*'TRA_Stock EU28'!J102-'TRA_VEff UK'!J102*'TRA_Stock UK'!J102)/('TRA_Stock EU28'!J102-'TRA_Stock UK'!J102),('TRA_VEff EU28'!J102*'TRA_Vkm EU28'!J102-'TRA_VEff UK'!J102*'TRA_Vkm UK'!J102)/('TRA_Vkm EU28'!J102-'TRA_Vkm UK'!J102)),0)</f>
        <v>0</v>
      </c>
      <c r="K102" s="90">
        <f>IFERROR(IFERROR(('TRA_VEff EU28'!K102*'TRA_Stock EU28'!K102-'TRA_VEff UK'!K102*'TRA_Stock UK'!K102)/('TRA_Stock EU28'!K102-'TRA_Stock UK'!K102),('TRA_VEff EU28'!K102*'TRA_Vkm EU28'!K102-'TRA_VEff UK'!K102*'TRA_Vkm UK'!K102)/('TRA_Vkm EU28'!K102-'TRA_Vkm UK'!K102)),0)</f>
        <v>0</v>
      </c>
      <c r="L102" s="90">
        <f>IFERROR(IFERROR(('TRA_VEff EU28'!L102*'TRA_Stock EU28'!L102-'TRA_VEff UK'!L102*'TRA_Stock UK'!L102)/('TRA_Stock EU28'!L102-'TRA_Stock UK'!L102),('TRA_VEff EU28'!L102*'TRA_Vkm EU28'!L102-'TRA_VEff UK'!L102*'TRA_Vkm UK'!L102)/('TRA_Vkm EU28'!L102-'TRA_Vkm UK'!L102)),0)</f>
        <v>0</v>
      </c>
      <c r="M102" s="90">
        <f>IFERROR(IFERROR(('TRA_VEff EU28'!M102*'TRA_Stock EU28'!M102-'TRA_VEff UK'!M102*'TRA_Stock UK'!M102)/('TRA_Stock EU28'!M102-'TRA_Stock UK'!M102),('TRA_VEff EU28'!M102*'TRA_Vkm EU28'!M102-'TRA_VEff UK'!M102*'TRA_Vkm UK'!M102)/('TRA_Vkm EU28'!M102-'TRA_Vkm UK'!M102)),0)</f>
        <v>0</v>
      </c>
      <c r="N102" s="90">
        <f>IFERROR(IFERROR(('TRA_VEff EU28'!N102*'TRA_Stock EU28'!N102-'TRA_VEff UK'!N102*'TRA_Stock UK'!N102)/('TRA_Stock EU28'!N102-'TRA_Stock UK'!N102),('TRA_VEff EU28'!N102*'TRA_Vkm EU28'!N102-'TRA_VEff UK'!N102*'TRA_Vkm UK'!N102)/('TRA_Vkm EU28'!N102-'TRA_Vkm UK'!N102)),0)</f>
        <v>0</v>
      </c>
      <c r="O102" s="90">
        <f>IFERROR(IFERROR(('TRA_VEff EU28'!O102*'TRA_Stock EU28'!O102-'TRA_VEff UK'!O102*'TRA_Stock UK'!O102)/('TRA_Stock EU28'!O102-'TRA_Stock UK'!O102),('TRA_VEff EU28'!O102*'TRA_Vkm EU28'!O102-'TRA_VEff UK'!O102*'TRA_Vkm UK'!O102)/('TRA_Vkm EU28'!O102-'TRA_Vkm UK'!O102)),0)</f>
        <v>0</v>
      </c>
      <c r="P102" s="90">
        <f>IFERROR(IFERROR(('TRA_VEff EU28'!P102*'TRA_Stock EU28'!P102-'TRA_VEff UK'!P102*'TRA_Stock UK'!P102)/('TRA_Stock EU28'!P102-'TRA_Stock UK'!P102),('TRA_VEff EU28'!P102*'TRA_Vkm EU28'!P102-'TRA_VEff UK'!P102*'TRA_Vkm UK'!P102)/('TRA_Vkm EU28'!P102-'TRA_Vkm UK'!P102)),0)</f>
        <v>0</v>
      </c>
      <c r="Q102" s="90">
        <f>IFERROR(IFERROR(('TRA_VEff EU28'!Q102*'TRA_Stock EU28'!Q102-'TRA_VEff UK'!Q102*'TRA_Stock UK'!Q102)/('TRA_Stock EU28'!Q102-'TRA_Stock UK'!Q102),('TRA_VEff EU28'!Q102*'TRA_Vkm EU28'!Q102-'TRA_VEff UK'!Q102*'TRA_Vkm UK'!Q102)/('TRA_Vkm EU28'!Q102-'TRA_Vkm UK'!Q102)),0)</f>
        <v>0</v>
      </c>
      <c r="R102" s="90">
        <f>IFERROR(IFERROR(('TRA_VEff EU28'!R102*'TRA_Stock EU28'!R102-'TRA_VEff UK'!R102*'TRA_Stock UK'!R102)/('TRA_Stock EU28'!R102-'TRA_Stock UK'!R102),('TRA_VEff EU28'!R102*'TRA_Vkm EU28'!R102-'TRA_VEff UK'!R102*'TRA_Vkm UK'!R102)/('TRA_Vkm EU28'!R102-'TRA_Vkm UK'!R102)),0)</f>
        <v>0</v>
      </c>
      <c r="S102" s="90">
        <f>IFERROR(IFERROR(('TRA_VEff EU28'!S102*'TRA_Stock EU28'!S102-'TRA_VEff UK'!S102*'TRA_Stock UK'!S102)/('TRA_Stock EU28'!S102-'TRA_Stock UK'!S102),('TRA_VEff EU28'!S102*'TRA_Vkm EU28'!S102-'TRA_VEff UK'!S102*'TRA_Vkm UK'!S102)/('TRA_Vkm EU28'!S102-'TRA_Vkm UK'!S102)),0)</f>
        <v>0</v>
      </c>
      <c r="T102" s="90">
        <f>IFERROR(IFERROR(('TRA_VEff EU28'!T102*'TRA_Stock EU28'!T102-'TRA_VEff UK'!T102*'TRA_Stock UK'!T102)/('TRA_Stock EU28'!T102-'TRA_Stock UK'!T102),('TRA_VEff EU28'!T102*'TRA_Vkm EU28'!T102-'TRA_VEff UK'!T102*'TRA_Vkm UK'!T102)/('TRA_Vkm EU28'!T102-'TRA_Vkm UK'!T102)),0)</f>
        <v>0</v>
      </c>
      <c r="U102" s="90">
        <f>IFERROR(IFERROR(('TRA_VEff EU28'!U102*'TRA_Stock EU28'!U102-'TRA_VEff UK'!U102*'TRA_Stock UK'!U102)/('TRA_Stock EU28'!U102-'TRA_Stock UK'!U102),('TRA_VEff EU28'!U102*'TRA_Vkm EU28'!U102-'TRA_VEff UK'!U102*'TRA_Vkm UK'!U102)/('TRA_Vkm EU28'!U102-'TRA_Vkm UK'!U102)),0)</f>
        <v>0</v>
      </c>
      <c r="V102" s="90">
        <f>IFERROR(IFERROR(('TRA_VEff EU28'!V102*'TRA_Stock EU28'!V102-'TRA_VEff UK'!V102*'TRA_Stock UK'!V102)/('TRA_Stock EU28'!V102-'TRA_Stock UK'!V102),('TRA_VEff EU28'!V102*'TRA_Vkm EU28'!V102-'TRA_VEff UK'!V102*'TRA_Vkm UK'!V102)/('TRA_Vkm EU28'!V102-'TRA_Vkm UK'!V102)),0)</f>
        <v>0</v>
      </c>
      <c r="W102" s="90">
        <f>IFERROR(IFERROR(('TRA_VEff EU28'!W102*'TRA_Stock EU28'!W102-'TRA_VEff UK'!W102*'TRA_Stock UK'!W102)/('TRA_Stock EU28'!W102-'TRA_Stock UK'!W102),('TRA_VEff EU28'!W102*'TRA_Vkm EU28'!W102-'TRA_VEff UK'!W102*'TRA_Vkm UK'!W102)/('TRA_Vkm EU28'!W102-'TRA_Vkm UK'!W102)),0)</f>
        <v>0</v>
      </c>
      <c r="X102" s="90">
        <f>IFERROR(IFERROR(('TRA_VEff EU28'!X102*'TRA_Stock EU28'!X102-'TRA_VEff UK'!X102*'TRA_Stock UK'!X102)/('TRA_Stock EU28'!X102-'TRA_Stock UK'!X102),('TRA_VEff EU28'!X102*'TRA_Vkm EU28'!X102-'TRA_VEff UK'!X102*'TRA_Vkm UK'!X102)/('TRA_Vkm EU28'!X102-'TRA_Vkm UK'!X102)),0)</f>
        <v>0</v>
      </c>
      <c r="Y102" s="90">
        <f>IFERROR(IFERROR(('TRA_VEff EU28'!Y102*'TRA_Stock EU28'!Y102-'TRA_VEff UK'!Y102*'TRA_Stock UK'!Y102)/('TRA_Stock EU28'!Y102-'TRA_Stock UK'!Y102),('TRA_VEff EU28'!Y102*'TRA_Vkm EU28'!Y102-'TRA_VEff UK'!Y102*'TRA_Vkm UK'!Y102)/('TRA_Vkm EU28'!Y102-'TRA_Vkm UK'!Y102)),0)</f>
        <v>0</v>
      </c>
      <c r="Z102" s="90">
        <f>IFERROR(IFERROR(('TRA_VEff EU28'!Z102*'TRA_Stock EU28'!Z102-'TRA_VEff UK'!Z102*'TRA_Stock UK'!Z102)/('TRA_Stock EU28'!Z102-'TRA_Stock UK'!Z102),('TRA_VEff EU28'!Z102*'TRA_Vkm EU28'!Z102-'TRA_VEff UK'!Z102*'TRA_Vkm UK'!Z102)/('TRA_Vkm EU28'!Z102-'TRA_Vkm UK'!Z102)),0)</f>
        <v>14.239615802774331</v>
      </c>
      <c r="AA102" s="90">
        <f>IFERROR(IFERROR(('TRA_VEff EU28'!AA102*'TRA_Stock EU28'!AA102-'TRA_VEff UK'!AA102*'TRA_Stock UK'!AA102)/('TRA_Stock EU28'!AA102-'TRA_Stock UK'!AA102),('TRA_VEff EU28'!AA102*'TRA_Vkm EU28'!AA102-'TRA_VEff UK'!AA102*'TRA_Vkm UK'!AA102)/('TRA_Vkm EU28'!AA102-'TRA_Vkm UK'!AA102)),0)</f>
        <v>14.251788093461752</v>
      </c>
      <c r="AB102" s="90">
        <f>IFERROR(IFERROR(('TRA_VEff EU28'!AB102*'TRA_Stock EU28'!AB102-'TRA_VEff UK'!AB102*'TRA_Stock UK'!AB102)/('TRA_Stock EU28'!AB102-'TRA_Stock UK'!AB102),('TRA_VEff EU28'!AB102*'TRA_Vkm EU28'!AB102-'TRA_VEff UK'!AB102*'TRA_Vkm UK'!AB102)/('TRA_Vkm EU28'!AB102-'TRA_Vkm UK'!AB102)),0)</f>
        <v>14.293305631428954</v>
      </c>
      <c r="AC102" s="90">
        <f>IFERROR(IFERROR(('TRA_VEff EU28'!AC102*'TRA_Stock EU28'!AC102-'TRA_VEff UK'!AC102*'TRA_Stock UK'!AC102)/('TRA_Stock EU28'!AC102-'TRA_Stock UK'!AC102),('TRA_VEff EU28'!AC102*'TRA_Vkm EU28'!AC102-'TRA_VEff UK'!AC102*'TRA_Vkm UK'!AC102)/('TRA_Vkm EU28'!AC102-'TRA_Vkm UK'!AC102)),0)</f>
        <v>14.298423878268675</v>
      </c>
      <c r="AD102" s="90">
        <f>IFERROR(IFERROR(('TRA_VEff EU28'!AD102*'TRA_Stock EU28'!AD102-'TRA_VEff UK'!AD102*'TRA_Stock UK'!AD102)/('TRA_Stock EU28'!AD102-'TRA_Stock UK'!AD102),('TRA_VEff EU28'!AD102*'TRA_Vkm EU28'!AD102-'TRA_VEff UK'!AD102*'TRA_Vkm UK'!AD102)/('TRA_Vkm EU28'!AD102-'TRA_Vkm UK'!AD102)),0)</f>
        <v>14.268400053130621</v>
      </c>
      <c r="AE102" s="90">
        <f>IFERROR(IFERROR(('TRA_VEff EU28'!AE102*'TRA_Stock EU28'!AE102-'TRA_VEff UK'!AE102*'TRA_Stock UK'!AE102)/('TRA_Stock EU28'!AE102-'TRA_Stock UK'!AE102),('TRA_VEff EU28'!AE102*'TRA_Vkm EU28'!AE102-'TRA_VEff UK'!AE102*'TRA_Vkm UK'!AE102)/('TRA_Vkm EU28'!AE102-'TRA_Vkm UK'!AE102)),0)</f>
        <v>14.253672625042737</v>
      </c>
      <c r="AF102" s="90">
        <f>IFERROR(IFERROR(('TRA_VEff EU28'!AF102*'TRA_Stock EU28'!AF102-'TRA_VEff UK'!AF102*'TRA_Stock UK'!AF102)/('TRA_Stock EU28'!AF102-'TRA_Stock UK'!AF102),('TRA_VEff EU28'!AF102*'TRA_Vkm EU28'!AF102-'TRA_VEff UK'!AF102*'TRA_Vkm UK'!AF102)/('TRA_Vkm EU28'!AF102-'TRA_Vkm UK'!AF102)),0)</f>
        <v>14.241188447107815</v>
      </c>
      <c r="AG102" s="90">
        <f>IFERROR(IFERROR(('TRA_VEff EU28'!AG102*'TRA_Stock EU28'!AG102-'TRA_VEff UK'!AG102*'TRA_Stock UK'!AG102)/('TRA_Stock EU28'!AG102-'TRA_Stock UK'!AG102),('TRA_VEff EU28'!AG102*'TRA_Vkm EU28'!AG102-'TRA_VEff UK'!AG102*'TRA_Vkm UK'!AG102)/('TRA_Vkm EU28'!AG102-'TRA_Vkm UK'!AG102)),0)</f>
        <v>14.237782251059173</v>
      </c>
      <c r="AH102" s="90">
        <f>IFERROR(IFERROR(('TRA_VEff EU28'!AH102*'TRA_Stock EU28'!AH102-'TRA_VEff UK'!AH102*'TRA_Stock UK'!AH102)/('TRA_Stock EU28'!AH102-'TRA_Stock UK'!AH102),('TRA_VEff EU28'!AH102*'TRA_Vkm EU28'!AH102-'TRA_VEff UK'!AH102*'TRA_Vkm UK'!AH102)/('TRA_Vkm EU28'!AH102-'TRA_Vkm UK'!AH102)),0)</f>
        <v>14.22891377040524</v>
      </c>
      <c r="AI102" s="90">
        <f>IFERROR(IFERROR(('TRA_VEff EU28'!AI102*'TRA_Stock EU28'!AI102-'TRA_VEff UK'!AI102*'TRA_Stock UK'!AI102)/('TRA_Stock EU28'!AI102-'TRA_Stock UK'!AI102),('TRA_VEff EU28'!AI102*'TRA_Vkm EU28'!AI102-'TRA_VEff UK'!AI102*'TRA_Vkm UK'!AI102)/('TRA_Vkm EU28'!AI102-'TRA_Vkm UK'!AI102)),0)</f>
        <v>14.215334228757357</v>
      </c>
      <c r="AJ102" s="90">
        <f>IFERROR(IFERROR(('TRA_VEff EU28'!AJ102*'TRA_Stock EU28'!AJ102-'TRA_VEff UK'!AJ102*'TRA_Stock UK'!AJ102)/('TRA_Stock EU28'!AJ102-'TRA_Stock UK'!AJ102),('TRA_VEff EU28'!AJ102*'TRA_Vkm EU28'!AJ102-'TRA_VEff UK'!AJ102*'TRA_Vkm UK'!AJ102)/('TRA_Vkm EU28'!AJ102-'TRA_Vkm UK'!AJ102)),0)</f>
        <v>14.196982792509669</v>
      </c>
      <c r="AK102" s="90">
        <f>IFERROR(IFERROR(('TRA_VEff EU28'!AK102*'TRA_Stock EU28'!AK102-'TRA_VEff UK'!AK102*'TRA_Stock UK'!AK102)/('TRA_Stock EU28'!AK102-'TRA_Stock UK'!AK102),('TRA_VEff EU28'!AK102*'TRA_Vkm EU28'!AK102-'TRA_VEff UK'!AK102*'TRA_Vkm UK'!AK102)/('TRA_Vkm EU28'!AK102-'TRA_Vkm UK'!AK102)),0)</f>
        <v>14.17339665772929</v>
      </c>
      <c r="AL102" s="90">
        <f>IFERROR(IFERROR(('TRA_VEff EU28'!AL102*'TRA_Stock EU28'!AL102-'TRA_VEff UK'!AL102*'TRA_Stock UK'!AL102)/('TRA_Stock EU28'!AL102-'TRA_Stock UK'!AL102),('TRA_VEff EU28'!AL102*'TRA_Vkm EU28'!AL102-'TRA_VEff UK'!AL102*'TRA_Vkm UK'!AL102)/('TRA_Vkm EU28'!AL102-'TRA_Vkm UK'!AL102)),0)</f>
        <v>14.15094453371907</v>
      </c>
      <c r="AM102" s="90">
        <f>IFERROR(IFERROR(('TRA_VEff EU28'!AM102*'TRA_Stock EU28'!AM102-'TRA_VEff UK'!AM102*'TRA_Stock UK'!AM102)/('TRA_Stock EU28'!AM102-'TRA_Stock UK'!AM102),('TRA_VEff EU28'!AM102*'TRA_Vkm EU28'!AM102-'TRA_VEff UK'!AM102*'TRA_Vkm UK'!AM102)/('TRA_Vkm EU28'!AM102-'TRA_Vkm UK'!AM102)),0)</f>
        <v>14.127643274422994</v>
      </c>
      <c r="AN102" s="90">
        <f>IFERROR(IFERROR(('TRA_VEff EU28'!AN102*'TRA_Stock EU28'!AN102-'TRA_VEff UK'!AN102*'TRA_Stock UK'!AN102)/('TRA_Stock EU28'!AN102-'TRA_Stock UK'!AN102),('TRA_VEff EU28'!AN102*'TRA_Vkm EU28'!AN102-'TRA_VEff UK'!AN102*'TRA_Vkm UK'!AN102)/('TRA_Vkm EU28'!AN102-'TRA_Vkm UK'!AN102)),0)</f>
        <v>14.101783381423678</v>
      </c>
      <c r="AO102" s="90">
        <f>IFERROR(IFERROR(('TRA_VEff EU28'!AO102*'TRA_Stock EU28'!AO102-'TRA_VEff UK'!AO102*'TRA_Stock UK'!AO102)/('TRA_Stock EU28'!AO102-'TRA_Stock UK'!AO102),('TRA_VEff EU28'!AO102*'TRA_Vkm EU28'!AO102-'TRA_VEff UK'!AO102*'TRA_Vkm UK'!AO102)/('TRA_Vkm EU28'!AO102-'TRA_Vkm UK'!AO102)),0)</f>
        <v>14.07179575391948</v>
      </c>
      <c r="AP102" s="90">
        <f>IFERROR(IFERROR(('TRA_VEff EU28'!AP102*'TRA_Stock EU28'!AP102-'TRA_VEff UK'!AP102*'TRA_Stock UK'!AP102)/('TRA_Stock EU28'!AP102-'TRA_Stock UK'!AP102),('TRA_VEff EU28'!AP102*'TRA_Vkm EU28'!AP102-'TRA_VEff UK'!AP102*'TRA_Vkm UK'!AP102)/('TRA_Vkm EU28'!AP102-'TRA_Vkm UK'!AP102)),0)</f>
        <v>14.035938111505011</v>
      </c>
      <c r="AQ102" s="90">
        <f>IFERROR(IFERROR(('TRA_VEff EU28'!AQ102*'TRA_Stock EU28'!AQ102-'TRA_VEff UK'!AQ102*'TRA_Stock UK'!AQ102)/('TRA_Stock EU28'!AQ102-'TRA_Stock UK'!AQ102),('TRA_VEff EU28'!AQ102*'TRA_Vkm EU28'!AQ102-'TRA_VEff UK'!AQ102*'TRA_Vkm UK'!AQ102)/('TRA_Vkm EU28'!AQ102-'TRA_Vkm UK'!AQ102)),0)</f>
        <v>13.999106439190523</v>
      </c>
      <c r="AR102" s="90">
        <f>IFERROR(IFERROR(('TRA_VEff EU28'!AR102*'TRA_Stock EU28'!AR102-'TRA_VEff UK'!AR102*'TRA_Stock UK'!AR102)/('TRA_Stock EU28'!AR102-'TRA_Stock UK'!AR102),('TRA_VEff EU28'!AR102*'TRA_Vkm EU28'!AR102-'TRA_VEff UK'!AR102*'TRA_Vkm UK'!AR102)/('TRA_Vkm EU28'!AR102-'TRA_Vkm UK'!AR102)),0)</f>
        <v>13.963000132660026</v>
      </c>
      <c r="AS102" s="90">
        <f>IFERROR(IFERROR(('TRA_VEff EU28'!AS102*'TRA_Stock EU28'!AS102-'TRA_VEff UK'!AS102*'TRA_Stock UK'!AS102)/('TRA_Stock EU28'!AS102-'TRA_Stock UK'!AS102),('TRA_VEff EU28'!AS102*'TRA_Vkm EU28'!AS102-'TRA_VEff UK'!AS102*'TRA_Vkm UK'!AS102)/('TRA_Vkm EU28'!AS102-'TRA_Vkm UK'!AS102)),0)</f>
        <v>13.927658912825258</v>
      </c>
      <c r="AT102" s="90">
        <f>IFERROR(IFERROR(('TRA_VEff EU28'!AT102*'TRA_Stock EU28'!AT102-'TRA_VEff UK'!AT102*'TRA_Stock UK'!AT102)/('TRA_Stock EU28'!AT102-'TRA_Stock UK'!AT102),('TRA_VEff EU28'!AT102*'TRA_Vkm EU28'!AT102-'TRA_VEff UK'!AT102*'TRA_Vkm UK'!AT102)/('TRA_Vkm EU28'!AT102-'TRA_Vkm UK'!AT102)),0)</f>
        <v>13.889545688803397</v>
      </c>
      <c r="AU102" s="90">
        <f>IFERROR(IFERROR(('TRA_VEff EU28'!AU102*'TRA_Stock EU28'!AU102-'TRA_VEff UK'!AU102*'TRA_Stock UK'!AU102)/('TRA_Stock EU28'!AU102-'TRA_Stock UK'!AU102),('TRA_VEff EU28'!AU102*'TRA_Vkm EU28'!AU102-'TRA_VEff UK'!AU102*'TRA_Vkm UK'!AU102)/('TRA_Vkm EU28'!AU102-'TRA_Vkm UK'!AU102)),0)</f>
        <v>13.852665394685401</v>
      </c>
      <c r="AV102" s="90">
        <f>IFERROR(IFERROR(('TRA_VEff EU28'!AV102*'TRA_Stock EU28'!AV102-'TRA_VEff UK'!AV102*'TRA_Stock UK'!AV102)/('TRA_Stock EU28'!AV102-'TRA_Stock UK'!AV102),('TRA_VEff EU28'!AV102*'TRA_Vkm EU28'!AV102-'TRA_VEff UK'!AV102*'TRA_Vkm UK'!AV102)/('TRA_Vkm EU28'!AV102-'TRA_Vkm UK'!AV102)),0)</f>
        <v>13.815583667015574</v>
      </c>
      <c r="AW102" s="90">
        <f>IFERROR(IFERROR(('TRA_VEff EU28'!AW102*'TRA_Stock EU28'!AW102-'TRA_VEff UK'!AW102*'TRA_Stock UK'!AW102)/('TRA_Stock EU28'!AW102-'TRA_Stock UK'!AW102),('TRA_VEff EU28'!AW102*'TRA_Vkm EU28'!AW102-'TRA_VEff UK'!AW102*'TRA_Vkm UK'!AW102)/('TRA_Vkm EU28'!AW102-'TRA_Vkm UK'!AW102)),0)</f>
        <v>13.778905961360746</v>
      </c>
      <c r="AX102" s="90">
        <f>IFERROR(IFERROR(('TRA_VEff EU28'!AX102*'TRA_Stock EU28'!AX102-'TRA_VEff UK'!AX102*'TRA_Stock UK'!AX102)/('TRA_Stock EU28'!AX102-'TRA_Stock UK'!AX102),('TRA_VEff EU28'!AX102*'TRA_Vkm EU28'!AX102-'TRA_VEff UK'!AX102*'TRA_Vkm UK'!AX102)/('TRA_Vkm EU28'!AX102-'TRA_Vkm UK'!AX102)),0)</f>
        <v>13.742738634438426</v>
      </c>
      <c r="AY102" s="90">
        <f>IFERROR(IFERROR(('TRA_VEff EU28'!AY102*'TRA_Stock EU28'!AY102-'TRA_VEff UK'!AY102*'TRA_Stock UK'!AY102)/('TRA_Stock EU28'!AY102-'TRA_Stock UK'!AY102),('TRA_VEff EU28'!AY102*'TRA_Vkm EU28'!AY102-'TRA_VEff UK'!AY102*'TRA_Vkm UK'!AY102)/('TRA_Vkm EU28'!AY102-'TRA_Vkm UK'!AY102)),0)</f>
        <v>13.708212169485657</v>
      </c>
      <c r="AZ102" s="90">
        <f>IFERROR(IFERROR(('TRA_VEff EU28'!AZ102*'TRA_Stock EU28'!AZ102-'TRA_VEff UK'!AZ102*'TRA_Stock UK'!AZ102)/('TRA_Stock EU28'!AZ102-'TRA_Stock UK'!AZ102),('TRA_VEff EU28'!AZ102*'TRA_Vkm EU28'!AZ102-'TRA_VEff UK'!AZ102*'TRA_Vkm UK'!AZ102)/('TRA_Vkm EU28'!AZ102-'TRA_Vkm UK'!AZ102)),0)</f>
        <v>13.674691810335737</v>
      </c>
    </row>
    <row r="103" spans="1:52">
      <c r="A103" s="103" t="s">
        <v>138</v>
      </c>
      <c r="B103" s="90">
        <f>IFERROR(IFERROR(('TRA_VEff EU28'!B103*'TRA_Stock EU28'!B103-'TRA_VEff UK'!B103*'TRA_Stock UK'!B103)/('TRA_Stock EU28'!B103-'TRA_Stock UK'!B103),('TRA_VEff EU28'!B103*'TRA_Vkm EU28'!B103-'TRA_VEff UK'!B103*'TRA_Vkm UK'!B103)/('TRA_Vkm EU28'!B103-'TRA_Vkm UK'!B103)),0)</f>
        <v>0</v>
      </c>
      <c r="C103" s="90">
        <f>IFERROR(IFERROR(('TRA_VEff EU28'!C103*'TRA_Stock EU28'!C103-'TRA_VEff UK'!C103*'TRA_Stock UK'!C103)/('TRA_Stock EU28'!C103-'TRA_Stock UK'!C103),('TRA_VEff EU28'!C103*'TRA_Vkm EU28'!C103-'TRA_VEff UK'!C103*'TRA_Vkm UK'!C103)/('TRA_Vkm EU28'!C103-'TRA_Vkm UK'!C103)),0)</f>
        <v>0</v>
      </c>
      <c r="D103" s="90">
        <f>IFERROR(IFERROR(('TRA_VEff EU28'!D103*'TRA_Stock EU28'!D103-'TRA_VEff UK'!D103*'TRA_Stock UK'!D103)/('TRA_Stock EU28'!D103-'TRA_Stock UK'!D103),('TRA_VEff EU28'!D103*'TRA_Vkm EU28'!D103-'TRA_VEff UK'!D103*'TRA_Vkm UK'!D103)/('TRA_Vkm EU28'!D103-'TRA_Vkm UK'!D103)),0)</f>
        <v>0</v>
      </c>
      <c r="E103" s="90">
        <f>IFERROR(IFERROR(('TRA_VEff EU28'!E103*'TRA_Stock EU28'!E103-'TRA_VEff UK'!E103*'TRA_Stock UK'!E103)/('TRA_Stock EU28'!E103-'TRA_Stock UK'!E103),('TRA_VEff EU28'!E103*'TRA_Vkm EU28'!E103-'TRA_VEff UK'!E103*'TRA_Vkm UK'!E103)/('TRA_Vkm EU28'!E103-'TRA_Vkm UK'!E103)),0)</f>
        <v>0</v>
      </c>
      <c r="F103" s="90">
        <f>IFERROR(IFERROR(('TRA_VEff EU28'!F103*'TRA_Stock EU28'!F103-'TRA_VEff UK'!F103*'TRA_Stock UK'!F103)/('TRA_Stock EU28'!F103-'TRA_Stock UK'!F103),('TRA_VEff EU28'!F103*'TRA_Vkm EU28'!F103-'TRA_VEff UK'!F103*'TRA_Vkm UK'!F103)/('TRA_Vkm EU28'!F103-'TRA_Vkm UK'!F103)),0)</f>
        <v>0</v>
      </c>
      <c r="G103" s="90">
        <f>IFERROR(IFERROR(('TRA_VEff EU28'!G103*'TRA_Stock EU28'!G103-'TRA_VEff UK'!G103*'TRA_Stock UK'!G103)/('TRA_Stock EU28'!G103-'TRA_Stock UK'!G103),('TRA_VEff EU28'!G103*'TRA_Vkm EU28'!G103-'TRA_VEff UK'!G103*'TRA_Vkm UK'!G103)/('TRA_Vkm EU28'!G103-'TRA_Vkm UK'!G103)),0)</f>
        <v>0</v>
      </c>
      <c r="H103" s="90">
        <f>IFERROR(IFERROR(('TRA_VEff EU28'!H103*'TRA_Stock EU28'!H103-'TRA_VEff UK'!H103*'TRA_Stock UK'!H103)/('TRA_Stock EU28'!H103-'TRA_Stock UK'!H103),('TRA_VEff EU28'!H103*'TRA_Vkm EU28'!H103-'TRA_VEff UK'!H103*'TRA_Vkm UK'!H103)/('TRA_Vkm EU28'!H103-'TRA_Vkm UK'!H103)),0)</f>
        <v>0</v>
      </c>
      <c r="I103" s="90">
        <f>IFERROR(IFERROR(('TRA_VEff EU28'!I103*'TRA_Stock EU28'!I103-'TRA_VEff UK'!I103*'TRA_Stock UK'!I103)/('TRA_Stock EU28'!I103-'TRA_Stock UK'!I103),('TRA_VEff EU28'!I103*'TRA_Vkm EU28'!I103-'TRA_VEff UK'!I103*'TRA_Vkm UK'!I103)/('TRA_Vkm EU28'!I103-'TRA_Vkm UK'!I103)),0)</f>
        <v>0</v>
      </c>
      <c r="J103" s="90">
        <f>IFERROR(IFERROR(('TRA_VEff EU28'!J103*'TRA_Stock EU28'!J103-'TRA_VEff UK'!J103*'TRA_Stock UK'!J103)/('TRA_Stock EU28'!J103-'TRA_Stock UK'!J103),('TRA_VEff EU28'!J103*'TRA_Vkm EU28'!J103-'TRA_VEff UK'!J103*'TRA_Vkm UK'!J103)/('TRA_Vkm EU28'!J103-'TRA_Vkm UK'!J103)),0)</f>
        <v>0</v>
      </c>
      <c r="K103" s="90">
        <f>IFERROR(IFERROR(('TRA_VEff EU28'!K103*'TRA_Stock EU28'!K103-'TRA_VEff UK'!K103*'TRA_Stock UK'!K103)/('TRA_Stock EU28'!K103-'TRA_Stock UK'!K103),('TRA_VEff EU28'!K103*'TRA_Vkm EU28'!K103-'TRA_VEff UK'!K103*'TRA_Vkm UK'!K103)/('TRA_Vkm EU28'!K103-'TRA_Vkm UK'!K103)),0)</f>
        <v>0</v>
      </c>
      <c r="L103" s="90">
        <f>IFERROR(IFERROR(('TRA_VEff EU28'!L103*'TRA_Stock EU28'!L103-'TRA_VEff UK'!L103*'TRA_Stock UK'!L103)/('TRA_Stock EU28'!L103-'TRA_Stock UK'!L103),('TRA_VEff EU28'!L103*'TRA_Vkm EU28'!L103-'TRA_VEff UK'!L103*'TRA_Vkm UK'!L103)/('TRA_Vkm EU28'!L103-'TRA_Vkm UK'!L103)),0)</f>
        <v>0</v>
      </c>
      <c r="M103" s="90">
        <f>IFERROR(IFERROR(('TRA_VEff EU28'!M103*'TRA_Stock EU28'!M103-'TRA_VEff UK'!M103*'TRA_Stock UK'!M103)/('TRA_Stock EU28'!M103-'TRA_Stock UK'!M103),('TRA_VEff EU28'!M103*'TRA_Vkm EU28'!M103-'TRA_VEff UK'!M103*'TRA_Vkm UK'!M103)/('TRA_Vkm EU28'!M103-'TRA_Vkm UK'!M103)),0)</f>
        <v>0</v>
      </c>
      <c r="N103" s="90">
        <f>IFERROR(IFERROR(('TRA_VEff EU28'!N103*'TRA_Stock EU28'!N103-'TRA_VEff UK'!N103*'TRA_Stock UK'!N103)/('TRA_Stock EU28'!N103-'TRA_Stock UK'!N103),('TRA_VEff EU28'!N103*'TRA_Vkm EU28'!N103-'TRA_VEff UK'!N103*'TRA_Vkm UK'!N103)/('TRA_Vkm EU28'!N103-'TRA_Vkm UK'!N103)),0)</f>
        <v>0</v>
      </c>
      <c r="O103" s="90">
        <f>IFERROR(IFERROR(('TRA_VEff EU28'!O103*'TRA_Stock EU28'!O103-'TRA_VEff UK'!O103*'TRA_Stock UK'!O103)/('TRA_Stock EU28'!O103-'TRA_Stock UK'!O103),('TRA_VEff EU28'!O103*'TRA_Vkm EU28'!O103-'TRA_VEff UK'!O103*'TRA_Vkm UK'!O103)/('TRA_Vkm EU28'!O103-'TRA_Vkm UK'!O103)),0)</f>
        <v>0</v>
      </c>
      <c r="P103" s="90">
        <f>IFERROR(IFERROR(('TRA_VEff EU28'!P103*'TRA_Stock EU28'!P103-'TRA_VEff UK'!P103*'TRA_Stock UK'!P103)/('TRA_Stock EU28'!P103-'TRA_Stock UK'!P103),('TRA_VEff EU28'!P103*'TRA_Vkm EU28'!P103-'TRA_VEff UK'!P103*'TRA_Vkm UK'!P103)/('TRA_Vkm EU28'!P103-'TRA_Vkm UK'!P103)),0)</f>
        <v>0</v>
      </c>
      <c r="Q103" s="90">
        <f>IFERROR(IFERROR(('TRA_VEff EU28'!Q103*'TRA_Stock EU28'!Q103-'TRA_VEff UK'!Q103*'TRA_Stock UK'!Q103)/('TRA_Stock EU28'!Q103-'TRA_Stock UK'!Q103),('TRA_VEff EU28'!Q103*'TRA_Vkm EU28'!Q103-'TRA_VEff UK'!Q103*'TRA_Vkm UK'!Q103)/('TRA_Vkm EU28'!Q103-'TRA_Vkm UK'!Q103)),0)</f>
        <v>0</v>
      </c>
      <c r="R103" s="90">
        <f>IFERROR(IFERROR(('TRA_VEff EU28'!R103*'TRA_Stock EU28'!R103-'TRA_VEff UK'!R103*'TRA_Stock UK'!R103)/('TRA_Stock EU28'!R103-'TRA_Stock UK'!R103),('TRA_VEff EU28'!R103*'TRA_Vkm EU28'!R103-'TRA_VEff UK'!R103*'TRA_Vkm UK'!R103)/('TRA_Vkm EU28'!R103-'TRA_Vkm UK'!R103)),0)</f>
        <v>0</v>
      </c>
      <c r="S103" s="90">
        <f>IFERROR(IFERROR(('TRA_VEff EU28'!S103*'TRA_Stock EU28'!S103-'TRA_VEff UK'!S103*'TRA_Stock UK'!S103)/('TRA_Stock EU28'!S103-'TRA_Stock UK'!S103),('TRA_VEff EU28'!S103*'TRA_Vkm EU28'!S103-'TRA_VEff UK'!S103*'TRA_Vkm UK'!S103)/('TRA_Vkm EU28'!S103-'TRA_Vkm UK'!S103)),0)</f>
        <v>0</v>
      </c>
      <c r="T103" s="90">
        <f>IFERROR(IFERROR(('TRA_VEff EU28'!T103*'TRA_Stock EU28'!T103-'TRA_VEff UK'!T103*'TRA_Stock UK'!T103)/('TRA_Stock EU28'!T103-'TRA_Stock UK'!T103),('TRA_VEff EU28'!T103*'TRA_Vkm EU28'!T103-'TRA_VEff UK'!T103*'TRA_Vkm UK'!T103)/('TRA_Vkm EU28'!T103-'TRA_Vkm UK'!T103)),0)</f>
        <v>0</v>
      </c>
      <c r="U103" s="90">
        <f>IFERROR(IFERROR(('TRA_VEff EU28'!U103*'TRA_Stock EU28'!U103-'TRA_VEff UK'!U103*'TRA_Stock UK'!U103)/('TRA_Stock EU28'!U103-'TRA_Stock UK'!U103),('TRA_VEff EU28'!U103*'TRA_Vkm EU28'!U103-'TRA_VEff UK'!U103*'TRA_Vkm UK'!U103)/('TRA_Vkm EU28'!U103-'TRA_Vkm UK'!U103)),0)</f>
        <v>0</v>
      </c>
      <c r="V103" s="90">
        <f>IFERROR(IFERROR(('TRA_VEff EU28'!V103*'TRA_Stock EU28'!V103-'TRA_VEff UK'!V103*'TRA_Stock UK'!V103)/('TRA_Stock EU28'!V103-'TRA_Stock UK'!V103),('TRA_VEff EU28'!V103*'TRA_Vkm EU28'!V103-'TRA_VEff UK'!V103*'TRA_Vkm UK'!V103)/('TRA_Vkm EU28'!V103-'TRA_Vkm UK'!V103)),0)</f>
        <v>0</v>
      </c>
      <c r="W103" s="90">
        <f>IFERROR(IFERROR(('TRA_VEff EU28'!W103*'TRA_Stock EU28'!W103-'TRA_VEff UK'!W103*'TRA_Stock UK'!W103)/('TRA_Stock EU28'!W103-'TRA_Stock UK'!W103),('TRA_VEff EU28'!W103*'TRA_Vkm EU28'!W103-'TRA_VEff UK'!W103*'TRA_Vkm UK'!W103)/('TRA_Vkm EU28'!W103-'TRA_Vkm UK'!W103)),0)</f>
        <v>0</v>
      </c>
      <c r="X103" s="90">
        <f>IFERROR(IFERROR(('TRA_VEff EU28'!X103*'TRA_Stock EU28'!X103-'TRA_VEff UK'!X103*'TRA_Stock UK'!X103)/('TRA_Stock EU28'!X103-'TRA_Stock UK'!X103),('TRA_VEff EU28'!X103*'TRA_Vkm EU28'!X103-'TRA_VEff UK'!X103*'TRA_Vkm UK'!X103)/('TRA_Vkm EU28'!X103-'TRA_Vkm UK'!X103)),0)</f>
        <v>0</v>
      </c>
      <c r="Y103" s="90">
        <f>IFERROR(IFERROR(('TRA_VEff EU28'!Y103*'TRA_Stock EU28'!Y103-'TRA_VEff UK'!Y103*'TRA_Stock UK'!Y103)/('TRA_Stock EU28'!Y103-'TRA_Stock UK'!Y103),('TRA_VEff EU28'!Y103*'TRA_Vkm EU28'!Y103-'TRA_VEff UK'!Y103*'TRA_Vkm UK'!Y103)/('TRA_Vkm EU28'!Y103-'TRA_Vkm UK'!Y103)),0)</f>
        <v>21.575022672508364</v>
      </c>
      <c r="Z103" s="90">
        <f>IFERROR(IFERROR(('TRA_VEff EU28'!Z103*'TRA_Stock EU28'!Z103-'TRA_VEff UK'!Z103*'TRA_Stock UK'!Z103)/('TRA_Stock EU28'!Z103-'TRA_Stock UK'!Z103),('TRA_VEff EU28'!Z103*'TRA_Vkm EU28'!Z103-'TRA_VEff UK'!Z103*'TRA_Vkm UK'!Z103)/('TRA_Vkm EU28'!Z103-'TRA_Vkm UK'!Z103)),0)</f>
        <v>21.718180445544945</v>
      </c>
      <c r="AA103" s="90">
        <f>IFERROR(IFERROR(('TRA_VEff EU28'!AA103*'TRA_Stock EU28'!AA103-'TRA_VEff UK'!AA103*'TRA_Stock UK'!AA103)/('TRA_Stock EU28'!AA103-'TRA_Stock UK'!AA103),('TRA_VEff EU28'!AA103*'TRA_Vkm EU28'!AA103-'TRA_VEff UK'!AA103*'TRA_Vkm UK'!AA103)/('TRA_Vkm EU28'!AA103-'TRA_Vkm UK'!AA103)),0)</f>
        <v>21.727930089009082</v>
      </c>
      <c r="AB103" s="90">
        <f>IFERROR(IFERROR(('TRA_VEff EU28'!AB103*'TRA_Stock EU28'!AB103-'TRA_VEff UK'!AB103*'TRA_Stock UK'!AB103)/('TRA_Stock EU28'!AB103-'TRA_Stock UK'!AB103),('TRA_VEff EU28'!AB103*'TRA_Vkm EU28'!AB103-'TRA_VEff UK'!AB103*'TRA_Vkm UK'!AB103)/('TRA_Vkm EU28'!AB103-'TRA_Vkm UK'!AB103)),0)</f>
        <v>21.653097123748257</v>
      </c>
      <c r="AC103" s="90">
        <f>IFERROR(IFERROR(('TRA_VEff EU28'!AC103*'TRA_Stock EU28'!AC103-'TRA_VEff UK'!AC103*'TRA_Stock UK'!AC103)/('TRA_Stock EU28'!AC103-'TRA_Stock UK'!AC103),('TRA_VEff EU28'!AC103*'TRA_Vkm EU28'!AC103-'TRA_VEff UK'!AC103*'TRA_Vkm UK'!AC103)/('TRA_Vkm EU28'!AC103-'TRA_Vkm UK'!AC103)),0)</f>
        <v>21.645434659196439</v>
      </c>
      <c r="AD103" s="90">
        <f>IFERROR(IFERROR(('TRA_VEff EU28'!AD103*'TRA_Stock EU28'!AD103-'TRA_VEff UK'!AD103*'TRA_Stock UK'!AD103)/('TRA_Stock EU28'!AD103-'TRA_Stock UK'!AD103),('TRA_VEff EU28'!AD103*'TRA_Vkm EU28'!AD103-'TRA_VEff UK'!AD103*'TRA_Vkm UK'!AD103)/('TRA_Vkm EU28'!AD103-'TRA_Vkm UK'!AD103)),0)</f>
        <v>21.617690398226461</v>
      </c>
      <c r="AE103" s="90">
        <f>IFERROR(IFERROR(('TRA_VEff EU28'!AE103*'TRA_Stock EU28'!AE103-'TRA_VEff UK'!AE103*'TRA_Stock UK'!AE103)/('TRA_Stock EU28'!AE103-'TRA_Stock UK'!AE103),('TRA_VEff EU28'!AE103*'TRA_Vkm EU28'!AE103-'TRA_VEff UK'!AE103*'TRA_Vkm UK'!AE103)/('TRA_Vkm EU28'!AE103-'TRA_Vkm UK'!AE103)),0)</f>
        <v>21.600283955872044</v>
      </c>
      <c r="AF103" s="90">
        <f>IFERROR(IFERROR(('TRA_VEff EU28'!AF103*'TRA_Stock EU28'!AF103-'TRA_VEff UK'!AF103*'TRA_Stock UK'!AF103)/('TRA_Stock EU28'!AF103-'TRA_Stock UK'!AF103),('TRA_VEff EU28'!AF103*'TRA_Vkm EU28'!AF103-'TRA_VEff UK'!AF103*'TRA_Vkm UK'!AF103)/('TRA_Vkm EU28'!AF103-'TRA_Vkm UK'!AF103)),0)</f>
        <v>21.584619583083818</v>
      </c>
      <c r="AG103" s="90">
        <f>IFERROR(IFERROR(('TRA_VEff EU28'!AG103*'TRA_Stock EU28'!AG103-'TRA_VEff UK'!AG103*'TRA_Stock UK'!AG103)/('TRA_Stock EU28'!AG103-'TRA_Stock UK'!AG103),('TRA_VEff EU28'!AG103*'TRA_Vkm EU28'!AG103-'TRA_VEff UK'!AG103*'TRA_Vkm UK'!AG103)/('TRA_Vkm EU28'!AG103-'TRA_Vkm UK'!AG103)),0)</f>
        <v>21.560135232300549</v>
      </c>
      <c r="AH103" s="90">
        <f>IFERROR(IFERROR(('TRA_VEff EU28'!AH103*'TRA_Stock EU28'!AH103-'TRA_VEff UK'!AH103*'TRA_Stock UK'!AH103)/('TRA_Stock EU28'!AH103-'TRA_Stock UK'!AH103),('TRA_VEff EU28'!AH103*'TRA_Vkm EU28'!AH103-'TRA_VEff UK'!AH103*'TRA_Vkm UK'!AH103)/('TRA_Vkm EU28'!AH103-'TRA_Vkm UK'!AH103)),0)</f>
        <v>21.529122746350257</v>
      </c>
      <c r="AI103" s="90">
        <f>IFERROR(IFERROR(('TRA_VEff EU28'!AI103*'TRA_Stock EU28'!AI103-'TRA_VEff UK'!AI103*'TRA_Stock UK'!AI103)/('TRA_Stock EU28'!AI103-'TRA_Stock UK'!AI103),('TRA_VEff EU28'!AI103*'TRA_Vkm EU28'!AI103-'TRA_VEff UK'!AI103*'TRA_Vkm UK'!AI103)/('TRA_Vkm EU28'!AI103-'TRA_Vkm UK'!AI103)),0)</f>
        <v>21.495830593906916</v>
      </c>
      <c r="AJ103" s="90">
        <f>IFERROR(IFERROR(('TRA_VEff EU28'!AJ103*'TRA_Stock EU28'!AJ103-'TRA_VEff UK'!AJ103*'TRA_Stock UK'!AJ103)/('TRA_Stock EU28'!AJ103-'TRA_Stock UK'!AJ103),('TRA_VEff EU28'!AJ103*'TRA_Vkm EU28'!AJ103-'TRA_VEff UK'!AJ103*'TRA_Vkm UK'!AJ103)/('TRA_Vkm EU28'!AJ103-'TRA_Vkm UK'!AJ103)),0)</f>
        <v>21.461091149482741</v>
      </c>
      <c r="AK103" s="90">
        <f>IFERROR(IFERROR(('TRA_VEff EU28'!AK103*'TRA_Stock EU28'!AK103-'TRA_VEff UK'!AK103*'TRA_Stock UK'!AK103)/('TRA_Stock EU28'!AK103-'TRA_Stock UK'!AK103),('TRA_VEff EU28'!AK103*'TRA_Vkm EU28'!AK103-'TRA_VEff UK'!AK103*'TRA_Vkm UK'!AK103)/('TRA_Vkm EU28'!AK103-'TRA_Vkm UK'!AK103)),0)</f>
        <v>21.417875068247252</v>
      </c>
      <c r="AL103" s="90">
        <f>IFERROR(IFERROR(('TRA_VEff EU28'!AL103*'TRA_Stock EU28'!AL103-'TRA_VEff UK'!AL103*'TRA_Stock UK'!AL103)/('TRA_Stock EU28'!AL103-'TRA_Stock UK'!AL103),('TRA_VEff EU28'!AL103*'TRA_Vkm EU28'!AL103-'TRA_VEff UK'!AL103*'TRA_Vkm UK'!AL103)/('TRA_Vkm EU28'!AL103-'TRA_Vkm UK'!AL103)),0)</f>
        <v>21.370568368764935</v>
      </c>
      <c r="AM103" s="90">
        <f>IFERROR(IFERROR(('TRA_VEff EU28'!AM103*'TRA_Stock EU28'!AM103-'TRA_VEff UK'!AM103*'TRA_Stock UK'!AM103)/('TRA_Stock EU28'!AM103-'TRA_Stock UK'!AM103),('TRA_VEff EU28'!AM103*'TRA_Vkm EU28'!AM103-'TRA_VEff UK'!AM103*'TRA_Vkm UK'!AM103)/('TRA_Vkm EU28'!AM103-'TRA_Vkm UK'!AM103)),0)</f>
        <v>21.320769509307652</v>
      </c>
      <c r="AN103" s="90">
        <f>IFERROR(IFERROR(('TRA_VEff EU28'!AN103*'TRA_Stock EU28'!AN103-'TRA_VEff UK'!AN103*'TRA_Stock UK'!AN103)/('TRA_Stock EU28'!AN103-'TRA_Stock UK'!AN103),('TRA_VEff EU28'!AN103*'TRA_Vkm EU28'!AN103-'TRA_VEff UK'!AN103*'TRA_Vkm UK'!AN103)/('TRA_Vkm EU28'!AN103-'TRA_Vkm UK'!AN103)),0)</f>
        <v>21.269337905422901</v>
      </c>
      <c r="AO103" s="90">
        <f>IFERROR(IFERROR(('TRA_VEff EU28'!AO103*'TRA_Stock EU28'!AO103-'TRA_VEff UK'!AO103*'TRA_Stock UK'!AO103)/('TRA_Stock EU28'!AO103-'TRA_Stock UK'!AO103),('TRA_VEff EU28'!AO103*'TRA_Vkm EU28'!AO103-'TRA_VEff UK'!AO103*'TRA_Vkm UK'!AO103)/('TRA_Vkm EU28'!AO103-'TRA_Vkm UK'!AO103)),0)</f>
        <v>21.214839489470315</v>
      </c>
      <c r="AP103" s="90">
        <f>IFERROR(IFERROR(('TRA_VEff EU28'!AP103*'TRA_Stock EU28'!AP103-'TRA_VEff UK'!AP103*'TRA_Stock UK'!AP103)/('TRA_Stock EU28'!AP103-'TRA_Stock UK'!AP103),('TRA_VEff EU28'!AP103*'TRA_Vkm EU28'!AP103-'TRA_VEff UK'!AP103*'TRA_Vkm UK'!AP103)/('TRA_Vkm EU28'!AP103-'TRA_Vkm UK'!AP103)),0)</f>
        <v>21.154964712525501</v>
      </c>
      <c r="AQ103" s="90">
        <f>IFERROR(IFERROR(('TRA_VEff EU28'!AQ103*'TRA_Stock EU28'!AQ103-'TRA_VEff UK'!AQ103*'TRA_Stock UK'!AQ103)/('TRA_Stock EU28'!AQ103-'TRA_Stock UK'!AQ103),('TRA_VEff EU28'!AQ103*'TRA_Vkm EU28'!AQ103-'TRA_VEff UK'!AQ103*'TRA_Vkm UK'!AQ103)/('TRA_Vkm EU28'!AQ103-'TRA_Vkm UK'!AQ103)),0)</f>
        <v>21.093914492276753</v>
      </c>
      <c r="AR103" s="90">
        <f>IFERROR(IFERROR(('TRA_VEff EU28'!AR103*'TRA_Stock EU28'!AR103-'TRA_VEff UK'!AR103*'TRA_Stock UK'!AR103)/('TRA_Stock EU28'!AR103-'TRA_Stock UK'!AR103),('TRA_VEff EU28'!AR103*'TRA_Vkm EU28'!AR103-'TRA_VEff UK'!AR103*'TRA_Vkm UK'!AR103)/('TRA_Vkm EU28'!AR103-'TRA_Vkm UK'!AR103)),0)</f>
        <v>21.033168715939428</v>
      </c>
      <c r="AS103" s="90">
        <f>IFERROR(IFERROR(('TRA_VEff EU28'!AS103*'TRA_Stock EU28'!AS103-'TRA_VEff UK'!AS103*'TRA_Stock UK'!AS103)/('TRA_Stock EU28'!AS103-'TRA_Stock UK'!AS103),('TRA_VEff EU28'!AS103*'TRA_Vkm EU28'!AS103-'TRA_VEff UK'!AS103*'TRA_Vkm UK'!AS103)/('TRA_Vkm EU28'!AS103-'TRA_Vkm UK'!AS103)),0)</f>
        <v>20.97236856818046</v>
      </c>
      <c r="AT103" s="90">
        <f>IFERROR(IFERROR(('TRA_VEff EU28'!AT103*'TRA_Stock EU28'!AT103-'TRA_VEff UK'!AT103*'TRA_Stock UK'!AT103)/('TRA_Stock EU28'!AT103-'TRA_Stock UK'!AT103),('TRA_VEff EU28'!AT103*'TRA_Vkm EU28'!AT103-'TRA_VEff UK'!AT103*'TRA_Vkm UK'!AT103)/('TRA_Vkm EU28'!AT103-'TRA_Vkm UK'!AT103)),0)</f>
        <v>20.911976805949664</v>
      </c>
      <c r="AU103" s="90">
        <f>IFERROR(IFERROR(('TRA_VEff EU28'!AU103*'TRA_Stock EU28'!AU103-'TRA_VEff UK'!AU103*'TRA_Stock UK'!AU103)/('TRA_Stock EU28'!AU103-'TRA_Stock UK'!AU103),('TRA_VEff EU28'!AU103*'TRA_Vkm EU28'!AU103-'TRA_VEff UK'!AU103*'TRA_Vkm UK'!AU103)/('TRA_Vkm EU28'!AU103-'TRA_Vkm UK'!AU103)),0)</f>
        <v>20.852911538349968</v>
      </c>
      <c r="AV103" s="90">
        <f>IFERROR(IFERROR(('TRA_VEff EU28'!AV103*'TRA_Stock EU28'!AV103-'TRA_VEff UK'!AV103*'TRA_Stock UK'!AV103)/('TRA_Stock EU28'!AV103-'TRA_Stock UK'!AV103),('TRA_VEff EU28'!AV103*'TRA_Vkm EU28'!AV103-'TRA_VEff UK'!AV103*'TRA_Vkm UK'!AV103)/('TRA_Vkm EU28'!AV103-'TRA_Vkm UK'!AV103)),0)</f>
        <v>20.794842139501768</v>
      </c>
      <c r="AW103" s="90">
        <f>IFERROR(IFERROR(('TRA_VEff EU28'!AW103*'TRA_Stock EU28'!AW103-'TRA_VEff UK'!AW103*'TRA_Stock UK'!AW103)/('TRA_Stock EU28'!AW103-'TRA_Stock UK'!AW103),('TRA_VEff EU28'!AW103*'TRA_Vkm EU28'!AW103-'TRA_VEff UK'!AW103*'TRA_Vkm UK'!AW103)/('TRA_Vkm EU28'!AW103-'TRA_Vkm UK'!AW103)),0)</f>
        <v>20.73729874368626</v>
      </c>
      <c r="AX103" s="90">
        <f>IFERROR(IFERROR(('TRA_VEff EU28'!AX103*'TRA_Stock EU28'!AX103-'TRA_VEff UK'!AX103*'TRA_Stock UK'!AX103)/('TRA_Stock EU28'!AX103-'TRA_Stock UK'!AX103),('TRA_VEff EU28'!AX103*'TRA_Vkm EU28'!AX103-'TRA_VEff UK'!AX103*'TRA_Vkm UK'!AX103)/('TRA_Vkm EU28'!AX103-'TRA_Vkm UK'!AX103)),0)</f>
        <v>20.680527240900034</v>
      </c>
      <c r="AY103" s="90">
        <f>IFERROR(IFERROR(('TRA_VEff EU28'!AY103*'TRA_Stock EU28'!AY103-'TRA_VEff UK'!AY103*'TRA_Stock UK'!AY103)/('TRA_Stock EU28'!AY103-'TRA_Stock UK'!AY103),('TRA_VEff EU28'!AY103*'TRA_Vkm EU28'!AY103-'TRA_VEff UK'!AY103*'TRA_Vkm UK'!AY103)/('TRA_Vkm EU28'!AY103-'TRA_Vkm UK'!AY103)),0)</f>
        <v>20.625749670671723</v>
      </c>
      <c r="AZ103" s="90">
        <f>IFERROR(IFERROR(('TRA_VEff EU28'!AZ103*'TRA_Stock EU28'!AZ103-'TRA_VEff UK'!AZ103*'TRA_Stock UK'!AZ103)/('TRA_Stock EU28'!AZ103-'TRA_Stock UK'!AZ103),('TRA_VEff EU28'!AZ103*'TRA_Vkm EU28'!AZ103-'TRA_VEff UK'!AZ103*'TRA_Vkm UK'!AZ103)/('TRA_Vkm EU28'!AZ103-'TRA_Vkm UK'!AZ103)),0)</f>
        <v>20.571866998312871</v>
      </c>
    </row>
    <row r="104" spans="1:52">
      <c r="A104" s="103" t="s">
        <v>145</v>
      </c>
      <c r="B104" s="90">
        <f>IFERROR(IFERROR(('TRA_VEff EU28'!B104*'TRA_Stock EU28'!B104-'TRA_VEff UK'!B104*'TRA_Stock UK'!B104)/('TRA_Stock EU28'!B104-'TRA_Stock UK'!B104),('TRA_VEff EU28'!B104*'TRA_Vkm EU28'!B104-'TRA_VEff UK'!B104*'TRA_Vkm UK'!B104)/('TRA_Vkm EU28'!B104-'TRA_Vkm UK'!B104)),0)</f>
        <v>0</v>
      </c>
      <c r="C104" s="90">
        <f>IFERROR(IFERROR(('TRA_VEff EU28'!C104*'TRA_Stock EU28'!C104-'TRA_VEff UK'!C104*'TRA_Stock UK'!C104)/('TRA_Stock EU28'!C104-'TRA_Stock UK'!C104),('TRA_VEff EU28'!C104*'TRA_Vkm EU28'!C104-'TRA_VEff UK'!C104*'TRA_Vkm UK'!C104)/('TRA_Vkm EU28'!C104-'TRA_Vkm UK'!C104)),0)</f>
        <v>0</v>
      </c>
      <c r="D104" s="90">
        <f>IFERROR(IFERROR(('TRA_VEff EU28'!D104*'TRA_Stock EU28'!D104-'TRA_VEff UK'!D104*'TRA_Stock UK'!D104)/('TRA_Stock EU28'!D104-'TRA_Stock UK'!D104),('TRA_VEff EU28'!D104*'TRA_Vkm EU28'!D104-'TRA_VEff UK'!D104*'TRA_Vkm UK'!D104)/('TRA_Vkm EU28'!D104-'TRA_Vkm UK'!D104)),0)</f>
        <v>0</v>
      </c>
      <c r="E104" s="90">
        <f>IFERROR(IFERROR(('TRA_VEff EU28'!E104*'TRA_Stock EU28'!E104-'TRA_VEff UK'!E104*'TRA_Stock UK'!E104)/('TRA_Stock EU28'!E104-'TRA_Stock UK'!E104),('TRA_VEff EU28'!E104*'TRA_Vkm EU28'!E104-'TRA_VEff UK'!E104*'TRA_Vkm UK'!E104)/('TRA_Vkm EU28'!E104-'TRA_Vkm UK'!E104)),0)</f>
        <v>0</v>
      </c>
      <c r="F104" s="90">
        <f>IFERROR(IFERROR(('TRA_VEff EU28'!F104*'TRA_Stock EU28'!F104-'TRA_VEff UK'!F104*'TRA_Stock UK'!F104)/('TRA_Stock EU28'!F104-'TRA_Stock UK'!F104),('TRA_VEff EU28'!F104*'TRA_Vkm EU28'!F104-'TRA_VEff UK'!F104*'TRA_Vkm UK'!F104)/('TRA_Vkm EU28'!F104-'TRA_Vkm UK'!F104)),0)</f>
        <v>0</v>
      </c>
      <c r="G104" s="90">
        <f>IFERROR(IFERROR(('TRA_VEff EU28'!G104*'TRA_Stock EU28'!G104-'TRA_VEff UK'!G104*'TRA_Stock UK'!G104)/('TRA_Stock EU28'!G104-'TRA_Stock UK'!G104),('TRA_VEff EU28'!G104*'TRA_Vkm EU28'!G104-'TRA_VEff UK'!G104*'TRA_Vkm UK'!G104)/('TRA_Vkm EU28'!G104-'TRA_Vkm UK'!G104)),0)</f>
        <v>0</v>
      </c>
      <c r="H104" s="90">
        <f>IFERROR(IFERROR(('TRA_VEff EU28'!H104*'TRA_Stock EU28'!H104-'TRA_VEff UK'!H104*'TRA_Stock UK'!H104)/('TRA_Stock EU28'!H104-'TRA_Stock UK'!H104),('TRA_VEff EU28'!H104*'TRA_Vkm EU28'!H104-'TRA_VEff UK'!H104*'TRA_Vkm UK'!H104)/('TRA_Vkm EU28'!H104-'TRA_Vkm UK'!H104)),0)</f>
        <v>0</v>
      </c>
      <c r="I104" s="90">
        <f>IFERROR(IFERROR(('TRA_VEff EU28'!I104*'TRA_Stock EU28'!I104-'TRA_VEff UK'!I104*'TRA_Stock UK'!I104)/('TRA_Stock EU28'!I104-'TRA_Stock UK'!I104),('TRA_VEff EU28'!I104*'TRA_Vkm EU28'!I104-'TRA_VEff UK'!I104*'TRA_Vkm UK'!I104)/('TRA_Vkm EU28'!I104-'TRA_Vkm UK'!I104)),0)</f>
        <v>0</v>
      </c>
      <c r="J104" s="90">
        <f>IFERROR(IFERROR(('TRA_VEff EU28'!J104*'TRA_Stock EU28'!J104-'TRA_VEff UK'!J104*'TRA_Stock UK'!J104)/('TRA_Stock EU28'!J104-'TRA_Stock UK'!J104),('TRA_VEff EU28'!J104*'TRA_Vkm EU28'!J104-'TRA_VEff UK'!J104*'TRA_Vkm UK'!J104)/('TRA_Vkm EU28'!J104-'TRA_Vkm UK'!J104)),0)</f>
        <v>0</v>
      </c>
      <c r="K104" s="90">
        <f>IFERROR(IFERROR(('TRA_VEff EU28'!K104*'TRA_Stock EU28'!K104-'TRA_VEff UK'!K104*'TRA_Stock UK'!K104)/('TRA_Stock EU28'!K104-'TRA_Stock UK'!K104),('TRA_VEff EU28'!K104*'TRA_Vkm EU28'!K104-'TRA_VEff UK'!K104*'TRA_Vkm UK'!K104)/('TRA_Vkm EU28'!K104-'TRA_Vkm UK'!K104)),0)</f>
        <v>0</v>
      </c>
      <c r="L104" s="90">
        <f>IFERROR(IFERROR(('TRA_VEff EU28'!L104*'TRA_Stock EU28'!L104-'TRA_VEff UK'!L104*'TRA_Stock UK'!L104)/('TRA_Stock EU28'!L104-'TRA_Stock UK'!L104),('TRA_VEff EU28'!L104*'TRA_Vkm EU28'!L104-'TRA_VEff UK'!L104*'TRA_Vkm UK'!L104)/('TRA_Vkm EU28'!L104-'TRA_Vkm UK'!L104)),0)</f>
        <v>0</v>
      </c>
      <c r="M104" s="90">
        <f>IFERROR(IFERROR(('TRA_VEff EU28'!M104*'TRA_Stock EU28'!M104-'TRA_VEff UK'!M104*'TRA_Stock UK'!M104)/('TRA_Stock EU28'!M104-'TRA_Stock UK'!M104),('TRA_VEff EU28'!M104*'TRA_Vkm EU28'!M104-'TRA_VEff UK'!M104*'TRA_Vkm UK'!M104)/('TRA_Vkm EU28'!M104-'TRA_Vkm UK'!M104)),0)</f>
        <v>0</v>
      </c>
      <c r="N104" s="90">
        <f>IFERROR(IFERROR(('TRA_VEff EU28'!N104*'TRA_Stock EU28'!N104-'TRA_VEff UK'!N104*'TRA_Stock UK'!N104)/('TRA_Stock EU28'!N104-'TRA_Stock UK'!N104),('TRA_VEff EU28'!N104*'TRA_Vkm EU28'!N104-'TRA_VEff UK'!N104*'TRA_Vkm UK'!N104)/('TRA_Vkm EU28'!N104-'TRA_Vkm UK'!N104)),0)</f>
        <v>0</v>
      </c>
      <c r="O104" s="90">
        <f>IFERROR(IFERROR(('TRA_VEff EU28'!O104*'TRA_Stock EU28'!O104-'TRA_VEff UK'!O104*'TRA_Stock UK'!O104)/('TRA_Stock EU28'!O104-'TRA_Stock UK'!O104),('TRA_VEff EU28'!O104*'TRA_Vkm EU28'!O104-'TRA_VEff UK'!O104*'TRA_Vkm UK'!O104)/('TRA_Vkm EU28'!O104-'TRA_Vkm UK'!O104)),0)</f>
        <v>0</v>
      </c>
      <c r="P104" s="90">
        <f>IFERROR(IFERROR(('TRA_VEff EU28'!P104*'TRA_Stock EU28'!P104-'TRA_VEff UK'!P104*'TRA_Stock UK'!P104)/('TRA_Stock EU28'!P104-'TRA_Stock UK'!P104),('TRA_VEff EU28'!P104*'TRA_Vkm EU28'!P104-'TRA_VEff UK'!P104*'TRA_Vkm UK'!P104)/('TRA_Vkm EU28'!P104-'TRA_Vkm UK'!P104)),0)</f>
        <v>0</v>
      </c>
      <c r="Q104" s="90">
        <f>IFERROR(IFERROR(('TRA_VEff EU28'!Q104*'TRA_Stock EU28'!Q104-'TRA_VEff UK'!Q104*'TRA_Stock UK'!Q104)/('TRA_Stock EU28'!Q104-'TRA_Stock UK'!Q104),('TRA_VEff EU28'!Q104*'TRA_Vkm EU28'!Q104-'TRA_VEff UK'!Q104*'TRA_Vkm UK'!Q104)/('TRA_Vkm EU28'!Q104-'TRA_Vkm UK'!Q104)),0)</f>
        <v>0</v>
      </c>
      <c r="R104" s="90">
        <f>IFERROR(IFERROR(('TRA_VEff EU28'!R104*'TRA_Stock EU28'!R104-'TRA_VEff UK'!R104*'TRA_Stock UK'!R104)/('TRA_Stock EU28'!R104-'TRA_Stock UK'!R104),('TRA_VEff EU28'!R104*'TRA_Vkm EU28'!R104-'TRA_VEff UK'!R104*'TRA_Vkm UK'!R104)/('TRA_Vkm EU28'!R104-'TRA_Vkm UK'!R104)),0)</f>
        <v>0</v>
      </c>
      <c r="S104" s="90">
        <f>IFERROR(IFERROR(('TRA_VEff EU28'!S104*'TRA_Stock EU28'!S104-'TRA_VEff UK'!S104*'TRA_Stock UK'!S104)/('TRA_Stock EU28'!S104-'TRA_Stock UK'!S104),('TRA_VEff EU28'!S104*'TRA_Vkm EU28'!S104-'TRA_VEff UK'!S104*'TRA_Vkm UK'!S104)/('TRA_Vkm EU28'!S104-'TRA_Vkm UK'!S104)),0)</f>
        <v>0</v>
      </c>
      <c r="T104" s="90">
        <f>IFERROR(IFERROR(('TRA_VEff EU28'!T104*'TRA_Stock EU28'!T104-'TRA_VEff UK'!T104*'TRA_Stock UK'!T104)/('TRA_Stock EU28'!T104-'TRA_Stock UK'!T104),('TRA_VEff EU28'!T104*'TRA_Vkm EU28'!T104-'TRA_VEff UK'!T104*'TRA_Vkm UK'!T104)/('TRA_Vkm EU28'!T104-'TRA_Vkm UK'!T104)),0)</f>
        <v>0</v>
      </c>
      <c r="U104" s="90">
        <f>IFERROR(IFERROR(('TRA_VEff EU28'!U104*'TRA_Stock EU28'!U104-'TRA_VEff UK'!U104*'TRA_Stock UK'!U104)/('TRA_Stock EU28'!U104-'TRA_Stock UK'!U104),('TRA_VEff EU28'!U104*'TRA_Vkm EU28'!U104-'TRA_VEff UK'!U104*'TRA_Vkm UK'!U104)/('TRA_Vkm EU28'!U104-'TRA_Vkm UK'!U104)),0)</f>
        <v>0</v>
      </c>
      <c r="V104" s="90">
        <f>IFERROR(IFERROR(('TRA_VEff EU28'!V104*'TRA_Stock EU28'!V104-'TRA_VEff UK'!V104*'TRA_Stock UK'!V104)/('TRA_Stock EU28'!V104-'TRA_Stock UK'!V104),('TRA_VEff EU28'!V104*'TRA_Vkm EU28'!V104-'TRA_VEff UK'!V104*'TRA_Vkm UK'!V104)/('TRA_Vkm EU28'!V104-'TRA_Vkm UK'!V104)),0)</f>
        <v>0</v>
      </c>
      <c r="W104" s="90">
        <f>IFERROR(IFERROR(('TRA_VEff EU28'!W104*'TRA_Stock EU28'!W104-'TRA_VEff UK'!W104*'TRA_Stock UK'!W104)/('TRA_Stock EU28'!W104-'TRA_Stock UK'!W104),('TRA_VEff EU28'!W104*'TRA_Vkm EU28'!W104-'TRA_VEff UK'!W104*'TRA_Vkm UK'!W104)/('TRA_Vkm EU28'!W104-'TRA_Vkm UK'!W104)),0)</f>
        <v>0</v>
      </c>
      <c r="X104" s="90">
        <f>IFERROR(IFERROR(('TRA_VEff EU28'!X104*'TRA_Stock EU28'!X104-'TRA_VEff UK'!X104*'TRA_Stock UK'!X104)/('TRA_Stock EU28'!X104-'TRA_Stock UK'!X104),('TRA_VEff EU28'!X104*'TRA_Vkm EU28'!X104-'TRA_VEff UK'!X104*'TRA_Vkm UK'!X104)/('TRA_Vkm EU28'!X104-'TRA_Vkm UK'!X104)),0)</f>
        <v>0</v>
      </c>
      <c r="Y104" s="90">
        <f>IFERROR(IFERROR(('TRA_VEff EU28'!Y104*'TRA_Stock EU28'!Y104-'TRA_VEff UK'!Y104*'TRA_Stock UK'!Y104)/('TRA_Stock EU28'!Y104-'TRA_Stock UK'!Y104),('TRA_VEff EU28'!Y104*'TRA_Vkm EU28'!Y104-'TRA_VEff UK'!Y104*'TRA_Vkm UK'!Y104)/('TRA_Vkm EU28'!Y104-'TRA_Vkm UK'!Y104)),0)</f>
        <v>0</v>
      </c>
      <c r="Z104" s="90">
        <f>IFERROR(IFERROR(('TRA_VEff EU28'!Z104*'TRA_Stock EU28'!Z104-'TRA_VEff UK'!Z104*'TRA_Stock UK'!Z104)/('TRA_Stock EU28'!Z104-'TRA_Stock UK'!Z104),('TRA_VEff EU28'!Z104*'TRA_Vkm EU28'!Z104-'TRA_VEff UK'!Z104*'TRA_Vkm UK'!Z104)/('TRA_Vkm EU28'!Z104-'TRA_Vkm UK'!Z104)),0)</f>
        <v>0</v>
      </c>
      <c r="AA104" s="90">
        <f>IFERROR(IFERROR(('TRA_VEff EU28'!AA104*'TRA_Stock EU28'!AA104-'TRA_VEff UK'!AA104*'TRA_Stock UK'!AA104)/('TRA_Stock EU28'!AA104-'TRA_Stock UK'!AA104),('TRA_VEff EU28'!AA104*'TRA_Vkm EU28'!AA104-'TRA_VEff UK'!AA104*'TRA_Vkm UK'!AA104)/('TRA_Vkm EU28'!AA104-'TRA_Vkm UK'!AA104)),0)</f>
        <v>0</v>
      </c>
      <c r="AB104" s="90">
        <f>IFERROR(IFERROR(('TRA_VEff EU28'!AB104*'TRA_Stock EU28'!AB104-'TRA_VEff UK'!AB104*'TRA_Stock UK'!AB104)/('TRA_Stock EU28'!AB104-'TRA_Stock UK'!AB104),('TRA_VEff EU28'!AB104*'TRA_Vkm EU28'!AB104-'TRA_VEff UK'!AB104*'TRA_Vkm UK'!AB104)/('TRA_Vkm EU28'!AB104-'TRA_Vkm UK'!AB104)),0)</f>
        <v>0</v>
      </c>
      <c r="AC104" s="90">
        <f>IFERROR(IFERROR(('TRA_VEff EU28'!AC104*'TRA_Stock EU28'!AC104-'TRA_VEff UK'!AC104*'TRA_Stock UK'!AC104)/('TRA_Stock EU28'!AC104-'TRA_Stock UK'!AC104),('TRA_VEff EU28'!AC104*'TRA_Vkm EU28'!AC104-'TRA_VEff UK'!AC104*'TRA_Vkm UK'!AC104)/('TRA_Vkm EU28'!AC104-'TRA_Vkm UK'!AC104)),0)</f>
        <v>0</v>
      </c>
      <c r="AD104" s="90">
        <f>IFERROR(IFERROR(('TRA_VEff EU28'!AD104*'TRA_Stock EU28'!AD104-'TRA_VEff UK'!AD104*'TRA_Stock UK'!AD104)/('TRA_Stock EU28'!AD104-'TRA_Stock UK'!AD104),('TRA_VEff EU28'!AD104*'TRA_Vkm EU28'!AD104-'TRA_VEff UK'!AD104*'TRA_Vkm UK'!AD104)/('TRA_Vkm EU28'!AD104-'TRA_Vkm UK'!AD104)),0)</f>
        <v>0</v>
      </c>
      <c r="AE104" s="90">
        <f>IFERROR(IFERROR(('TRA_VEff EU28'!AE104*'TRA_Stock EU28'!AE104-'TRA_VEff UK'!AE104*'TRA_Stock UK'!AE104)/('TRA_Stock EU28'!AE104-'TRA_Stock UK'!AE104),('TRA_VEff EU28'!AE104*'TRA_Vkm EU28'!AE104-'TRA_VEff UK'!AE104*'TRA_Vkm UK'!AE104)/('TRA_Vkm EU28'!AE104-'TRA_Vkm UK'!AE104)),0)</f>
        <v>0</v>
      </c>
      <c r="AF104" s="90">
        <f>IFERROR(IFERROR(('TRA_VEff EU28'!AF104*'TRA_Stock EU28'!AF104-'TRA_VEff UK'!AF104*'TRA_Stock UK'!AF104)/('TRA_Stock EU28'!AF104-'TRA_Stock UK'!AF104),('TRA_VEff EU28'!AF104*'TRA_Vkm EU28'!AF104-'TRA_VEff UK'!AF104*'TRA_Vkm UK'!AF104)/('TRA_Vkm EU28'!AF104-'TRA_Vkm UK'!AF104)),0)</f>
        <v>0</v>
      </c>
      <c r="AG104" s="90">
        <f>IFERROR(IFERROR(('TRA_VEff EU28'!AG104*'TRA_Stock EU28'!AG104-'TRA_VEff UK'!AG104*'TRA_Stock UK'!AG104)/('TRA_Stock EU28'!AG104-'TRA_Stock UK'!AG104),('TRA_VEff EU28'!AG104*'TRA_Vkm EU28'!AG104-'TRA_VEff UK'!AG104*'TRA_Vkm UK'!AG104)/('TRA_Vkm EU28'!AG104-'TRA_Vkm UK'!AG104)),0)</f>
        <v>0</v>
      </c>
      <c r="AH104" s="90">
        <f>IFERROR(IFERROR(('TRA_VEff EU28'!AH104*'TRA_Stock EU28'!AH104-'TRA_VEff UK'!AH104*'TRA_Stock UK'!AH104)/('TRA_Stock EU28'!AH104-'TRA_Stock UK'!AH104),('TRA_VEff EU28'!AH104*'TRA_Vkm EU28'!AH104-'TRA_VEff UK'!AH104*'TRA_Vkm UK'!AH104)/('TRA_Vkm EU28'!AH104-'TRA_Vkm UK'!AH104)),0)</f>
        <v>0</v>
      </c>
      <c r="AI104" s="90">
        <f>IFERROR(IFERROR(('TRA_VEff EU28'!AI104*'TRA_Stock EU28'!AI104-'TRA_VEff UK'!AI104*'TRA_Stock UK'!AI104)/('TRA_Stock EU28'!AI104-'TRA_Stock UK'!AI104),('TRA_VEff EU28'!AI104*'TRA_Vkm EU28'!AI104-'TRA_VEff UK'!AI104*'TRA_Vkm UK'!AI104)/('TRA_Vkm EU28'!AI104-'TRA_Vkm UK'!AI104)),0)</f>
        <v>0</v>
      </c>
      <c r="AJ104" s="90">
        <f>IFERROR(IFERROR(('TRA_VEff EU28'!AJ104*'TRA_Stock EU28'!AJ104-'TRA_VEff UK'!AJ104*'TRA_Stock UK'!AJ104)/('TRA_Stock EU28'!AJ104-'TRA_Stock UK'!AJ104),('TRA_VEff EU28'!AJ104*'TRA_Vkm EU28'!AJ104-'TRA_VEff UK'!AJ104*'TRA_Vkm UK'!AJ104)/('TRA_Vkm EU28'!AJ104-'TRA_Vkm UK'!AJ104)),0)</f>
        <v>0</v>
      </c>
      <c r="AK104" s="90">
        <f>IFERROR(IFERROR(('TRA_VEff EU28'!AK104*'TRA_Stock EU28'!AK104-'TRA_VEff UK'!AK104*'TRA_Stock UK'!AK104)/('TRA_Stock EU28'!AK104-'TRA_Stock UK'!AK104),('TRA_VEff EU28'!AK104*'TRA_Vkm EU28'!AK104-'TRA_VEff UK'!AK104*'TRA_Vkm UK'!AK104)/('TRA_Vkm EU28'!AK104-'TRA_Vkm UK'!AK104)),0)</f>
        <v>0</v>
      </c>
      <c r="AL104" s="90">
        <f>IFERROR(IFERROR(('TRA_VEff EU28'!AL104*'TRA_Stock EU28'!AL104-'TRA_VEff UK'!AL104*'TRA_Stock UK'!AL104)/('TRA_Stock EU28'!AL104-'TRA_Stock UK'!AL104),('TRA_VEff EU28'!AL104*'TRA_Vkm EU28'!AL104-'TRA_VEff UK'!AL104*'TRA_Vkm UK'!AL104)/('TRA_Vkm EU28'!AL104-'TRA_Vkm UK'!AL104)),0)</f>
        <v>0</v>
      </c>
      <c r="AM104" s="90">
        <f>IFERROR(IFERROR(('TRA_VEff EU28'!AM104*'TRA_Stock EU28'!AM104-'TRA_VEff UK'!AM104*'TRA_Stock UK'!AM104)/('TRA_Stock EU28'!AM104-'TRA_Stock UK'!AM104),('TRA_VEff EU28'!AM104*'TRA_Vkm EU28'!AM104-'TRA_VEff UK'!AM104*'TRA_Vkm UK'!AM104)/('TRA_Vkm EU28'!AM104-'TRA_Vkm UK'!AM104)),0)</f>
        <v>0</v>
      </c>
      <c r="AN104" s="90">
        <f>IFERROR(IFERROR(('TRA_VEff EU28'!AN104*'TRA_Stock EU28'!AN104-'TRA_VEff UK'!AN104*'TRA_Stock UK'!AN104)/('TRA_Stock EU28'!AN104-'TRA_Stock UK'!AN104),('TRA_VEff EU28'!AN104*'TRA_Vkm EU28'!AN104-'TRA_VEff UK'!AN104*'TRA_Vkm UK'!AN104)/('TRA_Vkm EU28'!AN104-'TRA_Vkm UK'!AN104)),0)</f>
        <v>0</v>
      </c>
      <c r="AO104" s="90">
        <f>IFERROR(IFERROR(('TRA_VEff EU28'!AO104*'TRA_Stock EU28'!AO104-'TRA_VEff UK'!AO104*'TRA_Stock UK'!AO104)/('TRA_Stock EU28'!AO104-'TRA_Stock UK'!AO104),('TRA_VEff EU28'!AO104*'TRA_Vkm EU28'!AO104-'TRA_VEff UK'!AO104*'TRA_Vkm UK'!AO104)/('TRA_Vkm EU28'!AO104-'TRA_Vkm UK'!AO104)),0)</f>
        <v>0</v>
      </c>
      <c r="AP104" s="90">
        <f>IFERROR(IFERROR(('TRA_VEff EU28'!AP104*'TRA_Stock EU28'!AP104-'TRA_VEff UK'!AP104*'TRA_Stock UK'!AP104)/('TRA_Stock EU28'!AP104-'TRA_Stock UK'!AP104),('TRA_VEff EU28'!AP104*'TRA_Vkm EU28'!AP104-'TRA_VEff UK'!AP104*'TRA_Vkm UK'!AP104)/('TRA_Vkm EU28'!AP104-'TRA_Vkm UK'!AP104)),0)</f>
        <v>0</v>
      </c>
      <c r="AQ104" s="90">
        <f>IFERROR(IFERROR(('TRA_VEff EU28'!AQ104*'TRA_Stock EU28'!AQ104-'TRA_VEff UK'!AQ104*'TRA_Stock UK'!AQ104)/('TRA_Stock EU28'!AQ104-'TRA_Stock UK'!AQ104),('TRA_VEff EU28'!AQ104*'TRA_Vkm EU28'!AQ104-'TRA_VEff UK'!AQ104*'TRA_Vkm UK'!AQ104)/('TRA_Vkm EU28'!AQ104-'TRA_Vkm UK'!AQ104)),0)</f>
        <v>0</v>
      </c>
      <c r="AR104" s="90">
        <f>IFERROR(IFERROR(('TRA_VEff EU28'!AR104*'TRA_Stock EU28'!AR104-'TRA_VEff UK'!AR104*'TRA_Stock UK'!AR104)/('TRA_Stock EU28'!AR104-'TRA_Stock UK'!AR104),('TRA_VEff EU28'!AR104*'TRA_Vkm EU28'!AR104-'TRA_VEff UK'!AR104*'TRA_Vkm UK'!AR104)/('TRA_Vkm EU28'!AR104-'TRA_Vkm UK'!AR104)),0)</f>
        <v>0</v>
      </c>
      <c r="AS104" s="90">
        <f>IFERROR(IFERROR(('TRA_VEff EU28'!AS104*'TRA_Stock EU28'!AS104-'TRA_VEff UK'!AS104*'TRA_Stock UK'!AS104)/('TRA_Stock EU28'!AS104-'TRA_Stock UK'!AS104),('TRA_VEff EU28'!AS104*'TRA_Vkm EU28'!AS104-'TRA_VEff UK'!AS104*'TRA_Vkm UK'!AS104)/('TRA_Vkm EU28'!AS104-'TRA_Vkm UK'!AS104)),0)</f>
        <v>0</v>
      </c>
      <c r="AT104" s="90">
        <f>IFERROR(IFERROR(('TRA_VEff EU28'!AT104*'TRA_Stock EU28'!AT104-'TRA_VEff UK'!AT104*'TRA_Stock UK'!AT104)/('TRA_Stock EU28'!AT104-'TRA_Stock UK'!AT104),('TRA_VEff EU28'!AT104*'TRA_Vkm EU28'!AT104-'TRA_VEff UK'!AT104*'TRA_Vkm UK'!AT104)/('TRA_Vkm EU28'!AT104-'TRA_Vkm UK'!AT104)),0)</f>
        <v>0</v>
      </c>
      <c r="AU104" s="90">
        <f>IFERROR(IFERROR(('TRA_VEff EU28'!AU104*'TRA_Stock EU28'!AU104-'TRA_VEff UK'!AU104*'TRA_Stock UK'!AU104)/('TRA_Stock EU28'!AU104-'TRA_Stock UK'!AU104),('TRA_VEff EU28'!AU104*'TRA_Vkm EU28'!AU104-'TRA_VEff UK'!AU104*'TRA_Vkm UK'!AU104)/('TRA_Vkm EU28'!AU104-'TRA_Vkm UK'!AU104)),0)</f>
        <v>0</v>
      </c>
      <c r="AV104" s="90">
        <f>IFERROR(IFERROR(('TRA_VEff EU28'!AV104*'TRA_Stock EU28'!AV104-'TRA_VEff UK'!AV104*'TRA_Stock UK'!AV104)/('TRA_Stock EU28'!AV104-'TRA_Stock UK'!AV104),('TRA_VEff EU28'!AV104*'TRA_Vkm EU28'!AV104-'TRA_VEff UK'!AV104*'TRA_Vkm UK'!AV104)/('TRA_Vkm EU28'!AV104-'TRA_Vkm UK'!AV104)),0)</f>
        <v>0</v>
      </c>
      <c r="AW104" s="90">
        <f>IFERROR(IFERROR(('TRA_VEff EU28'!AW104*'TRA_Stock EU28'!AW104-'TRA_VEff UK'!AW104*'TRA_Stock UK'!AW104)/('TRA_Stock EU28'!AW104-'TRA_Stock UK'!AW104),('TRA_VEff EU28'!AW104*'TRA_Vkm EU28'!AW104-'TRA_VEff UK'!AW104*'TRA_Vkm UK'!AW104)/('TRA_Vkm EU28'!AW104-'TRA_Vkm UK'!AW104)),0)</f>
        <v>0</v>
      </c>
      <c r="AX104" s="90">
        <f>IFERROR(IFERROR(('TRA_VEff EU28'!AX104*'TRA_Stock EU28'!AX104-'TRA_VEff UK'!AX104*'TRA_Stock UK'!AX104)/('TRA_Stock EU28'!AX104-'TRA_Stock UK'!AX104),('TRA_VEff EU28'!AX104*'TRA_Vkm EU28'!AX104-'TRA_VEff UK'!AX104*'TRA_Vkm UK'!AX104)/('TRA_Vkm EU28'!AX104-'TRA_Vkm UK'!AX104)),0)</f>
        <v>0</v>
      </c>
      <c r="AY104" s="90">
        <f>IFERROR(IFERROR(('TRA_VEff EU28'!AY104*'TRA_Stock EU28'!AY104-'TRA_VEff UK'!AY104*'TRA_Stock UK'!AY104)/('TRA_Stock EU28'!AY104-'TRA_Stock UK'!AY104),('TRA_VEff EU28'!AY104*'TRA_Vkm EU28'!AY104-'TRA_VEff UK'!AY104*'TRA_Vkm UK'!AY104)/('TRA_Vkm EU28'!AY104-'TRA_Vkm UK'!AY104)),0)</f>
        <v>0</v>
      </c>
      <c r="AZ104" s="90">
        <f>IFERROR(IFERROR(('TRA_VEff EU28'!AZ104*'TRA_Stock EU28'!AZ104-'TRA_VEff UK'!AZ104*'TRA_Stock UK'!AZ104)/('TRA_Stock EU28'!AZ104-'TRA_Stock UK'!AZ104),('TRA_VEff EU28'!AZ104*'TRA_Vkm EU28'!AZ104-'TRA_VEff UK'!AZ104*'TRA_Vkm UK'!AZ104)/('TRA_Vkm EU28'!AZ104-'TRA_Vkm UK'!AZ104)),0)</f>
        <v>0</v>
      </c>
    </row>
    <row r="105" spans="1:52">
      <c r="A105" s="101" t="s">
        <v>139</v>
      </c>
      <c r="B105" s="102">
        <f>IFERROR(IFERROR(('TRA_VEff EU28'!B105*'TRA_Stock EU28'!B105-'TRA_VEff UK'!B105*'TRA_Stock UK'!B105)/('TRA_Stock EU28'!B105-'TRA_Stock UK'!B105),('TRA_VEff EU28'!B105*'TRA_Vkm EU28'!B105-'TRA_VEff UK'!B105*'TRA_Vkm UK'!B105)/('TRA_Vkm EU28'!B105-'TRA_Vkm UK'!B105)),0)</f>
        <v>0</v>
      </c>
      <c r="C105" s="102">
        <f>IFERROR(IFERROR(('TRA_VEff EU28'!C105*'TRA_Stock EU28'!C105-'TRA_VEff UK'!C105*'TRA_Stock UK'!C105)/('TRA_Stock EU28'!C105-'TRA_Stock UK'!C105),('TRA_VEff EU28'!C105*'TRA_Vkm EU28'!C105-'TRA_VEff UK'!C105*'TRA_Vkm UK'!C105)/('TRA_Vkm EU28'!C105-'TRA_Vkm UK'!C105)),0)</f>
        <v>0</v>
      </c>
      <c r="D105" s="102">
        <f>IFERROR(IFERROR(('TRA_VEff EU28'!D105*'TRA_Stock EU28'!D105-'TRA_VEff UK'!D105*'TRA_Stock UK'!D105)/('TRA_Stock EU28'!D105-'TRA_Stock UK'!D105),('TRA_VEff EU28'!D105*'TRA_Vkm EU28'!D105-'TRA_VEff UK'!D105*'TRA_Vkm UK'!D105)/('TRA_Vkm EU28'!D105-'TRA_Vkm UK'!D105)),0)</f>
        <v>0</v>
      </c>
      <c r="E105" s="102">
        <f>IFERROR(IFERROR(('TRA_VEff EU28'!E105*'TRA_Stock EU28'!E105-'TRA_VEff UK'!E105*'TRA_Stock UK'!E105)/('TRA_Stock EU28'!E105-'TRA_Stock UK'!E105),('TRA_VEff EU28'!E105*'TRA_Vkm EU28'!E105-'TRA_VEff UK'!E105*'TRA_Vkm UK'!E105)/('TRA_Vkm EU28'!E105-'TRA_Vkm UK'!E105)),0)</f>
        <v>0</v>
      </c>
      <c r="F105" s="102">
        <f>IFERROR(IFERROR(('TRA_VEff EU28'!F105*'TRA_Stock EU28'!F105-'TRA_VEff UK'!F105*'TRA_Stock UK'!F105)/('TRA_Stock EU28'!F105-'TRA_Stock UK'!F105),('TRA_VEff EU28'!F105*'TRA_Vkm EU28'!F105-'TRA_VEff UK'!F105*'TRA_Vkm UK'!F105)/('TRA_Vkm EU28'!F105-'TRA_Vkm UK'!F105)),0)</f>
        <v>0</v>
      </c>
      <c r="G105" s="102">
        <f>IFERROR(IFERROR(('TRA_VEff EU28'!G105*'TRA_Stock EU28'!G105-'TRA_VEff UK'!G105*'TRA_Stock UK'!G105)/('TRA_Stock EU28'!G105-'TRA_Stock UK'!G105),('TRA_VEff EU28'!G105*'TRA_Vkm EU28'!G105-'TRA_VEff UK'!G105*'TRA_Vkm UK'!G105)/('TRA_Vkm EU28'!G105-'TRA_Vkm UK'!G105)),0)</f>
        <v>0</v>
      </c>
      <c r="H105" s="102">
        <f>IFERROR(IFERROR(('TRA_VEff EU28'!H105*'TRA_Stock EU28'!H105-'TRA_VEff UK'!H105*'TRA_Stock UK'!H105)/('TRA_Stock EU28'!H105-'TRA_Stock UK'!H105),('TRA_VEff EU28'!H105*'TRA_Vkm EU28'!H105-'TRA_VEff UK'!H105*'TRA_Vkm UK'!H105)/('TRA_Vkm EU28'!H105-'TRA_Vkm UK'!H105)),0)</f>
        <v>0</v>
      </c>
      <c r="I105" s="102">
        <f>IFERROR(IFERROR(('TRA_VEff EU28'!I105*'TRA_Stock EU28'!I105-'TRA_VEff UK'!I105*'TRA_Stock UK'!I105)/('TRA_Stock EU28'!I105-'TRA_Stock UK'!I105),('TRA_VEff EU28'!I105*'TRA_Vkm EU28'!I105-'TRA_VEff UK'!I105*'TRA_Vkm UK'!I105)/('TRA_Vkm EU28'!I105-'TRA_Vkm UK'!I105)),0)</f>
        <v>0</v>
      </c>
      <c r="J105" s="102">
        <f>IFERROR(IFERROR(('TRA_VEff EU28'!J105*'TRA_Stock EU28'!J105-'TRA_VEff UK'!J105*'TRA_Stock UK'!J105)/('TRA_Stock EU28'!J105-'TRA_Stock UK'!J105),('TRA_VEff EU28'!J105*'TRA_Vkm EU28'!J105-'TRA_VEff UK'!J105*'TRA_Vkm UK'!J105)/('TRA_Vkm EU28'!J105-'TRA_Vkm UK'!J105)),0)</f>
        <v>0</v>
      </c>
      <c r="K105" s="102">
        <f>IFERROR(IFERROR(('TRA_VEff EU28'!K105*'TRA_Stock EU28'!K105-'TRA_VEff UK'!K105*'TRA_Stock UK'!K105)/('TRA_Stock EU28'!K105-'TRA_Stock UK'!K105),('TRA_VEff EU28'!K105*'TRA_Vkm EU28'!K105-'TRA_VEff UK'!K105*'TRA_Vkm UK'!K105)/('TRA_Vkm EU28'!K105-'TRA_Vkm UK'!K105)),0)</f>
        <v>0</v>
      </c>
      <c r="L105" s="102">
        <f>IFERROR(IFERROR(('TRA_VEff EU28'!L105*'TRA_Stock EU28'!L105-'TRA_VEff UK'!L105*'TRA_Stock UK'!L105)/('TRA_Stock EU28'!L105-'TRA_Stock UK'!L105),('TRA_VEff EU28'!L105*'TRA_Vkm EU28'!L105-'TRA_VEff UK'!L105*'TRA_Vkm UK'!L105)/('TRA_Vkm EU28'!L105-'TRA_Vkm UK'!L105)),0)</f>
        <v>0</v>
      </c>
      <c r="M105" s="102">
        <f>IFERROR(IFERROR(('TRA_VEff EU28'!M105*'TRA_Stock EU28'!M105-'TRA_VEff UK'!M105*'TRA_Stock UK'!M105)/('TRA_Stock EU28'!M105-'TRA_Stock UK'!M105),('TRA_VEff EU28'!M105*'TRA_Vkm EU28'!M105-'TRA_VEff UK'!M105*'TRA_Vkm UK'!M105)/('TRA_Vkm EU28'!M105-'TRA_Vkm UK'!M105)),0)</f>
        <v>0</v>
      </c>
      <c r="N105" s="102">
        <f>IFERROR(IFERROR(('TRA_VEff EU28'!N105*'TRA_Stock EU28'!N105-'TRA_VEff UK'!N105*'TRA_Stock UK'!N105)/('TRA_Stock EU28'!N105-'TRA_Stock UK'!N105),('TRA_VEff EU28'!N105*'TRA_Vkm EU28'!N105-'TRA_VEff UK'!N105*'TRA_Vkm UK'!N105)/('TRA_Vkm EU28'!N105-'TRA_Vkm UK'!N105)),0)</f>
        <v>0</v>
      </c>
      <c r="O105" s="102">
        <f>IFERROR(IFERROR(('TRA_VEff EU28'!O105*'TRA_Stock EU28'!O105-'TRA_VEff UK'!O105*'TRA_Stock UK'!O105)/('TRA_Stock EU28'!O105-'TRA_Stock UK'!O105),('TRA_VEff EU28'!O105*'TRA_Vkm EU28'!O105-'TRA_VEff UK'!O105*'TRA_Vkm UK'!O105)/('TRA_Vkm EU28'!O105-'TRA_Vkm UK'!O105)),0)</f>
        <v>0</v>
      </c>
      <c r="P105" s="102">
        <f>IFERROR(IFERROR(('TRA_VEff EU28'!P105*'TRA_Stock EU28'!P105-'TRA_VEff UK'!P105*'TRA_Stock UK'!P105)/('TRA_Stock EU28'!P105-'TRA_Stock UK'!P105),('TRA_VEff EU28'!P105*'TRA_Vkm EU28'!P105-'TRA_VEff UK'!P105*'TRA_Vkm UK'!P105)/('TRA_Vkm EU28'!P105-'TRA_Vkm UK'!P105)),0)</f>
        <v>0</v>
      </c>
      <c r="Q105" s="102">
        <f>IFERROR(IFERROR(('TRA_VEff EU28'!Q105*'TRA_Stock EU28'!Q105-'TRA_VEff UK'!Q105*'TRA_Stock UK'!Q105)/('TRA_Stock EU28'!Q105-'TRA_Stock UK'!Q105),('TRA_VEff EU28'!Q105*'TRA_Vkm EU28'!Q105-'TRA_VEff UK'!Q105*'TRA_Vkm UK'!Q105)/('TRA_Vkm EU28'!Q105-'TRA_Vkm UK'!Q105)),0)</f>
        <v>0</v>
      </c>
      <c r="R105" s="102">
        <f>IFERROR(IFERROR(('TRA_VEff EU28'!R105*'TRA_Stock EU28'!R105-'TRA_VEff UK'!R105*'TRA_Stock UK'!R105)/('TRA_Stock EU28'!R105-'TRA_Stock UK'!R105),('TRA_VEff EU28'!R105*'TRA_Vkm EU28'!R105-'TRA_VEff UK'!R105*'TRA_Vkm UK'!R105)/('TRA_Vkm EU28'!R105-'TRA_Vkm UK'!R105)),0)</f>
        <v>36.113275794258882</v>
      </c>
      <c r="S105" s="102">
        <f>IFERROR(IFERROR(('TRA_VEff EU28'!S105*'TRA_Stock EU28'!S105-'TRA_VEff UK'!S105*'TRA_Stock UK'!S105)/('TRA_Stock EU28'!S105-'TRA_Stock UK'!S105),('TRA_VEff EU28'!S105*'TRA_Vkm EU28'!S105-'TRA_VEff UK'!S105*'TRA_Vkm UK'!S105)/('TRA_Vkm EU28'!S105-'TRA_Vkm UK'!S105)),0)</f>
        <v>36.155741293134156</v>
      </c>
      <c r="T105" s="102">
        <f>IFERROR(IFERROR(('TRA_VEff EU28'!T105*'TRA_Stock EU28'!T105-'TRA_VEff UK'!T105*'TRA_Stock UK'!T105)/('TRA_Stock EU28'!T105-'TRA_Stock UK'!T105),('TRA_VEff EU28'!T105*'TRA_Vkm EU28'!T105-'TRA_VEff UK'!T105*'TRA_Vkm UK'!T105)/('TRA_Vkm EU28'!T105-'TRA_Vkm UK'!T105)),0)</f>
        <v>36.118244300095853</v>
      </c>
      <c r="U105" s="102">
        <f>IFERROR(IFERROR(('TRA_VEff EU28'!U105*'TRA_Stock EU28'!U105-'TRA_VEff UK'!U105*'TRA_Stock UK'!U105)/('TRA_Stock EU28'!U105-'TRA_Stock UK'!U105),('TRA_VEff EU28'!U105*'TRA_Vkm EU28'!U105-'TRA_VEff UK'!U105*'TRA_Vkm UK'!U105)/('TRA_Vkm EU28'!U105-'TRA_Vkm UK'!U105)),0)</f>
        <v>36.083560656968707</v>
      </c>
      <c r="V105" s="102">
        <f>IFERROR(IFERROR(('TRA_VEff EU28'!V105*'TRA_Stock EU28'!V105-'TRA_VEff UK'!V105*'TRA_Stock UK'!V105)/('TRA_Stock EU28'!V105-'TRA_Stock UK'!V105),('TRA_VEff EU28'!V105*'TRA_Vkm EU28'!V105-'TRA_VEff UK'!V105*'TRA_Vkm UK'!V105)/('TRA_Vkm EU28'!V105-'TRA_Vkm UK'!V105)),0)</f>
        <v>36.035638108301896</v>
      </c>
      <c r="W105" s="102">
        <f>IFERROR(IFERROR(('TRA_VEff EU28'!W105*'TRA_Stock EU28'!W105-'TRA_VEff UK'!W105*'TRA_Stock UK'!W105)/('TRA_Stock EU28'!W105-'TRA_Stock UK'!W105),('TRA_VEff EU28'!W105*'TRA_Vkm EU28'!W105-'TRA_VEff UK'!W105*'TRA_Vkm UK'!W105)/('TRA_Vkm EU28'!W105-'TRA_Vkm UK'!W105)),0)</f>
        <v>36.035636574103187</v>
      </c>
      <c r="X105" s="102">
        <f>IFERROR(IFERROR(('TRA_VEff EU28'!X105*'TRA_Stock EU28'!X105-'TRA_VEff UK'!X105*'TRA_Stock UK'!X105)/('TRA_Stock EU28'!X105-'TRA_Stock UK'!X105),('TRA_VEff EU28'!X105*'TRA_Vkm EU28'!X105-'TRA_VEff UK'!X105*'TRA_Vkm UK'!X105)/('TRA_Vkm EU28'!X105-'TRA_Vkm UK'!X105)),0)</f>
        <v>36.035542052087322</v>
      </c>
      <c r="Y105" s="102">
        <f>IFERROR(IFERROR(('TRA_VEff EU28'!Y105*'TRA_Stock EU28'!Y105-'TRA_VEff UK'!Y105*'TRA_Stock UK'!Y105)/('TRA_Stock EU28'!Y105-'TRA_Stock UK'!Y105),('TRA_VEff EU28'!Y105*'TRA_Vkm EU28'!Y105-'TRA_VEff UK'!Y105*'TRA_Vkm UK'!Y105)/('TRA_Vkm EU28'!Y105-'TRA_Vkm UK'!Y105)),0)</f>
        <v>36.035129622860666</v>
      </c>
      <c r="Z105" s="102">
        <f>IFERROR(IFERROR(('TRA_VEff EU28'!Z105*'TRA_Stock EU28'!Z105-'TRA_VEff UK'!Z105*'TRA_Stock UK'!Z105)/('TRA_Stock EU28'!Z105-'TRA_Stock UK'!Z105),('TRA_VEff EU28'!Z105*'TRA_Vkm EU28'!Z105-'TRA_VEff UK'!Z105*'TRA_Vkm UK'!Z105)/('TRA_Vkm EU28'!Z105-'TRA_Vkm UK'!Z105)),0)</f>
        <v>36.034337452783092</v>
      </c>
      <c r="AA105" s="102">
        <f>IFERROR(IFERROR(('TRA_VEff EU28'!AA105*'TRA_Stock EU28'!AA105-'TRA_VEff UK'!AA105*'TRA_Stock UK'!AA105)/('TRA_Stock EU28'!AA105-'TRA_Stock UK'!AA105),('TRA_VEff EU28'!AA105*'TRA_Vkm EU28'!AA105-'TRA_VEff UK'!AA105*'TRA_Vkm UK'!AA105)/('TRA_Vkm EU28'!AA105-'TRA_Vkm UK'!AA105)),0)</f>
        <v>36.033341842467813</v>
      </c>
      <c r="AB105" s="102">
        <f>IFERROR(IFERROR(('TRA_VEff EU28'!AB105*'TRA_Stock EU28'!AB105-'TRA_VEff UK'!AB105*'TRA_Stock UK'!AB105)/('TRA_Stock EU28'!AB105-'TRA_Stock UK'!AB105),('TRA_VEff EU28'!AB105*'TRA_Vkm EU28'!AB105-'TRA_VEff UK'!AB105*'TRA_Vkm UK'!AB105)/('TRA_Vkm EU28'!AB105-'TRA_Vkm UK'!AB105)),0)</f>
        <v>36.032502036950319</v>
      </c>
      <c r="AC105" s="102">
        <f>IFERROR(IFERROR(('TRA_VEff EU28'!AC105*'TRA_Stock EU28'!AC105-'TRA_VEff UK'!AC105*'TRA_Stock UK'!AC105)/('TRA_Stock EU28'!AC105-'TRA_Stock UK'!AC105),('TRA_VEff EU28'!AC105*'TRA_Vkm EU28'!AC105-'TRA_VEff UK'!AC105*'TRA_Vkm UK'!AC105)/('TRA_Vkm EU28'!AC105-'TRA_Vkm UK'!AC105)),0)</f>
        <v>36.03178327811753</v>
      </c>
      <c r="AD105" s="102">
        <f>IFERROR(IFERROR(('TRA_VEff EU28'!AD105*'TRA_Stock EU28'!AD105-'TRA_VEff UK'!AD105*'TRA_Stock UK'!AD105)/('TRA_Stock EU28'!AD105-'TRA_Stock UK'!AD105),('TRA_VEff EU28'!AD105*'TRA_Vkm EU28'!AD105-'TRA_VEff UK'!AD105*'TRA_Vkm UK'!AD105)/('TRA_Vkm EU28'!AD105-'TRA_Vkm UK'!AD105)),0)</f>
        <v>36.031165089298618</v>
      </c>
      <c r="AE105" s="102">
        <f>IFERROR(IFERROR(('TRA_VEff EU28'!AE105*'TRA_Stock EU28'!AE105-'TRA_VEff UK'!AE105*'TRA_Stock UK'!AE105)/('TRA_Stock EU28'!AE105-'TRA_Stock UK'!AE105),('TRA_VEff EU28'!AE105*'TRA_Vkm EU28'!AE105-'TRA_VEff UK'!AE105*'TRA_Vkm UK'!AE105)/('TRA_Vkm EU28'!AE105-'TRA_Vkm UK'!AE105)),0)</f>
        <v>36.030635550027171</v>
      </c>
      <c r="AF105" s="102">
        <f>IFERROR(IFERROR(('TRA_VEff EU28'!AF105*'TRA_Stock EU28'!AF105-'TRA_VEff UK'!AF105*'TRA_Stock UK'!AF105)/('TRA_Stock EU28'!AF105-'TRA_Stock UK'!AF105),('TRA_VEff EU28'!AF105*'TRA_Vkm EU28'!AF105-'TRA_VEff UK'!AF105*'TRA_Vkm UK'!AF105)/('TRA_Vkm EU28'!AF105-'TRA_Vkm UK'!AF105)),0)</f>
        <v>29.737563638365014</v>
      </c>
      <c r="AG105" s="102">
        <f>IFERROR(IFERROR(('TRA_VEff EU28'!AG105*'TRA_Stock EU28'!AG105-'TRA_VEff UK'!AG105*'TRA_Stock UK'!AG105)/('TRA_Stock EU28'!AG105-'TRA_Stock UK'!AG105),('TRA_VEff EU28'!AG105*'TRA_Vkm EU28'!AG105-'TRA_VEff UK'!AG105*'TRA_Vkm UK'!AG105)/('TRA_Vkm EU28'!AG105-'TRA_Vkm UK'!AG105)),0)</f>
        <v>28.528973041913776</v>
      </c>
      <c r="AH105" s="102">
        <f>IFERROR(IFERROR(('TRA_VEff EU28'!AH105*'TRA_Stock EU28'!AH105-'TRA_VEff UK'!AH105*'TRA_Stock UK'!AH105)/('TRA_Stock EU28'!AH105-'TRA_Stock UK'!AH105),('TRA_VEff EU28'!AH105*'TRA_Vkm EU28'!AH105-'TRA_VEff UK'!AH105*'TRA_Vkm UK'!AH105)/('TRA_Vkm EU28'!AH105-'TRA_Vkm UK'!AH105)),0)</f>
        <v>27.93938413593764</v>
      </c>
      <c r="AI105" s="102">
        <f>IFERROR(IFERROR(('TRA_VEff EU28'!AI105*'TRA_Stock EU28'!AI105-'TRA_VEff UK'!AI105*'TRA_Stock UK'!AI105)/('TRA_Stock EU28'!AI105-'TRA_Stock UK'!AI105),('TRA_VEff EU28'!AI105*'TRA_Vkm EU28'!AI105-'TRA_VEff UK'!AI105*'TRA_Vkm UK'!AI105)/('TRA_Vkm EU28'!AI105-'TRA_Vkm UK'!AI105)),0)</f>
        <v>27.545686888732238</v>
      </c>
      <c r="AJ105" s="102">
        <f>IFERROR(IFERROR(('TRA_VEff EU28'!AJ105*'TRA_Stock EU28'!AJ105-'TRA_VEff UK'!AJ105*'TRA_Stock UK'!AJ105)/('TRA_Stock EU28'!AJ105-'TRA_Stock UK'!AJ105),('TRA_VEff EU28'!AJ105*'TRA_Vkm EU28'!AJ105-'TRA_VEff UK'!AJ105*'TRA_Vkm UK'!AJ105)/('TRA_Vkm EU28'!AJ105-'TRA_Vkm UK'!AJ105)),0)</f>
        <v>27.195661435162144</v>
      </c>
      <c r="AK105" s="102">
        <f>IFERROR(IFERROR(('TRA_VEff EU28'!AK105*'TRA_Stock EU28'!AK105-'TRA_VEff UK'!AK105*'TRA_Stock UK'!AK105)/('TRA_Stock EU28'!AK105-'TRA_Stock UK'!AK105),('TRA_VEff EU28'!AK105*'TRA_Vkm EU28'!AK105-'TRA_VEff UK'!AK105*'TRA_Vkm UK'!AK105)/('TRA_Vkm EU28'!AK105-'TRA_Vkm UK'!AK105)),0)</f>
        <v>26.872279057240089</v>
      </c>
      <c r="AL105" s="102">
        <f>IFERROR(IFERROR(('TRA_VEff EU28'!AL105*'TRA_Stock EU28'!AL105-'TRA_VEff UK'!AL105*'TRA_Stock UK'!AL105)/('TRA_Stock EU28'!AL105-'TRA_Stock UK'!AL105),('TRA_VEff EU28'!AL105*'TRA_Vkm EU28'!AL105-'TRA_VEff UK'!AL105*'TRA_Vkm UK'!AL105)/('TRA_Vkm EU28'!AL105-'TRA_Vkm UK'!AL105)),0)</f>
        <v>26.581392744316336</v>
      </c>
      <c r="AM105" s="102">
        <f>IFERROR(IFERROR(('TRA_VEff EU28'!AM105*'TRA_Stock EU28'!AM105-'TRA_VEff UK'!AM105*'TRA_Stock UK'!AM105)/('TRA_Stock EU28'!AM105-'TRA_Stock UK'!AM105),('TRA_VEff EU28'!AM105*'TRA_Vkm EU28'!AM105-'TRA_VEff UK'!AM105*'TRA_Vkm UK'!AM105)/('TRA_Vkm EU28'!AM105-'TRA_Vkm UK'!AM105)),0)</f>
        <v>26.308033078071499</v>
      </c>
      <c r="AN105" s="102">
        <f>IFERROR(IFERROR(('TRA_VEff EU28'!AN105*'TRA_Stock EU28'!AN105-'TRA_VEff UK'!AN105*'TRA_Stock UK'!AN105)/('TRA_Stock EU28'!AN105-'TRA_Stock UK'!AN105),('TRA_VEff EU28'!AN105*'TRA_Vkm EU28'!AN105-'TRA_VEff UK'!AN105*'TRA_Vkm UK'!AN105)/('TRA_Vkm EU28'!AN105-'TRA_Vkm UK'!AN105)),0)</f>
        <v>26.032620595410474</v>
      </c>
      <c r="AO105" s="102">
        <f>IFERROR(IFERROR(('TRA_VEff EU28'!AO105*'TRA_Stock EU28'!AO105-'TRA_VEff UK'!AO105*'TRA_Stock UK'!AO105)/('TRA_Stock EU28'!AO105-'TRA_Stock UK'!AO105),('TRA_VEff EU28'!AO105*'TRA_Vkm EU28'!AO105-'TRA_VEff UK'!AO105*'TRA_Vkm UK'!AO105)/('TRA_Vkm EU28'!AO105-'TRA_Vkm UK'!AO105)),0)</f>
        <v>25.752036979997733</v>
      </c>
      <c r="AP105" s="102">
        <f>IFERROR(IFERROR(('TRA_VEff EU28'!AP105*'TRA_Stock EU28'!AP105-'TRA_VEff UK'!AP105*'TRA_Stock UK'!AP105)/('TRA_Stock EU28'!AP105-'TRA_Stock UK'!AP105),('TRA_VEff EU28'!AP105*'TRA_Vkm EU28'!AP105-'TRA_VEff UK'!AP105*'TRA_Vkm UK'!AP105)/('TRA_Vkm EU28'!AP105-'TRA_Vkm UK'!AP105)),0)</f>
        <v>25.48130306536622</v>
      </c>
      <c r="AQ105" s="102">
        <f>IFERROR(IFERROR(('TRA_VEff EU28'!AQ105*'TRA_Stock EU28'!AQ105-'TRA_VEff UK'!AQ105*'TRA_Stock UK'!AQ105)/('TRA_Stock EU28'!AQ105-'TRA_Stock UK'!AQ105),('TRA_VEff EU28'!AQ105*'TRA_Vkm EU28'!AQ105-'TRA_VEff UK'!AQ105*'TRA_Vkm UK'!AQ105)/('TRA_Vkm EU28'!AQ105-'TRA_Vkm UK'!AQ105)),0)</f>
        <v>25.220858863025573</v>
      </c>
      <c r="AR105" s="102">
        <f>IFERROR(IFERROR(('TRA_VEff EU28'!AR105*'TRA_Stock EU28'!AR105-'TRA_VEff UK'!AR105*'TRA_Stock UK'!AR105)/('TRA_Stock EU28'!AR105-'TRA_Stock UK'!AR105),('TRA_VEff EU28'!AR105*'TRA_Vkm EU28'!AR105-'TRA_VEff UK'!AR105*'TRA_Vkm UK'!AR105)/('TRA_Vkm EU28'!AR105-'TRA_Vkm UK'!AR105)),0)</f>
        <v>24.980787801750807</v>
      </c>
      <c r="AS105" s="102">
        <f>IFERROR(IFERROR(('TRA_VEff EU28'!AS105*'TRA_Stock EU28'!AS105-'TRA_VEff UK'!AS105*'TRA_Stock UK'!AS105)/('TRA_Stock EU28'!AS105-'TRA_Stock UK'!AS105),('TRA_VEff EU28'!AS105*'TRA_Vkm EU28'!AS105-'TRA_VEff UK'!AS105*'TRA_Vkm UK'!AS105)/('TRA_Vkm EU28'!AS105-'TRA_Vkm UK'!AS105)),0)</f>
        <v>24.752141472391457</v>
      </c>
      <c r="AT105" s="102">
        <f>IFERROR(IFERROR(('TRA_VEff EU28'!AT105*'TRA_Stock EU28'!AT105-'TRA_VEff UK'!AT105*'TRA_Stock UK'!AT105)/('TRA_Stock EU28'!AT105-'TRA_Stock UK'!AT105),('TRA_VEff EU28'!AT105*'TRA_Vkm EU28'!AT105-'TRA_VEff UK'!AT105*'TRA_Vkm UK'!AT105)/('TRA_Vkm EU28'!AT105-'TRA_Vkm UK'!AT105)),0)</f>
        <v>24.535547540550173</v>
      </c>
      <c r="AU105" s="102">
        <f>IFERROR(IFERROR(('TRA_VEff EU28'!AU105*'TRA_Stock EU28'!AU105-'TRA_VEff UK'!AU105*'TRA_Stock UK'!AU105)/('TRA_Stock EU28'!AU105-'TRA_Stock UK'!AU105),('TRA_VEff EU28'!AU105*'TRA_Vkm EU28'!AU105-'TRA_VEff UK'!AU105*'TRA_Vkm UK'!AU105)/('TRA_Vkm EU28'!AU105-'TRA_Vkm UK'!AU105)),0)</f>
        <v>24.327612403156568</v>
      </c>
      <c r="AV105" s="102">
        <f>IFERROR(IFERROR(('TRA_VEff EU28'!AV105*'TRA_Stock EU28'!AV105-'TRA_VEff UK'!AV105*'TRA_Stock UK'!AV105)/('TRA_Stock EU28'!AV105-'TRA_Stock UK'!AV105),('TRA_VEff EU28'!AV105*'TRA_Vkm EU28'!AV105-'TRA_VEff UK'!AV105*'TRA_Vkm UK'!AV105)/('TRA_Vkm EU28'!AV105-'TRA_Vkm UK'!AV105)),0)</f>
        <v>24.133785185346468</v>
      </c>
      <c r="AW105" s="102">
        <f>IFERROR(IFERROR(('TRA_VEff EU28'!AW105*'TRA_Stock EU28'!AW105-'TRA_VEff UK'!AW105*'TRA_Stock UK'!AW105)/('TRA_Stock EU28'!AW105-'TRA_Stock UK'!AW105),('TRA_VEff EU28'!AW105*'TRA_Vkm EU28'!AW105-'TRA_VEff UK'!AW105*'TRA_Vkm UK'!AW105)/('TRA_Vkm EU28'!AW105-'TRA_Vkm UK'!AW105)),0)</f>
        <v>23.953685564594291</v>
      </c>
      <c r="AX105" s="102">
        <f>IFERROR(IFERROR(('TRA_VEff EU28'!AX105*'TRA_Stock EU28'!AX105-'TRA_VEff UK'!AX105*'TRA_Stock UK'!AX105)/('TRA_Stock EU28'!AX105-'TRA_Stock UK'!AX105),('TRA_VEff EU28'!AX105*'TRA_Vkm EU28'!AX105-'TRA_VEff UK'!AX105*'TRA_Vkm UK'!AX105)/('TRA_Vkm EU28'!AX105-'TRA_Vkm UK'!AX105)),0)</f>
        <v>23.783854298625673</v>
      </c>
      <c r="AY105" s="102">
        <f>IFERROR(IFERROR(('TRA_VEff EU28'!AY105*'TRA_Stock EU28'!AY105-'TRA_VEff UK'!AY105*'TRA_Stock UK'!AY105)/('TRA_Stock EU28'!AY105-'TRA_Stock UK'!AY105),('TRA_VEff EU28'!AY105*'TRA_Vkm EU28'!AY105-'TRA_VEff UK'!AY105*'TRA_Vkm UK'!AY105)/('TRA_Vkm EU28'!AY105-'TRA_Vkm UK'!AY105)),0)</f>
        <v>23.627910464909391</v>
      </c>
      <c r="AZ105" s="102">
        <f>IFERROR(IFERROR(('TRA_VEff EU28'!AZ105*'TRA_Stock EU28'!AZ105-'TRA_VEff UK'!AZ105*'TRA_Stock UK'!AZ105)/('TRA_Stock EU28'!AZ105-'TRA_Stock UK'!AZ105),('TRA_VEff EU28'!AZ105*'TRA_Vkm EU28'!AZ105-'TRA_VEff UK'!AZ105*'TRA_Vkm UK'!AZ105)/('TRA_Vkm EU28'!AZ105-'TRA_Vkm UK'!AZ105)),0)</f>
        <v>23.485976739829717</v>
      </c>
    </row>
    <row r="106" spans="1:52">
      <c r="A106" s="103" t="s">
        <v>140</v>
      </c>
      <c r="B106" s="90">
        <f>IFERROR(IFERROR(('TRA_VEff EU28'!B106*'TRA_Stock EU28'!B106-'TRA_VEff UK'!B106*'TRA_Stock UK'!B106)/('TRA_Stock EU28'!B106-'TRA_Stock UK'!B106),('TRA_VEff EU28'!B106*'TRA_Vkm EU28'!B106-'TRA_VEff UK'!B106*'TRA_Vkm UK'!B106)/('TRA_Vkm EU28'!B106-'TRA_Vkm UK'!B106)),0)</f>
        <v>0</v>
      </c>
      <c r="C106" s="90">
        <f>IFERROR(IFERROR(('TRA_VEff EU28'!C106*'TRA_Stock EU28'!C106-'TRA_VEff UK'!C106*'TRA_Stock UK'!C106)/('TRA_Stock EU28'!C106-'TRA_Stock UK'!C106),('TRA_VEff EU28'!C106*'TRA_Vkm EU28'!C106-'TRA_VEff UK'!C106*'TRA_Vkm UK'!C106)/('TRA_Vkm EU28'!C106-'TRA_Vkm UK'!C106)),0)</f>
        <v>0</v>
      </c>
      <c r="D106" s="90">
        <f>IFERROR(IFERROR(('TRA_VEff EU28'!D106*'TRA_Stock EU28'!D106-'TRA_VEff UK'!D106*'TRA_Stock UK'!D106)/('TRA_Stock EU28'!D106-'TRA_Stock UK'!D106),('TRA_VEff EU28'!D106*'TRA_Vkm EU28'!D106-'TRA_VEff UK'!D106*'TRA_Vkm UK'!D106)/('TRA_Vkm EU28'!D106-'TRA_Vkm UK'!D106)),0)</f>
        <v>0</v>
      </c>
      <c r="E106" s="90">
        <f>IFERROR(IFERROR(('TRA_VEff EU28'!E106*'TRA_Stock EU28'!E106-'TRA_VEff UK'!E106*'TRA_Stock UK'!E106)/('TRA_Stock EU28'!E106-'TRA_Stock UK'!E106),('TRA_VEff EU28'!E106*'TRA_Vkm EU28'!E106-'TRA_VEff UK'!E106*'TRA_Vkm UK'!E106)/('TRA_Vkm EU28'!E106-'TRA_Vkm UK'!E106)),0)</f>
        <v>0</v>
      </c>
      <c r="F106" s="90">
        <f>IFERROR(IFERROR(('TRA_VEff EU28'!F106*'TRA_Stock EU28'!F106-'TRA_VEff UK'!F106*'TRA_Stock UK'!F106)/('TRA_Stock EU28'!F106-'TRA_Stock UK'!F106),('TRA_VEff EU28'!F106*'TRA_Vkm EU28'!F106-'TRA_VEff UK'!F106*'TRA_Vkm UK'!F106)/('TRA_Vkm EU28'!F106-'TRA_Vkm UK'!F106)),0)</f>
        <v>0</v>
      </c>
      <c r="G106" s="90">
        <f>IFERROR(IFERROR(('TRA_VEff EU28'!G106*'TRA_Stock EU28'!G106-'TRA_VEff UK'!G106*'TRA_Stock UK'!G106)/('TRA_Stock EU28'!G106-'TRA_Stock UK'!G106),('TRA_VEff EU28'!G106*'TRA_Vkm EU28'!G106-'TRA_VEff UK'!G106*'TRA_Vkm UK'!G106)/('TRA_Vkm EU28'!G106-'TRA_Vkm UK'!G106)),0)</f>
        <v>0</v>
      </c>
      <c r="H106" s="90">
        <f>IFERROR(IFERROR(('TRA_VEff EU28'!H106*'TRA_Stock EU28'!H106-'TRA_VEff UK'!H106*'TRA_Stock UK'!H106)/('TRA_Stock EU28'!H106-'TRA_Stock UK'!H106),('TRA_VEff EU28'!H106*'TRA_Vkm EU28'!H106-'TRA_VEff UK'!H106*'TRA_Vkm UK'!H106)/('TRA_Vkm EU28'!H106-'TRA_Vkm UK'!H106)),0)</f>
        <v>0</v>
      </c>
      <c r="I106" s="90">
        <f>IFERROR(IFERROR(('TRA_VEff EU28'!I106*'TRA_Stock EU28'!I106-'TRA_VEff UK'!I106*'TRA_Stock UK'!I106)/('TRA_Stock EU28'!I106-'TRA_Stock UK'!I106),('TRA_VEff EU28'!I106*'TRA_Vkm EU28'!I106-'TRA_VEff UK'!I106*'TRA_Vkm UK'!I106)/('TRA_Vkm EU28'!I106-'TRA_Vkm UK'!I106)),0)</f>
        <v>0</v>
      </c>
      <c r="J106" s="90">
        <f>IFERROR(IFERROR(('TRA_VEff EU28'!J106*'TRA_Stock EU28'!J106-'TRA_VEff UK'!J106*'TRA_Stock UK'!J106)/('TRA_Stock EU28'!J106-'TRA_Stock UK'!J106),('TRA_VEff EU28'!J106*'TRA_Vkm EU28'!J106-'TRA_VEff UK'!J106*'TRA_Vkm UK'!J106)/('TRA_Vkm EU28'!J106-'TRA_Vkm UK'!J106)),0)</f>
        <v>0</v>
      </c>
      <c r="K106" s="90">
        <f>IFERROR(IFERROR(('TRA_VEff EU28'!K106*'TRA_Stock EU28'!K106-'TRA_VEff UK'!K106*'TRA_Stock UK'!K106)/('TRA_Stock EU28'!K106-'TRA_Stock UK'!K106),('TRA_VEff EU28'!K106*'TRA_Vkm EU28'!K106-'TRA_VEff UK'!K106*'TRA_Vkm UK'!K106)/('TRA_Vkm EU28'!K106-'TRA_Vkm UK'!K106)),0)</f>
        <v>0</v>
      </c>
      <c r="L106" s="90">
        <f>IFERROR(IFERROR(('TRA_VEff EU28'!L106*'TRA_Stock EU28'!L106-'TRA_VEff UK'!L106*'TRA_Stock UK'!L106)/('TRA_Stock EU28'!L106-'TRA_Stock UK'!L106),('TRA_VEff EU28'!L106*'TRA_Vkm EU28'!L106-'TRA_VEff UK'!L106*'TRA_Vkm UK'!L106)/('TRA_Vkm EU28'!L106-'TRA_Vkm UK'!L106)),0)</f>
        <v>0</v>
      </c>
      <c r="M106" s="90">
        <f>IFERROR(IFERROR(('TRA_VEff EU28'!M106*'TRA_Stock EU28'!M106-'TRA_VEff UK'!M106*'TRA_Stock UK'!M106)/('TRA_Stock EU28'!M106-'TRA_Stock UK'!M106),('TRA_VEff EU28'!M106*'TRA_Vkm EU28'!M106-'TRA_VEff UK'!M106*'TRA_Vkm UK'!M106)/('TRA_Vkm EU28'!M106-'TRA_Vkm UK'!M106)),0)</f>
        <v>0</v>
      </c>
      <c r="N106" s="90">
        <f>IFERROR(IFERROR(('TRA_VEff EU28'!N106*'TRA_Stock EU28'!N106-'TRA_VEff UK'!N106*'TRA_Stock UK'!N106)/('TRA_Stock EU28'!N106-'TRA_Stock UK'!N106),('TRA_VEff EU28'!N106*'TRA_Vkm EU28'!N106-'TRA_VEff UK'!N106*'TRA_Vkm UK'!N106)/('TRA_Vkm EU28'!N106-'TRA_Vkm UK'!N106)),0)</f>
        <v>0</v>
      </c>
      <c r="O106" s="90">
        <f>IFERROR(IFERROR(('TRA_VEff EU28'!O106*'TRA_Stock EU28'!O106-'TRA_VEff UK'!O106*'TRA_Stock UK'!O106)/('TRA_Stock EU28'!O106-'TRA_Stock UK'!O106),('TRA_VEff EU28'!O106*'TRA_Vkm EU28'!O106-'TRA_VEff UK'!O106*'TRA_Vkm UK'!O106)/('TRA_Vkm EU28'!O106-'TRA_Vkm UK'!O106)),0)</f>
        <v>0</v>
      </c>
      <c r="P106" s="90">
        <f>IFERROR(IFERROR(('TRA_VEff EU28'!P106*'TRA_Stock EU28'!P106-'TRA_VEff UK'!P106*'TRA_Stock UK'!P106)/('TRA_Stock EU28'!P106-'TRA_Stock UK'!P106),('TRA_VEff EU28'!P106*'TRA_Vkm EU28'!P106-'TRA_VEff UK'!P106*'TRA_Vkm UK'!P106)/('TRA_Vkm EU28'!P106-'TRA_Vkm UK'!P106)),0)</f>
        <v>0</v>
      </c>
      <c r="Q106" s="90">
        <f>IFERROR(IFERROR(('TRA_VEff EU28'!Q106*'TRA_Stock EU28'!Q106-'TRA_VEff UK'!Q106*'TRA_Stock UK'!Q106)/('TRA_Stock EU28'!Q106-'TRA_Stock UK'!Q106),('TRA_VEff EU28'!Q106*'TRA_Vkm EU28'!Q106-'TRA_VEff UK'!Q106*'TRA_Vkm UK'!Q106)/('TRA_Vkm EU28'!Q106-'TRA_Vkm UK'!Q106)),0)</f>
        <v>0</v>
      </c>
      <c r="R106" s="90">
        <f>IFERROR(IFERROR(('TRA_VEff EU28'!R106*'TRA_Stock EU28'!R106-'TRA_VEff UK'!R106*'TRA_Stock UK'!R106)/('TRA_Stock EU28'!R106-'TRA_Stock UK'!R106),('TRA_VEff EU28'!R106*'TRA_Vkm EU28'!R106-'TRA_VEff UK'!R106*'TRA_Vkm UK'!R106)/('TRA_Vkm EU28'!R106-'TRA_Vkm UK'!R106)),0)</f>
        <v>0</v>
      </c>
      <c r="S106" s="90">
        <f>IFERROR(IFERROR(('TRA_VEff EU28'!S106*'TRA_Stock EU28'!S106-'TRA_VEff UK'!S106*'TRA_Stock UK'!S106)/('TRA_Stock EU28'!S106-'TRA_Stock UK'!S106),('TRA_VEff EU28'!S106*'TRA_Vkm EU28'!S106-'TRA_VEff UK'!S106*'TRA_Vkm UK'!S106)/('TRA_Vkm EU28'!S106-'TRA_Vkm UK'!S106)),0)</f>
        <v>0</v>
      </c>
      <c r="T106" s="90">
        <f>IFERROR(IFERROR(('TRA_VEff EU28'!T106*'TRA_Stock EU28'!T106-'TRA_VEff UK'!T106*'TRA_Stock UK'!T106)/('TRA_Stock EU28'!T106-'TRA_Stock UK'!T106),('TRA_VEff EU28'!T106*'TRA_Vkm EU28'!T106-'TRA_VEff UK'!T106*'TRA_Vkm UK'!T106)/('TRA_Vkm EU28'!T106-'TRA_Vkm UK'!T106)),0)</f>
        <v>0</v>
      </c>
      <c r="U106" s="90">
        <f>IFERROR(IFERROR(('TRA_VEff EU28'!U106*'TRA_Stock EU28'!U106-'TRA_VEff UK'!U106*'TRA_Stock UK'!U106)/('TRA_Stock EU28'!U106-'TRA_Stock UK'!U106),('TRA_VEff EU28'!U106*'TRA_Vkm EU28'!U106-'TRA_VEff UK'!U106*'TRA_Vkm UK'!U106)/('TRA_Vkm EU28'!U106-'TRA_Vkm UK'!U106)),0)</f>
        <v>0</v>
      </c>
      <c r="V106" s="90">
        <f>IFERROR(IFERROR(('TRA_VEff EU28'!V106*'TRA_Stock EU28'!V106-'TRA_VEff UK'!V106*'TRA_Stock UK'!V106)/('TRA_Stock EU28'!V106-'TRA_Stock UK'!V106),('TRA_VEff EU28'!V106*'TRA_Vkm EU28'!V106-'TRA_VEff UK'!V106*'TRA_Vkm UK'!V106)/('TRA_Vkm EU28'!V106-'TRA_Vkm UK'!V106)),0)</f>
        <v>0</v>
      </c>
      <c r="W106" s="90">
        <f>IFERROR(IFERROR(('TRA_VEff EU28'!W106*'TRA_Stock EU28'!W106-'TRA_VEff UK'!W106*'TRA_Stock UK'!W106)/('TRA_Stock EU28'!W106-'TRA_Stock UK'!W106),('TRA_VEff EU28'!W106*'TRA_Vkm EU28'!W106-'TRA_VEff UK'!W106*'TRA_Vkm UK'!W106)/('TRA_Vkm EU28'!W106-'TRA_Vkm UK'!W106)),0)</f>
        <v>0</v>
      </c>
      <c r="X106" s="90">
        <f>IFERROR(IFERROR(('TRA_VEff EU28'!X106*'TRA_Stock EU28'!X106-'TRA_VEff UK'!X106*'TRA_Stock UK'!X106)/('TRA_Stock EU28'!X106-'TRA_Stock UK'!X106),('TRA_VEff EU28'!X106*'TRA_Vkm EU28'!X106-'TRA_VEff UK'!X106*'TRA_Vkm UK'!X106)/('TRA_Vkm EU28'!X106-'TRA_Vkm UK'!X106)),0)</f>
        <v>0</v>
      </c>
      <c r="Y106" s="90">
        <f>IFERROR(IFERROR(('TRA_VEff EU28'!Y106*'TRA_Stock EU28'!Y106-'TRA_VEff UK'!Y106*'TRA_Stock UK'!Y106)/('TRA_Stock EU28'!Y106-'TRA_Stock UK'!Y106),('TRA_VEff EU28'!Y106*'TRA_Vkm EU28'!Y106-'TRA_VEff UK'!Y106*'TRA_Vkm UK'!Y106)/('TRA_Vkm EU28'!Y106-'TRA_Vkm UK'!Y106)),0)</f>
        <v>0</v>
      </c>
      <c r="Z106" s="90">
        <f>IFERROR(IFERROR(('TRA_VEff EU28'!Z106*'TRA_Stock EU28'!Z106-'TRA_VEff UK'!Z106*'TRA_Stock UK'!Z106)/('TRA_Stock EU28'!Z106-'TRA_Stock UK'!Z106),('TRA_VEff EU28'!Z106*'TRA_Vkm EU28'!Z106-'TRA_VEff UK'!Z106*'TRA_Vkm UK'!Z106)/('TRA_Vkm EU28'!Z106-'TRA_Vkm UK'!Z106)),0)</f>
        <v>0</v>
      </c>
      <c r="AA106" s="90">
        <f>IFERROR(IFERROR(('TRA_VEff EU28'!AA106*'TRA_Stock EU28'!AA106-'TRA_VEff UK'!AA106*'TRA_Stock UK'!AA106)/('TRA_Stock EU28'!AA106-'TRA_Stock UK'!AA106),('TRA_VEff EU28'!AA106*'TRA_Vkm EU28'!AA106-'TRA_VEff UK'!AA106*'TRA_Vkm UK'!AA106)/('TRA_Vkm EU28'!AA106-'TRA_Vkm UK'!AA106)),0)</f>
        <v>0</v>
      </c>
      <c r="AB106" s="90">
        <f>IFERROR(IFERROR(('TRA_VEff EU28'!AB106*'TRA_Stock EU28'!AB106-'TRA_VEff UK'!AB106*'TRA_Stock UK'!AB106)/('TRA_Stock EU28'!AB106-'TRA_Stock UK'!AB106),('TRA_VEff EU28'!AB106*'TRA_Vkm EU28'!AB106-'TRA_VEff UK'!AB106*'TRA_Vkm UK'!AB106)/('TRA_Vkm EU28'!AB106-'TRA_Vkm UK'!AB106)),0)</f>
        <v>0</v>
      </c>
      <c r="AC106" s="90">
        <f>IFERROR(IFERROR(('TRA_VEff EU28'!AC106*'TRA_Stock EU28'!AC106-'TRA_VEff UK'!AC106*'TRA_Stock UK'!AC106)/('TRA_Stock EU28'!AC106-'TRA_Stock UK'!AC106),('TRA_VEff EU28'!AC106*'TRA_Vkm EU28'!AC106-'TRA_VEff UK'!AC106*'TRA_Vkm UK'!AC106)/('TRA_Vkm EU28'!AC106-'TRA_Vkm UK'!AC106)),0)</f>
        <v>0</v>
      </c>
      <c r="AD106" s="90">
        <f>IFERROR(IFERROR(('TRA_VEff EU28'!AD106*'TRA_Stock EU28'!AD106-'TRA_VEff UK'!AD106*'TRA_Stock UK'!AD106)/('TRA_Stock EU28'!AD106-'TRA_Stock UK'!AD106),('TRA_VEff EU28'!AD106*'TRA_Vkm EU28'!AD106-'TRA_VEff UK'!AD106*'TRA_Vkm UK'!AD106)/('TRA_Vkm EU28'!AD106-'TRA_Vkm UK'!AD106)),0)</f>
        <v>0</v>
      </c>
      <c r="AE106" s="90">
        <f>IFERROR(IFERROR(('TRA_VEff EU28'!AE106*'TRA_Stock EU28'!AE106-'TRA_VEff UK'!AE106*'TRA_Stock UK'!AE106)/('TRA_Stock EU28'!AE106-'TRA_Stock UK'!AE106),('TRA_VEff EU28'!AE106*'TRA_Vkm EU28'!AE106-'TRA_VEff UK'!AE106*'TRA_Vkm UK'!AE106)/('TRA_Vkm EU28'!AE106-'TRA_Vkm UK'!AE106)),0)</f>
        <v>0</v>
      </c>
      <c r="AF106" s="90">
        <f>IFERROR(IFERROR(('TRA_VEff EU28'!AF106*'TRA_Stock EU28'!AF106-'TRA_VEff UK'!AF106*'TRA_Stock UK'!AF106)/('TRA_Stock EU28'!AF106-'TRA_Stock UK'!AF106),('TRA_VEff EU28'!AF106*'TRA_Vkm EU28'!AF106-'TRA_VEff UK'!AF106*'TRA_Vkm UK'!AF106)/('TRA_Vkm EU28'!AF106-'TRA_Vkm UK'!AF106)),0)</f>
        <v>23.209507084686031</v>
      </c>
      <c r="AG106" s="90">
        <f>IFERROR(IFERROR(('TRA_VEff EU28'!AG106*'TRA_Stock EU28'!AG106-'TRA_VEff UK'!AG106*'TRA_Stock UK'!AG106)/('TRA_Stock EU28'!AG106-'TRA_Stock UK'!AG106),('TRA_VEff EU28'!AG106*'TRA_Vkm EU28'!AG106-'TRA_VEff UK'!AG106*'TRA_Vkm UK'!AG106)/('TRA_Vkm EU28'!AG106-'TRA_Vkm UK'!AG106)),0)</f>
        <v>23.170198606668098</v>
      </c>
      <c r="AH106" s="90">
        <f>IFERROR(IFERROR(('TRA_VEff EU28'!AH106*'TRA_Stock EU28'!AH106-'TRA_VEff UK'!AH106*'TRA_Stock UK'!AH106)/('TRA_Stock EU28'!AH106-'TRA_Stock UK'!AH106),('TRA_VEff EU28'!AH106*'TRA_Vkm EU28'!AH106-'TRA_VEff UK'!AH106*'TRA_Vkm UK'!AH106)/('TRA_Vkm EU28'!AH106-'TRA_Vkm UK'!AH106)),0)</f>
        <v>23.122236763110489</v>
      </c>
      <c r="AI106" s="90">
        <f>IFERROR(IFERROR(('TRA_VEff EU28'!AI106*'TRA_Stock EU28'!AI106-'TRA_VEff UK'!AI106*'TRA_Stock UK'!AI106)/('TRA_Stock EU28'!AI106-'TRA_Stock UK'!AI106),('TRA_VEff EU28'!AI106*'TRA_Vkm EU28'!AI106-'TRA_VEff UK'!AI106*'TRA_Vkm UK'!AI106)/('TRA_Vkm EU28'!AI106-'TRA_Vkm UK'!AI106)),0)</f>
        <v>23.084176407027961</v>
      </c>
      <c r="AJ106" s="90">
        <f>IFERROR(IFERROR(('TRA_VEff EU28'!AJ106*'TRA_Stock EU28'!AJ106-'TRA_VEff UK'!AJ106*'TRA_Stock UK'!AJ106)/('TRA_Stock EU28'!AJ106-'TRA_Stock UK'!AJ106),('TRA_VEff EU28'!AJ106*'TRA_Vkm EU28'!AJ106-'TRA_VEff UK'!AJ106*'TRA_Vkm UK'!AJ106)/('TRA_Vkm EU28'!AJ106-'TRA_Vkm UK'!AJ106)),0)</f>
        <v>23.044400545171733</v>
      </c>
      <c r="AK106" s="90">
        <f>IFERROR(IFERROR(('TRA_VEff EU28'!AK106*'TRA_Stock EU28'!AK106-'TRA_VEff UK'!AK106*'TRA_Stock UK'!AK106)/('TRA_Stock EU28'!AK106-'TRA_Stock UK'!AK106),('TRA_VEff EU28'!AK106*'TRA_Vkm EU28'!AK106-'TRA_VEff UK'!AK106*'TRA_Vkm UK'!AK106)/('TRA_Vkm EU28'!AK106-'TRA_Vkm UK'!AK106)),0)</f>
        <v>23.003487704569775</v>
      </c>
      <c r="AL106" s="90">
        <f>IFERROR(IFERROR(('TRA_VEff EU28'!AL106*'TRA_Stock EU28'!AL106-'TRA_VEff UK'!AL106*'TRA_Stock UK'!AL106)/('TRA_Stock EU28'!AL106-'TRA_Stock UK'!AL106),('TRA_VEff EU28'!AL106*'TRA_Vkm EU28'!AL106-'TRA_VEff UK'!AL106*'TRA_Vkm UK'!AL106)/('TRA_Vkm EU28'!AL106-'TRA_Vkm UK'!AL106)),0)</f>
        <v>22.963349203744457</v>
      </c>
      <c r="AM106" s="90">
        <f>IFERROR(IFERROR(('TRA_VEff EU28'!AM106*'TRA_Stock EU28'!AM106-'TRA_VEff UK'!AM106*'TRA_Stock UK'!AM106)/('TRA_Stock EU28'!AM106-'TRA_Stock UK'!AM106),('TRA_VEff EU28'!AM106*'TRA_Vkm EU28'!AM106-'TRA_VEff UK'!AM106*'TRA_Vkm UK'!AM106)/('TRA_Vkm EU28'!AM106-'TRA_Vkm UK'!AM106)),0)</f>
        <v>22.919138448366407</v>
      </c>
      <c r="AN106" s="90">
        <f>IFERROR(IFERROR(('TRA_VEff EU28'!AN106*'TRA_Stock EU28'!AN106-'TRA_VEff UK'!AN106*'TRA_Stock UK'!AN106)/('TRA_Stock EU28'!AN106-'TRA_Stock UK'!AN106),('TRA_VEff EU28'!AN106*'TRA_Vkm EU28'!AN106-'TRA_VEff UK'!AN106*'TRA_Vkm UK'!AN106)/('TRA_Vkm EU28'!AN106-'TRA_Vkm UK'!AN106)),0)</f>
        <v>22.872435727854384</v>
      </c>
      <c r="AO106" s="90">
        <f>IFERROR(IFERROR(('TRA_VEff EU28'!AO106*'TRA_Stock EU28'!AO106-'TRA_VEff UK'!AO106*'TRA_Stock UK'!AO106)/('TRA_Stock EU28'!AO106-'TRA_Stock UK'!AO106),('TRA_VEff EU28'!AO106*'TRA_Vkm EU28'!AO106-'TRA_VEff UK'!AO106*'TRA_Vkm UK'!AO106)/('TRA_Vkm EU28'!AO106-'TRA_Vkm UK'!AO106)),0)</f>
        <v>22.822686278713118</v>
      </c>
      <c r="AP106" s="90">
        <f>IFERROR(IFERROR(('TRA_VEff EU28'!AP106*'TRA_Stock EU28'!AP106-'TRA_VEff UK'!AP106*'TRA_Stock UK'!AP106)/('TRA_Stock EU28'!AP106-'TRA_Stock UK'!AP106),('TRA_VEff EU28'!AP106*'TRA_Vkm EU28'!AP106-'TRA_VEff UK'!AP106*'TRA_Vkm UK'!AP106)/('TRA_Vkm EU28'!AP106-'TRA_Vkm UK'!AP106)),0)</f>
        <v>22.771074395484508</v>
      </c>
      <c r="AQ106" s="90">
        <f>IFERROR(IFERROR(('TRA_VEff EU28'!AQ106*'TRA_Stock EU28'!AQ106-'TRA_VEff UK'!AQ106*'TRA_Stock UK'!AQ106)/('TRA_Stock EU28'!AQ106-'TRA_Stock UK'!AQ106),('TRA_VEff EU28'!AQ106*'TRA_Vkm EU28'!AQ106-'TRA_VEff UK'!AQ106*'TRA_Vkm UK'!AQ106)/('TRA_Vkm EU28'!AQ106-'TRA_Vkm UK'!AQ106)),0)</f>
        <v>22.717996403104465</v>
      </c>
      <c r="AR106" s="90">
        <f>IFERROR(IFERROR(('TRA_VEff EU28'!AR106*'TRA_Stock EU28'!AR106-'TRA_VEff UK'!AR106*'TRA_Stock UK'!AR106)/('TRA_Stock EU28'!AR106-'TRA_Stock UK'!AR106),('TRA_VEff EU28'!AR106*'TRA_Vkm EU28'!AR106-'TRA_VEff UK'!AR106*'TRA_Vkm UK'!AR106)/('TRA_Vkm EU28'!AR106-'TRA_Vkm UK'!AR106)),0)</f>
        <v>22.664055452441147</v>
      </c>
      <c r="AS106" s="90">
        <f>IFERROR(IFERROR(('TRA_VEff EU28'!AS106*'TRA_Stock EU28'!AS106-'TRA_VEff UK'!AS106*'TRA_Stock UK'!AS106)/('TRA_Stock EU28'!AS106-'TRA_Stock UK'!AS106),('TRA_VEff EU28'!AS106*'TRA_Vkm EU28'!AS106-'TRA_VEff UK'!AS106*'TRA_Vkm UK'!AS106)/('TRA_Vkm EU28'!AS106-'TRA_Vkm UK'!AS106)),0)</f>
        <v>22.610291269942646</v>
      </c>
      <c r="AT106" s="90">
        <f>IFERROR(IFERROR(('TRA_VEff EU28'!AT106*'TRA_Stock EU28'!AT106-'TRA_VEff UK'!AT106*'TRA_Stock UK'!AT106)/('TRA_Stock EU28'!AT106-'TRA_Stock UK'!AT106),('TRA_VEff EU28'!AT106*'TRA_Vkm EU28'!AT106-'TRA_VEff UK'!AT106*'TRA_Vkm UK'!AT106)/('TRA_Vkm EU28'!AT106-'TRA_Vkm UK'!AT106)),0)</f>
        <v>22.556523667445976</v>
      </c>
      <c r="AU106" s="90">
        <f>IFERROR(IFERROR(('TRA_VEff EU28'!AU106*'TRA_Stock EU28'!AU106-'TRA_VEff UK'!AU106*'TRA_Stock UK'!AU106)/('TRA_Stock EU28'!AU106-'TRA_Stock UK'!AU106),('TRA_VEff EU28'!AU106*'TRA_Vkm EU28'!AU106-'TRA_VEff UK'!AU106*'TRA_Vkm UK'!AU106)/('TRA_Vkm EU28'!AU106-'TRA_Vkm UK'!AU106)),0)</f>
        <v>22.502531105334189</v>
      </c>
      <c r="AV106" s="90">
        <f>IFERROR(IFERROR(('TRA_VEff EU28'!AV106*'TRA_Stock EU28'!AV106-'TRA_VEff UK'!AV106*'TRA_Stock UK'!AV106)/('TRA_Stock EU28'!AV106-'TRA_Stock UK'!AV106),('TRA_VEff EU28'!AV106*'TRA_Vkm EU28'!AV106-'TRA_VEff UK'!AV106*'TRA_Vkm UK'!AV106)/('TRA_Vkm EU28'!AV106-'TRA_Vkm UK'!AV106)),0)</f>
        <v>22.449225715501687</v>
      </c>
      <c r="AW106" s="90">
        <f>IFERROR(IFERROR(('TRA_VEff EU28'!AW106*'TRA_Stock EU28'!AW106-'TRA_VEff UK'!AW106*'TRA_Stock UK'!AW106)/('TRA_Stock EU28'!AW106-'TRA_Stock UK'!AW106),('TRA_VEff EU28'!AW106*'TRA_Vkm EU28'!AW106-'TRA_VEff UK'!AW106*'TRA_Vkm UK'!AW106)/('TRA_Vkm EU28'!AW106-'TRA_Vkm UK'!AW106)),0)</f>
        <v>22.396736968547263</v>
      </c>
      <c r="AX106" s="90">
        <f>IFERROR(IFERROR(('TRA_VEff EU28'!AX106*'TRA_Stock EU28'!AX106-'TRA_VEff UK'!AX106*'TRA_Stock UK'!AX106)/('TRA_Stock EU28'!AX106-'TRA_Stock UK'!AX106),('TRA_VEff EU28'!AX106*'TRA_Vkm EU28'!AX106-'TRA_VEff UK'!AX106*'TRA_Vkm UK'!AX106)/('TRA_Vkm EU28'!AX106-'TRA_Vkm UK'!AX106)),0)</f>
        <v>22.344391242913783</v>
      </c>
      <c r="AY106" s="90">
        <f>IFERROR(IFERROR(('TRA_VEff EU28'!AY106*'TRA_Stock EU28'!AY106-'TRA_VEff UK'!AY106*'TRA_Stock UK'!AY106)/('TRA_Stock EU28'!AY106-'TRA_Stock UK'!AY106),('TRA_VEff EU28'!AY106*'TRA_Vkm EU28'!AY106-'TRA_VEff UK'!AY106*'TRA_Vkm UK'!AY106)/('TRA_Vkm EU28'!AY106-'TRA_Vkm UK'!AY106)),0)</f>
        <v>22.292809062719002</v>
      </c>
      <c r="AZ106" s="90">
        <f>IFERROR(IFERROR(('TRA_VEff EU28'!AZ106*'TRA_Stock EU28'!AZ106-'TRA_VEff UK'!AZ106*'TRA_Stock UK'!AZ106)/('TRA_Stock EU28'!AZ106-'TRA_Stock UK'!AZ106),('TRA_VEff EU28'!AZ106*'TRA_Vkm EU28'!AZ106-'TRA_VEff UK'!AZ106*'TRA_Vkm UK'!AZ106)/('TRA_Vkm EU28'!AZ106-'TRA_Vkm UK'!AZ106)),0)</f>
        <v>22.241983197929009</v>
      </c>
    </row>
    <row r="107" spans="1:52">
      <c r="A107" s="103" t="s">
        <v>148</v>
      </c>
      <c r="B107" s="90">
        <f>IFERROR(IFERROR(('TRA_VEff EU28'!B107*'TRA_Stock EU28'!B107-'TRA_VEff UK'!B107*'TRA_Stock UK'!B107)/('TRA_Stock EU28'!B107-'TRA_Stock UK'!B107),('TRA_VEff EU28'!B107*'TRA_Vkm EU28'!B107-'TRA_VEff UK'!B107*'TRA_Vkm UK'!B107)/('TRA_Vkm EU28'!B107-'TRA_Vkm UK'!B107)),0)</f>
        <v>0</v>
      </c>
      <c r="C107" s="90">
        <f>IFERROR(IFERROR(('TRA_VEff EU28'!C107*'TRA_Stock EU28'!C107-'TRA_VEff UK'!C107*'TRA_Stock UK'!C107)/('TRA_Stock EU28'!C107-'TRA_Stock UK'!C107),('TRA_VEff EU28'!C107*'TRA_Vkm EU28'!C107-'TRA_VEff UK'!C107*'TRA_Vkm UK'!C107)/('TRA_Vkm EU28'!C107-'TRA_Vkm UK'!C107)),0)</f>
        <v>0</v>
      </c>
      <c r="D107" s="90">
        <f>IFERROR(IFERROR(('TRA_VEff EU28'!D107*'TRA_Stock EU28'!D107-'TRA_VEff UK'!D107*'TRA_Stock UK'!D107)/('TRA_Stock EU28'!D107-'TRA_Stock UK'!D107),('TRA_VEff EU28'!D107*'TRA_Vkm EU28'!D107-'TRA_VEff UK'!D107*'TRA_Vkm UK'!D107)/('TRA_Vkm EU28'!D107-'TRA_Vkm UK'!D107)),0)</f>
        <v>0</v>
      </c>
      <c r="E107" s="90">
        <f>IFERROR(IFERROR(('TRA_VEff EU28'!E107*'TRA_Stock EU28'!E107-'TRA_VEff UK'!E107*'TRA_Stock UK'!E107)/('TRA_Stock EU28'!E107-'TRA_Stock UK'!E107),('TRA_VEff EU28'!E107*'TRA_Vkm EU28'!E107-'TRA_VEff UK'!E107*'TRA_Vkm UK'!E107)/('TRA_Vkm EU28'!E107-'TRA_Vkm UK'!E107)),0)</f>
        <v>0</v>
      </c>
      <c r="F107" s="90">
        <f>IFERROR(IFERROR(('TRA_VEff EU28'!F107*'TRA_Stock EU28'!F107-'TRA_VEff UK'!F107*'TRA_Stock UK'!F107)/('TRA_Stock EU28'!F107-'TRA_Stock UK'!F107),('TRA_VEff EU28'!F107*'TRA_Vkm EU28'!F107-'TRA_VEff UK'!F107*'TRA_Vkm UK'!F107)/('TRA_Vkm EU28'!F107-'TRA_Vkm UK'!F107)),0)</f>
        <v>0</v>
      </c>
      <c r="G107" s="90">
        <f>IFERROR(IFERROR(('TRA_VEff EU28'!G107*'TRA_Stock EU28'!G107-'TRA_VEff UK'!G107*'TRA_Stock UK'!G107)/('TRA_Stock EU28'!G107-'TRA_Stock UK'!G107),('TRA_VEff EU28'!G107*'TRA_Vkm EU28'!G107-'TRA_VEff UK'!G107*'TRA_Vkm UK'!G107)/('TRA_Vkm EU28'!G107-'TRA_Vkm UK'!G107)),0)</f>
        <v>0</v>
      </c>
      <c r="H107" s="90">
        <f>IFERROR(IFERROR(('TRA_VEff EU28'!H107*'TRA_Stock EU28'!H107-'TRA_VEff UK'!H107*'TRA_Stock UK'!H107)/('TRA_Stock EU28'!H107-'TRA_Stock UK'!H107),('TRA_VEff EU28'!H107*'TRA_Vkm EU28'!H107-'TRA_VEff UK'!H107*'TRA_Vkm UK'!H107)/('TRA_Vkm EU28'!H107-'TRA_Vkm UK'!H107)),0)</f>
        <v>0</v>
      </c>
      <c r="I107" s="90">
        <f>IFERROR(IFERROR(('TRA_VEff EU28'!I107*'TRA_Stock EU28'!I107-'TRA_VEff UK'!I107*'TRA_Stock UK'!I107)/('TRA_Stock EU28'!I107-'TRA_Stock UK'!I107),('TRA_VEff EU28'!I107*'TRA_Vkm EU28'!I107-'TRA_VEff UK'!I107*'TRA_Vkm UK'!I107)/('TRA_Vkm EU28'!I107-'TRA_Vkm UK'!I107)),0)</f>
        <v>0</v>
      </c>
      <c r="J107" s="90">
        <f>IFERROR(IFERROR(('TRA_VEff EU28'!J107*'TRA_Stock EU28'!J107-'TRA_VEff UK'!J107*'TRA_Stock UK'!J107)/('TRA_Stock EU28'!J107-'TRA_Stock UK'!J107),('TRA_VEff EU28'!J107*'TRA_Vkm EU28'!J107-'TRA_VEff UK'!J107*'TRA_Vkm UK'!J107)/('TRA_Vkm EU28'!J107-'TRA_Vkm UK'!J107)),0)</f>
        <v>0</v>
      </c>
      <c r="K107" s="90">
        <f>IFERROR(IFERROR(('TRA_VEff EU28'!K107*'TRA_Stock EU28'!K107-'TRA_VEff UK'!K107*'TRA_Stock UK'!K107)/('TRA_Stock EU28'!K107-'TRA_Stock UK'!K107),('TRA_VEff EU28'!K107*'TRA_Vkm EU28'!K107-'TRA_VEff UK'!K107*'TRA_Vkm UK'!K107)/('TRA_Vkm EU28'!K107-'TRA_Vkm UK'!K107)),0)</f>
        <v>0</v>
      </c>
      <c r="L107" s="90">
        <f>IFERROR(IFERROR(('TRA_VEff EU28'!L107*'TRA_Stock EU28'!L107-'TRA_VEff UK'!L107*'TRA_Stock UK'!L107)/('TRA_Stock EU28'!L107-'TRA_Stock UK'!L107),('TRA_VEff EU28'!L107*'TRA_Vkm EU28'!L107-'TRA_VEff UK'!L107*'TRA_Vkm UK'!L107)/('TRA_Vkm EU28'!L107-'TRA_Vkm UK'!L107)),0)</f>
        <v>0</v>
      </c>
      <c r="M107" s="90">
        <f>IFERROR(IFERROR(('TRA_VEff EU28'!M107*'TRA_Stock EU28'!M107-'TRA_VEff UK'!M107*'TRA_Stock UK'!M107)/('TRA_Stock EU28'!M107-'TRA_Stock UK'!M107),('TRA_VEff EU28'!M107*'TRA_Vkm EU28'!M107-'TRA_VEff UK'!M107*'TRA_Vkm UK'!M107)/('TRA_Vkm EU28'!M107-'TRA_Vkm UK'!M107)),0)</f>
        <v>0</v>
      </c>
      <c r="N107" s="90">
        <f>IFERROR(IFERROR(('TRA_VEff EU28'!N107*'TRA_Stock EU28'!N107-'TRA_VEff UK'!N107*'TRA_Stock UK'!N107)/('TRA_Stock EU28'!N107-'TRA_Stock UK'!N107),('TRA_VEff EU28'!N107*'TRA_Vkm EU28'!N107-'TRA_VEff UK'!N107*'TRA_Vkm UK'!N107)/('TRA_Vkm EU28'!N107-'TRA_Vkm UK'!N107)),0)</f>
        <v>0</v>
      </c>
      <c r="O107" s="90">
        <f>IFERROR(IFERROR(('TRA_VEff EU28'!O107*'TRA_Stock EU28'!O107-'TRA_VEff UK'!O107*'TRA_Stock UK'!O107)/('TRA_Stock EU28'!O107-'TRA_Stock UK'!O107),('TRA_VEff EU28'!O107*'TRA_Vkm EU28'!O107-'TRA_VEff UK'!O107*'TRA_Vkm UK'!O107)/('TRA_Vkm EU28'!O107-'TRA_Vkm UK'!O107)),0)</f>
        <v>0</v>
      </c>
      <c r="P107" s="90">
        <f>IFERROR(IFERROR(('TRA_VEff EU28'!P107*'TRA_Stock EU28'!P107-'TRA_VEff UK'!P107*'TRA_Stock UK'!P107)/('TRA_Stock EU28'!P107-'TRA_Stock UK'!P107),('TRA_VEff EU28'!P107*'TRA_Vkm EU28'!P107-'TRA_VEff UK'!P107*'TRA_Vkm UK'!P107)/('TRA_Vkm EU28'!P107-'TRA_Vkm UK'!P107)),0)</f>
        <v>0</v>
      </c>
      <c r="Q107" s="90">
        <f>IFERROR(IFERROR(('TRA_VEff EU28'!Q107*'TRA_Stock EU28'!Q107-'TRA_VEff UK'!Q107*'TRA_Stock UK'!Q107)/('TRA_Stock EU28'!Q107-'TRA_Stock UK'!Q107),('TRA_VEff EU28'!Q107*'TRA_Vkm EU28'!Q107-'TRA_VEff UK'!Q107*'TRA_Vkm UK'!Q107)/('TRA_Vkm EU28'!Q107-'TRA_Vkm UK'!Q107)),0)</f>
        <v>0</v>
      </c>
      <c r="R107" s="90">
        <f>IFERROR(IFERROR(('TRA_VEff EU28'!R107*'TRA_Stock EU28'!R107-'TRA_VEff UK'!R107*'TRA_Stock UK'!R107)/('TRA_Stock EU28'!R107-'TRA_Stock UK'!R107),('TRA_VEff EU28'!R107*'TRA_Vkm EU28'!R107-'TRA_VEff UK'!R107*'TRA_Vkm UK'!R107)/('TRA_Vkm EU28'!R107-'TRA_Vkm UK'!R107)),0)</f>
        <v>36.113275794258882</v>
      </c>
      <c r="S107" s="90">
        <f>IFERROR(IFERROR(('TRA_VEff EU28'!S107*'TRA_Stock EU28'!S107-'TRA_VEff UK'!S107*'TRA_Stock UK'!S107)/('TRA_Stock EU28'!S107-'TRA_Stock UK'!S107),('TRA_VEff EU28'!S107*'TRA_Vkm EU28'!S107-'TRA_VEff UK'!S107*'TRA_Vkm UK'!S107)/('TRA_Vkm EU28'!S107-'TRA_Vkm UK'!S107)),0)</f>
        <v>36.155741293134156</v>
      </c>
      <c r="T107" s="90">
        <f>IFERROR(IFERROR(('TRA_VEff EU28'!T107*'TRA_Stock EU28'!T107-'TRA_VEff UK'!T107*'TRA_Stock UK'!T107)/('TRA_Stock EU28'!T107-'TRA_Stock UK'!T107),('TRA_VEff EU28'!T107*'TRA_Vkm EU28'!T107-'TRA_VEff UK'!T107*'TRA_Vkm UK'!T107)/('TRA_Vkm EU28'!T107-'TRA_Vkm UK'!T107)),0)</f>
        <v>36.118244300095853</v>
      </c>
      <c r="U107" s="90">
        <f>IFERROR(IFERROR(('TRA_VEff EU28'!U107*'TRA_Stock EU28'!U107-'TRA_VEff UK'!U107*'TRA_Stock UK'!U107)/('TRA_Stock EU28'!U107-'TRA_Stock UK'!U107),('TRA_VEff EU28'!U107*'TRA_Vkm EU28'!U107-'TRA_VEff UK'!U107*'TRA_Vkm UK'!U107)/('TRA_Vkm EU28'!U107-'TRA_Vkm UK'!U107)),0)</f>
        <v>36.083560656968707</v>
      </c>
      <c r="V107" s="90">
        <f>IFERROR(IFERROR(('TRA_VEff EU28'!V107*'TRA_Stock EU28'!V107-'TRA_VEff UK'!V107*'TRA_Stock UK'!V107)/('TRA_Stock EU28'!V107-'TRA_Stock UK'!V107),('TRA_VEff EU28'!V107*'TRA_Vkm EU28'!V107-'TRA_VEff UK'!V107*'TRA_Vkm UK'!V107)/('TRA_Vkm EU28'!V107-'TRA_Vkm UK'!V107)),0)</f>
        <v>36.035638108301896</v>
      </c>
      <c r="W107" s="90">
        <f>IFERROR(IFERROR(('TRA_VEff EU28'!W107*'TRA_Stock EU28'!W107-'TRA_VEff UK'!W107*'TRA_Stock UK'!W107)/('TRA_Stock EU28'!W107-'TRA_Stock UK'!W107),('TRA_VEff EU28'!W107*'TRA_Vkm EU28'!W107-'TRA_VEff UK'!W107*'TRA_Vkm UK'!W107)/('TRA_Vkm EU28'!W107-'TRA_Vkm UK'!W107)),0)</f>
        <v>36.035636574103187</v>
      </c>
      <c r="X107" s="90">
        <f>IFERROR(IFERROR(('TRA_VEff EU28'!X107*'TRA_Stock EU28'!X107-'TRA_VEff UK'!X107*'TRA_Stock UK'!X107)/('TRA_Stock EU28'!X107-'TRA_Stock UK'!X107),('TRA_VEff EU28'!X107*'TRA_Vkm EU28'!X107-'TRA_VEff UK'!X107*'TRA_Vkm UK'!X107)/('TRA_Vkm EU28'!X107-'TRA_Vkm UK'!X107)),0)</f>
        <v>36.035542052087322</v>
      </c>
      <c r="Y107" s="90">
        <f>IFERROR(IFERROR(('TRA_VEff EU28'!Y107*'TRA_Stock EU28'!Y107-'TRA_VEff UK'!Y107*'TRA_Stock UK'!Y107)/('TRA_Stock EU28'!Y107-'TRA_Stock UK'!Y107),('TRA_VEff EU28'!Y107*'TRA_Vkm EU28'!Y107-'TRA_VEff UK'!Y107*'TRA_Vkm UK'!Y107)/('TRA_Vkm EU28'!Y107-'TRA_Vkm UK'!Y107)),0)</f>
        <v>36.035129622860666</v>
      </c>
      <c r="Z107" s="90">
        <f>IFERROR(IFERROR(('TRA_VEff EU28'!Z107*'TRA_Stock EU28'!Z107-'TRA_VEff UK'!Z107*'TRA_Stock UK'!Z107)/('TRA_Stock EU28'!Z107-'TRA_Stock UK'!Z107),('TRA_VEff EU28'!Z107*'TRA_Vkm EU28'!Z107-'TRA_VEff UK'!Z107*'TRA_Vkm UK'!Z107)/('TRA_Vkm EU28'!Z107-'TRA_Vkm UK'!Z107)),0)</f>
        <v>36.034337452783092</v>
      </c>
      <c r="AA107" s="90">
        <f>IFERROR(IFERROR(('TRA_VEff EU28'!AA107*'TRA_Stock EU28'!AA107-'TRA_VEff UK'!AA107*'TRA_Stock UK'!AA107)/('TRA_Stock EU28'!AA107-'TRA_Stock UK'!AA107),('TRA_VEff EU28'!AA107*'TRA_Vkm EU28'!AA107-'TRA_VEff UK'!AA107*'TRA_Vkm UK'!AA107)/('TRA_Vkm EU28'!AA107-'TRA_Vkm UK'!AA107)),0)</f>
        <v>36.033341842467813</v>
      </c>
      <c r="AB107" s="90">
        <f>IFERROR(IFERROR(('TRA_VEff EU28'!AB107*'TRA_Stock EU28'!AB107-'TRA_VEff UK'!AB107*'TRA_Stock UK'!AB107)/('TRA_Stock EU28'!AB107-'TRA_Stock UK'!AB107),('TRA_VEff EU28'!AB107*'TRA_Vkm EU28'!AB107-'TRA_VEff UK'!AB107*'TRA_Vkm UK'!AB107)/('TRA_Vkm EU28'!AB107-'TRA_Vkm UK'!AB107)),0)</f>
        <v>36.032502036950319</v>
      </c>
      <c r="AC107" s="90">
        <f>IFERROR(IFERROR(('TRA_VEff EU28'!AC107*'TRA_Stock EU28'!AC107-'TRA_VEff UK'!AC107*'TRA_Stock UK'!AC107)/('TRA_Stock EU28'!AC107-'TRA_Stock UK'!AC107),('TRA_VEff EU28'!AC107*'TRA_Vkm EU28'!AC107-'TRA_VEff UK'!AC107*'TRA_Vkm UK'!AC107)/('TRA_Vkm EU28'!AC107-'TRA_Vkm UK'!AC107)),0)</f>
        <v>36.03178327811753</v>
      </c>
      <c r="AD107" s="90">
        <f>IFERROR(IFERROR(('TRA_VEff EU28'!AD107*'TRA_Stock EU28'!AD107-'TRA_VEff UK'!AD107*'TRA_Stock UK'!AD107)/('TRA_Stock EU28'!AD107-'TRA_Stock UK'!AD107),('TRA_VEff EU28'!AD107*'TRA_Vkm EU28'!AD107-'TRA_VEff UK'!AD107*'TRA_Vkm UK'!AD107)/('TRA_Vkm EU28'!AD107-'TRA_Vkm UK'!AD107)),0)</f>
        <v>36.031165089298618</v>
      </c>
      <c r="AE107" s="90">
        <f>IFERROR(IFERROR(('TRA_VEff EU28'!AE107*'TRA_Stock EU28'!AE107-'TRA_VEff UK'!AE107*'TRA_Stock UK'!AE107)/('TRA_Stock EU28'!AE107-'TRA_Stock UK'!AE107),('TRA_VEff EU28'!AE107*'TRA_Vkm EU28'!AE107-'TRA_VEff UK'!AE107*'TRA_Vkm UK'!AE107)/('TRA_Vkm EU28'!AE107-'TRA_Vkm UK'!AE107)),0)</f>
        <v>36.030635550027171</v>
      </c>
      <c r="AF107" s="90">
        <f>IFERROR(IFERROR(('TRA_VEff EU28'!AF107*'TRA_Stock EU28'!AF107-'TRA_VEff UK'!AF107*'TRA_Stock UK'!AF107)/('TRA_Stock EU28'!AF107-'TRA_Stock UK'!AF107),('TRA_VEff EU28'!AF107*'TRA_Vkm EU28'!AF107-'TRA_VEff UK'!AF107*'TRA_Vkm UK'!AF107)/('TRA_Vkm EU28'!AF107-'TRA_Vkm UK'!AF107)),0)</f>
        <v>35.793744143114061</v>
      </c>
      <c r="AG107" s="90">
        <f>IFERROR(IFERROR(('TRA_VEff EU28'!AG107*'TRA_Stock EU28'!AG107-'TRA_VEff UK'!AG107*'TRA_Stock UK'!AG107)/('TRA_Stock EU28'!AG107-'TRA_Stock UK'!AG107),('TRA_VEff EU28'!AG107*'TRA_Vkm EU28'!AG107-'TRA_VEff UK'!AG107*'TRA_Vkm UK'!AG107)/('TRA_Vkm EU28'!AG107-'TRA_Vkm UK'!AG107)),0)</f>
        <v>35.678918944490334</v>
      </c>
      <c r="AH107" s="90">
        <f>IFERROR(IFERROR(('TRA_VEff EU28'!AH107*'TRA_Stock EU28'!AH107-'TRA_VEff UK'!AH107*'TRA_Stock UK'!AH107)/('TRA_Stock EU28'!AH107-'TRA_Stock UK'!AH107),('TRA_VEff EU28'!AH107*'TRA_Vkm EU28'!AH107-'TRA_VEff UK'!AH107*'TRA_Vkm UK'!AH107)/('TRA_Vkm EU28'!AH107-'TRA_Vkm UK'!AH107)),0)</f>
        <v>35.614862106447298</v>
      </c>
      <c r="AI107" s="90">
        <f>IFERROR(IFERROR(('TRA_VEff EU28'!AI107*'TRA_Stock EU28'!AI107-'TRA_VEff UK'!AI107*'TRA_Stock UK'!AI107)/('TRA_Stock EU28'!AI107-'TRA_Stock UK'!AI107),('TRA_VEff EU28'!AI107*'TRA_Vkm EU28'!AI107-'TRA_VEff UK'!AI107*'TRA_Vkm UK'!AI107)/('TRA_Vkm EU28'!AI107-'TRA_Vkm UK'!AI107)),0)</f>
        <v>35.550595578861504</v>
      </c>
      <c r="AJ107" s="90">
        <f>IFERROR(IFERROR(('TRA_VEff EU28'!AJ107*'TRA_Stock EU28'!AJ107-'TRA_VEff UK'!AJ107*'TRA_Stock UK'!AJ107)/('TRA_Stock EU28'!AJ107-'TRA_Stock UK'!AJ107),('TRA_VEff EU28'!AJ107*'TRA_Vkm EU28'!AJ107-'TRA_VEff UK'!AJ107*'TRA_Vkm UK'!AJ107)/('TRA_Vkm EU28'!AJ107-'TRA_Vkm UK'!AJ107)),0)</f>
        <v>35.496012554722569</v>
      </c>
      <c r="AK107" s="90">
        <f>IFERROR(IFERROR(('TRA_VEff EU28'!AK107*'TRA_Stock EU28'!AK107-'TRA_VEff UK'!AK107*'TRA_Stock UK'!AK107)/('TRA_Stock EU28'!AK107-'TRA_Stock UK'!AK107),('TRA_VEff EU28'!AK107*'TRA_Vkm EU28'!AK107-'TRA_VEff UK'!AK107*'TRA_Vkm UK'!AK107)/('TRA_Vkm EU28'!AK107-'TRA_Vkm UK'!AK107)),0)</f>
        <v>35.444983333890441</v>
      </c>
      <c r="AL107" s="90">
        <f>IFERROR(IFERROR(('TRA_VEff EU28'!AL107*'TRA_Stock EU28'!AL107-'TRA_VEff UK'!AL107*'TRA_Stock UK'!AL107)/('TRA_Stock EU28'!AL107-'TRA_Stock UK'!AL107),('TRA_VEff EU28'!AL107*'TRA_Vkm EU28'!AL107-'TRA_VEff UK'!AL107*'TRA_Vkm UK'!AL107)/('TRA_Vkm EU28'!AL107-'TRA_Vkm UK'!AL107)),0)</f>
        <v>35.396427900954571</v>
      </c>
      <c r="AM107" s="90">
        <f>IFERROR(IFERROR(('TRA_VEff EU28'!AM107*'TRA_Stock EU28'!AM107-'TRA_VEff UK'!AM107*'TRA_Stock UK'!AM107)/('TRA_Stock EU28'!AM107-'TRA_Stock UK'!AM107),('TRA_VEff EU28'!AM107*'TRA_Vkm EU28'!AM107-'TRA_VEff UK'!AM107*'TRA_Vkm UK'!AM107)/('TRA_Vkm EU28'!AM107-'TRA_Vkm UK'!AM107)),0)</f>
        <v>35.34785900361738</v>
      </c>
      <c r="AN107" s="90">
        <f>IFERROR(IFERROR(('TRA_VEff EU28'!AN107*'TRA_Stock EU28'!AN107-'TRA_VEff UK'!AN107*'TRA_Stock UK'!AN107)/('TRA_Stock EU28'!AN107-'TRA_Stock UK'!AN107),('TRA_VEff EU28'!AN107*'TRA_Vkm EU28'!AN107-'TRA_VEff UK'!AN107*'TRA_Vkm UK'!AN107)/('TRA_Vkm EU28'!AN107-'TRA_Vkm UK'!AN107)),0)</f>
        <v>35.296173833959259</v>
      </c>
      <c r="AO107" s="90">
        <f>IFERROR(IFERROR(('TRA_VEff EU28'!AO107*'TRA_Stock EU28'!AO107-'TRA_VEff UK'!AO107*'TRA_Stock UK'!AO107)/('TRA_Stock EU28'!AO107-'TRA_Stock UK'!AO107),('TRA_VEff EU28'!AO107*'TRA_Vkm EU28'!AO107-'TRA_VEff UK'!AO107*'TRA_Vkm UK'!AO107)/('TRA_Vkm EU28'!AO107-'TRA_Vkm UK'!AO107)),0)</f>
        <v>35.2395622468159</v>
      </c>
      <c r="AP107" s="90">
        <f>IFERROR(IFERROR(('TRA_VEff EU28'!AP107*'TRA_Stock EU28'!AP107-'TRA_VEff UK'!AP107*'TRA_Stock UK'!AP107)/('TRA_Stock EU28'!AP107-'TRA_Stock UK'!AP107),('TRA_VEff EU28'!AP107*'TRA_Vkm EU28'!AP107-'TRA_VEff UK'!AP107*'TRA_Vkm UK'!AP107)/('TRA_Vkm EU28'!AP107-'TRA_Vkm UK'!AP107)),0)</f>
        <v>35.180127831957378</v>
      </c>
      <c r="AQ107" s="90">
        <f>IFERROR(IFERROR(('TRA_VEff EU28'!AQ107*'TRA_Stock EU28'!AQ107-'TRA_VEff UK'!AQ107*'TRA_Stock UK'!AQ107)/('TRA_Stock EU28'!AQ107-'TRA_Stock UK'!AQ107),('TRA_VEff EU28'!AQ107*'TRA_Vkm EU28'!AQ107-'TRA_VEff UK'!AQ107*'TRA_Vkm UK'!AQ107)/('TRA_Vkm EU28'!AQ107-'TRA_Vkm UK'!AQ107)),0)</f>
        <v>35.117981142523199</v>
      </c>
      <c r="AR107" s="90">
        <f>IFERROR(IFERROR(('TRA_VEff EU28'!AR107*'TRA_Stock EU28'!AR107-'TRA_VEff UK'!AR107*'TRA_Stock UK'!AR107)/('TRA_Stock EU28'!AR107-'TRA_Stock UK'!AR107),('TRA_VEff EU28'!AR107*'TRA_Vkm EU28'!AR107-'TRA_VEff UK'!AR107*'TRA_Vkm UK'!AR107)/('TRA_Vkm EU28'!AR107-'TRA_Vkm UK'!AR107)),0)</f>
        <v>35.053973752366062</v>
      </c>
      <c r="AS107" s="90">
        <f>IFERROR(IFERROR(('TRA_VEff EU28'!AS107*'TRA_Stock EU28'!AS107-'TRA_VEff UK'!AS107*'TRA_Stock UK'!AS107)/('TRA_Stock EU28'!AS107-'TRA_Stock UK'!AS107),('TRA_VEff EU28'!AS107*'TRA_Vkm EU28'!AS107-'TRA_VEff UK'!AS107*'TRA_Vkm UK'!AS107)/('TRA_Vkm EU28'!AS107-'TRA_Vkm UK'!AS107)),0)</f>
        <v>34.987370269625501</v>
      </c>
      <c r="AT107" s="90">
        <f>IFERROR(IFERROR(('TRA_VEff EU28'!AT107*'TRA_Stock EU28'!AT107-'TRA_VEff UK'!AT107*'TRA_Stock UK'!AT107)/('TRA_Stock EU28'!AT107-'TRA_Stock UK'!AT107),('TRA_VEff EU28'!AT107*'TRA_Vkm EU28'!AT107-'TRA_VEff UK'!AT107*'TRA_Vkm UK'!AT107)/('TRA_Vkm EU28'!AT107-'TRA_Vkm UK'!AT107)),0)</f>
        <v>34.918896086807123</v>
      </c>
      <c r="AU107" s="90">
        <f>IFERROR(IFERROR(('TRA_VEff EU28'!AU107*'TRA_Stock EU28'!AU107-'TRA_VEff UK'!AU107*'TRA_Stock UK'!AU107)/('TRA_Stock EU28'!AU107-'TRA_Stock UK'!AU107),('TRA_VEff EU28'!AU107*'TRA_Vkm EU28'!AU107-'TRA_VEff UK'!AU107*'TRA_Vkm UK'!AU107)/('TRA_Vkm EU28'!AU107-'TRA_Vkm UK'!AU107)),0)</f>
        <v>34.846278334552146</v>
      </c>
      <c r="AV107" s="90">
        <f>IFERROR(IFERROR(('TRA_VEff EU28'!AV107*'TRA_Stock EU28'!AV107-'TRA_VEff UK'!AV107*'TRA_Stock UK'!AV107)/('TRA_Stock EU28'!AV107-'TRA_Stock UK'!AV107),('TRA_VEff EU28'!AV107*'TRA_Vkm EU28'!AV107-'TRA_VEff UK'!AV107*'TRA_Vkm UK'!AV107)/('TRA_Vkm EU28'!AV107-'TRA_Vkm UK'!AV107)),0)</f>
        <v>34.773100359745293</v>
      </c>
      <c r="AW107" s="90">
        <f>IFERROR(IFERROR(('TRA_VEff EU28'!AW107*'TRA_Stock EU28'!AW107-'TRA_VEff UK'!AW107*'TRA_Stock UK'!AW107)/('TRA_Stock EU28'!AW107-'TRA_Stock UK'!AW107),('TRA_VEff EU28'!AW107*'TRA_Vkm EU28'!AW107-'TRA_VEff UK'!AW107*'TRA_Vkm UK'!AW107)/('TRA_Vkm EU28'!AW107-'TRA_Vkm UK'!AW107)),0)</f>
        <v>34.699498045464289</v>
      </c>
      <c r="AX107" s="90">
        <f>IFERROR(IFERROR(('TRA_VEff EU28'!AX107*'TRA_Stock EU28'!AX107-'TRA_VEff UK'!AX107*'TRA_Stock UK'!AX107)/('TRA_Stock EU28'!AX107-'TRA_Stock UK'!AX107),('TRA_VEff EU28'!AX107*'TRA_Vkm EU28'!AX107-'TRA_VEff UK'!AX107*'TRA_Vkm UK'!AX107)/('TRA_Vkm EU28'!AX107-'TRA_Vkm UK'!AX107)),0)</f>
        <v>34.62400505488506</v>
      </c>
      <c r="AY107" s="90">
        <f>IFERROR(IFERROR(('TRA_VEff EU28'!AY107*'TRA_Stock EU28'!AY107-'TRA_VEff UK'!AY107*'TRA_Stock UK'!AY107)/('TRA_Stock EU28'!AY107-'TRA_Stock UK'!AY107),('TRA_VEff EU28'!AY107*'TRA_Vkm EU28'!AY107-'TRA_VEff UK'!AY107*'TRA_Vkm UK'!AY107)/('TRA_Vkm EU28'!AY107-'TRA_Vkm UK'!AY107)),0)</f>
        <v>34.551356025349541</v>
      </c>
      <c r="AZ107" s="90">
        <f>IFERROR(IFERROR(('TRA_VEff EU28'!AZ107*'TRA_Stock EU28'!AZ107-'TRA_VEff UK'!AZ107*'TRA_Stock UK'!AZ107)/('TRA_Stock EU28'!AZ107-'TRA_Stock UK'!AZ107),('TRA_VEff EU28'!AZ107*'TRA_Vkm EU28'!AZ107-'TRA_VEff UK'!AZ107*'TRA_Vkm UK'!AZ107)/('TRA_Vkm EU28'!AZ107-'TRA_Vkm UK'!AZ107)),0)</f>
        <v>34.480269534070381</v>
      </c>
    </row>
    <row r="108" spans="1:52">
      <c r="A108" s="97" t="s">
        <v>78</v>
      </c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</row>
    <row r="109" spans="1:52">
      <c r="A109" s="99" t="s">
        <v>123</v>
      </c>
      <c r="B109" s="100">
        <f>IFERROR(IFERROR(('TRA_VEff EU28'!B109*'TRA_Stock EU28'!B109-'TRA_VEff UK'!B109*'TRA_Stock UK'!B109)/('TRA_Stock EU28'!B109-'TRA_Stock UK'!B109),('TRA_VEff EU28'!B109*'TRA_Vkm EU28'!B109-'TRA_VEff UK'!B109*'TRA_Vkm UK'!B109)/('TRA_Vkm EU28'!B109-'TRA_Vkm UK'!B109)),0)</f>
        <v>8.7506680717416163</v>
      </c>
      <c r="C109" s="100">
        <f>IFERROR(IFERROR(('TRA_VEff EU28'!C109*'TRA_Stock EU28'!C109-'TRA_VEff UK'!C109*'TRA_Stock UK'!C109)/('TRA_Stock EU28'!C109-'TRA_Stock UK'!C109),('TRA_VEff EU28'!C109*'TRA_Vkm EU28'!C109-'TRA_VEff UK'!C109*'TRA_Vkm UK'!C109)/('TRA_Vkm EU28'!C109-'TRA_Vkm UK'!C109)),0)</f>
        <v>8.574349050335238</v>
      </c>
      <c r="D109" s="100">
        <f>IFERROR(IFERROR(('TRA_VEff EU28'!D109*'TRA_Stock EU28'!D109-'TRA_VEff UK'!D109*'TRA_Stock UK'!D109)/('TRA_Stock EU28'!D109-'TRA_Stock UK'!D109),('TRA_VEff EU28'!D109*'TRA_Vkm EU28'!D109-'TRA_VEff UK'!D109*'TRA_Vkm UK'!D109)/('TRA_Vkm EU28'!D109-'TRA_Vkm UK'!D109)),0)</f>
        <v>8.5039694322862029</v>
      </c>
      <c r="E109" s="100">
        <f>IFERROR(IFERROR(('TRA_VEff EU28'!E109*'TRA_Stock EU28'!E109-'TRA_VEff UK'!E109*'TRA_Stock UK'!E109)/('TRA_Stock EU28'!E109-'TRA_Stock UK'!E109),('TRA_VEff EU28'!E109*'TRA_Vkm EU28'!E109-'TRA_VEff UK'!E109*'TRA_Vkm UK'!E109)/('TRA_Vkm EU28'!E109-'TRA_Vkm UK'!E109)),0)</f>
        <v>8.4087114016304465</v>
      </c>
      <c r="F109" s="100">
        <f>IFERROR(IFERROR(('TRA_VEff EU28'!F109*'TRA_Stock EU28'!F109-'TRA_VEff UK'!F109*'TRA_Stock UK'!F109)/('TRA_Stock EU28'!F109-'TRA_Stock UK'!F109),('TRA_VEff EU28'!F109*'TRA_Vkm EU28'!F109-'TRA_VEff UK'!F109*'TRA_Vkm UK'!F109)/('TRA_Vkm EU28'!F109-'TRA_Vkm UK'!F109)),0)</f>
        <v>8.3014189158028557</v>
      </c>
      <c r="G109" s="100">
        <f>IFERROR(IFERROR(('TRA_VEff EU28'!G109*'TRA_Stock EU28'!G109-'TRA_VEff UK'!G109*'TRA_Stock UK'!G109)/('TRA_Stock EU28'!G109-'TRA_Stock UK'!G109),('TRA_VEff EU28'!G109*'TRA_Vkm EU28'!G109-'TRA_VEff UK'!G109*'TRA_Vkm UK'!G109)/('TRA_Vkm EU28'!G109-'TRA_Vkm UK'!G109)),0)</f>
        <v>8.2310052019432476</v>
      </c>
      <c r="H109" s="100">
        <f>IFERROR(IFERROR(('TRA_VEff EU28'!H109*'TRA_Stock EU28'!H109-'TRA_VEff UK'!H109*'TRA_Stock UK'!H109)/('TRA_Stock EU28'!H109-'TRA_Stock UK'!H109),('TRA_VEff EU28'!H109*'TRA_Vkm EU28'!H109-'TRA_VEff UK'!H109*'TRA_Vkm UK'!H109)/('TRA_Vkm EU28'!H109-'TRA_Vkm UK'!H109)),0)</f>
        <v>8.1509926062448859</v>
      </c>
      <c r="I109" s="100">
        <f>IFERROR(IFERROR(('TRA_VEff EU28'!I109*'TRA_Stock EU28'!I109-'TRA_VEff UK'!I109*'TRA_Stock UK'!I109)/('TRA_Stock EU28'!I109-'TRA_Stock UK'!I109),('TRA_VEff EU28'!I109*'TRA_Vkm EU28'!I109-'TRA_VEff UK'!I109*'TRA_Vkm UK'!I109)/('TRA_Vkm EU28'!I109-'TRA_Vkm UK'!I109)),0)</f>
        <v>8.0607648831374092</v>
      </c>
      <c r="J109" s="100">
        <f>IFERROR(IFERROR(('TRA_VEff EU28'!J109*'TRA_Stock EU28'!J109-'TRA_VEff UK'!J109*'TRA_Stock UK'!J109)/('TRA_Stock EU28'!J109-'TRA_Stock UK'!J109),('TRA_VEff EU28'!J109*'TRA_Vkm EU28'!J109-'TRA_VEff UK'!J109*'TRA_Vkm UK'!J109)/('TRA_Vkm EU28'!J109-'TRA_Vkm UK'!J109)),0)</f>
        <v>7.9952302259551171</v>
      </c>
      <c r="K109" s="100">
        <f>IFERROR(IFERROR(('TRA_VEff EU28'!K109*'TRA_Stock EU28'!K109-'TRA_VEff UK'!K109*'TRA_Stock UK'!K109)/('TRA_Stock EU28'!K109-'TRA_Stock UK'!K109),('TRA_VEff EU28'!K109*'TRA_Vkm EU28'!K109-'TRA_VEff UK'!K109*'TRA_Vkm UK'!K109)/('TRA_Vkm EU28'!K109-'TRA_Vkm UK'!K109)),0)</f>
        <v>7.9233920289090864</v>
      </c>
      <c r="L109" s="100">
        <f>IFERROR(IFERROR(('TRA_VEff EU28'!L109*'TRA_Stock EU28'!L109-'TRA_VEff UK'!L109*'TRA_Stock UK'!L109)/('TRA_Stock EU28'!L109-'TRA_Stock UK'!L109),('TRA_VEff EU28'!L109*'TRA_Vkm EU28'!L109-'TRA_VEff UK'!L109*'TRA_Vkm UK'!L109)/('TRA_Vkm EU28'!L109-'TRA_Vkm UK'!L109)),0)</f>
        <v>7.8627682854175953</v>
      </c>
      <c r="M109" s="100">
        <f>IFERROR(IFERROR(('TRA_VEff EU28'!M109*'TRA_Stock EU28'!M109-'TRA_VEff UK'!M109*'TRA_Stock UK'!M109)/('TRA_Stock EU28'!M109-'TRA_Stock UK'!M109),('TRA_VEff EU28'!M109*'TRA_Vkm EU28'!M109-'TRA_VEff UK'!M109*'TRA_Vkm UK'!M109)/('TRA_Vkm EU28'!M109-'TRA_Vkm UK'!M109)),0)</f>
        <v>7.7971904275250177</v>
      </c>
      <c r="N109" s="100">
        <f>IFERROR(IFERROR(('TRA_VEff EU28'!N109*'TRA_Stock EU28'!N109-'TRA_VEff UK'!N109*'TRA_Stock UK'!N109)/('TRA_Stock EU28'!N109-'TRA_Stock UK'!N109),('TRA_VEff EU28'!N109*'TRA_Vkm EU28'!N109-'TRA_VEff UK'!N109*'TRA_Vkm UK'!N109)/('TRA_Vkm EU28'!N109-'TRA_Vkm UK'!N109)),0)</f>
        <v>7.7472215850945432</v>
      </c>
      <c r="O109" s="100">
        <f>IFERROR(IFERROR(('TRA_VEff EU28'!O109*'TRA_Stock EU28'!O109-'TRA_VEff UK'!O109*'TRA_Stock UK'!O109)/('TRA_Stock EU28'!O109-'TRA_Stock UK'!O109),('TRA_VEff EU28'!O109*'TRA_Vkm EU28'!O109-'TRA_VEff UK'!O109*'TRA_Vkm UK'!O109)/('TRA_Vkm EU28'!O109-'TRA_Vkm UK'!O109)),0)</f>
        <v>7.6486234956054151</v>
      </c>
      <c r="P109" s="100">
        <f>IFERROR(IFERROR(('TRA_VEff EU28'!P109*'TRA_Stock EU28'!P109-'TRA_VEff UK'!P109*'TRA_Stock UK'!P109)/('TRA_Stock EU28'!P109-'TRA_Stock UK'!P109),('TRA_VEff EU28'!P109*'TRA_Vkm EU28'!P109-'TRA_VEff UK'!P109*'TRA_Vkm UK'!P109)/('TRA_Vkm EU28'!P109-'TRA_Vkm UK'!P109)),0)</f>
        <v>7.5644049312369246</v>
      </c>
      <c r="Q109" s="100">
        <f>IFERROR(IFERROR(('TRA_VEff EU28'!Q109*'TRA_Stock EU28'!Q109-'TRA_VEff UK'!Q109*'TRA_Stock UK'!Q109)/('TRA_Stock EU28'!Q109-'TRA_Stock UK'!Q109),('TRA_VEff EU28'!Q109*'TRA_Vkm EU28'!Q109-'TRA_VEff UK'!Q109*'TRA_Vkm UK'!Q109)/('TRA_Vkm EU28'!Q109-'TRA_Vkm UK'!Q109)),0)</f>
        <v>7.513000325662647</v>
      </c>
      <c r="R109" s="100">
        <f>IFERROR(IFERROR(('TRA_VEff EU28'!R109*'TRA_Stock EU28'!R109-'TRA_VEff UK'!R109*'TRA_Stock UK'!R109)/('TRA_Stock EU28'!R109-'TRA_Stock UK'!R109),('TRA_VEff EU28'!R109*'TRA_Vkm EU28'!R109-'TRA_VEff UK'!R109*'TRA_Vkm UK'!R109)/('TRA_Vkm EU28'!R109-'TRA_Vkm UK'!R109)),0)</f>
        <v>7.4448509300434313</v>
      </c>
      <c r="S109" s="100">
        <f>IFERROR(IFERROR(('TRA_VEff EU28'!S109*'TRA_Stock EU28'!S109-'TRA_VEff UK'!S109*'TRA_Stock UK'!S109)/('TRA_Stock EU28'!S109-'TRA_Stock UK'!S109),('TRA_VEff EU28'!S109*'TRA_Vkm EU28'!S109-'TRA_VEff UK'!S109*'TRA_Vkm UK'!S109)/('TRA_Vkm EU28'!S109-'TRA_Vkm UK'!S109)),0)</f>
        <v>7.3605370479159191</v>
      </c>
      <c r="T109" s="100">
        <f>IFERROR(IFERROR(('TRA_VEff EU28'!T109*'TRA_Stock EU28'!T109-'TRA_VEff UK'!T109*'TRA_Stock UK'!T109)/('TRA_Stock EU28'!T109-'TRA_Stock UK'!T109),('TRA_VEff EU28'!T109*'TRA_Vkm EU28'!T109-'TRA_VEff UK'!T109*'TRA_Vkm UK'!T109)/('TRA_Vkm EU28'!T109-'TRA_Vkm UK'!T109)),0)</f>
        <v>7.2109232990812844</v>
      </c>
      <c r="U109" s="100">
        <f>IFERROR(IFERROR(('TRA_VEff EU28'!U109*'TRA_Stock EU28'!U109-'TRA_VEff UK'!U109*'TRA_Stock UK'!U109)/('TRA_Stock EU28'!U109-'TRA_Stock UK'!U109),('TRA_VEff EU28'!U109*'TRA_Vkm EU28'!U109-'TRA_VEff UK'!U109*'TRA_Vkm UK'!U109)/('TRA_Vkm EU28'!U109-'TRA_Vkm UK'!U109)),0)</f>
        <v>7.0563778287081229</v>
      </c>
      <c r="V109" s="100">
        <f>IFERROR(IFERROR(('TRA_VEff EU28'!V109*'TRA_Stock EU28'!V109-'TRA_VEff UK'!V109*'TRA_Stock UK'!V109)/('TRA_Stock EU28'!V109-'TRA_Stock UK'!V109),('TRA_VEff EU28'!V109*'TRA_Vkm EU28'!V109-'TRA_VEff UK'!V109*'TRA_Vkm UK'!V109)/('TRA_Vkm EU28'!V109-'TRA_Vkm UK'!V109)),0)</f>
        <v>6.8981585072818872</v>
      </c>
      <c r="W109" s="100">
        <f>IFERROR(IFERROR(('TRA_VEff EU28'!W109*'TRA_Stock EU28'!W109-'TRA_VEff UK'!W109*'TRA_Stock UK'!W109)/('TRA_Stock EU28'!W109-'TRA_Stock UK'!W109),('TRA_VEff EU28'!W109*'TRA_Vkm EU28'!W109-'TRA_VEff UK'!W109*'TRA_Vkm UK'!W109)/('TRA_Vkm EU28'!W109-'TRA_Vkm UK'!W109)),0)</f>
        <v>6.744335743257369</v>
      </c>
      <c r="X109" s="100">
        <f>IFERROR(IFERROR(('TRA_VEff EU28'!X109*'TRA_Stock EU28'!X109-'TRA_VEff UK'!X109*'TRA_Stock UK'!X109)/('TRA_Stock EU28'!X109-'TRA_Stock UK'!X109),('TRA_VEff EU28'!X109*'TRA_Vkm EU28'!X109-'TRA_VEff UK'!X109*'TRA_Vkm UK'!X109)/('TRA_Vkm EU28'!X109-'TRA_Vkm UK'!X109)),0)</f>
        <v>6.5964231239820554</v>
      </c>
      <c r="Y109" s="100">
        <f>IFERROR(IFERROR(('TRA_VEff EU28'!Y109*'TRA_Stock EU28'!Y109-'TRA_VEff UK'!Y109*'TRA_Stock UK'!Y109)/('TRA_Stock EU28'!Y109-'TRA_Stock UK'!Y109),('TRA_VEff EU28'!Y109*'TRA_Vkm EU28'!Y109-'TRA_VEff UK'!Y109*'TRA_Vkm UK'!Y109)/('TRA_Vkm EU28'!Y109-'TRA_Vkm UK'!Y109)),0)</f>
        <v>6.4573598071394684</v>
      </c>
      <c r="Z109" s="100">
        <f>IFERROR(IFERROR(('TRA_VEff EU28'!Z109*'TRA_Stock EU28'!Z109-'TRA_VEff UK'!Z109*'TRA_Stock UK'!Z109)/('TRA_Stock EU28'!Z109-'TRA_Stock UK'!Z109),('TRA_VEff EU28'!Z109*'TRA_Vkm EU28'!Z109-'TRA_VEff UK'!Z109*'TRA_Vkm UK'!Z109)/('TRA_Vkm EU28'!Z109-'TRA_Vkm UK'!Z109)),0)</f>
        <v>6.3258450382073788</v>
      </c>
      <c r="AA109" s="100">
        <f>IFERROR(IFERROR(('TRA_VEff EU28'!AA109*'TRA_Stock EU28'!AA109-'TRA_VEff UK'!AA109*'TRA_Stock UK'!AA109)/('TRA_Stock EU28'!AA109-'TRA_Stock UK'!AA109),('TRA_VEff EU28'!AA109*'TRA_Vkm EU28'!AA109-'TRA_VEff UK'!AA109*'TRA_Vkm UK'!AA109)/('TRA_Vkm EU28'!AA109-'TRA_Vkm UK'!AA109)),0)</f>
        <v>6.2019721287860774</v>
      </c>
      <c r="AB109" s="100">
        <f>IFERROR(IFERROR(('TRA_VEff EU28'!AB109*'TRA_Stock EU28'!AB109-'TRA_VEff UK'!AB109*'TRA_Stock UK'!AB109)/('TRA_Stock EU28'!AB109-'TRA_Stock UK'!AB109),('TRA_VEff EU28'!AB109*'TRA_Vkm EU28'!AB109-'TRA_VEff UK'!AB109*'TRA_Vkm UK'!AB109)/('TRA_Vkm EU28'!AB109-'TRA_Vkm UK'!AB109)),0)</f>
        <v>6.0900684182661733</v>
      </c>
      <c r="AC109" s="100">
        <f>IFERROR(IFERROR(('TRA_VEff EU28'!AC109*'TRA_Stock EU28'!AC109-'TRA_VEff UK'!AC109*'TRA_Stock UK'!AC109)/('TRA_Stock EU28'!AC109-'TRA_Stock UK'!AC109),('TRA_VEff EU28'!AC109*'TRA_Vkm EU28'!AC109-'TRA_VEff UK'!AC109*'TRA_Vkm UK'!AC109)/('TRA_Vkm EU28'!AC109-'TRA_Vkm UK'!AC109)),0)</f>
        <v>5.9896143630758196</v>
      </c>
      <c r="AD109" s="100">
        <f>IFERROR(IFERROR(('TRA_VEff EU28'!AD109*'TRA_Stock EU28'!AD109-'TRA_VEff UK'!AD109*'TRA_Stock UK'!AD109)/('TRA_Stock EU28'!AD109-'TRA_Stock UK'!AD109),('TRA_VEff EU28'!AD109*'TRA_Vkm EU28'!AD109-'TRA_VEff UK'!AD109*'TRA_Vkm UK'!AD109)/('TRA_Vkm EU28'!AD109-'TRA_Vkm UK'!AD109)),0)</f>
        <v>5.8990690516196818</v>
      </c>
      <c r="AE109" s="100">
        <f>IFERROR(IFERROR(('TRA_VEff EU28'!AE109*'TRA_Stock EU28'!AE109-'TRA_VEff UK'!AE109*'TRA_Stock UK'!AE109)/('TRA_Stock EU28'!AE109-'TRA_Stock UK'!AE109),('TRA_VEff EU28'!AE109*'TRA_Vkm EU28'!AE109-'TRA_VEff UK'!AE109*'TRA_Vkm UK'!AE109)/('TRA_Vkm EU28'!AE109-'TRA_Vkm UK'!AE109)),0)</f>
        <v>5.815960743327266</v>
      </c>
      <c r="AF109" s="100">
        <f>IFERROR(IFERROR(('TRA_VEff EU28'!AF109*'TRA_Stock EU28'!AF109-'TRA_VEff UK'!AF109*'TRA_Stock UK'!AF109)/('TRA_Stock EU28'!AF109-'TRA_Stock UK'!AF109),('TRA_VEff EU28'!AF109*'TRA_Vkm EU28'!AF109-'TRA_VEff UK'!AF109*'TRA_Vkm UK'!AF109)/('TRA_Vkm EU28'!AF109-'TRA_Vkm UK'!AF109)),0)</f>
        <v>5.7372117213799569</v>
      </c>
      <c r="AG109" s="100">
        <f>IFERROR(IFERROR(('TRA_VEff EU28'!AG109*'TRA_Stock EU28'!AG109-'TRA_VEff UK'!AG109*'TRA_Stock UK'!AG109)/('TRA_Stock EU28'!AG109-'TRA_Stock UK'!AG109),('TRA_VEff EU28'!AG109*'TRA_Vkm EU28'!AG109-'TRA_VEff UK'!AG109*'TRA_Vkm UK'!AG109)/('TRA_Vkm EU28'!AG109-'TRA_Vkm UK'!AG109)),0)</f>
        <v>5.6610152077748541</v>
      </c>
      <c r="AH109" s="100">
        <f>IFERROR(IFERROR(('TRA_VEff EU28'!AH109*'TRA_Stock EU28'!AH109-'TRA_VEff UK'!AH109*'TRA_Stock UK'!AH109)/('TRA_Stock EU28'!AH109-'TRA_Stock UK'!AH109),('TRA_VEff EU28'!AH109*'TRA_Vkm EU28'!AH109-'TRA_VEff UK'!AH109*'TRA_Vkm UK'!AH109)/('TRA_Vkm EU28'!AH109-'TRA_Vkm UK'!AH109)),0)</f>
        <v>5.5855219012859099</v>
      </c>
      <c r="AI109" s="100">
        <f>IFERROR(IFERROR(('TRA_VEff EU28'!AI109*'TRA_Stock EU28'!AI109-'TRA_VEff UK'!AI109*'TRA_Stock UK'!AI109)/('TRA_Stock EU28'!AI109-'TRA_Stock UK'!AI109),('TRA_VEff EU28'!AI109*'TRA_Vkm EU28'!AI109-'TRA_VEff UK'!AI109*'TRA_Vkm UK'!AI109)/('TRA_Vkm EU28'!AI109-'TRA_Vkm UK'!AI109)),0)</f>
        <v>5.5111035657505676</v>
      </c>
      <c r="AJ109" s="100">
        <f>IFERROR(IFERROR(('TRA_VEff EU28'!AJ109*'TRA_Stock EU28'!AJ109-'TRA_VEff UK'!AJ109*'TRA_Stock UK'!AJ109)/('TRA_Stock EU28'!AJ109-'TRA_Stock UK'!AJ109),('TRA_VEff EU28'!AJ109*'TRA_Vkm EU28'!AJ109-'TRA_VEff UK'!AJ109*'TRA_Vkm UK'!AJ109)/('TRA_Vkm EU28'!AJ109-'TRA_Vkm UK'!AJ109)),0)</f>
        <v>5.4359599955473668</v>
      </c>
      <c r="AK109" s="100">
        <f>IFERROR(IFERROR(('TRA_VEff EU28'!AK109*'TRA_Stock EU28'!AK109-'TRA_VEff UK'!AK109*'TRA_Stock UK'!AK109)/('TRA_Stock EU28'!AK109-'TRA_Stock UK'!AK109),('TRA_VEff EU28'!AK109*'TRA_Vkm EU28'!AK109-'TRA_VEff UK'!AK109*'TRA_Vkm UK'!AK109)/('TRA_Vkm EU28'!AK109-'TRA_Vkm UK'!AK109)),0)</f>
        <v>5.3601767153253554</v>
      </c>
      <c r="AL109" s="100">
        <f>IFERROR(IFERROR(('TRA_VEff EU28'!AL109*'TRA_Stock EU28'!AL109-'TRA_VEff UK'!AL109*'TRA_Stock UK'!AL109)/('TRA_Stock EU28'!AL109-'TRA_Stock UK'!AL109),('TRA_VEff EU28'!AL109*'TRA_Vkm EU28'!AL109-'TRA_VEff UK'!AL109*'TRA_Vkm UK'!AL109)/('TRA_Vkm EU28'!AL109-'TRA_Vkm UK'!AL109)),0)</f>
        <v>5.2839234260103591</v>
      </c>
      <c r="AM109" s="100">
        <f>IFERROR(IFERROR(('TRA_VEff EU28'!AM109*'TRA_Stock EU28'!AM109-'TRA_VEff UK'!AM109*'TRA_Stock UK'!AM109)/('TRA_Stock EU28'!AM109-'TRA_Stock UK'!AM109),('TRA_VEff EU28'!AM109*'TRA_Vkm EU28'!AM109-'TRA_VEff UK'!AM109*'TRA_Vkm UK'!AM109)/('TRA_Vkm EU28'!AM109-'TRA_Vkm UK'!AM109)),0)</f>
        <v>5.207868188242017</v>
      </c>
      <c r="AN109" s="100">
        <f>IFERROR(IFERROR(('TRA_VEff EU28'!AN109*'TRA_Stock EU28'!AN109-'TRA_VEff UK'!AN109*'TRA_Stock UK'!AN109)/('TRA_Stock EU28'!AN109-'TRA_Stock UK'!AN109),('TRA_VEff EU28'!AN109*'TRA_Vkm EU28'!AN109-'TRA_VEff UK'!AN109*'TRA_Vkm UK'!AN109)/('TRA_Vkm EU28'!AN109-'TRA_Vkm UK'!AN109)),0)</f>
        <v>5.1326416323406558</v>
      </c>
      <c r="AO109" s="100">
        <f>IFERROR(IFERROR(('TRA_VEff EU28'!AO109*'TRA_Stock EU28'!AO109-'TRA_VEff UK'!AO109*'TRA_Stock UK'!AO109)/('TRA_Stock EU28'!AO109-'TRA_Stock UK'!AO109),('TRA_VEff EU28'!AO109*'TRA_Vkm EU28'!AO109-'TRA_VEff UK'!AO109*'TRA_Vkm UK'!AO109)/('TRA_Vkm EU28'!AO109-'TRA_Vkm UK'!AO109)),0)</f>
        <v>5.0590756472897844</v>
      </c>
      <c r="AP109" s="100">
        <f>IFERROR(IFERROR(('TRA_VEff EU28'!AP109*'TRA_Stock EU28'!AP109-'TRA_VEff UK'!AP109*'TRA_Stock UK'!AP109)/('TRA_Stock EU28'!AP109-'TRA_Stock UK'!AP109),('TRA_VEff EU28'!AP109*'TRA_Vkm EU28'!AP109-'TRA_VEff UK'!AP109*'TRA_Vkm UK'!AP109)/('TRA_Vkm EU28'!AP109-'TRA_Vkm UK'!AP109)),0)</f>
        <v>4.9877154229923928</v>
      </c>
      <c r="AQ109" s="100">
        <f>IFERROR(IFERROR(('TRA_VEff EU28'!AQ109*'TRA_Stock EU28'!AQ109-'TRA_VEff UK'!AQ109*'TRA_Stock UK'!AQ109)/('TRA_Stock EU28'!AQ109-'TRA_Stock UK'!AQ109),('TRA_VEff EU28'!AQ109*'TRA_Vkm EU28'!AQ109-'TRA_VEff UK'!AQ109*'TRA_Vkm UK'!AQ109)/('TRA_Vkm EU28'!AQ109-'TRA_Vkm UK'!AQ109)),0)</f>
        <v>4.9192565731591236</v>
      </c>
      <c r="AR109" s="100">
        <f>IFERROR(IFERROR(('TRA_VEff EU28'!AR109*'TRA_Stock EU28'!AR109-'TRA_VEff UK'!AR109*'TRA_Stock UK'!AR109)/('TRA_Stock EU28'!AR109-'TRA_Stock UK'!AR109),('TRA_VEff EU28'!AR109*'TRA_Vkm EU28'!AR109-'TRA_VEff UK'!AR109*'TRA_Vkm UK'!AR109)/('TRA_Vkm EU28'!AR109-'TRA_Vkm UK'!AR109)),0)</f>
        <v>4.8540682292127801</v>
      </c>
      <c r="AS109" s="100">
        <f>IFERROR(IFERROR(('TRA_VEff EU28'!AS109*'TRA_Stock EU28'!AS109-'TRA_VEff UK'!AS109*'TRA_Stock UK'!AS109)/('TRA_Stock EU28'!AS109-'TRA_Stock UK'!AS109),('TRA_VEff EU28'!AS109*'TRA_Vkm EU28'!AS109-'TRA_VEff UK'!AS109*'TRA_Vkm UK'!AS109)/('TRA_Vkm EU28'!AS109-'TRA_Vkm UK'!AS109)),0)</f>
        <v>4.7924830358538708</v>
      </c>
      <c r="AT109" s="100">
        <f>IFERROR(IFERROR(('TRA_VEff EU28'!AT109*'TRA_Stock EU28'!AT109-'TRA_VEff UK'!AT109*'TRA_Stock UK'!AT109)/('TRA_Stock EU28'!AT109-'TRA_Stock UK'!AT109),('TRA_VEff EU28'!AT109*'TRA_Vkm EU28'!AT109-'TRA_VEff UK'!AT109*'TRA_Vkm UK'!AT109)/('TRA_Vkm EU28'!AT109-'TRA_Vkm UK'!AT109)),0)</f>
        <v>4.734269040343313</v>
      </c>
      <c r="AU109" s="100">
        <f>IFERROR(IFERROR(('TRA_VEff EU28'!AU109*'TRA_Stock EU28'!AU109-'TRA_VEff UK'!AU109*'TRA_Stock UK'!AU109)/('TRA_Stock EU28'!AU109-'TRA_Stock UK'!AU109),('TRA_VEff EU28'!AU109*'TRA_Vkm EU28'!AU109-'TRA_VEff UK'!AU109*'TRA_Vkm UK'!AU109)/('TRA_Vkm EU28'!AU109-'TRA_Vkm UK'!AU109)),0)</f>
        <v>4.6795434119212294</v>
      </c>
      <c r="AV109" s="100">
        <f>IFERROR(IFERROR(('TRA_VEff EU28'!AV109*'TRA_Stock EU28'!AV109-'TRA_VEff UK'!AV109*'TRA_Stock UK'!AV109)/('TRA_Stock EU28'!AV109-'TRA_Stock UK'!AV109),('TRA_VEff EU28'!AV109*'TRA_Vkm EU28'!AV109-'TRA_VEff UK'!AV109*'TRA_Vkm UK'!AV109)/('TRA_Vkm EU28'!AV109-'TRA_Vkm UK'!AV109)),0)</f>
        <v>4.6279186359301177</v>
      </c>
      <c r="AW109" s="100">
        <f>IFERROR(IFERROR(('TRA_VEff EU28'!AW109*'TRA_Stock EU28'!AW109-'TRA_VEff UK'!AW109*'TRA_Stock UK'!AW109)/('TRA_Stock EU28'!AW109-'TRA_Stock UK'!AW109),('TRA_VEff EU28'!AW109*'TRA_Vkm EU28'!AW109-'TRA_VEff UK'!AW109*'TRA_Vkm UK'!AW109)/('TRA_Vkm EU28'!AW109-'TRA_Vkm UK'!AW109)),0)</f>
        <v>4.5793696063091414</v>
      </c>
      <c r="AX109" s="100">
        <f>IFERROR(IFERROR(('TRA_VEff EU28'!AX109*'TRA_Stock EU28'!AX109-'TRA_VEff UK'!AX109*'TRA_Stock UK'!AX109)/('TRA_Stock EU28'!AX109-'TRA_Stock UK'!AX109),('TRA_VEff EU28'!AX109*'TRA_Vkm EU28'!AX109-'TRA_VEff UK'!AX109*'TRA_Vkm UK'!AX109)/('TRA_Vkm EU28'!AX109-'TRA_Vkm UK'!AX109)),0)</f>
        <v>4.5334312837165349</v>
      </c>
      <c r="AY109" s="100">
        <f>IFERROR(IFERROR(('TRA_VEff EU28'!AY109*'TRA_Stock EU28'!AY109-'TRA_VEff UK'!AY109*'TRA_Stock UK'!AY109)/('TRA_Stock EU28'!AY109-'TRA_Stock UK'!AY109),('TRA_VEff EU28'!AY109*'TRA_Vkm EU28'!AY109-'TRA_VEff UK'!AY109*'TRA_Vkm UK'!AY109)/('TRA_Vkm EU28'!AY109-'TRA_Vkm UK'!AY109)),0)</f>
        <v>4.4897026475459185</v>
      </c>
      <c r="AZ109" s="100">
        <f>IFERROR(IFERROR(('TRA_VEff EU28'!AZ109*'TRA_Stock EU28'!AZ109-'TRA_VEff UK'!AZ109*'TRA_Stock UK'!AZ109)/('TRA_Stock EU28'!AZ109-'TRA_Stock UK'!AZ109),('TRA_VEff EU28'!AZ109*'TRA_Vkm EU28'!AZ109-'TRA_VEff UK'!AZ109*'TRA_Vkm UK'!AZ109)/('TRA_Vkm EU28'!AZ109-'TRA_Vkm UK'!AZ109)),0)</f>
        <v>4.4475205218899561</v>
      </c>
    </row>
    <row r="110" spans="1:52">
      <c r="A110" s="101" t="s">
        <v>130</v>
      </c>
      <c r="B110" s="102">
        <f>IFERROR(IFERROR(('TRA_VEff EU28'!B110*'TRA_Stock EU28'!B110-'TRA_VEff UK'!B110*'TRA_Stock UK'!B110)/('TRA_Stock EU28'!B110-'TRA_Stock UK'!B110),('TRA_VEff EU28'!B110*'TRA_Vkm EU28'!B110-'TRA_VEff UK'!B110*'TRA_Vkm UK'!B110)/('TRA_Vkm EU28'!B110-'TRA_Vkm UK'!B110)),0)</f>
        <v>8.751306420583628</v>
      </c>
      <c r="C110" s="102">
        <f>IFERROR(IFERROR(('TRA_VEff EU28'!C110*'TRA_Stock EU28'!C110-'TRA_VEff UK'!C110*'TRA_Stock UK'!C110)/('TRA_Stock EU28'!C110-'TRA_Stock UK'!C110),('TRA_VEff EU28'!C110*'TRA_Vkm EU28'!C110-'TRA_VEff UK'!C110*'TRA_Vkm UK'!C110)/('TRA_Vkm EU28'!C110-'TRA_Vkm UK'!C110)),0)</f>
        <v>8.5750414036459279</v>
      </c>
      <c r="D110" s="102">
        <f>IFERROR(IFERROR(('TRA_VEff EU28'!D110*'TRA_Stock EU28'!D110-'TRA_VEff UK'!D110*'TRA_Stock UK'!D110)/('TRA_Stock EU28'!D110-'TRA_Stock UK'!D110),('TRA_VEff EU28'!D110*'TRA_Vkm EU28'!D110-'TRA_VEff UK'!D110*'TRA_Vkm UK'!D110)/('TRA_Vkm EU28'!D110-'TRA_Vkm UK'!D110)),0)</f>
        <v>8.5046703798277221</v>
      </c>
      <c r="E110" s="102">
        <f>IFERROR(IFERROR(('TRA_VEff EU28'!E110*'TRA_Stock EU28'!E110-'TRA_VEff UK'!E110*'TRA_Stock UK'!E110)/('TRA_Stock EU28'!E110-'TRA_Stock UK'!E110),('TRA_VEff EU28'!E110*'TRA_Vkm EU28'!E110-'TRA_VEff UK'!E110*'TRA_Vkm UK'!E110)/('TRA_Vkm EU28'!E110-'TRA_Vkm UK'!E110)),0)</f>
        <v>8.4093807094706907</v>
      </c>
      <c r="F110" s="102">
        <f>IFERROR(IFERROR(('TRA_VEff EU28'!F110*'TRA_Stock EU28'!F110-'TRA_VEff UK'!F110*'TRA_Stock UK'!F110)/('TRA_Stock EU28'!F110-'TRA_Stock UK'!F110),('TRA_VEff EU28'!F110*'TRA_Vkm EU28'!F110-'TRA_VEff UK'!F110*'TRA_Vkm UK'!F110)/('TRA_Vkm EU28'!F110-'TRA_Vkm UK'!F110)),0)</f>
        <v>8.3021103847708932</v>
      </c>
      <c r="G110" s="102">
        <f>IFERROR(IFERROR(('TRA_VEff EU28'!G110*'TRA_Stock EU28'!G110-'TRA_VEff UK'!G110*'TRA_Stock UK'!G110)/('TRA_Stock EU28'!G110-'TRA_Stock UK'!G110),('TRA_VEff EU28'!G110*'TRA_Vkm EU28'!G110-'TRA_VEff UK'!G110*'TRA_Vkm UK'!G110)/('TRA_Vkm EU28'!G110-'TRA_Vkm UK'!G110)),0)</f>
        <v>8.2316498209535549</v>
      </c>
      <c r="H110" s="102">
        <f>IFERROR(IFERROR(('TRA_VEff EU28'!H110*'TRA_Stock EU28'!H110-'TRA_VEff UK'!H110*'TRA_Stock UK'!H110)/('TRA_Stock EU28'!H110-'TRA_Stock UK'!H110),('TRA_VEff EU28'!H110*'TRA_Vkm EU28'!H110-'TRA_VEff UK'!H110*'TRA_Vkm UK'!H110)/('TRA_Vkm EU28'!H110-'TRA_Vkm UK'!H110)),0)</f>
        <v>8.1516355489511074</v>
      </c>
      <c r="I110" s="102">
        <f>IFERROR(IFERROR(('TRA_VEff EU28'!I110*'TRA_Stock EU28'!I110-'TRA_VEff UK'!I110*'TRA_Stock UK'!I110)/('TRA_Stock EU28'!I110-'TRA_Stock UK'!I110),('TRA_VEff EU28'!I110*'TRA_Vkm EU28'!I110-'TRA_VEff UK'!I110*'TRA_Vkm UK'!I110)/('TRA_Vkm EU28'!I110-'TRA_Vkm UK'!I110)),0)</f>
        <v>8.0613771649829715</v>
      </c>
      <c r="J110" s="102">
        <f>IFERROR(IFERROR(('TRA_VEff EU28'!J110*'TRA_Stock EU28'!J110-'TRA_VEff UK'!J110*'TRA_Stock UK'!J110)/('TRA_Stock EU28'!J110-'TRA_Stock UK'!J110),('TRA_VEff EU28'!J110*'TRA_Vkm EU28'!J110-'TRA_VEff UK'!J110*'TRA_Vkm UK'!J110)/('TRA_Vkm EU28'!J110-'TRA_Vkm UK'!J110)),0)</f>
        <v>7.9957995559504784</v>
      </c>
      <c r="K110" s="102">
        <f>IFERROR(IFERROR(('TRA_VEff EU28'!K110*'TRA_Stock EU28'!K110-'TRA_VEff UK'!K110*'TRA_Stock UK'!K110)/('TRA_Stock EU28'!K110-'TRA_Stock UK'!K110),('TRA_VEff EU28'!K110*'TRA_Vkm EU28'!K110-'TRA_VEff UK'!K110*'TRA_Vkm UK'!K110)/('TRA_Vkm EU28'!K110-'TRA_Vkm UK'!K110)),0)</f>
        <v>7.923993689066684</v>
      </c>
      <c r="L110" s="102">
        <f>IFERROR(IFERROR(('TRA_VEff EU28'!L110*'TRA_Stock EU28'!L110-'TRA_VEff UK'!L110*'TRA_Stock UK'!L110)/('TRA_Stock EU28'!L110-'TRA_Stock UK'!L110),('TRA_VEff EU28'!L110*'TRA_Vkm EU28'!L110-'TRA_VEff UK'!L110*'TRA_Vkm UK'!L110)/('TRA_Vkm EU28'!L110-'TRA_Vkm UK'!L110)),0)</f>
        <v>7.8633508404827337</v>
      </c>
      <c r="M110" s="102">
        <f>IFERROR(IFERROR(('TRA_VEff EU28'!M110*'TRA_Stock EU28'!M110-'TRA_VEff UK'!M110*'TRA_Stock UK'!M110)/('TRA_Stock EU28'!M110-'TRA_Stock UK'!M110),('TRA_VEff EU28'!M110*'TRA_Vkm EU28'!M110-'TRA_VEff UK'!M110*'TRA_Vkm UK'!M110)/('TRA_Vkm EU28'!M110-'TRA_Vkm UK'!M110)),0)</f>
        <v>7.7978489220877369</v>
      </c>
      <c r="N110" s="102">
        <f>IFERROR(IFERROR(('TRA_VEff EU28'!N110*'TRA_Stock EU28'!N110-'TRA_VEff UK'!N110*'TRA_Stock UK'!N110)/('TRA_Stock EU28'!N110-'TRA_Stock UK'!N110),('TRA_VEff EU28'!N110*'TRA_Vkm EU28'!N110-'TRA_VEff UK'!N110*'TRA_Vkm UK'!N110)/('TRA_Vkm EU28'!N110-'TRA_Vkm UK'!N110)),0)</f>
        <v>7.7484860741314794</v>
      </c>
      <c r="O110" s="102">
        <f>IFERROR(IFERROR(('TRA_VEff EU28'!O110*'TRA_Stock EU28'!O110-'TRA_VEff UK'!O110*'TRA_Stock UK'!O110)/('TRA_Stock EU28'!O110-'TRA_Stock UK'!O110),('TRA_VEff EU28'!O110*'TRA_Vkm EU28'!O110-'TRA_VEff UK'!O110*'TRA_Vkm UK'!O110)/('TRA_Vkm EU28'!O110-'TRA_Vkm UK'!O110)),0)</f>
        <v>7.6504563733905737</v>
      </c>
      <c r="P110" s="102">
        <f>IFERROR(IFERROR(('TRA_VEff EU28'!P110*'TRA_Stock EU28'!P110-'TRA_VEff UK'!P110*'TRA_Stock UK'!P110)/('TRA_Stock EU28'!P110-'TRA_Stock UK'!P110),('TRA_VEff EU28'!P110*'TRA_Vkm EU28'!P110-'TRA_VEff UK'!P110*'TRA_Vkm UK'!P110)/('TRA_Vkm EU28'!P110-'TRA_Vkm UK'!P110)),0)</f>
        <v>7.5667388219744662</v>
      </c>
      <c r="Q110" s="102">
        <f>IFERROR(IFERROR(('TRA_VEff EU28'!Q110*'TRA_Stock EU28'!Q110-'TRA_VEff UK'!Q110*'TRA_Stock UK'!Q110)/('TRA_Stock EU28'!Q110-'TRA_Stock UK'!Q110),('TRA_VEff EU28'!Q110*'TRA_Vkm EU28'!Q110-'TRA_VEff UK'!Q110*'TRA_Vkm UK'!Q110)/('TRA_Vkm EU28'!Q110-'TRA_Vkm UK'!Q110)),0)</f>
        <v>7.5159358575606827</v>
      </c>
      <c r="R110" s="102">
        <f>IFERROR(IFERROR(('TRA_VEff EU28'!R110*'TRA_Stock EU28'!R110-'TRA_VEff UK'!R110*'TRA_Stock UK'!R110)/('TRA_Stock EU28'!R110-'TRA_Stock UK'!R110),('TRA_VEff EU28'!R110*'TRA_Vkm EU28'!R110-'TRA_VEff UK'!R110*'TRA_Vkm UK'!R110)/('TRA_Vkm EU28'!R110-'TRA_Vkm UK'!R110)),0)</f>
        <v>7.4494812661624819</v>
      </c>
      <c r="S110" s="102">
        <f>IFERROR(IFERROR(('TRA_VEff EU28'!S110*'TRA_Stock EU28'!S110-'TRA_VEff UK'!S110*'TRA_Stock UK'!S110)/('TRA_Stock EU28'!S110-'TRA_Stock UK'!S110),('TRA_VEff EU28'!S110*'TRA_Vkm EU28'!S110-'TRA_VEff UK'!S110*'TRA_Vkm UK'!S110)/('TRA_Vkm EU28'!S110-'TRA_Vkm UK'!S110)),0)</f>
        <v>7.3675247375202311</v>
      </c>
      <c r="T110" s="102">
        <f>IFERROR(IFERROR(('TRA_VEff EU28'!T110*'TRA_Stock EU28'!T110-'TRA_VEff UK'!T110*'TRA_Stock UK'!T110)/('TRA_Stock EU28'!T110-'TRA_Stock UK'!T110),('TRA_VEff EU28'!T110*'TRA_Vkm EU28'!T110-'TRA_VEff UK'!T110*'TRA_Vkm UK'!T110)/('TRA_Vkm EU28'!T110-'TRA_Vkm UK'!T110)),0)</f>
        <v>7.2206083661052842</v>
      </c>
      <c r="U110" s="102">
        <f>IFERROR(IFERROR(('TRA_VEff EU28'!U110*'TRA_Stock EU28'!U110-'TRA_VEff UK'!U110*'TRA_Stock UK'!U110)/('TRA_Stock EU28'!U110-'TRA_Stock UK'!U110),('TRA_VEff EU28'!U110*'TRA_Vkm EU28'!U110-'TRA_VEff UK'!U110*'TRA_Vkm UK'!U110)/('TRA_Vkm EU28'!U110-'TRA_Vkm UK'!U110)),0)</f>
        <v>7.0689875404198217</v>
      </c>
      <c r="V110" s="102">
        <f>IFERROR(IFERROR(('TRA_VEff EU28'!V110*'TRA_Stock EU28'!V110-'TRA_VEff UK'!V110*'TRA_Stock UK'!V110)/('TRA_Stock EU28'!V110-'TRA_Stock UK'!V110),('TRA_VEff EU28'!V110*'TRA_Vkm EU28'!V110-'TRA_VEff UK'!V110*'TRA_Vkm UK'!V110)/('TRA_Vkm EU28'!V110-'TRA_Vkm UK'!V110)),0)</f>
        <v>6.9260683509471193</v>
      </c>
      <c r="W110" s="102">
        <f>IFERROR(IFERROR(('TRA_VEff EU28'!W110*'TRA_Stock EU28'!W110-'TRA_VEff UK'!W110*'TRA_Stock UK'!W110)/('TRA_Stock EU28'!W110-'TRA_Stock UK'!W110),('TRA_VEff EU28'!W110*'TRA_Vkm EU28'!W110-'TRA_VEff UK'!W110*'TRA_Vkm UK'!W110)/('TRA_Vkm EU28'!W110-'TRA_Vkm UK'!W110)),0)</f>
        <v>6.7866090611926841</v>
      </c>
      <c r="X110" s="102">
        <f>IFERROR(IFERROR(('TRA_VEff EU28'!X110*'TRA_Stock EU28'!X110-'TRA_VEff UK'!X110*'TRA_Stock UK'!X110)/('TRA_Stock EU28'!X110-'TRA_Stock UK'!X110),('TRA_VEff EU28'!X110*'TRA_Vkm EU28'!X110-'TRA_VEff UK'!X110*'TRA_Vkm UK'!X110)/('TRA_Vkm EU28'!X110-'TRA_Vkm UK'!X110)),0)</f>
        <v>6.651064971208573</v>
      </c>
      <c r="Y110" s="102">
        <f>IFERROR(IFERROR(('TRA_VEff EU28'!Y110*'TRA_Stock EU28'!Y110-'TRA_VEff UK'!Y110*'TRA_Stock UK'!Y110)/('TRA_Stock EU28'!Y110-'TRA_Stock UK'!Y110),('TRA_VEff EU28'!Y110*'TRA_Vkm EU28'!Y110-'TRA_VEff UK'!Y110*'TRA_Vkm UK'!Y110)/('TRA_Vkm EU28'!Y110-'TRA_Vkm UK'!Y110)),0)</f>
        <v>6.5224035171351629</v>
      </c>
      <c r="Z110" s="102">
        <f>IFERROR(IFERROR(('TRA_VEff EU28'!Z110*'TRA_Stock EU28'!Z110-'TRA_VEff UK'!Z110*'TRA_Stock UK'!Z110)/('TRA_Stock EU28'!Z110-'TRA_Stock UK'!Z110),('TRA_VEff EU28'!Z110*'TRA_Vkm EU28'!Z110-'TRA_VEff UK'!Z110*'TRA_Vkm UK'!Z110)/('TRA_Vkm EU28'!Z110-'TRA_Vkm UK'!Z110)),0)</f>
        <v>6.4015349144252518</v>
      </c>
      <c r="AA110" s="102">
        <f>IFERROR(IFERROR(('TRA_VEff EU28'!AA110*'TRA_Stock EU28'!AA110-'TRA_VEff UK'!AA110*'TRA_Stock UK'!AA110)/('TRA_Stock EU28'!AA110-'TRA_Stock UK'!AA110),('TRA_VEff EU28'!AA110*'TRA_Vkm EU28'!AA110-'TRA_VEff UK'!AA110*'TRA_Vkm UK'!AA110)/('TRA_Vkm EU28'!AA110-'TRA_Vkm UK'!AA110)),0)</f>
        <v>6.2903066347073384</v>
      </c>
      <c r="AB110" s="102">
        <f>IFERROR(IFERROR(('TRA_VEff EU28'!AB110*'TRA_Stock EU28'!AB110-'TRA_VEff UK'!AB110*'TRA_Stock UK'!AB110)/('TRA_Stock EU28'!AB110-'TRA_Stock UK'!AB110),('TRA_VEff EU28'!AB110*'TRA_Vkm EU28'!AB110-'TRA_VEff UK'!AB110*'TRA_Vkm UK'!AB110)/('TRA_Vkm EU28'!AB110-'TRA_Vkm UK'!AB110)),0)</f>
        <v>6.1928003923461139</v>
      </c>
      <c r="AC110" s="102">
        <f>IFERROR(IFERROR(('TRA_VEff EU28'!AC110*'TRA_Stock EU28'!AC110-'TRA_VEff UK'!AC110*'TRA_Stock UK'!AC110)/('TRA_Stock EU28'!AC110-'TRA_Stock UK'!AC110),('TRA_VEff EU28'!AC110*'TRA_Vkm EU28'!AC110-'TRA_VEff UK'!AC110*'TRA_Vkm UK'!AC110)/('TRA_Vkm EU28'!AC110-'TRA_Vkm UK'!AC110)),0)</f>
        <v>6.1083548451115881</v>
      </c>
      <c r="AD110" s="102">
        <f>IFERROR(IFERROR(('TRA_VEff EU28'!AD110*'TRA_Stock EU28'!AD110-'TRA_VEff UK'!AD110*'TRA_Stock UK'!AD110)/('TRA_Stock EU28'!AD110-'TRA_Stock UK'!AD110),('TRA_VEff EU28'!AD110*'TRA_Vkm EU28'!AD110-'TRA_VEff UK'!AD110*'TRA_Vkm UK'!AD110)/('TRA_Vkm EU28'!AD110-'TRA_Vkm UK'!AD110)),0)</f>
        <v>6.0356470293186044</v>
      </c>
      <c r="AE110" s="102">
        <f>IFERROR(IFERROR(('TRA_VEff EU28'!AE110*'TRA_Stock EU28'!AE110-'TRA_VEff UK'!AE110*'TRA_Stock UK'!AE110)/('TRA_Stock EU28'!AE110-'TRA_Stock UK'!AE110),('TRA_VEff EU28'!AE110*'TRA_Vkm EU28'!AE110-'TRA_VEff UK'!AE110*'TRA_Vkm UK'!AE110)/('TRA_Vkm EU28'!AE110-'TRA_Vkm UK'!AE110)),0)</f>
        <v>5.97234765033107</v>
      </c>
      <c r="AF110" s="102">
        <f>IFERROR(IFERROR(('TRA_VEff EU28'!AF110*'TRA_Stock EU28'!AF110-'TRA_VEff UK'!AF110*'TRA_Stock UK'!AF110)/('TRA_Stock EU28'!AF110-'TRA_Stock UK'!AF110),('TRA_VEff EU28'!AF110*'TRA_Vkm EU28'!AF110-'TRA_VEff UK'!AF110*'TRA_Vkm UK'!AF110)/('TRA_Vkm EU28'!AF110-'TRA_Vkm UK'!AF110)),0)</f>
        <v>5.9157303354533513</v>
      </c>
      <c r="AG110" s="102">
        <f>IFERROR(IFERROR(('TRA_VEff EU28'!AG110*'TRA_Stock EU28'!AG110-'TRA_VEff UK'!AG110*'TRA_Stock UK'!AG110)/('TRA_Stock EU28'!AG110-'TRA_Stock UK'!AG110),('TRA_VEff EU28'!AG110*'TRA_Vkm EU28'!AG110-'TRA_VEff UK'!AG110*'TRA_Vkm UK'!AG110)/('TRA_Vkm EU28'!AG110-'TRA_Vkm UK'!AG110)),0)</f>
        <v>5.8642870212156408</v>
      </c>
      <c r="AH110" s="102">
        <f>IFERROR(IFERROR(('TRA_VEff EU28'!AH110*'TRA_Stock EU28'!AH110-'TRA_VEff UK'!AH110*'TRA_Stock UK'!AH110)/('TRA_Stock EU28'!AH110-'TRA_Stock UK'!AH110),('TRA_VEff EU28'!AH110*'TRA_Vkm EU28'!AH110-'TRA_VEff UK'!AH110*'TRA_Vkm UK'!AH110)/('TRA_Vkm EU28'!AH110-'TRA_Vkm UK'!AH110)),0)</f>
        <v>5.8165360009941303</v>
      </c>
      <c r="AI110" s="102">
        <f>IFERROR(IFERROR(('TRA_VEff EU28'!AI110*'TRA_Stock EU28'!AI110-'TRA_VEff UK'!AI110*'TRA_Stock UK'!AI110)/('TRA_Stock EU28'!AI110-'TRA_Stock UK'!AI110),('TRA_VEff EU28'!AI110*'TRA_Vkm EU28'!AI110-'TRA_VEff UK'!AI110*'TRA_Vkm UK'!AI110)/('TRA_Vkm EU28'!AI110-'TRA_Vkm UK'!AI110)),0)</f>
        <v>5.7722774004670923</v>
      </c>
      <c r="AJ110" s="102">
        <f>IFERROR(IFERROR(('TRA_VEff EU28'!AJ110*'TRA_Stock EU28'!AJ110-'TRA_VEff UK'!AJ110*'TRA_Stock UK'!AJ110)/('TRA_Stock EU28'!AJ110-'TRA_Stock UK'!AJ110),('TRA_VEff EU28'!AJ110*'TRA_Vkm EU28'!AJ110-'TRA_VEff UK'!AJ110*'TRA_Vkm UK'!AJ110)/('TRA_Vkm EU28'!AJ110-'TRA_Vkm UK'!AJ110)),0)</f>
        <v>5.7296725798486587</v>
      </c>
      <c r="AK110" s="102">
        <f>IFERROR(IFERROR(('TRA_VEff EU28'!AK110*'TRA_Stock EU28'!AK110-'TRA_VEff UK'!AK110*'TRA_Stock UK'!AK110)/('TRA_Stock EU28'!AK110-'TRA_Stock UK'!AK110),('TRA_VEff EU28'!AK110*'TRA_Vkm EU28'!AK110-'TRA_VEff UK'!AK110*'TRA_Vkm UK'!AK110)/('TRA_Vkm EU28'!AK110-'TRA_Vkm UK'!AK110)),0)</f>
        <v>5.688284305481691</v>
      </c>
      <c r="AL110" s="102">
        <f>IFERROR(IFERROR(('TRA_VEff EU28'!AL110*'TRA_Stock EU28'!AL110-'TRA_VEff UK'!AL110*'TRA_Stock UK'!AL110)/('TRA_Stock EU28'!AL110-'TRA_Stock UK'!AL110),('TRA_VEff EU28'!AL110*'TRA_Vkm EU28'!AL110-'TRA_VEff UK'!AL110*'TRA_Vkm UK'!AL110)/('TRA_Vkm EU28'!AL110-'TRA_Vkm UK'!AL110)),0)</f>
        <v>5.6478077846610626</v>
      </c>
      <c r="AM110" s="102">
        <f>IFERROR(IFERROR(('TRA_VEff EU28'!AM110*'TRA_Stock EU28'!AM110-'TRA_VEff UK'!AM110*'TRA_Stock UK'!AM110)/('TRA_Stock EU28'!AM110-'TRA_Stock UK'!AM110),('TRA_VEff EU28'!AM110*'TRA_Vkm EU28'!AM110-'TRA_VEff UK'!AM110*'TRA_Vkm UK'!AM110)/('TRA_Vkm EU28'!AM110-'TRA_Vkm UK'!AM110)),0)</f>
        <v>5.6080864962031587</v>
      </c>
      <c r="AN110" s="102">
        <f>IFERROR(IFERROR(('TRA_VEff EU28'!AN110*'TRA_Stock EU28'!AN110-'TRA_VEff UK'!AN110*'TRA_Stock UK'!AN110)/('TRA_Stock EU28'!AN110-'TRA_Stock UK'!AN110),('TRA_VEff EU28'!AN110*'TRA_Vkm EU28'!AN110-'TRA_VEff UK'!AN110*'TRA_Vkm UK'!AN110)/('TRA_Vkm EU28'!AN110-'TRA_Vkm UK'!AN110)),0)</f>
        <v>5.5691075885140702</v>
      </c>
      <c r="AO110" s="102">
        <f>IFERROR(IFERROR(('TRA_VEff EU28'!AO110*'TRA_Stock EU28'!AO110-'TRA_VEff UK'!AO110*'TRA_Stock UK'!AO110)/('TRA_Stock EU28'!AO110-'TRA_Stock UK'!AO110),('TRA_VEff EU28'!AO110*'TRA_Vkm EU28'!AO110-'TRA_VEff UK'!AO110*'TRA_Vkm UK'!AO110)/('TRA_Vkm EU28'!AO110-'TRA_Vkm UK'!AO110)),0)</f>
        <v>5.5307233964316822</v>
      </c>
      <c r="AP110" s="102">
        <f>IFERROR(IFERROR(('TRA_VEff EU28'!AP110*'TRA_Stock EU28'!AP110-'TRA_VEff UK'!AP110*'TRA_Stock UK'!AP110)/('TRA_Stock EU28'!AP110-'TRA_Stock UK'!AP110),('TRA_VEff EU28'!AP110*'TRA_Vkm EU28'!AP110-'TRA_VEff UK'!AP110*'TRA_Vkm UK'!AP110)/('TRA_Vkm EU28'!AP110-'TRA_Vkm UK'!AP110)),0)</f>
        <v>5.4929509025090937</v>
      </c>
      <c r="AQ110" s="102">
        <f>IFERROR(IFERROR(('TRA_VEff EU28'!AQ110*'TRA_Stock EU28'!AQ110-'TRA_VEff UK'!AQ110*'TRA_Stock UK'!AQ110)/('TRA_Stock EU28'!AQ110-'TRA_Stock UK'!AQ110),('TRA_VEff EU28'!AQ110*'TRA_Vkm EU28'!AQ110-'TRA_VEff UK'!AQ110*'TRA_Vkm UK'!AQ110)/('TRA_Vkm EU28'!AQ110-'TRA_Vkm UK'!AQ110)),0)</f>
        <v>5.4556367029991044</v>
      </c>
      <c r="AR110" s="102">
        <f>IFERROR(IFERROR(('TRA_VEff EU28'!AR110*'TRA_Stock EU28'!AR110-'TRA_VEff UK'!AR110*'TRA_Stock UK'!AR110)/('TRA_Stock EU28'!AR110-'TRA_Stock UK'!AR110),('TRA_VEff EU28'!AR110*'TRA_Vkm EU28'!AR110-'TRA_VEff UK'!AR110*'TRA_Vkm UK'!AR110)/('TRA_Vkm EU28'!AR110-'TRA_Vkm UK'!AR110)),0)</f>
        <v>5.4188892873756949</v>
      </c>
      <c r="AS110" s="102">
        <f>IFERROR(IFERROR(('TRA_VEff EU28'!AS110*'TRA_Stock EU28'!AS110-'TRA_VEff UK'!AS110*'TRA_Stock UK'!AS110)/('TRA_Stock EU28'!AS110-'TRA_Stock UK'!AS110),('TRA_VEff EU28'!AS110*'TRA_Vkm EU28'!AS110-'TRA_VEff UK'!AS110*'TRA_Vkm UK'!AS110)/('TRA_Vkm EU28'!AS110-'TRA_Vkm UK'!AS110)),0)</f>
        <v>5.3826072279921169</v>
      </c>
      <c r="AT110" s="102">
        <f>IFERROR(IFERROR(('TRA_VEff EU28'!AT110*'TRA_Stock EU28'!AT110-'TRA_VEff UK'!AT110*'TRA_Stock UK'!AT110)/('TRA_Stock EU28'!AT110-'TRA_Stock UK'!AT110),('TRA_VEff EU28'!AT110*'TRA_Vkm EU28'!AT110-'TRA_VEff UK'!AT110*'TRA_Vkm UK'!AT110)/('TRA_Vkm EU28'!AT110-'TRA_Vkm UK'!AT110)),0)</f>
        <v>5.3469305631041628</v>
      </c>
      <c r="AU110" s="102">
        <f>IFERROR(IFERROR(('TRA_VEff EU28'!AU110*'TRA_Stock EU28'!AU110-'TRA_VEff UK'!AU110*'TRA_Stock UK'!AU110)/('TRA_Stock EU28'!AU110-'TRA_Stock UK'!AU110),('TRA_VEff EU28'!AU110*'TRA_Vkm EU28'!AU110-'TRA_VEff UK'!AU110*'TRA_Vkm UK'!AU110)/('TRA_Vkm EU28'!AU110-'TRA_Vkm UK'!AU110)),0)</f>
        <v>5.3118080450229197</v>
      </c>
      <c r="AV110" s="102">
        <f>IFERROR(IFERROR(('TRA_VEff EU28'!AV110*'TRA_Stock EU28'!AV110-'TRA_VEff UK'!AV110*'TRA_Stock UK'!AV110)/('TRA_Stock EU28'!AV110-'TRA_Stock UK'!AV110),('TRA_VEff EU28'!AV110*'TRA_Vkm EU28'!AV110-'TRA_VEff UK'!AV110*'TRA_Vkm UK'!AV110)/('TRA_Vkm EU28'!AV110-'TRA_Vkm UK'!AV110)),0)</f>
        <v>5.2774126385183306</v>
      </c>
      <c r="AW110" s="102">
        <f>IFERROR(IFERROR(('TRA_VEff EU28'!AW110*'TRA_Stock EU28'!AW110-'TRA_VEff UK'!AW110*'TRA_Stock UK'!AW110)/('TRA_Stock EU28'!AW110-'TRA_Stock UK'!AW110),('TRA_VEff EU28'!AW110*'TRA_Vkm EU28'!AW110-'TRA_VEff UK'!AW110*'TRA_Vkm UK'!AW110)/('TRA_Vkm EU28'!AW110-'TRA_Vkm UK'!AW110)),0)</f>
        <v>5.2436674870679338</v>
      </c>
      <c r="AX110" s="102">
        <f>IFERROR(IFERROR(('TRA_VEff EU28'!AX110*'TRA_Stock EU28'!AX110-'TRA_VEff UK'!AX110*'TRA_Stock UK'!AX110)/('TRA_Stock EU28'!AX110-'TRA_Stock UK'!AX110),('TRA_VEff EU28'!AX110*'TRA_Vkm EU28'!AX110-'TRA_VEff UK'!AX110*'TRA_Vkm UK'!AX110)/('TRA_Vkm EU28'!AX110-'TRA_Vkm UK'!AX110)),0)</f>
        <v>5.2106498457886481</v>
      </c>
      <c r="AY110" s="102">
        <f>IFERROR(IFERROR(('TRA_VEff EU28'!AY110*'TRA_Stock EU28'!AY110-'TRA_VEff UK'!AY110*'TRA_Stock UK'!AY110)/('TRA_Stock EU28'!AY110-'TRA_Stock UK'!AY110),('TRA_VEff EU28'!AY110*'TRA_Vkm EU28'!AY110-'TRA_VEff UK'!AY110*'TRA_Vkm UK'!AY110)/('TRA_Vkm EU28'!AY110-'TRA_Vkm UK'!AY110)),0)</f>
        <v>5.1781765503310746</v>
      </c>
      <c r="AZ110" s="102">
        <f>IFERROR(IFERROR(('TRA_VEff EU28'!AZ110*'TRA_Stock EU28'!AZ110-'TRA_VEff UK'!AZ110*'TRA_Stock UK'!AZ110)/('TRA_Stock EU28'!AZ110-'TRA_Stock UK'!AZ110),('TRA_VEff EU28'!AZ110*'TRA_Vkm EU28'!AZ110-'TRA_VEff UK'!AZ110*'TRA_Vkm UK'!AZ110)/('TRA_Vkm EU28'!AZ110-'TRA_Vkm UK'!AZ110)),0)</f>
        <v>5.1459890906876522</v>
      </c>
    </row>
    <row r="111" spans="1:52">
      <c r="A111" s="103" t="s">
        <v>141</v>
      </c>
      <c r="B111" s="90">
        <f>IFERROR(IFERROR(('TRA_VEff EU28'!B111*'TRA_Stock EU28'!B111-'TRA_VEff UK'!B111*'TRA_Stock UK'!B111)/('TRA_Stock EU28'!B111-'TRA_Stock UK'!B111),('TRA_VEff EU28'!B111*'TRA_Vkm EU28'!B111-'TRA_VEff UK'!B111*'TRA_Vkm UK'!B111)/('TRA_Vkm EU28'!B111-'TRA_Vkm UK'!B111)),0)</f>
        <v>11.401827693738513</v>
      </c>
      <c r="C111" s="90">
        <f>IFERROR(IFERROR(('TRA_VEff EU28'!C111*'TRA_Stock EU28'!C111-'TRA_VEff UK'!C111*'TRA_Stock UK'!C111)/('TRA_Stock EU28'!C111-'TRA_Stock UK'!C111),('TRA_VEff EU28'!C111*'TRA_Vkm EU28'!C111-'TRA_VEff UK'!C111*'TRA_Vkm UK'!C111)/('TRA_Vkm EU28'!C111-'TRA_Vkm UK'!C111)),0)</f>
        <v>11.061485192658056</v>
      </c>
      <c r="D111" s="90">
        <f>IFERROR(IFERROR(('TRA_VEff EU28'!D111*'TRA_Stock EU28'!D111-'TRA_VEff UK'!D111*'TRA_Stock UK'!D111)/('TRA_Stock EU28'!D111-'TRA_Stock UK'!D111),('TRA_VEff EU28'!D111*'TRA_Vkm EU28'!D111-'TRA_VEff UK'!D111*'TRA_Vkm UK'!D111)/('TRA_Vkm EU28'!D111-'TRA_Vkm UK'!D111)),0)</f>
        <v>10.574137363828607</v>
      </c>
      <c r="E111" s="90">
        <f>IFERROR(IFERROR(('TRA_VEff EU28'!E111*'TRA_Stock EU28'!E111-'TRA_VEff UK'!E111*'TRA_Stock UK'!E111)/('TRA_Stock EU28'!E111-'TRA_Stock UK'!E111),('TRA_VEff EU28'!E111*'TRA_Vkm EU28'!E111-'TRA_VEff UK'!E111*'TRA_Vkm UK'!E111)/('TRA_Vkm EU28'!E111-'TRA_Vkm UK'!E111)),0)</f>
        <v>10.307127539190503</v>
      </c>
      <c r="F111" s="90">
        <f>IFERROR(IFERROR(('TRA_VEff EU28'!F111*'TRA_Stock EU28'!F111-'TRA_VEff UK'!F111*'TRA_Stock UK'!F111)/('TRA_Stock EU28'!F111-'TRA_Stock UK'!F111),('TRA_VEff EU28'!F111*'TRA_Vkm EU28'!F111-'TRA_VEff UK'!F111*'TRA_Vkm UK'!F111)/('TRA_Vkm EU28'!F111-'TRA_Vkm UK'!F111)),0)</f>
        <v>10.232443860412898</v>
      </c>
      <c r="G111" s="90">
        <f>IFERROR(IFERROR(('TRA_VEff EU28'!G111*'TRA_Stock EU28'!G111-'TRA_VEff UK'!G111*'TRA_Stock UK'!G111)/('TRA_Stock EU28'!G111-'TRA_Stock UK'!G111),('TRA_VEff EU28'!G111*'TRA_Vkm EU28'!G111-'TRA_VEff UK'!G111*'TRA_Vkm UK'!G111)/('TRA_Vkm EU28'!G111-'TRA_Vkm UK'!G111)),0)</f>
        <v>10.022940111162601</v>
      </c>
      <c r="H111" s="90">
        <f>IFERROR(IFERROR(('TRA_VEff EU28'!H111*'TRA_Stock EU28'!H111-'TRA_VEff UK'!H111*'TRA_Stock UK'!H111)/('TRA_Stock EU28'!H111-'TRA_Stock UK'!H111),('TRA_VEff EU28'!H111*'TRA_Vkm EU28'!H111-'TRA_VEff UK'!H111*'TRA_Vkm UK'!H111)/('TRA_Vkm EU28'!H111-'TRA_Vkm UK'!H111)),0)</f>
        <v>9.7767474406803991</v>
      </c>
      <c r="I111" s="90">
        <f>IFERROR(IFERROR(('TRA_VEff EU28'!I111*'TRA_Stock EU28'!I111-'TRA_VEff UK'!I111*'TRA_Stock UK'!I111)/('TRA_Stock EU28'!I111-'TRA_Stock UK'!I111),('TRA_VEff EU28'!I111*'TRA_Vkm EU28'!I111-'TRA_VEff UK'!I111*'TRA_Vkm UK'!I111)/('TRA_Vkm EU28'!I111-'TRA_Vkm UK'!I111)),0)</f>
        <v>9.6490564388978388</v>
      </c>
      <c r="J111" s="90">
        <f>IFERROR(IFERROR(('TRA_VEff EU28'!J111*'TRA_Stock EU28'!J111-'TRA_VEff UK'!J111*'TRA_Stock UK'!J111)/('TRA_Stock EU28'!J111-'TRA_Stock UK'!J111),('TRA_VEff EU28'!J111*'TRA_Vkm EU28'!J111-'TRA_VEff UK'!J111*'TRA_Vkm UK'!J111)/('TRA_Vkm EU28'!J111-'TRA_Vkm UK'!J111)),0)</f>
        <v>9.5478647369614986</v>
      </c>
      <c r="K111" s="90">
        <f>IFERROR(IFERROR(('TRA_VEff EU28'!K111*'TRA_Stock EU28'!K111-'TRA_VEff UK'!K111*'TRA_Stock UK'!K111)/('TRA_Stock EU28'!K111-'TRA_Stock UK'!K111),('TRA_VEff EU28'!K111*'TRA_Vkm EU28'!K111-'TRA_VEff UK'!K111*'TRA_Vkm UK'!K111)/('TRA_Vkm EU28'!K111-'TRA_Vkm UK'!K111)),0)</f>
        <v>9.4255951148569341</v>
      </c>
      <c r="L111" s="90">
        <f>IFERROR(IFERROR(('TRA_VEff EU28'!L111*'TRA_Stock EU28'!L111-'TRA_VEff UK'!L111*'TRA_Stock UK'!L111)/('TRA_Stock EU28'!L111-'TRA_Stock UK'!L111),('TRA_VEff EU28'!L111*'TRA_Vkm EU28'!L111-'TRA_VEff UK'!L111*'TRA_Vkm UK'!L111)/('TRA_Vkm EU28'!L111-'TRA_Vkm UK'!L111)),0)</f>
        <v>9.3439171882707424</v>
      </c>
      <c r="M111" s="90">
        <f>IFERROR(IFERROR(('TRA_VEff EU28'!M111*'TRA_Stock EU28'!M111-'TRA_VEff UK'!M111*'TRA_Stock UK'!M111)/('TRA_Stock EU28'!M111-'TRA_Stock UK'!M111),('TRA_VEff EU28'!M111*'TRA_Vkm EU28'!M111-'TRA_VEff UK'!M111*'TRA_Vkm UK'!M111)/('TRA_Vkm EU28'!M111-'TRA_Vkm UK'!M111)),0)</f>
        <v>9.3045415351547884</v>
      </c>
      <c r="N111" s="90">
        <f>IFERROR(IFERROR(('TRA_VEff EU28'!N111*'TRA_Stock EU28'!N111-'TRA_VEff UK'!N111*'TRA_Stock UK'!N111)/('TRA_Stock EU28'!N111-'TRA_Stock UK'!N111),('TRA_VEff EU28'!N111*'TRA_Vkm EU28'!N111-'TRA_VEff UK'!N111*'TRA_Vkm UK'!N111)/('TRA_Vkm EU28'!N111-'TRA_Vkm UK'!N111)),0)</f>
        <v>9.2897858401598867</v>
      </c>
      <c r="O111" s="90">
        <f>IFERROR(IFERROR(('TRA_VEff EU28'!O111*'TRA_Stock EU28'!O111-'TRA_VEff UK'!O111*'TRA_Stock UK'!O111)/('TRA_Stock EU28'!O111-'TRA_Stock UK'!O111),('TRA_VEff EU28'!O111*'TRA_Vkm EU28'!O111-'TRA_VEff UK'!O111*'TRA_Vkm UK'!O111)/('TRA_Vkm EU28'!O111-'TRA_Vkm UK'!O111)),0)</f>
        <v>9.281321645422695</v>
      </c>
      <c r="P111" s="90">
        <f>IFERROR(IFERROR(('TRA_VEff EU28'!P111*'TRA_Stock EU28'!P111-'TRA_VEff UK'!P111*'TRA_Stock UK'!P111)/('TRA_Stock EU28'!P111-'TRA_Stock UK'!P111),('TRA_VEff EU28'!P111*'TRA_Vkm EU28'!P111-'TRA_VEff UK'!P111*'TRA_Vkm UK'!P111)/('TRA_Vkm EU28'!P111-'TRA_Vkm UK'!P111)),0)</f>
        <v>9.1544694287513924</v>
      </c>
      <c r="Q111" s="90">
        <f>IFERROR(IFERROR(('TRA_VEff EU28'!Q111*'TRA_Stock EU28'!Q111-'TRA_VEff UK'!Q111*'TRA_Stock UK'!Q111)/('TRA_Stock EU28'!Q111-'TRA_Stock UK'!Q111),('TRA_VEff EU28'!Q111*'TRA_Vkm EU28'!Q111-'TRA_VEff UK'!Q111*'TRA_Vkm UK'!Q111)/('TRA_Vkm EU28'!Q111-'TRA_Vkm UK'!Q111)),0)</f>
        <v>9.1497461316728774</v>
      </c>
      <c r="R111" s="90">
        <f>IFERROR(IFERROR(('TRA_VEff EU28'!R111*'TRA_Stock EU28'!R111-'TRA_VEff UK'!R111*'TRA_Stock UK'!R111)/('TRA_Stock EU28'!R111-'TRA_Stock UK'!R111),('TRA_VEff EU28'!R111*'TRA_Vkm EU28'!R111-'TRA_VEff UK'!R111*'TRA_Vkm UK'!R111)/('TRA_Vkm EU28'!R111-'TRA_Vkm UK'!R111)),0)</f>
        <v>9.5199423271193151</v>
      </c>
      <c r="S111" s="90">
        <f>IFERROR(IFERROR(('TRA_VEff EU28'!S111*'TRA_Stock EU28'!S111-'TRA_VEff UK'!S111*'TRA_Stock UK'!S111)/('TRA_Stock EU28'!S111-'TRA_Stock UK'!S111),('TRA_VEff EU28'!S111*'TRA_Vkm EU28'!S111-'TRA_VEff UK'!S111*'TRA_Vkm UK'!S111)/('TRA_Vkm EU28'!S111-'TRA_Vkm UK'!S111)),0)</f>
        <v>9.5583870814091672</v>
      </c>
      <c r="T111" s="90">
        <f>IFERROR(IFERROR(('TRA_VEff EU28'!T111*'TRA_Stock EU28'!T111-'TRA_VEff UK'!T111*'TRA_Stock UK'!T111)/('TRA_Stock EU28'!T111-'TRA_Stock UK'!T111),('TRA_VEff EU28'!T111*'TRA_Vkm EU28'!T111-'TRA_VEff UK'!T111*'TRA_Vkm UK'!T111)/('TRA_Vkm EU28'!T111-'TRA_Vkm UK'!T111)),0)</f>
        <v>9.213387600297958</v>
      </c>
      <c r="U111" s="90">
        <f>IFERROR(IFERROR(('TRA_VEff EU28'!U111*'TRA_Stock EU28'!U111-'TRA_VEff UK'!U111*'TRA_Stock UK'!U111)/('TRA_Stock EU28'!U111-'TRA_Stock UK'!U111),('TRA_VEff EU28'!U111*'TRA_Vkm EU28'!U111-'TRA_VEff UK'!U111*'TRA_Vkm UK'!U111)/('TRA_Vkm EU28'!U111-'TRA_Vkm UK'!U111)),0)</f>
        <v>8.950085157881734</v>
      </c>
      <c r="V111" s="90">
        <f>IFERROR(IFERROR(('TRA_VEff EU28'!V111*'TRA_Stock EU28'!V111-'TRA_VEff UK'!V111*'TRA_Stock UK'!V111)/('TRA_Stock EU28'!V111-'TRA_Stock UK'!V111),('TRA_VEff EU28'!V111*'TRA_Vkm EU28'!V111-'TRA_VEff UK'!V111*'TRA_Vkm UK'!V111)/('TRA_Vkm EU28'!V111-'TRA_Vkm UK'!V111)),0)</f>
        <v>8.7828136410145188</v>
      </c>
      <c r="W111" s="90">
        <f>IFERROR(IFERROR(('TRA_VEff EU28'!W111*'TRA_Stock EU28'!W111-'TRA_VEff UK'!W111*'TRA_Stock UK'!W111)/('TRA_Stock EU28'!W111-'TRA_Stock UK'!W111),('TRA_VEff EU28'!W111*'TRA_Vkm EU28'!W111-'TRA_VEff UK'!W111*'TRA_Vkm UK'!W111)/('TRA_Vkm EU28'!W111-'TRA_Vkm UK'!W111)),0)</f>
        <v>8.6430103463689338</v>
      </c>
      <c r="X111" s="90">
        <f>IFERROR(IFERROR(('TRA_VEff EU28'!X111*'TRA_Stock EU28'!X111-'TRA_VEff UK'!X111*'TRA_Stock UK'!X111)/('TRA_Stock EU28'!X111-'TRA_Stock UK'!X111),('TRA_VEff EU28'!X111*'TRA_Vkm EU28'!X111-'TRA_VEff UK'!X111*'TRA_Vkm UK'!X111)/('TRA_Vkm EU28'!X111-'TRA_Vkm UK'!X111)),0)</f>
        <v>8.5238178950894845</v>
      </c>
      <c r="Y111" s="90">
        <f>IFERROR(IFERROR(('TRA_VEff EU28'!Y111*'TRA_Stock EU28'!Y111-'TRA_VEff UK'!Y111*'TRA_Stock UK'!Y111)/('TRA_Stock EU28'!Y111-'TRA_Stock UK'!Y111),('TRA_VEff EU28'!Y111*'TRA_Vkm EU28'!Y111-'TRA_VEff UK'!Y111*'TRA_Vkm UK'!Y111)/('TRA_Vkm EU28'!Y111-'TRA_Vkm UK'!Y111)),0)</f>
        <v>8.4221390303380357</v>
      </c>
      <c r="Z111" s="90">
        <f>IFERROR(IFERROR(('TRA_VEff EU28'!Z111*'TRA_Stock EU28'!Z111-'TRA_VEff UK'!Z111*'TRA_Stock UK'!Z111)/('TRA_Stock EU28'!Z111-'TRA_Stock UK'!Z111),('TRA_VEff EU28'!Z111*'TRA_Vkm EU28'!Z111-'TRA_VEff UK'!Z111*'TRA_Vkm UK'!Z111)/('TRA_Vkm EU28'!Z111-'TRA_Vkm UK'!Z111)),0)</f>
        <v>8.3341311932194859</v>
      </c>
      <c r="AA111" s="90">
        <f>IFERROR(IFERROR(('TRA_VEff EU28'!AA111*'TRA_Stock EU28'!AA111-'TRA_VEff UK'!AA111*'TRA_Stock UK'!AA111)/('TRA_Stock EU28'!AA111-'TRA_Stock UK'!AA111),('TRA_VEff EU28'!AA111*'TRA_Vkm EU28'!AA111-'TRA_VEff UK'!AA111*'TRA_Vkm UK'!AA111)/('TRA_Vkm EU28'!AA111-'TRA_Vkm UK'!AA111)),0)</f>
        <v>8.2574690991801187</v>
      </c>
      <c r="AB111" s="90">
        <f>IFERROR(IFERROR(('TRA_VEff EU28'!AB111*'TRA_Stock EU28'!AB111-'TRA_VEff UK'!AB111*'TRA_Stock UK'!AB111)/('TRA_Stock EU28'!AB111-'TRA_Stock UK'!AB111),('TRA_VEff EU28'!AB111*'TRA_Vkm EU28'!AB111-'TRA_VEff UK'!AB111*'TRA_Vkm UK'!AB111)/('TRA_Vkm EU28'!AB111-'TRA_Vkm UK'!AB111)),0)</f>
        <v>8.1930922484562174</v>
      </c>
      <c r="AC111" s="90">
        <f>IFERROR(IFERROR(('TRA_VEff EU28'!AC111*'TRA_Stock EU28'!AC111-'TRA_VEff UK'!AC111*'TRA_Stock UK'!AC111)/('TRA_Stock EU28'!AC111-'TRA_Stock UK'!AC111),('TRA_VEff EU28'!AC111*'TRA_Vkm EU28'!AC111-'TRA_VEff UK'!AC111*'TRA_Vkm UK'!AC111)/('TRA_Vkm EU28'!AC111-'TRA_Vkm UK'!AC111)),0)</f>
        <v>8.1370770620541375</v>
      </c>
      <c r="AD111" s="90">
        <f>IFERROR(IFERROR(('TRA_VEff EU28'!AD111*'TRA_Stock EU28'!AD111-'TRA_VEff UK'!AD111*'TRA_Stock UK'!AD111)/('TRA_Stock EU28'!AD111-'TRA_Stock UK'!AD111),('TRA_VEff EU28'!AD111*'TRA_Vkm EU28'!AD111-'TRA_VEff UK'!AD111*'TRA_Vkm UK'!AD111)/('TRA_Vkm EU28'!AD111-'TRA_Vkm UK'!AD111)),0)</f>
        <v>8.0869908841618585</v>
      </c>
      <c r="AE111" s="90">
        <f>IFERROR(IFERROR(('TRA_VEff EU28'!AE111*'TRA_Stock EU28'!AE111-'TRA_VEff UK'!AE111*'TRA_Stock UK'!AE111)/('TRA_Stock EU28'!AE111-'TRA_Stock UK'!AE111),('TRA_VEff EU28'!AE111*'TRA_Vkm EU28'!AE111-'TRA_VEff UK'!AE111*'TRA_Vkm UK'!AE111)/('TRA_Vkm EU28'!AE111-'TRA_Vkm UK'!AE111)),0)</f>
        <v>8.040263555244362</v>
      </c>
      <c r="AF111" s="90">
        <f>IFERROR(IFERROR(('TRA_VEff EU28'!AF111*'TRA_Stock EU28'!AF111-'TRA_VEff UK'!AF111*'TRA_Stock UK'!AF111)/('TRA_Stock EU28'!AF111-'TRA_Stock UK'!AF111),('TRA_VEff EU28'!AF111*'TRA_Vkm EU28'!AF111-'TRA_VEff UK'!AF111*'TRA_Vkm UK'!AF111)/('TRA_Vkm EU28'!AF111-'TRA_Vkm UK'!AF111)),0)</f>
        <v>7.994972348806809</v>
      </c>
      <c r="AG111" s="90">
        <f>IFERROR(IFERROR(('TRA_VEff EU28'!AG111*'TRA_Stock EU28'!AG111-'TRA_VEff UK'!AG111*'TRA_Stock UK'!AG111)/('TRA_Stock EU28'!AG111-'TRA_Stock UK'!AG111),('TRA_VEff EU28'!AG111*'TRA_Vkm EU28'!AG111-'TRA_VEff UK'!AG111*'TRA_Vkm UK'!AG111)/('TRA_Vkm EU28'!AG111-'TRA_Vkm UK'!AG111)),0)</f>
        <v>7.9507284242947813</v>
      </c>
      <c r="AH111" s="90">
        <f>IFERROR(IFERROR(('TRA_VEff EU28'!AH111*'TRA_Stock EU28'!AH111-'TRA_VEff UK'!AH111*'TRA_Stock UK'!AH111)/('TRA_Stock EU28'!AH111-'TRA_Stock UK'!AH111),('TRA_VEff EU28'!AH111*'TRA_Vkm EU28'!AH111-'TRA_VEff UK'!AH111*'TRA_Vkm UK'!AH111)/('TRA_Vkm EU28'!AH111-'TRA_Vkm UK'!AH111)),0)</f>
        <v>7.9073147135027071</v>
      </c>
      <c r="AI111" s="90">
        <f>IFERROR(IFERROR(('TRA_VEff EU28'!AI111*'TRA_Stock EU28'!AI111-'TRA_VEff UK'!AI111*'TRA_Stock UK'!AI111)/('TRA_Stock EU28'!AI111-'TRA_Stock UK'!AI111),('TRA_VEff EU28'!AI111*'TRA_Vkm EU28'!AI111-'TRA_VEff UK'!AI111*'TRA_Vkm UK'!AI111)/('TRA_Vkm EU28'!AI111-'TRA_Vkm UK'!AI111)),0)</f>
        <v>7.8645317416079186</v>
      </c>
      <c r="AJ111" s="90">
        <f>IFERROR(IFERROR(('TRA_VEff EU28'!AJ111*'TRA_Stock EU28'!AJ111-'TRA_VEff UK'!AJ111*'TRA_Stock UK'!AJ111)/('TRA_Stock EU28'!AJ111-'TRA_Stock UK'!AJ111),('TRA_VEff EU28'!AJ111*'TRA_Vkm EU28'!AJ111-'TRA_VEff UK'!AJ111*'TRA_Vkm UK'!AJ111)/('TRA_Vkm EU28'!AJ111-'TRA_Vkm UK'!AJ111)),0)</f>
        <v>7.8215969422693679</v>
      </c>
      <c r="AK111" s="90">
        <f>IFERROR(IFERROR(('TRA_VEff EU28'!AK111*'TRA_Stock EU28'!AK111-'TRA_VEff UK'!AK111*'TRA_Stock UK'!AK111)/('TRA_Stock EU28'!AK111-'TRA_Stock UK'!AK111),('TRA_VEff EU28'!AK111*'TRA_Vkm EU28'!AK111-'TRA_VEff UK'!AK111*'TRA_Vkm UK'!AK111)/('TRA_Vkm EU28'!AK111-'TRA_Vkm UK'!AK111)),0)</f>
        <v>7.7785780491228946</v>
      </c>
      <c r="AL111" s="90">
        <f>IFERROR(IFERROR(('TRA_VEff EU28'!AL111*'TRA_Stock EU28'!AL111-'TRA_VEff UK'!AL111*'TRA_Stock UK'!AL111)/('TRA_Stock EU28'!AL111-'TRA_Stock UK'!AL111),('TRA_VEff EU28'!AL111*'TRA_Vkm EU28'!AL111-'TRA_VEff UK'!AL111*'TRA_Vkm UK'!AL111)/('TRA_Vkm EU28'!AL111-'TRA_Vkm UK'!AL111)),0)</f>
        <v>7.7355750036708066</v>
      </c>
      <c r="AM111" s="90">
        <f>IFERROR(IFERROR(('TRA_VEff EU28'!AM111*'TRA_Stock EU28'!AM111-'TRA_VEff UK'!AM111*'TRA_Stock UK'!AM111)/('TRA_Stock EU28'!AM111-'TRA_Stock UK'!AM111),('TRA_VEff EU28'!AM111*'TRA_Vkm EU28'!AM111-'TRA_VEff UK'!AM111*'TRA_Vkm UK'!AM111)/('TRA_Vkm EU28'!AM111-'TRA_Vkm UK'!AM111)),0)</f>
        <v>7.6926824204556246</v>
      </c>
      <c r="AN111" s="90">
        <f>IFERROR(IFERROR(('TRA_VEff EU28'!AN111*'TRA_Stock EU28'!AN111-'TRA_VEff UK'!AN111*'TRA_Stock UK'!AN111)/('TRA_Stock EU28'!AN111-'TRA_Stock UK'!AN111),('TRA_VEff EU28'!AN111*'TRA_Vkm EU28'!AN111-'TRA_VEff UK'!AN111*'TRA_Vkm UK'!AN111)/('TRA_Vkm EU28'!AN111-'TRA_Vkm UK'!AN111)),0)</f>
        <v>7.6499786619420611</v>
      </c>
      <c r="AO111" s="90">
        <f>IFERROR(IFERROR(('TRA_VEff EU28'!AO111*'TRA_Stock EU28'!AO111-'TRA_VEff UK'!AO111*'TRA_Stock UK'!AO111)/('TRA_Stock EU28'!AO111-'TRA_Stock UK'!AO111),('TRA_VEff EU28'!AO111*'TRA_Vkm EU28'!AO111-'TRA_VEff UK'!AO111*'TRA_Vkm UK'!AO111)/('TRA_Vkm EU28'!AO111-'TRA_Vkm UK'!AO111)),0)</f>
        <v>7.6077292509557664</v>
      </c>
      <c r="AP111" s="90">
        <f>IFERROR(IFERROR(('TRA_VEff EU28'!AP111*'TRA_Stock EU28'!AP111-'TRA_VEff UK'!AP111*'TRA_Stock UK'!AP111)/('TRA_Stock EU28'!AP111-'TRA_Stock UK'!AP111),('TRA_VEff EU28'!AP111*'TRA_Vkm EU28'!AP111-'TRA_VEff UK'!AP111*'TRA_Vkm UK'!AP111)/('TRA_Vkm EU28'!AP111-'TRA_Vkm UK'!AP111)),0)</f>
        <v>7.5660217185596625</v>
      </c>
      <c r="AQ111" s="90">
        <f>IFERROR(IFERROR(('TRA_VEff EU28'!AQ111*'TRA_Stock EU28'!AQ111-'TRA_VEff UK'!AQ111*'TRA_Stock UK'!AQ111)/('TRA_Stock EU28'!AQ111-'TRA_Stock UK'!AQ111),('TRA_VEff EU28'!AQ111*'TRA_Vkm EU28'!AQ111-'TRA_VEff UK'!AQ111*'TRA_Vkm UK'!AQ111)/('TRA_Vkm EU28'!AQ111-'TRA_Vkm UK'!AQ111)),0)</f>
        <v>7.5247614039821054</v>
      </c>
      <c r="AR111" s="90">
        <f>IFERROR(IFERROR(('TRA_VEff EU28'!AR111*'TRA_Stock EU28'!AR111-'TRA_VEff UK'!AR111*'TRA_Stock UK'!AR111)/('TRA_Stock EU28'!AR111-'TRA_Stock UK'!AR111),('TRA_VEff EU28'!AR111*'TRA_Vkm EU28'!AR111-'TRA_VEff UK'!AR111*'TRA_Vkm UK'!AR111)/('TRA_Vkm EU28'!AR111-'TRA_Vkm UK'!AR111)),0)</f>
        <v>7.4837512684221057</v>
      </c>
      <c r="AS111" s="90">
        <f>IFERROR(IFERROR(('TRA_VEff EU28'!AS111*'TRA_Stock EU28'!AS111-'TRA_VEff UK'!AS111*'TRA_Stock UK'!AS111)/('TRA_Stock EU28'!AS111-'TRA_Stock UK'!AS111),('TRA_VEff EU28'!AS111*'TRA_Vkm EU28'!AS111-'TRA_VEff UK'!AS111*'TRA_Vkm UK'!AS111)/('TRA_Vkm EU28'!AS111-'TRA_Vkm UK'!AS111)),0)</f>
        <v>7.4433997168561579</v>
      </c>
      <c r="AT111" s="90">
        <f>IFERROR(IFERROR(('TRA_VEff EU28'!AT111*'TRA_Stock EU28'!AT111-'TRA_VEff UK'!AT111*'TRA_Stock UK'!AT111)/('TRA_Stock EU28'!AT111-'TRA_Stock UK'!AT111),('TRA_VEff EU28'!AT111*'TRA_Vkm EU28'!AT111-'TRA_VEff UK'!AT111*'TRA_Vkm UK'!AT111)/('TRA_Vkm EU28'!AT111-'TRA_Vkm UK'!AT111)),0)</f>
        <v>7.4032744834694322</v>
      </c>
      <c r="AU111" s="90">
        <f>IFERROR(IFERROR(('TRA_VEff EU28'!AU111*'TRA_Stock EU28'!AU111-'TRA_VEff UK'!AU111*'TRA_Stock UK'!AU111)/('TRA_Stock EU28'!AU111-'TRA_Stock UK'!AU111),('TRA_VEff EU28'!AU111*'TRA_Vkm EU28'!AU111-'TRA_VEff UK'!AU111*'TRA_Vkm UK'!AU111)/('TRA_Vkm EU28'!AU111-'TRA_Vkm UK'!AU111)),0)</f>
        <v>7.3635777799620072</v>
      </c>
      <c r="AV111" s="90">
        <f>IFERROR(IFERROR(('TRA_VEff EU28'!AV111*'TRA_Stock EU28'!AV111-'TRA_VEff UK'!AV111*'TRA_Stock UK'!AV111)/('TRA_Stock EU28'!AV111-'TRA_Stock UK'!AV111),('TRA_VEff EU28'!AV111*'TRA_Vkm EU28'!AV111-'TRA_VEff UK'!AV111*'TRA_Vkm UK'!AV111)/('TRA_Vkm EU28'!AV111-'TRA_Vkm UK'!AV111)),0)</f>
        <v>7.3245487159088016</v>
      </c>
      <c r="AW111" s="90">
        <f>IFERROR(IFERROR(('TRA_VEff EU28'!AW111*'TRA_Stock EU28'!AW111-'TRA_VEff UK'!AW111*'TRA_Stock UK'!AW111)/('TRA_Stock EU28'!AW111-'TRA_Stock UK'!AW111),('TRA_VEff EU28'!AW111*'TRA_Vkm EU28'!AW111-'TRA_VEff UK'!AW111*'TRA_Vkm UK'!AW111)/('TRA_Vkm EU28'!AW111-'TRA_Vkm UK'!AW111)),0)</f>
        <v>7.2858689746574914</v>
      </c>
      <c r="AX111" s="90">
        <f>IFERROR(IFERROR(('TRA_VEff EU28'!AX111*'TRA_Stock EU28'!AX111-'TRA_VEff UK'!AX111*'TRA_Stock UK'!AX111)/('TRA_Stock EU28'!AX111-'TRA_Stock UK'!AX111),('TRA_VEff EU28'!AX111*'TRA_Vkm EU28'!AX111-'TRA_VEff UK'!AX111*'TRA_Vkm UK'!AX111)/('TRA_Vkm EU28'!AX111-'TRA_Vkm UK'!AX111)),0)</f>
        <v>7.2474649327442755</v>
      </c>
      <c r="AY111" s="90">
        <f>IFERROR(IFERROR(('TRA_VEff EU28'!AY111*'TRA_Stock EU28'!AY111-'TRA_VEff UK'!AY111*'TRA_Stock UK'!AY111)/('TRA_Stock EU28'!AY111-'TRA_Stock UK'!AY111),('TRA_VEff EU28'!AY111*'TRA_Vkm EU28'!AY111-'TRA_VEff UK'!AY111*'TRA_Vkm UK'!AY111)/('TRA_Vkm EU28'!AY111-'TRA_Vkm UK'!AY111)),0)</f>
        <v>7.2099899745422293</v>
      </c>
      <c r="AZ111" s="90">
        <f>IFERROR(IFERROR(('TRA_VEff EU28'!AZ111*'TRA_Stock EU28'!AZ111-'TRA_VEff UK'!AZ111*'TRA_Stock UK'!AZ111)/('TRA_Stock EU28'!AZ111-'TRA_Stock UK'!AZ111),('TRA_VEff EU28'!AZ111*'TRA_Vkm EU28'!AZ111-'TRA_VEff UK'!AZ111*'TRA_Vkm UK'!AZ111)/('TRA_Vkm EU28'!AZ111-'TRA_Vkm UK'!AZ111)),0)</f>
        <v>7.1729827121674843</v>
      </c>
    </row>
    <row r="112" spans="1:52">
      <c r="A112" s="103" t="s">
        <v>131</v>
      </c>
      <c r="B112" s="90">
        <f>IFERROR(IFERROR(('TRA_VEff EU28'!B112*'TRA_Stock EU28'!B112-'TRA_VEff UK'!B112*'TRA_Stock UK'!B112)/('TRA_Stock EU28'!B112-'TRA_Stock UK'!B112),('TRA_VEff EU28'!B112*'TRA_Vkm EU28'!B112-'TRA_VEff UK'!B112*'TRA_Vkm UK'!B112)/('TRA_Vkm EU28'!B112-'TRA_Vkm UK'!B112)),0)</f>
        <v>9.1260917551720215</v>
      </c>
      <c r="C112" s="90">
        <f>IFERROR(IFERROR(('TRA_VEff EU28'!C112*'TRA_Stock EU28'!C112-'TRA_VEff UK'!C112*'TRA_Stock UK'!C112)/('TRA_Stock EU28'!C112-'TRA_Stock UK'!C112),('TRA_VEff EU28'!C112*'TRA_Vkm EU28'!C112-'TRA_VEff UK'!C112*'TRA_Vkm UK'!C112)/('TRA_Vkm EU28'!C112-'TRA_Vkm UK'!C112)),0)</f>
        <v>9.0292451344902744</v>
      </c>
      <c r="D112" s="90">
        <f>IFERROR(IFERROR(('TRA_VEff EU28'!D112*'TRA_Stock EU28'!D112-'TRA_VEff UK'!D112*'TRA_Stock UK'!D112)/('TRA_Stock EU28'!D112-'TRA_Stock UK'!D112),('TRA_VEff EU28'!D112*'TRA_Vkm EU28'!D112-'TRA_VEff UK'!D112*'TRA_Vkm UK'!D112)/('TRA_Vkm EU28'!D112-'TRA_Vkm UK'!D112)),0)</f>
        <v>8.9814635425254092</v>
      </c>
      <c r="E112" s="90">
        <f>IFERROR(IFERROR(('TRA_VEff EU28'!E112*'TRA_Stock EU28'!E112-'TRA_VEff UK'!E112*'TRA_Stock UK'!E112)/('TRA_Stock EU28'!E112-'TRA_Stock UK'!E112),('TRA_VEff EU28'!E112*'TRA_Vkm EU28'!E112-'TRA_VEff UK'!E112*'TRA_Vkm UK'!E112)/('TRA_Vkm EU28'!E112-'TRA_Vkm UK'!E112)),0)</f>
        <v>8.911020124829653</v>
      </c>
      <c r="F112" s="90">
        <f>IFERROR(IFERROR(('TRA_VEff EU28'!F112*'TRA_Stock EU28'!F112-'TRA_VEff UK'!F112*'TRA_Stock UK'!F112)/('TRA_Stock EU28'!F112-'TRA_Stock UK'!F112),('TRA_VEff EU28'!F112*'TRA_Vkm EU28'!F112-'TRA_VEff UK'!F112*'TRA_Vkm UK'!F112)/('TRA_Vkm EU28'!F112-'TRA_Vkm UK'!F112)),0)</f>
        <v>8.8257403479398544</v>
      </c>
      <c r="G112" s="90">
        <f>IFERROR(IFERROR(('TRA_VEff EU28'!G112*'TRA_Stock EU28'!G112-'TRA_VEff UK'!G112*'TRA_Stock UK'!G112)/('TRA_Stock EU28'!G112-'TRA_Stock UK'!G112),('TRA_VEff EU28'!G112*'TRA_Vkm EU28'!G112-'TRA_VEff UK'!G112*'TRA_Vkm UK'!G112)/('TRA_Vkm EU28'!G112-'TRA_Vkm UK'!G112)),0)</f>
        <v>8.7811748467831485</v>
      </c>
      <c r="H112" s="90">
        <f>IFERROR(IFERROR(('TRA_VEff EU28'!H112*'TRA_Stock EU28'!H112-'TRA_VEff UK'!H112*'TRA_Stock UK'!H112)/('TRA_Stock EU28'!H112-'TRA_Stock UK'!H112),('TRA_VEff EU28'!H112*'TRA_Vkm EU28'!H112-'TRA_VEff UK'!H112*'TRA_Vkm UK'!H112)/('TRA_Vkm EU28'!H112-'TRA_Vkm UK'!H112)),0)</f>
        <v>8.6921004196325224</v>
      </c>
      <c r="I112" s="90">
        <f>IFERROR(IFERROR(('TRA_VEff EU28'!I112*'TRA_Stock EU28'!I112-'TRA_VEff UK'!I112*'TRA_Stock UK'!I112)/('TRA_Stock EU28'!I112-'TRA_Stock UK'!I112),('TRA_VEff EU28'!I112*'TRA_Vkm EU28'!I112-'TRA_VEff UK'!I112*'TRA_Vkm UK'!I112)/('TRA_Vkm EU28'!I112-'TRA_Vkm UK'!I112)),0)</f>
        <v>8.6383140154433686</v>
      </c>
      <c r="J112" s="90">
        <f>IFERROR(IFERROR(('TRA_VEff EU28'!J112*'TRA_Stock EU28'!J112-'TRA_VEff UK'!J112*'TRA_Stock UK'!J112)/('TRA_Stock EU28'!J112-'TRA_Stock UK'!J112),('TRA_VEff EU28'!J112*'TRA_Vkm EU28'!J112-'TRA_VEff UK'!J112*'TRA_Vkm UK'!J112)/('TRA_Vkm EU28'!J112-'TRA_Vkm UK'!J112)),0)</f>
        <v>8.4518500961937217</v>
      </c>
      <c r="K112" s="90">
        <f>IFERROR(IFERROR(('TRA_VEff EU28'!K112*'TRA_Stock EU28'!K112-'TRA_VEff UK'!K112*'TRA_Stock UK'!K112)/('TRA_Stock EU28'!K112-'TRA_Stock UK'!K112),('TRA_VEff EU28'!K112*'TRA_Vkm EU28'!K112-'TRA_VEff UK'!K112*'TRA_Vkm UK'!K112)/('TRA_Vkm EU28'!K112-'TRA_Vkm UK'!K112)),0)</f>
        <v>8.3408377202976265</v>
      </c>
      <c r="L112" s="90">
        <f>IFERROR(IFERROR(('TRA_VEff EU28'!L112*'TRA_Stock EU28'!L112-'TRA_VEff UK'!L112*'TRA_Stock UK'!L112)/('TRA_Stock EU28'!L112-'TRA_Stock UK'!L112),('TRA_VEff EU28'!L112*'TRA_Vkm EU28'!L112-'TRA_VEff UK'!L112*'TRA_Vkm UK'!L112)/('TRA_Vkm EU28'!L112-'TRA_Vkm UK'!L112)),0)</f>
        <v>8.1658349279447222</v>
      </c>
      <c r="M112" s="90">
        <f>IFERROR(IFERROR(('TRA_VEff EU28'!M112*'TRA_Stock EU28'!M112-'TRA_VEff UK'!M112*'TRA_Stock UK'!M112)/('TRA_Stock EU28'!M112-'TRA_Stock UK'!M112),('TRA_VEff EU28'!M112*'TRA_Vkm EU28'!M112-'TRA_VEff UK'!M112*'TRA_Vkm UK'!M112)/('TRA_Vkm EU28'!M112-'TRA_Vkm UK'!M112)),0)</f>
        <v>8.0777271411684666</v>
      </c>
      <c r="N112" s="90">
        <f>IFERROR(IFERROR(('TRA_VEff EU28'!N112*'TRA_Stock EU28'!N112-'TRA_VEff UK'!N112*'TRA_Stock UK'!N112)/('TRA_Stock EU28'!N112-'TRA_Stock UK'!N112),('TRA_VEff EU28'!N112*'TRA_Vkm EU28'!N112-'TRA_VEff UK'!N112*'TRA_Vkm UK'!N112)/('TRA_Vkm EU28'!N112-'TRA_Vkm UK'!N112)),0)</f>
        <v>7.9999721770691039</v>
      </c>
      <c r="O112" s="90">
        <f>IFERROR(IFERROR(('TRA_VEff EU28'!O112*'TRA_Stock EU28'!O112-'TRA_VEff UK'!O112*'TRA_Stock UK'!O112)/('TRA_Stock EU28'!O112-'TRA_Stock UK'!O112),('TRA_VEff EU28'!O112*'TRA_Vkm EU28'!O112-'TRA_VEff UK'!O112*'TRA_Vkm UK'!O112)/('TRA_Vkm EU28'!O112-'TRA_Vkm UK'!O112)),0)</f>
        <v>7.8885431386862708</v>
      </c>
      <c r="P112" s="90">
        <f>IFERROR(IFERROR(('TRA_VEff EU28'!P112*'TRA_Stock EU28'!P112-'TRA_VEff UK'!P112*'TRA_Stock UK'!P112)/('TRA_Stock EU28'!P112-'TRA_Stock UK'!P112),('TRA_VEff EU28'!P112*'TRA_Vkm EU28'!P112-'TRA_VEff UK'!P112*'TRA_Vkm UK'!P112)/('TRA_Vkm EU28'!P112-'TRA_Vkm UK'!P112)),0)</f>
        <v>7.7906944776217015</v>
      </c>
      <c r="Q112" s="90">
        <f>IFERROR(IFERROR(('TRA_VEff EU28'!Q112*'TRA_Stock EU28'!Q112-'TRA_VEff UK'!Q112*'TRA_Stock UK'!Q112)/('TRA_Stock EU28'!Q112-'TRA_Stock UK'!Q112),('TRA_VEff EU28'!Q112*'TRA_Vkm EU28'!Q112-'TRA_VEff UK'!Q112*'TRA_Vkm UK'!Q112)/('TRA_Vkm EU28'!Q112-'TRA_Vkm UK'!Q112)),0)</f>
        <v>7.6949174076854145</v>
      </c>
      <c r="R112" s="90">
        <f>IFERROR(IFERROR(('TRA_VEff EU28'!R112*'TRA_Stock EU28'!R112-'TRA_VEff UK'!R112*'TRA_Stock UK'!R112)/('TRA_Stock EU28'!R112-'TRA_Stock UK'!R112),('TRA_VEff EU28'!R112*'TRA_Vkm EU28'!R112-'TRA_VEff UK'!R112*'TRA_Vkm UK'!R112)/('TRA_Vkm EU28'!R112-'TRA_Vkm UK'!R112)),0)</f>
        <v>7.6448960561968011</v>
      </c>
      <c r="S112" s="90">
        <f>IFERROR(IFERROR(('TRA_VEff EU28'!S112*'TRA_Stock EU28'!S112-'TRA_VEff UK'!S112*'TRA_Stock UK'!S112)/('TRA_Stock EU28'!S112-'TRA_Stock UK'!S112),('TRA_VEff EU28'!S112*'TRA_Vkm EU28'!S112-'TRA_VEff UK'!S112*'TRA_Vkm UK'!S112)/('TRA_Vkm EU28'!S112-'TRA_Vkm UK'!S112)),0)</f>
        <v>7.5710244510134368</v>
      </c>
      <c r="T112" s="90">
        <f>IFERROR(IFERROR(('TRA_VEff EU28'!T112*'TRA_Stock EU28'!T112-'TRA_VEff UK'!T112*'TRA_Stock UK'!T112)/('TRA_Stock EU28'!T112-'TRA_Stock UK'!T112),('TRA_VEff EU28'!T112*'TRA_Vkm EU28'!T112-'TRA_VEff UK'!T112*'TRA_Vkm UK'!T112)/('TRA_Vkm EU28'!T112-'TRA_Vkm UK'!T112)),0)</f>
        <v>7.3599362051656287</v>
      </c>
      <c r="U112" s="90">
        <f>IFERROR(IFERROR(('TRA_VEff EU28'!U112*'TRA_Stock EU28'!U112-'TRA_VEff UK'!U112*'TRA_Stock UK'!U112)/('TRA_Stock EU28'!U112-'TRA_Stock UK'!U112),('TRA_VEff EU28'!U112*'TRA_Vkm EU28'!U112-'TRA_VEff UK'!U112*'TRA_Vkm UK'!U112)/('TRA_Vkm EU28'!U112-'TRA_Vkm UK'!U112)),0)</f>
        <v>7.1446073449811749</v>
      </c>
      <c r="V112" s="90">
        <f>IFERROR(IFERROR(('TRA_VEff EU28'!V112*'TRA_Stock EU28'!V112-'TRA_VEff UK'!V112*'TRA_Stock UK'!V112)/('TRA_Stock EU28'!V112-'TRA_Stock UK'!V112),('TRA_VEff EU28'!V112*'TRA_Vkm EU28'!V112-'TRA_VEff UK'!V112*'TRA_Vkm UK'!V112)/('TRA_Vkm EU28'!V112-'TRA_Vkm UK'!V112)),0)</f>
        <v>6.932725614580888</v>
      </c>
      <c r="W112" s="90">
        <f>IFERROR(IFERROR(('TRA_VEff EU28'!W112*'TRA_Stock EU28'!W112-'TRA_VEff UK'!W112*'TRA_Stock UK'!W112)/('TRA_Stock EU28'!W112-'TRA_Stock UK'!W112),('TRA_VEff EU28'!W112*'TRA_Vkm EU28'!W112-'TRA_VEff UK'!W112*'TRA_Vkm UK'!W112)/('TRA_Vkm EU28'!W112-'TRA_Vkm UK'!W112)),0)</f>
        <v>6.7401138125671229</v>
      </c>
      <c r="X112" s="90">
        <f>IFERROR(IFERROR(('TRA_VEff EU28'!X112*'TRA_Stock EU28'!X112-'TRA_VEff UK'!X112*'TRA_Stock UK'!X112)/('TRA_Stock EU28'!X112-'TRA_Stock UK'!X112),('TRA_VEff EU28'!X112*'TRA_Vkm EU28'!X112-'TRA_VEff UK'!X112*'TRA_Vkm UK'!X112)/('TRA_Vkm EU28'!X112-'TRA_Vkm UK'!X112)),0)</f>
        <v>6.5687257502676433</v>
      </c>
      <c r="Y112" s="90">
        <f>IFERROR(IFERROR(('TRA_VEff EU28'!Y112*'TRA_Stock EU28'!Y112-'TRA_VEff UK'!Y112*'TRA_Stock UK'!Y112)/('TRA_Stock EU28'!Y112-'TRA_Stock UK'!Y112),('TRA_VEff EU28'!Y112*'TRA_Vkm EU28'!Y112-'TRA_VEff UK'!Y112*'TRA_Vkm UK'!Y112)/('TRA_Vkm EU28'!Y112-'TRA_Vkm UK'!Y112)),0)</f>
        <v>6.4164848394706056</v>
      </c>
      <c r="Z112" s="90">
        <f>IFERROR(IFERROR(('TRA_VEff EU28'!Z112*'TRA_Stock EU28'!Z112-'TRA_VEff UK'!Z112*'TRA_Stock UK'!Z112)/('TRA_Stock EU28'!Z112-'TRA_Stock UK'!Z112),('TRA_VEff EU28'!Z112*'TRA_Vkm EU28'!Z112-'TRA_VEff UK'!Z112*'TRA_Vkm UK'!Z112)/('TRA_Vkm EU28'!Z112-'TRA_Vkm UK'!Z112)),0)</f>
        <v>6.2830107171971061</v>
      </c>
      <c r="AA112" s="90">
        <f>IFERROR(IFERROR(('TRA_VEff EU28'!AA112*'TRA_Stock EU28'!AA112-'TRA_VEff UK'!AA112*'TRA_Stock UK'!AA112)/('TRA_Stock EU28'!AA112-'TRA_Stock UK'!AA112),('TRA_VEff EU28'!AA112*'TRA_Vkm EU28'!AA112-'TRA_VEff UK'!AA112*'TRA_Vkm UK'!AA112)/('TRA_Vkm EU28'!AA112-'TRA_Vkm UK'!AA112)),0)</f>
        <v>6.1677759447850988</v>
      </c>
      <c r="AB112" s="90">
        <f>IFERROR(IFERROR(('TRA_VEff EU28'!AB112*'TRA_Stock EU28'!AB112-'TRA_VEff UK'!AB112*'TRA_Stock UK'!AB112)/('TRA_Stock EU28'!AB112-'TRA_Stock UK'!AB112),('TRA_VEff EU28'!AB112*'TRA_Vkm EU28'!AB112-'TRA_VEff UK'!AB112*'TRA_Vkm UK'!AB112)/('TRA_Vkm EU28'!AB112-'TRA_Vkm UK'!AB112)),0)</f>
        <v>6.0720168539179138</v>
      </c>
      <c r="AC112" s="90">
        <f>IFERROR(IFERROR(('TRA_VEff EU28'!AC112*'TRA_Stock EU28'!AC112-'TRA_VEff UK'!AC112*'TRA_Stock UK'!AC112)/('TRA_Stock EU28'!AC112-'TRA_Stock UK'!AC112),('TRA_VEff EU28'!AC112*'TRA_Vkm EU28'!AC112-'TRA_VEff UK'!AC112*'TRA_Vkm UK'!AC112)/('TRA_Vkm EU28'!AC112-'TRA_Vkm UK'!AC112)),0)</f>
        <v>5.9921402430685431</v>
      </c>
      <c r="AD112" s="90">
        <f>IFERROR(IFERROR(('TRA_VEff EU28'!AD112*'TRA_Stock EU28'!AD112-'TRA_VEff UK'!AD112*'TRA_Stock UK'!AD112)/('TRA_Stock EU28'!AD112-'TRA_Stock UK'!AD112),('TRA_VEff EU28'!AD112*'TRA_Vkm EU28'!AD112-'TRA_VEff UK'!AD112*'TRA_Vkm UK'!AD112)/('TRA_Vkm EU28'!AD112-'TRA_Vkm UK'!AD112)),0)</f>
        <v>5.9247835089830758</v>
      </c>
      <c r="AE112" s="90">
        <f>IFERROR(IFERROR(('TRA_VEff EU28'!AE112*'TRA_Stock EU28'!AE112-'TRA_VEff UK'!AE112*'TRA_Stock UK'!AE112)/('TRA_Stock EU28'!AE112-'TRA_Stock UK'!AE112),('TRA_VEff EU28'!AE112*'TRA_Vkm EU28'!AE112-'TRA_VEff UK'!AE112*'TRA_Vkm UK'!AE112)/('TRA_Vkm EU28'!AE112-'TRA_Vkm UK'!AE112)),0)</f>
        <v>5.866628995637333</v>
      </c>
      <c r="AF112" s="90">
        <f>IFERROR(IFERROR(('TRA_VEff EU28'!AF112*'TRA_Stock EU28'!AF112-'TRA_VEff UK'!AF112*'TRA_Stock UK'!AF112)/('TRA_Stock EU28'!AF112-'TRA_Stock UK'!AF112),('TRA_VEff EU28'!AF112*'TRA_Vkm EU28'!AF112-'TRA_VEff UK'!AF112*'TRA_Vkm UK'!AF112)/('TRA_Vkm EU28'!AF112-'TRA_Vkm UK'!AF112)),0)</f>
        <v>5.8150892646508092</v>
      </c>
      <c r="AG112" s="90">
        <f>IFERROR(IFERROR(('TRA_VEff EU28'!AG112*'TRA_Stock EU28'!AG112-'TRA_VEff UK'!AG112*'TRA_Stock UK'!AG112)/('TRA_Stock EU28'!AG112-'TRA_Stock UK'!AG112),('TRA_VEff EU28'!AG112*'TRA_Vkm EU28'!AG112-'TRA_VEff UK'!AG112*'TRA_Vkm UK'!AG112)/('TRA_Vkm EU28'!AG112-'TRA_Vkm UK'!AG112)),0)</f>
        <v>5.7688693224375758</v>
      </c>
      <c r="AH112" s="90">
        <f>IFERROR(IFERROR(('TRA_VEff EU28'!AH112*'TRA_Stock EU28'!AH112-'TRA_VEff UK'!AH112*'TRA_Stock UK'!AH112)/('TRA_Stock EU28'!AH112-'TRA_Stock UK'!AH112),('TRA_VEff EU28'!AH112*'TRA_Vkm EU28'!AH112-'TRA_VEff UK'!AH112*'TRA_Vkm UK'!AH112)/('TRA_Vkm EU28'!AH112-'TRA_Vkm UK'!AH112)),0)</f>
        <v>5.7265525132289392</v>
      </c>
      <c r="AI112" s="90">
        <f>IFERROR(IFERROR(('TRA_VEff EU28'!AI112*'TRA_Stock EU28'!AI112-'TRA_VEff UK'!AI112*'TRA_Stock UK'!AI112)/('TRA_Stock EU28'!AI112-'TRA_Stock UK'!AI112),('TRA_VEff EU28'!AI112*'TRA_Vkm EU28'!AI112-'TRA_VEff UK'!AI112*'TRA_Vkm UK'!AI112)/('TRA_Vkm EU28'!AI112-'TRA_Vkm UK'!AI112)),0)</f>
        <v>5.6870544979982203</v>
      </c>
      <c r="AJ112" s="90">
        <f>IFERROR(IFERROR(('TRA_VEff EU28'!AJ112*'TRA_Stock EU28'!AJ112-'TRA_VEff UK'!AJ112*'TRA_Stock UK'!AJ112)/('TRA_Stock EU28'!AJ112-'TRA_Stock UK'!AJ112),('TRA_VEff EU28'!AJ112*'TRA_Vkm EU28'!AJ112-'TRA_VEff UK'!AJ112*'TRA_Vkm UK'!AJ112)/('TRA_Vkm EU28'!AJ112-'TRA_Vkm UK'!AJ112)),0)</f>
        <v>5.6494305795781505</v>
      </c>
      <c r="AK112" s="90">
        <f>IFERROR(IFERROR(('TRA_VEff EU28'!AK112*'TRA_Stock EU28'!AK112-'TRA_VEff UK'!AK112*'TRA_Stock UK'!AK112)/('TRA_Stock EU28'!AK112-'TRA_Stock UK'!AK112),('TRA_VEff EU28'!AK112*'TRA_Vkm EU28'!AK112-'TRA_VEff UK'!AK112*'TRA_Vkm UK'!AK112)/('TRA_Vkm EU28'!AK112-'TRA_Vkm UK'!AK112)),0)</f>
        <v>5.6131932054776046</v>
      </c>
      <c r="AL112" s="90">
        <f>IFERROR(IFERROR(('TRA_VEff EU28'!AL112*'TRA_Stock EU28'!AL112-'TRA_VEff UK'!AL112*'TRA_Stock UK'!AL112)/('TRA_Stock EU28'!AL112-'TRA_Stock UK'!AL112),('TRA_VEff EU28'!AL112*'TRA_Vkm EU28'!AL112-'TRA_VEff UK'!AL112*'TRA_Vkm UK'!AL112)/('TRA_Vkm EU28'!AL112-'TRA_Vkm UK'!AL112)),0)</f>
        <v>5.5780394085556431</v>
      </c>
      <c r="AM112" s="90">
        <f>IFERROR(IFERROR(('TRA_VEff EU28'!AM112*'TRA_Stock EU28'!AM112-'TRA_VEff UK'!AM112*'TRA_Stock UK'!AM112)/('TRA_Stock EU28'!AM112-'TRA_Stock UK'!AM112),('TRA_VEff EU28'!AM112*'TRA_Vkm EU28'!AM112-'TRA_VEff UK'!AM112*'TRA_Vkm UK'!AM112)/('TRA_Vkm EU28'!AM112-'TRA_Vkm UK'!AM112)),0)</f>
        <v>5.5437460539701195</v>
      </c>
      <c r="AN112" s="90">
        <f>IFERROR(IFERROR(('TRA_VEff EU28'!AN112*'TRA_Stock EU28'!AN112-'TRA_VEff UK'!AN112*'TRA_Stock UK'!AN112)/('TRA_Stock EU28'!AN112-'TRA_Stock UK'!AN112),('TRA_VEff EU28'!AN112*'TRA_Vkm EU28'!AN112-'TRA_VEff UK'!AN112*'TRA_Vkm UK'!AN112)/('TRA_Vkm EU28'!AN112-'TRA_Vkm UK'!AN112)),0)</f>
        <v>5.5103030289533228</v>
      </c>
      <c r="AO112" s="90">
        <f>IFERROR(IFERROR(('TRA_VEff EU28'!AO112*'TRA_Stock EU28'!AO112-'TRA_VEff UK'!AO112*'TRA_Stock UK'!AO112)/('TRA_Stock EU28'!AO112-'TRA_Stock UK'!AO112),('TRA_VEff EU28'!AO112*'TRA_Vkm EU28'!AO112-'TRA_VEff UK'!AO112*'TRA_Vkm UK'!AO112)/('TRA_Vkm EU28'!AO112-'TRA_Vkm UK'!AO112)),0)</f>
        <v>5.4775118167285353</v>
      </c>
      <c r="AP112" s="90">
        <f>IFERROR(IFERROR(('TRA_VEff EU28'!AP112*'TRA_Stock EU28'!AP112-'TRA_VEff UK'!AP112*'TRA_Stock UK'!AP112)/('TRA_Stock EU28'!AP112-'TRA_Stock UK'!AP112),('TRA_VEff EU28'!AP112*'TRA_Vkm EU28'!AP112-'TRA_VEff UK'!AP112*'TRA_Vkm UK'!AP112)/('TRA_Vkm EU28'!AP112-'TRA_Vkm UK'!AP112)),0)</f>
        <v>5.445318710474309</v>
      </c>
      <c r="AQ112" s="90">
        <f>IFERROR(IFERROR(('TRA_VEff EU28'!AQ112*'TRA_Stock EU28'!AQ112-'TRA_VEff UK'!AQ112*'TRA_Stock UK'!AQ112)/('TRA_Stock EU28'!AQ112-'TRA_Stock UK'!AQ112),('TRA_VEff EU28'!AQ112*'TRA_Vkm EU28'!AQ112-'TRA_VEff UK'!AQ112*'TRA_Vkm UK'!AQ112)/('TRA_Vkm EU28'!AQ112-'TRA_Vkm UK'!AQ112)),0)</f>
        <v>5.4136138937800578</v>
      </c>
      <c r="AR112" s="90">
        <f>IFERROR(IFERROR(('TRA_VEff EU28'!AR112*'TRA_Stock EU28'!AR112-'TRA_VEff UK'!AR112*'TRA_Stock UK'!AR112)/('TRA_Stock EU28'!AR112-'TRA_Stock UK'!AR112),('TRA_VEff EU28'!AR112*'TRA_Vkm EU28'!AR112-'TRA_VEff UK'!AR112*'TRA_Vkm UK'!AR112)/('TRA_Vkm EU28'!AR112-'TRA_Vkm UK'!AR112)),0)</f>
        <v>5.3821537979536309</v>
      </c>
      <c r="AS112" s="90">
        <f>IFERROR(IFERROR(('TRA_VEff EU28'!AS112*'TRA_Stock EU28'!AS112-'TRA_VEff UK'!AS112*'TRA_Stock UK'!AS112)/('TRA_Stock EU28'!AS112-'TRA_Stock UK'!AS112),('TRA_VEff EU28'!AS112*'TRA_Vkm EU28'!AS112-'TRA_VEff UK'!AS112*'TRA_Vkm UK'!AS112)/('TRA_Vkm EU28'!AS112-'TRA_Vkm UK'!AS112)),0)</f>
        <v>5.351058131300344</v>
      </c>
      <c r="AT112" s="90">
        <f>IFERROR(IFERROR(('TRA_VEff EU28'!AT112*'TRA_Stock EU28'!AT112-'TRA_VEff UK'!AT112*'TRA_Stock UK'!AT112)/('TRA_Stock EU28'!AT112-'TRA_Stock UK'!AT112),('TRA_VEff EU28'!AT112*'TRA_Vkm EU28'!AT112-'TRA_VEff UK'!AT112*'TRA_Vkm UK'!AT112)/('TRA_Vkm EU28'!AT112-'TRA_Vkm UK'!AT112)),0)</f>
        <v>5.3202777427271624</v>
      </c>
      <c r="AU112" s="90">
        <f>IFERROR(IFERROR(('TRA_VEff EU28'!AU112*'TRA_Stock EU28'!AU112-'TRA_VEff UK'!AU112*'TRA_Stock UK'!AU112)/('TRA_Stock EU28'!AU112-'TRA_Stock UK'!AU112),('TRA_VEff EU28'!AU112*'TRA_Vkm EU28'!AU112-'TRA_VEff UK'!AU112*'TRA_Vkm UK'!AU112)/('TRA_Vkm EU28'!AU112-'TRA_Vkm UK'!AU112)),0)</f>
        <v>5.289896640268493</v>
      </c>
      <c r="AV112" s="90">
        <f>IFERROR(IFERROR(('TRA_VEff EU28'!AV112*'TRA_Stock EU28'!AV112-'TRA_VEff UK'!AV112*'TRA_Stock UK'!AV112)/('TRA_Stock EU28'!AV112-'TRA_Stock UK'!AV112),('TRA_VEff EU28'!AV112*'TRA_Vkm EU28'!AV112-'TRA_VEff UK'!AV112*'TRA_Vkm UK'!AV112)/('TRA_Vkm EU28'!AV112-'TRA_Vkm UK'!AV112)),0)</f>
        <v>5.259864967393753</v>
      </c>
      <c r="AW112" s="90">
        <f>IFERROR(IFERROR(('TRA_VEff EU28'!AW112*'TRA_Stock EU28'!AW112-'TRA_VEff UK'!AW112*'TRA_Stock UK'!AW112)/('TRA_Stock EU28'!AW112-'TRA_Stock UK'!AW112),('TRA_VEff EU28'!AW112*'TRA_Vkm EU28'!AW112-'TRA_VEff UK'!AW112*'TRA_Vkm UK'!AW112)/('TRA_Vkm EU28'!AW112-'TRA_Vkm UK'!AW112)),0)</f>
        <v>5.2302415845240358</v>
      </c>
      <c r="AX112" s="90">
        <f>IFERROR(IFERROR(('TRA_VEff EU28'!AX112*'TRA_Stock EU28'!AX112-'TRA_VEff UK'!AX112*'TRA_Stock UK'!AX112)/('TRA_Stock EU28'!AX112-'TRA_Stock UK'!AX112),('TRA_VEff EU28'!AX112*'TRA_Vkm EU28'!AX112-'TRA_VEff UK'!AX112*'TRA_Vkm UK'!AX112)/('TRA_Vkm EU28'!AX112-'TRA_Vkm UK'!AX112)),0)</f>
        <v>5.2010019125504945</v>
      </c>
      <c r="AY112" s="90">
        <f>IFERROR(IFERROR(('TRA_VEff EU28'!AY112*'TRA_Stock EU28'!AY112-'TRA_VEff UK'!AY112*'TRA_Stock UK'!AY112)/('TRA_Stock EU28'!AY112-'TRA_Stock UK'!AY112),('TRA_VEff EU28'!AY112*'TRA_Vkm EU28'!AY112-'TRA_VEff UK'!AY112*'TRA_Vkm UK'!AY112)/('TRA_Vkm EU28'!AY112-'TRA_Vkm UK'!AY112)),0)</f>
        <v>5.1722569480551686</v>
      </c>
      <c r="AZ112" s="90">
        <f>IFERROR(IFERROR(('TRA_VEff EU28'!AZ112*'TRA_Stock EU28'!AZ112-'TRA_VEff UK'!AZ112*'TRA_Stock UK'!AZ112)/('TRA_Stock EU28'!AZ112-'TRA_Stock UK'!AZ112),('TRA_VEff EU28'!AZ112*'TRA_Vkm EU28'!AZ112-'TRA_VEff UK'!AZ112*'TRA_Vkm UK'!AZ112)/('TRA_Vkm EU28'!AZ112-'TRA_Vkm UK'!AZ112)),0)</f>
        <v>5.1437540916219415</v>
      </c>
    </row>
    <row r="113" spans="1:52">
      <c r="A113" s="103" t="s">
        <v>142</v>
      </c>
      <c r="B113" s="90">
        <f>IFERROR(IFERROR(('TRA_VEff EU28'!B113*'TRA_Stock EU28'!B113-'TRA_VEff UK'!B113*'TRA_Stock UK'!B113)/('TRA_Stock EU28'!B113-'TRA_Stock UK'!B113),('TRA_VEff EU28'!B113*'TRA_Vkm EU28'!B113-'TRA_VEff UK'!B113*'TRA_Vkm UK'!B113)/('TRA_Vkm EU28'!B113-'TRA_Vkm UK'!B113)),0)</f>
        <v>10.392735974571584</v>
      </c>
      <c r="C113" s="90">
        <f>IFERROR(IFERROR(('TRA_VEff EU28'!C113*'TRA_Stock EU28'!C113-'TRA_VEff UK'!C113*'TRA_Stock UK'!C113)/('TRA_Stock EU28'!C113-'TRA_Stock UK'!C113),('TRA_VEff EU28'!C113*'TRA_Vkm EU28'!C113-'TRA_VEff UK'!C113*'TRA_Vkm UK'!C113)/('TRA_Vkm EU28'!C113-'TRA_Vkm UK'!C113)),0)</f>
        <v>10.144831594826492</v>
      </c>
      <c r="D113" s="90">
        <f>IFERROR(IFERROR(('TRA_VEff EU28'!D113*'TRA_Stock EU28'!D113-'TRA_VEff UK'!D113*'TRA_Stock UK'!D113)/('TRA_Stock EU28'!D113-'TRA_Stock UK'!D113),('TRA_VEff EU28'!D113*'TRA_Vkm EU28'!D113-'TRA_VEff UK'!D113*'TRA_Vkm UK'!D113)/('TRA_Vkm EU28'!D113-'TRA_Vkm UK'!D113)),0)</f>
        <v>9.9323816535242315</v>
      </c>
      <c r="E113" s="90">
        <f>IFERROR(IFERROR(('TRA_VEff EU28'!E113*'TRA_Stock EU28'!E113-'TRA_VEff UK'!E113*'TRA_Stock UK'!E113)/('TRA_Stock EU28'!E113-'TRA_Stock UK'!E113),('TRA_VEff EU28'!E113*'TRA_Vkm EU28'!E113-'TRA_VEff UK'!E113*'TRA_Vkm UK'!E113)/('TRA_Vkm EU28'!E113-'TRA_Vkm UK'!E113)),0)</f>
        <v>9.7560534486817847</v>
      </c>
      <c r="F113" s="90">
        <f>IFERROR(IFERROR(('TRA_VEff EU28'!F113*'TRA_Stock EU28'!F113-'TRA_VEff UK'!F113*'TRA_Stock UK'!F113)/('TRA_Stock EU28'!F113-'TRA_Stock UK'!F113),('TRA_VEff EU28'!F113*'TRA_Vkm EU28'!F113-'TRA_VEff UK'!F113*'TRA_Vkm UK'!F113)/('TRA_Vkm EU28'!F113-'TRA_Vkm UK'!F113)),0)</f>
        <v>9.6500866485728043</v>
      </c>
      <c r="G113" s="90">
        <f>IFERROR(IFERROR(('TRA_VEff EU28'!G113*'TRA_Stock EU28'!G113-'TRA_VEff UK'!G113*'TRA_Stock UK'!G113)/('TRA_Stock EU28'!G113-'TRA_Stock UK'!G113),('TRA_VEff EU28'!G113*'TRA_Vkm EU28'!G113-'TRA_VEff UK'!G113*'TRA_Vkm UK'!G113)/('TRA_Vkm EU28'!G113-'TRA_Vkm UK'!G113)),0)</f>
        <v>9.5479381691399166</v>
      </c>
      <c r="H113" s="90">
        <f>IFERROR(IFERROR(('TRA_VEff EU28'!H113*'TRA_Stock EU28'!H113-'TRA_VEff UK'!H113*'TRA_Stock UK'!H113)/('TRA_Stock EU28'!H113-'TRA_Stock UK'!H113),('TRA_VEff EU28'!H113*'TRA_Vkm EU28'!H113-'TRA_VEff UK'!H113*'TRA_Vkm UK'!H113)/('TRA_Vkm EU28'!H113-'TRA_Vkm UK'!H113)),0)</f>
        <v>9.4319706229553901</v>
      </c>
      <c r="I113" s="90">
        <f>IFERROR(IFERROR(('TRA_VEff EU28'!I113*'TRA_Stock EU28'!I113-'TRA_VEff UK'!I113*'TRA_Stock UK'!I113)/('TRA_Stock EU28'!I113-'TRA_Stock UK'!I113),('TRA_VEff EU28'!I113*'TRA_Vkm EU28'!I113-'TRA_VEff UK'!I113*'TRA_Vkm UK'!I113)/('TRA_Vkm EU28'!I113-'TRA_Vkm UK'!I113)),0)</f>
        <v>9.408577623190741</v>
      </c>
      <c r="J113" s="90">
        <f>IFERROR(IFERROR(('TRA_VEff EU28'!J113*'TRA_Stock EU28'!J113-'TRA_VEff UK'!J113*'TRA_Stock UK'!J113)/('TRA_Stock EU28'!J113-'TRA_Stock UK'!J113),('TRA_VEff EU28'!J113*'TRA_Vkm EU28'!J113-'TRA_VEff UK'!J113*'TRA_Vkm UK'!J113)/('TRA_Vkm EU28'!J113-'TRA_Vkm UK'!J113)),0)</f>
        <v>9.2866074428940912</v>
      </c>
      <c r="K113" s="90">
        <f>IFERROR(IFERROR(('TRA_VEff EU28'!K113*'TRA_Stock EU28'!K113-'TRA_VEff UK'!K113*'TRA_Stock UK'!K113)/('TRA_Stock EU28'!K113-'TRA_Stock UK'!K113),('TRA_VEff EU28'!K113*'TRA_Vkm EU28'!K113-'TRA_VEff UK'!K113*'TRA_Vkm UK'!K113)/('TRA_Vkm EU28'!K113-'TRA_Vkm UK'!K113)),0)</f>
        <v>9.074002025392419</v>
      </c>
      <c r="L113" s="90">
        <f>IFERROR(IFERROR(('TRA_VEff EU28'!L113*'TRA_Stock EU28'!L113-'TRA_VEff UK'!L113*'TRA_Stock UK'!L113)/('TRA_Stock EU28'!L113-'TRA_Stock UK'!L113),('TRA_VEff EU28'!L113*'TRA_Vkm EU28'!L113-'TRA_VEff UK'!L113*'TRA_Vkm UK'!L113)/('TRA_Vkm EU28'!L113-'TRA_Vkm UK'!L113)),0)</f>
        <v>8.8630982554332771</v>
      </c>
      <c r="M113" s="90">
        <f>IFERROR(IFERROR(('TRA_VEff EU28'!M113*'TRA_Stock EU28'!M113-'TRA_VEff UK'!M113*'TRA_Stock UK'!M113)/('TRA_Stock EU28'!M113-'TRA_Stock UK'!M113),('TRA_VEff EU28'!M113*'TRA_Vkm EU28'!M113-'TRA_VEff UK'!M113*'TRA_Vkm UK'!M113)/('TRA_Vkm EU28'!M113-'TRA_Vkm UK'!M113)),0)</f>
        <v>8.8013337282501105</v>
      </c>
      <c r="N113" s="90">
        <f>IFERROR(IFERROR(('TRA_VEff EU28'!N113*'TRA_Stock EU28'!N113-'TRA_VEff UK'!N113*'TRA_Stock UK'!N113)/('TRA_Stock EU28'!N113-'TRA_Stock UK'!N113),('TRA_VEff EU28'!N113*'TRA_Vkm EU28'!N113-'TRA_VEff UK'!N113*'TRA_Vkm UK'!N113)/('TRA_Vkm EU28'!N113-'TRA_Vkm UK'!N113)),0)</f>
        <v>8.6957666614829154</v>
      </c>
      <c r="O113" s="90">
        <f>IFERROR(IFERROR(('TRA_VEff EU28'!O113*'TRA_Stock EU28'!O113-'TRA_VEff UK'!O113*'TRA_Stock UK'!O113)/('TRA_Stock EU28'!O113-'TRA_Stock UK'!O113),('TRA_VEff EU28'!O113*'TRA_Vkm EU28'!O113-'TRA_VEff UK'!O113*'TRA_Vkm UK'!O113)/('TRA_Vkm EU28'!O113-'TRA_Vkm UK'!O113)),0)</f>
        <v>8.6856815875487445</v>
      </c>
      <c r="P113" s="90">
        <f>IFERROR(IFERROR(('TRA_VEff EU28'!P113*'TRA_Stock EU28'!P113-'TRA_VEff UK'!P113*'TRA_Stock UK'!P113)/('TRA_Stock EU28'!P113-'TRA_Stock UK'!P113),('TRA_VEff EU28'!P113*'TRA_Vkm EU28'!P113-'TRA_VEff UK'!P113*'TRA_Vkm UK'!P113)/('TRA_Vkm EU28'!P113-'TRA_Vkm UK'!P113)),0)</f>
        <v>8.5983294554093757</v>
      </c>
      <c r="Q113" s="90">
        <f>IFERROR(IFERROR(('TRA_VEff EU28'!Q113*'TRA_Stock EU28'!Q113-'TRA_VEff UK'!Q113*'TRA_Stock UK'!Q113)/('TRA_Stock EU28'!Q113-'TRA_Stock UK'!Q113),('TRA_VEff EU28'!Q113*'TRA_Vkm EU28'!Q113-'TRA_VEff UK'!Q113*'TRA_Vkm UK'!Q113)/('TRA_Vkm EU28'!Q113-'TRA_Vkm UK'!Q113)),0)</f>
        <v>8.5941252371741825</v>
      </c>
      <c r="R113" s="90">
        <f>IFERROR(IFERROR(('TRA_VEff EU28'!R113*'TRA_Stock EU28'!R113-'TRA_VEff UK'!R113*'TRA_Stock UK'!R113)/('TRA_Stock EU28'!R113-'TRA_Stock UK'!R113),('TRA_VEff EU28'!R113*'TRA_Vkm EU28'!R113-'TRA_VEff UK'!R113*'TRA_Vkm UK'!R113)/('TRA_Vkm EU28'!R113-'TRA_Vkm UK'!R113)),0)</f>
        <v>8.508454292990498</v>
      </c>
      <c r="S113" s="90">
        <f>IFERROR(IFERROR(('TRA_VEff EU28'!S113*'TRA_Stock EU28'!S113-'TRA_VEff UK'!S113*'TRA_Stock UK'!S113)/('TRA_Stock EU28'!S113-'TRA_Stock UK'!S113),('TRA_VEff EU28'!S113*'TRA_Vkm EU28'!S113-'TRA_VEff UK'!S113*'TRA_Vkm UK'!S113)/('TRA_Vkm EU28'!S113-'TRA_Vkm UK'!S113)),0)</f>
        <v>8.4076545637152265</v>
      </c>
      <c r="T113" s="90">
        <f>IFERROR(IFERROR(('TRA_VEff EU28'!T113*'TRA_Stock EU28'!T113-'TRA_VEff UK'!T113*'TRA_Stock UK'!T113)/('TRA_Stock EU28'!T113-'TRA_Stock UK'!T113),('TRA_VEff EU28'!T113*'TRA_Vkm EU28'!T113-'TRA_VEff UK'!T113*'TRA_Vkm UK'!T113)/('TRA_Vkm EU28'!T113-'TRA_Vkm UK'!T113)),0)</f>
        <v>8.2980429024856122</v>
      </c>
      <c r="U113" s="90">
        <f>IFERROR(IFERROR(('TRA_VEff EU28'!U113*'TRA_Stock EU28'!U113-'TRA_VEff UK'!U113*'TRA_Stock UK'!U113)/('TRA_Stock EU28'!U113-'TRA_Stock UK'!U113),('TRA_VEff EU28'!U113*'TRA_Vkm EU28'!U113-'TRA_VEff UK'!U113*'TRA_Vkm UK'!U113)/('TRA_Vkm EU28'!U113-'TRA_Vkm UK'!U113)),0)</f>
        <v>8.1731647551252191</v>
      </c>
      <c r="V113" s="90">
        <f>IFERROR(IFERROR(('TRA_VEff EU28'!V113*'TRA_Stock EU28'!V113-'TRA_VEff UK'!V113*'TRA_Stock UK'!V113)/('TRA_Stock EU28'!V113-'TRA_Stock UK'!V113),('TRA_VEff EU28'!V113*'TRA_Vkm EU28'!V113-'TRA_VEff UK'!V113*'TRA_Vkm UK'!V113)/('TRA_Vkm EU28'!V113-'TRA_Vkm UK'!V113)),0)</f>
        <v>8.054958526815243</v>
      </c>
      <c r="W113" s="90">
        <f>IFERROR(IFERROR(('TRA_VEff EU28'!W113*'TRA_Stock EU28'!W113-'TRA_VEff UK'!W113*'TRA_Stock UK'!W113)/('TRA_Stock EU28'!W113-'TRA_Stock UK'!W113),('TRA_VEff EU28'!W113*'TRA_Vkm EU28'!W113-'TRA_VEff UK'!W113*'TRA_Vkm UK'!W113)/('TRA_Vkm EU28'!W113-'TRA_Vkm UK'!W113)),0)</f>
        <v>7.9331120843650691</v>
      </c>
      <c r="X113" s="90">
        <f>IFERROR(IFERROR(('TRA_VEff EU28'!X113*'TRA_Stock EU28'!X113-'TRA_VEff UK'!X113*'TRA_Stock UK'!X113)/('TRA_Stock EU28'!X113-'TRA_Stock UK'!X113),('TRA_VEff EU28'!X113*'TRA_Vkm EU28'!X113-'TRA_VEff UK'!X113*'TRA_Vkm UK'!X113)/('TRA_Vkm EU28'!X113-'TRA_Vkm UK'!X113)),0)</f>
        <v>7.812290804310499</v>
      </c>
      <c r="Y113" s="90">
        <f>IFERROR(IFERROR(('TRA_VEff EU28'!Y113*'TRA_Stock EU28'!Y113-'TRA_VEff UK'!Y113*'TRA_Stock UK'!Y113)/('TRA_Stock EU28'!Y113-'TRA_Stock UK'!Y113),('TRA_VEff EU28'!Y113*'TRA_Vkm EU28'!Y113-'TRA_VEff UK'!Y113*'TRA_Vkm UK'!Y113)/('TRA_Vkm EU28'!Y113-'TRA_Vkm UK'!Y113)),0)</f>
        <v>7.6924618406520482</v>
      </c>
      <c r="Z113" s="90">
        <f>IFERROR(IFERROR(('TRA_VEff EU28'!Z113*'TRA_Stock EU28'!Z113-'TRA_VEff UK'!Z113*'TRA_Stock UK'!Z113)/('TRA_Stock EU28'!Z113-'TRA_Stock UK'!Z113),('TRA_VEff EU28'!Z113*'TRA_Vkm EU28'!Z113-'TRA_VEff UK'!Z113*'TRA_Vkm UK'!Z113)/('TRA_Vkm EU28'!Z113-'TRA_Vkm UK'!Z113)),0)</f>
        <v>7.5773798431277912</v>
      </c>
      <c r="AA113" s="90">
        <f>IFERROR(IFERROR(('TRA_VEff EU28'!AA113*'TRA_Stock EU28'!AA113-'TRA_VEff UK'!AA113*'TRA_Stock UK'!AA113)/('TRA_Stock EU28'!AA113-'TRA_Stock UK'!AA113),('TRA_VEff EU28'!AA113*'TRA_Vkm EU28'!AA113-'TRA_VEff UK'!AA113*'TRA_Vkm UK'!AA113)/('TRA_Vkm EU28'!AA113-'TRA_Vkm UK'!AA113)),0)</f>
        <v>7.4728600281590039</v>
      </c>
      <c r="AB113" s="90">
        <f>IFERROR(IFERROR(('TRA_VEff EU28'!AB113*'TRA_Stock EU28'!AB113-'TRA_VEff UK'!AB113*'TRA_Stock UK'!AB113)/('TRA_Stock EU28'!AB113-'TRA_Stock UK'!AB113),('TRA_VEff EU28'!AB113*'TRA_Vkm EU28'!AB113-'TRA_VEff UK'!AB113*'TRA_Vkm UK'!AB113)/('TRA_Vkm EU28'!AB113-'TRA_Vkm UK'!AB113)),0)</f>
        <v>7.3822944193453672</v>
      </c>
      <c r="AC113" s="90">
        <f>IFERROR(IFERROR(('TRA_VEff EU28'!AC113*'TRA_Stock EU28'!AC113-'TRA_VEff UK'!AC113*'TRA_Stock UK'!AC113)/('TRA_Stock EU28'!AC113-'TRA_Stock UK'!AC113),('TRA_VEff EU28'!AC113*'TRA_Vkm EU28'!AC113-'TRA_VEff UK'!AC113*'TRA_Vkm UK'!AC113)/('TRA_Vkm EU28'!AC113-'TRA_Vkm UK'!AC113)),0)</f>
        <v>7.3055690110062379</v>
      </c>
      <c r="AD113" s="90">
        <f>IFERROR(IFERROR(('TRA_VEff EU28'!AD113*'TRA_Stock EU28'!AD113-'TRA_VEff UK'!AD113*'TRA_Stock UK'!AD113)/('TRA_Stock EU28'!AD113-'TRA_Stock UK'!AD113),('TRA_VEff EU28'!AD113*'TRA_Vkm EU28'!AD113-'TRA_VEff UK'!AD113*'TRA_Vkm UK'!AD113)/('TRA_Vkm EU28'!AD113-'TRA_Vkm UK'!AD113)),0)</f>
        <v>7.241079797946786</v>
      </c>
      <c r="AE113" s="90">
        <f>IFERROR(IFERROR(('TRA_VEff EU28'!AE113*'TRA_Stock EU28'!AE113-'TRA_VEff UK'!AE113*'TRA_Stock UK'!AE113)/('TRA_Stock EU28'!AE113-'TRA_Stock UK'!AE113),('TRA_VEff EU28'!AE113*'TRA_Vkm EU28'!AE113-'TRA_VEff UK'!AE113*'TRA_Vkm UK'!AE113)/('TRA_Vkm EU28'!AE113-'TRA_Vkm UK'!AE113)),0)</f>
        <v>7.1857698834636468</v>
      </c>
      <c r="AF113" s="90">
        <f>IFERROR(IFERROR(('TRA_VEff EU28'!AF113*'TRA_Stock EU28'!AF113-'TRA_VEff UK'!AF113*'TRA_Stock UK'!AF113)/('TRA_Stock EU28'!AF113-'TRA_Stock UK'!AF113),('TRA_VEff EU28'!AF113*'TRA_Vkm EU28'!AF113-'TRA_VEff UK'!AF113*'TRA_Vkm UK'!AF113)/('TRA_Vkm EU28'!AF113-'TRA_Vkm UK'!AF113)),0)</f>
        <v>7.1367521442460875</v>
      </c>
      <c r="AG113" s="90">
        <f>IFERROR(IFERROR(('TRA_VEff EU28'!AG113*'TRA_Stock EU28'!AG113-'TRA_VEff UK'!AG113*'TRA_Stock UK'!AG113)/('TRA_Stock EU28'!AG113-'TRA_Stock UK'!AG113),('TRA_VEff EU28'!AG113*'TRA_Vkm EU28'!AG113-'TRA_VEff UK'!AG113*'TRA_Vkm UK'!AG113)/('TRA_Vkm EU28'!AG113-'TRA_Vkm UK'!AG113)),0)</f>
        <v>7.0918332343098749</v>
      </c>
      <c r="AH113" s="90">
        <f>IFERROR(IFERROR(('TRA_VEff EU28'!AH113*'TRA_Stock EU28'!AH113-'TRA_VEff UK'!AH113*'TRA_Stock UK'!AH113)/('TRA_Stock EU28'!AH113-'TRA_Stock UK'!AH113),('TRA_VEff EU28'!AH113*'TRA_Vkm EU28'!AH113-'TRA_VEff UK'!AH113*'TRA_Vkm UK'!AH113)/('TRA_Vkm EU28'!AH113-'TRA_Vkm UK'!AH113)),0)</f>
        <v>7.0494468287518695</v>
      </c>
      <c r="AI113" s="90">
        <f>IFERROR(IFERROR(('TRA_VEff EU28'!AI113*'TRA_Stock EU28'!AI113-'TRA_VEff UK'!AI113*'TRA_Stock UK'!AI113)/('TRA_Stock EU28'!AI113-'TRA_Stock UK'!AI113),('TRA_VEff EU28'!AI113*'TRA_Vkm EU28'!AI113-'TRA_VEff UK'!AI113*'TRA_Vkm UK'!AI113)/('TRA_Vkm EU28'!AI113-'TRA_Vkm UK'!AI113)),0)</f>
        <v>7.0087029615573462</v>
      </c>
      <c r="AJ113" s="90">
        <f>IFERROR(IFERROR(('TRA_VEff EU28'!AJ113*'TRA_Stock EU28'!AJ113-'TRA_VEff UK'!AJ113*'TRA_Stock UK'!AJ113)/('TRA_Stock EU28'!AJ113-'TRA_Stock UK'!AJ113),('TRA_VEff EU28'!AJ113*'TRA_Vkm EU28'!AJ113-'TRA_VEff UK'!AJ113*'TRA_Vkm UK'!AJ113)/('TRA_Vkm EU28'!AJ113-'TRA_Vkm UK'!AJ113)),0)</f>
        <v>6.968878946656389</v>
      </c>
      <c r="AK113" s="90">
        <f>IFERROR(IFERROR(('TRA_VEff EU28'!AK113*'TRA_Stock EU28'!AK113-'TRA_VEff UK'!AK113*'TRA_Stock UK'!AK113)/('TRA_Stock EU28'!AK113-'TRA_Stock UK'!AK113),('TRA_VEff EU28'!AK113*'TRA_Vkm EU28'!AK113-'TRA_VEff UK'!AK113*'TRA_Vkm UK'!AK113)/('TRA_Vkm EU28'!AK113-'TRA_Vkm UK'!AK113)),0)</f>
        <v>6.9295255012475554</v>
      </c>
      <c r="AL113" s="90">
        <f>IFERROR(IFERROR(('TRA_VEff EU28'!AL113*'TRA_Stock EU28'!AL113-'TRA_VEff UK'!AL113*'TRA_Stock UK'!AL113)/('TRA_Stock EU28'!AL113-'TRA_Stock UK'!AL113),('TRA_VEff EU28'!AL113*'TRA_Vkm EU28'!AL113-'TRA_VEff UK'!AL113*'TRA_Vkm UK'!AL113)/('TRA_Vkm EU28'!AL113-'TRA_Vkm UK'!AL113)),0)</f>
        <v>6.8904875532746273</v>
      </c>
      <c r="AM113" s="90">
        <f>IFERROR(IFERROR(('TRA_VEff EU28'!AM113*'TRA_Stock EU28'!AM113-'TRA_VEff UK'!AM113*'TRA_Stock UK'!AM113)/('TRA_Stock EU28'!AM113-'TRA_Stock UK'!AM113),('TRA_VEff EU28'!AM113*'TRA_Vkm EU28'!AM113-'TRA_VEff UK'!AM113*'TRA_Vkm UK'!AM113)/('TRA_Vkm EU28'!AM113-'TRA_Vkm UK'!AM113)),0)</f>
        <v>6.8517023881465198</v>
      </c>
      <c r="AN113" s="90">
        <f>IFERROR(IFERROR(('TRA_VEff EU28'!AN113*'TRA_Stock EU28'!AN113-'TRA_VEff UK'!AN113*'TRA_Stock UK'!AN113)/('TRA_Stock EU28'!AN113-'TRA_Stock UK'!AN113),('TRA_VEff EU28'!AN113*'TRA_Vkm EU28'!AN113-'TRA_VEff UK'!AN113*'TRA_Vkm UK'!AN113)/('TRA_Vkm EU28'!AN113-'TRA_Vkm UK'!AN113)),0)</f>
        <v>6.8130997673382483</v>
      </c>
      <c r="AO113" s="90">
        <f>IFERROR(IFERROR(('TRA_VEff EU28'!AO113*'TRA_Stock EU28'!AO113-'TRA_VEff UK'!AO113*'TRA_Stock UK'!AO113)/('TRA_Stock EU28'!AO113-'TRA_Stock UK'!AO113),('TRA_VEff EU28'!AO113*'TRA_Vkm EU28'!AO113-'TRA_VEff UK'!AO113*'TRA_Vkm UK'!AO113)/('TRA_Vkm EU28'!AO113-'TRA_Vkm UK'!AO113)),0)</f>
        <v>6.7746389121185633</v>
      </c>
      <c r="AP113" s="90">
        <f>IFERROR(IFERROR(('TRA_VEff EU28'!AP113*'TRA_Stock EU28'!AP113-'TRA_VEff UK'!AP113*'TRA_Stock UK'!AP113)/('TRA_Stock EU28'!AP113-'TRA_Stock UK'!AP113),('TRA_VEff EU28'!AP113*'TRA_Vkm EU28'!AP113-'TRA_VEff UK'!AP113*'TRA_Vkm UK'!AP113)/('TRA_Vkm EU28'!AP113-'TRA_Vkm UK'!AP113)),0)</f>
        <v>6.736451708451864</v>
      </c>
      <c r="AQ113" s="90">
        <f>IFERROR(IFERROR(('TRA_VEff EU28'!AQ113*'TRA_Stock EU28'!AQ113-'TRA_VEff UK'!AQ113*'TRA_Stock UK'!AQ113)/('TRA_Stock EU28'!AQ113-'TRA_Stock UK'!AQ113),('TRA_VEff EU28'!AQ113*'TRA_Vkm EU28'!AQ113-'TRA_VEff UK'!AQ113*'TRA_Vkm UK'!AQ113)/('TRA_Vkm EU28'!AQ113-'TRA_Vkm UK'!AQ113)),0)</f>
        <v>6.69844348587376</v>
      </c>
      <c r="AR113" s="90">
        <f>IFERROR(IFERROR(('TRA_VEff EU28'!AR113*'TRA_Stock EU28'!AR113-'TRA_VEff UK'!AR113*'TRA_Stock UK'!AR113)/('TRA_Stock EU28'!AR113-'TRA_Stock UK'!AR113),('TRA_VEff EU28'!AR113*'TRA_Vkm EU28'!AR113-'TRA_VEff UK'!AR113*'TRA_Vkm UK'!AR113)/('TRA_Vkm EU28'!AR113-'TRA_Vkm UK'!AR113)),0)</f>
        <v>6.6603726552895832</v>
      </c>
      <c r="AS113" s="90">
        <f>IFERROR(IFERROR(('TRA_VEff EU28'!AS113*'TRA_Stock EU28'!AS113-'TRA_VEff UK'!AS113*'TRA_Stock UK'!AS113)/('TRA_Stock EU28'!AS113-'TRA_Stock UK'!AS113),('TRA_VEff EU28'!AS113*'TRA_Vkm EU28'!AS113-'TRA_VEff UK'!AS113*'TRA_Vkm UK'!AS113)/('TRA_Vkm EU28'!AS113-'TRA_Vkm UK'!AS113)),0)</f>
        <v>6.6227302468295468</v>
      </c>
      <c r="AT113" s="90">
        <f>IFERROR(IFERROR(('TRA_VEff EU28'!AT113*'TRA_Stock EU28'!AT113-'TRA_VEff UK'!AT113*'TRA_Stock UK'!AT113)/('TRA_Stock EU28'!AT113-'TRA_Stock UK'!AT113),('TRA_VEff EU28'!AT113*'TRA_Vkm EU28'!AT113-'TRA_VEff UK'!AT113*'TRA_Vkm UK'!AT113)/('TRA_Vkm EU28'!AT113-'TRA_Vkm UK'!AT113)),0)</f>
        <v>6.5851121180008576</v>
      </c>
      <c r="AU113" s="90">
        <f>IFERROR(IFERROR(('TRA_VEff EU28'!AU113*'TRA_Stock EU28'!AU113-'TRA_VEff UK'!AU113*'TRA_Stock UK'!AU113)/('TRA_Stock EU28'!AU113-'TRA_Stock UK'!AU113),('TRA_VEff EU28'!AU113*'TRA_Vkm EU28'!AU113-'TRA_VEff UK'!AU113*'TRA_Vkm UK'!AU113)/('TRA_Vkm EU28'!AU113-'TRA_Vkm UK'!AU113)),0)</f>
        <v>6.5477968222174416</v>
      </c>
      <c r="AV113" s="90">
        <f>IFERROR(IFERROR(('TRA_VEff EU28'!AV113*'TRA_Stock EU28'!AV113-'TRA_VEff UK'!AV113*'TRA_Stock UK'!AV113)/('TRA_Stock EU28'!AV113-'TRA_Stock UK'!AV113),('TRA_VEff EU28'!AV113*'TRA_Vkm EU28'!AV113-'TRA_VEff UK'!AV113*'TRA_Vkm UK'!AV113)/('TRA_Vkm EU28'!AV113-'TRA_Vkm UK'!AV113)),0)</f>
        <v>6.5108956290670772</v>
      </c>
      <c r="AW113" s="90">
        <f>IFERROR(IFERROR(('TRA_VEff EU28'!AW113*'TRA_Stock EU28'!AW113-'TRA_VEff UK'!AW113*'TRA_Stock UK'!AW113)/('TRA_Stock EU28'!AW113-'TRA_Stock UK'!AW113),('TRA_VEff EU28'!AW113*'TRA_Vkm EU28'!AW113-'TRA_VEff UK'!AW113*'TRA_Vkm UK'!AW113)/('TRA_Vkm EU28'!AW113-'TRA_Vkm UK'!AW113)),0)</f>
        <v>6.4744082079568708</v>
      </c>
      <c r="AX113" s="90">
        <f>IFERROR(IFERROR(('TRA_VEff EU28'!AX113*'TRA_Stock EU28'!AX113-'TRA_VEff UK'!AX113*'TRA_Stock UK'!AX113)/('TRA_Stock EU28'!AX113-'TRA_Stock UK'!AX113),('TRA_VEff EU28'!AX113*'TRA_Vkm EU28'!AX113-'TRA_VEff UK'!AX113*'TRA_Vkm UK'!AX113)/('TRA_Vkm EU28'!AX113-'TRA_Vkm UK'!AX113)),0)</f>
        <v>6.4383639299823976</v>
      </c>
      <c r="AY113" s="90">
        <f>IFERROR(IFERROR(('TRA_VEff EU28'!AY113*'TRA_Stock EU28'!AY113-'TRA_VEff UK'!AY113*'TRA_Stock UK'!AY113)/('TRA_Stock EU28'!AY113-'TRA_Stock UK'!AY113),('TRA_VEff EU28'!AY113*'TRA_Vkm EU28'!AY113-'TRA_VEff UK'!AY113*'TRA_Vkm UK'!AY113)/('TRA_Vkm EU28'!AY113-'TRA_Vkm UK'!AY113)),0)</f>
        <v>6.4029587608029903</v>
      </c>
      <c r="AZ113" s="90">
        <f>IFERROR(IFERROR(('TRA_VEff EU28'!AZ113*'TRA_Stock EU28'!AZ113-'TRA_VEff UK'!AZ113*'TRA_Stock UK'!AZ113)/('TRA_Stock EU28'!AZ113-'TRA_Stock UK'!AZ113),('TRA_VEff EU28'!AZ113*'TRA_Vkm EU28'!AZ113-'TRA_VEff UK'!AZ113*'TRA_Vkm UK'!AZ113)/('TRA_Vkm EU28'!AZ113-'TRA_Vkm UK'!AZ113)),0)</f>
        <v>6.3680235503413156</v>
      </c>
    </row>
    <row r="114" spans="1:52">
      <c r="A114" s="103" t="s">
        <v>143</v>
      </c>
      <c r="B114" s="90">
        <f>IFERROR(IFERROR(('TRA_VEff EU28'!B114*'TRA_Stock EU28'!B114-'TRA_VEff UK'!B114*'TRA_Stock UK'!B114)/('TRA_Stock EU28'!B114-'TRA_Stock UK'!B114),('TRA_VEff EU28'!B114*'TRA_Vkm EU28'!B114-'TRA_VEff UK'!B114*'TRA_Vkm UK'!B114)/('TRA_Vkm EU28'!B114-'TRA_Vkm UK'!B114)),0)</f>
        <v>0</v>
      </c>
      <c r="C114" s="90">
        <f>IFERROR(IFERROR(('TRA_VEff EU28'!C114*'TRA_Stock EU28'!C114-'TRA_VEff UK'!C114*'TRA_Stock UK'!C114)/('TRA_Stock EU28'!C114-'TRA_Stock UK'!C114),('TRA_VEff EU28'!C114*'TRA_Vkm EU28'!C114-'TRA_VEff UK'!C114*'TRA_Vkm UK'!C114)/('TRA_Vkm EU28'!C114-'TRA_Vkm UK'!C114)),0)</f>
        <v>0</v>
      </c>
      <c r="D114" s="90">
        <f>IFERROR(IFERROR(('TRA_VEff EU28'!D114*'TRA_Stock EU28'!D114-'TRA_VEff UK'!D114*'TRA_Stock UK'!D114)/('TRA_Stock EU28'!D114-'TRA_Stock UK'!D114),('TRA_VEff EU28'!D114*'TRA_Vkm EU28'!D114-'TRA_VEff UK'!D114*'TRA_Vkm UK'!D114)/('TRA_Vkm EU28'!D114-'TRA_Vkm UK'!D114)),0)</f>
        <v>0</v>
      </c>
      <c r="E114" s="90">
        <f>IFERROR(IFERROR(('TRA_VEff EU28'!E114*'TRA_Stock EU28'!E114-'TRA_VEff UK'!E114*'TRA_Stock UK'!E114)/('TRA_Stock EU28'!E114-'TRA_Stock UK'!E114),('TRA_VEff EU28'!E114*'TRA_Vkm EU28'!E114-'TRA_VEff UK'!E114*'TRA_Vkm UK'!E114)/('TRA_Vkm EU28'!E114-'TRA_Vkm UK'!E114)),0)</f>
        <v>0</v>
      </c>
      <c r="F114" s="90">
        <f>IFERROR(IFERROR(('TRA_VEff EU28'!F114*'TRA_Stock EU28'!F114-'TRA_VEff UK'!F114*'TRA_Stock UK'!F114)/('TRA_Stock EU28'!F114-'TRA_Stock UK'!F114),('TRA_VEff EU28'!F114*'TRA_Vkm EU28'!F114-'TRA_VEff UK'!F114*'TRA_Vkm UK'!F114)/('TRA_Vkm EU28'!F114-'TRA_Vkm UK'!F114)),0)</f>
        <v>0</v>
      </c>
      <c r="G114" s="90">
        <f>IFERROR(IFERROR(('TRA_VEff EU28'!G114*'TRA_Stock EU28'!G114-'TRA_VEff UK'!G114*'TRA_Stock UK'!G114)/('TRA_Stock EU28'!G114-'TRA_Stock UK'!G114),('TRA_VEff EU28'!G114*'TRA_Vkm EU28'!G114-'TRA_VEff UK'!G114*'TRA_Vkm UK'!G114)/('TRA_Vkm EU28'!G114-'TRA_Vkm UK'!G114)),0)</f>
        <v>0</v>
      </c>
      <c r="H114" s="90">
        <f>IFERROR(IFERROR(('TRA_VEff EU28'!H114*'TRA_Stock EU28'!H114-'TRA_VEff UK'!H114*'TRA_Stock UK'!H114)/('TRA_Stock EU28'!H114-'TRA_Stock UK'!H114),('TRA_VEff EU28'!H114*'TRA_Vkm EU28'!H114-'TRA_VEff UK'!H114*'TRA_Vkm UK'!H114)/('TRA_Vkm EU28'!H114-'TRA_Vkm UK'!H114)),0)</f>
        <v>0</v>
      </c>
      <c r="I114" s="90">
        <f>IFERROR(IFERROR(('TRA_VEff EU28'!I114*'TRA_Stock EU28'!I114-'TRA_VEff UK'!I114*'TRA_Stock UK'!I114)/('TRA_Stock EU28'!I114-'TRA_Stock UK'!I114),('TRA_VEff EU28'!I114*'TRA_Vkm EU28'!I114-'TRA_VEff UK'!I114*'TRA_Vkm UK'!I114)/('TRA_Vkm EU28'!I114-'TRA_Vkm UK'!I114)),0)</f>
        <v>0</v>
      </c>
      <c r="J114" s="90">
        <f>IFERROR(IFERROR(('TRA_VEff EU28'!J114*'TRA_Stock EU28'!J114-'TRA_VEff UK'!J114*'TRA_Stock UK'!J114)/('TRA_Stock EU28'!J114-'TRA_Stock UK'!J114),('TRA_VEff EU28'!J114*'TRA_Vkm EU28'!J114-'TRA_VEff UK'!J114*'TRA_Vkm UK'!J114)/('TRA_Vkm EU28'!J114-'TRA_Vkm UK'!J114)),0)</f>
        <v>0</v>
      </c>
      <c r="K114" s="90">
        <f>IFERROR(IFERROR(('TRA_VEff EU28'!K114*'TRA_Stock EU28'!K114-'TRA_VEff UK'!K114*'TRA_Stock UK'!K114)/('TRA_Stock EU28'!K114-'TRA_Stock UK'!K114),('TRA_VEff EU28'!K114*'TRA_Vkm EU28'!K114-'TRA_VEff UK'!K114*'TRA_Vkm UK'!K114)/('TRA_Vkm EU28'!K114-'TRA_Vkm UK'!K114)),0)</f>
        <v>0</v>
      </c>
      <c r="L114" s="90">
        <f>IFERROR(IFERROR(('TRA_VEff EU28'!L114*'TRA_Stock EU28'!L114-'TRA_VEff UK'!L114*'TRA_Stock UK'!L114)/('TRA_Stock EU28'!L114-'TRA_Stock UK'!L114),('TRA_VEff EU28'!L114*'TRA_Vkm EU28'!L114-'TRA_VEff UK'!L114*'TRA_Vkm UK'!L114)/('TRA_Vkm EU28'!L114-'TRA_Vkm UK'!L114)),0)</f>
        <v>0</v>
      </c>
      <c r="M114" s="90">
        <f>IFERROR(IFERROR(('TRA_VEff EU28'!M114*'TRA_Stock EU28'!M114-'TRA_VEff UK'!M114*'TRA_Stock UK'!M114)/('TRA_Stock EU28'!M114-'TRA_Stock UK'!M114),('TRA_VEff EU28'!M114*'TRA_Vkm EU28'!M114-'TRA_VEff UK'!M114*'TRA_Vkm UK'!M114)/('TRA_Vkm EU28'!M114-'TRA_Vkm UK'!M114)),0)</f>
        <v>0</v>
      </c>
      <c r="N114" s="90">
        <f>IFERROR(IFERROR(('TRA_VEff EU28'!N114*'TRA_Stock EU28'!N114-'TRA_VEff UK'!N114*'TRA_Stock UK'!N114)/('TRA_Stock EU28'!N114-'TRA_Stock UK'!N114),('TRA_VEff EU28'!N114*'TRA_Vkm EU28'!N114-'TRA_VEff UK'!N114*'TRA_Vkm UK'!N114)/('TRA_Vkm EU28'!N114-'TRA_Vkm UK'!N114)),0)</f>
        <v>0</v>
      </c>
      <c r="O114" s="90">
        <f>IFERROR(IFERROR(('TRA_VEff EU28'!O114*'TRA_Stock EU28'!O114-'TRA_VEff UK'!O114*'TRA_Stock UK'!O114)/('TRA_Stock EU28'!O114-'TRA_Stock UK'!O114),('TRA_VEff EU28'!O114*'TRA_Vkm EU28'!O114-'TRA_VEff UK'!O114*'TRA_Vkm UK'!O114)/('TRA_Vkm EU28'!O114-'TRA_Vkm UK'!O114)),0)</f>
        <v>0</v>
      </c>
      <c r="P114" s="90">
        <f>IFERROR(IFERROR(('TRA_VEff EU28'!P114*'TRA_Stock EU28'!P114-'TRA_VEff UK'!P114*'TRA_Stock UK'!P114)/('TRA_Stock EU28'!P114-'TRA_Stock UK'!P114),('TRA_VEff EU28'!P114*'TRA_Vkm EU28'!P114-'TRA_VEff UK'!P114*'TRA_Vkm UK'!P114)/('TRA_Vkm EU28'!P114-'TRA_Vkm UK'!P114)),0)</f>
        <v>0</v>
      </c>
      <c r="Q114" s="90">
        <f>IFERROR(IFERROR(('TRA_VEff EU28'!Q114*'TRA_Stock EU28'!Q114-'TRA_VEff UK'!Q114*'TRA_Stock UK'!Q114)/('TRA_Stock EU28'!Q114-'TRA_Stock UK'!Q114),('TRA_VEff EU28'!Q114*'TRA_Vkm EU28'!Q114-'TRA_VEff UK'!Q114*'TRA_Vkm UK'!Q114)/('TRA_Vkm EU28'!Q114-'TRA_Vkm UK'!Q114)),0)</f>
        <v>0</v>
      </c>
      <c r="R114" s="90">
        <f>IFERROR(IFERROR(('TRA_VEff EU28'!R114*'TRA_Stock EU28'!R114-'TRA_VEff UK'!R114*'TRA_Stock UK'!R114)/('TRA_Stock EU28'!R114-'TRA_Stock UK'!R114),('TRA_VEff EU28'!R114*'TRA_Vkm EU28'!R114-'TRA_VEff UK'!R114*'TRA_Vkm UK'!R114)/('TRA_Vkm EU28'!R114-'TRA_Vkm UK'!R114)),0)</f>
        <v>7.1422211909295594</v>
      </c>
      <c r="S114" s="90">
        <f>IFERROR(IFERROR(('TRA_VEff EU28'!S114*'TRA_Stock EU28'!S114-'TRA_VEff UK'!S114*'TRA_Stock UK'!S114)/('TRA_Stock EU28'!S114-'TRA_Stock UK'!S114),('TRA_VEff EU28'!S114*'TRA_Vkm EU28'!S114-'TRA_VEff UK'!S114*'TRA_Vkm UK'!S114)/('TRA_Vkm EU28'!S114-'TRA_Vkm UK'!S114)),0)</f>
        <v>7.1206530127425314</v>
      </c>
      <c r="T114" s="90">
        <f>IFERROR(IFERROR(('TRA_VEff EU28'!T114*'TRA_Stock EU28'!T114-'TRA_VEff UK'!T114*'TRA_Stock UK'!T114)/('TRA_Stock EU28'!T114-'TRA_Stock UK'!T114),('TRA_VEff EU28'!T114*'TRA_Vkm EU28'!T114-'TRA_VEff UK'!T114*'TRA_Vkm UK'!T114)/('TRA_Vkm EU28'!T114-'TRA_Vkm UK'!T114)),0)</f>
        <v>7.0904676410142073</v>
      </c>
      <c r="U114" s="90">
        <f>IFERROR(IFERROR(('TRA_VEff EU28'!U114*'TRA_Stock EU28'!U114-'TRA_VEff UK'!U114*'TRA_Stock UK'!U114)/('TRA_Stock EU28'!U114-'TRA_Stock UK'!U114),('TRA_VEff EU28'!U114*'TRA_Vkm EU28'!U114-'TRA_VEff UK'!U114*'TRA_Vkm UK'!U114)/('TRA_Vkm EU28'!U114-'TRA_Vkm UK'!U114)),0)</f>
        <v>7.0591109309531603</v>
      </c>
      <c r="V114" s="90">
        <f>IFERROR(IFERROR(('TRA_VEff EU28'!V114*'TRA_Stock EU28'!V114-'TRA_VEff UK'!V114*'TRA_Stock UK'!V114)/('TRA_Stock EU28'!V114-'TRA_Stock UK'!V114),('TRA_VEff EU28'!V114*'TRA_Vkm EU28'!V114-'TRA_VEff UK'!V114*'TRA_Vkm UK'!V114)/('TRA_Vkm EU28'!V114-'TRA_Vkm UK'!V114)),0)</f>
        <v>7.0199243225791745</v>
      </c>
      <c r="W114" s="90">
        <f>IFERROR(IFERROR(('TRA_VEff EU28'!W114*'TRA_Stock EU28'!W114-'TRA_VEff UK'!W114*'TRA_Stock UK'!W114)/('TRA_Stock EU28'!W114-'TRA_Stock UK'!W114),('TRA_VEff EU28'!W114*'TRA_Vkm EU28'!W114-'TRA_VEff UK'!W114*'TRA_Vkm UK'!W114)/('TRA_Vkm EU28'!W114-'TRA_Vkm UK'!W114)),0)</f>
        <v>6.9801197707703029</v>
      </c>
      <c r="X114" s="90">
        <f>IFERROR(IFERROR(('TRA_VEff EU28'!X114*'TRA_Stock EU28'!X114-'TRA_VEff UK'!X114*'TRA_Stock UK'!X114)/('TRA_Stock EU28'!X114-'TRA_Stock UK'!X114),('TRA_VEff EU28'!X114*'TRA_Vkm EU28'!X114-'TRA_VEff UK'!X114*'TRA_Vkm UK'!X114)/('TRA_Vkm EU28'!X114-'TRA_Vkm UK'!X114)),0)</f>
        <v>6.9517450405166192</v>
      </c>
      <c r="Y114" s="90">
        <f>IFERROR(IFERROR(('TRA_VEff EU28'!Y114*'TRA_Stock EU28'!Y114-'TRA_VEff UK'!Y114*'TRA_Stock UK'!Y114)/('TRA_Stock EU28'!Y114-'TRA_Stock UK'!Y114),('TRA_VEff EU28'!Y114*'TRA_Vkm EU28'!Y114-'TRA_VEff UK'!Y114*'TRA_Vkm UK'!Y114)/('TRA_Vkm EU28'!Y114-'TRA_Vkm UK'!Y114)),0)</f>
        <v>6.9267229850823409</v>
      </c>
      <c r="Z114" s="90">
        <f>IFERROR(IFERROR(('TRA_VEff EU28'!Z114*'TRA_Stock EU28'!Z114-'TRA_VEff UK'!Z114*'TRA_Stock UK'!Z114)/('TRA_Stock EU28'!Z114-'TRA_Stock UK'!Z114),('TRA_VEff EU28'!Z114*'TRA_Vkm EU28'!Z114-'TRA_VEff UK'!Z114*'TRA_Vkm UK'!Z114)/('TRA_Vkm EU28'!Z114-'TRA_Vkm UK'!Z114)),0)</f>
        <v>6.9012589228009205</v>
      </c>
      <c r="AA114" s="90">
        <f>IFERROR(IFERROR(('TRA_VEff EU28'!AA114*'TRA_Stock EU28'!AA114-'TRA_VEff UK'!AA114*'TRA_Stock UK'!AA114)/('TRA_Stock EU28'!AA114-'TRA_Stock UK'!AA114),('TRA_VEff EU28'!AA114*'TRA_Vkm EU28'!AA114-'TRA_VEff UK'!AA114*'TRA_Vkm UK'!AA114)/('TRA_Vkm EU28'!AA114-'TRA_Vkm UK'!AA114)),0)</f>
        <v>6.8719973096968703</v>
      </c>
      <c r="AB114" s="90">
        <f>IFERROR(IFERROR(('TRA_VEff EU28'!AB114*'TRA_Stock EU28'!AB114-'TRA_VEff UK'!AB114*'TRA_Stock UK'!AB114)/('TRA_Stock EU28'!AB114-'TRA_Stock UK'!AB114),('TRA_VEff EU28'!AB114*'TRA_Vkm EU28'!AB114-'TRA_VEff UK'!AB114*'TRA_Vkm UK'!AB114)/('TRA_Vkm EU28'!AB114-'TRA_Vkm UK'!AB114)),0)</f>
        <v>6.8398903907674411</v>
      </c>
      <c r="AC114" s="90">
        <f>IFERROR(IFERROR(('TRA_VEff EU28'!AC114*'TRA_Stock EU28'!AC114-'TRA_VEff UK'!AC114*'TRA_Stock UK'!AC114)/('TRA_Stock EU28'!AC114-'TRA_Stock UK'!AC114),('TRA_VEff EU28'!AC114*'TRA_Vkm EU28'!AC114-'TRA_VEff UK'!AC114*'TRA_Vkm UK'!AC114)/('TRA_Vkm EU28'!AC114-'TRA_Vkm UK'!AC114)),0)</f>
        <v>6.8060903628243361</v>
      </c>
      <c r="AD114" s="90">
        <f>IFERROR(IFERROR(('TRA_VEff EU28'!AD114*'TRA_Stock EU28'!AD114-'TRA_VEff UK'!AD114*'TRA_Stock UK'!AD114)/('TRA_Stock EU28'!AD114-'TRA_Stock UK'!AD114),('TRA_VEff EU28'!AD114*'TRA_Vkm EU28'!AD114-'TRA_VEff UK'!AD114*'TRA_Vkm UK'!AD114)/('TRA_Vkm EU28'!AD114-'TRA_Vkm UK'!AD114)),0)</f>
        <v>6.7706240392230637</v>
      </c>
      <c r="AE114" s="90">
        <f>IFERROR(IFERROR(('TRA_VEff EU28'!AE114*'TRA_Stock EU28'!AE114-'TRA_VEff UK'!AE114*'TRA_Stock UK'!AE114)/('TRA_Stock EU28'!AE114-'TRA_Stock UK'!AE114),('TRA_VEff EU28'!AE114*'TRA_Vkm EU28'!AE114-'TRA_VEff UK'!AE114*'TRA_Vkm UK'!AE114)/('TRA_Vkm EU28'!AE114-'TRA_Vkm UK'!AE114)),0)</f>
        <v>6.7344144765841758</v>
      </c>
      <c r="AF114" s="90">
        <f>IFERROR(IFERROR(('TRA_VEff EU28'!AF114*'TRA_Stock EU28'!AF114-'TRA_VEff UK'!AF114*'TRA_Stock UK'!AF114)/('TRA_Stock EU28'!AF114-'TRA_Stock UK'!AF114),('TRA_VEff EU28'!AF114*'TRA_Vkm EU28'!AF114-'TRA_VEff UK'!AF114*'TRA_Vkm UK'!AF114)/('TRA_Vkm EU28'!AF114-'TRA_Vkm UK'!AF114)),0)</f>
        <v>6.6969235164104841</v>
      </c>
      <c r="AG114" s="90">
        <f>IFERROR(IFERROR(('TRA_VEff EU28'!AG114*'TRA_Stock EU28'!AG114-'TRA_VEff UK'!AG114*'TRA_Stock UK'!AG114)/('TRA_Stock EU28'!AG114-'TRA_Stock UK'!AG114),('TRA_VEff EU28'!AG114*'TRA_Vkm EU28'!AG114-'TRA_VEff UK'!AG114*'TRA_Vkm UK'!AG114)/('TRA_Vkm EU28'!AG114-'TRA_Vkm UK'!AG114)),0)</f>
        <v>6.6588790948942469</v>
      </c>
      <c r="AH114" s="90">
        <f>IFERROR(IFERROR(('TRA_VEff EU28'!AH114*'TRA_Stock EU28'!AH114-'TRA_VEff UK'!AH114*'TRA_Stock UK'!AH114)/('TRA_Stock EU28'!AH114-'TRA_Stock UK'!AH114),('TRA_VEff EU28'!AH114*'TRA_Vkm EU28'!AH114-'TRA_VEff UK'!AH114*'TRA_Vkm UK'!AH114)/('TRA_Vkm EU28'!AH114-'TRA_Vkm UK'!AH114)),0)</f>
        <v>6.620646246658378</v>
      </c>
      <c r="AI114" s="90">
        <f>IFERROR(IFERROR(('TRA_VEff EU28'!AI114*'TRA_Stock EU28'!AI114-'TRA_VEff UK'!AI114*'TRA_Stock UK'!AI114)/('TRA_Stock EU28'!AI114-'TRA_Stock UK'!AI114),('TRA_VEff EU28'!AI114*'TRA_Vkm EU28'!AI114-'TRA_VEff UK'!AI114*'TRA_Vkm UK'!AI114)/('TRA_Vkm EU28'!AI114-'TRA_Vkm UK'!AI114)),0)</f>
        <v>6.5838010258845863</v>
      </c>
      <c r="AJ114" s="90">
        <f>IFERROR(IFERROR(('TRA_VEff EU28'!AJ114*'TRA_Stock EU28'!AJ114-'TRA_VEff UK'!AJ114*'TRA_Stock UK'!AJ114)/('TRA_Stock EU28'!AJ114-'TRA_Stock UK'!AJ114),('TRA_VEff EU28'!AJ114*'TRA_Vkm EU28'!AJ114-'TRA_VEff UK'!AJ114*'TRA_Vkm UK'!AJ114)/('TRA_Vkm EU28'!AJ114-'TRA_Vkm UK'!AJ114)),0)</f>
        <v>6.5473575221868767</v>
      </c>
      <c r="AK114" s="90">
        <f>IFERROR(IFERROR(('TRA_VEff EU28'!AK114*'TRA_Stock EU28'!AK114-'TRA_VEff UK'!AK114*'TRA_Stock UK'!AK114)/('TRA_Stock EU28'!AK114-'TRA_Stock UK'!AK114),('TRA_VEff EU28'!AK114*'TRA_Vkm EU28'!AK114-'TRA_VEff UK'!AK114*'TRA_Vkm UK'!AK114)/('TRA_Vkm EU28'!AK114-'TRA_Vkm UK'!AK114)),0)</f>
        <v>6.5112505763324569</v>
      </c>
      <c r="AL114" s="90">
        <f>IFERROR(IFERROR(('TRA_VEff EU28'!AL114*'TRA_Stock EU28'!AL114-'TRA_VEff UK'!AL114*'TRA_Stock UK'!AL114)/('TRA_Stock EU28'!AL114-'TRA_Stock UK'!AL114),('TRA_VEff EU28'!AL114*'TRA_Vkm EU28'!AL114-'TRA_VEff UK'!AL114*'TRA_Vkm UK'!AL114)/('TRA_Vkm EU28'!AL114-'TRA_Vkm UK'!AL114)),0)</f>
        <v>6.4753278100285838</v>
      </c>
      <c r="AM114" s="90">
        <f>IFERROR(IFERROR(('TRA_VEff EU28'!AM114*'TRA_Stock EU28'!AM114-'TRA_VEff UK'!AM114*'TRA_Stock UK'!AM114)/('TRA_Stock EU28'!AM114-'TRA_Stock UK'!AM114),('TRA_VEff EU28'!AM114*'TRA_Vkm EU28'!AM114-'TRA_VEff UK'!AM114*'TRA_Vkm UK'!AM114)/('TRA_Vkm EU28'!AM114-'TRA_Vkm UK'!AM114)),0)</f>
        <v>6.4398045414929692</v>
      </c>
      <c r="AN114" s="90">
        <f>IFERROR(IFERROR(('TRA_VEff EU28'!AN114*'TRA_Stock EU28'!AN114-'TRA_VEff UK'!AN114*'TRA_Stock UK'!AN114)/('TRA_Stock EU28'!AN114-'TRA_Stock UK'!AN114),('TRA_VEff EU28'!AN114*'TRA_Vkm EU28'!AN114-'TRA_VEff UK'!AN114*'TRA_Vkm UK'!AN114)/('TRA_Vkm EU28'!AN114-'TRA_Vkm UK'!AN114)),0)</f>
        <v>6.4045385756176172</v>
      </c>
      <c r="AO114" s="90">
        <f>IFERROR(IFERROR(('TRA_VEff EU28'!AO114*'TRA_Stock EU28'!AO114-'TRA_VEff UK'!AO114*'TRA_Stock UK'!AO114)/('TRA_Stock EU28'!AO114-'TRA_Stock UK'!AO114),('TRA_VEff EU28'!AO114*'TRA_Vkm EU28'!AO114-'TRA_VEff UK'!AO114*'TRA_Vkm UK'!AO114)/('TRA_Vkm EU28'!AO114-'TRA_Vkm UK'!AO114)),0)</f>
        <v>6.3694983523988231</v>
      </c>
      <c r="AP114" s="90">
        <f>IFERROR(IFERROR(('TRA_VEff EU28'!AP114*'TRA_Stock EU28'!AP114-'TRA_VEff UK'!AP114*'TRA_Stock UK'!AP114)/('TRA_Stock EU28'!AP114-'TRA_Stock UK'!AP114),('TRA_VEff EU28'!AP114*'TRA_Vkm EU28'!AP114-'TRA_VEff UK'!AP114*'TRA_Vkm UK'!AP114)/('TRA_Vkm EU28'!AP114-'TRA_Vkm UK'!AP114)),0)</f>
        <v>6.3346213858080818</v>
      </c>
      <c r="AQ114" s="90">
        <f>IFERROR(IFERROR(('TRA_VEff EU28'!AQ114*'TRA_Stock EU28'!AQ114-'TRA_VEff UK'!AQ114*'TRA_Stock UK'!AQ114)/('TRA_Stock EU28'!AQ114-'TRA_Stock UK'!AQ114),('TRA_VEff EU28'!AQ114*'TRA_Vkm EU28'!AQ114-'TRA_VEff UK'!AQ114*'TRA_Vkm UK'!AQ114)/('TRA_Vkm EU28'!AQ114-'TRA_Vkm UK'!AQ114)),0)</f>
        <v>6.2998893842035022</v>
      </c>
      <c r="AR114" s="90">
        <f>IFERROR(IFERROR(('TRA_VEff EU28'!AR114*'TRA_Stock EU28'!AR114-'TRA_VEff UK'!AR114*'TRA_Stock UK'!AR114)/('TRA_Stock EU28'!AR114-'TRA_Stock UK'!AR114),('TRA_VEff EU28'!AR114*'TRA_Vkm EU28'!AR114-'TRA_VEff UK'!AR114*'TRA_Vkm UK'!AR114)/('TRA_Vkm EU28'!AR114-'TRA_Vkm UK'!AR114)),0)</f>
        <v>6.2653851028602263</v>
      </c>
      <c r="AS114" s="90">
        <f>IFERROR(IFERROR(('TRA_VEff EU28'!AS114*'TRA_Stock EU28'!AS114-'TRA_VEff UK'!AS114*'TRA_Stock UK'!AS114)/('TRA_Stock EU28'!AS114-'TRA_Stock UK'!AS114),('TRA_VEff EU28'!AS114*'TRA_Vkm EU28'!AS114-'TRA_VEff UK'!AS114*'TRA_Vkm UK'!AS114)/('TRA_Vkm EU28'!AS114-'TRA_Vkm UK'!AS114)),0)</f>
        <v>6.2310201529211895</v>
      </c>
      <c r="AT114" s="90">
        <f>IFERROR(IFERROR(('TRA_VEff EU28'!AT114*'TRA_Stock EU28'!AT114-'TRA_VEff UK'!AT114*'TRA_Stock UK'!AT114)/('TRA_Stock EU28'!AT114-'TRA_Stock UK'!AT114),('TRA_VEff EU28'!AT114*'TRA_Vkm EU28'!AT114-'TRA_VEff UK'!AT114*'TRA_Vkm UK'!AT114)/('TRA_Vkm EU28'!AT114-'TRA_Vkm UK'!AT114)),0)</f>
        <v>6.1969802181910456</v>
      </c>
      <c r="AU114" s="90">
        <f>IFERROR(IFERROR(('TRA_VEff EU28'!AU114*'TRA_Stock EU28'!AU114-'TRA_VEff UK'!AU114*'TRA_Stock UK'!AU114)/('TRA_Stock EU28'!AU114-'TRA_Stock UK'!AU114),('TRA_VEff EU28'!AU114*'TRA_Vkm EU28'!AU114-'TRA_VEff UK'!AU114*'TRA_Vkm UK'!AU114)/('TRA_Vkm EU28'!AU114-'TRA_Vkm UK'!AU114)),0)</f>
        <v>6.1633239456869093</v>
      </c>
      <c r="AV114" s="90">
        <f>IFERROR(IFERROR(('TRA_VEff EU28'!AV114*'TRA_Stock EU28'!AV114-'TRA_VEff UK'!AV114*'TRA_Stock UK'!AV114)/('TRA_Stock EU28'!AV114-'TRA_Stock UK'!AV114),('TRA_VEff EU28'!AV114*'TRA_Vkm EU28'!AV114-'TRA_VEff UK'!AV114*'TRA_Vkm UK'!AV114)/('TRA_Vkm EU28'!AV114-'TRA_Vkm UK'!AV114)),0)</f>
        <v>6.1301328776218362</v>
      </c>
      <c r="AW114" s="90">
        <f>IFERROR(IFERROR(('TRA_VEff EU28'!AW114*'TRA_Stock EU28'!AW114-'TRA_VEff UK'!AW114*'TRA_Stock UK'!AW114)/('TRA_Stock EU28'!AW114-'TRA_Stock UK'!AW114),('TRA_VEff EU28'!AW114*'TRA_Vkm EU28'!AW114-'TRA_VEff UK'!AW114*'TRA_Vkm UK'!AW114)/('TRA_Vkm EU28'!AW114-'TRA_Vkm UK'!AW114)),0)</f>
        <v>6.0972481784846257</v>
      </c>
      <c r="AX114" s="90">
        <f>IFERROR(IFERROR(('TRA_VEff EU28'!AX114*'TRA_Stock EU28'!AX114-'TRA_VEff UK'!AX114*'TRA_Stock UK'!AX114)/('TRA_Stock EU28'!AX114-'TRA_Stock UK'!AX114),('TRA_VEff EU28'!AX114*'TRA_Vkm EU28'!AX114-'TRA_VEff UK'!AX114*'TRA_Vkm UK'!AX114)/('TRA_Vkm EU28'!AX114-'TRA_Vkm UK'!AX114)),0)</f>
        <v>6.064790261551372</v>
      </c>
      <c r="AY114" s="90">
        <f>IFERROR(IFERROR(('TRA_VEff EU28'!AY114*'TRA_Stock EU28'!AY114-'TRA_VEff UK'!AY114*'TRA_Stock UK'!AY114)/('TRA_Stock EU28'!AY114-'TRA_Stock UK'!AY114),('TRA_VEff EU28'!AY114*'TRA_Vkm EU28'!AY114-'TRA_VEff UK'!AY114*'TRA_Vkm UK'!AY114)/('TRA_Vkm EU28'!AY114-'TRA_Vkm UK'!AY114)),0)</f>
        <v>6.0326039966571692</v>
      </c>
      <c r="AZ114" s="90">
        <f>IFERROR(IFERROR(('TRA_VEff EU28'!AZ114*'TRA_Stock EU28'!AZ114-'TRA_VEff UK'!AZ114*'TRA_Stock UK'!AZ114)/('TRA_Stock EU28'!AZ114-'TRA_Stock UK'!AZ114),('TRA_VEff EU28'!AZ114*'TRA_Vkm EU28'!AZ114-'TRA_VEff UK'!AZ114*'TRA_Vkm UK'!AZ114)/('TRA_Vkm EU28'!AZ114-'TRA_Vkm UK'!AZ114)),0)</f>
        <v>6.0003672318240548</v>
      </c>
    </row>
    <row r="115" spans="1:52">
      <c r="A115" s="103" t="s">
        <v>132</v>
      </c>
      <c r="B115" s="90">
        <f>IFERROR(IFERROR(('TRA_VEff EU28'!B115*'TRA_Stock EU28'!B115-'TRA_VEff UK'!B115*'TRA_Stock UK'!B115)/('TRA_Stock EU28'!B115-'TRA_Stock UK'!B115),('TRA_VEff EU28'!B115*'TRA_Vkm EU28'!B115-'TRA_VEff UK'!B115*'TRA_Vkm UK'!B115)/('TRA_Vkm EU28'!B115-'TRA_Vkm UK'!B115)),0)</f>
        <v>8.6672230521789864</v>
      </c>
      <c r="C115" s="90">
        <f>IFERROR(IFERROR(('TRA_VEff EU28'!C115*'TRA_Stock EU28'!C115-'TRA_VEff UK'!C115*'TRA_Stock UK'!C115)/('TRA_Stock EU28'!C115-'TRA_Stock UK'!C115),('TRA_VEff EU28'!C115*'TRA_Vkm EU28'!C115-'TRA_VEff UK'!C115*'TRA_Vkm UK'!C115)/('TRA_Vkm EU28'!C115-'TRA_Vkm UK'!C115)),0)</f>
        <v>8.4834623270929388</v>
      </c>
      <c r="D115" s="90">
        <f>IFERROR(IFERROR(('TRA_VEff EU28'!D115*'TRA_Stock EU28'!D115-'TRA_VEff UK'!D115*'TRA_Stock UK'!D115)/('TRA_Stock EU28'!D115-'TRA_Stock UK'!D115),('TRA_VEff EU28'!D115*'TRA_Vkm EU28'!D115-'TRA_VEff UK'!D115*'TRA_Vkm UK'!D115)/('TRA_Vkm EU28'!D115-'TRA_Vkm UK'!D115)),0)</f>
        <v>8.41786633851655</v>
      </c>
      <c r="E115" s="90">
        <f>IFERROR(IFERROR(('TRA_VEff EU28'!E115*'TRA_Stock EU28'!E115-'TRA_VEff UK'!E115*'TRA_Stock UK'!E115)/('TRA_Stock EU28'!E115-'TRA_Stock UK'!E115),('TRA_VEff EU28'!E115*'TRA_Vkm EU28'!E115-'TRA_VEff UK'!E115*'TRA_Vkm UK'!E115)/('TRA_Vkm EU28'!E115-'TRA_Vkm UK'!E115)),0)</f>
        <v>8.3280322807975971</v>
      </c>
      <c r="F115" s="90">
        <f>IFERROR(IFERROR(('TRA_VEff EU28'!F115*'TRA_Stock EU28'!F115-'TRA_VEff UK'!F115*'TRA_Stock UK'!F115)/('TRA_Stock EU28'!F115-'TRA_Stock UK'!F115),('TRA_VEff EU28'!F115*'TRA_Vkm EU28'!F115-'TRA_VEff UK'!F115*'TRA_Vkm UK'!F115)/('TRA_Vkm EU28'!F115-'TRA_Vkm UK'!F115)),0)</f>
        <v>8.2266469207908166</v>
      </c>
      <c r="G115" s="90">
        <f>IFERROR(IFERROR(('TRA_VEff EU28'!G115*'TRA_Stock EU28'!G115-'TRA_VEff UK'!G115*'TRA_Stock UK'!G115)/('TRA_Stock EU28'!G115-'TRA_Stock UK'!G115),('TRA_VEff EU28'!G115*'TRA_Vkm EU28'!G115-'TRA_VEff UK'!G115*'TRA_Vkm UK'!G115)/('TRA_Vkm EU28'!G115-'TRA_Vkm UK'!G115)),0)</f>
        <v>8.1613195813408339</v>
      </c>
      <c r="H115" s="90">
        <f>IFERROR(IFERROR(('TRA_VEff EU28'!H115*'TRA_Stock EU28'!H115-'TRA_VEff UK'!H115*'TRA_Stock UK'!H115)/('TRA_Stock EU28'!H115-'TRA_Stock UK'!H115),('TRA_VEff EU28'!H115*'TRA_Vkm EU28'!H115-'TRA_VEff UK'!H115*'TRA_Vkm UK'!H115)/('TRA_Vkm EU28'!H115-'TRA_Vkm UK'!H115)),0)</f>
        <v>8.0853590519773491</v>
      </c>
      <c r="I115" s="90">
        <f>IFERROR(IFERROR(('TRA_VEff EU28'!I115*'TRA_Stock EU28'!I115-'TRA_VEff UK'!I115*'TRA_Stock UK'!I115)/('TRA_Stock EU28'!I115-'TRA_Stock UK'!I115),('TRA_VEff EU28'!I115*'TRA_Vkm EU28'!I115-'TRA_VEff UK'!I115*'TRA_Vkm UK'!I115)/('TRA_Vkm EU28'!I115-'TRA_Vkm UK'!I115)),0)</f>
        <v>7.9982709392138682</v>
      </c>
      <c r="J115" s="90">
        <f>IFERROR(IFERROR(('TRA_VEff EU28'!J115*'TRA_Stock EU28'!J115-'TRA_VEff UK'!J115*'TRA_Stock UK'!J115)/('TRA_Stock EU28'!J115-'TRA_Stock UK'!J115),('TRA_VEff EU28'!J115*'TRA_Vkm EU28'!J115-'TRA_VEff UK'!J115*'TRA_Vkm UK'!J115)/('TRA_Vkm EU28'!J115-'TRA_Vkm UK'!J115)),0)</f>
        <v>7.9453357795978778</v>
      </c>
      <c r="K115" s="90">
        <f>IFERROR(IFERROR(('TRA_VEff EU28'!K115*'TRA_Stock EU28'!K115-'TRA_VEff UK'!K115*'TRA_Stock UK'!K115)/('TRA_Stock EU28'!K115-'TRA_Stock UK'!K115),('TRA_VEff EU28'!K115*'TRA_Vkm EU28'!K115-'TRA_VEff UK'!K115*'TRA_Vkm UK'!K115)/('TRA_Vkm EU28'!K115-'TRA_Vkm UK'!K115)),0)</f>
        <v>7.8783622906100801</v>
      </c>
      <c r="L115" s="90">
        <f>IFERROR(IFERROR(('TRA_VEff EU28'!L115*'TRA_Stock EU28'!L115-'TRA_VEff UK'!L115*'TRA_Stock UK'!L115)/('TRA_Stock EU28'!L115-'TRA_Stock UK'!L115),('TRA_VEff EU28'!L115*'TRA_Vkm EU28'!L115-'TRA_VEff UK'!L115*'TRA_Vkm UK'!L115)/('TRA_Vkm EU28'!L115-'TRA_Vkm UK'!L115)),0)</f>
        <v>7.8283825222390782</v>
      </c>
      <c r="M115" s="90">
        <f>IFERROR(IFERROR(('TRA_VEff EU28'!M115*'TRA_Stock EU28'!M115-'TRA_VEff UK'!M115*'TRA_Stock UK'!M115)/('TRA_Stock EU28'!M115-'TRA_Stock UK'!M115),('TRA_VEff EU28'!M115*'TRA_Vkm EU28'!M115-'TRA_VEff UK'!M115*'TRA_Vkm UK'!M115)/('TRA_Vkm EU28'!M115-'TRA_Vkm UK'!M115)),0)</f>
        <v>7.7656555848344455</v>
      </c>
      <c r="N115" s="90">
        <f>IFERROR(IFERROR(('TRA_VEff EU28'!N115*'TRA_Stock EU28'!N115-'TRA_VEff UK'!N115*'TRA_Stock UK'!N115)/('TRA_Stock EU28'!N115-'TRA_Stock UK'!N115),('TRA_VEff EU28'!N115*'TRA_Vkm EU28'!N115-'TRA_VEff UK'!N115*'TRA_Vkm UK'!N115)/('TRA_Vkm EU28'!N115-'TRA_Vkm UK'!N115)),0)</f>
        <v>7.7185497004966281</v>
      </c>
      <c r="O115" s="90">
        <f>IFERROR(IFERROR(('TRA_VEff EU28'!O115*'TRA_Stock EU28'!O115-'TRA_VEff UK'!O115*'TRA_Stock UK'!O115)/('TRA_Stock EU28'!O115-'TRA_Stock UK'!O115),('TRA_VEff EU28'!O115*'TRA_Vkm EU28'!O115-'TRA_VEff UK'!O115*'TRA_Vkm UK'!O115)/('TRA_Vkm EU28'!O115-'TRA_Vkm UK'!O115)),0)</f>
        <v>7.6209125498283266</v>
      </c>
      <c r="P115" s="90">
        <f>IFERROR(IFERROR(('TRA_VEff EU28'!P115*'TRA_Stock EU28'!P115-'TRA_VEff UK'!P115*'TRA_Stock UK'!P115)/('TRA_Stock EU28'!P115-'TRA_Stock UK'!P115),('TRA_VEff EU28'!P115*'TRA_Vkm EU28'!P115-'TRA_VEff UK'!P115*'TRA_Vkm UK'!P115)/('TRA_Vkm EU28'!P115-'TRA_Vkm UK'!P115)),0)</f>
        <v>7.5389144099533114</v>
      </c>
      <c r="Q115" s="90">
        <f>IFERROR(IFERROR(('TRA_VEff EU28'!Q115*'TRA_Stock EU28'!Q115-'TRA_VEff UK'!Q115*'TRA_Stock UK'!Q115)/('TRA_Stock EU28'!Q115-'TRA_Stock UK'!Q115),('TRA_VEff EU28'!Q115*'TRA_Vkm EU28'!Q115-'TRA_VEff UK'!Q115*'TRA_Vkm UK'!Q115)/('TRA_Vkm EU28'!Q115-'TRA_Vkm UK'!Q115)),0)</f>
        <v>7.4903701690465034</v>
      </c>
      <c r="R115" s="90">
        <f>IFERROR(IFERROR(('TRA_VEff EU28'!R115*'TRA_Stock EU28'!R115-'TRA_VEff UK'!R115*'TRA_Stock UK'!R115)/('TRA_Stock EU28'!R115-'TRA_Stock UK'!R115),('TRA_VEff EU28'!R115*'TRA_Vkm EU28'!R115-'TRA_VEff UK'!R115*'TRA_Vkm UK'!R115)/('TRA_Vkm EU28'!R115-'TRA_Vkm UK'!R115)),0)</f>
        <v>7.4208110281468027</v>
      </c>
      <c r="S115" s="90">
        <f>IFERROR(IFERROR(('TRA_VEff EU28'!S115*'TRA_Stock EU28'!S115-'TRA_VEff UK'!S115*'TRA_Stock UK'!S115)/('TRA_Stock EU28'!S115-'TRA_Stock UK'!S115),('TRA_VEff EU28'!S115*'TRA_Vkm EU28'!S115-'TRA_VEff UK'!S115*'TRA_Vkm UK'!S115)/('TRA_Vkm EU28'!S115-'TRA_Vkm UK'!S115)),0)</f>
        <v>7.3382607650114684</v>
      </c>
      <c r="T115" s="90">
        <f>IFERROR(IFERROR(('TRA_VEff EU28'!T115*'TRA_Stock EU28'!T115-'TRA_VEff UK'!T115*'TRA_Stock UK'!T115)/('TRA_Stock EU28'!T115-'TRA_Stock UK'!T115),('TRA_VEff EU28'!T115*'TRA_Vkm EU28'!T115-'TRA_VEff UK'!T115*'TRA_Vkm UK'!T115)/('TRA_Vkm EU28'!T115-'TRA_Vkm UK'!T115)),0)</f>
        <v>7.1963078224449095</v>
      </c>
      <c r="U115" s="90">
        <f>IFERROR(IFERROR(('TRA_VEff EU28'!U115*'TRA_Stock EU28'!U115-'TRA_VEff UK'!U115*'TRA_Stock UK'!U115)/('TRA_Stock EU28'!U115-'TRA_Stock UK'!U115),('TRA_VEff EU28'!U115*'TRA_Vkm EU28'!U115-'TRA_VEff UK'!U115*'TRA_Vkm UK'!U115)/('TRA_Vkm EU28'!U115-'TRA_Vkm UK'!U115)),0)</f>
        <v>7.0484961728369182</v>
      </c>
      <c r="V115" s="90">
        <f>IFERROR(IFERROR(('TRA_VEff EU28'!V115*'TRA_Stock EU28'!V115-'TRA_VEff UK'!V115*'TRA_Stock UK'!V115)/('TRA_Stock EU28'!V115-'TRA_Stock UK'!V115),('TRA_VEff EU28'!V115*'TRA_Vkm EU28'!V115-'TRA_VEff UK'!V115*'TRA_Vkm UK'!V115)/('TRA_Vkm EU28'!V115-'TRA_Vkm UK'!V115)),0)</f>
        <v>6.90907003858403</v>
      </c>
      <c r="W115" s="90">
        <f>IFERROR(IFERROR(('TRA_VEff EU28'!W115*'TRA_Stock EU28'!W115-'TRA_VEff UK'!W115*'TRA_Stock UK'!W115)/('TRA_Stock EU28'!W115-'TRA_Stock UK'!W115),('TRA_VEff EU28'!W115*'TRA_Vkm EU28'!W115-'TRA_VEff UK'!W115*'TRA_Vkm UK'!W115)/('TRA_Vkm EU28'!W115-'TRA_Vkm UK'!W115)),0)</f>
        <v>6.7719622686845797</v>
      </c>
      <c r="X115" s="90">
        <f>IFERROR(IFERROR(('TRA_VEff EU28'!X115*'TRA_Stock EU28'!X115-'TRA_VEff UK'!X115*'TRA_Stock UK'!X115)/('TRA_Stock EU28'!X115-'TRA_Stock UK'!X115),('TRA_VEff EU28'!X115*'TRA_Vkm EU28'!X115-'TRA_VEff UK'!X115*'TRA_Vkm UK'!X115)/('TRA_Vkm EU28'!X115-'TRA_Vkm UK'!X115)),0)</f>
        <v>6.6376613540142149</v>
      </c>
      <c r="Y115" s="90">
        <f>IFERROR(IFERROR(('TRA_VEff EU28'!Y115*'TRA_Stock EU28'!Y115-'TRA_VEff UK'!Y115*'TRA_Stock UK'!Y115)/('TRA_Stock EU28'!Y115-'TRA_Stock UK'!Y115),('TRA_VEff EU28'!Y115*'TRA_Vkm EU28'!Y115-'TRA_VEff UK'!Y115*'TRA_Vkm UK'!Y115)/('TRA_Vkm EU28'!Y115-'TRA_Vkm UK'!Y115)),0)</f>
        <v>6.5094128165359715</v>
      </c>
      <c r="Z115" s="90">
        <f>IFERROR(IFERROR(('TRA_VEff EU28'!Z115*'TRA_Stock EU28'!Z115-'TRA_VEff UK'!Z115*'TRA_Stock UK'!Z115)/('TRA_Stock EU28'!Z115-'TRA_Stock UK'!Z115),('TRA_VEff EU28'!Z115*'TRA_Vkm EU28'!Z115-'TRA_VEff UK'!Z115*'TRA_Vkm UK'!Z115)/('TRA_Vkm EU28'!Z115-'TRA_Vkm UK'!Z115)),0)</f>
        <v>6.3882573396334177</v>
      </c>
      <c r="AA115" s="90">
        <f>IFERROR(IFERROR(('TRA_VEff EU28'!AA115*'TRA_Stock EU28'!AA115-'TRA_VEff UK'!AA115*'TRA_Stock UK'!AA115)/('TRA_Stock EU28'!AA115-'TRA_Stock UK'!AA115),('TRA_VEff EU28'!AA115*'TRA_Vkm EU28'!AA115-'TRA_VEff UK'!AA115*'TRA_Vkm UK'!AA115)/('TRA_Vkm EU28'!AA115-'TRA_Vkm UK'!AA115)),0)</f>
        <v>6.2762308383634595</v>
      </c>
      <c r="AB115" s="90">
        <f>IFERROR(IFERROR(('TRA_VEff EU28'!AB115*'TRA_Stock EU28'!AB115-'TRA_VEff UK'!AB115*'TRA_Stock UK'!AB115)/('TRA_Stock EU28'!AB115-'TRA_Stock UK'!AB115),('TRA_VEff EU28'!AB115*'TRA_Vkm EU28'!AB115-'TRA_VEff UK'!AB115*'TRA_Vkm UK'!AB115)/('TRA_Vkm EU28'!AB115-'TRA_Vkm UK'!AB115)),0)</f>
        <v>6.1775758941261554</v>
      </c>
      <c r="AC115" s="90">
        <f>IFERROR(IFERROR(('TRA_VEff EU28'!AC115*'TRA_Stock EU28'!AC115-'TRA_VEff UK'!AC115*'TRA_Stock UK'!AC115)/('TRA_Stock EU28'!AC115-'TRA_Stock UK'!AC115),('TRA_VEff EU28'!AC115*'TRA_Vkm EU28'!AC115-'TRA_VEff UK'!AC115*'TRA_Vkm UK'!AC115)/('TRA_Vkm EU28'!AC115-'TRA_Vkm UK'!AC115)),0)</f>
        <v>6.0918264911015347</v>
      </c>
      <c r="AD115" s="90">
        <f>IFERROR(IFERROR(('TRA_VEff EU28'!AD115*'TRA_Stock EU28'!AD115-'TRA_VEff UK'!AD115*'TRA_Stock UK'!AD115)/('TRA_Stock EU28'!AD115-'TRA_Stock UK'!AD115),('TRA_VEff EU28'!AD115*'TRA_Vkm EU28'!AD115-'TRA_VEff UK'!AD115*'TRA_Vkm UK'!AD115)/('TRA_Vkm EU28'!AD115-'TRA_Vkm UK'!AD115)),0)</f>
        <v>6.0177722585212852</v>
      </c>
      <c r="AE115" s="90">
        <f>IFERROR(IFERROR(('TRA_VEff EU28'!AE115*'TRA_Stock EU28'!AE115-'TRA_VEff UK'!AE115*'TRA_Stock UK'!AE115)/('TRA_Stock EU28'!AE115-'TRA_Stock UK'!AE115),('TRA_VEff EU28'!AE115*'TRA_Vkm EU28'!AE115-'TRA_VEff UK'!AE115*'TRA_Vkm UK'!AE115)/('TRA_Vkm EU28'!AE115-'TRA_Vkm UK'!AE115)),0)</f>
        <v>5.9531474709569139</v>
      </c>
      <c r="AF115" s="90">
        <f>IFERROR(IFERROR(('TRA_VEff EU28'!AF115*'TRA_Stock EU28'!AF115-'TRA_VEff UK'!AF115*'TRA_Stock UK'!AF115)/('TRA_Stock EU28'!AF115-'TRA_Stock UK'!AF115),('TRA_VEff EU28'!AF115*'TRA_Vkm EU28'!AF115-'TRA_VEff UK'!AF115*'TRA_Vkm UK'!AF115)/('TRA_Vkm EU28'!AF115-'TRA_Vkm UK'!AF115)),0)</f>
        <v>5.8952036752250701</v>
      </c>
      <c r="AG115" s="90">
        <f>IFERROR(IFERROR(('TRA_VEff EU28'!AG115*'TRA_Stock EU28'!AG115-'TRA_VEff UK'!AG115*'TRA_Stock UK'!AG115)/('TRA_Stock EU28'!AG115-'TRA_Stock UK'!AG115),('TRA_VEff EU28'!AG115*'TRA_Vkm EU28'!AG115-'TRA_VEff UK'!AG115*'TRA_Vkm UK'!AG115)/('TRA_Vkm EU28'!AG115-'TRA_Vkm UK'!AG115)),0)</f>
        <v>5.8424147626811731</v>
      </c>
      <c r="AH115" s="90">
        <f>IFERROR(IFERROR(('TRA_VEff EU28'!AH115*'TRA_Stock EU28'!AH115-'TRA_VEff UK'!AH115*'TRA_Stock UK'!AH115)/('TRA_Stock EU28'!AH115-'TRA_Stock UK'!AH115),('TRA_VEff EU28'!AH115*'TRA_Vkm EU28'!AH115-'TRA_VEff UK'!AH115*'TRA_Vkm UK'!AH115)/('TRA_Vkm EU28'!AH115-'TRA_Vkm UK'!AH115)),0)</f>
        <v>5.793272388965792</v>
      </c>
      <c r="AI115" s="90">
        <f>IFERROR(IFERROR(('TRA_VEff EU28'!AI115*'TRA_Stock EU28'!AI115-'TRA_VEff UK'!AI115*'TRA_Stock UK'!AI115)/('TRA_Stock EU28'!AI115-'TRA_Stock UK'!AI115),('TRA_VEff EU28'!AI115*'TRA_Vkm EU28'!AI115-'TRA_VEff UK'!AI115*'TRA_Vkm UK'!AI115)/('TRA_Vkm EU28'!AI115-'TRA_Vkm UK'!AI115)),0)</f>
        <v>5.7476205681020884</v>
      </c>
      <c r="AJ115" s="90">
        <f>IFERROR(IFERROR(('TRA_VEff EU28'!AJ115*'TRA_Stock EU28'!AJ115-'TRA_VEff UK'!AJ115*'TRA_Stock UK'!AJ115)/('TRA_Stock EU28'!AJ115-'TRA_Stock UK'!AJ115),('TRA_VEff EU28'!AJ115*'TRA_Vkm EU28'!AJ115-'TRA_VEff UK'!AJ115*'TRA_Vkm UK'!AJ115)/('TRA_Vkm EU28'!AJ115-'TRA_Vkm UK'!AJ115)),0)</f>
        <v>5.7035613902358691</v>
      </c>
      <c r="AK115" s="90">
        <f>IFERROR(IFERROR(('TRA_VEff EU28'!AK115*'TRA_Stock EU28'!AK115-'TRA_VEff UK'!AK115*'TRA_Stock UK'!AK115)/('TRA_Stock EU28'!AK115-'TRA_Stock UK'!AK115),('TRA_VEff EU28'!AK115*'TRA_Vkm EU28'!AK115-'TRA_VEff UK'!AK115*'TRA_Vkm UK'!AK115)/('TRA_Vkm EU28'!AK115-'TRA_Vkm UK'!AK115)),0)</f>
        <v>5.6606664425132873</v>
      </c>
      <c r="AL115" s="90">
        <f>IFERROR(IFERROR(('TRA_VEff EU28'!AL115*'TRA_Stock EU28'!AL115-'TRA_VEff UK'!AL115*'TRA_Stock UK'!AL115)/('TRA_Stock EU28'!AL115-'TRA_Stock UK'!AL115),('TRA_VEff EU28'!AL115*'TRA_Vkm EU28'!AL115-'TRA_VEff UK'!AL115*'TRA_Vkm UK'!AL115)/('TRA_Vkm EU28'!AL115-'TRA_Vkm UK'!AL115)),0)</f>
        <v>5.6186117420480528</v>
      </c>
      <c r="AM115" s="90">
        <f>IFERROR(IFERROR(('TRA_VEff EU28'!AM115*'TRA_Stock EU28'!AM115-'TRA_VEff UK'!AM115*'TRA_Stock UK'!AM115)/('TRA_Stock EU28'!AM115-'TRA_Stock UK'!AM115),('TRA_VEff EU28'!AM115*'TRA_Vkm EU28'!AM115-'TRA_VEff UK'!AM115*'TRA_Vkm UK'!AM115)/('TRA_Vkm EU28'!AM115-'TRA_Vkm UK'!AM115)),0)</f>
        <v>5.577250514178961</v>
      </c>
      <c r="AN115" s="90">
        <f>IFERROR(IFERROR(('TRA_VEff EU28'!AN115*'TRA_Stock EU28'!AN115-'TRA_VEff UK'!AN115*'TRA_Stock UK'!AN115)/('TRA_Stock EU28'!AN115-'TRA_Stock UK'!AN115),('TRA_VEff EU28'!AN115*'TRA_Vkm EU28'!AN115-'TRA_VEff UK'!AN115*'TRA_Vkm UK'!AN115)/('TRA_Vkm EU28'!AN115-'TRA_Vkm UK'!AN115)),0)</f>
        <v>5.5365460557515354</v>
      </c>
      <c r="AO115" s="90">
        <f>IFERROR(IFERROR(('TRA_VEff EU28'!AO115*'TRA_Stock EU28'!AO115-'TRA_VEff UK'!AO115*'TRA_Stock UK'!AO115)/('TRA_Stock EU28'!AO115-'TRA_Stock UK'!AO115),('TRA_VEff EU28'!AO115*'TRA_Vkm EU28'!AO115-'TRA_VEff UK'!AO115*'TRA_Vkm UK'!AO115)/('TRA_Vkm EU28'!AO115-'TRA_Vkm UK'!AO115)),0)</f>
        <v>5.4963578399610631</v>
      </c>
      <c r="AP115" s="90">
        <f>IFERROR(IFERROR(('TRA_VEff EU28'!AP115*'TRA_Stock EU28'!AP115-'TRA_VEff UK'!AP115*'TRA_Stock UK'!AP115)/('TRA_Stock EU28'!AP115-'TRA_Stock UK'!AP115),('TRA_VEff EU28'!AP115*'TRA_Vkm EU28'!AP115-'TRA_VEff UK'!AP115*'TRA_Vkm UK'!AP115)/('TRA_Vkm EU28'!AP115-'TRA_Vkm UK'!AP115)),0)</f>
        <v>5.4566849378712234</v>
      </c>
      <c r="AQ115" s="90">
        <f>IFERROR(IFERROR(('TRA_VEff EU28'!AQ115*'TRA_Stock EU28'!AQ115-'TRA_VEff UK'!AQ115*'TRA_Stock UK'!AQ115)/('TRA_Stock EU28'!AQ115-'TRA_Stock UK'!AQ115),('TRA_VEff EU28'!AQ115*'TRA_Vkm EU28'!AQ115-'TRA_VEff UK'!AQ115*'TRA_Vkm UK'!AQ115)/('TRA_Vkm EU28'!AQ115-'TRA_Vkm UK'!AQ115)),0)</f>
        <v>5.4173912186587261</v>
      </c>
      <c r="AR115" s="90">
        <f>IFERROR(IFERROR(('TRA_VEff EU28'!AR115*'TRA_Stock EU28'!AR115-'TRA_VEff UK'!AR115*'TRA_Stock UK'!AR115)/('TRA_Stock EU28'!AR115-'TRA_Stock UK'!AR115),('TRA_VEff EU28'!AR115*'TRA_Vkm EU28'!AR115-'TRA_VEff UK'!AR115*'TRA_Vkm UK'!AR115)/('TRA_Vkm EU28'!AR115-'TRA_Vkm UK'!AR115)),0)</f>
        <v>5.3785785895907683</v>
      </c>
      <c r="AS115" s="90">
        <f>IFERROR(IFERROR(('TRA_VEff EU28'!AS115*'TRA_Stock EU28'!AS115-'TRA_VEff UK'!AS115*'TRA_Stock UK'!AS115)/('TRA_Stock EU28'!AS115-'TRA_Stock UK'!AS115),('TRA_VEff EU28'!AS115*'TRA_Vkm EU28'!AS115-'TRA_VEff UK'!AS115*'TRA_Vkm UK'!AS115)/('TRA_Vkm EU28'!AS115-'TRA_Vkm UK'!AS115)),0)</f>
        <v>5.3401612971000745</v>
      </c>
      <c r="AT115" s="90">
        <f>IFERROR(IFERROR(('TRA_VEff EU28'!AT115*'TRA_Stock EU28'!AT115-'TRA_VEff UK'!AT115*'TRA_Stock UK'!AT115)/('TRA_Stock EU28'!AT115-'TRA_Stock UK'!AT115),('TRA_VEff EU28'!AT115*'TRA_Vkm EU28'!AT115-'TRA_VEff UK'!AT115*'TRA_Vkm UK'!AT115)/('TRA_Vkm EU28'!AT115-'TRA_Vkm UK'!AT115)),0)</f>
        <v>5.302257969976222</v>
      </c>
      <c r="AU115" s="90">
        <f>IFERROR(IFERROR(('TRA_VEff EU28'!AU115*'TRA_Stock EU28'!AU115-'TRA_VEff UK'!AU115*'TRA_Stock UK'!AU115)/('TRA_Stock EU28'!AU115-'TRA_Stock UK'!AU115),('TRA_VEff EU28'!AU115*'TRA_Vkm EU28'!AU115-'TRA_VEff UK'!AU115*'TRA_Vkm UK'!AU115)/('TRA_Vkm EU28'!AU115-'TRA_Vkm UK'!AU115)),0)</f>
        <v>5.2648415252299303</v>
      </c>
      <c r="AV115" s="90">
        <f>IFERROR(IFERROR(('TRA_VEff EU28'!AV115*'TRA_Stock EU28'!AV115-'TRA_VEff UK'!AV115*'TRA_Stock UK'!AV115)/('TRA_Stock EU28'!AV115-'TRA_Stock UK'!AV115),('TRA_VEff EU28'!AV115*'TRA_Vkm EU28'!AV115-'TRA_VEff UK'!AV115*'TRA_Vkm UK'!AV115)/('TRA_Vkm EU28'!AV115-'TRA_Vkm UK'!AV115)),0)</f>
        <v>5.228082770684976</v>
      </c>
      <c r="AW115" s="90">
        <f>IFERROR(IFERROR(('TRA_VEff EU28'!AW115*'TRA_Stock EU28'!AW115-'TRA_VEff UK'!AW115*'TRA_Stock UK'!AW115)/('TRA_Stock EU28'!AW115-'TRA_Stock UK'!AW115),('TRA_VEff EU28'!AW115*'TRA_Vkm EU28'!AW115-'TRA_VEff UK'!AW115*'TRA_Vkm UK'!AW115)/('TRA_Vkm EU28'!AW115-'TRA_Vkm UK'!AW115)),0)</f>
        <v>5.1919325243084558</v>
      </c>
      <c r="AX115" s="90">
        <f>IFERROR(IFERROR(('TRA_VEff EU28'!AX115*'TRA_Stock EU28'!AX115-'TRA_VEff UK'!AX115*'TRA_Stock UK'!AX115)/('TRA_Stock EU28'!AX115-'TRA_Stock UK'!AX115),('TRA_VEff EU28'!AX115*'TRA_Vkm EU28'!AX115-'TRA_VEff UK'!AX115*'TRA_Vkm UK'!AX115)/('TRA_Vkm EU28'!AX115-'TRA_Vkm UK'!AX115)),0)</f>
        <v>5.1564411475272545</v>
      </c>
      <c r="AY115" s="90">
        <f>IFERROR(IFERROR(('TRA_VEff EU28'!AY115*'TRA_Stock EU28'!AY115-'TRA_VEff UK'!AY115*'TRA_Stock UK'!AY115)/('TRA_Stock EU28'!AY115-'TRA_Stock UK'!AY115),('TRA_VEff EU28'!AY115*'TRA_Vkm EU28'!AY115-'TRA_VEff UK'!AY115*'TRA_Vkm UK'!AY115)/('TRA_Vkm EU28'!AY115-'TRA_Vkm UK'!AY115)),0)</f>
        <v>5.1214612021259374</v>
      </c>
      <c r="AZ115" s="90">
        <f>IFERROR(IFERROR(('TRA_VEff EU28'!AZ115*'TRA_Stock EU28'!AZ115-'TRA_VEff UK'!AZ115*'TRA_Stock UK'!AZ115)/('TRA_Stock EU28'!AZ115-'TRA_Stock UK'!AZ115),('TRA_VEff EU28'!AZ115*'TRA_Vkm EU28'!AZ115-'TRA_VEff UK'!AZ115*'TRA_Vkm UK'!AZ115)/('TRA_Vkm EU28'!AZ115-'TRA_Vkm UK'!AZ115)),0)</f>
        <v>5.0867191824524403</v>
      </c>
    </row>
    <row r="116" spans="1:52">
      <c r="A116" s="103" t="s">
        <v>133</v>
      </c>
      <c r="B116" s="90">
        <f>IFERROR(IFERROR(('TRA_VEff EU28'!B116*'TRA_Stock EU28'!B116-'TRA_VEff UK'!B116*'TRA_Stock UK'!B116)/('TRA_Stock EU28'!B116-'TRA_Stock UK'!B116),('TRA_VEff EU28'!B116*'TRA_Vkm EU28'!B116-'TRA_VEff UK'!B116*'TRA_Vkm UK'!B116)/('TRA_Vkm EU28'!B116-'TRA_Vkm UK'!B116)),0)</f>
        <v>0</v>
      </c>
      <c r="C116" s="90">
        <f>IFERROR(IFERROR(('TRA_VEff EU28'!C116*'TRA_Stock EU28'!C116-'TRA_VEff UK'!C116*'TRA_Stock UK'!C116)/('TRA_Stock EU28'!C116-'TRA_Stock UK'!C116),('TRA_VEff EU28'!C116*'TRA_Vkm EU28'!C116-'TRA_VEff UK'!C116*'TRA_Vkm UK'!C116)/('TRA_Vkm EU28'!C116-'TRA_Vkm UK'!C116)),0)</f>
        <v>0</v>
      </c>
      <c r="D116" s="90">
        <f>IFERROR(IFERROR(('TRA_VEff EU28'!D116*'TRA_Stock EU28'!D116-'TRA_VEff UK'!D116*'TRA_Stock UK'!D116)/('TRA_Stock EU28'!D116-'TRA_Stock UK'!D116),('TRA_VEff EU28'!D116*'TRA_Vkm EU28'!D116-'TRA_VEff UK'!D116*'TRA_Vkm UK'!D116)/('TRA_Vkm EU28'!D116-'TRA_Vkm UK'!D116)),0)</f>
        <v>0</v>
      </c>
      <c r="E116" s="90">
        <f>IFERROR(IFERROR(('TRA_VEff EU28'!E116*'TRA_Stock EU28'!E116-'TRA_VEff UK'!E116*'TRA_Stock UK'!E116)/('TRA_Stock EU28'!E116-'TRA_Stock UK'!E116),('TRA_VEff EU28'!E116*'TRA_Vkm EU28'!E116-'TRA_VEff UK'!E116*'TRA_Vkm UK'!E116)/('TRA_Vkm EU28'!E116-'TRA_Vkm UK'!E116)),0)</f>
        <v>0</v>
      </c>
      <c r="F116" s="90">
        <f>IFERROR(IFERROR(('TRA_VEff EU28'!F116*'TRA_Stock EU28'!F116-'TRA_VEff UK'!F116*'TRA_Stock UK'!F116)/('TRA_Stock EU28'!F116-'TRA_Stock UK'!F116),('TRA_VEff EU28'!F116*'TRA_Vkm EU28'!F116-'TRA_VEff UK'!F116*'TRA_Vkm UK'!F116)/('TRA_Vkm EU28'!F116-'TRA_Vkm UK'!F116)),0)</f>
        <v>0</v>
      </c>
      <c r="G116" s="90">
        <f>IFERROR(IFERROR(('TRA_VEff EU28'!G116*'TRA_Stock EU28'!G116-'TRA_VEff UK'!G116*'TRA_Stock UK'!G116)/('TRA_Stock EU28'!G116-'TRA_Stock UK'!G116),('TRA_VEff EU28'!G116*'TRA_Vkm EU28'!G116-'TRA_VEff UK'!G116*'TRA_Vkm UK'!G116)/('TRA_Vkm EU28'!G116-'TRA_Vkm UK'!G116)),0)</f>
        <v>0</v>
      </c>
      <c r="H116" s="90">
        <f>IFERROR(IFERROR(('TRA_VEff EU28'!H116*'TRA_Stock EU28'!H116-'TRA_VEff UK'!H116*'TRA_Stock UK'!H116)/('TRA_Stock EU28'!H116-'TRA_Stock UK'!H116),('TRA_VEff EU28'!H116*'TRA_Vkm EU28'!H116-'TRA_VEff UK'!H116*'TRA_Vkm UK'!H116)/('TRA_Vkm EU28'!H116-'TRA_Vkm UK'!H116)),0)</f>
        <v>0</v>
      </c>
      <c r="I116" s="90">
        <f>IFERROR(IFERROR(('TRA_VEff EU28'!I116*'TRA_Stock EU28'!I116-'TRA_VEff UK'!I116*'TRA_Stock UK'!I116)/('TRA_Stock EU28'!I116-'TRA_Stock UK'!I116),('TRA_VEff EU28'!I116*'TRA_Vkm EU28'!I116-'TRA_VEff UK'!I116*'TRA_Vkm UK'!I116)/('TRA_Vkm EU28'!I116-'TRA_Vkm UK'!I116)),0)</f>
        <v>0</v>
      </c>
      <c r="J116" s="90">
        <f>IFERROR(IFERROR(('TRA_VEff EU28'!J116*'TRA_Stock EU28'!J116-'TRA_VEff UK'!J116*'TRA_Stock UK'!J116)/('TRA_Stock EU28'!J116-'TRA_Stock UK'!J116),('TRA_VEff EU28'!J116*'TRA_Vkm EU28'!J116-'TRA_VEff UK'!J116*'TRA_Vkm UK'!J116)/('TRA_Vkm EU28'!J116-'TRA_Vkm UK'!J116)),0)</f>
        <v>0</v>
      </c>
      <c r="K116" s="90">
        <f>IFERROR(IFERROR(('TRA_VEff EU28'!K116*'TRA_Stock EU28'!K116-'TRA_VEff UK'!K116*'TRA_Stock UK'!K116)/('TRA_Stock EU28'!K116-'TRA_Stock UK'!K116),('TRA_VEff EU28'!K116*'TRA_Vkm EU28'!K116-'TRA_VEff UK'!K116*'TRA_Vkm UK'!K116)/('TRA_Vkm EU28'!K116-'TRA_Vkm UK'!K116)),0)</f>
        <v>0</v>
      </c>
      <c r="L116" s="90">
        <f>IFERROR(IFERROR(('TRA_VEff EU28'!L116*'TRA_Stock EU28'!L116-'TRA_VEff UK'!L116*'TRA_Stock UK'!L116)/('TRA_Stock EU28'!L116-'TRA_Stock UK'!L116),('TRA_VEff EU28'!L116*'TRA_Vkm EU28'!L116-'TRA_VEff UK'!L116*'TRA_Vkm UK'!L116)/('TRA_Vkm EU28'!L116-'TRA_Vkm UK'!L116)),0)</f>
        <v>0</v>
      </c>
      <c r="M116" s="90">
        <f>IFERROR(IFERROR(('TRA_VEff EU28'!M116*'TRA_Stock EU28'!M116-'TRA_VEff UK'!M116*'TRA_Stock UK'!M116)/('TRA_Stock EU28'!M116-'TRA_Stock UK'!M116),('TRA_VEff EU28'!M116*'TRA_Vkm EU28'!M116-'TRA_VEff UK'!M116*'TRA_Vkm UK'!M116)/('TRA_Vkm EU28'!M116-'TRA_Vkm UK'!M116)),0)</f>
        <v>0</v>
      </c>
      <c r="N116" s="90">
        <f>IFERROR(IFERROR(('TRA_VEff EU28'!N116*'TRA_Stock EU28'!N116-'TRA_VEff UK'!N116*'TRA_Stock UK'!N116)/('TRA_Stock EU28'!N116-'TRA_Stock UK'!N116),('TRA_VEff EU28'!N116*'TRA_Vkm EU28'!N116-'TRA_VEff UK'!N116*'TRA_Vkm UK'!N116)/('TRA_Vkm EU28'!N116-'TRA_Vkm UK'!N116)),0)</f>
        <v>0</v>
      </c>
      <c r="O116" s="90">
        <f>IFERROR(IFERROR(('TRA_VEff EU28'!O116*'TRA_Stock EU28'!O116-'TRA_VEff UK'!O116*'TRA_Stock UK'!O116)/('TRA_Stock EU28'!O116-'TRA_Stock UK'!O116),('TRA_VEff EU28'!O116*'TRA_Vkm EU28'!O116-'TRA_VEff UK'!O116*'TRA_Vkm UK'!O116)/('TRA_Vkm EU28'!O116-'TRA_Vkm UK'!O116)),0)</f>
        <v>0</v>
      </c>
      <c r="P116" s="90">
        <f>IFERROR(IFERROR(('TRA_VEff EU28'!P116*'TRA_Stock EU28'!P116-'TRA_VEff UK'!P116*'TRA_Stock UK'!P116)/('TRA_Stock EU28'!P116-'TRA_Stock UK'!P116),('TRA_VEff EU28'!P116*'TRA_Vkm EU28'!P116-'TRA_VEff UK'!P116*'TRA_Vkm UK'!P116)/('TRA_Vkm EU28'!P116-'TRA_Vkm UK'!P116)),0)</f>
        <v>0</v>
      </c>
      <c r="Q116" s="90">
        <f>IFERROR(IFERROR(('TRA_VEff EU28'!Q116*'TRA_Stock EU28'!Q116-'TRA_VEff UK'!Q116*'TRA_Stock UK'!Q116)/('TRA_Stock EU28'!Q116-'TRA_Stock UK'!Q116),('TRA_VEff EU28'!Q116*'TRA_Vkm EU28'!Q116-'TRA_VEff UK'!Q116*'TRA_Vkm UK'!Q116)/('TRA_Vkm EU28'!Q116-'TRA_Vkm UK'!Q116)),0)</f>
        <v>0</v>
      </c>
      <c r="R116" s="90">
        <f>IFERROR(IFERROR(('TRA_VEff EU28'!R116*'TRA_Stock EU28'!R116-'TRA_VEff UK'!R116*'TRA_Stock UK'!R116)/('TRA_Stock EU28'!R116-'TRA_Stock UK'!R116),('TRA_VEff EU28'!R116*'TRA_Vkm EU28'!R116-'TRA_VEff UK'!R116*'TRA_Vkm UK'!R116)/('TRA_Vkm EU28'!R116-'TRA_Vkm UK'!R116)),0)</f>
        <v>5.4219471451668593</v>
      </c>
      <c r="S116" s="90">
        <f>IFERROR(IFERROR(('TRA_VEff EU28'!S116*'TRA_Stock EU28'!S116-'TRA_VEff UK'!S116*'TRA_Stock UK'!S116)/('TRA_Stock EU28'!S116-'TRA_Stock UK'!S116),('TRA_VEff EU28'!S116*'TRA_Vkm EU28'!S116-'TRA_VEff UK'!S116*'TRA_Vkm UK'!S116)/('TRA_Vkm EU28'!S116-'TRA_Vkm UK'!S116)),0)</f>
        <v>5.4962972349960575</v>
      </c>
      <c r="T116" s="90">
        <f>IFERROR(IFERROR(('TRA_VEff EU28'!T116*'TRA_Stock EU28'!T116-'TRA_VEff UK'!T116*'TRA_Stock UK'!T116)/('TRA_Stock EU28'!T116-'TRA_Stock UK'!T116),('TRA_VEff EU28'!T116*'TRA_Vkm EU28'!T116-'TRA_VEff UK'!T116*'TRA_Vkm UK'!T116)/('TRA_Vkm EU28'!T116-'TRA_Vkm UK'!T116)),0)</f>
        <v>5.6070738578207502</v>
      </c>
      <c r="U116" s="90">
        <f>IFERROR(IFERROR(('TRA_VEff EU28'!U116*'TRA_Stock EU28'!U116-'TRA_VEff UK'!U116*'TRA_Stock UK'!U116)/('TRA_Stock EU28'!U116-'TRA_Stock UK'!U116),('TRA_VEff EU28'!U116*'TRA_Vkm EU28'!U116-'TRA_VEff UK'!U116*'TRA_Vkm UK'!U116)/('TRA_Vkm EU28'!U116-'TRA_Vkm UK'!U116)),0)</f>
        <v>5.6149001488844235</v>
      </c>
      <c r="V116" s="90">
        <f>IFERROR(IFERROR(('TRA_VEff EU28'!V116*'TRA_Stock EU28'!V116-'TRA_VEff UK'!V116*'TRA_Stock UK'!V116)/('TRA_Stock EU28'!V116-'TRA_Stock UK'!V116),('TRA_VEff EU28'!V116*'TRA_Vkm EU28'!V116-'TRA_VEff UK'!V116*'TRA_Vkm UK'!V116)/('TRA_Vkm EU28'!V116-'TRA_Vkm UK'!V116)),0)</f>
        <v>5.5878802090527717</v>
      </c>
      <c r="W116" s="90">
        <f>IFERROR(IFERROR(('TRA_VEff EU28'!W116*'TRA_Stock EU28'!W116-'TRA_VEff UK'!W116*'TRA_Stock UK'!W116)/('TRA_Stock EU28'!W116-'TRA_Stock UK'!W116),('TRA_VEff EU28'!W116*'TRA_Vkm EU28'!W116-'TRA_VEff UK'!W116*'TRA_Vkm UK'!W116)/('TRA_Vkm EU28'!W116-'TRA_Vkm UK'!W116)),0)</f>
        <v>5.593491159418237</v>
      </c>
      <c r="X116" s="90">
        <f>IFERROR(IFERROR(('TRA_VEff EU28'!X116*'TRA_Stock EU28'!X116-'TRA_VEff UK'!X116*'TRA_Stock UK'!X116)/('TRA_Stock EU28'!X116-'TRA_Stock UK'!X116),('TRA_VEff EU28'!X116*'TRA_Vkm EU28'!X116-'TRA_VEff UK'!X116*'TRA_Vkm UK'!X116)/('TRA_Vkm EU28'!X116-'TRA_Vkm UK'!X116)),0)</f>
        <v>5.5754983483946541</v>
      </c>
      <c r="Y116" s="90">
        <f>IFERROR(IFERROR(('TRA_VEff EU28'!Y116*'TRA_Stock EU28'!Y116-'TRA_VEff UK'!Y116*'TRA_Stock UK'!Y116)/('TRA_Stock EU28'!Y116-'TRA_Stock UK'!Y116),('TRA_VEff EU28'!Y116*'TRA_Vkm EU28'!Y116-'TRA_VEff UK'!Y116*'TRA_Vkm UK'!Y116)/('TRA_Vkm EU28'!Y116-'TRA_Vkm UK'!Y116)),0)</f>
        <v>5.5592891728601828</v>
      </c>
      <c r="Z116" s="90">
        <f>IFERROR(IFERROR(('TRA_VEff EU28'!Z116*'TRA_Stock EU28'!Z116-'TRA_VEff UK'!Z116*'TRA_Stock UK'!Z116)/('TRA_Stock EU28'!Z116-'TRA_Stock UK'!Z116),('TRA_VEff EU28'!Z116*'TRA_Vkm EU28'!Z116-'TRA_VEff UK'!Z116*'TRA_Vkm UK'!Z116)/('TRA_Vkm EU28'!Z116-'TRA_Vkm UK'!Z116)),0)</f>
        <v>5.5423778287939003</v>
      </c>
      <c r="AA116" s="90">
        <f>IFERROR(IFERROR(('TRA_VEff EU28'!AA116*'TRA_Stock EU28'!AA116-'TRA_VEff UK'!AA116*'TRA_Stock UK'!AA116)/('TRA_Stock EU28'!AA116-'TRA_Stock UK'!AA116),('TRA_VEff EU28'!AA116*'TRA_Vkm EU28'!AA116-'TRA_VEff UK'!AA116*'TRA_Vkm UK'!AA116)/('TRA_Vkm EU28'!AA116-'TRA_Vkm UK'!AA116)),0)</f>
        <v>5.5285240593860747</v>
      </c>
      <c r="AB116" s="90">
        <f>IFERROR(IFERROR(('TRA_VEff EU28'!AB116*'TRA_Stock EU28'!AB116-'TRA_VEff UK'!AB116*'TRA_Stock UK'!AB116)/('TRA_Stock EU28'!AB116-'TRA_Stock UK'!AB116),('TRA_VEff EU28'!AB116*'TRA_Vkm EU28'!AB116-'TRA_VEff UK'!AB116*'TRA_Vkm UK'!AB116)/('TRA_Vkm EU28'!AB116-'TRA_Vkm UK'!AB116)),0)</f>
        <v>5.5069641830822418</v>
      </c>
      <c r="AC116" s="90">
        <f>IFERROR(IFERROR(('TRA_VEff EU28'!AC116*'TRA_Stock EU28'!AC116-'TRA_VEff UK'!AC116*'TRA_Stock UK'!AC116)/('TRA_Stock EU28'!AC116-'TRA_Stock UK'!AC116),('TRA_VEff EU28'!AC116*'TRA_Vkm EU28'!AC116-'TRA_VEff UK'!AC116*'TRA_Vkm UK'!AC116)/('TRA_Vkm EU28'!AC116-'TRA_Vkm UK'!AC116)),0)</f>
        <v>5.483142618053237</v>
      </c>
      <c r="AD116" s="90">
        <f>IFERROR(IFERROR(('TRA_VEff EU28'!AD116*'TRA_Stock EU28'!AD116-'TRA_VEff UK'!AD116*'TRA_Stock UK'!AD116)/('TRA_Stock EU28'!AD116-'TRA_Stock UK'!AD116),('TRA_VEff EU28'!AD116*'TRA_Vkm EU28'!AD116-'TRA_VEff UK'!AD116*'TRA_Vkm UK'!AD116)/('TRA_Vkm EU28'!AD116-'TRA_Vkm UK'!AD116)),0)</f>
        <v>5.4585465185836854</v>
      </c>
      <c r="AE116" s="90">
        <f>IFERROR(IFERROR(('TRA_VEff EU28'!AE116*'TRA_Stock EU28'!AE116-'TRA_VEff UK'!AE116*'TRA_Stock UK'!AE116)/('TRA_Stock EU28'!AE116-'TRA_Stock UK'!AE116),('TRA_VEff EU28'!AE116*'TRA_Vkm EU28'!AE116-'TRA_VEff UK'!AE116*'TRA_Vkm UK'!AE116)/('TRA_Vkm EU28'!AE116-'TRA_Vkm UK'!AE116)),0)</f>
        <v>5.4362837329810727</v>
      </c>
      <c r="AF116" s="90">
        <f>IFERROR(IFERROR(('TRA_VEff EU28'!AF116*'TRA_Stock EU28'!AF116-'TRA_VEff UK'!AF116*'TRA_Stock UK'!AF116)/('TRA_Stock EU28'!AF116-'TRA_Stock UK'!AF116),('TRA_VEff EU28'!AF116*'TRA_Vkm EU28'!AF116-'TRA_VEff UK'!AF116*'TRA_Vkm UK'!AF116)/('TRA_Vkm EU28'!AF116-'TRA_Vkm UK'!AF116)),0)</f>
        <v>5.4096195602212367</v>
      </c>
      <c r="AG116" s="90">
        <f>IFERROR(IFERROR(('TRA_VEff EU28'!AG116*'TRA_Stock EU28'!AG116-'TRA_VEff UK'!AG116*'TRA_Stock UK'!AG116)/('TRA_Stock EU28'!AG116-'TRA_Stock UK'!AG116),('TRA_VEff EU28'!AG116*'TRA_Vkm EU28'!AG116-'TRA_VEff UK'!AG116*'TRA_Vkm UK'!AG116)/('TRA_Vkm EU28'!AG116-'TRA_Vkm UK'!AG116)),0)</f>
        <v>5.3839865766198418</v>
      </c>
      <c r="AH116" s="90">
        <f>IFERROR(IFERROR(('TRA_VEff EU28'!AH116*'TRA_Stock EU28'!AH116-'TRA_VEff UK'!AH116*'TRA_Stock UK'!AH116)/('TRA_Stock EU28'!AH116-'TRA_Stock UK'!AH116),('TRA_VEff EU28'!AH116*'TRA_Vkm EU28'!AH116-'TRA_VEff UK'!AH116*'TRA_Vkm UK'!AH116)/('TRA_Vkm EU28'!AH116-'TRA_Vkm UK'!AH116)),0)</f>
        <v>5.3568731551281425</v>
      </c>
      <c r="AI116" s="90">
        <f>IFERROR(IFERROR(('TRA_VEff EU28'!AI116*'TRA_Stock EU28'!AI116-'TRA_VEff UK'!AI116*'TRA_Stock UK'!AI116)/('TRA_Stock EU28'!AI116-'TRA_Stock UK'!AI116),('TRA_VEff EU28'!AI116*'TRA_Vkm EU28'!AI116-'TRA_VEff UK'!AI116*'TRA_Vkm UK'!AI116)/('TRA_Vkm EU28'!AI116-'TRA_Vkm UK'!AI116)),0)</f>
        <v>5.3269841126348254</v>
      </c>
      <c r="AJ116" s="90">
        <f>IFERROR(IFERROR(('TRA_VEff EU28'!AJ116*'TRA_Stock EU28'!AJ116-'TRA_VEff UK'!AJ116*'TRA_Stock UK'!AJ116)/('TRA_Stock EU28'!AJ116-'TRA_Stock UK'!AJ116),('TRA_VEff EU28'!AJ116*'TRA_Vkm EU28'!AJ116-'TRA_VEff UK'!AJ116*'TRA_Vkm UK'!AJ116)/('TRA_Vkm EU28'!AJ116-'TRA_Vkm UK'!AJ116)),0)</f>
        <v>5.2969016013338353</v>
      </c>
      <c r="AK116" s="90">
        <f>IFERROR(IFERROR(('TRA_VEff EU28'!AK116*'TRA_Stock EU28'!AK116-'TRA_VEff UK'!AK116*'TRA_Stock UK'!AK116)/('TRA_Stock EU28'!AK116-'TRA_Stock UK'!AK116),('TRA_VEff EU28'!AK116*'TRA_Vkm EU28'!AK116-'TRA_VEff UK'!AK116*'TRA_Vkm UK'!AK116)/('TRA_Vkm EU28'!AK116-'TRA_Vkm UK'!AK116)),0)</f>
        <v>5.267594281172455</v>
      </c>
      <c r="AL116" s="90">
        <f>IFERROR(IFERROR(('TRA_VEff EU28'!AL116*'TRA_Stock EU28'!AL116-'TRA_VEff UK'!AL116*'TRA_Stock UK'!AL116)/('TRA_Stock EU28'!AL116-'TRA_Stock UK'!AL116),('TRA_VEff EU28'!AL116*'TRA_Vkm EU28'!AL116-'TRA_VEff UK'!AL116*'TRA_Vkm UK'!AL116)/('TRA_Vkm EU28'!AL116-'TRA_Vkm UK'!AL116)),0)</f>
        <v>5.2389814366826393</v>
      </c>
      <c r="AM116" s="90">
        <f>IFERROR(IFERROR(('TRA_VEff EU28'!AM116*'TRA_Stock EU28'!AM116-'TRA_VEff UK'!AM116*'TRA_Stock UK'!AM116)/('TRA_Stock EU28'!AM116-'TRA_Stock UK'!AM116),('TRA_VEff EU28'!AM116*'TRA_Vkm EU28'!AM116-'TRA_VEff UK'!AM116*'TRA_Vkm UK'!AM116)/('TRA_Vkm EU28'!AM116-'TRA_Vkm UK'!AM116)),0)</f>
        <v>5.2094641099841841</v>
      </c>
      <c r="AN116" s="90">
        <f>IFERROR(IFERROR(('TRA_VEff EU28'!AN116*'TRA_Stock EU28'!AN116-'TRA_VEff UK'!AN116*'TRA_Stock UK'!AN116)/('TRA_Stock EU28'!AN116-'TRA_Stock UK'!AN116),('TRA_VEff EU28'!AN116*'TRA_Vkm EU28'!AN116-'TRA_VEff UK'!AN116*'TRA_Vkm UK'!AN116)/('TRA_Vkm EU28'!AN116-'TRA_Vkm UK'!AN116)),0)</f>
        <v>5.1790495784281552</v>
      </c>
      <c r="AO116" s="90">
        <f>IFERROR(IFERROR(('TRA_VEff EU28'!AO116*'TRA_Stock EU28'!AO116-'TRA_VEff UK'!AO116*'TRA_Stock UK'!AO116)/('TRA_Stock EU28'!AO116-'TRA_Stock UK'!AO116),('TRA_VEff EU28'!AO116*'TRA_Vkm EU28'!AO116-'TRA_VEff UK'!AO116*'TRA_Vkm UK'!AO116)/('TRA_Vkm EU28'!AO116-'TRA_Vkm UK'!AO116)),0)</f>
        <v>5.1484169116904033</v>
      </c>
      <c r="AP116" s="90">
        <f>IFERROR(IFERROR(('TRA_VEff EU28'!AP116*'TRA_Stock EU28'!AP116-'TRA_VEff UK'!AP116*'TRA_Stock UK'!AP116)/('TRA_Stock EU28'!AP116-'TRA_Stock UK'!AP116),('TRA_VEff EU28'!AP116*'TRA_Vkm EU28'!AP116-'TRA_VEff UK'!AP116*'TRA_Vkm UK'!AP116)/('TRA_Vkm EU28'!AP116-'TRA_Vkm UK'!AP116)),0)</f>
        <v>5.1172497924932037</v>
      </c>
      <c r="AQ116" s="90">
        <f>IFERROR(IFERROR(('TRA_VEff EU28'!AQ116*'TRA_Stock EU28'!AQ116-'TRA_VEff UK'!AQ116*'TRA_Stock UK'!AQ116)/('TRA_Stock EU28'!AQ116-'TRA_Stock UK'!AQ116),('TRA_VEff EU28'!AQ116*'TRA_Vkm EU28'!AQ116-'TRA_VEff UK'!AQ116*'TRA_Vkm UK'!AQ116)/('TRA_Vkm EU28'!AQ116-'TRA_Vkm UK'!AQ116)),0)</f>
        <v>5.0865864842866255</v>
      </c>
      <c r="AR116" s="90">
        <f>IFERROR(IFERROR(('TRA_VEff EU28'!AR116*'TRA_Stock EU28'!AR116-'TRA_VEff UK'!AR116*'TRA_Stock UK'!AR116)/('TRA_Stock EU28'!AR116-'TRA_Stock UK'!AR116),('TRA_VEff EU28'!AR116*'TRA_Vkm EU28'!AR116-'TRA_VEff UK'!AR116*'TRA_Vkm UK'!AR116)/('TRA_Vkm EU28'!AR116-'TRA_Vkm UK'!AR116)),0)</f>
        <v>5.056117408180568</v>
      </c>
      <c r="AS116" s="90">
        <f>IFERROR(IFERROR(('TRA_VEff EU28'!AS116*'TRA_Stock EU28'!AS116-'TRA_VEff UK'!AS116*'TRA_Stock UK'!AS116)/('TRA_Stock EU28'!AS116-'TRA_Stock UK'!AS116),('TRA_VEff EU28'!AS116*'TRA_Vkm EU28'!AS116-'TRA_VEff UK'!AS116*'TRA_Vkm UK'!AS116)/('TRA_Vkm EU28'!AS116-'TRA_Vkm UK'!AS116)),0)</f>
        <v>5.0259709755253743</v>
      </c>
      <c r="AT116" s="90">
        <f>IFERROR(IFERROR(('TRA_VEff EU28'!AT116*'TRA_Stock EU28'!AT116-'TRA_VEff UK'!AT116*'TRA_Stock UK'!AT116)/('TRA_Stock EU28'!AT116-'TRA_Stock UK'!AT116),('TRA_VEff EU28'!AT116*'TRA_Vkm EU28'!AT116-'TRA_VEff UK'!AT116*'TRA_Vkm UK'!AT116)/('TRA_Vkm EU28'!AT116-'TRA_Vkm UK'!AT116)),0)</f>
        <v>4.9960978352539192</v>
      </c>
      <c r="AU116" s="90">
        <f>IFERROR(IFERROR(('TRA_VEff EU28'!AU116*'TRA_Stock EU28'!AU116-'TRA_VEff UK'!AU116*'TRA_Stock UK'!AU116)/('TRA_Stock EU28'!AU116-'TRA_Stock UK'!AU116),('TRA_VEff EU28'!AU116*'TRA_Vkm EU28'!AU116-'TRA_VEff UK'!AU116*'TRA_Vkm UK'!AU116)/('TRA_Vkm EU28'!AU116-'TRA_Vkm UK'!AU116)),0)</f>
        <v>4.9667937162002787</v>
      </c>
      <c r="AV116" s="90">
        <f>IFERROR(IFERROR(('TRA_VEff EU28'!AV116*'TRA_Stock EU28'!AV116-'TRA_VEff UK'!AV116*'TRA_Stock UK'!AV116)/('TRA_Stock EU28'!AV116-'TRA_Stock UK'!AV116),('TRA_VEff EU28'!AV116*'TRA_Vkm EU28'!AV116-'TRA_VEff UK'!AV116*'TRA_Vkm UK'!AV116)/('TRA_Vkm EU28'!AV116-'TRA_Vkm UK'!AV116)),0)</f>
        <v>4.9380216625880253</v>
      </c>
      <c r="AW116" s="90">
        <f>IFERROR(IFERROR(('TRA_VEff EU28'!AW116*'TRA_Stock EU28'!AW116-'TRA_VEff UK'!AW116*'TRA_Stock UK'!AW116)/('TRA_Stock EU28'!AW116-'TRA_Stock UK'!AW116),('TRA_VEff EU28'!AW116*'TRA_Vkm EU28'!AW116-'TRA_VEff UK'!AW116*'TRA_Vkm UK'!AW116)/('TRA_Vkm EU28'!AW116-'TRA_Vkm UK'!AW116)),0)</f>
        <v>4.9094691608774443</v>
      </c>
      <c r="AX116" s="90">
        <f>IFERROR(IFERROR(('TRA_VEff EU28'!AX116*'TRA_Stock EU28'!AX116-'TRA_VEff UK'!AX116*'TRA_Stock UK'!AX116)/('TRA_Stock EU28'!AX116-'TRA_Stock UK'!AX116),('TRA_VEff EU28'!AX116*'TRA_Vkm EU28'!AX116-'TRA_VEff UK'!AX116*'TRA_Vkm UK'!AX116)/('TRA_Vkm EU28'!AX116-'TRA_Vkm UK'!AX116)),0)</f>
        <v>4.8813882256554182</v>
      </c>
      <c r="AY116" s="90">
        <f>IFERROR(IFERROR(('TRA_VEff EU28'!AY116*'TRA_Stock EU28'!AY116-'TRA_VEff UK'!AY116*'TRA_Stock UK'!AY116)/('TRA_Stock EU28'!AY116-'TRA_Stock UK'!AY116),('TRA_VEff EU28'!AY116*'TRA_Vkm EU28'!AY116-'TRA_VEff UK'!AY116*'TRA_Vkm UK'!AY116)/('TRA_Vkm EU28'!AY116-'TRA_Vkm UK'!AY116)),0)</f>
        <v>4.8536109129676017</v>
      </c>
      <c r="AZ116" s="90">
        <f>IFERROR(IFERROR(('TRA_VEff EU28'!AZ116*'TRA_Stock EU28'!AZ116-'TRA_VEff UK'!AZ116*'TRA_Stock UK'!AZ116)/('TRA_Stock EU28'!AZ116-'TRA_Stock UK'!AZ116),('TRA_VEff EU28'!AZ116*'TRA_Vkm EU28'!AZ116-'TRA_VEff UK'!AZ116*'TRA_Vkm UK'!AZ116)/('TRA_Vkm EU28'!AZ116-'TRA_Vkm UK'!AZ116)),0)</f>
        <v>4.8258035557192196</v>
      </c>
    </row>
    <row r="117" spans="1:52">
      <c r="A117" s="103" t="s">
        <v>144</v>
      </c>
      <c r="B117" s="90">
        <f>IFERROR(IFERROR(('TRA_VEff EU28'!B117*'TRA_Stock EU28'!B117-'TRA_VEff UK'!B117*'TRA_Stock UK'!B117)/('TRA_Stock EU28'!B117-'TRA_Stock UK'!B117),('TRA_VEff EU28'!B117*'TRA_Vkm EU28'!B117-'TRA_VEff UK'!B117*'TRA_Vkm UK'!B117)/('TRA_Vkm EU28'!B117-'TRA_Vkm UK'!B117)),0)</f>
        <v>0</v>
      </c>
      <c r="C117" s="90">
        <f>IFERROR(IFERROR(('TRA_VEff EU28'!C117*'TRA_Stock EU28'!C117-'TRA_VEff UK'!C117*'TRA_Stock UK'!C117)/('TRA_Stock EU28'!C117-'TRA_Stock UK'!C117),('TRA_VEff EU28'!C117*'TRA_Vkm EU28'!C117-'TRA_VEff UK'!C117*'TRA_Vkm UK'!C117)/('TRA_Vkm EU28'!C117-'TRA_Vkm UK'!C117)),0)</f>
        <v>0</v>
      </c>
      <c r="D117" s="90">
        <f>IFERROR(IFERROR(('TRA_VEff EU28'!D117*'TRA_Stock EU28'!D117-'TRA_VEff UK'!D117*'TRA_Stock UK'!D117)/('TRA_Stock EU28'!D117-'TRA_Stock UK'!D117),('TRA_VEff EU28'!D117*'TRA_Vkm EU28'!D117-'TRA_VEff UK'!D117*'TRA_Vkm UK'!D117)/('TRA_Vkm EU28'!D117-'TRA_Vkm UK'!D117)),0)</f>
        <v>0</v>
      </c>
      <c r="E117" s="90">
        <f>IFERROR(IFERROR(('TRA_VEff EU28'!E117*'TRA_Stock EU28'!E117-'TRA_VEff UK'!E117*'TRA_Stock UK'!E117)/('TRA_Stock EU28'!E117-'TRA_Stock UK'!E117),('TRA_VEff EU28'!E117*'TRA_Vkm EU28'!E117-'TRA_VEff UK'!E117*'TRA_Vkm UK'!E117)/('TRA_Vkm EU28'!E117-'TRA_Vkm UK'!E117)),0)</f>
        <v>0</v>
      </c>
      <c r="F117" s="90">
        <f>IFERROR(IFERROR(('TRA_VEff EU28'!F117*'TRA_Stock EU28'!F117-'TRA_VEff UK'!F117*'TRA_Stock UK'!F117)/('TRA_Stock EU28'!F117-'TRA_Stock UK'!F117),('TRA_VEff EU28'!F117*'TRA_Vkm EU28'!F117-'TRA_VEff UK'!F117*'TRA_Vkm UK'!F117)/('TRA_Vkm EU28'!F117-'TRA_Vkm UK'!F117)),0)</f>
        <v>0</v>
      </c>
      <c r="G117" s="90">
        <f>IFERROR(IFERROR(('TRA_VEff EU28'!G117*'TRA_Stock EU28'!G117-'TRA_VEff UK'!G117*'TRA_Stock UK'!G117)/('TRA_Stock EU28'!G117-'TRA_Stock UK'!G117),('TRA_VEff EU28'!G117*'TRA_Vkm EU28'!G117-'TRA_VEff UK'!G117*'TRA_Vkm UK'!G117)/('TRA_Vkm EU28'!G117-'TRA_Vkm UK'!G117)),0)</f>
        <v>0</v>
      </c>
      <c r="H117" s="90">
        <f>IFERROR(IFERROR(('TRA_VEff EU28'!H117*'TRA_Stock EU28'!H117-'TRA_VEff UK'!H117*'TRA_Stock UK'!H117)/('TRA_Stock EU28'!H117-'TRA_Stock UK'!H117),('TRA_VEff EU28'!H117*'TRA_Vkm EU28'!H117-'TRA_VEff UK'!H117*'TRA_Vkm UK'!H117)/('TRA_Vkm EU28'!H117-'TRA_Vkm UK'!H117)),0)</f>
        <v>0</v>
      </c>
      <c r="I117" s="90">
        <f>IFERROR(IFERROR(('TRA_VEff EU28'!I117*'TRA_Stock EU28'!I117-'TRA_VEff UK'!I117*'TRA_Stock UK'!I117)/('TRA_Stock EU28'!I117-'TRA_Stock UK'!I117),('TRA_VEff EU28'!I117*'TRA_Vkm EU28'!I117-'TRA_VEff UK'!I117*'TRA_Vkm UK'!I117)/('TRA_Vkm EU28'!I117-'TRA_Vkm UK'!I117)),0)</f>
        <v>0</v>
      </c>
      <c r="J117" s="90">
        <f>IFERROR(IFERROR(('TRA_VEff EU28'!J117*'TRA_Stock EU28'!J117-'TRA_VEff UK'!J117*'TRA_Stock UK'!J117)/('TRA_Stock EU28'!J117-'TRA_Stock UK'!J117),('TRA_VEff EU28'!J117*'TRA_Vkm EU28'!J117-'TRA_VEff UK'!J117*'TRA_Vkm UK'!J117)/('TRA_Vkm EU28'!J117-'TRA_Vkm UK'!J117)),0)</f>
        <v>0</v>
      </c>
      <c r="K117" s="90">
        <f>IFERROR(IFERROR(('TRA_VEff EU28'!K117*'TRA_Stock EU28'!K117-'TRA_VEff UK'!K117*'TRA_Stock UK'!K117)/('TRA_Stock EU28'!K117-'TRA_Stock UK'!K117),('TRA_VEff EU28'!K117*'TRA_Vkm EU28'!K117-'TRA_VEff UK'!K117*'TRA_Vkm UK'!K117)/('TRA_Vkm EU28'!K117-'TRA_Vkm UK'!K117)),0)</f>
        <v>0</v>
      </c>
      <c r="L117" s="90">
        <f>IFERROR(IFERROR(('TRA_VEff EU28'!L117*'TRA_Stock EU28'!L117-'TRA_VEff UK'!L117*'TRA_Stock UK'!L117)/('TRA_Stock EU28'!L117-'TRA_Stock UK'!L117),('TRA_VEff EU28'!L117*'TRA_Vkm EU28'!L117-'TRA_VEff UK'!L117*'TRA_Vkm UK'!L117)/('TRA_Vkm EU28'!L117-'TRA_Vkm UK'!L117)),0)</f>
        <v>0</v>
      </c>
      <c r="M117" s="90">
        <f>IFERROR(IFERROR(('TRA_VEff EU28'!M117*'TRA_Stock EU28'!M117-'TRA_VEff UK'!M117*'TRA_Stock UK'!M117)/('TRA_Stock EU28'!M117-'TRA_Stock UK'!M117),('TRA_VEff EU28'!M117*'TRA_Vkm EU28'!M117-'TRA_VEff UK'!M117*'TRA_Vkm UK'!M117)/('TRA_Vkm EU28'!M117-'TRA_Vkm UK'!M117)),0)</f>
        <v>0</v>
      </c>
      <c r="N117" s="90">
        <f>IFERROR(IFERROR(('TRA_VEff EU28'!N117*'TRA_Stock EU28'!N117-'TRA_VEff UK'!N117*'TRA_Stock UK'!N117)/('TRA_Stock EU28'!N117-'TRA_Stock UK'!N117),('TRA_VEff EU28'!N117*'TRA_Vkm EU28'!N117-'TRA_VEff UK'!N117*'TRA_Vkm UK'!N117)/('TRA_Vkm EU28'!N117-'TRA_Vkm UK'!N117)),0)</f>
        <v>0</v>
      </c>
      <c r="O117" s="90">
        <f>IFERROR(IFERROR(('TRA_VEff EU28'!O117*'TRA_Stock EU28'!O117-'TRA_VEff UK'!O117*'TRA_Stock UK'!O117)/('TRA_Stock EU28'!O117-'TRA_Stock UK'!O117),('TRA_VEff EU28'!O117*'TRA_Vkm EU28'!O117-'TRA_VEff UK'!O117*'TRA_Vkm UK'!O117)/('TRA_Vkm EU28'!O117-'TRA_Vkm UK'!O117)),0)</f>
        <v>0</v>
      </c>
      <c r="P117" s="90">
        <f>IFERROR(IFERROR(('TRA_VEff EU28'!P117*'TRA_Stock EU28'!P117-'TRA_VEff UK'!P117*'TRA_Stock UK'!P117)/('TRA_Stock EU28'!P117-'TRA_Stock UK'!P117),('TRA_VEff EU28'!P117*'TRA_Vkm EU28'!P117-'TRA_VEff UK'!P117*'TRA_Vkm UK'!P117)/('TRA_Vkm EU28'!P117-'TRA_Vkm UK'!P117)),0)</f>
        <v>0</v>
      </c>
      <c r="Q117" s="90">
        <f>IFERROR(IFERROR(('TRA_VEff EU28'!Q117*'TRA_Stock EU28'!Q117-'TRA_VEff UK'!Q117*'TRA_Stock UK'!Q117)/('TRA_Stock EU28'!Q117-'TRA_Stock UK'!Q117),('TRA_VEff EU28'!Q117*'TRA_Vkm EU28'!Q117-'TRA_VEff UK'!Q117*'TRA_Vkm UK'!Q117)/('TRA_Vkm EU28'!Q117-'TRA_Vkm UK'!Q117)),0)</f>
        <v>0</v>
      </c>
      <c r="R117" s="90">
        <f>IFERROR(IFERROR(('TRA_VEff EU28'!R117*'TRA_Stock EU28'!R117-'TRA_VEff UK'!R117*'TRA_Stock UK'!R117)/('TRA_Stock EU28'!R117-'TRA_Stock UK'!R117),('TRA_VEff EU28'!R117*'TRA_Vkm EU28'!R117-'TRA_VEff UK'!R117*'TRA_Vkm UK'!R117)/('TRA_Vkm EU28'!R117-'TRA_Vkm UK'!R117)),0)</f>
        <v>0</v>
      </c>
      <c r="S117" s="90">
        <f>IFERROR(IFERROR(('TRA_VEff EU28'!S117*'TRA_Stock EU28'!S117-'TRA_VEff UK'!S117*'TRA_Stock UK'!S117)/('TRA_Stock EU28'!S117-'TRA_Stock UK'!S117),('TRA_VEff EU28'!S117*'TRA_Vkm EU28'!S117-'TRA_VEff UK'!S117*'TRA_Vkm UK'!S117)/('TRA_Vkm EU28'!S117-'TRA_Vkm UK'!S117)),0)</f>
        <v>0</v>
      </c>
      <c r="T117" s="90">
        <f>IFERROR(IFERROR(('TRA_VEff EU28'!T117*'TRA_Stock EU28'!T117-'TRA_VEff UK'!T117*'TRA_Stock UK'!T117)/('TRA_Stock EU28'!T117-'TRA_Stock UK'!T117),('TRA_VEff EU28'!T117*'TRA_Vkm EU28'!T117-'TRA_VEff UK'!T117*'TRA_Vkm UK'!T117)/('TRA_Vkm EU28'!T117-'TRA_Vkm UK'!T117)),0)</f>
        <v>0</v>
      </c>
      <c r="U117" s="90">
        <f>IFERROR(IFERROR(('TRA_VEff EU28'!U117*'TRA_Stock EU28'!U117-'TRA_VEff UK'!U117*'TRA_Stock UK'!U117)/('TRA_Stock EU28'!U117-'TRA_Stock UK'!U117),('TRA_VEff EU28'!U117*'TRA_Vkm EU28'!U117-'TRA_VEff UK'!U117*'TRA_Vkm UK'!U117)/('TRA_Vkm EU28'!U117-'TRA_Vkm UK'!U117)),0)</f>
        <v>0</v>
      </c>
      <c r="V117" s="90">
        <f>IFERROR(IFERROR(('TRA_VEff EU28'!V117*'TRA_Stock EU28'!V117-'TRA_VEff UK'!V117*'TRA_Stock UK'!V117)/('TRA_Stock EU28'!V117-'TRA_Stock UK'!V117),('TRA_VEff EU28'!V117*'TRA_Vkm EU28'!V117-'TRA_VEff UK'!V117*'TRA_Vkm UK'!V117)/('TRA_Vkm EU28'!V117-'TRA_Vkm UK'!V117)),0)</f>
        <v>0</v>
      </c>
      <c r="W117" s="90">
        <f>IFERROR(IFERROR(('TRA_VEff EU28'!W117*'TRA_Stock EU28'!W117-'TRA_VEff UK'!W117*'TRA_Stock UK'!W117)/('TRA_Stock EU28'!W117-'TRA_Stock UK'!W117),('TRA_VEff EU28'!W117*'TRA_Vkm EU28'!W117-'TRA_VEff UK'!W117*'TRA_Vkm UK'!W117)/('TRA_Vkm EU28'!W117-'TRA_Vkm UK'!W117)),0)</f>
        <v>0</v>
      </c>
      <c r="X117" s="90">
        <f>IFERROR(IFERROR(('TRA_VEff EU28'!X117*'TRA_Stock EU28'!X117-'TRA_VEff UK'!X117*'TRA_Stock UK'!X117)/('TRA_Stock EU28'!X117-'TRA_Stock UK'!X117),('TRA_VEff EU28'!X117*'TRA_Vkm EU28'!X117-'TRA_VEff UK'!X117*'TRA_Vkm UK'!X117)/('TRA_Vkm EU28'!X117-'TRA_Vkm UK'!X117)),0)</f>
        <v>0</v>
      </c>
      <c r="Y117" s="90">
        <f>IFERROR(IFERROR(('TRA_VEff EU28'!Y117*'TRA_Stock EU28'!Y117-'TRA_VEff UK'!Y117*'TRA_Stock UK'!Y117)/('TRA_Stock EU28'!Y117-'TRA_Stock UK'!Y117),('TRA_VEff EU28'!Y117*'TRA_Vkm EU28'!Y117-'TRA_VEff UK'!Y117*'TRA_Vkm UK'!Y117)/('TRA_Vkm EU28'!Y117-'TRA_Vkm UK'!Y117)),0)</f>
        <v>0</v>
      </c>
      <c r="Z117" s="90">
        <f>IFERROR(IFERROR(('TRA_VEff EU28'!Z117*'TRA_Stock EU28'!Z117-'TRA_VEff UK'!Z117*'TRA_Stock UK'!Z117)/('TRA_Stock EU28'!Z117-'TRA_Stock UK'!Z117),('TRA_VEff EU28'!Z117*'TRA_Vkm EU28'!Z117-'TRA_VEff UK'!Z117*'TRA_Vkm UK'!Z117)/('TRA_Vkm EU28'!Z117-'TRA_Vkm UK'!Z117)),0)</f>
        <v>0</v>
      </c>
      <c r="AA117" s="90">
        <f>IFERROR(IFERROR(('TRA_VEff EU28'!AA117*'TRA_Stock EU28'!AA117-'TRA_VEff UK'!AA117*'TRA_Stock UK'!AA117)/('TRA_Stock EU28'!AA117-'TRA_Stock UK'!AA117),('TRA_VEff EU28'!AA117*'TRA_Vkm EU28'!AA117-'TRA_VEff UK'!AA117*'TRA_Vkm UK'!AA117)/('TRA_Vkm EU28'!AA117-'TRA_Vkm UK'!AA117)),0)</f>
        <v>0</v>
      </c>
      <c r="AB117" s="90">
        <f>IFERROR(IFERROR(('TRA_VEff EU28'!AB117*'TRA_Stock EU28'!AB117-'TRA_VEff UK'!AB117*'TRA_Stock UK'!AB117)/('TRA_Stock EU28'!AB117-'TRA_Stock UK'!AB117),('TRA_VEff EU28'!AB117*'TRA_Vkm EU28'!AB117-'TRA_VEff UK'!AB117*'TRA_Vkm UK'!AB117)/('TRA_Vkm EU28'!AB117-'TRA_Vkm UK'!AB117)),0)</f>
        <v>0</v>
      </c>
      <c r="AC117" s="90">
        <f>IFERROR(IFERROR(('TRA_VEff EU28'!AC117*'TRA_Stock EU28'!AC117-'TRA_VEff UK'!AC117*'TRA_Stock UK'!AC117)/('TRA_Stock EU28'!AC117-'TRA_Stock UK'!AC117),('TRA_VEff EU28'!AC117*'TRA_Vkm EU28'!AC117-'TRA_VEff UK'!AC117*'TRA_Vkm UK'!AC117)/('TRA_Vkm EU28'!AC117-'TRA_Vkm UK'!AC117)),0)</f>
        <v>0</v>
      </c>
      <c r="AD117" s="90">
        <f>IFERROR(IFERROR(('TRA_VEff EU28'!AD117*'TRA_Stock EU28'!AD117-'TRA_VEff UK'!AD117*'TRA_Stock UK'!AD117)/('TRA_Stock EU28'!AD117-'TRA_Stock UK'!AD117),('TRA_VEff EU28'!AD117*'TRA_Vkm EU28'!AD117-'TRA_VEff UK'!AD117*'TRA_Vkm UK'!AD117)/('TRA_Vkm EU28'!AD117-'TRA_Vkm UK'!AD117)),0)</f>
        <v>0</v>
      </c>
      <c r="AE117" s="90">
        <f>IFERROR(IFERROR(('TRA_VEff EU28'!AE117*'TRA_Stock EU28'!AE117-'TRA_VEff UK'!AE117*'TRA_Stock UK'!AE117)/('TRA_Stock EU28'!AE117-'TRA_Stock UK'!AE117),('TRA_VEff EU28'!AE117*'TRA_Vkm EU28'!AE117-'TRA_VEff UK'!AE117*'TRA_Vkm UK'!AE117)/('TRA_Vkm EU28'!AE117-'TRA_Vkm UK'!AE117)),0)</f>
        <v>0</v>
      </c>
      <c r="AF117" s="90">
        <f>IFERROR(IFERROR(('TRA_VEff EU28'!AF117*'TRA_Stock EU28'!AF117-'TRA_VEff UK'!AF117*'TRA_Stock UK'!AF117)/('TRA_Stock EU28'!AF117-'TRA_Stock UK'!AF117),('TRA_VEff EU28'!AF117*'TRA_Vkm EU28'!AF117-'TRA_VEff UK'!AF117*'TRA_Vkm UK'!AF117)/('TRA_Vkm EU28'!AF117-'TRA_Vkm UK'!AF117)),0)</f>
        <v>0</v>
      </c>
      <c r="AG117" s="90">
        <f>IFERROR(IFERROR(('TRA_VEff EU28'!AG117*'TRA_Stock EU28'!AG117-'TRA_VEff UK'!AG117*'TRA_Stock UK'!AG117)/('TRA_Stock EU28'!AG117-'TRA_Stock UK'!AG117),('TRA_VEff EU28'!AG117*'TRA_Vkm EU28'!AG117-'TRA_VEff UK'!AG117*'TRA_Vkm UK'!AG117)/('TRA_Vkm EU28'!AG117-'TRA_Vkm UK'!AG117)),0)</f>
        <v>0</v>
      </c>
      <c r="AH117" s="90">
        <f>IFERROR(IFERROR(('TRA_VEff EU28'!AH117*'TRA_Stock EU28'!AH117-'TRA_VEff UK'!AH117*'TRA_Stock UK'!AH117)/('TRA_Stock EU28'!AH117-'TRA_Stock UK'!AH117),('TRA_VEff EU28'!AH117*'TRA_Vkm EU28'!AH117-'TRA_VEff UK'!AH117*'TRA_Vkm UK'!AH117)/('TRA_Vkm EU28'!AH117-'TRA_Vkm UK'!AH117)),0)</f>
        <v>0</v>
      </c>
      <c r="AI117" s="90">
        <f>IFERROR(IFERROR(('TRA_VEff EU28'!AI117*'TRA_Stock EU28'!AI117-'TRA_VEff UK'!AI117*'TRA_Stock UK'!AI117)/('TRA_Stock EU28'!AI117-'TRA_Stock UK'!AI117),('TRA_VEff EU28'!AI117*'TRA_Vkm EU28'!AI117-'TRA_VEff UK'!AI117*'TRA_Vkm UK'!AI117)/('TRA_Vkm EU28'!AI117-'TRA_Vkm UK'!AI117)),0)</f>
        <v>0</v>
      </c>
      <c r="AJ117" s="90">
        <f>IFERROR(IFERROR(('TRA_VEff EU28'!AJ117*'TRA_Stock EU28'!AJ117-'TRA_VEff UK'!AJ117*'TRA_Stock UK'!AJ117)/('TRA_Stock EU28'!AJ117-'TRA_Stock UK'!AJ117),('TRA_VEff EU28'!AJ117*'TRA_Vkm EU28'!AJ117-'TRA_VEff UK'!AJ117*'TRA_Vkm UK'!AJ117)/('TRA_Vkm EU28'!AJ117-'TRA_Vkm UK'!AJ117)),0)</f>
        <v>0</v>
      </c>
      <c r="AK117" s="90">
        <f>IFERROR(IFERROR(('TRA_VEff EU28'!AK117*'TRA_Stock EU28'!AK117-'TRA_VEff UK'!AK117*'TRA_Stock UK'!AK117)/('TRA_Stock EU28'!AK117-'TRA_Stock UK'!AK117),('TRA_VEff EU28'!AK117*'TRA_Vkm EU28'!AK117-'TRA_VEff UK'!AK117*'TRA_Vkm UK'!AK117)/('TRA_Vkm EU28'!AK117-'TRA_Vkm UK'!AK117)),0)</f>
        <v>0</v>
      </c>
      <c r="AL117" s="90">
        <f>IFERROR(IFERROR(('TRA_VEff EU28'!AL117*'TRA_Stock EU28'!AL117-'TRA_VEff UK'!AL117*'TRA_Stock UK'!AL117)/('TRA_Stock EU28'!AL117-'TRA_Stock UK'!AL117),('TRA_VEff EU28'!AL117*'TRA_Vkm EU28'!AL117-'TRA_VEff UK'!AL117*'TRA_Vkm UK'!AL117)/('TRA_Vkm EU28'!AL117-'TRA_Vkm UK'!AL117)),0)</f>
        <v>0</v>
      </c>
      <c r="AM117" s="90">
        <f>IFERROR(IFERROR(('TRA_VEff EU28'!AM117*'TRA_Stock EU28'!AM117-'TRA_VEff UK'!AM117*'TRA_Stock UK'!AM117)/('TRA_Stock EU28'!AM117-'TRA_Stock UK'!AM117),('TRA_VEff EU28'!AM117*'TRA_Vkm EU28'!AM117-'TRA_VEff UK'!AM117*'TRA_Vkm UK'!AM117)/('TRA_Vkm EU28'!AM117-'TRA_Vkm UK'!AM117)),0)</f>
        <v>0</v>
      </c>
      <c r="AN117" s="90">
        <f>IFERROR(IFERROR(('TRA_VEff EU28'!AN117*'TRA_Stock EU28'!AN117-'TRA_VEff UK'!AN117*'TRA_Stock UK'!AN117)/('TRA_Stock EU28'!AN117-'TRA_Stock UK'!AN117),('TRA_VEff EU28'!AN117*'TRA_Vkm EU28'!AN117-'TRA_VEff UK'!AN117*'TRA_Vkm UK'!AN117)/('TRA_Vkm EU28'!AN117-'TRA_Vkm UK'!AN117)),0)</f>
        <v>0</v>
      </c>
      <c r="AO117" s="90">
        <f>IFERROR(IFERROR(('TRA_VEff EU28'!AO117*'TRA_Stock EU28'!AO117-'TRA_VEff UK'!AO117*'TRA_Stock UK'!AO117)/('TRA_Stock EU28'!AO117-'TRA_Stock UK'!AO117),('TRA_VEff EU28'!AO117*'TRA_Vkm EU28'!AO117-'TRA_VEff UK'!AO117*'TRA_Vkm UK'!AO117)/('TRA_Vkm EU28'!AO117-'TRA_Vkm UK'!AO117)),0)</f>
        <v>0</v>
      </c>
      <c r="AP117" s="90">
        <f>IFERROR(IFERROR(('TRA_VEff EU28'!AP117*'TRA_Stock EU28'!AP117-'TRA_VEff UK'!AP117*'TRA_Stock UK'!AP117)/('TRA_Stock EU28'!AP117-'TRA_Stock UK'!AP117),('TRA_VEff EU28'!AP117*'TRA_Vkm EU28'!AP117-'TRA_VEff UK'!AP117*'TRA_Vkm UK'!AP117)/('TRA_Vkm EU28'!AP117-'TRA_Vkm UK'!AP117)),0)</f>
        <v>0</v>
      </c>
      <c r="AQ117" s="90">
        <f>IFERROR(IFERROR(('TRA_VEff EU28'!AQ117*'TRA_Stock EU28'!AQ117-'TRA_VEff UK'!AQ117*'TRA_Stock UK'!AQ117)/('TRA_Stock EU28'!AQ117-'TRA_Stock UK'!AQ117),('TRA_VEff EU28'!AQ117*'TRA_Vkm EU28'!AQ117-'TRA_VEff UK'!AQ117*'TRA_Vkm UK'!AQ117)/('TRA_Vkm EU28'!AQ117-'TRA_Vkm UK'!AQ117)),0)</f>
        <v>0</v>
      </c>
      <c r="AR117" s="90">
        <f>IFERROR(IFERROR(('TRA_VEff EU28'!AR117*'TRA_Stock EU28'!AR117-'TRA_VEff UK'!AR117*'TRA_Stock UK'!AR117)/('TRA_Stock EU28'!AR117-'TRA_Stock UK'!AR117),('TRA_VEff EU28'!AR117*'TRA_Vkm EU28'!AR117-'TRA_VEff UK'!AR117*'TRA_Vkm UK'!AR117)/('TRA_Vkm EU28'!AR117-'TRA_Vkm UK'!AR117)),0)</f>
        <v>0</v>
      </c>
      <c r="AS117" s="90">
        <f>IFERROR(IFERROR(('TRA_VEff EU28'!AS117*'TRA_Stock EU28'!AS117-'TRA_VEff UK'!AS117*'TRA_Stock UK'!AS117)/('TRA_Stock EU28'!AS117-'TRA_Stock UK'!AS117),('TRA_VEff EU28'!AS117*'TRA_Vkm EU28'!AS117-'TRA_VEff UK'!AS117*'TRA_Vkm UK'!AS117)/('TRA_Vkm EU28'!AS117-'TRA_Vkm UK'!AS117)),0)</f>
        <v>0</v>
      </c>
      <c r="AT117" s="90">
        <f>IFERROR(IFERROR(('TRA_VEff EU28'!AT117*'TRA_Stock EU28'!AT117-'TRA_VEff UK'!AT117*'TRA_Stock UK'!AT117)/('TRA_Stock EU28'!AT117-'TRA_Stock UK'!AT117),('TRA_VEff EU28'!AT117*'TRA_Vkm EU28'!AT117-'TRA_VEff UK'!AT117*'TRA_Vkm UK'!AT117)/('TRA_Vkm EU28'!AT117-'TRA_Vkm UK'!AT117)),0)</f>
        <v>0</v>
      </c>
      <c r="AU117" s="90">
        <f>IFERROR(IFERROR(('TRA_VEff EU28'!AU117*'TRA_Stock EU28'!AU117-'TRA_VEff UK'!AU117*'TRA_Stock UK'!AU117)/('TRA_Stock EU28'!AU117-'TRA_Stock UK'!AU117),('TRA_VEff EU28'!AU117*'TRA_Vkm EU28'!AU117-'TRA_VEff UK'!AU117*'TRA_Vkm UK'!AU117)/('TRA_Vkm EU28'!AU117-'TRA_Vkm UK'!AU117)),0)</f>
        <v>0</v>
      </c>
      <c r="AV117" s="90">
        <f>IFERROR(IFERROR(('TRA_VEff EU28'!AV117*'TRA_Stock EU28'!AV117-'TRA_VEff UK'!AV117*'TRA_Stock UK'!AV117)/('TRA_Stock EU28'!AV117-'TRA_Stock UK'!AV117),('TRA_VEff EU28'!AV117*'TRA_Vkm EU28'!AV117-'TRA_VEff UK'!AV117*'TRA_Vkm UK'!AV117)/('TRA_Vkm EU28'!AV117-'TRA_Vkm UK'!AV117)),0)</f>
        <v>0</v>
      </c>
      <c r="AW117" s="90">
        <f>IFERROR(IFERROR(('TRA_VEff EU28'!AW117*'TRA_Stock EU28'!AW117-'TRA_VEff UK'!AW117*'TRA_Stock UK'!AW117)/('TRA_Stock EU28'!AW117-'TRA_Stock UK'!AW117),('TRA_VEff EU28'!AW117*'TRA_Vkm EU28'!AW117-'TRA_VEff UK'!AW117*'TRA_Vkm UK'!AW117)/('TRA_Vkm EU28'!AW117-'TRA_Vkm UK'!AW117)),0)</f>
        <v>0</v>
      </c>
      <c r="AX117" s="90">
        <f>IFERROR(IFERROR(('TRA_VEff EU28'!AX117*'TRA_Stock EU28'!AX117-'TRA_VEff UK'!AX117*'TRA_Stock UK'!AX117)/('TRA_Stock EU28'!AX117-'TRA_Stock UK'!AX117),('TRA_VEff EU28'!AX117*'TRA_Vkm EU28'!AX117-'TRA_VEff UK'!AX117*'TRA_Vkm UK'!AX117)/('TRA_Vkm EU28'!AX117-'TRA_Vkm UK'!AX117)),0)</f>
        <v>0</v>
      </c>
      <c r="AY117" s="90">
        <f>IFERROR(IFERROR(('TRA_VEff EU28'!AY117*'TRA_Stock EU28'!AY117-'TRA_VEff UK'!AY117*'TRA_Stock UK'!AY117)/('TRA_Stock EU28'!AY117-'TRA_Stock UK'!AY117),('TRA_VEff EU28'!AY117*'TRA_Vkm EU28'!AY117-'TRA_VEff UK'!AY117*'TRA_Vkm UK'!AY117)/('TRA_Vkm EU28'!AY117-'TRA_Vkm UK'!AY117)),0)</f>
        <v>0</v>
      </c>
      <c r="AZ117" s="90">
        <f>IFERROR(IFERROR(('TRA_VEff EU28'!AZ117*'TRA_Stock EU28'!AZ117-'TRA_VEff UK'!AZ117*'TRA_Stock UK'!AZ117)/('TRA_Stock EU28'!AZ117-'TRA_Stock UK'!AZ117),('TRA_VEff EU28'!AZ117*'TRA_Vkm EU28'!AZ117-'TRA_VEff UK'!AZ117*'TRA_Vkm UK'!AZ117)/('TRA_Vkm EU28'!AZ117-'TRA_Vkm UK'!AZ117)),0)</f>
        <v>0</v>
      </c>
    </row>
    <row r="118" spans="1:52" hidden="1">
      <c r="A118" s="101"/>
      <c r="B118" s="102">
        <f>IFERROR(IFERROR(('TRA_VEff EU28'!B118*'TRA_Stock EU28'!B118-'TRA_VEff UK'!B118*'TRA_Stock UK'!B118)/('TRA_Stock EU28'!B118-'TRA_Stock UK'!B118),('TRA_VEff EU28'!B118*'TRA_Vkm EU28'!B118-'TRA_VEff UK'!B118*'TRA_Vkm UK'!B118)/('TRA_Vkm EU28'!B118-'TRA_Vkm UK'!B118)),0)</f>
        <v>0</v>
      </c>
      <c r="C118" s="102">
        <f>IFERROR(IFERROR(('TRA_VEff EU28'!C118*'TRA_Stock EU28'!C118-'TRA_VEff UK'!C118*'TRA_Stock UK'!C118)/('TRA_Stock EU28'!C118-'TRA_Stock UK'!C118),('TRA_VEff EU28'!C118*'TRA_Vkm EU28'!C118-'TRA_VEff UK'!C118*'TRA_Vkm UK'!C118)/('TRA_Vkm EU28'!C118-'TRA_Vkm UK'!C118)),0)</f>
        <v>0</v>
      </c>
      <c r="D118" s="102">
        <f>IFERROR(IFERROR(('TRA_VEff EU28'!D118*'TRA_Stock EU28'!D118-'TRA_VEff UK'!D118*'TRA_Stock UK'!D118)/('TRA_Stock EU28'!D118-'TRA_Stock UK'!D118),('TRA_VEff EU28'!D118*'TRA_Vkm EU28'!D118-'TRA_VEff UK'!D118*'TRA_Vkm UK'!D118)/('TRA_Vkm EU28'!D118-'TRA_Vkm UK'!D118)),0)</f>
        <v>0</v>
      </c>
      <c r="E118" s="102">
        <f>IFERROR(IFERROR(('TRA_VEff EU28'!E118*'TRA_Stock EU28'!E118-'TRA_VEff UK'!E118*'TRA_Stock UK'!E118)/('TRA_Stock EU28'!E118-'TRA_Stock UK'!E118),('TRA_VEff EU28'!E118*'TRA_Vkm EU28'!E118-'TRA_VEff UK'!E118*'TRA_Vkm UK'!E118)/('TRA_Vkm EU28'!E118-'TRA_Vkm UK'!E118)),0)</f>
        <v>0</v>
      </c>
      <c r="F118" s="102">
        <f>IFERROR(IFERROR(('TRA_VEff EU28'!F118*'TRA_Stock EU28'!F118-'TRA_VEff UK'!F118*'TRA_Stock UK'!F118)/('TRA_Stock EU28'!F118-'TRA_Stock UK'!F118),('TRA_VEff EU28'!F118*'TRA_Vkm EU28'!F118-'TRA_VEff UK'!F118*'TRA_Vkm UK'!F118)/('TRA_Vkm EU28'!F118-'TRA_Vkm UK'!F118)),0)</f>
        <v>0</v>
      </c>
      <c r="G118" s="102">
        <f>IFERROR(IFERROR(('TRA_VEff EU28'!G118*'TRA_Stock EU28'!G118-'TRA_VEff UK'!G118*'TRA_Stock UK'!G118)/('TRA_Stock EU28'!G118-'TRA_Stock UK'!G118),('TRA_VEff EU28'!G118*'TRA_Vkm EU28'!G118-'TRA_VEff UK'!G118*'TRA_Vkm UK'!G118)/('TRA_Vkm EU28'!G118-'TRA_Vkm UK'!G118)),0)</f>
        <v>0</v>
      </c>
      <c r="H118" s="102">
        <f>IFERROR(IFERROR(('TRA_VEff EU28'!H118*'TRA_Stock EU28'!H118-'TRA_VEff UK'!H118*'TRA_Stock UK'!H118)/('TRA_Stock EU28'!H118-'TRA_Stock UK'!H118),('TRA_VEff EU28'!H118*'TRA_Vkm EU28'!H118-'TRA_VEff UK'!H118*'TRA_Vkm UK'!H118)/('TRA_Vkm EU28'!H118-'TRA_Vkm UK'!H118)),0)</f>
        <v>0</v>
      </c>
      <c r="I118" s="102">
        <f>IFERROR(IFERROR(('TRA_VEff EU28'!I118*'TRA_Stock EU28'!I118-'TRA_VEff UK'!I118*'TRA_Stock UK'!I118)/('TRA_Stock EU28'!I118-'TRA_Stock UK'!I118),('TRA_VEff EU28'!I118*'TRA_Vkm EU28'!I118-'TRA_VEff UK'!I118*'TRA_Vkm UK'!I118)/('TRA_Vkm EU28'!I118-'TRA_Vkm UK'!I118)),0)</f>
        <v>0</v>
      </c>
      <c r="J118" s="102">
        <f>IFERROR(IFERROR(('TRA_VEff EU28'!J118*'TRA_Stock EU28'!J118-'TRA_VEff UK'!J118*'TRA_Stock UK'!J118)/('TRA_Stock EU28'!J118-'TRA_Stock UK'!J118),('TRA_VEff EU28'!J118*'TRA_Vkm EU28'!J118-'TRA_VEff UK'!J118*'TRA_Vkm UK'!J118)/('TRA_Vkm EU28'!J118-'TRA_Vkm UK'!J118)),0)</f>
        <v>0</v>
      </c>
      <c r="K118" s="102">
        <f>IFERROR(IFERROR(('TRA_VEff EU28'!K118*'TRA_Stock EU28'!K118-'TRA_VEff UK'!K118*'TRA_Stock UK'!K118)/('TRA_Stock EU28'!K118-'TRA_Stock UK'!K118),('TRA_VEff EU28'!K118*'TRA_Vkm EU28'!K118-'TRA_VEff UK'!K118*'TRA_Vkm UK'!K118)/('TRA_Vkm EU28'!K118-'TRA_Vkm UK'!K118)),0)</f>
        <v>0</v>
      </c>
      <c r="L118" s="102">
        <f>IFERROR(IFERROR(('TRA_VEff EU28'!L118*'TRA_Stock EU28'!L118-'TRA_VEff UK'!L118*'TRA_Stock UK'!L118)/('TRA_Stock EU28'!L118-'TRA_Stock UK'!L118),('TRA_VEff EU28'!L118*'TRA_Vkm EU28'!L118-'TRA_VEff UK'!L118*'TRA_Vkm UK'!L118)/('TRA_Vkm EU28'!L118-'TRA_Vkm UK'!L118)),0)</f>
        <v>0</v>
      </c>
      <c r="M118" s="102">
        <f>IFERROR(IFERROR(('TRA_VEff EU28'!M118*'TRA_Stock EU28'!M118-'TRA_VEff UK'!M118*'TRA_Stock UK'!M118)/('TRA_Stock EU28'!M118-'TRA_Stock UK'!M118),('TRA_VEff EU28'!M118*'TRA_Vkm EU28'!M118-'TRA_VEff UK'!M118*'TRA_Vkm UK'!M118)/('TRA_Vkm EU28'!M118-'TRA_Vkm UK'!M118)),0)</f>
        <v>0</v>
      </c>
      <c r="N118" s="102">
        <f>IFERROR(IFERROR(('TRA_VEff EU28'!N118*'TRA_Stock EU28'!N118-'TRA_VEff UK'!N118*'TRA_Stock UK'!N118)/('TRA_Stock EU28'!N118-'TRA_Stock UK'!N118),('TRA_VEff EU28'!N118*'TRA_Vkm EU28'!N118-'TRA_VEff UK'!N118*'TRA_Vkm UK'!N118)/('TRA_Vkm EU28'!N118-'TRA_Vkm UK'!N118)),0)</f>
        <v>0</v>
      </c>
      <c r="O118" s="102">
        <f>IFERROR(IFERROR(('TRA_VEff EU28'!O118*'TRA_Stock EU28'!O118-'TRA_VEff UK'!O118*'TRA_Stock UK'!O118)/('TRA_Stock EU28'!O118-'TRA_Stock UK'!O118),('TRA_VEff EU28'!O118*'TRA_Vkm EU28'!O118-'TRA_VEff UK'!O118*'TRA_Vkm UK'!O118)/('TRA_Vkm EU28'!O118-'TRA_Vkm UK'!O118)),0)</f>
        <v>0</v>
      </c>
      <c r="P118" s="102">
        <f>IFERROR(IFERROR(('TRA_VEff EU28'!P118*'TRA_Stock EU28'!P118-'TRA_VEff UK'!P118*'TRA_Stock UK'!P118)/('TRA_Stock EU28'!P118-'TRA_Stock UK'!P118),('TRA_VEff EU28'!P118*'TRA_Vkm EU28'!P118-'TRA_VEff UK'!P118*'TRA_Vkm UK'!P118)/('TRA_Vkm EU28'!P118-'TRA_Vkm UK'!P118)),0)</f>
        <v>0</v>
      </c>
      <c r="Q118" s="102">
        <f>IFERROR(IFERROR(('TRA_VEff EU28'!Q118*'TRA_Stock EU28'!Q118-'TRA_VEff UK'!Q118*'TRA_Stock UK'!Q118)/('TRA_Stock EU28'!Q118-'TRA_Stock UK'!Q118),('TRA_VEff EU28'!Q118*'TRA_Vkm EU28'!Q118-'TRA_VEff UK'!Q118*'TRA_Vkm UK'!Q118)/('TRA_Vkm EU28'!Q118-'TRA_Vkm UK'!Q118)),0)</f>
        <v>0</v>
      </c>
      <c r="R118" s="102">
        <f>IFERROR(IFERROR(('TRA_VEff EU28'!R118*'TRA_Stock EU28'!R118-'TRA_VEff UK'!R118*'TRA_Stock UK'!R118)/('TRA_Stock EU28'!R118-'TRA_Stock UK'!R118),('TRA_VEff EU28'!R118*'TRA_Vkm EU28'!R118-'TRA_VEff UK'!R118*'TRA_Vkm UK'!R118)/('TRA_Vkm EU28'!R118-'TRA_Vkm UK'!R118)),0)</f>
        <v>0</v>
      </c>
      <c r="S118" s="102">
        <f>IFERROR(IFERROR(('TRA_VEff EU28'!S118*'TRA_Stock EU28'!S118-'TRA_VEff UK'!S118*'TRA_Stock UK'!S118)/('TRA_Stock EU28'!S118-'TRA_Stock UK'!S118),('TRA_VEff EU28'!S118*'TRA_Vkm EU28'!S118-'TRA_VEff UK'!S118*'TRA_Vkm UK'!S118)/('TRA_Vkm EU28'!S118-'TRA_Vkm UK'!S118)),0)</f>
        <v>0</v>
      </c>
      <c r="T118" s="102">
        <f>IFERROR(IFERROR(('TRA_VEff EU28'!T118*'TRA_Stock EU28'!T118-'TRA_VEff UK'!T118*'TRA_Stock UK'!T118)/('TRA_Stock EU28'!T118-'TRA_Stock UK'!T118),('TRA_VEff EU28'!T118*'TRA_Vkm EU28'!T118-'TRA_VEff UK'!T118*'TRA_Vkm UK'!T118)/('TRA_Vkm EU28'!T118-'TRA_Vkm UK'!T118)),0)</f>
        <v>0</v>
      </c>
      <c r="U118" s="102">
        <f>IFERROR(IFERROR(('TRA_VEff EU28'!U118*'TRA_Stock EU28'!U118-'TRA_VEff UK'!U118*'TRA_Stock UK'!U118)/('TRA_Stock EU28'!U118-'TRA_Stock UK'!U118),('TRA_VEff EU28'!U118*'TRA_Vkm EU28'!U118-'TRA_VEff UK'!U118*'TRA_Vkm UK'!U118)/('TRA_Vkm EU28'!U118-'TRA_Vkm UK'!U118)),0)</f>
        <v>0</v>
      </c>
      <c r="V118" s="102">
        <f>IFERROR(IFERROR(('TRA_VEff EU28'!V118*'TRA_Stock EU28'!V118-'TRA_VEff UK'!V118*'TRA_Stock UK'!V118)/('TRA_Stock EU28'!V118-'TRA_Stock UK'!V118),('TRA_VEff EU28'!V118*'TRA_Vkm EU28'!V118-'TRA_VEff UK'!V118*'TRA_Vkm UK'!V118)/('TRA_Vkm EU28'!V118-'TRA_Vkm UK'!V118)),0)</f>
        <v>0</v>
      </c>
      <c r="W118" s="102">
        <f>IFERROR(IFERROR(('TRA_VEff EU28'!W118*'TRA_Stock EU28'!W118-'TRA_VEff UK'!W118*'TRA_Stock UK'!W118)/('TRA_Stock EU28'!W118-'TRA_Stock UK'!W118),('TRA_VEff EU28'!W118*'TRA_Vkm EU28'!W118-'TRA_VEff UK'!W118*'TRA_Vkm UK'!W118)/('TRA_Vkm EU28'!W118-'TRA_Vkm UK'!W118)),0)</f>
        <v>0</v>
      </c>
      <c r="X118" s="102">
        <f>IFERROR(IFERROR(('TRA_VEff EU28'!X118*'TRA_Stock EU28'!X118-'TRA_VEff UK'!X118*'TRA_Stock UK'!X118)/('TRA_Stock EU28'!X118-'TRA_Stock UK'!X118),('TRA_VEff EU28'!X118*'TRA_Vkm EU28'!X118-'TRA_VEff UK'!X118*'TRA_Vkm UK'!X118)/('TRA_Vkm EU28'!X118-'TRA_Vkm UK'!X118)),0)</f>
        <v>0</v>
      </c>
      <c r="Y118" s="102">
        <f>IFERROR(IFERROR(('TRA_VEff EU28'!Y118*'TRA_Stock EU28'!Y118-'TRA_VEff UK'!Y118*'TRA_Stock UK'!Y118)/('TRA_Stock EU28'!Y118-'TRA_Stock UK'!Y118),('TRA_VEff EU28'!Y118*'TRA_Vkm EU28'!Y118-'TRA_VEff UK'!Y118*'TRA_Vkm UK'!Y118)/('TRA_Vkm EU28'!Y118-'TRA_Vkm UK'!Y118)),0)</f>
        <v>0</v>
      </c>
      <c r="Z118" s="102">
        <f>IFERROR(IFERROR(('TRA_VEff EU28'!Z118*'TRA_Stock EU28'!Z118-'TRA_VEff UK'!Z118*'TRA_Stock UK'!Z118)/('TRA_Stock EU28'!Z118-'TRA_Stock UK'!Z118),('TRA_VEff EU28'!Z118*'TRA_Vkm EU28'!Z118-'TRA_VEff UK'!Z118*'TRA_Vkm UK'!Z118)/('TRA_Vkm EU28'!Z118-'TRA_Vkm UK'!Z118)),0)</f>
        <v>0</v>
      </c>
      <c r="AA118" s="102">
        <f>IFERROR(IFERROR(('TRA_VEff EU28'!AA118*'TRA_Stock EU28'!AA118-'TRA_VEff UK'!AA118*'TRA_Stock UK'!AA118)/('TRA_Stock EU28'!AA118-'TRA_Stock UK'!AA118),('TRA_VEff EU28'!AA118*'TRA_Vkm EU28'!AA118-'TRA_VEff UK'!AA118*'TRA_Vkm UK'!AA118)/('TRA_Vkm EU28'!AA118-'TRA_Vkm UK'!AA118)),0)</f>
        <v>0</v>
      </c>
      <c r="AB118" s="102">
        <f>IFERROR(IFERROR(('TRA_VEff EU28'!AB118*'TRA_Stock EU28'!AB118-'TRA_VEff UK'!AB118*'TRA_Stock UK'!AB118)/('TRA_Stock EU28'!AB118-'TRA_Stock UK'!AB118),('TRA_VEff EU28'!AB118*'TRA_Vkm EU28'!AB118-'TRA_VEff UK'!AB118*'TRA_Vkm UK'!AB118)/('TRA_Vkm EU28'!AB118-'TRA_Vkm UK'!AB118)),0)</f>
        <v>0</v>
      </c>
      <c r="AC118" s="102">
        <f>IFERROR(IFERROR(('TRA_VEff EU28'!AC118*'TRA_Stock EU28'!AC118-'TRA_VEff UK'!AC118*'TRA_Stock UK'!AC118)/('TRA_Stock EU28'!AC118-'TRA_Stock UK'!AC118),('TRA_VEff EU28'!AC118*'TRA_Vkm EU28'!AC118-'TRA_VEff UK'!AC118*'TRA_Vkm UK'!AC118)/('TRA_Vkm EU28'!AC118-'TRA_Vkm UK'!AC118)),0)</f>
        <v>0</v>
      </c>
      <c r="AD118" s="102">
        <f>IFERROR(IFERROR(('TRA_VEff EU28'!AD118*'TRA_Stock EU28'!AD118-'TRA_VEff UK'!AD118*'TRA_Stock UK'!AD118)/('TRA_Stock EU28'!AD118-'TRA_Stock UK'!AD118),('TRA_VEff EU28'!AD118*'TRA_Vkm EU28'!AD118-'TRA_VEff UK'!AD118*'TRA_Vkm UK'!AD118)/('TRA_Vkm EU28'!AD118-'TRA_Vkm UK'!AD118)),0)</f>
        <v>0</v>
      </c>
      <c r="AE118" s="102">
        <f>IFERROR(IFERROR(('TRA_VEff EU28'!AE118*'TRA_Stock EU28'!AE118-'TRA_VEff UK'!AE118*'TRA_Stock UK'!AE118)/('TRA_Stock EU28'!AE118-'TRA_Stock UK'!AE118),('TRA_VEff EU28'!AE118*'TRA_Vkm EU28'!AE118-'TRA_VEff UK'!AE118*'TRA_Vkm UK'!AE118)/('TRA_Vkm EU28'!AE118-'TRA_Vkm UK'!AE118)),0)</f>
        <v>0</v>
      </c>
      <c r="AF118" s="102">
        <f>IFERROR(IFERROR(('TRA_VEff EU28'!AF118*'TRA_Stock EU28'!AF118-'TRA_VEff UK'!AF118*'TRA_Stock UK'!AF118)/('TRA_Stock EU28'!AF118-'TRA_Stock UK'!AF118),('TRA_VEff EU28'!AF118*'TRA_Vkm EU28'!AF118-'TRA_VEff UK'!AF118*'TRA_Vkm UK'!AF118)/('TRA_Vkm EU28'!AF118-'TRA_Vkm UK'!AF118)),0)</f>
        <v>0</v>
      </c>
      <c r="AG118" s="102">
        <f>IFERROR(IFERROR(('TRA_VEff EU28'!AG118*'TRA_Stock EU28'!AG118-'TRA_VEff UK'!AG118*'TRA_Stock UK'!AG118)/('TRA_Stock EU28'!AG118-'TRA_Stock UK'!AG118),('TRA_VEff EU28'!AG118*'TRA_Vkm EU28'!AG118-'TRA_VEff UK'!AG118*'TRA_Vkm UK'!AG118)/('TRA_Vkm EU28'!AG118-'TRA_Vkm UK'!AG118)),0)</f>
        <v>0</v>
      </c>
      <c r="AH118" s="102">
        <f>IFERROR(IFERROR(('TRA_VEff EU28'!AH118*'TRA_Stock EU28'!AH118-'TRA_VEff UK'!AH118*'TRA_Stock UK'!AH118)/('TRA_Stock EU28'!AH118-'TRA_Stock UK'!AH118),('TRA_VEff EU28'!AH118*'TRA_Vkm EU28'!AH118-'TRA_VEff UK'!AH118*'TRA_Vkm UK'!AH118)/('TRA_Vkm EU28'!AH118-'TRA_Vkm UK'!AH118)),0)</f>
        <v>0</v>
      </c>
      <c r="AI118" s="102">
        <f>IFERROR(IFERROR(('TRA_VEff EU28'!AI118*'TRA_Stock EU28'!AI118-'TRA_VEff UK'!AI118*'TRA_Stock UK'!AI118)/('TRA_Stock EU28'!AI118-'TRA_Stock UK'!AI118),('TRA_VEff EU28'!AI118*'TRA_Vkm EU28'!AI118-'TRA_VEff UK'!AI118*'TRA_Vkm UK'!AI118)/('TRA_Vkm EU28'!AI118-'TRA_Vkm UK'!AI118)),0)</f>
        <v>0</v>
      </c>
      <c r="AJ118" s="102">
        <f>IFERROR(IFERROR(('TRA_VEff EU28'!AJ118*'TRA_Stock EU28'!AJ118-'TRA_VEff UK'!AJ118*'TRA_Stock UK'!AJ118)/('TRA_Stock EU28'!AJ118-'TRA_Stock UK'!AJ118),('TRA_VEff EU28'!AJ118*'TRA_Vkm EU28'!AJ118-'TRA_VEff UK'!AJ118*'TRA_Vkm UK'!AJ118)/('TRA_Vkm EU28'!AJ118-'TRA_Vkm UK'!AJ118)),0)</f>
        <v>0</v>
      </c>
      <c r="AK118" s="102">
        <f>IFERROR(IFERROR(('TRA_VEff EU28'!AK118*'TRA_Stock EU28'!AK118-'TRA_VEff UK'!AK118*'TRA_Stock UK'!AK118)/('TRA_Stock EU28'!AK118-'TRA_Stock UK'!AK118),('TRA_VEff EU28'!AK118*'TRA_Vkm EU28'!AK118-'TRA_VEff UK'!AK118*'TRA_Vkm UK'!AK118)/('TRA_Vkm EU28'!AK118-'TRA_Vkm UK'!AK118)),0)</f>
        <v>0</v>
      </c>
      <c r="AL118" s="102">
        <f>IFERROR(IFERROR(('TRA_VEff EU28'!AL118*'TRA_Stock EU28'!AL118-'TRA_VEff UK'!AL118*'TRA_Stock UK'!AL118)/('TRA_Stock EU28'!AL118-'TRA_Stock UK'!AL118),('TRA_VEff EU28'!AL118*'TRA_Vkm EU28'!AL118-'TRA_VEff UK'!AL118*'TRA_Vkm UK'!AL118)/('TRA_Vkm EU28'!AL118-'TRA_Vkm UK'!AL118)),0)</f>
        <v>0</v>
      </c>
      <c r="AM118" s="102">
        <f>IFERROR(IFERROR(('TRA_VEff EU28'!AM118*'TRA_Stock EU28'!AM118-'TRA_VEff UK'!AM118*'TRA_Stock UK'!AM118)/('TRA_Stock EU28'!AM118-'TRA_Stock UK'!AM118),('TRA_VEff EU28'!AM118*'TRA_Vkm EU28'!AM118-'TRA_VEff UK'!AM118*'TRA_Vkm UK'!AM118)/('TRA_Vkm EU28'!AM118-'TRA_Vkm UK'!AM118)),0)</f>
        <v>0</v>
      </c>
      <c r="AN118" s="102">
        <f>IFERROR(IFERROR(('TRA_VEff EU28'!AN118*'TRA_Stock EU28'!AN118-'TRA_VEff UK'!AN118*'TRA_Stock UK'!AN118)/('TRA_Stock EU28'!AN118-'TRA_Stock UK'!AN118),('TRA_VEff EU28'!AN118*'TRA_Vkm EU28'!AN118-'TRA_VEff UK'!AN118*'TRA_Vkm UK'!AN118)/('TRA_Vkm EU28'!AN118-'TRA_Vkm UK'!AN118)),0)</f>
        <v>0</v>
      </c>
      <c r="AO118" s="102">
        <f>IFERROR(IFERROR(('TRA_VEff EU28'!AO118*'TRA_Stock EU28'!AO118-'TRA_VEff UK'!AO118*'TRA_Stock UK'!AO118)/('TRA_Stock EU28'!AO118-'TRA_Stock UK'!AO118),('TRA_VEff EU28'!AO118*'TRA_Vkm EU28'!AO118-'TRA_VEff UK'!AO118*'TRA_Vkm UK'!AO118)/('TRA_Vkm EU28'!AO118-'TRA_Vkm UK'!AO118)),0)</f>
        <v>0</v>
      </c>
      <c r="AP118" s="102">
        <f>IFERROR(IFERROR(('TRA_VEff EU28'!AP118*'TRA_Stock EU28'!AP118-'TRA_VEff UK'!AP118*'TRA_Stock UK'!AP118)/('TRA_Stock EU28'!AP118-'TRA_Stock UK'!AP118),('TRA_VEff EU28'!AP118*'TRA_Vkm EU28'!AP118-'TRA_VEff UK'!AP118*'TRA_Vkm UK'!AP118)/('TRA_Vkm EU28'!AP118-'TRA_Vkm UK'!AP118)),0)</f>
        <v>0</v>
      </c>
      <c r="AQ118" s="102">
        <f>IFERROR(IFERROR(('TRA_VEff EU28'!AQ118*'TRA_Stock EU28'!AQ118-'TRA_VEff UK'!AQ118*'TRA_Stock UK'!AQ118)/('TRA_Stock EU28'!AQ118-'TRA_Stock UK'!AQ118),('TRA_VEff EU28'!AQ118*'TRA_Vkm EU28'!AQ118-'TRA_VEff UK'!AQ118*'TRA_Vkm UK'!AQ118)/('TRA_Vkm EU28'!AQ118-'TRA_Vkm UK'!AQ118)),0)</f>
        <v>0</v>
      </c>
      <c r="AR118" s="102">
        <f>IFERROR(IFERROR(('TRA_VEff EU28'!AR118*'TRA_Stock EU28'!AR118-'TRA_VEff UK'!AR118*'TRA_Stock UK'!AR118)/('TRA_Stock EU28'!AR118-'TRA_Stock UK'!AR118),('TRA_VEff EU28'!AR118*'TRA_Vkm EU28'!AR118-'TRA_VEff UK'!AR118*'TRA_Vkm UK'!AR118)/('TRA_Vkm EU28'!AR118-'TRA_Vkm UK'!AR118)),0)</f>
        <v>0</v>
      </c>
      <c r="AS118" s="102">
        <f>IFERROR(IFERROR(('TRA_VEff EU28'!AS118*'TRA_Stock EU28'!AS118-'TRA_VEff UK'!AS118*'TRA_Stock UK'!AS118)/('TRA_Stock EU28'!AS118-'TRA_Stock UK'!AS118),('TRA_VEff EU28'!AS118*'TRA_Vkm EU28'!AS118-'TRA_VEff UK'!AS118*'TRA_Vkm UK'!AS118)/('TRA_Vkm EU28'!AS118-'TRA_Vkm UK'!AS118)),0)</f>
        <v>0</v>
      </c>
      <c r="AT118" s="102">
        <f>IFERROR(IFERROR(('TRA_VEff EU28'!AT118*'TRA_Stock EU28'!AT118-'TRA_VEff UK'!AT118*'TRA_Stock UK'!AT118)/('TRA_Stock EU28'!AT118-'TRA_Stock UK'!AT118),('TRA_VEff EU28'!AT118*'TRA_Vkm EU28'!AT118-'TRA_VEff UK'!AT118*'TRA_Vkm UK'!AT118)/('TRA_Vkm EU28'!AT118-'TRA_Vkm UK'!AT118)),0)</f>
        <v>0</v>
      </c>
      <c r="AU118" s="102">
        <f>IFERROR(IFERROR(('TRA_VEff EU28'!AU118*'TRA_Stock EU28'!AU118-'TRA_VEff UK'!AU118*'TRA_Stock UK'!AU118)/('TRA_Stock EU28'!AU118-'TRA_Stock UK'!AU118),('TRA_VEff EU28'!AU118*'TRA_Vkm EU28'!AU118-'TRA_VEff UK'!AU118*'TRA_Vkm UK'!AU118)/('TRA_Vkm EU28'!AU118-'TRA_Vkm UK'!AU118)),0)</f>
        <v>0</v>
      </c>
      <c r="AV118" s="102">
        <f>IFERROR(IFERROR(('TRA_VEff EU28'!AV118*'TRA_Stock EU28'!AV118-'TRA_VEff UK'!AV118*'TRA_Stock UK'!AV118)/('TRA_Stock EU28'!AV118-'TRA_Stock UK'!AV118),('TRA_VEff EU28'!AV118*'TRA_Vkm EU28'!AV118-'TRA_VEff UK'!AV118*'TRA_Vkm UK'!AV118)/('TRA_Vkm EU28'!AV118-'TRA_Vkm UK'!AV118)),0)</f>
        <v>0</v>
      </c>
      <c r="AW118" s="102">
        <f>IFERROR(IFERROR(('TRA_VEff EU28'!AW118*'TRA_Stock EU28'!AW118-'TRA_VEff UK'!AW118*'TRA_Stock UK'!AW118)/('TRA_Stock EU28'!AW118-'TRA_Stock UK'!AW118),('TRA_VEff EU28'!AW118*'TRA_Vkm EU28'!AW118-'TRA_VEff UK'!AW118*'TRA_Vkm UK'!AW118)/('TRA_Vkm EU28'!AW118-'TRA_Vkm UK'!AW118)),0)</f>
        <v>0</v>
      </c>
      <c r="AX118" s="102">
        <f>IFERROR(IFERROR(('TRA_VEff EU28'!AX118*'TRA_Stock EU28'!AX118-'TRA_VEff UK'!AX118*'TRA_Stock UK'!AX118)/('TRA_Stock EU28'!AX118-'TRA_Stock UK'!AX118),('TRA_VEff EU28'!AX118*'TRA_Vkm EU28'!AX118-'TRA_VEff UK'!AX118*'TRA_Vkm UK'!AX118)/('TRA_Vkm EU28'!AX118-'TRA_Vkm UK'!AX118)),0)</f>
        <v>0</v>
      </c>
      <c r="AY118" s="102">
        <f>IFERROR(IFERROR(('TRA_VEff EU28'!AY118*'TRA_Stock EU28'!AY118-'TRA_VEff UK'!AY118*'TRA_Stock UK'!AY118)/('TRA_Stock EU28'!AY118-'TRA_Stock UK'!AY118),('TRA_VEff EU28'!AY118*'TRA_Vkm EU28'!AY118-'TRA_VEff UK'!AY118*'TRA_Vkm UK'!AY118)/('TRA_Vkm EU28'!AY118-'TRA_Vkm UK'!AY118)),0)</f>
        <v>0</v>
      </c>
      <c r="AZ118" s="102">
        <f>IFERROR(IFERROR(('TRA_VEff EU28'!AZ118*'TRA_Stock EU28'!AZ118-'TRA_VEff UK'!AZ118*'TRA_Stock UK'!AZ118)/('TRA_Stock EU28'!AZ118-'TRA_Stock UK'!AZ118),('TRA_VEff EU28'!AZ118*'TRA_Vkm EU28'!AZ118-'TRA_VEff UK'!AZ118*'TRA_Vkm UK'!AZ118)/('TRA_Vkm EU28'!AZ118-'TRA_Vkm UK'!AZ118)),0)</f>
        <v>0</v>
      </c>
    </row>
    <row r="119" spans="1:52" hidden="1">
      <c r="A119" s="103"/>
      <c r="B119" s="90">
        <f>IFERROR(IFERROR(('TRA_VEff EU28'!B119*'TRA_Stock EU28'!B119-'TRA_VEff UK'!B119*'TRA_Stock UK'!B119)/('TRA_Stock EU28'!B119-'TRA_Stock UK'!B119),('TRA_VEff EU28'!B119*'TRA_Vkm EU28'!B119-'TRA_VEff UK'!B119*'TRA_Vkm UK'!B119)/('TRA_Vkm EU28'!B119-'TRA_Vkm UK'!B119)),0)</f>
        <v>0</v>
      </c>
      <c r="C119" s="90">
        <f>IFERROR(IFERROR(('TRA_VEff EU28'!C119*'TRA_Stock EU28'!C119-'TRA_VEff UK'!C119*'TRA_Stock UK'!C119)/('TRA_Stock EU28'!C119-'TRA_Stock UK'!C119),('TRA_VEff EU28'!C119*'TRA_Vkm EU28'!C119-'TRA_VEff UK'!C119*'TRA_Vkm UK'!C119)/('TRA_Vkm EU28'!C119-'TRA_Vkm UK'!C119)),0)</f>
        <v>0</v>
      </c>
      <c r="D119" s="90">
        <f>IFERROR(IFERROR(('TRA_VEff EU28'!D119*'TRA_Stock EU28'!D119-'TRA_VEff UK'!D119*'TRA_Stock UK'!D119)/('TRA_Stock EU28'!D119-'TRA_Stock UK'!D119),('TRA_VEff EU28'!D119*'TRA_Vkm EU28'!D119-'TRA_VEff UK'!D119*'TRA_Vkm UK'!D119)/('TRA_Vkm EU28'!D119-'TRA_Vkm UK'!D119)),0)</f>
        <v>0</v>
      </c>
      <c r="E119" s="90">
        <f>IFERROR(IFERROR(('TRA_VEff EU28'!E119*'TRA_Stock EU28'!E119-'TRA_VEff UK'!E119*'TRA_Stock UK'!E119)/('TRA_Stock EU28'!E119-'TRA_Stock UK'!E119),('TRA_VEff EU28'!E119*'TRA_Vkm EU28'!E119-'TRA_VEff UK'!E119*'TRA_Vkm UK'!E119)/('TRA_Vkm EU28'!E119-'TRA_Vkm UK'!E119)),0)</f>
        <v>0</v>
      </c>
      <c r="F119" s="90">
        <f>IFERROR(IFERROR(('TRA_VEff EU28'!F119*'TRA_Stock EU28'!F119-'TRA_VEff UK'!F119*'TRA_Stock UK'!F119)/('TRA_Stock EU28'!F119-'TRA_Stock UK'!F119),('TRA_VEff EU28'!F119*'TRA_Vkm EU28'!F119-'TRA_VEff UK'!F119*'TRA_Vkm UK'!F119)/('TRA_Vkm EU28'!F119-'TRA_Vkm UK'!F119)),0)</f>
        <v>0</v>
      </c>
      <c r="G119" s="90">
        <f>IFERROR(IFERROR(('TRA_VEff EU28'!G119*'TRA_Stock EU28'!G119-'TRA_VEff UK'!G119*'TRA_Stock UK'!G119)/('TRA_Stock EU28'!G119-'TRA_Stock UK'!G119),('TRA_VEff EU28'!G119*'TRA_Vkm EU28'!G119-'TRA_VEff UK'!G119*'TRA_Vkm UK'!G119)/('TRA_Vkm EU28'!G119-'TRA_Vkm UK'!G119)),0)</f>
        <v>0</v>
      </c>
      <c r="H119" s="90">
        <f>IFERROR(IFERROR(('TRA_VEff EU28'!H119*'TRA_Stock EU28'!H119-'TRA_VEff UK'!H119*'TRA_Stock UK'!H119)/('TRA_Stock EU28'!H119-'TRA_Stock UK'!H119),('TRA_VEff EU28'!H119*'TRA_Vkm EU28'!H119-'TRA_VEff UK'!H119*'TRA_Vkm UK'!H119)/('TRA_Vkm EU28'!H119-'TRA_Vkm UK'!H119)),0)</f>
        <v>0</v>
      </c>
      <c r="I119" s="90">
        <f>IFERROR(IFERROR(('TRA_VEff EU28'!I119*'TRA_Stock EU28'!I119-'TRA_VEff UK'!I119*'TRA_Stock UK'!I119)/('TRA_Stock EU28'!I119-'TRA_Stock UK'!I119),('TRA_VEff EU28'!I119*'TRA_Vkm EU28'!I119-'TRA_VEff UK'!I119*'TRA_Vkm UK'!I119)/('TRA_Vkm EU28'!I119-'TRA_Vkm UK'!I119)),0)</f>
        <v>0</v>
      </c>
      <c r="J119" s="90">
        <f>IFERROR(IFERROR(('TRA_VEff EU28'!J119*'TRA_Stock EU28'!J119-'TRA_VEff UK'!J119*'TRA_Stock UK'!J119)/('TRA_Stock EU28'!J119-'TRA_Stock UK'!J119),('TRA_VEff EU28'!J119*'TRA_Vkm EU28'!J119-'TRA_VEff UK'!J119*'TRA_Vkm UK'!J119)/('TRA_Vkm EU28'!J119-'TRA_Vkm UK'!J119)),0)</f>
        <v>0</v>
      </c>
      <c r="K119" s="90">
        <f>IFERROR(IFERROR(('TRA_VEff EU28'!K119*'TRA_Stock EU28'!K119-'TRA_VEff UK'!K119*'TRA_Stock UK'!K119)/('TRA_Stock EU28'!K119-'TRA_Stock UK'!K119),('TRA_VEff EU28'!K119*'TRA_Vkm EU28'!K119-'TRA_VEff UK'!K119*'TRA_Vkm UK'!K119)/('TRA_Vkm EU28'!K119-'TRA_Vkm UK'!K119)),0)</f>
        <v>0</v>
      </c>
      <c r="L119" s="90">
        <f>IFERROR(IFERROR(('TRA_VEff EU28'!L119*'TRA_Stock EU28'!L119-'TRA_VEff UK'!L119*'TRA_Stock UK'!L119)/('TRA_Stock EU28'!L119-'TRA_Stock UK'!L119),('TRA_VEff EU28'!L119*'TRA_Vkm EU28'!L119-'TRA_VEff UK'!L119*'TRA_Vkm UK'!L119)/('TRA_Vkm EU28'!L119-'TRA_Vkm UK'!L119)),0)</f>
        <v>0</v>
      </c>
      <c r="M119" s="90">
        <f>IFERROR(IFERROR(('TRA_VEff EU28'!M119*'TRA_Stock EU28'!M119-'TRA_VEff UK'!M119*'TRA_Stock UK'!M119)/('TRA_Stock EU28'!M119-'TRA_Stock UK'!M119),('TRA_VEff EU28'!M119*'TRA_Vkm EU28'!M119-'TRA_VEff UK'!M119*'TRA_Vkm UK'!M119)/('TRA_Vkm EU28'!M119-'TRA_Vkm UK'!M119)),0)</f>
        <v>0</v>
      </c>
      <c r="N119" s="90">
        <f>IFERROR(IFERROR(('TRA_VEff EU28'!N119*'TRA_Stock EU28'!N119-'TRA_VEff UK'!N119*'TRA_Stock UK'!N119)/('TRA_Stock EU28'!N119-'TRA_Stock UK'!N119),('TRA_VEff EU28'!N119*'TRA_Vkm EU28'!N119-'TRA_VEff UK'!N119*'TRA_Vkm UK'!N119)/('TRA_Vkm EU28'!N119-'TRA_Vkm UK'!N119)),0)</f>
        <v>0</v>
      </c>
      <c r="O119" s="90">
        <f>IFERROR(IFERROR(('TRA_VEff EU28'!O119*'TRA_Stock EU28'!O119-'TRA_VEff UK'!O119*'TRA_Stock UK'!O119)/('TRA_Stock EU28'!O119-'TRA_Stock UK'!O119),('TRA_VEff EU28'!O119*'TRA_Vkm EU28'!O119-'TRA_VEff UK'!O119*'TRA_Vkm UK'!O119)/('TRA_Vkm EU28'!O119-'TRA_Vkm UK'!O119)),0)</f>
        <v>0</v>
      </c>
      <c r="P119" s="90">
        <f>IFERROR(IFERROR(('TRA_VEff EU28'!P119*'TRA_Stock EU28'!P119-'TRA_VEff UK'!P119*'TRA_Stock UK'!P119)/('TRA_Stock EU28'!P119-'TRA_Stock UK'!P119),('TRA_VEff EU28'!P119*'TRA_Vkm EU28'!P119-'TRA_VEff UK'!P119*'TRA_Vkm UK'!P119)/('TRA_Vkm EU28'!P119-'TRA_Vkm UK'!P119)),0)</f>
        <v>0</v>
      </c>
      <c r="Q119" s="90">
        <f>IFERROR(IFERROR(('TRA_VEff EU28'!Q119*'TRA_Stock EU28'!Q119-'TRA_VEff UK'!Q119*'TRA_Stock UK'!Q119)/('TRA_Stock EU28'!Q119-'TRA_Stock UK'!Q119),('TRA_VEff EU28'!Q119*'TRA_Vkm EU28'!Q119-'TRA_VEff UK'!Q119*'TRA_Vkm UK'!Q119)/('TRA_Vkm EU28'!Q119-'TRA_Vkm UK'!Q119)),0)</f>
        <v>0</v>
      </c>
      <c r="R119" s="90">
        <f>IFERROR(IFERROR(('TRA_VEff EU28'!R119*'TRA_Stock EU28'!R119-'TRA_VEff UK'!R119*'TRA_Stock UK'!R119)/('TRA_Stock EU28'!R119-'TRA_Stock UK'!R119),('TRA_VEff EU28'!R119*'TRA_Vkm EU28'!R119-'TRA_VEff UK'!R119*'TRA_Vkm UK'!R119)/('TRA_Vkm EU28'!R119-'TRA_Vkm UK'!R119)),0)</f>
        <v>0</v>
      </c>
      <c r="S119" s="90">
        <f>IFERROR(IFERROR(('TRA_VEff EU28'!S119*'TRA_Stock EU28'!S119-'TRA_VEff UK'!S119*'TRA_Stock UK'!S119)/('TRA_Stock EU28'!S119-'TRA_Stock UK'!S119),('TRA_VEff EU28'!S119*'TRA_Vkm EU28'!S119-'TRA_VEff UK'!S119*'TRA_Vkm UK'!S119)/('TRA_Vkm EU28'!S119-'TRA_Vkm UK'!S119)),0)</f>
        <v>0</v>
      </c>
      <c r="T119" s="90">
        <f>IFERROR(IFERROR(('TRA_VEff EU28'!T119*'TRA_Stock EU28'!T119-'TRA_VEff UK'!T119*'TRA_Stock UK'!T119)/('TRA_Stock EU28'!T119-'TRA_Stock UK'!T119),('TRA_VEff EU28'!T119*'TRA_Vkm EU28'!T119-'TRA_VEff UK'!T119*'TRA_Vkm UK'!T119)/('TRA_Vkm EU28'!T119-'TRA_Vkm UK'!T119)),0)</f>
        <v>0</v>
      </c>
      <c r="U119" s="90">
        <f>IFERROR(IFERROR(('TRA_VEff EU28'!U119*'TRA_Stock EU28'!U119-'TRA_VEff UK'!U119*'TRA_Stock UK'!U119)/('TRA_Stock EU28'!U119-'TRA_Stock UK'!U119),('TRA_VEff EU28'!U119*'TRA_Vkm EU28'!U119-'TRA_VEff UK'!U119*'TRA_Vkm UK'!U119)/('TRA_Vkm EU28'!U119-'TRA_Vkm UK'!U119)),0)</f>
        <v>0</v>
      </c>
      <c r="V119" s="90">
        <f>IFERROR(IFERROR(('TRA_VEff EU28'!V119*'TRA_Stock EU28'!V119-'TRA_VEff UK'!V119*'TRA_Stock UK'!V119)/('TRA_Stock EU28'!V119-'TRA_Stock UK'!V119),('TRA_VEff EU28'!V119*'TRA_Vkm EU28'!V119-'TRA_VEff UK'!V119*'TRA_Vkm UK'!V119)/('TRA_Vkm EU28'!V119-'TRA_Vkm UK'!V119)),0)</f>
        <v>0</v>
      </c>
      <c r="W119" s="90">
        <f>IFERROR(IFERROR(('TRA_VEff EU28'!W119*'TRA_Stock EU28'!W119-'TRA_VEff UK'!W119*'TRA_Stock UK'!W119)/('TRA_Stock EU28'!W119-'TRA_Stock UK'!W119),('TRA_VEff EU28'!W119*'TRA_Vkm EU28'!W119-'TRA_VEff UK'!W119*'TRA_Vkm UK'!W119)/('TRA_Vkm EU28'!W119-'TRA_Vkm UK'!W119)),0)</f>
        <v>0</v>
      </c>
      <c r="X119" s="90">
        <f>IFERROR(IFERROR(('TRA_VEff EU28'!X119*'TRA_Stock EU28'!X119-'TRA_VEff UK'!X119*'TRA_Stock UK'!X119)/('TRA_Stock EU28'!X119-'TRA_Stock UK'!X119),('TRA_VEff EU28'!X119*'TRA_Vkm EU28'!X119-'TRA_VEff UK'!X119*'TRA_Vkm UK'!X119)/('TRA_Vkm EU28'!X119-'TRA_Vkm UK'!X119)),0)</f>
        <v>0</v>
      </c>
      <c r="Y119" s="90">
        <f>IFERROR(IFERROR(('TRA_VEff EU28'!Y119*'TRA_Stock EU28'!Y119-'TRA_VEff UK'!Y119*'TRA_Stock UK'!Y119)/('TRA_Stock EU28'!Y119-'TRA_Stock UK'!Y119),('TRA_VEff EU28'!Y119*'TRA_Vkm EU28'!Y119-'TRA_VEff UK'!Y119*'TRA_Vkm UK'!Y119)/('TRA_Vkm EU28'!Y119-'TRA_Vkm UK'!Y119)),0)</f>
        <v>0</v>
      </c>
      <c r="Z119" s="90">
        <f>IFERROR(IFERROR(('TRA_VEff EU28'!Z119*'TRA_Stock EU28'!Z119-'TRA_VEff UK'!Z119*'TRA_Stock UK'!Z119)/('TRA_Stock EU28'!Z119-'TRA_Stock UK'!Z119),('TRA_VEff EU28'!Z119*'TRA_Vkm EU28'!Z119-'TRA_VEff UK'!Z119*'TRA_Vkm UK'!Z119)/('TRA_Vkm EU28'!Z119-'TRA_Vkm UK'!Z119)),0)</f>
        <v>0</v>
      </c>
      <c r="AA119" s="90">
        <f>IFERROR(IFERROR(('TRA_VEff EU28'!AA119*'TRA_Stock EU28'!AA119-'TRA_VEff UK'!AA119*'TRA_Stock UK'!AA119)/('TRA_Stock EU28'!AA119-'TRA_Stock UK'!AA119),('TRA_VEff EU28'!AA119*'TRA_Vkm EU28'!AA119-'TRA_VEff UK'!AA119*'TRA_Vkm UK'!AA119)/('TRA_Vkm EU28'!AA119-'TRA_Vkm UK'!AA119)),0)</f>
        <v>0</v>
      </c>
      <c r="AB119" s="90">
        <f>IFERROR(IFERROR(('TRA_VEff EU28'!AB119*'TRA_Stock EU28'!AB119-'TRA_VEff UK'!AB119*'TRA_Stock UK'!AB119)/('TRA_Stock EU28'!AB119-'TRA_Stock UK'!AB119),('TRA_VEff EU28'!AB119*'TRA_Vkm EU28'!AB119-'TRA_VEff UK'!AB119*'TRA_Vkm UK'!AB119)/('TRA_Vkm EU28'!AB119-'TRA_Vkm UK'!AB119)),0)</f>
        <v>0</v>
      </c>
      <c r="AC119" s="90">
        <f>IFERROR(IFERROR(('TRA_VEff EU28'!AC119*'TRA_Stock EU28'!AC119-'TRA_VEff UK'!AC119*'TRA_Stock UK'!AC119)/('TRA_Stock EU28'!AC119-'TRA_Stock UK'!AC119),('TRA_VEff EU28'!AC119*'TRA_Vkm EU28'!AC119-'TRA_VEff UK'!AC119*'TRA_Vkm UK'!AC119)/('TRA_Vkm EU28'!AC119-'TRA_Vkm UK'!AC119)),0)</f>
        <v>0</v>
      </c>
      <c r="AD119" s="90">
        <f>IFERROR(IFERROR(('TRA_VEff EU28'!AD119*'TRA_Stock EU28'!AD119-'TRA_VEff UK'!AD119*'TRA_Stock UK'!AD119)/('TRA_Stock EU28'!AD119-'TRA_Stock UK'!AD119),('TRA_VEff EU28'!AD119*'TRA_Vkm EU28'!AD119-'TRA_VEff UK'!AD119*'TRA_Vkm UK'!AD119)/('TRA_Vkm EU28'!AD119-'TRA_Vkm UK'!AD119)),0)</f>
        <v>0</v>
      </c>
      <c r="AE119" s="90">
        <f>IFERROR(IFERROR(('TRA_VEff EU28'!AE119*'TRA_Stock EU28'!AE119-'TRA_VEff UK'!AE119*'TRA_Stock UK'!AE119)/('TRA_Stock EU28'!AE119-'TRA_Stock UK'!AE119),('TRA_VEff EU28'!AE119*'TRA_Vkm EU28'!AE119-'TRA_VEff UK'!AE119*'TRA_Vkm UK'!AE119)/('TRA_Vkm EU28'!AE119-'TRA_Vkm UK'!AE119)),0)</f>
        <v>0</v>
      </c>
      <c r="AF119" s="90">
        <f>IFERROR(IFERROR(('TRA_VEff EU28'!AF119*'TRA_Stock EU28'!AF119-'TRA_VEff UK'!AF119*'TRA_Stock UK'!AF119)/('TRA_Stock EU28'!AF119-'TRA_Stock UK'!AF119),('TRA_VEff EU28'!AF119*'TRA_Vkm EU28'!AF119-'TRA_VEff UK'!AF119*'TRA_Vkm UK'!AF119)/('TRA_Vkm EU28'!AF119-'TRA_Vkm UK'!AF119)),0)</f>
        <v>0</v>
      </c>
      <c r="AG119" s="90">
        <f>IFERROR(IFERROR(('TRA_VEff EU28'!AG119*'TRA_Stock EU28'!AG119-'TRA_VEff UK'!AG119*'TRA_Stock UK'!AG119)/('TRA_Stock EU28'!AG119-'TRA_Stock UK'!AG119),('TRA_VEff EU28'!AG119*'TRA_Vkm EU28'!AG119-'TRA_VEff UK'!AG119*'TRA_Vkm UK'!AG119)/('TRA_Vkm EU28'!AG119-'TRA_Vkm UK'!AG119)),0)</f>
        <v>0</v>
      </c>
      <c r="AH119" s="90">
        <f>IFERROR(IFERROR(('TRA_VEff EU28'!AH119*'TRA_Stock EU28'!AH119-'TRA_VEff UK'!AH119*'TRA_Stock UK'!AH119)/('TRA_Stock EU28'!AH119-'TRA_Stock UK'!AH119),('TRA_VEff EU28'!AH119*'TRA_Vkm EU28'!AH119-'TRA_VEff UK'!AH119*'TRA_Vkm UK'!AH119)/('TRA_Vkm EU28'!AH119-'TRA_Vkm UK'!AH119)),0)</f>
        <v>0</v>
      </c>
      <c r="AI119" s="90">
        <f>IFERROR(IFERROR(('TRA_VEff EU28'!AI119*'TRA_Stock EU28'!AI119-'TRA_VEff UK'!AI119*'TRA_Stock UK'!AI119)/('TRA_Stock EU28'!AI119-'TRA_Stock UK'!AI119),('TRA_VEff EU28'!AI119*'TRA_Vkm EU28'!AI119-'TRA_VEff UK'!AI119*'TRA_Vkm UK'!AI119)/('TRA_Vkm EU28'!AI119-'TRA_Vkm UK'!AI119)),0)</f>
        <v>0</v>
      </c>
      <c r="AJ119" s="90">
        <f>IFERROR(IFERROR(('TRA_VEff EU28'!AJ119*'TRA_Stock EU28'!AJ119-'TRA_VEff UK'!AJ119*'TRA_Stock UK'!AJ119)/('TRA_Stock EU28'!AJ119-'TRA_Stock UK'!AJ119),('TRA_VEff EU28'!AJ119*'TRA_Vkm EU28'!AJ119-'TRA_VEff UK'!AJ119*'TRA_Vkm UK'!AJ119)/('TRA_Vkm EU28'!AJ119-'TRA_Vkm UK'!AJ119)),0)</f>
        <v>0</v>
      </c>
      <c r="AK119" s="90">
        <f>IFERROR(IFERROR(('TRA_VEff EU28'!AK119*'TRA_Stock EU28'!AK119-'TRA_VEff UK'!AK119*'TRA_Stock UK'!AK119)/('TRA_Stock EU28'!AK119-'TRA_Stock UK'!AK119),('TRA_VEff EU28'!AK119*'TRA_Vkm EU28'!AK119-'TRA_VEff UK'!AK119*'TRA_Vkm UK'!AK119)/('TRA_Vkm EU28'!AK119-'TRA_Vkm UK'!AK119)),0)</f>
        <v>0</v>
      </c>
      <c r="AL119" s="90">
        <f>IFERROR(IFERROR(('TRA_VEff EU28'!AL119*'TRA_Stock EU28'!AL119-'TRA_VEff UK'!AL119*'TRA_Stock UK'!AL119)/('TRA_Stock EU28'!AL119-'TRA_Stock UK'!AL119),('TRA_VEff EU28'!AL119*'TRA_Vkm EU28'!AL119-'TRA_VEff UK'!AL119*'TRA_Vkm UK'!AL119)/('TRA_Vkm EU28'!AL119-'TRA_Vkm UK'!AL119)),0)</f>
        <v>0</v>
      </c>
      <c r="AM119" s="90">
        <f>IFERROR(IFERROR(('TRA_VEff EU28'!AM119*'TRA_Stock EU28'!AM119-'TRA_VEff UK'!AM119*'TRA_Stock UK'!AM119)/('TRA_Stock EU28'!AM119-'TRA_Stock UK'!AM119),('TRA_VEff EU28'!AM119*'TRA_Vkm EU28'!AM119-'TRA_VEff UK'!AM119*'TRA_Vkm UK'!AM119)/('TRA_Vkm EU28'!AM119-'TRA_Vkm UK'!AM119)),0)</f>
        <v>0</v>
      </c>
      <c r="AN119" s="90">
        <f>IFERROR(IFERROR(('TRA_VEff EU28'!AN119*'TRA_Stock EU28'!AN119-'TRA_VEff UK'!AN119*'TRA_Stock UK'!AN119)/('TRA_Stock EU28'!AN119-'TRA_Stock UK'!AN119),('TRA_VEff EU28'!AN119*'TRA_Vkm EU28'!AN119-'TRA_VEff UK'!AN119*'TRA_Vkm UK'!AN119)/('TRA_Vkm EU28'!AN119-'TRA_Vkm UK'!AN119)),0)</f>
        <v>0</v>
      </c>
      <c r="AO119" s="90">
        <f>IFERROR(IFERROR(('TRA_VEff EU28'!AO119*'TRA_Stock EU28'!AO119-'TRA_VEff UK'!AO119*'TRA_Stock UK'!AO119)/('TRA_Stock EU28'!AO119-'TRA_Stock UK'!AO119),('TRA_VEff EU28'!AO119*'TRA_Vkm EU28'!AO119-'TRA_VEff UK'!AO119*'TRA_Vkm UK'!AO119)/('TRA_Vkm EU28'!AO119-'TRA_Vkm UK'!AO119)),0)</f>
        <v>0</v>
      </c>
      <c r="AP119" s="90">
        <f>IFERROR(IFERROR(('TRA_VEff EU28'!AP119*'TRA_Stock EU28'!AP119-'TRA_VEff UK'!AP119*'TRA_Stock UK'!AP119)/('TRA_Stock EU28'!AP119-'TRA_Stock UK'!AP119),('TRA_VEff EU28'!AP119*'TRA_Vkm EU28'!AP119-'TRA_VEff UK'!AP119*'TRA_Vkm UK'!AP119)/('TRA_Vkm EU28'!AP119-'TRA_Vkm UK'!AP119)),0)</f>
        <v>0</v>
      </c>
      <c r="AQ119" s="90">
        <f>IFERROR(IFERROR(('TRA_VEff EU28'!AQ119*'TRA_Stock EU28'!AQ119-'TRA_VEff UK'!AQ119*'TRA_Stock UK'!AQ119)/('TRA_Stock EU28'!AQ119-'TRA_Stock UK'!AQ119),('TRA_VEff EU28'!AQ119*'TRA_Vkm EU28'!AQ119-'TRA_VEff UK'!AQ119*'TRA_Vkm UK'!AQ119)/('TRA_Vkm EU28'!AQ119-'TRA_Vkm UK'!AQ119)),0)</f>
        <v>0</v>
      </c>
      <c r="AR119" s="90">
        <f>IFERROR(IFERROR(('TRA_VEff EU28'!AR119*'TRA_Stock EU28'!AR119-'TRA_VEff UK'!AR119*'TRA_Stock UK'!AR119)/('TRA_Stock EU28'!AR119-'TRA_Stock UK'!AR119),('TRA_VEff EU28'!AR119*'TRA_Vkm EU28'!AR119-'TRA_VEff UK'!AR119*'TRA_Vkm UK'!AR119)/('TRA_Vkm EU28'!AR119-'TRA_Vkm UK'!AR119)),0)</f>
        <v>0</v>
      </c>
      <c r="AS119" s="90">
        <f>IFERROR(IFERROR(('TRA_VEff EU28'!AS119*'TRA_Stock EU28'!AS119-'TRA_VEff UK'!AS119*'TRA_Stock UK'!AS119)/('TRA_Stock EU28'!AS119-'TRA_Stock UK'!AS119),('TRA_VEff EU28'!AS119*'TRA_Vkm EU28'!AS119-'TRA_VEff UK'!AS119*'TRA_Vkm UK'!AS119)/('TRA_Vkm EU28'!AS119-'TRA_Vkm UK'!AS119)),0)</f>
        <v>0</v>
      </c>
      <c r="AT119" s="90">
        <f>IFERROR(IFERROR(('TRA_VEff EU28'!AT119*'TRA_Stock EU28'!AT119-'TRA_VEff UK'!AT119*'TRA_Stock UK'!AT119)/('TRA_Stock EU28'!AT119-'TRA_Stock UK'!AT119),('TRA_VEff EU28'!AT119*'TRA_Vkm EU28'!AT119-'TRA_VEff UK'!AT119*'TRA_Vkm UK'!AT119)/('TRA_Vkm EU28'!AT119-'TRA_Vkm UK'!AT119)),0)</f>
        <v>0</v>
      </c>
      <c r="AU119" s="90">
        <f>IFERROR(IFERROR(('TRA_VEff EU28'!AU119*'TRA_Stock EU28'!AU119-'TRA_VEff UK'!AU119*'TRA_Stock UK'!AU119)/('TRA_Stock EU28'!AU119-'TRA_Stock UK'!AU119),('TRA_VEff EU28'!AU119*'TRA_Vkm EU28'!AU119-'TRA_VEff UK'!AU119*'TRA_Vkm UK'!AU119)/('TRA_Vkm EU28'!AU119-'TRA_Vkm UK'!AU119)),0)</f>
        <v>0</v>
      </c>
      <c r="AV119" s="90">
        <f>IFERROR(IFERROR(('TRA_VEff EU28'!AV119*'TRA_Stock EU28'!AV119-'TRA_VEff UK'!AV119*'TRA_Stock UK'!AV119)/('TRA_Stock EU28'!AV119-'TRA_Stock UK'!AV119),('TRA_VEff EU28'!AV119*'TRA_Vkm EU28'!AV119-'TRA_VEff UK'!AV119*'TRA_Vkm UK'!AV119)/('TRA_Vkm EU28'!AV119-'TRA_Vkm UK'!AV119)),0)</f>
        <v>0</v>
      </c>
      <c r="AW119" s="90">
        <f>IFERROR(IFERROR(('TRA_VEff EU28'!AW119*'TRA_Stock EU28'!AW119-'TRA_VEff UK'!AW119*'TRA_Stock UK'!AW119)/('TRA_Stock EU28'!AW119-'TRA_Stock UK'!AW119),('TRA_VEff EU28'!AW119*'TRA_Vkm EU28'!AW119-'TRA_VEff UK'!AW119*'TRA_Vkm UK'!AW119)/('TRA_Vkm EU28'!AW119-'TRA_Vkm UK'!AW119)),0)</f>
        <v>0</v>
      </c>
      <c r="AX119" s="90">
        <f>IFERROR(IFERROR(('TRA_VEff EU28'!AX119*'TRA_Stock EU28'!AX119-'TRA_VEff UK'!AX119*'TRA_Stock UK'!AX119)/('TRA_Stock EU28'!AX119-'TRA_Stock UK'!AX119),('TRA_VEff EU28'!AX119*'TRA_Vkm EU28'!AX119-'TRA_VEff UK'!AX119*'TRA_Vkm UK'!AX119)/('TRA_Vkm EU28'!AX119-'TRA_Vkm UK'!AX119)),0)</f>
        <v>0</v>
      </c>
      <c r="AY119" s="90">
        <f>IFERROR(IFERROR(('TRA_VEff EU28'!AY119*'TRA_Stock EU28'!AY119-'TRA_VEff UK'!AY119*'TRA_Stock UK'!AY119)/('TRA_Stock EU28'!AY119-'TRA_Stock UK'!AY119),('TRA_VEff EU28'!AY119*'TRA_Vkm EU28'!AY119-'TRA_VEff UK'!AY119*'TRA_Vkm UK'!AY119)/('TRA_Vkm EU28'!AY119-'TRA_Vkm UK'!AY119)),0)</f>
        <v>0</v>
      </c>
      <c r="AZ119" s="90">
        <f>IFERROR(IFERROR(('TRA_VEff EU28'!AZ119*'TRA_Stock EU28'!AZ119-'TRA_VEff UK'!AZ119*'TRA_Stock UK'!AZ119)/('TRA_Stock EU28'!AZ119-'TRA_Stock UK'!AZ119),('TRA_VEff EU28'!AZ119*'TRA_Vkm EU28'!AZ119-'TRA_VEff UK'!AZ119*'TRA_Vkm UK'!AZ119)/('TRA_Vkm EU28'!AZ119-'TRA_Vkm UK'!AZ119)),0)</f>
        <v>0</v>
      </c>
    </row>
    <row r="120" spans="1:52" hidden="1">
      <c r="A120" s="103"/>
      <c r="B120" s="90">
        <f>IFERROR(IFERROR(('TRA_VEff EU28'!B120*'TRA_Stock EU28'!B120-'TRA_VEff UK'!B120*'TRA_Stock UK'!B120)/('TRA_Stock EU28'!B120-'TRA_Stock UK'!B120),('TRA_VEff EU28'!B120*'TRA_Vkm EU28'!B120-'TRA_VEff UK'!B120*'TRA_Vkm UK'!B120)/('TRA_Vkm EU28'!B120-'TRA_Vkm UK'!B120)),0)</f>
        <v>0</v>
      </c>
      <c r="C120" s="90">
        <f>IFERROR(IFERROR(('TRA_VEff EU28'!C120*'TRA_Stock EU28'!C120-'TRA_VEff UK'!C120*'TRA_Stock UK'!C120)/('TRA_Stock EU28'!C120-'TRA_Stock UK'!C120),('TRA_VEff EU28'!C120*'TRA_Vkm EU28'!C120-'TRA_VEff UK'!C120*'TRA_Vkm UK'!C120)/('TRA_Vkm EU28'!C120-'TRA_Vkm UK'!C120)),0)</f>
        <v>0</v>
      </c>
      <c r="D120" s="90">
        <f>IFERROR(IFERROR(('TRA_VEff EU28'!D120*'TRA_Stock EU28'!D120-'TRA_VEff UK'!D120*'TRA_Stock UK'!D120)/('TRA_Stock EU28'!D120-'TRA_Stock UK'!D120),('TRA_VEff EU28'!D120*'TRA_Vkm EU28'!D120-'TRA_VEff UK'!D120*'TRA_Vkm UK'!D120)/('TRA_Vkm EU28'!D120-'TRA_Vkm UK'!D120)),0)</f>
        <v>0</v>
      </c>
      <c r="E120" s="90">
        <f>IFERROR(IFERROR(('TRA_VEff EU28'!E120*'TRA_Stock EU28'!E120-'TRA_VEff UK'!E120*'TRA_Stock UK'!E120)/('TRA_Stock EU28'!E120-'TRA_Stock UK'!E120),('TRA_VEff EU28'!E120*'TRA_Vkm EU28'!E120-'TRA_VEff UK'!E120*'TRA_Vkm UK'!E120)/('TRA_Vkm EU28'!E120-'TRA_Vkm UK'!E120)),0)</f>
        <v>0</v>
      </c>
      <c r="F120" s="90">
        <f>IFERROR(IFERROR(('TRA_VEff EU28'!F120*'TRA_Stock EU28'!F120-'TRA_VEff UK'!F120*'TRA_Stock UK'!F120)/('TRA_Stock EU28'!F120-'TRA_Stock UK'!F120),('TRA_VEff EU28'!F120*'TRA_Vkm EU28'!F120-'TRA_VEff UK'!F120*'TRA_Vkm UK'!F120)/('TRA_Vkm EU28'!F120-'TRA_Vkm UK'!F120)),0)</f>
        <v>0</v>
      </c>
      <c r="G120" s="90">
        <f>IFERROR(IFERROR(('TRA_VEff EU28'!G120*'TRA_Stock EU28'!G120-'TRA_VEff UK'!G120*'TRA_Stock UK'!G120)/('TRA_Stock EU28'!G120-'TRA_Stock UK'!G120),('TRA_VEff EU28'!G120*'TRA_Vkm EU28'!G120-'TRA_VEff UK'!G120*'TRA_Vkm UK'!G120)/('TRA_Vkm EU28'!G120-'TRA_Vkm UK'!G120)),0)</f>
        <v>0</v>
      </c>
      <c r="H120" s="90">
        <f>IFERROR(IFERROR(('TRA_VEff EU28'!H120*'TRA_Stock EU28'!H120-'TRA_VEff UK'!H120*'TRA_Stock UK'!H120)/('TRA_Stock EU28'!H120-'TRA_Stock UK'!H120),('TRA_VEff EU28'!H120*'TRA_Vkm EU28'!H120-'TRA_VEff UK'!H120*'TRA_Vkm UK'!H120)/('TRA_Vkm EU28'!H120-'TRA_Vkm UK'!H120)),0)</f>
        <v>0</v>
      </c>
      <c r="I120" s="90">
        <f>IFERROR(IFERROR(('TRA_VEff EU28'!I120*'TRA_Stock EU28'!I120-'TRA_VEff UK'!I120*'TRA_Stock UK'!I120)/('TRA_Stock EU28'!I120-'TRA_Stock UK'!I120),('TRA_VEff EU28'!I120*'TRA_Vkm EU28'!I120-'TRA_VEff UK'!I120*'TRA_Vkm UK'!I120)/('TRA_Vkm EU28'!I120-'TRA_Vkm UK'!I120)),0)</f>
        <v>0</v>
      </c>
      <c r="J120" s="90">
        <f>IFERROR(IFERROR(('TRA_VEff EU28'!J120*'TRA_Stock EU28'!J120-'TRA_VEff UK'!J120*'TRA_Stock UK'!J120)/('TRA_Stock EU28'!J120-'TRA_Stock UK'!J120),('TRA_VEff EU28'!J120*'TRA_Vkm EU28'!J120-'TRA_VEff UK'!J120*'TRA_Vkm UK'!J120)/('TRA_Vkm EU28'!J120-'TRA_Vkm UK'!J120)),0)</f>
        <v>0</v>
      </c>
      <c r="K120" s="90">
        <f>IFERROR(IFERROR(('TRA_VEff EU28'!K120*'TRA_Stock EU28'!K120-'TRA_VEff UK'!K120*'TRA_Stock UK'!K120)/('TRA_Stock EU28'!K120-'TRA_Stock UK'!K120),('TRA_VEff EU28'!K120*'TRA_Vkm EU28'!K120-'TRA_VEff UK'!K120*'TRA_Vkm UK'!K120)/('TRA_Vkm EU28'!K120-'TRA_Vkm UK'!K120)),0)</f>
        <v>0</v>
      </c>
      <c r="L120" s="90">
        <f>IFERROR(IFERROR(('TRA_VEff EU28'!L120*'TRA_Stock EU28'!L120-'TRA_VEff UK'!L120*'TRA_Stock UK'!L120)/('TRA_Stock EU28'!L120-'TRA_Stock UK'!L120),('TRA_VEff EU28'!L120*'TRA_Vkm EU28'!L120-'TRA_VEff UK'!L120*'TRA_Vkm UK'!L120)/('TRA_Vkm EU28'!L120-'TRA_Vkm UK'!L120)),0)</f>
        <v>0</v>
      </c>
      <c r="M120" s="90">
        <f>IFERROR(IFERROR(('TRA_VEff EU28'!M120*'TRA_Stock EU28'!M120-'TRA_VEff UK'!M120*'TRA_Stock UK'!M120)/('TRA_Stock EU28'!M120-'TRA_Stock UK'!M120),('TRA_VEff EU28'!M120*'TRA_Vkm EU28'!M120-'TRA_VEff UK'!M120*'TRA_Vkm UK'!M120)/('TRA_Vkm EU28'!M120-'TRA_Vkm UK'!M120)),0)</f>
        <v>0</v>
      </c>
      <c r="N120" s="90">
        <f>IFERROR(IFERROR(('TRA_VEff EU28'!N120*'TRA_Stock EU28'!N120-'TRA_VEff UK'!N120*'TRA_Stock UK'!N120)/('TRA_Stock EU28'!N120-'TRA_Stock UK'!N120),('TRA_VEff EU28'!N120*'TRA_Vkm EU28'!N120-'TRA_VEff UK'!N120*'TRA_Vkm UK'!N120)/('TRA_Vkm EU28'!N120-'TRA_Vkm UK'!N120)),0)</f>
        <v>0</v>
      </c>
      <c r="O120" s="90">
        <f>IFERROR(IFERROR(('TRA_VEff EU28'!O120*'TRA_Stock EU28'!O120-'TRA_VEff UK'!O120*'TRA_Stock UK'!O120)/('TRA_Stock EU28'!O120-'TRA_Stock UK'!O120),('TRA_VEff EU28'!O120*'TRA_Vkm EU28'!O120-'TRA_VEff UK'!O120*'TRA_Vkm UK'!O120)/('TRA_Vkm EU28'!O120-'TRA_Vkm UK'!O120)),0)</f>
        <v>0</v>
      </c>
      <c r="P120" s="90">
        <f>IFERROR(IFERROR(('TRA_VEff EU28'!P120*'TRA_Stock EU28'!P120-'TRA_VEff UK'!P120*'TRA_Stock UK'!P120)/('TRA_Stock EU28'!P120-'TRA_Stock UK'!P120),('TRA_VEff EU28'!P120*'TRA_Vkm EU28'!P120-'TRA_VEff UK'!P120*'TRA_Vkm UK'!P120)/('TRA_Vkm EU28'!P120-'TRA_Vkm UK'!P120)),0)</f>
        <v>0</v>
      </c>
      <c r="Q120" s="90">
        <f>IFERROR(IFERROR(('TRA_VEff EU28'!Q120*'TRA_Stock EU28'!Q120-'TRA_VEff UK'!Q120*'TRA_Stock UK'!Q120)/('TRA_Stock EU28'!Q120-'TRA_Stock UK'!Q120),('TRA_VEff EU28'!Q120*'TRA_Vkm EU28'!Q120-'TRA_VEff UK'!Q120*'TRA_Vkm UK'!Q120)/('TRA_Vkm EU28'!Q120-'TRA_Vkm UK'!Q120)),0)</f>
        <v>0</v>
      </c>
      <c r="R120" s="90">
        <f>IFERROR(IFERROR(('TRA_VEff EU28'!R120*'TRA_Stock EU28'!R120-'TRA_VEff UK'!R120*'TRA_Stock UK'!R120)/('TRA_Stock EU28'!R120-'TRA_Stock UK'!R120),('TRA_VEff EU28'!R120*'TRA_Vkm EU28'!R120-'TRA_VEff UK'!R120*'TRA_Vkm UK'!R120)/('TRA_Vkm EU28'!R120-'TRA_Vkm UK'!R120)),0)</f>
        <v>0</v>
      </c>
      <c r="S120" s="90">
        <f>IFERROR(IFERROR(('TRA_VEff EU28'!S120*'TRA_Stock EU28'!S120-'TRA_VEff UK'!S120*'TRA_Stock UK'!S120)/('TRA_Stock EU28'!S120-'TRA_Stock UK'!S120),('TRA_VEff EU28'!S120*'TRA_Vkm EU28'!S120-'TRA_VEff UK'!S120*'TRA_Vkm UK'!S120)/('TRA_Vkm EU28'!S120-'TRA_Vkm UK'!S120)),0)</f>
        <v>0</v>
      </c>
      <c r="T120" s="90">
        <f>IFERROR(IFERROR(('TRA_VEff EU28'!T120*'TRA_Stock EU28'!T120-'TRA_VEff UK'!T120*'TRA_Stock UK'!T120)/('TRA_Stock EU28'!T120-'TRA_Stock UK'!T120),('TRA_VEff EU28'!T120*'TRA_Vkm EU28'!T120-'TRA_VEff UK'!T120*'TRA_Vkm UK'!T120)/('TRA_Vkm EU28'!T120-'TRA_Vkm UK'!T120)),0)</f>
        <v>0</v>
      </c>
      <c r="U120" s="90">
        <f>IFERROR(IFERROR(('TRA_VEff EU28'!U120*'TRA_Stock EU28'!U120-'TRA_VEff UK'!U120*'TRA_Stock UK'!U120)/('TRA_Stock EU28'!U120-'TRA_Stock UK'!U120),('TRA_VEff EU28'!U120*'TRA_Vkm EU28'!U120-'TRA_VEff UK'!U120*'TRA_Vkm UK'!U120)/('TRA_Vkm EU28'!U120-'TRA_Vkm UK'!U120)),0)</f>
        <v>0</v>
      </c>
      <c r="V120" s="90">
        <f>IFERROR(IFERROR(('TRA_VEff EU28'!V120*'TRA_Stock EU28'!V120-'TRA_VEff UK'!V120*'TRA_Stock UK'!V120)/('TRA_Stock EU28'!V120-'TRA_Stock UK'!V120),('TRA_VEff EU28'!V120*'TRA_Vkm EU28'!V120-'TRA_VEff UK'!V120*'TRA_Vkm UK'!V120)/('TRA_Vkm EU28'!V120-'TRA_Vkm UK'!V120)),0)</f>
        <v>0</v>
      </c>
      <c r="W120" s="90">
        <f>IFERROR(IFERROR(('TRA_VEff EU28'!W120*'TRA_Stock EU28'!W120-'TRA_VEff UK'!W120*'TRA_Stock UK'!W120)/('TRA_Stock EU28'!W120-'TRA_Stock UK'!W120),('TRA_VEff EU28'!W120*'TRA_Vkm EU28'!W120-'TRA_VEff UK'!W120*'TRA_Vkm UK'!W120)/('TRA_Vkm EU28'!W120-'TRA_Vkm UK'!W120)),0)</f>
        <v>0</v>
      </c>
      <c r="X120" s="90">
        <f>IFERROR(IFERROR(('TRA_VEff EU28'!X120*'TRA_Stock EU28'!X120-'TRA_VEff UK'!X120*'TRA_Stock UK'!X120)/('TRA_Stock EU28'!X120-'TRA_Stock UK'!X120),('TRA_VEff EU28'!X120*'TRA_Vkm EU28'!X120-'TRA_VEff UK'!X120*'TRA_Vkm UK'!X120)/('TRA_Vkm EU28'!X120-'TRA_Vkm UK'!X120)),0)</f>
        <v>0</v>
      </c>
      <c r="Y120" s="90">
        <f>IFERROR(IFERROR(('TRA_VEff EU28'!Y120*'TRA_Stock EU28'!Y120-'TRA_VEff UK'!Y120*'TRA_Stock UK'!Y120)/('TRA_Stock EU28'!Y120-'TRA_Stock UK'!Y120),('TRA_VEff EU28'!Y120*'TRA_Vkm EU28'!Y120-'TRA_VEff UK'!Y120*'TRA_Vkm UK'!Y120)/('TRA_Vkm EU28'!Y120-'TRA_Vkm UK'!Y120)),0)</f>
        <v>0</v>
      </c>
      <c r="Z120" s="90">
        <f>IFERROR(IFERROR(('TRA_VEff EU28'!Z120*'TRA_Stock EU28'!Z120-'TRA_VEff UK'!Z120*'TRA_Stock UK'!Z120)/('TRA_Stock EU28'!Z120-'TRA_Stock UK'!Z120),('TRA_VEff EU28'!Z120*'TRA_Vkm EU28'!Z120-'TRA_VEff UK'!Z120*'TRA_Vkm UK'!Z120)/('TRA_Vkm EU28'!Z120-'TRA_Vkm UK'!Z120)),0)</f>
        <v>0</v>
      </c>
      <c r="AA120" s="90">
        <f>IFERROR(IFERROR(('TRA_VEff EU28'!AA120*'TRA_Stock EU28'!AA120-'TRA_VEff UK'!AA120*'TRA_Stock UK'!AA120)/('TRA_Stock EU28'!AA120-'TRA_Stock UK'!AA120),('TRA_VEff EU28'!AA120*'TRA_Vkm EU28'!AA120-'TRA_VEff UK'!AA120*'TRA_Vkm UK'!AA120)/('TRA_Vkm EU28'!AA120-'TRA_Vkm UK'!AA120)),0)</f>
        <v>0</v>
      </c>
      <c r="AB120" s="90">
        <f>IFERROR(IFERROR(('TRA_VEff EU28'!AB120*'TRA_Stock EU28'!AB120-'TRA_VEff UK'!AB120*'TRA_Stock UK'!AB120)/('TRA_Stock EU28'!AB120-'TRA_Stock UK'!AB120),('TRA_VEff EU28'!AB120*'TRA_Vkm EU28'!AB120-'TRA_VEff UK'!AB120*'TRA_Vkm UK'!AB120)/('TRA_Vkm EU28'!AB120-'TRA_Vkm UK'!AB120)),0)</f>
        <v>0</v>
      </c>
      <c r="AC120" s="90">
        <f>IFERROR(IFERROR(('TRA_VEff EU28'!AC120*'TRA_Stock EU28'!AC120-'TRA_VEff UK'!AC120*'TRA_Stock UK'!AC120)/('TRA_Stock EU28'!AC120-'TRA_Stock UK'!AC120),('TRA_VEff EU28'!AC120*'TRA_Vkm EU28'!AC120-'TRA_VEff UK'!AC120*'TRA_Vkm UK'!AC120)/('TRA_Vkm EU28'!AC120-'TRA_Vkm UK'!AC120)),0)</f>
        <v>0</v>
      </c>
      <c r="AD120" s="90">
        <f>IFERROR(IFERROR(('TRA_VEff EU28'!AD120*'TRA_Stock EU28'!AD120-'TRA_VEff UK'!AD120*'TRA_Stock UK'!AD120)/('TRA_Stock EU28'!AD120-'TRA_Stock UK'!AD120),('TRA_VEff EU28'!AD120*'TRA_Vkm EU28'!AD120-'TRA_VEff UK'!AD120*'TRA_Vkm UK'!AD120)/('TRA_Vkm EU28'!AD120-'TRA_Vkm UK'!AD120)),0)</f>
        <v>0</v>
      </c>
      <c r="AE120" s="90">
        <f>IFERROR(IFERROR(('TRA_VEff EU28'!AE120*'TRA_Stock EU28'!AE120-'TRA_VEff UK'!AE120*'TRA_Stock UK'!AE120)/('TRA_Stock EU28'!AE120-'TRA_Stock UK'!AE120),('TRA_VEff EU28'!AE120*'TRA_Vkm EU28'!AE120-'TRA_VEff UK'!AE120*'TRA_Vkm UK'!AE120)/('TRA_Vkm EU28'!AE120-'TRA_Vkm UK'!AE120)),0)</f>
        <v>0</v>
      </c>
      <c r="AF120" s="90">
        <f>IFERROR(IFERROR(('TRA_VEff EU28'!AF120*'TRA_Stock EU28'!AF120-'TRA_VEff UK'!AF120*'TRA_Stock UK'!AF120)/('TRA_Stock EU28'!AF120-'TRA_Stock UK'!AF120),('TRA_VEff EU28'!AF120*'TRA_Vkm EU28'!AF120-'TRA_VEff UK'!AF120*'TRA_Vkm UK'!AF120)/('TRA_Vkm EU28'!AF120-'TRA_Vkm UK'!AF120)),0)</f>
        <v>0</v>
      </c>
      <c r="AG120" s="90">
        <f>IFERROR(IFERROR(('TRA_VEff EU28'!AG120*'TRA_Stock EU28'!AG120-'TRA_VEff UK'!AG120*'TRA_Stock UK'!AG120)/('TRA_Stock EU28'!AG120-'TRA_Stock UK'!AG120),('TRA_VEff EU28'!AG120*'TRA_Vkm EU28'!AG120-'TRA_VEff UK'!AG120*'TRA_Vkm UK'!AG120)/('TRA_Vkm EU28'!AG120-'TRA_Vkm UK'!AG120)),0)</f>
        <v>0</v>
      </c>
      <c r="AH120" s="90">
        <f>IFERROR(IFERROR(('TRA_VEff EU28'!AH120*'TRA_Stock EU28'!AH120-'TRA_VEff UK'!AH120*'TRA_Stock UK'!AH120)/('TRA_Stock EU28'!AH120-'TRA_Stock UK'!AH120),('TRA_VEff EU28'!AH120*'TRA_Vkm EU28'!AH120-'TRA_VEff UK'!AH120*'TRA_Vkm UK'!AH120)/('TRA_Vkm EU28'!AH120-'TRA_Vkm UK'!AH120)),0)</f>
        <v>0</v>
      </c>
      <c r="AI120" s="90">
        <f>IFERROR(IFERROR(('TRA_VEff EU28'!AI120*'TRA_Stock EU28'!AI120-'TRA_VEff UK'!AI120*'TRA_Stock UK'!AI120)/('TRA_Stock EU28'!AI120-'TRA_Stock UK'!AI120),('TRA_VEff EU28'!AI120*'TRA_Vkm EU28'!AI120-'TRA_VEff UK'!AI120*'TRA_Vkm UK'!AI120)/('TRA_Vkm EU28'!AI120-'TRA_Vkm UK'!AI120)),0)</f>
        <v>0</v>
      </c>
      <c r="AJ120" s="90">
        <f>IFERROR(IFERROR(('TRA_VEff EU28'!AJ120*'TRA_Stock EU28'!AJ120-'TRA_VEff UK'!AJ120*'TRA_Stock UK'!AJ120)/('TRA_Stock EU28'!AJ120-'TRA_Stock UK'!AJ120),('TRA_VEff EU28'!AJ120*'TRA_Vkm EU28'!AJ120-'TRA_VEff UK'!AJ120*'TRA_Vkm UK'!AJ120)/('TRA_Vkm EU28'!AJ120-'TRA_Vkm UK'!AJ120)),0)</f>
        <v>0</v>
      </c>
      <c r="AK120" s="90">
        <f>IFERROR(IFERROR(('TRA_VEff EU28'!AK120*'TRA_Stock EU28'!AK120-'TRA_VEff UK'!AK120*'TRA_Stock UK'!AK120)/('TRA_Stock EU28'!AK120-'TRA_Stock UK'!AK120),('TRA_VEff EU28'!AK120*'TRA_Vkm EU28'!AK120-'TRA_VEff UK'!AK120*'TRA_Vkm UK'!AK120)/('TRA_Vkm EU28'!AK120-'TRA_Vkm UK'!AK120)),0)</f>
        <v>0</v>
      </c>
      <c r="AL120" s="90">
        <f>IFERROR(IFERROR(('TRA_VEff EU28'!AL120*'TRA_Stock EU28'!AL120-'TRA_VEff UK'!AL120*'TRA_Stock UK'!AL120)/('TRA_Stock EU28'!AL120-'TRA_Stock UK'!AL120),('TRA_VEff EU28'!AL120*'TRA_Vkm EU28'!AL120-'TRA_VEff UK'!AL120*'TRA_Vkm UK'!AL120)/('TRA_Vkm EU28'!AL120-'TRA_Vkm UK'!AL120)),0)</f>
        <v>0</v>
      </c>
      <c r="AM120" s="90">
        <f>IFERROR(IFERROR(('TRA_VEff EU28'!AM120*'TRA_Stock EU28'!AM120-'TRA_VEff UK'!AM120*'TRA_Stock UK'!AM120)/('TRA_Stock EU28'!AM120-'TRA_Stock UK'!AM120),('TRA_VEff EU28'!AM120*'TRA_Vkm EU28'!AM120-'TRA_VEff UK'!AM120*'TRA_Vkm UK'!AM120)/('TRA_Vkm EU28'!AM120-'TRA_Vkm UK'!AM120)),0)</f>
        <v>0</v>
      </c>
      <c r="AN120" s="90">
        <f>IFERROR(IFERROR(('TRA_VEff EU28'!AN120*'TRA_Stock EU28'!AN120-'TRA_VEff UK'!AN120*'TRA_Stock UK'!AN120)/('TRA_Stock EU28'!AN120-'TRA_Stock UK'!AN120),('TRA_VEff EU28'!AN120*'TRA_Vkm EU28'!AN120-'TRA_VEff UK'!AN120*'TRA_Vkm UK'!AN120)/('TRA_Vkm EU28'!AN120-'TRA_Vkm UK'!AN120)),0)</f>
        <v>0</v>
      </c>
      <c r="AO120" s="90">
        <f>IFERROR(IFERROR(('TRA_VEff EU28'!AO120*'TRA_Stock EU28'!AO120-'TRA_VEff UK'!AO120*'TRA_Stock UK'!AO120)/('TRA_Stock EU28'!AO120-'TRA_Stock UK'!AO120),('TRA_VEff EU28'!AO120*'TRA_Vkm EU28'!AO120-'TRA_VEff UK'!AO120*'TRA_Vkm UK'!AO120)/('TRA_Vkm EU28'!AO120-'TRA_Vkm UK'!AO120)),0)</f>
        <v>0</v>
      </c>
      <c r="AP120" s="90">
        <f>IFERROR(IFERROR(('TRA_VEff EU28'!AP120*'TRA_Stock EU28'!AP120-'TRA_VEff UK'!AP120*'TRA_Stock UK'!AP120)/('TRA_Stock EU28'!AP120-'TRA_Stock UK'!AP120),('TRA_VEff EU28'!AP120*'TRA_Vkm EU28'!AP120-'TRA_VEff UK'!AP120*'TRA_Vkm UK'!AP120)/('TRA_Vkm EU28'!AP120-'TRA_Vkm UK'!AP120)),0)</f>
        <v>0</v>
      </c>
      <c r="AQ120" s="90">
        <f>IFERROR(IFERROR(('TRA_VEff EU28'!AQ120*'TRA_Stock EU28'!AQ120-'TRA_VEff UK'!AQ120*'TRA_Stock UK'!AQ120)/('TRA_Stock EU28'!AQ120-'TRA_Stock UK'!AQ120),('TRA_VEff EU28'!AQ120*'TRA_Vkm EU28'!AQ120-'TRA_VEff UK'!AQ120*'TRA_Vkm UK'!AQ120)/('TRA_Vkm EU28'!AQ120-'TRA_Vkm UK'!AQ120)),0)</f>
        <v>0</v>
      </c>
      <c r="AR120" s="90">
        <f>IFERROR(IFERROR(('TRA_VEff EU28'!AR120*'TRA_Stock EU28'!AR120-'TRA_VEff UK'!AR120*'TRA_Stock UK'!AR120)/('TRA_Stock EU28'!AR120-'TRA_Stock UK'!AR120),('TRA_VEff EU28'!AR120*'TRA_Vkm EU28'!AR120-'TRA_VEff UK'!AR120*'TRA_Vkm UK'!AR120)/('TRA_Vkm EU28'!AR120-'TRA_Vkm UK'!AR120)),0)</f>
        <v>0</v>
      </c>
      <c r="AS120" s="90">
        <f>IFERROR(IFERROR(('TRA_VEff EU28'!AS120*'TRA_Stock EU28'!AS120-'TRA_VEff UK'!AS120*'TRA_Stock UK'!AS120)/('TRA_Stock EU28'!AS120-'TRA_Stock UK'!AS120),('TRA_VEff EU28'!AS120*'TRA_Vkm EU28'!AS120-'TRA_VEff UK'!AS120*'TRA_Vkm UK'!AS120)/('TRA_Vkm EU28'!AS120-'TRA_Vkm UK'!AS120)),0)</f>
        <v>0</v>
      </c>
      <c r="AT120" s="90">
        <f>IFERROR(IFERROR(('TRA_VEff EU28'!AT120*'TRA_Stock EU28'!AT120-'TRA_VEff UK'!AT120*'TRA_Stock UK'!AT120)/('TRA_Stock EU28'!AT120-'TRA_Stock UK'!AT120),('TRA_VEff EU28'!AT120*'TRA_Vkm EU28'!AT120-'TRA_VEff UK'!AT120*'TRA_Vkm UK'!AT120)/('TRA_Vkm EU28'!AT120-'TRA_Vkm UK'!AT120)),0)</f>
        <v>0</v>
      </c>
      <c r="AU120" s="90">
        <f>IFERROR(IFERROR(('TRA_VEff EU28'!AU120*'TRA_Stock EU28'!AU120-'TRA_VEff UK'!AU120*'TRA_Stock UK'!AU120)/('TRA_Stock EU28'!AU120-'TRA_Stock UK'!AU120),('TRA_VEff EU28'!AU120*'TRA_Vkm EU28'!AU120-'TRA_VEff UK'!AU120*'TRA_Vkm UK'!AU120)/('TRA_Vkm EU28'!AU120-'TRA_Vkm UK'!AU120)),0)</f>
        <v>0</v>
      </c>
      <c r="AV120" s="90">
        <f>IFERROR(IFERROR(('TRA_VEff EU28'!AV120*'TRA_Stock EU28'!AV120-'TRA_VEff UK'!AV120*'TRA_Stock UK'!AV120)/('TRA_Stock EU28'!AV120-'TRA_Stock UK'!AV120),('TRA_VEff EU28'!AV120*'TRA_Vkm EU28'!AV120-'TRA_VEff UK'!AV120*'TRA_Vkm UK'!AV120)/('TRA_Vkm EU28'!AV120-'TRA_Vkm UK'!AV120)),0)</f>
        <v>0</v>
      </c>
      <c r="AW120" s="90">
        <f>IFERROR(IFERROR(('TRA_VEff EU28'!AW120*'TRA_Stock EU28'!AW120-'TRA_VEff UK'!AW120*'TRA_Stock UK'!AW120)/('TRA_Stock EU28'!AW120-'TRA_Stock UK'!AW120),('TRA_VEff EU28'!AW120*'TRA_Vkm EU28'!AW120-'TRA_VEff UK'!AW120*'TRA_Vkm UK'!AW120)/('TRA_Vkm EU28'!AW120-'TRA_Vkm UK'!AW120)),0)</f>
        <v>0</v>
      </c>
      <c r="AX120" s="90">
        <f>IFERROR(IFERROR(('TRA_VEff EU28'!AX120*'TRA_Stock EU28'!AX120-'TRA_VEff UK'!AX120*'TRA_Stock UK'!AX120)/('TRA_Stock EU28'!AX120-'TRA_Stock UK'!AX120),('TRA_VEff EU28'!AX120*'TRA_Vkm EU28'!AX120-'TRA_VEff UK'!AX120*'TRA_Vkm UK'!AX120)/('TRA_Vkm EU28'!AX120-'TRA_Vkm UK'!AX120)),0)</f>
        <v>0</v>
      </c>
      <c r="AY120" s="90">
        <f>IFERROR(IFERROR(('TRA_VEff EU28'!AY120*'TRA_Stock EU28'!AY120-'TRA_VEff UK'!AY120*'TRA_Stock UK'!AY120)/('TRA_Stock EU28'!AY120-'TRA_Stock UK'!AY120),('TRA_VEff EU28'!AY120*'TRA_Vkm EU28'!AY120-'TRA_VEff UK'!AY120*'TRA_Vkm UK'!AY120)/('TRA_Vkm EU28'!AY120-'TRA_Vkm UK'!AY120)),0)</f>
        <v>0</v>
      </c>
      <c r="AZ120" s="90">
        <f>IFERROR(IFERROR(('TRA_VEff EU28'!AZ120*'TRA_Stock EU28'!AZ120-'TRA_VEff UK'!AZ120*'TRA_Stock UK'!AZ120)/('TRA_Stock EU28'!AZ120-'TRA_Stock UK'!AZ120),('TRA_VEff EU28'!AZ120*'TRA_Vkm EU28'!AZ120-'TRA_VEff UK'!AZ120*'TRA_Vkm UK'!AZ120)/('TRA_Vkm EU28'!AZ120-'TRA_Vkm UK'!AZ120)),0)</f>
        <v>0</v>
      </c>
    </row>
    <row r="121" spans="1:52" hidden="1">
      <c r="A121" s="103"/>
      <c r="B121" s="90">
        <f>IFERROR(IFERROR(('TRA_VEff EU28'!B121*'TRA_Stock EU28'!B121-'TRA_VEff UK'!B121*'TRA_Stock UK'!B121)/('TRA_Stock EU28'!B121-'TRA_Stock UK'!B121),('TRA_VEff EU28'!B121*'TRA_Vkm EU28'!B121-'TRA_VEff UK'!B121*'TRA_Vkm UK'!B121)/('TRA_Vkm EU28'!B121-'TRA_Vkm UK'!B121)),0)</f>
        <v>0</v>
      </c>
      <c r="C121" s="90">
        <f>IFERROR(IFERROR(('TRA_VEff EU28'!C121*'TRA_Stock EU28'!C121-'TRA_VEff UK'!C121*'TRA_Stock UK'!C121)/('TRA_Stock EU28'!C121-'TRA_Stock UK'!C121),('TRA_VEff EU28'!C121*'TRA_Vkm EU28'!C121-'TRA_VEff UK'!C121*'TRA_Vkm UK'!C121)/('TRA_Vkm EU28'!C121-'TRA_Vkm UK'!C121)),0)</f>
        <v>0</v>
      </c>
      <c r="D121" s="90">
        <f>IFERROR(IFERROR(('TRA_VEff EU28'!D121*'TRA_Stock EU28'!D121-'TRA_VEff UK'!D121*'TRA_Stock UK'!D121)/('TRA_Stock EU28'!D121-'TRA_Stock UK'!D121),('TRA_VEff EU28'!D121*'TRA_Vkm EU28'!D121-'TRA_VEff UK'!D121*'TRA_Vkm UK'!D121)/('TRA_Vkm EU28'!D121-'TRA_Vkm UK'!D121)),0)</f>
        <v>0</v>
      </c>
      <c r="E121" s="90">
        <f>IFERROR(IFERROR(('TRA_VEff EU28'!E121*'TRA_Stock EU28'!E121-'TRA_VEff UK'!E121*'TRA_Stock UK'!E121)/('TRA_Stock EU28'!E121-'TRA_Stock UK'!E121),('TRA_VEff EU28'!E121*'TRA_Vkm EU28'!E121-'TRA_VEff UK'!E121*'TRA_Vkm UK'!E121)/('TRA_Vkm EU28'!E121-'TRA_Vkm UK'!E121)),0)</f>
        <v>0</v>
      </c>
      <c r="F121" s="90">
        <f>IFERROR(IFERROR(('TRA_VEff EU28'!F121*'TRA_Stock EU28'!F121-'TRA_VEff UK'!F121*'TRA_Stock UK'!F121)/('TRA_Stock EU28'!F121-'TRA_Stock UK'!F121),('TRA_VEff EU28'!F121*'TRA_Vkm EU28'!F121-'TRA_VEff UK'!F121*'TRA_Vkm UK'!F121)/('TRA_Vkm EU28'!F121-'TRA_Vkm UK'!F121)),0)</f>
        <v>0</v>
      </c>
      <c r="G121" s="90">
        <f>IFERROR(IFERROR(('TRA_VEff EU28'!G121*'TRA_Stock EU28'!G121-'TRA_VEff UK'!G121*'TRA_Stock UK'!G121)/('TRA_Stock EU28'!G121-'TRA_Stock UK'!G121),('TRA_VEff EU28'!G121*'TRA_Vkm EU28'!G121-'TRA_VEff UK'!G121*'TRA_Vkm UK'!G121)/('TRA_Vkm EU28'!G121-'TRA_Vkm UK'!G121)),0)</f>
        <v>0</v>
      </c>
      <c r="H121" s="90">
        <f>IFERROR(IFERROR(('TRA_VEff EU28'!H121*'TRA_Stock EU28'!H121-'TRA_VEff UK'!H121*'TRA_Stock UK'!H121)/('TRA_Stock EU28'!H121-'TRA_Stock UK'!H121),('TRA_VEff EU28'!H121*'TRA_Vkm EU28'!H121-'TRA_VEff UK'!H121*'TRA_Vkm UK'!H121)/('TRA_Vkm EU28'!H121-'TRA_Vkm UK'!H121)),0)</f>
        <v>0</v>
      </c>
      <c r="I121" s="90">
        <f>IFERROR(IFERROR(('TRA_VEff EU28'!I121*'TRA_Stock EU28'!I121-'TRA_VEff UK'!I121*'TRA_Stock UK'!I121)/('TRA_Stock EU28'!I121-'TRA_Stock UK'!I121),('TRA_VEff EU28'!I121*'TRA_Vkm EU28'!I121-'TRA_VEff UK'!I121*'TRA_Vkm UK'!I121)/('TRA_Vkm EU28'!I121-'TRA_Vkm UK'!I121)),0)</f>
        <v>0</v>
      </c>
      <c r="J121" s="90">
        <f>IFERROR(IFERROR(('TRA_VEff EU28'!J121*'TRA_Stock EU28'!J121-'TRA_VEff UK'!J121*'TRA_Stock UK'!J121)/('TRA_Stock EU28'!J121-'TRA_Stock UK'!J121),('TRA_VEff EU28'!J121*'TRA_Vkm EU28'!J121-'TRA_VEff UK'!J121*'TRA_Vkm UK'!J121)/('TRA_Vkm EU28'!J121-'TRA_Vkm UK'!J121)),0)</f>
        <v>0</v>
      </c>
      <c r="K121" s="90">
        <f>IFERROR(IFERROR(('TRA_VEff EU28'!K121*'TRA_Stock EU28'!K121-'TRA_VEff UK'!K121*'TRA_Stock UK'!K121)/('TRA_Stock EU28'!K121-'TRA_Stock UK'!K121),('TRA_VEff EU28'!K121*'TRA_Vkm EU28'!K121-'TRA_VEff UK'!K121*'TRA_Vkm UK'!K121)/('TRA_Vkm EU28'!K121-'TRA_Vkm UK'!K121)),0)</f>
        <v>0</v>
      </c>
      <c r="L121" s="90">
        <f>IFERROR(IFERROR(('TRA_VEff EU28'!L121*'TRA_Stock EU28'!L121-'TRA_VEff UK'!L121*'TRA_Stock UK'!L121)/('TRA_Stock EU28'!L121-'TRA_Stock UK'!L121),('TRA_VEff EU28'!L121*'TRA_Vkm EU28'!L121-'TRA_VEff UK'!L121*'TRA_Vkm UK'!L121)/('TRA_Vkm EU28'!L121-'TRA_Vkm UK'!L121)),0)</f>
        <v>0</v>
      </c>
      <c r="M121" s="90">
        <f>IFERROR(IFERROR(('TRA_VEff EU28'!M121*'TRA_Stock EU28'!M121-'TRA_VEff UK'!M121*'TRA_Stock UK'!M121)/('TRA_Stock EU28'!M121-'TRA_Stock UK'!M121),('TRA_VEff EU28'!M121*'TRA_Vkm EU28'!M121-'TRA_VEff UK'!M121*'TRA_Vkm UK'!M121)/('TRA_Vkm EU28'!M121-'TRA_Vkm UK'!M121)),0)</f>
        <v>0</v>
      </c>
      <c r="N121" s="90">
        <f>IFERROR(IFERROR(('TRA_VEff EU28'!N121*'TRA_Stock EU28'!N121-'TRA_VEff UK'!N121*'TRA_Stock UK'!N121)/('TRA_Stock EU28'!N121-'TRA_Stock UK'!N121),('TRA_VEff EU28'!N121*'TRA_Vkm EU28'!N121-'TRA_VEff UK'!N121*'TRA_Vkm UK'!N121)/('TRA_Vkm EU28'!N121-'TRA_Vkm UK'!N121)),0)</f>
        <v>0</v>
      </c>
      <c r="O121" s="90">
        <f>IFERROR(IFERROR(('TRA_VEff EU28'!O121*'TRA_Stock EU28'!O121-'TRA_VEff UK'!O121*'TRA_Stock UK'!O121)/('TRA_Stock EU28'!O121-'TRA_Stock UK'!O121),('TRA_VEff EU28'!O121*'TRA_Vkm EU28'!O121-'TRA_VEff UK'!O121*'TRA_Vkm UK'!O121)/('TRA_Vkm EU28'!O121-'TRA_Vkm UK'!O121)),0)</f>
        <v>0</v>
      </c>
      <c r="P121" s="90">
        <f>IFERROR(IFERROR(('TRA_VEff EU28'!P121*'TRA_Stock EU28'!P121-'TRA_VEff UK'!P121*'TRA_Stock UK'!P121)/('TRA_Stock EU28'!P121-'TRA_Stock UK'!P121),('TRA_VEff EU28'!P121*'TRA_Vkm EU28'!P121-'TRA_VEff UK'!P121*'TRA_Vkm UK'!P121)/('TRA_Vkm EU28'!P121-'TRA_Vkm UK'!P121)),0)</f>
        <v>0</v>
      </c>
      <c r="Q121" s="90">
        <f>IFERROR(IFERROR(('TRA_VEff EU28'!Q121*'TRA_Stock EU28'!Q121-'TRA_VEff UK'!Q121*'TRA_Stock UK'!Q121)/('TRA_Stock EU28'!Q121-'TRA_Stock UK'!Q121),('TRA_VEff EU28'!Q121*'TRA_Vkm EU28'!Q121-'TRA_VEff UK'!Q121*'TRA_Vkm UK'!Q121)/('TRA_Vkm EU28'!Q121-'TRA_Vkm UK'!Q121)),0)</f>
        <v>0</v>
      </c>
      <c r="R121" s="90">
        <f>IFERROR(IFERROR(('TRA_VEff EU28'!R121*'TRA_Stock EU28'!R121-'TRA_VEff UK'!R121*'TRA_Stock UK'!R121)/('TRA_Stock EU28'!R121-'TRA_Stock UK'!R121),('TRA_VEff EU28'!R121*'TRA_Vkm EU28'!R121-'TRA_VEff UK'!R121*'TRA_Vkm UK'!R121)/('TRA_Vkm EU28'!R121-'TRA_Vkm UK'!R121)),0)</f>
        <v>0</v>
      </c>
      <c r="S121" s="90">
        <f>IFERROR(IFERROR(('TRA_VEff EU28'!S121*'TRA_Stock EU28'!S121-'TRA_VEff UK'!S121*'TRA_Stock UK'!S121)/('TRA_Stock EU28'!S121-'TRA_Stock UK'!S121),('TRA_VEff EU28'!S121*'TRA_Vkm EU28'!S121-'TRA_VEff UK'!S121*'TRA_Vkm UK'!S121)/('TRA_Vkm EU28'!S121-'TRA_Vkm UK'!S121)),0)</f>
        <v>0</v>
      </c>
      <c r="T121" s="90">
        <f>IFERROR(IFERROR(('TRA_VEff EU28'!T121*'TRA_Stock EU28'!T121-'TRA_VEff UK'!T121*'TRA_Stock UK'!T121)/('TRA_Stock EU28'!T121-'TRA_Stock UK'!T121),('TRA_VEff EU28'!T121*'TRA_Vkm EU28'!T121-'TRA_VEff UK'!T121*'TRA_Vkm UK'!T121)/('TRA_Vkm EU28'!T121-'TRA_Vkm UK'!T121)),0)</f>
        <v>0</v>
      </c>
      <c r="U121" s="90">
        <f>IFERROR(IFERROR(('TRA_VEff EU28'!U121*'TRA_Stock EU28'!U121-'TRA_VEff UK'!U121*'TRA_Stock UK'!U121)/('TRA_Stock EU28'!U121-'TRA_Stock UK'!U121),('TRA_VEff EU28'!U121*'TRA_Vkm EU28'!U121-'TRA_VEff UK'!U121*'TRA_Vkm UK'!U121)/('TRA_Vkm EU28'!U121-'TRA_Vkm UK'!U121)),0)</f>
        <v>0</v>
      </c>
      <c r="V121" s="90">
        <f>IFERROR(IFERROR(('TRA_VEff EU28'!V121*'TRA_Stock EU28'!V121-'TRA_VEff UK'!V121*'TRA_Stock UK'!V121)/('TRA_Stock EU28'!V121-'TRA_Stock UK'!V121),('TRA_VEff EU28'!V121*'TRA_Vkm EU28'!V121-'TRA_VEff UK'!V121*'TRA_Vkm UK'!V121)/('TRA_Vkm EU28'!V121-'TRA_Vkm UK'!V121)),0)</f>
        <v>0</v>
      </c>
      <c r="W121" s="90">
        <f>IFERROR(IFERROR(('TRA_VEff EU28'!W121*'TRA_Stock EU28'!W121-'TRA_VEff UK'!W121*'TRA_Stock UK'!W121)/('TRA_Stock EU28'!W121-'TRA_Stock UK'!W121),('TRA_VEff EU28'!W121*'TRA_Vkm EU28'!W121-'TRA_VEff UK'!W121*'TRA_Vkm UK'!W121)/('TRA_Vkm EU28'!W121-'TRA_Vkm UK'!W121)),0)</f>
        <v>0</v>
      </c>
      <c r="X121" s="90">
        <f>IFERROR(IFERROR(('TRA_VEff EU28'!X121*'TRA_Stock EU28'!X121-'TRA_VEff UK'!X121*'TRA_Stock UK'!X121)/('TRA_Stock EU28'!X121-'TRA_Stock UK'!X121),('TRA_VEff EU28'!X121*'TRA_Vkm EU28'!X121-'TRA_VEff UK'!X121*'TRA_Vkm UK'!X121)/('TRA_Vkm EU28'!X121-'TRA_Vkm UK'!X121)),0)</f>
        <v>0</v>
      </c>
      <c r="Y121" s="90">
        <f>IFERROR(IFERROR(('TRA_VEff EU28'!Y121*'TRA_Stock EU28'!Y121-'TRA_VEff UK'!Y121*'TRA_Stock UK'!Y121)/('TRA_Stock EU28'!Y121-'TRA_Stock UK'!Y121),('TRA_VEff EU28'!Y121*'TRA_Vkm EU28'!Y121-'TRA_VEff UK'!Y121*'TRA_Vkm UK'!Y121)/('TRA_Vkm EU28'!Y121-'TRA_Vkm UK'!Y121)),0)</f>
        <v>0</v>
      </c>
      <c r="Z121" s="90">
        <f>IFERROR(IFERROR(('TRA_VEff EU28'!Z121*'TRA_Stock EU28'!Z121-'TRA_VEff UK'!Z121*'TRA_Stock UK'!Z121)/('TRA_Stock EU28'!Z121-'TRA_Stock UK'!Z121),('TRA_VEff EU28'!Z121*'TRA_Vkm EU28'!Z121-'TRA_VEff UK'!Z121*'TRA_Vkm UK'!Z121)/('TRA_Vkm EU28'!Z121-'TRA_Vkm UK'!Z121)),0)</f>
        <v>0</v>
      </c>
      <c r="AA121" s="90">
        <f>IFERROR(IFERROR(('TRA_VEff EU28'!AA121*'TRA_Stock EU28'!AA121-'TRA_VEff UK'!AA121*'TRA_Stock UK'!AA121)/('TRA_Stock EU28'!AA121-'TRA_Stock UK'!AA121),('TRA_VEff EU28'!AA121*'TRA_Vkm EU28'!AA121-'TRA_VEff UK'!AA121*'TRA_Vkm UK'!AA121)/('TRA_Vkm EU28'!AA121-'TRA_Vkm UK'!AA121)),0)</f>
        <v>0</v>
      </c>
      <c r="AB121" s="90">
        <f>IFERROR(IFERROR(('TRA_VEff EU28'!AB121*'TRA_Stock EU28'!AB121-'TRA_VEff UK'!AB121*'TRA_Stock UK'!AB121)/('TRA_Stock EU28'!AB121-'TRA_Stock UK'!AB121),('TRA_VEff EU28'!AB121*'TRA_Vkm EU28'!AB121-'TRA_VEff UK'!AB121*'TRA_Vkm UK'!AB121)/('TRA_Vkm EU28'!AB121-'TRA_Vkm UK'!AB121)),0)</f>
        <v>0</v>
      </c>
      <c r="AC121" s="90">
        <f>IFERROR(IFERROR(('TRA_VEff EU28'!AC121*'TRA_Stock EU28'!AC121-'TRA_VEff UK'!AC121*'TRA_Stock UK'!AC121)/('TRA_Stock EU28'!AC121-'TRA_Stock UK'!AC121),('TRA_VEff EU28'!AC121*'TRA_Vkm EU28'!AC121-'TRA_VEff UK'!AC121*'TRA_Vkm UK'!AC121)/('TRA_Vkm EU28'!AC121-'TRA_Vkm UK'!AC121)),0)</f>
        <v>0</v>
      </c>
      <c r="AD121" s="90">
        <f>IFERROR(IFERROR(('TRA_VEff EU28'!AD121*'TRA_Stock EU28'!AD121-'TRA_VEff UK'!AD121*'TRA_Stock UK'!AD121)/('TRA_Stock EU28'!AD121-'TRA_Stock UK'!AD121),('TRA_VEff EU28'!AD121*'TRA_Vkm EU28'!AD121-'TRA_VEff UK'!AD121*'TRA_Vkm UK'!AD121)/('TRA_Vkm EU28'!AD121-'TRA_Vkm UK'!AD121)),0)</f>
        <v>0</v>
      </c>
      <c r="AE121" s="90">
        <f>IFERROR(IFERROR(('TRA_VEff EU28'!AE121*'TRA_Stock EU28'!AE121-'TRA_VEff UK'!AE121*'TRA_Stock UK'!AE121)/('TRA_Stock EU28'!AE121-'TRA_Stock UK'!AE121),('TRA_VEff EU28'!AE121*'TRA_Vkm EU28'!AE121-'TRA_VEff UK'!AE121*'TRA_Vkm UK'!AE121)/('TRA_Vkm EU28'!AE121-'TRA_Vkm UK'!AE121)),0)</f>
        <v>0</v>
      </c>
      <c r="AF121" s="90">
        <f>IFERROR(IFERROR(('TRA_VEff EU28'!AF121*'TRA_Stock EU28'!AF121-'TRA_VEff UK'!AF121*'TRA_Stock UK'!AF121)/('TRA_Stock EU28'!AF121-'TRA_Stock UK'!AF121),('TRA_VEff EU28'!AF121*'TRA_Vkm EU28'!AF121-'TRA_VEff UK'!AF121*'TRA_Vkm UK'!AF121)/('TRA_Vkm EU28'!AF121-'TRA_Vkm UK'!AF121)),0)</f>
        <v>0</v>
      </c>
      <c r="AG121" s="90">
        <f>IFERROR(IFERROR(('TRA_VEff EU28'!AG121*'TRA_Stock EU28'!AG121-'TRA_VEff UK'!AG121*'TRA_Stock UK'!AG121)/('TRA_Stock EU28'!AG121-'TRA_Stock UK'!AG121),('TRA_VEff EU28'!AG121*'TRA_Vkm EU28'!AG121-'TRA_VEff UK'!AG121*'TRA_Vkm UK'!AG121)/('TRA_Vkm EU28'!AG121-'TRA_Vkm UK'!AG121)),0)</f>
        <v>0</v>
      </c>
      <c r="AH121" s="90">
        <f>IFERROR(IFERROR(('TRA_VEff EU28'!AH121*'TRA_Stock EU28'!AH121-'TRA_VEff UK'!AH121*'TRA_Stock UK'!AH121)/('TRA_Stock EU28'!AH121-'TRA_Stock UK'!AH121),('TRA_VEff EU28'!AH121*'TRA_Vkm EU28'!AH121-'TRA_VEff UK'!AH121*'TRA_Vkm UK'!AH121)/('TRA_Vkm EU28'!AH121-'TRA_Vkm UK'!AH121)),0)</f>
        <v>0</v>
      </c>
      <c r="AI121" s="90">
        <f>IFERROR(IFERROR(('TRA_VEff EU28'!AI121*'TRA_Stock EU28'!AI121-'TRA_VEff UK'!AI121*'TRA_Stock UK'!AI121)/('TRA_Stock EU28'!AI121-'TRA_Stock UK'!AI121),('TRA_VEff EU28'!AI121*'TRA_Vkm EU28'!AI121-'TRA_VEff UK'!AI121*'TRA_Vkm UK'!AI121)/('TRA_Vkm EU28'!AI121-'TRA_Vkm UK'!AI121)),0)</f>
        <v>0</v>
      </c>
      <c r="AJ121" s="90">
        <f>IFERROR(IFERROR(('TRA_VEff EU28'!AJ121*'TRA_Stock EU28'!AJ121-'TRA_VEff UK'!AJ121*'TRA_Stock UK'!AJ121)/('TRA_Stock EU28'!AJ121-'TRA_Stock UK'!AJ121),('TRA_VEff EU28'!AJ121*'TRA_Vkm EU28'!AJ121-'TRA_VEff UK'!AJ121*'TRA_Vkm UK'!AJ121)/('TRA_Vkm EU28'!AJ121-'TRA_Vkm UK'!AJ121)),0)</f>
        <v>0</v>
      </c>
      <c r="AK121" s="90">
        <f>IFERROR(IFERROR(('TRA_VEff EU28'!AK121*'TRA_Stock EU28'!AK121-'TRA_VEff UK'!AK121*'TRA_Stock UK'!AK121)/('TRA_Stock EU28'!AK121-'TRA_Stock UK'!AK121),('TRA_VEff EU28'!AK121*'TRA_Vkm EU28'!AK121-'TRA_VEff UK'!AK121*'TRA_Vkm UK'!AK121)/('TRA_Vkm EU28'!AK121-'TRA_Vkm UK'!AK121)),0)</f>
        <v>0</v>
      </c>
      <c r="AL121" s="90">
        <f>IFERROR(IFERROR(('TRA_VEff EU28'!AL121*'TRA_Stock EU28'!AL121-'TRA_VEff UK'!AL121*'TRA_Stock UK'!AL121)/('TRA_Stock EU28'!AL121-'TRA_Stock UK'!AL121),('TRA_VEff EU28'!AL121*'TRA_Vkm EU28'!AL121-'TRA_VEff UK'!AL121*'TRA_Vkm UK'!AL121)/('TRA_Vkm EU28'!AL121-'TRA_Vkm UK'!AL121)),0)</f>
        <v>0</v>
      </c>
      <c r="AM121" s="90">
        <f>IFERROR(IFERROR(('TRA_VEff EU28'!AM121*'TRA_Stock EU28'!AM121-'TRA_VEff UK'!AM121*'TRA_Stock UK'!AM121)/('TRA_Stock EU28'!AM121-'TRA_Stock UK'!AM121),('TRA_VEff EU28'!AM121*'TRA_Vkm EU28'!AM121-'TRA_VEff UK'!AM121*'TRA_Vkm UK'!AM121)/('TRA_Vkm EU28'!AM121-'TRA_Vkm UK'!AM121)),0)</f>
        <v>0</v>
      </c>
      <c r="AN121" s="90">
        <f>IFERROR(IFERROR(('TRA_VEff EU28'!AN121*'TRA_Stock EU28'!AN121-'TRA_VEff UK'!AN121*'TRA_Stock UK'!AN121)/('TRA_Stock EU28'!AN121-'TRA_Stock UK'!AN121),('TRA_VEff EU28'!AN121*'TRA_Vkm EU28'!AN121-'TRA_VEff UK'!AN121*'TRA_Vkm UK'!AN121)/('TRA_Vkm EU28'!AN121-'TRA_Vkm UK'!AN121)),0)</f>
        <v>0</v>
      </c>
      <c r="AO121" s="90">
        <f>IFERROR(IFERROR(('TRA_VEff EU28'!AO121*'TRA_Stock EU28'!AO121-'TRA_VEff UK'!AO121*'TRA_Stock UK'!AO121)/('TRA_Stock EU28'!AO121-'TRA_Stock UK'!AO121),('TRA_VEff EU28'!AO121*'TRA_Vkm EU28'!AO121-'TRA_VEff UK'!AO121*'TRA_Vkm UK'!AO121)/('TRA_Vkm EU28'!AO121-'TRA_Vkm UK'!AO121)),0)</f>
        <v>0</v>
      </c>
      <c r="AP121" s="90">
        <f>IFERROR(IFERROR(('TRA_VEff EU28'!AP121*'TRA_Stock EU28'!AP121-'TRA_VEff UK'!AP121*'TRA_Stock UK'!AP121)/('TRA_Stock EU28'!AP121-'TRA_Stock UK'!AP121),('TRA_VEff EU28'!AP121*'TRA_Vkm EU28'!AP121-'TRA_VEff UK'!AP121*'TRA_Vkm UK'!AP121)/('TRA_Vkm EU28'!AP121-'TRA_Vkm UK'!AP121)),0)</f>
        <v>0</v>
      </c>
      <c r="AQ121" s="90">
        <f>IFERROR(IFERROR(('TRA_VEff EU28'!AQ121*'TRA_Stock EU28'!AQ121-'TRA_VEff UK'!AQ121*'TRA_Stock UK'!AQ121)/('TRA_Stock EU28'!AQ121-'TRA_Stock UK'!AQ121),('TRA_VEff EU28'!AQ121*'TRA_Vkm EU28'!AQ121-'TRA_VEff UK'!AQ121*'TRA_Vkm UK'!AQ121)/('TRA_Vkm EU28'!AQ121-'TRA_Vkm UK'!AQ121)),0)</f>
        <v>0</v>
      </c>
      <c r="AR121" s="90">
        <f>IFERROR(IFERROR(('TRA_VEff EU28'!AR121*'TRA_Stock EU28'!AR121-'TRA_VEff UK'!AR121*'TRA_Stock UK'!AR121)/('TRA_Stock EU28'!AR121-'TRA_Stock UK'!AR121),('TRA_VEff EU28'!AR121*'TRA_Vkm EU28'!AR121-'TRA_VEff UK'!AR121*'TRA_Vkm UK'!AR121)/('TRA_Vkm EU28'!AR121-'TRA_Vkm UK'!AR121)),0)</f>
        <v>0</v>
      </c>
      <c r="AS121" s="90">
        <f>IFERROR(IFERROR(('TRA_VEff EU28'!AS121*'TRA_Stock EU28'!AS121-'TRA_VEff UK'!AS121*'TRA_Stock UK'!AS121)/('TRA_Stock EU28'!AS121-'TRA_Stock UK'!AS121),('TRA_VEff EU28'!AS121*'TRA_Vkm EU28'!AS121-'TRA_VEff UK'!AS121*'TRA_Vkm UK'!AS121)/('TRA_Vkm EU28'!AS121-'TRA_Vkm UK'!AS121)),0)</f>
        <v>0</v>
      </c>
      <c r="AT121" s="90">
        <f>IFERROR(IFERROR(('TRA_VEff EU28'!AT121*'TRA_Stock EU28'!AT121-'TRA_VEff UK'!AT121*'TRA_Stock UK'!AT121)/('TRA_Stock EU28'!AT121-'TRA_Stock UK'!AT121),('TRA_VEff EU28'!AT121*'TRA_Vkm EU28'!AT121-'TRA_VEff UK'!AT121*'TRA_Vkm UK'!AT121)/('TRA_Vkm EU28'!AT121-'TRA_Vkm UK'!AT121)),0)</f>
        <v>0</v>
      </c>
      <c r="AU121" s="90">
        <f>IFERROR(IFERROR(('TRA_VEff EU28'!AU121*'TRA_Stock EU28'!AU121-'TRA_VEff UK'!AU121*'TRA_Stock UK'!AU121)/('TRA_Stock EU28'!AU121-'TRA_Stock UK'!AU121),('TRA_VEff EU28'!AU121*'TRA_Vkm EU28'!AU121-'TRA_VEff UK'!AU121*'TRA_Vkm UK'!AU121)/('TRA_Vkm EU28'!AU121-'TRA_Vkm UK'!AU121)),0)</f>
        <v>0</v>
      </c>
      <c r="AV121" s="90">
        <f>IFERROR(IFERROR(('TRA_VEff EU28'!AV121*'TRA_Stock EU28'!AV121-'TRA_VEff UK'!AV121*'TRA_Stock UK'!AV121)/('TRA_Stock EU28'!AV121-'TRA_Stock UK'!AV121),('TRA_VEff EU28'!AV121*'TRA_Vkm EU28'!AV121-'TRA_VEff UK'!AV121*'TRA_Vkm UK'!AV121)/('TRA_Vkm EU28'!AV121-'TRA_Vkm UK'!AV121)),0)</f>
        <v>0</v>
      </c>
      <c r="AW121" s="90">
        <f>IFERROR(IFERROR(('TRA_VEff EU28'!AW121*'TRA_Stock EU28'!AW121-'TRA_VEff UK'!AW121*'TRA_Stock UK'!AW121)/('TRA_Stock EU28'!AW121-'TRA_Stock UK'!AW121),('TRA_VEff EU28'!AW121*'TRA_Vkm EU28'!AW121-'TRA_VEff UK'!AW121*'TRA_Vkm UK'!AW121)/('TRA_Vkm EU28'!AW121-'TRA_Vkm UK'!AW121)),0)</f>
        <v>0</v>
      </c>
      <c r="AX121" s="90">
        <f>IFERROR(IFERROR(('TRA_VEff EU28'!AX121*'TRA_Stock EU28'!AX121-'TRA_VEff UK'!AX121*'TRA_Stock UK'!AX121)/('TRA_Stock EU28'!AX121-'TRA_Stock UK'!AX121),('TRA_VEff EU28'!AX121*'TRA_Vkm EU28'!AX121-'TRA_VEff UK'!AX121*'TRA_Vkm UK'!AX121)/('TRA_Vkm EU28'!AX121-'TRA_Vkm UK'!AX121)),0)</f>
        <v>0</v>
      </c>
      <c r="AY121" s="90">
        <f>IFERROR(IFERROR(('TRA_VEff EU28'!AY121*'TRA_Stock EU28'!AY121-'TRA_VEff UK'!AY121*'TRA_Stock UK'!AY121)/('TRA_Stock EU28'!AY121-'TRA_Stock UK'!AY121),('TRA_VEff EU28'!AY121*'TRA_Vkm EU28'!AY121-'TRA_VEff UK'!AY121*'TRA_Vkm UK'!AY121)/('TRA_Vkm EU28'!AY121-'TRA_Vkm UK'!AY121)),0)</f>
        <v>0</v>
      </c>
      <c r="AZ121" s="90">
        <f>IFERROR(IFERROR(('TRA_VEff EU28'!AZ121*'TRA_Stock EU28'!AZ121-'TRA_VEff UK'!AZ121*'TRA_Stock UK'!AZ121)/('TRA_Stock EU28'!AZ121-'TRA_Stock UK'!AZ121),('TRA_VEff EU28'!AZ121*'TRA_Vkm EU28'!AZ121-'TRA_VEff UK'!AZ121*'TRA_Vkm UK'!AZ121)/('TRA_Vkm EU28'!AZ121-'TRA_Vkm UK'!AZ121)),0)</f>
        <v>0</v>
      </c>
    </row>
    <row r="122" spans="1:52" hidden="1">
      <c r="A122" s="103"/>
      <c r="B122" s="90">
        <f>IFERROR(IFERROR(('TRA_VEff EU28'!B122*'TRA_Stock EU28'!B122-'TRA_VEff UK'!B122*'TRA_Stock UK'!B122)/('TRA_Stock EU28'!B122-'TRA_Stock UK'!B122),('TRA_VEff EU28'!B122*'TRA_Vkm EU28'!B122-'TRA_VEff UK'!B122*'TRA_Vkm UK'!B122)/('TRA_Vkm EU28'!B122-'TRA_Vkm UK'!B122)),0)</f>
        <v>0</v>
      </c>
      <c r="C122" s="90">
        <f>IFERROR(IFERROR(('TRA_VEff EU28'!C122*'TRA_Stock EU28'!C122-'TRA_VEff UK'!C122*'TRA_Stock UK'!C122)/('TRA_Stock EU28'!C122-'TRA_Stock UK'!C122),('TRA_VEff EU28'!C122*'TRA_Vkm EU28'!C122-'TRA_VEff UK'!C122*'TRA_Vkm UK'!C122)/('TRA_Vkm EU28'!C122-'TRA_Vkm UK'!C122)),0)</f>
        <v>0</v>
      </c>
      <c r="D122" s="90">
        <f>IFERROR(IFERROR(('TRA_VEff EU28'!D122*'TRA_Stock EU28'!D122-'TRA_VEff UK'!D122*'TRA_Stock UK'!D122)/('TRA_Stock EU28'!D122-'TRA_Stock UK'!D122),('TRA_VEff EU28'!D122*'TRA_Vkm EU28'!D122-'TRA_VEff UK'!D122*'TRA_Vkm UK'!D122)/('TRA_Vkm EU28'!D122-'TRA_Vkm UK'!D122)),0)</f>
        <v>0</v>
      </c>
      <c r="E122" s="90">
        <f>IFERROR(IFERROR(('TRA_VEff EU28'!E122*'TRA_Stock EU28'!E122-'TRA_VEff UK'!E122*'TRA_Stock UK'!E122)/('TRA_Stock EU28'!E122-'TRA_Stock UK'!E122),('TRA_VEff EU28'!E122*'TRA_Vkm EU28'!E122-'TRA_VEff UK'!E122*'TRA_Vkm UK'!E122)/('TRA_Vkm EU28'!E122-'TRA_Vkm UK'!E122)),0)</f>
        <v>0</v>
      </c>
      <c r="F122" s="90">
        <f>IFERROR(IFERROR(('TRA_VEff EU28'!F122*'TRA_Stock EU28'!F122-'TRA_VEff UK'!F122*'TRA_Stock UK'!F122)/('TRA_Stock EU28'!F122-'TRA_Stock UK'!F122),('TRA_VEff EU28'!F122*'TRA_Vkm EU28'!F122-'TRA_VEff UK'!F122*'TRA_Vkm UK'!F122)/('TRA_Vkm EU28'!F122-'TRA_Vkm UK'!F122)),0)</f>
        <v>0</v>
      </c>
      <c r="G122" s="90">
        <f>IFERROR(IFERROR(('TRA_VEff EU28'!G122*'TRA_Stock EU28'!G122-'TRA_VEff UK'!G122*'TRA_Stock UK'!G122)/('TRA_Stock EU28'!G122-'TRA_Stock UK'!G122),('TRA_VEff EU28'!G122*'TRA_Vkm EU28'!G122-'TRA_VEff UK'!G122*'TRA_Vkm UK'!G122)/('TRA_Vkm EU28'!G122-'TRA_Vkm UK'!G122)),0)</f>
        <v>0</v>
      </c>
      <c r="H122" s="90">
        <f>IFERROR(IFERROR(('TRA_VEff EU28'!H122*'TRA_Stock EU28'!H122-'TRA_VEff UK'!H122*'TRA_Stock UK'!H122)/('TRA_Stock EU28'!H122-'TRA_Stock UK'!H122),('TRA_VEff EU28'!H122*'TRA_Vkm EU28'!H122-'TRA_VEff UK'!H122*'TRA_Vkm UK'!H122)/('TRA_Vkm EU28'!H122-'TRA_Vkm UK'!H122)),0)</f>
        <v>0</v>
      </c>
      <c r="I122" s="90">
        <f>IFERROR(IFERROR(('TRA_VEff EU28'!I122*'TRA_Stock EU28'!I122-'TRA_VEff UK'!I122*'TRA_Stock UK'!I122)/('TRA_Stock EU28'!I122-'TRA_Stock UK'!I122),('TRA_VEff EU28'!I122*'TRA_Vkm EU28'!I122-'TRA_VEff UK'!I122*'TRA_Vkm UK'!I122)/('TRA_Vkm EU28'!I122-'TRA_Vkm UK'!I122)),0)</f>
        <v>0</v>
      </c>
      <c r="J122" s="90">
        <f>IFERROR(IFERROR(('TRA_VEff EU28'!J122*'TRA_Stock EU28'!J122-'TRA_VEff UK'!J122*'TRA_Stock UK'!J122)/('TRA_Stock EU28'!J122-'TRA_Stock UK'!J122),('TRA_VEff EU28'!J122*'TRA_Vkm EU28'!J122-'TRA_VEff UK'!J122*'TRA_Vkm UK'!J122)/('TRA_Vkm EU28'!J122-'TRA_Vkm UK'!J122)),0)</f>
        <v>0</v>
      </c>
      <c r="K122" s="90">
        <f>IFERROR(IFERROR(('TRA_VEff EU28'!K122*'TRA_Stock EU28'!K122-'TRA_VEff UK'!K122*'TRA_Stock UK'!K122)/('TRA_Stock EU28'!K122-'TRA_Stock UK'!K122),('TRA_VEff EU28'!K122*'TRA_Vkm EU28'!K122-'TRA_VEff UK'!K122*'TRA_Vkm UK'!K122)/('TRA_Vkm EU28'!K122-'TRA_Vkm UK'!K122)),0)</f>
        <v>0</v>
      </c>
      <c r="L122" s="90">
        <f>IFERROR(IFERROR(('TRA_VEff EU28'!L122*'TRA_Stock EU28'!L122-'TRA_VEff UK'!L122*'TRA_Stock UK'!L122)/('TRA_Stock EU28'!L122-'TRA_Stock UK'!L122),('TRA_VEff EU28'!L122*'TRA_Vkm EU28'!L122-'TRA_VEff UK'!L122*'TRA_Vkm UK'!L122)/('TRA_Vkm EU28'!L122-'TRA_Vkm UK'!L122)),0)</f>
        <v>0</v>
      </c>
      <c r="M122" s="90">
        <f>IFERROR(IFERROR(('TRA_VEff EU28'!M122*'TRA_Stock EU28'!M122-'TRA_VEff UK'!M122*'TRA_Stock UK'!M122)/('TRA_Stock EU28'!M122-'TRA_Stock UK'!M122),('TRA_VEff EU28'!M122*'TRA_Vkm EU28'!M122-'TRA_VEff UK'!M122*'TRA_Vkm UK'!M122)/('TRA_Vkm EU28'!M122-'TRA_Vkm UK'!M122)),0)</f>
        <v>0</v>
      </c>
      <c r="N122" s="90">
        <f>IFERROR(IFERROR(('TRA_VEff EU28'!N122*'TRA_Stock EU28'!N122-'TRA_VEff UK'!N122*'TRA_Stock UK'!N122)/('TRA_Stock EU28'!N122-'TRA_Stock UK'!N122),('TRA_VEff EU28'!N122*'TRA_Vkm EU28'!N122-'TRA_VEff UK'!N122*'TRA_Vkm UK'!N122)/('TRA_Vkm EU28'!N122-'TRA_Vkm UK'!N122)),0)</f>
        <v>0</v>
      </c>
      <c r="O122" s="90">
        <f>IFERROR(IFERROR(('TRA_VEff EU28'!O122*'TRA_Stock EU28'!O122-'TRA_VEff UK'!O122*'TRA_Stock UK'!O122)/('TRA_Stock EU28'!O122-'TRA_Stock UK'!O122),('TRA_VEff EU28'!O122*'TRA_Vkm EU28'!O122-'TRA_VEff UK'!O122*'TRA_Vkm UK'!O122)/('TRA_Vkm EU28'!O122-'TRA_Vkm UK'!O122)),0)</f>
        <v>0</v>
      </c>
      <c r="P122" s="90">
        <f>IFERROR(IFERROR(('TRA_VEff EU28'!P122*'TRA_Stock EU28'!P122-'TRA_VEff UK'!P122*'TRA_Stock UK'!P122)/('TRA_Stock EU28'!P122-'TRA_Stock UK'!P122),('TRA_VEff EU28'!P122*'TRA_Vkm EU28'!P122-'TRA_VEff UK'!P122*'TRA_Vkm UK'!P122)/('TRA_Vkm EU28'!P122-'TRA_Vkm UK'!P122)),0)</f>
        <v>0</v>
      </c>
      <c r="Q122" s="90">
        <f>IFERROR(IFERROR(('TRA_VEff EU28'!Q122*'TRA_Stock EU28'!Q122-'TRA_VEff UK'!Q122*'TRA_Stock UK'!Q122)/('TRA_Stock EU28'!Q122-'TRA_Stock UK'!Q122),('TRA_VEff EU28'!Q122*'TRA_Vkm EU28'!Q122-'TRA_VEff UK'!Q122*'TRA_Vkm UK'!Q122)/('TRA_Vkm EU28'!Q122-'TRA_Vkm UK'!Q122)),0)</f>
        <v>0</v>
      </c>
      <c r="R122" s="90">
        <f>IFERROR(IFERROR(('TRA_VEff EU28'!R122*'TRA_Stock EU28'!R122-'TRA_VEff UK'!R122*'TRA_Stock UK'!R122)/('TRA_Stock EU28'!R122-'TRA_Stock UK'!R122),('TRA_VEff EU28'!R122*'TRA_Vkm EU28'!R122-'TRA_VEff UK'!R122*'TRA_Vkm UK'!R122)/('TRA_Vkm EU28'!R122-'TRA_Vkm UK'!R122)),0)</f>
        <v>0</v>
      </c>
      <c r="S122" s="90">
        <f>IFERROR(IFERROR(('TRA_VEff EU28'!S122*'TRA_Stock EU28'!S122-'TRA_VEff UK'!S122*'TRA_Stock UK'!S122)/('TRA_Stock EU28'!S122-'TRA_Stock UK'!S122),('TRA_VEff EU28'!S122*'TRA_Vkm EU28'!S122-'TRA_VEff UK'!S122*'TRA_Vkm UK'!S122)/('TRA_Vkm EU28'!S122-'TRA_Vkm UK'!S122)),0)</f>
        <v>0</v>
      </c>
      <c r="T122" s="90">
        <f>IFERROR(IFERROR(('TRA_VEff EU28'!T122*'TRA_Stock EU28'!T122-'TRA_VEff UK'!T122*'TRA_Stock UK'!T122)/('TRA_Stock EU28'!T122-'TRA_Stock UK'!T122),('TRA_VEff EU28'!T122*'TRA_Vkm EU28'!T122-'TRA_VEff UK'!T122*'TRA_Vkm UK'!T122)/('TRA_Vkm EU28'!T122-'TRA_Vkm UK'!T122)),0)</f>
        <v>0</v>
      </c>
      <c r="U122" s="90">
        <f>IFERROR(IFERROR(('TRA_VEff EU28'!U122*'TRA_Stock EU28'!U122-'TRA_VEff UK'!U122*'TRA_Stock UK'!U122)/('TRA_Stock EU28'!U122-'TRA_Stock UK'!U122),('TRA_VEff EU28'!U122*'TRA_Vkm EU28'!U122-'TRA_VEff UK'!U122*'TRA_Vkm UK'!U122)/('TRA_Vkm EU28'!U122-'TRA_Vkm UK'!U122)),0)</f>
        <v>0</v>
      </c>
      <c r="V122" s="90">
        <f>IFERROR(IFERROR(('TRA_VEff EU28'!V122*'TRA_Stock EU28'!V122-'TRA_VEff UK'!V122*'TRA_Stock UK'!V122)/('TRA_Stock EU28'!V122-'TRA_Stock UK'!V122),('TRA_VEff EU28'!V122*'TRA_Vkm EU28'!V122-'TRA_VEff UK'!V122*'TRA_Vkm UK'!V122)/('TRA_Vkm EU28'!V122-'TRA_Vkm UK'!V122)),0)</f>
        <v>0</v>
      </c>
      <c r="W122" s="90">
        <f>IFERROR(IFERROR(('TRA_VEff EU28'!W122*'TRA_Stock EU28'!W122-'TRA_VEff UK'!W122*'TRA_Stock UK'!W122)/('TRA_Stock EU28'!W122-'TRA_Stock UK'!W122),('TRA_VEff EU28'!W122*'TRA_Vkm EU28'!W122-'TRA_VEff UK'!W122*'TRA_Vkm UK'!W122)/('TRA_Vkm EU28'!W122-'TRA_Vkm UK'!W122)),0)</f>
        <v>0</v>
      </c>
      <c r="X122" s="90">
        <f>IFERROR(IFERROR(('TRA_VEff EU28'!X122*'TRA_Stock EU28'!X122-'TRA_VEff UK'!X122*'TRA_Stock UK'!X122)/('TRA_Stock EU28'!X122-'TRA_Stock UK'!X122),('TRA_VEff EU28'!X122*'TRA_Vkm EU28'!X122-'TRA_VEff UK'!X122*'TRA_Vkm UK'!X122)/('TRA_Vkm EU28'!X122-'TRA_Vkm UK'!X122)),0)</f>
        <v>0</v>
      </c>
      <c r="Y122" s="90">
        <f>IFERROR(IFERROR(('TRA_VEff EU28'!Y122*'TRA_Stock EU28'!Y122-'TRA_VEff UK'!Y122*'TRA_Stock UK'!Y122)/('TRA_Stock EU28'!Y122-'TRA_Stock UK'!Y122),('TRA_VEff EU28'!Y122*'TRA_Vkm EU28'!Y122-'TRA_VEff UK'!Y122*'TRA_Vkm UK'!Y122)/('TRA_Vkm EU28'!Y122-'TRA_Vkm UK'!Y122)),0)</f>
        <v>0</v>
      </c>
      <c r="Z122" s="90">
        <f>IFERROR(IFERROR(('TRA_VEff EU28'!Z122*'TRA_Stock EU28'!Z122-'TRA_VEff UK'!Z122*'TRA_Stock UK'!Z122)/('TRA_Stock EU28'!Z122-'TRA_Stock UK'!Z122),('TRA_VEff EU28'!Z122*'TRA_Vkm EU28'!Z122-'TRA_VEff UK'!Z122*'TRA_Vkm UK'!Z122)/('TRA_Vkm EU28'!Z122-'TRA_Vkm UK'!Z122)),0)</f>
        <v>0</v>
      </c>
      <c r="AA122" s="90">
        <f>IFERROR(IFERROR(('TRA_VEff EU28'!AA122*'TRA_Stock EU28'!AA122-'TRA_VEff UK'!AA122*'TRA_Stock UK'!AA122)/('TRA_Stock EU28'!AA122-'TRA_Stock UK'!AA122),('TRA_VEff EU28'!AA122*'TRA_Vkm EU28'!AA122-'TRA_VEff UK'!AA122*'TRA_Vkm UK'!AA122)/('TRA_Vkm EU28'!AA122-'TRA_Vkm UK'!AA122)),0)</f>
        <v>0</v>
      </c>
      <c r="AB122" s="90">
        <f>IFERROR(IFERROR(('TRA_VEff EU28'!AB122*'TRA_Stock EU28'!AB122-'TRA_VEff UK'!AB122*'TRA_Stock UK'!AB122)/('TRA_Stock EU28'!AB122-'TRA_Stock UK'!AB122),('TRA_VEff EU28'!AB122*'TRA_Vkm EU28'!AB122-'TRA_VEff UK'!AB122*'TRA_Vkm UK'!AB122)/('TRA_Vkm EU28'!AB122-'TRA_Vkm UK'!AB122)),0)</f>
        <v>0</v>
      </c>
      <c r="AC122" s="90">
        <f>IFERROR(IFERROR(('TRA_VEff EU28'!AC122*'TRA_Stock EU28'!AC122-'TRA_VEff UK'!AC122*'TRA_Stock UK'!AC122)/('TRA_Stock EU28'!AC122-'TRA_Stock UK'!AC122),('TRA_VEff EU28'!AC122*'TRA_Vkm EU28'!AC122-'TRA_VEff UK'!AC122*'TRA_Vkm UK'!AC122)/('TRA_Vkm EU28'!AC122-'TRA_Vkm UK'!AC122)),0)</f>
        <v>0</v>
      </c>
      <c r="AD122" s="90">
        <f>IFERROR(IFERROR(('TRA_VEff EU28'!AD122*'TRA_Stock EU28'!AD122-'TRA_VEff UK'!AD122*'TRA_Stock UK'!AD122)/('TRA_Stock EU28'!AD122-'TRA_Stock UK'!AD122),('TRA_VEff EU28'!AD122*'TRA_Vkm EU28'!AD122-'TRA_VEff UK'!AD122*'TRA_Vkm UK'!AD122)/('TRA_Vkm EU28'!AD122-'TRA_Vkm UK'!AD122)),0)</f>
        <v>0</v>
      </c>
      <c r="AE122" s="90">
        <f>IFERROR(IFERROR(('TRA_VEff EU28'!AE122*'TRA_Stock EU28'!AE122-'TRA_VEff UK'!AE122*'TRA_Stock UK'!AE122)/('TRA_Stock EU28'!AE122-'TRA_Stock UK'!AE122),('TRA_VEff EU28'!AE122*'TRA_Vkm EU28'!AE122-'TRA_VEff UK'!AE122*'TRA_Vkm UK'!AE122)/('TRA_Vkm EU28'!AE122-'TRA_Vkm UK'!AE122)),0)</f>
        <v>0</v>
      </c>
      <c r="AF122" s="90">
        <f>IFERROR(IFERROR(('TRA_VEff EU28'!AF122*'TRA_Stock EU28'!AF122-'TRA_VEff UK'!AF122*'TRA_Stock UK'!AF122)/('TRA_Stock EU28'!AF122-'TRA_Stock UK'!AF122),('TRA_VEff EU28'!AF122*'TRA_Vkm EU28'!AF122-'TRA_VEff UK'!AF122*'TRA_Vkm UK'!AF122)/('TRA_Vkm EU28'!AF122-'TRA_Vkm UK'!AF122)),0)</f>
        <v>0</v>
      </c>
      <c r="AG122" s="90">
        <f>IFERROR(IFERROR(('TRA_VEff EU28'!AG122*'TRA_Stock EU28'!AG122-'TRA_VEff UK'!AG122*'TRA_Stock UK'!AG122)/('TRA_Stock EU28'!AG122-'TRA_Stock UK'!AG122),('TRA_VEff EU28'!AG122*'TRA_Vkm EU28'!AG122-'TRA_VEff UK'!AG122*'TRA_Vkm UK'!AG122)/('TRA_Vkm EU28'!AG122-'TRA_Vkm UK'!AG122)),0)</f>
        <v>0</v>
      </c>
      <c r="AH122" s="90">
        <f>IFERROR(IFERROR(('TRA_VEff EU28'!AH122*'TRA_Stock EU28'!AH122-'TRA_VEff UK'!AH122*'TRA_Stock UK'!AH122)/('TRA_Stock EU28'!AH122-'TRA_Stock UK'!AH122),('TRA_VEff EU28'!AH122*'TRA_Vkm EU28'!AH122-'TRA_VEff UK'!AH122*'TRA_Vkm UK'!AH122)/('TRA_Vkm EU28'!AH122-'TRA_Vkm UK'!AH122)),0)</f>
        <v>0</v>
      </c>
      <c r="AI122" s="90">
        <f>IFERROR(IFERROR(('TRA_VEff EU28'!AI122*'TRA_Stock EU28'!AI122-'TRA_VEff UK'!AI122*'TRA_Stock UK'!AI122)/('TRA_Stock EU28'!AI122-'TRA_Stock UK'!AI122),('TRA_VEff EU28'!AI122*'TRA_Vkm EU28'!AI122-'TRA_VEff UK'!AI122*'TRA_Vkm UK'!AI122)/('TRA_Vkm EU28'!AI122-'TRA_Vkm UK'!AI122)),0)</f>
        <v>0</v>
      </c>
      <c r="AJ122" s="90">
        <f>IFERROR(IFERROR(('TRA_VEff EU28'!AJ122*'TRA_Stock EU28'!AJ122-'TRA_VEff UK'!AJ122*'TRA_Stock UK'!AJ122)/('TRA_Stock EU28'!AJ122-'TRA_Stock UK'!AJ122),('TRA_VEff EU28'!AJ122*'TRA_Vkm EU28'!AJ122-'TRA_VEff UK'!AJ122*'TRA_Vkm UK'!AJ122)/('TRA_Vkm EU28'!AJ122-'TRA_Vkm UK'!AJ122)),0)</f>
        <v>0</v>
      </c>
      <c r="AK122" s="90">
        <f>IFERROR(IFERROR(('TRA_VEff EU28'!AK122*'TRA_Stock EU28'!AK122-'TRA_VEff UK'!AK122*'TRA_Stock UK'!AK122)/('TRA_Stock EU28'!AK122-'TRA_Stock UK'!AK122),('TRA_VEff EU28'!AK122*'TRA_Vkm EU28'!AK122-'TRA_VEff UK'!AK122*'TRA_Vkm UK'!AK122)/('TRA_Vkm EU28'!AK122-'TRA_Vkm UK'!AK122)),0)</f>
        <v>0</v>
      </c>
      <c r="AL122" s="90">
        <f>IFERROR(IFERROR(('TRA_VEff EU28'!AL122*'TRA_Stock EU28'!AL122-'TRA_VEff UK'!AL122*'TRA_Stock UK'!AL122)/('TRA_Stock EU28'!AL122-'TRA_Stock UK'!AL122),('TRA_VEff EU28'!AL122*'TRA_Vkm EU28'!AL122-'TRA_VEff UK'!AL122*'TRA_Vkm UK'!AL122)/('TRA_Vkm EU28'!AL122-'TRA_Vkm UK'!AL122)),0)</f>
        <v>0</v>
      </c>
      <c r="AM122" s="90">
        <f>IFERROR(IFERROR(('TRA_VEff EU28'!AM122*'TRA_Stock EU28'!AM122-'TRA_VEff UK'!AM122*'TRA_Stock UK'!AM122)/('TRA_Stock EU28'!AM122-'TRA_Stock UK'!AM122),('TRA_VEff EU28'!AM122*'TRA_Vkm EU28'!AM122-'TRA_VEff UK'!AM122*'TRA_Vkm UK'!AM122)/('TRA_Vkm EU28'!AM122-'TRA_Vkm UK'!AM122)),0)</f>
        <v>0</v>
      </c>
      <c r="AN122" s="90">
        <f>IFERROR(IFERROR(('TRA_VEff EU28'!AN122*'TRA_Stock EU28'!AN122-'TRA_VEff UK'!AN122*'TRA_Stock UK'!AN122)/('TRA_Stock EU28'!AN122-'TRA_Stock UK'!AN122),('TRA_VEff EU28'!AN122*'TRA_Vkm EU28'!AN122-'TRA_VEff UK'!AN122*'TRA_Vkm UK'!AN122)/('TRA_Vkm EU28'!AN122-'TRA_Vkm UK'!AN122)),0)</f>
        <v>0</v>
      </c>
      <c r="AO122" s="90">
        <f>IFERROR(IFERROR(('TRA_VEff EU28'!AO122*'TRA_Stock EU28'!AO122-'TRA_VEff UK'!AO122*'TRA_Stock UK'!AO122)/('TRA_Stock EU28'!AO122-'TRA_Stock UK'!AO122),('TRA_VEff EU28'!AO122*'TRA_Vkm EU28'!AO122-'TRA_VEff UK'!AO122*'TRA_Vkm UK'!AO122)/('TRA_Vkm EU28'!AO122-'TRA_Vkm UK'!AO122)),0)</f>
        <v>0</v>
      </c>
      <c r="AP122" s="90">
        <f>IFERROR(IFERROR(('TRA_VEff EU28'!AP122*'TRA_Stock EU28'!AP122-'TRA_VEff UK'!AP122*'TRA_Stock UK'!AP122)/('TRA_Stock EU28'!AP122-'TRA_Stock UK'!AP122),('TRA_VEff EU28'!AP122*'TRA_Vkm EU28'!AP122-'TRA_VEff UK'!AP122*'TRA_Vkm UK'!AP122)/('TRA_Vkm EU28'!AP122-'TRA_Vkm UK'!AP122)),0)</f>
        <v>0</v>
      </c>
      <c r="AQ122" s="90">
        <f>IFERROR(IFERROR(('TRA_VEff EU28'!AQ122*'TRA_Stock EU28'!AQ122-'TRA_VEff UK'!AQ122*'TRA_Stock UK'!AQ122)/('TRA_Stock EU28'!AQ122-'TRA_Stock UK'!AQ122),('TRA_VEff EU28'!AQ122*'TRA_Vkm EU28'!AQ122-'TRA_VEff UK'!AQ122*'TRA_Vkm UK'!AQ122)/('TRA_Vkm EU28'!AQ122-'TRA_Vkm UK'!AQ122)),0)</f>
        <v>0</v>
      </c>
      <c r="AR122" s="90">
        <f>IFERROR(IFERROR(('TRA_VEff EU28'!AR122*'TRA_Stock EU28'!AR122-'TRA_VEff UK'!AR122*'TRA_Stock UK'!AR122)/('TRA_Stock EU28'!AR122-'TRA_Stock UK'!AR122),('TRA_VEff EU28'!AR122*'TRA_Vkm EU28'!AR122-'TRA_VEff UK'!AR122*'TRA_Vkm UK'!AR122)/('TRA_Vkm EU28'!AR122-'TRA_Vkm UK'!AR122)),0)</f>
        <v>0</v>
      </c>
      <c r="AS122" s="90">
        <f>IFERROR(IFERROR(('TRA_VEff EU28'!AS122*'TRA_Stock EU28'!AS122-'TRA_VEff UK'!AS122*'TRA_Stock UK'!AS122)/('TRA_Stock EU28'!AS122-'TRA_Stock UK'!AS122),('TRA_VEff EU28'!AS122*'TRA_Vkm EU28'!AS122-'TRA_VEff UK'!AS122*'TRA_Vkm UK'!AS122)/('TRA_Vkm EU28'!AS122-'TRA_Vkm UK'!AS122)),0)</f>
        <v>0</v>
      </c>
      <c r="AT122" s="90">
        <f>IFERROR(IFERROR(('TRA_VEff EU28'!AT122*'TRA_Stock EU28'!AT122-'TRA_VEff UK'!AT122*'TRA_Stock UK'!AT122)/('TRA_Stock EU28'!AT122-'TRA_Stock UK'!AT122),('TRA_VEff EU28'!AT122*'TRA_Vkm EU28'!AT122-'TRA_VEff UK'!AT122*'TRA_Vkm UK'!AT122)/('TRA_Vkm EU28'!AT122-'TRA_Vkm UK'!AT122)),0)</f>
        <v>0</v>
      </c>
      <c r="AU122" s="90">
        <f>IFERROR(IFERROR(('TRA_VEff EU28'!AU122*'TRA_Stock EU28'!AU122-'TRA_VEff UK'!AU122*'TRA_Stock UK'!AU122)/('TRA_Stock EU28'!AU122-'TRA_Stock UK'!AU122),('TRA_VEff EU28'!AU122*'TRA_Vkm EU28'!AU122-'TRA_VEff UK'!AU122*'TRA_Vkm UK'!AU122)/('TRA_Vkm EU28'!AU122-'TRA_Vkm UK'!AU122)),0)</f>
        <v>0</v>
      </c>
      <c r="AV122" s="90">
        <f>IFERROR(IFERROR(('TRA_VEff EU28'!AV122*'TRA_Stock EU28'!AV122-'TRA_VEff UK'!AV122*'TRA_Stock UK'!AV122)/('TRA_Stock EU28'!AV122-'TRA_Stock UK'!AV122),('TRA_VEff EU28'!AV122*'TRA_Vkm EU28'!AV122-'TRA_VEff UK'!AV122*'TRA_Vkm UK'!AV122)/('TRA_Vkm EU28'!AV122-'TRA_Vkm UK'!AV122)),0)</f>
        <v>0</v>
      </c>
      <c r="AW122" s="90">
        <f>IFERROR(IFERROR(('TRA_VEff EU28'!AW122*'TRA_Stock EU28'!AW122-'TRA_VEff UK'!AW122*'TRA_Stock UK'!AW122)/('TRA_Stock EU28'!AW122-'TRA_Stock UK'!AW122),('TRA_VEff EU28'!AW122*'TRA_Vkm EU28'!AW122-'TRA_VEff UK'!AW122*'TRA_Vkm UK'!AW122)/('TRA_Vkm EU28'!AW122-'TRA_Vkm UK'!AW122)),0)</f>
        <v>0</v>
      </c>
      <c r="AX122" s="90">
        <f>IFERROR(IFERROR(('TRA_VEff EU28'!AX122*'TRA_Stock EU28'!AX122-'TRA_VEff UK'!AX122*'TRA_Stock UK'!AX122)/('TRA_Stock EU28'!AX122-'TRA_Stock UK'!AX122),('TRA_VEff EU28'!AX122*'TRA_Vkm EU28'!AX122-'TRA_VEff UK'!AX122*'TRA_Vkm UK'!AX122)/('TRA_Vkm EU28'!AX122-'TRA_Vkm UK'!AX122)),0)</f>
        <v>0</v>
      </c>
      <c r="AY122" s="90">
        <f>IFERROR(IFERROR(('TRA_VEff EU28'!AY122*'TRA_Stock EU28'!AY122-'TRA_VEff UK'!AY122*'TRA_Stock UK'!AY122)/('TRA_Stock EU28'!AY122-'TRA_Stock UK'!AY122),('TRA_VEff EU28'!AY122*'TRA_Vkm EU28'!AY122-'TRA_VEff UK'!AY122*'TRA_Vkm UK'!AY122)/('TRA_Vkm EU28'!AY122-'TRA_Vkm UK'!AY122)),0)</f>
        <v>0</v>
      </c>
      <c r="AZ122" s="90">
        <f>IFERROR(IFERROR(('TRA_VEff EU28'!AZ122*'TRA_Stock EU28'!AZ122-'TRA_VEff UK'!AZ122*'TRA_Stock UK'!AZ122)/('TRA_Stock EU28'!AZ122-'TRA_Stock UK'!AZ122),('TRA_VEff EU28'!AZ122*'TRA_Vkm EU28'!AZ122-'TRA_VEff UK'!AZ122*'TRA_Vkm UK'!AZ122)/('TRA_Vkm EU28'!AZ122-'TRA_Vkm UK'!AZ122)),0)</f>
        <v>0</v>
      </c>
    </row>
    <row r="123" spans="1:52" hidden="1">
      <c r="A123" s="103"/>
      <c r="B123" s="90">
        <f>IFERROR(IFERROR(('TRA_VEff EU28'!B123*'TRA_Stock EU28'!B123-'TRA_VEff UK'!B123*'TRA_Stock UK'!B123)/('TRA_Stock EU28'!B123-'TRA_Stock UK'!B123),('TRA_VEff EU28'!B123*'TRA_Vkm EU28'!B123-'TRA_VEff UK'!B123*'TRA_Vkm UK'!B123)/('TRA_Vkm EU28'!B123-'TRA_Vkm UK'!B123)),0)</f>
        <v>0</v>
      </c>
      <c r="C123" s="90">
        <f>IFERROR(IFERROR(('TRA_VEff EU28'!C123*'TRA_Stock EU28'!C123-'TRA_VEff UK'!C123*'TRA_Stock UK'!C123)/('TRA_Stock EU28'!C123-'TRA_Stock UK'!C123),('TRA_VEff EU28'!C123*'TRA_Vkm EU28'!C123-'TRA_VEff UK'!C123*'TRA_Vkm UK'!C123)/('TRA_Vkm EU28'!C123-'TRA_Vkm UK'!C123)),0)</f>
        <v>0</v>
      </c>
      <c r="D123" s="90">
        <f>IFERROR(IFERROR(('TRA_VEff EU28'!D123*'TRA_Stock EU28'!D123-'TRA_VEff UK'!D123*'TRA_Stock UK'!D123)/('TRA_Stock EU28'!D123-'TRA_Stock UK'!D123),('TRA_VEff EU28'!D123*'TRA_Vkm EU28'!D123-'TRA_VEff UK'!D123*'TRA_Vkm UK'!D123)/('TRA_Vkm EU28'!D123-'TRA_Vkm UK'!D123)),0)</f>
        <v>0</v>
      </c>
      <c r="E123" s="90">
        <f>IFERROR(IFERROR(('TRA_VEff EU28'!E123*'TRA_Stock EU28'!E123-'TRA_VEff UK'!E123*'TRA_Stock UK'!E123)/('TRA_Stock EU28'!E123-'TRA_Stock UK'!E123),('TRA_VEff EU28'!E123*'TRA_Vkm EU28'!E123-'TRA_VEff UK'!E123*'TRA_Vkm UK'!E123)/('TRA_Vkm EU28'!E123-'TRA_Vkm UK'!E123)),0)</f>
        <v>0</v>
      </c>
      <c r="F123" s="90">
        <f>IFERROR(IFERROR(('TRA_VEff EU28'!F123*'TRA_Stock EU28'!F123-'TRA_VEff UK'!F123*'TRA_Stock UK'!F123)/('TRA_Stock EU28'!F123-'TRA_Stock UK'!F123),('TRA_VEff EU28'!F123*'TRA_Vkm EU28'!F123-'TRA_VEff UK'!F123*'TRA_Vkm UK'!F123)/('TRA_Vkm EU28'!F123-'TRA_Vkm UK'!F123)),0)</f>
        <v>0</v>
      </c>
      <c r="G123" s="90">
        <f>IFERROR(IFERROR(('TRA_VEff EU28'!G123*'TRA_Stock EU28'!G123-'TRA_VEff UK'!G123*'TRA_Stock UK'!G123)/('TRA_Stock EU28'!G123-'TRA_Stock UK'!G123),('TRA_VEff EU28'!G123*'TRA_Vkm EU28'!G123-'TRA_VEff UK'!G123*'TRA_Vkm UK'!G123)/('TRA_Vkm EU28'!G123-'TRA_Vkm UK'!G123)),0)</f>
        <v>0</v>
      </c>
      <c r="H123" s="90">
        <f>IFERROR(IFERROR(('TRA_VEff EU28'!H123*'TRA_Stock EU28'!H123-'TRA_VEff UK'!H123*'TRA_Stock UK'!H123)/('TRA_Stock EU28'!H123-'TRA_Stock UK'!H123),('TRA_VEff EU28'!H123*'TRA_Vkm EU28'!H123-'TRA_VEff UK'!H123*'TRA_Vkm UK'!H123)/('TRA_Vkm EU28'!H123-'TRA_Vkm UK'!H123)),0)</f>
        <v>0</v>
      </c>
      <c r="I123" s="90">
        <f>IFERROR(IFERROR(('TRA_VEff EU28'!I123*'TRA_Stock EU28'!I123-'TRA_VEff UK'!I123*'TRA_Stock UK'!I123)/('TRA_Stock EU28'!I123-'TRA_Stock UK'!I123),('TRA_VEff EU28'!I123*'TRA_Vkm EU28'!I123-'TRA_VEff UK'!I123*'TRA_Vkm UK'!I123)/('TRA_Vkm EU28'!I123-'TRA_Vkm UK'!I123)),0)</f>
        <v>0</v>
      </c>
      <c r="J123" s="90">
        <f>IFERROR(IFERROR(('TRA_VEff EU28'!J123*'TRA_Stock EU28'!J123-'TRA_VEff UK'!J123*'TRA_Stock UK'!J123)/('TRA_Stock EU28'!J123-'TRA_Stock UK'!J123),('TRA_VEff EU28'!J123*'TRA_Vkm EU28'!J123-'TRA_VEff UK'!J123*'TRA_Vkm UK'!J123)/('TRA_Vkm EU28'!J123-'TRA_Vkm UK'!J123)),0)</f>
        <v>0</v>
      </c>
      <c r="K123" s="90">
        <f>IFERROR(IFERROR(('TRA_VEff EU28'!K123*'TRA_Stock EU28'!K123-'TRA_VEff UK'!K123*'TRA_Stock UK'!K123)/('TRA_Stock EU28'!K123-'TRA_Stock UK'!K123),('TRA_VEff EU28'!K123*'TRA_Vkm EU28'!K123-'TRA_VEff UK'!K123*'TRA_Vkm UK'!K123)/('TRA_Vkm EU28'!K123-'TRA_Vkm UK'!K123)),0)</f>
        <v>0</v>
      </c>
      <c r="L123" s="90">
        <f>IFERROR(IFERROR(('TRA_VEff EU28'!L123*'TRA_Stock EU28'!L123-'TRA_VEff UK'!L123*'TRA_Stock UK'!L123)/('TRA_Stock EU28'!L123-'TRA_Stock UK'!L123),('TRA_VEff EU28'!L123*'TRA_Vkm EU28'!L123-'TRA_VEff UK'!L123*'TRA_Vkm UK'!L123)/('TRA_Vkm EU28'!L123-'TRA_Vkm UK'!L123)),0)</f>
        <v>0</v>
      </c>
      <c r="M123" s="90">
        <f>IFERROR(IFERROR(('TRA_VEff EU28'!M123*'TRA_Stock EU28'!M123-'TRA_VEff UK'!M123*'TRA_Stock UK'!M123)/('TRA_Stock EU28'!M123-'TRA_Stock UK'!M123),('TRA_VEff EU28'!M123*'TRA_Vkm EU28'!M123-'TRA_VEff UK'!M123*'TRA_Vkm UK'!M123)/('TRA_Vkm EU28'!M123-'TRA_Vkm UK'!M123)),0)</f>
        <v>0</v>
      </c>
      <c r="N123" s="90">
        <f>IFERROR(IFERROR(('TRA_VEff EU28'!N123*'TRA_Stock EU28'!N123-'TRA_VEff UK'!N123*'TRA_Stock UK'!N123)/('TRA_Stock EU28'!N123-'TRA_Stock UK'!N123),('TRA_VEff EU28'!N123*'TRA_Vkm EU28'!N123-'TRA_VEff UK'!N123*'TRA_Vkm UK'!N123)/('TRA_Vkm EU28'!N123-'TRA_Vkm UK'!N123)),0)</f>
        <v>0</v>
      </c>
      <c r="O123" s="90">
        <f>IFERROR(IFERROR(('TRA_VEff EU28'!O123*'TRA_Stock EU28'!O123-'TRA_VEff UK'!O123*'TRA_Stock UK'!O123)/('TRA_Stock EU28'!O123-'TRA_Stock UK'!O123),('TRA_VEff EU28'!O123*'TRA_Vkm EU28'!O123-'TRA_VEff UK'!O123*'TRA_Vkm UK'!O123)/('TRA_Vkm EU28'!O123-'TRA_Vkm UK'!O123)),0)</f>
        <v>0</v>
      </c>
      <c r="P123" s="90">
        <f>IFERROR(IFERROR(('TRA_VEff EU28'!P123*'TRA_Stock EU28'!P123-'TRA_VEff UK'!P123*'TRA_Stock UK'!P123)/('TRA_Stock EU28'!P123-'TRA_Stock UK'!P123),('TRA_VEff EU28'!P123*'TRA_Vkm EU28'!P123-'TRA_VEff UK'!P123*'TRA_Vkm UK'!P123)/('TRA_Vkm EU28'!P123-'TRA_Vkm UK'!P123)),0)</f>
        <v>0</v>
      </c>
      <c r="Q123" s="90">
        <f>IFERROR(IFERROR(('TRA_VEff EU28'!Q123*'TRA_Stock EU28'!Q123-'TRA_VEff UK'!Q123*'TRA_Stock UK'!Q123)/('TRA_Stock EU28'!Q123-'TRA_Stock UK'!Q123),('TRA_VEff EU28'!Q123*'TRA_Vkm EU28'!Q123-'TRA_VEff UK'!Q123*'TRA_Vkm UK'!Q123)/('TRA_Vkm EU28'!Q123-'TRA_Vkm UK'!Q123)),0)</f>
        <v>0</v>
      </c>
      <c r="R123" s="90">
        <f>IFERROR(IFERROR(('TRA_VEff EU28'!R123*'TRA_Stock EU28'!R123-'TRA_VEff UK'!R123*'TRA_Stock UK'!R123)/('TRA_Stock EU28'!R123-'TRA_Stock UK'!R123),('TRA_VEff EU28'!R123*'TRA_Vkm EU28'!R123-'TRA_VEff UK'!R123*'TRA_Vkm UK'!R123)/('TRA_Vkm EU28'!R123-'TRA_Vkm UK'!R123)),0)</f>
        <v>0</v>
      </c>
      <c r="S123" s="90">
        <f>IFERROR(IFERROR(('TRA_VEff EU28'!S123*'TRA_Stock EU28'!S123-'TRA_VEff UK'!S123*'TRA_Stock UK'!S123)/('TRA_Stock EU28'!S123-'TRA_Stock UK'!S123),('TRA_VEff EU28'!S123*'TRA_Vkm EU28'!S123-'TRA_VEff UK'!S123*'TRA_Vkm UK'!S123)/('TRA_Vkm EU28'!S123-'TRA_Vkm UK'!S123)),0)</f>
        <v>0</v>
      </c>
      <c r="T123" s="90">
        <f>IFERROR(IFERROR(('TRA_VEff EU28'!T123*'TRA_Stock EU28'!T123-'TRA_VEff UK'!T123*'TRA_Stock UK'!T123)/('TRA_Stock EU28'!T123-'TRA_Stock UK'!T123),('TRA_VEff EU28'!T123*'TRA_Vkm EU28'!T123-'TRA_VEff UK'!T123*'TRA_Vkm UK'!T123)/('TRA_Vkm EU28'!T123-'TRA_Vkm UK'!T123)),0)</f>
        <v>0</v>
      </c>
      <c r="U123" s="90">
        <f>IFERROR(IFERROR(('TRA_VEff EU28'!U123*'TRA_Stock EU28'!U123-'TRA_VEff UK'!U123*'TRA_Stock UK'!U123)/('TRA_Stock EU28'!U123-'TRA_Stock UK'!U123),('TRA_VEff EU28'!U123*'TRA_Vkm EU28'!U123-'TRA_VEff UK'!U123*'TRA_Vkm UK'!U123)/('TRA_Vkm EU28'!U123-'TRA_Vkm UK'!U123)),0)</f>
        <v>0</v>
      </c>
      <c r="V123" s="90">
        <f>IFERROR(IFERROR(('TRA_VEff EU28'!V123*'TRA_Stock EU28'!V123-'TRA_VEff UK'!V123*'TRA_Stock UK'!V123)/('TRA_Stock EU28'!V123-'TRA_Stock UK'!V123),('TRA_VEff EU28'!V123*'TRA_Vkm EU28'!V123-'TRA_VEff UK'!V123*'TRA_Vkm UK'!V123)/('TRA_Vkm EU28'!V123-'TRA_Vkm UK'!V123)),0)</f>
        <v>0</v>
      </c>
      <c r="W123" s="90">
        <f>IFERROR(IFERROR(('TRA_VEff EU28'!W123*'TRA_Stock EU28'!W123-'TRA_VEff UK'!W123*'TRA_Stock UK'!W123)/('TRA_Stock EU28'!W123-'TRA_Stock UK'!W123),('TRA_VEff EU28'!W123*'TRA_Vkm EU28'!W123-'TRA_VEff UK'!W123*'TRA_Vkm UK'!W123)/('TRA_Vkm EU28'!W123-'TRA_Vkm UK'!W123)),0)</f>
        <v>0</v>
      </c>
      <c r="X123" s="90">
        <f>IFERROR(IFERROR(('TRA_VEff EU28'!X123*'TRA_Stock EU28'!X123-'TRA_VEff UK'!X123*'TRA_Stock UK'!X123)/('TRA_Stock EU28'!X123-'TRA_Stock UK'!X123),('TRA_VEff EU28'!X123*'TRA_Vkm EU28'!X123-'TRA_VEff UK'!X123*'TRA_Vkm UK'!X123)/('TRA_Vkm EU28'!X123-'TRA_Vkm UK'!X123)),0)</f>
        <v>0</v>
      </c>
      <c r="Y123" s="90">
        <f>IFERROR(IFERROR(('TRA_VEff EU28'!Y123*'TRA_Stock EU28'!Y123-'TRA_VEff UK'!Y123*'TRA_Stock UK'!Y123)/('TRA_Stock EU28'!Y123-'TRA_Stock UK'!Y123),('TRA_VEff EU28'!Y123*'TRA_Vkm EU28'!Y123-'TRA_VEff UK'!Y123*'TRA_Vkm UK'!Y123)/('TRA_Vkm EU28'!Y123-'TRA_Vkm UK'!Y123)),0)</f>
        <v>0</v>
      </c>
      <c r="Z123" s="90">
        <f>IFERROR(IFERROR(('TRA_VEff EU28'!Z123*'TRA_Stock EU28'!Z123-'TRA_VEff UK'!Z123*'TRA_Stock UK'!Z123)/('TRA_Stock EU28'!Z123-'TRA_Stock UK'!Z123),('TRA_VEff EU28'!Z123*'TRA_Vkm EU28'!Z123-'TRA_VEff UK'!Z123*'TRA_Vkm UK'!Z123)/('TRA_Vkm EU28'!Z123-'TRA_Vkm UK'!Z123)),0)</f>
        <v>0</v>
      </c>
      <c r="AA123" s="90">
        <f>IFERROR(IFERROR(('TRA_VEff EU28'!AA123*'TRA_Stock EU28'!AA123-'TRA_VEff UK'!AA123*'TRA_Stock UK'!AA123)/('TRA_Stock EU28'!AA123-'TRA_Stock UK'!AA123),('TRA_VEff EU28'!AA123*'TRA_Vkm EU28'!AA123-'TRA_VEff UK'!AA123*'TRA_Vkm UK'!AA123)/('TRA_Vkm EU28'!AA123-'TRA_Vkm UK'!AA123)),0)</f>
        <v>0</v>
      </c>
      <c r="AB123" s="90">
        <f>IFERROR(IFERROR(('TRA_VEff EU28'!AB123*'TRA_Stock EU28'!AB123-'TRA_VEff UK'!AB123*'TRA_Stock UK'!AB123)/('TRA_Stock EU28'!AB123-'TRA_Stock UK'!AB123),('TRA_VEff EU28'!AB123*'TRA_Vkm EU28'!AB123-'TRA_VEff UK'!AB123*'TRA_Vkm UK'!AB123)/('TRA_Vkm EU28'!AB123-'TRA_Vkm UK'!AB123)),0)</f>
        <v>0</v>
      </c>
      <c r="AC123" s="90">
        <f>IFERROR(IFERROR(('TRA_VEff EU28'!AC123*'TRA_Stock EU28'!AC123-'TRA_VEff UK'!AC123*'TRA_Stock UK'!AC123)/('TRA_Stock EU28'!AC123-'TRA_Stock UK'!AC123),('TRA_VEff EU28'!AC123*'TRA_Vkm EU28'!AC123-'TRA_VEff UK'!AC123*'TRA_Vkm UK'!AC123)/('TRA_Vkm EU28'!AC123-'TRA_Vkm UK'!AC123)),0)</f>
        <v>0</v>
      </c>
      <c r="AD123" s="90">
        <f>IFERROR(IFERROR(('TRA_VEff EU28'!AD123*'TRA_Stock EU28'!AD123-'TRA_VEff UK'!AD123*'TRA_Stock UK'!AD123)/('TRA_Stock EU28'!AD123-'TRA_Stock UK'!AD123),('TRA_VEff EU28'!AD123*'TRA_Vkm EU28'!AD123-'TRA_VEff UK'!AD123*'TRA_Vkm UK'!AD123)/('TRA_Vkm EU28'!AD123-'TRA_Vkm UK'!AD123)),0)</f>
        <v>0</v>
      </c>
      <c r="AE123" s="90">
        <f>IFERROR(IFERROR(('TRA_VEff EU28'!AE123*'TRA_Stock EU28'!AE123-'TRA_VEff UK'!AE123*'TRA_Stock UK'!AE123)/('TRA_Stock EU28'!AE123-'TRA_Stock UK'!AE123),('TRA_VEff EU28'!AE123*'TRA_Vkm EU28'!AE123-'TRA_VEff UK'!AE123*'TRA_Vkm UK'!AE123)/('TRA_Vkm EU28'!AE123-'TRA_Vkm UK'!AE123)),0)</f>
        <v>0</v>
      </c>
      <c r="AF123" s="90">
        <f>IFERROR(IFERROR(('TRA_VEff EU28'!AF123*'TRA_Stock EU28'!AF123-'TRA_VEff UK'!AF123*'TRA_Stock UK'!AF123)/('TRA_Stock EU28'!AF123-'TRA_Stock UK'!AF123),('TRA_VEff EU28'!AF123*'TRA_Vkm EU28'!AF123-'TRA_VEff UK'!AF123*'TRA_Vkm UK'!AF123)/('TRA_Vkm EU28'!AF123-'TRA_Vkm UK'!AF123)),0)</f>
        <v>0</v>
      </c>
      <c r="AG123" s="90">
        <f>IFERROR(IFERROR(('TRA_VEff EU28'!AG123*'TRA_Stock EU28'!AG123-'TRA_VEff UK'!AG123*'TRA_Stock UK'!AG123)/('TRA_Stock EU28'!AG123-'TRA_Stock UK'!AG123),('TRA_VEff EU28'!AG123*'TRA_Vkm EU28'!AG123-'TRA_VEff UK'!AG123*'TRA_Vkm UK'!AG123)/('TRA_Vkm EU28'!AG123-'TRA_Vkm UK'!AG123)),0)</f>
        <v>0</v>
      </c>
      <c r="AH123" s="90">
        <f>IFERROR(IFERROR(('TRA_VEff EU28'!AH123*'TRA_Stock EU28'!AH123-'TRA_VEff UK'!AH123*'TRA_Stock UK'!AH123)/('TRA_Stock EU28'!AH123-'TRA_Stock UK'!AH123),('TRA_VEff EU28'!AH123*'TRA_Vkm EU28'!AH123-'TRA_VEff UK'!AH123*'TRA_Vkm UK'!AH123)/('TRA_Vkm EU28'!AH123-'TRA_Vkm UK'!AH123)),0)</f>
        <v>0</v>
      </c>
      <c r="AI123" s="90">
        <f>IFERROR(IFERROR(('TRA_VEff EU28'!AI123*'TRA_Stock EU28'!AI123-'TRA_VEff UK'!AI123*'TRA_Stock UK'!AI123)/('TRA_Stock EU28'!AI123-'TRA_Stock UK'!AI123),('TRA_VEff EU28'!AI123*'TRA_Vkm EU28'!AI123-'TRA_VEff UK'!AI123*'TRA_Vkm UK'!AI123)/('TRA_Vkm EU28'!AI123-'TRA_Vkm UK'!AI123)),0)</f>
        <v>0</v>
      </c>
      <c r="AJ123" s="90">
        <f>IFERROR(IFERROR(('TRA_VEff EU28'!AJ123*'TRA_Stock EU28'!AJ123-'TRA_VEff UK'!AJ123*'TRA_Stock UK'!AJ123)/('TRA_Stock EU28'!AJ123-'TRA_Stock UK'!AJ123),('TRA_VEff EU28'!AJ123*'TRA_Vkm EU28'!AJ123-'TRA_VEff UK'!AJ123*'TRA_Vkm UK'!AJ123)/('TRA_Vkm EU28'!AJ123-'TRA_Vkm UK'!AJ123)),0)</f>
        <v>0</v>
      </c>
      <c r="AK123" s="90">
        <f>IFERROR(IFERROR(('TRA_VEff EU28'!AK123*'TRA_Stock EU28'!AK123-'TRA_VEff UK'!AK123*'TRA_Stock UK'!AK123)/('TRA_Stock EU28'!AK123-'TRA_Stock UK'!AK123),('TRA_VEff EU28'!AK123*'TRA_Vkm EU28'!AK123-'TRA_VEff UK'!AK123*'TRA_Vkm UK'!AK123)/('TRA_Vkm EU28'!AK123-'TRA_Vkm UK'!AK123)),0)</f>
        <v>0</v>
      </c>
      <c r="AL123" s="90">
        <f>IFERROR(IFERROR(('TRA_VEff EU28'!AL123*'TRA_Stock EU28'!AL123-'TRA_VEff UK'!AL123*'TRA_Stock UK'!AL123)/('TRA_Stock EU28'!AL123-'TRA_Stock UK'!AL123),('TRA_VEff EU28'!AL123*'TRA_Vkm EU28'!AL123-'TRA_VEff UK'!AL123*'TRA_Vkm UK'!AL123)/('TRA_Vkm EU28'!AL123-'TRA_Vkm UK'!AL123)),0)</f>
        <v>0</v>
      </c>
      <c r="AM123" s="90">
        <f>IFERROR(IFERROR(('TRA_VEff EU28'!AM123*'TRA_Stock EU28'!AM123-'TRA_VEff UK'!AM123*'TRA_Stock UK'!AM123)/('TRA_Stock EU28'!AM123-'TRA_Stock UK'!AM123),('TRA_VEff EU28'!AM123*'TRA_Vkm EU28'!AM123-'TRA_VEff UK'!AM123*'TRA_Vkm UK'!AM123)/('TRA_Vkm EU28'!AM123-'TRA_Vkm UK'!AM123)),0)</f>
        <v>0</v>
      </c>
      <c r="AN123" s="90">
        <f>IFERROR(IFERROR(('TRA_VEff EU28'!AN123*'TRA_Stock EU28'!AN123-'TRA_VEff UK'!AN123*'TRA_Stock UK'!AN123)/('TRA_Stock EU28'!AN123-'TRA_Stock UK'!AN123),('TRA_VEff EU28'!AN123*'TRA_Vkm EU28'!AN123-'TRA_VEff UK'!AN123*'TRA_Vkm UK'!AN123)/('TRA_Vkm EU28'!AN123-'TRA_Vkm UK'!AN123)),0)</f>
        <v>0</v>
      </c>
      <c r="AO123" s="90">
        <f>IFERROR(IFERROR(('TRA_VEff EU28'!AO123*'TRA_Stock EU28'!AO123-'TRA_VEff UK'!AO123*'TRA_Stock UK'!AO123)/('TRA_Stock EU28'!AO123-'TRA_Stock UK'!AO123),('TRA_VEff EU28'!AO123*'TRA_Vkm EU28'!AO123-'TRA_VEff UK'!AO123*'TRA_Vkm UK'!AO123)/('TRA_Vkm EU28'!AO123-'TRA_Vkm UK'!AO123)),0)</f>
        <v>0</v>
      </c>
      <c r="AP123" s="90">
        <f>IFERROR(IFERROR(('TRA_VEff EU28'!AP123*'TRA_Stock EU28'!AP123-'TRA_VEff UK'!AP123*'TRA_Stock UK'!AP123)/('TRA_Stock EU28'!AP123-'TRA_Stock UK'!AP123),('TRA_VEff EU28'!AP123*'TRA_Vkm EU28'!AP123-'TRA_VEff UK'!AP123*'TRA_Vkm UK'!AP123)/('TRA_Vkm EU28'!AP123-'TRA_Vkm UK'!AP123)),0)</f>
        <v>0</v>
      </c>
      <c r="AQ123" s="90">
        <f>IFERROR(IFERROR(('TRA_VEff EU28'!AQ123*'TRA_Stock EU28'!AQ123-'TRA_VEff UK'!AQ123*'TRA_Stock UK'!AQ123)/('TRA_Stock EU28'!AQ123-'TRA_Stock UK'!AQ123),('TRA_VEff EU28'!AQ123*'TRA_Vkm EU28'!AQ123-'TRA_VEff UK'!AQ123*'TRA_Vkm UK'!AQ123)/('TRA_Vkm EU28'!AQ123-'TRA_Vkm UK'!AQ123)),0)</f>
        <v>0</v>
      </c>
      <c r="AR123" s="90">
        <f>IFERROR(IFERROR(('TRA_VEff EU28'!AR123*'TRA_Stock EU28'!AR123-'TRA_VEff UK'!AR123*'TRA_Stock UK'!AR123)/('TRA_Stock EU28'!AR123-'TRA_Stock UK'!AR123),('TRA_VEff EU28'!AR123*'TRA_Vkm EU28'!AR123-'TRA_VEff UK'!AR123*'TRA_Vkm UK'!AR123)/('TRA_Vkm EU28'!AR123-'TRA_Vkm UK'!AR123)),0)</f>
        <v>0</v>
      </c>
      <c r="AS123" s="90">
        <f>IFERROR(IFERROR(('TRA_VEff EU28'!AS123*'TRA_Stock EU28'!AS123-'TRA_VEff UK'!AS123*'TRA_Stock UK'!AS123)/('TRA_Stock EU28'!AS123-'TRA_Stock UK'!AS123),('TRA_VEff EU28'!AS123*'TRA_Vkm EU28'!AS123-'TRA_VEff UK'!AS123*'TRA_Vkm UK'!AS123)/('TRA_Vkm EU28'!AS123-'TRA_Vkm UK'!AS123)),0)</f>
        <v>0</v>
      </c>
      <c r="AT123" s="90">
        <f>IFERROR(IFERROR(('TRA_VEff EU28'!AT123*'TRA_Stock EU28'!AT123-'TRA_VEff UK'!AT123*'TRA_Stock UK'!AT123)/('TRA_Stock EU28'!AT123-'TRA_Stock UK'!AT123),('TRA_VEff EU28'!AT123*'TRA_Vkm EU28'!AT123-'TRA_VEff UK'!AT123*'TRA_Vkm UK'!AT123)/('TRA_Vkm EU28'!AT123-'TRA_Vkm UK'!AT123)),0)</f>
        <v>0</v>
      </c>
      <c r="AU123" s="90">
        <f>IFERROR(IFERROR(('TRA_VEff EU28'!AU123*'TRA_Stock EU28'!AU123-'TRA_VEff UK'!AU123*'TRA_Stock UK'!AU123)/('TRA_Stock EU28'!AU123-'TRA_Stock UK'!AU123),('TRA_VEff EU28'!AU123*'TRA_Vkm EU28'!AU123-'TRA_VEff UK'!AU123*'TRA_Vkm UK'!AU123)/('TRA_Vkm EU28'!AU123-'TRA_Vkm UK'!AU123)),0)</f>
        <v>0</v>
      </c>
      <c r="AV123" s="90">
        <f>IFERROR(IFERROR(('TRA_VEff EU28'!AV123*'TRA_Stock EU28'!AV123-'TRA_VEff UK'!AV123*'TRA_Stock UK'!AV123)/('TRA_Stock EU28'!AV123-'TRA_Stock UK'!AV123),('TRA_VEff EU28'!AV123*'TRA_Vkm EU28'!AV123-'TRA_VEff UK'!AV123*'TRA_Vkm UK'!AV123)/('TRA_Vkm EU28'!AV123-'TRA_Vkm UK'!AV123)),0)</f>
        <v>0</v>
      </c>
      <c r="AW123" s="90">
        <f>IFERROR(IFERROR(('TRA_VEff EU28'!AW123*'TRA_Stock EU28'!AW123-'TRA_VEff UK'!AW123*'TRA_Stock UK'!AW123)/('TRA_Stock EU28'!AW123-'TRA_Stock UK'!AW123),('TRA_VEff EU28'!AW123*'TRA_Vkm EU28'!AW123-'TRA_VEff UK'!AW123*'TRA_Vkm UK'!AW123)/('TRA_Vkm EU28'!AW123-'TRA_Vkm UK'!AW123)),0)</f>
        <v>0</v>
      </c>
      <c r="AX123" s="90">
        <f>IFERROR(IFERROR(('TRA_VEff EU28'!AX123*'TRA_Stock EU28'!AX123-'TRA_VEff UK'!AX123*'TRA_Stock UK'!AX123)/('TRA_Stock EU28'!AX123-'TRA_Stock UK'!AX123),('TRA_VEff EU28'!AX123*'TRA_Vkm EU28'!AX123-'TRA_VEff UK'!AX123*'TRA_Vkm UK'!AX123)/('TRA_Vkm EU28'!AX123-'TRA_Vkm UK'!AX123)),0)</f>
        <v>0</v>
      </c>
      <c r="AY123" s="90">
        <f>IFERROR(IFERROR(('TRA_VEff EU28'!AY123*'TRA_Stock EU28'!AY123-'TRA_VEff UK'!AY123*'TRA_Stock UK'!AY123)/('TRA_Stock EU28'!AY123-'TRA_Stock UK'!AY123),('TRA_VEff EU28'!AY123*'TRA_Vkm EU28'!AY123-'TRA_VEff UK'!AY123*'TRA_Vkm UK'!AY123)/('TRA_Vkm EU28'!AY123-'TRA_Vkm UK'!AY123)),0)</f>
        <v>0</v>
      </c>
      <c r="AZ123" s="90">
        <f>IFERROR(IFERROR(('TRA_VEff EU28'!AZ123*'TRA_Stock EU28'!AZ123-'TRA_VEff UK'!AZ123*'TRA_Stock UK'!AZ123)/('TRA_Stock EU28'!AZ123-'TRA_Stock UK'!AZ123),('TRA_VEff EU28'!AZ123*'TRA_Vkm EU28'!AZ123-'TRA_VEff UK'!AZ123*'TRA_Vkm UK'!AZ123)/('TRA_Vkm EU28'!AZ123-'TRA_Vkm UK'!AZ123)),0)</f>
        <v>0</v>
      </c>
    </row>
    <row r="124" spans="1:52" hidden="1">
      <c r="A124" s="103"/>
      <c r="B124" s="90">
        <f>IFERROR(IFERROR(('TRA_VEff EU28'!B124*'TRA_Stock EU28'!B124-'TRA_VEff UK'!B124*'TRA_Stock UK'!B124)/('TRA_Stock EU28'!B124-'TRA_Stock UK'!B124),('TRA_VEff EU28'!B124*'TRA_Vkm EU28'!B124-'TRA_VEff UK'!B124*'TRA_Vkm UK'!B124)/('TRA_Vkm EU28'!B124-'TRA_Vkm UK'!B124)),0)</f>
        <v>0</v>
      </c>
      <c r="C124" s="90">
        <f>IFERROR(IFERROR(('TRA_VEff EU28'!C124*'TRA_Stock EU28'!C124-'TRA_VEff UK'!C124*'TRA_Stock UK'!C124)/('TRA_Stock EU28'!C124-'TRA_Stock UK'!C124),('TRA_VEff EU28'!C124*'TRA_Vkm EU28'!C124-'TRA_VEff UK'!C124*'TRA_Vkm UK'!C124)/('TRA_Vkm EU28'!C124-'TRA_Vkm UK'!C124)),0)</f>
        <v>0</v>
      </c>
      <c r="D124" s="90">
        <f>IFERROR(IFERROR(('TRA_VEff EU28'!D124*'TRA_Stock EU28'!D124-'TRA_VEff UK'!D124*'TRA_Stock UK'!D124)/('TRA_Stock EU28'!D124-'TRA_Stock UK'!D124),('TRA_VEff EU28'!D124*'TRA_Vkm EU28'!D124-'TRA_VEff UK'!D124*'TRA_Vkm UK'!D124)/('TRA_Vkm EU28'!D124-'TRA_Vkm UK'!D124)),0)</f>
        <v>0</v>
      </c>
      <c r="E124" s="90">
        <f>IFERROR(IFERROR(('TRA_VEff EU28'!E124*'TRA_Stock EU28'!E124-'TRA_VEff UK'!E124*'TRA_Stock UK'!E124)/('TRA_Stock EU28'!E124-'TRA_Stock UK'!E124),('TRA_VEff EU28'!E124*'TRA_Vkm EU28'!E124-'TRA_VEff UK'!E124*'TRA_Vkm UK'!E124)/('TRA_Vkm EU28'!E124-'TRA_Vkm UK'!E124)),0)</f>
        <v>0</v>
      </c>
      <c r="F124" s="90">
        <f>IFERROR(IFERROR(('TRA_VEff EU28'!F124*'TRA_Stock EU28'!F124-'TRA_VEff UK'!F124*'TRA_Stock UK'!F124)/('TRA_Stock EU28'!F124-'TRA_Stock UK'!F124),('TRA_VEff EU28'!F124*'TRA_Vkm EU28'!F124-'TRA_VEff UK'!F124*'TRA_Vkm UK'!F124)/('TRA_Vkm EU28'!F124-'TRA_Vkm UK'!F124)),0)</f>
        <v>0</v>
      </c>
      <c r="G124" s="90">
        <f>IFERROR(IFERROR(('TRA_VEff EU28'!G124*'TRA_Stock EU28'!G124-'TRA_VEff UK'!G124*'TRA_Stock UK'!G124)/('TRA_Stock EU28'!G124-'TRA_Stock UK'!G124),('TRA_VEff EU28'!G124*'TRA_Vkm EU28'!G124-'TRA_VEff UK'!G124*'TRA_Vkm UK'!G124)/('TRA_Vkm EU28'!G124-'TRA_Vkm UK'!G124)),0)</f>
        <v>0</v>
      </c>
      <c r="H124" s="90">
        <f>IFERROR(IFERROR(('TRA_VEff EU28'!H124*'TRA_Stock EU28'!H124-'TRA_VEff UK'!H124*'TRA_Stock UK'!H124)/('TRA_Stock EU28'!H124-'TRA_Stock UK'!H124),('TRA_VEff EU28'!H124*'TRA_Vkm EU28'!H124-'TRA_VEff UK'!H124*'TRA_Vkm UK'!H124)/('TRA_Vkm EU28'!H124-'TRA_Vkm UK'!H124)),0)</f>
        <v>0</v>
      </c>
      <c r="I124" s="90">
        <f>IFERROR(IFERROR(('TRA_VEff EU28'!I124*'TRA_Stock EU28'!I124-'TRA_VEff UK'!I124*'TRA_Stock UK'!I124)/('TRA_Stock EU28'!I124-'TRA_Stock UK'!I124),('TRA_VEff EU28'!I124*'TRA_Vkm EU28'!I124-'TRA_VEff UK'!I124*'TRA_Vkm UK'!I124)/('TRA_Vkm EU28'!I124-'TRA_Vkm UK'!I124)),0)</f>
        <v>0</v>
      </c>
      <c r="J124" s="90">
        <f>IFERROR(IFERROR(('TRA_VEff EU28'!J124*'TRA_Stock EU28'!J124-'TRA_VEff UK'!J124*'TRA_Stock UK'!J124)/('TRA_Stock EU28'!J124-'TRA_Stock UK'!J124),('TRA_VEff EU28'!J124*'TRA_Vkm EU28'!J124-'TRA_VEff UK'!J124*'TRA_Vkm UK'!J124)/('TRA_Vkm EU28'!J124-'TRA_Vkm UK'!J124)),0)</f>
        <v>0</v>
      </c>
      <c r="K124" s="90">
        <f>IFERROR(IFERROR(('TRA_VEff EU28'!K124*'TRA_Stock EU28'!K124-'TRA_VEff UK'!K124*'TRA_Stock UK'!K124)/('TRA_Stock EU28'!K124-'TRA_Stock UK'!K124),('TRA_VEff EU28'!K124*'TRA_Vkm EU28'!K124-'TRA_VEff UK'!K124*'TRA_Vkm UK'!K124)/('TRA_Vkm EU28'!K124-'TRA_Vkm UK'!K124)),0)</f>
        <v>0</v>
      </c>
      <c r="L124" s="90">
        <f>IFERROR(IFERROR(('TRA_VEff EU28'!L124*'TRA_Stock EU28'!L124-'TRA_VEff UK'!L124*'TRA_Stock UK'!L124)/('TRA_Stock EU28'!L124-'TRA_Stock UK'!L124),('TRA_VEff EU28'!L124*'TRA_Vkm EU28'!L124-'TRA_VEff UK'!L124*'TRA_Vkm UK'!L124)/('TRA_Vkm EU28'!L124-'TRA_Vkm UK'!L124)),0)</f>
        <v>0</v>
      </c>
      <c r="M124" s="90">
        <f>IFERROR(IFERROR(('TRA_VEff EU28'!M124*'TRA_Stock EU28'!M124-'TRA_VEff UK'!M124*'TRA_Stock UK'!M124)/('TRA_Stock EU28'!M124-'TRA_Stock UK'!M124),('TRA_VEff EU28'!M124*'TRA_Vkm EU28'!M124-'TRA_VEff UK'!M124*'TRA_Vkm UK'!M124)/('TRA_Vkm EU28'!M124-'TRA_Vkm UK'!M124)),0)</f>
        <v>0</v>
      </c>
      <c r="N124" s="90">
        <f>IFERROR(IFERROR(('TRA_VEff EU28'!N124*'TRA_Stock EU28'!N124-'TRA_VEff UK'!N124*'TRA_Stock UK'!N124)/('TRA_Stock EU28'!N124-'TRA_Stock UK'!N124),('TRA_VEff EU28'!N124*'TRA_Vkm EU28'!N124-'TRA_VEff UK'!N124*'TRA_Vkm UK'!N124)/('TRA_Vkm EU28'!N124-'TRA_Vkm UK'!N124)),0)</f>
        <v>0</v>
      </c>
      <c r="O124" s="90">
        <f>IFERROR(IFERROR(('TRA_VEff EU28'!O124*'TRA_Stock EU28'!O124-'TRA_VEff UK'!O124*'TRA_Stock UK'!O124)/('TRA_Stock EU28'!O124-'TRA_Stock UK'!O124),('TRA_VEff EU28'!O124*'TRA_Vkm EU28'!O124-'TRA_VEff UK'!O124*'TRA_Vkm UK'!O124)/('TRA_Vkm EU28'!O124-'TRA_Vkm UK'!O124)),0)</f>
        <v>0</v>
      </c>
      <c r="P124" s="90">
        <f>IFERROR(IFERROR(('TRA_VEff EU28'!P124*'TRA_Stock EU28'!P124-'TRA_VEff UK'!P124*'TRA_Stock UK'!P124)/('TRA_Stock EU28'!P124-'TRA_Stock UK'!P124),('TRA_VEff EU28'!P124*'TRA_Vkm EU28'!P124-'TRA_VEff UK'!P124*'TRA_Vkm UK'!P124)/('TRA_Vkm EU28'!P124-'TRA_Vkm UK'!P124)),0)</f>
        <v>0</v>
      </c>
      <c r="Q124" s="90">
        <f>IFERROR(IFERROR(('TRA_VEff EU28'!Q124*'TRA_Stock EU28'!Q124-'TRA_VEff UK'!Q124*'TRA_Stock UK'!Q124)/('TRA_Stock EU28'!Q124-'TRA_Stock UK'!Q124),('TRA_VEff EU28'!Q124*'TRA_Vkm EU28'!Q124-'TRA_VEff UK'!Q124*'TRA_Vkm UK'!Q124)/('TRA_Vkm EU28'!Q124-'TRA_Vkm UK'!Q124)),0)</f>
        <v>0</v>
      </c>
      <c r="R124" s="90">
        <f>IFERROR(IFERROR(('TRA_VEff EU28'!R124*'TRA_Stock EU28'!R124-'TRA_VEff UK'!R124*'TRA_Stock UK'!R124)/('TRA_Stock EU28'!R124-'TRA_Stock UK'!R124),('TRA_VEff EU28'!R124*'TRA_Vkm EU28'!R124-'TRA_VEff UK'!R124*'TRA_Vkm UK'!R124)/('TRA_Vkm EU28'!R124-'TRA_Vkm UK'!R124)),0)</f>
        <v>0</v>
      </c>
      <c r="S124" s="90">
        <f>IFERROR(IFERROR(('TRA_VEff EU28'!S124*'TRA_Stock EU28'!S124-'TRA_VEff UK'!S124*'TRA_Stock UK'!S124)/('TRA_Stock EU28'!S124-'TRA_Stock UK'!S124),('TRA_VEff EU28'!S124*'TRA_Vkm EU28'!S124-'TRA_VEff UK'!S124*'TRA_Vkm UK'!S124)/('TRA_Vkm EU28'!S124-'TRA_Vkm UK'!S124)),0)</f>
        <v>0</v>
      </c>
      <c r="T124" s="90">
        <f>IFERROR(IFERROR(('TRA_VEff EU28'!T124*'TRA_Stock EU28'!T124-'TRA_VEff UK'!T124*'TRA_Stock UK'!T124)/('TRA_Stock EU28'!T124-'TRA_Stock UK'!T124),('TRA_VEff EU28'!T124*'TRA_Vkm EU28'!T124-'TRA_VEff UK'!T124*'TRA_Vkm UK'!T124)/('TRA_Vkm EU28'!T124-'TRA_Vkm UK'!T124)),0)</f>
        <v>0</v>
      </c>
      <c r="U124" s="90">
        <f>IFERROR(IFERROR(('TRA_VEff EU28'!U124*'TRA_Stock EU28'!U124-'TRA_VEff UK'!U124*'TRA_Stock UK'!U124)/('TRA_Stock EU28'!U124-'TRA_Stock UK'!U124),('TRA_VEff EU28'!U124*'TRA_Vkm EU28'!U124-'TRA_VEff UK'!U124*'TRA_Vkm UK'!U124)/('TRA_Vkm EU28'!U124-'TRA_Vkm UK'!U124)),0)</f>
        <v>0</v>
      </c>
      <c r="V124" s="90">
        <f>IFERROR(IFERROR(('TRA_VEff EU28'!V124*'TRA_Stock EU28'!V124-'TRA_VEff UK'!V124*'TRA_Stock UK'!V124)/('TRA_Stock EU28'!V124-'TRA_Stock UK'!V124),('TRA_VEff EU28'!V124*'TRA_Vkm EU28'!V124-'TRA_VEff UK'!V124*'TRA_Vkm UK'!V124)/('TRA_Vkm EU28'!V124-'TRA_Vkm UK'!V124)),0)</f>
        <v>0</v>
      </c>
      <c r="W124" s="90">
        <f>IFERROR(IFERROR(('TRA_VEff EU28'!W124*'TRA_Stock EU28'!W124-'TRA_VEff UK'!W124*'TRA_Stock UK'!W124)/('TRA_Stock EU28'!W124-'TRA_Stock UK'!W124),('TRA_VEff EU28'!W124*'TRA_Vkm EU28'!W124-'TRA_VEff UK'!W124*'TRA_Vkm UK'!W124)/('TRA_Vkm EU28'!W124-'TRA_Vkm UK'!W124)),0)</f>
        <v>0</v>
      </c>
      <c r="X124" s="90">
        <f>IFERROR(IFERROR(('TRA_VEff EU28'!X124*'TRA_Stock EU28'!X124-'TRA_VEff UK'!X124*'TRA_Stock UK'!X124)/('TRA_Stock EU28'!X124-'TRA_Stock UK'!X124),('TRA_VEff EU28'!X124*'TRA_Vkm EU28'!X124-'TRA_VEff UK'!X124*'TRA_Vkm UK'!X124)/('TRA_Vkm EU28'!X124-'TRA_Vkm UK'!X124)),0)</f>
        <v>0</v>
      </c>
      <c r="Y124" s="90">
        <f>IFERROR(IFERROR(('TRA_VEff EU28'!Y124*'TRA_Stock EU28'!Y124-'TRA_VEff UK'!Y124*'TRA_Stock UK'!Y124)/('TRA_Stock EU28'!Y124-'TRA_Stock UK'!Y124),('TRA_VEff EU28'!Y124*'TRA_Vkm EU28'!Y124-'TRA_VEff UK'!Y124*'TRA_Vkm UK'!Y124)/('TRA_Vkm EU28'!Y124-'TRA_Vkm UK'!Y124)),0)</f>
        <v>0</v>
      </c>
      <c r="Z124" s="90">
        <f>IFERROR(IFERROR(('TRA_VEff EU28'!Z124*'TRA_Stock EU28'!Z124-'TRA_VEff UK'!Z124*'TRA_Stock UK'!Z124)/('TRA_Stock EU28'!Z124-'TRA_Stock UK'!Z124),('TRA_VEff EU28'!Z124*'TRA_Vkm EU28'!Z124-'TRA_VEff UK'!Z124*'TRA_Vkm UK'!Z124)/('TRA_Vkm EU28'!Z124-'TRA_Vkm UK'!Z124)),0)</f>
        <v>0</v>
      </c>
      <c r="AA124" s="90">
        <f>IFERROR(IFERROR(('TRA_VEff EU28'!AA124*'TRA_Stock EU28'!AA124-'TRA_VEff UK'!AA124*'TRA_Stock UK'!AA124)/('TRA_Stock EU28'!AA124-'TRA_Stock UK'!AA124),('TRA_VEff EU28'!AA124*'TRA_Vkm EU28'!AA124-'TRA_VEff UK'!AA124*'TRA_Vkm UK'!AA124)/('TRA_Vkm EU28'!AA124-'TRA_Vkm UK'!AA124)),0)</f>
        <v>0</v>
      </c>
      <c r="AB124" s="90">
        <f>IFERROR(IFERROR(('TRA_VEff EU28'!AB124*'TRA_Stock EU28'!AB124-'TRA_VEff UK'!AB124*'TRA_Stock UK'!AB124)/('TRA_Stock EU28'!AB124-'TRA_Stock UK'!AB124),('TRA_VEff EU28'!AB124*'TRA_Vkm EU28'!AB124-'TRA_VEff UK'!AB124*'TRA_Vkm UK'!AB124)/('TRA_Vkm EU28'!AB124-'TRA_Vkm UK'!AB124)),0)</f>
        <v>0</v>
      </c>
      <c r="AC124" s="90">
        <f>IFERROR(IFERROR(('TRA_VEff EU28'!AC124*'TRA_Stock EU28'!AC124-'TRA_VEff UK'!AC124*'TRA_Stock UK'!AC124)/('TRA_Stock EU28'!AC124-'TRA_Stock UK'!AC124),('TRA_VEff EU28'!AC124*'TRA_Vkm EU28'!AC124-'TRA_VEff UK'!AC124*'TRA_Vkm UK'!AC124)/('TRA_Vkm EU28'!AC124-'TRA_Vkm UK'!AC124)),0)</f>
        <v>0</v>
      </c>
      <c r="AD124" s="90">
        <f>IFERROR(IFERROR(('TRA_VEff EU28'!AD124*'TRA_Stock EU28'!AD124-'TRA_VEff UK'!AD124*'TRA_Stock UK'!AD124)/('TRA_Stock EU28'!AD124-'TRA_Stock UK'!AD124),('TRA_VEff EU28'!AD124*'TRA_Vkm EU28'!AD124-'TRA_VEff UK'!AD124*'TRA_Vkm UK'!AD124)/('TRA_Vkm EU28'!AD124-'TRA_Vkm UK'!AD124)),0)</f>
        <v>0</v>
      </c>
      <c r="AE124" s="90">
        <f>IFERROR(IFERROR(('TRA_VEff EU28'!AE124*'TRA_Stock EU28'!AE124-'TRA_VEff UK'!AE124*'TRA_Stock UK'!AE124)/('TRA_Stock EU28'!AE124-'TRA_Stock UK'!AE124),('TRA_VEff EU28'!AE124*'TRA_Vkm EU28'!AE124-'TRA_VEff UK'!AE124*'TRA_Vkm UK'!AE124)/('TRA_Vkm EU28'!AE124-'TRA_Vkm UK'!AE124)),0)</f>
        <v>0</v>
      </c>
      <c r="AF124" s="90">
        <f>IFERROR(IFERROR(('TRA_VEff EU28'!AF124*'TRA_Stock EU28'!AF124-'TRA_VEff UK'!AF124*'TRA_Stock UK'!AF124)/('TRA_Stock EU28'!AF124-'TRA_Stock UK'!AF124),('TRA_VEff EU28'!AF124*'TRA_Vkm EU28'!AF124-'TRA_VEff UK'!AF124*'TRA_Vkm UK'!AF124)/('TRA_Vkm EU28'!AF124-'TRA_Vkm UK'!AF124)),0)</f>
        <v>0</v>
      </c>
      <c r="AG124" s="90">
        <f>IFERROR(IFERROR(('TRA_VEff EU28'!AG124*'TRA_Stock EU28'!AG124-'TRA_VEff UK'!AG124*'TRA_Stock UK'!AG124)/('TRA_Stock EU28'!AG124-'TRA_Stock UK'!AG124),('TRA_VEff EU28'!AG124*'TRA_Vkm EU28'!AG124-'TRA_VEff UK'!AG124*'TRA_Vkm UK'!AG124)/('TRA_Vkm EU28'!AG124-'TRA_Vkm UK'!AG124)),0)</f>
        <v>0</v>
      </c>
      <c r="AH124" s="90">
        <f>IFERROR(IFERROR(('TRA_VEff EU28'!AH124*'TRA_Stock EU28'!AH124-'TRA_VEff UK'!AH124*'TRA_Stock UK'!AH124)/('TRA_Stock EU28'!AH124-'TRA_Stock UK'!AH124),('TRA_VEff EU28'!AH124*'TRA_Vkm EU28'!AH124-'TRA_VEff UK'!AH124*'TRA_Vkm UK'!AH124)/('TRA_Vkm EU28'!AH124-'TRA_Vkm UK'!AH124)),0)</f>
        <v>0</v>
      </c>
      <c r="AI124" s="90">
        <f>IFERROR(IFERROR(('TRA_VEff EU28'!AI124*'TRA_Stock EU28'!AI124-'TRA_VEff UK'!AI124*'TRA_Stock UK'!AI124)/('TRA_Stock EU28'!AI124-'TRA_Stock UK'!AI124),('TRA_VEff EU28'!AI124*'TRA_Vkm EU28'!AI124-'TRA_VEff UK'!AI124*'TRA_Vkm UK'!AI124)/('TRA_Vkm EU28'!AI124-'TRA_Vkm UK'!AI124)),0)</f>
        <v>0</v>
      </c>
      <c r="AJ124" s="90">
        <f>IFERROR(IFERROR(('TRA_VEff EU28'!AJ124*'TRA_Stock EU28'!AJ124-'TRA_VEff UK'!AJ124*'TRA_Stock UK'!AJ124)/('TRA_Stock EU28'!AJ124-'TRA_Stock UK'!AJ124),('TRA_VEff EU28'!AJ124*'TRA_Vkm EU28'!AJ124-'TRA_VEff UK'!AJ124*'TRA_Vkm UK'!AJ124)/('TRA_Vkm EU28'!AJ124-'TRA_Vkm UK'!AJ124)),0)</f>
        <v>0</v>
      </c>
      <c r="AK124" s="90">
        <f>IFERROR(IFERROR(('TRA_VEff EU28'!AK124*'TRA_Stock EU28'!AK124-'TRA_VEff UK'!AK124*'TRA_Stock UK'!AK124)/('TRA_Stock EU28'!AK124-'TRA_Stock UK'!AK124),('TRA_VEff EU28'!AK124*'TRA_Vkm EU28'!AK124-'TRA_VEff UK'!AK124*'TRA_Vkm UK'!AK124)/('TRA_Vkm EU28'!AK124-'TRA_Vkm UK'!AK124)),0)</f>
        <v>0</v>
      </c>
      <c r="AL124" s="90">
        <f>IFERROR(IFERROR(('TRA_VEff EU28'!AL124*'TRA_Stock EU28'!AL124-'TRA_VEff UK'!AL124*'TRA_Stock UK'!AL124)/('TRA_Stock EU28'!AL124-'TRA_Stock UK'!AL124),('TRA_VEff EU28'!AL124*'TRA_Vkm EU28'!AL124-'TRA_VEff UK'!AL124*'TRA_Vkm UK'!AL124)/('TRA_Vkm EU28'!AL124-'TRA_Vkm UK'!AL124)),0)</f>
        <v>0</v>
      </c>
      <c r="AM124" s="90">
        <f>IFERROR(IFERROR(('TRA_VEff EU28'!AM124*'TRA_Stock EU28'!AM124-'TRA_VEff UK'!AM124*'TRA_Stock UK'!AM124)/('TRA_Stock EU28'!AM124-'TRA_Stock UK'!AM124),('TRA_VEff EU28'!AM124*'TRA_Vkm EU28'!AM124-'TRA_VEff UK'!AM124*'TRA_Vkm UK'!AM124)/('TRA_Vkm EU28'!AM124-'TRA_Vkm UK'!AM124)),0)</f>
        <v>0</v>
      </c>
      <c r="AN124" s="90">
        <f>IFERROR(IFERROR(('TRA_VEff EU28'!AN124*'TRA_Stock EU28'!AN124-'TRA_VEff UK'!AN124*'TRA_Stock UK'!AN124)/('TRA_Stock EU28'!AN124-'TRA_Stock UK'!AN124),('TRA_VEff EU28'!AN124*'TRA_Vkm EU28'!AN124-'TRA_VEff UK'!AN124*'TRA_Vkm UK'!AN124)/('TRA_Vkm EU28'!AN124-'TRA_Vkm UK'!AN124)),0)</f>
        <v>0</v>
      </c>
      <c r="AO124" s="90">
        <f>IFERROR(IFERROR(('TRA_VEff EU28'!AO124*'TRA_Stock EU28'!AO124-'TRA_VEff UK'!AO124*'TRA_Stock UK'!AO124)/('TRA_Stock EU28'!AO124-'TRA_Stock UK'!AO124),('TRA_VEff EU28'!AO124*'TRA_Vkm EU28'!AO124-'TRA_VEff UK'!AO124*'TRA_Vkm UK'!AO124)/('TRA_Vkm EU28'!AO124-'TRA_Vkm UK'!AO124)),0)</f>
        <v>0</v>
      </c>
      <c r="AP124" s="90">
        <f>IFERROR(IFERROR(('TRA_VEff EU28'!AP124*'TRA_Stock EU28'!AP124-'TRA_VEff UK'!AP124*'TRA_Stock UK'!AP124)/('TRA_Stock EU28'!AP124-'TRA_Stock UK'!AP124),('TRA_VEff EU28'!AP124*'TRA_Vkm EU28'!AP124-'TRA_VEff UK'!AP124*'TRA_Vkm UK'!AP124)/('TRA_Vkm EU28'!AP124-'TRA_Vkm UK'!AP124)),0)</f>
        <v>0</v>
      </c>
      <c r="AQ124" s="90">
        <f>IFERROR(IFERROR(('TRA_VEff EU28'!AQ124*'TRA_Stock EU28'!AQ124-'TRA_VEff UK'!AQ124*'TRA_Stock UK'!AQ124)/('TRA_Stock EU28'!AQ124-'TRA_Stock UK'!AQ124),('TRA_VEff EU28'!AQ124*'TRA_Vkm EU28'!AQ124-'TRA_VEff UK'!AQ124*'TRA_Vkm UK'!AQ124)/('TRA_Vkm EU28'!AQ124-'TRA_Vkm UK'!AQ124)),0)</f>
        <v>0</v>
      </c>
      <c r="AR124" s="90">
        <f>IFERROR(IFERROR(('TRA_VEff EU28'!AR124*'TRA_Stock EU28'!AR124-'TRA_VEff UK'!AR124*'TRA_Stock UK'!AR124)/('TRA_Stock EU28'!AR124-'TRA_Stock UK'!AR124),('TRA_VEff EU28'!AR124*'TRA_Vkm EU28'!AR124-'TRA_VEff UK'!AR124*'TRA_Vkm UK'!AR124)/('TRA_Vkm EU28'!AR124-'TRA_Vkm UK'!AR124)),0)</f>
        <v>0</v>
      </c>
      <c r="AS124" s="90">
        <f>IFERROR(IFERROR(('TRA_VEff EU28'!AS124*'TRA_Stock EU28'!AS124-'TRA_VEff UK'!AS124*'TRA_Stock UK'!AS124)/('TRA_Stock EU28'!AS124-'TRA_Stock UK'!AS124),('TRA_VEff EU28'!AS124*'TRA_Vkm EU28'!AS124-'TRA_VEff UK'!AS124*'TRA_Vkm UK'!AS124)/('TRA_Vkm EU28'!AS124-'TRA_Vkm UK'!AS124)),0)</f>
        <v>0</v>
      </c>
      <c r="AT124" s="90">
        <f>IFERROR(IFERROR(('TRA_VEff EU28'!AT124*'TRA_Stock EU28'!AT124-'TRA_VEff UK'!AT124*'TRA_Stock UK'!AT124)/('TRA_Stock EU28'!AT124-'TRA_Stock UK'!AT124),('TRA_VEff EU28'!AT124*'TRA_Vkm EU28'!AT124-'TRA_VEff UK'!AT124*'TRA_Vkm UK'!AT124)/('TRA_Vkm EU28'!AT124-'TRA_Vkm UK'!AT124)),0)</f>
        <v>0</v>
      </c>
      <c r="AU124" s="90">
        <f>IFERROR(IFERROR(('TRA_VEff EU28'!AU124*'TRA_Stock EU28'!AU124-'TRA_VEff UK'!AU124*'TRA_Stock UK'!AU124)/('TRA_Stock EU28'!AU124-'TRA_Stock UK'!AU124),('TRA_VEff EU28'!AU124*'TRA_Vkm EU28'!AU124-'TRA_VEff UK'!AU124*'TRA_Vkm UK'!AU124)/('TRA_Vkm EU28'!AU124-'TRA_Vkm UK'!AU124)),0)</f>
        <v>0</v>
      </c>
      <c r="AV124" s="90">
        <f>IFERROR(IFERROR(('TRA_VEff EU28'!AV124*'TRA_Stock EU28'!AV124-'TRA_VEff UK'!AV124*'TRA_Stock UK'!AV124)/('TRA_Stock EU28'!AV124-'TRA_Stock UK'!AV124),('TRA_VEff EU28'!AV124*'TRA_Vkm EU28'!AV124-'TRA_VEff UK'!AV124*'TRA_Vkm UK'!AV124)/('TRA_Vkm EU28'!AV124-'TRA_Vkm UK'!AV124)),0)</f>
        <v>0</v>
      </c>
      <c r="AW124" s="90">
        <f>IFERROR(IFERROR(('TRA_VEff EU28'!AW124*'TRA_Stock EU28'!AW124-'TRA_VEff UK'!AW124*'TRA_Stock UK'!AW124)/('TRA_Stock EU28'!AW124-'TRA_Stock UK'!AW124),('TRA_VEff EU28'!AW124*'TRA_Vkm EU28'!AW124-'TRA_VEff UK'!AW124*'TRA_Vkm UK'!AW124)/('TRA_Vkm EU28'!AW124-'TRA_Vkm UK'!AW124)),0)</f>
        <v>0</v>
      </c>
      <c r="AX124" s="90">
        <f>IFERROR(IFERROR(('TRA_VEff EU28'!AX124*'TRA_Stock EU28'!AX124-'TRA_VEff UK'!AX124*'TRA_Stock UK'!AX124)/('TRA_Stock EU28'!AX124-'TRA_Stock UK'!AX124),('TRA_VEff EU28'!AX124*'TRA_Vkm EU28'!AX124-'TRA_VEff UK'!AX124*'TRA_Vkm UK'!AX124)/('TRA_Vkm EU28'!AX124-'TRA_Vkm UK'!AX124)),0)</f>
        <v>0</v>
      </c>
      <c r="AY124" s="90">
        <f>IFERROR(IFERROR(('TRA_VEff EU28'!AY124*'TRA_Stock EU28'!AY124-'TRA_VEff UK'!AY124*'TRA_Stock UK'!AY124)/('TRA_Stock EU28'!AY124-'TRA_Stock UK'!AY124),('TRA_VEff EU28'!AY124*'TRA_Vkm EU28'!AY124-'TRA_VEff UK'!AY124*'TRA_Vkm UK'!AY124)/('TRA_Vkm EU28'!AY124-'TRA_Vkm UK'!AY124)),0)</f>
        <v>0</v>
      </c>
      <c r="AZ124" s="90">
        <f>IFERROR(IFERROR(('TRA_VEff EU28'!AZ124*'TRA_Stock EU28'!AZ124-'TRA_VEff UK'!AZ124*'TRA_Stock UK'!AZ124)/('TRA_Stock EU28'!AZ124-'TRA_Stock UK'!AZ124),('TRA_VEff EU28'!AZ124*'TRA_Vkm EU28'!AZ124-'TRA_VEff UK'!AZ124*'TRA_Vkm UK'!AZ124)/('TRA_Vkm EU28'!AZ124-'TRA_Vkm UK'!AZ124)),0)</f>
        <v>0</v>
      </c>
    </row>
    <row r="125" spans="1:52" hidden="1">
      <c r="A125" s="103"/>
      <c r="B125" s="90">
        <f>IFERROR(IFERROR(('TRA_VEff EU28'!B125*'TRA_Stock EU28'!B125-'TRA_VEff UK'!B125*'TRA_Stock UK'!B125)/('TRA_Stock EU28'!B125-'TRA_Stock UK'!B125),('TRA_VEff EU28'!B125*'TRA_Vkm EU28'!B125-'TRA_VEff UK'!B125*'TRA_Vkm UK'!B125)/('TRA_Vkm EU28'!B125-'TRA_Vkm UK'!B125)),0)</f>
        <v>0</v>
      </c>
      <c r="C125" s="90">
        <f>IFERROR(IFERROR(('TRA_VEff EU28'!C125*'TRA_Stock EU28'!C125-'TRA_VEff UK'!C125*'TRA_Stock UK'!C125)/('TRA_Stock EU28'!C125-'TRA_Stock UK'!C125),('TRA_VEff EU28'!C125*'TRA_Vkm EU28'!C125-'TRA_VEff UK'!C125*'TRA_Vkm UK'!C125)/('TRA_Vkm EU28'!C125-'TRA_Vkm UK'!C125)),0)</f>
        <v>0</v>
      </c>
      <c r="D125" s="90">
        <f>IFERROR(IFERROR(('TRA_VEff EU28'!D125*'TRA_Stock EU28'!D125-'TRA_VEff UK'!D125*'TRA_Stock UK'!D125)/('TRA_Stock EU28'!D125-'TRA_Stock UK'!D125),('TRA_VEff EU28'!D125*'TRA_Vkm EU28'!D125-'TRA_VEff UK'!D125*'TRA_Vkm UK'!D125)/('TRA_Vkm EU28'!D125-'TRA_Vkm UK'!D125)),0)</f>
        <v>0</v>
      </c>
      <c r="E125" s="90">
        <f>IFERROR(IFERROR(('TRA_VEff EU28'!E125*'TRA_Stock EU28'!E125-'TRA_VEff UK'!E125*'TRA_Stock UK'!E125)/('TRA_Stock EU28'!E125-'TRA_Stock UK'!E125),('TRA_VEff EU28'!E125*'TRA_Vkm EU28'!E125-'TRA_VEff UK'!E125*'TRA_Vkm UK'!E125)/('TRA_Vkm EU28'!E125-'TRA_Vkm UK'!E125)),0)</f>
        <v>0</v>
      </c>
      <c r="F125" s="90">
        <f>IFERROR(IFERROR(('TRA_VEff EU28'!F125*'TRA_Stock EU28'!F125-'TRA_VEff UK'!F125*'TRA_Stock UK'!F125)/('TRA_Stock EU28'!F125-'TRA_Stock UK'!F125),('TRA_VEff EU28'!F125*'TRA_Vkm EU28'!F125-'TRA_VEff UK'!F125*'TRA_Vkm UK'!F125)/('TRA_Vkm EU28'!F125-'TRA_Vkm UK'!F125)),0)</f>
        <v>0</v>
      </c>
      <c r="G125" s="90">
        <f>IFERROR(IFERROR(('TRA_VEff EU28'!G125*'TRA_Stock EU28'!G125-'TRA_VEff UK'!G125*'TRA_Stock UK'!G125)/('TRA_Stock EU28'!G125-'TRA_Stock UK'!G125),('TRA_VEff EU28'!G125*'TRA_Vkm EU28'!G125-'TRA_VEff UK'!G125*'TRA_Vkm UK'!G125)/('TRA_Vkm EU28'!G125-'TRA_Vkm UK'!G125)),0)</f>
        <v>0</v>
      </c>
      <c r="H125" s="90">
        <f>IFERROR(IFERROR(('TRA_VEff EU28'!H125*'TRA_Stock EU28'!H125-'TRA_VEff UK'!H125*'TRA_Stock UK'!H125)/('TRA_Stock EU28'!H125-'TRA_Stock UK'!H125),('TRA_VEff EU28'!H125*'TRA_Vkm EU28'!H125-'TRA_VEff UK'!H125*'TRA_Vkm UK'!H125)/('TRA_Vkm EU28'!H125-'TRA_Vkm UK'!H125)),0)</f>
        <v>0</v>
      </c>
      <c r="I125" s="90">
        <f>IFERROR(IFERROR(('TRA_VEff EU28'!I125*'TRA_Stock EU28'!I125-'TRA_VEff UK'!I125*'TRA_Stock UK'!I125)/('TRA_Stock EU28'!I125-'TRA_Stock UK'!I125),('TRA_VEff EU28'!I125*'TRA_Vkm EU28'!I125-'TRA_VEff UK'!I125*'TRA_Vkm UK'!I125)/('TRA_Vkm EU28'!I125-'TRA_Vkm UK'!I125)),0)</f>
        <v>0</v>
      </c>
      <c r="J125" s="90">
        <f>IFERROR(IFERROR(('TRA_VEff EU28'!J125*'TRA_Stock EU28'!J125-'TRA_VEff UK'!J125*'TRA_Stock UK'!J125)/('TRA_Stock EU28'!J125-'TRA_Stock UK'!J125),('TRA_VEff EU28'!J125*'TRA_Vkm EU28'!J125-'TRA_VEff UK'!J125*'TRA_Vkm UK'!J125)/('TRA_Vkm EU28'!J125-'TRA_Vkm UK'!J125)),0)</f>
        <v>0</v>
      </c>
      <c r="K125" s="90">
        <f>IFERROR(IFERROR(('TRA_VEff EU28'!K125*'TRA_Stock EU28'!K125-'TRA_VEff UK'!K125*'TRA_Stock UK'!K125)/('TRA_Stock EU28'!K125-'TRA_Stock UK'!K125),('TRA_VEff EU28'!K125*'TRA_Vkm EU28'!K125-'TRA_VEff UK'!K125*'TRA_Vkm UK'!K125)/('TRA_Vkm EU28'!K125-'TRA_Vkm UK'!K125)),0)</f>
        <v>0</v>
      </c>
      <c r="L125" s="90">
        <f>IFERROR(IFERROR(('TRA_VEff EU28'!L125*'TRA_Stock EU28'!L125-'TRA_VEff UK'!L125*'TRA_Stock UK'!L125)/('TRA_Stock EU28'!L125-'TRA_Stock UK'!L125),('TRA_VEff EU28'!L125*'TRA_Vkm EU28'!L125-'TRA_VEff UK'!L125*'TRA_Vkm UK'!L125)/('TRA_Vkm EU28'!L125-'TRA_Vkm UK'!L125)),0)</f>
        <v>0</v>
      </c>
      <c r="M125" s="90">
        <f>IFERROR(IFERROR(('TRA_VEff EU28'!M125*'TRA_Stock EU28'!M125-'TRA_VEff UK'!M125*'TRA_Stock UK'!M125)/('TRA_Stock EU28'!M125-'TRA_Stock UK'!M125),('TRA_VEff EU28'!M125*'TRA_Vkm EU28'!M125-'TRA_VEff UK'!M125*'TRA_Vkm UK'!M125)/('TRA_Vkm EU28'!M125-'TRA_Vkm UK'!M125)),0)</f>
        <v>0</v>
      </c>
      <c r="N125" s="90">
        <f>IFERROR(IFERROR(('TRA_VEff EU28'!N125*'TRA_Stock EU28'!N125-'TRA_VEff UK'!N125*'TRA_Stock UK'!N125)/('TRA_Stock EU28'!N125-'TRA_Stock UK'!N125),('TRA_VEff EU28'!N125*'TRA_Vkm EU28'!N125-'TRA_VEff UK'!N125*'TRA_Vkm UK'!N125)/('TRA_Vkm EU28'!N125-'TRA_Vkm UK'!N125)),0)</f>
        <v>0</v>
      </c>
      <c r="O125" s="90">
        <f>IFERROR(IFERROR(('TRA_VEff EU28'!O125*'TRA_Stock EU28'!O125-'TRA_VEff UK'!O125*'TRA_Stock UK'!O125)/('TRA_Stock EU28'!O125-'TRA_Stock UK'!O125),('TRA_VEff EU28'!O125*'TRA_Vkm EU28'!O125-'TRA_VEff UK'!O125*'TRA_Vkm UK'!O125)/('TRA_Vkm EU28'!O125-'TRA_Vkm UK'!O125)),0)</f>
        <v>0</v>
      </c>
      <c r="P125" s="90">
        <f>IFERROR(IFERROR(('TRA_VEff EU28'!P125*'TRA_Stock EU28'!P125-'TRA_VEff UK'!P125*'TRA_Stock UK'!P125)/('TRA_Stock EU28'!P125-'TRA_Stock UK'!P125),('TRA_VEff EU28'!P125*'TRA_Vkm EU28'!P125-'TRA_VEff UK'!P125*'TRA_Vkm UK'!P125)/('TRA_Vkm EU28'!P125-'TRA_Vkm UK'!P125)),0)</f>
        <v>0</v>
      </c>
      <c r="Q125" s="90">
        <f>IFERROR(IFERROR(('TRA_VEff EU28'!Q125*'TRA_Stock EU28'!Q125-'TRA_VEff UK'!Q125*'TRA_Stock UK'!Q125)/('TRA_Stock EU28'!Q125-'TRA_Stock UK'!Q125),('TRA_VEff EU28'!Q125*'TRA_Vkm EU28'!Q125-'TRA_VEff UK'!Q125*'TRA_Vkm UK'!Q125)/('TRA_Vkm EU28'!Q125-'TRA_Vkm UK'!Q125)),0)</f>
        <v>0</v>
      </c>
      <c r="R125" s="90">
        <f>IFERROR(IFERROR(('TRA_VEff EU28'!R125*'TRA_Stock EU28'!R125-'TRA_VEff UK'!R125*'TRA_Stock UK'!R125)/('TRA_Stock EU28'!R125-'TRA_Stock UK'!R125),('TRA_VEff EU28'!R125*'TRA_Vkm EU28'!R125-'TRA_VEff UK'!R125*'TRA_Vkm UK'!R125)/('TRA_Vkm EU28'!R125-'TRA_Vkm UK'!R125)),0)</f>
        <v>0</v>
      </c>
      <c r="S125" s="90">
        <f>IFERROR(IFERROR(('TRA_VEff EU28'!S125*'TRA_Stock EU28'!S125-'TRA_VEff UK'!S125*'TRA_Stock UK'!S125)/('TRA_Stock EU28'!S125-'TRA_Stock UK'!S125),('TRA_VEff EU28'!S125*'TRA_Vkm EU28'!S125-'TRA_VEff UK'!S125*'TRA_Vkm UK'!S125)/('TRA_Vkm EU28'!S125-'TRA_Vkm UK'!S125)),0)</f>
        <v>0</v>
      </c>
      <c r="T125" s="90">
        <f>IFERROR(IFERROR(('TRA_VEff EU28'!T125*'TRA_Stock EU28'!T125-'TRA_VEff UK'!T125*'TRA_Stock UK'!T125)/('TRA_Stock EU28'!T125-'TRA_Stock UK'!T125),('TRA_VEff EU28'!T125*'TRA_Vkm EU28'!T125-'TRA_VEff UK'!T125*'TRA_Vkm UK'!T125)/('TRA_Vkm EU28'!T125-'TRA_Vkm UK'!T125)),0)</f>
        <v>0</v>
      </c>
      <c r="U125" s="90">
        <f>IFERROR(IFERROR(('TRA_VEff EU28'!U125*'TRA_Stock EU28'!U125-'TRA_VEff UK'!U125*'TRA_Stock UK'!U125)/('TRA_Stock EU28'!U125-'TRA_Stock UK'!U125),('TRA_VEff EU28'!U125*'TRA_Vkm EU28'!U125-'TRA_VEff UK'!U125*'TRA_Vkm UK'!U125)/('TRA_Vkm EU28'!U125-'TRA_Vkm UK'!U125)),0)</f>
        <v>0</v>
      </c>
      <c r="V125" s="90">
        <f>IFERROR(IFERROR(('TRA_VEff EU28'!V125*'TRA_Stock EU28'!V125-'TRA_VEff UK'!V125*'TRA_Stock UK'!V125)/('TRA_Stock EU28'!V125-'TRA_Stock UK'!V125),('TRA_VEff EU28'!V125*'TRA_Vkm EU28'!V125-'TRA_VEff UK'!V125*'TRA_Vkm UK'!V125)/('TRA_Vkm EU28'!V125-'TRA_Vkm UK'!V125)),0)</f>
        <v>0</v>
      </c>
      <c r="W125" s="90">
        <f>IFERROR(IFERROR(('TRA_VEff EU28'!W125*'TRA_Stock EU28'!W125-'TRA_VEff UK'!W125*'TRA_Stock UK'!W125)/('TRA_Stock EU28'!W125-'TRA_Stock UK'!W125),('TRA_VEff EU28'!W125*'TRA_Vkm EU28'!W125-'TRA_VEff UK'!W125*'TRA_Vkm UK'!W125)/('TRA_Vkm EU28'!W125-'TRA_Vkm UK'!W125)),0)</f>
        <v>0</v>
      </c>
      <c r="X125" s="90">
        <f>IFERROR(IFERROR(('TRA_VEff EU28'!X125*'TRA_Stock EU28'!X125-'TRA_VEff UK'!X125*'TRA_Stock UK'!X125)/('TRA_Stock EU28'!X125-'TRA_Stock UK'!X125),('TRA_VEff EU28'!X125*'TRA_Vkm EU28'!X125-'TRA_VEff UK'!X125*'TRA_Vkm UK'!X125)/('TRA_Vkm EU28'!X125-'TRA_Vkm UK'!X125)),0)</f>
        <v>0</v>
      </c>
      <c r="Y125" s="90">
        <f>IFERROR(IFERROR(('TRA_VEff EU28'!Y125*'TRA_Stock EU28'!Y125-'TRA_VEff UK'!Y125*'TRA_Stock UK'!Y125)/('TRA_Stock EU28'!Y125-'TRA_Stock UK'!Y125),('TRA_VEff EU28'!Y125*'TRA_Vkm EU28'!Y125-'TRA_VEff UK'!Y125*'TRA_Vkm UK'!Y125)/('TRA_Vkm EU28'!Y125-'TRA_Vkm UK'!Y125)),0)</f>
        <v>0</v>
      </c>
      <c r="Z125" s="90">
        <f>IFERROR(IFERROR(('TRA_VEff EU28'!Z125*'TRA_Stock EU28'!Z125-'TRA_VEff UK'!Z125*'TRA_Stock UK'!Z125)/('TRA_Stock EU28'!Z125-'TRA_Stock UK'!Z125),('TRA_VEff EU28'!Z125*'TRA_Vkm EU28'!Z125-'TRA_VEff UK'!Z125*'TRA_Vkm UK'!Z125)/('TRA_Vkm EU28'!Z125-'TRA_Vkm UK'!Z125)),0)</f>
        <v>0</v>
      </c>
      <c r="AA125" s="90">
        <f>IFERROR(IFERROR(('TRA_VEff EU28'!AA125*'TRA_Stock EU28'!AA125-'TRA_VEff UK'!AA125*'TRA_Stock UK'!AA125)/('TRA_Stock EU28'!AA125-'TRA_Stock UK'!AA125),('TRA_VEff EU28'!AA125*'TRA_Vkm EU28'!AA125-'TRA_VEff UK'!AA125*'TRA_Vkm UK'!AA125)/('TRA_Vkm EU28'!AA125-'TRA_Vkm UK'!AA125)),0)</f>
        <v>0</v>
      </c>
      <c r="AB125" s="90">
        <f>IFERROR(IFERROR(('TRA_VEff EU28'!AB125*'TRA_Stock EU28'!AB125-'TRA_VEff UK'!AB125*'TRA_Stock UK'!AB125)/('TRA_Stock EU28'!AB125-'TRA_Stock UK'!AB125),('TRA_VEff EU28'!AB125*'TRA_Vkm EU28'!AB125-'TRA_VEff UK'!AB125*'TRA_Vkm UK'!AB125)/('TRA_Vkm EU28'!AB125-'TRA_Vkm UK'!AB125)),0)</f>
        <v>0</v>
      </c>
      <c r="AC125" s="90">
        <f>IFERROR(IFERROR(('TRA_VEff EU28'!AC125*'TRA_Stock EU28'!AC125-'TRA_VEff UK'!AC125*'TRA_Stock UK'!AC125)/('TRA_Stock EU28'!AC125-'TRA_Stock UK'!AC125),('TRA_VEff EU28'!AC125*'TRA_Vkm EU28'!AC125-'TRA_VEff UK'!AC125*'TRA_Vkm UK'!AC125)/('TRA_Vkm EU28'!AC125-'TRA_Vkm UK'!AC125)),0)</f>
        <v>0</v>
      </c>
      <c r="AD125" s="90">
        <f>IFERROR(IFERROR(('TRA_VEff EU28'!AD125*'TRA_Stock EU28'!AD125-'TRA_VEff UK'!AD125*'TRA_Stock UK'!AD125)/('TRA_Stock EU28'!AD125-'TRA_Stock UK'!AD125),('TRA_VEff EU28'!AD125*'TRA_Vkm EU28'!AD125-'TRA_VEff UK'!AD125*'TRA_Vkm UK'!AD125)/('TRA_Vkm EU28'!AD125-'TRA_Vkm UK'!AD125)),0)</f>
        <v>0</v>
      </c>
      <c r="AE125" s="90">
        <f>IFERROR(IFERROR(('TRA_VEff EU28'!AE125*'TRA_Stock EU28'!AE125-'TRA_VEff UK'!AE125*'TRA_Stock UK'!AE125)/('TRA_Stock EU28'!AE125-'TRA_Stock UK'!AE125),('TRA_VEff EU28'!AE125*'TRA_Vkm EU28'!AE125-'TRA_VEff UK'!AE125*'TRA_Vkm UK'!AE125)/('TRA_Vkm EU28'!AE125-'TRA_Vkm UK'!AE125)),0)</f>
        <v>0</v>
      </c>
      <c r="AF125" s="90">
        <f>IFERROR(IFERROR(('TRA_VEff EU28'!AF125*'TRA_Stock EU28'!AF125-'TRA_VEff UK'!AF125*'TRA_Stock UK'!AF125)/('TRA_Stock EU28'!AF125-'TRA_Stock UK'!AF125),('TRA_VEff EU28'!AF125*'TRA_Vkm EU28'!AF125-'TRA_VEff UK'!AF125*'TRA_Vkm UK'!AF125)/('TRA_Vkm EU28'!AF125-'TRA_Vkm UK'!AF125)),0)</f>
        <v>0</v>
      </c>
      <c r="AG125" s="90">
        <f>IFERROR(IFERROR(('TRA_VEff EU28'!AG125*'TRA_Stock EU28'!AG125-'TRA_VEff UK'!AG125*'TRA_Stock UK'!AG125)/('TRA_Stock EU28'!AG125-'TRA_Stock UK'!AG125),('TRA_VEff EU28'!AG125*'TRA_Vkm EU28'!AG125-'TRA_VEff UK'!AG125*'TRA_Vkm UK'!AG125)/('TRA_Vkm EU28'!AG125-'TRA_Vkm UK'!AG125)),0)</f>
        <v>0</v>
      </c>
      <c r="AH125" s="90">
        <f>IFERROR(IFERROR(('TRA_VEff EU28'!AH125*'TRA_Stock EU28'!AH125-'TRA_VEff UK'!AH125*'TRA_Stock UK'!AH125)/('TRA_Stock EU28'!AH125-'TRA_Stock UK'!AH125),('TRA_VEff EU28'!AH125*'TRA_Vkm EU28'!AH125-'TRA_VEff UK'!AH125*'TRA_Vkm UK'!AH125)/('TRA_Vkm EU28'!AH125-'TRA_Vkm UK'!AH125)),0)</f>
        <v>0</v>
      </c>
      <c r="AI125" s="90">
        <f>IFERROR(IFERROR(('TRA_VEff EU28'!AI125*'TRA_Stock EU28'!AI125-'TRA_VEff UK'!AI125*'TRA_Stock UK'!AI125)/('TRA_Stock EU28'!AI125-'TRA_Stock UK'!AI125),('TRA_VEff EU28'!AI125*'TRA_Vkm EU28'!AI125-'TRA_VEff UK'!AI125*'TRA_Vkm UK'!AI125)/('TRA_Vkm EU28'!AI125-'TRA_Vkm UK'!AI125)),0)</f>
        <v>0</v>
      </c>
      <c r="AJ125" s="90">
        <f>IFERROR(IFERROR(('TRA_VEff EU28'!AJ125*'TRA_Stock EU28'!AJ125-'TRA_VEff UK'!AJ125*'TRA_Stock UK'!AJ125)/('TRA_Stock EU28'!AJ125-'TRA_Stock UK'!AJ125),('TRA_VEff EU28'!AJ125*'TRA_Vkm EU28'!AJ125-'TRA_VEff UK'!AJ125*'TRA_Vkm UK'!AJ125)/('TRA_Vkm EU28'!AJ125-'TRA_Vkm UK'!AJ125)),0)</f>
        <v>0</v>
      </c>
      <c r="AK125" s="90">
        <f>IFERROR(IFERROR(('TRA_VEff EU28'!AK125*'TRA_Stock EU28'!AK125-'TRA_VEff UK'!AK125*'TRA_Stock UK'!AK125)/('TRA_Stock EU28'!AK125-'TRA_Stock UK'!AK125),('TRA_VEff EU28'!AK125*'TRA_Vkm EU28'!AK125-'TRA_VEff UK'!AK125*'TRA_Vkm UK'!AK125)/('TRA_Vkm EU28'!AK125-'TRA_Vkm UK'!AK125)),0)</f>
        <v>0</v>
      </c>
      <c r="AL125" s="90">
        <f>IFERROR(IFERROR(('TRA_VEff EU28'!AL125*'TRA_Stock EU28'!AL125-'TRA_VEff UK'!AL125*'TRA_Stock UK'!AL125)/('TRA_Stock EU28'!AL125-'TRA_Stock UK'!AL125),('TRA_VEff EU28'!AL125*'TRA_Vkm EU28'!AL125-'TRA_VEff UK'!AL125*'TRA_Vkm UK'!AL125)/('TRA_Vkm EU28'!AL125-'TRA_Vkm UK'!AL125)),0)</f>
        <v>0</v>
      </c>
      <c r="AM125" s="90">
        <f>IFERROR(IFERROR(('TRA_VEff EU28'!AM125*'TRA_Stock EU28'!AM125-'TRA_VEff UK'!AM125*'TRA_Stock UK'!AM125)/('TRA_Stock EU28'!AM125-'TRA_Stock UK'!AM125),('TRA_VEff EU28'!AM125*'TRA_Vkm EU28'!AM125-'TRA_VEff UK'!AM125*'TRA_Vkm UK'!AM125)/('TRA_Vkm EU28'!AM125-'TRA_Vkm UK'!AM125)),0)</f>
        <v>0</v>
      </c>
      <c r="AN125" s="90">
        <f>IFERROR(IFERROR(('TRA_VEff EU28'!AN125*'TRA_Stock EU28'!AN125-'TRA_VEff UK'!AN125*'TRA_Stock UK'!AN125)/('TRA_Stock EU28'!AN125-'TRA_Stock UK'!AN125),('TRA_VEff EU28'!AN125*'TRA_Vkm EU28'!AN125-'TRA_VEff UK'!AN125*'TRA_Vkm UK'!AN125)/('TRA_Vkm EU28'!AN125-'TRA_Vkm UK'!AN125)),0)</f>
        <v>0</v>
      </c>
      <c r="AO125" s="90">
        <f>IFERROR(IFERROR(('TRA_VEff EU28'!AO125*'TRA_Stock EU28'!AO125-'TRA_VEff UK'!AO125*'TRA_Stock UK'!AO125)/('TRA_Stock EU28'!AO125-'TRA_Stock UK'!AO125),('TRA_VEff EU28'!AO125*'TRA_Vkm EU28'!AO125-'TRA_VEff UK'!AO125*'TRA_Vkm UK'!AO125)/('TRA_Vkm EU28'!AO125-'TRA_Vkm UK'!AO125)),0)</f>
        <v>0</v>
      </c>
      <c r="AP125" s="90">
        <f>IFERROR(IFERROR(('TRA_VEff EU28'!AP125*'TRA_Stock EU28'!AP125-'TRA_VEff UK'!AP125*'TRA_Stock UK'!AP125)/('TRA_Stock EU28'!AP125-'TRA_Stock UK'!AP125),('TRA_VEff EU28'!AP125*'TRA_Vkm EU28'!AP125-'TRA_VEff UK'!AP125*'TRA_Vkm UK'!AP125)/('TRA_Vkm EU28'!AP125-'TRA_Vkm UK'!AP125)),0)</f>
        <v>0</v>
      </c>
      <c r="AQ125" s="90">
        <f>IFERROR(IFERROR(('TRA_VEff EU28'!AQ125*'TRA_Stock EU28'!AQ125-'TRA_VEff UK'!AQ125*'TRA_Stock UK'!AQ125)/('TRA_Stock EU28'!AQ125-'TRA_Stock UK'!AQ125),('TRA_VEff EU28'!AQ125*'TRA_Vkm EU28'!AQ125-'TRA_VEff UK'!AQ125*'TRA_Vkm UK'!AQ125)/('TRA_Vkm EU28'!AQ125-'TRA_Vkm UK'!AQ125)),0)</f>
        <v>0</v>
      </c>
      <c r="AR125" s="90">
        <f>IFERROR(IFERROR(('TRA_VEff EU28'!AR125*'TRA_Stock EU28'!AR125-'TRA_VEff UK'!AR125*'TRA_Stock UK'!AR125)/('TRA_Stock EU28'!AR125-'TRA_Stock UK'!AR125),('TRA_VEff EU28'!AR125*'TRA_Vkm EU28'!AR125-'TRA_VEff UK'!AR125*'TRA_Vkm UK'!AR125)/('TRA_Vkm EU28'!AR125-'TRA_Vkm UK'!AR125)),0)</f>
        <v>0</v>
      </c>
      <c r="AS125" s="90">
        <f>IFERROR(IFERROR(('TRA_VEff EU28'!AS125*'TRA_Stock EU28'!AS125-'TRA_VEff UK'!AS125*'TRA_Stock UK'!AS125)/('TRA_Stock EU28'!AS125-'TRA_Stock UK'!AS125),('TRA_VEff EU28'!AS125*'TRA_Vkm EU28'!AS125-'TRA_VEff UK'!AS125*'TRA_Vkm UK'!AS125)/('TRA_Vkm EU28'!AS125-'TRA_Vkm UK'!AS125)),0)</f>
        <v>0</v>
      </c>
      <c r="AT125" s="90">
        <f>IFERROR(IFERROR(('TRA_VEff EU28'!AT125*'TRA_Stock EU28'!AT125-'TRA_VEff UK'!AT125*'TRA_Stock UK'!AT125)/('TRA_Stock EU28'!AT125-'TRA_Stock UK'!AT125),('TRA_VEff EU28'!AT125*'TRA_Vkm EU28'!AT125-'TRA_VEff UK'!AT125*'TRA_Vkm UK'!AT125)/('TRA_Vkm EU28'!AT125-'TRA_Vkm UK'!AT125)),0)</f>
        <v>0</v>
      </c>
      <c r="AU125" s="90">
        <f>IFERROR(IFERROR(('TRA_VEff EU28'!AU125*'TRA_Stock EU28'!AU125-'TRA_VEff UK'!AU125*'TRA_Stock UK'!AU125)/('TRA_Stock EU28'!AU125-'TRA_Stock UK'!AU125),('TRA_VEff EU28'!AU125*'TRA_Vkm EU28'!AU125-'TRA_VEff UK'!AU125*'TRA_Vkm UK'!AU125)/('TRA_Vkm EU28'!AU125-'TRA_Vkm UK'!AU125)),0)</f>
        <v>0</v>
      </c>
      <c r="AV125" s="90">
        <f>IFERROR(IFERROR(('TRA_VEff EU28'!AV125*'TRA_Stock EU28'!AV125-'TRA_VEff UK'!AV125*'TRA_Stock UK'!AV125)/('TRA_Stock EU28'!AV125-'TRA_Stock UK'!AV125),('TRA_VEff EU28'!AV125*'TRA_Vkm EU28'!AV125-'TRA_VEff UK'!AV125*'TRA_Vkm UK'!AV125)/('TRA_Vkm EU28'!AV125-'TRA_Vkm UK'!AV125)),0)</f>
        <v>0</v>
      </c>
      <c r="AW125" s="90">
        <f>IFERROR(IFERROR(('TRA_VEff EU28'!AW125*'TRA_Stock EU28'!AW125-'TRA_VEff UK'!AW125*'TRA_Stock UK'!AW125)/('TRA_Stock EU28'!AW125-'TRA_Stock UK'!AW125),('TRA_VEff EU28'!AW125*'TRA_Vkm EU28'!AW125-'TRA_VEff UK'!AW125*'TRA_Vkm UK'!AW125)/('TRA_Vkm EU28'!AW125-'TRA_Vkm UK'!AW125)),0)</f>
        <v>0</v>
      </c>
      <c r="AX125" s="90">
        <f>IFERROR(IFERROR(('TRA_VEff EU28'!AX125*'TRA_Stock EU28'!AX125-'TRA_VEff UK'!AX125*'TRA_Stock UK'!AX125)/('TRA_Stock EU28'!AX125-'TRA_Stock UK'!AX125),('TRA_VEff EU28'!AX125*'TRA_Vkm EU28'!AX125-'TRA_VEff UK'!AX125*'TRA_Vkm UK'!AX125)/('TRA_Vkm EU28'!AX125-'TRA_Vkm UK'!AX125)),0)</f>
        <v>0</v>
      </c>
      <c r="AY125" s="90">
        <f>IFERROR(IFERROR(('TRA_VEff EU28'!AY125*'TRA_Stock EU28'!AY125-'TRA_VEff UK'!AY125*'TRA_Stock UK'!AY125)/('TRA_Stock EU28'!AY125-'TRA_Stock UK'!AY125),('TRA_VEff EU28'!AY125*'TRA_Vkm EU28'!AY125-'TRA_VEff UK'!AY125*'TRA_Vkm UK'!AY125)/('TRA_Vkm EU28'!AY125-'TRA_Vkm UK'!AY125)),0)</f>
        <v>0</v>
      </c>
      <c r="AZ125" s="90">
        <f>IFERROR(IFERROR(('TRA_VEff EU28'!AZ125*'TRA_Stock EU28'!AZ125-'TRA_VEff UK'!AZ125*'TRA_Stock UK'!AZ125)/('TRA_Stock EU28'!AZ125-'TRA_Stock UK'!AZ125),('TRA_VEff EU28'!AZ125*'TRA_Vkm EU28'!AZ125-'TRA_VEff UK'!AZ125*'TRA_Vkm UK'!AZ125)/('TRA_Vkm EU28'!AZ125-'TRA_Vkm UK'!AZ125)),0)</f>
        <v>0</v>
      </c>
    </row>
    <row r="126" spans="1:52">
      <c r="A126" s="101" t="s">
        <v>134</v>
      </c>
      <c r="B126" s="102">
        <f>IFERROR(IFERROR(('TRA_VEff EU28'!B126*'TRA_Stock EU28'!B126-'TRA_VEff UK'!B126*'TRA_Stock UK'!B126)/('TRA_Stock EU28'!B126-'TRA_Stock UK'!B126),('TRA_VEff EU28'!B126*'TRA_Vkm EU28'!B126-'TRA_VEff UK'!B126*'TRA_Vkm UK'!B126)/('TRA_Vkm EU28'!B126-'TRA_Vkm UK'!B126)),0)</f>
        <v>0</v>
      </c>
      <c r="C126" s="102">
        <f>IFERROR(IFERROR(('TRA_VEff EU28'!C126*'TRA_Stock EU28'!C126-'TRA_VEff UK'!C126*'TRA_Stock UK'!C126)/('TRA_Stock EU28'!C126-'TRA_Stock UK'!C126),('TRA_VEff EU28'!C126*'TRA_Vkm EU28'!C126-'TRA_VEff UK'!C126*'TRA_Vkm UK'!C126)/('TRA_Vkm EU28'!C126-'TRA_Vkm UK'!C126)),0)</f>
        <v>0</v>
      </c>
      <c r="D126" s="102">
        <f>IFERROR(IFERROR(('TRA_VEff EU28'!D126*'TRA_Stock EU28'!D126-'TRA_VEff UK'!D126*'TRA_Stock UK'!D126)/('TRA_Stock EU28'!D126-'TRA_Stock UK'!D126),('TRA_VEff EU28'!D126*'TRA_Vkm EU28'!D126-'TRA_VEff UK'!D126*'TRA_Vkm UK'!D126)/('TRA_Vkm EU28'!D126-'TRA_Vkm UK'!D126)),0)</f>
        <v>0</v>
      </c>
      <c r="E126" s="102">
        <f>IFERROR(IFERROR(('TRA_VEff EU28'!E126*'TRA_Stock EU28'!E126-'TRA_VEff UK'!E126*'TRA_Stock UK'!E126)/('TRA_Stock EU28'!E126-'TRA_Stock UK'!E126),('TRA_VEff EU28'!E126*'TRA_Vkm EU28'!E126-'TRA_VEff UK'!E126*'TRA_Vkm UK'!E126)/('TRA_Vkm EU28'!E126-'TRA_Vkm UK'!E126)),0)</f>
        <v>0</v>
      </c>
      <c r="F126" s="102">
        <f>IFERROR(IFERROR(('TRA_VEff EU28'!F126*'TRA_Stock EU28'!F126-'TRA_VEff UK'!F126*'TRA_Stock UK'!F126)/('TRA_Stock EU28'!F126-'TRA_Stock UK'!F126),('TRA_VEff EU28'!F126*'TRA_Vkm EU28'!F126-'TRA_VEff UK'!F126*'TRA_Vkm UK'!F126)/('TRA_Vkm EU28'!F126-'TRA_Vkm UK'!F126)),0)</f>
        <v>0</v>
      </c>
      <c r="G126" s="102">
        <f>IFERROR(IFERROR(('TRA_VEff EU28'!G126*'TRA_Stock EU28'!G126-'TRA_VEff UK'!G126*'TRA_Stock UK'!G126)/('TRA_Stock EU28'!G126-'TRA_Stock UK'!G126),('TRA_VEff EU28'!G126*'TRA_Vkm EU28'!G126-'TRA_VEff UK'!G126*'TRA_Vkm UK'!G126)/('TRA_Vkm EU28'!G126-'TRA_Vkm UK'!G126)),0)</f>
        <v>0</v>
      </c>
      <c r="H126" s="102">
        <f>IFERROR(IFERROR(('TRA_VEff EU28'!H126*'TRA_Stock EU28'!H126-'TRA_VEff UK'!H126*'TRA_Stock UK'!H126)/('TRA_Stock EU28'!H126-'TRA_Stock UK'!H126),('TRA_VEff EU28'!H126*'TRA_Vkm EU28'!H126-'TRA_VEff UK'!H126*'TRA_Vkm UK'!H126)/('TRA_Vkm EU28'!H126-'TRA_Vkm UK'!H126)),0)</f>
        <v>0</v>
      </c>
      <c r="I126" s="102">
        <f>IFERROR(IFERROR(('TRA_VEff EU28'!I126*'TRA_Stock EU28'!I126-'TRA_VEff UK'!I126*'TRA_Stock UK'!I126)/('TRA_Stock EU28'!I126-'TRA_Stock UK'!I126),('TRA_VEff EU28'!I126*'TRA_Vkm EU28'!I126-'TRA_VEff UK'!I126*'TRA_Vkm UK'!I126)/('TRA_Vkm EU28'!I126-'TRA_Vkm UK'!I126)),0)</f>
        <v>0</v>
      </c>
      <c r="J126" s="102">
        <f>IFERROR(IFERROR(('TRA_VEff EU28'!J126*'TRA_Stock EU28'!J126-'TRA_VEff UK'!J126*'TRA_Stock UK'!J126)/('TRA_Stock EU28'!J126-'TRA_Stock UK'!J126),('TRA_VEff EU28'!J126*'TRA_Vkm EU28'!J126-'TRA_VEff UK'!J126*'TRA_Vkm UK'!J126)/('TRA_Vkm EU28'!J126-'TRA_Vkm UK'!J126)),0)</f>
        <v>0</v>
      </c>
      <c r="K126" s="102">
        <f>IFERROR(IFERROR(('TRA_VEff EU28'!K126*'TRA_Stock EU28'!K126-'TRA_VEff UK'!K126*'TRA_Stock UK'!K126)/('TRA_Stock EU28'!K126-'TRA_Stock UK'!K126),('TRA_VEff EU28'!K126*'TRA_Vkm EU28'!K126-'TRA_VEff UK'!K126*'TRA_Vkm UK'!K126)/('TRA_Vkm EU28'!K126-'TRA_Vkm UK'!K126)),0)</f>
        <v>0</v>
      </c>
      <c r="L126" s="102">
        <f>IFERROR(IFERROR(('TRA_VEff EU28'!L126*'TRA_Stock EU28'!L126-'TRA_VEff UK'!L126*'TRA_Stock UK'!L126)/('TRA_Stock EU28'!L126-'TRA_Stock UK'!L126),('TRA_VEff EU28'!L126*'TRA_Vkm EU28'!L126-'TRA_VEff UK'!L126*'TRA_Vkm UK'!L126)/('TRA_Vkm EU28'!L126-'TRA_Vkm UK'!L126)),0)</f>
        <v>0</v>
      </c>
      <c r="M126" s="102">
        <f>IFERROR(IFERROR(('TRA_VEff EU28'!M126*'TRA_Stock EU28'!M126-'TRA_VEff UK'!M126*'TRA_Stock UK'!M126)/('TRA_Stock EU28'!M126-'TRA_Stock UK'!M126),('TRA_VEff EU28'!M126*'TRA_Vkm EU28'!M126-'TRA_VEff UK'!M126*'TRA_Vkm UK'!M126)/('TRA_Vkm EU28'!M126-'TRA_Vkm UK'!M126)),0)</f>
        <v>0</v>
      </c>
      <c r="N126" s="102">
        <f>IFERROR(IFERROR(('TRA_VEff EU28'!N126*'TRA_Stock EU28'!N126-'TRA_VEff UK'!N126*'TRA_Stock UK'!N126)/('TRA_Stock EU28'!N126-'TRA_Stock UK'!N126),('TRA_VEff EU28'!N126*'TRA_Vkm EU28'!N126-'TRA_VEff UK'!N126*'TRA_Vkm UK'!N126)/('TRA_Vkm EU28'!N126-'TRA_Vkm UK'!N126)),0)</f>
        <v>0</v>
      </c>
      <c r="O126" s="102">
        <f>IFERROR(IFERROR(('TRA_VEff EU28'!O126*'TRA_Stock EU28'!O126-'TRA_VEff UK'!O126*'TRA_Stock UK'!O126)/('TRA_Stock EU28'!O126-'TRA_Stock UK'!O126),('TRA_VEff EU28'!O126*'TRA_Vkm EU28'!O126-'TRA_VEff UK'!O126*'TRA_Vkm UK'!O126)/('TRA_Vkm EU28'!O126-'TRA_Vkm UK'!O126)),0)</f>
        <v>0</v>
      </c>
      <c r="P126" s="102">
        <f>IFERROR(IFERROR(('TRA_VEff EU28'!P126*'TRA_Stock EU28'!P126-'TRA_VEff UK'!P126*'TRA_Stock UK'!P126)/('TRA_Stock EU28'!P126-'TRA_Stock UK'!P126),('TRA_VEff EU28'!P126*'TRA_Vkm EU28'!P126-'TRA_VEff UK'!P126*'TRA_Vkm UK'!P126)/('TRA_Vkm EU28'!P126-'TRA_Vkm UK'!P126)),0)</f>
        <v>0</v>
      </c>
      <c r="Q126" s="102">
        <f>IFERROR(IFERROR(('TRA_VEff EU28'!Q126*'TRA_Stock EU28'!Q126-'TRA_VEff UK'!Q126*'TRA_Stock UK'!Q126)/('TRA_Stock EU28'!Q126-'TRA_Stock UK'!Q126),('TRA_VEff EU28'!Q126*'TRA_Vkm EU28'!Q126-'TRA_VEff UK'!Q126*'TRA_Vkm UK'!Q126)/('TRA_Vkm EU28'!Q126-'TRA_Vkm UK'!Q126)),0)</f>
        <v>0</v>
      </c>
      <c r="R126" s="102">
        <f>IFERROR(IFERROR(('TRA_VEff EU28'!R126*'TRA_Stock EU28'!R126-'TRA_VEff UK'!R126*'TRA_Stock UK'!R126)/('TRA_Stock EU28'!R126-'TRA_Stock UK'!R126),('TRA_VEff EU28'!R126*'TRA_Vkm EU28'!R126-'TRA_VEff UK'!R126*'TRA_Vkm UK'!R126)/('TRA_Vkm EU28'!R126-'TRA_Vkm UK'!R126)),0)</f>
        <v>3.8780026552209597</v>
      </c>
      <c r="S126" s="102">
        <f>IFERROR(IFERROR(('TRA_VEff EU28'!S126*'TRA_Stock EU28'!S126-'TRA_VEff UK'!S126*'TRA_Stock UK'!S126)/('TRA_Stock EU28'!S126-'TRA_Stock UK'!S126),('TRA_VEff EU28'!S126*'TRA_Vkm EU28'!S126-'TRA_VEff UK'!S126*'TRA_Vkm UK'!S126)/('TRA_Vkm EU28'!S126-'TRA_Vkm UK'!S126)),0)</f>
        <v>3.9030286939938499</v>
      </c>
      <c r="T126" s="102">
        <f>IFERROR(IFERROR(('TRA_VEff EU28'!T126*'TRA_Stock EU28'!T126-'TRA_VEff UK'!T126*'TRA_Stock UK'!T126)/('TRA_Stock EU28'!T126-'TRA_Stock UK'!T126),('TRA_VEff EU28'!T126*'TRA_Vkm EU28'!T126-'TRA_VEff UK'!T126*'TRA_Vkm UK'!T126)/('TRA_Vkm EU28'!T126-'TRA_Vkm UK'!T126)),0)</f>
        <v>3.895457463478444</v>
      </c>
      <c r="U126" s="102">
        <f>IFERROR(IFERROR(('TRA_VEff EU28'!U126*'TRA_Stock EU28'!U126-'TRA_VEff UK'!U126*'TRA_Stock UK'!U126)/('TRA_Stock EU28'!U126-'TRA_Stock UK'!U126),('TRA_VEff EU28'!U126*'TRA_Vkm EU28'!U126-'TRA_VEff UK'!U126*'TRA_Vkm UK'!U126)/('TRA_Vkm EU28'!U126-'TRA_Vkm UK'!U126)),0)</f>
        <v>3.887441966915381</v>
      </c>
      <c r="V126" s="102">
        <f>IFERROR(IFERROR(('TRA_VEff EU28'!V126*'TRA_Stock EU28'!V126-'TRA_VEff UK'!V126*'TRA_Stock UK'!V126)/('TRA_Stock EU28'!V126-'TRA_Stock UK'!V126),('TRA_VEff EU28'!V126*'TRA_Vkm EU28'!V126-'TRA_VEff UK'!V126*'TRA_Vkm UK'!V126)/('TRA_Vkm EU28'!V126-'TRA_Vkm UK'!V126)),0)</f>
        <v>3.8818103892216764</v>
      </c>
      <c r="W126" s="102">
        <f>IFERROR(IFERROR(('TRA_VEff EU28'!W126*'TRA_Stock EU28'!W126-'TRA_VEff UK'!W126*'TRA_Stock UK'!W126)/('TRA_Stock EU28'!W126-'TRA_Stock UK'!W126),('TRA_VEff EU28'!W126*'TRA_Vkm EU28'!W126-'TRA_VEff UK'!W126*'TRA_Vkm UK'!W126)/('TRA_Vkm EU28'!W126-'TRA_Vkm UK'!W126)),0)</f>
        <v>3.8708969034292484</v>
      </c>
      <c r="X126" s="102">
        <f>IFERROR(IFERROR(('TRA_VEff EU28'!X126*'TRA_Stock EU28'!X126-'TRA_VEff UK'!X126*'TRA_Stock UK'!X126)/('TRA_Stock EU28'!X126-'TRA_Stock UK'!X126),('TRA_VEff EU28'!X126*'TRA_Vkm EU28'!X126-'TRA_VEff UK'!X126*'TRA_Vkm UK'!X126)/('TRA_Vkm EU28'!X126-'TRA_Vkm UK'!X126)),0)</f>
        <v>3.8607142827616028</v>
      </c>
      <c r="Y126" s="102">
        <f>IFERROR(IFERROR(('TRA_VEff EU28'!Y126*'TRA_Stock EU28'!Y126-'TRA_VEff UK'!Y126*'TRA_Stock UK'!Y126)/('TRA_Stock EU28'!Y126-'TRA_Stock UK'!Y126),('TRA_VEff EU28'!Y126*'TRA_Vkm EU28'!Y126-'TRA_VEff UK'!Y126*'TRA_Vkm UK'!Y126)/('TRA_Vkm EU28'!Y126-'TRA_Vkm UK'!Y126)),0)</f>
        <v>3.8524637586205182</v>
      </c>
      <c r="Z126" s="102">
        <f>IFERROR(IFERROR(('TRA_VEff EU28'!Z126*'TRA_Stock EU28'!Z126-'TRA_VEff UK'!Z126*'TRA_Stock UK'!Z126)/('TRA_Stock EU28'!Z126-'TRA_Stock UK'!Z126),('TRA_VEff EU28'!Z126*'TRA_Vkm EU28'!Z126-'TRA_VEff UK'!Z126*'TRA_Vkm UK'!Z126)/('TRA_Vkm EU28'!Z126-'TRA_Vkm UK'!Z126)),0)</f>
        <v>3.8442491732451551</v>
      </c>
      <c r="AA126" s="102">
        <f>IFERROR(IFERROR(('TRA_VEff EU28'!AA126*'TRA_Stock EU28'!AA126-'TRA_VEff UK'!AA126*'TRA_Stock UK'!AA126)/('TRA_Stock EU28'!AA126-'TRA_Stock UK'!AA126),('TRA_VEff EU28'!AA126*'TRA_Vkm EU28'!AA126-'TRA_VEff UK'!AA126*'TRA_Vkm UK'!AA126)/('TRA_Vkm EU28'!AA126-'TRA_Vkm UK'!AA126)),0)</f>
        <v>3.8357626892374697</v>
      </c>
      <c r="AB126" s="102">
        <f>IFERROR(IFERROR(('TRA_VEff EU28'!AB126*'TRA_Stock EU28'!AB126-'TRA_VEff UK'!AB126*'TRA_Stock UK'!AB126)/('TRA_Stock EU28'!AB126-'TRA_Stock UK'!AB126),('TRA_VEff EU28'!AB126*'TRA_Vkm EU28'!AB126-'TRA_VEff UK'!AB126*'TRA_Vkm UK'!AB126)/('TRA_Vkm EU28'!AB126-'TRA_Vkm UK'!AB126)),0)</f>
        <v>3.827457282235402</v>
      </c>
      <c r="AC126" s="102">
        <f>IFERROR(IFERROR(('TRA_VEff EU28'!AC126*'TRA_Stock EU28'!AC126-'TRA_VEff UK'!AC126*'TRA_Stock UK'!AC126)/('TRA_Stock EU28'!AC126-'TRA_Stock UK'!AC126),('TRA_VEff EU28'!AC126*'TRA_Vkm EU28'!AC126-'TRA_VEff UK'!AC126*'TRA_Vkm UK'!AC126)/('TRA_Vkm EU28'!AC126-'TRA_Vkm UK'!AC126)),0)</f>
        <v>3.8193705534398066</v>
      </c>
      <c r="AD126" s="102">
        <f>IFERROR(IFERROR(('TRA_VEff EU28'!AD126*'TRA_Stock EU28'!AD126-'TRA_VEff UK'!AD126*'TRA_Stock UK'!AD126)/('TRA_Stock EU28'!AD126-'TRA_Stock UK'!AD126),('TRA_VEff EU28'!AD126*'TRA_Vkm EU28'!AD126-'TRA_VEff UK'!AD126*'TRA_Vkm UK'!AD126)/('TRA_Vkm EU28'!AD126-'TRA_Vkm UK'!AD126)),0)</f>
        <v>3.8114067536324745</v>
      </c>
      <c r="AE126" s="102">
        <f>IFERROR(IFERROR(('TRA_VEff EU28'!AE126*'TRA_Stock EU28'!AE126-'TRA_VEff UK'!AE126*'TRA_Stock UK'!AE126)/('TRA_Stock EU28'!AE126-'TRA_Stock UK'!AE126),('TRA_VEff EU28'!AE126*'TRA_Vkm EU28'!AE126-'TRA_VEff UK'!AE126*'TRA_Vkm UK'!AE126)/('TRA_Vkm EU28'!AE126-'TRA_Vkm UK'!AE126)),0)</f>
        <v>3.8036149457320176</v>
      </c>
      <c r="AF126" s="102">
        <f>IFERROR(IFERROR(('TRA_VEff EU28'!AF126*'TRA_Stock EU28'!AF126-'TRA_VEff UK'!AF126*'TRA_Stock UK'!AF126)/('TRA_Stock EU28'!AF126-'TRA_Stock UK'!AF126),('TRA_VEff EU28'!AF126*'TRA_Vkm EU28'!AF126-'TRA_VEff UK'!AF126*'TRA_Vkm UK'!AF126)/('TRA_Vkm EU28'!AF126-'TRA_Vkm UK'!AF126)),0)</f>
        <v>3.7958264689096453</v>
      </c>
      <c r="AG126" s="102">
        <f>IFERROR(IFERROR(('TRA_VEff EU28'!AG126*'TRA_Stock EU28'!AG126-'TRA_VEff UK'!AG126*'TRA_Stock UK'!AG126)/('TRA_Stock EU28'!AG126-'TRA_Stock UK'!AG126),('TRA_VEff EU28'!AG126*'TRA_Vkm EU28'!AG126-'TRA_VEff UK'!AG126*'TRA_Vkm UK'!AG126)/('TRA_Vkm EU28'!AG126-'TRA_Vkm UK'!AG126)),0)</f>
        <v>3.7878144075440585</v>
      </c>
      <c r="AH126" s="102">
        <f>IFERROR(IFERROR(('TRA_VEff EU28'!AH126*'TRA_Stock EU28'!AH126-'TRA_VEff UK'!AH126*'TRA_Stock UK'!AH126)/('TRA_Stock EU28'!AH126-'TRA_Stock UK'!AH126),('TRA_VEff EU28'!AH126*'TRA_Vkm EU28'!AH126-'TRA_VEff UK'!AH126*'TRA_Vkm UK'!AH126)/('TRA_Vkm EU28'!AH126-'TRA_Vkm UK'!AH126)),0)</f>
        <v>3.7795168186385144</v>
      </c>
      <c r="AI126" s="102">
        <f>IFERROR(IFERROR(('TRA_VEff EU28'!AI126*'TRA_Stock EU28'!AI126-'TRA_VEff UK'!AI126*'TRA_Stock UK'!AI126)/('TRA_Stock EU28'!AI126-'TRA_Stock UK'!AI126),('TRA_VEff EU28'!AI126*'TRA_Vkm EU28'!AI126-'TRA_VEff UK'!AI126*'TRA_Vkm UK'!AI126)/('TRA_Vkm EU28'!AI126-'TRA_Vkm UK'!AI126)),0)</f>
        <v>3.7714983162818165</v>
      </c>
      <c r="AJ126" s="102">
        <f>IFERROR(IFERROR(('TRA_VEff EU28'!AJ126*'TRA_Stock EU28'!AJ126-'TRA_VEff UK'!AJ126*'TRA_Stock UK'!AJ126)/('TRA_Stock EU28'!AJ126-'TRA_Stock UK'!AJ126),('TRA_VEff EU28'!AJ126*'TRA_Vkm EU28'!AJ126-'TRA_VEff UK'!AJ126*'TRA_Vkm UK'!AJ126)/('TRA_Vkm EU28'!AJ126-'TRA_Vkm UK'!AJ126)),0)</f>
        <v>3.7631732250027352</v>
      </c>
      <c r="AK126" s="102">
        <f>IFERROR(IFERROR(('TRA_VEff EU28'!AK126*'TRA_Stock EU28'!AK126-'TRA_VEff UK'!AK126*'TRA_Stock UK'!AK126)/('TRA_Stock EU28'!AK126-'TRA_Stock UK'!AK126),('TRA_VEff EU28'!AK126*'TRA_Vkm EU28'!AK126-'TRA_VEff UK'!AK126*'TRA_Vkm UK'!AK126)/('TRA_Vkm EU28'!AK126-'TRA_Vkm UK'!AK126)),0)</f>
        <v>3.7544490725001363</v>
      </c>
      <c r="AL126" s="102">
        <f>IFERROR(IFERROR(('TRA_VEff EU28'!AL126*'TRA_Stock EU28'!AL126-'TRA_VEff UK'!AL126*'TRA_Stock UK'!AL126)/('TRA_Stock EU28'!AL126-'TRA_Stock UK'!AL126),('TRA_VEff EU28'!AL126*'TRA_Vkm EU28'!AL126-'TRA_VEff UK'!AL126*'TRA_Vkm UK'!AL126)/('TRA_Vkm EU28'!AL126-'TRA_Vkm UK'!AL126)),0)</f>
        <v>3.7452759654786698</v>
      </c>
      <c r="AM126" s="102">
        <f>IFERROR(IFERROR(('TRA_VEff EU28'!AM126*'TRA_Stock EU28'!AM126-'TRA_VEff UK'!AM126*'TRA_Stock UK'!AM126)/('TRA_Stock EU28'!AM126-'TRA_Stock UK'!AM126),('TRA_VEff EU28'!AM126*'TRA_Vkm EU28'!AM126-'TRA_VEff UK'!AM126*'TRA_Vkm UK'!AM126)/('TRA_Vkm EU28'!AM126-'TRA_Vkm UK'!AM126)),0)</f>
        <v>3.7356205543818279</v>
      </c>
      <c r="AN126" s="102">
        <f>IFERROR(IFERROR(('TRA_VEff EU28'!AN126*'TRA_Stock EU28'!AN126-'TRA_VEff UK'!AN126*'TRA_Stock UK'!AN126)/('TRA_Stock EU28'!AN126-'TRA_Stock UK'!AN126),('TRA_VEff EU28'!AN126*'TRA_Vkm EU28'!AN126-'TRA_VEff UK'!AN126*'TRA_Vkm UK'!AN126)/('TRA_Vkm EU28'!AN126-'TRA_Vkm UK'!AN126)),0)</f>
        <v>3.7254019011954642</v>
      </c>
      <c r="AO126" s="102">
        <f>IFERROR(IFERROR(('TRA_VEff EU28'!AO126*'TRA_Stock EU28'!AO126-'TRA_VEff UK'!AO126*'TRA_Stock UK'!AO126)/('TRA_Stock EU28'!AO126-'TRA_Stock UK'!AO126),('TRA_VEff EU28'!AO126*'TRA_Vkm EU28'!AO126-'TRA_VEff UK'!AO126*'TRA_Vkm UK'!AO126)/('TRA_Vkm EU28'!AO126-'TRA_Vkm UK'!AO126)),0)</f>
        <v>3.7146743160357416</v>
      </c>
      <c r="AP126" s="102">
        <f>IFERROR(IFERROR(('TRA_VEff EU28'!AP126*'TRA_Stock EU28'!AP126-'TRA_VEff UK'!AP126*'TRA_Stock UK'!AP126)/('TRA_Stock EU28'!AP126-'TRA_Stock UK'!AP126),('TRA_VEff EU28'!AP126*'TRA_Vkm EU28'!AP126-'TRA_VEff UK'!AP126*'TRA_Vkm UK'!AP126)/('TRA_Vkm EU28'!AP126-'TRA_Vkm UK'!AP126)),0)</f>
        <v>3.7033890669841667</v>
      </c>
      <c r="AQ126" s="102">
        <f>IFERROR(IFERROR(('TRA_VEff EU28'!AQ126*'TRA_Stock EU28'!AQ126-'TRA_VEff UK'!AQ126*'TRA_Stock UK'!AQ126)/('TRA_Stock EU28'!AQ126-'TRA_Stock UK'!AQ126),('TRA_VEff EU28'!AQ126*'TRA_Vkm EU28'!AQ126-'TRA_VEff UK'!AQ126*'TRA_Vkm UK'!AQ126)/('TRA_Vkm EU28'!AQ126-'TRA_Vkm UK'!AQ126)),0)</f>
        <v>3.6917413106311123</v>
      </c>
      <c r="AR126" s="102">
        <f>IFERROR(IFERROR(('TRA_VEff EU28'!AR126*'TRA_Stock EU28'!AR126-'TRA_VEff UK'!AR126*'TRA_Stock UK'!AR126)/('TRA_Stock EU28'!AR126-'TRA_Stock UK'!AR126),('TRA_VEff EU28'!AR126*'TRA_Vkm EU28'!AR126-'TRA_VEff UK'!AR126*'TRA_Vkm UK'!AR126)/('TRA_Vkm EU28'!AR126-'TRA_Vkm UK'!AR126)),0)</f>
        <v>3.6798997255619446</v>
      </c>
      <c r="AS126" s="102">
        <f>IFERROR(IFERROR(('TRA_VEff EU28'!AS126*'TRA_Stock EU28'!AS126-'TRA_VEff UK'!AS126*'TRA_Stock UK'!AS126)/('TRA_Stock EU28'!AS126-'TRA_Stock UK'!AS126),('TRA_VEff EU28'!AS126*'TRA_Vkm EU28'!AS126-'TRA_VEff UK'!AS126*'TRA_Vkm UK'!AS126)/('TRA_Vkm EU28'!AS126-'TRA_Vkm UK'!AS126)),0)</f>
        <v>3.6678339952987415</v>
      </c>
      <c r="AT126" s="102">
        <f>IFERROR(IFERROR(('TRA_VEff EU28'!AT126*'TRA_Stock EU28'!AT126-'TRA_VEff UK'!AT126*'TRA_Stock UK'!AT126)/('TRA_Stock EU28'!AT126-'TRA_Stock UK'!AT126),('TRA_VEff EU28'!AT126*'TRA_Vkm EU28'!AT126-'TRA_VEff UK'!AT126*'TRA_Vkm UK'!AT126)/('TRA_Vkm EU28'!AT126-'TRA_Vkm UK'!AT126)),0)</f>
        <v>3.65559289479474</v>
      </c>
      <c r="AU126" s="102">
        <f>IFERROR(IFERROR(('TRA_VEff EU28'!AU126*'TRA_Stock EU28'!AU126-'TRA_VEff UK'!AU126*'TRA_Stock UK'!AU126)/('TRA_Stock EU28'!AU126-'TRA_Stock UK'!AU126),('TRA_VEff EU28'!AU126*'TRA_Vkm EU28'!AU126-'TRA_VEff UK'!AU126*'TRA_Vkm UK'!AU126)/('TRA_Vkm EU28'!AU126-'TRA_Vkm UK'!AU126)),0)</f>
        <v>3.6432464741761037</v>
      </c>
      <c r="AV126" s="102">
        <f>IFERROR(IFERROR(('TRA_VEff EU28'!AV126*'TRA_Stock EU28'!AV126-'TRA_VEff UK'!AV126*'TRA_Stock UK'!AV126)/('TRA_Stock EU28'!AV126-'TRA_Stock UK'!AV126),('TRA_VEff EU28'!AV126*'TRA_Vkm EU28'!AV126-'TRA_VEff UK'!AV126*'TRA_Vkm UK'!AV126)/('TRA_Vkm EU28'!AV126-'TRA_Vkm UK'!AV126)),0)</f>
        <v>3.6307690532204471</v>
      </c>
      <c r="AW126" s="102">
        <f>IFERROR(IFERROR(('TRA_VEff EU28'!AW126*'TRA_Stock EU28'!AW126-'TRA_VEff UK'!AW126*'TRA_Stock UK'!AW126)/('TRA_Stock EU28'!AW126-'TRA_Stock UK'!AW126),('TRA_VEff EU28'!AW126*'TRA_Vkm EU28'!AW126-'TRA_VEff UK'!AW126*'TRA_Vkm UK'!AW126)/('TRA_Vkm EU28'!AW126-'TRA_Vkm UK'!AW126)),0)</f>
        <v>3.6182712571782316</v>
      </c>
      <c r="AX126" s="102">
        <f>IFERROR(IFERROR(('TRA_VEff EU28'!AX126*'TRA_Stock EU28'!AX126-'TRA_VEff UK'!AX126*'TRA_Stock UK'!AX126)/('TRA_Stock EU28'!AX126-'TRA_Stock UK'!AX126),('TRA_VEff EU28'!AX126*'TRA_Vkm EU28'!AX126-'TRA_VEff UK'!AX126*'TRA_Vkm UK'!AX126)/('TRA_Vkm EU28'!AX126-'TRA_Vkm UK'!AX126)),0)</f>
        <v>3.6056957094736988</v>
      </c>
      <c r="AY126" s="102">
        <f>IFERROR(IFERROR(('TRA_VEff EU28'!AY126*'TRA_Stock EU28'!AY126-'TRA_VEff UK'!AY126*'TRA_Stock UK'!AY126)/('TRA_Stock EU28'!AY126-'TRA_Stock UK'!AY126),('TRA_VEff EU28'!AY126*'TRA_Vkm EU28'!AY126-'TRA_VEff UK'!AY126*'TRA_Vkm UK'!AY126)/('TRA_Vkm EU28'!AY126-'TRA_Vkm UK'!AY126)),0)</f>
        <v>3.5930670532025806</v>
      </c>
      <c r="AZ126" s="102">
        <f>IFERROR(IFERROR(('TRA_VEff EU28'!AZ126*'TRA_Stock EU28'!AZ126-'TRA_VEff UK'!AZ126*'TRA_Stock UK'!AZ126)/('TRA_Stock EU28'!AZ126-'TRA_Stock UK'!AZ126),('TRA_VEff EU28'!AZ126*'TRA_Vkm EU28'!AZ126-'TRA_VEff UK'!AZ126*'TRA_Vkm UK'!AZ126)/('TRA_Vkm EU28'!AZ126-'TRA_Vkm UK'!AZ126)),0)</f>
        <v>3.580240324736236</v>
      </c>
    </row>
    <row r="127" spans="1:52">
      <c r="A127" s="103" t="s">
        <v>141</v>
      </c>
      <c r="B127" s="90">
        <f>IFERROR(IFERROR(('TRA_VEff EU28'!B127*'TRA_Stock EU28'!B127-'TRA_VEff UK'!B127*'TRA_Stock UK'!B127)/('TRA_Stock EU28'!B127-'TRA_Stock UK'!B127),('TRA_VEff EU28'!B127*'TRA_Vkm EU28'!B127-'TRA_VEff UK'!B127*'TRA_Vkm UK'!B127)/('TRA_Vkm EU28'!B127-'TRA_Vkm UK'!B127)),0)</f>
        <v>0</v>
      </c>
      <c r="C127" s="90">
        <f>IFERROR(IFERROR(('TRA_VEff EU28'!C127*'TRA_Stock EU28'!C127-'TRA_VEff UK'!C127*'TRA_Stock UK'!C127)/('TRA_Stock EU28'!C127-'TRA_Stock UK'!C127),('TRA_VEff EU28'!C127*'TRA_Vkm EU28'!C127-'TRA_VEff UK'!C127*'TRA_Vkm UK'!C127)/('TRA_Vkm EU28'!C127-'TRA_Vkm UK'!C127)),0)</f>
        <v>0</v>
      </c>
      <c r="D127" s="90">
        <f>IFERROR(IFERROR(('TRA_VEff EU28'!D127*'TRA_Stock EU28'!D127-'TRA_VEff UK'!D127*'TRA_Stock UK'!D127)/('TRA_Stock EU28'!D127-'TRA_Stock UK'!D127),('TRA_VEff EU28'!D127*'TRA_Vkm EU28'!D127-'TRA_VEff UK'!D127*'TRA_Vkm UK'!D127)/('TRA_Vkm EU28'!D127-'TRA_Vkm UK'!D127)),0)</f>
        <v>0</v>
      </c>
      <c r="E127" s="90">
        <f>IFERROR(IFERROR(('TRA_VEff EU28'!E127*'TRA_Stock EU28'!E127-'TRA_VEff UK'!E127*'TRA_Stock UK'!E127)/('TRA_Stock EU28'!E127-'TRA_Stock UK'!E127),('TRA_VEff EU28'!E127*'TRA_Vkm EU28'!E127-'TRA_VEff UK'!E127*'TRA_Vkm UK'!E127)/('TRA_Vkm EU28'!E127-'TRA_Vkm UK'!E127)),0)</f>
        <v>0</v>
      </c>
      <c r="F127" s="90">
        <f>IFERROR(IFERROR(('TRA_VEff EU28'!F127*'TRA_Stock EU28'!F127-'TRA_VEff UK'!F127*'TRA_Stock UK'!F127)/('TRA_Stock EU28'!F127-'TRA_Stock UK'!F127),('TRA_VEff EU28'!F127*'TRA_Vkm EU28'!F127-'TRA_VEff UK'!F127*'TRA_Vkm UK'!F127)/('TRA_Vkm EU28'!F127-'TRA_Vkm UK'!F127)),0)</f>
        <v>0</v>
      </c>
      <c r="G127" s="90">
        <f>IFERROR(IFERROR(('TRA_VEff EU28'!G127*'TRA_Stock EU28'!G127-'TRA_VEff UK'!G127*'TRA_Stock UK'!G127)/('TRA_Stock EU28'!G127-'TRA_Stock UK'!G127),('TRA_VEff EU28'!G127*'TRA_Vkm EU28'!G127-'TRA_VEff UK'!G127*'TRA_Vkm UK'!G127)/('TRA_Vkm EU28'!G127-'TRA_Vkm UK'!G127)),0)</f>
        <v>0</v>
      </c>
      <c r="H127" s="90">
        <f>IFERROR(IFERROR(('TRA_VEff EU28'!H127*'TRA_Stock EU28'!H127-'TRA_VEff UK'!H127*'TRA_Stock UK'!H127)/('TRA_Stock EU28'!H127-'TRA_Stock UK'!H127),('TRA_VEff EU28'!H127*'TRA_Vkm EU28'!H127-'TRA_VEff UK'!H127*'TRA_Vkm UK'!H127)/('TRA_Vkm EU28'!H127-'TRA_Vkm UK'!H127)),0)</f>
        <v>0</v>
      </c>
      <c r="I127" s="90">
        <f>IFERROR(IFERROR(('TRA_VEff EU28'!I127*'TRA_Stock EU28'!I127-'TRA_VEff UK'!I127*'TRA_Stock UK'!I127)/('TRA_Stock EU28'!I127-'TRA_Stock UK'!I127),('TRA_VEff EU28'!I127*'TRA_Vkm EU28'!I127-'TRA_VEff UK'!I127*'TRA_Vkm UK'!I127)/('TRA_Vkm EU28'!I127-'TRA_Vkm UK'!I127)),0)</f>
        <v>0</v>
      </c>
      <c r="J127" s="90">
        <f>IFERROR(IFERROR(('TRA_VEff EU28'!J127*'TRA_Stock EU28'!J127-'TRA_VEff UK'!J127*'TRA_Stock UK'!J127)/('TRA_Stock EU28'!J127-'TRA_Stock UK'!J127),('TRA_VEff EU28'!J127*'TRA_Vkm EU28'!J127-'TRA_VEff UK'!J127*'TRA_Vkm UK'!J127)/('TRA_Vkm EU28'!J127-'TRA_Vkm UK'!J127)),0)</f>
        <v>0</v>
      </c>
      <c r="K127" s="90">
        <f>IFERROR(IFERROR(('TRA_VEff EU28'!K127*'TRA_Stock EU28'!K127-'TRA_VEff UK'!K127*'TRA_Stock UK'!K127)/('TRA_Stock EU28'!K127-'TRA_Stock UK'!K127),('TRA_VEff EU28'!K127*'TRA_Vkm EU28'!K127-'TRA_VEff UK'!K127*'TRA_Vkm UK'!K127)/('TRA_Vkm EU28'!K127-'TRA_Vkm UK'!K127)),0)</f>
        <v>0</v>
      </c>
      <c r="L127" s="90">
        <f>IFERROR(IFERROR(('TRA_VEff EU28'!L127*'TRA_Stock EU28'!L127-'TRA_VEff UK'!L127*'TRA_Stock UK'!L127)/('TRA_Stock EU28'!L127-'TRA_Stock UK'!L127),('TRA_VEff EU28'!L127*'TRA_Vkm EU28'!L127-'TRA_VEff UK'!L127*'TRA_Vkm UK'!L127)/('TRA_Vkm EU28'!L127-'TRA_Vkm UK'!L127)),0)</f>
        <v>0</v>
      </c>
      <c r="M127" s="90">
        <f>IFERROR(IFERROR(('TRA_VEff EU28'!M127*'TRA_Stock EU28'!M127-'TRA_VEff UK'!M127*'TRA_Stock UK'!M127)/('TRA_Stock EU28'!M127-'TRA_Stock UK'!M127),('TRA_VEff EU28'!M127*'TRA_Vkm EU28'!M127-'TRA_VEff UK'!M127*'TRA_Vkm UK'!M127)/('TRA_Vkm EU28'!M127-'TRA_Vkm UK'!M127)),0)</f>
        <v>0</v>
      </c>
      <c r="N127" s="90">
        <f>IFERROR(IFERROR(('TRA_VEff EU28'!N127*'TRA_Stock EU28'!N127-'TRA_VEff UK'!N127*'TRA_Stock UK'!N127)/('TRA_Stock EU28'!N127-'TRA_Stock UK'!N127),('TRA_VEff EU28'!N127*'TRA_Vkm EU28'!N127-'TRA_VEff UK'!N127*'TRA_Vkm UK'!N127)/('TRA_Vkm EU28'!N127-'TRA_Vkm UK'!N127)),0)</f>
        <v>0</v>
      </c>
      <c r="O127" s="90">
        <f>IFERROR(IFERROR(('TRA_VEff EU28'!O127*'TRA_Stock EU28'!O127-'TRA_VEff UK'!O127*'TRA_Stock UK'!O127)/('TRA_Stock EU28'!O127-'TRA_Stock UK'!O127),('TRA_VEff EU28'!O127*'TRA_Vkm EU28'!O127-'TRA_VEff UK'!O127*'TRA_Vkm UK'!O127)/('TRA_Vkm EU28'!O127-'TRA_Vkm UK'!O127)),0)</f>
        <v>0</v>
      </c>
      <c r="P127" s="90">
        <f>IFERROR(IFERROR(('TRA_VEff EU28'!P127*'TRA_Stock EU28'!P127-'TRA_VEff UK'!P127*'TRA_Stock UK'!P127)/('TRA_Stock EU28'!P127-'TRA_Stock UK'!P127),('TRA_VEff EU28'!P127*'TRA_Vkm EU28'!P127-'TRA_VEff UK'!P127*'TRA_Vkm UK'!P127)/('TRA_Vkm EU28'!P127-'TRA_Vkm UK'!P127)),0)</f>
        <v>0</v>
      </c>
      <c r="Q127" s="90">
        <f>IFERROR(IFERROR(('TRA_VEff EU28'!Q127*'TRA_Stock EU28'!Q127-'TRA_VEff UK'!Q127*'TRA_Stock UK'!Q127)/('TRA_Stock EU28'!Q127-'TRA_Stock UK'!Q127),('TRA_VEff EU28'!Q127*'TRA_Vkm EU28'!Q127-'TRA_VEff UK'!Q127*'TRA_Vkm UK'!Q127)/('TRA_Vkm EU28'!Q127-'TRA_Vkm UK'!Q127)),0)</f>
        <v>0</v>
      </c>
      <c r="R127" s="90">
        <f>IFERROR(IFERROR(('TRA_VEff EU28'!R127*'TRA_Stock EU28'!R127-'TRA_VEff UK'!R127*'TRA_Stock UK'!R127)/('TRA_Stock EU28'!R127-'TRA_Stock UK'!R127),('TRA_VEff EU28'!R127*'TRA_Vkm EU28'!R127-'TRA_VEff UK'!R127*'TRA_Vkm UK'!R127)/('TRA_Vkm EU28'!R127-'TRA_Vkm UK'!R127)),0)</f>
        <v>0</v>
      </c>
      <c r="S127" s="90">
        <f>IFERROR(IFERROR(('TRA_VEff EU28'!S127*'TRA_Stock EU28'!S127-'TRA_VEff UK'!S127*'TRA_Stock UK'!S127)/('TRA_Stock EU28'!S127-'TRA_Stock UK'!S127),('TRA_VEff EU28'!S127*'TRA_Vkm EU28'!S127-'TRA_VEff UK'!S127*'TRA_Vkm UK'!S127)/('TRA_Vkm EU28'!S127-'TRA_Vkm UK'!S127)),0)</f>
        <v>0</v>
      </c>
      <c r="T127" s="90">
        <f>IFERROR(IFERROR(('TRA_VEff EU28'!T127*'TRA_Stock EU28'!T127-'TRA_VEff UK'!T127*'TRA_Stock UK'!T127)/('TRA_Stock EU28'!T127-'TRA_Stock UK'!T127),('TRA_VEff EU28'!T127*'TRA_Vkm EU28'!T127-'TRA_VEff UK'!T127*'TRA_Vkm UK'!T127)/('TRA_Vkm EU28'!T127-'TRA_Vkm UK'!T127)),0)</f>
        <v>0</v>
      </c>
      <c r="U127" s="90">
        <f>IFERROR(IFERROR(('TRA_VEff EU28'!U127*'TRA_Stock EU28'!U127-'TRA_VEff UK'!U127*'TRA_Stock UK'!U127)/('TRA_Stock EU28'!U127-'TRA_Stock UK'!U127),('TRA_VEff EU28'!U127*'TRA_Vkm EU28'!U127-'TRA_VEff UK'!U127*'TRA_Vkm UK'!U127)/('TRA_Vkm EU28'!U127-'TRA_Vkm UK'!U127)),0)</f>
        <v>0</v>
      </c>
      <c r="V127" s="90">
        <f>IFERROR(IFERROR(('TRA_VEff EU28'!V127*'TRA_Stock EU28'!V127-'TRA_VEff UK'!V127*'TRA_Stock UK'!V127)/('TRA_Stock EU28'!V127-'TRA_Stock UK'!V127),('TRA_VEff EU28'!V127*'TRA_Vkm EU28'!V127-'TRA_VEff UK'!V127*'TRA_Vkm UK'!V127)/('TRA_Vkm EU28'!V127-'TRA_Vkm UK'!V127)),0)</f>
        <v>0</v>
      </c>
      <c r="W127" s="90">
        <f>IFERROR(IFERROR(('TRA_VEff EU28'!W127*'TRA_Stock EU28'!W127-'TRA_VEff UK'!W127*'TRA_Stock UK'!W127)/('TRA_Stock EU28'!W127-'TRA_Stock UK'!W127),('TRA_VEff EU28'!W127*'TRA_Vkm EU28'!W127-'TRA_VEff UK'!W127*'TRA_Vkm UK'!W127)/('TRA_Vkm EU28'!W127-'TRA_Vkm UK'!W127)),0)</f>
        <v>0</v>
      </c>
      <c r="X127" s="90">
        <f>IFERROR(IFERROR(('TRA_VEff EU28'!X127*'TRA_Stock EU28'!X127-'TRA_VEff UK'!X127*'TRA_Stock UK'!X127)/('TRA_Stock EU28'!X127-'TRA_Stock UK'!X127),('TRA_VEff EU28'!X127*'TRA_Vkm EU28'!X127-'TRA_VEff UK'!X127*'TRA_Vkm UK'!X127)/('TRA_Vkm EU28'!X127-'TRA_Vkm UK'!X127)),0)</f>
        <v>0</v>
      </c>
      <c r="Y127" s="90">
        <f>IFERROR(IFERROR(('TRA_VEff EU28'!Y127*'TRA_Stock EU28'!Y127-'TRA_VEff UK'!Y127*'TRA_Stock UK'!Y127)/('TRA_Stock EU28'!Y127-'TRA_Stock UK'!Y127),('TRA_VEff EU28'!Y127*'TRA_Vkm EU28'!Y127-'TRA_VEff UK'!Y127*'TRA_Vkm UK'!Y127)/('TRA_Vkm EU28'!Y127-'TRA_Vkm UK'!Y127)),0)</f>
        <v>0</v>
      </c>
      <c r="Z127" s="90">
        <f>IFERROR(IFERROR(('TRA_VEff EU28'!Z127*'TRA_Stock EU28'!Z127-'TRA_VEff UK'!Z127*'TRA_Stock UK'!Z127)/('TRA_Stock EU28'!Z127-'TRA_Stock UK'!Z127),('TRA_VEff EU28'!Z127*'TRA_Vkm EU28'!Z127-'TRA_VEff UK'!Z127*'TRA_Vkm UK'!Z127)/('TRA_Vkm EU28'!Z127-'TRA_Vkm UK'!Z127)),0)</f>
        <v>0</v>
      </c>
      <c r="AA127" s="90">
        <f>IFERROR(IFERROR(('TRA_VEff EU28'!AA127*'TRA_Stock EU28'!AA127-'TRA_VEff UK'!AA127*'TRA_Stock UK'!AA127)/('TRA_Stock EU28'!AA127-'TRA_Stock UK'!AA127),('TRA_VEff EU28'!AA127*'TRA_Vkm EU28'!AA127-'TRA_VEff UK'!AA127*'TRA_Vkm UK'!AA127)/('TRA_Vkm EU28'!AA127-'TRA_Vkm UK'!AA127)),0)</f>
        <v>0</v>
      </c>
      <c r="AB127" s="90">
        <f>IFERROR(IFERROR(('TRA_VEff EU28'!AB127*'TRA_Stock EU28'!AB127-'TRA_VEff UK'!AB127*'TRA_Stock UK'!AB127)/('TRA_Stock EU28'!AB127-'TRA_Stock UK'!AB127),('TRA_VEff EU28'!AB127*'TRA_Vkm EU28'!AB127-'TRA_VEff UK'!AB127*'TRA_Vkm UK'!AB127)/('TRA_Vkm EU28'!AB127-'TRA_Vkm UK'!AB127)),0)</f>
        <v>0</v>
      </c>
      <c r="AC127" s="90">
        <f>IFERROR(IFERROR(('TRA_VEff EU28'!AC127*'TRA_Stock EU28'!AC127-'TRA_VEff UK'!AC127*'TRA_Stock UK'!AC127)/('TRA_Stock EU28'!AC127-'TRA_Stock UK'!AC127),('TRA_VEff EU28'!AC127*'TRA_Vkm EU28'!AC127-'TRA_VEff UK'!AC127*'TRA_Vkm UK'!AC127)/('TRA_Vkm EU28'!AC127-'TRA_Vkm UK'!AC127)),0)</f>
        <v>0</v>
      </c>
      <c r="AD127" s="90">
        <f>IFERROR(IFERROR(('TRA_VEff EU28'!AD127*'TRA_Stock EU28'!AD127-'TRA_VEff UK'!AD127*'TRA_Stock UK'!AD127)/('TRA_Stock EU28'!AD127-'TRA_Stock UK'!AD127),('TRA_VEff EU28'!AD127*'TRA_Vkm EU28'!AD127-'TRA_VEff UK'!AD127*'TRA_Vkm UK'!AD127)/('TRA_Vkm EU28'!AD127-'TRA_Vkm UK'!AD127)),0)</f>
        <v>0</v>
      </c>
      <c r="AE127" s="90">
        <f>IFERROR(IFERROR(('TRA_VEff EU28'!AE127*'TRA_Stock EU28'!AE127-'TRA_VEff UK'!AE127*'TRA_Stock UK'!AE127)/('TRA_Stock EU28'!AE127-'TRA_Stock UK'!AE127),('TRA_VEff EU28'!AE127*'TRA_Vkm EU28'!AE127-'TRA_VEff UK'!AE127*'TRA_Vkm UK'!AE127)/('TRA_Vkm EU28'!AE127-'TRA_Vkm UK'!AE127)),0)</f>
        <v>0</v>
      </c>
      <c r="AF127" s="90">
        <f>IFERROR(IFERROR(('TRA_VEff EU28'!AF127*'TRA_Stock EU28'!AF127-'TRA_VEff UK'!AF127*'TRA_Stock UK'!AF127)/('TRA_Stock EU28'!AF127-'TRA_Stock UK'!AF127),('TRA_VEff EU28'!AF127*'TRA_Vkm EU28'!AF127-'TRA_VEff UK'!AF127*'TRA_Vkm UK'!AF127)/('TRA_Vkm EU28'!AF127-'TRA_Vkm UK'!AF127)),0)</f>
        <v>0</v>
      </c>
      <c r="AG127" s="90">
        <f>IFERROR(IFERROR(('TRA_VEff EU28'!AG127*'TRA_Stock EU28'!AG127-'TRA_VEff UK'!AG127*'TRA_Stock UK'!AG127)/('TRA_Stock EU28'!AG127-'TRA_Stock UK'!AG127),('TRA_VEff EU28'!AG127*'TRA_Vkm EU28'!AG127-'TRA_VEff UK'!AG127*'TRA_Vkm UK'!AG127)/('TRA_Vkm EU28'!AG127-'TRA_Vkm UK'!AG127)),0)</f>
        <v>0</v>
      </c>
      <c r="AH127" s="90">
        <f>IFERROR(IFERROR(('TRA_VEff EU28'!AH127*'TRA_Stock EU28'!AH127-'TRA_VEff UK'!AH127*'TRA_Stock UK'!AH127)/('TRA_Stock EU28'!AH127-'TRA_Stock UK'!AH127),('TRA_VEff EU28'!AH127*'TRA_Vkm EU28'!AH127-'TRA_VEff UK'!AH127*'TRA_Vkm UK'!AH127)/('TRA_Vkm EU28'!AH127-'TRA_Vkm UK'!AH127)),0)</f>
        <v>0</v>
      </c>
      <c r="AI127" s="90">
        <f>IFERROR(IFERROR(('TRA_VEff EU28'!AI127*'TRA_Stock EU28'!AI127-'TRA_VEff UK'!AI127*'TRA_Stock UK'!AI127)/('TRA_Stock EU28'!AI127-'TRA_Stock UK'!AI127),('TRA_VEff EU28'!AI127*'TRA_Vkm EU28'!AI127-'TRA_VEff UK'!AI127*'TRA_Vkm UK'!AI127)/('TRA_Vkm EU28'!AI127-'TRA_Vkm UK'!AI127)),0)</f>
        <v>0</v>
      </c>
      <c r="AJ127" s="90">
        <f>IFERROR(IFERROR(('TRA_VEff EU28'!AJ127*'TRA_Stock EU28'!AJ127-'TRA_VEff UK'!AJ127*'TRA_Stock UK'!AJ127)/('TRA_Stock EU28'!AJ127-'TRA_Stock UK'!AJ127),('TRA_VEff EU28'!AJ127*'TRA_Vkm EU28'!AJ127-'TRA_VEff UK'!AJ127*'TRA_Vkm UK'!AJ127)/('TRA_Vkm EU28'!AJ127-'TRA_Vkm UK'!AJ127)),0)</f>
        <v>0</v>
      </c>
      <c r="AK127" s="90">
        <f>IFERROR(IFERROR(('TRA_VEff EU28'!AK127*'TRA_Stock EU28'!AK127-'TRA_VEff UK'!AK127*'TRA_Stock UK'!AK127)/('TRA_Stock EU28'!AK127-'TRA_Stock UK'!AK127),('TRA_VEff EU28'!AK127*'TRA_Vkm EU28'!AK127-'TRA_VEff UK'!AK127*'TRA_Vkm UK'!AK127)/('TRA_Vkm EU28'!AK127-'TRA_Vkm UK'!AK127)),0)</f>
        <v>0</v>
      </c>
      <c r="AL127" s="90">
        <f>IFERROR(IFERROR(('TRA_VEff EU28'!AL127*'TRA_Stock EU28'!AL127-'TRA_VEff UK'!AL127*'TRA_Stock UK'!AL127)/('TRA_Stock EU28'!AL127-'TRA_Stock UK'!AL127),('TRA_VEff EU28'!AL127*'TRA_Vkm EU28'!AL127-'TRA_VEff UK'!AL127*'TRA_Vkm UK'!AL127)/('TRA_Vkm EU28'!AL127-'TRA_Vkm UK'!AL127)),0)</f>
        <v>0</v>
      </c>
      <c r="AM127" s="90">
        <f>IFERROR(IFERROR(('TRA_VEff EU28'!AM127*'TRA_Stock EU28'!AM127-'TRA_VEff UK'!AM127*'TRA_Stock UK'!AM127)/('TRA_Stock EU28'!AM127-'TRA_Stock UK'!AM127),('TRA_VEff EU28'!AM127*'TRA_Vkm EU28'!AM127-'TRA_VEff UK'!AM127*'TRA_Vkm UK'!AM127)/('TRA_Vkm EU28'!AM127-'TRA_Vkm UK'!AM127)),0)</f>
        <v>0</v>
      </c>
      <c r="AN127" s="90">
        <f>IFERROR(IFERROR(('TRA_VEff EU28'!AN127*'TRA_Stock EU28'!AN127-'TRA_VEff UK'!AN127*'TRA_Stock UK'!AN127)/('TRA_Stock EU28'!AN127-'TRA_Stock UK'!AN127),('TRA_VEff EU28'!AN127*'TRA_Vkm EU28'!AN127-'TRA_VEff UK'!AN127*'TRA_Vkm UK'!AN127)/('TRA_Vkm EU28'!AN127-'TRA_Vkm UK'!AN127)),0)</f>
        <v>0</v>
      </c>
      <c r="AO127" s="90">
        <f>IFERROR(IFERROR(('TRA_VEff EU28'!AO127*'TRA_Stock EU28'!AO127-'TRA_VEff UK'!AO127*'TRA_Stock UK'!AO127)/('TRA_Stock EU28'!AO127-'TRA_Stock UK'!AO127),('TRA_VEff EU28'!AO127*'TRA_Vkm EU28'!AO127-'TRA_VEff UK'!AO127*'TRA_Vkm UK'!AO127)/('TRA_Vkm EU28'!AO127-'TRA_Vkm UK'!AO127)),0)</f>
        <v>0</v>
      </c>
      <c r="AP127" s="90">
        <f>IFERROR(IFERROR(('TRA_VEff EU28'!AP127*'TRA_Stock EU28'!AP127-'TRA_VEff UK'!AP127*'TRA_Stock UK'!AP127)/('TRA_Stock EU28'!AP127-'TRA_Stock UK'!AP127),('TRA_VEff EU28'!AP127*'TRA_Vkm EU28'!AP127-'TRA_VEff UK'!AP127*'TRA_Vkm UK'!AP127)/('TRA_Vkm EU28'!AP127-'TRA_Vkm UK'!AP127)),0)</f>
        <v>0</v>
      </c>
      <c r="AQ127" s="90">
        <f>IFERROR(IFERROR(('TRA_VEff EU28'!AQ127*'TRA_Stock EU28'!AQ127-'TRA_VEff UK'!AQ127*'TRA_Stock UK'!AQ127)/('TRA_Stock EU28'!AQ127-'TRA_Stock UK'!AQ127),('TRA_VEff EU28'!AQ127*'TRA_Vkm EU28'!AQ127-'TRA_VEff UK'!AQ127*'TRA_Vkm UK'!AQ127)/('TRA_Vkm EU28'!AQ127-'TRA_Vkm UK'!AQ127)),0)</f>
        <v>0</v>
      </c>
      <c r="AR127" s="90">
        <f>IFERROR(IFERROR(('TRA_VEff EU28'!AR127*'TRA_Stock EU28'!AR127-'TRA_VEff UK'!AR127*'TRA_Stock UK'!AR127)/('TRA_Stock EU28'!AR127-'TRA_Stock UK'!AR127),('TRA_VEff EU28'!AR127*'TRA_Vkm EU28'!AR127-'TRA_VEff UK'!AR127*'TRA_Vkm UK'!AR127)/('TRA_Vkm EU28'!AR127-'TRA_Vkm UK'!AR127)),0)</f>
        <v>0</v>
      </c>
      <c r="AS127" s="90">
        <f>IFERROR(IFERROR(('TRA_VEff EU28'!AS127*'TRA_Stock EU28'!AS127-'TRA_VEff UK'!AS127*'TRA_Stock UK'!AS127)/('TRA_Stock EU28'!AS127-'TRA_Stock UK'!AS127),('TRA_VEff EU28'!AS127*'TRA_Vkm EU28'!AS127-'TRA_VEff UK'!AS127*'TRA_Vkm UK'!AS127)/('TRA_Vkm EU28'!AS127-'TRA_Vkm UK'!AS127)),0)</f>
        <v>0</v>
      </c>
      <c r="AT127" s="90">
        <f>IFERROR(IFERROR(('TRA_VEff EU28'!AT127*'TRA_Stock EU28'!AT127-'TRA_VEff UK'!AT127*'TRA_Stock UK'!AT127)/('TRA_Stock EU28'!AT127-'TRA_Stock UK'!AT127),('TRA_VEff EU28'!AT127*'TRA_Vkm EU28'!AT127-'TRA_VEff UK'!AT127*'TRA_Vkm UK'!AT127)/('TRA_Vkm EU28'!AT127-'TRA_Vkm UK'!AT127)),0)</f>
        <v>0</v>
      </c>
      <c r="AU127" s="90">
        <f>IFERROR(IFERROR(('TRA_VEff EU28'!AU127*'TRA_Stock EU28'!AU127-'TRA_VEff UK'!AU127*'TRA_Stock UK'!AU127)/('TRA_Stock EU28'!AU127-'TRA_Stock UK'!AU127),('TRA_VEff EU28'!AU127*'TRA_Vkm EU28'!AU127-'TRA_VEff UK'!AU127*'TRA_Vkm UK'!AU127)/('TRA_Vkm EU28'!AU127-'TRA_Vkm UK'!AU127)),0)</f>
        <v>0</v>
      </c>
      <c r="AV127" s="90">
        <f>IFERROR(IFERROR(('TRA_VEff EU28'!AV127*'TRA_Stock EU28'!AV127-'TRA_VEff UK'!AV127*'TRA_Stock UK'!AV127)/('TRA_Stock EU28'!AV127-'TRA_Stock UK'!AV127),('TRA_VEff EU28'!AV127*'TRA_Vkm EU28'!AV127-'TRA_VEff UK'!AV127*'TRA_Vkm UK'!AV127)/('TRA_Vkm EU28'!AV127-'TRA_Vkm UK'!AV127)),0)</f>
        <v>0</v>
      </c>
      <c r="AW127" s="90">
        <f>IFERROR(IFERROR(('TRA_VEff EU28'!AW127*'TRA_Stock EU28'!AW127-'TRA_VEff UK'!AW127*'TRA_Stock UK'!AW127)/('TRA_Stock EU28'!AW127-'TRA_Stock UK'!AW127),('TRA_VEff EU28'!AW127*'TRA_Vkm EU28'!AW127-'TRA_VEff UK'!AW127*'TRA_Vkm UK'!AW127)/('TRA_Vkm EU28'!AW127-'TRA_Vkm UK'!AW127)),0)</f>
        <v>0</v>
      </c>
      <c r="AX127" s="90">
        <f>IFERROR(IFERROR(('TRA_VEff EU28'!AX127*'TRA_Stock EU28'!AX127-'TRA_VEff UK'!AX127*'TRA_Stock UK'!AX127)/('TRA_Stock EU28'!AX127-'TRA_Stock UK'!AX127),('TRA_VEff EU28'!AX127*'TRA_Vkm EU28'!AX127-'TRA_VEff UK'!AX127*'TRA_Vkm UK'!AX127)/('TRA_Vkm EU28'!AX127-'TRA_Vkm UK'!AX127)),0)</f>
        <v>0</v>
      </c>
      <c r="AY127" s="90">
        <f>IFERROR(IFERROR(('TRA_VEff EU28'!AY127*'TRA_Stock EU28'!AY127-'TRA_VEff UK'!AY127*'TRA_Stock UK'!AY127)/('TRA_Stock EU28'!AY127-'TRA_Stock UK'!AY127),('TRA_VEff EU28'!AY127*'TRA_Vkm EU28'!AY127-'TRA_VEff UK'!AY127*'TRA_Vkm UK'!AY127)/('TRA_Vkm EU28'!AY127-'TRA_Vkm UK'!AY127)),0)</f>
        <v>0</v>
      </c>
      <c r="AZ127" s="90">
        <f>IFERROR(IFERROR(('TRA_VEff EU28'!AZ127*'TRA_Stock EU28'!AZ127-'TRA_VEff UK'!AZ127*'TRA_Stock UK'!AZ127)/('TRA_Stock EU28'!AZ127-'TRA_Stock UK'!AZ127),('TRA_VEff EU28'!AZ127*'TRA_Vkm EU28'!AZ127-'TRA_VEff UK'!AZ127*'TRA_Vkm UK'!AZ127)/('TRA_Vkm EU28'!AZ127-'TRA_Vkm UK'!AZ127)),0)</f>
        <v>0</v>
      </c>
    </row>
    <row r="128" spans="1:52">
      <c r="A128" s="103" t="s">
        <v>131</v>
      </c>
      <c r="B128" s="90">
        <f>IFERROR(IFERROR(('TRA_VEff EU28'!B128*'TRA_Stock EU28'!B128-'TRA_VEff UK'!B128*'TRA_Stock UK'!B128)/('TRA_Stock EU28'!B128-'TRA_Stock UK'!B128),('TRA_VEff EU28'!B128*'TRA_Vkm EU28'!B128-'TRA_VEff UK'!B128*'TRA_Vkm UK'!B128)/('TRA_Vkm EU28'!B128-'TRA_Vkm UK'!B128)),0)</f>
        <v>0</v>
      </c>
      <c r="C128" s="90">
        <f>IFERROR(IFERROR(('TRA_VEff EU28'!C128*'TRA_Stock EU28'!C128-'TRA_VEff UK'!C128*'TRA_Stock UK'!C128)/('TRA_Stock EU28'!C128-'TRA_Stock UK'!C128),('TRA_VEff EU28'!C128*'TRA_Vkm EU28'!C128-'TRA_VEff UK'!C128*'TRA_Vkm UK'!C128)/('TRA_Vkm EU28'!C128-'TRA_Vkm UK'!C128)),0)</f>
        <v>0</v>
      </c>
      <c r="D128" s="90">
        <f>IFERROR(IFERROR(('TRA_VEff EU28'!D128*'TRA_Stock EU28'!D128-'TRA_VEff UK'!D128*'TRA_Stock UK'!D128)/('TRA_Stock EU28'!D128-'TRA_Stock UK'!D128),('TRA_VEff EU28'!D128*'TRA_Vkm EU28'!D128-'TRA_VEff UK'!D128*'TRA_Vkm UK'!D128)/('TRA_Vkm EU28'!D128-'TRA_Vkm UK'!D128)),0)</f>
        <v>0</v>
      </c>
      <c r="E128" s="90">
        <f>IFERROR(IFERROR(('TRA_VEff EU28'!E128*'TRA_Stock EU28'!E128-'TRA_VEff UK'!E128*'TRA_Stock UK'!E128)/('TRA_Stock EU28'!E128-'TRA_Stock UK'!E128),('TRA_VEff EU28'!E128*'TRA_Vkm EU28'!E128-'TRA_VEff UK'!E128*'TRA_Vkm UK'!E128)/('TRA_Vkm EU28'!E128-'TRA_Vkm UK'!E128)),0)</f>
        <v>0</v>
      </c>
      <c r="F128" s="90">
        <f>IFERROR(IFERROR(('TRA_VEff EU28'!F128*'TRA_Stock EU28'!F128-'TRA_VEff UK'!F128*'TRA_Stock UK'!F128)/('TRA_Stock EU28'!F128-'TRA_Stock UK'!F128),('TRA_VEff EU28'!F128*'TRA_Vkm EU28'!F128-'TRA_VEff UK'!F128*'TRA_Vkm UK'!F128)/('TRA_Vkm EU28'!F128-'TRA_Vkm UK'!F128)),0)</f>
        <v>0</v>
      </c>
      <c r="G128" s="90">
        <f>IFERROR(IFERROR(('TRA_VEff EU28'!G128*'TRA_Stock EU28'!G128-'TRA_VEff UK'!G128*'TRA_Stock UK'!G128)/('TRA_Stock EU28'!G128-'TRA_Stock UK'!G128),('TRA_VEff EU28'!G128*'TRA_Vkm EU28'!G128-'TRA_VEff UK'!G128*'TRA_Vkm UK'!G128)/('TRA_Vkm EU28'!G128-'TRA_Vkm UK'!G128)),0)</f>
        <v>0</v>
      </c>
      <c r="H128" s="90">
        <f>IFERROR(IFERROR(('TRA_VEff EU28'!H128*'TRA_Stock EU28'!H128-'TRA_VEff UK'!H128*'TRA_Stock UK'!H128)/('TRA_Stock EU28'!H128-'TRA_Stock UK'!H128),('TRA_VEff EU28'!H128*'TRA_Vkm EU28'!H128-'TRA_VEff UK'!H128*'TRA_Vkm UK'!H128)/('TRA_Vkm EU28'!H128-'TRA_Vkm UK'!H128)),0)</f>
        <v>0</v>
      </c>
      <c r="I128" s="90">
        <f>IFERROR(IFERROR(('TRA_VEff EU28'!I128*'TRA_Stock EU28'!I128-'TRA_VEff UK'!I128*'TRA_Stock UK'!I128)/('TRA_Stock EU28'!I128-'TRA_Stock UK'!I128),('TRA_VEff EU28'!I128*'TRA_Vkm EU28'!I128-'TRA_VEff UK'!I128*'TRA_Vkm UK'!I128)/('TRA_Vkm EU28'!I128-'TRA_Vkm UK'!I128)),0)</f>
        <v>0</v>
      </c>
      <c r="J128" s="90">
        <f>IFERROR(IFERROR(('TRA_VEff EU28'!J128*'TRA_Stock EU28'!J128-'TRA_VEff UK'!J128*'TRA_Stock UK'!J128)/('TRA_Stock EU28'!J128-'TRA_Stock UK'!J128),('TRA_VEff EU28'!J128*'TRA_Vkm EU28'!J128-'TRA_VEff UK'!J128*'TRA_Vkm UK'!J128)/('TRA_Vkm EU28'!J128-'TRA_Vkm UK'!J128)),0)</f>
        <v>0</v>
      </c>
      <c r="K128" s="90">
        <f>IFERROR(IFERROR(('TRA_VEff EU28'!K128*'TRA_Stock EU28'!K128-'TRA_VEff UK'!K128*'TRA_Stock UK'!K128)/('TRA_Stock EU28'!K128-'TRA_Stock UK'!K128),('TRA_VEff EU28'!K128*'TRA_Vkm EU28'!K128-'TRA_VEff UK'!K128*'TRA_Vkm UK'!K128)/('TRA_Vkm EU28'!K128-'TRA_Vkm UK'!K128)),0)</f>
        <v>0</v>
      </c>
      <c r="L128" s="90">
        <f>IFERROR(IFERROR(('TRA_VEff EU28'!L128*'TRA_Stock EU28'!L128-'TRA_VEff UK'!L128*'TRA_Stock UK'!L128)/('TRA_Stock EU28'!L128-'TRA_Stock UK'!L128),('TRA_VEff EU28'!L128*'TRA_Vkm EU28'!L128-'TRA_VEff UK'!L128*'TRA_Vkm UK'!L128)/('TRA_Vkm EU28'!L128-'TRA_Vkm UK'!L128)),0)</f>
        <v>0</v>
      </c>
      <c r="M128" s="90">
        <f>IFERROR(IFERROR(('TRA_VEff EU28'!M128*'TRA_Stock EU28'!M128-'TRA_VEff UK'!M128*'TRA_Stock UK'!M128)/('TRA_Stock EU28'!M128-'TRA_Stock UK'!M128),('TRA_VEff EU28'!M128*'TRA_Vkm EU28'!M128-'TRA_VEff UK'!M128*'TRA_Vkm UK'!M128)/('TRA_Vkm EU28'!M128-'TRA_Vkm UK'!M128)),0)</f>
        <v>0</v>
      </c>
      <c r="N128" s="90">
        <f>IFERROR(IFERROR(('TRA_VEff EU28'!N128*'TRA_Stock EU28'!N128-'TRA_VEff UK'!N128*'TRA_Stock UK'!N128)/('TRA_Stock EU28'!N128-'TRA_Stock UK'!N128),('TRA_VEff EU28'!N128*'TRA_Vkm EU28'!N128-'TRA_VEff UK'!N128*'TRA_Vkm UK'!N128)/('TRA_Vkm EU28'!N128-'TRA_Vkm UK'!N128)),0)</f>
        <v>0</v>
      </c>
      <c r="O128" s="90">
        <f>IFERROR(IFERROR(('TRA_VEff EU28'!O128*'TRA_Stock EU28'!O128-'TRA_VEff UK'!O128*'TRA_Stock UK'!O128)/('TRA_Stock EU28'!O128-'TRA_Stock UK'!O128),('TRA_VEff EU28'!O128*'TRA_Vkm EU28'!O128-'TRA_VEff UK'!O128*'TRA_Vkm UK'!O128)/('TRA_Vkm EU28'!O128-'TRA_Vkm UK'!O128)),0)</f>
        <v>0</v>
      </c>
      <c r="P128" s="90">
        <f>IFERROR(IFERROR(('TRA_VEff EU28'!P128*'TRA_Stock EU28'!P128-'TRA_VEff UK'!P128*'TRA_Stock UK'!P128)/('TRA_Stock EU28'!P128-'TRA_Stock UK'!P128),('TRA_VEff EU28'!P128*'TRA_Vkm EU28'!P128-'TRA_VEff UK'!P128*'TRA_Vkm UK'!P128)/('TRA_Vkm EU28'!P128-'TRA_Vkm UK'!P128)),0)</f>
        <v>0</v>
      </c>
      <c r="Q128" s="90">
        <f>IFERROR(IFERROR(('TRA_VEff EU28'!Q128*'TRA_Stock EU28'!Q128-'TRA_VEff UK'!Q128*'TRA_Stock UK'!Q128)/('TRA_Stock EU28'!Q128-'TRA_Stock UK'!Q128),('TRA_VEff EU28'!Q128*'TRA_Vkm EU28'!Q128-'TRA_VEff UK'!Q128*'TRA_Vkm UK'!Q128)/('TRA_Vkm EU28'!Q128-'TRA_Vkm UK'!Q128)),0)</f>
        <v>0</v>
      </c>
      <c r="R128" s="90">
        <f>IFERROR(IFERROR(('TRA_VEff EU28'!R128*'TRA_Stock EU28'!R128-'TRA_VEff UK'!R128*'TRA_Stock UK'!R128)/('TRA_Stock EU28'!R128-'TRA_Stock UK'!R128),('TRA_VEff EU28'!R128*'TRA_Vkm EU28'!R128-'TRA_VEff UK'!R128*'TRA_Vkm UK'!R128)/('TRA_Vkm EU28'!R128-'TRA_Vkm UK'!R128)),0)</f>
        <v>3.7513260017760599</v>
      </c>
      <c r="S128" s="90">
        <f>IFERROR(IFERROR(('TRA_VEff EU28'!S128*'TRA_Stock EU28'!S128-'TRA_VEff UK'!S128*'TRA_Stock UK'!S128)/('TRA_Stock EU28'!S128-'TRA_Stock UK'!S128),('TRA_VEff EU28'!S128*'TRA_Vkm EU28'!S128-'TRA_VEff UK'!S128*'TRA_Vkm UK'!S128)/('TRA_Vkm EU28'!S128-'TRA_Vkm UK'!S128)),0)</f>
        <v>3.7748118863202156</v>
      </c>
      <c r="T128" s="90">
        <f>IFERROR(IFERROR(('TRA_VEff EU28'!T128*'TRA_Stock EU28'!T128-'TRA_VEff UK'!T128*'TRA_Stock UK'!T128)/('TRA_Stock EU28'!T128-'TRA_Stock UK'!T128),('TRA_VEff EU28'!T128*'TRA_Vkm EU28'!T128-'TRA_VEff UK'!T128*'TRA_Vkm UK'!T128)/('TRA_Vkm EU28'!T128-'TRA_Vkm UK'!T128)),0)</f>
        <v>3.7698603031779796</v>
      </c>
      <c r="U128" s="90">
        <f>IFERROR(IFERROR(('TRA_VEff EU28'!U128*'TRA_Stock EU28'!U128-'TRA_VEff UK'!U128*'TRA_Stock UK'!U128)/('TRA_Stock EU28'!U128-'TRA_Stock UK'!U128),('TRA_VEff EU28'!U128*'TRA_Vkm EU28'!U128-'TRA_VEff UK'!U128*'TRA_Vkm UK'!U128)/('TRA_Vkm EU28'!U128-'TRA_Vkm UK'!U128)),0)</f>
        <v>3.7633231866440187</v>
      </c>
      <c r="V128" s="90">
        <f>IFERROR(IFERROR(('TRA_VEff EU28'!V128*'TRA_Stock EU28'!V128-'TRA_VEff UK'!V128*'TRA_Stock UK'!V128)/('TRA_Stock EU28'!V128-'TRA_Stock UK'!V128),('TRA_VEff EU28'!V128*'TRA_Vkm EU28'!V128-'TRA_VEff UK'!V128*'TRA_Vkm UK'!V128)/('TRA_Vkm EU28'!V128-'TRA_Vkm UK'!V128)),0)</f>
        <v>3.7544585051994246</v>
      </c>
      <c r="W128" s="90">
        <f>IFERROR(IFERROR(('TRA_VEff EU28'!W128*'TRA_Stock EU28'!W128-'TRA_VEff UK'!W128*'TRA_Stock UK'!W128)/('TRA_Stock EU28'!W128-'TRA_Stock UK'!W128),('TRA_VEff EU28'!W128*'TRA_Vkm EU28'!W128-'TRA_VEff UK'!W128*'TRA_Vkm UK'!W128)/('TRA_Vkm EU28'!W128-'TRA_Vkm UK'!W128)),0)</f>
        <v>3.7437698061337232</v>
      </c>
      <c r="X128" s="90">
        <f>IFERROR(IFERROR(('TRA_VEff EU28'!X128*'TRA_Stock EU28'!X128-'TRA_VEff UK'!X128*'TRA_Stock UK'!X128)/('TRA_Stock EU28'!X128-'TRA_Stock UK'!X128),('TRA_VEff EU28'!X128*'TRA_Vkm EU28'!X128-'TRA_VEff UK'!X128*'TRA_Vkm UK'!X128)/('TRA_Vkm EU28'!X128-'TRA_Vkm UK'!X128)),0)</f>
        <v>3.7352880128600847</v>
      </c>
      <c r="Y128" s="90">
        <f>IFERROR(IFERROR(('TRA_VEff EU28'!Y128*'TRA_Stock EU28'!Y128-'TRA_VEff UK'!Y128*'TRA_Stock UK'!Y128)/('TRA_Stock EU28'!Y128-'TRA_Stock UK'!Y128),('TRA_VEff EU28'!Y128*'TRA_Vkm EU28'!Y128-'TRA_VEff UK'!Y128*'TRA_Vkm UK'!Y128)/('TRA_Vkm EU28'!Y128-'TRA_Vkm UK'!Y128)),0)</f>
        <v>3.7284505454816768</v>
      </c>
      <c r="Z128" s="90">
        <f>IFERROR(IFERROR(('TRA_VEff EU28'!Z128*'TRA_Stock EU28'!Z128-'TRA_VEff UK'!Z128*'TRA_Stock UK'!Z128)/('TRA_Stock EU28'!Z128-'TRA_Stock UK'!Z128),('TRA_VEff EU28'!Z128*'TRA_Vkm EU28'!Z128-'TRA_VEff UK'!Z128*'TRA_Vkm UK'!Z128)/('TRA_Vkm EU28'!Z128-'TRA_Vkm UK'!Z128)),0)</f>
        <v>3.7215580613646075</v>
      </c>
      <c r="AA128" s="90">
        <f>IFERROR(IFERROR(('TRA_VEff EU28'!AA128*'TRA_Stock EU28'!AA128-'TRA_VEff UK'!AA128*'TRA_Stock UK'!AA128)/('TRA_Stock EU28'!AA128-'TRA_Stock UK'!AA128),('TRA_VEff EU28'!AA128*'TRA_Vkm EU28'!AA128-'TRA_VEff UK'!AA128*'TRA_Vkm UK'!AA128)/('TRA_Vkm EU28'!AA128-'TRA_Vkm UK'!AA128)),0)</f>
        <v>3.7142905778226436</v>
      </c>
      <c r="AB128" s="90">
        <f>IFERROR(IFERROR(('TRA_VEff EU28'!AB128*'TRA_Stock EU28'!AB128-'TRA_VEff UK'!AB128*'TRA_Stock UK'!AB128)/('TRA_Stock EU28'!AB128-'TRA_Stock UK'!AB128),('TRA_VEff EU28'!AB128*'TRA_Vkm EU28'!AB128-'TRA_VEff UK'!AB128*'TRA_Vkm UK'!AB128)/('TRA_Vkm EU28'!AB128-'TRA_Vkm UK'!AB128)),0)</f>
        <v>3.7070361416897883</v>
      </c>
      <c r="AC128" s="90">
        <f>IFERROR(IFERROR(('TRA_VEff EU28'!AC128*'TRA_Stock EU28'!AC128-'TRA_VEff UK'!AC128*'TRA_Stock UK'!AC128)/('TRA_Stock EU28'!AC128-'TRA_Stock UK'!AC128),('TRA_VEff EU28'!AC128*'TRA_Vkm EU28'!AC128-'TRA_VEff UK'!AC128*'TRA_Vkm UK'!AC128)/('TRA_Vkm EU28'!AC128-'TRA_Vkm UK'!AC128)),0)</f>
        <v>3.6999725298957045</v>
      </c>
      <c r="AD128" s="90">
        <f>IFERROR(IFERROR(('TRA_VEff EU28'!AD128*'TRA_Stock EU28'!AD128-'TRA_VEff UK'!AD128*'TRA_Stock UK'!AD128)/('TRA_Stock EU28'!AD128-'TRA_Stock UK'!AD128),('TRA_VEff EU28'!AD128*'TRA_Vkm EU28'!AD128-'TRA_VEff UK'!AD128*'TRA_Vkm UK'!AD128)/('TRA_Vkm EU28'!AD128-'TRA_Vkm UK'!AD128)),0)</f>
        <v>3.6930218023095449</v>
      </c>
      <c r="AE128" s="90">
        <f>IFERROR(IFERROR(('TRA_VEff EU28'!AE128*'TRA_Stock EU28'!AE128-'TRA_VEff UK'!AE128*'TRA_Stock UK'!AE128)/('TRA_Stock EU28'!AE128-'TRA_Stock UK'!AE128),('TRA_VEff EU28'!AE128*'TRA_Vkm EU28'!AE128-'TRA_VEff UK'!AE128*'TRA_Vkm UK'!AE128)/('TRA_Vkm EU28'!AE128-'TRA_Vkm UK'!AE128)),0)</f>
        <v>3.6862295028179868</v>
      </c>
      <c r="AF128" s="90">
        <f>IFERROR(IFERROR(('TRA_VEff EU28'!AF128*'TRA_Stock EU28'!AF128-'TRA_VEff UK'!AF128*'TRA_Stock UK'!AF128)/('TRA_Stock EU28'!AF128-'TRA_Stock UK'!AF128),('TRA_VEff EU28'!AF128*'TRA_Vkm EU28'!AF128-'TRA_VEff UK'!AF128*'TRA_Vkm UK'!AF128)/('TRA_Vkm EU28'!AF128-'TRA_Vkm UK'!AF128)),0)</f>
        <v>3.6793031004038474</v>
      </c>
      <c r="AG128" s="90">
        <f>IFERROR(IFERROR(('TRA_VEff EU28'!AG128*'TRA_Stock EU28'!AG128-'TRA_VEff UK'!AG128*'TRA_Stock UK'!AG128)/('TRA_Stock EU28'!AG128-'TRA_Stock UK'!AG128),('TRA_VEff EU28'!AG128*'TRA_Vkm EU28'!AG128-'TRA_VEff UK'!AG128*'TRA_Vkm UK'!AG128)/('TRA_Vkm EU28'!AG128-'TRA_Vkm UK'!AG128)),0)</f>
        <v>3.6721858971421852</v>
      </c>
      <c r="AH128" s="90">
        <f>IFERROR(IFERROR(('TRA_VEff EU28'!AH128*'TRA_Stock EU28'!AH128-'TRA_VEff UK'!AH128*'TRA_Stock UK'!AH128)/('TRA_Stock EU28'!AH128-'TRA_Stock UK'!AH128),('TRA_VEff EU28'!AH128*'TRA_Vkm EU28'!AH128-'TRA_VEff UK'!AH128*'TRA_Vkm UK'!AH128)/('TRA_Vkm EU28'!AH128-'TRA_Vkm UK'!AH128)),0)</f>
        <v>3.6647928342856164</v>
      </c>
      <c r="AI128" s="90">
        <f>IFERROR(IFERROR(('TRA_VEff EU28'!AI128*'TRA_Stock EU28'!AI128-'TRA_VEff UK'!AI128*'TRA_Stock UK'!AI128)/('TRA_Stock EU28'!AI128-'TRA_Stock UK'!AI128),('TRA_VEff EU28'!AI128*'TRA_Vkm EU28'!AI128-'TRA_VEff UK'!AI128*'TRA_Vkm UK'!AI128)/('TRA_Vkm EU28'!AI128-'TRA_Vkm UK'!AI128)),0)</f>
        <v>3.6574747311671882</v>
      </c>
      <c r="AJ128" s="90">
        <f>IFERROR(IFERROR(('TRA_VEff EU28'!AJ128*'TRA_Stock EU28'!AJ128-'TRA_VEff UK'!AJ128*'TRA_Stock UK'!AJ128)/('TRA_Stock EU28'!AJ128-'TRA_Stock UK'!AJ128),('TRA_VEff EU28'!AJ128*'TRA_Vkm EU28'!AJ128-'TRA_VEff UK'!AJ128*'TRA_Vkm UK'!AJ128)/('TRA_Vkm EU28'!AJ128-'TRA_Vkm UK'!AJ128)),0)</f>
        <v>3.649839803304654</v>
      </c>
      <c r="AK128" s="90">
        <f>IFERROR(IFERROR(('TRA_VEff EU28'!AK128*'TRA_Stock EU28'!AK128-'TRA_VEff UK'!AK128*'TRA_Stock UK'!AK128)/('TRA_Stock EU28'!AK128-'TRA_Stock UK'!AK128),('TRA_VEff EU28'!AK128*'TRA_Vkm EU28'!AK128-'TRA_VEff UK'!AK128*'TRA_Vkm UK'!AK128)/('TRA_Vkm EU28'!AK128-'TRA_Vkm UK'!AK128)),0)</f>
        <v>3.6418622411667747</v>
      </c>
      <c r="AL128" s="90">
        <f>IFERROR(IFERROR(('TRA_VEff EU28'!AL128*'TRA_Stock EU28'!AL128-'TRA_VEff UK'!AL128*'TRA_Stock UK'!AL128)/('TRA_Stock EU28'!AL128-'TRA_Stock UK'!AL128),('TRA_VEff EU28'!AL128*'TRA_Vkm EU28'!AL128-'TRA_VEff UK'!AL128*'TRA_Vkm UK'!AL128)/('TRA_Vkm EU28'!AL128-'TRA_Vkm UK'!AL128)),0)</f>
        <v>3.6334619094089056</v>
      </c>
      <c r="AM128" s="90">
        <f>IFERROR(IFERROR(('TRA_VEff EU28'!AM128*'TRA_Stock EU28'!AM128-'TRA_VEff UK'!AM128*'TRA_Stock UK'!AM128)/('TRA_Stock EU28'!AM128-'TRA_Stock UK'!AM128),('TRA_VEff EU28'!AM128*'TRA_Vkm EU28'!AM128-'TRA_VEff UK'!AM128*'TRA_Vkm UK'!AM128)/('TRA_Vkm EU28'!AM128-'TRA_Vkm UK'!AM128)),0)</f>
        <v>3.6246668481292388</v>
      </c>
      <c r="AN128" s="90">
        <f>IFERROR(IFERROR(('TRA_VEff EU28'!AN128*'TRA_Stock EU28'!AN128-'TRA_VEff UK'!AN128*'TRA_Stock UK'!AN128)/('TRA_Stock EU28'!AN128-'TRA_Stock UK'!AN128),('TRA_VEff EU28'!AN128*'TRA_Vkm EU28'!AN128-'TRA_VEff UK'!AN128*'TRA_Vkm UK'!AN128)/('TRA_Vkm EU28'!AN128-'TRA_Vkm UK'!AN128)),0)</f>
        <v>3.615458049727478</v>
      </c>
      <c r="AO128" s="90">
        <f>IFERROR(IFERROR(('TRA_VEff EU28'!AO128*'TRA_Stock EU28'!AO128-'TRA_VEff UK'!AO128*'TRA_Stock UK'!AO128)/('TRA_Stock EU28'!AO128-'TRA_Stock UK'!AO128),('TRA_VEff EU28'!AO128*'TRA_Vkm EU28'!AO128-'TRA_VEff UK'!AO128*'TRA_Vkm UK'!AO128)/('TRA_Vkm EU28'!AO128-'TRA_Vkm UK'!AO128)),0)</f>
        <v>3.6058762314951283</v>
      </c>
      <c r="AP128" s="90">
        <f>IFERROR(IFERROR(('TRA_VEff EU28'!AP128*'TRA_Stock EU28'!AP128-'TRA_VEff UK'!AP128*'TRA_Stock UK'!AP128)/('TRA_Stock EU28'!AP128-'TRA_Stock UK'!AP128),('TRA_VEff EU28'!AP128*'TRA_Vkm EU28'!AP128-'TRA_VEff UK'!AP128*'TRA_Vkm UK'!AP128)/('TRA_Vkm EU28'!AP128-'TRA_Vkm UK'!AP128)),0)</f>
        <v>3.5958752111150196</v>
      </c>
      <c r="AQ128" s="90">
        <f>IFERROR(IFERROR(('TRA_VEff EU28'!AQ128*'TRA_Stock EU28'!AQ128-'TRA_VEff UK'!AQ128*'TRA_Stock UK'!AQ128)/('TRA_Stock EU28'!AQ128-'TRA_Stock UK'!AQ128),('TRA_VEff EU28'!AQ128*'TRA_Vkm EU28'!AQ128-'TRA_VEff UK'!AQ128*'TRA_Vkm UK'!AQ128)/('TRA_Vkm EU28'!AQ128-'TRA_Vkm UK'!AQ128)),0)</f>
        <v>3.585626054011295</v>
      </c>
      <c r="AR128" s="90">
        <f>IFERROR(IFERROR(('TRA_VEff EU28'!AR128*'TRA_Stock EU28'!AR128-'TRA_VEff UK'!AR128*'TRA_Stock UK'!AR128)/('TRA_Stock EU28'!AR128-'TRA_Stock UK'!AR128),('TRA_VEff EU28'!AR128*'TRA_Vkm EU28'!AR128-'TRA_VEff UK'!AR128*'TRA_Vkm UK'!AR128)/('TRA_Vkm EU28'!AR128-'TRA_Vkm UK'!AR128)),0)</f>
        <v>3.5752549335964785</v>
      </c>
      <c r="AS128" s="90">
        <f>IFERROR(IFERROR(('TRA_VEff EU28'!AS128*'TRA_Stock EU28'!AS128-'TRA_VEff UK'!AS128*'TRA_Stock UK'!AS128)/('TRA_Stock EU28'!AS128-'TRA_Stock UK'!AS128),('TRA_VEff EU28'!AS128*'TRA_Vkm EU28'!AS128-'TRA_VEff UK'!AS128*'TRA_Vkm UK'!AS128)/('TRA_Vkm EU28'!AS128-'TRA_Vkm UK'!AS128)),0)</f>
        <v>3.5647440772022763</v>
      </c>
      <c r="AT128" s="90">
        <f>IFERROR(IFERROR(('TRA_VEff EU28'!AT128*'TRA_Stock EU28'!AT128-'TRA_VEff UK'!AT128*'TRA_Stock UK'!AT128)/('TRA_Stock EU28'!AT128-'TRA_Stock UK'!AT128),('TRA_VEff EU28'!AT128*'TRA_Vkm EU28'!AT128-'TRA_VEff UK'!AT128*'TRA_Vkm UK'!AT128)/('TRA_Vkm EU28'!AT128-'TRA_Vkm UK'!AT128)),0)</f>
        <v>3.5541201599082068</v>
      </c>
      <c r="AU128" s="90">
        <f>IFERROR(IFERROR(('TRA_VEff EU28'!AU128*'TRA_Stock EU28'!AU128-'TRA_VEff UK'!AU128*'TRA_Stock UK'!AU128)/('TRA_Stock EU28'!AU128-'TRA_Stock UK'!AU128),('TRA_VEff EU28'!AU128*'TRA_Vkm EU28'!AU128-'TRA_VEff UK'!AU128*'TRA_Vkm UK'!AU128)/('TRA_Vkm EU28'!AU128-'TRA_Vkm UK'!AU128)),0)</f>
        <v>3.5434058126126957</v>
      </c>
      <c r="AV128" s="90">
        <f>IFERROR(IFERROR(('TRA_VEff EU28'!AV128*'TRA_Stock EU28'!AV128-'TRA_VEff UK'!AV128*'TRA_Stock UK'!AV128)/('TRA_Stock EU28'!AV128-'TRA_Stock UK'!AV128),('TRA_VEff EU28'!AV128*'TRA_Vkm EU28'!AV128-'TRA_VEff UK'!AV128*'TRA_Vkm UK'!AV128)/('TRA_Vkm EU28'!AV128-'TRA_Vkm UK'!AV128)),0)</f>
        <v>3.5326057294338802</v>
      </c>
      <c r="AW128" s="90">
        <f>IFERROR(IFERROR(('TRA_VEff EU28'!AW128*'TRA_Stock EU28'!AW128-'TRA_VEff UK'!AW128*'TRA_Stock UK'!AW128)/('TRA_Stock EU28'!AW128-'TRA_Stock UK'!AW128),('TRA_VEff EU28'!AW128*'TRA_Vkm EU28'!AW128-'TRA_VEff UK'!AW128*'TRA_Vkm UK'!AW128)/('TRA_Vkm EU28'!AW128-'TRA_Vkm UK'!AW128)),0)</f>
        <v>3.5217700508823566</v>
      </c>
      <c r="AX128" s="90">
        <f>IFERROR(IFERROR(('TRA_VEff EU28'!AX128*'TRA_Stock EU28'!AX128-'TRA_VEff UK'!AX128*'TRA_Stock UK'!AX128)/('TRA_Stock EU28'!AX128-'TRA_Stock UK'!AX128),('TRA_VEff EU28'!AX128*'TRA_Vkm EU28'!AX128-'TRA_VEff UK'!AX128*'TRA_Vkm UK'!AX128)/('TRA_Vkm EU28'!AX128-'TRA_Vkm UK'!AX128)),0)</f>
        <v>3.5108916260771137</v>
      </c>
      <c r="AY128" s="90">
        <f>IFERROR(IFERROR(('TRA_VEff EU28'!AY128*'TRA_Stock EU28'!AY128-'TRA_VEff UK'!AY128*'TRA_Stock UK'!AY128)/('TRA_Stock EU28'!AY128-'TRA_Stock UK'!AY128),('TRA_VEff EU28'!AY128*'TRA_Vkm EU28'!AY128-'TRA_VEff UK'!AY128*'TRA_Vkm UK'!AY128)/('TRA_Vkm EU28'!AY128-'TRA_Vkm UK'!AY128)),0)</f>
        <v>3.4999679558402055</v>
      </c>
      <c r="AZ128" s="90">
        <f>IFERROR(IFERROR(('TRA_VEff EU28'!AZ128*'TRA_Stock EU28'!AZ128-'TRA_VEff UK'!AZ128*'TRA_Stock UK'!AZ128)/('TRA_Stock EU28'!AZ128-'TRA_Stock UK'!AZ128),('TRA_VEff EU28'!AZ128*'TRA_Vkm EU28'!AZ128-'TRA_VEff UK'!AZ128*'TRA_Vkm UK'!AZ128)/('TRA_Vkm EU28'!AZ128-'TRA_Vkm UK'!AZ128)),0)</f>
        <v>3.4888896074792348</v>
      </c>
    </row>
    <row r="129" spans="1:52">
      <c r="A129" s="103" t="s">
        <v>142</v>
      </c>
      <c r="B129" s="90">
        <f>IFERROR(IFERROR(('TRA_VEff EU28'!B129*'TRA_Stock EU28'!B129-'TRA_VEff UK'!B129*'TRA_Stock UK'!B129)/('TRA_Stock EU28'!B129-'TRA_Stock UK'!B129),('TRA_VEff EU28'!B129*'TRA_Vkm EU28'!B129-'TRA_VEff UK'!B129*'TRA_Vkm UK'!B129)/('TRA_Vkm EU28'!B129-'TRA_Vkm UK'!B129)),0)</f>
        <v>0</v>
      </c>
      <c r="C129" s="90">
        <f>IFERROR(IFERROR(('TRA_VEff EU28'!C129*'TRA_Stock EU28'!C129-'TRA_VEff UK'!C129*'TRA_Stock UK'!C129)/('TRA_Stock EU28'!C129-'TRA_Stock UK'!C129),('TRA_VEff EU28'!C129*'TRA_Vkm EU28'!C129-'TRA_VEff UK'!C129*'TRA_Vkm UK'!C129)/('TRA_Vkm EU28'!C129-'TRA_Vkm UK'!C129)),0)</f>
        <v>0</v>
      </c>
      <c r="D129" s="90">
        <f>IFERROR(IFERROR(('TRA_VEff EU28'!D129*'TRA_Stock EU28'!D129-'TRA_VEff UK'!D129*'TRA_Stock UK'!D129)/('TRA_Stock EU28'!D129-'TRA_Stock UK'!D129),('TRA_VEff EU28'!D129*'TRA_Vkm EU28'!D129-'TRA_VEff UK'!D129*'TRA_Vkm UK'!D129)/('TRA_Vkm EU28'!D129-'TRA_Vkm UK'!D129)),0)</f>
        <v>0</v>
      </c>
      <c r="E129" s="90">
        <f>IFERROR(IFERROR(('TRA_VEff EU28'!E129*'TRA_Stock EU28'!E129-'TRA_VEff UK'!E129*'TRA_Stock UK'!E129)/('TRA_Stock EU28'!E129-'TRA_Stock UK'!E129),('TRA_VEff EU28'!E129*'TRA_Vkm EU28'!E129-'TRA_VEff UK'!E129*'TRA_Vkm UK'!E129)/('TRA_Vkm EU28'!E129-'TRA_Vkm UK'!E129)),0)</f>
        <v>0</v>
      </c>
      <c r="F129" s="90">
        <f>IFERROR(IFERROR(('TRA_VEff EU28'!F129*'TRA_Stock EU28'!F129-'TRA_VEff UK'!F129*'TRA_Stock UK'!F129)/('TRA_Stock EU28'!F129-'TRA_Stock UK'!F129),('TRA_VEff EU28'!F129*'TRA_Vkm EU28'!F129-'TRA_VEff UK'!F129*'TRA_Vkm UK'!F129)/('TRA_Vkm EU28'!F129-'TRA_Vkm UK'!F129)),0)</f>
        <v>0</v>
      </c>
      <c r="G129" s="90">
        <f>IFERROR(IFERROR(('TRA_VEff EU28'!G129*'TRA_Stock EU28'!G129-'TRA_VEff UK'!G129*'TRA_Stock UK'!G129)/('TRA_Stock EU28'!G129-'TRA_Stock UK'!G129),('TRA_VEff EU28'!G129*'TRA_Vkm EU28'!G129-'TRA_VEff UK'!G129*'TRA_Vkm UK'!G129)/('TRA_Vkm EU28'!G129-'TRA_Vkm UK'!G129)),0)</f>
        <v>0</v>
      </c>
      <c r="H129" s="90">
        <f>IFERROR(IFERROR(('TRA_VEff EU28'!H129*'TRA_Stock EU28'!H129-'TRA_VEff UK'!H129*'TRA_Stock UK'!H129)/('TRA_Stock EU28'!H129-'TRA_Stock UK'!H129),('TRA_VEff EU28'!H129*'TRA_Vkm EU28'!H129-'TRA_VEff UK'!H129*'TRA_Vkm UK'!H129)/('TRA_Vkm EU28'!H129-'TRA_Vkm UK'!H129)),0)</f>
        <v>0</v>
      </c>
      <c r="I129" s="90">
        <f>IFERROR(IFERROR(('TRA_VEff EU28'!I129*'TRA_Stock EU28'!I129-'TRA_VEff UK'!I129*'TRA_Stock UK'!I129)/('TRA_Stock EU28'!I129-'TRA_Stock UK'!I129),('TRA_VEff EU28'!I129*'TRA_Vkm EU28'!I129-'TRA_VEff UK'!I129*'TRA_Vkm UK'!I129)/('TRA_Vkm EU28'!I129-'TRA_Vkm UK'!I129)),0)</f>
        <v>0</v>
      </c>
      <c r="J129" s="90">
        <f>IFERROR(IFERROR(('TRA_VEff EU28'!J129*'TRA_Stock EU28'!J129-'TRA_VEff UK'!J129*'TRA_Stock UK'!J129)/('TRA_Stock EU28'!J129-'TRA_Stock UK'!J129),('TRA_VEff EU28'!J129*'TRA_Vkm EU28'!J129-'TRA_VEff UK'!J129*'TRA_Vkm UK'!J129)/('TRA_Vkm EU28'!J129-'TRA_Vkm UK'!J129)),0)</f>
        <v>0</v>
      </c>
      <c r="K129" s="90">
        <f>IFERROR(IFERROR(('TRA_VEff EU28'!K129*'TRA_Stock EU28'!K129-'TRA_VEff UK'!K129*'TRA_Stock UK'!K129)/('TRA_Stock EU28'!K129-'TRA_Stock UK'!K129),('TRA_VEff EU28'!K129*'TRA_Vkm EU28'!K129-'TRA_VEff UK'!K129*'TRA_Vkm UK'!K129)/('TRA_Vkm EU28'!K129-'TRA_Vkm UK'!K129)),0)</f>
        <v>0</v>
      </c>
      <c r="L129" s="90">
        <f>IFERROR(IFERROR(('TRA_VEff EU28'!L129*'TRA_Stock EU28'!L129-'TRA_VEff UK'!L129*'TRA_Stock UK'!L129)/('TRA_Stock EU28'!L129-'TRA_Stock UK'!L129),('TRA_VEff EU28'!L129*'TRA_Vkm EU28'!L129-'TRA_VEff UK'!L129*'TRA_Vkm UK'!L129)/('TRA_Vkm EU28'!L129-'TRA_Vkm UK'!L129)),0)</f>
        <v>0</v>
      </c>
      <c r="M129" s="90">
        <f>IFERROR(IFERROR(('TRA_VEff EU28'!M129*'TRA_Stock EU28'!M129-'TRA_VEff UK'!M129*'TRA_Stock UK'!M129)/('TRA_Stock EU28'!M129-'TRA_Stock UK'!M129),('TRA_VEff EU28'!M129*'TRA_Vkm EU28'!M129-'TRA_VEff UK'!M129*'TRA_Vkm UK'!M129)/('TRA_Vkm EU28'!M129-'TRA_Vkm UK'!M129)),0)</f>
        <v>0</v>
      </c>
      <c r="N129" s="90">
        <f>IFERROR(IFERROR(('TRA_VEff EU28'!N129*'TRA_Stock EU28'!N129-'TRA_VEff UK'!N129*'TRA_Stock UK'!N129)/('TRA_Stock EU28'!N129-'TRA_Stock UK'!N129),('TRA_VEff EU28'!N129*'TRA_Vkm EU28'!N129-'TRA_VEff UK'!N129*'TRA_Vkm UK'!N129)/('TRA_Vkm EU28'!N129-'TRA_Vkm UK'!N129)),0)</f>
        <v>0</v>
      </c>
      <c r="O129" s="90">
        <f>IFERROR(IFERROR(('TRA_VEff EU28'!O129*'TRA_Stock EU28'!O129-'TRA_VEff UK'!O129*'TRA_Stock UK'!O129)/('TRA_Stock EU28'!O129-'TRA_Stock UK'!O129),('TRA_VEff EU28'!O129*'TRA_Vkm EU28'!O129-'TRA_VEff UK'!O129*'TRA_Vkm UK'!O129)/('TRA_Vkm EU28'!O129-'TRA_Vkm UK'!O129)),0)</f>
        <v>0</v>
      </c>
      <c r="P129" s="90">
        <f>IFERROR(IFERROR(('TRA_VEff EU28'!P129*'TRA_Stock EU28'!P129-'TRA_VEff UK'!P129*'TRA_Stock UK'!P129)/('TRA_Stock EU28'!P129-'TRA_Stock UK'!P129),('TRA_VEff EU28'!P129*'TRA_Vkm EU28'!P129-'TRA_VEff UK'!P129*'TRA_Vkm UK'!P129)/('TRA_Vkm EU28'!P129-'TRA_Vkm UK'!P129)),0)</f>
        <v>0</v>
      </c>
      <c r="Q129" s="90">
        <f>IFERROR(IFERROR(('TRA_VEff EU28'!Q129*'TRA_Stock EU28'!Q129-'TRA_VEff UK'!Q129*'TRA_Stock UK'!Q129)/('TRA_Stock EU28'!Q129-'TRA_Stock UK'!Q129),('TRA_VEff EU28'!Q129*'TRA_Vkm EU28'!Q129-'TRA_VEff UK'!Q129*'TRA_Vkm UK'!Q129)/('TRA_Vkm EU28'!Q129-'TRA_Vkm UK'!Q129)),0)</f>
        <v>0</v>
      </c>
      <c r="R129" s="90">
        <f>IFERROR(IFERROR(('TRA_VEff EU28'!R129*'TRA_Stock EU28'!R129-'TRA_VEff UK'!R129*'TRA_Stock UK'!R129)/('TRA_Stock EU28'!R129-'TRA_Stock UK'!R129),('TRA_VEff EU28'!R129*'TRA_Vkm EU28'!R129-'TRA_VEff UK'!R129*'TRA_Vkm UK'!R129)/('TRA_Vkm EU28'!R129-'TRA_Vkm UK'!R129)),0)</f>
        <v>0</v>
      </c>
      <c r="S129" s="90">
        <f>IFERROR(IFERROR(('TRA_VEff EU28'!S129*'TRA_Stock EU28'!S129-'TRA_VEff UK'!S129*'TRA_Stock UK'!S129)/('TRA_Stock EU28'!S129-'TRA_Stock UK'!S129),('TRA_VEff EU28'!S129*'TRA_Vkm EU28'!S129-'TRA_VEff UK'!S129*'TRA_Vkm UK'!S129)/('TRA_Vkm EU28'!S129-'TRA_Vkm UK'!S129)),0)</f>
        <v>0</v>
      </c>
      <c r="T129" s="90">
        <f>IFERROR(IFERROR(('TRA_VEff EU28'!T129*'TRA_Stock EU28'!T129-'TRA_VEff UK'!T129*'TRA_Stock UK'!T129)/('TRA_Stock EU28'!T129-'TRA_Stock UK'!T129),('TRA_VEff EU28'!T129*'TRA_Vkm EU28'!T129-'TRA_VEff UK'!T129*'TRA_Vkm UK'!T129)/('TRA_Vkm EU28'!T129-'TRA_Vkm UK'!T129)),0)</f>
        <v>0</v>
      </c>
      <c r="U129" s="90">
        <f>IFERROR(IFERROR(('TRA_VEff EU28'!U129*'TRA_Stock EU28'!U129-'TRA_VEff UK'!U129*'TRA_Stock UK'!U129)/('TRA_Stock EU28'!U129-'TRA_Stock UK'!U129),('TRA_VEff EU28'!U129*'TRA_Vkm EU28'!U129-'TRA_VEff UK'!U129*'TRA_Vkm UK'!U129)/('TRA_Vkm EU28'!U129-'TRA_Vkm UK'!U129)),0)</f>
        <v>0</v>
      </c>
      <c r="V129" s="90">
        <f>IFERROR(IFERROR(('TRA_VEff EU28'!V129*'TRA_Stock EU28'!V129-'TRA_VEff UK'!V129*'TRA_Stock UK'!V129)/('TRA_Stock EU28'!V129-'TRA_Stock UK'!V129),('TRA_VEff EU28'!V129*'TRA_Vkm EU28'!V129-'TRA_VEff UK'!V129*'TRA_Vkm UK'!V129)/('TRA_Vkm EU28'!V129-'TRA_Vkm UK'!V129)),0)</f>
        <v>0</v>
      </c>
      <c r="W129" s="90">
        <f>IFERROR(IFERROR(('TRA_VEff EU28'!W129*'TRA_Stock EU28'!W129-'TRA_VEff UK'!W129*'TRA_Stock UK'!W129)/('TRA_Stock EU28'!W129-'TRA_Stock UK'!W129),('TRA_VEff EU28'!W129*'TRA_Vkm EU28'!W129-'TRA_VEff UK'!W129*'TRA_Vkm UK'!W129)/('TRA_Vkm EU28'!W129-'TRA_Vkm UK'!W129)),0)</f>
        <v>0</v>
      </c>
      <c r="X129" s="90">
        <f>IFERROR(IFERROR(('TRA_VEff EU28'!X129*'TRA_Stock EU28'!X129-'TRA_VEff UK'!X129*'TRA_Stock UK'!X129)/('TRA_Stock EU28'!X129-'TRA_Stock UK'!X129),('TRA_VEff EU28'!X129*'TRA_Vkm EU28'!X129-'TRA_VEff UK'!X129*'TRA_Vkm UK'!X129)/('TRA_Vkm EU28'!X129-'TRA_Vkm UK'!X129)),0)</f>
        <v>0</v>
      </c>
      <c r="Y129" s="90">
        <f>IFERROR(IFERROR(('TRA_VEff EU28'!Y129*'TRA_Stock EU28'!Y129-'TRA_VEff UK'!Y129*'TRA_Stock UK'!Y129)/('TRA_Stock EU28'!Y129-'TRA_Stock UK'!Y129),('TRA_VEff EU28'!Y129*'TRA_Vkm EU28'!Y129-'TRA_VEff UK'!Y129*'TRA_Vkm UK'!Y129)/('TRA_Vkm EU28'!Y129-'TRA_Vkm UK'!Y129)),0)</f>
        <v>0</v>
      </c>
      <c r="Z129" s="90">
        <f>IFERROR(IFERROR(('TRA_VEff EU28'!Z129*'TRA_Stock EU28'!Z129-'TRA_VEff UK'!Z129*'TRA_Stock UK'!Z129)/('TRA_Stock EU28'!Z129-'TRA_Stock UK'!Z129),('TRA_VEff EU28'!Z129*'TRA_Vkm EU28'!Z129-'TRA_VEff UK'!Z129*'TRA_Vkm UK'!Z129)/('TRA_Vkm EU28'!Z129-'TRA_Vkm UK'!Z129)),0)</f>
        <v>0</v>
      </c>
      <c r="AA129" s="90">
        <f>IFERROR(IFERROR(('TRA_VEff EU28'!AA129*'TRA_Stock EU28'!AA129-'TRA_VEff UK'!AA129*'TRA_Stock UK'!AA129)/('TRA_Stock EU28'!AA129-'TRA_Stock UK'!AA129),('TRA_VEff EU28'!AA129*'TRA_Vkm EU28'!AA129-'TRA_VEff UK'!AA129*'TRA_Vkm UK'!AA129)/('TRA_Vkm EU28'!AA129-'TRA_Vkm UK'!AA129)),0)</f>
        <v>0</v>
      </c>
      <c r="AB129" s="90">
        <f>IFERROR(IFERROR(('TRA_VEff EU28'!AB129*'TRA_Stock EU28'!AB129-'TRA_VEff UK'!AB129*'TRA_Stock UK'!AB129)/('TRA_Stock EU28'!AB129-'TRA_Stock UK'!AB129),('TRA_VEff EU28'!AB129*'TRA_Vkm EU28'!AB129-'TRA_VEff UK'!AB129*'TRA_Vkm UK'!AB129)/('TRA_Vkm EU28'!AB129-'TRA_Vkm UK'!AB129)),0)</f>
        <v>0</v>
      </c>
      <c r="AC129" s="90">
        <f>IFERROR(IFERROR(('TRA_VEff EU28'!AC129*'TRA_Stock EU28'!AC129-'TRA_VEff UK'!AC129*'TRA_Stock UK'!AC129)/('TRA_Stock EU28'!AC129-'TRA_Stock UK'!AC129),('TRA_VEff EU28'!AC129*'TRA_Vkm EU28'!AC129-'TRA_VEff UK'!AC129*'TRA_Vkm UK'!AC129)/('TRA_Vkm EU28'!AC129-'TRA_Vkm UK'!AC129)),0)</f>
        <v>0</v>
      </c>
      <c r="AD129" s="90">
        <f>IFERROR(IFERROR(('TRA_VEff EU28'!AD129*'TRA_Stock EU28'!AD129-'TRA_VEff UK'!AD129*'TRA_Stock UK'!AD129)/('TRA_Stock EU28'!AD129-'TRA_Stock UK'!AD129),('TRA_VEff EU28'!AD129*'TRA_Vkm EU28'!AD129-'TRA_VEff UK'!AD129*'TRA_Vkm UK'!AD129)/('TRA_Vkm EU28'!AD129-'TRA_Vkm UK'!AD129)),0)</f>
        <v>0</v>
      </c>
      <c r="AE129" s="90">
        <f>IFERROR(IFERROR(('TRA_VEff EU28'!AE129*'TRA_Stock EU28'!AE129-'TRA_VEff UK'!AE129*'TRA_Stock UK'!AE129)/('TRA_Stock EU28'!AE129-'TRA_Stock UK'!AE129),('TRA_VEff EU28'!AE129*'TRA_Vkm EU28'!AE129-'TRA_VEff UK'!AE129*'TRA_Vkm UK'!AE129)/('TRA_Vkm EU28'!AE129-'TRA_Vkm UK'!AE129)),0)</f>
        <v>0</v>
      </c>
      <c r="AF129" s="90">
        <f>IFERROR(IFERROR(('TRA_VEff EU28'!AF129*'TRA_Stock EU28'!AF129-'TRA_VEff UK'!AF129*'TRA_Stock UK'!AF129)/('TRA_Stock EU28'!AF129-'TRA_Stock UK'!AF129),('TRA_VEff EU28'!AF129*'TRA_Vkm EU28'!AF129-'TRA_VEff UK'!AF129*'TRA_Vkm UK'!AF129)/('TRA_Vkm EU28'!AF129-'TRA_Vkm UK'!AF129)),0)</f>
        <v>0</v>
      </c>
      <c r="AG129" s="90">
        <f>IFERROR(IFERROR(('TRA_VEff EU28'!AG129*'TRA_Stock EU28'!AG129-'TRA_VEff UK'!AG129*'TRA_Stock UK'!AG129)/('TRA_Stock EU28'!AG129-'TRA_Stock UK'!AG129),('TRA_VEff EU28'!AG129*'TRA_Vkm EU28'!AG129-'TRA_VEff UK'!AG129*'TRA_Vkm UK'!AG129)/('TRA_Vkm EU28'!AG129-'TRA_Vkm UK'!AG129)),0)</f>
        <v>0</v>
      </c>
      <c r="AH129" s="90">
        <f>IFERROR(IFERROR(('TRA_VEff EU28'!AH129*'TRA_Stock EU28'!AH129-'TRA_VEff UK'!AH129*'TRA_Stock UK'!AH129)/('TRA_Stock EU28'!AH129-'TRA_Stock UK'!AH129),('TRA_VEff EU28'!AH129*'TRA_Vkm EU28'!AH129-'TRA_VEff UK'!AH129*'TRA_Vkm UK'!AH129)/('TRA_Vkm EU28'!AH129-'TRA_Vkm UK'!AH129)),0)</f>
        <v>0</v>
      </c>
      <c r="AI129" s="90">
        <f>IFERROR(IFERROR(('TRA_VEff EU28'!AI129*'TRA_Stock EU28'!AI129-'TRA_VEff UK'!AI129*'TRA_Stock UK'!AI129)/('TRA_Stock EU28'!AI129-'TRA_Stock UK'!AI129),('TRA_VEff EU28'!AI129*'TRA_Vkm EU28'!AI129-'TRA_VEff UK'!AI129*'TRA_Vkm UK'!AI129)/('TRA_Vkm EU28'!AI129-'TRA_Vkm UK'!AI129)),0)</f>
        <v>0</v>
      </c>
      <c r="AJ129" s="90">
        <f>IFERROR(IFERROR(('TRA_VEff EU28'!AJ129*'TRA_Stock EU28'!AJ129-'TRA_VEff UK'!AJ129*'TRA_Stock UK'!AJ129)/('TRA_Stock EU28'!AJ129-'TRA_Stock UK'!AJ129),('TRA_VEff EU28'!AJ129*'TRA_Vkm EU28'!AJ129-'TRA_VEff UK'!AJ129*'TRA_Vkm UK'!AJ129)/('TRA_Vkm EU28'!AJ129-'TRA_Vkm UK'!AJ129)),0)</f>
        <v>0</v>
      </c>
      <c r="AK129" s="90">
        <f>IFERROR(IFERROR(('TRA_VEff EU28'!AK129*'TRA_Stock EU28'!AK129-'TRA_VEff UK'!AK129*'TRA_Stock UK'!AK129)/('TRA_Stock EU28'!AK129-'TRA_Stock UK'!AK129),('TRA_VEff EU28'!AK129*'TRA_Vkm EU28'!AK129-'TRA_VEff UK'!AK129*'TRA_Vkm UK'!AK129)/('TRA_Vkm EU28'!AK129-'TRA_Vkm UK'!AK129)),0)</f>
        <v>0</v>
      </c>
      <c r="AL129" s="90">
        <f>IFERROR(IFERROR(('TRA_VEff EU28'!AL129*'TRA_Stock EU28'!AL129-'TRA_VEff UK'!AL129*'TRA_Stock UK'!AL129)/('TRA_Stock EU28'!AL129-'TRA_Stock UK'!AL129),('TRA_VEff EU28'!AL129*'TRA_Vkm EU28'!AL129-'TRA_VEff UK'!AL129*'TRA_Vkm UK'!AL129)/('TRA_Vkm EU28'!AL129-'TRA_Vkm UK'!AL129)),0)</f>
        <v>0</v>
      </c>
      <c r="AM129" s="90">
        <f>IFERROR(IFERROR(('TRA_VEff EU28'!AM129*'TRA_Stock EU28'!AM129-'TRA_VEff UK'!AM129*'TRA_Stock UK'!AM129)/('TRA_Stock EU28'!AM129-'TRA_Stock UK'!AM129),('TRA_VEff EU28'!AM129*'TRA_Vkm EU28'!AM129-'TRA_VEff UK'!AM129*'TRA_Vkm UK'!AM129)/('TRA_Vkm EU28'!AM129-'TRA_Vkm UK'!AM129)),0)</f>
        <v>0</v>
      </c>
      <c r="AN129" s="90">
        <f>IFERROR(IFERROR(('TRA_VEff EU28'!AN129*'TRA_Stock EU28'!AN129-'TRA_VEff UK'!AN129*'TRA_Stock UK'!AN129)/('TRA_Stock EU28'!AN129-'TRA_Stock UK'!AN129),('TRA_VEff EU28'!AN129*'TRA_Vkm EU28'!AN129-'TRA_VEff UK'!AN129*'TRA_Vkm UK'!AN129)/('TRA_Vkm EU28'!AN129-'TRA_Vkm UK'!AN129)),0)</f>
        <v>0</v>
      </c>
      <c r="AO129" s="90">
        <f>IFERROR(IFERROR(('TRA_VEff EU28'!AO129*'TRA_Stock EU28'!AO129-'TRA_VEff UK'!AO129*'TRA_Stock UK'!AO129)/('TRA_Stock EU28'!AO129-'TRA_Stock UK'!AO129),('TRA_VEff EU28'!AO129*'TRA_Vkm EU28'!AO129-'TRA_VEff UK'!AO129*'TRA_Vkm UK'!AO129)/('TRA_Vkm EU28'!AO129-'TRA_Vkm UK'!AO129)),0)</f>
        <v>0</v>
      </c>
      <c r="AP129" s="90">
        <f>IFERROR(IFERROR(('TRA_VEff EU28'!AP129*'TRA_Stock EU28'!AP129-'TRA_VEff UK'!AP129*'TRA_Stock UK'!AP129)/('TRA_Stock EU28'!AP129-'TRA_Stock UK'!AP129),('TRA_VEff EU28'!AP129*'TRA_Vkm EU28'!AP129-'TRA_VEff UK'!AP129*'TRA_Vkm UK'!AP129)/('TRA_Vkm EU28'!AP129-'TRA_Vkm UK'!AP129)),0)</f>
        <v>0</v>
      </c>
      <c r="AQ129" s="90">
        <f>IFERROR(IFERROR(('TRA_VEff EU28'!AQ129*'TRA_Stock EU28'!AQ129-'TRA_VEff UK'!AQ129*'TRA_Stock UK'!AQ129)/('TRA_Stock EU28'!AQ129-'TRA_Stock UK'!AQ129),('TRA_VEff EU28'!AQ129*'TRA_Vkm EU28'!AQ129-'TRA_VEff UK'!AQ129*'TRA_Vkm UK'!AQ129)/('TRA_Vkm EU28'!AQ129-'TRA_Vkm UK'!AQ129)),0)</f>
        <v>0</v>
      </c>
      <c r="AR129" s="90">
        <f>IFERROR(IFERROR(('TRA_VEff EU28'!AR129*'TRA_Stock EU28'!AR129-'TRA_VEff UK'!AR129*'TRA_Stock UK'!AR129)/('TRA_Stock EU28'!AR129-'TRA_Stock UK'!AR129),('TRA_VEff EU28'!AR129*'TRA_Vkm EU28'!AR129-'TRA_VEff UK'!AR129*'TRA_Vkm UK'!AR129)/('TRA_Vkm EU28'!AR129-'TRA_Vkm UK'!AR129)),0)</f>
        <v>0</v>
      </c>
      <c r="AS129" s="90">
        <f>IFERROR(IFERROR(('TRA_VEff EU28'!AS129*'TRA_Stock EU28'!AS129-'TRA_VEff UK'!AS129*'TRA_Stock UK'!AS129)/('TRA_Stock EU28'!AS129-'TRA_Stock UK'!AS129),('TRA_VEff EU28'!AS129*'TRA_Vkm EU28'!AS129-'TRA_VEff UK'!AS129*'TRA_Vkm UK'!AS129)/('TRA_Vkm EU28'!AS129-'TRA_Vkm UK'!AS129)),0)</f>
        <v>0</v>
      </c>
      <c r="AT129" s="90">
        <f>IFERROR(IFERROR(('TRA_VEff EU28'!AT129*'TRA_Stock EU28'!AT129-'TRA_VEff UK'!AT129*'TRA_Stock UK'!AT129)/('TRA_Stock EU28'!AT129-'TRA_Stock UK'!AT129),('TRA_VEff EU28'!AT129*'TRA_Vkm EU28'!AT129-'TRA_VEff UK'!AT129*'TRA_Vkm UK'!AT129)/('TRA_Vkm EU28'!AT129-'TRA_Vkm UK'!AT129)),0)</f>
        <v>0</v>
      </c>
      <c r="AU129" s="90">
        <f>IFERROR(IFERROR(('TRA_VEff EU28'!AU129*'TRA_Stock EU28'!AU129-'TRA_VEff UK'!AU129*'TRA_Stock UK'!AU129)/('TRA_Stock EU28'!AU129-'TRA_Stock UK'!AU129),('TRA_VEff EU28'!AU129*'TRA_Vkm EU28'!AU129-'TRA_VEff UK'!AU129*'TRA_Vkm UK'!AU129)/('TRA_Vkm EU28'!AU129-'TRA_Vkm UK'!AU129)),0)</f>
        <v>0</v>
      </c>
      <c r="AV129" s="90">
        <f>IFERROR(IFERROR(('TRA_VEff EU28'!AV129*'TRA_Stock EU28'!AV129-'TRA_VEff UK'!AV129*'TRA_Stock UK'!AV129)/('TRA_Stock EU28'!AV129-'TRA_Stock UK'!AV129),('TRA_VEff EU28'!AV129*'TRA_Vkm EU28'!AV129-'TRA_VEff UK'!AV129*'TRA_Vkm UK'!AV129)/('TRA_Vkm EU28'!AV129-'TRA_Vkm UK'!AV129)),0)</f>
        <v>0</v>
      </c>
      <c r="AW129" s="90">
        <f>IFERROR(IFERROR(('TRA_VEff EU28'!AW129*'TRA_Stock EU28'!AW129-'TRA_VEff UK'!AW129*'TRA_Stock UK'!AW129)/('TRA_Stock EU28'!AW129-'TRA_Stock UK'!AW129),('TRA_VEff EU28'!AW129*'TRA_Vkm EU28'!AW129-'TRA_VEff UK'!AW129*'TRA_Vkm UK'!AW129)/('TRA_Vkm EU28'!AW129-'TRA_Vkm UK'!AW129)),0)</f>
        <v>0</v>
      </c>
      <c r="AX129" s="90">
        <f>IFERROR(IFERROR(('TRA_VEff EU28'!AX129*'TRA_Stock EU28'!AX129-'TRA_VEff UK'!AX129*'TRA_Stock UK'!AX129)/('TRA_Stock EU28'!AX129-'TRA_Stock UK'!AX129),('TRA_VEff EU28'!AX129*'TRA_Vkm EU28'!AX129-'TRA_VEff UK'!AX129*'TRA_Vkm UK'!AX129)/('TRA_Vkm EU28'!AX129-'TRA_Vkm UK'!AX129)),0)</f>
        <v>0</v>
      </c>
      <c r="AY129" s="90">
        <f>IFERROR(IFERROR(('TRA_VEff EU28'!AY129*'TRA_Stock EU28'!AY129-'TRA_VEff UK'!AY129*'TRA_Stock UK'!AY129)/('TRA_Stock EU28'!AY129-'TRA_Stock UK'!AY129),('TRA_VEff EU28'!AY129*'TRA_Vkm EU28'!AY129-'TRA_VEff UK'!AY129*'TRA_Vkm UK'!AY129)/('TRA_Vkm EU28'!AY129-'TRA_Vkm UK'!AY129)),0)</f>
        <v>0</v>
      </c>
      <c r="AZ129" s="90">
        <f>IFERROR(IFERROR(('TRA_VEff EU28'!AZ129*'TRA_Stock EU28'!AZ129-'TRA_VEff UK'!AZ129*'TRA_Stock UK'!AZ129)/('TRA_Stock EU28'!AZ129-'TRA_Stock UK'!AZ129),('TRA_VEff EU28'!AZ129*'TRA_Vkm EU28'!AZ129-'TRA_VEff UK'!AZ129*'TRA_Vkm UK'!AZ129)/('TRA_Vkm EU28'!AZ129-'TRA_Vkm UK'!AZ129)),0)</f>
        <v>0</v>
      </c>
    </row>
    <row r="130" spans="1:52">
      <c r="A130" s="103" t="s">
        <v>143</v>
      </c>
      <c r="B130" s="90">
        <f>IFERROR(IFERROR(('TRA_VEff EU28'!B130*'TRA_Stock EU28'!B130-'TRA_VEff UK'!B130*'TRA_Stock UK'!B130)/('TRA_Stock EU28'!B130-'TRA_Stock UK'!B130),('TRA_VEff EU28'!B130*'TRA_Vkm EU28'!B130-'TRA_VEff UK'!B130*'TRA_Vkm UK'!B130)/('TRA_Vkm EU28'!B130-'TRA_Vkm UK'!B130)),0)</f>
        <v>0</v>
      </c>
      <c r="C130" s="90">
        <f>IFERROR(IFERROR(('TRA_VEff EU28'!C130*'TRA_Stock EU28'!C130-'TRA_VEff UK'!C130*'TRA_Stock UK'!C130)/('TRA_Stock EU28'!C130-'TRA_Stock UK'!C130),('TRA_VEff EU28'!C130*'TRA_Vkm EU28'!C130-'TRA_VEff UK'!C130*'TRA_Vkm UK'!C130)/('TRA_Vkm EU28'!C130-'TRA_Vkm UK'!C130)),0)</f>
        <v>0</v>
      </c>
      <c r="D130" s="90">
        <f>IFERROR(IFERROR(('TRA_VEff EU28'!D130*'TRA_Stock EU28'!D130-'TRA_VEff UK'!D130*'TRA_Stock UK'!D130)/('TRA_Stock EU28'!D130-'TRA_Stock UK'!D130),('TRA_VEff EU28'!D130*'TRA_Vkm EU28'!D130-'TRA_VEff UK'!D130*'TRA_Vkm UK'!D130)/('TRA_Vkm EU28'!D130-'TRA_Vkm UK'!D130)),0)</f>
        <v>0</v>
      </c>
      <c r="E130" s="90">
        <f>IFERROR(IFERROR(('TRA_VEff EU28'!E130*'TRA_Stock EU28'!E130-'TRA_VEff UK'!E130*'TRA_Stock UK'!E130)/('TRA_Stock EU28'!E130-'TRA_Stock UK'!E130),('TRA_VEff EU28'!E130*'TRA_Vkm EU28'!E130-'TRA_VEff UK'!E130*'TRA_Vkm UK'!E130)/('TRA_Vkm EU28'!E130-'TRA_Vkm UK'!E130)),0)</f>
        <v>0</v>
      </c>
      <c r="F130" s="90">
        <f>IFERROR(IFERROR(('TRA_VEff EU28'!F130*'TRA_Stock EU28'!F130-'TRA_VEff UK'!F130*'TRA_Stock UK'!F130)/('TRA_Stock EU28'!F130-'TRA_Stock UK'!F130),('TRA_VEff EU28'!F130*'TRA_Vkm EU28'!F130-'TRA_VEff UK'!F130*'TRA_Vkm UK'!F130)/('TRA_Vkm EU28'!F130-'TRA_Vkm UK'!F130)),0)</f>
        <v>0</v>
      </c>
      <c r="G130" s="90">
        <f>IFERROR(IFERROR(('TRA_VEff EU28'!G130*'TRA_Stock EU28'!G130-'TRA_VEff UK'!G130*'TRA_Stock UK'!G130)/('TRA_Stock EU28'!G130-'TRA_Stock UK'!G130),('TRA_VEff EU28'!G130*'TRA_Vkm EU28'!G130-'TRA_VEff UK'!G130*'TRA_Vkm UK'!G130)/('TRA_Vkm EU28'!G130-'TRA_Vkm UK'!G130)),0)</f>
        <v>0</v>
      </c>
      <c r="H130" s="90">
        <f>IFERROR(IFERROR(('TRA_VEff EU28'!H130*'TRA_Stock EU28'!H130-'TRA_VEff UK'!H130*'TRA_Stock UK'!H130)/('TRA_Stock EU28'!H130-'TRA_Stock UK'!H130),('TRA_VEff EU28'!H130*'TRA_Vkm EU28'!H130-'TRA_VEff UK'!H130*'TRA_Vkm UK'!H130)/('TRA_Vkm EU28'!H130-'TRA_Vkm UK'!H130)),0)</f>
        <v>0</v>
      </c>
      <c r="I130" s="90">
        <f>IFERROR(IFERROR(('TRA_VEff EU28'!I130*'TRA_Stock EU28'!I130-'TRA_VEff UK'!I130*'TRA_Stock UK'!I130)/('TRA_Stock EU28'!I130-'TRA_Stock UK'!I130),('TRA_VEff EU28'!I130*'TRA_Vkm EU28'!I130-'TRA_VEff UK'!I130*'TRA_Vkm UK'!I130)/('TRA_Vkm EU28'!I130-'TRA_Vkm UK'!I130)),0)</f>
        <v>0</v>
      </c>
      <c r="J130" s="90">
        <f>IFERROR(IFERROR(('TRA_VEff EU28'!J130*'TRA_Stock EU28'!J130-'TRA_VEff UK'!J130*'TRA_Stock UK'!J130)/('TRA_Stock EU28'!J130-'TRA_Stock UK'!J130),('TRA_VEff EU28'!J130*'TRA_Vkm EU28'!J130-'TRA_VEff UK'!J130*'TRA_Vkm UK'!J130)/('TRA_Vkm EU28'!J130-'TRA_Vkm UK'!J130)),0)</f>
        <v>0</v>
      </c>
      <c r="K130" s="90">
        <f>IFERROR(IFERROR(('TRA_VEff EU28'!K130*'TRA_Stock EU28'!K130-'TRA_VEff UK'!K130*'TRA_Stock UK'!K130)/('TRA_Stock EU28'!K130-'TRA_Stock UK'!K130),('TRA_VEff EU28'!K130*'TRA_Vkm EU28'!K130-'TRA_VEff UK'!K130*'TRA_Vkm UK'!K130)/('TRA_Vkm EU28'!K130-'TRA_Vkm UK'!K130)),0)</f>
        <v>0</v>
      </c>
      <c r="L130" s="90">
        <f>IFERROR(IFERROR(('TRA_VEff EU28'!L130*'TRA_Stock EU28'!L130-'TRA_VEff UK'!L130*'TRA_Stock UK'!L130)/('TRA_Stock EU28'!L130-'TRA_Stock UK'!L130),('TRA_VEff EU28'!L130*'TRA_Vkm EU28'!L130-'TRA_VEff UK'!L130*'TRA_Vkm UK'!L130)/('TRA_Vkm EU28'!L130-'TRA_Vkm UK'!L130)),0)</f>
        <v>0</v>
      </c>
      <c r="M130" s="90">
        <f>IFERROR(IFERROR(('TRA_VEff EU28'!M130*'TRA_Stock EU28'!M130-'TRA_VEff UK'!M130*'TRA_Stock UK'!M130)/('TRA_Stock EU28'!M130-'TRA_Stock UK'!M130),('TRA_VEff EU28'!M130*'TRA_Vkm EU28'!M130-'TRA_VEff UK'!M130*'TRA_Vkm UK'!M130)/('TRA_Vkm EU28'!M130-'TRA_Vkm UK'!M130)),0)</f>
        <v>0</v>
      </c>
      <c r="N130" s="90">
        <f>IFERROR(IFERROR(('TRA_VEff EU28'!N130*'TRA_Stock EU28'!N130-'TRA_VEff UK'!N130*'TRA_Stock UK'!N130)/('TRA_Stock EU28'!N130-'TRA_Stock UK'!N130),('TRA_VEff EU28'!N130*'TRA_Vkm EU28'!N130-'TRA_VEff UK'!N130*'TRA_Vkm UK'!N130)/('TRA_Vkm EU28'!N130-'TRA_Vkm UK'!N130)),0)</f>
        <v>0</v>
      </c>
      <c r="O130" s="90">
        <f>IFERROR(IFERROR(('TRA_VEff EU28'!O130*'TRA_Stock EU28'!O130-'TRA_VEff UK'!O130*'TRA_Stock UK'!O130)/('TRA_Stock EU28'!O130-'TRA_Stock UK'!O130),('TRA_VEff EU28'!O130*'TRA_Vkm EU28'!O130-'TRA_VEff UK'!O130*'TRA_Vkm UK'!O130)/('TRA_Vkm EU28'!O130-'TRA_Vkm UK'!O130)),0)</f>
        <v>0</v>
      </c>
      <c r="P130" s="90">
        <f>IFERROR(IFERROR(('TRA_VEff EU28'!P130*'TRA_Stock EU28'!P130-'TRA_VEff UK'!P130*'TRA_Stock UK'!P130)/('TRA_Stock EU28'!P130-'TRA_Stock UK'!P130),('TRA_VEff EU28'!P130*'TRA_Vkm EU28'!P130-'TRA_VEff UK'!P130*'TRA_Vkm UK'!P130)/('TRA_Vkm EU28'!P130-'TRA_Vkm UK'!P130)),0)</f>
        <v>0</v>
      </c>
      <c r="Q130" s="90">
        <f>IFERROR(IFERROR(('TRA_VEff EU28'!Q130*'TRA_Stock EU28'!Q130-'TRA_VEff UK'!Q130*'TRA_Stock UK'!Q130)/('TRA_Stock EU28'!Q130-'TRA_Stock UK'!Q130),('TRA_VEff EU28'!Q130*'TRA_Vkm EU28'!Q130-'TRA_VEff UK'!Q130*'TRA_Vkm UK'!Q130)/('TRA_Vkm EU28'!Q130-'TRA_Vkm UK'!Q130)),0)</f>
        <v>0</v>
      </c>
      <c r="R130" s="90">
        <f>IFERROR(IFERROR(('TRA_VEff EU28'!R130*'TRA_Stock EU28'!R130-'TRA_VEff UK'!R130*'TRA_Stock UK'!R130)/('TRA_Stock EU28'!R130-'TRA_Stock UK'!R130),('TRA_VEff EU28'!R130*'TRA_Vkm EU28'!R130-'TRA_VEff UK'!R130*'TRA_Vkm UK'!R130)/('TRA_Vkm EU28'!R130-'TRA_Vkm UK'!R130)),0)</f>
        <v>0</v>
      </c>
      <c r="S130" s="90">
        <f>IFERROR(IFERROR(('TRA_VEff EU28'!S130*'TRA_Stock EU28'!S130-'TRA_VEff UK'!S130*'TRA_Stock UK'!S130)/('TRA_Stock EU28'!S130-'TRA_Stock UK'!S130),('TRA_VEff EU28'!S130*'TRA_Vkm EU28'!S130-'TRA_VEff UK'!S130*'TRA_Vkm UK'!S130)/('TRA_Vkm EU28'!S130-'TRA_Vkm UK'!S130)),0)</f>
        <v>0</v>
      </c>
      <c r="T130" s="90">
        <f>IFERROR(IFERROR(('TRA_VEff EU28'!T130*'TRA_Stock EU28'!T130-'TRA_VEff UK'!T130*'TRA_Stock UK'!T130)/('TRA_Stock EU28'!T130-'TRA_Stock UK'!T130),('TRA_VEff EU28'!T130*'TRA_Vkm EU28'!T130-'TRA_VEff UK'!T130*'TRA_Vkm UK'!T130)/('TRA_Vkm EU28'!T130-'TRA_Vkm UK'!T130)),0)</f>
        <v>0</v>
      </c>
      <c r="U130" s="90">
        <f>IFERROR(IFERROR(('TRA_VEff EU28'!U130*'TRA_Stock EU28'!U130-'TRA_VEff UK'!U130*'TRA_Stock UK'!U130)/('TRA_Stock EU28'!U130-'TRA_Stock UK'!U130),('TRA_VEff EU28'!U130*'TRA_Vkm EU28'!U130-'TRA_VEff UK'!U130*'TRA_Vkm UK'!U130)/('TRA_Vkm EU28'!U130-'TRA_Vkm UK'!U130)),0)</f>
        <v>0</v>
      </c>
      <c r="V130" s="90">
        <f>IFERROR(IFERROR(('TRA_VEff EU28'!V130*'TRA_Stock EU28'!V130-'TRA_VEff UK'!V130*'TRA_Stock UK'!V130)/('TRA_Stock EU28'!V130-'TRA_Stock UK'!V130),('TRA_VEff EU28'!V130*'TRA_Vkm EU28'!V130-'TRA_VEff UK'!V130*'TRA_Vkm UK'!V130)/('TRA_Vkm EU28'!V130-'TRA_Vkm UK'!V130)),0)</f>
        <v>0</v>
      </c>
      <c r="W130" s="90">
        <f>IFERROR(IFERROR(('TRA_VEff EU28'!W130*'TRA_Stock EU28'!W130-'TRA_VEff UK'!W130*'TRA_Stock UK'!W130)/('TRA_Stock EU28'!W130-'TRA_Stock UK'!W130),('TRA_VEff EU28'!W130*'TRA_Vkm EU28'!W130-'TRA_VEff UK'!W130*'TRA_Vkm UK'!W130)/('TRA_Vkm EU28'!W130-'TRA_Vkm UK'!W130)),0)</f>
        <v>0</v>
      </c>
      <c r="X130" s="90">
        <f>IFERROR(IFERROR(('TRA_VEff EU28'!X130*'TRA_Stock EU28'!X130-'TRA_VEff UK'!X130*'TRA_Stock UK'!X130)/('TRA_Stock EU28'!X130-'TRA_Stock UK'!X130),('TRA_VEff EU28'!X130*'TRA_Vkm EU28'!X130-'TRA_VEff UK'!X130*'TRA_Vkm UK'!X130)/('TRA_Vkm EU28'!X130-'TRA_Vkm UK'!X130)),0)</f>
        <v>0</v>
      </c>
      <c r="Y130" s="90">
        <f>IFERROR(IFERROR(('TRA_VEff EU28'!Y130*'TRA_Stock EU28'!Y130-'TRA_VEff UK'!Y130*'TRA_Stock UK'!Y130)/('TRA_Stock EU28'!Y130-'TRA_Stock UK'!Y130),('TRA_VEff EU28'!Y130*'TRA_Vkm EU28'!Y130-'TRA_VEff UK'!Y130*'TRA_Vkm UK'!Y130)/('TRA_Vkm EU28'!Y130-'TRA_Vkm UK'!Y130)),0)</f>
        <v>0</v>
      </c>
      <c r="Z130" s="90">
        <f>IFERROR(IFERROR(('TRA_VEff EU28'!Z130*'TRA_Stock EU28'!Z130-'TRA_VEff UK'!Z130*'TRA_Stock UK'!Z130)/('TRA_Stock EU28'!Z130-'TRA_Stock UK'!Z130),('TRA_VEff EU28'!Z130*'TRA_Vkm EU28'!Z130-'TRA_VEff UK'!Z130*'TRA_Vkm UK'!Z130)/('TRA_Vkm EU28'!Z130-'TRA_Vkm UK'!Z130)),0)</f>
        <v>0</v>
      </c>
      <c r="AA130" s="90">
        <f>IFERROR(IFERROR(('TRA_VEff EU28'!AA130*'TRA_Stock EU28'!AA130-'TRA_VEff UK'!AA130*'TRA_Stock UK'!AA130)/('TRA_Stock EU28'!AA130-'TRA_Stock UK'!AA130),('TRA_VEff EU28'!AA130*'TRA_Vkm EU28'!AA130-'TRA_VEff UK'!AA130*'TRA_Vkm UK'!AA130)/('TRA_Vkm EU28'!AA130-'TRA_Vkm UK'!AA130)),0)</f>
        <v>0</v>
      </c>
      <c r="AB130" s="90">
        <f>IFERROR(IFERROR(('TRA_VEff EU28'!AB130*'TRA_Stock EU28'!AB130-'TRA_VEff UK'!AB130*'TRA_Stock UK'!AB130)/('TRA_Stock EU28'!AB130-'TRA_Stock UK'!AB130),('TRA_VEff EU28'!AB130*'TRA_Vkm EU28'!AB130-'TRA_VEff UK'!AB130*'TRA_Vkm UK'!AB130)/('TRA_Vkm EU28'!AB130-'TRA_Vkm UK'!AB130)),0)</f>
        <v>0</v>
      </c>
      <c r="AC130" s="90">
        <f>IFERROR(IFERROR(('TRA_VEff EU28'!AC130*'TRA_Stock EU28'!AC130-'TRA_VEff UK'!AC130*'TRA_Stock UK'!AC130)/('TRA_Stock EU28'!AC130-'TRA_Stock UK'!AC130),('TRA_VEff EU28'!AC130*'TRA_Vkm EU28'!AC130-'TRA_VEff UK'!AC130*'TRA_Vkm UK'!AC130)/('TRA_Vkm EU28'!AC130-'TRA_Vkm UK'!AC130)),0)</f>
        <v>0</v>
      </c>
      <c r="AD130" s="90">
        <f>IFERROR(IFERROR(('TRA_VEff EU28'!AD130*'TRA_Stock EU28'!AD130-'TRA_VEff UK'!AD130*'TRA_Stock UK'!AD130)/('TRA_Stock EU28'!AD130-'TRA_Stock UK'!AD130),('TRA_VEff EU28'!AD130*'TRA_Vkm EU28'!AD130-'TRA_VEff UK'!AD130*'TRA_Vkm UK'!AD130)/('TRA_Vkm EU28'!AD130-'TRA_Vkm UK'!AD130)),0)</f>
        <v>0</v>
      </c>
      <c r="AE130" s="90">
        <f>IFERROR(IFERROR(('TRA_VEff EU28'!AE130*'TRA_Stock EU28'!AE130-'TRA_VEff UK'!AE130*'TRA_Stock UK'!AE130)/('TRA_Stock EU28'!AE130-'TRA_Stock UK'!AE130),('TRA_VEff EU28'!AE130*'TRA_Vkm EU28'!AE130-'TRA_VEff UK'!AE130*'TRA_Vkm UK'!AE130)/('TRA_Vkm EU28'!AE130-'TRA_Vkm UK'!AE130)),0)</f>
        <v>0</v>
      </c>
      <c r="AF130" s="90">
        <f>IFERROR(IFERROR(('TRA_VEff EU28'!AF130*'TRA_Stock EU28'!AF130-'TRA_VEff UK'!AF130*'TRA_Stock UK'!AF130)/('TRA_Stock EU28'!AF130-'TRA_Stock UK'!AF130),('TRA_VEff EU28'!AF130*'TRA_Vkm EU28'!AF130-'TRA_VEff UK'!AF130*'TRA_Vkm UK'!AF130)/('TRA_Vkm EU28'!AF130-'TRA_Vkm UK'!AF130)),0)</f>
        <v>0</v>
      </c>
      <c r="AG130" s="90">
        <f>IFERROR(IFERROR(('TRA_VEff EU28'!AG130*'TRA_Stock EU28'!AG130-'TRA_VEff UK'!AG130*'TRA_Stock UK'!AG130)/('TRA_Stock EU28'!AG130-'TRA_Stock UK'!AG130),('TRA_VEff EU28'!AG130*'TRA_Vkm EU28'!AG130-'TRA_VEff UK'!AG130*'TRA_Vkm UK'!AG130)/('TRA_Vkm EU28'!AG130-'TRA_Vkm UK'!AG130)),0)</f>
        <v>0</v>
      </c>
      <c r="AH130" s="90">
        <f>IFERROR(IFERROR(('TRA_VEff EU28'!AH130*'TRA_Stock EU28'!AH130-'TRA_VEff UK'!AH130*'TRA_Stock UK'!AH130)/('TRA_Stock EU28'!AH130-'TRA_Stock UK'!AH130),('TRA_VEff EU28'!AH130*'TRA_Vkm EU28'!AH130-'TRA_VEff UK'!AH130*'TRA_Vkm UK'!AH130)/('TRA_Vkm EU28'!AH130-'TRA_Vkm UK'!AH130)),0)</f>
        <v>0</v>
      </c>
      <c r="AI130" s="90">
        <f>IFERROR(IFERROR(('TRA_VEff EU28'!AI130*'TRA_Stock EU28'!AI130-'TRA_VEff UK'!AI130*'TRA_Stock UK'!AI130)/('TRA_Stock EU28'!AI130-'TRA_Stock UK'!AI130),('TRA_VEff EU28'!AI130*'TRA_Vkm EU28'!AI130-'TRA_VEff UK'!AI130*'TRA_Vkm UK'!AI130)/('TRA_Vkm EU28'!AI130-'TRA_Vkm UK'!AI130)),0)</f>
        <v>0</v>
      </c>
      <c r="AJ130" s="90">
        <f>IFERROR(IFERROR(('TRA_VEff EU28'!AJ130*'TRA_Stock EU28'!AJ130-'TRA_VEff UK'!AJ130*'TRA_Stock UK'!AJ130)/('TRA_Stock EU28'!AJ130-'TRA_Stock UK'!AJ130),('TRA_VEff EU28'!AJ130*'TRA_Vkm EU28'!AJ130-'TRA_VEff UK'!AJ130*'TRA_Vkm UK'!AJ130)/('TRA_Vkm EU28'!AJ130-'TRA_Vkm UK'!AJ130)),0)</f>
        <v>0</v>
      </c>
      <c r="AK130" s="90">
        <f>IFERROR(IFERROR(('TRA_VEff EU28'!AK130*'TRA_Stock EU28'!AK130-'TRA_VEff UK'!AK130*'TRA_Stock UK'!AK130)/('TRA_Stock EU28'!AK130-'TRA_Stock UK'!AK130),('TRA_VEff EU28'!AK130*'TRA_Vkm EU28'!AK130-'TRA_VEff UK'!AK130*'TRA_Vkm UK'!AK130)/('TRA_Vkm EU28'!AK130-'TRA_Vkm UK'!AK130)),0)</f>
        <v>0</v>
      </c>
      <c r="AL130" s="90">
        <f>IFERROR(IFERROR(('TRA_VEff EU28'!AL130*'TRA_Stock EU28'!AL130-'TRA_VEff UK'!AL130*'TRA_Stock UK'!AL130)/('TRA_Stock EU28'!AL130-'TRA_Stock UK'!AL130),('TRA_VEff EU28'!AL130*'TRA_Vkm EU28'!AL130-'TRA_VEff UK'!AL130*'TRA_Vkm UK'!AL130)/('TRA_Vkm EU28'!AL130-'TRA_Vkm UK'!AL130)),0)</f>
        <v>0</v>
      </c>
      <c r="AM130" s="90">
        <f>IFERROR(IFERROR(('TRA_VEff EU28'!AM130*'TRA_Stock EU28'!AM130-'TRA_VEff UK'!AM130*'TRA_Stock UK'!AM130)/('TRA_Stock EU28'!AM130-'TRA_Stock UK'!AM130),('TRA_VEff EU28'!AM130*'TRA_Vkm EU28'!AM130-'TRA_VEff UK'!AM130*'TRA_Vkm UK'!AM130)/('TRA_Vkm EU28'!AM130-'TRA_Vkm UK'!AM130)),0)</f>
        <v>0</v>
      </c>
      <c r="AN130" s="90">
        <f>IFERROR(IFERROR(('TRA_VEff EU28'!AN130*'TRA_Stock EU28'!AN130-'TRA_VEff UK'!AN130*'TRA_Stock UK'!AN130)/('TRA_Stock EU28'!AN130-'TRA_Stock UK'!AN130),('TRA_VEff EU28'!AN130*'TRA_Vkm EU28'!AN130-'TRA_VEff UK'!AN130*'TRA_Vkm UK'!AN130)/('TRA_Vkm EU28'!AN130-'TRA_Vkm UK'!AN130)),0)</f>
        <v>0</v>
      </c>
      <c r="AO130" s="90">
        <f>IFERROR(IFERROR(('TRA_VEff EU28'!AO130*'TRA_Stock EU28'!AO130-'TRA_VEff UK'!AO130*'TRA_Stock UK'!AO130)/('TRA_Stock EU28'!AO130-'TRA_Stock UK'!AO130),('TRA_VEff EU28'!AO130*'TRA_Vkm EU28'!AO130-'TRA_VEff UK'!AO130*'TRA_Vkm UK'!AO130)/('TRA_Vkm EU28'!AO130-'TRA_Vkm UK'!AO130)),0)</f>
        <v>0</v>
      </c>
      <c r="AP130" s="90">
        <f>IFERROR(IFERROR(('TRA_VEff EU28'!AP130*'TRA_Stock EU28'!AP130-'TRA_VEff UK'!AP130*'TRA_Stock UK'!AP130)/('TRA_Stock EU28'!AP130-'TRA_Stock UK'!AP130),('TRA_VEff EU28'!AP130*'TRA_Vkm EU28'!AP130-'TRA_VEff UK'!AP130*'TRA_Vkm UK'!AP130)/('TRA_Vkm EU28'!AP130-'TRA_Vkm UK'!AP130)),0)</f>
        <v>0</v>
      </c>
      <c r="AQ130" s="90">
        <f>IFERROR(IFERROR(('TRA_VEff EU28'!AQ130*'TRA_Stock EU28'!AQ130-'TRA_VEff UK'!AQ130*'TRA_Stock UK'!AQ130)/('TRA_Stock EU28'!AQ130-'TRA_Stock UK'!AQ130),('TRA_VEff EU28'!AQ130*'TRA_Vkm EU28'!AQ130-'TRA_VEff UK'!AQ130*'TRA_Vkm UK'!AQ130)/('TRA_Vkm EU28'!AQ130-'TRA_Vkm UK'!AQ130)),0)</f>
        <v>0</v>
      </c>
      <c r="AR130" s="90">
        <f>IFERROR(IFERROR(('TRA_VEff EU28'!AR130*'TRA_Stock EU28'!AR130-'TRA_VEff UK'!AR130*'TRA_Stock UK'!AR130)/('TRA_Stock EU28'!AR130-'TRA_Stock UK'!AR130),('TRA_VEff EU28'!AR130*'TRA_Vkm EU28'!AR130-'TRA_VEff UK'!AR130*'TRA_Vkm UK'!AR130)/('TRA_Vkm EU28'!AR130-'TRA_Vkm UK'!AR130)),0)</f>
        <v>0</v>
      </c>
      <c r="AS130" s="90">
        <f>IFERROR(IFERROR(('TRA_VEff EU28'!AS130*'TRA_Stock EU28'!AS130-'TRA_VEff UK'!AS130*'TRA_Stock UK'!AS130)/('TRA_Stock EU28'!AS130-'TRA_Stock UK'!AS130),('TRA_VEff EU28'!AS130*'TRA_Vkm EU28'!AS130-'TRA_VEff UK'!AS130*'TRA_Vkm UK'!AS130)/('TRA_Vkm EU28'!AS130-'TRA_Vkm UK'!AS130)),0)</f>
        <v>0</v>
      </c>
      <c r="AT130" s="90">
        <f>IFERROR(IFERROR(('TRA_VEff EU28'!AT130*'TRA_Stock EU28'!AT130-'TRA_VEff UK'!AT130*'TRA_Stock UK'!AT130)/('TRA_Stock EU28'!AT130-'TRA_Stock UK'!AT130),('TRA_VEff EU28'!AT130*'TRA_Vkm EU28'!AT130-'TRA_VEff UK'!AT130*'TRA_Vkm UK'!AT130)/('TRA_Vkm EU28'!AT130-'TRA_Vkm UK'!AT130)),0)</f>
        <v>0</v>
      </c>
      <c r="AU130" s="90">
        <f>IFERROR(IFERROR(('TRA_VEff EU28'!AU130*'TRA_Stock EU28'!AU130-'TRA_VEff UK'!AU130*'TRA_Stock UK'!AU130)/('TRA_Stock EU28'!AU130-'TRA_Stock UK'!AU130),('TRA_VEff EU28'!AU130*'TRA_Vkm EU28'!AU130-'TRA_VEff UK'!AU130*'TRA_Vkm UK'!AU130)/('TRA_Vkm EU28'!AU130-'TRA_Vkm UK'!AU130)),0)</f>
        <v>0</v>
      </c>
      <c r="AV130" s="90">
        <f>IFERROR(IFERROR(('TRA_VEff EU28'!AV130*'TRA_Stock EU28'!AV130-'TRA_VEff UK'!AV130*'TRA_Stock UK'!AV130)/('TRA_Stock EU28'!AV130-'TRA_Stock UK'!AV130),('TRA_VEff EU28'!AV130*'TRA_Vkm EU28'!AV130-'TRA_VEff UK'!AV130*'TRA_Vkm UK'!AV130)/('TRA_Vkm EU28'!AV130-'TRA_Vkm UK'!AV130)),0)</f>
        <v>0</v>
      </c>
      <c r="AW130" s="90">
        <f>IFERROR(IFERROR(('TRA_VEff EU28'!AW130*'TRA_Stock EU28'!AW130-'TRA_VEff UK'!AW130*'TRA_Stock UK'!AW130)/('TRA_Stock EU28'!AW130-'TRA_Stock UK'!AW130),('TRA_VEff EU28'!AW130*'TRA_Vkm EU28'!AW130-'TRA_VEff UK'!AW130*'TRA_Vkm UK'!AW130)/('TRA_Vkm EU28'!AW130-'TRA_Vkm UK'!AW130)),0)</f>
        <v>0</v>
      </c>
      <c r="AX130" s="90">
        <f>IFERROR(IFERROR(('TRA_VEff EU28'!AX130*'TRA_Stock EU28'!AX130-'TRA_VEff UK'!AX130*'TRA_Stock UK'!AX130)/('TRA_Stock EU28'!AX130-'TRA_Stock UK'!AX130),('TRA_VEff EU28'!AX130*'TRA_Vkm EU28'!AX130-'TRA_VEff UK'!AX130*'TRA_Vkm UK'!AX130)/('TRA_Vkm EU28'!AX130-'TRA_Vkm UK'!AX130)),0)</f>
        <v>0</v>
      </c>
      <c r="AY130" s="90">
        <f>IFERROR(IFERROR(('TRA_VEff EU28'!AY130*'TRA_Stock EU28'!AY130-'TRA_VEff UK'!AY130*'TRA_Stock UK'!AY130)/('TRA_Stock EU28'!AY130-'TRA_Stock UK'!AY130),('TRA_VEff EU28'!AY130*'TRA_Vkm EU28'!AY130-'TRA_VEff UK'!AY130*'TRA_Vkm UK'!AY130)/('TRA_Vkm EU28'!AY130-'TRA_Vkm UK'!AY130)),0)</f>
        <v>0</v>
      </c>
      <c r="AZ130" s="90">
        <f>IFERROR(IFERROR(('TRA_VEff EU28'!AZ130*'TRA_Stock EU28'!AZ130-'TRA_VEff UK'!AZ130*'TRA_Stock UK'!AZ130)/('TRA_Stock EU28'!AZ130-'TRA_Stock UK'!AZ130),('TRA_VEff EU28'!AZ130*'TRA_Vkm EU28'!AZ130-'TRA_VEff UK'!AZ130*'TRA_Vkm UK'!AZ130)/('TRA_Vkm EU28'!AZ130-'TRA_Vkm UK'!AZ130)),0)</f>
        <v>0</v>
      </c>
    </row>
    <row r="131" spans="1:52">
      <c r="A131" s="103" t="s">
        <v>132</v>
      </c>
      <c r="B131" s="90">
        <f>IFERROR(IFERROR(('TRA_VEff EU28'!B131*'TRA_Stock EU28'!B131-'TRA_VEff UK'!B131*'TRA_Stock UK'!B131)/('TRA_Stock EU28'!B131-'TRA_Stock UK'!B131),('TRA_VEff EU28'!B131*'TRA_Vkm EU28'!B131-'TRA_VEff UK'!B131*'TRA_Vkm UK'!B131)/('TRA_Vkm EU28'!B131-'TRA_Vkm UK'!B131)),0)</f>
        <v>0</v>
      </c>
      <c r="C131" s="90">
        <f>IFERROR(IFERROR(('TRA_VEff EU28'!C131*'TRA_Stock EU28'!C131-'TRA_VEff UK'!C131*'TRA_Stock UK'!C131)/('TRA_Stock EU28'!C131-'TRA_Stock UK'!C131),('TRA_VEff EU28'!C131*'TRA_Vkm EU28'!C131-'TRA_VEff UK'!C131*'TRA_Vkm UK'!C131)/('TRA_Vkm EU28'!C131-'TRA_Vkm UK'!C131)),0)</f>
        <v>0</v>
      </c>
      <c r="D131" s="90">
        <f>IFERROR(IFERROR(('TRA_VEff EU28'!D131*'TRA_Stock EU28'!D131-'TRA_VEff UK'!D131*'TRA_Stock UK'!D131)/('TRA_Stock EU28'!D131-'TRA_Stock UK'!D131),('TRA_VEff EU28'!D131*'TRA_Vkm EU28'!D131-'TRA_VEff UK'!D131*'TRA_Vkm UK'!D131)/('TRA_Vkm EU28'!D131-'TRA_Vkm UK'!D131)),0)</f>
        <v>0</v>
      </c>
      <c r="E131" s="90">
        <f>IFERROR(IFERROR(('TRA_VEff EU28'!E131*'TRA_Stock EU28'!E131-'TRA_VEff UK'!E131*'TRA_Stock UK'!E131)/('TRA_Stock EU28'!E131-'TRA_Stock UK'!E131),('TRA_VEff EU28'!E131*'TRA_Vkm EU28'!E131-'TRA_VEff UK'!E131*'TRA_Vkm UK'!E131)/('TRA_Vkm EU28'!E131-'TRA_Vkm UK'!E131)),0)</f>
        <v>0</v>
      </c>
      <c r="F131" s="90">
        <f>IFERROR(IFERROR(('TRA_VEff EU28'!F131*'TRA_Stock EU28'!F131-'TRA_VEff UK'!F131*'TRA_Stock UK'!F131)/('TRA_Stock EU28'!F131-'TRA_Stock UK'!F131),('TRA_VEff EU28'!F131*'TRA_Vkm EU28'!F131-'TRA_VEff UK'!F131*'TRA_Vkm UK'!F131)/('TRA_Vkm EU28'!F131-'TRA_Vkm UK'!F131)),0)</f>
        <v>0</v>
      </c>
      <c r="G131" s="90">
        <f>IFERROR(IFERROR(('TRA_VEff EU28'!G131*'TRA_Stock EU28'!G131-'TRA_VEff UK'!G131*'TRA_Stock UK'!G131)/('TRA_Stock EU28'!G131-'TRA_Stock UK'!G131),('TRA_VEff EU28'!G131*'TRA_Vkm EU28'!G131-'TRA_VEff UK'!G131*'TRA_Vkm UK'!G131)/('TRA_Vkm EU28'!G131-'TRA_Vkm UK'!G131)),0)</f>
        <v>0</v>
      </c>
      <c r="H131" s="90">
        <f>IFERROR(IFERROR(('TRA_VEff EU28'!H131*'TRA_Stock EU28'!H131-'TRA_VEff UK'!H131*'TRA_Stock UK'!H131)/('TRA_Stock EU28'!H131-'TRA_Stock UK'!H131),('TRA_VEff EU28'!H131*'TRA_Vkm EU28'!H131-'TRA_VEff UK'!H131*'TRA_Vkm UK'!H131)/('TRA_Vkm EU28'!H131-'TRA_Vkm UK'!H131)),0)</f>
        <v>0</v>
      </c>
      <c r="I131" s="90">
        <f>IFERROR(IFERROR(('TRA_VEff EU28'!I131*'TRA_Stock EU28'!I131-'TRA_VEff UK'!I131*'TRA_Stock UK'!I131)/('TRA_Stock EU28'!I131-'TRA_Stock UK'!I131),('TRA_VEff EU28'!I131*'TRA_Vkm EU28'!I131-'TRA_VEff UK'!I131*'TRA_Vkm UK'!I131)/('TRA_Vkm EU28'!I131-'TRA_Vkm UK'!I131)),0)</f>
        <v>0</v>
      </c>
      <c r="J131" s="90">
        <f>IFERROR(IFERROR(('TRA_VEff EU28'!J131*'TRA_Stock EU28'!J131-'TRA_VEff UK'!J131*'TRA_Stock UK'!J131)/('TRA_Stock EU28'!J131-'TRA_Stock UK'!J131),('TRA_VEff EU28'!J131*'TRA_Vkm EU28'!J131-'TRA_VEff UK'!J131*'TRA_Vkm UK'!J131)/('TRA_Vkm EU28'!J131-'TRA_Vkm UK'!J131)),0)</f>
        <v>0</v>
      </c>
      <c r="K131" s="90">
        <f>IFERROR(IFERROR(('TRA_VEff EU28'!K131*'TRA_Stock EU28'!K131-'TRA_VEff UK'!K131*'TRA_Stock UK'!K131)/('TRA_Stock EU28'!K131-'TRA_Stock UK'!K131),('TRA_VEff EU28'!K131*'TRA_Vkm EU28'!K131-'TRA_VEff UK'!K131*'TRA_Vkm UK'!K131)/('TRA_Vkm EU28'!K131-'TRA_Vkm UK'!K131)),0)</f>
        <v>0</v>
      </c>
      <c r="L131" s="90">
        <f>IFERROR(IFERROR(('TRA_VEff EU28'!L131*'TRA_Stock EU28'!L131-'TRA_VEff UK'!L131*'TRA_Stock UK'!L131)/('TRA_Stock EU28'!L131-'TRA_Stock UK'!L131),('TRA_VEff EU28'!L131*'TRA_Vkm EU28'!L131-'TRA_VEff UK'!L131*'TRA_Vkm UK'!L131)/('TRA_Vkm EU28'!L131-'TRA_Vkm UK'!L131)),0)</f>
        <v>0</v>
      </c>
      <c r="M131" s="90">
        <f>IFERROR(IFERROR(('TRA_VEff EU28'!M131*'TRA_Stock EU28'!M131-'TRA_VEff UK'!M131*'TRA_Stock UK'!M131)/('TRA_Stock EU28'!M131-'TRA_Stock UK'!M131),('TRA_VEff EU28'!M131*'TRA_Vkm EU28'!M131-'TRA_VEff UK'!M131*'TRA_Vkm UK'!M131)/('TRA_Vkm EU28'!M131-'TRA_Vkm UK'!M131)),0)</f>
        <v>0</v>
      </c>
      <c r="N131" s="90">
        <f>IFERROR(IFERROR(('TRA_VEff EU28'!N131*'TRA_Stock EU28'!N131-'TRA_VEff UK'!N131*'TRA_Stock UK'!N131)/('TRA_Stock EU28'!N131-'TRA_Stock UK'!N131),('TRA_VEff EU28'!N131*'TRA_Vkm EU28'!N131-'TRA_VEff UK'!N131*'TRA_Vkm UK'!N131)/('TRA_Vkm EU28'!N131-'TRA_Vkm UK'!N131)),0)</f>
        <v>0</v>
      </c>
      <c r="O131" s="90">
        <f>IFERROR(IFERROR(('TRA_VEff EU28'!O131*'TRA_Stock EU28'!O131-'TRA_VEff UK'!O131*'TRA_Stock UK'!O131)/('TRA_Stock EU28'!O131-'TRA_Stock UK'!O131),('TRA_VEff EU28'!O131*'TRA_Vkm EU28'!O131-'TRA_VEff UK'!O131*'TRA_Vkm UK'!O131)/('TRA_Vkm EU28'!O131-'TRA_Vkm UK'!O131)),0)</f>
        <v>0</v>
      </c>
      <c r="P131" s="90">
        <f>IFERROR(IFERROR(('TRA_VEff EU28'!P131*'TRA_Stock EU28'!P131-'TRA_VEff UK'!P131*'TRA_Stock UK'!P131)/('TRA_Stock EU28'!P131-'TRA_Stock UK'!P131),('TRA_VEff EU28'!P131*'TRA_Vkm EU28'!P131-'TRA_VEff UK'!P131*'TRA_Vkm UK'!P131)/('TRA_Vkm EU28'!P131-'TRA_Vkm UK'!P131)),0)</f>
        <v>0</v>
      </c>
      <c r="Q131" s="90">
        <f>IFERROR(IFERROR(('TRA_VEff EU28'!Q131*'TRA_Stock EU28'!Q131-'TRA_VEff UK'!Q131*'TRA_Stock UK'!Q131)/('TRA_Stock EU28'!Q131-'TRA_Stock UK'!Q131),('TRA_VEff EU28'!Q131*'TRA_Vkm EU28'!Q131-'TRA_VEff UK'!Q131*'TRA_Vkm UK'!Q131)/('TRA_Vkm EU28'!Q131-'TRA_Vkm UK'!Q131)),0)</f>
        <v>0</v>
      </c>
      <c r="R131" s="90">
        <f>IFERROR(IFERROR(('TRA_VEff EU28'!R131*'TRA_Stock EU28'!R131-'TRA_VEff UK'!R131*'TRA_Stock UK'!R131)/('TRA_Stock EU28'!R131-'TRA_Stock UK'!R131),('TRA_VEff EU28'!R131*'TRA_Vkm EU28'!R131-'TRA_VEff UK'!R131*'TRA_Vkm UK'!R131)/('TRA_Vkm EU28'!R131-'TRA_Vkm UK'!R131)),0)</f>
        <v>3.891205101199243</v>
      </c>
      <c r="S131" s="90">
        <f>IFERROR(IFERROR(('TRA_VEff EU28'!S131*'TRA_Stock EU28'!S131-'TRA_VEff UK'!S131*'TRA_Stock UK'!S131)/('TRA_Stock EU28'!S131-'TRA_Stock UK'!S131),('TRA_VEff EU28'!S131*'TRA_Vkm EU28'!S131-'TRA_VEff UK'!S131*'TRA_Vkm UK'!S131)/('TRA_Vkm EU28'!S131-'TRA_Vkm UK'!S131)),0)</f>
        <v>3.9157663470688346</v>
      </c>
      <c r="T131" s="90">
        <f>IFERROR(IFERROR(('TRA_VEff EU28'!T131*'TRA_Stock EU28'!T131-'TRA_VEff UK'!T131*'TRA_Stock UK'!T131)/('TRA_Stock EU28'!T131-'TRA_Stock UK'!T131),('TRA_VEff EU28'!T131*'TRA_Vkm EU28'!T131-'TRA_VEff UK'!T131*'TRA_Vkm UK'!T131)/('TRA_Vkm EU28'!T131-'TRA_Vkm UK'!T131)),0)</f>
        <v>3.9077743583369928</v>
      </c>
      <c r="U131" s="90">
        <f>IFERROR(IFERROR(('TRA_VEff EU28'!U131*'TRA_Stock EU28'!U131-'TRA_VEff UK'!U131*'TRA_Stock UK'!U131)/('TRA_Stock EU28'!U131-'TRA_Stock UK'!U131),('TRA_VEff EU28'!U131*'TRA_Vkm EU28'!U131-'TRA_VEff UK'!U131*'TRA_Vkm UK'!U131)/('TRA_Vkm EU28'!U131-'TRA_Vkm UK'!U131)),0)</f>
        <v>3.8995602607473288</v>
      </c>
      <c r="V131" s="90">
        <f>IFERROR(IFERROR(('TRA_VEff EU28'!V131*'TRA_Stock EU28'!V131-'TRA_VEff UK'!V131*'TRA_Stock UK'!V131)/('TRA_Stock EU28'!V131-'TRA_Stock UK'!V131),('TRA_VEff EU28'!V131*'TRA_Vkm EU28'!V131-'TRA_VEff UK'!V131*'TRA_Vkm UK'!V131)/('TRA_Vkm EU28'!V131-'TRA_Vkm UK'!V131)),0)</f>
        <v>3.8944192931206265</v>
      </c>
      <c r="W131" s="90">
        <f>IFERROR(IFERROR(('TRA_VEff EU28'!W131*'TRA_Stock EU28'!W131-'TRA_VEff UK'!W131*'TRA_Stock UK'!W131)/('TRA_Stock EU28'!W131-'TRA_Stock UK'!W131),('TRA_VEff EU28'!W131*'TRA_Vkm EU28'!W131-'TRA_VEff UK'!W131*'TRA_Vkm UK'!W131)/('TRA_Vkm EU28'!W131-'TRA_Vkm UK'!W131)),0)</f>
        <v>3.8835144536806379</v>
      </c>
      <c r="X131" s="90">
        <f>IFERROR(IFERROR(('TRA_VEff EU28'!X131*'TRA_Stock EU28'!X131-'TRA_VEff UK'!X131*'TRA_Stock UK'!X131)/('TRA_Stock EU28'!X131-'TRA_Stock UK'!X131),('TRA_VEff EU28'!X131*'TRA_Vkm EU28'!X131-'TRA_VEff UK'!X131*'TRA_Vkm UK'!X131)/('TRA_Vkm EU28'!X131-'TRA_Vkm UK'!X131)),0)</f>
        <v>3.873145723969611</v>
      </c>
      <c r="Y131" s="90">
        <f>IFERROR(IFERROR(('TRA_VEff EU28'!Y131*'TRA_Stock EU28'!Y131-'TRA_VEff UK'!Y131*'TRA_Stock UK'!Y131)/('TRA_Stock EU28'!Y131-'TRA_Stock UK'!Y131),('TRA_VEff EU28'!Y131*'TRA_Vkm EU28'!Y131-'TRA_VEff UK'!Y131*'TRA_Vkm UK'!Y131)/('TRA_Vkm EU28'!Y131-'TRA_Vkm UK'!Y131)),0)</f>
        <v>3.8647230936467851</v>
      </c>
      <c r="Z131" s="90">
        <f>IFERROR(IFERROR(('TRA_VEff EU28'!Z131*'TRA_Stock EU28'!Z131-'TRA_VEff UK'!Z131*'TRA_Stock UK'!Z131)/('TRA_Stock EU28'!Z131-'TRA_Stock UK'!Z131),('TRA_VEff EU28'!Z131*'TRA_Vkm EU28'!Z131-'TRA_VEff UK'!Z131*'TRA_Vkm UK'!Z131)/('TRA_Vkm EU28'!Z131-'TRA_Vkm UK'!Z131)),0)</f>
        <v>3.8563478968769864</v>
      </c>
      <c r="AA131" s="90">
        <f>IFERROR(IFERROR(('TRA_VEff EU28'!AA131*'TRA_Stock EU28'!AA131-'TRA_VEff UK'!AA131*'TRA_Stock UK'!AA131)/('TRA_Stock EU28'!AA131-'TRA_Stock UK'!AA131),('TRA_VEff EU28'!AA131*'TRA_Vkm EU28'!AA131-'TRA_VEff UK'!AA131*'TRA_Vkm UK'!AA131)/('TRA_Vkm EU28'!AA131-'TRA_Vkm UK'!AA131)),0)</f>
        <v>3.8477258628247912</v>
      </c>
      <c r="AB131" s="90">
        <f>IFERROR(IFERROR(('TRA_VEff EU28'!AB131*'TRA_Stock EU28'!AB131-'TRA_VEff UK'!AB131*'TRA_Stock UK'!AB131)/('TRA_Stock EU28'!AB131-'TRA_Stock UK'!AB131),('TRA_VEff EU28'!AB131*'TRA_Vkm EU28'!AB131-'TRA_VEff UK'!AB131*'TRA_Vkm UK'!AB131)/('TRA_Vkm EU28'!AB131-'TRA_Vkm UK'!AB131)),0)</f>
        <v>3.839312940856888</v>
      </c>
      <c r="AC131" s="90">
        <f>IFERROR(IFERROR(('TRA_VEff EU28'!AC131*'TRA_Stock EU28'!AC131-'TRA_VEff UK'!AC131*'TRA_Stock UK'!AC131)/('TRA_Stock EU28'!AC131-'TRA_Stock UK'!AC131),('TRA_VEff EU28'!AC131*'TRA_Vkm EU28'!AC131-'TRA_VEff UK'!AC131*'TRA_Vkm UK'!AC131)/('TRA_Vkm EU28'!AC131-'TRA_Vkm UK'!AC131)),0)</f>
        <v>3.8311283757320784</v>
      </c>
      <c r="AD131" s="90">
        <f>IFERROR(IFERROR(('TRA_VEff EU28'!AD131*'TRA_Stock EU28'!AD131-'TRA_VEff UK'!AD131*'TRA_Stock UK'!AD131)/('TRA_Stock EU28'!AD131-'TRA_Stock UK'!AD131),('TRA_VEff EU28'!AD131*'TRA_Vkm EU28'!AD131-'TRA_VEff UK'!AD131*'TRA_Vkm UK'!AD131)/('TRA_Vkm EU28'!AD131-'TRA_Vkm UK'!AD131)),0)</f>
        <v>3.8230734401528288</v>
      </c>
      <c r="AE131" s="90">
        <f>IFERROR(IFERROR(('TRA_VEff EU28'!AE131*'TRA_Stock EU28'!AE131-'TRA_VEff UK'!AE131*'TRA_Stock UK'!AE131)/('TRA_Stock EU28'!AE131-'TRA_Stock UK'!AE131),('TRA_VEff EU28'!AE131*'TRA_Vkm EU28'!AE131-'TRA_VEff UK'!AE131*'TRA_Vkm UK'!AE131)/('TRA_Vkm EU28'!AE131-'TRA_Vkm UK'!AE131)),0)</f>
        <v>3.8151982733967249</v>
      </c>
      <c r="AF131" s="90">
        <f>IFERROR(IFERROR(('TRA_VEff EU28'!AF131*'TRA_Stock EU28'!AF131-'TRA_VEff UK'!AF131*'TRA_Stock UK'!AF131)/('TRA_Stock EU28'!AF131-'TRA_Stock UK'!AF131),('TRA_VEff EU28'!AF131*'TRA_Vkm EU28'!AF131-'TRA_VEff UK'!AF131*'TRA_Vkm UK'!AF131)/('TRA_Vkm EU28'!AF131-'TRA_Vkm UK'!AF131)),0)</f>
        <v>3.8073436000043865</v>
      </c>
      <c r="AG131" s="90">
        <f>IFERROR(IFERROR(('TRA_VEff EU28'!AG131*'TRA_Stock EU28'!AG131-'TRA_VEff UK'!AG131*'TRA_Stock UK'!AG131)/('TRA_Stock EU28'!AG131-'TRA_Stock UK'!AG131),('TRA_VEff EU28'!AG131*'TRA_Vkm EU28'!AG131-'TRA_VEff UK'!AG131*'TRA_Vkm UK'!AG131)/('TRA_Vkm EU28'!AG131-'TRA_Vkm UK'!AG131)),0)</f>
        <v>3.7992660152636266</v>
      </c>
      <c r="AH131" s="90">
        <f>IFERROR(IFERROR(('TRA_VEff EU28'!AH131*'TRA_Stock EU28'!AH131-'TRA_VEff UK'!AH131*'TRA_Stock UK'!AH131)/('TRA_Stock EU28'!AH131-'TRA_Stock UK'!AH131),('TRA_VEff EU28'!AH131*'TRA_Vkm EU28'!AH131-'TRA_VEff UK'!AH131*'TRA_Vkm UK'!AH131)/('TRA_Vkm EU28'!AH131-'TRA_Vkm UK'!AH131)),0)</f>
        <v>3.7909055064808377</v>
      </c>
      <c r="AI131" s="90">
        <f>IFERROR(IFERROR(('TRA_VEff EU28'!AI131*'TRA_Stock EU28'!AI131-'TRA_VEff UK'!AI131*'TRA_Stock UK'!AI131)/('TRA_Stock EU28'!AI131-'TRA_Stock UK'!AI131),('TRA_VEff EU28'!AI131*'TRA_Vkm EU28'!AI131-'TRA_VEff UK'!AI131*'TRA_Vkm UK'!AI131)/('TRA_Vkm EU28'!AI131-'TRA_Vkm UK'!AI131)),0)</f>
        <v>3.7828483968219255</v>
      </c>
      <c r="AJ131" s="90">
        <f>IFERROR(IFERROR(('TRA_VEff EU28'!AJ131*'TRA_Stock EU28'!AJ131-'TRA_VEff UK'!AJ131*'TRA_Stock UK'!AJ131)/('TRA_Stock EU28'!AJ131-'TRA_Stock UK'!AJ131),('TRA_VEff EU28'!AJ131*'TRA_Vkm EU28'!AJ131-'TRA_VEff UK'!AJ131*'TRA_Vkm UK'!AJ131)/('TRA_Vkm EU28'!AJ131-'TRA_Vkm UK'!AJ131)),0)</f>
        <v>3.7744864343490057</v>
      </c>
      <c r="AK131" s="90">
        <f>IFERROR(IFERROR(('TRA_VEff EU28'!AK131*'TRA_Stock EU28'!AK131-'TRA_VEff UK'!AK131*'TRA_Stock UK'!AK131)/('TRA_Stock EU28'!AK131-'TRA_Stock UK'!AK131),('TRA_VEff EU28'!AK131*'TRA_Vkm EU28'!AK131-'TRA_VEff UK'!AK131*'TRA_Vkm UK'!AK131)/('TRA_Vkm EU28'!AK131-'TRA_Vkm UK'!AK131)),0)</f>
        <v>3.7657248826010652</v>
      </c>
      <c r="AL131" s="90">
        <f>IFERROR(IFERROR(('TRA_VEff EU28'!AL131*'TRA_Stock EU28'!AL131-'TRA_VEff UK'!AL131*'TRA_Stock UK'!AL131)/('TRA_Stock EU28'!AL131-'TRA_Stock UK'!AL131),('TRA_VEff EU28'!AL131*'TRA_Vkm EU28'!AL131-'TRA_VEff UK'!AL131*'TRA_Vkm UK'!AL131)/('TRA_Vkm EU28'!AL131-'TRA_Vkm UK'!AL131)),0)</f>
        <v>3.7565113193670765</v>
      </c>
      <c r="AM131" s="90">
        <f>IFERROR(IFERROR(('TRA_VEff EU28'!AM131*'TRA_Stock EU28'!AM131-'TRA_VEff UK'!AM131*'TRA_Stock UK'!AM131)/('TRA_Stock EU28'!AM131-'TRA_Stock UK'!AM131),('TRA_VEff EU28'!AM131*'TRA_Vkm EU28'!AM131-'TRA_VEff UK'!AM131*'TRA_Vkm UK'!AM131)/('TRA_Vkm EU28'!AM131-'TRA_Vkm UK'!AM131)),0)</f>
        <v>3.7468104663733812</v>
      </c>
      <c r="AN131" s="90">
        <f>IFERROR(IFERROR(('TRA_VEff EU28'!AN131*'TRA_Stock EU28'!AN131-'TRA_VEff UK'!AN131*'TRA_Stock UK'!AN131)/('TRA_Stock EU28'!AN131-'TRA_Stock UK'!AN131),('TRA_VEff EU28'!AN131*'TRA_Vkm EU28'!AN131-'TRA_VEff UK'!AN131*'TRA_Vkm UK'!AN131)/('TRA_Vkm EU28'!AN131-'TRA_Vkm UK'!AN131)),0)</f>
        <v>3.7365304664704966</v>
      </c>
      <c r="AO131" s="90">
        <f>IFERROR(IFERROR(('TRA_VEff EU28'!AO131*'TRA_Stock EU28'!AO131-'TRA_VEff UK'!AO131*'TRA_Stock UK'!AO131)/('TRA_Stock EU28'!AO131-'TRA_Stock UK'!AO131),('TRA_VEff EU28'!AO131*'TRA_Vkm EU28'!AO131-'TRA_VEff UK'!AO131*'TRA_Vkm UK'!AO131)/('TRA_Vkm EU28'!AO131-'TRA_Vkm UK'!AO131)),0)</f>
        <v>3.7257312145220678</v>
      </c>
      <c r="AP131" s="90">
        <f>IFERROR(IFERROR(('TRA_VEff EU28'!AP131*'TRA_Stock EU28'!AP131-'TRA_VEff UK'!AP131*'TRA_Stock UK'!AP131)/('TRA_Stock EU28'!AP131-'TRA_Stock UK'!AP131),('TRA_VEff EU28'!AP131*'TRA_Vkm EU28'!AP131-'TRA_VEff UK'!AP131*'TRA_Vkm UK'!AP131)/('TRA_Vkm EU28'!AP131-'TRA_Vkm UK'!AP131)),0)</f>
        <v>3.7143595634277378</v>
      </c>
      <c r="AQ131" s="90">
        <f>IFERROR(IFERROR(('TRA_VEff EU28'!AQ131*'TRA_Stock EU28'!AQ131-'TRA_VEff UK'!AQ131*'TRA_Stock UK'!AQ131)/('TRA_Stock EU28'!AQ131-'TRA_Stock UK'!AQ131),('TRA_VEff EU28'!AQ131*'TRA_Vkm EU28'!AQ131-'TRA_VEff UK'!AQ131*'TRA_Vkm UK'!AQ131)/('TRA_Vkm EU28'!AQ131-'TRA_Vkm UK'!AQ131)),0)</f>
        <v>3.7026156472562417</v>
      </c>
      <c r="AR131" s="90">
        <f>IFERROR(IFERROR(('TRA_VEff EU28'!AR131*'TRA_Stock EU28'!AR131-'TRA_VEff UK'!AR131*'TRA_Stock UK'!AR131)/('TRA_Stock EU28'!AR131-'TRA_Stock UK'!AR131),('TRA_VEff EU28'!AR131*'TRA_Vkm EU28'!AR131-'TRA_VEff UK'!AR131*'TRA_Vkm UK'!AR131)/('TRA_Vkm EU28'!AR131-'TRA_Vkm UK'!AR131)),0)</f>
        <v>3.6906704783194284</v>
      </c>
      <c r="AS131" s="90">
        <f>IFERROR(IFERROR(('TRA_VEff EU28'!AS131*'TRA_Stock EU28'!AS131-'TRA_VEff UK'!AS131*'TRA_Stock UK'!AS131)/('TRA_Stock EU28'!AS131-'TRA_Stock UK'!AS131),('TRA_VEff EU28'!AS131*'TRA_Vkm EU28'!AS131-'TRA_VEff UK'!AS131*'TRA_Vkm UK'!AS131)/('TRA_Vkm EU28'!AS131-'TRA_Vkm UK'!AS131)),0)</f>
        <v>3.6784948270830387</v>
      </c>
      <c r="AT131" s="90">
        <f>IFERROR(IFERROR(('TRA_VEff EU28'!AT131*'TRA_Stock EU28'!AT131-'TRA_VEff UK'!AT131*'TRA_Stock UK'!AT131)/('TRA_Stock EU28'!AT131-'TRA_Stock UK'!AT131),('TRA_VEff EU28'!AT131*'TRA_Vkm EU28'!AT131-'TRA_VEff UK'!AT131*'TRA_Vkm UK'!AT131)/('TRA_Vkm EU28'!AT131-'TRA_Vkm UK'!AT131)),0)</f>
        <v>3.6661372741802363</v>
      </c>
      <c r="AU131" s="90">
        <f>IFERROR(IFERROR(('TRA_VEff EU28'!AU131*'TRA_Stock EU28'!AU131-'TRA_VEff UK'!AU131*'TRA_Stock UK'!AU131)/('TRA_Stock EU28'!AU131-'TRA_Stock UK'!AU131),('TRA_VEff EU28'!AU131*'TRA_Vkm EU28'!AU131-'TRA_VEff UK'!AU131*'TRA_Vkm UK'!AU131)/('TRA_Vkm EU28'!AU131-'TRA_Vkm UK'!AU131)),0)</f>
        <v>3.6536749588122368</v>
      </c>
      <c r="AV131" s="90">
        <f>IFERROR(IFERROR(('TRA_VEff EU28'!AV131*'TRA_Stock EU28'!AV131-'TRA_VEff UK'!AV131*'TRA_Stock UK'!AV131)/('TRA_Stock EU28'!AV131-'TRA_Stock UK'!AV131),('TRA_VEff EU28'!AV131*'TRA_Vkm EU28'!AV131-'TRA_VEff UK'!AV131*'TRA_Vkm UK'!AV131)/('TRA_Vkm EU28'!AV131-'TRA_Vkm UK'!AV131)),0)</f>
        <v>3.6410766218858392</v>
      </c>
      <c r="AW131" s="90">
        <f>IFERROR(IFERROR(('TRA_VEff EU28'!AW131*'TRA_Stock EU28'!AW131-'TRA_VEff UK'!AW131*'TRA_Stock UK'!AW131)/('TRA_Stock EU28'!AW131-'TRA_Stock UK'!AW131),('TRA_VEff EU28'!AW131*'TRA_Vkm EU28'!AW131-'TRA_VEff UK'!AW131*'TRA_Vkm UK'!AW131)/('TRA_Vkm EU28'!AW131-'TRA_Vkm UK'!AW131)),0)</f>
        <v>3.628461849865233</v>
      </c>
      <c r="AX131" s="90">
        <f>IFERROR(IFERROR(('TRA_VEff EU28'!AX131*'TRA_Stock EU28'!AX131-'TRA_VEff UK'!AX131*'TRA_Stock UK'!AX131)/('TRA_Stock EU28'!AX131-'TRA_Stock UK'!AX131),('TRA_VEff EU28'!AX131*'TRA_Vkm EU28'!AX131-'TRA_VEff UK'!AX131*'TRA_Vkm UK'!AX131)/('TRA_Vkm EU28'!AX131-'TRA_Vkm UK'!AX131)),0)</f>
        <v>3.6157664516533785</v>
      </c>
      <c r="AY131" s="90">
        <f>IFERROR(IFERROR(('TRA_VEff EU28'!AY131*'TRA_Stock EU28'!AY131-'TRA_VEff UK'!AY131*'TRA_Stock UK'!AY131)/('TRA_Stock EU28'!AY131-'TRA_Stock UK'!AY131),('TRA_VEff EU28'!AY131*'TRA_Vkm EU28'!AY131-'TRA_VEff UK'!AY131*'TRA_Vkm UK'!AY131)/('TRA_Vkm EU28'!AY131-'TRA_Vkm UK'!AY131)),0)</f>
        <v>3.6030191873742821</v>
      </c>
      <c r="AZ131" s="90">
        <f>IFERROR(IFERROR(('TRA_VEff EU28'!AZ131*'TRA_Stock EU28'!AZ131-'TRA_VEff UK'!AZ131*'TRA_Stock UK'!AZ131)/('TRA_Stock EU28'!AZ131-'TRA_Stock UK'!AZ131),('TRA_VEff EU28'!AZ131*'TRA_Vkm EU28'!AZ131-'TRA_VEff UK'!AZ131*'TRA_Vkm UK'!AZ131)/('TRA_Vkm EU28'!AZ131-'TRA_Vkm UK'!AZ131)),0)</f>
        <v>3.5900703035281092</v>
      </c>
    </row>
    <row r="132" spans="1:52">
      <c r="A132" s="103" t="s">
        <v>133</v>
      </c>
      <c r="B132" s="90">
        <f>IFERROR(IFERROR(('TRA_VEff EU28'!B132*'TRA_Stock EU28'!B132-'TRA_VEff UK'!B132*'TRA_Stock UK'!B132)/('TRA_Stock EU28'!B132-'TRA_Stock UK'!B132),('TRA_VEff EU28'!B132*'TRA_Vkm EU28'!B132-'TRA_VEff UK'!B132*'TRA_Vkm UK'!B132)/('TRA_Vkm EU28'!B132-'TRA_Vkm UK'!B132)),0)</f>
        <v>0</v>
      </c>
      <c r="C132" s="90">
        <f>IFERROR(IFERROR(('TRA_VEff EU28'!C132*'TRA_Stock EU28'!C132-'TRA_VEff UK'!C132*'TRA_Stock UK'!C132)/('TRA_Stock EU28'!C132-'TRA_Stock UK'!C132),('TRA_VEff EU28'!C132*'TRA_Vkm EU28'!C132-'TRA_VEff UK'!C132*'TRA_Vkm UK'!C132)/('TRA_Vkm EU28'!C132-'TRA_Vkm UK'!C132)),0)</f>
        <v>0</v>
      </c>
      <c r="D132" s="90">
        <f>IFERROR(IFERROR(('TRA_VEff EU28'!D132*'TRA_Stock EU28'!D132-'TRA_VEff UK'!D132*'TRA_Stock UK'!D132)/('TRA_Stock EU28'!D132-'TRA_Stock UK'!D132),('TRA_VEff EU28'!D132*'TRA_Vkm EU28'!D132-'TRA_VEff UK'!D132*'TRA_Vkm UK'!D132)/('TRA_Vkm EU28'!D132-'TRA_Vkm UK'!D132)),0)</f>
        <v>0</v>
      </c>
      <c r="E132" s="90">
        <f>IFERROR(IFERROR(('TRA_VEff EU28'!E132*'TRA_Stock EU28'!E132-'TRA_VEff UK'!E132*'TRA_Stock UK'!E132)/('TRA_Stock EU28'!E132-'TRA_Stock UK'!E132),('TRA_VEff EU28'!E132*'TRA_Vkm EU28'!E132-'TRA_VEff UK'!E132*'TRA_Vkm UK'!E132)/('TRA_Vkm EU28'!E132-'TRA_Vkm UK'!E132)),0)</f>
        <v>0</v>
      </c>
      <c r="F132" s="90">
        <f>IFERROR(IFERROR(('TRA_VEff EU28'!F132*'TRA_Stock EU28'!F132-'TRA_VEff UK'!F132*'TRA_Stock UK'!F132)/('TRA_Stock EU28'!F132-'TRA_Stock UK'!F132),('TRA_VEff EU28'!F132*'TRA_Vkm EU28'!F132-'TRA_VEff UK'!F132*'TRA_Vkm UK'!F132)/('TRA_Vkm EU28'!F132-'TRA_Vkm UK'!F132)),0)</f>
        <v>0</v>
      </c>
      <c r="G132" s="90">
        <f>IFERROR(IFERROR(('TRA_VEff EU28'!G132*'TRA_Stock EU28'!G132-'TRA_VEff UK'!G132*'TRA_Stock UK'!G132)/('TRA_Stock EU28'!G132-'TRA_Stock UK'!G132),('TRA_VEff EU28'!G132*'TRA_Vkm EU28'!G132-'TRA_VEff UK'!G132*'TRA_Vkm UK'!G132)/('TRA_Vkm EU28'!G132-'TRA_Vkm UK'!G132)),0)</f>
        <v>0</v>
      </c>
      <c r="H132" s="90">
        <f>IFERROR(IFERROR(('TRA_VEff EU28'!H132*'TRA_Stock EU28'!H132-'TRA_VEff UK'!H132*'TRA_Stock UK'!H132)/('TRA_Stock EU28'!H132-'TRA_Stock UK'!H132),('TRA_VEff EU28'!H132*'TRA_Vkm EU28'!H132-'TRA_VEff UK'!H132*'TRA_Vkm UK'!H132)/('TRA_Vkm EU28'!H132-'TRA_Vkm UK'!H132)),0)</f>
        <v>0</v>
      </c>
      <c r="I132" s="90">
        <f>IFERROR(IFERROR(('TRA_VEff EU28'!I132*'TRA_Stock EU28'!I132-'TRA_VEff UK'!I132*'TRA_Stock UK'!I132)/('TRA_Stock EU28'!I132-'TRA_Stock UK'!I132),('TRA_VEff EU28'!I132*'TRA_Vkm EU28'!I132-'TRA_VEff UK'!I132*'TRA_Vkm UK'!I132)/('TRA_Vkm EU28'!I132-'TRA_Vkm UK'!I132)),0)</f>
        <v>0</v>
      </c>
      <c r="J132" s="90">
        <f>IFERROR(IFERROR(('TRA_VEff EU28'!J132*'TRA_Stock EU28'!J132-'TRA_VEff UK'!J132*'TRA_Stock UK'!J132)/('TRA_Stock EU28'!J132-'TRA_Stock UK'!J132),('TRA_VEff EU28'!J132*'TRA_Vkm EU28'!J132-'TRA_VEff UK'!J132*'TRA_Vkm UK'!J132)/('TRA_Vkm EU28'!J132-'TRA_Vkm UK'!J132)),0)</f>
        <v>0</v>
      </c>
      <c r="K132" s="90">
        <f>IFERROR(IFERROR(('TRA_VEff EU28'!K132*'TRA_Stock EU28'!K132-'TRA_VEff UK'!K132*'TRA_Stock UK'!K132)/('TRA_Stock EU28'!K132-'TRA_Stock UK'!K132),('TRA_VEff EU28'!K132*'TRA_Vkm EU28'!K132-'TRA_VEff UK'!K132*'TRA_Vkm UK'!K132)/('TRA_Vkm EU28'!K132-'TRA_Vkm UK'!K132)),0)</f>
        <v>0</v>
      </c>
      <c r="L132" s="90">
        <f>IFERROR(IFERROR(('TRA_VEff EU28'!L132*'TRA_Stock EU28'!L132-'TRA_VEff UK'!L132*'TRA_Stock UK'!L132)/('TRA_Stock EU28'!L132-'TRA_Stock UK'!L132),('TRA_VEff EU28'!L132*'TRA_Vkm EU28'!L132-'TRA_VEff UK'!L132*'TRA_Vkm UK'!L132)/('TRA_Vkm EU28'!L132-'TRA_Vkm UK'!L132)),0)</f>
        <v>0</v>
      </c>
      <c r="M132" s="90">
        <f>IFERROR(IFERROR(('TRA_VEff EU28'!M132*'TRA_Stock EU28'!M132-'TRA_VEff UK'!M132*'TRA_Stock UK'!M132)/('TRA_Stock EU28'!M132-'TRA_Stock UK'!M132),('TRA_VEff EU28'!M132*'TRA_Vkm EU28'!M132-'TRA_VEff UK'!M132*'TRA_Vkm UK'!M132)/('TRA_Vkm EU28'!M132-'TRA_Vkm UK'!M132)),0)</f>
        <v>0</v>
      </c>
      <c r="N132" s="90">
        <f>IFERROR(IFERROR(('TRA_VEff EU28'!N132*'TRA_Stock EU28'!N132-'TRA_VEff UK'!N132*'TRA_Stock UK'!N132)/('TRA_Stock EU28'!N132-'TRA_Stock UK'!N132),('TRA_VEff EU28'!N132*'TRA_Vkm EU28'!N132-'TRA_VEff UK'!N132*'TRA_Vkm UK'!N132)/('TRA_Vkm EU28'!N132-'TRA_Vkm UK'!N132)),0)</f>
        <v>0</v>
      </c>
      <c r="O132" s="90">
        <f>IFERROR(IFERROR(('TRA_VEff EU28'!O132*'TRA_Stock EU28'!O132-'TRA_VEff UK'!O132*'TRA_Stock UK'!O132)/('TRA_Stock EU28'!O132-'TRA_Stock UK'!O132),('TRA_VEff EU28'!O132*'TRA_Vkm EU28'!O132-'TRA_VEff UK'!O132*'TRA_Vkm UK'!O132)/('TRA_Vkm EU28'!O132-'TRA_Vkm UK'!O132)),0)</f>
        <v>0</v>
      </c>
      <c r="P132" s="90">
        <f>IFERROR(IFERROR(('TRA_VEff EU28'!P132*'TRA_Stock EU28'!P132-'TRA_VEff UK'!P132*'TRA_Stock UK'!P132)/('TRA_Stock EU28'!P132-'TRA_Stock UK'!P132),('TRA_VEff EU28'!P132*'TRA_Vkm EU28'!P132-'TRA_VEff UK'!P132*'TRA_Vkm UK'!P132)/('TRA_Vkm EU28'!P132-'TRA_Vkm UK'!P132)),0)</f>
        <v>0</v>
      </c>
      <c r="Q132" s="90">
        <f>IFERROR(IFERROR(('TRA_VEff EU28'!Q132*'TRA_Stock EU28'!Q132-'TRA_VEff UK'!Q132*'TRA_Stock UK'!Q132)/('TRA_Stock EU28'!Q132-'TRA_Stock UK'!Q132),('TRA_VEff EU28'!Q132*'TRA_Vkm EU28'!Q132-'TRA_VEff UK'!Q132*'TRA_Vkm UK'!Q132)/('TRA_Vkm EU28'!Q132-'TRA_Vkm UK'!Q132)),0)</f>
        <v>0</v>
      </c>
      <c r="R132" s="90">
        <f>IFERROR(IFERROR(('TRA_VEff EU28'!R132*'TRA_Stock EU28'!R132-'TRA_VEff UK'!R132*'TRA_Stock UK'!R132)/('TRA_Stock EU28'!R132-'TRA_Stock UK'!R132),('TRA_VEff EU28'!R132*'TRA_Vkm EU28'!R132-'TRA_VEff UK'!R132*'TRA_Vkm UK'!R132)/('TRA_Vkm EU28'!R132-'TRA_Vkm UK'!R132)),0)</f>
        <v>0</v>
      </c>
      <c r="S132" s="90">
        <f>IFERROR(IFERROR(('TRA_VEff EU28'!S132*'TRA_Stock EU28'!S132-'TRA_VEff UK'!S132*'TRA_Stock UK'!S132)/('TRA_Stock EU28'!S132-'TRA_Stock UK'!S132),('TRA_VEff EU28'!S132*'TRA_Vkm EU28'!S132-'TRA_VEff UK'!S132*'TRA_Vkm UK'!S132)/('TRA_Vkm EU28'!S132-'TRA_Vkm UK'!S132)),0)</f>
        <v>0</v>
      </c>
      <c r="T132" s="90">
        <f>IFERROR(IFERROR(('TRA_VEff EU28'!T132*'TRA_Stock EU28'!T132-'TRA_VEff UK'!T132*'TRA_Stock UK'!T132)/('TRA_Stock EU28'!T132-'TRA_Stock UK'!T132),('TRA_VEff EU28'!T132*'TRA_Vkm EU28'!T132-'TRA_VEff UK'!T132*'TRA_Vkm UK'!T132)/('TRA_Vkm EU28'!T132-'TRA_Vkm UK'!T132)),0)</f>
        <v>0</v>
      </c>
      <c r="U132" s="90">
        <f>IFERROR(IFERROR(('TRA_VEff EU28'!U132*'TRA_Stock EU28'!U132-'TRA_VEff UK'!U132*'TRA_Stock UK'!U132)/('TRA_Stock EU28'!U132-'TRA_Stock UK'!U132),('TRA_VEff EU28'!U132*'TRA_Vkm EU28'!U132-'TRA_VEff UK'!U132*'TRA_Vkm UK'!U132)/('TRA_Vkm EU28'!U132-'TRA_Vkm UK'!U132)),0)</f>
        <v>0</v>
      </c>
      <c r="V132" s="90">
        <f>IFERROR(IFERROR(('TRA_VEff EU28'!V132*'TRA_Stock EU28'!V132-'TRA_VEff UK'!V132*'TRA_Stock UK'!V132)/('TRA_Stock EU28'!V132-'TRA_Stock UK'!V132),('TRA_VEff EU28'!V132*'TRA_Vkm EU28'!V132-'TRA_VEff UK'!V132*'TRA_Vkm UK'!V132)/('TRA_Vkm EU28'!V132-'TRA_Vkm UK'!V132)),0)</f>
        <v>0</v>
      </c>
      <c r="W132" s="90">
        <f>IFERROR(IFERROR(('TRA_VEff EU28'!W132*'TRA_Stock EU28'!W132-'TRA_VEff UK'!W132*'TRA_Stock UK'!W132)/('TRA_Stock EU28'!W132-'TRA_Stock UK'!W132),('TRA_VEff EU28'!W132*'TRA_Vkm EU28'!W132-'TRA_VEff UK'!W132*'TRA_Vkm UK'!W132)/('TRA_Vkm EU28'!W132-'TRA_Vkm UK'!W132)),0)</f>
        <v>0</v>
      </c>
      <c r="X132" s="90">
        <f>IFERROR(IFERROR(('TRA_VEff EU28'!X132*'TRA_Stock EU28'!X132-'TRA_VEff UK'!X132*'TRA_Stock UK'!X132)/('TRA_Stock EU28'!X132-'TRA_Stock UK'!X132),('TRA_VEff EU28'!X132*'TRA_Vkm EU28'!X132-'TRA_VEff UK'!X132*'TRA_Vkm UK'!X132)/('TRA_Vkm EU28'!X132-'TRA_Vkm UK'!X132)),0)</f>
        <v>0</v>
      </c>
      <c r="Y132" s="90">
        <f>IFERROR(IFERROR(('TRA_VEff EU28'!Y132*'TRA_Stock EU28'!Y132-'TRA_VEff UK'!Y132*'TRA_Stock UK'!Y132)/('TRA_Stock EU28'!Y132-'TRA_Stock UK'!Y132),('TRA_VEff EU28'!Y132*'TRA_Vkm EU28'!Y132-'TRA_VEff UK'!Y132*'TRA_Vkm UK'!Y132)/('TRA_Vkm EU28'!Y132-'TRA_Vkm UK'!Y132)),0)</f>
        <v>0</v>
      </c>
      <c r="Z132" s="90">
        <f>IFERROR(IFERROR(('TRA_VEff EU28'!Z132*'TRA_Stock EU28'!Z132-'TRA_VEff UK'!Z132*'TRA_Stock UK'!Z132)/('TRA_Stock EU28'!Z132-'TRA_Stock UK'!Z132),('TRA_VEff EU28'!Z132*'TRA_Vkm EU28'!Z132-'TRA_VEff UK'!Z132*'TRA_Vkm UK'!Z132)/('TRA_Vkm EU28'!Z132-'TRA_Vkm UK'!Z132)),0)</f>
        <v>0</v>
      </c>
      <c r="AA132" s="90">
        <f>IFERROR(IFERROR(('TRA_VEff EU28'!AA132*'TRA_Stock EU28'!AA132-'TRA_VEff UK'!AA132*'TRA_Stock UK'!AA132)/('TRA_Stock EU28'!AA132-'TRA_Stock UK'!AA132),('TRA_VEff EU28'!AA132*'TRA_Vkm EU28'!AA132-'TRA_VEff UK'!AA132*'TRA_Vkm UK'!AA132)/('TRA_Vkm EU28'!AA132-'TRA_Vkm UK'!AA132)),0)</f>
        <v>0</v>
      </c>
      <c r="AB132" s="90">
        <f>IFERROR(IFERROR(('TRA_VEff EU28'!AB132*'TRA_Stock EU28'!AB132-'TRA_VEff UK'!AB132*'TRA_Stock UK'!AB132)/('TRA_Stock EU28'!AB132-'TRA_Stock UK'!AB132),('TRA_VEff EU28'!AB132*'TRA_Vkm EU28'!AB132-'TRA_VEff UK'!AB132*'TRA_Vkm UK'!AB132)/('TRA_Vkm EU28'!AB132-'TRA_Vkm UK'!AB132)),0)</f>
        <v>0</v>
      </c>
      <c r="AC132" s="90">
        <f>IFERROR(IFERROR(('TRA_VEff EU28'!AC132*'TRA_Stock EU28'!AC132-'TRA_VEff UK'!AC132*'TRA_Stock UK'!AC132)/('TRA_Stock EU28'!AC132-'TRA_Stock UK'!AC132),('TRA_VEff EU28'!AC132*'TRA_Vkm EU28'!AC132-'TRA_VEff UK'!AC132*'TRA_Vkm UK'!AC132)/('TRA_Vkm EU28'!AC132-'TRA_Vkm UK'!AC132)),0)</f>
        <v>0</v>
      </c>
      <c r="AD132" s="90">
        <f>IFERROR(IFERROR(('TRA_VEff EU28'!AD132*'TRA_Stock EU28'!AD132-'TRA_VEff UK'!AD132*'TRA_Stock UK'!AD132)/('TRA_Stock EU28'!AD132-'TRA_Stock UK'!AD132),('TRA_VEff EU28'!AD132*'TRA_Vkm EU28'!AD132-'TRA_VEff UK'!AD132*'TRA_Vkm UK'!AD132)/('TRA_Vkm EU28'!AD132-'TRA_Vkm UK'!AD132)),0)</f>
        <v>0</v>
      </c>
      <c r="AE132" s="90">
        <f>IFERROR(IFERROR(('TRA_VEff EU28'!AE132*'TRA_Stock EU28'!AE132-'TRA_VEff UK'!AE132*'TRA_Stock UK'!AE132)/('TRA_Stock EU28'!AE132-'TRA_Stock UK'!AE132),('TRA_VEff EU28'!AE132*'TRA_Vkm EU28'!AE132-'TRA_VEff UK'!AE132*'TRA_Vkm UK'!AE132)/('TRA_Vkm EU28'!AE132-'TRA_Vkm UK'!AE132)),0)</f>
        <v>0</v>
      </c>
      <c r="AF132" s="90">
        <f>IFERROR(IFERROR(('TRA_VEff EU28'!AF132*'TRA_Stock EU28'!AF132-'TRA_VEff UK'!AF132*'TRA_Stock UK'!AF132)/('TRA_Stock EU28'!AF132-'TRA_Stock UK'!AF132),('TRA_VEff EU28'!AF132*'TRA_Vkm EU28'!AF132-'TRA_VEff UK'!AF132*'TRA_Vkm UK'!AF132)/('TRA_Vkm EU28'!AF132-'TRA_Vkm UK'!AF132)),0)</f>
        <v>0</v>
      </c>
      <c r="AG132" s="90">
        <f>IFERROR(IFERROR(('TRA_VEff EU28'!AG132*'TRA_Stock EU28'!AG132-'TRA_VEff UK'!AG132*'TRA_Stock UK'!AG132)/('TRA_Stock EU28'!AG132-'TRA_Stock UK'!AG132),('TRA_VEff EU28'!AG132*'TRA_Vkm EU28'!AG132-'TRA_VEff UK'!AG132*'TRA_Vkm UK'!AG132)/('TRA_Vkm EU28'!AG132-'TRA_Vkm UK'!AG132)),0)</f>
        <v>0</v>
      </c>
      <c r="AH132" s="90">
        <f>IFERROR(IFERROR(('TRA_VEff EU28'!AH132*'TRA_Stock EU28'!AH132-'TRA_VEff UK'!AH132*'TRA_Stock UK'!AH132)/('TRA_Stock EU28'!AH132-'TRA_Stock UK'!AH132),('TRA_VEff EU28'!AH132*'TRA_Vkm EU28'!AH132-'TRA_VEff UK'!AH132*'TRA_Vkm UK'!AH132)/('TRA_Vkm EU28'!AH132-'TRA_Vkm UK'!AH132)),0)</f>
        <v>0</v>
      </c>
      <c r="AI132" s="90">
        <f>IFERROR(IFERROR(('TRA_VEff EU28'!AI132*'TRA_Stock EU28'!AI132-'TRA_VEff UK'!AI132*'TRA_Stock UK'!AI132)/('TRA_Stock EU28'!AI132-'TRA_Stock UK'!AI132),('TRA_VEff EU28'!AI132*'TRA_Vkm EU28'!AI132-'TRA_VEff UK'!AI132*'TRA_Vkm UK'!AI132)/('TRA_Vkm EU28'!AI132-'TRA_Vkm UK'!AI132)),0)</f>
        <v>0</v>
      </c>
      <c r="AJ132" s="90">
        <f>IFERROR(IFERROR(('TRA_VEff EU28'!AJ132*'TRA_Stock EU28'!AJ132-'TRA_VEff UK'!AJ132*'TRA_Stock UK'!AJ132)/('TRA_Stock EU28'!AJ132-'TRA_Stock UK'!AJ132),('TRA_VEff EU28'!AJ132*'TRA_Vkm EU28'!AJ132-'TRA_VEff UK'!AJ132*'TRA_Vkm UK'!AJ132)/('TRA_Vkm EU28'!AJ132-'TRA_Vkm UK'!AJ132)),0)</f>
        <v>0</v>
      </c>
      <c r="AK132" s="90">
        <f>IFERROR(IFERROR(('TRA_VEff EU28'!AK132*'TRA_Stock EU28'!AK132-'TRA_VEff UK'!AK132*'TRA_Stock UK'!AK132)/('TRA_Stock EU28'!AK132-'TRA_Stock UK'!AK132),('TRA_VEff EU28'!AK132*'TRA_Vkm EU28'!AK132-'TRA_VEff UK'!AK132*'TRA_Vkm UK'!AK132)/('TRA_Vkm EU28'!AK132-'TRA_Vkm UK'!AK132)),0)</f>
        <v>0</v>
      </c>
      <c r="AL132" s="90">
        <f>IFERROR(IFERROR(('TRA_VEff EU28'!AL132*'TRA_Stock EU28'!AL132-'TRA_VEff UK'!AL132*'TRA_Stock UK'!AL132)/('TRA_Stock EU28'!AL132-'TRA_Stock UK'!AL132),('TRA_VEff EU28'!AL132*'TRA_Vkm EU28'!AL132-'TRA_VEff UK'!AL132*'TRA_Vkm UK'!AL132)/('TRA_Vkm EU28'!AL132-'TRA_Vkm UK'!AL132)),0)</f>
        <v>0</v>
      </c>
      <c r="AM132" s="90">
        <f>IFERROR(IFERROR(('TRA_VEff EU28'!AM132*'TRA_Stock EU28'!AM132-'TRA_VEff UK'!AM132*'TRA_Stock UK'!AM132)/('TRA_Stock EU28'!AM132-'TRA_Stock UK'!AM132),('TRA_VEff EU28'!AM132*'TRA_Vkm EU28'!AM132-'TRA_VEff UK'!AM132*'TRA_Vkm UK'!AM132)/('TRA_Vkm EU28'!AM132-'TRA_Vkm UK'!AM132)),0)</f>
        <v>0</v>
      </c>
      <c r="AN132" s="90">
        <f>IFERROR(IFERROR(('TRA_VEff EU28'!AN132*'TRA_Stock EU28'!AN132-'TRA_VEff UK'!AN132*'TRA_Stock UK'!AN132)/('TRA_Stock EU28'!AN132-'TRA_Stock UK'!AN132),('TRA_VEff EU28'!AN132*'TRA_Vkm EU28'!AN132-'TRA_VEff UK'!AN132*'TRA_Vkm UK'!AN132)/('TRA_Vkm EU28'!AN132-'TRA_Vkm UK'!AN132)),0)</f>
        <v>0</v>
      </c>
      <c r="AO132" s="90">
        <f>IFERROR(IFERROR(('TRA_VEff EU28'!AO132*'TRA_Stock EU28'!AO132-'TRA_VEff UK'!AO132*'TRA_Stock UK'!AO132)/('TRA_Stock EU28'!AO132-'TRA_Stock UK'!AO132),('TRA_VEff EU28'!AO132*'TRA_Vkm EU28'!AO132-'TRA_VEff UK'!AO132*'TRA_Vkm UK'!AO132)/('TRA_Vkm EU28'!AO132-'TRA_Vkm UK'!AO132)),0)</f>
        <v>0</v>
      </c>
      <c r="AP132" s="90">
        <f>IFERROR(IFERROR(('TRA_VEff EU28'!AP132*'TRA_Stock EU28'!AP132-'TRA_VEff UK'!AP132*'TRA_Stock UK'!AP132)/('TRA_Stock EU28'!AP132-'TRA_Stock UK'!AP132),('TRA_VEff EU28'!AP132*'TRA_Vkm EU28'!AP132-'TRA_VEff UK'!AP132*'TRA_Vkm UK'!AP132)/('TRA_Vkm EU28'!AP132-'TRA_Vkm UK'!AP132)),0)</f>
        <v>0</v>
      </c>
      <c r="AQ132" s="90">
        <f>IFERROR(IFERROR(('TRA_VEff EU28'!AQ132*'TRA_Stock EU28'!AQ132-'TRA_VEff UK'!AQ132*'TRA_Stock UK'!AQ132)/('TRA_Stock EU28'!AQ132-'TRA_Stock UK'!AQ132),('TRA_VEff EU28'!AQ132*'TRA_Vkm EU28'!AQ132-'TRA_VEff UK'!AQ132*'TRA_Vkm UK'!AQ132)/('TRA_Vkm EU28'!AQ132-'TRA_Vkm UK'!AQ132)),0)</f>
        <v>0</v>
      </c>
      <c r="AR132" s="90">
        <f>IFERROR(IFERROR(('TRA_VEff EU28'!AR132*'TRA_Stock EU28'!AR132-'TRA_VEff UK'!AR132*'TRA_Stock UK'!AR132)/('TRA_Stock EU28'!AR132-'TRA_Stock UK'!AR132),('TRA_VEff EU28'!AR132*'TRA_Vkm EU28'!AR132-'TRA_VEff UK'!AR132*'TRA_Vkm UK'!AR132)/('TRA_Vkm EU28'!AR132-'TRA_Vkm UK'!AR132)),0)</f>
        <v>0</v>
      </c>
      <c r="AS132" s="90">
        <f>IFERROR(IFERROR(('TRA_VEff EU28'!AS132*'TRA_Stock EU28'!AS132-'TRA_VEff UK'!AS132*'TRA_Stock UK'!AS132)/('TRA_Stock EU28'!AS132-'TRA_Stock UK'!AS132),('TRA_VEff EU28'!AS132*'TRA_Vkm EU28'!AS132-'TRA_VEff UK'!AS132*'TRA_Vkm UK'!AS132)/('TRA_Vkm EU28'!AS132-'TRA_Vkm UK'!AS132)),0)</f>
        <v>0</v>
      </c>
      <c r="AT132" s="90">
        <f>IFERROR(IFERROR(('TRA_VEff EU28'!AT132*'TRA_Stock EU28'!AT132-'TRA_VEff UK'!AT132*'TRA_Stock UK'!AT132)/('TRA_Stock EU28'!AT132-'TRA_Stock UK'!AT132),('TRA_VEff EU28'!AT132*'TRA_Vkm EU28'!AT132-'TRA_VEff UK'!AT132*'TRA_Vkm UK'!AT132)/('TRA_Vkm EU28'!AT132-'TRA_Vkm UK'!AT132)),0)</f>
        <v>0</v>
      </c>
      <c r="AU132" s="90">
        <f>IFERROR(IFERROR(('TRA_VEff EU28'!AU132*'TRA_Stock EU28'!AU132-'TRA_VEff UK'!AU132*'TRA_Stock UK'!AU132)/('TRA_Stock EU28'!AU132-'TRA_Stock UK'!AU132),('TRA_VEff EU28'!AU132*'TRA_Vkm EU28'!AU132-'TRA_VEff UK'!AU132*'TRA_Vkm UK'!AU132)/('TRA_Vkm EU28'!AU132-'TRA_Vkm UK'!AU132)),0)</f>
        <v>0</v>
      </c>
      <c r="AV132" s="90">
        <f>IFERROR(IFERROR(('TRA_VEff EU28'!AV132*'TRA_Stock EU28'!AV132-'TRA_VEff UK'!AV132*'TRA_Stock UK'!AV132)/('TRA_Stock EU28'!AV132-'TRA_Stock UK'!AV132),('TRA_VEff EU28'!AV132*'TRA_Vkm EU28'!AV132-'TRA_VEff UK'!AV132*'TRA_Vkm UK'!AV132)/('TRA_Vkm EU28'!AV132-'TRA_Vkm UK'!AV132)),0)</f>
        <v>0</v>
      </c>
      <c r="AW132" s="90">
        <f>IFERROR(IFERROR(('TRA_VEff EU28'!AW132*'TRA_Stock EU28'!AW132-'TRA_VEff UK'!AW132*'TRA_Stock UK'!AW132)/('TRA_Stock EU28'!AW132-'TRA_Stock UK'!AW132),('TRA_VEff EU28'!AW132*'TRA_Vkm EU28'!AW132-'TRA_VEff UK'!AW132*'TRA_Vkm UK'!AW132)/('TRA_Vkm EU28'!AW132-'TRA_Vkm UK'!AW132)),0)</f>
        <v>0</v>
      </c>
      <c r="AX132" s="90">
        <f>IFERROR(IFERROR(('TRA_VEff EU28'!AX132*'TRA_Stock EU28'!AX132-'TRA_VEff UK'!AX132*'TRA_Stock UK'!AX132)/('TRA_Stock EU28'!AX132-'TRA_Stock UK'!AX132),('TRA_VEff EU28'!AX132*'TRA_Vkm EU28'!AX132-'TRA_VEff UK'!AX132*'TRA_Vkm UK'!AX132)/('TRA_Vkm EU28'!AX132-'TRA_Vkm UK'!AX132)),0)</f>
        <v>0</v>
      </c>
      <c r="AY132" s="90">
        <f>IFERROR(IFERROR(('TRA_VEff EU28'!AY132*'TRA_Stock EU28'!AY132-'TRA_VEff UK'!AY132*'TRA_Stock UK'!AY132)/('TRA_Stock EU28'!AY132-'TRA_Stock UK'!AY132),('TRA_VEff EU28'!AY132*'TRA_Vkm EU28'!AY132-'TRA_VEff UK'!AY132*'TRA_Vkm UK'!AY132)/('TRA_Vkm EU28'!AY132-'TRA_Vkm UK'!AY132)),0)</f>
        <v>0</v>
      </c>
      <c r="AZ132" s="90">
        <f>IFERROR(IFERROR(('TRA_VEff EU28'!AZ132*'TRA_Stock EU28'!AZ132-'TRA_VEff UK'!AZ132*'TRA_Stock UK'!AZ132)/('TRA_Stock EU28'!AZ132-'TRA_Stock UK'!AZ132),('TRA_VEff EU28'!AZ132*'TRA_Vkm EU28'!AZ132-'TRA_VEff UK'!AZ132*'TRA_Vkm UK'!AZ132)/('TRA_Vkm EU28'!AZ132-'TRA_Vkm UK'!AZ132)),0)</f>
        <v>0</v>
      </c>
    </row>
    <row r="133" spans="1:52">
      <c r="A133" s="103" t="s">
        <v>144</v>
      </c>
      <c r="B133" s="90">
        <f>IFERROR(IFERROR(('TRA_VEff EU28'!B133*'TRA_Stock EU28'!B133-'TRA_VEff UK'!B133*'TRA_Stock UK'!B133)/('TRA_Stock EU28'!B133-'TRA_Stock UK'!B133),('TRA_VEff EU28'!B133*'TRA_Vkm EU28'!B133-'TRA_VEff UK'!B133*'TRA_Vkm UK'!B133)/('TRA_Vkm EU28'!B133-'TRA_Vkm UK'!B133)),0)</f>
        <v>0</v>
      </c>
      <c r="C133" s="90">
        <f>IFERROR(IFERROR(('TRA_VEff EU28'!C133*'TRA_Stock EU28'!C133-'TRA_VEff UK'!C133*'TRA_Stock UK'!C133)/('TRA_Stock EU28'!C133-'TRA_Stock UK'!C133),('TRA_VEff EU28'!C133*'TRA_Vkm EU28'!C133-'TRA_VEff UK'!C133*'TRA_Vkm UK'!C133)/('TRA_Vkm EU28'!C133-'TRA_Vkm UK'!C133)),0)</f>
        <v>0</v>
      </c>
      <c r="D133" s="90">
        <f>IFERROR(IFERROR(('TRA_VEff EU28'!D133*'TRA_Stock EU28'!D133-'TRA_VEff UK'!D133*'TRA_Stock UK'!D133)/('TRA_Stock EU28'!D133-'TRA_Stock UK'!D133),('TRA_VEff EU28'!D133*'TRA_Vkm EU28'!D133-'TRA_VEff UK'!D133*'TRA_Vkm UK'!D133)/('TRA_Vkm EU28'!D133-'TRA_Vkm UK'!D133)),0)</f>
        <v>0</v>
      </c>
      <c r="E133" s="90">
        <f>IFERROR(IFERROR(('TRA_VEff EU28'!E133*'TRA_Stock EU28'!E133-'TRA_VEff UK'!E133*'TRA_Stock UK'!E133)/('TRA_Stock EU28'!E133-'TRA_Stock UK'!E133),('TRA_VEff EU28'!E133*'TRA_Vkm EU28'!E133-'TRA_VEff UK'!E133*'TRA_Vkm UK'!E133)/('TRA_Vkm EU28'!E133-'TRA_Vkm UK'!E133)),0)</f>
        <v>0</v>
      </c>
      <c r="F133" s="90">
        <f>IFERROR(IFERROR(('TRA_VEff EU28'!F133*'TRA_Stock EU28'!F133-'TRA_VEff UK'!F133*'TRA_Stock UK'!F133)/('TRA_Stock EU28'!F133-'TRA_Stock UK'!F133),('TRA_VEff EU28'!F133*'TRA_Vkm EU28'!F133-'TRA_VEff UK'!F133*'TRA_Vkm UK'!F133)/('TRA_Vkm EU28'!F133-'TRA_Vkm UK'!F133)),0)</f>
        <v>0</v>
      </c>
      <c r="G133" s="90">
        <f>IFERROR(IFERROR(('TRA_VEff EU28'!G133*'TRA_Stock EU28'!G133-'TRA_VEff UK'!G133*'TRA_Stock UK'!G133)/('TRA_Stock EU28'!G133-'TRA_Stock UK'!G133),('TRA_VEff EU28'!G133*'TRA_Vkm EU28'!G133-'TRA_VEff UK'!G133*'TRA_Vkm UK'!G133)/('TRA_Vkm EU28'!G133-'TRA_Vkm UK'!G133)),0)</f>
        <v>0</v>
      </c>
      <c r="H133" s="90">
        <f>IFERROR(IFERROR(('TRA_VEff EU28'!H133*'TRA_Stock EU28'!H133-'TRA_VEff UK'!H133*'TRA_Stock UK'!H133)/('TRA_Stock EU28'!H133-'TRA_Stock UK'!H133),('TRA_VEff EU28'!H133*'TRA_Vkm EU28'!H133-'TRA_VEff UK'!H133*'TRA_Vkm UK'!H133)/('TRA_Vkm EU28'!H133-'TRA_Vkm UK'!H133)),0)</f>
        <v>0</v>
      </c>
      <c r="I133" s="90">
        <f>IFERROR(IFERROR(('TRA_VEff EU28'!I133*'TRA_Stock EU28'!I133-'TRA_VEff UK'!I133*'TRA_Stock UK'!I133)/('TRA_Stock EU28'!I133-'TRA_Stock UK'!I133),('TRA_VEff EU28'!I133*'TRA_Vkm EU28'!I133-'TRA_VEff UK'!I133*'TRA_Vkm UK'!I133)/('TRA_Vkm EU28'!I133-'TRA_Vkm UK'!I133)),0)</f>
        <v>0</v>
      </c>
      <c r="J133" s="90">
        <f>IFERROR(IFERROR(('TRA_VEff EU28'!J133*'TRA_Stock EU28'!J133-'TRA_VEff UK'!J133*'TRA_Stock UK'!J133)/('TRA_Stock EU28'!J133-'TRA_Stock UK'!J133),('TRA_VEff EU28'!J133*'TRA_Vkm EU28'!J133-'TRA_VEff UK'!J133*'TRA_Vkm UK'!J133)/('TRA_Vkm EU28'!J133-'TRA_Vkm UK'!J133)),0)</f>
        <v>0</v>
      </c>
      <c r="K133" s="90">
        <f>IFERROR(IFERROR(('TRA_VEff EU28'!K133*'TRA_Stock EU28'!K133-'TRA_VEff UK'!K133*'TRA_Stock UK'!K133)/('TRA_Stock EU28'!K133-'TRA_Stock UK'!K133),('TRA_VEff EU28'!K133*'TRA_Vkm EU28'!K133-'TRA_VEff UK'!K133*'TRA_Vkm UK'!K133)/('TRA_Vkm EU28'!K133-'TRA_Vkm UK'!K133)),0)</f>
        <v>0</v>
      </c>
      <c r="L133" s="90">
        <f>IFERROR(IFERROR(('TRA_VEff EU28'!L133*'TRA_Stock EU28'!L133-'TRA_VEff UK'!L133*'TRA_Stock UK'!L133)/('TRA_Stock EU28'!L133-'TRA_Stock UK'!L133),('TRA_VEff EU28'!L133*'TRA_Vkm EU28'!L133-'TRA_VEff UK'!L133*'TRA_Vkm UK'!L133)/('TRA_Vkm EU28'!L133-'TRA_Vkm UK'!L133)),0)</f>
        <v>0</v>
      </c>
      <c r="M133" s="90">
        <f>IFERROR(IFERROR(('TRA_VEff EU28'!M133*'TRA_Stock EU28'!M133-'TRA_VEff UK'!M133*'TRA_Stock UK'!M133)/('TRA_Stock EU28'!M133-'TRA_Stock UK'!M133),('TRA_VEff EU28'!M133*'TRA_Vkm EU28'!M133-'TRA_VEff UK'!M133*'TRA_Vkm UK'!M133)/('TRA_Vkm EU28'!M133-'TRA_Vkm UK'!M133)),0)</f>
        <v>0</v>
      </c>
      <c r="N133" s="90">
        <f>IFERROR(IFERROR(('TRA_VEff EU28'!N133*'TRA_Stock EU28'!N133-'TRA_VEff UK'!N133*'TRA_Stock UK'!N133)/('TRA_Stock EU28'!N133-'TRA_Stock UK'!N133),('TRA_VEff EU28'!N133*'TRA_Vkm EU28'!N133-'TRA_VEff UK'!N133*'TRA_Vkm UK'!N133)/('TRA_Vkm EU28'!N133-'TRA_Vkm UK'!N133)),0)</f>
        <v>0</v>
      </c>
      <c r="O133" s="90">
        <f>IFERROR(IFERROR(('TRA_VEff EU28'!O133*'TRA_Stock EU28'!O133-'TRA_VEff UK'!O133*'TRA_Stock UK'!O133)/('TRA_Stock EU28'!O133-'TRA_Stock UK'!O133),('TRA_VEff EU28'!O133*'TRA_Vkm EU28'!O133-'TRA_VEff UK'!O133*'TRA_Vkm UK'!O133)/('TRA_Vkm EU28'!O133-'TRA_Vkm UK'!O133)),0)</f>
        <v>0</v>
      </c>
      <c r="P133" s="90">
        <f>IFERROR(IFERROR(('TRA_VEff EU28'!P133*'TRA_Stock EU28'!P133-'TRA_VEff UK'!P133*'TRA_Stock UK'!P133)/('TRA_Stock EU28'!P133-'TRA_Stock UK'!P133),('TRA_VEff EU28'!P133*'TRA_Vkm EU28'!P133-'TRA_VEff UK'!P133*'TRA_Vkm UK'!P133)/('TRA_Vkm EU28'!P133-'TRA_Vkm UK'!P133)),0)</f>
        <v>0</v>
      </c>
      <c r="Q133" s="90">
        <f>IFERROR(IFERROR(('TRA_VEff EU28'!Q133*'TRA_Stock EU28'!Q133-'TRA_VEff UK'!Q133*'TRA_Stock UK'!Q133)/('TRA_Stock EU28'!Q133-'TRA_Stock UK'!Q133),('TRA_VEff EU28'!Q133*'TRA_Vkm EU28'!Q133-'TRA_VEff UK'!Q133*'TRA_Vkm UK'!Q133)/('TRA_Vkm EU28'!Q133-'TRA_Vkm UK'!Q133)),0)</f>
        <v>0</v>
      </c>
      <c r="R133" s="90">
        <f>IFERROR(IFERROR(('TRA_VEff EU28'!R133*'TRA_Stock EU28'!R133-'TRA_VEff UK'!R133*'TRA_Stock UK'!R133)/('TRA_Stock EU28'!R133-'TRA_Stock UK'!R133),('TRA_VEff EU28'!R133*'TRA_Vkm EU28'!R133-'TRA_VEff UK'!R133*'TRA_Vkm UK'!R133)/('TRA_Vkm EU28'!R133-'TRA_Vkm UK'!R133)),0)</f>
        <v>0</v>
      </c>
      <c r="S133" s="90">
        <f>IFERROR(IFERROR(('TRA_VEff EU28'!S133*'TRA_Stock EU28'!S133-'TRA_VEff UK'!S133*'TRA_Stock UK'!S133)/('TRA_Stock EU28'!S133-'TRA_Stock UK'!S133),('TRA_VEff EU28'!S133*'TRA_Vkm EU28'!S133-'TRA_VEff UK'!S133*'TRA_Vkm UK'!S133)/('TRA_Vkm EU28'!S133-'TRA_Vkm UK'!S133)),0)</f>
        <v>0</v>
      </c>
      <c r="T133" s="90">
        <f>IFERROR(IFERROR(('TRA_VEff EU28'!T133*'TRA_Stock EU28'!T133-'TRA_VEff UK'!T133*'TRA_Stock UK'!T133)/('TRA_Stock EU28'!T133-'TRA_Stock UK'!T133),('TRA_VEff EU28'!T133*'TRA_Vkm EU28'!T133-'TRA_VEff UK'!T133*'TRA_Vkm UK'!T133)/('TRA_Vkm EU28'!T133-'TRA_Vkm UK'!T133)),0)</f>
        <v>0</v>
      </c>
      <c r="U133" s="90">
        <f>IFERROR(IFERROR(('TRA_VEff EU28'!U133*'TRA_Stock EU28'!U133-'TRA_VEff UK'!U133*'TRA_Stock UK'!U133)/('TRA_Stock EU28'!U133-'TRA_Stock UK'!U133),('TRA_VEff EU28'!U133*'TRA_Vkm EU28'!U133-'TRA_VEff UK'!U133*'TRA_Vkm UK'!U133)/('TRA_Vkm EU28'!U133-'TRA_Vkm UK'!U133)),0)</f>
        <v>0</v>
      </c>
      <c r="V133" s="90">
        <f>IFERROR(IFERROR(('TRA_VEff EU28'!V133*'TRA_Stock EU28'!V133-'TRA_VEff UK'!V133*'TRA_Stock UK'!V133)/('TRA_Stock EU28'!V133-'TRA_Stock UK'!V133),('TRA_VEff EU28'!V133*'TRA_Vkm EU28'!V133-'TRA_VEff UK'!V133*'TRA_Vkm UK'!V133)/('TRA_Vkm EU28'!V133-'TRA_Vkm UK'!V133)),0)</f>
        <v>0</v>
      </c>
      <c r="W133" s="90">
        <f>IFERROR(IFERROR(('TRA_VEff EU28'!W133*'TRA_Stock EU28'!W133-'TRA_VEff UK'!W133*'TRA_Stock UK'!W133)/('TRA_Stock EU28'!W133-'TRA_Stock UK'!W133),('TRA_VEff EU28'!W133*'TRA_Vkm EU28'!W133-'TRA_VEff UK'!W133*'TRA_Vkm UK'!W133)/('TRA_Vkm EU28'!W133-'TRA_Vkm UK'!W133)),0)</f>
        <v>0</v>
      </c>
      <c r="X133" s="90">
        <f>IFERROR(IFERROR(('TRA_VEff EU28'!X133*'TRA_Stock EU28'!X133-'TRA_VEff UK'!X133*'TRA_Stock UK'!X133)/('TRA_Stock EU28'!X133-'TRA_Stock UK'!X133),('TRA_VEff EU28'!X133*'TRA_Vkm EU28'!X133-'TRA_VEff UK'!X133*'TRA_Vkm UK'!X133)/('TRA_Vkm EU28'!X133-'TRA_Vkm UK'!X133)),0)</f>
        <v>0</v>
      </c>
      <c r="Y133" s="90">
        <f>IFERROR(IFERROR(('TRA_VEff EU28'!Y133*'TRA_Stock EU28'!Y133-'TRA_VEff UK'!Y133*'TRA_Stock UK'!Y133)/('TRA_Stock EU28'!Y133-'TRA_Stock UK'!Y133),('TRA_VEff EU28'!Y133*'TRA_Vkm EU28'!Y133-'TRA_VEff UK'!Y133*'TRA_Vkm UK'!Y133)/('TRA_Vkm EU28'!Y133-'TRA_Vkm UK'!Y133)),0)</f>
        <v>0</v>
      </c>
      <c r="Z133" s="90">
        <f>IFERROR(IFERROR(('TRA_VEff EU28'!Z133*'TRA_Stock EU28'!Z133-'TRA_VEff UK'!Z133*'TRA_Stock UK'!Z133)/('TRA_Stock EU28'!Z133-'TRA_Stock UK'!Z133),('TRA_VEff EU28'!Z133*'TRA_Vkm EU28'!Z133-'TRA_VEff UK'!Z133*'TRA_Vkm UK'!Z133)/('TRA_Vkm EU28'!Z133-'TRA_Vkm UK'!Z133)),0)</f>
        <v>0</v>
      </c>
      <c r="AA133" s="90">
        <f>IFERROR(IFERROR(('TRA_VEff EU28'!AA133*'TRA_Stock EU28'!AA133-'TRA_VEff UK'!AA133*'TRA_Stock UK'!AA133)/('TRA_Stock EU28'!AA133-'TRA_Stock UK'!AA133),('TRA_VEff EU28'!AA133*'TRA_Vkm EU28'!AA133-'TRA_VEff UK'!AA133*'TRA_Vkm UK'!AA133)/('TRA_Vkm EU28'!AA133-'TRA_Vkm UK'!AA133)),0)</f>
        <v>0</v>
      </c>
      <c r="AB133" s="90">
        <f>IFERROR(IFERROR(('TRA_VEff EU28'!AB133*'TRA_Stock EU28'!AB133-'TRA_VEff UK'!AB133*'TRA_Stock UK'!AB133)/('TRA_Stock EU28'!AB133-'TRA_Stock UK'!AB133),('TRA_VEff EU28'!AB133*'TRA_Vkm EU28'!AB133-'TRA_VEff UK'!AB133*'TRA_Vkm UK'!AB133)/('TRA_Vkm EU28'!AB133-'TRA_Vkm UK'!AB133)),0)</f>
        <v>0</v>
      </c>
      <c r="AC133" s="90">
        <f>IFERROR(IFERROR(('TRA_VEff EU28'!AC133*'TRA_Stock EU28'!AC133-'TRA_VEff UK'!AC133*'TRA_Stock UK'!AC133)/('TRA_Stock EU28'!AC133-'TRA_Stock UK'!AC133),('TRA_VEff EU28'!AC133*'TRA_Vkm EU28'!AC133-'TRA_VEff UK'!AC133*'TRA_Vkm UK'!AC133)/('TRA_Vkm EU28'!AC133-'TRA_Vkm UK'!AC133)),0)</f>
        <v>0</v>
      </c>
      <c r="AD133" s="90">
        <f>IFERROR(IFERROR(('TRA_VEff EU28'!AD133*'TRA_Stock EU28'!AD133-'TRA_VEff UK'!AD133*'TRA_Stock UK'!AD133)/('TRA_Stock EU28'!AD133-'TRA_Stock UK'!AD133),('TRA_VEff EU28'!AD133*'TRA_Vkm EU28'!AD133-'TRA_VEff UK'!AD133*'TRA_Vkm UK'!AD133)/('TRA_Vkm EU28'!AD133-'TRA_Vkm UK'!AD133)),0)</f>
        <v>0</v>
      </c>
      <c r="AE133" s="90">
        <f>IFERROR(IFERROR(('TRA_VEff EU28'!AE133*'TRA_Stock EU28'!AE133-'TRA_VEff UK'!AE133*'TRA_Stock UK'!AE133)/('TRA_Stock EU28'!AE133-'TRA_Stock UK'!AE133),('TRA_VEff EU28'!AE133*'TRA_Vkm EU28'!AE133-'TRA_VEff UK'!AE133*'TRA_Vkm UK'!AE133)/('TRA_Vkm EU28'!AE133-'TRA_Vkm UK'!AE133)),0)</f>
        <v>0</v>
      </c>
      <c r="AF133" s="90">
        <f>IFERROR(IFERROR(('TRA_VEff EU28'!AF133*'TRA_Stock EU28'!AF133-'TRA_VEff UK'!AF133*'TRA_Stock UK'!AF133)/('TRA_Stock EU28'!AF133-'TRA_Stock UK'!AF133),('TRA_VEff EU28'!AF133*'TRA_Vkm EU28'!AF133-'TRA_VEff UK'!AF133*'TRA_Vkm UK'!AF133)/('TRA_Vkm EU28'!AF133-'TRA_Vkm UK'!AF133)),0)</f>
        <v>0</v>
      </c>
      <c r="AG133" s="90">
        <f>IFERROR(IFERROR(('TRA_VEff EU28'!AG133*'TRA_Stock EU28'!AG133-'TRA_VEff UK'!AG133*'TRA_Stock UK'!AG133)/('TRA_Stock EU28'!AG133-'TRA_Stock UK'!AG133),('TRA_VEff EU28'!AG133*'TRA_Vkm EU28'!AG133-'TRA_VEff UK'!AG133*'TRA_Vkm UK'!AG133)/('TRA_Vkm EU28'!AG133-'TRA_Vkm UK'!AG133)),0)</f>
        <v>0</v>
      </c>
      <c r="AH133" s="90">
        <f>IFERROR(IFERROR(('TRA_VEff EU28'!AH133*'TRA_Stock EU28'!AH133-'TRA_VEff UK'!AH133*'TRA_Stock UK'!AH133)/('TRA_Stock EU28'!AH133-'TRA_Stock UK'!AH133),('TRA_VEff EU28'!AH133*'TRA_Vkm EU28'!AH133-'TRA_VEff UK'!AH133*'TRA_Vkm UK'!AH133)/('TRA_Vkm EU28'!AH133-'TRA_Vkm UK'!AH133)),0)</f>
        <v>0</v>
      </c>
      <c r="AI133" s="90">
        <f>IFERROR(IFERROR(('TRA_VEff EU28'!AI133*'TRA_Stock EU28'!AI133-'TRA_VEff UK'!AI133*'TRA_Stock UK'!AI133)/('TRA_Stock EU28'!AI133-'TRA_Stock UK'!AI133),('TRA_VEff EU28'!AI133*'TRA_Vkm EU28'!AI133-'TRA_VEff UK'!AI133*'TRA_Vkm UK'!AI133)/('TRA_Vkm EU28'!AI133-'TRA_Vkm UK'!AI133)),0)</f>
        <v>0</v>
      </c>
      <c r="AJ133" s="90">
        <f>IFERROR(IFERROR(('TRA_VEff EU28'!AJ133*'TRA_Stock EU28'!AJ133-'TRA_VEff UK'!AJ133*'TRA_Stock UK'!AJ133)/('TRA_Stock EU28'!AJ133-'TRA_Stock UK'!AJ133),('TRA_VEff EU28'!AJ133*'TRA_Vkm EU28'!AJ133-'TRA_VEff UK'!AJ133*'TRA_Vkm UK'!AJ133)/('TRA_Vkm EU28'!AJ133-'TRA_Vkm UK'!AJ133)),0)</f>
        <v>0</v>
      </c>
      <c r="AK133" s="90">
        <f>IFERROR(IFERROR(('TRA_VEff EU28'!AK133*'TRA_Stock EU28'!AK133-'TRA_VEff UK'!AK133*'TRA_Stock UK'!AK133)/('TRA_Stock EU28'!AK133-'TRA_Stock UK'!AK133),('TRA_VEff EU28'!AK133*'TRA_Vkm EU28'!AK133-'TRA_VEff UK'!AK133*'TRA_Vkm UK'!AK133)/('TRA_Vkm EU28'!AK133-'TRA_Vkm UK'!AK133)),0)</f>
        <v>0</v>
      </c>
      <c r="AL133" s="90">
        <f>IFERROR(IFERROR(('TRA_VEff EU28'!AL133*'TRA_Stock EU28'!AL133-'TRA_VEff UK'!AL133*'TRA_Stock UK'!AL133)/('TRA_Stock EU28'!AL133-'TRA_Stock UK'!AL133),('TRA_VEff EU28'!AL133*'TRA_Vkm EU28'!AL133-'TRA_VEff UK'!AL133*'TRA_Vkm UK'!AL133)/('TRA_Vkm EU28'!AL133-'TRA_Vkm UK'!AL133)),0)</f>
        <v>0</v>
      </c>
      <c r="AM133" s="90">
        <f>IFERROR(IFERROR(('TRA_VEff EU28'!AM133*'TRA_Stock EU28'!AM133-'TRA_VEff UK'!AM133*'TRA_Stock UK'!AM133)/('TRA_Stock EU28'!AM133-'TRA_Stock UK'!AM133),('TRA_VEff EU28'!AM133*'TRA_Vkm EU28'!AM133-'TRA_VEff UK'!AM133*'TRA_Vkm UK'!AM133)/('TRA_Vkm EU28'!AM133-'TRA_Vkm UK'!AM133)),0)</f>
        <v>0</v>
      </c>
      <c r="AN133" s="90">
        <f>IFERROR(IFERROR(('TRA_VEff EU28'!AN133*'TRA_Stock EU28'!AN133-'TRA_VEff UK'!AN133*'TRA_Stock UK'!AN133)/('TRA_Stock EU28'!AN133-'TRA_Stock UK'!AN133),('TRA_VEff EU28'!AN133*'TRA_Vkm EU28'!AN133-'TRA_VEff UK'!AN133*'TRA_Vkm UK'!AN133)/('TRA_Vkm EU28'!AN133-'TRA_Vkm UK'!AN133)),0)</f>
        <v>0</v>
      </c>
      <c r="AO133" s="90">
        <f>IFERROR(IFERROR(('TRA_VEff EU28'!AO133*'TRA_Stock EU28'!AO133-'TRA_VEff UK'!AO133*'TRA_Stock UK'!AO133)/('TRA_Stock EU28'!AO133-'TRA_Stock UK'!AO133),('TRA_VEff EU28'!AO133*'TRA_Vkm EU28'!AO133-'TRA_VEff UK'!AO133*'TRA_Vkm UK'!AO133)/('TRA_Vkm EU28'!AO133-'TRA_Vkm UK'!AO133)),0)</f>
        <v>0</v>
      </c>
      <c r="AP133" s="90">
        <f>IFERROR(IFERROR(('TRA_VEff EU28'!AP133*'TRA_Stock EU28'!AP133-'TRA_VEff UK'!AP133*'TRA_Stock UK'!AP133)/('TRA_Stock EU28'!AP133-'TRA_Stock UK'!AP133),('TRA_VEff EU28'!AP133*'TRA_Vkm EU28'!AP133-'TRA_VEff UK'!AP133*'TRA_Vkm UK'!AP133)/('TRA_Vkm EU28'!AP133-'TRA_Vkm UK'!AP133)),0)</f>
        <v>0</v>
      </c>
      <c r="AQ133" s="90">
        <f>IFERROR(IFERROR(('TRA_VEff EU28'!AQ133*'TRA_Stock EU28'!AQ133-'TRA_VEff UK'!AQ133*'TRA_Stock UK'!AQ133)/('TRA_Stock EU28'!AQ133-'TRA_Stock UK'!AQ133),('TRA_VEff EU28'!AQ133*'TRA_Vkm EU28'!AQ133-'TRA_VEff UK'!AQ133*'TRA_Vkm UK'!AQ133)/('TRA_Vkm EU28'!AQ133-'TRA_Vkm UK'!AQ133)),0)</f>
        <v>0</v>
      </c>
      <c r="AR133" s="90">
        <f>IFERROR(IFERROR(('TRA_VEff EU28'!AR133*'TRA_Stock EU28'!AR133-'TRA_VEff UK'!AR133*'TRA_Stock UK'!AR133)/('TRA_Stock EU28'!AR133-'TRA_Stock UK'!AR133),('TRA_VEff EU28'!AR133*'TRA_Vkm EU28'!AR133-'TRA_VEff UK'!AR133*'TRA_Vkm UK'!AR133)/('TRA_Vkm EU28'!AR133-'TRA_Vkm UK'!AR133)),0)</f>
        <v>0</v>
      </c>
      <c r="AS133" s="90">
        <f>IFERROR(IFERROR(('TRA_VEff EU28'!AS133*'TRA_Stock EU28'!AS133-'TRA_VEff UK'!AS133*'TRA_Stock UK'!AS133)/('TRA_Stock EU28'!AS133-'TRA_Stock UK'!AS133),('TRA_VEff EU28'!AS133*'TRA_Vkm EU28'!AS133-'TRA_VEff UK'!AS133*'TRA_Vkm UK'!AS133)/('TRA_Vkm EU28'!AS133-'TRA_Vkm UK'!AS133)),0)</f>
        <v>0</v>
      </c>
      <c r="AT133" s="90">
        <f>IFERROR(IFERROR(('TRA_VEff EU28'!AT133*'TRA_Stock EU28'!AT133-'TRA_VEff UK'!AT133*'TRA_Stock UK'!AT133)/('TRA_Stock EU28'!AT133-'TRA_Stock UK'!AT133),('TRA_VEff EU28'!AT133*'TRA_Vkm EU28'!AT133-'TRA_VEff UK'!AT133*'TRA_Vkm UK'!AT133)/('TRA_Vkm EU28'!AT133-'TRA_Vkm UK'!AT133)),0)</f>
        <v>0</v>
      </c>
      <c r="AU133" s="90">
        <f>IFERROR(IFERROR(('TRA_VEff EU28'!AU133*'TRA_Stock EU28'!AU133-'TRA_VEff UK'!AU133*'TRA_Stock UK'!AU133)/('TRA_Stock EU28'!AU133-'TRA_Stock UK'!AU133),('TRA_VEff EU28'!AU133*'TRA_Vkm EU28'!AU133-'TRA_VEff UK'!AU133*'TRA_Vkm UK'!AU133)/('TRA_Vkm EU28'!AU133-'TRA_Vkm UK'!AU133)),0)</f>
        <v>0</v>
      </c>
      <c r="AV133" s="90">
        <f>IFERROR(IFERROR(('TRA_VEff EU28'!AV133*'TRA_Stock EU28'!AV133-'TRA_VEff UK'!AV133*'TRA_Stock UK'!AV133)/('TRA_Stock EU28'!AV133-'TRA_Stock UK'!AV133),('TRA_VEff EU28'!AV133*'TRA_Vkm EU28'!AV133-'TRA_VEff UK'!AV133*'TRA_Vkm UK'!AV133)/('TRA_Vkm EU28'!AV133-'TRA_Vkm UK'!AV133)),0)</f>
        <v>0</v>
      </c>
      <c r="AW133" s="90">
        <f>IFERROR(IFERROR(('TRA_VEff EU28'!AW133*'TRA_Stock EU28'!AW133-'TRA_VEff UK'!AW133*'TRA_Stock UK'!AW133)/('TRA_Stock EU28'!AW133-'TRA_Stock UK'!AW133),('TRA_VEff EU28'!AW133*'TRA_Vkm EU28'!AW133-'TRA_VEff UK'!AW133*'TRA_Vkm UK'!AW133)/('TRA_Vkm EU28'!AW133-'TRA_Vkm UK'!AW133)),0)</f>
        <v>0</v>
      </c>
      <c r="AX133" s="90">
        <f>IFERROR(IFERROR(('TRA_VEff EU28'!AX133*'TRA_Stock EU28'!AX133-'TRA_VEff UK'!AX133*'TRA_Stock UK'!AX133)/('TRA_Stock EU28'!AX133-'TRA_Stock UK'!AX133),('TRA_VEff EU28'!AX133*'TRA_Vkm EU28'!AX133-'TRA_VEff UK'!AX133*'TRA_Vkm UK'!AX133)/('TRA_Vkm EU28'!AX133-'TRA_Vkm UK'!AX133)),0)</f>
        <v>0</v>
      </c>
      <c r="AY133" s="90">
        <f>IFERROR(IFERROR(('TRA_VEff EU28'!AY133*'TRA_Stock EU28'!AY133-'TRA_VEff UK'!AY133*'TRA_Stock UK'!AY133)/('TRA_Stock EU28'!AY133-'TRA_Stock UK'!AY133),('TRA_VEff EU28'!AY133*'TRA_Vkm EU28'!AY133-'TRA_VEff UK'!AY133*'TRA_Vkm UK'!AY133)/('TRA_Vkm EU28'!AY133-'TRA_Vkm UK'!AY133)),0)</f>
        <v>0</v>
      </c>
      <c r="AZ133" s="90">
        <f>IFERROR(IFERROR(('TRA_VEff EU28'!AZ133*'TRA_Stock EU28'!AZ133-'TRA_VEff UK'!AZ133*'TRA_Stock UK'!AZ133)/('TRA_Stock EU28'!AZ133-'TRA_Stock UK'!AZ133),('TRA_VEff EU28'!AZ133*'TRA_Vkm EU28'!AZ133-'TRA_VEff UK'!AZ133*'TRA_Vkm UK'!AZ133)/('TRA_Vkm EU28'!AZ133-'TRA_Vkm UK'!AZ133)),0)</f>
        <v>0</v>
      </c>
    </row>
    <row r="134" spans="1:52">
      <c r="A134" s="101" t="s">
        <v>135</v>
      </c>
      <c r="B134" s="102">
        <f>IFERROR(IFERROR(('TRA_VEff EU28'!B134*'TRA_Stock EU28'!B134-'TRA_VEff UK'!B134*'TRA_Stock UK'!B134)/('TRA_Stock EU28'!B134-'TRA_Stock UK'!B134),('TRA_VEff EU28'!B134*'TRA_Vkm EU28'!B134-'TRA_VEff UK'!B134*'TRA_Vkm UK'!B134)/('TRA_Vkm EU28'!B134-'TRA_Vkm UK'!B134)),0)</f>
        <v>4.7348992183731164</v>
      </c>
      <c r="C134" s="102">
        <f>IFERROR(IFERROR(('TRA_VEff EU28'!C134*'TRA_Stock EU28'!C134-'TRA_VEff UK'!C134*'TRA_Stock UK'!C134)/('TRA_Stock EU28'!C134-'TRA_Stock UK'!C134),('TRA_VEff EU28'!C134*'TRA_Vkm EU28'!C134-'TRA_VEff UK'!C134*'TRA_Vkm UK'!C134)/('TRA_Vkm EU28'!C134-'TRA_Vkm UK'!C134)),0)</f>
        <v>4.5881724783144087</v>
      </c>
      <c r="D134" s="102">
        <f>IFERROR(IFERROR(('TRA_VEff EU28'!D134*'TRA_Stock EU28'!D134-'TRA_VEff UK'!D134*'TRA_Stock UK'!D134)/('TRA_Stock EU28'!D134-'TRA_Stock UK'!D134),('TRA_VEff EU28'!D134*'TRA_Vkm EU28'!D134-'TRA_VEff UK'!D134*'TRA_Vkm UK'!D134)/('TRA_Vkm EU28'!D134-'TRA_Vkm UK'!D134)),0)</f>
        <v>4.5700668769618478</v>
      </c>
      <c r="E134" s="102">
        <f>IFERROR(IFERROR(('TRA_VEff EU28'!E134*'TRA_Stock EU28'!E134-'TRA_VEff UK'!E134*'TRA_Stock UK'!E134)/('TRA_Stock EU28'!E134-'TRA_Stock UK'!E134),('TRA_VEff EU28'!E134*'TRA_Vkm EU28'!E134-'TRA_VEff UK'!E134*'TRA_Vkm UK'!E134)/('TRA_Vkm EU28'!E134-'TRA_Vkm UK'!E134)),0)</f>
        <v>4.5592139620845114</v>
      </c>
      <c r="F134" s="102">
        <f>IFERROR(IFERROR(('TRA_VEff EU28'!F134*'TRA_Stock EU28'!F134-'TRA_VEff UK'!F134*'TRA_Stock UK'!F134)/('TRA_Stock EU28'!F134-'TRA_Stock UK'!F134),('TRA_VEff EU28'!F134*'TRA_Vkm EU28'!F134-'TRA_VEff UK'!F134*'TRA_Vkm UK'!F134)/('TRA_Vkm EU28'!F134-'TRA_Vkm UK'!F134)),0)</f>
        <v>4.5282052578985414</v>
      </c>
      <c r="G134" s="102">
        <f>IFERROR(IFERROR(('TRA_VEff EU28'!G134*'TRA_Stock EU28'!G134-'TRA_VEff UK'!G134*'TRA_Stock UK'!G134)/('TRA_Stock EU28'!G134-'TRA_Stock UK'!G134),('TRA_VEff EU28'!G134*'TRA_Vkm EU28'!G134-'TRA_VEff UK'!G134*'TRA_Vkm UK'!G134)/('TRA_Vkm EU28'!G134-'TRA_Vkm UK'!G134)),0)</f>
        <v>4.5082907847146876</v>
      </c>
      <c r="H134" s="102">
        <f>IFERROR(IFERROR(('TRA_VEff EU28'!H134*'TRA_Stock EU28'!H134-'TRA_VEff UK'!H134*'TRA_Stock UK'!H134)/('TRA_Stock EU28'!H134-'TRA_Stock UK'!H134),('TRA_VEff EU28'!H134*'TRA_Vkm EU28'!H134-'TRA_VEff UK'!H134*'TRA_Vkm UK'!H134)/('TRA_Vkm EU28'!H134-'TRA_Vkm UK'!H134)),0)</f>
        <v>4.4737872825186642</v>
      </c>
      <c r="I134" s="102">
        <f>IFERROR(IFERROR(('TRA_VEff EU28'!I134*'TRA_Stock EU28'!I134-'TRA_VEff UK'!I134*'TRA_Stock UK'!I134)/('TRA_Stock EU28'!I134-'TRA_Stock UK'!I134),('TRA_VEff EU28'!I134*'TRA_Vkm EU28'!I134-'TRA_VEff UK'!I134*'TRA_Vkm UK'!I134)/('TRA_Vkm EU28'!I134-'TRA_Vkm UK'!I134)),0)</f>
        <v>4.4457755068821054</v>
      </c>
      <c r="J134" s="102">
        <f>IFERROR(IFERROR(('TRA_VEff EU28'!J134*'TRA_Stock EU28'!J134-'TRA_VEff UK'!J134*'TRA_Stock UK'!J134)/('TRA_Stock EU28'!J134-'TRA_Stock UK'!J134),('TRA_VEff EU28'!J134*'TRA_Vkm EU28'!J134-'TRA_VEff UK'!J134*'TRA_Vkm UK'!J134)/('TRA_Vkm EU28'!J134-'TRA_Vkm UK'!J134)),0)</f>
        <v>4.3801917039958642</v>
      </c>
      <c r="K134" s="102">
        <f>IFERROR(IFERROR(('TRA_VEff EU28'!K134*'TRA_Stock EU28'!K134-'TRA_VEff UK'!K134*'TRA_Stock UK'!K134)/('TRA_Stock EU28'!K134-'TRA_Stock UK'!K134),('TRA_VEff EU28'!K134*'TRA_Vkm EU28'!K134-'TRA_VEff UK'!K134*'TRA_Vkm UK'!K134)/('TRA_Vkm EU28'!K134-'TRA_Vkm UK'!K134)),0)</f>
        <v>4.3472726400597166</v>
      </c>
      <c r="L134" s="102">
        <f>IFERROR(IFERROR(('TRA_VEff EU28'!L134*'TRA_Stock EU28'!L134-'TRA_VEff UK'!L134*'TRA_Stock UK'!L134)/('TRA_Stock EU28'!L134-'TRA_Stock UK'!L134),('TRA_VEff EU28'!L134*'TRA_Vkm EU28'!L134-'TRA_VEff UK'!L134*'TRA_Vkm UK'!L134)/('TRA_Vkm EU28'!L134-'TRA_Vkm UK'!L134)),0)</f>
        <v>4.256321741125987</v>
      </c>
      <c r="M134" s="102">
        <f>IFERROR(IFERROR(('TRA_VEff EU28'!M134*'TRA_Stock EU28'!M134-'TRA_VEff UK'!M134*'TRA_Stock UK'!M134)/('TRA_Stock EU28'!M134-'TRA_Stock UK'!M134),('TRA_VEff EU28'!M134*'TRA_Vkm EU28'!M134-'TRA_VEff UK'!M134*'TRA_Vkm UK'!M134)/('TRA_Vkm EU28'!M134-'TRA_Vkm UK'!M134)),0)</f>
        <v>4.2462539237029819</v>
      </c>
      <c r="N134" s="102">
        <f>IFERROR(IFERROR(('TRA_VEff EU28'!N134*'TRA_Stock EU28'!N134-'TRA_VEff UK'!N134*'TRA_Stock UK'!N134)/('TRA_Stock EU28'!N134-'TRA_Stock UK'!N134),('TRA_VEff EU28'!N134*'TRA_Vkm EU28'!N134-'TRA_VEff UK'!N134*'TRA_Vkm UK'!N134)/('TRA_Vkm EU28'!N134-'TRA_Vkm UK'!N134)),0)</f>
        <v>4.2261021976847388</v>
      </c>
      <c r="O134" s="102">
        <f>IFERROR(IFERROR(('TRA_VEff EU28'!O134*'TRA_Stock EU28'!O134-'TRA_VEff UK'!O134*'TRA_Stock UK'!O134)/('TRA_Stock EU28'!O134-'TRA_Stock UK'!O134),('TRA_VEff EU28'!O134*'TRA_Vkm EU28'!O134-'TRA_VEff UK'!O134*'TRA_Vkm UK'!O134)/('TRA_Vkm EU28'!O134-'TRA_Vkm UK'!O134)),0)</f>
        <v>4.2191138918774262</v>
      </c>
      <c r="P134" s="102">
        <f>IFERROR(IFERROR(('TRA_VEff EU28'!P134*'TRA_Stock EU28'!P134-'TRA_VEff UK'!P134*'TRA_Stock UK'!P134)/('TRA_Stock EU28'!P134-'TRA_Stock UK'!P134),('TRA_VEff EU28'!P134*'TRA_Vkm EU28'!P134-'TRA_VEff UK'!P134*'TRA_Vkm UK'!P134)/('TRA_Vkm EU28'!P134-'TRA_Vkm UK'!P134)),0)</f>
        <v>4.2322319755774762</v>
      </c>
      <c r="Q134" s="102">
        <f>IFERROR(IFERROR(('TRA_VEff EU28'!Q134*'TRA_Stock EU28'!Q134-'TRA_VEff UK'!Q134*'TRA_Stock UK'!Q134)/('TRA_Stock EU28'!Q134-'TRA_Stock UK'!Q134),('TRA_VEff EU28'!Q134*'TRA_Vkm EU28'!Q134-'TRA_VEff UK'!Q134*'TRA_Vkm UK'!Q134)/('TRA_Vkm EU28'!Q134-'TRA_Vkm UK'!Q134)),0)</f>
        <v>4.2539277970800438</v>
      </c>
      <c r="R134" s="102">
        <f>IFERROR(IFERROR(('TRA_VEff EU28'!R134*'TRA_Stock EU28'!R134-'TRA_VEff UK'!R134*'TRA_Stock UK'!R134)/('TRA_Stock EU28'!R134-'TRA_Stock UK'!R134),('TRA_VEff EU28'!R134*'TRA_Vkm EU28'!R134-'TRA_VEff UK'!R134*'TRA_Vkm UK'!R134)/('TRA_Vkm EU28'!R134-'TRA_Vkm UK'!R134)),0)</f>
        <v>4.2173680909758291</v>
      </c>
      <c r="S134" s="102">
        <f>IFERROR(IFERROR(('TRA_VEff EU28'!S134*'TRA_Stock EU28'!S134-'TRA_VEff UK'!S134*'TRA_Stock UK'!S134)/('TRA_Stock EU28'!S134-'TRA_Stock UK'!S134),('TRA_VEff EU28'!S134*'TRA_Vkm EU28'!S134-'TRA_VEff UK'!S134*'TRA_Vkm UK'!S134)/('TRA_Vkm EU28'!S134-'TRA_Vkm UK'!S134)),0)</f>
        <v>4.1826518222212936</v>
      </c>
      <c r="T134" s="102">
        <f>IFERROR(IFERROR(('TRA_VEff EU28'!T134*'TRA_Stock EU28'!T134-'TRA_VEff UK'!T134*'TRA_Stock UK'!T134)/('TRA_Stock EU28'!T134-'TRA_Stock UK'!T134),('TRA_VEff EU28'!T134*'TRA_Vkm EU28'!T134-'TRA_VEff UK'!T134*'TRA_Vkm UK'!T134)/('TRA_Vkm EU28'!T134-'TRA_Vkm UK'!T134)),0)</f>
        <v>4.1507515486950242</v>
      </c>
      <c r="U134" s="102">
        <f>IFERROR(IFERROR(('TRA_VEff EU28'!U134*'TRA_Stock EU28'!U134-'TRA_VEff UK'!U134*'TRA_Stock UK'!U134)/('TRA_Stock EU28'!U134-'TRA_Stock UK'!U134),('TRA_VEff EU28'!U134*'TRA_Vkm EU28'!U134-'TRA_VEff UK'!U134*'TRA_Vkm UK'!U134)/('TRA_Vkm EU28'!U134-'TRA_Vkm UK'!U134)),0)</f>
        <v>4.1225735094900751</v>
      </c>
      <c r="V134" s="102">
        <f>IFERROR(IFERROR(('TRA_VEff EU28'!V134*'TRA_Stock EU28'!V134-'TRA_VEff UK'!V134*'TRA_Stock UK'!V134)/('TRA_Stock EU28'!V134-'TRA_Stock UK'!V134),('TRA_VEff EU28'!V134*'TRA_Vkm EU28'!V134-'TRA_VEff UK'!V134*'TRA_Vkm UK'!V134)/('TRA_Vkm EU28'!V134-'TRA_Vkm UK'!V134)),0)</f>
        <v>4.059740136961338</v>
      </c>
      <c r="W134" s="102">
        <f>IFERROR(IFERROR(('TRA_VEff EU28'!W134*'TRA_Stock EU28'!W134-'TRA_VEff UK'!W134*'TRA_Stock UK'!W134)/('TRA_Stock EU28'!W134-'TRA_Stock UK'!W134),('TRA_VEff EU28'!W134*'TRA_Vkm EU28'!W134-'TRA_VEff UK'!W134*'TRA_Vkm UK'!W134)/('TRA_Vkm EU28'!W134-'TRA_Vkm UK'!W134)),0)</f>
        <v>4.0394044148866444</v>
      </c>
      <c r="X134" s="102">
        <f>IFERROR(IFERROR(('TRA_VEff EU28'!X134*'TRA_Stock EU28'!X134-'TRA_VEff UK'!X134*'TRA_Stock UK'!X134)/('TRA_Stock EU28'!X134-'TRA_Stock UK'!X134),('TRA_VEff EU28'!X134*'TRA_Vkm EU28'!X134-'TRA_VEff UK'!X134*'TRA_Vkm UK'!X134)/('TRA_Vkm EU28'!X134-'TRA_Vkm UK'!X134)),0)</f>
        <v>4.0270139349825422</v>
      </c>
      <c r="Y134" s="102">
        <f>IFERROR(IFERROR(('TRA_VEff EU28'!Y134*'TRA_Stock EU28'!Y134-'TRA_VEff UK'!Y134*'TRA_Stock UK'!Y134)/('TRA_Stock EU28'!Y134-'TRA_Stock UK'!Y134),('TRA_VEff EU28'!Y134*'TRA_Vkm EU28'!Y134-'TRA_VEff UK'!Y134*'TRA_Vkm UK'!Y134)/('TRA_Vkm EU28'!Y134-'TRA_Vkm UK'!Y134)),0)</f>
        <v>4.0156767980826311</v>
      </c>
      <c r="Z134" s="102">
        <f>IFERROR(IFERROR(('TRA_VEff EU28'!Z134*'TRA_Stock EU28'!Z134-'TRA_VEff UK'!Z134*'TRA_Stock UK'!Z134)/('TRA_Stock EU28'!Z134-'TRA_Stock UK'!Z134),('TRA_VEff EU28'!Z134*'TRA_Vkm EU28'!Z134-'TRA_VEff UK'!Z134*'TRA_Vkm UK'!Z134)/('TRA_Vkm EU28'!Z134-'TRA_Vkm UK'!Z134)),0)</f>
        <v>4.0017053149830613</v>
      </c>
      <c r="AA134" s="102">
        <f>IFERROR(IFERROR(('TRA_VEff EU28'!AA134*'TRA_Stock EU28'!AA134-'TRA_VEff UK'!AA134*'TRA_Stock UK'!AA134)/('TRA_Stock EU28'!AA134-'TRA_Stock UK'!AA134),('TRA_VEff EU28'!AA134*'TRA_Vkm EU28'!AA134-'TRA_VEff UK'!AA134*'TRA_Vkm UK'!AA134)/('TRA_Vkm EU28'!AA134-'TRA_Vkm UK'!AA134)),0)</f>
        <v>3.981695849411885</v>
      </c>
      <c r="AB134" s="102">
        <f>IFERROR(IFERROR(('TRA_VEff EU28'!AB134*'TRA_Stock EU28'!AB134-'TRA_VEff UK'!AB134*'TRA_Stock UK'!AB134)/('TRA_Stock EU28'!AB134-'TRA_Stock UK'!AB134),('TRA_VEff EU28'!AB134*'TRA_Vkm EU28'!AB134-'TRA_VEff UK'!AB134*'TRA_Vkm UK'!AB134)/('TRA_Vkm EU28'!AB134-'TRA_Vkm UK'!AB134)),0)</f>
        <v>3.9548225168965048</v>
      </c>
      <c r="AC134" s="102">
        <f>IFERROR(IFERROR(('TRA_VEff EU28'!AC134*'TRA_Stock EU28'!AC134-'TRA_VEff UK'!AC134*'TRA_Stock UK'!AC134)/('TRA_Stock EU28'!AC134-'TRA_Stock UK'!AC134),('TRA_VEff EU28'!AC134*'TRA_Vkm EU28'!AC134-'TRA_VEff UK'!AC134*'TRA_Vkm UK'!AC134)/('TRA_Vkm EU28'!AC134-'TRA_Vkm UK'!AC134)),0)</f>
        <v>3.91984020624969</v>
      </c>
      <c r="AD134" s="102">
        <f>IFERROR(IFERROR(('TRA_VEff EU28'!AD134*'TRA_Stock EU28'!AD134-'TRA_VEff UK'!AD134*'TRA_Stock UK'!AD134)/('TRA_Stock EU28'!AD134-'TRA_Stock UK'!AD134),('TRA_VEff EU28'!AD134*'TRA_Vkm EU28'!AD134-'TRA_VEff UK'!AD134*'TRA_Vkm UK'!AD134)/('TRA_Vkm EU28'!AD134-'TRA_Vkm UK'!AD134)),0)</f>
        <v>3.8763849959692354</v>
      </c>
      <c r="AE134" s="102">
        <f>IFERROR(IFERROR(('TRA_VEff EU28'!AE134*'TRA_Stock EU28'!AE134-'TRA_VEff UK'!AE134*'TRA_Stock UK'!AE134)/('TRA_Stock EU28'!AE134-'TRA_Stock UK'!AE134),('TRA_VEff EU28'!AE134*'TRA_Vkm EU28'!AE134-'TRA_VEff UK'!AE134*'TRA_Vkm UK'!AE134)/('TRA_Vkm EU28'!AE134-'TRA_Vkm UK'!AE134)),0)</f>
        <v>3.8252501016876725</v>
      </c>
      <c r="AF134" s="102">
        <f>IFERROR(IFERROR(('TRA_VEff EU28'!AF134*'TRA_Stock EU28'!AF134-'TRA_VEff UK'!AF134*'TRA_Stock UK'!AF134)/('TRA_Stock EU28'!AF134-'TRA_Stock UK'!AF134),('TRA_VEff EU28'!AF134*'TRA_Vkm EU28'!AF134-'TRA_VEff UK'!AF134*'TRA_Vkm UK'!AF134)/('TRA_Vkm EU28'!AF134-'TRA_Vkm UK'!AF134)),0)</f>
        <v>3.7680218359113233</v>
      </c>
      <c r="AG134" s="102">
        <f>IFERROR(IFERROR(('TRA_VEff EU28'!AG134*'TRA_Stock EU28'!AG134-'TRA_VEff UK'!AG134*'TRA_Stock UK'!AG134)/('TRA_Stock EU28'!AG134-'TRA_Stock UK'!AG134),('TRA_VEff EU28'!AG134*'TRA_Vkm EU28'!AG134-'TRA_VEff UK'!AG134*'TRA_Vkm UK'!AG134)/('TRA_Vkm EU28'!AG134-'TRA_Vkm UK'!AG134)),0)</f>
        <v>3.7067991107954148</v>
      </c>
      <c r="AH134" s="102">
        <f>IFERROR(IFERROR(('TRA_VEff EU28'!AH134*'TRA_Stock EU28'!AH134-'TRA_VEff UK'!AH134*'TRA_Stock UK'!AH134)/('TRA_Stock EU28'!AH134-'TRA_Stock UK'!AH134),('TRA_VEff EU28'!AH134*'TRA_Vkm EU28'!AH134-'TRA_VEff UK'!AH134*'TRA_Vkm UK'!AH134)/('TRA_Vkm EU28'!AH134-'TRA_Vkm UK'!AH134)),0)</f>
        <v>3.6447070899545975</v>
      </c>
      <c r="AI134" s="102">
        <f>IFERROR(IFERROR(('TRA_VEff EU28'!AI134*'TRA_Stock EU28'!AI134-'TRA_VEff UK'!AI134*'TRA_Stock UK'!AI134)/('TRA_Stock EU28'!AI134-'TRA_Stock UK'!AI134),('TRA_VEff EU28'!AI134*'TRA_Vkm EU28'!AI134-'TRA_VEff UK'!AI134*'TRA_Vkm UK'!AI134)/('TRA_Vkm EU28'!AI134-'TRA_Vkm UK'!AI134)),0)</f>
        <v>3.5850326017632081</v>
      </c>
      <c r="AJ134" s="102">
        <f>IFERROR(IFERROR(('TRA_VEff EU28'!AJ134*'TRA_Stock EU28'!AJ134-'TRA_VEff UK'!AJ134*'TRA_Stock UK'!AJ134)/('TRA_Stock EU28'!AJ134-'TRA_Stock UK'!AJ134),('TRA_VEff EU28'!AJ134*'TRA_Vkm EU28'!AJ134-'TRA_VEff UK'!AJ134*'TRA_Vkm UK'!AJ134)/('TRA_Vkm EU28'!AJ134-'TRA_Vkm UK'!AJ134)),0)</f>
        <v>3.5288057168351186</v>
      </c>
      <c r="AK134" s="102">
        <f>IFERROR(IFERROR(('TRA_VEff EU28'!AK134*'TRA_Stock EU28'!AK134-'TRA_VEff UK'!AK134*'TRA_Stock UK'!AK134)/('TRA_Stock EU28'!AK134-'TRA_Stock UK'!AK134),('TRA_VEff EU28'!AK134*'TRA_Vkm EU28'!AK134-'TRA_VEff UK'!AK134*'TRA_Vkm UK'!AK134)/('TRA_Vkm EU28'!AK134-'TRA_Vkm UK'!AK134)),0)</f>
        <v>3.4771590805247983</v>
      </c>
      <c r="AL134" s="102">
        <f>IFERROR(IFERROR(('TRA_VEff EU28'!AL134*'TRA_Stock EU28'!AL134-'TRA_VEff UK'!AL134*'TRA_Stock UK'!AL134)/('TRA_Stock EU28'!AL134-'TRA_Stock UK'!AL134),('TRA_VEff EU28'!AL134*'TRA_Vkm EU28'!AL134-'TRA_VEff UK'!AL134*'TRA_Vkm UK'!AL134)/('TRA_Vkm EU28'!AL134-'TRA_Vkm UK'!AL134)),0)</f>
        <v>3.4302362891422047</v>
      </c>
      <c r="AM134" s="102">
        <f>IFERROR(IFERROR(('TRA_VEff EU28'!AM134*'TRA_Stock EU28'!AM134-'TRA_VEff UK'!AM134*'TRA_Stock UK'!AM134)/('TRA_Stock EU28'!AM134-'TRA_Stock UK'!AM134),('TRA_VEff EU28'!AM134*'TRA_Vkm EU28'!AM134-'TRA_VEff UK'!AM134*'TRA_Vkm UK'!AM134)/('TRA_Vkm EU28'!AM134-'TRA_Vkm UK'!AM134)),0)</f>
        <v>3.3881084688400476</v>
      </c>
      <c r="AN134" s="102">
        <f>IFERROR(IFERROR(('TRA_VEff EU28'!AN134*'TRA_Stock EU28'!AN134-'TRA_VEff UK'!AN134*'TRA_Stock UK'!AN134)/('TRA_Stock EU28'!AN134-'TRA_Stock UK'!AN134),('TRA_VEff EU28'!AN134*'TRA_Vkm EU28'!AN134-'TRA_VEff UK'!AN134*'TRA_Vkm UK'!AN134)/('TRA_Vkm EU28'!AN134-'TRA_Vkm UK'!AN134)),0)</f>
        <v>3.3499002557284294</v>
      </c>
      <c r="AO134" s="102">
        <f>IFERROR(IFERROR(('TRA_VEff EU28'!AO134*'TRA_Stock EU28'!AO134-'TRA_VEff UK'!AO134*'TRA_Stock UK'!AO134)/('TRA_Stock EU28'!AO134-'TRA_Stock UK'!AO134),('TRA_VEff EU28'!AO134*'TRA_Vkm EU28'!AO134-'TRA_VEff UK'!AO134*'TRA_Vkm UK'!AO134)/('TRA_Vkm EU28'!AO134-'TRA_Vkm UK'!AO134)),0)</f>
        <v>3.315271810339433</v>
      </c>
      <c r="AP134" s="102">
        <f>IFERROR(IFERROR(('TRA_VEff EU28'!AP134*'TRA_Stock EU28'!AP134-'TRA_VEff UK'!AP134*'TRA_Stock UK'!AP134)/('TRA_Stock EU28'!AP134-'TRA_Stock UK'!AP134),('TRA_VEff EU28'!AP134*'TRA_Vkm EU28'!AP134-'TRA_VEff UK'!AP134*'TRA_Vkm UK'!AP134)/('TRA_Vkm EU28'!AP134-'TRA_Vkm UK'!AP134)),0)</f>
        <v>3.2835423391117344</v>
      </c>
      <c r="AQ134" s="102">
        <f>IFERROR(IFERROR(('TRA_VEff EU28'!AQ134*'TRA_Stock EU28'!AQ134-'TRA_VEff UK'!AQ134*'TRA_Stock UK'!AQ134)/('TRA_Stock EU28'!AQ134-'TRA_Stock UK'!AQ134),('TRA_VEff EU28'!AQ134*'TRA_Vkm EU28'!AQ134-'TRA_VEff UK'!AQ134*'TRA_Vkm UK'!AQ134)/('TRA_Vkm EU28'!AQ134-'TRA_Vkm UK'!AQ134)),0)</f>
        <v>3.2545403195916074</v>
      </c>
      <c r="AR134" s="102">
        <f>IFERROR(IFERROR(('TRA_VEff EU28'!AR134*'TRA_Stock EU28'!AR134-'TRA_VEff UK'!AR134*'TRA_Stock UK'!AR134)/('TRA_Stock EU28'!AR134-'TRA_Stock UK'!AR134),('TRA_VEff EU28'!AR134*'TRA_Vkm EU28'!AR134-'TRA_VEff UK'!AR134*'TRA_Vkm UK'!AR134)/('TRA_Vkm EU28'!AR134-'TRA_Vkm UK'!AR134)),0)</f>
        <v>3.2278161124540188</v>
      </c>
      <c r="AS134" s="102">
        <f>IFERROR(IFERROR(('TRA_VEff EU28'!AS134*'TRA_Stock EU28'!AS134-'TRA_VEff UK'!AS134*'TRA_Stock UK'!AS134)/('TRA_Stock EU28'!AS134-'TRA_Stock UK'!AS134),('TRA_VEff EU28'!AS134*'TRA_Vkm EU28'!AS134-'TRA_VEff UK'!AS134*'TRA_Vkm UK'!AS134)/('TRA_Vkm EU28'!AS134-'TRA_Vkm UK'!AS134)),0)</f>
        <v>3.2029197215873473</v>
      </c>
      <c r="AT134" s="102">
        <f>IFERROR(IFERROR(('TRA_VEff EU28'!AT134*'TRA_Stock EU28'!AT134-'TRA_VEff UK'!AT134*'TRA_Stock UK'!AT134)/('TRA_Stock EU28'!AT134-'TRA_Stock UK'!AT134),('TRA_VEff EU28'!AT134*'TRA_Vkm EU28'!AT134-'TRA_VEff UK'!AT134*'TRA_Vkm UK'!AT134)/('TRA_Vkm EU28'!AT134-'TRA_Vkm UK'!AT134)),0)</f>
        <v>3.1795427448401994</v>
      </c>
      <c r="AU134" s="102">
        <f>IFERROR(IFERROR(('TRA_VEff EU28'!AU134*'TRA_Stock EU28'!AU134-'TRA_VEff UK'!AU134*'TRA_Stock UK'!AU134)/('TRA_Stock EU28'!AU134-'TRA_Stock UK'!AU134),('TRA_VEff EU28'!AU134*'TRA_Vkm EU28'!AU134-'TRA_VEff UK'!AU134*'TRA_Vkm UK'!AU134)/('TRA_Vkm EU28'!AU134-'TRA_Vkm UK'!AU134)),0)</f>
        <v>3.1576346482060753</v>
      </c>
      <c r="AV134" s="102">
        <f>IFERROR(IFERROR(('TRA_VEff EU28'!AV134*'TRA_Stock EU28'!AV134-'TRA_VEff UK'!AV134*'TRA_Stock UK'!AV134)/('TRA_Stock EU28'!AV134-'TRA_Stock UK'!AV134),('TRA_VEff EU28'!AV134*'TRA_Vkm EU28'!AV134-'TRA_VEff UK'!AV134*'TRA_Vkm UK'!AV134)/('TRA_Vkm EU28'!AV134-'TRA_Vkm UK'!AV134)),0)</f>
        <v>3.1369201527705828</v>
      </c>
      <c r="AW134" s="102">
        <f>IFERROR(IFERROR(('TRA_VEff EU28'!AW134*'TRA_Stock EU28'!AW134-'TRA_VEff UK'!AW134*'TRA_Stock UK'!AW134)/('TRA_Stock EU28'!AW134-'TRA_Stock UK'!AW134),('TRA_VEff EU28'!AW134*'TRA_Vkm EU28'!AW134-'TRA_VEff UK'!AW134*'TRA_Vkm UK'!AW134)/('TRA_Vkm EU28'!AW134-'TRA_Vkm UK'!AW134)),0)</f>
        <v>3.1172705533789982</v>
      </c>
      <c r="AX134" s="102">
        <f>IFERROR(IFERROR(('TRA_VEff EU28'!AX134*'TRA_Stock EU28'!AX134-'TRA_VEff UK'!AX134*'TRA_Stock UK'!AX134)/('TRA_Stock EU28'!AX134-'TRA_Stock UK'!AX134),('TRA_VEff EU28'!AX134*'TRA_Vkm EU28'!AX134-'TRA_VEff UK'!AX134*'TRA_Vkm UK'!AX134)/('TRA_Vkm EU28'!AX134-'TRA_Vkm UK'!AX134)),0)</f>
        <v>3.0982655392177922</v>
      </c>
      <c r="AY134" s="102">
        <f>IFERROR(IFERROR(('TRA_VEff EU28'!AY134*'TRA_Stock EU28'!AY134-'TRA_VEff UK'!AY134*'TRA_Stock UK'!AY134)/('TRA_Stock EU28'!AY134-'TRA_Stock UK'!AY134),('TRA_VEff EU28'!AY134*'TRA_Vkm EU28'!AY134-'TRA_VEff UK'!AY134*'TRA_Vkm UK'!AY134)/('TRA_Vkm EU28'!AY134-'TRA_Vkm UK'!AY134)),0)</f>
        <v>3.08008628461653</v>
      </c>
      <c r="AZ134" s="102">
        <f>IFERROR(IFERROR(('TRA_VEff EU28'!AZ134*'TRA_Stock EU28'!AZ134-'TRA_VEff UK'!AZ134*'TRA_Stock UK'!AZ134)/('TRA_Stock EU28'!AZ134-'TRA_Stock UK'!AZ134),('TRA_VEff EU28'!AZ134*'TRA_Vkm EU28'!AZ134-'TRA_VEff UK'!AZ134*'TRA_Vkm UK'!AZ134)/('TRA_Vkm EU28'!AZ134-'TRA_Vkm UK'!AZ134)),0)</f>
        <v>3.0622033626029568</v>
      </c>
    </row>
    <row r="135" spans="1:52">
      <c r="A135" s="103" t="s">
        <v>136</v>
      </c>
      <c r="B135" s="90">
        <f>IFERROR(IFERROR(('TRA_VEff EU28'!B135*'TRA_Stock EU28'!B135-'TRA_VEff UK'!B135*'TRA_Stock UK'!B135)/('TRA_Stock EU28'!B135-'TRA_Stock UK'!B135),('TRA_VEff EU28'!B135*'TRA_Vkm EU28'!B135-'TRA_VEff UK'!B135*'TRA_Vkm UK'!B135)/('TRA_Vkm EU28'!B135-'TRA_Vkm UK'!B135)),0)</f>
        <v>4.7348992183731164</v>
      </c>
      <c r="C135" s="90">
        <f>IFERROR(IFERROR(('TRA_VEff EU28'!C135*'TRA_Stock EU28'!C135-'TRA_VEff UK'!C135*'TRA_Stock UK'!C135)/('TRA_Stock EU28'!C135-'TRA_Stock UK'!C135),('TRA_VEff EU28'!C135*'TRA_Vkm EU28'!C135-'TRA_VEff UK'!C135*'TRA_Vkm UK'!C135)/('TRA_Vkm EU28'!C135-'TRA_Vkm UK'!C135)),0)</f>
        <v>4.5881724783144087</v>
      </c>
      <c r="D135" s="90">
        <f>IFERROR(IFERROR(('TRA_VEff EU28'!D135*'TRA_Stock EU28'!D135-'TRA_VEff UK'!D135*'TRA_Stock UK'!D135)/('TRA_Stock EU28'!D135-'TRA_Stock UK'!D135),('TRA_VEff EU28'!D135*'TRA_Vkm EU28'!D135-'TRA_VEff UK'!D135*'TRA_Vkm UK'!D135)/('TRA_Vkm EU28'!D135-'TRA_Vkm UK'!D135)),0)</f>
        <v>4.5700668769618478</v>
      </c>
      <c r="E135" s="90">
        <f>IFERROR(IFERROR(('TRA_VEff EU28'!E135*'TRA_Stock EU28'!E135-'TRA_VEff UK'!E135*'TRA_Stock UK'!E135)/('TRA_Stock EU28'!E135-'TRA_Stock UK'!E135),('TRA_VEff EU28'!E135*'TRA_Vkm EU28'!E135-'TRA_VEff UK'!E135*'TRA_Vkm UK'!E135)/('TRA_Vkm EU28'!E135-'TRA_Vkm UK'!E135)),0)</f>
        <v>4.5592139620845114</v>
      </c>
      <c r="F135" s="90">
        <f>IFERROR(IFERROR(('TRA_VEff EU28'!F135*'TRA_Stock EU28'!F135-'TRA_VEff UK'!F135*'TRA_Stock UK'!F135)/('TRA_Stock EU28'!F135-'TRA_Stock UK'!F135),('TRA_VEff EU28'!F135*'TRA_Vkm EU28'!F135-'TRA_VEff UK'!F135*'TRA_Vkm UK'!F135)/('TRA_Vkm EU28'!F135-'TRA_Vkm UK'!F135)),0)</f>
        <v>4.5282052578985414</v>
      </c>
      <c r="G135" s="90">
        <f>IFERROR(IFERROR(('TRA_VEff EU28'!G135*'TRA_Stock EU28'!G135-'TRA_VEff UK'!G135*'TRA_Stock UK'!G135)/('TRA_Stock EU28'!G135-'TRA_Stock UK'!G135),('TRA_VEff EU28'!G135*'TRA_Vkm EU28'!G135-'TRA_VEff UK'!G135*'TRA_Vkm UK'!G135)/('TRA_Vkm EU28'!G135-'TRA_Vkm UK'!G135)),0)</f>
        <v>4.5082907847146876</v>
      </c>
      <c r="H135" s="90">
        <f>IFERROR(IFERROR(('TRA_VEff EU28'!H135*'TRA_Stock EU28'!H135-'TRA_VEff UK'!H135*'TRA_Stock UK'!H135)/('TRA_Stock EU28'!H135-'TRA_Stock UK'!H135),('TRA_VEff EU28'!H135*'TRA_Vkm EU28'!H135-'TRA_VEff UK'!H135*'TRA_Vkm UK'!H135)/('TRA_Vkm EU28'!H135-'TRA_Vkm UK'!H135)),0)</f>
        <v>4.4737872825186642</v>
      </c>
      <c r="I135" s="90">
        <f>IFERROR(IFERROR(('TRA_VEff EU28'!I135*'TRA_Stock EU28'!I135-'TRA_VEff UK'!I135*'TRA_Stock UK'!I135)/('TRA_Stock EU28'!I135-'TRA_Stock UK'!I135),('TRA_VEff EU28'!I135*'TRA_Vkm EU28'!I135-'TRA_VEff UK'!I135*'TRA_Vkm UK'!I135)/('TRA_Vkm EU28'!I135-'TRA_Vkm UK'!I135)),0)</f>
        <v>4.4457755068821054</v>
      </c>
      <c r="J135" s="90">
        <f>IFERROR(IFERROR(('TRA_VEff EU28'!J135*'TRA_Stock EU28'!J135-'TRA_VEff UK'!J135*'TRA_Stock UK'!J135)/('TRA_Stock EU28'!J135-'TRA_Stock UK'!J135),('TRA_VEff EU28'!J135*'TRA_Vkm EU28'!J135-'TRA_VEff UK'!J135*'TRA_Vkm UK'!J135)/('TRA_Vkm EU28'!J135-'TRA_Vkm UK'!J135)),0)</f>
        <v>4.3801917039958642</v>
      </c>
      <c r="K135" s="90">
        <f>IFERROR(IFERROR(('TRA_VEff EU28'!K135*'TRA_Stock EU28'!K135-'TRA_VEff UK'!K135*'TRA_Stock UK'!K135)/('TRA_Stock EU28'!K135-'TRA_Stock UK'!K135),('TRA_VEff EU28'!K135*'TRA_Vkm EU28'!K135-'TRA_VEff UK'!K135*'TRA_Vkm UK'!K135)/('TRA_Vkm EU28'!K135-'TRA_Vkm UK'!K135)),0)</f>
        <v>4.3472726400597166</v>
      </c>
      <c r="L135" s="90">
        <f>IFERROR(IFERROR(('TRA_VEff EU28'!L135*'TRA_Stock EU28'!L135-'TRA_VEff UK'!L135*'TRA_Stock UK'!L135)/('TRA_Stock EU28'!L135-'TRA_Stock UK'!L135),('TRA_VEff EU28'!L135*'TRA_Vkm EU28'!L135-'TRA_VEff UK'!L135*'TRA_Vkm UK'!L135)/('TRA_Vkm EU28'!L135-'TRA_Vkm UK'!L135)),0)</f>
        <v>4.256321741125987</v>
      </c>
      <c r="M135" s="90">
        <f>IFERROR(IFERROR(('TRA_VEff EU28'!M135*'TRA_Stock EU28'!M135-'TRA_VEff UK'!M135*'TRA_Stock UK'!M135)/('TRA_Stock EU28'!M135-'TRA_Stock UK'!M135),('TRA_VEff EU28'!M135*'TRA_Vkm EU28'!M135-'TRA_VEff UK'!M135*'TRA_Vkm UK'!M135)/('TRA_Vkm EU28'!M135-'TRA_Vkm UK'!M135)),0)</f>
        <v>4.2462539237029819</v>
      </c>
      <c r="N135" s="90">
        <f>IFERROR(IFERROR(('TRA_VEff EU28'!N135*'TRA_Stock EU28'!N135-'TRA_VEff UK'!N135*'TRA_Stock UK'!N135)/('TRA_Stock EU28'!N135-'TRA_Stock UK'!N135),('TRA_VEff EU28'!N135*'TRA_Vkm EU28'!N135-'TRA_VEff UK'!N135*'TRA_Vkm UK'!N135)/('TRA_Vkm EU28'!N135-'TRA_Vkm UK'!N135)),0)</f>
        <v>4.2261021976847388</v>
      </c>
      <c r="O135" s="90">
        <f>IFERROR(IFERROR(('TRA_VEff EU28'!O135*'TRA_Stock EU28'!O135-'TRA_VEff UK'!O135*'TRA_Stock UK'!O135)/('TRA_Stock EU28'!O135-'TRA_Stock UK'!O135),('TRA_VEff EU28'!O135*'TRA_Vkm EU28'!O135-'TRA_VEff UK'!O135*'TRA_Vkm UK'!O135)/('TRA_Vkm EU28'!O135-'TRA_Vkm UK'!O135)),0)</f>
        <v>4.2191138918774262</v>
      </c>
      <c r="P135" s="90">
        <f>IFERROR(IFERROR(('TRA_VEff EU28'!P135*'TRA_Stock EU28'!P135-'TRA_VEff UK'!P135*'TRA_Stock UK'!P135)/('TRA_Stock EU28'!P135-'TRA_Stock UK'!P135),('TRA_VEff EU28'!P135*'TRA_Vkm EU28'!P135-'TRA_VEff UK'!P135*'TRA_Vkm UK'!P135)/('TRA_Vkm EU28'!P135-'TRA_Vkm UK'!P135)),0)</f>
        <v>4.2322319755774762</v>
      </c>
      <c r="Q135" s="90">
        <f>IFERROR(IFERROR(('TRA_VEff EU28'!Q135*'TRA_Stock EU28'!Q135-'TRA_VEff UK'!Q135*'TRA_Stock UK'!Q135)/('TRA_Stock EU28'!Q135-'TRA_Stock UK'!Q135),('TRA_VEff EU28'!Q135*'TRA_Vkm EU28'!Q135-'TRA_VEff UK'!Q135*'TRA_Vkm UK'!Q135)/('TRA_Vkm EU28'!Q135-'TRA_Vkm UK'!Q135)),0)</f>
        <v>4.2539277970800438</v>
      </c>
      <c r="R135" s="90">
        <f>IFERROR(IFERROR(('TRA_VEff EU28'!R135*'TRA_Stock EU28'!R135-'TRA_VEff UK'!R135*'TRA_Stock UK'!R135)/('TRA_Stock EU28'!R135-'TRA_Stock UK'!R135),('TRA_VEff EU28'!R135*'TRA_Vkm EU28'!R135-'TRA_VEff UK'!R135*'TRA_Vkm UK'!R135)/('TRA_Vkm EU28'!R135-'TRA_Vkm UK'!R135)),0)</f>
        <v>4.2174571781154748</v>
      </c>
      <c r="S135" s="90">
        <f>IFERROR(IFERROR(('TRA_VEff EU28'!S135*'TRA_Stock EU28'!S135-'TRA_VEff UK'!S135*'TRA_Stock UK'!S135)/('TRA_Stock EU28'!S135-'TRA_Stock UK'!S135),('TRA_VEff EU28'!S135*'TRA_Vkm EU28'!S135-'TRA_VEff UK'!S135*'TRA_Vkm UK'!S135)/('TRA_Vkm EU28'!S135-'TRA_Vkm UK'!S135)),0)</f>
        <v>4.1828767539485661</v>
      </c>
      <c r="T135" s="90">
        <f>IFERROR(IFERROR(('TRA_VEff EU28'!T135*'TRA_Stock EU28'!T135-'TRA_VEff UK'!T135*'TRA_Stock UK'!T135)/('TRA_Stock EU28'!T135-'TRA_Stock UK'!T135),('TRA_VEff EU28'!T135*'TRA_Vkm EU28'!T135-'TRA_VEff UK'!T135*'TRA_Vkm UK'!T135)/('TRA_Vkm EU28'!T135-'TRA_Vkm UK'!T135)),0)</f>
        <v>4.1512415484388026</v>
      </c>
      <c r="U135" s="90">
        <f>IFERROR(IFERROR(('TRA_VEff EU28'!U135*'TRA_Stock EU28'!U135-'TRA_VEff UK'!U135*'TRA_Stock UK'!U135)/('TRA_Stock EU28'!U135-'TRA_Stock UK'!U135),('TRA_VEff EU28'!U135*'TRA_Vkm EU28'!U135-'TRA_VEff UK'!U135*'TRA_Vkm UK'!U135)/('TRA_Vkm EU28'!U135-'TRA_Vkm UK'!U135)),0)</f>
        <v>4.1236458263422513</v>
      </c>
      <c r="V135" s="90">
        <f>IFERROR(IFERROR(('TRA_VEff EU28'!V135*'TRA_Stock EU28'!V135-'TRA_VEff UK'!V135*'TRA_Stock UK'!V135)/('TRA_Stock EU28'!V135-'TRA_Stock UK'!V135),('TRA_VEff EU28'!V135*'TRA_Vkm EU28'!V135-'TRA_VEff UK'!V135*'TRA_Vkm UK'!V135)/('TRA_Vkm EU28'!V135-'TRA_Vkm UK'!V135)),0)</f>
        <v>4.0628518375789691</v>
      </c>
      <c r="W135" s="90">
        <f>IFERROR(IFERROR(('TRA_VEff EU28'!W135*'TRA_Stock EU28'!W135-'TRA_VEff UK'!W135*'TRA_Stock UK'!W135)/('TRA_Stock EU28'!W135-'TRA_Stock UK'!W135),('TRA_VEff EU28'!W135*'TRA_Vkm EU28'!W135-'TRA_VEff UK'!W135*'TRA_Vkm UK'!W135)/('TRA_Vkm EU28'!W135-'TRA_Vkm UK'!W135)),0)</f>
        <v>4.0444536628582934</v>
      </c>
      <c r="X135" s="90">
        <f>IFERROR(IFERROR(('TRA_VEff EU28'!X135*'TRA_Stock EU28'!X135-'TRA_VEff UK'!X135*'TRA_Stock UK'!X135)/('TRA_Stock EU28'!X135-'TRA_Stock UK'!X135),('TRA_VEff EU28'!X135*'TRA_Vkm EU28'!X135-'TRA_VEff UK'!X135*'TRA_Vkm UK'!X135)/('TRA_Vkm EU28'!X135-'TRA_Vkm UK'!X135)),0)</f>
        <v>4.0347179712533094</v>
      </c>
      <c r="Y135" s="90">
        <f>IFERROR(IFERROR(('TRA_VEff EU28'!Y135*'TRA_Stock EU28'!Y135-'TRA_VEff UK'!Y135*'TRA_Stock UK'!Y135)/('TRA_Stock EU28'!Y135-'TRA_Stock UK'!Y135),('TRA_VEff EU28'!Y135*'TRA_Vkm EU28'!Y135-'TRA_VEff UK'!Y135*'TRA_Vkm UK'!Y135)/('TRA_Vkm EU28'!Y135-'TRA_Vkm UK'!Y135)),0)</f>
        <v>4.0272475867360864</v>
      </c>
      <c r="Z135" s="90">
        <f>IFERROR(IFERROR(('TRA_VEff EU28'!Z135*'TRA_Stock EU28'!Z135-'TRA_VEff UK'!Z135*'TRA_Stock UK'!Z135)/('TRA_Stock EU28'!Z135-'TRA_Stock UK'!Z135),('TRA_VEff EU28'!Z135*'TRA_Vkm EU28'!Z135-'TRA_VEff UK'!Z135*'TRA_Vkm UK'!Z135)/('TRA_Vkm EU28'!Z135-'TRA_Vkm UK'!Z135)),0)</f>
        <v>4.0197532834057492</v>
      </c>
      <c r="AA135" s="90">
        <f>IFERROR(IFERROR(('TRA_VEff EU28'!AA135*'TRA_Stock EU28'!AA135-'TRA_VEff UK'!AA135*'TRA_Stock UK'!AA135)/('TRA_Stock EU28'!AA135-'TRA_Stock UK'!AA135),('TRA_VEff EU28'!AA135*'TRA_Vkm EU28'!AA135-'TRA_VEff UK'!AA135*'TRA_Vkm UK'!AA135)/('TRA_Vkm EU28'!AA135-'TRA_Vkm UK'!AA135)),0)</f>
        <v>4.0110087585949703</v>
      </c>
      <c r="AB135" s="90">
        <f>IFERROR(IFERROR(('TRA_VEff EU28'!AB135*'TRA_Stock EU28'!AB135-'TRA_VEff UK'!AB135*'TRA_Stock UK'!AB135)/('TRA_Stock EU28'!AB135-'TRA_Stock UK'!AB135),('TRA_VEff EU28'!AB135*'TRA_Vkm EU28'!AB135-'TRA_VEff UK'!AB135*'TRA_Vkm UK'!AB135)/('TRA_Vkm EU28'!AB135-'TRA_Vkm UK'!AB135)),0)</f>
        <v>4.0015578745831375</v>
      </c>
      <c r="AC135" s="90">
        <f>IFERROR(IFERROR(('TRA_VEff EU28'!AC135*'TRA_Stock EU28'!AC135-'TRA_VEff UK'!AC135*'TRA_Stock UK'!AC135)/('TRA_Stock EU28'!AC135-'TRA_Stock UK'!AC135),('TRA_VEff EU28'!AC135*'TRA_Vkm EU28'!AC135-'TRA_VEff UK'!AC135*'TRA_Vkm UK'!AC135)/('TRA_Vkm EU28'!AC135-'TRA_Vkm UK'!AC135)),0)</f>
        <v>3.9910868959320487</v>
      </c>
      <c r="AD135" s="90">
        <f>IFERROR(IFERROR(('TRA_VEff EU28'!AD135*'TRA_Stock EU28'!AD135-'TRA_VEff UK'!AD135*'TRA_Stock UK'!AD135)/('TRA_Stock EU28'!AD135-'TRA_Stock UK'!AD135),('TRA_VEff EU28'!AD135*'TRA_Vkm EU28'!AD135-'TRA_VEff UK'!AD135*'TRA_Vkm UK'!AD135)/('TRA_Vkm EU28'!AD135-'TRA_Vkm UK'!AD135)),0)</f>
        <v>3.97964080793454</v>
      </c>
      <c r="AE135" s="90">
        <f>IFERROR(IFERROR(('TRA_VEff EU28'!AE135*'TRA_Stock EU28'!AE135-'TRA_VEff UK'!AE135*'TRA_Stock UK'!AE135)/('TRA_Stock EU28'!AE135-'TRA_Stock UK'!AE135),('TRA_VEff EU28'!AE135*'TRA_Vkm EU28'!AE135-'TRA_VEff UK'!AE135*'TRA_Vkm UK'!AE135)/('TRA_Vkm EU28'!AE135-'TRA_Vkm UK'!AE135)),0)</f>
        <v>3.967219062318657</v>
      </c>
      <c r="AF135" s="90">
        <f>IFERROR(IFERROR(('TRA_VEff EU28'!AF135*'TRA_Stock EU28'!AF135-'TRA_VEff UK'!AF135*'TRA_Stock UK'!AF135)/('TRA_Stock EU28'!AF135-'TRA_Stock UK'!AF135),('TRA_VEff EU28'!AF135*'TRA_Vkm EU28'!AF135-'TRA_VEff UK'!AF135*'TRA_Vkm UK'!AF135)/('TRA_Vkm EU28'!AF135-'TRA_Vkm UK'!AF135)),0)</f>
        <v>3.9540148178758829</v>
      </c>
      <c r="AG135" s="90">
        <f>IFERROR(IFERROR(('TRA_VEff EU28'!AG135*'TRA_Stock EU28'!AG135-'TRA_VEff UK'!AG135*'TRA_Stock UK'!AG135)/('TRA_Stock EU28'!AG135-'TRA_Stock UK'!AG135),('TRA_VEff EU28'!AG135*'TRA_Vkm EU28'!AG135-'TRA_VEff UK'!AG135*'TRA_Vkm UK'!AG135)/('TRA_Vkm EU28'!AG135-'TRA_Vkm UK'!AG135)),0)</f>
        <v>3.9394983802238399</v>
      </c>
      <c r="AH135" s="90">
        <f>IFERROR(IFERROR(('TRA_VEff EU28'!AH135*'TRA_Stock EU28'!AH135-'TRA_VEff UK'!AH135*'TRA_Stock UK'!AH135)/('TRA_Stock EU28'!AH135-'TRA_Stock UK'!AH135),('TRA_VEff EU28'!AH135*'TRA_Vkm EU28'!AH135-'TRA_VEff UK'!AH135*'TRA_Vkm UK'!AH135)/('TRA_Vkm EU28'!AH135-'TRA_Vkm UK'!AH135)),0)</f>
        <v>3.9240237192951097</v>
      </c>
      <c r="AI135" s="90">
        <f>IFERROR(IFERROR(('TRA_VEff EU28'!AI135*'TRA_Stock EU28'!AI135-'TRA_VEff UK'!AI135*'TRA_Stock UK'!AI135)/('TRA_Stock EU28'!AI135-'TRA_Stock UK'!AI135),('TRA_VEff EU28'!AI135*'TRA_Vkm EU28'!AI135-'TRA_VEff UK'!AI135*'TRA_Vkm UK'!AI135)/('TRA_Vkm EU28'!AI135-'TRA_Vkm UK'!AI135)),0)</f>
        <v>3.9078286822023238</v>
      </c>
      <c r="AJ135" s="90">
        <f>IFERROR(IFERROR(('TRA_VEff EU28'!AJ135*'TRA_Stock EU28'!AJ135-'TRA_VEff UK'!AJ135*'TRA_Stock UK'!AJ135)/('TRA_Stock EU28'!AJ135-'TRA_Stock UK'!AJ135),('TRA_VEff EU28'!AJ135*'TRA_Vkm EU28'!AJ135-'TRA_VEff UK'!AJ135*'TRA_Vkm UK'!AJ135)/('TRA_Vkm EU28'!AJ135-'TRA_Vkm UK'!AJ135)),0)</f>
        <v>3.8910326565532185</v>
      </c>
      <c r="AK135" s="90">
        <f>IFERROR(IFERROR(('TRA_VEff EU28'!AK135*'TRA_Stock EU28'!AK135-'TRA_VEff UK'!AK135*'TRA_Stock UK'!AK135)/('TRA_Stock EU28'!AK135-'TRA_Stock UK'!AK135),('TRA_VEff EU28'!AK135*'TRA_Vkm EU28'!AK135-'TRA_VEff UK'!AK135*'TRA_Vkm UK'!AK135)/('TRA_Vkm EU28'!AK135-'TRA_Vkm UK'!AK135)),0)</f>
        <v>3.873509230802779</v>
      </c>
      <c r="AL135" s="90">
        <f>IFERROR(IFERROR(('TRA_VEff EU28'!AL135*'TRA_Stock EU28'!AL135-'TRA_VEff UK'!AL135*'TRA_Stock UK'!AL135)/('TRA_Stock EU28'!AL135-'TRA_Stock UK'!AL135),('TRA_VEff EU28'!AL135*'TRA_Vkm EU28'!AL135-'TRA_VEff UK'!AL135*'TRA_Vkm UK'!AL135)/('TRA_Vkm EU28'!AL135-'TRA_Vkm UK'!AL135)),0)</f>
        <v>3.855313002483407</v>
      </c>
      <c r="AM135" s="90">
        <f>IFERROR(IFERROR(('TRA_VEff EU28'!AM135*'TRA_Stock EU28'!AM135-'TRA_VEff UK'!AM135*'TRA_Stock UK'!AM135)/('TRA_Stock EU28'!AM135-'TRA_Stock UK'!AM135),('TRA_VEff EU28'!AM135*'TRA_Vkm EU28'!AM135-'TRA_VEff UK'!AM135*'TRA_Vkm UK'!AM135)/('TRA_Vkm EU28'!AM135-'TRA_Vkm UK'!AM135)),0)</f>
        <v>3.8365103890114467</v>
      </c>
      <c r="AN135" s="90">
        <f>IFERROR(IFERROR(('TRA_VEff EU28'!AN135*'TRA_Stock EU28'!AN135-'TRA_VEff UK'!AN135*'TRA_Stock UK'!AN135)/('TRA_Stock EU28'!AN135-'TRA_Stock UK'!AN135),('TRA_VEff EU28'!AN135*'TRA_Vkm EU28'!AN135-'TRA_VEff UK'!AN135*'TRA_Vkm UK'!AN135)/('TRA_Vkm EU28'!AN135-'TRA_Vkm UK'!AN135)),0)</f>
        <v>3.8168893648511197</v>
      </c>
      <c r="AO135" s="90">
        <f>IFERROR(IFERROR(('TRA_VEff EU28'!AO135*'TRA_Stock EU28'!AO135-'TRA_VEff UK'!AO135*'TRA_Stock UK'!AO135)/('TRA_Stock EU28'!AO135-'TRA_Stock UK'!AO135),('TRA_VEff EU28'!AO135*'TRA_Vkm EU28'!AO135-'TRA_VEff UK'!AO135*'TRA_Vkm UK'!AO135)/('TRA_Vkm EU28'!AO135-'TRA_Vkm UK'!AO135)),0)</f>
        <v>3.7965183607515063</v>
      </c>
      <c r="AP135" s="90">
        <f>IFERROR(IFERROR(('TRA_VEff EU28'!AP135*'TRA_Stock EU28'!AP135-'TRA_VEff UK'!AP135*'TRA_Stock UK'!AP135)/('TRA_Stock EU28'!AP135-'TRA_Stock UK'!AP135),('TRA_VEff EU28'!AP135*'TRA_Vkm EU28'!AP135-'TRA_VEff UK'!AP135*'TRA_Vkm UK'!AP135)/('TRA_Vkm EU28'!AP135-'TRA_Vkm UK'!AP135)),0)</f>
        <v>3.7752943941098396</v>
      </c>
      <c r="AQ135" s="90">
        <f>IFERROR(IFERROR(('TRA_VEff EU28'!AQ135*'TRA_Stock EU28'!AQ135-'TRA_VEff UK'!AQ135*'TRA_Stock UK'!AQ135)/('TRA_Stock EU28'!AQ135-'TRA_Stock UK'!AQ135),('TRA_VEff EU28'!AQ135*'TRA_Vkm EU28'!AQ135-'TRA_VEff UK'!AQ135*'TRA_Vkm UK'!AQ135)/('TRA_Vkm EU28'!AQ135-'TRA_Vkm UK'!AQ135)),0)</f>
        <v>3.7534842078935959</v>
      </c>
      <c r="AR135" s="90">
        <f>IFERROR(IFERROR(('TRA_VEff EU28'!AR135*'TRA_Stock EU28'!AR135-'TRA_VEff UK'!AR135*'TRA_Stock UK'!AR135)/('TRA_Stock EU28'!AR135-'TRA_Stock UK'!AR135),('TRA_VEff EU28'!AR135*'TRA_Vkm EU28'!AR135-'TRA_VEff UK'!AR135*'TRA_Vkm UK'!AR135)/('TRA_Vkm EU28'!AR135-'TRA_Vkm UK'!AR135)),0)</f>
        <v>3.7312698470079058</v>
      </c>
      <c r="AS135" s="90">
        <f>IFERROR(IFERROR(('TRA_VEff EU28'!AS135*'TRA_Stock EU28'!AS135-'TRA_VEff UK'!AS135*'TRA_Stock UK'!AS135)/('TRA_Stock EU28'!AS135-'TRA_Stock UK'!AS135),('TRA_VEff EU28'!AS135*'TRA_Vkm EU28'!AS135-'TRA_VEff UK'!AS135*'TRA_Vkm UK'!AS135)/('TRA_Vkm EU28'!AS135-'TRA_Vkm UK'!AS135)),0)</f>
        <v>3.7088198412314939</v>
      </c>
      <c r="AT135" s="90">
        <f>IFERROR(IFERROR(('TRA_VEff EU28'!AT135*'TRA_Stock EU28'!AT135-'TRA_VEff UK'!AT135*'TRA_Stock UK'!AT135)/('TRA_Stock EU28'!AT135-'TRA_Stock UK'!AT135),('TRA_VEff EU28'!AT135*'TRA_Vkm EU28'!AT135-'TRA_VEff UK'!AT135*'TRA_Vkm UK'!AT135)/('TRA_Vkm EU28'!AT135-'TRA_Vkm UK'!AT135)),0)</f>
        <v>3.686071771085595</v>
      </c>
      <c r="AU135" s="90">
        <f>IFERROR(IFERROR(('TRA_VEff EU28'!AU135*'TRA_Stock EU28'!AU135-'TRA_VEff UK'!AU135*'TRA_Stock UK'!AU135)/('TRA_Stock EU28'!AU135-'TRA_Stock UK'!AU135),('TRA_VEff EU28'!AU135*'TRA_Vkm EU28'!AU135-'TRA_VEff UK'!AU135*'TRA_Vkm UK'!AU135)/('TRA_Vkm EU28'!AU135-'TRA_Vkm UK'!AU135)),0)</f>
        <v>3.6632858890444711</v>
      </c>
      <c r="AV135" s="90">
        <f>IFERROR(IFERROR(('TRA_VEff EU28'!AV135*'TRA_Stock EU28'!AV135-'TRA_VEff UK'!AV135*'TRA_Stock UK'!AV135)/('TRA_Stock EU28'!AV135-'TRA_Stock UK'!AV135),('TRA_VEff EU28'!AV135*'TRA_Vkm EU28'!AV135-'TRA_VEff UK'!AV135*'TRA_Vkm UK'!AV135)/('TRA_Vkm EU28'!AV135-'TRA_Vkm UK'!AV135)),0)</f>
        <v>3.6405300840817598</v>
      </c>
      <c r="AW135" s="90">
        <f>IFERROR(IFERROR(('TRA_VEff EU28'!AW135*'TRA_Stock EU28'!AW135-'TRA_VEff UK'!AW135*'TRA_Stock UK'!AW135)/('TRA_Stock EU28'!AW135-'TRA_Stock UK'!AW135),('TRA_VEff EU28'!AW135*'TRA_Vkm EU28'!AW135-'TRA_VEff UK'!AW135*'TRA_Vkm UK'!AW135)/('TRA_Vkm EU28'!AW135-'TRA_Vkm UK'!AW135)),0)</f>
        <v>3.6179921052834794</v>
      </c>
      <c r="AX135" s="90">
        <f>IFERROR(IFERROR(('TRA_VEff EU28'!AX135*'TRA_Stock EU28'!AX135-'TRA_VEff UK'!AX135*'TRA_Stock UK'!AX135)/('TRA_Stock EU28'!AX135-'TRA_Stock UK'!AX135),('TRA_VEff EU28'!AX135*'TRA_Vkm EU28'!AX135-'TRA_VEff UK'!AX135*'TRA_Vkm UK'!AX135)/('TRA_Vkm EU28'!AX135-'TRA_Vkm UK'!AX135)),0)</f>
        <v>3.595482492718082</v>
      </c>
      <c r="AY135" s="90">
        <f>IFERROR(IFERROR(('TRA_VEff EU28'!AY135*'TRA_Stock EU28'!AY135-'TRA_VEff UK'!AY135*'TRA_Stock UK'!AY135)/('TRA_Stock EU28'!AY135-'TRA_Stock UK'!AY135),('TRA_VEff EU28'!AY135*'TRA_Vkm EU28'!AY135-'TRA_VEff UK'!AY135*'TRA_Vkm UK'!AY135)/('TRA_Vkm EU28'!AY135-'TRA_Vkm UK'!AY135)),0)</f>
        <v>3.5732659398433455</v>
      </c>
      <c r="AZ135" s="90">
        <f>IFERROR(IFERROR(('TRA_VEff EU28'!AZ135*'TRA_Stock EU28'!AZ135-'TRA_VEff UK'!AZ135*'TRA_Stock UK'!AZ135)/('TRA_Stock EU28'!AZ135-'TRA_Stock UK'!AZ135),('TRA_VEff EU28'!AZ135*'TRA_Vkm EU28'!AZ135-'TRA_VEff UK'!AZ135*'TRA_Vkm UK'!AZ135)/('TRA_Vkm EU28'!AZ135-'TRA_Vkm UK'!AZ135)),0)</f>
        <v>3.5511695291321117</v>
      </c>
    </row>
    <row r="136" spans="1:52">
      <c r="A136" s="103" t="s">
        <v>137</v>
      </c>
      <c r="B136" s="90">
        <f>IFERROR(IFERROR(('TRA_VEff EU28'!B136*'TRA_Stock EU28'!B136-'TRA_VEff UK'!B136*'TRA_Stock UK'!B136)/('TRA_Stock EU28'!B136-'TRA_Stock UK'!B136),('TRA_VEff EU28'!B136*'TRA_Vkm EU28'!B136-'TRA_VEff UK'!B136*'TRA_Vkm UK'!B136)/('TRA_Vkm EU28'!B136-'TRA_Vkm UK'!B136)),0)</f>
        <v>0</v>
      </c>
      <c r="C136" s="90">
        <f>IFERROR(IFERROR(('TRA_VEff EU28'!C136*'TRA_Stock EU28'!C136-'TRA_VEff UK'!C136*'TRA_Stock UK'!C136)/('TRA_Stock EU28'!C136-'TRA_Stock UK'!C136),('TRA_VEff EU28'!C136*'TRA_Vkm EU28'!C136-'TRA_VEff UK'!C136*'TRA_Vkm UK'!C136)/('TRA_Vkm EU28'!C136-'TRA_Vkm UK'!C136)),0)</f>
        <v>0</v>
      </c>
      <c r="D136" s="90">
        <f>IFERROR(IFERROR(('TRA_VEff EU28'!D136*'TRA_Stock EU28'!D136-'TRA_VEff UK'!D136*'TRA_Stock UK'!D136)/('TRA_Stock EU28'!D136-'TRA_Stock UK'!D136),('TRA_VEff EU28'!D136*'TRA_Vkm EU28'!D136-'TRA_VEff UK'!D136*'TRA_Vkm UK'!D136)/('TRA_Vkm EU28'!D136-'TRA_Vkm UK'!D136)),0)</f>
        <v>0</v>
      </c>
      <c r="E136" s="90">
        <f>IFERROR(IFERROR(('TRA_VEff EU28'!E136*'TRA_Stock EU28'!E136-'TRA_VEff UK'!E136*'TRA_Stock UK'!E136)/('TRA_Stock EU28'!E136-'TRA_Stock UK'!E136),('TRA_VEff EU28'!E136*'TRA_Vkm EU28'!E136-'TRA_VEff UK'!E136*'TRA_Vkm UK'!E136)/('TRA_Vkm EU28'!E136-'TRA_Vkm UK'!E136)),0)</f>
        <v>0</v>
      </c>
      <c r="F136" s="90">
        <f>IFERROR(IFERROR(('TRA_VEff EU28'!F136*'TRA_Stock EU28'!F136-'TRA_VEff UK'!F136*'TRA_Stock UK'!F136)/('TRA_Stock EU28'!F136-'TRA_Stock UK'!F136),('TRA_VEff EU28'!F136*'TRA_Vkm EU28'!F136-'TRA_VEff UK'!F136*'TRA_Vkm UK'!F136)/('TRA_Vkm EU28'!F136-'TRA_Vkm UK'!F136)),0)</f>
        <v>0</v>
      </c>
      <c r="G136" s="90">
        <f>IFERROR(IFERROR(('TRA_VEff EU28'!G136*'TRA_Stock EU28'!G136-'TRA_VEff UK'!G136*'TRA_Stock UK'!G136)/('TRA_Stock EU28'!G136-'TRA_Stock UK'!G136),('TRA_VEff EU28'!G136*'TRA_Vkm EU28'!G136-'TRA_VEff UK'!G136*'TRA_Vkm UK'!G136)/('TRA_Vkm EU28'!G136-'TRA_Vkm UK'!G136)),0)</f>
        <v>0</v>
      </c>
      <c r="H136" s="90">
        <f>IFERROR(IFERROR(('TRA_VEff EU28'!H136*'TRA_Stock EU28'!H136-'TRA_VEff UK'!H136*'TRA_Stock UK'!H136)/('TRA_Stock EU28'!H136-'TRA_Stock UK'!H136),('TRA_VEff EU28'!H136*'TRA_Vkm EU28'!H136-'TRA_VEff UK'!H136*'TRA_Vkm UK'!H136)/('TRA_Vkm EU28'!H136-'TRA_Vkm UK'!H136)),0)</f>
        <v>0</v>
      </c>
      <c r="I136" s="90">
        <f>IFERROR(IFERROR(('TRA_VEff EU28'!I136*'TRA_Stock EU28'!I136-'TRA_VEff UK'!I136*'TRA_Stock UK'!I136)/('TRA_Stock EU28'!I136-'TRA_Stock UK'!I136),('TRA_VEff EU28'!I136*'TRA_Vkm EU28'!I136-'TRA_VEff UK'!I136*'TRA_Vkm UK'!I136)/('TRA_Vkm EU28'!I136-'TRA_Vkm UK'!I136)),0)</f>
        <v>0</v>
      </c>
      <c r="J136" s="90">
        <f>IFERROR(IFERROR(('TRA_VEff EU28'!J136*'TRA_Stock EU28'!J136-'TRA_VEff UK'!J136*'TRA_Stock UK'!J136)/('TRA_Stock EU28'!J136-'TRA_Stock UK'!J136),('TRA_VEff EU28'!J136*'TRA_Vkm EU28'!J136-'TRA_VEff UK'!J136*'TRA_Vkm UK'!J136)/('TRA_Vkm EU28'!J136-'TRA_Vkm UK'!J136)),0)</f>
        <v>0</v>
      </c>
      <c r="K136" s="90">
        <f>IFERROR(IFERROR(('TRA_VEff EU28'!K136*'TRA_Stock EU28'!K136-'TRA_VEff UK'!K136*'TRA_Stock UK'!K136)/('TRA_Stock EU28'!K136-'TRA_Stock UK'!K136),('TRA_VEff EU28'!K136*'TRA_Vkm EU28'!K136-'TRA_VEff UK'!K136*'TRA_Vkm UK'!K136)/('TRA_Vkm EU28'!K136-'TRA_Vkm UK'!K136)),0)</f>
        <v>0</v>
      </c>
      <c r="L136" s="90">
        <f>IFERROR(IFERROR(('TRA_VEff EU28'!L136*'TRA_Stock EU28'!L136-'TRA_VEff UK'!L136*'TRA_Stock UK'!L136)/('TRA_Stock EU28'!L136-'TRA_Stock UK'!L136),('TRA_VEff EU28'!L136*'TRA_Vkm EU28'!L136-'TRA_VEff UK'!L136*'TRA_Vkm UK'!L136)/('TRA_Vkm EU28'!L136-'TRA_Vkm UK'!L136)),0)</f>
        <v>0</v>
      </c>
      <c r="M136" s="90">
        <f>IFERROR(IFERROR(('TRA_VEff EU28'!M136*'TRA_Stock EU28'!M136-'TRA_VEff UK'!M136*'TRA_Stock UK'!M136)/('TRA_Stock EU28'!M136-'TRA_Stock UK'!M136),('TRA_VEff EU28'!M136*'TRA_Vkm EU28'!M136-'TRA_VEff UK'!M136*'TRA_Vkm UK'!M136)/('TRA_Vkm EU28'!M136-'TRA_Vkm UK'!M136)),0)</f>
        <v>0</v>
      </c>
      <c r="N136" s="90">
        <f>IFERROR(IFERROR(('TRA_VEff EU28'!N136*'TRA_Stock EU28'!N136-'TRA_VEff UK'!N136*'TRA_Stock UK'!N136)/('TRA_Stock EU28'!N136-'TRA_Stock UK'!N136),('TRA_VEff EU28'!N136*'TRA_Vkm EU28'!N136-'TRA_VEff UK'!N136*'TRA_Vkm UK'!N136)/('TRA_Vkm EU28'!N136-'TRA_Vkm UK'!N136)),0)</f>
        <v>0</v>
      </c>
      <c r="O136" s="90">
        <f>IFERROR(IFERROR(('TRA_VEff EU28'!O136*'TRA_Stock EU28'!O136-'TRA_VEff UK'!O136*'TRA_Stock UK'!O136)/('TRA_Stock EU28'!O136-'TRA_Stock UK'!O136),('TRA_VEff EU28'!O136*'TRA_Vkm EU28'!O136-'TRA_VEff UK'!O136*'TRA_Vkm UK'!O136)/('TRA_Vkm EU28'!O136-'TRA_Vkm UK'!O136)),0)</f>
        <v>0</v>
      </c>
      <c r="P136" s="90">
        <f>IFERROR(IFERROR(('TRA_VEff EU28'!P136*'TRA_Stock EU28'!P136-'TRA_VEff UK'!P136*'TRA_Stock UK'!P136)/('TRA_Stock EU28'!P136-'TRA_Stock UK'!P136),('TRA_VEff EU28'!P136*'TRA_Vkm EU28'!P136-'TRA_VEff UK'!P136*'TRA_Vkm UK'!P136)/('TRA_Vkm EU28'!P136-'TRA_Vkm UK'!P136)),0)</f>
        <v>0</v>
      </c>
      <c r="Q136" s="90">
        <f>IFERROR(IFERROR(('TRA_VEff EU28'!Q136*'TRA_Stock EU28'!Q136-'TRA_VEff UK'!Q136*'TRA_Stock UK'!Q136)/('TRA_Stock EU28'!Q136-'TRA_Stock UK'!Q136),('TRA_VEff EU28'!Q136*'TRA_Vkm EU28'!Q136-'TRA_VEff UK'!Q136*'TRA_Vkm UK'!Q136)/('TRA_Vkm EU28'!Q136-'TRA_Vkm UK'!Q136)),0)</f>
        <v>0</v>
      </c>
      <c r="R136" s="90">
        <f>IFERROR(IFERROR(('TRA_VEff EU28'!R136*'TRA_Stock EU28'!R136-'TRA_VEff UK'!R136*'TRA_Stock UK'!R136)/('TRA_Stock EU28'!R136-'TRA_Stock UK'!R136),('TRA_VEff EU28'!R136*'TRA_Vkm EU28'!R136-'TRA_VEff UK'!R136*'TRA_Vkm UK'!R136)/('TRA_Vkm EU28'!R136-'TRA_Vkm UK'!R136)),0)</f>
        <v>2.1287576851945507</v>
      </c>
      <c r="S136" s="90">
        <f>IFERROR(IFERROR(('TRA_VEff EU28'!S136*'TRA_Stock EU28'!S136-'TRA_VEff UK'!S136*'TRA_Stock UK'!S136)/('TRA_Stock EU28'!S136-'TRA_Stock UK'!S136),('TRA_VEff EU28'!S136*'TRA_Vkm EU28'!S136-'TRA_VEff UK'!S136*'TRA_Vkm UK'!S136)/('TRA_Vkm EU28'!S136-'TRA_Vkm UK'!S136)),0)</f>
        <v>2.1313711391983299</v>
      </c>
      <c r="T136" s="90">
        <f>IFERROR(IFERROR(('TRA_VEff EU28'!T136*'TRA_Stock EU28'!T136-'TRA_VEff UK'!T136*'TRA_Stock UK'!T136)/('TRA_Stock EU28'!T136-'TRA_Stock UK'!T136),('TRA_VEff EU28'!T136*'TRA_Vkm EU28'!T136-'TRA_VEff UK'!T136*'TRA_Vkm UK'!T136)/('TRA_Vkm EU28'!T136-'TRA_Vkm UK'!T136)),0)</f>
        <v>2.1572044111206492</v>
      </c>
      <c r="U136" s="90">
        <f>IFERROR(IFERROR(('TRA_VEff EU28'!U136*'TRA_Stock EU28'!U136-'TRA_VEff UK'!U136*'TRA_Stock UK'!U136)/('TRA_Stock EU28'!U136-'TRA_Stock UK'!U136),('TRA_VEff EU28'!U136*'TRA_Vkm EU28'!U136-'TRA_VEff UK'!U136*'TRA_Vkm UK'!U136)/('TRA_Vkm EU28'!U136-'TRA_Vkm UK'!U136)),0)</f>
        <v>2.1738697386295827</v>
      </c>
      <c r="V136" s="90">
        <f>IFERROR(IFERROR(('TRA_VEff EU28'!V136*'TRA_Stock EU28'!V136-'TRA_VEff UK'!V136*'TRA_Stock UK'!V136)/('TRA_Stock EU28'!V136-'TRA_Stock UK'!V136),('TRA_VEff EU28'!V136*'TRA_Vkm EU28'!V136-'TRA_VEff UK'!V136*'TRA_Vkm UK'!V136)/('TRA_Vkm EU28'!V136-'TRA_Vkm UK'!V136)),0)</f>
        <v>2.1889120358767271</v>
      </c>
      <c r="W136" s="90">
        <f>IFERROR(IFERROR(('TRA_VEff EU28'!W136*'TRA_Stock EU28'!W136-'TRA_VEff UK'!W136*'TRA_Stock UK'!W136)/('TRA_Stock EU28'!W136-'TRA_Stock UK'!W136),('TRA_VEff EU28'!W136*'TRA_Vkm EU28'!W136-'TRA_VEff UK'!W136*'TRA_Vkm UK'!W136)/('TRA_Vkm EU28'!W136-'TRA_Vkm UK'!W136)),0)</f>
        <v>2.1969666885882484</v>
      </c>
      <c r="X136" s="90">
        <f>IFERROR(IFERROR(('TRA_VEff EU28'!X136*'TRA_Stock EU28'!X136-'TRA_VEff UK'!X136*'TRA_Stock UK'!X136)/('TRA_Stock EU28'!X136-'TRA_Stock UK'!X136),('TRA_VEff EU28'!X136*'TRA_Vkm EU28'!X136-'TRA_VEff UK'!X136*'TRA_Vkm UK'!X136)/('TRA_Vkm EU28'!X136-'TRA_Vkm UK'!X136)),0)</f>
        <v>2.1997180156853071</v>
      </c>
      <c r="Y136" s="90">
        <f>IFERROR(IFERROR(('TRA_VEff EU28'!Y136*'TRA_Stock EU28'!Y136-'TRA_VEff UK'!Y136*'TRA_Stock UK'!Y136)/('TRA_Stock EU28'!Y136-'TRA_Stock UK'!Y136),('TRA_VEff EU28'!Y136*'TRA_Vkm EU28'!Y136-'TRA_VEff UK'!Y136*'TRA_Vkm UK'!Y136)/('TRA_Vkm EU28'!Y136-'TRA_Vkm UK'!Y136)),0)</f>
        <v>2.2015117995442166</v>
      </c>
      <c r="Z136" s="90">
        <f>IFERROR(IFERROR(('TRA_VEff EU28'!Z136*'TRA_Stock EU28'!Z136-'TRA_VEff UK'!Z136*'TRA_Stock UK'!Z136)/('TRA_Stock EU28'!Z136-'TRA_Stock UK'!Z136),('TRA_VEff EU28'!Z136*'TRA_Vkm EU28'!Z136-'TRA_VEff UK'!Z136*'TRA_Vkm UK'!Z136)/('TRA_Vkm EU28'!Z136-'TRA_Vkm UK'!Z136)),0)</f>
        <v>2.2019763120677611</v>
      </c>
      <c r="AA136" s="90">
        <f>IFERROR(IFERROR(('TRA_VEff EU28'!AA136*'TRA_Stock EU28'!AA136-'TRA_VEff UK'!AA136*'TRA_Stock UK'!AA136)/('TRA_Stock EU28'!AA136-'TRA_Stock UK'!AA136),('TRA_VEff EU28'!AA136*'TRA_Vkm EU28'!AA136-'TRA_VEff UK'!AA136*'TRA_Vkm UK'!AA136)/('TRA_Vkm EU28'!AA136-'TRA_Vkm UK'!AA136)),0)</f>
        <v>2.2010762797446999</v>
      </c>
      <c r="AB136" s="90">
        <f>IFERROR(IFERROR(('TRA_VEff EU28'!AB136*'TRA_Stock EU28'!AB136-'TRA_VEff UK'!AB136*'TRA_Stock UK'!AB136)/('TRA_Stock EU28'!AB136-'TRA_Stock UK'!AB136),('TRA_VEff EU28'!AB136*'TRA_Vkm EU28'!AB136-'TRA_VEff UK'!AB136*'TRA_Vkm UK'!AB136)/('TRA_Vkm EU28'!AB136-'TRA_Vkm UK'!AB136)),0)</f>
        <v>2.1992681944588841</v>
      </c>
      <c r="AC136" s="90">
        <f>IFERROR(IFERROR(('TRA_VEff EU28'!AC136*'TRA_Stock EU28'!AC136-'TRA_VEff UK'!AC136*'TRA_Stock UK'!AC136)/('TRA_Stock EU28'!AC136-'TRA_Stock UK'!AC136),('TRA_VEff EU28'!AC136*'TRA_Vkm EU28'!AC136-'TRA_VEff UK'!AC136*'TRA_Vkm UK'!AC136)/('TRA_Vkm EU28'!AC136-'TRA_Vkm UK'!AC136)),0)</f>
        <v>2.1968140281263304</v>
      </c>
      <c r="AD136" s="90">
        <f>IFERROR(IFERROR(('TRA_VEff EU28'!AD136*'TRA_Stock EU28'!AD136-'TRA_VEff UK'!AD136*'TRA_Stock UK'!AD136)/('TRA_Stock EU28'!AD136-'TRA_Stock UK'!AD136),('TRA_VEff EU28'!AD136*'TRA_Vkm EU28'!AD136-'TRA_VEff UK'!AD136*'TRA_Vkm UK'!AD136)/('TRA_Vkm EU28'!AD136-'TRA_Vkm UK'!AD136)),0)</f>
        <v>2.1940604152849317</v>
      </c>
      <c r="AE136" s="90">
        <f>IFERROR(IFERROR(('TRA_VEff EU28'!AE136*'TRA_Stock EU28'!AE136-'TRA_VEff UK'!AE136*'TRA_Stock UK'!AE136)/('TRA_Stock EU28'!AE136-'TRA_Stock UK'!AE136),('TRA_VEff EU28'!AE136*'TRA_Vkm EU28'!AE136-'TRA_VEff UK'!AE136*'TRA_Vkm UK'!AE136)/('TRA_Vkm EU28'!AE136-'TRA_Vkm UK'!AE136)),0)</f>
        <v>2.1911649356218459</v>
      </c>
      <c r="AF136" s="90">
        <f>IFERROR(IFERROR(('TRA_VEff EU28'!AF136*'TRA_Stock EU28'!AF136-'TRA_VEff UK'!AF136*'TRA_Stock UK'!AF136)/('TRA_Stock EU28'!AF136-'TRA_Stock UK'!AF136),('TRA_VEff EU28'!AF136*'TRA_Vkm EU28'!AF136-'TRA_VEff UK'!AF136*'TRA_Vkm UK'!AF136)/('TRA_Vkm EU28'!AF136-'TRA_Vkm UK'!AF136)),0)</f>
        <v>2.1881281998106941</v>
      </c>
      <c r="AG136" s="90">
        <f>IFERROR(IFERROR(('TRA_VEff EU28'!AG136*'TRA_Stock EU28'!AG136-'TRA_VEff UK'!AG136*'TRA_Stock UK'!AG136)/('TRA_Stock EU28'!AG136-'TRA_Stock UK'!AG136),('TRA_VEff EU28'!AG136*'TRA_Vkm EU28'!AG136-'TRA_VEff UK'!AG136*'TRA_Vkm UK'!AG136)/('TRA_Vkm EU28'!AG136-'TRA_Vkm UK'!AG136)),0)</f>
        <v>2.184850312527912</v>
      </c>
      <c r="AH136" s="90">
        <f>IFERROR(IFERROR(('TRA_VEff EU28'!AH136*'TRA_Stock EU28'!AH136-'TRA_VEff UK'!AH136*'TRA_Stock UK'!AH136)/('TRA_Stock EU28'!AH136-'TRA_Stock UK'!AH136),('TRA_VEff EU28'!AH136*'TRA_Vkm EU28'!AH136-'TRA_VEff UK'!AH136*'TRA_Vkm UK'!AH136)/('TRA_Vkm EU28'!AH136-'TRA_Vkm UK'!AH136)),0)</f>
        <v>2.1813346129630471</v>
      </c>
      <c r="AI136" s="90">
        <f>IFERROR(IFERROR(('TRA_VEff EU28'!AI136*'TRA_Stock EU28'!AI136-'TRA_VEff UK'!AI136*'TRA_Stock UK'!AI136)/('TRA_Stock EU28'!AI136-'TRA_Stock UK'!AI136),('TRA_VEff EU28'!AI136*'TRA_Vkm EU28'!AI136-'TRA_VEff UK'!AI136*'TRA_Vkm UK'!AI136)/('TRA_Vkm EU28'!AI136-'TRA_Vkm UK'!AI136)),0)</f>
        <v>2.1781845583486095</v>
      </c>
      <c r="AJ136" s="90">
        <f>IFERROR(IFERROR(('TRA_VEff EU28'!AJ136*'TRA_Stock EU28'!AJ136-'TRA_VEff UK'!AJ136*'TRA_Stock UK'!AJ136)/('TRA_Stock EU28'!AJ136-'TRA_Stock UK'!AJ136),('TRA_VEff EU28'!AJ136*'TRA_Vkm EU28'!AJ136-'TRA_VEff UK'!AJ136*'TRA_Vkm UK'!AJ136)/('TRA_Vkm EU28'!AJ136-'TRA_Vkm UK'!AJ136)),0)</f>
        <v>2.1747798186004892</v>
      </c>
      <c r="AK136" s="90">
        <f>IFERROR(IFERROR(('TRA_VEff EU28'!AK136*'TRA_Stock EU28'!AK136-'TRA_VEff UK'!AK136*'TRA_Stock UK'!AK136)/('TRA_Stock EU28'!AK136-'TRA_Stock UK'!AK136),('TRA_VEff EU28'!AK136*'TRA_Vkm EU28'!AK136-'TRA_VEff UK'!AK136*'TRA_Vkm UK'!AK136)/('TRA_Vkm EU28'!AK136-'TRA_Vkm UK'!AK136)),0)</f>
        <v>2.1711515005620683</v>
      </c>
      <c r="AL136" s="90">
        <f>IFERROR(IFERROR(('TRA_VEff EU28'!AL136*'TRA_Stock EU28'!AL136-'TRA_VEff UK'!AL136*'TRA_Stock UK'!AL136)/('TRA_Stock EU28'!AL136-'TRA_Stock UK'!AL136),('TRA_VEff EU28'!AL136*'TRA_Vkm EU28'!AL136-'TRA_VEff UK'!AL136*'TRA_Vkm UK'!AL136)/('TRA_Vkm EU28'!AL136-'TRA_Vkm UK'!AL136)),0)</f>
        <v>2.1673168946488008</v>
      </c>
      <c r="AM136" s="90">
        <f>IFERROR(IFERROR(('TRA_VEff EU28'!AM136*'TRA_Stock EU28'!AM136-'TRA_VEff UK'!AM136*'TRA_Stock UK'!AM136)/('TRA_Stock EU28'!AM136-'TRA_Stock UK'!AM136),('TRA_VEff EU28'!AM136*'TRA_Vkm EU28'!AM136-'TRA_VEff UK'!AM136*'TRA_Vkm UK'!AM136)/('TRA_Vkm EU28'!AM136-'TRA_Vkm UK'!AM136)),0)</f>
        <v>2.1632514174880422</v>
      </c>
      <c r="AN136" s="90">
        <f>IFERROR(IFERROR(('TRA_VEff EU28'!AN136*'TRA_Stock EU28'!AN136-'TRA_VEff UK'!AN136*'TRA_Stock UK'!AN136)/('TRA_Stock EU28'!AN136-'TRA_Stock UK'!AN136),('TRA_VEff EU28'!AN136*'TRA_Vkm EU28'!AN136-'TRA_VEff UK'!AN136*'TRA_Vkm UK'!AN136)/('TRA_Vkm EU28'!AN136-'TRA_Vkm UK'!AN136)),0)</f>
        <v>2.1589454101202601</v>
      </c>
      <c r="AO136" s="90">
        <f>IFERROR(IFERROR(('TRA_VEff EU28'!AO136*'TRA_Stock EU28'!AO136-'TRA_VEff UK'!AO136*'TRA_Stock UK'!AO136)/('TRA_Stock EU28'!AO136-'TRA_Stock UK'!AO136),('TRA_VEff EU28'!AO136*'TRA_Vkm EU28'!AO136-'TRA_VEff UK'!AO136*'TRA_Vkm UK'!AO136)/('TRA_Vkm EU28'!AO136-'TRA_Vkm UK'!AO136)),0)</f>
        <v>2.1544079201491941</v>
      </c>
      <c r="AP136" s="90">
        <f>IFERROR(IFERROR(('TRA_VEff EU28'!AP136*'TRA_Stock EU28'!AP136-'TRA_VEff UK'!AP136*'TRA_Stock UK'!AP136)/('TRA_Stock EU28'!AP136-'TRA_Stock UK'!AP136),('TRA_VEff EU28'!AP136*'TRA_Vkm EU28'!AP136-'TRA_VEff UK'!AP136*'TRA_Vkm UK'!AP136)/('TRA_Vkm EU28'!AP136-'TRA_Vkm UK'!AP136)),0)</f>
        <v>2.1496305928112589</v>
      </c>
      <c r="AQ136" s="90">
        <f>IFERROR(IFERROR(('TRA_VEff EU28'!AQ136*'TRA_Stock EU28'!AQ136-'TRA_VEff UK'!AQ136*'TRA_Stock UK'!AQ136)/('TRA_Stock EU28'!AQ136-'TRA_Stock UK'!AQ136),('TRA_VEff EU28'!AQ136*'TRA_Vkm EU28'!AQ136-'TRA_VEff UK'!AQ136*'TRA_Vkm UK'!AQ136)/('TRA_Vkm EU28'!AQ136-'TRA_Vkm UK'!AQ136)),0)</f>
        <v>2.1446863775499727</v>
      </c>
      <c r="AR136" s="90">
        <f>IFERROR(IFERROR(('TRA_VEff EU28'!AR136*'TRA_Stock EU28'!AR136-'TRA_VEff UK'!AR136*'TRA_Stock UK'!AR136)/('TRA_Stock EU28'!AR136-'TRA_Stock UK'!AR136),('TRA_VEff EU28'!AR136*'TRA_Vkm EU28'!AR136-'TRA_VEff UK'!AR136*'TRA_Vkm UK'!AR136)/('TRA_Vkm EU28'!AR136-'TRA_Vkm UK'!AR136)),0)</f>
        <v>2.1396605520431122</v>
      </c>
      <c r="AS136" s="90">
        <f>IFERROR(IFERROR(('TRA_VEff EU28'!AS136*'TRA_Stock EU28'!AS136-'TRA_VEff UK'!AS136*'TRA_Stock UK'!AS136)/('TRA_Stock EU28'!AS136-'TRA_Stock UK'!AS136),('TRA_VEff EU28'!AS136*'TRA_Vkm EU28'!AS136-'TRA_VEff UK'!AS136*'TRA_Vkm UK'!AS136)/('TRA_Vkm EU28'!AS136-'TRA_Vkm UK'!AS136)),0)</f>
        <v>2.1345253977022098</v>
      </c>
      <c r="AT136" s="90">
        <f>IFERROR(IFERROR(('TRA_VEff EU28'!AT136*'TRA_Stock EU28'!AT136-'TRA_VEff UK'!AT136*'TRA_Stock UK'!AT136)/('TRA_Stock EU28'!AT136-'TRA_Stock UK'!AT136),('TRA_VEff EU28'!AT136*'TRA_Vkm EU28'!AT136-'TRA_VEff UK'!AT136*'TRA_Vkm UK'!AT136)/('TRA_Vkm EU28'!AT136-'TRA_Vkm UK'!AT136)),0)</f>
        <v>2.1293010886733783</v>
      </c>
      <c r="AU136" s="90">
        <f>IFERROR(IFERROR(('TRA_VEff EU28'!AU136*'TRA_Stock EU28'!AU136-'TRA_VEff UK'!AU136*'TRA_Stock UK'!AU136)/('TRA_Stock EU28'!AU136-'TRA_Stock UK'!AU136),('TRA_VEff EU28'!AU136*'TRA_Vkm EU28'!AU136-'TRA_VEff UK'!AU136*'TRA_Vkm UK'!AU136)/('TRA_Vkm EU28'!AU136-'TRA_Vkm UK'!AU136)),0)</f>
        <v>2.124032357997272</v>
      </c>
      <c r="AV136" s="90">
        <f>IFERROR(IFERROR(('TRA_VEff EU28'!AV136*'TRA_Stock EU28'!AV136-'TRA_VEff UK'!AV136*'TRA_Stock UK'!AV136)/('TRA_Stock EU28'!AV136-'TRA_Stock UK'!AV136),('TRA_VEff EU28'!AV136*'TRA_Vkm EU28'!AV136-'TRA_VEff UK'!AV136*'TRA_Vkm UK'!AV136)/('TRA_Vkm EU28'!AV136-'TRA_Vkm UK'!AV136)),0)</f>
        <v>2.1187105632402332</v>
      </c>
      <c r="AW136" s="90">
        <f>IFERROR(IFERROR(('TRA_VEff EU28'!AW136*'TRA_Stock EU28'!AW136-'TRA_VEff UK'!AW136*'TRA_Stock UK'!AW136)/('TRA_Stock EU28'!AW136-'TRA_Stock UK'!AW136),('TRA_VEff EU28'!AW136*'TRA_Vkm EU28'!AW136-'TRA_VEff UK'!AW136*'TRA_Vkm UK'!AW136)/('TRA_Vkm EU28'!AW136-'TRA_Vkm UK'!AW136)),0)</f>
        <v>2.1133750654800103</v>
      </c>
      <c r="AX136" s="90">
        <f>IFERROR(IFERROR(('TRA_VEff EU28'!AX136*'TRA_Stock EU28'!AX136-'TRA_VEff UK'!AX136*'TRA_Stock UK'!AX136)/('TRA_Stock EU28'!AX136-'TRA_Stock UK'!AX136),('TRA_VEff EU28'!AX136*'TRA_Vkm EU28'!AX136-'TRA_VEff UK'!AX136*'TRA_Vkm UK'!AX136)/('TRA_Vkm EU28'!AX136-'TRA_Vkm UK'!AX136)),0)</f>
        <v>2.1080261885940121</v>
      </c>
      <c r="AY136" s="90">
        <f>IFERROR(IFERROR(('TRA_VEff EU28'!AY136*'TRA_Stock EU28'!AY136-'TRA_VEff UK'!AY136*'TRA_Stock UK'!AY136)/('TRA_Stock EU28'!AY136-'TRA_Stock UK'!AY136),('TRA_VEff EU28'!AY136*'TRA_Vkm EU28'!AY136-'TRA_VEff UK'!AY136*'TRA_Vkm UK'!AY136)/('TRA_Vkm EU28'!AY136-'TRA_Vkm UK'!AY136)),0)</f>
        <v>2.1026596912353535</v>
      </c>
      <c r="AZ136" s="90">
        <f>IFERROR(IFERROR(('TRA_VEff EU28'!AZ136*'TRA_Stock EU28'!AZ136-'TRA_VEff UK'!AZ136*'TRA_Stock UK'!AZ136)/('TRA_Stock EU28'!AZ136-'TRA_Stock UK'!AZ136),('TRA_VEff EU28'!AZ136*'TRA_Vkm EU28'!AZ136-'TRA_VEff UK'!AZ136*'TRA_Vkm UK'!AZ136)/('TRA_Vkm EU28'!AZ136-'TRA_Vkm UK'!AZ136)),0)</f>
        <v>2.097211014751073</v>
      </c>
    </row>
    <row r="137" spans="1:52">
      <c r="A137" s="103" t="s">
        <v>138</v>
      </c>
      <c r="B137" s="90">
        <f>IFERROR(IFERROR(('TRA_VEff EU28'!B137*'TRA_Stock EU28'!B137-'TRA_VEff UK'!B137*'TRA_Stock UK'!B137)/('TRA_Stock EU28'!B137-'TRA_Stock UK'!B137),('TRA_VEff EU28'!B137*'TRA_Vkm EU28'!B137-'TRA_VEff UK'!B137*'TRA_Vkm UK'!B137)/('TRA_Vkm EU28'!B137-'TRA_Vkm UK'!B137)),0)</f>
        <v>0</v>
      </c>
      <c r="C137" s="90">
        <f>IFERROR(IFERROR(('TRA_VEff EU28'!C137*'TRA_Stock EU28'!C137-'TRA_VEff UK'!C137*'TRA_Stock UK'!C137)/('TRA_Stock EU28'!C137-'TRA_Stock UK'!C137),('TRA_VEff EU28'!C137*'TRA_Vkm EU28'!C137-'TRA_VEff UK'!C137*'TRA_Vkm UK'!C137)/('TRA_Vkm EU28'!C137-'TRA_Vkm UK'!C137)),0)</f>
        <v>0</v>
      </c>
      <c r="D137" s="90">
        <f>IFERROR(IFERROR(('TRA_VEff EU28'!D137*'TRA_Stock EU28'!D137-'TRA_VEff UK'!D137*'TRA_Stock UK'!D137)/('TRA_Stock EU28'!D137-'TRA_Stock UK'!D137),('TRA_VEff EU28'!D137*'TRA_Vkm EU28'!D137-'TRA_VEff UK'!D137*'TRA_Vkm UK'!D137)/('TRA_Vkm EU28'!D137-'TRA_Vkm UK'!D137)),0)</f>
        <v>0</v>
      </c>
      <c r="E137" s="90">
        <f>IFERROR(IFERROR(('TRA_VEff EU28'!E137*'TRA_Stock EU28'!E137-'TRA_VEff UK'!E137*'TRA_Stock UK'!E137)/('TRA_Stock EU28'!E137-'TRA_Stock UK'!E137),('TRA_VEff EU28'!E137*'TRA_Vkm EU28'!E137-'TRA_VEff UK'!E137*'TRA_Vkm UK'!E137)/('TRA_Vkm EU28'!E137-'TRA_Vkm UK'!E137)),0)</f>
        <v>0</v>
      </c>
      <c r="F137" s="90">
        <f>IFERROR(IFERROR(('TRA_VEff EU28'!F137*'TRA_Stock EU28'!F137-'TRA_VEff UK'!F137*'TRA_Stock UK'!F137)/('TRA_Stock EU28'!F137-'TRA_Stock UK'!F137),('TRA_VEff EU28'!F137*'TRA_Vkm EU28'!F137-'TRA_VEff UK'!F137*'TRA_Vkm UK'!F137)/('TRA_Vkm EU28'!F137-'TRA_Vkm UK'!F137)),0)</f>
        <v>0</v>
      </c>
      <c r="G137" s="90">
        <f>IFERROR(IFERROR(('TRA_VEff EU28'!G137*'TRA_Stock EU28'!G137-'TRA_VEff UK'!G137*'TRA_Stock UK'!G137)/('TRA_Stock EU28'!G137-'TRA_Stock UK'!G137),('TRA_VEff EU28'!G137*'TRA_Vkm EU28'!G137-'TRA_VEff UK'!G137*'TRA_Vkm UK'!G137)/('TRA_Vkm EU28'!G137-'TRA_Vkm UK'!G137)),0)</f>
        <v>0</v>
      </c>
      <c r="H137" s="90">
        <f>IFERROR(IFERROR(('TRA_VEff EU28'!H137*'TRA_Stock EU28'!H137-'TRA_VEff UK'!H137*'TRA_Stock UK'!H137)/('TRA_Stock EU28'!H137-'TRA_Stock UK'!H137),('TRA_VEff EU28'!H137*'TRA_Vkm EU28'!H137-'TRA_VEff UK'!H137*'TRA_Vkm UK'!H137)/('TRA_Vkm EU28'!H137-'TRA_Vkm UK'!H137)),0)</f>
        <v>0</v>
      </c>
      <c r="I137" s="90">
        <f>IFERROR(IFERROR(('TRA_VEff EU28'!I137*'TRA_Stock EU28'!I137-'TRA_VEff UK'!I137*'TRA_Stock UK'!I137)/('TRA_Stock EU28'!I137-'TRA_Stock UK'!I137),('TRA_VEff EU28'!I137*'TRA_Vkm EU28'!I137-'TRA_VEff UK'!I137*'TRA_Vkm UK'!I137)/('TRA_Vkm EU28'!I137-'TRA_Vkm UK'!I137)),0)</f>
        <v>0</v>
      </c>
      <c r="J137" s="90">
        <f>IFERROR(IFERROR(('TRA_VEff EU28'!J137*'TRA_Stock EU28'!J137-'TRA_VEff UK'!J137*'TRA_Stock UK'!J137)/('TRA_Stock EU28'!J137-'TRA_Stock UK'!J137),('TRA_VEff EU28'!J137*'TRA_Vkm EU28'!J137-'TRA_VEff UK'!J137*'TRA_Vkm UK'!J137)/('TRA_Vkm EU28'!J137-'TRA_Vkm UK'!J137)),0)</f>
        <v>0</v>
      </c>
      <c r="K137" s="90">
        <f>IFERROR(IFERROR(('TRA_VEff EU28'!K137*'TRA_Stock EU28'!K137-'TRA_VEff UK'!K137*'TRA_Stock UK'!K137)/('TRA_Stock EU28'!K137-'TRA_Stock UK'!K137),('TRA_VEff EU28'!K137*'TRA_Vkm EU28'!K137-'TRA_VEff UK'!K137*'TRA_Vkm UK'!K137)/('TRA_Vkm EU28'!K137-'TRA_Vkm UK'!K137)),0)</f>
        <v>0</v>
      </c>
      <c r="L137" s="90">
        <f>IFERROR(IFERROR(('TRA_VEff EU28'!L137*'TRA_Stock EU28'!L137-'TRA_VEff UK'!L137*'TRA_Stock UK'!L137)/('TRA_Stock EU28'!L137-'TRA_Stock UK'!L137),('TRA_VEff EU28'!L137*'TRA_Vkm EU28'!L137-'TRA_VEff UK'!L137*'TRA_Vkm UK'!L137)/('TRA_Vkm EU28'!L137-'TRA_Vkm UK'!L137)),0)</f>
        <v>0</v>
      </c>
      <c r="M137" s="90">
        <f>IFERROR(IFERROR(('TRA_VEff EU28'!M137*'TRA_Stock EU28'!M137-'TRA_VEff UK'!M137*'TRA_Stock UK'!M137)/('TRA_Stock EU28'!M137-'TRA_Stock UK'!M137),('TRA_VEff EU28'!M137*'TRA_Vkm EU28'!M137-'TRA_VEff UK'!M137*'TRA_Vkm UK'!M137)/('TRA_Vkm EU28'!M137-'TRA_Vkm UK'!M137)),0)</f>
        <v>0</v>
      </c>
      <c r="N137" s="90">
        <f>IFERROR(IFERROR(('TRA_VEff EU28'!N137*'TRA_Stock EU28'!N137-'TRA_VEff UK'!N137*'TRA_Stock UK'!N137)/('TRA_Stock EU28'!N137-'TRA_Stock UK'!N137),('TRA_VEff EU28'!N137*'TRA_Vkm EU28'!N137-'TRA_VEff UK'!N137*'TRA_Vkm UK'!N137)/('TRA_Vkm EU28'!N137-'TRA_Vkm UK'!N137)),0)</f>
        <v>0</v>
      </c>
      <c r="O137" s="90">
        <f>IFERROR(IFERROR(('TRA_VEff EU28'!O137*'TRA_Stock EU28'!O137-'TRA_VEff UK'!O137*'TRA_Stock UK'!O137)/('TRA_Stock EU28'!O137-'TRA_Stock UK'!O137),('TRA_VEff EU28'!O137*'TRA_Vkm EU28'!O137-'TRA_VEff UK'!O137*'TRA_Vkm UK'!O137)/('TRA_Vkm EU28'!O137-'TRA_Vkm UK'!O137)),0)</f>
        <v>0</v>
      </c>
      <c r="P137" s="90">
        <f>IFERROR(IFERROR(('TRA_VEff EU28'!P137*'TRA_Stock EU28'!P137-'TRA_VEff UK'!P137*'TRA_Stock UK'!P137)/('TRA_Stock EU28'!P137-'TRA_Stock UK'!P137),('TRA_VEff EU28'!P137*'TRA_Vkm EU28'!P137-'TRA_VEff UK'!P137*'TRA_Vkm UK'!P137)/('TRA_Vkm EU28'!P137-'TRA_Vkm UK'!P137)),0)</f>
        <v>0</v>
      </c>
      <c r="Q137" s="90">
        <f>IFERROR(IFERROR(('TRA_VEff EU28'!Q137*'TRA_Stock EU28'!Q137-'TRA_VEff UK'!Q137*'TRA_Stock UK'!Q137)/('TRA_Stock EU28'!Q137-'TRA_Stock UK'!Q137),('TRA_VEff EU28'!Q137*'TRA_Vkm EU28'!Q137-'TRA_VEff UK'!Q137*'TRA_Vkm UK'!Q137)/('TRA_Vkm EU28'!Q137-'TRA_Vkm UK'!Q137)),0)</f>
        <v>0</v>
      </c>
      <c r="R137" s="90">
        <f>IFERROR(IFERROR(('TRA_VEff EU28'!R137*'TRA_Stock EU28'!R137-'TRA_VEff UK'!R137*'TRA_Stock UK'!R137)/('TRA_Stock EU28'!R137-'TRA_Stock UK'!R137),('TRA_VEff EU28'!R137*'TRA_Vkm EU28'!R137-'TRA_VEff UK'!R137*'TRA_Vkm UK'!R137)/('TRA_Vkm EU28'!R137-'TRA_Vkm UK'!R137)),0)</f>
        <v>0</v>
      </c>
      <c r="S137" s="90">
        <f>IFERROR(IFERROR(('TRA_VEff EU28'!S137*'TRA_Stock EU28'!S137-'TRA_VEff UK'!S137*'TRA_Stock UK'!S137)/('TRA_Stock EU28'!S137-'TRA_Stock UK'!S137),('TRA_VEff EU28'!S137*'TRA_Vkm EU28'!S137-'TRA_VEff UK'!S137*'TRA_Vkm UK'!S137)/('TRA_Vkm EU28'!S137-'TRA_Vkm UK'!S137)),0)</f>
        <v>0</v>
      </c>
      <c r="T137" s="90">
        <f>IFERROR(IFERROR(('TRA_VEff EU28'!T137*'TRA_Stock EU28'!T137-'TRA_VEff UK'!T137*'TRA_Stock UK'!T137)/('TRA_Stock EU28'!T137-'TRA_Stock UK'!T137),('TRA_VEff EU28'!T137*'TRA_Vkm EU28'!T137-'TRA_VEff UK'!T137*'TRA_Vkm UK'!T137)/('TRA_Vkm EU28'!T137-'TRA_Vkm UK'!T137)),0)</f>
        <v>0</v>
      </c>
      <c r="U137" s="90">
        <f>IFERROR(IFERROR(('TRA_VEff EU28'!U137*'TRA_Stock EU28'!U137-'TRA_VEff UK'!U137*'TRA_Stock UK'!U137)/('TRA_Stock EU28'!U137-'TRA_Stock UK'!U137),('TRA_VEff EU28'!U137*'TRA_Vkm EU28'!U137-'TRA_VEff UK'!U137*'TRA_Vkm UK'!U137)/('TRA_Vkm EU28'!U137-'TRA_Vkm UK'!U137)),0)</f>
        <v>0</v>
      </c>
      <c r="V137" s="90">
        <f>IFERROR(IFERROR(('TRA_VEff EU28'!V137*'TRA_Stock EU28'!V137-'TRA_VEff UK'!V137*'TRA_Stock UK'!V137)/('TRA_Stock EU28'!V137-'TRA_Stock UK'!V137),('TRA_VEff EU28'!V137*'TRA_Vkm EU28'!V137-'TRA_VEff UK'!V137*'TRA_Vkm UK'!V137)/('TRA_Vkm EU28'!V137-'TRA_Vkm UK'!V137)),0)</f>
        <v>0</v>
      </c>
      <c r="W137" s="90">
        <f>IFERROR(IFERROR(('TRA_VEff EU28'!W137*'TRA_Stock EU28'!W137-'TRA_VEff UK'!W137*'TRA_Stock UK'!W137)/('TRA_Stock EU28'!W137-'TRA_Stock UK'!W137),('TRA_VEff EU28'!W137*'TRA_Vkm EU28'!W137-'TRA_VEff UK'!W137*'TRA_Vkm UK'!W137)/('TRA_Vkm EU28'!W137-'TRA_Vkm UK'!W137)),0)</f>
        <v>0</v>
      </c>
      <c r="X137" s="90">
        <f>IFERROR(IFERROR(('TRA_VEff EU28'!X137*'TRA_Stock EU28'!X137-'TRA_VEff UK'!X137*'TRA_Stock UK'!X137)/('TRA_Stock EU28'!X137-'TRA_Stock UK'!X137),('TRA_VEff EU28'!X137*'TRA_Vkm EU28'!X137-'TRA_VEff UK'!X137*'TRA_Vkm UK'!X137)/('TRA_Vkm EU28'!X137-'TRA_Vkm UK'!X137)),0)</f>
        <v>0</v>
      </c>
      <c r="Y137" s="90">
        <f>IFERROR(IFERROR(('TRA_VEff EU28'!Y137*'TRA_Stock EU28'!Y137-'TRA_VEff UK'!Y137*'TRA_Stock UK'!Y137)/('TRA_Stock EU28'!Y137-'TRA_Stock UK'!Y137),('TRA_VEff EU28'!Y137*'TRA_Vkm EU28'!Y137-'TRA_VEff UK'!Y137*'TRA_Vkm UK'!Y137)/('TRA_Vkm EU28'!Y137-'TRA_Vkm UK'!Y137)),0)</f>
        <v>0</v>
      </c>
      <c r="Z137" s="90">
        <f>IFERROR(IFERROR(('TRA_VEff EU28'!Z137*'TRA_Stock EU28'!Z137-'TRA_VEff UK'!Z137*'TRA_Stock UK'!Z137)/('TRA_Stock EU28'!Z137-'TRA_Stock UK'!Z137),('TRA_VEff EU28'!Z137*'TRA_Vkm EU28'!Z137-'TRA_VEff UK'!Z137*'TRA_Vkm UK'!Z137)/('TRA_Vkm EU28'!Z137-'TRA_Vkm UK'!Z137)),0)</f>
        <v>0</v>
      </c>
      <c r="AA137" s="90">
        <f>IFERROR(IFERROR(('TRA_VEff EU28'!AA137*'TRA_Stock EU28'!AA137-'TRA_VEff UK'!AA137*'TRA_Stock UK'!AA137)/('TRA_Stock EU28'!AA137-'TRA_Stock UK'!AA137),('TRA_VEff EU28'!AA137*'TRA_Vkm EU28'!AA137-'TRA_VEff UK'!AA137*'TRA_Vkm UK'!AA137)/('TRA_Vkm EU28'!AA137-'TRA_Vkm UK'!AA137)),0)</f>
        <v>0</v>
      </c>
      <c r="AB137" s="90">
        <f>IFERROR(IFERROR(('TRA_VEff EU28'!AB137*'TRA_Stock EU28'!AB137-'TRA_VEff UK'!AB137*'TRA_Stock UK'!AB137)/('TRA_Stock EU28'!AB137-'TRA_Stock UK'!AB137),('TRA_VEff EU28'!AB137*'TRA_Vkm EU28'!AB137-'TRA_VEff UK'!AB137*'TRA_Vkm UK'!AB137)/('TRA_Vkm EU28'!AB137-'TRA_Vkm UK'!AB137)),0)</f>
        <v>0</v>
      </c>
      <c r="AC137" s="90">
        <f>IFERROR(IFERROR(('TRA_VEff EU28'!AC137*'TRA_Stock EU28'!AC137-'TRA_VEff UK'!AC137*'TRA_Stock UK'!AC137)/('TRA_Stock EU28'!AC137-'TRA_Stock UK'!AC137),('TRA_VEff EU28'!AC137*'TRA_Vkm EU28'!AC137-'TRA_VEff UK'!AC137*'TRA_Vkm UK'!AC137)/('TRA_Vkm EU28'!AC137-'TRA_Vkm UK'!AC137)),0)</f>
        <v>0</v>
      </c>
      <c r="AD137" s="90">
        <f>IFERROR(IFERROR(('TRA_VEff EU28'!AD137*'TRA_Stock EU28'!AD137-'TRA_VEff UK'!AD137*'TRA_Stock UK'!AD137)/('TRA_Stock EU28'!AD137-'TRA_Stock UK'!AD137),('TRA_VEff EU28'!AD137*'TRA_Vkm EU28'!AD137-'TRA_VEff UK'!AD137*'TRA_Vkm UK'!AD137)/('TRA_Vkm EU28'!AD137-'TRA_Vkm UK'!AD137)),0)</f>
        <v>0</v>
      </c>
      <c r="AE137" s="90">
        <f>IFERROR(IFERROR(('TRA_VEff EU28'!AE137*'TRA_Stock EU28'!AE137-'TRA_VEff UK'!AE137*'TRA_Stock UK'!AE137)/('TRA_Stock EU28'!AE137-'TRA_Stock UK'!AE137),('TRA_VEff EU28'!AE137*'TRA_Vkm EU28'!AE137-'TRA_VEff UK'!AE137*'TRA_Vkm UK'!AE137)/('TRA_Vkm EU28'!AE137-'TRA_Vkm UK'!AE137)),0)</f>
        <v>0</v>
      </c>
      <c r="AF137" s="90">
        <f>IFERROR(IFERROR(('TRA_VEff EU28'!AF137*'TRA_Stock EU28'!AF137-'TRA_VEff UK'!AF137*'TRA_Stock UK'!AF137)/('TRA_Stock EU28'!AF137-'TRA_Stock UK'!AF137),('TRA_VEff EU28'!AF137*'TRA_Vkm EU28'!AF137-'TRA_VEff UK'!AF137*'TRA_Vkm UK'!AF137)/('TRA_Vkm EU28'!AF137-'TRA_Vkm UK'!AF137)),0)</f>
        <v>0</v>
      </c>
      <c r="AG137" s="90">
        <f>IFERROR(IFERROR(('TRA_VEff EU28'!AG137*'TRA_Stock EU28'!AG137-'TRA_VEff UK'!AG137*'TRA_Stock UK'!AG137)/('TRA_Stock EU28'!AG137-'TRA_Stock UK'!AG137),('TRA_VEff EU28'!AG137*'TRA_Vkm EU28'!AG137-'TRA_VEff UK'!AG137*'TRA_Vkm UK'!AG137)/('TRA_Vkm EU28'!AG137-'TRA_Vkm UK'!AG137)),0)</f>
        <v>0</v>
      </c>
      <c r="AH137" s="90">
        <f>IFERROR(IFERROR(('TRA_VEff EU28'!AH137*'TRA_Stock EU28'!AH137-'TRA_VEff UK'!AH137*'TRA_Stock UK'!AH137)/('TRA_Stock EU28'!AH137-'TRA_Stock UK'!AH137),('TRA_VEff EU28'!AH137*'TRA_Vkm EU28'!AH137-'TRA_VEff UK'!AH137*'TRA_Vkm UK'!AH137)/('TRA_Vkm EU28'!AH137-'TRA_Vkm UK'!AH137)),0)</f>
        <v>0</v>
      </c>
      <c r="AI137" s="90">
        <f>IFERROR(IFERROR(('TRA_VEff EU28'!AI137*'TRA_Stock EU28'!AI137-'TRA_VEff UK'!AI137*'TRA_Stock UK'!AI137)/('TRA_Stock EU28'!AI137-'TRA_Stock UK'!AI137),('TRA_VEff EU28'!AI137*'TRA_Vkm EU28'!AI137-'TRA_VEff UK'!AI137*'TRA_Vkm UK'!AI137)/('TRA_Vkm EU28'!AI137-'TRA_Vkm UK'!AI137)),0)</f>
        <v>0</v>
      </c>
      <c r="AJ137" s="90">
        <f>IFERROR(IFERROR(('TRA_VEff EU28'!AJ137*'TRA_Stock EU28'!AJ137-'TRA_VEff UK'!AJ137*'TRA_Stock UK'!AJ137)/('TRA_Stock EU28'!AJ137-'TRA_Stock UK'!AJ137),('TRA_VEff EU28'!AJ137*'TRA_Vkm EU28'!AJ137-'TRA_VEff UK'!AJ137*'TRA_Vkm UK'!AJ137)/('TRA_Vkm EU28'!AJ137-'TRA_Vkm UK'!AJ137)),0)</f>
        <v>0</v>
      </c>
      <c r="AK137" s="90">
        <f>IFERROR(IFERROR(('TRA_VEff EU28'!AK137*'TRA_Stock EU28'!AK137-'TRA_VEff UK'!AK137*'TRA_Stock UK'!AK137)/('TRA_Stock EU28'!AK137-'TRA_Stock UK'!AK137),('TRA_VEff EU28'!AK137*'TRA_Vkm EU28'!AK137-'TRA_VEff UK'!AK137*'TRA_Vkm UK'!AK137)/('TRA_Vkm EU28'!AK137-'TRA_Vkm UK'!AK137)),0)</f>
        <v>0</v>
      </c>
      <c r="AL137" s="90">
        <f>IFERROR(IFERROR(('TRA_VEff EU28'!AL137*'TRA_Stock EU28'!AL137-'TRA_VEff UK'!AL137*'TRA_Stock UK'!AL137)/('TRA_Stock EU28'!AL137-'TRA_Stock UK'!AL137),('TRA_VEff EU28'!AL137*'TRA_Vkm EU28'!AL137-'TRA_VEff UK'!AL137*'TRA_Vkm UK'!AL137)/('TRA_Vkm EU28'!AL137-'TRA_Vkm UK'!AL137)),0)</f>
        <v>0</v>
      </c>
      <c r="AM137" s="90">
        <f>IFERROR(IFERROR(('TRA_VEff EU28'!AM137*'TRA_Stock EU28'!AM137-'TRA_VEff UK'!AM137*'TRA_Stock UK'!AM137)/('TRA_Stock EU28'!AM137-'TRA_Stock UK'!AM137),('TRA_VEff EU28'!AM137*'TRA_Vkm EU28'!AM137-'TRA_VEff UK'!AM137*'TRA_Vkm UK'!AM137)/('TRA_Vkm EU28'!AM137-'TRA_Vkm UK'!AM137)),0)</f>
        <v>0</v>
      </c>
      <c r="AN137" s="90">
        <f>IFERROR(IFERROR(('TRA_VEff EU28'!AN137*'TRA_Stock EU28'!AN137-'TRA_VEff UK'!AN137*'TRA_Stock UK'!AN137)/('TRA_Stock EU28'!AN137-'TRA_Stock UK'!AN137),('TRA_VEff EU28'!AN137*'TRA_Vkm EU28'!AN137-'TRA_VEff UK'!AN137*'TRA_Vkm UK'!AN137)/('TRA_Vkm EU28'!AN137-'TRA_Vkm UK'!AN137)),0)</f>
        <v>0</v>
      </c>
      <c r="AO137" s="90">
        <f>IFERROR(IFERROR(('TRA_VEff EU28'!AO137*'TRA_Stock EU28'!AO137-'TRA_VEff UK'!AO137*'TRA_Stock UK'!AO137)/('TRA_Stock EU28'!AO137-'TRA_Stock UK'!AO137),('TRA_VEff EU28'!AO137*'TRA_Vkm EU28'!AO137-'TRA_VEff UK'!AO137*'TRA_Vkm UK'!AO137)/('TRA_Vkm EU28'!AO137-'TRA_Vkm UK'!AO137)),0)</f>
        <v>0</v>
      </c>
      <c r="AP137" s="90">
        <f>IFERROR(IFERROR(('TRA_VEff EU28'!AP137*'TRA_Stock EU28'!AP137-'TRA_VEff UK'!AP137*'TRA_Stock UK'!AP137)/('TRA_Stock EU28'!AP137-'TRA_Stock UK'!AP137),('TRA_VEff EU28'!AP137*'TRA_Vkm EU28'!AP137-'TRA_VEff UK'!AP137*'TRA_Vkm UK'!AP137)/('TRA_Vkm EU28'!AP137-'TRA_Vkm UK'!AP137)),0)</f>
        <v>0</v>
      </c>
      <c r="AQ137" s="90">
        <f>IFERROR(IFERROR(('TRA_VEff EU28'!AQ137*'TRA_Stock EU28'!AQ137-'TRA_VEff UK'!AQ137*'TRA_Stock UK'!AQ137)/('TRA_Stock EU28'!AQ137-'TRA_Stock UK'!AQ137),('TRA_VEff EU28'!AQ137*'TRA_Vkm EU28'!AQ137-'TRA_VEff UK'!AQ137*'TRA_Vkm UK'!AQ137)/('TRA_Vkm EU28'!AQ137-'TRA_Vkm UK'!AQ137)),0)</f>
        <v>0</v>
      </c>
      <c r="AR137" s="90">
        <f>IFERROR(IFERROR(('TRA_VEff EU28'!AR137*'TRA_Stock EU28'!AR137-'TRA_VEff UK'!AR137*'TRA_Stock UK'!AR137)/('TRA_Stock EU28'!AR137-'TRA_Stock UK'!AR137),('TRA_VEff EU28'!AR137*'TRA_Vkm EU28'!AR137-'TRA_VEff UK'!AR137*'TRA_Vkm UK'!AR137)/('TRA_Vkm EU28'!AR137-'TRA_Vkm UK'!AR137)),0)</f>
        <v>0</v>
      </c>
      <c r="AS137" s="90">
        <f>IFERROR(IFERROR(('TRA_VEff EU28'!AS137*'TRA_Stock EU28'!AS137-'TRA_VEff UK'!AS137*'TRA_Stock UK'!AS137)/('TRA_Stock EU28'!AS137-'TRA_Stock UK'!AS137),('TRA_VEff EU28'!AS137*'TRA_Vkm EU28'!AS137-'TRA_VEff UK'!AS137*'TRA_Vkm UK'!AS137)/('TRA_Vkm EU28'!AS137-'TRA_Vkm UK'!AS137)),0)</f>
        <v>0</v>
      </c>
      <c r="AT137" s="90">
        <f>IFERROR(IFERROR(('TRA_VEff EU28'!AT137*'TRA_Stock EU28'!AT137-'TRA_VEff UK'!AT137*'TRA_Stock UK'!AT137)/('TRA_Stock EU28'!AT137-'TRA_Stock UK'!AT137),('TRA_VEff EU28'!AT137*'TRA_Vkm EU28'!AT137-'TRA_VEff UK'!AT137*'TRA_Vkm UK'!AT137)/('TRA_Vkm EU28'!AT137-'TRA_Vkm UK'!AT137)),0)</f>
        <v>0</v>
      </c>
      <c r="AU137" s="90">
        <f>IFERROR(IFERROR(('TRA_VEff EU28'!AU137*'TRA_Stock EU28'!AU137-'TRA_VEff UK'!AU137*'TRA_Stock UK'!AU137)/('TRA_Stock EU28'!AU137-'TRA_Stock UK'!AU137),('TRA_VEff EU28'!AU137*'TRA_Vkm EU28'!AU137-'TRA_VEff UK'!AU137*'TRA_Vkm UK'!AU137)/('TRA_Vkm EU28'!AU137-'TRA_Vkm UK'!AU137)),0)</f>
        <v>0</v>
      </c>
      <c r="AV137" s="90">
        <f>IFERROR(IFERROR(('TRA_VEff EU28'!AV137*'TRA_Stock EU28'!AV137-'TRA_VEff UK'!AV137*'TRA_Stock UK'!AV137)/('TRA_Stock EU28'!AV137-'TRA_Stock UK'!AV137),('TRA_VEff EU28'!AV137*'TRA_Vkm EU28'!AV137-'TRA_VEff UK'!AV137*'TRA_Vkm UK'!AV137)/('TRA_Vkm EU28'!AV137-'TRA_Vkm UK'!AV137)),0)</f>
        <v>0</v>
      </c>
      <c r="AW137" s="90">
        <f>IFERROR(IFERROR(('TRA_VEff EU28'!AW137*'TRA_Stock EU28'!AW137-'TRA_VEff UK'!AW137*'TRA_Stock UK'!AW137)/('TRA_Stock EU28'!AW137-'TRA_Stock UK'!AW137),('TRA_VEff EU28'!AW137*'TRA_Vkm EU28'!AW137-'TRA_VEff UK'!AW137*'TRA_Vkm UK'!AW137)/('TRA_Vkm EU28'!AW137-'TRA_Vkm UK'!AW137)),0)</f>
        <v>0</v>
      </c>
      <c r="AX137" s="90">
        <f>IFERROR(IFERROR(('TRA_VEff EU28'!AX137*'TRA_Stock EU28'!AX137-'TRA_VEff UK'!AX137*'TRA_Stock UK'!AX137)/('TRA_Stock EU28'!AX137-'TRA_Stock UK'!AX137),('TRA_VEff EU28'!AX137*'TRA_Vkm EU28'!AX137-'TRA_VEff UK'!AX137*'TRA_Vkm UK'!AX137)/('TRA_Vkm EU28'!AX137-'TRA_Vkm UK'!AX137)),0)</f>
        <v>0</v>
      </c>
      <c r="AY137" s="90">
        <f>IFERROR(IFERROR(('TRA_VEff EU28'!AY137*'TRA_Stock EU28'!AY137-'TRA_VEff UK'!AY137*'TRA_Stock UK'!AY137)/('TRA_Stock EU28'!AY137-'TRA_Stock UK'!AY137),('TRA_VEff EU28'!AY137*'TRA_Vkm EU28'!AY137-'TRA_VEff UK'!AY137*'TRA_Vkm UK'!AY137)/('TRA_Vkm EU28'!AY137-'TRA_Vkm UK'!AY137)),0)</f>
        <v>0</v>
      </c>
      <c r="AZ137" s="90">
        <f>IFERROR(IFERROR(('TRA_VEff EU28'!AZ137*'TRA_Stock EU28'!AZ137-'TRA_VEff UK'!AZ137*'TRA_Stock UK'!AZ137)/('TRA_Stock EU28'!AZ137-'TRA_Stock UK'!AZ137),('TRA_VEff EU28'!AZ137*'TRA_Vkm EU28'!AZ137-'TRA_VEff UK'!AZ137*'TRA_Vkm UK'!AZ137)/('TRA_Vkm EU28'!AZ137-'TRA_Vkm UK'!AZ137)),0)</f>
        <v>0</v>
      </c>
    </row>
    <row r="138" spans="1:52">
      <c r="A138" s="103" t="s">
        <v>145</v>
      </c>
      <c r="B138" s="90">
        <f>IFERROR(IFERROR(('TRA_VEff EU28'!B138*'TRA_Stock EU28'!B138-'TRA_VEff UK'!B138*'TRA_Stock UK'!B138)/('TRA_Stock EU28'!B138-'TRA_Stock UK'!B138),('TRA_VEff EU28'!B138*'TRA_Vkm EU28'!B138-'TRA_VEff UK'!B138*'TRA_Vkm UK'!B138)/('TRA_Vkm EU28'!B138-'TRA_Vkm UK'!B138)),0)</f>
        <v>0</v>
      </c>
      <c r="C138" s="90">
        <f>IFERROR(IFERROR(('TRA_VEff EU28'!C138*'TRA_Stock EU28'!C138-'TRA_VEff UK'!C138*'TRA_Stock UK'!C138)/('TRA_Stock EU28'!C138-'TRA_Stock UK'!C138),('TRA_VEff EU28'!C138*'TRA_Vkm EU28'!C138-'TRA_VEff UK'!C138*'TRA_Vkm UK'!C138)/('TRA_Vkm EU28'!C138-'TRA_Vkm UK'!C138)),0)</f>
        <v>0</v>
      </c>
      <c r="D138" s="90">
        <f>IFERROR(IFERROR(('TRA_VEff EU28'!D138*'TRA_Stock EU28'!D138-'TRA_VEff UK'!D138*'TRA_Stock UK'!D138)/('TRA_Stock EU28'!D138-'TRA_Stock UK'!D138),('TRA_VEff EU28'!D138*'TRA_Vkm EU28'!D138-'TRA_VEff UK'!D138*'TRA_Vkm UK'!D138)/('TRA_Vkm EU28'!D138-'TRA_Vkm UK'!D138)),0)</f>
        <v>0</v>
      </c>
      <c r="E138" s="90">
        <f>IFERROR(IFERROR(('TRA_VEff EU28'!E138*'TRA_Stock EU28'!E138-'TRA_VEff UK'!E138*'TRA_Stock UK'!E138)/('TRA_Stock EU28'!E138-'TRA_Stock UK'!E138),('TRA_VEff EU28'!E138*'TRA_Vkm EU28'!E138-'TRA_VEff UK'!E138*'TRA_Vkm UK'!E138)/('TRA_Vkm EU28'!E138-'TRA_Vkm UK'!E138)),0)</f>
        <v>0</v>
      </c>
      <c r="F138" s="90">
        <f>IFERROR(IFERROR(('TRA_VEff EU28'!F138*'TRA_Stock EU28'!F138-'TRA_VEff UK'!F138*'TRA_Stock UK'!F138)/('TRA_Stock EU28'!F138-'TRA_Stock UK'!F138),('TRA_VEff EU28'!F138*'TRA_Vkm EU28'!F138-'TRA_VEff UK'!F138*'TRA_Vkm UK'!F138)/('TRA_Vkm EU28'!F138-'TRA_Vkm UK'!F138)),0)</f>
        <v>0</v>
      </c>
      <c r="G138" s="90">
        <f>IFERROR(IFERROR(('TRA_VEff EU28'!G138*'TRA_Stock EU28'!G138-'TRA_VEff UK'!G138*'TRA_Stock UK'!G138)/('TRA_Stock EU28'!G138-'TRA_Stock UK'!G138),('TRA_VEff EU28'!G138*'TRA_Vkm EU28'!G138-'TRA_VEff UK'!G138*'TRA_Vkm UK'!G138)/('TRA_Vkm EU28'!G138-'TRA_Vkm UK'!G138)),0)</f>
        <v>0</v>
      </c>
      <c r="H138" s="90">
        <f>IFERROR(IFERROR(('TRA_VEff EU28'!H138*'TRA_Stock EU28'!H138-'TRA_VEff UK'!H138*'TRA_Stock UK'!H138)/('TRA_Stock EU28'!H138-'TRA_Stock UK'!H138),('TRA_VEff EU28'!H138*'TRA_Vkm EU28'!H138-'TRA_VEff UK'!H138*'TRA_Vkm UK'!H138)/('TRA_Vkm EU28'!H138-'TRA_Vkm UK'!H138)),0)</f>
        <v>0</v>
      </c>
      <c r="I138" s="90">
        <f>IFERROR(IFERROR(('TRA_VEff EU28'!I138*'TRA_Stock EU28'!I138-'TRA_VEff UK'!I138*'TRA_Stock UK'!I138)/('TRA_Stock EU28'!I138-'TRA_Stock UK'!I138),('TRA_VEff EU28'!I138*'TRA_Vkm EU28'!I138-'TRA_VEff UK'!I138*'TRA_Vkm UK'!I138)/('TRA_Vkm EU28'!I138-'TRA_Vkm UK'!I138)),0)</f>
        <v>0</v>
      </c>
      <c r="J138" s="90">
        <f>IFERROR(IFERROR(('TRA_VEff EU28'!J138*'TRA_Stock EU28'!J138-'TRA_VEff UK'!J138*'TRA_Stock UK'!J138)/('TRA_Stock EU28'!J138-'TRA_Stock UK'!J138),('TRA_VEff EU28'!J138*'TRA_Vkm EU28'!J138-'TRA_VEff UK'!J138*'TRA_Vkm UK'!J138)/('TRA_Vkm EU28'!J138-'TRA_Vkm UK'!J138)),0)</f>
        <v>0</v>
      </c>
      <c r="K138" s="90">
        <f>IFERROR(IFERROR(('TRA_VEff EU28'!K138*'TRA_Stock EU28'!K138-'TRA_VEff UK'!K138*'TRA_Stock UK'!K138)/('TRA_Stock EU28'!K138-'TRA_Stock UK'!K138),('TRA_VEff EU28'!K138*'TRA_Vkm EU28'!K138-'TRA_VEff UK'!K138*'TRA_Vkm UK'!K138)/('TRA_Vkm EU28'!K138-'TRA_Vkm UK'!K138)),0)</f>
        <v>0</v>
      </c>
      <c r="L138" s="90">
        <f>IFERROR(IFERROR(('TRA_VEff EU28'!L138*'TRA_Stock EU28'!L138-'TRA_VEff UK'!L138*'TRA_Stock UK'!L138)/('TRA_Stock EU28'!L138-'TRA_Stock UK'!L138),('TRA_VEff EU28'!L138*'TRA_Vkm EU28'!L138-'TRA_VEff UK'!L138*'TRA_Vkm UK'!L138)/('TRA_Vkm EU28'!L138-'TRA_Vkm UK'!L138)),0)</f>
        <v>0</v>
      </c>
      <c r="M138" s="90">
        <f>IFERROR(IFERROR(('TRA_VEff EU28'!M138*'TRA_Stock EU28'!M138-'TRA_VEff UK'!M138*'TRA_Stock UK'!M138)/('TRA_Stock EU28'!M138-'TRA_Stock UK'!M138),('TRA_VEff EU28'!M138*'TRA_Vkm EU28'!M138-'TRA_VEff UK'!M138*'TRA_Vkm UK'!M138)/('TRA_Vkm EU28'!M138-'TRA_Vkm UK'!M138)),0)</f>
        <v>0</v>
      </c>
      <c r="N138" s="90">
        <f>IFERROR(IFERROR(('TRA_VEff EU28'!N138*'TRA_Stock EU28'!N138-'TRA_VEff UK'!N138*'TRA_Stock UK'!N138)/('TRA_Stock EU28'!N138-'TRA_Stock UK'!N138),('TRA_VEff EU28'!N138*'TRA_Vkm EU28'!N138-'TRA_VEff UK'!N138*'TRA_Vkm UK'!N138)/('TRA_Vkm EU28'!N138-'TRA_Vkm UK'!N138)),0)</f>
        <v>0</v>
      </c>
      <c r="O138" s="90">
        <f>IFERROR(IFERROR(('TRA_VEff EU28'!O138*'TRA_Stock EU28'!O138-'TRA_VEff UK'!O138*'TRA_Stock UK'!O138)/('TRA_Stock EU28'!O138-'TRA_Stock UK'!O138),('TRA_VEff EU28'!O138*'TRA_Vkm EU28'!O138-'TRA_VEff UK'!O138*'TRA_Vkm UK'!O138)/('TRA_Vkm EU28'!O138-'TRA_Vkm UK'!O138)),0)</f>
        <v>0</v>
      </c>
      <c r="P138" s="90">
        <f>IFERROR(IFERROR(('TRA_VEff EU28'!P138*'TRA_Stock EU28'!P138-'TRA_VEff UK'!P138*'TRA_Stock UK'!P138)/('TRA_Stock EU28'!P138-'TRA_Stock UK'!P138),('TRA_VEff EU28'!P138*'TRA_Vkm EU28'!P138-'TRA_VEff UK'!P138*'TRA_Vkm UK'!P138)/('TRA_Vkm EU28'!P138-'TRA_Vkm UK'!P138)),0)</f>
        <v>0</v>
      </c>
      <c r="Q138" s="90">
        <f>IFERROR(IFERROR(('TRA_VEff EU28'!Q138*'TRA_Stock EU28'!Q138-'TRA_VEff UK'!Q138*'TRA_Stock UK'!Q138)/('TRA_Stock EU28'!Q138-'TRA_Stock UK'!Q138),('TRA_VEff EU28'!Q138*'TRA_Vkm EU28'!Q138-'TRA_VEff UK'!Q138*'TRA_Vkm UK'!Q138)/('TRA_Vkm EU28'!Q138-'TRA_Vkm UK'!Q138)),0)</f>
        <v>0</v>
      </c>
      <c r="R138" s="90">
        <f>IFERROR(IFERROR(('TRA_VEff EU28'!R138*'TRA_Stock EU28'!R138-'TRA_VEff UK'!R138*'TRA_Stock UK'!R138)/('TRA_Stock EU28'!R138-'TRA_Stock UK'!R138),('TRA_VEff EU28'!R138*'TRA_Vkm EU28'!R138-'TRA_VEff UK'!R138*'TRA_Vkm UK'!R138)/('TRA_Vkm EU28'!R138-'TRA_Vkm UK'!R138)),0)</f>
        <v>0</v>
      </c>
      <c r="S138" s="90">
        <f>IFERROR(IFERROR(('TRA_VEff EU28'!S138*'TRA_Stock EU28'!S138-'TRA_VEff UK'!S138*'TRA_Stock UK'!S138)/('TRA_Stock EU28'!S138-'TRA_Stock UK'!S138),('TRA_VEff EU28'!S138*'TRA_Vkm EU28'!S138-'TRA_VEff UK'!S138*'TRA_Vkm UK'!S138)/('TRA_Vkm EU28'!S138-'TRA_Vkm UK'!S138)),0)</f>
        <v>0</v>
      </c>
      <c r="T138" s="90">
        <f>IFERROR(IFERROR(('TRA_VEff EU28'!T138*'TRA_Stock EU28'!T138-'TRA_VEff UK'!T138*'TRA_Stock UK'!T138)/('TRA_Stock EU28'!T138-'TRA_Stock UK'!T138),('TRA_VEff EU28'!T138*'TRA_Vkm EU28'!T138-'TRA_VEff UK'!T138*'TRA_Vkm UK'!T138)/('TRA_Vkm EU28'!T138-'TRA_Vkm UK'!T138)),0)</f>
        <v>0</v>
      </c>
      <c r="U138" s="90">
        <f>IFERROR(IFERROR(('TRA_VEff EU28'!U138*'TRA_Stock EU28'!U138-'TRA_VEff UK'!U138*'TRA_Stock UK'!U138)/('TRA_Stock EU28'!U138-'TRA_Stock UK'!U138),('TRA_VEff EU28'!U138*'TRA_Vkm EU28'!U138-'TRA_VEff UK'!U138*'TRA_Vkm UK'!U138)/('TRA_Vkm EU28'!U138-'TRA_Vkm UK'!U138)),0)</f>
        <v>0</v>
      </c>
      <c r="V138" s="90">
        <f>IFERROR(IFERROR(('TRA_VEff EU28'!V138*'TRA_Stock EU28'!V138-'TRA_VEff UK'!V138*'TRA_Stock UK'!V138)/('TRA_Stock EU28'!V138-'TRA_Stock UK'!V138),('TRA_VEff EU28'!V138*'TRA_Vkm EU28'!V138-'TRA_VEff UK'!V138*'TRA_Vkm UK'!V138)/('TRA_Vkm EU28'!V138-'TRA_Vkm UK'!V138)),0)</f>
        <v>0</v>
      </c>
      <c r="W138" s="90">
        <f>IFERROR(IFERROR(('TRA_VEff EU28'!W138*'TRA_Stock EU28'!W138-'TRA_VEff UK'!W138*'TRA_Stock UK'!W138)/('TRA_Stock EU28'!W138-'TRA_Stock UK'!W138),('TRA_VEff EU28'!W138*'TRA_Vkm EU28'!W138-'TRA_VEff UK'!W138*'TRA_Vkm UK'!W138)/('TRA_Vkm EU28'!W138-'TRA_Vkm UK'!W138)),0)</f>
        <v>0</v>
      </c>
      <c r="X138" s="90">
        <f>IFERROR(IFERROR(('TRA_VEff EU28'!X138*'TRA_Stock EU28'!X138-'TRA_VEff UK'!X138*'TRA_Stock UK'!X138)/('TRA_Stock EU28'!X138-'TRA_Stock UK'!X138),('TRA_VEff EU28'!X138*'TRA_Vkm EU28'!X138-'TRA_VEff UK'!X138*'TRA_Vkm UK'!X138)/('TRA_Vkm EU28'!X138-'TRA_Vkm UK'!X138)),0)</f>
        <v>0</v>
      </c>
      <c r="Y138" s="90">
        <f>IFERROR(IFERROR(('TRA_VEff EU28'!Y138*'TRA_Stock EU28'!Y138-'TRA_VEff UK'!Y138*'TRA_Stock UK'!Y138)/('TRA_Stock EU28'!Y138-'TRA_Stock UK'!Y138),('TRA_VEff EU28'!Y138*'TRA_Vkm EU28'!Y138-'TRA_VEff UK'!Y138*'TRA_Vkm UK'!Y138)/('TRA_Vkm EU28'!Y138-'TRA_Vkm UK'!Y138)),0)</f>
        <v>0</v>
      </c>
      <c r="Z138" s="90">
        <f>IFERROR(IFERROR(('TRA_VEff EU28'!Z138*'TRA_Stock EU28'!Z138-'TRA_VEff UK'!Z138*'TRA_Stock UK'!Z138)/('TRA_Stock EU28'!Z138-'TRA_Stock UK'!Z138),('TRA_VEff EU28'!Z138*'TRA_Vkm EU28'!Z138-'TRA_VEff UK'!Z138*'TRA_Vkm UK'!Z138)/('TRA_Vkm EU28'!Z138-'TRA_Vkm UK'!Z138)),0)</f>
        <v>0</v>
      </c>
      <c r="AA138" s="90">
        <f>IFERROR(IFERROR(('TRA_VEff EU28'!AA138*'TRA_Stock EU28'!AA138-'TRA_VEff UK'!AA138*'TRA_Stock UK'!AA138)/('TRA_Stock EU28'!AA138-'TRA_Stock UK'!AA138),('TRA_VEff EU28'!AA138*'TRA_Vkm EU28'!AA138-'TRA_VEff UK'!AA138*'TRA_Vkm UK'!AA138)/('TRA_Vkm EU28'!AA138-'TRA_Vkm UK'!AA138)),0)</f>
        <v>0</v>
      </c>
      <c r="AB138" s="90">
        <f>IFERROR(IFERROR(('TRA_VEff EU28'!AB138*'TRA_Stock EU28'!AB138-'TRA_VEff UK'!AB138*'TRA_Stock UK'!AB138)/('TRA_Stock EU28'!AB138-'TRA_Stock UK'!AB138),('TRA_VEff EU28'!AB138*'TRA_Vkm EU28'!AB138-'TRA_VEff UK'!AB138*'TRA_Vkm UK'!AB138)/('TRA_Vkm EU28'!AB138-'TRA_Vkm UK'!AB138)),0)</f>
        <v>0</v>
      </c>
      <c r="AC138" s="90">
        <f>IFERROR(IFERROR(('TRA_VEff EU28'!AC138*'TRA_Stock EU28'!AC138-'TRA_VEff UK'!AC138*'TRA_Stock UK'!AC138)/('TRA_Stock EU28'!AC138-'TRA_Stock UK'!AC138),('TRA_VEff EU28'!AC138*'TRA_Vkm EU28'!AC138-'TRA_VEff UK'!AC138*'TRA_Vkm UK'!AC138)/('TRA_Vkm EU28'!AC138-'TRA_Vkm UK'!AC138)),0)</f>
        <v>0</v>
      </c>
      <c r="AD138" s="90">
        <f>IFERROR(IFERROR(('TRA_VEff EU28'!AD138*'TRA_Stock EU28'!AD138-'TRA_VEff UK'!AD138*'TRA_Stock UK'!AD138)/('TRA_Stock EU28'!AD138-'TRA_Stock UK'!AD138),('TRA_VEff EU28'!AD138*'TRA_Vkm EU28'!AD138-'TRA_VEff UK'!AD138*'TRA_Vkm UK'!AD138)/('TRA_Vkm EU28'!AD138-'TRA_Vkm UK'!AD138)),0)</f>
        <v>0</v>
      </c>
      <c r="AE138" s="90">
        <f>IFERROR(IFERROR(('TRA_VEff EU28'!AE138*'TRA_Stock EU28'!AE138-'TRA_VEff UK'!AE138*'TRA_Stock UK'!AE138)/('TRA_Stock EU28'!AE138-'TRA_Stock UK'!AE138),('TRA_VEff EU28'!AE138*'TRA_Vkm EU28'!AE138-'TRA_VEff UK'!AE138*'TRA_Vkm UK'!AE138)/('TRA_Vkm EU28'!AE138-'TRA_Vkm UK'!AE138)),0)</f>
        <v>0</v>
      </c>
      <c r="AF138" s="90">
        <f>IFERROR(IFERROR(('TRA_VEff EU28'!AF138*'TRA_Stock EU28'!AF138-'TRA_VEff UK'!AF138*'TRA_Stock UK'!AF138)/('TRA_Stock EU28'!AF138-'TRA_Stock UK'!AF138),('TRA_VEff EU28'!AF138*'TRA_Vkm EU28'!AF138-'TRA_VEff UK'!AF138*'TRA_Vkm UK'!AF138)/('TRA_Vkm EU28'!AF138-'TRA_Vkm UK'!AF138)),0)</f>
        <v>0</v>
      </c>
      <c r="AG138" s="90">
        <f>IFERROR(IFERROR(('TRA_VEff EU28'!AG138*'TRA_Stock EU28'!AG138-'TRA_VEff UK'!AG138*'TRA_Stock UK'!AG138)/('TRA_Stock EU28'!AG138-'TRA_Stock UK'!AG138),('TRA_VEff EU28'!AG138*'TRA_Vkm EU28'!AG138-'TRA_VEff UK'!AG138*'TRA_Vkm UK'!AG138)/('TRA_Vkm EU28'!AG138-'TRA_Vkm UK'!AG138)),0)</f>
        <v>0</v>
      </c>
      <c r="AH138" s="90">
        <f>IFERROR(IFERROR(('TRA_VEff EU28'!AH138*'TRA_Stock EU28'!AH138-'TRA_VEff UK'!AH138*'TRA_Stock UK'!AH138)/('TRA_Stock EU28'!AH138-'TRA_Stock UK'!AH138),('TRA_VEff EU28'!AH138*'TRA_Vkm EU28'!AH138-'TRA_VEff UK'!AH138*'TRA_Vkm UK'!AH138)/('TRA_Vkm EU28'!AH138-'TRA_Vkm UK'!AH138)),0)</f>
        <v>0</v>
      </c>
      <c r="AI138" s="90">
        <f>IFERROR(IFERROR(('TRA_VEff EU28'!AI138*'TRA_Stock EU28'!AI138-'TRA_VEff UK'!AI138*'TRA_Stock UK'!AI138)/('TRA_Stock EU28'!AI138-'TRA_Stock UK'!AI138),('TRA_VEff EU28'!AI138*'TRA_Vkm EU28'!AI138-'TRA_VEff UK'!AI138*'TRA_Vkm UK'!AI138)/('TRA_Vkm EU28'!AI138-'TRA_Vkm UK'!AI138)),0)</f>
        <v>0</v>
      </c>
      <c r="AJ138" s="90">
        <f>IFERROR(IFERROR(('TRA_VEff EU28'!AJ138*'TRA_Stock EU28'!AJ138-'TRA_VEff UK'!AJ138*'TRA_Stock UK'!AJ138)/('TRA_Stock EU28'!AJ138-'TRA_Stock UK'!AJ138),('TRA_VEff EU28'!AJ138*'TRA_Vkm EU28'!AJ138-'TRA_VEff UK'!AJ138*'TRA_Vkm UK'!AJ138)/('TRA_Vkm EU28'!AJ138-'TRA_Vkm UK'!AJ138)),0)</f>
        <v>0</v>
      </c>
      <c r="AK138" s="90">
        <f>IFERROR(IFERROR(('TRA_VEff EU28'!AK138*'TRA_Stock EU28'!AK138-'TRA_VEff UK'!AK138*'TRA_Stock UK'!AK138)/('TRA_Stock EU28'!AK138-'TRA_Stock UK'!AK138),('TRA_VEff EU28'!AK138*'TRA_Vkm EU28'!AK138-'TRA_VEff UK'!AK138*'TRA_Vkm UK'!AK138)/('TRA_Vkm EU28'!AK138-'TRA_Vkm UK'!AK138)),0)</f>
        <v>0</v>
      </c>
      <c r="AL138" s="90">
        <f>IFERROR(IFERROR(('TRA_VEff EU28'!AL138*'TRA_Stock EU28'!AL138-'TRA_VEff UK'!AL138*'TRA_Stock UK'!AL138)/('TRA_Stock EU28'!AL138-'TRA_Stock UK'!AL138),('TRA_VEff EU28'!AL138*'TRA_Vkm EU28'!AL138-'TRA_VEff UK'!AL138*'TRA_Vkm UK'!AL138)/('TRA_Vkm EU28'!AL138-'TRA_Vkm UK'!AL138)),0)</f>
        <v>0</v>
      </c>
      <c r="AM138" s="90">
        <f>IFERROR(IFERROR(('TRA_VEff EU28'!AM138*'TRA_Stock EU28'!AM138-'TRA_VEff UK'!AM138*'TRA_Stock UK'!AM138)/('TRA_Stock EU28'!AM138-'TRA_Stock UK'!AM138),('TRA_VEff EU28'!AM138*'TRA_Vkm EU28'!AM138-'TRA_VEff UK'!AM138*'TRA_Vkm UK'!AM138)/('TRA_Vkm EU28'!AM138-'TRA_Vkm UK'!AM138)),0)</f>
        <v>0</v>
      </c>
      <c r="AN138" s="90">
        <f>IFERROR(IFERROR(('TRA_VEff EU28'!AN138*'TRA_Stock EU28'!AN138-'TRA_VEff UK'!AN138*'TRA_Stock UK'!AN138)/('TRA_Stock EU28'!AN138-'TRA_Stock UK'!AN138),('TRA_VEff EU28'!AN138*'TRA_Vkm EU28'!AN138-'TRA_VEff UK'!AN138*'TRA_Vkm UK'!AN138)/('TRA_Vkm EU28'!AN138-'TRA_Vkm UK'!AN138)),0)</f>
        <v>0</v>
      </c>
      <c r="AO138" s="90">
        <f>IFERROR(IFERROR(('TRA_VEff EU28'!AO138*'TRA_Stock EU28'!AO138-'TRA_VEff UK'!AO138*'TRA_Stock UK'!AO138)/('TRA_Stock EU28'!AO138-'TRA_Stock UK'!AO138),('TRA_VEff EU28'!AO138*'TRA_Vkm EU28'!AO138-'TRA_VEff UK'!AO138*'TRA_Vkm UK'!AO138)/('TRA_Vkm EU28'!AO138-'TRA_Vkm UK'!AO138)),0)</f>
        <v>0</v>
      </c>
      <c r="AP138" s="90">
        <f>IFERROR(IFERROR(('TRA_VEff EU28'!AP138*'TRA_Stock EU28'!AP138-'TRA_VEff UK'!AP138*'TRA_Stock UK'!AP138)/('TRA_Stock EU28'!AP138-'TRA_Stock UK'!AP138),('TRA_VEff EU28'!AP138*'TRA_Vkm EU28'!AP138-'TRA_VEff UK'!AP138*'TRA_Vkm UK'!AP138)/('TRA_Vkm EU28'!AP138-'TRA_Vkm UK'!AP138)),0)</f>
        <v>0</v>
      </c>
      <c r="AQ138" s="90">
        <f>IFERROR(IFERROR(('TRA_VEff EU28'!AQ138*'TRA_Stock EU28'!AQ138-'TRA_VEff UK'!AQ138*'TRA_Stock UK'!AQ138)/('TRA_Stock EU28'!AQ138-'TRA_Stock UK'!AQ138),('TRA_VEff EU28'!AQ138*'TRA_Vkm EU28'!AQ138-'TRA_VEff UK'!AQ138*'TRA_Vkm UK'!AQ138)/('TRA_Vkm EU28'!AQ138-'TRA_Vkm UK'!AQ138)),0)</f>
        <v>0</v>
      </c>
      <c r="AR138" s="90">
        <f>IFERROR(IFERROR(('TRA_VEff EU28'!AR138*'TRA_Stock EU28'!AR138-'TRA_VEff UK'!AR138*'TRA_Stock UK'!AR138)/('TRA_Stock EU28'!AR138-'TRA_Stock UK'!AR138),('TRA_VEff EU28'!AR138*'TRA_Vkm EU28'!AR138-'TRA_VEff UK'!AR138*'TRA_Vkm UK'!AR138)/('TRA_Vkm EU28'!AR138-'TRA_Vkm UK'!AR138)),0)</f>
        <v>0</v>
      </c>
      <c r="AS138" s="90">
        <f>IFERROR(IFERROR(('TRA_VEff EU28'!AS138*'TRA_Stock EU28'!AS138-'TRA_VEff UK'!AS138*'TRA_Stock UK'!AS138)/('TRA_Stock EU28'!AS138-'TRA_Stock UK'!AS138),('TRA_VEff EU28'!AS138*'TRA_Vkm EU28'!AS138-'TRA_VEff UK'!AS138*'TRA_Vkm UK'!AS138)/('TRA_Vkm EU28'!AS138-'TRA_Vkm UK'!AS138)),0)</f>
        <v>0</v>
      </c>
      <c r="AT138" s="90">
        <f>IFERROR(IFERROR(('TRA_VEff EU28'!AT138*'TRA_Stock EU28'!AT138-'TRA_VEff UK'!AT138*'TRA_Stock UK'!AT138)/('TRA_Stock EU28'!AT138-'TRA_Stock UK'!AT138),('TRA_VEff EU28'!AT138*'TRA_Vkm EU28'!AT138-'TRA_VEff UK'!AT138*'TRA_Vkm UK'!AT138)/('TRA_Vkm EU28'!AT138-'TRA_Vkm UK'!AT138)),0)</f>
        <v>0</v>
      </c>
      <c r="AU138" s="90">
        <f>IFERROR(IFERROR(('TRA_VEff EU28'!AU138*'TRA_Stock EU28'!AU138-'TRA_VEff UK'!AU138*'TRA_Stock UK'!AU138)/('TRA_Stock EU28'!AU138-'TRA_Stock UK'!AU138),('TRA_VEff EU28'!AU138*'TRA_Vkm EU28'!AU138-'TRA_VEff UK'!AU138*'TRA_Vkm UK'!AU138)/('TRA_Vkm EU28'!AU138-'TRA_Vkm UK'!AU138)),0)</f>
        <v>0</v>
      </c>
      <c r="AV138" s="90">
        <f>IFERROR(IFERROR(('TRA_VEff EU28'!AV138*'TRA_Stock EU28'!AV138-'TRA_VEff UK'!AV138*'TRA_Stock UK'!AV138)/('TRA_Stock EU28'!AV138-'TRA_Stock UK'!AV138),('TRA_VEff EU28'!AV138*'TRA_Vkm EU28'!AV138-'TRA_VEff UK'!AV138*'TRA_Vkm UK'!AV138)/('TRA_Vkm EU28'!AV138-'TRA_Vkm UK'!AV138)),0)</f>
        <v>0</v>
      </c>
      <c r="AW138" s="90">
        <f>IFERROR(IFERROR(('TRA_VEff EU28'!AW138*'TRA_Stock EU28'!AW138-'TRA_VEff UK'!AW138*'TRA_Stock UK'!AW138)/('TRA_Stock EU28'!AW138-'TRA_Stock UK'!AW138),('TRA_VEff EU28'!AW138*'TRA_Vkm EU28'!AW138-'TRA_VEff UK'!AW138*'TRA_Vkm UK'!AW138)/('TRA_Vkm EU28'!AW138-'TRA_Vkm UK'!AW138)),0)</f>
        <v>0</v>
      </c>
      <c r="AX138" s="90">
        <f>IFERROR(IFERROR(('TRA_VEff EU28'!AX138*'TRA_Stock EU28'!AX138-'TRA_VEff UK'!AX138*'TRA_Stock UK'!AX138)/('TRA_Stock EU28'!AX138-'TRA_Stock UK'!AX138),('TRA_VEff EU28'!AX138*'TRA_Vkm EU28'!AX138-'TRA_VEff UK'!AX138*'TRA_Vkm UK'!AX138)/('TRA_Vkm EU28'!AX138-'TRA_Vkm UK'!AX138)),0)</f>
        <v>0</v>
      </c>
      <c r="AY138" s="90">
        <f>IFERROR(IFERROR(('TRA_VEff EU28'!AY138*'TRA_Stock EU28'!AY138-'TRA_VEff UK'!AY138*'TRA_Stock UK'!AY138)/('TRA_Stock EU28'!AY138-'TRA_Stock UK'!AY138),('TRA_VEff EU28'!AY138*'TRA_Vkm EU28'!AY138-'TRA_VEff UK'!AY138*'TRA_Vkm UK'!AY138)/('TRA_Vkm EU28'!AY138-'TRA_Vkm UK'!AY138)),0)</f>
        <v>0</v>
      </c>
      <c r="AZ138" s="90">
        <f>IFERROR(IFERROR(('TRA_VEff EU28'!AZ138*'TRA_Stock EU28'!AZ138-'TRA_VEff UK'!AZ138*'TRA_Stock UK'!AZ138)/('TRA_Stock EU28'!AZ138-'TRA_Stock UK'!AZ138),('TRA_VEff EU28'!AZ138*'TRA_Vkm EU28'!AZ138-'TRA_VEff UK'!AZ138*'TRA_Vkm UK'!AZ138)/('TRA_Vkm EU28'!AZ138-'TRA_Vkm UK'!AZ138)),0)</f>
        <v>0</v>
      </c>
    </row>
    <row r="139" spans="1:52">
      <c r="A139" s="101" t="s">
        <v>139</v>
      </c>
      <c r="B139" s="102">
        <f>IFERROR(IFERROR(('TRA_VEff EU28'!B139*'TRA_Stock EU28'!B139-'TRA_VEff UK'!B139*'TRA_Stock UK'!B139)/('TRA_Stock EU28'!B139-'TRA_Stock UK'!B139),('TRA_VEff EU28'!B139*'TRA_Vkm EU28'!B139-'TRA_VEff UK'!B139*'TRA_Vkm UK'!B139)/('TRA_Vkm EU28'!B139-'TRA_Vkm UK'!B139)),0)</f>
        <v>0</v>
      </c>
      <c r="C139" s="102">
        <f>IFERROR(IFERROR(('TRA_VEff EU28'!C139*'TRA_Stock EU28'!C139-'TRA_VEff UK'!C139*'TRA_Stock UK'!C139)/('TRA_Stock EU28'!C139-'TRA_Stock UK'!C139),('TRA_VEff EU28'!C139*'TRA_Vkm EU28'!C139-'TRA_VEff UK'!C139*'TRA_Vkm UK'!C139)/('TRA_Vkm EU28'!C139-'TRA_Vkm UK'!C139)),0)</f>
        <v>0</v>
      </c>
      <c r="D139" s="102">
        <f>IFERROR(IFERROR(('TRA_VEff EU28'!D139*'TRA_Stock EU28'!D139-'TRA_VEff UK'!D139*'TRA_Stock UK'!D139)/('TRA_Stock EU28'!D139-'TRA_Stock UK'!D139),('TRA_VEff EU28'!D139*'TRA_Vkm EU28'!D139-'TRA_VEff UK'!D139*'TRA_Vkm UK'!D139)/('TRA_Vkm EU28'!D139-'TRA_Vkm UK'!D139)),0)</f>
        <v>0</v>
      </c>
      <c r="E139" s="102">
        <f>IFERROR(IFERROR(('TRA_VEff EU28'!E139*'TRA_Stock EU28'!E139-'TRA_VEff UK'!E139*'TRA_Stock UK'!E139)/('TRA_Stock EU28'!E139-'TRA_Stock UK'!E139),('TRA_VEff EU28'!E139*'TRA_Vkm EU28'!E139-'TRA_VEff UK'!E139*'TRA_Vkm UK'!E139)/('TRA_Vkm EU28'!E139-'TRA_Vkm UK'!E139)),0)</f>
        <v>0</v>
      </c>
      <c r="F139" s="102">
        <f>IFERROR(IFERROR(('TRA_VEff EU28'!F139*'TRA_Stock EU28'!F139-'TRA_VEff UK'!F139*'TRA_Stock UK'!F139)/('TRA_Stock EU28'!F139-'TRA_Stock UK'!F139),('TRA_VEff EU28'!F139*'TRA_Vkm EU28'!F139-'TRA_VEff UK'!F139*'TRA_Vkm UK'!F139)/('TRA_Vkm EU28'!F139-'TRA_Vkm UK'!F139)),0)</f>
        <v>0</v>
      </c>
      <c r="G139" s="102">
        <f>IFERROR(IFERROR(('TRA_VEff EU28'!G139*'TRA_Stock EU28'!G139-'TRA_VEff UK'!G139*'TRA_Stock UK'!G139)/('TRA_Stock EU28'!G139-'TRA_Stock UK'!G139),('TRA_VEff EU28'!G139*'TRA_Vkm EU28'!G139-'TRA_VEff UK'!G139*'TRA_Vkm UK'!G139)/('TRA_Vkm EU28'!G139-'TRA_Vkm UK'!G139)),0)</f>
        <v>0</v>
      </c>
      <c r="H139" s="102">
        <f>IFERROR(IFERROR(('TRA_VEff EU28'!H139*'TRA_Stock EU28'!H139-'TRA_VEff UK'!H139*'TRA_Stock UK'!H139)/('TRA_Stock EU28'!H139-'TRA_Stock UK'!H139),('TRA_VEff EU28'!H139*'TRA_Vkm EU28'!H139-'TRA_VEff UK'!H139*'TRA_Vkm UK'!H139)/('TRA_Vkm EU28'!H139-'TRA_Vkm UK'!H139)),0)</f>
        <v>0</v>
      </c>
      <c r="I139" s="102">
        <f>IFERROR(IFERROR(('TRA_VEff EU28'!I139*'TRA_Stock EU28'!I139-'TRA_VEff UK'!I139*'TRA_Stock UK'!I139)/('TRA_Stock EU28'!I139-'TRA_Stock UK'!I139),('TRA_VEff EU28'!I139*'TRA_Vkm EU28'!I139-'TRA_VEff UK'!I139*'TRA_Vkm UK'!I139)/('TRA_Vkm EU28'!I139-'TRA_Vkm UK'!I139)),0)</f>
        <v>0</v>
      </c>
      <c r="J139" s="102">
        <f>IFERROR(IFERROR(('TRA_VEff EU28'!J139*'TRA_Stock EU28'!J139-'TRA_VEff UK'!J139*'TRA_Stock UK'!J139)/('TRA_Stock EU28'!J139-'TRA_Stock UK'!J139),('TRA_VEff EU28'!J139*'TRA_Vkm EU28'!J139-'TRA_VEff UK'!J139*'TRA_Vkm UK'!J139)/('TRA_Vkm EU28'!J139-'TRA_Vkm UK'!J139)),0)</f>
        <v>0</v>
      </c>
      <c r="K139" s="102">
        <f>IFERROR(IFERROR(('TRA_VEff EU28'!K139*'TRA_Stock EU28'!K139-'TRA_VEff UK'!K139*'TRA_Stock UK'!K139)/('TRA_Stock EU28'!K139-'TRA_Stock UK'!K139),('TRA_VEff EU28'!K139*'TRA_Vkm EU28'!K139-'TRA_VEff UK'!K139*'TRA_Vkm UK'!K139)/('TRA_Vkm EU28'!K139-'TRA_Vkm UK'!K139)),0)</f>
        <v>0</v>
      </c>
      <c r="L139" s="102">
        <f>IFERROR(IFERROR(('TRA_VEff EU28'!L139*'TRA_Stock EU28'!L139-'TRA_VEff UK'!L139*'TRA_Stock UK'!L139)/('TRA_Stock EU28'!L139-'TRA_Stock UK'!L139),('TRA_VEff EU28'!L139*'TRA_Vkm EU28'!L139-'TRA_VEff UK'!L139*'TRA_Vkm UK'!L139)/('TRA_Vkm EU28'!L139-'TRA_Vkm UK'!L139)),0)</f>
        <v>0</v>
      </c>
      <c r="M139" s="102">
        <f>IFERROR(IFERROR(('TRA_VEff EU28'!M139*'TRA_Stock EU28'!M139-'TRA_VEff UK'!M139*'TRA_Stock UK'!M139)/('TRA_Stock EU28'!M139-'TRA_Stock UK'!M139),('TRA_VEff EU28'!M139*'TRA_Vkm EU28'!M139-'TRA_VEff UK'!M139*'TRA_Vkm UK'!M139)/('TRA_Vkm EU28'!M139-'TRA_Vkm UK'!M139)),0)</f>
        <v>0</v>
      </c>
      <c r="N139" s="102">
        <f>IFERROR(IFERROR(('TRA_VEff EU28'!N139*'TRA_Stock EU28'!N139-'TRA_VEff UK'!N139*'TRA_Stock UK'!N139)/('TRA_Stock EU28'!N139-'TRA_Stock UK'!N139),('TRA_VEff EU28'!N139*'TRA_Vkm EU28'!N139-'TRA_VEff UK'!N139*'TRA_Vkm UK'!N139)/('TRA_Vkm EU28'!N139-'TRA_Vkm UK'!N139)),0)</f>
        <v>0</v>
      </c>
      <c r="O139" s="102">
        <f>IFERROR(IFERROR(('TRA_VEff EU28'!O139*'TRA_Stock EU28'!O139-'TRA_VEff UK'!O139*'TRA_Stock UK'!O139)/('TRA_Stock EU28'!O139-'TRA_Stock UK'!O139),('TRA_VEff EU28'!O139*'TRA_Vkm EU28'!O139-'TRA_VEff UK'!O139*'TRA_Vkm UK'!O139)/('TRA_Vkm EU28'!O139-'TRA_Vkm UK'!O139)),0)</f>
        <v>0</v>
      </c>
      <c r="P139" s="102">
        <f>IFERROR(IFERROR(('TRA_VEff EU28'!P139*'TRA_Stock EU28'!P139-'TRA_VEff UK'!P139*'TRA_Stock UK'!P139)/('TRA_Stock EU28'!P139-'TRA_Stock UK'!P139),('TRA_VEff EU28'!P139*'TRA_Vkm EU28'!P139-'TRA_VEff UK'!P139*'TRA_Vkm UK'!P139)/('TRA_Vkm EU28'!P139-'TRA_Vkm UK'!P139)),0)</f>
        <v>0</v>
      </c>
      <c r="Q139" s="102">
        <f>IFERROR(IFERROR(('TRA_VEff EU28'!Q139*'TRA_Stock EU28'!Q139-'TRA_VEff UK'!Q139*'TRA_Stock UK'!Q139)/('TRA_Stock EU28'!Q139-'TRA_Stock UK'!Q139),('TRA_VEff EU28'!Q139*'TRA_Vkm EU28'!Q139-'TRA_VEff UK'!Q139*'TRA_Vkm UK'!Q139)/('TRA_Vkm EU28'!Q139-'TRA_Vkm UK'!Q139)),0)</f>
        <v>0</v>
      </c>
      <c r="R139" s="102">
        <f>IFERROR(IFERROR(('TRA_VEff EU28'!R139*'TRA_Stock EU28'!R139-'TRA_VEff UK'!R139*'TRA_Stock UK'!R139)/('TRA_Stock EU28'!R139-'TRA_Stock UK'!R139),('TRA_VEff EU28'!R139*'TRA_Vkm EU28'!R139-'TRA_VEff UK'!R139*'TRA_Vkm UK'!R139)/('TRA_Vkm EU28'!R139-'TRA_Vkm UK'!R139)),0)</f>
        <v>4.2743623097035703</v>
      </c>
      <c r="S139" s="102">
        <f>IFERROR(IFERROR(('TRA_VEff EU28'!S139*'TRA_Stock EU28'!S139-'TRA_VEff UK'!S139*'TRA_Stock UK'!S139)/('TRA_Stock EU28'!S139-'TRA_Stock UK'!S139),('TRA_VEff EU28'!S139*'TRA_Vkm EU28'!S139-'TRA_VEff UK'!S139*'TRA_Vkm UK'!S139)/('TRA_Vkm EU28'!S139-'TRA_Vkm UK'!S139)),0)</f>
        <v>4.2720131248826929</v>
      </c>
      <c r="T139" s="102">
        <f>IFERROR(IFERROR(('TRA_VEff EU28'!T139*'TRA_Stock EU28'!T139-'TRA_VEff UK'!T139*'TRA_Stock UK'!T139)/('TRA_Stock EU28'!T139-'TRA_Stock UK'!T139),('TRA_VEff EU28'!T139*'TRA_Vkm EU28'!T139-'TRA_VEff UK'!T139*'TRA_Vkm UK'!T139)/('TRA_Vkm EU28'!T139-'TRA_Vkm UK'!T139)),0)</f>
        <v>4.2635589245943493</v>
      </c>
      <c r="U139" s="102">
        <f>IFERROR(IFERROR(('TRA_VEff EU28'!U139*'TRA_Stock EU28'!U139-'TRA_VEff UK'!U139*'TRA_Stock UK'!U139)/('TRA_Stock EU28'!U139-'TRA_Stock UK'!U139),('TRA_VEff EU28'!U139*'TRA_Vkm EU28'!U139-'TRA_VEff UK'!U139*'TRA_Vkm UK'!U139)/('TRA_Vkm EU28'!U139-'TRA_Vkm UK'!U139)),0)</f>
        <v>4.2549648503915849</v>
      </c>
      <c r="V139" s="102">
        <f>IFERROR(IFERROR(('TRA_VEff EU28'!V139*'TRA_Stock EU28'!V139-'TRA_VEff UK'!V139*'TRA_Stock UK'!V139)/('TRA_Stock EU28'!V139-'TRA_Stock UK'!V139),('TRA_VEff EU28'!V139*'TRA_Vkm EU28'!V139-'TRA_VEff UK'!V139*'TRA_Vkm UK'!V139)/('TRA_Vkm EU28'!V139-'TRA_Vkm UK'!V139)),0)</f>
        <v>4.2337985075720779</v>
      </c>
      <c r="W139" s="102">
        <f>IFERROR(IFERROR(('TRA_VEff EU28'!W139*'TRA_Stock EU28'!W139-'TRA_VEff UK'!W139*'TRA_Stock UK'!W139)/('TRA_Stock EU28'!W139-'TRA_Stock UK'!W139),('TRA_VEff EU28'!W139*'TRA_Vkm EU28'!W139-'TRA_VEff UK'!W139*'TRA_Vkm UK'!W139)/('TRA_Vkm EU28'!W139-'TRA_Vkm UK'!W139)),0)</f>
        <v>4.2352876424576396</v>
      </c>
      <c r="X139" s="102">
        <f>IFERROR(IFERROR(('TRA_VEff EU28'!X139*'TRA_Stock EU28'!X139-'TRA_VEff UK'!X139*'TRA_Stock UK'!X139)/('TRA_Stock EU28'!X139-'TRA_Stock UK'!X139),('TRA_VEff EU28'!X139*'TRA_Vkm EU28'!X139-'TRA_VEff UK'!X139*'TRA_Vkm UK'!X139)/('TRA_Vkm EU28'!X139-'TRA_Vkm UK'!X139)),0)</f>
        <v>4.2341791822693198</v>
      </c>
      <c r="Y139" s="102">
        <f>IFERROR(IFERROR(('TRA_VEff EU28'!Y139*'TRA_Stock EU28'!Y139-'TRA_VEff UK'!Y139*'TRA_Stock UK'!Y139)/('TRA_Stock EU28'!Y139-'TRA_Stock UK'!Y139),('TRA_VEff EU28'!Y139*'TRA_Vkm EU28'!Y139-'TRA_VEff UK'!Y139*'TRA_Vkm UK'!Y139)/('TRA_Vkm EU28'!Y139-'TRA_Vkm UK'!Y139)),0)</f>
        <v>4.2336862123060444</v>
      </c>
      <c r="Z139" s="102">
        <f>IFERROR(IFERROR(('TRA_VEff EU28'!Z139*'TRA_Stock EU28'!Z139-'TRA_VEff UK'!Z139*'TRA_Stock UK'!Z139)/('TRA_Stock EU28'!Z139-'TRA_Stock UK'!Z139),('TRA_VEff EU28'!Z139*'TRA_Vkm EU28'!Z139-'TRA_VEff UK'!Z139*'TRA_Vkm UK'!Z139)/('TRA_Vkm EU28'!Z139-'TRA_Vkm UK'!Z139)),0)</f>
        <v>4.2323288519029019</v>
      </c>
      <c r="AA139" s="102">
        <f>IFERROR(IFERROR(('TRA_VEff EU28'!AA139*'TRA_Stock EU28'!AA139-'TRA_VEff UK'!AA139*'TRA_Stock UK'!AA139)/('TRA_Stock EU28'!AA139-'TRA_Stock UK'!AA139),('TRA_VEff EU28'!AA139*'TRA_Vkm EU28'!AA139-'TRA_VEff UK'!AA139*'TRA_Vkm UK'!AA139)/('TRA_Vkm EU28'!AA139-'TRA_Vkm UK'!AA139)),0)</f>
        <v>4.230785332600381</v>
      </c>
      <c r="AB139" s="102">
        <f>IFERROR(IFERROR(('TRA_VEff EU28'!AB139*'TRA_Stock EU28'!AB139-'TRA_VEff UK'!AB139*'TRA_Stock UK'!AB139)/('TRA_Stock EU28'!AB139-'TRA_Stock UK'!AB139),('TRA_VEff EU28'!AB139*'TRA_Vkm EU28'!AB139-'TRA_VEff UK'!AB139*'TRA_Vkm UK'!AB139)/('TRA_Vkm EU28'!AB139-'TRA_Vkm UK'!AB139)),0)</f>
        <v>4.2288151061672155</v>
      </c>
      <c r="AC139" s="102">
        <f>IFERROR(IFERROR(('TRA_VEff EU28'!AC139*'TRA_Stock EU28'!AC139-'TRA_VEff UK'!AC139*'TRA_Stock UK'!AC139)/('TRA_Stock EU28'!AC139-'TRA_Stock UK'!AC139),('TRA_VEff EU28'!AC139*'TRA_Vkm EU28'!AC139-'TRA_VEff UK'!AC139*'TRA_Vkm UK'!AC139)/('TRA_Vkm EU28'!AC139-'TRA_Vkm UK'!AC139)),0)</f>
        <v>4.2267029258418507</v>
      </c>
      <c r="AD139" s="102">
        <f>IFERROR(IFERROR(('TRA_VEff EU28'!AD139*'TRA_Stock EU28'!AD139-'TRA_VEff UK'!AD139*'TRA_Stock UK'!AD139)/('TRA_Stock EU28'!AD139-'TRA_Stock UK'!AD139),('TRA_VEff EU28'!AD139*'TRA_Vkm EU28'!AD139-'TRA_VEff UK'!AD139*'TRA_Vkm UK'!AD139)/('TRA_Vkm EU28'!AD139-'TRA_Vkm UK'!AD139)),0)</f>
        <v>4.2243710609518699</v>
      </c>
      <c r="AE139" s="102">
        <f>IFERROR(IFERROR(('TRA_VEff EU28'!AE139*'TRA_Stock EU28'!AE139-'TRA_VEff UK'!AE139*'TRA_Stock UK'!AE139)/('TRA_Stock EU28'!AE139-'TRA_Stock UK'!AE139),('TRA_VEff EU28'!AE139*'TRA_Vkm EU28'!AE139-'TRA_VEff UK'!AE139*'TRA_Vkm UK'!AE139)/('TRA_Vkm EU28'!AE139-'TRA_Vkm UK'!AE139)),0)</f>
        <v>4.2153008223276087</v>
      </c>
      <c r="AF139" s="102">
        <f>IFERROR(IFERROR(('TRA_VEff EU28'!AF139*'TRA_Stock EU28'!AF139-'TRA_VEff UK'!AF139*'TRA_Stock UK'!AF139)/('TRA_Stock EU28'!AF139-'TRA_Stock UK'!AF139),('TRA_VEff EU28'!AF139*'TRA_Vkm EU28'!AF139-'TRA_VEff UK'!AF139*'TRA_Vkm UK'!AF139)/('TRA_Vkm EU28'!AF139-'TRA_Vkm UK'!AF139)),0)</f>
        <v>4.1251970691984914</v>
      </c>
      <c r="AG139" s="102">
        <f>IFERROR(IFERROR(('TRA_VEff EU28'!AG139*'TRA_Stock EU28'!AG139-'TRA_VEff UK'!AG139*'TRA_Stock UK'!AG139)/('TRA_Stock EU28'!AG139-'TRA_Stock UK'!AG139),('TRA_VEff EU28'!AG139*'TRA_Vkm EU28'!AG139-'TRA_VEff UK'!AG139*'TRA_Vkm UK'!AG139)/('TRA_Vkm EU28'!AG139-'TRA_Vkm UK'!AG139)),0)</f>
        <v>4.0833847506315726</v>
      </c>
      <c r="AH139" s="102">
        <f>IFERROR(IFERROR(('TRA_VEff EU28'!AH139*'TRA_Stock EU28'!AH139-'TRA_VEff UK'!AH139*'TRA_Stock UK'!AH139)/('TRA_Stock EU28'!AH139-'TRA_Stock UK'!AH139),('TRA_VEff EU28'!AH139*'TRA_Vkm EU28'!AH139-'TRA_VEff UK'!AH139*'TRA_Vkm UK'!AH139)/('TRA_Vkm EU28'!AH139-'TRA_Vkm UK'!AH139)),0)</f>
        <v>4.0611068268568706</v>
      </c>
      <c r="AI139" s="102">
        <f>IFERROR(IFERROR(('TRA_VEff EU28'!AI139*'TRA_Stock EU28'!AI139-'TRA_VEff UK'!AI139*'TRA_Stock UK'!AI139)/('TRA_Stock EU28'!AI139-'TRA_Stock UK'!AI139),('TRA_VEff EU28'!AI139*'TRA_Vkm EU28'!AI139-'TRA_VEff UK'!AI139*'TRA_Vkm UK'!AI139)/('TRA_Vkm EU28'!AI139-'TRA_Vkm UK'!AI139)),0)</f>
        <v>4.0462026229270975</v>
      </c>
      <c r="AJ139" s="102">
        <f>IFERROR(IFERROR(('TRA_VEff EU28'!AJ139*'TRA_Stock EU28'!AJ139-'TRA_VEff UK'!AJ139*'TRA_Stock UK'!AJ139)/('TRA_Stock EU28'!AJ139-'TRA_Stock UK'!AJ139),('TRA_VEff EU28'!AJ139*'TRA_Vkm EU28'!AJ139-'TRA_VEff UK'!AJ139*'TRA_Vkm UK'!AJ139)/('TRA_Vkm EU28'!AJ139-'TRA_Vkm UK'!AJ139)),0)</f>
        <v>4.0327880872118227</v>
      </c>
      <c r="AK139" s="102">
        <f>IFERROR(IFERROR(('TRA_VEff EU28'!AK139*'TRA_Stock EU28'!AK139-'TRA_VEff UK'!AK139*'TRA_Stock UK'!AK139)/('TRA_Stock EU28'!AK139-'TRA_Stock UK'!AK139),('TRA_VEff EU28'!AK139*'TRA_Vkm EU28'!AK139-'TRA_VEff UK'!AK139*'TRA_Vkm UK'!AK139)/('TRA_Vkm EU28'!AK139-'TRA_Vkm UK'!AK139)),0)</f>
        <v>4.0199085077104639</v>
      </c>
      <c r="AL139" s="102">
        <f>IFERROR(IFERROR(('TRA_VEff EU28'!AL139*'TRA_Stock EU28'!AL139-'TRA_VEff UK'!AL139*'TRA_Stock UK'!AL139)/('TRA_Stock EU28'!AL139-'TRA_Stock UK'!AL139),('TRA_VEff EU28'!AL139*'TRA_Vkm EU28'!AL139-'TRA_VEff UK'!AL139*'TRA_Vkm UK'!AL139)/('TRA_Vkm EU28'!AL139-'TRA_Vkm UK'!AL139)),0)</f>
        <v>4.0072059720617501</v>
      </c>
      <c r="AM139" s="102">
        <f>IFERROR(IFERROR(('TRA_VEff EU28'!AM139*'TRA_Stock EU28'!AM139-'TRA_VEff UK'!AM139*'TRA_Stock UK'!AM139)/('TRA_Stock EU28'!AM139-'TRA_Stock UK'!AM139),('TRA_VEff EU28'!AM139*'TRA_Vkm EU28'!AM139-'TRA_VEff UK'!AM139*'TRA_Vkm UK'!AM139)/('TRA_Vkm EU28'!AM139-'TRA_Vkm UK'!AM139)),0)</f>
        <v>3.9943067887778101</v>
      </c>
      <c r="AN139" s="102">
        <f>IFERROR(IFERROR(('TRA_VEff EU28'!AN139*'TRA_Stock EU28'!AN139-'TRA_VEff UK'!AN139*'TRA_Stock UK'!AN139)/('TRA_Stock EU28'!AN139-'TRA_Stock UK'!AN139),('TRA_VEff EU28'!AN139*'TRA_Vkm EU28'!AN139-'TRA_VEff UK'!AN139*'TRA_Vkm UK'!AN139)/('TRA_Vkm EU28'!AN139-'TRA_Vkm UK'!AN139)),0)</f>
        <v>3.981133077860743</v>
      </c>
      <c r="AO139" s="102">
        <f>IFERROR(IFERROR(('TRA_VEff EU28'!AO139*'TRA_Stock EU28'!AO139-'TRA_VEff UK'!AO139*'TRA_Stock UK'!AO139)/('TRA_Stock EU28'!AO139-'TRA_Stock UK'!AO139),('TRA_VEff EU28'!AO139*'TRA_Vkm EU28'!AO139-'TRA_VEff UK'!AO139*'TRA_Vkm UK'!AO139)/('TRA_Vkm EU28'!AO139-'TRA_Vkm UK'!AO139)),0)</f>
        <v>3.9677423679454105</v>
      </c>
      <c r="AP139" s="102">
        <f>IFERROR(IFERROR(('TRA_VEff EU28'!AP139*'TRA_Stock EU28'!AP139-'TRA_VEff UK'!AP139*'TRA_Stock UK'!AP139)/('TRA_Stock EU28'!AP139-'TRA_Stock UK'!AP139),('TRA_VEff EU28'!AP139*'TRA_Vkm EU28'!AP139-'TRA_VEff UK'!AP139*'TRA_Vkm UK'!AP139)/('TRA_Vkm EU28'!AP139-'TRA_Vkm UK'!AP139)),0)</f>
        <v>3.9541540435116991</v>
      </c>
      <c r="AQ139" s="102">
        <f>IFERROR(IFERROR(('TRA_VEff EU28'!AQ139*'TRA_Stock EU28'!AQ139-'TRA_VEff UK'!AQ139*'TRA_Stock UK'!AQ139)/('TRA_Stock EU28'!AQ139-'TRA_Stock UK'!AQ139),('TRA_VEff EU28'!AQ139*'TRA_Vkm EU28'!AQ139-'TRA_VEff UK'!AQ139*'TRA_Vkm UK'!AQ139)/('TRA_Vkm EU28'!AQ139-'TRA_Vkm UK'!AQ139)),0)</f>
        <v>3.9402824285480595</v>
      </c>
      <c r="AR139" s="102">
        <f>IFERROR(IFERROR(('TRA_VEff EU28'!AR139*'TRA_Stock EU28'!AR139-'TRA_VEff UK'!AR139*'TRA_Stock UK'!AR139)/('TRA_Stock EU28'!AR139-'TRA_Stock UK'!AR139),('TRA_VEff EU28'!AR139*'TRA_Vkm EU28'!AR139-'TRA_VEff UK'!AR139*'TRA_Vkm UK'!AR139)/('TRA_Vkm EU28'!AR139-'TRA_Vkm UK'!AR139)),0)</f>
        <v>3.926548871369044</v>
      </c>
      <c r="AS139" s="102">
        <f>IFERROR(IFERROR(('TRA_VEff EU28'!AS139*'TRA_Stock EU28'!AS139-'TRA_VEff UK'!AS139*'TRA_Stock UK'!AS139)/('TRA_Stock EU28'!AS139-'TRA_Stock UK'!AS139),('TRA_VEff EU28'!AS139*'TRA_Vkm EU28'!AS139-'TRA_VEff UK'!AS139*'TRA_Vkm UK'!AS139)/('TRA_Vkm EU28'!AS139-'TRA_Vkm UK'!AS139)),0)</f>
        <v>3.9128204188894533</v>
      </c>
      <c r="AT139" s="102">
        <f>IFERROR(IFERROR(('TRA_VEff EU28'!AT139*'TRA_Stock EU28'!AT139-'TRA_VEff UK'!AT139*'TRA_Stock UK'!AT139)/('TRA_Stock EU28'!AT139-'TRA_Stock UK'!AT139),('TRA_VEff EU28'!AT139*'TRA_Vkm EU28'!AT139-'TRA_VEff UK'!AT139*'TRA_Vkm UK'!AT139)/('TRA_Vkm EU28'!AT139-'TRA_Vkm UK'!AT139)),0)</f>
        <v>3.8991650027742937</v>
      </c>
      <c r="AU139" s="102">
        <f>IFERROR(IFERROR(('TRA_VEff EU28'!AU139*'TRA_Stock EU28'!AU139-'TRA_VEff UK'!AU139*'TRA_Stock UK'!AU139)/('TRA_Stock EU28'!AU139-'TRA_Stock UK'!AU139),('TRA_VEff EU28'!AU139*'TRA_Vkm EU28'!AU139-'TRA_VEff UK'!AU139*'TRA_Vkm UK'!AU139)/('TRA_Vkm EU28'!AU139-'TRA_Vkm UK'!AU139)),0)</f>
        <v>3.8858278538971929</v>
      </c>
      <c r="AV139" s="102">
        <f>IFERROR(IFERROR(('TRA_VEff EU28'!AV139*'TRA_Stock EU28'!AV139-'TRA_VEff UK'!AV139*'TRA_Stock UK'!AV139)/('TRA_Stock EU28'!AV139-'TRA_Stock UK'!AV139),('TRA_VEff EU28'!AV139*'TRA_Vkm EU28'!AV139-'TRA_VEff UK'!AV139*'TRA_Vkm UK'!AV139)/('TRA_Vkm EU28'!AV139-'TRA_Vkm UK'!AV139)),0)</f>
        <v>3.8726486462108052</v>
      </c>
      <c r="AW139" s="102">
        <f>IFERROR(IFERROR(('TRA_VEff EU28'!AW139*'TRA_Stock EU28'!AW139-'TRA_VEff UK'!AW139*'TRA_Stock UK'!AW139)/('TRA_Stock EU28'!AW139-'TRA_Stock UK'!AW139),('TRA_VEff EU28'!AW139*'TRA_Vkm EU28'!AW139-'TRA_VEff UK'!AW139*'TRA_Vkm UK'!AW139)/('TRA_Vkm EU28'!AW139-'TRA_Vkm UK'!AW139)),0)</f>
        <v>3.8598283892738188</v>
      </c>
      <c r="AX139" s="102">
        <f>IFERROR(IFERROR(('TRA_VEff EU28'!AX139*'TRA_Stock EU28'!AX139-'TRA_VEff UK'!AX139*'TRA_Stock UK'!AX139)/('TRA_Stock EU28'!AX139-'TRA_Stock UK'!AX139),('TRA_VEff EU28'!AX139*'TRA_Vkm EU28'!AX139-'TRA_VEff UK'!AX139*'TRA_Vkm UK'!AX139)/('TRA_Vkm EU28'!AX139-'TRA_Vkm UK'!AX139)),0)</f>
        <v>3.8473337511709831</v>
      </c>
      <c r="AY139" s="102">
        <f>IFERROR(IFERROR(('TRA_VEff EU28'!AY139*'TRA_Stock EU28'!AY139-'TRA_VEff UK'!AY139*'TRA_Stock UK'!AY139)/('TRA_Stock EU28'!AY139-'TRA_Stock UK'!AY139),('TRA_VEff EU28'!AY139*'TRA_Vkm EU28'!AY139-'TRA_VEff UK'!AY139*'TRA_Vkm UK'!AY139)/('TRA_Vkm EU28'!AY139-'TRA_Vkm UK'!AY139)),0)</f>
        <v>3.8351351057841163</v>
      </c>
      <c r="AZ139" s="102">
        <f>IFERROR(IFERROR(('TRA_VEff EU28'!AZ139*'TRA_Stock EU28'!AZ139-'TRA_VEff UK'!AZ139*'TRA_Stock UK'!AZ139)/('TRA_Stock EU28'!AZ139-'TRA_Stock UK'!AZ139),('TRA_VEff EU28'!AZ139*'TRA_Vkm EU28'!AZ139-'TRA_VEff UK'!AZ139*'TRA_Vkm UK'!AZ139)/('TRA_Vkm EU28'!AZ139-'TRA_Vkm UK'!AZ139)),0)</f>
        <v>3.8230379182582697</v>
      </c>
    </row>
    <row r="140" spans="1:52">
      <c r="A140" s="103" t="s">
        <v>140</v>
      </c>
      <c r="B140" s="90">
        <f>IFERROR(IFERROR(('TRA_VEff EU28'!B140*'TRA_Stock EU28'!B140-'TRA_VEff UK'!B140*'TRA_Stock UK'!B140)/('TRA_Stock EU28'!B140-'TRA_Stock UK'!B140),('TRA_VEff EU28'!B140*'TRA_Vkm EU28'!B140-'TRA_VEff UK'!B140*'TRA_Vkm UK'!B140)/('TRA_Vkm EU28'!B140-'TRA_Vkm UK'!B140)),0)</f>
        <v>0</v>
      </c>
      <c r="C140" s="90">
        <f>IFERROR(IFERROR(('TRA_VEff EU28'!C140*'TRA_Stock EU28'!C140-'TRA_VEff UK'!C140*'TRA_Stock UK'!C140)/('TRA_Stock EU28'!C140-'TRA_Stock UK'!C140),('TRA_VEff EU28'!C140*'TRA_Vkm EU28'!C140-'TRA_VEff UK'!C140*'TRA_Vkm UK'!C140)/('TRA_Vkm EU28'!C140-'TRA_Vkm UK'!C140)),0)</f>
        <v>0</v>
      </c>
      <c r="D140" s="90">
        <f>IFERROR(IFERROR(('TRA_VEff EU28'!D140*'TRA_Stock EU28'!D140-'TRA_VEff UK'!D140*'TRA_Stock UK'!D140)/('TRA_Stock EU28'!D140-'TRA_Stock UK'!D140),('TRA_VEff EU28'!D140*'TRA_Vkm EU28'!D140-'TRA_VEff UK'!D140*'TRA_Vkm UK'!D140)/('TRA_Vkm EU28'!D140-'TRA_Vkm UK'!D140)),0)</f>
        <v>0</v>
      </c>
      <c r="E140" s="90">
        <f>IFERROR(IFERROR(('TRA_VEff EU28'!E140*'TRA_Stock EU28'!E140-'TRA_VEff UK'!E140*'TRA_Stock UK'!E140)/('TRA_Stock EU28'!E140-'TRA_Stock UK'!E140),('TRA_VEff EU28'!E140*'TRA_Vkm EU28'!E140-'TRA_VEff UK'!E140*'TRA_Vkm UK'!E140)/('TRA_Vkm EU28'!E140-'TRA_Vkm UK'!E140)),0)</f>
        <v>0</v>
      </c>
      <c r="F140" s="90">
        <f>IFERROR(IFERROR(('TRA_VEff EU28'!F140*'TRA_Stock EU28'!F140-'TRA_VEff UK'!F140*'TRA_Stock UK'!F140)/('TRA_Stock EU28'!F140-'TRA_Stock UK'!F140),('TRA_VEff EU28'!F140*'TRA_Vkm EU28'!F140-'TRA_VEff UK'!F140*'TRA_Vkm UK'!F140)/('TRA_Vkm EU28'!F140-'TRA_Vkm UK'!F140)),0)</f>
        <v>0</v>
      </c>
      <c r="G140" s="90">
        <f>IFERROR(IFERROR(('TRA_VEff EU28'!G140*'TRA_Stock EU28'!G140-'TRA_VEff UK'!G140*'TRA_Stock UK'!G140)/('TRA_Stock EU28'!G140-'TRA_Stock UK'!G140),('TRA_VEff EU28'!G140*'TRA_Vkm EU28'!G140-'TRA_VEff UK'!G140*'TRA_Vkm UK'!G140)/('TRA_Vkm EU28'!G140-'TRA_Vkm UK'!G140)),0)</f>
        <v>0</v>
      </c>
      <c r="H140" s="90">
        <f>IFERROR(IFERROR(('TRA_VEff EU28'!H140*'TRA_Stock EU28'!H140-'TRA_VEff UK'!H140*'TRA_Stock UK'!H140)/('TRA_Stock EU28'!H140-'TRA_Stock UK'!H140),('TRA_VEff EU28'!H140*'TRA_Vkm EU28'!H140-'TRA_VEff UK'!H140*'TRA_Vkm UK'!H140)/('TRA_Vkm EU28'!H140-'TRA_Vkm UK'!H140)),0)</f>
        <v>0</v>
      </c>
      <c r="I140" s="90">
        <f>IFERROR(IFERROR(('TRA_VEff EU28'!I140*'TRA_Stock EU28'!I140-'TRA_VEff UK'!I140*'TRA_Stock UK'!I140)/('TRA_Stock EU28'!I140-'TRA_Stock UK'!I140),('TRA_VEff EU28'!I140*'TRA_Vkm EU28'!I140-'TRA_VEff UK'!I140*'TRA_Vkm UK'!I140)/('TRA_Vkm EU28'!I140-'TRA_Vkm UK'!I140)),0)</f>
        <v>0</v>
      </c>
      <c r="J140" s="90">
        <f>IFERROR(IFERROR(('TRA_VEff EU28'!J140*'TRA_Stock EU28'!J140-'TRA_VEff UK'!J140*'TRA_Stock UK'!J140)/('TRA_Stock EU28'!J140-'TRA_Stock UK'!J140),('TRA_VEff EU28'!J140*'TRA_Vkm EU28'!J140-'TRA_VEff UK'!J140*'TRA_Vkm UK'!J140)/('TRA_Vkm EU28'!J140-'TRA_Vkm UK'!J140)),0)</f>
        <v>0</v>
      </c>
      <c r="K140" s="90">
        <f>IFERROR(IFERROR(('TRA_VEff EU28'!K140*'TRA_Stock EU28'!K140-'TRA_VEff UK'!K140*'TRA_Stock UK'!K140)/('TRA_Stock EU28'!K140-'TRA_Stock UK'!K140),('TRA_VEff EU28'!K140*'TRA_Vkm EU28'!K140-'TRA_VEff UK'!K140*'TRA_Vkm UK'!K140)/('TRA_Vkm EU28'!K140-'TRA_Vkm UK'!K140)),0)</f>
        <v>0</v>
      </c>
      <c r="L140" s="90">
        <f>IFERROR(IFERROR(('TRA_VEff EU28'!L140*'TRA_Stock EU28'!L140-'TRA_VEff UK'!L140*'TRA_Stock UK'!L140)/('TRA_Stock EU28'!L140-'TRA_Stock UK'!L140),('TRA_VEff EU28'!L140*'TRA_Vkm EU28'!L140-'TRA_VEff UK'!L140*'TRA_Vkm UK'!L140)/('TRA_Vkm EU28'!L140-'TRA_Vkm UK'!L140)),0)</f>
        <v>0</v>
      </c>
      <c r="M140" s="90">
        <f>IFERROR(IFERROR(('TRA_VEff EU28'!M140*'TRA_Stock EU28'!M140-'TRA_VEff UK'!M140*'TRA_Stock UK'!M140)/('TRA_Stock EU28'!M140-'TRA_Stock UK'!M140),('TRA_VEff EU28'!M140*'TRA_Vkm EU28'!M140-'TRA_VEff UK'!M140*'TRA_Vkm UK'!M140)/('TRA_Vkm EU28'!M140-'TRA_Vkm UK'!M140)),0)</f>
        <v>0</v>
      </c>
      <c r="N140" s="90">
        <f>IFERROR(IFERROR(('TRA_VEff EU28'!N140*'TRA_Stock EU28'!N140-'TRA_VEff UK'!N140*'TRA_Stock UK'!N140)/('TRA_Stock EU28'!N140-'TRA_Stock UK'!N140),('TRA_VEff EU28'!N140*'TRA_Vkm EU28'!N140-'TRA_VEff UK'!N140*'TRA_Vkm UK'!N140)/('TRA_Vkm EU28'!N140-'TRA_Vkm UK'!N140)),0)</f>
        <v>0</v>
      </c>
      <c r="O140" s="90">
        <f>IFERROR(IFERROR(('TRA_VEff EU28'!O140*'TRA_Stock EU28'!O140-'TRA_VEff UK'!O140*'TRA_Stock UK'!O140)/('TRA_Stock EU28'!O140-'TRA_Stock UK'!O140),('TRA_VEff EU28'!O140*'TRA_Vkm EU28'!O140-'TRA_VEff UK'!O140*'TRA_Vkm UK'!O140)/('TRA_Vkm EU28'!O140-'TRA_Vkm UK'!O140)),0)</f>
        <v>0</v>
      </c>
      <c r="P140" s="90">
        <f>IFERROR(IFERROR(('TRA_VEff EU28'!P140*'TRA_Stock EU28'!P140-'TRA_VEff UK'!P140*'TRA_Stock UK'!P140)/('TRA_Stock EU28'!P140-'TRA_Stock UK'!P140),('TRA_VEff EU28'!P140*'TRA_Vkm EU28'!P140-'TRA_VEff UK'!P140*'TRA_Vkm UK'!P140)/('TRA_Vkm EU28'!P140-'TRA_Vkm UK'!P140)),0)</f>
        <v>0</v>
      </c>
      <c r="Q140" s="90">
        <f>IFERROR(IFERROR(('TRA_VEff EU28'!Q140*'TRA_Stock EU28'!Q140-'TRA_VEff UK'!Q140*'TRA_Stock UK'!Q140)/('TRA_Stock EU28'!Q140-'TRA_Stock UK'!Q140),('TRA_VEff EU28'!Q140*'TRA_Vkm EU28'!Q140-'TRA_VEff UK'!Q140*'TRA_Vkm UK'!Q140)/('TRA_Vkm EU28'!Q140-'TRA_Vkm UK'!Q140)),0)</f>
        <v>0</v>
      </c>
      <c r="R140" s="90">
        <f>IFERROR(IFERROR(('TRA_VEff EU28'!R140*'TRA_Stock EU28'!R140-'TRA_VEff UK'!R140*'TRA_Stock UK'!R140)/('TRA_Stock EU28'!R140-'TRA_Stock UK'!R140),('TRA_VEff EU28'!R140*'TRA_Vkm EU28'!R140-'TRA_VEff UK'!R140*'TRA_Vkm UK'!R140)/('TRA_Vkm EU28'!R140-'TRA_Vkm UK'!R140)),0)</f>
        <v>3.9938221504076896</v>
      </c>
      <c r="S140" s="90">
        <f>IFERROR(IFERROR(('TRA_VEff EU28'!S140*'TRA_Stock EU28'!S140-'TRA_VEff UK'!S140*'TRA_Stock UK'!S140)/('TRA_Stock EU28'!S140-'TRA_Stock UK'!S140),('TRA_VEff EU28'!S140*'TRA_Vkm EU28'!S140-'TRA_VEff UK'!S140*'TRA_Vkm UK'!S140)/('TRA_Vkm EU28'!S140-'TRA_Vkm UK'!S140)),0)</f>
        <v>4.0043694203400682</v>
      </c>
      <c r="T140" s="90">
        <f>IFERROR(IFERROR(('TRA_VEff EU28'!T140*'TRA_Stock EU28'!T140-'TRA_VEff UK'!T140*'TRA_Stock UK'!T140)/('TRA_Stock EU28'!T140-'TRA_Stock UK'!T140),('TRA_VEff EU28'!T140*'TRA_Vkm EU28'!T140-'TRA_VEff UK'!T140*'TRA_Vkm UK'!T140)/('TRA_Vkm EU28'!T140-'TRA_Vkm UK'!T140)),0)</f>
        <v>3.9988164910857873</v>
      </c>
      <c r="U140" s="90">
        <f>IFERROR(IFERROR(('TRA_VEff EU28'!U140*'TRA_Stock EU28'!U140-'TRA_VEff UK'!U140*'TRA_Stock UK'!U140)/('TRA_Stock EU28'!U140-'TRA_Stock UK'!U140),('TRA_VEff EU28'!U140*'TRA_Vkm EU28'!U140-'TRA_VEff UK'!U140*'TRA_Vkm UK'!U140)/('TRA_Vkm EU28'!U140-'TRA_Vkm UK'!U140)),0)</f>
        <v>4.0033110247795616</v>
      </c>
      <c r="V140" s="90">
        <f>IFERROR(IFERROR(('TRA_VEff EU28'!V140*'TRA_Stock EU28'!V140-'TRA_VEff UK'!V140*'TRA_Stock UK'!V140)/('TRA_Stock EU28'!V140-'TRA_Stock UK'!V140),('TRA_VEff EU28'!V140*'TRA_Vkm EU28'!V140-'TRA_VEff UK'!V140*'TRA_Vkm UK'!V140)/('TRA_Vkm EU28'!V140-'TRA_Vkm UK'!V140)),0)</f>
        <v>4.0197789583908827</v>
      </c>
      <c r="W140" s="90">
        <f>IFERROR(IFERROR(('TRA_VEff EU28'!W140*'TRA_Stock EU28'!W140-'TRA_VEff UK'!W140*'TRA_Stock UK'!W140)/('TRA_Stock EU28'!W140-'TRA_Stock UK'!W140),('TRA_VEff EU28'!W140*'TRA_Vkm EU28'!W140-'TRA_VEff UK'!W140*'TRA_Vkm UK'!W140)/('TRA_Vkm EU28'!W140-'TRA_Vkm UK'!W140)),0)</f>
        <v>4.0218606852404282</v>
      </c>
      <c r="X140" s="90">
        <f>IFERROR(IFERROR(('TRA_VEff EU28'!X140*'TRA_Stock EU28'!X140-'TRA_VEff UK'!X140*'TRA_Stock UK'!X140)/('TRA_Stock EU28'!X140-'TRA_Stock UK'!X140),('TRA_VEff EU28'!X140*'TRA_Vkm EU28'!X140-'TRA_VEff UK'!X140*'TRA_Vkm UK'!X140)/('TRA_Vkm EU28'!X140-'TRA_Vkm UK'!X140)),0)</f>
        <v>4.020141359700049</v>
      </c>
      <c r="Y140" s="90">
        <f>IFERROR(IFERROR(('TRA_VEff EU28'!Y140*'TRA_Stock EU28'!Y140-'TRA_VEff UK'!Y140*'TRA_Stock UK'!Y140)/('TRA_Stock EU28'!Y140-'TRA_Stock UK'!Y140),('TRA_VEff EU28'!Y140*'TRA_Vkm EU28'!Y140-'TRA_VEff UK'!Y140*'TRA_Vkm UK'!Y140)/('TRA_Vkm EU28'!Y140-'TRA_Vkm UK'!Y140)),0)</f>
        <v>4.0200723659157545</v>
      </c>
      <c r="Z140" s="90">
        <f>IFERROR(IFERROR(('TRA_VEff EU28'!Z140*'TRA_Stock EU28'!Z140-'TRA_VEff UK'!Z140*'TRA_Stock UK'!Z140)/('TRA_Stock EU28'!Z140-'TRA_Stock UK'!Z140),('TRA_VEff EU28'!Z140*'TRA_Vkm EU28'!Z140-'TRA_VEff UK'!Z140*'TRA_Vkm UK'!Z140)/('TRA_Vkm EU28'!Z140-'TRA_Vkm UK'!Z140)),0)</f>
        <v>4.019713366854921</v>
      </c>
      <c r="AA140" s="90">
        <f>IFERROR(IFERROR(('TRA_VEff EU28'!AA140*'TRA_Stock EU28'!AA140-'TRA_VEff UK'!AA140*'TRA_Stock UK'!AA140)/('TRA_Stock EU28'!AA140-'TRA_Stock UK'!AA140),('TRA_VEff EU28'!AA140*'TRA_Vkm EU28'!AA140-'TRA_VEff UK'!AA140*'TRA_Vkm UK'!AA140)/('TRA_Vkm EU28'!AA140-'TRA_Vkm UK'!AA140)),0)</f>
        <v>4.0181054156228848</v>
      </c>
      <c r="AB140" s="90">
        <f>IFERROR(IFERROR(('TRA_VEff EU28'!AB140*'TRA_Stock EU28'!AB140-'TRA_VEff UK'!AB140*'TRA_Stock UK'!AB140)/('TRA_Stock EU28'!AB140-'TRA_Stock UK'!AB140),('TRA_VEff EU28'!AB140*'TRA_Vkm EU28'!AB140-'TRA_VEff UK'!AB140*'TRA_Vkm UK'!AB140)/('TRA_Vkm EU28'!AB140-'TRA_Vkm UK'!AB140)),0)</f>
        <v>4.0163678193076482</v>
      </c>
      <c r="AC140" s="90">
        <f>IFERROR(IFERROR(('TRA_VEff EU28'!AC140*'TRA_Stock EU28'!AC140-'TRA_VEff UK'!AC140*'TRA_Stock UK'!AC140)/('TRA_Stock EU28'!AC140-'TRA_Stock UK'!AC140),('TRA_VEff EU28'!AC140*'TRA_Vkm EU28'!AC140-'TRA_VEff UK'!AC140*'TRA_Vkm UK'!AC140)/('TRA_Vkm EU28'!AC140-'TRA_Vkm UK'!AC140)),0)</f>
        <v>4.0153924460685895</v>
      </c>
      <c r="AD140" s="90">
        <f>IFERROR(IFERROR(('TRA_VEff EU28'!AD140*'TRA_Stock EU28'!AD140-'TRA_VEff UK'!AD140*'TRA_Stock UK'!AD140)/('TRA_Stock EU28'!AD140-'TRA_Stock UK'!AD140),('TRA_VEff EU28'!AD140*'TRA_Vkm EU28'!AD140-'TRA_VEff UK'!AD140*'TRA_Vkm UK'!AD140)/('TRA_Vkm EU28'!AD140-'TRA_Vkm UK'!AD140)),0)</f>
        <v>4.0169331558656021</v>
      </c>
      <c r="AE140" s="90">
        <f>IFERROR(IFERROR(('TRA_VEff EU28'!AE140*'TRA_Stock EU28'!AE140-'TRA_VEff UK'!AE140*'TRA_Stock UK'!AE140)/('TRA_Stock EU28'!AE140-'TRA_Stock UK'!AE140),('TRA_VEff EU28'!AE140*'TRA_Vkm EU28'!AE140-'TRA_VEff UK'!AE140*'TRA_Vkm UK'!AE140)/('TRA_Vkm EU28'!AE140-'TRA_Vkm UK'!AE140)),0)</f>
        <v>4.0225925619835587</v>
      </c>
      <c r="AF140" s="90">
        <f>IFERROR(IFERROR(('TRA_VEff EU28'!AF140*'TRA_Stock EU28'!AF140-'TRA_VEff UK'!AF140*'TRA_Stock UK'!AF140)/('TRA_Stock EU28'!AF140-'TRA_Stock UK'!AF140),('TRA_VEff EU28'!AF140*'TRA_Vkm EU28'!AF140-'TRA_VEff UK'!AF140*'TRA_Vkm UK'!AF140)/('TRA_Vkm EU28'!AF140-'TRA_Vkm UK'!AF140)),0)</f>
        <v>3.9680800819619009</v>
      </c>
      <c r="AG140" s="90">
        <f>IFERROR(IFERROR(('TRA_VEff EU28'!AG140*'TRA_Stock EU28'!AG140-'TRA_VEff UK'!AG140*'TRA_Stock UK'!AG140)/('TRA_Stock EU28'!AG140-'TRA_Stock UK'!AG140),('TRA_VEff EU28'!AG140*'TRA_Vkm EU28'!AG140-'TRA_VEff UK'!AG140*'TRA_Vkm UK'!AG140)/('TRA_Vkm EU28'!AG140-'TRA_Vkm UK'!AG140)),0)</f>
        <v>3.9502138351467364</v>
      </c>
      <c r="AH140" s="90">
        <f>IFERROR(IFERROR(('TRA_VEff EU28'!AH140*'TRA_Stock EU28'!AH140-'TRA_VEff UK'!AH140*'TRA_Stock UK'!AH140)/('TRA_Stock EU28'!AH140-'TRA_Stock UK'!AH140),('TRA_VEff EU28'!AH140*'TRA_Vkm EU28'!AH140-'TRA_VEff UK'!AH140*'TRA_Vkm UK'!AH140)/('TRA_Vkm EU28'!AH140-'TRA_Vkm UK'!AH140)),0)</f>
        <v>3.9405933153896728</v>
      </c>
      <c r="AI140" s="90">
        <f>IFERROR(IFERROR(('TRA_VEff EU28'!AI140*'TRA_Stock EU28'!AI140-'TRA_VEff UK'!AI140*'TRA_Stock UK'!AI140)/('TRA_Stock EU28'!AI140-'TRA_Stock UK'!AI140),('TRA_VEff EU28'!AI140*'TRA_Vkm EU28'!AI140-'TRA_VEff UK'!AI140*'TRA_Vkm UK'!AI140)/('TRA_Vkm EU28'!AI140-'TRA_Vkm UK'!AI140)),0)</f>
        <v>3.9340957917971004</v>
      </c>
      <c r="AJ140" s="90">
        <f>IFERROR(IFERROR(('TRA_VEff EU28'!AJ140*'TRA_Stock EU28'!AJ140-'TRA_VEff UK'!AJ140*'TRA_Stock UK'!AJ140)/('TRA_Stock EU28'!AJ140-'TRA_Stock UK'!AJ140),('TRA_VEff EU28'!AJ140*'TRA_Vkm EU28'!AJ140-'TRA_VEff UK'!AJ140*'TRA_Vkm UK'!AJ140)/('TRA_Vkm EU28'!AJ140-'TRA_Vkm UK'!AJ140)),0)</f>
        <v>3.9275547145238074</v>
      </c>
      <c r="AK140" s="90">
        <f>IFERROR(IFERROR(('TRA_VEff EU28'!AK140*'TRA_Stock EU28'!AK140-'TRA_VEff UK'!AK140*'TRA_Stock UK'!AK140)/('TRA_Stock EU28'!AK140-'TRA_Stock UK'!AK140),('TRA_VEff EU28'!AK140*'TRA_Vkm EU28'!AK140-'TRA_VEff UK'!AK140*'TRA_Vkm UK'!AK140)/('TRA_Vkm EU28'!AK140-'TRA_Vkm UK'!AK140)),0)</f>
        <v>3.9208697969658468</v>
      </c>
      <c r="AL140" s="90">
        <f>IFERROR(IFERROR(('TRA_VEff EU28'!AL140*'TRA_Stock EU28'!AL140-'TRA_VEff UK'!AL140*'TRA_Stock UK'!AL140)/('TRA_Stock EU28'!AL140-'TRA_Stock UK'!AL140),('TRA_VEff EU28'!AL140*'TRA_Vkm EU28'!AL140-'TRA_VEff UK'!AL140*'TRA_Vkm UK'!AL140)/('TRA_Vkm EU28'!AL140-'TRA_Vkm UK'!AL140)),0)</f>
        <v>3.9139524667182575</v>
      </c>
      <c r="AM140" s="90">
        <f>IFERROR(IFERROR(('TRA_VEff EU28'!AM140*'TRA_Stock EU28'!AM140-'TRA_VEff UK'!AM140*'TRA_Stock UK'!AM140)/('TRA_Stock EU28'!AM140-'TRA_Stock UK'!AM140),('TRA_VEff EU28'!AM140*'TRA_Vkm EU28'!AM140-'TRA_VEff UK'!AM140*'TRA_Vkm UK'!AM140)/('TRA_Vkm EU28'!AM140-'TRA_Vkm UK'!AM140)),0)</f>
        <v>3.9065377443129012</v>
      </c>
      <c r="AN140" s="90">
        <f>IFERROR(IFERROR(('TRA_VEff EU28'!AN140*'TRA_Stock EU28'!AN140-'TRA_VEff UK'!AN140*'TRA_Stock UK'!AN140)/('TRA_Stock EU28'!AN140-'TRA_Stock UK'!AN140),('TRA_VEff EU28'!AN140*'TRA_Vkm EU28'!AN140-'TRA_VEff UK'!AN140*'TRA_Vkm UK'!AN140)/('TRA_Vkm EU28'!AN140-'TRA_Vkm UK'!AN140)),0)</f>
        <v>3.8985739633331602</v>
      </c>
      <c r="AO140" s="90">
        <f>IFERROR(IFERROR(('TRA_VEff EU28'!AO140*'TRA_Stock EU28'!AO140-'TRA_VEff UK'!AO140*'TRA_Stock UK'!AO140)/('TRA_Stock EU28'!AO140-'TRA_Stock UK'!AO140),('TRA_VEff EU28'!AO140*'TRA_Vkm EU28'!AO140-'TRA_VEff UK'!AO140*'TRA_Vkm UK'!AO140)/('TRA_Vkm EU28'!AO140-'TRA_Vkm UK'!AO140)),0)</f>
        <v>3.8901762239954696</v>
      </c>
      <c r="AP140" s="90">
        <f>IFERROR(IFERROR(('TRA_VEff EU28'!AP140*'TRA_Stock EU28'!AP140-'TRA_VEff UK'!AP140*'TRA_Stock UK'!AP140)/('TRA_Stock EU28'!AP140-'TRA_Stock UK'!AP140),('TRA_VEff EU28'!AP140*'TRA_Vkm EU28'!AP140-'TRA_VEff UK'!AP140*'TRA_Vkm UK'!AP140)/('TRA_Vkm EU28'!AP140-'TRA_Vkm UK'!AP140)),0)</f>
        <v>3.8813720786595072</v>
      </c>
      <c r="AQ140" s="90">
        <f>IFERROR(IFERROR(('TRA_VEff EU28'!AQ140*'TRA_Stock EU28'!AQ140-'TRA_VEff UK'!AQ140*'TRA_Stock UK'!AQ140)/('TRA_Stock EU28'!AQ140-'TRA_Stock UK'!AQ140),('TRA_VEff EU28'!AQ140*'TRA_Vkm EU28'!AQ140-'TRA_VEff UK'!AQ140*'TRA_Vkm UK'!AQ140)/('TRA_Vkm EU28'!AQ140-'TRA_Vkm UK'!AQ140)),0)</f>
        <v>3.8721534557767114</v>
      </c>
      <c r="AR140" s="90">
        <f>IFERROR(IFERROR(('TRA_VEff EU28'!AR140*'TRA_Stock EU28'!AR140-'TRA_VEff UK'!AR140*'TRA_Stock UK'!AR140)/('TRA_Stock EU28'!AR140-'TRA_Stock UK'!AR140),('TRA_VEff EU28'!AR140*'TRA_Vkm EU28'!AR140-'TRA_VEff UK'!AR140*'TRA_Vkm UK'!AR140)/('TRA_Vkm EU28'!AR140-'TRA_Vkm UK'!AR140)),0)</f>
        <v>3.8629219726213995</v>
      </c>
      <c r="AS140" s="90">
        <f>IFERROR(IFERROR(('TRA_VEff EU28'!AS140*'TRA_Stock EU28'!AS140-'TRA_VEff UK'!AS140*'TRA_Stock UK'!AS140)/('TRA_Stock EU28'!AS140-'TRA_Stock UK'!AS140),('TRA_VEff EU28'!AS140*'TRA_Vkm EU28'!AS140-'TRA_VEff UK'!AS140*'TRA_Vkm UK'!AS140)/('TRA_Vkm EU28'!AS140-'TRA_Vkm UK'!AS140)),0)</f>
        <v>3.8535047785764198</v>
      </c>
      <c r="AT140" s="90">
        <f>IFERROR(IFERROR(('TRA_VEff EU28'!AT140*'TRA_Stock EU28'!AT140-'TRA_VEff UK'!AT140*'TRA_Stock UK'!AT140)/('TRA_Stock EU28'!AT140-'TRA_Stock UK'!AT140),('TRA_VEff EU28'!AT140*'TRA_Vkm EU28'!AT140-'TRA_VEff UK'!AT140*'TRA_Vkm UK'!AT140)/('TRA_Vkm EU28'!AT140-'TRA_Vkm UK'!AT140)),0)</f>
        <v>3.8439403373624348</v>
      </c>
      <c r="AU140" s="90">
        <f>IFERROR(IFERROR(('TRA_VEff EU28'!AU140*'TRA_Stock EU28'!AU140-'TRA_VEff UK'!AU140*'TRA_Stock UK'!AU140)/('TRA_Stock EU28'!AU140-'TRA_Stock UK'!AU140),('TRA_VEff EU28'!AU140*'TRA_Vkm EU28'!AU140-'TRA_VEff UK'!AU140*'TRA_Vkm UK'!AU140)/('TRA_Vkm EU28'!AU140-'TRA_Vkm UK'!AU140)),0)</f>
        <v>3.834453627708843</v>
      </c>
      <c r="AV140" s="90">
        <f>IFERROR(IFERROR(('TRA_VEff EU28'!AV140*'TRA_Stock EU28'!AV140-'TRA_VEff UK'!AV140*'TRA_Stock UK'!AV140)/('TRA_Stock EU28'!AV140-'TRA_Stock UK'!AV140),('TRA_VEff EU28'!AV140*'TRA_Vkm EU28'!AV140-'TRA_VEff UK'!AV140*'TRA_Vkm UK'!AV140)/('TRA_Vkm EU28'!AV140-'TRA_Vkm UK'!AV140)),0)</f>
        <v>3.8248308698418887</v>
      </c>
      <c r="AW140" s="90">
        <f>IFERROR(IFERROR(('TRA_VEff EU28'!AW140*'TRA_Stock EU28'!AW140-'TRA_VEff UK'!AW140*'TRA_Stock UK'!AW140)/('TRA_Stock EU28'!AW140-'TRA_Stock UK'!AW140),('TRA_VEff EU28'!AW140*'TRA_Vkm EU28'!AW140-'TRA_VEff UK'!AW140*'TRA_Vkm UK'!AW140)/('TRA_Vkm EU28'!AW140-'TRA_Vkm UK'!AW140)),0)</f>
        <v>3.8153145585800541</v>
      </c>
      <c r="AX140" s="90">
        <f>IFERROR(IFERROR(('TRA_VEff EU28'!AX140*'TRA_Stock EU28'!AX140-'TRA_VEff UK'!AX140*'TRA_Stock UK'!AX140)/('TRA_Stock EU28'!AX140-'TRA_Stock UK'!AX140),('TRA_VEff EU28'!AX140*'TRA_Vkm EU28'!AX140-'TRA_VEff UK'!AX140*'TRA_Vkm UK'!AX140)/('TRA_Vkm EU28'!AX140-'TRA_Vkm UK'!AX140)),0)</f>
        <v>3.8058231631899155</v>
      </c>
      <c r="AY140" s="90">
        <f>IFERROR(IFERROR(('TRA_VEff EU28'!AY140*'TRA_Stock EU28'!AY140-'TRA_VEff UK'!AY140*'TRA_Stock UK'!AY140)/('TRA_Stock EU28'!AY140-'TRA_Stock UK'!AY140),('TRA_VEff EU28'!AY140*'TRA_Vkm EU28'!AY140-'TRA_VEff UK'!AY140*'TRA_Vkm UK'!AY140)/('TRA_Vkm EU28'!AY140-'TRA_Vkm UK'!AY140)),0)</f>
        <v>3.7963335885255733</v>
      </c>
      <c r="AZ140" s="90">
        <f>IFERROR(IFERROR(('TRA_VEff EU28'!AZ140*'TRA_Stock EU28'!AZ140-'TRA_VEff UK'!AZ140*'TRA_Stock UK'!AZ140)/('TRA_Stock EU28'!AZ140-'TRA_Stock UK'!AZ140),('TRA_VEff EU28'!AZ140*'TRA_Vkm EU28'!AZ140-'TRA_VEff UK'!AZ140*'TRA_Vkm UK'!AZ140)/('TRA_Vkm EU28'!AZ140-'TRA_Vkm UK'!AZ140)),0)</f>
        <v>3.7866699921463987</v>
      </c>
    </row>
    <row r="141" spans="1:52">
      <c r="A141" s="103" t="s">
        <v>146</v>
      </c>
      <c r="B141" s="90">
        <f>IFERROR(IFERROR(('TRA_VEff EU28'!B141*'TRA_Stock EU28'!B141-'TRA_VEff UK'!B141*'TRA_Stock UK'!B141)/('TRA_Stock EU28'!B141-'TRA_Stock UK'!B141),('TRA_VEff EU28'!B141*'TRA_Vkm EU28'!B141-'TRA_VEff UK'!B141*'TRA_Vkm UK'!B141)/('TRA_Vkm EU28'!B141-'TRA_Vkm UK'!B141)),0)</f>
        <v>0</v>
      </c>
      <c r="C141" s="90">
        <f>IFERROR(IFERROR(('TRA_VEff EU28'!C141*'TRA_Stock EU28'!C141-'TRA_VEff UK'!C141*'TRA_Stock UK'!C141)/('TRA_Stock EU28'!C141-'TRA_Stock UK'!C141),('TRA_VEff EU28'!C141*'TRA_Vkm EU28'!C141-'TRA_VEff UK'!C141*'TRA_Vkm UK'!C141)/('TRA_Vkm EU28'!C141-'TRA_Vkm UK'!C141)),0)</f>
        <v>0</v>
      </c>
      <c r="D141" s="90">
        <f>IFERROR(IFERROR(('TRA_VEff EU28'!D141*'TRA_Stock EU28'!D141-'TRA_VEff UK'!D141*'TRA_Stock UK'!D141)/('TRA_Stock EU28'!D141-'TRA_Stock UK'!D141),('TRA_VEff EU28'!D141*'TRA_Vkm EU28'!D141-'TRA_VEff UK'!D141*'TRA_Vkm UK'!D141)/('TRA_Vkm EU28'!D141-'TRA_Vkm UK'!D141)),0)</f>
        <v>0</v>
      </c>
      <c r="E141" s="90">
        <f>IFERROR(IFERROR(('TRA_VEff EU28'!E141*'TRA_Stock EU28'!E141-'TRA_VEff UK'!E141*'TRA_Stock UK'!E141)/('TRA_Stock EU28'!E141-'TRA_Stock UK'!E141),('TRA_VEff EU28'!E141*'TRA_Vkm EU28'!E141-'TRA_VEff UK'!E141*'TRA_Vkm UK'!E141)/('TRA_Vkm EU28'!E141-'TRA_Vkm UK'!E141)),0)</f>
        <v>0</v>
      </c>
      <c r="F141" s="90">
        <f>IFERROR(IFERROR(('TRA_VEff EU28'!F141*'TRA_Stock EU28'!F141-'TRA_VEff UK'!F141*'TRA_Stock UK'!F141)/('TRA_Stock EU28'!F141-'TRA_Stock UK'!F141),('TRA_VEff EU28'!F141*'TRA_Vkm EU28'!F141-'TRA_VEff UK'!F141*'TRA_Vkm UK'!F141)/('TRA_Vkm EU28'!F141-'TRA_Vkm UK'!F141)),0)</f>
        <v>0</v>
      </c>
      <c r="G141" s="90">
        <f>IFERROR(IFERROR(('TRA_VEff EU28'!G141*'TRA_Stock EU28'!G141-'TRA_VEff UK'!G141*'TRA_Stock UK'!G141)/('TRA_Stock EU28'!G141-'TRA_Stock UK'!G141),('TRA_VEff EU28'!G141*'TRA_Vkm EU28'!G141-'TRA_VEff UK'!G141*'TRA_Vkm UK'!G141)/('TRA_Vkm EU28'!G141-'TRA_Vkm UK'!G141)),0)</f>
        <v>0</v>
      </c>
      <c r="H141" s="90">
        <f>IFERROR(IFERROR(('TRA_VEff EU28'!H141*'TRA_Stock EU28'!H141-'TRA_VEff UK'!H141*'TRA_Stock UK'!H141)/('TRA_Stock EU28'!H141-'TRA_Stock UK'!H141),('TRA_VEff EU28'!H141*'TRA_Vkm EU28'!H141-'TRA_VEff UK'!H141*'TRA_Vkm UK'!H141)/('TRA_Vkm EU28'!H141-'TRA_Vkm UK'!H141)),0)</f>
        <v>0</v>
      </c>
      <c r="I141" s="90">
        <f>IFERROR(IFERROR(('TRA_VEff EU28'!I141*'TRA_Stock EU28'!I141-'TRA_VEff UK'!I141*'TRA_Stock UK'!I141)/('TRA_Stock EU28'!I141-'TRA_Stock UK'!I141),('TRA_VEff EU28'!I141*'TRA_Vkm EU28'!I141-'TRA_VEff UK'!I141*'TRA_Vkm UK'!I141)/('TRA_Vkm EU28'!I141-'TRA_Vkm UK'!I141)),0)</f>
        <v>0</v>
      </c>
      <c r="J141" s="90">
        <f>IFERROR(IFERROR(('TRA_VEff EU28'!J141*'TRA_Stock EU28'!J141-'TRA_VEff UK'!J141*'TRA_Stock UK'!J141)/('TRA_Stock EU28'!J141-'TRA_Stock UK'!J141),('TRA_VEff EU28'!J141*'TRA_Vkm EU28'!J141-'TRA_VEff UK'!J141*'TRA_Vkm UK'!J141)/('TRA_Vkm EU28'!J141-'TRA_Vkm UK'!J141)),0)</f>
        <v>0</v>
      </c>
      <c r="K141" s="90">
        <f>IFERROR(IFERROR(('TRA_VEff EU28'!K141*'TRA_Stock EU28'!K141-'TRA_VEff UK'!K141*'TRA_Stock UK'!K141)/('TRA_Stock EU28'!K141-'TRA_Stock UK'!K141),('TRA_VEff EU28'!K141*'TRA_Vkm EU28'!K141-'TRA_VEff UK'!K141*'TRA_Vkm UK'!K141)/('TRA_Vkm EU28'!K141-'TRA_Vkm UK'!K141)),0)</f>
        <v>0</v>
      </c>
      <c r="L141" s="90">
        <f>IFERROR(IFERROR(('TRA_VEff EU28'!L141*'TRA_Stock EU28'!L141-'TRA_VEff UK'!L141*'TRA_Stock UK'!L141)/('TRA_Stock EU28'!L141-'TRA_Stock UK'!L141),('TRA_VEff EU28'!L141*'TRA_Vkm EU28'!L141-'TRA_VEff UK'!L141*'TRA_Vkm UK'!L141)/('TRA_Vkm EU28'!L141-'TRA_Vkm UK'!L141)),0)</f>
        <v>0</v>
      </c>
      <c r="M141" s="90">
        <f>IFERROR(IFERROR(('TRA_VEff EU28'!M141*'TRA_Stock EU28'!M141-'TRA_VEff UK'!M141*'TRA_Stock UK'!M141)/('TRA_Stock EU28'!M141-'TRA_Stock UK'!M141),('TRA_VEff EU28'!M141*'TRA_Vkm EU28'!M141-'TRA_VEff UK'!M141*'TRA_Vkm UK'!M141)/('TRA_Vkm EU28'!M141-'TRA_Vkm UK'!M141)),0)</f>
        <v>0</v>
      </c>
      <c r="N141" s="90">
        <f>IFERROR(IFERROR(('TRA_VEff EU28'!N141*'TRA_Stock EU28'!N141-'TRA_VEff UK'!N141*'TRA_Stock UK'!N141)/('TRA_Stock EU28'!N141-'TRA_Stock UK'!N141),('TRA_VEff EU28'!N141*'TRA_Vkm EU28'!N141-'TRA_VEff UK'!N141*'TRA_Vkm UK'!N141)/('TRA_Vkm EU28'!N141-'TRA_Vkm UK'!N141)),0)</f>
        <v>0</v>
      </c>
      <c r="O141" s="90">
        <f>IFERROR(IFERROR(('TRA_VEff EU28'!O141*'TRA_Stock EU28'!O141-'TRA_VEff UK'!O141*'TRA_Stock UK'!O141)/('TRA_Stock EU28'!O141-'TRA_Stock UK'!O141),('TRA_VEff EU28'!O141*'TRA_Vkm EU28'!O141-'TRA_VEff UK'!O141*'TRA_Vkm UK'!O141)/('TRA_Vkm EU28'!O141-'TRA_Vkm UK'!O141)),0)</f>
        <v>0</v>
      </c>
      <c r="P141" s="90">
        <f>IFERROR(IFERROR(('TRA_VEff EU28'!P141*'TRA_Stock EU28'!P141-'TRA_VEff UK'!P141*'TRA_Stock UK'!P141)/('TRA_Stock EU28'!P141-'TRA_Stock UK'!P141),('TRA_VEff EU28'!P141*'TRA_Vkm EU28'!P141-'TRA_VEff UK'!P141*'TRA_Vkm UK'!P141)/('TRA_Vkm EU28'!P141-'TRA_Vkm UK'!P141)),0)</f>
        <v>0</v>
      </c>
      <c r="Q141" s="90">
        <f>IFERROR(IFERROR(('TRA_VEff EU28'!Q141*'TRA_Stock EU28'!Q141-'TRA_VEff UK'!Q141*'TRA_Stock UK'!Q141)/('TRA_Stock EU28'!Q141-'TRA_Stock UK'!Q141),('TRA_VEff EU28'!Q141*'TRA_Vkm EU28'!Q141-'TRA_VEff UK'!Q141*'TRA_Vkm UK'!Q141)/('TRA_Vkm EU28'!Q141-'TRA_Vkm UK'!Q141)),0)</f>
        <v>0</v>
      </c>
      <c r="R141" s="90">
        <f>IFERROR(IFERROR(('TRA_VEff EU28'!R141*'TRA_Stock EU28'!R141-'TRA_VEff UK'!R141*'TRA_Stock UK'!R141)/('TRA_Stock EU28'!R141-'TRA_Stock UK'!R141),('TRA_VEff EU28'!R141*'TRA_Vkm EU28'!R141-'TRA_VEff UK'!R141*'TRA_Vkm UK'!R141)/('TRA_Vkm EU28'!R141-'TRA_Vkm UK'!R141)),0)</f>
        <v>4.2889252266324958</v>
      </c>
      <c r="S141" s="90">
        <f>IFERROR(IFERROR(('TRA_VEff EU28'!S141*'TRA_Stock EU28'!S141-'TRA_VEff UK'!S141*'TRA_Stock UK'!S141)/('TRA_Stock EU28'!S141-'TRA_Stock UK'!S141),('TRA_VEff EU28'!S141*'TRA_Vkm EU28'!S141-'TRA_VEff UK'!S141*'TRA_Vkm UK'!S141)/('TRA_Vkm EU28'!S141-'TRA_Vkm UK'!S141)),0)</f>
        <v>4.2889704207024479</v>
      </c>
      <c r="T141" s="90">
        <f>IFERROR(IFERROR(('TRA_VEff EU28'!T141*'TRA_Stock EU28'!T141-'TRA_VEff UK'!T141*'TRA_Stock UK'!T141)/('TRA_Stock EU28'!T141-'TRA_Stock UK'!T141),('TRA_VEff EU28'!T141*'TRA_Vkm EU28'!T141-'TRA_VEff UK'!T141*'TRA_Vkm UK'!T141)/('TRA_Vkm EU28'!T141-'TRA_Vkm UK'!T141)),0)</f>
        <v>4.2848883774025781</v>
      </c>
      <c r="U141" s="90">
        <f>IFERROR(IFERROR(('TRA_VEff EU28'!U141*'TRA_Stock EU28'!U141-'TRA_VEff UK'!U141*'TRA_Stock UK'!U141)/('TRA_Stock EU28'!U141-'TRA_Stock UK'!U141),('TRA_VEff EU28'!U141*'TRA_Vkm EU28'!U141-'TRA_VEff UK'!U141*'TRA_Vkm UK'!U141)/('TRA_Vkm EU28'!U141-'TRA_Vkm UK'!U141)),0)</f>
        <v>4.2792097824773041</v>
      </c>
      <c r="V141" s="90">
        <f>IFERROR(IFERROR(('TRA_VEff EU28'!V141*'TRA_Stock EU28'!V141-'TRA_VEff UK'!V141*'TRA_Stock UK'!V141)/('TRA_Stock EU28'!V141-'TRA_Stock UK'!V141),('TRA_VEff EU28'!V141*'TRA_Vkm EU28'!V141-'TRA_VEff UK'!V141*'TRA_Vkm UK'!V141)/('TRA_Vkm EU28'!V141-'TRA_Vkm UK'!V141)),0)</f>
        <v>4.2764253486931878</v>
      </c>
      <c r="W141" s="90">
        <f>IFERROR(IFERROR(('TRA_VEff EU28'!W141*'TRA_Stock EU28'!W141-'TRA_VEff UK'!W141*'TRA_Stock UK'!W141)/('TRA_Stock EU28'!W141-'TRA_Stock UK'!W141),('TRA_VEff EU28'!W141*'TRA_Vkm EU28'!W141-'TRA_VEff UK'!W141*'TRA_Vkm UK'!W141)/('TRA_Vkm EU28'!W141-'TRA_Vkm UK'!W141)),0)</f>
        <v>4.2798172099223759</v>
      </c>
      <c r="X141" s="90">
        <f>IFERROR(IFERROR(('TRA_VEff EU28'!X141*'TRA_Stock EU28'!X141-'TRA_VEff UK'!X141*'TRA_Stock UK'!X141)/('TRA_Stock EU28'!X141-'TRA_Stock UK'!X141),('TRA_VEff EU28'!X141*'TRA_Vkm EU28'!X141-'TRA_VEff UK'!X141*'TRA_Vkm UK'!X141)/('TRA_Vkm EU28'!X141-'TRA_Vkm UK'!X141)),0)</f>
        <v>4.2797491855785745</v>
      </c>
      <c r="Y141" s="90">
        <f>IFERROR(IFERROR(('TRA_VEff EU28'!Y141*'TRA_Stock EU28'!Y141-'TRA_VEff UK'!Y141*'TRA_Stock UK'!Y141)/('TRA_Stock EU28'!Y141-'TRA_Stock UK'!Y141),('TRA_VEff EU28'!Y141*'TRA_Vkm EU28'!Y141-'TRA_VEff UK'!Y141*'TRA_Vkm UK'!Y141)/('TRA_Vkm EU28'!Y141-'TRA_Vkm UK'!Y141)),0)</f>
        <v>4.2798298493842815</v>
      </c>
      <c r="Z141" s="90">
        <f>IFERROR(IFERROR(('TRA_VEff EU28'!Z141*'TRA_Stock EU28'!Z141-'TRA_VEff UK'!Z141*'TRA_Stock UK'!Z141)/('TRA_Stock EU28'!Z141-'TRA_Stock UK'!Z141),('TRA_VEff EU28'!Z141*'TRA_Vkm EU28'!Z141-'TRA_VEff UK'!Z141*'TRA_Vkm UK'!Z141)/('TRA_Vkm EU28'!Z141-'TRA_Vkm UK'!Z141)),0)</f>
        <v>4.279205933601844</v>
      </c>
      <c r="AA141" s="90">
        <f>IFERROR(IFERROR(('TRA_VEff EU28'!AA141*'TRA_Stock EU28'!AA141-'TRA_VEff UK'!AA141*'TRA_Stock UK'!AA141)/('TRA_Stock EU28'!AA141-'TRA_Stock UK'!AA141),('TRA_VEff EU28'!AA141*'TRA_Vkm EU28'!AA141-'TRA_VEff UK'!AA141*'TRA_Vkm UK'!AA141)/('TRA_Vkm EU28'!AA141-'TRA_Vkm UK'!AA141)),0)</f>
        <v>4.2791715980677045</v>
      </c>
      <c r="AB141" s="90">
        <f>IFERROR(IFERROR(('TRA_VEff EU28'!AB141*'TRA_Stock EU28'!AB141-'TRA_VEff UK'!AB141*'TRA_Stock UK'!AB141)/('TRA_Stock EU28'!AB141-'TRA_Stock UK'!AB141),('TRA_VEff EU28'!AB141*'TRA_Vkm EU28'!AB141-'TRA_VEff UK'!AB141*'TRA_Vkm UK'!AB141)/('TRA_Vkm EU28'!AB141-'TRA_Vkm UK'!AB141)),0)</f>
        <v>4.2791143684060131</v>
      </c>
      <c r="AC141" s="90">
        <f>IFERROR(IFERROR(('TRA_VEff EU28'!AC141*'TRA_Stock EU28'!AC141-'TRA_VEff UK'!AC141*'TRA_Stock UK'!AC141)/('TRA_Stock EU28'!AC141-'TRA_Stock UK'!AC141),('TRA_VEff EU28'!AC141*'TRA_Vkm EU28'!AC141-'TRA_VEff UK'!AC141*'TRA_Vkm UK'!AC141)/('TRA_Vkm EU28'!AC141-'TRA_Vkm UK'!AC141)),0)</f>
        <v>4.278887474135054</v>
      </c>
      <c r="AD141" s="90">
        <f>IFERROR(IFERROR(('TRA_VEff EU28'!AD141*'TRA_Stock EU28'!AD141-'TRA_VEff UK'!AD141*'TRA_Stock UK'!AD141)/('TRA_Stock EU28'!AD141-'TRA_Stock UK'!AD141),('TRA_VEff EU28'!AD141*'TRA_Vkm EU28'!AD141-'TRA_VEff UK'!AD141*'TRA_Vkm UK'!AD141)/('TRA_Vkm EU28'!AD141-'TRA_Vkm UK'!AD141)),0)</f>
        <v>4.2790908045407692</v>
      </c>
      <c r="AE141" s="90">
        <f>IFERROR(IFERROR(('TRA_VEff EU28'!AE141*'TRA_Stock EU28'!AE141-'TRA_VEff UK'!AE141*'TRA_Stock UK'!AE141)/('TRA_Stock EU28'!AE141-'TRA_Stock UK'!AE141),('TRA_VEff EU28'!AE141*'TRA_Vkm EU28'!AE141-'TRA_VEff UK'!AE141*'TRA_Vkm UK'!AE141)/('TRA_Vkm EU28'!AE141-'TRA_Vkm UK'!AE141)),0)</f>
        <v>4.2791779778942578</v>
      </c>
      <c r="AF141" s="90">
        <f>IFERROR(IFERROR(('TRA_VEff EU28'!AF141*'TRA_Stock EU28'!AF141-'TRA_VEff UK'!AF141*'TRA_Stock UK'!AF141)/('TRA_Stock EU28'!AF141-'TRA_Stock UK'!AF141),('TRA_VEff EU28'!AF141*'TRA_Vkm EU28'!AF141-'TRA_VEff UK'!AF141*'TRA_Vkm UK'!AF141)/('TRA_Vkm EU28'!AF141-'TRA_Vkm UK'!AF141)),0)</f>
        <v>4.2324723582548751</v>
      </c>
      <c r="AG141" s="90">
        <f>IFERROR(IFERROR(('TRA_VEff EU28'!AG141*'TRA_Stock EU28'!AG141-'TRA_VEff UK'!AG141*'TRA_Stock UK'!AG141)/('TRA_Stock EU28'!AG141-'TRA_Stock UK'!AG141),('TRA_VEff EU28'!AG141*'TRA_Vkm EU28'!AG141-'TRA_VEff UK'!AG141*'TRA_Vkm UK'!AG141)/('TRA_Vkm EU28'!AG141-'TRA_Vkm UK'!AG141)),0)</f>
        <v>4.206461348242418</v>
      </c>
      <c r="AH141" s="90">
        <f>IFERROR(IFERROR(('TRA_VEff EU28'!AH141*'TRA_Stock EU28'!AH141-'TRA_VEff UK'!AH141*'TRA_Stock UK'!AH141)/('TRA_Stock EU28'!AH141-'TRA_Stock UK'!AH141),('TRA_VEff EU28'!AH141*'TRA_Vkm EU28'!AH141-'TRA_VEff UK'!AH141*'TRA_Vkm UK'!AH141)/('TRA_Vkm EU28'!AH141-'TRA_Vkm UK'!AH141)),0)</f>
        <v>4.1931770508049899</v>
      </c>
      <c r="AI141" s="90">
        <f>IFERROR(IFERROR(('TRA_VEff EU28'!AI141*'TRA_Stock EU28'!AI141-'TRA_VEff UK'!AI141*'TRA_Stock UK'!AI141)/('TRA_Stock EU28'!AI141-'TRA_Stock UK'!AI141),('TRA_VEff EU28'!AI141*'TRA_Vkm EU28'!AI141-'TRA_VEff UK'!AI141*'TRA_Vkm UK'!AI141)/('TRA_Vkm EU28'!AI141-'TRA_Vkm UK'!AI141)),0)</f>
        <v>4.1858208424814087</v>
      </c>
      <c r="AJ141" s="90">
        <f>IFERROR(IFERROR(('TRA_VEff EU28'!AJ141*'TRA_Stock EU28'!AJ141-'TRA_VEff UK'!AJ141*'TRA_Stock UK'!AJ141)/('TRA_Stock EU28'!AJ141-'TRA_Stock UK'!AJ141),('TRA_VEff EU28'!AJ141*'TRA_Vkm EU28'!AJ141-'TRA_VEff UK'!AJ141*'TRA_Vkm UK'!AJ141)/('TRA_Vkm EU28'!AJ141-'TRA_Vkm UK'!AJ141)),0)</f>
        <v>4.1792657997800289</v>
      </c>
      <c r="AK141" s="90">
        <f>IFERROR(IFERROR(('TRA_VEff EU28'!AK141*'TRA_Stock EU28'!AK141-'TRA_VEff UK'!AK141*'TRA_Stock UK'!AK141)/('TRA_Stock EU28'!AK141-'TRA_Stock UK'!AK141),('TRA_VEff EU28'!AK141*'TRA_Vkm EU28'!AK141-'TRA_VEff UK'!AK141*'TRA_Vkm UK'!AK141)/('TRA_Vkm EU28'!AK141-'TRA_Vkm UK'!AK141)),0)</f>
        <v>4.173025442965848</v>
      </c>
      <c r="AL141" s="90">
        <f>IFERROR(IFERROR(('TRA_VEff EU28'!AL141*'TRA_Stock EU28'!AL141-'TRA_VEff UK'!AL141*'TRA_Stock UK'!AL141)/('TRA_Stock EU28'!AL141-'TRA_Stock UK'!AL141),('TRA_VEff EU28'!AL141*'TRA_Vkm EU28'!AL141-'TRA_VEff UK'!AL141*'TRA_Vkm UK'!AL141)/('TRA_Vkm EU28'!AL141-'TRA_Vkm UK'!AL141)),0)</f>
        <v>4.1667089748067472</v>
      </c>
      <c r="AM141" s="90">
        <f>IFERROR(IFERROR(('TRA_VEff EU28'!AM141*'TRA_Stock EU28'!AM141-'TRA_VEff UK'!AM141*'TRA_Stock UK'!AM141)/('TRA_Stock EU28'!AM141-'TRA_Stock UK'!AM141),('TRA_VEff EU28'!AM141*'TRA_Vkm EU28'!AM141-'TRA_VEff UK'!AM141*'TRA_Vkm UK'!AM141)/('TRA_Vkm EU28'!AM141-'TRA_Vkm UK'!AM141)),0)</f>
        <v>4.1601440994968968</v>
      </c>
      <c r="AN141" s="90">
        <f>IFERROR(IFERROR(('TRA_VEff EU28'!AN141*'TRA_Stock EU28'!AN141-'TRA_VEff UK'!AN141*'TRA_Stock UK'!AN141)/('TRA_Stock EU28'!AN141-'TRA_Stock UK'!AN141),('TRA_VEff EU28'!AN141*'TRA_Vkm EU28'!AN141-'TRA_VEff UK'!AN141*'TRA_Vkm UK'!AN141)/('TRA_Vkm EU28'!AN141-'TRA_Vkm UK'!AN141)),0)</f>
        <v>4.1532444089659108</v>
      </c>
      <c r="AO141" s="90">
        <f>IFERROR(IFERROR(('TRA_VEff EU28'!AO141*'TRA_Stock EU28'!AO141-'TRA_VEff UK'!AO141*'TRA_Stock UK'!AO141)/('TRA_Stock EU28'!AO141-'TRA_Stock UK'!AO141),('TRA_VEff EU28'!AO141*'TRA_Vkm EU28'!AO141-'TRA_VEff UK'!AO141*'TRA_Vkm UK'!AO141)/('TRA_Vkm EU28'!AO141-'TRA_Vkm UK'!AO141)),0)</f>
        <v>4.1460076510726518</v>
      </c>
      <c r="AP141" s="90">
        <f>IFERROR(IFERROR(('TRA_VEff EU28'!AP141*'TRA_Stock EU28'!AP141-'TRA_VEff UK'!AP141*'TRA_Stock UK'!AP141)/('TRA_Stock EU28'!AP141-'TRA_Stock UK'!AP141),('TRA_VEff EU28'!AP141*'TRA_Vkm EU28'!AP141-'TRA_VEff UK'!AP141*'TRA_Vkm UK'!AP141)/('TRA_Vkm EU28'!AP141-'TRA_Vkm UK'!AP141)),0)</f>
        <v>4.1385244277977034</v>
      </c>
      <c r="AQ141" s="90">
        <f>IFERROR(IFERROR(('TRA_VEff EU28'!AQ141*'TRA_Stock EU28'!AQ141-'TRA_VEff UK'!AQ141*'TRA_Stock UK'!AQ141)/('TRA_Stock EU28'!AQ141-'TRA_Stock UK'!AQ141),('TRA_VEff EU28'!AQ141*'TRA_Vkm EU28'!AQ141-'TRA_VEff UK'!AQ141*'TRA_Vkm UK'!AQ141)/('TRA_Vkm EU28'!AQ141-'TRA_Vkm UK'!AQ141)),0)</f>
        <v>4.1307070436735867</v>
      </c>
      <c r="AR141" s="90">
        <f>IFERROR(IFERROR(('TRA_VEff EU28'!AR141*'TRA_Stock EU28'!AR141-'TRA_VEff UK'!AR141*'TRA_Stock UK'!AR141)/('TRA_Stock EU28'!AR141-'TRA_Stock UK'!AR141),('TRA_VEff EU28'!AR141*'TRA_Vkm EU28'!AR141-'TRA_VEff UK'!AR141*'TRA_Vkm UK'!AR141)/('TRA_Vkm EU28'!AR141-'TRA_Vkm UK'!AR141)),0)</f>
        <v>4.1226580092008067</v>
      </c>
      <c r="AS141" s="90">
        <f>IFERROR(IFERROR(('TRA_VEff EU28'!AS141*'TRA_Stock EU28'!AS141-'TRA_VEff UK'!AS141*'TRA_Stock UK'!AS141)/('TRA_Stock EU28'!AS141-'TRA_Stock UK'!AS141),('TRA_VEff EU28'!AS141*'TRA_Vkm EU28'!AS141-'TRA_VEff UK'!AS141*'TRA_Vkm UK'!AS141)/('TRA_Vkm EU28'!AS141-'TRA_Vkm UK'!AS141)),0)</f>
        <v>4.1143216869473873</v>
      </c>
      <c r="AT141" s="90">
        <f>IFERROR(IFERROR(('TRA_VEff EU28'!AT141*'TRA_Stock EU28'!AT141-'TRA_VEff UK'!AT141*'TRA_Stock UK'!AT141)/('TRA_Stock EU28'!AT141-'TRA_Stock UK'!AT141),('TRA_VEff EU28'!AT141*'TRA_Vkm EU28'!AT141-'TRA_VEff UK'!AT141*'TRA_Vkm UK'!AT141)/('TRA_Vkm EU28'!AT141-'TRA_Vkm UK'!AT141)),0)</f>
        <v>4.1057226998135787</v>
      </c>
      <c r="AU141" s="90">
        <f>IFERROR(IFERROR(('TRA_VEff EU28'!AU141*'TRA_Stock EU28'!AU141-'TRA_VEff UK'!AU141*'TRA_Stock UK'!AU141)/('TRA_Stock EU28'!AU141-'TRA_Stock UK'!AU141),('TRA_VEff EU28'!AU141*'TRA_Vkm EU28'!AU141-'TRA_VEff UK'!AU141*'TRA_Vkm UK'!AU141)/('TRA_Vkm EU28'!AU141-'TRA_Vkm UK'!AU141)),0)</f>
        <v>4.0969625817533508</v>
      </c>
      <c r="AV141" s="90">
        <f>IFERROR(IFERROR(('TRA_VEff EU28'!AV141*'TRA_Stock EU28'!AV141-'TRA_VEff UK'!AV141*'TRA_Stock UK'!AV141)/('TRA_Stock EU28'!AV141-'TRA_Stock UK'!AV141),('TRA_VEff EU28'!AV141*'TRA_Vkm EU28'!AV141-'TRA_VEff UK'!AV141*'TRA_Vkm UK'!AV141)/('TRA_Vkm EU28'!AV141-'TRA_Vkm UK'!AV141)),0)</f>
        <v>4.0880922796751964</v>
      </c>
      <c r="AW141" s="90">
        <f>IFERROR(IFERROR(('TRA_VEff EU28'!AW141*'TRA_Stock EU28'!AW141-'TRA_VEff UK'!AW141*'TRA_Stock UK'!AW141)/('TRA_Stock EU28'!AW141-'TRA_Stock UK'!AW141),('TRA_VEff EU28'!AW141*'TRA_Vkm EU28'!AW141-'TRA_VEff UK'!AW141*'TRA_Vkm UK'!AW141)/('TRA_Vkm EU28'!AW141-'TRA_Vkm UK'!AW141)),0)</f>
        <v>4.0790827663755902</v>
      </c>
      <c r="AX141" s="90">
        <f>IFERROR(IFERROR(('TRA_VEff EU28'!AX141*'TRA_Stock EU28'!AX141-'TRA_VEff UK'!AX141*'TRA_Stock UK'!AX141)/('TRA_Stock EU28'!AX141-'TRA_Stock UK'!AX141),('TRA_VEff EU28'!AX141*'TRA_Vkm EU28'!AX141-'TRA_VEff UK'!AX141*'TRA_Vkm UK'!AX141)/('TRA_Vkm EU28'!AX141-'TRA_Vkm UK'!AX141)),0)</f>
        <v>4.0700346187269858</v>
      </c>
      <c r="AY141" s="90">
        <f>IFERROR(IFERROR(('TRA_VEff EU28'!AY141*'TRA_Stock EU28'!AY141-'TRA_VEff UK'!AY141*'TRA_Stock UK'!AY141)/('TRA_Stock EU28'!AY141-'TRA_Stock UK'!AY141),('TRA_VEff EU28'!AY141*'TRA_Vkm EU28'!AY141-'TRA_VEff UK'!AY141*'TRA_Vkm UK'!AY141)/('TRA_Vkm EU28'!AY141-'TRA_Vkm UK'!AY141)),0)</f>
        <v>4.0610113216294303</v>
      </c>
      <c r="AZ141" s="90">
        <f>IFERROR(IFERROR(('TRA_VEff EU28'!AZ141*'TRA_Stock EU28'!AZ141-'TRA_VEff UK'!AZ141*'TRA_Stock UK'!AZ141)/('TRA_Stock EU28'!AZ141-'TRA_Stock UK'!AZ141),('TRA_VEff EU28'!AZ141*'TRA_Vkm EU28'!AZ141-'TRA_VEff UK'!AZ141*'TRA_Vkm UK'!AZ141)/('TRA_Vkm EU28'!AZ141-'TRA_Vkm UK'!AZ141)),0)</f>
        <v>4.051854166044123</v>
      </c>
    </row>
    <row r="142" spans="1:52">
      <c r="A142" s="99" t="s">
        <v>149</v>
      </c>
      <c r="B142" s="100">
        <f>IFERROR(IFERROR(('TRA_VEff EU28'!B142*'TRA_Stock EU28'!B142-'TRA_VEff UK'!B142*'TRA_Stock UK'!B142)/('TRA_Stock EU28'!B142-'TRA_Stock UK'!B142),('TRA_VEff EU28'!B142*'TRA_Vkm EU28'!B142-'TRA_VEff UK'!B142*'TRA_Vkm UK'!B142)/('TRA_Vkm EU28'!B142-'TRA_Vkm UK'!B142)),0)</f>
        <v>44.885325319779838</v>
      </c>
      <c r="C142" s="100">
        <f>IFERROR(IFERROR(('TRA_VEff EU28'!C142*'TRA_Stock EU28'!C142-'TRA_VEff UK'!C142*'TRA_Stock UK'!C142)/('TRA_Stock EU28'!C142-'TRA_Stock UK'!C142),('TRA_VEff EU28'!C142*'TRA_Vkm EU28'!C142-'TRA_VEff UK'!C142*'TRA_Vkm UK'!C142)/('TRA_Vkm EU28'!C142-'TRA_Vkm UK'!C142)),0)</f>
        <v>45.19971873936926</v>
      </c>
      <c r="D142" s="100">
        <f>IFERROR(IFERROR(('TRA_VEff EU28'!D142*'TRA_Stock EU28'!D142-'TRA_VEff UK'!D142*'TRA_Stock UK'!D142)/('TRA_Stock EU28'!D142-'TRA_Stock UK'!D142),('TRA_VEff EU28'!D142*'TRA_Vkm EU28'!D142-'TRA_VEff UK'!D142*'TRA_Vkm UK'!D142)/('TRA_Vkm EU28'!D142-'TRA_Vkm UK'!D142)),0)</f>
        <v>44.71398623914461</v>
      </c>
      <c r="E142" s="100">
        <f>IFERROR(IFERROR(('TRA_VEff EU28'!E142*'TRA_Stock EU28'!E142-'TRA_VEff UK'!E142*'TRA_Stock UK'!E142)/('TRA_Stock EU28'!E142-'TRA_Stock UK'!E142),('TRA_VEff EU28'!E142*'TRA_Vkm EU28'!E142-'TRA_VEff UK'!E142*'TRA_Vkm UK'!E142)/('TRA_Vkm EU28'!E142-'TRA_Vkm UK'!E142)),0)</f>
        <v>45.321525626493191</v>
      </c>
      <c r="F142" s="100">
        <f>IFERROR(IFERROR(('TRA_VEff EU28'!F142*'TRA_Stock EU28'!F142-'TRA_VEff UK'!F142*'TRA_Stock UK'!F142)/('TRA_Stock EU28'!F142-'TRA_Stock UK'!F142),('TRA_VEff EU28'!F142*'TRA_Vkm EU28'!F142-'TRA_VEff UK'!F142*'TRA_Vkm UK'!F142)/('TRA_Vkm EU28'!F142-'TRA_Vkm UK'!F142)),0)</f>
        <v>44.464454601525723</v>
      </c>
      <c r="G142" s="100">
        <f>IFERROR(IFERROR(('TRA_VEff EU28'!G142*'TRA_Stock EU28'!G142-'TRA_VEff UK'!G142*'TRA_Stock UK'!G142)/('TRA_Stock EU28'!G142-'TRA_Stock UK'!G142),('TRA_VEff EU28'!G142*'TRA_Vkm EU28'!G142-'TRA_VEff UK'!G142*'TRA_Vkm UK'!G142)/('TRA_Vkm EU28'!G142-'TRA_Vkm UK'!G142)),0)</f>
        <v>44.643106821391555</v>
      </c>
      <c r="H142" s="100">
        <f>IFERROR(IFERROR(('TRA_VEff EU28'!H142*'TRA_Stock EU28'!H142-'TRA_VEff UK'!H142*'TRA_Stock UK'!H142)/('TRA_Stock EU28'!H142-'TRA_Stock UK'!H142),('TRA_VEff EU28'!H142*'TRA_Vkm EU28'!H142-'TRA_VEff UK'!H142*'TRA_Vkm UK'!H142)/('TRA_Vkm EU28'!H142-'TRA_Vkm UK'!H142)),0)</f>
        <v>45.001644774131769</v>
      </c>
      <c r="I142" s="100">
        <f>IFERROR(IFERROR(('TRA_VEff EU28'!I142*'TRA_Stock EU28'!I142-'TRA_VEff UK'!I142*'TRA_Stock UK'!I142)/('TRA_Stock EU28'!I142-'TRA_Stock UK'!I142),('TRA_VEff EU28'!I142*'TRA_Vkm EU28'!I142-'TRA_VEff UK'!I142*'TRA_Vkm UK'!I142)/('TRA_Vkm EU28'!I142-'TRA_Vkm UK'!I142)),0)</f>
        <v>45.149154762857535</v>
      </c>
      <c r="J142" s="100">
        <f>IFERROR(IFERROR(('TRA_VEff EU28'!J142*'TRA_Stock EU28'!J142-'TRA_VEff UK'!J142*'TRA_Stock UK'!J142)/('TRA_Stock EU28'!J142-'TRA_Stock UK'!J142),('TRA_VEff EU28'!J142*'TRA_Vkm EU28'!J142-'TRA_VEff UK'!J142*'TRA_Vkm UK'!J142)/('TRA_Vkm EU28'!J142-'TRA_Vkm UK'!J142)),0)</f>
        <v>44.83189770606878</v>
      </c>
      <c r="K142" s="100">
        <f>IFERROR(IFERROR(('TRA_VEff EU28'!K142*'TRA_Stock EU28'!K142-'TRA_VEff UK'!K142*'TRA_Stock UK'!K142)/('TRA_Stock EU28'!K142-'TRA_Stock UK'!K142),('TRA_VEff EU28'!K142*'TRA_Vkm EU28'!K142-'TRA_VEff UK'!K142*'TRA_Vkm UK'!K142)/('TRA_Vkm EU28'!K142-'TRA_Vkm UK'!K142)),0)</f>
        <v>45.12209813620273</v>
      </c>
      <c r="L142" s="100">
        <f>IFERROR(IFERROR(('TRA_VEff EU28'!L142*'TRA_Stock EU28'!L142-'TRA_VEff UK'!L142*'TRA_Stock UK'!L142)/('TRA_Stock EU28'!L142-'TRA_Stock UK'!L142),('TRA_VEff EU28'!L142*'TRA_Vkm EU28'!L142-'TRA_VEff UK'!L142*'TRA_Vkm UK'!L142)/('TRA_Vkm EU28'!L142-'TRA_Vkm UK'!L142)),0)</f>
        <v>45.107278890143824</v>
      </c>
      <c r="M142" s="100">
        <f>IFERROR(IFERROR(('TRA_VEff EU28'!M142*'TRA_Stock EU28'!M142-'TRA_VEff UK'!M142*'TRA_Stock UK'!M142)/('TRA_Stock EU28'!M142-'TRA_Stock UK'!M142),('TRA_VEff EU28'!M142*'TRA_Vkm EU28'!M142-'TRA_VEff UK'!M142*'TRA_Vkm UK'!M142)/('TRA_Vkm EU28'!M142-'TRA_Vkm UK'!M142)),0)</f>
        <v>44.515834988056255</v>
      </c>
      <c r="N142" s="100">
        <f>IFERROR(IFERROR(('TRA_VEff EU28'!N142*'TRA_Stock EU28'!N142-'TRA_VEff UK'!N142*'TRA_Stock UK'!N142)/('TRA_Stock EU28'!N142-'TRA_Stock UK'!N142),('TRA_VEff EU28'!N142*'TRA_Vkm EU28'!N142-'TRA_VEff UK'!N142*'TRA_Vkm UK'!N142)/('TRA_Vkm EU28'!N142-'TRA_Vkm UK'!N142)),0)</f>
        <v>43.828392708173979</v>
      </c>
      <c r="O142" s="100">
        <f>IFERROR(IFERROR(('TRA_VEff EU28'!O142*'TRA_Stock EU28'!O142-'TRA_VEff UK'!O142*'TRA_Stock UK'!O142)/('TRA_Stock EU28'!O142-'TRA_Stock UK'!O142),('TRA_VEff EU28'!O142*'TRA_Vkm EU28'!O142-'TRA_VEff UK'!O142*'TRA_Vkm UK'!O142)/('TRA_Vkm EU28'!O142-'TRA_Vkm UK'!O142)),0)</f>
        <v>42.438535838233101</v>
      </c>
      <c r="P142" s="100">
        <f>IFERROR(IFERROR(('TRA_VEff EU28'!P142*'TRA_Stock EU28'!P142-'TRA_VEff UK'!P142*'TRA_Stock UK'!P142)/('TRA_Stock EU28'!P142-'TRA_Stock UK'!P142),('TRA_VEff EU28'!P142*'TRA_Vkm EU28'!P142-'TRA_VEff UK'!P142*'TRA_Vkm UK'!P142)/('TRA_Vkm EU28'!P142-'TRA_Vkm UK'!P142)),0)</f>
        <v>42.263602420740185</v>
      </c>
      <c r="Q142" s="100">
        <f>IFERROR(IFERROR(('TRA_VEff EU28'!Q142*'TRA_Stock EU28'!Q142-'TRA_VEff UK'!Q142*'TRA_Stock UK'!Q142)/('TRA_Stock EU28'!Q142-'TRA_Stock UK'!Q142),('TRA_VEff EU28'!Q142*'TRA_Vkm EU28'!Q142-'TRA_VEff UK'!Q142*'TRA_Vkm UK'!Q142)/('TRA_Vkm EU28'!Q142-'TRA_Vkm UK'!Q142)),0)</f>
        <v>41.771720531864482</v>
      </c>
      <c r="R142" s="100">
        <f>IFERROR(IFERROR(('TRA_VEff EU28'!R142*'TRA_Stock EU28'!R142-'TRA_VEff UK'!R142*'TRA_Stock UK'!R142)/('TRA_Stock EU28'!R142-'TRA_Stock UK'!R142),('TRA_VEff EU28'!R142*'TRA_Vkm EU28'!R142-'TRA_VEff UK'!R142*'TRA_Vkm UK'!R142)/('TRA_Vkm EU28'!R142-'TRA_Vkm UK'!R142)),0)</f>
        <v>41.980622882680727</v>
      </c>
      <c r="S142" s="100">
        <f>IFERROR(IFERROR(('TRA_VEff EU28'!S142*'TRA_Stock EU28'!S142-'TRA_VEff UK'!S142*'TRA_Stock UK'!S142)/('TRA_Stock EU28'!S142-'TRA_Stock UK'!S142),('TRA_VEff EU28'!S142*'TRA_Vkm EU28'!S142-'TRA_VEff UK'!S142*'TRA_Vkm UK'!S142)/('TRA_Vkm EU28'!S142-'TRA_Vkm UK'!S142)),0)</f>
        <v>42.658967482252571</v>
      </c>
      <c r="T142" s="100">
        <f>IFERROR(IFERROR(('TRA_VEff EU28'!T142*'TRA_Stock EU28'!T142-'TRA_VEff UK'!T142*'TRA_Stock UK'!T142)/('TRA_Stock EU28'!T142-'TRA_Stock UK'!T142),('TRA_VEff EU28'!T142*'TRA_Vkm EU28'!T142-'TRA_VEff UK'!T142*'TRA_Vkm UK'!T142)/('TRA_Vkm EU28'!T142-'TRA_Vkm UK'!T142)),0)</f>
        <v>42.352361293196147</v>
      </c>
      <c r="U142" s="100">
        <f>IFERROR(IFERROR(('TRA_VEff EU28'!U142*'TRA_Stock EU28'!U142-'TRA_VEff UK'!U142*'TRA_Stock UK'!U142)/('TRA_Stock EU28'!U142-'TRA_Stock UK'!U142),('TRA_VEff EU28'!U142*'TRA_Vkm EU28'!U142-'TRA_VEff UK'!U142*'TRA_Vkm UK'!U142)/('TRA_Vkm EU28'!U142-'TRA_Vkm UK'!U142)),0)</f>
        <v>42.038992677233615</v>
      </c>
      <c r="V142" s="100">
        <f>IFERROR(IFERROR(('TRA_VEff EU28'!V142*'TRA_Stock EU28'!V142-'TRA_VEff UK'!V142*'TRA_Stock UK'!V142)/('TRA_Stock EU28'!V142-'TRA_Stock UK'!V142),('TRA_VEff EU28'!V142*'TRA_Vkm EU28'!V142-'TRA_VEff UK'!V142*'TRA_Vkm UK'!V142)/('TRA_Vkm EU28'!V142-'TRA_Vkm UK'!V142)),0)</f>
        <v>41.725046954531798</v>
      </c>
      <c r="W142" s="100">
        <f>IFERROR(IFERROR(('TRA_VEff EU28'!W142*'TRA_Stock EU28'!W142-'TRA_VEff UK'!W142*'TRA_Stock UK'!W142)/('TRA_Stock EU28'!W142-'TRA_Stock UK'!W142),('TRA_VEff EU28'!W142*'TRA_Vkm EU28'!W142-'TRA_VEff UK'!W142*'TRA_Vkm UK'!W142)/('TRA_Vkm EU28'!W142-'TRA_Vkm UK'!W142)),0)</f>
        <v>41.399198077021431</v>
      </c>
      <c r="X142" s="100">
        <f>IFERROR(IFERROR(('TRA_VEff EU28'!X142*'TRA_Stock EU28'!X142-'TRA_VEff UK'!X142*'TRA_Stock UK'!X142)/('TRA_Stock EU28'!X142-'TRA_Stock UK'!X142),('TRA_VEff EU28'!X142*'TRA_Vkm EU28'!X142-'TRA_VEff UK'!X142*'TRA_Vkm UK'!X142)/('TRA_Vkm EU28'!X142-'TRA_Vkm UK'!X142)),0)</f>
        <v>41.065622766496425</v>
      </c>
      <c r="Y142" s="100">
        <f>IFERROR(IFERROR(('TRA_VEff EU28'!Y142*'TRA_Stock EU28'!Y142-'TRA_VEff UK'!Y142*'TRA_Stock UK'!Y142)/('TRA_Stock EU28'!Y142-'TRA_Stock UK'!Y142),('TRA_VEff EU28'!Y142*'TRA_Vkm EU28'!Y142-'TRA_VEff UK'!Y142*'TRA_Vkm UK'!Y142)/('TRA_Vkm EU28'!Y142-'TRA_Vkm UK'!Y142)),0)</f>
        <v>40.729252111478381</v>
      </c>
      <c r="Z142" s="100">
        <f>IFERROR(IFERROR(('TRA_VEff EU28'!Z142*'TRA_Stock EU28'!Z142-'TRA_VEff UK'!Z142*'TRA_Stock UK'!Z142)/('TRA_Stock EU28'!Z142-'TRA_Stock UK'!Z142),('TRA_VEff EU28'!Z142*'TRA_Vkm EU28'!Z142-'TRA_VEff UK'!Z142*'TRA_Vkm UK'!Z142)/('TRA_Vkm EU28'!Z142-'TRA_Vkm UK'!Z142)),0)</f>
        <v>40.389160102929132</v>
      </c>
      <c r="AA142" s="100">
        <f>IFERROR(IFERROR(('TRA_VEff EU28'!AA142*'TRA_Stock EU28'!AA142-'TRA_VEff UK'!AA142*'TRA_Stock UK'!AA142)/('TRA_Stock EU28'!AA142-'TRA_Stock UK'!AA142),('TRA_VEff EU28'!AA142*'TRA_Vkm EU28'!AA142-'TRA_VEff UK'!AA142*'TRA_Vkm UK'!AA142)/('TRA_Vkm EU28'!AA142-'TRA_Vkm UK'!AA142)),0)</f>
        <v>40.04662193398719</v>
      </c>
      <c r="AB142" s="100">
        <f>IFERROR(IFERROR(('TRA_VEff EU28'!AB142*'TRA_Stock EU28'!AB142-'TRA_VEff UK'!AB142*'TRA_Stock UK'!AB142)/('TRA_Stock EU28'!AB142-'TRA_Stock UK'!AB142),('TRA_VEff EU28'!AB142*'TRA_Vkm EU28'!AB142-'TRA_VEff UK'!AB142*'TRA_Vkm UK'!AB142)/('TRA_Vkm EU28'!AB142-'TRA_Vkm UK'!AB142)),0)</f>
        <v>39.707957523214709</v>
      </c>
      <c r="AC142" s="100">
        <f>IFERROR(IFERROR(('TRA_VEff EU28'!AC142*'TRA_Stock EU28'!AC142-'TRA_VEff UK'!AC142*'TRA_Stock UK'!AC142)/('TRA_Stock EU28'!AC142-'TRA_Stock UK'!AC142),('TRA_VEff EU28'!AC142*'TRA_Vkm EU28'!AC142-'TRA_VEff UK'!AC142*'TRA_Vkm UK'!AC142)/('TRA_Vkm EU28'!AC142-'TRA_Vkm UK'!AC142)),0)</f>
        <v>39.374445124658607</v>
      </c>
      <c r="AD142" s="100">
        <f>IFERROR(IFERROR(('TRA_VEff EU28'!AD142*'TRA_Stock EU28'!AD142-'TRA_VEff UK'!AD142*'TRA_Stock UK'!AD142)/('TRA_Stock EU28'!AD142-'TRA_Stock UK'!AD142),('TRA_VEff EU28'!AD142*'TRA_Vkm EU28'!AD142-'TRA_VEff UK'!AD142*'TRA_Vkm UK'!AD142)/('TRA_Vkm EU28'!AD142-'TRA_Vkm UK'!AD142)),0)</f>
        <v>39.045286782405427</v>
      </c>
      <c r="AE142" s="100">
        <f>IFERROR(IFERROR(('TRA_VEff EU28'!AE142*'TRA_Stock EU28'!AE142-'TRA_VEff UK'!AE142*'TRA_Stock UK'!AE142)/('TRA_Stock EU28'!AE142-'TRA_Stock UK'!AE142),('TRA_VEff EU28'!AE142*'TRA_Vkm EU28'!AE142-'TRA_VEff UK'!AE142*'TRA_Vkm UK'!AE142)/('TRA_Vkm EU28'!AE142-'TRA_Vkm UK'!AE142)),0)</f>
        <v>38.719924470732799</v>
      </c>
      <c r="AF142" s="100">
        <f>IFERROR(IFERROR(('TRA_VEff EU28'!AF142*'TRA_Stock EU28'!AF142-'TRA_VEff UK'!AF142*'TRA_Stock UK'!AF142)/('TRA_Stock EU28'!AF142-'TRA_Stock UK'!AF142),('TRA_VEff EU28'!AF142*'TRA_Vkm EU28'!AF142-'TRA_VEff UK'!AF142*'TRA_Vkm UK'!AF142)/('TRA_Vkm EU28'!AF142-'TRA_Vkm UK'!AF142)),0)</f>
        <v>38.39707233882055</v>
      </c>
      <c r="AG142" s="100">
        <f>IFERROR(IFERROR(('TRA_VEff EU28'!AG142*'TRA_Stock EU28'!AG142-'TRA_VEff UK'!AG142*'TRA_Stock UK'!AG142)/('TRA_Stock EU28'!AG142-'TRA_Stock UK'!AG142),('TRA_VEff EU28'!AG142*'TRA_Vkm EU28'!AG142-'TRA_VEff UK'!AG142*'TRA_Vkm UK'!AG142)/('TRA_Vkm EU28'!AG142-'TRA_Vkm UK'!AG142)),0)</f>
        <v>38.069803224253889</v>
      </c>
      <c r="AH142" s="100">
        <f>IFERROR(IFERROR(('TRA_VEff EU28'!AH142*'TRA_Stock EU28'!AH142-'TRA_VEff UK'!AH142*'TRA_Stock UK'!AH142)/('TRA_Stock EU28'!AH142-'TRA_Stock UK'!AH142),('TRA_VEff EU28'!AH142*'TRA_Vkm EU28'!AH142-'TRA_VEff UK'!AH142*'TRA_Vkm UK'!AH142)/('TRA_Vkm EU28'!AH142-'TRA_Vkm UK'!AH142)),0)</f>
        <v>37.734951348148336</v>
      </c>
      <c r="AI142" s="100">
        <f>IFERROR(IFERROR(('TRA_VEff EU28'!AI142*'TRA_Stock EU28'!AI142-'TRA_VEff UK'!AI142*'TRA_Stock UK'!AI142)/('TRA_Stock EU28'!AI142-'TRA_Stock UK'!AI142),('TRA_VEff EU28'!AI142*'TRA_Vkm EU28'!AI142-'TRA_VEff UK'!AI142*'TRA_Vkm UK'!AI142)/('TRA_Vkm EU28'!AI142-'TRA_Vkm UK'!AI142)),0)</f>
        <v>37.390997625105946</v>
      </c>
      <c r="AJ142" s="100">
        <f>IFERROR(IFERROR(('TRA_VEff EU28'!AJ142*'TRA_Stock EU28'!AJ142-'TRA_VEff UK'!AJ142*'TRA_Stock UK'!AJ142)/('TRA_Stock EU28'!AJ142-'TRA_Stock UK'!AJ142),('TRA_VEff EU28'!AJ142*'TRA_Vkm EU28'!AJ142-'TRA_VEff UK'!AJ142*'TRA_Vkm UK'!AJ142)/('TRA_Vkm EU28'!AJ142-'TRA_Vkm UK'!AJ142)),0)</f>
        <v>37.033485447080679</v>
      </c>
      <c r="AK142" s="100">
        <f>IFERROR(IFERROR(('TRA_VEff EU28'!AK142*'TRA_Stock EU28'!AK142-'TRA_VEff UK'!AK142*'TRA_Stock UK'!AK142)/('TRA_Stock EU28'!AK142-'TRA_Stock UK'!AK142),('TRA_VEff EU28'!AK142*'TRA_Vkm EU28'!AK142-'TRA_VEff UK'!AK142*'TRA_Vkm UK'!AK142)/('TRA_Vkm EU28'!AK142-'TRA_Vkm UK'!AK142)),0)</f>
        <v>36.65973615966044</v>
      </c>
      <c r="AL142" s="100">
        <f>IFERROR(IFERROR(('TRA_VEff EU28'!AL142*'TRA_Stock EU28'!AL142-'TRA_VEff UK'!AL142*'TRA_Stock UK'!AL142)/('TRA_Stock EU28'!AL142-'TRA_Stock UK'!AL142),('TRA_VEff EU28'!AL142*'TRA_Vkm EU28'!AL142-'TRA_VEff UK'!AL142*'TRA_Vkm UK'!AL142)/('TRA_Vkm EU28'!AL142-'TRA_Vkm UK'!AL142)),0)</f>
        <v>36.267538750064631</v>
      </c>
      <c r="AM142" s="100">
        <f>IFERROR(IFERROR(('TRA_VEff EU28'!AM142*'TRA_Stock EU28'!AM142-'TRA_VEff UK'!AM142*'TRA_Stock UK'!AM142)/('TRA_Stock EU28'!AM142-'TRA_Stock UK'!AM142),('TRA_VEff EU28'!AM142*'TRA_Vkm EU28'!AM142-'TRA_VEff UK'!AM142*'TRA_Vkm UK'!AM142)/('TRA_Vkm EU28'!AM142-'TRA_Vkm UK'!AM142)),0)</f>
        <v>35.856215457707407</v>
      </c>
      <c r="AN142" s="100">
        <f>IFERROR(IFERROR(('TRA_VEff EU28'!AN142*'TRA_Stock EU28'!AN142-'TRA_VEff UK'!AN142*'TRA_Stock UK'!AN142)/('TRA_Stock EU28'!AN142-'TRA_Stock UK'!AN142),('TRA_VEff EU28'!AN142*'TRA_Vkm EU28'!AN142-'TRA_VEff UK'!AN142*'TRA_Vkm UK'!AN142)/('TRA_Vkm EU28'!AN142-'TRA_Vkm UK'!AN142)),0)</f>
        <v>35.425874098574866</v>
      </c>
      <c r="AO142" s="100">
        <f>IFERROR(IFERROR(('TRA_VEff EU28'!AO142*'TRA_Stock EU28'!AO142-'TRA_VEff UK'!AO142*'TRA_Stock UK'!AO142)/('TRA_Stock EU28'!AO142-'TRA_Stock UK'!AO142),('TRA_VEff EU28'!AO142*'TRA_Vkm EU28'!AO142-'TRA_VEff UK'!AO142*'TRA_Vkm UK'!AO142)/('TRA_Vkm EU28'!AO142-'TRA_Vkm UK'!AO142)),0)</f>
        <v>34.976850330373772</v>
      </c>
      <c r="AP142" s="100">
        <f>IFERROR(IFERROR(('TRA_VEff EU28'!AP142*'TRA_Stock EU28'!AP142-'TRA_VEff UK'!AP142*'TRA_Stock UK'!AP142)/('TRA_Stock EU28'!AP142-'TRA_Stock UK'!AP142),('TRA_VEff EU28'!AP142*'TRA_Vkm EU28'!AP142-'TRA_VEff UK'!AP142*'TRA_Vkm UK'!AP142)/('TRA_Vkm EU28'!AP142-'TRA_Vkm UK'!AP142)),0)</f>
        <v>34.510160585791546</v>
      </c>
      <c r="AQ142" s="100">
        <f>IFERROR(IFERROR(('TRA_VEff EU28'!AQ142*'TRA_Stock EU28'!AQ142-'TRA_VEff UK'!AQ142*'TRA_Stock UK'!AQ142)/('TRA_Stock EU28'!AQ142-'TRA_Stock UK'!AQ142),('TRA_VEff EU28'!AQ142*'TRA_Vkm EU28'!AQ142-'TRA_VEff UK'!AQ142*'TRA_Vkm UK'!AQ142)/('TRA_Vkm EU28'!AQ142-'TRA_Vkm UK'!AQ142)),0)</f>
        <v>34.035493053186187</v>
      </c>
      <c r="AR142" s="100">
        <f>IFERROR(IFERROR(('TRA_VEff EU28'!AR142*'TRA_Stock EU28'!AR142-'TRA_VEff UK'!AR142*'TRA_Stock UK'!AR142)/('TRA_Stock EU28'!AR142-'TRA_Stock UK'!AR142),('TRA_VEff EU28'!AR142*'TRA_Vkm EU28'!AR142-'TRA_VEff UK'!AR142*'TRA_Vkm UK'!AR142)/('TRA_Vkm EU28'!AR142-'TRA_Vkm UK'!AR142)),0)</f>
        <v>33.55860617986594</v>
      </c>
      <c r="AS142" s="100">
        <f>IFERROR(IFERROR(('TRA_VEff EU28'!AS142*'TRA_Stock EU28'!AS142-'TRA_VEff UK'!AS142*'TRA_Stock UK'!AS142)/('TRA_Stock EU28'!AS142-'TRA_Stock UK'!AS142),('TRA_VEff EU28'!AS142*'TRA_Vkm EU28'!AS142-'TRA_VEff UK'!AS142*'TRA_Vkm UK'!AS142)/('TRA_Vkm EU28'!AS142-'TRA_Vkm UK'!AS142)),0)</f>
        <v>33.082705101738924</v>
      </c>
      <c r="AT142" s="100">
        <f>IFERROR(IFERROR(('TRA_VEff EU28'!AT142*'TRA_Stock EU28'!AT142-'TRA_VEff UK'!AT142*'TRA_Stock UK'!AT142)/('TRA_Stock EU28'!AT142-'TRA_Stock UK'!AT142),('TRA_VEff EU28'!AT142*'TRA_Vkm EU28'!AT142-'TRA_VEff UK'!AT142*'TRA_Vkm UK'!AT142)/('TRA_Vkm EU28'!AT142-'TRA_Vkm UK'!AT142)),0)</f>
        <v>32.615113869667496</v>
      </c>
      <c r="AU142" s="100">
        <f>IFERROR(IFERROR(('TRA_VEff EU28'!AU142*'TRA_Stock EU28'!AU142-'TRA_VEff UK'!AU142*'TRA_Stock UK'!AU142)/('TRA_Stock EU28'!AU142-'TRA_Stock UK'!AU142),('TRA_VEff EU28'!AU142*'TRA_Vkm EU28'!AU142-'TRA_VEff UK'!AU142*'TRA_Vkm UK'!AU142)/('TRA_Vkm EU28'!AU142-'TRA_Vkm UK'!AU142)),0)</f>
        <v>32.158386545483026</v>
      </c>
      <c r="AV142" s="100">
        <f>IFERROR(IFERROR(('TRA_VEff EU28'!AV142*'TRA_Stock EU28'!AV142-'TRA_VEff UK'!AV142*'TRA_Stock UK'!AV142)/('TRA_Stock EU28'!AV142-'TRA_Stock UK'!AV142),('TRA_VEff EU28'!AV142*'TRA_Vkm EU28'!AV142-'TRA_VEff UK'!AV142*'TRA_Vkm UK'!AV142)/('TRA_Vkm EU28'!AV142-'TRA_Vkm UK'!AV142)),0)</f>
        <v>31.717269046999128</v>
      </c>
      <c r="AW142" s="100">
        <f>IFERROR(IFERROR(('TRA_VEff EU28'!AW142*'TRA_Stock EU28'!AW142-'TRA_VEff UK'!AW142*'TRA_Stock UK'!AW142)/('TRA_Stock EU28'!AW142-'TRA_Stock UK'!AW142),('TRA_VEff EU28'!AW142*'TRA_Vkm EU28'!AW142-'TRA_VEff UK'!AW142*'TRA_Vkm UK'!AW142)/('TRA_Vkm EU28'!AW142-'TRA_Vkm UK'!AW142)),0)</f>
        <v>31.293152044363531</v>
      </c>
      <c r="AX142" s="100">
        <f>IFERROR(IFERROR(('TRA_VEff EU28'!AX142*'TRA_Stock EU28'!AX142-'TRA_VEff UK'!AX142*'TRA_Stock UK'!AX142)/('TRA_Stock EU28'!AX142-'TRA_Stock UK'!AX142),('TRA_VEff EU28'!AX142*'TRA_Vkm EU28'!AX142-'TRA_VEff UK'!AX142*'TRA_Vkm UK'!AX142)/('TRA_Vkm EU28'!AX142-'TRA_Vkm UK'!AX142)),0)</f>
        <v>30.889116460311087</v>
      </c>
      <c r="AY142" s="100">
        <f>IFERROR(IFERROR(('TRA_VEff EU28'!AY142*'TRA_Stock EU28'!AY142-'TRA_VEff UK'!AY142*'TRA_Stock UK'!AY142)/('TRA_Stock EU28'!AY142-'TRA_Stock UK'!AY142),('TRA_VEff EU28'!AY142*'TRA_Vkm EU28'!AY142-'TRA_VEff UK'!AY142*'TRA_Vkm UK'!AY142)/('TRA_Vkm EU28'!AY142-'TRA_Vkm UK'!AY142)),0)</f>
        <v>30.50547621746621</v>
      </c>
      <c r="AZ142" s="100">
        <f>IFERROR(IFERROR(('TRA_VEff EU28'!AZ142*'TRA_Stock EU28'!AZ142-'TRA_VEff UK'!AZ142*'TRA_Stock UK'!AZ142)/('TRA_Stock EU28'!AZ142-'TRA_Stock UK'!AZ142),('TRA_VEff EU28'!AZ142*'TRA_Vkm EU28'!AZ142-'TRA_VEff UK'!AZ142*'TRA_Vkm UK'!AZ142)/('TRA_Vkm EU28'!AZ142-'TRA_Vkm UK'!AZ142)),0)</f>
        <v>30.144104848375001</v>
      </c>
    </row>
    <row r="143" spans="1:52">
      <c r="A143" s="101" t="s">
        <v>130</v>
      </c>
      <c r="B143" s="102">
        <f>IFERROR(IFERROR(('TRA_VEff EU28'!B143*'TRA_Stock EU28'!B143-'TRA_VEff UK'!B143*'TRA_Stock UK'!B143)/('TRA_Stock EU28'!B143-'TRA_Stock UK'!B143),('TRA_VEff EU28'!B143*'TRA_Vkm EU28'!B143-'TRA_VEff UK'!B143*'TRA_Vkm UK'!B143)/('TRA_Vkm EU28'!B143-'TRA_Vkm UK'!B143)),0)</f>
        <v>44.885325319779838</v>
      </c>
      <c r="C143" s="102">
        <f>IFERROR(IFERROR(('TRA_VEff EU28'!C143*'TRA_Stock EU28'!C143-'TRA_VEff UK'!C143*'TRA_Stock UK'!C143)/('TRA_Stock EU28'!C143-'TRA_Stock UK'!C143),('TRA_VEff EU28'!C143*'TRA_Vkm EU28'!C143-'TRA_VEff UK'!C143*'TRA_Vkm UK'!C143)/('TRA_Vkm EU28'!C143-'TRA_Vkm UK'!C143)),0)</f>
        <v>45.19971873936926</v>
      </c>
      <c r="D143" s="102">
        <f>IFERROR(IFERROR(('TRA_VEff EU28'!D143*'TRA_Stock EU28'!D143-'TRA_VEff UK'!D143*'TRA_Stock UK'!D143)/('TRA_Stock EU28'!D143-'TRA_Stock UK'!D143),('TRA_VEff EU28'!D143*'TRA_Vkm EU28'!D143-'TRA_VEff UK'!D143*'TRA_Vkm UK'!D143)/('TRA_Vkm EU28'!D143-'TRA_Vkm UK'!D143)),0)</f>
        <v>44.71398623914461</v>
      </c>
      <c r="E143" s="102">
        <f>IFERROR(IFERROR(('TRA_VEff EU28'!E143*'TRA_Stock EU28'!E143-'TRA_VEff UK'!E143*'TRA_Stock UK'!E143)/('TRA_Stock EU28'!E143-'TRA_Stock UK'!E143),('TRA_VEff EU28'!E143*'TRA_Vkm EU28'!E143-'TRA_VEff UK'!E143*'TRA_Vkm UK'!E143)/('TRA_Vkm EU28'!E143-'TRA_Vkm UK'!E143)),0)</f>
        <v>45.321525626493191</v>
      </c>
      <c r="F143" s="102">
        <f>IFERROR(IFERROR(('TRA_VEff EU28'!F143*'TRA_Stock EU28'!F143-'TRA_VEff UK'!F143*'TRA_Stock UK'!F143)/('TRA_Stock EU28'!F143-'TRA_Stock UK'!F143),('TRA_VEff EU28'!F143*'TRA_Vkm EU28'!F143-'TRA_VEff UK'!F143*'TRA_Vkm UK'!F143)/('TRA_Vkm EU28'!F143-'TRA_Vkm UK'!F143)),0)</f>
        <v>44.464454601525723</v>
      </c>
      <c r="G143" s="102">
        <f>IFERROR(IFERROR(('TRA_VEff EU28'!G143*'TRA_Stock EU28'!G143-'TRA_VEff UK'!G143*'TRA_Stock UK'!G143)/('TRA_Stock EU28'!G143-'TRA_Stock UK'!G143),('TRA_VEff EU28'!G143*'TRA_Vkm EU28'!G143-'TRA_VEff UK'!G143*'TRA_Vkm UK'!G143)/('TRA_Vkm EU28'!G143-'TRA_Vkm UK'!G143)),0)</f>
        <v>44.643106821391555</v>
      </c>
      <c r="H143" s="102">
        <f>IFERROR(IFERROR(('TRA_VEff EU28'!H143*'TRA_Stock EU28'!H143-'TRA_VEff UK'!H143*'TRA_Stock UK'!H143)/('TRA_Stock EU28'!H143-'TRA_Stock UK'!H143),('TRA_VEff EU28'!H143*'TRA_Vkm EU28'!H143-'TRA_VEff UK'!H143*'TRA_Vkm UK'!H143)/('TRA_Vkm EU28'!H143-'TRA_Vkm UK'!H143)),0)</f>
        <v>45.001644774131769</v>
      </c>
      <c r="I143" s="102">
        <f>IFERROR(IFERROR(('TRA_VEff EU28'!I143*'TRA_Stock EU28'!I143-'TRA_VEff UK'!I143*'TRA_Stock UK'!I143)/('TRA_Stock EU28'!I143-'TRA_Stock UK'!I143),('TRA_VEff EU28'!I143*'TRA_Vkm EU28'!I143-'TRA_VEff UK'!I143*'TRA_Vkm UK'!I143)/('TRA_Vkm EU28'!I143-'TRA_Vkm UK'!I143)),0)</f>
        <v>45.149154762857535</v>
      </c>
      <c r="J143" s="102">
        <f>IFERROR(IFERROR(('TRA_VEff EU28'!J143*'TRA_Stock EU28'!J143-'TRA_VEff UK'!J143*'TRA_Stock UK'!J143)/('TRA_Stock EU28'!J143-'TRA_Stock UK'!J143),('TRA_VEff EU28'!J143*'TRA_Vkm EU28'!J143-'TRA_VEff UK'!J143*'TRA_Vkm UK'!J143)/('TRA_Vkm EU28'!J143-'TRA_Vkm UK'!J143)),0)</f>
        <v>44.83189770606878</v>
      </c>
      <c r="K143" s="102">
        <f>IFERROR(IFERROR(('TRA_VEff EU28'!K143*'TRA_Stock EU28'!K143-'TRA_VEff UK'!K143*'TRA_Stock UK'!K143)/('TRA_Stock EU28'!K143-'TRA_Stock UK'!K143),('TRA_VEff EU28'!K143*'TRA_Vkm EU28'!K143-'TRA_VEff UK'!K143*'TRA_Vkm UK'!K143)/('TRA_Vkm EU28'!K143-'TRA_Vkm UK'!K143)),0)</f>
        <v>45.12209813620273</v>
      </c>
      <c r="L143" s="102">
        <f>IFERROR(IFERROR(('TRA_VEff EU28'!L143*'TRA_Stock EU28'!L143-'TRA_VEff UK'!L143*'TRA_Stock UK'!L143)/('TRA_Stock EU28'!L143-'TRA_Stock UK'!L143),('TRA_VEff EU28'!L143*'TRA_Vkm EU28'!L143-'TRA_VEff UK'!L143*'TRA_Vkm UK'!L143)/('TRA_Vkm EU28'!L143-'TRA_Vkm UK'!L143)),0)</f>
        <v>45.107278890143824</v>
      </c>
      <c r="M143" s="102">
        <f>IFERROR(IFERROR(('TRA_VEff EU28'!M143*'TRA_Stock EU28'!M143-'TRA_VEff UK'!M143*'TRA_Stock UK'!M143)/('TRA_Stock EU28'!M143-'TRA_Stock UK'!M143),('TRA_VEff EU28'!M143*'TRA_Vkm EU28'!M143-'TRA_VEff UK'!M143*'TRA_Vkm UK'!M143)/('TRA_Vkm EU28'!M143-'TRA_Vkm UK'!M143)),0)</f>
        <v>44.515834988056255</v>
      </c>
      <c r="N143" s="102">
        <f>IFERROR(IFERROR(('TRA_VEff EU28'!N143*'TRA_Stock EU28'!N143-'TRA_VEff UK'!N143*'TRA_Stock UK'!N143)/('TRA_Stock EU28'!N143-'TRA_Stock UK'!N143),('TRA_VEff EU28'!N143*'TRA_Vkm EU28'!N143-'TRA_VEff UK'!N143*'TRA_Vkm UK'!N143)/('TRA_Vkm EU28'!N143-'TRA_Vkm UK'!N143)),0)</f>
        <v>43.828392708173979</v>
      </c>
      <c r="O143" s="102">
        <f>IFERROR(IFERROR(('TRA_VEff EU28'!O143*'TRA_Stock EU28'!O143-'TRA_VEff UK'!O143*'TRA_Stock UK'!O143)/('TRA_Stock EU28'!O143-'TRA_Stock UK'!O143),('TRA_VEff EU28'!O143*'TRA_Vkm EU28'!O143-'TRA_VEff UK'!O143*'TRA_Vkm UK'!O143)/('TRA_Vkm EU28'!O143-'TRA_Vkm UK'!O143)),0)</f>
        <v>42.438535838233101</v>
      </c>
      <c r="P143" s="102">
        <f>IFERROR(IFERROR(('TRA_VEff EU28'!P143*'TRA_Stock EU28'!P143-'TRA_VEff UK'!P143*'TRA_Stock UK'!P143)/('TRA_Stock EU28'!P143-'TRA_Stock UK'!P143),('TRA_VEff EU28'!P143*'TRA_Vkm EU28'!P143-'TRA_VEff UK'!P143*'TRA_Vkm UK'!P143)/('TRA_Vkm EU28'!P143-'TRA_Vkm UK'!P143)),0)</f>
        <v>42.263602420740185</v>
      </c>
      <c r="Q143" s="102">
        <f>IFERROR(IFERROR(('TRA_VEff EU28'!Q143*'TRA_Stock EU28'!Q143-'TRA_VEff UK'!Q143*'TRA_Stock UK'!Q143)/('TRA_Stock EU28'!Q143-'TRA_Stock UK'!Q143),('TRA_VEff EU28'!Q143*'TRA_Vkm EU28'!Q143-'TRA_VEff UK'!Q143*'TRA_Vkm UK'!Q143)/('TRA_Vkm EU28'!Q143-'TRA_Vkm UK'!Q143)),0)</f>
        <v>41.771720531864482</v>
      </c>
      <c r="R143" s="102">
        <f>IFERROR(IFERROR(('TRA_VEff EU28'!R143*'TRA_Stock EU28'!R143-'TRA_VEff UK'!R143*'TRA_Stock UK'!R143)/('TRA_Stock EU28'!R143-'TRA_Stock UK'!R143),('TRA_VEff EU28'!R143*'TRA_Vkm EU28'!R143-'TRA_VEff UK'!R143*'TRA_Vkm UK'!R143)/('TRA_Vkm EU28'!R143-'TRA_Vkm UK'!R143)),0)</f>
        <v>41.980675785859546</v>
      </c>
      <c r="S143" s="102">
        <f>IFERROR(IFERROR(('TRA_VEff EU28'!S143*'TRA_Stock EU28'!S143-'TRA_VEff UK'!S143*'TRA_Stock UK'!S143)/('TRA_Stock EU28'!S143-'TRA_Stock UK'!S143),('TRA_VEff EU28'!S143*'TRA_Vkm EU28'!S143-'TRA_VEff UK'!S143*'TRA_Vkm UK'!S143)/('TRA_Vkm EU28'!S143-'TRA_Vkm UK'!S143)),0)</f>
        <v>42.659088525818007</v>
      </c>
      <c r="T143" s="102">
        <f>IFERROR(IFERROR(('TRA_VEff EU28'!T143*'TRA_Stock EU28'!T143-'TRA_VEff UK'!T143*'TRA_Stock UK'!T143)/('TRA_Stock EU28'!T143-'TRA_Stock UK'!T143),('TRA_VEff EU28'!T143*'TRA_Vkm EU28'!T143-'TRA_VEff UK'!T143*'TRA_Vkm UK'!T143)/('TRA_Vkm EU28'!T143-'TRA_Vkm UK'!T143)),0)</f>
        <v>42.352572328961827</v>
      </c>
      <c r="U143" s="102">
        <f>IFERROR(IFERROR(('TRA_VEff EU28'!U143*'TRA_Stock EU28'!U143-'TRA_VEff UK'!U143*'TRA_Stock UK'!U143)/('TRA_Stock EU28'!U143-'TRA_Stock UK'!U143),('TRA_VEff EU28'!U143*'TRA_Vkm EU28'!U143-'TRA_VEff UK'!U143*'TRA_Vkm UK'!U143)/('TRA_Vkm EU28'!U143-'TRA_Vkm UK'!U143)),0)</f>
        <v>42.039320351103306</v>
      </c>
      <c r="V143" s="102">
        <f>IFERROR(IFERROR(('TRA_VEff EU28'!V143*'TRA_Stock EU28'!V143-'TRA_VEff UK'!V143*'TRA_Stock UK'!V143)/('TRA_Stock EU28'!V143-'TRA_Stock UK'!V143),('TRA_VEff EU28'!V143*'TRA_Vkm EU28'!V143-'TRA_VEff UK'!V143*'TRA_Vkm UK'!V143)/('TRA_Vkm EU28'!V143-'TRA_Vkm UK'!V143)),0)</f>
        <v>41.72551412354111</v>
      </c>
      <c r="W143" s="102">
        <f>IFERROR(IFERROR(('TRA_VEff EU28'!W143*'TRA_Stock EU28'!W143-'TRA_VEff UK'!W143*'TRA_Stock UK'!W143)/('TRA_Stock EU28'!W143-'TRA_Stock UK'!W143),('TRA_VEff EU28'!W143*'TRA_Vkm EU28'!W143-'TRA_VEff UK'!W143*'TRA_Vkm UK'!W143)/('TRA_Vkm EU28'!W143-'TRA_Vkm UK'!W143)),0)</f>
        <v>41.399654936809156</v>
      </c>
      <c r="X143" s="102">
        <f>IFERROR(IFERROR(('TRA_VEff EU28'!X143*'TRA_Stock EU28'!X143-'TRA_VEff UK'!X143*'TRA_Stock UK'!X143)/('TRA_Stock EU28'!X143-'TRA_Stock UK'!X143),('TRA_VEff EU28'!X143*'TRA_Vkm EU28'!X143-'TRA_VEff UK'!X143*'TRA_Vkm UK'!X143)/('TRA_Vkm EU28'!X143-'TRA_Vkm UK'!X143)),0)</f>
        <v>41.06606469335032</v>
      </c>
      <c r="Y143" s="102">
        <f>IFERROR(IFERROR(('TRA_VEff EU28'!Y143*'TRA_Stock EU28'!Y143-'TRA_VEff UK'!Y143*'TRA_Stock UK'!Y143)/('TRA_Stock EU28'!Y143-'TRA_Stock UK'!Y143),('TRA_VEff EU28'!Y143*'TRA_Vkm EU28'!Y143-'TRA_VEff UK'!Y143*'TRA_Vkm UK'!Y143)/('TRA_Vkm EU28'!Y143-'TRA_Vkm UK'!Y143)),0)</f>
        <v>40.729677858796812</v>
      </c>
      <c r="Z143" s="102">
        <f>IFERROR(IFERROR(('TRA_VEff EU28'!Z143*'TRA_Stock EU28'!Z143-'TRA_VEff UK'!Z143*'TRA_Stock UK'!Z143)/('TRA_Stock EU28'!Z143-'TRA_Stock UK'!Z143),('TRA_VEff EU28'!Z143*'TRA_Vkm EU28'!Z143-'TRA_VEff UK'!Z143*'TRA_Vkm UK'!Z143)/('TRA_Vkm EU28'!Z143-'TRA_Vkm UK'!Z143)),0)</f>
        <v>40.389567877983204</v>
      </c>
      <c r="AA143" s="102">
        <f>IFERROR(IFERROR(('TRA_VEff EU28'!AA143*'TRA_Stock EU28'!AA143-'TRA_VEff UK'!AA143*'TRA_Stock UK'!AA143)/('TRA_Stock EU28'!AA143-'TRA_Stock UK'!AA143),('TRA_VEff EU28'!AA143*'TRA_Vkm EU28'!AA143-'TRA_VEff UK'!AA143*'TRA_Vkm UK'!AA143)/('TRA_Vkm EU28'!AA143-'TRA_Vkm UK'!AA143)),0)</f>
        <v>40.047012735170902</v>
      </c>
      <c r="AB143" s="102">
        <f>IFERROR(IFERROR(('TRA_VEff EU28'!AB143*'TRA_Stock EU28'!AB143-'TRA_VEff UK'!AB143*'TRA_Stock UK'!AB143)/('TRA_Stock EU28'!AB143-'TRA_Stock UK'!AB143),('TRA_VEff EU28'!AB143*'TRA_Vkm EU28'!AB143-'TRA_VEff UK'!AB143*'TRA_Vkm UK'!AB143)/('TRA_Vkm EU28'!AB143-'TRA_Vkm UK'!AB143)),0)</f>
        <v>39.708329307134541</v>
      </c>
      <c r="AC143" s="102">
        <f>IFERROR(IFERROR(('TRA_VEff EU28'!AC143*'TRA_Stock EU28'!AC143-'TRA_VEff UK'!AC143*'TRA_Stock UK'!AC143)/('TRA_Stock EU28'!AC143-'TRA_Stock UK'!AC143),('TRA_VEff EU28'!AC143*'TRA_Vkm EU28'!AC143-'TRA_VEff UK'!AC143*'TRA_Vkm UK'!AC143)/('TRA_Vkm EU28'!AC143-'TRA_Vkm UK'!AC143)),0)</f>
        <v>39.374790502423281</v>
      </c>
      <c r="AD143" s="102">
        <f>IFERROR(IFERROR(('TRA_VEff EU28'!AD143*'TRA_Stock EU28'!AD143-'TRA_VEff UK'!AD143*'TRA_Stock UK'!AD143)/('TRA_Stock EU28'!AD143-'TRA_Stock UK'!AD143),('TRA_VEff EU28'!AD143*'TRA_Vkm EU28'!AD143-'TRA_VEff UK'!AD143*'TRA_Vkm UK'!AD143)/('TRA_Vkm EU28'!AD143-'TRA_Vkm UK'!AD143)),0)</f>
        <v>39.045625349953468</v>
      </c>
      <c r="AE143" s="102">
        <f>IFERROR(IFERROR(('TRA_VEff EU28'!AE143*'TRA_Stock EU28'!AE143-'TRA_VEff UK'!AE143*'TRA_Stock UK'!AE143)/('TRA_Stock EU28'!AE143-'TRA_Stock UK'!AE143),('TRA_VEff EU28'!AE143*'TRA_Vkm EU28'!AE143-'TRA_VEff UK'!AE143*'TRA_Vkm UK'!AE143)/('TRA_Vkm EU28'!AE143-'TRA_Vkm UK'!AE143)),0)</f>
        <v>38.720540624454344</v>
      </c>
      <c r="AF143" s="102">
        <f>IFERROR(IFERROR(('TRA_VEff EU28'!AF143*'TRA_Stock EU28'!AF143-'TRA_VEff UK'!AF143*'TRA_Stock UK'!AF143)/('TRA_Stock EU28'!AF143-'TRA_Stock UK'!AF143),('TRA_VEff EU28'!AF143*'TRA_Vkm EU28'!AF143-'TRA_VEff UK'!AF143*'TRA_Vkm UK'!AF143)/('TRA_Vkm EU28'!AF143-'TRA_Vkm UK'!AF143)),0)</f>
        <v>38.400149162542547</v>
      </c>
      <c r="AG143" s="102">
        <f>IFERROR(IFERROR(('TRA_VEff EU28'!AG143*'TRA_Stock EU28'!AG143-'TRA_VEff UK'!AG143*'TRA_Stock UK'!AG143)/('TRA_Stock EU28'!AG143-'TRA_Stock UK'!AG143),('TRA_VEff EU28'!AG143*'TRA_Vkm EU28'!AG143-'TRA_VEff UK'!AG143*'TRA_Vkm UK'!AG143)/('TRA_Vkm EU28'!AG143-'TRA_Vkm UK'!AG143)),0)</f>
        <v>38.079115244842313</v>
      </c>
      <c r="AH143" s="102">
        <f>IFERROR(IFERROR(('TRA_VEff EU28'!AH143*'TRA_Stock EU28'!AH143-'TRA_VEff UK'!AH143*'TRA_Stock UK'!AH143)/('TRA_Stock EU28'!AH143-'TRA_Stock UK'!AH143),('TRA_VEff EU28'!AH143*'TRA_Vkm EU28'!AH143-'TRA_VEff UK'!AH143*'TRA_Vkm UK'!AH143)/('TRA_Vkm EU28'!AH143-'TRA_Vkm UK'!AH143)),0)</f>
        <v>37.754664041762155</v>
      </c>
      <c r="AI143" s="102">
        <f>IFERROR(IFERROR(('TRA_VEff EU28'!AI143*'TRA_Stock EU28'!AI143-'TRA_VEff UK'!AI143*'TRA_Stock UK'!AI143)/('TRA_Stock EU28'!AI143-'TRA_Stock UK'!AI143),('TRA_VEff EU28'!AI143*'TRA_Vkm EU28'!AI143-'TRA_VEff UK'!AI143*'TRA_Vkm UK'!AI143)/('TRA_Vkm EU28'!AI143-'TRA_Vkm UK'!AI143)),0)</f>
        <v>37.425449815106795</v>
      </c>
      <c r="AJ143" s="102">
        <f>IFERROR(IFERROR(('TRA_VEff EU28'!AJ143*'TRA_Stock EU28'!AJ143-'TRA_VEff UK'!AJ143*'TRA_Stock UK'!AJ143)/('TRA_Stock EU28'!AJ143-'TRA_Stock UK'!AJ143),('TRA_VEff EU28'!AJ143*'TRA_Vkm EU28'!AJ143-'TRA_VEff UK'!AJ143*'TRA_Vkm UK'!AJ143)/('TRA_Vkm EU28'!AJ143-'TRA_Vkm UK'!AJ143)),0)</f>
        <v>37.087261655020654</v>
      </c>
      <c r="AK143" s="102">
        <f>IFERROR(IFERROR(('TRA_VEff EU28'!AK143*'TRA_Stock EU28'!AK143-'TRA_VEff UK'!AK143*'TRA_Stock UK'!AK143)/('TRA_Stock EU28'!AK143-'TRA_Stock UK'!AK143),('TRA_VEff EU28'!AK143*'TRA_Vkm EU28'!AK143-'TRA_VEff UK'!AK143*'TRA_Vkm UK'!AK143)/('TRA_Vkm EU28'!AK143-'TRA_Vkm UK'!AK143)),0)</f>
        <v>36.737218706448665</v>
      </c>
      <c r="AL143" s="102">
        <f>IFERROR(IFERROR(('TRA_VEff EU28'!AL143*'TRA_Stock EU28'!AL143-'TRA_VEff UK'!AL143*'TRA_Stock UK'!AL143)/('TRA_Stock EU28'!AL143-'TRA_Stock UK'!AL143),('TRA_VEff EU28'!AL143*'TRA_Vkm EU28'!AL143-'TRA_VEff UK'!AL143*'TRA_Vkm UK'!AL143)/('TRA_Vkm EU28'!AL143-'TRA_Vkm UK'!AL143)),0)</f>
        <v>36.373231052777129</v>
      </c>
      <c r="AM143" s="102">
        <f>IFERROR(IFERROR(('TRA_VEff EU28'!AM143*'TRA_Stock EU28'!AM143-'TRA_VEff UK'!AM143*'TRA_Stock UK'!AM143)/('TRA_Stock EU28'!AM143-'TRA_Stock UK'!AM143),('TRA_VEff EU28'!AM143*'TRA_Vkm EU28'!AM143-'TRA_VEff UK'!AM143*'TRA_Vkm UK'!AM143)/('TRA_Vkm EU28'!AM143-'TRA_Vkm UK'!AM143)),0)</f>
        <v>35.994231821809898</v>
      </c>
      <c r="AN143" s="102">
        <f>IFERROR(IFERROR(('TRA_VEff EU28'!AN143*'TRA_Stock EU28'!AN143-'TRA_VEff UK'!AN143*'TRA_Stock UK'!AN143)/('TRA_Stock EU28'!AN143-'TRA_Stock UK'!AN143),('TRA_VEff EU28'!AN143*'TRA_Vkm EU28'!AN143-'TRA_VEff UK'!AN143*'TRA_Vkm UK'!AN143)/('TRA_Vkm EU28'!AN143-'TRA_Vkm UK'!AN143)),0)</f>
        <v>35.599810445077274</v>
      </c>
      <c r="AO143" s="102">
        <f>IFERROR(IFERROR(('TRA_VEff EU28'!AO143*'TRA_Stock EU28'!AO143-'TRA_VEff UK'!AO143*'TRA_Stock UK'!AO143)/('TRA_Stock EU28'!AO143-'TRA_Stock UK'!AO143),('TRA_VEff EU28'!AO143*'TRA_Vkm EU28'!AO143-'TRA_VEff UK'!AO143*'TRA_Vkm UK'!AO143)/('TRA_Vkm EU28'!AO143-'TRA_Vkm UK'!AO143)),0)</f>
        <v>35.189663070383631</v>
      </c>
      <c r="AP143" s="102">
        <f>IFERROR(IFERROR(('TRA_VEff EU28'!AP143*'TRA_Stock EU28'!AP143-'TRA_VEff UK'!AP143*'TRA_Stock UK'!AP143)/('TRA_Stock EU28'!AP143-'TRA_Stock UK'!AP143),('TRA_VEff EU28'!AP143*'TRA_Vkm EU28'!AP143-'TRA_VEff UK'!AP143*'TRA_Vkm UK'!AP143)/('TRA_Vkm EU28'!AP143-'TRA_Vkm UK'!AP143)),0)</f>
        <v>34.764317458111968</v>
      </c>
      <c r="AQ143" s="102">
        <f>IFERROR(IFERROR(('TRA_VEff EU28'!AQ143*'TRA_Stock EU28'!AQ143-'TRA_VEff UK'!AQ143*'TRA_Stock UK'!AQ143)/('TRA_Stock EU28'!AQ143-'TRA_Stock UK'!AQ143),('TRA_VEff EU28'!AQ143*'TRA_Vkm EU28'!AQ143-'TRA_VEff UK'!AQ143*'TRA_Vkm UK'!AQ143)/('TRA_Vkm EU28'!AQ143-'TRA_Vkm UK'!AQ143)),0)</f>
        <v>34.332998951318451</v>
      </c>
      <c r="AR143" s="102">
        <f>IFERROR(IFERROR(('TRA_VEff EU28'!AR143*'TRA_Stock EU28'!AR143-'TRA_VEff UK'!AR143*'TRA_Stock UK'!AR143)/('TRA_Stock EU28'!AR143-'TRA_Stock UK'!AR143),('TRA_VEff EU28'!AR143*'TRA_Vkm EU28'!AR143-'TRA_VEff UK'!AR143*'TRA_Vkm UK'!AR143)/('TRA_Vkm EU28'!AR143-'TRA_Vkm UK'!AR143)),0)</f>
        <v>33.901527777384544</v>
      </c>
      <c r="AS143" s="102">
        <f>IFERROR(IFERROR(('TRA_VEff EU28'!AS143*'TRA_Stock EU28'!AS143-'TRA_VEff UK'!AS143*'TRA_Stock UK'!AS143)/('TRA_Stock EU28'!AS143-'TRA_Stock UK'!AS143),('TRA_VEff EU28'!AS143*'TRA_Vkm EU28'!AS143-'TRA_VEff UK'!AS143*'TRA_Vkm UK'!AS143)/('TRA_Vkm EU28'!AS143-'TRA_Vkm UK'!AS143)),0)</f>
        <v>33.472706894712623</v>
      </c>
      <c r="AT143" s="102">
        <f>IFERROR(IFERROR(('TRA_VEff EU28'!AT143*'TRA_Stock EU28'!AT143-'TRA_VEff UK'!AT143*'TRA_Stock UK'!AT143)/('TRA_Stock EU28'!AT143-'TRA_Stock UK'!AT143),('TRA_VEff EU28'!AT143*'TRA_Vkm EU28'!AT143-'TRA_VEff UK'!AT143*'TRA_Vkm UK'!AT143)/('TRA_Vkm EU28'!AT143-'TRA_Vkm UK'!AT143)),0)</f>
        <v>33.053756512328583</v>
      </c>
      <c r="AU143" s="102">
        <f>IFERROR(IFERROR(('TRA_VEff EU28'!AU143*'TRA_Stock EU28'!AU143-'TRA_VEff UK'!AU143*'TRA_Stock UK'!AU143)/('TRA_Stock EU28'!AU143-'TRA_Stock UK'!AU143),('TRA_VEff EU28'!AU143*'TRA_Vkm EU28'!AU143-'TRA_VEff UK'!AU143*'TRA_Vkm UK'!AU143)/('TRA_Vkm EU28'!AU143-'TRA_Vkm UK'!AU143)),0)</f>
        <v>32.647204039930536</v>
      </c>
      <c r="AV143" s="102">
        <f>IFERROR(IFERROR(('TRA_VEff EU28'!AV143*'TRA_Stock EU28'!AV143-'TRA_VEff UK'!AV143*'TRA_Stock UK'!AV143)/('TRA_Stock EU28'!AV143-'TRA_Stock UK'!AV143),('TRA_VEff EU28'!AV143*'TRA_Vkm EU28'!AV143-'TRA_VEff UK'!AV143*'TRA_Vkm UK'!AV143)/('TRA_Vkm EU28'!AV143-'TRA_Vkm UK'!AV143)),0)</f>
        <v>32.257412972280591</v>
      </c>
      <c r="AW143" s="102">
        <f>IFERROR(IFERROR(('TRA_VEff EU28'!AW143*'TRA_Stock EU28'!AW143-'TRA_VEff UK'!AW143*'TRA_Stock UK'!AW143)/('TRA_Stock EU28'!AW143-'TRA_Stock UK'!AW143),('TRA_VEff EU28'!AW143*'TRA_Vkm EU28'!AW143-'TRA_VEff UK'!AW143*'TRA_Vkm UK'!AW143)/('TRA_Vkm EU28'!AW143-'TRA_Vkm UK'!AW143)),0)</f>
        <v>31.886158871471466</v>
      </c>
      <c r="AX143" s="102">
        <f>IFERROR(IFERROR(('TRA_VEff EU28'!AX143*'TRA_Stock EU28'!AX143-'TRA_VEff UK'!AX143*'TRA_Stock UK'!AX143)/('TRA_Stock EU28'!AX143-'TRA_Stock UK'!AX143),('TRA_VEff EU28'!AX143*'TRA_Vkm EU28'!AX143-'TRA_VEff UK'!AX143*'TRA_Vkm UK'!AX143)/('TRA_Vkm EU28'!AX143-'TRA_Vkm UK'!AX143)),0)</f>
        <v>31.535809510877044</v>
      </c>
      <c r="AY143" s="102">
        <f>IFERROR(IFERROR(('TRA_VEff EU28'!AY143*'TRA_Stock EU28'!AY143-'TRA_VEff UK'!AY143*'TRA_Stock UK'!AY143)/('TRA_Stock EU28'!AY143-'TRA_Stock UK'!AY143),('TRA_VEff EU28'!AY143*'TRA_Vkm EU28'!AY143-'TRA_VEff UK'!AY143*'TRA_Vkm UK'!AY143)/('TRA_Vkm EU28'!AY143-'TRA_Vkm UK'!AY143)),0)</f>
        <v>31.206976488112087</v>
      </c>
      <c r="AZ143" s="102">
        <f>IFERROR(IFERROR(('TRA_VEff EU28'!AZ143*'TRA_Stock EU28'!AZ143-'TRA_VEff UK'!AZ143*'TRA_Stock UK'!AZ143)/('TRA_Stock EU28'!AZ143-'TRA_Stock UK'!AZ143),('TRA_VEff EU28'!AZ143*'TRA_Vkm EU28'!AZ143-'TRA_VEff UK'!AZ143*'TRA_Vkm UK'!AZ143)/('TRA_Vkm EU28'!AZ143-'TRA_Vkm UK'!AZ143)),0)</f>
        <v>30.900795944636968</v>
      </c>
    </row>
    <row r="144" spans="1:52">
      <c r="A144" s="103" t="s">
        <v>132</v>
      </c>
      <c r="B144" s="90">
        <f>IFERROR(IFERROR(('TRA_VEff EU28'!B144*'TRA_Stock EU28'!B144-'TRA_VEff UK'!B144*'TRA_Stock UK'!B144)/('TRA_Stock EU28'!B144-'TRA_Stock UK'!B144),('TRA_VEff EU28'!B144*'TRA_Vkm EU28'!B144-'TRA_VEff UK'!B144*'TRA_Vkm UK'!B144)/('TRA_Vkm EU28'!B144-'TRA_Vkm UK'!B144)),0)</f>
        <v>44.885325319779838</v>
      </c>
      <c r="C144" s="90">
        <f>IFERROR(IFERROR(('TRA_VEff EU28'!C144*'TRA_Stock EU28'!C144-'TRA_VEff UK'!C144*'TRA_Stock UK'!C144)/('TRA_Stock EU28'!C144-'TRA_Stock UK'!C144),('TRA_VEff EU28'!C144*'TRA_Vkm EU28'!C144-'TRA_VEff UK'!C144*'TRA_Vkm UK'!C144)/('TRA_Vkm EU28'!C144-'TRA_Vkm UK'!C144)),0)</f>
        <v>45.19971873936926</v>
      </c>
      <c r="D144" s="90">
        <f>IFERROR(IFERROR(('TRA_VEff EU28'!D144*'TRA_Stock EU28'!D144-'TRA_VEff UK'!D144*'TRA_Stock UK'!D144)/('TRA_Stock EU28'!D144-'TRA_Stock UK'!D144),('TRA_VEff EU28'!D144*'TRA_Vkm EU28'!D144-'TRA_VEff UK'!D144*'TRA_Vkm UK'!D144)/('TRA_Vkm EU28'!D144-'TRA_Vkm UK'!D144)),0)</f>
        <v>44.71398623914461</v>
      </c>
      <c r="E144" s="90">
        <f>IFERROR(IFERROR(('TRA_VEff EU28'!E144*'TRA_Stock EU28'!E144-'TRA_VEff UK'!E144*'TRA_Stock UK'!E144)/('TRA_Stock EU28'!E144-'TRA_Stock UK'!E144),('TRA_VEff EU28'!E144*'TRA_Vkm EU28'!E144-'TRA_VEff UK'!E144*'TRA_Vkm UK'!E144)/('TRA_Vkm EU28'!E144-'TRA_Vkm UK'!E144)),0)</f>
        <v>45.321525626493191</v>
      </c>
      <c r="F144" s="90">
        <f>IFERROR(IFERROR(('TRA_VEff EU28'!F144*'TRA_Stock EU28'!F144-'TRA_VEff UK'!F144*'TRA_Stock UK'!F144)/('TRA_Stock EU28'!F144-'TRA_Stock UK'!F144),('TRA_VEff EU28'!F144*'TRA_Vkm EU28'!F144-'TRA_VEff UK'!F144*'TRA_Vkm UK'!F144)/('TRA_Vkm EU28'!F144-'TRA_Vkm UK'!F144)),0)</f>
        <v>44.464454601525723</v>
      </c>
      <c r="G144" s="90">
        <f>IFERROR(IFERROR(('TRA_VEff EU28'!G144*'TRA_Stock EU28'!G144-'TRA_VEff UK'!G144*'TRA_Stock UK'!G144)/('TRA_Stock EU28'!G144-'TRA_Stock UK'!G144),('TRA_VEff EU28'!G144*'TRA_Vkm EU28'!G144-'TRA_VEff UK'!G144*'TRA_Vkm UK'!G144)/('TRA_Vkm EU28'!G144-'TRA_Vkm UK'!G144)),0)</f>
        <v>44.643106821391555</v>
      </c>
      <c r="H144" s="90">
        <f>IFERROR(IFERROR(('TRA_VEff EU28'!H144*'TRA_Stock EU28'!H144-'TRA_VEff UK'!H144*'TRA_Stock UK'!H144)/('TRA_Stock EU28'!H144-'TRA_Stock UK'!H144),('TRA_VEff EU28'!H144*'TRA_Vkm EU28'!H144-'TRA_VEff UK'!H144*'TRA_Vkm UK'!H144)/('TRA_Vkm EU28'!H144-'TRA_Vkm UK'!H144)),0)</f>
        <v>45.001644774131769</v>
      </c>
      <c r="I144" s="90">
        <f>IFERROR(IFERROR(('TRA_VEff EU28'!I144*'TRA_Stock EU28'!I144-'TRA_VEff UK'!I144*'TRA_Stock UK'!I144)/('TRA_Stock EU28'!I144-'TRA_Stock UK'!I144),('TRA_VEff EU28'!I144*'TRA_Vkm EU28'!I144-'TRA_VEff UK'!I144*'TRA_Vkm UK'!I144)/('TRA_Vkm EU28'!I144-'TRA_Vkm UK'!I144)),0)</f>
        <v>45.149154762857535</v>
      </c>
      <c r="J144" s="90">
        <f>IFERROR(IFERROR(('TRA_VEff EU28'!J144*'TRA_Stock EU28'!J144-'TRA_VEff UK'!J144*'TRA_Stock UK'!J144)/('TRA_Stock EU28'!J144-'TRA_Stock UK'!J144),('TRA_VEff EU28'!J144*'TRA_Vkm EU28'!J144-'TRA_VEff UK'!J144*'TRA_Vkm UK'!J144)/('TRA_Vkm EU28'!J144-'TRA_Vkm UK'!J144)),0)</f>
        <v>44.83189770606878</v>
      </c>
      <c r="K144" s="90">
        <f>IFERROR(IFERROR(('TRA_VEff EU28'!K144*'TRA_Stock EU28'!K144-'TRA_VEff UK'!K144*'TRA_Stock UK'!K144)/('TRA_Stock EU28'!K144-'TRA_Stock UK'!K144),('TRA_VEff EU28'!K144*'TRA_Vkm EU28'!K144-'TRA_VEff UK'!K144*'TRA_Vkm UK'!K144)/('TRA_Vkm EU28'!K144-'TRA_Vkm UK'!K144)),0)</f>
        <v>45.12209813620273</v>
      </c>
      <c r="L144" s="90">
        <f>IFERROR(IFERROR(('TRA_VEff EU28'!L144*'TRA_Stock EU28'!L144-'TRA_VEff UK'!L144*'TRA_Stock UK'!L144)/('TRA_Stock EU28'!L144-'TRA_Stock UK'!L144),('TRA_VEff EU28'!L144*'TRA_Vkm EU28'!L144-'TRA_VEff UK'!L144*'TRA_Vkm UK'!L144)/('TRA_Vkm EU28'!L144-'TRA_Vkm UK'!L144)),0)</f>
        <v>45.107278890143824</v>
      </c>
      <c r="M144" s="90">
        <f>IFERROR(IFERROR(('TRA_VEff EU28'!M144*'TRA_Stock EU28'!M144-'TRA_VEff UK'!M144*'TRA_Stock UK'!M144)/('TRA_Stock EU28'!M144-'TRA_Stock UK'!M144),('TRA_VEff EU28'!M144*'TRA_Vkm EU28'!M144-'TRA_VEff UK'!M144*'TRA_Vkm UK'!M144)/('TRA_Vkm EU28'!M144-'TRA_Vkm UK'!M144)),0)</f>
        <v>44.515834988056255</v>
      </c>
      <c r="N144" s="90">
        <f>IFERROR(IFERROR(('TRA_VEff EU28'!N144*'TRA_Stock EU28'!N144-'TRA_VEff UK'!N144*'TRA_Stock UK'!N144)/('TRA_Stock EU28'!N144-'TRA_Stock UK'!N144),('TRA_VEff EU28'!N144*'TRA_Vkm EU28'!N144-'TRA_VEff UK'!N144*'TRA_Vkm UK'!N144)/('TRA_Vkm EU28'!N144-'TRA_Vkm UK'!N144)),0)</f>
        <v>43.828392708173979</v>
      </c>
      <c r="O144" s="90">
        <f>IFERROR(IFERROR(('TRA_VEff EU28'!O144*'TRA_Stock EU28'!O144-'TRA_VEff UK'!O144*'TRA_Stock UK'!O144)/('TRA_Stock EU28'!O144-'TRA_Stock UK'!O144),('TRA_VEff EU28'!O144*'TRA_Vkm EU28'!O144-'TRA_VEff UK'!O144*'TRA_Vkm UK'!O144)/('TRA_Vkm EU28'!O144-'TRA_Vkm UK'!O144)),0)</f>
        <v>42.438535838233101</v>
      </c>
      <c r="P144" s="90">
        <f>IFERROR(IFERROR(('TRA_VEff EU28'!P144*'TRA_Stock EU28'!P144-'TRA_VEff UK'!P144*'TRA_Stock UK'!P144)/('TRA_Stock EU28'!P144-'TRA_Stock UK'!P144),('TRA_VEff EU28'!P144*'TRA_Vkm EU28'!P144-'TRA_VEff UK'!P144*'TRA_Vkm UK'!P144)/('TRA_Vkm EU28'!P144-'TRA_Vkm UK'!P144)),0)</f>
        <v>42.263602420740185</v>
      </c>
      <c r="Q144" s="90">
        <f>IFERROR(IFERROR(('TRA_VEff EU28'!Q144*'TRA_Stock EU28'!Q144-'TRA_VEff UK'!Q144*'TRA_Stock UK'!Q144)/('TRA_Stock EU28'!Q144-'TRA_Stock UK'!Q144),('TRA_VEff EU28'!Q144*'TRA_Vkm EU28'!Q144-'TRA_VEff UK'!Q144*'TRA_Vkm UK'!Q144)/('TRA_Vkm EU28'!Q144-'TRA_Vkm UK'!Q144)),0)</f>
        <v>41.771720531864482</v>
      </c>
      <c r="R144" s="90">
        <f>IFERROR(IFERROR(('TRA_VEff EU28'!R144*'TRA_Stock EU28'!R144-'TRA_VEff UK'!R144*'TRA_Stock UK'!R144)/('TRA_Stock EU28'!R144-'TRA_Stock UK'!R144),('TRA_VEff EU28'!R144*'TRA_Vkm EU28'!R144-'TRA_VEff UK'!R144*'TRA_Vkm UK'!R144)/('TRA_Vkm EU28'!R144-'TRA_Vkm UK'!R144)),0)</f>
        <v>41.980630586062908</v>
      </c>
      <c r="S144" s="90">
        <f>IFERROR(IFERROR(('TRA_VEff EU28'!S144*'TRA_Stock EU28'!S144-'TRA_VEff UK'!S144*'TRA_Stock UK'!S144)/('TRA_Stock EU28'!S144-'TRA_Stock UK'!S144),('TRA_VEff EU28'!S144*'TRA_Vkm EU28'!S144-'TRA_VEff UK'!S144*'TRA_Vkm UK'!S144)/('TRA_Vkm EU28'!S144-'TRA_Vkm UK'!S144)),0)</f>
        <v>42.658988854728854</v>
      </c>
      <c r="T144" s="90">
        <f>IFERROR(IFERROR(('TRA_VEff EU28'!T144*'TRA_Stock EU28'!T144-'TRA_VEff UK'!T144*'TRA_Stock UK'!T144)/('TRA_Stock EU28'!T144-'TRA_Stock UK'!T144),('TRA_VEff EU28'!T144*'TRA_Vkm EU28'!T144-'TRA_VEff UK'!T144*'TRA_Vkm UK'!T144)/('TRA_Vkm EU28'!T144-'TRA_Vkm UK'!T144)),0)</f>
        <v>42.352395182946928</v>
      </c>
      <c r="U144" s="90">
        <f>IFERROR(IFERROR(('TRA_VEff EU28'!U144*'TRA_Stock EU28'!U144-'TRA_VEff UK'!U144*'TRA_Stock UK'!U144)/('TRA_Stock EU28'!U144-'TRA_Stock UK'!U144),('TRA_VEff EU28'!U144*'TRA_Vkm EU28'!U144-'TRA_VEff UK'!U144*'TRA_Vkm UK'!U144)/('TRA_Vkm EU28'!U144-'TRA_Vkm UK'!U144)),0)</f>
        <v>42.039050170843673</v>
      </c>
      <c r="V144" s="90">
        <f>IFERROR(IFERROR(('TRA_VEff EU28'!V144*'TRA_Stock EU28'!V144-'TRA_VEff UK'!V144*'TRA_Stock UK'!V144)/('TRA_Stock EU28'!V144-'TRA_Stock UK'!V144),('TRA_VEff EU28'!V144*'TRA_Vkm EU28'!V144-'TRA_VEff UK'!V144*'TRA_Vkm UK'!V144)/('TRA_Vkm EU28'!V144-'TRA_Vkm UK'!V144)),0)</f>
        <v>41.725126840666029</v>
      </c>
      <c r="W144" s="90">
        <f>IFERROR(IFERROR(('TRA_VEff EU28'!W144*'TRA_Stock EU28'!W144-'TRA_VEff UK'!W144*'TRA_Stock UK'!W144)/('TRA_Stock EU28'!W144-'TRA_Stock UK'!W144),('TRA_VEff EU28'!W144*'TRA_Vkm EU28'!W144-'TRA_VEff UK'!W144*'TRA_Vkm UK'!W144)/('TRA_Vkm EU28'!W144-'TRA_Vkm UK'!W144)),0)</f>
        <v>41.399115234859487</v>
      </c>
      <c r="X144" s="90">
        <f>IFERROR(IFERROR(('TRA_VEff EU28'!X144*'TRA_Stock EU28'!X144-'TRA_VEff UK'!X144*'TRA_Stock UK'!X144)/('TRA_Stock EU28'!X144-'TRA_Stock UK'!X144),('TRA_VEff EU28'!X144*'TRA_Vkm EU28'!X144-'TRA_VEff UK'!X144*'TRA_Vkm UK'!X144)/('TRA_Vkm EU28'!X144-'TRA_Vkm UK'!X144)),0)</f>
        <v>41.065303522889479</v>
      </c>
      <c r="Y144" s="90">
        <f>IFERROR(IFERROR(('TRA_VEff EU28'!Y144*'TRA_Stock EU28'!Y144-'TRA_VEff UK'!Y144*'TRA_Stock UK'!Y144)/('TRA_Stock EU28'!Y144-'TRA_Stock UK'!Y144),('TRA_VEff EU28'!Y144*'TRA_Vkm EU28'!Y144-'TRA_VEff UK'!Y144*'TRA_Vkm UK'!Y144)/('TRA_Vkm EU28'!Y144-'TRA_Vkm UK'!Y144)),0)</f>
        <v>40.728638710689857</v>
      </c>
      <c r="Z144" s="90">
        <f>IFERROR(IFERROR(('TRA_VEff EU28'!Z144*'TRA_Stock EU28'!Z144-'TRA_VEff UK'!Z144*'TRA_Stock UK'!Z144)/('TRA_Stock EU28'!Z144-'TRA_Stock UK'!Z144),('TRA_VEff EU28'!Z144*'TRA_Vkm EU28'!Z144-'TRA_VEff UK'!Z144*'TRA_Vkm UK'!Z144)/('TRA_Vkm EU28'!Z144-'TRA_Vkm UK'!Z144)),0)</f>
        <v>40.388171821656186</v>
      </c>
      <c r="AA144" s="90">
        <f>IFERROR(IFERROR(('TRA_VEff EU28'!AA144*'TRA_Stock EU28'!AA144-'TRA_VEff UK'!AA144*'TRA_Stock UK'!AA144)/('TRA_Stock EU28'!AA144-'TRA_Stock UK'!AA144),('TRA_VEff EU28'!AA144*'TRA_Vkm EU28'!AA144-'TRA_VEff UK'!AA144*'TRA_Vkm UK'!AA144)/('TRA_Vkm EU28'!AA144-'TRA_Vkm UK'!AA144)),0)</f>
        <v>40.045162424213544</v>
      </c>
      <c r="AB144" s="90">
        <f>IFERROR(IFERROR(('TRA_VEff EU28'!AB144*'TRA_Stock EU28'!AB144-'TRA_VEff UK'!AB144*'TRA_Stock UK'!AB144)/('TRA_Stock EU28'!AB144-'TRA_Stock UK'!AB144),('TRA_VEff EU28'!AB144*'TRA_Vkm EU28'!AB144-'TRA_VEff UK'!AB144*'TRA_Vkm UK'!AB144)/('TRA_Vkm EU28'!AB144-'TRA_Vkm UK'!AB144)),0)</f>
        <v>39.70589617723288</v>
      </c>
      <c r="AC144" s="90">
        <f>IFERROR(IFERROR(('TRA_VEff EU28'!AC144*'TRA_Stock EU28'!AC144-'TRA_VEff UK'!AC144*'TRA_Stock UK'!AC144)/('TRA_Stock EU28'!AC144-'TRA_Stock UK'!AC144),('TRA_VEff EU28'!AC144*'TRA_Vkm EU28'!AC144-'TRA_VEff UK'!AC144*'TRA_Vkm UK'!AC144)/('TRA_Vkm EU28'!AC144-'TRA_Vkm UK'!AC144)),0)</f>
        <v>39.37161117554178</v>
      </c>
      <c r="AD144" s="90">
        <f>IFERROR(IFERROR(('TRA_VEff EU28'!AD144*'TRA_Stock EU28'!AD144-'TRA_VEff UK'!AD144*'TRA_Stock UK'!AD144)/('TRA_Stock EU28'!AD144-'TRA_Stock UK'!AD144),('TRA_VEff EU28'!AD144*'TRA_Vkm EU28'!AD144-'TRA_VEff UK'!AD144*'TRA_Vkm UK'!AD144)/('TRA_Vkm EU28'!AD144-'TRA_Vkm UK'!AD144)),0)</f>
        <v>39.04150944999467</v>
      </c>
      <c r="AE144" s="90">
        <f>IFERROR(IFERROR(('TRA_VEff EU28'!AE144*'TRA_Stock EU28'!AE144-'TRA_VEff UK'!AE144*'TRA_Stock UK'!AE144)/('TRA_Stock EU28'!AE144-'TRA_Stock UK'!AE144),('TRA_VEff EU28'!AE144*'TRA_Vkm EU28'!AE144-'TRA_VEff UK'!AE144*'TRA_Vkm UK'!AE144)/('TRA_Vkm EU28'!AE144-'TRA_Vkm UK'!AE144)),0)</f>
        <v>38.715258687147248</v>
      </c>
      <c r="AF144" s="90">
        <f>IFERROR(IFERROR(('TRA_VEff EU28'!AF144*'TRA_Stock EU28'!AF144-'TRA_VEff UK'!AF144*'TRA_Stock UK'!AF144)/('TRA_Stock EU28'!AF144-'TRA_Stock UK'!AF144),('TRA_VEff EU28'!AF144*'TRA_Vkm EU28'!AF144-'TRA_VEff UK'!AF144*'TRA_Vkm UK'!AF144)/('TRA_Vkm EU28'!AF144-'TRA_Vkm UK'!AF144)),0)</f>
        <v>38.39342296398668</v>
      </c>
      <c r="AG144" s="90">
        <f>IFERROR(IFERROR(('TRA_VEff EU28'!AG144*'TRA_Stock EU28'!AG144-'TRA_VEff UK'!AG144*'TRA_Stock UK'!AG144)/('TRA_Stock EU28'!AG144-'TRA_Stock UK'!AG144),('TRA_VEff EU28'!AG144*'TRA_Vkm EU28'!AG144-'TRA_VEff UK'!AG144*'TRA_Vkm UK'!AG144)/('TRA_Vkm EU28'!AG144-'TRA_Vkm UK'!AG144)),0)</f>
        <v>38.07060330838425</v>
      </c>
      <c r="AH144" s="90">
        <f>IFERROR(IFERROR(('TRA_VEff EU28'!AH144*'TRA_Stock EU28'!AH144-'TRA_VEff UK'!AH144*'TRA_Stock UK'!AH144)/('TRA_Stock EU28'!AH144-'TRA_Stock UK'!AH144),('TRA_VEff EU28'!AH144*'TRA_Vkm EU28'!AH144-'TRA_VEff UK'!AH144*'TRA_Vkm UK'!AH144)/('TRA_Vkm EU28'!AH144-'TRA_Vkm UK'!AH144)),0)</f>
        <v>37.743912922664933</v>
      </c>
      <c r="AI144" s="90">
        <f>IFERROR(IFERROR(('TRA_VEff EU28'!AI144*'TRA_Stock EU28'!AI144-'TRA_VEff UK'!AI144*'TRA_Stock UK'!AI144)/('TRA_Stock EU28'!AI144-'TRA_Stock UK'!AI144),('TRA_VEff EU28'!AI144*'TRA_Vkm EU28'!AI144-'TRA_VEff UK'!AI144*'TRA_Vkm UK'!AI144)/('TRA_Vkm EU28'!AI144-'TRA_Vkm UK'!AI144)),0)</f>
        <v>37.411873180801031</v>
      </c>
      <c r="AJ144" s="90">
        <f>IFERROR(IFERROR(('TRA_VEff EU28'!AJ144*'TRA_Stock EU28'!AJ144-'TRA_VEff UK'!AJ144*'TRA_Stock UK'!AJ144)/('TRA_Stock EU28'!AJ144-'TRA_Stock UK'!AJ144),('TRA_VEff EU28'!AJ144*'TRA_Vkm EU28'!AJ144-'TRA_VEff UK'!AJ144*'TRA_Vkm UK'!AJ144)/('TRA_Vkm EU28'!AJ144-'TRA_Vkm UK'!AJ144)),0)</f>
        <v>37.070091372303473</v>
      </c>
      <c r="AK144" s="90">
        <f>IFERROR(IFERROR(('TRA_VEff EU28'!AK144*'TRA_Stock EU28'!AK144-'TRA_VEff UK'!AK144*'TRA_Stock UK'!AK144)/('TRA_Stock EU28'!AK144-'TRA_Stock UK'!AK144),('TRA_VEff EU28'!AK144*'TRA_Vkm EU28'!AK144-'TRA_VEff UK'!AK144*'TRA_Vkm UK'!AK144)/('TRA_Vkm EU28'!AK144-'TRA_Vkm UK'!AK144)),0)</f>
        <v>36.715617646206184</v>
      </c>
      <c r="AL144" s="90">
        <f>IFERROR(IFERROR(('TRA_VEff EU28'!AL144*'TRA_Stock EU28'!AL144-'TRA_VEff UK'!AL144*'TRA_Stock UK'!AL144)/('TRA_Stock EU28'!AL144-'TRA_Stock UK'!AL144),('TRA_VEff EU28'!AL144*'TRA_Vkm EU28'!AL144-'TRA_VEff UK'!AL144*'TRA_Vkm UK'!AL144)/('TRA_Vkm EU28'!AL144-'TRA_Vkm UK'!AL144)),0)</f>
        <v>36.34614347208624</v>
      </c>
      <c r="AM144" s="90">
        <f>IFERROR(IFERROR(('TRA_VEff EU28'!AM144*'TRA_Stock EU28'!AM144-'TRA_VEff UK'!AM144*'TRA_Stock UK'!AM144)/('TRA_Stock EU28'!AM144-'TRA_Stock UK'!AM144),('TRA_VEff EU28'!AM144*'TRA_Vkm EU28'!AM144-'TRA_VEff UK'!AM144*'TRA_Vkm UK'!AM144)/('TRA_Vkm EU28'!AM144-'TRA_Vkm UK'!AM144)),0)</f>
        <v>35.960275961346184</v>
      </c>
      <c r="AN144" s="90">
        <f>IFERROR(IFERROR(('TRA_VEff EU28'!AN144*'TRA_Stock EU28'!AN144-'TRA_VEff UK'!AN144*'TRA_Stock UK'!AN144)/('TRA_Stock EU28'!AN144-'TRA_Stock UK'!AN144),('TRA_VEff EU28'!AN144*'TRA_Vkm EU28'!AN144-'TRA_VEff UK'!AN144*'TRA_Vkm UK'!AN144)/('TRA_Vkm EU28'!AN144-'TRA_Vkm UK'!AN144)),0)</f>
        <v>35.557203133424359</v>
      </c>
      <c r="AO144" s="90">
        <f>IFERROR(IFERROR(('TRA_VEff EU28'!AO144*'TRA_Stock EU28'!AO144-'TRA_VEff UK'!AO144*'TRA_Stock UK'!AO144)/('TRA_Stock EU28'!AO144-'TRA_Stock UK'!AO144),('TRA_VEff EU28'!AO144*'TRA_Vkm EU28'!AO144-'TRA_VEff UK'!AO144*'TRA_Vkm UK'!AO144)/('TRA_Vkm EU28'!AO144-'TRA_Vkm UK'!AO144)),0)</f>
        <v>35.1363062187229</v>
      </c>
      <c r="AP144" s="90">
        <f>IFERROR(IFERROR(('TRA_VEff EU28'!AP144*'TRA_Stock EU28'!AP144-'TRA_VEff UK'!AP144*'TRA_Stock UK'!AP144)/('TRA_Stock EU28'!AP144-'TRA_Stock UK'!AP144),('TRA_VEff EU28'!AP144*'TRA_Vkm EU28'!AP144-'TRA_VEff UK'!AP144*'TRA_Vkm UK'!AP144)/('TRA_Vkm EU28'!AP144-'TRA_Vkm UK'!AP144)),0)</f>
        <v>34.697486394664189</v>
      </c>
      <c r="AQ144" s="90">
        <f>IFERROR(IFERROR(('TRA_VEff EU28'!AQ144*'TRA_Stock EU28'!AQ144-'TRA_VEff UK'!AQ144*'TRA_Stock UK'!AQ144)/('TRA_Stock EU28'!AQ144-'TRA_Stock UK'!AQ144),('TRA_VEff EU28'!AQ144*'TRA_Vkm EU28'!AQ144-'TRA_VEff UK'!AQ144*'TRA_Vkm UK'!AQ144)/('TRA_Vkm EU28'!AQ144-'TRA_Vkm UK'!AQ144)),0)</f>
        <v>34.249473537155531</v>
      </c>
      <c r="AR144" s="90">
        <f>IFERROR(IFERROR(('TRA_VEff EU28'!AR144*'TRA_Stock EU28'!AR144-'TRA_VEff UK'!AR144*'TRA_Stock UK'!AR144)/('TRA_Stock EU28'!AR144-'TRA_Stock UK'!AR144),('TRA_VEff EU28'!AR144*'TRA_Vkm EU28'!AR144-'TRA_VEff UK'!AR144*'TRA_Vkm UK'!AR144)/('TRA_Vkm EU28'!AR144-'TRA_Vkm UK'!AR144)),0)</f>
        <v>33.797236978460759</v>
      </c>
      <c r="AS144" s="90">
        <f>IFERROR(IFERROR(('TRA_VEff EU28'!AS144*'TRA_Stock EU28'!AS144-'TRA_VEff UK'!AS144*'TRA_Stock UK'!AS144)/('TRA_Stock EU28'!AS144-'TRA_Stock UK'!AS144),('TRA_VEff EU28'!AS144*'TRA_Vkm EU28'!AS144-'TRA_VEff UK'!AS144*'TRA_Vkm UK'!AS144)/('TRA_Vkm EU28'!AS144-'TRA_Vkm UK'!AS144)),0)</f>
        <v>33.342944198412091</v>
      </c>
      <c r="AT144" s="90">
        <f>IFERROR(IFERROR(('TRA_VEff EU28'!AT144*'TRA_Stock EU28'!AT144-'TRA_VEff UK'!AT144*'TRA_Stock UK'!AT144)/('TRA_Stock EU28'!AT144-'TRA_Stock UK'!AT144),('TRA_VEff EU28'!AT144*'TRA_Vkm EU28'!AT144-'TRA_VEff UK'!AT144*'TRA_Vkm UK'!AT144)/('TRA_Vkm EU28'!AT144-'TRA_Vkm UK'!AT144)),0)</f>
        <v>32.892664055572844</v>
      </c>
      <c r="AU144" s="90">
        <f>IFERROR(IFERROR(('TRA_VEff EU28'!AU144*'TRA_Stock EU28'!AU144-'TRA_VEff UK'!AU144*'TRA_Stock UK'!AU144)/('TRA_Stock EU28'!AU144-'TRA_Stock UK'!AU144),('TRA_VEff EU28'!AU144*'TRA_Vkm EU28'!AU144-'TRA_VEff UK'!AU144*'TRA_Vkm UK'!AU144)/('TRA_Vkm EU28'!AU144-'TRA_Vkm UK'!AU144)),0)</f>
        <v>32.448387482023826</v>
      </c>
      <c r="AV144" s="90">
        <f>IFERROR(IFERROR(('TRA_VEff EU28'!AV144*'TRA_Stock EU28'!AV144-'TRA_VEff UK'!AV144*'TRA_Stock UK'!AV144)/('TRA_Stock EU28'!AV144-'TRA_Stock UK'!AV144),('TRA_VEff EU28'!AV144*'TRA_Vkm EU28'!AV144-'TRA_VEff UK'!AV144*'TRA_Vkm UK'!AV144)/('TRA_Vkm EU28'!AV144-'TRA_Vkm UK'!AV144)),0)</f>
        <v>32.013288731158987</v>
      </c>
      <c r="AW144" s="90">
        <f>IFERROR(IFERROR(('TRA_VEff EU28'!AW144*'TRA_Stock EU28'!AW144-'TRA_VEff UK'!AW144*'TRA_Stock UK'!AW144)/('TRA_Stock EU28'!AW144-'TRA_Stock UK'!AW144),('TRA_VEff EU28'!AW144*'TRA_Vkm EU28'!AW144-'TRA_VEff UK'!AW144*'TRA_Vkm UK'!AW144)/('TRA_Vkm EU28'!AW144-'TRA_Vkm UK'!AW144)),0)</f>
        <v>31.588578903972603</v>
      </c>
      <c r="AX144" s="90">
        <f>IFERROR(IFERROR(('TRA_VEff EU28'!AX144*'TRA_Stock EU28'!AX144-'TRA_VEff UK'!AX144*'TRA_Stock UK'!AX144)/('TRA_Stock EU28'!AX144-'TRA_Stock UK'!AX144),('TRA_VEff EU28'!AX144*'TRA_Vkm EU28'!AX144-'TRA_VEff UK'!AX144*'TRA_Vkm UK'!AX144)/('TRA_Vkm EU28'!AX144-'TRA_Vkm UK'!AX144)),0)</f>
        <v>31.175480447391514</v>
      </c>
      <c r="AY144" s="90">
        <f>IFERROR(IFERROR(('TRA_VEff EU28'!AY144*'TRA_Stock EU28'!AY144-'TRA_VEff UK'!AY144*'TRA_Stock UK'!AY144)/('TRA_Stock EU28'!AY144-'TRA_Stock UK'!AY144),('TRA_VEff EU28'!AY144*'TRA_Vkm EU28'!AY144-'TRA_VEff UK'!AY144*'TRA_Vkm UK'!AY144)/('TRA_Vkm EU28'!AY144-'TRA_Vkm UK'!AY144)),0)</f>
        <v>30.774316410388977</v>
      </c>
      <c r="AZ144" s="90">
        <f>IFERROR(IFERROR(('TRA_VEff EU28'!AZ144*'TRA_Stock EU28'!AZ144-'TRA_VEff UK'!AZ144*'TRA_Stock UK'!AZ144)/('TRA_Stock EU28'!AZ144-'TRA_Stock UK'!AZ144),('TRA_VEff EU28'!AZ144*'TRA_Vkm EU28'!AZ144-'TRA_VEff UK'!AZ144*'TRA_Vkm UK'!AZ144)/('TRA_Vkm EU28'!AZ144-'TRA_Vkm UK'!AZ144)),0)</f>
        <v>30.385193083552558</v>
      </c>
    </row>
    <row r="145" spans="1:52">
      <c r="A145" s="103" t="s">
        <v>133</v>
      </c>
      <c r="B145" s="90">
        <f>IFERROR(IFERROR(('TRA_VEff EU28'!B145*'TRA_Stock EU28'!B145-'TRA_VEff UK'!B145*'TRA_Stock UK'!B145)/('TRA_Stock EU28'!B145-'TRA_Stock UK'!B145),('TRA_VEff EU28'!B145*'TRA_Vkm EU28'!B145-'TRA_VEff UK'!B145*'TRA_Vkm UK'!B145)/('TRA_Vkm EU28'!B145-'TRA_Vkm UK'!B145)),0)</f>
        <v>0</v>
      </c>
      <c r="C145" s="90">
        <f>IFERROR(IFERROR(('TRA_VEff EU28'!C145*'TRA_Stock EU28'!C145-'TRA_VEff UK'!C145*'TRA_Stock UK'!C145)/('TRA_Stock EU28'!C145-'TRA_Stock UK'!C145),('TRA_VEff EU28'!C145*'TRA_Vkm EU28'!C145-'TRA_VEff UK'!C145*'TRA_Vkm UK'!C145)/('TRA_Vkm EU28'!C145-'TRA_Vkm UK'!C145)),0)</f>
        <v>0</v>
      </c>
      <c r="D145" s="90">
        <f>IFERROR(IFERROR(('TRA_VEff EU28'!D145*'TRA_Stock EU28'!D145-'TRA_VEff UK'!D145*'TRA_Stock UK'!D145)/('TRA_Stock EU28'!D145-'TRA_Stock UK'!D145),('TRA_VEff EU28'!D145*'TRA_Vkm EU28'!D145-'TRA_VEff UK'!D145*'TRA_Vkm UK'!D145)/('TRA_Vkm EU28'!D145-'TRA_Vkm UK'!D145)),0)</f>
        <v>0</v>
      </c>
      <c r="E145" s="90">
        <f>IFERROR(IFERROR(('TRA_VEff EU28'!E145*'TRA_Stock EU28'!E145-'TRA_VEff UK'!E145*'TRA_Stock UK'!E145)/('TRA_Stock EU28'!E145-'TRA_Stock UK'!E145),('TRA_VEff EU28'!E145*'TRA_Vkm EU28'!E145-'TRA_VEff UK'!E145*'TRA_Vkm UK'!E145)/('TRA_Vkm EU28'!E145-'TRA_Vkm UK'!E145)),0)</f>
        <v>0</v>
      </c>
      <c r="F145" s="90">
        <f>IFERROR(IFERROR(('TRA_VEff EU28'!F145*'TRA_Stock EU28'!F145-'TRA_VEff UK'!F145*'TRA_Stock UK'!F145)/('TRA_Stock EU28'!F145-'TRA_Stock UK'!F145),('TRA_VEff EU28'!F145*'TRA_Vkm EU28'!F145-'TRA_VEff UK'!F145*'TRA_Vkm UK'!F145)/('TRA_Vkm EU28'!F145-'TRA_Vkm UK'!F145)),0)</f>
        <v>0</v>
      </c>
      <c r="G145" s="90">
        <f>IFERROR(IFERROR(('TRA_VEff EU28'!G145*'TRA_Stock EU28'!G145-'TRA_VEff UK'!G145*'TRA_Stock UK'!G145)/('TRA_Stock EU28'!G145-'TRA_Stock UK'!G145),('TRA_VEff EU28'!G145*'TRA_Vkm EU28'!G145-'TRA_VEff UK'!G145*'TRA_Vkm UK'!G145)/('TRA_Vkm EU28'!G145-'TRA_Vkm UK'!G145)),0)</f>
        <v>0</v>
      </c>
      <c r="H145" s="90">
        <f>IFERROR(IFERROR(('TRA_VEff EU28'!H145*'TRA_Stock EU28'!H145-'TRA_VEff UK'!H145*'TRA_Stock UK'!H145)/('TRA_Stock EU28'!H145-'TRA_Stock UK'!H145),('TRA_VEff EU28'!H145*'TRA_Vkm EU28'!H145-'TRA_VEff UK'!H145*'TRA_Vkm UK'!H145)/('TRA_Vkm EU28'!H145-'TRA_Vkm UK'!H145)),0)</f>
        <v>0</v>
      </c>
      <c r="I145" s="90">
        <f>IFERROR(IFERROR(('TRA_VEff EU28'!I145*'TRA_Stock EU28'!I145-'TRA_VEff UK'!I145*'TRA_Stock UK'!I145)/('TRA_Stock EU28'!I145-'TRA_Stock UK'!I145),('TRA_VEff EU28'!I145*'TRA_Vkm EU28'!I145-'TRA_VEff UK'!I145*'TRA_Vkm UK'!I145)/('TRA_Vkm EU28'!I145-'TRA_Vkm UK'!I145)),0)</f>
        <v>0</v>
      </c>
      <c r="J145" s="90">
        <f>IFERROR(IFERROR(('TRA_VEff EU28'!J145*'TRA_Stock EU28'!J145-'TRA_VEff UK'!J145*'TRA_Stock UK'!J145)/('TRA_Stock EU28'!J145-'TRA_Stock UK'!J145),('TRA_VEff EU28'!J145*'TRA_Vkm EU28'!J145-'TRA_VEff UK'!J145*'TRA_Vkm UK'!J145)/('TRA_Vkm EU28'!J145-'TRA_Vkm UK'!J145)),0)</f>
        <v>0</v>
      </c>
      <c r="K145" s="90">
        <f>IFERROR(IFERROR(('TRA_VEff EU28'!K145*'TRA_Stock EU28'!K145-'TRA_VEff UK'!K145*'TRA_Stock UK'!K145)/('TRA_Stock EU28'!K145-'TRA_Stock UK'!K145),('TRA_VEff EU28'!K145*'TRA_Vkm EU28'!K145-'TRA_VEff UK'!K145*'TRA_Vkm UK'!K145)/('TRA_Vkm EU28'!K145-'TRA_Vkm UK'!K145)),0)</f>
        <v>0</v>
      </c>
      <c r="L145" s="90">
        <f>IFERROR(IFERROR(('TRA_VEff EU28'!L145*'TRA_Stock EU28'!L145-'TRA_VEff UK'!L145*'TRA_Stock UK'!L145)/('TRA_Stock EU28'!L145-'TRA_Stock UK'!L145),('TRA_VEff EU28'!L145*'TRA_Vkm EU28'!L145-'TRA_VEff UK'!L145*'TRA_Vkm UK'!L145)/('TRA_Vkm EU28'!L145-'TRA_Vkm UK'!L145)),0)</f>
        <v>0</v>
      </c>
      <c r="M145" s="90">
        <f>IFERROR(IFERROR(('TRA_VEff EU28'!M145*'TRA_Stock EU28'!M145-'TRA_VEff UK'!M145*'TRA_Stock UK'!M145)/('TRA_Stock EU28'!M145-'TRA_Stock UK'!M145),('TRA_VEff EU28'!M145*'TRA_Vkm EU28'!M145-'TRA_VEff UK'!M145*'TRA_Vkm UK'!M145)/('TRA_Vkm EU28'!M145-'TRA_Vkm UK'!M145)),0)</f>
        <v>0</v>
      </c>
      <c r="N145" s="90">
        <f>IFERROR(IFERROR(('TRA_VEff EU28'!N145*'TRA_Stock EU28'!N145-'TRA_VEff UK'!N145*'TRA_Stock UK'!N145)/('TRA_Stock EU28'!N145-'TRA_Stock UK'!N145),('TRA_VEff EU28'!N145*'TRA_Vkm EU28'!N145-'TRA_VEff UK'!N145*'TRA_Vkm UK'!N145)/('TRA_Vkm EU28'!N145-'TRA_Vkm UK'!N145)),0)</f>
        <v>0</v>
      </c>
      <c r="O145" s="90">
        <f>IFERROR(IFERROR(('TRA_VEff EU28'!O145*'TRA_Stock EU28'!O145-'TRA_VEff UK'!O145*'TRA_Stock UK'!O145)/('TRA_Stock EU28'!O145-'TRA_Stock UK'!O145),('TRA_VEff EU28'!O145*'TRA_Vkm EU28'!O145-'TRA_VEff UK'!O145*'TRA_Vkm UK'!O145)/('TRA_Vkm EU28'!O145-'TRA_Vkm UK'!O145)),0)</f>
        <v>0</v>
      </c>
      <c r="P145" s="90">
        <f>IFERROR(IFERROR(('TRA_VEff EU28'!P145*'TRA_Stock EU28'!P145-'TRA_VEff UK'!P145*'TRA_Stock UK'!P145)/('TRA_Stock EU28'!P145-'TRA_Stock UK'!P145),('TRA_VEff EU28'!P145*'TRA_Vkm EU28'!P145-'TRA_VEff UK'!P145*'TRA_Vkm UK'!P145)/('TRA_Vkm EU28'!P145-'TRA_Vkm UK'!P145)),0)</f>
        <v>0</v>
      </c>
      <c r="Q145" s="90">
        <f>IFERROR(IFERROR(('TRA_VEff EU28'!Q145*'TRA_Stock EU28'!Q145-'TRA_VEff UK'!Q145*'TRA_Stock UK'!Q145)/('TRA_Stock EU28'!Q145-'TRA_Stock UK'!Q145),('TRA_VEff EU28'!Q145*'TRA_Vkm EU28'!Q145-'TRA_VEff UK'!Q145*'TRA_Vkm UK'!Q145)/('TRA_Vkm EU28'!Q145-'TRA_Vkm UK'!Q145)),0)</f>
        <v>0</v>
      </c>
      <c r="R145" s="90">
        <f>IFERROR(IFERROR(('TRA_VEff EU28'!R145*'TRA_Stock EU28'!R145-'TRA_VEff UK'!R145*'TRA_Stock UK'!R145)/('TRA_Stock EU28'!R145-'TRA_Stock UK'!R145),('TRA_VEff EU28'!R145*'TRA_Vkm EU28'!R145-'TRA_VEff UK'!R145*'TRA_Vkm UK'!R145)/('TRA_Vkm EU28'!R145-'TRA_Vkm UK'!R145)),0)</f>
        <v>40.728940969161108</v>
      </c>
      <c r="S145" s="90">
        <f>IFERROR(IFERROR(('TRA_VEff EU28'!S145*'TRA_Stock EU28'!S145-'TRA_VEff UK'!S145*'TRA_Stock UK'!S145)/('TRA_Stock EU28'!S145-'TRA_Stock UK'!S145),('TRA_VEff EU28'!S145*'TRA_Vkm EU28'!S145-'TRA_VEff UK'!S145*'TRA_Vkm UK'!S145)/('TRA_Vkm EU28'!S145-'TRA_Vkm UK'!S145)),0)</f>
        <v>41.914408065494207</v>
      </c>
      <c r="T145" s="90">
        <f>IFERROR(IFERROR(('TRA_VEff EU28'!T145*'TRA_Stock EU28'!T145-'TRA_VEff UK'!T145*'TRA_Stock UK'!T145)/('TRA_Stock EU28'!T145-'TRA_Stock UK'!T145),('TRA_VEff EU28'!T145*'TRA_Vkm EU28'!T145-'TRA_VEff UK'!T145*'TRA_Vkm UK'!T145)/('TRA_Vkm EU28'!T145-'TRA_Vkm UK'!T145)),0)</f>
        <v>41.797442356399273</v>
      </c>
      <c r="U145" s="90">
        <f>IFERROR(IFERROR(('TRA_VEff EU28'!U145*'TRA_Stock EU28'!U145-'TRA_VEff UK'!U145*'TRA_Stock UK'!U145)/('TRA_Stock EU28'!U145-'TRA_Stock UK'!U145),('TRA_VEff EU28'!U145*'TRA_Vkm EU28'!U145-'TRA_VEff UK'!U145*'TRA_Vkm UK'!U145)/('TRA_Vkm EU28'!U145-'TRA_Vkm UK'!U145)),0)</f>
        <v>41.787761693275762</v>
      </c>
      <c r="V145" s="90">
        <f>IFERROR(IFERROR(('TRA_VEff EU28'!V145*'TRA_Stock EU28'!V145-'TRA_VEff UK'!V145*'TRA_Stock UK'!V145)/('TRA_Stock EU28'!V145-'TRA_Stock UK'!V145),('TRA_VEff EU28'!V145*'TRA_Vkm EU28'!V145-'TRA_VEff UK'!V145*'TRA_Vkm UK'!V145)/('TRA_Vkm EU28'!V145-'TRA_Vkm UK'!V145)),0)</f>
        <v>41.912578143922126</v>
      </c>
      <c r="W145" s="90">
        <f>IFERROR(IFERROR(('TRA_VEff EU28'!W145*'TRA_Stock EU28'!W145-'TRA_VEff UK'!W145*'TRA_Stock UK'!W145)/('TRA_Stock EU28'!W145-'TRA_Stock UK'!W145),('TRA_VEff EU28'!W145*'TRA_Vkm EU28'!W145-'TRA_VEff UK'!W145*'TRA_Vkm UK'!W145)/('TRA_Vkm EU28'!W145-'TRA_Vkm UK'!W145)),0)</f>
        <v>41.938670399332963</v>
      </c>
      <c r="X145" s="90">
        <f>IFERROR(IFERROR(('TRA_VEff EU28'!X145*'TRA_Stock EU28'!X145-'TRA_VEff UK'!X145*'TRA_Stock UK'!X145)/('TRA_Stock EU28'!X145-'TRA_Stock UK'!X145),('TRA_VEff EU28'!X145*'TRA_Vkm EU28'!X145-'TRA_VEff UK'!X145*'TRA_Vkm UK'!X145)/('TRA_Vkm EU28'!X145-'TRA_Vkm UK'!X145)),0)</f>
        <v>42.073630559735044</v>
      </c>
      <c r="Y145" s="90">
        <f>IFERROR(IFERROR(('TRA_VEff EU28'!Y145*'TRA_Stock EU28'!Y145-'TRA_VEff UK'!Y145*'TRA_Stock UK'!Y145)/('TRA_Stock EU28'!Y145-'TRA_Stock UK'!Y145),('TRA_VEff EU28'!Y145*'TRA_Vkm EU28'!Y145-'TRA_VEff UK'!Y145*'TRA_Vkm UK'!Y145)/('TRA_Vkm EU28'!Y145-'TRA_Vkm UK'!Y145)),0)</f>
        <v>42.120602187764511</v>
      </c>
      <c r="Z145" s="90">
        <f>IFERROR(IFERROR(('TRA_VEff EU28'!Z145*'TRA_Stock EU28'!Z145-'TRA_VEff UK'!Z145*'TRA_Stock UK'!Z145)/('TRA_Stock EU28'!Z145-'TRA_Stock UK'!Z145),('TRA_VEff EU28'!Z145*'TRA_Vkm EU28'!Z145-'TRA_VEff UK'!Z145*'TRA_Vkm UK'!Z145)/('TRA_Vkm EU28'!Z145-'TRA_Vkm UK'!Z145)),0)</f>
        <v>42.007254395075229</v>
      </c>
      <c r="AA145" s="90">
        <f>IFERROR(IFERROR(('TRA_VEff EU28'!AA145*'TRA_Stock EU28'!AA145-'TRA_VEff UK'!AA145*'TRA_Stock UK'!AA145)/('TRA_Stock EU28'!AA145-'TRA_Stock UK'!AA145),('TRA_VEff EU28'!AA145*'TRA_Vkm EU28'!AA145-'TRA_VEff UK'!AA145*'TRA_Vkm UK'!AA145)/('TRA_Vkm EU28'!AA145-'TRA_Vkm UK'!AA145)),0)</f>
        <v>41.839567154448133</v>
      </c>
      <c r="AB145" s="90">
        <f>IFERROR(IFERROR(('TRA_VEff EU28'!AB145*'TRA_Stock EU28'!AB145-'TRA_VEff UK'!AB145*'TRA_Stock UK'!AB145)/('TRA_Stock EU28'!AB145-'TRA_Stock UK'!AB145),('TRA_VEff EU28'!AB145*'TRA_Vkm EU28'!AB145-'TRA_VEff UK'!AB145*'TRA_Vkm UK'!AB145)/('TRA_Vkm EU28'!AB145-'TRA_Vkm UK'!AB145)),0)</f>
        <v>41.674796696785435</v>
      </c>
      <c r="AC145" s="90">
        <f>IFERROR(IFERROR(('TRA_VEff EU28'!AC145*'TRA_Stock EU28'!AC145-'TRA_VEff UK'!AC145*'TRA_Stock UK'!AC145)/('TRA_Stock EU28'!AC145-'TRA_Stock UK'!AC145),('TRA_VEff EU28'!AC145*'TRA_Vkm EU28'!AC145-'TRA_VEff UK'!AC145*'TRA_Vkm UK'!AC145)/('TRA_Vkm EU28'!AC145-'TRA_Vkm UK'!AC145)),0)</f>
        <v>41.527904772244604</v>
      </c>
      <c r="AD145" s="90">
        <f>IFERROR(IFERROR(('TRA_VEff EU28'!AD145*'TRA_Stock EU28'!AD145-'TRA_VEff UK'!AD145*'TRA_Stock UK'!AD145)/('TRA_Stock EU28'!AD145-'TRA_Stock UK'!AD145),('TRA_VEff EU28'!AD145*'TRA_Vkm EU28'!AD145-'TRA_VEff UK'!AD145*'TRA_Vkm UK'!AD145)/('TRA_Vkm EU28'!AD145-'TRA_Vkm UK'!AD145)),0)</f>
        <v>41.304123836517064</v>
      </c>
      <c r="AE145" s="90">
        <f>IFERROR(IFERROR(('TRA_VEff EU28'!AE145*'TRA_Stock EU28'!AE145-'TRA_VEff UK'!AE145*'TRA_Stock UK'!AE145)/('TRA_Stock EU28'!AE145-'TRA_Stock UK'!AE145),('TRA_VEff EU28'!AE145*'TRA_Vkm EU28'!AE145-'TRA_VEff UK'!AE145*'TRA_Vkm UK'!AE145)/('TRA_Vkm EU28'!AE145-'TRA_Vkm UK'!AE145)),0)</f>
        <v>41.112466292854293</v>
      </c>
      <c r="AF145" s="90">
        <f>IFERROR(IFERROR(('TRA_VEff EU28'!AF145*'TRA_Stock EU28'!AF145-'TRA_VEff UK'!AF145*'TRA_Stock UK'!AF145)/('TRA_Stock EU28'!AF145-'TRA_Stock UK'!AF145),('TRA_VEff EU28'!AF145*'TRA_Vkm EU28'!AF145-'TRA_VEff UK'!AF145*'TRA_Vkm UK'!AF145)/('TRA_Vkm EU28'!AF145-'TRA_Vkm UK'!AF145)),0)</f>
        <v>40.884231429635598</v>
      </c>
      <c r="AG145" s="90">
        <f>IFERROR(IFERROR(('TRA_VEff EU28'!AG145*'TRA_Stock EU28'!AG145-'TRA_VEff UK'!AG145*'TRA_Stock UK'!AG145)/('TRA_Stock EU28'!AG145-'TRA_Stock UK'!AG145),('TRA_VEff EU28'!AG145*'TRA_Vkm EU28'!AG145-'TRA_VEff UK'!AG145*'TRA_Vkm UK'!AG145)/('TRA_Vkm EU28'!AG145-'TRA_Vkm UK'!AG145)),0)</f>
        <v>40.655984551163428</v>
      </c>
      <c r="AH145" s="90">
        <f>IFERROR(IFERROR(('TRA_VEff EU28'!AH145*'TRA_Stock EU28'!AH145-'TRA_VEff UK'!AH145*'TRA_Stock UK'!AH145)/('TRA_Stock EU28'!AH145-'TRA_Stock UK'!AH145),('TRA_VEff EU28'!AH145*'TRA_Vkm EU28'!AH145-'TRA_VEff UK'!AH145*'TRA_Vkm UK'!AH145)/('TRA_Vkm EU28'!AH145-'TRA_Vkm UK'!AH145)),0)</f>
        <v>40.399330485547701</v>
      </c>
      <c r="AI145" s="90">
        <f>IFERROR(IFERROR(('TRA_VEff EU28'!AI145*'TRA_Stock EU28'!AI145-'TRA_VEff UK'!AI145*'TRA_Stock UK'!AI145)/('TRA_Stock EU28'!AI145-'TRA_Stock UK'!AI145),('TRA_VEff EU28'!AI145*'TRA_Vkm EU28'!AI145-'TRA_VEff UK'!AI145*'TRA_Vkm UK'!AI145)/('TRA_Vkm EU28'!AI145-'TRA_Vkm UK'!AI145)),0)</f>
        <v>40.120981940714671</v>
      </c>
      <c r="AJ145" s="90">
        <f>IFERROR(IFERROR(('TRA_VEff EU28'!AJ145*'TRA_Stock EU28'!AJ145-'TRA_VEff UK'!AJ145*'TRA_Stock UK'!AJ145)/('TRA_Stock EU28'!AJ145-'TRA_Stock UK'!AJ145),('TRA_VEff EU28'!AJ145*'TRA_Vkm EU28'!AJ145-'TRA_VEff UK'!AJ145*'TRA_Vkm UK'!AJ145)/('TRA_Vkm EU28'!AJ145-'TRA_Vkm UK'!AJ145)),0)</f>
        <v>39.824931991530008</v>
      </c>
      <c r="AK145" s="90">
        <f>IFERROR(IFERROR(('TRA_VEff EU28'!AK145*'TRA_Stock EU28'!AK145-'TRA_VEff UK'!AK145*'TRA_Stock UK'!AK145)/('TRA_Stock EU28'!AK145-'TRA_Stock UK'!AK145),('TRA_VEff EU28'!AK145*'TRA_Vkm EU28'!AK145-'TRA_VEff UK'!AK145*'TRA_Vkm UK'!AK145)/('TRA_Vkm EU28'!AK145-'TRA_Vkm UK'!AK145)),0)</f>
        <v>39.48980189951255</v>
      </c>
      <c r="AL145" s="90">
        <f>IFERROR(IFERROR(('TRA_VEff EU28'!AL145*'TRA_Stock EU28'!AL145-'TRA_VEff UK'!AL145*'TRA_Stock UK'!AL145)/('TRA_Stock EU28'!AL145-'TRA_Stock UK'!AL145),('TRA_VEff EU28'!AL145*'TRA_Vkm EU28'!AL145-'TRA_VEff UK'!AL145*'TRA_Vkm UK'!AL145)/('TRA_Vkm EU28'!AL145-'TRA_Vkm UK'!AL145)),0)</f>
        <v>39.103228338301214</v>
      </c>
      <c r="AM145" s="90">
        <f>IFERROR(IFERROR(('TRA_VEff EU28'!AM145*'TRA_Stock EU28'!AM145-'TRA_VEff UK'!AM145*'TRA_Stock UK'!AM145)/('TRA_Stock EU28'!AM145-'TRA_Stock UK'!AM145),('TRA_VEff EU28'!AM145*'TRA_Vkm EU28'!AM145-'TRA_VEff UK'!AM145*'TRA_Vkm UK'!AM145)/('TRA_Vkm EU28'!AM145-'TRA_Vkm UK'!AM145)),0)</f>
        <v>38.694362456544681</v>
      </c>
      <c r="AN145" s="90">
        <f>IFERROR(IFERROR(('TRA_VEff EU28'!AN145*'TRA_Stock EU28'!AN145-'TRA_VEff UK'!AN145*'TRA_Stock UK'!AN145)/('TRA_Stock EU28'!AN145-'TRA_Stock UK'!AN145),('TRA_VEff EU28'!AN145*'TRA_Vkm EU28'!AN145-'TRA_VEff UK'!AN145*'TRA_Vkm UK'!AN145)/('TRA_Vkm EU28'!AN145-'TRA_Vkm UK'!AN145)),0)</f>
        <v>38.260767818917621</v>
      </c>
      <c r="AO145" s="90">
        <f>IFERROR(IFERROR(('TRA_VEff EU28'!AO145*'TRA_Stock EU28'!AO145-'TRA_VEff UK'!AO145*'TRA_Stock UK'!AO145)/('TRA_Stock EU28'!AO145-'TRA_Stock UK'!AO145),('TRA_VEff EU28'!AO145*'TRA_Vkm EU28'!AO145-'TRA_VEff UK'!AO145*'TRA_Vkm UK'!AO145)/('TRA_Vkm EU28'!AO145-'TRA_Vkm UK'!AO145)),0)</f>
        <v>37.817447772266299</v>
      </c>
      <c r="AP145" s="90">
        <f>IFERROR(IFERROR(('TRA_VEff EU28'!AP145*'TRA_Stock EU28'!AP145-'TRA_VEff UK'!AP145*'TRA_Stock UK'!AP145)/('TRA_Stock EU28'!AP145-'TRA_Stock UK'!AP145),('TRA_VEff EU28'!AP145*'TRA_Vkm EU28'!AP145-'TRA_VEff UK'!AP145*'TRA_Vkm UK'!AP145)/('TRA_Vkm EU28'!AP145-'TRA_Vkm UK'!AP145)),0)</f>
        <v>37.363019027819377</v>
      </c>
      <c r="AQ145" s="90">
        <f>IFERROR(IFERROR(('TRA_VEff EU28'!AQ145*'TRA_Stock EU28'!AQ145-'TRA_VEff UK'!AQ145*'TRA_Stock UK'!AQ145)/('TRA_Stock EU28'!AQ145-'TRA_Stock UK'!AQ145),('TRA_VEff EU28'!AQ145*'TRA_Vkm EU28'!AQ145-'TRA_VEff UK'!AQ145*'TRA_Vkm UK'!AQ145)/('TRA_Vkm EU28'!AQ145-'TRA_Vkm UK'!AQ145)),0)</f>
        <v>36.905224319999498</v>
      </c>
      <c r="AR145" s="90">
        <f>IFERROR(IFERROR(('TRA_VEff EU28'!AR145*'TRA_Stock EU28'!AR145-'TRA_VEff UK'!AR145*'TRA_Stock UK'!AR145)/('TRA_Stock EU28'!AR145-'TRA_Stock UK'!AR145),('TRA_VEff EU28'!AR145*'TRA_Vkm EU28'!AR145-'TRA_VEff UK'!AR145*'TRA_Vkm UK'!AR145)/('TRA_Vkm EU28'!AR145-'TRA_Vkm UK'!AR145)),0)</f>
        <v>36.452655022959199</v>
      </c>
      <c r="AS145" s="90">
        <f>IFERROR(IFERROR(('TRA_VEff EU28'!AS145*'TRA_Stock EU28'!AS145-'TRA_VEff UK'!AS145*'TRA_Stock UK'!AS145)/('TRA_Stock EU28'!AS145-'TRA_Stock UK'!AS145),('TRA_VEff EU28'!AS145*'TRA_Vkm EU28'!AS145-'TRA_VEff UK'!AS145*'TRA_Vkm UK'!AS145)/('TRA_Vkm EU28'!AS145-'TRA_Vkm UK'!AS145)),0)</f>
        <v>36.005947637355902</v>
      </c>
      <c r="AT145" s="90">
        <f>IFERROR(IFERROR(('TRA_VEff EU28'!AT145*'TRA_Stock EU28'!AT145-'TRA_VEff UK'!AT145*'TRA_Stock UK'!AT145)/('TRA_Stock EU28'!AT145-'TRA_Stock UK'!AT145),('TRA_VEff EU28'!AT145*'TRA_Vkm EU28'!AT145-'TRA_VEff UK'!AT145*'TRA_Vkm UK'!AT145)/('TRA_Vkm EU28'!AT145-'TRA_Vkm UK'!AT145)),0)</f>
        <v>35.569331318101163</v>
      </c>
      <c r="AU145" s="90">
        <f>IFERROR(IFERROR(('TRA_VEff EU28'!AU145*'TRA_Stock EU28'!AU145-'TRA_VEff UK'!AU145*'TRA_Stock UK'!AU145)/('TRA_Stock EU28'!AU145-'TRA_Stock UK'!AU145),('TRA_VEff EU28'!AU145*'TRA_Vkm EU28'!AU145-'TRA_VEff UK'!AU145*'TRA_Vkm UK'!AU145)/('TRA_Vkm EU28'!AU145-'TRA_Vkm UK'!AU145)),0)</f>
        <v>35.140510967704259</v>
      </c>
      <c r="AV145" s="90">
        <f>IFERROR(IFERROR(('TRA_VEff EU28'!AV145*'TRA_Stock EU28'!AV145-'TRA_VEff UK'!AV145*'TRA_Stock UK'!AV145)/('TRA_Stock EU28'!AV145-'TRA_Stock UK'!AV145),('TRA_VEff EU28'!AV145*'TRA_Vkm EU28'!AV145-'TRA_VEff UK'!AV145*'TRA_Vkm UK'!AV145)/('TRA_Vkm EU28'!AV145-'TRA_Vkm UK'!AV145)),0)</f>
        <v>34.719975187965538</v>
      </c>
      <c r="AW145" s="90">
        <f>IFERROR(IFERROR(('TRA_VEff EU28'!AW145*'TRA_Stock EU28'!AW145-'TRA_VEff UK'!AW145*'TRA_Stock UK'!AW145)/('TRA_Stock EU28'!AW145-'TRA_Stock UK'!AW145),('TRA_VEff EU28'!AW145*'TRA_Vkm EU28'!AW145-'TRA_VEff UK'!AW145*'TRA_Vkm UK'!AW145)/('TRA_Vkm EU28'!AW145-'TRA_Vkm UK'!AW145)),0)</f>
        <v>34.307429011610267</v>
      </c>
      <c r="AX145" s="90">
        <f>IFERROR(IFERROR(('TRA_VEff EU28'!AX145*'TRA_Stock EU28'!AX145-'TRA_VEff UK'!AX145*'TRA_Stock UK'!AX145)/('TRA_Stock EU28'!AX145-'TRA_Stock UK'!AX145),('TRA_VEff EU28'!AX145*'TRA_Vkm EU28'!AX145-'TRA_VEff UK'!AX145*'TRA_Vkm UK'!AX145)/('TRA_Vkm EU28'!AX145-'TRA_Vkm UK'!AX145)),0)</f>
        <v>33.904338662349375</v>
      </c>
      <c r="AY145" s="90">
        <f>IFERROR(IFERROR(('TRA_VEff EU28'!AY145*'TRA_Stock EU28'!AY145-'TRA_VEff UK'!AY145*'TRA_Stock UK'!AY145)/('TRA_Stock EU28'!AY145-'TRA_Stock UK'!AY145),('TRA_VEff EU28'!AY145*'TRA_Vkm EU28'!AY145-'TRA_VEff UK'!AY145*'TRA_Vkm UK'!AY145)/('TRA_Vkm EU28'!AY145-'TRA_Vkm UK'!AY145)),0)</f>
        <v>33.510843229791568</v>
      </c>
      <c r="AZ145" s="90">
        <f>IFERROR(IFERROR(('TRA_VEff EU28'!AZ145*'TRA_Stock EU28'!AZ145-'TRA_VEff UK'!AZ145*'TRA_Stock UK'!AZ145)/('TRA_Stock EU28'!AZ145-'TRA_Stock UK'!AZ145),('TRA_VEff EU28'!AZ145*'TRA_Vkm EU28'!AZ145-'TRA_VEff UK'!AZ145*'TRA_Vkm UK'!AZ145)/('TRA_Vkm EU28'!AZ145-'TRA_Vkm UK'!AZ145)),0)</f>
        <v>33.128008997474225</v>
      </c>
    </row>
    <row r="146" spans="1:52">
      <c r="A146" s="103" t="s">
        <v>150</v>
      </c>
      <c r="B146" s="90">
        <f>IFERROR(IFERROR(('TRA_VEff EU28'!B146*'TRA_Stock EU28'!B146-'TRA_VEff UK'!B146*'TRA_Stock UK'!B146)/('TRA_Stock EU28'!B146-'TRA_Stock UK'!B146),('TRA_VEff EU28'!B146*'TRA_Vkm EU28'!B146-'TRA_VEff UK'!B146*'TRA_Vkm UK'!B146)/('TRA_Vkm EU28'!B146-'TRA_Vkm UK'!B146)),0)</f>
        <v>0</v>
      </c>
      <c r="C146" s="90">
        <f>IFERROR(IFERROR(('TRA_VEff EU28'!C146*'TRA_Stock EU28'!C146-'TRA_VEff UK'!C146*'TRA_Stock UK'!C146)/('TRA_Stock EU28'!C146-'TRA_Stock UK'!C146),('TRA_VEff EU28'!C146*'TRA_Vkm EU28'!C146-'TRA_VEff UK'!C146*'TRA_Vkm UK'!C146)/('TRA_Vkm EU28'!C146-'TRA_Vkm UK'!C146)),0)</f>
        <v>0</v>
      </c>
      <c r="D146" s="90">
        <f>IFERROR(IFERROR(('TRA_VEff EU28'!D146*'TRA_Stock EU28'!D146-'TRA_VEff UK'!D146*'TRA_Stock UK'!D146)/('TRA_Stock EU28'!D146-'TRA_Stock UK'!D146),('TRA_VEff EU28'!D146*'TRA_Vkm EU28'!D146-'TRA_VEff UK'!D146*'TRA_Vkm UK'!D146)/('TRA_Vkm EU28'!D146-'TRA_Vkm UK'!D146)),0)</f>
        <v>0</v>
      </c>
      <c r="E146" s="90">
        <f>IFERROR(IFERROR(('TRA_VEff EU28'!E146*'TRA_Stock EU28'!E146-'TRA_VEff UK'!E146*'TRA_Stock UK'!E146)/('TRA_Stock EU28'!E146-'TRA_Stock UK'!E146),('TRA_VEff EU28'!E146*'TRA_Vkm EU28'!E146-'TRA_VEff UK'!E146*'TRA_Vkm UK'!E146)/('TRA_Vkm EU28'!E146-'TRA_Vkm UK'!E146)),0)</f>
        <v>0</v>
      </c>
      <c r="F146" s="90">
        <f>IFERROR(IFERROR(('TRA_VEff EU28'!F146*'TRA_Stock EU28'!F146-'TRA_VEff UK'!F146*'TRA_Stock UK'!F146)/('TRA_Stock EU28'!F146-'TRA_Stock UK'!F146),('TRA_VEff EU28'!F146*'TRA_Vkm EU28'!F146-'TRA_VEff UK'!F146*'TRA_Vkm UK'!F146)/('TRA_Vkm EU28'!F146-'TRA_Vkm UK'!F146)),0)</f>
        <v>0</v>
      </c>
      <c r="G146" s="90">
        <f>IFERROR(IFERROR(('TRA_VEff EU28'!G146*'TRA_Stock EU28'!G146-'TRA_VEff UK'!G146*'TRA_Stock UK'!G146)/('TRA_Stock EU28'!G146-'TRA_Stock UK'!G146),('TRA_VEff EU28'!G146*'TRA_Vkm EU28'!G146-'TRA_VEff UK'!G146*'TRA_Vkm UK'!G146)/('TRA_Vkm EU28'!G146-'TRA_Vkm UK'!G146)),0)</f>
        <v>0</v>
      </c>
      <c r="H146" s="90">
        <f>IFERROR(IFERROR(('TRA_VEff EU28'!H146*'TRA_Stock EU28'!H146-'TRA_VEff UK'!H146*'TRA_Stock UK'!H146)/('TRA_Stock EU28'!H146-'TRA_Stock UK'!H146),('TRA_VEff EU28'!H146*'TRA_Vkm EU28'!H146-'TRA_VEff UK'!H146*'TRA_Vkm UK'!H146)/('TRA_Vkm EU28'!H146-'TRA_Vkm UK'!H146)),0)</f>
        <v>0</v>
      </c>
      <c r="I146" s="90">
        <f>IFERROR(IFERROR(('TRA_VEff EU28'!I146*'TRA_Stock EU28'!I146-'TRA_VEff UK'!I146*'TRA_Stock UK'!I146)/('TRA_Stock EU28'!I146-'TRA_Stock UK'!I146),('TRA_VEff EU28'!I146*'TRA_Vkm EU28'!I146-'TRA_VEff UK'!I146*'TRA_Vkm UK'!I146)/('TRA_Vkm EU28'!I146-'TRA_Vkm UK'!I146)),0)</f>
        <v>0</v>
      </c>
      <c r="J146" s="90">
        <f>IFERROR(IFERROR(('TRA_VEff EU28'!J146*'TRA_Stock EU28'!J146-'TRA_VEff UK'!J146*'TRA_Stock UK'!J146)/('TRA_Stock EU28'!J146-'TRA_Stock UK'!J146),('TRA_VEff EU28'!J146*'TRA_Vkm EU28'!J146-'TRA_VEff UK'!J146*'TRA_Vkm UK'!J146)/('TRA_Vkm EU28'!J146-'TRA_Vkm UK'!J146)),0)</f>
        <v>0</v>
      </c>
      <c r="K146" s="90">
        <f>IFERROR(IFERROR(('TRA_VEff EU28'!K146*'TRA_Stock EU28'!K146-'TRA_VEff UK'!K146*'TRA_Stock UK'!K146)/('TRA_Stock EU28'!K146-'TRA_Stock UK'!K146),('TRA_VEff EU28'!K146*'TRA_Vkm EU28'!K146-'TRA_VEff UK'!K146*'TRA_Vkm UK'!K146)/('TRA_Vkm EU28'!K146-'TRA_Vkm UK'!K146)),0)</f>
        <v>0</v>
      </c>
      <c r="L146" s="90">
        <f>IFERROR(IFERROR(('TRA_VEff EU28'!L146*'TRA_Stock EU28'!L146-'TRA_VEff UK'!L146*'TRA_Stock UK'!L146)/('TRA_Stock EU28'!L146-'TRA_Stock UK'!L146),('TRA_VEff EU28'!L146*'TRA_Vkm EU28'!L146-'TRA_VEff UK'!L146*'TRA_Vkm UK'!L146)/('TRA_Vkm EU28'!L146-'TRA_Vkm UK'!L146)),0)</f>
        <v>0</v>
      </c>
      <c r="M146" s="90">
        <f>IFERROR(IFERROR(('TRA_VEff EU28'!M146*'TRA_Stock EU28'!M146-'TRA_VEff UK'!M146*'TRA_Stock UK'!M146)/('TRA_Stock EU28'!M146-'TRA_Stock UK'!M146),('TRA_VEff EU28'!M146*'TRA_Vkm EU28'!M146-'TRA_VEff UK'!M146*'TRA_Vkm UK'!M146)/('TRA_Vkm EU28'!M146-'TRA_Vkm UK'!M146)),0)</f>
        <v>0</v>
      </c>
      <c r="N146" s="90">
        <f>IFERROR(IFERROR(('TRA_VEff EU28'!N146*'TRA_Stock EU28'!N146-'TRA_VEff UK'!N146*'TRA_Stock UK'!N146)/('TRA_Stock EU28'!N146-'TRA_Stock UK'!N146),('TRA_VEff EU28'!N146*'TRA_Vkm EU28'!N146-'TRA_VEff UK'!N146*'TRA_Vkm UK'!N146)/('TRA_Vkm EU28'!N146-'TRA_Vkm UK'!N146)),0)</f>
        <v>0</v>
      </c>
      <c r="O146" s="90">
        <f>IFERROR(IFERROR(('TRA_VEff EU28'!O146*'TRA_Stock EU28'!O146-'TRA_VEff UK'!O146*'TRA_Stock UK'!O146)/('TRA_Stock EU28'!O146-'TRA_Stock UK'!O146),('TRA_VEff EU28'!O146*'TRA_Vkm EU28'!O146-'TRA_VEff UK'!O146*'TRA_Vkm UK'!O146)/('TRA_Vkm EU28'!O146-'TRA_Vkm UK'!O146)),0)</f>
        <v>0</v>
      </c>
      <c r="P146" s="90">
        <f>IFERROR(IFERROR(('TRA_VEff EU28'!P146*'TRA_Stock EU28'!P146-'TRA_VEff UK'!P146*'TRA_Stock UK'!P146)/('TRA_Stock EU28'!P146-'TRA_Stock UK'!P146),('TRA_VEff EU28'!P146*'TRA_Vkm EU28'!P146-'TRA_VEff UK'!P146*'TRA_Vkm UK'!P146)/('TRA_Vkm EU28'!P146-'TRA_Vkm UK'!P146)),0)</f>
        <v>0</v>
      </c>
      <c r="Q146" s="90">
        <f>IFERROR(IFERROR(('TRA_VEff EU28'!Q146*'TRA_Stock EU28'!Q146-'TRA_VEff UK'!Q146*'TRA_Stock UK'!Q146)/('TRA_Stock EU28'!Q146-'TRA_Stock UK'!Q146),('TRA_VEff EU28'!Q146*'TRA_Vkm EU28'!Q146-'TRA_VEff UK'!Q146*'TRA_Vkm UK'!Q146)/('TRA_Vkm EU28'!Q146-'TRA_Vkm UK'!Q146)),0)</f>
        <v>0</v>
      </c>
      <c r="R146" s="90">
        <f>IFERROR(IFERROR(('TRA_VEff EU28'!R146*'TRA_Stock EU28'!R146-'TRA_VEff UK'!R146*'TRA_Stock UK'!R146)/('TRA_Stock EU28'!R146-'TRA_Stock UK'!R146),('TRA_VEff EU28'!R146*'TRA_Vkm EU28'!R146-'TRA_VEff UK'!R146*'TRA_Vkm UK'!R146)/('TRA_Vkm EU28'!R146-'TRA_Vkm UK'!R146)),0)</f>
        <v>45.295009247647336</v>
      </c>
      <c r="S146" s="90">
        <f>IFERROR(IFERROR(('TRA_VEff EU28'!S146*'TRA_Stock EU28'!S146-'TRA_VEff UK'!S146*'TRA_Stock UK'!S146)/('TRA_Stock EU28'!S146-'TRA_Stock UK'!S146),('TRA_VEff EU28'!S146*'TRA_Vkm EU28'!S146-'TRA_VEff UK'!S146*'TRA_Vkm UK'!S146)/('TRA_Vkm EU28'!S146-'TRA_Vkm UK'!S146)),0)</f>
        <v>45.897898074293906</v>
      </c>
      <c r="T146" s="90">
        <f>IFERROR(IFERROR(('TRA_VEff EU28'!T146*'TRA_Stock EU28'!T146-'TRA_VEff UK'!T146*'TRA_Stock UK'!T146)/('TRA_Stock EU28'!T146-'TRA_Stock UK'!T146),('TRA_VEff EU28'!T146*'TRA_Vkm EU28'!T146-'TRA_VEff UK'!T146*'TRA_Vkm UK'!T146)/('TRA_Vkm EU28'!T146-'TRA_Vkm UK'!T146)),0)</f>
        <v>45.687753157531937</v>
      </c>
      <c r="U146" s="90">
        <f>IFERROR(IFERROR(('TRA_VEff EU28'!U146*'TRA_Stock EU28'!U146-'TRA_VEff UK'!U146*'TRA_Stock UK'!U146)/('TRA_Stock EU28'!U146-'TRA_Stock UK'!U146),('TRA_VEff EU28'!U146*'TRA_Vkm EU28'!U146-'TRA_VEff UK'!U146*'TRA_Vkm UK'!U146)/('TRA_Vkm EU28'!U146-'TRA_Vkm UK'!U146)),0)</f>
        <v>45.503703738572916</v>
      </c>
      <c r="V146" s="90">
        <f>IFERROR(IFERROR(('TRA_VEff EU28'!V146*'TRA_Stock EU28'!V146-'TRA_VEff UK'!V146*'TRA_Stock UK'!V146)/('TRA_Stock EU28'!V146-'TRA_Stock UK'!V146),('TRA_VEff EU28'!V146*'TRA_Vkm EU28'!V146-'TRA_VEff UK'!V146*'TRA_Vkm UK'!V146)/('TRA_Vkm EU28'!V146-'TRA_Vkm UK'!V146)),0)</f>
        <v>45.325712022013207</v>
      </c>
      <c r="W146" s="90">
        <f>IFERROR(IFERROR(('TRA_VEff EU28'!W146*'TRA_Stock EU28'!W146-'TRA_VEff UK'!W146*'TRA_Stock UK'!W146)/('TRA_Stock EU28'!W146-'TRA_Stock UK'!W146),('TRA_VEff EU28'!W146*'TRA_Vkm EU28'!W146-'TRA_VEff UK'!W146*'TRA_Vkm UK'!W146)/('TRA_Vkm EU28'!W146-'TRA_Vkm UK'!W146)),0)</f>
        <v>45.113406687236804</v>
      </c>
      <c r="X146" s="90">
        <f>IFERROR(IFERROR(('TRA_VEff EU28'!X146*'TRA_Stock EU28'!X146-'TRA_VEff UK'!X146*'TRA_Stock UK'!X146)/('TRA_Stock EU28'!X146-'TRA_Stock UK'!X146),('TRA_VEff EU28'!X146*'TRA_Vkm EU28'!X146-'TRA_VEff UK'!X146*'TRA_Vkm UK'!X146)/('TRA_Vkm EU28'!X146-'TRA_Vkm UK'!X146)),0)</f>
        <v>44.924482106410373</v>
      </c>
      <c r="Y146" s="90">
        <f>IFERROR(IFERROR(('TRA_VEff EU28'!Y146*'TRA_Stock EU28'!Y146-'TRA_VEff UK'!Y146*'TRA_Stock UK'!Y146)/('TRA_Stock EU28'!Y146-'TRA_Stock UK'!Y146),('TRA_VEff EU28'!Y146*'TRA_Vkm EU28'!Y146-'TRA_VEff UK'!Y146*'TRA_Vkm UK'!Y146)/('TRA_Vkm EU28'!Y146-'TRA_Vkm UK'!Y146)),0)</f>
        <v>44.725393852786581</v>
      </c>
      <c r="Z146" s="90">
        <f>IFERROR(IFERROR(('TRA_VEff EU28'!Z146*'TRA_Stock EU28'!Z146-'TRA_VEff UK'!Z146*'TRA_Stock UK'!Z146)/('TRA_Stock EU28'!Z146-'TRA_Stock UK'!Z146),('TRA_VEff EU28'!Z146*'TRA_Vkm EU28'!Z146-'TRA_VEff UK'!Z146*'TRA_Vkm UK'!Z146)/('TRA_Vkm EU28'!Z146-'TRA_Vkm UK'!Z146)),0)</f>
        <v>44.507156347449595</v>
      </c>
      <c r="AA146" s="90">
        <f>IFERROR(IFERROR(('TRA_VEff EU28'!AA146*'TRA_Stock EU28'!AA146-'TRA_VEff UK'!AA146*'TRA_Stock UK'!AA146)/('TRA_Stock EU28'!AA146-'TRA_Stock UK'!AA146),('TRA_VEff EU28'!AA146*'TRA_Vkm EU28'!AA146-'TRA_VEff UK'!AA146*'TRA_Vkm UK'!AA146)/('TRA_Vkm EU28'!AA146-'TRA_Vkm UK'!AA146)),0)</f>
        <v>44.268188842198839</v>
      </c>
      <c r="AB146" s="90">
        <f>IFERROR(IFERROR(('TRA_VEff EU28'!AB146*'TRA_Stock EU28'!AB146-'TRA_VEff UK'!AB146*'TRA_Stock UK'!AB146)/('TRA_Stock EU28'!AB146-'TRA_Stock UK'!AB146),('TRA_VEff EU28'!AB146*'TRA_Vkm EU28'!AB146-'TRA_VEff UK'!AB146*'TRA_Vkm UK'!AB146)/('TRA_Vkm EU28'!AB146-'TRA_Vkm UK'!AB146)),0)</f>
        <v>44.022709614356366</v>
      </c>
      <c r="AC146" s="90">
        <f>IFERROR(IFERROR(('TRA_VEff EU28'!AC146*'TRA_Stock EU28'!AC146-'TRA_VEff UK'!AC146*'TRA_Stock UK'!AC146)/('TRA_Stock EU28'!AC146-'TRA_Stock UK'!AC146),('TRA_VEff EU28'!AC146*'TRA_Vkm EU28'!AC146-'TRA_VEff UK'!AC146*'TRA_Vkm UK'!AC146)/('TRA_Vkm EU28'!AC146-'TRA_Vkm UK'!AC146)),0)</f>
        <v>43.78132430068694</v>
      </c>
      <c r="AD146" s="90">
        <f>IFERROR(IFERROR(('TRA_VEff EU28'!AD146*'TRA_Stock EU28'!AD146-'TRA_VEff UK'!AD146*'TRA_Stock UK'!AD146)/('TRA_Stock EU28'!AD146-'TRA_Stock UK'!AD146),('TRA_VEff EU28'!AD146*'TRA_Vkm EU28'!AD146-'TRA_VEff UK'!AD146*'TRA_Vkm UK'!AD146)/('TRA_Vkm EU28'!AD146-'TRA_Vkm UK'!AD146)),0)</f>
        <v>43.530876803450369</v>
      </c>
      <c r="AE146" s="90">
        <f>IFERROR(IFERROR(('TRA_VEff EU28'!AE146*'TRA_Stock EU28'!AE146-'TRA_VEff UK'!AE146*'TRA_Stock UK'!AE146)/('TRA_Stock EU28'!AE146-'TRA_Stock UK'!AE146),('TRA_VEff EU28'!AE146*'TRA_Vkm EU28'!AE146-'TRA_VEff UK'!AE146*'TRA_Vkm UK'!AE146)/('TRA_Vkm EU28'!AE146-'TRA_Vkm UK'!AE146)),0)</f>
        <v>43.270377975296817</v>
      </c>
      <c r="AF146" s="90">
        <f>IFERROR(IFERROR(('TRA_VEff EU28'!AF146*'TRA_Stock EU28'!AF146-'TRA_VEff UK'!AF146*'TRA_Stock UK'!AF146)/('TRA_Stock EU28'!AF146-'TRA_Stock UK'!AF146),('TRA_VEff EU28'!AF146*'TRA_Vkm EU28'!AF146-'TRA_VEff UK'!AF146*'TRA_Vkm UK'!AF146)/('TRA_Vkm EU28'!AF146-'TRA_Vkm UK'!AF146)),0)</f>
        <v>42.996179704222776</v>
      </c>
      <c r="AG146" s="90">
        <f>IFERROR(IFERROR(('TRA_VEff EU28'!AG146*'TRA_Stock EU28'!AG146-'TRA_VEff UK'!AG146*'TRA_Stock UK'!AG146)/('TRA_Stock EU28'!AG146-'TRA_Stock UK'!AG146),('TRA_VEff EU28'!AG146*'TRA_Vkm EU28'!AG146-'TRA_VEff UK'!AG146*'TRA_Vkm UK'!AG146)/('TRA_Vkm EU28'!AG146-'TRA_Vkm UK'!AG146)),0)</f>
        <v>42.704551133283438</v>
      </c>
      <c r="AH146" s="90">
        <f>IFERROR(IFERROR(('TRA_VEff EU28'!AH146*'TRA_Stock EU28'!AH146-'TRA_VEff UK'!AH146*'TRA_Stock UK'!AH146)/('TRA_Stock EU28'!AH146-'TRA_Stock UK'!AH146),('TRA_VEff EU28'!AH146*'TRA_Vkm EU28'!AH146-'TRA_VEff UK'!AH146*'TRA_Vkm UK'!AH146)/('TRA_Vkm EU28'!AH146-'TRA_Vkm UK'!AH146)),0)</f>
        <v>42.401872675224304</v>
      </c>
      <c r="AI146" s="90">
        <f>IFERROR(IFERROR(('TRA_VEff EU28'!AI146*'TRA_Stock EU28'!AI146-'TRA_VEff UK'!AI146*'TRA_Stock UK'!AI146)/('TRA_Stock EU28'!AI146-'TRA_Stock UK'!AI146),('TRA_VEff EU28'!AI146*'TRA_Vkm EU28'!AI146-'TRA_VEff UK'!AI146*'TRA_Vkm UK'!AI146)/('TRA_Vkm EU28'!AI146-'TRA_Vkm UK'!AI146)),0)</f>
        <v>42.089974665371777</v>
      </c>
      <c r="AJ146" s="90">
        <f>IFERROR(IFERROR(('TRA_VEff EU28'!AJ146*'TRA_Stock EU28'!AJ146-'TRA_VEff UK'!AJ146*'TRA_Stock UK'!AJ146)/('TRA_Stock EU28'!AJ146-'TRA_Stock UK'!AJ146),('TRA_VEff EU28'!AJ146*'TRA_Vkm EU28'!AJ146-'TRA_VEff UK'!AJ146*'TRA_Vkm UK'!AJ146)/('TRA_Vkm EU28'!AJ146-'TRA_Vkm UK'!AJ146)),0)</f>
        <v>41.759570282845253</v>
      </c>
      <c r="AK146" s="90">
        <f>IFERROR(IFERROR(('TRA_VEff EU28'!AK146*'TRA_Stock EU28'!AK146-'TRA_VEff UK'!AK146*'TRA_Stock UK'!AK146)/('TRA_Stock EU28'!AK146-'TRA_Stock UK'!AK146),('TRA_VEff EU28'!AK146*'TRA_Vkm EU28'!AK146-'TRA_VEff UK'!AK146*'TRA_Vkm UK'!AK146)/('TRA_Vkm EU28'!AK146-'TRA_Vkm UK'!AK146)),0)</f>
        <v>41.412788489338617</v>
      </c>
      <c r="AL146" s="90">
        <f>IFERROR(IFERROR(('TRA_VEff EU28'!AL146*'TRA_Stock EU28'!AL146-'TRA_VEff UK'!AL146*'TRA_Stock UK'!AL146)/('TRA_Stock EU28'!AL146-'TRA_Stock UK'!AL146),('TRA_VEff EU28'!AL146*'TRA_Vkm EU28'!AL146-'TRA_VEff UK'!AL146*'TRA_Vkm UK'!AL146)/('TRA_Vkm EU28'!AL146-'TRA_Vkm UK'!AL146)),0)</f>
        <v>41.042555441316807</v>
      </c>
      <c r="AM146" s="90">
        <f>IFERROR(IFERROR(('TRA_VEff EU28'!AM146*'TRA_Stock EU28'!AM146-'TRA_VEff UK'!AM146*'TRA_Stock UK'!AM146)/('TRA_Stock EU28'!AM146-'TRA_Stock UK'!AM146),('TRA_VEff EU28'!AM146*'TRA_Vkm EU28'!AM146-'TRA_VEff UK'!AM146*'TRA_Vkm UK'!AM146)/('TRA_Vkm EU28'!AM146-'TRA_Vkm UK'!AM146)),0)</f>
        <v>40.654463601589121</v>
      </c>
      <c r="AN146" s="90">
        <f>IFERROR(IFERROR(('TRA_VEff EU28'!AN146*'TRA_Stock EU28'!AN146-'TRA_VEff UK'!AN146*'TRA_Stock UK'!AN146)/('TRA_Stock EU28'!AN146-'TRA_Stock UK'!AN146),('TRA_VEff EU28'!AN146*'TRA_Vkm EU28'!AN146-'TRA_VEff UK'!AN146*'TRA_Vkm UK'!AN146)/('TRA_Vkm EU28'!AN146-'TRA_Vkm UK'!AN146)),0)</f>
        <v>40.246711904444972</v>
      </c>
      <c r="AO146" s="90">
        <f>IFERROR(IFERROR(('TRA_VEff EU28'!AO146*'TRA_Stock EU28'!AO146-'TRA_VEff UK'!AO146*'TRA_Stock UK'!AO146)/('TRA_Stock EU28'!AO146-'TRA_Stock UK'!AO146),('TRA_VEff EU28'!AO146*'TRA_Vkm EU28'!AO146-'TRA_VEff UK'!AO146*'TRA_Vkm UK'!AO146)/('TRA_Vkm EU28'!AO146-'TRA_Vkm UK'!AO146)),0)</f>
        <v>39.820698010076832</v>
      </c>
      <c r="AP146" s="90">
        <f>IFERROR(IFERROR(('TRA_VEff EU28'!AP146*'TRA_Stock EU28'!AP146-'TRA_VEff UK'!AP146*'TRA_Stock UK'!AP146)/('TRA_Stock EU28'!AP146-'TRA_Stock UK'!AP146),('TRA_VEff EU28'!AP146*'TRA_Vkm EU28'!AP146-'TRA_VEff UK'!AP146*'TRA_Vkm UK'!AP146)/('TRA_Vkm EU28'!AP146-'TRA_Vkm UK'!AP146)),0)</f>
        <v>39.374793218950124</v>
      </c>
      <c r="AQ146" s="90">
        <f>IFERROR(IFERROR(('TRA_VEff EU28'!AQ146*'TRA_Stock EU28'!AQ146-'TRA_VEff UK'!AQ146*'TRA_Stock UK'!AQ146)/('TRA_Stock EU28'!AQ146-'TRA_Stock UK'!AQ146),('TRA_VEff EU28'!AQ146*'TRA_Vkm EU28'!AQ146-'TRA_VEff UK'!AQ146*'TRA_Vkm UK'!AQ146)/('TRA_Vkm EU28'!AQ146-'TRA_Vkm UK'!AQ146)),0)</f>
        <v>38.92492137292129</v>
      </c>
      <c r="AR146" s="90">
        <f>IFERROR(IFERROR(('TRA_VEff EU28'!AR146*'TRA_Stock EU28'!AR146-'TRA_VEff UK'!AR146*'TRA_Stock UK'!AR146)/('TRA_Stock EU28'!AR146-'TRA_Stock UK'!AR146),('TRA_VEff EU28'!AR146*'TRA_Vkm EU28'!AR146-'TRA_VEff UK'!AR146*'TRA_Vkm UK'!AR146)/('TRA_Vkm EU28'!AR146-'TRA_Vkm UK'!AR146)),0)</f>
        <v>38.475743704679346</v>
      </c>
      <c r="AS146" s="90">
        <f>IFERROR(IFERROR(('TRA_VEff EU28'!AS146*'TRA_Stock EU28'!AS146-'TRA_VEff UK'!AS146*'TRA_Stock UK'!AS146)/('TRA_Stock EU28'!AS146-'TRA_Stock UK'!AS146),('TRA_VEff EU28'!AS146*'TRA_Vkm EU28'!AS146-'TRA_VEff UK'!AS146*'TRA_Vkm UK'!AS146)/('TRA_Vkm EU28'!AS146-'TRA_Vkm UK'!AS146)),0)</f>
        <v>38.027806722563213</v>
      </c>
      <c r="AT146" s="90">
        <f>IFERROR(IFERROR(('TRA_VEff EU28'!AT146*'TRA_Stock EU28'!AT146-'TRA_VEff UK'!AT146*'TRA_Stock UK'!AT146)/('TRA_Stock EU28'!AT146-'TRA_Stock UK'!AT146),('TRA_VEff EU28'!AT146*'TRA_Vkm EU28'!AT146-'TRA_VEff UK'!AT146*'TRA_Vkm UK'!AT146)/('TRA_Vkm EU28'!AT146-'TRA_Vkm UK'!AT146)),0)</f>
        <v>37.585569148213509</v>
      </c>
      <c r="AU146" s="90">
        <f>IFERROR(IFERROR(('TRA_VEff EU28'!AU146*'TRA_Stock EU28'!AU146-'TRA_VEff UK'!AU146*'TRA_Stock UK'!AU146)/('TRA_Stock EU28'!AU146-'TRA_Stock UK'!AU146),('TRA_VEff EU28'!AU146*'TRA_Vkm EU28'!AU146-'TRA_VEff UK'!AU146*'TRA_Vkm UK'!AU146)/('TRA_Vkm EU28'!AU146-'TRA_Vkm UK'!AU146)),0)</f>
        <v>37.148550629496654</v>
      </c>
      <c r="AV146" s="90">
        <f>IFERROR(IFERROR(('TRA_VEff EU28'!AV146*'TRA_Stock EU28'!AV146-'TRA_VEff UK'!AV146*'TRA_Stock UK'!AV146)/('TRA_Stock EU28'!AV146-'TRA_Stock UK'!AV146),('TRA_VEff EU28'!AV146*'TRA_Vkm EU28'!AV146-'TRA_VEff UK'!AV146*'TRA_Vkm UK'!AV146)/('TRA_Vkm EU28'!AV146-'TRA_Vkm UK'!AV146)),0)</f>
        <v>36.718583397550603</v>
      </c>
      <c r="AW146" s="90">
        <f>IFERROR(IFERROR(('TRA_VEff EU28'!AW146*'TRA_Stock EU28'!AW146-'TRA_VEff UK'!AW146*'TRA_Stock UK'!AW146)/('TRA_Stock EU28'!AW146-'TRA_Stock UK'!AW146),('TRA_VEff EU28'!AW146*'TRA_Vkm EU28'!AW146-'TRA_VEff UK'!AW146*'TRA_Vkm UK'!AW146)/('TRA_Vkm EU28'!AW146-'TRA_Vkm UK'!AW146)),0)</f>
        <v>36.295940735132497</v>
      </c>
      <c r="AX146" s="90">
        <f>IFERROR(IFERROR(('TRA_VEff EU28'!AX146*'TRA_Stock EU28'!AX146-'TRA_VEff UK'!AX146*'TRA_Stock UK'!AX146)/('TRA_Stock EU28'!AX146-'TRA_Stock UK'!AX146),('TRA_VEff EU28'!AX146*'TRA_Vkm EU28'!AX146-'TRA_VEff UK'!AX146*'TRA_Vkm UK'!AX146)/('TRA_Vkm EU28'!AX146-'TRA_Vkm UK'!AX146)),0)</f>
        <v>35.87958247715946</v>
      </c>
      <c r="AY146" s="90">
        <f>IFERROR(IFERROR(('TRA_VEff EU28'!AY146*'TRA_Stock EU28'!AY146-'TRA_VEff UK'!AY146*'TRA_Stock UK'!AY146)/('TRA_Stock EU28'!AY146-'TRA_Stock UK'!AY146),('TRA_VEff EU28'!AY146*'TRA_Vkm EU28'!AY146-'TRA_VEff UK'!AY146*'TRA_Vkm UK'!AY146)/('TRA_Vkm EU28'!AY146-'TRA_Vkm UK'!AY146)),0)</f>
        <v>35.470568117228098</v>
      </c>
      <c r="AZ146" s="90">
        <f>IFERROR(IFERROR(('TRA_VEff EU28'!AZ146*'TRA_Stock EU28'!AZ146-'TRA_VEff UK'!AZ146*'TRA_Stock UK'!AZ146)/('TRA_Stock EU28'!AZ146-'TRA_Stock UK'!AZ146),('TRA_VEff EU28'!AZ146*'TRA_Vkm EU28'!AZ146-'TRA_VEff UK'!AZ146*'TRA_Vkm UK'!AZ146)/('TRA_Vkm EU28'!AZ146-'TRA_Vkm UK'!AZ146)),0)</f>
        <v>35.068610866734652</v>
      </c>
    </row>
    <row r="147" spans="1:52">
      <c r="A147" s="103" t="s">
        <v>144</v>
      </c>
      <c r="B147" s="90">
        <f>IFERROR(IFERROR(('TRA_VEff EU28'!B147*'TRA_Stock EU28'!B147-'TRA_VEff UK'!B147*'TRA_Stock UK'!B147)/('TRA_Stock EU28'!B147-'TRA_Stock UK'!B147),('TRA_VEff EU28'!B147*'TRA_Vkm EU28'!B147-'TRA_VEff UK'!B147*'TRA_Vkm UK'!B147)/('TRA_Vkm EU28'!B147-'TRA_Vkm UK'!B147)),0)</f>
        <v>0</v>
      </c>
      <c r="C147" s="90">
        <f>IFERROR(IFERROR(('TRA_VEff EU28'!C147*'TRA_Stock EU28'!C147-'TRA_VEff UK'!C147*'TRA_Stock UK'!C147)/('TRA_Stock EU28'!C147-'TRA_Stock UK'!C147),('TRA_VEff EU28'!C147*'TRA_Vkm EU28'!C147-'TRA_VEff UK'!C147*'TRA_Vkm UK'!C147)/('TRA_Vkm EU28'!C147-'TRA_Vkm UK'!C147)),0)</f>
        <v>0</v>
      </c>
      <c r="D147" s="90">
        <f>IFERROR(IFERROR(('TRA_VEff EU28'!D147*'TRA_Stock EU28'!D147-'TRA_VEff UK'!D147*'TRA_Stock UK'!D147)/('TRA_Stock EU28'!D147-'TRA_Stock UK'!D147),('TRA_VEff EU28'!D147*'TRA_Vkm EU28'!D147-'TRA_VEff UK'!D147*'TRA_Vkm UK'!D147)/('TRA_Vkm EU28'!D147-'TRA_Vkm UK'!D147)),0)</f>
        <v>0</v>
      </c>
      <c r="E147" s="90">
        <f>IFERROR(IFERROR(('TRA_VEff EU28'!E147*'TRA_Stock EU28'!E147-'TRA_VEff UK'!E147*'TRA_Stock UK'!E147)/('TRA_Stock EU28'!E147-'TRA_Stock UK'!E147),('TRA_VEff EU28'!E147*'TRA_Vkm EU28'!E147-'TRA_VEff UK'!E147*'TRA_Vkm UK'!E147)/('TRA_Vkm EU28'!E147-'TRA_Vkm UK'!E147)),0)</f>
        <v>0</v>
      </c>
      <c r="F147" s="90">
        <f>IFERROR(IFERROR(('TRA_VEff EU28'!F147*'TRA_Stock EU28'!F147-'TRA_VEff UK'!F147*'TRA_Stock UK'!F147)/('TRA_Stock EU28'!F147-'TRA_Stock UK'!F147),('TRA_VEff EU28'!F147*'TRA_Vkm EU28'!F147-'TRA_VEff UK'!F147*'TRA_Vkm UK'!F147)/('TRA_Vkm EU28'!F147-'TRA_Vkm UK'!F147)),0)</f>
        <v>0</v>
      </c>
      <c r="G147" s="90">
        <f>IFERROR(IFERROR(('TRA_VEff EU28'!G147*'TRA_Stock EU28'!G147-'TRA_VEff UK'!G147*'TRA_Stock UK'!G147)/('TRA_Stock EU28'!G147-'TRA_Stock UK'!G147),('TRA_VEff EU28'!G147*'TRA_Vkm EU28'!G147-'TRA_VEff UK'!G147*'TRA_Vkm UK'!G147)/('TRA_Vkm EU28'!G147-'TRA_Vkm UK'!G147)),0)</f>
        <v>0</v>
      </c>
      <c r="H147" s="90">
        <f>IFERROR(IFERROR(('TRA_VEff EU28'!H147*'TRA_Stock EU28'!H147-'TRA_VEff UK'!H147*'TRA_Stock UK'!H147)/('TRA_Stock EU28'!H147-'TRA_Stock UK'!H147),('TRA_VEff EU28'!H147*'TRA_Vkm EU28'!H147-'TRA_VEff UK'!H147*'TRA_Vkm UK'!H147)/('TRA_Vkm EU28'!H147-'TRA_Vkm UK'!H147)),0)</f>
        <v>0</v>
      </c>
      <c r="I147" s="90">
        <f>IFERROR(IFERROR(('TRA_VEff EU28'!I147*'TRA_Stock EU28'!I147-'TRA_VEff UK'!I147*'TRA_Stock UK'!I147)/('TRA_Stock EU28'!I147-'TRA_Stock UK'!I147),('TRA_VEff EU28'!I147*'TRA_Vkm EU28'!I147-'TRA_VEff UK'!I147*'TRA_Vkm UK'!I147)/('TRA_Vkm EU28'!I147-'TRA_Vkm UK'!I147)),0)</f>
        <v>0</v>
      </c>
      <c r="J147" s="90">
        <f>IFERROR(IFERROR(('TRA_VEff EU28'!J147*'TRA_Stock EU28'!J147-'TRA_VEff UK'!J147*'TRA_Stock UK'!J147)/('TRA_Stock EU28'!J147-'TRA_Stock UK'!J147),('TRA_VEff EU28'!J147*'TRA_Vkm EU28'!J147-'TRA_VEff UK'!J147*'TRA_Vkm UK'!J147)/('TRA_Vkm EU28'!J147-'TRA_Vkm UK'!J147)),0)</f>
        <v>0</v>
      </c>
      <c r="K147" s="90">
        <f>IFERROR(IFERROR(('TRA_VEff EU28'!K147*'TRA_Stock EU28'!K147-'TRA_VEff UK'!K147*'TRA_Stock UK'!K147)/('TRA_Stock EU28'!K147-'TRA_Stock UK'!K147),('TRA_VEff EU28'!K147*'TRA_Vkm EU28'!K147-'TRA_VEff UK'!K147*'TRA_Vkm UK'!K147)/('TRA_Vkm EU28'!K147-'TRA_Vkm UK'!K147)),0)</f>
        <v>0</v>
      </c>
      <c r="L147" s="90">
        <f>IFERROR(IFERROR(('TRA_VEff EU28'!L147*'TRA_Stock EU28'!L147-'TRA_VEff UK'!L147*'TRA_Stock UK'!L147)/('TRA_Stock EU28'!L147-'TRA_Stock UK'!L147),('TRA_VEff EU28'!L147*'TRA_Vkm EU28'!L147-'TRA_VEff UK'!L147*'TRA_Vkm UK'!L147)/('TRA_Vkm EU28'!L147-'TRA_Vkm UK'!L147)),0)</f>
        <v>0</v>
      </c>
      <c r="M147" s="90">
        <f>IFERROR(IFERROR(('TRA_VEff EU28'!M147*'TRA_Stock EU28'!M147-'TRA_VEff UK'!M147*'TRA_Stock UK'!M147)/('TRA_Stock EU28'!M147-'TRA_Stock UK'!M147),('TRA_VEff EU28'!M147*'TRA_Vkm EU28'!M147-'TRA_VEff UK'!M147*'TRA_Vkm UK'!M147)/('TRA_Vkm EU28'!M147-'TRA_Vkm UK'!M147)),0)</f>
        <v>0</v>
      </c>
      <c r="N147" s="90">
        <f>IFERROR(IFERROR(('TRA_VEff EU28'!N147*'TRA_Stock EU28'!N147-'TRA_VEff UK'!N147*'TRA_Stock UK'!N147)/('TRA_Stock EU28'!N147-'TRA_Stock UK'!N147),('TRA_VEff EU28'!N147*'TRA_Vkm EU28'!N147-'TRA_VEff UK'!N147*'TRA_Vkm UK'!N147)/('TRA_Vkm EU28'!N147-'TRA_Vkm UK'!N147)),0)</f>
        <v>0</v>
      </c>
      <c r="O147" s="90">
        <f>IFERROR(IFERROR(('TRA_VEff EU28'!O147*'TRA_Stock EU28'!O147-'TRA_VEff UK'!O147*'TRA_Stock UK'!O147)/('TRA_Stock EU28'!O147-'TRA_Stock UK'!O147),('TRA_VEff EU28'!O147*'TRA_Vkm EU28'!O147-'TRA_VEff UK'!O147*'TRA_Vkm UK'!O147)/('TRA_Vkm EU28'!O147-'TRA_Vkm UK'!O147)),0)</f>
        <v>0</v>
      </c>
      <c r="P147" s="90">
        <f>IFERROR(IFERROR(('TRA_VEff EU28'!P147*'TRA_Stock EU28'!P147-'TRA_VEff UK'!P147*'TRA_Stock UK'!P147)/('TRA_Stock EU28'!P147-'TRA_Stock UK'!P147),('TRA_VEff EU28'!P147*'TRA_Vkm EU28'!P147-'TRA_VEff UK'!P147*'TRA_Vkm UK'!P147)/('TRA_Vkm EU28'!P147-'TRA_Vkm UK'!P147)),0)</f>
        <v>0</v>
      </c>
      <c r="Q147" s="90">
        <f>IFERROR(IFERROR(('TRA_VEff EU28'!Q147*'TRA_Stock EU28'!Q147-'TRA_VEff UK'!Q147*'TRA_Stock UK'!Q147)/('TRA_Stock EU28'!Q147-'TRA_Stock UK'!Q147),('TRA_VEff EU28'!Q147*'TRA_Vkm EU28'!Q147-'TRA_VEff UK'!Q147*'TRA_Vkm UK'!Q147)/('TRA_Vkm EU28'!Q147-'TRA_Vkm UK'!Q147)),0)</f>
        <v>0</v>
      </c>
      <c r="R147" s="90">
        <f>IFERROR(IFERROR(('TRA_VEff EU28'!R147*'TRA_Stock EU28'!R147-'TRA_VEff UK'!R147*'TRA_Stock UK'!R147)/('TRA_Stock EU28'!R147-'TRA_Stock UK'!R147),('TRA_VEff EU28'!R147*'TRA_Vkm EU28'!R147-'TRA_VEff UK'!R147*'TRA_Vkm UK'!R147)/('TRA_Vkm EU28'!R147-'TRA_Vkm UK'!R147)),0)</f>
        <v>44.04343704171233</v>
      </c>
      <c r="S147" s="90">
        <f>IFERROR(IFERROR(('TRA_VEff EU28'!S147*'TRA_Stock EU28'!S147-'TRA_VEff UK'!S147*'TRA_Stock UK'!S147)/('TRA_Stock EU28'!S147-'TRA_Stock UK'!S147),('TRA_VEff EU28'!S147*'TRA_Vkm EU28'!S147-'TRA_VEff UK'!S147*'TRA_Vkm UK'!S147)/('TRA_Vkm EU28'!S147-'TRA_Vkm UK'!S147)),0)</f>
        <v>52.096044511910598</v>
      </c>
      <c r="T147" s="90">
        <f>IFERROR(IFERROR(('TRA_VEff EU28'!T147*'TRA_Stock EU28'!T147-'TRA_VEff UK'!T147*'TRA_Stock UK'!T147)/('TRA_Stock EU28'!T147-'TRA_Stock UK'!T147),('TRA_VEff EU28'!T147*'TRA_Vkm EU28'!T147-'TRA_VEff UK'!T147*'TRA_Vkm UK'!T147)/('TRA_Vkm EU28'!T147-'TRA_Vkm UK'!T147)),0)</f>
        <v>52.892188227606113</v>
      </c>
      <c r="U147" s="90">
        <f>IFERROR(IFERROR(('TRA_VEff EU28'!U147*'TRA_Stock EU28'!U147-'TRA_VEff UK'!U147*'TRA_Stock UK'!U147)/('TRA_Stock EU28'!U147-'TRA_Stock UK'!U147),('TRA_VEff EU28'!U147*'TRA_Vkm EU28'!U147-'TRA_VEff UK'!U147*'TRA_Vkm UK'!U147)/('TRA_Vkm EU28'!U147-'TRA_Vkm UK'!U147)),0)</f>
        <v>52.909053485986639</v>
      </c>
      <c r="V147" s="90">
        <f>IFERROR(IFERROR(('TRA_VEff EU28'!V147*'TRA_Stock EU28'!V147-'TRA_VEff UK'!V147*'TRA_Stock UK'!V147)/('TRA_Stock EU28'!V147-'TRA_Stock UK'!V147),('TRA_VEff EU28'!V147*'TRA_Vkm EU28'!V147-'TRA_VEff UK'!V147*'TRA_Vkm UK'!V147)/('TRA_Vkm EU28'!V147-'TRA_Vkm UK'!V147)),0)</f>
        <v>52.888996190071694</v>
      </c>
      <c r="W147" s="90">
        <f>IFERROR(IFERROR(('TRA_VEff EU28'!W147*'TRA_Stock EU28'!W147-'TRA_VEff UK'!W147*'TRA_Stock UK'!W147)/('TRA_Stock EU28'!W147-'TRA_Stock UK'!W147),('TRA_VEff EU28'!W147*'TRA_Vkm EU28'!W147-'TRA_VEff UK'!W147*'TRA_Vkm UK'!W147)/('TRA_Vkm EU28'!W147-'TRA_Vkm UK'!W147)),0)</f>
        <v>52.752611602384881</v>
      </c>
      <c r="X147" s="90">
        <f>IFERROR(IFERROR(('TRA_VEff EU28'!X147*'TRA_Stock EU28'!X147-'TRA_VEff UK'!X147*'TRA_Stock UK'!X147)/('TRA_Stock EU28'!X147-'TRA_Stock UK'!X147),('TRA_VEff EU28'!X147*'TRA_Vkm EU28'!X147-'TRA_VEff UK'!X147*'TRA_Vkm UK'!X147)/('TRA_Vkm EU28'!X147-'TRA_Vkm UK'!X147)),0)</f>
        <v>53.301174881065577</v>
      </c>
      <c r="Y147" s="90">
        <f>IFERROR(IFERROR(('TRA_VEff EU28'!Y147*'TRA_Stock EU28'!Y147-'TRA_VEff UK'!Y147*'TRA_Stock UK'!Y147)/('TRA_Stock EU28'!Y147-'TRA_Stock UK'!Y147),('TRA_VEff EU28'!Y147*'TRA_Vkm EU28'!Y147-'TRA_VEff UK'!Y147*'TRA_Vkm UK'!Y147)/('TRA_Vkm EU28'!Y147-'TRA_Vkm UK'!Y147)),0)</f>
        <v>53.359342392230225</v>
      </c>
      <c r="Z147" s="90">
        <f>IFERROR(IFERROR(('TRA_VEff EU28'!Z147*'TRA_Stock EU28'!Z147-'TRA_VEff UK'!Z147*'TRA_Stock UK'!Z147)/('TRA_Stock EU28'!Z147-'TRA_Stock UK'!Z147),('TRA_VEff EU28'!Z147*'TRA_Vkm EU28'!Z147-'TRA_VEff UK'!Z147*'TRA_Vkm UK'!Z147)/('TRA_Vkm EU28'!Z147-'TRA_Vkm UK'!Z147)),0)</f>
        <v>53.300661076300038</v>
      </c>
      <c r="AA147" s="90">
        <f>IFERROR(IFERROR(('TRA_VEff EU28'!AA147*'TRA_Stock EU28'!AA147-'TRA_VEff UK'!AA147*'TRA_Stock UK'!AA147)/('TRA_Stock EU28'!AA147-'TRA_Stock UK'!AA147),('TRA_VEff EU28'!AA147*'TRA_Vkm EU28'!AA147-'TRA_VEff UK'!AA147*'TRA_Vkm UK'!AA147)/('TRA_Vkm EU28'!AA147-'TRA_Vkm UK'!AA147)),0)</f>
        <v>53.183518340373524</v>
      </c>
      <c r="AB147" s="90">
        <f>IFERROR(IFERROR(('TRA_VEff EU28'!AB147*'TRA_Stock EU28'!AB147-'TRA_VEff UK'!AB147*'TRA_Stock UK'!AB147)/('TRA_Stock EU28'!AB147-'TRA_Stock UK'!AB147),('TRA_VEff EU28'!AB147*'TRA_Vkm EU28'!AB147-'TRA_VEff UK'!AB147*'TRA_Vkm UK'!AB147)/('TRA_Vkm EU28'!AB147-'TRA_Vkm UK'!AB147)),0)</f>
        <v>52.973897674003375</v>
      </c>
      <c r="AC147" s="90">
        <f>IFERROR(IFERROR(('TRA_VEff EU28'!AC147*'TRA_Stock EU28'!AC147-'TRA_VEff UK'!AC147*'TRA_Stock UK'!AC147)/('TRA_Stock EU28'!AC147-'TRA_Stock UK'!AC147),('TRA_VEff EU28'!AC147*'TRA_Vkm EU28'!AC147-'TRA_VEff UK'!AC147*'TRA_Vkm UK'!AC147)/('TRA_Vkm EU28'!AC147-'TRA_Vkm UK'!AC147)),0)</f>
        <v>52.769631652362023</v>
      </c>
      <c r="AD147" s="90">
        <f>IFERROR(IFERROR(('TRA_VEff EU28'!AD147*'TRA_Stock EU28'!AD147-'TRA_VEff UK'!AD147*'TRA_Stock UK'!AD147)/('TRA_Stock EU28'!AD147-'TRA_Stock UK'!AD147),('TRA_VEff EU28'!AD147*'TRA_Vkm EU28'!AD147-'TRA_VEff UK'!AD147*'TRA_Vkm UK'!AD147)/('TRA_Vkm EU28'!AD147-'TRA_Vkm UK'!AD147)),0)</f>
        <v>52.500575996793685</v>
      </c>
      <c r="AE147" s="90">
        <f>IFERROR(IFERROR(('TRA_VEff EU28'!AE147*'TRA_Stock EU28'!AE147-'TRA_VEff UK'!AE147*'TRA_Stock UK'!AE147)/('TRA_Stock EU28'!AE147-'TRA_Stock UK'!AE147),('TRA_VEff EU28'!AE147*'TRA_Vkm EU28'!AE147-'TRA_VEff UK'!AE147*'TRA_Vkm UK'!AE147)/('TRA_Vkm EU28'!AE147-'TRA_Vkm UK'!AE147)),0)</f>
        <v>52.258755603648211</v>
      </c>
      <c r="AF147" s="90">
        <f>IFERROR(IFERROR(('TRA_VEff EU28'!AF147*'TRA_Stock EU28'!AF147-'TRA_VEff UK'!AF147*'TRA_Stock UK'!AF147)/('TRA_Stock EU28'!AF147-'TRA_Stock UK'!AF147),('TRA_VEff EU28'!AF147*'TRA_Vkm EU28'!AF147-'TRA_VEff UK'!AF147*'TRA_Vkm UK'!AF147)/('TRA_Vkm EU28'!AF147-'TRA_Vkm UK'!AF147)),0)</f>
        <v>51.989497116179443</v>
      </c>
      <c r="AG147" s="90">
        <f>IFERROR(IFERROR(('TRA_VEff EU28'!AG147*'TRA_Stock EU28'!AG147-'TRA_VEff UK'!AG147*'TRA_Stock UK'!AG147)/('TRA_Stock EU28'!AG147-'TRA_Stock UK'!AG147),('TRA_VEff EU28'!AG147*'TRA_Vkm EU28'!AG147-'TRA_VEff UK'!AG147*'TRA_Vkm UK'!AG147)/('TRA_Vkm EU28'!AG147-'TRA_Vkm UK'!AG147)),0)</f>
        <v>51.671722077384914</v>
      </c>
      <c r="AH147" s="90">
        <f>IFERROR(IFERROR(('TRA_VEff EU28'!AH147*'TRA_Stock EU28'!AH147-'TRA_VEff UK'!AH147*'TRA_Stock UK'!AH147)/('TRA_Stock EU28'!AH147-'TRA_Stock UK'!AH147),('TRA_VEff EU28'!AH147*'TRA_Vkm EU28'!AH147-'TRA_VEff UK'!AH147*'TRA_Vkm UK'!AH147)/('TRA_Vkm EU28'!AH147-'TRA_Vkm UK'!AH147)),0)</f>
        <v>51.311489490735958</v>
      </c>
      <c r="AI147" s="90">
        <f>IFERROR(IFERROR(('TRA_VEff EU28'!AI147*'TRA_Stock EU28'!AI147-'TRA_VEff UK'!AI147*'TRA_Stock UK'!AI147)/('TRA_Stock EU28'!AI147-'TRA_Stock UK'!AI147),('TRA_VEff EU28'!AI147*'TRA_Vkm EU28'!AI147-'TRA_VEff UK'!AI147*'TRA_Vkm UK'!AI147)/('TRA_Vkm EU28'!AI147-'TRA_Vkm UK'!AI147)),0)</f>
        <v>50.918955158060221</v>
      </c>
      <c r="AJ147" s="90">
        <f>IFERROR(IFERROR(('TRA_VEff EU28'!AJ147*'TRA_Stock EU28'!AJ147-'TRA_VEff UK'!AJ147*'TRA_Stock UK'!AJ147)/('TRA_Stock EU28'!AJ147-'TRA_Stock UK'!AJ147),('TRA_VEff EU28'!AJ147*'TRA_Vkm EU28'!AJ147-'TRA_VEff UK'!AJ147*'TRA_Vkm UK'!AJ147)/('TRA_Vkm EU28'!AJ147-'TRA_Vkm UK'!AJ147)),0)</f>
        <v>50.487926654883651</v>
      </c>
      <c r="AK147" s="90">
        <f>IFERROR(IFERROR(('TRA_VEff EU28'!AK147*'TRA_Stock EU28'!AK147-'TRA_VEff UK'!AK147*'TRA_Stock UK'!AK147)/('TRA_Stock EU28'!AK147-'TRA_Stock UK'!AK147),('TRA_VEff EU28'!AK147*'TRA_Vkm EU28'!AK147-'TRA_VEff UK'!AK147*'TRA_Vkm UK'!AK147)/('TRA_Vkm EU28'!AK147-'TRA_Vkm UK'!AK147)),0)</f>
        <v>49.980307073819681</v>
      </c>
      <c r="AL147" s="90">
        <f>IFERROR(IFERROR(('TRA_VEff EU28'!AL147*'TRA_Stock EU28'!AL147-'TRA_VEff UK'!AL147*'TRA_Stock UK'!AL147)/('TRA_Stock EU28'!AL147-'TRA_Stock UK'!AL147),('TRA_VEff EU28'!AL147*'TRA_Vkm EU28'!AL147-'TRA_VEff UK'!AL147*'TRA_Vkm UK'!AL147)/('TRA_Vkm EU28'!AL147-'TRA_Vkm UK'!AL147)),0)</f>
        <v>49.42672697667328</v>
      </c>
      <c r="AM147" s="90">
        <f>IFERROR(IFERROR(('TRA_VEff EU28'!AM147*'TRA_Stock EU28'!AM147-'TRA_VEff UK'!AM147*'TRA_Stock UK'!AM147)/('TRA_Stock EU28'!AM147-'TRA_Stock UK'!AM147),('TRA_VEff EU28'!AM147*'TRA_Vkm EU28'!AM147-'TRA_VEff UK'!AM147*'TRA_Vkm UK'!AM147)/('TRA_Vkm EU28'!AM147-'TRA_Vkm UK'!AM147)),0)</f>
        <v>48.846855628257224</v>
      </c>
      <c r="AN147" s="90">
        <f>IFERROR(IFERROR(('TRA_VEff EU28'!AN147*'TRA_Stock EU28'!AN147-'TRA_VEff UK'!AN147*'TRA_Stock UK'!AN147)/('TRA_Stock EU28'!AN147-'TRA_Stock UK'!AN147),('TRA_VEff EU28'!AN147*'TRA_Vkm EU28'!AN147-'TRA_VEff UK'!AN147*'TRA_Vkm UK'!AN147)/('TRA_Vkm EU28'!AN147-'TRA_Vkm UK'!AN147)),0)</f>
        <v>48.245513738834141</v>
      </c>
      <c r="AO147" s="90">
        <f>IFERROR(IFERROR(('TRA_VEff EU28'!AO147*'TRA_Stock EU28'!AO147-'TRA_VEff UK'!AO147*'TRA_Stock UK'!AO147)/('TRA_Stock EU28'!AO147-'TRA_Stock UK'!AO147),('TRA_VEff EU28'!AO147*'TRA_Vkm EU28'!AO147-'TRA_VEff UK'!AO147*'TRA_Vkm UK'!AO147)/('TRA_Vkm EU28'!AO147-'TRA_Vkm UK'!AO147)),0)</f>
        <v>47.616925433347497</v>
      </c>
      <c r="AP147" s="90">
        <f>IFERROR(IFERROR(('TRA_VEff EU28'!AP147*'TRA_Stock EU28'!AP147-'TRA_VEff UK'!AP147*'TRA_Stock UK'!AP147)/('TRA_Stock EU28'!AP147-'TRA_Stock UK'!AP147),('TRA_VEff EU28'!AP147*'TRA_Vkm EU28'!AP147-'TRA_VEff UK'!AP147*'TRA_Vkm UK'!AP147)/('TRA_Vkm EU28'!AP147-'TRA_Vkm UK'!AP147)),0)</f>
        <v>46.96232336302392</v>
      </c>
      <c r="AQ147" s="90">
        <f>IFERROR(IFERROR(('TRA_VEff EU28'!AQ147*'TRA_Stock EU28'!AQ147-'TRA_VEff UK'!AQ147*'TRA_Stock UK'!AQ147)/('TRA_Stock EU28'!AQ147-'TRA_Stock UK'!AQ147),('TRA_VEff EU28'!AQ147*'TRA_Vkm EU28'!AQ147-'TRA_VEff UK'!AQ147*'TRA_Vkm UK'!AQ147)/('TRA_Vkm EU28'!AQ147-'TRA_Vkm UK'!AQ147)),0)</f>
        <v>46.313280224439069</v>
      </c>
      <c r="AR147" s="90">
        <f>IFERROR(IFERROR(('TRA_VEff EU28'!AR147*'TRA_Stock EU28'!AR147-'TRA_VEff UK'!AR147*'TRA_Stock UK'!AR147)/('TRA_Stock EU28'!AR147-'TRA_Stock UK'!AR147),('TRA_VEff EU28'!AR147*'TRA_Vkm EU28'!AR147-'TRA_VEff UK'!AR147*'TRA_Vkm UK'!AR147)/('TRA_Vkm EU28'!AR147-'TRA_Vkm UK'!AR147)),0)</f>
        <v>45.67423524220586</v>
      </c>
      <c r="AS147" s="90">
        <f>IFERROR(IFERROR(('TRA_VEff EU28'!AS147*'TRA_Stock EU28'!AS147-'TRA_VEff UK'!AS147*'TRA_Stock UK'!AS147)/('TRA_Stock EU28'!AS147-'TRA_Stock UK'!AS147),('TRA_VEff EU28'!AS147*'TRA_Vkm EU28'!AS147-'TRA_VEff UK'!AS147*'TRA_Vkm UK'!AS147)/('TRA_Vkm EU28'!AS147-'TRA_Vkm UK'!AS147)),0)</f>
        <v>45.04401616381007</v>
      </c>
      <c r="AT147" s="90">
        <f>IFERROR(IFERROR(('TRA_VEff EU28'!AT147*'TRA_Stock EU28'!AT147-'TRA_VEff UK'!AT147*'TRA_Stock UK'!AT147)/('TRA_Stock EU28'!AT147-'TRA_Stock UK'!AT147),('TRA_VEff EU28'!AT147*'TRA_Vkm EU28'!AT147-'TRA_VEff UK'!AT147*'TRA_Vkm UK'!AT147)/('TRA_Vkm EU28'!AT147-'TRA_Vkm UK'!AT147)),0)</f>
        <v>44.425413472203857</v>
      </c>
      <c r="AU147" s="90">
        <f>IFERROR(IFERROR(('TRA_VEff EU28'!AU147*'TRA_Stock EU28'!AU147-'TRA_VEff UK'!AU147*'TRA_Stock UK'!AU147)/('TRA_Stock EU28'!AU147-'TRA_Stock UK'!AU147),('TRA_VEff EU28'!AU147*'TRA_Vkm EU28'!AU147-'TRA_VEff UK'!AU147*'TRA_Vkm UK'!AU147)/('TRA_Vkm EU28'!AU147-'TRA_Vkm UK'!AU147)),0)</f>
        <v>43.815655243777861</v>
      </c>
      <c r="AV147" s="90">
        <f>IFERROR(IFERROR(('TRA_VEff EU28'!AV147*'TRA_Stock EU28'!AV147-'TRA_VEff UK'!AV147*'TRA_Stock UK'!AV147)/('TRA_Stock EU28'!AV147-'TRA_Stock UK'!AV147),('TRA_VEff EU28'!AV147*'TRA_Vkm EU28'!AV147-'TRA_VEff UK'!AV147*'TRA_Vkm UK'!AV147)/('TRA_Vkm EU28'!AV147-'TRA_Vkm UK'!AV147)),0)</f>
        <v>43.220113466129405</v>
      </c>
      <c r="AW147" s="90">
        <f>IFERROR(IFERROR(('TRA_VEff EU28'!AW147*'TRA_Stock EU28'!AW147-'TRA_VEff UK'!AW147*'TRA_Stock UK'!AW147)/('TRA_Stock EU28'!AW147-'TRA_Stock UK'!AW147),('TRA_VEff EU28'!AW147*'TRA_Vkm EU28'!AW147-'TRA_VEff UK'!AW147*'TRA_Vkm UK'!AW147)/('TRA_Vkm EU28'!AW147-'TRA_Vkm UK'!AW147)),0)</f>
        <v>42.636351026413962</v>
      </c>
      <c r="AX147" s="90">
        <f>IFERROR(IFERROR(('TRA_VEff EU28'!AX147*'TRA_Stock EU28'!AX147-'TRA_VEff UK'!AX147*'TRA_Stock UK'!AX147)/('TRA_Stock EU28'!AX147-'TRA_Stock UK'!AX147),('TRA_VEff EU28'!AX147*'TRA_Vkm EU28'!AX147-'TRA_VEff UK'!AX147*'TRA_Vkm UK'!AX147)/('TRA_Vkm EU28'!AX147-'TRA_Vkm UK'!AX147)),0)</f>
        <v>42.0638673565524</v>
      </c>
      <c r="AY147" s="90">
        <f>IFERROR(IFERROR(('TRA_VEff EU28'!AY147*'TRA_Stock EU28'!AY147-'TRA_VEff UK'!AY147*'TRA_Stock UK'!AY147)/('TRA_Stock EU28'!AY147-'TRA_Stock UK'!AY147),('TRA_VEff EU28'!AY147*'TRA_Vkm EU28'!AY147-'TRA_VEff UK'!AY147*'TRA_Vkm UK'!AY147)/('TRA_Vkm EU28'!AY147-'TRA_Vkm UK'!AY147)),0)</f>
        <v>41.504898061994083</v>
      </c>
      <c r="AZ147" s="90">
        <f>IFERROR(IFERROR(('TRA_VEff EU28'!AZ147*'TRA_Stock EU28'!AZ147-'TRA_VEff UK'!AZ147*'TRA_Stock UK'!AZ147)/('TRA_Stock EU28'!AZ147-'TRA_Stock UK'!AZ147),('TRA_VEff EU28'!AZ147*'TRA_Vkm EU28'!AZ147-'TRA_VEff UK'!AZ147*'TRA_Vkm UK'!AZ147)/('TRA_Vkm EU28'!AZ147-'TRA_Vkm UK'!AZ147)),0)</f>
        <v>40.957988287971808</v>
      </c>
    </row>
    <row r="148" spans="1:52" hidden="1">
      <c r="A148" s="101"/>
      <c r="B148" s="102">
        <f>IFERROR(IFERROR(('TRA_VEff EU28'!B148*'TRA_Stock EU28'!B148-'TRA_VEff UK'!B148*'TRA_Stock UK'!B148)/('TRA_Stock EU28'!B148-'TRA_Stock UK'!B148),('TRA_VEff EU28'!B148*'TRA_Vkm EU28'!B148-'TRA_VEff UK'!B148*'TRA_Vkm UK'!B148)/('TRA_Vkm EU28'!B148-'TRA_Vkm UK'!B148)),0)</f>
        <v>0</v>
      </c>
      <c r="C148" s="102">
        <f>IFERROR(IFERROR(('TRA_VEff EU28'!C148*'TRA_Stock EU28'!C148-'TRA_VEff UK'!C148*'TRA_Stock UK'!C148)/('TRA_Stock EU28'!C148-'TRA_Stock UK'!C148),('TRA_VEff EU28'!C148*'TRA_Vkm EU28'!C148-'TRA_VEff UK'!C148*'TRA_Vkm UK'!C148)/('TRA_Vkm EU28'!C148-'TRA_Vkm UK'!C148)),0)</f>
        <v>0</v>
      </c>
      <c r="D148" s="102">
        <f>IFERROR(IFERROR(('TRA_VEff EU28'!D148*'TRA_Stock EU28'!D148-'TRA_VEff UK'!D148*'TRA_Stock UK'!D148)/('TRA_Stock EU28'!D148-'TRA_Stock UK'!D148),('TRA_VEff EU28'!D148*'TRA_Vkm EU28'!D148-'TRA_VEff UK'!D148*'TRA_Vkm UK'!D148)/('TRA_Vkm EU28'!D148-'TRA_Vkm UK'!D148)),0)</f>
        <v>0</v>
      </c>
      <c r="E148" s="102">
        <f>IFERROR(IFERROR(('TRA_VEff EU28'!E148*'TRA_Stock EU28'!E148-'TRA_VEff UK'!E148*'TRA_Stock UK'!E148)/('TRA_Stock EU28'!E148-'TRA_Stock UK'!E148),('TRA_VEff EU28'!E148*'TRA_Vkm EU28'!E148-'TRA_VEff UK'!E148*'TRA_Vkm UK'!E148)/('TRA_Vkm EU28'!E148-'TRA_Vkm UK'!E148)),0)</f>
        <v>0</v>
      </c>
      <c r="F148" s="102">
        <f>IFERROR(IFERROR(('TRA_VEff EU28'!F148*'TRA_Stock EU28'!F148-'TRA_VEff UK'!F148*'TRA_Stock UK'!F148)/('TRA_Stock EU28'!F148-'TRA_Stock UK'!F148),('TRA_VEff EU28'!F148*'TRA_Vkm EU28'!F148-'TRA_VEff UK'!F148*'TRA_Vkm UK'!F148)/('TRA_Vkm EU28'!F148-'TRA_Vkm UK'!F148)),0)</f>
        <v>0</v>
      </c>
      <c r="G148" s="102">
        <f>IFERROR(IFERROR(('TRA_VEff EU28'!G148*'TRA_Stock EU28'!G148-'TRA_VEff UK'!G148*'TRA_Stock UK'!G148)/('TRA_Stock EU28'!G148-'TRA_Stock UK'!G148),('TRA_VEff EU28'!G148*'TRA_Vkm EU28'!G148-'TRA_VEff UK'!G148*'TRA_Vkm UK'!G148)/('TRA_Vkm EU28'!G148-'TRA_Vkm UK'!G148)),0)</f>
        <v>0</v>
      </c>
      <c r="H148" s="102">
        <f>IFERROR(IFERROR(('TRA_VEff EU28'!H148*'TRA_Stock EU28'!H148-'TRA_VEff UK'!H148*'TRA_Stock UK'!H148)/('TRA_Stock EU28'!H148-'TRA_Stock UK'!H148),('TRA_VEff EU28'!H148*'TRA_Vkm EU28'!H148-'TRA_VEff UK'!H148*'TRA_Vkm UK'!H148)/('TRA_Vkm EU28'!H148-'TRA_Vkm UK'!H148)),0)</f>
        <v>0</v>
      </c>
      <c r="I148" s="102">
        <f>IFERROR(IFERROR(('TRA_VEff EU28'!I148*'TRA_Stock EU28'!I148-'TRA_VEff UK'!I148*'TRA_Stock UK'!I148)/('TRA_Stock EU28'!I148-'TRA_Stock UK'!I148),('TRA_VEff EU28'!I148*'TRA_Vkm EU28'!I148-'TRA_VEff UK'!I148*'TRA_Vkm UK'!I148)/('TRA_Vkm EU28'!I148-'TRA_Vkm UK'!I148)),0)</f>
        <v>0</v>
      </c>
      <c r="J148" s="102">
        <f>IFERROR(IFERROR(('TRA_VEff EU28'!J148*'TRA_Stock EU28'!J148-'TRA_VEff UK'!J148*'TRA_Stock UK'!J148)/('TRA_Stock EU28'!J148-'TRA_Stock UK'!J148),('TRA_VEff EU28'!J148*'TRA_Vkm EU28'!J148-'TRA_VEff UK'!J148*'TRA_Vkm UK'!J148)/('TRA_Vkm EU28'!J148-'TRA_Vkm UK'!J148)),0)</f>
        <v>0</v>
      </c>
      <c r="K148" s="102">
        <f>IFERROR(IFERROR(('TRA_VEff EU28'!K148*'TRA_Stock EU28'!K148-'TRA_VEff UK'!K148*'TRA_Stock UK'!K148)/('TRA_Stock EU28'!K148-'TRA_Stock UK'!K148),('TRA_VEff EU28'!K148*'TRA_Vkm EU28'!K148-'TRA_VEff UK'!K148*'TRA_Vkm UK'!K148)/('TRA_Vkm EU28'!K148-'TRA_Vkm UK'!K148)),0)</f>
        <v>0</v>
      </c>
      <c r="L148" s="102">
        <f>IFERROR(IFERROR(('TRA_VEff EU28'!L148*'TRA_Stock EU28'!L148-'TRA_VEff UK'!L148*'TRA_Stock UK'!L148)/('TRA_Stock EU28'!L148-'TRA_Stock UK'!L148),('TRA_VEff EU28'!L148*'TRA_Vkm EU28'!L148-'TRA_VEff UK'!L148*'TRA_Vkm UK'!L148)/('TRA_Vkm EU28'!L148-'TRA_Vkm UK'!L148)),0)</f>
        <v>0</v>
      </c>
      <c r="M148" s="102">
        <f>IFERROR(IFERROR(('TRA_VEff EU28'!M148*'TRA_Stock EU28'!M148-'TRA_VEff UK'!M148*'TRA_Stock UK'!M148)/('TRA_Stock EU28'!M148-'TRA_Stock UK'!M148),('TRA_VEff EU28'!M148*'TRA_Vkm EU28'!M148-'TRA_VEff UK'!M148*'TRA_Vkm UK'!M148)/('TRA_Vkm EU28'!M148-'TRA_Vkm UK'!M148)),0)</f>
        <v>0</v>
      </c>
      <c r="N148" s="102">
        <f>IFERROR(IFERROR(('TRA_VEff EU28'!N148*'TRA_Stock EU28'!N148-'TRA_VEff UK'!N148*'TRA_Stock UK'!N148)/('TRA_Stock EU28'!N148-'TRA_Stock UK'!N148),('TRA_VEff EU28'!N148*'TRA_Vkm EU28'!N148-'TRA_VEff UK'!N148*'TRA_Vkm UK'!N148)/('TRA_Vkm EU28'!N148-'TRA_Vkm UK'!N148)),0)</f>
        <v>0</v>
      </c>
      <c r="O148" s="102">
        <f>IFERROR(IFERROR(('TRA_VEff EU28'!O148*'TRA_Stock EU28'!O148-'TRA_VEff UK'!O148*'TRA_Stock UK'!O148)/('TRA_Stock EU28'!O148-'TRA_Stock UK'!O148),('TRA_VEff EU28'!O148*'TRA_Vkm EU28'!O148-'TRA_VEff UK'!O148*'TRA_Vkm UK'!O148)/('TRA_Vkm EU28'!O148-'TRA_Vkm UK'!O148)),0)</f>
        <v>0</v>
      </c>
      <c r="P148" s="102">
        <f>IFERROR(IFERROR(('TRA_VEff EU28'!P148*'TRA_Stock EU28'!P148-'TRA_VEff UK'!P148*'TRA_Stock UK'!P148)/('TRA_Stock EU28'!P148-'TRA_Stock UK'!P148),('TRA_VEff EU28'!P148*'TRA_Vkm EU28'!P148-'TRA_VEff UK'!P148*'TRA_Vkm UK'!P148)/('TRA_Vkm EU28'!P148-'TRA_Vkm UK'!P148)),0)</f>
        <v>0</v>
      </c>
      <c r="Q148" s="102">
        <f>IFERROR(IFERROR(('TRA_VEff EU28'!Q148*'TRA_Stock EU28'!Q148-'TRA_VEff UK'!Q148*'TRA_Stock UK'!Q148)/('TRA_Stock EU28'!Q148-'TRA_Stock UK'!Q148),('TRA_VEff EU28'!Q148*'TRA_Vkm EU28'!Q148-'TRA_VEff UK'!Q148*'TRA_Vkm UK'!Q148)/('TRA_Vkm EU28'!Q148-'TRA_Vkm UK'!Q148)),0)</f>
        <v>0</v>
      </c>
      <c r="R148" s="102">
        <f>IFERROR(IFERROR(('TRA_VEff EU28'!R148*'TRA_Stock EU28'!R148-'TRA_VEff UK'!R148*'TRA_Stock UK'!R148)/('TRA_Stock EU28'!R148-'TRA_Stock UK'!R148),('TRA_VEff EU28'!R148*'TRA_Vkm EU28'!R148-'TRA_VEff UK'!R148*'TRA_Vkm UK'!R148)/('TRA_Vkm EU28'!R148-'TRA_Vkm UK'!R148)),0)</f>
        <v>0</v>
      </c>
      <c r="S148" s="102">
        <f>IFERROR(IFERROR(('TRA_VEff EU28'!S148*'TRA_Stock EU28'!S148-'TRA_VEff UK'!S148*'TRA_Stock UK'!S148)/('TRA_Stock EU28'!S148-'TRA_Stock UK'!S148),('TRA_VEff EU28'!S148*'TRA_Vkm EU28'!S148-'TRA_VEff UK'!S148*'TRA_Vkm UK'!S148)/('TRA_Vkm EU28'!S148-'TRA_Vkm UK'!S148)),0)</f>
        <v>0</v>
      </c>
      <c r="T148" s="102">
        <f>IFERROR(IFERROR(('TRA_VEff EU28'!T148*'TRA_Stock EU28'!T148-'TRA_VEff UK'!T148*'TRA_Stock UK'!T148)/('TRA_Stock EU28'!T148-'TRA_Stock UK'!T148),('TRA_VEff EU28'!T148*'TRA_Vkm EU28'!T148-'TRA_VEff UK'!T148*'TRA_Vkm UK'!T148)/('TRA_Vkm EU28'!T148-'TRA_Vkm UK'!T148)),0)</f>
        <v>0</v>
      </c>
      <c r="U148" s="102">
        <f>IFERROR(IFERROR(('TRA_VEff EU28'!U148*'TRA_Stock EU28'!U148-'TRA_VEff UK'!U148*'TRA_Stock UK'!U148)/('TRA_Stock EU28'!U148-'TRA_Stock UK'!U148),('TRA_VEff EU28'!U148*'TRA_Vkm EU28'!U148-'TRA_VEff UK'!U148*'TRA_Vkm UK'!U148)/('TRA_Vkm EU28'!U148-'TRA_Vkm UK'!U148)),0)</f>
        <v>0</v>
      </c>
      <c r="V148" s="102">
        <f>IFERROR(IFERROR(('TRA_VEff EU28'!V148*'TRA_Stock EU28'!V148-'TRA_VEff UK'!V148*'TRA_Stock UK'!V148)/('TRA_Stock EU28'!V148-'TRA_Stock UK'!V148),('TRA_VEff EU28'!V148*'TRA_Vkm EU28'!V148-'TRA_VEff UK'!V148*'TRA_Vkm UK'!V148)/('TRA_Vkm EU28'!V148-'TRA_Vkm UK'!V148)),0)</f>
        <v>0</v>
      </c>
      <c r="W148" s="102">
        <f>IFERROR(IFERROR(('TRA_VEff EU28'!W148*'TRA_Stock EU28'!W148-'TRA_VEff UK'!W148*'TRA_Stock UK'!W148)/('TRA_Stock EU28'!W148-'TRA_Stock UK'!W148),('TRA_VEff EU28'!W148*'TRA_Vkm EU28'!W148-'TRA_VEff UK'!W148*'TRA_Vkm UK'!W148)/('TRA_Vkm EU28'!W148-'TRA_Vkm UK'!W148)),0)</f>
        <v>0</v>
      </c>
      <c r="X148" s="102">
        <f>IFERROR(IFERROR(('TRA_VEff EU28'!X148*'TRA_Stock EU28'!X148-'TRA_VEff UK'!X148*'TRA_Stock UK'!X148)/('TRA_Stock EU28'!X148-'TRA_Stock UK'!X148),('TRA_VEff EU28'!X148*'TRA_Vkm EU28'!X148-'TRA_VEff UK'!X148*'TRA_Vkm UK'!X148)/('TRA_Vkm EU28'!X148-'TRA_Vkm UK'!X148)),0)</f>
        <v>0</v>
      </c>
      <c r="Y148" s="102">
        <f>IFERROR(IFERROR(('TRA_VEff EU28'!Y148*'TRA_Stock EU28'!Y148-'TRA_VEff UK'!Y148*'TRA_Stock UK'!Y148)/('TRA_Stock EU28'!Y148-'TRA_Stock UK'!Y148),('TRA_VEff EU28'!Y148*'TRA_Vkm EU28'!Y148-'TRA_VEff UK'!Y148*'TRA_Vkm UK'!Y148)/('TRA_Vkm EU28'!Y148-'TRA_Vkm UK'!Y148)),0)</f>
        <v>0</v>
      </c>
      <c r="Z148" s="102">
        <f>IFERROR(IFERROR(('TRA_VEff EU28'!Z148*'TRA_Stock EU28'!Z148-'TRA_VEff UK'!Z148*'TRA_Stock UK'!Z148)/('TRA_Stock EU28'!Z148-'TRA_Stock UK'!Z148),('TRA_VEff EU28'!Z148*'TRA_Vkm EU28'!Z148-'TRA_VEff UK'!Z148*'TRA_Vkm UK'!Z148)/('TRA_Vkm EU28'!Z148-'TRA_Vkm UK'!Z148)),0)</f>
        <v>0</v>
      </c>
      <c r="AA148" s="102">
        <f>IFERROR(IFERROR(('TRA_VEff EU28'!AA148*'TRA_Stock EU28'!AA148-'TRA_VEff UK'!AA148*'TRA_Stock UK'!AA148)/('TRA_Stock EU28'!AA148-'TRA_Stock UK'!AA148),('TRA_VEff EU28'!AA148*'TRA_Vkm EU28'!AA148-'TRA_VEff UK'!AA148*'TRA_Vkm UK'!AA148)/('TRA_Vkm EU28'!AA148-'TRA_Vkm UK'!AA148)),0)</f>
        <v>0</v>
      </c>
      <c r="AB148" s="102">
        <f>IFERROR(IFERROR(('TRA_VEff EU28'!AB148*'TRA_Stock EU28'!AB148-'TRA_VEff UK'!AB148*'TRA_Stock UK'!AB148)/('TRA_Stock EU28'!AB148-'TRA_Stock UK'!AB148),('TRA_VEff EU28'!AB148*'TRA_Vkm EU28'!AB148-'TRA_VEff UK'!AB148*'TRA_Vkm UK'!AB148)/('TRA_Vkm EU28'!AB148-'TRA_Vkm UK'!AB148)),0)</f>
        <v>0</v>
      </c>
      <c r="AC148" s="102">
        <f>IFERROR(IFERROR(('TRA_VEff EU28'!AC148*'TRA_Stock EU28'!AC148-'TRA_VEff UK'!AC148*'TRA_Stock UK'!AC148)/('TRA_Stock EU28'!AC148-'TRA_Stock UK'!AC148),('TRA_VEff EU28'!AC148*'TRA_Vkm EU28'!AC148-'TRA_VEff UK'!AC148*'TRA_Vkm UK'!AC148)/('TRA_Vkm EU28'!AC148-'TRA_Vkm UK'!AC148)),0)</f>
        <v>0</v>
      </c>
      <c r="AD148" s="102">
        <f>IFERROR(IFERROR(('TRA_VEff EU28'!AD148*'TRA_Stock EU28'!AD148-'TRA_VEff UK'!AD148*'TRA_Stock UK'!AD148)/('TRA_Stock EU28'!AD148-'TRA_Stock UK'!AD148),('TRA_VEff EU28'!AD148*'TRA_Vkm EU28'!AD148-'TRA_VEff UK'!AD148*'TRA_Vkm UK'!AD148)/('TRA_Vkm EU28'!AD148-'TRA_Vkm UK'!AD148)),0)</f>
        <v>0</v>
      </c>
      <c r="AE148" s="102">
        <f>IFERROR(IFERROR(('TRA_VEff EU28'!AE148*'TRA_Stock EU28'!AE148-'TRA_VEff UK'!AE148*'TRA_Stock UK'!AE148)/('TRA_Stock EU28'!AE148-'TRA_Stock UK'!AE148),('TRA_VEff EU28'!AE148*'TRA_Vkm EU28'!AE148-'TRA_VEff UK'!AE148*'TRA_Vkm UK'!AE148)/('TRA_Vkm EU28'!AE148-'TRA_Vkm UK'!AE148)),0)</f>
        <v>0</v>
      </c>
      <c r="AF148" s="102">
        <f>IFERROR(IFERROR(('TRA_VEff EU28'!AF148*'TRA_Stock EU28'!AF148-'TRA_VEff UK'!AF148*'TRA_Stock UK'!AF148)/('TRA_Stock EU28'!AF148-'TRA_Stock UK'!AF148),('TRA_VEff EU28'!AF148*'TRA_Vkm EU28'!AF148-'TRA_VEff UK'!AF148*'TRA_Vkm UK'!AF148)/('TRA_Vkm EU28'!AF148-'TRA_Vkm UK'!AF148)),0)</f>
        <v>0</v>
      </c>
      <c r="AG148" s="102">
        <f>IFERROR(IFERROR(('TRA_VEff EU28'!AG148*'TRA_Stock EU28'!AG148-'TRA_VEff UK'!AG148*'TRA_Stock UK'!AG148)/('TRA_Stock EU28'!AG148-'TRA_Stock UK'!AG148),('TRA_VEff EU28'!AG148*'TRA_Vkm EU28'!AG148-'TRA_VEff UK'!AG148*'TRA_Vkm UK'!AG148)/('TRA_Vkm EU28'!AG148-'TRA_Vkm UK'!AG148)),0)</f>
        <v>0</v>
      </c>
      <c r="AH148" s="102">
        <f>IFERROR(IFERROR(('TRA_VEff EU28'!AH148*'TRA_Stock EU28'!AH148-'TRA_VEff UK'!AH148*'TRA_Stock UK'!AH148)/('TRA_Stock EU28'!AH148-'TRA_Stock UK'!AH148),('TRA_VEff EU28'!AH148*'TRA_Vkm EU28'!AH148-'TRA_VEff UK'!AH148*'TRA_Vkm UK'!AH148)/('TRA_Vkm EU28'!AH148-'TRA_Vkm UK'!AH148)),0)</f>
        <v>0</v>
      </c>
      <c r="AI148" s="102">
        <f>IFERROR(IFERROR(('TRA_VEff EU28'!AI148*'TRA_Stock EU28'!AI148-'TRA_VEff UK'!AI148*'TRA_Stock UK'!AI148)/('TRA_Stock EU28'!AI148-'TRA_Stock UK'!AI148),('TRA_VEff EU28'!AI148*'TRA_Vkm EU28'!AI148-'TRA_VEff UK'!AI148*'TRA_Vkm UK'!AI148)/('TRA_Vkm EU28'!AI148-'TRA_Vkm UK'!AI148)),0)</f>
        <v>0</v>
      </c>
      <c r="AJ148" s="102">
        <f>IFERROR(IFERROR(('TRA_VEff EU28'!AJ148*'TRA_Stock EU28'!AJ148-'TRA_VEff UK'!AJ148*'TRA_Stock UK'!AJ148)/('TRA_Stock EU28'!AJ148-'TRA_Stock UK'!AJ148),('TRA_VEff EU28'!AJ148*'TRA_Vkm EU28'!AJ148-'TRA_VEff UK'!AJ148*'TRA_Vkm UK'!AJ148)/('TRA_Vkm EU28'!AJ148-'TRA_Vkm UK'!AJ148)),0)</f>
        <v>0</v>
      </c>
      <c r="AK148" s="102">
        <f>IFERROR(IFERROR(('TRA_VEff EU28'!AK148*'TRA_Stock EU28'!AK148-'TRA_VEff UK'!AK148*'TRA_Stock UK'!AK148)/('TRA_Stock EU28'!AK148-'TRA_Stock UK'!AK148),('TRA_VEff EU28'!AK148*'TRA_Vkm EU28'!AK148-'TRA_VEff UK'!AK148*'TRA_Vkm UK'!AK148)/('TRA_Vkm EU28'!AK148-'TRA_Vkm UK'!AK148)),0)</f>
        <v>0</v>
      </c>
      <c r="AL148" s="102">
        <f>IFERROR(IFERROR(('TRA_VEff EU28'!AL148*'TRA_Stock EU28'!AL148-'TRA_VEff UK'!AL148*'TRA_Stock UK'!AL148)/('TRA_Stock EU28'!AL148-'TRA_Stock UK'!AL148),('TRA_VEff EU28'!AL148*'TRA_Vkm EU28'!AL148-'TRA_VEff UK'!AL148*'TRA_Vkm UK'!AL148)/('TRA_Vkm EU28'!AL148-'TRA_Vkm UK'!AL148)),0)</f>
        <v>0</v>
      </c>
      <c r="AM148" s="102">
        <f>IFERROR(IFERROR(('TRA_VEff EU28'!AM148*'TRA_Stock EU28'!AM148-'TRA_VEff UK'!AM148*'TRA_Stock UK'!AM148)/('TRA_Stock EU28'!AM148-'TRA_Stock UK'!AM148),('TRA_VEff EU28'!AM148*'TRA_Vkm EU28'!AM148-'TRA_VEff UK'!AM148*'TRA_Vkm UK'!AM148)/('TRA_Vkm EU28'!AM148-'TRA_Vkm UK'!AM148)),0)</f>
        <v>0</v>
      </c>
      <c r="AN148" s="102">
        <f>IFERROR(IFERROR(('TRA_VEff EU28'!AN148*'TRA_Stock EU28'!AN148-'TRA_VEff UK'!AN148*'TRA_Stock UK'!AN148)/('TRA_Stock EU28'!AN148-'TRA_Stock UK'!AN148),('TRA_VEff EU28'!AN148*'TRA_Vkm EU28'!AN148-'TRA_VEff UK'!AN148*'TRA_Vkm UK'!AN148)/('TRA_Vkm EU28'!AN148-'TRA_Vkm UK'!AN148)),0)</f>
        <v>0</v>
      </c>
      <c r="AO148" s="102">
        <f>IFERROR(IFERROR(('TRA_VEff EU28'!AO148*'TRA_Stock EU28'!AO148-'TRA_VEff UK'!AO148*'TRA_Stock UK'!AO148)/('TRA_Stock EU28'!AO148-'TRA_Stock UK'!AO148),('TRA_VEff EU28'!AO148*'TRA_Vkm EU28'!AO148-'TRA_VEff UK'!AO148*'TRA_Vkm UK'!AO148)/('TRA_Vkm EU28'!AO148-'TRA_Vkm UK'!AO148)),0)</f>
        <v>0</v>
      </c>
      <c r="AP148" s="102">
        <f>IFERROR(IFERROR(('TRA_VEff EU28'!AP148*'TRA_Stock EU28'!AP148-'TRA_VEff UK'!AP148*'TRA_Stock UK'!AP148)/('TRA_Stock EU28'!AP148-'TRA_Stock UK'!AP148),('TRA_VEff EU28'!AP148*'TRA_Vkm EU28'!AP148-'TRA_VEff UK'!AP148*'TRA_Vkm UK'!AP148)/('TRA_Vkm EU28'!AP148-'TRA_Vkm UK'!AP148)),0)</f>
        <v>0</v>
      </c>
      <c r="AQ148" s="102">
        <f>IFERROR(IFERROR(('TRA_VEff EU28'!AQ148*'TRA_Stock EU28'!AQ148-'TRA_VEff UK'!AQ148*'TRA_Stock UK'!AQ148)/('TRA_Stock EU28'!AQ148-'TRA_Stock UK'!AQ148),('TRA_VEff EU28'!AQ148*'TRA_Vkm EU28'!AQ148-'TRA_VEff UK'!AQ148*'TRA_Vkm UK'!AQ148)/('TRA_Vkm EU28'!AQ148-'TRA_Vkm UK'!AQ148)),0)</f>
        <v>0</v>
      </c>
      <c r="AR148" s="102">
        <f>IFERROR(IFERROR(('TRA_VEff EU28'!AR148*'TRA_Stock EU28'!AR148-'TRA_VEff UK'!AR148*'TRA_Stock UK'!AR148)/('TRA_Stock EU28'!AR148-'TRA_Stock UK'!AR148),('TRA_VEff EU28'!AR148*'TRA_Vkm EU28'!AR148-'TRA_VEff UK'!AR148*'TRA_Vkm UK'!AR148)/('TRA_Vkm EU28'!AR148-'TRA_Vkm UK'!AR148)),0)</f>
        <v>0</v>
      </c>
      <c r="AS148" s="102">
        <f>IFERROR(IFERROR(('TRA_VEff EU28'!AS148*'TRA_Stock EU28'!AS148-'TRA_VEff UK'!AS148*'TRA_Stock UK'!AS148)/('TRA_Stock EU28'!AS148-'TRA_Stock UK'!AS148),('TRA_VEff EU28'!AS148*'TRA_Vkm EU28'!AS148-'TRA_VEff UK'!AS148*'TRA_Vkm UK'!AS148)/('TRA_Vkm EU28'!AS148-'TRA_Vkm UK'!AS148)),0)</f>
        <v>0</v>
      </c>
      <c r="AT148" s="102">
        <f>IFERROR(IFERROR(('TRA_VEff EU28'!AT148*'TRA_Stock EU28'!AT148-'TRA_VEff UK'!AT148*'TRA_Stock UK'!AT148)/('TRA_Stock EU28'!AT148-'TRA_Stock UK'!AT148),('TRA_VEff EU28'!AT148*'TRA_Vkm EU28'!AT148-'TRA_VEff UK'!AT148*'TRA_Vkm UK'!AT148)/('TRA_Vkm EU28'!AT148-'TRA_Vkm UK'!AT148)),0)</f>
        <v>0</v>
      </c>
      <c r="AU148" s="102">
        <f>IFERROR(IFERROR(('TRA_VEff EU28'!AU148*'TRA_Stock EU28'!AU148-'TRA_VEff UK'!AU148*'TRA_Stock UK'!AU148)/('TRA_Stock EU28'!AU148-'TRA_Stock UK'!AU148),('TRA_VEff EU28'!AU148*'TRA_Vkm EU28'!AU148-'TRA_VEff UK'!AU148*'TRA_Vkm UK'!AU148)/('TRA_Vkm EU28'!AU148-'TRA_Vkm UK'!AU148)),0)</f>
        <v>0</v>
      </c>
      <c r="AV148" s="102">
        <f>IFERROR(IFERROR(('TRA_VEff EU28'!AV148*'TRA_Stock EU28'!AV148-'TRA_VEff UK'!AV148*'TRA_Stock UK'!AV148)/('TRA_Stock EU28'!AV148-'TRA_Stock UK'!AV148),('TRA_VEff EU28'!AV148*'TRA_Vkm EU28'!AV148-'TRA_VEff UK'!AV148*'TRA_Vkm UK'!AV148)/('TRA_Vkm EU28'!AV148-'TRA_Vkm UK'!AV148)),0)</f>
        <v>0</v>
      </c>
      <c r="AW148" s="102">
        <f>IFERROR(IFERROR(('TRA_VEff EU28'!AW148*'TRA_Stock EU28'!AW148-'TRA_VEff UK'!AW148*'TRA_Stock UK'!AW148)/('TRA_Stock EU28'!AW148-'TRA_Stock UK'!AW148),('TRA_VEff EU28'!AW148*'TRA_Vkm EU28'!AW148-'TRA_VEff UK'!AW148*'TRA_Vkm UK'!AW148)/('TRA_Vkm EU28'!AW148-'TRA_Vkm UK'!AW148)),0)</f>
        <v>0</v>
      </c>
      <c r="AX148" s="102">
        <f>IFERROR(IFERROR(('TRA_VEff EU28'!AX148*'TRA_Stock EU28'!AX148-'TRA_VEff UK'!AX148*'TRA_Stock UK'!AX148)/('TRA_Stock EU28'!AX148-'TRA_Stock UK'!AX148),('TRA_VEff EU28'!AX148*'TRA_Vkm EU28'!AX148-'TRA_VEff UK'!AX148*'TRA_Vkm UK'!AX148)/('TRA_Vkm EU28'!AX148-'TRA_Vkm UK'!AX148)),0)</f>
        <v>0</v>
      </c>
      <c r="AY148" s="102">
        <f>IFERROR(IFERROR(('TRA_VEff EU28'!AY148*'TRA_Stock EU28'!AY148-'TRA_VEff UK'!AY148*'TRA_Stock UK'!AY148)/('TRA_Stock EU28'!AY148-'TRA_Stock UK'!AY148),('TRA_VEff EU28'!AY148*'TRA_Vkm EU28'!AY148-'TRA_VEff UK'!AY148*'TRA_Vkm UK'!AY148)/('TRA_Vkm EU28'!AY148-'TRA_Vkm UK'!AY148)),0)</f>
        <v>0</v>
      </c>
      <c r="AZ148" s="102">
        <f>IFERROR(IFERROR(('TRA_VEff EU28'!AZ148*'TRA_Stock EU28'!AZ148-'TRA_VEff UK'!AZ148*'TRA_Stock UK'!AZ148)/('TRA_Stock EU28'!AZ148-'TRA_Stock UK'!AZ148),('TRA_VEff EU28'!AZ148*'TRA_Vkm EU28'!AZ148-'TRA_VEff UK'!AZ148*'TRA_Vkm UK'!AZ148)/('TRA_Vkm EU28'!AZ148-'TRA_Vkm UK'!AZ148)),0)</f>
        <v>0</v>
      </c>
    </row>
    <row r="149" spans="1:52" hidden="1">
      <c r="A149" s="103"/>
      <c r="B149" s="90">
        <f>IFERROR(IFERROR(('TRA_VEff EU28'!B149*'TRA_Stock EU28'!B149-'TRA_VEff UK'!B149*'TRA_Stock UK'!B149)/('TRA_Stock EU28'!B149-'TRA_Stock UK'!B149),('TRA_VEff EU28'!B149*'TRA_Vkm EU28'!B149-'TRA_VEff UK'!B149*'TRA_Vkm UK'!B149)/('TRA_Vkm EU28'!B149-'TRA_Vkm UK'!B149)),0)</f>
        <v>0</v>
      </c>
      <c r="C149" s="90">
        <f>IFERROR(IFERROR(('TRA_VEff EU28'!C149*'TRA_Stock EU28'!C149-'TRA_VEff UK'!C149*'TRA_Stock UK'!C149)/('TRA_Stock EU28'!C149-'TRA_Stock UK'!C149),('TRA_VEff EU28'!C149*'TRA_Vkm EU28'!C149-'TRA_VEff UK'!C149*'TRA_Vkm UK'!C149)/('TRA_Vkm EU28'!C149-'TRA_Vkm UK'!C149)),0)</f>
        <v>0</v>
      </c>
      <c r="D149" s="90">
        <f>IFERROR(IFERROR(('TRA_VEff EU28'!D149*'TRA_Stock EU28'!D149-'TRA_VEff UK'!D149*'TRA_Stock UK'!D149)/('TRA_Stock EU28'!D149-'TRA_Stock UK'!D149),('TRA_VEff EU28'!D149*'TRA_Vkm EU28'!D149-'TRA_VEff UK'!D149*'TRA_Vkm UK'!D149)/('TRA_Vkm EU28'!D149-'TRA_Vkm UK'!D149)),0)</f>
        <v>0</v>
      </c>
      <c r="E149" s="90">
        <f>IFERROR(IFERROR(('TRA_VEff EU28'!E149*'TRA_Stock EU28'!E149-'TRA_VEff UK'!E149*'TRA_Stock UK'!E149)/('TRA_Stock EU28'!E149-'TRA_Stock UK'!E149),('TRA_VEff EU28'!E149*'TRA_Vkm EU28'!E149-'TRA_VEff UK'!E149*'TRA_Vkm UK'!E149)/('TRA_Vkm EU28'!E149-'TRA_Vkm UK'!E149)),0)</f>
        <v>0</v>
      </c>
      <c r="F149" s="90">
        <f>IFERROR(IFERROR(('TRA_VEff EU28'!F149*'TRA_Stock EU28'!F149-'TRA_VEff UK'!F149*'TRA_Stock UK'!F149)/('TRA_Stock EU28'!F149-'TRA_Stock UK'!F149),('TRA_VEff EU28'!F149*'TRA_Vkm EU28'!F149-'TRA_VEff UK'!F149*'TRA_Vkm UK'!F149)/('TRA_Vkm EU28'!F149-'TRA_Vkm UK'!F149)),0)</f>
        <v>0</v>
      </c>
      <c r="G149" s="90">
        <f>IFERROR(IFERROR(('TRA_VEff EU28'!G149*'TRA_Stock EU28'!G149-'TRA_VEff UK'!G149*'TRA_Stock UK'!G149)/('TRA_Stock EU28'!G149-'TRA_Stock UK'!G149),('TRA_VEff EU28'!G149*'TRA_Vkm EU28'!G149-'TRA_VEff UK'!G149*'TRA_Vkm UK'!G149)/('TRA_Vkm EU28'!G149-'TRA_Vkm UK'!G149)),0)</f>
        <v>0</v>
      </c>
      <c r="H149" s="90">
        <f>IFERROR(IFERROR(('TRA_VEff EU28'!H149*'TRA_Stock EU28'!H149-'TRA_VEff UK'!H149*'TRA_Stock UK'!H149)/('TRA_Stock EU28'!H149-'TRA_Stock UK'!H149),('TRA_VEff EU28'!H149*'TRA_Vkm EU28'!H149-'TRA_VEff UK'!H149*'TRA_Vkm UK'!H149)/('TRA_Vkm EU28'!H149-'TRA_Vkm UK'!H149)),0)</f>
        <v>0</v>
      </c>
      <c r="I149" s="90">
        <f>IFERROR(IFERROR(('TRA_VEff EU28'!I149*'TRA_Stock EU28'!I149-'TRA_VEff UK'!I149*'TRA_Stock UK'!I149)/('TRA_Stock EU28'!I149-'TRA_Stock UK'!I149),('TRA_VEff EU28'!I149*'TRA_Vkm EU28'!I149-'TRA_VEff UK'!I149*'TRA_Vkm UK'!I149)/('TRA_Vkm EU28'!I149-'TRA_Vkm UK'!I149)),0)</f>
        <v>0</v>
      </c>
      <c r="J149" s="90">
        <f>IFERROR(IFERROR(('TRA_VEff EU28'!J149*'TRA_Stock EU28'!J149-'TRA_VEff UK'!J149*'TRA_Stock UK'!J149)/('TRA_Stock EU28'!J149-'TRA_Stock UK'!J149),('TRA_VEff EU28'!J149*'TRA_Vkm EU28'!J149-'TRA_VEff UK'!J149*'TRA_Vkm UK'!J149)/('TRA_Vkm EU28'!J149-'TRA_Vkm UK'!J149)),0)</f>
        <v>0</v>
      </c>
      <c r="K149" s="90">
        <f>IFERROR(IFERROR(('TRA_VEff EU28'!K149*'TRA_Stock EU28'!K149-'TRA_VEff UK'!K149*'TRA_Stock UK'!K149)/('TRA_Stock EU28'!K149-'TRA_Stock UK'!K149),('TRA_VEff EU28'!K149*'TRA_Vkm EU28'!K149-'TRA_VEff UK'!K149*'TRA_Vkm UK'!K149)/('TRA_Vkm EU28'!K149-'TRA_Vkm UK'!K149)),0)</f>
        <v>0</v>
      </c>
      <c r="L149" s="90">
        <f>IFERROR(IFERROR(('TRA_VEff EU28'!L149*'TRA_Stock EU28'!L149-'TRA_VEff UK'!L149*'TRA_Stock UK'!L149)/('TRA_Stock EU28'!L149-'TRA_Stock UK'!L149),('TRA_VEff EU28'!L149*'TRA_Vkm EU28'!L149-'TRA_VEff UK'!L149*'TRA_Vkm UK'!L149)/('TRA_Vkm EU28'!L149-'TRA_Vkm UK'!L149)),0)</f>
        <v>0</v>
      </c>
      <c r="M149" s="90">
        <f>IFERROR(IFERROR(('TRA_VEff EU28'!M149*'TRA_Stock EU28'!M149-'TRA_VEff UK'!M149*'TRA_Stock UK'!M149)/('TRA_Stock EU28'!M149-'TRA_Stock UK'!M149),('TRA_VEff EU28'!M149*'TRA_Vkm EU28'!M149-'TRA_VEff UK'!M149*'TRA_Vkm UK'!M149)/('TRA_Vkm EU28'!M149-'TRA_Vkm UK'!M149)),0)</f>
        <v>0</v>
      </c>
      <c r="N149" s="90">
        <f>IFERROR(IFERROR(('TRA_VEff EU28'!N149*'TRA_Stock EU28'!N149-'TRA_VEff UK'!N149*'TRA_Stock UK'!N149)/('TRA_Stock EU28'!N149-'TRA_Stock UK'!N149),('TRA_VEff EU28'!N149*'TRA_Vkm EU28'!N149-'TRA_VEff UK'!N149*'TRA_Vkm UK'!N149)/('TRA_Vkm EU28'!N149-'TRA_Vkm UK'!N149)),0)</f>
        <v>0</v>
      </c>
      <c r="O149" s="90">
        <f>IFERROR(IFERROR(('TRA_VEff EU28'!O149*'TRA_Stock EU28'!O149-'TRA_VEff UK'!O149*'TRA_Stock UK'!O149)/('TRA_Stock EU28'!O149-'TRA_Stock UK'!O149),('TRA_VEff EU28'!O149*'TRA_Vkm EU28'!O149-'TRA_VEff UK'!O149*'TRA_Vkm UK'!O149)/('TRA_Vkm EU28'!O149-'TRA_Vkm UK'!O149)),0)</f>
        <v>0</v>
      </c>
      <c r="P149" s="90">
        <f>IFERROR(IFERROR(('TRA_VEff EU28'!P149*'TRA_Stock EU28'!P149-'TRA_VEff UK'!P149*'TRA_Stock UK'!P149)/('TRA_Stock EU28'!P149-'TRA_Stock UK'!P149),('TRA_VEff EU28'!P149*'TRA_Vkm EU28'!P149-'TRA_VEff UK'!P149*'TRA_Vkm UK'!P149)/('TRA_Vkm EU28'!P149-'TRA_Vkm UK'!P149)),0)</f>
        <v>0</v>
      </c>
      <c r="Q149" s="90">
        <f>IFERROR(IFERROR(('TRA_VEff EU28'!Q149*'TRA_Stock EU28'!Q149-'TRA_VEff UK'!Q149*'TRA_Stock UK'!Q149)/('TRA_Stock EU28'!Q149-'TRA_Stock UK'!Q149),('TRA_VEff EU28'!Q149*'TRA_Vkm EU28'!Q149-'TRA_VEff UK'!Q149*'TRA_Vkm UK'!Q149)/('TRA_Vkm EU28'!Q149-'TRA_Vkm UK'!Q149)),0)</f>
        <v>0</v>
      </c>
      <c r="R149" s="90">
        <f>IFERROR(IFERROR(('TRA_VEff EU28'!R149*'TRA_Stock EU28'!R149-'TRA_VEff UK'!R149*'TRA_Stock UK'!R149)/('TRA_Stock EU28'!R149-'TRA_Stock UK'!R149),('TRA_VEff EU28'!R149*'TRA_Vkm EU28'!R149-'TRA_VEff UK'!R149*'TRA_Vkm UK'!R149)/('TRA_Vkm EU28'!R149-'TRA_Vkm UK'!R149)),0)</f>
        <v>0</v>
      </c>
      <c r="S149" s="90">
        <f>IFERROR(IFERROR(('TRA_VEff EU28'!S149*'TRA_Stock EU28'!S149-'TRA_VEff UK'!S149*'TRA_Stock UK'!S149)/('TRA_Stock EU28'!S149-'TRA_Stock UK'!S149),('TRA_VEff EU28'!S149*'TRA_Vkm EU28'!S149-'TRA_VEff UK'!S149*'TRA_Vkm UK'!S149)/('TRA_Vkm EU28'!S149-'TRA_Vkm UK'!S149)),0)</f>
        <v>0</v>
      </c>
      <c r="T149" s="90">
        <f>IFERROR(IFERROR(('TRA_VEff EU28'!T149*'TRA_Stock EU28'!T149-'TRA_VEff UK'!T149*'TRA_Stock UK'!T149)/('TRA_Stock EU28'!T149-'TRA_Stock UK'!T149),('TRA_VEff EU28'!T149*'TRA_Vkm EU28'!T149-'TRA_VEff UK'!T149*'TRA_Vkm UK'!T149)/('TRA_Vkm EU28'!T149-'TRA_Vkm UK'!T149)),0)</f>
        <v>0</v>
      </c>
      <c r="U149" s="90">
        <f>IFERROR(IFERROR(('TRA_VEff EU28'!U149*'TRA_Stock EU28'!U149-'TRA_VEff UK'!U149*'TRA_Stock UK'!U149)/('TRA_Stock EU28'!U149-'TRA_Stock UK'!U149),('TRA_VEff EU28'!U149*'TRA_Vkm EU28'!U149-'TRA_VEff UK'!U149*'TRA_Vkm UK'!U149)/('TRA_Vkm EU28'!U149-'TRA_Vkm UK'!U149)),0)</f>
        <v>0</v>
      </c>
      <c r="V149" s="90">
        <f>IFERROR(IFERROR(('TRA_VEff EU28'!V149*'TRA_Stock EU28'!V149-'TRA_VEff UK'!V149*'TRA_Stock UK'!V149)/('TRA_Stock EU28'!V149-'TRA_Stock UK'!V149),('TRA_VEff EU28'!V149*'TRA_Vkm EU28'!V149-'TRA_VEff UK'!V149*'TRA_Vkm UK'!V149)/('TRA_Vkm EU28'!V149-'TRA_Vkm UK'!V149)),0)</f>
        <v>0</v>
      </c>
      <c r="W149" s="90">
        <f>IFERROR(IFERROR(('TRA_VEff EU28'!W149*'TRA_Stock EU28'!W149-'TRA_VEff UK'!W149*'TRA_Stock UK'!W149)/('TRA_Stock EU28'!W149-'TRA_Stock UK'!W149),('TRA_VEff EU28'!W149*'TRA_Vkm EU28'!W149-'TRA_VEff UK'!W149*'TRA_Vkm UK'!W149)/('TRA_Vkm EU28'!W149-'TRA_Vkm UK'!W149)),0)</f>
        <v>0</v>
      </c>
      <c r="X149" s="90">
        <f>IFERROR(IFERROR(('TRA_VEff EU28'!X149*'TRA_Stock EU28'!X149-'TRA_VEff UK'!X149*'TRA_Stock UK'!X149)/('TRA_Stock EU28'!X149-'TRA_Stock UK'!X149),('TRA_VEff EU28'!X149*'TRA_Vkm EU28'!X149-'TRA_VEff UK'!X149*'TRA_Vkm UK'!X149)/('TRA_Vkm EU28'!X149-'TRA_Vkm UK'!X149)),0)</f>
        <v>0</v>
      </c>
      <c r="Y149" s="90">
        <f>IFERROR(IFERROR(('TRA_VEff EU28'!Y149*'TRA_Stock EU28'!Y149-'TRA_VEff UK'!Y149*'TRA_Stock UK'!Y149)/('TRA_Stock EU28'!Y149-'TRA_Stock UK'!Y149),('TRA_VEff EU28'!Y149*'TRA_Vkm EU28'!Y149-'TRA_VEff UK'!Y149*'TRA_Vkm UK'!Y149)/('TRA_Vkm EU28'!Y149-'TRA_Vkm UK'!Y149)),0)</f>
        <v>0</v>
      </c>
      <c r="Z149" s="90">
        <f>IFERROR(IFERROR(('TRA_VEff EU28'!Z149*'TRA_Stock EU28'!Z149-'TRA_VEff UK'!Z149*'TRA_Stock UK'!Z149)/('TRA_Stock EU28'!Z149-'TRA_Stock UK'!Z149),('TRA_VEff EU28'!Z149*'TRA_Vkm EU28'!Z149-'TRA_VEff UK'!Z149*'TRA_Vkm UK'!Z149)/('TRA_Vkm EU28'!Z149-'TRA_Vkm UK'!Z149)),0)</f>
        <v>0</v>
      </c>
      <c r="AA149" s="90">
        <f>IFERROR(IFERROR(('TRA_VEff EU28'!AA149*'TRA_Stock EU28'!AA149-'TRA_VEff UK'!AA149*'TRA_Stock UK'!AA149)/('TRA_Stock EU28'!AA149-'TRA_Stock UK'!AA149),('TRA_VEff EU28'!AA149*'TRA_Vkm EU28'!AA149-'TRA_VEff UK'!AA149*'TRA_Vkm UK'!AA149)/('TRA_Vkm EU28'!AA149-'TRA_Vkm UK'!AA149)),0)</f>
        <v>0</v>
      </c>
      <c r="AB149" s="90">
        <f>IFERROR(IFERROR(('TRA_VEff EU28'!AB149*'TRA_Stock EU28'!AB149-'TRA_VEff UK'!AB149*'TRA_Stock UK'!AB149)/('TRA_Stock EU28'!AB149-'TRA_Stock UK'!AB149),('TRA_VEff EU28'!AB149*'TRA_Vkm EU28'!AB149-'TRA_VEff UK'!AB149*'TRA_Vkm UK'!AB149)/('TRA_Vkm EU28'!AB149-'TRA_Vkm UK'!AB149)),0)</f>
        <v>0</v>
      </c>
      <c r="AC149" s="90">
        <f>IFERROR(IFERROR(('TRA_VEff EU28'!AC149*'TRA_Stock EU28'!AC149-'TRA_VEff UK'!AC149*'TRA_Stock UK'!AC149)/('TRA_Stock EU28'!AC149-'TRA_Stock UK'!AC149),('TRA_VEff EU28'!AC149*'TRA_Vkm EU28'!AC149-'TRA_VEff UK'!AC149*'TRA_Vkm UK'!AC149)/('TRA_Vkm EU28'!AC149-'TRA_Vkm UK'!AC149)),0)</f>
        <v>0</v>
      </c>
      <c r="AD149" s="90">
        <f>IFERROR(IFERROR(('TRA_VEff EU28'!AD149*'TRA_Stock EU28'!AD149-'TRA_VEff UK'!AD149*'TRA_Stock UK'!AD149)/('TRA_Stock EU28'!AD149-'TRA_Stock UK'!AD149),('TRA_VEff EU28'!AD149*'TRA_Vkm EU28'!AD149-'TRA_VEff UK'!AD149*'TRA_Vkm UK'!AD149)/('TRA_Vkm EU28'!AD149-'TRA_Vkm UK'!AD149)),0)</f>
        <v>0</v>
      </c>
      <c r="AE149" s="90">
        <f>IFERROR(IFERROR(('TRA_VEff EU28'!AE149*'TRA_Stock EU28'!AE149-'TRA_VEff UK'!AE149*'TRA_Stock UK'!AE149)/('TRA_Stock EU28'!AE149-'TRA_Stock UK'!AE149),('TRA_VEff EU28'!AE149*'TRA_Vkm EU28'!AE149-'TRA_VEff UK'!AE149*'TRA_Vkm UK'!AE149)/('TRA_Vkm EU28'!AE149-'TRA_Vkm UK'!AE149)),0)</f>
        <v>0</v>
      </c>
      <c r="AF149" s="90">
        <f>IFERROR(IFERROR(('TRA_VEff EU28'!AF149*'TRA_Stock EU28'!AF149-'TRA_VEff UK'!AF149*'TRA_Stock UK'!AF149)/('TRA_Stock EU28'!AF149-'TRA_Stock UK'!AF149),('TRA_VEff EU28'!AF149*'TRA_Vkm EU28'!AF149-'TRA_VEff UK'!AF149*'TRA_Vkm UK'!AF149)/('TRA_Vkm EU28'!AF149-'TRA_Vkm UK'!AF149)),0)</f>
        <v>0</v>
      </c>
      <c r="AG149" s="90">
        <f>IFERROR(IFERROR(('TRA_VEff EU28'!AG149*'TRA_Stock EU28'!AG149-'TRA_VEff UK'!AG149*'TRA_Stock UK'!AG149)/('TRA_Stock EU28'!AG149-'TRA_Stock UK'!AG149),('TRA_VEff EU28'!AG149*'TRA_Vkm EU28'!AG149-'TRA_VEff UK'!AG149*'TRA_Vkm UK'!AG149)/('TRA_Vkm EU28'!AG149-'TRA_Vkm UK'!AG149)),0)</f>
        <v>0</v>
      </c>
      <c r="AH149" s="90">
        <f>IFERROR(IFERROR(('TRA_VEff EU28'!AH149*'TRA_Stock EU28'!AH149-'TRA_VEff UK'!AH149*'TRA_Stock UK'!AH149)/('TRA_Stock EU28'!AH149-'TRA_Stock UK'!AH149),('TRA_VEff EU28'!AH149*'TRA_Vkm EU28'!AH149-'TRA_VEff UK'!AH149*'TRA_Vkm UK'!AH149)/('TRA_Vkm EU28'!AH149-'TRA_Vkm UK'!AH149)),0)</f>
        <v>0</v>
      </c>
      <c r="AI149" s="90">
        <f>IFERROR(IFERROR(('TRA_VEff EU28'!AI149*'TRA_Stock EU28'!AI149-'TRA_VEff UK'!AI149*'TRA_Stock UK'!AI149)/('TRA_Stock EU28'!AI149-'TRA_Stock UK'!AI149),('TRA_VEff EU28'!AI149*'TRA_Vkm EU28'!AI149-'TRA_VEff UK'!AI149*'TRA_Vkm UK'!AI149)/('TRA_Vkm EU28'!AI149-'TRA_Vkm UK'!AI149)),0)</f>
        <v>0</v>
      </c>
      <c r="AJ149" s="90">
        <f>IFERROR(IFERROR(('TRA_VEff EU28'!AJ149*'TRA_Stock EU28'!AJ149-'TRA_VEff UK'!AJ149*'TRA_Stock UK'!AJ149)/('TRA_Stock EU28'!AJ149-'TRA_Stock UK'!AJ149),('TRA_VEff EU28'!AJ149*'TRA_Vkm EU28'!AJ149-'TRA_VEff UK'!AJ149*'TRA_Vkm UK'!AJ149)/('TRA_Vkm EU28'!AJ149-'TRA_Vkm UK'!AJ149)),0)</f>
        <v>0</v>
      </c>
      <c r="AK149" s="90">
        <f>IFERROR(IFERROR(('TRA_VEff EU28'!AK149*'TRA_Stock EU28'!AK149-'TRA_VEff UK'!AK149*'TRA_Stock UK'!AK149)/('TRA_Stock EU28'!AK149-'TRA_Stock UK'!AK149),('TRA_VEff EU28'!AK149*'TRA_Vkm EU28'!AK149-'TRA_VEff UK'!AK149*'TRA_Vkm UK'!AK149)/('TRA_Vkm EU28'!AK149-'TRA_Vkm UK'!AK149)),0)</f>
        <v>0</v>
      </c>
      <c r="AL149" s="90">
        <f>IFERROR(IFERROR(('TRA_VEff EU28'!AL149*'TRA_Stock EU28'!AL149-'TRA_VEff UK'!AL149*'TRA_Stock UK'!AL149)/('TRA_Stock EU28'!AL149-'TRA_Stock UK'!AL149),('TRA_VEff EU28'!AL149*'TRA_Vkm EU28'!AL149-'TRA_VEff UK'!AL149*'TRA_Vkm UK'!AL149)/('TRA_Vkm EU28'!AL149-'TRA_Vkm UK'!AL149)),0)</f>
        <v>0</v>
      </c>
      <c r="AM149" s="90">
        <f>IFERROR(IFERROR(('TRA_VEff EU28'!AM149*'TRA_Stock EU28'!AM149-'TRA_VEff UK'!AM149*'TRA_Stock UK'!AM149)/('TRA_Stock EU28'!AM149-'TRA_Stock UK'!AM149),('TRA_VEff EU28'!AM149*'TRA_Vkm EU28'!AM149-'TRA_VEff UK'!AM149*'TRA_Vkm UK'!AM149)/('TRA_Vkm EU28'!AM149-'TRA_Vkm UK'!AM149)),0)</f>
        <v>0</v>
      </c>
      <c r="AN149" s="90">
        <f>IFERROR(IFERROR(('TRA_VEff EU28'!AN149*'TRA_Stock EU28'!AN149-'TRA_VEff UK'!AN149*'TRA_Stock UK'!AN149)/('TRA_Stock EU28'!AN149-'TRA_Stock UK'!AN149),('TRA_VEff EU28'!AN149*'TRA_Vkm EU28'!AN149-'TRA_VEff UK'!AN149*'TRA_Vkm UK'!AN149)/('TRA_Vkm EU28'!AN149-'TRA_Vkm UK'!AN149)),0)</f>
        <v>0</v>
      </c>
      <c r="AO149" s="90">
        <f>IFERROR(IFERROR(('TRA_VEff EU28'!AO149*'TRA_Stock EU28'!AO149-'TRA_VEff UK'!AO149*'TRA_Stock UK'!AO149)/('TRA_Stock EU28'!AO149-'TRA_Stock UK'!AO149),('TRA_VEff EU28'!AO149*'TRA_Vkm EU28'!AO149-'TRA_VEff UK'!AO149*'TRA_Vkm UK'!AO149)/('TRA_Vkm EU28'!AO149-'TRA_Vkm UK'!AO149)),0)</f>
        <v>0</v>
      </c>
      <c r="AP149" s="90">
        <f>IFERROR(IFERROR(('TRA_VEff EU28'!AP149*'TRA_Stock EU28'!AP149-'TRA_VEff UK'!AP149*'TRA_Stock UK'!AP149)/('TRA_Stock EU28'!AP149-'TRA_Stock UK'!AP149),('TRA_VEff EU28'!AP149*'TRA_Vkm EU28'!AP149-'TRA_VEff UK'!AP149*'TRA_Vkm UK'!AP149)/('TRA_Vkm EU28'!AP149-'TRA_Vkm UK'!AP149)),0)</f>
        <v>0</v>
      </c>
      <c r="AQ149" s="90">
        <f>IFERROR(IFERROR(('TRA_VEff EU28'!AQ149*'TRA_Stock EU28'!AQ149-'TRA_VEff UK'!AQ149*'TRA_Stock UK'!AQ149)/('TRA_Stock EU28'!AQ149-'TRA_Stock UK'!AQ149),('TRA_VEff EU28'!AQ149*'TRA_Vkm EU28'!AQ149-'TRA_VEff UK'!AQ149*'TRA_Vkm UK'!AQ149)/('TRA_Vkm EU28'!AQ149-'TRA_Vkm UK'!AQ149)),0)</f>
        <v>0</v>
      </c>
      <c r="AR149" s="90">
        <f>IFERROR(IFERROR(('TRA_VEff EU28'!AR149*'TRA_Stock EU28'!AR149-'TRA_VEff UK'!AR149*'TRA_Stock UK'!AR149)/('TRA_Stock EU28'!AR149-'TRA_Stock UK'!AR149),('TRA_VEff EU28'!AR149*'TRA_Vkm EU28'!AR149-'TRA_VEff UK'!AR149*'TRA_Vkm UK'!AR149)/('TRA_Vkm EU28'!AR149-'TRA_Vkm UK'!AR149)),0)</f>
        <v>0</v>
      </c>
      <c r="AS149" s="90">
        <f>IFERROR(IFERROR(('TRA_VEff EU28'!AS149*'TRA_Stock EU28'!AS149-'TRA_VEff UK'!AS149*'TRA_Stock UK'!AS149)/('TRA_Stock EU28'!AS149-'TRA_Stock UK'!AS149),('TRA_VEff EU28'!AS149*'TRA_Vkm EU28'!AS149-'TRA_VEff UK'!AS149*'TRA_Vkm UK'!AS149)/('TRA_Vkm EU28'!AS149-'TRA_Vkm UK'!AS149)),0)</f>
        <v>0</v>
      </c>
      <c r="AT149" s="90">
        <f>IFERROR(IFERROR(('TRA_VEff EU28'!AT149*'TRA_Stock EU28'!AT149-'TRA_VEff UK'!AT149*'TRA_Stock UK'!AT149)/('TRA_Stock EU28'!AT149-'TRA_Stock UK'!AT149),('TRA_VEff EU28'!AT149*'TRA_Vkm EU28'!AT149-'TRA_VEff UK'!AT149*'TRA_Vkm UK'!AT149)/('TRA_Vkm EU28'!AT149-'TRA_Vkm UK'!AT149)),0)</f>
        <v>0</v>
      </c>
      <c r="AU149" s="90">
        <f>IFERROR(IFERROR(('TRA_VEff EU28'!AU149*'TRA_Stock EU28'!AU149-'TRA_VEff UK'!AU149*'TRA_Stock UK'!AU149)/('TRA_Stock EU28'!AU149-'TRA_Stock UK'!AU149),('TRA_VEff EU28'!AU149*'TRA_Vkm EU28'!AU149-'TRA_VEff UK'!AU149*'TRA_Vkm UK'!AU149)/('TRA_Vkm EU28'!AU149-'TRA_Vkm UK'!AU149)),0)</f>
        <v>0</v>
      </c>
      <c r="AV149" s="90">
        <f>IFERROR(IFERROR(('TRA_VEff EU28'!AV149*'TRA_Stock EU28'!AV149-'TRA_VEff UK'!AV149*'TRA_Stock UK'!AV149)/('TRA_Stock EU28'!AV149-'TRA_Stock UK'!AV149),('TRA_VEff EU28'!AV149*'TRA_Vkm EU28'!AV149-'TRA_VEff UK'!AV149*'TRA_Vkm UK'!AV149)/('TRA_Vkm EU28'!AV149-'TRA_Vkm UK'!AV149)),0)</f>
        <v>0</v>
      </c>
      <c r="AW149" s="90">
        <f>IFERROR(IFERROR(('TRA_VEff EU28'!AW149*'TRA_Stock EU28'!AW149-'TRA_VEff UK'!AW149*'TRA_Stock UK'!AW149)/('TRA_Stock EU28'!AW149-'TRA_Stock UK'!AW149),('TRA_VEff EU28'!AW149*'TRA_Vkm EU28'!AW149-'TRA_VEff UK'!AW149*'TRA_Vkm UK'!AW149)/('TRA_Vkm EU28'!AW149-'TRA_Vkm UK'!AW149)),0)</f>
        <v>0</v>
      </c>
      <c r="AX149" s="90">
        <f>IFERROR(IFERROR(('TRA_VEff EU28'!AX149*'TRA_Stock EU28'!AX149-'TRA_VEff UK'!AX149*'TRA_Stock UK'!AX149)/('TRA_Stock EU28'!AX149-'TRA_Stock UK'!AX149),('TRA_VEff EU28'!AX149*'TRA_Vkm EU28'!AX149-'TRA_VEff UK'!AX149*'TRA_Vkm UK'!AX149)/('TRA_Vkm EU28'!AX149-'TRA_Vkm UK'!AX149)),0)</f>
        <v>0</v>
      </c>
      <c r="AY149" s="90">
        <f>IFERROR(IFERROR(('TRA_VEff EU28'!AY149*'TRA_Stock EU28'!AY149-'TRA_VEff UK'!AY149*'TRA_Stock UK'!AY149)/('TRA_Stock EU28'!AY149-'TRA_Stock UK'!AY149),('TRA_VEff EU28'!AY149*'TRA_Vkm EU28'!AY149-'TRA_VEff UK'!AY149*'TRA_Vkm UK'!AY149)/('TRA_Vkm EU28'!AY149-'TRA_Vkm UK'!AY149)),0)</f>
        <v>0</v>
      </c>
      <c r="AZ149" s="90">
        <f>IFERROR(IFERROR(('TRA_VEff EU28'!AZ149*'TRA_Stock EU28'!AZ149-'TRA_VEff UK'!AZ149*'TRA_Stock UK'!AZ149)/('TRA_Stock EU28'!AZ149-'TRA_Stock UK'!AZ149),('TRA_VEff EU28'!AZ149*'TRA_Vkm EU28'!AZ149-'TRA_VEff UK'!AZ149*'TRA_Vkm UK'!AZ149)/('TRA_Vkm EU28'!AZ149-'TRA_Vkm UK'!AZ149)),0)</f>
        <v>0</v>
      </c>
    </row>
    <row r="150" spans="1:52" hidden="1">
      <c r="A150" s="103"/>
      <c r="B150" s="90">
        <f>IFERROR(IFERROR(('TRA_VEff EU28'!B150*'TRA_Stock EU28'!B150-'TRA_VEff UK'!B150*'TRA_Stock UK'!B150)/('TRA_Stock EU28'!B150-'TRA_Stock UK'!B150),('TRA_VEff EU28'!B150*'TRA_Vkm EU28'!B150-'TRA_VEff UK'!B150*'TRA_Vkm UK'!B150)/('TRA_Vkm EU28'!B150-'TRA_Vkm UK'!B150)),0)</f>
        <v>0</v>
      </c>
      <c r="C150" s="90">
        <f>IFERROR(IFERROR(('TRA_VEff EU28'!C150*'TRA_Stock EU28'!C150-'TRA_VEff UK'!C150*'TRA_Stock UK'!C150)/('TRA_Stock EU28'!C150-'TRA_Stock UK'!C150),('TRA_VEff EU28'!C150*'TRA_Vkm EU28'!C150-'TRA_VEff UK'!C150*'TRA_Vkm UK'!C150)/('TRA_Vkm EU28'!C150-'TRA_Vkm UK'!C150)),0)</f>
        <v>0</v>
      </c>
      <c r="D150" s="90">
        <f>IFERROR(IFERROR(('TRA_VEff EU28'!D150*'TRA_Stock EU28'!D150-'TRA_VEff UK'!D150*'TRA_Stock UK'!D150)/('TRA_Stock EU28'!D150-'TRA_Stock UK'!D150),('TRA_VEff EU28'!D150*'TRA_Vkm EU28'!D150-'TRA_VEff UK'!D150*'TRA_Vkm UK'!D150)/('TRA_Vkm EU28'!D150-'TRA_Vkm UK'!D150)),0)</f>
        <v>0</v>
      </c>
      <c r="E150" s="90">
        <f>IFERROR(IFERROR(('TRA_VEff EU28'!E150*'TRA_Stock EU28'!E150-'TRA_VEff UK'!E150*'TRA_Stock UK'!E150)/('TRA_Stock EU28'!E150-'TRA_Stock UK'!E150),('TRA_VEff EU28'!E150*'TRA_Vkm EU28'!E150-'TRA_VEff UK'!E150*'TRA_Vkm UK'!E150)/('TRA_Vkm EU28'!E150-'TRA_Vkm UK'!E150)),0)</f>
        <v>0</v>
      </c>
      <c r="F150" s="90">
        <f>IFERROR(IFERROR(('TRA_VEff EU28'!F150*'TRA_Stock EU28'!F150-'TRA_VEff UK'!F150*'TRA_Stock UK'!F150)/('TRA_Stock EU28'!F150-'TRA_Stock UK'!F150),('TRA_VEff EU28'!F150*'TRA_Vkm EU28'!F150-'TRA_VEff UK'!F150*'TRA_Vkm UK'!F150)/('TRA_Vkm EU28'!F150-'TRA_Vkm UK'!F150)),0)</f>
        <v>0</v>
      </c>
      <c r="G150" s="90">
        <f>IFERROR(IFERROR(('TRA_VEff EU28'!G150*'TRA_Stock EU28'!G150-'TRA_VEff UK'!G150*'TRA_Stock UK'!G150)/('TRA_Stock EU28'!G150-'TRA_Stock UK'!G150),('TRA_VEff EU28'!G150*'TRA_Vkm EU28'!G150-'TRA_VEff UK'!G150*'TRA_Vkm UK'!G150)/('TRA_Vkm EU28'!G150-'TRA_Vkm UK'!G150)),0)</f>
        <v>0</v>
      </c>
      <c r="H150" s="90">
        <f>IFERROR(IFERROR(('TRA_VEff EU28'!H150*'TRA_Stock EU28'!H150-'TRA_VEff UK'!H150*'TRA_Stock UK'!H150)/('TRA_Stock EU28'!H150-'TRA_Stock UK'!H150),('TRA_VEff EU28'!H150*'TRA_Vkm EU28'!H150-'TRA_VEff UK'!H150*'TRA_Vkm UK'!H150)/('TRA_Vkm EU28'!H150-'TRA_Vkm UK'!H150)),0)</f>
        <v>0</v>
      </c>
      <c r="I150" s="90">
        <f>IFERROR(IFERROR(('TRA_VEff EU28'!I150*'TRA_Stock EU28'!I150-'TRA_VEff UK'!I150*'TRA_Stock UK'!I150)/('TRA_Stock EU28'!I150-'TRA_Stock UK'!I150),('TRA_VEff EU28'!I150*'TRA_Vkm EU28'!I150-'TRA_VEff UK'!I150*'TRA_Vkm UK'!I150)/('TRA_Vkm EU28'!I150-'TRA_Vkm UK'!I150)),0)</f>
        <v>0</v>
      </c>
      <c r="J150" s="90">
        <f>IFERROR(IFERROR(('TRA_VEff EU28'!J150*'TRA_Stock EU28'!J150-'TRA_VEff UK'!J150*'TRA_Stock UK'!J150)/('TRA_Stock EU28'!J150-'TRA_Stock UK'!J150),('TRA_VEff EU28'!J150*'TRA_Vkm EU28'!J150-'TRA_VEff UK'!J150*'TRA_Vkm UK'!J150)/('TRA_Vkm EU28'!J150-'TRA_Vkm UK'!J150)),0)</f>
        <v>0</v>
      </c>
      <c r="K150" s="90">
        <f>IFERROR(IFERROR(('TRA_VEff EU28'!K150*'TRA_Stock EU28'!K150-'TRA_VEff UK'!K150*'TRA_Stock UK'!K150)/('TRA_Stock EU28'!K150-'TRA_Stock UK'!K150),('TRA_VEff EU28'!K150*'TRA_Vkm EU28'!K150-'TRA_VEff UK'!K150*'TRA_Vkm UK'!K150)/('TRA_Vkm EU28'!K150-'TRA_Vkm UK'!K150)),0)</f>
        <v>0</v>
      </c>
      <c r="L150" s="90">
        <f>IFERROR(IFERROR(('TRA_VEff EU28'!L150*'TRA_Stock EU28'!L150-'TRA_VEff UK'!L150*'TRA_Stock UK'!L150)/('TRA_Stock EU28'!L150-'TRA_Stock UK'!L150),('TRA_VEff EU28'!L150*'TRA_Vkm EU28'!L150-'TRA_VEff UK'!L150*'TRA_Vkm UK'!L150)/('TRA_Vkm EU28'!L150-'TRA_Vkm UK'!L150)),0)</f>
        <v>0</v>
      </c>
      <c r="M150" s="90">
        <f>IFERROR(IFERROR(('TRA_VEff EU28'!M150*'TRA_Stock EU28'!M150-'TRA_VEff UK'!M150*'TRA_Stock UK'!M150)/('TRA_Stock EU28'!M150-'TRA_Stock UK'!M150),('TRA_VEff EU28'!M150*'TRA_Vkm EU28'!M150-'TRA_VEff UK'!M150*'TRA_Vkm UK'!M150)/('TRA_Vkm EU28'!M150-'TRA_Vkm UK'!M150)),0)</f>
        <v>0</v>
      </c>
      <c r="N150" s="90">
        <f>IFERROR(IFERROR(('TRA_VEff EU28'!N150*'TRA_Stock EU28'!N150-'TRA_VEff UK'!N150*'TRA_Stock UK'!N150)/('TRA_Stock EU28'!N150-'TRA_Stock UK'!N150),('TRA_VEff EU28'!N150*'TRA_Vkm EU28'!N150-'TRA_VEff UK'!N150*'TRA_Vkm UK'!N150)/('TRA_Vkm EU28'!N150-'TRA_Vkm UK'!N150)),0)</f>
        <v>0</v>
      </c>
      <c r="O150" s="90">
        <f>IFERROR(IFERROR(('TRA_VEff EU28'!O150*'TRA_Stock EU28'!O150-'TRA_VEff UK'!O150*'TRA_Stock UK'!O150)/('TRA_Stock EU28'!O150-'TRA_Stock UK'!O150),('TRA_VEff EU28'!O150*'TRA_Vkm EU28'!O150-'TRA_VEff UK'!O150*'TRA_Vkm UK'!O150)/('TRA_Vkm EU28'!O150-'TRA_Vkm UK'!O150)),0)</f>
        <v>0</v>
      </c>
      <c r="P150" s="90">
        <f>IFERROR(IFERROR(('TRA_VEff EU28'!P150*'TRA_Stock EU28'!P150-'TRA_VEff UK'!P150*'TRA_Stock UK'!P150)/('TRA_Stock EU28'!P150-'TRA_Stock UK'!P150),('TRA_VEff EU28'!P150*'TRA_Vkm EU28'!P150-'TRA_VEff UK'!P150*'TRA_Vkm UK'!P150)/('TRA_Vkm EU28'!P150-'TRA_Vkm UK'!P150)),0)</f>
        <v>0</v>
      </c>
      <c r="Q150" s="90">
        <f>IFERROR(IFERROR(('TRA_VEff EU28'!Q150*'TRA_Stock EU28'!Q150-'TRA_VEff UK'!Q150*'TRA_Stock UK'!Q150)/('TRA_Stock EU28'!Q150-'TRA_Stock UK'!Q150),('TRA_VEff EU28'!Q150*'TRA_Vkm EU28'!Q150-'TRA_VEff UK'!Q150*'TRA_Vkm UK'!Q150)/('TRA_Vkm EU28'!Q150-'TRA_Vkm UK'!Q150)),0)</f>
        <v>0</v>
      </c>
      <c r="R150" s="90">
        <f>IFERROR(IFERROR(('TRA_VEff EU28'!R150*'TRA_Stock EU28'!R150-'TRA_VEff UK'!R150*'TRA_Stock UK'!R150)/('TRA_Stock EU28'!R150-'TRA_Stock UK'!R150),('TRA_VEff EU28'!R150*'TRA_Vkm EU28'!R150-'TRA_VEff UK'!R150*'TRA_Vkm UK'!R150)/('TRA_Vkm EU28'!R150-'TRA_Vkm UK'!R150)),0)</f>
        <v>0</v>
      </c>
      <c r="S150" s="90">
        <f>IFERROR(IFERROR(('TRA_VEff EU28'!S150*'TRA_Stock EU28'!S150-'TRA_VEff UK'!S150*'TRA_Stock UK'!S150)/('TRA_Stock EU28'!S150-'TRA_Stock UK'!S150),('TRA_VEff EU28'!S150*'TRA_Vkm EU28'!S150-'TRA_VEff UK'!S150*'TRA_Vkm UK'!S150)/('TRA_Vkm EU28'!S150-'TRA_Vkm UK'!S150)),0)</f>
        <v>0</v>
      </c>
      <c r="T150" s="90">
        <f>IFERROR(IFERROR(('TRA_VEff EU28'!T150*'TRA_Stock EU28'!T150-'TRA_VEff UK'!T150*'TRA_Stock UK'!T150)/('TRA_Stock EU28'!T150-'TRA_Stock UK'!T150),('TRA_VEff EU28'!T150*'TRA_Vkm EU28'!T150-'TRA_VEff UK'!T150*'TRA_Vkm UK'!T150)/('TRA_Vkm EU28'!T150-'TRA_Vkm UK'!T150)),0)</f>
        <v>0</v>
      </c>
      <c r="U150" s="90">
        <f>IFERROR(IFERROR(('TRA_VEff EU28'!U150*'TRA_Stock EU28'!U150-'TRA_VEff UK'!U150*'TRA_Stock UK'!U150)/('TRA_Stock EU28'!U150-'TRA_Stock UK'!U150),('TRA_VEff EU28'!U150*'TRA_Vkm EU28'!U150-'TRA_VEff UK'!U150*'TRA_Vkm UK'!U150)/('TRA_Vkm EU28'!U150-'TRA_Vkm UK'!U150)),0)</f>
        <v>0</v>
      </c>
      <c r="V150" s="90">
        <f>IFERROR(IFERROR(('TRA_VEff EU28'!V150*'TRA_Stock EU28'!V150-'TRA_VEff UK'!V150*'TRA_Stock UK'!V150)/('TRA_Stock EU28'!V150-'TRA_Stock UK'!V150),('TRA_VEff EU28'!V150*'TRA_Vkm EU28'!V150-'TRA_VEff UK'!V150*'TRA_Vkm UK'!V150)/('TRA_Vkm EU28'!V150-'TRA_Vkm UK'!V150)),0)</f>
        <v>0</v>
      </c>
      <c r="W150" s="90">
        <f>IFERROR(IFERROR(('TRA_VEff EU28'!W150*'TRA_Stock EU28'!W150-'TRA_VEff UK'!W150*'TRA_Stock UK'!W150)/('TRA_Stock EU28'!W150-'TRA_Stock UK'!W150),('TRA_VEff EU28'!W150*'TRA_Vkm EU28'!W150-'TRA_VEff UK'!W150*'TRA_Vkm UK'!W150)/('TRA_Vkm EU28'!W150-'TRA_Vkm UK'!W150)),0)</f>
        <v>0</v>
      </c>
      <c r="X150" s="90">
        <f>IFERROR(IFERROR(('TRA_VEff EU28'!X150*'TRA_Stock EU28'!X150-'TRA_VEff UK'!X150*'TRA_Stock UK'!X150)/('TRA_Stock EU28'!X150-'TRA_Stock UK'!X150),('TRA_VEff EU28'!X150*'TRA_Vkm EU28'!X150-'TRA_VEff UK'!X150*'TRA_Vkm UK'!X150)/('TRA_Vkm EU28'!X150-'TRA_Vkm UK'!X150)),0)</f>
        <v>0</v>
      </c>
      <c r="Y150" s="90">
        <f>IFERROR(IFERROR(('TRA_VEff EU28'!Y150*'TRA_Stock EU28'!Y150-'TRA_VEff UK'!Y150*'TRA_Stock UK'!Y150)/('TRA_Stock EU28'!Y150-'TRA_Stock UK'!Y150),('TRA_VEff EU28'!Y150*'TRA_Vkm EU28'!Y150-'TRA_VEff UK'!Y150*'TRA_Vkm UK'!Y150)/('TRA_Vkm EU28'!Y150-'TRA_Vkm UK'!Y150)),0)</f>
        <v>0</v>
      </c>
      <c r="Z150" s="90">
        <f>IFERROR(IFERROR(('TRA_VEff EU28'!Z150*'TRA_Stock EU28'!Z150-'TRA_VEff UK'!Z150*'TRA_Stock UK'!Z150)/('TRA_Stock EU28'!Z150-'TRA_Stock UK'!Z150),('TRA_VEff EU28'!Z150*'TRA_Vkm EU28'!Z150-'TRA_VEff UK'!Z150*'TRA_Vkm UK'!Z150)/('TRA_Vkm EU28'!Z150-'TRA_Vkm UK'!Z150)),0)</f>
        <v>0</v>
      </c>
      <c r="AA150" s="90">
        <f>IFERROR(IFERROR(('TRA_VEff EU28'!AA150*'TRA_Stock EU28'!AA150-'TRA_VEff UK'!AA150*'TRA_Stock UK'!AA150)/('TRA_Stock EU28'!AA150-'TRA_Stock UK'!AA150),('TRA_VEff EU28'!AA150*'TRA_Vkm EU28'!AA150-'TRA_VEff UK'!AA150*'TRA_Vkm UK'!AA150)/('TRA_Vkm EU28'!AA150-'TRA_Vkm UK'!AA150)),0)</f>
        <v>0</v>
      </c>
      <c r="AB150" s="90">
        <f>IFERROR(IFERROR(('TRA_VEff EU28'!AB150*'TRA_Stock EU28'!AB150-'TRA_VEff UK'!AB150*'TRA_Stock UK'!AB150)/('TRA_Stock EU28'!AB150-'TRA_Stock UK'!AB150),('TRA_VEff EU28'!AB150*'TRA_Vkm EU28'!AB150-'TRA_VEff UK'!AB150*'TRA_Vkm UK'!AB150)/('TRA_Vkm EU28'!AB150-'TRA_Vkm UK'!AB150)),0)</f>
        <v>0</v>
      </c>
      <c r="AC150" s="90">
        <f>IFERROR(IFERROR(('TRA_VEff EU28'!AC150*'TRA_Stock EU28'!AC150-'TRA_VEff UK'!AC150*'TRA_Stock UK'!AC150)/('TRA_Stock EU28'!AC150-'TRA_Stock UK'!AC150),('TRA_VEff EU28'!AC150*'TRA_Vkm EU28'!AC150-'TRA_VEff UK'!AC150*'TRA_Vkm UK'!AC150)/('TRA_Vkm EU28'!AC150-'TRA_Vkm UK'!AC150)),0)</f>
        <v>0</v>
      </c>
      <c r="AD150" s="90">
        <f>IFERROR(IFERROR(('TRA_VEff EU28'!AD150*'TRA_Stock EU28'!AD150-'TRA_VEff UK'!AD150*'TRA_Stock UK'!AD150)/('TRA_Stock EU28'!AD150-'TRA_Stock UK'!AD150),('TRA_VEff EU28'!AD150*'TRA_Vkm EU28'!AD150-'TRA_VEff UK'!AD150*'TRA_Vkm UK'!AD150)/('TRA_Vkm EU28'!AD150-'TRA_Vkm UK'!AD150)),0)</f>
        <v>0</v>
      </c>
      <c r="AE150" s="90">
        <f>IFERROR(IFERROR(('TRA_VEff EU28'!AE150*'TRA_Stock EU28'!AE150-'TRA_VEff UK'!AE150*'TRA_Stock UK'!AE150)/('TRA_Stock EU28'!AE150-'TRA_Stock UK'!AE150),('TRA_VEff EU28'!AE150*'TRA_Vkm EU28'!AE150-'TRA_VEff UK'!AE150*'TRA_Vkm UK'!AE150)/('TRA_Vkm EU28'!AE150-'TRA_Vkm UK'!AE150)),0)</f>
        <v>0</v>
      </c>
      <c r="AF150" s="90">
        <f>IFERROR(IFERROR(('TRA_VEff EU28'!AF150*'TRA_Stock EU28'!AF150-'TRA_VEff UK'!AF150*'TRA_Stock UK'!AF150)/('TRA_Stock EU28'!AF150-'TRA_Stock UK'!AF150),('TRA_VEff EU28'!AF150*'TRA_Vkm EU28'!AF150-'TRA_VEff UK'!AF150*'TRA_Vkm UK'!AF150)/('TRA_Vkm EU28'!AF150-'TRA_Vkm UK'!AF150)),0)</f>
        <v>0</v>
      </c>
      <c r="AG150" s="90">
        <f>IFERROR(IFERROR(('TRA_VEff EU28'!AG150*'TRA_Stock EU28'!AG150-'TRA_VEff UK'!AG150*'TRA_Stock UK'!AG150)/('TRA_Stock EU28'!AG150-'TRA_Stock UK'!AG150),('TRA_VEff EU28'!AG150*'TRA_Vkm EU28'!AG150-'TRA_VEff UK'!AG150*'TRA_Vkm UK'!AG150)/('TRA_Vkm EU28'!AG150-'TRA_Vkm UK'!AG150)),0)</f>
        <v>0</v>
      </c>
      <c r="AH150" s="90">
        <f>IFERROR(IFERROR(('TRA_VEff EU28'!AH150*'TRA_Stock EU28'!AH150-'TRA_VEff UK'!AH150*'TRA_Stock UK'!AH150)/('TRA_Stock EU28'!AH150-'TRA_Stock UK'!AH150),('TRA_VEff EU28'!AH150*'TRA_Vkm EU28'!AH150-'TRA_VEff UK'!AH150*'TRA_Vkm UK'!AH150)/('TRA_Vkm EU28'!AH150-'TRA_Vkm UK'!AH150)),0)</f>
        <v>0</v>
      </c>
      <c r="AI150" s="90">
        <f>IFERROR(IFERROR(('TRA_VEff EU28'!AI150*'TRA_Stock EU28'!AI150-'TRA_VEff UK'!AI150*'TRA_Stock UK'!AI150)/('TRA_Stock EU28'!AI150-'TRA_Stock UK'!AI150),('TRA_VEff EU28'!AI150*'TRA_Vkm EU28'!AI150-'TRA_VEff UK'!AI150*'TRA_Vkm UK'!AI150)/('TRA_Vkm EU28'!AI150-'TRA_Vkm UK'!AI150)),0)</f>
        <v>0</v>
      </c>
      <c r="AJ150" s="90">
        <f>IFERROR(IFERROR(('TRA_VEff EU28'!AJ150*'TRA_Stock EU28'!AJ150-'TRA_VEff UK'!AJ150*'TRA_Stock UK'!AJ150)/('TRA_Stock EU28'!AJ150-'TRA_Stock UK'!AJ150),('TRA_VEff EU28'!AJ150*'TRA_Vkm EU28'!AJ150-'TRA_VEff UK'!AJ150*'TRA_Vkm UK'!AJ150)/('TRA_Vkm EU28'!AJ150-'TRA_Vkm UK'!AJ150)),0)</f>
        <v>0</v>
      </c>
      <c r="AK150" s="90">
        <f>IFERROR(IFERROR(('TRA_VEff EU28'!AK150*'TRA_Stock EU28'!AK150-'TRA_VEff UK'!AK150*'TRA_Stock UK'!AK150)/('TRA_Stock EU28'!AK150-'TRA_Stock UK'!AK150),('TRA_VEff EU28'!AK150*'TRA_Vkm EU28'!AK150-'TRA_VEff UK'!AK150*'TRA_Vkm UK'!AK150)/('TRA_Vkm EU28'!AK150-'TRA_Vkm UK'!AK150)),0)</f>
        <v>0</v>
      </c>
      <c r="AL150" s="90">
        <f>IFERROR(IFERROR(('TRA_VEff EU28'!AL150*'TRA_Stock EU28'!AL150-'TRA_VEff UK'!AL150*'TRA_Stock UK'!AL150)/('TRA_Stock EU28'!AL150-'TRA_Stock UK'!AL150),('TRA_VEff EU28'!AL150*'TRA_Vkm EU28'!AL150-'TRA_VEff UK'!AL150*'TRA_Vkm UK'!AL150)/('TRA_Vkm EU28'!AL150-'TRA_Vkm UK'!AL150)),0)</f>
        <v>0</v>
      </c>
      <c r="AM150" s="90">
        <f>IFERROR(IFERROR(('TRA_VEff EU28'!AM150*'TRA_Stock EU28'!AM150-'TRA_VEff UK'!AM150*'TRA_Stock UK'!AM150)/('TRA_Stock EU28'!AM150-'TRA_Stock UK'!AM150),('TRA_VEff EU28'!AM150*'TRA_Vkm EU28'!AM150-'TRA_VEff UK'!AM150*'TRA_Vkm UK'!AM150)/('TRA_Vkm EU28'!AM150-'TRA_Vkm UK'!AM150)),0)</f>
        <v>0</v>
      </c>
      <c r="AN150" s="90">
        <f>IFERROR(IFERROR(('TRA_VEff EU28'!AN150*'TRA_Stock EU28'!AN150-'TRA_VEff UK'!AN150*'TRA_Stock UK'!AN150)/('TRA_Stock EU28'!AN150-'TRA_Stock UK'!AN150),('TRA_VEff EU28'!AN150*'TRA_Vkm EU28'!AN150-'TRA_VEff UK'!AN150*'TRA_Vkm UK'!AN150)/('TRA_Vkm EU28'!AN150-'TRA_Vkm UK'!AN150)),0)</f>
        <v>0</v>
      </c>
      <c r="AO150" s="90">
        <f>IFERROR(IFERROR(('TRA_VEff EU28'!AO150*'TRA_Stock EU28'!AO150-'TRA_VEff UK'!AO150*'TRA_Stock UK'!AO150)/('TRA_Stock EU28'!AO150-'TRA_Stock UK'!AO150),('TRA_VEff EU28'!AO150*'TRA_Vkm EU28'!AO150-'TRA_VEff UK'!AO150*'TRA_Vkm UK'!AO150)/('TRA_Vkm EU28'!AO150-'TRA_Vkm UK'!AO150)),0)</f>
        <v>0</v>
      </c>
      <c r="AP150" s="90">
        <f>IFERROR(IFERROR(('TRA_VEff EU28'!AP150*'TRA_Stock EU28'!AP150-'TRA_VEff UK'!AP150*'TRA_Stock UK'!AP150)/('TRA_Stock EU28'!AP150-'TRA_Stock UK'!AP150),('TRA_VEff EU28'!AP150*'TRA_Vkm EU28'!AP150-'TRA_VEff UK'!AP150*'TRA_Vkm UK'!AP150)/('TRA_Vkm EU28'!AP150-'TRA_Vkm UK'!AP150)),0)</f>
        <v>0</v>
      </c>
      <c r="AQ150" s="90">
        <f>IFERROR(IFERROR(('TRA_VEff EU28'!AQ150*'TRA_Stock EU28'!AQ150-'TRA_VEff UK'!AQ150*'TRA_Stock UK'!AQ150)/('TRA_Stock EU28'!AQ150-'TRA_Stock UK'!AQ150),('TRA_VEff EU28'!AQ150*'TRA_Vkm EU28'!AQ150-'TRA_VEff UK'!AQ150*'TRA_Vkm UK'!AQ150)/('TRA_Vkm EU28'!AQ150-'TRA_Vkm UK'!AQ150)),0)</f>
        <v>0</v>
      </c>
      <c r="AR150" s="90">
        <f>IFERROR(IFERROR(('TRA_VEff EU28'!AR150*'TRA_Stock EU28'!AR150-'TRA_VEff UK'!AR150*'TRA_Stock UK'!AR150)/('TRA_Stock EU28'!AR150-'TRA_Stock UK'!AR150),('TRA_VEff EU28'!AR150*'TRA_Vkm EU28'!AR150-'TRA_VEff UK'!AR150*'TRA_Vkm UK'!AR150)/('TRA_Vkm EU28'!AR150-'TRA_Vkm UK'!AR150)),0)</f>
        <v>0</v>
      </c>
      <c r="AS150" s="90">
        <f>IFERROR(IFERROR(('TRA_VEff EU28'!AS150*'TRA_Stock EU28'!AS150-'TRA_VEff UK'!AS150*'TRA_Stock UK'!AS150)/('TRA_Stock EU28'!AS150-'TRA_Stock UK'!AS150),('TRA_VEff EU28'!AS150*'TRA_Vkm EU28'!AS150-'TRA_VEff UK'!AS150*'TRA_Vkm UK'!AS150)/('TRA_Vkm EU28'!AS150-'TRA_Vkm UK'!AS150)),0)</f>
        <v>0</v>
      </c>
      <c r="AT150" s="90">
        <f>IFERROR(IFERROR(('TRA_VEff EU28'!AT150*'TRA_Stock EU28'!AT150-'TRA_VEff UK'!AT150*'TRA_Stock UK'!AT150)/('TRA_Stock EU28'!AT150-'TRA_Stock UK'!AT150),('TRA_VEff EU28'!AT150*'TRA_Vkm EU28'!AT150-'TRA_VEff UK'!AT150*'TRA_Vkm UK'!AT150)/('TRA_Vkm EU28'!AT150-'TRA_Vkm UK'!AT150)),0)</f>
        <v>0</v>
      </c>
      <c r="AU150" s="90">
        <f>IFERROR(IFERROR(('TRA_VEff EU28'!AU150*'TRA_Stock EU28'!AU150-'TRA_VEff UK'!AU150*'TRA_Stock UK'!AU150)/('TRA_Stock EU28'!AU150-'TRA_Stock UK'!AU150),('TRA_VEff EU28'!AU150*'TRA_Vkm EU28'!AU150-'TRA_VEff UK'!AU150*'TRA_Vkm UK'!AU150)/('TRA_Vkm EU28'!AU150-'TRA_Vkm UK'!AU150)),0)</f>
        <v>0</v>
      </c>
      <c r="AV150" s="90">
        <f>IFERROR(IFERROR(('TRA_VEff EU28'!AV150*'TRA_Stock EU28'!AV150-'TRA_VEff UK'!AV150*'TRA_Stock UK'!AV150)/('TRA_Stock EU28'!AV150-'TRA_Stock UK'!AV150),('TRA_VEff EU28'!AV150*'TRA_Vkm EU28'!AV150-'TRA_VEff UK'!AV150*'TRA_Vkm UK'!AV150)/('TRA_Vkm EU28'!AV150-'TRA_Vkm UK'!AV150)),0)</f>
        <v>0</v>
      </c>
      <c r="AW150" s="90">
        <f>IFERROR(IFERROR(('TRA_VEff EU28'!AW150*'TRA_Stock EU28'!AW150-'TRA_VEff UK'!AW150*'TRA_Stock UK'!AW150)/('TRA_Stock EU28'!AW150-'TRA_Stock UK'!AW150),('TRA_VEff EU28'!AW150*'TRA_Vkm EU28'!AW150-'TRA_VEff UK'!AW150*'TRA_Vkm UK'!AW150)/('TRA_Vkm EU28'!AW150-'TRA_Vkm UK'!AW150)),0)</f>
        <v>0</v>
      </c>
      <c r="AX150" s="90">
        <f>IFERROR(IFERROR(('TRA_VEff EU28'!AX150*'TRA_Stock EU28'!AX150-'TRA_VEff UK'!AX150*'TRA_Stock UK'!AX150)/('TRA_Stock EU28'!AX150-'TRA_Stock UK'!AX150),('TRA_VEff EU28'!AX150*'TRA_Vkm EU28'!AX150-'TRA_VEff UK'!AX150*'TRA_Vkm UK'!AX150)/('TRA_Vkm EU28'!AX150-'TRA_Vkm UK'!AX150)),0)</f>
        <v>0</v>
      </c>
      <c r="AY150" s="90">
        <f>IFERROR(IFERROR(('TRA_VEff EU28'!AY150*'TRA_Stock EU28'!AY150-'TRA_VEff UK'!AY150*'TRA_Stock UK'!AY150)/('TRA_Stock EU28'!AY150-'TRA_Stock UK'!AY150),('TRA_VEff EU28'!AY150*'TRA_Vkm EU28'!AY150-'TRA_VEff UK'!AY150*'TRA_Vkm UK'!AY150)/('TRA_Vkm EU28'!AY150-'TRA_Vkm UK'!AY150)),0)</f>
        <v>0</v>
      </c>
      <c r="AZ150" s="90">
        <f>IFERROR(IFERROR(('TRA_VEff EU28'!AZ150*'TRA_Stock EU28'!AZ150-'TRA_VEff UK'!AZ150*'TRA_Stock UK'!AZ150)/('TRA_Stock EU28'!AZ150-'TRA_Stock UK'!AZ150),('TRA_VEff EU28'!AZ150*'TRA_Vkm EU28'!AZ150-'TRA_VEff UK'!AZ150*'TRA_Vkm UK'!AZ150)/('TRA_Vkm EU28'!AZ150-'TRA_Vkm UK'!AZ150)),0)</f>
        <v>0</v>
      </c>
    </row>
    <row r="151" spans="1:52" hidden="1">
      <c r="A151" s="103"/>
      <c r="B151" s="90">
        <f>IFERROR(IFERROR(('TRA_VEff EU28'!B151*'TRA_Stock EU28'!B151-'TRA_VEff UK'!B151*'TRA_Stock UK'!B151)/('TRA_Stock EU28'!B151-'TRA_Stock UK'!B151),('TRA_VEff EU28'!B151*'TRA_Vkm EU28'!B151-'TRA_VEff UK'!B151*'TRA_Vkm UK'!B151)/('TRA_Vkm EU28'!B151-'TRA_Vkm UK'!B151)),0)</f>
        <v>0</v>
      </c>
      <c r="C151" s="90">
        <f>IFERROR(IFERROR(('TRA_VEff EU28'!C151*'TRA_Stock EU28'!C151-'TRA_VEff UK'!C151*'TRA_Stock UK'!C151)/('TRA_Stock EU28'!C151-'TRA_Stock UK'!C151),('TRA_VEff EU28'!C151*'TRA_Vkm EU28'!C151-'TRA_VEff UK'!C151*'TRA_Vkm UK'!C151)/('TRA_Vkm EU28'!C151-'TRA_Vkm UK'!C151)),0)</f>
        <v>0</v>
      </c>
      <c r="D151" s="90">
        <f>IFERROR(IFERROR(('TRA_VEff EU28'!D151*'TRA_Stock EU28'!D151-'TRA_VEff UK'!D151*'TRA_Stock UK'!D151)/('TRA_Stock EU28'!D151-'TRA_Stock UK'!D151),('TRA_VEff EU28'!D151*'TRA_Vkm EU28'!D151-'TRA_VEff UK'!D151*'TRA_Vkm UK'!D151)/('TRA_Vkm EU28'!D151-'TRA_Vkm UK'!D151)),0)</f>
        <v>0</v>
      </c>
      <c r="E151" s="90">
        <f>IFERROR(IFERROR(('TRA_VEff EU28'!E151*'TRA_Stock EU28'!E151-'TRA_VEff UK'!E151*'TRA_Stock UK'!E151)/('TRA_Stock EU28'!E151-'TRA_Stock UK'!E151),('TRA_VEff EU28'!E151*'TRA_Vkm EU28'!E151-'TRA_VEff UK'!E151*'TRA_Vkm UK'!E151)/('TRA_Vkm EU28'!E151-'TRA_Vkm UK'!E151)),0)</f>
        <v>0</v>
      </c>
      <c r="F151" s="90">
        <f>IFERROR(IFERROR(('TRA_VEff EU28'!F151*'TRA_Stock EU28'!F151-'TRA_VEff UK'!F151*'TRA_Stock UK'!F151)/('TRA_Stock EU28'!F151-'TRA_Stock UK'!F151),('TRA_VEff EU28'!F151*'TRA_Vkm EU28'!F151-'TRA_VEff UK'!F151*'TRA_Vkm UK'!F151)/('TRA_Vkm EU28'!F151-'TRA_Vkm UK'!F151)),0)</f>
        <v>0</v>
      </c>
      <c r="G151" s="90">
        <f>IFERROR(IFERROR(('TRA_VEff EU28'!G151*'TRA_Stock EU28'!G151-'TRA_VEff UK'!G151*'TRA_Stock UK'!G151)/('TRA_Stock EU28'!G151-'TRA_Stock UK'!G151),('TRA_VEff EU28'!G151*'TRA_Vkm EU28'!G151-'TRA_VEff UK'!G151*'TRA_Vkm UK'!G151)/('TRA_Vkm EU28'!G151-'TRA_Vkm UK'!G151)),0)</f>
        <v>0</v>
      </c>
      <c r="H151" s="90">
        <f>IFERROR(IFERROR(('TRA_VEff EU28'!H151*'TRA_Stock EU28'!H151-'TRA_VEff UK'!H151*'TRA_Stock UK'!H151)/('TRA_Stock EU28'!H151-'TRA_Stock UK'!H151),('TRA_VEff EU28'!H151*'TRA_Vkm EU28'!H151-'TRA_VEff UK'!H151*'TRA_Vkm UK'!H151)/('TRA_Vkm EU28'!H151-'TRA_Vkm UK'!H151)),0)</f>
        <v>0</v>
      </c>
      <c r="I151" s="90">
        <f>IFERROR(IFERROR(('TRA_VEff EU28'!I151*'TRA_Stock EU28'!I151-'TRA_VEff UK'!I151*'TRA_Stock UK'!I151)/('TRA_Stock EU28'!I151-'TRA_Stock UK'!I151),('TRA_VEff EU28'!I151*'TRA_Vkm EU28'!I151-'TRA_VEff UK'!I151*'TRA_Vkm UK'!I151)/('TRA_Vkm EU28'!I151-'TRA_Vkm UK'!I151)),0)</f>
        <v>0</v>
      </c>
      <c r="J151" s="90">
        <f>IFERROR(IFERROR(('TRA_VEff EU28'!J151*'TRA_Stock EU28'!J151-'TRA_VEff UK'!J151*'TRA_Stock UK'!J151)/('TRA_Stock EU28'!J151-'TRA_Stock UK'!J151),('TRA_VEff EU28'!J151*'TRA_Vkm EU28'!J151-'TRA_VEff UK'!J151*'TRA_Vkm UK'!J151)/('TRA_Vkm EU28'!J151-'TRA_Vkm UK'!J151)),0)</f>
        <v>0</v>
      </c>
      <c r="K151" s="90">
        <f>IFERROR(IFERROR(('TRA_VEff EU28'!K151*'TRA_Stock EU28'!K151-'TRA_VEff UK'!K151*'TRA_Stock UK'!K151)/('TRA_Stock EU28'!K151-'TRA_Stock UK'!K151),('TRA_VEff EU28'!K151*'TRA_Vkm EU28'!K151-'TRA_VEff UK'!K151*'TRA_Vkm UK'!K151)/('TRA_Vkm EU28'!K151-'TRA_Vkm UK'!K151)),0)</f>
        <v>0</v>
      </c>
      <c r="L151" s="90">
        <f>IFERROR(IFERROR(('TRA_VEff EU28'!L151*'TRA_Stock EU28'!L151-'TRA_VEff UK'!L151*'TRA_Stock UK'!L151)/('TRA_Stock EU28'!L151-'TRA_Stock UK'!L151),('TRA_VEff EU28'!L151*'TRA_Vkm EU28'!L151-'TRA_VEff UK'!L151*'TRA_Vkm UK'!L151)/('TRA_Vkm EU28'!L151-'TRA_Vkm UK'!L151)),0)</f>
        <v>0</v>
      </c>
      <c r="M151" s="90">
        <f>IFERROR(IFERROR(('TRA_VEff EU28'!M151*'TRA_Stock EU28'!M151-'TRA_VEff UK'!M151*'TRA_Stock UK'!M151)/('TRA_Stock EU28'!M151-'TRA_Stock UK'!M151),('TRA_VEff EU28'!M151*'TRA_Vkm EU28'!M151-'TRA_VEff UK'!M151*'TRA_Vkm UK'!M151)/('TRA_Vkm EU28'!M151-'TRA_Vkm UK'!M151)),0)</f>
        <v>0</v>
      </c>
      <c r="N151" s="90">
        <f>IFERROR(IFERROR(('TRA_VEff EU28'!N151*'TRA_Stock EU28'!N151-'TRA_VEff UK'!N151*'TRA_Stock UK'!N151)/('TRA_Stock EU28'!N151-'TRA_Stock UK'!N151),('TRA_VEff EU28'!N151*'TRA_Vkm EU28'!N151-'TRA_VEff UK'!N151*'TRA_Vkm UK'!N151)/('TRA_Vkm EU28'!N151-'TRA_Vkm UK'!N151)),0)</f>
        <v>0</v>
      </c>
      <c r="O151" s="90">
        <f>IFERROR(IFERROR(('TRA_VEff EU28'!O151*'TRA_Stock EU28'!O151-'TRA_VEff UK'!O151*'TRA_Stock UK'!O151)/('TRA_Stock EU28'!O151-'TRA_Stock UK'!O151),('TRA_VEff EU28'!O151*'TRA_Vkm EU28'!O151-'TRA_VEff UK'!O151*'TRA_Vkm UK'!O151)/('TRA_Vkm EU28'!O151-'TRA_Vkm UK'!O151)),0)</f>
        <v>0</v>
      </c>
      <c r="P151" s="90">
        <f>IFERROR(IFERROR(('TRA_VEff EU28'!P151*'TRA_Stock EU28'!P151-'TRA_VEff UK'!P151*'TRA_Stock UK'!P151)/('TRA_Stock EU28'!P151-'TRA_Stock UK'!P151),('TRA_VEff EU28'!P151*'TRA_Vkm EU28'!P151-'TRA_VEff UK'!P151*'TRA_Vkm UK'!P151)/('TRA_Vkm EU28'!P151-'TRA_Vkm UK'!P151)),0)</f>
        <v>0</v>
      </c>
      <c r="Q151" s="90">
        <f>IFERROR(IFERROR(('TRA_VEff EU28'!Q151*'TRA_Stock EU28'!Q151-'TRA_VEff UK'!Q151*'TRA_Stock UK'!Q151)/('TRA_Stock EU28'!Q151-'TRA_Stock UK'!Q151),('TRA_VEff EU28'!Q151*'TRA_Vkm EU28'!Q151-'TRA_VEff UK'!Q151*'TRA_Vkm UK'!Q151)/('TRA_Vkm EU28'!Q151-'TRA_Vkm UK'!Q151)),0)</f>
        <v>0</v>
      </c>
      <c r="R151" s="90">
        <f>IFERROR(IFERROR(('TRA_VEff EU28'!R151*'TRA_Stock EU28'!R151-'TRA_VEff UK'!R151*'TRA_Stock UK'!R151)/('TRA_Stock EU28'!R151-'TRA_Stock UK'!R151),('TRA_VEff EU28'!R151*'TRA_Vkm EU28'!R151-'TRA_VEff UK'!R151*'TRA_Vkm UK'!R151)/('TRA_Vkm EU28'!R151-'TRA_Vkm UK'!R151)),0)</f>
        <v>0</v>
      </c>
      <c r="S151" s="90">
        <f>IFERROR(IFERROR(('TRA_VEff EU28'!S151*'TRA_Stock EU28'!S151-'TRA_VEff UK'!S151*'TRA_Stock UK'!S151)/('TRA_Stock EU28'!S151-'TRA_Stock UK'!S151),('TRA_VEff EU28'!S151*'TRA_Vkm EU28'!S151-'TRA_VEff UK'!S151*'TRA_Vkm UK'!S151)/('TRA_Vkm EU28'!S151-'TRA_Vkm UK'!S151)),0)</f>
        <v>0</v>
      </c>
      <c r="T151" s="90">
        <f>IFERROR(IFERROR(('TRA_VEff EU28'!T151*'TRA_Stock EU28'!T151-'TRA_VEff UK'!T151*'TRA_Stock UK'!T151)/('TRA_Stock EU28'!T151-'TRA_Stock UK'!T151),('TRA_VEff EU28'!T151*'TRA_Vkm EU28'!T151-'TRA_VEff UK'!T151*'TRA_Vkm UK'!T151)/('TRA_Vkm EU28'!T151-'TRA_Vkm UK'!T151)),0)</f>
        <v>0</v>
      </c>
      <c r="U151" s="90">
        <f>IFERROR(IFERROR(('TRA_VEff EU28'!U151*'TRA_Stock EU28'!U151-'TRA_VEff UK'!U151*'TRA_Stock UK'!U151)/('TRA_Stock EU28'!U151-'TRA_Stock UK'!U151),('TRA_VEff EU28'!U151*'TRA_Vkm EU28'!U151-'TRA_VEff UK'!U151*'TRA_Vkm UK'!U151)/('TRA_Vkm EU28'!U151-'TRA_Vkm UK'!U151)),0)</f>
        <v>0</v>
      </c>
      <c r="V151" s="90">
        <f>IFERROR(IFERROR(('TRA_VEff EU28'!V151*'TRA_Stock EU28'!V151-'TRA_VEff UK'!V151*'TRA_Stock UK'!V151)/('TRA_Stock EU28'!V151-'TRA_Stock UK'!V151),('TRA_VEff EU28'!V151*'TRA_Vkm EU28'!V151-'TRA_VEff UK'!V151*'TRA_Vkm UK'!V151)/('TRA_Vkm EU28'!V151-'TRA_Vkm UK'!V151)),0)</f>
        <v>0</v>
      </c>
      <c r="W151" s="90">
        <f>IFERROR(IFERROR(('TRA_VEff EU28'!W151*'TRA_Stock EU28'!W151-'TRA_VEff UK'!W151*'TRA_Stock UK'!W151)/('TRA_Stock EU28'!W151-'TRA_Stock UK'!W151),('TRA_VEff EU28'!W151*'TRA_Vkm EU28'!W151-'TRA_VEff UK'!W151*'TRA_Vkm UK'!W151)/('TRA_Vkm EU28'!W151-'TRA_Vkm UK'!W151)),0)</f>
        <v>0</v>
      </c>
      <c r="X151" s="90">
        <f>IFERROR(IFERROR(('TRA_VEff EU28'!X151*'TRA_Stock EU28'!X151-'TRA_VEff UK'!X151*'TRA_Stock UK'!X151)/('TRA_Stock EU28'!X151-'TRA_Stock UK'!X151),('TRA_VEff EU28'!X151*'TRA_Vkm EU28'!X151-'TRA_VEff UK'!X151*'TRA_Vkm UK'!X151)/('TRA_Vkm EU28'!X151-'TRA_Vkm UK'!X151)),0)</f>
        <v>0</v>
      </c>
      <c r="Y151" s="90">
        <f>IFERROR(IFERROR(('TRA_VEff EU28'!Y151*'TRA_Stock EU28'!Y151-'TRA_VEff UK'!Y151*'TRA_Stock UK'!Y151)/('TRA_Stock EU28'!Y151-'TRA_Stock UK'!Y151),('TRA_VEff EU28'!Y151*'TRA_Vkm EU28'!Y151-'TRA_VEff UK'!Y151*'TRA_Vkm UK'!Y151)/('TRA_Vkm EU28'!Y151-'TRA_Vkm UK'!Y151)),0)</f>
        <v>0</v>
      </c>
      <c r="Z151" s="90">
        <f>IFERROR(IFERROR(('TRA_VEff EU28'!Z151*'TRA_Stock EU28'!Z151-'TRA_VEff UK'!Z151*'TRA_Stock UK'!Z151)/('TRA_Stock EU28'!Z151-'TRA_Stock UK'!Z151),('TRA_VEff EU28'!Z151*'TRA_Vkm EU28'!Z151-'TRA_VEff UK'!Z151*'TRA_Vkm UK'!Z151)/('TRA_Vkm EU28'!Z151-'TRA_Vkm UK'!Z151)),0)</f>
        <v>0</v>
      </c>
      <c r="AA151" s="90">
        <f>IFERROR(IFERROR(('TRA_VEff EU28'!AA151*'TRA_Stock EU28'!AA151-'TRA_VEff UK'!AA151*'TRA_Stock UK'!AA151)/('TRA_Stock EU28'!AA151-'TRA_Stock UK'!AA151),('TRA_VEff EU28'!AA151*'TRA_Vkm EU28'!AA151-'TRA_VEff UK'!AA151*'TRA_Vkm UK'!AA151)/('TRA_Vkm EU28'!AA151-'TRA_Vkm UK'!AA151)),0)</f>
        <v>0</v>
      </c>
      <c r="AB151" s="90">
        <f>IFERROR(IFERROR(('TRA_VEff EU28'!AB151*'TRA_Stock EU28'!AB151-'TRA_VEff UK'!AB151*'TRA_Stock UK'!AB151)/('TRA_Stock EU28'!AB151-'TRA_Stock UK'!AB151),('TRA_VEff EU28'!AB151*'TRA_Vkm EU28'!AB151-'TRA_VEff UK'!AB151*'TRA_Vkm UK'!AB151)/('TRA_Vkm EU28'!AB151-'TRA_Vkm UK'!AB151)),0)</f>
        <v>0</v>
      </c>
      <c r="AC151" s="90">
        <f>IFERROR(IFERROR(('TRA_VEff EU28'!AC151*'TRA_Stock EU28'!AC151-'TRA_VEff UK'!AC151*'TRA_Stock UK'!AC151)/('TRA_Stock EU28'!AC151-'TRA_Stock UK'!AC151),('TRA_VEff EU28'!AC151*'TRA_Vkm EU28'!AC151-'TRA_VEff UK'!AC151*'TRA_Vkm UK'!AC151)/('TRA_Vkm EU28'!AC151-'TRA_Vkm UK'!AC151)),0)</f>
        <v>0</v>
      </c>
      <c r="AD151" s="90">
        <f>IFERROR(IFERROR(('TRA_VEff EU28'!AD151*'TRA_Stock EU28'!AD151-'TRA_VEff UK'!AD151*'TRA_Stock UK'!AD151)/('TRA_Stock EU28'!AD151-'TRA_Stock UK'!AD151),('TRA_VEff EU28'!AD151*'TRA_Vkm EU28'!AD151-'TRA_VEff UK'!AD151*'TRA_Vkm UK'!AD151)/('TRA_Vkm EU28'!AD151-'TRA_Vkm UK'!AD151)),0)</f>
        <v>0</v>
      </c>
      <c r="AE151" s="90">
        <f>IFERROR(IFERROR(('TRA_VEff EU28'!AE151*'TRA_Stock EU28'!AE151-'TRA_VEff UK'!AE151*'TRA_Stock UK'!AE151)/('TRA_Stock EU28'!AE151-'TRA_Stock UK'!AE151),('TRA_VEff EU28'!AE151*'TRA_Vkm EU28'!AE151-'TRA_VEff UK'!AE151*'TRA_Vkm UK'!AE151)/('TRA_Vkm EU28'!AE151-'TRA_Vkm UK'!AE151)),0)</f>
        <v>0</v>
      </c>
      <c r="AF151" s="90">
        <f>IFERROR(IFERROR(('TRA_VEff EU28'!AF151*'TRA_Stock EU28'!AF151-'TRA_VEff UK'!AF151*'TRA_Stock UK'!AF151)/('TRA_Stock EU28'!AF151-'TRA_Stock UK'!AF151),('TRA_VEff EU28'!AF151*'TRA_Vkm EU28'!AF151-'TRA_VEff UK'!AF151*'TRA_Vkm UK'!AF151)/('TRA_Vkm EU28'!AF151-'TRA_Vkm UK'!AF151)),0)</f>
        <v>0</v>
      </c>
      <c r="AG151" s="90">
        <f>IFERROR(IFERROR(('TRA_VEff EU28'!AG151*'TRA_Stock EU28'!AG151-'TRA_VEff UK'!AG151*'TRA_Stock UK'!AG151)/('TRA_Stock EU28'!AG151-'TRA_Stock UK'!AG151),('TRA_VEff EU28'!AG151*'TRA_Vkm EU28'!AG151-'TRA_VEff UK'!AG151*'TRA_Vkm UK'!AG151)/('TRA_Vkm EU28'!AG151-'TRA_Vkm UK'!AG151)),0)</f>
        <v>0</v>
      </c>
      <c r="AH151" s="90">
        <f>IFERROR(IFERROR(('TRA_VEff EU28'!AH151*'TRA_Stock EU28'!AH151-'TRA_VEff UK'!AH151*'TRA_Stock UK'!AH151)/('TRA_Stock EU28'!AH151-'TRA_Stock UK'!AH151),('TRA_VEff EU28'!AH151*'TRA_Vkm EU28'!AH151-'TRA_VEff UK'!AH151*'TRA_Vkm UK'!AH151)/('TRA_Vkm EU28'!AH151-'TRA_Vkm UK'!AH151)),0)</f>
        <v>0</v>
      </c>
      <c r="AI151" s="90">
        <f>IFERROR(IFERROR(('TRA_VEff EU28'!AI151*'TRA_Stock EU28'!AI151-'TRA_VEff UK'!AI151*'TRA_Stock UK'!AI151)/('TRA_Stock EU28'!AI151-'TRA_Stock UK'!AI151),('TRA_VEff EU28'!AI151*'TRA_Vkm EU28'!AI151-'TRA_VEff UK'!AI151*'TRA_Vkm UK'!AI151)/('TRA_Vkm EU28'!AI151-'TRA_Vkm UK'!AI151)),0)</f>
        <v>0</v>
      </c>
      <c r="AJ151" s="90">
        <f>IFERROR(IFERROR(('TRA_VEff EU28'!AJ151*'TRA_Stock EU28'!AJ151-'TRA_VEff UK'!AJ151*'TRA_Stock UK'!AJ151)/('TRA_Stock EU28'!AJ151-'TRA_Stock UK'!AJ151),('TRA_VEff EU28'!AJ151*'TRA_Vkm EU28'!AJ151-'TRA_VEff UK'!AJ151*'TRA_Vkm UK'!AJ151)/('TRA_Vkm EU28'!AJ151-'TRA_Vkm UK'!AJ151)),0)</f>
        <v>0</v>
      </c>
      <c r="AK151" s="90">
        <f>IFERROR(IFERROR(('TRA_VEff EU28'!AK151*'TRA_Stock EU28'!AK151-'TRA_VEff UK'!AK151*'TRA_Stock UK'!AK151)/('TRA_Stock EU28'!AK151-'TRA_Stock UK'!AK151),('TRA_VEff EU28'!AK151*'TRA_Vkm EU28'!AK151-'TRA_VEff UK'!AK151*'TRA_Vkm UK'!AK151)/('TRA_Vkm EU28'!AK151-'TRA_Vkm UK'!AK151)),0)</f>
        <v>0</v>
      </c>
      <c r="AL151" s="90">
        <f>IFERROR(IFERROR(('TRA_VEff EU28'!AL151*'TRA_Stock EU28'!AL151-'TRA_VEff UK'!AL151*'TRA_Stock UK'!AL151)/('TRA_Stock EU28'!AL151-'TRA_Stock UK'!AL151),('TRA_VEff EU28'!AL151*'TRA_Vkm EU28'!AL151-'TRA_VEff UK'!AL151*'TRA_Vkm UK'!AL151)/('TRA_Vkm EU28'!AL151-'TRA_Vkm UK'!AL151)),0)</f>
        <v>0</v>
      </c>
      <c r="AM151" s="90">
        <f>IFERROR(IFERROR(('TRA_VEff EU28'!AM151*'TRA_Stock EU28'!AM151-'TRA_VEff UK'!AM151*'TRA_Stock UK'!AM151)/('TRA_Stock EU28'!AM151-'TRA_Stock UK'!AM151),('TRA_VEff EU28'!AM151*'TRA_Vkm EU28'!AM151-'TRA_VEff UK'!AM151*'TRA_Vkm UK'!AM151)/('TRA_Vkm EU28'!AM151-'TRA_Vkm UK'!AM151)),0)</f>
        <v>0</v>
      </c>
      <c r="AN151" s="90">
        <f>IFERROR(IFERROR(('TRA_VEff EU28'!AN151*'TRA_Stock EU28'!AN151-'TRA_VEff UK'!AN151*'TRA_Stock UK'!AN151)/('TRA_Stock EU28'!AN151-'TRA_Stock UK'!AN151),('TRA_VEff EU28'!AN151*'TRA_Vkm EU28'!AN151-'TRA_VEff UK'!AN151*'TRA_Vkm UK'!AN151)/('TRA_Vkm EU28'!AN151-'TRA_Vkm UK'!AN151)),0)</f>
        <v>0</v>
      </c>
      <c r="AO151" s="90">
        <f>IFERROR(IFERROR(('TRA_VEff EU28'!AO151*'TRA_Stock EU28'!AO151-'TRA_VEff UK'!AO151*'TRA_Stock UK'!AO151)/('TRA_Stock EU28'!AO151-'TRA_Stock UK'!AO151),('TRA_VEff EU28'!AO151*'TRA_Vkm EU28'!AO151-'TRA_VEff UK'!AO151*'TRA_Vkm UK'!AO151)/('TRA_Vkm EU28'!AO151-'TRA_Vkm UK'!AO151)),0)</f>
        <v>0</v>
      </c>
      <c r="AP151" s="90">
        <f>IFERROR(IFERROR(('TRA_VEff EU28'!AP151*'TRA_Stock EU28'!AP151-'TRA_VEff UK'!AP151*'TRA_Stock UK'!AP151)/('TRA_Stock EU28'!AP151-'TRA_Stock UK'!AP151),('TRA_VEff EU28'!AP151*'TRA_Vkm EU28'!AP151-'TRA_VEff UK'!AP151*'TRA_Vkm UK'!AP151)/('TRA_Vkm EU28'!AP151-'TRA_Vkm UK'!AP151)),0)</f>
        <v>0</v>
      </c>
      <c r="AQ151" s="90">
        <f>IFERROR(IFERROR(('TRA_VEff EU28'!AQ151*'TRA_Stock EU28'!AQ151-'TRA_VEff UK'!AQ151*'TRA_Stock UK'!AQ151)/('TRA_Stock EU28'!AQ151-'TRA_Stock UK'!AQ151),('TRA_VEff EU28'!AQ151*'TRA_Vkm EU28'!AQ151-'TRA_VEff UK'!AQ151*'TRA_Vkm UK'!AQ151)/('TRA_Vkm EU28'!AQ151-'TRA_Vkm UK'!AQ151)),0)</f>
        <v>0</v>
      </c>
      <c r="AR151" s="90">
        <f>IFERROR(IFERROR(('TRA_VEff EU28'!AR151*'TRA_Stock EU28'!AR151-'TRA_VEff UK'!AR151*'TRA_Stock UK'!AR151)/('TRA_Stock EU28'!AR151-'TRA_Stock UK'!AR151),('TRA_VEff EU28'!AR151*'TRA_Vkm EU28'!AR151-'TRA_VEff UK'!AR151*'TRA_Vkm UK'!AR151)/('TRA_Vkm EU28'!AR151-'TRA_Vkm UK'!AR151)),0)</f>
        <v>0</v>
      </c>
      <c r="AS151" s="90">
        <f>IFERROR(IFERROR(('TRA_VEff EU28'!AS151*'TRA_Stock EU28'!AS151-'TRA_VEff UK'!AS151*'TRA_Stock UK'!AS151)/('TRA_Stock EU28'!AS151-'TRA_Stock UK'!AS151),('TRA_VEff EU28'!AS151*'TRA_Vkm EU28'!AS151-'TRA_VEff UK'!AS151*'TRA_Vkm UK'!AS151)/('TRA_Vkm EU28'!AS151-'TRA_Vkm UK'!AS151)),0)</f>
        <v>0</v>
      </c>
      <c r="AT151" s="90">
        <f>IFERROR(IFERROR(('TRA_VEff EU28'!AT151*'TRA_Stock EU28'!AT151-'TRA_VEff UK'!AT151*'TRA_Stock UK'!AT151)/('TRA_Stock EU28'!AT151-'TRA_Stock UK'!AT151),('TRA_VEff EU28'!AT151*'TRA_Vkm EU28'!AT151-'TRA_VEff UK'!AT151*'TRA_Vkm UK'!AT151)/('TRA_Vkm EU28'!AT151-'TRA_Vkm UK'!AT151)),0)</f>
        <v>0</v>
      </c>
      <c r="AU151" s="90">
        <f>IFERROR(IFERROR(('TRA_VEff EU28'!AU151*'TRA_Stock EU28'!AU151-'TRA_VEff UK'!AU151*'TRA_Stock UK'!AU151)/('TRA_Stock EU28'!AU151-'TRA_Stock UK'!AU151),('TRA_VEff EU28'!AU151*'TRA_Vkm EU28'!AU151-'TRA_VEff UK'!AU151*'TRA_Vkm UK'!AU151)/('TRA_Vkm EU28'!AU151-'TRA_Vkm UK'!AU151)),0)</f>
        <v>0</v>
      </c>
      <c r="AV151" s="90">
        <f>IFERROR(IFERROR(('TRA_VEff EU28'!AV151*'TRA_Stock EU28'!AV151-'TRA_VEff UK'!AV151*'TRA_Stock UK'!AV151)/('TRA_Stock EU28'!AV151-'TRA_Stock UK'!AV151),('TRA_VEff EU28'!AV151*'TRA_Vkm EU28'!AV151-'TRA_VEff UK'!AV151*'TRA_Vkm UK'!AV151)/('TRA_Vkm EU28'!AV151-'TRA_Vkm UK'!AV151)),0)</f>
        <v>0</v>
      </c>
      <c r="AW151" s="90">
        <f>IFERROR(IFERROR(('TRA_VEff EU28'!AW151*'TRA_Stock EU28'!AW151-'TRA_VEff UK'!AW151*'TRA_Stock UK'!AW151)/('TRA_Stock EU28'!AW151-'TRA_Stock UK'!AW151),('TRA_VEff EU28'!AW151*'TRA_Vkm EU28'!AW151-'TRA_VEff UK'!AW151*'TRA_Vkm UK'!AW151)/('TRA_Vkm EU28'!AW151-'TRA_Vkm UK'!AW151)),0)</f>
        <v>0</v>
      </c>
      <c r="AX151" s="90">
        <f>IFERROR(IFERROR(('TRA_VEff EU28'!AX151*'TRA_Stock EU28'!AX151-'TRA_VEff UK'!AX151*'TRA_Stock UK'!AX151)/('TRA_Stock EU28'!AX151-'TRA_Stock UK'!AX151),('TRA_VEff EU28'!AX151*'TRA_Vkm EU28'!AX151-'TRA_VEff UK'!AX151*'TRA_Vkm UK'!AX151)/('TRA_Vkm EU28'!AX151-'TRA_Vkm UK'!AX151)),0)</f>
        <v>0</v>
      </c>
      <c r="AY151" s="90">
        <f>IFERROR(IFERROR(('TRA_VEff EU28'!AY151*'TRA_Stock EU28'!AY151-'TRA_VEff UK'!AY151*'TRA_Stock UK'!AY151)/('TRA_Stock EU28'!AY151-'TRA_Stock UK'!AY151),('TRA_VEff EU28'!AY151*'TRA_Vkm EU28'!AY151-'TRA_VEff UK'!AY151*'TRA_Vkm UK'!AY151)/('TRA_Vkm EU28'!AY151-'TRA_Vkm UK'!AY151)),0)</f>
        <v>0</v>
      </c>
      <c r="AZ151" s="90">
        <f>IFERROR(IFERROR(('TRA_VEff EU28'!AZ151*'TRA_Stock EU28'!AZ151-'TRA_VEff UK'!AZ151*'TRA_Stock UK'!AZ151)/('TRA_Stock EU28'!AZ151-'TRA_Stock UK'!AZ151),('TRA_VEff EU28'!AZ151*'TRA_Vkm EU28'!AZ151-'TRA_VEff UK'!AZ151*'TRA_Vkm UK'!AZ151)/('TRA_Vkm EU28'!AZ151-'TRA_Vkm UK'!AZ151)),0)</f>
        <v>0</v>
      </c>
    </row>
    <row r="152" spans="1:52" hidden="1">
      <c r="A152" s="103"/>
      <c r="B152" s="90">
        <f>IFERROR(IFERROR(('TRA_VEff EU28'!B152*'TRA_Stock EU28'!B152-'TRA_VEff UK'!B152*'TRA_Stock UK'!B152)/('TRA_Stock EU28'!B152-'TRA_Stock UK'!B152),('TRA_VEff EU28'!B152*'TRA_Vkm EU28'!B152-'TRA_VEff UK'!B152*'TRA_Vkm UK'!B152)/('TRA_Vkm EU28'!B152-'TRA_Vkm UK'!B152)),0)</f>
        <v>0</v>
      </c>
      <c r="C152" s="90">
        <f>IFERROR(IFERROR(('TRA_VEff EU28'!C152*'TRA_Stock EU28'!C152-'TRA_VEff UK'!C152*'TRA_Stock UK'!C152)/('TRA_Stock EU28'!C152-'TRA_Stock UK'!C152),('TRA_VEff EU28'!C152*'TRA_Vkm EU28'!C152-'TRA_VEff UK'!C152*'TRA_Vkm UK'!C152)/('TRA_Vkm EU28'!C152-'TRA_Vkm UK'!C152)),0)</f>
        <v>0</v>
      </c>
      <c r="D152" s="90">
        <f>IFERROR(IFERROR(('TRA_VEff EU28'!D152*'TRA_Stock EU28'!D152-'TRA_VEff UK'!D152*'TRA_Stock UK'!D152)/('TRA_Stock EU28'!D152-'TRA_Stock UK'!D152),('TRA_VEff EU28'!D152*'TRA_Vkm EU28'!D152-'TRA_VEff UK'!D152*'TRA_Vkm UK'!D152)/('TRA_Vkm EU28'!D152-'TRA_Vkm UK'!D152)),0)</f>
        <v>0</v>
      </c>
      <c r="E152" s="90">
        <f>IFERROR(IFERROR(('TRA_VEff EU28'!E152*'TRA_Stock EU28'!E152-'TRA_VEff UK'!E152*'TRA_Stock UK'!E152)/('TRA_Stock EU28'!E152-'TRA_Stock UK'!E152),('TRA_VEff EU28'!E152*'TRA_Vkm EU28'!E152-'TRA_VEff UK'!E152*'TRA_Vkm UK'!E152)/('TRA_Vkm EU28'!E152-'TRA_Vkm UK'!E152)),0)</f>
        <v>0</v>
      </c>
      <c r="F152" s="90">
        <f>IFERROR(IFERROR(('TRA_VEff EU28'!F152*'TRA_Stock EU28'!F152-'TRA_VEff UK'!F152*'TRA_Stock UK'!F152)/('TRA_Stock EU28'!F152-'TRA_Stock UK'!F152),('TRA_VEff EU28'!F152*'TRA_Vkm EU28'!F152-'TRA_VEff UK'!F152*'TRA_Vkm UK'!F152)/('TRA_Vkm EU28'!F152-'TRA_Vkm UK'!F152)),0)</f>
        <v>0</v>
      </c>
      <c r="G152" s="90">
        <f>IFERROR(IFERROR(('TRA_VEff EU28'!G152*'TRA_Stock EU28'!G152-'TRA_VEff UK'!G152*'TRA_Stock UK'!G152)/('TRA_Stock EU28'!G152-'TRA_Stock UK'!G152),('TRA_VEff EU28'!G152*'TRA_Vkm EU28'!G152-'TRA_VEff UK'!G152*'TRA_Vkm UK'!G152)/('TRA_Vkm EU28'!G152-'TRA_Vkm UK'!G152)),0)</f>
        <v>0</v>
      </c>
      <c r="H152" s="90">
        <f>IFERROR(IFERROR(('TRA_VEff EU28'!H152*'TRA_Stock EU28'!H152-'TRA_VEff UK'!H152*'TRA_Stock UK'!H152)/('TRA_Stock EU28'!H152-'TRA_Stock UK'!H152),('TRA_VEff EU28'!H152*'TRA_Vkm EU28'!H152-'TRA_VEff UK'!H152*'TRA_Vkm UK'!H152)/('TRA_Vkm EU28'!H152-'TRA_Vkm UK'!H152)),0)</f>
        <v>0</v>
      </c>
      <c r="I152" s="90">
        <f>IFERROR(IFERROR(('TRA_VEff EU28'!I152*'TRA_Stock EU28'!I152-'TRA_VEff UK'!I152*'TRA_Stock UK'!I152)/('TRA_Stock EU28'!I152-'TRA_Stock UK'!I152),('TRA_VEff EU28'!I152*'TRA_Vkm EU28'!I152-'TRA_VEff UK'!I152*'TRA_Vkm UK'!I152)/('TRA_Vkm EU28'!I152-'TRA_Vkm UK'!I152)),0)</f>
        <v>0</v>
      </c>
      <c r="J152" s="90">
        <f>IFERROR(IFERROR(('TRA_VEff EU28'!J152*'TRA_Stock EU28'!J152-'TRA_VEff UK'!J152*'TRA_Stock UK'!J152)/('TRA_Stock EU28'!J152-'TRA_Stock UK'!J152),('TRA_VEff EU28'!J152*'TRA_Vkm EU28'!J152-'TRA_VEff UK'!J152*'TRA_Vkm UK'!J152)/('TRA_Vkm EU28'!J152-'TRA_Vkm UK'!J152)),0)</f>
        <v>0</v>
      </c>
      <c r="K152" s="90">
        <f>IFERROR(IFERROR(('TRA_VEff EU28'!K152*'TRA_Stock EU28'!K152-'TRA_VEff UK'!K152*'TRA_Stock UK'!K152)/('TRA_Stock EU28'!K152-'TRA_Stock UK'!K152),('TRA_VEff EU28'!K152*'TRA_Vkm EU28'!K152-'TRA_VEff UK'!K152*'TRA_Vkm UK'!K152)/('TRA_Vkm EU28'!K152-'TRA_Vkm UK'!K152)),0)</f>
        <v>0</v>
      </c>
      <c r="L152" s="90">
        <f>IFERROR(IFERROR(('TRA_VEff EU28'!L152*'TRA_Stock EU28'!L152-'TRA_VEff UK'!L152*'TRA_Stock UK'!L152)/('TRA_Stock EU28'!L152-'TRA_Stock UK'!L152),('TRA_VEff EU28'!L152*'TRA_Vkm EU28'!L152-'TRA_VEff UK'!L152*'TRA_Vkm UK'!L152)/('TRA_Vkm EU28'!L152-'TRA_Vkm UK'!L152)),0)</f>
        <v>0</v>
      </c>
      <c r="M152" s="90">
        <f>IFERROR(IFERROR(('TRA_VEff EU28'!M152*'TRA_Stock EU28'!M152-'TRA_VEff UK'!M152*'TRA_Stock UK'!M152)/('TRA_Stock EU28'!M152-'TRA_Stock UK'!M152),('TRA_VEff EU28'!M152*'TRA_Vkm EU28'!M152-'TRA_VEff UK'!M152*'TRA_Vkm UK'!M152)/('TRA_Vkm EU28'!M152-'TRA_Vkm UK'!M152)),0)</f>
        <v>0</v>
      </c>
      <c r="N152" s="90">
        <f>IFERROR(IFERROR(('TRA_VEff EU28'!N152*'TRA_Stock EU28'!N152-'TRA_VEff UK'!N152*'TRA_Stock UK'!N152)/('TRA_Stock EU28'!N152-'TRA_Stock UK'!N152),('TRA_VEff EU28'!N152*'TRA_Vkm EU28'!N152-'TRA_VEff UK'!N152*'TRA_Vkm UK'!N152)/('TRA_Vkm EU28'!N152-'TRA_Vkm UK'!N152)),0)</f>
        <v>0</v>
      </c>
      <c r="O152" s="90">
        <f>IFERROR(IFERROR(('TRA_VEff EU28'!O152*'TRA_Stock EU28'!O152-'TRA_VEff UK'!O152*'TRA_Stock UK'!O152)/('TRA_Stock EU28'!O152-'TRA_Stock UK'!O152),('TRA_VEff EU28'!O152*'TRA_Vkm EU28'!O152-'TRA_VEff UK'!O152*'TRA_Vkm UK'!O152)/('TRA_Vkm EU28'!O152-'TRA_Vkm UK'!O152)),0)</f>
        <v>0</v>
      </c>
      <c r="P152" s="90">
        <f>IFERROR(IFERROR(('TRA_VEff EU28'!P152*'TRA_Stock EU28'!P152-'TRA_VEff UK'!P152*'TRA_Stock UK'!P152)/('TRA_Stock EU28'!P152-'TRA_Stock UK'!P152),('TRA_VEff EU28'!P152*'TRA_Vkm EU28'!P152-'TRA_VEff UK'!P152*'TRA_Vkm UK'!P152)/('TRA_Vkm EU28'!P152-'TRA_Vkm UK'!P152)),0)</f>
        <v>0</v>
      </c>
      <c r="Q152" s="90">
        <f>IFERROR(IFERROR(('TRA_VEff EU28'!Q152*'TRA_Stock EU28'!Q152-'TRA_VEff UK'!Q152*'TRA_Stock UK'!Q152)/('TRA_Stock EU28'!Q152-'TRA_Stock UK'!Q152),('TRA_VEff EU28'!Q152*'TRA_Vkm EU28'!Q152-'TRA_VEff UK'!Q152*'TRA_Vkm UK'!Q152)/('TRA_Vkm EU28'!Q152-'TRA_Vkm UK'!Q152)),0)</f>
        <v>0</v>
      </c>
      <c r="R152" s="90">
        <f>IFERROR(IFERROR(('TRA_VEff EU28'!R152*'TRA_Stock EU28'!R152-'TRA_VEff UK'!R152*'TRA_Stock UK'!R152)/('TRA_Stock EU28'!R152-'TRA_Stock UK'!R152),('TRA_VEff EU28'!R152*'TRA_Vkm EU28'!R152-'TRA_VEff UK'!R152*'TRA_Vkm UK'!R152)/('TRA_Vkm EU28'!R152-'TRA_Vkm UK'!R152)),0)</f>
        <v>0</v>
      </c>
      <c r="S152" s="90">
        <f>IFERROR(IFERROR(('TRA_VEff EU28'!S152*'TRA_Stock EU28'!S152-'TRA_VEff UK'!S152*'TRA_Stock UK'!S152)/('TRA_Stock EU28'!S152-'TRA_Stock UK'!S152),('TRA_VEff EU28'!S152*'TRA_Vkm EU28'!S152-'TRA_VEff UK'!S152*'TRA_Vkm UK'!S152)/('TRA_Vkm EU28'!S152-'TRA_Vkm UK'!S152)),0)</f>
        <v>0</v>
      </c>
      <c r="T152" s="90">
        <f>IFERROR(IFERROR(('TRA_VEff EU28'!T152*'TRA_Stock EU28'!T152-'TRA_VEff UK'!T152*'TRA_Stock UK'!T152)/('TRA_Stock EU28'!T152-'TRA_Stock UK'!T152),('TRA_VEff EU28'!T152*'TRA_Vkm EU28'!T152-'TRA_VEff UK'!T152*'TRA_Vkm UK'!T152)/('TRA_Vkm EU28'!T152-'TRA_Vkm UK'!T152)),0)</f>
        <v>0</v>
      </c>
      <c r="U152" s="90">
        <f>IFERROR(IFERROR(('TRA_VEff EU28'!U152*'TRA_Stock EU28'!U152-'TRA_VEff UK'!U152*'TRA_Stock UK'!U152)/('TRA_Stock EU28'!U152-'TRA_Stock UK'!U152),('TRA_VEff EU28'!U152*'TRA_Vkm EU28'!U152-'TRA_VEff UK'!U152*'TRA_Vkm UK'!U152)/('TRA_Vkm EU28'!U152-'TRA_Vkm UK'!U152)),0)</f>
        <v>0</v>
      </c>
      <c r="V152" s="90">
        <f>IFERROR(IFERROR(('TRA_VEff EU28'!V152*'TRA_Stock EU28'!V152-'TRA_VEff UK'!V152*'TRA_Stock UK'!V152)/('TRA_Stock EU28'!V152-'TRA_Stock UK'!V152),('TRA_VEff EU28'!V152*'TRA_Vkm EU28'!V152-'TRA_VEff UK'!V152*'TRA_Vkm UK'!V152)/('TRA_Vkm EU28'!V152-'TRA_Vkm UK'!V152)),0)</f>
        <v>0</v>
      </c>
      <c r="W152" s="90">
        <f>IFERROR(IFERROR(('TRA_VEff EU28'!W152*'TRA_Stock EU28'!W152-'TRA_VEff UK'!W152*'TRA_Stock UK'!W152)/('TRA_Stock EU28'!W152-'TRA_Stock UK'!W152),('TRA_VEff EU28'!W152*'TRA_Vkm EU28'!W152-'TRA_VEff UK'!W152*'TRA_Vkm UK'!W152)/('TRA_Vkm EU28'!W152-'TRA_Vkm UK'!W152)),0)</f>
        <v>0</v>
      </c>
      <c r="X152" s="90">
        <f>IFERROR(IFERROR(('TRA_VEff EU28'!X152*'TRA_Stock EU28'!X152-'TRA_VEff UK'!X152*'TRA_Stock UK'!X152)/('TRA_Stock EU28'!X152-'TRA_Stock UK'!X152),('TRA_VEff EU28'!X152*'TRA_Vkm EU28'!X152-'TRA_VEff UK'!X152*'TRA_Vkm UK'!X152)/('TRA_Vkm EU28'!X152-'TRA_Vkm UK'!X152)),0)</f>
        <v>0</v>
      </c>
      <c r="Y152" s="90">
        <f>IFERROR(IFERROR(('TRA_VEff EU28'!Y152*'TRA_Stock EU28'!Y152-'TRA_VEff UK'!Y152*'TRA_Stock UK'!Y152)/('TRA_Stock EU28'!Y152-'TRA_Stock UK'!Y152),('TRA_VEff EU28'!Y152*'TRA_Vkm EU28'!Y152-'TRA_VEff UK'!Y152*'TRA_Vkm UK'!Y152)/('TRA_Vkm EU28'!Y152-'TRA_Vkm UK'!Y152)),0)</f>
        <v>0</v>
      </c>
      <c r="Z152" s="90">
        <f>IFERROR(IFERROR(('TRA_VEff EU28'!Z152*'TRA_Stock EU28'!Z152-'TRA_VEff UK'!Z152*'TRA_Stock UK'!Z152)/('TRA_Stock EU28'!Z152-'TRA_Stock UK'!Z152),('TRA_VEff EU28'!Z152*'TRA_Vkm EU28'!Z152-'TRA_VEff UK'!Z152*'TRA_Vkm UK'!Z152)/('TRA_Vkm EU28'!Z152-'TRA_Vkm UK'!Z152)),0)</f>
        <v>0</v>
      </c>
      <c r="AA152" s="90">
        <f>IFERROR(IFERROR(('TRA_VEff EU28'!AA152*'TRA_Stock EU28'!AA152-'TRA_VEff UK'!AA152*'TRA_Stock UK'!AA152)/('TRA_Stock EU28'!AA152-'TRA_Stock UK'!AA152),('TRA_VEff EU28'!AA152*'TRA_Vkm EU28'!AA152-'TRA_VEff UK'!AA152*'TRA_Vkm UK'!AA152)/('TRA_Vkm EU28'!AA152-'TRA_Vkm UK'!AA152)),0)</f>
        <v>0</v>
      </c>
      <c r="AB152" s="90">
        <f>IFERROR(IFERROR(('TRA_VEff EU28'!AB152*'TRA_Stock EU28'!AB152-'TRA_VEff UK'!AB152*'TRA_Stock UK'!AB152)/('TRA_Stock EU28'!AB152-'TRA_Stock UK'!AB152),('TRA_VEff EU28'!AB152*'TRA_Vkm EU28'!AB152-'TRA_VEff UK'!AB152*'TRA_Vkm UK'!AB152)/('TRA_Vkm EU28'!AB152-'TRA_Vkm UK'!AB152)),0)</f>
        <v>0</v>
      </c>
      <c r="AC152" s="90">
        <f>IFERROR(IFERROR(('TRA_VEff EU28'!AC152*'TRA_Stock EU28'!AC152-'TRA_VEff UK'!AC152*'TRA_Stock UK'!AC152)/('TRA_Stock EU28'!AC152-'TRA_Stock UK'!AC152),('TRA_VEff EU28'!AC152*'TRA_Vkm EU28'!AC152-'TRA_VEff UK'!AC152*'TRA_Vkm UK'!AC152)/('TRA_Vkm EU28'!AC152-'TRA_Vkm UK'!AC152)),0)</f>
        <v>0</v>
      </c>
      <c r="AD152" s="90">
        <f>IFERROR(IFERROR(('TRA_VEff EU28'!AD152*'TRA_Stock EU28'!AD152-'TRA_VEff UK'!AD152*'TRA_Stock UK'!AD152)/('TRA_Stock EU28'!AD152-'TRA_Stock UK'!AD152),('TRA_VEff EU28'!AD152*'TRA_Vkm EU28'!AD152-'TRA_VEff UK'!AD152*'TRA_Vkm UK'!AD152)/('TRA_Vkm EU28'!AD152-'TRA_Vkm UK'!AD152)),0)</f>
        <v>0</v>
      </c>
      <c r="AE152" s="90">
        <f>IFERROR(IFERROR(('TRA_VEff EU28'!AE152*'TRA_Stock EU28'!AE152-'TRA_VEff UK'!AE152*'TRA_Stock UK'!AE152)/('TRA_Stock EU28'!AE152-'TRA_Stock UK'!AE152),('TRA_VEff EU28'!AE152*'TRA_Vkm EU28'!AE152-'TRA_VEff UK'!AE152*'TRA_Vkm UK'!AE152)/('TRA_Vkm EU28'!AE152-'TRA_Vkm UK'!AE152)),0)</f>
        <v>0</v>
      </c>
      <c r="AF152" s="90">
        <f>IFERROR(IFERROR(('TRA_VEff EU28'!AF152*'TRA_Stock EU28'!AF152-'TRA_VEff UK'!AF152*'TRA_Stock UK'!AF152)/('TRA_Stock EU28'!AF152-'TRA_Stock UK'!AF152),('TRA_VEff EU28'!AF152*'TRA_Vkm EU28'!AF152-'TRA_VEff UK'!AF152*'TRA_Vkm UK'!AF152)/('TRA_Vkm EU28'!AF152-'TRA_Vkm UK'!AF152)),0)</f>
        <v>0</v>
      </c>
      <c r="AG152" s="90">
        <f>IFERROR(IFERROR(('TRA_VEff EU28'!AG152*'TRA_Stock EU28'!AG152-'TRA_VEff UK'!AG152*'TRA_Stock UK'!AG152)/('TRA_Stock EU28'!AG152-'TRA_Stock UK'!AG152),('TRA_VEff EU28'!AG152*'TRA_Vkm EU28'!AG152-'TRA_VEff UK'!AG152*'TRA_Vkm UK'!AG152)/('TRA_Vkm EU28'!AG152-'TRA_Vkm UK'!AG152)),0)</f>
        <v>0</v>
      </c>
      <c r="AH152" s="90">
        <f>IFERROR(IFERROR(('TRA_VEff EU28'!AH152*'TRA_Stock EU28'!AH152-'TRA_VEff UK'!AH152*'TRA_Stock UK'!AH152)/('TRA_Stock EU28'!AH152-'TRA_Stock UK'!AH152),('TRA_VEff EU28'!AH152*'TRA_Vkm EU28'!AH152-'TRA_VEff UK'!AH152*'TRA_Vkm UK'!AH152)/('TRA_Vkm EU28'!AH152-'TRA_Vkm UK'!AH152)),0)</f>
        <v>0</v>
      </c>
      <c r="AI152" s="90">
        <f>IFERROR(IFERROR(('TRA_VEff EU28'!AI152*'TRA_Stock EU28'!AI152-'TRA_VEff UK'!AI152*'TRA_Stock UK'!AI152)/('TRA_Stock EU28'!AI152-'TRA_Stock UK'!AI152),('TRA_VEff EU28'!AI152*'TRA_Vkm EU28'!AI152-'TRA_VEff UK'!AI152*'TRA_Vkm UK'!AI152)/('TRA_Vkm EU28'!AI152-'TRA_Vkm UK'!AI152)),0)</f>
        <v>0</v>
      </c>
      <c r="AJ152" s="90">
        <f>IFERROR(IFERROR(('TRA_VEff EU28'!AJ152*'TRA_Stock EU28'!AJ152-'TRA_VEff UK'!AJ152*'TRA_Stock UK'!AJ152)/('TRA_Stock EU28'!AJ152-'TRA_Stock UK'!AJ152),('TRA_VEff EU28'!AJ152*'TRA_Vkm EU28'!AJ152-'TRA_VEff UK'!AJ152*'TRA_Vkm UK'!AJ152)/('TRA_Vkm EU28'!AJ152-'TRA_Vkm UK'!AJ152)),0)</f>
        <v>0</v>
      </c>
      <c r="AK152" s="90">
        <f>IFERROR(IFERROR(('TRA_VEff EU28'!AK152*'TRA_Stock EU28'!AK152-'TRA_VEff UK'!AK152*'TRA_Stock UK'!AK152)/('TRA_Stock EU28'!AK152-'TRA_Stock UK'!AK152),('TRA_VEff EU28'!AK152*'TRA_Vkm EU28'!AK152-'TRA_VEff UK'!AK152*'TRA_Vkm UK'!AK152)/('TRA_Vkm EU28'!AK152-'TRA_Vkm UK'!AK152)),0)</f>
        <v>0</v>
      </c>
      <c r="AL152" s="90">
        <f>IFERROR(IFERROR(('TRA_VEff EU28'!AL152*'TRA_Stock EU28'!AL152-'TRA_VEff UK'!AL152*'TRA_Stock UK'!AL152)/('TRA_Stock EU28'!AL152-'TRA_Stock UK'!AL152),('TRA_VEff EU28'!AL152*'TRA_Vkm EU28'!AL152-'TRA_VEff UK'!AL152*'TRA_Vkm UK'!AL152)/('TRA_Vkm EU28'!AL152-'TRA_Vkm UK'!AL152)),0)</f>
        <v>0</v>
      </c>
      <c r="AM152" s="90">
        <f>IFERROR(IFERROR(('TRA_VEff EU28'!AM152*'TRA_Stock EU28'!AM152-'TRA_VEff UK'!AM152*'TRA_Stock UK'!AM152)/('TRA_Stock EU28'!AM152-'TRA_Stock UK'!AM152),('TRA_VEff EU28'!AM152*'TRA_Vkm EU28'!AM152-'TRA_VEff UK'!AM152*'TRA_Vkm UK'!AM152)/('TRA_Vkm EU28'!AM152-'TRA_Vkm UK'!AM152)),0)</f>
        <v>0</v>
      </c>
      <c r="AN152" s="90">
        <f>IFERROR(IFERROR(('TRA_VEff EU28'!AN152*'TRA_Stock EU28'!AN152-'TRA_VEff UK'!AN152*'TRA_Stock UK'!AN152)/('TRA_Stock EU28'!AN152-'TRA_Stock UK'!AN152),('TRA_VEff EU28'!AN152*'TRA_Vkm EU28'!AN152-'TRA_VEff UK'!AN152*'TRA_Vkm UK'!AN152)/('TRA_Vkm EU28'!AN152-'TRA_Vkm UK'!AN152)),0)</f>
        <v>0</v>
      </c>
      <c r="AO152" s="90">
        <f>IFERROR(IFERROR(('TRA_VEff EU28'!AO152*'TRA_Stock EU28'!AO152-'TRA_VEff UK'!AO152*'TRA_Stock UK'!AO152)/('TRA_Stock EU28'!AO152-'TRA_Stock UK'!AO152),('TRA_VEff EU28'!AO152*'TRA_Vkm EU28'!AO152-'TRA_VEff UK'!AO152*'TRA_Vkm UK'!AO152)/('TRA_Vkm EU28'!AO152-'TRA_Vkm UK'!AO152)),0)</f>
        <v>0</v>
      </c>
      <c r="AP152" s="90">
        <f>IFERROR(IFERROR(('TRA_VEff EU28'!AP152*'TRA_Stock EU28'!AP152-'TRA_VEff UK'!AP152*'TRA_Stock UK'!AP152)/('TRA_Stock EU28'!AP152-'TRA_Stock UK'!AP152),('TRA_VEff EU28'!AP152*'TRA_Vkm EU28'!AP152-'TRA_VEff UK'!AP152*'TRA_Vkm UK'!AP152)/('TRA_Vkm EU28'!AP152-'TRA_Vkm UK'!AP152)),0)</f>
        <v>0</v>
      </c>
      <c r="AQ152" s="90">
        <f>IFERROR(IFERROR(('TRA_VEff EU28'!AQ152*'TRA_Stock EU28'!AQ152-'TRA_VEff UK'!AQ152*'TRA_Stock UK'!AQ152)/('TRA_Stock EU28'!AQ152-'TRA_Stock UK'!AQ152),('TRA_VEff EU28'!AQ152*'TRA_Vkm EU28'!AQ152-'TRA_VEff UK'!AQ152*'TRA_Vkm UK'!AQ152)/('TRA_Vkm EU28'!AQ152-'TRA_Vkm UK'!AQ152)),0)</f>
        <v>0</v>
      </c>
      <c r="AR152" s="90">
        <f>IFERROR(IFERROR(('TRA_VEff EU28'!AR152*'TRA_Stock EU28'!AR152-'TRA_VEff UK'!AR152*'TRA_Stock UK'!AR152)/('TRA_Stock EU28'!AR152-'TRA_Stock UK'!AR152),('TRA_VEff EU28'!AR152*'TRA_Vkm EU28'!AR152-'TRA_VEff UK'!AR152*'TRA_Vkm UK'!AR152)/('TRA_Vkm EU28'!AR152-'TRA_Vkm UK'!AR152)),0)</f>
        <v>0</v>
      </c>
      <c r="AS152" s="90">
        <f>IFERROR(IFERROR(('TRA_VEff EU28'!AS152*'TRA_Stock EU28'!AS152-'TRA_VEff UK'!AS152*'TRA_Stock UK'!AS152)/('TRA_Stock EU28'!AS152-'TRA_Stock UK'!AS152),('TRA_VEff EU28'!AS152*'TRA_Vkm EU28'!AS152-'TRA_VEff UK'!AS152*'TRA_Vkm UK'!AS152)/('TRA_Vkm EU28'!AS152-'TRA_Vkm UK'!AS152)),0)</f>
        <v>0</v>
      </c>
      <c r="AT152" s="90">
        <f>IFERROR(IFERROR(('TRA_VEff EU28'!AT152*'TRA_Stock EU28'!AT152-'TRA_VEff UK'!AT152*'TRA_Stock UK'!AT152)/('TRA_Stock EU28'!AT152-'TRA_Stock UK'!AT152),('TRA_VEff EU28'!AT152*'TRA_Vkm EU28'!AT152-'TRA_VEff UK'!AT152*'TRA_Vkm UK'!AT152)/('TRA_Vkm EU28'!AT152-'TRA_Vkm UK'!AT152)),0)</f>
        <v>0</v>
      </c>
      <c r="AU152" s="90">
        <f>IFERROR(IFERROR(('TRA_VEff EU28'!AU152*'TRA_Stock EU28'!AU152-'TRA_VEff UK'!AU152*'TRA_Stock UK'!AU152)/('TRA_Stock EU28'!AU152-'TRA_Stock UK'!AU152),('TRA_VEff EU28'!AU152*'TRA_Vkm EU28'!AU152-'TRA_VEff UK'!AU152*'TRA_Vkm UK'!AU152)/('TRA_Vkm EU28'!AU152-'TRA_Vkm UK'!AU152)),0)</f>
        <v>0</v>
      </c>
      <c r="AV152" s="90">
        <f>IFERROR(IFERROR(('TRA_VEff EU28'!AV152*'TRA_Stock EU28'!AV152-'TRA_VEff UK'!AV152*'TRA_Stock UK'!AV152)/('TRA_Stock EU28'!AV152-'TRA_Stock UK'!AV152),('TRA_VEff EU28'!AV152*'TRA_Vkm EU28'!AV152-'TRA_VEff UK'!AV152*'TRA_Vkm UK'!AV152)/('TRA_Vkm EU28'!AV152-'TRA_Vkm UK'!AV152)),0)</f>
        <v>0</v>
      </c>
      <c r="AW152" s="90">
        <f>IFERROR(IFERROR(('TRA_VEff EU28'!AW152*'TRA_Stock EU28'!AW152-'TRA_VEff UK'!AW152*'TRA_Stock UK'!AW152)/('TRA_Stock EU28'!AW152-'TRA_Stock UK'!AW152),('TRA_VEff EU28'!AW152*'TRA_Vkm EU28'!AW152-'TRA_VEff UK'!AW152*'TRA_Vkm UK'!AW152)/('TRA_Vkm EU28'!AW152-'TRA_Vkm UK'!AW152)),0)</f>
        <v>0</v>
      </c>
      <c r="AX152" s="90">
        <f>IFERROR(IFERROR(('TRA_VEff EU28'!AX152*'TRA_Stock EU28'!AX152-'TRA_VEff UK'!AX152*'TRA_Stock UK'!AX152)/('TRA_Stock EU28'!AX152-'TRA_Stock UK'!AX152),('TRA_VEff EU28'!AX152*'TRA_Vkm EU28'!AX152-'TRA_VEff UK'!AX152*'TRA_Vkm UK'!AX152)/('TRA_Vkm EU28'!AX152-'TRA_Vkm UK'!AX152)),0)</f>
        <v>0</v>
      </c>
      <c r="AY152" s="90">
        <f>IFERROR(IFERROR(('TRA_VEff EU28'!AY152*'TRA_Stock EU28'!AY152-'TRA_VEff UK'!AY152*'TRA_Stock UK'!AY152)/('TRA_Stock EU28'!AY152-'TRA_Stock UK'!AY152),('TRA_VEff EU28'!AY152*'TRA_Vkm EU28'!AY152-'TRA_VEff UK'!AY152*'TRA_Vkm UK'!AY152)/('TRA_Vkm EU28'!AY152-'TRA_Vkm UK'!AY152)),0)</f>
        <v>0</v>
      </c>
      <c r="AZ152" s="90">
        <f>IFERROR(IFERROR(('TRA_VEff EU28'!AZ152*'TRA_Stock EU28'!AZ152-'TRA_VEff UK'!AZ152*'TRA_Stock UK'!AZ152)/('TRA_Stock EU28'!AZ152-'TRA_Stock UK'!AZ152),('TRA_VEff EU28'!AZ152*'TRA_Vkm EU28'!AZ152-'TRA_VEff UK'!AZ152*'TRA_Vkm UK'!AZ152)/('TRA_Vkm EU28'!AZ152-'TRA_Vkm UK'!AZ152)),0)</f>
        <v>0</v>
      </c>
    </row>
    <row r="153" spans="1:52">
      <c r="A153" s="101" t="s">
        <v>135</v>
      </c>
      <c r="B153" s="102">
        <f>IFERROR(IFERROR(('TRA_VEff EU28'!B153*'TRA_Stock EU28'!B153-'TRA_VEff UK'!B153*'TRA_Stock UK'!B153)/('TRA_Stock EU28'!B153-'TRA_Stock UK'!B153),('TRA_VEff EU28'!B153*'TRA_Vkm EU28'!B153-'TRA_VEff UK'!B153*'TRA_Vkm UK'!B153)/('TRA_Vkm EU28'!B153-'TRA_Vkm UK'!B153)),0)</f>
        <v>0</v>
      </c>
      <c r="C153" s="102">
        <f>IFERROR(IFERROR(('TRA_VEff EU28'!C153*'TRA_Stock EU28'!C153-'TRA_VEff UK'!C153*'TRA_Stock UK'!C153)/('TRA_Stock EU28'!C153-'TRA_Stock UK'!C153),('TRA_VEff EU28'!C153*'TRA_Vkm EU28'!C153-'TRA_VEff UK'!C153*'TRA_Vkm UK'!C153)/('TRA_Vkm EU28'!C153-'TRA_Vkm UK'!C153)),0)</f>
        <v>0</v>
      </c>
      <c r="D153" s="102">
        <f>IFERROR(IFERROR(('TRA_VEff EU28'!D153*'TRA_Stock EU28'!D153-'TRA_VEff UK'!D153*'TRA_Stock UK'!D153)/('TRA_Stock EU28'!D153-'TRA_Stock UK'!D153),('TRA_VEff EU28'!D153*'TRA_Vkm EU28'!D153-'TRA_VEff UK'!D153*'TRA_Vkm UK'!D153)/('TRA_Vkm EU28'!D153-'TRA_Vkm UK'!D153)),0)</f>
        <v>0</v>
      </c>
      <c r="E153" s="102">
        <f>IFERROR(IFERROR(('TRA_VEff EU28'!E153*'TRA_Stock EU28'!E153-'TRA_VEff UK'!E153*'TRA_Stock UK'!E153)/('TRA_Stock EU28'!E153-'TRA_Stock UK'!E153),('TRA_VEff EU28'!E153*'TRA_Vkm EU28'!E153-'TRA_VEff UK'!E153*'TRA_Vkm UK'!E153)/('TRA_Vkm EU28'!E153-'TRA_Vkm UK'!E153)),0)</f>
        <v>0</v>
      </c>
      <c r="F153" s="102">
        <f>IFERROR(IFERROR(('TRA_VEff EU28'!F153*'TRA_Stock EU28'!F153-'TRA_VEff UK'!F153*'TRA_Stock UK'!F153)/('TRA_Stock EU28'!F153-'TRA_Stock UK'!F153),('TRA_VEff EU28'!F153*'TRA_Vkm EU28'!F153-'TRA_VEff UK'!F153*'TRA_Vkm UK'!F153)/('TRA_Vkm EU28'!F153-'TRA_Vkm UK'!F153)),0)</f>
        <v>0</v>
      </c>
      <c r="G153" s="102">
        <f>IFERROR(IFERROR(('TRA_VEff EU28'!G153*'TRA_Stock EU28'!G153-'TRA_VEff UK'!G153*'TRA_Stock UK'!G153)/('TRA_Stock EU28'!G153-'TRA_Stock UK'!G153),('TRA_VEff EU28'!G153*'TRA_Vkm EU28'!G153-'TRA_VEff UK'!G153*'TRA_Vkm UK'!G153)/('TRA_Vkm EU28'!G153-'TRA_Vkm UK'!G153)),0)</f>
        <v>0</v>
      </c>
      <c r="H153" s="102">
        <f>IFERROR(IFERROR(('TRA_VEff EU28'!H153*'TRA_Stock EU28'!H153-'TRA_VEff UK'!H153*'TRA_Stock UK'!H153)/('TRA_Stock EU28'!H153-'TRA_Stock UK'!H153),('TRA_VEff EU28'!H153*'TRA_Vkm EU28'!H153-'TRA_VEff UK'!H153*'TRA_Vkm UK'!H153)/('TRA_Vkm EU28'!H153-'TRA_Vkm UK'!H153)),0)</f>
        <v>0</v>
      </c>
      <c r="I153" s="102">
        <f>IFERROR(IFERROR(('TRA_VEff EU28'!I153*'TRA_Stock EU28'!I153-'TRA_VEff UK'!I153*'TRA_Stock UK'!I153)/('TRA_Stock EU28'!I153-'TRA_Stock UK'!I153),('TRA_VEff EU28'!I153*'TRA_Vkm EU28'!I153-'TRA_VEff UK'!I153*'TRA_Vkm UK'!I153)/('TRA_Vkm EU28'!I153-'TRA_Vkm UK'!I153)),0)</f>
        <v>0</v>
      </c>
      <c r="J153" s="102">
        <f>IFERROR(IFERROR(('TRA_VEff EU28'!J153*'TRA_Stock EU28'!J153-'TRA_VEff UK'!J153*'TRA_Stock UK'!J153)/('TRA_Stock EU28'!J153-'TRA_Stock UK'!J153),('TRA_VEff EU28'!J153*'TRA_Vkm EU28'!J153-'TRA_VEff UK'!J153*'TRA_Vkm UK'!J153)/('TRA_Vkm EU28'!J153-'TRA_Vkm UK'!J153)),0)</f>
        <v>0</v>
      </c>
      <c r="K153" s="102">
        <f>IFERROR(IFERROR(('TRA_VEff EU28'!K153*'TRA_Stock EU28'!K153-'TRA_VEff UK'!K153*'TRA_Stock UK'!K153)/('TRA_Stock EU28'!K153-'TRA_Stock UK'!K153),('TRA_VEff EU28'!K153*'TRA_Vkm EU28'!K153-'TRA_VEff UK'!K153*'TRA_Vkm UK'!K153)/('TRA_Vkm EU28'!K153-'TRA_Vkm UK'!K153)),0)</f>
        <v>0</v>
      </c>
      <c r="L153" s="102">
        <f>IFERROR(IFERROR(('TRA_VEff EU28'!L153*'TRA_Stock EU28'!L153-'TRA_VEff UK'!L153*'TRA_Stock UK'!L153)/('TRA_Stock EU28'!L153-'TRA_Stock UK'!L153),('TRA_VEff EU28'!L153*'TRA_Vkm EU28'!L153-'TRA_VEff UK'!L153*'TRA_Vkm UK'!L153)/('TRA_Vkm EU28'!L153-'TRA_Vkm UK'!L153)),0)</f>
        <v>0</v>
      </c>
      <c r="M153" s="102">
        <f>IFERROR(IFERROR(('TRA_VEff EU28'!M153*'TRA_Stock EU28'!M153-'TRA_VEff UK'!M153*'TRA_Stock UK'!M153)/('TRA_Stock EU28'!M153-'TRA_Stock UK'!M153),('TRA_VEff EU28'!M153*'TRA_Vkm EU28'!M153-'TRA_VEff UK'!M153*'TRA_Vkm UK'!M153)/('TRA_Vkm EU28'!M153-'TRA_Vkm UK'!M153)),0)</f>
        <v>0</v>
      </c>
      <c r="N153" s="102">
        <f>IFERROR(IFERROR(('TRA_VEff EU28'!N153*'TRA_Stock EU28'!N153-'TRA_VEff UK'!N153*'TRA_Stock UK'!N153)/('TRA_Stock EU28'!N153-'TRA_Stock UK'!N153),('TRA_VEff EU28'!N153*'TRA_Vkm EU28'!N153-'TRA_VEff UK'!N153*'TRA_Vkm UK'!N153)/('TRA_Vkm EU28'!N153-'TRA_Vkm UK'!N153)),0)</f>
        <v>0</v>
      </c>
      <c r="O153" s="102">
        <f>IFERROR(IFERROR(('TRA_VEff EU28'!O153*'TRA_Stock EU28'!O153-'TRA_VEff UK'!O153*'TRA_Stock UK'!O153)/('TRA_Stock EU28'!O153-'TRA_Stock UK'!O153),('TRA_VEff EU28'!O153*'TRA_Vkm EU28'!O153-'TRA_VEff UK'!O153*'TRA_Vkm UK'!O153)/('TRA_Vkm EU28'!O153-'TRA_Vkm UK'!O153)),0)</f>
        <v>0</v>
      </c>
      <c r="P153" s="102">
        <f>IFERROR(IFERROR(('TRA_VEff EU28'!P153*'TRA_Stock EU28'!P153-'TRA_VEff UK'!P153*'TRA_Stock UK'!P153)/('TRA_Stock EU28'!P153-'TRA_Stock UK'!P153),('TRA_VEff EU28'!P153*'TRA_Vkm EU28'!P153-'TRA_VEff UK'!P153*'TRA_Vkm UK'!P153)/('TRA_Vkm EU28'!P153-'TRA_Vkm UK'!P153)),0)</f>
        <v>0</v>
      </c>
      <c r="Q153" s="102">
        <f>IFERROR(IFERROR(('TRA_VEff EU28'!Q153*'TRA_Stock EU28'!Q153-'TRA_VEff UK'!Q153*'TRA_Stock UK'!Q153)/('TRA_Stock EU28'!Q153-'TRA_Stock UK'!Q153),('TRA_VEff EU28'!Q153*'TRA_Vkm EU28'!Q153-'TRA_VEff UK'!Q153*'TRA_Vkm UK'!Q153)/('TRA_Vkm EU28'!Q153-'TRA_Vkm UK'!Q153)),0)</f>
        <v>0</v>
      </c>
      <c r="R153" s="102">
        <f>IFERROR(IFERROR(('TRA_VEff EU28'!R153*'TRA_Stock EU28'!R153-'TRA_VEff UK'!R153*'TRA_Stock UK'!R153)/('TRA_Stock EU28'!R153-'TRA_Stock UK'!R153),('TRA_VEff EU28'!R153*'TRA_Vkm EU28'!R153-'TRA_VEff UK'!R153*'TRA_Vkm UK'!R153)/('TRA_Vkm EU28'!R153-'TRA_Vkm UK'!R153)),0)</f>
        <v>0</v>
      </c>
      <c r="S153" s="102">
        <f>IFERROR(IFERROR(('TRA_VEff EU28'!S153*'TRA_Stock EU28'!S153-'TRA_VEff UK'!S153*'TRA_Stock UK'!S153)/('TRA_Stock EU28'!S153-'TRA_Stock UK'!S153),('TRA_VEff EU28'!S153*'TRA_Vkm EU28'!S153-'TRA_VEff UK'!S153*'TRA_Vkm UK'!S153)/('TRA_Vkm EU28'!S153-'TRA_Vkm UK'!S153)),0)</f>
        <v>0</v>
      </c>
      <c r="T153" s="102">
        <f>IFERROR(IFERROR(('TRA_VEff EU28'!T153*'TRA_Stock EU28'!T153-'TRA_VEff UK'!T153*'TRA_Stock UK'!T153)/('TRA_Stock EU28'!T153-'TRA_Stock UK'!T153),('TRA_VEff EU28'!T153*'TRA_Vkm EU28'!T153-'TRA_VEff UK'!T153*'TRA_Vkm UK'!T153)/('TRA_Vkm EU28'!T153-'TRA_Vkm UK'!T153)),0)</f>
        <v>17.71493309561685</v>
      </c>
      <c r="U153" s="102">
        <f>IFERROR(IFERROR(('TRA_VEff EU28'!U153*'TRA_Stock EU28'!U153-'TRA_VEff UK'!U153*'TRA_Stock UK'!U153)/('TRA_Stock EU28'!U153-'TRA_Stock UK'!U153),('TRA_VEff EU28'!U153*'TRA_Vkm EU28'!U153-'TRA_VEff UK'!U153*'TRA_Vkm UK'!U153)/('TRA_Vkm EU28'!U153-'TRA_Vkm UK'!U153)),0)</f>
        <v>17.37255696340339</v>
      </c>
      <c r="V153" s="102">
        <f>IFERROR(IFERROR(('TRA_VEff EU28'!V153*'TRA_Stock EU28'!V153-'TRA_VEff UK'!V153*'TRA_Stock UK'!V153)/('TRA_Stock EU28'!V153-'TRA_Stock UK'!V153),('TRA_VEff EU28'!V153*'TRA_Vkm EU28'!V153-'TRA_VEff UK'!V153*'TRA_Vkm UK'!V153)/('TRA_Vkm EU28'!V153-'TRA_Vkm UK'!V153)),0)</f>
        <v>17.362351273520567</v>
      </c>
      <c r="W153" s="102">
        <f>IFERROR(IFERROR(('TRA_VEff EU28'!W153*'TRA_Stock EU28'!W153-'TRA_VEff UK'!W153*'TRA_Stock UK'!W153)/('TRA_Stock EU28'!W153-'TRA_Stock UK'!W153),('TRA_VEff EU28'!W153*'TRA_Vkm EU28'!W153-'TRA_VEff UK'!W153*'TRA_Vkm UK'!W153)/('TRA_Vkm EU28'!W153-'TRA_Vkm UK'!W153)),0)</f>
        <v>17.258362213698309</v>
      </c>
      <c r="X153" s="102">
        <f>IFERROR(IFERROR(('TRA_VEff EU28'!X153*'TRA_Stock EU28'!X153-'TRA_VEff UK'!X153*'TRA_Stock UK'!X153)/('TRA_Stock EU28'!X153-'TRA_Stock UK'!X153),('TRA_VEff EU28'!X153*'TRA_Vkm EU28'!X153-'TRA_VEff UK'!X153*'TRA_Vkm UK'!X153)/('TRA_Vkm EU28'!X153-'TRA_Vkm UK'!X153)),0)</f>
        <v>17.258331170502473</v>
      </c>
      <c r="Y153" s="102">
        <f>IFERROR(IFERROR(('TRA_VEff EU28'!Y153*'TRA_Stock EU28'!Y153-'TRA_VEff UK'!Y153*'TRA_Stock UK'!Y153)/('TRA_Stock EU28'!Y153-'TRA_Stock UK'!Y153),('TRA_VEff EU28'!Y153*'TRA_Vkm EU28'!Y153-'TRA_VEff UK'!Y153*'TRA_Vkm UK'!Y153)/('TRA_Vkm EU28'!Y153-'TRA_Vkm UK'!Y153)),0)</f>
        <v>17.257919307193657</v>
      </c>
      <c r="Z153" s="102">
        <f>IFERROR(IFERROR(('TRA_VEff EU28'!Z153*'TRA_Stock EU28'!Z153-'TRA_VEff UK'!Z153*'TRA_Stock UK'!Z153)/('TRA_Stock EU28'!Z153-'TRA_Stock UK'!Z153),('TRA_VEff EU28'!Z153*'TRA_Vkm EU28'!Z153-'TRA_VEff UK'!Z153*'TRA_Vkm UK'!Z153)/('TRA_Vkm EU28'!Z153-'TRA_Vkm UK'!Z153)),0)</f>
        <v>17.256707916252072</v>
      </c>
      <c r="AA153" s="102">
        <f>IFERROR(IFERROR(('TRA_VEff EU28'!AA153*'TRA_Stock EU28'!AA153-'TRA_VEff UK'!AA153*'TRA_Stock UK'!AA153)/('TRA_Stock EU28'!AA153-'TRA_Stock UK'!AA153),('TRA_VEff EU28'!AA153*'TRA_Vkm EU28'!AA153-'TRA_VEff UK'!AA153*'TRA_Vkm UK'!AA153)/('TRA_Vkm EU28'!AA153-'TRA_Vkm UK'!AA153)),0)</f>
        <v>17.408423339011627</v>
      </c>
      <c r="AB153" s="102">
        <f>IFERROR(IFERROR(('TRA_VEff EU28'!AB153*'TRA_Stock EU28'!AB153-'TRA_VEff UK'!AB153*'TRA_Stock UK'!AB153)/('TRA_Stock EU28'!AB153-'TRA_Stock UK'!AB153),('TRA_VEff EU28'!AB153*'TRA_Vkm EU28'!AB153-'TRA_VEff UK'!AB153*'TRA_Vkm UK'!AB153)/('TRA_Vkm EU28'!AB153-'TRA_Vkm UK'!AB153)),0)</f>
        <v>17.533559318027137</v>
      </c>
      <c r="AC153" s="102">
        <f>IFERROR(IFERROR(('TRA_VEff EU28'!AC153*'TRA_Stock EU28'!AC153-'TRA_VEff UK'!AC153*'TRA_Stock UK'!AC153)/('TRA_Stock EU28'!AC153-'TRA_Stock UK'!AC153),('TRA_VEff EU28'!AC153*'TRA_Vkm EU28'!AC153-'TRA_VEff UK'!AC153*'TRA_Vkm UK'!AC153)/('TRA_Vkm EU28'!AC153-'TRA_Vkm UK'!AC153)),0)</f>
        <v>17.524680296239477</v>
      </c>
      <c r="AD153" s="102">
        <f>IFERROR(IFERROR(('TRA_VEff EU28'!AD153*'TRA_Stock EU28'!AD153-'TRA_VEff UK'!AD153*'TRA_Stock UK'!AD153)/('TRA_Stock EU28'!AD153-'TRA_Stock UK'!AD153),('TRA_VEff EU28'!AD153*'TRA_Vkm EU28'!AD153-'TRA_VEff UK'!AD153*'TRA_Vkm UK'!AD153)/('TRA_Vkm EU28'!AD153-'TRA_Vkm UK'!AD153)),0)</f>
        <v>17.26995186457955</v>
      </c>
      <c r="AE153" s="102">
        <f>IFERROR(IFERROR(('TRA_VEff EU28'!AE153*'TRA_Stock EU28'!AE153-'TRA_VEff UK'!AE153*'TRA_Stock UK'!AE153)/('TRA_Stock EU28'!AE153-'TRA_Stock UK'!AE153),('TRA_VEff EU28'!AE153*'TRA_Vkm EU28'!AE153-'TRA_VEff UK'!AE153*'TRA_Vkm UK'!AE153)/('TRA_Vkm EU28'!AE153-'TRA_Vkm UK'!AE153)),0)</f>
        <v>17.016510927427099</v>
      </c>
      <c r="AF153" s="102">
        <f>IFERROR(IFERROR(('TRA_VEff EU28'!AF153*'TRA_Stock EU28'!AF153-'TRA_VEff UK'!AF153*'TRA_Stock UK'!AF153)/('TRA_Stock EU28'!AF153-'TRA_Stock UK'!AF153),('TRA_VEff EU28'!AF153*'TRA_Vkm EU28'!AF153-'TRA_VEff UK'!AF153*'TRA_Vkm UK'!AF153)/('TRA_Vkm EU28'!AF153-'TRA_Vkm UK'!AF153)),0)</f>
        <v>16.808175588876463</v>
      </c>
      <c r="AG153" s="102">
        <f>IFERROR(IFERROR(('TRA_VEff EU28'!AG153*'TRA_Stock EU28'!AG153-'TRA_VEff UK'!AG153*'TRA_Stock UK'!AG153)/('TRA_Stock EU28'!AG153-'TRA_Stock UK'!AG153),('TRA_VEff EU28'!AG153*'TRA_Vkm EU28'!AG153-'TRA_VEff UK'!AG153*'TRA_Vkm UK'!AG153)/('TRA_Vkm EU28'!AG153-'TRA_Vkm UK'!AG153)),0)</f>
        <v>16.689969056184331</v>
      </c>
      <c r="AH153" s="102">
        <f>IFERROR(IFERROR(('TRA_VEff EU28'!AH153*'TRA_Stock EU28'!AH153-'TRA_VEff UK'!AH153*'TRA_Stock UK'!AH153)/('TRA_Stock EU28'!AH153-'TRA_Stock UK'!AH153),('TRA_VEff EU28'!AH153*'TRA_Vkm EU28'!AH153-'TRA_VEff UK'!AH153*'TRA_Vkm UK'!AH153)/('TRA_Vkm EU28'!AH153-'TRA_Vkm UK'!AH153)),0)</f>
        <v>16.5914049789654</v>
      </c>
      <c r="AI153" s="102">
        <f>IFERROR(IFERROR(('TRA_VEff EU28'!AI153*'TRA_Stock EU28'!AI153-'TRA_VEff UK'!AI153*'TRA_Stock UK'!AI153)/('TRA_Stock EU28'!AI153-'TRA_Stock UK'!AI153),('TRA_VEff EU28'!AI153*'TRA_Vkm EU28'!AI153-'TRA_VEff UK'!AI153*'TRA_Vkm UK'!AI153)/('TRA_Vkm EU28'!AI153-'TRA_Vkm UK'!AI153)),0)</f>
        <v>16.492326955950769</v>
      </c>
      <c r="AJ153" s="102">
        <f>IFERROR(IFERROR(('TRA_VEff EU28'!AJ153*'TRA_Stock EU28'!AJ153-'TRA_VEff UK'!AJ153*'TRA_Stock UK'!AJ153)/('TRA_Stock EU28'!AJ153-'TRA_Stock UK'!AJ153),('TRA_VEff EU28'!AJ153*'TRA_Vkm EU28'!AJ153-'TRA_VEff UK'!AJ153*'TRA_Vkm UK'!AJ153)/('TRA_Vkm EU28'!AJ153-'TRA_Vkm UK'!AJ153)),0)</f>
        <v>16.388996994792077</v>
      </c>
      <c r="AK153" s="102">
        <f>IFERROR(IFERROR(('TRA_VEff EU28'!AK153*'TRA_Stock EU28'!AK153-'TRA_VEff UK'!AK153*'TRA_Stock UK'!AK153)/('TRA_Stock EU28'!AK153-'TRA_Stock UK'!AK153),('TRA_VEff EU28'!AK153*'TRA_Vkm EU28'!AK153-'TRA_VEff UK'!AK153*'TRA_Vkm UK'!AK153)/('TRA_Vkm EU28'!AK153-'TRA_Vkm UK'!AK153)),0)</f>
        <v>16.277055349203248</v>
      </c>
      <c r="AL153" s="102">
        <f>IFERROR(IFERROR(('TRA_VEff EU28'!AL153*'TRA_Stock EU28'!AL153-'TRA_VEff UK'!AL153*'TRA_Stock UK'!AL153)/('TRA_Stock EU28'!AL153-'TRA_Stock UK'!AL153),('TRA_VEff EU28'!AL153*'TRA_Vkm EU28'!AL153-'TRA_VEff UK'!AL153*'TRA_Vkm UK'!AL153)/('TRA_Vkm EU28'!AL153-'TRA_Vkm UK'!AL153)),0)</f>
        <v>16.157621439121417</v>
      </c>
      <c r="AM153" s="102">
        <f>IFERROR(IFERROR(('TRA_VEff EU28'!AM153*'TRA_Stock EU28'!AM153-'TRA_VEff UK'!AM153*'TRA_Stock UK'!AM153)/('TRA_Stock EU28'!AM153-'TRA_Stock UK'!AM153),('TRA_VEff EU28'!AM153*'TRA_Vkm EU28'!AM153-'TRA_VEff UK'!AM153*'TRA_Vkm UK'!AM153)/('TRA_Vkm EU28'!AM153-'TRA_Vkm UK'!AM153)),0)</f>
        <v>16.032450806787548</v>
      </c>
      <c r="AN153" s="102">
        <f>IFERROR(IFERROR(('TRA_VEff EU28'!AN153*'TRA_Stock EU28'!AN153-'TRA_VEff UK'!AN153*'TRA_Stock UK'!AN153)/('TRA_Stock EU28'!AN153-'TRA_Stock UK'!AN153),('TRA_VEff EU28'!AN153*'TRA_Vkm EU28'!AN153-'TRA_VEff UK'!AN153*'TRA_Vkm UK'!AN153)/('TRA_Vkm EU28'!AN153-'TRA_Vkm UK'!AN153)),0)</f>
        <v>15.902289692818135</v>
      </c>
      <c r="AO153" s="102">
        <f>IFERROR(IFERROR(('TRA_VEff EU28'!AO153*'TRA_Stock EU28'!AO153-'TRA_VEff UK'!AO153*'TRA_Stock UK'!AO153)/('TRA_Stock EU28'!AO153-'TRA_Stock UK'!AO153),('TRA_VEff EU28'!AO153*'TRA_Vkm EU28'!AO153-'TRA_VEff UK'!AO153*'TRA_Vkm UK'!AO153)/('TRA_Vkm EU28'!AO153-'TRA_Vkm UK'!AO153)),0)</f>
        <v>15.766876766723028</v>
      </c>
      <c r="AP153" s="102">
        <f>IFERROR(IFERROR(('TRA_VEff EU28'!AP153*'TRA_Stock EU28'!AP153-'TRA_VEff UK'!AP153*'TRA_Stock UK'!AP153)/('TRA_Stock EU28'!AP153-'TRA_Stock UK'!AP153),('TRA_VEff EU28'!AP153*'TRA_Vkm EU28'!AP153-'TRA_VEff UK'!AP153*'TRA_Vkm UK'!AP153)/('TRA_Vkm EU28'!AP153-'TRA_Vkm UK'!AP153)),0)</f>
        <v>15.623700968490855</v>
      </c>
      <c r="AQ153" s="102">
        <f>IFERROR(IFERROR(('TRA_VEff EU28'!AQ153*'TRA_Stock EU28'!AQ153-'TRA_VEff UK'!AQ153*'TRA_Stock UK'!AQ153)/('TRA_Stock EU28'!AQ153-'TRA_Stock UK'!AQ153),('TRA_VEff EU28'!AQ153*'TRA_Vkm EU28'!AQ153-'TRA_VEff UK'!AQ153*'TRA_Vkm UK'!AQ153)/('TRA_Vkm EU28'!AQ153-'TRA_Vkm UK'!AQ153)),0)</f>
        <v>15.47886090063683</v>
      </c>
      <c r="AR153" s="102">
        <f>IFERROR(IFERROR(('TRA_VEff EU28'!AR153*'TRA_Stock EU28'!AR153-'TRA_VEff UK'!AR153*'TRA_Stock UK'!AR153)/('TRA_Stock EU28'!AR153-'TRA_Stock UK'!AR153),('TRA_VEff EU28'!AR153*'TRA_Vkm EU28'!AR153-'TRA_VEff UK'!AR153*'TRA_Vkm UK'!AR153)/('TRA_Vkm EU28'!AR153-'TRA_Vkm UK'!AR153)),0)</f>
        <v>15.332138594080211</v>
      </c>
      <c r="AS153" s="102">
        <f>IFERROR(IFERROR(('TRA_VEff EU28'!AS153*'TRA_Stock EU28'!AS153-'TRA_VEff UK'!AS153*'TRA_Stock UK'!AS153)/('TRA_Stock EU28'!AS153-'TRA_Stock UK'!AS153),('TRA_VEff EU28'!AS153*'TRA_Vkm EU28'!AS153-'TRA_VEff UK'!AS153*'TRA_Vkm UK'!AS153)/('TRA_Vkm EU28'!AS153-'TRA_Vkm UK'!AS153)),0)</f>
        <v>15.183774233167286</v>
      </c>
      <c r="AT153" s="102">
        <f>IFERROR(IFERROR(('TRA_VEff EU28'!AT153*'TRA_Stock EU28'!AT153-'TRA_VEff UK'!AT153*'TRA_Stock UK'!AT153)/('TRA_Stock EU28'!AT153-'TRA_Stock UK'!AT153),('TRA_VEff EU28'!AT153*'TRA_Vkm EU28'!AT153-'TRA_VEff UK'!AT153*'TRA_Vkm UK'!AT153)/('TRA_Vkm EU28'!AT153-'TRA_Vkm UK'!AT153)),0)</f>
        <v>15.035460695720975</v>
      </c>
      <c r="AU153" s="102">
        <f>IFERROR(IFERROR(('TRA_VEff EU28'!AU153*'TRA_Stock EU28'!AU153-'TRA_VEff UK'!AU153*'TRA_Stock UK'!AU153)/('TRA_Stock EU28'!AU153-'TRA_Stock UK'!AU153),('TRA_VEff EU28'!AU153*'TRA_Vkm EU28'!AU153-'TRA_VEff UK'!AU153*'TRA_Vkm UK'!AU153)/('TRA_Vkm EU28'!AU153-'TRA_Vkm UK'!AU153)),0)</f>
        <v>14.886963597840527</v>
      </c>
      <c r="AV153" s="102">
        <f>IFERROR(IFERROR(('TRA_VEff EU28'!AV153*'TRA_Stock EU28'!AV153-'TRA_VEff UK'!AV153*'TRA_Stock UK'!AV153)/('TRA_Stock EU28'!AV153-'TRA_Stock UK'!AV153),('TRA_VEff EU28'!AV153*'TRA_Vkm EU28'!AV153-'TRA_VEff UK'!AV153*'TRA_Vkm UK'!AV153)/('TRA_Vkm EU28'!AV153-'TRA_Vkm UK'!AV153)),0)</f>
        <v>14.739818245329104</v>
      </c>
      <c r="AW153" s="102">
        <f>IFERROR(IFERROR(('TRA_VEff EU28'!AW153*'TRA_Stock EU28'!AW153-'TRA_VEff UK'!AW153*'TRA_Stock UK'!AW153)/('TRA_Stock EU28'!AW153-'TRA_Stock UK'!AW153),('TRA_VEff EU28'!AW153*'TRA_Vkm EU28'!AW153-'TRA_VEff UK'!AW153*'TRA_Vkm UK'!AW153)/('TRA_Vkm EU28'!AW153-'TRA_Vkm UK'!AW153)),0)</f>
        <v>14.59431701426392</v>
      </c>
      <c r="AX153" s="102">
        <f>IFERROR(IFERROR(('TRA_VEff EU28'!AX153*'TRA_Stock EU28'!AX153-'TRA_VEff UK'!AX153*'TRA_Stock UK'!AX153)/('TRA_Stock EU28'!AX153-'TRA_Stock UK'!AX153),('TRA_VEff EU28'!AX153*'TRA_Vkm EU28'!AX153-'TRA_VEff UK'!AX153*'TRA_Vkm UK'!AX153)/('TRA_Vkm EU28'!AX153-'TRA_Vkm UK'!AX153)),0)</f>
        <v>14.451319413009035</v>
      </c>
      <c r="AY153" s="102">
        <f>IFERROR(IFERROR(('TRA_VEff EU28'!AY153*'TRA_Stock EU28'!AY153-'TRA_VEff UK'!AY153*'TRA_Stock UK'!AY153)/('TRA_Stock EU28'!AY153-'TRA_Stock UK'!AY153),('TRA_VEff EU28'!AY153*'TRA_Vkm EU28'!AY153-'TRA_VEff UK'!AY153*'TRA_Vkm UK'!AY153)/('TRA_Vkm EU28'!AY153-'TRA_Vkm UK'!AY153)),0)</f>
        <v>14.310372347447808</v>
      </c>
      <c r="AZ153" s="102">
        <f>IFERROR(IFERROR(('TRA_VEff EU28'!AZ153*'TRA_Stock EU28'!AZ153-'TRA_VEff UK'!AZ153*'TRA_Stock UK'!AZ153)/('TRA_Stock EU28'!AZ153-'TRA_Stock UK'!AZ153),('TRA_VEff EU28'!AZ153*'TRA_Vkm EU28'!AZ153-'TRA_VEff UK'!AZ153*'TRA_Vkm UK'!AZ153)/('TRA_Vkm EU28'!AZ153-'TRA_Vkm UK'!AZ153)),0)</f>
        <v>14.172463797169275</v>
      </c>
    </row>
    <row r="154" spans="1:52">
      <c r="A154" s="103" t="s">
        <v>136</v>
      </c>
      <c r="B154" s="90">
        <f>IFERROR(IFERROR(('TRA_VEff EU28'!B154*'TRA_Stock EU28'!B154-'TRA_VEff UK'!B154*'TRA_Stock UK'!B154)/('TRA_Stock EU28'!B154-'TRA_Stock UK'!B154),('TRA_VEff EU28'!B154*'TRA_Vkm EU28'!B154-'TRA_VEff UK'!B154*'TRA_Vkm UK'!B154)/('TRA_Vkm EU28'!B154-'TRA_Vkm UK'!B154)),0)</f>
        <v>0</v>
      </c>
      <c r="C154" s="90">
        <f>IFERROR(IFERROR(('TRA_VEff EU28'!C154*'TRA_Stock EU28'!C154-'TRA_VEff UK'!C154*'TRA_Stock UK'!C154)/('TRA_Stock EU28'!C154-'TRA_Stock UK'!C154),('TRA_VEff EU28'!C154*'TRA_Vkm EU28'!C154-'TRA_VEff UK'!C154*'TRA_Vkm UK'!C154)/('TRA_Vkm EU28'!C154-'TRA_Vkm UK'!C154)),0)</f>
        <v>0</v>
      </c>
      <c r="D154" s="90">
        <f>IFERROR(IFERROR(('TRA_VEff EU28'!D154*'TRA_Stock EU28'!D154-'TRA_VEff UK'!D154*'TRA_Stock UK'!D154)/('TRA_Stock EU28'!D154-'TRA_Stock UK'!D154),('TRA_VEff EU28'!D154*'TRA_Vkm EU28'!D154-'TRA_VEff UK'!D154*'TRA_Vkm UK'!D154)/('TRA_Vkm EU28'!D154-'TRA_Vkm UK'!D154)),0)</f>
        <v>0</v>
      </c>
      <c r="E154" s="90">
        <f>IFERROR(IFERROR(('TRA_VEff EU28'!E154*'TRA_Stock EU28'!E154-'TRA_VEff UK'!E154*'TRA_Stock UK'!E154)/('TRA_Stock EU28'!E154-'TRA_Stock UK'!E154),('TRA_VEff EU28'!E154*'TRA_Vkm EU28'!E154-'TRA_VEff UK'!E154*'TRA_Vkm UK'!E154)/('TRA_Vkm EU28'!E154-'TRA_Vkm UK'!E154)),0)</f>
        <v>0</v>
      </c>
      <c r="F154" s="90">
        <f>IFERROR(IFERROR(('TRA_VEff EU28'!F154*'TRA_Stock EU28'!F154-'TRA_VEff UK'!F154*'TRA_Stock UK'!F154)/('TRA_Stock EU28'!F154-'TRA_Stock UK'!F154),('TRA_VEff EU28'!F154*'TRA_Vkm EU28'!F154-'TRA_VEff UK'!F154*'TRA_Vkm UK'!F154)/('TRA_Vkm EU28'!F154-'TRA_Vkm UK'!F154)),0)</f>
        <v>0</v>
      </c>
      <c r="G154" s="90">
        <f>IFERROR(IFERROR(('TRA_VEff EU28'!G154*'TRA_Stock EU28'!G154-'TRA_VEff UK'!G154*'TRA_Stock UK'!G154)/('TRA_Stock EU28'!G154-'TRA_Stock UK'!G154),('TRA_VEff EU28'!G154*'TRA_Vkm EU28'!G154-'TRA_VEff UK'!G154*'TRA_Vkm UK'!G154)/('TRA_Vkm EU28'!G154-'TRA_Vkm UK'!G154)),0)</f>
        <v>0</v>
      </c>
      <c r="H154" s="90">
        <f>IFERROR(IFERROR(('TRA_VEff EU28'!H154*'TRA_Stock EU28'!H154-'TRA_VEff UK'!H154*'TRA_Stock UK'!H154)/('TRA_Stock EU28'!H154-'TRA_Stock UK'!H154),('TRA_VEff EU28'!H154*'TRA_Vkm EU28'!H154-'TRA_VEff UK'!H154*'TRA_Vkm UK'!H154)/('TRA_Vkm EU28'!H154-'TRA_Vkm UK'!H154)),0)</f>
        <v>0</v>
      </c>
      <c r="I154" s="90">
        <f>IFERROR(IFERROR(('TRA_VEff EU28'!I154*'TRA_Stock EU28'!I154-'TRA_VEff UK'!I154*'TRA_Stock UK'!I154)/('TRA_Stock EU28'!I154-'TRA_Stock UK'!I154),('TRA_VEff EU28'!I154*'TRA_Vkm EU28'!I154-'TRA_VEff UK'!I154*'TRA_Vkm UK'!I154)/('TRA_Vkm EU28'!I154-'TRA_Vkm UK'!I154)),0)</f>
        <v>0</v>
      </c>
      <c r="J154" s="90">
        <f>IFERROR(IFERROR(('TRA_VEff EU28'!J154*'TRA_Stock EU28'!J154-'TRA_VEff UK'!J154*'TRA_Stock UK'!J154)/('TRA_Stock EU28'!J154-'TRA_Stock UK'!J154),('TRA_VEff EU28'!J154*'TRA_Vkm EU28'!J154-'TRA_VEff UK'!J154*'TRA_Vkm UK'!J154)/('TRA_Vkm EU28'!J154-'TRA_Vkm UK'!J154)),0)</f>
        <v>0</v>
      </c>
      <c r="K154" s="90">
        <f>IFERROR(IFERROR(('TRA_VEff EU28'!K154*'TRA_Stock EU28'!K154-'TRA_VEff UK'!K154*'TRA_Stock UK'!K154)/('TRA_Stock EU28'!K154-'TRA_Stock UK'!K154),('TRA_VEff EU28'!K154*'TRA_Vkm EU28'!K154-'TRA_VEff UK'!K154*'TRA_Vkm UK'!K154)/('TRA_Vkm EU28'!K154-'TRA_Vkm UK'!K154)),0)</f>
        <v>0</v>
      </c>
      <c r="L154" s="90">
        <f>IFERROR(IFERROR(('TRA_VEff EU28'!L154*'TRA_Stock EU28'!L154-'TRA_VEff UK'!L154*'TRA_Stock UK'!L154)/('TRA_Stock EU28'!L154-'TRA_Stock UK'!L154),('TRA_VEff EU28'!L154*'TRA_Vkm EU28'!L154-'TRA_VEff UK'!L154*'TRA_Vkm UK'!L154)/('TRA_Vkm EU28'!L154-'TRA_Vkm UK'!L154)),0)</f>
        <v>0</v>
      </c>
      <c r="M154" s="90">
        <f>IFERROR(IFERROR(('TRA_VEff EU28'!M154*'TRA_Stock EU28'!M154-'TRA_VEff UK'!M154*'TRA_Stock UK'!M154)/('TRA_Stock EU28'!M154-'TRA_Stock UK'!M154),('TRA_VEff EU28'!M154*'TRA_Vkm EU28'!M154-'TRA_VEff UK'!M154*'TRA_Vkm UK'!M154)/('TRA_Vkm EU28'!M154-'TRA_Vkm UK'!M154)),0)</f>
        <v>0</v>
      </c>
      <c r="N154" s="90">
        <f>IFERROR(IFERROR(('TRA_VEff EU28'!N154*'TRA_Stock EU28'!N154-'TRA_VEff UK'!N154*'TRA_Stock UK'!N154)/('TRA_Stock EU28'!N154-'TRA_Stock UK'!N154),('TRA_VEff EU28'!N154*'TRA_Vkm EU28'!N154-'TRA_VEff UK'!N154*'TRA_Vkm UK'!N154)/('TRA_Vkm EU28'!N154-'TRA_Vkm UK'!N154)),0)</f>
        <v>0</v>
      </c>
      <c r="O154" s="90">
        <f>IFERROR(IFERROR(('TRA_VEff EU28'!O154*'TRA_Stock EU28'!O154-'TRA_VEff UK'!O154*'TRA_Stock UK'!O154)/('TRA_Stock EU28'!O154-'TRA_Stock UK'!O154),('TRA_VEff EU28'!O154*'TRA_Vkm EU28'!O154-'TRA_VEff UK'!O154*'TRA_Vkm UK'!O154)/('TRA_Vkm EU28'!O154-'TRA_Vkm UK'!O154)),0)</f>
        <v>0</v>
      </c>
      <c r="P154" s="90">
        <f>IFERROR(IFERROR(('TRA_VEff EU28'!P154*'TRA_Stock EU28'!P154-'TRA_VEff UK'!P154*'TRA_Stock UK'!P154)/('TRA_Stock EU28'!P154-'TRA_Stock UK'!P154),('TRA_VEff EU28'!P154*'TRA_Vkm EU28'!P154-'TRA_VEff UK'!P154*'TRA_Vkm UK'!P154)/('TRA_Vkm EU28'!P154-'TRA_Vkm UK'!P154)),0)</f>
        <v>0</v>
      </c>
      <c r="Q154" s="90">
        <f>IFERROR(IFERROR(('TRA_VEff EU28'!Q154*'TRA_Stock EU28'!Q154-'TRA_VEff UK'!Q154*'TRA_Stock UK'!Q154)/('TRA_Stock EU28'!Q154-'TRA_Stock UK'!Q154),('TRA_VEff EU28'!Q154*'TRA_Vkm EU28'!Q154-'TRA_VEff UK'!Q154*'TRA_Vkm UK'!Q154)/('TRA_Vkm EU28'!Q154-'TRA_Vkm UK'!Q154)),0)</f>
        <v>0</v>
      </c>
      <c r="R154" s="90">
        <f>IFERROR(IFERROR(('TRA_VEff EU28'!R154*'TRA_Stock EU28'!R154-'TRA_VEff UK'!R154*'TRA_Stock UK'!R154)/('TRA_Stock EU28'!R154-'TRA_Stock UK'!R154),('TRA_VEff EU28'!R154*'TRA_Vkm EU28'!R154-'TRA_VEff UK'!R154*'TRA_Vkm UK'!R154)/('TRA_Vkm EU28'!R154-'TRA_Vkm UK'!R154)),0)</f>
        <v>0</v>
      </c>
      <c r="S154" s="90">
        <f>IFERROR(IFERROR(('TRA_VEff EU28'!S154*'TRA_Stock EU28'!S154-'TRA_VEff UK'!S154*'TRA_Stock UK'!S154)/('TRA_Stock EU28'!S154-'TRA_Stock UK'!S154),('TRA_VEff EU28'!S154*'TRA_Vkm EU28'!S154-'TRA_VEff UK'!S154*'TRA_Vkm UK'!S154)/('TRA_Vkm EU28'!S154-'TRA_Vkm UK'!S154)),0)</f>
        <v>0</v>
      </c>
      <c r="T154" s="90">
        <f>IFERROR(IFERROR(('TRA_VEff EU28'!T154*'TRA_Stock EU28'!T154-'TRA_VEff UK'!T154*'TRA_Stock UK'!T154)/('TRA_Stock EU28'!T154-'TRA_Stock UK'!T154),('TRA_VEff EU28'!T154*'TRA_Vkm EU28'!T154-'TRA_VEff UK'!T154*'TRA_Vkm UK'!T154)/('TRA_Vkm EU28'!T154-'TRA_Vkm UK'!T154)),0)</f>
        <v>0</v>
      </c>
      <c r="U154" s="90">
        <f>IFERROR(IFERROR(('TRA_VEff EU28'!U154*'TRA_Stock EU28'!U154-'TRA_VEff UK'!U154*'TRA_Stock UK'!U154)/('TRA_Stock EU28'!U154-'TRA_Stock UK'!U154),('TRA_VEff EU28'!U154*'TRA_Vkm EU28'!U154-'TRA_VEff UK'!U154*'TRA_Vkm UK'!U154)/('TRA_Vkm EU28'!U154-'TRA_Vkm UK'!U154)),0)</f>
        <v>0</v>
      </c>
      <c r="V154" s="90">
        <f>IFERROR(IFERROR(('TRA_VEff EU28'!V154*'TRA_Stock EU28'!V154-'TRA_VEff UK'!V154*'TRA_Stock UK'!V154)/('TRA_Stock EU28'!V154-'TRA_Stock UK'!V154),('TRA_VEff EU28'!V154*'TRA_Vkm EU28'!V154-'TRA_VEff UK'!V154*'TRA_Vkm UK'!V154)/('TRA_Vkm EU28'!V154-'TRA_Vkm UK'!V154)),0)</f>
        <v>0</v>
      </c>
      <c r="W154" s="90">
        <f>IFERROR(IFERROR(('TRA_VEff EU28'!W154*'TRA_Stock EU28'!W154-'TRA_VEff UK'!W154*'TRA_Stock UK'!W154)/('TRA_Stock EU28'!W154-'TRA_Stock UK'!W154),('TRA_VEff EU28'!W154*'TRA_Vkm EU28'!W154-'TRA_VEff UK'!W154*'TRA_Vkm UK'!W154)/('TRA_Vkm EU28'!W154-'TRA_Vkm UK'!W154)),0)</f>
        <v>0</v>
      </c>
      <c r="X154" s="90">
        <f>IFERROR(IFERROR(('TRA_VEff EU28'!X154*'TRA_Stock EU28'!X154-'TRA_VEff UK'!X154*'TRA_Stock UK'!X154)/('TRA_Stock EU28'!X154-'TRA_Stock UK'!X154),('TRA_VEff EU28'!X154*'TRA_Vkm EU28'!X154-'TRA_VEff UK'!X154*'TRA_Vkm UK'!X154)/('TRA_Vkm EU28'!X154-'TRA_Vkm UK'!X154)),0)</f>
        <v>0</v>
      </c>
      <c r="Y154" s="90">
        <f>IFERROR(IFERROR(('TRA_VEff EU28'!Y154*'TRA_Stock EU28'!Y154-'TRA_VEff UK'!Y154*'TRA_Stock UK'!Y154)/('TRA_Stock EU28'!Y154-'TRA_Stock UK'!Y154),('TRA_VEff EU28'!Y154*'TRA_Vkm EU28'!Y154-'TRA_VEff UK'!Y154*'TRA_Vkm UK'!Y154)/('TRA_Vkm EU28'!Y154-'TRA_Vkm UK'!Y154)),0)</f>
        <v>0</v>
      </c>
      <c r="Z154" s="90">
        <f>IFERROR(IFERROR(('TRA_VEff EU28'!Z154*'TRA_Stock EU28'!Z154-'TRA_VEff UK'!Z154*'TRA_Stock UK'!Z154)/('TRA_Stock EU28'!Z154-'TRA_Stock UK'!Z154),('TRA_VEff EU28'!Z154*'TRA_Vkm EU28'!Z154-'TRA_VEff UK'!Z154*'TRA_Vkm UK'!Z154)/('TRA_Vkm EU28'!Z154-'TRA_Vkm UK'!Z154)),0)</f>
        <v>0</v>
      </c>
      <c r="AA154" s="90">
        <f>IFERROR(IFERROR(('TRA_VEff EU28'!AA154*'TRA_Stock EU28'!AA154-'TRA_VEff UK'!AA154*'TRA_Stock UK'!AA154)/('TRA_Stock EU28'!AA154-'TRA_Stock UK'!AA154),('TRA_VEff EU28'!AA154*'TRA_Vkm EU28'!AA154-'TRA_VEff UK'!AA154*'TRA_Vkm UK'!AA154)/('TRA_Vkm EU28'!AA154-'TRA_Vkm UK'!AA154)),0)</f>
        <v>0</v>
      </c>
      <c r="AB154" s="90">
        <f>IFERROR(IFERROR(('TRA_VEff EU28'!AB154*'TRA_Stock EU28'!AB154-'TRA_VEff UK'!AB154*'TRA_Stock UK'!AB154)/('TRA_Stock EU28'!AB154-'TRA_Stock UK'!AB154),('TRA_VEff EU28'!AB154*'TRA_Vkm EU28'!AB154-'TRA_VEff UK'!AB154*'TRA_Vkm UK'!AB154)/('TRA_Vkm EU28'!AB154-'TRA_Vkm UK'!AB154)),0)</f>
        <v>0</v>
      </c>
      <c r="AC154" s="90">
        <f>IFERROR(IFERROR(('TRA_VEff EU28'!AC154*'TRA_Stock EU28'!AC154-'TRA_VEff UK'!AC154*'TRA_Stock UK'!AC154)/('TRA_Stock EU28'!AC154-'TRA_Stock UK'!AC154),('TRA_VEff EU28'!AC154*'TRA_Vkm EU28'!AC154-'TRA_VEff UK'!AC154*'TRA_Vkm UK'!AC154)/('TRA_Vkm EU28'!AC154-'TRA_Vkm UK'!AC154)),0)</f>
        <v>0</v>
      </c>
      <c r="AD154" s="90">
        <f>IFERROR(IFERROR(('TRA_VEff EU28'!AD154*'TRA_Stock EU28'!AD154-'TRA_VEff UK'!AD154*'TRA_Stock UK'!AD154)/('TRA_Stock EU28'!AD154-'TRA_Stock UK'!AD154),('TRA_VEff EU28'!AD154*'TRA_Vkm EU28'!AD154-'TRA_VEff UK'!AD154*'TRA_Vkm UK'!AD154)/('TRA_Vkm EU28'!AD154-'TRA_Vkm UK'!AD154)),0)</f>
        <v>0</v>
      </c>
      <c r="AE154" s="90">
        <f>IFERROR(IFERROR(('TRA_VEff EU28'!AE154*'TRA_Stock EU28'!AE154-'TRA_VEff UK'!AE154*'TRA_Stock UK'!AE154)/('TRA_Stock EU28'!AE154-'TRA_Stock UK'!AE154),('TRA_VEff EU28'!AE154*'TRA_Vkm EU28'!AE154-'TRA_VEff UK'!AE154*'TRA_Vkm UK'!AE154)/('TRA_Vkm EU28'!AE154-'TRA_Vkm UK'!AE154)),0)</f>
        <v>0</v>
      </c>
      <c r="AF154" s="90">
        <f>IFERROR(IFERROR(('TRA_VEff EU28'!AF154*'TRA_Stock EU28'!AF154-'TRA_VEff UK'!AF154*'TRA_Stock UK'!AF154)/('TRA_Stock EU28'!AF154-'TRA_Stock UK'!AF154),('TRA_VEff EU28'!AF154*'TRA_Vkm EU28'!AF154-'TRA_VEff UK'!AF154*'TRA_Vkm UK'!AF154)/('TRA_Vkm EU28'!AF154-'TRA_Vkm UK'!AF154)),0)</f>
        <v>0</v>
      </c>
      <c r="AG154" s="90">
        <f>IFERROR(IFERROR(('TRA_VEff EU28'!AG154*'TRA_Stock EU28'!AG154-'TRA_VEff UK'!AG154*'TRA_Stock UK'!AG154)/('TRA_Stock EU28'!AG154-'TRA_Stock UK'!AG154),('TRA_VEff EU28'!AG154*'TRA_Vkm EU28'!AG154-'TRA_VEff UK'!AG154*'TRA_Vkm UK'!AG154)/('TRA_Vkm EU28'!AG154-'TRA_Vkm UK'!AG154)),0)</f>
        <v>0</v>
      </c>
      <c r="AH154" s="90">
        <f>IFERROR(IFERROR(('TRA_VEff EU28'!AH154*'TRA_Stock EU28'!AH154-'TRA_VEff UK'!AH154*'TRA_Stock UK'!AH154)/('TRA_Stock EU28'!AH154-'TRA_Stock UK'!AH154),('TRA_VEff EU28'!AH154*'TRA_Vkm EU28'!AH154-'TRA_VEff UK'!AH154*'TRA_Vkm UK'!AH154)/('TRA_Vkm EU28'!AH154-'TRA_Vkm UK'!AH154)),0)</f>
        <v>0</v>
      </c>
      <c r="AI154" s="90">
        <f>IFERROR(IFERROR(('TRA_VEff EU28'!AI154*'TRA_Stock EU28'!AI154-'TRA_VEff UK'!AI154*'TRA_Stock UK'!AI154)/('TRA_Stock EU28'!AI154-'TRA_Stock UK'!AI154),('TRA_VEff EU28'!AI154*'TRA_Vkm EU28'!AI154-'TRA_VEff UK'!AI154*'TRA_Vkm UK'!AI154)/('TRA_Vkm EU28'!AI154-'TRA_Vkm UK'!AI154)),0)</f>
        <v>0</v>
      </c>
      <c r="AJ154" s="90">
        <f>IFERROR(IFERROR(('TRA_VEff EU28'!AJ154*'TRA_Stock EU28'!AJ154-'TRA_VEff UK'!AJ154*'TRA_Stock UK'!AJ154)/('TRA_Stock EU28'!AJ154-'TRA_Stock UK'!AJ154),('TRA_VEff EU28'!AJ154*'TRA_Vkm EU28'!AJ154-'TRA_VEff UK'!AJ154*'TRA_Vkm UK'!AJ154)/('TRA_Vkm EU28'!AJ154-'TRA_Vkm UK'!AJ154)),0)</f>
        <v>0</v>
      </c>
      <c r="AK154" s="90">
        <f>IFERROR(IFERROR(('TRA_VEff EU28'!AK154*'TRA_Stock EU28'!AK154-'TRA_VEff UK'!AK154*'TRA_Stock UK'!AK154)/('TRA_Stock EU28'!AK154-'TRA_Stock UK'!AK154),('TRA_VEff EU28'!AK154*'TRA_Vkm EU28'!AK154-'TRA_VEff UK'!AK154*'TRA_Vkm UK'!AK154)/('TRA_Vkm EU28'!AK154-'TRA_Vkm UK'!AK154)),0)</f>
        <v>0</v>
      </c>
      <c r="AL154" s="90">
        <f>IFERROR(IFERROR(('TRA_VEff EU28'!AL154*'TRA_Stock EU28'!AL154-'TRA_VEff UK'!AL154*'TRA_Stock UK'!AL154)/('TRA_Stock EU28'!AL154-'TRA_Stock UK'!AL154),('TRA_VEff EU28'!AL154*'TRA_Vkm EU28'!AL154-'TRA_VEff UK'!AL154*'TRA_Vkm UK'!AL154)/('TRA_Vkm EU28'!AL154-'TRA_Vkm UK'!AL154)),0)</f>
        <v>0</v>
      </c>
      <c r="AM154" s="90">
        <f>IFERROR(IFERROR(('TRA_VEff EU28'!AM154*'TRA_Stock EU28'!AM154-'TRA_VEff UK'!AM154*'TRA_Stock UK'!AM154)/('TRA_Stock EU28'!AM154-'TRA_Stock UK'!AM154),('TRA_VEff EU28'!AM154*'TRA_Vkm EU28'!AM154-'TRA_VEff UK'!AM154*'TRA_Vkm UK'!AM154)/('TRA_Vkm EU28'!AM154-'TRA_Vkm UK'!AM154)),0)</f>
        <v>0</v>
      </c>
      <c r="AN154" s="90">
        <f>IFERROR(IFERROR(('TRA_VEff EU28'!AN154*'TRA_Stock EU28'!AN154-'TRA_VEff UK'!AN154*'TRA_Stock UK'!AN154)/('TRA_Stock EU28'!AN154-'TRA_Stock UK'!AN154),('TRA_VEff EU28'!AN154*'TRA_Vkm EU28'!AN154-'TRA_VEff UK'!AN154*'TRA_Vkm UK'!AN154)/('TRA_Vkm EU28'!AN154-'TRA_Vkm UK'!AN154)),0)</f>
        <v>0</v>
      </c>
      <c r="AO154" s="90">
        <f>IFERROR(IFERROR(('TRA_VEff EU28'!AO154*'TRA_Stock EU28'!AO154-'TRA_VEff UK'!AO154*'TRA_Stock UK'!AO154)/('TRA_Stock EU28'!AO154-'TRA_Stock UK'!AO154),('TRA_VEff EU28'!AO154*'TRA_Vkm EU28'!AO154-'TRA_VEff UK'!AO154*'TRA_Vkm UK'!AO154)/('TRA_Vkm EU28'!AO154-'TRA_Vkm UK'!AO154)),0)</f>
        <v>0</v>
      </c>
      <c r="AP154" s="90">
        <f>IFERROR(IFERROR(('TRA_VEff EU28'!AP154*'TRA_Stock EU28'!AP154-'TRA_VEff UK'!AP154*'TRA_Stock UK'!AP154)/('TRA_Stock EU28'!AP154-'TRA_Stock UK'!AP154),('TRA_VEff EU28'!AP154*'TRA_Vkm EU28'!AP154-'TRA_VEff UK'!AP154*'TRA_Vkm UK'!AP154)/('TRA_Vkm EU28'!AP154-'TRA_Vkm UK'!AP154)),0)</f>
        <v>0</v>
      </c>
      <c r="AQ154" s="90">
        <f>IFERROR(IFERROR(('TRA_VEff EU28'!AQ154*'TRA_Stock EU28'!AQ154-'TRA_VEff UK'!AQ154*'TRA_Stock UK'!AQ154)/('TRA_Stock EU28'!AQ154-'TRA_Stock UK'!AQ154),('TRA_VEff EU28'!AQ154*'TRA_Vkm EU28'!AQ154-'TRA_VEff UK'!AQ154*'TRA_Vkm UK'!AQ154)/('TRA_Vkm EU28'!AQ154-'TRA_Vkm UK'!AQ154)),0)</f>
        <v>0</v>
      </c>
      <c r="AR154" s="90">
        <f>IFERROR(IFERROR(('TRA_VEff EU28'!AR154*'TRA_Stock EU28'!AR154-'TRA_VEff UK'!AR154*'TRA_Stock UK'!AR154)/('TRA_Stock EU28'!AR154-'TRA_Stock UK'!AR154),('TRA_VEff EU28'!AR154*'TRA_Vkm EU28'!AR154-'TRA_VEff UK'!AR154*'TRA_Vkm UK'!AR154)/('TRA_Vkm EU28'!AR154-'TRA_Vkm UK'!AR154)),0)</f>
        <v>0</v>
      </c>
      <c r="AS154" s="90">
        <f>IFERROR(IFERROR(('TRA_VEff EU28'!AS154*'TRA_Stock EU28'!AS154-'TRA_VEff UK'!AS154*'TRA_Stock UK'!AS154)/('TRA_Stock EU28'!AS154-'TRA_Stock UK'!AS154),('TRA_VEff EU28'!AS154*'TRA_Vkm EU28'!AS154-'TRA_VEff UK'!AS154*'TRA_Vkm UK'!AS154)/('TRA_Vkm EU28'!AS154-'TRA_Vkm UK'!AS154)),0)</f>
        <v>0</v>
      </c>
      <c r="AT154" s="90">
        <f>IFERROR(IFERROR(('TRA_VEff EU28'!AT154*'TRA_Stock EU28'!AT154-'TRA_VEff UK'!AT154*'TRA_Stock UK'!AT154)/('TRA_Stock EU28'!AT154-'TRA_Stock UK'!AT154),('TRA_VEff EU28'!AT154*'TRA_Vkm EU28'!AT154-'TRA_VEff UK'!AT154*'TRA_Vkm UK'!AT154)/('TRA_Vkm EU28'!AT154-'TRA_Vkm UK'!AT154)),0)</f>
        <v>0</v>
      </c>
      <c r="AU154" s="90">
        <f>IFERROR(IFERROR(('TRA_VEff EU28'!AU154*'TRA_Stock EU28'!AU154-'TRA_VEff UK'!AU154*'TRA_Stock UK'!AU154)/('TRA_Stock EU28'!AU154-'TRA_Stock UK'!AU154),('TRA_VEff EU28'!AU154*'TRA_Vkm EU28'!AU154-'TRA_VEff UK'!AU154*'TRA_Vkm UK'!AU154)/('TRA_Vkm EU28'!AU154-'TRA_Vkm UK'!AU154)),0)</f>
        <v>0</v>
      </c>
      <c r="AV154" s="90">
        <f>IFERROR(IFERROR(('TRA_VEff EU28'!AV154*'TRA_Stock EU28'!AV154-'TRA_VEff UK'!AV154*'TRA_Stock UK'!AV154)/('TRA_Stock EU28'!AV154-'TRA_Stock UK'!AV154),('TRA_VEff EU28'!AV154*'TRA_Vkm EU28'!AV154-'TRA_VEff UK'!AV154*'TRA_Vkm UK'!AV154)/('TRA_Vkm EU28'!AV154-'TRA_Vkm UK'!AV154)),0)</f>
        <v>0</v>
      </c>
      <c r="AW154" s="90">
        <f>IFERROR(IFERROR(('TRA_VEff EU28'!AW154*'TRA_Stock EU28'!AW154-'TRA_VEff UK'!AW154*'TRA_Stock UK'!AW154)/('TRA_Stock EU28'!AW154-'TRA_Stock UK'!AW154),('TRA_VEff EU28'!AW154*'TRA_Vkm EU28'!AW154-'TRA_VEff UK'!AW154*'TRA_Vkm UK'!AW154)/('TRA_Vkm EU28'!AW154-'TRA_Vkm UK'!AW154)),0)</f>
        <v>0</v>
      </c>
      <c r="AX154" s="90">
        <f>IFERROR(IFERROR(('TRA_VEff EU28'!AX154*'TRA_Stock EU28'!AX154-'TRA_VEff UK'!AX154*'TRA_Stock UK'!AX154)/('TRA_Stock EU28'!AX154-'TRA_Stock UK'!AX154),('TRA_VEff EU28'!AX154*'TRA_Vkm EU28'!AX154-'TRA_VEff UK'!AX154*'TRA_Vkm UK'!AX154)/('TRA_Vkm EU28'!AX154-'TRA_Vkm UK'!AX154)),0)</f>
        <v>0</v>
      </c>
      <c r="AY154" s="90">
        <f>IFERROR(IFERROR(('TRA_VEff EU28'!AY154*'TRA_Stock EU28'!AY154-'TRA_VEff UK'!AY154*'TRA_Stock UK'!AY154)/('TRA_Stock EU28'!AY154-'TRA_Stock UK'!AY154),('TRA_VEff EU28'!AY154*'TRA_Vkm EU28'!AY154-'TRA_VEff UK'!AY154*'TRA_Vkm UK'!AY154)/('TRA_Vkm EU28'!AY154-'TRA_Vkm UK'!AY154)),0)</f>
        <v>0</v>
      </c>
      <c r="AZ154" s="90">
        <f>IFERROR(IFERROR(('TRA_VEff EU28'!AZ154*'TRA_Stock EU28'!AZ154-'TRA_VEff UK'!AZ154*'TRA_Stock UK'!AZ154)/('TRA_Stock EU28'!AZ154-'TRA_Stock UK'!AZ154),('TRA_VEff EU28'!AZ154*'TRA_Vkm EU28'!AZ154-'TRA_VEff UK'!AZ154*'TRA_Vkm UK'!AZ154)/('TRA_Vkm EU28'!AZ154-'TRA_Vkm UK'!AZ154)),0)</f>
        <v>0</v>
      </c>
    </row>
    <row r="155" spans="1:52">
      <c r="A155" s="103" t="s">
        <v>137</v>
      </c>
      <c r="B155" s="90">
        <f>IFERROR(IFERROR(('TRA_VEff EU28'!B155*'TRA_Stock EU28'!B155-'TRA_VEff UK'!B155*'TRA_Stock UK'!B155)/('TRA_Stock EU28'!B155-'TRA_Stock UK'!B155),('TRA_VEff EU28'!B155*'TRA_Vkm EU28'!B155-'TRA_VEff UK'!B155*'TRA_Vkm UK'!B155)/('TRA_Vkm EU28'!B155-'TRA_Vkm UK'!B155)),0)</f>
        <v>0</v>
      </c>
      <c r="C155" s="90">
        <f>IFERROR(IFERROR(('TRA_VEff EU28'!C155*'TRA_Stock EU28'!C155-'TRA_VEff UK'!C155*'TRA_Stock UK'!C155)/('TRA_Stock EU28'!C155-'TRA_Stock UK'!C155),('TRA_VEff EU28'!C155*'TRA_Vkm EU28'!C155-'TRA_VEff UK'!C155*'TRA_Vkm UK'!C155)/('TRA_Vkm EU28'!C155-'TRA_Vkm UK'!C155)),0)</f>
        <v>0</v>
      </c>
      <c r="D155" s="90">
        <f>IFERROR(IFERROR(('TRA_VEff EU28'!D155*'TRA_Stock EU28'!D155-'TRA_VEff UK'!D155*'TRA_Stock UK'!D155)/('TRA_Stock EU28'!D155-'TRA_Stock UK'!D155),('TRA_VEff EU28'!D155*'TRA_Vkm EU28'!D155-'TRA_VEff UK'!D155*'TRA_Vkm UK'!D155)/('TRA_Vkm EU28'!D155-'TRA_Vkm UK'!D155)),0)</f>
        <v>0</v>
      </c>
      <c r="E155" s="90">
        <f>IFERROR(IFERROR(('TRA_VEff EU28'!E155*'TRA_Stock EU28'!E155-'TRA_VEff UK'!E155*'TRA_Stock UK'!E155)/('TRA_Stock EU28'!E155-'TRA_Stock UK'!E155),('TRA_VEff EU28'!E155*'TRA_Vkm EU28'!E155-'TRA_VEff UK'!E155*'TRA_Vkm UK'!E155)/('TRA_Vkm EU28'!E155-'TRA_Vkm UK'!E155)),0)</f>
        <v>0</v>
      </c>
      <c r="F155" s="90">
        <f>IFERROR(IFERROR(('TRA_VEff EU28'!F155*'TRA_Stock EU28'!F155-'TRA_VEff UK'!F155*'TRA_Stock UK'!F155)/('TRA_Stock EU28'!F155-'TRA_Stock UK'!F155),('TRA_VEff EU28'!F155*'TRA_Vkm EU28'!F155-'TRA_VEff UK'!F155*'TRA_Vkm UK'!F155)/('TRA_Vkm EU28'!F155-'TRA_Vkm UK'!F155)),0)</f>
        <v>0</v>
      </c>
      <c r="G155" s="90">
        <f>IFERROR(IFERROR(('TRA_VEff EU28'!G155*'TRA_Stock EU28'!G155-'TRA_VEff UK'!G155*'TRA_Stock UK'!G155)/('TRA_Stock EU28'!G155-'TRA_Stock UK'!G155),('TRA_VEff EU28'!G155*'TRA_Vkm EU28'!G155-'TRA_VEff UK'!G155*'TRA_Vkm UK'!G155)/('TRA_Vkm EU28'!G155-'TRA_Vkm UK'!G155)),0)</f>
        <v>0</v>
      </c>
      <c r="H155" s="90">
        <f>IFERROR(IFERROR(('TRA_VEff EU28'!H155*'TRA_Stock EU28'!H155-'TRA_VEff UK'!H155*'TRA_Stock UK'!H155)/('TRA_Stock EU28'!H155-'TRA_Stock UK'!H155),('TRA_VEff EU28'!H155*'TRA_Vkm EU28'!H155-'TRA_VEff UK'!H155*'TRA_Vkm UK'!H155)/('TRA_Vkm EU28'!H155-'TRA_Vkm UK'!H155)),0)</f>
        <v>0</v>
      </c>
      <c r="I155" s="90">
        <f>IFERROR(IFERROR(('TRA_VEff EU28'!I155*'TRA_Stock EU28'!I155-'TRA_VEff UK'!I155*'TRA_Stock UK'!I155)/('TRA_Stock EU28'!I155-'TRA_Stock UK'!I155),('TRA_VEff EU28'!I155*'TRA_Vkm EU28'!I155-'TRA_VEff UK'!I155*'TRA_Vkm UK'!I155)/('TRA_Vkm EU28'!I155-'TRA_Vkm UK'!I155)),0)</f>
        <v>0</v>
      </c>
      <c r="J155" s="90">
        <f>IFERROR(IFERROR(('TRA_VEff EU28'!J155*'TRA_Stock EU28'!J155-'TRA_VEff UK'!J155*'TRA_Stock UK'!J155)/('TRA_Stock EU28'!J155-'TRA_Stock UK'!J155),('TRA_VEff EU28'!J155*'TRA_Vkm EU28'!J155-'TRA_VEff UK'!J155*'TRA_Vkm UK'!J155)/('TRA_Vkm EU28'!J155-'TRA_Vkm UK'!J155)),0)</f>
        <v>0</v>
      </c>
      <c r="K155" s="90">
        <f>IFERROR(IFERROR(('TRA_VEff EU28'!K155*'TRA_Stock EU28'!K155-'TRA_VEff UK'!K155*'TRA_Stock UK'!K155)/('TRA_Stock EU28'!K155-'TRA_Stock UK'!K155),('TRA_VEff EU28'!K155*'TRA_Vkm EU28'!K155-'TRA_VEff UK'!K155*'TRA_Vkm UK'!K155)/('TRA_Vkm EU28'!K155-'TRA_Vkm UK'!K155)),0)</f>
        <v>0</v>
      </c>
      <c r="L155" s="90">
        <f>IFERROR(IFERROR(('TRA_VEff EU28'!L155*'TRA_Stock EU28'!L155-'TRA_VEff UK'!L155*'TRA_Stock UK'!L155)/('TRA_Stock EU28'!L155-'TRA_Stock UK'!L155),('TRA_VEff EU28'!L155*'TRA_Vkm EU28'!L155-'TRA_VEff UK'!L155*'TRA_Vkm UK'!L155)/('TRA_Vkm EU28'!L155-'TRA_Vkm UK'!L155)),0)</f>
        <v>0</v>
      </c>
      <c r="M155" s="90">
        <f>IFERROR(IFERROR(('TRA_VEff EU28'!M155*'TRA_Stock EU28'!M155-'TRA_VEff UK'!M155*'TRA_Stock UK'!M155)/('TRA_Stock EU28'!M155-'TRA_Stock UK'!M155),('TRA_VEff EU28'!M155*'TRA_Vkm EU28'!M155-'TRA_VEff UK'!M155*'TRA_Vkm UK'!M155)/('TRA_Vkm EU28'!M155-'TRA_Vkm UK'!M155)),0)</f>
        <v>0</v>
      </c>
      <c r="N155" s="90">
        <f>IFERROR(IFERROR(('TRA_VEff EU28'!N155*'TRA_Stock EU28'!N155-'TRA_VEff UK'!N155*'TRA_Stock UK'!N155)/('TRA_Stock EU28'!N155-'TRA_Stock UK'!N155),('TRA_VEff EU28'!N155*'TRA_Vkm EU28'!N155-'TRA_VEff UK'!N155*'TRA_Vkm UK'!N155)/('TRA_Vkm EU28'!N155-'TRA_Vkm UK'!N155)),0)</f>
        <v>0</v>
      </c>
      <c r="O155" s="90">
        <f>IFERROR(IFERROR(('TRA_VEff EU28'!O155*'TRA_Stock EU28'!O155-'TRA_VEff UK'!O155*'TRA_Stock UK'!O155)/('TRA_Stock EU28'!O155-'TRA_Stock UK'!O155),('TRA_VEff EU28'!O155*'TRA_Vkm EU28'!O155-'TRA_VEff UK'!O155*'TRA_Vkm UK'!O155)/('TRA_Vkm EU28'!O155-'TRA_Vkm UK'!O155)),0)</f>
        <v>0</v>
      </c>
      <c r="P155" s="90">
        <f>IFERROR(IFERROR(('TRA_VEff EU28'!P155*'TRA_Stock EU28'!P155-'TRA_VEff UK'!P155*'TRA_Stock UK'!P155)/('TRA_Stock EU28'!P155-'TRA_Stock UK'!P155),('TRA_VEff EU28'!P155*'TRA_Vkm EU28'!P155-'TRA_VEff UK'!P155*'TRA_Vkm UK'!P155)/('TRA_Vkm EU28'!P155-'TRA_Vkm UK'!P155)),0)</f>
        <v>0</v>
      </c>
      <c r="Q155" s="90">
        <f>IFERROR(IFERROR(('TRA_VEff EU28'!Q155*'TRA_Stock EU28'!Q155-'TRA_VEff UK'!Q155*'TRA_Stock UK'!Q155)/('TRA_Stock EU28'!Q155-'TRA_Stock UK'!Q155),('TRA_VEff EU28'!Q155*'TRA_Vkm EU28'!Q155-'TRA_VEff UK'!Q155*'TRA_Vkm UK'!Q155)/('TRA_Vkm EU28'!Q155-'TRA_Vkm UK'!Q155)),0)</f>
        <v>0</v>
      </c>
      <c r="R155" s="90">
        <f>IFERROR(IFERROR(('TRA_VEff EU28'!R155*'TRA_Stock EU28'!R155-'TRA_VEff UK'!R155*'TRA_Stock UK'!R155)/('TRA_Stock EU28'!R155-'TRA_Stock UK'!R155),('TRA_VEff EU28'!R155*'TRA_Vkm EU28'!R155-'TRA_VEff UK'!R155*'TRA_Vkm UK'!R155)/('TRA_Vkm EU28'!R155-'TRA_Vkm UK'!R155)),0)</f>
        <v>0</v>
      </c>
      <c r="S155" s="90">
        <f>IFERROR(IFERROR(('TRA_VEff EU28'!S155*'TRA_Stock EU28'!S155-'TRA_VEff UK'!S155*'TRA_Stock UK'!S155)/('TRA_Stock EU28'!S155-'TRA_Stock UK'!S155),('TRA_VEff EU28'!S155*'TRA_Vkm EU28'!S155-'TRA_VEff UK'!S155*'TRA_Vkm UK'!S155)/('TRA_Vkm EU28'!S155-'TRA_Vkm UK'!S155)),0)</f>
        <v>0</v>
      </c>
      <c r="T155" s="90">
        <f>IFERROR(IFERROR(('TRA_VEff EU28'!T155*'TRA_Stock EU28'!T155-'TRA_VEff UK'!T155*'TRA_Stock UK'!T155)/('TRA_Stock EU28'!T155-'TRA_Stock UK'!T155),('TRA_VEff EU28'!T155*'TRA_Vkm EU28'!T155-'TRA_VEff UK'!T155*'TRA_Vkm UK'!T155)/('TRA_Vkm EU28'!T155-'TRA_Vkm UK'!T155)),0)</f>
        <v>0</v>
      </c>
      <c r="U155" s="90">
        <f>IFERROR(IFERROR(('TRA_VEff EU28'!U155*'TRA_Stock EU28'!U155-'TRA_VEff UK'!U155*'TRA_Stock UK'!U155)/('TRA_Stock EU28'!U155-'TRA_Stock UK'!U155),('TRA_VEff EU28'!U155*'TRA_Vkm EU28'!U155-'TRA_VEff UK'!U155*'TRA_Vkm UK'!U155)/('TRA_Vkm EU28'!U155-'TRA_Vkm UK'!U155)),0)</f>
        <v>0</v>
      </c>
      <c r="V155" s="90">
        <f>IFERROR(IFERROR(('TRA_VEff EU28'!V155*'TRA_Stock EU28'!V155-'TRA_VEff UK'!V155*'TRA_Stock UK'!V155)/('TRA_Stock EU28'!V155-'TRA_Stock UK'!V155),('TRA_VEff EU28'!V155*'TRA_Vkm EU28'!V155-'TRA_VEff UK'!V155*'TRA_Vkm UK'!V155)/('TRA_Vkm EU28'!V155-'TRA_Vkm UK'!V155)),0)</f>
        <v>0</v>
      </c>
      <c r="W155" s="90">
        <f>IFERROR(IFERROR(('TRA_VEff EU28'!W155*'TRA_Stock EU28'!W155-'TRA_VEff UK'!W155*'TRA_Stock UK'!W155)/('TRA_Stock EU28'!W155-'TRA_Stock UK'!W155),('TRA_VEff EU28'!W155*'TRA_Vkm EU28'!W155-'TRA_VEff UK'!W155*'TRA_Vkm UK'!W155)/('TRA_Vkm EU28'!W155-'TRA_Vkm UK'!W155)),0)</f>
        <v>0</v>
      </c>
      <c r="X155" s="90">
        <f>IFERROR(IFERROR(('TRA_VEff EU28'!X155*'TRA_Stock EU28'!X155-'TRA_VEff UK'!X155*'TRA_Stock UK'!X155)/('TRA_Stock EU28'!X155-'TRA_Stock UK'!X155),('TRA_VEff EU28'!X155*'TRA_Vkm EU28'!X155-'TRA_VEff UK'!X155*'TRA_Vkm UK'!X155)/('TRA_Vkm EU28'!X155-'TRA_Vkm UK'!X155)),0)</f>
        <v>0</v>
      </c>
      <c r="Y155" s="90">
        <f>IFERROR(IFERROR(('TRA_VEff EU28'!Y155*'TRA_Stock EU28'!Y155-'TRA_VEff UK'!Y155*'TRA_Stock UK'!Y155)/('TRA_Stock EU28'!Y155-'TRA_Stock UK'!Y155),('TRA_VEff EU28'!Y155*'TRA_Vkm EU28'!Y155-'TRA_VEff UK'!Y155*'TRA_Vkm UK'!Y155)/('TRA_Vkm EU28'!Y155-'TRA_Vkm UK'!Y155)),0)</f>
        <v>0</v>
      </c>
      <c r="Z155" s="90">
        <f>IFERROR(IFERROR(('TRA_VEff EU28'!Z155*'TRA_Stock EU28'!Z155-'TRA_VEff UK'!Z155*'TRA_Stock UK'!Z155)/('TRA_Stock EU28'!Z155-'TRA_Stock UK'!Z155),('TRA_VEff EU28'!Z155*'TRA_Vkm EU28'!Z155-'TRA_VEff UK'!Z155*'TRA_Vkm UK'!Z155)/('TRA_Vkm EU28'!Z155-'TRA_Vkm UK'!Z155)),0)</f>
        <v>0</v>
      </c>
      <c r="AA155" s="90">
        <f>IFERROR(IFERROR(('TRA_VEff EU28'!AA155*'TRA_Stock EU28'!AA155-'TRA_VEff UK'!AA155*'TRA_Stock UK'!AA155)/('TRA_Stock EU28'!AA155-'TRA_Stock UK'!AA155),('TRA_VEff EU28'!AA155*'TRA_Vkm EU28'!AA155-'TRA_VEff UK'!AA155*'TRA_Vkm UK'!AA155)/('TRA_Vkm EU28'!AA155-'TRA_Vkm UK'!AA155)),0)</f>
        <v>0</v>
      </c>
      <c r="AB155" s="90">
        <f>IFERROR(IFERROR(('TRA_VEff EU28'!AB155*'TRA_Stock EU28'!AB155-'TRA_VEff UK'!AB155*'TRA_Stock UK'!AB155)/('TRA_Stock EU28'!AB155-'TRA_Stock UK'!AB155),('TRA_VEff EU28'!AB155*'TRA_Vkm EU28'!AB155-'TRA_VEff UK'!AB155*'TRA_Vkm UK'!AB155)/('TRA_Vkm EU28'!AB155-'TRA_Vkm UK'!AB155)),0)</f>
        <v>0</v>
      </c>
      <c r="AC155" s="90">
        <f>IFERROR(IFERROR(('TRA_VEff EU28'!AC155*'TRA_Stock EU28'!AC155-'TRA_VEff UK'!AC155*'TRA_Stock UK'!AC155)/('TRA_Stock EU28'!AC155-'TRA_Stock UK'!AC155),('TRA_VEff EU28'!AC155*'TRA_Vkm EU28'!AC155-'TRA_VEff UK'!AC155*'TRA_Vkm UK'!AC155)/('TRA_Vkm EU28'!AC155-'TRA_Vkm UK'!AC155)),0)</f>
        <v>0</v>
      </c>
      <c r="AD155" s="90">
        <f>IFERROR(IFERROR(('TRA_VEff EU28'!AD155*'TRA_Stock EU28'!AD155-'TRA_VEff UK'!AD155*'TRA_Stock UK'!AD155)/('TRA_Stock EU28'!AD155-'TRA_Stock UK'!AD155),('TRA_VEff EU28'!AD155*'TRA_Vkm EU28'!AD155-'TRA_VEff UK'!AD155*'TRA_Vkm UK'!AD155)/('TRA_Vkm EU28'!AD155-'TRA_Vkm UK'!AD155)),0)</f>
        <v>0</v>
      </c>
      <c r="AE155" s="90">
        <f>IFERROR(IFERROR(('TRA_VEff EU28'!AE155*'TRA_Stock EU28'!AE155-'TRA_VEff UK'!AE155*'TRA_Stock UK'!AE155)/('TRA_Stock EU28'!AE155-'TRA_Stock UK'!AE155),('TRA_VEff EU28'!AE155*'TRA_Vkm EU28'!AE155-'TRA_VEff UK'!AE155*'TRA_Vkm UK'!AE155)/('TRA_Vkm EU28'!AE155-'TRA_Vkm UK'!AE155)),0)</f>
        <v>0</v>
      </c>
      <c r="AF155" s="90">
        <f>IFERROR(IFERROR(('TRA_VEff EU28'!AF155*'TRA_Stock EU28'!AF155-'TRA_VEff UK'!AF155*'TRA_Stock UK'!AF155)/('TRA_Stock EU28'!AF155-'TRA_Stock UK'!AF155),('TRA_VEff EU28'!AF155*'TRA_Vkm EU28'!AF155-'TRA_VEff UK'!AF155*'TRA_Vkm UK'!AF155)/('TRA_Vkm EU28'!AF155-'TRA_Vkm UK'!AF155)),0)</f>
        <v>0</v>
      </c>
      <c r="AG155" s="90">
        <f>IFERROR(IFERROR(('TRA_VEff EU28'!AG155*'TRA_Stock EU28'!AG155-'TRA_VEff UK'!AG155*'TRA_Stock UK'!AG155)/('TRA_Stock EU28'!AG155-'TRA_Stock UK'!AG155),('TRA_VEff EU28'!AG155*'TRA_Vkm EU28'!AG155-'TRA_VEff UK'!AG155*'TRA_Vkm UK'!AG155)/('TRA_Vkm EU28'!AG155-'TRA_Vkm UK'!AG155)),0)</f>
        <v>0</v>
      </c>
      <c r="AH155" s="90">
        <f>IFERROR(IFERROR(('TRA_VEff EU28'!AH155*'TRA_Stock EU28'!AH155-'TRA_VEff UK'!AH155*'TRA_Stock UK'!AH155)/('TRA_Stock EU28'!AH155-'TRA_Stock UK'!AH155),('TRA_VEff EU28'!AH155*'TRA_Vkm EU28'!AH155-'TRA_VEff UK'!AH155*'TRA_Vkm UK'!AH155)/('TRA_Vkm EU28'!AH155-'TRA_Vkm UK'!AH155)),0)</f>
        <v>0</v>
      </c>
      <c r="AI155" s="90">
        <f>IFERROR(IFERROR(('TRA_VEff EU28'!AI155*'TRA_Stock EU28'!AI155-'TRA_VEff UK'!AI155*'TRA_Stock UK'!AI155)/('TRA_Stock EU28'!AI155-'TRA_Stock UK'!AI155),('TRA_VEff EU28'!AI155*'TRA_Vkm EU28'!AI155-'TRA_VEff UK'!AI155*'TRA_Vkm UK'!AI155)/('TRA_Vkm EU28'!AI155-'TRA_Vkm UK'!AI155)),0)</f>
        <v>0</v>
      </c>
      <c r="AJ155" s="90">
        <f>IFERROR(IFERROR(('TRA_VEff EU28'!AJ155*'TRA_Stock EU28'!AJ155-'TRA_VEff UK'!AJ155*'TRA_Stock UK'!AJ155)/('TRA_Stock EU28'!AJ155-'TRA_Stock UK'!AJ155),('TRA_VEff EU28'!AJ155*'TRA_Vkm EU28'!AJ155-'TRA_VEff UK'!AJ155*'TRA_Vkm UK'!AJ155)/('TRA_Vkm EU28'!AJ155-'TRA_Vkm UK'!AJ155)),0)</f>
        <v>0</v>
      </c>
      <c r="AK155" s="90">
        <f>IFERROR(IFERROR(('TRA_VEff EU28'!AK155*'TRA_Stock EU28'!AK155-'TRA_VEff UK'!AK155*'TRA_Stock UK'!AK155)/('TRA_Stock EU28'!AK155-'TRA_Stock UK'!AK155),('TRA_VEff EU28'!AK155*'TRA_Vkm EU28'!AK155-'TRA_VEff UK'!AK155*'TRA_Vkm UK'!AK155)/('TRA_Vkm EU28'!AK155-'TRA_Vkm UK'!AK155)),0)</f>
        <v>0</v>
      </c>
      <c r="AL155" s="90">
        <f>IFERROR(IFERROR(('TRA_VEff EU28'!AL155*'TRA_Stock EU28'!AL155-'TRA_VEff UK'!AL155*'TRA_Stock UK'!AL155)/('TRA_Stock EU28'!AL155-'TRA_Stock UK'!AL155),('TRA_VEff EU28'!AL155*'TRA_Vkm EU28'!AL155-'TRA_VEff UK'!AL155*'TRA_Vkm UK'!AL155)/('TRA_Vkm EU28'!AL155-'TRA_Vkm UK'!AL155)),0)</f>
        <v>0</v>
      </c>
      <c r="AM155" s="90">
        <f>IFERROR(IFERROR(('TRA_VEff EU28'!AM155*'TRA_Stock EU28'!AM155-'TRA_VEff UK'!AM155*'TRA_Stock UK'!AM155)/('TRA_Stock EU28'!AM155-'TRA_Stock UK'!AM155),('TRA_VEff EU28'!AM155*'TRA_Vkm EU28'!AM155-'TRA_VEff UK'!AM155*'TRA_Vkm UK'!AM155)/('TRA_Vkm EU28'!AM155-'TRA_Vkm UK'!AM155)),0)</f>
        <v>0</v>
      </c>
      <c r="AN155" s="90">
        <f>IFERROR(IFERROR(('TRA_VEff EU28'!AN155*'TRA_Stock EU28'!AN155-'TRA_VEff UK'!AN155*'TRA_Stock UK'!AN155)/('TRA_Stock EU28'!AN155-'TRA_Stock UK'!AN155),('TRA_VEff EU28'!AN155*'TRA_Vkm EU28'!AN155-'TRA_VEff UK'!AN155*'TRA_Vkm UK'!AN155)/('TRA_Vkm EU28'!AN155-'TRA_Vkm UK'!AN155)),0)</f>
        <v>0</v>
      </c>
      <c r="AO155" s="90">
        <f>IFERROR(IFERROR(('TRA_VEff EU28'!AO155*'TRA_Stock EU28'!AO155-'TRA_VEff UK'!AO155*'TRA_Stock UK'!AO155)/('TRA_Stock EU28'!AO155-'TRA_Stock UK'!AO155),('TRA_VEff EU28'!AO155*'TRA_Vkm EU28'!AO155-'TRA_VEff UK'!AO155*'TRA_Vkm UK'!AO155)/('TRA_Vkm EU28'!AO155-'TRA_Vkm UK'!AO155)),0)</f>
        <v>0</v>
      </c>
      <c r="AP155" s="90">
        <f>IFERROR(IFERROR(('TRA_VEff EU28'!AP155*'TRA_Stock EU28'!AP155-'TRA_VEff UK'!AP155*'TRA_Stock UK'!AP155)/('TRA_Stock EU28'!AP155-'TRA_Stock UK'!AP155),('TRA_VEff EU28'!AP155*'TRA_Vkm EU28'!AP155-'TRA_VEff UK'!AP155*'TRA_Vkm UK'!AP155)/('TRA_Vkm EU28'!AP155-'TRA_Vkm UK'!AP155)),0)</f>
        <v>0</v>
      </c>
      <c r="AQ155" s="90">
        <f>IFERROR(IFERROR(('TRA_VEff EU28'!AQ155*'TRA_Stock EU28'!AQ155-'TRA_VEff UK'!AQ155*'TRA_Stock UK'!AQ155)/('TRA_Stock EU28'!AQ155-'TRA_Stock UK'!AQ155),('TRA_VEff EU28'!AQ155*'TRA_Vkm EU28'!AQ155-'TRA_VEff UK'!AQ155*'TRA_Vkm UK'!AQ155)/('TRA_Vkm EU28'!AQ155-'TRA_Vkm UK'!AQ155)),0)</f>
        <v>0</v>
      </c>
      <c r="AR155" s="90">
        <f>IFERROR(IFERROR(('TRA_VEff EU28'!AR155*'TRA_Stock EU28'!AR155-'TRA_VEff UK'!AR155*'TRA_Stock UK'!AR155)/('TRA_Stock EU28'!AR155-'TRA_Stock UK'!AR155),('TRA_VEff EU28'!AR155*'TRA_Vkm EU28'!AR155-'TRA_VEff UK'!AR155*'TRA_Vkm UK'!AR155)/('TRA_Vkm EU28'!AR155-'TRA_Vkm UK'!AR155)),0)</f>
        <v>0</v>
      </c>
      <c r="AS155" s="90">
        <f>IFERROR(IFERROR(('TRA_VEff EU28'!AS155*'TRA_Stock EU28'!AS155-'TRA_VEff UK'!AS155*'TRA_Stock UK'!AS155)/('TRA_Stock EU28'!AS155-'TRA_Stock UK'!AS155),('TRA_VEff EU28'!AS155*'TRA_Vkm EU28'!AS155-'TRA_VEff UK'!AS155*'TRA_Vkm UK'!AS155)/('TRA_Vkm EU28'!AS155-'TRA_Vkm UK'!AS155)),0)</f>
        <v>0</v>
      </c>
      <c r="AT155" s="90">
        <f>IFERROR(IFERROR(('TRA_VEff EU28'!AT155*'TRA_Stock EU28'!AT155-'TRA_VEff UK'!AT155*'TRA_Stock UK'!AT155)/('TRA_Stock EU28'!AT155-'TRA_Stock UK'!AT155),('TRA_VEff EU28'!AT155*'TRA_Vkm EU28'!AT155-'TRA_VEff UK'!AT155*'TRA_Vkm UK'!AT155)/('TRA_Vkm EU28'!AT155-'TRA_Vkm UK'!AT155)),0)</f>
        <v>0</v>
      </c>
      <c r="AU155" s="90">
        <f>IFERROR(IFERROR(('TRA_VEff EU28'!AU155*'TRA_Stock EU28'!AU155-'TRA_VEff UK'!AU155*'TRA_Stock UK'!AU155)/('TRA_Stock EU28'!AU155-'TRA_Stock UK'!AU155),('TRA_VEff EU28'!AU155*'TRA_Vkm EU28'!AU155-'TRA_VEff UK'!AU155*'TRA_Vkm UK'!AU155)/('TRA_Vkm EU28'!AU155-'TRA_Vkm UK'!AU155)),0)</f>
        <v>0</v>
      </c>
      <c r="AV155" s="90">
        <f>IFERROR(IFERROR(('TRA_VEff EU28'!AV155*'TRA_Stock EU28'!AV155-'TRA_VEff UK'!AV155*'TRA_Stock UK'!AV155)/('TRA_Stock EU28'!AV155-'TRA_Stock UK'!AV155),('TRA_VEff EU28'!AV155*'TRA_Vkm EU28'!AV155-'TRA_VEff UK'!AV155*'TRA_Vkm UK'!AV155)/('TRA_Vkm EU28'!AV155-'TRA_Vkm UK'!AV155)),0)</f>
        <v>0</v>
      </c>
      <c r="AW155" s="90">
        <f>IFERROR(IFERROR(('TRA_VEff EU28'!AW155*'TRA_Stock EU28'!AW155-'TRA_VEff UK'!AW155*'TRA_Stock UK'!AW155)/('TRA_Stock EU28'!AW155-'TRA_Stock UK'!AW155),('TRA_VEff EU28'!AW155*'TRA_Vkm EU28'!AW155-'TRA_VEff UK'!AW155*'TRA_Vkm UK'!AW155)/('TRA_Vkm EU28'!AW155-'TRA_Vkm UK'!AW155)),0)</f>
        <v>0</v>
      </c>
      <c r="AX155" s="90">
        <f>IFERROR(IFERROR(('TRA_VEff EU28'!AX155*'TRA_Stock EU28'!AX155-'TRA_VEff UK'!AX155*'TRA_Stock UK'!AX155)/('TRA_Stock EU28'!AX155-'TRA_Stock UK'!AX155),('TRA_VEff EU28'!AX155*'TRA_Vkm EU28'!AX155-'TRA_VEff UK'!AX155*'TRA_Vkm UK'!AX155)/('TRA_Vkm EU28'!AX155-'TRA_Vkm UK'!AX155)),0)</f>
        <v>0</v>
      </c>
      <c r="AY155" s="90">
        <f>IFERROR(IFERROR(('TRA_VEff EU28'!AY155*'TRA_Stock EU28'!AY155-'TRA_VEff UK'!AY155*'TRA_Stock UK'!AY155)/('TRA_Stock EU28'!AY155-'TRA_Stock UK'!AY155),('TRA_VEff EU28'!AY155*'TRA_Vkm EU28'!AY155-'TRA_VEff UK'!AY155*'TRA_Vkm UK'!AY155)/('TRA_Vkm EU28'!AY155-'TRA_Vkm UK'!AY155)),0)</f>
        <v>0</v>
      </c>
      <c r="AZ155" s="90">
        <f>IFERROR(IFERROR(('TRA_VEff EU28'!AZ155*'TRA_Stock EU28'!AZ155-'TRA_VEff UK'!AZ155*'TRA_Stock UK'!AZ155)/('TRA_Stock EU28'!AZ155-'TRA_Stock UK'!AZ155),('TRA_VEff EU28'!AZ155*'TRA_Vkm EU28'!AZ155-'TRA_VEff UK'!AZ155*'TRA_Vkm UK'!AZ155)/('TRA_Vkm EU28'!AZ155-'TRA_Vkm UK'!AZ155)),0)</f>
        <v>0</v>
      </c>
    </row>
    <row r="156" spans="1:52">
      <c r="A156" s="103" t="s">
        <v>138</v>
      </c>
      <c r="B156" s="90">
        <f>IFERROR(IFERROR(('TRA_VEff EU28'!B156*'TRA_Stock EU28'!B156-'TRA_VEff UK'!B156*'TRA_Stock UK'!B156)/('TRA_Stock EU28'!B156-'TRA_Stock UK'!B156),('TRA_VEff EU28'!B156*'TRA_Vkm EU28'!B156-'TRA_VEff UK'!B156*'TRA_Vkm UK'!B156)/('TRA_Vkm EU28'!B156-'TRA_Vkm UK'!B156)),0)</f>
        <v>0</v>
      </c>
      <c r="C156" s="90">
        <f>IFERROR(IFERROR(('TRA_VEff EU28'!C156*'TRA_Stock EU28'!C156-'TRA_VEff UK'!C156*'TRA_Stock UK'!C156)/('TRA_Stock EU28'!C156-'TRA_Stock UK'!C156),('TRA_VEff EU28'!C156*'TRA_Vkm EU28'!C156-'TRA_VEff UK'!C156*'TRA_Vkm UK'!C156)/('TRA_Vkm EU28'!C156-'TRA_Vkm UK'!C156)),0)</f>
        <v>0</v>
      </c>
      <c r="D156" s="90">
        <f>IFERROR(IFERROR(('TRA_VEff EU28'!D156*'TRA_Stock EU28'!D156-'TRA_VEff UK'!D156*'TRA_Stock UK'!D156)/('TRA_Stock EU28'!D156-'TRA_Stock UK'!D156),('TRA_VEff EU28'!D156*'TRA_Vkm EU28'!D156-'TRA_VEff UK'!D156*'TRA_Vkm UK'!D156)/('TRA_Vkm EU28'!D156-'TRA_Vkm UK'!D156)),0)</f>
        <v>0</v>
      </c>
      <c r="E156" s="90">
        <f>IFERROR(IFERROR(('TRA_VEff EU28'!E156*'TRA_Stock EU28'!E156-'TRA_VEff UK'!E156*'TRA_Stock UK'!E156)/('TRA_Stock EU28'!E156-'TRA_Stock UK'!E156),('TRA_VEff EU28'!E156*'TRA_Vkm EU28'!E156-'TRA_VEff UK'!E156*'TRA_Vkm UK'!E156)/('TRA_Vkm EU28'!E156-'TRA_Vkm UK'!E156)),0)</f>
        <v>0</v>
      </c>
      <c r="F156" s="90">
        <f>IFERROR(IFERROR(('TRA_VEff EU28'!F156*'TRA_Stock EU28'!F156-'TRA_VEff UK'!F156*'TRA_Stock UK'!F156)/('TRA_Stock EU28'!F156-'TRA_Stock UK'!F156),('TRA_VEff EU28'!F156*'TRA_Vkm EU28'!F156-'TRA_VEff UK'!F156*'TRA_Vkm UK'!F156)/('TRA_Vkm EU28'!F156-'TRA_Vkm UK'!F156)),0)</f>
        <v>0</v>
      </c>
      <c r="G156" s="90">
        <f>IFERROR(IFERROR(('TRA_VEff EU28'!G156*'TRA_Stock EU28'!G156-'TRA_VEff UK'!G156*'TRA_Stock UK'!G156)/('TRA_Stock EU28'!G156-'TRA_Stock UK'!G156),('TRA_VEff EU28'!G156*'TRA_Vkm EU28'!G156-'TRA_VEff UK'!G156*'TRA_Vkm UK'!G156)/('TRA_Vkm EU28'!G156-'TRA_Vkm UK'!G156)),0)</f>
        <v>0</v>
      </c>
      <c r="H156" s="90">
        <f>IFERROR(IFERROR(('TRA_VEff EU28'!H156*'TRA_Stock EU28'!H156-'TRA_VEff UK'!H156*'TRA_Stock UK'!H156)/('TRA_Stock EU28'!H156-'TRA_Stock UK'!H156),('TRA_VEff EU28'!H156*'TRA_Vkm EU28'!H156-'TRA_VEff UK'!H156*'TRA_Vkm UK'!H156)/('TRA_Vkm EU28'!H156-'TRA_Vkm UK'!H156)),0)</f>
        <v>0</v>
      </c>
      <c r="I156" s="90">
        <f>IFERROR(IFERROR(('TRA_VEff EU28'!I156*'TRA_Stock EU28'!I156-'TRA_VEff UK'!I156*'TRA_Stock UK'!I156)/('TRA_Stock EU28'!I156-'TRA_Stock UK'!I156),('TRA_VEff EU28'!I156*'TRA_Vkm EU28'!I156-'TRA_VEff UK'!I156*'TRA_Vkm UK'!I156)/('TRA_Vkm EU28'!I156-'TRA_Vkm UK'!I156)),0)</f>
        <v>0</v>
      </c>
      <c r="J156" s="90">
        <f>IFERROR(IFERROR(('TRA_VEff EU28'!J156*'TRA_Stock EU28'!J156-'TRA_VEff UK'!J156*'TRA_Stock UK'!J156)/('TRA_Stock EU28'!J156-'TRA_Stock UK'!J156),('TRA_VEff EU28'!J156*'TRA_Vkm EU28'!J156-'TRA_VEff UK'!J156*'TRA_Vkm UK'!J156)/('TRA_Vkm EU28'!J156-'TRA_Vkm UK'!J156)),0)</f>
        <v>0</v>
      </c>
      <c r="K156" s="90">
        <f>IFERROR(IFERROR(('TRA_VEff EU28'!K156*'TRA_Stock EU28'!K156-'TRA_VEff UK'!K156*'TRA_Stock UK'!K156)/('TRA_Stock EU28'!K156-'TRA_Stock UK'!K156),('TRA_VEff EU28'!K156*'TRA_Vkm EU28'!K156-'TRA_VEff UK'!K156*'TRA_Vkm UK'!K156)/('TRA_Vkm EU28'!K156-'TRA_Vkm UK'!K156)),0)</f>
        <v>0</v>
      </c>
      <c r="L156" s="90">
        <f>IFERROR(IFERROR(('TRA_VEff EU28'!L156*'TRA_Stock EU28'!L156-'TRA_VEff UK'!L156*'TRA_Stock UK'!L156)/('TRA_Stock EU28'!L156-'TRA_Stock UK'!L156),('TRA_VEff EU28'!L156*'TRA_Vkm EU28'!L156-'TRA_VEff UK'!L156*'TRA_Vkm UK'!L156)/('TRA_Vkm EU28'!L156-'TRA_Vkm UK'!L156)),0)</f>
        <v>0</v>
      </c>
      <c r="M156" s="90">
        <f>IFERROR(IFERROR(('TRA_VEff EU28'!M156*'TRA_Stock EU28'!M156-'TRA_VEff UK'!M156*'TRA_Stock UK'!M156)/('TRA_Stock EU28'!M156-'TRA_Stock UK'!M156),('TRA_VEff EU28'!M156*'TRA_Vkm EU28'!M156-'TRA_VEff UK'!M156*'TRA_Vkm UK'!M156)/('TRA_Vkm EU28'!M156-'TRA_Vkm UK'!M156)),0)</f>
        <v>0</v>
      </c>
      <c r="N156" s="90">
        <f>IFERROR(IFERROR(('TRA_VEff EU28'!N156*'TRA_Stock EU28'!N156-'TRA_VEff UK'!N156*'TRA_Stock UK'!N156)/('TRA_Stock EU28'!N156-'TRA_Stock UK'!N156),('TRA_VEff EU28'!N156*'TRA_Vkm EU28'!N156-'TRA_VEff UK'!N156*'TRA_Vkm UK'!N156)/('TRA_Vkm EU28'!N156-'TRA_Vkm UK'!N156)),0)</f>
        <v>0</v>
      </c>
      <c r="O156" s="90">
        <f>IFERROR(IFERROR(('TRA_VEff EU28'!O156*'TRA_Stock EU28'!O156-'TRA_VEff UK'!O156*'TRA_Stock UK'!O156)/('TRA_Stock EU28'!O156-'TRA_Stock UK'!O156),('TRA_VEff EU28'!O156*'TRA_Vkm EU28'!O156-'TRA_VEff UK'!O156*'TRA_Vkm UK'!O156)/('TRA_Vkm EU28'!O156-'TRA_Vkm UK'!O156)),0)</f>
        <v>0</v>
      </c>
      <c r="P156" s="90">
        <f>IFERROR(IFERROR(('TRA_VEff EU28'!P156*'TRA_Stock EU28'!P156-'TRA_VEff UK'!P156*'TRA_Stock UK'!P156)/('TRA_Stock EU28'!P156-'TRA_Stock UK'!P156),('TRA_VEff EU28'!P156*'TRA_Vkm EU28'!P156-'TRA_VEff UK'!P156*'TRA_Vkm UK'!P156)/('TRA_Vkm EU28'!P156-'TRA_Vkm UK'!P156)),0)</f>
        <v>0</v>
      </c>
      <c r="Q156" s="90">
        <f>IFERROR(IFERROR(('TRA_VEff EU28'!Q156*'TRA_Stock EU28'!Q156-'TRA_VEff UK'!Q156*'TRA_Stock UK'!Q156)/('TRA_Stock EU28'!Q156-'TRA_Stock UK'!Q156),('TRA_VEff EU28'!Q156*'TRA_Vkm EU28'!Q156-'TRA_VEff UK'!Q156*'TRA_Vkm UK'!Q156)/('TRA_Vkm EU28'!Q156-'TRA_Vkm UK'!Q156)),0)</f>
        <v>0</v>
      </c>
      <c r="R156" s="90">
        <f>IFERROR(IFERROR(('TRA_VEff EU28'!R156*'TRA_Stock EU28'!R156-'TRA_VEff UK'!R156*'TRA_Stock UK'!R156)/('TRA_Stock EU28'!R156-'TRA_Stock UK'!R156),('TRA_VEff EU28'!R156*'TRA_Vkm EU28'!R156-'TRA_VEff UK'!R156*'TRA_Vkm UK'!R156)/('TRA_Vkm EU28'!R156-'TRA_Vkm UK'!R156)),0)</f>
        <v>0</v>
      </c>
      <c r="S156" s="90">
        <f>IFERROR(IFERROR(('TRA_VEff EU28'!S156*'TRA_Stock EU28'!S156-'TRA_VEff UK'!S156*'TRA_Stock UK'!S156)/('TRA_Stock EU28'!S156-'TRA_Stock UK'!S156),('TRA_VEff EU28'!S156*'TRA_Vkm EU28'!S156-'TRA_VEff UK'!S156*'TRA_Vkm UK'!S156)/('TRA_Vkm EU28'!S156-'TRA_Vkm UK'!S156)),0)</f>
        <v>0</v>
      </c>
      <c r="T156" s="90">
        <f>IFERROR(IFERROR(('TRA_VEff EU28'!T156*'TRA_Stock EU28'!T156-'TRA_VEff UK'!T156*'TRA_Stock UK'!T156)/('TRA_Stock EU28'!T156-'TRA_Stock UK'!T156),('TRA_VEff EU28'!T156*'TRA_Vkm EU28'!T156-'TRA_VEff UK'!T156*'TRA_Vkm UK'!T156)/('TRA_Vkm EU28'!T156-'TRA_Vkm UK'!T156)),0)</f>
        <v>17.71493309561685</v>
      </c>
      <c r="U156" s="90">
        <f>IFERROR(IFERROR(('TRA_VEff EU28'!U156*'TRA_Stock EU28'!U156-'TRA_VEff UK'!U156*'TRA_Stock UK'!U156)/('TRA_Stock EU28'!U156-'TRA_Stock UK'!U156),('TRA_VEff EU28'!U156*'TRA_Vkm EU28'!U156-'TRA_VEff UK'!U156*'TRA_Vkm UK'!U156)/('TRA_Vkm EU28'!U156-'TRA_Vkm UK'!U156)),0)</f>
        <v>17.37255696340339</v>
      </c>
      <c r="V156" s="90">
        <f>IFERROR(IFERROR(('TRA_VEff EU28'!V156*'TRA_Stock EU28'!V156-'TRA_VEff UK'!V156*'TRA_Stock UK'!V156)/('TRA_Stock EU28'!V156-'TRA_Stock UK'!V156),('TRA_VEff EU28'!V156*'TRA_Vkm EU28'!V156-'TRA_VEff UK'!V156*'TRA_Vkm UK'!V156)/('TRA_Vkm EU28'!V156-'TRA_Vkm UK'!V156)),0)</f>
        <v>17.362351273520567</v>
      </c>
      <c r="W156" s="90">
        <f>IFERROR(IFERROR(('TRA_VEff EU28'!W156*'TRA_Stock EU28'!W156-'TRA_VEff UK'!W156*'TRA_Stock UK'!W156)/('TRA_Stock EU28'!W156-'TRA_Stock UK'!W156),('TRA_VEff EU28'!W156*'TRA_Vkm EU28'!W156-'TRA_VEff UK'!W156*'TRA_Vkm UK'!W156)/('TRA_Vkm EU28'!W156-'TRA_Vkm UK'!W156)),0)</f>
        <v>17.258362213698309</v>
      </c>
      <c r="X156" s="90">
        <f>IFERROR(IFERROR(('TRA_VEff EU28'!X156*'TRA_Stock EU28'!X156-'TRA_VEff UK'!X156*'TRA_Stock UK'!X156)/('TRA_Stock EU28'!X156-'TRA_Stock UK'!X156),('TRA_VEff EU28'!X156*'TRA_Vkm EU28'!X156-'TRA_VEff UK'!X156*'TRA_Vkm UK'!X156)/('TRA_Vkm EU28'!X156-'TRA_Vkm UK'!X156)),0)</f>
        <v>17.258331170502473</v>
      </c>
      <c r="Y156" s="90">
        <f>IFERROR(IFERROR(('TRA_VEff EU28'!Y156*'TRA_Stock EU28'!Y156-'TRA_VEff UK'!Y156*'TRA_Stock UK'!Y156)/('TRA_Stock EU28'!Y156-'TRA_Stock UK'!Y156),('TRA_VEff EU28'!Y156*'TRA_Vkm EU28'!Y156-'TRA_VEff UK'!Y156*'TRA_Vkm UK'!Y156)/('TRA_Vkm EU28'!Y156-'TRA_Vkm UK'!Y156)),0)</f>
        <v>17.257919307193657</v>
      </c>
      <c r="Z156" s="90">
        <f>IFERROR(IFERROR(('TRA_VEff EU28'!Z156*'TRA_Stock EU28'!Z156-'TRA_VEff UK'!Z156*'TRA_Stock UK'!Z156)/('TRA_Stock EU28'!Z156-'TRA_Stock UK'!Z156),('TRA_VEff EU28'!Z156*'TRA_Vkm EU28'!Z156-'TRA_VEff UK'!Z156*'TRA_Vkm UK'!Z156)/('TRA_Vkm EU28'!Z156-'TRA_Vkm UK'!Z156)),0)</f>
        <v>17.256707916252072</v>
      </c>
      <c r="AA156" s="90">
        <f>IFERROR(IFERROR(('TRA_VEff EU28'!AA156*'TRA_Stock EU28'!AA156-'TRA_VEff UK'!AA156*'TRA_Stock UK'!AA156)/('TRA_Stock EU28'!AA156-'TRA_Stock UK'!AA156),('TRA_VEff EU28'!AA156*'TRA_Vkm EU28'!AA156-'TRA_VEff UK'!AA156*'TRA_Vkm UK'!AA156)/('TRA_Vkm EU28'!AA156-'TRA_Vkm UK'!AA156)),0)</f>
        <v>17.408423339011627</v>
      </c>
      <c r="AB156" s="90">
        <f>IFERROR(IFERROR(('TRA_VEff EU28'!AB156*'TRA_Stock EU28'!AB156-'TRA_VEff UK'!AB156*'TRA_Stock UK'!AB156)/('TRA_Stock EU28'!AB156-'TRA_Stock UK'!AB156),('TRA_VEff EU28'!AB156*'TRA_Vkm EU28'!AB156-'TRA_VEff UK'!AB156*'TRA_Vkm UK'!AB156)/('TRA_Vkm EU28'!AB156-'TRA_Vkm UK'!AB156)),0)</f>
        <v>17.533559318027137</v>
      </c>
      <c r="AC156" s="90">
        <f>IFERROR(IFERROR(('TRA_VEff EU28'!AC156*'TRA_Stock EU28'!AC156-'TRA_VEff UK'!AC156*'TRA_Stock UK'!AC156)/('TRA_Stock EU28'!AC156-'TRA_Stock UK'!AC156),('TRA_VEff EU28'!AC156*'TRA_Vkm EU28'!AC156-'TRA_VEff UK'!AC156*'TRA_Vkm UK'!AC156)/('TRA_Vkm EU28'!AC156-'TRA_Vkm UK'!AC156)),0)</f>
        <v>17.524680296239477</v>
      </c>
      <c r="AD156" s="90">
        <f>IFERROR(IFERROR(('TRA_VEff EU28'!AD156*'TRA_Stock EU28'!AD156-'TRA_VEff UK'!AD156*'TRA_Stock UK'!AD156)/('TRA_Stock EU28'!AD156-'TRA_Stock UK'!AD156),('TRA_VEff EU28'!AD156*'TRA_Vkm EU28'!AD156-'TRA_VEff UK'!AD156*'TRA_Vkm UK'!AD156)/('TRA_Vkm EU28'!AD156-'TRA_Vkm UK'!AD156)),0)</f>
        <v>17.26995186457955</v>
      </c>
      <c r="AE156" s="90">
        <f>IFERROR(IFERROR(('TRA_VEff EU28'!AE156*'TRA_Stock EU28'!AE156-'TRA_VEff UK'!AE156*'TRA_Stock UK'!AE156)/('TRA_Stock EU28'!AE156-'TRA_Stock UK'!AE156),('TRA_VEff EU28'!AE156*'TRA_Vkm EU28'!AE156-'TRA_VEff UK'!AE156*'TRA_Vkm UK'!AE156)/('TRA_Vkm EU28'!AE156-'TRA_Vkm UK'!AE156)),0)</f>
        <v>17.016510927427099</v>
      </c>
      <c r="AF156" s="90">
        <f>IFERROR(IFERROR(('TRA_VEff EU28'!AF156*'TRA_Stock EU28'!AF156-'TRA_VEff UK'!AF156*'TRA_Stock UK'!AF156)/('TRA_Stock EU28'!AF156-'TRA_Stock UK'!AF156),('TRA_VEff EU28'!AF156*'TRA_Vkm EU28'!AF156-'TRA_VEff UK'!AF156*'TRA_Vkm UK'!AF156)/('TRA_Vkm EU28'!AF156-'TRA_Vkm UK'!AF156)),0)</f>
        <v>16.808175588876463</v>
      </c>
      <c r="AG156" s="90">
        <f>IFERROR(IFERROR(('TRA_VEff EU28'!AG156*'TRA_Stock EU28'!AG156-'TRA_VEff UK'!AG156*'TRA_Stock UK'!AG156)/('TRA_Stock EU28'!AG156-'TRA_Stock UK'!AG156),('TRA_VEff EU28'!AG156*'TRA_Vkm EU28'!AG156-'TRA_VEff UK'!AG156*'TRA_Vkm UK'!AG156)/('TRA_Vkm EU28'!AG156-'TRA_Vkm UK'!AG156)),0)</f>
        <v>16.689969056184331</v>
      </c>
      <c r="AH156" s="90">
        <f>IFERROR(IFERROR(('TRA_VEff EU28'!AH156*'TRA_Stock EU28'!AH156-'TRA_VEff UK'!AH156*'TRA_Stock UK'!AH156)/('TRA_Stock EU28'!AH156-'TRA_Stock UK'!AH156),('TRA_VEff EU28'!AH156*'TRA_Vkm EU28'!AH156-'TRA_VEff UK'!AH156*'TRA_Vkm UK'!AH156)/('TRA_Vkm EU28'!AH156-'TRA_Vkm UK'!AH156)),0)</f>
        <v>16.5914049789654</v>
      </c>
      <c r="AI156" s="90">
        <f>IFERROR(IFERROR(('TRA_VEff EU28'!AI156*'TRA_Stock EU28'!AI156-'TRA_VEff UK'!AI156*'TRA_Stock UK'!AI156)/('TRA_Stock EU28'!AI156-'TRA_Stock UK'!AI156),('TRA_VEff EU28'!AI156*'TRA_Vkm EU28'!AI156-'TRA_VEff UK'!AI156*'TRA_Vkm UK'!AI156)/('TRA_Vkm EU28'!AI156-'TRA_Vkm UK'!AI156)),0)</f>
        <v>16.492326955950769</v>
      </c>
      <c r="AJ156" s="90">
        <f>IFERROR(IFERROR(('TRA_VEff EU28'!AJ156*'TRA_Stock EU28'!AJ156-'TRA_VEff UK'!AJ156*'TRA_Stock UK'!AJ156)/('TRA_Stock EU28'!AJ156-'TRA_Stock UK'!AJ156),('TRA_VEff EU28'!AJ156*'TRA_Vkm EU28'!AJ156-'TRA_VEff UK'!AJ156*'TRA_Vkm UK'!AJ156)/('TRA_Vkm EU28'!AJ156-'TRA_Vkm UK'!AJ156)),0)</f>
        <v>16.388996994792077</v>
      </c>
      <c r="AK156" s="90">
        <f>IFERROR(IFERROR(('TRA_VEff EU28'!AK156*'TRA_Stock EU28'!AK156-'TRA_VEff UK'!AK156*'TRA_Stock UK'!AK156)/('TRA_Stock EU28'!AK156-'TRA_Stock UK'!AK156),('TRA_VEff EU28'!AK156*'TRA_Vkm EU28'!AK156-'TRA_VEff UK'!AK156*'TRA_Vkm UK'!AK156)/('TRA_Vkm EU28'!AK156-'TRA_Vkm UK'!AK156)),0)</f>
        <v>16.277055349203248</v>
      </c>
      <c r="AL156" s="90">
        <f>IFERROR(IFERROR(('TRA_VEff EU28'!AL156*'TRA_Stock EU28'!AL156-'TRA_VEff UK'!AL156*'TRA_Stock UK'!AL156)/('TRA_Stock EU28'!AL156-'TRA_Stock UK'!AL156),('TRA_VEff EU28'!AL156*'TRA_Vkm EU28'!AL156-'TRA_VEff UK'!AL156*'TRA_Vkm UK'!AL156)/('TRA_Vkm EU28'!AL156-'TRA_Vkm UK'!AL156)),0)</f>
        <v>16.157621439121417</v>
      </c>
      <c r="AM156" s="90">
        <f>IFERROR(IFERROR(('TRA_VEff EU28'!AM156*'TRA_Stock EU28'!AM156-'TRA_VEff UK'!AM156*'TRA_Stock UK'!AM156)/('TRA_Stock EU28'!AM156-'TRA_Stock UK'!AM156),('TRA_VEff EU28'!AM156*'TRA_Vkm EU28'!AM156-'TRA_VEff UK'!AM156*'TRA_Vkm UK'!AM156)/('TRA_Vkm EU28'!AM156-'TRA_Vkm UK'!AM156)),0)</f>
        <v>16.032450806787548</v>
      </c>
      <c r="AN156" s="90">
        <f>IFERROR(IFERROR(('TRA_VEff EU28'!AN156*'TRA_Stock EU28'!AN156-'TRA_VEff UK'!AN156*'TRA_Stock UK'!AN156)/('TRA_Stock EU28'!AN156-'TRA_Stock UK'!AN156),('TRA_VEff EU28'!AN156*'TRA_Vkm EU28'!AN156-'TRA_VEff UK'!AN156*'TRA_Vkm UK'!AN156)/('TRA_Vkm EU28'!AN156-'TRA_Vkm UK'!AN156)),0)</f>
        <v>15.902289692818135</v>
      </c>
      <c r="AO156" s="90">
        <f>IFERROR(IFERROR(('TRA_VEff EU28'!AO156*'TRA_Stock EU28'!AO156-'TRA_VEff UK'!AO156*'TRA_Stock UK'!AO156)/('TRA_Stock EU28'!AO156-'TRA_Stock UK'!AO156),('TRA_VEff EU28'!AO156*'TRA_Vkm EU28'!AO156-'TRA_VEff UK'!AO156*'TRA_Vkm UK'!AO156)/('TRA_Vkm EU28'!AO156-'TRA_Vkm UK'!AO156)),0)</f>
        <v>15.766876766723028</v>
      </c>
      <c r="AP156" s="90">
        <f>IFERROR(IFERROR(('TRA_VEff EU28'!AP156*'TRA_Stock EU28'!AP156-'TRA_VEff UK'!AP156*'TRA_Stock UK'!AP156)/('TRA_Stock EU28'!AP156-'TRA_Stock UK'!AP156),('TRA_VEff EU28'!AP156*'TRA_Vkm EU28'!AP156-'TRA_VEff UK'!AP156*'TRA_Vkm UK'!AP156)/('TRA_Vkm EU28'!AP156-'TRA_Vkm UK'!AP156)),0)</f>
        <v>15.623700968490855</v>
      </c>
      <c r="AQ156" s="90">
        <f>IFERROR(IFERROR(('TRA_VEff EU28'!AQ156*'TRA_Stock EU28'!AQ156-'TRA_VEff UK'!AQ156*'TRA_Stock UK'!AQ156)/('TRA_Stock EU28'!AQ156-'TRA_Stock UK'!AQ156),('TRA_VEff EU28'!AQ156*'TRA_Vkm EU28'!AQ156-'TRA_VEff UK'!AQ156*'TRA_Vkm UK'!AQ156)/('TRA_Vkm EU28'!AQ156-'TRA_Vkm UK'!AQ156)),0)</f>
        <v>15.47886090063683</v>
      </c>
      <c r="AR156" s="90">
        <f>IFERROR(IFERROR(('TRA_VEff EU28'!AR156*'TRA_Stock EU28'!AR156-'TRA_VEff UK'!AR156*'TRA_Stock UK'!AR156)/('TRA_Stock EU28'!AR156-'TRA_Stock UK'!AR156),('TRA_VEff EU28'!AR156*'TRA_Vkm EU28'!AR156-'TRA_VEff UK'!AR156*'TRA_Vkm UK'!AR156)/('TRA_Vkm EU28'!AR156-'TRA_Vkm UK'!AR156)),0)</f>
        <v>15.332138594080211</v>
      </c>
      <c r="AS156" s="90">
        <f>IFERROR(IFERROR(('TRA_VEff EU28'!AS156*'TRA_Stock EU28'!AS156-'TRA_VEff UK'!AS156*'TRA_Stock UK'!AS156)/('TRA_Stock EU28'!AS156-'TRA_Stock UK'!AS156),('TRA_VEff EU28'!AS156*'TRA_Vkm EU28'!AS156-'TRA_VEff UK'!AS156*'TRA_Vkm UK'!AS156)/('TRA_Vkm EU28'!AS156-'TRA_Vkm UK'!AS156)),0)</f>
        <v>15.183774233167286</v>
      </c>
      <c r="AT156" s="90">
        <f>IFERROR(IFERROR(('TRA_VEff EU28'!AT156*'TRA_Stock EU28'!AT156-'TRA_VEff UK'!AT156*'TRA_Stock UK'!AT156)/('TRA_Stock EU28'!AT156-'TRA_Stock UK'!AT156),('TRA_VEff EU28'!AT156*'TRA_Vkm EU28'!AT156-'TRA_VEff UK'!AT156*'TRA_Vkm UK'!AT156)/('TRA_Vkm EU28'!AT156-'TRA_Vkm UK'!AT156)),0)</f>
        <v>15.035460695720975</v>
      </c>
      <c r="AU156" s="90">
        <f>IFERROR(IFERROR(('TRA_VEff EU28'!AU156*'TRA_Stock EU28'!AU156-'TRA_VEff UK'!AU156*'TRA_Stock UK'!AU156)/('TRA_Stock EU28'!AU156-'TRA_Stock UK'!AU156),('TRA_VEff EU28'!AU156*'TRA_Vkm EU28'!AU156-'TRA_VEff UK'!AU156*'TRA_Vkm UK'!AU156)/('TRA_Vkm EU28'!AU156-'TRA_Vkm UK'!AU156)),0)</f>
        <v>14.886963597840527</v>
      </c>
      <c r="AV156" s="90">
        <f>IFERROR(IFERROR(('TRA_VEff EU28'!AV156*'TRA_Stock EU28'!AV156-'TRA_VEff UK'!AV156*'TRA_Stock UK'!AV156)/('TRA_Stock EU28'!AV156-'TRA_Stock UK'!AV156),('TRA_VEff EU28'!AV156*'TRA_Vkm EU28'!AV156-'TRA_VEff UK'!AV156*'TRA_Vkm UK'!AV156)/('TRA_Vkm EU28'!AV156-'TRA_Vkm UK'!AV156)),0)</f>
        <v>14.739818245329104</v>
      </c>
      <c r="AW156" s="90">
        <f>IFERROR(IFERROR(('TRA_VEff EU28'!AW156*'TRA_Stock EU28'!AW156-'TRA_VEff UK'!AW156*'TRA_Stock UK'!AW156)/('TRA_Stock EU28'!AW156-'TRA_Stock UK'!AW156),('TRA_VEff EU28'!AW156*'TRA_Vkm EU28'!AW156-'TRA_VEff UK'!AW156*'TRA_Vkm UK'!AW156)/('TRA_Vkm EU28'!AW156-'TRA_Vkm UK'!AW156)),0)</f>
        <v>14.59431701426392</v>
      </c>
      <c r="AX156" s="90">
        <f>IFERROR(IFERROR(('TRA_VEff EU28'!AX156*'TRA_Stock EU28'!AX156-'TRA_VEff UK'!AX156*'TRA_Stock UK'!AX156)/('TRA_Stock EU28'!AX156-'TRA_Stock UK'!AX156),('TRA_VEff EU28'!AX156*'TRA_Vkm EU28'!AX156-'TRA_VEff UK'!AX156*'TRA_Vkm UK'!AX156)/('TRA_Vkm EU28'!AX156-'TRA_Vkm UK'!AX156)),0)</f>
        <v>14.451319413009035</v>
      </c>
      <c r="AY156" s="90">
        <f>IFERROR(IFERROR(('TRA_VEff EU28'!AY156*'TRA_Stock EU28'!AY156-'TRA_VEff UK'!AY156*'TRA_Stock UK'!AY156)/('TRA_Stock EU28'!AY156-'TRA_Stock UK'!AY156),('TRA_VEff EU28'!AY156*'TRA_Vkm EU28'!AY156-'TRA_VEff UK'!AY156*'TRA_Vkm UK'!AY156)/('TRA_Vkm EU28'!AY156-'TRA_Vkm UK'!AY156)),0)</f>
        <v>14.310372347447808</v>
      </c>
      <c r="AZ156" s="90">
        <f>IFERROR(IFERROR(('TRA_VEff EU28'!AZ156*'TRA_Stock EU28'!AZ156-'TRA_VEff UK'!AZ156*'TRA_Stock UK'!AZ156)/('TRA_Stock EU28'!AZ156-'TRA_Stock UK'!AZ156),('TRA_VEff EU28'!AZ156*'TRA_Vkm EU28'!AZ156-'TRA_VEff UK'!AZ156*'TRA_Vkm UK'!AZ156)/('TRA_Vkm EU28'!AZ156-'TRA_Vkm UK'!AZ156)),0)</f>
        <v>14.172463797169275</v>
      </c>
    </row>
    <row r="157" spans="1:52">
      <c r="A157" s="103" t="s">
        <v>145</v>
      </c>
      <c r="B157" s="90">
        <f>IFERROR(IFERROR(('TRA_VEff EU28'!B157*'TRA_Stock EU28'!B157-'TRA_VEff UK'!B157*'TRA_Stock UK'!B157)/('TRA_Stock EU28'!B157-'TRA_Stock UK'!B157),('TRA_VEff EU28'!B157*'TRA_Vkm EU28'!B157-'TRA_VEff UK'!B157*'TRA_Vkm UK'!B157)/('TRA_Vkm EU28'!B157-'TRA_Vkm UK'!B157)),0)</f>
        <v>0</v>
      </c>
      <c r="C157" s="90">
        <f>IFERROR(IFERROR(('TRA_VEff EU28'!C157*'TRA_Stock EU28'!C157-'TRA_VEff UK'!C157*'TRA_Stock UK'!C157)/('TRA_Stock EU28'!C157-'TRA_Stock UK'!C157),('TRA_VEff EU28'!C157*'TRA_Vkm EU28'!C157-'TRA_VEff UK'!C157*'TRA_Vkm UK'!C157)/('TRA_Vkm EU28'!C157-'TRA_Vkm UK'!C157)),0)</f>
        <v>0</v>
      </c>
      <c r="D157" s="90">
        <f>IFERROR(IFERROR(('TRA_VEff EU28'!D157*'TRA_Stock EU28'!D157-'TRA_VEff UK'!D157*'TRA_Stock UK'!D157)/('TRA_Stock EU28'!D157-'TRA_Stock UK'!D157),('TRA_VEff EU28'!D157*'TRA_Vkm EU28'!D157-'TRA_VEff UK'!D157*'TRA_Vkm UK'!D157)/('TRA_Vkm EU28'!D157-'TRA_Vkm UK'!D157)),0)</f>
        <v>0</v>
      </c>
      <c r="E157" s="90">
        <f>IFERROR(IFERROR(('TRA_VEff EU28'!E157*'TRA_Stock EU28'!E157-'TRA_VEff UK'!E157*'TRA_Stock UK'!E157)/('TRA_Stock EU28'!E157-'TRA_Stock UK'!E157),('TRA_VEff EU28'!E157*'TRA_Vkm EU28'!E157-'TRA_VEff UK'!E157*'TRA_Vkm UK'!E157)/('TRA_Vkm EU28'!E157-'TRA_Vkm UK'!E157)),0)</f>
        <v>0</v>
      </c>
      <c r="F157" s="90">
        <f>IFERROR(IFERROR(('TRA_VEff EU28'!F157*'TRA_Stock EU28'!F157-'TRA_VEff UK'!F157*'TRA_Stock UK'!F157)/('TRA_Stock EU28'!F157-'TRA_Stock UK'!F157),('TRA_VEff EU28'!F157*'TRA_Vkm EU28'!F157-'TRA_VEff UK'!F157*'TRA_Vkm UK'!F157)/('TRA_Vkm EU28'!F157-'TRA_Vkm UK'!F157)),0)</f>
        <v>0</v>
      </c>
      <c r="G157" s="90">
        <f>IFERROR(IFERROR(('TRA_VEff EU28'!G157*'TRA_Stock EU28'!G157-'TRA_VEff UK'!G157*'TRA_Stock UK'!G157)/('TRA_Stock EU28'!G157-'TRA_Stock UK'!G157),('TRA_VEff EU28'!G157*'TRA_Vkm EU28'!G157-'TRA_VEff UK'!G157*'TRA_Vkm UK'!G157)/('TRA_Vkm EU28'!G157-'TRA_Vkm UK'!G157)),0)</f>
        <v>0</v>
      </c>
      <c r="H157" s="90">
        <f>IFERROR(IFERROR(('TRA_VEff EU28'!H157*'TRA_Stock EU28'!H157-'TRA_VEff UK'!H157*'TRA_Stock UK'!H157)/('TRA_Stock EU28'!H157-'TRA_Stock UK'!H157),('TRA_VEff EU28'!H157*'TRA_Vkm EU28'!H157-'TRA_VEff UK'!H157*'TRA_Vkm UK'!H157)/('TRA_Vkm EU28'!H157-'TRA_Vkm UK'!H157)),0)</f>
        <v>0</v>
      </c>
      <c r="I157" s="90">
        <f>IFERROR(IFERROR(('TRA_VEff EU28'!I157*'TRA_Stock EU28'!I157-'TRA_VEff UK'!I157*'TRA_Stock UK'!I157)/('TRA_Stock EU28'!I157-'TRA_Stock UK'!I157),('TRA_VEff EU28'!I157*'TRA_Vkm EU28'!I157-'TRA_VEff UK'!I157*'TRA_Vkm UK'!I157)/('TRA_Vkm EU28'!I157-'TRA_Vkm UK'!I157)),0)</f>
        <v>0</v>
      </c>
      <c r="J157" s="90">
        <f>IFERROR(IFERROR(('TRA_VEff EU28'!J157*'TRA_Stock EU28'!J157-'TRA_VEff UK'!J157*'TRA_Stock UK'!J157)/('TRA_Stock EU28'!J157-'TRA_Stock UK'!J157),('TRA_VEff EU28'!J157*'TRA_Vkm EU28'!J157-'TRA_VEff UK'!J157*'TRA_Vkm UK'!J157)/('TRA_Vkm EU28'!J157-'TRA_Vkm UK'!J157)),0)</f>
        <v>0</v>
      </c>
      <c r="K157" s="90">
        <f>IFERROR(IFERROR(('TRA_VEff EU28'!K157*'TRA_Stock EU28'!K157-'TRA_VEff UK'!K157*'TRA_Stock UK'!K157)/('TRA_Stock EU28'!K157-'TRA_Stock UK'!K157),('TRA_VEff EU28'!K157*'TRA_Vkm EU28'!K157-'TRA_VEff UK'!K157*'TRA_Vkm UK'!K157)/('TRA_Vkm EU28'!K157-'TRA_Vkm UK'!K157)),0)</f>
        <v>0</v>
      </c>
      <c r="L157" s="90">
        <f>IFERROR(IFERROR(('TRA_VEff EU28'!L157*'TRA_Stock EU28'!L157-'TRA_VEff UK'!L157*'TRA_Stock UK'!L157)/('TRA_Stock EU28'!L157-'TRA_Stock UK'!L157),('TRA_VEff EU28'!L157*'TRA_Vkm EU28'!L157-'TRA_VEff UK'!L157*'TRA_Vkm UK'!L157)/('TRA_Vkm EU28'!L157-'TRA_Vkm UK'!L157)),0)</f>
        <v>0</v>
      </c>
      <c r="M157" s="90">
        <f>IFERROR(IFERROR(('TRA_VEff EU28'!M157*'TRA_Stock EU28'!M157-'TRA_VEff UK'!M157*'TRA_Stock UK'!M157)/('TRA_Stock EU28'!M157-'TRA_Stock UK'!M157),('TRA_VEff EU28'!M157*'TRA_Vkm EU28'!M157-'TRA_VEff UK'!M157*'TRA_Vkm UK'!M157)/('TRA_Vkm EU28'!M157-'TRA_Vkm UK'!M157)),0)</f>
        <v>0</v>
      </c>
      <c r="N157" s="90">
        <f>IFERROR(IFERROR(('TRA_VEff EU28'!N157*'TRA_Stock EU28'!N157-'TRA_VEff UK'!N157*'TRA_Stock UK'!N157)/('TRA_Stock EU28'!N157-'TRA_Stock UK'!N157),('TRA_VEff EU28'!N157*'TRA_Vkm EU28'!N157-'TRA_VEff UK'!N157*'TRA_Vkm UK'!N157)/('TRA_Vkm EU28'!N157-'TRA_Vkm UK'!N157)),0)</f>
        <v>0</v>
      </c>
      <c r="O157" s="90">
        <f>IFERROR(IFERROR(('TRA_VEff EU28'!O157*'TRA_Stock EU28'!O157-'TRA_VEff UK'!O157*'TRA_Stock UK'!O157)/('TRA_Stock EU28'!O157-'TRA_Stock UK'!O157),('TRA_VEff EU28'!O157*'TRA_Vkm EU28'!O157-'TRA_VEff UK'!O157*'TRA_Vkm UK'!O157)/('TRA_Vkm EU28'!O157-'TRA_Vkm UK'!O157)),0)</f>
        <v>0</v>
      </c>
      <c r="P157" s="90">
        <f>IFERROR(IFERROR(('TRA_VEff EU28'!P157*'TRA_Stock EU28'!P157-'TRA_VEff UK'!P157*'TRA_Stock UK'!P157)/('TRA_Stock EU28'!P157-'TRA_Stock UK'!P157),('TRA_VEff EU28'!P157*'TRA_Vkm EU28'!P157-'TRA_VEff UK'!P157*'TRA_Vkm UK'!P157)/('TRA_Vkm EU28'!P157-'TRA_Vkm UK'!P157)),0)</f>
        <v>0</v>
      </c>
      <c r="Q157" s="90">
        <f>IFERROR(IFERROR(('TRA_VEff EU28'!Q157*'TRA_Stock EU28'!Q157-'TRA_VEff UK'!Q157*'TRA_Stock UK'!Q157)/('TRA_Stock EU28'!Q157-'TRA_Stock UK'!Q157),('TRA_VEff EU28'!Q157*'TRA_Vkm EU28'!Q157-'TRA_VEff UK'!Q157*'TRA_Vkm UK'!Q157)/('TRA_Vkm EU28'!Q157-'TRA_Vkm UK'!Q157)),0)</f>
        <v>0</v>
      </c>
      <c r="R157" s="90">
        <f>IFERROR(IFERROR(('TRA_VEff EU28'!R157*'TRA_Stock EU28'!R157-'TRA_VEff UK'!R157*'TRA_Stock UK'!R157)/('TRA_Stock EU28'!R157-'TRA_Stock UK'!R157),('TRA_VEff EU28'!R157*'TRA_Vkm EU28'!R157-'TRA_VEff UK'!R157*'TRA_Vkm UK'!R157)/('TRA_Vkm EU28'!R157-'TRA_Vkm UK'!R157)),0)</f>
        <v>0</v>
      </c>
      <c r="S157" s="90">
        <f>IFERROR(IFERROR(('TRA_VEff EU28'!S157*'TRA_Stock EU28'!S157-'TRA_VEff UK'!S157*'TRA_Stock UK'!S157)/('TRA_Stock EU28'!S157-'TRA_Stock UK'!S157),('TRA_VEff EU28'!S157*'TRA_Vkm EU28'!S157-'TRA_VEff UK'!S157*'TRA_Vkm UK'!S157)/('TRA_Vkm EU28'!S157-'TRA_Vkm UK'!S157)),0)</f>
        <v>0</v>
      </c>
      <c r="T157" s="90">
        <f>IFERROR(IFERROR(('TRA_VEff EU28'!T157*'TRA_Stock EU28'!T157-'TRA_VEff UK'!T157*'TRA_Stock UK'!T157)/('TRA_Stock EU28'!T157-'TRA_Stock UK'!T157),('TRA_VEff EU28'!T157*'TRA_Vkm EU28'!T157-'TRA_VEff UK'!T157*'TRA_Vkm UK'!T157)/('TRA_Vkm EU28'!T157-'TRA_Vkm UK'!T157)),0)</f>
        <v>0</v>
      </c>
      <c r="U157" s="90">
        <f>IFERROR(IFERROR(('TRA_VEff EU28'!U157*'TRA_Stock EU28'!U157-'TRA_VEff UK'!U157*'TRA_Stock UK'!U157)/('TRA_Stock EU28'!U157-'TRA_Stock UK'!U157),('TRA_VEff EU28'!U157*'TRA_Vkm EU28'!U157-'TRA_VEff UK'!U157*'TRA_Vkm UK'!U157)/('TRA_Vkm EU28'!U157-'TRA_Vkm UK'!U157)),0)</f>
        <v>0</v>
      </c>
      <c r="V157" s="90">
        <f>IFERROR(IFERROR(('TRA_VEff EU28'!V157*'TRA_Stock EU28'!V157-'TRA_VEff UK'!V157*'TRA_Stock UK'!V157)/('TRA_Stock EU28'!V157-'TRA_Stock UK'!V157),('TRA_VEff EU28'!V157*'TRA_Vkm EU28'!V157-'TRA_VEff UK'!V157*'TRA_Vkm UK'!V157)/('TRA_Vkm EU28'!V157-'TRA_Vkm UK'!V157)),0)</f>
        <v>0</v>
      </c>
      <c r="W157" s="90">
        <f>IFERROR(IFERROR(('TRA_VEff EU28'!W157*'TRA_Stock EU28'!W157-'TRA_VEff UK'!W157*'TRA_Stock UK'!W157)/('TRA_Stock EU28'!W157-'TRA_Stock UK'!W157),('TRA_VEff EU28'!W157*'TRA_Vkm EU28'!W157-'TRA_VEff UK'!W157*'TRA_Vkm UK'!W157)/('TRA_Vkm EU28'!W157-'TRA_Vkm UK'!W157)),0)</f>
        <v>0</v>
      </c>
      <c r="X157" s="90">
        <f>IFERROR(IFERROR(('TRA_VEff EU28'!X157*'TRA_Stock EU28'!X157-'TRA_VEff UK'!X157*'TRA_Stock UK'!X157)/('TRA_Stock EU28'!X157-'TRA_Stock UK'!X157),('TRA_VEff EU28'!X157*'TRA_Vkm EU28'!X157-'TRA_VEff UK'!X157*'TRA_Vkm UK'!X157)/('TRA_Vkm EU28'!X157-'TRA_Vkm UK'!X157)),0)</f>
        <v>0</v>
      </c>
      <c r="Y157" s="90">
        <f>IFERROR(IFERROR(('TRA_VEff EU28'!Y157*'TRA_Stock EU28'!Y157-'TRA_VEff UK'!Y157*'TRA_Stock UK'!Y157)/('TRA_Stock EU28'!Y157-'TRA_Stock UK'!Y157),('TRA_VEff EU28'!Y157*'TRA_Vkm EU28'!Y157-'TRA_VEff UK'!Y157*'TRA_Vkm UK'!Y157)/('TRA_Vkm EU28'!Y157-'TRA_Vkm UK'!Y157)),0)</f>
        <v>0</v>
      </c>
      <c r="Z157" s="90">
        <f>IFERROR(IFERROR(('TRA_VEff EU28'!Z157*'TRA_Stock EU28'!Z157-'TRA_VEff UK'!Z157*'TRA_Stock UK'!Z157)/('TRA_Stock EU28'!Z157-'TRA_Stock UK'!Z157),('TRA_VEff EU28'!Z157*'TRA_Vkm EU28'!Z157-'TRA_VEff UK'!Z157*'TRA_Vkm UK'!Z157)/('TRA_Vkm EU28'!Z157-'TRA_Vkm UK'!Z157)),0)</f>
        <v>0</v>
      </c>
      <c r="AA157" s="90">
        <f>IFERROR(IFERROR(('TRA_VEff EU28'!AA157*'TRA_Stock EU28'!AA157-'TRA_VEff UK'!AA157*'TRA_Stock UK'!AA157)/('TRA_Stock EU28'!AA157-'TRA_Stock UK'!AA157),('TRA_VEff EU28'!AA157*'TRA_Vkm EU28'!AA157-'TRA_VEff UK'!AA157*'TRA_Vkm UK'!AA157)/('TRA_Vkm EU28'!AA157-'TRA_Vkm UK'!AA157)),0)</f>
        <v>0</v>
      </c>
      <c r="AB157" s="90">
        <f>IFERROR(IFERROR(('TRA_VEff EU28'!AB157*'TRA_Stock EU28'!AB157-'TRA_VEff UK'!AB157*'TRA_Stock UK'!AB157)/('TRA_Stock EU28'!AB157-'TRA_Stock UK'!AB157),('TRA_VEff EU28'!AB157*'TRA_Vkm EU28'!AB157-'TRA_VEff UK'!AB157*'TRA_Vkm UK'!AB157)/('TRA_Vkm EU28'!AB157-'TRA_Vkm UK'!AB157)),0)</f>
        <v>0</v>
      </c>
      <c r="AC157" s="90">
        <f>IFERROR(IFERROR(('TRA_VEff EU28'!AC157*'TRA_Stock EU28'!AC157-'TRA_VEff UK'!AC157*'TRA_Stock UK'!AC157)/('TRA_Stock EU28'!AC157-'TRA_Stock UK'!AC157),('TRA_VEff EU28'!AC157*'TRA_Vkm EU28'!AC157-'TRA_VEff UK'!AC157*'TRA_Vkm UK'!AC157)/('TRA_Vkm EU28'!AC157-'TRA_Vkm UK'!AC157)),0)</f>
        <v>0</v>
      </c>
      <c r="AD157" s="90">
        <f>IFERROR(IFERROR(('TRA_VEff EU28'!AD157*'TRA_Stock EU28'!AD157-'TRA_VEff UK'!AD157*'TRA_Stock UK'!AD157)/('TRA_Stock EU28'!AD157-'TRA_Stock UK'!AD157),('TRA_VEff EU28'!AD157*'TRA_Vkm EU28'!AD157-'TRA_VEff UK'!AD157*'TRA_Vkm UK'!AD157)/('TRA_Vkm EU28'!AD157-'TRA_Vkm UK'!AD157)),0)</f>
        <v>0</v>
      </c>
      <c r="AE157" s="90">
        <f>IFERROR(IFERROR(('TRA_VEff EU28'!AE157*'TRA_Stock EU28'!AE157-'TRA_VEff UK'!AE157*'TRA_Stock UK'!AE157)/('TRA_Stock EU28'!AE157-'TRA_Stock UK'!AE157),('TRA_VEff EU28'!AE157*'TRA_Vkm EU28'!AE157-'TRA_VEff UK'!AE157*'TRA_Vkm UK'!AE157)/('TRA_Vkm EU28'!AE157-'TRA_Vkm UK'!AE157)),0)</f>
        <v>0</v>
      </c>
      <c r="AF157" s="90">
        <f>IFERROR(IFERROR(('TRA_VEff EU28'!AF157*'TRA_Stock EU28'!AF157-'TRA_VEff UK'!AF157*'TRA_Stock UK'!AF157)/('TRA_Stock EU28'!AF157-'TRA_Stock UK'!AF157),('TRA_VEff EU28'!AF157*'TRA_Vkm EU28'!AF157-'TRA_VEff UK'!AF157*'TRA_Vkm UK'!AF157)/('TRA_Vkm EU28'!AF157-'TRA_Vkm UK'!AF157)),0)</f>
        <v>0</v>
      </c>
      <c r="AG157" s="90">
        <f>IFERROR(IFERROR(('TRA_VEff EU28'!AG157*'TRA_Stock EU28'!AG157-'TRA_VEff UK'!AG157*'TRA_Stock UK'!AG157)/('TRA_Stock EU28'!AG157-'TRA_Stock UK'!AG157),('TRA_VEff EU28'!AG157*'TRA_Vkm EU28'!AG157-'TRA_VEff UK'!AG157*'TRA_Vkm UK'!AG157)/('TRA_Vkm EU28'!AG157-'TRA_Vkm UK'!AG157)),0)</f>
        <v>0</v>
      </c>
      <c r="AH157" s="90">
        <f>IFERROR(IFERROR(('TRA_VEff EU28'!AH157*'TRA_Stock EU28'!AH157-'TRA_VEff UK'!AH157*'TRA_Stock UK'!AH157)/('TRA_Stock EU28'!AH157-'TRA_Stock UK'!AH157),('TRA_VEff EU28'!AH157*'TRA_Vkm EU28'!AH157-'TRA_VEff UK'!AH157*'TRA_Vkm UK'!AH157)/('TRA_Vkm EU28'!AH157-'TRA_Vkm UK'!AH157)),0)</f>
        <v>0</v>
      </c>
      <c r="AI157" s="90">
        <f>IFERROR(IFERROR(('TRA_VEff EU28'!AI157*'TRA_Stock EU28'!AI157-'TRA_VEff UK'!AI157*'TRA_Stock UK'!AI157)/('TRA_Stock EU28'!AI157-'TRA_Stock UK'!AI157),('TRA_VEff EU28'!AI157*'TRA_Vkm EU28'!AI157-'TRA_VEff UK'!AI157*'TRA_Vkm UK'!AI157)/('TRA_Vkm EU28'!AI157-'TRA_Vkm UK'!AI157)),0)</f>
        <v>0</v>
      </c>
      <c r="AJ157" s="90">
        <f>IFERROR(IFERROR(('TRA_VEff EU28'!AJ157*'TRA_Stock EU28'!AJ157-'TRA_VEff UK'!AJ157*'TRA_Stock UK'!AJ157)/('TRA_Stock EU28'!AJ157-'TRA_Stock UK'!AJ157),('TRA_VEff EU28'!AJ157*'TRA_Vkm EU28'!AJ157-'TRA_VEff UK'!AJ157*'TRA_Vkm UK'!AJ157)/('TRA_Vkm EU28'!AJ157-'TRA_Vkm UK'!AJ157)),0)</f>
        <v>0</v>
      </c>
      <c r="AK157" s="90">
        <f>IFERROR(IFERROR(('TRA_VEff EU28'!AK157*'TRA_Stock EU28'!AK157-'TRA_VEff UK'!AK157*'TRA_Stock UK'!AK157)/('TRA_Stock EU28'!AK157-'TRA_Stock UK'!AK157),('TRA_VEff EU28'!AK157*'TRA_Vkm EU28'!AK157-'TRA_VEff UK'!AK157*'TRA_Vkm UK'!AK157)/('TRA_Vkm EU28'!AK157-'TRA_Vkm UK'!AK157)),0)</f>
        <v>0</v>
      </c>
      <c r="AL157" s="90">
        <f>IFERROR(IFERROR(('TRA_VEff EU28'!AL157*'TRA_Stock EU28'!AL157-'TRA_VEff UK'!AL157*'TRA_Stock UK'!AL157)/('TRA_Stock EU28'!AL157-'TRA_Stock UK'!AL157),('TRA_VEff EU28'!AL157*'TRA_Vkm EU28'!AL157-'TRA_VEff UK'!AL157*'TRA_Vkm UK'!AL157)/('TRA_Vkm EU28'!AL157-'TRA_Vkm UK'!AL157)),0)</f>
        <v>0</v>
      </c>
      <c r="AM157" s="90">
        <f>IFERROR(IFERROR(('TRA_VEff EU28'!AM157*'TRA_Stock EU28'!AM157-'TRA_VEff UK'!AM157*'TRA_Stock UK'!AM157)/('TRA_Stock EU28'!AM157-'TRA_Stock UK'!AM157),('TRA_VEff EU28'!AM157*'TRA_Vkm EU28'!AM157-'TRA_VEff UK'!AM157*'TRA_Vkm UK'!AM157)/('TRA_Vkm EU28'!AM157-'TRA_Vkm UK'!AM157)),0)</f>
        <v>0</v>
      </c>
      <c r="AN157" s="90">
        <f>IFERROR(IFERROR(('TRA_VEff EU28'!AN157*'TRA_Stock EU28'!AN157-'TRA_VEff UK'!AN157*'TRA_Stock UK'!AN157)/('TRA_Stock EU28'!AN157-'TRA_Stock UK'!AN157),('TRA_VEff EU28'!AN157*'TRA_Vkm EU28'!AN157-'TRA_VEff UK'!AN157*'TRA_Vkm UK'!AN157)/('TRA_Vkm EU28'!AN157-'TRA_Vkm UK'!AN157)),0)</f>
        <v>0</v>
      </c>
      <c r="AO157" s="90">
        <f>IFERROR(IFERROR(('TRA_VEff EU28'!AO157*'TRA_Stock EU28'!AO157-'TRA_VEff UK'!AO157*'TRA_Stock UK'!AO157)/('TRA_Stock EU28'!AO157-'TRA_Stock UK'!AO157),('TRA_VEff EU28'!AO157*'TRA_Vkm EU28'!AO157-'TRA_VEff UK'!AO157*'TRA_Vkm UK'!AO157)/('TRA_Vkm EU28'!AO157-'TRA_Vkm UK'!AO157)),0)</f>
        <v>0</v>
      </c>
      <c r="AP157" s="90">
        <f>IFERROR(IFERROR(('TRA_VEff EU28'!AP157*'TRA_Stock EU28'!AP157-'TRA_VEff UK'!AP157*'TRA_Stock UK'!AP157)/('TRA_Stock EU28'!AP157-'TRA_Stock UK'!AP157),('TRA_VEff EU28'!AP157*'TRA_Vkm EU28'!AP157-'TRA_VEff UK'!AP157*'TRA_Vkm UK'!AP157)/('TRA_Vkm EU28'!AP157-'TRA_Vkm UK'!AP157)),0)</f>
        <v>0</v>
      </c>
      <c r="AQ157" s="90">
        <f>IFERROR(IFERROR(('TRA_VEff EU28'!AQ157*'TRA_Stock EU28'!AQ157-'TRA_VEff UK'!AQ157*'TRA_Stock UK'!AQ157)/('TRA_Stock EU28'!AQ157-'TRA_Stock UK'!AQ157),('TRA_VEff EU28'!AQ157*'TRA_Vkm EU28'!AQ157-'TRA_VEff UK'!AQ157*'TRA_Vkm UK'!AQ157)/('TRA_Vkm EU28'!AQ157-'TRA_Vkm UK'!AQ157)),0)</f>
        <v>0</v>
      </c>
      <c r="AR157" s="90">
        <f>IFERROR(IFERROR(('TRA_VEff EU28'!AR157*'TRA_Stock EU28'!AR157-'TRA_VEff UK'!AR157*'TRA_Stock UK'!AR157)/('TRA_Stock EU28'!AR157-'TRA_Stock UK'!AR157),('TRA_VEff EU28'!AR157*'TRA_Vkm EU28'!AR157-'TRA_VEff UK'!AR157*'TRA_Vkm UK'!AR157)/('TRA_Vkm EU28'!AR157-'TRA_Vkm UK'!AR157)),0)</f>
        <v>0</v>
      </c>
      <c r="AS157" s="90">
        <f>IFERROR(IFERROR(('TRA_VEff EU28'!AS157*'TRA_Stock EU28'!AS157-'TRA_VEff UK'!AS157*'TRA_Stock UK'!AS157)/('TRA_Stock EU28'!AS157-'TRA_Stock UK'!AS157),('TRA_VEff EU28'!AS157*'TRA_Vkm EU28'!AS157-'TRA_VEff UK'!AS157*'TRA_Vkm UK'!AS157)/('TRA_Vkm EU28'!AS157-'TRA_Vkm UK'!AS157)),0)</f>
        <v>0</v>
      </c>
      <c r="AT157" s="90">
        <f>IFERROR(IFERROR(('TRA_VEff EU28'!AT157*'TRA_Stock EU28'!AT157-'TRA_VEff UK'!AT157*'TRA_Stock UK'!AT157)/('TRA_Stock EU28'!AT157-'TRA_Stock UK'!AT157),('TRA_VEff EU28'!AT157*'TRA_Vkm EU28'!AT157-'TRA_VEff UK'!AT157*'TRA_Vkm UK'!AT157)/('TRA_Vkm EU28'!AT157-'TRA_Vkm UK'!AT157)),0)</f>
        <v>0</v>
      </c>
      <c r="AU157" s="90">
        <f>IFERROR(IFERROR(('TRA_VEff EU28'!AU157*'TRA_Stock EU28'!AU157-'TRA_VEff UK'!AU157*'TRA_Stock UK'!AU157)/('TRA_Stock EU28'!AU157-'TRA_Stock UK'!AU157),('TRA_VEff EU28'!AU157*'TRA_Vkm EU28'!AU157-'TRA_VEff UK'!AU157*'TRA_Vkm UK'!AU157)/('TRA_Vkm EU28'!AU157-'TRA_Vkm UK'!AU157)),0)</f>
        <v>0</v>
      </c>
      <c r="AV157" s="90">
        <f>IFERROR(IFERROR(('TRA_VEff EU28'!AV157*'TRA_Stock EU28'!AV157-'TRA_VEff UK'!AV157*'TRA_Stock UK'!AV157)/('TRA_Stock EU28'!AV157-'TRA_Stock UK'!AV157),('TRA_VEff EU28'!AV157*'TRA_Vkm EU28'!AV157-'TRA_VEff UK'!AV157*'TRA_Vkm UK'!AV157)/('TRA_Vkm EU28'!AV157-'TRA_Vkm UK'!AV157)),0)</f>
        <v>0</v>
      </c>
      <c r="AW157" s="90">
        <f>IFERROR(IFERROR(('TRA_VEff EU28'!AW157*'TRA_Stock EU28'!AW157-'TRA_VEff UK'!AW157*'TRA_Stock UK'!AW157)/('TRA_Stock EU28'!AW157-'TRA_Stock UK'!AW157),('TRA_VEff EU28'!AW157*'TRA_Vkm EU28'!AW157-'TRA_VEff UK'!AW157*'TRA_Vkm UK'!AW157)/('TRA_Vkm EU28'!AW157-'TRA_Vkm UK'!AW157)),0)</f>
        <v>0</v>
      </c>
      <c r="AX157" s="90">
        <f>IFERROR(IFERROR(('TRA_VEff EU28'!AX157*'TRA_Stock EU28'!AX157-'TRA_VEff UK'!AX157*'TRA_Stock UK'!AX157)/('TRA_Stock EU28'!AX157-'TRA_Stock UK'!AX157),('TRA_VEff EU28'!AX157*'TRA_Vkm EU28'!AX157-'TRA_VEff UK'!AX157*'TRA_Vkm UK'!AX157)/('TRA_Vkm EU28'!AX157-'TRA_Vkm UK'!AX157)),0)</f>
        <v>0</v>
      </c>
      <c r="AY157" s="90">
        <f>IFERROR(IFERROR(('TRA_VEff EU28'!AY157*'TRA_Stock EU28'!AY157-'TRA_VEff UK'!AY157*'TRA_Stock UK'!AY157)/('TRA_Stock EU28'!AY157-'TRA_Stock UK'!AY157),('TRA_VEff EU28'!AY157*'TRA_Vkm EU28'!AY157-'TRA_VEff UK'!AY157*'TRA_Vkm UK'!AY157)/('TRA_Vkm EU28'!AY157-'TRA_Vkm UK'!AY157)),0)</f>
        <v>0</v>
      </c>
      <c r="AZ157" s="90">
        <f>IFERROR(IFERROR(('TRA_VEff EU28'!AZ157*'TRA_Stock EU28'!AZ157-'TRA_VEff UK'!AZ157*'TRA_Stock UK'!AZ157)/('TRA_Stock EU28'!AZ157-'TRA_Stock UK'!AZ157),('TRA_VEff EU28'!AZ157*'TRA_Vkm EU28'!AZ157-'TRA_VEff UK'!AZ157*'TRA_Vkm UK'!AZ157)/('TRA_Vkm EU28'!AZ157-'TRA_Vkm UK'!AZ157)),0)</f>
        <v>0</v>
      </c>
    </row>
    <row r="158" spans="1:52">
      <c r="A158" s="101" t="s">
        <v>139</v>
      </c>
      <c r="B158" s="102">
        <f>IFERROR(IFERROR(('TRA_VEff EU28'!B158*'TRA_Stock EU28'!B158-'TRA_VEff UK'!B158*'TRA_Stock UK'!B158)/('TRA_Stock EU28'!B158-'TRA_Stock UK'!B158),('TRA_VEff EU28'!B158*'TRA_Vkm EU28'!B158-'TRA_VEff UK'!B158*'TRA_Vkm UK'!B158)/('TRA_Vkm EU28'!B158-'TRA_Vkm UK'!B158)),0)</f>
        <v>0</v>
      </c>
      <c r="C158" s="102">
        <f>IFERROR(IFERROR(('TRA_VEff EU28'!C158*'TRA_Stock EU28'!C158-'TRA_VEff UK'!C158*'TRA_Stock UK'!C158)/('TRA_Stock EU28'!C158-'TRA_Stock UK'!C158),('TRA_VEff EU28'!C158*'TRA_Vkm EU28'!C158-'TRA_VEff UK'!C158*'TRA_Vkm UK'!C158)/('TRA_Vkm EU28'!C158-'TRA_Vkm UK'!C158)),0)</f>
        <v>0</v>
      </c>
      <c r="D158" s="102">
        <f>IFERROR(IFERROR(('TRA_VEff EU28'!D158*'TRA_Stock EU28'!D158-'TRA_VEff UK'!D158*'TRA_Stock UK'!D158)/('TRA_Stock EU28'!D158-'TRA_Stock UK'!D158),('TRA_VEff EU28'!D158*'TRA_Vkm EU28'!D158-'TRA_VEff UK'!D158*'TRA_Vkm UK'!D158)/('TRA_Vkm EU28'!D158-'TRA_Vkm UK'!D158)),0)</f>
        <v>0</v>
      </c>
      <c r="E158" s="102">
        <f>IFERROR(IFERROR(('TRA_VEff EU28'!E158*'TRA_Stock EU28'!E158-'TRA_VEff UK'!E158*'TRA_Stock UK'!E158)/('TRA_Stock EU28'!E158-'TRA_Stock UK'!E158),('TRA_VEff EU28'!E158*'TRA_Vkm EU28'!E158-'TRA_VEff UK'!E158*'TRA_Vkm UK'!E158)/('TRA_Vkm EU28'!E158-'TRA_Vkm UK'!E158)),0)</f>
        <v>0</v>
      </c>
      <c r="F158" s="102">
        <f>IFERROR(IFERROR(('TRA_VEff EU28'!F158*'TRA_Stock EU28'!F158-'TRA_VEff UK'!F158*'TRA_Stock UK'!F158)/('TRA_Stock EU28'!F158-'TRA_Stock UK'!F158),('TRA_VEff EU28'!F158*'TRA_Vkm EU28'!F158-'TRA_VEff UK'!F158*'TRA_Vkm UK'!F158)/('TRA_Vkm EU28'!F158-'TRA_Vkm UK'!F158)),0)</f>
        <v>0</v>
      </c>
      <c r="G158" s="102">
        <f>IFERROR(IFERROR(('TRA_VEff EU28'!G158*'TRA_Stock EU28'!G158-'TRA_VEff UK'!G158*'TRA_Stock UK'!G158)/('TRA_Stock EU28'!G158-'TRA_Stock UK'!G158),('TRA_VEff EU28'!G158*'TRA_Vkm EU28'!G158-'TRA_VEff UK'!G158*'TRA_Vkm UK'!G158)/('TRA_Vkm EU28'!G158-'TRA_Vkm UK'!G158)),0)</f>
        <v>0</v>
      </c>
      <c r="H158" s="102">
        <f>IFERROR(IFERROR(('TRA_VEff EU28'!H158*'TRA_Stock EU28'!H158-'TRA_VEff UK'!H158*'TRA_Stock UK'!H158)/('TRA_Stock EU28'!H158-'TRA_Stock UK'!H158),('TRA_VEff EU28'!H158*'TRA_Vkm EU28'!H158-'TRA_VEff UK'!H158*'TRA_Vkm UK'!H158)/('TRA_Vkm EU28'!H158-'TRA_Vkm UK'!H158)),0)</f>
        <v>0</v>
      </c>
      <c r="I158" s="102">
        <f>IFERROR(IFERROR(('TRA_VEff EU28'!I158*'TRA_Stock EU28'!I158-'TRA_VEff UK'!I158*'TRA_Stock UK'!I158)/('TRA_Stock EU28'!I158-'TRA_Stock UK'!I158),('TRA_VEff EU28'!I158*'TRA_Vkm EU28'!I158-'TRA_VEff UK'!I158*'TRA_Vkm UK'!I158)/('TRA_Vkm EU28'!I158-'TRA_Vkm UK'!I158)),0)</f>
        <v>0</v>
      </c>
      <c r="J158" s="102">
        <f>IFERROR(IFERROR(('TRA_VEff EU28'!J158*'TRA_Stock EU28'!J158-'TRA_VEff UK'!J158*'TRA_Stock UK'!J158)/('TRA_Stock EU28'!J158-'TRA_Stock UK'!J158),('TRA_VEff EU28'!J158*'TRA_Vkm EU28'!J158-'TRA_VEff UK'!J158*'TRA_Vkm UK'!J158)/('TRA_Vkm EU28'!J158-'TRA_Vkm UK'!J158)),0)</f>
        <v>0</v>
      </c>
      <c r="K158" s="102">
        <f>IFERROR(IFERROR(('TRA_VEff EU28'!K158*'TRA_Stock EU28'!K158-'TRA_VEff UK'!K158*'TRA_Stock UK'!K158)/('TRA_Stock EU28'!K158-'TRA_Stock UK'!K158),('TRA_VEff EU28'!K158*'TRA_Vkm EU28'!K158-'TRA_VEff UK'!K158*'TRA_Vkm UK'!K158)/('TRA_Vkm EU28'!K158-'TRA_Vkm UK'!K158)),0)</f>
        <v>0</v>
      </c>
      <c r="L158" s="102">
        <f>IFERROR(IFERROR(('TRA_VEff EU28'!L158*'TRA_Stock EU28'!L158-'TRA_VEff UK'!L158*'TRA_Stock UK'!L158)/('TRA_Stock EU28'!L158-'TRA_Stock UK'!L158),('TRA_VEff EU28'!L158*'TRA_Vkm EU28'!L158-'TRA_VEff UK'!L158*'TRA_Vkm UK'!L158)/('TRA_Vkm EU28'!L158-'TRA_Vkm UK'!L158)),0)</f>
        <v>0</v>
      </c>
      <c r="M158" s="102">
        <f>IFERROR(IFERROR(('TRA_VEff EU28'!M158*'TRA_Stock EU28'!M158-'TRA_VEff UK'!M158*'TRA_Stock UK'!M158)/('TRA_Stock EU28'!M158-'TRA_Stock UK'!M158),('TRA_VEff EU28'!M158*'TRA_Vkm EU28'!M158-'TRA_VEff UK'!M158*'TRA_Vkm UK'!M158)/('TRA_Vkm EU28'!M158-'TRA_Vkm UK'!M158)),0)</f>
        <v>0</v>
      </c>
      <c r="N158" s="102">
        <f>IFERROR(IFERROR(('TRA_VEff EU28'!N158*'TRA_Stock EU28'!N158-'TRA_VEff UK'!N158*'TRA_Stock UK'!N158)/('TRA_Stock EU28'!N158-'TRA_Stock UK'!N158),('TRA_VEff EU28'!N158*'TRA_Vkm EU28'!N158-'TRA_VEff UK'!N158*'TRA_Vkm UK'!N158)/('TRA_Vkm EU28'!N158-'TRA_Vkm UK'!N158)),0)</f>
        <v>0</v>
      </c>
      <c r="O158" s="102">
        <f>IFERROR(IFERROR(('TRA_VEff EU28'!O158*'TRA_Stock EU28'!O158-'TRA_VEff UK'!O158*'TRA_Stock UK'!O158)/('TRA_Stock EU28'!O158-'TRA_Stock UK'!O158),('TRA_VEff EU28'!O158*'TRA_Vkm EU28'!O158-'TRA_VEff UK'!O158*'TRA_Vkm UK'!O158)/('TRA_Vkm EU28'!O158-'TRA_Vkm UK'!O158)),0)</f>
        <v>0</v>
      </c>
      <c r="P158" s="102">
        <f>IFERROR(IFERROR(('TRA_VEff EU28'!P158*'TRA_Stock EU28'!P158-'TRA_VEff UK'!P158*'TRA_Stock UK'!P158)/('TRA_Stock EU28'!P158-'TRA_Stock UK'!P158),('TRA_VEff EU28'!P158*'TRA_Vkm EU28'!P158-'TRA_VEff UK'!P158*'TRA_Vkm UK'!P158)/('TRA_Vkm EU28'!P158-'TRA_Vkm UK'!P158)),0)</f>
        <v>0</v>
      </c>
      <c r="Q158" s="102">
        <f>IFERROR(IFERROR(('TRA_VEff EU28'!Q158*'TRA_Stock EU28'!Q158-'TRA_VEff UK'!Q158*'TRA_Stock UK'!Q158)/('TRA_Stock EU28'!Q158-'TRA_Stock UK'!Q158),('TRA_VEff EU28'!Q158*'TRA_Vkm EU28'!Q158-'TRA_VEff UK'!Q158*'TRA_Vkm UK'!Q158)/('TRA_Vkm EU28'!Q158-'TRA_Vkm UK'!Q158)),0)</f>
        <v>0</v>
      </c>
      <c r="R158" s="102">
        <f>IFERROR(IFERROR(('TRA_VEff EU28'!R158*'TRA_Stock EU28'!R158-'TRA_VEff UK'!R158*'TRA_Stock UK'!R158)/('TRA_Stock EU28'!R158-'TRA_Stock UK'!R158),('TRA_VEff EU28'!R158*'TRA_Vkm EU28'!R158-'TRA_VEff UK'!R158*'TRA_Vkm UK'!R158)/('TRA_Vkm EU28'!R158-'TRA_Vkm UK'!R158)),0)</f>
        <v>24.156267884980011</v>
      </c>
      <c r="S158" s="102">
        <f>IFERROR(IFERROR(('TRA_VEff EU28'!S158*'TRA_Stock EU28'!S158-'TRA_VEff UK'!S158*'TRA_Stock UK'!S158)/('TRA_Stock EU28'!S158-'TRA_Stock UK'!S158),('TRA_VEff EU28'!S158*'TRA_Vkm EU28'!S158-'TRA_VEff UK'!S158*'TRA_Vkm UK'!S158)/('TRA_Vkm EU28'!S158-'TRA_Vkm UK'!S158)),0)</f>
        <v>24.531366348299688</v>
      </c>
      <c r="T158" s="102">
        <f>IFERROR(IFERROR(('TRA_VEff EU28'!T158*'TRA_Stock EU28'!T158-'TRA_VEff UK'!T158*'TRA_Stock UK'!T158)/('TRA_Stock EU28'!T158-'TRA_Stock UK'!T158),('TRA_VEff EU28'!T158*'TRA_Vkm EU28'!T158-'TRA_VEff UK'!T158*'TRA_Vkm UK'!T158)/('TRA_Vkm EU28'!T158-'TRA_Vkm UK'!T158)),0)</f>
        <v>24.526456429970899</v>
      </c>
      <c r="U158" s="102">
        <f>IFERROR(IFERROR(('TRA_VEff EU28'!U158*'TRA_Stock EU28'!U158-'TRA_VEff UK'!U158*'TRA_Stock UK'!U158)/('TRA_Stock EU28'!U158-'TRA_Stock UK'!U158),('TRA_VEff EU28'!U158*'TRA_Vkm EU28'!U158-'TRA_VEff UK'!U158*'TRA_Vkm UK'!U158)/('TRA_Vkm EU28'!U158-'TRA_Vkm UK'!U158)),0)</f>
        <v>24.422925114581364</v>
      </c>
      <c r="V158" s="102">
        <f>IFERROR(IFERROR(('TRA_VEff EU28'!V158*'TRA_Stock EU28'!V158-'TRA_VEff UK'!V158*'TRA_Stock UK'!V158)/('TRA_Stock EU28'!V158-'TRA_Stock UK'!V158),('TRA_VEff EU28'!V158*'TRA_Vkm EU28'!V158-'TRA_VEff UK'!V158*'TRA_Vkm UK'!V158)/('TRA_Vkm EU28'!V158-'TRA_Vkm UK'!V158)),0)</f>
        <v>24.329954540089329</v>
      </c>
      <c r="W158" s="102">
        <f>IFERROR(IFERROR(('TRA_VEff EU28'!W158*'TRA_Stock EU28'!W158-'TRA_VEff UK'!W158*'TRA_Stock UK'!W158)/('TRA_Stock EU28'!W158-'TRA_Stock UK'!W158),('TRA_VEff EU28'!W158*'TRA_Vkm EU28'!W158-'TRA_VEff UK'!W158*'TRA_Vkm UK'!W158)/('TRA_Vkm EU28'!W158-'TRA_Vkm UK'!W158)),0)</f>
        <v>24.335404598187544</v>
      </c>
      <c r="X158" s="102">
        <f>IFERROR(IFERROR(('TRA_VEff EU28'!X158*'TRA_Stock EU28'!X158-'TRA_VEff UK'!X158*'TRA_Stock UK'!X158)/('TRA_Stock EU28'!X158-'TRA_Stock UK'!X158),('TRA_VEff EU28'!X158*'TRA_Vkm EU28'!X158-'TRA_VEff UK'!X158*'TRA_Vkm UK'!X158)/('TRA_Vkm EU28'!X158-'TRA_Vkm UK'!X158)),0)</f>
        <v>24.334774162326109</v>
      </c>
      <c r="Y158" s="102">
        <f>IFERROR(IFERROR(('TRA_VEff EU28'!Y158*'TRA_Stock EU28'!Y158-'TRA_VEff UK'!Y158*'TRA_Stock UK'!Y158)/('TRA_Stock EU28'!Y158-'TRA_Stock UK'!Y158),('TRA_VEff EU28'!Y158*'TRA_Vkm EU28'!Y158-'TRA_VEff UK'!Y158*'TRA_Vkm UK'!Y158)/('TRA_Vkm EU28'!Y158-'TRA_Vkm UK'!Y158)),0)</f>
        <v>24.333656843669736</v>
      </c>
      <c r="Z158" s="102">
        <f>IFERROR(IFERROR(('TRA_VEff EU28'!Z158*'TRA_Stock EU28'!Z158-'TRA_VEff UK'!Z158*'TRA_Stock UK'!Z158)/('TRA_Stock EU28'!Z158-'TRA_Stock UK'!Z158),('TRA_VEff EU28'!Z158*'TRA_Vkm EU28'!Z158-'TRA_VEff UK'!Z158*'TRA_Vkm UK'!Z158)/('TRA_Vkm EU28'!Z158-'TRA_Vkm UK'!Z158)),0)</f>
        <v>24.331928226420015</v>
      </c>
      <c r="AA158" s="102">
        <f>IFERROR(IFERROR(('TRA_VEff EU28'!AA158*'TRA_Stock EU28'!AA158-'TRA_VEff UK'!AA158*'TRA_Stock UK'!AA158)/('TRA_Stock EU28'!AA158-'TRA_Stock UK'!AA158),('TRA_VEff EU28'!AA158*'TRA_Vkm EU28'!AA158-'TRA_VEff UK'!AA158*'TRA_Vkm UK'!AA158)/('TRA_Vkm EU28'!AA158-'TRA_Vkm UK'!AA158)),0)</f>
        <v>24.330212694983281</v>
      </c>
      <c r="AB158" s="102">
        <f>IFERROR(IFERROR(('TRA_VEff EU28'!AB158*'TRA_Stock EU28'!AB158-'TRA_VEff UK'!AB158*'TRA_Stock UK'!AB158)/('TRA_Stock EU28'!AB158-'TRA_Stock UK'!AB158),('TRA_VEff EU28'!AB158*'TRA_Vkm EU28'!AB158-'TRA_VEff UK'!AB158*'TRA_Vkm UK'!AB158)/('TRA_Vkm EU28'!AB158-'TRA_Vkm UK'!AB158)),0)</f>
        <v>24.327960660270126</v>
      </c>
      <c r="AC158" s="102">
        <f>IFERROR(IFERROR(('TRA_VEff EU28'!AC158*'TRA_Stock EU28'!AC158-'TRA_VEff UK'!AC158*'TRA_Stock UK'!AC158)/('TRA_Stock EU28'!AC158-'TRA_Stock UK'!AC158),('TRA_VEff EU28'!AC158*'TRA_Vkm EU28'!AC158-'TRA_VEff UK'!AC158*'TRA_Vkm UK'!AC158)/('TRA_Vkm EU28'!AC158-'TRA_Vkm UK'!AC158)),0)</f>
        <v>24.345682532792722</v>
      </c>
      <c r="AD158" s="102">
        <f>IFERROR(IFERROR(('TRA_VEff EU28'!AD158*'TRA_Stock EU28'!AD158-'TRA_VEff UK'!AD158*'TRA_Stock UK'!AD158)/('TRA_Stock EU28'!AD158-'TRA_Stock UK'!AD158),('TRA_VEff EU28'!AD158*'TRA_Vkm EU28'!AD158-'TRA_VEff UK'!AD158*'TRA_Vkm UK'!AD158)/('TRA_Vkm EU28'!AD158-'TRA_Vkm UK'!AD158)),0)</f>
        <v>24.402402317117954</v>
      </c>
      <c r="AE158" s="102">
        <f>IFERROR(IFERROR(('TRA_VEff EU28'!AE158*'TRA_Stock EU28'!AE158-'TRA_VEff UK'!AE158*'TRA_Stock UK'!AE158)/('TRA_Stock EU28'!AE158-'TRA_Stock UK'!AE158),('TRA_VEff EU28'!AE158*'TRA_Vkm EU28'!AE158-'TRA_VEff UK'!AE158*'TRA_Vkm UK'!AE158)/('TRA_Vkm EU28'!AE158-'TRA_Vkm UK'!AE158)),0)</f>
        <v>24.485162380283136</v>
      </c>
      <c r="AF158" s="102">
        <f>IFERROR(IFERROR(('TRA_VEff EU28'!AF158*'TRA_Stock EU28'!AF158-'TRA_VEff UK'!AF158*'TRA_Stock UK'!AF158)/('TRA_Stock EU28'!AF158-'TRA_Stock UK'!AF158),('TRA_VEff EU28'!AF158*'TRA_Vkm EU28'!AF158-'TRA_VEff UK'!AF158*'TRA_Vkm UK'!AF158)/('TRA_Vkm EU28'!AF158-'TRA_Vkm UK'!AF158)),0)</f>
        <v>22.986196039387508</v>
      </c>
      <c r="AG158" s="102">
        <f>IFERROR(IFERROR(('TRA_VEff EU28'!AG158*'TRA_Stock EU28'!AG158-'TRA_VEff UK'!AG158*'TRA_Stock UK'!AG158)/('TRA_Stock EU28'!AG158-'TRA_Stock UK'!AG158),('TRA_VEff EU28'!AG158*'TRA_Vkm EU28'!AG158-'TRA_VEff UK'!AG158*'TRA_Vkm UK'!AG158)/('TRA_Vkm EU28'!AG158-'TRA_Vkm UK'!AG158)),0)</f>
        <v>22.694749150524828</v>
      </c>
      <c r="AH158" s="102">
        <f>IFERROR(IFERROR(('TRA_VEff EU28'!AH158*'TRA_Stock EU28'!AH158-'TRA_VEff UK'!AH158*'TRA_Stock UK'!AH158)/('TRA_Stock EU28'!AH158-'TRA_Stock UK'!AH158),('TRA_VEff EU28'!AH158*'TRA_Vkm EU28'!AH158-'TRA_VEff UK'!AH158*'TRA_Vkm UK'!AH158)/('TRA_Vkm EU28'!AH158-'TRA_Vkm UK'!AH158)),0)</f>
        <v>22.537993621439192</v>
      </c>
      <c r="AI158" s="102">
        <f>IFERROR(IFERROR(('TRA_VEff EU28'!AI158*'TRA_Stock EU28'!AI158-'TRA_VEff UK'!AI158*'TRA_Stock UK'!AI158)/('TRA_Stock EU28'!AI158-'TRA_Stock UK'!AI158),('TRA_VEff EU28'!AI158*'TRA_Vkm EU28'!AI158-'TRA_VEff UK'!AI158*'TRA_Vkm UK'!AI158)/('TRA_Vkm EU28'!AI158-'TRA_Vkm UK'!AI158)),0)</f>
        <v>22.403352529138221</v>
      </c>
      <c r="AJ158" s="102">
        <f>IFERROR(IFERROR(('TRA_VEff EU28'!AJ158*'TRA_Stock EU28'!AJ158-'TRA_VEff UK'!AJ158*'TRA_Stock UK'!AJ158)/('TRA_Stock EU28'!AJ158-'TRA_Stock UK'!AJ158),('TRA_VEff EU28'!AJ158*'TRA_Vkm EU28'!AJ158-'TRA_VEff UK'!AJ158*'TRA_Vkm UK'!AJ158)/('TRA_Vkm EU28'!AJ158-'TRA_Vkm UK'!AJ158)),0)</f>
        <v>22.265671222555678</v>
      </c>
      <c r="AK158" s="102">
        <f>IFERROR(IFERROR(('TRA_VEff EU28'!AK158*'TRA_Stock EU28'!AK158-'TRA_VEff UK'!AK158*'TRA_Stock UK'!AK158)/('TRA_Stock EU28'!AK158-'TRA_Stock UK'!AK158),('TRA_VEff EU28'!AK158*'TRA_Vkm EU28'!AK158-'TRA_VEff UK'!AK158*'TRA_Vkm UK'!AK158)/('TRA_Vkm EU28'!AK158-'TRA_Vkm UK'!AK158)),0)</f>
        <v>22.11851566180102</v>
      </c>
      <c r="AL158" s="102">
        <f>IFERROR(IFERROR(('TRA_VEff EU28'!AL158*'TRA_Stock EU28'!AL158-'TRA_VEff UK'!AL158*'TRA_Stock UK'!AL158)/('TRA_Stock EU28'!AL158-'TRA_Stock UK'!AL158),('TRA_VEff EU28'!AL158*'TRA_Vkm EU28'!AL158-'TRA_VEff UK'!AL158*'TRA_Vkm UK'!AL158)/('TRA_Vkm EU28'!AL158-'TRA_Vkm UK'!AL158)),0)</f>
        <v>21.964797103091325</v>
      </c>
      <c r="AM158" s="102">
        <f>IFERROR(IFERROR(('TRA_VEff EU28'!AM158*'TRA_Stock EU28'!AM158-'TRA_VEff UK'!AM158*'TRA_Stock UK'!AM158)/('TRA_Stock EU28'!AM158-'TRA_Stock UK'!AM158),('TRA_VEff EU28'!AM158*'TRA_Vkm EU28'!AM158-'TRA_VEff UK'!AM158*'TRA_Vkm UK'!AM158)/('TRA_Vkm EU28'!AM158-'TRA_Vkm UK'!AM158)),0)</f>
        <v>21.801741654634228</v>
      </c>
      <c r="AN158" s="102">
        <f>IFERROR(IFERROR(('TRA_VEff EU28'!AN158*'TRA_Stock EU28'!AN158-'TRA_VEff UK'!AN158*'TRA_Stock UK'!AN158)/('TRA_Stock EU28'!AN158-'TRA_Stock UK'!AN158),('TRA_VEff EU28'!AN158*'TRA_Vkm EU28'!AN158-'TRA_VEff UK'!AN158*'TRA_Vkm UK'!AN158)/('TRA_Vkm EU28'!AN158-'TRA_Vkm UK'!AN158)),0)</f>
        <v>21.632233303923208</v>
      </c>
      <c r="AO158" s="102">
        <f>IFERROR(IFERROR(('TRA_VEff EU28'!AO158*'TRA_Stock EU28'!AO158-'TRA_VEff UK'!AO158*'TRA_Stock UK'!AO158)/('TRA_Stock EU28'!AO158-'TRA_Stock UK'!AO158),('TRA_VEff EU28'!AO158*'TRA_Vkm EU28'!AO158-'TRA_VEff UK'!AO158*'TRA_Vkm UK'!AO158)/('TRA_Vkm EU28'!AO158-'TRA_Vkm UK'!AO158)),0)</f>
        <v>21.45298433087337</v>
      </c>
      <c r="AP158" s="102">
        <f>IFERROR(IFERROR(('TRA_VEff EU28'!AP158*'TRA_Stock EU28'!AP158-'TRA_VEff UK'!AP158*'TRA_Stock UK'!AP158)/('TRA_Stock EU28'!AP158-'TRA_Stock UK'!AP158),('TRA_VEff EU28'!AP158*'TRA_Vkm EU28'!AP158-'TRA_VEff UK'!AP158*'TRA_Vkm UK'!AP158)/('TRA_Vkm EU28'!AP158-'TRA_Vkm UK'!AP158)),0)</f>
        <v>21.265332571086613</v>
      </c>
      <c r="AQ158" s="102">
        <f>IFERROR(IFERROR(('TRA_VEff EU28'!AQ158*'TRA_Stock EU28'!AQ158-'TRA_VEff UK'!AQ158*'TRA_Stock UK'!AQ158)/('TRA_Stock EU28'!AQ158-'TRA_Stock UK'!AQ158),('TRA_VEff EU28'!AQ158*'TRA_Vkm EU28'!AQ158-'TRA_VEff UK'!AQ158*'TRA_Vkm UK'!AQ158)/('TRA_Vkm EU28'!AQ158-'TRA_Vkm UK'!AQ158)),0)</f>
        <v>21.072583478374529</v>
      </c>
      <c r="AR158" s="102">
        <f>IFERROR(IFERROR(('TRA_VEff EU28'!AR158*'TRA_Stock EU28'!AR158-'TRA_VEff UK'!AR158*'TRA_Stock UK'!AR158)/('TRA_Stock EU28'!AR158-'TRA_Stock UK'!AR158),('TRA_VEff EU28'!AR158*'TRA_Vkm EU28'!AR158-'TRA_VEff UK'!AR158*'TRA_Vkm UK'!AR158)/('TRA_Vkm EU28'!AR158-'TRA_Vkm UK'!AR158)),0)</f>
        <v>20.876460595373956</v>
      </c>
      <c r="AS158" s="102">
        <f>IFERROR(IFERROR(('TRA_VEff EU28'!AS158*'TRA_Stock EU28'!AS158-'TRA_VEff UK'!AS158*'TRA_Stock UK'!AS158)/('TRA_Stock EU28'!AS158-'TRA_Stock UK'!AS158),('TRA_VEff EU28'!AS158*'TRA_Vkm EU28'!AS158-'TRA_VEff UK'!AS158*'TRA_Vkm UK'!AS158)/('TRA_Vkm EU28'!AS158-'TRA_Vkm UK'!AS158)),0)</f>
        <v>20.678488415443823</v>
      </c>
      <c r="AT158" s="102">
        <f>IFERROR(IFERROR(('TRA_VEff EU28'!AT158*'TRA_Stock EU28'!AT158-'TRA_VEff UK'!AT158*'TRA_Stock UK'!AT158)/('TRA_Stock EU28'!AT158-'TRA_Stock UK'!AT158),('TRA_VEff EU28'!AT158*'TRA_Vkm EU28'!AT158-'TRA_VEff UK'!AT158*'TRA_Vkm UK'!AT158)/('TRA_Vkm EU28'!AT158-'TRA_Vkm UK'!AT158)),0)</f>
        <v>20.479445591399958</v>
      </c>
      <c r="AU158" s="102">
        <f>IFERROR(IFERROR(('TRA_VEff EU28'!AU158*'TRA_Stock EU28'!AU158-'TRA_VEff UK'!AU158*'TRA_Stock UK'!AU158)/('TRA_Stock EU28'!AU158-'TRA_Stock UK'!AU158),('TRA_VEff EU28'!AU158*'TRA_Vkm EU28'!AU158-'TRA_VEff UK'!AU158*'TRA_Vkm UK'!AU158)/('TRA_Vkm EU28'!AU158-'TRA_Vkm UK'!AU158)),0)</f>
        <v>20.278593149425287</v>
      </c>
      <c r="AV158" s="102">
        <f>IFERROR(IFERROR(('TRA_VEff EU28'!AV158*'TRA_Stock EU28'!AV158-'TRA_VEff UK'!AV158*'TRA_Stock UK'!AV158)/('TRA_Stock EU28'!AV158-'TRA_Stock UK'!AV158),('TRA_VEff EU28'!AV158*'TRA_Vkm EU28'!AV158-'TRA_VEff UK'!AV158*'TRA_Vkm UK'!AV158)/('TRA_Vkm EU28'!AV158-'TRA_Vkm UK'!AV158)),0)</f>
        <v>20.079452030262932</v>
      </c>
      <c r="AW158" s="102">
        <f>IFERROR(IFERROR(('TRA_VEff EU28'!AW158*'TRA_Stock EU28'!AW158-'TRA_VEff UK'!AW158*'TRA_Stock UK'!AW158)/('TRA_Stock EU28'!AW158-'TRA_Stock UK'!AW158),('TRA_VEff EU28'!AW158*'TRA_Vkm EU28'!AW158-'TRA_VEff UK'!AW158*'TRA_Vkm UK'!AW158)/('TRA_Vkm EU28'!AW158-'TRA_Vkm UK'!AW158)),0)</f>
        <v>19.881793320774779</v>
      </c>
      <c r="AX158" s="102">
        <f>IFERROR(IFERROR(('TRA_VEff EU28'!AX158*'TRA_Stock EU28'!AX158-'TRA_VEff UK'!AX158*'TRA_Stock UK'!AX158)/('TRA_Stock EU28'!AX158-'TRA_Stock UK'!AX158),('TRA_VEff EU28'!AX158*'TRA_Vkm EU28'!AX158-'TRA_VEff UK'!AX158*'TRA_Vkm UK'!AX158)/('TRA_Vkm EU28'!AX158-'TRA_Vkm UK'!AX158)),0)</f>
        <v>19.6870715835699</v>
      </c>
      <c r="AY158" s="102">
        <f>IFERROR(IFERROR(('TRA_VEff EU28'!AY158*'TRA_Stock EU28'!AY158-'TRA_VEff UK'!AY158*'TRA_Stock UK'!AY158)/('TRA_Stock EU28'!AY158-'TRA_Stock UK'!AY158),('TRA_VEff EU28'!AY158*'TRA_Vkm EU28'!AY158-'TRA_VEff UK'!AY158*'TRA_Vkm UK'!AY158)/('TRA_Vkm EU28'!AY158-'TRA_Vkm UK'!AY158)),0)</f>
        <v>19.495081306585533</v>
      </c>
      <c r="AZ158" s="102">
        <f>IFERROR(IFERROR(('TRA_VEff EU28'!AZ158*'TRA_Stock EU28'!AZ158-'TRA_VEff UK'!AZ158*'TRA_Stock UK'!AZ158)/('TRA_Stock EU28'!AZ158-'TRA_Stock UK'!AZ158),('TRA_VEff EU28'!AZ158*'TRA_Vkm EU28'!AZ158-'TRA_VEff UK'!AZ158*'TRA_Vkm UK'!AZ158)/('TRA_Vkm EU28'!AZ158-'TRA_Vkm UK'!AZ158)),0)</f>
        <v>19.307595434139817</v>
      </c>
    </row>
    <row r="159" spans="1:52">
      <c r="A159" s="103" t="s">
        <v>140</v>
      </c>
      <c r="B159" s="90">
        <f>IFERROR(IFERROR(('TRA_VEff EU28'!B159*'TRA_Stock EU28'!B159-'TRA_VEff UK'!B159*'TRA_Stock UK'!B159)/('TRA_Stock EU28'!B159-'TRA_Stock UK'!B159),('TRA_VEff EU28'!B159*'TRA_Vkm EU28'!B159-'TRA_VEff UK'!B159*'TRA_Vkm UK'!B159)/('TRA_Vkm EU28'!B159-'TRA_Vkm UK'!B159)),0)</f>
        <v>0</v>
      </c>
      <c r="C159" s="90">
        <f>IFERROR(IFERROR(('TRA_VEff EU28'!C159*'TRA_Stock EU28'!C159-'TRA_VEff UK'!C159*'TRA_Stock UK'!C159)/('TRA_Stock EU28'!C159-'TRA_Stock UK'!C159),('TRA_VEff EU28'!C159*'TRA_Vkm EU28'!C159-'TRA_VEff UK'!C159*'TRA_Vkm UK'!C159)/('TRA_Vkm EU28'!C159-'TRA_Vkm UK'!C159)),0)</f>
        <v>0</v>
      </c>
      <c r="D159" s="90">
        <f>IFERROR(IFERROR(('TRA_VEff EU28'!D159*'TRA_Stock EU28'!D159-'TRA_VEff UK'!D159*'TRA_Stock UK'!D159)/('TRA_Stock EU28'!D159-'TRA_Stock UK'!D159),('TRA_VEff EU28'!D159*'TRA_Vkm EU28'!D159-'TRA_VEff UK'!D159*'TRA_Vkm UK'!D159)/('TRA_Vkm EU28'!D159-'TRA_Vkm UK'!D159)),0)</f>
        <v>0</v>
      </c>
      <c r="E159" s="90">
        <f>IFERROR(IFERROR(('TRA_VEff EU28'!E159*'TRA_Stock EU28'!E159-'TRA_VEff UK'!E159*'TRA_Stock UK'!E159)/('TRA_Stock EU28'!E159-'TRA_Stock UK'!E159),('TRA_VEff EU28'!E159*'TRA_Vkm EU28'!E159-'TRA_VEff UK'!E159*'TRA_Vkm UK'!E159)/('TRA_Vkm EU28'!E159-'TRA_Vkm UK'!E159)),0)</f>
        <v>0</v>
      </c>
      <c r="F159" s="90">
        <f>IFERROR(IFERROR(('TRA_VEff EU28'!F159*'TRA_Stock EU28'!F159-'TRA_VEff UK'!F159*'TRA_Stock UK'!F159)/('TRA_Stock EU28'!F159-'TRA_Stock UK'!F159),('TRA_VEff EU28'!F159*'TRA_Vkm EU28'!F159-'TRA_VEff UK'!F159*'TRA_Vkm UK'!F159)/('TRA_Vkm EU28'!F159-'TRA_Vkm UK'!F159)),0)</f>
        <v>0</v>
      </c>
      <c r="G159" s="90">
        <f>IFERROR(IFERROR(('TRA_VEff EU28'!G159*'TRA_Stock EU28'!G159-'TRA_VEff UK'!G159*'TRA_Stock UK'!G159)/('TRA_Stock EU28'!G159-'TRA_Stock UK'!G159),('TRA_VEff EU28'!G159*'TRA_Vkm EU28'!G159-'TRA_VEff UK'!G159*'TRA_Vkm UK'!G159)/('TRA_Vkm EU28'!G159-'TRA_Vkm UK'!G159)),0)</f>
        <v>0</v>
      </c>
      <c r="H159" s="90">
        <f>IFERROR(IFERROR(('TRA_VEff EU28'!H159*'TRA_Stock EU28'!H159-'TRA_VEff UK'!H159*'TRA_Stock UK'!H159)/('TRA_Stock EU28'!H159-'TRA_Stock UK'!H159),('TRA_VEff EU28'!H159*'TRA_Vkm EU28'!H159-'TRA_VEff UK'!H159*'TRA_Vkm UK'!H159)/('TRA_Vkm EU28'!H159-'TRA_Vkm UK'!H159)),0)</f>
        <v>0</v>
      </c>
      <c r="I159" s="90">
        <f>IFERROR(IFERROR(('TRA_VEff EU28'!I159*'TRA_Stock EU28'!I159-'TRA_VEff UK'!I159*'TRA_Stock UK'!I159)/('TRA_Stock EU28'!I159-'TRA_Stock UK'!I159),('TRA_VEff EU28'!I159*'TRA_Vkm EU28'!I159-'TRA_VEff UK'!I159*'TRA_Vkm UK'!I159)/('TRA_Vkm EU28'!I159-'TRA_Vkm UK'!I159)),0)</f>
        <v>0</v>
      </c>
      <c r="J159" s="90">
        <f>IFERROR(IFERROR(('TRA_VEff EU28'!J159*'TRA_Stock EU28'!J159-'TRA_VEff UK'!J159*'TRA_Stock UK'!J159)/('TRA_Stock EU28'!J159-'TRA_Stock UK'!J159),('TRA_VEff EU28'!J159*'TRA_Vkm EU28'!J159-'TRA_VEff UK'!J159*'TRA_Vkm UK'!J159)/('TRA_Vkm EU28'!J159-'TRA_Vkm UK'!J159)),0)</f>
        <v>0</v>
      </c>
      <c r="K159" s="90">
        <f>IFERROR(IFERROR(('TRA_VEff EU28'!K159*'TRA_Stock EU28'!K159-'TRA_VEff UK'!K159*'TRA_Stock UK'!K159)/('TRA_Stock EU28'!K159-'TRA_Stock UK'!K159),('TRA_VEff EU28'!K159*'TRA_Vkm EU28'!K159-'TRA_VEff UK'!K159*'TRA_Vkm UK'!K159)/('TRA_Vkm EU28'!K159-'TRA_Vkm UK'!K159)),0)</f>
        <v>0</v>
      </c>
      <c r="L159" s="90">
        <f>IFERROR(IFERROR(('TRA_VEff EU28'!L159*'TRA_Stock EU28'!L159-'TRA_VEff UK'!L159*'TRA_Stock UK'!L159)/('TRA_Stock EU28'!L159-'TRA_Stock UK'!L159),('TRA_VEff EU28'!L159*'TRA_Vkm EU28'!L159-'TRA_VEff UK'!L159*'TRA_Vkm UK'!L159)/('TRA_Vkm EU28'!L159-'TRA_Vkm UK'!L159)),0)</f>
        <v>0</v>
      </c>
      <c r="M159" s="90">
        <f>IFERROR(IFERROR(('TRA_VEff EU28'!M159*'TRA_Stock EU28'!M159-'TRA_VEff UK'!M159*'TRA_Stock UK'!M159)/('TRA_Stock EU28'!M159-'TRA_Stock UK'!M159),('TRA_VEff EU28'!M159*'TRA_Vkm EU28'!M159-'TRA_VEff UK'!M159*'TRA_Vkm UK'!M159)/('TRA_Vkm EU28'!M159-'TRA_Vkm UK'!M159)),0)</f>
        <v>0</v>
      </c>
      <c r="N159" s="90">
        <f>IFERROR(IFERROR(('TRA_VEff EU28'!N159*'TRA_Stock EU28'!N159-'TRA_VEff UK'!N159*'TRA_Stock UK'!N159)/('TRA_Stock EU28'!N159-'TRA_Stock UK'!N159),('TRA_VEff EU28'!N159*'TRA_Vkm EU28'!N159-'TRA_VEff UK'!N159*'TRA_Vkm UK'!N159)/('TRA_Vkm EU28'!N159-'TRA_Vkm UK'!N159)),0)</f>
        <v>0</v>
      </c>
      <c r="O159" s="90">
        <f>IFERROR(IFERROR(('TRA_VEff EU28'!O159*'TRA_Stock EU28'!O159-'TRA_VEff UK'!O159*'TRA_Stock UK'!O159)/('TRA_Stock EU28'!O159-'TRA_Stock UK'!O159),('TRA_VEff EU28'!O159*'TRA_Vkm EU28'!O159-'TRA_VEff UK'!O159*'TRA_Vkm UK'!O159)/('TRA_Vkm EU28'!O159-'TRA_Vkm UK'!O159)),0)</f>
        <v>0</v>
      </c>
      <c r="P159" s="90">
        <f>IFERROR(IFERROR(('TRA_VEff EU28'!P159*'TRA_Stock EU28'!P159-'TRA_VEff UK'!P159*'TRA_Stock UK'!P159)/('TRA_Stock EU28'!P159-'TRA_Stock UK'!P159),('TRA_VEff EU28'!P159*'TRA_Vkm EU28'!P159-'TRA_VEff UK'!P159*'TRA_Vkm UK'!P159)/('TRA_Vkm EU28'!P159-'TRA_Vkm UK'!P159)),0)</f>
        <v>0</v>
      </c>
      <c r="Q159" s="90">
        <f>IFERROR(IFERROR(('TRA_VEff EU28'!Q159*'TRA_Stock EU28'!Q159-'TRA_VEff UK'!Q159*'TRA_Stock UK'!Q159)/('TRA_Stock EU28'!Q159-'TRA_Stock UK'!Q159),('TRA_VEff EU28'!Q159*'TRA_Vkm EU28'!Q159-'TRA_VEff UK'!Q159*'TRA_Vkm UK'!Q159)/('TRA_Vkm EU28'!Q159-'TRA_Vkm UK'!Q159)),0)</f>
        <v>0</v>
      </c>
      <c r="R159" s="90">
        <f>IFERROR(IFERROR(('TRA_VEff EU28'!R159*'TRA_Stock EU28'!R159-'TRA_VEff UK'!R159*'TRA_Stock UK'!R159)/('TRA_Stock EU28'!R159-'TRA_Stock UK'!R159),('TRA_VEff EU28'!R159*'TRA_Vkm EU28'!R159-'TRA_VEff UK'!R159*'TRA_Vkm UK'!R159)/('TRA_Vkm EU28'!R159-'TRA_Vkm UK'!R159)),0)</f>
        <v>0</v>
      </c>
      <c r="S159" s="90">
        <f>IFERROR(IFERROR(('TRA_VEff EU28'!S159*'TRA_Stock EU28'!S159-'TRA_VEff UK'!S159*'TRA_Stock UK'!S159)/('TRA_Stock EU28'!S159-'TRA_Stock UK'!S159),('TRA_VEff EU28'!S159*'TRA_Vkm EU28'!S159-'TRA_VEff UK'!S159*'TRA_Vkm UK'!S159)/('TRA_Vkm EU28'!S159-'TRA_Vkm UK'!S159)),0)</f>
        <v>0</v>
      </c>
      <c r="T159" s="90">
        <f>IFERROR(IFERROR(('TRA_VEff EU28'!T159*'TRA_Stock EU28'!T159-'TRA_VEff UK'!T159*'TRA_Stock UK'!T159)/('TRA_Stock EU28'!T159-'TRA_Stock UK'!T159),('TRA_VEff EU28'!T159*'TRA_Vkm EU28'!T159-'TRA_VEff UK'!T159*'TRA_Vkm UK'!T159)/('TRA_Vkm EU28'!T159-'TRA_Vkm UK'!T159)),0)</f>
        <v>0</v>
      </c>
      <c r="U159" s="90">
        <f>IFERROR(IFERROR(('TRA_VEff EU28'!U159*'TRA_Stock EU28'!U159-'TRA_VEff UK'!U159*'TRA_Stock UK'!U159)/('TRA_Stock EU28'!U159-'TRA_Stock UK'!U159),('TRA_VEff EU28'!U159*'TRA_Vkm EU28'!U159-'TRA_VEff UK'!U159*'TRA_Vkm UK'!U159)/('TRA_Vkm EU28'!U159-'TRA_Vkm UK'!U159)),0)</f>
        <v>23.775164923550836</v>
      </c>
      <c r="V159" s="90">
        <f>IFERROR(IFERROR(('TRA_VEff EU28'!V159*'TRA_Stock EU28'!V159-'TRA_VEff UK'!V159*'TRA_Stock UK'!V159)/('TRA_Stock EU28'!V159-'TRA_Stock UK'!V159),('TRA_VEff EU28'!V159*'TRA_Vkm EU28'!V159-'TRA_VEff UK'!V159*'TRA_Vkm UK'!V159)/('TRA_Vkm EU28'!V159-'TRA_Vkm UK'!V159)),0)</f>
        <v>23.325018213602828</v>
      </c>
      <c r="W159" s="90">
        <f>IFERROR(IFERROR(('TRA_VEff EU28'!W159*'TRA_Stock EU28'!W159-'TRA_VEff UK'!W159*'TRA_Stock UK'!W159)/('TRA_Stock EU28'!W159-'TRA_Stock UK'!W159),('TRA_VEff EU28'!W159*'TRA_Vkm EU28'!W159-'TRA_VEff UK'!W159*'TRA_Vkm UK'!W159)/('TRA_Vkm EU28'!W159-'TRA_Vkm UK'!W159)),0)</f>
        <v>23.325593319160109</v>
      </c>
      <c r="X159" s="90">
        <f>IFERROR(IFERROR(('TRA_VEff EU28'!X159*'TRA_Stock EU28'!X159-'TRA_VEff UK'!X159*'TRA_Stock UK'!X159)/('TRA_Stock EU28'!X159-'TRA_Stock UK'!X159),('TRA_VEff EU28'!X159*'TRA_Vkm EU28'!X159-'TRA_VEff UK'!X159*'TRA_Vkm UK'!X159)/('TRA_Vkm EU28'!X159-'TRA_Vkm UK'!X159)),0)</f>
        <v>23.325548769615573</v>
      </c>
      <c r="Y159" s="90">
        <f>IFERROR(IFERROR(('TRA_VEff EU28'!Y159*'TRA_Stock EU28'!Y159-'TRA_VEff UK'!Y159*'TRA_Stock UK'!Y159)/('TRA_Stock EU28'!Y159-'TRA_Stock UK'!Y159),('TRA_VEff EU28'!Y159*'TRA_Vkm EU28'!Y159-'TRA_VEff UK'!Y159*'TRA_Vkm UK'!Y159)/('TRA_Vkm EU28'!Y159-'TRA_Vkm UK'!Y159)),0)</f>
        <v>23.325659699763957</v>
      </c>
      <c r="Z159" s="90">
        <f>IFERROR(IFERROR(('TRA_VEff EU28'!Z159*'TRA_Stock EU28'!Z159-'TRA_VEff UK'!Z159*'TRA_Stock UK'!Z159)/('TRA_Stock EU28'!Z159-'TRA_Stock UK'!Z159),('TRA_VEff EU28'!Z159*'TRA_Vkm EU28'!Z159-'TRA_VEff UK'!Z159*'TRA_Vkm UK'!Z159)/('TRA_Vkm EU28'!Z159-'TRA_Vkm UK'!Z159)),0)</f>
        <v>23.324365605295693</v>
      </c>
      <c r="AA159" s="90">
        <f>IFERROR(IFERROR(('TRA_VEff EU28'!AA159*'TRA_Stock EU28'!AA159-'TRA_VEff UK'!AA159*'TRA_Stock UK'!AA159)/('TRA_Stock EU28'!AA159-'TRA_Stock UK'!AA159),('TRA_VEff EU28'!AA159*'TRA_Vkm EU28'!AA159-'TRA_VEff UK'!AA159*'TRA_Vkm UK'!AA159)/('TRA_Vkm EU28'!AA159-'TRA_Vkm UK'!AA159)),0)</f>
        <v>23.321988563102735</v>
      </c>
      <c r="AB159" s="90">
        <f>IFERROR(IFERROR(('TRA_VEff EU28'!AB159*'TRA_Stock EU28'!AB159-'TRA_VEff UK'!AB159*'TRA_Stock UK'!AB159)/('TRA_Stock EU28'!AB159-'TRA_Stock UK'!AB159),('TRA_VEff EU28'!AB159*'TRA_Vkm EU28'!AB159-'TRA_VEff UK'!AB159*'TRA_Vkm UK'!AB159)/('TRA_Vkm EU28'!AB159-'TRA_Vkm UK'!AB159)),0)</f>
        <v>23.3201088547439</v>
      </c>
      <c r="AC159" s="90">
        <f>IFERROR(IFERROR(('TRA_VEff EU28'!AC159*'TRA_Stock EU28'!AC159-'TRA_VEff UK'!AC159*'TRA_Stock UK'!AC159)/('TRA_Stock EU28'!AC159-'TRA_Stock UK'!AC159),('TRA_VEff EU28'!AC159*'TRA_Vkm EU28'!AC159-'TRA_VEff UK'!AC159*'TRA_Vkm UK'!AC159)/('TRA_Vkm EU28'!AC159-'TRA_Vkm UK'!AC159)),0)</f>
        <v>23.318612714248307</v>
      </c>
      <c r="AD159" s="90">
        <f>IFERROR(IFERROR(('TRA_VEff EU28'!AD159*'TRA_Stock EU28'!AD159-'TRA_VEff UK'!AD159*'TRA_Stock UK'!AD159)/('TRA_Stock EU28'!AD159-'TRA_Stock UK'!AD159),('TRA_VEff EU28'!AD159*'TRA_Vkm EU28'!AD159-'TRA_VEff UK'!AD159*'TRA_Vkm UK'!AD159)/('TRA_Vkm EU28'!AD159-'TRA_Vkm UK'!AD159)),0)</f>
        <v>23.31734781424073</v>
      </c>
      <c r="AE159" s="90">
        <f>IFERROR(IFERROR(('TRA_VEff EU28'!AE159*'TRA_Stock EU28'!AE159-'TRA_VEff UK'!AE159*'TRA_Stock UK'!AE159)/('TRA_Stock EU28'!AE159-'TRA_Stock UK'!AE159),('TRA_VEff EU28'!AE159*'TRA_Vkm EU28'!AE159-'TRA_VEff UK'!AE159*'TRA_Vkm UK'!AE159)/('TRA_Vkm EU28'!AE159-'TRA_Vkm UK'!AE159)),0)</f>
        <v>23.316305665209871</v>
      </c>
      <c r="AF159" s="90">
        <f>IFERROR(IFERROR(('TRA_VEff EU28'!AF159*'TRA_Stock EU28'!AF159-'TRA_VEff UK'!AF159*'TRA_Stock UK'!AF159)/('TRA_Stock EU28'!AF159-'TRA_Stock UK'!AF159),('TRA_VEff EU28'!AF159*'TRA_Vkm EU28'!AF159-'TRA_VEff UK'!AF159*'TRA_Vkm UK'!AF159)/('TRA_Vkm EU28'!AF159-'TRA_Vkm UK'!AF159)),0)</f>
        <v>22.649263378203067</v>
      </c>
      <c r="AG159" s="90">
        <f>IFERROR(IFERROR(('TRA_VEff EU28'!AG159*'TRA_Stock EU28'!AG159-'TRA_VEff UK'!AG159*'TRA_Stock UK'!AG159)/('TRA_Stock EU28'!AG159-'TRA_Stock UK'!AG159),('TRA_VEff EU28'!AG159*'TRA_Vkm EU28'!AG159-'TRA_VEff UK'!AG159*'TRA_Vkm UK'!AG159)/('TRA_Vkm EU28'!AG159-'TRA_Vkm UK'!AG159)),0)</f>
        <v>22.522604422759049</v>
      </c>
      <c r="AH159" s="90">
        <f>IFERROR(IFERROR(('TRA_VEff EU28'!AH159*'TRA_Stock EU28'!AH159-'TRA_VEff UK'!AH159*'TRA_Stock UK'!AH159)/('TRA_Stock EU28'!AH159-'TRA_Stock UK'!AH159),('TRA_VEff EU28'!AH159*'TRA_Vkm EU28'!AH159-'TRA_VEff UK'!AH159*'TRA_Vkm UK'!AH159)/('TRA_Vkm EU28'!AH159-'TRA_Vkm UK'!AH159)),0)</f>
        <v>22.396290986066667</v>
      </c>
      <c r="AI159" s="90">
        <f>IFERROR(IFERROR(('TRA_VEff EU28'!AI159*'TRA_Stock EU28'!AI159-'TRA_VEff UK'!AI159*'TRA_Stock UK'!AI159)/('TRA_Stock EU28'!AI159-'TRA_Stock UK'!AI159),('TRA_VEff EU28'!AI159*'TRA_Vkm EU28'!AI159-'TRA_VEff UK'!AI159*'TRA_Vkm UK'!AI159)/('TRA_Vkm EU28'!AI159-'TRA_Vkm UK'!AI159)),0)</f>
        <v>22.270003651279129</v>
      </c>
      <c r="AJ159" s="90">
        <f>IFERROR(IFERROR(('TRA_VEff EU28'!AJ159*'TRA_Stock EU28'!AJ159-'TRA_VEff UK'!AJ159*'TRA_Stock UK'!AJ159)/('TRA_Stock EU28'!AJ159-'TRA_Stock UK'!AJ159),('TRA_VEff EU28'!AJ159*'TRA_Vkm EU28'!AJ159-'TRA_VEff UK'!AJ159*'TRA_Vkm UK'!AJ159)/('TRA_Vkm EU28'!AJ159-'TRA_Vkm UK'!AJ159)),0)</f>
        <v>22.133428363099064</v>
      </c>
      <c r="AK159" s="90">
        <f>IFERROR(IFERROR(('TRA_VEff EU28'!AK159*'TRA_Stock EU28'!AK159-'TRA_VEff UK'!AK159*'TRA_Stock UK'!AK159)/('TRA_Stock EU28'!AK159-'TRA_Stock UK'!AK159),('TRA_VEff EU28'!AK159*'TRA_Vkm EU28'!AK159-'TRA_VEff UK'!AK159*'TRA_Vkm UK'!AK159)/('TRA_Vkm EU28'!AK159-'TRA_Vkm UK'!AK159)),0)</f>
        <v>21.98561251787142</v>
      </c>
      <c r="AL159" s="90">
        <f>IFERROR(IFERROR(('TRA_VEff EU28'!AL159*'TRA_Stock EU28'!AL159-'TRA_VEff UK'!AL159*'TRA_Stock UK'!AL159)/('TRA_Stock EU28'!AL159-'TRA_Stock UK'!AL159),('TRA_VEff EU28'!AL159*'TRA_Vkm EU28'!AL159-'TRA_VEff UK'!AL159*'TRA_Vkm UK'!AL159)/('TRA_Vkm EU28'!AL159-'TRA_Vkm UK'!AL159)),0)</f>
        <v>21.829748838559066</v>
      </c>
      <c r="AM159" s="90">
        <f>IFERROR(IFERROR(('TRA_VEff EU28'!AM159*'TRA_Stock EU28'!AM159-'TRA_VEff UK'!AM159*'TRA_Stock UK'!AM159)/('TRA_Stock EU28'!AM159-'TRA_Stock UK'!AM159),('TRA_VEff EU28'!AM159*'TRA_Vkm EU28'!AM159-'TRA_VEff UK'!AM159*'TRA_Vkm UK'!AM159)/('TRA_Vkm EU28'!AM159-'TRA_Vkm UK'!AM159)),0)</f>
        <v>21.664261834633123</v>
      </c>
      <c r="AN159" s="90">
        <f>IFERROR(IFERROR(('TRA_VEff EU28'!AN159*'TRA_Stock EU28'!AN159-'TRA_VEff UK'!AN159*'TRA_Stock UK'!AN159)/('TRA_Stock EU28'!AN159-'TRA_Stock UK'!AN159),('TRA_VEff EU28'!AN159*'TRA_Vkm EU28'!AN159-'TRA_VEff UK'!AN159*'TRA_Vkm UK'!AN159)/('TRA_Vkm EU28'!AN159-'TRA_Vkm UK'!AN159)),0)</f>
        <v>21.491011100740916</v>
      </c>
      <c r="AO159" s="90">
        <f>IFERROR(IFERROR(('TRA_VEff EU28'!AO159*'TRA_Stock EU28'!AO159-'TRA_VEff UK'!AO159*'TRA_Stock UK'!AO159)/('TRA_Stock EU28'!AO159-'TRA_Stock UK'!AO159),('TRA_VEff EU28'!AO159*'TRA_Vkm EU28'!AO159-'TRA_VEff UK'!AO159*'TRA_Vkm UK'!AO159)/('TRA_Vkm EU28'!AO159-'TRA_Vkm UK'!AO159)),0)</f>
        <v>21.309574897487966</v>
      </c>
      <c r="AP159" s="90">
        <f>IFERROR(IFERROR(('TRA_VEff EU28'!AP159*'TRA_Stock EU28'!AP159-'TRA_VEff UK'!AP159*'TRA_Stock UK'!AP159)/('TRA_Stock EU28'!AP159-'TRA_Stock UK'!AP159),('TRA_VEff EU28'!AP159*'TRA_Vkm EU28'!AP159-'TRA_VEff UK'!AP159*'TRA_Vkm UK'!AP159)/('TRA_Vkm EU28'!AP159-'TRA_Vkm UK'!AP159)),0)</f>
        <v>21.120417401809355</v>
      </c>
      <c r="AQ159" s="90">
        <f>IFERROR(IFERROR(('TRA_VEff EU28'!AQ159*'TRA_Stock EU28'!AQ159-'TRA_VEff UK'!AQ159*'TRA_Stock UK'!AQ159)/('TRA_Stock EU28'!AQ159-'TRA_Stock UK'!AQ159),('TRA_VEff EU28'!AQ159*'TRA_Vkm EU28'!AQ159-'TRA_VEff UK'!AQ159*'TRA_Vkm UK'!AQ159)/('TRA_Vkm EU28'!AQ159-'TRA_Vkm UK'!AQ159)),0)</f>
        <v>20.928564135963239</v>
      </c>
      <c r="AR159" s="90">
        <f>IFERROR(IFERROR(('TRA_VEff EU28'!AR159*'TRA_Stock EU28'!AR159-'TRA_VEff UK'!AR159*'TRA_Stock UK'!AR159)/('TRA_Stock EU28'!AR159-'TRA_Stock UK'!AR159),('TRA_VEff EU28'!AR159*'TRA_Vkm EU28'!AR159-'TRA_VEff UK'!AR159*'TRA_Vkm UK'!AR159)/('TRA_Vkm EU28'!AR159-'TRA_Vkm UK'!AR159)),0)</f>
        <v>20.734598337491697</v>
      </c>
      <c r="AS159" s="90">
        <f>IFERROR(IFERROR(('TRA_VEff EU28'!AS159*'TRA_Stock EU28'!AS159-'TRA_VEff UK'!AS159*'TRA_Stock UK'!AS159)/('TRA_Stock EU28'!AS159-'TRA_Stock UK'!AS159),('TRA_VEff EU28'!AS159*'TRA_Vkm EU28'!AS159-'TRA_VEff UK'!AS159*'TRA_Vkm UK'!AS159)/('TRA_Vkm EU28'!AS159-'TRA_Vkm UK'!AS159)),0)</f>
        <v>20.540244513222142</v>
      </c>
      <c r="AT159" s="90">
        <f>IFERROR(IFERROR(('TRA_VEff EU28'!AT159*'TRA_Stock EU28'!AT159-'TRA_VEff UK'!AT159*'TRA_Stock UK'!AT159)/('TRA_Stock EU28'!AT159-'TRA_Stock UK'!AT159),('TRA_VEff EU28'!AT159*'TRA_Vkm EU28'!AT159-'TRA_VEff UK'!AT159*'TRA_Vkm UK'!AT159)/('TRA_Vkm EU28'!AT159-'TRA_Vkm UK'!AT159)),0)</f>
        <v>20.345591581493572</v>
      </c>
      <c r="AU159" s="90">
        <f>IFERROR(IFERROR(('TRA_VEff EU28'!AU159*'TRA_Stock EU28'!AU159-'TRA_VEff UK'!AU159*'TRA_Stock UK'!AU159)/('TRA_Stock EU28'!AU159-'TRA_Stock UK'!AU159),('TRA_VEff EU28'!AU159*'TRA_Vkm EU28'!AU159-'TRA_VEff UK'!AU159*'TRA_Vkm UK'!AU159)/('TRA_Vkm EU28'!AU159-'TRA_Vkm UK'!AU159)),0)</f>
        <v>20.150261934512304</v>
      </c>
      <c r="AV159" s="90">
        <f>IFERROR(IFERROR(('TRA_VEff EU28'!AV159*'TRA_Stock EU28'!AV159-'TRA_VEff UK'!AV159*'TRA_Stock UK'!AV159)/('TRA_Stock EU28'!AV159-'TRA_Stock UK'!AV159),('TRA_VEff EU28'!AV159*'TRA_Vkm EU28'!AV159-'TRA_VEff UK'!AV159*'TRA_Vkm UK'!AV159)/('TRA_Vkm EU28'!AV159-'TRA_Vkm UK'!AV159)),0)</f>
        <v>19.956519580012131</v>
      </c>
      <c r="AW159" s="90">
        <f>IFERROR(IFERROR(('TRA_VEff EU28'!AW159*'TRA_Stock EU28'!AW159-'TRA_VEff UK'!AW159*'TRA_Stock UK'!AW159)/('TRA_Stock EU28'!AW159-'TRA_Stock UK'!AW159),('TRA_VEff EU28'!AW159*'TRA_Vkm EU28'!AW159-'TRA_VEff UK'!AW159*'TRA_Vkm UK'!AW159)/('TRA_Vkm EU28'!AW159-'TRA_Vkm UK'!AW159)),0)</f>
        <v>19.764198862166179</v>
      </c>
      <c r="AX159" s="90">
        <f>IFERROR(IFERROR(('TRA_VEff EU28'!AX159*'TRA_Stock EU28'!AX159-'TRA_VEff UK'!AX159*'TRA_Stock UK'!AX159)/('TRA_Stock EU28'!AX159-'TRA_Stock UK'!AX159),('TRA_VEff EU28'!AX159*'TRA_Vkm EU28'!AX159-'TRA_VEff UK'!AX159*'TRA_Vkm UK'!AX159)/('TRA_Vkm EU28'!AX159-'TRA_Vkm UK'!AX159)),0)</f>
        <v>19.574772738867772</v>
      </c>
      <c r="AY159" s="90">
        <f>IFERROR(IFERROR(('TRA_VEff EU28'!AY159*'TRA_Stock EU28'!AY159-'TRA_VEff UK'!AY159*'TRA_Stock UK'!AY159)/('TRA_Stock EU28'!AY159-'TRA_Stock UK'!AY159),('TRA_VEff EU28'!AY159*'TRA_Vkm EU28'!AY159-'TRA_VEff UK'!AY159*'TRA_Vkm UK'!AY159)/('TRA_Vkm EU28'!AY159-'TRA_Vkm UK'!AY159)),0)</f>
        <v>19.387968459588823</v>
      </c>
      <c r="AZ159" s="90">
        <f>IFERROR(IFERROR(('TRA_VEff EU28'!AZ159*'TRA_Stock EU28'!AZ159-'TRA_VEff UK'!AZ159*'TRA_Stock UK'!AZ159)/('TRA_Stock EU28'!AZ159-'TRA_Stock UK'!AZ159),('TRA_VEff EU28'!AZ159*'TRA_Vkm EU28'!AZ159-'TRA_VEff UK'!AZ159*'TRA_Vkm UK'!AZ159)/('TRA_Vkm EU28'!AZ159-'TRA_Vkm UK'!AZ159)),0)</f>
        <v>19.205110232408305</v>
      </c>
    </row>
    <row r="160" spans="1:52">
      <c r="A160" s="105" t="s">
        <v>146</v>
      </c>
      <c r="B160" s="92">
        <f>IFERROR(IFERROR(('TRA_VEff EU28'!B160*'TRA_Stock EU28'!B160-'TRA_VEff UK'!B160*'TRA_Stock UK'!B160)/('TRA_Stock EU28'!B160-'TRA_Stock UK'!B160),('TRA_VEff EU28'!B160*'TRA_Vkm EU28'!B160-'TRA_VEff UK'!B160*'TRA_Vkm UK'!B160)/('TRA_Vkm EU28'!B160-'TRA_Vkm UK'!B160)),0)</f>
        <v>0</v>
      </c>
      <c r="C160" s="92">
        <f>IFERROR(IFERROR(('TRA_VEff EU28'!C160*'TRA_Stock EU28'!C160-'TRA_VEff UK'!C160*'TRA_Stock UK'!C160)/('TRA_Stock EU28'!C160-'TRA_Stock UK'!C160),('TRA_VEff EU28'!C160*'TRA_Vkm EU28'!C160-'TRA_VEff UK'!C160*'TRA_Vkm UK'!C160)/('TRA_Vkm EU28'!C160-'TRA_Vkm UK'!C160)),0)</f>
        <v>0</v>
      </c>
      <c r="D160" s="92">
        <f>IFERROR(IFERROR(('TRA_VEff EU28'!D160*'TRA_Stock EU28'!D160-'TRA_VEff UK'!D160*'TRA_Stock UK'!D160)/('TRA_Stock EU28'!D160-'TRA_Stock UK'!D160),('TRA_VEff EU28'!D160*'TRA_Vkm EU28'!D160-'TRA_VEff UK'!D160*'TRA_Vkm UK'!D160)/('TRA_Vkm EU28'!D160-'TRA_Vkm UK'!D160)),0)</f>
        <v>0</v>
      </c>
      <c r="E160" s="92">
        <f>IFERROR(IFERROR(('TRA_VEff EU28'!E160*'TRA_Stock EU28'!E160-'TRA_VEff UK'!E160*'TRA_Stock UK'!E160)/('TRA_Stock EU28'!E160-'TRA_Stock UK'!E160),('TRA_VEff EU28'!E160*'TRA_Vkm EU28'!E160-'TRA_VEff UK'!E160*'TRA_Vkm UK'!E160)/('TRA_Vkm EU28'!E160-'TRA_Vkm UK'!E160)),0)</f>
        <v>0</v>
      </c>
      <c r="F160" s="92">
        <f>IFERROR(IFERROR(('TRA_VEff EU28'!F160*'TRA_Stock EU28'!F160-'TRA_VEff UK'!F160*'TRA_Stock UK'!F160)/('TRA_Stock EU28'!F160-'TRA_Stock UK'!F160),('TRA_VEff EU28'!F160*'TRA_Vkm EU28'!F160-'TRA_VEff UK'!F160*'TRA_Vkm UK'!F160)/('TRA_Vkm EU28'!F160-'TRA_Vkm UK'!F160)),0)</f>
        <v>0</v>
      </c>
      <c r="G160" s="92">
        <f>IFERROR(IFERROR(('TRA_VEff EU28'!G160*'TRA_Stock EU28'!G160-'TRA_VEff UK'!G160*'TRA_Stock UK'!G160)/('TRA_Stock EU28'!G160-'TRA_Stock UK'!G160),('TRA_VEff EU28'!G160*'TRA_Vkm EU28'!G160-'TRA_VEff UK'!G160*'TRA_Vkm UK'!G160)/('TRA_Vkm EU28'!G160-'TRA_Vkm UK'!G160)),0)</f>
        <v>0</v>
      </c>
      <c r="H160" s="92">
        <f>IFERROR(IFERROR(('TRA_VEff EU28'!H160*'TRA_Stock EU28'!H160-'TRA_VEff UK'!H160*'TRA_Stock UK'!H160)/('TRA_Stock EU28'!H160-'TRA_Stock UK'!H160),('TRA_VEff EU28'!H160*'TRA_Vkm EU28'!H160-'TRA_VEff UK'!H160*'TRA_Vkm UK'!H160)/('TRA_Vkm EU28'!H160-'TRA_Vkm UK'!H160)),0)</f>
        <v>0</v>
      </c>
      <c r="I160" s="92">
        <f>IFERROR(IFERROR(('TRA_VEff EU28'!I160*'TRA_Stock EU28'!I160-'TRA_VEff UK'!I160*'TRA_Stock UK'!I160)/('TRA_Stock EU28'!I160-'TRA_Stock UK'!I160),('TRA_VEff EU28'!I160*'TRA_Vkm EU28'!I160-'TRA_VEff UK'!I160*'TRA_Vkm UK'!I160)/('TRA_Vkm EU28'!I160-'TRA_Vkm UK'!I160)),0)</f>
        <v>0</v>
      </c>
      <c r="J160" s="92">
        <f>IFERROR(IFERROR(('TRA_VEff EU28'!J160*'TRA_Stock EU28'!J160-'TRA_VEff UK'!J160*'TRA_Stock UK'!J160)/('TRA_Stock EU28'!J160-'TRA_Stock UK'!J160),('TRA_VEff EU28'!J160*'TRA_Vkm EU28'!J160-'TRA_VEff UK'!J160*'TRA_Vkm UK'!J160)/('TRA_Vkm EU28'!J160-'TRA_Vkm UK'!J160)),0)</f>
        <v>0</v>
      </c>
      <c r="K160" s="92">
        <f>IFERROR(IFERROR(('TRA_VEff EU28'!K160*'TRA_Stock EU28'!K160-'TRA_VEff UK'!K160*'TRA_Stock UK'!K160)/('TRA_Stock EU28'!K160-'TRA_Stock UK'!K160),('TRA_VEff EU28'!K160*'TRA_Vkm EU28'!K160-'TRA_VEff UK'!K160*'TRA_Vkm UK'!K160)/('TRA_Vkm EU28'!K160-'TRA_Vkm UK'!K160)),0)</f>
        <v>0</v>
      </c>
      <c r="L160" s="92">
        <f>IFERROR(IFERROR(('TRA_VEff EU28'!L160*'TRA_Stock EU28'!L160-'TRA_VEff UK'!L160*'TRA_Stock UK'!L160)/('TRA_Stock EU28'!L160-'TRA_Stock UK'!L160),('TRA_VEff EU28'!L160*'TRA_Vkm EU28'!L160-'TRA_VEff UK'!L160*'TRA_Vkm UK'!L160)/('TRA_Vkm EU28'!L160-'TRA_Vkm UK'!L160)),0)</f>
        <v>0</v>
      </c>
      <c r="M160" s="92">
        <f>IFERROR(IFERROR(('TRA_VEff EU28'!M160*'TRA_Stock EU28'!M160-'TRA_VEff UK'!M160*'TRA_Stock UK'!M160)/('TRA_Stock EU28'!M160-'TRA_Stock UK'!M160),('TRA_VEff EU28'!M160*'TRA_Vkm EU28'!M160-'TRA_VEff UK'!M160*'TRA_Vkm UK'!M160)/('TRA_Vkm EU28'!M160-'TRA_Vkm UK'!M160)),0)</f>
        <v>0</v>
      </c>
      <c r="N160" s="92">
        <f>IFERROR(IFERROR(('TRA_VEff EU28'!N160*'TRA_Stock EU28'!N160-'TRA_VEff UK'!N160*'TRA_Stock UK'!N160)/('TRA_Stock EU28'!N160-'TRA_Stock UK'!N160),('TRA_VEff EU28'!N160*'TRA_Vkm EU28'!N160-'TRA_VEff UK'!N160*'TRA_Vkm UK'!N160)/('TRA_Vkm EU28'!N160-'TRA_Vkm UK'!N160)),0)</f>
        <v>0</v>
      </c>
      <c r="O160" s="92">
        <f>IFERROR(IFERROR(('TRA_VEff EU28'!O160*'TRA_Stock EU28'!O160-'TRA_VEff UK'!O160*'TRA_Stock UK'!O160)/('TRA_Stock EU28'!O160-'TRA_Stock UK'!O160),('TRA_VEff EU28'!O160*'TRA_Vkm EU28'!O160-'TRA_VEff UK'!O160*'TRA_Vkm UK'!O160)/('TRA_Vkm EU28'!O160-'TRA_Vkm UK'!O160)),0)</f>
        <v>0</v>
      </c>
      <c r="P160" s="92">
        <f>IFERROR(IFERROR(('TRA_VEff EU28'!P160*'TRA_Stock EU28'!P160-'TRA_VEff UK'!P160*'TRA_Stock UK'!P160)/('TRA_Stock EU28'!P160-'TRA_Stock UK'!P160),('TRA_VEff EU28'!P160*'TRA_Vkm EU28'!P160-'TRA_VEff UK'!P160*'TRA_Vkm UK'!P160)/('TRA_Vkm EU28'!P160-'TRA_Vkm UK'!P160)),0)</f>
        <v>0</v>
      </c>
      <c r="Q160" s="92">
        <f>IFERROR(IFERROR(('TRA_VEff EU28'!Q160*'TRA_Stock EU28'!Q160-'TRA_VEff UK'!Q160*'TRA_Stock UK'!Q160)/('TRA_Stock EU28'!Q160-'TRA_Stock UK'!Q160),('TRA_VEff EU28'!Q160*'TRA_Vkm EU28'!Q160-'TRA_VEff UK'!Q160*'TRA_Vkm UK'!Q160)/('TRA_Vkm EU28'!Q160-'TRA_Vkm UK'!Q160)),0)</f>
        <v>0</v>
      </c>
      <c r="R160" s="92">
        <f>IFERROR(IFERROR(('TRA_VEff EU28'!R160*'TRA_Stock EU28'!R160-'TRA_VEff UK'!R160*'TRA_Stock UK'!R160)/('TRA_Stock EU28'!R160-'TRA_Stock UK'!R160),('TRA_VEff EU28'!R160*'TRA_Vkm EU28'!R160-'TRA_VEff UK'!R160*'TRA_Vkm UK'!R160)/('TRA_Vkm EU28'!R160-'TRA_Vkm UK'!R160)),0)</f>
        <v>24.156267884980011</v>
      </c>
      <c r="S160" s="92">
        <f>IFERROR(IFERROR(('TRA_VEff EU28'!S160*'TRA_Stock EU28'!S160-'TRA_VEff UK'!S160*'TRA_Stock UK'!S160)/('TRA_Stock EU28'!S160-'TRA_Stock UK'!S160),('TRA_VEff EU28'!S160*'TRA_Vkm EU28'!S160-'TRA_VEff UK'!S160*'TRA_Vkm UK'!S160)/('TRA_Vkm EU28'!S160-'TRA_Vkm UK'!S160)),0)</f>
        <v>24.531366348299688</v>
      </c>
      <c r="T160" s="92">
        <f>IFERROR(IFERROR(('TRA_VEff EU28'!T160*'TRA_Stock EU28'!T160-'TRA_VEff UK'!T160*'TRA_Stock UK'!T160)/('TRA_Stock EU28'!T160-'TRA_Stock UK'!T160),('TRA_VEff EU28'!T160*'TRA_Vkm EU28'!T160-'TRA_VEff UK'!T160*'TRA_Vkm UK'!T160)/('TRA_Vkm EU28'!T160-'TRA_Vkm UK'!T160)),0)</f>
        <v>24.526456429970899</v>
      </c>
      <c r="U160" s="92">
        <f>IFERROR(IFERROR(('TRA_VEff EU28'!U160*'TRA_Stock EU28'!U160-'TRA_VEff UK'!U160*'TRA_Stock UK'!U160)/('TRA_Stock EU28'!U160-'TRA_Stock UK'!U160),('TRA_VEff EU28'!U160*'TRA_Vkm EU28'!U160-'TRA_VEff UK'!U160*'TRA_Vkm UK'!U160)/('TRA_Vkm EU28'!U160-'TRA_Vkm UK'!U160)),0)</f>
        <v>24.43732802109178</v>
      </c>
      <c r="V160" s="92">
        <f>IFERROR(IFERROR(('TRA_VEff EU28'!V160*'TRA_Stock EU28'!V160-'TRA_VEff UK'!V160*'TRA_Stock UK'!V160)/('TRA_Stock EU28'!V160-'TRA_Stock UK'!V160),('TRA_VEff EU28'!V160*'TRA_Vkm EU28'!V160-'TRA_VEff UK'!V160*'TRA_Vkm UK'!V160)/('TRA_Vkm EU28'!V160-'TRA_Vkm UK'!V160)),0)</f>
        <v>24.375281487864076</v>
      </c>
      <c r="W160" s="92">
        <f>IFERROR(IFERROR(('TRA_VEff EU28'!W160*'TRA_Stock EU28'!W160-'TRA_VEff UK'!W160*'TRA_Stock UK'!W160)/('TRA_Stock EU28'!W160-'TRA_Stock UK'!W160),('TRA_VEff EU28'!W160*'TRA_Vkm EU28'!W160-'TRA_VEff UK'!W160*'TRA_Vkm UK'!W160)/('TRA_Vkm EU28'!W160-'TRA_Vkm UK'!W160)),0)</f>
        <v>24.380805729210998</v>
      </c>
      <c r="X160" s="92">
        <f>IFERROR(IFERROR(('TRA_VEff EU28'!X160*'TRA_Stock EU28'!X160-'TRA_VEff UK'!X160*'TRA_Stock UK'!X160)/('TRA_Stock EU28'!X160-'TRA_Stock UK'!X160),('TRA_VEff EU28'!X160*'TRA_Vkm EU28'!X160-'TRA_VEff UK'!X160*'TRA_Vkm UK'!X160)/('TRA_Vkm EU28'!X160-'TRA_Vkm UK'!X160)),0)</f>
        <v>24.380272527907952</v>
      </c>
      <c r="Y160" s="92">
        <f>IFERROR(IFERROR(('TRA_VEff EU28'!Y160*'TRA_Stock EU28'!Y160-'TRA_VEff UK'!Y160*'TRA_Stock UK'!Y160)/('TRA_Stock EU28'!Y160-'TRA_Stock UK'!Y160),('TRA_VEff EU28'!Y160*'TRA_Vkm EU28'!Y160-'TRA_VEff UK'!Y160*'TRA_Vkm UK'!Y160)/('TRA_Vkm EU28'!Y160-'TRA_Vkm UK'!Y160)),0)</f>
        <v>24.37927467032824</v>
      </c>
      <c r="Z160" s="92">
        <f>IFERROR(IFERROR(('TRA_VEff EU28'!Z160*'TRA_Stock EU28'!Z160-'TRA_VEff UK'!Z160*'TRA_Stock UK'!Z160)/('TRA_Stock EU28'!Z160-'TRA_Stock UK'!Z160),('TRA_VEff EU28'!Z160*'TRA_Vkm EU28'!Z160-'TRA_VEff UK'!Z160*'TRA_Vkm UK'!Z160)/('TRA_Vkm EU28'!Z160-'TRA_Vkm UK'!Z160)),0)</f>
        <v>24.377905536017177</v>
      </c>
      <c r="AA160" s="92">
        <f>IFERROR(IFERROR(('TRA_VEff EU28'!AA160*'TRA_Stock EU28'!AA160-'TRA_VEff UK'!AA160*'TRA_Stock UK'!AA160)/('TRA_Stock EU28'!AA160-'TRA_Stock UK'!AA160),('TRA_VEff EU28'!AA160*'TRA_Vkm EU28'!AA160-'TRA_VEff UK'!AA160*'TRA_Vkm UK'!AA160)/('TRA_Vkm EU28'!AA160-'TRA_Vkm UK'!AA160)),0)</f>
        <v>24.376593041397101</v>
      </c>
      <c r="AB160" s="92">
        <f>IFERROR(IFERROR(('TRA_VEff EU28'!AB160*'TRA_Stock EU28'!AB160-'TRA_VEff UK'!AB160*'TRA_Stock UK'!AB160)/('TRA_Stock EU28'!AB160-'TRA_Stock UK'!AB160),('TRA_VEff EU28'!AB160*'TRA_Vkm EU28'!AB160-'TRA_VEff UK'!AB160*'TRA_Vkm UK'!AB160)/('TRA_Vkm EU28'!AB160-'TRA_Vkm UK'!AB160)),0)</f>
        <v>24.374677208018799</v>
      </c>
      <c r="AC160" s="92">
        <f>IFERROR(IFERROR(('TRA_VEff EU28'!AC160*'TRA_Stock EU28'!AC160-'TRA_VEff UK'!AC160*'TRA_Stock UK'!AC160)/('TRA_Stock EU28'!AC160-'TRA_Stock UK'!AC160),('TRA_VEff EU28'!AC160*'TRA_Vkm EU28'!AC160-'TRA_VEff UK'!AC160*'TRA_Vkm UK'!AC160)/('TRA_Vkm EU28'!AC160-'TRA_Vkm UK'!AC160)),0)</f>
        <v>24.395849408024368</v>
      </c>
      <c r="AD160" s="92">
        <f>IFERROR(IFERROR(('TRA_VEff EU28'!AD160*'TRA_Stock EU28'!AD160-'TRA_VEff UK'!AD160*'TRA_Stock UK'!AD160)/('TRA_Stock EU28'!AD160-'TRA_Stock UK'!AD160),('TRA_VEff EU28'!AD160*'TRA_Vkm EU28'!AD160-'TRA_VEff UK'!AD160*'TRA_Vkm UK'!AD160)/('TRA_Vkm EU28'!AD160-'TRA_Vkm UK'!AD160)),0)</f>
        <v>24.460401855028952</v>
      </c>
      <c r="AE160" s="92">
        <f>IFERROR(IFERROR(('TRA_VEff EU28'!AE160*'TRA_Stock EU28'!AE160-'TRA_VEff UK'!AE160*'TRA_Stock UK'!AE160)/('TRA_Stock EU28'!AE160-'TRA_Stock UK'!AE160),('TRA_VEff EU28'!AE160*'TRA_Vkm EU28'!AE160-'TRA_VEff UK'!AE160*'TRA_Vkm UK'!AE160)/('TRA_Vkm EU28'!AE160-'TRA_Vkm UK'!AE160)),0)</f>
        <v>24.554954057205411</v>
      </c>
      <c r="AF160" s="92">
        <f>IFERROR(IFERROR(('TRA_VEff EU28'!AF160*'TRA_Stock EU28'!AF160-'TRA_VEff UK'!AF160*'TRA_Stock UK'!AF160)/('TRA_Stock EU28'!AF160-'TRA_Stock UK'!AF160),('TRA_VEff EU28'!AF160*'TRA_Vkm EU28'!AF160-'TRA_VEff UK'!AF160*'TRA_Vkm UK'!AF160)/('TRA_Vkm EU28'!AF160-'TRA_Vkm UK'!AF160)),0)</f>
        <v>23.225773829272477</v>
      </c>
      <c r="AG160" s="92">
        <f>IFERROR(IFERROR(('TRA_VEff EU28'!AG160*'TRA_Stock EU28'!AG160-'TRA_VEff UK'!AG160*'TRA_Stock UK'!AG160)/('TRA_Stock EU28'!AG160-'TRA_Stock UK'!AG160),('TRA_VEff EU28'!AG160*'TRA_Vkm EU28'!AG160-'TRA_VEff UK'!AG160*'TRA_Vkm UK'!AG160)/('TRA_Vkm EU28'!AG160-'TRA_Vkm UK'!AG160)),0)</f>
        <v>22.857046973413979</v>
      </c>
      <c r="AH160" s="92">
        <f>IFERROR(IFERROR(('TRA_VEff EU28'!AH160*'TRA_Stock EU28'!AH160-'TRA_VEff UK'!AH160*'TRA_Stock UK'!AH160)/('TRA_Stock EU28'!AH160-'TRA_Stock UK'!AH160),('TRA_VEff EU28'!AH160*'TRA_Vkm EU28'!AH160-'TRA_VEff UK'!AH160*'TRA_Vkm UK'!AH160)/('TRA_Vkm EU28'!AH160-'TRA_Vkm UK'!AH160)),0)</f>
        <v>22.692655715354114</v>
      </c>
      <c r="AI160" s="92">
        <f>IFERROR(IFERROR(('TRA_VEff EU28'!AI160*'TRA_Stock EU28'!AI160-'TRA_VEff UK'!AI160*'TRA_Stock UK'!AI160)/('TRA_Stock EU28'!AI160-'TRA_Stock UK'!AI160),('TRA_VEff EU28'!AI160*'TRA_Vkm EU28'!AI160-'TRA_VEff UK'!AI160*'TRA_Vkm UK'!AI160)/('TRA_Vkm EU28'!AI160-'TRA_Vkm UK'!AI160)),0)</f>
        <v>22.566969901546472</v>
      </c>
      <c r="AJ160" s="92">
        <f>IFERROR(IFERROR(('TRA_VEff EU28'!AJ160*'TRA_Stock EU28'!AJ160-'TRA_VEff UK'!AJ160*'TRA_Stock UK'!AJ160)/('TRA_Stock EU28'!AJ160-'TRA_Stock UK'!AJ160),('TRA_VEff EU28'!AJ160*'TRA_Vkm EU28'!AJ160-'TRA_VEff UK'!AJ160*'TRA_Vkm UK'!AJ160)/('TRA_Vkm EU28'!AJ160-'TRA_Vkm UK'!AJ160)),0)</f>
        <v>22.446569581254128</v>
      </c>
      <c r="AK160" s="92">
        <f>IFERROR(IFERROR(('TRA_VEff EU28'!AK160*'TRA_Stock EU28'!AK160-'TRA_VEff UK'!AK160*'TRA_Stock UK'!AK160)/('TRA_Stock EU28'!AK160-'TRA_Stock UK'!AK160),('TRA_VEff EU28'!AK160*'TRA_Vkm EU28'!AK160-'TRA_VEff UK'!AK160*'TRA_Vkm UK'!AK160)/('TRA_Vkm EU28'!AK160-'TRA_Vkm UK'!AK160)),0)</f>
        <v>22.320503175829661</v>
      </c>
      <c r="AL160" s="92">
        <f>IFERROR(IFERROR(('TRA_VEff EU28'!AL160*'TRA_Stock EU28'!AL160-'TRA_VEff UK'!AL160*'TRA_Stock UK'!AL160)/('TRA_Stock EU28'!AL160-'TRA_Stock UK'!AL160),('TRA_VEff EU28'!AL160*'TRA_Vkm EU28'!AL160-'TRA_VEff UK'!AL160*'TRA_Vkm UK'!AL160)/('TRA_Vkm EU28'!AL160-'TRA_Vkm UK'!AL160)),0)</f>
        <v>22.192650885543937</v>
      </c>
      <c r="AM160" s="92">
        <f>IFERROR(IFERROR(('TRA_VEff EU28'!AM160*'TRA_Stock EU28'!AM160-'TRA_VEff UK'!AM160*'TRA_Stock UK'!AM160)/('TRA_Stock EU28'!AM160-'TRA_Stock UK'!AM160),('TRA_VEff EU28'!AM160*'TRA_Vkm EU28'!AM160-'TRA_VEff UK'!AM160*'TRA_Vkm UK'!AM160)/('TRA_Vkm EU28'!AM160-'TRA_Vkm UK'!AM160)),0)</f>
        <v>22.059225568453527</v>
      </c>
      <c r="AN160" s="92">
        <f>IFERROR(IFERROR(('TRA_VEff EU28'!AN160*'TRA_Stock EU28'!AN160-'TRA_VEff UK'!AN160*'TRA_Stock UK'!AN160)/('TRA_Stock EU28'!AN160-'TRA_Stock UK'!AN160),('TRA_VEff EU28'!AN160*'TRA_Vkm EU28'!AN160-'TRA_VEff UK'!AN160*'TRA_Vkm UK'!AN160)/('TRA_Vkm EU28'!AN160-'TRA_Vkm UK'!AN160)),0)</f>
        <v>21.924839496718803</v>
      </c>
      <c r="AO160" s="92">
        <f>IFERROR(IFERROR(('TRA_VEff EU28'!AO160*'TRA_Stock EU28'!AO160-'TRA_VEff UK'!AO160*'TRA_Stock UK'!AO160)/('TRA_Stock EU28'!AO160-'TRA_Stock UK'!AO160),('TRA_VEff EU28'!AO160*'TRA_Vkm EU28'!AO160-'TRA_VEff UK'!AO160*'TRA_Vkm UK'!AO160)/('TRA_Vkm EU28'!AO160-'TRA_Vkm UK'!AO160)),0)</f>
        <v>21.781783177250109</v>
      </c>
      <c r="AP160" s="92">
        <f>IFERROR(IFERROR(('TRA_VEff EU28'!AP160*'TRA_Stock EU28'!AP160-'TRA_VEff UK'!AP160*'TRA_Stock UK'!AP160)/('TRA_Stock EU28'!AP160-'TRA_Stock UK'!AP160),('TRA_VEff EU28'!AP160*'TRA_Vkm EU28'!AP160-'TRA_VEff UK'!AP160*'TRA_Vkm UK'!AP160)/('TRA_Vkm EU28'!AP160-'TRA_Vkm UK'!AP160)),0)</f>
        <v>21.632255969920681</v>
      </c>
      <c r="AQ160" s="92">
        <f>IFERROR(IFERROR(('TRA_VEff EU28'!AQ160*'TRA_Stock EU28'!AQ160-'TRA_VEff UK'!AQ160*'TRA_Stock UK'!AQ160)/('TRA_Stock EU28'!AQ160-'TRA_Stock UK'!AQ160),('TRA_VEff EU28'!AQ160*'TRA_Vkm EU28'!AQ160-'TRA_VEff UK'!AQ160*'TRA_Vkm UK'!AQ160)/('TRA_Vkm EU28'!AQ160-'TRA_Vkm UK'!AQ160)),0)</f>
        <v>21.476236504087421</v>
      </c>
      <c r="AR160" s="92">
        <f>IFERROR(IFERROR(('TRA_VEff EU28'!AR160*'TRA_Stock EU28'!AR160-'TRA_VEff UK'!AR160*'TRA_Stock UK'!AR160)/('TRA_Stock EU28'!AR160-'TRA_Stock UK'!AR160),('TRA_VEff EU28'!AR160*'TRA_Vkm EU28'!AR160-'TRA_VEff UK'!AR160*'TRA_Vkm UK'!AR160)/('TRA_Vkm EU28'!AR160-'TRA_Vkm UK'!AR160)),0)</f>
        <v>21.316164943599798</v>
      </c>
      <c r="AS160" s="92">
        <f>IFERROR(IFERROR(('TRA_VEff EU28'!AS160*'TRA_Stock EU28'!AS160-'TRA_VEff UK'!AS160*'TRA_Stock UK'!AS160)/('TRA_Stock EU28'!AS160-'TRA_Stock UK'!AS160),('TRA_VEff EU28'!AS160*'TRA_Vkm EU28'!AS160-'TRA_VEff UK'!AS160*'TRA_Vkm UK'!AS160)/('TRA_Vkm EU28'!AS160-'TRA_Vkm UK'!AS160)),0)</f>
        <v>21.151947315221982</v>
      </c>
      <c r="AT160" s="92">
        <f>IFERROR(IFERROR(('TRA_VEff EU28'!AT160*'TRA_Stock EU28'!AT160-'TRA_VEff UK'!AT160*'TRA_Stock UK'!AT160)/('TRA_Stock EU28'!AT160-'TRA_Stock UK'!AT160),('TRA_VEff EU28'!AT160*'TRA_Vkm EU28'!AT160-'TRA_VEff UK'!AT160*'TRA_Vkm UK'!AT160)/('TRA_Vkm EU28'!AT160-'TRA_Vkm UK'!AT160)),0)</f>
        <v>20.984805480849733</v>
      </c>
      <c r="AU160" s="92">
        <f>IFERROR(IFERROR(('TRA_VEff EU28'!AU160*'TRA_Stock EU28'!AU160-'TRA_VEff UK'!AU160*'TRA_Stock UK'!AU160)/('TRA_Stock EU28'!AU160-'TRA_Stock UK'!AU160),('TRA_VEff EU28'!AU160*'TRA_Vkm EU28'!AU160-'TRA_VEff UK'!AU160*'TRA_Vkm UK'!AU160)/('TRA_Vkm EU28'!AU160-'TRA_Vkm UK'!AU160)),0)</f>
        <v>20.81244834816626</v>
      </c>
      <c r="AV160" s="92">
        <f>IFERROR(IFERROR(('TRA_VEff EU28'!AV160*'TRA_Stock EU28'!AV160-'TRA_VEff UK'!AV160*'TRA_Stock UK'!AV160)/('TRA_Stock EU28'!AV160-'TRA_Stock UK'!AV160),('TRA_VEff EU28'!AV160*'TRA_Vkm EU28'!AV160-'TRA_VEff UK'!AV160*'TRA_Vkm UK'!AV160)/('TRA_Vkm EU28'!AV160-'TRA_Vkm UK'!AV160)),0)</f>
        <v>20.640709845738986</v>
      </c>
      <c r="AW160" s="92">
        <f>IFERROR(IFERROR(('TRA_VEff EU28'!AW160*'TRA_Stock EU28'!AW160-'TRA_VEff UK'!AW160*'TRA_Stock UK'!AW160)/('TRA_Stock EU28'!AW160-'TRA_Stock UK'!AW160),('TRA_VEff EU28'!AW160*'TRA_Vkm EU28'!AW160-'TRA_VEff UK'!AW160*'TRA_Vkm UK'!AW160)/('TRA_Vkm EU28'!AW160-'TRA_Vkm UK'!AW160)),0)</f>
        <v>20.469521683256055</v>
      </c>
      <c r="AX160" s="92">
        <f>IFERROR(IFERROR(('TRA_VEff EU28'!AX160*'TRA_Stock EU28'!AX160-'TRA_VEff UK'!AX160*'TRA_Stock UK'!AX160)/('TRA_Stock EU28'!AX160-'TRA_Stock UK'!AX160),('TRA_VEff EU28'!AX160*'TRA_Vkm EU28'!AX160-'TRA_VEff UK'!AX160*'TRA_Vkm UK'!AX160)/('TRA_Vkm EU28'!AX160-'TRA_Vkm UK'!AX160)),0)</f>
        <v>20.298749651734084</v>
      </c>
      <c r="AY160" s="92">
        <f>IFERROR(IFERROR(('TRA_VEff EU28'!AY160*'TRA_Stock EU28'!AY160-'TRA_VEff UK'!AY160*'TRA_Stock UK'!AY160)/('TRA_Stock EU28'!AY160-'TRA_Stock UK'!AY160),('TRA_VEff EU28'!AY160*'TRA_Vkm EU28'!AY160-'TRA_VEff UK'!AY160*'TRA_Vkm UK'!AY160)/('TRA_Vkm EU28'!AY160-'TRA_Vkm UK'!AY160)),0)</f>
        <v>20.128987972599184</v>
      </c>
      <c r="AZ160" s="92">
        <f>IFERROR(IFERROR(('TRA_VEff EU28'!AZ160*'TRA_Stock EU28'!AZ160-'TRA_VEff UK'!AZ160*'TRA_Stock UK'!AZ160)/('TRA_Stock EU28'!AZ160-'TRA_Stock UK'!AZ160),('TRA_VEff EU28'!AZ160*'TRA_Vkm EU28'!AZ160-'TRA_VEff UK'!AZ160*'TRA_Vkm UK'!AZ160)/('TRA_Vkm EU28'!AZ160-'TRA_Vkm UK'!AZ160)),0)</f>
        <v>19.962937698566961</v>
      </c>
    </row>
    <row r="161" spans="1:52">
      <c r="A161" s="99" t="s">
        <v>151</v>
      </c>
      <c r="B161" s="100">
        <f>IFERROR(IFERROR(('TRA_VEff EU28'!B161*'TRA_Stock EU28'!B161-'TRA_VEff UK'!B161*'TRA_Stock UK'!B161)/('TRA_Stock EU28'!B161-'TRA_Stock UK'!B161),('TRA_VEff EU28'!B161*'TRA_Vkm EU28'!B161-'TRA_VEff UK'!B161*'TRA_Vkm UK'!B161)/('TRA_Vkm EU28'!B161-'TRA_Vkm UK'!B161)),0)</f>
        <v>55.840310611912635</v>
      </c>
      <c r="C161" s="100">
        <f>IFERROR(IFERROR(('TRA_VEff EU28'!C161*'TRA_Stock EU28'!C161-'TRA_VEff UK'!C161*'TRA_Stock UK'!C161)/('TRA_Stock EU28'!C161-'TRA_Stock UK'!C161),('TRA_VEff EU28'!C161*'TRA_Vkm EU28'!C161-'TRA_VEff UK'!C161*'TRA_Vkm UK'!C161)/('TRA_Vkm EU28'!C161-'TRA_Vkm UK'!C161)),0)</f>
        <v>53.851704630503065</v>
      </c>
      <c r="D161" s="100">
        <f>IFERROR(IFERROR(('TRA_VEff EU28'!D161*'TRA_Stock EU28'!D161-'TRA_VEff UK'!D161*'TRA_Stock UK'!D161)/('TRA_Stock EU28'!D161-'TRA_Stock UK'!D161),('TRA_VEff EU28'!D161*'TRA_Vkm EU28'!D161-'TRA_VEff UK'!D161*'TRA_Vkm UK'!D161)/('TRA_Vkm EU28'!D161-'TRA_Vkm UK'!D161)),0)</f>
        <v>53.38285194556628</v>
      </c>
      <c r="E161" s="100">
        <f>IFERROR(IFERROR(('TRA_VEff EU28'!E161*'TRA_Stock EU28'!E161-'TRA_VEff UK'!E161*'TRA_Stock UK'!E161)/('TRA_Stock EU28'!E161-'TRA_Stock UK'!E161),('TRA_VEff EU28'!E161*'TRA_Vkm EU28'!E161-'TRA_VEff UK'!E161*'TRA_Vkm UK'!E161)/('TRA_Vkm EU28'!E161-'TRA_Vkm UK'!E161)),0)</f>
        <v>55.179240025722123</v>
      </c>
      <c r="F161" s="100">
        <f>IFERROR(IFERROR(('TRA_VEff EU28'!F161*'TRA_Stock EU28'!F161-'TRA_VEff UK'!F161*'TRA_Stock UK'!F161)/('TRA_Stock EU28'!F161-'TRA_Stock UK'!F161),('TRA_VEff EU28'!F161*'TRA_Vkm EU28'!F161-'TRA_VEff UK'!F161*'TRA_Vkm UK'!F161)/('TRA_Vkm EU28'!F161-'TRA_Vkm UK'!F161)),0)</f>
        <v>49.32602186586783</v>
      </c>
      <c r="G161" s="100">
        <f>IFERROR(IFERROR(('TRA_VEff EU28'!G161*'TRA_Stock EU28'!G161-'TRA_VEff UK'!G161*'TRA_Stock UK'!G161)/('TRA_Stock EU28'!G161-'TRA_Stock UK'!G161),('TRA_VEff EU28'!G161*'TRA_Vkm EU28'!G161-'TRA_VEff UK'!G161*'TRA_Vkm UK'!G161)/('TRA_Vkm EU28'!G161-'TRA_Vkm UK'!G161)),0)</f>
        <v>49.215332059197046</v>
      </c>
      <c r="H161" s="100">
        <f>IFERROR(IFERROR(('TRA_VEff EU28'!H161*'TRA_Stock EU28'!H161-'TRA_VEff UK'!H161*'TRA_Stock UK'!H161)/('TRA_Stock EU28'!H161-'TRA_Stock UK'!H161),('TRA_VEff EU28'!H161*'TRA_Vkm EU28'!H161-'TRA_VEff UK'!H161*'TRA_Vkm UK'!H161)/('TRA_Vkm EU28'!H161-'TRA_Vkm UK'!H161)),0)</f>
        <v>50.46735788612034</v>
      </c>
      <c r="I161" s="100">
        <f>IFERROR(IFERROR(('TRA_VEff EU28'!I161*'TRA_Stock EU28'!I161-'TRA_VEff UK'!I161*'TRA_Stock UK'!I161)/('TRA_Stock EU28'!I161-'TRA_Stock UK'!I161),('TRA_VEff EU28'!I161*'TRA_Vkm EU28'!I161-'TRA_VEff UK'!I161*'TRA_Vkm UK'!I161)/('TRA_Vkm EU28'!I161-'TRA_Vkm UK'!I161)),0)</f>
        <v>49.013463165473212</v>
      </c>
      <c r="J161" s="100">
        <f>IFERROR(IFERROR(('TRA_VEff EU28'!J161*'TRA_Stock EU28'!J161-'TRA_VEff UK'!J161*'TRA_Stock UK'!J161)/('TRA_Stock EU28'!J161-'TRA_Stock UK'!J161),('TRA_VEff EU28'!J161*'TRA_Vkm EU28'!J161-'TRA_VEff UK'!J161*'TRA_Vkm UK'!J161)/('TRA_Vkm EU28'!J161-'TRA_Vkm UK'!J161)),0)</f>
        <v>47.690815573364205</v>
      </c>
      <c r="K161" s="100">
        <f>IFERROR(IFERROR(('TRA_VEff EU28'!K161*'TRA_Stock EU28'!K161-'TRA_VEff UK'!K161*'TRA_Stock UK'!K161)/('TRA_Stock EU28'!K161-'TRA_Stock UK'!K161),('TRA_VEff EU28'!K161*'TRA_Vkm EU28'!K161-'TRA_VEff UK'!K161*'TRA_Vkm UK'!K161)/('TRA_Vkm EU28'!K161-'TRA_Vkm UK'!K161)),0)</f>
        <v>48.786956452616351</v>
      </c>
      <c r="L161" s="100">
        <f>IFERROR(IFERROR(('TRA_VEff EU28'!L161*'TRA_Stock EU28'!L161-'TRA_VEff UK'!L161*'TRA_Stock UK'!L161)/('TRA_Stock EU28'!L161-'TRA_Stock UK'!L161),('TRA_VEff EU28'!L161*'TRA_Vkm EU28'!L161-'TRA_VEff UK'!L161*'TRA_Vkm UK'!L161)/('TRA_Vkm EU28'!L161-'TRA_Vkm UK'!L161)),0)</f>
        <v>52.328639100660283</v>
      </c>
      <c r="M161" s="100">
        <f>IFERROR(IFERROR(('TRA_VEff EU28'!M161*'TRA_Stock EU28'!M161-'TRA_VEff UK'!M161*'TRA_Stock UK'!M161)/('TRA_Stock EU28'!M161-'TRA_Stock UK'!M161),('TRA_VEff EU28'!M161*'TRA_Vkm EU28'!M161-'TRA_VEff UK'!M161*'TRA_Vkm UK'!M161)/('TRA_Vkm EU28'!M161-'TRA_Vkm UK'!M161)),0)</f>
        <v>51.732985110809039</v>
      </c>
      <c r="N161" s="100">
        <f>IFERROR(IFERROR(('TRA_VEff EU28'!N161*'TRA_Stock EU28'!N161-'TRA_VEff UK'!N161*'TRA_Stock UK'!N161)/('TRA_Stock EU28'!N161-'TRA_Stock UK'!N161),('TRA_VEff EU28'!N161*'TRA_Vkm EU28'!N161-'TRA_VEff UK'!N161*'TRA_Vkm UK'!N161)/('TRA_Vkm EU28'!N161-'TRA_Vkm UK'!N161)),0)</f>
        <v>53.080545837035011</v>
      </c>
      <c r="O161" s="100">
        <f>IFERROR(IFERROR(('TRA_VEff EU28'!O161*'TRA_Stock EU28'!O161-'TRA_VEff UK'!O161*'TRA_Stock UK'!O161)/('TRA_Stock EU28'!O161-'TRA_Stock UK'!O161),('TRA_VEff EU28'!O161*'TRA_Vkm EU28'!O161-'TRA_VEff UK'!O161*'TRA_Vkm UK'!O161)/('TRA_Vkm EU28'!O161-'TRA_Vkm UK'!O161)),0)</f>
        <v>51.681446435401625</v>
      </c>
      <c r="P161" s="100">
        <f>IFERROR(IFERROR(('TRA_VEff EU28'!P161*'TRA_Stock EU28'!P161-'TRA_VEff UK'!P161*'TRA_Stock UK'!P161)/('TRA_Stock EU28'!P161-'TRA_Stock UK'!P161),('TRA_VEff EU28'!P161*'TRA_Vkm EU28'!P161-'TRA_VEff UK'!P161*'TRA_Vkm UK'!P161)/('TRA_Vkm EU28'!P161-'TRA_Vkm UK'!P161)),0)</f>
        <v>48.252363494546252</v>
      </c>
      <c r="Q161" s="100">
        <f>IFERROR(IFERROR(('TRA_VEff EU28'!Q161*'TRA_Stock EU28'!Q161-'TRA_VEff UK'!Q161*'TRA_Stock UK'!Q161)/('TRA_Stock EU28'!Q161-'TRA_Stock UK'!Q161),('TRA_VEff EU28'!Q161*'TRA_Vkm EU28'!Q161-'TRA_VEff UK'!Q161*'TRA_Vkm UK'!Q161)/('TRA_Vkm EU28'!Q161-'TRA_Vkm UK'!Q161)),0)</f>
        <v>49.167630769769907</v>
      </c>
      <c r="R161" s="100">
        <f>IFERROR(IFERROR(('TRA_VEff EU28'!R161*'TRA_Stock EU28'!R161-'TRA_VEff UK'!R161*'TRA_Stock UK'!R161)/('TRA_Stock EU28'!R161-'TRA_Stock UK'!R161),('TRA_VEff EU28'!R161*'TRA_Vkm EU28'!R161-'TRA_VEff UK'!R161*'TRA_Vkm UK'!R161)/('TRA_Vkm EU28'!R161-'TRA_Vkm UK'!R161)),0)</f>
        <v>49.352437074520992</v>
      </c>
      <c r="S161" s="100">
        <f>IFERROR(IFERROR(('TRA_VEff EU28'!S161*'TRA_Stock EU28'!S161-'TRA_VEff UK'!S161*'TRA_Stock UK'!S161)/('TRA_Stock EU28'!S161-'TRA_Stock UK'!S161),('TRA_VEff EU28'!S161*'TRA_Vkm EU28'!S161-'TRA_VEff UK'!S161*'TRA_Vkm UK'!S161)/('TRA_Vkm EU28'!S161-'TRA_Vkm UK'!S161)),0)</f>
        <v>49.819371990974702</v>
      </c>
      <c r="T161" s="100">
        <f>IFERROR(IFERROR(('TRA_VEff EU28'!T161*'TRA_Stock EU28'!T161-'TRA_VEff UK'!T161*'TRA_Stock UK'!T161)/('TRA_Stock EU28'!T161-'TRA_Stock UK'!T161),('TRA_VEff EU28'!T161*'TRA_Vkm EU28'!T161-'TRA_VEff UK'!T161*'TRA_Vkm UK'!T161)/('TRA_Vkm EU28'!T161-'TRA_Vkm UK'!T161)),0)</f>
        <v>49.574154903531287</v>
      </c>
      <c r="U161" s="100">
        <f>IFERROR(IFERROR(('TRA_VEff EU28'!U161*'TRA_Stock EU28'!U161-'TRA_VEff UK'!U161*'TRA_Stock UK'!U161)/('TRA_Stock EU28'!U161-'TRA_Stock UK'!U161),('TRA_VEff EU28'!U161*'TRA_Vkm EU28'!U161-'TRA_VEff UK'!U161*'TRA_Vkm UK'!U161)/('TRA_Vkm EU28'!U161-'TRA_Vkm UK'!U161)),0)</f>
        <v>49.308877646958891</v>
      </c>
      <c r="V161" s="100">
        <f>IFERROR(IFERROR(('TRA_VEff EU28'!V161*'TRA_Stock EU28'!V161-'TRA_VEff UK'!V161*'TRA_Stock UK'!V161)/('TRA_Stock EU28'!V161-'TRA_Stock UK'!V161),('TRA_VEff EU28'!V161*'TRA_Vkm EU28'!V161-'TRA_VEff UK'!V161*'TRA_Vkm UK'!V161)/('TRA_Vkm EU28'!V161-'TRA_Vkm UK'!V161)),0)</f>
        <v>49.043532930882435</v>
      </c>
      <c r="W161" s="100">
        <f>IFERROR(IFERROR(('TRA_VEff EU28'!W161*'TRA_Stock EU28'!W161-'TRA_VEff UK'!W161*'TRA_Stock UK'!W161)/('TRA_Stock EU28'!W161-'TRA_Stock UK'!W161),('TRA_VEff EU28'!W161*'TRA_Vkm EU28'!W161-'TRA_VEff UK'!W161*'TRA_Vkm UK'!W161)/('TRA_Vkm EU28'!W161-'TRA_Vkm UK'!W161)),0)</f>
        <v>48.78025979677961</v>
      </c>
      <c r="X161" s="100">
        <f>IFERROR(IFERROR(('TRA_VEff EU28'!X161*'TRA_Stock EU28'!X161-'TRA_VEff UK'!X161*'TRA_Stock UK'!X161)/('TRA_Stock EU28'!X161-'TRA_Stock UK'!X161),('TRA_VEff EU28'!X161*'TRA_Vkm EU28'!X161-'TRA_VEff UK'!X161*'TRA_Vkm UK'!X161)/('TRA_Vkm EU28'!X161-'TRA_Vkm UK'!X161)),0)</f>
        <v>48.524041129080622</v>
      </c>
      <c r="Y161" s="100">
        <f>IFERROR(IFERROR(('TRA_VEff EU28'!Y161*'TRA_Stock EU28'!Y161-'TRA_VEff UK'!Y161*'TRA_Stock UK'!Y161)/('TRA_Stock EU28'!Y161-'TRA_Stock UK'!Y161),('TRA_VEff EU28'!Y161*'TRA_Vkm EU28'!Y161-'TRA_VEff UK'!Y161*'TRA_Vkm UK'!Y161)/('TRA_Vkm EU28'!Y161-'TRA_Vkm UK'!Y161)),0)</f>
        <v>48.266865909968423</v>
      </c>
      <c r="Z161" s="100">
        <f>IFERROR(IFERROR(('TRA_VEff EU28'!Z161*'TRA_Stock EU28'!Z161-'TRA_VEff UK'!Z161*'TRA_Stock UK'!Z161)/('TRA_Stock EU28'!Z161-'TRA_Stock UK'!Z161),('TRA_VEff EU28'!Z161*'TRA_Vkm EU28'!Z161-'TRA_VEff UK'!Z161*'TRA_Vkm UK'!Z161)/('TRA_Vkm EU28'!Z161-'TRA_Vkm UK'!Z161)),0)</f>
        <v>48.019530428130579</v>
      </c>
      <c r="AA161" s="100">
        <f>IFERROR(IFERROR(('TRA_VEff EU28'!AA161*'TRA_Stock EU28'!AA161-'TRA_VEff UK'!AA161*'TRA_Stock UK'!AA161)/('TRA_Stock EU28'!AA161-'TRA_Stock UK'!AA161),('TRA_VEff EU28'!AA161*'TRA_Vkm EU28'!AA161-'TRA_VEff UK'!AA161*'TRA_Vkm UK'!AA161)/('TRA_Vkm EU28'!AA161-'TRA_Vkm UK'!AA161)),0)</f>
        <v>47.778193874053187</v>
      </c>
      <c r="AB161" s="100">
        <f>IFERROR(IFERROR(('TRA_VEff EU28'!AB161*'TRA_Stock EU28'!AB161-'TRA_VEff UK'!AB161*'TRA_Stock UK'!AB161)/('TRA_Stock EU28'!AB161-'TRA_Stock UK'!AB161),('TRA_VEff EU28'!AB161*'TRA_Vkm EU28'!AB161-'TRA_VEff UK'!AB161*'TRA_Vkm UK'!AB161)/('TRA_Vkm EU28'!AB161-'TRA_Vkm UK'!AB161)),0)</f>
        <v>47.542030093763913</v>
      </c>
      <c r="AC161" s="100">
        <f>IFERROR(IFERROR(('TRA_VEff EU28'!AC161*'TRA_Stock EU28'!AC161-'TRA_VEff UK'!AC161*'TRA_Stock UK'!AC161)/('TRA_Stock EU28'!AC161-'TRA_Stock UK'!AC161),('TRA_VEff EU28'!AC161*'TRA_Vkm EU28'!AC161-'TRA_VEff UK'!AC161*'TRA_Vkm UK'!AC161)/('TRA_Vkm EU28'!AC161-'TRA_Vkm UK'!AC161)),0)</f>
        <v>47.306966235893753</v>
      </c>
      <c r="AD161" s="100">
        <f>IFERROR(IFERROR(('TRA_VEff EU28'!AD161*'TRA_Stock EU28'!AD161-'TRA_VEff UK'!AD161*'TRA_Stock UK'!AD161)/('TRA_Stock EU28'!AD161-'TRA_Stock UK'!AD161),('TRA_VEff EU28'!AD161*'TRA_Vkm EU28'!AD161-'TRA_VEff UK'!AD161*'TRA_Vkm UK'!AD161)/('TRA_Vkm EU28'!AD161-'TRA_Vkm UK'!AD161)),0)</f>
        <v>47.072391143960232</v>
      </c>
      <c r="AE161" s="100">
        <f>IFERROR(IFERROR(('TRA_VEff EU28'!AE161*'TRA_Stock EU28'!AE161-'TRA_VEff UK'!AE161*'TRA_Stock UK'!AE161)/('TRA_Stock EU28'!AE161-'TRA_Stock UK'!AE161),('TRA_VEff EU28'!AE161*'TRA_Vkm EU28'!AE161-'TRA_VEff UK'!AE161*'TRA_Vkm UK'!AE161)/('TRA_Vkm EU28'!AE161-'TRA_Vkm UK'!AE161)),0)</f>
        <v>46.838924268934235</v>
      </c>
      <c r="AF161" s="100">
        <f>IFERROR(IFERROR(('TRA_VEff EU28'!AF161*'TRA_Stock EU28'!AF161-'TRA_VEff UK'!AF161*'TRA_Stock UK'!AF161)/('TRA_Stock EU28'!AF161-'TRA_Stock UK'!AF161),('TRA_VEff EU28'!AF161*'TRA_Vkm EU28'!AF161-'TRA_VEff UK'!AF161*'TRA_Vkm UK'!AF161)/('TRA_Vkm EU28'!AF161-'TRA_Vkm UK'!AF161)),0)</f>
        <v>46.604150922376121</v>
      </c>
      <c r="AG161" s="100">
        <f>IFERROR(IFERROR(('TRA_VEff EU28'!AG161*'TRA_Stock EU28'!AG161-'TRA_VEff UK'!AG161*'TRA_Stock UK'!AG161)/('TRA_Stock EU28'!AG161-'TRA_Stock UK'!AG161),('TRA_VEff EU28'!AG161*'TRA_Vkm EU28'!AG161-'TRA_VEff UK'!AG161*'TRA_Vkm UK'!AG161)/('TRA_Vkm EU28'!AG161-'TRA_Vkm UK'!AG161)),0)</f>
        <v>46.353910007311654</v>
      </c>
      <c r="AH161" s="100">
        <f>IFERROR(IFERROR(('TRA_VEff EU28'!AH161*'TRA_Stock EU28'!AH161-'TRA_VEff UK'!AH161*'TRA_Stock UK'!AH161)/('TRA_Stock EU28'!AH161-'TRA_Stock UK'!AH161),('TRA_VEff EU28'!AH161*'TRA_Vkm EU28'!AH161-'TRA_VEff UK'!AH161*'TRA_Vkm UK'!AH161)/('TRA_Vkm EU28'!AH161-'TRA_Vkm UK'!AH161)),0)</f>
        <v>46.08184588860793</v>
      </c>
      <c r="AI161" s="100">
        <f>IFERROR(IFERROR(('TRA_VEff EU28'!AI161*'TRA_Stock EU28'!AI161-'TRA_VEff UK'!AI161*'TRA_Stock UK'!AI161)/('TRA_Stock EU28'!AI161-'TRA_Stock UK'!AI161),('TRA_VEff EU28'!AI161*'TRA_Vkm EU28'!AI161-'TRA_VEff UK'!AI161*'TRA_Vkm UK'!AI161)/('TRA_Vkm EU28'!AI161-'TRA_Vkm UK'!AI161)),0)</f>
        <v>45.791903143671341</v>
      </c>
      <c r="AJ161" s="100">
        <f>IFERROR(IFERROR(('TRA_VEff EU28'!AJ161*'TRA_Stock EU28'!AJ161-'TRA_VEff UK'!AJ161*'TRA_Stock UK'!AJ161)/('TRA_Stock EU28'!AJ161-'TRA_Stock UK'!AJ161),('TRA_VEff EU28'!AJ161*'TRA_Vkm EU28'!AJ161-'TRA_VEff UK'!AJ161*'TRA_Vkm UK'!AJ161)/('TRA_Vkm EU28'!AJ161-'TRA_Vkm UK'!AJ161)),0)</f>
        <v>45.475318070367997</v>
      </c>
      <c r="AK161" s="100">
        <f>IFERROR(IFERROR(('TRA_VEff EU28'!AK161*'TRA_Stock EU28'!AK161-'TRA_VEff UK'!AK161*'TRA_Stock UK'!AK161)/('TRA_Stock EU28'!AK161-'TRA_Stock UK'!AK161),('TRA_VEff EU28'!AK161*'TRA_Vkm EU28'!AK161-'TRA_VEff UK'!AK161*'TRA_Vkm UK'!AK161)/('TRA_Vkm EU28'!AK161-'TRA_Vkm UK'!AK161)),0)</f>
        <v>45.128013112443341</v>
      </c>
      <c r="AL161" s="100">
        <f>IFERROR(IFERROR(('TRA_VEff EU28'!AL161*'TRA_Stock EU28'!AL161-'TRA_VEff UK'!AL161*'TRA_Stock UK'!AL161)/('TRA_Stock EU28'!AL161-'TRA_Stock UK'!AL161),('TRA_VEff EU28'!AL161*'TRA_Vkm EU28'!AL161-'TRA_VEff UK'!AL161*'TRA_Vkm UK'!AL161)/('TRA_Vkm EU28'!AL161-'TRA_Vkm UK'!AL161)),0)</f>
        <v>44.750459491350526</v>
      </c>
      <c r="AM161" s="100">
        <f>IFERROR(IFERROR(('TRA_VEff EU28'!AM161*'TRA_Stock EU28'!AM161-'TRA_VEff UK'!AM161*'TRA_Stock UK'!AM161)/('TRA_Stock EU28'!AM161-'TRA_Stock UK'!AM161),('TRA_VEff EU28'!AM161*'TRA_Vkm EU28'!AM161-'TRA_VEff UK'!AM161*'TRA_Vkm UK'!AM161)/('TRA_Vkm EU28'!AM161-'TRA_Vkm UK'!AM161)),0)</f>
        <v>44.346237012855148</v>
      </c>
      <c r="AN161" s="100">
        <f>IFERROR(IFERROR(('TRA_VEff EU28'!AN161*'TRA_Stock EU28'!AN161-'TRA_VEff UK'!AN161*'TRA_Stock UK'!AN161)/('TRA_Stock EU28'!AN161-'TRA_Stock UK'!AN161),('TRA_VEff EU28'!AN161*'TRA_Vkm EU28'!AN161-'TRA_VEff UK'!AN161*'TRA_Vkm UK'!AN161)/('TRA_Vkm EU28'!AN161-'TRA_Vkm UK'!AN161)),0)</f>
        <v>43.922029524179109</v>
      </c>
      <c r="AO161" s="100">
        <f>IFERROR(IFERROR(('TRA_VEff EU28'!AO161*'TRA_Stock EU28'!AO161-'TRA_VEff UK'!AO161*'TRA_Stock UK'!AO161)/('TRA_Stock EU28'!AO161-'TRA_Stock UK'!AO161),('TRA_VEff EU28'!AO161*'TRA_Vkm EU28'!AO161-'TRA_VEff UK'!AO161*'TRA_Vkm UK'!AO161)/('TRA_Vkm EU28'!AO161-'TRA_Vkm UK'!AO161)),0)</f>
        <v>43.481462075459895</v>
      </c>
      <c r="AP161" s="100">
        <f>IFERROR(IFERROR(('TRA_VEff EU28'!AP161*'TRA_Stock EU28'!AP161-'TRA_VEff UK'!AP161*'TRA_Stock UK'!AP161)/('TRA_Stock EU28'!AP161-'TRA_Stock UK'!AP161),('TRA_VEff EU28'!AP161*'TRA_Vkm EU28'!AP161-'TRA_VEff UK'!AP161*'TRA_Vkm UK'!AP161)/('TRA_Vkm EU28'!AP161-'TRA_Vkm UK'!AP161)),0)</f>
        <v>43.021893739467657</v>
      </c>
      <c r="AQ161" s="100">
        <f>IFERROR(IFERROR(('TRA_VEff EU28'!AQ161*'TRA_Stock EU28'!AQ161-'TRA_VEff UK'!AQ161*'TRA_Stock UK'!AQ161)/('TRA_Stock EU28'!AQ161-'TRA_Stock UK'!AQ161),('TRA_VEff EU28'!AQ161*'TRA_Vkm EU28'!AQ161-'TRA_VEff UK'!AQ161*'TRA_Vkm UK'!AQ161)/('TRA_Vkm EU28'!AQ161-'TRA_Vkm UK'!AQ161)),0)</f>
        <v>42.560338190573873</v>
      </c>
      <c r="AR161" s="100">
        <f>IFERROR(IFERROR(('TRA_VEff EU28'!AR161*'TRA_Stock EU28'!AR161-'TRA_VEff UK'!AR161*'TRA_Stock UK'!AR161)/('TRA_Stock EU28'!AR161-'TRA_Stock UK'!AR161),('TRA_VEff EU28'!AR161*'TRA_Vkm EU28'!AR161-'TRA_VEff UK'!AR161*'TRA_Vkm UK'!AR161)/('TRA_Vkm EU28'!AR161-'TRA_Vkm UK'!AR161)),0)</f>
        <v>42.099246077513968</v>
      </c>
      <c r="AS161" s="100">
        <f>IFERROR(IFERROR(('TRA_VEff EU28'!AS161*'TRA_Stock EU28'!AS161-'TRA_VEff UK'!AS161*'TRA_Stock UK'!AS161)/('TRA_Stock EU28'!AS161-'TRA_Stock UK'!AS161),('TRA_VEff EU28'!AS161*'TRA_Vkm EU28'!AS161-'TRA_VEff UK'!AS161*'TRA_Vkm UK'!AS161)/('TRA_Vkm EU28'!AS161-'TRA_Vkm UK'!AS161)),0)</f>
        <v>41.650000666913286</v>
      </c>
      <c r="AT161" s="100">
        <f>IFERROR(IFERROR(('TRA_VEff EU28'!AT161*'TRA_Stock EU28'!AT161-'TRA_VEff UK'!AT161*'TRA_Stock UK'!AT161)/('TRA_Stock EU28'!AT161-'TRA_Stock UK'!AT161),('TRA_VEff EU28'!AT161*'TRA_Vkm EU28'!AT161-'TRA_VEff UK'!AT161*'TRA_Vkm UK'!AT161)/('TRA_Vkm EU28'!AT161-'TRA_Vkm UK'!AT161)),0)</f>
        <v>41.215694333330902</v>
      </c>
      <c r="AU161" s="100">
        <f>IFERROR(IFERROR(('TRA_VEff EU28'!AU161*'TRA_Stock EU28'!AU161-'TRA_VEff UK'!AU161*'TRA_Stock UK'!AU161)/('TRA_Stock EU28'!AU161-'TRA_Stock UK'!AU161),('TRA_VEff EU28'!AU161*'TRA_Vkm EU28'!AU161-'TRA_VEff UK'!AU161*'TRA_Vkm UK'!AU161)/('TRA_Vkm EU28'!AU161-'TRA_Vkm UK'!AU161)),0)</f>
        <v>40.80055463699771</v>
      </c>
      <c r="AV161" s="100">
        <f>IFERROR(IFERROR(('TRA_VEff EU28'!AV161*'TRA_Stock EU28'!AV161-'TRA_VEff UK'!AV161*'TRA_Stock UK'!AV161)/('TRA_Stock EU28'!AV161-'TRA_Stock UK'!AV161),('TRA_VEff EU28'!AV161*'TRA_Vkm EU28'!AV161-'TRA_VEff UK'!AV161*'TRA_Vkm UK'!AV161)/('TRA_Vkm EU28'!AV161-'TRA_Vkm UK'!AV161)),0)</f>
        <v>40.406348650279313</v>
      </c>
      <c r="AW161" s="100">
        <f>IFERROR(IFERROR(('TRA_VEff EU28'!AW161*'TRA_Stock EU28'!AW161-'TRA_VEff UK'!AW161*'TRA_Stock UK'!AW161)/('TRA_Stock EU28'!AW161-'TRA_Stock UK'!AW161),('TRA_VEff EU28'!AW161*'TRA_Vkm EU28'!AW161-'TRA_VEff UK'!AW161*'TRA_Vkm UK'!AW161)/('TRA_Vkm EU28'!AW161-'TRA_Vkm UK'!AW161)),0)</f>
        <v>40.034430602035535</v>
      </c>
      <c r="AX161" s="100">
        <f>IFERROR(IFERROR(('TRA_VEff EU28'!AX161*'TRA_Stock EU28'!AX161-'TRA_VEff UK'!AX161*'TRA_Stock UK'!AX161)/('TRA_Stock EU28'!AX161-'TRA_Stock UK'!AX161),('TRA_VEff EU28'!AX161*'TRA_Vkm EU28'!AX161-'TRA_VEff UK'!AX161*'TRA_Vkm UK'!AX161)/('TRA_Vkm EU28'!AX161-'TRA_Vkm UK'!AX161)),0)</f>
        <v>39.685944068370112</v>
      </c>
      <c r="AY161" s="100">
        <f>IFERROR(IFERROR(('TRA_VEff EU28'!AY161*'TRA_Stock EU28'!AY161-'TRA_VEff UK'!AY161*'TRA_Stock UK'!AY161)/('TRA_Stock EU28'!AY161-'TRA_Stock UK'!AY161),('TRA_VEff EU28'!AY161*'TRA_Vkm EU28'!AY161-'TRA_VEff UK'!AY161*'TRA_Vkm UK'!AY161)/('TRA_Vkm EU28'!AY161-'TRA_Vkm UK'!AY161)),0)</f>
        <v>39.361192450503012</v>
      </c>
      <c r="AZ161" s="100">
        <f>IFERROR(IFERROR(('TRA_VEff EU28'!AZ161*'TRA_Stock EU28'!AZ161-'TRA_VEff UK'!AZ161*'TRA_Stock UK'!AZ161)/('TRA_Stock EU28'!AZ161-'TRA_Stock UK'!AZ161),('TRA_VEff EU28'!AZ161*'TRA_Vkm EU28'!AZ161-'TRA_VEff UK'!AZ161*'TRA_Vkm UK'!AZ161)/('TRA_Vkm EU28'!AZ161-'TRA_Vkm UK'!AZ161)),0)</f>
        <v>39.185471132343579</v>
      </c>
    </row>
    <row r="162" spans="1:52">
      <c r="A162" s="101" t="s">
        <v>130</v>
      </c>
      <c r="B162" s="102">
        <f>IFERROR(IFERROR(('TRA_VEff EU28'!B162*'TRA_Stock EU28'!B162-'TRA_VEff UK'!B162*'TRA_Stock UK'!B162)/('TRA_Stock EU28'!B162-'TRA_Stock UK'!B162),('TRA_VEff EU28'!B162*'TRA_Vkm EU28'!B162-'TRA_VEff UK'!B162*'TRA_Vkm UK'!B162)/('TRA_Vkm EU28'!B162-'TRA_Vkm UK'!B162)),0)</f>
        <v>55.840310611912635</v>
      </c>
      <c r="C162" s="102">
        <f>IFERROR(IFERROR(('TRA_VEff EU28'!C162*'TRA_Stock EU28'!C162-'TRA_VEff UK'!C162*'TRA_Stock UK'!C162)/('TRA_Stock EU28'!C162-'TRA_Stock UK'!C162),('TRA_VEff EU28'!C162*'TRA_Vkm EU28'!C162-'TRA_VEff UK'!C162*'TRA_Vkm UK'!C162)/('TRA_Vkm EU28'!C162-'TRA_Vkm UK'!C162)),0)</f>
        <v>53.851704630503065</v>
      </c>
      <c r="D162" s="102">
        <f>IFERROR(IFERROR(('TRA_VEff EU28'!D162*'TRA_Stock EU28'!D162-'TRA_VEff UK'!D162*'TRA_Stock UK'!D162)/('TRA_Stock EU28'!D162-'TRA_Stock UK'!D162),('TRA_VEff EU28'!D162*'TRA_Vkm EU28'!D162-'TRA_VEff UK'!D162*'TRA_Vkm UK'!D162)/('TRA_Vkm EU28'!D162-'TRA_Vkm UK'!D162)),0)</f>
        <v>53.38285194556628</v>
      </c>
      <c r="E162" s="102">
        <f>IFERROR(IFERROR(('TRA_VEff EU28'!E162*'TRA_Stock EU28'!E162-'TRA_VEff UK'!E162*'TRA_Stock UK'!E162)/('TRA_Stock EU28'!E162-'TRA_Stock UK'!E162),('TRA_VEff EU28'!E162*'TRA_Vkm EU28'!E162-'TRA_VEff UK'!E162*'TRA_Vkm UK'!E162)/('TRA_Vkm EU28'!E162-'TRA_Vkm UK'!E162)),0)</f>
        <v>55.179240025722123</v>
      </c>
      <c r="F162" s="102">
        <f>IFERROR(IFERROR(('TRA_VEff EU28'!F162*'TRA_Stock EU28'!F162-'TRA_VEff UK'!F162*'TRA_Stock UK'!F162)/('TRA_Stock EU28'!F162-'TRA_Stock UK'!F162),('TRA_VEff EU28'!F162*'TRA_Vkm EU28'!F162-'TRA_VEff UK'!F162*'TRA_Vkm UK'!F162)/('TRA_Vkm EU28'!F162-'TRA_Vkm UK'!F162)),0)</f>
        <v>49.32602186586783</v>
      </c>
      <c r="G162" s="102">
        <f>IFERROR(IFERROR(('TRA_VEff EU28'!G162*'TRA_Stock EU28'!G162-'TRA_VEff UK'!G162*'TRA_Stock UK'!G162)/('TRA_Stock EU28'!G162-'TRA_Stock UK'!G162),('TRA_VEff EU28'!G162*'TRA_Vkm EU28'!G162-'TRA_VEff UK'!G162*'TRA_Vkm UK'!G162)/('TRA_Vkm EU28'!G162-'TRA_Vkm UK'!G162)),0)</f>
        <v>49.215332059197046</v>
      </c>
      <c r="H162" s="102">
        <f>IFERROR(IFERROR(('TRA_VEff EU28'!H162*'TRA_Stock EU28'!H162-'TRA_VEff UK'!H162*'TRA_Stock UK'!H162)/('TRA_Stock EU28'!H162-'TRA_Stock UK'!H162),('TRA_VEff EU28'!H162*'TRA_Vkm EU28'!H162-'TRA_VEff UK'!H162*'TRA_Vkm UK'!H162)/('TRA_Vkm EU28'!H162-'TRA_Vkm UK'!H162)),0)</f>
        <v>50.46735788612034</v>
      </c>
      <c r="I162" s="102">
        <f>IFERROR(IFERROR(('TRA_VEff EU28'!I162*'TRA_Stock EU28'!I162-'TRA_VEff UK'!I162*'TRA_Stock UK'!I162)/('TRA_Stock EU28'!I162-'TRA_Stock UK'!I162),('TRA_VEff EU28'!I162*'TRA_Vkm EU28'!I162-'TRA_VEff UK'!I162*'TRA_Vkm UK'!I162)/('TRA_Vkm EU28'!I162-'TRA_Vkm UK'!I162)),0)</f>
        <v>49.013463165473212</v>
      </c>
      <c r="J162" s="102">
        <f>IFERROR(IFERROR(('TRA_VEff EU28'!J162*'TRA_Stock EU28'!J162-'TRA_VEff UK'!J162*'TRA_Stock UK'!J162)/('TRA_Stock EU28'!J162-'TRA_Stock UK'!J162),('TRA_VEff EU28'!J162*'TRA_Vkm EU28'!J162-'TRA_VEff UK'!J162*'TRA_Vkm UK'!J162)/('TRA_Vkm EU28'!J162-'TRA_Vkm UK'!J162)),0)</f>
        <v>47.690815573364205</v>
      </c>
      <c r="K162" s="102">
        <f>IFERROR(IFERROR(('TRA_VEff EU28'!K162*'TRA_Stock EU28'!K162-'TRA_VEff UK'!K162*'TRA_Stock UK'!K162)/('TRA_Stock EU28'!K162-'TRA_Stock UK'!K162),('TRA_VEff EU28'!K162*'TRA_Vkm EU28'!K162-'TRA_VEff UK'!K162*'TRA_Vkm UK'!K162)/('TRA_Vkm EU28'!K162-'TRA_Vkm UK'!K162)),0)</f>
        <v>48.786956452616351</v>
      </c>
      <c r="L162" s="102">
        <f>IFERROR(IFERROR(('TRA_VEff EU28'!L162*'TRA_Stock EU28'!L162-'TRA_VEff UK'!L162*'TRA_Stock UK'!L162)/('TRA_Stock EU28'!L162-'TRA_Stock UK'!L162),('TRA_VEff EU28'!L162*'TRA_Vkm EU28'!L162-'TRA_VEff UK'!L162*'TRA_Vkm UK'!L162)/('TRA_Vkm EU28'!L162-'TRA_Vkm UK'!L162)),0)</f>
        <v>52.328639100660283</v>
      </c>
      <c r="M162" s="102">
        <f>IFERROR(IFERROR(('TRA_VEff EU28'!M162*'TRA_Stock EU28'!M162-'TRA_VEff UK'!M162*'TRA_Stock UK'!M162)/('TRA_Stock EU28'!M162-'TRA_Stock UK'!M162),('TRA_VEff EU28'!M162*'TRA_Vkm EU28'!M162-'TRA_VEff UK'!M162*'TRA_Vkm UK'!M162)/('TRA_Vkm EU28'!M162-'TRA_Vkm UK'!M162)),0)</f>
        <v>51.732985110809039</v>
      </c>
      <c r="N162" s="102">
        <f>IFERROR(IFERROR(('TRA_VEff EU28'!N162*'TRA_Stock EU28'!N162-'TRA_VEff UK'!N162*'TRA_Stock UK'!N162)/('TRA_Stock EU28'!N162-'TRA_Stock UK'!N162),('TRA_VEff EU28'!N162*'TRA_Vkm EU28'!N162-'TRA_VEff UK'!N162*'TRA_Vkm UK'!N162)/('TRA_Vkm EU28'!N162-'TRA_Vkm UK'!N162)),0)</f>
        <v>53.080545837035011</v>
      </c>
      <c r="O162" s="102">
        <f>IFERROR(IFERROR(('TRA_VEff EU28'!O162*'TRA_Stock EU28'!O162-'TRA_VEff UK'!O162*'TRA_Stock UK'!O162)/('TRA_Stock EU28'!O162-'TRA_Stock UK'!O162),('TRA_VEff EU28'!O162*'TRA_Vkm EU28'!O162-'TRA_VEff UK'!O162*'TRA_Vkm UK'!O162)/('TRA_Vkm EU28'!O162-'TRA_Vkm UK'!O162)),0)</f>
        <v>51.681446435401625</v>
      </c>
      <c r="P162" s="102">
        <f>IFERROR(IFERROR(('TRA_VEff EU28'!P162*'TRA_Stock EU28'!P162-'TRA_VEff UK'!P162*'TRA_Stock UK'!P162)/('TRA_Stock EU28'!P162-'TRA_Stock UK'!P162),('TRA_VEff EU28'!P162*'TRA_Vkm EU28'!P162-'TRA_VEff UK'!P162*'TRA_Vkm UK'!P162)/('TRA_Vkm EU28'!P162-'TRA_Vkm UK'!P162)),0)</f>
        <v>48.252363494546252</v>
      </c>
      <c r="Q162" s="102">
        <f>IFERROR(IFERROR(('TRA_VEff EU28'!Q162*'TRA_Stock EU28'!Q162-'TRA_VEff UK'!Q162*'TRA_Stock UK'!Q162)/('TRA_Stock EU28'!Q162-'TRA_Stock UK'!Q162),('TRA_VEff EU28'!Q162*'TRA_Vkm EU28'!Q162-'TRA_VEff UK'!Q162*'TRA_Vkm UK'!Q162)/('TRA_Vkm EU28'!Q162-'TRA_Vkm UK'!Q162)),0)</f>
        <v>49.167630769769907</v>
      </c>
      <c r="R162" s="102">
        <f>IFERROR(IFERROR(('TRA_VEff EU28'!R162*'TRA_Stock EU28'!R162-'TRA_VEff UK'!R162*'TRA_Stock UK'!R162)/('TRA_Stock EU28'!R162-'TRA_Stock UK'!R162),('TRA_VEff EU28'!R162*'TRA_Vkm EU28'!R162-'TRA_VEff UK'!R162*'TRA_Vkm UK'!R162)/('TRA_Vkm EU28'!R162-'TRA_Vkm UK'!R162)),0)</f>
        <v>49.352553470094499</v>
      </c>
      <c r="S162" s="102">
        <f>IFERROR(IFERROR(('TRA_VEff EU28'!S162*'TRA_Stock EU28'!S162-'TRA_VEff UK'!S162*'TRA_Stock UK'!S162)/('TRA_Stock EU28'!S162-'TRA_Stock UK'!S162),('TRA_VEff EU28'!S162*'TRA_Vkm EU28'!S162-'TRA_VEff UK'!S162*'TRA_Vkm UK'!S162)/('TRA_Vkm EU28'!S162-'TRA_Vkm UK'!S162)),0)</f>
        <v>49.819599513437176</v>
      </c>
      <c r="T162" s="102">
        <f>IFERROR(IFERROR(('TRA_VEff EU28'!T162*'TRA_Stock EU28'!T162-'TRA_VEff UK'!T162*'TRA_Stock UK'!T162)/('TRA_Stock EU28'!T162-'TRA_Stock UK'!T162),('TRA_VEff EU28'!T162*'TRA_Vkm EU28'!T162-'TRA_VEff UK'!T162*'TRA_Vkm UK'!T162)/('TRA_Vkm EU28'!T162-'TRA_Vkm UK'!T162)),0)</f>
        <v>49.574594851439116</v>
      </c>
      <c r="U162" s="102">
        <f>IFERROR(IFERROR(('TRA_VEff EU28'!U162*'TRA_Stock EU28'!U162-'TRA_VEff UK'!U162*'TRA_Stock UK'!U162)/('TRA_Stock EU28'!U162-'TRA_Stock UK'!U162),('TRA_VEff EU28'!U162*'TRA_Vkm EU28'!U162-'TRA_VEff UK'!U162*'TRA_Vkm UK'!U162)/('TRA_Vkm EU28'!U162-'TRA_Vkm UK'!U162)),0)</f>
        <v>49.309559864861995</v>
      </c>
      <c r="V162" s="102">
        <f>IFERROR(IFERROR(('TRA_VEff EU28'!V162*'TRA_Stock EU28'!V162-'TRA_VEff UK'!V162*'TRA_Stock UK'!V162)/('TRA_Stock EU28'!V162-'TRA_Stock UK'!V162),('TRA_VEff EU28'!V162*'TRA_Vkm EU28'!V162-'TRA_VEff UK'!V162*'TRA_Vkm UK'!V162)/('TRA_Vkm EU28'!V162-'TRA_Vkm UK'!V162)),0)</f>
        <v>49.044547871668797</v>
      </c>
      <c r="W162" s="102">
        <f>IFERROR(IFERROR(('TRA_VEff EU28'!W162*'TRA_Stock EU28'!W162-'TRA_VEff UK'!W162*'TRA_Stock UK'!W162)/('TRA_Stock EU28'!W162-'TRA_Stock UK'!W162),('TRA_VEff EU28'!W162*'TRA_Vkm EU28'!W162-'TRA_VEff UK'!W162*'TRA_Vkm UK'!W162)/('TRA_Vkm EU28'!W162-'TRA_Vkm UK'!W162)),0)</f>
        <v>48.781243102695527</v>
      </c>
      <c r="X162" s="102">
        <f>IFERROR(IFERROR(('TRA_VEff EU28'!X162*'TRA_Stock EU28'!X162-'TRA_VEff UK'!X162*'TRA_Stock UK'!X162)/('TRA_Stock EU28'!X162-'TRA_Stock UK'!X162),('TRA_VEff EU28'!X162*'TRA_Vkm EU28'!X162-'TRA_VEff UK'!X162*'TRA_Vkm UK'!X162)/('TRA_Vkm EU28'!X162-'TRA_Vkm UK'!X162)),0)</f>
        <v>48.524990099787033</v>
      </c>
      <c r="Y162" s="102">
        <f>IFERROR(IFERROR(('TRA_VEff EU28'!Y162*'TRA_Stock EU28'!Y162-'TRA_VEff UK'!Y162*'TRA_Stock UK'!Y162)/('TRA_Stock EU28'!Y162-'TRA_Stock UK'!Y162),('TRA_VEff EU28'!Y162*'TRA_Vkm EU28'!Y162-'TRA_VEff UK'!Y162*'TRA_Vkm UK'!Y162)/('TRA_Vkm EU28'!Y162-'TRA_Vkm UK'!Y162)),0)</f>
        <v>48.267719227976755</v>
      </c>
      <c r="Z162" s="102">
        <f>IFERROR(IFERROR(('TRA_VEff EU28'!Z162*'TRA_Stock EU28'!Z162-'TRA_VEff UK'!Z162*'TRA_Stock UK'!Z162)/('TRA_Stock EU28'!Z162-'TRA_Stock UK'!Z162),('TRA_VEff EU28'!Z162*'TRA_Vkm EU28'!Z162-'TRA_VEff UK'!Z162*'TRA_Vkm UK'!Z162)/('TRA_Vkm EU28'!Z162-'TRA_Vkm UK'!Z162)),0)</f>
        <v>48.020152393537806</v>
      </c>
      <c r="AA162" s="102">
        <f>IFERROR(IFERROR(('TRA_VEff EU28'!AA162*'TRA_Stock EU28'!AA162-'TRA_VEff UK'!AA162*'TRA_Stock UK'!AA162)/('TRA_Stock EU28'!AA162-'TRA_Stock UK'!AA162),('TRA_VEff EU28'!AA162*'TRA_Vkm EU28'!AA162-'TRA_VEff UK'!AA162*'TRA_Vkm UK'!AA162)/('TRA_Vkm EU28'!AA162-'TRA_Vkm UK'!AA162)),0)</f>
        <v>47.778614329219174</v>
      </c>
      <c r="AB162" s="102">
        <f>IFERROR(IFERROR(('TRA_VEff EU28'!AB162*'TRA_Stock EU28'!AB162-'TRA_VEff UK'!AB162*'TRA_Stock UK'!AB162)/('TRA_Stock EU28'!AB162-'TRA_Stock UK'!AB162),('TRA_VEff EU28'!AB162*'TRA_Vkm EU28'!AB162-'TRA_VEff UK'!AB162*'TRA_Vkm UK'!AB162)/('TRA_Vkm EU28'!AB162-'TRA_Vkm UK'!AB162)),0)</f>
        <v>47.542316501550339</v>
      </c>
      <c r="AC162" s="102">
        <f>IFERROR(IFERROR(('TRA_VEff EU28'!AC162*'TRA_Stock EU28'!AC162-'TRA_VEff UK'!AC162*'TRA_Stock UK'!AC162)/('TRA_Stock EU28'!AC162-'TRA_Stock UK'!AC162),('TRA_VEff EU28'!AC162*'TRA_Vkm EU28'!AC162-'TRA_VEff UK'!AC162*'TRA_Vkm UK'!AC162)/('TRA_Vkm EU28'!AC162-'TRA_Vkm UK'!AC162)),0)</f>
        <v>47.307102405386544</v>
      </c>
      <c r="AD162" s="102">
        <f>IFERROR(IFERROR(('TRA_VEff EU28'!AD162*'TRA_Stock EU28'!AD162-'TRA_VEff UK'!AD162*'TRA_Stock UK'!AD162)/('TRA_Stock EU28'!AD162-'TRA_Stock UK'!AD162),('TRA_VEff EU28'!AD162*'TRA_Vkm EU28'!AD162-'TRA_VEff UK'!AD162*'TRA_Vkm UK'!AD162)/('TRA_Vkm EU28'!AD162-'TRA_Vkm UK'!AD162)),0)</f>
        <v>47.072496350802496</v>
      </c>
      <c r="AE162" s="102">
        <f>IFERROR(IFERROR(('TRA_VEff EU28'!AE162*'TRA_Stock EU28'!AE162-'TRA_VEff UK'!AE162*'TRA_Stock UK'!AE162)/('TRA_Stock EU28'!AE162-'TRA_Stock UK'!AE162),('TRA_VEff EU28'!AE162*'TRA_Vkm EU28'!AE162-'TRA_VEff UK'!AE162*'TRA_Vkm UK'!AE162)/('TRA_Vkm EU28'!AE162-'TRA_Vkm UK'!AE162)),0)</f>
        <v>46.839687628535053</v>
      </c>
      <c r="AF162" s="102">
        <f>IFERROR(IFERROR(('TRA_VEff EU28'!AF162*'TRA_Stock EU28'!AF162-'TRA_VEff UK'!AF162*'TRA_Stock UK'!AF162)/('TRA_Stock EU28'!AF162-'TRA_Stock UK'!AF162),('TRA_VEff EU28'!AF162*'TRA_Vkm EU28'!AF162-'TRA_VEff UK'!AF162*'TRA_Vkm UK'!AF162)/('TRA_Vkm EU28'!AF162-'TRA_Vkm UK'!AF162)),0)</f>
        <v>46.611493862067327</v>
      </c>
      <c r="AG162" s="102">
        <f>IFERROR(IFERROR(('TRA_VEff EU28'!AG162*'TRA_Stock EU28'!AG162-'TRA_VEff UK'!AG162*'TRA_Stock UK'!AG162)/('TRA_Stock EU28'!AG162-'TRA_Stock UK'!AG162),('TRA_VEff EU28'!AG162*'TRA_Vkm EU28'!AG162-'TRA_VEff UK'!AG162*'TRA_Vkm UK'!AG162)/('TRA_Vkm EU28'!AG162-'TRA_Vkm UK'!AG162)),0)</f>
        <v>46.375853170125936</v>
      </c>
      <c r="AH162" s="102">
        <f>IFERROR(IFERROR(('TRA_VEff EU28'!AH162*'TRA_Stock EU28'!AH162-'TRA_VEff UK'!AH162*'TRA_Stock UK'!AH162)/('TRA_Stock EU28'!AH162-'TRA_Stock UK'!AH162),('TRA_VEff EU28'!AH162*'TRA_Vkm EU28'!AH162-'TRA_VEff UK'!AH162*'TRA_Vkm UK'!AH162)/('TRA_Vkm EU28'!AH162-'TRA_Vkm UK'!AH162)),0)</f>
        <v>46.128871374554308</v>
      </c>
      <c r="AI162" s="102">
        <f>IFERROR(IFERROR(('TRA_VEff EU28'!AI162*'TRA_Stock EU28'!AI162-'TRA_VEff UK'!AI162*'TRA_Stock UK'!AI162)/('TRA_Stock EU28'!AI162-'TRA_Stock UK'!AI162),('TRA_VEff EU28'!AI162*'TRA_Vkm EU28'!AI162-'TRA_VEff UK'!AI162*'TRA_Vkm UK'!AI162)/('TRA_Vkm EU28'!AI162-'TRA_Vkm UK'!AI162)),0)</f>
        <v>45.872771662904533</v>
      </c>
      <c r="AJ162" s="102">
        <f>IFERROR(IFERROR(('TRA_VEff EU28'!AJ162*'TRA_Stock EU28'!AJ162-'TRA_VEff UK'!AJ162*'TRA_Stock UK'!AJ162)/('TRA_Stock EU28'!AJ162-'TRA_Stock UK'!AJ162),('TRA_VEff EU28'!AJ162*'TRA_Vkm EU28'!AJ162-'TRA_VEff UK'!AJ162*'TRA_Vkm UK'!AJ162)/('TRA_Vkm EU28'!AJ162-'TRA_Vkm UK'!AJ162)),0)</f>
        <v>45.597981237637327</v>
      </c>
      <c r="AK162" s="102">
        <f>IFERROR(IFERROR(('TRA_VEff EU28'!AK162*'TRA_Stock EU28'!AK162-'TRA_VEff UK'!AK162*'TRA_Stock UK'!AK162)/('TRA_Stock EU28'!AK162-'TRA_Stock UK'!AK162),('TRA_VEff EU28'!AK162*'TRA_Vkm EU28'!AK162-'TRA_VEff UK'!AK162*'TRA_Vkm UK'!AK162)/('TRA_Vkm EU28'!AK162-'TRA_Vkm UK'!AK162)),0)</f>
        <v>45.298067558463678</v>
      </c>
      <c r="AL162" s="102">
        <f>IFERROR(IFERROR(('TRA_VEff EU28'!AL162*'TRA_Stock EU28'!AL162-'TRA_VEff UK'!AL162*'TRA_Stock UK'!AL162)/('TRA_Stock EU28'!AL162-'TRA_Stock UK'!AL162),('TRA_VEff EU28'!AL162*'TRA_Vkm EU28'!AL162-'TRA_VEff UK'!AL162*'TRA_Vkm UK'!AL162)/('TRA_Vkm EU28'!AL162-'TRA_Vkm UK'!AL162)),0)</f>
        <v>44.973352865598301</v>
      </c>
      <c r="AM162" s="102">
        <f>IFERROR(IFERROR(('TRA_VEff EU28'!AM162*'TRA_Stock EU28'!AM162-'TRA_VEff UK'!AM162*'TRA_Stock UK'!AM162)/('TRA_Stock EU28'!AM162-'TRA_Stock UK'!AM162),('TRA_VEff EU28'!AM162*'TRA_Vkm EU28'!AM162-'TRA_VEff UK'!AM162*'TRA_Vkm UK'!AM162)/('TRA_Vkm EU28'!AM162-'TRA_Vkm UK'!AM162)),0)</f>
        <v>44.625287070401725</v>
      </c>
      <c r="AN162" s="102">
        <f>IFERROR(IFERROR(('TRA_VEff EU28'!AN162*'TRA_Stock EU28'!AN162-'TRA_VEff UK'!AN162*'TRA_Stock UK'!AN162)/('TRA_Stock EU28'!AN162-'TRA_Stock UK'!AN162),('TRA_VEff EU28'!AN162*'TRA_Vkm EU28'!AN162-'TRA_VEff UK'!AN162*'TRA_Vkm UK'!AN162)/('TRA_Vkm EU28'!AN162-'TRA_Vkm UK'!AN162)),0)</f>
        <v>44.260839007488016</v>
      </c>
      <c r="AO162" s="102">
        <f>IFERROR(IFERROR(('TRA_VEff EU28'!AO162*'TRA_Stock EU28'!AO162-'TRA_VEff UK'!AO162*'TRA_Stock UK'!AO162)/('TRA_Stock EU28'!AO162-'TRA_Stock UK'!AO162),('TRA_VEff EU28'!AO162*'TRA_Vkm EU28'!AO162-'TRA_VEff UK'!AO162*'TRA_Vkm UK'!AO162)/('TRA_Vkm EU28'!AO162-'TRA_Vkm UK'!AO162)),0)</f>
        <v>43.884185258598151</v>
      </c>
      <c r="AP162" s="102">
        <f>IFERROR(IFERROR(('TRA_VEff EU28'!AP162*'TRA_Stock EU28'!AP162-'TRA_VEff UK'!AP162*'TRA_Stock UK'!AP162)/('TRA_Stock EU28'!AP162-'TRA_Stock UK'!AP162),('TRA_VEff EU28'!AP162*'TRA_Vkm EU28'!AP162-'TRA_VEff UK'!AP162*'TRA_Vkm UK'!AP162)/('TRA_Vkm EU28'!AP162-'TRA_Vkm UK'!AP162)),0)</f>
        <v>43.488484809243573</v>
      </c>
      <c r="AQ162" s="102">
        <f>IFERROR(IFERROR(('TRA_VEff EU28'!AQ162*'TRA_Stock EU28'!AQ162-'TRA_VEff UK'!AQ162*'TRA_Stock UK'!AQ162)/('TRA_Stock EU28'!AQ162-'TRA_Stock UK'!AQ162),('TRA_VEff EU28'!AQ162*'TRA_Vkm EU28'!AQ162-'TRA_VEff UK'!AQ162*'TRA_Vkm UK'!AQ162)/('TRA_Vkm EU28'!AQ162-'TRA_Vkm UK'!AQ162)),0)</f>
        <v>43.090789726654272</v>
      </c>
      <c r="AR162" s="102">
        <f>IFERROR(IFERROR(('TRA_VEff EU28'!AR162*'TRA_Stock EU28'!AR162-'TRA_VEff UK'!AR162*'TRA_Stock UK'!AR162)/('TRA_Stock EU28'!AR162-'TRA_Stock UK'!AR162),('TRA_VEff EU28'!AR162*'TRA_Vkm EU28'!AR162-'TRA_VEff UK'!AR162*'TRA_Vkm UK'!AR162)/('TRA_Vkm EU28'!AR162-'TRA_Vkm UK'!AR162)),0)</f>
        <v>42.69337267506922</v>
      </c>
      <c r="AS162" s="102">
        <f>IFERROR(IFERROR(('TRA_VEff EU28'!AS162*'TRA_Stock EU28'!AS162-'TRA_VEff UK'!AS162*'TRA_Stock UK'!AS162)/('TRA_Stock EU28'!AS162-'TRA_Stock UK'!AS162),('TRA_VEff EU28'!AS162*'TRA_Vkm EU28'!AS162-'TRA_VEff UK'!AS162*'TRA_Vkm UK'!AS162)/('TRA_Vkm EU28'!AS162-'TRA_Vkm UK'!AS162)),0)</f>
        <v>42.310876045555396</v>
      </c>
      <c r="AT162" s="102">
        <f>IFERROR(IFERROR(('TRA_VEff EU28'!AT162*'TRA_Stock EU28'!AT162-'TRA_VEff UK'!AT162*'TRA_Stock UK'!AT162)/('TRA_Stock EU28'!AT162-'TRA_Stock UK'!AT162),('TRA_VEff EU28'!AT162*'TRA_Vkm EU28'!AT162-'TRA_VEff UK'!AT162*'TRA_Vkm UK'!AT162)/('TRA_Vkm EU28'!AT162-'TRA_Vkm UK'!AT162)),0)</f>
        <v>41.94550782463449</v>
      </c>
      <c r="AU162" s="102">
        <f>IFERROR(IFERROR(('TRA_VEff EU28'!AU162*'TRA_Stock EU28'!AU162-'TRA_VEff UK'!AU162*'TRA_Stock UK'!AU162)/('TRA_Stock EU28'!AU162-'TRA_Stock UK'!AU162),('TRA_VEff EU28'!AU162*'TRA_Vkm EU28'!AU162-'TRA_VEff UK'!AU162*'TRA_Vkm UK'!AU162)/('TRA_Vkm EU28'!AU162-'TRA_Vkm UK'!AU162)),0)</f>
        <v>41.59952920174301</v>
      </c>
      <c r="AV162" s="102">
        <f>IFERROR(IFERROR(('TRA_VEff EU28'!AV162*'TRA_Stock EU28'!AV162-'TRA_VEff UK'!AV162*'TRA_Stock UK'!AV162)/('TRA_Stock EU28'!AV162-'TRA_Stock UK'!AV162),('TRA_VEff EU28'!AV162*'TRA_Vkm EU28'!AV162-'TRA_VEff UK'!AV162*'TRA_Vkm UK'!AV162)/('TRA_Vkm EU28'!AV162-'TRA_Vkm UK'!AV162)),0)</f>
        <v>41.276178968457209</v>
      </c>
      <c r="AW162" s="102">
        <f>IFERROR(IFERROR(('TRA_VEff EU28'!AW162*'TRA_Stock EU28'!AW162-'TRA_VEff UK'!AW162*'TRA_Stock UK'!AW162)/('TRA_Stock EU28'!AW162-'TRA_Stock UK'!AW162),('TRA_VEff EU28'!AW162*'TRA_Vkm EU28'!AW162-'TRA_VEff UK'!AW162*'TRA_Vkm UK'!AW162)/('TRA_Vkm EU28'!AW162-'TRA_Vkm UK'!AW162)),0)</f>
        <v>40.97604033565522</v>
      </c>
      <c r="AX162" s="102">
        <f>IFERROR(IFERROR(('TRA_VEff EU28'!AX162*'TRA_Stock EU28'!AX162-'TRA_VEff UK'!AX162*'TRA_Stock UK'!AX162)/('TRA_Stock EU28'!AX162-'TRA_Stock UK'!AX162),('TRA_VEff EU28'!AX162*'TRA_Vkm EU28'!AX162-'TRA_VEff UK'!AX162*'TRA_Vkm UK'!AX162)/('TRA_Vkm EU28'!AX162-'TRA_Vkm UK'!AX162)),0)</f>
        <v>40.698493649476134</v>
      </c>
      <c r="AY162" s="102">
        <f>IFERROR(IFERROR(('TRA_VEff EU28'!AY162*'TRA_Stock EU28'!AY162-'TRA_VEff UK'!AY162*'TRA_Stock UK'!AY162)/('TRA_Stock EU28'!AY162-'TRA_Stock UK'!AY162),('TRA_VEff EU28'!AY162*'TRA_Vkm EU28'!AY162-'TRA_VEff UK'!AY162*'TRA_Vkm UK'!AY162)/('TRA_Vkm EU28'!AY162-'TRA_Vkm UK'!AY162)),0)</f>
        <v>40.445155029805512</v>
      </c>
      <c r="AZ162" s="102">
        <f>IFERROR(IFERROR(('TRA_VEff EU28'!AZ162*'TRA_Stock EU28'!AZ162-'TRA_VEff UK'!AZ162*'TRA_Stock UK'!AZ162)/('TRA_Stock EU28'!AZ162-'TRA_Stock UK'!AZ162),('TRA_VEff EU28'!AZ162*'TRA_Vkm EU28'!AZ162-'TRA_VEff UK'!AZ162*'TRA_Vkm UK'!AZ162)/('TRA_Vkm EU28'!AZ162-'TRA_Vkm UK'!AZ162)),0)</f>
        <v>40.352037047344886</v>
      </c>
    </row>
    <row r="163" spans="1:52">
      <c r="A163" s="103" t="s">
        <v>132</v>
      </c>
      <c r="B163" s="90">
        <f>IFERROR(IFERROR(('TRA_VEff EU28'!B163*'TRA_Stock EU28'!B163-'TRA_VEff UK'!B163*'TRA_Stock UK'!B163)/('TRA_Stock EU28'!B163-'TRA_Stock UK'!B163),('TRA_VEff EU28'!B163*'TRA_Vkm EU28'!B163-'TRA_VEff UK'!B163*'TRA_Vkm UK'!B163)/('TRA_Vkm EU28'!B163-'TRA_Vkm UK'!B163)),0)</f>
        <v>55.840310611912635</v>
      </c>
      <c r="C163" s="90">
        <f>IFERROR(IFERROR(('TRA_VEff EU28'!C163*'TRA_Stock EU28'!C163-'TRA_VEff UK'!C163*'TRA_Stock UK'!C163)/('TRA_Stock EU28'!C163-'TRA_Stock UK'!C163),('TRA_VEff EU28'!C163*'TRA_Vkm EU28'!C163-'TRA_VEff UK'!C163*'TRA_Vkm UK'!C163)/('TRA_Vkm EU28'!C163-'TRA_Vkm UK'!C163)),0)</f>
        <v>53.851704630503065</v>
      </c>
      <c r="D163" s="90">
        <f>IFERROR(IFERROR(('TRA_VEff EU28'!D163*'TRA_Stock EU28'!D163-'TRA_VEff UK'!D163*'TRA_Stock UK'!D163)/('TRA_Stock EU28'!D163-'TRA_Stock UK'!D163),('TRA_VEff EU28'!D163*'TRA_Vkm EU28'!D163-'TRA_VEff UK'!D163*'TRA_Vkm UK'!D163)/('TRA_Vkm EU28'!D163-'TRA_Vkm UK'!D163)),0)</f>
        <v>53.38285194556628</v>
      </c>
      <c r="E163" s="90">
        <f>IFERROR(IFERROR(('TRA_VEff EU28'!E163*'TRA_Stock EU28'!E163-'TRA_VEff UK'!E163*'TRA_Stock UK'!E163)/('TRA_Stock EU28'!E163-'TRA_Stock UK'!E163),('TRA_VEff EU28'!E163*'TRA_Vkm EU28'!E163-'TRA_VEff UK'!E163*'TRA_Vkm UK'!E163)/('TRA_Vkm EU28'!E163-'TRA_Vkm UK'!E163)),0)</f>
        <v>55.179240025722123</v>
      </c>
      <c r="F163" s="90">
        <f>IFERROR(IFERROR(('TRA_VEff EU28'!F163*'TRA_Stock EU28'!F163-'TRA_VEff UK'!F163*'TRA_Stock UK'!F163)/('TRA_Stock EU28'!F163-'TRA_Stock UK'!F163),('TRA_VEff EU28'!F163*'TRA_Vkm EU28'!F163-'TRA_VEff UK'!F163*'TRA_Vkm UK'!F163)/('TRA_Vkm EU28'!F163-'TRA_Vkm UK'!F163)),0)</f>
        <v>49.32602186586783</v>
      </c>
      <c r="G163" s="90">
        <f>IFERROR(IFERROR(('TRA_VEff EU28'!G163*'TRA_Stock EU28'!G163-'TRA_VEff UK'!G163*'TRA_Stock UK'!G163)/('TRA_Stock EU28'!G163-'TRA_Stock UK'!G163),('TRA_VEff EU28'!G163*'TRA_Vkm EU28'!G163-'TRA_VEff UK'!G163*'TRA_Vkm UK'!G163)/('TRA_Vkm EU28'!G163-'TRA_Vkm UK'!G163)),0)</f>
        <v>49.215332059197046</v>
      </c>
      <c r="H163" s="90">
        <f>IFERROR(IFERROR(('TRA_VEff EU28'!H163*'TRA_Stock EU28'!H163-'TRA_VEff UK'!H163*'TRA_Stock UK'!H163)/('TRA_Stock EU28'!H163-'TRA_Stock UK'!H163),('TRA_VEff EU28'!H163*'TRA_Vkm EU28'!H163-'TRA_VEff UK'!H163*'TRA_Vkm UK'!H163)/('TRA_Vkm EU28'!H163-'TRA_Vkm UK'!H163)),0)</f>
        <v>50.46735788612034</v>
      </c>
      <c r="I163" s="90">
        <f>IFERROR(IFERROR(('TRA_VEff EU28'!I163*'TRA_Stock EU28'!I163-'TRA_VEff UK'!I163*'TRA_Stock UK'!I163)/('TRA_Stock EU28'!I163-'TRA_Stock UK'!I163),('TRA_VEff EU28'!I163*'TRA_Vkm EU28'!I163-'TRA_VEff UK'!I163*'TRA_Vkm UK'!I163)/('TRA_Vkm EU28'!I163-'TRA_Vkm UK'!I163)),0)</f>
        <v>49.013463165473212</v>
      </c>
      <c r="J163" s="90">
        <f>IFERROR(IFERROR(('TRA_VEff EU28'!J163*'TRA_Stock EU28'!J163-'TRA_VEff UK'!J163*'TRA_Stock UK'!J163)/('TRA_Stock EU28'!J163-'TRA_Stock UK'!J163),('TRA_VEff EU28'!J163*'TRA_Vkm EU28'!J163-'TRA_VEff UK'!J163*'TRA_Vkm UK'!J163)/('TRA_Vkm EU28'!J163-'TRA_Vkm UK'!J163)),0)</f>
        <v>47.690815573364205</v>
      </c>
      <c r="K163" s="90">
        <f>IFERROR(IFERROR(('TRA_VEff EU28'!K163*'TRA_Stock EU28'!K163-'TRA_VEff UK'!K163*'TRA_Stock UK'!K163)/('TRA_Stock EU28'!K163-'TRA_Stock UK'!K163),('TRA_VEff EU28'!K163*'TRA_Vkm EU28'!K163-'TRA_VEff UK'!K163*'TRA_Vkm UK'!K163)/('TRA_Vkm EU28'!K163-'TRA_Vkm UK'!K163)),0)</f>
        <v>48.786956452616351</v>
      </c>
      <c r="L163" s="90">
        <f>IFERROR(IFERROR(('TRA_VEff EU28'!L163*'TRA_Stock EU28'!L163-'TRA_VEff UK'!L163*'TRA_Stock UK'!L163)/('TRA_Stock EU28'!L163-'TRA_Stock UK'!L163),('TRA_VEff EU28'!L163*'TRA_Vkm EU28'!L163-'TRA_VEff UK'!L163*'TRA_Vkm UK'!L163)/('TRA_Vkm EU28'!L163-'TRA_Vkm UK'!L163)),0)</f>
        <v>52.328639100660283</v>
      </c>
      <c r="M163" s="90">
        <f>IFERROR(IFERROR(('TRA_VEff EU28'!M163*'TRA_Stock EU28'!M163-'TRA_VEff UK'!M163*'TRA_Stock UK'!M163)/('TRA_Stock EU28'!M163-'TRA_Stock UK'!M163),('TRA_VEff EU28'!M163*'TRA_Vkm EU28'!M163-'TRA_VEff UK'!M163*'TRA_Vkm UK'!M163)/('TRA_Vkm EU28'!M163-'TRA_Vkm UK'!M163)),0)</f>
        <v>51.732985110809039</v>
      </c>
      <c r="N163" s="90">
        <f>IFERROR(IFERROR(('TRA_VEff EU28'!N163*'TRA_Stock EU28'!N163-'TRA_VEff UK'!N163*'TRA_Stock UK'!N163)/('TRA_Stock EU28'!N163-'TRA_Stock UK'!N163),('TRA_VEff EU28'!N163*'TRA_Vkm EU28'!N163-'TRA_VEff UK'!N163*'TRA_Vkm UK'!N163)/('TRA_Vkm EU28'!N163-'TRA_Vkm UK'!N163)),0)</f>
        <v>53.080545837035011</v>
      </c>
      <c r="O163" s="90">
        <f>IFERROR(IFERROR(('TRA_VEff EU28'!O163*'TRA_Stock EU28'!O163-'TRA_VEff UK'!O163*'TRA_Stock UK'!O163)/('TRA_Stock EU28'!O163-'TRA_Stock UK'!O163),('TRA_VEff EU28'!O163*'TRA_Vkm EU28'!O163-'TRA_VEff UK'!O163*'TRA_Vkm UK'!O163)/('TRA_Vkm EU28'!O163-'TRA_Vkm UK'!O163)),0)</f>
        <v>51.681446435401625</v>
      </c>
      <c r="P163" s="90">
        <f>IFERROR(IFERROR(('TRA_VEff EU28'!P163*'TRA_Stock EU28'!P163-'TRA_VEff UK'!P163*'TRA_Stock UK'!P163)/('TRA_Stock EU28'!P163-'TRA_Stock UK'!P163),('TRA_VEff EU28'!P163*'TRA_Vkm EU28'!P163-'TRA_VEff UK'!P163*'TRA_Vkm UK'!P163)/('TRA_Vkm EU28'!P163-'TRA_Vkm UK'!P163)),0)</f>
        <v>48.252363494546252</v>
      </c>
      <c r="Q163" s="90">
        <f>IFERROR(IFERROR(('TRA_VEff EU28'!Q163*'TRA_Stock EU28'!Q163-'TRA_VEff UK'!Q163*'TRA_Stock UK'!Q163)/('TRA_Stock EU28'!Q163-'TRA_Stock UK'!Q163),('TRA_VEff EU28'!Q163*'TRA_Vkm EU28'!Q163-'TRA_VEff UK'!Q163*'TRA_Vkm UK'!Q163)/('TRA_Vkm EU28'!Q163-'TRA_Vkm UK'!Q163)),0)</f>
        <v>49.167630769769907</v>
      </c>
      <c r="R163" s="90">
        <f>IFERROR(IFERROR(('TRA_VEff EU28'!R163*'TRA_Stock EU28'!R163-'TRA_VEff UK'!R163*'TRA_Stock UK'!R163)/('TRA_Stock EU28'!R163-'TRA_Stock UK'!R163),('TRA_VEff EU28'!R163*'TRA_Vkm EU28'!R163-'TRA_VEff UK'!R163*'TRA_Vkm UK'!R163)/('TRA_Vkm EU28'!R163-'TRA_Vkm UK'!R163)),0)</f>
        <v>49.352596821853759</v>
      </c>
      <c r="S163" s="90">
        <f>IFERROR(IFERROR(('TRA_VEff EU28'!S163*'TRA_Stock EU28'!S163-'TRA_VEff UK'!S163*'TRA_Stock UK'!S163)/('TRA_Stock EU28'!S163-'TRA_Stock UK'!S163),('TRA_VEff EU28'!S163*'TRA_Vkm EU28'!S163-'TRA_VEff UK'!S163*'TRA_Vkm UK'!S163)/('TRA_Vkm EU28'!S163-'TRA_Vkm UK'!S163)),0)</f>
        <v>49.819625517282276</v>
      </c>
      <c r="T163" s="90">
        <f>IFERROR(IFERROR(('TRA_VEff EU28'!T163*'TRA_Stock EU28'!T163-'TRA_VEff UK'!T163*'TRA_Stock UK'!T163)/('TRA_Stock EU28'!T163-'TRA_Stock UK'!T163),('TRA_VEff EU28'!T163*'TRA_Vkm EU28'!T163-'TRA_VEff UK'!T163*'TRA_Vkm UK'!T163)/('TRA_Vkm EU28'!T163-'TRA_Vkm UK'!T163)),0)</f>
        <v>49.574702621298037</v>
      </c>
      <c r="U163" s="90">
        <f>IFERROR(IFERROR(('TRA_VEff EU28'!U163*'TRA_Stock EU28'!U163-'TRA_VEff UK'!U163*'TRA_Stock UK'!U163)/('TRA_Stock EU28'!U163-'TRA_Stock UK'!U163),('TRA_VEff EU28'!U163*'TRA_Vkm EU28'!U163-'TRA_VEff UK'!U163*'TRA_Vkm UK'!U163)/('TRA_Vkm EU28'!U163-'TRA_Vkm UK'!U163)),0)</f>
        <v>49.30973709648061</v>
      </c>
      <c r="V163" s="90">
        <f>IFERROR(IFERROR(('TRA_VEff EU28'!V163*'TRA_Stock EU28'!V163-'TRA_VEff UK'!V163*'TRA_Stock UK'!V163)/('TRA_Stock EU28'!V163-'TRA_Stock UK'!V163),('TRA_VEff EU28'!V163*'TRA_Vkm EU28'!V163-'TRA_VEff UK'!V163*'TRA_Vkm UK'!V163)/('TRA_Vkm EU28'!V163-'TRA_Vkm UK'!V163)),0)</f>
        <v>49.044752225957026</v>
      </c>
      <c r="W163" s="90">
        <f>IFERROR(IFERROR(('TRA_VEff EU28'!W163*'TRA_Stock EU28'!W163-'TRA_VEff UK'!W163*'TRA_Stock UK'!W163)/('TRA_Stock EU28'!W163-'TRA_Stock UK'!W163),('TRA_VEff EU28'!W163*'TRA_Vkm EU28'!W163-'TRA_VEff UK'!W163*'TRA_Vkm UK'!W163)/('TRA_Vkm EU28'!W163-'TRA_Vkm UK'!W163)),0)</f>
        <v>48.781350624543414</v>
      </c>
      <c r="X163" s="90">
        <f>IFERROR(IFERROR(('TRA_VEff EU28'!X163*'TRA_Stock EU28'!X163-'TRA_VEff UK'!X163*'TRA_Stock UK'!X163)/('TRA_Stock EU28'!X163-'TRA_Stock UK'!X163),('TRA_VEff EU28'!X163*'TRA_Vkm EU28'!X163-'TRA_VEff UK'!X163*'TRA_Vkm UK'!X163)/('TRA_Vkm EU28'!X163-'TRA_Vkm UK'!X163)),0)</f>
        <v>48.524910079038861</v>
      </c>
      <c r="Y163" s="90">
        <f>IFERROR(IFERROR(('TRA_VEff EU28'!Y163*'TRA_Stock EU28'!Y163-'TRA_VEff UK'!Y163*'TRA_Stock UK'!Y163)/('TRA_Stock EU28'!Y163-'TRA_Stock UK'!Y163),('TRA_VEff EU28'!Y163*'TRA_Vkm EU28'!Y163-'TRA_VEff UK'!Y163*'TRA_Vkm UK'!Y163)/('TRA_Vkm EU28'!Y163-'TRA_Vkm UK'!Y163)),0)</f>
        <v>48.26732409771283</v>
      </c>
      <c r="Z163" s="90">
        <f>IFERROR(IFERROR(('TRA_VEff EU28'!Z163*'TRA_Stock EU28'!Z163-'TRA_VEff UK'!Z163*'TRA_Stock UK'!Z163)/('TRA_Stock EU28'!Z163-'TRA_Stock UK'!Z163),('TRA_VEff EU28'!Z163*'TRA_Vkm EU28'!Z163-'TRA_VEff UK'!Z163*'TRA_Vkm UK'!Z163)/('TRA_Vkm EU28'!Z163-'TRA_Vkm UK'!Z163)),0)</f>
        <v>48.019644760141276</v>
      </c>
      <c r="AA163" s="90">
        <f>IFERROR(IFERROR(('TRA_VEff EU28'!AA163*'TRA_Stock EU28'!AA163-'TRA_VEff UK'!AA163*'TRA_Stock UK'!AA163)/('TRA_Stock EU28'!AA163-'TRA_Stock UK'!AA163),('TRA_VEff EU28'!AA163*'TRA_Vkm EU28'!AA163-'TRA_VEff UK'!AA163*'TRA_Vkm UK'!AA163)/('TRA_Vkm EU28'!AA163-'TRA_Vkm UK'!AA163)),0)</f>
        <v>47.777648703364427</v>
      </c>
      <c r="AB163" s="90">
        <f>IFERROR(IFERROR(('TRA_VEff EU28'!AB163*'TRA_Stock EU28'!AB163-'TRA_VEff UK'!AB163*'TRA_Stock UK'!AB163)/('TRA_Stock EU28'!AB163-'TRA_Stock UK'!AB163),('TRA_VEff EU28'!AB163*'TRA_Vkm EU28'!AB163-'TRA_VEff UK'!AB163*'TRA_Vkm UK'!AB163)/('TRA_Vkm EU28'!AB163-'TRA_Vkm UK'!AB163)),0)</f>
        <v>47.540704922342087</v>
      </c>
      <c r="AC163" s="90">
        <f>IFERROR(IFERROR(('TRA_VEff EU28'!AC163*'TRA_Stock EU28'!AC163-'TRA_VEff UK'!AC163*'TRA_Stock UK'!AC163)/('TRA_Stock EU28'!AC163-'TRA_Stock UK'!AC163),('TRA_VEff EU28'!AC163*'TRA_Vkm EU28'!AC163-'TRA_VEff UK'!AC163*'TRA_Vkm UK'!AC163)/('TRA_Vkm EU28'!AC163-'TRA_Vkm UK'!AC163)),0)</f>
        <v>47.30489568673098</v>
      </c>
      <c r="AD163" s="90">
        <f>IFERROR(IFERROR(('TRA_VEff EU28'!AD163*'TRA_Stock EU28'!AD163-'TRA_VEff UK'!AD163*'TRA_Stock UK'!AD163)/('TRA_Stock EU28'!AD163-'TRA_Stock UK'!AD163),('TRA_VEff EU28'!AD163*'TRA_Vkm EU28'!AD163-'TRA_VEff UK'!AD163*'TRA_Vkm UK'!AD163)/('TRA_Vkm EU28'!AD163-'TRA_Vkm UK'!AD163)),0)</f>
        <v>47.067765748347206</v>
      </c>
      <c r="AE163" s="90">
        <f>IFERROR(IFERROR(('TRA_VEff EU28'!AE163*'TRA_Stock EU28'!AE163-'TRA_VEff UK'!AE163*'TRA_Stock UK'!AE163)/('TRA_Stock EU28'!AE163-'TRA_Stock UK'!AE163),('TRA_VEff EU28'!AE163*'TRA_Vkm EU28'!AE163-'TRA_VEff UK'!AE163*'TRA_Vkm UK'!AE163)/('TRA_Vkm EU28'!AE163-'TRA_Vkm UK'!AE163)),0)</f>
        <v>46.832291136685463</v>
      </c>
      <c r="AF163" s="90">
        <f>IFERROR(IFERROR(('TRA_VEff EU28'!AF163*'TRA_Stock EU28'!AF163-'TRA_VEff UK'!AF163*'TRA_Stock UK'!AF163)/('TRA_Stock EU28'!AF163-'TRA_Stock UK'!AF163),('TRA_VEff EU28'!AF163*'TRA_Vkm EU28'!AF163-'TRA_VEff UK'!AF163*'TRA_Vkm UK'!AF163)/('TRA_Vkm EU28'!AF163-'TRA_Vkm UK'!AF163)),0)</f>
        <v>46.601192575903191</v>
      </c>
      <c r="AG163" s="90">
        <f>IFERROR(IFERROR(('TRA_VEff EU28'!AG163*'TRA_Stock EU28'!AG163-'TRA_VEff UK'!AG163*'TRA_Stock UK'!AG163)/('TRA_Stock EU28'!AG163-'TRA_Stock UK'!AG163),('TRA_VEff EU28'!AG163*'TRA_Vkm EU28'!AG163-'TRA_VEff UK'!AG163*'TRA_Vkm UK'!AG163)/('TRA_Vkm EU28'!AG163-'TRA_Vkm UK'!AG163)),0)</f>
        <v>46.362377937791642</v>
      </c>
      <c r="AH163" s="90">
        <f>IFERROR(IFERROR(('TRA_VEff EU28'!AH163*'TRA_Stock EU28'!AH163-'TRA_VEff UK'!AH163*'TRA_Stock UK'!AH163)/('TRA_Stock EU28'!AH163-'TRA_Stock UK'!AH163),('TRA_VEff EU28'!AH163*'TRA_Vkm EU28'!AH163-'TRA_VEff UK'!AH163*'TRA_Vkm UK'!AH163)/('TRA_Vkm EU28'!AH163-'TRA_Vkm UK'!AH163)),0)</f>
        <v>46.111335129992391</v>
      </c>
      <c r="AI163" s="90">
        <f>IFERROR(IFERROR(('TRA_VEff EU28'!AI163*'TRA_Stock EU28'!AI163-'TRA_VEff UK'!AI163*'TRA_Stock UK'!AI163)/('TRA_Stock EU28'!AI163-'TRA_Stock UK'!AI163),('TRA_VEff EU28'!AI163*'TRA_Vkm EU28'!AI163-'TRA_VEff UK'!AI163*'TRA_Vkm UK'!AI163)/('TRA_Vkm EU28'!AI163-'TRA_Vkm UK'!AI163)),0)</f>
        <v>45.849580369067937</v>
      </c>
      <c r="AJ163" s="90">
        <f>IFERROR(IFERROR(('TRA_VEff EU28'!AJ163*'TRA_Stock EU28'!AJ163-'TRA_VEff UK'!AJ163*'TRA_Stock UK'!AJ163)/('TRA_Stock EU28'!AJ163-'TRA_Stock UK'!AJ163),('TRA_VEff EU28'!AJ163*'TRA_Vkm EU28'!AJ163-'TRA_VEff UK'!AJ163*'TRA_Vkm UK'!AJ163)/('TRA_Vkm EU28'!AJ163-'TRA_Vkm UK'!AJ163)),0)</f>
        <v>45.565614529176742</v>
      </c>
      <c r="AK163" s="90">
        <f>IFERROR(IFERROR(('TRA_VEff EU28'!AK163*'TRA_Stock EU28'!AK163-'TRA_VEff UK'!AK163*'TRA_Stock UK'!AK163)/('TRA_Stock EU28'!AK163-'TRA_Stock UK'!AK163),('TRA_VEff EU28'!AK163*'TRA_Vkm EU28'!AK163-'TRA_VEff UK'!AK163*'TRA_Vkm UK'!AK163)/('TRA_Vkm EU28'!AK163-'TRA_Vkm UK'!AK163)),0)</f>
        <v>45.256305451098079</v>
      </c>
      <c r="AL163" s="90">
        <f>IFERROR(IFERROR(('TRA_VEff EU28'!AL163*'TRA_Stock EU28'!AL163-'TRA_VEff UK'!AL163*'TRA_Stock UK'!AL163)/('TRA_Stock EU28'!AL163-'TRA_Stock UK'!AL163),('TRA_VEff EU28'!AL163*'TRA_Vkm EU28'!AL163-'TRA_VEff UK'!AL163*'TRA_Vkm UK'!AL163)/('TRA_Vkm EU28'!AL163-'TRA_Vkm UK'!AL163)),0)</f>
        <v>44.921860967403859</v>
      </c>
      <c r="AM163" s="90">
        <f>IFERROR(IFERROR(('TRA_VEff EU28'!AM163*'TRA_Stock EU28'!AM163-'TRA_VEff UK'!AM163*'TRA_Stock UK'!AM163)/('TRA_Stock EU28'!AM163-'TRA_Stock UK'!AM163),('TRA_VEff EU28'!AM163*'TRA_Vkm EU28'!AM163-'TRA_VEff UK'!AM163*'TRA_Vkm UK'!AM163)/('TRA_Vkm EU28'!AM163-'TRA_Vkm UK'!AM163)),0)</f>
        <v>44.56133554090772</v>
      </c>
      <c r="AN163" s="90">
        <f>IFERROR(IFERROR(('TRA_VEff EU28'!AN163*'TRA_Stock EU28'!AN163-'TRA_VEff UK'!AN163*'TRA_Stock UK'!AN163)/('TRA_Stock EU28'!AN163-'TRA_Stock UK'!AN163),('TRA_VEff EU28'!AN163*'TRA_Vkm EU28'!AN163-'TRA_VEff UK'!AN163*'TRA_Vkm UK'!AN163)/('TRA_Vkm EU28'!AN163-'TRA_Vkm UK'!AN163)),0)</f>
        <v>44.181972125466558</v>
      </c>
      <c r="AO163" s="90">
        <f>IFERROR(IFERROR(('TRA_VEff EU28'!AO163*'TRA_Stock EU28'!AO163-'TRA_VEff UK'!AO163*'TRA_Stock UK'!AO163)/('TRA_Stock EU28'!AO163-'TRA_Stock UK'!AO163),('TRA_VEff EU28'!AO163*'TRA_Vkm EU28'!AO163-'TRA_VEff UK'!AO163*'TRA_Vkm UK'!AO163)/('TRA_Vkm EU28'!AO163-'TRA_Vkm UK'!AO163)),0)</f>
        <v>43.78595852217294</v>
      </c>
      <c r="AP163" s="90">
        <f>IFERROR(IFERROR(('TRA_VEff EU28'!AP163*'TRA_Stock EU28'!AP163-'TRA_VEff UK'!AP163*'TRA_Stock UK'!AP163)/('TRA_Stock EU28'!AP163-'TRA_Stock UK'!AP163),('TRA_VEff EU28'!AP163*'TRA_Vkm EU28'!AP163-'TRA_VEff UK'!AP163*'TRA_Vkm UK'!AP163)/('TRA_Vkm EU28'!AP163-'TRA_Vkm UK'!AP163)),0)</f>
        <v>43.366711652385135</v>
      </c>
      <c r="AQ163" s="90">
        <f>IFERROR(IFERROR(('TRA_VEff EU28'!AQ163*'TRA_Stock EU28'!AQ163-'TRA_VEff UK'!AQ163*'TRA_Stock UK'!AQ163)/('TRA_Stock EU28'!AQ163-'TRA_Stock UK'!AQ163),('TRA_VEff EU28'!AQ163*'TRA_Vkm EU28'!AQ163-'TRA_VEff UK'!AQ163*'TRA_Vkm UK'!AQ163)/('TRA_Vkm EU28'!AQ163-'TRA_Vkm UK'!AQ163)),0)</f>
        <v>42.940877731877244</v>
      </c>
      <c r="AR163" s="90">
        <f>IFERROR(IFERROR(('TRA_VEff EU28'!AR163*'TRA_Stock EU28'!AR163-'TRA_VEff UK'!AR163*'TRA_Stock UK'!AR163)/('TRA_Stock EU28'!AR163-'TRA_Stock UK'!AR163),('TRA_VEff EU28'!AR163*'TRA_Vkm EU28'!AR163-'TRA_VEff UK'!AR163*'TRA_Vkm UK'!AR163)/('TRA_Vkm EU28'!AR163-'TRA_Vkm UK'!AR163)),0)</f>
        <v>42.512692985143794</v>
      </c>
      <c r="AS163" s="90">
        <f>IFERROR(IFERROR(('TRA_VEff EU28'!AS163*'TRA_Stock EU28'!AS163-'TRA_VEff UK'!AS163*'TRA_Stock UK'!AS163)/('TRA_Stock EU28'!AS163-'TRA_Stock UK'!AS163),('TRA_VEff EU28'!AS163*'TRA_Vkm EU28'!AS163-'TRA_VEff UK'!AS163*'TRA_Vkm UK'!AS163)/('TRA_Vkm EU28'!AS163-'TRA_Vkm UK'!AS163)),0)</f>
        <v>42.09245817162919</v>
      </c>
      <c r="AT163" s="90">
        <f>IFERROR(IFERROR(('TRA_VEff EU28'!AT163*'TRA_Stock EU28'!AT163-'TRA_VEff UK'!AT163*'TRA_Stock UK'!AT163)/('TRA_Stock EU28'!AT163-'TRA_Stock UK'!AT163),('TRA_VEff EU28'!AT163*'TRA_Vkm EU28'!AT163-'TRA_VEff UK'!AT163*'TRA_Vkm UK'!AT163)/('TRA_Vkm EU28'!AT163-'TRA_Vkm UK'!AT163)),0)</f>
        <v>41.683253634584645</v>
      </c>
      <c r="AU163" s="90">
        <f>IFERROR(IFERROR(('TRA_VEff EU28'!AU163*'TRA_Stock EU28'!AU163-'TRA_VEff UK'!AU163*'TRA_Stock UK'!AU163)/('TRA_Stock EU28'!AU163-'TRA_Stock UK'!AU163),('TRA_VEff EU28'!AU163*'TRA_Vkm EU28'!AU163-'TRA_VEff UK'!AU163*'TRA_Vkm UK'!AU163)/('TRA_Vkm EU28'!AU163-'TRA_Vkm UK'!AU163)),0)</f>
        <v>41.282885470181341</v>
      </c>
      <c r="AV163" s="90">
        <f>IFERROR(IFERROR(('TRA_VEff EU28'!AV163*'TRA_Stock EU28'!AV163-'TRA_VEff UK'!AV163*'TRA_Stock UK'!AV163)/('TRA_Stock EU28'!AV163-'TRA_Stock UK'!AV163),('TRA_VEff EU28'!AV163*'TRA_Vkm EU28'!AV163-'TRA_VEff UK'!AV163*'TRA_Vkm UK'!AV163)/('TRA_Vkm EU28'!AV163-'TRA_Vkm UK'!AV163)),0)</f>
        <v>40.892796325400589</v>
      </c>
      <c r="AW163" s="90">
        <f>IFERROR(IFERROR(('TRA_VEff EU28'!AW163*'TRA_Stock EU28'!AW163-'TRA_VEff UK'!AW163*'TRA_Stock UK'!AW163)/('TRA_Stock EU28'!AW163-'TRA_Stock UK'!AW163),('TRA_VEff EU28'!AW163*'TRA_Vkm EU28'!AW163-'TRA_VEff UK'!AW163*'TRA_Vkm UK'!AW163)/('TRA_Vkm EU28'!AW163-'TRA_Vkm UK'!AW163)),0)</f>
        <v>40.513062337586952</v>
      </c>
      <c r="AX163" s="90">
        <f>IFERROR(IFERROR(('TRA_VEff EU28'!AX163*'TRA_Stock EU28'!AX163-'TRA_VEff UK'!AX163*'TRA_Stock UK'!AX163)/('TRA_Stock EU28'!AX163-'TRA_Stock UK'!AX163),('TRA_VEff EU28'!AX163*'TRA_Vkm EU28'!AX163-'TRA_VEff UK'!AX163*'TRA_Vkm UK'!AX163)/('TRA_Vkm EU28'!AX163-'TRA_Vkm UK'!AX163)),0)</f>
        <v>40.141200093150324</v>
      </c>
      <c r="AY163" s="90">
        <f>IFERROR(IFERROR(('TRA_VEff EU28'!AY163*'TRA_Stock EU28'!AY163-'TRA_VEff UK'!AY163*'TRA_Stock UK'!AY163)/('TRA_Stock EU28'!AY163-'TRA_Stock UK'!AY163),('TRA_VEff EU28'!AY163*'TRA_Vkm EU28'!AY163-'TRA_VEff UK'!AY163*'TRA_Vkm UK'!AY163)/('TRA_Vkm EU28'!AY163-'TRA_Vkm UK'!AY163)),0)</f>
        <v>39.782478198049468</v>
      </c>
      <c r="AZ163" s="90">
        <f>IFERROR(IFERROR(('TRA_VEff EU28'!AZ163*'TRA_Stock EU28'!AZ163-'TRA_VEff UK'!AZ163*'TRA_Stock UK'!AZ163)/('TRA_Stock EU28'!AZ163-'TRA_Stock UK'!AZ163),('TRA_VEff EU28'!AZ163*'TRA_Vkm EU28'!AZ163-'TRA_VEff UK'!AZ163*'TRA_Vkm UK'!AZ163)/('TRA_Vkm EU28'!AZ163-'TRA_Vkm UK'!AZ163)),0)</f>
        <v>39.55913596700352</v>
      </c>
    </row>
    <row r="164" spans="1:52">
      <c r="A164" s="103" t="s">
        <v>133</v>
      </c>
      <c r="B164" s="90">
        <f>IFERROR(IFERROR(('TRA_VEff EU28'!B164*'TRA_Stock EU28'!B164-'TRA_VEff UK'!B164*'TRA_Stock UK'!B164)/('TRA_Stock EU28'!B164-'TRA_Stock UK'!B164),('TRA_VEff EU28'!B164*'TRA_Vkm EU28'!B164-'TRA_VEff UK'!B164*'TRA_Vkm UK'!B164)/('TRA_Vkm EU28'!B164-'TRA_Vkm UK'!B164)),0)</f>
        <v>0</v>
      </c>
      <c r="C164" s="90">
        <f>IFERROR(IFERROR(('TRA_VEff EU28'!C164*'TRA_Stock EU28'!C164-'TRA_VEff UK'!C164*'TRA_Stock UK'!C164)/('TRA_Stock EU28'!C164-'TRA_Stock UK'!C164),('TRA_VEff EU28'!C164*'TRA_Vkm EU28'!C164-'TRA_VEff UK'!C164*'TRA_Vkm UK'!C164)/('TRA_Vkm EU28'!C164-'TRA_Vkm UK'!C164)),0)</f>
        <v>0</v>
      </c>
      <c r="D164" s="90">
        <f>IFERROR(IFERROR(('TRA_VEff EU28'!D164*'TRA_Stock EU28'!D164-'TRA_VEff UK'!D164*'TRA_Stock UK'!D164)/('TRA_Stock EU28'!D164-'TRA_Stock UK'!D164),('TRA_VEff EU28'!D164*'TRA_Vkm EU28'!D164-'TRA_VEff UK'!D164*'TRA_Vkm UK'!D164)/('TRA_Vkm EU28'!D164-'TRA_Vkm UK'!D164)),0)</f>
        <v>0</v>
      </c>
      <c r="E164" s="90">
        <f>IFERROR(IFERROR(('TRA_VEff EU28'!E164*'TRA_Stock EU28'!E164-'TRA_VEff UK'!E164*'TRA_Stock UK'!E164)/('TRA_Stock EU28'!E164-'TRA_Stock UK'!E164),('TRA_VEff EU28'!E164*'TRA_Vkm EU28'!E164-'TRA_VEff UK'!E164*'TRA_Vkm UK'!E164)/('TRA_Vkm EU28'!E164-'TRA_Vkm UK'!E164)),0)</f>
        <v>0</v>
      </c>
      <c r="F164" s="90">
        <f>IFERROR(IFERROR(('TRA_VEff EU28'!F164*'TRA_Stock EU28'!F164-'TRA_VEff UK'!F164*'TRA_Stock UK'!F164)/('TRA_Stock EU28'!F164-'TRA_Stock UK'!F164),('TRA_VEff EU28'!F164*'TRA_Vkm EU28'!F164-'TRA_VEff UK'!F164*'TRA_Vkm UK'!F164)/('TRA_Vkm EU28'!F164-'TRA_Vkm UK'!F164)),0)</f>
        <v>0</v>
      </c>
      <c r="G164" s="90">
        <f>IFERROR(IFERROR(('TRA_VEff EU28'!G164*'TRA_Stock EU28'!G164-'TRA_VEff UK'!G164*'TRA_Stock UK'!G164)/('TRA_Stock EU28'!G164-'TRA_Stock UK'!G164),('TRA_VEff EU28'!G164*'TRA_Vkm EU28'!G164-'TRA_VEff UK'!G164*'TRA_Vkm UK'!G164)/('TRA_Vkm EU28'!G164-'TRA_Vkm UK'!G164)),0)</f>
        <v>0</v>
      </c>
      <c r="H164" s="90">
        <f>IFERROR(IFERROR(('TRA_VEff EU28'!H164*'TRA_Stock EU28'!H164-'TRA_VEff UK'!H164*'TRA_Stock UK'!H164)/('TRA_Stock EU28'!H164-'TRA_Stock UK'!H164),('TRA_VEff EU28'!H164*'TRA_Vkm EU28'!H164-'TRA_VEff UK'!H164*'TRA_Vkm UK'!H164)/('TRA_Vkm EU28'!H164-'TRA_Vkm UK'!H164)),0)</f>
        <v>0</v>
      </c>
      <c r="I164" s="90">
        <f>IFERROR(IFERROR(('TRA_VEff EU28'!I164*'TRA_Stock EU28'!I164-'TRA_VEff UK'!I164*'TRA_Stock UK'!I164)/('TRA_Stock EU28'!I164-'TRA_Stock UK'!I164),('TRA_VEff EU28'!I164*'TRA_Vkm EU28'!I164-'TRA_VEff UK'!I164*'TRA_Vkm UK'!I164)/('TRA_Vkm EU28'!I164-'TRA_Vkm UK'!I164)),0)</f>
        <v>0</v>
      </c>
      <c r="J164" s="90">
        <f>IFERROR(IFERROR(('TRA_VEff EU28'!J164*'TRA_Stock EU28'!J164-'TRA_VEff UK'!J164*'TRA_Stock UK'!J164)/('TRA_Stock EU28'!J164-'TRA_Stock UK'!J164),('TRA_VEff EU28'!J164*'TRA_Vkm EU28'!J164-'TRA_VEff UK'!J164*'TRA_Vkm UK'!J164)/('TRA_Vkm EU28'!J164-'TRA_Vkm UK'!J164)),0)</f>
        <v>0</v>
      </c>
      <c r="K164" s="90">
        <f>IFERROR(IFERROR(('TRA_VEff EU28'!K164*'TRA_Stock EU28'!K164-'TRA_VEff UK'!K164*'TRA_Stock UK'!K164)/('TRA_Stock EU28'!K164-'TRA_Stock UK'!K164),('TRA_VEff EU28'!K164*'TRA_Vkm EU28'!K164-'TRA_VEff UK'!K164*'TRA_Vkm UK'!K164)/('TRA_Vkm EU28'!K164-'TRA_Vkm UK'!K164)),0)</f>
        <v>0</v>
      </c>
      <c r="L164" s="90">
        <f>IFERROR(IFERROR(('TRA_VEff EU28'!L164*'TRA_Stock EU28'!L164-'TRA_VEff UK'!L164*'TRA_Stock UK'!L164)/('TRA_Stock EU28'!L164-'TRA_Stock UK'!L164),('TRA_VEff EU28'!L164*'TRA_Vkm EU28'!L164-'TRA_VEff UK'!L164*'TRA_Vkm UK'!L164)/('TRA_Vkm EU28'!L164-'TRA_Vkm UK'!L164)),0)</f>
        <v>0</v>
      </c>
      <c r="M164" s="90">
        <f>IFERROR(IFERROR(('TRA_VEff EU28'!M164*'TRA_Stock EU28'!M164-'TRA_VEff UK'!M164*'TRA_Stock UK'!M164)/('TRA_Stock EU28'!M164-'TRA_Stock UK'!M164),('TRA_VEff EU28'!M164*'TRA_Vkm EU28'!M164-'TRA_VEff UK'!M164*'TRA_Vkm UK'!M164)/('TRA_Vkm EU28'!M164-'TRA_Vkm UK'!M164)),0)</f>
        <v>0</v>
      </c>
      <c r="N164" s="90">
        <f>IFERROR(IFERROR(('TRA_VEff EU28'!N164*'TRA_Stock EU28'!N164-'TRA_VEff UK'!N164*'TRA_Stock UK'!N164)/('TRA_Stock EU28'!N164-'TRA_Stock UK'!N164),('TRA_VEff EU28'!N164*'TRA_Vkm EU28'!N164-'TRA_VEff UK'!N164*'TRA_Vkm UK'!N164)/('TRA_Vkm EU28'!N164-'TRA_Vkm UK'!N164)),0)</f>
        <v>0</v>
      </c>
      <c r="O164" s="90">
        <f>IFERROR(IFERROR(('TRA_VEff EU28'!O164*'TRA_Stock EU28'!O164-'TRA_VEff UK'!O164*'TRA_Stock UK'!O164)/('TRA_Stock EU28'!O164-'TRA_Stock UK'!O164),('TRA_VEff EU28'!O164*'TRA_Vkm EU28'!O164-'TRA_VEff UK'!O164*'TRA_Vkm UK'!O164)/('TRA_Vkm EU28'!O164-'TRA_Vkm UK'!O164)),0)</f>
        <v>0</v>
      </c>
      <c r="P164" s="90">
        <f>IFERROR(IFERROR(('TRA_VEff EU28'!P164*'TRA_Stock EU28'!P164-'TRA_VEff UK'!P164*'TRA_Stock UK'!P164)/('TRA_Stock EU28'!P164-'TRA_Stock UK'!P164),('TRA_VEff EU28'!P164*'TRA_Vkm EU28'!P164-'TRA_VEff UK'!P164*'TRA_Vkm UK'!P164)/('TRA_Vkm EU28'!P164-'TRA_Vkm UK'!P164)),0)</f>
        <v>0</v>
      </c>
      <c r="Q164" s="90">
        <f>IFERROR(IFERROR(('TRA_VEff EU28'!Q164*'TRA_Stock EU28'!Q164-'TRA_VEff UK'!Q164*'TRA_Stock UK'!Q164)/('TRA_Stock EU28'!Q164-'TRA_Stock UK'!Q164),('TRA_VEff EU28'!Q164*'TRA_Vkm EU28'!Q164-'TRA_VEff UK'!Q164*'TRA_Vkm UK'!Q164)/('TRA_Vkm EU28'!Q164-'TRA_Vkm UK'!Q164)),0)</f>
        <v>0</v>
      </c>
      <c r="R164" s="90">
        <f>IFERROR(IFERROR(('TRA_VEff EU28'!R164*'TRA_Stock EU28'!R164-'TRA_VEff UK'!R164*'TRA_Stock UK'!R164)/('TRA_Stock EU28'!R164-'TRA_Stock UK'!R164),('TRA_VEff EU28'!R164*'TRA_Vkm EU28'!R164-'TRA_VEff UK'!R164*'TRA_Vkm UK'!R164)/('TRA_Vkm EU28'!R164-'TRA_Vkm UK'!R164)),0)</f>
        <v>0</v>
      </c>
      <c r="S164" s="90">
        <f>IFERROR(IFERROR(('TRA_VEff EU28'!S164*'TRA_Stock EU28'!S164-'TRA_VEff UK'!S164*'TRA_Stock UK'!S164)/('TRA_Stock EU28'!S164-'TRA_Stock UK'!S164),('TRA_VEff EU28'!S164*'TRA_Vkm EU28'!S164-'TRA_VEff UK'!S164*'TRA_Vkm UK'!S164)/('TRA_Vkm EU28'!S164-'TRA_Vkm UK'!S164)),0)</f>
        <v>0</v>
      </c>
      <c r="T164" s="90">
        <f>IFERROR(IFERROR(('TRA_VEff EU28'!T164*'TRA_Stock EU28'!T164-'TRA_VEff UK'!T164*'TRA_Stock UK'!T164)/('TRA_Stock EU28'!T164-'TRA_Stock UK'!T164),('TRA_VEff EU28'!T164*'TRA_Vkm EU28'!T164-'TRA_VEff UK'!T164*'TRA_Vkm UK'!T164)/('TRA_Vkm EU28'!T164-'TRA_Vkm UK'!T164)),0)</f>
        <v>27.309811972908566</v>
      </c>
      <c r="U164" s="90">
        <f>IFERROR(IFERROR(('TRA_VEff EU28'!U164*'TRA_Stock EU28'!U164-'TRA_VEff UK'!U164*'TRA_Stock UK'!U164)/('TRA_Stock EU28'!U164-'TRA_Stock UK'!U164),('TRA_VEff EU28'!U164*'TRA_Vkm EU28'!U164-'TRA_VEff UK'!U164*'TRA_Vkm UK'!U164)/('TRA_Vkm EU28'!U164-'TRA_Vkm UK'!U164)),0)</f>
        <v>27.249657457935253</v>
      </c>
      <c r="V164" s="90">
        <f>IFERROR(IFERROR(('TRA_VEff EU28'!V164*'TRA_Stock EU28'!V164-'TRA_VEff UK'!V164*'TRA_Stock UK'!V164)/('TRA_Stock EU28'!V164-'TRA_Stock UK'!V164),('TRA_VEff EU28'!V164*'TRA_Vkm EU28'!V164-'TRA_VEff UK'!V164*'TRA_Vkm UK'!V164)/('TRA_Vkm EU28'!V164-'TRA_Vkm UK'!V164)),0)</f>
        <v>31.404159338866094</v>
      </c>
      <c r="W164" s="90">
        <f>IFERROR(IFERROR(('TRA_VEff EU28'!W164*'TRA_Stock EU28'!W164-'TRA_VEff UK'!W164*'TRA_Stock UK'!W164)/('TRA_Stock EU28'!W164-'TRA_Stock UK'!W164),('TRA_VEff EU28'!W164*'TRA_Vkm EU28'!W164-'TRA_VEff UK'!W164*'TRA_Vkm UK'!W164)/('TRA_Vkm EU28'!W164-'TRA_Vkm UK'!W164)),0)</f>
        <v>32.741722575865261</v>
      </c>
      <c r="X164" s="90">
        <f>IFERROR(IFERROR(('TRA_VEff EU28'!X164*'TRA_Stock EU28'!X164-'TRA_VEff UK'!X164*'TRA_Stock UK'!X164)/('TRA_Stock EU28'!X164-'TRA_Stock UK'!X164),('TRA_VEff EU28'!X164*'TRA_Vkm EU28'!X164-'TRA_VEff UK'!X164*'TRA_Vkm UK'!X164)/('TRA_Vkm EU28'!X164-'TRA_Vkm UK'!X164)),0)</f>
        <v>32.654927386932954</v>
      </c>
      <c r="Y164" s="90">
        <f>IFERROR(IFERROR(('TRA_VEff EU28'!Y164*'TRA_Stock EU28'!Y164-'TRA_VEff UK'!Y164*'TRA_Stock UK'!Y164)/('TRA_Stock EU28'!Y164-'TRA_Stock UK'!Y164),('TRA_VEff EU28'!Y164*'TRA_Vkm EU28'!Y164-'TRA_VEff UK'!Y164*'TRA_Vkm UK'!Y164)/('TRA_Vkm EU28'!Y164-'TRA_Vkm UK'!Y164)),0)</f>
        <v>34.033553326406292</v>
      </c>
      <c r="Z164" s="90">
        <f>IFERROR(IFERROR(('TRA_VEff EU28'!Z164*'TRA_Stock EU28'!Z164-'TRA_VEff UK'!Z164*'TRA_Stock UK'!Z164)/('TRA_Stock EU28'!Z164-'TRA_Stock UK'!Z164),('TRA_VEff EU28'!Z164*'TRA_Vkm EU28'!Z164-'TRA_VEff UK'!Z164*'TRA_Vkm UK'!Z164)/('TRA_Vkm EU28'!Z164-'TRA_Vkm UK'!Z164)),0)</f>
        <v>34.678424495785578</v>
      </c>
      <c r="AA164" s="90">
        <f>IFERROR(IFERROR(('TRA_VEff EU28'!AA164*'TRA_Stock EU28'!AA164-'TRA_VEff UK'!AA164*'TRA_Stock UK'!AA164)/('TRA_Stock EU28'!AA164-'TRA_Stock UK'!AA164),('TRA_VEff EU28'!AA164*'TRA_Vkm EU28'!AA164-'TRA_VEff UK'!AA164*'TRA_Vkm UK'!AA164)/('TRA_Vkm EU28'!AA164-'TRA_Vkm UK'!AA164)),0)</f>
        <v>39.217213792632869</v>
      </c>
      <c r="AB164" s="90">
        <f>IFERROR(IFERROR(('TRA_VEff EU28'!AB164*'TRA_Stock EU28'!AB164-'TRA_VEff UK'!AB164*'TRA_Stock UK'!AB164)/('TRA_Stock EU28'!AB164-'TRA_Stock UK'!AB164),('TRA_VEff EU28'!AB164*'TRA_Vkm EU28'!AB164-'TRA_VEff UK'!AB164*'TRA_Vkm UK'!AB164)/('TRA_Vkm EU28'!AB164-'TRA_Vkm UK'!AB164)),0)</f>
        <v>42.083557160531186</v>
      </c>
      <c r="AC164" s="90">
        <f>IFERROR(IFERROR(('TRA_VEff EU28'!AC164*'TRA_Stock EU28'!AC164-'TRA_VEff UK'!AC164*'TRA_Stock UK'!AC164)/('TRA_Stock EU28'!AC164-'TRA_Stock UK'!AC164),('TRA_VEff EU28'!AC164*'TRA_Vkm EU28'!AC164-'TRA_VEff UK'!AC164*'TRA_Vkm UK'!AC164)/('TRA_Vkm EU28'!AC164-'TRA_Vkm UK'!AC164)),0)</f>
        <v>43.209580664620844</v>
      </c>
      <c r="AD164" s="90">
        <f>IFERROR(IFERROR(('TRA_VEff EU28'!AD164*'TRA_Stock EU28'!AD164-'TRA_VEff UK'!AD164*'TRA_Stock UK'!AD164)/('TRA_Stock EU28'!AD164-'TRA_Stock UK'!AD164),('TRA_VEff EU28'!AD164*'TRA_Vkm EU28'!AD164-'TRA_VEff UK'!AD164*'TRA_Vkm UK'!AD164)/('TRA_Vkm EU28'!AD164-'TRA_Vkm UK'!AD164)),0)</f>
        <v>44.07841612157884</v>
      </c>
      <c r="AE164" s="90">
        <f>IFERROR(IFERROR(('TRA_VEff EU28'!AE164*'TRA_Stock EU28'!AE164-'TRA_VEff UK'!AE164*'TRA_Stock UK'!AE164)/('TRA_Stock EU28'!AE164-'TRA_Stock UK'!AE164),('TRA_VEff EU28'!AE164*'TRA_Vkm EU28'!AE164-'TRA_VEff UK'!AE164*'TRA_Vkm UK'!AE164)/('TRA_Vkm EU28'!AE164-'TRA_Vkm UK'!AE164)),0)</f>
        <v>44.98127131961477</v>
      </c>
      <c r="AF164" s="90">
        <f>IFERROR(IFERROR(('TRA_VEff EU28'!AF164*'TRA_Stock EU28'!AF164-'TRA_VEff UK'!AF164*'TRA_Stock UK'!AF164)/('TRA_Stock EU28'!AF164-'TRA_Stock UK'!AF164),('TRA_VEff EU28'!AF164*'TRA_Vkm EU28'!AF164-'TRA_VEff UK'!AF164*'TRA_Vkm UK'!AF164)/('TRA_Vkm EU28'!AF164-'TRA_Vkm UK'!AF164)),0)</f>
        <v>45.723588015284932</v>
      </c>
      <c r="AG164" s="90">
        <f>IFERROR(IFERROR(('TRA_VEff EU28'!AG164*'TRA_Stock EU28'!AG164-'TRA_VEff UK'!AG164*'TRA_Stock UK'!AG164)/('TRA_Stock EU28'!AG164-'TRA_Stock UK'!AG164),('TRA_VEff EU28'!AG164*'TRA_Vkm EU28'!AG164-'TRA_VEff UK'!AG164*'TRA_Vkm UK'!AG164)/('TRA_Vkm EU28'!AG164-'TRA_Vkm UK'!AG164)),0)</f>
        <v>46.364705494109351</v>
      </c>
      <c r="AH164" s="90">
        <f>IFERROR(IFERROR(('TRA_VEff EU28'!AH164*'TRA_Stock EU28'!AH164-'TRA_VEff UK'!AH164*'TRA_Stock UK'!AH164)/('TRA_Stock EU28'!AH164-'TRA_Stock UK'!AH164),('TRA_VEff EU28'!AH164*'TRA_Vkm EU28'!AH164-'TRA_VEff UK'!AH164*'TRA_Vkm UK'!AH164)/('TRA_Vkm EU28'!AH164-'TRA_Vkm UK'!AH164)),0)</f>
        <v>46.840370197434062</v>
      </c>
      <c r="AI164" s="90">
        <f>IFERROR(IFERROR(('TRA_VEff EU28'!AI164*'TRA_Stock EU28'!AI164-'TRA_VEff UK'!AI164*'TRA_Stock UK'!AI164)/('TRA_Stock EU28'!AI164-'TRA_Stock UK'!AI164),('TRA_VEff EU28'!AI164*'TRA_Vkm EU28'!AI164-'TRA_VEff UK'!AI164*'TRA_Vkm UK'!AI164)/('TRA_Vkm EU28'!AI164-'TRA_Vkm UK'!AI164)),0)</f>
        <v>46.660783752039407</v>
      </c>
      <c r="AJ164" s="90">
        <f>IFERROR(IFERROR(('TRA_VEff EU28'!AJ164*'TRA_Stock EU28'!AJ164-'TRA_VEff UK'!AJ164*'TRA_Stock UK'!AJ164)/('TRA_Stock EU28'!AJ164-'TRA_Stock UK'!AJ164),('TRA_VEff EU28'!AJ164*'TRA_Vkm EU28'!AJ164-'TRA_VEff UK'!AJ164*'TRA_Vkm UK'!AJ164)/('TRA_Vkm EU28'!AJ164-'TRA_Vkm UK'!AJ164)),0)</f>
        <v>48.478368327705049</v>
      </c>
      <c r="AK164" s="90">
        <f>IFERROR(IFERROR(('TRA_VEff EU28'!AK164*'TRA_Stock EU28'!AK164-'TRA_VEff UK'!AK164*'TRA_Stock UK'!AK164)/('TRA_Stock EU28'!AK164-'TRA_Stock UK'!AK164),('TRA_VEff EU28'!AK164*'TRA_Vkm EU28'!AK164-'TRA_VEff UK'!AK164*'TRA_Vkm UK'!AK164)/('TRA_Vkm EU28'!AK164-'TRA_Vkm UK'!AK164)),0)</f>
        <v>49.331943802017157</v>
      </c>
      <c r="AL164" s="90">
        <f>IFERROR(IFERROR(('TRA_VEff EU28'!AL164*'TRA_Stock EU28'!AL164-'TRA_VEff UK'!AL164*'TRA_Stock UK'!AL164)/('TRA_Stock EU28'!AL164-'TRA_Stock UK'!AL164),('TRA_VEff EU28'!AL164*'TRA_Vkm EU28'!AL164-'TRA_VEff UK'!AL164*'TRA_Vkm UK'!AL164)/('TRA_Vkm EU28'!AL164-'TRA_Vkm UK'!AL164)),0)</f>
        <v>49.406166952546606</v>
      </c>
      <c r="AM164" s="90">
        <f>IFERROR(IFERROR(('TRA_VEff EU28'!AM164*'TRA_Stock EU28'!AM164-'TRA_VEff UK'!AM164*'TRA_Stock UK'!AM164)/('TRA_Stock EU28'!AM164-'TRA_Stock UK'!AM164),('TRA_VEff EU28'!AM164*'TRA_Vkm EU28'!AM164-'TRA_VEff UK'!AM164*'TRA_Vkm UK'!AM164)/('TRA_Vkm EU28'!AM164-'TRA_Vkm UK'!AM164)),0)</f>
        <v>49.165541729189833</v>
      </c>
      <c r="AN164" s="90">
        <f>IFERROR(IFERROR(('TRA_VEff EU28'!AN164*'TRA_Stock EU28'!AN164-'TRA_VEff UK'!AN164*'TRA_Stock UK'!AN164)/('TRA_Stock EU28'!AN164-'TRA_Stock UK'!AN164),('TRA_VEff EU28'!AN164*'TRA_Vkm EU28'!AN164-'TRA_VEff UK'!AN164*'TRA_Vkm UK'!AN164)/('TRA_Vkm EU28'!AN164-'TRA_Vkm UK'!AN164)),0)</f>
        <v>49.305654739669421</v>
      </c>
      <c r="AO164" s="90">
        <f>IFERROR(IFERROR(('TRA_VEff EU28'!AO164*'TRA_Stock EU28'!AO164-'TRA_VEff UK'!AO164*'TRA_Stock UK'!AO164)/('TRA_Stock EU28'!AO164-'TRA_Stock UK'!AO164),('TRA_VEff EU28'!AO164*'TRA_Vkm EU28'!AO164-'TRA_VEff UK'!AO164*'TRA_Vkm UK'!AO164)/('TRA_Vkm EU28'!AO164-'TRA_Vkm UK'!AO164)),0)</f>
        <v>49.066384253119551</v>
      </c>
      <c r="AP164" s="90">
        <f>IFERROR(IFERROR(('TRA_VEff EU28'!AP164*'TRA_Stock EU28'!AP164-'TRA_VEff UK'!AP164*'TRA_Stock UK'!AP164)/('TRA_Stock EU28'!AP164-'TRA_Stock UK'!AP164),('TRA_VEff EU28'!AP164*'TRA_Vkm EU28'!AP164-'TRA_VEff UK'!AP164*'TRA_Vkm UK'!AP164)/('TRA_Vkm EU28'!AP164-'TRA_Vkm UK'!AP164)),0)</f>
        <v>48.921902275809309</v>
      </c>
      <c r="AQ164" s="90">
        <f>IFERROR(IFERROR(('TRA_VEff EU28'!AQ164*'TRA_Stock EU28'!AQ164-'TRA_VEff UK'!AQ164*'TRA_Stock UK'!AQ164)/('TRA_Stock EU28'!AQ164-'TRA_Stock UK'!AQ164),('TRA_VEff EU28'!AQ164*'TRA_Vkm EU28'!AQ164-'TRA_VEff UK'!AQ164*'TRA_Vkm UK'!AQ164)/('TRA_Vkm EU28'!AQ164-'TRA_Vkm UK'!AQ164)),0)</f>
        <v>48.326835276990629</v>
      </c>
      <c r="AR164" s="90">
        <f>IFERROR(IFERROR(('TRA_VEff EU28'!AR164*'TRA_Stock EU28'!AR164-'TRA_VEff UK'!AR164*'TRA_Stock UK'!AR164)/('TRA_Stock EU28'!AR164-'TRA_Stock UK'!AR164),('TRA_VEff EU28'!AR164*'TRA_Vkm EU28'!AR164-'TRA_VEff UK'!AR164*'TRA_Vkm UK'!AR164)/('TRA_Vkm EU28'!AR164-'TRA_Vkm UK'!AR164)),0)</f>
        <v>47.608056418294105</v>
      </c>
      <c r="AS164" s="90">
        <f>IFERROR(IFERROR(('TRA_VEff EU28'!AS164*'TRA_Stock EU28'!AS164-'TRA_VEff UK'!AS164*'TRA_Stock UK'!AS164)/('TRA_Stock EU28'!AS164-'TRA_Stock UK'!AS164),('TRA_VEff EU28'!AS164*'TRA_Vkm EU28'!AS164-'TRA_VEff UK'!AS164*'TRA_Vkm UK'!AS164)/('TRA_Vkm EU28'!AS164-'TRA_Vkm UK'!AS164)),0)</f>
        <v>46.828859681669982</v>
      </c>
      <c r="AT164" s="90">
        <f>IFERROR(IFERROR(('TRA_VEff EU28'!AT164*'TRA_Stock EU28'!AT164-'TRA_VEff UK'!AT164*'TRA_Stock UK'!AT164)/('TRA_Stock EU28'!AT164-'TRA_Stock UK'!AT164),('TRA_VEff EU28'!AT164*'TRA_Vkm EU28'!AT164-'TRA_VEff UK'!AT164*'TRA_Vkm UK'!AT164)/('TRA_Vkm EU28'!AT164-'TRA_Vkm UK'!AT164)),0)</f>
        <v>46.17934009872085</v>
      </c>
      <c r="AU164" s="90">
        <f>IFERROR(IFERROR(('TRA_VEff EU28'!AU164*'TRA_Stock EU28'!AU164-'TRA_VEff UK'!AU164*'TRA_Stock UK'!AU164)/('TRA_Stock EU28'!AU164-'TRA_Stock UK'!AU164),('TRA_VEff EU28'!AU164*'TRA_Vkm EU28'!AU164-'TRA_VEff UK'!AU164*'TRA_Vkm UK'!AU164)/('TRA_Vkm EU28'!AU164-'TRA_Vkm UK'!AU164)),0)</f>
        <v>45.604972046360182</v>
      </c>
      <c r="AV164" s="90">
        <f>IFERROR(IFERROR(('TRA_VEff EU28'!AV164*'TRA_Stock EU28'!AV164-'TRA_VEff UK'!AV164*'TRA_Stock UK'!AV164)/('TRA_Stock EU28'!AV164-'TRA_Stock UK'!AV164),('TRA_VEff EU28'!AV164*'TRA_Vkm EU28'!AV164-'TRA_VEff UK'!AV164*'TRA_Vkm UK'!AV164)/('TRA_Vkm EU28'!AV164-'TRA_Vkm UK'!AV164)),0)</f>
        <v>45.077214048018647</v>
      </c>
      <c r="AW164" s="90">
        <f>IFERROR(IFERROR(('TRA_VEff EU28'!AW164*'TRA_Stock EU28'!AW164-'TRA_VEff UK'!AW164*'TRA_Stock UK'!AW164)/('TRA_Stock EU28'!AW164-'TRA_Stock UK'!AW164),('TRA_VEff EU28'!AW164*'TRA_Vkm EU28'!AW164-'TRA_VEff UK'!AW164*'TRA_Vkm UK'!AW164)/('TRA_Vkm EU28'!AW164-'TRA_Vkm UK'!AW164)),0)</f>
        <v>44.591697662348452</v>
      </c>
      <c r="AX164" s="90">
        <f>IFERROR(IFERROR(('TRA_VEff EU28'!AX164*'TRA_Stock EU28'!AX164-'TRA_VEff UK'!AX164*'TRA_Stock UK'!AX164)/('TRA_Stock EU28'!AX164-'TRA_Stock UK'!AX164),('TRA_VEff EU28'!AX164*'TRA_Vkm EU28'!AX164-'TRA_VEff UK'!AX164*'TRA_Vkm UK'!AX164)/('TRA_Vkm EU28'!AX164-'TRA_Vkm UK'!AX164)),0)</f>
        <v>44.197705733878877</v>
      </c>
      <c r="AY164" s="90">
        <f>IFERROR(IFERROR(('TRA_VEff EU28'!AY164*'TRA_Stock EU28'!AY164-'TRA_VEff UK'!AY164*'TRA_Stock UK'!AY164)/('TRA_Stock EU28'!AY164-'TRA_Stock UK'!AY164),('TRA_VEff EU28'!AY164*'TRA_Vkm EU28'!AY164-'TRA_VEff UK'!AY164*'TRA_Vkm UK'!AY164)/('TRA_Vkm EU28'!AY164-'TRA_Vkm UK'!AY164)),0)</f>
        <v>43.900983852209428</v>
      </c>
      <c r="AZ164" s="90">
        <f>IFERROR(IFERROR(('TRA_VEff EU28'!AZ164*'TRA_Stock EU28'!AZ164-'TRA_VEff UK'!AZ164*'TRA_Stock UK'!AZ164)/('TRA_Stock EU28'!AZ164-'TRA_Stock UK'!AZ164),('TRA_VEff EU28'!AZ164*'TRA_Vkm EU28'!AZ164-'TRA_VEff UK'!AZ164*'TRA_Vkm UK'!AZ164)/('TRA_Vkm EU28'!AZ164-'TRA_Vkm UK'!AZ164)),0)</f>
        <v>43.872506973526271</v>
      </c>
    </row>
    <row r="165" spans="1:52">
      <c r="A165" s="103" t="s">
        <v>150</v>
      </c>
      <c r="B165" s="90">
        <f>IFERROR(IFERROR(('TRA_VEff EU28'!B165*'TRA_Stock EU28'!B165-'TRA_VEff UK'!B165*'TRA_Stock UK'!B165)/('TRA_Stock EU28'!B165-'TRA_Stock UK'!B165),('TRA_VEff EU28'!B165*'TRA_Vkm EU28'!B165-'TRA_VEff UK'!B165*'TRA_Vkm UK'!B165)/('TRA_Vkm EU28'!B165-'TRA_Vkm UK'!B165)),0)</f>
        <v>0</v>
      </c>
      <c r="C165" s="90">
        <f>IFERROR(IFERROR(('TRA_VEff EU28'!C165*'TRA_Stock EU28'!C165-'TRA_VEff UK'!C165*'TRA_Stock UK'!C165)/('TRA_Stock EU28'!C165-'TRA_Stock UK'!C165),('TRA_VEff EU28'!C165*'TRA_Vkm EU28'!C165-'TRA_VEff UK'!C165*'TRA_Vkm UK'!C165)/('TRA_Vkm EU28'!C165-'TRA_Vkm UK'!C165)),0)</f>
        <v>0</v>
      </c>
      <c r="D165" s="90">
        <f>IFERROR(IFERROR(('TRA_VEff EU28'!D165*'TRA_Stock EU28'!D165-'TRA_VEff UK'!D165*'TRA_Stock UK'!D165)/('TRA_Stock EU28'!D165-'TRA_Stock UK'!D165),('TRA_VEff EU28'!D165*'TRA_Vkm EU28'!D165-'TRA_VEff UK'!D165*'TRA_Vkm UK'!D165)/('TRA_Vkm EU28'!D165-'TRA_Vkm UK'!D165)),0)</f>
        <v>0</v>
      </c>
      <c r="E165" s="90">
        <f>IFERROR(IFERROR(('TRA_VEff EU28'!E165*'TRA_Stock EU28'!E165-'TRA_VEff UK'!E165*'TRA_Stock UK'!E165)/('TRA_Stock EU28'!E165-'TRA_Stock UK'!E165),('TRA_VEff EU28'!E165*'TRA_Vkm EU28'!E165-'TRA_VEff UK'!E165*'TRA_Vkm UK'!E165)/('TRA_Vkm EU28'!E165-'TRA_Vkm UK'!E165)),0)</f>
        <v>0</v>
      </c>
      <c r="F165" s="90">
        <f>IFERROR(IFERROR(('TRA_VEff EU28'!F165*'TRA_Stock EU28'!F165-'TRA_VEff UK'!F165*'TRA_Stock UK'!F165)/('TRA_Stock EU28'!F165-'TRA_Stock UK'!F165),('TRA_VEff EU28'!F165*'TRA_Vkm EU28'!F165-'TRA_VEff UK'!F165*'TRA_Vkm UK'!F165)/('TRA_Vkm EU28'!F165-'TRA_Vkm UK'!F165)),0)</f>
        <v>0</v>
      </c>
      <c r="G165" s="90">
        <f>IFERROR(IFERROR(('TRA_VEff EU28'!G165*'TRA_Stock EU28'!G165-'TRA_VEff UK'!G165*'TRA_Stock UK'!G165)/('TRA_Stock EU28'!G165-'TRA_Stock UK'!G165),('TRA_VEff EU28'!G165*'TRA_Vkm EU28'!G165-'TRA_VEff UK'!G165*'TRA_Vkm UK'!G165)/('TRA_Vkm EU28'!G165-'TRA_Vkm UK'!G165)),0)</f>
        <v>0</v>
      </c>
      <c r="H165" s="90">
        <f>IFERROR(IFERROR(('TRA_VEff EU28'!H165*'TRA_Stock EU28'!H165-'TRA_VEff UK'!H165*'TRA_Stock UK'!H165)/('TRA_Stock EU28'!H165-'TRA_Stock UK'!H165),('TRA_VEff EU28'!H165*'TRA_Vkm EU28'!H165-'TRA_VEff UK'!H165*'TRA_Vkm UK'!H165)/('TRA_Vkm EU28'!H165-'TRA_Vkm UK'!H165)),0)</f>
        <v>0</v>
      </c>
      <c r="I165" s="90">
        <f>IFERROR(IFERROR(('TRA_VEff EU28'!I165*'TRA_Stock EU28'!I165-'TRA_VEff UK'!I165*'TRA_Stock UK'!I165)/('TRA_Stock EU28'!I165-'TRA_Stock UK'!I165),('TRA_VEff EU28'!I165*'TRA_Vkm EU28'!I165-'TRA_VEff UK'!I165*'TRA_Vkm UK'!I165)/('TRA_Vkm EU28'!I165-'TRA_Vkm UK'!I165)),0)</f>
        <v>0</v>
      </c>
      <c r="J165" s="90">
        <f>IFERROR(IFERROR(('TRA_VEff EU28'!J165*'TRA_Stock EU28'!J165-'TRA_VEff UK'!J165*'TRA_Stock UK'!J165)/('TRA_Stock EU28'!J165-'TRA_Stock UK'!J165),('TRA_VEff EU28'!J165*'TRA_Vkm EU28'!J165-'TRA_VEff UK'!J165*'TRA_Vkm UK'!J165)/('TRA_Vkm EU28'!J165-'TRA_Vkm UK'!J165)),0)</f>
        <v>0</v>
      </c>
      <c r="K165" s="90">
        <f>IFERROR(IFERROR(('TRA_VEff EU28'!K165*'TRA_Stock EU28'!K165-'TRA_VEff UK'!K165*'TRA_Stock UK'!K165)/('TRA_Stock EU28'!K165-'TRA_Stock UK'!K165),('TRA_VEff EU28'!K165*'TRA_Vkm EU28'!K165-'TRA_VEff UK'!K165*'TRA_Vkm UK'!K165)/('TRA_Vkm EU28'!K165-'TRA_Vkm UK'!K165)),0)</f>
        <v>0</v>
      </c>
      <c r="L165" s="90">
        <f>IFERROR(IFERROR(('TRA_VEff EU28'!L165*'TRA_Stock EU28'!L165-'TRA_VEff UK'!L165*'TRA_Stock UK'!L165)/('TRA_Stock EU28'!L165-'TRA_Stock UK'!L165),('TRA_VEff EU28'!L165*'TRA_Vkm EU28'!L165-'TRA_VEff UK'!L165*'TRA_Vkm UK'!L165)/('TRA_Vkm EU28'!L165-'TRA_Vkm UK'!L165)),0)</f>
        <v>0</v>
      </c>
      <c r="M165" s="90">
        <f>IFERROR(IFERROR(('TRA_VEff EU28'!M165*'TRA_Stock EU28'!M165-'TRA_VEff UK'!M165*'TRA_Stock UK'!M165)/('TRA_Stock EU28'!M165-'TRA_Stock UK'!M165),('TRA_VEff EU28'!M165*'TRA_Vkm EU28'!M165-'TRA_VEff UK'!M165*'TRA_Vkm UK'!M165)/('TRA_Vkm EU28'!M165-'TRA_Vkm UK'!M165)),0)</f>
        <v>0</v>
      </c>
      <c r="N165" s="90">
        <f>IFERROR(IFERROR(('TRA_VEff EU28'!N165*'TRA_Stock EU28'!N165-'TRA_VEff UK'!N165*'TRA_Stock UK'!N165)/('TRA_Stock EU28'!N165-'TRA_Stock UK'!N165),('TRA_VEff EU28'!N165*'TRA_Vkm EU28'!N165-'TRA_VEff UK'!N165*'TRA_Vkm UK'!N165)/('TRA_Vkm EU28'!N165-'TRA_Vkm UK'!N165)),0)</f>
        <v>0</v>
      </c>
      <c r="O165" s="90">
        <f>IFERROR(IFERROR(('TRA_VEff EU28'!O165*'TRA_Stock EU28'!O165-'TRA_VEff UK'!O165*'TRA_Stock UK'!O165)/('TRA_Stock EU28'!O165-'TRA_Stock UK'!O165),('TRA_VEff EU28'!O165*'TRA_Vkm EU28'!O165-'TRA_VEff UK'!O165*'TRA_Vkm UK'!O165)/('TRA_Vkm EU28'!O165-'TRA_Vkm UK'!O165)),0)</f>
        <v>0</v>
      </c>
      <c r="P165" s="90">
        <f>IFERROR(IFERROR(('TRA_VEff EU28'!P165*'TRA_Stock EU28'!P165-'TRA_VEff UK'!P165*'TRA_Stock UK'!P165)/('TRA_Stock EU28'!P165-'TRA_Stock UK'!P165),('TRA_VEff EU28'!P165*'TRA_Vkm EU28'!P165-'TRA_VEff UK'!P165*'TRA_Vkm UK'!P165)/('TRA_Vkm EU28'!P165-'TRA_Vkm UK'!P165)),0)</f>
        <v>0</v>
      </c>
      <c r="Q165" s="90">
        <f>IFERROR(IFERROR(('TRA_VEff EU28'!Q165*'TRA_Stock EU28'!Q165-'TRA_VEff UK'!Q165*'TRA_Stock UK'!Q165)/('TRA_Stock EU28'!Q165-'TRA_Stock UK'!Q165),('TRA_VEff EU28'!Q165*'TRA_Vkm EU28'!Q165-'TRA_VEff UK'!Q165*'TRA_Vkm UK'!Q165)/('TRA_Vkm EU28'!Q165-'TRA_Vkm UK'!Q165)),0)</f>
        <v>0</v>
      </c>
      <c r="R165" s="90">
        <f>IFERROR(IFERROR(('TRA_VEff EU28'!R165*'TRA_Stock EU28'!R165-'TRA_VEff UK'!R165*'TRA_Stock UK'!R165)/('TRA_Stock EU28'!R165-'TRA_Stock UK'!R165),('TRA_VEff EU28'!R165*'TRA_Vkm EU28'!R165-'TRA_VEff UK'!R165*'TRA_Vkm UK'!R165)/('TRA_Vkm EU28'!R165-'TRA_Vkm UK'!R165)),0)</f>
        <v>47.218362452721728</v>
      </c>
      <c r="S165" s="90">
        <f>IFERROR(IFERROR(('TRA_VEff EU28'!S165*'TRA_Stock EU28'!S165-'TRA_VEff UK'!S165*'TRA_Stock UK'!S165)/('TRA_Stock EU28'!S165-'TRA_Stock UK'!S165),('TRA_VEff EU28'!S165*'TRA_Vkm EU28'!S165-'TRA_VEff UK'!S165*'TRA_Vkm UK'!S165)/('TRA_Vkm EU28'!S165-'TRA_Vkm UK'!S165)),0)</f>
        <v>49.286604153599889</v>
      </c>
      <c r="T165" s="90">
        <f>IFERROR(IFERROR(('TRA_VEff EU28'!T165*'TRA_Stock EU28'!T165-'TRA_VEff UK'!T165*'TRA_Stock UK'!T165)/('TRA_Stock EU28'!T165-'TRA_Stock UK'!T165),('TRA_VEff EU28'!T165*'TRA_Vkm EU28'!T165-'TRA_VEff UK'!T165*'TRA_Vkm UK'!T165)/('TRA_Vkm EU28'!T165-'TRA_Vkm UK'!T165)),0)</f>
        <v>48.764906180312309</v>
      </c>
      <c r="U165" s="90">
        <f>IFERROR(IFERROR(('TRA_VEff EU28'!U165*'TRA_Stock EU28'!U165-'TRA_VEff UK'!U165*'TRA_Stock UK'!U165)/('TRA_Stock EU28'!U165-'TRA_Stock UK'!U165),('TRA_VEff EU28'!U165*'TRA_Vkm EU28'!U165-'TRA_VEff UK'!U165*'TRA_Vkm UK'!U165)/('TRA_Vkm EU28'!U165-'TRA_Vkm UK'!U165)),0)</f>
        <v>48.506890060550894</v>
      </c>
      <c r="V165" s="90">
        <f>IFERROR(IFERROR(('TRA_VEff EU28'!V165*'TRA_Stock EU28'!V165-'TRA_VEff UK'!V165*'TRA_Stock UK'!V165)/('TRA_Stock EU28'!V165-'TRA_Stock UK'!V165),('TRA_VEff EU28'!V165*'TRA_Vkm EU28'!V165-'TRA_VEff UK'!V165*'TRA_Vkm UK'!V165)/('TRA_Vkm EU28'!V165-'TRA_Vkm UK'!V165)),0)</f>
        <v>48.734995881096545</v>
      </c>
      <c r="W165" s="90">
        <f>IFERROR(IFERROR(('TRA_VEff EU28'!W165*'TRA_Stock EU28'!W165-'TRA_VEff UK'!W165*'TRA_Stock UK'!W165)/('TRA_Stock EU28'!W165-'TRA_Stock UK'!W165),('TRA_VEff EU28'!W165*'TRA_Vkm EU28'!W165-'TRA_VEff UK'!W165*'TRA_Vkm UK'!W165)/('TRA_Vkm EU28'!W165-'TRA_Vkm UK'!W165)),0)</f>
        <v>49.255079648828328</v>
      </c>
      <c r="X165" s="90">
        <f>IFERROR(IFERROR(('TRA_VEff EU28'!X165*'TRA_Stock EU28'!X165-'TRA_VEff UK'!X165*'TRA_Stock UK'!X165)/('TRA_Stock EU28'!X165-'TRA_Stock UK'!X165),('TRA_VEff EU28'!X165*'TRA_Vkm EU28'!X165-'TRA_VEff UK'!X165*'TRA_Vkm UK'!X165)/('TRA_Vkm EU28'!X165-'TRA_Vkm UK'!X165)),0)</f>
        <v>49.912036463021138</v>
      </c>
      <c r="Y165" s="90">
        <f>IFERROR(IFERROR(('TRA_VEff EU28'!Y165*'TRA_Stock EU28'!Y165-'TRA_VEff UK'!Y165*'TRA_Stock UK'!Y165)/('TRA_Stock EU28'!Y165-'TRA_Stock UK'!Y165),('TRA_VEff EU28'!Y165*'TRA_Vkm EU28'!Y165-'TRA_VEff UK'!Y165*'TRA_Vkm UK'!Y165)/('TRA_Vkm EU28'!Y165-'TRA_Vkm UK'!Y165)),0)</f>
        <v>50.565279617414262</v>
      </c>
      <c r="Z165" s="90">
        <f>IFERROR(IFERROR(('TRA_VEff EU28'!Z165*'TRA_Stock EU28'!Z165-'TRA_VEff UK'!Z165*'TRA_Stock UK'!Z165)/('TRA_Stock EU28'!Z165-'TRA_Stock UK'!Z165),('TRA_VEff EU28'!Z165*'TRA_Vkm EU28'!Z165-'TRA_VEff UK'!Z165*'TRA_Vkm UK'!Z165)/('TRA_Vkm EU28'!Z165-'TRA_Vkm UK'!Z165)),0)</f>
        <v>50.520928334768627</v>
      </c>
      <c r="AA165" s="90">
        <f>IFERROR(IFERROR(('TRA_VEff EU28'!AA165*'TRA_Stock EU28'!AA165-'TRA_VEff UK'!AA165*'TRA_Stock UK'!AA165)/('TRA_Stock EU28'!AA165-'TRA_Stock UK'!AA165),('TRA_VEff EU28'!AA165*'TRA_Vkm EU28'!AA165-'TRA_VEff UK'!AA165*'TRA_Vkm UK'!AA165)/('TRA_Vkm EU28'!AA165-'TRA_Vkm UK'!AA165)),0)</f>
        <v>50.729332038745298</v>
      </c>
      <c r="AB165" s="90">
        <f>IFERROR(IFERROR(('TRA_VEff EU28'!AB165*'TRA_Stock EU28'!AB165-'TRA_VEff UK'!AB165*'TRA_Stock UK'!AB165)/('TRA_Stock EU28'!AB165-'TRA_Stock UK'!AB165),('TRA_VEff EU28'!AB165*'TRA_Vkm EU28'!AB165-'TRA_VEff UK'!AB165*'TRA_Vkm UK'!AB165)/('TRA_Vkm EU28'!AB165-'TRA_Vkm UK'!AB165)),0)</f>
        <v>50.56018332647848</v>
      </c>
      <c r="AC165" s="90">
        <f>IFERROR(IFERROR(('TRA_VEff EU28'!AC165*'TRA_Stock EU28'!AC165-'TRA_VEff UK'!AC165*'TRA_Stock UK'!AC165)/('TRA_Stock EU28'!AC165-'TRA_Stock UK'!AC165),('TRA_VEff EU28'!AC165*'TRA_Vkm EU28'!AC165-'TRA_VEff UK'!AC165*'TRA_Vkm UK'!AC165)/('TRA_Vkm EU28'!AC165-'TRA_Vkm UK'!AC165)),0)</f>
        <v>50.272288748838037</v>
      </c>
      <c r="AD165" s="90">
        <f>IFERROR(IFERROR(('TRA_VEff EU28'!AD165*'TRA_Stock EU28'!AD165-'TRA_VEff UK'!AD165*'TRA_Stock UK'!AD165)/('TRA_Stock EU28'!AD165-'TRA_Stock UK'!AD165),('TRA_VEff EU28'!AD165*'TRA_Vkm EU28'!AD165-'TRA_VEff UK'!AD165*'TRA_Vkm UK'!AD165)/('TRA_Vkm EU28'!AD165-'TRA_Vkm UK'!AD165)),0)</f>
        <v>52.017856920421792</v>
      </c>
      <c r="AE165" s="90">
        <f>IFERROR(IFERROR(('TRA_VEff EU28'!AE165*'TRA_Stock EU28'!AE165-'TRA_VEff UK'!AE165*'TRA_Stock UK'!AE165)/('TRA_Stock EU28'!AE165-'TRA_Stock UK'!AE165),('TRA_VEff EU28'!AE165*'TRA_Vkm EU28'!AE165-'TRA_VEff UK'!AE165*'TRA_Vkm UK'!AE165)/('TRA_Vkm EU28'!AE165-'TRA_Vkm UK'!AE165)),0)</f>
        <v>52.842472307812528</v>
      </c>
      <c r="AF165" s="90">
        <f>IFERROR(IFERROR(('TRA_VEff EU28'!AF165*'TRA_Stock EU28'!AF165-'TRA_VEff UK'!AF165*'TRA_Stock UK'!AF165)/('TRA_Stock EU28'!AF165-'TRA_Stock UK'!AF165),('TRA_VEff EU28'!AF165*'TRA_Vkm EU28'!AF165-'TRA_VEff UK'!AF165*'TRA_Vkm UK'!AF165)/('TRA_Vkm EU28'!AF165-'TRA_Vkm UK'!AF165)),0)</f>
        <v>53.230343403483133</v>
      </c>
      <c r="AG165" s="90">
        <f>IFERROR(IFERROR(('TRA_VEff EU28'!AG165*'TRA_Stock EU28'!AG165-'TRA_VEff UK'!AG165*'TRA_Stock UK'!AG165)/('TRA_Stock EU28'!AG165-'TRA_Stock UK'!AG165),('TRA_VEff EU28'!AG165*'TRA_Vkm EU28'!AG165-'TRA_VEff UK'!AG165*'TRA_Vkm UK'!AG165)/('TRA_Vkm EU28'!AG165-'TRA_Vkm UK'!AG165)),0)</f>
        <v>53.158663644885785</v>
      </c>
      <c r="AH165" s="90">
        <f>IFERROR(IFERROR(('TRA_VEff EU28'!AH165*'TRA_Stock EU28'!AH165-'TRA_VEff UK'!AH165*'TRA_Stock UK'!AH165)/('TRA_Stock EU28'!AH165-'TRA_Stock UK'!AH165),('TRA_VEff EU28'!AH165*'TRA_Vkm EU28'!AH165-'TRA_VEff UK'!AH165*'TRA_Vkm UK'!AH165)/('TRA_Vkm EU28'!AH165-'TRA_Vkm UK'!AH165)),0)</f>
        <v>53.053240672626814</v>
      </c>
      <c r="AI165" s="90">
        <f>IFERROR(IFERROR(('TRA_VEff EU28'!AI165*'TRA_Stock EU28'!AI165-'TRA_VEff UK'!AI165*'TRA_Stock UK'!AI165)/('TRA_Stock EU28'!AI165-'TRA_Stock UK'!AI165),('TRA_VEff EU28'!AI165*'TRA_Vkm EU28'!AI165-'TRA_VEff UK'!AI165*'TRA_Vkm UK'!AI165)/('TRA_Vkm EU28'!AI165-'TRA_Vkm UK'!AI165)),0)</f>
        <v>53.328244078208698</v>
      </c>
      <c r="AJ165" s="90">
        <f>IFERROR(IFERROR(('TRA_VEff EU28'!AJ165*'TRA_Stock EU28'!AJ165-'TRA_VEff UK'!AJ165*'TRA_Stock UK'!AJ165)/('TRA_Stock EU28'!AJ165-'TRA_Stock UK'!AJ165),('TRA_VEff EU28'!AJ165*'TRA_Vkm EU28'!AJ165-'TRA_VEff UK'!AJ165*'TRA_Vkm UK'!AJ165)/('TRA_Vkm EU28'!AJ165-'TRA_Vkm UK'!AJ165)),0)</f>
        <v>53.266814252404615</v>
      </c>
      <c r="AK165" s="90">
        <f>IFERROR(IFERROR(('TRA_VEff EU28'!AK165*'TRA_Stock EU28'!AK165-'TRA_VEff UK'!AK165*'TRA_Stock UK'!AK165)/('TRA_Stock EU28'!AK165-'TRA_Stock UK'!AK165),('TRA_VEff EU28'!AK165*'TRA_Vkm EU28'!AK165-'TRA_VEff UK'!AK165*'TRA_Vkm UK'!AK165)/('TRA_Vkm EU28'!AK165-'TRA_Vkm UK'!AK165)),0)</f>
        <v>52.924149839698089</v>
      </c>
      <c r="AL165" s="90">
        <f>IFERROR(IFERROR(('TRA_VEff EU28'!AL165*'TRA_Stock EU28'!AL165-'TRA_VEff UK'!AL165*'TRA_Stock UK'!AL165)/('TRA_Stock EU28'!AL165-'TRA_Stock UK'!AL165),('TRA_VEff EU28'!AL165*'TRA_Vkm EU28'!AL165-'TRA_VEff UK'!AL165*'TRA_Vkm UK'!AL165)/('TRA_Vkm EU28'!AL165-'TRA_Vkm UK'!AL165)),0)</f>
        <v>52.399937810351368</v>
      </c>
      <c r="AM165" s="90">
        <f>IFERROR(IFERROR(('TRA_VEff EU28'!AM165*'TRA_Stock EU28'!AM165-'TRA_VEff UK'!AM165*'TRA_Stock UK'!AM165)/('TRA_Stock EU28'!AM165-'TRA_Stock UK'!AM165),('TRA_VEff EU28'!AM165*'TRA_Vkm EU28'!AM165-'TRA_VEff UK'!AM165*'TRA_Vkm UK'!AM165)/('TRA_Vkm EU28'!AM165-'TRA_Vkm UK'!AM165)),0)</f>
        <v>51.746862245037342</v>
      </c>
      <c r="AN165" s="90">
        <f>IFERROR(IFERROR(('TRA_VEff EU28'!AN165*'TRA_Stock EU28'!AN165-'TRA_VEff UK'!AN165*'TRA_Stock UK'!AN165)/('TRA_Stock EU28'!AN165-'TRA_Stock UK'!AN165),('TRA_VEff EU28'!AN165*'TRA_Vkm EU28'!AN165-'TRA_VEff UK'!AN165*'TRA_Vkm UK'!AN165)/('TRA_Vkm EU28'!AN165-'TRA_Vkm UK'!AN165)),0)</f>
        <v>51.031350666858515</v>
      </c>
      <c r="AO165" s="90">
        <f>IFERROR(IFERROR(('TRA_VEff EU28'!AO165*'TRA_Stock EU28'!AO165-'TRA_VEff UK'!AO165*'TRA_Stock UK'!AO165)/('TRA_Stock EU28'!AO165-'TRA_Stock UK'!AO165),('TRA_VEff EU28'!AO165*'TRA_Vkm EU28'!AO165-'TRA_VEff UK'!AO165*'TRA_Vkm UK'!AO165)/('TRA_Vkm EU28'!AO165-'TRA_Vkm UK'!AO165)),0)</f>
        <v>50.441014901092615</v>
      </c>
      <c r="AP165" s="90">
        <f>IFERROR(IFERROR(('TRA_VEff EU28'!AP165*'TRA_Stock EU28'!AP165-'TRA_VEff UK'!AP165*'TRA_Stock UK'!AP165)/('TRA_Stock EU28'!AP165-'TRA_Stock UK'!AP165),('TRA_VEff EU28'!AP165*'TRA_Vkm EU28'!AP165-'TRA_VEff UK'!AP165*'TRA_Vkm UK'!AP165)/('TRA_Vkm EU28'!AP165-'TRA_Vkm UK'!AP165)),0)</f>
        <v>49.79123296461745</v>
      </c>
      <c r="AQ165" s="90">
        <f>IFERROR(IFERROR(('TRA_VEff EU28'!AQ165*'TRA_Stock EU28'!AQ165-'TRA_VEff UK'!AQ165*'TRA_Stock UK'!AQ165)/('TRA_Stock EU28'!AQ165-'TRA_Stock UK'!AQ165),('TRA_VEff EU28'!AQ165*'TRA_Vkm EU28'!AQ165-'TRA_VEff UK'!AQ165*'TRA_Vkm UK'!AQ165)/('TRA_Vkm EU28'!AQ165-'TRA_Vkm UK'!AQ165)),0)</f>
        <v>49.275697356478446</v>
      </c>
      <c r="AR165" s="90">
        <f>IFERROR(IFERROR(('TRA_VEff EU28'!AR165*'TRA_Stock EU28'!AR165-'TRA_VEff UK'!AR165*'TRA_Stock UK'!AR165)/('TRA_Stock EU28'!AR165-'TRA_Stock UK'!AR165),('TRA_VEff EU28'!AR165*'TRA_Vkm EU28'!AR165-'TRA_VEff UK'!AR165*'TRA_Vkm UK'!AR165)/('TRA_Vkm EU28'!AR165-'TRA_Vkm UK'!AR165)),0)</f>
        <v>48.791461446095227</v>
      </c>
      <c r="AS165" s="90">
        <f>IFERROR(IFERROR(('TRA_VEff EU28'!AS165*'TRA_Stock EU28'!AS165-'TRA_VEff UK'!AS165*'TRA_Stock UK'!AS165)/('TRA_Stock EU28'!AS165-'TRA_Stock UK'!AS165),('TRA_VEff EU28'!AS165*'TRA_Vkm EU28'!AS165-'TRA_VEff UK'!AS165*'TRA_Vkm UK'!AS165)/('TRA_Vkm EU28'!AS165-'TRA_Vkm UK'!AS165)),0)</f>
        <v>48.436007579046276</v>
      </c>
      <c r="AT165" s="90">
        <f>IFERROR(IFERROR(('TRA_VEff EU28'!AT165*'TRA_Stock EU28'!AT165-'TRA_VEff UK'!AT165*'TRA_Stock UK'!AT165)/('TRA_Stock EU28'!AT165-'TRA_Stock UK'!AT165),('TRA_VEff EU28'!AT165*'TRA_Vkm EU28'!AT165-'TRA_VEff UK'!AT165*'TRA_Vkm UK'!AT165)/('TRA_Vkm EU28'!AT165-'TRA_Vkm UK'!AT165)),0)</f>
        <v>47.971288864826825</v>
      </c>
      <c r="AU165" s="90">
        <f>IFERROR(IFERROR(('TRA_VEff EU28'!AU165*'TRA_Stock EU28'!AU165-'TRA_VEff UK'!AU165*'TRA_Stock UK'!AU165)/('TRA_Stock EU28'!AU165-'TRA_Stock UK'!AU165),('TRA_VEff EU28'!AU165*'TRA_Vkm EU28'!AU165-'TRA_VEff UK'!AU165*'TRA_Vkm UK'!AU165)/('TRA_Vkm EU28'!AU165-'TRA_Vkm UK'!AU165)),0)</f>
        <v>47.579061609341068</v>
      </c>
      <c r="AV165" s="90">
        <f>IFERROR(IFERROR(('TRA_VEff EU28'!AV165*'TRA_Stock EU28'!AV165-'TRA_VEff UK'!AV165*'TRA_Stock UK'!AV165)/('TRA_Stock EU28'!AV165-'TRA_Stock UK'!AV165),('TRA_VEff EU28'!AV165*'TRA_Vkm EU28'!AV165-'TRA_VEff UK'!AV165*'TRA_Vkm UK'!AV165)/('TRA_Vkm EU28'!AV165-'TRA_Vkm UK'!AV165)),0)</f>
        <v>47.285927241900126</v>
      </c>
      <c r="AW165" s="90">
        <f>IFERROR(IFERROR(('TRA_VEff EU28'!AW165*'TRA_Stock EU28'!AW165-'TRA_VEff UK'!AW165*'TRA_Stock UK'!AW165)/('TRA_Stock EU28'!AW165-'TRA_Stock UK'!AW165),('TRA_VEff EU28'!AW165*'TRA_Vkm EU28'!AW165-'TRA_VEff UK'!AW165*'TRA_Vkm UK'!AW165)/('TRA_Vkm EU28'!AW165-'TRA_Vkm UK'!AW165)),0)</f>
        <v>46.891700598479687</v>
      </c>
      <c r="AX165" s="90">
        <f>IFERROR(IFERROR(('TRA_VEff EU28'!AX165*'TRA_Stock EU28'!AX165-'TRA_VEff UK'!AX165*'TRA_Stock UK'!AX165)/('TRA_Stock EU28'!AX165-'TRA_Stock UK'!AX165),('TRA_VEff EU28'!AX165*'TRA_Vkm EU28'!AX165-'TRA_VEff UK'!AX165*'TRA_Vkm UK'!AX165)/('TRA_Vkm EU28'!AX165-'TRA_Vkm UK'!AX165)),0)</f>
        <v>46.508309530550875</v>
      </c>
      <c r="AY165" s="90">
        <f>IFERROR(IFERROR(('TRA_VEff EU28'!AY165*'TRA_Stock EU28'!AY165-'TRA_VEff UK'!AY165*'TRA_Stock UK'!AY165)/('TRA_Stock EU28'!AY165-'TRA_Stock UK'!AY165),('TRA_VEff EU28'!AY165*'TRA_Vkm EU28'!AY165-'TRA_VEff UK'!AY165*'TRA_Vkm UK'!AY165)/('TRA_Vkm EU28'!AY165-'TRA_Vkm UK'!AY165)),0)</f>
        <v>46.128325248542019</v>
      </c>
      <c r="AZ165" s="90">
        <f>IFERROR(IFERROR(('TRA_VEff EU28'!AZ165*'TRA_Stock EU28'!AZ165-'TRA_VEff UK'!AZ165*'TRA_Stock UK'!AZ165)/('TRA_Stock EU28'!AZ165-'TRA_Stock UK'!AZ165),('TRA_VEff EU28'!AZ165*'TRA_Vkm EU28'!AZ165-'TRA_VEff UK'!AZ165*'TRA_Vkm UK'!AZ165)/('TRA_Vkm EU28'!AZ165-'TRA_Vkm UK'!AZ165)),0)</f>
        <v>45.892758334915776</v>
      </c>
    </row>
    <row r="166" spans="1:52">
      <c r="A166" s="103" t="s">
        <v>144</v>
      </c>
      <c r="B166" s="90">
        <f>IFERROR(IFERROR(('TRA_VEff EU28'!B166*'TRA_Stock EU28'!B166-'TRA_VEff UK'!B166*'TRA_Stock UK'!B166)/('TRA_Stock EU28'!B166-'TRA_Stock UK'!B166),('TRA_VEff EU28'!B166*'TRA_Vkm EU28'!B166-'TRA_VEff UK'!B166*'TRA_Vkm UK'!B166)/('TRA_Vkm EU28'!B166-'TRA_Vkm UK'!B166)),0)</f>
        <v>0</v>
      </c>
      <c r="C166" s="90">
        <f>IFERROR(IFERROR(('TRA_VEff EU28'!C166*'TRA_Stock EU28'!C166-'TRA_VEff UK'!C166*'TRA_Stock UK'!C166)/('TRA_Stock EU28'!C166-'TRA_Stock UK'!C166),('TRA_VEff EU28'!C166*'TRA_Vkm EU28'!C166-'TRA_VEff UK'!C166*'TRA_Vkm UK'!C166)/('TRA_Vkm EU28'!C166-'TRA_Vkm UK'!C166)),0)</f>
        <v>0</v>
      </c>
      <c r="D166" s="90">
        <f>IFERROR(IFERROR(('TRA_VEff EU28'!D166*'TRA_Stock EU28'!D166-'TRA_VEff UK'!D166*'TRA_Stock UK'!D166)/('TRA_Stock EU28'!D166-'TRA_Stock UK'!D166),('TRA_VEff EU28'!D166*'TRA_Vkm EU28'!D166-'TRA_VEff UK'!D166*'TRA_Vkm UK'!D166)/('TRA_Vkm EU28'!D166-'TRA_Vkm UK'!D166)),0)</f>
        <v>0</v>
      </c>
      <c r="E166" s="90">
        <f>IFERROR(IFERROR(('TRA_VEff EU28'!E166*'TRA_Stock EU28'!E166-'TRA_VEff UK'!E166*'TRA_Stock UK'!E166)/('TRA_Stock EU28'!E166-'TRA_Stock UK'!E166),('TRA_VEff EU28'!E166*'TRA_Vkm EU28'!E166-'TRA_VEff UK'!E166*'TRA_Vkm UK'!E166)/('TRA_Vkm EU28'!E166-'TRA_Vkm UK'!E166)),0)</f>
        <v>0</v>
      </c>
      <c r="F166" s="90">
        <f>IFERROR(IFERROR(('TRA_VEff EU28'!F166*'TRA_Stock EU28'!F166-'TRA_VEff UK'!F166*'TRA_Stock UK'!F166)/('TRA_Stock EU28'!F166-'TRA_Stock UK'!F166),('TRA_VEff EU28'!F166*'TRA_Vkm EU28'!F166-'TRA_VEff UK'!F166*'TRA_Vkm UK'!F166)/('TRA_Vkm EU28'!F166-'TRA_Vkm UK'!F166)),0)</f>
        <v>0</v>
      </c>
      <c r="G166" s="90">
        <f>IFERROR(IFERROR(('TRA_VEff EU28'!G166*'TRA_Stock EU28'!G166-'TRA_VEff UK'!G166*'TRA_Stock UK'!G166)/('TRA_Stock EU28'!G166-'TRA_Stock UK'!G166),('TRA_VEff EU28'!G166*'TRA_Vkm EU28'!G166-'TRA_VEff UK'!G166*'TRA_Vkm UK'!G166)/('TRA_Vkm EU28'!G166-'TRA_Vkm UK'!G166)),0)</f>
        <v>0</v>
      </c>
      <c r="H166" s="90">
        <f>IFERROR(IFERROR(('TRA_VEff EU28'!H166*'TRA_Stock EU28'!H166-'TRA_VEff UK'!H166*'TRA_Stock UK'!H166)/('TRA_Stock EU28'!H166-'TRA_Stock UK'!H166),('TRA_VEff EU28'!H166*'TRA_Vkm EU28'!H166-'TRA_VEff UK'!H166*'TRA_Vkm UK'!H166)/('TRA_Vkm EU28'!H166-'TRA_Vkm UK'!H166)),0)</f>
        <v>0</v>
      </c>
      <c r="I166" s="90">
        <f>IFERROR(IFERROR(('TRA_VEff EU28'!I166*'TRA_Stock EU28'!I166-'TRA_VEff UK'!I166*'TRA_Stock UK'!I166)/('TRA_Stock EU28'!I166-'TRA_Stock UK'!I166),('TRA_VEff EU28'!I166*'TRA_Vkm EU28'!I166-'TRA_VEff UK'!I166*'TRA_Vkm UK'!I166)/('TRA_Vkm EU28'!I166-'TRA_Vkm UK'!I166)),0)</f>
        <v>0</v>
      </c>
      <c r="J166" s="90">
        <f>IFERROR(IFERROR(('TRA_VEff EU28'!J166*'TRA_Stock EU28'!J166-'TRA_VEff UK'!J166*'TRA_Stock UK'!J166)/('TRA_Stock EU28'!J166-'TRA_Stock UK'!J166),('TRA_VEff EU28'!J166*'TRA_Vkm EU28'!J166-'TRA_VEff UK'!J166*'TRA_Vkm UK'!J166)/('TRA_Vkm EU28'!J166-'TRA_Vkm UK'!J166)),0)</f>
        <v>0</v>
      </c>
      <c r="K166" s="90">
        <f>IFERROR(IFERROR(('TRA_VEff EU28'!K166*'TRA_Stock EU28'!K166-'TRA_VEff UK'!K166*'TRA_Stock UK'!K166)/('TRA_Stock EU28'!K166-'TRA_Stock UK'!K166),('TRA_VEff EU28'!K166*'TRA_Vkm EU28'!K166-'TRA_VEff UK'!K166*'TRA_Vkm UK'!K166)/('TRA_Vkm EU28'!K166-'TRA_Vkm UK'!K166)),0)</f>
        <v>0</v>
      </c>
      <c r="L166" s="90">
        <f>IFERROR(IFERROR(('TRA_VEff EU28'!L166*'TRA_Stock EU28'!L166-'TRA_VEff UK'!L166*'TRA_Stock UK'!L166)/('TRA_Stock EU28'!L166-'TRA_Stock UK'!L166),('TRA_VEff EU28'!L166*'TRA_Vkm EU28'!L166-'TRA_VEff UK'!L166*'TRA_Vkm UK'!L166)/('TRA_Vkm EU28'!L166-'TRA_Vkm UK'!L166)),0)</f>
        <v>0</v>
      </c>
      <c r="M166" s="90">
        <f>IFERROR(IFERROR(('TRA_VEff EU28'!M166*'TRA_Stock EU28'!M166-'TRA_VEff UK'!M166*'TRA_Stock UK'!M166)/('TRA_Stock EU28'!M166-'TRA_Stock UK'!M166),('TRA_VEff EU28'!M166*'TRA_Vkm EU28'!M166-'TRA_VEff UK'!M166*'TRA_Vkm UK'!M166)/('TRA_Vkm EU28'!M166-'TRA_Vkm UK'!M166)),0)</f>
        <v>0</v>
      </c>
      <c r="N166" s="90">
        <f>IFERROR(IFERROR(('TRA_VEff EU28'!N166*'TRA_Stock EU28'!N166-'TRA_VEff UK'!N166*'TRA_Stock UK'!N166)/('TRA_Stock EU28'!N166-'TRA_Stock UK'!N166),('TRA_VEff EU28'!N166*'TRA_Vkm EU28'!N166-'TRA_VEff UK'!N166*'TRA_Vkm UK'!N166)/('TRA_Vkm EU28'!N166-'TRA_Vkm UK'!N166)),0)</f>
        <v>0</v>
      </c>
      <c r="O166" s="90">
        <f>IFERROR(IFERROR(('TRA_VEff EU28'!O166*'TRA_Stock EU28'!O166-'TRA_VEff UK'!O166*'TRA_Stock UK'!O166)/('TRA_Stock EU28'!O166-'TRA_Stock UK'!O166),('TRA_VEff EU28'!O166*'TRA_Vkm EU28'!O166-'TRA_VEff UK'!O166*'TRA_Vkm UK'!O166)/('TRA_Vkm EU28'!O166-'TRA_Vkm UK'!O166)),0)</f>
        <v>0</v>
      </c>
      <c r="P166" s="90">
        <f>IFERROR(IFERROR(('TRA_VEff EU28'!P166*'TRA_Stock EU28'!P166-'TRA_VEff UK'!P166*'TRA_Stock UK'!P166)/('TRA_Stock EU28'!P166-'TRA_Stock UK'!P166),('TRA_VEff EU28'!P166*'TRA_Vkm EU28'!P166-'TRA_VEff UK'!P166*'TRA_Vkm UK'!P166)/('TRA_Vkm EU28'!P166-'TRA_Vkm UK'!P166)),0)</f>
        <v>0</v>
      </c>
      <c r="Q166" s="90">
        <f>IFERROR(IFERROR(('TRA_VEff EU28'!Q166*'TRA_Stock EU28'!Q166-'TRA_VEff UK'!Q166*'TRA_Stock UK'!Q166)/('TRA_Stock EU28'!Q166-'TRA_Stock UK'!Q166),('TRA_VEff EU28'!Q166*'TRA_Vkm EU28'!Q166-'TRA_VEff UK'!Q166*'TRA_Vkm UK'!Q166)/('TRA_Vkm EU28'!Q166-'TRA_Vkm UK'!Q166)),0)</f>
        <v>0</v>
      </c>
      <c r="R166" s="90">
        <f>IFERROR(IFERROR(('TRA_VEff EU28'!R166*'TRA_Stock EU28'!R166-'TRA_VEff UK'!R166*'TRA_Stock UK'!R166)/('TRA_Stock EU28'!R166-'TRA_Stock UK'!R166),('TRA_VEff EU28'!R166*'TRA_Vkm EU28'!R166-'TRA_VEff UK'!R166*'TRA_Vkm UK'!R166)/('TRA_Vkm EU28'!R166-'TRA_Vkm UK'!R166)),0)</f>
        <v>0</v>
      </c>
      <c r="S166" s="90">
        <f>IFERROR(IFERROR(('TRA_VEff EU28'!S166*'TRA_Stock EU28'!S166-'TRA_VEff UK'!S166*'TRA_Stock UK'!S166)/('TRA_Stock EU28'!S166-'TRA_Stock UK'!S166),('TRA_VEff EU28'!S166*'TRA_Vkm EU28'!S166-'TRA_VEff UK'!S166*'TRA_Vkm UK'!S166)/('TRA_Vkm EU28'!S166-'TRA_Vkm UK'!S166)),0)</f>
        <v>0</v>
      </c>
      <c r="T166" s="90">
        <f>IFERROR(IFERROR(('TRA_VEff EU28'!T166*'TRA_Stock EU28'!T166-'TRA_VEff UK'!T166*'TRA_Stock UK'!T166)/('TRA_Stock EU28'!T166-'TRA_Stock UK'!T166),('TRA_VEff EU28'!T166*'TRA_Vkm EU28'!T166-'TRA_VEff UK'!T166*'TRA_Vkm UK'!T166)/('TRA_Vkm EU28'!T166-'TRA_Vkm UK'!T166)),0)</f>
        <v>0</v>
      </c>
      <c r="U166" s="90">
        <f>IFERROR(IFERROR(('TRA_VEff EU28'!U166*'TRA_Stock EU28'!U166-'TRA_VEff UK'!U166*'TRA_Stock UK'!U166)/('TRA_Stock EU28'!U166-'TRA_Stock UK'!U166),('TRA_VEff EU28'!U166*'TRA_Vkm EU28'!U166-'TRA_VEff UK'!U166*'TRA_Vkm UK'!U166)/('TRA_Vkm EU28'!U166-'TRA_Vkm UK'!U166)),0)</f>
        <v>0</v>
      </c>
      <c r="V166" s="90">
        <f>IFERROR(IFERROR(('TRA_VEff EU28'!V166*'TRA_Stock EU28'!V166-'TRA_VEff UK'!V166*'TRA_Stock UK'!V166)/('TRA_Stock EU28'!V166-'TRA_Stock UK'!V166),('TRA_VEff EU28'!V166*'TRA_Vkm EU28'!V166-'TRA_VEff UK'!V166*'TRA_Vkm UK'!V166)/('TRA_Vkm EU28'!V166-'TRA_Vkm UK'!V166)),0)</f>
        <v>34.587431338753831</v>
      </c>
      <c r="W166" s="90">
        <f>IFERROR(IFERROR(('TRA_VEff EU28'!W166*'TRA_Stock EU28'!W166-'TRA_VEff UK'!W166*'TRA_Stock UK'!W166)/('TRA_Stock EU28'!W166-'TRA_Stock UK'!W166),('TRA_VEff EU28'!W166*'TRA_Vkm EU28'!W166-'TRA_VEff UK'!W166*'TRA_Vkm UK'!W166)/('TRA_Vkm EU28'!W166-'TRA_Vkm UK'!W166)),0)</f>
        <v>41.647801046861723</v>
      </c>
      <c r="X166" s="90">
        <f>IFERROR(IFERROR(('TRA_VEff EU28'!X166*'TRA_Stock EU28'!X166-'TRA_VEff UK'!X166*'TRA_Stock UK'!X166)/('TRA_Stock EU28'!X166-'TRA_Stock UK'!X166),('TRA_VEff EU28'!X166*'TRA_Vkm EU28'!X166-'TRA_VEff UK'!X166*'TRA_Vkm UK'!X166)/('TRA_Vkm EU28'!X166-'TRA_Vkm UK'!X166)),0)</f>
        <v>42.960250398798578</v>
      </c>
      <c r="Y166" s="90">
        <f>IFERROR(IFERROR(('TRA_VEff EU28'!Y166*'TRA_Stock EU28'!Y166-'TRA_VEff UK'!Y166*'TRA_Stock UK'!Y166)/('TRA_Stock EU28'!Y166-'TRA_Stock UK'!Y166),('TRA_VEff EU28'!Y166*'TRA_Vkm EU28'!Y166-'TRA_VEff UK'!Y166*'TRA_Vkm UK'!Y166)/('TRA_Vkm EU28'!Y166-'TRA_Vkm UK'!Y166)),0)</f>
        <v>43.464206155220417</v>
      </c>
      <c r="Z166" s="90">
        <f>IFERROR(IFERROR(('TRA_VEff EU28'!Z166*'TRA_Stock EU28'!Z166-'TRA_VEff UK'!Z166*'TRA_Stock UK'!Z166)/('TRA_Stock EU28'!Z166-'TRA_Stock UK'!Z166),('TRA_VEff EU28'!Z166*'TRA_Vkm EU28'!Z166-'TRA_VEff UK'!Z166*'TRA_Vkm UK'!Z166)/('TRA_Vkm EU28'!Z166-'TRA_Vkm UK'!Z166)),0)</f>
        <v>44.605637666196017</v>
      </c>
      <c r="AA166" s="90">
        <f>IFERROR(IFERROR(('TRA_VEff EU28'!AA166*'TRA_Stock EU28'!AA166-'TRA_VEff UK'!AA166*'TRA_Stock UK'!AA166)/('TRA_Stock EU28'!AA166-'TRA_Stock UK'!AA166),('TRA_VEff EU28'!AA166*'TRA_Vkm EU28'!AA166-'TRA_VEff UK'!AA166*'TRA_Vkm UK'!AA166)/('TRA_Vkm EU28'!AA166-'TRA_Vkm UK'!AA166)),0)</f>
        <v>44.923015443983466</v>
      </c>
      <c r="AB166" s="90">
        <f>IFERROR(IFERROR(('TRA_VEff EU28'!AB166*'TRA_Stock EU28'!AB166-'TRA_VEff UK'!AB166*'TRA_Stock UK'!AB166)/('TRA_Stock EU28'!AB166-'TRA_Stock UK'!AB166),('TRA_VEff EU28'!AB166*'TRA_Vkm EU28'!AB166-'TRA_VEff UK'!AB166*'TRA_Vkm UK'!AB166)/('TRA_Vkm EU28'!AB166-'TRA_Vkm UK'!AB166)),0)</f>
        <v>50.438081115790709</v>
      </c>
      <c r="AC166" s="90">
        <f>IFERROR(IFERROR(('TRA_VEff EU28'!AC166*'TRA_Stock EU28'!AC166-'TRA_VEff UK'!AC166*'TRA_Stock UK'!AC166)/('TRA_Stock EU28'!AC166-'TRA_Stock UK'!AC166),('TRA_VEff EU28'!AC166*'TRA_Vkm EU28'!AC166-'TRA_VEff UK'!AC166*'TRA_Vkm UK'!AC166)/('TRA_Vkm EU28'!AC166-'TRA_Vkm UK'!AC166)),0)</f>
        <v>52.871489323508733</v>
      </c>
      <c r="AD166" s="90">
        <f>IFERROR(IFERROR(('TRA_VEff EU28'!AD166*'TRA_Stock EU28'!AD166-'TRA_VEff UK'!AD166*'TRA_Stock UK'!AD166)/('TRA_Stock EU28'!AD166-'TRA_Stock UK'!AD166),('TRA_VEff EU28'!AD166*'TRA_Vkm EU28'!AD166-'TRA_VEff UK'!AD166*'TRA_Vkm UK'!AD166)/('TRA_Vkm EU28'!AD166-'TRA_Vkm UK'!AD166)),0)</f>
        <v>54.177440097395042</v>
      </c>
      <c r="AE166" s="90">
        <f>IFERROR(IFERROR(('TRA_VEff EU28'!AE166*'TRA_Stock EU28'!AE166-'TRA_VEff UK'!AE166*'TRA_Stock UK'!AE166)/('TRA_Stock EU28'!AE166-'TRA_Stock UK'!AE166),('TRA_VEff EU28'!AE166*'TRA_Vkm EU28'!AE166-'TRA_VEff UK'!AE166*'TRA_Vkm UK'!AE166)/('TRA_Vkm EU28'!AE166-'TRA_Vkm UK'!AE166)),0)</f>
        <v>55.926416732405151</v>
      </c>
      <c r="AF166" s="90">
        <f>IFERROR(IFERROR(('TRA_VEff EU28'!AF166*'TRA_Stock EU28'!AF166-'TRA_VEff UK'!AF166*'TRA_Stock UK'!AF166)/('TRA_Stock EU28'!AF166-'TRA_Stock UK'!AF166),('TRA_VEff EU28'!AF166*'TRA_Vkm EU28'!AF166-'TRA_VEff UK'!AF166*'TRA_Vkm UK'!AF166)/('TRA_Vkm EU28'!AF166-'TRA_Vkm UK'!AF166)),0)</f>
        <v>57.021138571460639</v>
      </c>
      <c r="AG166" s="90">
        <f>IFERROR(IFERROR(('TRA_VEff EU28'!AG166*'TRA_Stock EU28'!AG166-'TRA_VEff UK'!AG166*'TRA_Stock UK'!AG166)/('TRA_Stock EU28'!AG166-'TRA_Stock UK'!AG166),('TRA_VEff EU28'!AG166*'TRA_Vkm EU28'!AG166-'TRA_VEff UK'!AG166*'TRA_Vkm UK'!AG166)/('TRA_Vkm EU28'!AG166-'TRA_Vkm UK'!AG166)),0)</f>
        <v>57.83725495373541</v>
      </c>
      <c r="AH166" s="90">
        <f>IFERROR(IFERROR(('TRA_VEff EU28'!AH166*'TRA_Stock EU28'!AH166-'TRA_VEff UK'!AH166*'TRA_Stock UK'!AH166)/('TRA_Stock EU28'!AH166-'TRA_Stock UK'!AH166),('TRA_VEff EU28'!AH166*'TRA_Vkm EU28'!AH166-'TRA_VEff UK'!AH166*'TRA_Vkm UK'!AH166)/('TRA_Vkm EU28'!AH166-'TRA_Vkm UK'!AH166)),0)</f>
        <v>58.563075301392281</v>
      </c>
      <c r="AI166" s="90">
        <f>IFERROR(IFERROR(('TRA_VEff EU28'!AI166*'TRA_Stock EU28'!AI166-'TRA_VEff UK'!AI166*'TRA_Stock UK'!AI166)/('TRA_Stock EU28'!AI166-'TRA_Stock UK'!AI166),('TRA_VEff EU28'!AI166*'TRA_Vkm EU28'!AI166-'TRA_VEff UK'!AI166*'TRA_Vkm UK'!AI166)/('TRA_Vkm EU28'!AI166-'TRA_Vkm UK'!AI166)),0)</f>
        <v>58.877703589589458</v>
      </c>
      <c r="AJ166" s="90">
        <f>IFERROR(IFERROR(('TRA_VEff EU28'!AJ166*'TRA_Stock EU28'!AJ166-'TRA_VEff UK'!AJ166*'TRA_Stock UK'!AJ166)/('TRA_Stock EU28'!AJ166-'TRA_Stock UK'!AJ166),('TRA_VEff EU28'!AJ166*'TRA_Vkm EU28'!AJ166-'TRA_VEff UK'!AJ166*'TRA_Vkm UK'!AJ166)/('TRA_Vkm EU28'!AJ166-'TRA_Vkm UK'!AJ166)),0)</f>
        <v>61.112774272151917</v>
      </c>
      <c r="AK166" s="90">
        <f>IFERROR(IFERROR(('TRA_VEff EU28'!AK166*'TRA_Stock EU28'!AK166-'TRA_VEff UK'!AK166*'TRA_Stock UK'!AK166)/('TRA_Stock EU28'!AK166-'TRA_Stock UK'!AK166),('TRA_VEff EU28'!AK166*'TRA_Vkm EU28'!AK166-'TRA_VEff UK'!AK166*'TRA_Vkm UK'!AK166)/('TRA_Vkm EU28'!AK166-'TRA_Vkm UK'!AK166)),0)</f>
        <v>61.720879724814985</v>
      </c>
      <c r="AL166" s="90">
        <f>IFERROR(IFERROR(('TRA_VEff EU28'!AL166*'TRA_Stock EU28'!AL166-'TRA_VEff UK'!AL166*'TRA_Stock UK'!AL166)/('TRA_Stock EU28'!AL166-'TRA_Stock UK'!AL166),('TRA_VEff EU28'!AL166*'TRA_Vkm EU28'!AL166-'TRA_VEff UK'!AL166*'TRA_Vkm UK'!AL166)/('TRA_Vkm EU28'!AL166-'TRA_Vkm UK'!AL166)),0)</f>
        <v>61.287498738034202</v>
      </c>
      <c r="AM166" s="90">
        <f>IFERROR(IFERROR(('TRA_VEff EU28'!AM166*'TRA_Stock EU28'!AM166-'TRA_VEff UK'!AM166*'TRA_Stock UK'!AM166)/('TRA_Stock EU28'!AM166-'TRA_Stock UK'!AM166),('TRA_VEff EU28'!AM166*'TRA_Vkm EU28'!AM166-'TRA_VEff UK'!AM166*'TRA_Vkm UK'!AM166)/('TRA_Vkm EU28'!AM166-'TRA_Vkm UK'!AM166)),0)</f>
        <v>61.532102670171156</v>
      </c>
      <c r="AN166" s="90">
        <f>IFERROR(IFERROR(('TRA_VEff EU28'!AN166*'TRA_Stock EU28'!AN166-'TRA_VEff UK'!AN166*'TRA_Stock UK'!AN166)/('TRA_Stock EU28'!AN166-'TRA_Stock UK'!AN166),('TRA_VEff EU28'!AN166*'TRA_Vkm EU28'!AN166-'TRA_VEff UK'!AN166*'TRA_Vkm UK'!AN166)/('TRA_Vkm EU28'!AN166-'TRA_Vkm UK'!AN166)),0)</f>
        <v>61.123789510390878</v>
      </c>
      <c r="AO166" s="90">
        <f>IFERROR(IFERROR(('TRA_VEff EU28'!AO166*'TRA_Stock EU28'!AO166-'TRA_VEff UK'!AO166*'TRA_Stock UK'!AO166)/('TRA_Stock EU28'!AO166-'TRA_Stock UK'!AO166),('TRA_VEff EU28'!AO166*'TRA_Vkm EU28'!AO166-'TRA_VEff UK'!AO166*'TRA_Vkm UK'!AO166)/('TRA_Vkm EU28'!AO166-'TRA_Vkm UK'!AO166)),0)</f>
        <v>60.825967603847182</v>
      </c>
      <c r="AP166" s="90">
        <f>IFERROR(IFERROR(('TRA_VEff EU28'!AP166*'TRA_Stock EU28'!AP166-'TRA_VEff UK'!AP166*'TRA_Stock UK'!AP166)/('TRA_Stock EU28'!AP166-'TRA_Stock UK'!AP166),('TRA_VEff EU28'!AP166*'TRA_Vkm EU28'!AP166-'TRA_VEff UK'!AP166*'TRA_Vkm UK'!AP166)/('TRA_Vkm EU28'!AP166-'TRA_Vkm UK'!AP166)),0)</f>
        <v>60.317851158586244</v>
      </c>
      <c r="AQ166" s="90">
        <f>IFERROR(IFERROR(('TRA_VEff EU28'!AQ166*'TRA_Stock EU28'!AQ166-'TRA_VEff UK'!AQ166*'TRA_Stock UK'!AQ166)/('TRA_Stock EU28'!AQ166-'TRA_Stock UK'!AQ166),('TRA_VEff EU28'!AQ166*'TRA_Vkm EU28'!AQ166-'TRA_VEff UK'!AQ166*'TRA_Vkm UK'!AQ166)/('TRA_Vkm EU28'!AQ166-'TRA_Vkm UK'!AQ166)),0)</f>
        <v>59.671613709979844</v>
      </c>
      <c r="AR166" s="90">
        <f>IFERROR(IFERROR(('TRA_VEff EU28'!AR166*'TRA_Stock EU28'!AR166-'TRA_VEff UK'!AR166*'TRA_Stock UK'!AR166)/('TRA_Stock EU28'!AR166-'TRA_Stock UK'!AR166),('TRA_VEff EU28'!AR166*'TRA_Vkm EU28'!AR166-'TRA_VEff UK'!AR166*'TRA_Vkm UK'!AR166)/('TRA_Vkm EU28'!AR166-'TRA_Vkm UK'!AR166)),0)</f>
        <v>58.521297827893477</v>
      </c>
      <c r="AS166" s="90">
        <f>IFERROR(IFERROR(('TRA_VEff EU28'!AS166*'TRA_Stock EU28'!AS166-'TRA_VEff UK'!AS166*'TRA_Stock UK'!AS166)/('TRA_Stock EU28'!AS166-'TRA_Stock UK'!AS166),('TRA_VEff EU28'!AS166*'TRA_Vkm EU28'!AS166-'TRA_VEff UK'!AS166*'TRA_Vkm UK'!AS166)/('TRA_Vkm EU28'!AS166-'TRA_Vkm UK'!AS166)),0)</f>
        <v>57.457101275423156</v>
      </c>
      <c r="AT166" s="90">
        <f>IFERROR(IFERROR(('TRA_VEff EU28'!AT166*'TRA_Stock EU28'!AT166-'TRA_VEff UK'!AT166*'TRA_Stock UK'!AT166)/('TRA_Stock EU28'!AT166-'TRA_Stock UK'!AT166),('TRA_VEff EU28'!AT166*'TRA_Vkm EU28'!AT166-'TRA_VEff UK'!AT166*'TRA_Vkm UK'!AT166)/('TRA_Vkm EU28'!AT166-'TRA_Vkm UK'!AT166)),0)</f>
        <v>56.472381413712</v>
      </c>
      <c r="AU166" s="90">
        <f>IFERROR(IFERROR(('TRA_VEff EU28'!AU166*'TRA_Stock EU28'!AU166-'TRA_VEff UK'!AU166*'TRA_Stock UK'!AU166)/('TRA_Stock EU28'!AU166-'TRA_Stock UK'!AU166),('TRA_VEff EU28'!AU166*'TRA_Vkm EU28'!AU166-'TRA_VEff UK'!AU166*'TRA_Vkm UK'!AU166)/('TRA_Vkm EU28'!AU166-'TRA_Vkm UK'!AU166)),0)</f>
        <v>55.653727143082456</v>
      </c>
      <c r="AV166" s="90">
        <f>IFERROR(IFERROR(('TRA_VEff EU28'!AV166*'TRA_Stock EU28'!AV166-'TRA_VEff UK'!AV166*'TRA_Stock UK'!AV166)/('TRA_Stock EU28'!AV166-'TRA_Stock UK'!AV166),('TRA_VEff EU28'!AV166*'TRA_Vkm EU28'!AV166-'TRA_VEff UK'!AV166*'TRA_Vkm UK'!AV166)/('TRA_Vkm EU28'!AV166-'TRA_Vkm UK'!AV166)),0)</f>
        <v>54.934846446157238</v>
      </c>
      <c r="AW166" s="90">
        <f>IFERROR(IFERROR(('TRA_VEff EU28'!AW166*'TRA_Stock EU28'!AW166-'TRA_VEff UK'!AW166*'TRA_Stock UK'!AW166)/('TRA_Stock EU28'!AW166-'TRA_Stock UK'!AW166),('TRA_VEff EU28'!AW166*'TRA_Vkm EU28'!AW166-'TRA_VEff UK'!AW166*'TRA_Vkm UK'!AW166)/('TRA_Vkm EU28'!AW166-'TRA_Vkm UK'!AW166)),0)</f>
        <v>54.442363967042837</v>
      </c>
      <c r="AX166" s="90">
        <f>IFERROR(IFERROR(('TRA_VEff EU28'!AX166*'TRA_Stock EU28'!AX166-'TRA_VEff UK'!AX166*'TRA_Stock UK'!AX166)/('TRA_Stock EU28'!AX166-'TRA_Stock UK'!AX166),('TRA_VEff EU28'!AX166*'TRA_Vkm EU28'!AX166-'TRA_VEff UK'!AX166*'TRA_Vkm UK'!AX166)/('TRA_Vkm EU28'!AX166-'TRA_Vkm UK'!AX166)),0)</f>
        <v>53.978497882279228</v>
      </c>
      <c r="AY166" s="90">
        <f>IFERROR(IFERROR(('TRA_VEff EU28'!AY166*'TRA_Stock EU28'!AY166-'TRA_VEff UK'!AY166*'TRA_Stock UK'!AY166)/('TRA_Stock EU28'!AY166-'TRA_Stock UK'!AY166),('TRA_VEff EU28'!AY166*'TRA_Vkm EU28'!AY166-'TRA_VEff UK'!AY166*'TRA_Vkm UK'!AY166)/('TRA_Vkm EU28'!AY166-'TRA_Vkm UK'!AY166)),0)</f>
        <v>53.380789651803326</v>
      </c>
      <c r="AZ166" s="90">
        <f>IFERROR(IFERROR(('TRA_VEff EU28'!AZ166*'TRA_Stock EU28'!AZ166-'TRA_VEff UK'!AZ166*'TRA_Stock UK'!AZ166)/('TRA_Stock EU28'!AZ166-'TRA_Stock UK'!AZ166),('TRA_VEff EU28'!AZ166*'TRA_Vkm EU28'!AZ166-'TRA_VEff UK'!AZ166*'TRA_Vkm UK'!AZ166)/('TRA_Vkm EU28'!AZ166-'TRA_Vkm UK'!AZ166)),0)</f>
        <v>53.16168764082618</v>
      </c>
    </row>
    <row r="167" spans="1:52" hidden="1">
      <c r="A167" s="101"/>
      <c r="B167" s="102">
        <f>IFERROR(IFERROR(('TRA_VEff EU28'!B167*'TRA_Stock EU28'!B167-'TRA_VEff UK'!B167*'TRA_Stock UK'!B167)/('TRA_Stock EU28'!B167-'TRA_Stock UK'!B167),('TRA_VEff EU28'!B167*'TRA_Vkm EU28'!B167-'TRA_VEff UK'!B167*'TRA_Vkm UK'!B167)/('TRA_Vkm EU28'!B167-'TRA_Vkm UK'!B167)),0)</f>
        <v>0</v>
      </c>
      <c r="C167" s="102">
        <f>IFERROR(IFERROR(('TRA_VEff EU28'!C167*'TRA_Stock EU28'!C167-'TRA_VEff UK'!C167*'TRA_Stock UK'!C167)/('TRA_Stock EU28'!C167-'TRA_Stock UK'!C167),('TRA_VEff EU28'!C167*'TRA_Vkm EU28'!C167-'TRA_VEff UK'!C167*'TRA_Vkm UK'!C167)/('TRA_Vkm EU28'!C167-'TRA_Vkm UK'!C167)),0)</f>
        <v>0</v>
      </c>
      <c r="D167" s="102">
        <f>IFERROR(IFERROR(('TRA_VEff EU28'!D167*'TRA_Stock EU28'!D167-'TRA_VEff UK'!D167*'TRA_Stock UK'!D167)/('TRA_Stock EU28'!D167-'TRA_Stock UK'!D167),('TRA_VEff EU28'!D167*'TRA_Vkm EU28'!D167-'TRA_VEff UK'!D167*'TRA_Vkm UK'!D167)/('TRA_Vkm EU28'!D167-'TRA_Vkm UK'!D167)),0)</f>
        <v>0</v>
      </c>
      <c r="E167" s="102">
        <f>IFERROR(IFERROR(('TRA_VEff EU28'!E167*'TRA_Stock EU28'!E167-'TRA_VEff UK'!E167*'TRA_Stock UK'!E167)/('TRA_Stock EU28'!E167-'TRA_Stock UK'!E167),('TRA_VEff EU28'!E167*'TRA_Vkm EU28'!E167-'TRA_VEff UK'!E167*'TRA_Vkm UK'!E167)/('TRA_Vkm EU28'!E167-'TRA_Vkm UK'!E167)),0)</f>
        <v>0</v>
      </c>
      <c r="F167" s="102">
        <f>IFERROR(IFERROR(('TRA_VEff EU28'!F167*'TRA_Stock EU28'!F167-'TRA_VEff UK'!F167*'TRA_Stock UK'!F167)/('TRA_Stock EU28'!F167-'TRA_Stock UK'!F167),('TRA_VEff EU28'!F167*'TRA_Vkm EU28'!F167-'TRA_VEff UK'!F167*'TRA_Vkm UK'!F167)/('TRA_Vkm EU28'!F167-'TRA_Vkm UK'!F167)),0)</f>
        <v>0</v>
      </c>
      <c r="G167" s="102">
        <f>IFERROR(IFERROR(('TRA_VEff EU28'!G167*'TRA_Stock EU28'!G167-'TRA_VEff UK'!G167*'TRA_Stock UK'!G167)/('TRA_Stock EU28'!G167-'TRA_Stock UK'!G167),('TRA_VEff EU28'!G167*'TRA_Vkm EU28'!G167-'TRA_VEff UK'!G167*'TRA_Vkm UK'!G167)/('TRA_Vkm EU28'!G167-'TRA_Vkm UK'!G167)),0)</f>
        <v>0</v>
      </c>
      <c r="H167" s="102">
        <f>IFERROR(IFERROR(('TRA_VEff EU28'!H167*'TRA_Stock EU28'!H167-'TRA_VEff UK'!H167*'TRA_Stock UK'!H167)/('TRA_Stock EU28'!H167-'TRA_Stock UK'!H167),('TRA_VEff EU28'!H167*'TRA_Vkm EU28'!H167-'TRA_VEff UK'!H167*'TRA_Vkm UK'!H167)/('TRA_Vkm EU28'!H167-'TRA_Vkm UK'!H167)),0)</f>
        <v>0</v>
      </c>
      <c r="I167" s="102">
        <f>IFERROR(IFERROR(('TRA_VEff EU28'!I167*'TRA_Stock EU28'!I167-'TRA_VEff UK'!I167*'TRA_Stock UK'!I167)/('TRA_Stock EU28'!I167-'TRA_Stock UK'!I167),('TRA_VEff EU28'!I167*'TRA_Vkm EU28'!I167-'TRA_VEff UK'!I167*'TRA_Vkm UK'!I167)/('TRA_Vkm EU28'!I167-'TRA_Vkm UK'!I167)),0)</f>
        <v>0</v>
      </c>
      <c r="J167" s="102">
        <f>IFERROR(IFERROR(('TRA_VEff EU28'!J167*'TRA_Stock EU28'!J167-'TRA_VEff UK'!J167*'TRA_Stock UK'!J167)/('TRA_Stock EU28'!J167-'TRA_Stock UK'!J167),('TRA_VEff EU28'!J167*'TRA_Vkm EU28'!J167-'TRA_VEff UK'!J167*'TRA_Vkm UK'!J167)/('TRA_Vkm EU28'!J167-'TRA_Vkm UK'!J167)),0)</f>
        <v>0</v>
      </c>
      <c r="K167" s="102">
        <f>IFERROR(IFERROR(('TRA_VEff EU28'!K167*'TRA_Stock EU28'!K167-'TRA_VEff UK'!K167*'TRA_Stock UK'!K167)/('TRA_Stock EU28'!K167-'TRA_Stock UK'!K167),('TRA_VEff EU28'!K167*'TRA_Vkm EU28'!K167-'TRA_VEff UK'!K167*'TRA_Vkm UK'!K167)/('TRA_Vkm EU28'!K167-'TRA_Vkm UK'!K167)),0)</f>
        <v>0</v>
      </c>
      <c r="L167" s="102">
        <f>IFERROR(IFERROR(('TRA_VEff EU28'!L167*'TRA_Stock EU28'!L167-'TRA_VEff UK'!L167*'TRA_Stock UK'!L167)/('TRA_Stock EU28'!L167-'TRA_Stock UK'!L167),('TRA_VEff EU28'!L167*'TRA_Vkm EU28'!L167-'TRA_VEff UK'!L167*'TRA_Vkm UK'!L167)/('TRA_Vkm EU28'!L167-'TRA_Vkm UK'!L167)),0)</f>
        <v>0</v>
      </c>
      <c r="M167" s="102">
        <f>IFERROR(IFERROR(('TRA_VEff EU28'!M167*'TRA_Stock EU28'!M167-'TRA_VEff UK'!M167*'TRA_Stock UK'!M167)/('TRA_Stock EU28'!M167-'TRA_Stock UK'!M167),('TRA_VEff EU28'!M167*'TRA_Vkm EU28'!M167-'TRA_VEff UK'!M167*'TRA_Vkm UK'!M167)/('TRA_Vkm EU28'!M167-'TRA_Vkm UK'!M167)),0)</f>
        <v>0</v>
      </c>
      <c r="N167" s="102">
        <f>IFERROR(IFERROR(('TRA_VEff EU28'!N167*'TRA_Stock EU28'!N167-'TRA_VEff UK'!N167*'TRA_Stock UK'!N167)/('TRA_Stock EU28'!N167-'TRA_Stock UK'!N167),('TRA_VEff EU28'!N167*'TRA_Vkm EU28'!N167-'TRA_VEff UK'!N167*'TRA_Vkm UK'!N167)/('TRA_Vkm EU28'!N167-'TRA_Vkm UK'!N167)),0)</f>
        <v>0</v>
      </c>
      <c r="O167" s="102">
        <f>IFERROR(IFERROR(('TRA_VEff EU28'!O167*'TRA_Stock EU28'!O167-'TRA_VEff UK'!O167*'TRA_Stock UK'!O167)/('TRA_Stock EU28'!O167-'TRA_Stock UK'!O167),('TRA_VEff EU28'!O167*'TRA_Vkm EU28'!O167-'TRA_VEff UK'!O167*'TRA_Vkm UK'!O167)/('TRA_Vkm EU28'!O167-'TRA_Vkm UK'!O167)),0)</f>
        <v>0</v>
      </c>
      <c r="P167" s="102">
        <f>IFERROR(IFERROR(('TRA_VEff EU28'!P167*'TRA_Stock EU28'!P167-'TRA_VEff UK'!P167*'TRA_Stock UK'!P167)/('TRA_Stock EU28'!P167-'TRA_Stock UK'!P167),('TRA_VEff EU28'!P167*'TRA_Vkm EU28'!P167-'TRA_VEff UK'!P167*'TRA_Vkm UK'!P167)/('TRA_Vkm EU28'!P167-'TRA_Vkm UK'!P167)),0)</f>
        <v>0</v>
      </c>
      <c r="Q167" s="102">
        <f>IFERROR(IFERROR(('TRA_VEff EU28'!Q167*'TRA_Stock EU28'!Q167-'TRA_VEff UK'!Q167*'TRA_Stock UK'!Q167)/('TRA_Stock EU28'!Q167-'TRA_Stock UK'!Q167),('TRA_VEff EU28'!Q167*'TRA_Vkm EU28'!Q167-'TRA_VEff UK'!Q167*'TRA_Vkm UK'!Q167)/('TRA_Vkm EU28'!Q167-'TRA_Vkm UK'!Q167)),0)</f>
        <v>0</v>
      </c>
      <c r="R167" s="102">
        <f>IFERROR(IFERROR(('TRA_VEff EU28'!R167*'TRA_Stock EU28'!R167-'TRA_VEff UK'!R167*'TRA_Stock UK'!R167)/('TRA_Stock EU28'!R167-'TRA_Stock UK'!R167),('TRA_VEff EU28'!R167*'TRA_Vkm EU28'!R167-'TRA_VEff UK'!R167*'TRA_Vkm UK'!R167)/('TRA_Vkm EU28'!R167-'TRA_Vkm UK'!R167)),0)</f>
        <v>0</v>
      </c>
      <c r="S167" s="102">
        <f>IFERROR(IFERROR(('TRA_VEff EU28'!S167*'TRA_Stock EU28'!S167-'TRA_VEff UK'!S167*'TRA_Stock UK'!S167)/('TRA_Stock EU28'!S167-'TRA_Stock UK'!S167),('TRA_VEff EU28'!S167*'TRA_Vkm EU28'!S167-'TRA_VEff UK'!S167*'TRA_Vkm UK'!S167)/('TRA_Vkm EU28'!S167-'TRA_Vkm UK'!S167)),0)</f>
        <v>0</v>
      </c>
      <c r="T167" s="102">
        <f>IFERROR(IFERROR(('TRA_VEff EU28'!T167*'TRA_Stock EU28'!T167-'TRA_VEff UK'!T167*'TRA_Stock UK'!T167)/('TRA_Stock EU28'!T167-'TRA_Stock UK'!T167),('TRA_VEff EU28'!T167*'TRA_Vkm EU28'!T167-'TRA_VEff UK'!T167*'TRA_Vkm UK'!T167)/('TRA_Vkm EU28'!T167-'TRA_Vkm UK'!T167)),0)</f>
        <v>0</v>
      </c>
      <c r="U167" s="102">
        <f>IFERROR(IFERROR(('TRA_VEff EU28'!U167*'TRA_Stock EU28'!U167-'TRA_VEff UK'!U167*'TRA_Stock UK'!U167)/('TRA_Stock EU28'!U167-'TRA_Stock UK'!U167),('TRA_VEff EU28'!U167*'TRA_Vkm EU28'!U167-'TRA_VEff UK'!U167*'TRA_Vkm UK'!U167)/('TRA_Vkm EU28'!U167-'TRA_Vkm UK'!U167)),0)</f>
        <v>0</v>
      </c>
      <c r="V167" s="102">
        <f>IFERROR(IFERROR(('TRA_VEff EU28'!V167*'TRA_Stock EU28'!V167-'TRA_VEff UK'!V167*'TRA_Stock UK'!V167)/('TRA_Stock EU28'!V167-'TRA_Stock UK'!V167),('TRA_VEff EU28'!V167*'TRA_Vkm EU28'!V167-'TRA_VEff UK'!V167*'TRA_Vkm UK'!V167)/('TRA_Vkm EU28'!V167-'TRA_Vkm UK'!V167)),0)</f>
        <v>0</v>
      </c>
      <c r="W167" s="102">
        <f>IFERROR(IFERROR(('TRA_VEff EU28'!W167*'TRA_Stock EU28'!W167-'TRA_VEff UK'!W167*'TRA_Stock UK'!W167)/('TRA_Stock EU28'!W167-'TRA_Stock UK'!W167),('TRA_VEff EU28'!W167*'TRA_Vkm EU28'!W167-'TRA_VEff UK'!W167*'TRA_Vkm UK'!W167)/('TRA_Vkm EU28'!W167-'TRA_Vkm UK'!W167)),0)</f>
        <v>0</v>
      </c>
      <c r="X167" s="102">
        <f>IFERROR(IFERROR(('TRA_VEff EU28'!X167*'TRA_Stock EU28'!X167-'TRA_VEff UK'!X167*'TRA_Stock UK'!X167)/('TRA_Stock EU28'!X167-'TRA_Stock UK'!X167),('TRA_VEff EU28'!X167*'TRA_Vkm EU28'!X167-'TRA_VEff UK'!X167*'TRA_Vkm UK'!X167)/('TRA_Vkm EU28'!X167-'TRA_Vkm UK'!X167)),0)</f>
        <v>0</v>
      </c>
      <c r="Y167" s="102">
        <f>IFERROR(IFERROR(('TRA_VEff EU28'!Y167*'TRA_Stock EU28'!Y167-'TRA_VEff UK'!Y167*'TRA_Stock UK'!Y167)/('TRA_Stock EU28'!Y167-'TRA_Stock UK'!Y167),('TRA_VEff EU28'!Y167*'TRA_Vkm EU28'!Y167-'TRA_VEff UK'!Y167*'TRA_Vkm UK'!Y167)/('TRA_Vkm EU28'!Y167-'TRA_Vkm UK'!Y167)),0)</f>
        <v>0</v>
      </c>
      <c r="Z167" s="102">
        <f>IFERROR(IFERROR(('TRA_VEff EU28'!Z167*'TRA_Stock EU28'!Z167-'TRA_VEff UK'!Z167*'TRA_Stock UK'!Z167)/('TRA_Stock EU28'!Z167-'TRA_Stock UK'!Z167),('TRA_VEff EU28'!Z167*'TRA_Vkm EU28'!Z167-'TRA_VEff UK'!Z167*'TRA_Vkm UK'!Z167)/('TRA_Vkm EU28'!Z167-'TRA_Vkm UK'!Z167)),0)</f>
        <v>0</v>
      </c>
      <c r="AA167" s="102">
        <f>IFERROR(IFERROR(('TRA_VEff EU28'!AA167*'TRA_Stock EU28'!AA167-'TRA_VEff UK'!AA167*'TRA_Stock UK'!AA167)/('TRA_Stock EU28'!AA167-'TRA_Stock UK'!AA167),('TRA_VEff EU28'!AA167*'TRA_Vkm EU28'!AA167-'TRA_VEff UK'!AA167*'TRA_Vkm UK'!AA167)/('TRA_Vkm EU28'!AA167-'TRA_Vkm UK'!AA167)),0)</f>
        <v>0</v>
      </c>
      <c r="AB167" s="102">
        <f>IFERROR(IFERROR(('TRA_VEff EU28'!AB167*'TRA_Stock EU28'!AB167-'TRA_VEff UK'!AB167*'TRA_Stock UK'!AB167)/('TRA_Stock EU28'!AB167-'TRA_Stock UK'!AB167),('TRA_VEff EU28'!AB167*'TRA_Vkm EU28'!AB167-'TRA_VEff UK'!AB167*'TRA_Vkm UK'!AB167)/('TRA_Vkm EU28'!AB167-'TRA_Vkm UK'!AB167)),0)</f>
        <v>0</v>
      </c>
      <c r="AC167" s="102">
        <f>IFERROR(IFERROR(('TRA_VEff EU28'!AC167*'TRA_Stock EU28'!AC167-'TRA_VEff UK'!AC167*'TRA_Stock UK'!AC167)/('TRA_Stock EU28'!AC167-'TRA_Stock UK'!AC167),('TRA_VEff EU28'!AC167*'TRA_Vkm EU28'!AC167-'TRA_VEff UK'!AC167*'TRA_Vkm UK'!AC167)/('TRA_Vkm EU28'!AC167-'TRA_Vkm UK'!AC167)),0)</f>
        <v>0</v>
      </c>
      <c r="AD167" s="102">
        <f>IFERROR(IFERROR(('TRA_VEff EU28'!AD167*'TRA_Stock EU28'!AD167-'TRA_VEff UK'!AD167*'TRA_Stock UK'!AD167)/('TRA_Stock EU28'!AD167-'TRA_Stock UK'!AD167),('TRA_VEff EU28'!AD167*'TRA_Vkm EU28'!AD167-'TRA_VEff UK'!AD167*'TRA_Vkm UK'!AD167)/('TRA_Vkm EU28'!AD167-'TRA_Vkm UK'!AD167)),0)</f>
        <v>0</v>
      </c>
      <c r="AE167" s="102">
        <f>IFERROR(IFERROR(('TRA_VEff EU28'!AE167*'TRA_Stock EU28'!AE167-'TRA_VEff UK'!AE167*'TRA_Stock UK'!AE167)/('TRA_Stock EU28'!AE167-'TRA_Stock UK'!AE167),('TRA_VEff EU28'!AE167*'TRA_Vkm EU28'!AE167-'TRA_VEff UK'!AE167*'TRA_Vkm UK'!AE167)/('TRA_Vkm EU28'!AE167-'TRA_Vkm UK'!AE167)),0)</f>
        <v>0</v>
      </c>
      <c r="AF167" s="102">
        <f>IFERROR(IFERROR(('TRA_VEff EU28'!AF167*'TRA_Stock EU28'!AF167-'TRA_VEff UK'!AF167*'TRA_Stock UK'!AF167)/('TRA_Stock EU28'!AF167-'TRA_Stock UK'!AF167),('TRA_VEff EU28'!AF167*'TRA_Vkm EU28'!AF167-'TRA_VEff UK'!AF167*'TRA_Vkm UK'!AF167)/('TRA_Vkm EU28'!AF167-'TRA_Vkm UK'!AF167)),0)</f>
        <v>0</v>
      </c>
      <c r="AG167" s="102">
        <f>IFERROR(IFERROR(('TRA_VEff EU28'!AG167*'TRA_Stock EU28'!AG167-'TRA_VEff UK'!AG167*'TRA_Stock UK'!AG167)/('TRA_Stock EU28'!AG167-'TRA_Stock UK'!AG167),('TRA_VEff EU28'!AG167*'TRA_Vkm EU28'!AG167-'TRA_VEff UK'!AG167*'TRA_Vkm UK'!AG167)/('TRA_Vkm EU28'!AG167-'TRA_Vkm UK'!AG167)),0)</f>
        <v>0</v>
      </c>
      <c r="AH167" s="102">
        <f>IFERROR(IFERROR(('TRA_VEff EU28'!AH167*'TRA_Stock EU28'!AH167-'TRA_VEff UK'!AH167*'TRA_Stock UK'!AH167)/('TRA_Stock EU28'!AH167-'TRA_Stock UK'!AH167),('TRA_VEff EU28'!AH167*'TRA_Vkm EU28'!AH167-'TRA_VEff UK'!AH167*'TRA_Vkm UK'!AH167)/('TRA_Vkm EU28'!AH167-'TRA_Vkm UK'!AH167)),0)</f>
        <v>0</v>
      </c>
      <c r="AI167" s="102">
        <f>IFERROR(IFERROR(('TRA_VEff EU28'!AI167*'TRA_Stock EU28'!AI167-'TRA_VEff UK'!AI167*'TRA_Stock UK'!AI167)/('TRA_Stock EU28'!AI167-'TRA_Stock UK'!AI167),('TRA_VEff EU28'!AI167*'TRA_Vkm EU28'!AI167-'TRA_VEff UK'!AI167*'TRA_Vkm UK'!AI167)/('TRA_Vkm EU28'!AI167-'TRA_Vkm UK'!AI167)),0)</f>
        <v>0</v>
      </c>
      <c r="AJ167" s="102">
        <f>IFERROR(IFERROR(('TRA_VEff EU28'!AJ167*'TRA_Stock EU28'!AJ167-'TRA_VEff UK'!AJ167*'TRA_Stock UK'!AJ167)/('TRA_Stock EU28'!AJ167-'TRA_Stock UK'!AJ167),('TRA_VEff EU28'!AJ167*'TRA_Vkm EU28'!AJ167-'TRA_VEff UK'!AJ167*'TRA_Vkm UK'!AJ167)/('TRA_Vkm EU28'!AJ167-'TRA_Vkm UK'!AJ167)),0)</f>
        <v>0</v>
      </c>
      <c r="AK167" s="102">
        <f>IFERROR(IFERROR(('TRA_VEff EU28'!AK167*'TRA_Stock EU28'!AK167-'TRA_VEff UK'!AK167*'TRA_Stock UK'!AK167)/('TRA_Stock EU28'!AK167-'TRA_Stock UK'!AK167),('TRA_VEff EU28'!AK167*'TRA_Vkm EU28'!AK167-'TRA_VEff UK'!AK167*'TRA_Vkm UK'!AK167)/('TRA_Vkm EU28'!AK167-'TRA_Vkm UK'!AK167)),0)</f>
        <v>0</v>
      </c>
      <c r="AL167" s="102">
        <f>IFERROR(IFERROR(('TRA_VEff EU28'!AL167*'TRA_Stock EU28'!AL167-'TRA_VEff UK'!AL167*'TRA_Stock UK'!AL167)/('TRA_Stock EU28'!AL167-'TRA_Stock UK'!AL167),('TRA_VEff EU28'!AL167*'TRA_Vkm EU28'!AL167-'TRA_VEff UK'!AL167*'TRA_Vkm UK'!AL167)/('TRA_Vkm EU28'!AL167-'TRA_Vkm UK'!AL167)),0)</f>
        <v>0</v>
      </c>
      <c r="AM167" s="102">
        <f>IFERROR(IFERROR(('TRA_VEff EU28'!AM167*'TRA_Stock EU28'!AM167-'TRA_VEff UK'!AM167*'TRA_Stock UK'!AM167)/('TRA_Stock EU28'!AM167-'TRA_Stock UK'!AM167),('TRA_VEff EU28'!AM167*'TRA_Vkm EU28'!AM167-'TRA_VEff UK'!AM167*'TRA_Vkm UK'!AM167)/('TRA_Vkm EU28'!AM167-'TRA_Vkm UK'!AM167)),0)</f>
        <v>0</v>
      </c>
      <c r="AN167" s="102">
        <f>IFERROR(IFERROR(('TRA_VEff EU28'!AN167*'TRA_Stock EU28'!AN167-'TRA_VEff UK'!AN167*'TRA_Stock UK'!AN167)/('TRA_Stock EU28'!AN167-'TRA_Stock UK'!AN167),('TRA_VEff EU28'!AN167*'TRA_Vkm EU28'!AN167-'TRA_VEff UK'!AN167*'TRA_Vkm UK'!AN167)/('TRA_Vkm EU28'!AN167-'TRA_Vkm UK'!AN167)),0)</f>
        <v>0</v>
      </c>
      <c r="AO167" s="102">
        <f>IFERROR(IFERROR(('TRA_VEff EU28'!AO167*'TRA_Stock EU28'!AO167-'TRA_VEff UK'!AO167*'TRA_Stock UK'!AO167)/('TRA_Stock EU28'!AO167-'TRA_Stock UK'!AO167),('TRA_VEff EU28'!AO167*'TRA_Vkm EU28'!AO167-'TRA_VEff UK'!AO167*'TRA_Vkm UK'!AO167)/('TRA_Vkm EU28'!AO167-'TRA_Vkm UK'!AO167)),0)</f>
        <v>0</v>
      </c>
      <c r="AP167" s="102">
        <f>IFERROR(IFERROR(('TRA_VEff EU28'!AP167*'TRA_Stock EU28'!AP167-'TRA_VEff UK'!AP167*'TRA_Stock UK'!AP167)/('TRA_Stock EU28'!AP167-'TRA_Stock UK'!AP167),('TRA_VEff EU28'!AP167*'TRA_Vkm EU28'!AP167-'TRA_VEff UK'!AP167*'TRA_Vkm UK'!AP167)/('TRA_Vkm EU28'!AP167-'TRA_Vkm UK'!AP167)),0)</f>
        <v>0</v>
      </c>
      <c r="AQ167" s="102">
        <f>IFERROR(IFERROR(('TRA_VEff EU28'!AQ167*'TRA_Stock EU28'!AQ167-'TRA_VEff UK'!AQ167*'TRA_Stock UK'!AQ167)/('TRA_Stock EU28'!AQ167-'TRA_Stock UK'!AQ167),('TRA_VEff EU28'!AQ167*'TRA_Vkm EU28'!AQ167-'TRA_VEff UK'!AQ167*'TRA_Vkm UK'!AQ167)/('TRA_Vkm EU28'!AQ167-'TRA_Vkm UK'!AQ167)),0)</f>
        <v>0</v>
      </c>
      <c r="AR167" s="102">
        <f>IFERROR(IFERROR(('TRA_VEff EU28'!AR167*'TRA_Stock EU28'!AR167-'TRA_VEff UK'!AR167*'TRA_Stock UK'!AR167)/('TRA_Stock EU28'!AR167-'TRA_Stock UK'!AR167),('TRA_VEff EU28'!AR167*'TRA_Vkm EU28'!AR167-'TRA_VEff UK'!AR167*'TRA_Vkm UK'!AR167)/('TRA_Vkm EU28'!AR167-'TRA_Vkm UK'!AR167)),0)</f>
        <v>0</v>
      </c>
      <c r="AS167" s="102">
        <f>IFERROR(IFERROR(('TRA_VEff EU28'!AS167*'TRA_Stock EU28'!AS167-'TRA_VEff UK'!AS167*'TRA_Stock UK'!AS167)/('TRA_Stock EU28'!AS167-'TRA_Stock UK'!AS167),('TRA_VEff EU28'!AS167*'TRA_Vkm EU28'!AS167-'TRA_VEff UK'!AS167*'TRA_Vkm UK'!AS167)/('TRA_Vkm EU28'!AS167-'TRA_Vkm UK'!AS167)),0)</f>
        <v>0</v>
      </c>
      <c r="AT167" s="102">
        <f>IFERROR(IFERROR(('TRA_VEff EU28'!AT167*'TRA_Stock EU28'!AT167-'TRA_VEff UK'!AT167*'TRA_Stock UK'!AT167)/('TRA_Stock EU28'!AT167-'TRA_Stock UK'!AT167),('TRA_VEff EU28'!AT167*'TRA_Vkm EU28'!AT167-'TRA_VEff UK'!AT167*'TRA_Vkm UK'!AT167)/('TRA_Vkm EU28'!AT167-'TRA_Vkm UK'!AT167)),0)</f>
        <v>0</v>
      </c>
      <c r="AU167" s="102">
        <f>IFERROR(IFERROR(('TRA_VEff EU28'!AU167*'TRA_Stock EU28'!AU167-'TRA_VEff UK'!AU167*'TRA_Stock UK'!AU167)/('TRA_Stock EU28'!AU167-'TRA_Stock UK'!AU167),('TRA_VEff EU28'!AU167*'TRA_Vkm EU28'!AU167-'TRA_VEff UK'!AU167*'TRA_Vkm UK'!AU167)/('TRA_Vkm EU28'!AU167-'TRA_Vkm UK'!AU167)),0)</f>
        <v>0</v>
      </c>
      <c r="AV167" s="102">
        <f>IFERROR(IFERROR(('TRA_VEff EU28'!AV167*'TRA_Stock EU28'!AV167-'TRA_VEff UK'!AV167*'TRA_Stock UK'!AV167)/('TRA_Stock EU28'!AV167-'TRA_Stock UK'!AV167),('TRA_VEff EU28'!AV167*'TRA_Vkm EU28'!AV167-'TRA_VEff UK'!AV167*'TRA_Vkm UK'!AV167)/('TRA_Vkm EU28'!AV167-'TRA_Vkm UK'!AV167)),0)</f>
        <v>0</v>
      </c>
      <c r="AW167" s="102">
        <f>IFERROR(IFERROR(('TRA_VEff EU28'!AW167*'TRA_Stock EU28'!AW167-'TRA_VEff UK'!AW167*'TRA_Stock UK'!AW167)/('TRA_Stock EU28'!AW167-'TRA_Stock UK'!AW167),('TRA_VEff EU28'!AW167*'TRA_Vkm EU28'!AW167-'TRA_VEff UK'!AW167*'TRA_Vkm UK'!AW167)/('TRA_Vkm EU28'!AW167-'TRA_Vkm UK'!AW167)),0)</f>
        <v>0</v>
      </c>
      <c r="AX167" s="102">
        <f>IFERROR(IFERROR(('TRA_VEff EU28'!AX167*'TRA_Stock EU28'!AX167-'TRA_VEff UK'!AX167*'TRA_Stock UK'!AX167)/('TRA_Stock EU28'!AX167-'TRA_Stock UK'!AX167),('TRA_VEff EU28'!AX167*'TRA_Vkm EU28'!AX167-'TRA_VEff UK'!AX167*'TRA_Vkm UK'!AX167)/('TRA_Vkm EU28'!AX167-'TRA_Vkm UK'!AX167)),0)</f>
        <v>0</v>
      </c>
      <c r="AY167" s="102">
        <f>IFERROR(IFERROR(('TRA_VEff EU28'!AY167*'TRA_Stock EU28'!AY167-'TRA_VEff UK'!AY167*'TRA_Stock UK'!AY167)/('TRA_Stock EU28'!AY167-'TRA_Stock UK'!AY167),('TRA_VEff EU28'!AY167*'TRA_Vkm EU28'!AY167-'TRA_VEff UK'!AY167*'TRA_Vkm UK'!AY167)/('TRA_Vkm EU28'!AY167-'TRA_Vkm UK'!AY167)),0)</f>
        <v>0</v>
      </c>
      <c r="AZ167" s="102">
        <f>IFERROR(IFERROR(('TRA_VEff EU28'!AZ167*'TRA_Stock EU28'!AZ167-'TRA_VEff UK'!AZ167*'TRA_Stock UK'!AZ167)/('TRA_Stock EU28'!AZ167-'TRA_Stock UK'!AZ167),('TRA_VEff EU28'!AZ167*'TRA_Vkm EU28'!AZ167-'TRA_VEff UK'!AZ167*'TRA_Vkm UK'!AZ167)/('TRA_Vkm EU28'!AZ167-'TRA_Vkm UK'!AZ167)),0)</f>
        <v>0</v>
      </c>
    </row>
    <row r="168" spans="1:52" hidden="1">
      <c r="A168" s="103"/>
      <c r="B168" s="90">
        <f>IFERROR(IFERROR(('TRA_VEff EU28'!B168*'TRA_Stock EU28'!B168-'TRA_VEff UK'!B168*'TRA_Stock UK'!B168)/('TRA_Stock EU28'!B168-'TRA_Stock UK'!B168),('TRA_VEff EU28'!B168*'TRA_Vkm EU28'!B168-'TRA_VEff UK'!B168*'TRA_Vkm UK'!B168)/('TRA_Vkm EU28'!B168-'TRA_Vkm UK'!B168)),0)</f>
        <v>0</v>
      </c>
      <c r="C168" s="90">
        <f>IFERROR(IFERROR(('TRA_VEff EU28'!C168*'TRA_Stock EU28'!C168-'TRA_VEff UK'!C168*'TRA_Stock UK'!C168)/('TRA_Stock EU28'!C168-'TRA_Stock UK'!C168),('TRA_VEff EU28'!C168*'TRA_Vkm EU28'!C168-'TRA_VEff UK'!C168*'TRA_Vkm UK'!C168)/('TRA_Vkm EU28'!C168-'TRA_Vkm UK'!C168)),0)</f>
        <v>0</v>
      </c>
      <c r="D168" s="90">
        <f>IFERROR(IFERROR(('TRA_VEff EU28'!D168*'TRA_Stock EU28'!D168-'TRA_VEff UK'!D168*'TRA_Stock UK'!D168)/('TRA_Stock EU28'!D168-'TRA_Stock UK'!D168),('TRA_VEff EU28'!D168*'TRA_Vkm EU28'!D168-'TRA_VEff UK'!D168*'TRA_Vkm UK'!D168)/('TRA_Vkm EU28'!D168-'TRA_Vkm UK'!D168)),0)</f>
        <v>0</v>
      </c>
      <c r="E168" s="90">
        <f>IFERROR(IFERROR(('TRA_VEff EU28'!E168*'TRA_Stock EU28'!E168-'TRA_VEff UK'!E168*'TRA_Stock UK'!E168)/('TRA_Stock EU28'!E168-'TRA_Stock UK'!E168),('TRA_VEff EU28'!E168*'TRA_Vkm EU28'!E168-'TRA_VEff UK'!E168*'TRA_Vkm UK'!E168)/('TRA_Vkm EU28'!E168-'TRA_Vkm UK'!E168)),0)</f>
        <v>0</v>
      </c>
      <c r="F168" s="90">
        <f>IFERROR(IFERROR(('TRA_VEff EU28'!F168*'TRA_Stock EU28'!F168-'TRA_VEff UK'!F168*'TRA_Stock UK'!F168)/('TRA_Stock EU28'!F168-'TRA_Stock UK'!F168),('TRA_VEff EU28'!F168*'TRA_Vkm EU28'!F168-'TRA_VEff UK'!F168*'TRA_Vkm UK'!F168)/('TRA_Vkm EU28'!F168-'TRA_Vkm UK'!F168)),0)</f>
        <v>0</v>
      </c>
      <c r="G168" s="90">
        <f>IFERROR(IFERROR(('TRA_VEff EU28'!G168*'TRA_Stock EU28'!G168-'TRA_VEff UK'!G168*'TRA_Stock UK'!G168)/('TRA_Stock EU28'!G168-'TRA_Stock UK'!G168),('TRA_VEff EU28'!G168*'TRA_Vkm EU28'!G168-'TRA_VEff UK'!G168*'TRA_Vkm UK'!G168)/('TRA_Vkm EU28'!G168-'TRA_Vkm UK'!G168)),0)</f>
        <v>0</v>
      </c>
      <c r="H168" s="90">
        <f>IFERROR(IFERROR(('TRA_VEff EU28'!H168*'TRA_Stock EU28'!H168-'TRA_VEff UK'!H168*'TRA_Stock UK'!H168)/('TRA_Stock EU28'!H168-'TRA_Stock UK'!H168),('TRA_VEff EU28'!H168*'TRA_Vkm EU28'!H168-'TRA_VEff UK'!H168*'TRA_Vkm UK'!H168)/('TRA_Vkm EU28'!H168-'TRA_Vkm UK'!H168)),0)</f>
        <v>0</v>
      </c>
      <c r="I168" s="90">
        <f>IFERROR(IFERROR(('TRA_VEff EU28'!I168*'TRA_Stock EU28'!I168-'TRA_VEff UK'!I168*'TRA_Stock UK'!I168)/('TRA_Stock EU28'!I168-'TRA_Stock UK'!I168),('TRA_VEff EU28'!I168*'TRA_Vkm EU28'!I168-'TRA_VEff UK'!I168*'TRA_Vkm UK'!I168)/('TRA_Vkm EU28'!I168-'TRA_Vkm UK'!I168)),0)</f>
        <v>0</v>
      </c>
      <c r="J168" s="90">
        <f>IFERROR(IFERROR(('TRA_VEff EU28'!J168*'TRA_Stock EU28'!J168-'TRA_VEff UK'!J168*'TRA_Stock UK'!J168)/('TRA_Stock EU28'!J168-'TRA_Stock UK'!J168),('TRA_VEff EU28'!J168*'TRA_Vkm EU28'!J168-'TRA_VEff UK'!J168*'TRA_Vkm UK'!J168)/('TRA_Vkm EU28'!J168-'TRA_Vkm UK'!J168)),0)</f>
        <v>0</v>
      </c>
      <c r="K168" s="90">
        <f>IFERROR(IFERROR(('TRA_VEff EU28'!K168*'TRA_Stock EU28'!K168-'TRA_VEff UK'!K168*'TRA_Stock UK'!K168)/('TRA_Stock EU28'!K168-'TRA_Stock UK'!K168),('TRA_VEff EU28'!K168*'TRA_Vkm EU28'!K168-'TRA_VEff UK'!K168*'TRA_Vkm UK'!K168)/('TRA_Vkm EU28'!K168-'TRA_Vkm UK'!K168)),0)</f>
        <v>0</v>
      </c>
      <c r="L168" s="90">
        <f>IFERROR(IFERROR(('TRA_VEff EU28'!L168*'TRA_Stock EU28'!L168-'TRA_VEff UK'!L168*'TRA_Stock UK'!L168)/('TRA_Stock EU28'!L168-'TRA_Stock UK'!L168),('TRA_VEff EU28'!L168*'TRA_Vkm EU28'!L168-'TRA_VEff UK'!L168*'TRA_Vkm UK'!L168)/('TRA_Vkm EU28'!L168-'TRA_Vkm UK'!L168)),0)</f>
        <v>0</v>
      </c>
      <c r="M168" s="90">
        <f>IFERROR(IFERROR(('TRA_VEff EU28'!M168*'TRA_Stock EU28'!M168-'TRA_VEff UK'!M168*'TRA_Stock UK'!M168)/('TRA_Stock EU28'!M168-'TRA_Stock UK'!M168),('TRA_VEff EU28'!M168*'TRA_Vkm EU28'!M168-'TRA_VEff UK'!M168*'TRA_Vkm UK'!M168)/('TRA_Vkm EU28'!M168-'TRA_Vkm UK'!M168)),0)</f>
        <v>0</v>
      </c>
      <c r="N168" s="90">
        <f>IFERROR(IFERROR(('TRA_VEff EU28'!N168*'TRA_Stock EU28'!N168-'TRA_VEff UK'!N168*'TRA_Stock UK'!N168)/('TRA_Stock EU28'!N168-'TRA_Stock UK'!N168),('TRA_VEff EU28'!N168*'TRA_Vkm EU28'!N168-'TRA_VEff UK'!N168*'TRA_Vkm UK'!N168)/('TRA_Vkm EU28'!N168-'TRA_Vkm UK'!N168)),0)</f>
        <v>0</v>
      </c>
      <c r="O168" s="90">
        <f>IFERROR(IFERROR(('TRA_VEff EU28'!O168*'TRA_Stock EU28'!O168-'TRA_VEff UK'!O168*'TRA_Stock UK'!O168)/('TRA_Stock EU28'!O168-'TRA_Stock UK'!O168),('TRA_VEff EU28'!O168*'TRA_Vkm EU28'!O168-'TRA_VEff UK'!O168*'TRA_Vkm UK'!O168)/('TRA_Vkm EU28'!O168-'TRA_Vkm UK'!O168)),0)</f>
        <v>0</v>
      </c>
      <c r="P168" s="90">
        <f>IFERROR(IFERROR(('TRA_VEff EU28'!P168*'TRA_Stock EU28'!P168-'TRA_VEff UK'!P168*'TRA_Stock UK'!P168)/('TRA_Stock EU28'!P168-'TRA_Stock UK'!P168),('TRA_VEff EU28'!P168*'TRA_Vkm EU28'!P168-'TRA_VEff UK'!P168*'TRA_Vkm UK'!P168)/('TRA_Vkm EU28'!P168-'TRA_Vkm UK'!P168)),0)</f>
        <v>0</v>
      </c>
      <c r="Q168" s="90">
        <f>IFERROR(IFERROR(('TRA_VEff EU28'!Q168*'TRA_Stock EU28'!Q168-'TRA_VEff UK'!Q168*'TRA_Stock UK'!Q168)/('TRA_Stock EU28'!Q168-'TRA_Stock UK'!Q168),('TRA_VEff EU28'!Q168*'TRA_Vkm EU28'!Q168-'TRA_VEff UK'!Q168*'TRA_Vkm UK'!Q168)/('TRA_Vkm EU28'!Q168-'TRA_Vkm UK'!Q168)),0)</f>
        <v>0</v>
      </c>
      <c r="R168" s="90">
        <f>IFERROR(IFERROR(('TRA_VEff EU28'!R168*'TRA_Stock EU28'!R168-'TRA_VEff UK'!R168*'TRA_Stock UK'!R168)/('TRA_Stock EU28'!R168-'TRA_Stock UK'!R168),('TRA_VEff EU28'!R168*'TRA_Vkm EU28'!R168-'TRA_VEff UK'!R168*'TRA_Vkm UK'!R168)/('TRA_Vkm EU28'!R168-'TRA_Vkm UK'!R168)),0)</f>
        <v>0</v>
      </c>
      <c r="S168" s="90">
        <f>IFERROR(IFERROR(('TRA_VEff EU28'!S168*'TRA_Stock EU28'!S168-'TRA_VEff UK'!S168*'TRA_Stock UK'!S168)/('TRA_Stock EU28'!S168-'TRA_Stock UK'!S168),('TRA_VEff EU28'!S168*'TRA_Vkm EU28'!S168-'TRA_VEff UK'!S168*'TRA_Vkm UK'!S168)/('TRA_Vkm EU28'!S168-'TRA_Vkm UK'!S168)),0)</f>
        <v>0</v>
      </c>
      <c r="T168" s="90">
        <f>IFERROR(IFERROR(('TRA_VEff EU28'!T168*'TRA_Stock EU28'!T168-'TRA_VEff UK'!T168*'TRA_Stock UK'!T168)/('TRA_Stock EU28'!T168-'TRA_Stock UK'!T168),('TRA_VEff EU28'!T168*'TRA_Vkm EU28'!T168-'TRA_VEff UK'!T168*'TRA_Vkm UK'!T168)/('TRA_Vkm EU28'!T168-'TRA_Vkm UK'!T168)),0)</f>
        <v>0</v>
      </c>
      <c r="U168" s="90">
        <f>IFERROR(IFERROR(('TRA_VEff EU28'!U168*'TRA_Stock EU28'!U168-'TRA_VEff UK'!U168*'TRA_Stock UK'!U168)/('TRA_Stock EU28'!U168-'TRA_Stock UK'!U168),('TRA_VEff EU28'!U168*'TRA_Vkm EU28'!U168-'TRA_VEff UK'!U168*'TRA_Vkm UK'!U168)/('TRA_Vkm EU28'!U168-'TRA_Vkm UK'!U168)),0)</f>
        <v>0</v>
      </c>
      <c r="V168" s="90">
        <f>IFERROR(IFERROR(('TRA_VEff EU28'!V168*'TRA_Stock EU28'!V168-'TRA_VEff UK'!V168*'TRA_Stock UK'!V168)/('TRA_Stock EU28'!V168-'TRA_Stock UK'!V168),('TRA_VEff EU28'!V168*'TRA_Vkm EU28'!V168-'TRA_VEff UK'!V168*'TRA_Vkm UK'!V168)/('TRA_Vkm EU28'!V168-'TRA_Vkm UK'!V168)),0)</f>
        <v>0</v>
      </c>
      <c r="W168" s="90">
        <f>IFERROR(IFERROR(('TRA_VEff EU28'!W168*'TRA_Stock EU28'!W168-'TRA_VEff UK'!W168*'TRA_Stock UK'!W168)/('TRA_Stock EU28'!W168-'TRA_Stock UK'!W168),('TRA_VEff EU28'!W168*'TRA_Vkm EU28'!W168-'TRA_VEff UK'!W168*'TRA_Vkm UK'!W168)/('TRA_Vkm EU28'!W168-'TRA_Vkm UK'!W168)),0)</f>
        <v>0</v>
      </c>
      <c r="X168" s="90">
        <f>IFERROR(IFERROR(('TRA_VEff EU28'!X168*'TRA_Stock EU28'!X168-'TRA_VEff UK'!X168*'TRA_Stock UK'!X168)/('TRA_Stock EU28'!X168-'TRA_Stock UK'!X168),('TRA_VEff EU28'!X168*'TRA_Vkm EU28'!X168-'TRA_VEff UK'!X168*'TRA_Vkm UK'!X168)/('TRA_Vkm EU28'!X168-'TRA_Vkm UK'!X168)),0)</f>
        <v>0</v>
      </c>
      <c r="Y168" s="90">
        <f>IFERROR(IFERROR(('TRA_VEff EU28'!Y168*'TRA_Stock EU28'!Y168-'TRA_VEff UK'!Y168*'TRA_Stock UK'!Y168)/('TRA_Stock EU28'!Y168-'TRA_Stock UK'!Y168),('TRA_VEff EU28'!Y168*'TRA_Vkm EU28'!Y168-'TRA_VEff UK'!Y168*'TRA_Vkm UK'!Y168)/('TRA_Vkm EU28'!Y168-'TRA_Vkm UK'!Y168)),0)</f>
        <v>0</v>
      </c>
      <c r="Z168" s="90">
        <f>IFERROR(IFERROR(('TRA_VEff EU28'!Z168*'TRA_Stock EU28'!Z168-'TRA_VEff UK'!Z168*'TRA_Stock UK'!Z168)/('TRA_Stock EU28'!Z168-'TRA_Stock UK'!Z168),('TRA_VEff EU28'!Z168*'TRA_Vkm EU28'!Z168-'TRA_VEff UK'!Z168*'TRA_Vkm UK'!Z168)/('TRA_Vkm EU28'!Z168-'TRA_Vkm UK'!Z168)),0)</f>
        <v>0</v>
      </c>
      <c r="AA168" s="90">
        <f>IFERROR(IFERROR(('TRA_VEff EU28'!AA168*'TRA_Stock EU28'!AA168-'TRA_VEff UK'!AA168*'TRA_Stock UK'!AA168)/('TRA_Stock EU28'!AA168-'TRA_Stock UK'!AA168),('TRA_VEff EU28'!AA168*'TRA_Vkm EU28'!AA168-'TRA_VEff UK'!AA168*'TRA_Vkm UK'!AA168)/('TRA_Vkm EU28'!AA168-'TRA_Vkm UK'!AA168)),0)</f>
        <v>0</v>
      </c>
      <c r="AB168" s="90">
        <f>IFERROR(IFERROR(('TRA_VEff EU28'!AB168*'TRA_Stock EU28'!AB168-'TRA_VEff UK'!AB168*'TRA_Stock UK'!AB168)/('TRA_Stock EU28'!AB168-'TRA_Stock UK'!AB168),('TRA_VEff EU28'!AB168*'TRA_Vkm EU28'!AB168-'TRA_VEff UK'!AB168*'TRA_Vkm UK'!AB168)/('TRA_Vkm EU28'!AB168-'TRA_Vkm UK'!AB168)),0)</f>
        <v>0</v>
      </c>
      <c r="AC168" s="90">
        <f>IFERROR(IFERROR(('TRA_VEff EU28'!AC168*'TRA_Stock EU28'!AC168-'TRA_VEff UK'!AC168*'TRA_Stock UK'!AC168)/('TRA_Stock EU28'!AC168-'TRA_Stock UK'!AC168),('TRA_VEff EU28'!AC168*'TRA_Vkm EU28'!AC168-'TRA_VEff UK'!AC168*'TRA_Vkm UK'!AC168)/('TRA_Vkm EU28'!AC168-'TRA_Vkm UK'!AC168)),0)</f>
        <v>0</v>
      </c>
      <c r="AD168" s="90">
        <f>IFERROR(IFERROR(('TRA_VEff EU28'!AD168*'TRA_Stock EU28'!AD168-'TRA_VEff UK'!AD168*'TRA_Stock UK'!AD168)/('TRA_Stock EU28'!AD168-'TRA_Stock UK'!AD168),('TRA_VEff EU28'!AD168*'TRA_Vkm EU28'!AD168-'TRA_VEff UK'!AD168*'TRA_Vkm UK'!AD168)/('TRA_Vkm EU28'!AD168-'TRA_Vkm UK'!AD168)),0)</f>
        <v>0</v>
      </c>
      <c r="AE168" s="90">
        <f>IFERROR(IFERROR(('TRA_VEff EU28'!AE168*'TRA_Stock EU28'!AE168-'TRA_VEff UK'!AE168*'TRA_Stock UK'!AE168)/('TRA_Stock EU28'!AE168-'TRA_Stock UK'!AE168),('TRA_VEff EU28'!AE168*'TRA_Vkm EU28'!AE168-'TRA_VEff UK'!AE168*'TRA_Vkm UK'!AE168)/('TRA_Vkm EU28'!AE168-'TRA_Vkm UK'!AE168)),0)</f>
        <v>0</v>
      </c>
      <c r="AF168" s="90">
        <f>IFERROR(IFERROR(('TRA_VEff EU28'!AF168*'TRA_Stock EU28'!AF168-'TRA_VEff UK'!AF168*'TRA_Stock UK'!AF168)/('TRA_Stock EU28'!AF168-'TRA_Stock UK'!AF168),('TRA_VEff EU28'!AF168*'TRA_Vkm EU28'!AF168-'TRA_VEff UK'!AF168*'TRA_Vkm UK'!AF168)/('TRA_Vkm EU28'!AF168-'TRA_Vkm UK'!AF168)),0)</f>
        <v>0</v>
      </c>
      <c r="AG168" s="90">
        <f>IFERROR(IFERROR(('TRA_VEff EU28'!AG168*'TRA_Stock EU28'!AG168-'TRA_VEff UK'!AG168*'TRA_Stock UK'!AG168)/('TRA_Stock EU28'!AG168-'TRA_Stock UK'!AG168),('TRA_VEff EU28'!AG168*'TRA_Vkm EU28'!AG168-'TRA_VEff UK'!AG168*'TRA_Vkm UK'!AG168)/('TRA_Vkm EU28'!AG168-'TRA_Vkm UK'!AG168)),0)</f>
        <v>0</v>
      </c>
      <c r="AH168" s="90">
        <f>IFERROR(IFERROR(('TRA_VEff EU28'!AH168*'TRA_Stock EU28'!AH168-'TRA_VEff UK'!AH168*'TRA_Stock UK'!AH168)/('TRA_Stock EU28'!AH168-'TRA_Stock UK'!AH168),('TRA_VEff EU28'!AH168*'TRA_Vkm EU28'!AH168-'TRA_VEff UK'!AH168*'TRA_Vkm UK'!AH168)/('TRA_Vkm EU28'!AH168-'TRA_Vkm UK'!AH168)),0)</f>
        <v>0</v>
      </c>
      <c r="AI168" s="90">
        <f>IFERROR(IFERROR(('TRA_VEff EU28'!AI168*'TRA_Stock EU28'!AI168-'TRA_VEff UK'!AI168*'TRA_Stock UK'!AI168)/('TRA_Stock EU28'!AI168-'TRA_Stock UK'!AI168),('TRA_VEff EU28'!AI168*'TRA_Vkm EU28'!AI168-'TRA_VEff UK'!AI168*'TRA_Vkm UK'!AI168)/('TRA_Vkm EU28'!AI168-'TRA_Vkm UK'!AI168)),0)</f>
        <v>0</v>
      </c>
      <c r="AJ168" s="90">
        <f>IFERROR(IFERROR(('TRA_VEff EU28'!AJ168*'TRA_Stock EU28'!AJ168-'TRA_VEff UK'!AJ168*'TRA_Stock UK'!AJ168)/('TRA_Stock EU28'!AJ168-'TRA_Stock UK'!AJ168),('TRA_VEff EU28'!AJ168*'TRA_Vkm EU28'!AJ168-'TRA_VEff UK'!AJ168*'TRA_Vkm UK'!AJ168)/('TRA_Vkm EU28'!AJ168-'TRA_Vkm UK'!AJ168)),0)</f>
        <v>0</v>
      </c>
      <c r="AK168" s="90">
        <f>IFERROR(IFERROR(('TRA_VEff EU28'!AK168*'TRA_Stock EU28'!AK168-'TRA_VEff UK'!AK168*'TRA_Stock UK'!AK168)/('TRA_Stock EU28'!AK168-'TRA_Stock UK'!AK168),('TRA_VEff EU28'!AK168*'TRA_Vkm EU28'!AK168-'TRA_VEff UK'!AK168*'TRA_Vkm UK'!AK168)/('TRA_Vkm EU28'!AK168-'TRA_Vkm UK'!AK168)),0)</f>
        <v>0</v>
      </c>
      <c r="AL168" s="90">
        <f>IFERROR(IFERROR(('TRA_VEff EU28'!AL168*'TRA_Stock EU28'!AL168-'TRA_VEff UK'!AL168*'TRA_Stock UK'!AL168)/('TRA_Stock EU28'!AL168-'TRA_Stock UK'!AL168),('TRA_VEff EU28'!AL168*'TRA_Vkm EU28'!AL168-'TRA_VEff UK'!AL168*'TRA_Vkm UK'!AL168)/('TRA_Vkm EU28'!AL168-'TRA_Vkm UK'!AL168)),0)</f>
        <v>0</v>
      </c>
      <c r="AM168" s="90">
        <f>IFERROR(IFERROR(('TRA_VEff EU28'!AM168*'TRA_Stock EU28'!AM168-'TRA_VEff UK'!AM168*'TRA_Stock UK'!AM168)/('TRA_Stock EU28'!AM168-'TRA_Stock UK'!AM168),('TRA_VEff EU28'!AM168*'TRA_Vkm EU28'!AM168-'TRA_VEff UK'!AM168*'TRA_Vkm UK'!AM168)/('TRA_Vkm EU28'!AM168-'TRA_Vkm UK'!AM168)),0)</f>
        <v>0</v>
      </c>
      <c r="AN168" s="90">
        <f>IFERROR(IFERROR(('TRA_VEff EU28'!AN168*'TRA_Stock EU28'!AN168-'TRA_VEff UK'!AN168*'TRA_Stock UK'!AN168)/('TRA_Stock EU28'!AN168-'TRA_Stock UK'!AN168),('TRA_VEff EU28'!AN168*'TRA_Vkm EU28'!AN168-'TRA_VEff UK'!AN168*'TRA_Vkm UK'!AN168)/('TRA_Vkm EU28'!AN168-'TRA_Vkm UK'!AN168)),0)</f>
        <v>0</v>
      </c>
      <c r="AO168" s="90">
        <f>IFERROR(IFERROR(('TRA_VEff EU28'!AO168*'TRA_Stock EU28'!AO168-'TRA_VEff UK'!AO168*'TRA_Stock UK'!AO168)/('TRA_Stock EU28'!AO168-'TRA_Stock UK'!AO168),('TRA_VEff EU28'!AO168*'TRA_Vkm EU28'!AO168-'TRA_VEff UK'!AO168*'TRA_Vkm UK'!AO168)/('TRA_Vkm EU28'!AO168-'TRA_Vkm UK'!AO168)),0)</f>
        <v>0</v>
      </c>
      <c r="AP168" s="90">
        <f>IFERROR(IFERROR(('TRA_VEff EU28'!AP168*'TRA_Stock EU28'!AP168-'TRA_VEff UK'!AP168*'TRA_Stock UK'!AP168)/('TRA_Stock EU28'!AP168-'TRA_Stock UK'!AP168),('TRA_VEff EU28'!AP168*'TRA_Vkm EU28'!AP168-'TRA_VEff UK'!AP168*'TRA_Vkm UK'!AP168)/('TRA_Vkm EU28'!AP168-'TRA_Vkm UK'!AP168)),0)</f>
        <v>0</v>
      </c>
      <c r="AQ168" s="90">
        <f>IFERROR(IFERROR(('TRA_VEff EU28'!AQ168*'TRA_Stock EU28'!AQ168-'TRA_VEff UK'!AQ168*'TRA_Stock UK'!AQ168)/('TRA_Stock EU28'!AQ168-'TRA_Stock UK'!AQ168),('TRA_VEff EU28'!AQ168*'TRA_Vkm EU28'!AQ168-'TRA_VEff UK'!AQ168*'TRA_Vkm UK'!AQ168)/('TRA_Vkm EU28'!AQ168-'TRA_Vkm UK'!AQ168)),0)</f>
        <v>0</v>
      </c>
      <c r="AR168" s="90">
        <f>IFERROR(IFERROR(('TRA_VEff EU28'!AR168*'TRA_Stock EU28'!AR168-'TRA_VEff UK'!AR168*'TRA_Stock UK'!AR168)/('TRA_Stock EU28'!AR168-'TRA_Stock UK'!AR168),('TRA_VEff EU28'!AR168*'TRA_Vkm EU28'!AR168-'TRA_VEff UK'!AR168*'TRA_Vkm UK'!AR168)/('TRA_Vkm EU28'!AR168-'TRA_Vkm UK'!AR168)),0)</f>
        <v>0</v>
      </c>
      <c r="AS168" s="90">
        <f>IFERROR(IFERROR(('TRA_VEff EU28'!AS168*'TRA_Stock EU28'!AS168-'TRA_VEff UK'!AS168*'TRA_Stock UK'!AS168)/('TRA_Stock EU28'!AS168-'TRA_Stock UK'!AS168),('TRA_VEff EU28'!AS168*'TRA_Vkm EU28'!AS168-'TRA_VEff UK'!AS168*'TRA_Vkm UK'!AS168)/('TRA_Vkm EU28'!AS168-'TRA_Vkm UK'!AS168)),0)</f>
        <v>0</v>
      </c>
      <c r="AT168" s="90">
        <f>IFERROR(IFERROR(('TRA_VEff EU28'!AT168*'TRA_Stock EU28'!AT168-'TRA_VEff UK'!AT168*'TRA_Stock UK'!AT168)/('TRA_Stock EU28'!AT168-'TRA_Stock UK'!AT168),('TRA_VEff EU28'!AT168*'TRA_Vkm EU28'!AT168-'TRA_VEff UK'!AT168*'TRA_Vkm UK'!AT168)/('TRA_Vkm EU28'!AT168-'TRA_Vkm UK'!AT168)),0)</f>
        <v>0</v>
      </c>
      <c r="AU168" s="90">
        <f>IFERROR(IFERROR(('TRA_VEff EU28'!AU168*'TRA_Stock EU28'!AU168-'TRA_VEff UK'!AU168*'TRA_Stock UK'!AU168)/('TRA_Stock EU28'!AU168-'TRA_Stock UK'!AU168),('TRA_VEff EU28'!AU168*'TRA_Vkm EU28'!AU168-'TRA_VEff UK'!AU168*'TRA_Vkm UK'!AU168)/('TRA_Vkm EU28'!AU168-'TRA_Vkm UK'!AU168)),0)</f>
        <v>0</v>
      </c>
      <c r="AV168" s="90">
        <f>IFERROR(IFERROR(('TRA_VEff EU28'!AV168*'TRA_Stock EU28'!AV168-'TRA_VEff UK'!AV168*'TRA_Stock UK'!AV168)/('TRA_Stock EU28'!AV168-'TRA_Stock UK'!AV168),('TRA_VEff EU28'!AV168*'TRA_Vkm EU28'!AV168-'TRA_VEff UK'!AV168*'TRA_Vkm UK'!AV168)/('TRA_Vkm EU28'!AV168-'TRA_Vkm UK'!AV168)),0)</f>
        <v>0</v>
      </c>
      <c r="AW168" s="90">
        <f>IFERROR(IFERROR(('TRA_VEff EU28'!AW168*'TRA_Stock EU28'!AW168-'TRA_VEff UK'!AW168*'TRA_Stock UK'!AW168)/('TRA_Stock EU28'!AW168-'TRA_Stock UK'!AW168),('TRA_VEff EU28'!AW168*'TRA_Vkm EU28'!AW168-'TRA_VEff UK'!AW168*'TRA_Vkm UK'!AW168)/('TRA_Vkm EU28'!AW168-'TRA_Vkm UK'!AW168)),0)</f>
        <v>0</v>
      </c>
      <c r="AX168" s="90">
        <f>IFERROR(IFERROR(('TRA_VEff EU28'!AX168*'TRA_Stock EU28'!AX168-'TRA_VEff UK'!AX168*'TRA_Stock UK'!AX168)/('TRA_Stock EU28'!AX168-'TRA_Stock UK'!AX168),('TRA_VEff EU28'!AX168*'TRA_Vkm EU28'!AX168-'TRA_VEff UK'!AX168*'TRA_Vkm UK'!AX168)/('TRA_Vkm EU28'!AX168-'TRA_Vkm UK'!AX168)),0)</f>
        <v>0</v>
      </c>
      <c r="AY168" s="90">
        <f>IFERROR(IFERROR(('TRA_VEff EU28'!AY168*'TRA_Stock EU28'!AY168-'TRA_VEff UK'!AY168*'TRA_Stock UK'!AY168)/('TRA_Stock EU28'!AY168-'TRA_Stock UK'!AY168),('TRA_VEff EU28'!AY168*'TRA_Vkm EU28'!AY168-'TRA_VEff UK'!AY168*'TRA_Vkm UK'!AY168)/('TRA_Vkm EU28'!AY168-'TRA_Vkm UK'!AY168)),0)</f>
        <v>0</v>
      </c>
      <c r="AZ168" s="90">
        <f>IFERROR(IFERROR(('TRA_VEff EU28'!AZ168*'TRA_Stock EU28'!AZ168-'TRA_VEff UK'!AZ168*'TRA_Stock UK'!AZ168)/('TRA_Stock EU28'!AZ168-'TRA_Stock UK'!AZ168),('TRA_VEff EU28'!AZ168*'TRA_Vkm EU28'!AZ168-'TRA_VEff UK'!AZ168*'TRA_Vkm UK'!AZ168)/('TRA_Vkm EU28'!AZ168-'TRA_Vkm UK'!AZ168)),0)</f>
        <v>0</v>
      </c>
    </row>
    <row r="169" spans="1:52" hidden="1">
      <c r="A169" s="103"/>
      <c r="B169" s="90">
        <f>IFERROR(IFERROR(('TRA_VEff EU28'!B169*'TRA_Stock EU28'!B169-'TRA_VEff UK'!B169*'TRA_Stock UK'!B169)/('TRA_Stock EU28'!B169-'TRA_Stock UK'!B169),('TRA_VEff EU28'!B169*'TRA_Vkm EU28'!B169-'TRA_VEff UK'!B169*'TRA_Vkm UK'!B169)/('TRA_Vkm EU28'!B169-'TRA_Vkm UK'!B169)),0)</f>
        <v>0</v>
      </c>
      <c r="C169" s="90">
        <f>IFERROR(IFERROR(('TRA_VEff EU28'!C169*'TRA_Stock EU28'!C169-'TRA_VEff UK'!C169*'TRA_Stock UK'!C169)/('TRA_Stock EU28'!C169-'TRA_Stock UK'!C169),('TRA_VEff EU28'!C169*'TRA_Vkm EU28'!C169-'TRA_VEff UK'!C169*'TRA_Vkm UK'!C169)/('TRA_Vkm EU28'!C169-'TRA_Vkm UK'!C169)),0)</f>
        <v>0</v>
      </c>
      <c r="D169" s="90">
        <f>IFERROR(IFERROR(('TRA_VEff EU28'!D169*'TRA_Stock EU28'!D169-'TRA_VEff UK'!D169*'TRA_Stock UK'!D169)/('TRA_Stock EU28'!D169-'TRA_Stock UK'!D169),('TRA_VEff EU28'!D169*'TRA_Vkm EU28'!D169-'TRA_VEff UK'!D169*'TRA_Vkm UK'!D169)/('TRA_Vkm EU28'!D169-'TRA_Vkm UK'!D169)),0)</f>
        <v>0</v>
      </c>
      <c r="E169" s="90">
        <f>IFERROR(IFERROR(('TRA_VEff EU28'!E169*'TRA_Stock EU28'!E169-'TRA_VEff UK'!E169*'TRA_Stock UK'!E169)/('TRA_Stock EU28'!E169-'TRA_Stock UK'!E169),('TRA_VEff EU28'!E169*'TRA_Vkm EU28'!E169-'TRA_VEff UK'!E169*'TRA_Vkm UK'!E169)/('TRA_Vkm EU28'!E169-'TRA_Vkm UK'!E169)),0)</f>
        <v>0</v>
      </c>
      <c r="F169" s="90">
        <f>IFERROR(IFERROR(('TRA_VEff EU28'!F169*'TRA_Stock EU28'!F169-'TRA_VEff UK'!F169*'TRA_Stock UK'!F169)/('TRA_Stock EU28'!F169-'TRA_Stock UK'!F169),('TRA_VEff EU28'!F169*'TRA_Vkm EU28'!F169-'TRA_VEff UK'!F169*'TRA_Vkm UK'!F169)/('TRA_Vkm EU28'!F169-'TRA_Vkm UK'!F169)),0)</f>
        <v>0</v>
      </c>
      <c r="G169" s="90">
        <f>IFERROR(IFERROR(('TRA_VEff EU28'!G169*'TRA_Stock EU28'!G169-'TRA_VEff UK'!G169*'TRA_Stock UK'!G169)/('TRA_Stock EU28'!G169-'TRA_Stock UK'!G169),('TRA_VEff EU28'!G169*'TRA_Vkm EU28'!G169-'TRA_VEff UK'!G169*'TRA_Vkm UK'!G169)/('TRA_Vkm EU28'!G169-'TRA_Vkm UK'!G169)),0)</f>
        <v>0</v>
      </c>
      <c r="H169" s="90">
        <f>IFERROR(IFERROR(('TRA_VEff EU28'!H169*'TRA_Stock EU28'!H169-'TRA_VEff UK'!H169*'TRA_Stock UK'!H169)/('TRA_Stock EU28'!H169-'TRA_Stock UK'!H169),('TRA_VEff EU28'!H169*'TRA_Vkm EU28'!H169-'TRA_VEff UK'!H169*'TRA_Vkm UK'!H169)/('TRA_Vkm EU28'!H169-'TRA_Vkm UK'!H169)),0)</f>
        <v>0</v>
      </c>
      <c r="I169" s="90">
        <f>IFERROR(IFERROR(('TRA_VEff EU28'!I169*'TRA_Stock EU28'!I169-'TRA_VEff UK'!I169*'TRA_Stock UK'!I169)/('TRA_Stock EU28'!I169-'TRA_Stock UK'!I169),('TRA_VEff EU28'!I169*'TRA_Vkm EU28'!I169-'TRA_VEff UK'!I169*'TRA_Vkm UK'!I169)/('TRA_Vkm EU28'!I169-'TRA_Vkm UK'!I169)),0)</f>
        <v>0</v>
      </c>
      <c r="J169" s="90">
        <f>IFERROR(IFERROR(('TRA_VEff EU28'!J169*'TRA_Stock EU28'!J169-'TRA_VEff UK'!J169*'TRA_Stock UK'!J169)/('TRA_Stock EU28'!J169-'TRA_Stock UK'!J169),('TRA_VEff EU28'!J169*'TRA_Vkm EU28'!J169-'TRA_VEff UK'!J169*'TRA_Vkm UK'!J169)/('TRA_Vkm EU28'!J169-'TRA_Vkm UK'!J169)),0)</f>
        <v>0</v>
      </c>
      <c r="K169" s="90">
        <f>IFERROR(IFERROR(('TRA_VEff EU28'!K169*'TRA_Stock EU28'!K169-'TRA_VEff UK'!K169*'TRA_Stock UK'!K169)/('TRA_Stock EU28'!K169-'TRA_Stock UK'!K169),('TRA_VEff EU28'!K169*'TRA_Vkm EU28'!K169-'TRA_VEff UK'!K169*'TRA_Vkm UK'!K169)/('TRA_Vkm EU28'!K169-'TRA_Vkm UK'!K169)),0)</f>
        <v>0</v>
      </c>
      <c r="L169" s="90">
        <f>IFERROR(IFERROR(('TRA_VEff EU28'!L169*'TRA_Stock EU28'!L169-'TRA_VEff UK'!L169*'TRA_Stock UK'!L169)/('TRA_Stock EU28'!L169-'TRA_Stock UK'!L169),('TRA_VEff EU28'!L169*'TRA_Vkm EU28'!L169-'TRA_VEff UK'!L169*'TRA_Vkm UK'!L169)/('TRA_Vkm EU28'!L169-'TRA_Vkm UK'!L169)),0)</f>
        <v>0</v>
      </c>
      <c r="M169" s="90">
        <f>IFERROR(IFERROR(('TRA_VEff EU28'!M169*'TRA_Stock EU28'!M169-'TRA_VEff UK'!M169*'TRA_Stock UK'!M169)/('TRA_Stock EU28'!M169-'TRA_Stock UK'!M169),('TRA_VEff EU28'!M169*'TRA_Vkm EU28'!M169-'TRA_VEff UK'!M169*'TRA_Vkm UK'!M169)/('TRA_Vkm EU28'!M169-'TRA_Vkm UK'!M169)),0)</f>
        <v>0</v>
      </c>
      <c r="N169" s="90">
        <f>IFERROR(IFERROR(('TRA_VEff EU28'!N169*'TRA_Stock EU28'!N169-'TRA_VEff UK'!N169*'TRA_Stock UK'!N169)/('TRA_Stock EU28'!N169-'TRA_Stock UK'!N169),('TRA_VEff EU28'!N169*'TRA_Vkm EU28'!N169-'TRA_VEff UK'!N169*'TRA_Vkm UK'!N169)/('TRA_Vkm EU28'!N169-'TRA_Vkm UK'!N169)),0)</f>
        <v>0</v>
      </c>
      <c r="O169" s="90">
        <f>IFERROR(IFERROR(('TRA_VEff EU28'!O169*'TRA_Stock EU28'!O169-'TRA_VEff UK'!O169*'TRA_Stock UK'!O169)/('TRA_Stock EU28'!O169-'TRA_Stock UK'!O169),('TRA_VEff EU28'!O169*'TRA_Vkm EU28'!O169-'TRA_VEff UK'!O169*'TRA_Vkm UK'!O169)/('TRA_Vkm EU28'!O169-'TRA_Vkm UK'!O169)),0)</f>
        <v>0</v>
      </c>
      <c r="P169" s="90">
        <f>IFERROR(IFERROR(('TRA_VEff EU28'!P169*'TRA_Stock EU28'!P169-'TRA_VEff UK'!P169*'TRA_Stock UK'!P169)/('TRA_Stock EU28'!P169-'TRA_Stock UK'!P169),('TRA_VEff EU28'!P169*'TRA_Vkm EU28'!P169-'TRA_VEff UK'!P169*'TRA_Vkm UK'!P169)/('TRA_Vkm EU28'!P169-'TRA_Vkm UK'!P169)),0)</f>
        <v>0</v>
      </c>
      <c r="Q169" s="90">
        <f>IFERROR(IFERROR(('TRA_VEff EU28'!Q169*'TRA_Stock EU28'!Q169-'TRA_VEff UK'!Q169*'TRA_Stock UK'!Q169)/('TRA_Stock EU28'!Q169-'TRA_Stock UK'!Q169),('TRA_VEff EU28'!Q169*'TRA_Vkm EU28'!Q169-'TRA_VEff UK'!Q169*'TRA_Vkm UK'!Q169)/('TRA_Vkm EU28'!Q169-'TRA_Vkm UK'!Q169)),0)</f>
        <v>0</v>
      </c>
      <c r="R169" s="90">
        <f>IFERROR(IFERROR(('TRA_VEff EU28'!R169*'TRA_Stock EU28'!R169-'TRA_VEff UK'!R169*'TRA_Stock UK'!R169)/('TRA_Stock EU28'!R169-'TRA_Stock UK'!R169),('TRA_VEff EU28'!R169*'TRA_Vkm EU28'!R169-'TRA_VEff UK'!R169*'TRA_Vkm UK'!R169)/('TRA_Vkm EU28'!R169-'TRA_Vkm UK'!R169)),0)</f>
        <v>0</v>
      </c>
      <c r="S169" s="90">
        <f>IFERROR(IFERROR(('TRA_VEff EU28'!S169*'TRA_Stock EU28'!S169-'TRA_VEff UK'!S169*'TRA_Stock UK'!S169)/('TRA_Stock EU28'!S169-'TRA_Stock UK'!S169),('TRA_VEff EU28'!S169*'TRA_Vkm EU28'!S169-'TRA_VEff UK'!S169*'TRA_Vkm UK'!S169)/('TRA_Vkm EU28'!S169-'TRA_Vkm UK'!S169)),0)</f>
        <v>0</v>
      </c>
      <c r="T169" s="90">
        <f>IFERROR(IFERROR(('TRA_VEff EU28'!T169*'TRA_Stock EU28'!T169-'TRA_VEff UK'!T169*'TRA_Stock UK'!T169)/('TRA_Stock EU28'!T169-'TRA_Stock UK'!T169),('TRA_VEff EU28'!T169*'TRA_Vkm EU28'!T169-'TRA_VEff UK'!T169*'TRA_Vkm UK'!T169)/('TRA_Vkm EU28'!T169-'TRA_Vkm UK'!T169)),0)</f>
        <v>0</v>
      </c>
      <c r="U169" s="90">
        <f>IFERROR(IFERROR(('TRA_VEff EU28'!U169*'TRA_Stock EU28'!U169-'TRA_VEff UK'!U169*'TRA_Stock UK'!U169)/('TRA_Stock EU28'!U169-'TRA_Stock UK'!U169),('TRA_VEff EU28'!U169*'TRA_Vkm EU28'!U169-'TRA_VEff UK'!U169*'TRA_Vkm UK'!U169)/('TRA_Vkm EU28'!U169-'TRA_Vkm UK'!U169)),0)</f>
        <v>0</v>
      </c>
      <c r="V169" s="90">
        <f>IFERROR(IFERROR(('TRA_VEff EU28'!V169*'TRA_Stock EU28'!V169-'TRA_VEff UK'!V169*'TRA_Stock UK'!V169)/('TRA_Stock EU28'!V169-'TRA_Stock UK'!V169),('TRA_VEff EU28'!V169*'TRA_Vkm EU28'!V169-'TRA_VEff UK'!V169*'TRA_Vkm UK'!V169)/('TRA_Vkm EU28'!V169-'TRA_Vkm UK'!V169)),0)</f>
        <v>0</v>
      </c>
      <c r="W169" s="90">
        <f>IFERROR(IFERROR(('TRA_VEff EU28'!W169*'TRA_Stock EU28'!W169-'TRA_VEff UK'!W169*'TRA_Stock UK'!W169)/('TRA_Stock EU28'!W169-'TRA_Stock UK'!W169),('TRA_VEff EU28'!W169*'TRA_Vkm EU28'!W169-'TRA_VEff UK'!W169*'TRA_Vkm UK'!W169)/('TRA_Vkm EU28'!W169-'TRA_Vkm UK'!W169)),0)</f>
        <v>0</v>
      </c>
      <c r="X169" s="90">
        <f>IFERROR(IFERROR(('TRA_VEff EU28'!X169*'TRA_Stock EU28'!X169-'TRA_VEff UK'!X169*'TRA_Stock UK'!X169)/('TRA_Stock EU28'!X169-'TRA_Stock UK'!X169),('TRA_VEff EU28'!X169*'TRA_Vkm EU28'!X169-'TRA_VEff UK'!X169*'TRA_Vkm UK'!X169)/('TRA_Vkm EU28'!X169-'TRA_Vkm UK'!X169)),0)</f>
        <v>0</v>
      </c>
      <c r="Y169" s="90">
        <f>IFERROR(IFERROR(('TRA_VEff EU28'!Y169*'TRA_Stock EU28'!Y169-'TRA_VEff UK'!Y169*'TRA_Stock UK'!Y169)/('TRA_Stock EU28'!Y169-'TRA_Stock UK'!Y169),('TRA_VEff EU28'!Y169*'TRA_Vkm EU28'!Y169-'TRA_VEff UK'!Y169*'TRA_Vkm UK'!Y169)/('TRA_Vkm EU28'!Y169-'TRA_Vkm UK'!Y169)),0)</f>
        <v>0</v>
      </c>
      <c r="Z169" s="90">
        <f>IFERROR(IFERROR(('TRA_VEff EU28'!Z169*'TRA_Stock EU28'!Z169-'TRA_VEff UK'!Z169*'TRA_Stock UK'!Z169)/('TRA_Stock EU28'!Z169-'TRA_Stock UK'!Z169),('TRA_VEff EU28'!Z169*'TRA_Vkm EU28'!Z169-'TRA_VEff UK'!Z169*'TRA_Vkm UK'!Z169)/('TRA_Vkm EU28'!Z169-'TRA_Vkm UK'!Z169)),0)</f>
        <v>0</v>
      </c>
      <c r="AA169" s="90">
        <f>IFERROR(IFERROR(('TRA_VEff EU28'!AA169*'TRA_Stock EU28'!AA169-'TRA_VEff UK'!AA169*'TRA_Stock UK'!AA169)/('TRA_Stock EU28'!AA169-'TRA_Stock UK'!AA169),('TRA_VEff EU28'!AA169*'TRA_Vkm EU28'!AA169-'TRA_VEff UK'!AA169*'TRA_Vkm UK'!AA169)/('TRA_Vkm EU28'!AA169-'TRA_Vkm UK'!AA169)),0)</f>
        <v>0</v>
      </c>
      <c r="AB169" s="90">
        <f>IFERROR(IFERROR(('TRA_VEff EU28'!AB169*'TRA_Stock EU28'!AB169-'TRA_VEff UK'!AB169*'TRA_Stock UK'!AB169)/('TRA_Stock EU28'!AB169-'TRA_Stock UK'!AB169),('TRA_VEff EU28'!AB169*'TRA_Vkm EU28'!AB169-'TRA_VEff UK'!AB169*'TRA_Vkm UK'!AB169)/('TRA_Vkm EU28'!AB169-'TRA_Vkm UK'!AB169)),0)</f>
        <v>0</v>
      </c>
      <c r="AC169" s="90">
        <f>IFERROR(IFERROR(('TRA_VEff EU28'!AC169*'TRA_Stock EU28'!AC169-'TRA_VEff UK'!AC169*'TRA_Stock UK'!AC169)/('TRA_Stock EU28'!AC169-'TRA_Stock UK'!AC169),('TRA_VEff EU28'!AC169*'TRA_Vkm EU28'!AC169-'TRA_VEff UK'!AC169*'TRA_Vkm UK'!AC169)/('TRA_Vkm EU28'!AC169-'TRA_Vkm UK'!AC169)),0)</f>
        <v>0</v>
      </c>
      <c r="AD169" s="90">
        <f>IFERROR(IFERROR(('TRA_VEff EU28'!AD169*'TRA_Stock EU28'!AD169-'TRA_VEff UK'!AD169*'TRA_Stock UK'!AD169)/('TRA_Stock EU28'!AD169-'TRA_Stock UK'!AD169),('TRA_VEff EU28'!AD169*'TRA_Vkm EU28'!AD169-'TRA_VEff UK'!AD169*'TRA_Vkm UK'!AD169)/('TRA_Vkm EU28'!AD169-'TRA_Vkm UK'!AD169)),0)</f>
        <v>0</v>
      </c>
      <c r="AE169" s="90">
        <f>IFERROR(IFERROR(('TRA_VEff EU28'!AE169*'TRA_Stock EU28'!AE169-'TRA_VEff UK'!AE169*'TRA_Stock UK'!AE169)/('TRA_Stock EU28'!AE169-'TRA_Stock UK'!AE169),('TRA_VEff EU28'!AE169*'TRA_Vkm EU28'!AE169-'TRA_VEff UK'!AE169*'TRA_Vkm UK'!AE169)/('TRA_Vkm EU28'!AE169-'TRA_Vkm UK'!AE169)),0)</f>
        <v>0</v>
      </c>
      <c r="AF169" s="90">
        <f>IFERROR(IFERROR(('TRA_VEff EU28'!AF169*'TRA_Stock EU28'!AF169-'TRA_VEff UK'!AF169*'TRA_Stock UK'!AF169)/('TRA_Stock EU28'!AF169-'TRA_Stock UK'!AF169),('TRA_VEff EU28'!AF169*'TRA_Vkm EU28'!AF169-'TRA_VEff UK'!AF169*'TRA_Vkm UK'!AF169)/('TRA_Vkm EU28'!AF169-'TRA_Vkm UK'!AF169)),0)</f>
        <v>0</v>
      </c>
      <c r="AG169" s="90">
        <f>IFERROR(IFERROR(('TRA_VEff EU28'!AG169*'TRA_Stock EU28'!AG169-'TRA_VEff UK'!AG169*'TRA_Stock UK'!AG169)/('TRA_Stock EU28'!AG169-'TRA_Stock UK'!AG169),('TRA_VEff EU28'!AG169*'TRA_Vkm EU28'!AG169-'TRA_VEff UK'!AG169*'TRA_Vkm UK'!AG169)/('TRA_Vkm EU28'!AG169-'TRA_Vkm UK'!AG169)),0)</f>
        <v>0</v>
      </c>
      <c r="AH169" s="90">
        <f>IFERROR(IFERROR(('TRA_VEff EU28'!AH169*'TRA_Stock EU28'!AH169-'TRA_VEff UK'!AH169*'TRA_Stock UK'!AH169)/('TRA_Stock EU28'!AH169-'TRA_Stock UK'!AH169),('TRA_VEff EU28'!AH169*'TRA_Vkm EU28'!AH169-'TRA_VEff UK'!AH169*'TRA_Vkm UK'!AH169)/('TRA_Vkm EU28'!AH169-'TRA_Vkm UK'!AH169)),0)</f>
        <v>0</v>
      </c>
      <c r="AI169" s="90">
        <f>IFERROR(IFERROR(('TRA_VEff EU28'!AI169*'TRA_Stock EU28'!AI169-'TRA_VEff UK'!AI169*'TRA_Stock UK'!AI169)/('TRA_Stock EU28'!AI169-'TRA_Stock UK'!AI169),('TRA_VEff EU28'!AI169*'TRA_Vkm EU28'!AI169-'TRA_VEff UK'!AI169*'TRA_Vkm UK'!AI169)/('TRA_Vkm EU28'!AI169-'TRA_Vkm UK'!AI169)),0)</f>
        <v>0</v>
      </c>
      <c r="AJ169" s="90">
        <f>IFERROR(IFERROR(('TRA_VEff EU28'!AJ169*'TRA_Stock EU28'!AJ169-'TRA_VEff UK'!AJ169*'TRA_Stock UK'!AJ169)/('TRA_Stock EU28'!AJ169-'TRA_Stock UK'!AJ169),('TRA_VEff EU28'!AJ169*'TRA_Vkm EU28'!AJ169-'TRA_VEff UK'!AJ169*'TRA_Vkm UK'!AJ169)/('TRA_Vkm EU28'!AJ169-'TRA_Vkm UK'!AJ169)),0)</f>
        <v>0</v>
      </c>
      <c r="AK169" s="90">
        <f>IFERROR(IFERROR(('TRA_VEff EU28'!AK169*'TRA_Stock EU28'!AK169-'TRA_VEff UK'!AK169*'TRA_Stock UK'!AK169)/('TRA_Stock EU28'!AK169-'TRA_Stock UK'!AK169),('TRA_VEff EU28'!AK169*'TRA_Vkm EU28'!AK169-'TRA_VEff UK'!AK169*'TRA_Vkm UK'!AK169)/('TRA_Vkm EU28'!AK169-'TRA_Vkm UK'!AK169)),0)</f>
        <v>0</v>
      </c>
      <c r="AL169" s="90">
        <f>IFERROR(IFERROR(('TRA_VEff EU28'!AL169*'TRA_Stock EU28'!AL169-'TRA_VEff UK'!AL169*'TRA_Stock UK'!AL169)/('TRA_Stock EU28'!AL169-'TRA_Stock UK'!AL169),('TRA_VEff EU28'!AL169*'TRA_Vkm EU28'!AL169-'TRA_VEff UK'!AL169*'TRA_Vkm UK'!AL169)/('TRA_Vkm EU28'!AL169-'TRA_Vkm UK'!AL169)),0)</f>
        <v>0</v>
      </c>
      <c r="AM169" s="90">
        <f>IFERROR(IFERROR(('TRA_VEff EU28'!AM169*'TRA_Stock EU28'!AM169-'TRA_VEff UK'!AM169*'TRA_Stock UK'!AM169)/('TRA_Stock EU28'!AM169-'TRA_Stock UK'!AM169),('TRA_VEff EU28'!AM169*'TRA_Vkm EU28'!AM169-'TRA_VEff UK'!AM169*'TRA_Vkm UK'!AM169)/('TRA_Vkm EU28'!AM169-'TRA_Vkm UK'!AM169)),0)</f>
        <v>0</v>
      </c>
      <c r="AN169" s="90">
        <f>IFERROR(IFERROR(('TRA_VEff EU28'!AN169*'TRA_Stock EU28'!AN169-'TRA_VEff UK'!AN169*'TRA_Stock UK'!AN169)/('TRA_Stock EU28'!AN169-'TRA_Stock UK'!AN169),('TRA_VEff EU28'!AN169*'TRA_Vkm EU28'!AN169-'TRA_VEff UK'!AN169*'TRA_Vkm UK'!AN169)/('TRA_Vkm EU28'!AN169-'TRA_Vkm UK'!AN169)),0)</f>
        <v>0</v>
      </c>
      <c r="AO169" s="90">
        <f>IFERROR(IFERROR(('TRA_VEff EU28'!AO169*'TRA_Stock EU28'!AO169-'TRA_VEff UK'!AO169*'TRA_Stock UK'!AO169)/('TRA_Stock EU28'!AO169-'TRA_Stock UK'!AO169),('TRA_VEff EU28'!AO169*'TRA_Vkm EU28'!AO169-'TRA_VEff UK'!AO169*'TRA_Vkm UK'!AO169)/('TRA_Vkm EU28'!AO169-'TRA_Vkm UK'!AO169)),0)</f>
        <v>0</v>
      </c>
      <c r="AP169" s="90">
        <f>IFERROR(IFERROR(('TRA_VEff EU28'!AP169*'TRA_Stock EU28'!AP169-'TRA_VEff UK'!AP169*'TRA_Stock UK'!AP169)/('TRA_Stock EU28'!AP169-'TRA_Stock UK'!AP169),('TRA_VEff EU28'!AP169*'TRA_Vkm EU28'!AP169-'TRA_VEff UK'!AP169*'TRA_Vkm UK'!AP169)/('TRA_Vkm EU28'!AP169-'TRA_Vkm UK'!AP169)),0)</f>
        <v>0</v>
      </c>
      <c r="AQ169" s="90">
        <f>IFERROR(IFERROR(('TRA_VEff EU28'!AQ169*'TRA_Stock EU28'!AQ169-'TRA_VEff UK'!AQ169*'TRA_Stock UK'!AQ169)/('TRA_Stock EU28'!AQ169-'TRA_Stock UK'!AQ169),('TRA_VEff EU28'!AQ169*'TRA_Vkm EU28'!AQ169-'TRA_VEff UK'!AQ169*'TRA_Vkm UK'!AQ169)/('TRA_Vkm EU28'!AQ169-'TRA_Vkm UK'!AQ169)),0)</f>
        <v>0</v>
      </c>
      <c r="AR169" s="90">
        <f>IFERROR(IFERROR(('TRA_VEff EU28'!AR169*'TRA_Stock EU28'!AR169-'TRA_VEff UK'!AR169*'TRA_Stock UK'!AR169)/('TRA_Stock EU28'!AR169-'TRA_Stock UK'!AR169),('TRA_VEff EU28'!AR169*'TRA_Vkm EU28'!AR169-'TRA_VEff UK'!AR169*'TRA_Vkm UK'!AR169)/('TRA_Vkm EU28'!AR169-'TRA_Vkm UK'!AR169)),0)</f>
        <v>0</v>
      </c>
      <c r="AS169" s="90">
        <f>IFERROR(IFERROR(('TRA_VEff EU28'!AS169*'TRA_Stock EU28'!AS169-'TRA_VEff UK'!AS169*'TRA_Stock UK'!AS169)/('TRA_Stock EU28'!AS169-'TRA_Stock UK'!AS169),('TRA_VEff EU28'!AS169*'TRA_Vkm EU28'!AS169-'TRA_VEff UK'!AS169*'TRA_Vkm UK'!AS169)/('TRA_Vkm EU28'!AS169-'TRA_Vkm UK'!AS169)),0)</f>
        <v>0</v>
      </c>
      <c r="AT169" s="90">
        <f>IFERROR(IFERROR(('TRA_VEff EU28'!AT169*'TRA_Stock EU28'!AT169-'TRA_VEff UK'!AT169*'TRA_Stock UK'!AT169)/('TRA_Stock EU28'!AT169-'TRA_Stock UK'!AT169),('TRA_VEff EU28'!AT169*'TRA_Vkm EU28'!AT169-'TRA_VEff UK'!AT169*'TRA_Vkm UK'!AT169)/('TRA_Vkm EU28'!AT169-'TRA_Vkm UK'!AT169)),0)</f>
        <v>0</v>
      </c>
      <c r="AU169" s="90">
        <f>IFERROR(IFERROR(('TRA_VEff EU28'!AU169*'TRA_Stock EU28'!AU169-'TRA_VEff UK'!AU169*'TRA_Stock UK'!AU169)/('TRA_Stock EU28'!AU169-'TRA_Stock UK'!AU169),('TRA_VEff EU28'!AU169*'TRA_Vkm EU28'!AU169-'TRA_VEff UK'!AU169*'TRA_Vkm UK'!AU169)/('TRA_Vkm EU28'!AU169-'TRA_Vkm UK'!AU169)),0)</f>
        <v>0</v>
      </c>
      <c r="AV169" s="90">
        <f>IFERROR(IFERROR(('TRA_VEff EU28'!AV169*'TRA_Stock EU28'!AV169-'TRA_VEff UK'!AV169*'TRA_Stock UK'!AV169)/('TRA_Stock EU28'!AV169-'TRA_Stock UK'!AV169),('TRA_VEff EU28'!AV169*'TRA_Vkm EU28'!AV169-'TRA_VEff UK'!AV169*'TRA_Vkm UK'!AV169)/('TRA_Vkm EU28'!AV169-'TRA_Vkm UK'!AV169)),0)</f>
        <v>0</v>
      </c>
      <c r="AW169" s="90">
        <f>IFERROR(IFERROR(('TRA_VEff EU28'!AW169*'TRA_Stock EU28'!AW169-'TRA_VEff UK'!AW169*'TRA_Stock UK'!AW169)/('TRA_Stock EU28'!AW169-'TRA_Stock UK'!AW169),('TRA_VEff EU28'!AW169*'TRA_Vkm EU28'!AW169-'TRA_VEff UK'!AW169*'TRA_Vkm UK'!AW169)/('TRA_Vkm EU28'!AW169-'TRA_Vkm UK'!AW169)),0)</f>
        <v>0</v>
      </c>
      <c r="AX169" s="90">
        <f>IFERROR(IFERROR(('TRA_VEff EU28'!AX169*'TRA_Stock EU28'!AX169-'TRA_VEff UK'!AX169*'TRA_Stock UK'!AX169)/('TRA_Stock EU28'!AX169-'TRA_Stock UK'!AX169),('TRA_VEff EU28'!AX169*'TRA_Vkm EU28'!AX169-'TRA_VEff UK'!AX169*'TRA_Vkm UK'!AX169)/('TRA_Vkm EU28'!AX169-'TRA_Vkm UK'!AX169)),0)</f>
        <v>0</v>
      </c>
      <c r="AY169" s="90">
        <f>IFERROR(IFERROR(('TRA_VEff EU28'!AY169*'TRA_Stock EU28'!AY169-'TRA_VEff UK'!AY169*'TRA_Stock UK'!AY169)/('TRA_Stock EU28'!AY169-'TRA_Stock UK'!AY169),('TRA_VEff EU28'!AY169*'TRA_Vkm EU28'!AY169-'TRA_VEff UK'!AY169*'TRA_Vkm UK'!AY169)/('TRA_Vkm EU28'!AY169-'TRA_Vkm UK'!AY169)),0)</f>
        <v>0</v>
      </c>
      <c r="AZ169" s="90">
        <f>IFERROR(IFERROR(('TRA_VEff EU28'!AZ169*'TRA_Stock EU28'!AZ169-'TRA_VEff UK'!AZ169*'TRA_Stock UK'!AZ169)/('TRA_Stock EU28'!AZ169-'TRA_Stock UK'!AZ169),('TRA_VEff EU28'!AZ169*'TRA_Vkm EU28'!AZ169-'TRA_VEff UK'!AZ169*'TRA_Vkm UK'!AZ169)/('TRA_Vkm EU28'!AZ169-'TRA_Vkm UK'!AZ169)),0)</f>
        <v>0</v>
      </c>
    </row>
    <row r="170" spans="1:52" hidden="1">
      <c r="A170" s="103"/>
      <c r="B170" s="90">
        <f>IFERROR(IFERROR(('TRA_VEff EU28'!B170*'TRA_Stock EU28'!B170-'TRA_VEff UK'!B170*'TRA_Stock UK'!B170)/('TRA_Stock EU28'!B170-'TRA_Stock UK'!B170),('TRA_VEff EU28'!B170*'TRA_Vkm EU28'!B170-'TRA_VEff UK'!B170*'TRA_Vkm UK'!B170)/('TRA_Vkm EU28'!B170-'TRA_Vkm UK'!B170)),0)</f>
        <v>0</v>
      </c>
      <c r="C170" s="90">
        <f>IFERROR(IFERROR(('TRA_VEff EU28'!C170*'TRA_Stock EU28'!C170-'TRA_VEff UK'!C170*'TRA_Stock UK'!C170)/('TRA_Stock EU28'!C170-'TRA_Stock UK'!C170),('TRA_VEff EU28'!C170*'TRA_Vkm EU28'!C170-'TRA_VEff UK'!C170*'TRA_Vkm UK'!C170)/('TRA_Vkm EU28'!C170-'TRA_Vkm UK'!C170)),0)</f>
        <v>0</v>
      </c>
      <c r="D170" s="90">
        <f>IFERROR(IFERROR(('TRA_VEff EU28'!D170*'TRA_Stock EU28'!D170-'TRA_VEff UK'!D170*'TRA_Stock UK'!D170)/('TRA_Stock EU28'!D170-'TRA_Stock UK'!D170),('TRA_VEff EU28'!D170*'TRA_Vkm EU28'!D170-'TRA_VEff UK'!D170*'TRA_Vkm UK'!D170)/('TRA_Vkm EU28'!D170-'TRA_Vkm UK'!D170)),0)</f>
        <v>0</v>
      </c>
      <c r="E170" s="90">
        <f>IFERROR(IFERROR(('TRA_VEff EU28'!E170*'TRA_Stock EU28'!E170-'TRA_VEff UK'!E170*'TRA_Stock UK'!E170)/('TRA_Stock EU28'!E170-'TRA_Stock UK'!E170),('TRA_VEff EU28'!E170*'TRA_Vkm EU28'!E170-'TRA_VEff UK'!E170*'TRA_Vkm UK'!E170)/('TRA_Vkm EU28'!E170-'TRA_Vkm UK'!E170)),0)</f>
        <v>0</v>
      </c>
      <c r="F170" s="90">
        <f>IFERROR(IFERROR(('TRA_VEff EU28'!F170*'TRA_Stock EU28'!F170-'TRA_VEff UK'!F170*'TRA_Stock UK'!F170)/('TRA_Stock EU28'!F170-'TRA_Stock UK'!F170),('TRA_VEff EU28'!F170*'TRA_Vkm EU28'!F170-'TRA_VEff UK'!F170*'TRA_Vkm UK'!F170)/('TRA_Vkm EU28'!F170-'TRA_Vkm UK'!F170)),0)</f>
        <v>0</v>
      </c>
      <c r="G170" s="90">
        <f>IFERROR(IFERROR(('TRA_VEff EU28'!G170*'TRA_Stock EU28'!G170-'TRA_VEff UK'!G170*'TRA_Stock UK'!G170)/('TRA_Stock EU28'!G170-'TRA_Stock UK'!G170),('TRA_VEff EU28'!G170*'TRA_Vkm EU28'!G170-'TRA_VEff UK'!G170*'TRA_Vkm UK'!G170)/('TRA_Vkm EU28'!G170-'TRA_Vkm UK'!G170)),0)</f>
        <v>0</v>
      </c>
      <c r="H170" s="90">
        <f>IFERROR(IFERROR(('TRA_VEff EU28'!H170*'TRA_Stock EU28'!H170-'TRA_VEff UK'!H170*'TRA_Stock UK'!H170)/('TRA_Stock EU28'!H170-'TRA_Stock UK'!H170),('TRA_VEff EU28'!H170*'TRA_Vkm EU28'!H170-'TRA_VEff UK'!H170*'TRA_Vkm UK'!H170)/('TRA_Vkm EU28'!H170-'TRA_Vkm UK'!H170)),0)</f>
        <v>0</v>
      </c>
      <c r="I170" s="90">
        <f>IFERROR(IFERROR(('TRA_VEff EU28'!I170*'TRA_Stock EU28'!I170-'TRA_VEff UK'!I170*'TRA_Stock UK'!I170)/('TRA_Stock EU28'!I170-'TRA_Stock UK'!I170),('TRA_VEff EU28'!I170*'TRA_Vkm EU28'!I170-'TRA_VEff UK'!I170*'TRA_Vkm UK'!I170)/('TRA_Vkm EU28'!I170-'TRA_Vkm UK'!I170)),0)</f>
        <v>0</v>
      </c>
      <c r="J170" s="90">
        <f>IFERROR(IFERROR(('TRA_VEff EU28'!J170*'TRA_Stock EU28'!J170-'TRA_VEff UK'!J170*'TRA_Stock UK'!J170)/('TRA_Stock EU28'!J170-'TRA_Stock UK'!J170),('TRA_VEff EU28'!J170*'TRA_Vkm EU28'!J170-'TRA_VEff UK'!J170*'TRA_Vkm UK'!J170)/('TRA_Vkm EU28'!J170-'TRA_Vkm UK'!J170)),0)</f>
        <v>0</v>
      </c>
      <c r="K170" s="90">
        <f>IFERROR(IFERROR(('TRA_VEff EU28'!K170*'TRA_Stock EU28'!K170-'TRA_VEff UK'!K170*'TRA_Stock UK'!K170)/('TRA_Stock EU28'!K170-'TRA_Stock UK'!K170),('TRA_VEff EU28'!K170*'TRA_Vkm EU28'!K170-'TRA_VEff UK'!K170*'TRA_Vkm UK'!K170)/('TRA_Vkm EU28'!K170-'TRA_Vkm UK'!K170)),0)</f>
        <v>0</v>
      </c>
      <c r="L170" s="90">
        <f>IFERROR(IFERROR(('TRA_VEff EU28'!L170*'TRA_Stock EU28'!L170-'TRA_VEff UK'!L170*'TRA_Stock UK'!L170)/('TRA_Stock EU28'!L170-'TRA_Stock UK'!L170),('TRA_VEff EU28'!L170*'TRA_Vkm EU28'!L170-'TRA_VEff UK'!L170*'TRA_Vkm UK'!L170)/('TRA_Vkm EU28'!L170-'TRA_Vkm UK'!L170)),0)</f>
        <v>0</v>
      </c>
      <c r="M170" s="90">
        <f>IFERROR(IFERROR(('TRA_VEff EU28'!M170*'TRA_Stock EU28'!M170-'TRA_VEff UK'!M170*'TRA_Stock UK'!M170)/('TRA_Stock EU28'!M170-'TRA_Stock UK'!M170),('TRA_VEff EU28'!M170*'TRA_Vkm EU28'!M170-'TRA_VEff UK'!M170*'TRA_Vkm UK'!M170)/('TRA_Vkm EU28'!M170-'TRA_Vkm UK'!M170)),0)</f>
        <v>0</v>
      </c>
      <c r="N170" s="90">
        <f>IFERROR(IFERROR(('TRA_VEff EU28'!N170*'TRA_Stock EU28'!N170-'TRA_VEff UK'!N170*'TRA_Stock UK'!N170)/('TRA_Stock EU28'!N170-'TRA_Stock UK'!N170),('TRA_VEff EU28'!N170*'TRA_Vkm EU28'!N170-'TRA_VEff UK'!N170*'TRA_Vkm UK'!N170)/('TRA_Vkm EU28'!N170-'TRA_Vkm UK'!N170)),0)</f>
        <v>0</v>
      </c>
      <c r="O170" s="90">
        <f>IFERROR(IFERROR(('TRA_VEff EU28'!O170*'TRA_Stock EU28'!O170-'TRA_VEff UK'!O170*'TRA_Stock UK'!O170)/('TRA_Stock EU28'!O170-'TRA_Stock UK'!O170),('TRA_VEff EU28'!O170*'TRA_Vkm EU28'!O170-'TRA_VEff UK'!O170*'TRA_Vkm UK'!O170)/('TRA_Vkm EU28'!O170-'TRA_Vkm UK'!O170)),0)</f>
        <v>0</v>
      </c>
      <c r="P170" s="90">
        <f>IFERROR(IFERROR(('TRA_VEff EU28'!P170*'TRA_Stock EU28'!P170-'TRA_VEff UK'!P170*'TRA_Stock UK'!P170)/('TRA_Stock EU28'!P170-'TRA_Stock UK'!P170),('TRA_VEff EU28'!P170*'TRA_Vkm EU28'!P170-'TRA_VEff UK'!P170*'TRA_Vkm UK'!P170)/('TRA_Vkm EU28'!P170-'TRA_Vkm UK'!P170)),0)</f>
        <v>0</v>
      </c>
      <c r="Q170" s="90">
        <f>IFERROR(IFERROR(('TRA_VEff EU28'!Q170*'TRA_Stock EU28'!Q170-'TRA_VEff UK'!Q170*'TRA_Stock UK'!Q170)/('TRA_Stock EU28'!Q170-'TRA_Stock UK'!Q170),('TRA_VEff EU28'!Q170*'TRA_Vkm EU28'!Q170-'TRA_VEff UK'!Q170*'TRA_Vkm UK'!Q170)/('TRA_Vkm EU28'!Q170-'TRA_Vkm UK'!Q170)),0)</f>
        <v>0</v>
      </c>
      <c r="R170" s="90">
        <f>IFERROR(IFERROR(('TRA_VEff EU28'!R170*'TRA_Stock EU28'!R170-'TRA_VEff UK'!R170*'TRA_Stock UK'!R170)/('TRA_Stock EU28'!R170-'TRA_Stock UK'!R170),('TRA_VEff EU28'!R170*'TRA_Vkm EU28'!R170-'TRA_VEff UK'!R170*'TRA_Vkm UK'!R170)/('TRA_Vkm EU28'!R170-'TRA_Vkm UK'!R170)),0)</f>
        <v>0</v>
      </c>
      <c r="S170" s="90">
        <f>IFERROR(IFERROR(('TRA_VEff EU28'!S170*'TRA_Stock EU28'!S170-'TRA_VEff UK'!S170*'TRA_Stock UK'!S170)/('TRA_Stock EU28'!S170-'TRA_Stock UK'!S170),('TRA_VEff EU28'!S170*'TRA_Vkm EU28'!S170-'TRA_VEff UK'!S170*'TRA_Vkm UK'!S170)/('TRA_Vkm EU28'!S170-'TRA_Vkm UK'!S170)),0)</f>
        <v>0</v>
      </c>
      <c r="T170" s="90">
        <f>IFERROR(IFERROR(('TRA_VEff EU28'!T170*'TRA_Stock EU28'!T170-'TRA_VEff UK'!T170*'TRA_Stock UK'!T170)/('TRA_Stock EU28'!T170-'TRA_Stock UK'!T170),('TRA_VEff EU28'!T170*'TRA_Vkm EU28'!T170-'TRA_VEff UK'!T170*'TRA_Vkm UK'!T170)/('TRA_Vkm EU28'!T170-'TRA_Vkm UK'!T170)),0)</f>
        <v>0</v>
      </c>
      <c r="U170" s="90">
        <f>IFERROR(IFERROR(('TRA_VEff EU28'!U170*'TRA_Stock EU28'!U170-'TRA_VEff UK'!U170*'TRA_Stock UK'!U170)/('TRA_Stock EU28'!U170-'TRA_Stock UK'!U170),('TRA_VEff EU28'!U170*'TRA_Vkm EU28'!U170-'TRA_VEff UK'!U170*'TRA_Vkm UK'!U170)/('TRA_Vkm EU28'!U170-'TRA_Vkm UK'!U170)),0)</f>
        <v>0</v>
      </c>
      <c r="V170" s="90">
        <f>IFERROR(IFERROR(('TRA_VEff EU28'!V170*'TRA_Stock EU28'!V170-'TRA_VEff UK'!V170*'TRA_Stock UK'!V170)/('TRA_Stock EU28'!V170-'TRA_Stock UK'!V170),('TRA_VEff EU28'!V170*'TRA_Vkm EU28'!V170-'TRA_VEff UK'!V170*'TRA_Vkm UK'!V170)/('TRA_Vkm EU28'!V170-'TRA_Vkm UK'!V170)),0)</f>
        <v>0</v>
      </c>
      <c r="W170" s="90">
        <f>IFERROR(IFERROR(('TRA_VEff EU28'!W170*'TRA_Stock EU28'!W170-'TRA_VEff UK'!W170*'TRA_Stock UK'!W170)/('TRA_Stock EU28'!W170-'TRA_Stock UK'!W170),('TRA_VEff EU28'!W170*'TRA_Vkm EU28'!W170-'TRA_VEff UK'!W170*'TRA_Vkm UK'!W170)/('TRA_Vkm EU28'!W170-'TRA_Vkm UK'!W170)),0)</f>
        <v>0</v>
      </c>
      <c r="X170" s="90">
        <f>IFERROR(IFERROR(('TRA_VEff EU28'!X170*'TRA_Stock EU28'!X170-'TRA_VEff UK'!X170*'TRA_Stock UK'!X170)/('TRA_Stock EU28'!X170-'TRA_Stock UK'!X170),('TRA_VEff EU28'!X170*'TRA_Vkm EU28'!X170-'TRA_VEff UK'!X170*'TRA_Vkm UK'!X170)/('TRA_Vkm EU28'!X170-'TRA_Vkm UK'!X170)),0)</f>
        <v>0</v>
      </c>
      <c r="Y170" s="90">
        <f>IFERROR(IFERROR(('TRA_VEff EU28'!Y170*'TRA_Stock EU28'!Y170-'TRA_VEff UK'!Y170*'TRA_Stock UK'!Y170)/('TRA_Stock EU28'!Y170-'TRA_Stock UK'!Y170),('TRA_VEff EU28'!Y170*'TRA_Vkm EU28'!Y170-'TRA_VEff UK'!Y170*'TRA_Vkm UK'!Y170)/('TRA_Vkm EU28'!Y170-'TRA_Vkm UK'!Y170)),0)</f>
        <v>0</v>
      </c>
      <c r="Z170" s="90">
        <f>IFERROR(IFERROR(('TRA_VEff EU28'!Z170*'TRA_Stock EU28'!Z170-'TRA_VEff UK'!Z170*'TRA_Stock UK'!Z170)/('TRA_Stock EU28'!Z170-'TRA_Stock UK'!Z170),('TRA_VEff EU28'!Z170*'TRA_Vkm EU28'!Z170-'TRA_VEff UK'!Z170*'TRA_Vkm UK'!Z170)/('TRA_Vkm EU28'!Z170-'TRA_Vkm UK'!Z170)),0)</f>
        <v>0</v>
      </c>
      <c r="AA170" s="90">
        <f>IFERROR(IFERROR(('TRA_VEff EU28'!AA170*'TRA_Stock EU28'!AA170-'TRA_VEff UK'!AA170*'TRA_Stock UK'!AA170)/('TRA_Stock EU28'!AA170-'TRA_Stock UK'!AA170),('TRA_VEff EU28'!AA170*'TRA_Vkm EU28'!AA170-'TRA_VEff UK'!AA170*'TRA_Vkm UK'!AA170)/('TRA_Vkm EU28'!AA170-'TRA_Vkm UK'!AA170)),0)</f>
        <v>0</v>
      </c>
      <c r="AB170" s="90">
        <f>IFERROR(IFERROR(('TRA_VEff EU28'!AB170*'TRA_Stock EU28'!AB170-'TRA_VEff UK'!AB170*'TRA_Stock UK'!AB170)/('TRA_Stock EU28'!AB170-'TRA_Stock UK'!AB170),('TRA_VEff EU28'!AB170*'TRA_Vkm EU28'!AB170-'TRA_VEff UK'!AB170*'TRA_Vkm UK'!AB170)/('TRA_Vkm EU28'!AB170-'TRA_Vkm UK'!AB170)),0)</f>
        <v>0</v>
      </c>
      <c r="AC170" s="90">
        <f>IFERROR(IFERROR(('TRA_VEff EU28'!AC170*'TRA_Stock EU28'!AC170-'TRA_VEff UK'!AC170*'TRA_Stock UK'!AC170)/('TRA_Stock EU28'!AC170-'TRA_Stock UK'!AC170),('TRA_VEff EU28'!AC170*'TRA_Vkm EU28'!AC170-'TRA_VEff UK'!AC170*'TRA_Vkm UK'!AC170)/('TRA_Vkm EU28'!AC170-'TRA_Vkm UK'!AC170)),0)</f>
        <v>0</v>
      </c>
      <c r="AD170" s="90">
        <f>IFERROR(IFERROR(('TRA_VEff EU28'!AD170*'TRA_Stock EU28'!AD170-'TRA_VEff UK'!AD170*'TRA_Stock UK'!AD170)/('TRA_Stock EU28'!AD170-'TRA_Stock UK'!AD170),('TRA_VEff EU28'!AD170*'TRA_Vkm EU28'!AD170-'TRA_VEff UK'!AD170*'TRA_Vkm UK'!AD170)/('TRA_Vkm EU28'!AD170-'TRA_Vkm UK'!AD170)),0)</f>
        <v>0</v>
      </c>
      <c r="AE170" s="90">
        <f>IFERROR(IFERROR(('TRA_VEff EU28'!AE170*'TRA_Stock EU28'!AE170-'TRA_VEff UK'!AE170*'TRA_Stock UK'!AE170)/('TRA_Stock EU28'!AE170-'TRA_Stock UK'!AE170),('TRA_VEff EU28'!AE170*'TRA_Vkm EU28'!AE170-'TRA_VEff UK'!AE170*'TRA_Vkm UK'!AE170)/('TRA_Vkm EU28'!AE170-'TRA_Vkm UK'!AE170)),0)</f>
        <v>0</v>
      </c>
      <c r="AF170" s="90">
        <f>IFERROR(IFERROR(('TRA_VEff EU28'!AF170*'TRA_Stock EU28'!AF170-'TRA_VEff UK'!AF170*'TRA_Stock UK'!AF170)/('TRA_Stock EU28'!AF170-'TRA_Stock UK'!AF170),('TRA_VEff EU28'!AF170*'TRA_Vkm EU28'!AF170-'TRA_VEff UK'!AF170*'TRA_Vkm UK'!AF170)/('TRA_Vkm EU28'!AF170-'TRA_Vkm UK'!AF170)),0)</f>
        <v>0</v>
      </c>
      <c r="AG170" s="90">
        <f>IFERROR(IFERROR(('TRA_VEff EU28'!AG170*'TRA_Stock EU28'!AG170-'TRA_VEff UK'!AG170*'TRA_Stock UK'!AG170)/('TRA_Stock EU28'!AG170-'TRA_Stock UK'!AG170),('TRA_VEff EU28'!AG170*'TRA_Vkm EU28'!AG170-'TRA_VEff UK'!AG170*'TRA_Vkm UK'!AG170)/('TRA_Vkm EU28'!AG170-'TRA_Vkm UK'!AG170)),0)</f>
        <v>0</v>
      </c>
      <c r="AH170" s="90">
        <f>IFERROR(IFERROR(('TRA_VEff EU28'!AH170*'TRA_Stock EU28'!AH170-'TRA_VEff UK'!AH170*'TRA_Stock UK'!AH170)/('TRA_Stock EU28'!AH170-'TRA_Stock UK'!AH170),('TRA_VEff EU28'!AH170*'TRA_Vkm EU28'!AH170-'TRA_VEff UK'!AH170*'TRA_Vkm UK'!AH170)/('TRA_Vkm EU28'!AH170-'TRA_Vkm UK'!AH170)),0)</f>
        <v>0</v>
      </c>
      <c r="AI170" s="90">
        <f>IFERROR(IFERROR(('TRA_VEff EU28'!AI170*'TRA_Stock EU28'!AI170-'TRA_VEff UK'!AI170*'TRA_Stock UK'!AI170)/('TRA_Stock EU28'!AI170-'TRA_Stock UK'!AI170),('TRA_VEff EU28'!AI170*'TRA_Vkm EU28'!AI170-'TRA_VEff UK'!AI170*'TRA_Vkm UK'!AI170)/('TRA_Vkm EU28'!AI170-'TRA_Vkm UK'!AI170)),0)</f>
        <v>0</v>
      </c>
      <c r="AJ170" s="90">
        <f>IFERROR(IFERROR(('TRA_VEff EU28'!AJ170*'TRA_Stock EU28'!AJ170-'TRA_VEff UK'!AJ170*'TRA_Stock UK'!AJ170)/('TRA_Stock EU28'!AJ170-'TRA_Stock UK'!AJ170),('TRA_VEff EU28'!AJ170*'TRA_Vkm EU28'!AJ170-'TRA_VEff UK'!AJ170*'TRA_Vkm UK'!AJ170)/('TRA_Vkm EU28'!AJ170-'TRA_Vkm UK'!AJ170)),0)</f>
        <v>0</v>
      </c>
      <c r="AK170" s="90">
        <f>IFERROR(IFERROR(('TRA_VEff EU28'!AK170*'TRA_Stock EU28'!AK170-'TRA_VEff UK'!AK170*'TRA_Stock UK'!AK170)/('TRA_Stock EU28'!AK170-'TRA_Stock UK'!AK170),('TRA_VEff EU28'!AK170*'TRA_Vkm EU28'!AK170-'TRA_VEff UK'!AK170*'TRA_Vkm UK'!AK170)/('TRA_Vkm EU28'!AK170-'TRA_Vkm UK'!AK170)),0)</f>
        <v>0</v>
      </c>
      <c r="AL170" s="90">
        <f>IFERROR(IFERROR(('TRA_VEff EU28'!AL170*'TRA_Stock EU28'!AL170-'TRA_VEff UK'!AL170*'TRA_Stock UK'!AL170)/('TRA_Stock EU28'!AL170-'TRA_Stock UK'!AL170),('TRA_VEff EU28'!AL170*'TRA_Vkm EU28'!AL170-'TRA_VEff UK'!AL170*'TRA_Vkm UK'!AL170)/('TRA_Vkm EU28'!AL170-'TRA_Vkm UK'!AL170)),0)</f>
        <v>0</v>
      </c>
      <c r="AM170" s="90">
        <f>IFERROR(IFERROR(('TRA_VEff EU28'!AM170*'TRA_Stock EU28'!AM170-'TRA_VEff UK'!AM170*'TRA_Stock UK'!AM170)/('TRA_Stock EU28'!AM170-'TRA_Stock UK'!AM170),('TRA_VEff EU28'!AM170*'TRA_Vkm EU28'!AM170-'TRA_VEff UK'!AM170*'TRA_Vkm UK'!AM170)/('TRA_Vkm EU28'!AM170-'TRA_Vkm UK'!AM170)),0)</f>
        <v>0</v>
      </c>
      <c r="AN170" s="90">
        <f>IFERROR(IFERROR(('TRA_VEff EU28'!AN170*'TRA_Stock EU28'!AN170-'TRA_VEff UK'!AN170*'TRA_Stock UK'!AN170)/('TRA_Stock EU28'!AN170-'TRA_Stock UK'!AN170),('TRA_VEff EU28'!AN170*'TRA_Vkm EU28'!AN170-'TRA_VEff UK'!AN170*'TRA_Vkm UK'!AN170)/('TRA_Vkm EU28'!AN170-'TRA_Vkm UK'!AN170)),0)</f>
        <v>0</v>
      </c>
      <c r="AO170" s="90">
        <f>IFERROR(IFERROR(('TRA_VEff EU28'!AO170*'TRA_Stock EU28'!AO170-'TRA_VEff UK'!AO170*'TRA_Stock UK'!AO170)/('TRA_Stock EU28'!AO170-'TRA_Stock UK'!AO170),('TRA_VEff EU28'!AO170*'TRA_Vkm EU28'!AO170-'TRA_VEff UK'!AO170*'TRA_Vkm UK'!AO170)/('TRA_Vkm EU28'!AO170-'TRA_Vkm UK'!AO170)),0)</f>
        <v>0</v>
      </c>
      <c r="AP170" s="90">
        <f>IFERROR(IFERROR(('TRA_VEff EU28'!AP170*'TRA_Stock EU28'!AP170-'TRA_VEff UK'!AP170*'TRA_Stock UK'!AP170)/('TRA_Stock EU28'!AP170-'TRA_Stock UK'!AP170),('TRA_VEff EU28'!AP170*'TRA_Vkm EU28'!AP170-'TRA_VEff UK'!AP170*'TRA_Vkm UK'!AP170)/('TRA_Vkm EU28'!AP170-'TRA_Vkm UK'!AP170)),0)</f>
        <v>0</v>
      </c>
      <c r="AQ170" s="90">
        <f>IFERROR(IFERROR(('TRA_VEff EU28'!AQ170*'TRA_Stock EU28'!AQ170-'TRA_VEff UK'!AQ170*'TRA_Stock UK'!AQ170)/('TRA_Stock EU28'!AQ170-'TRA_Stock UK'!AQ170),('TRA_VEff EU28'!AQ170*'TRA_Vkm EU28'!AQ170-'TRA_VEff UK'!AQ170*'TRA_Vkm UK'!AQ170)/('TRA_Vkm EU28'!AQ170-'TRA_Vkm UK'!AQ170)),0)</f>
        <v>0</v>
      </c>
      <c r="AR170" s="90">
        <f>IFERROR(IFERROR(('TRA_VEff EU28'!AR170*'TRA_Stock EU28'!AR170-'TRA_VEff UK'!AR170*'TRA_Stock UK'!AR170)/('TRA_Stock EU28'!AR170-'TRA_Stock UK'!AR170),('TRA_VEff EU28'!AR170*'TRA_Vkm EU28'!AR170-'TRA_VEff UK'!AR170*'TRA_Vkm UK'!AR170)/('TRA_Vkm EU28'!AR170-'TRA_Vkm UK'!AR170)),0)</f>
        <v>0</v>
      </c>
      <c r="AS170" s="90">
        <f>IFERROR(IFERROR(('TRA_VEff EU28'!AS170*'TRA_Stock EU28'!AS170-'TRA_VEff UK'!AS170*'TRA_Stock UK'!AS170)/('TRA_Stock EU28'!AS170-'TRA_Stock UK'!AS170),('TRA_VEff EU28'!AS170*'TRA_Vkm EU28'!AS170-'TRA_VEff UK'!AS170*'TRA_Vkm UK'!AS170)/('TRA_Vkm EU28'!AS170-'TRA_Vkm UK'!AS170)),0)</f>
        <v>0</v>
      </c>
      <c r="AT170" s="90">
        <f>IFERROR(IFERROR(('TRA_VEff EU28'!AT170*'TRA_Stock EU28'!AT170-'TRA_VEff UK'!AT170*'TRA_Stock UK'!AT170)/('TRA_Stock EU28'!AT170-'TRA_Stock UK'!AT170),('TRA_VEff EU28'!AT170*'TRA_Vkm EU28'!AT170-'TRA_VEff UK'!AT170*'TRA_Vkm UK'!AT170)/('TRA_Vkm EU28'!AT170-'TRA_Vkm UK'!AT170)),0)</f>
        <v>0</v>
      </c>
      <c r="AU170" s="90">
        <f>IFERROR(IFERROR(('TRA_VEff EU28'!AU170*'TRA_Stock EU28'!AU170-'TRA_VEff UK'!AU170*'TRA_Stock UK'!AU170)/('TRA_Stock EU28'!AU170-'TRA_Stock UK'!AU170),('TRA_VEff EU28'!AU170*'TRA_Vkm EU28'!AU170-'TRA_VEff UK'!AU170*'TRA_Vkm UK'!AU170)/('TRA_Vkm EU28'!AU170-'TRA_Vkm UK'!AU170)),0)</f>
        <v>0</v>
      </c>
      <c r="AV170" s="90">
        <f>IFERROR(IFERROR(('TRA_VEff EU28'!AV170*'TRA_Stock EU28'!AV170-'TRA_VEff UK'!AV170*'TRA_Stock UK'!AV170)/('TRA_Stock EU28'!AV170-'TRA_Stock UK'!AV170),('TRA_VEff EU28'!AV170*'TRA_Vkm EU28'!AV170-'TRA_VEff UK'!AV170*'TRA_Vkm UK'!AV170)/('TRA_Vkm EU28'!AV170-'TRA_Vkm UK'!AV170)),0)</f>
        <v>0</v>
      </c>
      <c r="AW170" s="90">
        <f>IFERROR(IFERROR(('TRA_VEff EU28'!AW170*'TRA_Stock EU28'!AW170-'TRA_VEff UK'!AW170*'TRA_Stock UK'!AW170)/('TRA_Stock EU28'!AW170-'TRA_Stock UK'!AW170),('TRA_VEff EU28'!AW170*'TRA_Vkm EU28'!AW170-'TRA_VEff UK'!AW170*'TRA_Vkm UK'!AW170)/('TRA_Vkm EU28'!AW170-'TRA_Vkm UK'!AW170)),0)</f>
        <v>0</v>
      </c>
      <c r="AX170" s="90">
        <f>IFERROR(IFERROR(('TRA_VEff EU28'!AX170*'TRA_Stock EU28'!AX170-'TRA_VEff UK'!AX170*'TRA_Stock UK'!AX170)/('TRA_Stock EU28'!AX170-'TRA_Stock UK'!AX170),('TRA_VEff EU28'!AX170*'TRA_Vkm EU28'!AX170-'TRA_VEff UK'!AX170*'TRA_Vkm UK'!AX170)/('TRA_Vkm EU28'!AX170-'TRA_Vkm UK'!AX170)),0)</f>
        <v>0</v>
      </c>
      <c r="AY170" s="90">
        <f>IFERROR(IFERROR(('TRA_VEff EU28'!AY170*'TRA_Stock EU28'!AY170-'TRA_VEff UK'!AY170*'TRA_Stock UK'!AY170)/('TRA_Stock EU28'!AY170-'TRA_Stock UK'!AY170),('TRA_VEff EU28'!AY170*'TRA_Vkm EU28'!AY170-'TRA_VEff UK'!AY170*'TRA_Vkm UK'!AY170)/('TRA_Vkm EU28'!AY170-'TRA_Vkm UK'!AY170)),0)</f>
        <v>0</v>
      </c>
      <c r="AZ170" s="90">
        <f>IFERROR(IFERROR(('TRA_VEff EU28'!AZ170*'TRA_Stock EU28'!AZ170-'TRA_VEff UK'!AZ170*'TRA_Stock UK'!AZ170)/('TRA_Stock EU28'!AZ170-'TRA_Stock UK'!AZ170),('TRA_VEff EU28'!AZ170*'TRA_Vkm EU28'!AZ170-'TRA_VEff UK'!AZ170*'TRA_Vkm UK'!AZ170)/('TRA_Vkm EU28'!AZ170-'TRA_Vkm UK'!AZ170)),0)</f>
        <v>0</v>
      </c>
    </row>
    <row r="171" spans="1:52" hidden="1">
      <c r="A171" s="103"/>
      <c r="B171" s="90">
        <f>IFERROR(IFERROR(('TRA_VEff EU28'!B171*'TRA_Stock EU28'!B171-'TRA_VEff UK'!B171*'TRA_Stock UK'!B171)/('TRA_Stock EU28'!B171-'TRA_Stock UK'!B171),('TRA_VEff EU28'!B171*'TRA_Vkm EU28'!B171-'TRA_VEff UK'!B171*'TRA_Vkm UK'!B171)/('TRA_Vkm EU28'!B171-'TRA_Vkm UK'!B171)),0)</f>
        <v>0</v>
      </c>
      <c r="C171" s="90">
        <f>IFERROR(IFERROR(('TRA_VEff EU28'!C171*'TRA_Stock EU28'!C171-'TRA_VEff UK'!C171*'TRA_Stock UK'!C171)/('TRA_Stock EU28'!C171-'TRA_Stock UK'!C171),('TRA_VEff EU28'!C171*'TRA_Vkm EU28'!C171-'TRA_VEff UK'!C171*'TRA_Vkm UK'!C171)/('TRA_Vkm EU28'!C171-'TRA_Vkm UK'!C171)),0)</f>
        <v>0</v>
      </c>
      <c r="D171" s="90">
        <f>IFERROR(IFERROR(('TRA_VEff EU28'!D171*'TRA_Stock EU28'!D171-'TRA_VEff UK'!D171*'TRA_Stock UK'!D171)/('TRA_Stock EU28'!D171-'TRA_Stock UK'!D171),('TRA_VEff EU28'!D171*'TRA_Vkm EU28'!D171-'TRA_VEff UK'!D171*'TRA_Vkm UK'!D171)/('TRA_Vkm EU28'!D171-'TRA_Vkm UK'!D171)),0)</f>
        <v>0</v>
      </c>
      <c r="E171" s="90">
        <f>IFERROR(IFERROR(('TRA_VEff EU28'!E171*'TRA_Stock EU28'!E171-'TRA_VEff UK'!E171*'TRA_Stock UK'!E171)/('TRA_Stock EU28'!E171-'TRA_Stock UK'!E171),('TRA_VEff EU28'!E171*'TRA_Vkm EU28'!E171-'TRA_VEff UK'!E171*'TRA_Vkm UK'!E171)/('TRA_Vkm EU28'!E171-'TRA_Vkm UK'!E171)),0)</f>
        <v>0</v>
      </c>
      <c r="F171" s="90">
        <f>IFERROR(IFERROR(('TRA_VEff EU28'!F171*'TRA_Stock EU28'!F171-'TRA_VEff UK'!F171*'TRA_Stock UK'!F171)/('TRA_Stock EU28'!F171-'TRA_Stock UK'!F171),('TRA_VEff EU28'!F171*'TRA_Vkm EU28'!F171-'TRA_VEff UK'!F171*'TRA_Vkm UK'!F171)/('TRA_Vkm EU28'!F171-'TRA_Vkm UK'!F171)),0)</f>
        <v>0</v>
      </c>
      <c r="G171" s="90">
        <f>IFERROR(IFERROR(('TRA_VEff EU28'!G171*'TRA_Stock EU28'!G171-'TRA_VEff UK'!G171*'TRA_Stock UK'!G171)/('TRA_Stock EU28'!G171-'TRA_Stock UK'!G171),('TRA_VEff EU28'!G171*'TRA_Vkm EU28'!G171-'TRA_VEff UK'!G171*'TRA_Vkm UK'!G171)/('TRA_Vkm EU28'!G171-'TRA_Vkm UK'!G171)),0)</f>
        <v>0</v>
      </c>
      <c r="H171" s="90">
        <f>IFERROR(IFERROR(('TRA_VEff EU28'!H171*'TRA_Stock EU28'!H171-'TRA_VEff UK'!H171*'TRA_Stock UK'!H171)/('TRA_Stock EU28'!H171-'TRA_Stock UK'!H171),('TRA_VEff EU28'!H171*'TRA_Vkm EU28'!H171-'TRA_VEff UK'!H171*'TRA_Vkm UK'!H171)/('TRA_Vkm EU28'!H171-'TRA_Vkm UK'!H171)),0)</f>
        <v>0</v>
      </c>
      <c r="I171" s="90">
        <f>IFERROR(IFERROR(('TRA_VEff EU28'!I171*'TRA_Stock EU28'!I171-'TRA_VEff UK'!I171*'TRA_Stock UK'!I171)/('TRA_Stock EU28'!I171-'TRA_Stock UK'!I171),('TRA_VEff EU28'!I171*'TRA_Vkm EU28'!I171-'TRA_VEff UK'!I171*'TRA_Vkm UK'!I171)/('TRA_Vkm EU28'!I171-'TRA_Vkm UK'!I171)),0)</f>
        <v>0</v>
      </c>
      <c r="J171" s="90">
        <f>IFERROR(IFERROR(('TRA_VEff EU28'!J171*'TRA_Stock EU28'!J171-'TRA_VEff UK'!J171*'TRA_Stock UK'!J171)/('TRA_Stock EU28'!J171-'TRA_Stock UK'!J171),('TRA_VEff EU28'!J171*'TRA_Vkm EU28'!J171-'TRA_VEff UK'!J171*'TRA_Vkm UK'!J171)/('TRA_Vkm EU28'!J171-'TRA_Vkm UK'!J171)),0)</f>
        <v>0</v>
      </c>
      <c r="K171" s="90">
        <f>IFERROR(IFERROR(('TRA_VEff EU28'!K171*'TRA_Stock EU28'!K171-'TRA_VEff UK'!K171*'TRA_Stock UK'!K171)/('TRA_Stock EU28'!K171-'TRA_Stock UK'!K171),('TRA_VEff EU28'!K171*'TRA_Vkm EU28'!K171-'TRA_VEff UK'!K171*'TRA_Vkm UK'!K171)/('TRA_Vkm EU28'!K171-'TRA_Vkm UK'!K171)),0)</f>
        <v>0</v>
      </c>
      <c r="L171" s="90">
        <f>IFERROR(IFERROR(('TRA_VEff EU28'!L171*'TRA_Stock EU28'!L171-'TRA_VEff UK'!L171*'TRA_Stock UK'!L171)/('TRA_Stock EU28'!L171-'TRA_Stock UK'!L171),('TRA_VEff EU28'!L171*'TRA_Vkm EU28'!L171-'TRA_VEff UK'!L171*'TRA_Vkm UK'!L171)/('TRA_Vkm EU28'!L171-'TRA_Vkm UK'!L171)),0)</f>
        <v>0</v>
      </c>
      <c r="M171" s="90">
        <f>IFERROR(IFERROR(('TRA_VEff EU28'!M171*'TRA_Stock EU28'!M171-'TRA_VEff UK'!M171*'TRA_Stock UK'!M171)/('TRA_Stock EU28'!M171-'TRA_Stock UK'!M171),('TRA_VEff EU28'!M171*'TRA_Vkm EU28'!M171-'TRA_VEff UK'!M171*'TRA_Vkm UK'!M171)/('TRA_Vkm EU28'!M171-'TRA_Vkm UK'!M171)),0)</f>
        <v>0</v>
      </c>
      <c r="N171" s="90">
        <f>IFERROR(IFERROR(('TRA_VEff EU28'!N171*'TRA_Stock EU28'!N171-'TRA_VEff UK'!N171*'TRA_Stock UK'!N171)/('TRA_Stock EU28'!N171-'TRA_Stock UK'!N171),('TRA_VEff EU28'!N171*'TRA_Vkm EU28'!N171-'TRA_VEff UK'!N171*'TRA_Vkm UK'!N171)/('TRA_Vkm EU28'!N171-'TRA_Vkm UK'!N171)),0)</f>
        <v>0</v>
      </c>
      <c r="O171" s="90">
        <f>IFERROR(IFERROR(('TRA_VEff EU28'!O171*'TRA_Stock EU28'!O171-'TRA_VEff UK'!O171*'TRA_Stock UK'!O171)/('TRA_Stock EU28'!O171-'TRA_Stock UK'!O171),('TRA_VEff EU28'!O171*'TRA_Vkm EU28'!O171-'TRA_VEff UK'!O171*'TRA_Vkm UK'!O171)/('TRA_Vkm EU28'!O171-'TRA_Vkm UK'!O171)),0)</f>
        <v>0</v>
      </c>
      <c r="P171" s="90">
        <f>IFERROR(IFERROR(('TRA_VEff EU28'!P171*'TRA_Stock EU28'!P171-'TRA_VEff UK'!P171*'TRA_Stock UK'!P171)/('TRA_Stock EU28'!P171-'TRA_Stock UK'!P171),('TRA_VEff EU28'!P171*'TRA_Vkm EU28'!P171-'TRA_VEff UK'!P171*'TRA_Vkm UK'!P171)/('TRA_Vkm EU28'!P171-'TRA_Vkm UK'!P171)),0)</f>
        <v>0</v>
      </c>
      <c r="Q171" s="90">
        <f>IFERROR(IFERROR(('TRA_VEff EU28'!Q171*'TRA_Stock EU28'!Q171-'TRA_VEff UK'!Q171*'TRA_Stock UK'!Q171)/('TRA_Stock EU28'!Q171-'TRA_Stock UK'!Q171),('TRA_VEff EU28'!Q171*'TRA_Vkm EU28'!Q171-'TRA_VEff UK'!Q171*'TRA_Vkm UK'!Q171)/('TRA_Vkm EU28'!Q171-'TRA_Vkm UK'!Q171)),0)</f>
        <v>0</v>
      </c>
      <c r="R171" s="90">
        <f>IFERROR(IFERROR(('TRA_VEff EU28'!R171*'TRA_Stock EU28'!R171-'TRA_VEff UK'!R171*'TRA_Stock UK'!R171)/('TRA_Stock EU28'!R171-'TRA_Stock UK'!R171),('TRA_VEff EU28'!R171*'TRA_Vkm EU28'!R171-'TRA_VEff UK'!R171*'TRA_Vkm UK'!R171)/('TRA_Vkm EU28'!R171-'TRA_Vkm UK'!R171)),0)</f>
        <v>0</v>
      </c>
      <c r="S171" s="90">
        <f>IFERROR(IFERROR(('TRA_VEff EU28'!S171*'TRA_Stock EU28'!S171-'TRA_VEff UK'!S171*'TRA_Stock UK'!S171)/('TRA_Stock EU28'!S171-'TRA_Stock UK'!S171),('TRA_VEff EU28'!S171*'TRA_Vkm EU28'!S171-'TRA_VEff UK'!S171*'TRA_Vkm UK'!S171)/('TRA_Vkm EU28'!S171-'TRA_Vkm UK'!S171)),0)</f>
        <v>0</v>
      </c>
      <c r="T171" s="90">
        <f>IFERROR(IFERROR(('TRA_VEff EU28'!T171*'TRA_Stock EU28'!T171-'TRA_VEff UK'!T171*'TRA_Stock UK'!T171)/('TRA_Stock EU28'!T171-'TRA_Stock UK'!T171),('TRA_VEff EU28'!T171*'TRA_Vkm EU28'!T171-'TRA_VEff UK'!T171*'TRA_Vkm UK'!T171)/('TRA_Vkm EU28'!T171-'TRA_Vkm UK'!T171)),0)</f>
        <v>0</v>
      </c>
      <c r="U171" s="90">
        <f>IFERROR(IFERROR(('TRA_VEff EU28'!U171*'TRA_Stock EU28'!U171-'TRA_VEff UK'!U171*'TRA_Stock UK'!U171)/('TRA_Stock EU28'!U171-'TRA_Stock UK'!U171),('TRA_VEff EU28'!U171*'TRA_Vkm EU28'!U171-'TRA_VEff UK'!U171*'TRA_Vkm UK'!U171)/('TRA_Vkm EU28'!U171-'TRA_Vkm UK'!U171)),0)</f>
        <v>0</v>
      </c>
      <c r="V171" s="90">
        <f>IFERROR(IFERROR(('TRA_VEff EU28'!V171*'TRA_Stock EU28'!V171-'TRA_VEff UK'!V171*'TRA_Stock UK'!V171)/('TRA_Stock EU28'!V171-'TRA_Stock UK'!V171),('TRA_VEff EU28'!V171*'TRA_Vkm EU28'!V171-'TRA_VEff UK'!V171*'TRA_Vkm UK'!V171)/('TRA_Vkm EU28'!V171-'TRA_Vkm UK'!V171)),0)</f>
        <v>0</v>
      </c>
      <c r="W171" s="90">
        <f>IFERROR(IFERROR(('TRA_VEff EU28'!W171*'TRA_Stock EU28'!W171-'TRA_VEff UK'!W171*'TRA_Stock UK'!W171)/('TRA_Stock EU28'!W171-'TRA_Stock UK'!W171),('TRA_VEff EU28'!W171*'TRA_Vkm EU28'!W171-'TRA_VEff UK'!W171*'TRA_Vkm UK'!W171)/('TRA_Vkm EU28'!W171-'TRA_Vkm UK'!W171)),0)</f>
        <v>0</v>
      </c>
      <c r="X171" s="90">
        <f>IFERROR(IFERROR(('TRA_VEff EU28'!X171*'TRA_Stock EU28'!X171-'TRA_VEff UK'!X171*'TRA_Stock UK'!X171)/('TRA_Stock EU28'!X171-'TRA_Stock UK'!X171),('TRA_VEff EU28'!X171*'TRA_Vkm EU28'!X171-'TRA_VEff UK'!X171*'TRA_Vkm UK'!X171)/('TRA_Vkm EU28'!X171-'TRA_Vkm UK'!X171)),0)</f>
        <v>0</v>
      </c>
      <c r="Y171" s="90">
        <f>IFERROR(IFERROR(('TRA_VEff EU28'!Y171*'TRA_Stock EU28'!Y171-'TRA_VEff UK'!Y171*'TRA_Stock UK'!Y171)/('TRA_Stock EU28'!Y171-'TRA_Stock UK'!Y171),('TRA_VEff EU28'!Y171*'TRA_Vkm EU28'!Y171-'TRA_VEff UK'!Y171*'TRA_Vkm UK'!Y171)/('TRA_Vkm EU28'!Y171-'TRA_Vkm UK'!Y171)),0)</f>
        <v>0</v>
      </c>
      <c r="Z171" s="90">
        <f>IFERROR(IFERROR(('TRA_VEff EU28'!Z171*'TRA_Stock EU28'!Z171-'TRA_VEff UK'!Z171*'TRA_Stock UK'!Z171)/('TRA_Stock EU28'!Z171-'TRA_Stock UK'!Z171),('TRA_VEff EU28'!Z171*'TRA_Vkm EU28'!Z171-'TRA_VEff UK'!Z171*'TRA_Vkm UK'!Z171)/('TRA_Vkm EU28'!Z171-'TRA_Vkm UK'!Z171)),0)</f>
        <v>0</v>
      </c>
      <c r="AA171" s="90">
        <f>IFERROR(IFERROR(('TRA_VEff EU28'!AA171*'TRA_Stock EU28'!AA171-'TRA_VEff UK'!AA171*'TRA_Stock UK'!AA171)/('TRA_Stock EU28'!AA171-'TRA_Stock UK'!AA171),('TRA_VEff EU28'!AA171*'TRA_Vkm EU28'!AA171-'TRA_VEff UK'!AA171*'TRA_Vkm UK'!AA171)/('TRA_Vkm EU28'!AA171-'TRA_Vkm UK'!AA171)),0)</f>
        <v>0</v>
      </c>
      <c r="AB171" s="90">
        <f>IFERROR(IFERROR(('TRA_VEff EU28'!AB171*'TRA_Stock EU28'!AB171-'TRA_VEff UK'!AB171*'TRA_Stock UK'!AB171)/('TRA_Stock EU28'!AB171-'TRA_Stock UK'!AB171),('TRA_VEff EU28'!AB171*'TRA_Vkm EU28'!AB171-'TRA_VEff UK'!AB171*'TRA_Vkm UK'!AB171)/('TRA_Vkm EU28'!AB171-'TRA_Vkm UK'!AB171)),0)</f>
        <v>0</v>
      </c>
      <c r="AC171" s="90">
        <f>IFERROR(IFERROR(('TRA_VEff EU28'!AC171*'TRA_Stock EU28'!AC171-'TRA_VEff UK'!AC171*'TRA_Stock UK'!AC171)/('TRA_Stock EU28'!AC171-'TRA_Stock UK'!AC171),('TRA_VEff EU28'!AC171*'TRA_Vkm EU28'!AC171-'TRA_VEff UK'!AC171*'TRA_Vkm UK'!AC171)/('TRA_Vkm EU28'!AC171-'TRA_Vkm UK'!AC171)),0)</f>
        <v>0</v>
      </c>
      <c r="AD171" s="90">
        <f>IFERROR(IFERROR(('TRA_VEff EU28'!AD171*'TRA_Stock EU28'!AD171-'TRA_VEff UK'!AD171*'TRA_Stock UK'!AD171)/('TRA_Stock EU28'!AD171-'TRA_Stock UK'!AD171),('TRA_VEff EU28'!AD171*'TRA_Vkm EU28'!AD171-'TRA_VEff UK'!AD171*'TRA_Vkm UK'!AD171)/('TRA_Vkm EU28'!AD171-'TRA_Vkm UK'!AD171)),0)</f>
        <v>0</v>
      </c>
      <c r="AE171" s="90">
        <f>IFERROR(IFERROR(('TRA_VEff EU28'!AE171*'TRA_Stock EU28'!AE171-'TRA_VEff UK'!AE171*'TRA_Stock UK'!AE171)/('TRA_Stock EU28'!AE171-'TRA_Stock UK'!AE171),('TRA_VEff EU28'!AE171*'TRA_Vkm EU28'!AE171-'TRA_VEff UK'!AE171*'TRA_Vkm UK'!AE171)/('TRA_Vkm EU28'!AE171-'TRA_Vkm UK'!AE171)),0)</f>
        <v>0</v>
      </c>
      <c r="AF171" s="90">
        <f>IFERROR(IFERROR(('TRA_VEff EU28'!AF171*'TRA_Stock EU28'!AF171-'TRA_VEff UK'!AF171*'TRA_Stock UK'!AF171)/('TRA_Stock EU28'!AF171-'TRA_Stock UK'!AF171),('TRA_VEff EU28'!AF171*'TRA_Vkm EU28'!AF171-'TRA_VEff UK'!AF171*'TRA_Vkm UK'!AF171)/('TRA_Vkm EU28'!AF171-'TRA_Vkm UK'!AF171)),0)</f>
        <v>0</v>
      </c>
      <c r="AG171" s="90">
        <f>IFERROR(IFERROR(('TRA_VEff EU28'!AG171*'TRA_Stock EU28'!AG171-'TRA_VEff UK'!AG171*'TRA_Stock UK'!AG171)/('TRA_Stock EU28'!AG171-'TRA_Stock UK'!AG171),('TRA_VEff EU28'!AG171*'TRA_Vkm EU28'!AG171-'TRA_VEff UK'!AG171*'TRA_Vkm UK'!AG171)/('TRA_Vkm EU28'!AG171-'TRA_Vkm UK'!AG171)),0)</f>
        <v>0</v>
      </c>
      <c r="AH171" s="90">
        <f>IFERROR(IFERROR(('TRA_VEff EU28'!AH171*'TRA_Stock EU28'!AH171-'TRA_VEff UK'!AH171*'TRA_Stock UK'!AH171)/('TRA_Stock EU28'!AH171-'TRA_Stock UK'!AH171),('TRA_VEff EU28'!AH171*'TRA_Vkm EU28'!AH171-'TRA_VEff UK'!AH171*'TRA_Vkm UK'!AH171)/('TRA_Vkm EU28'!AH171-'TRA_Vkm UK'!AH171)),0)</f>
        <v>0</v>
      </c>
      <c r="AI171" s="90">
        <f>IFERROR(IFERROR(('TRA_VEff EU28'!AI171*'TRA_Stock EU28'!AI171-'TRA_VEff UK'!AI171*'TRA_Stock UK'!AI171)/('TRA_Stock EU28'!AI171-'TRA_Stock UK'!AI171),('TRA_VEff EU28'!AI171*'TRA_Vkm EU28'!AI171-'TRA_VEff UK'!AI171*'TRA_Vkm UK'!AI171)/('TRA_Vkm EU28'!AI171-'TRA_Vkm UK'!AI171)),0)</f>
        <v>0</v>
      </c>
      <c r="AJ171" s="90">
        <f>IFERROR(IFERROR(('TRA_VEff EU28'!AJ171*'TRA_Stock EU28'!AJ171-'TRA_VEff UK'!AJ171*'TRA_Stock UK'!AJ171)/('TRA_Stock EU28'!AJ171-'TRA_Stock UK'!AJ171),('TRA_VEff EU28'!AJ171*'TRA_Vkm EU28'!AJ171-'TRA_VEff UK'!AJ171*'TRA_Vkm UK'!AJ171)/('TRA_Vkm EU28'!AJ171-'TRA_Vkm UK'!AJ171)),0)</f>
        <v>0</v>
      </c>
      <c r="AK171" s="90">
        <f>IFERROR(IFERROR(('TRA_VEff EU28'!AK171*'TRA_Stock EU28'!AK171-'TRA_VEff UK'!AK171*'TRA_Stock UK'!AK171)/('TRA_Stock EU28'!AK171-'TRA_Stock UK'!AK171),('TRA_VEff EU28'!AK171*'TRA_Vkm EU28'!AK171-'TRA_VEff UK'!AK171*'TRA_Vkm UK'!AK171)/('TRA_Vkm EU28'!AK171-'TRA_Vkm UK'!AK171)),0)</f>
        <v>0</v>
      </c>
      <c r="AL171" s="90">
        <f>IFERROR(IFERROR(('TRA_VEff EU28'!AL171*'TRA_Stock EU28'!AL171-'TRA_VEff UK'!AL171*'TRA_Stock UK'!AL171)/('TRA_Stock EU28'!AL171-'TRA_Stock UK'!AL171),('TRA_VEff EU28'!AL171*'TRA_Vkm EU28'!AL171-'TRA_VEff UK'!AL171*'TRA_Vkm UK'!AL171)/('TRA_Vkm EU28'!AL171-'TRA_Vkm UK'!AL171)),0)</f>
        <v>0</v>
      </c>
      <c r="AM171" s="90">
        <f>IFERROR(IFERROR(('TRA_VEff EU28'!AM171*'TRA_Stock EU28'!AM171-'TRA_VEff UK'!AM171*'TRA_Stock UK'!AM171)/('TRA_Stock EU28'!AM171-'TRA_Stock UK'!AM171),('TRA_VEff EU28'!AM171*'TRA_Vkm EU28'!AM171-'TRA_VEff UK'!AM171*'TRA_Vkm UK'!AM171)/('TRA_Vkm EU28'!AM171-'TRA_Vkm UK'!AM171)),0)</f>
        <v>0</v>
      </c>
      <c r="AN171" s="90">
        <f>IFERROR(IFERROR(('TRA_VEff EU28'!AN171*'TRA_Stock EU28'!AN171-'TRA_VEff UK'!AN171*'TRA_Stock UK'!AN171)/('TRA_Stock EU28'!AN171-'TRA_Stock UK'!AN171),('TRA_VEff EU28'!AN171*'TRA_Vkm EU28'!AN171-'TRA_VEff UK'!AN171*'TRA_Vkm UK'!AN171)/('TRA_Vkm EU28'!AN171-'TRA_Vkm UK'!AN171)),0)</f>
        <v>0</v>
      </c>
      <c r="AO171" s="90">
        <f>IFERROR(IFERROR(('TRA_VEff EU28'!AO171*'TRA_Stock EU28'!AO171-'TRA_VEff UK'!AO171*'TRA_Stock UK'!AO171)/('TRA_Stock EU28'!AO171-'TRA_Stock UK'!AO171),('TRA_VEff EU28'!AO171*'TRA_Vkm EU28'!AO171-'TRA_VEff UK'!AO171*'TRA_Vkm UK'!AO171)/('TRA_Vkm EU28'!AO171-'TRA_Vkm UK'!AO171)),0)</f>
        <v>0</v>
      </c>
      <c r="AP171" s="90">
        <f>IFERROR(IFERROR(('TRA_VEff EU28'!AP171*'TRA_Stock EU28'!AP171-'TRA_VEff UK'!AP171*'TRA_Stock UK'!AP171)/('TRA_Stock EU28'!AP171-'TRA_Stock UK'!AP171),('TRA_VEff EU28'!AP171*'TRA_Vkm EU28'!AP171-'TRA_VEff UK'!AP171*'TRA_Vkm UK'!AP171)/('TRA_Vkm EU28'!AP171-'TRA_Vkm UK'!AP171)),0)</f>
        <v>0</v>
      </c>
      <c r="AQ171" s="90">
        <f>IFERROR(IFERROR(('TRA_VEff EU28'!AQ171*'TRA_Stock EU28'!AQ171-'TRA_VEff UK'!AQ171*'TRA_Stock UK'!AQ171)/('TRA_Stock EU28'!AQ171-'TRA_Stock UK'!AQ171),('TRA_VEff EU28'!AQ171*'TRA_Vkm EU28'!AQ171-'TRA_VEff UK'!AQ171*'TRA_Vkm UK'!AQ171)/('TRA_Vkm EU28'!AQ171-'TRA_Vkm UK'!AQ171)),0)</f>
        <v>0</v>
      </c>
      <c r="AR171" s="90">
        <f>IFERROR(IFERROR(('TRA_VEff EU28'!AR171*'TRA_Stock EU28'!AR171-'TRA_VEff UK'!AR171*'TRA_Stock UK'!AR171)/('TRA_Stock EU28'!AR171-'TRA_Stock UK'!AR171),('TRA_VEff EU28'!AR171*'TRA_Vkm EU28'!AR171-'TRA_VEff UK'!AR171*'TRA_Vkm UK'!AR171)/('TRA_Vkm EU28'!AR171-'TRA_Vkm UK'!AR171)),0)</f>
        <v>0</v>
      </c>
      <c r="AS171" s="90">
        <f>IFERROR(IFERROR(('TRA_VEff EU28'!AS171*'TRA_Stock EU28'!AS171-'TRA_VEff UK'!AS171*'TRA_Stock UK'!AS171)/('TRA_Stock EU28'!AS171-'TRA_Stock UK'!AS171),('TRA_VEff EU28'!AS171*'TRA_Vkm EU28'!AS171-'TRA_VEff UK'!AS171*'TRA_Vkm UK'!AS171)/('TRA_Vkm EU28'!AS171-'TRA_Vkm UK'!AS171)),0)</f>
        <v>0</v>
      </c>
      <c r="AT171" s="90">
        <f>IFERROR(IFERROR(('TRA_VEff EU28'!AT171*'TRA_Stock EU28'!AT171-'TRA_VEff UK'!AT171*'TRA_Stock UK'!AT171)/('TRA_Stock EU28'!AT171-'TRA_Stock UK'!AT171),('TRA_VEff EU28'!AT171*'TRA_Vkm EU28'!AT171-'TRA_VEff UK'!AT171*'TRA_Vkm UK'!AT171)/('TRA_Vkm EU28'!AT171-'TRA_Vkm UK'!AT171)),0)</f>
        <v>0</v>
      </c>
      <c r="AU171" s="90">
        <f>IFERROR(IFERROR(('TRA_VEff EU28'!AU171*'TRA_Stock EU28'!AU171-'TRA_VEff UK'!AU171*'TRA_Stock UK'!AU171)/('TRA_Stock EU28'!AU171-'TRA_Stock UK'!AU171),('TRA_VEff EU28'!AU171*'TRA_Vkm EU28'!AU171-'TRA_VEff UK'!AU171*'TRA_Vkm UK'!AU171)/('TRA_Vkm EU28'!AU171-'TRA_Vkm UK'!AU171)),0)</f>
        <v>0</v>
      </c>
      <c r="AV171" s="90">
        <f>IFERROR(IFERROR(('TRA_VEff EU28'!AV171*'TRA_Stock EU28'!AV171-'TRA_VEff UK'!AV171*'TRA_Stock UK'!AV171)/('TRA_Stock EU28'!AV171-'TRA_Stock UK'!AV171),('TRA_VEff EU28'!AV171*'TRA_Vkm EU28'!AV171-'TRA_VEff UK'!AV171*'TRA_Vkm UK'!AV171)/('TRA_Vkm EU28'!AV171-'TRA_Vkm UK'!AV171)),0)</f>
        <v>0</v>
      </c>
      <c r="AW171" s="90">
        <f>IFERROR(IFERROR(('TRA_VEff EU28'!AW171*'TRA_Stock EU28'!AW171-'TRA_VEff UK'!AW171*'TRA_Stock UK'!AW171)/('TRA_Stock EU28'!AW171-'TRA_Stock UK'!AW171),('TRA_VEff EU28'!AW171*'TRA_Vkm EU28'!AW171-'TRA_VEff UK'!AW171*'TRA_Vkm UK'!AW171)/('TRA_Vkm EU28'!AW171-'TRA_Vkm UK'!AW171)),0)</f>
        <v>0</v>
      </c>
      <c r="AX171" s="90">
        <f>IFERROR(IFERROR(('TRA_VEff EU28'!AX171*'TRA_Stock EU28'!AX171-'TRA_VEff UK'!AX171*'TRA_Stock UK'!AX171)/('TRA_Stock EU28'!AX171-'TRA_Stock UK'!AX171),('TRA_VEff EU28'!AX171*'TRA_Vkm EU28'!AX171-'TRA_VEff UK'!AX171*'TRA_Vkm UK'!AX171)/('TRA_Vkm EU28'!AX171-'TRA_Vkm UK'!AX171)),0)</f>
        <v>0</v>
      </c>
      <c r="AY171" s="90">
        <f>IFERROR(IFERROR(('TRA_VEff EU28'!AY171*'TRA_Stock EU28'!AY171-'TRA_VEff UK'!AY171*'TRA_Stock UK'!AY171)/('TRA_Stock EU28'!AY171-'TRA_Stock UK'!AY171),('TRA_VEff EU28'!AY171*'TRA_Vkm EU28'!AY171-'TRA_VEff UK'!AY171*'TRA_Vkm UK'!AY171)/('TRA_Vkm EU28'!AY171-'TRA_Vkm UK'!AY171)),0)</f>
        <v>0</v>
      </c>
      <c r="AZ171" s="90">
        <f>IFERROR(IFERROR(('TRA_VEff EU28'!AZ171*'TRA_Stock EU28'!AZ171-'TRA_VEff UK'!AZ171*'TRA_Stock UK'!AZ171)/('TRA_Stock EU28'!AZ171-'TRA_Stock UK'!AZ171),('TRA_VEff EU28'!AZ171*'TRA_Vkm EU28'!AZ171-'TRA_VEff UK'!AZ171*'TRA_Vkm UK'!AZ171)/('TRA_Vkm EU28'!AZ171-'TRA_Vkm UK'!AZ171)),0)</f>
        <v>0</v>
      </c>
    </row>
    <row r="172" spans="1:52">
      <c r="A172" s="101" t="s">
        <v>135</v>
      </c>
      <c r="B172" s="102">
        <f>IFERROR(IFERROR(('TRA_VEff EU28'!B172*'TRA_Stock EU28'!B172-'TRA_VEff UK'!B172*'TRA_Stock UK'!B172)/('TRA_Stock EU28'!B172-'TRA_Stock UK'!B172),('TRA_VEff EU28'!B172*'TRA_Vkm EU28'!B172-'TRA_VEff UK'!B172*'TRA_Vkm UK'!B172)/('TRA_Vkm EU28'!B172-'TRA_Vkm UK'!B172)),0)</f>
        <v>0</v>
      </c>
      <c r="C172" s="102">
        <f>IFERROR(IFERROR(('TRA_VEff EU28'!C172*'TRA_Stock EU28'!C172-'TRA_VEff UK'!C172*'TRA_Stock UK'!C172)/('TRA_Stock EU28'!C172-'TRA_Stock UK'!C172),('TRA_VEff EU28'!C172*'TRA_Vkm EU28'!C172-'TRA_VEff UK'!C172*'TRA_Vkm UK'!C172)/('TRA_Vkm EU28'!C172-'TRA_Vkm UK'!C172)),0)</f>
        <v>0</v>
      </c>
      <c r="D172" s="102">
        <f>IFERROR(IFERROR(('TRA_VEff EU28'!D172*'TRA_Stock EU28'!D172-'TRA_VEff UK'!D172*'TRA_Stock UK'!D172)/('TRA_Stock EU28'!D172-'TRA_Stock UK'!D172),('TRA_VEff EU28'!D172*'TRA_Vkm EU28'!D172-'TRA_VEff UK'!D172*'TRA_Vkm UK'!D172)/('TRA_Vkm EU28'!D172-'TRA_Vkm UK'!D172)),0)</f>
        <v>0</v>
      </c>
      <c r="E172" s="102">
        <f>IFERROR(IFERROR(('TRA_VEff EU28'!E172*'TRA_Stock EU28'!E172-'TRA_VEff UK'!E172*'TRA_Stock UK'!E172)/('TRA_Stock EU28'!E172-'TRA_Stock UK'!E172),('TRA_VEff EU28'!E172*'TRA_Vkm EU28'!E172-'TRA_VEff UK'!E172*'TRA_Vkm UK'!E172)/('TRA_Vkm EU28'!E172-'TRA_Vkm UK'!E172)),0)</f>
        <v>0</v>
      </c>
      <c r="F172" s="102">
        <f>IFERROR(IFERROR(('TRA_VEff EU28'!F172*'TRA_Stock EU28'!F172-'TRA_VEff UK'!F172*'TRA_Stock UK'!F172)/('TRA_Stock EU28'!F172-'TRA_Stock UK'!F172),('TRA_VEff EU28'!F172*'TRA_Vkm EU28'!F172-'TRA_VEff UK'!F172*'TRA_Vkm UK'!F172)/('TRA_Vkm EU28'!F172-'TRA_Vkm UK'!F172)),0)</f>
        <v>0</v>
      </c>
      <c r="G172" s="102">
        <f>IFERROR(IFERROR(('TRA_VEff EU28'!G172*'TRA_Stock EU28'!G172-'TRA_VEff UK'!G172*'TRA_Stock UK'!G172)/('TRA_Stock EU28'!G172-'TRA_Stock UK'!G172),('TRA_VEff EU28'!G172*'TRA_Vkm EU28'!G172-'TRA_VEff UK'!G172*'TRA_Vkm UK'!G172)/('TRA_Vkm EU28'!G172-'TRA_Vkm UK'!G172)),0)</f>
        <v>0</v>
      </c>
      <c r="H172" s="102">
        <f>IFERROR(IFERROR(('TRA_VEff EU28'!H172*'TRA_Stock EU28'!H172-'TRA_VEff UK'!H172*'TRA_Stock UK'!H172)/('TRA_Stock EU28'!H172-'TRA_Stock UK'!H172),('TRA_VEff EU28'!H172*'TRA_Vkm EU28'!H172-'TRA_VEff UK'!H172*'TRA_Vkm UK'!H172)/('TRA_Vkm EU28'!H172-'TRA_Vkm UK'!H172)),0)</f>
        <v>0</v>
      </c>
      <c r="I172" s="102">
        <f>IFERROR(IFERROR(('TRA_VEff EU28'!I172*'TRA_Stock EU28'!I172-'TRA_VEff UK'!I172*'TRA_Stock UK'!I172)/('TRA_Stock EU28'!I172-'TRA_Stock UK'!I172),('TRA_VEff EU28'!I172*'TRA_Vkm EU28'!I172-'TRA_VEff UK'!I172*'TRA_Vkm UK'!I172)/('TRA_Vkm EU28'!I172-'TRA_Vkm UK'!I172)),0)</f>
        <v>0</v>
      </c>
      <c r="J172" s="102">
        <f>IFERROR(IFERROR(('TRA_VEff EU28'!J172*'TRA_Stock EU28'!J172-'TRA_VEff UK'!J172*'TRA_Stock UK'!J172)/('TRA_Stock EU28'!J172-'TRA_Stock UK'!J172),('TRA_VEff EU28'!J172*'TRA_Vkm EU28'!J172-'TRA_VEff UK'!J172*'TRA_Vkm UK'!J172)/('TRA_Vkm EU28'!J172-'TRA_Vkm UK'!J172)),0)</f>
        <v>0</v>
      </c>
      <c r="K172" s="102">
        <f>IFERROR(IFERROR(('TRA_VEff EU28'!K172*'TRA_Stock EU28'!K172-'TRA_VEff UK'!K172*'TRA_Stock UK'!K172)/('TRA_Stock EU28'!K172-'TRA_Stock UK'!K172),('TRA_VEff EU28'!K172*'TRA_Vkm EU28'!K172-'TRA_VEff UK'!K172*'TRA_Vkm UK'!K172)/('TRA_Vkm EU28'!K172-'TRA_Vkm UK'!K172)),0)</f>
        <v>0</v>
      </c>
      <c r="L172" s="102">
        <f>IFERROR(IFERROR(('TRA_VEff EU28'!L172*'TRA_Stock EU28'!L172-'TRA_VEff UK'!L172*'TRA_Stock UK'!L172)/('TRA_Stock EU28'!L172-'TRA_Stock UK'!L172),('TRA_VEff EU28'!L172*'TRA_Vkm EU28'!L172-'TRA_VEff UK'!L172*'TRA_Vkm UK'!L172)/('TRA_Vkm EU28'!L172-'TRA_Vkm UK'!L172)),0)</f>
        <v>0</v>
      </c>
      <c r="M172" s="102">
        <f>IFERROR(IFERROR(('TRA_VEff EU28'!M172*'TRA_Stock EU28'!M172-'TRA_VEff UK'!M172*'TRA_Stock UK'!M172)/('TRA_Stock EU28'!M172-'TRA_Stock UK'!M172),('TRA_VEff EU28'!M172*'TRA_Vkm EU28'!M172-'TRA_VEff UK'!M172*'TRA_Vkm UK'!M172)/('TRA_Vkm EU28'!M172-'TRA_Vkm UK'!M172)),0)</f>
        <v>0</v>
      </c>
      <c r="N172" s="102">
        <f>IFERROR(IFERROR(('TRA_VEff EU28'!N172*'TRA_Stock EU28'!N172-'TRA_VEff UK'!N172*'TRA_Stock UK'!N172)/('TRA_Stock EU28'!N172-'TRA_Stock UK'!N172),('TRA_VEff EU28'!N172*'TRA_Vkm EU28'!N172-'TRA_VEff UK'!N172*'TRA_Vkm UK'!N172)/('TRA_Vkm EU28'!N172-'TRA_Vkm UK'!N172)),0)</f>
        <v>0</v>
      </c>
      <c r="O172" s="102">
        <f>IFERROR(IFERROR(('TRA_VEff EU28'!O172*'TRA_Stock EU28'!O172-'TRA_VEff UK'!O172*'TRA_Stock UK'!O172)/('TRA_Stock EU28'!O172-'TRA_Stock UK'!O172),('TRA_VEff EU28'!O172*'TRA_Vkm EU28'!O172-'TRA_VEff UK'!O172*'TRA_Vkm UK'!O172)/('TRA_Vkm EU28'!O172-'TRA_Vkm UK'!O172)),0)</f>
        <v>0</v>
      </c>
      <c r="P172" s="102">
        <f>IFERROR(IFERROR(('TRA_VEff EU28'!P172*'TRA_Stock EU28'!P172-'TRA_VEff UK'!P172*'TRA_Stock UK'!P172)/('TRA_Stock EU28'!P172-'TRA_Stock UK'!P172),('TRA_VEff EU28'!P172*'TRA_Vkm EU28'!P172-'TRA_VEff UK'!P172*'TRA_Vkm UK'!P172)/('TRA_Vkm EU28'!P172-'TRA_Vkm UK'!P172)),0)</f>
        <v>0</v>
      </c>
      <c r="Q172" s="102">
        <f>IFERROR(IFERROR(('TRA_VEff EU28'!Q172*'TRA_Stock EU28'!Q172-'TRA_VEff UK'!Q172*'TRA_Stock UK'!Q172)/('TRA_Stock EU28'!Q172-'TRA_Stock UK'!Q172),('TRA_VEff EU28'!Q172*'TRA_Vkm EU28'!Q172-'TRA_VEff UK'!Q172*'TRA_Vkm UK'!Q172)/('TRA_Vkm EU28'!Q172-'TRA_Vkm UK'!Q172)),0)</f>
        <v>0</v>
      </c>
      <c r="R172" s="102">
        <f>IFERROR(IFERROR(('TRA_VEff EU28'!R172*'TRA_Stock EU28'!R172-'TRA_VEff UK'!R172*'TRA_Stock UK'!R172)/('TRA_Stock EU28'!R172-'TRA_Stock UK'!R172),('TRA_VEff EU28'!R172*'TRA_Vkm EU28'!R172-'TRA_VEff UK'!R172*'TRA_Vkm UK'!R172)/('TRA_Vkm EU28'!R172-'TRA_Vkm UK'!R172)),0)</f>
        <v>0</v>
      </c>
      <c r="S172" s="102">
        <f>IFERROR(IFERROR(('TRA_VEff EU28'!S172*'TRA_Stock EU28'!S172-'TRA_VEff UK'!S172*'TRA_Stock UK'!S172)/('TRA_Stock EU28'!S172-'TRA_Stock UK'!S172),('TRA_VEff EU28'!S172*'TRA_Vkm EU28'!S172-'TRA_VEff UK'!S172*'TRA_Vkm UK'!S172)/('TRA_Vkm EU28'!S172-'TRA_Vkm UK'!S172)),0)</f>
        <v>0</v>
      </c>
      <c r="T172" s="102">
        <f>IFERROR(IFERROR(('TRA_VEff EU28'!T172*'TRA_Stock EU28'!T172-'TRA_VEff UK'!T172*'TRA_Stock UK'!T172)/('TRA_Stock EU28'!T172-'TRA_Stock UK'!T172),('TRA_VEff EU28'!T172*'TRA_Vkm EU28'!T172-'TRA_VEff UK'!T172*'TRA_Vkm UK'!T172)/('TRA_Vkm EU28'!T172-'TRA_Vkm UK'!T172)),0)</f>
        <v>0</v>
      </c>
      <c r="U172" s="102">
        <f>IFERROR(IFERROR(('TRA_VEff EU28'!U172*'TRA_Stock EU28'!U172-'TRA_VEff UK'!U172*'TRA_Stock UK'!U172)/('TRA_Stock EU28'!U172-'TRA_Stock UK'!U172),('TRA_VEff EU28'!U172*'TRA_Vkm EU28'!U172-'TRA_VEff UK'!U172*'TRA_Vkm UK'!U172)/('TRA_Vkm EU28'!U172-'TRA_Vkm UK'!U172)),0)</f>
        <v>0</v>
      </c>
      <c r="V172" s="102">
        <f>IFERROR(IFERROR(('TRA_VEff EU28'!V172*'TRA_Stock EU28'!V172-'TRA_VEff UK'!V172*'TRA_Stock UK'!V172)/('TRA_Stock EU28'!V172-'TRA_Stock UK'!V172),('TRA_VEff EU28'!V172*'TRA_Vkm EU28'!V172-'TRA_VEff UK'!V172*'TRA_Vkm UK'!V172)/('TRA_Vkm EU28'!V172-'TRA_Vkm UK'!V172)),0)</f>
        <v>0</v>
      </c>
      <c r="W172" s="102">
        <f>IFERROR(IFERROR(('TRA_VEff EU28'!W172*'TRA_Stock EU28'!W172-'TRA_VEff UK'!W172*'TRA_Stock UK'!W172)/('TRA_Stock EU28'!W172-'TRA_Stock UK'!W172),('TRA_VEff EU28'!W172*'TRA_Vkm EU28'!W172-'TRA_VEff UK'!W172*'TRA_Vkm UK'!W172)/('TRA_Vkm EU28'!W172-'TRA_Vkm UK'!W172)),0)</f>
        <v>0</v>
      </c>
      <c r="X172" s="102">
        <f>IFERROR(IFERROR(('TRA_VEff EU28'!X172*'TRA_Stock EU28'!X172-'TRA_VEff UK'!X172*'TRA_Stock UK'!X172)/('TRA_Stock EU28'!X172-'TRA_Stock UK'!X172),('TRA_VEff EU28'!X172*'TRA_Vkm EU28'!X172-'TRA_VEff UK'!X172*'TRA_Vkm UK'!X172)/('TRA_Vkm EU28'!X172-'TRA_Vkm UK'!X172)),0)</f>
        <v>0</v>
      </c>
      <c r="Y172" s="102">
        <f>IFERROR(IFERROR(('TRA_VEff EU28'!Y172*'TRA_Stock EU28'!Y172-'TRA_VEff UK'!Y172*'TRA_Stock UK'!Y172)/('TRA_Stock EU28'!Y172-'TRA_Stock UK'!Y172),('TRA_VEff EU28'!Y172*'TRA_Vkm EU28'!Y172-'TRA_VEff UK'!Y172*'TRA_Vkm UK'!Y172)/('TRA_Vkm EU28'!Y172-'TRA_Vkm UK'!Y172)),0)</f>
        <v>0</v>
      </c>
      <c r="Z172" s="102">
        <f>IFERROR(IFERROR(('TRA_VEff EU28'!Z172*'TRA_Stock EU28'!Z172-'TRA_VEff UK'!Z172*'TRA_Stock UK'!Z172)/('TRA_Stock EU28'!Z172-'TRA_Stock UK'!Z172),('TRA_VEff EU28'!Z172*'TRA_Vkm EU28'!Z172-'TRA_VEff UK'!Z172*'TRA_Vkm UK'!Z172)/('TRA_Vkm EU28'!Z172-'TRA_Vkm UK'!Z172)),0)</f>
        <v>0</v>
      </c>
      <c r="AA172" s="102">
        <f>IFERROR(IFERROR(('TRA_VEff EU28'!AA172*'TRA_Stock EU28'!AA172-'TRA_VEff UK'!AA172*'TRA_Stock UK'!AA172)/('TRA_Stock EU28'!AA172-'TRA_Stock UK'!AA172),('TRA_VEff EU28'!AA172*'TRA_Vkm EU28'!AA172-'TRA_VEff UK'!AA172*'TRA_Vkm UK'!AA172)/('TRA_Vkm EU28'!AA172-'TRA_Vkm UK'!AA172)),0)</f>
        <v>0</v>
      </c>
      <c r="AB172" s="102">
        <f>IFERROR(IFERROR(('TRA_VEff EU28'!AB172*'TRA_Stock EU28'!AB172-'TRA_VEff UK'!AB172*'TRA_Stock UK'!AB172)/('TRA_Stock EU28'!AB172-'TRA_Stock UK'!AB172),('TRA_VEff EU28'!AB172*'TRA_Vkm EU28'!AB172-'TRA_VEff UK'!AB172*'TRA_Vkm UK'!AB172)/('TRA_Vkm EU28'!AB172-'TRA_Vkm UK'!AB172)),0)</f>
        <v>0</v>
      </c>
      <c r="AC172" s="102">
        <f>IFERROR(IFERROR(('TRA_VEff EU28'!AC172*'TRA_Stock EU28'!AC172-'TRA_VEff UK'!AC172*'TRA_Stock UK'!AC172)/('TRA_Stock EU28'!AC172-'TRA_Stock UK'!AC172),('TRA_VEff EU28'!AC172*'TRA_Vkm EU28'!AC172-'TRA_VEff UK'!AC172*'TRA_Vkm UK'!AC172)/('TRA_Vkm EU28'!AC172-'TRA_Vkm UK'!AC172)),0)</f>
        <v>0</v>
      </c>
      <c r="AD172" s="102">
        <f>IFERROR(IFERROR(('TRA_VEff EU28'!AD172*'TRA_Stock EU28'!AD172-'TRA_VEff UK'!AD172*'TRA_Stock UK'!AD172)/('TRA_Stock EU28'!AD172-'TRA_Stock UK'!AD172),('TRA_VEff EU28'!AD172*'TRA_Vkm EU28'!AD172-'TRA_VEff UK'!AD172*'TRA_Vkm UK'!AD172)/('TRA_Vkm EU28'!AD172-'TRA_Vkm UK'!AD172)),0)</f>
        <v>14.77424547873564</v>
      </c>
      <c r="AE172" s="102">
        <f>IFERROR(IFERROR(('TRA_VEff EU28'!AE172*'TRA_Stock EU28'!AE172-'TRA_VEff UK'!AE172*'TRA_Stock UK'!AE172)/('TRA_Stock EU28'!AE172-'TRA_Stock UK'!AE172),('TRA_VEff EU28'!AE172*'TRA_Vkm EU28'!AE172-'TRA_VEff UK'!AE172*'TRA_Vkm UK'!AE172)/('TRA_Vkm EU28'!AE172-'TRA_Vkm UK'!AE172)),0)</f>
        <v>18.95367438181885</v>
      </c>
      <c r="AF172" s="102">
        <f>IFERROR(IFERROR(('TRA_VEff EU28'!AF172*'TRA_Stock EU28'!AF172-'TRA_VEff UK'!AF172*'TRA_Stock UK'!AF172)/('TRA_Stock EU28'!AF172-'TRA_Stock UK'!AF172),('TRA_VEff EU28'!AF172*'TRA_Vkm EU28'!AF172-'TRA_VEff UK'!AF172*'TRA_Vkm UK'!AF172)/('TRA_Vkm EU28'!AF172-'TRA_Vkm UK'!AF172)),0)</f>
        <v>19.541960828646108</v>
      </c>
      <c r="AG172" s="102">
        <f>IFERROR(IFERROR(('TRA_VEff EU28'!AG172*'TRA_Stock EU28'!AG172-'TRA_VEff UK'!AG172*'TRA_Stock UK'!AG172)/('TRA_Stock EU28'!AG172-'TRA_Stock UK'!AG172),('TRA_VEff EU28'!AG172*'TRA_Vkm EU28'!AG172-'TRA_VEff UK'!AG172*'TRA_Vkm UK'!AG172)/('TRA_Vkm EU28'!AG172-'TRA_Vkm UK'!AG172)),0)</f>
        <v>21.633533762416175</v>
      </c>
      <c r="AH172" s="102">
        <f>IFERROR(IFERROR(('TRA_VEff EU28'!AH172*'TRA_Stock EU28'!AH172-'TRA_VEff UK'!AH172*'TRA_Stock UK'!AH172)/('TRA_Stock EU28'!AH172-'TRA_Stock UK'!AH172),('TRA_VEff EU28'!AH172*'TRA_Vkm EU28'!AH172-'TRA_VEff UK'!AH172*'TRA_Vkm UK'!AH172)/('TRA_Vkm EU28'!AH172-'TRA_Vkm UK'!AH172)),0)</f>
        <v>21.699337933199587</v>
      </c>
      <c r="AI172" s="102">
        <f>IFERROR(IFERROR(('TRA_VEff EU28'!AI172*'TRA_Stock EU28'!AI172-'TRA_VEff UK'!AI172*'TRA_Stock UK'!AI172)/('TRA_Stock EU28'!AI172-'TRA_Stock UK'!AI172),('TRA_VEff EU28'!AI172*'TRA_Vkm EU28'!AI172-'TRA_VEff UK'!AI172*'TRA_Vkm UK'!AI172)/('TRA_Vkm EU28'!AI172-'TRA_Vkm UK'!AI172)),0)</f>
        <v>21.59247683166452</v>
      </c>
      <c r="AJ172" s="102">
        <f>IFERROR(IFERROR(('TRA_VEff EU28'!AJ172*'TRA_Stock EU28'!AJ172-'TRA_VEff UK'!AJ172*'TRA_Stock UK'!AJ172)/('TRA_Stock EU28'!AJ172-'TRA_Stock UK'!AJ172),('TRA_VEff EU28'!AJ172*'TRA_Vkm EU28'!AJ172-'TRA_VEff UK'!AJ172*'TRA_Vkm UK'!AJ172)/('TRA_Vkm EU28'!AJ172-'TRA_Vkm UK'!AJ172)),0)</f>
        <v>21.678379102019697</v>
      </c>
      <c r="AK172" s="102">
        <f>IFERROR(IFERROR(('TRA_VEff EU28'!AK172*'TRA_Stock EU28'!AK172-'TRA_VEff UK'!AK172*'TRA_Stock UK'!AK172)/('TRA_Stock EU28'!AK172-'TRA_Stock UK'!AK172),('TRA_VEff EU28'!AK172*'TRA_Vkm EU28'!AK172-'TRA_VEff UK'!AK172*'TRA_Vkm UK'!AK172)/('TRA_Vkm EU28'!AK172-'TRA_Vkm UK'!AK172)),0)</f>
        <v>21.62129380278737</v>
      </c>
      <c r="AL172" s="102">
        <f>IFERROR(IFERROR(('TRA_VEff EU28'!AL172*'TRA_Stock EU28'!AL172-'TRA_VEff UK'!AL172*'TRA_Stock UK'!AL172)/('TRA_Stock EU28'!AL172-'TRA_Stock UK'!AL172),('TRA_VEff EU28'!AL172*'TRA_Vkm EU28'!AL172-'TRA_VEff UK'!AL172*'TRA_Vkm UK'!AL172)/('TRA_Vkm EU28'!AL172-'TRA_Vkm UK'!AL172)),0)</f>
        <v>21.660673454264579</v>
      </c>
      <c r="AM172" s="102">
        <f>IFERROR(IFERROR(('TRA_VEff EU28'!AM172*'TRA_Stock EU28'!AM172-'TRA_VEff UK'!AM172*'TRA_Stock UK'!AM172)/('TRA_Stock EU28'!AM172-'TRA_Stock UK'!AM172),('TRA_VEff EU28'!AM172*'TRA_Vkm EU28'!AM172-'TRA_VEff UK'!AM172*'TRA_Vkm UK'!AM172)/('TRA_Vkm EU28'!AM172-'TRA_Vkm UK'!AM172)),0)</f>
        <v>21.722160785794099</v>
      </c>
      <c r="AN172" s="102">
        <f>IFERROR(IFERROR(('TRA_VEff EU28'!AN172*'TRA_Stock EU28'!AN172-'TRA_VEff UK'!AN172*'TRA_Stock UK'!AN172)/('TRA_Stock EU28'!AN172-'TRA_Stock UK'!AN172),('TRA_VEff EU28'!AN172*'TRA_Vkm EU28'!AN172-'TRA_VEff UK'!AN172*'TRA_Vkm UK'!AN172)/('TRA_Vkm EU28'!AN172-'TRA_Vkm UK'!AN172)),0)</f>
        <v>21.661577127172773</v>
      </c>
      <c r="AO172" s="102">
        <f>IFERROR(IFERROR(('TRA_VEff EU28'!AO172*'TRA_Stock EU28'!AO172-'TRA_VEff UK'!AO172*'TRA_Stock UK'!AO172)/('TRA_Stock EU28'!AO172-'TRA_Stock UK'!AO172),('TRA_VEff EU28'!AO172*'TRA_Vkm EU28'!AO172-'TRA_VEff UK'!AO172*'TRA_Vkm UK'!AO172)/('TRA_Vkm EU28'!AO172-'TRA_Vkm UK'!AO172)),0)</f>
        <v>21.4783268563497</v>
      </c>
      <c r="AP172" s="102">
        <f>IFERROR(IFERROR(('TRA_VEff EU28'!AP172*'TRA_Stock EU28'!AP172-'TRA_VEff UK'!AP172*'TRA_Stock UK'!AP172)/('TRA_Stock EU28'!AP172-'TRA_Stock UK'!AP172),('TRA_VEff EU28'!AP172*'TRA_Vkm EU28'!AP172-'TRA_VEff UK'!AP172*'TRA_Vkm UK'!AP172)/('TRA_Vkm EU28'!AP172-'TRA_Vkm UK'!AP172)),0)</f>
        <v>21.304383643698248</v>
      </c>
      <c r="AQ172" s="102">
        <f>IFERROR(IFERROR(('TRA_VEff EU28'!AQ172*'TRA_Stock EU28'!AQ172-'TRA_VEff UK'!AQ172*'TRA_Stock UK'!AQ172)/('TRA_Stock EU28'!AQ172-'TRA_Stock UK'!AQ172),('TRA_VEff EU28'!AQ172*'TRA_Vkm EU28'!AQ172-'TRA_VEff UK'!AQ172*'TRA_Vkm UK'!AQ172)/('TRA_Vkm EU28'!AQ172-'TRA_Vkm UK'!AQ172)),0)</f>
        <v>21.19464276073786</v>
      </c>
      <c r="AR172" s="102">
        <f>IFERROR(IFERROR(('TRA_VEff EU28'!AR172*'TRA_Stock EU28'!AR172-'TRA_VEff UK'!AR172*'TRA_Stock UK'!AR172)/('TRA_Stock EU28'!AR172-'TRA_Stock UK'!AR172),('TRA_VEff EU28'!AR172*'TRA_Vkm EU28'!AR172-'TRA_VEff UK'!AR172*'TRA_Vkm UK'!AR172)/('TRA_Vkm EU28'!AR172-'TRA_Vkm UK'!AR172)),0)</f>
        <v>21.069928292736627</v>
      </c>
      <c r="AS172" s="102">
        <f>IFERROR(IFERROR(('TRA_VEff EU28'!AS172*'TRA_Stock EU28'!AS172-'TRA_VEff UK'!AS172*'TRA_Stock UK'!AS172)/('TRA_Stock EU28'!AS172-'TRA_Stock UK'!AS172),('TRA_VEff EU28'!AS172*'TRA_Vkm EU28'!AS172-'TRA_VEff UK'!AS172*'TRA_Vkm UK'!AS172)/('TRA_Vkm EU28'!AS172-'TRA_Vkm UK'!AS172)),0)</f>
        <v>20.950413374169244</v>
      </c>
      <c r="AT172" s="102">
        <f>IFERROR(IFERROR(('TRA_VEff EU28'!AT172*'TRA_Stock EU28'!AT172-'TRA_VEff UK'!AT172*'TRA_Stock UK'!AT172)/('TRA_Stock EU28'!AT172-'TRA_Stock UK'!AT172),('TRA_VEff EU28'!AT172*'TRA_Vkm EU28'!AT172-'TRA_VEff UK'!AT172*'TRA_Vkm UK'!AT172)/('TRA_Vkm EU28'!AT172-'TRA_Vkm UK'!AT172)),0)</f>
        <v>20.826225830180412</v>
      </c>
      <c r="AU172" s="102">
        <f>IFERROR(IFERROR(('TRA_VEff EU28'!AU172*'TRA_Stock EU28'!AU172-'TRA_VEff UK'!AU172*'TRA_Stock UK'!AU172)/('TRA_Stock EU28'!AU172-'TRA_Stock UK'!AU172),('TRA_VEff EU28'!AU172*'TRA_Vkm EU28'!AU172-'TRA_VEff UK'!AU172*'TRA_Vkm UK'!AU172)/('TRA_Vkm EU28'!AU172-'TRA_Vkm UK'!AU172)),0)</f>
        <v>20.77117628070922</v>
      </c>
      <c r="AV172" s="102">
        <f>IFERROR(IFERROR(('TRA_VEff EU28'!AV172*'TRA_Stock EU28'!AV172-'TRA_VEff UK'!AV172*'TRA_Stock UK'!AV172)/('TRA_Stock EU28'!AV172-'TRA_Stock UK'!AV172),('TRA_VEff EU28'!AV172*'TRA_Vkm EU28'!AV172-'TRA_VEff UK'!AV172*'TRA_Vkm UK'!AV172)/('TRA_Vkm EU28'!AV172-'TRA_Vkm UK'!AV172)),0)</f>
        <v>20.732178625220179</v>
      </c>
      <c r="AW172" s="102">
        <f>IFERROR(IFERROR(('TRA_VEff EU28'!AW172*'TRA_Stock EU28'!AW172-'TRA_VEff UK'!AW172*'TRA_Stock UK'!AW172)/('TRA_Stock EU28'!AW172-'TRA_Stock UK'!AW172),('TRA_VEff EU28'!AW172*'TRA_Vkm EU28'!AW172-'TRA_VEff UK'!AW172*'TRA_Vkm UK'!AW172)/('TRA_Vkm EU28'!AW172-'TRA_Vkm UK'!AW172)),0)</f>
        <v>20.677162140334698</v>
      </c>
      <c r="AX172" s="102">
        <f>IFERROR(IFERROR(('TRA_VEff EU28'!AX172*'TRA_Stock EU28'!AX172-'TRA_VEff UK'!AX172*'TRA_Stock UK'!AX172)/('TRA_Stock EU28'!AX172-'TRA_Stock UK'!AX172),('TRA_VEff EU28'!AX172*'TRA_Vkm EU28'!AX172-'TRA_VEff UK'!AX172*'TRA_Vkm UK'!AX172)/('TRA_Vkm EU28'!AX172-'TRA_Vkm UK'!AX172)),0)</f>
        <v>20.638394724018827</v>
      </c>
      <c r="AY172" s="102">
        <f>IFERROR(IFERROR(('TRA_VEff EU28'!AY172*'TRA_Stock EU28'!AY172-'TRA_VEff UK'!AY172*'TRA_Stock UK'!AY172)/('TRA_Stock EU28'!AY172-'TRA_Stock UK'!AY172),('TRA_VEff EU28'!AY172*'TRA_Vkm EU28'!AY172-'TRA_VEff UK'!AY172*'TRA_Vkm UK'!AY172)/('TRA_Vkm EU28'!AY172-'TRA_Vkm UK'!AY172)),0)</f>
        <v>20.58892588074302</v>
      </c>
      <c r="AZ172" s="102">
        <f>IFERROR(IFERROR(('TRA_VEff EU28'!AZ172*'TRA_Stock EU28'!AZ172-'TRA_VEff UK'!AZ172*'TRA_Stock UK'!AZ172)/('TRA_Stock EU28'!AZ172-'TRA_Stock UK'!AZ172),('TRA_VEff EU28'!AZ172*'TRA_Vkm EU28'!AZ172-'TRA_VEff UK'!AZ172*'TRA_Vkm UK'!AZ172)/('TRA_Vkm EU28'!AZ172-'TRA_Vkm UK'!AZ172)),0)</f>
        <v>20.54275989563282</v>
      </c>
    </row>
    <row r="173" spans="1:52">
      <c r="A173" s="103" t="s">
        <v>136</v>
      </c>
      <c r="B173" s="90">
        <f>IFERROR(IFERROR(('TRA_VEff EU28'!B173*'TRA_Stock EU28'!B173-'TRA_VEff UK'!B173*'TRA_Stock UK'!B173)/('TRA_Stock EU28'!B173-'TRA_Stock UK'!B173),('TRA_VEff EU28'!B173*'TRA_Vkm EU28'!B173-'TRA_VEff UK'!B173*'TRA_Vkm UK'!B173)/('TRA_Vkm EU28'!B173-'TRA_Vkm UK'!B173)),0)</f>
        <v>0</v>
      </c>
      <c r="C173" s="90">
        <f>IFERROR(IFERROR(('TRA_VEff EU28'!C173*'TRA_Stock EU28'!C173-'TRA_VEff UK'!C173*'TRA_Stock UK'!C173)/('TRA_Stock EU28'!C173-'TRA_Stock UK'!C173),('TRA_VEff EU28'!C173*'TRA_Vkm EU28'!C173-'TRA_VEff UK'!C173*'TRA_Vkm UK'!C173)/('TRA_Vkm EU28'!C173-'TRA_Vkm UK'!C173)),0)</f>
        <v>0</v>
      </c>
      <c r="D173" s="90">
        <f>IFERROR(IFERROR(('TRA_VEff EU28'!D173*'TRA_Stock EU28'!D173-'TRA_VEff UK'!D173*'TRA_Stock UK'!D173)/('TRA_Stock EU28'!D173-'TRA_Stock UK'!D173),('TRA_VEff EU28'!D173*'TRA_Vkm EU28'!D173-'TRA_VEff UK'!D173*'TRA_Vkm UK'!D173)/('TRA_Vkm EU28'!D173-'TRA_Vkm UK'!D173)),0)</f>
        <v>0</v>
      </c>
      <c r="E173" s="90">
        <f>IFERROR(IFERROR(('TRA_VEff EU28'!E173*'TRA_Stock EU28'!E173-'TRA_VEff UK'!E173*'TRA_Stock UK'!E173)/('TRA_Stock EU28'!E173-'TRA_Stock UK'!E173),('TRA_VEff EU28'!E173*'TRA_Vkm EU28'!E173-'TRA_VEff UK'!E173*'TRA_Vkm UK'!E173)/('TRA_Vkm EU28'!E173-'TRA_Vkm UK'!E173)),0)</f>
        <v>0</v>
      </c>
      <c r="F173" s="90">
        <f>IFERROR(IFERROR(('TRA_VEff EU28'!F173*'TRA_Stock EU28'!F173-'TRA_VEff UK'!F173*'TRA_Stock UK'!F173)/('TRA_Stock EU28'!F173-'TRA_Stock UK'!F173),('TRA_VEff EU28'!F173*'TRA_Vkm EU28'!F173-'TRA_VEff UK'!F173*'TRA_Vkm UK'!F173)/('TRA_Vkm EU28'!F173-'TRA_Vkm UK'!F173)),0)</f>
        <v>0</v>
      </c>
      <c r="G173" s="90">
        <f>IFERROR(IFERROR(('TRA_VEff EU28'!G173*'TRA_Stock EU28'!G173-'TRA_VEff UK'!G173*'TRA_Stock UK'!G173)/('TRA_Stock EU28'!G173-'TRA_Stock UK'!G173),('TRA_VEff EU28'!G173*'TRA_Vkm EU28'!G173-'TRA_VEff UK'!G173*'TRA_Vkm UK'!G173)/('TRA_Vkm EU28'!G173-'TRA_Vkm UK'!G173)),0)</f>
        <v>0</v>
      </c>
      <c r="H173" s="90">
        <f>IFERROR(IFERROR(('TRA_VEff EU28'!H173*'TRA_Stock EU28'!H173-'TRA_VEff UK'!H173*'TRA_Stock UK'!H173)/('TRA_Stock EU28'!H173-'TRA_Stock UK'!H173),('TRA_VEff EU28'!H173*'TRA_Vkm EU28'!H173-'TRA_VEff UK'!H173*'TRA_Vkm UK'!H173)/('TRA_Vkm EU28'!H173-'TRA_Vkm UK'!H173)),0)</f>
        <v>0</v>
      </c>
      <c r="I173" s="90">
        <f>IFERROR(IFERROR(('TRA_VEff EU28'!I173*'TRA_Stock EU28'!I173-'TRA_VEff UK'!I173*'TRA_Stock UK'!I173)/('TRA_Stock EU28'!I173-'TRA_Stock UK'!I173),('TRA_VEff EU28'!I173*'TRA_Vkm EU28'!I173-'TRA_VEff UK'!I173*'TRA_Vkm UK'!I173)/('TRA_Vkm EU28'!I173-'TRA_Vkm UK'!I173)),0)</f>
        <v>0</v>
      </c>
      <c r="J173" s="90">
        <f>IFERROR(IFERROR(('TRA_VEff EU28'!J173*'TRA_Stock EU28'!J173-'TRA_VEff UK'!J173*'TRA_Stock UK'!J173)/('TRA_Stock EU28'!J173-'TRA_Stock UK'!J173),('TRA_VEff EU28'!J173*'TRA_Vkm EU28'!J173-'TRA_VEff UK'!J173*'TRA_Vkm UK'!J173)/('TRA_Vkm EU28'!J173-'TRA_Vkm UK'!J173)),0)</f>
        <v>0</v>
      </c>
      <c r="K173" s="90">
        <f>IFERROR(IFERROR(('TRA_VEff EU28'!K173*'TRA_Stock EU28'!K173-'TRA_VEff UK'!K173*'TRA_Stock UK'!K173)/('TRA_Stock EU28'!K173-'TRA_Stock UK'!K173),('TRA_VEff EU28'!K173*'TRA_Vkm EU28'!K173-'TRA_VEff UK'!K173*'TRA_Vkm UK'!K173)/('TRA_Vkm EU28'!K173-'TRA_Vkm UK'!K173)),0)</f>
        <v>0</v>
      </c>
      <c r="L173" s="90">
        <f>IFERROR(IFERROR(('TRA_VEff EU28'!L173*'TRA_Stock EU28'!L173-'TRA_VEff UK'!L173*'TRA_Stock UK'!L173)/('TRA_Stock EU28'!L173-'TRA_Stock UK'!L173),('TRA_VEff EU28'!L173*'TRA_Vkm EU28'!L173-'TRA_VEff UK'!L173*'TRA_Vkm UK'!L173)/('TRA_Vkm EU28'!L173-'TRA_Vkm UK'!L173)),0)</f>
        <v>0</v>
      </c>
      <c r="M173" s="90">
        <f>IFERROR(IFERROR(('TRA_VEff EU28'!M173*'TRA_Stock EU28'!M173-'TRA_VEff UK'!M173*'TRA_Stock UK'!M173)/('TRA_Stock EU28'!M173-'TRA_Stock UK'!M173),('TRA_VEff EU28'!M173*'TRA_Vkm EU28'!M173-'TRA_VEff UK'!M173*'TRA_Vkm UK'!M173)/('TRA_Vkm EU28'!M173-'TRA_Vkm UK'!M173)),0)</f>
        <v>0</v>
      </c>
      <c r="N173" s="90">
        <f>IFERROR(IFERROR(('TRA_VEff EU28'!N173*'TRA_Stock EU28'!N173-'TRA_VEff UK'!N173*'TRA_Stock UK'!N173)/('TRA_Stock EU28'!N173-'TRA_Stock UK'!N173),('TRA_VEff EU28'!N173*'TRA_Vkm EU28'!N173-'TRA_VEff UK'!N173*'TRA_Vkm UK'!N173)/('TRA_Vkm EU28'!N173-'TRA_Vkm UK'!N173)),0)</f>
        <v>0</v>
      </c>
      <c r="O173" s="90">
        <f>IFERROR(IFERROR(('TRA_VEff EU28'!O173*'TRA_Stock EU28'!O173-'TRA_VEff UK'!O173*'TRA_Stock UK'!O173)/('TRA_Stock EU28'!O173-'TRA_Stock UK'!O173),('TRA_VEff EU28'!O173*'TRA_Vkm EU28'!O173-'TRA_VEff UK'!O173*'TRA_Vkm UK'!O173)/('TRA_Vkm EU28'!O173-'TRA_Vkm UK'!O173)),0)</f>
        <v>0</v>
      </c>
      <c r="P173" s="90">
        <f>IFERROR(IFERROR(('TRA_VEff EU28'!P173*'TRA_Stock EU28'!P173-'TRA_VEff UK'!P173*'TRA_Stock UK'!P173)/('TRA_Stock EU28'!P173-'TRA_Stock UK'!P173),('TRA_VEff EU28'!P173*'TRA_Vkm EU28'!P173-'TRA_VEff UK'!P173*'TRA_Vkm UK'!P173)/('TRA_Vkm EU28'!P173-'TRA_Vkm UK'!P173)),0)</f>
        <v>0</v>
      </c>
      <c r="Q173" s="90">
        <f>IFERROR(IFERROR(('TRA_VEff EU28'!Q173*'TRA_Stock EU28'!Q173-'TRA_VEff UK'!Q173*'TRA_Stock UK'!Q173)/('TRA_Stock EU28'!Q173-'TRA_Stock UK'!Q173),('TRA_VEff EU28'!Q173*'TRA_Vkm EU28'!Q173-'TRA_VEff UK'!Q173*'TRA_Vkm UK'!Q173)/('TRA_Vkm EU28'!Q173-'TRA_Vkm UK'!Q173)),0)</f>
        <v>0</v>
      </c>
      <c r="R173" s="90">
        <f>IFERROR(IFERROR(('TRA_VEff EU28'!R173*'TRA_Stock EU28'!R173-'TRA_VEff UK'!R173*'TRA_Stock UK'!R173)/('TRA_Stock EU28'!R173-'TRA_Stock UK'!R173),('TRA_VEff EU28'!R173*'TRA_Vkm EU28'!R173-'TRA_VEff UK'!R173*'TRA_Vkm UK'!R173)/('TRA_Vkm EU28'!R173-'TRA_Vkm UK'!R173)),0)</f>
        <v>0</v>
      </c>
      <c r="S173" s="90">
        <f>IFERROR(IFERROR(('TRA_VEff EU28'!S173*'TRA_Stock EU28'!S173-'TRA_VEff UK'!S173*'TRA_Stock UK'!S173)/('TRA_Stock EU28'!S173-'TRA_Stock UK'!S173),('TRA_VEff EU28'!S173*'TRA_Vkm EU28'!S173-'TRA_VEff UK'!S173*'TRA_Vkm UK'!S173)/('TRA_Vkm EU28'!S173-'TRA_Vkm UK'!S173)),0)</f>
        <v>0</v>
      </c>
      <c r="T173" s="90">
        <f>IFERROR(IFERROR(('TRA_VEff EU28'!T173*'TRA_Stock EU28'!T173-'TRA_VEff UK'!T173*'TRA_Stock UK'!T173)/('TRA_Stock EU28'!T173-'TRA_Stock UK'!T173),('TRA_VEff EU28'!T173*'TRA_Vkm EU28'!T173-'TRA_VEff UK'!T173*'TRA_Vkm UK'!T173)/('TRA_Vkm EU28'!T173-'TRA_Vkm UK'!T173)),0)</f>
        <v>0</v>
      </c>
      <c r="U173" s="90">
        <f>IFERROR(IFERROR(('TRA_VEff EU28'!U173*'TRA_Stock EU28'!U173-'TRA_VEff UK'!U173*'TRA_Stock UK'!U173)/('TRA_Stock EU28'!U173-'TRA_Stock UK'!U173),('TRA_VEff EU28'!U173*'TRA_Vkm EU28'!U173-'TRA_VEff UK'!U173*'TRA_Vkm UK'!U173)/('TRA_Vkm EU28'!U173-'TRA_Vkm UK'!U173)),0)</f>
        <v>0</v>
      </c>
      <c r="V173" s="90">
        <f>IFERROR(IFERROR(('TRA_VEff EU28'!V173*'TRA_Stock EU28'!V173-'TRA_VEff UK'!V173*'TRA_Stock UK'!V173)/('TRA_Stock EU28'!V173-'TRA_Stock UK'!V173),('TRA_VEff EU28'!V173*'TRA_Vkm EU28'!V173-'TRA_VEff UK'!V173*'TRA_Vkm UK'!V173)/('TRA_Vkm EU28'!V173-'TRA_Vkm UK'!V173)),0)</f>
        <v>0</v>
      </c>
      <c r="W173" s="90">
        <f>IFERROR(IFERROR(('TRA_VEff EU28'!W173*'TRA_Stock EU28'!W173-'TRA_VEff UK'!W173*'TRA_Stock UK'!W173)/('TRA_Stock EU28'!W173-'TRA_Stock UK'!W173),('TRA_VEff EU28'!W173*'TRA_Vkm EU28'!W173-'TRA_VEff UK'!W173*'TRA_Vkm UK'!W173)/('TRA_Vkm EU28'!W173-'TRA_Vkm UK'!W173)),0)</f>
        <v>0</v>
      </c>
      <c r="X173" s="90">
        <f>IFERROR(IFERROR(('TRA_VEff EU28'!X173*'TRA_Stock EU28'!X173-'TRA_VEff UK'!X173*'TRA_Stock UK'!X173)/('TRA_Stock EU28'!X173-'TRA_Stock UK'!X173),('TRA_VEff EU28'!X173*'TRA_Vkm EU28'!X173-'TRA_VEff UK'!X173*'TRA_Vkm UK'!X173)/('TRA_Vkm EU28'!X173-'TRA_Vkm UK'!X173)),0)</f>
        <v>0</v>
      </c>
      <c r="Y173" s="90">
        <f>IFERROR(IFERROR(('TRA_VEff EU28'!Y173*'TRA_Stock EU28'!Y173-'TRA_VEff UK'!Y173*'TRA_Stock UK'!Y173)/('TRA_Stock EU28'!Y173-'TRA_Stock UK'!Y173),('TRA_VEff EU28'!Y173*'TRA_Vkm EU28'!Y173-'TRA_VEff UK'!Y173*'TRA_Vkm UK'!Y173)/('TRA_Vkm EU28'!Y173-'TRA_Vkm UK'!Y173)),0)</f>
        <v>0</v>
      </c>
      <c r="Z173" s="90">
        <f>IFERROR(IFERROR(('TRA_VEff EU28'!Z173*'TRA_Stock EU28'!Z173-'TRA_VEff UK'!Z173*'TRA_Stock UK'!Z173)/('TRA_Stock EU28'!Z173-'TRA_Stock UK'!Z173),('TRA_VEff EU28'!Z173*'TRA_Vkm EU28'!Z173-'TRA_VEff UK'!Z173*'TRA_Vkm UK'!Z173)/('TRA_Vkm EU28'!Z173-'TRA_Vkm UK'!Z173)),0)</f>
        <v>0</v>
      </c>
      <c r="AA173" s="90">
        <f>IFERROR(IFERROR(('TRA_VEff EU28'!AA173*'TRA_Stock EU28'!AA173-'TRA_VEff UK'!AA173*'TRA_Stock UK'!AA173)/('TRA_Stock EU28'!AA173-'TRA_Stock UK'!AA173),('TRA_VEff EU28'!AA173*'TRA_Vkm EU28'!AA173-'TRA_VEff UK'!AA173*'TRA_Vkm UK'!AA173)/('TRA_Vkm EU28'!AA173-'TRA_Vkm UK'!AA173)),0)</f>
        <v>0</v>
      </c>
      <c r="AB173" s="90">
        <f>IFERROR(IFERROR(('TRA_VEff EU28'!AB173*'TRA_Stock EU28'!AB173-'TRA_VEff UK'!AB173*'TRA_Stock UK'!AB173)/('TRA_Stock EU28'!AB173-'TRA_Stock UK'!AB173),('TRA_VEff EU28'!AB173*'TRA_Vkm EU28'!AB173-'TRA_VEff UK'!AB173*'TRA_Vkm UK'!AB173)/('TRA_Vkm EU28'!AB173-'TRA_Vkm UK'!AB173)),0)</f>
        <v>0</v>
      </c>
      <c r="AC173" s="90">
        <f>IFERROR(IFERROR(('TRA_VEff EU28'!AC173*'TRA_Stock EU28'!AC173-'TRA_VEff UK'!AC173*'TRA_Stock UK'!AC173)/('TRA_Stock EU28'!AC173-'TRA_Stock UK'!AC173),('TRA_VEff EU28'!AC173*'TRA_Vkm EU28'!AC173-'TRA_VEff UK'!AC173*'TRA_Vkm UK'!AC173)/('TRA_Vkm EU28'!AC173-'TRA_Vkm UK'!AC173)),0)</f>
        <v>0</v>
      </c>
      <c r="AD173" s="90">
        <f>IFERROR(IFERROR(('TRA_VEff EU28'!AD173*'TRA_Stock EU28'!AD173-'TRA_VEff UK'!AD173*'TRA_Stock UK'!AD173)/('TRA_Stock EU28'!AD173-'TRA_Stock UK'!AD173),('TRA_VEff EU28'!AD173*'TRA_Vkm EU28'!AD173-'TRA_VEff UK'!AD173*'TRA_Vkm UK'!AD173)/('TRA_Vkm EU28'!AD173-'TRA_Vkm UK'!AD173)),0)</f>
        <v>0</v>
      </c>
      <c r="AE173" s="90">
        <f>IFERROR(IFERROR(('TRA_VEff EU28'!AE173*'TRA_Stock EU28'!AE173-'TRA_VEff UK'!AE173*'TRA_Stock UK'!AE173)/('TRA_Stock EU28'!AE173-'TRA_Stock UK'!AE173),('TRA_VEff EU28'!AE173*'TRA_Vkm EU28'!AE173-'TRA_VEff UK'!AE173*'TRA_Vkm UK'!AE173)/('TRA_Vkm EU28'!AE173-'TRA_Vkm UK'!AE173)),0)</f>
        <v>0</v>
      </c>
      <c r="AF173" s="90">
        <f>IFERROR(IFERROR(('TRA_VEff EU28'!AF173*'TRA_Stock EU28'!AF173-'TRA_VEff UK'!AF173*'TRA_Stock UK'!AF173)/('TRA_Stock EU28'!AF173-'TRA_Stock UK'!AF173),('TRA_VEff EU28'!AF173*'TRA_Vkm EU28'!AF173-'TRA_VEff UK'!AF173*'TRA_Vkm UK'!AF173)/('TRA_Vkm EU28'!AF173-'TRA_Vkm UK'!AF173)),0)</f>
        <v>0</v>
      </c>
      <c r="AG173" s="90">
        <f>IFERROR(IFERROR(('TRA_VEff EU28'!AG173*'TRA_Stock EU28'!AG173-'TRA_VEff UK'!AG173*'TRA_Stock UK'!AG173)/('TRA_Stock EU28'!AG173-'TRA_Stock UK'!AG173),('TRA_VEff EU28'!AG173*'TRA_Vkm EU28'!AG173-'TRA_VEff UK'!AG173*'TRA_Vkm UK'!AG173)/('TRA_Vkm EU28'!AG173-'TRA_Vkm UK'!AG173)),0)</f>
        <v>0</v>
      </c>
      <c r="AH173" s="90">
        <f>IFERROR(IFERROR(('TRA_VEff EU28'!AH173*'TRA_Stock EU28'!AH173-'TRA_VEff UK'!AH173*'TRA_Stock UK'!AH173)/('TRA_Stock EU28'!AH173-'TRA_Stock UK'!AH173),('TRA_VEff EU28'!AH173*'TRA_Vkm EU28'!AH173-'TRA_VEff UK'!AH173*'TRA_Vkm UK'!AH173)/('TRA_Vkm EU28'!AH173-'TRA_Vkm UK'!AH173)),0)</f>
        <v>0</v>
      </c>
      <c r="AI173" s="90">
        <f>IFERROR(IFERROR(('TRA_VEff EU28'!AI173*'TRA_Stock EU28'!AI173-'TRA_VEff UK'!AI173*'TRA_Stock UK'!AI173)/('TRA_Stock EU28'!AI173-'TRA_Stock UK'!AI173),('TRA_VEff EU28'!AI173*'TRA_Vkm EU28'!AI173-'TRA_VEff UK'!AI173*'TRA_Vkm UK'!AI173)/('TRA_Vkm EU28'!AI173-'TRA_Vkm UK'!AI173)),0)</f>
        <v>0</v>
      </c>
      <c r="AJ173" s="90">
        <f>IFERROR(IFERROR(('TRA_VEff EU28'!AJ173*'TRA_Stock EU28'!AJ173-'TRA_VEff UK'!AJ173*'TRA_Stock UK'!AJ173)/('TRA_Stock EU28'!AJ173-'TRA_Stock UK'!AJ173),('TRA_VEff EU28'!AJ173*'TRA_Vkm EU28'!AJ173-'TRA_VEff UK'!AJ173*'TRA_Vkm UK'!AJ173)/('TRA_Vkm EU28'!AJ173-'TRA_Vkm UK'!AJ173)),0)</f>
        <v>0</v>
      </c>
      <c r="AK173" s="90">
        <f>IFERROR(IFERROR(('TRA_VEff EU28'!AK173*'TRA_Stock EU28'!AK173-'TRA_VEff UK'!AK173*'TRA_Stock UK'!AK173)/('TRA_Stock EU28'!AK173-'TRA_Stock UK'!AK173),('TRA_VEff EU28'!AK173*'TRA_Vkm EU28'!AK173-'TRA_VEff UK'!AK173*'TRA_Vkm UK'!AK173)/('TRA_Vkm EU28'!AK173-'TRA_Vkm UK'!AK173)),0)</f>
        <v>0</v>
      </c>
      <c r="AL173" s="90">
        <f>IFERROR(IFERROR(('TRA_VEff EU28'!AL173*'TRA_Stock EU28'!AL173-'TRA_VEff UK'!AL173*'TRA_Stock UK'!AL173)/('TRA_Stock EU28'!AL173-'TRA_Stock UK'!AL173),('TRA_VEff EU28'!AL173*'TRA_Vkm EU28'!AL173-'TRA_VEff UK'!AL173*'TRA_Vkm UK'!AL173)/('TRA_Vkm EU28'!AL173-'TRA_Vkm UK'!AL173)),0)</f>
        <v>0</v>
      </c>
      <c r="AM173" s="90">
        <f>IFERROR(IFERROR(('TRA_VEff EU28'!AM173*'TRA_Stock EU28'!AM173-'TRA_VEff UK'!AM173*'TRA_Stock UK'!AM173)/('TRA_Stock EU28'!AM173-'TRA_Stock UK'!AM173),('TRA_VEff EU28'!AM173*'TRA_Vkm EU28'!AM173-'TRA_VEff UK'!AM173*'TRA_Vkm UK'!AM173)/('TRA_Vkm EU28'!AM173-'TRA_Vkm UK'!AM173)),0)</f>
        <v>0</v>
      </c>
      <c r="AN173" s="90">
        <f>IFERROR(IFERROR(('TRA_VEff EU28'!AN173*'TRA_Stock EU28'!AN173-'TRA_VEff UK'!AN173*'TRA_Stock UK'!AN173)/('TRA_Stock EU28'!AN173-'TRA_Stock UK'!AN173),('TRA_VEff EU28'!AN173*'TRA_Vkm EU28'!AN173-'TRA_VEff UK'!AN173*'TRA_Vkm UK'!AN173)/('TRA_Vkm EU28'!AN173-'TRA_Vkm UK'!AN173)),0)</f>
        <v>0</v>
      </c>
      <c r="AO173" s="90">
        <f>IFERROR(IFERROR(('TRA_VEff EU28'!AO173*'TRA_Stock EU28'!AO173-'TRA_VEff UK'!AO173*'TRA_Stock UK'!AO173)/('TRA_Stock EU28'!AO173-'TRA_Stock UK'!AO173),('TRA_VEff EU28'!AO173*'TRA_Vkm EU28'!AO173-'TRA_VEff UK'!AO173*'TRA_Vkm UK'!AO173)/('TRA_Vkm EU28'!AO173-'TRA_Vkm UK'!AO173)),0)</f>
        <v>0</v>
      </c>
      <c r="AP173" s="90">
        <f>IFERROR(IFERROR(('TRA_VEff EU28'!AP173*'TRA_Stock EU28'!AP173-'TRA_VEff UK'!AP173*'TRA_Stock UK'!AP173)/('TRA_Stock EU28'!AP173-'TRA_Stock UK'!AP173),('TRA_VEff EU28'!AP173*'TRA_Vkm EU28'!AP173-'TRA_VEff UK'!AP173*'TRA_Vkm UK'!AP173)/('TRA_Vkm EU28'!AP173-'TRA_Vkm UK'!AP173)),0)</f>
        <v>0</v>
      </c>
      <c r="AQ173" s="90">
        <f>IFERROR(IFERROR(('TRA_VEff EU28'!AQ173*'TRA_Stock EU28'!AQ173-'TRA_VEff UK'!AQ173*'TRA_Stock UK'!AQ173)/('TRA_Stock EU28'!AQ173-'TRA_Stock UK'!AQ173),('TRA_VEff EU28'!AQ173*'TRA_Vkm EU28'!AQ173-'TRA_VEff UK'!AQ173*'TRA_Vkm UK'!AQ173)/('TRA_Vkm EU28'!AQ173-'TRA_Vkm UK'!AQ173)),0)</f>
        <v>0</v>
      </c>
      <c r="AR173" s="90">
        <f>IFERROR(IFERROR(('TRA_VEff EU28'!AR173*'TRA_Stock EU28'!AR173-'TRA_VEff UK'!AR173*'TRA_Stock UK'!AR173)/('TRA_Stock EU28'!AR173-'TRA_Stock UK'!AR173),('TRA_VEff EU28'!AR173*'TRA_Vkm EU28'!AR173-'TRA_VEff UK'!AR173*'TRA_Vkm UK'!AR173)/('TRA_Vkm EU28'!AR173-'TRA_Vkm UK'!AR173)),0)</f>
        <v>0</v>
      </c>
      <c r="AS173" s="90">
        <f>IFERROR(IFERROR(('TRA_VEff EU28'!AS173*'TRA_Stock EU28'!AS173-'TRA_VEff UK'!AS173*'TRA_Stock UK'!AS173)/('TRA_Stock EU28'!AS173-'TRA_Stock UK'!AS173),('TRA_VEff EU28'!AS173*'TRA_Vkm EU28'!AS173-'TRA_VEff UK'!AS173*'TRA_Vkm UK'!AS173)/('TRA_Vkm EU28'!AS173-'TRA_Vkm UK'!AS173)),0)</f>
        <v>0</v>
      </c>
      <c r="AT173" s="90">
        <f>IFERROR(IFERROR(('TRA_VEff EU28'!AT173*'TRA_Stock EU28'!AT173-'TRA_VEff UK'!AT173*'TRA_Stock UK'!AT173)/('TRA_Stock EU28'!AT173-'TRA_Stock UK'!AT173),('TRA_VEff EU28'!AT173*'TRA_Vkm EU28'!AT173-'TRA_VEff UK'!AT173*'TRA_Vkm UK'!AT173)/('TRA_Vkm EU28'!AT173-'TRA_Vkm UK'!AT173)),0)</f>
        <v>0</v>
      </c>
      <c r="AU173" s="90">
        <f>IFERROR(IFERROR(('TRA_VEff EU28'!AU173*'TRA_Stock EU28'!AU173-'TRA_VEff UK'!AU173*'TRA_Stock UK'!AU173)/('TRA_Stock EU28'!AU173-'TRA_Stock UK'!AU173),('TRA_VEff EU28'!AU173*'TRA_Vkm EU28'!AU173-'TRA_VEff UK'!AU173*'TRA_Vkm UK'!AU173)/('TRA_Vkm EU28'!AU173-'TRA_Vkm UK'!AU173)),0)</f>
        <v>0</v>
      </c>
      <c r="AV173" s="90">
        <f>IFERROR(IFERROR(('TRA_VEff EU28'!AV173*'TRA_Stock EU28'!AV173-'TRA_VEff UK'!AV173*'TRA_Stock UK'!AV173)/('TRA_Stock EU28'!AV173-'TRA_Stock UK'!AV173),('TRA_VEff EU28'!AV173*'TRA_Vkm EU28'!AV173-'TRA_VEff UK'!AV173*'TRA_Vkm UK'!AV173)/('TRA_Vkm EU28'!AV173-'TRA_Vkm UK'!AV173)),0)</f>
        <v>0</v>
      </c>
      <c r="AW173" s="90">
        <f>IFERROR(IFERROR(('TRA_VEff EU28'!AW173*'TRA_Stock EU28'!AW173-'TRA_VEff UK'!AW173*'TRA_Stock UK'!AW173)/('TRA_Stock EU28'!AW173-'TRA_Stock UK'!AW173),('TRA_VEff EU28'!AW173*'TRA_Vkm EU28'!AW173-'TRA_VEff UK'!AW173*'TRA_Vkm UK'!AW173)/('TRA_Vkm EU28'!AW173-'TRA_Vkm UK'!AW173)),0)</f>
        <v>0</v>
      </c>
      <c r="AX173" s="90">
        <f>IFERROR(IFERROR(('TRA_VEff EU28'!AX173*'TRA_Stock EU28'!AX173-'TRA_VEff UK'!AX173*'TRA_Stock UK'!AX173)/('TRA_Stock EU28'!AX173-'TRA_Stock UK'!AX173),('TRA_VEff EU28'!AX173*'TRA_Vkm EU28'!AX173-'TRA_VEff UK'!AX173*'TRA_Vkm UK'!AX173)/('TRA_Vkm EU28'!AX173-'TRA_Vkm UK'!AX173)),0)</f>
        <v>0</v>
      </c>
      <c r="AY173" s="90">
        <f>IFERROR(IFERROR(('TRA_VEff EU28'!AY173*'TRA_Stock EU28'!AY173-'TRA_VEff UK'!AY173*'TRA_Stock UK'!AY173)/('TRA_Stock EU28'!AY173-'TRA_Stock UK'!AY173),('TRA_VEff EU28'!AY173*'TRA_Vkm EU28'!AY173-'TRA_VEff UK'!AY173*'TRA_Vkm UK'!AY173)/('TRA_Vkm EU28'!AY173-'TRA_Vkm UK'!AY173)),0)</f>
        <v>0</v>
      </c>
      <c r="AZ173" s="90">
        <f>IFERROR(IFERROR(('TRA_VEff EU28'!AZ173*'TRA_Stock EU28'!AZ173-'TRA_VEff UK'!AZ173*'TRA_Stock UK'!AZ173)/('TRA_Stock EU28'!AZ173-'TRA_Stock UK'!AZ173),('TRA_VEff EU28'!AZ173*'TRA_Vkm EU28'!AZ173-'TRA_VEff UK'!AZ173*'TRA_Vkm UK'!AZ173)/('TRA_Vkm EU28'!AZ173-'TRA_Vkm UK'!AZ173)),0)</f>
        <v>0</v>
      </c>
    </row>
    <row r="174" spans="1:52">
      <c r="A174" s="103" t="s">
        <v>137</v>
      </c>
      <c r="B174" s="90">
        <f>IFERROR(IFERROR(('TRA_VEff EU28'!B174*'TRA_Stock EU28'!B174-'TRA_VEff UK'!B174*'TRA_Stock UK'!B174)/('TRA_Stock EU28'!B174-'TRA_Stock UK'!B174),('TRA_VEff EU28'!B174*'TRA_Vkm EU28'!B174-'TRA_VEff UK'!B174*'TRA_Vkm UK'!B174)/('TRA_Vkm EU28'!B174-'TRA_Vkm UK'!B174)),0)</f>
        <v>0</v>
      </c>
      <c r="C174" s="90">
        <f>IFERROR(IFERROR(('TRA_VEff EU28'!C174*'TRA_Stock EU28'!C174-'TRA_VEff UK'!C174*'TRA_Stock UK'!C174)/('TRA_Stock EU28'!C174-'TRA_Stock UK'!C174),('TRA_VEff EU28'!C174*'TRA_Vkm EU28'!C174-'TRA_VEff UK'!C174*'TRA_Vkm UK'!C174)/('TRA_Vkm EU28'!C174-'TRA_Vkm UK'!C174)),0)</f>
        <v>0</v>
      </c>
      <c r="D174" s="90">
        <f>IFERROR(IFERROR(('TRA_VEff EU28'!D174*'TRA_Stock EU28'!D174-'TRA_VEff UK'!D174*'TRA_Stock UK'!D174)/('TRA_Stock EU28'!D174-'TRA_Stock UK'!D174),('TRA_VEff EU28'!D174*'TRA_Vkm EU28'!D174-'TRA_VEff UK'!D174*'TRA_Vkm UK'!D174)/('TRA_Vkm EU28'!D174-'TRA_Vkm UK'!D174)),0)</f>
        <v>0</v>
      </c>
      <c r="E174" s="90">
        <f>IFERROR(IFERROR(('TRA_VEff EU28'!E174*'TRA_Stock EU28'!E174-'TRA_VEff UK'!E174*'TRA_Stock UK'!E174)/('TRA_Stock EU28'!E174-'TRA_Stock UK'!E174),('TRA_VEff EU28'!E174*'TRA_Vkm EU28'!E174-'TRA_VEff UK'!E174*'TRA_Vkm UK'!E174)/('TRA_Vkm EU28'!E174-'TRA_Vkm UK'!E174)),0)</f>
        <v>0</v>
      </c>
      <c r="F174" s="90">
        <f>IFERROR(IFERROR(('TRA_VEff EU28'!F174*'TRA_Stock EU28'!F174-'TRA_VEff UK'!F174*'TRA_Stock UK'!F174)/('TRA_Stock EU28'!F174-'TRA_Stock UK'!F174),('TRA_VEff EU28'!F174*'TRA_Vkm EU28'!F174-'TRA_VEff UK'!F174*'TRA_Vkm UK'!F174)/('TRA_Vkm EU28'!F174-'TRA_Vkm UK'!F174)),0)</f>
        <v>0</v>
      </c>
      <c r="G174" s="90">
        <f>IFERROR(IFERROR(('TRA_VEff EU28'!G174*'TRA_Stock EU28'!G174-'TRA_VEff UK'!G174*'TRA_Stock UK'!G174)/('TRA_Stock EU28'!G174-'TRA_Stock UK'!G174),('TRA_VEff EU28'!G174*'TRA_Vkm EU28'!G174-'TRA_VEff UK'!G174*'TRA_Vkm UK'!G174)/('TRA_Vkm EU28'!G174-'TRA_Vkm UK'!G174)),0)</f>
        <v>0</v>
      </c>
      <c r="H174" s="90">
        <f>IFERROR(IFERROR(('TRA_VEff EU28'!H174*'TRA_Stock EU28'!H174-'TRA_VEff UK'!H174*'TRA_Stock UK'!H174)/('TRA_Stock EU28'!H174-'TRA_Stock UK'!H174),('TRA_VEff EU28'!H174*'TRA_Vkm EU28'!H174-'TRA_VEff UK'!H174*'TRA_Vkm UK'!H174)/('TRA_Vkm EU28'!H174-'TRA_Vkm UK'!H174)),0)</f>
        <v>0</v>
      </c>
      <c r="I174" s="90">
        <f>IFERROR(IFERROR(('TRA_VEff EU28'!I174*'TRA_Stock EU28'!I174-'TRA_VEff UK'!I174*'TRA_Stock UK'!I174)/('TRA_Stock EU28'!I174-'TRA_Stock UK'!I174),('TRA_VEff EU28'!I174*'TRA_Vkm EU28'!I174-'TRA_VEff UK'!I174*'TRA_Vkm UK'!I174)/('TRA_Vkm EU28'!I174-'TRA_Vkm UK'!I174)),0)</f>
        <v>0</v>
      </c>
      <c r="J174" s="90">
        <f>IFERROR(IFERROR(('TRA_VEff EU28'!J174*'TRA_Stock EU28'!J174-'TRA_VEff UK'!J174*'TRA_Stock UK'!J174)/('TRA_Stock EU28'!J174-'TRA_Stock UK'!J174),('TRA_VEff EU28'!J174*'TRA_Vkm EU28'!J174-'TRA_VEff UK'!J174*'TRA_Vkm UK'!J174)/('TRA_Vkm EU28'!J174-'TRA_Vkm UK'!J174)),0)</f>
        <v>0</v>
      </c>
      <c r="K174" s="90">
        <f>IFERROR(IFERROR(('TRA_VEff EU28'!K174*'TRA_Stock EU28'!K174-'TRA_VEff UK'!K174*'TRA_Stock UK'!K174)/('TRA_Stock EU28'!K174-'TRA_Stock UK'!K174),('TRA_VEff EU28'!K174*'TRA_Vkm EU28'!K174-'TRA_VEff UK'!K174*'TRA_Vkm UK'!K174)/('TRA_Vkm EU28'!K174-'TRA_Vkm UK'!K174)),0)</f>
        <v>0</v>
      </c>
      <c r="L174" s="90">
        <f>IFERROR(IFERROR(('TRA_VEff EU28'!L174*'TRA_Stock EU28'!L174-'TRA_VEff UK'!L174*'TRA_Stock UK'!L174)/('TRA_Stock EU28'!L174-'TRA_Stock UK'!L174),('TRA_VEff EU28'!L174*'TRA_Vkm EU28'!L174-'TRA_VEff UK'!L174*'TRA_Vkm UK'!L174)/('TRA_Vkm EU28'!L174-'TRA_Vkm UK'!L174)),0)</f>
        <v>0</v>
      </c>
      <c r="M174" s="90">
        <f>IFERROR(IFERROR(('TRA_VEff EU28'!M174*'TRA_Stock EU28'!M174-'TRA_VEff UK'!M174*'TRA_Stock UK'!M174)/('TRA_Stock EU28'!M174-'TRA_Stock UK'!M174),('TRA_VEff EU28'!M174*'TRA_Vkm EU28'!M174-'TRA_VEff UK'!M174*'TRA_Vkm UK'!M174)/('TRA_Vkm EU28'!M174-'TRA_Vkm UK'!M174)),0)</f>
        <v>0</v>
      </c>
      <c r="N174" s="90">
        <f>IFERROR(IFERROR(('TRA_VEff EU28'!N174*'TRA_Stock EU28'!N174-'TRA_VEff UK'!N174*'TRA_Stock UK'!N174)/('TRA_Stock EU28'!N174-'TRA_Stock UK'!N174),('TRA_VEff EU28'!N174*'TRA_Vkm EU28'!N174-'TRA_VEff UK'!N174*'TRA_Vkm UK'!N174)/('TRA_Vkm EU28'!N174-'TRA_Vkm UK'!N174)),0)</f>
        <v>0</v>
      </c>
      <c r="O174" s="90">
        <f>IFERROR(IFERROR(('TRA_VEff EU28'!O174*'TRA_Stock EU28'!O174-'TRA_VEff UK'!O174*'TRA_Stock UK'!O174)/('TRA_Stock EU28'!O174-'TRA_Stock UK'!O174),('TRA_VEff EU28'!O174*'TRA_Vkm EU28'!O174-'TRA_VEff UK'!O174*'TRA_Vkm UK'!O174)/('TRA_Vkm EU28'!O174-'TRA_Vkm UK'!O174)),0)</f>
        <v>0</v>
      </c>
      <c r="P174" s="90">
        <f>IFERROR(IFERROR(('TRA_VEff EU28'!P174*'TRA_Stock EU28'!P174-'TRA_VEff UK'!P174*'TRA_Stock UK'!P174)/('TRA_Stock EU28'!P174-'TRA_Stock UK'!P174),('TRA_VEff EU28'!P174*'TRA_Vkm EU28'!P174-'TRA_VEff UK'!P174*'TRA_Vkm UK'!P174)/('TRA_Vkm EU28'!P174-'TRA_Vkm UK'!P174)),0)</f>
        <v>0</v>
      </c>
      <c r="Q174" s="90">
        <f>IFERROR(IFERROR(('TRA_VEff EU28'!Q174*'TRA_Stock EU28'!Q174-'TRA_VEff UK'!Q174*'TRA_Stock UK'!Q174)/('TRA_Stock EU28'!Q174-'TRA_Stock UK'!Q174),('TRA_VEff EU28'!Q174*'TRA_Vkm EU28'!Q174-'TRA_VEff UK'!Q174*'TRA_Vkm UK'!Q174)/('TRA_Vkm EU28'!Q174-'TRA_Vkm UK'!Q174)),0)</f>
        <v>0</v>
      </c>
      <c r="R174" s="90">
        <f>IFERROR(IFERROR(('TRA_VEff EU28'!R174*'TRA_Stock EU28'!R174-'TRA_VEff UK'!R174*'TRA_Stock UK'!R174)/('TRA_Stock EU28'!R174-'TRA_Stock UK'!R174),('TRA_VEff EU28'!R174*'TRA_Vkm EU28'!R174-'TRA_VEff UK'!R174*'TRA_Vkm UK'!R174)/('TRA_Vkm EU28'!R174-'TRA_Vkm UK'!R174)),0)</f>
        <v>0</v>
      </c>
      <c r="S174" s="90">
        <f>IFERROR(IFERROR(('TRA_VEff EU28'!S174*'TRA_Stock EU28'!S174-'TRA_VEff UK'!S174*'TRA_Stock UK'!S174)/('TRA_Stock EU28'!S174-'TRA_Stock UK'!S174),('TRA_VEff EU28'!S174*'TRA_Vkm EU28'!S174-'TRA_VEff UK'!S174*'TRA_Vkm UK'!S174)/('TRA_Vkm EU28'!S174-'TRA_Vkm UK'!S174)),0)</f>
        <v>0</v>
      </c>
      <c r="T174" s="90">
        <f>IFERROR(IFERROR(('TRA_VEff EU28'!T174*'TRA_Stock EU28'!T174-'TRA_VEff UK'!T174*'TRA_Stock UK'!T174)/('TRA_Stock EU28'!T174-'TRA_Stock UK'!T174),('TRA_VEff EU28'!T174*'TRA_Vkm EU28'!T174-'TRA_VEff UK'!T174*'TRA_Vkm UK'!T174)/('TRA_Vkm EU28'!T174-'TRA_Vkm UK'!T174)),0)</f>
        <v>0</v>
      </c>
      <c r="U174" s="90">
        <f>IFERROR(IFERROR(('TRA_VEff EU28'!U174*'TRA_Stock EU28'!U174-'TRA_VEff UK'!U174*'TRA_Stock UK'!U174)/('TRA_Stock EU28'!U174-'TRA_Stock UK'!U174),('TRA_VEff EU28'!U174*'TRA_Vkm EU28'!U174-'TRA_VEff UK'!U174*'TRA_Vkm UK'!U174)/('TRA_Vkm EU28'!U174-'TRA_Vkm UK'!U174)),0)</f>
        <v>0</v>
      </c>
      <c r="V174" s="90">
        <f>IFERROR(IFERROR(('TRA_VEff EU28'!V174*'TRA_Stock EU28'!V174-'TRA_VEff UK'!V174*'TRA_Stock UK'!V174)/('TRA_Stock EU28'!V174-'TRA_Stock UK'!V174),('TRA_VEff EU28'!V174*'TRA_Vkm EU28'!V174-'TRA_VEff UK'!V174*'TRA_Vkm UK'!V174)/('TRA_Vkm EU28'!V174-'TRA_Vkm UK'!V174)),0)</f>
        <v>0</v>
      </c>
      <c r="W174" s="90">
        <f>IFERROR(IFERROR(('TRA_VEff EU28'!W174*'TRA_Stock EU28'!W174-'TRA_VEff UK'!W174*'TRA_Stock UK'!W174)/('TRA_Stock EU28'!W174-'TRA_Stock UK'!W174),('TRA_VEff EU28'!W174*'TRA_Vkm EU28'!W174-'TRA_VEff UK'!W174*'TRA_Vkm UK'!W174)/('TRA_Vkm EU28'!W174-'TRA_Vkm UK'!W174)),0)</f>
        <v>0</v>
      </c>
      <c r="X174" s="90">
        <f>IFERROR(IFERROR(('TRA_VEff EU28'!X174*'TRA_Stock EU28'!X174-'TRA_VEff UK'!X174*'TRA_Stock UK'!X174)/('TRA_Stock EU28'!X174-'TRA_Stock UK'!X174),('TRA_VEff EU28'!X174*'TRA_Vkm EU28'!X174-'TRA_VEff UK'!X174*'TRA_Vkm UK'!X174)/('TRA_Vkm EU28'!X174-'TRA_Vkm UK'!X174)),0)</f>
        <v>0</v>
      </c>
      <c r="Y174" s="90">
        <f>IFERROR(IFERROR(('TRA_VEff EU28'!Y174*'TRA_Stock EU28'!Y174-'TRA_VEff UK'!Y174*'TRA_Stock UK'!Y174)/('TRA_Stock EU28'!Y174-'TRA_Stock UK'!Y174),('TRA_VEff EU28'!Y174*'TRA_Vkm EU28'!Y174-'TRA_VEff UK'!Y174*'TRA_Vkm UK'!Y174)/('TRA_Vkm EU28'!Y174-'TRA_Vkm UK'!Y174)),0)</f>
        <v>0</v>
      </c>
      <c r="Z174" s="90">
        <f>IFERROR(IFERROR(('TRA_VEff EU28'!Z174*'TRA_Stock EU28'!Z174-'TRA_VEff UK'!Z174*'TRA_Stock UK'!Z174)/('TRA_Stock EU28'!Z174-'TRA_Stock UK'!Z174),('TRA_VEff EU28'!Z174*'TRA_Vkm EU28'!Z174-'TRA_VEff UK'!Z174*'TRA_Vkm UK'!Z174)/('TRA_Vkm EU28'!Z174-'TRA_Vkm UK'!Z174)),0)</f>
        <v>0</v>
      </c>
      <c r="AA174" s="90">
        <f>IFERROR(IFERROR(('TRA_VEff EU28'!AA174*'TRA_Stock EU28'!AA174-'TRA_VEff UK'!AA174*'TRA_Stock UK'!AA174)/('TRA_Stock EU28'!AA174-'TRA_Stock UK'!AA174),('TRA_VEff EU28'!AA174*'TRA_Vkm EU28'!AA174-'TRA_VEff UK'!AA174*'TRA_Vkm UK'!AA174)/('TRA_Vkm EU28'!AA174-'TRA_Vkm UK'!AA174)),0)</f>
        <v>0</v>
      </c>
      <c r="AB174" s="90">
        <f>IFERROR(IFERROR(('TRA_VEff EU28'!AB174*'TRA_Stock EU28'!AB174-'TRA_VEff UK'!AB174*'TRA_Stock UK'!AB174)/('TRA_Stock EU28'!AB174-'TRA_Stock UK'!AB174),('TRA_VEff EU28'!AB174*'TRA_Vkm EU28'!AB174-'TRA_VEff UK'!AB174*'TRA_Vkm UK'!AB174)/('TRA_Vkm EU28'!AB174-'TRA_Vkm UK'!AB174)),0)</f>
        <v>0</v>
      </c>
      <c r="AC174" s="90">
        <f>IFERROR(IFERROR(('TRA_VEff EU28'!AC174*'TRA_Stock EU28'!AC174-'TRA_VEff UK'!AC174*'TRA_Stock UK'!AC174)/('TRA_Stock EU28'!AC174-'TRA_Stock UK'!AC174),('TRA_VEff EU28'!AC174*'TRA_Vkm EU28'!AC174-'TRA_VEff UK'!AC174*'TRA_Vkm UK'!AC174)/('TRA_Vkm EU28'!AC174-'TRA_Vkm UK'!AC174)),0)</f>
        <v>0</v>
      </c>
      <c r="AD174" s="90">
        <f>IFERROR(IFERROR(('TRA_VEff EU28'!AD174*'TRA_Stock EU28'!AD174-'TRA_VEff UK'!AD174*'TRA_Stock UK'!AD174)/('TRA_Stock EU28'!AD174-'TRA_Stock UK'!AD174),('TRA_VEff EU28'!AD174*'TRA_Vkm EU28'!AD174-'TRA_VEff UK'!AD174*'TRA_Vkm UK'!AD174)/('TRA_Vkm EU28'!AD174-'TRA_Vkm UK'!AD174)),0)</f>
        <v>0</v>
      </c>
      <c r="AE174" s="90">
        <f>IFERROR(IFERROR(('TRA_VEff EU28'!AE174*'TRA_Stock EU28'!AE174-'TRA_VEff UK'!AE174*'TRA_Stock UK'!AE174)/('TRA_Stock EU28'!AE174-'TRA_Stock UK'!AE174),('TRA_VEff EU28'!AE174*'TRA_Vkm EU28'!AE174-'TRA_VEff UK'!AE174*'TRA_Vkm UK'!AE174)/('TRA_Vkm EU28'!AE174-'TRA_Vkm UK'!AE174)),0)</f>
        <v>0</v>
      </c>
      <c r="AF174" s="90">
        <f>IFERROR(IFERROR(('TRA_VEff EU28'!AF174*'TRA_Stock EU28'!AF174-'TRA_VEff UK'!AF174*'TRA_Stock UK'!AF174)/('TRA_Stock EU28'!AF174-'TRA_Stock UK'!AF174),('TRA_VEff EU28'!AF174*'TRA_Vkm EU28'!AF174-'TRA_VEff UK'!AF174*'TRA_Vkm UK'!AF174)/('TRA_Vkm EU28'!AF174-'TRA_Vkm UK'!AF174)),0)</f>
        <v>0</v>
      </c>
      <c r="AG174" s="90">
        <f>IFERROR(IFERROR(('TRA_VEff EU28'!AG174*'TRA_Stock EU28'!AG174-'TRA_VEff UK'!AG174*'TRA_Stock UK'!AG174)/('TRA_Stock EU28'!AG174-'TRA_Stock UK'!AG174),('TRA_VEff EU28'!AG174*'TRA_Vkm EU28'!AG174-'TRA_VEff UK'!AG174*'TRA_Vkm UK'!AG174)/('TRA_Vkm EU28'!AG174-'TRA_Vkm UK'!AG174)),0)</f>
        <v>0</v>
      </c>
      <c r="AH174" s="90">
        <f>IFERROR(IFERROR(('TRA_VEff EU28'!AH174*'TRA_Stock EU28'!AH174-'TRA_VEff UK'!AH174*'TRA_Stock UK'!AH174)/('TRA_Stock EU28'!AH174-'TRA_Stock UK'!AH174),('TRA_VEff EU28'!AH174*'TRA_Vkm EU28'!AH174-'TRA_VEff UK'!AH174*'TRA_Vkm UK'!AH174)/('TRA_Vkm EU28'!AH174-'TRA_Vkm UK'!AH174)),0)</f>
        <v>0</v>
      </c>
      <c r="AI174" s="90">
        <f>IFERROR(IFERROR(('TRA_VEff EU28'!AI174*'TRA_Stock EU28'!AI174-'TRA_VEff UK'!AI174*'TRA_Stock UK'!AI174)/('TRA_Stock EU28'!AI174-'TRA_Stock UK'!AI174),('TRA_VEff EU28'!AI174*'TRA_Vkm EU28'!AI174-'TRA_VEff UK'!AI174*'TRA_Vkm UK'!AI174)/('TRA_Vkm EU28'!AI174-'TRA_Vkm UK'!AI174)),0)</f>
        <v>0</v>
      </c>
      <c r="AJ174" s="90">
        <f>IFERROR(IFERROR(('TRA_VEff EU28'!AJ174*'TRA_Stock EU28'!AJ174-'TRA_VEff UK'!AJ174*'TRA_Stock UK'!AJ174)/('TRA_Stock EU28'!AJ174-'TRA_Stock UK'!AJ174),('TRA_VEff EU28'!AJ174*'TRA_Vkm EU28'!AJ174-'TRA_VEff UK'!AJ174*'TRA_Vkm UK'!AJ174)/('TRA_Vkm EU28'!AJ174-'TRA_Vkm UK'!AJ174)),0)</f>
        <v>0</v>
      </c>
      <c r="AK174" s="90">
        <f>IFERROR(IFERROR(('TRA_VEff EU28'!AK174*'TRA_Stock EU28'!AK174-'TRA_VEff UK'!AK174*'TRA_Stock UK'!AK174)/('TRA_Stock EU28'!AK174-'TRA_Stock UK'!AK174),('TRA_VEff EU28'!AK174*'TRA_Vkm EU28'!AK174-'TRA_VEff UK'!AK174*'TRA_Vkm UK'!AK174)/('TRA_Vkm EU28'!AK174-'TRA_Vkm UK'!AK174)),0)</f>
        <v>0</v>
      </c>
      <c r="AL174" s="90">
        <f>IFERROR(IFERROR(('TRA_VEff EU28'!AL174*'TRA_Stock EU28'!AL174-'TRA_VEff UK'!AL174*'TRA_Stock UK'!AL174)/('TRA_Stock EU28'!AL174-'TRA_Stock UK'!AL174),('TRA_VEff EU28'!AL174*'TRA_Vkm EU28'!AL174-'TRA_VEff UK'!AL174*'TRA_Vkm UK'!AL174)/('TRA_Vkm EU28'!AL174-'TRA_Vkm UK'!AL174)),0)</f>
        <v>0</v>
      </c>
      <c r="AM174" s="90">
        <f>IFERROR(IFERROR(('TRA_VEff EU28'!AM174*'TRA_Stock EU28'!AM174-'TRA_VEff UK'!AM174*'TRA_Stock UK'!AM174)/('TRA_Stock EU28'!AM174-'TRA_Stock UK'!AM174),('TRA_VEff EU28'!AM174*'TRA_Vkm EU28'!AM174-'TRA_VEff UK'!AM174*'TRA_Vkm UK'!AM174)/('TRA_Vkm EU28'!AM174-'TRA_Vkm UK'!AM174)),0)</f>
        <v>0</v>
      </c>
      <c r="AN174" s="90">
        <f>IFERROR(IFERROR(('TRA_VEff EU28'!AN174*'TRA_Stock EU28'!AN174-'TRA_VEff UK'!AN174*'TRA_Stock UK'!AN174)/('TRA_Stock EU28'!AN174-'TRA_Stock UK'!AN174),('TRA_VEff EU28'!AN174*'TRA_Vkm EU28'!AN174-'TRA_VEff UK'!AN174*'TRA_Vkm UK'!AN174)/('TRA_Vkm EU28'!AN174-'TRA_Vkm UK'!AN174)),0)</f>
        <v>0</v>
      </c>
      <c r="AO174" s="90">
        <f>IFERROR(IFERROR(('TRA_VEff EU28'!AO174*'TRA_Stock EU28'!AO174-'TRA_VEff UK'!AO174*'TRA_Stock UK'!AO174)/('TRA_Stock EU28'!AO174-'TRA_Stock UK'!AO174),('TRA_VEff EU28'!AO174*'TRA_Vkm EU28'!AO174-'TRA_VEff UK'!AO174*'TRA_Vkm UK'!AO174)/('TRA_Vkm EU28'!AO174-'TRA_Vkm UK'!AO174)),0)</f>
        <v>0</v>
      </c>
      <c r="AP174" s="90">
        <f>IFERROR(IFERROR(('TRA_VEff EU28'!AP174*'TRA_Stock EU28'!AP174-'TRA_VEff UK'!AP174*'TRA_Stock UK'!AP174)/('TRA_Stock EU28'!AP174-'TRA_Stock UK'!AP174),('TRA_VEff EU28'!AP174*'TRA_Vkm EU28'!AP174-'TRA_VEff UK'!AP174*'TRA_Vkm UK'!AP174)/('TRA_Vkm EU28'!AP174-'TRA_Vkm UK'!AP174)),0)</f>
        <v>0</v>
      </c>
      <c r="AQ174" s="90">
        <f>IFERROR(IFERROR(('TRA_VEff EU28'!AQ174*'TRA_Stock EU28'!AQ174-'TRA_VEff UK'!AQ174*'TRA_Stock UK'!AQ174)/('TRA_Stock EU28'!AQ174-'TRA_Stock UK'!AQ174),('TRA_VEff EU28'!AQ174*'TRA_Vkm EU28'!AQ174-'TRA_VEff UK'!AQ174*'TRA_Vkm UK'!AQ174)/('TRA_Vkm EU28'!AQ174-'TRA_Vkm UK'!AQ174)),0)</f>
        <v>0</v>
      </c>
      <c r="AR174" s="90">
        <f>IFERROR(IFERROR(('TRA_VEff EU28'!AR174*'TRA_Stock EU28'!AR174-'TRA_VEff UK'!AR174*'TRA_Stock UK'!AR174)/('TRA_Stock EU28'!AR174-'TRA_Stock UK'!AR174),('TRA_VEff EU28'!AR174*'TRA_Vkm EU28'!AR174-'TRA_VEff UK'!AR174*'TRA_Vkm UK'!AR174)/('TRA_Vkm EU28'!AR174-'TRA_Vkm UK'!AR174)),0)</f>
        <v>0</v>
      </c>
      <c r="AS174" s="90">
        <f>IFERROR(IFERROR(('TRA_VEff EU28'!AS174*'TRA_Stock EU28'!AS174-'TRA_VEff UK'!AS174*'TRA_Stock UK'!AS174)/('TRA_Stock EU28'!AS174-'TRA_Stock UK'!AS174),('TRA_VEff EU28'!AS174*'TRA_Vkm EU28'!AS174-'TRA_VEff UK'!AS174*'TRA_Vkm UK'!AS174)/('TRA_Vkm EU28'!AS174-'TRA_Vkm UK'!AS174)),0)</f>
        <v>0</v>
      </c>
      <c r="AT174" s="90">
        <f>IFERROR(IFERROR(('TRA_VEff EU28'!AT174*'TRA_Stock EU28'!AT174-'TRA_VEff UK'!AT174*'TRA_Stock UK'!AT174)/('TRA_Stock EU28'!AT174-'TRA_Stock UK'!AT174),('TRA_VEff EU28'!AT174*'TRA_Vkm EU28'!AT174-'TRA_VEff UK'!AT174*'TRA_Vkm UK'!AT174)/('TRA_Vkm EU28'!AT174-'TRA_Vkm UK'!AT174)),0)</f>
        <v>0</v>
      </c>
      <c r="AU174" s="90">
        <f>IFERROR(IFERROR(('TRA_VEff EU28'!AU174*'TRA_Stock EU28'!AU174-'TRA_VEff UK'!AU174*'TRA_Stock UK'!AU174)/('TRA_Stock EU28'!AU174-'TRA_Stock UK'!AU174),('TRA_VEff EU28'!AU174*'TRA_Vkm EU28'!AU174-'TRA_VEff UK'!AU174*'TRA_Vkm UK'!AU174)/('TRA_Vkm EU28'!AU174-'TRA_Vkm UK'!AU174)),0)</f>
        <v>0</v>
      </c>
      <c r="AV174" s="90">
        <f>IFERROR(IFERROR(('TRA_VEff EU28'!AV174*'TRA_Stock EU28'!AV174-'TRA_VEff UK'!AV174*'TRA_Stock UK'!AV174)/('TRA_Stock EU28'!AV174-'TRA_Stock UK'!AV174),('TRA_VEff EU28'!AV174*'TRA_Vkm EU28'!AV174-'TRA_VEff UK'!AV174*'TRA_Vkm UK'!AV174)/('TRA_Vkm EU28'!AV174-'TRA_Vkm UK'!AV174)),0)</f>
        <v>0</v>
      </c>
      <c r="AW174" s="90">
        <f>IFERROR(IFERROR(('TRA_VEff EU28'!AW174*'TRA_Stock EU28'!AW174-'TRA_VEff UK'!AW174*'TRA_Stock UK'!AW174)/('TRA_Stock EU28'!AW174-'TRA_Stock UK'!AW174),('TRA_VEff EU28'!AW174*'TRA_Vkm EU28'!AW174-'TRA_VEff UK'!AW174*'TRA_Vkm UK'!AW174)/('TRA_Vkm EU28'!AW174-'TRA_Vkm UK'!AW174)),0)</f>
        <v>0</v>
      </c>
      <c r="AX174" s="90">
        <f>IFERROR(IFERROR(('TRA_VEff EU28'!AX174*'TRA_Stock EU28'!AX174-'TRA_VEff UK'!AX174*'TRA_Stock UK'!AX174)/('TRA_Stock EU28'!AX174-'TRA_Stock UK'!AX174),('TRA_VEff EU28'!AX174*'TRA_Vkm EU28'!AX174-'TRA_VEff UK'!AX174*'TRA_Vkm UK'!AX174)/('TRA_Vkm EU28'!AX174-'TRA_Vkm UK'!AX174)),0)</f>
        <v>0</v>
      </c>
      <c r="AY174" s="90">
        <f>IFERROR(IFERROR(('TRA_VEff EU28'!AY174*'TRA_Stock EU28'!AY174-'TRA_VEff UK'!AY174*'TRA_Stock UK'!AY174)/('TRA_Stock EU28'!AY174-'TRA_Stock UK'!AY174),('TRA_VEff EU28'!AY174*'TRA_Vkm EU28'!AY174-'TRA_VEff UK'!AY174*'TRA_Vkm UK'!AY174)/('TRA_Vkm EU28'!AY174-'TRA_Vkm UK'!AY174)),0)</f>
        <v>0</v>
      </c>
      <c r="AZ174" s="90">
        <f>IFERROR(IFERROR(('TRA_VEff EU28'!AZ174*'TRA_Stock EU28'!AZ174-'TRA_VEff UK'!AZ174*'TRA_Stock UK'!AZ174)/('TRA_Stock EU28'!AZ174-'TRA_Stock UK'!AZ174),('TRA_VEff EU28'!AZ174*'TRA_Vkm EU28'!AZ174-'TRA_VEff UK'!AZ174*'TRA_Vkm UK'!AZ174)/('TRA_Vkm EU28'!AZ174-'TRA_Vkm UK'!AZ174)),0)</f>
        <v>0</v>
      </c>
    </row>
    <row r="175" spans="1:52">
      <c r="A175" s="103" t="s">
        <v>138</v>
      </c>
      <c r="B175" s="90">
        <f>IFERROR(IFERROR(('TRA_VEff EU28'!B175*'TRA_Stock EU28'!B175-'TRA_VEff UK'!B175*'TRA_Stock UK'!B175)/('TRA_Stock EU28'!B175-'TRA_Stock UK'!B175),('TRA_VEff EU28'!B175*'TRA_Vkm EU28'!B175-'TRA_VEff UK'!B175*'TRA_Vkm UK'!B175)/('TRA_Vkm EU28'!B175-'TRA_Vkm UK'!B175)),0)</f>
        <v>0</v>
      </c>
      <c r="C175" s="90">
        <f>IFERROR(IFERROR(('TRA_VEff EU28'!C175*'TRA_Stock EU28'!C175-'TRA_VEff UK'!C175*'TRA_Stock UK'!C175)/('TRA_Stock EU28'!C175-'TRA_Stock UK'!C175),('TRA_VEff EU28'!C175*'TRA_Vkm EU28'!C175-'TRA_VEff UK'!C175*'TRA_Vkm UK'!C175)/('TRA_Vkm EU28'!C175-'TRA_Vkm UK'!C175)),0)</f>
        <v>0</v>
      </c>
      <c r="D175" s="90">
        <f>IFERROR(IFERROR(('TRA_VEff EU28'!D175*'TRA_Stock EU28'!D175-'TRA_VEff UK'!D175*'TRA_Stock UK'!D175)/('TRA_Stock EU28'!D175-'TRA_Stock UK'!D175),('TRA_VEff EU28'!D175*'TRA_Vkm EU28'!D175-'TRA_VEff UK'!D175*'TRA_Vkm UK'!D175)/('TRA_Vkm EU28'!D175-'TRA_Vkm UK'!D175)),0)</f>
        <v>0</v>
      </c>
      <c r="E175" s="90">
        <f>IFERROR(IFERROR(('TRA_VEff EU28'!E175*'TRA_Stock EU28'!E175-'TRA_VEff UK'!E175*'TRA_Stock UK'!E175)/('TRA_Stock EU28'!E175-'TRA_Stock UK'!E175),('TRA_VEff EU28'!E175*'TRA_Vkm EU28'!E175-'TRA_VEff UK'!E175*'TRA_Vkm UK'!E175)/('TRA_Vkm EU28'!E175-'TRA_Vkm UK'!E175)),0)</f>
        <v>0</v>
      </c>
      <c r="F175" s="90">
        <f>IFERROR(IFERROR(('TRA_VEff EU28'!F175*'TRA_Stock EU28'!F175-'TRA_VEff UK'!F175*'TRA_Stock UK'!F175)/('TRA_Stock EU28'!F175-'TRA_Stock UK'!F175),('TRA_VEff EU28'!F175*'TRA_Vkm EU28'!F175-'TRA_VEff UK'!F175*'TRA_Vkm UK'!F175)/('TRA_Vkm EU28'!F175-'TRA_Vkm UK'!F175)),0)</f>
        <v>0</v>
      </c>
      <c r="G175" s="90">
        <f>IFERROR(IFERROR(('TRA_VEff EU28'!G175*'TRA_Stock EU28'!G175-'TRA_VEff UK'!G175*'TRA_Stock UK'!G175)/('TRA_Stock EU28'!G175-'TRA_Stock UK'!G175),('TRA_VEff EU28'!G175*'TRA_Vkm EU28'!G175-'TRA_VEff UK'!G175*'TRA_Vkm UK'!G175)/('TRA_Vkm EU28'!G175-'TRA_Vkm UK'!G175)),0)</f>
        <v>0</v>
      </c>
      <c r="H175" s="90">
        <f>IFERROR(IFERROR(('TRA_VEff EU28'!H175*'TRA_Stock EU28'!H175-'TRA_VEff UK'!H175*'TRA_Stock UK'!H175)/('TRA_Stock EU28'!H175-'TRA_Stock UK'!H175),('TRA_VEff EU28'!H175*'TRA_Vkm EU28'!H175-'TRA_VEff UK'!H175*'TRA_Vkm UK'!H175)/('TRA_Vkm EU28'!H175-'TRA_Vkm UK'!H175)),0)</f>
        <v>0</v>
      </c>
      <c r="I175" s="90">
        <f>IFERROR(IFERROR(('TRA_VEff EU28'!I175*'TRA_Stock EU28'!I175-'TRA_VEff UK'!I175*'TRA_Stock UK'!I175)/('TRA_Stock EU28'!I175-'TRA_Stock UK'!I175),('TRA_VEff EU28'!I175*'TRA_Vkm EU28'!I175-'TRA_VEff UK'!I175*'TRA_Vkm UK'!I175)/('TRA_Vkm EU28'!I175-'TRA_Vkm UK'!I175)),0)</f>
        <v>0</v>
      </c>
      <c r="J175" s="90">
        <f>IFERROR(IFERROR(('TRA_VEff EU28'!J175*'TRA_Stock EU28'!J175-'TRA_VEff UK'!J175*'TRA_Stock UK'!J175)/('TRA_Stock EU28'!J175-'TRA_Stock UK'!J175),('TRA_VEff EU28'!J175*'TRA_Vkm EU28'!J175-'TRA_VEff UK'!J175*'TRA_Vkm UK'!J175)/('TRA_Vkm EU28'!J175-'TRA_Vkm UK'!J175)),0)</f>
        <v>0</v>
      </c>
      <c r="K175" s="90">
        <f>IFERROR(IFERROR(('TRA_VEff EU28'!K175*'TRA_Stock EU28'!K175-'TRA_VEff UK'!K175*'TRA_Stock UK'!K175)/('TRA_Stock EU28'!K175-'TRA_Stock UK'!K175),('TRA_VEff EU28'!K175*'TRA_Vkm EU28'!K175-'TRA_VEff UK'!K175*'TRA_Vkm UK'!K175)/('TRA_Vkm EU28'!K175-'TRA_Vkm UK'!K175)),0)</f>
        <v>0</v>
      </c>
      <c r="L175" s="90">
        <f>IFERROR(IFERROR(('TRA_VEff EU28'!L175*'TRA_Stock EU28'!L175-'TRA_VEff UK'!L175*'TRA_Stock UK'!L175)/('TRA_Stock EU28'!L175-'TRA_Stock UK'!L175),('TRA_VEff EU28'!L175*'TRA_Vkm EU28'!L175-'TRA_VEff UK'!L175*'TRA_Vkm UK'!L175)/('TRA_Vkm EU28'!L175-'TRA_Vkm UK'!L175)),0)</f>
        <v>0</v>
      </c>
      <c r="M175" s="90">
        <f>IFERROR(IFERROR(('TRA_VEff EU28'!M175*'TRA_Stock EU28'!M175-'TRA_VEff UK'!M175*'TRA_Stock UK'!M175)/('TRA_Stock EU28'!M175-'TRA_Stock UK'!M175),('TRA_VEff EU28'!M175*'TRA_Vkm EU28'!M175-'TRA_VEff UK'!M175*'TRA_Vkm UK'!M175)/('TRA_Vkm EU28'!M175-'TRA_Vkm UK'!M175)),0)</f>
        <v>0</v>
      </c>
      <c r="N175" s="90">
        <f>IFERROR(IFERROR(('TRA_VEff EU28'!N175*'TRA_Stock EU28'!N175-'TRA_VEff UK'!N175*'TRA_Stock UK'!N175)/('TRA_Stock EU28'!N175-'TRA_Stock UK'!N175),('TRA_VEff EU28'!N175*'TRA_Vkm EU28'!N175-'TRA_VEff UK'!N175*'TRA_Vkm UK'!N175)/('TRA_Vkm EU28'!N175-'TRA_Vkm UK'!N175)),0)</f>
        <v>0</v>
      </c>
      <c r="O175" s="90">
        <f>IFERROR(IFERROR(('TRA_VEff EU28'!O175*'TRA_Stock EU28'!O175-'TRA_VEff UK'!O175*'TRA_Stock UK'!O175)/('TRA_Stock EU28'!O175-'TRA_Stock UK'!O175),('TRA_VEff EU28'!O175*'TRA_Vkm EU28'!O175-'TRA_VEff UK'!O175*'TRA_Vkm UK'!O175)/('TRA_Vkm EU28'!O175-'TRA_Vkm UK'!O175)),0)</f>
        <v>0</v>
      </c>
      <c r="P175" s="90">
        <f>IFERROR(IFERROR(('TRA_VEff EU28'!P175*'TRA_Stock EU28'!P175-'TRA_VEff UK'!P175*'TRA_Stock UK'!P175)/('TRA_Stock EU28'!P175-'TRA_Stock UK'!P175),('TRA_VEff EU28'!P175*'TRA_Vkm EU28'!P175-'TRA_VEff UK'!P175*'TRA_Vkm UK'!P175)/('TRA_Vkm EU28'!P175-'TRA_Vkm UK'!P175)),0)</f>
        <v>0</v>
      </c>
      <c r="Q175" s="90">
        <f>IFERROR(IFERROR(('TRA_VEff EU28'!Q175*'TRA_Stock EU28'!Q175-'TRA_VEff UK'!Q175*'TRA_Stock UK'!Q175)/('TRA_Stock EU28'!Q175-'TRA_Stock UK'!Q175),('TRA_VEff EU28'!Q175*'TRA_Vkm EU28'!Q175-'TRA_VEff UK'!Q175*'TRA_Vkm UK'!Q175)/('TRA_Vkm EU28'!Q175-'TRA_Vkm UK'!Q175)),0)</f>
        <v>0</v>
      </c>
      <c r="R175" s="90">
        <f>IFERROR(IFERROR(('TRA_VEff EU28'!R175*'TRA_Stock EU28'!R175-'TRA_VEff UK'!R175*'TRA_Stock UK'!R175)/('TRA_Stock EU28'!R175-'TRA_Stock UK'!R175),('TRA_VEff EU28'!R175*'TRA_Vkm EU28'!R175-'TRA_VEff UK'!R175*'TRA_Vkm UK'!R175)/('TRA_Vkm EU28'!R175-'TRA_Vkm UK'!R175)),0)</f>
        <v>0</v>
      </c>
      <c r="S175" s="90">
        <f>IFERROR(IFERROR(('TRA_VEff EU28'!S175*'TRA_Stock EU28'!S175-'TRA_VEff UK'!S175*'TRA_Stock UK'!S175)/('TRA_Stock EU28'!S175-'TRA_Stock UK'!S175),('TRA_VEff EU28'!S175*'TRA_Vkm EU28'!S175-'TRA_VEff UK'!S175*'TRA_Vkm UK'!S175)/('TRA_Vkm EU28'!S175-'TRA_Vkm UK'!S175)),0)</f>
        <v>0</v>
      </c>
      <c r="T175" s="90">
        <f>IFERROR(IFERROR(('TRA_VEff EU28'!T175*'TRA_Stock EU28'!T175-'TRA_VEff UK'!T175*'TRA_Stock UK'!T175)/('TRA_Stock EU28'!T175-'TRA_Stock UK'!T175),('TRA_VEff EU28'!T175*'TRA_Vkm EU28'!T175-'TRA_VEff UK'!T175*'TRA_Vkm UK'!T175)/('TRA_Vkm EU28'!T175-'TRA_Vkm UK'!T175)),0)</f>
        <v>0</v>
      </c>
      <c r="U175" s="90">
        <f>IFERROR(IFERROR(('TRA_VEff EU28'!U175*'TRA_Stock EU28'!U175-'TRA_VEff UK'!U175*'TRA_Stock UK'!U175)/('TRA_Stock EU28'!U175-'TRA_Stock UK'!U175),('TRA_VEff EU28'!U175*'TRA_Vkm EU28'!U175-'TRA_VEff UK'!U175*'TRA_Vkm UK'!U175)/('TRA_Vkm EU28'!U175-'TRA_Vkm UK'!U175)),0)</f>
        <v>0</v>
      </c>
      <c r="V175" s="90">
        <f>IFERROR(IFERROR(('TRA_VEff EU28'!V175*'TRA_Stock EU28'!V175-'TRA_VEff UK'!V175*'TRA_Stock UK'!V175)/('TRA_Stock EU28'!V175-'TRA_Stock UK'!V175),('TRA_VEff EU28'!V175*'TRA_Vkm EU28'!V175-'TRA_VEff UK'!V175*'TRA_Vkm UK'!V175)/('TRA_Vkm EU28'!V175-'TRA_Vkm UK'!V175)),0)</f>
        <v>0</v>
      </c>
      <c r="W175" s="90">
        <f>IFERROR(IFERROR(('TRA_VEff EU28'!W175*'TRA_Stock EU28'!W175-'TRA_VEff UK'!W175*'TRA_Stock UK'!W175)/('TRA_Stock EU28'!W175-'TRA_Stock UK'!W175),('TRA_VEff EU28'!W175*'TRA_Vkm EU28'!W175-'TRA_VEff UK'!W175*'TRA_Vkm UK'!W175)/('TRA_Vkm EU28'!W175-'TRA_Vkm UK'!W175)),0)</f>
        <v>0</v>
      </c>
      <c r="X175" s="90">
        <f>IFERROR(IFERROR(('TRA_VEff EU28'!X175*'TRA_Stock EU28'!X175-'TRA_VEff UK'!X175*'TRA_Stock UK'!X175)/('TRA_Stock EU28'!X175-'TRA_Stock UK'!X175),('TRA_VEff EU28'!X175*'TRA_Vkm EU28'!X175-'TRA_VEff UK'!X175*'TRA_Vkm UK'!X175)/('TRA_Vkm EU28'!X175-'TRA_Vkm UK'!X175)),0)</f>
        <v>0</v>
      </c>
      <c r="Y175" s="90">
        <f>IFERROR(IFERROR(('TRA_VEff EU28'!Y175*'TRA_Stock EU28'!Y175-'TRA_VEff UK'!Y175*'TRA_Stock UK'!Y175)/('TRA_Stock EU28'!Y175-'TRA_Stock UK'!Y175),('TRA_VEff EU28'!Y175*'TRA_Vkm EU28'!Y175-'TRA_VEff UK'!Y175*'TRA_Vkm UK'!Y175)/('TRA_Vkm EU28'!Y175-'TRA_Vkm UK'!Y175)),0)</f>
        <v>0</v>
      </c>
      <c r="Z175" s="90">
        <f>IFERROR(IFERROR(('TRA_VEff EU28'!Z175*'TRA_Stock EU28'!Z175-'TRA_VEff UK'!Z175*'TRA_Stock UK'!Z175)/('TRA_Stock EU28'!Z175-'TRA_Stock UK'!Z175),('TRA_VEff EU28'!Z175*'TRA_Vkm EU28'!Z175-'TRA_VEff UK'!Z175*'TRA_Vkm UK'!Z175)/('TRA_Vkm EU28'!Z175-'TRA_Vkm UK'!Z175)),0)</f>
        <v>0</v>
      </c>
      <c r="AA175" s="90">
        <f>IFERROR(IFERROR(('TRA_VEff EU28'!AA175*'TRA_Stock EU28'!AA175-'TRA_VEff UK'!AA175*'TRA_Stock UK'!AA175)/('TRA_Stock EU28'!AA175-'TRA_Stock UK'!AA175),('TRA_VEff EU28'!AA175*'TRA_Vkm EU28'!AA175-'TRA_VEff UK'!AA175*'TRA_Vkm UK'!AA175)/('TRA_Vkm EU28'!AA175-'TRA_Vkm UK'!AA175)),0)</f>
        <v>0</v>
      </c>
      <c r="AB175" s="90">
        <f>IFERROR(IFERROR(('TRA_VEff EU28'!AB175*'TRA_Stock EU28'!AB175-'TRA_VEff UK'!AB175*'TRA_Stock UK'!AB175)/('TRA_Stock EU28'!AB175-'TRA_Stock UK'!AB175),('TRA_VEff EU28'!AB175*'TRA_Vkm EU28'!AB175-'TRA_VEff UK'!AB175*'TRA_Vkm UK'!AB175)/('TRA_Vkm EU28'!AB175-'TRA_Vkm UK'!AB175)),0)</f>
        <v>0</v>
      </c>
      <c r="AC175" s="90">
        <f>IFERROR(IFERROR(('TRA_VEff EU28'!AC175*'TRA_Stock EU28'!AC175-'TRA_VEff UK'!AC175*'TRA_Stock UK'!AC175)/('TRA_Stock EU28'!AC175-'TRA_Stock UK'!AC175),('TRA_VEff EU28'!AC175*'TRA_Vkm EU28'!AC175-'TRA_VEff UK'!AC175*'TRA_Vkm UK'!AC175)/('TRA_Vkm EU28'!AC175-'TRA_Vkm UK'!AC175)),0)</f>
        <v>0</v>
      </c>
      <c r="AD175" s="90">
        <f>IFERROR(IFERROR(('TRA_VEff EU28'!AD175*'TRA_Stock EU28'!AD175-'TRA_VEff UK'!AD175*'TRA_Stock UK'!AD175)/('TRA_Stock EU28'!AD175-'TRA_Stock UK'!AD175),('TRA_VEff EU28'!AD175*'TRA_Vkm EU28'!AD175-'TRA_VEff UK'!AD175*'TRA_Vkm UK'!AD175)/('TRA_Vkm EU28'!AD175-'TRA_Vkm UK'!AD175)),0)</f>
        <v>14.77424547873564</v>
      </c>
      <c r="AE175" s="90">
        <f>IFERROR(IFERROR(('TRA_VEff EU28'!AE175*'TRA_Stock EU28'!AE175-'TRA_VEff UK'!AE175*'TRA_Stock UK'!AE175)/('TRA_Stock EU28'!AE175-'TRA_Stock UK'!AE175),('TRA_VEff EU28'!AE175*'TRA_Vkm EU28'!AE175-'TRA_VEff UK'!AE175*'TRA_Vkm UK'!AE175)/('TRA_Vkm EU28'!AE175-'TRA_Vkm UK'!AE175)),0)</f>
        <v>18.95367438181885</v>
      </c>
      <c r="AF175" s="90">
        <f>IFERROR(IFERROR(('TRA_VEff EU28'!AF175*'TRA_Stock EU28'!AF175-'TRA_VEff UK'!AF175*'TRA_Stock UK'!AF175)/('TRA_Stock EU28'!AF175-'TRA_Stock UK'!AF175),('TRA_VEff EU28'!AF175*'TRA_Vkm EU28'!AF175-'TRA_VEff UK'!AF175*'TRA_Vkm UK'!AF175)/('TRA_Vkm EU28'!AF175-'TRA_Vkm UK'!AF175)),0)</f>
        <v>19.541960828646108</v>
      </c>
      <c r="AG175" s="90">
        <f>IFERROR(IFERROR(('TRA_VEff EU28'!AG175*'TRA_Stock EU28'!AG175-'TRA_VEff UK'!AG175*'TRA_Stock UK'!AG175)/('TRA_Stock EU28'!AG175-'TRA_Stock UK'!AG175),('TRA_VEff EU28'!AG175*'TRA_Vkm EU28'!AG175-'TRA_VEff UK'!AG175*'TRA_Vkm UK'!AG175)/('TRA_Vkm EU28'!AG175-'TRA_Vkm UK'!AG175)),0)</f>
        <v>21.633533762416175</v>
      </c>
      <c r="AH175" s="90">
        <f>IFERROR(IFERROR(('TRA_VEff EU28'!AH175*'TRA_Stock EU28'!AH175-'TRA_VEff UK'!AH175*'TRA_Stock UK'!AH175)/('TRA_Stock EU28'!AH175-'TRA_Stock UK'!AH175),('TRA_VEff EU28'!AH175*'TRA_Vkm EU28'!AH175-'TRA_VEff UK'!AH175*'TRA_Vkm UK'!AH175)/('TRA_Vkm EU28'!AH175-'TRA_Vkm UK'!AH175)),0)</f>
        <v>21.699337933199587</v>
      </c>
      <c r="AI175" s="90">
        <f>IFERROR(IFERROR(('TRA_VEff EU28'!AI175*'TRA_Stock EU28'!AI175-'TRA_VEff UK'!AI175*'TRA_Stock UK'!AI175)/('TRA_Stock EU28'!AI175-'TRA_Stock UK'!AI175),('TRA_VEff EU28'!AI175*'TRA_Vkm EU28'!AI175-'TRA_VEff UK'!AI175*'TRA_Vkm UK'!AI175)/('TRA_Vkm EU28'!AI175-'TRA_Vkm UK'!AI175)),0)</f>
        <v>21.59247683166452</v>
      </c>
      <c r="AJ175" s="90">
        <f>IFERROR(IFERROR(('TRA_VEff EU28'!AJ175*'TRA_Stock EU28'!AJ175-'TRA_VEff UK'!AJ175*'TRA_Stock UK'!AJ175)/('TRA_Stock EU28'!AJ175-'TRA_Stock UK'!AJ175),('TRA_VEff EU28'!AJ175*'TRA_Vkm EU28'!AJ175-'TRA_VEff UK'!AJ175*'TRA_Vkm UK'!AJ175)/('TRA_Vkm EU28'!AJ175-'TRA_Vkm UK'!AJ175)),0)</f>
        <v>21.678379102019697</v>
      </c>
      <c r="AK175" s="90">
        <f>IFERROR(IFERROR(('TRA_VEff EU28'!AK175*'TRA_Stock EU28'!AK175-'TRA_VEff UK'!AK175*'TRA_Stock UK'!AK175)/('TRA_Stock EU28'!AK175-'TRA_Stock UK'!AK175),('TRA_VEff EU28'!AK175*'TRA_Vkm EU28'!AK175-'TRA_VEff UK'!AK175*'TRA_Vkm UK'!AK175)/('TRA_Vkm EU28'!AK175-'TRA_Vkm UK'!AK175)),0)</f>
        <v>21.62129380278737</v>
      </c>
      <c r="AL175" s="90">
        <f>IFERROR(IFERROR(('TRA_VEff EU28'!AL175*'TRA_Stock EU28'!AL175-'TRA_VEff UK'!AL175*'TRA_Stock UK'!AL175)/('TRA_Stock EU28'!AL175-'TRA_Stock UK'!AL175),('TRA_VEff EU28'!AL175*'TRA_Vkm EU28'!AL175-'TRA_VEff UK'!AL175*'TRA_Vkm UK'!AL175)/('TRA_Vkm EU28'!AL175-'TRA_Vkm UK'!AL175)),0)</f>
        <v>21.660673454264579</v>
      </c>
      <c r="AM175" s="90">
        <f>IFERROR(IFERROR(('TRA_VEff EU28'!AM175*'TRA_Stock EU28'!AM175-'TRA_VEff UK'!AM175*'TRA_Stock UK'!AM175)/('TRA_Stock EU28'!AM175-'TRA_Stock UK'!AM175),('TRA_VEff EU28'!AM175*'TRA_Vkm EU28'!AM175-'TRA_VEff UK'!AM175*'TRA_Vkm UK'!AM175)/('TRA_Vkm EU28'!AM175-'TRA_Vkm UK'!AM175)),0)</f>
        <v>21.722160785794099</v>
      </c>
      <c r="AN175" s="90">
        <f>IFERROR(IFERROR(('TRA_VEff EU28'!AN175*'TRA_Stock EU28'!AN175-'TRA_VEff UK'!AN175*'TRA_Stock UK'!AN175)/('TRA_Stock EU28'!AN175-'TRA_Stock UK'!AN175),('TRA_VEff EU28'!AN175*'TRA_Vkm EU28'!AN175-'TRA_VEff UK'!AN175*'TRA_Vkm UK'!AN175)/('TRA_Vkm EU28'!AN175-'TRA_Vkm UK'!AN175)),0)</f>
        <v>21.661577127172773</v>
      </c>
      <c r="AO175" s="90">
        <f>IFERROR(IFERROR(('TRA_VEff EU28'!AO175*'TRA_Stock EU28'!AO175-'TRA_VEff UK'!AO175*'TRA_Stock UK'!AO175)/('TRA_Stock EU28'!AO175-'TRA_Stock UK'!AO175),('TRA_VEff EU28'!AO175*'TRA_Vkm EU28'!AO175-'TRA_VEff UK'!AO175*'TRA_Vkm UK'!AO175)/('TRA_Vkm EU28'!AO175-'TRA_Vkm UK'!AO175)),0)</f>
        <v>21.4783268563497</v>
      </c>
      <c r="AP175" s="90">
        <f>IFERROR(IFERROR(('TRA_VEff EU28'!AP175*'TRA_Stock EU28'!AP175-'TRA_VEff UK'!AP175*'TRA_Stock UK'!AP175)/('TRA_Stock EU28'!AP175-'TRA_Stock UK'!AP175),('TRA_VEff EU28'!AP175*'TRA_Vkm EU28'!AP175-'TRA_VEff UK'!AP175*'TRA_Vkm UK'!AP175)/('TRA_Vkm EU28'!AP175-'TRA_Vkm UK'!AP175)),0)</f>
        <v>21.304383643698248</v>
      </c>
      <c r="AQ175" s="90">
        <f>IFERROR(IFERROR(('TRA_VEff EU28'!AQ175*'TRA_Stock EU28'!AQ175-'TRA_VEff UK'!AQ175*'TRA_Stock UK'!AQ175)/('TRA_Stock EU28'!AQ175-'TRA_Stock UK'!AQ175),('TRA_VEff EU28'!AQ175*'TRA_Vkm EU28'!AQ175-'TRA_VEff UK'!AQ175*'TRA_Vkm UK'!AQ175)/('TRA_Vkm EU28'!AQ175-'TRA_Vkm UK'!AQ175)),0)</f>
        <v>21.19464276073786</v>
      </c>
      <c r="AR175" s="90">
        <f>IFERROR(IFERROR(('TRA_VEff EU28'!AR175*'TRA_Stock EU28'!AR175-'TRA_VEff UK'!AR175*'TRA_Stock UK'!AR175)/('TRA_Stock EU28'!AR175-'TRA_Stock UK'!AR175),('TRA_VEff EU28'!AR175*'TRA_Vkm EU28'!AR175-'TRA_VEff UK'!AR175*'TRA_Vkm UK'!AR175)/('TRA_Vkm EU28'!AR175-'TRA_Vkm UK'!AR175)),0)</f>
        <v>21.069928292736627</v>
      </c>
      <c r="AS175" s="90">
        <f>IFERROR(IFERROR(('TRA_VEff EU28'!AS175*'TRA_Stock EU28'!AS175-'TRA_VEff UK'!AS175*'TRA_Stock UK'!AS175)/('TRA_Stock EU28'!AS175-'TRA_Stock UK'!AS175),('TRA_VEff EU28'!AS175*'TRA_Vkm EU28'!AS175-'TRA_VEff UK'!AS175*'TRA_Vkm UK'!AS175)/('TRA_Vkm EU28'!AS175-'TRA_Vkm UK'!AS175)),0)</f>
        <v>20.950413374169244</v>
      </c>
      <c r="AT175" s="90">
        <f>IFERROR(IFERROR(('TRA_VEff EU28'!AT175*'TRA_Stock EU28'!AT175-'TRA_VEff UK'!AT175*'TRA_Stock UK'!AT175)/('TRA_Stock EU28'!AT175-'TRA_Stock UK'!AT175),('TRA_VEff EU28'!AT175*'TRA_Vkm EU28'!AT175-'TRA_VEff UK'!AT175*'TRA_Vkm UK'!AT175)/('TRA_Vkm EU28'!AT175-'TRA_Vkm UK'!AT175)),0)</f>
        <v>20.826225830180412</v>
      </c>
      <c r="AU175" s="90">
        <f>IFERROR(IFERROR(('TRA_VEff EU28'!AU175*'TRA_Stock EU28'!AU175-'TRA_VEff UK'!AU175*'TRA_Stock UK'!AU175)/('TRA_Stock EU28'!AU175-'TRA_Stock UK'!AU175),('TRA_VEff EU28'!AU175*'TRA_Vkm EU28'!AU175-'TRA_VEff UK'!AU175*'TRA_Vkm UK'!AU175)/('TRA_Vkm EU28'!AU175-'TRA_Vkm UK'!AU175)),0)</f>
        <v>20.77117628070922</v>
      </c>
      <c r="AV175" s="90">
        <f>IFERROR(IFERROR(('TRA_VEff EU28'!AV175*'TRA_Stock EU28'!AV175-'TRA_VEff UK'!AV175*'TRA_Stock UK'!AV175)/('TRA_Stock EU28'!AV175-'TRA_Stock UK'!AV175),('TRA_VEff EU28'!AV175*'TRA_Vkm EU28'!AV175-'TRA_VEff UK'!AV175*'TRA_Vkm UK'!AV175)/('TRA_Vkm EU28'!AV175-'TRA_Vkm UK'!AV175)),0)</f>
        <v>20.732178625220179</v>
      </c>
      <c r="AW175" s="90">
        <f>IFERROR(IFERROR(('TRA_VEff EU28'!AW175*'TRA_Stock EU28'!AW175-'TRA_VEff UK'!AW175*'TRA_Stock UK'!AW175)/('TRA_Stock EU28'!AW175-'TRA_Stock UK'!AW175),('TRA_VEff EU28'!AW175*'TRA_Vkm EU28'!AW175-'TRA_VEff UK'!AW175*'TRA_Vkm UK'!AW175)/('TRA_Vkm EU28'!AW175-'TRA_Vkm UK'!AW175)),0)</f>
        <v>20.677162140334698</v>
      </c>
      <c r="AX175" s="90">
        <f>IFERROR(IFERROR(('TRA_VEff EU28'!AX175*'TRA_Stock EU28'!AX175-'TRA_VEff UK'!AX175*'TRA_Stock UK'!AX175)/('TRA_Stock EU28'!AX175-'TRA_Stock UK'!AX175),('TRA_VEff EU28'!AX175*'TRA_Vkm EU28'!AX175-'TRA_VEff UK'!AX175*'TRA_Vkm UK'!AX175)/('TRA_Vkm EU28'!AX175-'TRA_Vkm UK'!AX175)),0)</f>
        <v>20.638394724018827</v>
      </c>
      <c r="AY175" s="90">
        <f>IFERROR(IFERROR(('TRA_VEff EU28'!AY175*'TRA_Stock EU28'!AY175-'TRA_VEff UK'!AY175*'TRA_Stock UK'!AY175)/('TRA_Stock EU28'!AY175-'TRA_Stock UK'!AY175),('TRA_VEff EU28'!AY175*'TRA_Vkm EU28'!AY175-'TRA_VEff UK'!AY175*'TRA_Vkm UK'!AY175)/('TRA_Vkm EU28'!AY175-'TRA_Vkm UK'!AY175)),0)</f>
        <v>20.58892588074302</v>
      </c>
      <c r="AZ175" s="90">
        <f>IFERROR(IFERROR(('TRA_VEff EU28'!AZ175*'TRA_Stock EU28'!AZ175-'TRA_VEff UK'!AZ175*'TRA_Stock UK'!AZ175)/('TRA_Stock EU28'!AZ175-'TRA_Stock UK'!AZ175),('TRA_VEff EU28'!AZ175*'TRA_Vkm EU28'!AZ175-'TRA_VEff UK'!AZ175*'TRA_Vkm UK'!AZ175)/('TRA_Vkm EU28'!AZ175-'TRA_Vkm UK'!AZ175)),0)</f>
        <v>20.54275989563282</v>
      </c>
    </row>
    <row r="176" spans="1:52">
      <c r="A176" s="103" t="s">
        <v>145</v>
      </c>
      <c r="B176" s="90">
        <f>IFERROR(IFERROR(('TRA_VEff EU28'!B176*'TRA_Stock EU28'!B176-'TRA_VEff UK'!B176*'TRA_Stock UK'!B176)/('TRA_Stock EU28'!B176-'TRA_Stock UK'!B176),('TRA_VEff EU28'!B176*'TRA_Vkm EU28'!B176-'TRA_VEff UK'!B176*'TRA_Vkm UK'!B176)/('TRA_Vkm EU28'!B176-'TRA_Vkm UK'!B176)),0)</f>
        <v>0</v>
      </c>
      <c r="C176" s="90">
        <f>IFERROR(IFERROR(('TRA_VEff EU28'!C176*'TRA_Stock EU28'!C176-'TRA_VEff UK'!C176*'TRA_Stock UK'!C176)/('TRA_Stock EU28'!C176-'TRA_Stock UK'!C176),('TRA_VEff EU28'!C176*'TRA_Vkm EU28'!C176-'TRA_VEff UK'!C176*'TRA_Vkm UK'!C176)/('TRA_Vkm EU28'!C176-'TRA_Vkm UK'!C176)),0)</f>
        <v>0</v>
      </c>
      <c r="D176" s="90">
        <f>IFERROR(IFERROR(('TRA_VEff EU28'!D176*'TRA_Stock EU28'!D176-'TRA_VEff UK'!D176*'TRA_Stock UK'!D176)/('TRA_Stock EU28'!D176-'TRA_Stock UK'!D176),('TRA_VEff EU28'!D176*'TRA_Vkm EU28'!D176-'TRA_VEff UK'!D176*'TRA_Vkm UK'!D176)/('TRA_Vkm EU28'!D176-'TRA_Vkm UK'!D176)),0)</f>
        <v>0</v>
      </c>
      <c r="E176" s="90">
        <f>IFERROR(IFERROR(('TRA_VEff EU28'!E176*'TRA_Stock EU28'!E176-'TRA_VEff UK'!E176*'TRA_Stock UK'!E176)/('TRA_Stock EU28'!E176-'TRA_Stock UK'!E176),('TRA_VEff EU28'!E176*'TRA_Vkm EU28'!E176-'TRA_VEff UK'!E176*'TRA_Vkm UK'!E176)/('TRA_Vkm EU28'!E176-'TRA_Vkm UK'!E176)),0)</f>
        <v>0</v>
      </c>
      <c r="F176" s="90">
        <f>IFERROR(IFERROR(('TRA_VEff EU28'!F176*'TRA_Stock EU28'!F176-'TRA_VEff UK'!F176*'TRA_Stock UK'!F176)/('TRA_Stock EU28'!F176-'TRA_Stock UK'!F176),('TRA_VEff EU28'!F176*'TRA_Vkm EU28'!F176-'TRA_VEff UK'!F176*'TRA_Vkm UK'!F176)/('TRA_Vkm EU28'!F176-'TRA_Vkm UK'!F176)),0)</f>
        <v>0</v>
      </c>
      <c r="G176" s="90">
        <f>IFERROR(IFERROR(('TRA_VEff EU28'!G176*'TRA_Stock EU28'!G176-'TRA_VEff UK'!G176*'TRA_Stock UK'!G176)/('TRA_Stock EU28'!G176-'TRA_Stock UK'!G176),('TRA_VEff EU28'!G176*'TRA_Vkm EU28'!G176-'TRA_VEff UK'!G176*'TRA_Vkm UK'!G176)/('TRA_Vkm EU28'!G176-'TRA_Vkm UK'!G176)),0)</f>
        <v>0</v>
      </c>
      <c r="H176" s="90">
        <f>IFERROR(IFERROR(('TRA_VEff EU28'!H176*'TRA_Stock EU28'!H176-'TRA_VEff UK'!H176*'TRA_Stock UK'!H176)/('TRA_Stock EU28'!H176-'TRA_Stock UK'!H176),('TRA_VEff EU28'!H176*'TRA_Vkm EU28'!H176-'TRA_VEff UK'!H176*'TRA_Vkm UK'!H176)/('TRA_Vkm EU28'!H176-'TRA_Vkm UK'!H176)),0)</f>
        <v>0</v>
      </c>
      <c r="I176" s="90">
        <f>IFERROR(IFERROR(('TRA_VEff EU28'!I176*'TRA_Stock EU28'!I176-'TRA_VEff UK'!I176*'TRA_Stock UK'!I176)/('TRA_Stock EU28'!I176-'TRA_Stock UK'!I176),('TRA_VEff EU28'!I176*'TRA_Vkm EU28'!I176-'TRA_VEff UK'!I176*'TRA_Vkm UK'!I176)/('TRA_Vkm EU28'!I176-'TRA_Vkm UK'!I176)),0)</f>
        <v>0</v>
      </c>
      <c r="J176" s="90">
        <f>IFERROR(IFERROR(('TRA_VEff EU28'!J176*'TRA_Stock EU28'!J176-'TRA_VEff UK'!J176*'TRA_Stock UK'!J176)/('TRA_Stock EU28'!J176-'TRA_Stock UK'!J176),('TRA_VEff EU28'!J176*'TRA_Vkm EU28'!J176-'TRA_VEff UK'!J176*'TRA_Vkm UK'!J176)/('TRA_Vkm EU28'!J176-'TRA_Vkm UK'!J176)),0)</f>
        <v>0</v>
      </c>
      <c r="K176" s="90">
        <f>IFERROR(IFERROR(('TRA_VEff EU28'!K176*'TRA_Stock EU28'!K176-'TRA_VEff UK'!K176*'TRA_Stock UK'!K176)/('TRA_Stock EU28'!K176-'TRA_Stock UK'!K176),('TRA_VEff EU28'!K176*'TRA_Vkm EU28'!K176-'TRA_VEff UK'!K176*'TRA_Vkm UK'!K176)/('TRA_Vkm EU28'!K176-'TRA_Vkm UK'!K176)),0)</f>
        <v>0</v>
      </c>
      <c r="L176" s="90">
        <f>IFERROR(IFERROR(('TRA_VEff EU28'!L176*'TRA_Stock EU28'!L176-'TRA_VEff UK'!L176*'TRA_Stock UK'!L176)/('TRA_Stock EU28'!L176-'TRA_Stock UK'!L176),('TRA_VEff EU28'!L176*'TRA_Vkm EU28'!L176-'TRA_VEff UK'!L176*'TRA_Vkm UK'!L176)/('TRA_Vkm EU28'!L176-'TRA_Vkm UK'!L176)),0)</f>
        <v>0</v>
      </c>
      <c r="M176" s="90">
        <f>IFERROR(IFERROR(('TRA_VEff EU28'!M176*'TRA_Stock EU28'!M176-'TRA_VEff UK'!M176*'TRA_Stock UK'!M176)/('TRA_Stock EU28'!M176-'TRA_Stock UK'!M176),('TRA_VEff EU28'!M176*'TRA_Vkm EU28'!M176-'TRA_VEff UK'!M176*'TRA_Vkm UK'!M176)/('TRA_Vkm EU28'!M176-'TRA_Vkm UK'!M176)),0)</f>
        <v>0</v>
      </c>
      <c r="N176" s="90">
        <f>IFERROR(IFERROR(('TRA_VEff EU28'!N176*'TRA_Stock EU28'!N176-'TRA_VEff UK'!N176*'TRA_Stock UK'!N176)/('TRA_Stock EU28'!N176-'TRA_Stock UK'!N176),('TRA_VEff EU28'!N176*'TRA_Vkm EU28'!N176-'TRA_VEff UK'!N176*'TRA_Vkm UK'!N176)/('TRA_Vkm EU28'!N176-'TRA_Vkm UK'!N176)),0)</f>
        <v>0</v>
      </c>
      <c r="O176" s="90">
        <f>IFERROR(IFERROR(('TRA_VEff EU28'!O176*'TRA_Stock EU28'!O176-'TRA_VEff UK'!O176*'TRA_Stock UK'!O176)/('TRA_Stock EU28'!O176-'TRA_Stock UK'!O176),('TRA_VEff EU28'!O176*'TRA_Vkm EU28'!O176-'TRA_VEff UK'!O176*'TRA_Vkm UK'!O176)/('TRA_Vkm EU28'!O176-'TRA_Vkm UK'!O176)),0)</f>
        <v>0</v>
      </c>
      <c r="P176" s="90">
        <f>IFERROR(IFERROR(('TRA_VEff EU28'!P176*'TRA_Stock EU28'!P176-'TRA_VEff UK'!P176*'TRA_Stock UK'!P176)/('TRA_Stock EU28'!P176-'TRA_Stock UK'!P176),('TRA_VEff EU28'!P176*'TRA_Vkm EU28'!P176-'TRA_VEff UK'!P176*'TRA_Vkm UK'!P176)/('TRA_Vkm EU28'!P176-'TRA_Vkm UK'!P176)),0)</f>
        <v>0</v>
      </c>
      <c r="Q176" s="90">
        <f>IFERROR(IFERROR(('TRA_VEff EU28'!Q176*'TRA_Stock EU28'!Q176-'TRA_VEff UK'!Q176*'TRA_Stock UK'!Q176)/('TRA_Stock EU28'!Q176-'TRA_Stock UK'!Q176),('TRA_VEff EU28'!Q176*'TRA_Vkm EU28'!Q176-'TRA_VEff UK'!Q176*'TRA_Vkm UK'!Q176)/('TRA_Vkm EU28'!Q176-'TRA_Vkm UK'!Q176)),0)</f>
        <v>0</v>
      </c>
      <c r="R176" s="90">
        <f>IFERROR(IFERROR(('TRA_VEff EU28'!R176*'TRA_Stock EU28'!R176-'TRA_VEff UK'!R176*'TRA_Stock UK'!R176)/('TRA_Stock EU28'!R176-'TRA_Stock UK'!R176),('TRA_VEff EU28'!R176*'TRA_Vkm EU28'!R176-'TRA_VEff UK'!R176*'TRA_Vkm UK'!R176)/('TRA_Vkm EU28'!R176-'TRA_Vkm UK'!R176)),0)</f>
        <v>0</v>
      </c>
      <c r="S176" s="90">
        <f>IFERROR(IFERROR(('TRA_VEff EU28'!S176*'TRA_Stock EU28'!S176-'TRA_VEff UK'!S176*'TRA_Stock UK'!S176)/('TRA_Stock EU28'!S176-'TRA_Stock UK'!S176),('TRA_VEff EU28'!S176*'TRA_Vkm EU28'!S176-'TRA_VEff UK'!S176*'TRA_Vkm UK'!S176)/('TRA_Vkm EU28'!S176-'TRA_Vkm UK'!S176)),0)</f>
        <v>0</v>
      </c>
      <c r="T176" s="90">
        <f>IFERROR(IFERROR(('TRA_VEff EU28'!T176*'TRA_Stock EU28'!T176-'TRA_VEff UK'!T176*'TRA_Stock UK'!T176)/('TRA_Stock EU28'!T176-'TRA_Stock UK'!T176),('TRA_VEff EU28'!T176*'TRA_Vkm EU28'!T176-'TRA_VEff UK'!T176*'TRA_Vkm UK'!T176)/('TRA_Vkm EU28'!T176-'TRA_Vkm UK'!T176)),0)</f>
        <v>0</v>
      </c>
      <c r="U176" s="90">
        <f>IFERROR(IFERROR(('TRA_VEff EU28'!U176*'TRA_Stock EU28'!U176-'TRA_VEff UK'!U176*'TRA_Stock UK'!U176)/('TRA_Stock EU28'!U176-'TRA_Stock UK'!U176),('TRA_VEff EU28'!U176*'TRA_Vkm EU28'!U176-'TRA_VEff UK'!U176*'TRA_Vkm UK'!U176)/('TRA_Vkm EU28'!U176-'TRA_Vkm UK'!U176)),0)</f>
        <v>0</v>
      </c>
      <c r="V176" s="90">
        <f>IFERROR(IFERROR(('TRA_VEff EU28'!V176*'TRA_Stock EU28'!V176-'TRA_VEff UK'!V176*'TRA_Stock UK'!V176)/('TRA_Stock EU28'!V176-'TRA_Stock UK'!V176),('TRA_VEff EU28'!V176*'TRA_Vkm EU28'!V176-'TRA_VEff UK'!V176*'TRA_Vkm UK'!V176)/('TRA_Vkm EU28'!V176-'TRA_Vkm UK'!V176)),0)</f>
        <v>0</v>
      </c>
      <c r="W176" s="90">
        <f>IFERROR(IFERROR(('TRA_VEff EU28'!W176*'TRA_Stock EU28'!W176-'TRA_VEff UK'!W176*'TRA_Stock UK'!W176)/('TRA_Stock EU28'!W176-'TRA_Stock UK'!W176),('TRA_VEff EU28'!W176*'TRA_Vkm EU28'!W176-'TRA_VEff UK'!W176*'TRA_Vkm UK'!W176)/('TRA_Vkm EU28'!W176-'TRA_Vkm UK'!W176)),0)</f>
        <v>0</v>
      </c>
      <c r="X176" s="90">
        <f>IFERROR(IFERROR(('TRA_VEff EU28'!X176*'TRA_Stock EU28'!X176-'TRA_VEff UK'!X176*'TRA_Stock UK'!X176)/('TRA_Stock EU28'!X176-'TRA_Stock UK'!X176),('TRA_VEff EU28'!X176*'TRA_Vkm EU28'!X176-'TRA_VEff UK'!X176*'TRA_Vkm UK'!X176)/('TRA_Vkm EU28'!X176-'TRA_Vkm UK'!X176)),0)</f>
        <v>0</v>
      </c>
      <c r="Y176" s="90">
        <f>IFERROR(IFERROR(('TRA_VEff EU28'!Y176*'TRA_Stock EU28'!Y176-'TRA_VEff UK'!Y176*'TRA_Stock UK'!Y176)/('TRA_Stock EU28'!Y176-'TRA_Stock UK'!Y176),('TRA_VEff EU28'!Y176*'TRA_Vkm EU28'!Y176-'TRA_VEff UK'!Y176*'TRA_Vkm UK'!Y176)/('TRA_Vkm EU28'!Y176-'TRA_Vkm UK'!Y176)),0)</f>
        <v>0</v>
      </c>
      <c r="Z176" s="90">
        <f>IFERROR(IFERROR(('TRA_VEff EU28'!Z176*'TRA_Stock EU28'!Z176-'TRA_VEff UK'!Z176*'TRA_Stock UK'!Z176)/('TRA_Stock EU28'!Z176-'TRA_Stock UK'!Z176),('TRA_VEff EU28'!Z176*'TRA_Vkm EU28'!Z176-'TRA_VEff UK'!Z176*'TRA_Vkm UK'!Z176)/('TRA_Vkm EU28'!Z176-'TRA_Vkm UK'!Z176)),0)</f>
        <v>0</v>
      </c>
      <c r="AA176" s="90">
        <f>IFERROR(IFERROR(('TRA_VEff EU28'!AA176*'TRA_Stock EU28'!AA176-'TRA_VEff UK'!AA176*'TRA_Stock UK'!AA176)/('TRA_Stock EU28'!AA176-'TRA_Stock UK'!AA176),('TRA_VEff EU28'!AA176*'TRA_Vkm EU28'!AA176-'TRA_VEff UK'!AA176*'TRA_Vkm UK'!AA176)/('TRA_Vkm EU28'!AA176-'TRA_Vkm UK'!AA176)),0)</f>
        <v>0</v>
      </c>
      <c r="AB176" s="90">
        <f>IFERROR(IFERROR(('TRA_VEff EU28'!AB176*'TRA_Stock EU28'!AB176-'TRA_VEff UK'!AB176*'TRA_Stock UK'!AB176)/('TRA_Stock EU28'!AB176-'TRA_Stock UK'!AB176),('TRA_VEff EU28'!AB176*'TRA_Vkm EU28'!AB176-'TRA_VEff UK'!AB176*'TRA_Vkm UK'!AB176)/('TRA_Vkm EU28'!AB176-'TRA_Vkm UK'!AB176)),0)</f>
        <v>0</v>
      </c>
      <c r="AC176" s="90">
        <f>IFERROR(IFERROR(('TRA_VEff EU28'!AC176*'TRA_Stock EU28'!AC176-'TRA_VEff UK'!AC176*'TRA_Stock UK'!AC176)/('TRA_Stock EU28'!AC176-'TRA_Stock UK'!AC176),('TRA_VEff EU28'!AC176*'TRA_Vkm EU28'!AC176-'TRA_VEff UK'!AC176*'TRA_Vkm UK'!AC176)/('TRA_Vkm EU28'!AC176-'TRA_Vkm UK'!AC176)),0)</f>
        <v>0</v>
      </c>
      <c r="AD176" s="90">
        <f>IFERROR(IFERROR(('TRA_VEff EU28'!AD176*'TRA_Stock EU28'!AD176-'TRA_VEff UK'!AD176*'TRA_Stock UK'!AD176)/('TRA_Stock EU28'!AD176-'TRA_Stock UK'!AD176),('TRA_VEff EU28'!AD176*'TRA_Vkm EU28'!AD176-'TRA_VEff UK'!AD176*'TRA_Vkm UK'!AD176)/('TRA_Vkm EU28'!AD176-'TRA_Vkm UK'!AD176)),0)</f>
        <v>0</v>
      </c>
      <c r="AE176" s="90">
        <f>IFERROR(IFERROR(('TRA_VEff EU28'!AE176*'TRA_Stock EU28'!AE176-'TRA_VEff UK'!AE176*'TRA_Stock UK'!AE176)/('TRA_Stock EU28'!AE176-'TRA_Stock UK'!AE176),('TRA_VEff EU28'!AE176*'TRA_Vkm EU28'!AE176-'TRA_VEff UK'!AE176*'TRA_Vkm UK'!AE176)/('TRA_Vkm EU28'!AE176-'TRA_Vkm UK'!AE176)),0)</f>
        <v>0</v>
      </c>
      <c r="AF176" s="90">
        <f>IFERROR(IFERROR(('TRA_VEff EU28'!AF176*'TRA_Stock EU28'!AF176-'TRA_VEff UK'!AF176*'TRA_Stock UK'!AF176)/('TRA_Stock EU28'!AF176-'TRA_Stock UK'!AF176),('TRA_VEff EU28'!AF176*'TRA_Vkm EU28'!AF176-'TRA_VEff UK'!AF176*'TRA_Vkm UK'!AF176)/('TRA_Vkm EU28'!AF176-'TRA_Vkm UK'!AF176)),0)</f>
        <v>0</v>
      </c>
      <c r="AG176" s="90">
        <f>IFERROR(IFERROR(('TRA_VEff EU28'!AG176*'TRA_Stock EU28'!AG176-'TRA_VEff UK'!AG176*'TRA_Stock UK'!AG176)/('TRA_Stock EU28'!AG176-'TRA_Stock UK'!AG176),('TRA_VEff EU28'!AG176*'TRA_Vkm EU28'!AG176-'TRA_VEff UK'!AG176*'TRA_Vkm UK'!AG176)/('TRA_Vkm EU28'!AG176-'TRA_Vkm UK'!AG176)),0)</f>
        <v>0</v>
      </c>
      <c r="AH176" s="90">
        <f>IFERROR(IFERROR(('TRA_VEff EU28'!AH176*'TRA_Stock EU28'!AH176-'TRA_VEff UK'!AH176*'TRA_Stock UK'!AH176)/('TRA_Stock EU28'!AH176-'TRA_Stock UK'!AH176),('TRA_VEff EU28'!AH176*'TRA_Vkm EU28'!AH176-'TRA_VEff UK'!AH176*'TRA_Vkm UK'!AH176)/('TRA_Vkm EU28'!AH176-'TRA_Vkm UK'!AH176)),0)</f>
        <v>0</v>
      </c>
      <c r="AI176" s="90">
        <f>IFERROR(IFERROR(('TRA_VEff EU28'!AI176*'TRA_Stock EU28'!AI176-'TRA_VEff UK'!AI176*'TRA_Stock UK'!AI176)/('TRA_Stock EU28'!AI176-'TRA_Stock UK'!AI176),('TRA_VEff EU28'!AI176*'TRA_Vkm EU28'!AI176-'TRA_VEff UK'!AI176*'TRA_Vkm UK'!AI176)/('TRA_Vkm EU28'!AI176-'TRA_Vkm UK'!AI176)),0)</f>
        <v>0</v>
      </c>
      <c r="AJ176" s="90">
        <f>IFERROR(IFERROR(('TRA_VEff EU28'!AJ176*'TRA_Stock EU28'!AJ176-'TRA_VEff UK'!AJ176*'TRA_Stock UK'!AJ176)/('TRA_Stock EU28'!AJ176-'TRA_Stock UK'!AJ176),('TRA_VEff EU28'!AJ176*'TRA_Vkm EU28'!AJ176-'TRA_VEff UK'!AJ176*'TRA_Vkm UK'!AJ176)/('TRA_Vkm EU28'!AJ176-'TRA_Vkm UK'!AJ176)),0)</f>
        <v>0</v>
      </c>
      <c r="AK176" s="90">
        <f>IFERROR(IFERROR(('TRA_VEff EU28'!AK176*'TRA_Stock EU28'!AK176-'TRA_VEff UK'!AK176*'TRA_Stock UK'!AK176)/('TRA_Stock EU28'!AK176-'TRA_Stock UK'!AK176),('TRA_VEff EU28'!AK176*'TRA_Vkm EU28'!AK176-'TRA_VEff UK'!AK176*'TRA_Vkm UK'!AK176)/('TRA_Vkm EU28'!AK176-'TRA_Vkm UK'!AK176)),0)</f>
        <v>0</v>
      </c>
      <c r="AL176" s="90">
        <f>IFERROR(IFERROR(('TRA_VEff EU28'!AL176*'TRA_Stock EU28'!AL176-'TRA_VEff UK'!AL176*'TRA_Stock UK'!AL176)/('TRA_Stock EU28'!AL176-'TRA_Stock UK'!AL176),('TRA_VEff EU28'!AL176*'TRA_Vkm EU28'!AL176-'TRA_VEff UK'!AL176*'TRA_Vkm UK'!AL176)/('TRA_Vkm EU28'!AL176-'TRA_Vkm UK'!AL176)),0)</f>
        <v>0</v>
      </c>
      <c r="AM176" s="90">
        <f>IFERROR(IFERROR(('TRA_VEff EU28'!AM176*'TRA_Stock EU28'!AM176-'TRA_VEff UK'!AM176*'TRA_Stock UK'!AM176)/('TRA_Stock EU28'!AM176-'TRA_Stock UK'!AM176),('TRA_VEff EU28'!AM176*'TRA_Vkm EU28'!AM176-'TRA_VEff UK'!AM176*'TRA_Vkm UK'!AM176)/('TRA_Vkm EU28'!AM176-'TRA_Vkm UK'!AM176)),0)</f>
        <v>0</v>
      </c>
      <c r="AN176" s="90">
        <f>IFERROR(IFERROR(('TRA_VEff EU28'!AN176*'TRA_Stock EU28'!AN176-'TRA_VEff UK'!AN176*'TRA_Stock UK'!AN176)/('TRA_Stock EU28'!AN176-'TRA_Stock UK'!AN176),('TRA_VEff EU28'!AN176*'TRA_Vkm EU28'!AN176-'TRA_VEff UK'!AN176*'TRA_Vkm UK'!AN176)/('TRA_Vkm EU28'!AN176-'TRA_Vkm UK'!AN176)),0)</f>
        <v>0</v>
      </c>
      <c r="AO176" s="90">
        <f>IFERROR(IFERROR(('TRA_VEff EU28'!AO176*'TRA_Stock EU28'!AO176-'TRA_VEff UK'!AO176*'TRA_Stock UK'!AO176)/('TRA_Stock EU28'!AO176-'TRA_Stock UK'!AO176),('TRA_VEff EU28'!AO176*'TRA_Vkm EU28'!AO176-'TRA_VEff UK'!AO176*'TRA_Vkm UK'!AO176)/('TRA_Vkm EU28'!AO176-'TRA_Vkm UK'!AO176)),0)</f>
        <v>0</v>
      </c>
      <c r="AP176" s="90">
        <f>IFERROR(IFERROR(('TRA_VEff EU28'!AP176*'TRA_Stock EU28'!AP176-'TRA_VEff UK'!AP176*'TRA_Stock UK'!AP176)/('TRA_Stock EU28'!AP176-'TRA_Stock UK'!AP176),('TRA_VEff EU28'!AP176*'TRA_Vkm EU28'!AP176-'TRA_VEff UK'!AP176*'TRA_Vkm UK'!AP176)/('TRA_Vkm EU28'!AP176-'TRA_Vkm UK'!AP176)),0)</f>
        <v>0</v>
      </c>
      <c r="AQ176" s="90">
        <f>IFERROR(IFERROR(('TRA_VEff EU28'!AQ176*'TRA_Stock EU28'!AQ176-'TRA_VEff UK'!AQ176*'TRA_Stock UK'!AQ176)/('TRA_Stock EU28'!AQ176-'TRA_Stock UK'!AQ176),('TRA_VEff EU28'!AQ176*'TRA_Vkm EU28'!AQ176-'TRA_VEff UK'!AQ176*'TRA_Vkm UK'!AQ176)/('TRA_Vkm EU28'!AQ176-'TRA_Vkm UK'!AQ176)),0)</f>
        <v>0</v>
      </c>
      <c r="AR176" s="90">
        <f>IFERROR(IFERROR(('TRA_VEff EU28'!AR176*'TRA_Stock EU28'!AR176-'TRA_VEff UK'!AR176*'TRA_Stock UK'!AR176)/('TRA_Stock EU28'!AR176-'TRA_Stock UK'!AR176),('TRA_VEff EU28'!AR176*'TRA_Vkm EU28'!AR176-'TRA_VEff UK'!AR176*'TRA_Vkm UK'!AR176)/('TRA_Vkm EU28'!AR176-'TRA_Vkm UK'!AR176)),0)</f>
        <v>0</v>
      </c>
      <c r="AS176" s="90">
        <f>IFERROR(IFERROR(('TRA_VEff EU28'!AS176*'TRA_Stock EU28'!AS176-'TRA_VEff UK'!AS176*'TRA_Stock UK'!AS176)/('TRA_Stock EU28'!AS176-'TRA_Stock UK'!AS176),('TRA_VEff EU28'!AS176*'TRA_Vkm EU28'!AS176-'TRA_VEff UK'!AS176*'TRA_Vkm UK'!AS176)/('TRA_Vkm EU28'!AS176-'TRA_Vkm UK'!AS176)),0)</f>
        <v>0</v>
      </c>
      <c r="AT176" s="90">
        <f>IFERROR(IFERROR(('TRA_VEff EU28'!AT176*'TRA_Stock EU28'!AT176-'TRA_VEff UK'!AT176*'TRA_Stock UK'!AT176)/('TRA_Stock EU28'!AT176-'TRA_Stock UK'!AT176),('TRA_VEff EU28'!AT176*'TRA_Vkm EU28'!AT176-'TRA_VEff UK'!AT176*'TRA_Vkm UK'!AT176)/('TRA_Vkm EU28'!AT176-'TRA_Vkm UK'!AT176)),0)</f>
        <v>0</v>
      </c>
      <c r="AU176" s="90">
        <f>IFERROR(IFERROR(('TRA_VEff EU28'!AU176*'TRA_Stock EU28'!AU176-'TRA_VEff UK'!AU176*'TRA_Stock UK'!AU176)/('TRA_Stock EU28'!AU176-'TRA_Stock UK'!AU176),('TRA_VEff EU28'!AU176*'TRA_Vkm EU28'!AU176-'TRA_VEff UK'!AU176*'TRA_Vkm UK'!AU176)/('TRA_Vkm EU28'!AU176-'TRA_Vkm UK'!AU176)),0)</f>
        <v>0</v>
      </c>
      <c r="AV176" s="90">
        <f>IFERROR(IFERROR(('TRA_VEff EU28'!AV176*'TRA_Stock EU28'!AV176-'TRA_VEff UK'!AV176*'TRA_Stock UK'!AV176)/('TRA_Stock EU28'!AV176-'TRA_Stock UK'!AV176),('TRA_VEff EU28'!AV176*'TRA_Vkm EU28'!AV176-'TRA_VEff UK'!AV176*'TRA_Vkm UK'!AV176)/('TRA_Vkm EU28'!AV176-'TRA_Vkm UK'!AV176)),0)</f>
        <v>0</v>
      </c>
      <c r="AW176" s="90">
        <f>IFERROR(IFERROR(('TRA_VEff EU28'!AW176*'TRA_Stock EU28'!AW176-'TRA_VEff UK'!AW176*'TRA_Stock UK'!AW176)/('TRA_Stock EU28'!AW176-'TRA_Stock UK'!AW176),('TRA_VEff EU28'!AW176*'TRA_Vkm EU28'!AW176-'TRA_VEff UK'!AW176*'TRA_Vkm UK'!AW176)/('TRA_Vkm EU28'!AW176-'TRA_Vkm UK'!AW176)),0)</f>
        <v>0</v>
      </c>
      <c r="AX176" s="90">
        <f>IFERROR(IFERROR(('TRA_VEff EU28'!AX176*'TRA_Stock EU28'!AX176-'TRA_VEff UK'!AX176*'TRA_Stock UK'!AX176)/('TRA_Stock EU28'!AX176-'TRA_Stock UK'!AX176),('TRA_VEff EU28'!AX176*'TRA_Vkm EU28'!AX176-'TRA_VEff UK'!AX176*'TRA_Vkm UK'!AX176)/('TRA_Vkm EU28'!AX176-'TRA_Vkm UK'!AX176)),0)</f>
        <v>0</v>
      </c>
      <c r="AY176" s="90">
        <f>IFERROR(IFERROR(('TRA_VEff EU28'!AY176*'TRA_Stock EU28'!AY176-'TRA_VEff UK'!AY176*'TRA_Stock UK'!AY176)/('TRA_Stock EU28'!AY176-'TRA_Stock UK'!AY176),('TRA_VEff EU28'!AY176*'TRA_Vkm EU28'!AY176-'TRA_VEff UK'!AY176*'TRA_Vkm UK'!AY176)/('TRA_Vkm EU28'!AY176-'TRA_Vkm UK'!AY176)),0)</f>
        <v>0</v>
      </c>
      <c r="AZ176" s="90">
        <f>IFERROR(IFERROR(('TRA_VEff EU28'!AZ176*'TRA_Stock EU28'!AZ176-'TRA_VEff UK'!AZ176*'TRA_Stock UK'!AZ176)/('TRA_Stock EU28'!AZ176-'TRA_Stock UK'!AZ176),('TRA_VEff EU28'!AZ176*'TRA_Vkm EU28'!AZ176-'TRA_VEff UK'!AZ176*'TRA_Vkm UK'!AZ176)/('TRA_Vkm EU28'!AZ176-'TRA_Vkm UK'!AZ176)),0)</f>
        <v>0</v>
      </c>
    </row>
    <row r="177" spans="1:52">
      <c r="A177" s="101" t="s">
        <v>139</v>
      </c>
      <c r="B177" s="102">
        <f>IFERROR(IFERROR(('TRA_VEff EU28'!B177*'TRA_Stock EU28'!B177-'TRA_VEff UK'!B177*'TRA_Stock UK'!B177)/('TRA_Stock EU28'!B177-'TRA_Stock UK'!B177),('TRA_VEff EU28'!B177*'TRA_Vkm EU28'!B177-'TRA_VEff UK'!B177*'TRA_Vkm UK'!B177)/('TRA_Vkm EU28'!B177-'TRA_Vkm UK'!B177)),0)</f>
        <v>0</v>
      </c>
      <c r="C177" s="102">
        <f>IFERROR(IFERROR(('TRA_VEff EU28'!C177*'TRA_Stock EU28'!C177-'TRA_VEff UK'!C177*'TRA_Stock UK'!C177)/('TRA_Stock EU28'!C177-'TRA_Stock UK'!C177),('TRA_VEff EU28'!C177*'TRA_Vkm EU28'!C177-'TRA_VEff UK'!C177*'TRA_Vkm UK'!C177)/('TRA_Vkm EU28'!C177-'TRA_Vkm UK'!C177)),0)</f>
        <v>0</v>
      </c>
      <c r="D177" s="102">
        <f>IFERROR(IFERROR(('TRA_VEff EU28'!D177*'TRA_Stock EU28'!D177-'TRA_VEff UK'!D177*'TRA_Stock UK'!D177)/('TRA_Stock EU28'!D177-'TRA_Stock UK'!D177),('TRA_VEff EU28'!D177*'TRA_Vkm EU28'!D177-'TRA_VEff UK'!D177*'TRA_Vkm UK'!D177)/('TRA_Vkm EU28'!D177-'TRA_Vkm UK'!D177)),0)</f>
        <v>0</v>
      </c>
      <c r="E177" s="102">
        <f>IFERROR(IFERROR(('TRA_VEff EU28'!E177*'TRA_Stock EU28'!E177-'TRA_VEff UK'!E177*'TRA_Stock UK'!E177)/('TRA_Stock EU28'!E177-'TRA_Stock UK'!E177),('TRA_VEff EU28'!E177*'TRA_Vkm EU28'!E177-'TRA_VEff UK'!E177*'TRA_Vkm UK'!E177)/('TRA_Vkm EU28'!E177-'TRA_Vkm UK'!E177)),0)</f>
        <v>0</v>
      </c>
      <c r="F177" s="102">
        <f>IFERROR(IFERROR(('TRA_VEff EU28'!F177*'TRA_Stock EU28'!F177-'TRA_VEff UK'!F177*'TRA_Stock UK'!F177)/('TRA_Stock EU28'!F177-'TRA_Stock UK'!F177),('TRA_VEff EU28'!F177*'TRA_Vkm EU28'!F177-'TRA_VEff UK'!F177*'TRA_Vkm UK'!F177)/('TRA_Vkm EU28'!F177-'TRA_Vkm UK'!F177)),0)</f>
        <v>0</v>
      </c>
      <c r="G177" s="102">
        <f>IFERROR(IFERROR(('TRA_VEff EU28'!G177*'TRA_Stock EU28'!G177-'TRA_VEff UK'!G177*'TRA_Stock UK'!G177)/('TRA_Stock EU28'!G177-'TRA_Stock UK'!G177),('TRA_VEff EU28'!G177*'TRA_Vkm EU28'!G177-'TRA_VEff UK'!G177*'TRA_Vkm UK'!G177)/('TRA_Vkm EU28'!G177-'TRA_Vkm UK'!G177)),0)</f>
        <v>0</v>
      </c>
      <c r="H177" s="102">
        <f>IFERROR(IFERROR(('TRA_VEff EU28'!H177*'TRA_Stock EU28'!H177-'TRA_VEff UK'!H177*'TRA_Stock UK'!H177)/('TRA_Stock EU28'!H177-'TRA_Stock UK'!H177),('TRA_VEff EU28'!H177*'TRA_Vkm EU28'!H177-'TRA_VEff UK'!H177*'TRA_Vkm UK'!H177)/('TRA_Vkm EU28'!H177-'TRA_Vkm UK'!H177)),0)</f>
        <v>0</v>
      </c>
      <c r="I177" s="102">
        <f>IFERROR(IFERROR(('TRA_VEff EU28'!I177*'TRA_Stock EU28'!I177-'TRA_VEff UK'!I177*'TRA_Stock UK'!I177)/('TRA_Stock EU28'!I177-'TRA_Stock UK'!I177),('TRA_VEff EU28'!I177*'TRA_Vkm EU28'!I177-'TRA_VEff UK'!I177*'TRA_Vkm UK'!I177)/('TRA_Vkm EU28'!I177-'TRA_Vkm UK'!I177)),0)</f>
        <v>0</v>
      </c>
      <c r="J177" s="102">
        <f>IFERROR(IFERROR(('TRA_VEff EU28'!J177*'TRA_Stock EU28'!J177-'TRA_VEff UK'!J177*'TRA_Stock UK'!J177)/('TRA_Stock EU28'!J177-'TRA_Stock UK'!J177),('TRA_VEff EU28'!J177*'TRA_Vkm EU28'!J177-'TRA_VEff UK'!J177*'TRA_Vkm UK'!J177)/('TRA_Vkm EU28'!J177-'TRA_Vkm UK'!J177)),0)</f>
        <v>0</v>
      </c>
      <c r="K177" s="102">
        <f>IFERROR(IFERROR(('TRA_VEff EU28'!K177*'TRA_Stock EU28'!K177-'TRA_VEff UK'!K177*'TRA_Stock UK'!K177)/('TRA_Stock EU28'!K177-'TRA_Stock UK'!K177),('TRA_VEff EU28'!K177*'TRA_Vkm EU28'!K177-'TRA_VEff UK'!K177*'TRA_Vkm UK'!K177)/('TRA_Vkm EU28'!K177-'TRA_Vkm UK'!K177)),0)</f>
        <v>0</v>
      </c>
      <c r="L177" s="102">
        <f>IFERROR(IFERROR(('TRA_VEff EU28'!L177*'TRA_Stock EU28'!L177-'TRA_VEff UK'!L177*'TRA_Stock UK'!L177)/('TRA_Stock EU28'!L177-'TRA_Stock UK'!L177),('TRA_VEff EU28'!L177*'TRA_Vkm EU28'!L177-'TRA_VEff UK'!L177*'TRA_Vkm UK'!L177)/('TRA_Vkm EU28'!L177-'TRA_Vkm UK'!L177)),0)</f>
        <v>0</v>
      </c>
      <c r="M177" s="102">
        <f>IFERROR(IFERROR(('TRA_VEff EU28'!M177*'TRA_Stock EU28'!M177-'TRA_VEff UK'!M177*'TRA_Stock UK'!M177)/('TRA_Stock EU28'!M177-'TRA_Stock UK'!M177),('TRA_VEff EU28'!M177*'TRA_Vkm EU28'!M177-'TRA_VEff UK'!M177*'TRA_Vkm UK'!M177)/('TRA_Vkm EU28'!M177-'TRA_Vkm UK'!M177)),0)</f>
        <v>0</v>
      </c>
      <c r="N177" s="102">
        <f>IFERROR(IFERROR(('TRA_VEff EU28'!N177*'TRA_Stock EU28'!N177-'TRA_VEff UK'!N177*'TRA_Stock UK'!N177)/('TRA_Stock EU28'!N177-'TRA_Stock UK'!N177),('TRA_VEff EU28'!N177*'TRA_Vkm EU28'!N177-'TRA_VEff UK'!N177*'TRA_Vkm UK'!N177)/('TRA_Vkm EU28'!N177-'TRA_Vkm UK'!N177)),0)</f>
        <v>0</v>
      </c>
      <c r="O177" s="102">
        <f>IFERROR(IFERROR(('TRA_VEff EU28'!O177*'TRA_Stock EU28'!O177-'TRA_VEff UK'!O177*'TRA_Stock UK'!O177)/('TRA_Stock EU28'!O177-'TRA_Stock UK'!O177),('TRA_VEff EU28'!O177*'TRA_Vkm EU28'!O177-'TRA_VEff UK'!O177*'TRA_Vkm UK'!O177)/('TRA_Vkm EU28'!O177-'TRA_Vkm UK'!O177)),0)</f>
        <v>0</v>
      </c>
      <c r="P177" s="102">
        <f>IFERROR(IFERROR(('TRA_VEff EU28'!P177*'TRA_Stock EU28'!P177-'TRA_VEff UK'!P177*'TRA_Stock UK'!P177)/('TRA_Stock EU28'!P177-'TRA_Stock UK'!P177),('TRA_VEff EU28'!P177*'TRA_Vkm EU28'!P177-'TRA_VEff UK'!P177*'TRA_Vkm UK'!P177)/('TRA_Vkm EU28'!P177-'TRA_Vkm UK'!P177)),0)</f>
        <v>0</v>
      </c>
      <c r="Q177" s="102">
        <f>IFERROR(IFERROR(('TRA_VEff EU28'!Q177*'TRA_Stock EU28'!Q177-'TRA_VEff UK'!Q177*'TRA_Stock UK'!Q177)/('TRA_Stock EU28'!Q177-'TRA_Stock UK'!Q177),('TRA_VEff EU28'!Q177*'TRA_Vkm EU28'!Q177-'TRA_VEff UK'!Q177*'TRA_Vkm UK'!Q177)/('TRA_Vkm EU28'!Q177-'TRA_Vkm UK'!Q177)),0)</f>
        <v>0</v>
      </c>
      <c r="R177" s="102">
        <f>IFERROR(IFERROR(('TRA_VEff EU28'!R177*'TRA_Stock EU28'!R177-'TRA_VEff UK'!R177*'TRA_Stock UK'!R177)/('TRA_Stock EU28'!R177-'TRA_Stock UK'!R177),('TRA_VEff EU28'!R177*'TRA_Vkm EU28'!R177-'TRA_VEff UK'!R177*'TRA_Vkm UK'!R177)/('TRA_Vkm EU28'!R177-'TRA_Vkm UK'!R177)),0)</f>
        <v>20.699870836551792</v>
      </c>
      <c r="S177" s="102">
        <f>IFERROR(IFERROR(('TRA_VEff EU28'!S177*'TRA_Stock EU28'!S177-'TRA_VEff UK'!S177*'TRA_Stock UK'!S177)/('TRA_Stock EU28'!S177-'TRA_Stock UK'!S177),('TRA_VEff EU28'!S177*'TRA_Vkm EU28'!S177-'TRA_VEff UK'!S177*'TRA_Vkm UK'!S177)/('TRA_Vkm EU28'!S177-'TRA_Vkm UK'!S177)),0)</f>
        <v>20.686482910886621</v>
      </c>
      <c r="T177" s="102">
        <f>IFERROR(IFERROR(('TRA_VEff EU28'!T177*'TRA_Stock EU28'!T177-'TRA_VEff UK'!T177*'TRA_Stock UK'!T177)/('TRA_Stock EU28'!T177-'TRA_Stock UK'!T177),('TRA_VEff EU28'!T177*'TRA_Vkm EU28'!T177-'TRA_VEff UK'!T177*'TRA_Vkm UK'!T177)/('TRA_Vkm EU28'!T177-'TRA_Vkm UK'!T177)),0)</f>
        <v>20.451305974260464</v>
      </c>
      <c r="U177" s="102">
        <f>IFERROR(IFERROR(('TRA_VEff EU28'!U177*'TRA_Stock EU28'!U177-'TRA_VEff UK'!U177*'TRA_Stock UK'!U177)/('TRA_Stock EU28'!U177-'TRA_Stock UK'!U177),('TRA_VEff EU28'!U177*'TRA_Vkm EU28'!U177-'TRA_VEff UK'!U177*'TRA_Vkm UK'!U177)/('TRA_Vkm EU28'!U177-'TRA_Vkm UK'!U177)),0)</f>
        <v>20.800145185737666</v>
      </c>
      <c r="V177" s="102">
        <f>IFERROR(IFERROR(('TRA_VEff EU28'!V177*'TRA_Stock EU28'!V177-'TRA_VEff UK'!V177*'TRA_Stock UK'!V177)/('TRA_Stock EU28'!V177-'TRA_Stock UK'!V177),('TRA_VEff EU28'!V177*'TRA_Vkm EU28'!V177-'TRA_VEff UK'!V177*'TRA_Vkm UK'!V177)/('TRA_Vkm EU28'!V177-'TRA_Vkm UK'!V177)),0)</f>
        <v>20.90046112627434</v>
      </c>
      <c r="W177" s="102">
        <f>IFERROR(IFERROR(('TRA_VEff EU28'!W177*'TRA_Stock EU28'!W177-'TRA_VEff UK'!W177*'TRA_Stock UK'!W177)/('TRA_Stock EU28'!W177-'TRA_Stock UK'!W177),('TRA_VEff EU28'!W177*'TRA_Vkm EU28'!W177-'TRA_VEff UK'!W177*'TRA_Vkm UK'!W177)/('TRA_Vkm EU28'!W177-'TRA_Vkm UK'!W177)),0)</f>
        <v>20.901732774661685</v>
      </c>
      <c r="X177" s="102">
        <f>IFERROR(IFERROR(('TRA_VEff EU28'!X177*'TRA_Stock EU28'!X177-'TRA_VEff UK'!X177*'TRA_Stock UK'!X177)/('TRA_Stock EU28'!X177-'TRA_Stock UK'!X177),('TRA_VEff EU28'!X177*'TRA_Vkm EU28'!X177-'TRA_VEff UK'!X177*'TRA_Vkm UK'!X177)/('TRA_Vkm EU28'!X177-'TRA_Vkm UK'!X177)),0)</f>
        <v>20.904478272277764</v>
      </c>
      <c r="Y177" s="102">
        <f>IFERROR(IFERROR(('TRA_VEff EU28'!Y177*'TRA_Stock EU28'!Y177-'TRA_VEff UK'!Y177*'TRA_Stock UK'!Y177)/('TRA_Stock EU28'!Y177-'TRA_Stock UK'!Y177),('TRA_VEff EU28'!Y177*'TRA_Vkm EU28'!Y177-'TRA_VEff UK'!Y177*'TRA_Vkm UK'!Y177)/('TRA_Vkm EU28'!Y177-'TRA_Vkm UK'!Y177)),0)</f>
        <v>21.177113560092391</v>
      </c>
      <c r="Z177" s="102">
        <f>IFERROR(IFERROR(('TRA_VEff EU28'!Z177*'TRA_Stock EU28'!Z177-'TRA_VEff UK'!Z177*'TRA_Stock UK'!Z177)/('TRA_Stock EU28'!Z177-'TRA_Stock UK'!Z177),('TRA_VEff EU28'!Z177*'TRA_Vkm EU28'!Z177-'TRA_VEff UK'!Z177*'TRA_Vkm UK'!Z177)/('TRA_Vkm EU28'!Z177-'TRA_Vkm UK'!Z177)),0)</f>
        <v>21.987993679227721</v>
      </c>
      <c r="AA177" s="102">
        <f>IFERROR(IFERROR(('TRA_VEff EU28'!AA177*'TRA_Stock EU28'!AA177-'TRA_VEff UK'!AA177*'TRA_Stock UK'!AA177)/('TRA_Stock EU28'!AA177-'TRA_Stock UK'!AA177),('TRA_VEff EU28'!AA177*'TRA_Vkm EU28'!AA177-'TRA_VEff UK'!AA177*'TRA_Vkm UK'!AA177)/('TRA_Vkm EU28'!AA177-'TRA_Vkm UK'!AA177)),0)</f>
        <v>22.487568218842831</v>
      </c>
      <c r="AB177" s="102">
        <f>IFERROR(IFERROR(('TRA_VEff EU28'!AB177*'TRA_Stock EU28'!AB177-'TRA_VEff UK'!AB177*'TRA_Stock UK'!AB177)/('TRA_Stock EU28'!AB177-'TRA_Stock UK'!AB177),('TRA_VEff EU28'!AB177*'TRA_Vkm EU28'!AB177-'TRA_VEff UK'!AB177*'TRA_Vkm UK'!AB177)/('TRA_Vkm EU28'!AB177-'TRA_Vkm UK'!AB177)),0)</f>
        <v>22.757466046305925</v>
      </c>
      <c r="AC177" s="102">
        <f>IFERROR(IFERROR(('TRA_VEff EU28'!AC177*'TRA_Stock EU28'!AC177-'TRA_VEff UK'!AC177*'TRA_Stock UK'!AC177)/('TRA_Stock EU28'!AC177-'TRA_Stock UK'!AC177),('TRA_VEff EU28'!AC177*'TRA_Vkm EU28'!AC177-'TRA_VEff UK'!AC177*'TRA_Vkm UK'!AC177)/('TRA_Vkm EU28'!AC177-'TRA_Vkm UK'!AC177)),0)</f>
        <v>22.733930364361484</v>
      </c>
      <c r="AD177" s="102">
        <f>IFERROR(IFERROR(('TRA_VEff EU28'!AD177*'TRA_Stock EU28'!AD177-'TRA_VEff UK'!AD177*'TRA_Stock UK'!AD177)/('TRA_Stock EU28'!AD177-'TRA_Stock UK'!AD177),('TRA_VEff EU28'!AD177*'TRA_Vkm EU28'!AD177-'TRA_VEff UK'!AD177*'TRA_Vkm UK'!AD177)/('TRA_Vkm EU28'!AD177-'TRA_Vkm UK'!AD177)),0)</f>
        <v>0</v>
      </c>
      <c r="AE177" s="102">
        <f>IFERROR(IFERROR(('TRA_VEff EU28'!AE177*'TRA_Stock EU28'!AE177-'TRA_VEff UK'!AE177*'TRA_Stock UK'!AE177)/('TRA_Stock EU28'!AE177-'TRA_Stock UK'!AE177),('TRA_VEff EU28'!AE177*'TRA_Vkm EU28'!AE177-'TRA_VEff UK'!AE177*'TRA_Vkm UK'!AE177)/('TRA_Vkm EU28'!AE177-'TRA_Vkm UK'!AE177)),0)</f>
        <v>0</v>
      </c>
      <c r="AF177" s="102">
        <f>IFERROR(IFERROR(('TRA_VEff EU28'!AF177*'TRA_Stock EU28'!AF177-'TRA_VEff UK'!AF177*'TRA_Stock UK'!AF177)/('TRA_Stock EU28'!AF177-'TRA_Stock UK'!AF177),('TRA_VEff EU28'!AF177*'TRA_Vkm EU28'!AF177-'TRA_VEff UK'!AF177*'TRA_Vkm UK'!AF177)/('TRA_Vkm EU28'!AF177-'TRA_Vkm UK'!AF177)),0)</f>
        <v>27.09469274074857</v>
      </c>
      <c r="AG177" s="102">
        <f>IFERROR(IFERROR(('TRA_VEff EU28'!AG177*'TRA_Stock EU28'!AG177-'TRA_VEff UK'!AG177*'TRA_Stock UK'!AG177)/('TRA_Stock EU28'!AG177-'TRA_Stock UK'!AG177),('TRA_VEff EU28'!AG177*'TRA_Vkm EU28'!AG177-'TRA_VEff UK'!AG177*'TRA_Vkm UK'!AG177)/('TRA_Vkm EU28'!AG177-'TRA_Vkm UK'!AG177)),0)</f>
        <v>29.231214974997918</v>
      </c>
      <c r="AH177" s="102">
        <f>IFERROR(IFERROR(('TRA_VEff EU28'!AH177*'TRA_Stock EU28'!AH177-'TRA_VEff UK'!AH177*'TRA_Stock UK'!AH177)/('TRA_Stock EU28'!AH177-'TRA_Stock UK'!AH177),('TRA_VEff EU28'!AH177*'TRA_Vkm EU28'!AH177-'TRA_VEff UK'!AH177*'TRA_Vkm UK'!AH177)/('TRA_Vkm EU28'!AH177-'TRA_Vkm UK'!AH177)),0)</f>
        <v>28.994938575882951</v>
      </c>
      <c r="AI177" s="102">
        <f>IFERROR(IFERROR(('TRA_VEff EU28'!AI177*'TRA_Stock EU28'!AI177-'TRA_VEff UK'!AI177*'TRA_Stock UK'!AI177)/('TRA_Stock EU28'!AI177-'TRA_Stock UK'!AI177),('TRA_VEff EU28'!AI177*'TRA_Vkm EU28'!AI177-'TRA_VEff UK'!AI177*'TRA_Vkm UK'!AI177)/('TRA_Vkm EU28'!AI177-'TRA_Vkm UK'!AI177)),0)</f>
        <v>29.216235838855823</v>
      </c>
      <c r="AJ177" s="102">
        <f>IFERROR(IFERROR(('TRA_VEff EU28'!AJ177*'TRA_Stock EU28'!AJ177-'TRA_VEff UK'!AJ177*'TRA_Stock UK'!AJ177)/('TRA_Stock EU28'!AJ177-'TRA_Stock UK'!AJ177),('TRA_VEff EU28'!AJ177*'TRA_Vkm EU28'!AJ177-'TRA_VEff UK'!AJ177*'TRA_Vkm UK'!AJ177)/('TRA_Vkm EU28'!AJ177-'TRA_Vkm UK'!AJ177)),0)</f>
        <v>29.224337091702758</v>
      </c>
      <c r="AK177" s="102">
        <f>IFERROR(IFERROR(('TRA_VEff EU28'!AK177*'TRA_Stock EU28'!AK177-'TRA_VEff UK'!AK177*'TRA_Stock UK'!AK177)/('TRA_Stock EU28'!AK177-'TRA_Stock UK'!AK177),('TRA_VEff EU28'!AK177*'TRA_Vkm EU28'!AK177-'TRA_VEff UK'!AK177*'TRA_Vkm UK'!AK177)/('TRA_Vkm EU28'!AK177-'TRA_Vkm UK'!AK177)),0)</f>
        <v>29.409530887801747</v>
      </c>
      <c r="AL177" s="102">
        <f>IFERROR(IFERROR(('TRA_VEff EU28'!AL177*'TRA_Stock EU28'!AL177-'TRA_VEff UK'!AL177*'TRA_Stock UK'!AL177)/('TRA_Stock EU28'!AL177-'TRA_Stock UK'!AL177),('TRA_VEff EU28'!AL177*'TRA_Vkm EU28'!AL177-'TRA_VEff UK'!AL177*'TRA_Vkm UK'!AL177)/('TRA_Vkm EU28'!AL177-'TRA_Vkm UK'!AL177)),0)</f>
        <v>29.447329470440586</v>
      </c>
      <c r="AM177" s="102">
        <f>IFERROR(IFERROR(('TRA_VEff EU28'!AM177*'TRA_Stock EU28'!AM177-'TRA_VEff UK'!AM177*'TRA_Stock UK'!AM177)/('TRA_Stock EU28'!AM177-'TRA_Stock UK'!AM177),('TRA_VEff EU28'!AM177*'TRA_Vkm EU28'!AM177-'TRA_VEff UK'!AM177*'TRA_Vkm UK'!AM177)/('TRA_Vkm EU28'!AM177-'TRA_Vkm UK'!AM177)),0)</f>
        <v>29.462684698570857</v>
      </c>
      <c r="AN177" s="102">
        <f>IFERROR(IFERROR(('TRA_VEff EU28'!AN177*'TRA_Stock EU28'!AN177-'TRA_VEff UK'!AN177*'TRA_Stock UK'!AN177)/('TRA_Stock EU28'!AN177-'TRA_Stock UK'!AN177),('TRA_VEff EU28'!AN177*'TRA_Vkm EU28'!AN177-'TRA_VEff UK'!AN177*'TRA_Vkm UK'!AN177)/('TRA_Vkm EU28'!AN177-'TRA_Vkm UK'!AN177)),0)</f>
        <v>29.343365322262109</v>
      </c>
      <c r="AO177" s="102">
        <f>IFERROR(IFERROR(('TRA_VEff EU28'!AO177*'TRA_Stock EU28'!AO177-'TRA_VEff UK'!AO177*'TRA_Stock UK'!AO177)/('TRA_Stock EU28'!AO177-'TRA_Stock UK'!AO177),('TRA_VEff EU28'!AO177*'TRA_Vkm EU28'!AO177-'TRA_VEff UK'!AO177*'TRA_Vkm UK'!AO177)/('TRA_Vkm EU28'!AO177-'TRA_Vkm UK'!AO177)),0)</f>
        <v>29.120360312102072</v>
      </c>
      <c r="AP177" s="102">
        <f>IFERROR(IFERROR(('TRA_VEff EU28'!AP177*'TRA_Stock EU28'!AP177-'TRA_VEff UK'!AP177*'TRA_Stock UK'!AP177)/('TRA_Stock EU28'!AP177-'TRA_Stock UK'!AP177),('TRA_VEff EU28'!AP177*'TRA_Vkm EU28'!AP177-'TRA_VEff UK'!AP177*'TRA_Vkm UK'!AP177)/('TRA_Vkm EU28'!AP177-'TRA_Vkm UK'!AP177)),0)</f>
        <v>28.977171813942988</v>
      </c>
      <c r="AQ177" s="102">
        <f>IFERROR(IFERROR(('TRA_VEff EU28'!AQ177*'TRA_Stock EU28'!AQ177-'TRA_VEff UK'!AQ177*'TRA_Stock UK'!AQ177)/('TRA_Stock EU28'!AQ177-'TRA_Stock UK'!AQ177),('TRA_VEff EU28'!AQ177*'TRA_Vkm EU28'!AQ177-'TRA_VEff UK'!AQ177*'TRA_Vkm UK'!AQ177)/('TRA_Vkm EU28'!AQ177-'TRA_Vkm UK'!AQ177)),0)</f>
        <v>28.901017908828436</v>
      </c>
      <c r="AR177" s="102">
        <f>IFERROR(IFERROR(('TRA_VEff EU28'!AR177*'TRA_Stock EU28'!AR177-'TRA_VEff UK'!AR177*'TRA_Stock UK'!AR177)/('TRA_Stock EU28'!AR177-'TRA_Stock UK'!AR177),('TRA_VEff EU28'!AR177*'TRA_Vkm EU28'!AR177-'TRA_VEff UK'!AR177*'TRA_Vkm UK'!AR177)/('TRA_Vkm EU28'!AR177-'TRA_Vkm UK'!AR177)),0)</f>
        <v>28.874827101190554</v>
      </c>
      <c r="AS177" s="102">
        <f>IFERROR(IFERROR(('TRA_VEff EU28'!AS177*'TRA_Stock EU28'!AS177-'TRA_VEff UK'!AS177*'TRA_Stock UK'!AS177)/('TRA_Stock EU28'!AS177-'TRA_Stock UK'!AS177),('TRA_VEff EU28'!AS177*'TRA_Vkm EU28'!AS177-'TRA_VEff UK'!AS177*'TRA_Vkm UK'!AS177)/('TRA_Vkm EU28'!AS177-'TRA_Vkm UK'!AS177)),0)</f>
        <v>28.785804918205056</v>
      </c>
      <c r="AT177" s="102">
        <f>IFERROR(IFERROR(('TRA_VEff EU28'!AT177*'TRA_Stock EU28'!AT177-'TRA_VEff UK'!AT177*'TRA_Stock UK'!AT177)/('TRA_Stock EU28'!AT177-'TRA_Stock UK'!AT177),('TRA_VEff EU28'!AT177*'TRA_Vkm EU28'!AT177-'TRA_VEff UK'!AT177*'TRA_Vkm UK'!AT177)/('TRA_Vkm EU28'!AT177-'TRA_Vkm UK'!AT177)),0)</f>
        <v>28.675621144894837</v>
      </c>
      <c r="AU177" s="102">
        <f>IFERROR(IFERROR(('TRA_VEff EU28'!AU177*'TRA_Stock EU28'!AU177-'TRA_VEff UK'!AU177*'TRA_Stock UK'!AU177)/('TRA_Stock EU28'!AU177-'TRA_Stock UK'!AU177),('TRA_VEff EU28'!AU177*'TRA_Vkm EU28'!AU177-'TRA_VEff UK'!AU177*'TRA_Vkm UK'!AU177)/('TRA_Vkm EU28'!AU177-'TRA_Vkm UK'!AU177)),0)</f>
        <v>28.58638746941207</v>
      </c>
      <c r="AV177" s="102">
        <f>IFERROR(IFERROR(('TRA_VEff EU28'!AV177*'TRA_Stock EU28'!AV177-'TRA_VEff UK'!AV177*'TRA_Stock UK'!AV177)/('TRA_Stock EU28'!AV177-'TRA_Stock UK'!AV177),('TRA_VEff EU28'!AV177*'TRA_Vkm EU28'!AV177-'TRA_VEff UK'!AV177*'TRA_Vkm UK'!AV177)/('TRA_Vkm EU28'!AV177-'TRA_Vkm UK'!AV177)),0)</f>
        <v>28.476066567436316</v>
      </c>
      <c r="AW177" s="102">
        <f>IFERROR(IFERROR(('TRA_VEff EU28'!AW177*'TRA_Stock EU28'!AW177-'TRA_VEff UK'!AW177*'TRA_Stock UK'!AW177)/('TRA_Stock EU28'!AW177-'TRA_Stock UK'!AW177),('TRA_VEff EU28'!AW177*'TRA_Vkm EU28'!AW177-'TRA_VEff UK'!AW177*'TRA_Vkm UK'!AW177)/('TRA_Vkm EU28'!AW177-'TRA_Vkm UK'!AW177)),0)</f>
        <v>28.386763631110185</v>
      </c>
      <c r="AX177" s="102">
        <f>IFERROR(IFERROR(('TRA_VEff EU28'!AX177*'TRA_Stock EU28'!AX177-'TRA_VEff UK'!AX177*'TRA_Stock UK'!AX177)/('TRA_Stock EU28'!AX177-'TRA_Stock UK'!AX177),('TRA_VEff EU28'!AX177*'TRA_Vkm EU28'!AX177-'TRA_VEff UK'!AX177*'TRA_Vkm UK'!AX177)/('TRA_Vkm EU28'!AX177-'TRA_Vkm UK'!AX177)),0)</f>
        <v>28.311810089430953</v>
      </c>
      <c r="AY177" s="102">
        <f>IFERROR(IFERROR(('TRA_VEff EU28'!AY177*'TRA_Stock EU28'!AY177-'TRA_VEff UK'!AY177*'TRA_Stock UK'!AY177)/('TRA_Stock EU28'!AY177-'TRA_Stock UK'!AY177),('TRA_VEff EU28'!AY177*'TRA_Vkm EU28'!AY177-'TRA_VEff UK'!AY177*'TRA_Vkm UK'!AY177)/('TRA_Vkm EU28'!AY177-'TRA_Vkm UK'!AY177)),0)</f>
        <v>28.252190373091025</v>
      </c>
      <c r="AZ177" s="102">
        <f>IFERROR(IFERROR(('TRA_VEff EU28'!AZ177*'TRA_Stock EU28'!AZ177-'TRA_VEff UK'!AZ177*'TRA_Stock UK'!AZ177)/('TRA_Stock EU28'!AZ177-'TRA_Stock UK'!AZ177),('TRA_VEff EU28'!AZ177*'TRA_Vkm EU28'!AZ177-'TRA_VEff UK'!AZ177*'TRA_Vkm UK'!AZ177)/('TRA_Vkm EU28'!AZ177-'TRA_Vkm UK'!AZ177)),0)</f>
        <v>28.221709799597136</v>
      </c>
    </row>
    <row r="178" spans="1:52">
      <c r="A178" s="103" t="s">
        <v>140</v>
      </c>
      <c r="B178" s="90">
        <f>IFERROR(IFERROR(('TRA_VEff EU28'!B178*'TRA_Stock EU28'!B178-'TRA_VEff UK'!B178*'TRA_Stock UK'!B178)/('TRA_Stock EU28'!B178-'TRA_Stock UK'!B178),('TRA_VEff EU28'!B178*'TRA_Vkm EU28'!B178-'TRA_VEff UK'!B178*'TRA_Vkm UK'!B178)/('TRA_Vkm EU28'!B178-'TRA_Vkm UK'!B178)),0)</f>
        <v>0</v>
      </c>
      <c r="C178" s="90">
        <f>IFERROR(IFERROR(('TRA_VEff EU28'!C178*'TRA_Stock EU28'!C178-'TRA_VEff UK'!C178*'TRA_Stock UK'!C178)/('TRA_Stock EU28'!C178-'TRA_Stock UK'!C178),('TRA_VEff EU28'!C178*'TRA_Vkm EU28'!C178-'TRA_VEff UK'!C178*'TRA_Vkm UK'!C178)/('TRA_Vkm EU28'!C178-'TRA_Vkm UK'!C178)),0)</f>
        <v>0</v>
      </c>
      <c r="D178" s="90">
        <f>IFERROR(IFERROR(('TRA_VEff EU28'!D178*'TRA_Stock EU28'!D178-'TRA_VEff UK'!D178*'TRA_Stock UK'!D178)/('TRA_Stock EU28'!D178-'TRA_Stock UK'!D178),('TRA_VEff EU28'!D178*'TRA_Vkm EU28'!D178-'TRA_VEff UK'!D178*'TRA_Vkm UK'!D178)/('TRA_Vkm EU28'!D178-'TRA_Vkm UK'!D178)),0)</f>
        <v>0</v>
      </c>
      <c r="E178" s="90">
        <f>IFERROR(IFERROR(('TRA_VEff EU28'!E178*'TRA_Stock EU28'!E178-'TRA_VEff UK'!E178*'TRA_Stock UK'!E178)/('TRA_Stock EU28'!E178-'TRA_Stock UK'!E178),('TRA_VEff EU28'!E178*'TRA_Vkm EU28'!E178-'TRA_VEff UK'!E178*'TRA_Vkm UK'!E178)/('TRA_Vkm EU28'!E178-'TRA_Vkm UK'!E178)),0)</f>
        <v>0</v>
      </c>
      <c r="F178" s="90">
        <f>IFERROR(IFERROR(('TRA_VEff EU28'!F178*'TRA_Stock EU28'!F178-'TRA_VEff UK'!F178*'TRA_Stock UK'!F178)/('TRA_Stock EU28'!F178-'TRA_Stock UK'!F178),('TRA_VEff EU28'!F178*'TRA_Vkm EU28'!F178-'TRA_VEff UK'!F178*'TRA_Vkm UK'!F178)/('TRA_Vkm EU28'!F178-'TRA_Vkm UK'!F178)),0)</f>
        <v>0</v>
      </c>
      <c r="G178" s="90">
        <f>IFERROR(IFERROR(('TRA_VEff EU28'!G178*'TRA_Stock EU28'!G178-'TRA_VEff UK'!G178*'TRA_Stock UK'!G178)/('TRA_Stock EU28'!G178-'TRA_Stock UK'!G178),('TRA_VEff EU28'!G178*'TRA_Vkm EU28'!G178-'TRA_VEff UK'!G178*'TRA_Vkm UK'!G178)/('TRA_Vkm EU28'!G178-'TRA_Vkm UK'!G178)),0)</f>
        <v>0</v>
      </c>
      <c r="H178" s="90">
        <f>IFERROR(IFERROR(('TRA_VEff EU28'!H178*'TRA_Stock EU28'!H178-'TRA_VEff UK'!H178*'TRA_Stock UK'!H178)/('TRA_Stock EU28'!H178-'TRA_Stock UK'!H178),('TRA_VEff EU28'!H178*'TRA_Vkm EU28'!H178-'TRA_VEff UK'!H178*'TRA_Vkm UK'!H178)/('TRA_Vkm EU28'!H178-'TRA_Vkm UK'!H178)),0)</f>
        <v>0</v>
      </c>
      <c r="I178" s="90">
        <f>IFERROR(IFERROR(('TRA_VEff EU28'!I178*'TRA_Stock EU28'!I178-'TRA_VEff UK'!I178*'TRA_Stock UK'!I178)/('TRA_Stock EU28'!I178-'TRA_Stock UK'!I178),('TRA_VEff EU28'!I178*'TRA_Vkm EU28'!I178-'TRA_VEff UK'!I178*'TRA_Vkm UK'!I178)/('TRA_Vkm EU28'!I178-'TRA_Vkm UK'!I178)),0)</f>
        <v>0</v>
      </c>
      <c r="J178" s="90">
        <f>IFERROR(IFERROR(('TRA_VEff EU28'!J178*'TRA_Stock EU28'!J178-'TRA_VEff UK'!J178*'TRA_Stock UK'!J178)/('TRA_Stock EU28'!J178-'TRA_Stock UK'!J178),('TRA_VEff EU28'!J178*'TRA_Vkm EU28'!J178-'TRA_VEff UK'!J178*'TRA_Vkm UK'!J178)/('TRA_Vkm EU28'!J178-'TRA_Vkm UK'!J178)),0)</f>
        <v>0</v>
      </c>
      <c r="K178" s="90">
        <f>IFERROR(IFERROR(('TRA_VEff EU28'!K178*'TRA_Stock EU28'!K178-'TRA_VEff UK'!K178*'TRA_Stock UK'!K178)/('TRA_Stock EU28'!K178-'TRA_Stock UK'!K178),('TRA_VEff EU28'!K178*'TRA_Vkm EU28'!K178-'TRA_VEff UK'!K178*'TRA_Vkm UK'!K178)/('TRA_Vkm EU28'!K178-'TRA_Vkm UK'!K178)),0)</f>
        <v>0</v>
      </c>
      <c r="L178" s="90">
        <f>IFERROR(IFERROR(('TRA_VEff EU28'!L178*'TRA_Stock EU28'!L178-'TRA_VEff UK'!L178*'TRA_Stock UK'!L178)/('TRA_Stock EU28'!L178-'TRA_Stock UK'!L178),('TRA_VEff EU28'!L178*'TRA_Vkm EU28'!L178-'TRA_VEff UK'!L178*'TRA_Vkm UK'!L178)/('TRA_Vkm EU28'!L178-'TRA_Vkm UK'!L178)),0)</f>
        <v>0</v>
      </c>
      <c r="M178" s="90">
        <f>IFERROR(IFERROR(('TRA_VEff EU28'!M178*'TRA_Stock EU28'!M178-'TRA_VEff UK'!M178*'TRA_Stock UK'!M178)/('TRA_Stock EU28'!M178-'TRA_Stock UK'!M178),('TRA_VEff EU28'!M178*'TRA_Vkm EU28'!M178-'TRA_VEff UK'!M178*'TRA_Vkm UK'!M178)/('TRA_Vkm EU28'!M178-'TRA_Vkm UK'!M178)),0)</f>
        <v>0</v>
      </c>
      <c r="N178" s="90">
        <f>IFERROR(IFERROR(('TRA_VEff EU28'!N178*'TRA_Stock EU28'!N178-'TRA_VEff UK'!N178*'TRA_Stock UK'!N178)/('TRA_Stock EU28'!N178-'TRA_Stock UK'!N178),('TRA_VEff EU28'!N178*'TRA_Vkm EU28'!N178-'TRA_VEff UK'!N178*'TRA_Vkm UK'!N178)/('TRA_Vkm EU28'!N178-'TRA_Vkm UK'!N178)),0)</f>
        <v>0</v>
      </c>
      <c r="O178" s="90">
        <f>IFERROR(IFERROR(('TRA_VEff EU28'!O178*'TRA_Stock EU28'!O178-'TRA_VEff UK'!O178*'TRA_Stock UK'!O178)/('TRA_Stock EU28'!O178-'TRA_Stock UK'!O178),('TRA_VEff EU28'!O178*'TRA_Vkm EU28'!O178-'TRA_VEff UK'!O178*'TRA_Vkm UK'!O178)/('TRA_Vkm EU28'!O178-'TRA_Vkm UK'!O178)),0)</f>
        <v>0</v>
      </c>
      <c r="P178" s="90">
        <f>IFERROR(IFERROR(('TRA_VEff EU28'!P178*'TRA_Stock EU28'!P178-'TRA_VEff UK'!P178*'TRA_Stock UK'!P178)/('TRA_Stock EU28'!P178-'TRA_Stock UK'!P178),('TRA_VEff EU28'!P178*'TRA_Vkm EU28'!P178-'TRA_VEff UK'!P178*'TRA_Vkm UK'!P178)/('TRA_Vkm EU28'!P178-'TRA_Vkm UK'!P178)),0)</f>
        <v>0</v>
      </c>
      <c r="Q178" s="90">
        <f>IFERROR(IFERROR(('TRA_VEff EU28'!Q178*'TRA_Stock EU28'!Q178-'TRA_VEff UK'!Q178*'TRA_Stock UK'!Q178)/('TRA_Stock EU28'!Q178-'TRA_Stock UK'!Q178),('TRA_VEff EU28'!Q178*'TRA_Vkm EU28'!Q178-'TRA_VEff UK'!Q178*'TRA_Vkm UK'!Q178)/('TRA_Vkm EU28'!Q178-'TRA_Vkm UK'!Q178)),0)</f>
        <v>0</v>
      </c>
      <c r="R178" s="90">
        <f>IFERROR(IFERROR(('TRA_VEff EU28'!R178*'TRA_Stock EU28'!R178-'TRA_VEff UK'!R178*'TRA_Stock UK'!R178)/('TRA_Stock EU28'!R178-'TRA_Stock UK'!R178),('TRA_VEff EU28'!R178*'TRA_Vkm EU28'!R178-'TRA_VEff UK'!R178*'TRA_Vkm UK'!R178)/('TRA_Vkm EU28'!R178-'TRA_Vkm UK'!R178)),0)</f>
        <v>0</v>
      </c>
      <c r="S178" s="90">
        <f>IFERROR(IFERROR(('TRA_VEff EU28'!S178*'TRA_Stock EU28'!S178-'TRA_VEff UK'!S178*'TRA_Stock UK'!S178)/('TRA_Stock EU28'!S178-'TRA_Stock UK'!S178),('TRA_VEff EU28'!S178*'TRA_Vkm EU28'!S178-'TRA_VEff UK'!S178*'TRA_Vkm UK'!S178)/('TRA_Vkm EU28'!S178-'TRA_Vkm UK'!S178)),0)</f>
        <v>0</v>
      </c>
      <c r="T178" s="90">
        <f>IFERROR(IFERROR(('TRA_VEff EU28'!T178*'TRA_Stock EU28'!T178-'TRA_VEff UK'!T178*'TRA_Stock UK'!T178)/('TRA_Stock EU28'!T178-'TRA_Stock UK'!T178),('TRA_VEff EU28'!T178*'TRA_Vkm EU28'!T178-'TRA_VEff UK'!T178*'TRA_Vkm UK'!T178)/('TRA_Vkm EU28'!T178-'TRA_Vkm UK'!T178)),0)</f>
        <v>0</v>
      </c>
      <c r="U178" s="90">
        <f>IFERROR(IFERROR(('TRA_VEff EU28'!U178*'TRA_Stock EU28'!U178-'TRA_VEff UK'!U178*'TRA_Stock UK'!U178)/('TRA_Stock EU28'!U178-'TRA_Stock UK'!U178),('TRA_VEff EU28'!U178*'TRA_Vkm EU28'!U178-'TRA_VEff UK'!U178*'TRA_Vkm UK'!U178)/('TRA_Vkm EU28'!U178-'TRA_Vkm UK'!U178)),0)</f>
        <v>0</v>
      </c>
      <c r="V178" s="90">
        <f>IFERROR(IFERROR(('TRA_VEff EU28'!V178*'TRA_Stock EU28'!V178-'TRA_VEff UK'!V178*'TRA_Stock UK'!V178)/('TRA_Stock EU28'!V178-'TRA_Stock UK'!V178),('TRA_VEff EU28'!V178*'TRA_Vkm EU28'!V178-'TRA_VEff UK'!V178*'TRA_Vkm UK'!V178)/('TRA_Vkm EU28'!V178-'TRA_Vkm UK'!V178)),0)</f>
        <v>0</v>
      </c>
      <c r="W178" s="90">
        <f>IFERROR(IFERROR(('TRA_VEff EU28'!W178*'TRA_Stock EU28'!W178-'TRA_VEff UK'!W178*'TRA_Stock UK'!W178)/('TRA_Stock EU28'!W178-'TRA_Stock UK'!W178),('TRA_VEff EU28'!W178*'TRA_Vkm EU28'!W178-'TRA_VEff UK'!W178*'TRA_Vkm UK'!W178)/('TRA_Vkm EU28'!W178-'TRA_Vkm UK'!W178)),0)</f>
        <v>0</v>
      </c>
      <c r="X178" s="90">
        <f>IFERROR(IFERROR(('TRA_VEff EU28'!X178*'TRA_Stock EU28'!X178-'TRA_VEff UK'!X178*'TRA_Stock UK'!X178)/('TRA_Stock EU28'!X178-'TRA_Stock UK'!X178),('TRA_VEff EU28'!X178*'TRA_Vkm EU28'!X178-'TRA_VEff UK'!X178*'TRA_Vkm UK'!X178)/('TRA_Vkm EU28'!X178-'TRA_Vkm UK'!X178)),0)</f>
        <v>0</v>
      </c>
      <c r="Y178" s="90">
        <f>IFERROR(IFERROR(('TRA_VEff EU28'!Y178*'TRA_Stock EU28'!Y178-'TRA_VEff UK'!Y178*'TRA_Stock UK'!Y178)/('TRA_Stock EU28'!Y178-'TRA_Stock UK'!Y178),('TRA_VEff EU28'!Y178*'TRA_Vkm EU28'!Y178-'TRA_VEff UK'!Y178*'TRA_Vkm UK'!Y178)/('TRA_Vkm EU28'!Y178-'TRA_Vkm UK'!Y178)),0)</f>
        <v>0</v>
      </c>
      <c r="Z178" s="90">
        <f>IFERROR(IFERROR(('TRA_VEff EU28'!Z178*'TRA_Stock EU28'!Z178-'TRA_VEff UK'!Z178*'TRA_Stock UK'!Z178)/('TRA_Stock EU28'!Z178-'TRA_Stock UK'!Z178),('TRA_VEff EU28'!Z178*'TRA_Vkm EU28'!Z178-'TRA_VEff UK'!Z178*'TRA_Vkm UK'!Z178)/('TRA_Vkm EU28'!Z178-'TRA_Vkm UK'!Z178)),0)</f>
        <v>0</v>
      </c>
      <c r="AA178" s="90">
        <f>IFERROR(IFERROR(('TRA_VEff EU28'!AA178*'TRA_Stock EU28'!AA178-'TRA_VEff UK'!AA178*'TRA_Stock UK'!AA178)/('TRA_Stock EU28'!AA178-'TRA_Stock UK'!AA178),('TRA_VEff EU28'!AA178*'TRA_Vkm EU28'!AA178-'TRA_VEff UK'!AA178*'TRA_Vkm UK'!AA178)/('TRA_Vkm EU28'!AA178-'TRA_Vkm UK'!AA178)),0)</f>
        <v>0</v>
      </c>
      <c r="AB178" s="90">
        <f>IFERROR(IFERROR(('TRA_VEff EU28'!AB178*'TRA_Stock EU28'!AB178-'TRA_VEff UK'!AB178*'TRA_Stock UK'!AB178)/('TRA_Stock EU28'!AB178-'TRA_Stock UK'!AB178),('TRA_VEff EU28'!AB178*'TRA_Vkm EU28'!AB178-'TRA_VEff UK'!AB178*'TRA_Vkm UK'!AB178)/('TRA_Vkm EU28'!AB178-'TRA_Vkm UK'!AB178)),0)</f>
        <v>0</v>
      </c>
      <c r="AC178" s="90">
        <f>IFERROR(IFERROR(('TRA_VEff EU28'!AC178*'TRA_Stock EU28'!AC178-'TRA_VEff UK'!AC178*'TRA_Stock UK'!AC178)/('TRA_Stock EU28'!AC178-'TRA_Stock UK'!AC178),('TRA_VEff EU28'!AC178*'TRA_Vkm EU28'!AC178-'TRA_VEff UK'!AC178*'TRA_Vkm UK'!AC178)/('TRA_Vkm EU28'!AC178-'TRA_Vkm UK'!AC178)),0)</f>
        <v>0</v>
      </c>
      <c r="AD178" s="90">
        <f>IFERROR(IFERROR(('TRA_VEff EU28'!AD178*'TRA_Stock EU28'!AD178-'TRA_VEff UK'!AD178*'TRA_Stock UK'!AD178)/('TRA_Stock EU28'!AD178-'TRA_Stock UK'!AD178),('TRA_VEff EU28'!AD178*'TRA_Vkm EU28'!AD178-'TRA_VEff UK'!AD178*'TRA_Vkm UK'!AD178)/('TRA_Vkm EU28'!AD178-'TRA_Vkm UK'!AD178)),0)</f>
        <v>0</v>
      </c>
      <c r="AE178" s="90">
        <f>IFERROR(IFERROR(('TRA_VEff EU28'!AE178*'TRA_Stock EU28'!AE178-'TRA_VEff UK'!AE178*'TRA_Stock UK'!AE178)/('TRA_Stock EU28'!AE178-'TRA_Stock UK'!AE178),('TRA_VEff EU28'!AE178*'TRA_Vkm EU28'!AE178-'TRA_VEff UK'!AE178*'TRA_Vkm UK'!AE178)/('TRA_Vkm EU28'!AE178-'TRA_Vkm UK'!AE178)),0)</f>
        <v>0</v>
      </c>
      <c r="AF178" s="90">
        <f>IFERROR(IFERROR(('TRA_VEff EU28'!AF178*'TRA_Stock EU28'!AF178-'TRA_VEff UK'!AF178*'TRA_Stock UK'!AF178)/('TRA_Stock EU28'!AF178-'TRA_Stock UK'!AF178),('TRA_VEff EU28'!AF178*'TRA_Vkm EU28'!AF178-'TRA_VEff UK'!AF178*'TRA_Vkm UK'!AF178)/('TRA_Vkm EU28'!AF178-'TRA_Vkm UK'!AF178)),0)</f>
        <v>27.15894001385816</v>
      </c>
      <c r="AG178" s="90">
        <f>IFERROR(IFERROR(('TRA_VEff EU28'!AG178*'TRA_Stock EU28'!AG178-'TRA_VEff UK'!AG178*'TRA_Stock UK'!AG178)/('TRA_Stock EU28'!AG178-'TRA_Stock UK'!AG178),('TRA_VEff EU28'!AG178*'TRA_Vkm EU28'!AG178-'TRA_VEff UK'!AG178*'TRA_Vkm UK'!AG178)/('TRA_Vkm EU28'!AG178-'TRA_Vkm UK'!AG178)),0)</f>
        <v>29.185477486271935</v>
      </c>
      <c r="AH178" s="90">
        <f>IFERROR(IFERROR(('TRA_VEff EU28'!AH178*'TRA_Stock EU28'!AH178-'TRA_VEff UK'!AH178*'TRA_Stock UK'!AH178)/('TRA_Stock EU28'!AH178-'TRA_Stock UK'!AH178),('TRA_VEff EU28'!AH178*'TRA_Vkm EU28'!AH178-'TRA_VEff UK'!AH178*'TRA_Vkm UK'!AH178)/('TRA_Vkm EU28'!AH178-'TRA_Vkm UK'!AH178)),0)</f>
        <v>28.839004641229046</v>
      </c>
      <c r="AI178" s="90">
        <f>IFERROR(IFERROR(('TRA_VEff EU28'!AI178*'TRA_Stock EU28'!AI178-'TRA_VEff UK'!AI178*'TRA_Stock UK'!AI178)/('TRA_Stock EU28'!AI178-'TRA_Stock UK'!AI178),('TRA_VEff EU28'!AI178*'TRA_Vkm EU28'!AI178-'TRA_VEff UK'!AI178*'TRA_Vkm UK'!AI178)/('TRA_Vkm EU28'!AI178-'TRA_Vkm UK'!AI178)),0)</f>
        <v>28.925531480735089</v>
      </c>
      <c r="AJ178" s="90">
        <f>IFERROR(IFERROR(('TRA_VEff EU28'!AJ178*'TRA_Stock EU28'!AJ178-'TRA_VEff UK'!AJ178*'TRA_Stock UK'!AJ178)/('TRA_Stock EU28'!AJ178-'TRA_Stock UK'!AJ178),('TRA_VEff EU28'!AJ178*'TRA_Vkm EU28'!AJ178-'TRA_VEff UK'!AJ178*'TRA_Vkm UK'!AJ178)/('TRA_Vkm EU28'!AJ178-'TRA_Vkm UK'!AJ178)),0)</f>
        <v>28.964717539767232</v>
      </c>
      <c r="AK178" s="90">
        <f>IFERROR(IFERROR(('TRA_VEff EU28'!AK178*'TRA_Stock EU28'!AK178-'TRA_VEff UK'!AK178*'TRA_Stock UK'!AK178)/('TRA_Stock EU28'!AK178-'TRA_Stock UK'!AK178),('TRA_VEff EU28'!AK178*'TRA_Vkm EU28'!AK178-'TRA_VEff UK'!AK178*'TRA_Vkm UK'!AK178)/('TRA_Vkm EU28'!AK178-'TRA_Vkm UK'!AK178)),0)</f>
        <v>29.167440520763567</v>
      </c>
      <c r="AL178" s="90">
        <f>IFERROR(IFERROR(('TRA_VEff EU28'!AL178*'TRA_Stock EU28'!AL178-'TRA_VEff UK'!AL178*'TRA_Stock UK'!AL178)/('TRA_Stock EU28'!AL178-'TRA_Stock UK'!AL178),('TRA_VEff EU28'!AL178*'TRA_Vkm EU28'!AL178-'TRA_VEff UK'!AL178*'TRA_Vkm UK'!AL178)/('TRA_Vkm EU28'!AL178-'TRA_Vkm UK'!AL178)),0)</f>
        <v>29.217057810879481</v>
      </c>
      <c r="AM178" s="90">
        <f>IFERROR(IFERROR(('TRA_VEff EU28'!AM178*'TRA_Stock EU28'!AM178-'TRA_VEff UK'!AM178*'TRA_Stock UK'!AM178)/('TRA_Stock EU28'!AM178-'TRA_Stock UK'!AM178),('TRA_VEff EU28'!AM178*'TRA_Vkm EU28'!AM178-'TRA_VEff UK'!AM178*'TRA_Vkm UK'!AM178)/('TRA_Vkm EU28'!AM178-'TRA_Vkm UK'!AM178)),0)</f>
        <v>29.260798011447438</v>
      </c>
      <c r="AN178" s="90">
        <f>IFERROR(IFERROR(('TRA_VEff EU28'!AN178*'TRA_Stock EU28'!AN178-'TRA_VEff UK'!AN178*'TRA_Stock UK'!AN178)/('TRA_Stock EU28'!AN178-'TRA_Stock UK'!AN178),('TRA_VEff EU28'!AN178*'TRA_Vkm EU28'!AN178-'TRA_VEff UK'!AN178*'TRA_Vkm UK'!AN178)/('TRA_Vkm EU28'!AN178-'TRA_Vkm UK'!AN178)),0)</f>
        <v>29.107974371299139</v>
      </c>
      <c r="AO178" s="90">
        <f>IFERROR(IFERROR(('TRA_VEff EU28'!AO178*'TRA_Stock EU28'!AO178-'TRA_VEff UK'!AO178*'TRA_Stock UK'!AO178)/('TRA_Stock EU28'!AO178-'TRA_Stock UK'!AO178),('TRA_VEff EU28'!AO178*'TRA_Vkm EU28'!AO178-'TRA_VEff UK'!AO178*'TRA_Vkm UK'!AO178)/('TRA_Vkm EU28'!AO178-'TRA_Vkm UK'!AO178)),0)</f>
        <v>28.933711452808566</v>
      </c>
      <c r="AP178" s="90">
        <f>IFERROR(IFERROR(('TRA_VEff EU28'!AP178*'TRA_Stock EU28'!AP178-'TRA_VEff UK'!AP178*'TRA_Stock UK'!AP178)/('TRA_Stock EU28'!AP178-'TRA_Stock UK'!AP178),('TRA_VEff EU28'!AP178*'TRA_Vkm EU28'!AP178-'TRA_VEff UK'!AP178*'TRA_Vkm UK'!AP178)/('TRA_Vkm EU28'!AP178-'TRA_Vkm UK'!AP178)),0)</f>
        <v>28.834565988757593</v>
      </c>
      <c r="AQ178" s="90">
        <f>IFERROR(IFERROR(('TRA_VEff EU28'!AQ178*'TRA_Stock EU28'!AQ178-'TRA_VEff UK'!AQ178*'TRA_Stock UK'!AQ178)/('TRA_Stock EU28'!AQ178-'TRA_Stock UK'!AQ178),('TRA_VEff EU28'!AQ178*'TRA_Vkm EU28'!AQ178-'TRA_VEff UK'!AQ178*'TRA_Vkm UK'!AQ178)/('TRA_Vkm EU28'!AQ178-'TRA_Vkm UK'!AQ178)),0)</f>
        <v>28.766666808206978</v>
      </c>
      <c r="AR178" s="90">
        <f>IFERROR(IFERROR(('TRA_VEff EU28'!AR178*'TRA_Stock EU28'!AR178-'TRA_VEff UK'!AR178*'TRA_Stock UK'!AR178)/('TRA_Stock EU28'!AR178-'TRA_Stock UK'!AR178),('TRA_VEff EU28'!AR178*'TRA_Vkm EU28'!AR178-'TRA_VEff UK'!AR178*'TRA_Vkm UK'!AR178)/('TRA_Vkm EU28'!AR178-'TRA_Vkm UK'!AR178)),0)</f>
        <v>28.754795600509144</v>
      </c>
      <c r="AS178" s="90">
        <f>IFERROR(IFERROR(('TRA_VEff EU28'!AS178*'TRA_Stock EU28'!AS178-'TRA_VEff UK'!AS178*'TRA_Stock UK'!AS178)/('TRA_Stock EU28'!AS178-'TRA_Stock UK'!AS178),('TRA_VEff EU28'!AS178*'TRA_Vkm EU28'!AS178-'TRA_VEff UK'!AS178*'TRA_Vkm UK'!AS178)/('TRA_Vkm EU28'!AS178-'TRA_Vkm UK'!AS178)),0)</f>
        <v>28.659409101523622</v>
      </c>
      <c r="AT178" s="90">
        <f>IFERROR(IFERROR(('TRA_VEff EU28'!AT178*'TRA_Stock EU28'!AT178-'TRA_VEff UK'!AT178*'TRA_Stock UK'!AT178)/('TRA_Stock EU28'!AT178-'TRA_Stock UK'!AT178),('TRA_VEff EU28'!AT178*'TRA_Vkm EU28'!AT178-'TRA_VEff UK'!AT178*'TRA_Vkm UK'!AT178)/('TRA_Vkm EU28'!AT178-'TRA_Vkm UK'!AT178)),0)</f>
        <v>28.587729783570119</v>
      </c>
      <c r="AU178" s="90">
        <f>IFERROR(IFERROR(('TRA_VEff EU28'!AU178*'TRA_Stock EU28'!AU178-'TRA_VEff UK'!AU178*'TRA_Stock UK'!AU178)/('TRA_Stock EU28'!AU178-'TRA_Stock UK'!AU178),('TRA_VEff EU28'!AU178*'TRA_Vkm EU28'!AU178-'TRA_VEff UK'!AU178*'TRA_Vkm UK'!AU178)/('TRA_Vkm EU28'!AU178-'TRA_Vkm UK'!AU178)),0)</f>
        <v>28.507456040549641</v>
      </c>
      <c r="AV178" s="90">
        <f>IFERROR(IFERROR(('TRA_VEff EU28'!AV178*'TRA_Stock EU28'!AV178-'TRA_VEff UK'!AV178*'TRA_Stock UK'!AV178)/('TRA_Stock EU28'!AV178-'TRA_Stock UK'!AV178),('TRA_VEff EU28'!AV178*'TRA_Vkm EU28'!AV178-'TRA_VEff UK'!AV178*'TRA_Vkm UK'!AV178)/('TRA_Vkm EU28'!AV178-'TRA_Vkm UK'!AV178)),0)</f>
        <v>28.396423883607749</v>
      </c>
      <c r="AW178" s="90">
        <f>IFERROR(IFERROR(('TRA_VEff EU28'!AW178*'TRA_Stock EU28'!AW178-'TRA_VEff UK'!AW178*'TRA_Stock UK'!AW178)/('TRA_Stock EU28'!AW178-'TRA_Stock UK'!AW178),('TRA_VEff EU28'!AW178*'TRA_Vkm EU28'!AW178-'TRA_VEff UK'!AW178*'TRA_Vkm UK'!AW178)/('TRA_Vkm EU28'!AW178-'TRA_Vkm UK'!AW178)),0)</f>
        <v>28.308926735634419</v>
      </c>
      <c r="AX178" s="90">
        <f>IFERROR(IFERROR(('TRA_VEff EU28'!AX178*'TRA_Stock EU28'!AX178-'TRA_VEff UK'!AX178*'TRA_Stock UK'!AX178)/('TRA_Stock EU28'!AX178-'TRA_Stock UK'!AX178),('TRA_VEff EU28'!AX178*'TRA_Vkm EU28'!AX178-'TRA_VEff UK'!AX178*'TRA_Vkm UK'!AX178)/('TRA_Vkm EU28'!AX178-'TRA_Vkm UK'!AX178)),0)</f>
        <v>28.236788330590706</v>
      </c>
      <c r="AY178" s="90">
        <f>IFERROR(IFERROR(('TRA_VEff EU28'!AY178*'TRA_Stock EU28'!AY178-'TRA_VEff UK'!AY178*'TRA_Stock UK'!AY178)/('TRA_Stock EU28'!AY178-'TRA_Stock UK'!AY178),('TRA_VEff EU28'!AY178*'TRA_Vkm EU28'!AY178-'TRA_VEff UK'!AY178*'TRA_Vkm UK'!AY178)/('TRA_Vkm EU28'!AY178-'TRA_Vkm UK'!AY178)),0)</f>
        <v>28.182288503425927</v>
      </c>
      <c r="AZ178" s="90">
        <f>IFERROR(IFERROR(('TRA_VEff EU28'!AZ178*'TRA_Stock EU28'!AZ178-'TRA_VEff UK'!AZ178*'TRA_Stock UK'!AZ178)/('TRA_Stock EU28'!AZ178-'TRA_Stock UK'!AZ178),('TRA_VEff EU28'!AZ178*'TRA_Vkm EU28'!AZ178-'TRA_VEff UK'!AZ178*'TRA_Vkm UK'!AZ178)/('TRA_Vkm EU28'!AZ178-'TRA_Vkm UK'!AZ178)),0)</f>
        <v>28.156636622105751</v>
      </c>
    </row>
    <row r="179" spans="1:52">
      <c r="A179" s="105" t="s">
        <v>146</v>
      </c>
      <c r="B179" s="92">
        <f>IFERROR(IFERROR(('TRA_VEff EU28'!B179*'TRA_Stock EU28'!B179-'TRA_VEff UK'!B179*'TRA_Stock UK'!B179)/('TRA_Stock EU28'!B179-'TRA_Stock UK'!B179),('TRA_VEff EU28'!B179*'TRA_Vkm EU28'!B179-'TRA_VEff UK'!B179*'TRA_Vkm UK'!B179)/('TRA_Vkm EU28'!B179-'TRA_Vkm UK'!B179)),0)</f>
        <v>0</v>
      </c>
      <c r="C179" s="92">
        <f>IFERROR(IFERROR(('TRA_VEff EU28'!C179*'TRA_Stock EU28'!C179-'TRA_VEff UK'!C179*'TRA_Stock UK'!C179)/('TRA_Stock EU28'!C179-'TRA_Stock UK'!C179),('TRA_VEff EU28'!C179*'TRA_Vkm EU28'!C179-'TRA_VEff UK'!C179*'TRA_Vkm UK'!C179)/('TRA_Vkm EU28'!C179-'TRA_Vkm UK'!C179)),0)</f>
        <v>0</v>
      </c>
      <c r="D179" s="92">
        <f>IFERROR(IFERROR(('TRA_VEff EU28'!D179*'TRA_Stock EU28'!D179-'TRA_VEff UK'!D179*'TRA_Stock UK'!D179)/('TRA_Stock EU28'!D179-'TRA_Stock UK'!D179),('TRA_VEff EU28'!D179*'TRA_Vkm EU28'!D179-'TRA_VEff UK'!D179*'TRA_Vkm UK'!D179)/('TRA_Vkm EU28'!D179-'TRA_Vkm UK'!D179)),0)</f>
        <v>0</v>
      </c>
      <c r="E179" s="92">
        <f>IFERROR(IFERROR(('TRA_VEff EU28'!E179*'TRA_Stock EU28'!E179-'TRA_VEff UK'!E179*'TRA_Stock UK'!E179)/('TRA_Stock EU28'!E179-'TRA_Stock UK'!E179),('TRA_VEff EU28'!E179*'TRA_Vkm EU28'!E179-'TRA_VEff UK'!E179*'TRA_Vkm UK'!E179)/('TRA_Vkm EU28'!E179-'TRA_Vkm UK'!E179)),0)</f>
        <v>0</v>
      </c>
      <c r="F179" s="92">
        <f>IFERROR(IFERROR(('TRA_VEff EU28'!F179*'TRA_Stock EU28'!F179-'TRA_VEff UK'!F179*'TRA_Stock UK'!F179)/('TRA_Stock EU28'!F179-'TRA_Stock UK'!F179),('TRA_VEff EU28'!F179*'TRA_Vkm EU28'!F179-'TRA_VEff UK'!F179*'TRA_Vkm UK'!F179)/('TRA_Vkm EU28'!F179-'TRA_Vkm UK'!F179)),0)</f>
        <v>0</v>
      </c>
      <c r="G179" s="92">
        <f>IFERROR(IFERROR(('TRA_VEff EU28'!G179*'TRA_Stock EU28'!G179-'TRA_VEff UK'!G179*'TRA_Stock UK'!G179)/('TRA_Stock EU28'!G179-'TRA_Stock UK'!G179),('TRA_VEff EU28'!G179*'TRA_Vkm EU28'!G179-'TRA_VEff UK'!G179*'TRA_Vkm UK'!G179)/('TRA_Vkm EU28'!G179-'TRA_Vkm UK'!G179)),0)</f>
        <v>0</v>
      </c>
      <c r="H179" s="92">
        <f>IFERROR(IFERROR(('TRA_VEff EU28'!H179*'TRA_Stock EU28'!H179-'TRA_VEff UK'!H179*'TRA_Stock UK'!H179)/('TRA_Stock EU28'!H179-'TRA_Stock UK'!H179),('TRA_VEff EU28'!H179*'TRA_Vkm EU28'!H179-'TRA_VEff UK'!H179*'TRA_Vkm UK'!H179)/('TRA_Vkm EU28'!H179-'TRA_Vkm UK'!H179)),0)</f>
        <v>0</v>
      </c>
      <c r="I179" s="92">
        <f>IFERROR(IFERROR(('TRA_VEff EU28'!I179*'TRA_Stock EU28'!I179-'TRA_VEff UK'!I179*'TRA_Stock UK'!I179)/('TRA_Stock EU28'!I179-'TRA_Stock UK'!I179),('TRA_VEff EU28'!I179*'TRA_Vkm EU28'!I179-'TRA_VEff UK'!I179*'TRA_Vkm UK'!I179)/('TRA_Vkm EU28'!I179-'TRA_Vkm UK'!I179)),0)</f>
        <v>0</v>
      </c>
      <c r="J179" s="92">
        <f>IFERROR(IFERROR(('TRA_VEff EU28'!J179*'TRA_Stock EU28'!J179-'TRA_VEff UK'!J179*'TRA_Stock UK'!J179)/('TRA_Stock EU28'!J179-'TRA_Stock UK'!J179),('TRA_VEff EU28'!J179*'TRA_Vkm EU28'!J179-'TRA_VEff UK'!J179*'TRA_Vkm UK'!J179)/('TRA_Vkm EU28'!J179-'TRA_Vkm UK'!J179)),0)</f>
        <v>0</v>
      </c>
      <c r="K179" s="92">
        <f>IFERROR(IFERROR(('TRA_VEff EU28'!K179*'TRA_Stock EU28'!K179-'TRA_VEff UK'!K179*'TRA_Stock UK'!K179)/('TRA_Stock EU28'!K179-'TRA_Stock UK'!K179),('TRA_VEff EU28'!K179*'TRA_Vkm EU28'!K179-'TRA_VEff UK'!K179*'TRA_Vkm UK'!K179)/('TRA_Vkm EU28'!K179-'TRA_Vkm UK'!K179)),0)</f>
        <v>0</v>
      </c>
      <c r="L179" s="92">
        <f>IFERROR(IFERROR(('TRA_VEff EU28'!L179*'TRA_Stock EU28'!L179-'TRA_VEff UK'!L179*'TRA_Stock UK'!L179)/('TRA_Stock EU28'!L179-'TRA_Stock UK'!L179),('TRA_VEff EU28'!L179*'TRA_Vkm EU28'!L179-'TRA_VEff UK'!L179*'TRA_Vkm UK'!L179)/('TRA_Vkm EU28'!L179-'TRA_Vkm UK'!L179)),0)</f>
        <v>0</v>
      </c>
      <c r="M179" s="92">
        <f>IFERROR(IFERROR(('TRA_VEff EU28'!M179*'TRA_Stock EU28'!M179-'TRA_VEff UK'!M179*'TRA_Stock UK'!M179)/('TRA_Stock EU28'!M179-'TRA_Stock UK'!M179),('TRA_VEff EU28'!M179*'TRA_Vkm EU28'!M179-'TRA_VEff UK'!M179*'TRA_Vkm UK'!M179)/('TRA_Vkm EU28'!M179-'TRA_Vkm UK'!M179)),0)</f>
        <v>0</v>
      </c>
      <c r="N179" s="92">
        <f>IFERROR(IFERROR(('TRA_VEff EU28'!N179*'TRA_Stock EU28'!N179-'TRA_VEff UK'!N179*'TRA_Stock UK'!N179)/('TRA_Stock EU28'!N179-'TRA_Stock UK'!N179),('TRA_VEff EU28'!N179*'TRA_Vkm EU28'!N179-'TRA_VEff UK'!N179*'TRA_Vkm UK'!N179)/('TRA_Vkm EU28'!N179-'TRA_Vkm UK'!N179)),0)</f>
        <v>0</v>
      </c>
      <c r="O179" s="92">
        <f>IFERROR(IFERROR(('TRA_VEff EU28'!O179*'TRA_Stock EU28'!O179-'TRA_VEff UK'!O179*'TRA_Stock UK'!O179)/('TRA_Stock EU28'!O179-'TRA_Stock UK'!O179),('TRA_VEff EU28'!O179*'TRA_Vkm EU28'!O179-'TRA_VEff UK'!O179*'TRA_Vkm UK'!O179)/('TRA_Vkm EU28'!O179-'TRA_Vkm UK'!O179)),0)</f>
        <v>0</v>
      </c>
      <c r="P179" s="92">
        <f>IFERROR(IFERROR(('TRA_VEff EU28'!P179*'TRA_Stock EU28'!P179-'TRA_VEff UK'!P179*'TRA_Stock UK'!P179)/('TRA_Stock EU28'!P179-'TRA_Stock UK'!P179),('TRA_VEff EU28'!P179*'TRA_Vkm EU28'!P179-'TRA_VEff UK'!P179*'TRA_Vkm UK'!P179)/('TRA_Vkm EU28'!P179-'TRA_Vkm UK'!P179)),0)</f>
        <v>0</v>
      </c>
      <c r="Q179" s="92">
        <f>IFERROR(IFERROR(('TRA_VEff EU28'!Q179*'TRA_Stock EU28'!Q179-'TRA_VEff UK'!Q179*'TRA_Stock UK'!Q179)/('TRA_Stock EU28'!Q179-'TRA_Stock UK'!Q179),('TRA_VEff EU28'!Q179*'TRA_Vkm EU28'!Q179-'TRA_VEff UK'!Q179*'TRA_Vkm UK'!Q179)/('TRA_Vkm EU28'!Q179-'TRA_Vkm UK'!Q179)),0)</f>
        <v>0</v>
      </c>
      <c r="R179" s="92">
        <f>IFERROR(IFERROR(('TRA_VEff EU28'!R179*'TRA_Stock EU28'!R179-'TRA_VEff UK'!R179*'TRA_Stock UK'!R179)/('TRA_Stock EU28'!R179-'TRA_Stock UK'!R179),('TRA_VEff EU28'!R179*'TRA_Vkm EU28'!R179-'TRA_VEff UK'!R179*'TRA_Vkm UK'!R179)/('TRA_Vkm EU28'!R179-'TRA_Vkm UK'!R179)),0)</f>
        <v>20.699870836551792</v>
      </c>
      <c r="S179" s="92">
        <f>IFERROR(IFERROR(('TRA_VEff EU28'!S179*'TRA_Stock EU28'!S179-'TRA_VEff UK'!S179*'TRA_Stock UK'!S179)/('TRA_Stock EU28'!S179-'TRA_Stock UK'!S179),('TRA_VEff EU28'!S179*'TRA_Vkm EU28'!S179-'TRA_VEff UK'!S179*'TRA_Vkm UK'!S179)/('TRA_Vkm EU28'!S179-'TRA_Vkm UK'!S179)),0)</f>
        <v>20.686482910886621</v>
      </c>
      <c r="T179" s="92">
        <f>IFERROR(IFERROR(('TRA_VEff EU28'!T179*'TRA_Stock EU28'!T179-'TRA_VEff UK'!T179*'TRA_Stock UK'!T179)/('TRA_Stock EU28'!T179-'TRA_Stock UK'!T179),('TRA_VEff EU28'!T179*'TRA_Vkm EU28'!T179-'TRA_VEff UK'!T179*'TRA_Vkm UK'!T179)/('TRA_Vkm EU28'!T179-'TRA_Vkm UK'!T179)),0)</f>
        <v>20.451305974260464</v>
      </c>
      <c r="U179" s="92">
        <f>IFERROR(IFERROR(('TRA_VEff EU28'!U179*'TRA_Stock EU28'!U179-'TRA_VEff UK'!U179*'TRA_Stock UK'!U179)/('TRA_Stock EU28'!U179-'TRA_Stock UK'!U179),('TRA_VEff EU28'!U179*'TRA_Vkm EU28'!U179-'TRA_VEff UK'!U179*'TRA_Vkm UK'!U179)/('TRA_Vkm EU28'!U179-'TRA_Vkm UK'!U179)),0)</f>
        <v>20.800145185737666</v>
      </c>
      <c r="V179" s="92">
        <f>IFERROR(IFERROR(('TRA_VEff EU28'!V179*'TRA_Stock EU28'!V179-'TRA_VEff UK'!V179*'TRA_Stock UK'!V179)/('TRA_Stock EU28'!V179-'TRA_Stock UK'!V179),('TRA_VEff EU28'!V179*'TRA_Vkm EU28'!V179-'TRA_VEff UK'!V179*'TRA_Vkm UK'!V179)/('TRA_Vkm EU28'!V179-'TRA_Vkm UK'!V179)),0)</f>
        <v>20.90046112627434</v>
      </c>
      <c r="W179" s="92">
        <f>IFERROR(IFERROR(('TRA_VEff EU28'!W179*'TRA_Stock EU28'!W179-'TRA_VEff UK'!W179*'TRA_Stock UK'!W179)/('TRA_Stock EU28'!W179-'TRA_Stock UK'!W179),('TRA_VEff EU28'!W179*'TRA_Vkm EU28'!W179-'TRA_VEff UK'!W179*'TRA_Vkm UK'!W179)/('TRA_Vkm EU28'!W179-'TRA_Vkm UK'!W179)),0)</f>
        <v>20.901732774661685</v>
      </c>
      <c r="X179" s="92">
        <f>IFERROR(IFERROR(('TRA_VEff EU28'!X179*'TRA_Stock EU28'!X179-'TRA_VEff UK'!X179*'TRA_Stock UK'!X179)/('TRA_Stock EU28'!X179-'TRA_Stock UK'!X179),('TRA_VEff EU28'!X179*'TRA_Vkm EU28'!X179-'TRA_VEff UK'!X179*'TRA_Vkm UK'!X179)/('TRA_Vkm EU28'!X179-'TRA_Vkm UK'!X179)),0)</f>
        <v>20.904478272277764</v>
      </c>
      <c r="Y179" s="92">
        <f>IFERROR(IFERROR(('TRA_VEff EU28'!Y179*'TRA_Stock EU28'!Y179-'TRA_VEff UK'!Y179*'TRA_Stock UK'!Y179)/('TRA_Stock EU28'!Y179-'TRA_Stock UK'!Y179),('TRA_VEff EU28'!Y179*'TRA_Vkm EU28'!Y179-'TRA_VEff UK'!Y179*'TRA_Vkm UK'!Y179)/('TRA_Vkm EU28'!Y179-'TRA_Vkm UK'!Y179)),0)</f>
        <v>21.177113560092391</v>
      </c>
      <c r="Z179" s="92">
        <f>IFERROR(IFERROR(('TRA_VEff EU28'!Z179*'TRA_Stock EU28'!Z179-'TRA_VEff UK'!Z179*'TRA_Stock UK'!Z179)/('TRA_Stock EU28'!Z179-'TRA_Stock UK'!Z179),('TRA_VEff EU28'!Z179*'TRA_Vkm EU28'!Z179-'TRA_VEff UK'!Z179*'TRA_Vkm UK'!Z179)/('TRA_Vkm EU28'!Z179-'TRA_Vkm UK'!Z179)),0)</f>
        <v>21.987993679227721</v>
      </c>
      <c r="AA179" s="92">
        <f>IFERROR(IFERROR(('TRA_VEff EU28'!AA179*'TRA_Stock EU28'!AA179-'TRA_VEff UK'!AA179*'TRA_Stock UK'!AA179)/('TRA_Stock EU28'!AA179-'TRA_Stock UK'!AA179),('TRA_VEff EU28'!AA179*'TRA_Vkm EU28'!AA179-'TRA_VEff UK'!AA179*'TRA_Vkm UK'!AA179)/('TRA_Vkm EU28'!AA179-'TRA_Vkm UK'!AA179)),0)</f>
        <v>22.487568218842831</v>
      </c>
      <c r="AB179" s="92">
        <f>IFERROR(IFERROR(('TRA_VEff EU28'!AB179*'TRA_Stock EU28'!AB179-'TRA_VEff UK'!AB179*'TRA_Stock UK'!AB179)/('TRA_Stock EU28'!AB179-'TRA_Stock UK'!AB179),('TRA_VEff EU28'!AB179*'TRA_Vkm EU28'!AB179-'TRA_VEff UK'!AB179*'TRA_Vkm UK'!AB179)/('TRA_Vkm EU28'!AB179-'TRA_Vkm UK'!AB179)),0)</f>
        <v>22.757466046305925</v>
      </c>
      <c r="AC179" s="92">
        <f>IFERROR(IFERROR(('TRA_VEff EU28'!AC179*'TRA_Stock EU28'!AC179-'TRA_VEff UK'!AC179*'TRA_Stock UK'!AC179)/('TRA_Stock EU28'!AC179-'TRA_Stock UK'!AC179),('TRA_VEff EU28'!AC179*'TRA_Vkm EU28'!AC179-'TRA_VEff UK'!AC179*'TRA_Vkm UK'!AC179)/('TRA_Vkm EU28'!AC179-'TRA_Vkm UK'!AC179)),0)</f>
        <v>22.733930364361484</v>
      </c>
      <c r="AD179" s="92">
        <f>IFERROR(IFERROR(('TRA_VEff EU28'!AD179*'TRA_Stock EU28'!AD179-'TRA_VEff UK'!AD179*'TRA_Stock UK'!AD179)/('TRA_Stock EU28'!AD179-'TRA_Stock UK'!AD179),('TRA_VEff EU28'!AD179*'TRA_Vkm EU28'!AD179-'TRA_VEff UK'!AD179*'TRA_Vkm UK'!AD179)/('TRA_Vkm EU28'!AD179-'TRA_Vkm UK'!AD179)),0)</f>
        <v>0</v>
      </c>
      <c r="AE179" s="92">
        <f>IFERROR(IFERROR(('TRA_VEff EU28'!AE179*'TRA_Stock EU28'!AE179-'TRA_VEff UK'!AE179*'TRA_Stock UK'!AE179)/('TRA_Stock EU28'!AE179-'TRA_Stock UK'!AE179),('TRA_VEff EU28'!AE179*'TRA_Vkm EU28'!AE179-'TRA_VEff UK'!AE179*'TRA_Vkm UK'!AE179)/('TRA_Vkm EU28'!AE179-'TRA_Vkm UK'!AE179)),0)</f>
        <v>0</v>
      </c>
      <c r="AF179" s="92">
        <f>IFERROR(IFERROR(('TRA_VEff EU28'!AF179*'TRA_Stock EU28'!AF179-'TRA_VEff UK'!AF179*'TRA_Stock UK'!AF179)/('TRA_Stock EU28'!AF179-'TRA_Stock UK'!AF179),('TRA_VEff EU28'!AF179*'TRA_Vkm EU28'!AF179-'TRA_VEff UK'!AF179*'TRA_Vkm UK'!AF179)/('TRA_Vkm EU28'!AF179-'TRA_Vkm UK'!AF179)),0)</f>
        <v>27.040034005366429</v>
      </c>
      <c r="AG179" s="92">
        <f>IFERROR(IFERROR(('TRA_VEff EU28'!AG179*'TRA_Stock EU28'!AG179-'TRA_VEff UK'!AG179*'TRA_Stock UK'!AG179)/('TRA_Stock EU28'!AG179-'TRA_Stock UK'!AG179),('TRA_VEff EU28'!AG179*'TRA_Vkm EU28'!AG179-'TRA_VEff UK'!AG179*'TRA_Vkm UK'!AG179)/('TRA_Vkm EU28'!AG179-'TRA_Vkm UK'!AG179)),0)</f>
        <v>29.275159208522194</v>
      </c>
      <c r="AH179" s="92">
        <f>IFERROR(IFERROR(('TRA_VEff EU28'!AH179*'TRA_Stock EU28'!AH179-'TRA_VEff UK'!AH179*'TRA_Stock UK'!AH179)/('TRA_Stock EU28'!AH179-'TRA_Stock UK'!AH179),('TRA_VEff EU28'!AH179*'TRA_Vkm EU28'!AH179-'TRA_VEff UK'!AH179*'TRA_Vkm UK'!AH179)/('TRA_Vkm EU28'!AH179-'TRA_Vkm UK'!AH179)),0)</f>
        <v>29.164468223332538</v>
      </c>
      <c r="AI179" s="92">
        <f>IFERROR(IFERROR(('TRA_VEff EU28'!AI179*'TRA_Stock EU28'!AI179-'TRA_VEff UK'!AI179*'TRA_Stock UK'!AI179)/('TRA_Stock EU28'!AI179-'TRA_Stock UK'!AI179),('TRA_VEff EU28'!AI179*'TRA_Vkm EU28'!AI179-'TRA_VEff UK'!AI179*'TRA_Vkm UK'!AI179)/('TRA_Vkm EU28'!AI179-'TRA_Vkm UK'!AI179)),0)</f>
        <v>29.568696299100015</v>
      </c>
      <c r="AJ179" s="92">
        <f>IFERROR(IFERROR(('TRA_VEff EU28'!AJ179*'TRA_Stock EU28'!AJ179-'TRA_VEff UK'!AJ179*'TRA_Stock UK'!AJ179)/('TRA_Stock EU28'!AJ179-'TRA_Stock UK'!AJ179),('TRA_VEff EU28'!AJ179*'TRA_Vkm EU28'!AJ179-'TRA_VEff UK'!AJ179*'TRA_Vkm UK'!AJ179)/('TRA_Vkm EU28'!AJ179-'TRA_Vkm UK'!AJ179)),0)</f>
        <v>29.574393037260787</v>
      </c>
      <c r="AK179" s="92">
        <f>IFERROR(IFERROR(('TRA_VEff EU28'!AK179*'TRA_Stock EU28'!AK179-'TRA_VEff UK'!AK179*'TRA_Stock UK'!AK179)/('TRA_Stock EU28'!AK179-'TRA_Stock UK'!AK179),('TRA_VEff EU28'!AK179*'TRA_Vkm EU28'!AK179-'TRA_VEff UK'!AK179*'TRA_Vkm UK'!AK179)/('TRA_Vkm EU28'!AK179-'TRA_Vkm UK'!AK179)),0)</f>
        <v>29.772618360615724</v>
      </c>
      <c r="AL179" s="92">
        <f>IFERROR(IFERROR(('TRA_VEff EU28'!AL179*'TRA_Stock EU28'!AL179-'TRA_VEff UK'!AL179*'TRA_Stock UK'!AL179)/('TRA_Stock EU28'!AL179-'TRA_Stock UK'!AL179),('TRA_VEff EU28'!AL179*'TRA_Vkm EU28'!AL179-'TRA_VEff UK'!AL179*'TRA_Vkm UK'!AL179)/('TRA_Vkm EU28'!AL179-'TRA_Vkm UK'!AL179)),0)</f>
        <v>29.831838857573473</v>
      </c>
      <c r="AM179" s="92">
        <f>IFERROR(IFERROR(('TRA_VEff EU28'!AM179*'TRA_Stock EU28'!AM179-'TRA_VEff UK'!AM179*'TRA_Stock UK'!AM179)/('TRA_Stock EU28'!AM179-'TRA_Stock UK'!AM179),('TRA_VEff EU28'!AM179*'TRA_Vkm EU28'!AM179-'TRA_VEff UK'!AM179*'TRA_Vkm UK'!AM179)/('TRA_Vkm EU28'!AM179-'TRA_Vkm UK'!AM179)),0)</f>
        <v>29.839505648430599</v>
      </c>
      <c r="AN179" s="92">
        <f>IFERROR(IFERROR(('TRA_VEff EU28'!AN179*'TRA_Stock EU28'!AN179-'TRA_VEff UK'!AN179*'TRA_Stock UK'!AN179)/('TRA_Stock EU28'!AN179-'TRA_Stock UK'!AN179),('TRA_VEff EU28'!AN179*'TRA_Vkm EU28'!AN179-'TRA_VEff UK'!AN179*'TRA_Vkm UK'!AN179)/('TRA_Vkm EU28'!AN179-'TRA_Vkm UK'!AN179)),0)</f>
        <v>29.83489018134042</v>
      </c>
      <c r="AO179" s="92">
        <f>IFERROR(IFERROR(('TRA_VEff EU28'!AO179*'TRA_Stock EU28'!AO179-'TRA_VEff UK'!AO179*'TRA_Stock UK'!AO179)/('TRA_Stock EU28'!AO179-'TRA_Stock UK'!AO179),('TRA_VEff EU28'!AO179*'TRA_Vkm EU28'!AO179-'TRA_VEff UK'!AO179*'TRA_Vkm UK'!AO179)/('TRA_Vkm EU28'!AO179-'TRA_Vkm UK'!AO179)),0)</f>
        <v>29.55637804091872</v>
      </c>
      <c r="AP179" s="92">
        <f>IFERROR(IFERROR(('TRA_VEff EU28'!AP179*'TRA_Stock EU28'!AP179-'TRA_VEff UK'!AP179*'TRA_Stock UK'!AP179)/('TRA_Stock EU28'!AP179-'TRA_Stock UK'!AP179),('TRA_VEff EU28'!AP179*'TRA_Vkm EU28'!AP179-'TRA_VEff UK'!AP179*'TRA_Vkm UK'!AP179)/('TRA_Vkm EU28'!AP179-'TRA_Vkm UK'!AP179)),0)</f>
        <v>29.349255525132062</v>
      </c>
      <c r="AQ179" s="92">
        <f>IFERROR(IFERROR(('TRA_VEff EU28'!AQ179*'TRA_Stock EU28'!AQ179-'TRA_VEff UK'!AQ179*'TRA_Stock UK'!AQ179)/('TRA_Stock EU28'!AQ179-'TRA_Stock UK'!AQ179),('TRA_VEff EU28'!AQ179*'TRA_Vkm EU28'!AQ179-'TRA_VEff UK'!AQ179*'TRA_Vkm UK'!AQ179)/('TRA_Vkm EU28'!AQ179-'TRA_Vkm UK'!AQ179)),0)</f>
        <v>29.292069460064258</v>
      </c>
      <c r="AR179" s="92">
        <f>IFERROR(IFERROR(('TRA_VEff EU28'!AR179*'TRA_Stock EU28'!AR179-'TRA_VEff UK'!AR179*'TRA_Stock UK'!AR179)/('TRA_Stock EU28'!AR179-'TRA_Stock UK'!AR179),('TRA_VEff EU28'!AR179*'TRA_Vkm EU28'!AR179-'TRA_VEff UK'!AR179*'TRA_Vkm UK'!AR179)/('TRA_Vkm EU28'!AR179-'TRA_Vkm UK'!AR179)),0)</f>
        <v>29.263770203376065</v>
      </c>
      <c r="AS179" s="92">
        <f>IFERROR(IFERROR(('TRA_VEff EU28'!AS179*'TRA_Stock EU28'!AS179-'TRA_VEff UK'!AS179*'TRA_Stock UK'!AS179)/('TRA_Stock EU28'!AS179-'TRA_Stock UK'!AS179),('TRA_VEff EU28'!AS179*'TRA_Vkm EU28'!AS179-'TRA_VEff UK'!AS179*'TRA_Vkm UK'!AS179)/('TRA_Vkm EU28'!AS179-'TRA_Vkm UK'!AS179)),0)</f>
        <v>29.239771427512515</v>
      </c>
      <c r="AT179" s="92">
        <f>IFERROR(IFERROR(('TRA_VEff EU28'!AT179*'TRA_Stock EU28'!AT179-'TRA_VEff UK'!AT179*'TRA_Stock UK'!AT179)/('TRA_Stock EU28'!AT179-'TRA_Stock UK'!AT179),('TRA_VEff EU28'!AT179*'TRA_Vkm EU28'!AT179-'TRA_VEff UK'!AT179*'TRA_Vkm UK'!AT179)/('TRA_Vkm EU28'!AT179-'TRA_Vkm UK'!AT179)),0)</f>
        <v>29.0249116021057</v>
      </c>
      <c r="AU179" s="92">
        <f>IFERROR(IFERROR(('TRA_VEff EU28'!AU179*'TRA_Stock EU28'!AU179-'TRA_VEff UK'!AU179*'TRA_Stock UK'!AU179)/('TRA_Stock EU28'!AU179-'TRA_Stock UK'!AU179),('TRA_VEff EU28'!AU179*'TRA_Vkm EU28'!AU179-'TRA_VEff UK'!AU179*'TRA_Vkm UK'!AU179)/('TRA_Vkm EU28'!AU179-'TRA_Vkm UK'!AU179)),0)</f>
        <v>28.931843382528573</v>
      </c>
      <c r="AV179" s="92">
        <f>IFERROR(IFERROR(('TRA_VEff EU28'!AV179*'TRA_Stock EU28'!AV179-'TRA_VEff UK'!AV179*'TRA_Stock UK'!AV179)/('TRA_Stock EU28'!AV179-'TRA_Stock UK'!AV179),('TRA_VEff EU28'!AV179*'TRA_Vkm EU28'!AV179-'TRA_VEff UK'!AV179*'TRA_Vkm UK'!AV179)/('TRA_Vkm EU28'!AV179-'TRA_Vkm UK'!AV179)),0)</f>
        <v>28.857997322459546</v>
      </c>
      <c r="AW179" s="92">
        <f>IFERROR(IFERROR(('TRA_VEff EU28'!AW179*'TRA_Stock EU28'!AW179-'TRA_VEff UK'!AW179*'TRA_Stock UK'!AW179)/('TRA_Stock EU28'!AW179-'TRA_Stock UK'!AW179),('TRA_VEff EU28'!AW179*'TRA_Vkm EU28'!AW179-'TRA_VEff UK'!AW179*'TRA_Vkm UK'!AW179)/('TRA_Vkm EU28'!AW179-'TRA_Vkm UK'!AW179)),0)</f>
        <v>28.794015742825252</v>
      </c>
      <c r="AX179" s="92">
        <f>IFERROR(IFERROR(('TRA_VEff EU28'!AX179*'TRA_Stock EU28'!AX179-'TRA_VEff UK'!AX179*'TRA_Stock UK'!AX179)/('TRA_Stock EU28'!AX179-'TRA_Stock UK'!AX179),('TRA_VEff EU28'!AX179*'TRA_Vkm EU28'!AX179-'TRA_VEff UK'!AX179*'TRA_Vkm UK'!AX179)/('TRA_Vkm EU28'!AX179-'TRA_Vkm UK'!AX179)),0)</f>
        <v>28.737616997366437</v>
      </c>
      <c r="AY179" s="92">
        <f>IFERROR(IFERROR(('TRA_VEff EU28'!AY179*'TRA_Stock EU28'!AY179-'TRA_VEff UK'!AY179*'TRA_Stock UK'!AY179)/('TRA_Stock EU28'!AY179-'TRA_Stock UK'!AY179),('TRA_VEff EU28'!AY179*'TRA_Vkm EU28'!AY179-'TRA_VEff UK'!AY179*'TRA_Vkm UK'!AY179)/('TRA_Vkm EU28'!AY179-'TRA_Vkm UK'!AY179)),0)</f>
        <v>28.681324881448877</v>
      </c>
      <c r="AZ179" s="92">
        <f>IFERROR(IFERROR(('TRA_VEff EU28'!AZ179*'TRA_Stock EU28'!AZ179-'TRA_VEff UK'!AZ179*'TRA_Stock UK'!AZ179)/('TRA_Stock EU28'!AZ179-'TRA_Stock UK'!AZ179),('TRA_VEff EU28'!AZ179*'TRA_Vkm EU28'!AZ179-'TRA_VEff UK'!AZ179*'TRA_Vkm UK'!AZ179)/('TRA_Vkm EU28'!AZ179-'TRA_Vkm UK'!AZ179)),0)</f>
        <v>28.65095362958435</v>
      </c>
    </row>
    <row r="180" spans="1:52">
      <c r="A180" s="106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</row>
    <row r="181" spans="1:52">
      <c r="A181" s="81" t="s">
        <v>152</v>
      </c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</row>
    <row r="182" spans="1:52">
      <c r="A182" s="97" t="s">
        <v>112</v>
      </c>
      <c r="B182" s="98">
        <f>IFERROR(IFERROR(('TRA_VEff EU28'!B182*'TRA_Stock EU28'!B182-'TRA_VEff UK'!B182*'TRA_Stock UK'!B182)/('TRA_Stock EU28'!B182-'TRA_Stock UK'!B182),('TRA_VEff EU28'!B182*'TRA_Vkm EU28'!B182-'TRA_VEff UK'!B182*'TRA_Vkm UK'!B182)/('TRA_Vkm EU28'!B182-'TRA_Vkm UK'!B182)),0)</f>
        <v>174.05460741469147</v>
      </c>
      <c r="C182" s="98">
        <f>IFERROR(IFERROR(('TRA_VEff EU28'!C182*'TRA_Stock EU28'!C182-'TRA_VEff UK'!C182*'TRA_Stock UK'!C182)/('TRA_Stock EU28'!C182-'TRA_Stock UK'!C182),('TRA_VEff EU28'!C182*'TRA_Vkm EU28'!C182-'TRA_VEff UK'!C182*'TRA_Vkm UK'!C182)/('TRA_Vkm EU28'!C182-'TRA_Vkm UK'!C182)),0)</f>
        <v>172.23449484864065</v>
      </c>
      <c r="D182" s="98">
        <f>IFERROR(IFERROR(('TRA_VEff EU28'!D182*'TRA_Stock EU28'!D182-'TRA_VEff UK'!D182*'TRA_Stock UK'!D182)/('TRA_Stock EU28'!D182-'TRA_Stock UK'!D182),('TRA_VEff EU28'!D182*'TRA_Vkm EU28'!D182-'TRA_VEff UK'!D182*'TRA_Vkm UK'!D182)/('TRA_Vkm EU28'!D182-'TRA_Vkm UK'!D182)),0)</f>
        <v>167.82149494113173</v>
      </c>
      <c r="E182" s="98">
        <f>IFERROR(IFERROR(('TRA_VEff EU28'!E182*'TRA_Stock EU28'!E182-'TRA_VEff UK'!E182*'TRA_Stock UK'!E182)/('TRA_Stock EU28'!E182-'TRA_Stock UK'!E182),('TRA_VEff EU28'!E182*'TRA_Vkm EU28'!E182-'TRA_VEff UK'!E182*'TRA_Vkm UK'!E182)/('TRA_Vkm EU28'!E182-'TRA_Vkm UK'!E182)),0)</f>
        <v>160.83563848103714</v>
      </c>
      <c r="F182" s="98">
        <f>IFERROR(IFERROR(('TRA_VEff EU28'!F182*'TRA_Stock EU28'!F182-'TRA_VEff UK'!F182*'TRA_Stock UK'!F182)/('TRA_Stock EU28'!F182-'TRA_Stock UK'!F182),('TRA_VEff EU28'!F182*'TRA_Vkm EU28'!F182-'TRA_VEff UK'!F182*'TRA_Vkm UK'!F182)/('TRA_Vkm EU28'!F182-'TRA_Vkm UK'!F182)),0)</f>
        <v>156.88058421180583</v>
      </c>
      <c r="G182" s="98">
        <f>IFERROR(IFERROR(('TRA_VEff EU28'!G182*'TRA_Stock EU28'!G182-'TRA_VEff UK'!G182*'TRA_Stock UK'!G182)/('TRA_Stock EU28'!G182-'TRA_Stock UK'!G182),('TRA_VEff EU28'!G182*'TRA_Vkm EU28'!G182-'TRA_VEff UK'!G182*'TRA_Vkm UK'!G182)/('TRA_Vkm EU28'!G182-'TRA_Vkm UK'!G182)),0)</f>
        <v>150.12858976517279</v>
      </c>
      <c r="H182" s="98">
        <f>IFERROR(IFERROR(('TRA_VEff EU28'!H182*'TRA_Stock EU28'!H182-'TRA_VEff UK'!H182*'TRA_Stock UK'!H182)/('TRA_Stock EU28'!H182-'TRA_Stock UK'!H182),('TRA_VEff EU28'!H182*'TRA_Vkm EU28'!H182-'TRA_VEff UK'!H182*'TRA_Vkm UK'!H182)/('TRA_Vkm EU28'!H182-'TRA_Vkm UK'!H182)),0)</f>
        <v>145.21014921176769</v>
      </c>
      <c r="I182" s="98">
        <f>IFERROR(IFERROR(('TRA_VEff EU28'!I182*'TRA_Stock EU28'!I182-'TRA_VEff UK'!I182*'TRA_Stock UK'!I182)/('TRA_Stock EU28'!I182-'TRA_Stock UK'!I182),('TRA_VEff EU28'!I182*'TRA_Vkm EU28'!I182-'TRA_VEff UK'!I182*'TRA_Vkm UK'!I182)/('TRA_Vkm EU28'!I182-'TRA_Vkm UK'!I182)),0)</f>
        <v>143.27755439668212</v>
      </c>
      <c r="J182" s="98">
        <f>IFERROR(IFERROR(('TRA_VEff EU28'!J182*'TRA_Stock EU28'!J182-'TRA_VEff UK'!J182*'TRA_Stock UK'!J182)/('TRA_Stock EU28'!J182-'TRA_Stock UK'!J182),('TRA_VEff EU28'!J182*'TRA_Vkm EU28'!J182-'TRA_VEff UK'!J182*'TRA_Vkm UK'!J182)/('TRA_Vkm EU28'!J182-'TRA_Vkm UK'!J182)),0)</f>
        <v>139.51951176081769</v>
      </c>
      <c r="K182" s="98">
        <f>IFERROR(IFERROR(('TRA_VEff EU28'!K182*'TRA_Stock EU28'!K182-'TRA_VEff UK'!K182*'TRA_Stock UK'!K182)/('TRA_Stock EU28'!K182-'TRA_Stock UK'!K182),('TRA_VEff EU28'!K182*'TRA_Vkm EU28'!K182-'TRA_VEff UK'!K182*'TRA_Vkm UK'!K182)/('TRA_Vkm EU28'!K182-'TRA_Vkm UK'!K182)),0)</f>
        <v>136.04419720321468</v>
      </c>
      <c r="L182" s="98">
        <f>IFERROR(IFERROR(('TRA_VEff EU28'!L182*'TRA_Stock EU28'!L182-'TRA_VEff UK'!L182*'TRA_Stock UK'!L182)/('TRA_Stock EU28'!L182-'TRA_Stock UK'!L182),('TRA_VEff EU28'!L182*'TRA_Vkm EU28'!L182-'TRA_VEff UK'!L182*'TRA_Vkm UK'!L182)/('TRA_Vkm EU28'!L182-'TRA_Vkm UK'!L182)),0)</f>
        <v>134.29524352876507</v>
      </c>
      <c r="M182" s="98">
        <f>IFERROR(IFERROR(('TRA_VEff EU28'!M182*'TRA_Stock EU28'!M182-'TRA_VEff UK'!M182*'TRA_Stock UK'!M182)/('TRA_Stock EU28'!M182-'TRA_Stock UK'!M182),('TRA_VEff EU28'!M182*'TRA_Vkm EU28'!M182-'TRA_VEff UK'!M182*'TRA_Vkm UK'!M182)/('TRA_Vkm EU28'!M182-'TRA_Vkm UK'!M182)),0)</f>
        <v>132.17619325687275</v>
      </c>
      <c r="N182" s="98">
        <f>IFERROR(IFERROR(('TRA_VEff EU28'!N182*'TRA_Stock EU28'!N182-'TRA_VEff UK'!N182*'TRA_Stock UK'!N182)/('TRA_Stock EU28'!N182-'TRA_Stock UK'!N182),('TRA_VEff EU28'!N182*'TRA_Vkm EU28'!N182-'TRA_VEff UK'!N182*'TRA_Vkm UK'!N182)/('TRA_Vkm EU28'!N182-'TRA_Vkm UK'!N182)),0)</f>
        <v>130.95989937541867</v>
      </c>
      <c r="O182" s="98">
        <f>IFERROR(IFERROR(('TRA_VEff EU28'!O182*'TRA_Stock EU28'!O182-'TRA_VEff UK'!O182*'TRA_Stock UK'!O182)/('TRA_Stock EU28'!O182-'TRA_Stock UK'!O182),('TRA_VEff EU28'!O182*'TRA_Vkm EU28'!O182-'TRA_VEff UK'!O182*'TRA_Vkm UK'!O182)/('TRA_Vkm EU28'!O182-'TRA_Vkm UK'!O182)),0)</f>
        <v>126.55548226424517</v>
      </c>
      <c r="P182" s="98">
        <f>IFERROR(IFERROR(('TRA_VEff EU28'!P182*'TRA_Stock EU28'!P182-'TRA_VEff UK'!P182*'TRA_Stock UK'!P182)/('TRA_Stock EU28'!P182-'TRA_Stock UK'!P182),('TRA_VEff EU28'!P182*'TRA_Vkm EU28'!P182-'TRA_VEff UK'!P182*'TRA_Vkm UK'!P182)/('TRA_Vkm EU28'!P182-'TRA_Vkm UK'!P182)),0)</f>
        <v>122.25774553742598</v>
      </c>
      <c r="Q182" s="98">
        <f>IFERROR(IFERROR(('TRA_VEff EU28'!Q182*'TRA_Stock EU28'!Q182-'TRA_VEff UK'!Q182*'TRA_Stock UK'!Q182)/('TRA_Stock EU28'!Q182-'TRA_Stock UK'!Q182),('TRA_VEff EU28'!Q182*'TRA_Vkm EU28'!Q182-'TRA_VEff UK'!Q182*'TRA_Vkm UK'!Q182)/('TRA_Vkm EU28'!Q182-'TRA_Vkm UK'!Q182)),0)</f>
        <v>119.4376322962068</v>
      </c>
      <c r="R182" s="98">
        <f>IFERROR(IFERROR(('TRA_VEff EU28'!R182*'TRA_Stock EU28'!R182-'TRA_VEff UK'!R182*'TRA_Stock UK'!R182)/('TRA_Stock EU28'!R182-'TRA_Stock UK'!R182),('TRA_VEff EU28'!R182*'TRA_Vkm EU28'!R182-'TRA_VEff UK'!R182*'TRA_Vkm UK'!R182)/('TRA_Vkm EU28'!R182-'TRA_Vkm UK'!R182)),0)</f>
        <v>117.99830441919357</v>
      </c>
      <c r="S182" s="98">
        <f>IFERROR(IFERROR(('TRA_VEff EU28'!S182*'TRA_Stock EU28'!S182-'TRA_VEff UK'!S182*'TRA_Stock UK'!S182)/('TRA_Stock EU28'!S182-'TRA_Stock UK'!S182),('TRA_VEff EU28'!S182*'TRA_Vkm EU28'!S182-'TRA_VEff UK'!S182*'TRA_Vkm UK'!S182)/('TRA_Vkm EU28'!S182-'TRA_Vkm UK'!S182)),0)</f>
        <v>117.23095681172185</v>
      </c>
      <c r="T182" s="98">
        <f>IFERROR(IFERROR(('TRA_VEff EU28'!T182*'TRA_Stock EU28'!T182-'TRA_VEff UK'!T182*'TRA_Stock UK'!T182)/('TRA_Stock EU28'!T182-'TRA_Stock UK'!T182),('TRA_VEff EU28'!T182*'TRA_Vkm EU28'!T182-'TRA_VEff UK'!T182*'TRA_Vkm UK'!T182)/('TRA_Vkm EU28'!T182-'TRA_Vkm UK'!T182)),0)</f>
        <v>116.42820726144646</v>
      </c>
      <c r="U182" s="98">
        <f>IFERROR(IFERROR(('TRA_VEff EU28'!U182*'TRA_Stock EU28'!U182-'TRA_VEff UK'!U182*'TRA_Stock UK'!U182)/('TRA_Stock EU28'!U182-'TRA_Stock UK'!U182),('TRA_VEff EU28'!U182*'TRA_Vkm EU28'!U182-'TRA_VEff UK'!U182*'TRA_Vkm UK'!U182)/('TRA_Vkm EU28'!U182-'TRA_Vkm UK'!U182)),0)</f>
        <v>115.77482118150049</v>
      </c>
      <c r="V182" s="98">
        <f>IFERROR(IFERROR(('TRA_VEff EU28'!V182*'TRA_Stock EU28'!V182-'TRA_VEff UK'!V182*'TRA_Stock UK'!V182)/('TRA_Stock EU28'!V182-'TRA_Stock UK'!V182),('TRA_VEff EU28'!V182*'TRA_Vkm EU28'!V182-'TRA_VEff UK'!V182*'TRA_Vkm UK'!V182)/('TRA_Vkm EU28'!V182-'TRA_Vkm UK'!V182)),0)</f>
        <v>115.23713045857187</v>
      </c>
      <c r="W182" s="98">
        <f>IFERROR(IFERROR(('TRA_VEff EU28'!W182*'TRA_Stock EU28'!W182-'TRA_VEff UK'!W182*'TRA_Stock UK'!W182)/('TRA_Stock EU28'!W182-'TRA_Stock UK'!W182),('TRA_VEff EU28'!W182*'TRA_Vkm EU28'!W182-'TRA_VEff UK'!W182*'TRA_Vkm UK'!W182)/('TRA_Vkm EU28'!W182-'TRA_Vkm UK'!W182)),0)</f>
        <v>114.71767221230235</v>
      </c>
      <c r="X182" s="98">
        <f>IFERROR(IFERROR(('TRA_VEff EU28'!X182*'TRA_Stock EU28'!X182-'TRA_VEff UK'!X182*'TRA_Stock UK'!X182)/('TRA_Stock EU28'!X182-'TRA_Stock UK'!X182),('TRA_VEff EU28'!X182*'TRA_Vkm EU28'!X182-'TRA_VEff UK'!X182*'TRA_Vkm UK'!X182)/('TRA_Vkm EU28'!X182-'TRA_Vkm UK'!X182)),0)</f>
        <v>114.37274184056437</v>
      </c>
      <c r="Y182" s="98">
        <f>IFERROR(IFERROR(('TRA_VEff EU28'!Y182*'TRA_Stock EU28'!Y182-'TRA_VEff UK'!Y182*'TRA_Stock UK'!Y182)/('TRA_Stock EU28'!Y182-'TRA_Stock UK'!Y182),('TRA_VEff EU28'!Y182*'TRA_Vkm EU28'!Y182-'TRA_VEff UK'!Y182*'TRA_Vkm UK'!Y182)/('TRA_Vkm EU28'!Y182-'TRA_Vkm UK'!Y182)),0)</f>
        <v>114.02865819741049</v>
      </c>
      <c r="Z182" s="98">
        <f>IFERROR(IFERROR(('TRA_VEff EU28'!Z182*'TRA_Stock EU28'!Z182-'TRA_VEff UK'!Z182*'TRA_Stock UK'!Z182)/('TRA_Stock EU28'!Z182-'TRA_Stock UK'!Z182),('TRA_VEff EU28'!Z182*'TRA_Vkm EU28'!Z182-'TRA_VEff UK'!Z182*'TRA_Vkm UK'!Z182)/('TRA_Vkm EU28'!Z182-'TRA_Vkm UK'!Z182)),0)</f>
        <v>113.53524975384028</v>
      </c>
      <c r="AA182" s="98">
        <f>IFERROR(IFERROR(('TRA_VEff EU28'!AA182*'TRA_Stock EU28'!AA182-'TRA_VEff UK'!AA182*'TRA_Stock UK'!AA182)/('TRA_Stock EU28'!AA182-'TRA_Stock UK'!AA182),('TRA_VEff EU28'!AA182*'TRA_Vkm EU28'!AA182-'TRA_VEff UK'!AA182*'TRA_Vkm UK'!AA182)/('TRA_Vkm EU28'!AA182-'TRA_Vkm UK'!AA182)),0)</f>
        <v>113.23038579776031</v>
      </c>
      <c r="AB182" s="98">
        <f>IFERROR(IFERROR(('TRA_VEff EU28'!AB182*'TRA_Stock EU28'!AB182-'TRA_VEff UK'!AB182*'TRA_Stock UK'!AB182)/('TRA_Stock EU28'!AB182-'TRA_Stock UK'!AB182),('TRA_VEff EU28'!AB182*'TRA_Vkm EU28'!AB182-'TRA_VEff UK'!AB182*'TRA_Vkm UK'!AB182)/('TRA_Vkm EU28'!AB182-'TRA_Vkm UK'!AB182)),0)</f>
        <v>113.01456434513582</v>
      </c>
      <c r="AC182" s="98">
        <f>IFERROR(IFERROR(('TRA_VEff EU28'!AC182*'TRA_Stock EU28'!AC182-'TRA_VEff UK'!AC182*'TRA_Stock UK'!AC182)/('TRA_Stock EU28'!AC182-'TRA_Stock UK'!AC182),('TRA_VEff EU28'!AC182*'TRA_Vkm EU28'!AC182-'TRA_VEff UK'!AC182*'TRA_Vkm UK'!AC182)/('TRA_Vkm EU28'!AC182-'TRA_Vkm UK'!AC182)),0)</f>
        <v>112.91170963551221</v>
      </c>
      <c r="AD182" s="98">
        <f>IFERROR(IFERROR(('TRA_VEff EU28'!AD182*'TRA_Stock EU28'!AD182-'TRA_VEff UK'!AD182*'TRA_Stock UK'!AD182)/('TRA_Stock EU28'!AD182-'TRA_Stock UK'!AD182),('TRA_VEff EU28'!AD182*'TRA_Vkm EU28'!AD182-'TRA_VEff UK'!AD182*'TRA_Vkm UK'!AD182)/('TRA_Vkm EU28'!AD182-'TRA_Vkm UK'!AD182)),0)</f>
        <v>112.66602391035275</v>
      </c>
      <c r="AE182" s="98">
        <f>IFERROR(IFERROR(('TRA_VEff EU28'!AE182*'TRA_Stock EU28'!AE182-'TRA_VEff UK'!AE182*'TRA_Stock UK'!AE182)/('TRA_Stock EU28'!AE182-'TRA_Stock UK'!AE182),('TRA_VEff EU28'!AE182*'TRA_Vkm EU28'!AE182-'TRA_VEff UK'!AE182*'TRA_Vkm UK'!AE182)/('TRA_Vkm EU28'!AE182-'TRA_Vkm UK'!AE182)),0)</f>
        <v>112.41026308234427</v>
      </c>
      <c r="AF182" s="98">
        <f>IFERROR(IFERROR(('TRA_VEff EU28'!AF182*'TRA_Stock EU28'!AF182-'TRA_VEff UK'!AF182*'TRA_Stock UK'!AF182)/('TRA_Stock EU28'!AF182-'TRA_Stock UK'!AF182),('TRA_VEff EU28'!AF182*'TRA_Vkm EU28'!AF182-'TRA_VEff UK'!AF182*'TRA_Vkm UK'!AF182)/('TRA_Vkm EU28'!AF182-'TRA_Vkm UK'!AF182)),0)</f>
        <v>112.11856387398315</v>
      </c>
      <c r="AG182" s="98">
        <f>IFERROR(IFERROR(('TRA_VEff EU28'!AG182*'TRA_Stock EU28'!AG182-'TRA_VEff UK'!AG182*'TRA_Stock UK'!AG182)/('TRA_Stock EU28'!AG182-'TRA_Stock UK'!AG182),('TRA_VEff EU28'!AG182*'TRA_Vkm EU28'!AG182-'TRA_VEff UK'!AG182*'TRA_Vkm UK'!AG182)/('TRA_Vkm EU28'!AG182-'TRA_Vkm UK'!AG182)),0)</f>
        <v>111.18943803423475</v>
      </c>
      <c r="AH182" s="98">
        <f>IFERROR(IFERROR(('TRA_VEff EU28'!AH182*'TRA_Stock EU28'!AH182-'TRA_VEff UK'!AH182*'TRA_Stock UK'!AH182)/('TRA_Stock EU28'!AH182-'TRA_Stock UK'!AH182),('TRA_VEff EU28'!AH182*'TRA_Vkm EU28'!AH182-'TRA_VEff UK'!AH182*'TRA_Vkm UK'!AH182)/('TRA_Vkm EU28'!AH182-'TRA_Vkm UK'!AH182)),0)</f>
        <v>111.02593229560624</v>
      </c>
      <c r="AI182" s="98">
        <f>IFERROR(IFERROR(('TRA_VEff EU28'!AI182*'TRA_Stock EU28'!AI182-'TRA_VEff UK'!AI182*'TRA_Stock UK'!AI182)/('TRA_Stock EU28'!AI182-'TRA_Stock UK'!AI182),('TRA_VEff EU28'!AI182*'TRA_Vkm EU28'!AI182-'TRA_VEff UK'!AI182*'TRA_Vkm UK'!AI182)/('TRA_Vkm EU28'!AI182-'TRA_Vkm UK'!AI182)),0)</f>
        <v>110.72090841926875</v>
      </c>
      <c r="AJ182" s="98">
        <f>IFERROR(IFERROR(('TRA_VEff EU28'!AJ182*'TRA_Stock EU28'!AJ182-'TRA_VEff UK'!AJ182*'TRA_Stock UK'!AJ182)/('TRA_Stock EU28'!AJ182-'TRA_Stock UK'!AJ182),('TRA_VEff EU28'!AJ182*'TRA_Vkm EU28'!AJ182-'TRA_VEff UK'!AJ182*'TRA_Vkm UK'!AJ182)/('TRA_Vkm EU28'!AJ182-'TRA_Vkm UK'!AJ182)),0)</f>
        <v>110.327218585913</v>
      </c>
      <c r="AK182" s="98">
        <f>IFERROR(IFERROR(('TRA_VEff EU28'!AK182*'TRA_Stock EU28'!AK182-'TRA_VEff UK'!AK182*'TRA_Stock UK'!AK182)/('TRA_Stock EU28'!AK182-'TRA_Stock UK'!AK182),('TRA_VEff EU28'!AK182*'TRA_Vkm EU28'!AK182-'TRA_VEff UK'!AK182*'TRA_Vkm UK'!AK182)/('TRA_Vkm EU28'!AK182-'TRA_Vkm UK'!AK182)),0)</f>
        <v>109.88403516347348</v>
      </c>
      <c r="AL182" s="98">
        <f>IFERROR(IFERROR(('TRA_VEff EU28'!AL182*'TRA_Stock EU28'!AL182-'TRA_VEff UK'!AL182*'TRA_Stock UK'!AL182)/('TRA_Stock EU28'!AL182-'TRA_Stock UK'!AL182),('TRA_VEff EU28'!AL182*'TRA_Vkm EU28'!AL182-'TRA_VEff UK'!AL182*'TRA_Vkm UK'!AL182)/('TRA_Vkm EU28'!AL182-'TRA_Vkm UK'!AL182)),0)</f>
        <v>109.34159442674111</v>
      </c>
      <c r="AM182" s="98">
        <f>IFERROR(IFERROR(('TRA_VEff EU28'!AM182*'TRA_Stock EU28'!AM182-'TRA_VEff UK'!AM182*'TRA_Stock UK'!AM182)/('TRA_Stock EU28'!AM182-'TRA_Stock UK'!AM182),('TRA_VEff EU28'!AM182*'TRA_Vkm EU28'!AM182-'TRA_VEff UK'!AM182*'TRA_Vkm UK'!AM182)/('TRA_Vkm EU28'!AM182-'TRA_Vkm UK'!AM182)),0)</f>
        <v>108.74128911171141</v>
      </c>
      <c r="AN182" s="98">
        <f>IFERROR(IFERROR(('TRA_VEff EU28'!AN182*'TRA_Stock EU28'!AN182-'TRA_VEff UK'!AN182*'TRA_Stock UK'!AN182)/('TRA_Stock EU28'!AN182-'TRA_Stock UK'!AN182),('TRA_VEff EU28'!AN182*'TRA_Vkm EU28'!AN182-'TRA_VEff UK'!AN182*'TRA_Vkm UK'!AN182)/('TRA_Vkm EU28'!AN182-'TRA_Vkm UK'!AN182)),0)</f>
        <v>108.07068838813622</v>
      </c>
      <c r="AO182" s="98">
        <f>IFERROR(IFERROR(('TRA_VEff EU28'!AO182*'TRA_Stock EU28'!AO182-'TRA_VEff UK'!AO182*'TRA_Stock UK'!AO182)/('TRA_Stock EU28'!AO182-'TRA_Stock UK'!AO182),('TRA_VEff EU28'!AO182*'TRA_Vkm EU28'!AO182-'TRA_VEff UK'!AO182*'TRA_Vkm UK'!AO182)/('TRA_Vkm EU28'!AO182-'TRA_Vkm UK'!AO182)),0)</f>
        <v>107.32616118476768</v>
      </c>
      <c r="AP182" s="98">
        <f>IFERROR(IFERROR(('TRA_VEff EU28'!AP182*'TRA_Stock EU28'!AP182-'TRA_VEff UK'!AP182*'TRA_Stock UK'!AP182)/('TRA_Stock EU28'!AP182-'TRA_Stock UK'!AP182),('TRA_VEff EU28'!AP182*'TRA_Vkm EU28'!AP182-'TRA_VEff UK'!AP182*'TRA_Vkm UK'!AP182)/('TRA_Vkm EU28'!AP182-'TRA_Vkm UK'!AP182)),0)</f>
        <v>106.5674911482046</v>
      </c>
      <c r="AQ182" s="98">
        <f>IFERROR(IFERROR(('TRA_VEff EU28'!AQ182*'TRA_Stock EU28'!AQ182-'TRA_VEff UK'!AQ182*'TRA_Stock UK'!AQ182)/('TRA_Stock EU28'!AQ182-'TRA_Stock UK'!AQ182),('TRA_VEff EU28'!AQ182*'TRA_Vkm EU28'!AQ182-'TRA_VEff UK'!AQ182*'TRA_Vkm UK'!AQ182)/('TRA_Vkm EU28'!AQ182-'TRA_Vkm UK'!AQ182)),0)</f>
        <v>105.77636580386634</v>
      </c>
      <c r="AR182" s="98">
        <f>IFERROR(IFERROR(('TRA_VEff EU28'!AR182*'TRA_Stock EU28'!AR182-'TRA_VEff UK'!AR182*'TRA_Stock UK'!AR182)/('TRA_Stock EU28'!AR182-'TRA_Stock UK'!AR182),('TRA_VEff EU28'!AR182*'TRA_Vkm EU28'!AR182-'TRA_VEff UK'!AR182*'TRA_Vkm UK'!AR182)/('TRA_Vkm EU28'!AR182-'TRA_Vkm UK'!AR182)),0)</f>
        <v>104.94792179651769</v>
      </c>
      <c r="AS182" s="98">
        <f>IFERROR(IFERROR(('TRA_VEff EU28'!AS182*'TRA_Stock EU28'!AS182-'TRA_VEff UK'!AS182*'TRA_Stock UK'!AS182)/('TRA_Stock EU28'!AS182-'TRA_Stock UK'!AS182),('TRA_VEff EU28'!AS182*'TRA_Vkm EU28'!AS182-'TRA_VEff UK'!AS182*'TRA_Vkm UK'!AS182)/('TRA_Vkm EU28'!AS182-'TRA_Vkm UK'!AS182)),0)</f>
        <v>104.10787862113084</v>
      </c>
      <c r="AT182" s="98">
        <f>IFERROR(IFERROR(('TRA_VEff EU28'!AT182*'TRA_Stock EU28'!AT182-'TRA_VEff UK'!AT182*'TRA_Stock UK'!AT182)/('TRA_Stock EU28'!AT182-'TRA_Stock UK'!AT182),('TRA_VEff EU28'!AT182*'TRA_Vkm EU28'!AT182-'TRA_VEff UK'!AT182*'TRA_Vkm UK'!AT182)/('TRA_Vkm EU28'!AT182-'TRA_Vkm UK'!AT182)),0)</f>
        <v>103.18641014983692</v>
      </c>
      <c r="AU182" s="98">
        <f>IFERROR(IFERROR(('TRA_VEff EU28'!AU182*'TRA_Stock EU28'!AU182-'TRA_VEff UK'!AU182*'TRA_Stock UK'!AU182)/('TRA_Stock EU28'!AU182-'TRA_Stock UK'!AU182),('TRA_VEff EU28'!AU182*'TRA_Vkm EU28'!AU182-'TRA_VEff UK'!AU182*'TRA_Vkm UK'!AU182)/('TRA_Vkm EU28'!AU182-'TRA_Vkm UK'!AU182)),0)</f>
        <v>102.30243567375321</v>
      </c>
      <c r="AV182" s="98">
        <f>IFERROR(IFERROR(('TRA_VEff EU28'!AV182*'TRA_Stock EU28'!AV182-'TRA_VEff UK'!AV182*'TRA_Stock UK'!AV182)/('TRA_Stock EU28'!AV182-'TRA_Stock UK'!AV182),('TRA_VEff EU28'!AV182*'TRA_Vkm EU28'!AV182-'TRA_VEff UK'!AV182*'TRA_Vkm UK'!AV182)/('TRA_Vkm EU28'!AV182-'TRA_Vkm UK'!AV182)),0)</f>
        <v>101.33139986480674</v>
      </c>
      <c r="AW182" s="98">
        <f>IFERROR(IFERROR(('TRA_VEff EU28'!AW182*'TRA_Stock EU28'!AW182-'TRA_VEff UK'!AW182*'TRA_Stock UK'!AW182)/('TRA_Stock EU28'!AW182-'TRA_Stock UK'!AW182),('TRA_VEff EU28'!AW182*'TRA_Vkm EU28'!AW182-'TRA_VEff UK'!AW182*'TRA_Vkm UK'!AW182)/('TRA_Vkm EU28'!AW182-'TRA_Vkm UK'!AW182)),0)</f>
        <v>100.23369452003676</v>
      </c>
      <c r="AX182" s="98">
        <f>IFERROR(IFERROR(('TRA_VEff EU28'!AX182*'TRA_Stock EU28'!AX182-'TRA_VEff UK'!AX182*'TRA_Stock UK'!AX182)/('TRA_Stock EU28'!AX182-'TRA_Stock UK'!AX182),('TRA_VEff EU28'!AX182*'TRA_Vkm EU28'!AX182-'TRA_VEff UK'!AX182*'TRA_Vkm UK'!AX182)/('TRA_Vkm EU28'!AX182-'TRA_Vkm UK'!AX182)),0)</f>
        <v>99.057421662759438</v>
      </c>
      <c r="AY182" s="98">
        <f>IFERROR(IFERROR(('TRA_VEff EU28'!AY182*'TRA_Stock EU28'!AY182-'TRA_VEff UK'!AY182*'TRA_Stock UK'!AY182)/('TRA_Stock EU28'!AY182-'TRA_Stock UK'!AY182),('TRA_VEff EU28'!AY182*'TRA_Vkm EU28'!AY182-'TRA_VEff UK'!AY182*'TRA_Vkm UK'!AY182)/('TRA_Vkm EU28'!AY182-'TRA_Vkm UK'!AY182)),0)</f>
        <v>97.871743710179572</v>
      </c>
      <c r="AZ182" s="98">
        <f>IFERROR(IFERROR(('TRA_VEff EU28'!AZ182*'TRA_Stock EU28'!AZ182-'TRA_VEff UK'!AZ182*'TRA_Stock UK'!AZ182)/('TRA_Stock EU28'!AZ182-'TRA_Stock UK'!AZ182),('TRA_VEff EU28'!AZ182*'TRA_Vkm EU28'!AZ182-'TRA_VEff UK'!AZ182*'TRA_Vkm UK'!AZ182)/('TRA_Vkm EU28'!AZ182-'TRA_Vkm UK'!AZ182)),0)</f>
        <v>96.75444723983199</v>
      </c>
    </row>
    <row r="183" spans="1:52">
      <c r="A183" s="108" t="s">
        <v>153</v>
      </c>
      <c r="B183" s="102">
        <f>IFERROR(IFERROR(('TRA_VEff EU28'!B183*'TRA_Stock EU28'!B183-'TRA_VEff UK'!B183*'TRA_Stock UK'!B183)/('TRA_Stock EU28'!B183-'TRA_Stock UK'!B183),('TRA_VEff EU28'!B183*'TRA_Vkm EU28'!B183-'TRA_VEff UK'!B183*'TRA_Vkm UK'!B183)/('TRA_Vkm EU28'!B183-'TRA_Vkm UK'!B183)),0)</f>
        <v>219.33817504681966</v>
      </c>
      <c r="C183" s="102">
        <f>IFERROR(IFERROR(('TRA_VEff EU28'!C183*'TRA_Stock EU28'!C183-'TRA_VEff UK'!C183*'TRA_Stock UK'!C183)/('TRA_Stock EU28'!C183-'TRA_Stock UK'!C183),('TRA_VEff EU28'!C183*'TRA_Vkm EU28'!C183-'TRA_VEff UK'!C183*'TRA_Vkm UK'!C183)/('TRA_Vkm EU28'!C183-'TRA_Vkm UK'!C183)),0)</f>
        <v>218.60605974130701</v>
      </c>
      <c r="D183" s="102">
        <f>IFERROR(IFERROR(('TRA_VEff EU28'!D183*'TRA_Stock EU28'!D183-'TRA_VEff UK'!D183*'TRA_Stock UK'!D183)/('TRA_Stock EU28'!D183-'TRA_Stock UK'!D183),('TRA_VEff EU28'!D183*'TRA_Vkm EU28'!D183-'TRA_VEff UK'!D183*'TRA_Vkm UK'!D183)/('TRA_Vkm EU28'!D183-'TRA_Vkm UK'!D183)),0)</f>
        <v>211.59006291941634</v>
      </c>
      <c r="E183" s="102">
        <f>IFERROR(IFERROR(('TRA_VEff EU28'!E183*'TRA_Stock EU28'!E183-'TRA_VEff UK'!E183*'TRA_Stock UK'!E183)/('TRA_Stock EU28'!E183-'TRA_Stock UK'!E183),('TRA_VEff EU28'!E183*'TRA_Vkm EU28'!E183-'TRA_VEff UK'!E183*'TRA_Vkm UK'!E183)/('TRA_Vkm EU28'!E183-'TRA_Vkm UK'!E183)),0)</f>
        <v>201.15829852446629</v>
      </c>
      <c r="F183" s="102">
        <f>IFERROR(IFERROR(('TRA_VEff EU28'!F183*'TRA_Stock EU28'!F183-'TRA_VEff UK'!F183*'TRA_Stock UK'!F183)/('TRA_Stock EU28'!F183-'TRA_Stock UK'!F183),('TRA_VEff EU28'!F183*'TRA_Vkm EU28'!F183-'TRA_VEff UK'!F183*'TRA_Vkm UK'!F183)/('TRA_Vkm EU28'!F183-'TRA_Vkm UK'!F183)),0)</f>
        <v>197.40206759004153</v>
      </c>
      <c r="G183" s="102">
        <f>IFERROR(IFERROR(('TRA_VEff EU28'!G183*'TRA_Stock EU28'!G183-'TRA_VEff UK'!G183*'TRA_Stock UK'!G183)/('TRA_Stock EU28'!G183-'TRA_Stock UK'!G183),('TRA_VEff EU28'!G183*'TRA_Vkm EU28'!G183-'TRA_VEff UK'!G183*'TRA_Vkm UK'!G183)/('TRA_Vkm EU28'!G183-'TRA_Vkm UK'!G183)),0)</f>
        <v>186.03636283829817</v>
      </c>
      <c r="H183" s="102">
        <f>IFERROR(IFERROR(('TRA_VEff EU28'!H183*'TRA_Stock EU28'!H183-'TRA_VEff UK'!H183*'TRA_Stock UK'!H183)/('TRA_Stock EU28'!H183-'TRA_Stock UK'!H183),('TRA_VEff EU28'!H183*'TRA_Vkm EU28'!H183-'TRA_VEff UK'!H183*'TRA_Vkm UK'!H183)/('TRA_Vkm EU28'!H183-'TRA_Vkm UK'!H183)),0)</f>
        <v>180.50488047536271</v>
      </c>
      <c r="I183" s="102">
        <f>IFERROR(IFERROR(('TRA_VEff EU28'!I183*'TRA_Stock EU28'!I183-'TRA_VEff UK'!I183*'TRA_Stock UK'!I183)/('TRA_Stock EU28'!I183-'TRA_Stock UK'!I183),('TRA_VEff EU28'!I183*'TRA_Vkm EU28'!I183-'TRA_VEff UK'!I183*'TRA_Vkm UK'!I183)/('TRA_Vkm EU28'!I183-'TRA_Vkm UK'!I183)),0)</f>
        <v>178.02489874693629</v>
      </c>
      <c r="J183" s="102">
        <f>IFERROR(IFERROR(('TRA_VEff EU28'!J183*'TRA_Stock EU28'!J183-'TRA_VEff UK'!J183*'TRA_Stock UK'!J183)/('TRA_Stock EU28'!J183-'TRA_Stock UK'!J183),('TRA_VEff EU28'!J183*'TRA_Vkm EU28'!J183-'TRA_VEff UK'!J183*'TRA_Vkm UK'!J183)/('TRA_Vkm EU28'!J183-'TRA_Vkm UK'!J183)),0)</f>
        <v>173.06001247947572</v>
      </c>
      <c r="K183" s="102">
        <f>IFERROR(IFERROR(('TRA_VEff EU28'!K183*'TRA_Stock EU28'!K183-'TRA_VEff UK'!K183*'TRA_Stock UK'!K183)/('TRA_Stock EU28'!K183-'TRA_Stock UK'!K183),('TRA_VEff EU28'!K183*'TRA_Vkm EU28'!K183-'TRA_VEff UK'!K183*'TRA_Vkm UK'!K183)/('TRA_Vkm EU28'!K183-'TRA_Vkm UK'!K183)),0)</f>
        <v>166.96915337326399</v>
      </c>
      <c r="L183" s="102">
        <f>IFERROR(IFERROR(('TRA_VEff EU28'!L183*'TRA_Stock EU28'!L183-'TRA_VEff UK'!L183*'TRA_Stock UK'!L183)/('TRA_Stock EU28'!L183-'TRA_Stock UK'!L183),('TRA_VEff EU28'!L183*'TRA_Vkm EU28'!L183-'TRA_VEff UK'!L183*'TRA_Vkm UK'!L183)/('TRA_Vkm EU28'!L183-'TRA_Vkm UK'!L183)),0)</f>
        <v>164.99230358498849</v>
      </c>
      <c r="M183" s="102">
        <f>IFERROR(IFERROR(('TRA_VEff EU28'!M183*'TRA_Stock EU28'!M183-'TRA_VEff UK'!M183*'TRA_Stock UK'!M183)/('TRA_Stock EU28'!M183-'TRA_Stock UK'!M183),('TRA_VEff EU28'!M183*'TRA_Vkm EU28'!M183-'TRA_VEff UK'!M183*'TRA_Vkm UK'!M183)/('TRA_Vkm EU28'!M183-'TRA_Vkm UK'!M183)),0)</f>
        <v>161.67588399324612</v>
      </c>
      <c r="N183" s="102">
        <f>IFERROR(IFERROR(('TRA_VEff EU28'!N183*'TRA_Stock EU28'!N183-'TRA_VEff UK'!N183*'TRA_Stock UK'!N183)/('TRA_Stock EU28'!N183-'TRA_Stock UK'!N183),('TRA_VEff EU28'!N183*'TRA_Vkm EU28'!N183-'TRA_VEff UK'!N183*'TRA_Vkm UK'!N183)/('TRA_Vkm EU28'!N183-'TRA_Vkm UK'!N183)),0)</f>
        <v>160.38992201604302</v>
      </c>
      <c r="O183" s="102">
        <f>IFERROR(IFERROR(('TRA_VEff EU28'!O183*'TRA_Stock EU28'!O183-'TRA_VEff UK'!O183*'TRA_Stock UK'!O183)/('TRA_Stock EU28'!O183-'TRA_Stock UK'!O183),('TRA_VEff EU28'!O183*'TRA_Vkm EU28'!O183-'TRA_VEff UK'!O183*'TRA_Vkm UK'!O183)/('TRA_Vkm EU28'!O183-'TRA_Vkm UK'!O183)),0)</f>
        <v>153.32265240911755</v>
      </c>
      <c r="P183" s="102">
        <f>IFERROR(IFERROR(('TRA_VEff EU28'!P183*'TRA_Stock EU28'!P183-'TRA_VEff UK'!P183*'TRA_Stock UK'!P183)/('TRA_Stock EU28'!P183-'TRA_Stock UK'!P183),('TRA_VEff EU28'!P183*'TRA_Vkm EU28'!P183-'TRA_VEff UK'!P183*'TRA_Vkm UK'!P183)/('TRA_Vkm EU28'!P183-'TRA_Vkm UK'!P183)),0)</f>
        <v>147.81296463855662</v>
      </c>
      <c r="Q183" s="102">
        <f>IFERROR(IFERROR(('TRA_VEff EU28'!Q183*'TRA_Stock EU28'!Q183-'TRA_VEff UK'!Q183*'TRA_Stock UK'!Q183)/('TRA_Stock EU28'!Q183-'TRA_Stock UK'!Q183),('TRA_VEff EU28'!Q183*'TRA_Vkm EU28'!Q183-'TRA_VEff UK'!Q183*'TRA_Vkm UK'!Q183)/('TRA_Vkm EU28'!Q183-'TRA_Vkm UK'!Q183)),0)</f>
        <v>143.40993614143065</v>
      </c>
      <c r="R183" s="102">
        <f>IFERROR(IFERROR(('TRA_VEff EU28'!R183*'TRA_Stock EU28'!R183-'TRA_VEff UK'!R183*'TRA_Stock UK'!R183)/('TRA_Stock EU28'!R183-'TRA_Stock UK'!R183),('TRA_VEff EU28'!R183*'TRA_Vkm EU28'!R183-'TRA_VEff UK'!R183*'TRA_Vkm UK'!R183)/('TRA_Vkm EU28'!R183-'TRA_Vkm UK'!R183)),0)</f>
        <v>142.23014966839136</v>
      </c>
      <c r="S183" s="102">
        <f>IFERROR(IFERROR(('TRA_VEff EU28'!S183*'TRA_Stock EU28'!S183-'TRA_VEff UK'!S183*'TRA_Stock UK'!S183)/('TRA_Stock EU28'!S183-'TRA_Stock UK'!S183),('TRA_VEff EU28'!S183*'TRA_Vkm EU28'!S183-'TRA_VEff UK'!S183*'TRA_Vkm UK'!S183)/('TRA_Vkm EU28'!S183-'TRA_Vkm UK'!S183)),0)</f>
        <v>141.38558644644036</v>
      </c>
      <c r="T183" s="102">
        <f>IFERROR(IFERROR(('TRA_VEff EU28'!T183*'TRA_Stock EU28'!T183-'TRA_VEff UK'!T183*'TRA_Stock UK'!T183)/('TRA_Stock EU28'!T183-'TRA_Stock UK'!T183),('TRA_VEff EU28'!T183*'TRA_Vkm EU28'!T183-'TRA_VEff UK'!T183*'TRA_Vkm UK'!T183)/('TRA_Vkm EU28'!T183-'TRA_Vkm UK'!T183)),0)</f>
        <v>140.53623455526838</v>
      </c>
      <c r="U183" s="102">
        <f>IFERROR(IFERROR(('TRA_VEff EU28'!U183*'TRA_Stock EU28'!U183-'TRA_VEff UK'!U183*'TRA_Stock UK'!U183)/('TRA_Stock EU28'!U183-'TRA_Stock UK'!U183),('TRA_VEff EU28'!U183*'TRA_Vkm EU28'!U183-'TRA_VEff UK'!U183*'TRA_Vkm UK'!U183)/('TRA_Vkm EU28'!U183-'TRA_Vkm UK'!U183)),0)</f>
        <v>139.77867971659782</v>
      </c>
      <c r="V183" s="102">
        <f>IFERROR(IFERROR(('TRA_VEff EU28'!V183*'TRA_Stock EU28'!V183-'TRA_VEff UK'!V183*'TRA_Stock UK'!V183)/('TRA_Stock EU28'!V183-'TRA_Stock UK'!V183),('TRA_VEff EU28'!V183*'TRA_Vkm EU28'!V183-'TRA_VEff UK'!V183*'TRA_Vkm UK'!V183)/('TRA_Vkm EU28'!V183-'TRA_Vkm UK'!V183)),0)</f>
        <v>139.11458453417899</v>
      </c>
      <c r="W183" s="102">
        <f>IFERROR(IFERROR(('TRA_VEff EU28'!W183*'TRA_Stock EU28'!W183-'TRA_VEff UK'!W183*'TRA_Stock UK'!W183)/('TRA_Stock EU28'!W183-'TRA_Stock UK'!W183),('TRA_VEff EU28'!W183*'TRA_Vkm EU28'!W183-'TRA_VEff UK'!W183*'TRA_Vkm UK'!W183)/('TRA_Vkm EU28'!W183-'TRA_Vkm UK'!W183)),0)</f>
        <v>138.42750747896915</v>
      </c>
      <c r="X183" s="102">
        <f>IFERROR(IFERROR(('TRA_VEff EU28'!X183*'TRA_Stock EU28'!X183-'TRA_VEff UK'!X183*'TRA_Stock UK'!X183)/('TRA_Stock EU28'!X183-'TRA_Stock UK'!X183),('TRA_VEff EU28'!X183*'TRA_Vkm EU28'!X183-'TRA_VEff UK'!X183*'TRA_Vkm UK'!X183)/('TRA_Vkm EU28'!X183-'TRA_Vkm UK'!X183)),0)</f>
        <v>137.81577880548048</v>
      </c>
      <c r="Y183" s="102">
        <f>IFERROR(IFERROR(('TRA_VEff EU28'!Y183*'TRA_Stock EU28'!Y183-'TRA_VEff UK'!Y183*'TRA_Stock UK'!Y183)/('TRA_Stock EU28'!Y183-'TRA_Stock UK'!Y183),('TRA_VEff EU28'!Y183*'TRA_Vkm EU28'!Y183-'TRA_VEff UK'!Y183*'TRA_Vkm UK'!Y183)/('TRA_Vkm EU28'!Y183-'TRA_Vkm UK'!Y183)),0)</f>
        <v>137.19848359131885</v>
      </c>
      <c r="Z183" s="102">
        <f>IFERROR(IFERROR(('TRA_VEff EU28'!Z183*'TRA_Stock EU28'!Z183-'TRA_VEff UK'!Z183*'TRA_Stock UK'!Z183)/('TRA_Stock EU28'!Z183-'TRA_Stock UK'!Z183),('TRA_VEff EU28'!Z183*'TRA_Vkm EU28'!Z183-'TRA_VEff UK'!Z183*'TRA_Vkm UK'!Z183)/('TRA_Vkm EU28'!Z183-'TRA_Vkm UK'!Z183)),0)</f>
        <v>136.55275459193967</v>
      </c>
      <c r="AA183" s="102">
        <f>IFERROR(IFERROR(('TRA_VEff EU28'!AA183*'TRA_Stock EU28'!AA183-'TRA_VEff UK'!AA183*'TRA_Stock UK'!AA183)/('TRA_Stock EU28'!AA183-'TRA_Stock UK'!AA183),('TRA_VEff EU28'!AA183*'TRA_Vkm EU28'!AA183-'TRA_VEff UK'!AA183*'TRA_Vkm UK'!AA183)/('TRA_Vkm EU28'!AA183-'TRA_Vkm UK'!AA183)),0)</f>
        <v>135.96978431092938</v>
      </c>
      <c r="AB183" s="102">
        <f>IFERROR(IFERROR(('TRA_VEff EU28'!AB183*'TRA_Stock EU28'!AB183-'TRA_VEff UK'!AB183*'TRA_Stock UK'!AB183)/('TRA_Stock EU28'!AB183-'TRA_Stock UK'!AB183),('TRA_VEff EU28'!AB183*'TRA_Vkm EU28'!AB183-'TRA_VEff UK'!AB183*'TRA_Vkm UK'!AB183)/('TRA_Vkm EU28'!AB183-'TRA_Vkm UK'!AB183)),0)</f>
        <v>135.37234853761376</v>
      </c>
      <c r="AC183" s="102">
        <f>IFERROR(IFERROR(('TRA_VEff EU28'!AC183*'TRA_Stock EU28'!AC183-'TRA_VEff UK'!AC183*'TRA_Stock UK'!AC183)/('TRA_Stock EU28'!AC183-'TRA_Stock UK'!AC183),('TRA_VEff EU28'!AC183*'TRA_Vkm EU28'!AC183-'TRA_VEff UK'!AC183*'TRA_Vkm UK'!AC183)/('TRA_Vkm EU28'!AC183-'TRA_Vkm UK'!AC183)),0)</f>
        <v>134.79753905183497</v>
      </c>
      <c r="AD183" s="102">
        <f>IFERROR(IFERROR(('TRA_VEff EU28'!AD183*'TRA_Stock EU28'!AD183-'TRA_VEff UK'!AD183*'TRA_Stock UK'!AD183)/('TRA_Stock EU28'!AD183-'TRA_Stock UK'!AD183),('TRA_VEff EU28'!AD183*'TRA_Vkm EU28'!AD183-'TRA_VEff UK'!AD183*'TRA_Vkm UK'!AD183)/('TRA_Vkm EU28'!AD183-'TRA_Vkm UK'!AD183)),0)</f>
        <v>134.28729834814428</v>
      </c>
      <c r="AE183" s="102">
        <f>IFERROR(IFERROR(('TRA_VEff EU28'!AE183*'TRA_Stock EU28'!AE183-'TRA_VEff UK'!AE183*'TRA_Stock UK'!AE183)/('TRA_Stock EU28'!AE183-'TRA_Stock UK'!AE183),('TRA_VEff EU28'!AE183*'TRA_Vkm EU28'!AE183-'TRA_VEff UK'!AE183*'TRA_Vkm UK'!AE183)/('TRA_Vkm EU28'!AE183-'TRA_Vkm UK'!AE183)),0)</f>
        <v>133.80236277251788</v>
      </c>
      <c r="AF183" s="102">
        <f>IFERROR(IFERROR(('TRA_VEff EU28'!AF183*'TRA_Stock EU28'!AF183-'TRA_VEff UK'!AF183*'TRA_Stock UK'!AF183)/('TRA_Stock EU28'!AF183-'TRA_Stock UK'!AF183),('TRA_VEff EU28'!AF183*'TRA_Vkm EU28'!AF183-'TRA_VEff UK'!AF183*'TRA_Vkm UK'!AF183)/('TRA_Vkm EU28'!AF183-'TRA_Vkm UK'!AF183)),0)</f>
        <v>133.31180464949398</v>
      </c>
      <c r="AG183" s="102">
        <f>IFERROR(IFERROR(('TRA_VEff EU28'!AG183*'TRA_Stock EU28'!AG183-'TRA_VEff UK'!AG183*'TRA_Stock UK'!AG183)/('TRA_Stock EU28'!AG183-'TRA_Stock UK'!AG183),('TRA_VEff EU28'!AG183*'TRA_Vkm EU28'!AG183-'TRA_VEff UK'!AG183*'TRA_Vkm UK'!AG183)/('TRA_Vkm EU28'!AG183-'TRA_Vkm UK'!AG183)),0)</f>
        <v>131.90006601263295</v>
      </c>
      <c r="AH183" s="102">
        <f>IFERROR(IFERROR(('TRA_VEff EU28'!AH183*'TRA_Stock EU28'!AH183-'TRA_VEff UK'!AH183*'TRA_Stock UK'!AH183)/('TRA_Stock EU28'!AH183-'TRA_Stock UK'!AH183),('TRA_VEff EU28'!AH183*'TRA_Vkm EU28'!AH183-'TRA_VEff UK'!AH183*'TRA_Vkm UK'!AH183)/('TRA_Vkm EU28'!AH183-'TRA_Vkm UK'!AH183)),0)</f>
        <v>131.62696337292257</v>
      </c>
      <c r="AI183" s="102">
        <f>IFERROR(IFERROR(('TRA_VEff EU28'!AI183*'TRA_Stock EU28'!AI183-'TRA_VEff UK'!AI183*'TRA_Stock UK'!AI183)/('TRA_Stock EU28'!AI183-'TRA_Stock UK'!AI183),('TRA_VEff EU28'!AI183*'TRA_Vkm EU28'!AI183-'TRA_VEff UK'!AI183*'TRA_Vkm UK'!AI183)/('TRA_Vkm EU28'!AI183-'TRA_Vkm UK'!AI183)),0)</f>
        <v>131.23312808141276</v>
      </c>
      <c r="AJ183" s="102">
        <f>IFERROR(IFERROR(('TRA_VEff EU28'!AJ183*'TRA_Stock EU28'!AJ183-'TRA_VEff UK'!AJ183*'TRA_Stock UK'!AJ183)/('TRA_Stock EU28'!AJ183-'TRA_Stock UK'!AJ183),('TRA_VEff EU28'!AJ183*'TRA_Vkm EU28'!AJ183-'TRA_VEff UK'!AJ183*'TRA_Vkm UK'!AJ183)/('TRA_Vkm EU28'!AJ183-'TRA_Vkm UK'!AJ183)),0)</f>
        <v>130.83621512798032</v>
      </c>
      <c r="AK183" s="102">
        <f>IFERROR(IFERROR(('TRA_VEff EU28'!AK183*'TRA_Stock EU28'!AK183-'TRA_VEff UK'!AK183*'TRA_Stock UK'!AK183)/('TRA_Stock EU28'!AK183-'TRA_Stock UK'!AK183),('TRA_VEff EU28'!AK183*'TRA_Vkm EU28'!AK183-'TRA_VEff UK'!AK183*'TRA_Vkm UK'!AK183)/('TRA_Vkm EU28'!AK183-'TRA_Vkm UK'!AK183)),0)</f>
        <v>130.3987939223137</v>
      </c>
      <c r="AL183" s="102">
        <f>IFERROR(IFERROR(('TRA_VEff EU28'!AL183*'TRA_Stock EU28'!AL183-'TRA_VEff UK'!AL183*'TRA_Stock UK'!AL183)/('TRA_Stock EU28'!AL183-'TRA_Stock UK'!AL183),('TRA_VEff EU28'!AL183*'TRA_Vkm EU28'!AL183-'TRA_VEff UK'!AL183*'TRA_Vkm UK'!AL183)/('TRA_Vkm EU28'!AL183-'TRA_Vkm UK'!AL183)),0)</f>
        <v>129.87068877011748</v>
      </c>
      <c r="AM183" s="102">
        <f>IFERROR(IFERROR(('TRA_VEff EU28'!AM183*'TRA_Stock EU28'!AM183-'TRA_VEff UK'!AM183*'TRA_Stock UK'!AM183)/('TRA_Stock EU28'!AM183-'TRA_Stock UK'!AM183),('TRA_VEff EU28'!AM183*'TRA_Vkm EU28'!AM183-'TRA_VEff UK'!AM183*'TRA_Vkm UK'!AM183)/('TRA_Vkm EU28'!AM183-'TRA_Vkm UK'!AM183)),0)</f>
        <v>129.27200783733315</v>
      </c>
      <c r="AN183" s="102">
        <f>IFERROR(IFERROR(('TRA_VEff EU28'!AN183*'TRA_Stock EU28'!AN183-'TRA_VEff UK'!AN183*'TRA_Stock UK'!AN183)/('TRA_Stock EU28'!AN183-'TRA_Stock UK'!AN183),('TRA_VEff EU28'!AN183*'TRA_Vkm EU28'!AN183-'TRA_VEff UK'!AN183*'TRA_Vkm UK'!AN183)/('TRA_Vkm EU28'!AN183-'TRA_Vkm UK'!AN183)),0)</f>
        <v>128.60522990282604</v>
      </c>
      <c r="AO183" s="102">
        <f>IFERROR(IFERROR(('TRA_VEff EU28'!AO183*'TRA_Stock EU28'!AO183-'TRA_VEff UK'!AO183*'TRA_Stock UK'!AO183)/('TRA_Stock EU28'!AO183-'TRA_Stock UK'!AO183),('TRA_VEff EU28'!AO183*'TRA_Vkm EU28'!AO183-'TRA_VEff UK'!AO183*'TRA_Vkm UK'!AO183)/('TRA_Vkm EU28'!AO183-'TRA_Vkm UK'!AO183)),0)</f>
        <v>127.83082244927814</v>
      </c>
      <c r="AP183" s="102">
        <f>IFERROR(IFERROR(('TRA_VEff EU28'!AP183*'TRA_Stock EU28'!AP183-'TRA_VEff UK'!AP183*'TRA_Stock UK'!AP183)/('TRA_Stock EU28'!AP183-'TRA_Stock UK'!AP183),('TRA_VEff EU28'!AP183*'TRA_Vkm EU28'!AP183-'TRA_VEff UK'!AP183*'TRA_Vkm UK'!AP183)/('TRA_Vkm EU28'!AP183-'TRA_Vkm UK'!AP183)),0)</f>
        <v>127.06850000108612</v>
      </c>
      <c r="AQ183" s="102">
        <f>IFERROR(IFERROR(('TRA_VEff EU28'!AQ183*'TRA_Stock EU28'!AQ183-'TRA_VEff UK'!AQ183*'TRA_Stock UK'!AQ183)/('TRA_Stock EU28'!AQ183-'TRA_Stock UK'!AQ183),('TRA_VEff EU28'!AQ183*'TRA_Vkm EU28'!AQ183-'TRA_VEff UK'!AQ183*'TRA_Vkm UK'!AQ183)/('TRA_Vkm EU28'!AQ183-'TRA_Vkm UK'!AQ183)),0)</f>
        <v>126.27774916088156</v>
      </c>
      <c r="AR183" s="102">
        <f>IFERROR(IFERROR(('TRA_VEff EU28'!AR183*'TRA_Stock EU28'!AR183-'TRA_VEff UK'!AR183*'TRA_Stock UK'!AR183)/('TRA_Stock EU28'!AR183-'TRA_Stock UK'!AR183),('TRA_VEff EU28'!AR183*'TRA_Vkm EU28'!AR183-'TRA_VEff UK'!AR183*'TRA_Vkm UK'!AR183)/('TRA_Vkm EU28'!AR183-'TRA_Vkm UK'!AR183)),0)</f>
        <v>125.47486717538725</v>
      </c>
      <c r="AS183" s="102">
        <f>IFERROR(IFERROR(('TRA_VEff EU28'!AS183*'TRA_Stock EU28'!AS183-'TRA_VEff UK'!AS183*'TRA_Stock UK'!AS183)/('TRA_Stock EU28'!AS183-'TRA_Stock UK'!AS183),('TRA_VEff EU28'!AS183*'TRA_Vkm EU28'!AS183-'TRA_VEff UK'!AS183*'TRA_Vkm UK'!AS183)/('TRA_Vkm EU28'!AS183-'TRA_Vkm UK'!AS183)),0)</f>
        <v>124.68347350940918</v>
      </c>
      <c r="AT183" s="102">
        <f>IFERROR(IFERROR(('TRA_VEff EU28'!AT183*'TRA_Stock EU28'!AT183-'TRA_VEff UK'!AT183*'TRA_Stock UK'!AT183)/('TRA_Stock EU28'!AT183-'TRA_Stock UK'!AT183),('TRA_VEff EU28'!AT183*'TRA_Vkm EU28'!AT183-'TRA_VEff UK'!AT183*'TRA_Vkm UK'!AT183)/('TRA_Vkm EU28'!AT183-'TRA_Vkm UK'!AT183)),0)</f>
        <v>123.76253333211994</v>
      </c>
      <c r="AU183" s="102">
        <f>IFERROR(IFERROR(('TRA_VEff EU28'!AU183*'TRA_Stock EU28'!AU183-'TRA_VEff UK'!AU183*'TRA_Stock UK'!AU183)/('TRA_Stock EU28'!AU183-'TRA_Stock UK'!AU183),('TRA_VEff EU28'!AU183*'TRA_Vkm EU28'!AU183-'TRA_VEff UK'!AU183*'TRA_Vkm UK'!AU183)/('TRA_Vkm EU28'!AU183-'TRA_Vkm UK'!AU183)),0)</f>
        <v>122.91688222546715</v>
      </c>
      <c r="AV183" s="102">
        <f>IFERROR(IFERROR(('TRA_VEff EU28'!AV183*'TRA_Stock EU28'!AV183-'TRA_VEff UK'!AV183*'TRA_Stock UK'!AV183)/('TRA_Stock EU28'!AV183-'TRA_Stock UK'!AV183),('TRA_VEff EU28'!AV183*'TRA_Vkm EU28'!AV183-'TRA_VEff UK'!AV183*'TRA_Vkm UK'!AV183)/('TRA_Vkm EU28'!AV183-'TRA_Vkm UK'!AV183)),0)</f>
        <v>121.98136559407287</v>
      </c>
      <c r="AW183" s="102">
        <f>IFERROR(IFERROR(('TRA_VEff EU28'!AW183*'TRA_Stock EU28'!AW183-'TRA_VEff UK'!AW183*'TRA_Stock UK'!AW183)/('TRA_Stock EU28'!AW183-'TRA_Stock UK'!AW183),('TRA_VEff EU28'!AW183*'TRA_Vkm EU28'!AW183-'TRA_VEff UK'!AW183*'TRA_Vkm UK'!AW183)/('TRA_Vkm EU28'!AW183-'TRA_Vkm UK'!AW183)),0)</f>
        <v>120.81409407454966</v>
      </c>
      <c r="AX183" s="102">
        <f>IFERROR(IFERROR(('TRA_VEff EU28'!AX183*'TRA_Stock EU28'!AX183-'TRA_VEff UK'!AX183*'TRA_Stock UK'!AX183)/('TRA_Stock EU28'!AX183-'TRA_Stock UK'!AX183),('TRA_VEff EU28'!AX183*'TRA_Vkm EU28'!AX183-'TRA_VEff UK'!AX183*'TRA_Vkm UK'!AX183)/('TRA_Vkm EU28'!AX183-'TRA_Vkm UK'!AX183)),0)</f>
        <v>119.56986640626351</v>
      </c>
      <c r="AY183" s="102">
        <f>IFERROR(IFERROR(('TRA_VEff EU28'!AY183*'TRA_Stock EU28'!AY183-'TRA_VEff UK'!AY183*'TRA_Stock UK'!AY183)/('TRA_Stock EU28'!AY183-'TRA_Stock UK'!AY183),('TRA_VEff EU28'!AY183*'TRA_Vkm EU28'!AY183-'TRA_VEff UK'!AY183*'TRA_Vkm UK'!AY183)/('TRA_Vkm EU28'!AY183-'TRA_Vkm UK'!AY183)),0)</f>
        <v>118.28108183590217</v>
      </c>
      <c r="AZ183" s="102">
        <f>IFERROR(IFERROR(('TRA_VEff EU28'!AZ183*'TRA_Stock EU28'!AZ183-'TRA_VEff UK'!AZ183*'TRA_Stock UK'!AZ183)/('TRA_Stock EU28'!AZ183-'TRA_Stock UK'!AZ183),('TRA_VEff EU28'!AZ183*'TRA_Vkm EU28'!AZ183-'TRA_VEff UK'!AZ183*'TRA_Vkm UK'!AZ183)/('TRA_Vkm EU28'!AZ183-'TRA_Vkm UK'!AZ183)),0)</f>
        <v>117.05361000991572</v>
      </c>
    </row>
    <row r="184" spans="1:52">
      <c r="A184" s="89" t="s">
        <v>132</v>
      </c>
      <c r="B184" s="90">
        <f>IFERROR(IFERROR(('TRA_VEff EU28'!B184*'TRA_Stock EU28'!B184-'TRA_VEff UK'!B184*'TRA_Stock UK'!B184)/('TRA_Stock EU28'!B184-'TRA_Stock UK'!B184),('TRA_VEff EU28'!B184*'TRA_Vkm EU28'!B184-'TRA_VEff UK'!B184*'TRA_Vkm UK'!B184)/('TRA_Vkm EU28'!B184-'TRA_Vkm UK'!B184)),0)</f>
        <v>298.55815621685616</v>
      </c>
      <c r="C184" s="90">
        <f>IFERROR(IFERROR(('TRA_VEff EU28'!C184*'TRA_Stock EU28'!C184-'TRA_VEff UK'!C184*'TRA_Stock UK'!C184)/('TRA_Stock EU28'!C184-'TRA_Stock UK'!C184),('TRA_VEff EU28'!C184*'TRA_Vkm EU28'!C184-'TRA_VEff UK'!C184*'TRA_Vkm UK'!C184)/('TRA_Vkm EU28'!C184-'TRA_Vkm UK'!C184)),0)</f>
        <v>290.39399824230594</v>
      </c>
      <c r="D184" s="90">
        <f>IFERROR(IFERROR(('TRA_VEff EU28'!D184*'TRA_Stock EU28'!D184-'TRA_VEff UK'!D184*'TRA_Stock UK'!D184)/('TRA_Stock EU28'!D184-'TRA_Stock UK'!D184),('TRA_VEff EU28'!D184*'TRA_Vkm EU28'!D184-'TRA_VEff UK'!D184*'TRA_Vkm UK'!D184)/('TRA_Vkm EU28'!D184-'TRA_Vkm UK'!D184)),0)</f>
        <v>272.788407152655</v>
      </c>
      <c r="E184" s="90">
        <f>IFERROR(IFERROR(('TRA_VEff EU28'!E184*'TRA_Stock EU28'!E184-'TRA_VEff UK'!E184*'TRA_Stock UK'!E184)/('TRA_Stock EU28'!E184-'TRA_Stock UK'!E184),('TRA_VEff EU28'!E184*'TRA_Vkm EU28'!E184-'TRA_VEff UK'!E184*'TRA_Vkm UK'!E184)/('TRA_Vkm EU28'!E184-'TRA_Vkm UK'!E184)),0)</f>
        <v>255.52672206812173</v>
      </c>
      <c r="F184" s="90">
        <f>IFERROR(IFERROR(('TRA_VEff EU28'!F184*'TRA_Stock EU28'!F184-'TRA_VEff UK'!F184*'TRA_Stock UK'!F184)/('TRA_Stock EU28'!F184-'TRA_Stock UK'!F184),('TRA_VEff EU28'!F184*'TRA_Vkm EU28'!F184-'TRA_VEff UK'!F184*'TRA_Vkm UK'!F184)/('TRA_Vkm EU28'!F184-'TRA_Vkm UK'!F184)),0)</f>
        <v>253.13938468247397</v>
      </c>
      <c r="G184" s="90">
        <f>IFERROR(IFERROR(('TRA_VEff EU28'!G184*'TRA_Stock EU28'!G184-'TRA_VEff UK'!G184*'TRA_Stock UK'!G184)/('TRA_Stock EU28'!G184-'TRA_Stock UK'!G184),('TRA_VEff EU28'!G184*'TRA_Vkm EU28'!G184-'TRA_VEff UK'!G184*'TRA_Vkm UK'!G184)/('TRA_Vkm EU28'!G184-'TRA_Vkm UK'!G184)),0)</f>
        <v>233.08803948433433</v>
      </c>
      <c r="H184" s="90">
        <f>IFERROR(IFERROR(('TRA_VEff EU28'!H184*'TRA_Stock EU28'!H184-'TRA_VEff UK'!H184*'TRA_Stock UK'!H184)/('TRA_Stock EU28'!H184-'TRA_Stock UK'!H184),('TRA_VEff EU28'!H184*'TRA_Vkm EU28'!H184-'TRA_VEff UK'!H184*'TRA_Vkm UK'!H184)/('TRA_Vkm EU28'!H184-'TRA_Vkm UK'!H184)),0)</f>
        <v>228.41010571485089</v>
      </c>
      <c r="I184" s="90">
        <f>IFERROR(IFERROR(('TRA_VEff EU28'!I184*'TRA_Stock EU28'!I184-'TRA_VEff UK'!I184*'TRA_Stock UK'!I184)/('TRA_Stock EU28'!I184-'TRA_Stock UK'!I184),('TRA_VEff EU28'!I184*'TRA_Vkm EU28'!I184-'TRA_VEff UK'!I184*'TRA_Vkm UK'!I184)/('TRA_Vkm EU28'!I184-'TRA_Vkm UK'!I184)),0)</f>
        <v>225.83641620787685</v>
      </c>
      <c r="J184" s="90">
        <f>IFERROR(IFERROR(('TRA_VEff EU28'!J184*'TRA_Stock EU28'!J184-'TRA_VEff UK'!J184*'TRA_Stock UK'!J184)/('TRA_Stock EU28'!J184-'TRA_Stock UK'!J184),('TRA_VEff EU28'!J184*'TRA_Vkm EU28'!J184-'TRA_VEff UK'!J184*'TRA_Vkm UK'!J184)/('TRA_Vkm EU28'!J184-'TRA_Vkm UK'!J184)),0)</f>
        <v>218.38955296305681</v>
      </c>
      <c r="K184" s="90">
        <f>IFERROR(IFERROR(('TRA_VEff EU28'!K184*'TRA_Stock EU28'!K184-'TRA_VEff UK'!K184*'TRA_Stock UK'!K184)/('TRA_Stock EU28'!K184-'TRA_Stock UK'!K184),('TRA_VEff EU28'!K184*'TRA_Vkm EU28'!K184-'TRA_VEff UK'!K184*'TRA_Vkm UK'!K184)/('TRA_Vkm EU28'!K184-'TRA_Vkm UK'!K184)),0)</f>
        <v>209.48766702911811</v>
      </c>
      <c r="L184" s="90">
        <f>IFERROR(IFERROR(('TRA_VEff EU28'!L184*'TRA_Stock EU28'!L184-'TRA_VEff UK'!L184*'TRA_Stock UK'!L184)/('TRA_Stock EU28'!L184-'TRA_Stock UK'!L184),('TRA_VEff EU28'!L184*'TRA_Vkm EU28'!L184-'TRA_VEff UK'!L184*'TRA_Vkm UK'!L184)/('TRA_Vkm EU28'!L184-'TRA_Vkm UK'!L184)),0)</f>
        <v>209.58320231030004</v>
      </c>
      <c r="M184" s="90">
        <f>IFERROR(IFERROR(('TRA_VEff EU28'!M184*'TRA_Stock EU28'!M184-'TRA_VEff UK'!M184*'TRA_Stock UK'!M184)/('TRA_Stock EU28'!M184-'TRA_Stock UK'!M184),('TRA_VEff EU28'!M184*'TRA_Vkm EU28'!M184-'TRA_VEff UK'!M184*'TRA_Vkm UK'!M184)/('TRA_Vkm EU28'!M184-'TRA_Vkm UK'!M184)),0)</f>
        <v>198.52113945269002</v>
      </c>
      <c r="N184" s="90">
        <f>IFERROR(IFERROR(('TRA_VEff EU28'!N184*'TRA_Stock EU28'!N184-'TRA_VEff UK'!N184*'TRA_Stock UK'!N184)/('TRA_Stock EU28'!N184-'TRA_Stock UK'!N184),('TRA_VEff EU28'!N184*'TRA_Vkm EU28'!N184-'TRA_VEff UK'!N184*'TRA_Vkm UK'!N184)/('TRA_Vkm EU28'!N184-'TRA_Vkm UK'!N184)),0)</f>
        <v>197.82850885015785</v>
      </c>
      <c r="O184" s="90">
        <f>IFERROR(IFERROR(('TRA_VEff EU28'!O184*'TRA_Stock EU28'!O184-'TRA_VEff UK'!O184*'TRA_Stock UK'!O184)/('TRA_Stock EU28'!O184-'TRA_Stock UK'!O184),('TRA_VEff EU28'!O184*'TRA_Vkm EU28'!O184-'TRA_VEff UK'!O184*'TRA_Vkm UK'!O184)/('TRA_Vkm EU28'!O184-'TRA_Vkm UK'!O184)),0)</f>
        <v>185.43068259610396</v>
      </c>
      <c r="P184" s="90">
        <f>IFERROR(IFERROR(('TRA_VEff EU28'!P184*'TRA_Stock EU28'!P184-'TRA_VEff UK'!P184*'TRA_Stock UK'!P184)/('TRA_Stock EU28'!P184-'TRA_Stock UK'!P184),('TRA_VEff EU28'!P184*'TRA_Vkm EU28'!P184-'TRA_VEff UK'!P184*'TRA_Vkm UK'!P184)/('TRA_Vkm EU28'!P184-'TRA_Vkm UK'!P184)),0)</f>
        <v>176.62943471273218</v>
      </c>
      <c r="Q184" s="90">
        <f>IFERROR(IFERROR(('TRA_VEff EU28'!Q184*'TRA_Stock EU28'!Q184-'TRA_VEff UK'!Q184*'TRA_Stock UK'!Q184)/('TRA_Stock EU28'!Q184-'TRA_Stock UK'!Q184),('TRA_VEff EU28'!Q184*'TRA_Vkm EU28'!Q184-'TRA_VEff UK'!Q184*'TRA_Vkm UK'!Q184)/('TRA_Vkm EU28'!Q184-'TRA_Vkm UK'!Q184)),0)</f>
        <v>166.81255450817801</v>
      </c>
      <c r="R184" s="90">
        <f>IFERROR(IFERROR(('TRA_VEff EU28'!R184*'TRA_Stock EU28'!R184-'TRA_VEff UK'!R184*'TRA_Stock UK'!R184)/('TRA_Stock EU28'!R184-'TRA_Stock UK'!R184),('TRA_VEff EU28'!R184*'TRA_Vkm EU28'!R184-'TRA_VEff UK'!R184*'TRA_Vkm UK'!R184)/('TRA_Vkm EU28'!R184-'TRA_Vkm UK'!R184)),0)</f>
        <v>165.03706099191604</v>
      </c>
      <c r="S184" s="90">
        <f>IFERROR(IFERROR(('TRA_VEff EU28'!S184*'TRA_Stock EU28'!S184-'TRA_VEff UK'!S184*'TRA_Stock UK'!S184)/('TRA_Stock EU28'!S184-'TRA_Stock UK'!S184),('TRA_VEff EU28'!S184*'TRA_Vkm EU28'!S184-'TRA_VEff UK'!S184*'TRA_Vkm UK'!S184)/('TRA_Vkm EU28'!S184-'TRA_Vkm UK'!S184)),0)</f>
        <v>164.02259333056099</v>
      </c>
      <c r="T184" s="90">
        <f>IFERROR(IFERROR(('TRA_VEff EU28'!T184*'TRA_Stock EU28'!T184-'TRA_VEff UK'!T184*'TRA_Stock UK'!T184)/('TRA_Stock EU28'!T184-'TRA_Stock UK'!T184),('TRA_VEff EU28'!T184*'TRA_Vkm EU28'!T184-'TRA_VEff UK'!T184*'TRA_Vkm UK'!T184)/('TRA_Vkm EU28'!T184-'TRA_Vkm UK'!T184)),0)</f>
        <v>163.08492240521042</v>
      </c>
      <c r="U184" s="90">
        <f>IFERROR(IFERROR(('TRA_VEff EU28'!U184*'TRA_Stock EU28'!U184-'TRA_VEff UK'!U184*'TRA_Stock UK'!U184)/('TRA_Stock EU28'!U184-'TRA_Stock UK'!U184),('TRA_VEff EU28'!U184*'TRA_Vkm EU28'!U184-'TRA_VEff UK'!U184*'TRA_Vkm UK'!U184)/('TRA_Vkm EU28'!U184-'TRA_Vkm UK'!U184)),0)</f>
        <v>162.28504070572481</v>
      </c>
      <c r="V184" s="90">
        <f>IFERROR(IFERROR(('TRA_VEff EU28'!V184*'TRA_Stock EU28'!V184-'TRA_VEff UK'!V184*'TRA_Stock UK'!V184)/('TRA_Stock EU28'!V184-'TRA_Stock UK'!V184),('TRA_VEff EU28'!V184*'TRA_Vkm EU28'!V184-'TRA_VEff UK'!V184*'TRA_Vkm UK'!V184)/('TRA_Vkm EU28'!V184-'TRA_Vkm UK'!V184)),0)</f>
        <v>161.63264940656958</v>
      </c>
      <c r="W184" s="90">
        <f>IFERROR(IFERROR(('TRA_VEff EU28'!W184*'TRA_Stock EU28'!W184-'TRA_VEff UK'!W184*'TRA_Stock UK'!W184)/('TRA_Stock EU28'!W184-'TRA_Stock UK'!W184),('TRA_VEff EU28'!W184*'TRA_Vkm EU28'!W184-'TRA_VEff UK'!W184*'TRA_Vkm UK'!W184)/('TRA_Vkm EU28'!W184-'TRA_Vkm UK'!W184)),0)</f>
        <v>160.93470586760475</v>
      </c>
      <c r="X184" s="90">
        <f>IFERROR(IFERROR(('TRA_VEff EU28'!X184*'TRA_Stock EU28'!X184-'TRA_VEff UK'!X184*'TRA_Stock UK'!X184)/('TRA_Stock EU28'!X184-'TRA_Stock UK'!X184),('TRA_VEff EU28'!X184*'TRA_Vkm EU28'!X184-'TRA_VEff UK'!X184*'TRA_Vkm UK'!X184)/('TRA_Vkm EU28'!X184-'TRA_Vkm UK'!X184)),0)</f>
        <v>160.34026159788064</v>
      </c>
      <c r="Y184" s="90">
        <f>IFERROR(IFERROR(('TRA_VEff EU28'!Y184*'TRA_Stock EU28'!Y184-'TRA_VEff UK'!Y184*'TRA_Stock UK'!Y184)/('TRA_Stock EU28'!Y184-'TRA_Stock UK'!Y184),('TRA_VEff EU28'!Y184*'TRA_Vkm EU28'!Y184-'TRA_VEff UK'!Y184*'TRA_Vkm UK'!Y184)/('TRA_Vkm EU28'!Y184-'TRA_Vkm UK'!Y184)),0)</f>
        <v>159.72489916149632</v>
      </c>
      <c r="Z184" s="90">
        <f>IFERROR(IFERROR(('TRA_VEff EU28'!Z184*'TRA_Stock EU28'!Z184-'TRA_VEff UK'!Z184*'TRA_Stock UK'!Z184)/('TRA_Stock EU28'!Z184-'TRA_Stock UK'!Z184),('TRA_VEff EU28'!Z184*'TRA_Vkm EU28'!Z184-'TRA_VEff UK'!Z184*'TRA_Vkm UK'!Z184)/('TRA_Vkm EU28'!Z184-'TRA_Vkm UK'!Z184)),0)</f>
        <v>159.08020911271055</v>
      </c>
      <c r="AA184" s="90">
        <f>IFERROR(IFERROR(('TRA_VEff EU28'!AA184*'TRA_Stock EU28'!AA184-'TRA_VEff UK'!AA184*'TRA_Stock UK'!AA184)/('TRA_Stock EU28'!AA184-'TRA_Stock UK'!AA184),('TRA_VEff EU28'!AA184*'TRA_Vkm EU28'!AA184-'TRA_VEff UK'!AA184*'TRA_Vkm UK'!AA184)/('TRA_Vkm EU28'!AA184-'TRA_Vkm UK'!AA184)),0)</f>
        <v>158.48823883955063</v>
      </c>
      <c r="AB184" s="90">
        <f>IFERROR(IFERROR(('TRA_VEff EU28'!AB184*'TRA_Stock EU28'!AB184-'TRA_VEff UK'!AB184*'TRA_Stock UK'!AB184)/('TRA_Stock EU28'!AB184-'TRA_Stock UK'!AB184),('TRA_VEff EU28'!AB184*'TRA_Vkm EU28'!AB184-'TRA_VEff UK'!AB184*'TRA_Vkm UK'!AB184)/('TRA_Vkm EU28'!AB184-'TRA_Vkm UK'!AB184)),0)</f>
        <v>157.99277834832293</v>
      </c>
      <c r="AC184" s="90">
        <f>IFERROR(IFERROR(('TRA_VEff EU28'!AC184*'TRA_Stock EU28'!AC184-'TRA_VEff UK'!AC184*'TRA_Stock UK'!AC184)/('TRA_Stock EU28'!AC184-'TRA_Stock UK'!AC184),('TRA_VEff EU28'!AC184*'TRA_Vkm EU28'!AC184-'TRA_VEff UK'!AC184*'TRA_Vkm UK'!AC184)/('TRA_Vkm EU28'!AC184-'TRA_Vkm UK'!AC184)),0)</f>
        <v>157.4625613398666</v>
      </c>
      <c r="AD184" s="90">
        <f>IFERROR(IFERROR(('TRA_VEff EU28'!AD184*'TRA_Stock EU28'!AD184-'TRA_VEff UK'!AD184*'TRA_Stock UK'!AD184)/('TRA_Stock EU28'!AD184-'TRA_Stock UK'!AD184),('TRA_VEff EU28'!AD184*'TRA_Vkm EU28'!AD184-'TRA_VEff UK'!AD184*'TRA_Vkm UK'!AD184)/('TRA_Vkm EU28'!AD184-'TRA_Vkm UK'!AD184)),0)</f>
        <v>156.993124913049</v>
      </c>
      <c r="AE184" s="90">
        <f>IFERROR(IFERROR(('TRA_VEff EU28'!AE184*'TRA_Stock EU28'!AE184-'TRA_VEff UK'!AE184*'TRA_Stock UK'!AE184)/('TRA_Stock EU28'!AE184-'TRA_Stock UK'!AE184),('TRA_VEff EU28'!AE184*'TRA_Vkm EU28'!AE184-'TRA_VEff UK'!AE184*'TRA_Vkm UK'!AE184)/('TRA_Vkm EU28'!AE184-'TRA_Vkm UK'!AE184)),0)</f>
        <v>156.67885361281759</v>
      </c>
      <c r="AF184" s="90">
        <f>IFERROR(IFERROR(('TRA_VEff EU28'!AF184*'TRA_Stock EU28'!AF184-'TRA_VEff UK'!AF184*'TRA_Stock UK'!AF184)/('TRA_Stock EU28'!AF184-'TRA_Stock UK'!AF184),('TRA_VEff EU28'!AF184*'TRA_Vkm EU28'!AF184-'TRA_VEff UK'!AF184*'TRA_Vkm UK'!AF184)/('TRA_Vkm EU28'!AF184-'TRA_Vkm UK'!AF184)),0)</f>
        <v>156.44240578046274</v>
      </c>
      <c r="AG184" s="90">
        <f>IFERROR(IFERROR(('TRA_VEff EU28'!AG184*'TRA_Stock EU28'!AG184-'TRA_VEff UK'!AG184*'TRA_Stock UK'!AG184)/('TRA_Stock EU28'!AG184-'TRA_Stock UK'!AG184),('TRA_VEff EU28'!AG184*'TRA_Vkm EU28'!AG184-'TRA_VEff UK'!AG184*'TRA_Vkm UK'!AG184)/('TRA_Vkm EU28'!AG184-'TRA_Vkm UK'!AG184)),0)</f>
        <v>154.79509340288277</v>
      </c>
      <c r="AH184" s="90">
        <f>IFERROR(IFERROR(('TRA_VEff EU28'!AH184*'TRA_Stock EU28'!AH184-'TRA_VEff UK'!AH184*'TRA_Stock UK'!AH184)/('TRA_Stock EU28'!AH184-'TRA_Stock UK'!AH184),('TRA_VEff EU28'!AH184*'TRA_Vkm EU28'!AH184-'TRA_VEff UK'!AH184*'TRA_Vkm UK'!AH184)/('TRA_Vkm EU28'!AH184-'TRA_Vkm UK'!AH184)),0)</f>
        <v>154.82900938909199</v>
      </c>
      <c r="AI184" s="90">
        <f>IFERROR(IFERROR(('TRA_VEff EU28'!AI184*'TRA_Stock EU28'!AI184-'TRA_VEff UK'!AI184*'TRA_Stock UK'!AI184)/('TRA_Stock EU28'!AI184-'TRA_Stock UK'!AI184),('TRA_VEff EU28'!AI184*'TRA_Vkm EU28'!AI184-'TRA_VEff UK'!AI184*'TRA_Vkm UK'!AI184)/('TRA_Vkm EU28'!AI184-'TRA_Vkm UK'!AI184)),0)</f>
        <v>154.47678378966125</v>
      </c>
      <c r="AJ184" s="90">
        <f>IFERROR(IFERROR(('TRA_VEff EU28'!AJ184*'TRA_Stock EU28'!AJ184-'TRA_VEff UK'!AJ184*'TRA_Stock UK'!AJ184)/('TRA_Stock EU28'!AJ184-'TRA_Stock UK'!AJ184),('TRA_VEff EU28'!AJ184*'TRA_Vkm EU28'!AJ184-'TRA_VEff UK'!AJ184*'TRA_Vkm UK'!AJ184)/('TRA_Vkm EU28'!AJ184-'TRA_Vkm UK'!AJ184)),0)</f>
        <v>154.40865073892277</v>
      </c>
      <c r="AK184" s="90">
        <f>IFERROR(IFERROR(('TRA_VEff EU28'!AK184*'TRA_Stock EU28'!AK184-'TRA_VEff UK'!AK184*'TRA_Stock UK'!AK184)/('TRA_Stock EU28'!AK184-'TRA_Stock UK'!AK184),('TRA_VEff EU28'!AK184*'TRA_Vkm EU28'!AK184-'TRA_VEff UK'!AK184*'TRA_Vkm UK'!AK184)/('TRA_Vkm EU28'!AK184-'TRA_Vkm UK'!AK184)),0)</f>
        <v>154.30705212386491</v>
      </c>
      <c r="AL184" s="90">
        <f>IFERROR(IFERROR(('TRA_VEff EU28'!AL184*'TRA_Stock EU28'!AL184-'TRA_VEff UK'!AL184*'TRA_Stock UK'!AL184)/('TRA_Stock EU28'!AL184-'TRA_Stock UK'!AL184),('TRA_VEff EU28'!AL184*'TRA_Vkm EU28'!AL184-'TRA_VEff UK'!AL184*'TRA_Vkm UK'!AL184)/('TRA_Vkm EU28'!AL184-'TRA_Vkm UK'!AL184)),0)</f>
        <v>153.96903532440686</v>
      </c>
      <c r="AM184" s="90">
        <f>IFERROR(IFERROR(('TRA_VEff EU28'!AM184*'TRA_Stock EU28'!AM184-'TRA_VEff UK'!AM184*'TRA_Stock UK'!AM184)/('TRA_Stock EU28'!AM184-'TRA_Stock UK'!AM184),('TRA_VEff EU28'!AM184*'TRA_Vkm EU28'!AM184-'TRA_VEff UK'!AM184*'TRA_Vkm UK'!AM184)/('TRA_Vkm EU28'!AM184-'TRA_Vkm UK'!AM184)),0)</f>
        <v>153.72449980311501</v>
      </c>
      <c r="AN184" s="90">
        <f>IFERROR(IFERROR(('TRA_VEff EU28'!AN184*'TRA_Stock EU28'!AN184-'TRA_VEff UK'!AN184*'TRA_Stock UK'!AN184)/('TRA_Stock EU28'!AN184-'TRA_Stock UK'!AN184),('TRA_VEff EU28'!AN184*'TRA_Vkm EU28'!AN184-'TRA_VEff UK'!AN184*'TRA_Vkm UK'!AN184)/('TRA_Vkm EU28'!AN184-'TRA_Vkm UK'!AN184)),0)</f>
        <v>153.40699122089109</v>
      </c>
      <c r="AO184" s="90">
        <f>IFERROR(IFERROR(('TRA_VEff EU28'!AO184*'TRA_Stock EU28'!AO184-'TRA_VEff UK'!AO184*'TRA_Stock UK'!AO184)/('TRA_Stock EU28'!AO184-'TRA_Stock UK'!AO184),('TRA_VEff EU28'!AO184*'TRA_Vkm EU28'!AO184-'TRA_VEff UK'!AO184*'TRA_Vkm UK'!AO184)/('TRA_Vkm EU28'!AO184-'TRA_Vkm UK'!AO184)),0)</f>
        <v>152.86510728056524</v>
      </c>
      <c r="AP184" s="90">
        <f>IFERROR(IFERROR(('TRA_VEff EU28'!AP184*'TRA_Stock EU28'!AP184-'TRA_VEff UK'!AP184*'TRA_Stock UK'!AP184)/('TRA_Stock EU28'!AP184-'TRA_Stock UK'!AP184),('TRA_VEff EU28'!AP184*'TRA_Vkm EU28'!AP184-'TRA_VEff UK'!AP184*'TRA_Vkm UK'!AP184)/('TRA_Vkm EU28'!AP184-'TRA_Vkm UK'!AP184)),0)</f>
        <v>152.38364359393344</v>
      </c>
      <c r="AQ184" s="90">
        <f>IFERROR(IFERROR(('TRA_VEff EU28'!AQ184*'TRA_Stock EU28'!AQ184-'TRA_VEff UK'!AQ184*'TRA_Stock UK'!AQ184)/('TRA_Stock EU28'!AQ184-'TRA_Stock UK'!AQ184),('TRA_VEff EU28'!AQ184*'TRA_Vkm EU28'!AQ184-'TRA_VEff UK'!AQ184*'TRA_Vkm UK'!AQ184)/('TRA_Vkm EU28'!AQ184-'TRA_Vkm UK'!AQ184)),0)</f>
        <v>151.8769018713582</v>
      </c>
      <c r="AR184" s="90">
        <f>IFERROR(IFERROR(('TRA_VEff EU28'!AR184*'TRA_Stock EU28'!AR184-'TRA_VEff UK'!AR184*'TRA_Stock UK'!AR184)/('TRA_Stock EU28'!AR184-'TRA_Stock UK'!AR184),('TRA_VEff EU28'!AR184*'TRA_Vkm EU28'!AR184-'TRA_VEff UK'!AR184*'TRA_Vkm UK'!AR184)/('TRA_Vkm EU28'!AR184-'TRA_Vkm UK'!AR184)),0)</f>
        <v>151.31218458074574</v>
      </c>
      <c r="AS184" s="90">
        <f>IFERROR(IFERROR(('TRA_VEff EU28'!AS184*'TRA_Stock EU28'!AS184-'TRA_VEff UK'!AS184*'TRA_Stock UK'!AS184)/('TRA_Stock EU28'!AS184-'TRA_Stock UK'!AS184),('TRA_VEff EU28'!AS184*'TRA_Vkm EU28'!AS184-'TRA_VEff UK'!AS184*'TRA_Vkm UK'!AS184)/('TRA_Vkm EU28'!AS184-'TRA_Vkm UK'!AS184)),0)</f>
        <v>150.85259355120459</v>
      </c>
      <c r="AT184" s="90">
        <f>IFERROR(IFERROR(('TRA_VEff EU28'!AT184*'TRA_Stock EU28'!AT184-'TRA_VEff UK'!AT184*'TRA_Stock UK'!AT184)/('TRA_Stock EU28'!AT184-'TRA_Stock UK'!AT184),('TRA_VEff EU28'!AT184*'TRA_Vkm EU28'!AT184-'TRA_VEff UK'!AT184*'TRA_Vkm UK'!AT184)/('TRA_Vkm EU28'!AT184-'TRA_Vkm UK'!AT184)),0)</f>
        <v>150.24755130327017</v>
      </c>
      <c r="AU184" s="90">
        <f>IFERROR(IFERROR(('TRA_VEff EU28'!AU184*'TRA_Stock EU28'!AU184-'TRA_VEff UK'!AU184*'TRA_Stock UK'!AU184)/('TRA_Stock EU28'!AU184-'TRA_Stock UK'!AU184),('TRA_VEff EU28'!AU184*'TRA_Vkm EU28'!AU184-'TRA_VEff UK'!AU184*'TRA_Vkm UK'!AU184)/('TRA_Vkm EU28'!AU184-'TRA_Vkm UK'!AU184)),0)</f>
        <v>149.68908481176388</v>
      </c>
      <c r="AV184" s="90">
        <f>IFERROR(IFERROR(('TRA_VEff EU28'!AV184*'TRA_Stock EU28'!AV184-'TRA_VEff UK'!AV184*'TRA_Stock UK'!AV184)/('TRA_Stock EU28'!AV184-'TRA_Stock UK'!AV184),('TRA_VEff EU28'!AV184*'TRA_Vkm EU28'!AV184-'TRA_VEff UK'!AV184*'TRA_Vkm UK'!AV184)/('TRA_Vkm EU28'!AV184-'TRA_Vkm UK'!AV184)),0)</f>
        <v>149.15867922561736</v>
      </c>
      <c r="AW184" s="90">
        <f>IFERROR(IFERROR(('TRA_VEff EU28'!AW184*'TRA_Stock EU28'!AW184-'TRA_VEff UK'!AW184*'TRA_Stock UK'!AW184)/('TRA_Stock EU28'!AW184-'TRA_Stock UK'!AW184),('TRA_VEff EU28'!AW184*'TRA_Vkm EU28'!AW184-'TRA_VEff UK'!AW184*'TRA_Vkm UK'!AW184)/('TRA_Vkm EU28'!AW184-'TRA_Vkm UK'!AW184)),0)</f>
        <v>148.27121368037055</v>
      </c>
      <c r="AX184" s="90">
        <f>IFERROR(IFERROR(('TRA_VEff EU28'!AX184*'TRA_Stock EU28'!AX184-'TRA_VEff UK'!AX184*'TRA_Stock UK'!AX184)/('TRA_Stock EU28'!AX184-'TRA_Stock UK'!AX184),('TRA_VEff EU28'!AX184*'TRA_Vkm EU28'!AX184-'TRA_VEff UK'!AX184*'TRA_Vkm UK'!AX184)/('TRA_Vkm EU28'!AX184-'TRA_Vkm UK'!AX184)),0)</f>
        <v>147.13156001259486</v>
      </c>
      <c r="AY184" s="90">
        <f>IFERROR(IFERROR(('TRA_VEff EU28'!AY184*'TRA_Stock EU28'!AY184-'TRA_VEff UK'!AY184*'TRA_Stock UK'!AY184)/('TRA_Stock EU28'!AY184-'TRA_Stock UK'!AY184),('TRA_VEff EU28'!AY184*'TRA_Vkm EU28'!AY184-'TRA_VEff UK'!AY184*'TRA_Vkm UK'!AY184)/('TRA_Vkm EU28'!AY184-'TRA_Vkm UK'!AY184)),0)</f>
        <v>145.92019538627713</v>
      </c>
      <c r="AZ184" s="90">
        <f>IFERROR(IFERROR(('TRA_VEff EU28'!AZ184*'TRA_Stock EU28'!AZ184-'TRA_VEff UK'!AZ184*'TRA_Stock UK'!AZ184)/('TRA_Stock EU28'!AZ184-'TRA_Stock UK'!AZ184),('TRA_VEff EU28'!AZ184*'TRA_Vkm EU28'!AZ184-'TRA_VEff UK'!AZ184*'TRA_Vkm UK'!AZ184)/('TRA_Vkm EU28'!AZ184-'TRA_Vkm UK'!AZ184)),0)</f>
        <v>144.8640824711068</v>
      </c>
    </row>
    <row r="185" spans="1:52">
      <c r="A185" s="89" t="s">
        <v>154</v>
      </c>
      <c r="B185" s="90">
        <f>IFERROR(IFERROR(('TRA_VEff EU28'!B185*'TRA_Stock EU28'!B185-'TRA_VEff UK'!B185*'TRA_Stock UK'!B185)/('TRA_Stock EU28'!B185-'TRA_Stock UK'!B185),('TRA_VEff EU28'!B185*'TRA_Vkm EU28'!B185-'TRA_VEff UK'!B185*'TRA_Vkm UK'!B185)/('TRA_Vkm EU28'!B185-'TRA_Vkm UK'!B185)),0)</f>
        <v>179.78761669463739</v>
      </c>
      <c r="C185" s="90">
        <f>IFERROR(IFERROR(('TRA_VEff EU28'!C185*'TRA_Stock EU28'!C185-'TRA_VEff UK'!C185*'TRA_Stock UK'!C185)/('TRA_Stock EU28'!C185-'TRA_Stock UK'!C185),('TRA_VEff EU28'!C185*'TRA_Vkm EU28'!C185-'TRA_VEff UK'!C185*'TRA_Vkm UK'!C185)/('TRA_Vkm EU28'!C185-'TRA_Vkm UK'!C185)),0)</f>
        <v>185.02375744546723</v>
      </c>
      <c r="D185" s="90">
        <f>IFERROR(IFERROR(('TRA_VEff EU28'!D185*'TRA_Stock EU28'!D185-'TRA_VEff UK'!D185*'TRA_Stock UK'!D185)/('TRA_Stock EU28'!D185-'TRA_Stock UK'!D185),('TRA_VEff EU28'!D185*'TRA_Vkm EU28'!D185-'TRA_VEff UK'!D185*'TRA_Vkm UK'!D185)/('TRA_Vkm EU28'!D185-'TRA_Vkm UK'!D185)),0)</f>
        <v>182.07731053501334</v>
      </c>
      <c r="E185" s="90">
        <f>IFERROR(IFERROR(('TRA_VEff EU28'!E185*'TRA_Stock EU28'!E185-'TRA_VEff UK'!E185*'TRA_Stock UK'!E185)/('TRA_Stock EU28'!E185-'TRA_Stock UK'!E185),('TRA_VEff EU28'!E185*'TRA_Vkm EU28'!E185-'TRA_VEff UK'!E185*'TRA_Vkm UK'!E185)/('TRA_Vkm EU28'!E185-'TRA_Vkm UK'!E185)),0)</f>
        <v>174.51800142419131</v>
      </c>
      <c r="F185" s="90">
        <f>IFERROR(IFERROR(('TRA_VEff EU28'!F185*'TRA_Stock EU28'!F185-'TRA_VEff UK'!F185*'TRA_Stock UK'!F185)/('TRA_Stock EU28'!F185-'TRA_Stock UK'!F185),('TRA_VEff EU28'!F185*'TRA_Vkm EU28'!F185-'TRA_VEff UK'!F185*'TRA_Vkm UK'!F185)/('TRA_Vkm EU28'!F185-'TRA_Vkm UK'!F185)),0)</f>
        <v>169.70949717980278</v>
      </c>
      <c r="G185" s="90">
        <f>IFERROR(IFERROR(('TRA_VEff EU28'!G185*'TRA_Stock EU28'!G185-'TRA_VEff UK'!G185*'TRA_Stock UK'!G185)/('TRA_Stock EU28'!G185-'TRA_Stock UK'!G185),('TRA_VEff EU28'!G185*'TRA_Vkm EU28'!G185-'TRA_VEff UK'!G185*'TRA_Vkm UK'!G185)/('TRA_Vkm EU28'!G185-'TRA_Vkm UK'!G185)),0)</f>
        <v>165.17440675437658</v>
      </c>
      <c r="H185" s="90">
        <f>IFERROR(IFERROR(('TRA_VEff EU28'!H185*'TRA_Stock EU28'!H185-'TRA_VEff UK'!H185*'TRA_Stock UK'!H185)/('TRA_Stock EU28'!H185-'TRA_Stock UK'!H185),('TRA_VEff EU28'!H185*'TRA_Vkm EU28'!H185-'TRA_VEff UK'!H185*'TRA_Vkm UK'!H185)/('TRA_Vkm EU28'!H185-'TRA_Vkm UK'!H185)),0)</f>
        <v>157.71292971146542</v>
      </c>
      <c r="I185" s="90">
        <f>IFERROR(IFERROR(('TRA_VEff EU28'!I185*'TRA_Stock EU28'!I185-'TRA_VEff UK'!I185*'TRA_Stock UK'!I185)/('TRA_Stock EU28'!I185-'TRA_Stock UK'!I185),('TRA_VEff EU28'!I185*'TRA_Vkm EU28'!I185-'TRA_VEff UK'!I185*'TRA_Vkm UK'!I185)/('TRA_Vkm EU28'!I185-'TRA_Vkm UK'!I185)),0)</f>
        <v>153.28107201569773</v>
      </c>
      <c r="J185" s="90">
        <f>IFERROR(IFERROR(('TRA_VEff EU28'!J185*'TRA_Stock EU28'!J185-'TRA_VEff UK'!J185*'TRA_Stock UK'!J185)/('TRA_Stock EU28'!J185-'TRA_Stock UK'!J185),('TRA_VEff EU28'!J185*'TRA_Vkm EU28'!J185-'TRA_VEff UK'!J185*'TRA_Vkm UK'!J185)/('TRA_Vkm EU28'!J185-'TRA_Vkm UK'!J185)),0)</f>
        <v>149.88270970041003</v>
      </c>
      <c r="K185" s="90">
        <f>IFERROR(IFERROR(('TRA_VEff EU28'!K185*'TRA_Stock EU28'!K185-'TRA_VEff UK'!K185*'TRA_Stock UK'!K185)/('TRA_Stock EU28'!K185-'TRA_Stock UK'!K185),('TRA_VEff EU28'!K185*'TRA_Vkm EU28'!K185-'TRA_VEff UK'!K185*'TRA_Vkm UK'!K185)/('TRA_Vkm EU28'!K185-'TRA_Vkm UK'!K185)),0)</f>
        <v>147.60116912994158</v>
      </c>
      <c r="L185" s="90">
        <f>IFERROR(IFERROR(('TRA_VEff EU28'!L185*'TRA_Stock EU28'!L185-'TRA_VEff UK'!L185*'TRA_Stock UK'!L185)/('TRA_Stock EU28'!L185-'TRA_Stock UK'!L185),('TRA_VEff EU28'!L185*'TRA_Vkm EU28'!L185-'TRA_VEff UK'!L185*'TRA_Vkm UK'!L185)/('TRA_Vkm EU28'!L185-'TRA_Vkm UK'!L185)),0)</f>
        <v>144.51469564046232</v>
      </c>
      <c r="M185" s="90">
        <f>IFERROR(IFERROR(('TRA_VEff EU28'!M185*'TRA_Stock EU28'!M185-'TRA_VEff UK'!M185*'TRA_Stock UK'!M185)/('TRA_Stock EU28'!M185-'TRA_Stock UK'!M185),('TRA_VEff EU28'!M185*'TRA_Vkm EU28'!M185-'TRA_VEff UK'!M185*'TRA_Vkm UK'!M185)/('TRA_Vkm EU28'!M185-'TRA_Vkm UK'!M185)),0)</f>
        <v>145.73878217723583</v>
      </c>
      <c r="N185" s="90">
        <f>IFERROR(IFERROR(('TRA_VEff EU28'!N185*'TRA_Stock EU28'!N185-'TRA_VEff UK'!N185*'TRA_Stock UK'!N185)/('TRA_Stock EU28'!N185-'TRA_Stock UK'!N185),('TRA_VEff EU28'!N185*'TRA_Vkm EU28'!N185-'TRA_VEff UK'!N185*'TRA_Vkm UK'!N185)/('TRA_Vkm EU28'!N185-'TRA_Vkm UK'!N185)),0)</f>
        <v>143.67233493936618</v>
      </c>
      <c r="O185" s="90">
        <f>IFERROR(IFERROR(('TRA_VEff EU28'!O185*'TRA_Stock EU28'!O185-'TRA_VEff UK'!O185*'TRA_Stock UK'!O185)/('TRA_Stock EU28'!O185-'TRA_Stock UK'!O185),('TRA_VEff EU28'!O185*'TRA_Vkm EU28'!O185-'TRA_VEff UK'!O185*'TRA_Vkm UK'!O185)/('TRA_Vkm EU28'!O185-'TRA_Vkm UK'!O185)),0)</f>
        <v>140.4401852265807</v>
      </c>
      <c r="P185" s="90">
        <f>IFERROR(IFERROR(('TRA_VEff EU28'!P185*'TRA_Stock EU28'!P185-'TRA_VEff UK'!P185*'TRA_Stock UK'!P185)/('TRA_Stock EU28'!P185-'TRA_Stock UK'!P185),('TRA_VEff EU28'!P185*'TRA_Vkm EU28'!P185-'TRA_VEff UK'!P185*'TRA_Vkm UK'!P185)/('TRA_Vkm EU28'!P185-'TRA_Vkm UK'!P185)),0)</f>
        <v>136.48711480199916</v>
      </c>
      <c r="Q185" s="90">
        <f>IFERROR(IFERROR(('TRA_VEff EU28'!Q185*'TRA_Stock EU28'!Q185-'TRA_VEff UK'!Q185*'TRA_Stock UK'!Q185)/('TRA_Stock EU28'!Q185-'TRA_Stock UK'!Q185),('TRA_VEff EU28'!Q185*'TRA_Vkm EU28'!Q185-'TRA_VEff UK'!Q185*'TRA_Vkm UK'!Q185)/('TRA_Vkm EU28'!Q185-'TRA_Vkm UK'!Q185)),0)</f>
        <v>134.98220795941106</v>
      </c>
      <c r="R185" s="90">
        <f>IFERROR(IFERROR(('TRA_VEff EU28'!R185*'TRA_Stock EU28'!R185-'TRA_VEff UK'!R185*'TRA_Stock UK'!R185)/('TRA_Stock EU28'!R185-'TRA_Stock UK'!R185),('TRA_VEff EU28'!R185*'TRA_Vkm EU28'!R185-'TRA_VEff UK'!R185*'TRA_Vkm UK'!R185)/('TRA_Vkm EU28'!R185-'TRA_Vkm UK'!R185)),0)</f>
        <v>134.00391661659896</v>
      </c>
      <c r="S185" s="90">
        <f>IFERROR(IFERROR(('TRA_VEff EU28'!S185*'TRA_Stock EU28'!S185-'TRA_VEff UK'!S185*'TRA_Stock UK'!S185)/('TRA_Stock EU28'!S185-'TRA_Stock UK'!S185),('TRA_VEff EU28'!S185*'TRA_Vkm EU28'!S185-'TRA_VEff UK'!S185*'TRA_Vkm UK'!S185)/('TRA_Vkm EU28'!S185-'TRA_Vkm UK'!S185)),0)</f>
        <v>133.17716260938809</v>
      </c>
      <c r="T185" s="90">
        <f>IFERROR(IFERROR(('TRA_VEff EU28'!T185*'TRA_Stock EU28'!T185-'TRA_VEff UK'!T185*'TRA_Stock UK'!T185)/('TRA_Stock EU28'!T185-'TRA_Stock UK'!T185),('TRA_VEff EU28'!T185*'TRA_Vkm EU28'!T185-'TRA_VEff UK'!T185*'TRA_Vkm UK'!T185)/('TRA_Vkm EU28'!T185-'TRA_Vkm UK'!T185)),0)</f>
        <v>132.3373626367578</v>
      </c>
      <c r="U185" s="90">
        <f>IFERROR(IFERROR(('TRA_VEff EU28'!U185*'TRA_Stock EU28'!U185-'TRA_VEff UK'!U185*'TRA_Stock UK'!U185)/('TRA_Stock EU28'!U185-'TRA_Stock UK'!U185),('TRA_VEff EU28'!U185*'TRA_Vkm EU28'!U185-'TRA_VEff UK'!U185*'TRA_Vkm UK'!U185)/('TRA_Vkm EU28'!U185-'TRA_Vkm UK'!U185)),0)</f>
        <v>131.5757073143746</v>
      </c>
      <c r="V185" s="90">
        <f>IFERROR(IFERROR(('TRA_VEff EU28'!V185*'TRA_Stock EU28'!V185-'TRA_VEff UK'!V185*'TRA_Stock UK'!V185)/('TRA_Stock EU28'!V185-'TRA_Stock UK'!V185),('TRA_VEff EU28'!V185*'TRA_Vkm EU28'!V185-'TRA_VEff UK'!V185*'TRA_Vkm UK'!V185)/('TRA_Vkm EU28'!V185-'TRA_Vkm UK'!V185)),0)</f>
        <v>130.89272484169655</v>
      </c>
      <c r="W185" s="90">
        <f>IFERROR(IFERROR(('TRA_VEff EU28'!W185*'TRA_Stock EU28'!W185-'TRA_VEff UK'!W185*'TRA_Stock UK'!W185)/('TRA_Stock EU28'!W185-'TRA_Stock UK'!W185),('TRA_VEff EU28'!W185*'TRA_Vkm EU28'!W185-'TRA_VEff UK'!W185*'TRA_Vkm UK'!W185)/('TRA_Vkm EU28'!W185-'TRA_Vkm UK'!W185)),0)</f>
        <v>130.21207302277216</v>
      </c>
      <c r="X185" s="90">
        <f>IFERROR(IFERROR(('TRA_VEff EU28'!X185*'TRA_Stock EU28'!X185-'TRA_VEff UK'!X185*'TRA_Stock UK'!X185)/('TRA_Stock EU28'!X185-'TRA_Stock UK'!X185),('TRA_VEff EU28'!X185*'TRA_Vkm EU28'!X185-'TRA_VEff UK'!X185*'TRA_Vkm UK'!X185)/('TRA_Vkm EU28'!X185-'TRA_Vkm UK'!X185)),0)</f>
        <v>129.60247208733088</v>
      </c>
      <c r="Y185" s="90">
        <f>IFERROR(IFERROR(('TRA_VEff EU28'!Y185*'TRA_Stock EU28'!Y185-'TRA_VEff UK'!Y185*'TRA_Stock UK'!Y185)/('TRA_Stock EU28'!Y185-'TRA_Stock UK'!Y185),('TRA_VEff EU28'!Y185*'TRA_Vkm EU28'!Y185-'TRA_VEff UK'!Y185*'TRA_Vkm UK'!Y185)/('TRA_Vkm EU28'!Y185-'TRA_Vkm UK'!Y185)),0)</f>
        <v>128.99692835514668</v>
      </c>
      <c r="Z185" s="90">
        <f>IFERROR(IFERROR(('TRA_VEff EU28'!Z185*'TRA_Stock EU28'!Z185-'TRA_VEff UK'!Z185*'TRA_Stock UK'!Z185)/('TRA_Stock EU28'!Z185-'TRA_Stock UK'!Z185),('TRA_VEff EU28'!Z185*'TRA_Vkm EU28'!Z185-'TRA_VEff UK'!Z185*'TRA_Vkm UK'!Z185)/('TRA_Vkm EU28'!Z185-'TRA_Vkm UK'!Z185)),0)</f>
        <v>128.37193120493831</v>
      </c>
      <c r="AA185" s="90">
        <f>IFERROR(IFERROR(('TRA_VEff EU28'!AA185*'TRA_Stock EU28'!AA185-'TRA_VEff UK'!AA185*'TRA_Stock UK'!AA185)/('TRA_Stock EU28'!AA185-'TRA_Stock UK'!AA185),('TRA_VEff EU28'!AA185*'TRA_Vkm EU28'!AA185-'TRA_VEff UK'!AA185*'TRA_Vkm UK'!AA185)/('TRA_Vkm EU28'!AA185-'TRA_Vkm UK'!AA185)),0)</f>
        <v>127.80684494257488</v>
      </c>
      <c r="AB185" s="90">
        <f>IFERROR(IFERROR(('TRA_VEff EU28'!AB185*'TRA_Stock EU28'!AB185-'TRA_VEff UK'!AB185*'TRA_Stock UK'!AB185)/('TRA_Stock EU28'!AB185-'TRA_Stock UK'!AB185),('TRA_VEff EU28'!AB185*'TRA_Vkm EU28'!AB185-'TRA_VEff UK'!AB185*'TRA_Vkm UK'!AB185)/('TRA_Vkm EU28'!AB185-'TRA_Vkm UK'!AB185)),0)</f>
        <v>127.18836214057036</v>
      </c>
      <c r="AC185" s="90">
        <f>IFERROR(IFERROR(('TRA_VEff EU28'!AC185*'TRA_Stock EU28'!AC185-'TRA_VEff UK'!AC185*'TRA_Stock UK'!AC185)/('TRA_Stock EU28'!AC185-'TRA_Stock UK'!AC185),('TRA_VEff EU28'!AC185*'TRA_Vkm EU28'!AC185-'TRA_VEff UK'!AC185*'TRA_Vkm UK'!AC185)/('TRA_Vkm EU28'!AC185-'TRA_Vkm UK'!AC185)),0)</f>
        <v>126.62109797752599</v>
      </c>
      <c r="AD185" s="90">
        <f>IFERROR(IFERROR(('TRA_VEff EU28'!AD185*'TRA_Stock EU28'!AD185-'TRA_VEff UK'!AD185*'TRA_Stock UK'!AD185)/('TRA_Stock EU28'!AD185-'TRA_Stock UK'!AD185),('TRA_VEff EU28'!AD185*'TRA_Vkm EU28'!AD185-'TRA_VEff UK'!AD185*'TRA_Vkm UK'!AD185)/('TRA_Vkm EU28'!AD185-'TRA_Vkm UK'!AD185)),0)</f>
        <v>126.13335570865196</v>
      </c>
      <c r="AE185" s="90">
        <f>IFERROR(IFERROR(('TRA_VEff EU28'!AE185*'TRA_Stock EU28'!AE185-'TRA_VEff UK'!AE185*'TRA_Stock UK'!AE185)/('TRA_Stock EU28'!AE185-'TRA_Stock UK'!AE185),('TRA_VEff EU28'!AE185*'TRA_Vkm EU28'!AE185-'TRA_VEff UK'!AE185*'TRA_Vkm UK'!AE185)/('TRA_Vkm EU28'!AE185-'TRA_Vkm UK'!AE185)),0)</f>
        <v>125.60852816034418</v>
      </c>
      <c r="AF185" s="90">
        <f>IFERROR(IFERROR(('TRA_VEff EU28'!AF185*'TRA_Stock EU28'!AF185-'TRA_VEff UK'!AF185*'TRA_Stock UK'!AF185)/('TRA_Stock EU28'!AF185-'TRA_Stock UK'!AF185),('TRA_VEff EU28'!AF185*'TRA_Vkm EU28'!AF185-'TRA_VEff UK'!AF185*'TRA_Vkm UK'!AF185)/('TRA_Vkm EU28'!AF185-'TRA_Vkm UK'!AF185)),0)</f>
        <v>125.05911150524038</v>
      </c>
      <c r="AG185" s="90">
        <f>IFERROR(IFERROR(('TRA_VEff EU28'!AG185*'TRA_Stock EU28'!AG185-'TRA_VEff UK'!AG185*'TRA_Stock UK'!AG185)/('TRA_Stock EU28'!AG185-'TRA_Stock UK'!AG185),('TRA_VEff EU28'!AG185*'TRA_Vkm EU28'!AG185-'TRA_VEff UK'!AG185*'TRA_Vkm UK'!AG185)/('TRA_Vkm EU28'!AG185-'TRA_Vkm UK'!AG185)),0)</f>
        <v>123.79480085508467</v>
      </c>
      <c r="AH185" s="90">
        <f>IFERROR(IFERROR(('TRA_VEff EU28'!AH185*'TRA_Stock EU28'!AH185-'TRA_VEff UK'!AH185*'TRA_Stock UK'!AH185)/('TRA_Stock EU28'!AH185-'TRA_Stock UK'!AH185),('TRA_VEff EU28'!AH185*'TRA_Vkm EU28'!AH185-'TRA_VEff UK'!AH185*'TRA_Vkm UK'!AH185)/('TRA_Vkm EU28'!AH185-'TRA_Vkm UK'!AH185)),0)</f>
        <v>123.4467844078182</v>
      </c>
      <c r="AI185" s="90">
        <f>IFERROR(IFERROR(('TRA_VEff EU28'!AI185*'TRA_Stock EU28'!AI185-'TRA_VEff UK'!AI185*'TRA_Stock UK'!AI185)/('TRA_Stock EU28'!AI185-'TRA_Stock UK'!AI185),('TRA_VEff EU28'!AI185*'TRA_Vkm EU28'!AI185-'TRA_VEff UK'!AI185*'TRA_Vkm UK'!AI185)/('TRA_Vkm EU28'!AI185-'TRA_Vkm UK'!AI185)),0)</f>
        <v>123.06756936041586</v>
      </c>
      <c r="AJ185" s="90">
        <f>IFERROR(IFERROR(('TRA_VEff EU28'!AJ185*'TRA_Stock EU28'!AJ185-'TRA_VEff UK'!AJ185*'TRA_Stock UK'!AJ185)/('TRA_Stock EU28'!AJ185-'TRA_Stock UK'!AJ185),('TRA_VEff EU28'!AJ185*'TRA_Vkm EU28'!AJ185-'TRA_VEff UK'!AJ185*'TRA_Vkm UK'!AJ185)/('TRA_Vkm EU28'!AJ185-'TRA_Vkm UK'!AJ185)),0)</f>
        <v>122.58195265786863</v>
      </c>
      <c r="AK185" s="90">
        <f>IFERROR(IFERROR(('TRA_VEff EU28'!AK185*'TRA_Stock EU28'!AK185-'TRA_VEff UK'!AK185*'TRA_Stock UK'!AK185)/('TRA_Stock EU28'!AK185-'TRA_Stock UK'!AK185),('TRA_VEff EU28'!AK185*'TRA_Vkm EU28'!AK185-'TRA_VEff UK'!AK185*'TRA_Vkm UK'!AK185)/('TRA_Vkm EU28'!AK185-'TRA_Vkm UK'!AK185)),0)</f>
        <v>122.06558928903981</v>
      </c>
      <c r="AL185" s="90">
        <f>IFERROR(IFERROR(('TRA_VEff EU28'!AL185*'TRA_Stock EU28'!AL185-'TRA_VEff UK'!AL185*'TRA_Stock UK'!AL185)/('TRA_Stock EU28'!AL185-'TRA_Stock UK'!AL185),('TRA_VEff EU28'!AL185*'TRA_Vkm EU28'!AL185-'TRA_VEff UK'!AL185*'TRA_Vkm UK'!AL185)/('TRA_Vkm EU28'!AL185-'TRA_Vkm UK'!AL185)),0)</f>
        <v>121.50839393554924</v>
      </c>
      <c r="AM185" s="90">
        <f>IFERROR(IFERROR(('TRA_VEff EU28'!AM185*'TRA_Stock EU28'!AM185-'TRA_VEff UK'!AM185*'TRA_Stock UK'!AM185)/('TRA_Stock EU28'!AM185-'TRA_Stock UK'!AM185),('TRA_VEff EU28'!AM185*'TRA_Vkm EU28'!AM185-'TRA_VEff UK'!AM185*'TRA_Vkm UK'!AM185)/('TRA_Vkm EU28'!AM185-'TRA_Vkm UK'!AM185)),0)</f>
        <v>120.86266544780584</v>
      </c>
      <c r="AN185" s="90">
        <f>IFERROR(IFERROR(('TRA_VEff EU28'!AN185*'TRA_Stock EU28'!AN185-'TRA_VEff UK'!AN185*'TRA_Stock UK'!AN185)/('TRA_Stock EU28'!AN185-'TRA_Stock UK'!AN185),('TRA_VEff EU28'!AN185*'TRA_Vkm EU28'!AN185-'TRA_VEff UK'!AN185*'TRA_Vkm UK'!AN185)/('TRA_Vkm EU28'!AN185-'TRA_Vkm UK'!AN185)),0)</f>
        <v>120.15947462925868</v>
      </c>
      <c r="AO185" s="90">
        <f>IFERROR(IFERROR(('TRA_VEff EU28'!AO185*'TRA_Stock EU28'!AO185-'TRA_VEff UK'!AO185*'TRA_Stock UK'!AO185)/('TRA_Stock EU28'!AO185-'TRA_Stock UK'!AO185),('TRA_VEff EU28'!AO185*'TRA_Vkm EU28'!AO185-'TRA_VEff UK'!AO185*'TRA_Vkm UK'!AO185)/('TRA_Vkm EU28'!AO185-'TRA_Vkm UK'!AO185)),0)</f>
        <v>119.41189180556681</v>
      </c>
      <c r="AP185" s="90">
        <f>IFERROR(IFERROR(('TRA_VEff EU28'!AP185*'TRA_Stock EU28'!AP185-'TRA_VEff UK'!AP185*'TRA_Stock UK'!AP185)/('TRA_Stock EU28'!AP185-'TRA_Stock UK'!AP185),('TRA_VEff EU28'!AP185*'TRA_Vkm EU28'!AP185-'TRA_VEff UK'!AP185*'TRA_Vkm UK'!AP185)/('TRA_Vkm EU28'!AP185-'TRA_Vkm UK'!AP185)),0)</f>
        <v>118.67296918956465</v>
      </c>
      <c r="AQ185" s="90">
        <f>IFERROR(IFERROR(('TRA_VEff EU28'!AQ185*'TRA_Stock EU28'!AQ185-'TRA_VEff UK'!AQ185*'TRA_Stock UK'!AQ185)/('TRA_Stock EU28'!AQ185-'TRA_Stock UK'!AQ185),('TRA_VEff EU28'!AQ185*'TRA_Vkm EU28'!AQ185-'TRA_VEff UK'!AQ185*'TRA_Vkm UK'!AQ185)/('TRA_Vkm EU28'!AQ185-'TRA_Vkm UK'!AQ185)),0)</f>
        <v>117.91298300438581</v>
      </c>
      <c r="AR185" s="90">
        <f>IFERROR(IFERROR(('TRA_VEff EU28'!AR185*'TRA_Stock EU28'!AR185-'TRA_VEff UK'!AR185*'TRA_Stock UK'!AR185)/('TRA_Stock EU28'!AR185-'TRA_Stock UK'!AR185),('TRA_VEff EU28'!AR185*'TRA_Vkm EU28'!AR185-'TRA_VEff UK'!AR185*'TRA_Vkm UK'!AR185)/('TRA_Vkm EU28'!AR185-'TRA_Vkm UK'!AR185)),0)</f>
        <v>117.1225521183089</v>
      </c>
      <c r="AS185" s="90">
        <f>IFERROR(IFERROR(('TRA_VEff EU28'!AS185*'TRA_Stock EU28'!AS185-'TRA_VEff UK'!AS185*'TRA_Stock UK'!AS185)/('TRA_Stock EU28'!AS185-'TRA_Stock UK'!AS185),('TRA_VEff EU28'!AS185*'TRA_Vkm EU28'!AS185-'TRA_VEff UK'!AS185*'TRA_Vkm UK'!AS185)/('TRA_Vkm EU28'!AS185-'TRA_Vkm UK'!AS185)),0)</f>
        <v>116.33022243721071</v>
      </c>
      <c r="AT185" s="90">
        <f>IFERROR(IFERROR(('TRA_VEff EU28'!AT185*'TRA_Stock EU28'!AT185-'TRA_VEff UK'!AT185*'TRA_Stock UK'!AT185)/('TRA_Stock EU28'!AT185-'TRA_Stock UK'!AT185),('TRA_VEff EU28'!AT185*'TRA_Vkm EU28'!AT185-'TRA_VEff UK'!AT185*'TRA_Vkm UK'!AT185)/('TRA_Vkm EU28'!AT185-'TRA_Vkm UK'!AT185)),0)</f>
        <v>115.46340653921894</v>
      </c>
      <c r="AU185" s="90">
        <f>IFERROR(IFERROR(('TRA_VEff EU28'!AU185*'TRA_Stock EU28'!AU185-'TRA_VEff UK'!AU185*'TRA_Stock UK'!AU185)/('TRA_Stock EU28'!AU185-'TRA_Stock UK'!AU185),('TRA_VEff EU28'!AU185*'TRA_Vkm EU28'!AU185-'TRA_VEff UK'!AU185*'TRA_Vkm UK'!AU185)/('TRA_Vkm EU28'!AU185-'TRA_Vkm UK'!AU185)),0)</f>
        <v>114.62417417719274</v>
      </c>
      <c r="AV185" s="90">
        <f>IFERROR(IFERROR(('TRA_VEff EU28'!AV185*'TRA_Stock EU28'!AV185-'TRA_VEff UK'!AV185*'TRA_Stock UK'!AV185)/('TRA_Stock EU28'!AV185-'TRA_Stock UK'!AV185),('TRA_VEff EU28'!AV185*'TRA_Vkm EU28'!AV185-'TRA_VEff UK'!AV185*'TRA_Vkm UK'!AV185)/('TRA_Vkm EU28'!AV185-'TRA_Vkm UK'!AV185)),0)</f>
        <v>113.6966572913218</v>
      </c>
      <c r="AW185" s="90">
        <f>IFERROR(IFERROR(('TRA_VEff EU28'!AW185*'TRA_Stock EU28'!AW185-'TRA_VEff UK'!AW185*'TRA_Stock UK'!AW185)/('TRA_Stock EU28'!AW185-'TRA_Stock UK'!AW185),('TRA_VEff EU28'!AW185*'TRA_Vkm EU28'!AW185-'TRA_VEff UK'!AW185*'TRA_Vkm UK'!AW185)/('TRA_Vkm EU28'!AW185-'TRA_Vkm UK'!AW185)),0)</f>
        <v>112.63003871895408</v>
      </c>
      <c r="AX185" s="90">
        <f>IFERROR(IFERROR(('TRA_VEff EU28'!AX185*'TRA_Stock EU28'!AX185-'TRA_VEff UK'!AX185*'TRA_Stock UK'!AX185)/('TRA_Stock EU28'!AX185-'TRA_Stock UK'!AX185),('TRA_VEff EU28'!AX185*'TRA_Vkm EU28'!AX185-'TRA_VEff UK'!AX185*'TRA_Vkm UK'!AX185)/('TRA_Vkm EU28'!AX185-'TRA_Vkm UK'!AX185)),0)</f>
        <v>111.53414621238747</v>
      </c>
      <c r="AY185" s="90">
        <f>IFERROR(IFERROR(('TRA_VEff EU28'!AY185*'TRA_Stock EU28'!AY185-'TRA_VEff UK'!AY185*'TRA_Stock UK'!AY185)/('TRA_Stock EU28'!AY185-'TRA_Stock UK'!AY185),('TRA_VEff EU28'!AY185*'TRA_Vkm EU28'!AY185-'TRA_VEff UK'!AY185*'TRA_Vkm UK'!AY185)/('TRA_Vkm EU28'!AY185-'TRA_Vkm UK'!AY185)),0)</f>
        <v>110.4467535968959</v>
      </c>
      <c r="AZ185" s="90">
        <f>IFERROR(IFERROR(('TRA_VEff EU28'!AZ185*'TRA_Stock EU28'!AZ185-'TRA_VEff UK'!AZ185*'TRA_Stock UK'!AZ185)/('TRA_Stock EU28'!AZ185-'TRA_Stock UK'!AZ185),('TRA_VEff EU28'!AZ185*'TRA_Vkm EU28'!AZ185-'TRA_VEff UK'!AZ185*'TRA_Vkm UK'!AZ185)/('TRA_Vkm EU28'!AZ185-'TRA_Vkm UK'!AZ185)),0)</f>
        <v>109.33543312919245</v>
      </c>
    </row>
    <row r="186" spans="1:52">
      <c r="A186" s="108" t="s">
        <v>117</v>
      </c>
      <c r="B186" s="102">
        <f>IFERROR(IFERROR(('TRA_VEff EU28'!B186*'TRA_Stock EU28'!B186-'TRA_VEff UK'!B186*'TRA_Stock UK'!B186)/('TRA_Stock EU28'!B186-'TRA_Stock UK'!B186),('TRA_VEff EU28'!B186*'TRA_Vkm EU28'!B186-'TRA_VEff UK'!B186*'TRA_Vkm UK'!B186)/('TRA_Vkm EU28'!B186-'TRA_Vkm UK'!B186)),0)</f>
        <v>256.45214589825321</v>
      </c>
      <c r="C186" s="102">
        <f>IFERROR(IFERROR(('TRA_VEff EU28'!C186*'TRA_Stock EU28'!C186-'TRA_VEff UK'!C186*'TRA_Stock UK'!C186)/('TRA_Stock EU28'!C186-'TRA_Stock UK'!C186),('TRA_VEff EU28'!C186*'TRA_Vkm EU28'!C186-'TRA_VEff UK'!C186*'TRA_Vkm UK'!C186)/('TRA_Vkm EU28'!C186-'TRA_Vkm UK'!C186)),0)</f>
        <v>256.16180861932725</v>
      </c>
      <c r="D186" s="102">
        <f>IFERROR(IFERROR(('TRA_VEff EU28'!D186*'TRA_Stock EU28'!D186-'TRA_VEff UK'!D186*'TRA_Stock UK'!D186)/('TRA_Stock EU28'!D186-'TRA_Stock UK'!D186),('TRA_VEff EU28'!D186*'TRA_Vkm EU28'!D186-'TRA_VEff UK'!D186*'TRA_Vkm UK'!D186)/('TRA_Vkm EU28'!D186-'TRA_Vkm UK'!D186)),0)</f>
        <v>254.19135735681326</v>
      </c>
      <c r="E186" s="102">
        <f>IFERROR(IFERROR(('TRA_VEff EU28'!E186*'TRA_Stock EU28'!E186-'TRA_VEff UK'!E186*'TRA_Stock UK'!E186)/('TRA_Stock EU28'!E186-'TRA_Stock UK'!E186),('TRA_VEff EU28'!E186*'TRA_Vkm EU28'!E186-'TRA_VEff UK'!E186*'TRA_Vkm UK'!E186)/('TRA_Vkm EU28'!E186-'TRA_Vkm UK'!E186)),0)</f>
        <v>248.13674171387268</v>
      </c>
      <c r="F186" s="102">
        <f>IFERROR(IFERROR(('TRA_VEff EU28'!F186*'TRA_Stock EU28'!F186-'TRA_VEff UK'!F186*'TRA_Stock UK'!F186)/('TRA_Stock EU28'!F186-'TRA_Stock UK'!F186),('TRA_VEff EU28'!F186*'TRA_Vkm EU28'!F186-'TRA_VEff UK'!F186*'TRA_Vkm UK'!F186)/('TRA_Vkm EU28'!F186-'TRA_Vkm UK'!F186)),0)</f>
        <v>243.79834385407048</v>
      </c>
      <c r="G186" s="102">
        <f>IFERROR(IFERROR(('TRA_VEff EU28'!G186*'TRA_Stock EU28'!G186-'TRA_VEff UK'!G186*'TRA_Stock UK'!G186)/('TRA_Stock EU28'!G186-'TRA_Stock UK'!G186),('TRA_VEff EU28'!G186*'TRA_Vkm EU28'!G186-'TRA_VEff UK'!G186*'TRA_Vkm UK'!G186)/('TRA_Vkm EU28'!G186-'TRA_Vkm UK'!G186)),0)</f>
        <v>237.4615067764318</v>
      </c>
      <c r="H186" s="102">
        <f>IFERROR(IFERROR(('TRA_VEff EU28'!H186*'TRA_Stock EU28'!H186-'TRA_VEff UK'!H186*'TRA_Stock UK'!H186)/('TRA_Stock EU28'!H186-'TRA_Stock UK'!H186),('TRA_VEff EU28'!H186*'TRA_Vkm EU28'!H186-'TRA_VEff UK'!H186*'TRA_Vkm UK'!H186)/('TRA_Vkm EU28'!H186-'TRA_Vkm UK'!H186)),0)</f>
        <v>234.25977231097156</v>
      </c>
      <c r="I186" s="102">
        <f>IFERROR(IFERROR(('TRA_VEff EU28'!I186*'TRA_Stock EU28'!I186-'TRA_VEff UK'!I186*'TRA_Stock UK'!I186)/('TRA_Stock EU28'!I186-'TRA_Stock UK'!I186),('TRA_VEff EU28'!I186*'TRA_Vkm EU28'!I186-'TRA_VEff UK'!I186*'TRA_Vkm UK'!I186)/('TRA_Vkm EU28'!I186-'TRA_Vkm UK'!I186)),0)</f>
        <v>230.76232462198297</v>
      </c>
      <c r="J186" s="102">
        <f>IFERROR(IFERROR(('TRA_VEff EU28'!J186*'TRA_Stock EU28'!J186-'TRA_VEff UK'!J186*'TRA_Stock UK'!J186)/('TRA_Stock EU28'!J186-'TRA_Stock UK'!J186),('TRA_VEff EU28'!J186*'TRA_Vkm EU28'!J186-'TRA_VEff UK'!J186*'TRA_Vkm UK'!J186)/('TRA_Vkm EU28'!J186-'TRA_Vkm UK'!J186)),0)</f>
        <v>229.34303899113942</v>
      </c>
      <c r="K186" s="102">
        <f>IFERROR(IFERROR(('TRA_VEff EU28'!K186*'TRA_Stock EU28'!K186-'TRA_VEff UK'!K186*'TRA_Stock UK'!K186)/('TRA_Stock EU28'!K186-'TRA_Stock UK'!K186),('TRA_VEff EU28'!K186*'TRA_Vkm EU28'!K186-'TRA_VEff UK'!K186*'TRA_Vkm UK'!K186)/('TRA_Vkm EU28'!K186-'TRA_Vkm UK'!K186)),0)</f>
        <v>229.8088444675343</v>
      </c>
      <c r="L186" s="102">
        <f>IFERROR(IFERROR(('TRA_VEff EU28'!L186*'TRA_Stock EU28'!L186-'TRA_VEff UK'!L186*'TRA_Stock UK'!L186)/('TRA_Stock EU28'!L186-'TRA_Stock UK'!L186),('TRA_VEff EU28'!L186*'TRA_Vkm EU28'!L186-'TRA_VEff UK'!L186*'TRA_Vkm UK'!L186)/('TRA_Vkm EU28'!L186-'TRA_Vkm UK'!L186)),0)</f>
        <v>228.23254637343081</v>
      </c>
      <c r="M186" s="102">
        <f>IFERROR(IFERROR(('TRA_VEff EU28'!M186*'TRA_Stock EU28'!M186-'TRA_VEff UK'!M186*'TRA_Stock UK'!M186)/('TRA_Stock EU28'!M186-'TRA_Stock UK'!M186),('TRA_VEff EU28'!M186*'TRA_Vkm EU28'!M186-'TRA_VEff UK'!M186*'TRA_Vkm UK'!M186)/('TRA_Vkm EU28'!M186-'TRA_Vkm UK'!M186)),0)</f>
        <v>226.83387963596493</v>
      </c>
      <c r="N186" s="102">
        <f>IFERROR(IFERROR(('TRA_VEff EU28'!N186*'TRA_Stock EU28'!N186-'TRA_VEff UK'!N186*'TRA_Stock UK'!N186)/('TRA_Stock EU28'!N186-'TRA_Stock UK'!N186),('TRA_VEff EU28'!N186*'TRA_Vkm EU28'!N186-'TRA_VEff UK'!N186*'TRA_Vkm UK'!N186)/('TRA_Vkm EU28'!N186-'TRA_Vkm UK'!N186)),0)</f>
        <v>221.34045631684901</v>
      </c>
      <c r="O186" s="102">
        <f>IFERROR(IFERROR(('TRA_VEff EU28'!O186*'TRA_Stock EU28'!O186-'TRA_VEff UK'!O186*'TRA_Stock UK'!O186)/('TRA_Stock EU28'!O186-'TRA_Stock UK'!O186),('TRA_VEff EU28'!O186*'TRA_Vkm EU28'!O186-'TRA_VEff UK'!O186*'TRA_Vkm UK'!O186)/('TRA_Vkm EU28'!O186-'TRA_Vkm UK'!O186)),0)</f>
        <v>217.84600556976778</v>
      </c>
      <c r="P186" s="102">
        <f>IFERROR(IFERROR(('TRA_VEff EU28'!P186*'TRA_Stock EU28'!P186-'TRA_VEff UK'!P186*'TRA_Stock UK'!P186)/('TRA_Stock EU28'!P186-'TRA_Stock UK'!P186),('TRA_VEff EU28'!P186*'TRA_Vkm EU28'!P186-'TRA_VEff UK'!P186*'TRA_Vkm UK'!P186)/('TRA_Vkm EU28'!P186-'TRA_Vkm UK'!P186)),0)</f>
        <v>215.49890459945138</v>
      </c>
      <c r="Q186" s="102">
        <f>IFERROR(IFERROR(('TRA_VEff EU28'!Q186*'TRA_Stock EU28'!Q186-'TRA_VEff UK'!Q186*'TRA_Stock UK'!Q186)/('TRA_Stock EU28'!Q186-'TRA_Stock UK'!Q186),('TRA_VEff EU28'!Q186*'TRA_Vkm EU28'!Q186-'TRA_VEff UK'!Q186*'TRA_Vkm UK'!Q186)/('TRA_Vkm EU28'!Q186-'TRA_Vkm UK'!Q186)),0)</f>
        <v>210.4969024271268</v>
      </c>
      <c r="R186" s="102">
        <f>IFERROR(IFERROR(('TRA_VEff EU28'!R186*'TRA_Stock EU28'!R186-'TRA_VEff UK'!R186*'TRA_Stock UK'!R186)/('TRA_Stock EU28'!R186-'TRA_Stock UK'!R186),('TRA_VEff EU28'!R186*'TRA_Vkm EU28'!R186-'TRA_VEff UK'!R186*'TRA_Vkm UK'!R186)/('TRA_Vkm EU28'!R186-'TRA_Vkm UK'!R186)),0)</f>
        <v>209.85834032074533</v>
      </c>
      <c r="S186" s="102">
        <f>IFERROR(IFERROR(('TRA_VEff EU28'!S186*'TRA_Stock EU28'!S186-'TRA_VEff UK'!S186*'TRA_Stock UK'!S186)/('TRA_Stock EU28'!S186-'TRA_Stock UK'!S186),('TRA_VEff EU28'!S186*'TRA_Vkm EU28'!S186-'TRA_VEff UK'!S186*'TRA_Vkm UK'!S186)/('TRA_Vkm EU28'!S186-'TRA_Vkm UK'!S186)),0)</f>
        <v>209.0076781018241</v>
      </c>
      <c r="T186" s="102">
        <f>IFERROR(IFERROR(('TRA_VEff EU28'!T186*'TRA_Stock EU28'!T186-'TRA_VEff UK'!T186*'TRA_Stock UK'!T186)/('TRA_Stock EU28'!T186-'TRA_Stock UK'!T186),('TRA_VEff EU28'!T186*'TRA_Vkm EU28'!T186-'TRA_VEff UK'!T186*'TRA_Vkm UK'!T186)/('TRA_Vkm EU28'!T186-'TRA_Vkm UK'!T186)),0)</f>
        <v>208.14525252723962</v>
      </c>
      <c r="U186" s="102">
        <f>IFERROR(IFERROR(('TRA_VEff EU28'!U186*'TRA_Stock EU28'!U186-'TRA_VEff UK'!U186*'TRA_Stock UK'!U186)/('TRA_Stock EU28'!U186-'TRA_Stock UK'!U186),('TRA_VEff EU28'!U186*'TRA_Vkm EU28'!U186-'TRA_VEff UK'!U186*'TRA_Vkm UK'!U186)/('TRA_Vkm EU28'!U186-'TRA_Vkm UK'!U186)),0)</f>
        <v>207.06911590045047</v>
      </c>
      <c r="V186" s="102">
        <f>IFERROR(IFERROR(('TRA_VEff EU28'!V186*'TRA_Stock EU28'!V186-'TRA_VEff UK'!V186*'TRA_Stock UK'!V186)/('TRA_Stock EU28'!V186-'TRA_Stock UK'!V186),('TRA_VEff EU28'!V186*'TRA_Vkm EU28'!V186-'TRA_VEff UK'!V186*'TRA_Vkm UK'!V186)/('TRA_Vkm EU28'!V186-'TRA_Vkm UK'!V186)),0)</f>
        <v>205.83418480814214</v>
      </c>
      <c r="W186" s="102">
        <f>IFERROR(IFERROR(('TRA_VEff EU28'!W186*'TRA_Stock EU28'!W186-'TRA_VEff UK'!W186*'TRA_Stock UK'!W186)/('TRA_Stock EU28'!W186-'TRA_Stock UK'!W186),('TRA_VEff EU28'!W186*'TRA_Vkm EU28'!W186-'TRA_VEff UK'!W186*'TRA_Vkm UK'!W186)/('TRA_Vkm EU28'!W186-'TRA_Vkm UK'!W186)),0)</f>
        <v>204.72760142512334</v>
      </c>
      <c r="X186" s="102">
        <f>IFERROR(IFERROR(('TRA_VEff EU28'!X186*'TRA_Stock EU28'!X186-'TRA_VEff UK'!X186*'TRA_Stock UK'!X186)/('TRA_Stock EU28'!X186-'TRA_Stock UK'!X186),('TRA_VEff EU28'!X186*'TRA_Vkm EU28'!X186-'TRA_VEff UK'!X186*'TRA_Vkm UK'!X186)/('TRA_Vkm EU28'!X186-'TRA_Vkm UK'!X186)),0)</f>
        <v>203.82425091870269</v>
      </c>
      <c r="Y186" s="102">
        <f>IFERROR(IFERROR(('TRA_VEff EU28'!Y186*'TRA_Stock EU28'!Y186-'TRA_VEff UK'!Y186*'TRA_Stock UK'!Y186)/('TRA_Stock EU28'!Y186-'TRA_Stock UK'!Y186),('TRA_VEff EU28'!Y186*'TRA_Vkm EU28'!Y186-'TRA_VEff UK'!Y186*'TRA_Vkm UK'!Y186)/('TRA_Vkm EU28'!Y186-'TRA_Vkm UK'!Y186)),0)</f>
        <v>203.47004688269146</v>
      </c>
      <c r="Z186" s="102">
        <f>IFERROR(IFERROR(('TRA_VEff EU28'!Z186*'TRA_Stock EU28'!Z186-'TRA_VEff UK'!Z186*'TRA_Stock UK'!Z186)/('TRA_Stock EU28'!Z186-'TRA_Stock UK'!Z186),('TRA_VEff EU28'!Z186*'TRA_Vkm EU28'!Z186-'TRA_VEff UK'!Z186*'TRA_Vkm UK'!Z186)/('TRA_Vkm EU28'!Z186-'TRA_Vkm UK'!Z186)),0)</f>
        <v>202.7059253295952</v>
      </c>
      <c r="AA186" s="102">
        <f>IFERROR(IFERROR(('TRA_VEff EU28'!AA186*'TRA_Stock EU28'!AA186-'TRA_VEff UK'!AA186*'TRA_Stock UK'!AA186)/('TRA_Stock EU28'!AA186-'TRA_Stock UK'!AA186),('TRA_VEff EU28'!AA186*'TRA_Vkm EU28'!AA186-'TRA_VEff UK'!AA186*'TRA_Vkm UK'!AA186)/('TRA_Vkm EU28'!AA186-'TRA_Vkm UK'!AA186)),0)</f>
        <v>202.37286947880588</v>
      </c>
      <c r="AB186" s="102">
        <f>IFERROR(IFERROR(('TRA_VEff EU28'!AB186*'TRA_Stock EU28'!AB186-'TRA_VEff UK'!AB186*'TRA_Stock UK'!AB186)/('TRA_Stock EU28'!AB186-'TRA_Stock UK'!AB186),('TRA_VEff EU28'!AB186*'TRA_Vkm EU28'!AB186-'TRA_VEff UK'!AB186*'TRA_Vkm UK'!AB186)/('TRA_Vkm EU28'!AB186-'TRA_Vkm UK'!AB186)),0)</f>
        <v>202.35907755482606</v>
      </c>
      <c r="AC186" s="102">
        <f>IFERROR(IFERROR(('TRA_VEff EU28'!AC186*'TRA_Stock EU28'!AC186-'TRA_VEff UK'!AC186*'TRA_Stock UK'!AC186)/('TRA_Stock EU28'!AC186-'TRA_Stock UK'!AC186),('TRA_VEff EU28'!AC186*'TRA_Vkm EU28'!AC186-'TRA_VEff UK'!AC186*'TRA_Vkm UK'!AC186)/('TRA_Vkm EU28'!AC186-'TRA_Vkm UK'!AC186)),0)</f>
        <v>202.63133357490597</v>
      </c>
      <c r="AD186" s="102">
        <f>IFERROR(IFERROR(('TRA_VEff EU28'!AD186*'TRA_Stock EU28'!AD186-'TRA_VEff UK'!AD186*'TRA_Stock UK'!AD186)/('TRA_Stock EU28'!AD186-'TRA_Stock UK'!AD186),('TRA_VEff EU28'!AD186*'TRA_Vkm EU28'!AD186-'TRA_VEff UK'!AD186*'TRA_Vkm UK'!AD186)/('TRA_Vkm EU28'!AD186-'TRA_Vkm UK'!AD186)),0)</f>
        <v>201.98724956073161</v>
      </c>
      <c r="AE186" s="102">
        <f>IFERROR(IFERROR(('TRA_VEff EU28'!AE186*'TRA_Stock EU28'!AE186-'TRA_VEff UK'!AE186*'TRA_Stock UK'!AE186)/('TRA_Stock EU28'!AE186-'TRA_Stock UK'!AE186),('TRA_VEff EU28'!AE186*'TRA_Vkm EU28'!AE186-'TRA_VEff UK'!AE186*'TRA_Vkm UK'!AE186)/('TRA_Vkm EU28'!AE186-'TRA_Vkm UK'!AE186)),0)</f>
        <v>201.35056198626168</v>
      </c>
      <c r="AF186" s="102">
        <f>IFERROR(IFERROR(('TRA_VEff EU28'!AF186*'TRA_Stock EU28'!AF186-'TRA_VEff UK'!AF186*'TRA_Stock UK'!AF186)/('TRA_Stock EU28'!AF186-'TRA_Stock UK'!AF186),('TRA_VEff EU28'!AF186*'TRA_Vkm EU28'!AF186-'TRA_VEff UK'!AF186*'TRA_Vkm UK'!AF186)/('TRA_Vkm EU28'!AF186-'TRA_Vkm UK'!AF186)),0)</f>
        <v>200.8474340641931</v>
      </c>
      <c r="AG186" s="102">
        <f>IFERROR(IFERROR(('TRA_VEff EU28'!AG186*'TRA_Stock EU28'!AG186-'TRA_VEff UK'!AG186*'TRA_Stock UK'!AG186)/('TRA_Stock EU28'!AG186-'TRA_Stock UK'!AG186),('TRA_VEff EU28'!AG186*'TRA_Vkm EU28'!AG186-'TRA_VEff UK'!AG186*'TRA_Vkm UK'!AG186)/('TRA_Vkm EU28'!AG186-'TRA_Vkm UK'!AG186)),0)</f>
        <v>199.63194108477396</v>
      </c>
      <c r="AH186" s="102">
        <f>IFERROR(IFERROR(('TRA_VEff EU28'!AH186*'TRA_Stock EU28'!AH186-'TRA_VEff UK'!AH186*'TRA_Stock UK'!AH186)/('TRA_Stock EU28'!AH186-'TRA_Stock UK'!AH186),('TRA_VEff EU28'!AH186*'TRA_Vkm EU28'!AH186-'TRA_VEff UK'!AH186*'TRA_Vkm UK'!AH186)/('TRA_Vkm EU28'!AH186-'TRA_Vkm UK'!AH186)),0)</f>
        <v>198.88020477276095</v>
      </c>
      <c r="AI186" s="102">
        <f>IFERROR(IFERROR(('TRA_VEff EU28'!AI186*'TRA_Stock EU28'!AI186-'TRA_VEff UK'!AI186*'TRA_Stock UK'!AI186)/('TRA_Stock EU28'!AI186-'TRA_Stock UK'!AI186),('TRA_VEff EU28'!AI186*'TRA_Vkm EU28'!AI186-'TRA_VEff UK'!AI186*'TRA_Vkm UK'!AI186)/('TRA_Vkm EU28'!AI186-'TRA_Vkm UK'!AI186)),0)</f>
        <v>198.22273902364117</v>
      </c>
      <c r="AJ186" s="102">
        <f>IFERROR(IFERROR(('TRA_VEff EU28'!AJ186*'TRA_Stock EU28'!AJ186-'TRA_VEff UK'!AJ186*'TRA_Stock UK'!AJ186)/('TRA_Stock EU28'!AJ186-'TRA_Stock UK'!AJ186),('TRA_VEff EU28'!AJ186*'TRA_Vkm EU28'!AJ186-'TRA_VEff UK'!AJ186*'TRA_Vkm UK'!AJ186)/('TRA_Vkm EU28'!AJ186-'TRA_Vkm UK'!AJ186)),0)</f>
        <v>197.29045777864093</v>
      </c>
      <c r="AK186" s="102">
        <f>IFERROR(IFERROR(('TRA_VEff EU28'!AK186*'TRA_Stock EU28'!AK186-'TRA_VEff UK'!AK186*'TRA_Stock UK'!AK186)/('TRA_Stock EU28'!AK186-'TRA_Stock UK'!AK186),('TRA_VEff EU28'!AK186*'TRA_Vkm EU28'!AK186-'TRA_VEff UK'!AK186*'TRA_Vkm UK'!AK186)/('TRA_Vkm EU28'!AK186-'TRA_Vkm UK'!AK186)),0)</f>
        <v>196.19763040927594</v>
      </c>
      <c r="AL186" s="102">
        <f>IFERROR(IFERROR(('TRA_VEff EU28'!AL186*'TRA_Stock EU28'!AL186-'TRA_VEff UK'!AL186*'TRA_Stock UK'!AL186)/('TRA_Stock EU28'!AL186-'TRA_Stock UK'!AL186),('TRA_VEff EU28'!AL186*'TRA_Vkm EU28'!AL186-'TRA_VEff UK'!AL186*'TRA_Vkm UK'!AL186)/('TRA_Vkm EU28'!AL186-'TRA_Vkm UK'!AL186)),0)</f>
        <v>195.07457202399573</v>
      </c>
      <c r="AM186" s="102">
        <f>IFERROR(IFERROR(('TRA_VEff EU28'!AM186*'TRA_Stock EU28'!AM186-'TRA_VEff UK'!AM186*'TRA_Stock UK'!AM186)/('TRA_Stock EU28'!AM186-'TRA_Stock UK'!AM186),('TRA_VEff EU28'!AM186*'TRA_Vkm EU28'!AM186-'TRA_VEff UK'!AM186*'TRA_Vkm UK'!AM186)/('TRA_Vkm EU28'!AM186-'TRA_Vkm UK'!AM186)),0)</f>
        <v>193.98178546470109</v>
      </c>
      <c r="AN186" s="102">
        <f>IFERROR(IFERROR(('TRA_VEff EU28'!AN186*'TRA_Stock EU28'!AN186-'TRA_VEff UK'!AN186*'TRA_Stock UK'!AN186)/('TRA_Stock EU28'!AN186-'TRA_Stock UK'!AN186),('TRA_VEff EU28'!AN186*'TRA_Vkm EU28'!AN186-'TRA_VEff UK'!AN186*'TRA_Vkm UK'!AN186)/('TRA_Vkm EU28'!AN186-'TRA_Vkm UK'!AN186)),0)</f>
        <v>192.72940626783608</v>
      </c>
      <c r="AO186" s="102">
        <f>IFERROR(IFERROR(('TRA_VEff EU28'!AO186*'TRA_Stock EU28'!AO186-'TRA_VEff UK'!AO186*'TRA_Stock UK'!AO186)/('TRA_Stock EU28'!AO186-'TRA_Stock UK'!AO186),('TRA_VEff EU28'!AO186*'TRA_Vkm EU28'!AO186-'TRA_VEff UK'!AO186*'TRA_Vkm UK'!AO186)/('TRA_Vkm EU28'!AO186-'TRA_Vkm UK'!AO186)),0)</f>
        <v>191.50747323065426</v>
      </c>
      <c r="AP186" s="102">
        <f>IFERROR(IFERROR(('TRA_VEff EU28'!AP186*'TRA_Stock EU28'!AP186-'TRA_VEff UK'!AP186*'TRA_Stock UK'!AP186)/('TRA_Stock EU28'!AP186-'TRA_Stock UK'!AP186),('TRA_VEff EU28'!AP186*'TRA_Vkm EU28'!AP186-'TRA_VEff UK'!AP186*'TRA_Vkm UK'!AP186)/('TRA_Vkm EU28'!AP186-'TRA_Vkm UK'!AP186)),0)</f>
        <v>190.25657434077627</v>
      </c>
      <c r="AQ186" s="102">
        <f>IFERROR(IFERROR(('TRA_VEff EU28'!AQ186*'TRA_Stock EU28'!AQ186-'TRA_VEff UK'!AQ186*'TRA_Stock UK'!AQ186)/('TRA_Stock EU28'!AQ186-'TRA_Stock UK'!AQ186),('TRA_VEff EU28'!AQ186*'TRA_Vkm EU28'!AQ186-'TRA_VEff UK'!AQ186*'TRA_Vkm UK'!AQ186)/('TRA_Vkm EU28'!AQ186-'TRA_Vkm UK'!AQ186)),0)</f>
        <v>188.93754695565841</v>
      </c>
      <c r="AR186" s="102">
        <f>IFERROR(IFERROR(('TRA_VEff EU28'!AR186*'TRA_Stock EU28'!AR186-'TRA_VEff UK'!AR186*'TRA_Stock UK'!AR186)/('TRA_Stock EU28'!AR186-'TRA_Stock UK'!AR186),('TRA_VEff EU28'!AR186*'TRA_Vkm EU28'!AR186-'TRA_VEff UK'!AR186*'TRA_Vkm UK'!AR186)/('TRA_Vkm EU28'!AR186-'TRA_Vkm UK'!AR186)),0)</f>
        <v>187.5290105554844</v>
      </c>
      <c r="AS186" s="102">
        <f>IFERROR(IFERROR(('TRA_VEff EU28'!AS186*'TRA_Stock EU28'!AS186-'TRA_VEff UK'!AS186*'TRA_Stock UK'!AS186)/('TRA_Stock EU28'!AS186-'TRA_Stock UK'!AS186),('TRA_VEff EU28'!AS186*'TRA_Vkm EU28'!AS186-'TRA_VEff UK'!AS186*'TRA_Vkm UK'!AS186)/('TRA_Vkm EU28'!AS186-'TRA_Vkm UK'!AS186)),0)</f>
        <v>186.04624378935586</v>
      </c>
      <c r="AT186" s="102">
        <f>IFERROR(IFERROR(('TRA_VEff EU28'!AT186*'TRA_Stock EU28'!AT186-'TRA_VEff UK'!AT186*'TRA_Stock UK'!AT186)/('TRA_Stock EU28'!AT186-'TRA_Stock UK'!AT186),('TRA_VEff EU28'!AT186*'TRA_Vkm EU28'!AT186-'TRA_VEff UK'!AT186*'TRA_Vkm UK'!AT186)/('TRA_Vkm EU28'!AT186-'TRA_Vkm UK'!AT186)),0)</f>
        <v>184.55191502787261</v>
      </c>
      <c r="AU186" s="102">
        <f>IFERROR(IFERROR(('TRA_VEff EU28'!AU186*'TRA_Stock EU28'!AU186-'TRA_VEff UK'!AU186*'TRA_Stock UK'!AU186)/('TRA_Stock EU28'!AU186-'TRA_Stock UK'!AU186),('TRA_VEff EU28'!AU186*'TRA_Vkm EU28'!AU186-'TRA_VEff UK'!AU186*'TRA_Vkm UK'!AU186)/('TRA_Vkm EU28'!AU186-'TRA_Vkm UK'!AU186)),0)</f>
        <v>183.20907027689859</v>
      </c>
      <c r="AV186" s="102">
        <f>IFERROR(IFERROR(('TRA_VEff EU28'!AV186*'TRA_Stock EU28'!AV186-'TRA_VEff UK'!AV186*'TRA_Stock UK'!AV186)/('TRA_Stock EU28'!AV186-'TRA_Stock UK'!AV186),('TRA_VEff EU28'!AV186*'TRA_Vkm EU28'!AV186-'TRA_VEff UK'!AV186*'TRA_Vkm UK'!AV186)/('TRA_Vkm EU28'!AV186-'TRA_Vkm UK'!AV186)),0)</f>
        <v>181.65091484252113</v>
      </c>
      <c r="AW186" s="102">
        <f>IFERROR(IFERROR(('TRA_VEff EU28'!AW186*'TRA_Stock EU28'!AW186-'TRA_VEff UK'!AW186*'TRA_Stock UK'!AW186)/('TRA_Stock EU28'!AW186-'TRA_Stock UK'!AW186),('TRA_VEff EU28'!AW186*'TRA_Vkm EU28'!AW186-'TRA_VEff UK'!AW186*'TRA_Vkm UK'!AW186)/('TRA_Vkm EU28'!AW186-'TRA_Vkm UK'!AW186)),0)</f>
        <v>180.03420401778587</v>
      </c>
      <c r="AX186" s="102">
        <f>IFERROR(IFERROR(('TRA_VEff EU28'!AX186*'TRA_Stock EU28'!AX186-'TRA_VEff UK'!AX186*'TRA_Stock UK'!AX186)/('TRA_Stock EU28'!AX186-'TRA_Stock UK'!AX186),('TRA_VEff EU28'!AX186*'TRA_Vkm EU28'!AX186-'TRA_VEff UK'!AX186*'TRA_Vkm UK'!AX186)/('TRA_Vkm EU28'!AX186-'TRA_Vkm UK'!AX186)),0)</f>
        <v>178.24031057835566</v>
      </c>
      <c r="AY186" s="102">
        <f>IFERROR(IFERROR(('TRA_VEff EU28'!AY186*'TRA_Stock EU28'!AY186-'TRA_VEff UK'!AY186*'TRA_Stock UK'!AY186)/('TRA_Stock EU28'!AY186-'TRA_Stock UK'!AY186),('TRA_VEff EU28'!AY186*'TRA_Vkm EU28'!AY186-'TRA_VEff UK'!AY186*'TRA_Vkm UK'!AY186)/('TRA_Vkm EU28'!AY186-'TRA_Vkm UK'!AY186)),0)</f>
        <v>176.3936603528571</v>
      </c>
      <c r="AZ186" s="102">
        <f>IFERROR(IFERROR(('TRA_VEff EU28'!AZ186*'TRA_Stock EU28'!AZ186-'TRA_VEff UK'!AZ186*'TRA_Stock UK'!AZ186)/('TRA_Stock EU28'!AZ186-'TRA_Stock UK'!AZ186),('TRA_VEff EU28'!AZ186*'TRA_Vkm EU28'!AZ186-'TRA_VEff UK'!AZ186*'TRA_Vkm UK'!AZ186)/('TRA_Vkm EU28'!AZ186-'TRA_Vkm UK'!AZ186)),0)</f>
        <v>174.48088159885242</v>
      </c>
    </row>
    <row r="187" spans="1:52">
      <c r="A187" s="108" t="s">
        <v>118</v>
      </c>
      <c r="B187" s="102">
        <f>IFERROR(IFERROR(('TRA_VEff EU28'!B187*'TRA_Stock EU28'!B187-'TRA_VEff UK'!B187*'TRA_Stock UK'!B187)/('TRA_Stock EU28'!B187-'TRA_Stock UK'!B187),('TRA_VEff EU28'!B187*'TRA_Vkm EU28'!B187-'TRA_VEff UK'!B187*'TRA_Vkm UK'!B187)/('TRA_Vkm EU28'!B187-'TRA_Vkm UK'!B187)),0)</f>
        <v>51.467653009287353</v>
      </c>
      <c r="C187" s="102">
        <f>IFERROR(IFERROR(('TRA_VEff EU28'!C187*'TRA_Stock EU28'!C187-'TRA_VEff UK'!C187*'TRA_Stock UK'!C187)/('TRA_Stock EU28'!C187-'TRA_Stock UK'!C187),('TRA_VEff EU28'!C187*'TRA_Vkm EU28'!C187-'TRA_VEff UK'!C187*'TRA_Vkm UK'!C187)/('TRA_Vkm EU28'!C187-'TRA_Vkm UK'!C187)),0)</f>
        <v>50.379186476977871</v>
      </c>
      <c r="D187" s="102">
        <f>IFERROR(IFERROR(('TRA_VEff EU28'!D187*'TRA_Stock EU28'!D187-'TRA_VEff UK'!D187*'TRA_Stock UK'!D187)/('TRA_Stock EU28'!D187-'TRA_Stock UK'!D187),('TRA_VEff EU28'!D187*'TRA_Vkm EU28'!D187-'TRA_VEff UK'!D187*'TRA_Vkm UK'!D187)/('TRA_Vkm EU28'!D187-'TRA_Vkm UK'!D187)),0)</f>
        <v>49.653117547967412</v>
      </c>
      <c r="E187" s="102">
        <f>IFERROR(IFERROR(('TRA_VEff EU28'!E187*'TRA_Stock EU28'!E187-'TRA_VEff UK'!E187*'TRA_Stock UK'!E187)/('TRA_Stock EU28'!E187-'TRA_Stock UK'!E187),('TRA_VEff EU28'!E187*'TRA_Vkm EU28'!E187-'TRA_VEff UK'!E187*'TRA_Vkm UK'!E187)/('TRA_Vkm EU28'!E187-'TRA_Vkm UK'!E187)),0)</f>
        <v>47.659849073120128</v>
      </c>
      <c r="F187" s="102">
        <f>IFERROR(IFERROR(('TRA_VEff EU28'!F187*'TRA_Stock EU28'!F187-'TRA_VEff UK'!F187*'TRA_Stock UK'!F187)/('TRA_Stock EU28'!F187-'TRA_Stock UK'!F187),('TRA_VEff EU28'!F187*'TRA_Vkm EU28'!F187-'TRA_VEff UK'!F187*'TRA_Vkm UK'!F187)/('TRA_Vkm EU28'!F187-'TRA_Vkm UK'!F187)),0)</f>
        <v>46.969435965678429</v>
      </c>
      <c r="G187" s="102">
        <f>IFERROR(IFERROR(('TRA_VEff EU28'!G187*'TRA_Stock EU28'!G187-'TRA_VEff UK'!G187*'TRA_Stock UK'!G187)/('TRA_Stock EU28'!G187-'TRA_Stock UK'!G187),('TRA_VEff EU28'!G187*'TRA_Vkm EU28'!G187-'TRA_VEff UK'!G187*'TRA_Vkm UK'!G187)/('TRA_Vkm EU28'!G187-'TRA_Vkm UK'!G187)),0)</f>
        <v>45.796157323830883</v>
      </c>
      <c r="H187" s="102">
        <f>IFERROR(IFERROR(('TRA_VEff EU28'!H187*'TRA_Stock EU28'!H187-'TRA_VEff UK'!H187*'TRA_Stock UK'!H187)/('TRA_Stock EU28'!H187-'TRA_Stock UK'!H187),('TRA_VEff EU28'!H187*'TRA_Vkm EU28'!H187-'TRA_VEff UK'!H187*'TRA_Vkm UK'!H187)/('TRA_Vkm EU28'!H187-'TRA_Vkm UK'!H187)),0)</f>
        <v>45.036169715292317</v>
      </c>
      <c r="I187" s="102">
        <f>IFERROR(IFERROR(('TRA_VEff EU28'!I187*'TRA_Stock EU28'!I187-'TRA_VEff UK'!I187*'TRA_Stock UK'!I187)/('TRA_Stock EU28'!I187-'TRA_Stock UK'!I187),('TRA_VEff EU28'!I187*'TRA_Vkm EU28'!I187-'TRA_VEff UK'!I187*'TRA_Vkm UK'!I187)/('TRA_Vkm EU28'!I187-'TRA_Vkm UK'!I187)),0)</f>
        <v>44.26769664519297</v>
      </c>
      <c r="J187" s="102">
        <f>IFERROR(IFERROR(('TRA_VEff EU28'!J187*'TRA_Stock EU28'!J187-'TRA_VEff UK'!J187*'TRA_Stock UK'!J187)/('TRA_Stock EU28'!J187-'TRA_Stock UK'!J187),('TRA_VEff EU28'!J187*'TRA_Vkm EU28'!J187-'TRA_VEff UK'!J187*'TRA_Vkm UK'!J187)/('TRA_Vkm EU28'!J187-'TRA_Vkm UK'!J187)),0)</f>
        <v>43.530808262827705</v>
      </c>
      <c r="K187" s="102">
        <f>IFERROR(IFERROR(('TRA_VEff EU28'!K187*'TRA_Stock EU28'!K187-'TRA_VEff UK'!K187*'TRA_Stock UK'!K187)/('TRA_Stock EU28'!K187-'TRA_Stock UK'!K187),('TRA_VEff EU28'!K187*'TRA_Vkm EU28'!K187-'TRA_VEff UK'!K187*'TRA_Vkm UK'!K187)/('TRA_Vkm EU28'!K187-'TRA_Vkm UK'!K187)),0)</f>
        <v>43.005992663343243</v>
      </c>
      <c r="L187" s="102">
        <f>IFERROR(IFERROR(('TRA_VEff EU28'!L187*'TRA_Stock EU28'!L187-'TRA_VEff UK'!L187*'TRA_Stock UK'!L187)/('TRA_Stock EU28'!L187-'TRA_Stock UK'!L187),('TRA_VEff EU28'!L187*'TRA_Vkm EU28'!L187-'TRA_VEff UK'!L187*'TRA_Vkm UK'!L187)/('TRA_Vkm EU28'!L187-'TRA_Vkm UK'!L187)),0)</f>
        <v>42.715396363169944</v>
      </c>
      <c r="M187" s="102">
        <f>IFERROR(IFERROR(('TRA_VEff EU28'!M187*'TRA_Stock EU28'!M187-'TRA_VEff UK'!M187*'TRA_Stock UK'!M187)/('TRA_Stock EU28'!M187-'TRA_Stock UK'!M187),('TRA_VEff EU28'!M187*'TRA_Vkm EU28'!M187-'TRA_VEff UK'!M187*'TRA_Vkm UK'!M187)/('TRA_Vkm EU28'!M187-'TRA_Vkm UK'!M187)),0)</f>
        <v>42.175941492282071</v>
      </c>
      <c r="N187" s="102">
        <f>IFERROR(IFERROR(('TRA_VEff EU28'!N187*'TRA_Stock EU28'!N187-'TRA_VEff UK'!N187*'TRA_Stock UK'!N187)/('TRA_Stock EU28'!N187-'TRA_Stock UK'!N187),('TRA_VEff EU28'!N187*'TRA_Vkm EU28'!N187-'TRA_VEff UK'!N187*'TRA_Vkm UK'!N187)/('TRA_Vkm EU28'!N187-'TRA_Vkm UK'!N187)),0)</f>
        <v>41.552346993147204</v>
      </c>
      <c r="O187" s="102">
        <f>IFERROR(IFERROR(('TRA_VEff EU28'!O187*'TRA_Stock EU28'!O187-'TRA_VEff UK'!O187*'TRA_Stock UK'!O187)/('TRA_Stock EU28'!O187-'TRA_Stock UK'!O187),('TRA_VEff EU28'!O187*'TRA_Vkm EU28'!O187-'TRA_VEff UK'!O187*'TRA_Vkm UK'!O187)/('TRA_Vkm EU28'!O187-'TRA_Vkm UK'!O187)),0)</f>
        <v>40.922572254249197</v>
      </c>
      <c r="P187" s="102">
        <f>IFERROR(IFERROR(('TRA_VEff EU28'!P187*'TRA_Stock EU28'!P187-'TRA_VEff UK'!P187*'TRA_Stock UK'!P187)/('TRA_Stock EU28'!P187-'TRA_Stock UK'!P187),('TRA_VEff EU28'!P187*'TRA_Vkm EU28'!P187-'TRA_VEff UK'!P187*'TRA_Vkm UK'!P187)/('TRA_Vkm EU28'!P187-'TRA_Vkm UK'!P187)),0)</f>
        <v>40.233209475548776</v>
      </c>
      <c r="Q187" s="102">
        <f>IFERROR(IFERROR(('TRA_VEff EU28'!Q187*'TRA_Stock EU28'!Q187-'TRA_VEff UK'!Q187*'TRA_Stock UK'!Q187)/('TRA_Stock EU28'!Q187-'TRA_Stock UK'!Q187),('TRA_VEff EU28'!Q187*'TRA_Vkm EU28'!Q187-'TRA_VEff UK'!Q187*'TRA_Vkm UK'!Q187)/('TRA_Vkm EU28'!Q187-'TRA_Vkm UK'!Q187)),0)</f>
        <v>39.403129409642673</v>
      </c>
      <c r="R187" s="102">
        <f>IFERROR(IFERROR(('TRA_VEff EU28'!R187*'TRA_Stock EU28'!R187-'TRA_VEff UK'!R187*'TRA_Stock UK'!R187)/('TRA_Stock EU28'!R187-'TRA_Stock UK'!R187),('TRA_VEff EU28'!R187*'TRA_Vkm EU28'!R187-'TRA_VEff UK'!R187*'TRA_Vkm UK'!R187)/('TRA_Vkm EU28'!R187-'TRA_Vkm UK'!R187)),0)</f>
        <v>39.223951107695143</v>
      </c>
      <c r="S187" s="102">
        <f>IFERROR(IFERROR(('TRA_VEff EU28'!S187*'TRA_Stock EU28'!S187-'TRA_VEff UK'!S187*'TRA_Stock UK'!S187)/('TRA_Stock EU28'!S187-'TRA_Stock UK'!S187),('TRA_VEff EU28'!S187*'TRA_Vkm EU28'!S187-'TRA_VEff UK'!S187*'TRA_Vkm UK'!S187)/('TRA_Vkm EU28'!S187-'TRA_Vkm UK'!S187)),0)</f>
        <v>39.045565557246</v>
      </c>
      <c r="T187" s="102">
        <f>IFERROR(IFERROR(('TRA_VEff EU28'!T187*'TRA_Stock EU28'!T187-'TRA_VEff UK'!T187*'TRA_Stock UK'!T187)/('TRA_Stock EU28'!T187-'TRA_Stock UK'!T187),('TRA_VEff EU28'!T187*'TRA_Vkm EU28'!T187-'TRA_VEff UK'!T187*'TRA_Vkm UK'!T187)/('TRA_Vkm EU28'!T187-'TRA_Vkm UK'!T187)),0)</f>
        <v>38.907684872363831</v>
      </c>
      <c r="U187" s="102">
        <f>IFERROR(IFERROR(('TRA_VEff EU28'!U187*'TRA_Stock EU28'!U187-'TRA_VEff UK'!U187*'TRA_Stock UK'!U187)/('TRA_Stock EU28'!U187-'TRA_Stock UK'!U187),('TRA_VEff EU28'!U187*'TRA_Vkm EU28'!U187-'TRA_VEff UK'!U187*'TRA_Vkm UK'!U187)/('TRA_Vkm EU28'!U187-'TRA_Vkm UK'!U187)),0)</f>
        <v>38.760499749826387</v>
      </c>
      <c r="V187" s="102">
        <f>IFERROR(IFERROR(('TRA_VEff EU28'!V187*'TRA_Stock EU28'!V187-'TRA_VEff UK'!V187*'TRA_Stock UK'!V187)/('TRA_Stock EU28'!V187-'TRA_Stock UK'!V187),('TRA_VEff EU28'!V187*'TRA_Vkm EU28'!V187-'TRA_VEff UK'!V187*'TRA_Vkm UK'!V187)/('TRA_Vkm EU28'!V187-'TRA_Vkm UK'!V187)),0)</f>
        <v>38.593652465666523</v>
      </c>
      <c r="W187" s="102">
        <f>IFERROR(IFERROR(('TRA_VEff EU28'!W187*'TRA_Stock EU28'!W187-'TRA_VEff UK'!W187*'TRA_Stock UK'!W187)/('TRA_Stock EU28'!W187-'TRA_Stock UK'!W187),('TRA_VEff EU28'!W187*'TRA_Vkm EU28'!W187-'TRA_VEff UK'!W187*'TRA_Vkm UK'!W187)/('TRA_Vkm EU28'!W187-'TRA_Vkm UK'!W187)),0)</f>
        <v>38.444653119391923</v>
      </c>
      <c r="X187" s="102">
        <f>IFERROR(IFERROR(('TRA_VEff EU28'!X187*'TRA_Stock EU28'!X187-'TRA_VEff UK'!X187*'TRA_Stock UK'!X187)/('TRA_Stock EU28'!X187-'TRA_Stock UK'!X187),('TRA_VEff EU28'!X187*'TRA_Vkm EU28'!X187-'TRA_VEff UK'!X187*'TRA_Vkm UK'!X187)/('TRA_Vkm EU28'!X187-'TRA_Vkm UK'!X187)),0)</f>
        <v>38.334003404325564</v>
      </c>
      <c r="Y187" s="102">
        <f>IFERROR(IFERROR(('TRA_VEff EU28'!Y187*'TRA_Stock EU28'!Y187-'TRA_VEff UK'!Y187*'TRA_Stock UK'!Y187)/('TRA_Stock EU28'!Y187-'TRA_Stock UK'!Y187),('TRA_VEff EU28'!Y187*'TRA_Vkm EU28'!Y187-'TRA_VEff UK'!Y187*'TRA_Vkm UK'!Y187)/('TRA_Vkm EU28'!Y187-'TRA_Vkm UK'!Y187)),0)</f>
        <v>38.226326958269979</v>
      </c>
      <c r="Z187" s="102">
        <f>IFERROR(IFERROR(('TRA_VEff EU28'!Z187*'TRA_Stock EU28'!Z187-'TRA_VEff UK'!Z187*'TRA_Stock UK'!Z187)/('TRA_Stock EU28'!Z187-'TRA_Stock UK'!Z187),('TRA_VEff EU28'!Z187*'TRA_Vkm EU28'!Z187-'TRA_VEff UK'!Z187*'TRA_Vkm UK'!Z187)/('TRA_Vkm EU28'!Z187-'TRA_Vkm UK'!Z187)),0)</f>
        <v>38.092231999681744</v>
      </c>
      <c r="AA187" s="102">
        <f>IFERROR(IFERROR(('TRA_VEff EU28'!AA187*'TRA_Stock EU28'!AA187-'TRA_VEff UK'!AA187*'TRA_Stock UK'!AA187)/('TRA_Stock EU28'!AA187-'TRA_Stock UK'!AA187),('TRA_VEff EU28'!AA187*'TRA_Vkm EU28'!AA187-'TRA_VEff UK'!AA187*'TRA_Vkm UK'!AA187)/('TRA_Vkm EU28'!AA187-'TRA_Vkm UK'!AA187)),0)</f>
        <v>37.985781050403801</v>
      </c>
      <c r="AB187" s="102">
        <f>IFERROR(IFERROR(('TRA_VEff EU28'!AB187*'TRA_Stock EU28'!AB187-'TRA_VEff UK'!AB187*'TRA_Stock UK'!AB187)/('TRA_Stock EU28'!AB187-'TRA_Stock UK'!AB187),('TRA_VEff EU28'!AB187*'TRA_Vkm EU28'!AB187-'TRA_VEff UK'!AB187*'TRA_Vkm UK'!AB187)/('TRA_Vkm EU28'!AB187-'TRA_Vkm UK'!AB187)),0)</f>
        <v>37.88219916403223</v>
      </c>
      <c r="AC187" s="102">
        <f>IFERROR(IFERROR(('TRA_VEff EU28'!AC187*'TRA_Stock EU28'!AC187-'TRA_VEff UK'!AC187*'TRA_Stock UK'!AC187)/('TRA_Stock EU28'!AC187-'TRA_Stock UK'!AC187),('TRA_VEff EU28'!AC187*'TRA_Vkm EU28'!AC187-'TRA_VEff UK'!AC187*'TRA_Vkm UK'!AC187)/('TRA_Vkm EU28'!AC187-'TRA_Vkm UK'!AC187)),0)</f>
        <v>37.786825773542979</v>
      </c>
      <c r="AD187" s="102">
        <f>IFERROR(IFERROR(('TRA_VEff EU28'!AD187*'TRA_Stock EU28'!AD187-'TRA_VEff UK'!AD187*'TRA_Stock UK'!AD187)/('TRA_Stock EU28'!AD187-'TRA_Stock UK'!AD187),('TRA_VEff EU28'!AD187*'TRA_Vkm EU28'!AD187-'TRA_VEff UK'!AD187*'TRA_Vkm UK'!AD187)/('TRA_Vkm EU28'!AD187-'TRA_Vkm UK'!AD187)),0)</f>
        <v>37.665463775359179</v>
      </c>
      <c r="AE187" s="102">
        <f>IFERROR(IFERROR(('TRA_VEff EU28'!AE187*'TRA_Stock EU28'!AE187-'TRA_VEff UK'!AE187*'TRA_Stock UK'!AE187)/('TRA_Stock EU28'!AE187-'TRA_Stock UK'!AE187),('TRA_VEff EU28'!AE187*'TRA_Vkm EU28'!AE187-'TRA_VEff UK'!AE187*'TRA_Vkm UK'!AE187)/('TRA_Vkm EU28'!AE187-'TRA_Vkm UK'!AE187)),0)</f>
        <v>37.534188447034104</v>
      </c>
      <c r="AF187" s="102">
        <f>IFERROR(IFERROR(('TRA_VEff EU28'!AF187*'TRA_Stock EU28'!AF187-'TRA_VEff UK'!AF187*'TRA_Stock UK'!AF187)/('TRA_Stock EU28'!AF187-'TRA_Stock UK'!AF187),('TRA_VEff EU28'!AF187*'TRA_Vkm EU28'!AF187-'TRA_VEff UK'!AF187*'TRA_Vkm UK'!AF187)/('TRA_Vkm EU28'!AF187-'TRA_Vkm UK'!AF187)),0)</f>
        <v>37.401358229731017</v>
      </c>
      <c r="AG187" s="102">
        <f>IFERROR(IFERROR(('TRA_VEff EU28'!AG187*'TRA_Stock EU28'!AG187-'TRA_VEff UK'!AG187*'TRA_Stock UK'!AG187)/('TRA_Stock EU28'!AG187-'TRA_Stock UK'!AG187),('TRA_VEff EU28'!AG187*'TRA_Vkm EU28'!AG187-'TRA_VEff UK'!AG187*'TRA_Vkm UK'!AG187)/('TRA_Vkm EU28'!AG187-'TRA_Vkm UK'!AG187)),0)</f>
        <v>37.084538802566833</v>
      </c>
      <c r="AH187" s="102">
        <f>IFERROR(IFERROR(('TRA_VEff EU28'!AH187*'TRA_Stock EU28'!AH187-'TRA_VEff UK'!AH187*'TRA_Stock UK'!AH187)/('TRA_Stock EU28'!AH187-'TRA_Stock UK'!AH187),('TRA_VEff EU28'!AH187*'TRA_Vkm EU28'!AH187-'TRA_VEff UK'!AH187*'TRA_Vkm UK'!AH187)/('TRA_Vkm EU28'!AH187-'TRA_Vkm UK'!AH187)),0)</f>
        <v>36.994087838363832</v>
      </c>
      <c r="AI187" s="102">
        <f>IFERROR(IFERROR(('TRA_VEff EU28'!AI187*'TRA_Stock EU28'!AI187-'TRA_VEff UK'!AI187*'TRA_Stock UK'!AI187)/('TRA_Stock EU28'!AI187-'TRA_Stock UK'!AI187),('TRA_VEff EU28'!AI187*'TRA_Vkm EU28'!AI187-'TRA_VEff UK'!AI187*'TRA_Vkm UK'!AI187)/('TRA_Vkm EU28'!AI187-'TRA_Vkm UK'!AI187)),0)</f>
        <v>36.886416850450942</v>
      </c>
      <c r="AJ187" s="102">
        <f>IFERROR(IFERROR(('TRA_VEff EU28'!AJ187*'TRA_Stock EU28'!AJ187-'TRA_VEff UK'!AJ187*'TRA_Stock UK'!AJ187)/('TRA_Stock EU28'!AJ187-'TRA_Stock UK'!AJ187),('TRA_VEff EU28'!AJ187*'TRA_Vkm EU28'!AJ187-'TRA_VEff UK'!AJ187*'TRA_Vkm UK'!AJ187)/('TRA_Vkm EU28'!AJ187-'TRA_Vkm UK'!AJ187)),0)</f>
        <v>36.757245968614065</v>
      </c>
      <c r="AK187" s="102">
        <f>IFERROR(IFERROR(('TRA_VEff EU28'!AK187*'TRA_Stock EU28'!AK187-'TRA_VEff UK'!AK187*'TRA_Stock UK'!AK187)/('TRA_Stock EU28'!AK187-'TRA_Stock UK'!AK187),('TRA_VEff EU28'!AK187*'TRA_Vkm EU28'!AK187-'TRA_VEff UK'!AK187*'TRA_Vkm UK'!AK187)/('TRA_Vkm EU28'!AK187-'TRA_Vkm UK'!AK187)),0)</f>
        <v>36.611441368130883</v>
      </c>
      <c r="AL187" s="102">
        <f>IFERROR(IFERROR(('TRA_VEff EU28'!AL187*'TRA_Stock EU28'!AL187-'TRA_VEff UK'!AL187*'TRA_Stock UK'!AL187)/('TRA_Stock EU28'!AL187-'TRA_Stock UK'!AL187),('TRA_VEff EU28'!AL187*'TRA_Vkm EU28'!AL187-'TRA_VEff UK'!AL187*'TRA_Vkm UK'!AL187)/('TRA_Vkm EU28'!AL187-'TRA_Vkm UK'!AL187)),0)</f>
        <v>36.450506546650843</v>
      </c>
      <c r="AM187" s="102">
        <f>IFERROR(IFERROR(('TRA_VEff EU28'!AM187*'TRA_Stock EU28'!AM187-'TRA_VEff UK'!AM187*'TRA_Stock UK'!AM187)/('TRA_Stock EU28'!AM187-'TRA_Stock UK'!AM187),('TRA_VEff EU28'!AM187*'TRA_Vkm EU28'!AM187-'TRA_VEff UK'!AM187*'TRA_Vkm UK'!AM187)/('TRA_Vkm EU28'!AM187-'TRA_Vkm UK'!AM187)),0)</f>
        <v>36.271985095576483</v>
      </c>
      <c r="AN187" s="102">
        <f>IFERROR(IFERROR(('TRA_VEff EU28'!AN187*'TRA_Stock EU28'!AN187-'TRA_VEff UK'!AN187*'TRA_Stock UK'!AN187)/('TRA_Stock EU28'!AN187-'TRA_Stock UK'!AN187),('TRA_VEff EU28'!AN187*'TRA_Vkm EU28'!AN187-'TRA_VEff UK'!AN187*'TRA_Vkm UK'!AN187)/('TRA_Vkm EU28'!AN187-'TRA_Vkm UK'!AN187)),0)</f>
        <v>36.082891345536147</v>
      </c>
      <c r="AO187" s="102">
        <f>IFERROR(IFERROR(('TRA_VEff EU28'!AO187*'TRA_Stock EU28'!AO187-'TRA_VEff UK'!AO187*'TRA_Stock UK'!AO187)/('TRA_Stock EU28'!AO187-'TRA_Stock UK'!AO187),('TRA_VEff EU28'!AO187*'TRA_Vkm EU28'!AO187-'TRA_VEff UK'!AO187*'TRA_Vkm UK'!AO187)/('TRA_Vkm EU28'!AO187-'TRA_Vkm UK'!AO187)),0)</f>
        <v>35.877332124926731</v>
      </c>
      <c r="AP187" s="102">
        <f>IFERROR(IFERROR(('TRA_VEff EU28'!AP187*'TRA_Stock EU28'!AP187-'TRA_VEff UK'!AP187*'TRA_Stock UK'!AP187)/('TRA_Stock EU28'!AP187-'TRA_Stock UK'!AP187),('TRA_VEff EU28'!AP187*'TRA_Vkm EU28'!AP187-'TRA_VEff UK'!AP187*'TRA_Vkm UK'!AP187)/('TRA_Vkm EU28'!AP187-'TRA_Vkm UK'!AP187)),0)</f>
        <v>35.65690594171194</v>
      </c>
      <c r="AQ187" s="102">
        <f>IFERROR(IFERROR(('TRA_VEff EU28'!AQ187*'TRA_Stock EU28'!AQ187-'TRA_VEff UK'!AQ187*'TRA_Stock UK'!AQ187)/('TRA_Stock EU28'!AQ187-'TRA_Stock UK'!AQ187),('TRA_VEff EU28'!AQ187*'TRA_Vkm EU28'!AQ187-'TRA_VEff UK'!AQ187*'TRA_Vkm UK'!AQ187)/('TRA_Vkm EU28'!AQ187-'TRA_Vkm UK'!AQ187)),0)</f>
        <v>35.427878549381255</v>
      </c>
      <c r="AR187" s="102">
        <f>IFERROR(IFERROR(('TRA_VEff EU28'!AR187*'TRA_Stock EU28'!AR187-'TRA_VEff UK'!AR187*'TRA_Stock UK'!AR187)/('TRA_Stock EU28'!AR187-'TRA_Stock UK'!AR187),('TRA_VEff EU28'!AR187*'TRA_Vkm EU28'!AR187-'TRA_VEff UK'!AR187*'TRA_Vkm UK'!AR187)/('TRA_Vkm EU28'!AR187-'TRA_Vkm UK'!AR187)),0)</f>
        <v>35.18269427002636</v>
      </c>
      <c r="AS187" s="102">
        <f>IFERROR(IFERROR(('TRA_VEff EU28'!AS187*'TRA_Stock EU28'!AS187-'TRA_VEff UK'!AS187*'TRA_Stock UK'!AS187)/('TRA_Stock EU28'!AS187-'TRA_Stock UK'!AS187),('TRA_VEff EU28'!AS187*'TRA_Vkm EU28'!AS187-'TRA_VEff UK'!AS187*'TRA_Vkm UK'!AS187)/('TRA_Vkm EU28'!AS187-'TRA_Vkm UK'!AS187)),0)</f>
        <v>34.930556899944698</v>
      </c>
      <c r="AT187" s="102">
        <f>IFERROR(IFERROR(('TRA_VEff EU28'!AT187*'TRA_Stock EU28'!AT187-'TRA_VEff UK'!AT187*'TRA_Stock UK'!AT187)/('TRA_Stock EU28'!AT187-'TRA_Stock UK'!AT187),('TRA_VEff EU28'!AT187*'TRA_Vkm EU28'!AT187-'TRA_VEff UK'!AT187*'TRA_Vkm UK'!AT187)/('TRA_Vkm EU28'!AT187-'TRA_Vkm UK'!AT187)),0)</f>
        <v>34.668007269064304</v>
      </c>
      <c r="AU187" s="102">
        <f>IFERROR(IFERROR(('TRA_VEff EU28'!AU187*'TRA_Stock EU28'!AU187-'TRA_VEff UK'!AU187*'TRA_Stock UK'!AU187)/('TRA_Stock EU28'!AU187-'TRA_Stock UK'!AU187),('TRA_VEff EU28'!AU187*'TRA_Vkm EU28'!AU187-'TRA_VEff UK'!AU187*'TRA_Vkm UK'!AU187)/('TRA_Vkm EU28'!AU187-'TRA_Vkm UK'!AU187)),0)</f>
        <v>34.397023865493665</v>
      </c>
      <c r="AV187" s="102">
        <f>IFERROR(IFERROR(('TRA_VEff EU28'!AV187*'TRA_Stock EU28'!AV187-'TRA_VEff UK'!AV187*'TRA_Stock UK'!AV187)/('TRA_Stock EU28'!AV187-'TRA_Stock UK'!AV187),('TRA_VEff EU28'!AV187*'TRA_Vkm EU28'!AV187-'TRA_VEff UK'!AV187*'TRA_Vkm UK'!AV187)/('TRA_Vkm EU28'!AV187-'TRA_Vkm UK'!AV187)),0)</f>
        <v>34.120143344681772</v>
      </c>
      <c r="AW187" s="102">
        <f>IFERROR(IFERROR(('TRA_VEff EU28'!AW187*'TRA_Stock EU28'!AW187-'TRA_VEff UK'!AW187*'TRA_Stock UK'!AW187)/('TRA_Stock EU28'!AW187-'TRA_Stock UK'!AW187),('TRA_VEff EU28'!AW187*'TRA_Vkm EU28'!AW187-'TRA_VEff UK'!AW187*'TRA_Vkm UK'!AW187)/('TRA_Vkm EU28'!AW187-'TRA_Vkm UK'!AW187)),0)</f>
        <v>33.819841155184548</v>
      </c>
      <c r="AX187" s="102">
        <f>IFERROR(IFERROR(('TRA_VEff EU28'!AX187*'TRA_Stock EU28'!AX187-'TRA_VEff UK'!AX187*'TRA_Stock UK'!AX187)/('TRA_Stock EU28'!AX187-'TRA_Stock UK'!AX187),('TRA_VEff EU28'!AX187*'TRA_Vkm EU28'!AX187-'TRA_VEff UK'!AX187*'TRA_Vkm UK'!AX187)/('TRA_Vkm EU28'!AX187-'TRA_Vkm UK'!AX187)),0)</f>
        <v>33.521097079940354</v>
      </c>
      <c r="AY187" s="102">
        <f>IFERROR(IFERROR(('TRA_VEff EU28'!AY187*'TRA_Stock EU28'!AY187-'TRA_VEff UK'!AY187*'TRA_Stock UK'!AY187)/('TRA_Stock EU28'!AY187-'TRA_Stock UK'!AY187),('TRA_VEff EU28'!AY187*'TRA_Vkm EU28'!AY187-'TRA_VEff UK'!AY187*'TRA_Vkm UK'!AY187)/('TRA_Vkm EU28'!AY187-'TRA_Vkm UK'!AY187)),0)</f>
        <v>33.225386970180693</v>
      </c>
      <c r="AZ187" s="102">
        <f>IFERROR(IFERROR(('TRA_VEff EU28'!AZ187*'TRA_Stock EU28'!AZ187-'TRA_VEff UK'!AZ187*'TRA_Stock UK'!AZ187)/('TRA_Stock EU28'!AZ187-'TRA_Stock UK'!AZ187),('TRA_VEff EU28'!AZ187*'TRA_Vkm EU28'!AZ187-'TRA_VEff UK'!AZ187*'TRA_Vkm UK'!AZ187)/('TRA_Vkm EU28'!AZ187-'TRA_Vkm UK'!AZ187)),0)</f>
        <v>32.930124314369493</v>
      </c>
    </row>
    <row r="188" spans="1:52">
      <c r="A188" s="97" t="s">
        <v>78</v>
      </c>
      <c r="B188" s="98">
        <f>IFERROR(IFERROR(('TRA_VEff EU28'!B188*'TRA_Stock EU28'!B188-'TRA_VEff UK'!B188*'TRA_Stock UK'!B188)/('TRA_Stock EU28'!B188-'TRA_Stock UK'!B188),('TRA_VEff EU28'!B188*'TRA_Vkm EU28'!B188-'TRA_VEff UK'!B188*'TRA_Vkm UK'!B188)/('TRA_Vkm EU28'!B188-'TRA_Vkm UK'!B188)),0)</f>
        <v>314.87585049016235</v>
      </c>
      <c r="C188" s="98">
        <f>IFERROR(IFERROR(('TRA_VEff EU28'!C188*'TRA_Stock EU28'!C188-'TRA_VEff UK'!C188*'TRA_Stock UK'!C188)/('TRA_Stock EU28'!C188-'TRA_Stock UK'!C188),('TRA_VEff EU28'!C188*'TRA_Vkm EU28'!C188-'TRA_VEff UK'!C188*'TRA_Vkm UK'!C188)/('TRA_Vkm EU28'!C188-'TRA_Vkm UK'!C188)),0)</f>
        <v>311.53651484368663</v>
      </c>
      <c r="D188" s="98">
        <f>IFERROR(IFERROR(('TRA_VEff EU28'!D188*'TRA_Stock EU28'!D188-'TRA_VEff UK'!D188*'TRA_Stock UK'!D188)/('TRA_Stock EU28'!D188-'TRA_Stock UK'!D188),('TRA_VEff EU28'!D188*'TRA_Vkm EU28'!D188-'TRA_VEff UK'!D188*'TRA_Vkm UK'!D188)/('TRA_Vkm EU28'!D188-'TRA_Vkm UK'!D188)),0)</f>
        <v>307.37630538954539</v>
      </c>
      <c r="E188" s="98">
        <f>IFERROR(IFERROR(('TRA_VEff EU28'!E188*'TRA_Stock EU28'!E188-'TRA_VEff UK'!E188*'TRA_Stock UK'!E188)/('TRA_Stock EU28'!E188-'TRA_Stock UK'!E188),('TRA_VEff EU28'!E188*'TRA_Vkm EU28'!E188-'TRA_VEff UK'!E188*'TRA_Vkm UK'!E188)/('TRA_Vkm EU28'!E188-'TRA_Vkm UK'!E188)),0)</f>
        <v>299.24608871902205</v>
      </c>
      <c r="F188" s="98">
        <f>IFERROR(IFERROR(('TRA_VEff EU28'!F188*'TRA_Stock EU28'!F188-'TRA_VEff UK'!F188*'TRA_Stock UK'!F188)/('TRA_Stock EU28'!F188-'TRA_Stock UK'!F188),('TRA_VEff EU28'!F188*'TRA_Vkm EU28'!F188-'TRA_VEff UK'!F188*'TRA_Vkm UK'!F188)/('TRA_Vkm EU28'!F188-'TRA_Vkm UK'!F188)),0)</f>
        <v>291.20758503055623</v>
      </c>
      <c r="G188" s="98">
        <f>IFERROR(IFERROR(('TRA_VEff EU28'!G188*'TRA_Stock EU28'!G188-'TRA_VEff UK'!G188*'TRA_Stock UK'!G188)/('TRA_Stock EU28'!G188-'TRA_Stock UK'!G188),('TRA_VEff EU28'!G188*'TRA_Vkm EU28'!G188-'TRA_VEff UK'!G188*'TRA_Vkm UK'!G188)/('TRA_Vkm EU28'!G188-'TRA_Vkm UK'!G188)),0)</f>
        <v>288.86297236264687</v>
      </c>
      <c r="H188" s="98">
        <f>IFERROR(IFERROR(('TRA_VEff EU28'!H188*'TRA_Stock EU28'!H188-'TRA_VEff UK'!H188*'TRA_Stock UK'!H188)/('TRA_Stock EU28'!H188-'TRA_Stock UK'!H188),('TRA_VEff EU28'!H188*'TRA_Vkm EU28'!H188-'TRA_VEff UK'!H188*'TRA_Vkm UK'!H188)/('TRA_Vkm EU28'!H188-'TRA_Vkm UK'!H188)),0)</f>
        <v>270.22421738643487</v>
      </c>
      <c r="I188" s="98">
        <f>IFERROR(IFERROR(('TRA_VEff EU28'!I188*'TRA_Stock EU28'!I188-'TRA_VEff UK'!I188*'TRA_Stock UK'!I188)/('TRA_Stock EU28'!I188-'TRA_Stock UK'!I188),('TRA_VEff EU28'!I188*'TRA_Vkm EU28'!I188-'TRA_VEff UK'!I188*'TRA_Vkm UK'!I188)/('TRA_Vkm EU28'!I188-'TRA_Vkm UK'!I188)),0)</f>
        <v>267.02590819373222</v>
      </c>
      <c r="J188" s="98">
        <f>IFERROR(IFERROR(('TRA_VEff EU28'!J188*'TRA_Stock EU28'!J188-'TRA_VEff UK'!J188*'TRA_Stock UK'!J188)/('TRA_Stock EU28'!J188-'TRA_Stock UK'!J188),('TRA_VEff EU28'!J188*'TRA_Vkm EU28'!J188-'TRA_VEff UK'!J188*'TRA_Vkm UK'!J188)/('TRA_Vkm EU28'!J188-'TRA_Vkm UK'!J188)),0)</f>
        <v>265.44066090458369</v>
      </c>
      <c r="K188" s="98">
        <f>IFERROR(IFERROR(('TRA_VEff EU28'!K188*'TRA_Stock EU28'!K188-'TRA_VEff UK'!K188*'TRA_Stock UK'!K188)/('TRA_Stock EU28'!K188-'TRA_Stock UK'!K188),('TRA_VEff EU28'!K188*'TRA_Vkm EU28'!K188-'TRA_VEff UK'!K188*'TRA_Vkm UK'!K188)/('TRA_Vkm EU28'!K188-'TRA_Vkm UK'!K188)),0)</f>
        <v>258.14507944587638</v>
      </c>
      <c r="L188" s="98">
        <f>IFERROR(IFERROR(('TRA_VEff EU28'!L188*'TRA_Stock EU28'!L188-'TRA_VEff UK'!L188*'TRA_Stock UK'!L188)/('TRA_Stock EU28'!L188-'TRA_Stock UK'!L188),('TRA_VEff EU28'!L188*'TRA_Vkm EU28'!L188-'TRA_VEff UK'!L188*'TRA_Vkm UK'!L188)/('TRA_Vkm EU28'!L188-'TRA_Vkm UK'!L188)),0)</f>
        <v>249.57961570231052</v>
      </c>
      <c r="M188" s="98">
        <f>IFERROR(IFERROR(('TRA_VEff EU28'!M188*'TRA_Stock EU28'!M188-'TRA_VEff UK'!M188*'TRA_Stock UK'!M188)/('TRA_Stock EU28'!M188-'TRA_Stock UK'!M188),('TRA_VEff EU28'!M188*'TRA_Vkm EU28'!M188-'TRA_VEff UK'!M188*'TRA_Vkm UK'!M188)/('TRA_Vkm EU28'!M188-'TRA_Vkm UK'!M188)),0)</f>
        <v>246.68152276366678</v>
      </c>
      <c r="N188" s="98">
        <f>IFERROR(IFERROR(('TRA_VEff EU28'!N188*'TRA_Stock EU28'!N188-'TRA_VEff UK'!N188*'TRA_Stock UK'!N188)/('TRA_Stock EU28'!N188-'TRA_Stock UK'!N188),('TRA_VEff EU28'!N188*'TRA_Vkm EU28'!N188-'TRA_VEff UK'!N188*'TRA_Vkm UK'!N188)/('TRA_Vkm EU28'!N188-'TRA_Vkm UK'!N188)),0)</f>
        <v>241.11022864730566</v>
      </c>
      <c r="O188" s="98">
        <f>IFERROR(IFERROR(('TRA_VEff EU28'!O188*'TRA_Stock EU28'!O188-'TRA_VEff UK'!O188*'TRA_Stock UK'!O188)/('TRA_Stock EU28'!O188-'TRA_Stock UK'!O188),('TRA_VEff EU28'!O188*'TRA_Vkm EU28'!O188-'TRA_VEff UK'!O188*'TRA_Vkm UK'!O188)/('TRA_Vkm EU28'!O188-'TRA_Vkm UK'!O188)),0)</f>
        <v>221.64292021114778</v>
      </c>
      <c r="P188" s="98">
        <f>IFERROR(IFERROR(('TRA_VEff EU28'!P188*'TRA_Stock EU28'!P188-'TRA_VEff UK'!P188*'TRA_Stock UK'!P188)/('TRA_Stock EU28'!P188-'TRA_Stock UK'!P188),('TRA_VEff EU28'!P188*'TRA_Vkm EU28'!P188-'TRA_VEff UK'!P188*'TRA_Vkm UK'!P188)/('TRA_Vkm EU28'!P188-'TRA_Vkm UK'!P188)),0)</f>
        <v>213.40359261754546</v>
      </c>
      <c r="Q188" s="98">
        <f>IFERROR(IFERROR(('TRA_VEff EU28'!Q188*'TRA_Stock EU28'!Q188-'TRA_VEff UK'!Q188*'TRA_Stock UK'!Q188)/('TRA_Stock EU28'!Q188-'TRA_Stock UK'!Q188),('TRA_VEff EU28'!Q188*'TRA_Vkm EU28'!Q188-'TRA_VEff UK'!Q188*'TRA_Vkm UK'!Q188)/('TRA_Vkm EU28'!Q188-'TRA_Vkm UK'!Q188)),0)</f>
        <v>203.73194851125012</v>
      </c>
      <c r="R188" s="98">
        <f>IFERROR(IFERROR(('TRA_VEff EU28'!R188*'TRA_Stock EU28'!R188-'TRA_VEff UK'!R188*'TRA_Stock UK'!R188)/('TRA_Stock EU28'!R188-'TRA_Stock UK'!R188),('TRA_VEff EU28'!R188*'TRA_Vkm EU28'!R188-'TRA_VEff UK'!R188*'TRA_Vkm UK'!R188)/('TRA_Vkm EU28'!R188-'TRA_Vkm UK'!R188)),0)</f>
        <v>202.38989221636817</v>
      </c>
      <c r="S188" s="98">
        <f>IFERROR(IFERROR(('TRA_VEff EU28'!S188*'TRA_Stock EU28'!S188-'TRA_VEff UK'!S188*'TRA_Stock UK'!S188)/('TRA_Stock EU28'!S188-'TRA_Stock UK'!S188),('TRA_VEff EU28'!S188*'TRA_Vkm EU28'!S188-'TRA_VEff UK'!S188*'TRA_Vkm UK'!S188)/('TRA_Vkm EU28'!S188-'TRA_Vkm UK'!S188)),0)</f>
        <v>202.27616657336841</v>
      </c>
      <c r="T188" s="98">
        <f>IFERROR(IFERROR(('TRA_VEff EU28'!T188*'TRA_Stock EU28'!T188-'TRA_VEff UK'!T188*'TRA_Stock UK'!T188)/('TRA_Stock EU28'!T188-'TRA_Stock UK'!T188),('TRA_VEff EU28'!T188*'TRA_Vkm EU28'!T188-'TRA_VEff UK'!T188*'TRA_Vkm UK'!T188)/('TRA_Vkm EU28'!T188-'TRA_Vkm UK'!T188)),0)</f>
        <v>200.7204158798977</v>
      </c>
      <c r="U188" s="98">
        <f>IFERROR(IFERROR(('TRA_VEff EU28'!U188*'TRA_Stock EU28'!U188-'TRA_VEff UK'!U188*'TRA_Stock UK'!U188)/('TRA_Stock EU28'!U188-'TRA_Stock UK'!U188),('TRA_VEff EU28'!U188*'TRA_Vkm EU28'!U188-'TRA_VEff UK'!U188*'TRA_Vkm UK'!U188)/('TRA_Vkm EU28'!U188-'TRA_Vkm UK'!U188)),0)</f>
        <v>199.50178878013691</v>
      </c>
      <c r="V188" s="98">
        <f>IFERROR(IFERROR(('TRA_VEff EU28'!V188*'TRA_Stock EU28'!V188-'TRA_VEff UK'!V188*'TRA_Stock UK'!V188)/('TRA_Stock EU28'!V188-'TRA_Stock UK'!V188),('TRA_VEff EU28'!V188*'TRA_Vkm EU28'!V188-'TRA_VEff UK'!V188*'TRA_Vkm UK'!V188)/('TRA_Vkm EU28'!V188-'TRA_Vkm UK'!V188)),0)</f>
        <v>198.36704139088999</v>
      </c>
      <c r="W188" s="98">
        <f>IFERROR(IFERROR(('TRA_VEff EU28'!W188*'TRA_Stock EU28'!W188-'TRA_VEff UK'!W188*'TRA_Stock UK'!W188)/('TRA_Stock EU28'!W188-'TRA_Stock UK'!W188),('TRA_VEff EU28'!W188*'TRA_Vkm EU28'!W188-'TRA_VEff UK'!W188*'TRA_Vkm UK'!W188)/('TRA_Vkm EU28'!W188-'TRA_Vkm UK'!W188)),0)</f>
        <v>197.46244679484755</v>
      </c>
      <c r="X188" s="98">
        <f>IFERROR(IFERROR(('TRA_VEff EU28'!X188*'TRA_Stock EU28'!X188-'TRA_VEff UK'!X188*'TRA_Stock UK'!X188)/('TRA_Stock EU28'!X188-'TRA_Stock UK'!X188),('TRA_VEff EU28'!X188*'TRA_Vkm EU28'!X188-'TRA_VEff UK'!X188*'TRA_Vkm UK'!X188)/('TRA_Vkm EU28'!X188-'TRA_Vkm UK'!X188)),0)</f>
        <v>196.63978649612594</v>
      </c>
      <c r="Y188" s="98">
        <f>IFERROR(IFERROR(('TRA_VEff EU28'!Y188*'TRA_Stock EU28'!Y188-'TRA_VEff UK'!Y188*'TRA_Stock UK'!Y188)/('TRA_Stock EU28'!Y188-'TRA_Stock UK'!Y188),('TRA_VEff EU28'!Y188*'TRA_Vkm EU28'!Y188-'TRA_VEff UK'!Y188*'TRA_Vkm UK'!Y188)/('TRA_Vkm EU28'!Y188-'TRA_Vkm UK'!Y188)),0)</f>
        <v>195.88496353817916</v>
      </c>
      <c r="Z188" s="98">
        <f>IFERROR(IFERROR(('TRA_VEff EU28'!Z188*'TRA_Stock EU28'!Z188-'TRA_VEff UK'!Z188*'TRA_Stock UK'!Z188)/('TRA_Stock EU28'!Z188-'TRA_Stock UK'!Z188),('TRA_VEff EU28'!Z188*'TRA_Vkm EU28'!Z188-'TRA_VEff UK'!Z188*'TRA_Vkm UK'!Z188)/('TRA_Vkm EU28'!Z188-'TRA_Vkm UK'!Z188)),0)</f>
        <v>195.13766444459191</v>
      </c>
      <c r="AA188" s="98">
        <f>IFERROR(IFERROR(('TRA_VEff EU28'!AA188*'TRA_Stock EU28'!AA188-'TRA_VEff UK'!AA188*'TRA_Stock UK'!AA188)/('TRA_Stock EU28'!AA188-'TRA_Stock UK'!AA188),('TRA_VEff EU28'!AA188*'TRA_Vkm EU28'!AA188-'TRA_VEff UK'!AA188*'TRA_Vkm UK'!AA188)/('TRA_Vkm EU28'!AA188-'TRA_Vkm UK'!AA188)),0)</f>
        <v>194.35997671057675</v>
      </c>
      <c r="AB188" s="98">
        <f>IFERROR(IFERROR(('TRA_VEff EU28'!AB188*'TRA_Stock EU28'!AB188-'TRA_VEff UK'!AB188*'TRA_Stock UK'!AB188)/('TRA_Stock EU28'!AB188-'TRA_Stock UK'!AB188),('TRA_VEff EU28'!AB188*'TRA_Vkm EU28'!AB188-'TRA_VEff UK'!AB188*'TRA_Vkm UK'!AB188)/('TRA_Vkm EU28'!AB188-'TRA_Vkm UK'!AB188)),0)</f>
        <v>193.75222276447835</v>
      </c>
      <c r="AC188" s="98">
        <f>IFERROR(IFERROR(('TRA_VEff EU28'!AC188*'TRA_Stock EU28'!AC188-'TRA_VEff UK'!AC188*'TRA_Stock UK'!AC188)/('TRA_Stock EU28'!AC188-'TRA_Stock UK'!AC188),('TRA_VEff EU28'!AC188*'TRA_Vkm EU28'!AC188-'TRA_VEff UK'!AC188*'TRA_Vkm UK'!AC188)/('TRA_Vkm EU28'!AC188-'TRA_Vkm UK'!AC188)),0)</f>
        <v>193.04591588372267</v>
      </c>
      <c r="AD188" s="98">
        <f>IFERROR(IFERROR(('TRA_VEff EU28'!AD188*'TRA_Stock EU28'!AD188-'TRA_VEff UK'!AD188*'TRA_Stock UK'!AD188)/('TRA_Stock EU28'!AD188-'TRA_Stock UK'!AD188),('TRA_VEff EU28'!AD188*'TRA_Vkm EU28'!AD188-'TRA_VEff UK'!AD188*'TRA_Vkm UK'!AD188)/('TRA_Vkm EU28'!AD188-'TRA_Vkm UK'!AD188)),0)</f>
        <v>192.45572618820626</v>
      </c>
      <c r="AE188" s="98">
        <f>IFERROR(IFERROR(('TRA_VEff EU28'!AE188*'TRA_Stock EU28'!AE188-'TRA_VEff UK'!AE188*'TRA_Stock UK'!AE188)/('TRA_Stock EU28'!AE188-'TRA_Stock UK'!AE188),('TRA_VEff EU28'!AE188*'TRA_Vkm EU28'!AE188-'TRA_VEff UK'!AE188*'TRA_Vkm UK'!AE188)/('TRA_Vkm EU28'!AE188-'TRA_Vkm UK'!AE188)),0)</f>
        <v>191.9004544149131</v>
      </c>
      <c r="AF188" s="98">
        <f>IFERROR(IFERROR(('TRA_VEff EU28'!AF188*'TRA_Stock EU28'!AF188-'TRA_VEff UK'!AF188*'TRA_Stock UK'!AF188)/('TRA_Stock EU28'!AF188-'TRA_Stock UK'!AF188),('TRA_VEff EU28'!AF188*'TRA_Vkm EU28'!AF188-'TRA_VEff UK'!AF188*'TRA_Vkm UK'!AF188)/('TRA_Vkm EU28'!AF188-'TRA_Vkm UK'!AF188)),0)</f>
        <v>191.42761600655399</v>
      </c>
      <c r="AG188" s="98">
        <f>IFERROR(IFERROR(('TRA_VEff EU28'!AG188*'TRA_Stock EU28'!AG188-'TRA_VEff UK'!AG188*'TRA_Stock UK'!AG188)/('TRA_Stock EU28'!AG188-'TRA_Stock UK'!AG188),('TRA_VEff EU28'!AG188*'TRA_Vkm EU28'!AG188-'TRA_VEff UK'!AG188*'TRA_Vkm UK'!AG188)/('TRA_Vkm EU28'!AG188-'TRA_Vkm UK'!AG188)),0)</f>
        <v>189.62620311267705</v>
      </c>
      <c r="AH188" s="98">
        <f>IFERROR(IFERROR(('TRA_VEff EU28'!AH188*'TRA_Stock EU28'!AH188-'TRA_VEff UK'!AH188*'TRA_Stock UK'!AH188)/('TRA_Stock EU28'!AH188-'TRA_Stock UK'!AH188),('TRA_VEff EU28'!AH188*'TRA_Vkm EU28'!AH188-'TRA_VEff UK'!AH188*'TRA_Vkm UK'!AH188)/('TRA_Vkm EU28'!AH188-'TRA_Vkm UK'!AH188)),0)</f>
        <v>189.19153523783353</v>
      </c>
      <c r="AI188" s="98">
        <f>IFERROR(IFERROR(('TRA_VEff EU28'!AI188*'TRA_Stock EU28'!AI188-'TRA_VEff UK'!AI188*'TRA_Stock UK'!AI188)/('TRA_Stock EU28'!AI188-'TRA_Stock UK'!AI188),('TRA_VEff EU28'!AI188*'TRA_Vkm EU28'!AI188-'TRA_VEff UK'!AI188*'TRA_Vkm UK'!AI188)/('TRA_Vkm EU28'!AI188-'TRA_Vkm UK'!AI188)),0)</f>
        <v>188.83580326123175</v>
      </c>
      <c r="AJ188" s="98">
        <f>IFERROR(IFERROR(('TRA_VEff EU28'!AJ188*'TRA_Stock EU28'!AJ188-'TRA_VEff UK'!AJ188*'TRA_Stock UK'!AJ188)/('TRA_Stock EU28'!AJ188-'TRA_Stock UK'!AJ188),('TRA_VEff EU28'!AJ188*'TRA_Vkm EU28'!AJ188-'TRA_VEff UK'!AJ188*'TRA_Vkm UK'!AJ188)/('TRA_Vkm EU28'!AJ188-'TRA_Vkm UK'!AJ188)),0)</f>
        <v>188.23746760129328</v>
      </c>
      <c r="AK188" s="98">
        <f>IFERROR(IFERROR(('TRA_VEff EU28'!AK188*'TRA_Stock EU28'!AK188-'TRA_VEff UK'!AK188*'TRA_Stock UK'!AK188)/('TRA_Stock EU28'!AK188-'TRA_Stock UK'!AK188),('TRA_VEff EU28'!AK188*'TRA_Vkm EU28'!AK188-'TRA_VEff UK'!AK188*'TRA_Vkm UK'!AK188)/('TRA_Vkm EU28'!AK188-'TRA_Vkm UK'!AK188)),0)</f>
        <v>187.71250907485279</v>
      </c>
      <c r="AL188" s="98">
        <f>IFERROR(IFERROR(('TRA_VEff EU28'!AL188*'TRA_Stock EU28'!AL188-'TRA_VEff UK'!AL188*'TRA_Stock UK'!AL188)/('TRA_Stock EU28'!AL188-'TRA_Stock UK'!AL188),('TRA_VEff EU28'!AL188*'TRA_Vkm EU28'!AL188-'TRA_VEff UK'!AL188*'TRA_Vkm UK'!AL188)/('TRA_Vkm EU28'!AL188-'TRA_Vkm UK'!AL188)),0)</f>
        <v>187.00908561001822</v>
      </c>
      <c r="AM188" s="98">
        <f>IFERROR(IFERROR(('TRA_VEff EU28'!AM188*'TRA_Stock EU28'!AM188-'TRA_VEff UK'!AM188*'TRA_Stock UK'!AM188)/('TRA_Stock EU28'!AM188-'TRA_Stock UK'!AM188),('TRA_VEff EU28'!AM188*'TRA_Vkm EU28'!AM188-'TRA_VEff UK'!AM188*'TRA_Vkm UK'!AM188)/('TRA_Vkm EU28'!AM188-'TRA_Vkm UK'!AM188)),0)</f>
        <v>186.04803557054748</v>
      </c>
      <c r="AN188" s="98">
        <f>IFERROR(IFERROR(('TRA_VEff EU28'!AN188*'TRA_Stock EU28'!AN188-'TRA_VEff UK'!AN188*'TRA_Stock UK'!AN188)/('TRA_Stock EU28'!AN188-'TRA_Stock UK'!AN188),('TRA_VEff EU28'!AN188*'TRA_Vkm EU28'!AN188-'TRA_VEff UK'!AN188*'TRA_Vkm UK'!AN188)/('TRA_Vkm EU28'!AN188-'TRA_Vkm UK'!AN188)),0)</f>
        <v>185.1681724107568</v>
      </c>
      <c r="AO188" s="98">
        <f>IFERROR(IFERROR(('TRA_VEff EU28'!AO188*'TRA_Stock EU28'!AO188-'TRA_VEff UK'!AO188*'TRA_Stock UK'!AO188)/('TRA_Stock EU28'!AO188-'TRA_Stock UK'!AO188),('TRA_VEff EU28'!AO188*'TRA_Vkm EU28'!AO188-'TRA_VEff UK'!AO188*'TRA_Vkm UK'!AO188)/('TRA_Vkm EU28'!AO188-'TRA_Vkm UK'!AO188)),0)</f>
        <v>184.08205401254415</v>
      </c>
      <c r="AP188" s="98">
        <f>IFERROR(IFERROR(('TRA_VEff EU28'!AP188*'TRA_Stock EU28'!AP188-'TRA_VEff UK'!AP188*'TRA_Stock UK'!AP188)/('TRA_Stock EU28'!AP188-'TRA_Stock UK'!AP188),('TRA_VEff EU28'!AP188*'TRA_Vkm EU28'!AP188-'TRA_VEff UK'!AP188*'TRA_Vkm UK'!AP188)/('TRA_Vkm EU28'!AP188-'TRA_Vkm UK'!AP188)),0)</f>
        <v>182.87667736618957</v>
      </c>
      <c r="AQ188" s="98">
        <f>IFERROR(IFERROR(('TRA_VEff EU28'!AQ188*'TRA_Stock EU28'!AQ188-'TRA_VEff UK'!AQ188*'TRA_Stock UK'!AQ188)/('TRA_Stock EU28'!AQ188-'TRA_Stock UK'!AQ188),('TRA_VEff EU28'!AQ188*'TRA_Vkm EU28'!AQ188-'TRA_VEff UK'!AQ188*'TRA_Vkm UK'!AQ188)/('TRA_Vkm EU28'!AQ188-'TRA_Vkm UK'!AQ188)),0)</f>
        <v>181.82124623652882</v>
      </c>
      <c r="AR188" s="98">
        <f>IFERROR(IFERROR(('TRA_VEff EU28'!AR188*'TRA_Stock EU28'!AR188-'TRA_VEff UK'!AR188*'TRA_Stock UK'!AR188)/('TRA_Stock EU28'!AR188-'TRA_Stock UK'!AR188),('TRA_VEff EU28'!AR188*'TRA_Vkm EU28'!AR188-'TRA_VEff UK'!AR188*'TRA_Vkm UK'!AR188)/('TRA_Vkm EU28'!AR188-'TRA_Vkm UK'!AR188)),0)</f>
        <v>180.5821438323114</v>
      </c>
      <c r="AS188" s="98">
        <f>IFERROR(IFERROR(('TRA_VEff EU28'!AS188*'TRA_Stock EU28'!AS188-'TRA_VEff UK'!AS188*'TRA_Stock UK'!AS188)/('TRA_Stock EU28'!AS188-'TRA_Stock UK'!AS188),('TRA_VEff EU28'!AS188*'TRA_Vkm EU28'!AS188-'TRA_VEff UK'!AS188*'TRA_Vkm UK'!AS188)/('TRA_Vkm EU28'!AS188-'TRA_Vkm UK'!AS188)),0)</f>
        <v>179.19176360183263</v>
      </c>
      <c r="AT188" s="98">
        <f>IFERROR(IFERROR(('TRA_VEff EU28'!AT188*'TRA_Stock EU28'!AT188-'TRA_VEff UK'!AT188*'TRA_Stock UK'!AT188)/('TRA_Stock EU28'!AT188-'TRA_Stock UK'!AT188),('TRA_VEff EU28'!AT188*'TRA_Vkm EU28'!AT188-'TRA_VEff UK'!AT188*'TRA_Vkm UK'!AT188)/('TRA_Vkm EU28'!AT188-'TRA_Vkm UK'!AT188)),0)</f>
        <v>177.98405920899063</v>
      </c>
      <c r="AU188" s="98">
        <f>IFERROR(IFERROR(('TRA_VEff EU28'!AU188*'TRA_Stock EU28'!AU188-'TRA_VEff UK'!AU188*'TRA_Stock UK'!AU188)/('TRA_Stock EU28'!AU188-'TRA_Stock UK'!AU188),('TRA_VEff EU28'!AU188*'TRA_Vkm EU28'!AU188-'TRA_VEff UK'!AU188*'TRA_Vkm UK'!AU188)/('TRA_Vkm EU28'!AU188-'TRA_Vkm UK'!AU188)),0)</f>
        <v>176.52880463374086</v>
      </c>
      <c r="AV188" s="98">
        <f>IFERROR(IFERROR(('TRA_VEff EU28'!AV188*'TRA_Stock EU28'!AV188-'TRA_VEff UK'!AV188*'TRA_Stock UK'!AV188)/('TRA_Stock EU28'!AV188-'TRA_Stock UK'!AV188),('TRA_VEff EU28'!AV188*'TRA_Vkm EU28'!AV188-'TRA_VEff UK'!AV188*'TRA_Vkm UK'!AV188)/('TRA_Vkm EU28'!AV188-'TRA_Vkm UK'!AV188)),0)</f>
        <v>175.10017436775712</v>
      </c>
      <c r="AW188" s="98">
        <f>IFERROR(IFERROR(('TRA_VEff EU28'!AW188*'TRA_Stock EU28'!AW188-'TRA_VEff UK'!AW188*'TRA_Stock UK'!AW188)/('TRA_Stock EU28'!AW188-'TRA_Stock UK'!AW188),('TRA_VEff EU28'!AW188*'TRA_Vkm EU28'!AW188-'TRA_VEff UK'!AW188*'TRA_Vkm UK'!AW188)/('TRA_Vkm EU28'!AW188-'TRA_Vkm UK'!AW188)),0)</f>
        <v>172.94171720852876</v>
      </c>
      <c r="AX188" s="98">
        <f>IFERROR(IFERROR(('TRA_VEff EU28'!AX188*'TRA_Stock EU28'!AX188-'TRA_VEff UK'!AX188*'TRA_Stock UK'!AX188)/('TRA_Stock EU28'!AX188-'TRA_Stock UK'!AX188),('TRA_VEff EU28'!AX188*'TRA_Vkm EU28'!AX188-'TRA_VEff UK'!AX188*'TRA_Vkm UK'!AX188)/('TRA_Vkm EU28'!AX188-'TRA_Vkm UK'!AX188)),0)</f>
        <v>170.81187083982221</v>
      </c>
      <c r="AY188" s="98">
        <f>IFERROR(IFERROR(('TRA_VEff EU28'!AY188*'TRA_Stock EU28'!AY188-'TRA_VEff UK'!AY188*'TRA_Stock UK'!AY188)/('TRA_Stock EU28'!AY188-'TRA_Stock UK'!AY188),('TRA_VEff EU28'!AY188*'TRA_Vkm EU28'!AY188-'TRA_VEff UK'!AY188*'TRA_Vkm UK'!AY188)/('TRA_Vkm EU28'!AY188-'TRA_Vkm UK'!AY188)),0)</f>
        <v>168.80911259875634</v>
      </c>
      <c r="AZ188" s="98">
        <f>IFERROR(IFERROR(('TRA_VEff EU28'!AZ188*'TRA_Stock EU28'!AZ188-'TRA_VEff UK'!AZ188*'TRA_Stock UK'!AZ188)/('TRA_Stock EU28'!AZ188-'TRA_Stock UK'!AZ188),('TRA_VEff EU28'!AZ188*'TRA_Vkm EU28'!AZ188-'TRA_VEff UK'!AZ188*'TRA_Vkm UK'!AZ188)/('TRA_Vkm EU28'!AZ188-'TRA_Vkm UK'!AZ188)),0)</f>
        <v>166.72590177360871</v>
      </c>
    </row>
    <row r="189" spans="1:52">
      <c r="A189" s="109" t="s">
        <v>132</v>
      </c>
      <c r="B189" s="90">
        <f>IFERROR(IFERROR(('TRA_VEff EU28'!B189*'TRA_Stock EU28'!B189-'TRA_VEff UK'!B189*'TRA_Stock UK'!B189)/('TRA_Stock EU28'!B189-'TRA_Stock UK'!B189),('TRA_VEff EU28'!B189*'TRA_Vkm EU28'!B189-'TRA_VEff UK'!B189*'TRA_Vkm UK'!B189)/('TRA_Vkm EU28'!B189-'TRA_Vkm UK'!B189)),0)</f>
        <v>581.42943859022512</v>
      </c>
      <c r="C189" s="90">
        <f>IFERROR(IFERROR(('TRA_VEff EU28'!C189*'TRA_Stock EU28'!C189-'TRA_VEff UK'!C189*'TRA_Stock UK'!C189)/('TRA_Stock EU28'!C189-'TRA_Stock UK'!C189),('TRA_VEff EU28'!C189*'TRA_Vkm EU28'!C189-'TRA_VEff UK'!C189*'TRA_Vkm UK'!C189)/('TRA_Vkm EU28'!C189-'TRA_Vkm UK'!C189)),0)</f>
        <v>571.69821248471271</v>
      </c>
      <c r="D189" s="90">
        <f>IFERROR(IFERROR(('TRA_VEff EU28'!D189*'TRA_Stock EU28'!D189-'TRA_VEff UK'!D189*'TRA_Stock UK'!D189)/('TRA_Stock EU28'!D189-'TRA_Stock UK'!D189),('TRA_VEff EU28'!D189*'TRA_Vkm EU28'!D189-'TRA_VEff UK'!D189*'TRA_Vkm UK'!D189)/('TRA_Vkm EU28'!D189-'TRA_Vkm UK'!D189)),0)</f>
        <v>555.98380556292796</v>
      </c>
      <c r="E189" s="90">
        <f>IFERROR(IFERROR(('TRA_VEff EU28'!E189*'TRA_Stock EU28'!E189-'TRA_VEff UK'!E189*'TRA_Stock UK'!E189)/('TRA_Stock EU28'!E189-'TRA_Stock UK'!E189),('TRA_VEff EU28'!E189*'TRA_Vkm EU28'!E189-'TRA_VEff UK'!E189*'TRA_Vkm UK'!E189)/('TRA_Vkm EU28'!E189-'TRA_Vkm UK'!E189)),0)</f>
        <v>547.05029991020626</v>
      </c>
      <c r="F189" s="90">
        <f>IFERROR(IFERROR(('TRA_VEff EU28'!F189*'TRA_Stock EU28'!F189-'TRA_VEff UK'!F189*'TRA_Stock UK'!F189)/('TRA_Stock EU28'!F189-'TRA_Stock UK'!F189),('TRA_VEff EU28'!F189*'TRA_Vkm EU28'!F189-'TRA_VEff UK'!F189*'TRA_Vkm UK'!F189)/('TRA_Vkm EU28'!F189-'TRA_Vkm UK'!F189)),0)</f>
        <v>539.00231987935751</v>
      </c>
      <c r="G189" s="90">
        <f>IFERROR(IFERROR(('TRA_VEff EU28'!G189*'TRA_Stock EU28'!G189-'TRA_VEff UK'!G189*'TRA_Stock UK'!G189)/('TRA_Stock EU28'!G189-'TRA_Stock UK'!G189),('TRA_VEff EU28'!G189*'TRA_Vkm EU28'!G189-'TRA_VEff UK'!G189*'TRA_Vkm UK'!G189)/('TRA_Vkm EU28'!G189-'TRA_Vkm UK'!G189)),0)</f>
        <v>551.34717416703666</v>
      </c>
      <c r="H189" s="90">
        <f>IFERROR(IFERROR(('TRA_VEff EU28'!H189*'TRA_Stock EU28'!H189-'TRA_VEff UK'!H189*'TRA_Stock UK'!H189)/('TRA_Stock EU28'!H189-'TRA_Stock UK'!H189),('TRA_VEff EU28'!H189*'TRA_Vkm EU28'!H189-'TRA_VEff UK'!H189*'TRA_Vkm UK'!H189)/('TRA_Vkm EU28'!H189-'TRA_Vkm UK'!H189)),0)</f>
        <v>515.83872383252208</v>
      </c>
      <c r="I189" s="90">
        <f>IFERROR(IFERROR(('TRA_VEff EU28'!I189*'TRA_Stock EU28'!I189-'TRA_VEff UK'!I189*'TRA_Stock UK'!I189)/('TRA_Stock EU28'!I189-'TRA_Stock UK'!I189),('TRA_VEff EU28'!I189*'TRA_Vkm EU28'!I189-'TRA_VEff UK'!I189*'TRA_Vkm UK'!I189)/('TRA_Vkm EU28'!I189-'TRA_Vkm UK'!I189)),0)</f>
        <v>522.45825695689609</v>
      </c>
      <c r="J189" s="90">
        <f>IFERROR(IFERROR(('TRA_VEff EU28'!J189*'TRA_Stock EU28'!J189-'TRA_VEff UK'!J189*'TRA_Stock UK'!J189)/('TRA_Stock EU28'!J189-'TRA_Stock UK'!J189),('TRA_VEff EU28'!J189*'TRA_Vkm EU28'!J189-'TRA_VEff UK'!J189*'TRA_Vkm UK'!J189)/('TRA_Vkm EU28'!J189-'TRA_Vkm UK'!J189)),0)</f>
        <v>514.84243548205325</v>
      </c>
      <c r="K189" s="90">
        <f>IFERROR(IFERROR(('TRA_VEff EU28'!K189*'TRA_Stock EU28'!K189-'TRA_VEff UK'!K189*'TRA_Stock UK'!K189)/('TRA_Stock EU28'!K189-'TRA_Stock UK'!K189),('TRA_VEff EU28'!K189*'TRA_Vkm EU28'!K189-'TRA_VEff UK'!K189*'TRA_Vkm UK'!K189)/('TRA_Vkm EU28'!K189-'TRA_Vkm UK'!K189)),0)</f>
        <v>512.34074759296175</v>
      </c>
      <c r="L189" s="90">
        <f>IFERROR(IFERROR(('TRA_VEff EU28'!L189*'TRA_Stock EU28'!L189-'TRA_VEff UK'!L189*'TRA_Stock UK'!L189)/('TRA_Stock EU28'!L189-'TRA_Stock UK'!L189),('TRA_VEff EU28'!L189*'TRA_Vkm EU28'!L189-'TRA_VEff UK'!L189*'TRA_Vkm UK'!L189)/('TRA_Vkm EU28'!L189-'TRA_Vkm UK'!L189)),0)</f>
        <v>487.78743216652754</v>
      </c>
      <c r="M189" s="90">
        <f>IFERROR(IFERROR(('TRA_VEff EU28'!M189*'TRA_Stock EU28'!M189-'TRA_VEff UK'!M189*'TRA_Stock UK'!M189)/('TRA_Stock EU28'!M189-'TRA_Stock UK'!M189),('TRA_VEff EU28'!M189*'TRA_Vkm EU28'!M189-'TRA_VEff UK'!M189*'TRA_Vkm UK'!M189)/('TRA_Vkm EU28'!M189-'TRA_Vkm UK'!M189)),0)</f>
        <v>494.80013786176028</v>
      </c>
      <c r="N189" s="90">
        <f>IFERROR(IFERROR(('TRA_VEff EU28'!N189*'TRA_Stock EU28'!N189-'TRA_VEff UK'!N189*'TRA_Stock UK'!N189)/('TRA_Stock EU28'!N189-'TRA_Stock UK'!N189),('TRA_VEff EU28'!N189*'TRA_Vkm EU28'!N189-'TRA_VEff UK'!N189*'TRA_Vkm UK'!N189)/('TRA_Vkm EU28'!N189-'TRA_Vkm UK'!N189)),0)</f>
        <v>479.28296606164935</v>
      </c>
      <c r="O189" s="90">
        <f>IFERROR(IFERROR(('TRA_VEff EU28'!O189*'TRA_Stock EU28'!O189-'TRA_VEff UK'!O189*'TRA_Stock UK'!O189)/('TRA_Stock EU28'!O189-'TRA_Stock UK'!O189),('TRA_VEff EU28'!O189*'TRA_Vkm EU28'!O189-'TRA_VEff UK'!O189*'TRA_Vkm UK'!O189)/('TRA_Vkm EU28'!O189-'TRA_Vkm UK'!O189)),0)</f>
        <v>439.8356496495598</v>
      </c>
      <c r="P189" s="90">
        <f>IFERROR(IFERROR(('TRA_VEff EU28'!P189*'TRA_Stock EU28'!P189-'TRA_VEff UK'!P189*'TRA_Stock UK'!P189)/('TRA_Stock EU28'!P189-'TRA_Stock UK'!P189),('TRA_VEff EU28'!P189*'TRA_Vkm EU28'!P189-'TRA_VEff UK'!P189*'TRA_Vkm UK'!P189)/('TRA_Vkm EU28'!P189-'TRA_Vkm UK'!P189)),0)</f>
        <v>427.51949513017604</v>
      </c>
      <c r="Q189" s="90">
        <f>IFERROR(IFERROR(('TRA_VEff EU28'!Q189*'TRA_Stock EU28'!Q189-'TRA_VEff UK'!Q189*'TRA_Stock UK'!Q189)/('TRA_Stock EU28'!Q189-'TRA_Stock UK'!Q189),('TRA_VEff EU28'!Q189*'TRA_Vkm EU28'!Q189-'TRA_VEff UK'!Q189*'TRA_Vkm UK'!Q189)/('TRA_Vkm EU28'!Q189-'TRA_Vkm UK'!Q189)),0)</f>
        <v>415.22897867488263</v>
      </c>
      <c r="R189" s="90">
        <f>IFERROR(IFERROR(('TRA_VEff EU28'!R189*'TRA_Stock EU28'!R189-'TRA_VEff UK'!R189*'TRA_Stock UK'!R189)/('TRA_Stock EU28'!R189-'TRA_Stock UK'!R189),('TRA_VEff EU28'!R189*'TRA_Vkm EU28'!R189-'TRA_VEff UK'!R189*'TRA_Vkm UK'!R189)/('TRA_Vkm EU28'!R189-'TRA_Vkm UK'!R189)),0)</f>
        <v>411.74565114546641</v>
      </c>
      <c r="S189" s="90">
        <f>IFERROR(IFERROR(('TRA_VEff EU28'!S189*'TRA_Stock EU28'!S189-'TRA_VEff UK'!S189*'TRA_Stock UK'!S189)/('TRA_Stock EU28'!S189-'TRA_Stock UK'!S189),('TRA_VEff EU28'!S189*'TRA_Vkm EU28'!S189-'TRA_VEff UK'!S189*'TRA_Vkm UK'!S189)/('TRA_Vkm EU28'!S189-'TRA_Vkm UK'!S189)),0)</f>
        <v>411.04235195250027</v>
      </c>
      <c r="T189" s="90">
        <f>IFERROR(IFERROR(('TRA_VEff EU28'!T189*'TRA_Stock EU28'!T189-'TRA_VEff UK'!T189*'TRA_Stock UK'!T189)/('TRA_Stock EU28'!T189-'TRA_Stock UK'!T189),('TRA_VEff EU28'!T189*'TRA_Vkm EU28'!T189-'TRA_VEff UK'!T189*'TRA_Vkm UK'!T189)/('TRA_Vkm EU28'!T189-'TRA_Vkm UK'!T189)),0)</f>
        <v>408.62487597683577</v>
      </c>
      <c r="U189" s="90">
        <f>IFERROR(IFERROR(('TRA_VEff EU28'!U189*'TRA_Stock EU28'!U189-'TRA_VEff UK'!U189*'TRA_Stock UK'!U189)/('TRA_Stock EU28'!U189-'TRA_Stock UK'!U189),('TRA_VEff EU28'!U189*'TRA_Vkm EU28'!U189-'TRA_VEff UK'!U189*'TRA_Vkm UK'!U189)/('TRA_Vkm EU28'!U189-'TRA_Vkm UK'!U189)),0)</f>
        <v>407.02578341942507</v>
      </c>
      <c r="V189" s="90">
        <f>IFERROR(IFERROR(('TRA_VEff EU28'!V189*'TRA_Stock EU28'!V189-'TRA_VEff UK'!V189*'TRA_Stock UK'!V189)/('TRA_Stock EU28'!V189-'TRA_Stock UK'!V189),('TRA_VEff EU28'!V189*'TRA_Vkm EU28'!V189-'TRA_VEff UK'!V189*'TRA_Vkm UK'!V189)/('TRA_Vkm EU28'!V189-'TRA_Vkm UK'!V189)),0)</f>
        <v>405.64974937517553</v>
      </c>
      <c r="W189" s="90">
        <f>IFERROR(IFERROR(('TRA_VEff EU28'!W189*'TRA_Stock EU28'!W189-'TRA_VEff UK'!W189*'TRA_Stock UK'!W189)/('TRA_Stock EU28'!W189-'TRA_Stock UK'!W189),('TRA_VEff EU28'!W189*'TRA_Vkm EU28'!W189-'TRA_VEff UK'!W189*'TRA_Vkm UK'!W189)/('TRA_Vkm EU28'!W189-'TRA_Vkm UK'!W189)),0)</f>
        <v>404.12580736238431</v>
      </c>
      <c r="X189" s="90">
        <f>IFERROR(IFERROR(('TRA_VEff EU28'!X189*'TRA_Stock EU28'!X189-'TRA_VEff UK'!X189*'TRA_Stock UK'!X189)/('TRA_Stock EU28'!X189-'TRA_Stock UK'!X189),('TRA_VEff EU28'!X189*'TRA_Vkm EU28'!X189-'TRA_VEff UK'!X189*'TRA_Vkm UK'!X189)/('TRA_Vkm EU28'!X189-'TRA_Vkm UK'!X189)),0)</f>
        <v>402.6683902335202</v>
      </c>
      <c r="Y189" s="90">
        <f>IFERROR(IFERROR(('TRA_VEff EU28'!Y189*'TRA_Stock EU28'!Y189-'TRA_VEff UK'!Y189*'TRA_Stock UK'!Y189)/('TRA_Stock EU28'!Y189-'TRA_Stock UK'!Y189),('TRA_VEff EU28'!Y189*'TRA_Vkm EU28'!Y189-'TRA_VEff UK'!Y189*'TRA_Vkm UK'!Y189)/('TRA_Vkm EU28'!Y189-'TRA_Vkm UK'!Y189)),0)</f>
        <v>400.99707540913749</v>
      </c>
      <c r="Z189" s="90">
        <f>IFERROR(IFERROR(('TRA_VEff EU28'!Z189*'TRA_Stock EU28'!Z189-'TRA_VEff UK'!Z189*'TRA_Stock UK'!Z189)/('TRA_Stock EU28'!Z189-'TRA_Stock UK'!Z189),('TRA_VEff EU28'!Z189*'TRA_Vkm EU28'!Z189-'TRA_VEff UK'!Z189*'TRA_Vkm UK'!Z189)/('TRA_Vkm EU28'!Z189-'TRA_Vkm UK'!Z189)),0)</f>
        <v>399.59594516360391</v>
      </c>
      <c r="AA189" s="90">
        <f>IFERROR(IFERROR(('TRA_VEff EU28'!AA189*'TRA_Stock EU28'!AA189-'TRA_VEff UK'!AA189*'TRA_Stock UK'!AA189)/('TRA_Stock EU28'!AA189-'TRA_Stock UK'!AA189),('TRA_VEff EU28'!AA189*'TRA_Vkm EU28'!AA189-'TRA_VEff UK'!AA189*'TRA_Vkm UK'!AA189)/('TRA_Vkm EU28'!AA189-'TRA_Vkm UK'!AA189)),0)</f>
        <v>398.28677648190614</v>
      </c>
      <c r="AB189" s="90">
        <f>IFERROR(IFERROR(('TRA_VEff EU28'!AB189*'TRA_Stock EU28'!AB189-'TRA_VEff UK'!AB189*'TRA_Stock UK'!AB189)/('TRA_Stock EU28'!AB189-'TRA_Stock UK'!AB189),('TRA_VEff EU28'!AB189*'TRA_Vkm EU28'!AB189-'TRA_VEff UK'!AB189*'TRA_Vkm UK'!AB189)/('TRA_Vkm EU28'!AB189-'TRA_Vkm UK'!AB189)),0)</f>
        <v>396.87587488798255</v>
      </c>
      <c r="AC189" s="90">
        <f>IFERROR(IFERROR(('TRA_VEff EU28'!AC189*'TRA_Stock EU28'!AC189-'TRA_VEff UK'!AC189*'TRA_Stock UK'!AC189)/('TRA_Stock EU28'!AC189-'TRA_Stock UK'!AC189),('TRA_VEff EU28'!AC189*'TRA_Vkm EU28'!AC189-'TRA_VEff UK'!AC189*'TRA_Vkm UK'!AC189)/('TRA_Vkm EU28'!AC189-'TRA_Vkm UK'!AC189)),0)</f>
        <v>395.80653566661471</v>
      </c>
      <c r="AD189" s="90">
        <f>IFERROR(IFERROR(('TRA_VEff EU28'!AD189*'TRA_Stock EU28'!AD189-'TRA_VEff UK'!AD189*'TRA_Stock UK'!AD189)/('TRA_Stock EU28'!AD189-'TRA_Stock UK'!AD189),('TRA_VEff EU28'!AD189*'TRA_Vkm EU28'!AD189-'TRA_VEff UK'!AD189*'TRA_Vkm UK'!AD189)/('TRA_Vkm EU28'!AD189-'TRA_Vkm UK'!AD189)),0)</f>
        <v>394.61559098135319</v>
      </c>
      <c r="AE189" s="90">
        <f>IFERROR(IFERROR(('TRA_VEff EU28'!AE189*'TRA_Stock EU28'!AE189-'TRA_VEff UK'!AE189*'TRA_Stock UK'!AE189)/('TRA_Stock EU28'!AE189-'TRA_Stock UK'!AE189),('TRA_VEff EU28'!AE189*'TRA_Vkm EU28'!AE189-'TRA_VEff UK'!AE189*'TRA_Vkm UK'!AE189)/('TRA_Vkm EU28'!AE189-'TRA_Vkm UK'!AE189)),0)</f>
        <v>393.60062562490407</v>
      </c>
      <c r="AF189" s="90">
        <f>IFERROR(IFERROR(('TRA_VEff EU28'!AF189*'TRA_Stock EU28'!AF189-'TRA_VEff UK'!AF189*'TRA_Stock UK'!AF189)/('TRA_Stock EU28'!AF189-'TRA_Stock UK'!AF189),('TRA_VEff EU28'!AF189*'TRA_Vkm EU28'!AF189-'TRA_VEff UK'!AF189*'TRA_Vkm UK'!AF189)/('TRA_Vkm EU28'!AF189-'TRA_Vkm UK'!AF189)),0)</f>
        <v>392.44510486147607</v>
      </c>
      <c r="AG189" s="90">
        <f>IFERROR(IFERROR(('TRA_VEff EU28'!AG189*'TRA_Stock EU28'!AG189-'TRA_VEff UK'!AG189*'TRA_Stock UK'!AG189)/('TRA_Stock EU28'!AG189-'TRA_Stock UK'!AG189),('TRA_VEff EU28'!AG189*'TRA_Vkm EU28'!AG189-'TRA_VEff UK'!AG189*'TRA_Vkm UK'!AG189)/('TRA_Vkm EU28'!AG189-'TRA_Vkm UK'!AG189)),0)</f>
        <v>389.00487340549631</v>
      </c>
      <c r="AH189" s="90">
        <f>IFERROR(IFERROR(('TRA_VEff EU28'!AH189*'TRA_Stock EU28'!AH189-'TRA_VEff UK'!AH189*'TRA_Stock UK'!AH189)/('TRA_Stock EU28'!AH189-'TRA_Stock UK'!AH189),('TRA_VEff EU28'!AH189*'TRA_Vkm EU28'!AH189-'TRA_VEff UK'!AH189*'TRA_Vkm UK'!AH189)/('TRA_Vkm EU28'!AH189-'TRA_Vkm UK'!AH189)),0)</f>
        <v>387.95821353215803</v>
      </c>
      <c r="AI189" s="90">
        <f>IFERROR(IFERROR(('TRA_VEff EU28'!AI189*'TRA_Stock EU28'!AI189-'TRA_VEff UK'!AI189*'TRA_Stock UK'!AI189)/('TRA_Stock EU28'!AI189-'TRA_Stock UK'!AI189),('TRA_VEff EU28'!AI189*'TRA_Vkm EU28'!AI189-'TRA_VEff UK'!AI189*'TRA_Vkm UK'!AI189)/('TRA_Vkm EU28'!AI189-'TRA_Vkm UK'!AI189)),0)</f>
        <v>387.11629028667272</v>
      </c>
      <c r="AJ189" s="90">
        <f>IFERROR(IFERROR(('TRA_VEff EU28'!AJ189*'TRA_Stock EU28'!AJ189-'TRA_VEff UK'!AJ189*'TRA_Stock UK'!AJ189)/('TRA_Stock EU28'!AJ189-'TRA_Stock UK'!AJ189),('TRA_VEff EU28'!AJ189*'TRA_Vkm EU28'!AJ189-'TRA_VEff UK'!AJ189*'TRA_Vkm UK'!AJ189)/('TRA_Vkm EU28'!AJ189-'TRA_Vkm UK'!AJ189)),0)</f>
        <v>386.25452527933481</v>
      </c>
      <c r="AK189" s="90">
        <f>IFERROR(IFERROR(('TRA_VEff EU28'!AK189*'TRA_Stock EU28'!AK189-'TRA_VEff UK'!AK189*'TRA_Stock UK'!AK189)/('TRA_Stock EU28'!AK189-'TRA_Stock UK'!AK189),('TRA_VEff EU28'!AK189*'TRA_Vkm EU28'!AK189-'TRA_VEff UK'!AK189*'TRA_Vkm UK'!AK189)/('TRA_Vkm EU28'!AK189-'TRA_Vkm UK'!AK189)),0)</f>
        <v>385.54761796941375</v>
      </c>
      <c r="AL189" s="90">
        <f>IFERROR(IFERROR(('TRA_VEff EU28'!AL189*'TRA_Stock EU28'!AL189-'TRA_VEff UK'!AL189*'TRA_Stock UK'!AL189)/('TRA_Stock EU28'!AL189-'TRA_Stock UK'!AL189),('TRA_VEff EU28'!AL189*'TRA_Vkm EU28'!AL189-'TRA_VEff UK'!AL189*'TRA_Vkm UK'!AL189)/('TRA_Vkm EU28'!AL189-'TRA_Vkm UK'!AL189)),0)</f>
        <v>384.31696742545137</v>
      </c>
      <c r="AM189" s="90">
        <f>IFERROR(IFERROR(('TRA_VEff EU28'!AM189*'TRA_Stock EU28'!AM189-'TRA_VEff UK'!AM189*'TRA_Stock UK'!AM189)/('TRA_Stock EU28'!AM189-'TRA_Stock UK'!AM189),('TRA_VEff EU28'!AM189*'TRA_Vkm EU28'!AM189-'TRA_VEff UK'!AM189*'TRA_Vkm UK'!AM189)/('TRA_Vkm EU28'!AM189-'TRA_Vkm UK'!AM189)),0)</f>
        <v>383.06517983931093</v>
      </c>
      <c r="AN189" s="90">
        <f>IFERROR(IFERROR(('TRA_VEff EU28'!AN189*'TRA_Stock EU28'!AN189-'TRA_VEff UK'!AN189*'TRA_Stock UK'!AN189)/('TRA_Stock EU28'!AN189-'TRA_Stock UK'!AN189),('TRA_VEff EU28'!AN189*'TRA_Vkm EU28'!AN189-'TRA_VEff UK'!AN189*'TRA_Vkm UK'!AN189)/('TRA_Vkm EU28'!AN189-'TRA_Vkm UK'!AN189)),0)</f>
        <v>381.62863921501275</v>
      </c>
      <c r="AO189" s="90">
        <f>IFERROR(IFERROR(('TRA_VEff EU28'!AO189*'TRA_Stock EU28'!AO189-'TRA_VEff UK'!AO189*'TRA_Stock UK'!AO189)/('TRA_Stock EU28'!AO189-'TRA_Stock UK'!AO189),('TRA_VEff EU28'!AO189*'TRA_Vkm EU28'!AO189-'TRA_VEff UK'!AO189*'TRA_Vkm UK'!AO189)/('TRA_Vkm EU28'!AO189-'TRA_Vkm UK'!AO189)),0)</f>
        <v>380.07748690911899</v>
      </c>
      <c r="AP189" s="90">
        <f>IFERROR(IFERROR(('TRA_VEff EU28'!AP189*'TRA_Stock EU28'!AP189-'TRA_VEff UK'!AP189*'TRA_Stock UK'!AP189)/('TRA_Stock EU28'!AP189-'TRA_Stock UK'!AP189),('TRA_VEff EU28'!AP189*'TRA_Vkm EU28'!AP189-'TRA_VEff UK'!AP189*'TRA_Vkm UK'!AP189)/('TRA_Vkm EU28'!AP189-'TRA_Vkm UK'!AP189)),0)</f>
        <v>378.52809927705658</v>
      </c>
      <c r="AQ189" s="90">
        <f>IFERROR(IFERROR(('TRA_VEff EU28'!AQ189*'TRA_Stock EU28'!AQ189-'TRA_VEff UK'!AQ189*'TRA_Stock UK'!AQ189)/('TRA_Stock EU28'!AQ189-'TRA_Stock UK'!AQ189),('TRA_VEff EU28'!AQ189*'TRA_Vkm EU28'!AQ189-'TRA_VEff UK'!AQ189*'TRA_Vkm UK'!AQ189)/('TRA_Vkm EU28'!AQ189-'TRA_Vkm UK'!AQ189)),0)</f>
        <v>377.32943713589611</v>
      </c>
      <c r="AR189" s="90">
        <f>IFERROR(IFERROR(('TRA_VEff EU28'!AR189*'TRA_Stock EU28'!AR189-'TRA_VEff UK'!AR189*'TRA_Stock UK'!AR189)/('TRA_Stock EU28'!AR189-'TRA_Stock UK'!AR189),('TRA_VEff EU28'!AR189*'TRA_Vkm EU28'!AR189-'TRA_VEff UK'!AR189*'TRA_Vkm UK'!AR189)/('TRA_Vkm EU28'!AR189-'TRA_Vkm UK'!AR189)),0)</f>
        <v>375.48418549638529</v>
      </c>
      <c r="AS189" s="90">
        <f>IFERROR(IFERROR(('TRA_VEff EU28'!AS189*'TRA_Stock EU28'!AS189-'TRA_VEff UK'!AS189*'TRA_Stock UK'!AS189)/('TRA_Stock EU28'!AS189-'TRA_Stock UK'!AS189),('TRA_VEff EU28'!AS189*'TRA_Vkm EU28'!AS189-'TRA_VEff UK'!AS189*'TRA_Vkm UK'!AS189)/('TRA_Vkm EU28'!AS189-'TRA_Vkm UK'!AS189)),0)</f>
        <v>373.50104587705829</v>
      </c>
      <c r="AT189" s="90">
        <f>IFERROR(IFERROR(('TRA_VEff EU28'!AT189*'TRA_Stock EU28'!AT189-'TRA_VEff UK'!AT189*'TRA_Stock UK'!AT189)/('TRA_Stock EU28'!AT189-'TRA_Stock UK'!AT189),('TRA_VEff EU28'!AT189*'TRA_Vkm EU28'!AT189-'TRA_VEff UK'!AT189*'TRA_Vkm UK'!AT189)/('TRA_Vkm EU28'!AT189-'TRA_Vkm UK'!AT189)),0)</f>
        <v>372.22363096513192</v>
      </c>
      <c r="AU189" s="90">
        <f>IFERROR(IFERROR(('TRA_VEff EU28'!AU189*'TRA_Stock EU28'!AU189-'TRA_VEff UK'!AU189*'TRA_Stock UK'!AU189)/('TRA_Stock EU28'!AU189-'TRA_Stock UK'!AU189),('TRA_VEff EU28'!AU189*'TRA_Vkm EU28'!AU189-'TRA_VEff UK'!AU189*'TRA_Vkm UK'!AU189)/('TRA_Vkm EU28'!AU189-'TRA_Vkm UK'!AU189)),0)</f>
        <v>370.51322402288969</v>
      </c>
      <c r="AV189" s="90">
        <f>IFERROR(IFERROR(('TRA_VEff EU28'!AV189*'TRA_Stock EU28'!AV189-'TRA_VEff UK'!AV189*'TRA_Stock UK'!AV189)/('TRA_Stock EU28'!AV189-'TRA_Stock UK'!AV189),('TRA_VEff EU28'!AV189*'TRA_Vkm EU28'!AV189-'TRA_VEff UK'!AV189*'TRA_Vkm UK'!AV189)/('TRA_Vkm EU28'!AV189-'TRA_Vkm UK'!AV189)),0)</f>
        <v>368.98839402797643</v>
      </c>
      <c r="AW189" s="90">
        <f>IFERROR(IFERROR(('TRA_VEff EU28'!AW189*'TRA_Stock EU28'!AW189-'TRA_VEff UK'!AW189*'TRA_Stock UK'!AW189)/('TRA_Stock EU28'!AW189-'TRA_Stock UK'!AW189),('TRA_VEff EU28'!AW189*'TRA_Vkm EU28'!AW189-'TRA_VEff UK'!AW189*'TRA_Vkm UK'!AW189)/('TRA_Vkm EU28'!AW189-'TRA_Vkm UK'!AW189)),0)</f>
        <v>366.49419293641597</v>
      </c>
      <c r="AX189" s="90">
        <f>IFERROR(IFERROR(('TRA_VEff EU28'!AX189*'TRA_Stock EU28'!AX189-'TRA_VEff UK'!AX189*'TRA_Stock UK'!AX189)/('TRA_Stock EU28'!AX189-'TRA_Stock UK'!AX189),('TRA_VEff EU28'!AX189*'TRA_Vkm EU28'!AX189-'TRA_VEff UK'!AX189*'TRA_Vkm UK'!AX189)/('TRA_Vkm EU28'!AX189-'TRA_Vkm UK'!AX189)),0)</f>
        <v>363.89061896796812</v>
      </c>
      <c r="AY189" s="90">
        <f>IFERROR(IFERROR(('TRA_VEff EU28'!AY189*'TRA_Stock EU28'!AY189-'TRA_VEff UK'!AY189*'TRA_Stock UK'!AY189)/('TRA_Stock EU28'!AY189-'TRA_Stock UK'!AY189),('TRA_VEff EU28'!AY189*'TRA_Vkm EU28'!AY189-'TRA_VEff UK'!AY189*'TRA_Vkm UK'!AY189)/('TRA_Vkm EU28'!AY189-'TRA_Vkm UK'!AY189)),0)</f>
        <v>361.54811247981252</v>
      </c>
      <c r="AZ189" s="90">
        <f>IFERROR(IFERROR(('TRA_VEff EU28'!AZ189*'TRA_Stock EU28'!AZ189-'TRA_VEff UK'!AZ189*'TRA_Stock UK'!AZ189)/('TRA_Stock EU28'!AZ189-'TRA_Stock UK'!AZ189),('TRA_VEff EU28'!AZ189*'TRA_Vkm EU28'!AZ189-'TRA_VEff UK'!AZ189*'TRA_Vkm UK'!AZ189)/('TRA_Vkm EU28'!AZ189-'TRA_Vkm UK'!AZ189)),0)</f>
        <v>359.17661077556284</v>
      </c>
    </row>
    <row r="190" spans="1:52">
      <c r="A190" s="110" t="s">
        <v>154</v>
      </c>
      <c r="B190" s="92">
        <f>IFERROR(IFERROR(('TRA_VEff EU28'!B190*'TRA_Stock EU28'!B190-'TRA_VEff UK'!B190*'TRA_Stock UK'!B190)/('TRA_Stock EU28'!B190-'TRA_Stock UK'!B190),('TRA_VEff EU28'!B190*'TRA_Vkm EU28'!B190-'TRA_VEff UK'!B190*'TRA_Vkm UK'!B190)/('TRA_Vkm EU28'!B190-'TRA_Vkm UK'!B190)),0)</f>
        <v>253.70285920981252</v>
      </c>
      <c r="C190" s="92">
        <f>IFERROR(IFERROR(('TRA_VEff EU28'!C190*'TRA_Stock EU28'!C190-'TRA_VEff UK'!C190*'TRA_Stock UK'!C190)/('TRA_Stock EU28'!C190-'TRA_Stock UK'!C190),('TRA_VEff EU28'!C190*'TRA_Vkm EU28'!C190-'TRA_VEff UK'!C190*'TRA_Vkm UK'!C190)/('TRA_Vkm EU28'!C190-'TRA_Vkm UK'!C190)),0)</f>
        <v>255.52838639003519</v>
      </c>
      <c r="D190" s="92">
        <f>IFERROR(IFERROR(('TRA_VEff EU28'!D190*'TRA_Stock EU28'!D190-'TRA_VEff UK'!D190*'TRA_Stock UK'!D190)/('TRA_Stock EU28'!D190-'TRA_Stock UK'!D190),('TRA_VEff EU28'!D190*'TRA_Vkm EU28'!D190-'TRA_VEff UK'!D190*'TRA_Vkm UK'!D190)/('TRA_Vkm EU28'!D190-'TRA_Vkm UK'!D190)),0)</f>
        <v>252.60906024220523</v>
      </c>
      <c r="E190" s="92">
        <f>IFERROR(IFERROR(('TRA_VEff EU28'!E190*'TRA_Stock EU28'!E190-'TRA_VEff UK'!E190*'TRA_Stock UK'!E190)/('TRA_Stock EU28'!E190-'TRA_Stock UK'!E190),('TRA_VEff EU28'!E190*'TRA_Vkm EU28'!E190-'TRA_VEff UK'!E190*'TRA_Vkm UK'!E190)/('TRA_Vkm EU28'!E190-'TRA_Vkm UK'!E190)),0)</f>
        <v>236.91752183958567</v>
      </c>
      <c r="F190" s="92">
        <f>IFERROR(IFERROR(('TRA_VEff EU28'!F190*'TRA_Stock EU28'!F190-'TRA_VEff UK'!F190*'TRA_Stock UK'!F190)/('TRA_Stock EU28'!F190-'TRA_Stock UK'!F190),('TRA_VEff EU28'!F190*'TRA_Vkm EU28'!F190-'TRA_VEff UK'!F190*'TRA_Vkm UK'!F190)/('TRA_Vkm EU28'!F190-'TRA_Vkm UK'!F190)),0)</f>
        <v>227.99528451303425</v>
      </c>
      <c r="G190" s="92">
        <f>IFERROR(IFERROR(('TRA_VEff EU28'!G190*'TRA_Stock EU28'!G190-'TRA_VEff UK'!G190*'TRA_Stock UK'!G190)/('TRA_Stock EU28'!G190-'TRA_Stock UK'!G190),('TRA_VEff EU28'!G190*'TRA_Vkm EU28'!G190-'TRA_VEff UK'!G190*'TRA_Vkm UK'!G190)/('TRA_Vkm EU28'!G190-'TRA_Vkm UK'!G190)),0)</f>
        <v>215.84057984996298</v>
      </c>
      <c r="H190" s="92">
        <f>IFERROR(IFERROR(('TRA_VEff EU28'!H190*'TRA_Stock EU28'!H190-'TRA_VEff UK'!H190*'TRA_Stock UK'!H190)/('TRA_Stock EU28'!H190-'TRA_Stock UK'!H190),('TRA_VEff EU28'!H190*'TRA_Vkm EU28'!H190-'TRA_VEff UK'!H190*'TRA_Vkm UK'!H190)/('TRA_Vkm EU28'!H190-'TRA_Vkm UK'!H190)),0)</f>
        <v>210.66022548742302</v>
      </c>
      <c r="I190" s="92">
        <f>IFERROR(IFERROR(('TRA_VEff EU28'!I190*'TRA_Stock EU28'!I190-'TRA_VEff UK'!I190*'TRA_Stock UK'!I190)/('TRA_Stock EU28'!I190-'TRA_Stock UK'!I190),('TRA_VEff EU28'!I190*'TRA_Vkm EU28'!I190-'TRA_VEff UK'!I190*'TRA_Vkm UK'!I190)/('TRA_Vkm EU28'!I190-'TRA_Vkm UK'!I190)),0)</f>
        <v>202.99179214205938</v>
      </c>
      <c r="J190" s="92">
        <f>IFERROR(IFERROR(('TRA_VEff EU28'!J190*'TRA_Stock EU28'!J190-'TRA_VEff UK'!J190*'TRA_Stock UK'!J190)/('TRA_Stock EU28'!J190-'TRA_Stock UK'!J190),('TRA_VEff EU28'!J190*'TRA_Vkm EU28'!J190-'TRA_VEff UK'!J190*'TRA_Vkm UK'!J190)/('TRA_Vkm EU28'!J190-'TRA_Vkm UK'!J190)),0)</f>
        <v>198.3561155522799</v>
      </c>
      <c r="K190" s="92">
        <f>IFERROR(IFERROR(('TRA_VEff EU28'!K190*'TRA_Stock EU28'!K190-'TRA_VEff UK'!K190*'TRA_Stock UK'!K190)/('TRA_Stock EU28'!K190-'TRA_Stock UK'!K190),('TRA_VEff EU28'!K190*'TRA_Vkm EU28'!K190-'TRA_VEff UK'!K190*'TRA_Vkm UK'!K190)/('TRA_Vkm EU28'!K190-'TRA_Vkm UK'!K190)),0)</f>
        <v>189.99133112547025</v>
      </c>
      <c r="L190" s="92">
        <f>IFERROR(IFERROR(('TRA_VEff EU28'!L190*'TRA_Stock EU28'!L190-'TRA_VEff UK'!L190*'TRA_Stock UK'!L190)/('TRA_Stock EU28'!L190-'TRA_Stock UK'!L190),('TRA_VEff EU28'!L190*'TRA_Vkm EU28'!L190-'TRA_VEff UK'!L190*'TRA_Vkm UK'!L190)/('TRA_Vkm EU28'!L190-'TRA_Vkm UK'!L190)),0)</f>
        <v>187.87544952672442</v>
      </c>
      <c r="M190" s="92">
        <f>IFERROR(IFERROR(('TRA_VEff EU28'!M190*'TRA_Stock EU28'!M190-'TRA_VEff UK'!M190*'TRA_Stock UK'!M190)/('TRA_Stock EU28'!M190-'TRA_Stock UK'!M190),('TRA_VEff EU28'!M190*'TRA_Vkm EU28'!M190-'TRA_VEff UK'!M190*'TRA_Vkm UK'!M190)/('TRA_Vkm EU28'!M190-'TRA_Vkm UK'!M190)),0)</f>
        <v>182.80412649587291</v>
      </c>
      <c r="N190" s="92">
        <f>IFERROR(IFERROR(('TRA_VEff EU28'!N190*'TRA_Stock EU28'!N190-'TRA_VEff UK'!N190*'TRA_Stock UK'!N190)/('TRA_Stock EU28'!N190-'TRA_Stock UK'!N190),('TRA_VEff EU28'!N190*'TRA_Vkm EU28'!N190-'TRA_VEff UK'!N190*'TRA_Vkm UK'!N190)/('TRA_Vkm EU28'!N190-'TRA_Vkm UK'!N190)),0)</f>
        <v>180.12238739356053</v>
      </c>
      <c r="O190" s="92">
        <f>IFERROR(IFERROR(('TRA_VEff EU28'!O190*'TRA_Stock EU28'!O190-'TRA_VEff UK'!O190*'TRA_Stock UK'!O190)/('TRA_Stock EU28'!O190-'TRA_Stock UK'!O190),('TRA_VEff EU28'!O190*'TRA_Vkm EU28'!O190-'TRA_VEff UK'!O190*'TRA_Vkm UK'!O190)/('TRA_Vkm EU28'!O190-'TRA_Vkm UK'!O190)),0)</f>
        <v>175.03858462340148</v>
      </c>
      <c r="P190" s="92">
        <f>IFERROR(IFERROR(('TRA_VEff EU28'!P190*'TRA_Stock EU28'!P190-'TRA_VEff UK'!P190*'TRA_Stock UK'!P190)/('TRA_Stock EU28'!P190-'TRA_Stock UK'!P190),('TRA_VEff EU28'!P190*'TRA_Vkm EU28'!P190-'TRA_VEff UK'!P190*'TRA_Vkm UK'!P190)/('TRA_Vkm EU28'!P190-'TRA_Vkm UK'!P190)),0)</f>
        <v>169.6957996611556</v>
      </c>
      <c r="Q190" s="92">
        <f>IFERROR(IFERROR(('TRA_VEff EU28'!Q190*'TRA_Stock EU28'!Q190-'TRA_VEff UK'!Q190*'TRA_Stock UK'!Q190)/('TRA_Stock EU28'!Q190-'TRA_Stock UK'!Q190),('TRA_VEff EU28'!Q190*'TRA_Vkm EU28'!Q190-'TRA_VEff UK'!Q190*'TRA_Vkm UK'!Q190)/('TRA_Vkm EU28'!Q190-'TRA_Vkm UK'!Q190)),0)</f>
        <v>164.49447445690703</v>
      </c>
      <c r="R190" s="92">
        <f>IFERROR(IFERROR(('TRA_VEff EU28'!R190*'TRA_Stock EU28'!R190-'TRA_VEff UK'!R190*'TRA_Stock UK'!R190)/('TRA_Stock EU28'!R190-'TRA_Stock UK'!R190),('TRA_VEff EU28'!R190*'TRA_Vkm EU28'!R190-'TRA_VEff UK'!R190*'TRA_Vkm UK'!R190)/('TRA_Vkm EU28'!R190-'TRA_Vkm UK'!R190)),0)</f>
        <v>164.43583830003897</v>
      </c>
      <c r="S190" s="92">
        <f>IFERROR(IFERROR(('TRA_VEff EU28'!S190*'TRA_Stock EU28'!S190-'TRA_VEff UK'!S190*'TRA_Stock UK'!S190)/('TRA_Stock EU28'!S190-'TRA_Stock UK'!S190),('TRA_VEff EU28'!S190*'TRA_Vkm EU28'!S190-'TRA_VEff UK'!S190*'TRA_Vkm UK'!S190)/('TRA_Vkm EU28'!S190-'TRA_Vkm UK'!S190)),0)</f>
        <v>164.358315904129</v>
      </c>
      <c r="T190" s="92">
        <f>IFERROR(IFERROR(('TRA_VEff EU28'!T190*'TRA_Stock EU28'!T190-'TRA_VEff UK'!T190*'TRA_Stock UK'!T190)/('TRA_Stock EU28'!T190-'TRA_Stock UK'!T190),('TRA_VEff EU28'!T190*'TRA_Vkm EU28'!T190-'TRA_VEff UK'!T190*'TRA_Vkm UK'!T190)/('TRA_Vkm EU28'!T190-'TRA_Vkm UK'!T190)),0)</f>
        <v>164.06302155913835</v>
      </c>
      <c r="U190" s="92">
        <f>IFERROR(IFERROR(('TRA_VEff EU28'!U190*'TRA_Stock EU28'!U190-'TRA_VEff UK'!U190*'TRA_Stock UK'!U190)/('TRA_Stock EU28'!U190-'TRA_Stock UK'!U190),('TRA_VEff EU28'!U190*'TRA_Vkm EU28'!U190-'TRA_VEff UK'!U190*'TRA_Vkm UK'!U190)/('TRA_Vkm EU28'!U190-'TRA_Vkm UK'!U190)),0)</f>
        <v>163.57835685466273</v>
      </c>
      <c r="V190" s="92">
        <f>IFERROR(IFERROR(('TRA_VEff EU28'!V190*'TRA_Stock EU28'!V190-'TRA_VEff UK'!V190*'TRA_Stock UK'!V190)/('TRA_Stock EU28'!V190-'TRA_Stock UK'!V190),('TRA_VEff EU28'!V190*'TRA_Vkm EU28'!V190-'TRA_VEff UK'!V190*'TRA_Vkm UK'!V190)/('TRA_Vkm EU28'!V190-'TRA_Vkm UK'!V190)),0)</f>
        <v>162.98462097880446</v>
      </c>
      <c r="W190" s="92">
        <f>IFERROR(IFERROR(('TRA_VEff EU28'!W190*'TRA_Stock EU28'!W190-'TRA_VEff UK'!W190*'TRA_Stock UK'!W190)/('TRA_Stock EU28'!W190-'TRA_Stock UK'!W190),('TRA_VEff EU28'!W190*'TRA_Vkm EU28'!W190-'TRA_VEff UK'!W190*'TRA_Vkm UK'!W190)/('TRA_Vkm EU28'!W190-'TRA_Vkm UK'!W190)),0)</f>
        <v>162.39876039640708</v>
      </c>
      <c r="X190" s="92">
        <f>IFERROR(IFERROR(('TRA_VEff EU28'!X190*'TRA_Stock EU28'!X190-'TRA_VEff UK'!X190*'TRA_Stock UK'!X190)/('TRA_Stock EU28'!X190-'TRA_Stock UK'!X190),('TRA_VEff EU28'!X190*'TRA_Vkm EU28'!X190-'TRA_VEff UK'!X190*'TRA_Vkm UK'!X190)/('TRA_Vkm EU28'!X190-'TRA_Vkm UK'!X190)),0)</f>
        <v>161.79347584086915</v>
      </c>
      <c r="Y190" s="92">
        <f>IFERROR(IFERROR(('TRA_VEff EU28'!Y190*'TRA_Stock EU28'!Y190-'TRA_VEff UK'!Y190*'TRA_Stock UK'!Y190)/('TRA_Stock EU28'!Y190-'TRA_Stock UK'!Y190),('TRA_VEff EU28'!Y190*'TRA_Vkm EU28'!Y190-'TRA_VEff UK'!Y190*'TRA_Vkm UK'!Y190)/('TRA_Vkm EU28'!Y190-'TRA_Vkm UK'!Y190)),0)</f>
        <v>161.11718103498833</v>
      </c>
      <c r="Z190" s="92">
        <f>IFERROR(IFERROR(('TRA_VEff EU28'!Z190*'TRA_Stock EU28'!Z190-'TRA_VEff UK'!Z190*'TRA_Stock UK'!Z190)/('TRA_Stock EU28'!Z190-'TRA_Stock UK'!Z190),('TRA_VEff EU28'!Z190*'TRA_Vkm EU28'!Z190-'TRA_VEff UK'!Z190*'TRA_Vkm UK'!Z190)/('TRA_Vkm EU28'!Z190-'TRA_Vkm UK'!Z190)),0)</f>
        <v>160.4520257726285</v>
      </c>
      <c r="AA190" s="92">
        <f>IFERROR(IFERROR(('TRA_VEff EU28'!AA190*'TRA_Stock EU28'!AA190-'TRA_VEff UK'!AA190*'TRA_Stock UK'!AA190)/('TRA_Stock EU28'!AA190-'TRA_Stock UK'!AA190),('TRA_VEff EU28'!AA190*'TRA_Vkm EU28'!AA190-'TRA_VEff UK'!AA190*'TRA_Vkm UK'!AA190)/('TRA_Vkm EU28'!AA190-'TRA_Vkm UK'!AA190)),0)</f>
        <v>159.79609658605304</v>
      </c>
      <c r="AB190" s="92">
        <f>IFERROR(IFERROR(('TRA_VEff EU28'!AB190*'TRA_Stock EU28'!AB190-'TRA_VEff UK'!AB190*'TRA_Stock UK'!AB190)/('TRA_Stock EU28'!AB190-'TRA_Stock UK'!AB190),('TRA_VEff EU28'!AB190*'TRA_Vkm EU28'!AB190-'TRA_VEff UK'!AB190*'TRA_Vkm UK'!AB190)/('TRA_Vkm EU28'!AB190-'TRA_Vkm UK'!AB190)),0)</f>
        <v>159.18363742396818</v>
      </c>
      <c r="AC190" s="92">
        <f>IFERROR(IFERROR(('TRA_VEff EU28'!AC190*'TRA_Stock EU28'!AC190-'TRA_VEff UK'!AC190*'TRA_Stock UK'!AC190)/('TRA_Stock EU28'!AC190-'TRA_Stock UK'!AC190),('TRA_VEff EU28'!AC190*'TRA_Vkm EU28'!AC190-'TRA_VEff UK'!AC190*'TRA_Vkm UK'!AC190)/('TRA_Vkm EU28'!AC190-'TRA_Vkm UK'!AC190)),0)</f>
        <v>158.55755380355527</v>
      </c>
      <c r="AD190" s="92">
        <f>IFERROR(IFERROR(('TRA_VEff EU28'!AD190*'TRA_Stock EU28'!AD190-'TRA_VEff UK'!AD190*'TRA_Stock UK'!AD190)/('TRA_Stock EU28'!AD190-'TRA_Stock UK'!AD190),('TRA_VEff EU28'!AD190*'TRA_Vkm EU28'!AD190-'TRA_VEff UK'!AD190*'TRA_Vkm UK'!AD190)/('TRA_Vkm EU28'!AD190-'TRA_Vkm UK'!AD190)),0)</f>
        <v>157.94694796917119</v>
      </c>
      <c r="AE190" s="92">
        <f>IFERROR(IFERROR(('TRA_VEff EU28'!AE190*'TRA_Stock EU28'!AE190-'TRA_VEff UK'!AE190*'TRA_Stock UK'!AE190)/('TRA_Stock EU28'!AE190-'TRA_Stock UK'!AE190),('TRA_VEff EU28'!AE190*'TRA_Vkm EU28'!AE190-'TRA_VEff UK'!AE190*'TRA_Vkm UK'!AE190)/('TRA_Vkm EU28'!AE190-'TRA_Vkm UK'!AE190)),0)</f>
        <v>157.34921120668045</v>
      </c>
      <c r="AF190" s="92">
        <f>IFERROR(IFERROR(('TRA_VEff EU28'!AF190*'TRA_Stock EU28'!AF190-'TRA_VEff UK'!AF190*'TRA_Stock UK'!AF190)/('TRA_Stock EU28'!AF190-'TRA_Stock UK'!AF190),('TRA_VEff EU28'!AF190*'TRA_Vkm EU28'!AF190-'TRA_VEff UK'!AF190*'TRA_Vkm UK'!AF190)/('TRA_Vkm EU28'!AF190-'TRA_Vkm UK'!AF190)),0)</f>
        <v>156.7548139115643</v>
      </c>
      <c r="AG190" s="92">
        <f>IFERROR(IFERROR(('TRA_VEff EU28'!AG190*'TRA_Stock EU28'!AG190-'TRA_VEff UK'!AG190*'TRA_Stock UK'!AG190)/('TRA_Stock EU28'!AG190-'TRA_Stock UK'!AG190),('TRA_VEff EU28'!AG190*'TRA_Vkm EU28'!AG190-'TRA_VEff UK'!AG190*'TRA_Vkm UK'!AG190)/('TRA_Vkm EU28'!AG190-'TRA_Vkm UK'!AG190)),0)</f>
        <v>155.33553380044751</v>
      </c>
      <c r="AH190" s="92">
        <f>IFERROR(IFERROR(('TRA_VEff EU28'!AH190*'TRA_Stock EU28'!AH190-'TRA_VEff UK'!AH190*'TRA_Stock UK'!AH190)/('TRA_Stock EU28'!AH190-'TRA_Stock UK'!AH190),('TRA_VEff EU28'!AH190*'TRA_Vkm EU28'!AH190-'TRA_VEff UK'!AH190*'TRA_Vkm UK'!AH190)/('TRA_Vkm EU28'!AH190-'TRA_Vkm UK'!AH190)),0)</f>
        <v>154.99780082893861</v>
      </c>
      <c r="AI190" s="92">
        <f>IFERROR(IFERROR(('TRA_VEff EU28'!AI190*'TRA_Stock EU28'!AI190-'TRA_VEff UK'!AI190*'TRA_Stock UK'!AI190)/('TRA_Stock EU28'!AI190-'TRA_Stock UK'!AI190),('TRA_VEff EU28'!AI190*'TRA_Vkm EU28'!AI190-'TRA_VEff UK'!AI190*'TRA_Vkm UK'!AI190)/('TRA_Vkm EU28'!AI190-'TRA_Vkm UK'!AI190)),0)</f>
        <v>154.60278408161253</v>
      </c>
      <c r="AJ190" s="92">
        <f>IFERROR(IFERROR(('TRA_VEff EU28'!AJ190*'TRA_Stock EU28'!AJ190-'TRA_VEff UK'!AJ190*'TRA_Stock UK'!AJ190)/('TRA_Stock EU28'!AJ190-'TRA_Stock UK'!AJ190),('TRA_VEff EU28'!AJ190*'TRA_Vkm EU28'!AJ190-'TRA_VEff UK'!AJ190*'TRA_Vkm UK'!AJ190)/('TRA_Vkm EU28'!AJ190-'TRA_Vkm UK'!AJ190)),0)</f>
        <v>154.10579461599826</v>
      </c>
      <c r="AK190" s="92">
        <f>IFERROR(IFERROR(('TRA_VEff EU28'!AK190*'TRA_Stock EU28'!AK190-'TRA_VEff UK'!AK190*'TRA_Stock UK'!AK190)/('TRA_Stock EU28'!AK190-'TRA_Stock UK'!AK190),('TRA_VEff EU28'!AK190*'TRA_Vkm EU28'!AK190-'TRA_VEff UK'!AK190*'TRA_Vkm UK'!AK190)/('TRA_Vkm EU28'!AK190-'TRA_Vkm UK'!AK190)),0)</f>
        <v>153.54050167235829</v>
      </c>
      <c r="AL190" s="92">
        <f>IFERROR(IFERROR(('TRA_VEff EU28'!AL190*'TRA_Stock EU28'!AL190-'TRA_VEff UK'!AL190*'TRA_Stock UK'!AL190)/('TRA_Stock EU28'!AL190-'TRA_Stock UK'!AL190),('TRA_VEff EU28'!AL190*'TRA_Vkm EU28'!AL190-'TRA_VEff UK'!AL190*'TRA_Vkm UK'!AL190)/('TRA_Vkm EU28'!AL190-'TRA_Vkm UK'!AL190)),0)</f>
        <v>152.90600568230835</v>
      </c>
      <c r="AM190" s="92">
        <f>IFERROR(IFERROR(('TRA_VEff EU28'!AM190*'TRA_Stock EU28'!AM190-'TRA_VEff UK'!AM190*'TRA_Stock UK'!AM190)/('TRA_Stock EU28'!AM190-'TRA_Stock UK'!AM190),('TRA_VEff EU28'!AM190*'TRA_Vkm EU28'!AM190-'TRA_VEff UK'!AM190*'TRA_Vkm UK'!AM190)/('TRA_Vkm EU28'!AM190-'TRA_Vkm UK'!AM190)),0)</f>
        <v>152.15700726369289</v>
      </c>
      <c r="AN190" s="92">
        <f>IFERROR(IFERROR(('TRA_VEff EU28'!AN190*'TRA_Stock EU28'!AN190-'TRA_VEff UK'!AN190*'TRA_Stock UK'!AN190)/('TRA_Stock EU28'!AN190-'TRA_Stock UK'!AN190),('TRA_VEff EU28'!AN190*'TRA_Vkm EU28'!AN190-'TRA_VEff UK'!AN190*'TRA_Vkm UK'!AN190)/('TRA_Vkm EU28'!AN190-'TRA_Vkm UK'!AN190)),0)</f>
        <v>151.41978656588668</v>
      </c>
      <c r="AO190" s="92">
        <f>IFERROR(IFERROR(('TRA_VEff EU28'!AO190*'TRA_Stock EU28'!AO190-'TRA_VEff UK'!AO190*'TRA_Stock UK'!AO190)/('TRA_Stock EU28'!AO190-'TRA_Stock UK'!AO190),('TRA_VEff EU28'!AO190*'TRA_Vkm EU28'!AO190-'TRA_VEff UK'!AO190*'TRA_Vkm UK'!AO190)/('TRA_Vkm EU28'!AO190-'TRA_Vkm UK'!AO190)),0)</f>
        <v>150.53998444011714</v>
      </c>
      <c r="AP190" s="92">
        <f>IFERROR(IFERROR(('TRA_VEff EU28'!AP190*'TRA_Stock EU28'!AP190-'TRA_VEff UK'!AP190*'TRA_Stock UK'!AP190)/('TRA_Stock EU28'!AP190-'TRA_Stock UK'!AP190),('TRA_VEff EU28'!AP190*'TRA_Vkm EU28'!AP190-'TRA_VEff UK'!AP190*'TRA_Vkm UK'!AP190)/('TRA_Vkm EU28'!AP190-'TRA_Vkm UK'!AP190)),0)</f>
        <v>149.58053246926715</v>
      </c>
      <c r="AQ190" s="92">
        <f>IFERROR(IFERROR(('TRA_VEff EU28'!AQ190*'TRA_Stock EU28'!AQ190-'TRA_VEff UK'!AQ190*'TRA_Stock UK'!AQ190)/('TRA_Stock EU28'!AQ190-'TRA_Stock UK'!AQ190),('TRA_VEff EU28'!AQ190*'TRA_Vkm EU28'!AQ190-'TRA_VEff UK'!AQ190*'TRA_Vkm UK'!AQ190)/('TRA_Vkm EU28'!AQ190-'TRA_Vkm UK'!AQ190)),0)</f>
        <v>148.67263494950106</v>
      </c>
      <c r="AR190" s="92">
        <f>IFERROR(IFERROR(('TRA_VEff EU28'!AR190*'TRA_Stock EU28'!AR190-'TRA_VEff UK'!AR190*'TRA_Stock UK'!AR190)/('TRA_Stock EU28'!AR190-'TRA_Stock UK'!AR190),('TRA_VEff EU28'!AR190*'TRA_Vkm EU28'!AR190-'TRA_VEff UK'!AR190*'TRA_Vkm UK'!AR190)/('TRA_Vkm EU28'!AR190-'TRA_Vkm UK'!AR190)),0)</f>
        <v>147.69215006292225</v>
      </c>
      <c r="AS190" s="92">
        <f>IFERROR(IFERROR(('TRA_VEff EU28'!AS190*'TRA_Stock EU28'!AS190-'TRA_VEff UK'!AS190*'TRA_Stock UK'!AS190)/('TRA_Stock EU28'!AS190-'TRA_Stock UK'!AS190),('TRA_VEff EU28'!AS190*'TRA_Vkm EU28'!AS190-'TRA_VEff UK'!AS190*'TRA_Vkm UK'!AS190)/('TRA_Vkm EU28'!AS190-'TRA_Vkm UK'!AS190)),0)</f>
        <v>146.65138484990854</v>
      </c>
      <c r="AT190" s="92">
        <f>IFERROR(IFERROR(('TRA_VEff EU28'!AT190*'TRA_Stock EU28'!AT190-'TRA_VEff UK'!AT190*'TRA_Stock UK'!AT190)/('TRA_Stock EU28'!AT190-'TRA_Stock UK'!AT190),('TRA_VEff EU28'!AT190*'TRA_Vkm EU28'!AT190-'TRA_VEff UK'!AT190*'TRA_Vkm UK'!AT190)/('TRA_Vkm EU28'!AT190-'TRA_Vkm UK'!AT190)),0)</f>
        <v>145.57038204454753</v>
      </c>
      <c r="AU190" s="92">
        <f>IFERROR(IFERROR(('TRA_VEff EU28'!AU190*'TRA_Stock EU28'!AU190-'TRA_VEff UK'!AU190*'TRA_Stock UK'!AU190)/('TRA_Stock EU28'!AU190-'TRA_Stock UK'!AU190),('TRA_VEff EU28'!AU190*'TRA_Vkm EU28'!AU190-'TRA_VEff UK'!AU190*'TRA_Vkm UK'!AU190)/('TRA_Vkm EU28'!AU190-'TRA_Vkm UK'!AU190)),0)</f>
        <v>144.4290747025525</v>
      </c>
      <c r="AV190" s="92">
        <f>IFERROR(IFERROR(('TRA_VEff EU28'!AV190*'TRA_Stock EU28'!AV190-'TRA_VEff UK'!AV190*'TRA_Stock UK'!AV190)/('TRA_Stock EU28'!AV190-'TRA_Stock UK'!AV190),('TRA_VEff EU28'!AV190*'TRA_Vkm EU28'!AV190-'TRA_VEff UK'!AV190*'TRA_Vkm UK'!AV190)/('TRA_Vkm EU28'!AV190-'TRA_Vkm UK'!AV190)),0)</f>
        <v>143.27765840566278</v>
      </c>
      <c r="AW190" s="92">
        <f>IFERROR(IFERROR(('TRA_VEff EU28'!AW190*'TRA_Stock EU28'!AW190-'TRA_VEff UK'!AW190*'TRA_Stock UK'!AW190)/('TRA_Stock EU28'!AW190-'TRA_Stock UK'!AW190),('TRA_VEff EU28'!AW190*'TRA_Vkm EU28'!AW190-'TRA_VEff UK'!AW190*'TRA_Vkm UK'!AW190)/('TRA_Vkm EU28'!AW190-'TRA_Vkm UK'!AW190)),0)</f>
        <v>141.95035153217231</v>
      </c>
      <c r="AX190" s="92">
        <f>IFERROR(IFERROR(('TRA_VEff EU28'!AX190*'TRA_Stock EU28'!AX190-'TRA_VEff UK'!AX190*'TRA_Stock UK'!AX190)/('TRA_Stock EU28'!AX190-'TRA_Stock UK'!AX190),('TRA_VEff EU28'!AX190*'TRA_Vkm EU28'!AX190-'TRA_VEff UK'!AX190*'TRA_Vkm UK'!AX190)/('TRA_Vkm EU28'!AX190-'TRA_Vkm UK'!AX190)),0)</f>
        <v>140.6708218449925</v>
      </c>
      <c r="AY190" s="92">
        <f>IFERROR(IFERROR(('TRA_VEff EU28'!AY190*'TRA_Stock EU28'!AY190-'TRA_VEff UK'!AY190*'TRA_Stock UK'!AY190)/('TRA_Stock EU28'!AY190-'TRA_Stock UK'!AY190),('TRA_VEff EU28'!AY190*'TRA_Vkm EU28'!AY190-'TRA_VEff UK'!AY190*'TRA_Vkm UK'!AY190)/('TRA_Vkm EU28'!AY190-'TRA_Vkm UK'!AY190)),0)</f>
        <v>139.38815198242924</v>
      </c>
      <c r="AZ190" s="92">
        <f>IFERROR(IFERROR(('TRA_VEff EU28'!AZ190*'TRA_Stock EU28'!AZ190-'TRA_VEff UK'!AZ190*'TRA_Stock UK'!AZ190)/('TRA_Stock EU28'!AZ190-'TRA_Stock UK'!AZ190),('TRA_VEff EU28'!AZ190*'TRA_Vkm EU28'!AZ190-'TRA_VEff UK'!AZ190*'TRA_Vkm UK'!AZ190)/('TRA_Vkm EU28'!AZ190-'TRA_Vkm UK'!AZ190)),0)</f>
        <v>138.14926965486202</v>
      </c>
    </row>
    <row r="191" spans="1:52">
      <c r="A191" s="106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</row>
    <row r="192" spans="1:52">
      <c r="A192" s="81" t="s">
        <v>155</v>
      </c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</row>
    <row r="193" spans="1:52">
      <c r="A193" s="97" t="s">
        <v>112</v>
      </c>
      <c r="B193" s="98">
        <f>IFERROR(IFERROR(('TRA_VEff EU28'!B193*'TRA_Stock EU28'!B193-'TRA_VEff UK'!B193*'TRA_Stock UK'!B193)/('TRA_Stock EU28'!B193-'TRA_Stock UK'!B193),('TRA_VEff EU28'!B193*'TRA_Vkm EU28'!B193-'TRA_VEff UK'!B193*'TRA_Vkm UK'!B193)/('TRA_Vkm EU28'!B193-'TRA_Vkm UK'!B193)),0)</f>
        <v>405.35592018857051</v>
      </c>
      <c r="C193" s="98">
        <f>IFERROR(IFERROR(('TRA_VEff EU28'!C193*'TRA_Stock EU28'!C193-'TRA_VEff UK'!C193*'TRA_Stock UK'!C193)/('TRA_Stock EU28'!C193-'TRA_Stock UK'!C193),('TRA_VEff EU28'!C193*'TRA_Vkm EU28'!C193-'TRA_VEff UK'!C193*'TRA_Vkm UK'!C193)/('TRA_Vkm EU28'!C193-'TRA_Vkm UK'!C193)),0)</f>
        <v>388.64934522919066</v>
      </c>
      <c r="D193" s="98">
        <f>IFERROR(IFERROR(('TRA_VEff EU28'!D193*'TRA_Stock EU28'!D193-'TRA_VEff UK'!D193*'TRA_Stock UK'!D193)/('TRA_Stock EU28'!D193-'TRA_Stock UK'!D193),('TRA_VEff EU28'!D193*'TRA_Vkm EU28'!D193-'TRA_VEff UK'!D193*'TRA_Vkm UK'!D193)/('TRA_Vkm EU28'!D193-'TRA_Vkm UK'!D193)),0)</f>
        <v>387.30668298074841</v>
      </c>
      <c r="E193" s="98">
        <f>IFERROR(IFERROR(('TRA_VEff EU28'!E193*'TRA_Stock EU28'!E193-'TRA_VEff UK'!E193*'TRA_Stock UK'!E193)/('TRA_Stock EU28'!E193-'TRA_Stock UK'!E193),('TRA_VEff EU28'!E193*'TRA_Vkm EU28'!E193-'TRA_VEff UK'!E193*'TRA_Vkm UK'!E193)/('TRA_Vkm EU28'!E193-'TRA_Vkm UK'!E193)),0)</f>
        <v>388.31402136459303</v>
      </c>
      <c r="F193" s="98">
        <f>IFERROR(IFERROR(('TRA_VEff EU28'!F193*'TRA_Stock EU28'!F193-'TRA_VEff UK'!F193*'TRA_Stock UK'!F193)/('TRA_Stock EU28'!F193-'TRA_Stock UK'!F193),('TRA_VEff EU28'!F193*'TRA_Vkm EU28'!F193-'TRA_VEff UK'!F193*'TRA_Vkm UK'!F193)/('TRA_Vkm EU28'!F193-'TRA_Vkm UK'!F193)),0)</f>
        <v>381.32811328365693</v>
      </c>
      <c r="G193" s="98">
        <f>IFERROR(IFERROR(('TRA_VEff EU28'!G193*'TRA_Stock EU28'!G193-'TRA_VEff UK'!G193*'TRA_Stock UK'!G193)/('TRA_Stock EU28'!G193-'TRA_Stock UK'!G193),('TRA_VEff EU28'!G193*'TRA_Vkm EU28'!G193-'TRA_VEff UK'!G193*'TRA_Vkm UK'!G193)/('TRA_Vkm EU28'!G193-'TRA_Vkm UK'!G193)),0)</f>
        <v>383.19318484817825</v>
      </c>
      <c r="H193" s="98">
        <f>IFERROR(IFERROR(('TRA_VEff EU28'!H193*'TRA_Stock EU28'!H193-'TRA_VEff UK'!H193*'TRA_Stock UK'!H193)/('TRA_Stock EU28'!H193-'TRA_Stock UK'!H193),('TRA_VEff EU28'!H193*'TRA_Vkm EU28'!H193-'TRA_VEff UK'!H193*'TRA_Vkm UK'!H193)/('TRA_Vkm EU28'!H193-'TRA_Vkm UK'!H193)),0)</f>
        <v>384.32182404890744</v>
      </c>
      <c r="I193" s="98">
        <f>IFERROR(IFERROR(('TRA_VEff EU28'!I193*'TRA_Stock EU28'!I193-'TRA_VEff UK'!I193*'TRA_Stock UK'!I193)/('TRA_Stock EU28'!I193-'TRA_Stock UK'!I193),('TRA_VEff EU28'!I193*'TRA_Vkm EU28'!I193-'TRA_VEff UK'!I193*'TRA_Vkm UK'!I193)/('TRA_Vkm EU28'!I193-'TRA_Vkm UK'!I193)),0)</f>
        <v>380.385190882009</v>
      </c>
      <c r="J193" s="98">
        <f>IFERROR(IFERROR(('TRA_VEff EU28'!J193*'TRA_Stock EU28'!J193-'TRA_VEff UK'!J193*'TRA_Stock UK'!J193)/('TRA_Stock EU28'!J193-'TRA_Stock UK'!J193),('TRA_VEff EU28'!J193*'TRA_Vkm EU28'!J193-'TRA_VEff UK'!J193*'TRA_Vkm UK'!J193)/('TRA_Vkm EU28'!J193-'TRA_Vkm UK'!J193)),0)</f>
        <v>380.67377361745957</v>
      </c>
      <c r="K193" s="98">
        <f>IFERROR(IFERROR(('TRA_VEff EU28'!K193*'TRA_Stock EU28'!K193-'TRA_VEff UK'!K193*'TRA_Stock UK'!K193)/('TRA_Stock EU28'!K193-'TRA_Stock UK'!K193),('TRA_VEff EU28'!K193*'TRA_Vkm EU28'!K193-'TRA_VEff UK'!K193*'TRA_Vkm UK'!K193)/('TRA_Vkm EU28'!K193-'TRA_Vkm UK'!K193)),0)</f>
        <v>389.29687961354398</v>
      </c>
      <c r="L193" s="98">
        <f>IFERROR(IFERROR(('TRA_VEff EU28'!L193*'TRA_Stock EU28'!L193-'TRA_VEff UK'!L193*'TRA_Stock UK'!L193)/('TRA_Stock EU28'!L193-'TRA_Stock UK'!L193),('TRA_VEff EU28'!L193*'TRA_Vkm EU28'!L193-'TRA_VEff UK'!L193*'TRA_Vkm UK'!L193)/('TRA_Vkm EU28'!L193-'TRA_Vkm UK'!L193)),0)</f>
        <v>388.66993565122345</v>
      </c>
      <c r="M193" s="98">
        <f>IFERROR(IFERROR(('TRA_VEff EU28'!M193*'TRA_Stock EU28'!M193-'TRA_VEff UK'!M193*'TRA_Stock UK'!M193)/('TRA_Stock EU28'!M193-'TRA_Stock UK'!M193),('TRA_VEff EU28'!M193*'TRA_Vkm EU28'!M193-'TRA_VEff UK'!M193*'TRA_Vkm UK'!M193)/('TRA_Vkm EU28'!M193-'TRA_Vkm UK'!M193)),0)</f>
        <v>386.15885760158102</v>
      </c>
      <c r="N193" s="98">
        <f>IFERROR(IFERROR(('TRA_VEff EU28'!N193*'TRA_Stock EU28'!N193-'TRA_VEff UK'!N193*'TRA_Stock UK'!N193)/('TRA_Stock EU28'!N193-'TRA_Stock UK'!N193),('TRA_VEff EU28'!N193*'TRA_Vkm EU28'!N193-'TRA_VEff UK'!N193*'TRA_Vkm UK'!N193)/('TRA_Vkm EU28'!N193-'TRA_Vkm UK'!N193)),0)</f>
        <v>386.95693894865718</v>
      </c>
      <c r="O193" s="98">
        <f>IFERROR(IFERROR(('TRA_VEff EU28'!O193*'TRA_Stock EU28'!O193-'TRA_VEff UK'!O193*'TRA_Stock UK'!O193)/('TRA_Stock EU28'!O193-'TRA_Stock UK'!O193),('TRA_VEff EU28'!O193*'TRA_Vkm EU28'!O193-'TRA_VEff UK'!O193*'TRA_Vkm UK'!O193)/('TRA_Vkm EU28'!O193-'TRA_Vkm UK'!O193)),0)</f>
        <v>385.63777532386058</v>
      </c>
      <c r="P193" s="98">
        <f>IFERROR(IFERROR(('TRA_VEff EU28'!P193*'TRA_Stock EU28'!P193-'TRA_VEff UK'!P193*'TRA_Stock UK'!P193)/('TRA_Stock EU28'!P193-'TRA_Stock UK'!P193),('TRA_VEff EU28'!P193*'TRA_Vkm EU28'!P193-'TRA_VEff UK'!P193*'TRA_Vkm UK'!P193)/('TRA_Vkm EU28'!P193-'TRA_Vkm UK'!P193)),0)</f>
        <v>384.69390314501749</v>
      </c>
      <c r="Q193" s="98">
        <f>IFERROR(IFERROR(('TRA_VEff EU28'!Q193*'TRA_Stock EU28'!Q193-'TRA_VEff UK'!Q193*'TRA_Stock UK'!Q193)/('TRA_Stock EU28'!Q193-'TRA_Stock UK'!Q193),('TRA_VEff EU28'!Q193*'TRA_Vkm EU28'!Q193-'TRA_VEff UK'!Q193*'TRA_Vkm UK'!Q193)/('TRA_Vkm EU28'!Q193-'TRA_Vkm UK'!Q193)),0)</f>
        <v>390.50969383804789</v>
      </c>
      <c r="R193" s="98">
        <f>IFERROR(IFERROR(('TRA_VEff EU28'!R193*'TRA_Stock EU28'!R193-'TRA_VEff UK'!R193*'TRA_Stock UK'!R193)/('TRA_Stock EU28'!R193-'TRA_Stock UK'!R193),('TRA_VEff EU28'!R193*'TRA_Vkm EU28'!R193-'TRA_VEff UK'!R193*'TRA_Vkm UK'!R193)/('TRA_Vkm EU28'!R193-'TRA_Vkm UK'!R193)),0)</f>
        <v>390.20245519816928</v>
      </c>
      <c r="S193" s="98">
        <f>IFERROR(IFERROR(('TRA_VEff EU28'!S193*'TRA_Stock EU28'!S193-'TRA_VEff UK'!S193*'TRA_Stock UK'!S193)/('TRA_Stock EU28'!S193-'TRA_Stock UK'!S193),('TRA_VEff EU28'!S193*'TRA_Vkm EU28'!S193-'TRA_VEff UK'!S193*'TRA_Vkm UK'!S193)/('TRA_Vkm EU28'!S193-'TRA_Vkm UK'!S193)),0)</f>
        <v>390.6623095637986</v>
      </c>
      <c r="T193" s="98">
        <f>IFERROR(IFERROR(('TRA_VEff EU28'!T193*'TRA_Stock EU28'!T193-'TRA_VEff UK'!T193*'TRA_Stock UK'!T193)/('TRA_Stock EU28'!T193-'TRA_Stock UK'!T193),('TRA_VEff EU28'!T193*'TRA_Vkm EU28'!T193-'TRA_VEff UK'!T193*'TRA_Vkm UK'!T193)/('TRA_Vkm EU28'!T193-'TRA_Vkm UK'!T193)),0)</f>
        <v>388.95062933433763</v>
      </c>
      <c r="U193" s="98">
        <f>IFERROR(IFERROR(('TRA_VEff EU28'!U193*'TRA_Stock EU28'!U193-'TRA_VEff UK'!U193*'TRA_Stock UK'!U193)/('TRA_Stock EU28'!U193-'TRA_Stock UK'!U193),('TRA_VEff EU28'!U193*'TRA_Vkm EU28'!U193-'TRA_VEff UK'!U193*'TRA_Vkm UK'!U193)/('TRA_Vkm EU28'!U193-'TRA_Vkm UK'!U193)),0)</f>
        <v>387.17266724393687</v>
      </c>
      <c r="V193" s="98">
        <f>IFERROR(IFERROR(('TRA_VEff EU28'!V193*'TRA_Stock EU28'!V193-'TRA_VEff UK'!V193*'TRA_Stock UK'!V193)/('TRA_Stock EU28'!V193-'TRA_Stock UK'!V193),('TRA_VEff EU28'!V193*'TRA_Vkm EU28'!V193-'TRA_VEff UK'!V193*'TRA_Vkm UK'!V193)/('TRA_Vkm EU28'!V193-'TRA_Vkm UK'!V193)),0)</f>
        <v>385.53979413981335</v>
      </c>
      <c r="W193" s="98">
        <f>IFERROR(IFERROR(('TRA_VEff EU28'!W193*'TRA_Stock EU28'!W193-'TRA_VEff UK'!W193*'TRA_Stock UK'!W193)/('TRA_Stock EU28'!W193-'TRA_Stock UK'!W193),('TRA_VEff EU28'!W193*'TRA_Vkm EU28'!W193-'TRA_VEff UK'!W193*'TRA_Vkm UK'!W193)/('TRA_Vkm EU28'!W193-'TRA_Vkm UK'!W193)),0)</f>
        <v>383.85384387531326</v>
      </c>
      <c r="X193" s="98">
        <f>IFERROR(IFERROR(('TRA_VEff EU28'!X193*'TRA_Stock EU28'!X193-'TRA_VEff UK'!X193*'TRA_Stock UK'!X193)/('TRA_Stock EU28'!X193-'TRA_Stock UK'!X193),('TRA_VEff EU28'!X193*'TRA_Vkm EU28'!X193-'TRA_VEff UK'!X193*'TRA_Vkm UK'!X193)/('TRA_Vkm EU28'!X193-'TRA_Vkm UK'!X193)),0)</f>
        <v>381.94281513667352</v>
      </c>
      <c r="Y193" s="98">
        <f>IFERROR(IFERROR(('TRA_VEff EU28'!Y193*'TRA_Stock EU28'!Y193-'TRA_VEff UK'!Y193*'TRA_Stock UK'!Y193)/('TRA_Stock EU28'!Y193-'TRA_Stock UK'!Y193),('TRA_VEff EU28'!Y193*'TRA_Vkm EU28'!Y193-'TRA_VEff UK'!Y193*'TRA_Vkm UK'!Y193)/('TRA_Vkm EU28'!Y193-'TRA_Vkm UK'!Y193)),0)</f>
        <v>379.92533391680644</v>
      </c>
      <c r="Z193" s="98">
        <f>IFERROR(IFERROR(('TRA_VEff EU28'!Z193*'TRA_Stock EU28'!Z193-'TRA_VEff UK'!Z193*'TRA_Stock UK'!Z193)/('TRA_Stock EU28'!Z193-'TRA_Stock UK'!Z193),('TRA_VEff EU28'!Z193*'TRA_Vkm EU28'!Z193-'TRA_VEff UK'!Z193*'TRA_Vkm UK'!Z193)/('TRA_Vkm EU28'!Z193-'TRA_Vkm UK'!Z193)),0)</f>
        <v>377.89141511168356</v>
      </c>
      <c r="AA193" s="98">
        <f>IFERROR(IFERROR(('TRA_VEff EU28'!AA193*'TRA_Stock EU28'!AA193-'TRA_VEff UK'!AA193*'TRA_Stock UK'!AA193)/('TRA_Stock EU28'!AA193-'TRA_Stock UK'!AA193),('TRA_VEff EU28'!AA193*'TRA_Vkm EU28'!AA193-'TRA_VEff UK'!AA193*'TRA_Vkm UK'!AA193)/('TRA_Vkm EU28'!AA193-'TRA_Vkm UK'!AA193)),0)</f>
        <v>375.97333549259258</v>
      </c>
      <c r="AB193" s="98">
        <f>IFERROR(IFERROR(('TRA_VEff EU28'!AB193*'TRA_Stock EU28'!AB193-'TRA_VEff UK'!AB193*'TRA_Stock UK'!AB193)/('TRA_Stock EU28'!AB193-'TRA_Stock UK'!AB193),('TRA_VEff EU28'!AB193*'TRA_Vkm EU28'!AB193-'TRA_VEff UK'!AB193*'TRA_Vkm UK'!AB193)/('TRA_Vkm EU28'!AB193-'TRA_Vkm UK'!AB193)),0)</f>
        <v>373.88766085823931</v>
      </c>
      <c r="AC193" s="98">
        <f>IFERROR(IFERROR(('TRA_VEff EU28'!AC193*'TRA_Stock EU28'!AC193-'TRA_VEff UK'!AC193*'TRA_Stock UK'!AC193)/('TRA_Stock EU28'!AC193-'TRA_Stock UK'!AC193),('TRA_VEff EU28'!AC193*'TRA_Vkm EU28'!AC193-'TRA_VEff UK'!AC193*'TRA_Vkm UK'!AC193)/('TRA_Vkm EU28'!AC193-'TRA_Vkm UK'!AC193)),0)</f>
        <v>371.89859148461403</v>
      </c>
      <c r="AD193" s="98">
        <f>IFERROR(IFERROR(('TRA_VEff EU28'!AD193*'TRA_Stock EU28'!AD193-'TRA_VEff UK'!AD193*'TRA_Stock UK'!AD193)/('TRA_Stock EU28'!AD193-'TRA_Stock UK'!AD193),('TRA_VEff EU28'!AD193*'TRA_Vkm EU28'!AD193-'TRA_VEff UK'!AD193*'TRA_Vkm UK'!AD193)/('TRA_Vkm EU28'!AD193-'TRA_Vkm UK'!AD193)),0)</f>
        <v>369.76104230205897</v>
      </c>
      <c r="AE193" s="98">
        <f>IFERROR(IFERROR(('TRA_VEff EU28'!AE193*'TRA_Stock EU28'!AE193-'TRA_VEff UK'!AE193*'TRA_Stock UK'!AE193)/('TRA_Stock EU28'!AE193-'TRA_Stock UK'!AE193),('TRA_VEff EU28'!AE193*'TRA_Vkm EU28'!AE193-'TRA_VEff UK'!AE193*'TRA_Vkm UK'!AE193)/('TRA_Vkm EU28'!AE193-'TRA_Vkm UK'!AE193)),0)</f>
        <v>367.79606530952583</v>
      </c>
      <c r="AF193" s="98">
        <f>IFERROR(IFERROR(('TRA_VEff EU28'!AF193*'TRA_Stock EU28'!AF193-'TRA_VEff UK'!AF193*'TRA_Stock UK'!AF193)/('TRA_Stock EU28'!AF193-'TRA_Stock UK'!AF193),('TRA_VEff EU28'!AF193*'TRA_Vkm EU28'!AF193-'TRA_VEff UK'!AF193*'TRA_Vkm UK'!AF193)/('TRA_Vkm EU28'!AF193-'TRA_Vkm UK'!AF193)),0)</f>
        <v>365.7102751051176</v>
      </c>
      <c r="AG193" s="98">
        <f>IFERROR(IFERROR(('TRA_VEff EU28'!AG193*'TRA_Stock EU28'!AG193-'TRA_VEff UK'!AG193*'TRA_Stock UK'!AG193)/('TRA_Stock EU28'!AG193-'TRA_Stock UK'!AG193),('TRA_VEff EU28'!AG193*'TRA_Vkm EU28'!AG193-'TRA_VEff UK'!AG193*'TRA_Vkm UK'!AG193)/('TRA_Vkm EU28'!AG193-'TRA_Vkm UK'!AG193)),0)</f>
        <v>363.58229323706462</v>
      </c>
      <c r="AH193" s="98">
        <f>IFERROR(IFERROR(('TRA_VEff EU28'!AH193*'TRA_Stock EU28'!AH193-'TRA_VEff UK'!AH193*'TRA_Stock UK'!AH193)/('TRA_Stock EU28'!AH193-'TRA_Stock UK'!AH193),('TRA_VEff EU28'!AH193*'TRA_Vkm EU28'!AH193-'TRA_VEff UK'!AH193*'TRA_Vkm UK'!AH193)/('TRA_Vkm EU28'!AH193-'TRA_Vkm UK'!AH193)),0)</f>
        <v>361.48062724069013</v>
      </c>
      <c r="AI193" s="98">
        <f>IFERROR(IFERROR(('TRA_VEff EU28'!AI193*'TRA_Stock EU28'!AI193-'TRA_VEff UK'!AI193*'TRA_Stock UK'!AI193)/('TRA_Stock EU28'!AI193-'TRA_Stock UK'!AI193),('TRA_VEff EU28'!AI193*'TRA_Vkm EU28'!AI193-'TRA_VEff UK'!AI193*'TRA_Vkm UK'!AI193)/('TRA_Vkm EU28'!AI193-'TRA_Vkm UK'!AI193)),0)</f>
        <v>359.22011532912364</v>
      </c>
      <c r="AJ193" s="98">
        <f>IFERROR(IFERROR(('TRA_VEff EU28'!AJ193*'TRA_Stock EU28'!AJ193-'TRA_VEff UK'!AJ193*'TRA_Stock UK'!AJ193)/('TRA_Stock EU28'!AJ193-'TRA_Stock UK'!AJ193),('TRA_VEff EU28'!AJ193*'TRA_Vkm EU28'!AJ193-'TRA_VEff UK'!AJ193*'TRA_Vkm UK'!AJ193)/('TRA_Vkm EU28'!AJ193-'TRA_Vkm UK'!AJ193)),0)</f>
        <v>356.98513655108815</v>
      </c>
      <c r="AK193" s="98">
        <f>IFERROR(IFERROR(('TRA_VEff EU28'!AK193*'TRA_Stock EU28'!AK193-'TRA_VEff UK'!AK193*'TRA_Stock UK'!AK193)/('TRA_Stock EU28'!AK193-'TRA_Stock UK'!AK193),('TRA_VEff EU28'!AK193*'TRA_Vkm EU28'!AK193-'TRA_VEff UK'!AK193*'TRA_Vkm UK'!AK193)/('TRA_Vkm EU28'!AK193-'TRA_Vkm UK'!AK193)),0)</f>
        <v>354.73807749497524</v>
      </c>
      <c r="AL193" s="98">
        <f>IFERROR(IFERROR(('TRA_VEff EU28'!AL193*'TRA_Stock EU28'!AL193-'TRA_VEff UK'!AL193*'TRA_Stock UK'!AL193)/('TRA_Stock EU28'!AL193-'TRA_Stock UK'!AL193),('TRA_VEff EU28'!AL193*'TRA_Vkm EU28'!AL193-'TRA_VEff UK'!AL193*'TRA_Vkm UK'!AL193)/('TRA_Vkm EU28'!AL193-'TRA_Vkm UK'!AL193)),0)</f>
        <v>352.50814899306033</v>
      </c>
      <c r="AM193" s="98">
        <f>IFERROR(IFERROR(('TRA_VEff EU28'!AM193*'TRA_Stock EU28'!AM193-'TRA_VEff UK'!AM193*'TRA_Stock UK'!AM193)/('TRA_Stock EU28'!AM193-'TRA_Stock UK'!AM193),('TRA_VEff EU28'!AM193*'TRA_Vkm EU28'!AM193-'TRA_VEff UK'!AM193*'TRA_Vkm UK'!AM193)/('TRA_Vkm EU28'!AM193-'TRA_Vkm UK'!AM193)),0)</f>
        <v>350.05367009807412</v>
      </c>
      <c r="AN193" s="98">
        <f>IFERROR(IFERROR(('TRA_VEff EU28'!AN193*'TRA_Stock EU28'!AN193-'TRA_VEff UK'!AN193*'TRA_Stock UK'!AN193)/('TRA_Stock EU28'!AN193-'TRA_Stock UK'!AN193),('TRA_VEff EU28'!AN193*'TRA_Vkm EU28'!AN193-'TRA_VEff UK'!AN193*'TRA_Vkm UK'!AN193)/('TRA_Vkm EU28'!AN193-'TRA_Vkm UK'!AN193)),0)</f>
        <v>346.73961850716154</v>
      </c>
      <c r="AO193" s="98">
        <f>IFERROR(IFERROR(('TRA_VEff EU28'!AO193*'TRA_Stock EU28'!AO193-'TRA_VEff UK'!AO193*'TRA_Stock UK'!AO193)/('TRA_Stock EU28'!AO193-'TRA_Stock UK'!AO193),('TRA_VEff EU28'!AO193*'TRA_Vkm EU28'!AO193-'TRA_VEff UK'!AO193*'TRA_Vkm UK'!AO193)/('TRA_Vkm EU28'!AO193-'TRA_Vkm UK'!AO193)),0)</f>
        <v>344.23693247862144</v>
      </c>
      <c r="AP193" s="98">
        <f>IFERROR(IFERROR(('TRA_VEff EU28'!AP193*'TRA_Stock EU28'!AP193-'TRA_VEff UK'!AP193*'TRA_Stock UK'!AP193)/('TRA_Stock EU28'!AP193-'TRA_Stock UK'!AP193),('TRA_VEff EU28'!AP193*'TRA_Vkm EU28'!AP193-'TRA_VEff UK'!AP193*'TRA_Vkm UK'!AP193)/('TRA_Vkm EU28'!AP193-'TRA_Vkm UK'!AP193)),0)</f>
        <v>341.80329559154512</v>
      </c>
      <c r="AQ193" s="98">
        <f>IFERROR(IFERROR(('TRA_VEff EU28'!AQ193*'TRA_Stock EU28'!AQ193-'TRA_VEff UK'!AQ193*'TRA_Stock UK'!AQ193)/('TRA_Stock EU28'!AQ193-'TRA_Stock UK'!AQ193),('TRA_VEff EU28'!AQ193*'TRA_Vkm EU28'!AQ193-'TRA_VEff UK'!AQ193*'TRA_Vkm UK'!AQ193)/('TRA_Vkm EU28'!AQ193-'TRA_Vkm UK'!AQ193)),0)</f>
        <v>339.18975961699186</v>
      </c>
      <c r="AR193" s="98">
        <f>IFERROR(IFERROR(('TRA_VEff EU28'!AR193*'TRA_Stock EU28'!AR193-'TRA_VEff UK'!AR193*'TRA_Stock UK'!AR193)/('TRA_Stock EU28'!AR193-'TRA_Stock UK'!AR193),('TRA_VEff EU28'!AR193*'TRA_Vkm EU28'!AR193-'TRA_VEff UK'!AR193*'TRA_Vkm UK'!AR193)/('TRA_Vkm EU28'!AR193-'TRA_Vkm UK'!AR193)),0)</f>
        <v>336.37552361181025</v>
      </c>
      <c r="AS193" s="98">
        <f>IFERROR(IFERROR(('TRA_VEff EU28'!AS193*'TRA_Stock EU28'!AS193-'TRA_VEff UK'!AS193*'TRA_Stock UK'!AS193)/('TRA_Stock EU28'!AS193-'TRA_Stock UK'!AS193),('TRA_VEff EU28'!AS193*'TRA_Vkm EU28'!AS193-'TRA_VEff UK'!AS193*'TRA_Vkm UK'!AS193)/('TRA_Vkm EU28'!AS193-'TRA_Vkm UK'!AS193)),0)</f>
        <v>333.58893176031853</v>
      </c>
      <c r="AT193" s="98">
        <f>IFERROR(IFERROR(('TRA_VEff EU28'!AT193*'TRA_Stock EU28'!AT193-'TRA_VEff UK'!AT193*'TRA_Stock UK'!AT193)/('TRA_Stock EU28'!AT193-'TRA_Stock UK'!AT193),('TRA_VEff EU28'!AT193*'TRA_Vkm EU28'!AT193-'TRA_VEff UK'!AT193*'TRA_Vkm UK'!AT193)/('TRA_Vkm EU28'!AT193-'TRA_Vkm UK'!AT193)),0)</f>
        <v>330.76199226862445</v>
      </c>
      <c r="AU193" s="98">
        <f>IFERROR(IFERROR(('TRA_VEff EU28'!AU193*'TRA_Stock EU28'!AU193-'TRA_VEff UK'!AU193*'TRA_Stock UK'!AU193)/('TRA_Stock EU28'!AU193-'TRA_Stock UK'!AU193),('TRA_VEff EU28'!AU193*'TRA_Vkm EU28'!AU193-'TRA_VEff UK'!AU193*'TRA_Vkm UK'!AU193)/('TRA_Vkm EU28'!AU193-'TRA_Vkm UK'!AU193)),0)</f>
        <v>327.84892409765786</v>
      </c>
      <c r="AV193" s="98">
        <f>IFERROR(IFERROR(('TRA_VEff EU28'!AV193*'TRA_Stock EU28'!AV193-'TRA_VEff UK'!AV193*'TRA_Stock UK'!AV193)/('TRA_Stock EU28'!AV193-'TRA_Stock UK'!AV193),('TRA_VEff EU28'!AV193*'TRA_Vkm EU28'!AV193-'TRA_VEff UK'!AV193*'TRA_Vkm UK'!AV193)/('TRA_Vkm EU28'!AV193-'TRA_Vkm UK'!AV193)),0)</f>
        <v>324.97321985737142</v>
      </c>
      <c r="AW193" s="98">
        <f>IFERROR(IFERROR(('TRA_VEff EU28'!AW193*'TRA_Stock EU28'!AW193-'TRA_VEff UK'!AW193*'TRA_Stock UK'!AW193)/('TRA_Stock EU28'!AW193-'TRA_Stock UK'!AW193),('TRA_VEff EU28'!AW193*'TRA_Vkm EU28'!AW193-'TRA_VEff UK'!AW193*'TRA_Vkm UK'!AW193)/('TRA_Vkm EU28'!AW193-'TRA_Vkm UK'!AW193)),0)</f>
        <v>322.0344792176835</v>
      </c>
      <c r="AX193" s="98">
        <f>IFERROR(IFERROR(('TRA_VEff EU28'!AX193*'TRA_Stock EU28'!AX193-'TRA_VEff UK'!AX193*'TRA_Stock UK'!AX193)/('TRA_Stock EU28'!AX193-'TRA_Stock UK'!AX193),('TRA_VEff EU28'!AX193*'TRA_Vkm EU28'!AX193-'TRA_VEff UK'!AX193*'TRA_Vkm UK'!AX193)/('TRA_Vkm EU28'!AX193-'TRA_Vkm UK'!AX193)),0)</f>
        <v>318.99868172264428</v>
      </c>
      <c r="AY193" s="98">
        <f>IFERROR(IFERROR(('TRA_VEff EU28'!AY193*'TRA_Stock EU28'!AY193-'TRA_VEff UK'!AY193*'TRA_Stock UK'!AY193)/('TRA_Stock EU28'!AY193-'TRA_Stock UK'!AY193),('TRA_VEff EU28'!AY193*'TRA_Vkm EU28'!AY193-'TRA_VEff UK'!AY193*'TRA_Vkm UK'!AY193)/('TRA_Vkm EU28'!AY193-'TRA_Vkm UK'!AY193)),0)</f>
        <v>315.70327743282945</v>
      </c>
      <c r="AZ193" s="98">
        <f>IFERROR(IFERROR(('TRA_VEff EU28'!AZ193*'TRA_Stock EU28'!AZ193-'TRA_VEff UK'!AZ193*'TRA_Stock UK'!AZ193)/('TRA_Stock EU28'!AZ193-'TRA_Stock UK'!AZ193),('TRA_VEff EU28'!AZ193*'TRA_Vkm EU28'!AZ193-'TRA_VEff UK'!AZ193*'TRA_Vkm UK'!AZ193)/('TRA_Vkm EU28'!AZ193-'TRA_Vkm UK'!AZ193)),0)</f>
        <v>312.49295729074453</v>
      </c>
    </row>
    <row r="194" spans="1:52">
      <c r="A194" s="108" t="s">
        <v>120</v>
      </c>
      <c r="B194" s="102">
        <f>IFERROR(IFERROR(('TRA_VEff EU28'!B194*'TRA_Stock EU28'!B194-'TRA_VEff UK'!B194*'TRA_Stock UK'!B194)/('TRA_Stock EU28'!B194-'TRA_Stock UK'!B194),('TRA_VEff EU28'!B194*'TRA_Vkm EU28'!B194-'TRA_VEff UK'!B194*'TRA_Vkm UK'!B194)/('TRA_Vkm EU28'!B194-'TRA_Vkm UK'!B194)),0)</f>
        <v>556.0722399043766</v>
      </c>
      <c r="C194" s="102">
        <f>IFERROR(IFERROR(('TRA_VEff EU28'!C194*'TRA_Stock EU28'!C194-'TRA_VEff UK'!C194*'TRA_Stock UK'!C194)/('TRA_Stock EU28'!C194-'TRA_Stock UK'!C194),('TRA_VEff EU28'!C194*'TRA_Vkm EU28'!C194-'TRA_VEff UK'!C194*'TRA_Vkm UK'!C194)/('TRA_Vkm EU28'!C194-'TRA_Vkm UK'!C194)),0)</f>
        <v>540.2703244718366</v>
      </c>
      <c r="D194" s="102">
        <f>IFERROR(IFERROR(('TRA_VEff EU28'!D194*'TRA_Stock EU28'!D194-'TRA_VEff UK'!D194*'TRA_Stock UK'!D194)/('TRA_Stock EU28'!D194-'TRA_Stock UK'!D194),('TRA_VEff EU28'!D194*'TRA_Vkm EU28'!D194-'TRA_VEff UK'!D194*'TRA_Vkm UK'!D194)/('TRA_Vkm EU28'!D194-'TRA_Vkm UK'!D194)),0)</f>
        <v>531.98186604701493</v>
      </c>
      <c r="E194" s="102">
        <f>IFERROR(IFERROR(('TRA_VEff EU28'!E194*'TRA_Stock EU28'!E194-'TRA_VEff UK'!E194*'TRA_Stock UK'!E194)/('TRA_Stock EU28'!E194-'TRA_Stock UK'!E194),('TRA_VEff EU28'!E194*'TRA_Vkm EU28'!E194-'TRA_VEff UK'!E194*'TRA_Vkm UK'!E194)/('TRA_Vkm EU28'!E194-'TRA_Vkm UK'!E194)),0)</f>
        <v>535.35210143860184</v>
      </c>
      <c r="F194" s="102">
        <f>IFERROR(IFERROR(('TRA_VEff EU28'!F194*'TRA_Stock EU28'!F194-'TRA_VEff UK'!F194*'TRA_Stock UK'!F194)/('TRA_Stock EU28'!F194-'TRA_Stock UK'!F194),('TRA_VEff EU28'!F194*'TRA_Vkm EU28'!F194-'TRA_VEff UK'!F194*'TRA_Vkm UK'!F194)/('TRA_Vkm EU28'!F194-'TRA_Vkm UK'!F194)),0)</f>
        <v>507.9348331151308</v>
      </c>
      <c r="G194" s="102">
        <f>IFERROR(IFERROR(('TRA_VEff EU28'!G194*'TRA_Stock EU28'!G194-'TRA_VEff UK'!G194*'TRA_Stock UK'!G194)/('TRA_Stock EU28'!G194-'TRA_Stock UK'!G194),('TRA_VEff EU28'!G194*'TRA_Vkm EU28'!G194-'TRA_VEff UK'!G194*'TRA_Vkm UK'!G194)/('TRA_Vkm EU28'!G194-'TRA_Vkm UK'!G194)),0)</f>
        <v>526.10461915468363</v>
      </c>
      <c r="H194" s="102">
        <f>IFERROR(IFERROR(('TRA_VEff EU28'!H194*'TRA_Stock EU28'!H194-'TRA_VEff UK'!H194*'TRA_Stock UK'!H194)/('TRA_Stock EU28'!H194-'TRA_Stock UK'!H194),('TRA_VEff EU28'!H194*'TRA_Vkm EU28'!H194-'TRA_VEff UK'!H194*'TRA_Vkm UK'!H194)/('TRA_Vkm EU28'!H194-'TRA_Vkm UK'!H194)),0)</f>
        <v>529.65030164782877</v>
      </c>
      <c r="I194" s="102">
        <f>IFERROR(IFERROR(('TRA_VEff EU28'!I194*'TRA_Stock EU28'!I194-'TRA_VEff UK'!I194*'TRA_Stock UK'!I194)/('TRA_Stock EU28'!I194-'TRA_Stock UK'!I194),('TRA_VEff EU28'!I194*'TRA_Vkm EU28'!I194-'TRA_VEff UK'!I194*'TRA_Vkm UK'!I194)/('TRA_Vkm EU28'!I194-'TRA_Vkm UK'!I194)),0)</f>
        <v>526.07072934759969</v>
      </c>
      <c r="J194" s="102">
        <f>IFERROR(IFERROR(('TRA_VEff EU28'!J194*'TRA_Stock EU28'!J194-'TRA_VEff UK'!J194*'TRA_Stock UK'!J194)/('TRA_Stock EU28'!J194-'TRA_Stock UK'!J194),('TRA_VEff EU28'!J194*'TRA_Vkm EU28'!J194-'TRA_VEff UK'!J194*'TRA_Vkm UK'!J194)/('TRA_Vkm EU28'!J194-'TRA_Vkm UK'!J194)),0)</f>
        <v>533.89919742824429</v>
      </c>
      <c r="K194" s="102">
        <f>IFERROR(IFERROR(('TRA_VEff EU28'!K194*'TRA_Stock EU28'!K194-'TRA_VEff UK'!K194*'TRA_Stock UK'!K194)/('TRA_Stock EU28'!K194-'TRA_Stock UK'!K194),('TRA_VEff EU28'!K194*'TRA_Vkm EU28'!K194-'TRA_VEff UK'!K194*'TRA_Vkm UK'!K194)/('TRA_Vkm EU28'!K194-'TRA_Vkm UK'!K194)),0)</f>
        <v>527.91057866428957</v>
      </c>
      <c r="L194" s="102">
        <f>IFERROR(IFERROR(('TRA_VEff EU28'!L194*'TRA_Stock EU28'!L194-'TRA_VEff UK'!L194*'TRA_Stock UK'!L194)/('TRA_Stock EU28'!L194-'TRA_Stock UK'!L194),('TRA_VEff EU28'!L194*'TRA_Vkm EU28'!L194-'TRA_VEff UK'!L194*'TRA_Vkm UK'!L194)/('TRA_Vkm EU28'!L194-'TRA_Vkm UK'!L194)),0)</f>
        <v>550.91490049524054</v>
      </c>
      <c r="M194" s="102">
        <f>IFERROR(IFERROR(('TRA_VEff EU28'!M194*'TRA_Stock EU28'!M194-'TRA_VEff UK'!M194*'TRA_Stock UK'!M194)/('TRA_Stock EU28'!M194-'TRA_Stock UK'!M194),('TRA_VEff EU28'!M194*'TRA_Vkm EU28'!M194-'TRA_VEff UK'!M194*'TRA_Vkm UK'!M194)/('TRA_Vkm EU28'!M194-'TRA_Vkm UK'!M194)),0)</f>
        <v>511.63577521291097</v>
      </c>
      <c r="N194" s="102">
        <f>IFERROR(IFERROR(('TRA_VEff EU28'!N194*'TRA_Stock EU28'!N194-'TRA_VEff UK'!N194*'TRA_Stock UK'!N194)/('TRA_Stock EU28'!N194-'TRA_Stock UK'!N194),('TRA_VEff EU28'!N194*'TRA_Vkm EU28'!N194-'TRA_VEff UK'!N194*'TRA_Vkm UK'!N194)/('TRA_Vkm EU28'!N194-'TRA_Vkm UK'!N194)),0)</f>
        <v>520.43373922696208</v>
      </c>
      <c r="O194" s="102">
        <f>IFERROR(IFERROR(('TRA_VEff EU28'!O194*'TRA_Stock EU28'!O194-'TRA_VEff UK'!O194*'TRA_Stock UK'!O194)/('TRA_Stock EU28'!O194-'TRA_Stock UK'!O194),('TRA_VEff EU28'!O194*'TRA_Vkm EU28'!O194-'TRA_VEff UK'!O194*'TRA_Vkm UK'!O194)/('TRA_Vkm EU28'!O194-'TRA_Vkm UK'!O194)),0)</f>
        <v>519.89789227762162</v>
      </c>
      <c r="P194" s="102">
        <f>IFERROR(IFERROR(('TRA_VEff EU28'!P194*'TRA_Stock EU28'!P194-'TRA_VEff UK'!P194*'TRA_Stock UK'!P194)/('TRA_Stock EU28'!P194-'TRA_Stock UK'!P194),('TRA_VEff EU28'!P194*'TRA_Vkm EU28'!P194-'TRA_VEff UK'!P194*'TRA_Vkm UK'!P194)/('TRA_Vkm EU28'!P194-'TRA_Vkm UK'!P194)),0)</f>
        <v>555.31031646646977</v>
      </c>
      <c r="Q194" s="102">
        <f>IFERROR(IFERROR(('TRA_VEff EU28'!Q194*'TRA_Stock EU28'!Q194-'TRA_VEff UK'!Q194*'TRA_Stock UK'!Q194)/('TRA_Stock EU28'!Q194-'TRA_Stock UK'!Q194),('TRA_VEff EU28'!Q194*'TRA_Vkm EU28'!Q194-'TRA_VEff UK'!Q194*'TRA_Vkm UK'!Q194)/('TRA_Vkm EU28'!Q194-'TRA_Vkm UK'!Q194)),0)</f>
        <v>574.28530221805033</v>
      </c>
      <c r="R194" s="102">
        <f>IFERROR(IFERROR(('TRA_VEff EU28'!R194*'TRA_Stock EU28'!R194-'TRA_VEff UK'!R194*'TRA_Stock UK'!R194)/('TRA_Stock EU28'!R194-'TRA_Stock UK'!R194),('TRA_VEff EU28'!R194*'TRA_Vkm EU28'!R194-'TRA_VEff UK'!R194*'TRA_Vkm UK'!R194)/('TRA_Vkm EU28'!R194-'TRA_Vkm UK'!R194)),0)</f>
        <v>569.57444949861713</v>
      </c>
      <c r="S194" s="102">
        <f>IFERROR(IFERROR(('TRA_VEff EU28'!S194*'TRA_Stock EU28'!S194-'TRA_VEff UK'!S194*'TRA_Stock UK'!S194)/('TRA_Stock EU28'!S194-'TRA_Stock UK'!S194),('TRA_VEff EU28'!S194*'TRA_Vkm EU28'!S194-'TRA_VEff UK'!S194*'TRA_Vkm UK'!S194)/('TRA_Vkm EU28'!S194-'TRA_Vkm UK'!S194)),0)</f>
        <v>568.62498597042736</v>
      </c>
      <c r="T194" s="102">
        <f>IFERROR(IFERROR(('TRA_VEff EU28'!T194*'TRA_Stock EU28'!T194-'TRA_VEff UK'!T194*'TRA_Stock UK'!T194)/('TRA_Stock EU28'!T194-'TRA_Stock UK'!T194),('TRA_VEff EU28'!T194*'TRA_Vkm EU28'!T194-'TRA_VEff UK'!T194*'TRA_Vkm UK'!T194)/('TRA_Vkm EU28'!T194-'TRA_Vkm UK'!T194)),0)</f>
        <v>567.81947542935563</v>
      </c>
      <c r="U194" s="102">
        <f>IFERROR(IFERROR(('TRA_VEff EU28'!U194*'TRA_Stock EU28'!U194-'TRA_VEff UK'!U194*'TRA_Stock UK'!U194)/('TRA_Stock EU28'!U194-'TRA_Stock UK'!U194),('TRA_VEff EU28'!U194*'TRA_Vkm EU28'!U194-'TRA_VEff UK'!U194*'TRA_Vkm UK'!U194)/('TRA_Vkm EU28'!U194-'TRA_Vkm UK'!U194)),0)</f>
        <v>566.98993804052361</v>
      </c>
      <c r="V194" s="102">
        <f>IFERROR(IFERROR(('TRA_VEff EU28'!V194*'TRA_Stock EU28'!V194-'TRA_VEff UK'!V194*'TRA_Stock UK'!V194)/('TRA_Stock EU28'!V194-'TRA_Stock UK'!V194),('TRA_VEff EU28'!V194*'TRA_Vkm EU28'!V194-'TRA_VEff UK'!V194*'TRA_Vkm UK'!V194)/('TRA_Vkm EU28'!V194-'TRA_Vkm UK'!V194)),0)</f>
        <v>565.84881454091692</v>
      </c>
      <c r="W194" s="102">
        <f>IFERROR(IFERROR(('TRA_VEff EU28'!W194*'TRA_Stock EU28'!W194-'TRA_VEff UK'!W194*'TRA_Stock UK'!W194)/('TRA_Stock EU28'!W194-'TRA_Stock UK'!W194),('TRA_VEff EU28'!W194*'TRA_Vkm EU28'!W194-'TRA_VEff UK'!W194*'TRA_Vkm UK'!W194)/('TRA_Vkm EU28'!W194-'TRA_Vkm UK'!W194)),0)</f>
        <v>564.71579737296406</v>
      </c>
      <c r="X194" s="102">
        <f>IFERROR(IFERROR(('TRA_VEff EU28'!X194*'TRA_Stock EU28'!X194-'TRA_VEff UK'!X194*'TRA_Stock UK'!X194)/('TRA_Stock EU28'!X194-'TRA_Stock UK'!X194),('TRA_VEff EU28'!X194*'TRA_Vkm EU28'!X194-'TRA_VEff UK'!X194*'TRA_Vkm UK'!X194)/('TRA_Vkm EU28'!X194-'TRA_Vkm UK'!X194)),0)</f>
        <v>563.24605835940156</v>
      </c>
      <c r="Y194" s="102">
        <f>IFERROR(IFERROR(('TRA_VEff EU28'!Y194*'TRA_Stock EU28'!Y194-'TRA_VEff UK'!Y194*'TRA_Stock UK'!Y194)/('TRA_Stock EU28'!Y194-'TRA_Stock UK'!Y194),('TRA_VEff EU28'!Y194*'TRA_Vkm EU28'!Y194-'TRA_VEff UK'!Y194*'TRA_Vkm UK'!Y194)/('TRA_Vkm EU28'!Y194-'TRA_Vkm UK'!Y194)),0)</f>
        <v>561.7297838887273</v>
      </c>
      <c r="Z194" s="102">
        <f>IFERROR(IFERROR(('TRA_VEff EU28'!Z194*'TRA_Stock EU28'!Z194-'TRA_VEff UK'!Z194*'TRA_Stock UK'!Z194)/('TRA_Stock EU28'!Z194-'TRA_Stock UK'!Z194),('TRA_VEff EU28'!Z194*'TRA_Vkm EU28'!Z194-'TRA_VEff UK'!Z194*'TRA_Vkm UK'!Z194)/('TRA_Vkm EU28'!Z194-'TRA_Vkm UK'!Z194)),0)</f>
        <v>560.30255988601277</v>
      </c>
      <c r="AA194" s="102">
        <f>IFERROR(IFERROR(('TRA_VEff EU28'!AA194*'TRA_Stock EU28'!AA194-'TRA_VEff UK'!AA194*'TRA_Stock UK'!AA194)/('TRA_Stock EU28'!AA194-'TRA_Stock UK'!AA194),('TRA_VEff EU28'!AA194*'TRA_Vkm EU28'!AA194-'TRA_VEff UK'!AA194*'TRA_Vkm UK'!AA194)/('TRA_Vkm EU28'!AA194-'TRA_Vkm UK'!AA194)),0)</f>
        <v>558.51723539711168</v>
      </c>
      <c r="AB194" s="102">
        <f>IFERROR(IFERROR(('TRA_VEff EU28'!AB194*'TRA_Stock EU28'!AB194-'TRA_VEff UK'!AB194*'TRA_Stock UK'!AB194)/('TRA_Stock EU28'!AB194-'TRA_Stock UK'!AB194),('TRA_VEff EU28'!AB194*'TRA_Vkm EU28'!AB194-'TRA_VEff UK'!AB194*'TRA_Vkm UK'!AB194)/('TRA_Vkm EU28'!AB194-'TRA_Vkm UK'!AB194)),0)</f>
        <v>557.02900254198084</v>
      </c>
      <c r="AC194" s="102">
        <f>IFERROR(IFERROR(('TRA_VEff EU28'!AC194*'TRA_Stock EU28'!AC194-'TRA_VEff UK'!AC194*'TRA_Stock UK'!AC194)/('TRA_Stock EU28'!AC194-'TRA_Stock UK'!AC194),('TRA_VEff EU28'!AC194*'TRA_Vkm EU28'!AC194-'TRA_VEff UK'!AC194*'TRA_Vkm UK'!AC194)/('TRA_Vkm EU28'!AC194-'TRA_Vkm UK'!AC194)),0)</f>
        <v>555.74939233953808</v>
      </c>
      <c r="AD194" s="102">
        <f>IFERROR(IFERROR(('TRA_VEff EU28'!AD194*'TRA_Stock EU28'!AD194-'TRA_VEff UK'!AD194*'TRA_Stock UK'!AD194)/('TRA_Stock EU28'!AD194-'TRA_Stock UK'!AD194),('TRA_VEff EU28'!AD194*'TRA_Vkm EU28'!AD194-'TRA_VEff UK'!AD194*'TRA_Vkm UK'!AD194)/('TRA_Vkm EU28'!AD194-'TRA_Vkm UK'!AD194)),0)</f>
        <v>554.17442196023251</v>
      </c>
      <c r="AE194" s="102">
        <f>IFERROR(IFERROR(('TRA_VEff EU28'!AE194*'TRA_Stock EU28'!AE194-'TRA_VEff UK'!AE194*'TRA_Stock UK'!AE194)/('TRA_Stock EU28'!AE194-'TRA_Stock UK'!AE194),('TRA_VEff EU28'!AE194*'TRA_Vkm EU28'!AE194-'TRA_VEff UK'!AE194*'TRA_Vkm UK'!AE194)/('TRA_Vkm EU28'!AE194-'TRA_Vkm UK'!AE194)),0)</f>
        <v>552.51147506241875</v>
      </c>
      <c r="AF194" s="102">
        <f>IFERROR(IFERROR(('TRA_VEff EU28'!AF194*'TRA_Stock EU28'!AF194-'TRA_VEff UK'!AF194*'TRA_Stock UK'!AF194)/('TRA_Stock EU28'!AF194-'TRA_Stock UK'!AF194),('TRA_VEff EU28'!AF194*'TRA_Vkm EU28'!AF194-'TRA_VEff UK'!AF194*'TRA_Vkm UK'!AF194)/('TRA_Vkm EU28'!AF194-'TRA_Vkm UK'!AF194)),0)</f>
        <v>550.86324580169207</v>
      </c>
      <c r="AG194" s="102">
        <f>IFERROR(IFERROR(('TRA_VEff EU28'!AG194*'TRA_Stock EU28'!AG194-'TRA_VEff UK'!AG194*'TRA_Stock UK'!AG194)/('TRA_Stock EU28'!AG194-'TRA_Stock UK'!AG194),('TRA_VEff EU28'!AG194*'TRA_Vkm EU28'!AG194-'TRA_VEff UK'!AG194*'TRA_Vkm UK'!AG194)/('TRA_Vkm EU28'!AG194-'TRA_Vkm UK'!AG194)),0)</f>
        <v>549.25753814231666</v>
      </c>
      <c r="AH194" s="102">
        <f>IFERROR(IFERROR(('TRA_VEff EU28'!AH194*'TRA_Stock EU28'!AH194-'TRA_VEff UK'!AH194*'TRA_Stock UK'!AH194)/('TRA_Stock EU28'!AH194-'TRA_Stock UK'!AH194),('TRA_VEff EU28'!AH194*'TRA_Vkm EU28'!AH194-'TRA_VEff UK'!AH194*'TRA_Vkm UK'!AH194)/('TRA_Vkm EU28'!AH194-'TRA_Vkm UK'!AH194)),0)</f>
        <v>547.21489858957682</v>
      </c>
      <c r="AI194" s="102">
        <f>IFERROR(IFERROR(('TRA_VEff EU28'!AI194*'TRA_Stock EU28'!AI194-'TRA_VEff UK'!AI194*'TRA_Stock UK'!AI194)/('TRA_Stock EU28'!AI194-'TRA_Stock UK'!AI194),('TRA_VEff EU28'!AI194*'TRA_Vkm EU28'!AI194-'TRA_VEff UK'!AI194*'TRA_Vkm UK'!AI194)/('TRA_Vkm EU28'!AI194-'TRA_Vkm UK'!AI194)),0)</f>
        <v>544.73485109308376</v>
      </c>
      <c r="AJ194" s="102">
        <f>IFERROR(IFERROR(('TRA_VEff EU28'!AJ194*'TRA_Stock EU28'!AJ194-'TRA_VEff UK'!AJ194*'TRA_Stock UK'!AJ194)/('TRA_Stock EU28'!AJ194-'TRA_Stock UK'!AJ194),('TRA_VEff EU28'!AJ194*'TRA_Vkm EU28'!AJ194-'TRA_VEff UK'!AJ194*'TRA_Vkm UK'!AJ194)/('TRA_Vkm EU28'!AJ194-'TRA_Vkm UK'!AJ194)),0)</f>
        <v>542.27007400191735</v>
      </c>
      <c r="AK194" s="102">
        <f>IFERROR(IFERROR(('TRA_VEff EU28'!AK194*'TRA_Stock EU28'!AK194-'TRA_VEff UK'!AK194*'TRA_Stock UK'!AK194)/('TRA_Stock EU28'!AK194-'TRA_Stock UK'!AK194),('TRA_VEff EU28'!AK194*'TRA_Vkm EU28'!AK194-'TRA_VEff UK'!AK194*'TRA_Vkm UK'!AK194)/('TRA_Vkm EU28'!AK194-'TRA_Vkm UK'!AK194)),0)</f>
        <v>539.36791428716549</v>
      </c>
      <c r="AL194" s="102">
        <f>IFERROR(IFERROR(('TRA_VEff EU28'!AL194*'TRA_Stock EU28'!AL194-'TRA_VEff UK'!AL194*'TRA_Stock UK'!AL194)/('TRA_Stock EU28'!AL194-'TRA_Stock UK'!AL194),('TRA_VEff EU28'!AL194*'TRA_Vkm EU28'!AL194-'TRA_VEff UK'!AL194*'TRA_Vkm UK'!AL194)/('TRA_Vkm EU28'!AL194-'TRA_Vkm UK'!AL194)),0)</f>
        <v>536.40630307468643</v>
      </c>
      <c r="AM194" s="102">
        <f>IFERROR(IFERROR(('TRA_VEff EU28'!AM194*'TRA_Stock EU28'!AM194-'TRA_VEff UK'!AM194*'TRA_Stock UK'!AM194)/('TRA_Stock EU28'!AM194-'TRA_Stock UK'!AM194),('TRA_VEff EU28'!AM194*'TRA_Vkm EU28'!AM194-'TRA_VEff UK'!AM194*'TRA_Vkm UK'!AM194)/('TRA_Vkm EU28'!AM194-'TRA_Vkm UK'!AM194)),0)</f>
        <v>533.05622006758347</v>
      </c>
      <c r="AN194" s="102">
        <f>IFERROR(IFERROR(('TRA_VEff EU28'!AN194*'TRA_Stock EU28'!AN194-'TRA_VEff UK'!AN194*'TRA_Stock UK'!AN194)/('TRA_Stock EU28'!AN194-'TRA_Stock UK'!AN194),('TRA_VEff EU28'!AN194*'TRA_Vkm EU28'!AN194-'TRA_VEff UK'!AN194*'TRA_Vkm UK'!AN194)/('TRA_Vkm EU28'!AN194-'TRA_Vkm UK'!AN194)),0)</f>
        <v>527.89570140905346</v>
      </c>
      <c r="AO194" s="102">
        <f>IFERROR(IFERROR(('TRA_VEff EU28'!AO194*'TRA_Stock EU28'!AO194-'TRA_VEff UK'!AO194*'TRA_Stock UK'!AO194)/('TRA_Stock EU28'!AO194-'TRA_Stock UK'!AO194),('TRA_VEff EU28'!AO194*'TRA_Vkm EU28'!AO194-'TRA_VEff UK'!AO194*'TRA_Vkm UK'!AO194)/('TRA_Vkm EU28'!AO194-'TRA_Vkm UK'!AO194)),0)</f>
        <v>524.4464778959707</v>
      </c>
      <c r="AP194" s="102">
        <f>IFERROR(IFERROR(('TRA_VEff EU28'!AP194*'TRA_Stock EU28'!AP194-'TRA_VEff UK'!AP194*'TRA_Stock UK'!AP194)/('TRA_Stock EU28'!AP194-'TRA_Stock UK'!AP194),('TRA_VEff EU28'!AP194*'TRA_Vkm EU28'!AP194-'TRA_VEff UK'!AP194*'TRA_Vkm UK'!AP194)/('TRA_Vkm EU28'!AP194-'TRA_Vkm UK'!AP194)),0)</f>
        <v>520.7341999790923</v>
      </c>
      <c r="AQ194" s="102">
        <f>IFERROR(IFERROR(('TRA_VEff EU28'!AQ194*'TRA_Stock EU28'!AQ194-'TRA_VEff UK'!AQ194*'TRA_Stock UK'!AQ194)/('TRA_Stock EU28'!AQ194-'TRA_Stock UK'!AQ194),('TRA_VEff EU28'!AQ194*'TRA_Vkm EU28'!AQ194-'TRA_VEff UK'!AQ194*'TRA_Vkm UK'!AQ194)/('TRA_Vkm EU28'!AQ194-'TRA_Vkm UK'!AQ194)),0)</f>
        <v>517.21211557315269</v>
      </c>
      <c r="AR194" s="102">
        <f>IFERROR(IFERROR(('TRA_VEff EU28'!AR194*'TRA_Stock EU28'!AR194-'TRA_VEff UK'!AR194*'TRA_Stock UK'!AR194)/('TRA_Stock EU28'!AR194-'TRA_Stock UK'!AR194),('TRA_VEff EU28'!AR194*'TRA_Vkm EU28'!AR194-'TRA_VEff UK'!AR194*'TRA_Vkm UK'!AR194)/('TRA_Vkm EU28'!AR194-'TRA_Vkm UK'!AR194)),0)</f>
        <v>513.55042739605756</v>
      </c>
      <c r="AS194" s="102">
        <f>IFERROR(IFERROR(('TRA_VEff EU28'!AS194*'TRA_Stock EU28'!AS194-'TRA_VEff UK'!AS194*'TRA_Stock UK'!AS194)/('TRA_Stock EU28'!AS194-'TRA_Stock UK'!AS194),('TRA_VEff EU28'!AS194*'TRA_Vkm EU28'!AS194-'TRA_VEff UK'!AS194*'TRA_Vkm UK'!AS194)/('TRA_Vkm EU28'!AS194-'TRA_Vkm UK'!AS194)),0)</f>
        <v>509.26439700979199</v>
      </c>
      <c r="AT194" s="102">
        <f>IFERROR(IFERROR(('TRA_VEff EU28'!AT194*'TRA_Stock EU28'!AT194-'TRA_VEff UK'!AT194*'TRA_Stock UK'!AT194)/('TRA_Stock EU28'!AT194-'TRA_Stock UK'!AT194),('TRA_VEff EU28'!AT194*'TRA_Vkm EU28'!AT194-'TRA_VEff UK'!AT194*'TRA_Vkm UK'!AT194)/('TRA_Vkm EU28'!AT194-'TRA_Vkm UK'!AT194)),0)</f>
        <v>504.85502545784391</v>
      </c>
      <c r="AU194" s="102">
        <f>IFERROR(IFERROR(('TRA_VEff EU28'!AU194*'TRA_Stock EU28'!AU194-'TRA_VEff UK'!AU194*'TRA_Stock UK'!AU194)/('TRA_Stock EU28'!AU194-'TRA_Stock UK'!AU194),('TRA_VEff EU28'!AU194*'TRA_Vkm EU28'!AU194-'TRA_VEff UK'!AU194*'TRA_Vkm UK'!AU194)/('TRA_Vkm EU28'!AU194-'TRA_Vkm UK'!AU194)),0)</f>
        <v>499.80069918063208</v>
      </c>
      <c r="AV194" s="102">
        <f>IFERROR(IFERROR(('TRA_VEff EU28'!AV194*'TRA_Stock EU28'!AV194-'TRA_VEff UK'!AV194*'TRA_Stock UK'!AV194)/('TRA_Stock EU28'!AV194-'TRA_Stock UK'!AV194),('TRA_VEff EU28'!AV194*'TRA_Vkm EU28'!AV194-'TRA_VEff UK'!AV194*'TRA_Vkm UK'!AV194)/('TRA_Vkm EU28'!AV194-'TRA_Vkm UK'!AV194)),0)</f>
        <v>494.44000046550616</v>
      </c>
      <c r="AW194" s="102">
        <f>IFERROR(IFERROR(('TRA_VEff EU28'!AW194*'TRA_Stock EU28'!AW194-'TRA_VEff UK'!AW194*'TRA_Stock UK'!AW194)/('TRA_Stock EU28'!AW194-'TRA_Stock UK'!AW194),('TRA_VEff EU28'!AW194*'TRA_Vkm EU28'!AW194-'TRA_VEff UK'!AW194*'TRA_Vkm UK'!AW194)/('TRA_Vkm EU28'!AW194-'TRA_Vkm UK'!AW194)),0)</f>
        <v>488.80418727697827</v>
      </c>
      <c r="AX194" s="102">
        <f>IFERROR(IFERROR(('TRA_VEff EU28'!AX194*'TRA_Stock EU28'!AX194-'TRA_VEff UK'!AX194*'TRA_Stock UK'!AX194)/('TRA_Stock EU28'!AX194-'TRA_Stock UK'!AX194),('TRA_VEff EU28'!AX194*'TRA_Vkm EU28'!AX194-'TRA_VEff UK'!AX194*'TRA_Vkm UK'!AX194)/('TRA_Vkm EU28'!AX194-'TRA_Vkm UK'!AX194)),0)</f>
        <v>482.27110469057203</v>
      </c>
      <c r="AY194" s="102">
        <f>IFERROR(IFERROR(('TRA_VEff EU28'!AY194*'TRA_Stock EU28'!AY194-'TRA_VEff UK'!AY194*'TRA_Stock UK'!AY194)/('TRA_Stock EU28'!AY194-'TRA_Stock UK'!AY194),('TRA_VEff EU28'!AY194*'TRA_Vkm EU28'!AY194-'TRA_VEff UK'!AY194*'TRA_Vkm UK'!AY194)/('TRA_Vkm EU28'!AY194-'TRA_Vkm UK'!AY194)),0)</f>
        <v>475.61991577165315</v>
      </c>
      <c r="AZ194" s="102">
        <f>IFERROR(IFERROR(('TRA_VEff EU28'!AZ194*'TRA_Stock EU28'!AZ194-'TRA_VEff UK'!AZ194*'TRA_Stock UK'!AZ194)/('TRA_Stock EU28'!AZ194-'TRA_Stock UK'!AZ194),('TRA_VEff EU28'!AZ194*'TRA_Vkm EU28'!AZ194-'TRA_VEff UK'!AZ194*'TRA_Vkm UK'!AZ194)/('TRA_Vkm EU28'!AZ194-'TRA_Vkm UK'!AZ194)),0)</f>
        <v>468.8675870789674</v>
      </c>
    </row>
    <row r="195" spans="1:52">
      <c r="A195" s="89" t="s">
        <v>156</v>
      </c>
      <c r="B195" s="90">
        <f>IFERROR(IFERROR(('TRA_VEff EU28'!B195*'TRA_Stock EU28'!B195-'TRA_VEff UK'!B195*'TRA_Stock UK'!B195)/('TRA_Stock EU28'!B195-'TRA_Stock UK'!B195),('TRA_VEff EU28'!B195*'TRA_Vkm EU28'!B195-'TRA_VEff UK'!B195*'TRA_Vkm UK'!B195)/('TRA_Vkm EU28'!B195-'TRA_Vkm UK'!B195)),0)</f>
        <v>556.0722399043766</v>
      </c>
      <c r="C195" s="90">
        <f>IFERROR(IFERROR(('TRA_VEff EU28'!C195*'TRA_Stock EU28'!C195-'TRA_VEff UK'!C195*'TRA_Stock UK'!C195)/('TRA_Stock EU28'!C195-'TRA_Stock UK'!C195),('TRA_VEff EU28'!C195*'TRA_Vkm EU28'!C195-'TRA_VEff UK'!C195*'TRA_Vkm UK'!C195)/('TRA_Vkm EU28'!C195-'TRA_Vkm UK'!C195)),0)</f>
        <v>540.2703244718366</v>
      </c>
      <c r="D195" s="90">
        <f>IFERROR(IFERROR(('TRA_VEff EU28'!D195*'TRA_Stock EU28'!D195-'TRA_VEff UK'!D195*'TRA_Stock UK'!D195)/('TRA_Stock EU28'!D195-'TRA_Stock UK'!D195),('TRA_VEff EU28'!D195*'TRA_Vkm EU28'!D195-'TRA_VEff UK'!D195*'TRA_Vkm UK'!D195)/('TRA_Vkm EU28'!D195-'TRA_Vkm UK'!D195)),0)</f>
        <v>531.98186604701493</v>
      </c>
      <c r="E195" s="90">
        <f>IFERROR(IFERROR(('TRA_VEff EU28'!E195*'TRA_Stock EU28'!E195-'TRA_VEff UK'!E195*'TRA_Stock UK'!E195)/('TRA_Stock EU28'!E195-'TRA_Stock UK'!E195),('TRA_VEff EU28'!E195*'TRA_Vkm EU28'!E195-'TRA_VEff UK'!E195*'TRA_Vkm UK'!E195)/('TRA_Vkm EU28'!E195-'TRA_Vkm UK'!E195)),0)</f>
        <v>535.35210143860184</v>
      </c>
      <c r="F195" s="90">
        <f>IFERROR(IFERROR(('TRA_VEff EU28'!F195*'TRA_Stock EU28'!F195-'TRA_VEff UK'!F195*'TRA_Stock UK'!F195)/('TRA_Stock EU28'!F195-'TRA_Stock UK'!F195),('TRA_VEff EU28'!F195*'TRA_Vkm EU28'!F195-'TRA_VEff UK'!F195*'TRA_Vkm UK'!F195)/('TRA_Vkm EU28'!F195-'TRA_Vkm UK'!F195)),0)</f>
        <v>507.9348331151308</v>
      </c>
      <c r="G195" s="90">
        <f>IFERROR(IFERROR(('TRA_VEff EU28'!G195*'TRA_Stock EU28'!G195-'TRA_VEff UK'!G195*'TRA_Stock UK'!G195)/('TRA_Stock EU28'!G195-'TRA_Stock UK'!G195),('TRA_VEff EU28'!G195*'TRA_Vkm EU28'!G195-'TRA_VEff UK'!G195*'TRA_Vkm UK'!G195)/('TRA_Vkm EU28'!G195-'TRA_Vkm UK'!G195)),0)</f>
        <v>526.10461915468363</v>
      </c>
      <c r="H195" s="90">
        <f>IFERROR(IFERROR(('TRA_VEff EU28'!H195*'TRA_Stock EU28'!H195-'TRA_VEff UK'!H195*'TRA_Stock UK'!H195)/('TRA_Stock EU28'!H195-'TRA_Stock UK'!H195),('TRA_VEff EU28'!H195*'TRA_Vkm EU28'!H195-'TRA_VEff UK'!H195*'TRA_Vkm UK'!H195)/('TRA_Vkm EU28'!H195-'TRA_Vkm UK'!H195)),0)</f>
        <v>529.65030164782877</v>
      </c>
      <c r="I195" s="90">
        <f>IFERROR(IFERROR(('TRA_VEff EU28'!I195*'TRA_Stock EU28'!I195-'TRA_VEff UK'!I195*'TRA_Stock UK'!I195)/('TRA_Stock EU28'!I195-'TRA_Stock UK'!I195),('TRA_VEff EU28'!I195*'TRA_Vkm EU28'!I195-'TRA_VEff UK'!I195*'TRA_Vkm UK'!I195)/('TRA_Vkm EU28'!I195-'TRA_Vkm UK'!I195)),0)</f>
        <v>526.07072934759969</v>
      </c>
      <c r="J195" s="90">
        <f>IFERROR(IFERROR(('TRA_VEff EU28'!J195*'TRA_Stock EU28'!J195-'TRA_VEff UK'!J195*'TRA_Stock UK'!J195)/('TRA_Stock EU28'!J195-'TRA_Stock UK'!J195),('TRA_VEff EU28'!J195*'TRA_Vkm EU28'!J195-'TRA_VEff UK'!J195*'TRA_Vkm UK'!J195)/('TRA_Vkm EU28'!J195-'TRA_Vkm UK'!J195)),0)</f>
        <v>533.89919742824429</v>
      </c>
      <c r="K195" s="90">
        <f>IFERROR(IFERROR(('TRA_VEff EU28'!K195*'TRA_Stock EU28'!K195-'TRA_VEff UK'!K195*'TRA_Stock UK'!K195)/('TRA_Stock EU28'!K195-'TRA_Stock UK'!K195),('TRA_VEff EU28'!K195*'TRA_Vkm EU28'!K195-'TRA_VEff UK'!K195*'TRA_Vkm UK'!K195)/('TRA_Vkm EU28'!K195-'TRA_Vkm UK'!K195)),0)</f>
        <v>527.91057866428957</v>
      </c>
      <c r="L195" s="90">
        <f>IFERROR(IFERROR(('TRA_VEff EU28'!L195*'TRA_Stock EU28'!L195-'TRA_VEff UK'!L195*'TRA_Stock UK'!L195)/('TRA_Stock EU28'!L195-'TRA_Stock UK'!L195),('TRA_VEff EU28'!L195*'TRA_Vkm EU28'!L195-'TRA_VEff UK'!L195*'TRA_Vkm UK'!L195)/('TRA_Vkm EU28'!L195-'TRA_Vkm UK'!L195)),0)</f>
        <v>550.91490049524054</v>
      </c>
      <c r="M195" s="90">
        <f>IFERROR(IFERROR(('TRA_VEff EU28'!M195*'TRA_Stock EU28'!M195-'TRA_VEff UK'!M195*'TRA_Stock UK'!M195)/('TRA_Stock EU28'!M195-'TRA_Stock UK'!M195),('TRA_VEff EU28'!M195*'TRA_Vkm EU28'!M195-'TRA_VEff UK'!M195*'TRA_Vkm UK'!M195)/('TRA_Vkm EU28'!M195-'TRA_Vkm UK'!M195)),0)</f>
        <v>511.63577521291097</v>
      </c>
      <c r="N195" s="90">
        <f>IFERROR(IFERROR(('TRA_VEff EU28'!N195*'TRA_Stock EU28'!N195-'TRA_VEff UK'!N195*'TRA_Stock UK'!N195)/('TRA_Stock EU28'!N195-'TRA_Stock UK'!N195),('TRA_VEff EU28'!N195*'TRA_Vkm EU28'!N195-'TRA_VEff UK'!N195*'TRA_Vkm UK'!N195)/('TRA_Vkm EU28'!N195-'TRA_Vkm UK'!N195)),0)</f>
        <v>520.43373922696208</v>
      </c>
      <c r="O195" s="90">
        <f>IFERROR(IFERROR(('TRA_VEff EU28'!O195*'TRA_Stock EU28'!O195-'TRA_VEff UK'!O195*'TRA_Stock UK'!O195)/('TRA_Stock EU28'!O195-'TRA_Stock UK'!O195),('TRA_VEff EU28'!O195*'TRA_Vkm EU28'!O195-'TRA_VEff UK'!O195*'TRA_Vkm UK'!O195)/('TRA_Vkm EU28'!O195-'TRA_Vkm UK'!O195)),0)</f>
        <v>519.89789227762162</v>
      </c>
      <c r="P195" s="90">
        <f>IFERROR(IFERROR(('TRA_VEff EU28'!P195*'TRA_Stock EU28'!P195-'TRA_VEff UK'!P195*'TRA_Stock UK'!P195)/('TRA_Stock EU28'!P195-'TRA_Stock UK'!P195),('TRA_VEff EU28'!P195*'TRA_Vkm EU28'!P195-'TRA_VEff UK'!P195*'TRA_Vkm UK'!P195)/('TRA_Vkm EU28'!P195-'TRA_Vkm UK'!P195)),0)</f>
        <v>555.31031646646977</v>
      </c>
      <c r="Q195" s="90">
        <f>IFERROR(IFERROR(('TRA_VEff EU28'!Q195*'TRA_Stock EU28'!Q195-'TRA_VEff UK'!Q195*'TRA_Stock UK'!Q195)/('TRA_Stock EU28'!Q195-'TRA_Stock UK'!Q195),('TRA_VEff EU28'!Q195*'TRA_Vkm EU28'!Q195-'TRA_VEff UK'!Q195*'TRA_Vkm UK'!Q195)/('TRA_Vkm EU28'!Q195-'TRA_Vkm UK'!Q195)),0)</f>
        <v>574.28530221805033</v>
      </c>
      <c r="R195" s="90">
        <f>IFERROR(IFERROR(('TRA_VEff EU28'!R195*'TRA_Stock EU28'!R195-'TRA_VEff UK'!R195*'TRA_Stock UK'!R195)/('TRA_Stock EU28'!R195-'TRA_Stock UK'!R195),('TRA_VEff EU28'!R195*'TRA_Vkm EU28'!R195-'TRA_VEff UK'!R195*'TRA_Vkm UK'!R195)/('TRA_Vkm EU28'!R195-'TRA_Vkm UK'!R195)),0)</f>
        <v>569.57445105312172</v>
      </c>
      <c r="S195" s="90">
        <f>IFERROR(IFERROR(('TRA_VEff EU28'!S195*'TRA_Stock EU28'!S195-'TRA_VEff UK'!S195*'TRA_Stock UK'!S195)/('TRA_Stock EU28'!S195-'TRA_Stock UK'!S195),('TRA_VEff EU28'!S195*'TRA_Vkm EU28'!S195-'TRA_VEff UK'!S195*'TRA_Vkm UK'!S195)/('TRA_Vkm EU28'!S195-'TRA_Vkm UK'!S195)),0)</f>
        <v>568.62498983932812</v>
      </c>
      <c r="T195" s="90">
        <f>IFERROR(IFERROR(('TRA_VEff EU28'!T195*'TRA_Stock EU28'!T195-'TRA_VEff UK'!T195*'TRA_Stock UK'!T195)/('TRA_Stock EU28'!T195-'TRA_Stock UK'!T195),('TRA_VEff EU28'!T195*'TRA_Vkm EU28'!T195-'TRA_VEff UK'!T195*'TRA_Vkm UK'!T195)/('TRA_Vkm EU28'!T195-'TRA_Vkm UK'!T195)),0)</f>
        <v>567.81948687709291</v>
      </c>
      <c r="U195" s="90">
        <f>IFERROR(IFERROR(('TRA_VEff EU28'!U195*'TRA_Stock EU28'!U195-'TRA_VEff UK'!U195*'TRA_Stock UK'!U195)/('TRA_Stock EU28'!U195-'TRA_Stock UK'!U195),('TRA_VEff EU28'!U195*'TRA_Vkm EU28'!U195-'TRA_VEff UK'!U195*'TRA_Vkm UK'!U195)/('TRA_Vkm EU28'!U195-'TRA_Vkm UK'!U195)),0)</f>
        <v>566.98996563329172</v>
      </c>
      <c r="V195" s="90">
        <f>IFERROR(IFERROR(('TRA_VEff EU28'!V195*'TRA_Stock EU28'!V195-'TRA_VEff UK'!V195*'TRA_Stock UK'!V195)/('TRA_Stock EU28'!V195-'TRA_Stock UK'!V195),('TRA_VEff EU28'!V195*'TRA_Vkm EU28'!V195-'TRA_VEff UK'!V195*'TRA_Vkm UK'!V195)/('TRA_Vkm EU28'!V195-'TRA_Vkm UK'!V195)),0)</f>
        <v>565.8488686077776</v>
      </c>
      <c r="W195" s="90">
        <f>IFERROR(IFERROR(('TRA_VEff EU28'!W195*'TRA_Stock EU28'!W195-'TRA_VEff UK'!W195*'TRA_Stock UK'!W195)/('TRA_Stock EU28'!W195-'TRA_Stock UK'!W195),('TRA_VEff EU28'!W195*'TRA_Vkm EU28'!W195-'TRA_VEff UK'!W195*'TRA_Vkm UK'!W195)/('TRA_Vkm EU28'!W195-'TRA_Vkm UK'!W195)),0)</f>
        <v>564.71589207860688</v>
      </c>
      <c r="X195" s="90">
        <f>IFERROR(IFERROR(('TRA_VEff EU28'!X195*'TRA_Stock EU28'!X195-'TRA_VEff UK'!X195*'TRA_Stock UK'!X195)/('TRA_Stock EU28'!X195-'TRA_Stock UK'!X195),('TRA_VEff EU28'!X195*'TRA_Vkm EU28'!X195-'TRA_VEff UK'!X195*'TRA_Vkm UK'!X195)/('TRA_Vkm EU28'!X195-'TRA_Vkm UK'!X195)),0)</f>
        <v>563.24622522138714</v>
      </c>
      <c r="Y195" s="90">
        <f>IFERROR(IFERROR(('TRA_VEff EU28'!Y195*'TRA_Stock EU28'!Y195-'TRA_VEff UK'!Y195*'TRA_Stock UK'!Y195)/('TRA_Stock EU28'!Y195-'TRA_Stock UK'!Y195),('TRA_VEff EU28'!Y195*'TRA_Vkm EU28'!Y195-'TRA_VEff UK'!Y195*'TRA_Vkm UK'!Y195)/('TRA_Vkm EU28'!Y195-'TRA_Vkm UK'!Y195)),0)</f>
        <v>561.73006197043492</v>
      </c>
      <c r="Z195" s="90">
        <f>IFERROR(IFERROR(('TRA_VEff EU28'!Z195*'TRA_Stock EU28'!Z195-'TRA_VEff UK'!Z195*'TRA_Stock UK'!Z195)/('TRA_Stock EU28'!Z195-'TRA_Stock UK'!Z195),('TRA_VEff EU28'!Z195*'TRA_Vkm EU28'!Z195-'TRA_VEff UK'!Z195*'TRA_Vkm UK'!Z195)/('TRA_Vkm EU28'!Z195-'TRA_Vkm UK'!Z195)),0)</f>
        <v>560.30301788333168</v>
      </c>
      <c r="AA195" s="90">
        <f>IFERROR(IFERROR(('TRA_VEff EU28'!AA195*'TRA_Stock EU28'!AA195-'TRA_VEff UK'!AA195*'TRA_Stock UK'!AA195)/('TRA_Stock EU28'!AA195-'TRA_Stock UK'!AA195),('TRA_VEff EU28'!AA195*'TRA_Vkm EU28'!AA195-'TRA_VEff UK'!AA195*'TRA_Vkm UK'!AA195)/('TRA_Vkm EU28'!AA195-'TRA_Vkm UK'!AA195)),0)</f>
        <v>558.51799298898766</v>
      </c>
      <c r="AB195" s="90">
        <f>IFERROR(IFERROR(('TRA_VEff EU28'!AB195*'TRA_Stock EU28'!AB195-'TRA_VEff UK'!AB195*'TRA_Stock UK'!AB195)/('TRA_Stock EU28'!AB195-'TRA_Stock UK'!AB195),('TRA_VEff EU28'!AB195*'TRA_Vkm EU28'!AB195-'TRA_VEff UK'!AB195*'TRA_Vkm UK'!AB195)/('TRA_Vkm EU28'!AB195-'TRA_Vkm UK'!AB195)),0)</f>
        <v>557.03018605022328</v>
      </c>
      <c r="AC195" s="90">
        <f>IFERROR(IFERROR(('TRA_VEff EU28'!AC195*'TRA_Stock EU28'!AC195-'TRA_VEff UK'!AC195*'TRA_Stock UK'!AC195)/('TRA_Stock EU28'!AC195-'TRA_Stock UK'!AC195),('TRA_VEff EU28'!AC195*'TRA_Vkm EU28'!AC195-'TRA_VEff UK'!AC195*'TRA_Vkm UK'!AC195)/('TRA_Vkm EU28'!AC195-'TRA_Vkm UK'!AC195)),0)</f>
        <v>555.75114817712154</v>
      </c>
      <c r="AD195" s="90">
        <f>IFERROR(IFERROR(('TRA_VEff EU28'!AD195*'TRA_Stock EU28'!AD195-'TRA_VEff UK'!AD195*'TRA_Stock UK'!AD195)/('TRA_Stock EU28'!AD195-'TRA_Stock UK'!AD195),('TRA_VEff EU28'!AD195*'TRA_Vkm EU28'!AD195-'TRA_VEff UK'!AD195*'TRA_Vkm UK'!AD195)/('TRA_Vkm EU28'!AD195-'TRA_Vkm UK'!AD195)),0)</f>
        <v>554.17727157853597</v>
      </c>
      <c r="AE195" s="90">
        <f>IFERROR(IFERROR(('TRA_VEff EU28'!AE195*'TRA_Stock EU28'!AE195-'TRA_VEff UK'!AE195*'TRA_Stock UK'!AE195)/('TRA_Stock EU28'!AE195-'TRA_Stock UK'!AE195),('TRA_VEff EU28'!AE195*'TRA_Vkm EU28'!AE195-'TRA_VEff UK'!AE195*'TRA_Vkm UK'!AE195)/('TRA_Vkm EU28'!AE195-'TRA_Vkm UK'!AE195)),0)</f>
        <v>552.51600044910015</v>
      </c>
      <c r="AF195" s="90">
        <f>IFERROR(IFERROR(('TRA_VEff EU28'!AF195*'TRA_Stock EU28'!AF195-'TRA_VEff UK'!AF195*'TRA_Stock UK'!AF195)/('TRA_Stock EU28'!AF195-'TRA_Stock UK'!AF195),('TRA_VEff EU28'!AF195*'TRA_Vkm EU28'!AF195-'TRA_VEff UK'!AF195*'TRA_Vkm UK'!AF195)/('TRA_Vkm EU28'!AF195-'TRA_Vkm UK'!AF195)),0)</f>
        <v>550.87076628162924</v>
      </c>
      <c r="AG195" s="90">
        <f>IFERROR(IFERROR(('TRA_VEff EU28'!AG195*'TRA_Stock EU28'!AG195-'TRA_VEff UK'!AG195*'TRA_Stock UK'!AG195)/('TRA_Stock EU28'!AG195-'TRA_Stock UK'!AG195),('TRA_VEff EU28'!AG195*'TRA_Vkm EU28'!AG195-'TRA_VEff UK'!AG195*'TRA_Vkm UK'!AG195)/('TRA_Vkm EU28'!AG195-'TRA_Vkm UK'!AG195)),0)</f>
        <v>549.26967312623412</v>
      </c>
      <c r="AH195" s="90">
        <f>IFERROR(IFERROR(('TRA_VEff EU28'!AH195*'TRA_Stock EU28'!AH195-'TRA_VEff UK'!AH195*'TRA_Stock UK'!AH195)/('TRA_Stock EU28'!AH195-'TRA_Stock UK'!AH195),('TRA_VEff EU28'!AH195*'TRA_Vkm EU28'!AH195-'TRA_VEff UK'!AH195*'TRA_Vkm UK'!AH195)/('TRA_Vkm EU28'!AH195-'TRA_Vkm UK'!AH195)),0)</f>
        <v>547.23533194069296</v>
      </c>
      <c r="AI195" s="90">
        <f>IFERROR(IFERROR(('TRA_VEff EU28'!AI195*'TRA_Stock EU28'!AI195-'TRA_VEff UK'!AI195*'TRA_Stock UK'!AI195)/('TRA_Stock EU28'!AI195-'TRA_Stock UK'!AI195),('TRA_VEff EU28'!AI195*'TRA_Vkm EU28'!AI195-'TRA_VEff UK'!AI195*'TRA_Vkm UK'!AI195)/('TRA_Vkm EU28'!AI195-'TRA_Vkm UK'!AI195)),0)</f>
        <v>544.77017158895546</v>
      </c>
      <c r="AJ195" s="90">
        <f>IFERROR(IFERROR(('TRA_VEff EU28'!AJ195*'TRA_Stock EU28'!AJ195-'TRA_VEff UK'!AJ195*'TRA_Stock UK'!AJ195)/('TRA_Stock EU28'!AJ195-'TRA_Stock UK'!AJ195),('TRA_VEff EU28'!AJ195*'TRA_Vkm EU28'!AJ195-'TRA_VEff UK'!AJ195*'TRA_Vkm UK'!AJ195)/('TRA_Vkm EU28'!AJ195-'TRA_Vkm UK'!AJ195)),0)</f>
        <v>542.32895929925212</v>
      </c>
      <c r="AK195" s="90">
        <f>IFERROR(IFERROR(('TRA_VEff EU28'!AK195*'TRA_Stock EU28'!AK195-'TRA_VEff UK'!AK195*'TRA_Stock UK'!AK195)/('TRA_Stock EU28'!AK195-'TRA_Stock UK'!AK195),('TRA_VEff EU28'!AK195*'TRA_Vkm EU28'!AK195-'TRA_VEff UK'!AK195*'TRA_Vkm UK'!AK195)/('TRA_Vkm EU28'!AK195-'TRA_Vkm UK'!AK195)),0)</f>
        <v>539.46573436003428</v>
      </c>
      <c r="AL195" s="90">
        <f>IFERROR(IFERROR(('TRA_VEff EU28'!AL195*'TRA_Stock EU28'!AL195-'TRA_VEff UK'!AL195*'TRA_Stock UK'!AL195)/('TRA_Stock EU28'!AL195-'TRA_Stock UK'!AL195),('TRA_VEff EU28'!AL195*'TRA_Vkm EU28'!AL195-'TRA_VEff UK'!AL195*'TRA_Vkm UK'!AL195)/('TRA_Vkm EU28'!AL195-'TRA_Vkm UK'!AL195)),0)</f>
        <v>536.56501214570676</v>
      </c>
      <c r="AM195" s="90">
        <f>IFERROR(IFERROR(('TRA_VEff EU28'!AM195*'TRA_Stock EU28'!AM195-'TRA_VEff UK'!AM195*'TRA_Stock UK'!AM195)/('TRA_Stock EU28'!AM195-'TRA_Stock UK'!AM195),('TRA_VEff EU28'!AM195*'TRA_Vkm EU28'!AM195-'TRA_VEff UK'!AM195*'TRA_Vkm UK'!AM195)/('TRA_Vkm EU28'!AM195-'TRA_Vkm UK'!AM195)),0)</f>
        <v>533.3133100641885</v>
      </c>
      <c r="AN195" s="90">
        <f>IFERROR(IFERROR(('TRA_VEff EU28'!AN195*'TRA_Stock EU28'!AN195-'TRA_VEff UK'!AN195*'TRA_Stock UK'!AN195)/('TRA_Stock EU28'!AN195-'TRA_Stock UK'!AN195),('TRA_VEff EU28'!AN195*'TRA_Vkm EU28'!AN195-'TRA_VEff UK'!AN195*'TRA_Vkm UK'!AN195)/('TRA_Vkm EU28'!AN195-'TRA_Vkm UK'!AN195)),0)</f>
        <v>528.33900215124299</v>
      </c>
      <c r="AO195" s="90">
        <f>IFERROR(IFERROR(('TRA_VEff EU28'!AO195*'TRA_Stock EU28'!AO195-'TRA_VEff UK'!AO195*'TRA_Stock UK'!AO195)/('TRA_Stock EU28'!AO195-'TRA_Stock UK'!AO195),('TRA_VEff EU28'!AO195*'TRA_Vkm EU28'!AO195-'TRA_VEff UK'!AO195*'TRA_Vkm UK'!AO195)/('TRA_Vkm EU28'!AO195-'TRA_Vkm UK'!AO195)),0)</f>
        <v>525.10506734507453</v>
      </c>
      <c r="AP195" s="90">
        <f>IFERROR(IFERROR(('TRA_VEff EU28'!AP195*'TRA_Stock EU28'!AP195-'TRA_VEff UK'!AP195*'TRA_Stock UK'!AP195)/('TRA_Stock EU28'!AP195-'TRA_Stock UK'!AP195),('TRA_VEff EU28'!AP195*'TRA_Vkm EU28'!AP195-'TRA_VEff UK'!AP195*'TRA_Vkm UK'!AP195)/('TRA_Vkm EU28'!AP195-'TRA_Vkm UK'!AP195)),0)</f>
        <v>521.7119125022258</v>
      </c>
      <c r="AQ195" s="90">
        <f>IFERROR(IFERROR(('TRA_VEff EU28'!AQ195*'TRA_Stock EU28'!AQ195-'TRA_VEff UK'!AQ195*'TRA_Stock UK'!AQ195)/('TRA_Stock EU28'!AQ195-'TRA_Stock UK'!AQ195),('TRA_VEff EU28'!AQ195*'TRA_Vkm EU28'!AQ195-'TRA_VEff UK'!AQ195*'TRA_Vkm UK'!AQ195)/('TRA_Vkm EU28'!AQ195-'TRA_Vkm UK'!AQ195)),0)</f>
        <v>518.60332222801162</v>
      </c>
      <c r="AR195" s="90">
        <f>IFERROR(IFERROR(('TRA_VEff EU28'!AR195*'TRA_Stock EU28'!AR195-'TRA_VEff UK'!AR195*'TRA_Stock UK'!AR195)/('TRA_Stock EU28'!AR195-'TRA_Stock UK'!AR195),('TRA_VEff EU28'!AR195*'TRA_Vkm EU28'!AR195-'TRA_VEff UK'!AR195*'TRA_Vkm UK'!AR195)/('TRA_Vkm EU28'!AR195-'TRA_Vkm UK'!AR195)),0)</f>
        <v>515.51933362833347</v>
      </c>
      <c r="AS195" s="90">
        <f>IFERROR(IFERROR(('TRA_VEff EU28'!AS195*'TRA_Stock EU28'!AS195-'TRA_VEff UK'!AS195*'TRA_Stock UK'!AS195)/('TRA_Stock EU28'!AS195-'TRA_Stock UK'!AS195),('TRA_VEff EU28'!AS195*'TRA_Vkm EU28'!AS195-'TRA_VEff UK'!AS195*'TRA_Vkm UK'!AS195)/('TRA_Vkm EU28'!AS195-'TRA_Vkm UK'!AS195)),0)</f>
        <v>512.06830062844449</v>
      </c>
      <c r="AT195" s="90">
        <f>IFERROR(IFERROR(('TRA_VEff EU28'!AT195*'TRA_Stock EU28'!AT195-'TRA_VEff UK'!AT195*'TRA_Stock UK'!AT195)/('TRA_Stock EU28'!AT195-'TRA_Stock UK'!AT195),('TRA_VEff EU28'!AT195*'TRA_Vkm EU28'!AT195-'TRA_VEff UK'!AT195*'TRA_Vkm UK'!AT195)/('TRA_Vkm EU28'!AT195-'TRA_Vkm UK'!AT195)),0)</f>
        <v>508.74326092150397</v>
      </c>
      <c r="AU195" s="90">
        <f>IFERROR(IFERROR(('TRA_VEff EU28'!AU195*'TRA_Stock EU28'!AU195-'TRA_VEff UK'!AU195*'TRA_Stock UK'!AU195)/('TRA_Stock EU28'!AU195-'TRA_Stock UK'!AU195),('TRA_VEff EU28'!AU195*'TRA_Vkm EU28'!AU195-'TRA_VEff UK'!AU195*'TRA_Vkm UK'!AU195)/('TRA_Vkm EU28'!AU195-'TRA_Vkm UK'!AU195)),0)</f>
        <v>505.15741481984173</v>
      </c>
      <c r="AV195" s="90">
        <f>IFERROR(IFERROR(('TRA_VEff EU28'!AV195*'TRA_Stock EU28'!AV195-'TRA_VEff UK'!AV195*'TRA_Stock UK'!AV195)/('TRA_Stock EU28'!AV195-'TRA_Stock UK'!AV195),('TRA_VEff EU28'!AV195*'TRA_Vkm EU28'!AV195-'TRA_VEff UK'!AV195*'TRA_Vkm UK'!AV195)/('TRA_Vkm EU28'!AV195-'TRA_Vkm UK'!AV195)),0)</f>
        <v>501.61893711471225</v>
      </c>
      <c r="AW195" s="90">
        <f>IFERROR(IFERROR(('TRA_VEff EU28'!AW195*'TRA_Stock EU28'!AW195-'TRA_VEff UK'!AW195*'TRA_Stock UK'!AW195)/('TRA_Stock EU28'!AW195-'TRA_Stock UK'!AW195),('TRA_VEff EU28'!AW195*'TRA_Vkm EU28'!AW195-'TRA_VEff UK'!AW195*'TRA_Vkm UK'!AW195)/('TRA_Vkm EU28'!AW195-'TRA_Vkm UK'!AW195)),0)</f>
        <v>498.1580194227696</v>
      </c>
      <c r="AX195" s="90">
        <f>IFERROR(IFERROR(('TRA_VEff EU28'!AX195*'TRA_Stock EU28'!AX195-'TRA_VEff UK'!AX195*'TRA_Stock UK'!AX195)/('TRA_Stock EU28'!AX195-'TRA_Stock UK'!AX195),('TRA_VEff EU28'!AX195*'TRA_Vkm EU28'!AX195-'TRA_VEff UK'!AX195*'TRA_Vkm UK'!AX195)/('TRA_Vkm EU28'!AX195-'TRA_Vkm UK'!AX195)),0)</f>
        <v>494.34619266045388</v>
      </c>
      <c r="AY195" s="90">
        <f>IFERROR(IFERROR(('TRA_VEff EU28'!AY195*'TRA_Stock EU28'!AY195-'TRA_VEff UK'!AY195*'TRA_Stock UK'!AY195)/('TRA_Stock EU28'!AY195-'TRA_Stock UK'!AY195),('TRA_VEff EU28'!AY195*'TRA_Vkm EU28'!AY195-'TRA_VEff UK'!AY195*'TRA_Vkm UK'!AY195)/('TRA_Vkm EU28'!AY195-'TRA_Vkm UK'!AY195)),0)</f>
        <v>490.72098223558351</v>
      </c>
      <c r="AZ195" s="90">
        <f>IFERROR(IFERROR(('TRA_VEff EU28'!AZ195*'TRA_Stock EU28'!AZ195-'TRA_VEff UK'!AZ195*'TRA_Stock UK'!AZ195)/('TRA_Stock EU28'!AZ195-'TRA_Stock UK'!AZ195),('TRA_VEff EU28'!AZ195*'TRA_Vkm EU28'!AZ195-'TRA_VEff UK'!AZ195*'TRA_Vkm UK'!AZ195)/('TRA_Vkm EU28'!AZ195-'TRA_Vkm UK'!AZ195)),0)</f>
        <v>487.21337514588242</v>
      </c>
    </row>
    <row r="196" spans="1:52">
      <c r="A196" s="89" t="s">
        <v>157</v>
      </c>
      <c r="B196" s="90">
        <f>IFERROR(IFERROR(('TRA_VEff EU28'!B196*'TRA_Stock EU28'!B196-'TRA_VEff UK'!B196*'TRA_Stock UK'!B196)/('TRA_Stock EU28'!B196-'TRA_Stock UK'!B196),('TRA_VEff EU28'!B196*'TRA_Vkm EU28'!B196-'TRA_VEff UK'!B196*'TRA_Vkm UK'!B196)/('TRA_Vkm EU28'!B196-'TRA_Vkm UK'!B196)),0)</f>
        <v>0</v>
      </c>
      <c r="C196" s="90">
        <f>IFERROR(IFERROR(('TRA_VEff EU28'!C196*'TRA_Stock EU28'!C196-'TRA_VEff UK'!C196*'TRA_Stock UK'!C196)/('TRA_Stock EU28'!C196-'TRA_Stock UK'!C196),('TRA_VEff EU28'!C196*'TRA_Vkm EU28'!C196-'TRA_VEff UK'!C196*'TRA_Vkm UK'!C196)/('TRA_Vkm EU28'!C196-'TRA_Vkm UK'!C196)),0)</f>
        <v>0</v>
      </c>
      <c r="D196" s="90">
        <f>IFERROR(IFERROR(('TRA_VEff EU28'!D196*'TRA_Stock EU28'!D196-'TRA_VEff UK'!D196*'TRA_Stock UK'!D196)/('TRA_Stock EU28'!D196-'TRA_Stock UK'!D196),('TRA_VEff EU28'!D196*'TRA_Vkm EU28'!D196-'TRA_VEff UK'!D196*'TRA_Vkm UK'!D196)/('TRA_Vkm EU28'!D196-'TRA_Vkm UK'!D196)),0)</f>
        <v>0</v>
      </c>
      <c r="E196" s="90">
        <f>IFERROR(IFERROR(('TRA_VEff EU28'!E196*'TRA_Stock EU28'!E196-'TRA_VEff UK'!E196*'TRA_Stock UK'!E196)/('TRA_Stock EU28'!E196-'TRA_Stock UK'!E196),('TRA_VEff EU28'!E196*'TRA_Vkm EU28'!E196-'TRA_VEff UK'!E196*'TRA_Vkm UK'!E196)/('TRA_Vkm EU28'!E196-'TRA_Vkm UK'!E196)),0)</f>
        <v>0</v>
      </c>
      <c r="F196" s="90">
        <f>IFERROR(IFERROR(('TRA_VEff EU28'!F196*'TRA_Stock EU28'!F196-'TRA_VEff UK'!F196*'TRA_Stock UK'!F196)/('TRA_Stock EU28'!F196-'TRA_Stock UK'!F196),('TRA_VEff EU28'!F196*'TRA_Vkm EU28'!F196-'TRA_VEff UK'!F196*'TRA_Vkm UK'!F196)/('TRA_Vkm EU28'!F196-'TRA_Vkm UK'!F196)),0)</f>
        <v>0</v>
      </c>
      <c r="G196" s="90">
        <f>IFERROR(IFERROR(('TRA_VEff EU28'!G196*'TRA_Stock EU28'!G196-'TRA_VEff UK'!G196*'TRA_Stock UK'!G196)/('TRA_Stock EU28'!G196-'TRA_Stock UK'!G196),('TRA_VEff EU28'!G196*'TRA_Vkm EU28'!G196-'TRA_VEff UK'!G196*'TRA_Vkm UK'!G196)/('TRA_Vkm EU28'!G196-'TRA_Vkm UK'!G196)),0)</f>
        <v>0</v>
      </c>
      <c r="H196" s="90">
        <f>IFERROR(IFERROR(('TRA_VEff EU28'!H196*'TRA_Stock EU28'!H196-'TRA_VEff UK'!H196*'TRA_Stock UK'!H196)/('TRA_Stock EU28'!H196-'TRA_Stock UK'!H196),('TRA_VEff EU28'!H196*'TRA_Vkm EU28'!H196-'TRA_VEff UK'!H196*'TRA_Vkm UK'!H196)/('TRA_Vkm EU28'!H196-'TRA_Vkm UK'!H196)),0)</f>
        <v>0</v>
      </c>
      <c r="I196" s="90">
        <f>IFERROR(IFERROR(('TRA_VEff EU28'!I196*'TRA_Stock EU28'!I196-'TRA_VEff UK'!I196*'TRA_Stock UK'!I196)/('TRA_Stock EU28'!I196-'TRA_Stock UK'!I196),('TRA_VEff EU28'!I196*'TRA_Vkm EU28'!I196-'TRA_VEff UK'!I196*'TRA_Vkm UK'!I196)/('TRA_Vkm EU28'!I196-'TRA_Vkm UK'!I196)),0)</f>
        <v>0</v>
      </c>
      <c r="J196" s="90">
        <f>IFERROR(IFERROR(('TRA_VEff EU28'!J196*'TRA_Stock EU28'!J196-'TRA_VEff UK'!J196*'TRA_Stock UK'!J196)/('TRA_Stock EU28'!J196-'TRA_Stock UK'!J196),('TRA_VEff EU28'!J196*'TRA_Vkm EU28'!J196-'TRA_VEff UK'!J196*'TRA_Vkm UK'!J196)/('TRA_Vkm EU28'!J196-'TRA_Vkm UK'!J196)),0)</f>
        <v>0</v>
      </c>
      <c r="K196" s="90">
        <f>IFERROR(IFERROR(('TRA_VEff EU28'!K196*'TRA_Stock EU28'!K196-'TRA_VEff UK'!K196*'TRA_Stock UK'!K196)/('TRA_Stock EU28'!K196-'TRA_Stock UK'!K196),('TRA_VEff EU28'!K196*'TRA_Vkm EU28'!K196-'TRA_VEff UK'!K196*'TRA_Vkm UK'!K196)/('TRA_Vkm EU28'!K196-'TRA_Vkm UK'!K196)),0)</f>
        <v>0</v>
      </c>
      <c r="L196" s="90">
        <f>IFERROR(IFERROR(('TRA_VEff EU28'!L196*'TRA_Stock EU28'!L196-'TRA_VEff UK'!L196*'TRA_Stock UK'!L196)/('TRA_Stock EU28'!L196-'TRA_Stock UK'!L196),('TRA_VEff EU28'!L196*'TRA_Vkm EU28'!L196-'TRA_VEff UK'!L196*'TRA_Vkm UK'!L196)/('TRA_Vkm EU28'!L196-'TRA_Vkm UK'!L196)),0)</f>
        <v>0</v>
      </c>
      <c r="M196" s="90">
        <f>IFERROR(IFERROR(('TRA_VEff EU28'!M196*'TRA_Stock EU28'!M196-'TRA_VEff UK'!M196*'TRA_Stock UK'!M196)/('TRA_Stock EU28'!M196-'TRA_Stock UK'!M196),('TRA_VEff EU28'!M196*'TRA_Vkm EU28'!M196-'TRA_VEff UK'!M196*'TRA_Vkm UK'!M196)/('TRA_Vkm EU28'!M196-'TRA_Vkm UK'!M196)),0)</f>
        <v>0</v>
      </c>
      <c r="N196" s="90">
        <f>IFERROR(IFERROR(('TRA_VEff EU28'!N196*'TRA_Stock EU28'!N196-'TRA_VEff UK'!N196*'TRA_Stock UK'!N196)/('TRA_Stock EU28'!N196-'TRA_Stock UK'!N196),('TRA_VEff EU28'!N196*'TRA_Vkm EU28'!N196-'TRA_VEff UK'!N196*'TRA_Vkm UK'!N196)/('TRA_Vkm EU28'!N196-'TRA_Vkm UK'!N196)),0)</f>
        <v>0</v>
      </c>
      <c r="O196" s="90">
        <f>IFERROR(IFERROR(('TRA_VEff EU28'!O196*'TRA_Stock EU28'!O196-'TRA_VEff UK'!O196*'TRA_Stock UK'!O196)/('TRA_Stock EU28'!O196-'TRA_Stock UK'!O196),('TRA_VEff EU28'!O196*'TRA_Vkm EU28'!O196-'TRA_VEff UK'!O196*'TRA_Vkm UK'!O196)/('TRA_Vkm EU28'!O196-'TRA_Vkm UK'!O196)),0)</f>
        <v>0</v>
      </c>
      <c r="P196" s="90">
        <f>IFERROR(IFERROR(('TRA_VEff EU28'!P196*'TRA_Stock EU28'!P196-'TRA_VEff UK'!P196*'TRA_Stock UK'!P196)/('TRA_Stock EU28'!P196-'TRA_Stock UK'!P196),('TRA_VEff EU28'!P196*'TRA_Vkm EU28'!P196-'TRA_VEff UK'!P196*'TRA_Vkm UK'!P196)/('TRA_Vkm EU28'!P196-'TRA_Vkm UK'!P196)),0)</f>
        <v>0</v>
      </c>
      <c r="Q196" s="90">
        <f>IFERROR(IFERROR(('TRA_VEff EU28'!Q196*'TRA_Stock EU28'!Q196-'TRA_VEff UK'!Q196*'TRA_Stock UK'!Q196)/('TRA_Stock EU28'!Q196-'TRA_Stock UK'!Q196),('TRA_VEff EU28'!Q196*'TRA_Vkm EU28'!Q196-'TRA_VEff UK'!Q196*'TRA_Vkm UK'!Q196)/('TRA_Vkm EU28'!Q196-'TRA_Vkm UK'!Q196)),0)</f>
        <v>0</v>
      </c>
      <c r="R196" s="90">
        <f>IFERROR(IFERROR(('TRA_VEff EU28'!R196*'TRA_Stock EU28'!R196-'TRA_VEff UK'!R196*'TRA_Stock UK'!R196)/('TRA_Stock EU28'!R196-'TRA_Stock UK'!R196),('TRA_VEff EU28'!R196*'TRA_Vkm EU28'!R196-'TRA_VEff UK'!R196*'TRA_Vkm UK'!R196)/('TRA_Vkm EU28'!R196-'TRA_Vkm UK'!R196)),0)</f>
        <v>391.2624593834492</v>
      </c>
      <c r="S196" s="90">
        <f>IFERROR(IFERROR(('TRA_VEff EU28'!S196*'TRA_Stock EU28'!S196-'TRA_VEff UK'!S196*'TRA_Stock UK'!S196)/('TRA_Stock EU28'!S196-'TRA_Stock UK'!S196),('TRA_VEff EU28'!S196*'TRA_Vkm EU28'!S196-'TRA_VEff UK'!S196*'TRA_Vkm UK'!S196)/('TRA_Vkm EU28'!S196-'TRA_Vkm UK'!S196)),0)</f>
        <v>390.00331236345852</v>
      </c>
      <c r="T196" s="90">
        <f>IFERROR(IFERROR(('TRA_VEff EU28'!T196*'TRA_Stock EU28'!T196-'TRA_VEff UK'!T196*'TRA_Stock UK'!T196)/('TRA_Stock EU28'!T196-'TRA_Stock UK'!T196),('TRA_VEff EU28'!T196*'TRA_Vkm EU28'!T196-'TRA_VEff UK'!T196*'TRA_Vkm UK'!T196)/('TRA_Vkm EU28'!T196-'TRA_Vkm UK'!T196)),0)</f>
        <v>387.27156257709225</v>
      </c>
      <c r="U196" s="90">
        <f>IFERROR(IFERROR(('TRA_VEff EU28'!U196*'TRA_Stock EU28'!U196-'TRA_VEff UK'!U196*'TRA_Stock UK'!U196)/('TRA_Stock EU28'!U196-'TRA_Stock UK'!U196),('TRA_VEff EU28'!U196*'TRA_Vkm EU28'!U196-'TRA_VEff UK'!U196*'TRA_Vkm UK'!U196)/('TRA_Vkm EU28'!U196-'TRA_Vkm UK'!U196)),0)</f>
        <v>385.13036957047433</v>
      </c>
      <c r="V196" s="90">
        <f>IFERROR(IFERROR(('TRA_VEff EU28'!V196*'TRA_Stock EU28'!V196-'TRA_VEff UK'!V196*'TRA_Stock UK'!V196)/('TRA_Stock EU28'!V196-'TRA_Stock UK'!V196),('TRA_VEff EU28'!V196*'TRA_Vkm EU28'!V196-'TRA_VEff UK'!V196*'TRA_Vkm UK'!V196)/('TRA_Vkm EU28'!V196-'TRA_Vkm UK'!V196)),0)</f>
        <v>383.27622674830496</v>
      </c>
      <c r="W196" s="90">
        <f>IFERROR(IFERROR(('TRA_VEff EU28'!W196*'TRA_Stock EU28'!W196-'TRA_VEff UK'!W196*'TRA_Stock UK'!W196)/('TRA_Stock EU28'!W196-'TRA_Stock UK'!W196),('TRA_VEff EU28'!W196*'TRA_Vkm EU28'!W196-'TRA_VEff UK'!W196*'TRA_Vkm UK'!W196)/('TRA_Vkm EU28'!W196-'TRA_Vkm UK'!W196)),0)</f>
        <v>381.46182462139421</v>
      </c>
      <c r="X196" s="90">
        <f>IFERROR(IFERROR(('TRA_VEff EU28'!X196*'TRA_Stock EU28'!X196-'TRA_VEff UK'!X196*'TRA_Stock UK'!X196)/('TRA_Stock EU28'!X196-'TRA_Stock UK'!X196),('TRA_VEff EU28'!X196*'TRA_Vkm EU28'!X196-'TRA_VEff UK'!X196*'TRA_Vkm UK'!X196)/('TRA_Vkm EU28'!X196-'TRA_Vkm UK'!X196)),0)</f>
        <v>379.48792914124766</v>
      </c>
      <c r="Y196" s="90">
        <f>IFERROR(IFERROR(('TRA_VEff EU28'!Y196*'TRA_Stock EU28'!Y196-'TRA_VEff UK'!Y196*'TRA_Stock UK'!Y196)/('TRA_Stock EU28'!Y196-'TRA_Stock UK'!Y196),('TRA_VEff EU28'!Y196*'TRA_Vkm EU28'!Y196-'TRA_VEff UK'!Y196*'TRA_Vkm UK'!Y196)/('TRA_Vkm EU28'!Y196-'TRA_Vkm UK'!Y196)),0)</f>
        <v>377.56932540498195</v>
      </c>
      <c r="Z196" s="90">
        <f>IFERROR(IFERROR(('TRA_VEff EU28'!Z196*'TRA_Stock EU28'!Z196-'TRA_VEff UK'!Z196*'TRA_Stock UK'!Z196)/('TRA_Stock EU28'!Z196-'TRA_Stock UK'!Z196),('TRA_VEff EU28'!Z196*'TRA_Vkm EU28'!Z196-'TRA_VEff UK'!Z196*'TRA_Vkm UK'!Z196)/('TRA_Vkm EU28'!Z196-'TRA_Vkm UK'!Z196)),0)</f>
        <v>375.57179118387086</v>
      </c>
      <c r="AA196" s="90">
        <f>IFERROR(IFERROR(('TRA_VEff EU28'!AA196*'TRA_Stock EU28'!AA196-'TRA_VEff UK'!AA196*'TRA_Stock UK'!AA196)/('TRA_Stock EU28'!AA196-'TRA_Stock UK'!AA196),('TRA_VEff EU28'!AA196*'TRA_Vkm EU28'!AA196-'TRA_VEff UK'!AA196*'TRA_Vkm UK'!AA196)/('TRA_Vkm EU28'!AA196-'TRA_Vkm UK'!AA196)),0)</f>
        <v>373.51813566737269</v>
      </c>
      <c r="AB196" s="90">
        <f>IFERROR(IFERROR(('TRA_VEff EU28'!AB196*'TRA_Stock EU28'!AB196-'TRA_VEff UK'!AB196*'TRA_Stock UK'!AB196)/('TRA_Stock EU28'!AB196-'TRA_Stock UK'!AB196),('TRA_VEff EU28'!AB196*'TRA_Vkm EU28'!AB196-'TRA_VEff UK'!AB196*'TRA_Vkm UK'!AB196)/('TRA_Vkm EU28'!AB196-'TRA_Vkm UK'!AB196)),0)</f>
        <v>371.63307530861351</v>
      </c>
      <c r="AC196" s="90">
        <f>IFERROR(IFERROR(('TRA_VEff EU28'!AC196*'TRA_Stock EU28'!AC196-'TRA_VEff UK'!AC196*'TRA_Stock UK'!AC196)/('TRA_Stock EU28'!AC196-'TRA_Stock UK'!AC196),('TRA_VEff EU28'!AC196*'TRA_Vkm EU28'!AC196-'TRA_VEff UK'!AC196*'TRA_Vkm UK'!AC196)/('TRA_Vkm EU28'!AC196-'TRA_Vkm UK'!AC196)),0)</f>
        <v>369.88765222106861</v>
      </c>
      <c r="AD196" s="90">
        <f>IFERROR(IFERROR(('TRA_VEff EU28'!AD196*'TRA_Stock EU28'!AD196-'TRA_VEff UK'!AD196*'TRA_Stock UK'!AD196)/('TRA_Stock EU28'!AD196-'TRA_Stock UK'!AD196),('TRA_VEff EU28'!AD196*'TRA_Vkm EU28'!AD196-'TRA_VEff UK'!AD196*'TRA_Vkm UK'!AD196)/('TRA_Vkm EU28'!AD196-'TRA_Vkm UK'!AD196)),0)</f>
        <v>367.71189621362521</v>
      </c>
      <c r="AE196" s="90">
        <f>IFERROR(IFERROR(('TRA_VEff EU28'!AE196*'TRA_Stock EU28'!AE196-'TRA_VEff UK'!AE196*'TRA_Stock UK'!AE196)/('TRA_Stock EU28'!AE196-'TRA_Stock UK'!AE196),('TRA_VEff EU28'!AE196*'TRA_Vkm EU28'!AE196-'TRA_VEff UK'!AE196*'TRA_Vkm UK'!AE196)/('TRA_Vkm EU28'!AE196-'TRA_Vkm UK'!AE196)),0)</f>
        <v>365.60757825805337</v>
      </c>
      <c r="AF196" s="90">
        <f>IFERROR(IFERROR(('TRA_VEff EU28'!AF196*'TRA_Stock EU28'!AF196-'TRA_VEff UK'!AF196*'TRA_Stock UK'!AF196)/('TRA_Stock EU28'!AF196-'TRA_Stock UK'!AF196),('TRA_VEff EU28'!AF196*'TRA_Vkm EU28'!AF196-'TRA_VEff UK'!AF196*'TRA_Vkm UK'!AF196)/('TRA_Vkm EU28'!AF196-'TRA_Vkm UK'!AF196)),0)</f>
        <v>363.41104442446215</v>
      </c>
      <c r="AG196" s="90">
        <f>IFERROR(IFERROR(('TRA_VEff EU28'!AG196*'TRA_Stock EU28'!AG196-'TRA_VEff UK'!AG196*'TRA_Stock UK'!AG196)/('TRA_Stock EU28'!AG196-'TRA_Stock UK'!AG196),('TRA_VEff EU28'!AG196*'TRA_Vkm EU28'!AG196-'TRA_VEff UK'!AG196*'TRA_Vkm UK'!AG196)/('TRA_Vkm EU28'!AG196-'TRA_Vkm UK'!AG196)),0)</f>
        <v>361.26259926928759</v>
      </c>
      <c r="AH196" s="90">
        <f>IFERROR(IFERROR(('TRA_VEff EU28'!AH196*'TRA_Stock EU28'!AH196-'TRA_VEff UK'!AH196*'TRA_Stock UK'!AH196)/('TRA_Stock EU28'!AH196-'TRA_Stock UK'!AH196),('TRA_VEff EU28'!AH196*'TRA_Vkm EU28'!AH196-'TRA_VEff UK'!AH196*'TRA_Vkm UK'!AH196)/('TRA_Vkm EU28'!AH196-'TRA_Vkm UK'!AH196)),0)</f>
        <v>358.79958677277898</v>
      </c>
      <c r="AI196" s="90">
        <f>IFERROR(IFERROR(('TRA_VEff EU28'!AI196*'TRA_Stock EU28'!AI196-'TRA_VEff UK'!AI196*'TRA_Stock UK'!AI196)/('TRA_Stock EU28'!AI196-'TRA_Stock UK'!AI196),('TRA_VEff EU28'!AI196*'TRA_Vkm EU28'!AI196-'TRA_VEff UK'!AI196*'TRA_Vkm UK'!AI196)/('TRA_Vkm EU28'!AI196-'TRA_Vkm UK'!AI196)),0)</f>
        <v>356.16417788239914</v>
      </c>
      <c r="AJ196" s="90">
        <f>IFERROR(IFERROR(('TRA_VEff EU28'!AJ196*'TRA_Stock EU28'!AJ196-'TRA_VEff UK'!AJ196*'TRA_Stock UK'!AJ196)/('TRA_Stock EU28'!AJ196-'TRA_Stock UK'!AJ196),('TRA_VEff EU28'!AJ196*'TRA_Vkm EU28'!AJ196-'TRA_VEff UK'!AJ196*'TRA_Vkm UK'!AJ196)/('TRA_Vkm EU28'!AJ196-'TRA_Vkm UK'!AJ196)),0)</f>
        <v>353.5053929116059</v>
      </c>
      <c r="AK196" s="90">
        <f>IFERROR(IFERROR(('TRA_VEff EU28'!AK196*'TRA_Stock EU28'!AK196-'TRA_VEff UK'!AK196*'TRA_Stock UK'!AK196)/('TRA_Stock EU28'!AK196-'TRA_Stock UK'!AK196),('TRA_VEff EU28'!AK196*'TRA_Vkm EU28'!AK196-'TRA_VEff UK'!AK196*'TRA_Vkm UK'!AK196)/('TRA_Vkm EU28'!AK196-'TRA_Vkm UK'!AK196)),0)</f>
        <v>350.75738600610771</v>
      </c>
      <c r="AL196" s="90">
        <f>IFERROR(IFERROR(('TRA_VEff EU28'!AL196*'TRA_Stock EU28'!AL196-'TRA_VEff UK'!AL196*'TRA_Stock UK'!AL196)/('TRA_Stock EU28'!AL196-'TRA_Stock UK'!AL196),('TRA_VEff EU28'!AL196*'TRA_Vkm EU28'!AL196-'TRA_VEff UK'!AL196*'TRA_Vkm UK'!AL196)/('TRA_Vkm EU28'!AL196-'TRA_Vkm UK'!AL196)),0)</f>
        <v>347.87248607842525</v>
      </c>
      <c r="AM196" s="90">
        <f>IFERROR(IFERROR(('TRA_VEff EU28'!AM196*'TRA_Stock EU28'!AM196-'TRA_VEff UK'!AM196*'TRA_Stock UK'!AM196)/('TRA_Stock EU28'!AM196-'TRA_Stock UK'!AM196),('TRA_VEff EU28'!AM196*'TRA_Vkm EU28'!AM196-'TRA_VEff UK'!AM196*'TRA_Vkm UK'!AM196)/('TRA_Vkm EU28'!AM196-'TRA_Vkm UK'!AM196)),0)</f>
        <v>344.92097312560503</v>
      </c>
      <c r="AN196" s="90">
        <f>IFERROR(IFERROR(('TRA_VEff EU28'!AN196*'TRA_Stock EU28'!AN196-'TRA_VEff UK'!AN196*'TRA_Stock UK'!AN196)/('TRA_Stock EU28'!AN196-'TRA_Stock UK'!AN196),('TRA_VEff EU28'!AN196*'TRA_Vkm EU28'!AN196-'TRA_VEff UK'!AN196*'TRA_Vkm UK'!AN196)/('TRA_Vkm EU28'!AN196-'TRA_Vkm UK'!AN196)),0)</f>
        <v>341.51866080837209</v>
      </c>
      <c r="AO196" s="90">
        <f>IFERROR(IFERROR(('TRA_VEff EU28'!AO196*'TRA_Stock EU28'!AO196-'TRA_VEff UK'!AO196*'TRA_Stock UK'!AO196)/('TRA_Stock EU28'!AO196-'TRA_Stock UK'!AO196),('TRA_VEff EU28'!AO196*'TRA_Vkm EU28'!AO196-'TRA_VEff UK'!AO196*'TRA_Vkm UK'!AO196)/('TRA_Vkm EU28'!AO196-'TRA_Vkm UK'!AO196)),0)</f>
        <v>338.81980968858142</v>
      </c>
      <c r="AP196" s="90">
        <f>IFERROR(IFERROR(('TRA_VEff EU28'!AP196*'TRA_Stock EU28'!AP196-'TRA_VEff UK'!AP196*'TRA_Stock UK'!AP196)/('TRA_Stock EU28'!AP196-'TRA_Stock UK'!AP196),('TRA_VEff EU28'!AP196*'TRA_Vkm EU28'!AP196-'TRA_VEff UK'!AP196*'TRA_Vkm UK'!AP196)/('TRA_Vkm EU28'!AP196-'TRA_Vkm UK'!AP196)),0)</f>
        <v>335.91131807250241</v>
      </c>
      <c r="AQ196" s="90">
        <f>IFERROR(IFERROR(('TRA_VEff EU28'!AQ196*'TRA_Stock EU28'!AQ196-'TRA_VEff UK'!AQ196*'TRA_Stock UK'!AQ196)/('TRA_Stock EU28'!AQ196-'TRA_Stock UK'!AQ196),('TRA_VEff EU28'!AQ196*'TRA_Vkm EU28'!AQ196-'TRA_VEff UK'!AQ196*'TRA_Vkm UK'!AQ196)/('TRA_Vkm EU28'!AQ196-'TRA_Vkm UK'!AQ196)),0)</f>
        <v>333.14253363342897</v>
      </c>
      <c r="AR196" s="90">
        <f>IFERROR(IFERROR(('TRA_VEff EU28'!AR196*'TRA_Stock EU28'!AR196-'TRA_VEff UK'!AR196*'TRA_Stock UK'!AR196)/('TRA_Stock EU28'!AR196-'TRA_Stock UK'!AR196),('TRA_VEff EU28'!AR196*'TRA_Vkm EU28'!AR196-'TRA_VEff UK'!AR196*'TRA_Vkm UK'!AR196)/('TRA_Vkm EU28'!AR196-'TRA_Vkm UK'!AR196)),0)</f>
        <v>330.25324005655222</v>
      </c>
      <c r="AS196" s="90">
        <f>IFERROR(IFERROR(('TRA_VEff EU28'!AS196*'TRA_Stock EU28'!AS196-'TRA_VEff UK'!AS196*'TRA_Stock UK'!AS196)/('TRA_Stock EU28'!AS196-'TRA_Stock UK'!AS196),('TRA_VEff EU28'!AS196*'TRA_Vkm EU28'!AS196-'TRA_VEff UK'!AS196*'TRA_Vkm UK'!AS196)/('TRA_Vkm EU28'!AS196-'TRA_Vkm UK'!AS196)),0)</f>
        <v>327.20754894747927</v>
      </c>
      <c r="AT196" s="90">
        <f>IFERROR(IFERROR(('TRA_VEff EU28'!AT196*'TRA_Stock EU28'!AT196-'TRA_VEff UK'!AT196*'TRA_Stock UK'!AT196)/('TRA_Stock EU28'!AT196-'TRA_Stock UK'!AT196),('TRA_VEff EU28'!AT196*'TRA_Vkm EU28'!AT196-'TRA_VEff UK'!AT196*'TRA_Vkm UK'!AT196)/('TRA_Vkm EU28'!AT196-'TRA_Vkm UK'!AT196)),0)</f>
        <v>324.29335328607414</v>
      </c>
      <c r="AU196" s="90">
        <f>IFERROR(IFERROR(('TRA_VEff EU28'!AU196*'TRA_Stock EU28'!AU196-'TRA_VEff UK'!AU196*'TRA_Stock UK'!AU196)/('TRA_Stock EU28'!AU196-'TRA_Stock UK'!AU196),('TRA_VEff EU28'!AU196*'TRA_Vkm EU28'!AU196-'TRA_VEff UK'!AU196*'TRA_Vkm UK'!AU196)/('TRA_Vkm EU28'!AU196-'TRA_Vkm UK'!AU196)),0)</f>
        <v>321.48480002887362</v>
      </c>
      <c r="AV196" s="90">
        <f>IFERROR(IFERROR(('TRA_VEff EU28'!AV196*'TRA_Stock EU28'!AV196-'TRA_VEff UK'!AV196*'TRA_Stock UK'!AV196)/('TRA_Stock EU28'!AV196-'TRA_Stock UK'!AV196),('TRA_VEff EU28'!AV196*'TRA_Vkm EU28'!AV196-'TRA_VEff UK'!AV196*'TRA_Vkm UK'!AV196)/('TRA_Vkm EU28'!AV196-'TRA_Vkm UK'!AV196)),0)</f>
        <v>318.74597879905883</v>
      </c>
      <c r="AW196" s="90">
        <f>IFERROR(IFERROR(('TRA_VEff EU28'!AW196*'TRA_Stock EU28'!AW196-'TRA_VEff UK'!AW196*'TRA_Stock UK'!AW196)/('TRA_Stock EU28'!AW196-'TRA_Stock UK'!AW196),('TRA_VEff EU28'!AW196*'TRA_Vkm EU28'!AW196-'TRA_VEff UK'!AW196*'TRA_Vkm UK'!AW196)/('TRA_Vkm EU28'!AW196-'TRA_Vkm UK'!AW196)),0)</f>
        <v>316.23694858615221</v>
      </c>
      <c r="AX196" s="90">
        <f>IFERROR(IFERROR(('TRA_VEff EU28'!AX196*'TRA_Stock EU28'!AX196-'TRA_VEff UK'!AX196*'TRA_Stock UK'!AX196)/('TRA_Stock EU28'!AX196-'TRA_Stock UK'!AX196),('TRA_VEff EU28'!AX196*'TRA_Vkm EU28'!AX196-'TRA_VEff UK'!AX196*'TRA_Vkm UK'!AX196)/('TRA_Vkm EU28'!AX196-'TRA_Vkm UK'!AX196)),0)</f>
        <v>313.6490206518057</v>
      </c>
      <c r="AY196" s="90">
        <f>IFERROR(IFERROR(('TRA_VEff EU28'!AY196*'TRA_Stock EU28'!AY196-'TRA_VEff UK'!AY196*'TRA_Stock UK'!AY196)/('TRA_Stock EU28'!AY196-'TRA_Stock UK'!AY196),('TRA_VEff EU28'!AY196*'TRA_Vkm EU28'!AY196-'TRA_VEff UK'!AY196*'TRA_Vkm UK'!AY196)/('TRA_Vkm EU28'!AY196-'TRA_Vkm UK'!AY196)),0)</f>
        <v>311.30032709555212</v>
      </c>
      <c r="AZ196" s="90">
        <f>IFERROR(IFERROR(('TRA_VEff EU28'!AZ196*'TRA_Stock EU28'!AZ196-'TRA_VEff UK'!AZ196*'TRA_Stock UK'!AZ196)/('TRA_Stock EU28'!AZ196-'TRA_Stock UK'!AZ196),('TRA_VEff EU28'!AZ196*'TRA_Vkm EU28'!AZ196-'TRA_VEff UK'!AZ196*'TRA_Vkm UK'!AZ196)/('TRA_Vkm EU28'!AZ196-'TRA_Vkm UK'!AZ196)),0)</f>
        <v>309.15847195184324</v>
      </c>
    </row>
    <row r="197" spans="1:52">
      <c r="A197" s="89" t="s">
        <v>158</v>
      </c>
      <c r="B197" s="90">
        <f>IFERROR(IFERROR(('TRA_VEff EU28'!B197*'TRA_Stock EU28'!B197-'TRA_VEff UK'!B197*'TRA_Stock UK'!B197)/('TRA_Stock EU28'!B197-'TRA_Stock UK'!B197),('TRA_VEff EU28'!B197*'TRA_Vkm EU28'!B197-'TRA_VEff UK'!B197*'TRA_Vkm UK'!B197)/('TRA_Vkm EU28'!B197-'TRA_Vkm UK'!B197)),0)</f>
        <v>0</v>
      </c>
      <c r="C197" s="90">
        <f>IFERROR(IFERROR(('TRA_VEff EU28'!C197*'TRA_Stock EU28'!C197-'TRA_VEff UK'!C197*'TRA_Stock UK'!C197)/('TRA_Stock EU28'!C197-'TRA_Stock UK'!C197),('TRA_VEff EU28'!C197*'TRA_Vkm EU28'!C197-'TRA_VEff UK'!C197*'TRA_Vkm UK'!C197)/('TRA_Vkm EU28'!C197-'TRA_Vkm UK'!C197)),0)</f>
        <v>0</v>
      </c>
      <c r="D197" s="90">
        <f>IFERROR(IFERROR(('TRA_VEff EU28'!D197*'TRA_Stock EU28'!D197-'TRA_VEff UK'!D197*'TRA_Stock UK'!D197)/('TRA_Stock EU28'!D197-'TRA_Stock UK'!D197),('TRA_VEff EU28'!D197*'TRA_Vkm EU28'!D197-'TRA_VEff UK'!D197*'TRA_Vkm UK'!D197)/('TRA_Vkm EU28'!D197-'TRA_Vkm UK'!D197)),0)</f>
        <v>0</v>
      </c>
      <c r="E197" s="90">
        <f>IFERROR(IFERROR(('TRA_VEff EU28'!E197*'TRA_Stock EU28'!E197-'TRA_VEff UK'!E197*'TRA_Stock UK'!E197)/('TRA_Stock EU28'!E197-'TRA_Stock UK'!E197),('TRA_VEff EU28'!E197*'TRA_Vkm EU28'!E197-'TRA_VEff UK'!E197*'TRA_Vkm UK'!E197)/('TRA_Vkm EU28'!E197-'TRA_Vkm UK'!E197)),0)</f>
        <v>0</v>
      </c>
      <c r="F197" s="90">
        <f>IFERROR(IFERROR(('TRA_VEff EU28'!F197*'TRA_Stock EU28'!F197-'TRA_VEff UK'!F197*'TRA_Stock UK'!F197)/('TRA_Stock EU28'!F197-'TRA_Stock UK'!F197),('TRA_VEff EU28'!F197*'TRA_Vkm EU28'!F197-'TRA_VEff UK'!F197*'TRA_Vkm UK'!F197)/('TRA_Vkm EU28'!F197-'TRA_Vkm UK'!F197)),0)</f>
        <v>0</v>
      </c>
      <c r="G197" s="90">
        <f>IFERROR(IFERROR(('TRA_VEff EU28'!G197*'TRA_Stock EU28'!G197-'TRA_VEff UK'!G197*'TRA_Stock UK'!G197)/('TRA_Stock EU28'!G197-'TRA_Stock UK'!G197),('TRA_VEff EU28'!G197*'TRA_Vkm EU28'!G197-'TRA_VEff UK'!G197*'TRA_Vkm UK'!G197)/('TRA_Vkm EU28'!G197-'TRA_Vkm UK'!G197)),0)</f>
        <v>0</v>
      </c>
      <c r="H197" s="90">
        <f>IFERROR(IFERROR(('TRA_VEff EU28'!H197*'TRA_Stock EU28'!H197-'TRA_VEff UK'!H197*'TRA_Stock UK'!H197)/('TRA_Stock EU28'!H197-'TRA_Stock UK'!H197),('TRA_VEff EU28'!H197*'TRA_Vkm EU28'!H197-'TRA_VEff UK'!H197*'TRA_Vkm UK'!H197)/('TRA_Vkm EU28'!H197-'TRA_Vkm UK'!H197)),0)</f>
        <v>0</v>
      </c>
      <c r="I197" s="90">
        <f>IFERROR(IFERROR(('TRA_VEff EU28'!I197*'TRA_Stock EU28'!I197-'TRA_VEff UK'!I197*'TRA_Stock UK'!I197)/('TRA_Stock EU28'!I197-'TRA_Stock UK'!I197),('TRA_VEff EU28'!I197*'TRA_Vkm EU28'!I197-'TRA_VEff UK'!I197*'TRA_Vkm UK'!I197)/('TRA_Vkm EU28'!I197-'TRA_Vkm UK'!I197)),0)</f>
        <v>0</v>
      </c>
      <c r="J197" s="90">
        <f>IFERROR(IFERROR(('TRA_VEff EU28'!J197*'TRA_Stock EU28'!J197-'TRA_VEff UK'!J197*'TRA_Stock UK'!J197)/('TRA_Stock EU28'!J197-'TRA_Stock UK'!J197),('TRA_VEff EU28'!J197*'TRA_Vkm EU28'!J197-'TRA_VEff UK'!J197*'TRA_Vkm UK'!J197)/('TRA_Vkm EU28'!J197-'TRA_Vkm UK'!J197)),0)</f>
        <v>0</v>
      </c>
      <c r="K197" s="90">
        <f>IFERROR(IFERROR(('TRA_VEff EU28'!K197*'TRA_Stock EU28'!K197-'TRA_VEff UK'!K197*'TRA_Stock UK'!K197)/('TRA_Stock EU28'!K197-'TRA_Stock UK'!K197),('TRA_VEff EU28'!K197*'TRA_Vkm EU28'!K197-'TRA_VEff UK'!K197*'TRA_Vkm UK'!K197)/('TRA_Vkm EU28'!K197-'TRA_Vkm UK'!K197)),0)</f>
        <v>0</v>
      </c>
      <c r="L197" s="90">
        <f>IFERROR(IFERROR(('TRA_VEff EU28'!L197*'TRA_Stock EU28'!L197-'TRA_VEff UK'!L197*'TRA_Stock UK'!L197)/('TRA_Stock EU28'!L197-'TRA_Stock UK'!L197),('TRA_VEff EU28'!L197*'TRA_Vkm EU28'!L197-'TRA_VEff UK'!L197*'TRA_Vkm UK'!L197)/('TRA_Vkm EU28'!L197-'TRA_Vkm UK'!L197)),0)</f>
        <v>0</v>
      </c>
      <c r="M197" s="90">
        <f>IFERROR(IFERROR(('TRA_VEff EU28'!M197*'TRA_Stock EU28'!M197-'TRA_VEff UK'!M197*'TRA_Stock UK'!M197)/('TRA_Stock EU28'!M197-'TRA_Stock UK'!M197),('TRA_VEff EU28'!M197*'TRA_Vkm EU28'!M197-'TRA_VEff UK'!M197*'TRA_Vkm UK'!M197)/('TRA_Vkm EU28'!M197-'TRA_Vkm UK'!M197)),0)</f>
        <v>0</v>
      </c>
      <c r="N197" s="90">
        <f>IFERROR(IFERROR(('TRA_VEff EU28'!N197*'TRA_Stock EU28'!N197-'TRA_VEff UK'!N197*'TRA_Stock UK'!N197)/('TRA_Stock EU28'!N197-'TRA_Stock UK'!N197),('TRA_VEff EU28'!N197*'TRA_Vkm EU28'!N197-'TRA_VEff UK'!N197*'TRA_Vkm UK'!N197)/('TRA_Vkm EU28'!N197-'TRA_Vkm UK'!N197)),0)</f>
        <v>0</v>
      </c>
      <c r="O197" s="90">
        <f>IFERROR(IFERROR(('TRA_VEff EU28'!O197*'TRA_Stock EU28'!O197-'TRA_VEff UK'!O197*'TRA_Stock UK'!O197)/('TRA_Stock EU28'!O197-'TRA_Stock UK'!O197),('TRA_VEff EU28'!O197*'TRA_Vkm EU28'!O197-'TRA_VEff UK'!O197*'TRA_Vkm UK'!O197)/('TRA_Vkm EU28'!O197-'TRA_Vkm UK'!O197)),0)</f>
        <v>0</v>
      </c>
      <c r="P197" s="90">
        <f>IFERROR(IFERROR(('TRA_VEff EU28'!P197*'TRA_Stock EU28'!P197-'TRA_VEff UK'!P197*'TRA_Stock UK'!P197)/('TRA_Stock EU28'!P197-'TRA_Stock UK'!P197),('TRA_VEff EU28'!P197*'TRA_Vkm EU28'!P197-'TRA_VEff UK'!P197*'TRA_Vkm UK'!P197)/('TRA_Vkm EU28'!P197-'TRA_Vkm UK'!P197)),0)</f>
        <v>0</v>
      </c>
      <c r="Q197" s="90">
        <f>IFERROR(IFERROR(('TRA_VEff EU28'!Q197*'TRA_Stock EU28'!Q197-'TRA_VEff UK'!Q197*'TRA_Stock UK'!Q197)/('TRA_Stock EU28'!Q197-'TRA_Stock UK'!Q197),('TRA_VEff EU28'!Q197*'TRA_Vkm EU28'!Q197-'TRA_VEff UK'!Q197*'TRA_Vkm UK'!Q197)/('TRA_Vkm EU28'!Q197-'TRA_Vkm UK'!Q197)),0)</f>
        <v>0</v>
      </c>
      <c r="R197" s="90">
        <f>IFERROR(IFERROR(('TRA_VEff EU28'!R197*'TRA_Stock EU28'!R197-'TRA_VEff UK'!R197*'TRA_Stock UK'!R197)/('TRA_Stock EU28'!R197-'TRA_Stock UK'!R197),('TRA_VEff EU28'!R197*'TRA_Vkm EU28'!R197-'TRA_VEff UK'!R197*'TRA_Vkm UK'!R197)/('TRA_Vkm EU28'!R197-'TRA_Vkm UK'!R197)),0)</f>
        <v>0</v>
      </c>
      <c r="S197" s="90">
        <f>IFERROR(IFERROR(('TRA_VEff EU28'!S197*'TRA_Stock EU28'!S197-'TRA_VEff UK'!S197*'TRA_Stock UK'!S197)/('TRA_Stock EU28'!S197-'TRA_Stock UK'!S197),('TRA_VEff EU28'!S197*'TRA_Vkm EU28'!S197-'TRA_VEff UK'!S197*'TRA_Vkm UK'!S197)/('TRA_Vkm EU28'!S197-'TRA_Vkm UK'!S197)),0)</f>
        <v>0</v>
      </c>
      <c r="T197" s="90">
        <f>IFERROR(IFERROR(('TRA_VEff EU28'!T197*'TRA_Stock EU28'!T197-'TRA_VEff UK'!T197*'TRA_Stock UK'!T197)/('TRA_Stock EU28'!T197-'TRA_Stock UK'!T197),('TRA_VEff EU28'!T197*'TRA_Vkm EU28'!T197-'TRA_VEff UK'!T197*'TRA_Vkm UK'!T197)/('TRA_Vkm EU28'!T197-'TRA_Vkm UK'!T197)),0)</f>
        <v>0</v>
      </c>
      <c r="U197" s="90">
        <f>IFERROR(IFERROR(('TRA_VEff EU28'!U197*'TRA_Stock EU28'!U197-'TRA_VEff UK'!U197*'TRA_Stock UK'!U197)/('TRA_Stock EU28'!U197-'TRA_Stock UK'!U197),('TRA_VEff EU28'!U197*'TRA_Vkm EU28'!U197-'TRA_VEff UK'!U197*'TRA_Vkm UK'!U197)/('TRA_Vkm EU28'!U197-'TRA_Vkm UK'!U197)),0)</f>
        <v>0</v>
      </c>
      <c r="V197" s="90">
        <f>IFERROR(IFERROR(('TRA_VEff EU28'!V197*'TRA_Stock EU28'!V197-'TRA_VEff UK'!V197*'TRA_Stock UK'!V197)/('TRA_Stock EU28'!V197-'TRA_Stock UK'!V197),('TRA_VEff EU28'!V197*'TRA_Vkm EU28'!V197-'TRA_VEff UK'!V197*'TRA_Vkm UK'!V197)/('TRA_Vkm EU28'!V197-'TRA_Vkm UK'!V197)),0)</f>
        <v>0</v>
      </c>
      <c r="W197" s="90">
        <f>IFERROR(IFERROR(('TRA_VEff EU28'!W197*'TRA_Stock EU28'!W197-'TRA_VEff UK'!W197*'TRA_Stock UK'!W197)/('TRA_Stock EU28'!W197-'TRA_Stock UK'!W197),('TRA_VEff EU28'!W197*'TRA_Vkm EU28'!W197-'TRA_VEff UK'!W197*'TRA_Vkm UK'!W197)/('TRA_Vkm EU28'!W197-'TRA_Vkm UK'!W197)),0)</f>
        <v>0</v>
      </c>
      <c r="X197" s="90">
        <f>IFERROR(IFERROR(('TRA_VEff EU28'!X197*'TRA_Stock EU28'!X197-'TRA_VEff UK'!X197*'TRA_Stock UK'!X197)/('TRA_Stock EU28'!X197-'TRA_Stock UK'!X197),('TRA_VEff EU28'!X197*'TRA_Vkm EU28'!X197-'TRA_VEff UK'!X197*'TRA_Vkm UK'!X197)/('TRA_Vkm EU28'!X197-'TRA_Vkm UK'!X197)),0)</f>
        <v>0</v>
      </c>
      <c r="Y197" s="90">
        <f>IFERROR(IFERROR(('TRA_VEff EU28'!Y197*'TRA_Stock EU28'!Y197-'TRA_VEff UK'!Y197*'TRA_Stock UK'!Y197)/('TRA_Stock EU28'!Y197-'TRA_Stock UK'!Y197),('TRA_VEff EU28'!Y197*'TRA_Vkm EU28'!Y197-'TRA_VEff UK'!Y197*'TRA_Vkm UK'!Y197)/('TRA_Vkm EU28'!Y197-'TRA_Vkm UK'!Y197)),0)</f>
        <v>0</v>
      </c>
      <c r="Z197" s="90">
        <f>IFERROR(IFERROR(('TRA_VEff EU28'!Z197*'TRA_Stock EU28'!Z197-'TRA_VEff UK'!Z197*'TRA_Stock UK'!Z197)/('TRA_Stock EU28'!Z197-'TRA_Stock UK'!Z197),('TRA_VEff EU28'!Z197*'TRA_Vkm EU28'!Z197-'TRA_VEff UK'!Z197*'TRA_Vkm UK'!Z197)/('TRA_Vkm EU28'!Z197-'TRA_Vkm UK'!Z197)),0)</f>
        <v>0</v>
      </c>
      <c r="AA197" s="90">
        <f>IFERROR(IFERROR(('TRA_VEff EU28'!AA197*'TRA_Stock EU28'!AA197-'TRA_VEff UK'!AA197*'TRA_Stock UK'!AA197)/('TRA_Stock EU28'!AA197-'TRA_Stock UK'!AA197),('TRA_VEff EU28'!AA197*'TRA_Vkm EU28'!AA197-'TRA_VEff UK'!AA197*'TRA_Vkm UK'!AA197)/('TRA_Vkm EU28'!AA197-'TRA_Vkm UK'!AA197)),0)</f>
        <v>0</v>
      </c>
      <c r="AB197" s="90">
        <f>IFERROR(IFERROR(('TRA_VEff EU28'!AB197*'TRA_Stock EU28'!AB197-'TRA_VEff UK'!AB197*'TRA_Stock UK'!AB197)/('TRA_Stock EU28'!AB197-'TRA_Stock UK'!AB197),('TRA_VEff EU28'!AB197*'TRA_Vkm EU28'!AB197-'TRA_VEff UK'!AB197*'TRA_Vkm UK'!AB197)/('TRA_Vkm EU28'!AB197-'TRA_Vkm UK'!AB197)),0)</f>
        <v>0</v>
      </c>
      <c r="AC197" s="90">
        <f>IFERROR(IFERROR(('TRA_VEff EU28'!AC197*'TRA_Stock EU28'!AC197-'TRA_VEff UK'!AC197*'TRA_Stock UK'!AC197)/('TRA_Stock EU28'!AC197-'TRA_Stock UK'!AC197),('TRA_VEff EU28'!AC197*'TRA_Vkm EU28'!AC197-'TRA_VEff UK'!AC197*'TRA_Vkm UK'!AC197)/('TRA_Vkm EU28'!AC197-'TRA_Vkm UK'!AC197)),0)</f>
        <v>0</v>
      </c>
      <c r="AD197" s="90">
        <f>IFERROR(IFERROR(('TRA_VEff EU28'!AD197*'TRA_Stock EU28'!AD197-'TRA_VEff UK'!AD197*'TRA_Stock UK'!AD197)/('TRA_Stock EU28'!AD197-'TRA_Stock UK'!AD197),('TRA_VEff EU28'!AD197*'TRA_Vkm EU28'!AD197-'TRA_VEff UK'!AD197*'TRA_Vkm UK'!AD197)/('TRA_Vkm EU28'!AD197-'TRA_Vkm UK'!AD197)),0)</f>
        <v>0</v>
      </c>
      <c r="AE197" s="90">
        <f>IFERROR(IFERROR(('TRA_VEff EU28'!AE197*'TRA_Stock EU28'!AE197-'TRA_VEff UK'!AE197*'TRA_Stock UK'!AE197)/('TRA_Stock EU28'!AE197-'TRA_Stock UK'!AE197),('TRA_VEff EU28'!AE197*'TRA_Vkm EU28'!AE197-'TRA_VEff UK'!AE197*'TRA_Vkm UK'!AE197)/('TRA_Vkm EU28'!AE197-'TRA_Vkm UK'!AE197)),0)</f>
        <v>0</v>
      </c>
      <c r="AF197" s="90">
        <f>IFERROR(IFERROR(('TRA_VEff EU28'!AF197*'TRA_Stock EU28'!AF197-'TRA_VEff UK'!AF197*'TRA_Stock UK'!AF197)/('TRA_Stock EU28'!AF197-'TRA_Stock UK'!AF197),('TRA_VEff EU28'!AF197*'TRA_Vkm EU28'!AF197-'TRA_VEff UK'!AF197*'TRA_Vkm UK'!AF197)/('TRA_Vkm EU28'!AF197-'TRA_Vkm UK'!AF197)),0)</f>
        <v>0</v>
      </c>
      <c r="AG197" s="90">
        <f>IFERROR(IFERROR(('TRA_VEff EU28'!AG197*'TRA_Stock EU28'!AG197-'TRA_VEff UK'!AG197*'TRA_Stock UK'!AG197)/('TRA_Stock EU28'!AG197-'TRA_Stock UK'!AG197),('TRA_VEff EU28'!AG197*'TRA_Vkm EU28'!AG197-'TRA_VEff UK'!AG197*'TRA_Vkm UK'!AG197)/('TRA_Vkm EU28'!AG197-'TRA_Vkm UK'!AG197)),0)</f>
        <v>0</v>
      </c>
      <c r="AH197" s="90">
        <f>IFERROR(IFERROR(('TRA_VEff EU28'!AH197*'TRA_Stock EU28'!AH197-'TRA_VEff UK'!AH197*'TRA_Stock UK'!AH197)/('TRA_Stock EU28'!AH197-'TRA_Stock UK'!AH197),('TRA_VEff EU28'!AH197*'TRA_Vkm EU28'!AH197-'TRA_VEff UK'!AH197*'TRA_Vkm UK'!AH197)/('TRA_Vkm EU28'!AH197-'TRA_Vkm UK'!AH197)),0)</f>
        <v>0</v>
      </c>
      <c r="AI197" s="90">
        <f>IFERROR(IFERROR(('TRA_VEff EU28'!AI197*'TRA_Stock EU28'!AI197-'TRA_VEff UK'!AI197*'TRA_Stock UK'!AI197)/('TRA_Stock EU28'!AI197-'TRA_Stock UK'!AI197),('TRA_VEff EU28'!AI197*'TRA_Vkm EU28'!AI197-'TRA_VEff UK'!AI197*'TRA_Vkm UK'!AI197)/('TRA_Vkm EU28'!AI197-'TRA_Vkm UK'!AI197)),0)</f>
        <v>0</v>
      </c>
      <c r="AJ197" s="90">
        <f>IFERROR(IFERROR(('TRA_VEff EU28'!AJ197*'TRA_Stock EU28'!AJ197-'TRA_VEff UK'!AJ197*'TRA_Stock UK'!AJ197)/('TRA_Stock EU28'!AJ197-'TRA_Stock UK'!AJ197),('TRA_VEff EU28'!AJ197*'TRA_Vkm EU28'!AJ197-'TRA_VEff UK'!AJ197*'TRA_Vkm UK'!AJ197)/('TRA_Vkm EU28'!AJ197-'TRA_Vkm UK'!AJ197)),0)</f>
        <v>0</v>
      </c>
      <c r="AK197" s="90">
        <f>IFERROR(IFERROR(('TRA_VEff EU28'!AK197*'TRA_Stock EU28'!AK197-'TRA_VEff UK'!AK197*'TRA_Stock UK'!AK197)/('TRA_Stock EU28'!AK197-'TRA_Stock UK'!AK197),('TRA_VEff EU28'!AK197*'TRA_Vkm EU28'!AK197-'TRA_VEff UK'!AK197*'TRA_Vkm UK'!AK197)/('TRA_Vkm EU28'!AK197-'TRA_Vkm UK'!AK197)),0)</f>
        <v>0</v>
      </c>
      <c r="AL197" s="90">
        <f>IFERROR(IFERROR(('TRA_VEff EU28'!AL197*'TRA_Stock EU28'!AL197-'TRA_VEff UK'!AL197*'TRA_Stock UK'!AL197)/('TRA_Stock EU28'!AL197-'TRA_Stock UK'!AL197),('TRA_VEff EU28'!AL197*'TRA_Vkm EU28'!AL197-'TRA_VEff UK'!AL197*'TRA_Vkm UK'!AL197)/('TRA_Vkm EU28'!AL197-'TRA_Vkm UK'!AL197)),0)</f>
        <v>0</v>
      </c>
      <c r="AM197" s="90">
        <f>IFERROR(IFERROR(('TRA_VEff EU28'!AM197*'TRA_Stock EU28'!AM197-'TRA_VEff UK'!AM197*'TRA_Stock UK'!AM197)/('TRA_Stock EU28'!AM197-'TRA_Stock UK'!AM197),('TRA_VEff EU28'!AM197*'TRA_Vkm EU28'!AM197-'TRA_VEff UK'!AM197*'TRA_Vkm UK'!AM197)/('TRA_Vkm EU28'!AM197-'TRA_Vkm UK'!AM197)),0)</f>
        <v>0</v>
      </c>
      <c r="AN197" s="90">
        <f>IFERROR(IFERROR(('TRA_VEff EU28'!AN197*'TRA_Stock EU28'!AN197-'TRA_VEff UK'!AN197*'TRA_Stock UK'!AN197)/('TRA_Stock EU28'!AN197-'TRA_Stock UK'!AN197),('TRA_VEff EU28'!AN197*'TRA_Vkm EU28'!AN197-'TRA_VEff UK'!AN197*'TRA_Vkm UK'!AN197)/('TRA_Vkm EU28'!AN197-'TRA_Vkm UK'!AN197)),0)</f>
        <v>0</v>
      </c>
      <c r="AO197" s="90">
        <f>IFERROR(IFERROR(('TRA_VEff EU28'!AO197*'TRA_Stock EU28'!AO197-'TRA_VEff UK'!AO197*'TRA_Stock UK'!AO197)/('TRA_Stock EU28'!AO197-'TRA_Stock UK'!AO197),('TRA_VEff EU28'!AO197*'TRA_Vkm EU28'!AO197-'TRA_VEff UK'!AO197*'TRA_Vkm UK'!AO197)/('TRA_Vkm EU28'!AO197-'TRA_Vkm UK'!AO197)),0)</f>
        <v>0</v>
      </c>
      <c r="AP197" s="90">
        <f>IFERROR(IFERROR(('TRA_VEff EU28'!AP197*'TRA_Stock EU28'!AP197-'TRA_VEff UK'!AP197*'TRA_Stock UK'!AP197)/('TRA_Stock EU28'!AP197-'TRA_Stock UK'!AP197),('TRA_VEff EU28'!AP197*'TRA_Vkm EU28'!AP197-'TRA_VEff UK'!AP197*'TRA_Vkm UK'!AP197)/('TRA_Vkm EU28'!AP197-'TRA_Vkm UK'!AP197)),0)</f>
        <v>0</v>
      </c>
      <c r="AQ197" s="90">
        <f>IFERROR(IFERROR(('TRA_VEff EU28'!AQ197*'TRA_Stock EU28'!AQ197-'TRA_VEff UK'!AQ197*'TRA_Stock UK'!AQ197)/('TRA_Stock EU28'!AQ197-'TRA_Stock UK'!AQ197),('TRA_VEff EU28'!AQ197*'TRA_Vkm EU28'!AQ197-'TRA_VEff UK'!AQ197*'TRA_Vkm UK'!AQ197)/('TRA_Vkm EU28'!AQ197-'TRA_Vkm UK'!AQ197)),0)</f>
        <v>0</v>
      </c>
      <c r="AR197" s="90">
        <f>IFERROR(IFERROR(('TRA_VEff EU28'!AR197*'TRA_Stock EU28'!AR197-'TRA_VEff UK'!AR197*'TRA_Stock UK'!AR197)/('TRA_Stock EU28'!AR197-'TRA_Stock UK'!AR197),('TRA_VEff EU28'!AR197*'TRA_Vkm EU28'!AR197-'TRA_VEff UK'!AR197*'TRA_Vkm UK'!AR197)/('TRA_Vkm EU28'!AR197-'TRA_Vkm UK'!AR197)),0)</f>
        <v>0</v>
      </c>
      <c r="AS197" s="90">
        <f>IFERROR(IFERROR(('TRA_VEff EU28'!AS197*'TRA_Stock EU28'!AS197-'TRA_VEff UK'!AS197*'TRA_Stock UK'!AS197)/('TRA_Stock EU28'!AS197-'TRA_Stock UK'!AS197),('TRA_VEff EU28'!AS197*'TRA_Vkm EU28'!AS197-'TRA_VEff UK'!AS197*'TRA_Vkm UK'!AS197)/('TRA_Vkm EU28'!AS197-'TRA_Vkm UK'!AS197)),0)</f>
        <v>0</v>
      </c>
      <c r="AT197" s="90">
        <f>IFERROR(IFERROR(('TRA_VEff EU28'!AT197*'TRA_Stock EU28'!AT197-'TRA_VEff UK'!AT197*'TRA_Stock UK'!AT197)/('TRA_Stock EU28'!AT197-'TRA_Stock UK'!AT197),('TRA_VEff EU28'!AT197*'TRA_Vkm EU28'!AT197-'TRA_VEff UK'!AT197*'TRA_Vkm UK'!AT197)/('TRA_Vkm EU28'!AT197-'TRA_Vkm UK'!AT197)),0)</f>
        <v>0</v>
      </c>
      <c r="AU197" s="90">
        <f>IFERROR(IFERROR(('TRA_VEff EU28'!AU197*'TRA_Stock EU28'!AU197-'TRA_VEff UK'!AU197*'TRA_Stock UK'!AU197)/('TRA_Stock EU28'!AU197-'TRA_Stock UK'!AU197),('TRA_VEff EU28'!AU197*'TRA_Vkm EU28'!AU197-'TRA_VEff UK'!AU197*'TRA_Vkm UK'!AU197)/('TRA_Vkm EU28'!AU197-'TRA_Vkm UK'!AU197)),0)</f>
        <v>0</v>
      </c>
      <c r="AV197" s="90">
        <f>IFERROR(IFERROR(('TRA_VEff EU28'!AV197*'TRA_Stock EU28'!AV197-'TRA_VEff UK'!AV197*'TRA_Stock UK'!AV197)/('TRA_Stock EU28'!AV197-'TRA_Stock UK'!AV197),('TRA_VEff EU28'!AV197*'TRA_Vkm EU28'!AV197-'TRA_VEff UK'!AV197*'TRA_Vkm UK'!AV197)/('TRA_Vkm EU28'!AV197-'TRA_Vkm UK'!AV197)),0)</f>
        <v>0</v>
      </c>
      <c r="AW197" s="90">
        <f>IFERROR(IFERROR(('TRA_VEff EU28'!AW197*'TRA_Stock EU28'!AW197-'TRA_VEff UK'!AW197*'TRA_Stock UK'!AW197)/('TRA_Stock EU28'!AW197-'TRA_Stock UK'!AW197),('TRA_VEff EU28'!AW197*'TRA_Vkm EU28'!AW197-'TRA_VEff UK'!AW197*'TRA_Vkm UK'!AW197)/('TRA_Vkm EU28'!AW197-'TRA_Vkm UK'!AW197)),0)</f>
        <v>0</v>
      </c>
      <c r="AX197" s="90">
        <f>IFERROR(IFERROR(('TRA_VEff EU28'!AX197*'TRA_Stock EU28'!AX197-'TRA_VEff UK'!AX197*'TRA_Stock UK'!AX197)/('TRA_Stock EU28'!AX197-'TRA_Stock UK'!AX197),('TRA_VEff EU28'!AX197*'TRA_Vkm EU28'!AX197-'TRA_VEff UK'!AX197*'TRA_Vkm UK'!AX197)/('TRA_Vkm EU28'!AX197-'TRA_Vkm UK'!AX197)),0)</f>
        <v>0</v>
      </c>
      <c r="AY197" s="90">
        <f>IFERROR(IFERROR(('TRA_VEff EU28'!AY197*'TRA_Stock EU28'!AY197-'TRA_VEff UK'!AY197*'TRA_Stock UK'!AY197)/('TRA_Stock EU28'!AY197-'TRA_Stock UK'!AY197),('TRA_VEff EU28'!AY197*'TRA_Vkm EU28'!AY197-'TRA_VEff UK'!AY197*'TRA_Vkm UK'!AY197)/('TRA_Vkm EU28'!AY197-'TRA_Vkm UK'!AY197)),0)</f>
        <v>0</v>
      </c>
      <c r="AZ197" s="90">
        <f>IFERROR(IFERROR(('TRA_VEff EU28'!AZ197*'TRA_Stock EU28'!AZ197-'TRA_VEff UK'!AZ197*'TRA_Stock UK'!AZ197)/('TRA_Stock EU28'!AZ197-'TRA_Stock UK'!AZ197),('TRA_VEff EU28'!AZ197*'TRA_Vkm EU28'!AZ197-'TRA_VEff UK'!AZ197*'TRA_Vkm UK'!AZ197)/('TRA_Vkm EU28'!AZ197-'TRA_Vkm UK'!AZ197)),0)</f>
        <v>0</v>
      </c>
    </row>
    <row r="198" spans="1:52">
      <c r="A198" s="89" t="s">
        <v>159</v>
      </c>
      <c r="B198" s="90">
        <f>IFERROR(IFERROR(('TRA_VEff EU28'!B198*'TRA_Stock EU28'!B198-'TRA_VEff UK'!B198*'TRA_Stock UK'!B198)/('TRA_Stock EU28'!B198-'TRA_Stock UK'!B198),('TRA_VEff EU28'!B198*'TRA_Vkm EU28'!B198-'TRA_VEff UK'!B198*'TRA_Vkm UK'!B198)/('TRA_Vkm EU28'!B198-'TRA_Vkm UK'!B198)),0)</f>
        <v>0</v>
      </c>
      <c r="C198" s="90">
        <f>IFERROR(IFERROR(('TRA_VEff EU28'!C198*'TRA_Stock EU28'!C198-'TRA_VEff UK'!C198*'TRA_Stock UK'!C198)/('TRA_Stock EU28'!C198-'TRA_Stock UK'!C198),('TRA_VEff EU28'!C198*'TRA_Vkm EU28'!C198-'TRA_VEff UK'!C198*'TRA_Vkm UK'!C198)/('TRA_Vkm EU28'!C198-'TRA_Vkm UK'!C198)),0)</f>
        <v>0</v>
      </c>
      <c r="D198" s="90">
        <f>IFERROR(IFERROR(('TRA_VEff EU28'!D198*'TRA_Stock EU28'!D198-'TRA_VEff UK'!D198*'TRA_Stock UK'!D198)/('TRA_Stock EU28'!D198-'TRA_Stock UK'!D198),('TRA_VEff EU28'!D198*'TRA_Vkm EU28'!D198-'TRA_VEff UK'!D198*'TRA_Vkm UK'!D198)/('TRA_Vkm EU28'!D198-'TRA_Vkm UK'!D198)),0)</f>
        <v>0</v>
      </c>
      <c r="E198" s="90">
        <f>IFERROR(IFERROR(('TRA_VEff EU28'!E198*'TRA_Stock EU28'!E198-'TRA_VEff UK'!E198*'TRA_Stock UK'!E198)/('TRA_Stock EU28'!E198-'TRA_Stock UK'!E198),('TRA_VEff EU28'!E198*'TRA_Vkm EU28'!E198-'TRA_VEff UK'!E198*'TRA_Vkm UK'!E198)/('TRA_Vkm EU28'!E198-'TRA_Vkm UK'!E198)),0)</f>
        <v>0</v>
      </c>
      <c r="F198" s="90">
        <f>IFERROR(IFERROR(('TRA_VEff EU28'!F198*'TRA_Stock EU28'!F198-'TRA_VEff UK'!F198*'TRA_Stock UK'!F198)/('TRA_Stock EU28'!F198-'TRA_Stock UK'!F198),('TRA_VEff EU28'!F198*'TRA_Vkm EU28'!F198-'TRA_VEff UK'!F198*'TRA_Vkm UK'!F198)/('TRA_Vkm EU28'!F198-'TRA_Vkm UK'!F198)),0)</f>
        <v>0</v>
      </c>
      <c r="G198" s="90">
        <f>IFERROR(IFERROR(('TRA_VEff EU28'!G198*'TRA_Stock EU28'!G198-'TRA_VEff UK'!G198*'TRA_Stock UK'!G198)/('TRA_Stock EU28'!G198-'TRA_Stock UK'!G198),('TRA_VEff EU28'!G198*'TRA_Vkm EU28'!G198-'TRA_VEff UK'!G198*'TRA_Vkm UK'!G198)/('TRA_Vkm EU28'!G198-'TRA_Vkm UK'!G198)),0)</f>
        <v>0</v>
      </c>
      <c r="H198" s="90">
        <f>IFERROR(IFERROR(('TRA_VEff EU28'!H198*'TRA_Stock EU28'!H198-'TRA_VEff UK'!H198*'TRA_Stock UK'!H198)/('TRA_Stock EU28'!H198-'TRA_Stock UK'!H198),('TRA_VEff EU28'!H198*'TRA_Vkm EU28'!H198-'TRA_VEff UK'!H198*'TRA_Vkm UK'!H198)/('TRA_Vkm EU28'!H198-'TRA_Vkm UK'!H198)),0)</f>
        <v>0</v>
      </c>
      <c r="I198" s="90">
        <f>IFERROR(IFERROR(('TRA_VEff EU28'!I198*'TRA_Stock EU28'!I198-'TRA_VEff UK'!I198*'TRA_Stock UK'!I198)/('TRA_Stock EU28'!I198-'TRA_Stock UK'!I198),('TRA_VEff EU28'!I198*'TRA_Vkm EU28'!I198-'TRA_VEff UK'!I198*'TRA_Vkm UK'!I198)/('TRA_Vkm EU28'!I198-'TRA_Vkm UK'!I198)),0)</f>
        <v>0</v>
      </c>
      <c r="J198" s="90">
        <f>IFERROR(IFERROR(('TRA_VEff EU28'!J198*'TRA_Stock EU28'!J198-'TRA_VEff UK'!J198*'TRA_Stock UK'!J198)/('TRA_Stock EU28'!J198-'TRA_Stock UK'!J198),('TRA_VEff EU28'!J198*'TRA_Vkm EU28'!J198-'TRA_VEff UK'!J198*'TRA_Vkm UK'!J198)/('TRA_Vkm EU28'!J198-'TRA_Vkm UK'!J198)),0)</f>
        <v>0</v>
      </c>
      <c r="K198" s="90">
        <f>IFERROR(IFERROR(('TRA_VEff EU28'!K198*'TRA_Stock EU28'!K198-'TRA_VEff UK'!K198*'TRA_Stock UK'!K198)/('TRA_Stock EU28'!K198-'TRA_Stock UK'!K198),('TRA_VEff EU28'!K198*'TRA_Vkm EU28'!K198-'TRA_VEff UK'!K198*'TRA_Vkm UK'!K198)/('TRA_Vkm EU28'!K198-'TRA_Vkm UK'!K198)),0)</f>
        <v>0</v>
      </c>
      <c r="L198" s="90">
        <f>IFERROR(IFERROR(('TRA_VEff EU28'!L198*'TRA_Stock EU28'!L198-'TRA_VEff UK'!L198*'TRA_Stock UK'!L198)/('TRA_Stock EU28'!L198-'TRA_Stock UK'!L198),('TRA_VEff EU28'!L198*'TRA_Vkm EU28'!L198-'TRA_VEff UK'!L198*'TRA_Vkm UK'!L198)/('TRA_Vkm EU28'!L198-'TRA_Vkm UK'!L198)),0)</f>
        <v>0</v>
      </c>
      <c r="M198" s="90">
        <f>IFERROR(IFERROR(('TRA_VEff EU28'!M198*'TRA_Stock EU28'!M198-'TRA_VEff UK'!M198*'TRA_Stock UK'!M198)/('TRA_Stock EU28'!M198-'TRA_Stock UK'!M198),('TRA_VEff EU28'!M198*'TRA_Vkm EU28'!M198-'TRA_VEff UK'!M198*'TRA_Vkm UK'!M198)/('TRA_Vkm EU28'!M198-'TRA_Vkm UK'!M198)),0)</f>
        <v>0</v>
      </c>
      <c r="N198" s="90">
        <f>IFERROR(IFERROR(('TRA_VEff EU28'!N198*'TRA_Stock EU28'!N198-'TRA_VEff UK'!N198*'TRA_Stock UK'!N198)/('TRA_Stock EU28'!N198-'TRA_Stock UK'!N198),('TRA_VEff EU28'!N198*'TRA_Vkm EU28'!N198-'TRA_VEff UK'!N198*'TRA_Vkm UK'!N198)/('TRA_Vkm EU28'!N198-'TRA_Vkm UK'!N198)),0)</f>
        <v>0</v>
      </c>
      <c r="O198" s="90">
        <f>IFERROR(IFERROR(('TRA_VEff EU28'!O198*'TRA_Stock EU28'!O198-'TRA_VEff UK'!O198*'TRA_Stock UK'!O198)/('TRA_Stock EU28'!O198-'TRA_Stock UK'!O198),('TRA_VEff EU28'!O198*'TRA_Vkm EU28'!O198-'TRA_VEff UK'!O198*'TRA_Vkm UK'!O198)/('TRA_Vkm EU28'!O198-'TRA_Vkm UK'!O198)),0)</f>
        <v>0</v>
      </c>
      <c r="P198" s="90">
        <f>IFERROR(IFERROR(('TRA_VEff EU28'!P198*'TRA_Stock EU28'!P198-'TRA_VEff UK'!P198*'TRA_Stock UK'!P198)/('TRA_Stock EU28'!P198-'TRA_Stock UK'!P198),('TRA_VEff EU28'!P198*'TRA_Vkm EU28'!P198-'TRA_VEff UK'!P198*'TRA_Vkm UK'!P198)/('TRA_Vkm EU28'!P198-'TRA_Vkm UK'!P198)),0)</f>
        <v>0</v>
      </c>
      <c r="Q198" s="90">
        <f>IFERROR(IFERROR(('TRA_VEff EU28'!Q198*'TRA_Stock EU28'!Q198-'TRA_VEff UK'!Q198*'TRA_Stock UK'!Q198)/('TRA_Stock EU28'!Q198-'TRA_Stock UK'!Q198),('TRA_VEff EU28'!Q198*'TRA_Vkm EU28'!Q198-'TRA_VEff UK'!Q198*'TRA_Vkm UK'!Q198)/('TRA_Vkm EU28'!Q198-'TRA_Vkm UK'!Q198)),0)</f>
        <v>0</v>
      </c>
      <c r="R198" s="90">
        <f>IFERROR(IFERROR(('TRA_VEff EU28'!R198*'TRA_Stock EU28'!R198-'TRA_VEff UK'!R198*'TRA_Stock UK'!R198)/('TRA_Stock EU28'!R198-'TRA_Stock UK'!R198),('TRA_VEff EU28'!R198*'TRA_Vkm EU28'!R198-'TRA_VEff UK'!R198*'TRA_Vkm UK'!R198)/('TRA_Vkm EU28'!R198-'TRA_Vkm UK'!R198)),0)</f>
        <v>0</v>
      </c>
      <c r="S198" s="90">
        <f>IFERROR(IFERROR(('TRA_VEff EU28'!S198*'TRA_Stock EU28'!S198-'TRA_VEff UK'!S198*'TRA_Stock UK'!S198)/('TRA_Stock EU28'!S198-'TRA_Stock UK'!S198),('TRA_VEff EU28'!S198*'TRA_Vkm EU28'!S198-'TRA_VEff UK'!S198*'TRA_Vkm UK'!S198)/('TRA_Vkm EU28'!S198-'TRA_Vkm UK'!S198)),0)</f>
        <v>0</v>
      </c>
      <c r="T198" s="90">
        <f>IFERROR(IFERROR(('TRA_VEff EU28'!T198*'TRA_Stock EU28'!T198-'TRA_VEff UK'!T198*'TRA_Stock UK'!T198)/('TRA_Stock EU28'!T198-'TRA_Stock UK'!T198),('TRA_VEff EU28'!T198*'TRA_Vkm EU28'!T198-'TRA_VEff UK'!T198*'TRA_Vkm UK'!T198)/('TRA_Vkm EU28'!T198-'TRA_Vkm UK'!T198)),0)</f>
        <v>0</v>
      </c>
      <c r="U198" s="90">
        <f>IFERROR(IFERROR(('TRA_VEff EU28'!U198*'TRA_Stock EU28'!U198-'TRA_VEff UK'!U198*'TRA_Stock UK'!U198)/('TRA_Stock EU28'!U198-'TRA_Stock UK'!U198),('TRA_VEff EU28'!U198*'TRA_Vkm EU28'!U198-'TRA_VEff UK'!U198*'TRA_Vkm UK'!U198)/('TRA_Vkm EU28'!U198-'TRA_Vkm UK'!U198)),0)</f>
        <v>0</v>
      </c>
      <c r="V198" s="90">
        <f>IFERROR(IFERROR(('TRA_VEff EU28'!V198*'TRA_Stock EU28'!V198-'TRA_VEff UK'!V198*'TRA_Stock UK'!V198)/('TRA_Stock EU28'!V198-'TRA_Stock UK'!V198),('TRA_VEff EU28'!V198*'TRA_Vkm EU28'!V198-'TRA_VEff UK'!V198*'TRA_Vkm UK'!V198)/('TRA_Vkm EU28'!V198-'TRA_Vkm UK'!V198)),0)</f>
        <v>0</v>
      </c>
      <c r="W198" s="90">
        <f>IFERROR(IFERROR(('TRA_VEff EU28'!W198*'TRA_Stock EU28'!W198-'TRA_VEff UK'!W198*'TRA_Stock UK'!W198)/('TRA_Stock EU28'!W198-'TRA_Stock UK'!W198),('TRA_VEff EU28'!W198*'TRA_Vkm EU28'!W198-'TRA_VEff UK'!W198*'TRA_Vkm UK'!W198)/('TRA_Vkm EU28'!W198-'TRA_Vkm UK'!W198)),0)</f>
        <v>0</v>
      </c>
      <c r="X198" s="90">
        <f>IFERROR(IFERROR(('TRA_VEff EU28'!X198*'TRA_Stock EU28'!X198-'TRA_VEff UK'!X198*'TRA_Stock UK'!X198)/('TRA_Stock EU28'!X198-'TRA_Stock UK'!X198),('TRA_VEff EU28'!X198*'TRA_Vkm EU28'!X198-'TRA_VEff UK'!X198*'TRA_Vkm UK'!X198)/('TRA_Vkm EU28'!X198-'TRA_Vkm UK'!X198)),0)</f>
        <v>0</v>
      </c>
      <c r="Y198" s="90">
        <f>IFERROR(IFERROR(('TRA_VEff EU28'!Y198*'TRA_Stock EU28'!Y198-'TRA_VEff UK'!Y198*'TRA_Stock UK'!Y198)/('TRA_Stock EU28'!Y198-'TRA_Stock UK'!Y198),('TRA_VEff EU28'!Y198*'TRA_Vkm EU28'!Y198-'TRA_VEff UK'!Y198*'TRA_Vkm UK'!Y198)/('TRA_Vkm EU28'!Y198-'TRA_Vkm UK'!Y198)),0)</f>
        <v>0</v>
      </c>
      <c r="Z198" s="90">
        <f>IFERROR(IFERROR(('TRA_VEff EU28'!Z198*'TRA_Stock EU28'!Z198-'TRA_VEff UK'!Z198*'TRA_Stock UK'!Z198)/('TRA_Stock EU28'!Z198-'TRA_Stock UK'!Z198),('TRA_VEff EU28'!Z198*'TRA_Vkm EU28'!Z198-'TRA_VEff UK'!Z198*'TRA_Vkm UK'!Z198)/('TRA_Vkm EU28'!Z198-'TRA_Vkm UK'!Z198)),0)</f>
        <v>0</v>
      </c>
      <c r="AA198" s="90">
        <f>IFERROR(IFERROR(('TRA_VEff EU28'!AA198*'TRA_Stock EU28'!AA198-'TRA_VEff UK'!AA198*'TRA_Stock UK'!AA198)/('TRA_Stock EU28'!AA198-'TRA_Stock UK'!AA198),('TRA_VEff EU28'!AA198*'TRA_Vkm EU28'!AA198-'TRA_VEff UK'!AA198*'TRA_Vkm UK'!AA198)/('TRA_Vkm EU28'!AA198-'TRA_Vkm UK'!AA198)),0)</f>
        <v>0</v>
      </c>
      <c r="AB198" s="90">
        <f>IFERROR(IFERROR(('TRA_VEff EU28'!AB198*'TRA_Stock EU28'!AB198-'TRA_VEff UK'!AB198*'TRA_Stock UK'!AB198)/('TRA_Stock EU28'!AB198-'TRA_Stock UK'!AB198),('TRA_VEff EU28'!AB198*'TRA_Vkm EU28'!AB198-'TRA_VEff UK'!AB198*'TRA_Vkm UK'!AB198)/('TRA_Vkm EU28'!AB198-'TRA_Vkm UK'!AB198)),0)</f>
        <v>0</v>
      </c>
      <c r="AC198" s="90">
        <f>IFERROR(IFERROR(('TRA_VEff EU28'!AC198*'TRA_Stock EU28'!AC198-'TRA_VEff UK'!AC198*'TRA_Stock UK'!AC198)/('TRA_Stock EU28'!AC198-'TRA_Stock UK'!AC198),('TRA_VEff EU28'!AC198*'TRA_Vkm EU28'!AC198-'TRA_VEff UK'!AC198*'TRA_Vkm UK'!AC198)/('TRA_Vkm EU28'!AC198-'TRA_Vkm UK'!AC198)),0)</f>
        <v>0</v>
      </c>
      <c r="AD198" s="90">
        <f>IFERROR(IFERROR(('TRA_VEff EU28'!AD198*'TRA_Stock EU28'!AD198-'TRA_VEff UK'!AD198*'TRA_Stock UK'!AD198)/('TRA_Stock EU28'!AD198-'TRA_Stock UK'!AD198),('TRA_VEff EU28'!AD198*'TRA_Vkm EU28'!AD198-'TRA_VEff UK'!AD198*'TRA_Vkm UK'!AD198)/('TRA_Vkm EU28'!AD198-'TRA_Vkm UK'!AD198)),0)</f>
        <v>0</v>
      </c>
      <c r="AE198" s="90">
        <f>IFERROR(IFERROR(('TRA_VEff EU28'!AE198*'TRA_Stock EU28'!AE198-'TRA_VEff UK'!AE198*'TRA_Stock UK'!AE198)/('TRA_Stock EU28'!AE198-'TRA_Stock UK'!AE198),('TRA_VEff EU28'!AE198*'TRA_Vkm EU28'!AE198-'TRA_VEff UK'!AE198*'TRA_Vkm UK'!AE198)/('TRA_Vkm EU28'!AE198-'TRA_Vkm UK'!AE198)),0)</f>
        <v>0</v>
      </c>
      <c r="AF198" s="90">
        <f>IFERROR(IFERROR(('TRA_VEff EU28'!AF198*'TRA_Stock EU28'!AF198-'TRA_VEff UK'!AF198*'TRA_Stock UK'!AF198)/('TRA_Stock EU28'!AF198-'TRA_Stock UK'!AF198),('TRA_VEff EU28'!AF198*'TRA_Vkm EU28'!AF198-'TRA_VEff UK'!AF198*'TRA_Vkm UK'!AF198)/('TRA_Vkm EU28'!AF198-'TRA_Vkm UK'!AF198)),0)</f>
        <v>0</v>
      </c>
      <c r="AG198" s="90">
        <f>IFERROR(IFERROR(('TRA_VEff EU28'!AG198*'TRA_Stock EU28'!AG198-'TRA_VEff UK'!AG198*'TRA_Stock UK'!AG198)/('TRA_Stock EU28'!AG198-'TRA_Stock UK'!AG198),('TRA_VEff EU28'!AG198*'TRA_Vkm EU28'!AG198-'TRA_VEff UK'!AG198*'TRA_Vkm UK'!AG198)/('TRA_Vkm EU28'!AG198-'TRA_Vkm UK'!AG198)),0)</f>
        <v>0</v>
      </c>
      <c r="AH198" s="90">
        <f>IFERROR(IFERROR(('TRA_VEff EU28'!AH198*'TRA_Stock EU28'!AH198-'TRA_VEff UK'!AH198*'TRA_Stock UK'!AH198)/('TRA_Stock EU28'!AH198-'TRA_Stock UK'!AH198),('TRA_VEff EU28'!AH198*'TRA_Vkm EU28'!AH198-'TRA_VEff UK'!AH198*'TRA_Vkm UK'!AH198)/('TRA_Vkm EU28'!AH198-'TRA_Vkm UK'!AH198)),0)</f>
        <v>0</v>
      </c>
      <c r="AI198" s="90">
        <f>IFERROR(IFERROR(('TRA_VEff EU28'!AI198*'TRA_Stock EU28'!AI198-'TRA_VEff UK'!AI198*'TRA_Stock UK'!AI198)/('TRA_Stock EU28'!AI198-'TRA_Stock UK'!AI198),('TRA_VEff EU28'!AI198*'TRA_Vkm EU28'!AI198-'TRA_VEff UK'!AI198*'TRA_Vkm UK'!AI198)/('TRA_Vkm EU28'!AI198-'TRA_Vkm UK'!AI198)),0)</f>
        <v>0</v>
      </c>
      <c r="AJ198" s="90">
        <f>IFERROR(IFERROR(('TRA_VEff EU28'!AJ198*'TRA_Stock EU28'!AJ198-'TRA_VEff UK'!AJ198*'TRA_Stock UK'!AJ198)/('TRA_Stock EU28'!AJ198-'TRA_Stock UK'!AJ198),('TRA_VEff EU28'!AJ198*'TRA_Vkm EU28'!AJ198-'TRA_VEff UK'!AJ198*'TRA_Vkm UK'!AJ198)/('TRA_Vkm EU28'!AJ198-'TRA_Vkm UK'!AJ198)),0)</f>
        <v>0</v>
      </c>
      <c r="AK198" s="90">
        <f>IFERROR(IFERROR(('TRA_VEff EU28'!AK198*'TRA_Stock EU28'!AK198-'TRA_VEff UK'!AK198*'TRA_Stock UK'!AK198)/('TRA_Stock EU28'!AK198-'TRA_Stock UK'!AK198),('TRA_VEff EU28'!AK198*'TRA_Vkm EU28'!AK198-'TRA_VEff UK'!AK198*'TRA_Vkm UK'!AK198)/('TRA_Vkm EU28'!AK198-'TRA_Vkm UK'!AK198)),0)</f>
        <v>0</v>
      </c>
      <c r="AL198" s="90">
        <f>IFERROR(IFERROR(('TRA_VEff EU28'!AL198*'TRA_Stock EU28'!AL198-'TRA_VEff UK'!AL198*'TRA_Stock UK'!AL198)/('TRA_Stock EU28'!AL198-'TRA_Stock UK'!AL198),('TRA_VEff EU28'!AL198*'TRA_Vkm EU28'!AL198-'TRA_VEff UK'!AL198*'TRA_Vkm UK'!AL198)/('TRA_Vkm EU28'!AL198-'TRA_Vkm UK'!AL198)),0)</f>
        <v>0</v>
      </c>
      <c r="AM198" s="90">
        <f>IFERROR(IFERROR(('TRA_VEff EU28'!AM198*'TRA_Stock EU28'!AM198-'TRA_VEff UK'!AM198*'TRA_Stock UK'!AM198)/('TRA_Stock EU28'!AM198-'TRA_Stock UK'!AM198),('TRA_VEff EU28'!AM198*'TRA_Vkm EU28'!AM198-'TRA_VEff UK'!AM198*'TRA_Vkm UK'!AM198)/('TRA_Vkm EU28'!AM198-'TRA_Vkm UK'!AM198)),0)</f>
        <v>0</v>
      </c>
      <c r="AN198" s="90">
        <f>IFERROR(IFERROR(('TRA_VEff EU28'!AN198*'TRA_Stock EU28'!AN198-'TRA_VEff UK'!AN198*'TRA_Stock UK'!AN198)/('TRA_Stock EU28'!AN198-'TRA_Stock UK'!AN198),('TRA_VEff EU28'!AN198*'TRA_Vkm EU28'!AN198-'TRA_VEff UK'!AN198*'TRA_Vkm UK'!AN198)/('TRA_Vkm EU28'!AN198-'TRA_Vkm UK'!AN198)),0)</f>
        <v>0</v>
      </c>
      <c r="AO198" s="90">
        <f>IFERROR(IFERROR(('TRA_VEff EU28'!AO198*'TRA_Stock EU28'!AO198-'TRA_VEff UK'!AO198*'TRA_Stock UK'!AO198)/('TRA_Stock EU28'!AO198-'TRA_Stock UK'!AO198),('TRA_VEff EU28'!AO198*'TRA_Vkm EU28'!AO198-'TRA_VEff UK'!AO198*'TRA_Vkm UK'!AO198)/('TRA_Vkm EU28'!AO198-'TRA_Vkm UK'!AO198)),0)</f>
        <v>0</v>
      </c>
      <c r="AP198" s="90">
        <f>IFERROR(IFERROR(('TRA_VEff EU28'!AP198*'TRA_Stock EU28'!AP198-'TRA_VEff UK'!AP198*'TRA_Stock UK'!AP198)/('TRA_Stock EU28'!AP198-'TRA_Stock UK'!AP198),('TRA_VEff EU28'!AP198*'TRA_Vkm EU28'!AP198-'TRA_VEff UK'!AP198*'TRA_Vkm UK'!AP198)/('TRA_Vkm EU28'!AP198-'TRA_Vkm UK'!AP198)),0)</f>
        <v>0</v>
      </c>
      <c r="AQ198" s="90">
        <f>IFERROR(IFERROR(('TRA_VEff EU28'!AQ198*'TRA_Stock EU28'!AQ198-'TRA_VEff UK'!AQ198*'TRA_Stock UK'!AQ198)/('TRA_Stock EU28'!AQ198-'TRA_Stock UK'!AQ198),('TRA_VEff EU28'!AQ198*'TRA_Vkm EU28'!AQ198-'TRA_VEff UK'!AQ198*'TRA_Vkm UK'!AQ198)/('TRA_Vkm EU28'!AQ198-'TRA_Vkm UK'!AQ198)),0)</f>
        <v>0</v>
      </c>
      <c r="AR198" s="90">
        <f>IFERROR(IFERROR(('TRA_VEff EU28'!AR198*'TRA_Stock EU28'!AR198-'TRA_VEff UK'!AR198*'TRA_Stock UK'!AR198)/('TRA_Stock EU28'!AR198-'TRA_Stock UK'!AR198),('TRA_VEff EU28'!AR198*'TRA_Vkm EU28'!AR198-'TRA_VEff UK'!AR198*'TRA_Vkm UK'!AR198)/('TRA_Vkm EU28'!AR198-'TRA_Vkm UK'!AR198)),0)</f>
        <v>0</v>
      </c>
      <c r="AS198" s="90">
        <f>IFERROR(IFERROR(('TRA_VEff EU28'!AS198*'TRA_Stock EU28'!AS198-'TRA_VEff UK'!AS198*'TRA_Stock UK'!AS198)/('TRA_Stock EU28'!AS198-'TRA_Stock UK'!AS198),('TRA_VEff EU28'!AS198*'TRA_Vkm EU28'!AS198-'TRA_VEff UK'!AS198*'TRA_Vkm UK'!AS198)/('TRA_Vkm EU28'!AS198-'TRA_Vkm UK'!AS198)),0)</f>
        <v>0</v>
      </c>
      <c r="AT198" s="90">
        <f>IFERROR(IFERROR(('TRA_VEff EU28'!AT198*'TRA_Stock EU28'!AT198-'TRA_VEff UK'!AT198*'TRA_Stock UK'!AT198)/('TRA_Stock EU28'!AT198-'TRA_Stock UK'!AT198),('TRA_VEff EU28'!AT198*'TRA_Vkm EU28'!AT198-'TRA_VEff UK'!AT198*'TRA_Vkm UK'!AT198)/('TRA_Vkm EU28'!AT198-'TRA_Vkm UK'!AT198)),0)</f>
        <v>0</v>
      </c>
      <c r="AU198" s="90">
        <f>IFERROR(IFERROR(('TRA_VEff EU28'!AU198*'TRA_Stock EU28'!AU198-'TRA_VEff UK'!AU198*'TRA_Stock UK'!AU198)/('TRA_Stock EU28'!AU198-'TRA_Stock UK'!AU198),('TRA_VEff EU28'!AU198*'TRA_Vkm EU28'!AU198-'TRA_VEff UK'!AU198*'TRA_Vkm UK'!AU198)/('TRA_Vkm EU28'!AU198-'TRA_Vkm UK'!AU198)),0)</f>
        <v>0</v>
      </c>
      <c r="AV198" s="90">
        <f>IFERROR(IFERROR(('TRA_VEff EU28'!AV198*'TRA_Stock EU28'!AV198-'TRA_VEff UK'!AV198*'TRA_Stock UK'!AV198)/('TRA_Stock EU28'!AV198-'TRA_Stock UK'!AV198),('TRA_VEff EU28'!AV198*'TRA_Vkm EU28'!AV198-'TRA_VEff UK'!AV198*'TRA_Vkm UK'!AV198)/('TRA_Vkm EU28'!AV198-'TRA_Vkm UK'!AV198)),0)</f>
        <v>0</v>
      </c>
      <c r="AW198" s="90">
        <f>IFERROR(IFERROR(('TRA_VEff EU28'!AW198*'TRA_Stock EU28'!AW198-'TRA_VEff UK'!AW198*'TRA_Stock UK'!AW198)/('TRA_Stock EU28'!AW198-'TRA_Stock UK'!AW198),('TRA_VEff EU28'!AW198*'TRA_Vkm EU28'!AW198-'TRA_VEff UK'!AW198*'TRA_Vkm UK'!AW198)/('TRA_Vkm EU28'!AW198-'TRA_Vkm UK'!AW198)),0)</f>
        <v>0</v>
      </c>
      <c r="AX198" s="90">
        <f>IFERROR(IFERROR(('TRA_VEff EU28'!AX198*'TRA_Stock EU28'!AX198-'TRA_VEff UK'!AX198*'TRA_Stock UK'!AX198)/('TRA_Stock EU28'!AX198-'TRA_Stock UK'!AX198),('TRA_VEff EU28'!AX198*'TRA_Vkm EU28'!AX198-'TRA_VEff UK'!AX198*'TRA_Vkm UK'!AX198)/('TRA_Vkm EU28'!AX198-'TRA_Vkm UK'!AX198)),0)</f>
        <v>0</v>
      </c>
      <c r="AY198" s="90">
        <f>IFERROR(IFERROR(('TRA_VEff EU28'!AY198*'TRA_Stock EU28'!AY198-'TRA_VEff UK'!AY198*'TRA_Stock UK'!AY198)/('TRA_Stock EU28'!AY198-'TRA_Stock UK'!AY198),('TRA_VEff EU28'!AY198*'TRA_Vkm EU28'!AY198-'TRA_VEff UK'!AY198*'TRA_Vkm UK'!AY198)/('TRA_Vkm EU28'!AY198-'TRA_Vkm UK'!AY198)),0)</f>
        <v>0</v>
      </c>
      <c r="AZ198" s="90">
        <f>IFERROR(IFERROR(('TRA_VEff EU28'!AZ198*'TRA_Stock EU28'!AZ198-'TRA_VEff UK'!AZ198*'TRA_Stock UK'!AZ198)/('TRA_Stock EU28'!AZ198-'TRA_Stock UK'!AZ198),('TRA_VEff EU28'!AZ198*'TRA_Vkm EU28'!AZ198-'TRA_VEff UK'!AZ198*'TRA_Vkm UK'!AZ198)/('TRA_Vkm EU28'!AZ198-'TRA_Vkm UK'!AZ198)),0)</f>
        <v>0</v>
      </c>
    </row>
    <row r="199" spans="1:52">
      <c r="A199" s="108" t="s">
        <v>121</v>
      </c>
      <c r="B199" s="102">
        <f>IFERROR(IFERROR(('TRA_VEff EU28'!B199*'TRA_Stock EU28'!B199-'TRA_VEff UK'!B199*'TRA_Stock UK'!B199)/('TRA_Stock EU28'!B199-'TRA_Stock UK'!B199),('TRA_VEff EU28'!B199*'TRA_Vkm EU28'!B199-'TRA_VEff UK'!B199*'TRA_Vkm UK'!B199)/('TRA_Vkm EU28'!B199-'TRA_Vkm UK'!B199)),0)</f>
        <v>399.35485151276163</v>
      </c>
      <c r="C199" s="102">
        <f>IFERROR(IFERROR(('TRA_VEff EU28'!C199*'TRA_Stock EU28'!C199-'TRA_VEff UK'!C199*'TRA_Stock UK'!C199)/('TRA_Stock EU28'!C199-'TRA_Stock UK'!C199),('TRA_VEff EU28'!C199*'TRA_Vkm EU28'!C199-'TRA_VEff UK'!C199*'TRA_Vkm UK'!C199)/('TRA_Vkm EU28'!C199-'TRA_Vkm UK'!C199)),0)</f>
        <v>413.7944350751942</v>
      </c>
      <c r="D199" s="102">
        <f>IFERROR(IFERROR(('TRA_VEff EU28'!D199*'TRA_Stock EU28'!D199-'TRA_VEff UK'!D199*'TRA_Stock UK'!D199)/('TRA_Stock EU28'!D199-'TRA_Stock UK'!D199),('TRA_VEff EU28'!D199*'TRA_Vkm EU28'!D199-'TRA_VEff UK'!D199*'TRA_Vkm UK'!D199)/('TRA_Vkm EU28'!D199-'TRA_Vkm UK'!D199)),0)</f>
        <v>419.16054253957992</v>
      </c>
      <c r="E199" s="102">
        <f>IFERROR(IFERROR(('TRA_VEff EU28'!E199*'TRA_Stock EU28'!E199-'TRA_VEff UK'!E199*'TRA_Stock UK'!E199)/('TRA_Stock EU28'!E199-'TRA_Stock UK'!E199),('TRA_VEff EU28'!E199*'TRA_Vkm EU28'!E199-'TRA_VEff UK'!E199*'TRA_Vkm UK'!E199)/('TRA_Vkm EU28'!E199-'TRA_Vkm UK'!E199)),0)</f>
        <v>425.4050065772422</v>
      </c>
      <c r="F199" s="102">
        <f>IFERROR(IFERROR(('TRA_VEff EU28'!F199*'TRA_Stock EU28'!F199-'TRA_VEff UK'!F199*'TRA_Stock UK'!F199)/('TRA_Stock EU28'!F199-'TRA_Stock UK'!F199),('TRA_VEff EU28'!F199*'TRA_Vkm EU28'!F199-'TRA_VEff UK'!F199*'TRA_Vkm UK'!F199)/('TRA_Vkm EU28'!F199-'TRA_Vkm UK'!F199)),0)</f>
        <v>417.86727478016365</v>
      </c>
      <c r="G199" s="102">
        <f>IFERROR(IFERROR(('TRA_VEff EU28'!G199*'TRA_Stock EU28'!G199-'TRA_VEff UK'!G199*'TRA_Stock UK'!G199)/('TRA_Stock EU28'!G199-'TRA_Stock UK'!G199),('TRA_VEff EU28'!G199*'TRA_Vkm EU28'!G199-'TRA_VEff UK'!G199*'TRA_Vkm UK'!G199)/('TRA_Vkm EU28'!G199-'TRA_Vkm UK'!G199)),0)</f>
        <v>418.0048736201631</v>
      </c>
      <c r="H199" s="102">
        <f>IFERROR(IFERROR(('TRA_VEff EU28'!H199*'TRA_Stock EU28'!H199-'TRA_VEff UK'!H199*'TRA_Stock UK'!H199)/('TRA_Stock EU28'!H199-'TRA_Stock UK'!H199),('TRA_VEff EU28'!H199*'TRA_Vkm EU28'!H199-'TRA_VEff UK'!H199*'TRA_Vkm UK'!H199)/('TRA_Vkm EU28'!H199-'TRA_Vkm UK'!H199)),0)</f>
        <v>419.31617166891829</v>
      </c>
      <c r="I199" s="102">
        <f>IFERROR(IFERROR(('TRA_VEff EU28'!I199*'TRA_Stock EU28'!I199-'TRA_VEff UK'!I199*'TRA_Stock UK'!I199)/('TRA_Stock EU28'!I199-'TRA_Stock UK'!I199),('TRA_VEff EU28'!I199*'TRA_Vkm EU28'!I199-'TRA_VEff UK'!I199*'TRA_Vkm UK'!I199)/('TRA_Vkm EU28'!I199-'TRA_Vkm UK'!I199)),0)</f>
        <v>426.94061837387471</v>
      </c>
      <c r="J199" s="102">
        <f>IFERROR(IFERROR(('TRA_VEff EU28'!J199*'TRA_Stock EU28'!J199-'TRA_VEff UK'!J199*'TRA_Stock UK'!J199)/('TRA_Stock EU28'!J199-'TRA_Stock UK'!J199),('TRA_VEff EU28'!J199*'TRA_Vkm EU28'!J199-'TRA_VEff UK'!J199*'TRA_Vkm UK'!J199)/('TRA_Vkm EU28'!J199-'TRA_Vkm UK'!J199)),0)</f>
        <v>420.01829801690974</v>
      </c>
      <c r="K199" s="102">
        <f>IFERROR(IFERROR(('TRA_VEff EU28'!K199*'TRA_Stock EU28'!K199-'TRA_VEff UK'!K199*'TRA_Stock UK'!K199)/('TRA_Stock EU28'!K199-'TRA_Stock UK'!K199),('TRA_VEff EU28'!K199*'TRA_Vkm EU28'!K199-'TRA_VEff UK'!K199*'TRA_Vkm UK'!K199)/('TRA_Vkm EU28'!K199-'TRA_Vkm UK'!K199)),0)</f>
        <v>416.99358180497859</v>
      </c>
      <c r="L199" s="102">
        <f>IFERROR(IFERROR(('TRA_VEff EU28'!L199*'TRA_Stock EU28'!L199-'TRA_VEff UK'!L199*'TRA_Stock UK'!L199)/('TRA_Stock EU28'!L199-'TRA_Stock UK'!L199),('TRA_VEff EU28'!L199*'TRA_Vkm EU28'!L199-'TRA_VEff UK'!L199*'TRA_Vkm UK'!L199)/('TRA_Vkm EU28'!L199-'TRA_Vkm UK'!L199)),0)</f>
        <v>412.54771656184317</v>
      </c>
      <c r="M199" s="102">
        <f>IFERROR(IFERROR(('TRA_VEff EU28'!M199*'TRA_Stock EU28'!M199-'TRA_VEff UK'!M199*'TRA_Stock UK'!M199)/('TRA_Stock EU28'!M199-'TRA_Stock UK'!M199),('TRA_VEff EU28'!M199*'TRA_Vkm EU28'!M199-'TRA_VEff UK'!M199*'TRA_Vkm UK'!M199)/('TRA_Vkm EU28'!M199-'TRA_Vkm UK'!M199)),0)</f>
        <v>422.46062055547822</v>
      </c>
      <c r="N199" s="102">
        <f>IFERROR(IFERROR(('TRA_VEff EU28'!N199*'TRA_Stock EU28'!N199-'TRA_VEff UK'!N199*'TRA_Stock UK'!N199)/('TRA_Stock EU28'!N199-'TRA_Stock UK'!N199),('TRA_VEff EU28'!N199*'TRA_Vkm EU28'!N199-'TRA_VEff UK'!N199*'TRA_Vkm UK'!N199)/('TRA_Vkm EU28'!N199-'TRA_Vkm UK'!N199)),0)</f>
        <v>423.27694941910585</v>
      </c>
      <c r="O199" s="102">
        <f>IFERROR(IFERROR(('TRA_VEff EU28'!O199*'TRA_Stock EU28'!O199-'TRA_VEff UK'!O199*'TRA_Stock UK'!O199)/('TRA_Stock EU28'!O199-'TRA_Stock UK'!O199),('TRA_VEff EU28'!O199*'TRA_Vkm EU28'!O199-'TRA_VEff UK'!O199*'TRA_Vkm UK'!O199)/('TRA_Vkm EU28'!O199-'TRA_Vkm UK'!O199)),0)</f>
        <v>421.14905232874742</v>
      </c>
      <c r="P199" s="102">
        <f>IFERROR(IFERROR(('TRA_VEff EU28'!P199*'TRA_Stock EU28'!P199-'TRA_VEff UK'!P199*'TRA_Stock UK'!P199)/('TRA_Stock EU28'!P199-'TRA_Stock UK'!P199),('TRA_VEff EU28'!P199*'TRA_Vkm EU28'!P199-'TRA_VEff UK'!P199*'TRA_Vkm UK'!P199)/('TRA_Vkm EU28'!P199-'TRA_Vkm UK'!P199)),0)</f>
        <v>416.1465909632073</v>
      </c>
      <c r="Q199" s="102">
        <f>IFERROR(IFERROR(('TRA_VEff EU28'!Q199*'TRA_Stock EU28'!Q199-'TRA_VEff UK'!Q199*'TRA_Stock UK'!Q199)/('TRA_Stock EU28'!Q199-'TRA_Stock UK'!Q199),('TRA_VEff EU28'!Q199*'TRA_Vkm EU28'!Q199-'TRA_VEff UK'!Q199*'TRA_Vkm UK'!Q199)/('TRA_Vkm EU28'!Q199-'TRA_Vkm UK'!Q199)),0)</f>
        <v>417.91001018860413</v>
      </c>
      <c r="R199" s="102">
        <f>IFERROR(IFERROR(('TRA_VEff EU28'!R199*'TRA_Stock EU28'!R199-'TRA_VEff UK'!R199*'TRA_Stock UK'!R199)/('TRA_Stock EU28'!R199-'TRA_Stock UK'!R199),('TRA_VEff EU28'!R199*'TRA_Vkm EU28'!R199-'TRA_VEff UK'!R199*'TRA_Vkm UK'!R199)/('TRA_Vkm EU28'!R199-'TRA_Vkm UK'!R199)),0)</f>
        <v>414.244811020746</v>
      </c>
      <c r="S199" s="102">
        <f>IFERROR(IFERROR(('TRA_VEff EU28'!S199*'TRA_Stock EU28'!S199-'TRA_VEff UK'!S199*'TRA_Stock UK'!S199)/('TRA_Stock EU28'!S199-'TRA_Stock UK'!S199),('TRA_VEff EU28'!S199*'TRA_Vkm EU28'!S199-'TRA_VEff UK'!S199*'TRA_Vkm UK'!S199)/('TRA_Vkm EU28'!S199-'TRA_Vkm UK'!S199)),0)</f>
        <v>419.11871396777593</v>
      </c>
      <c r="T199" s="102">
        <f>IFERROR(IFERROR(('TRA_VEff EU28'!T199*'TRA_Stock EU28'!T199-'TRA_VEff UK'!T199*'TRA_Stock UK'!T199)/('TRA_Stock EU28'!T199-'TRA_Stock UK'!T199),('TRA_VEff EU28'!T199*'TRA_Vkm EU28'!T199-'TRA_VEff UK'!T199*'TRA_Vkm UK'!T199)/('TRA_Vkm EU28'!T199-'TRA_Vkm UK'!T199)),0)</f>
        <v>418.96231705376459</v>
      </c>
      <c r="U199" s="102">
        <f>IFERROR(IFERROR(('TRA_VEff EU28'!U199*'TRA_Stock EU28'!U199-'TRA_VEff UK'!U199*'TRA_Stock UK'!U199)/('TRA_Stock EU28'!U199-'TRA_Stock UK'!U199),('TRA_VEff EU28'!U199*'TRA_Vkm EU28'!U199-'TRA_VEff UK'!U199*'TRA_Vkm UK'!U199)/('TRA_Vkm EU28'!U199-'TRA_Vkm UK'!U199)),0)</f>
        <v>418.52128622910425</v>
      </c>
      <c r="V199" s="102">
        <f>IFERROR(IFERROR(('TRA_VEff EU28'!V199*'TRA_Stock EU28'!V199-'TRA_VEff UK'!V199*'TRA_Stock UK'!V199)/('TRA_Stock EU28'!V199-'TRA_Stock UK'!V199),('TRA_VEff EU28'!V199*'TRA_Vkm EU28'!V199-'TRA_VEff UK'!V199*'TRA_Vkm UK'!V199)/('TRA_Vkm EU28'!V199-'TRA_Vkm UK'!V199)),0)</f>
        <v>417.66288279081687</v>
      </c>
      <c r="W199" s="102">
        <f>IFERROR(IFERROR(('TRA_VEff EU28'!W199*'TRA_Stock EU28'!W199-'TRA_VEff UK'!W199*'TRA_Stock UK'!W199)/('TRA_Stock EU28'!W199-'TRA_Stock UK'!W199),('TRA_VEff EU28'!W199*'TRA_Vkm EU28'!W199-'TRA_VEff UK'!W199*'TRA_Vkm UK'!W199)/('TRA_Vkm EU28'!W199-'TRA_Vkm UK'!W199)),0)</f>
        <v>416.64401000139787</v>
      </c>
      <c r="X199" s="102">
        <f>IFERROR(IFERROR(('TRA_VEff EU28'!X199*'TRA_Stock EU28'!X199-'TRA_VEff UK'!X199*'TRA_Stock UK'!X199)/('TRA_Stock EU28'!X199-'TRA_Stock UK'!X199),('TRA_VEff EU28'!X199*'TRA_Vkm EU28'!X199-'TRA_VEff UK'!X199*'TRA_Vkm UK'!X199)/('TRA_Vkm EU28'!X199-'TRA_Vkm UK'!X199)),0)</f>
        <v>415.00382510463527</v>
      </c>
      <c r="Y199" s="102">
        <f>IFERROR(IFERROR(('TRA_VEff EU28'!Y199*'TRA_Stock EU28'!Y199-'TRA_VEff UK'!Y199*'TRA_Stock UK'!Y199)/('TRA_Stock EU28'!Y199-'TRA_Stock UK'!Y199),('TRA_VEff EU28'!Y199*'TRA_Vkm EU28'!Y199-'TRA_VEff UK'!Y199*'TRA_Vkm UK'!Y199)/('TRA_Vkm EU28'!Y199-'TRA_Vkm UK'!Y199)),0)</f>
        <v>413.16709068645213</v>
      </c>
      <c r="Z199" s="102">
        <f>IFERROR(IFERROR(('TRA_VEff EU28'!Z199*'TRA_Stock EU28'!Z199-'TRA_VEff UK'!Z199*'TRA_Stock UK'!Z199)/('TRA_Stock EU28'!Z199-'TRA_Stock UK'!Z199),('TRA_VEff EU28'!Z199*'TRA_Vkm EU28'!Z199-'TRA_VEff UK'!Z199*'TRA_Vkm UK'!Z199)/('TRA_Vkm EU28'!Z199-'TRA_Vkm UK'!Z199)),0)</f>
        <v>410.9555180261554</v>
      </c>
      <c r="AA199" s="102">
        <f>IFERROR(IFERROR(('TRA_VEff EU28'!AA199*'TRA_Stock EU28'!AA199-'TRA_VEff UK'!AA199*'TRA_Stock UK'!AA199)/('TRA_Stock EU28'!AA199-'TRA_Stock UK'!AA199),('TRA_VEff EU28'!AA199*'TRA_Vkm EU28'!AA199-'TRA_VEff UK'!AA199*'TRA_Vkm UK'!AA199)/('TRA_Vkm EU28'!AA199-'TRA_Vkm UK'!AA199)),0)</f>
        <v>408.76365216093257</v>
      </c>
      <c r="AB199" s="102">
        <f>IFERROR(IFERROR(('TRA_VEff EU28'!AB199*'TRA_Stock EU28'!AB199-'TRA_VEff UK'!AB199*'TRA_Stock UK'!AB199)/('TRA_Stock EU28'!AB199-'TRA_Stock UK'!AB199),('TRA_VEff EU28'!AB199*'TRA_Vkm EU28'!AB199-'TRA_VEff UK'!AB199*'TRA_Vkm UK'!AB199)/('TRA_Vkm EU28'!AB199-'TRA_Vkm UK'!AB199)),0)</f>
        <v>406.3097093363524</v>
      </c>
      <c r="AC199" s="102">
        <f>IFERROR(IFERROR(('TRA_VEff EU28'!AC199*'TRA_Stock EU28'!AC199-'TRA_VEff UK'!AC199*'TRA_Stock UK'!AC199)/('TRA_Stock EU28'!AC199-'TRA_Stock UK'!AC199),('TRA_VEff EU28'!AC199*'TRA_Vkm EU28'!AC199-'TRA_VEff UK'!AC199*'TRA_Vkm UK'!AC199)/('TRA_Vkm EU28'!AC199-'TRA_Vkm UK'!AC199)),0)</f>
        <v>403.97872530280637</v>
      </c>
      <c r="AD199" s="102">
        <f>IFERROR(IFERROR(('TRA_VEff EU28'!AD199*'TRA_Stock EU28'!AD199-'TRA_VEff UK'!AD199*'TRA_Stock UK'!AD199)/('TRA_Stock EU28'!AD199-'TRA_Stock UK'!AD199),('TRA_VEff EU28'!AD199*'TRA_Vkm EU28'!AD199-'TRA_VEff UK'!AD199*'TRA_Vkm UK'!AD199)/('TRA_Vkm EU28'!AD199-'TRA_Vkm UK'!AD199)),0)</f>
        <v>401.25579705756195</v>
      </c>
      <c r="AE199" s="102">
        <f>IFERROR(IFERROR(('TRA_VEff EU28'!AE199*'TRA_Stock EU28'!AE199-'TRA_VEff UK'!AE199*'TRA_Stock UK'!AE199)/('TRA_Stock EU28'!AE199-'TRA_Stock UK'!AE199),('TRA_VEff EU28'!AE199*'TRA_Vkm EU28'!AE199-'TRA_VEff UK'!AE199*'TRA_Vkm UK'!AE199)/('TRA_Vkm EU28'!AE199-'TRA_Vkm UK'!AE199)),0)</f>
        <v>398.96725906508664</v>
      </c>
      <c r="AF199" s="102">
        <f>IFERROR(IFERROR(('TRA_VEff EU28'!AF199*'TRA_Stock EU28'!AF199-'TRA_VEff UK'!AF199*'TRA_Stock UK'!AF199)/('TRA_Stock EU28'!AF199-'TRA_Stock UK'!AF199),('TRA_VEff EU28'!AF199*'TRA_Vkm EU28'!AF199-'TRA_VEff UK'!AF199*'TRA_Vkm UK'!AF199)/('TRA_Vkm EU28'!AF199-'TRA_Vkm UK'!AF199)),0)</f>
        <v>396.30844208530607</v>
      </c>
      <c r="AG199" s="102">
        <f>IFERROR(IFERROR(('TRA_VEff EU28'!AG199*'TRA_Stock EU28'!AG199-'TRA_VEff UK'!AG199*'TRA_Stock UK'!AG199)/('TRA_Stock EU28'!AG199-'TRA_Stock UK'!AG199),('TRA_VEff EU28'!AG199*'TRA_Vkm EU28'!AG199-'TRA_VEff UK'!AG199*'TRA_Vkm UK'!AG199)/('TRA_Vkm EU28'!AG199-'TRA_Vkm UK'!AG199)),0)</f>
        <v>393.65358953835027</v>
      </c>
      <c r="AH199" s="102">
        <f>IFERROR(IFERROR(('TRA_VEff EU28'!AH199*'TRA_Stock EU28'!AH199-'TRA_VEff UK'!AH199*'TRA_Stock UK'!AH199)/('TRA_Stock EU28'!AH199-'TRA_Stock UK'!AH199),('TRA_VEff EU28'!AH199*'TRA_Vkm EU28'!AH199-'TRA_VEff UK'!AH199*'TRA_Vkm UK'!AH199)/('TRA_Vkm EU28'!AH199-'TRA_Vkm UK'!AH199)),0)</f>
        <v>390.92637007297202</v>
      </c>
      <c r="AI199" s="102">
        <f>IFERROR(IFERROR(('TRA_VEff EU28'!AI199*'TRA_Stock EU28'!AI199-'TRA_VEff UK'!AI199*'TRA_Stock UK'!AI199)/('TRA_Stock EU28'!AI199-'TRA_Stock UK'!AI199),('TRA_VEff EU28'!AI199*'TRA_Vkm EU28'!AI199-'TRA_VEff UK'!AI199*'TRA_Vkm UK'!AI199)/('TRA_Vkm EU28'!AI199-'TRA_Vkm UK'!AI199)),0)</f>
        <v>388.04092639682966</v>
      </c>
      <c r="AJ199" s="102">
        <f>IFERROR(IFERROR(('TRA_VEff EU28'!AJ199*'TRA_Stock EU28'!AJ199-'TRA_VEff UK'!AJ199*'TRA_Stock UK'!AJ199)/('TRA_Stock EU28'!AJ199-'TRA_Stock UK'!AJ199),('TRA_VEff EU28'!AJ199*'TRA_Vkm EU28'!AJ199-'TRA_VEff UK'!AJ199*'TRA_Vkm UK'!AJ199)/('TRA_Vkm EU28'!AJ199-'TRA_Vkm UK'!AJ199)),0)</f>
        <v>385.21262776099042</v>
      </c>
      <c r="AK199" s="102">
        <f>IFERROR(IFERROR(('TRA_VEff EU28'!AK199*'TRA_Stock EU28'!AK199-'TRA_VEff UK'!AK199*'TRA_Stock UK'!AK199)/('TRA_Stock EU28'!AK199-'TRA_Stock UK'!AK199),('TRA_VEff EU28'!AK199*'TRA_Vkm EU28'!AK199-'TRA_VEff UK'!AK199*'TRA_Vkm UK'!AK199)/('TRA_Vkm EU28'!AK199-'TRA_Vkm UK'!AK199)),0)</f>
        <v>382.37055173125691</v>
      </c>
      <c r="AL199" s="102">
        <f>IFERROR(IFERROR(('TRA_VEff EU28'!AL199*'TRA_Stock EU28'!AL199-'TRA_VEff UK'!AL199*'TRA_Stock UK'!AL199)/('TRA_Stock EU28'!AL199-'TRA_Stock UK'!AL199),('TRA_VEff EU28'!AL199*'TRA_Vkm EU28'!AL199-'TRA_VEff UK'!AL199*'TRA_Vkm UK'!AL199)/('TRA_Vkm EU28'!AL199-'TRA_Vkm UK'!AL199)),0)</f>
        <v>379.77342570300993</v>
      </c>
      <c r="AM199" s="102">
        <f>IFERROR(IFERROR(('TRA_VEff EU28'!AM199*'TRA_Stock EU28'!AM199-'TRA_VEff UK'!AM199*'TRA_Stock UK'!AM199)/('TRA_Stock EU28'!AM199-'TRA_Stock UK'!AM199),('TRA_VEff EU28'!AM199*'TRA_Vkm EU28'!AM199-'TRA_VEff UK'!AM199*'TRA_Vkm UK'!AM199)/('TRA_Vkm EU28'!AM199-'TRA_Vkm UK'!AM199)),0)</f>
        <v>376.55417550299325</v>
      </c>
      <c r="AN199" s="102">
        <f>IFERROR(IFERROR(('TRA_VEff EU28'!AN199*'TRA_Stock EU28'!AN199-'TRA_VEff UK'!AN199*'TRA_Stock UK'!AN199)/('TRA_Stock EU28'!AN199-'TRA_Stock UK'!AN199),('TRA_VEff EU28'!AN199*'TRA_Vkm EU28'!AN199-'TRA_VEff UK'!AN199*'TRA_Vkm UK'!AN199)/('TRA_Vkm EU28'!AN199-'TRA_Vkm UK'!AN199)),0)</f>
        <v>372.48147103672244</v>
      </c>
      <c r="AO199" s="102">
        <f>IFERROR(IFERROR(('TRA_VEff EU28'!AO199*'TRA_Stock EU28'!AO199-'TRA_VEff UK'!AO199*'TRA_Stock UK'!AO199)/('TRA_Stock EU28'!AO199-'TRA_Stock UK'!AO199),('TRA_VEff EU28'!AO199*'TRA_Vkm EU28'!AO199-'TRA_VEff UK'!AO199*'TRA_Vkm UK'!AO199)/('TRA_Vkm EU28'!AO199-'TRA_Vkm UK'!AO199)),0)</f>
        <v>369.39752659035031</v>
      </c>
      <c r="AP199" s="102">
        <f>IFERROR(IFERROR(('TRA_VEff EU28'!AP199*'TRA_Stock EU28'!AP199-'TRA_VEff UK'!AP199*'TRA_Stock UK'!AP199)/('TRA_Stock EU28'!AP199-'TRA_Stock UK'!AP199),('TRA_VEff EU28'!AP199*'TRA_Vkm EU28'!AP199-'TRA_VEff UK'!AP199*'TRA_Vkm UK'!AP199)/('TRA_Vkm EU28'!AP199-'TRA_Vkm UK'!AP199)),0)</f>
        <v>366.33638773073619</v>
      </c>
      <c r="AQ199" s="102">
        <f>IFERROR(IFERROR(('TRA_VEff EU28'!AQ199*'TRA_Stock EU28'!AQ199-'TRA_VEff UK'!AQ199*'TRA_Stock UK'!AQ199)/('TRA_Stock EU28'!AQ199-'TRA_Stock UK'!AQ199),('TRA_VEff EU28'!AQ199*'TRA_Vkm EU28'!AQ199-'TRA_VEff UK'!AQ199*'TRA_Vkm UK'!AQ199)/('TRA_Vkm EU28'!AQ199-'TRA_Vkm UK'!AQ199)),0)</f>
        <v>362.99866378668844</v>
      </c>
      <c r="AR199" s="102">
        <f>IFERROR(IFERROR(('TRA_VEff EU28'!AR199*'TRA_Stock EU28'!AR199-'TRA_VEff UK'!AR199*'TRA_Stock UK'!AR199)/('TRA_Stock EU28'!AR199-'TRA_Stock UK'!AR199),('TRA_VEff EU28'!AR199*'TRA_Vkm EU28'!AR199-'TRA_VEff UK'!AR199*'TRA_Vkm UK'!AR199)/('TRA_Vkm EU28'!AR199-'TRA_Vkm UK'!AR199)),0)</f>
        <v>359.59227445721319</v>
      </c>
      <c r="AS199" s="102">
        <f>IFERROR(IFERROR(('TRA_VEff EU28'!AS199*'TRA_Stock EU28'!AS199-'TRA_VEff UK'!AS199*'TRA_Stock UK'!AS199)/('TRA_Stock EU28'!AS199-'TRA_Stock UK'!AS199),('TRA_VEff EU28'!AS199*'TRA_Vkm EU28'!AS199-'TRA_VEff UK'!AS199*'TRA_Vkm UK'!AS199)/('TRA_Vkm EU28'!AS199-'TRA_Vkm UK'!AS199)),0)</f>
        <v>356.17071088370653</v>
      </c>
      <c r="AT199" s="102">
        <f>IFERROR(IFERROR(('TRA_VEff EU28'!AT199*'TRA_Stock EU28'!AT199-'TRA_VEff UK'!AT199*'TRA_Stock UK'!AT199)/('TRA_Stock EU28'!AT199-'TRA_Stock UK'!AT199),('TRA_VEff EU28'!AT199*'TRA_Vkm EU28'!AT199-'TRA_VEff UK'!AT199*'TRA_Vkm UK'!AT199)/('TRA_Vkm EU28'!AT199-'TRA_Vkm UK'!AT199)),0)</f>
        <v>352.78619781440278</v>
      </c>
      <c r="AU199" s="102">
        <f>IFERROR(IFERROR(('TRA_VEff EU28'!AU199*'TRA_Stock EU28'!AU199-'TRA_VEff UK'!AU199*'TRA_Stock UK'!AU199)/('TRA_Stock EU28'!AU199-'TRA_Stock UK'!AU199),('TRA_VEff EU28'!AU199*'TRA_Vkm EU28'!AU199-'TRA_VEff UK'!AU199*'TRA_Vkm UK'!AU199)/('TRA_Vkm EU28'!AU199-'TRA_Vkm UK'!AU199)),0)</f>
        <v>349.50237887057568</v>
      </c>
      <c r="AV199" s="102">
        <f>IFERROR(IFERROR(('TRA_VEff EU28'!AV199*'TRA_Stock EU28'!AV199-'TRA_VEff UK'!AV199*'TRA_Stock UK'!AV199)/('TRA_Stock EU28'!AV199-'TRA_Stock UK'!AV199),('TRA_VEff EU28'!AV199*'TRA_Vkm EU28'!AV199-'TRA_VEff UK'!AV199*'TRA_Vkm UK'!AV199)/('TRA_Vkm EU28'!AV199-'TRA_Vkm UK'!AV199)),0)</f>
        <v>346.38273956122458</v>
      </c>
      <c r="AW199" s="102">
        <f>IFERROR(IFERROR(('TRA_VEff EU28'!AW199*'TRA_Stock EU28'!AW199-'TRA_VEff UK'!AW199*'TRA_Stock UK'!AW199)/('TRA_Stock EU28'!AW199-'TRA_Stock UK'!AW199),('TRA_VEff EU28'!AW199*'TRA_Vkm EU28'!AW199-'TRA_VEff UK'!AW199*'TRA_Vkm UK'!AW199)/('TRA_Vkm EU28'!AW199-'TRA_Vkm UK'!AW199)),0)</f>
        <v>343.25467799400764</v>
      </c>
      <c r="AX199" s="102">
        <f>IFERROR(IFERROR(('TRA_VEff EU28'!AX199*'TRA_Stock EU28'!AX199-'TRA_VEff UK'!AX199*'TRA_Stock UK'!AX199)/('TRA_Stock EU28'!AX199-'TRA_Stock UK'!AX199),('TRA_VEff EU28'!AX199*'TRA_Vkm EU28'!AX199-'TRA_VEff UK'!AX199*'TRA_Vkm UK'!AX199)/('TRA_Vkm EU28'!AX199-'TRA_Vkm UK'!AX199)),0)</f>
        <v>340.17500465753864</v>
      </c>
      <c r="AY199" s="102">
        <f>IFERROR(IFERROR(('TRA_VEff EU28'!AY199*'TRA_Stock EU28'!AY199-'TRA_VEff UK'!AY199*'TRA_Stock UK'!AY199)/('TRA_Stock EU28'!AY199-'TRA_Stock UK'!AY199),('TRA_VEff EU28'!AY199*'TRA_Vkm EU28'!AY199-'TRA_VEff UK'!AY199*'TRA_Vkm UK'!AY199)/('TRA_Vkm EU28'!AY199-'TRA_Vkm UK'!AY199)),0)</f>
        <v>336.71742584122603</v>
      </c>
      <c r="AZ199" s="102">
        <f>IFERROR(IFERROR(('TRA_VEff EU28'!AZ199*'TRA_Stock EU28'!AZ199-'TRA_VEff UK'!AZ199*'TRA_Stock UK'!AZ199)/('TRA_Stock EU28'!AZ199-'TRA_Stock UK'!AZ199),('TRA_VEff EU28'!AZ199*'TRA_Vkm EU28'!AZ199-'TRA_VEff UK'!AZ199*'TRA_Vkm UK'!AZ199)/('TRA_Vkm EU28'!AZ199-'TRA_Vkm UK'!AZ199)),0)</f>
        <v>333.46741856072867</v>
      </c>
    </row>
    <row r="200" spans="1:52">
      <c r="A200" s="89" t="s">
        <v>156</v>
      </c>
      <c r="B200" s="90">
        <f>IFERROR(IFERROR(('TRA_VEff EU28'!B200*'TRA_Stock EU28'!B200-'TRA_VEff UK'!B200*'TRA_Stock UK'!B200)/('TRA_Stock EU28'!B200-'TRA_Stock UK'!B200),('TRA_VEff EU28'!B200*'TRA_Vkm EU28'!B200-'TRA_VEff UK'!B200*'TRA_Vkm UK'!B200)/('TRA_Vkm EU28'!B200-'TRA_Vkm UK'!B200)),0)</f>
        <v>399.35485151276163</v>
      </c>
      <c r="C200" s="90">
        <f>IFERROR(IFERROR(('TRA_VEff EU28'!C200*'TRA_Stock EU28'!C200-'TRA_VEff UK'!C200*'TRA_Stock UK'!C200)/('TRA_Stock EU28'!C200-'TRA_Stock UK'!C200),('TRA_VEff EU28'!C200*'TRA_Vkm EU28'!C200-'TRA_VEff UK'!C200*'TRA_Vkm UK'!C200)/('TRA_Vkm EU28'!C200-'TRA_Vkm UK'!C200)),0)</f>
        <v>413.7944350751942</v>
      </c>
      <c r="D200" s="90">
        <f>IFERROR(IFERROR(('TRA_VEff EU28'!D200*'TRA_Stock EU28'!D200-'TRA_VEff UK'!D200*'TRA_Stock UK'!D200)/('TRA_Stock EU28'!D200-'TRA_Stock UK'!D200),('TRA_VEff EU28'!D200*'TRA_Vkm EU28'!D200-'TRA_VEff UK'!D200*'TRA_Vkm UK'!D200)/('TRA_Vkm EU28'!D200-'TRA_Vkm UK'!D200)),0)</f>
        <v>419.16054253957992</v>
      </c>
      <c r="E200" s="90">
        <f>IFERROR(IFERROR(('TRA_VEff EU28'!E200*'TRA_Stock EU28'!E200-'TRA_VEff UK'!E200*'TRA_Stock UK'!E200)/('TRA_Stock EU28'!E200-'TRA_Stock UK'!E200),('TRA_VEff EU28'!E200*'TRA_Vkm EU28'!E200-'TRA_VEff UK'!E200*'TRA_Vkm UK'!E200)/('TRA_Vkm EU28'!E200-'TRA_Vkm UK'!E200)),0)</f>
        <v>425.4050065772422</v>
      </c>
      <c r="F200" s="90">
        <f>IFERROR(IFERROR(('TRA_VEff EU28'!F200*'TRA_Stock EU28'!F200-'TRA_VEff UK'!F200*'TRA_Stock UK'!F200)/('TRA_Stock EU28'!F200-'TRA_Stock UK'!F200),('TRA_VEff EU28'!F200*'TRA_Vkm EU28'!F200-'TRA_VEff UK'!F200*'TRA_Vkm UK'!F200)/('TRA_Vkm EU28'!F200-'TRA_Vkm UK'!F200)),0)</f>
        <v>417.86727478016365</v>
      </c>
      <c r="G200" s="90">
        <f>IFERROR(IFERROR(('TRA_VEff EU28'!G200*'TRA_Stock EU28'!G200-'TRA_VEff UK'!G200*'TRA_Stock UK'!G200)/('TRA_Stock EU28'!G200-'TRA_Stock UK'!G200),('TRA_VEff EU28'!G200*'TRA_Vkm EU28'!G200-'TRA_VEff UK'!G200*'TRA_Vkm UK'!G200)/('TRA_Vkm EU28'!G200-'TRA_Vkm UK'!G200)),0)</f>
        <v>418.0048736201631</v>
      </c>
      <c r="H200" s="90">
        <f>IFERROR(IFERROR(('TRA_VEff EU28'!H200*'TRA_Stock EU28'!H200-'TRA_VEff UK'!H200*'TRA_Stock UK'!H200)/('TRA_Stock EU28'!H200-'TRA_Stock UK'!H200),('TRA_VEff EU28'!H200*'TRA_Vkm EU28'!H200-'TRA_VEff UK'!H200*'TRA_Vkm UK'!H200)/('TRA_Vkm EU28'!H200-'TRA_Vkm UK'!H200)),0)</f>
        <v>419.31617166891829</v>
      </c>
      <c r="I200" s="90">
        <f>IFERROR(IFERROR(('TRA_VEff EU28'!I200*'TRA_Stock EU28'!I200-'TRA_VEff UK'!I200*'TRA_Stock UK'!I200)/('TRA_Stock EU28'!I200-'TRA_Stock UK'!I200),('TRA_VEff EU28'!I200*'TRA_Vkm EU28'!I200-'TRA_VEff UK'!I200*'TRA_Vkm UK'!I200)/('TRA_Vkm EU28'!I200-'TRA_Vkm UK'!I200)),0)</f>
        <v>426.94061837387471</v>
      </c>
      <c r="J200" s="90">
        <f>IFERROR(IFERROR(('TRA_VEff EU28'!J200*'TRA_Stock EU28'!J200-'TRA_VEff UK'!J200*'TRA_Stock UK'!J200)/('TRA_Stock EU28'!J200-'TRA_Stock UK'!J200),('TRA_VEff EU28'!J200*'TRA_Vkm EU28'!J200-'TRA_VEff UK'!J200*'TRA_Vkm UK'!J200)/('TRA_Vkm EU28'!J200-'TRA_Vkm UK'!J200)),0)</f>
        <v>420.01829801690974</v>
      </c>
      <c r="K200" s="90">
        <f>IFERROR(IFERROR(('TRA_VEff EU28'!K200*'TRA_Stock EU28'!K200-'TRA_VEff UK'!K200*'TRA_Stock UK'!K200)/('TRA_Stock EU28'!K200-'TRA_Stock UK'!K200),('TRA_VEff EU28'!K200*'TRA_Vkm EU28'!K200-'TRA_VEff UK'!K200*'TRA_Vkm UK'!K200)/('TRA_Vkm EU28'!K200-'TRA_Vkm UK'!K200)),0)</f>
        <v>416.99358180497859</v>
      </c>
      <c r="L200" s="90">
        <f>IFERROR(IFERROR(('TRA_VEff EU28'!L200*'TRA_Stock EU28'!L200-'TRA_VEff UK'!L200*'TRA_Stock UK'!L200)/('TRA_Stock EU28'!L200-'TRA_Stock UK'!L200),('TRA_VEff EU28'!L200*'TRA_Vkm EU28'!L200-'TRA_VEff UK'!L200*'TRA_Vkm UK'!L200)/('TRA_Vkm EU28'!L200-'TRA_Vkm UK'!L200)),0)</f>
        <v>412.54771656184317</v>
      </c>
      <c r="M200" s="90">
        <f>IFERROR(IFERROR(('TRA_VEff EU28'!M200*'TRA_Stock EU28'!M200-'TRA_VEff UK'!M200*'TRA_Stock UK'!M200)/('TRA_Stock EU28'!M200-'TRA_Stock UK'!M200),('TRA_VEff EU28'!M200*'TRA_Vkm EU28'!M200-'TRA_VEff UK'!M200*'TRA_Vkm UK'!M200)/('TRA_Vkm EU28'!M200-'TRA_Vkm UK'!M200)),0)</f>
        <v>422.46062055547822</v>
      </c>
      <c r="N200" s="90">
        <f>IFERROR(IFERROR(('TRA_VEff EU28'!N200*'TRA_Stock EU28'!N200-'TRA_VEff UK'!N200*'TRA_Stock UK'!N200)/('TRA_Stock EU28'!N200-'TRA_Stock UK'!N200),('TRA_VEff EU28'!N200*'TRA_Vkm EU28'!N200-'TRA_VEff UK'!N200*'TRA_Vkm UK'!N200)/('TRA_Vkm EU28'!N200-'TRA_Vkm UK'!N200)),0)</f>
        <v>423.27694941910585</v>
      </c>
      <c r="O200" s="90">
        <f>IFERROR(IFERROR(('TRA_VEff EU28'!O200*'TRA_Stock EU28'!O200-'TRA_VEff UK'!O200*'TRA_Stock UK'!O200)/('TRA_Stock EU28'!O200-'TRA_Stock UK'!O200),('TRA_VEff EU28'!O200*'TRA_Vkm EU28'!O200-'TRA_VEff UK'!O200*'TRA_Vkm UK'!O200)/('TRA_Vkm EU28'!O200-'TRA_Vkm UK'!O200)),0)</f>
        <v>421.14905232874742</v>
      </c>
      <c r="P200" s="90">
        <f>IFERROR(IFERROR(('TRA_VEff EU28'!P200*'TRA_Stock EU28'!P200-'TRA_VEff UK'!P200*'TRA_Stock UK'!P200)/('TRA_Stock EU28'!P200-'TRA_Stock UK'!P200),('TRA_VEff EU28'!P200*'TRA_Vkm EU28'!P200-'TRA_VEff UK'!P200*'TRA_Vkm UK'!P200)/('TRA_Vkm EU28'!P200-'TRA_Vkm UK'!P200)),0)</f>
        <v>416.1465909632073</v>
      </c>
      <c r="Q200" s="90">
        <f>IFERROR(IFERROR(('TRA_VEff EU28'!Q200*'TRA_Stock EU28'!Q200-'TRA_VEff UK'!Q200*'TRA_Stock UK'!Q200)/('TRA_Stock EU28'!Q200-'TRA_Stock UK'!Q200),('TRA_VEff EU28'!Q200*'TRA_Vkm EU28'!Q200-'TRA_VEff UK'!Q200*'TRA_Vkm UK'!Q200)/('TRA_Vkm EU28'!Q200-'TRA_Vkm UK'!Q200)),0)</f>
        <v>417.91001018860413</v>
      </c>
      <c r="R200" s="90">
        <f>IFERROR(IFERROR(('TRA_VEff EU28'!R200*'TRA_Stock EU28'!R200-'TRA_VEff UK'!R200*'TRA_Stock UK'!R200)/('TRA_Stock EU28'!R200-'TRA_Stock UK'!R200),('TRA_VEff EU28'!R200*'TRA_Vkm EU28'!R200-'TRA_VEff UK'!R200*'TRA_Vkm UK'!R200)/('TRA_Vkm EU28'!R200-'TRA_Vkm UK'!R200)),0)</f>
        <v>414.244811020746</v>
      </c>
      <c r="S200" s="90">
        <f>IFERROR(IFERROR(('TRA_VEff EU28'!S200*'TRA_Stock EU28'!S200-'TRA_VEff UK'!S200*'TRA_Stock UK'!S200)/('TRA_Stock EU28'!S200-'TRA_Stock UK'!S200),('TRA_VEff EU28'!S200*'TRA_Vkm EU28'!S200-'TRA_VEff UK'!S200*'TRA_Vkm UK'!S200)/('TRA_Vkm EU28'!S200-'TRA_Vkm UK'!S200)),0)</f>
        <v>419.11871396777593</v>
      </c>
      <c r="T200" s="90">
        <f>IFERROR(IFERROR(('TRA_VEff EU28'!T200*'TRA_Stock EU28'!T200-'TRA_VEff UK'!T200*'TRA_Stock UK'!T200)/('TRA_Stock EU28'!T200-'TRA_Stock UK'!T200),('TRA_VEff EU28'!T200*'TRA_Vkm EU28'!T200-'TRA_VEff UK'!T200*'TRA_Vkm UK'!T200)/('TRA_Vkm EU28'!T200-'TRA_Vkm UK'!T200)),0)</f>
        <v>418.96231705376459</v>
      </c>
      <c r="U200" s="90">
        <f>IFERROR(IFERROR(('TRA_VEff EU28'!U200*'TRA_Stock EU28'!U200-'TRA_VEff UK'!U200*'TRA_Stock UK'!U200)/('TRA_Stock EU28'!U200-'TRA_Stock UK'!U200),('TRA_VEff EU28'!U200*'TRA_Vkm EU28'!U200-'TRA_VEff UK'!U200*'TRA_Vkm UK'!U200)/('TRA_Vkm EU28'!U200-'TRA_Vkm UK'!U200)),0)</f>
        <v>418.52128622910425</v>
      </c>
      <c r="V200" s="90">
        <f>IFERROR(IFERROR(('TRA_VEff EU28'!V200*'TRA_Stock EU28'!V200-'TRA_VEff UK'!V200*'TRA_Stock UK'!V200)/('TRA_Stock EU28'!V200-'TRA_Stock UK'!V200),('TRA_VEff EU28'!V200*'TRA_Vkm EU28'!V200-'TRA_VEff UK'!V200*'TRA_Vkm UK'!V200)/('TRA_Vkm EU28'!V200-'TRA_Vkm UK'!V200)),0)</f>
        <v>417.66288279081687</v>
      </c>
      <c r="W200" s="90">
        <f>IFERROR(IFERROR(('TRA_VEff EU28'!W200*'TRA_Stock EU28'!W200-'TRA_VEff UK'!W200*'TRA_Stock UK'!W200)/('TRA_Stock EU28'!W200-'TRA_Stock UK'!W200),('TRA_VEff EU28'!W200*'TRA_Vkm EU28'!W200-'TRA_VEff UK'!W200*'TRA_Vkm UK'!W200)/('TRA_Vkm EU28'!W200-'TRA_Vkm UK'!W200)),0)</f>
        <v>416.64401000139787</v>
      </c>
      <c r="X200" s="90">
        <f>IFERROR(IFERROR(('TRA_VEff EU28'!X200*'TRA_Stock EU28'!X200-'TRA_VEff UK'!X200*'TRA_Stock UK'!X200)/('TRA_Stock EU28'!X200-'TRA_Stock UK'!X200),('TRA_VEff EU28'!X200*'TRA_Vkm EU28'!X200-'TRA_VEff UK'!X200*'TRA_Vkm UK'!X200)/('TRA_Vkm EU28'!X200-'TRA_Vkm UK'!X200)),0)</f>
        <v>415.00382510463527</v>
      </c>
      <c r="Y200" s="90">
        <f>IFERROR(IFERROR(('TRA_VEff EU28'!Y200*'TRA_Stock EU28'!Y200-'TRA_VEff UK'!Y200*'TRA_Stock UK'!Y200)/('TRA_Stock EU28'!Y200-'TRA_Stock UK'!Y200),('TRA_VEff EU28'!Y200*'TRA_Vkm EU28'!Y200-'TRA_VEff UK'!Y200*'TRA_Vkm UK'!Y200)/('TRA_Vkm EU28'!Y200-'TRA_Vkm UK'!Y200)),0)</f>
        <v>413.16709068645213</v>
      </c>
      <c r="Z200" s="90">
        <f>IFERROR(IFERROR(('TRA_VEff EU28'!Z200*'TRA_Stock EU28'!Z200-'TRA_VEff UK'!Z200*'TRA_Stock UK'!Z200)/('TRA_Stock EU28'!Z200-'TRA_Stock UK'!Z200),('TRA_VEff EU28'!Z200*'TRA_Vkm EU28'!Z200-'TRA_VEff UK'!Z200*'TRA_Vkm UK'!Z200)/('TRA_Vkm EU28'!Z200-'TRA_Vkm UK'!Z200)),0)</f>
        <v>410.9555180261554</v>
      </c>
      <c r="AA200" s="90">
        <f>IFERROR(IFERROR(('TRA_VEff EU28'!AA200*'TRA_Stock EU28'!AA200-'TRA_VEff UK'!AA200*'TRA_Stock UK'!AA200)/('TRA_Stock EU28'!AA200-'TRA_Stock UK'!AA200),('TRA_VEff EU28'!AA200*'TRA_Vkm EU28'!AA200-'TRA_VEff UK'!AA200*'TRA_Vkm UK'!AA200)/('TRA_Vkm EU28'!AA200-'TRA_Vkm UK'!AA200)),0)</f>
        <v>408.76365216093257</v>
      </c>
      <c r="AB200" s="90">
        <f>IFERROR(IFERROR(('TRA_VEff EU28'!AB200*'TRA_Stock EU28'!AB200-'TRA_VEff UK'!AB200*'TRA_Stock UK'!AB200)/('TRA_Stock EU28'!AB200-'TRA_Stock UK'!AB200),('TRA_VEff EU28'!AB200*'TRA_Vkm EU28'!AB200-'TRA_VEff UK'!AB200*'TRA_Vkm UK'!AB200)/('TRA_Vkm EU28'!AB200-'TRA_Vkm UK'!AB200)),0)</f>
        <v>406.3097093363524</v>
      </c>
      <c r="AC200" s="90">
        <f>IFERROR(IFERROR(('TRA_VEff EU28'!AC200*'TRA_Stock EU28'!AC200-'TRA_VEff UK'!AC200*'TRA_Stock UK'!AC200)/('TRA_Stock EU28'!AC200-'TRA_Stock UK'!AC200),('TRA_VEff EU28'!AC200*'TRA_Vkm EU28'!AC200-'TRA_VEff UK'!AC200*'TRA_Vkm UK'!AC200)/('TRA_Vkm EU28'!AC200-'TRA_Vkm UK'!AC200)),0)</f>
        <v>403.97872530280642</v>
      </c>
      <c r="AD200" s="90">
        <f>IFERROR(IFERROR(('TRA_VEff EU28'!AD200*'TRA_Stock EU28'!AD200-'TRA_VEff UK'!AD200*'TRA_Stock UK'!AD200)/('TRA_Stock EU28'!AD200-'TRA_Stock UK'!AD200),('TRA_VEff EU28'!AD200*'TRA_Vkm EU28'!AD200-'TRA_VEff UK'!AD200*'TRA_Vkm UK'!AD200)/('TRA_Vkm EU28'!AD200-'TRA_Vkm UK'!AD200)),0)</f>
        <v>401.25579705756212</v>
      </c>
      <c r="AE200" s="90">
        <f>IFERROR(IFERROR(('TRA_VEff EU28'!AE200*'TRA_Stock EU28'!AE200-'TRA_VEff UK'!AE200*'TRA_Stock UK'!AE200)/('TRA_Stock EU28'!AE200-'TRA_Stock UK'!AE200),('TRA_VEff EU28'!AE200*'TRA_Vkm EU28'!AE200-'TRA_VEff UK'!AE200*'TRA_Vkm UK'!AE200)/('TRA_Vkm EU28'!AE200-'TRA_Vkm UK'!AE200)),0)</f>
        <v>398.96725906508749</v>
      </c>
      <c r="AF200" s="90">
        <f>IFERROR(IFERROR(('TRA_VEff EU28'!AF200*'TRA_Stock EU28'!AF200-'TRA_VEff UK'!AF200*'TRA_Stock UK'!AF200)/('TRA_Stock EU28'!AF200-'TRA_Stock UK'!AF200),('TRA_VEff EU28'!AF200*'TRA_Vkm EU28'!AF200-'TRA_VEff UK'!AF200*'TRA_Vkm UK'!AF200)/('TRA_Vkm EU28'!AF200-'TRA_Vkm UK'!AF200)),0)</f>
        <v>396.30844208531198</v>
      </c>
      <c r="AG200" s="90">
        <f>IFERROR(IFERROR(('TRA_VEff EU28'!AG200*'TRA_Stock EU28'!AG200-'TRA_VEff UK'!AG200*'TRA_Stock UK'!AG200)/('TRA_Stock EU28'!AG200-'TRA_Stock UK'!AG200),('TRA_VEff EU28'!AG200*'TRA_Vkm EU28'!AG200-'TRA_VEff UK'!AG200*'TRA_Vkm UK'!AG200)/('TRA_Vkm EU28'!AG200-'TRA_Vkm UK'!AG200)),0)</f>
        <v>393.65358953838825</v>
      </c>
      <c r="AH200" s="90">
        <f>IFERROR(IFERROR(('TRA_VEff EU28'!AH200*'TRA_Stock EU28'!AH200-'TRA_VEff UK'!AH200*'TRA_Stock UK'!AH200)/('TRA_Stock EU28'!AH200-'TRA_Stock UK'!AH200),('TRA_VEff EU28'!AH200*'TRA_Vkm EU28'!AH200-'TRA_VEff UK'!AH200*'TRA_Vkm UK'!AH200)/('TRA_Vkm EU28'!AH200-'TRA_Vkm UK'!AH200)),0)</f>
        <v>390.92637007320911</v>
      </c>
      <c r="AI200" s="90">
        <f>IFERROR(IFERROR(('TRA_VEff EU28'!AI200*'TRA_Stock EU28'!AI200-'TRA_VEff UK'!AI200*'TRA_Stock UK'!AI200)/('TRA_Stock EU28'!AI200-'TRA_Stock UK'!AI200),('TRA_VEff EU28'!AI200*'TRA_Vkm EU28'!AI200-'TRA_VEff UK'!AI200*'TRA_Vkm UK'!AI200)/('TRA_Vkm EU28'!AI200-'TRA_Vkm UK'!AI200)),0)</f>
        <v>388.040926398225</v>
      </c>
      <c r="AJ200" s="90">
        <f>IFERROR(IFERROR(('TRA_VEff EU28'!AJ200*'TRA_Stock EU28'!AJ200-'TRA_VEff UK'!AJ200*'TRA_Stock UK'!AJ200)/('TRA_Stock EU28'!AJ200-'TRA_Stock UK'!AJ200),('TRA_VEff EU28'!AJ200*'TRA_Vkm EU28'!AJ200-'TRA_VEff UK'!AJ200*'TRA_Vkm UK'!AJ200)/('TRA_Vkm EU28'!AJ200-'TRA_Vkm UK'!AJ200)),0)</f>
        <v>385.21262776912721</v>
      </c>
      <c r="AK200" s="90">
        <f>IFERROR(IFERROR(('TRA_VEff EU28'!AK200*'TRA_Stock EU28'!AK200-'TRA_VEff UK'!AK200*'TRA_Stock UK'!AK200)/('TRA_Stock EU28'!AK200-'TRA_Stock UK'!AK200),('TRA_VEff EU28'!AK200*'TRA_Vkm EU28'!AK200-'TRA_VEff UK'!AK200*'TRA_Vkm UK'!AK200)/('TRA_Vkm EU28'!AK200-'TRA_Vkm UK'!AK200)),0)</f>
        <v>382.37055177634198</v>
      </c>
      <c r="AL200" s="90">
        <f>IFERROR(IFERROR(('TRA_VEff EU28'!AL200*'TRA_Stock EU28'!AL200-'TRA_VEff UK'!AL200*'TRA_Stock UK'!AL200)/('TRA_Stock EU28'!AL200-'TRA_Stock UK'!AL200),('TRA_VEff EU28'!AL200*'TRA_Vkm EU28'!AL200-'TRA_VEff UK'!AL200*'TRA_Vkm UK'!AL200)/('TRA_Vkm EU28'!AL200-'TRA_Vkm UK'!AL200)),0)</f>
        <v>379.77342593640947</v>
      </c>
      <c r="AM200" s="90">
        <f>IFERROR(IFERROR(('TRA_VEff EU28'!AM200*'TRA_Stock EU28'!AM200-'TRA_VEff UK'!AM200*'TRA_Stock UK'!AM200)/('TRA_Stock EU28'!AM200-'TRA_Stock UK'!AM200),('TRA_VEff EU28'!AM200*'TRA_Vkm EU28'!AM200-'TRA_VEff UK'!AM200*'TRA_Vkm UK'!AM200)/('TRA_Vkm EU28'!AM200-'TRA_Vkm UK'!AM200)),0)</f>
        <v>376.5541767343035</v>
      </c>
      <c r="AN200" s="90">
        <f>IFERROR(IFERROR(('TRA_VEff EU28'!AN200*'TRA_Stock EU28'!AN200-'TRA_VEff UK'!AN200*'TRA_Stock UK'!AN200)/('TRA_Stock EU28'!AN200-'TRA_Stock UK'!AN200),('TRA_VEff EU28'!AN200*'TRA_Vkm EU28'!AN200-'TRA_VEff UK'!AN200*'TRA_Vkm UK'!AN200)/('TRA_Vkm EU28'!AN200-'TRA_Vkm UK'!AN200)),0)</f>
        <v>372.48147764375364</v>
      </c>
      <c r="AO200" s="90">
        <f>IFERROR(IFERROR(('TRA_VEff EU28'!AO200*'TRA_Stock EU28'!AO200-'TRA_VEff UK'!AO200*'TRA_Stock UK'!AO200)/('TRA_Stock EU28'!AO200-'TRA_Stock UK'!AO200),('TRA_VEff EU28'!AO200*'TRA_Vkm EU28'!AO200-'TRA_VEff UK'!AO200*'TRA_Vkm UK'!AO200)/('TRA_Vkm EU28'!AO200-'TRA_Vkm UK'!AO200)),0)</f>
        <v>369.39755226234081</v>
      </c>
      <c r="AP200" s="90">
        <f>IFERROR(IFERROR(('TRA_VEff EU28'!AP200*'TRA_Stock EU28'!AP200-'TRA_VEff UK'!AP200*'TRA_Stock UK'!AP200)/('TRA_Stock EU28'!AP200-'TRA_Stock UK'!AP200),('TRA_VEff EU28'!AP200*'TRA_Vkm EU28'!AP200-'TRA_VEff UK'!AP200*'TRA_Vkm UK'!AP200)/('TRA_Vkm EU28'!AP200-'TRA_Vkm UK'!AP200)),0)</f>
        <v>366.33648560345233</v>
      </c>
      <c r="AQ200" s="90">
        <f>IFERROR(IFERROR(('TRA_VEff EU28'!AQ200*'TRA_Stock EU28'!AQ200-'TRA_VEff UK'!AQ200*'TRA_Stock UK'!AQ200)/('TRA_Stock EU28'!AQ200-'TRA_Stock UK'!AQ200),('TRA_VEff EU28'!AQ200*'TRA_Vkm EU28'!AQ200-'TRA_VEff UK'!AQ200*'TRA_Vkm UK'!AQ200)/('TRA_Vkm EU28'!AQ200-'TRA_Vkm UK'!AQ200)),0)</f>
        <v>362.99902611284438</v>
      </c>
      <c r="AR200" s="90">
        <f>IFERROR(IFERROR(('TRA_VEff EU28'!AR200*'TRA_Stock EU28'!AR200-'TRA_VEff UK'!AR200*'TRA_Stock UK'!AR200)/('TRA_Stock EU28'!AR200-'TRA_Stock UK'!AR200),('TRA_VEff EU28'!AR200*'TRA_Vkm EU28'!AR200-'TRA_VEff UK'!AR200*'TRA_Vkm UK'!AR200)/('TRA_Vkm EU28'!AR200-'TRA_Vkm UK'!AR200)),0)</f>
        <v>359.59350310216092</v>
      </c>
      <c r="AS200" s="90">
        <f>IFERROR(IFERROR(('TRA_VEff EU28'!AS200*'TRA_Stock EU28'!AS200-'TRA_VEff UK'!AS200*'TRA_Stock UK'!AS200)/('TRA_Stock EU28'!AS200-'TRA_Stock UK'!AS200),('TRA_VEff EU28'!AS200*'TRA_Vkm EU28'!AS200-'TRA_VEff UK'!AS200*'TRA_Vkm UK'!AS200)/('TRA_Vkm EU28'!AS200-'TRA_Vkm UK'!AS200)),0)</f>
        <v>356.17444740247117</v>
      </c>
      <c r="AT200" s="90">
        <f>IFERROR(IFERROR(('TRA_VEff EU28'!AT200*'TRA_Stock EU28'!AT200-'TRA_VEff UK'!AT200*'TRA_Stock UK'!AT200)/('TRA_Stock EU28'!AT200-'TRA_Stock UK'!AT200),('TRA_VEff EU28'!AT200*'TRA_Vkm EU28'!AT200-'TRA_VEff UK'!AT200*'TRA_Vkm UK'!AT200)/('TRA_Vkm EU28'!AT200-'TRA_Vkm UK'!AT200)),0)</f>
        <v>352.79657557316858</v>
      </c>
      <c r="AU200" s="90">
        <f>IFERROR(IFERROR(('TRA_VEff EU28'!AU200*'TRA_Stock EU28'!AU200-'TRA_VEff UK'!AU200*'TRA_Stock UK'!AU200)/('TRA_Stock EU28'!AU200-'TRA_Stock UK'!AU200),('TRA_VEff EU28'!AU200*'TRA_Vkm EU28'!AU200-'TRA_VEff UK'!AU200*'TRA_Vkm UK'!AU200)/('TRA_Vkm EU28'!AU200-'TRA_Vkm UK'!AU200)),0)</f>
        <v>349.52884107680649</v>
      </c>
      <c r="AV200" s="90">
        <f>IFERROR(IFERROR(('TRA_VEff EU28'!AV200*'TRA_Stock EU28'!AV200-'TRA_VEff UK'!AV200*'TRA_Stock UK'!AV200)/('TRA_Stock EU28'!AV200-'TRA_Stock UK'!AV200),('TRA_VEff EU28'!AV200*'TRA_Vkm EU28'!AV200-'TRA_VEff UK'!AV200*'TRA_Vkm UK'!AV200)/('TRA_Vkm EU28'!AV200-'TRA_Vkm UK'!AV200)),0)</f>
        <v>346.44325676185895</v>
      </c>
      <c r="AW200" s="90">
        <f>IFERROR(IFERROR(('TRA_VEff EU28'!AW200*'TRA_Stock EU28'!AW200-'TRA_VEff UK'!AW200*'TRA_Stock UK'!AW200)/('TRA_Stock EU28'!AW200-'TRA_Stock UK'!AW200),('TRA_VEff EU28'!AW200*'TRA_Vkm EU28'!AW200-'TRA_VEff UK'!AW200*'TRA_Vkm UK'!AW200)/('TRA_Vkm EU28'!AW200-'TRA_Vkm UK'!AW200)),0)</f>
        <v>343.38355568245674</v>
      </c>
      <c r="AX200" s="90">
        <f>IFERROR(IFERROR(('TRA_VEff EU28'!AX200*'TRA_Stock EU28'!AX200-'TRA_VEff UK'!AX200*'TRA_Stock UK'!AX200)/('TRA_Stock EU28'!AX200-'TRA_Stock UK'!AX200),('TRA_VEff EU28'!AX200*'TRA_Vkm EU28'!AX200-'TRA_VEff UK'!AX200*'TRA_Vkm UK'!AX200)/('TRA_Vkm EU28'!AX200-'TRA_Vkm UK'!AX200)),0)</f>
        <v>340.42369275268697</v>
      </c>
      <c r="AY200" s="90">
        <f>IFERROR(IFERROR(('TRA_VEff EU28'!AY200*'TRA_Stock EU28'!AY200-'TRA_VEff UK'!AY200*'TRA_Stock UK'!AY200)/('TRA_Stock EU28'!AY200-'TRA_Stock UK'!AY200),('TRA_VEff EU28'!AY200*'TRA_Vkm EU28'!AY200-'TRA_VEff UK'!AY200*'TRA_Vkm UK'!AY200)/('TRA_Vkm EU28'!AY200-'TRA_Vkm UK'!AY200)),0)</f>
        <v>337.16825412981001</v>
      </c>
      <c r="AZ200" s="90">
        <f>IFERROR(IFERROR(('TRA_VEff EU28'!AZ200*'TRA_Stock EU28'!AZ200-'TRA_VEff UK'!AZ200*'TRA_Stock UK'!AZ200)/('TRA_Stock EU28'!AZ200-'TRA_Stock UK'!AZ200),('TRA_VEff EU28'!AZ200*'TRA_Vkm EU28'!AZ200-'TRA_VEff UK'!AZ200*'TRA_Vkm UK'!AZ200)/('TRA_Vkm EU28'!AZ200-'TRA_Vkm UK'!AZ200)),0)</f>
        <v>334.21596408156176</v>
      </c>
    </row>
    <row r="201" spans="1:52">
      <c r="A201" s="89" t="s">
        <v>157</v>
      </c>
      <c r="B201" s="90">
        <f>IFERROR(IFERROR(('TRA_VEff EU28'!B201*'TRA_Stock EU28'!B201-'TRA_VEff UK'!B201*'TRA_Stock UK'!B201)/('TRA_Stock EU28'!B201-'TRA_Stock UK'!B201),('TRA_VEff EU28'!B201*'TRA_Vkm EU28'!B201-'TRA_VEff UK'!B201*'TRA_Vkm UK'!B201)/('TRA_Vkm EU28'!B201-'TRA_Vkm UK'!B201)),0)</f>
        <v>0</v>
      </c>
      <c r="C201" s="90">
        <f>IFERROR(IFERROR(('TRA_VEff EU28'!C201*'TRA_Stock EU28'!C201-'TRA_VEff UK'!C201*'TRA_Stock UK'!C201)/('TRA_Stock EU28'!C201-'TRA_Stock UK'!C201),('TRA_VEff EU28'!C201*'TRA_Vkm EU28'!C201-'TRA_VEff UK'!C201*'TRA_Vkm UK'!C201)/('TRA_Vkm EU28'!C201-'TRA_Vkm UK'!C201)),0)</f>
        <v>0</v>
      </c>
      <c r="D201" s="90">
        <f>IFERROR(IFERROR(('TRA_VEff EU28'!D201*'TRA_Stock EU28'!D201-'TRA_VEff UK'!D201*'TRA_Stock UK'!D201)/('TRA_Stock EU28'!D201-'TRA_Stock UK'!D201),('TRA_VEff EU28'!D201*'TRA_Vkm EU28'!D201-'TRA_VEff UK'!D201*'TRA_Vkm UK'!D201)/('TRA_Vkm EU28'!D201-'TRA_Vkm UK'!D201)),0)</f>
        <v>0</v>
      </c>
      <c r="E201" s="90">
        <f>IFERROR(IFERROR(('TRA_VEff EU28'!E201*'TRA_Stock EU28'!E201-'TRA_VEff UK'!E201*'TRA_Stock UK'!E201)/('TRA_Stock EU28'!E201-'TRA_Stock UK'!E201),('TRA_VEff EU28'!E201*'TRA_Vkm EU28'!E201-'TRA_VEff UK'!E201*'TRA_Vkm UK'!E201)/('TRA_Vkm EU28'!E201-'TRA_Vkm UK'!E201)),0)</f>
        <v>0</v>
      </c>
      <c r="F201" s="90">
        <f>IFERROR(IFERROR(('TRA_VEff EU28'!F201*'TRA_Stock EU28'!F201-'TRA_VEff UK'!F201*'TRA_Stock UK'!F201)/('TRA_Stock EU28'!F201-'TRA_Stock UK'!F201),('TRA_VEff EU28'!F201*'TRA_Vkm EU28'!F201-'TRA_VEff UK'!F201*'TRA_Vkm UK'!F201)/('TRA_Vkm EU28'!F201-'TRA_Vkm UK'!F201)),0)</f>
        <v>0</v>
      </c>
      <c r="G201" s="90">
        <f>IFERROR(IFERROR(('TRA_VEff EU28'!G201*'TRA_Stock EU28'!G201-'TRA_VEff UK'!G201*'TRA_Stock UK'!G201)/('TRA_Stock EU28'!G201-'TRA_Stock UK'!G201),('TRA_VEff EU28'!G201*'TRA_Vkm EU28'!G201-'TRA_VEff UK'!G201*'TRA_Vkm UK'!G201)/('TRA_Vkm EU28'!G201-'TRA_Vkm UK'!G201)),0)</f>
        <v>0</v>
      </c>
      <c r="H201" s="90">
        <f>IFERROR(IFERROR(('TRA_VEff EU28'!H201*'TRA_Stock EU28'!H201-'TRA_VEff UK'!H201*'TRA_Stock UK'!H201)/('TRA_Stock EU28'!H201-'TRA_Stock UK'!H201),('TRA_VEff EU28'!H201*'TRA_Vkm EU28'!H201-'TRA_VEff UK'!H201*'TRA_Vkm UK'!H201)/('TRA_Vkm EU28'!H201-'TRA_Vkm UK'!H201)),0)</f>
        <v>0</v>
      </c>
      <c r="I201" s="90">
        <f>IFERROR(IFERROR(('TRA_VEff EU28'!I201*'TRA_Stock EU28'!I201-'TRA_VEff UK'!I201*'TRA_Stock UK'!I201)/('TRA_Stock EU28'!I201-'TRA_Stock UK'!I201),('TRA_VEff EU28'!I201*'TRA_Vkm EU28'!I201-'TRA_VEff UK'!I201*'TRA_Vkm UK'!I201)/('TRA_Vkm EU28'!I201-'TRA_Vkm UK'!I201)),0)</f>
        <v>0</v>
      </c>
      <c r="J201" s="90">
        <f>IFERROR(IFERROR(('TRA_VEff EU28'!J201*'TRA_Stock EU28'!J201-'TRA_VEff UK'!J201*'TRA_Stock UK'!J201)/('TRA_Stock EU28'!J201-'TRA_Stock UK'!J201),('TRA_VEff EU28'!J201*'TRA_Vkm EU28'!J201-'TRA_VEff UK'!J201*'TRA_Vkm UK'!J201)/('TRA_Vkm EU28'!J201-'TRA_Vkm UK'!J201)),0)</f>
        <v>0</v>
      </c>
      <c r="K201" s="90">
        <f>IFERROR(IFERROR(('TRA_VEff EU28'!K201*'TRA_Stock EU28'!K201-'TRA_VEff UK'!K201*'TRA_Stock UK'!K201)/('TRA_Stock EU28'!K201-'TRA_Stock UK'!K201),('TRA_VEff EU28'!K201*'TRA_Vkm EU28'!K201-'TRA_VEff UK'!K201*'TRA_Vkm UK'!K201)/('TRA_Vkm EU28'!K201-'TRA_Vkm UK'!K201)),0)</f>
        <v>0</v>
      </c>
      <c r="L201" s="90">
        <f>IFERROR(IFERROR(('TRA_VEff EU28'!L201*'TRA_Stock EU28'!L201-'TRA_VEff UK'!L201*'TRA_Stock UK'!L201)/('TRA_Stock EU28'!L201-'TRA_Stock UK'!L201),('TRA_VEff EU28'!L201*'TRA_Vkm EU28'!L201-'TRA_VEff UK'!L201*'TRA_Vkm UK'!L201)/('TRA_Vkm EU28'!L201-'TRA_Vkm UK'!L201)),0)</f>
        <v>0</v>
      </c>
      <c r="M201" s="90">
        <f>IFERROR(IFERROR(('TRA_VEff EU28'!M201*'TRA_Stock EU28'!M201-'TRA_VEff UK'!M201*'TRA_Stock UK'!M201)/('TRA_Stock EU28'!M201-'TRA_Stock UK'!M201),('TRA_VEff EU28'!M201*'TRA_Vkm EU28'!M201-'TRA_VEff UK'!M201*'TRA_Vkm UK'!M201)/('TRA_Vkm EU28'!M201-'TRA_Vkm UK'!M201)),0)</f>
        <v>0</v>
      </c>
      <c r="N201" s="90">
        <f>IFERROR(IFERROR(('TRA_VEff EU28'!N201*'TRA_Stock EU28'!N201-'TRA_VEff UK'!N201*'TRA_Stock UK'!N201)/('TRA_Stock EU28'!N201-'TRA_Stock UK'!N201),('TRA_VEff EU28'!N201*'TRA_Vkm EU28'!N201-'TRA_VEff UK'!N201*'TRA_Vkm UK'!N201)/('TRA_Vkm EU28'!N201-'TRA_Vkm UK'!N201)),0)</f>
        <v>0</v>
      </c>
      <c r="O201" s="90">
        <f>IFERROR(IFERROR(('TRA_VEff EU28'!O201*'TRA_Stock EU28'!O201-'TRA_VEff UK'!O201*'TRA_Stock UK'!O201)/('TRA_Stock EU28'!O201-'TRA_Stock UK'!O201),('TRA_VEff EU28'!O201*'TRA_Vkm EU28'!O201-'TRA_VEff UK'!O201*'TRA_Vkm UK'!O201)/('TRA_Vkm EU28'!O201-'TRA_Vkm UK'!O201)),0)</f>
        <v>0</v>
      </c>
      <c r="P201" s="90">
        <f>IFERROR(IFERROR(('TRA_VEff EU28'!P201*'TRA_Stock EU28'!P201-'TRA_VEff UK'!P201*'TRA_Stock UK'!P201)/('TRA_Stock EU28'!P201-'TRA_Stock UK'!P201),('TRA_VEff EU28'!P201*'TRA_Vkm EU28'!P201-'TRA_VEff UK'!P201*'TRA_Vkm UK'!P201)/('TRA_Vkm EU28'!P201-'TRA_Vkm UK'!P201)),0)</f>
        <v>0</v>
      </c>
      <c r="Q201" s="90">
        <f>IFERROR(IFERROR(('TRA_VEff EU28'!Q201*'TRA_Stock EU28'!Q201-'TRA_VEff UK'!Q201*'TRA_Stock UK'!Q201)/('TRA_Stock EU28'!Q201-'TRA_Stock UK'!Q201),('TRA_VEff EU28'!Q201*'TRA_Vkm EU28'!Q201-'TRA_VEff UK'!Q201*'TRA_Vkm UK'!Q201)/('TRA_Vkm EU28'!Q201-'TRA_Vkm UK'!Q201)),0)</f>
        <v>0</v>
      </c>
      <c r="R201" s="90">
        <f>IFERROR(IFERROR(('TRA_VEff EU28'!R201*'TRA_Stock EU28'!R201-'TRA_VEff UK'!R201*'TRA_Stock UK'!R201)/('TRA_Stock EU28'!R201-'TRA_Stock UK'!R201),('TRA_VEff EU28'!R201*'TRA_Vkm EU28'!R201-'TRA_VEff UK'!R201*'TRA_Vkm UK'!R201)/('TRA_Vkm EU28'!R201-'TRA_Vkm UK'!R201)),0)</f>
        <v>359.61858416012791</v>
      </c>
      <c r="S201" s="90">
        <f>IFERROR(IFERROR(('TRA_VEff EU28'!S201*'TRA_Stock EU28'!S201-'TRA_VEff UK'!S201*'TRA_Stock UK'!S201)/('TRA_Stock EU28'!S201-'TRA_Stock UK'!S201),('TRA_VEff EU28'!S201*'TRA_Vkm EU28'!S201-'TRA_VEff UK'!S201*'TRA_Vkm UK'!S201)/('TRA_Vkm EU28'!S201-'TRA_Vkm UK'!S201)),0)</f>
        <v>358.10590789295372</v>
      </c>
      <c r="T201" s="90">
        <f>IFERROR(IFERROR(('TRA_VEff EU28'!T201*'TRA_Stock EU28'!T201-'TRA_VEff UK'!T201*'TRA_Stock UK'!T201)/('TRA_Stock EU28'!T201-'TRA_Stock UK'!T201),('TRA_VEff EU28'!T201*'TRA_Vkm EU28'!T201-'TRA_VEff UK'!T201*'TRA_Vkm UK'!T201)/('TRA_Vkm EU28'!T201-'TRA_Vkm UK'!T201)),0)</f>
        <v>355.07503717208976</v>
      </c>
      <c r="U201" s="90">
        <f>IFERROR(IFERROR(('TRA_VEff EU28'!U201*'TRA_Stock EU28'!U201-'TRA_VEff UK'!U201*'TRA_Stock UK'!U201)/('TRA_Stock EU28'!U201-'TRA_Stock UK'!U201),('TRA_VEff EU28'!U201*'TRA_Vkm EU28'!U201-'TRA_VEff UK'!U201*'TRA_Vkm UK'!U201)/('TRA_Vkm EU28'!U201-'TRA_Vkm UK'!U201)),0)</f>
        <v>352.91174832094589</v>
      </c>
      <c r="V201" s="90">
        <f>IFERROR(IFERROR(('TRA_VEff EU28'!V201*'TRA_Stock EU28'!V201-'TRA_VEff UK'!V201*'TRA_Stock UK'!V201)/('TRA_Stock EU28'!V201-'TRA_Stock UK'!V201),('TRA_VEff EU28'!V201*'TRA_Vkm EU28'!V201-'TRA_VEff UK'!V201*'TRA_Vkm UK'!V201)/('TRA_Vkm EU28'!V201-'TRA_Vkm UK'!V201)),0)</f>
        <v>350.88895409592385</v>
      </c>
      <c r="W201" s="90">
        <f>IFERROR(IFERROR(('TRA_VEff EU28'!W201*'TRA_Stock EU28'!W201-'TRA_VEff UK'!W201*'TRA_Stock UK'!W201)/('TRA_Stock EU28'!W201-'TRA_Stock UK'!W201),('TRA_VEff EU28'!W201*'TRA_Vkm EU28'!W201-'TRA_VEff UK'!W201*'TRA_Vkm UK'!W201)/('TRA_Vkm EU28'!W201-'TRA_Vkm UK'!W201)),0)</f>
        <v>348.85558846927569</v>
      </c>
      <c r="X201" s="90">
        <f>IFERROR(IFERROR(('TRA_VEff EU28'!X201*'TRA_Stock EU28'!X201-'TRA_VEff UK'!X201*'TRA_Stock UK'!X201)/('TRA_Stock EU28'!X201-'TRA_Stock UK'!X201),('TRA_VEff EU28'!X201*'TRA_Vkm EU28'!X201-'TRA_VEff UK'!X201*'TRA_Vkm UK'!X201)/('TRA_Vkm EU28'!X201-'TRA_Vkm UK'!X201)),0)</f>
        <v>346.90219153330617</v>
      </c>
      <c r="Y201" s="90">
        <f>IFERROR(IFERROR(('TRA_VEff EU28'!Y201*'TRA_Stock EU28'!Y201-'TRA_VEff UK'!Y201*'TRA_Stock UK'!Y201)/('TRA_Stock EU28'!Y201-'TRA_Stock UK'!Y201),('TRA_VEff EU28'!Y201*'TRA_Vkm EU28'!Y201-'TRA_VEff UK'!Y201*'TRA_Vkm UK'!Y201)/('TRA_Vkm EU28'!Y201-'TRA_Vkm UK'!Y201)),0)</f>
        <v>344.8712986321712</v>
      </c>
      <c r="Z201" s="90">
        <f>IFERROR(IFERROR(('TRA_VEff EU28'!Z201*'TRA_Stock EU28'!Z201-'TRA_VEff UK'!Z201*'TRA_Stock UK'!Z201)/('TRA_Stock EU28'!Z201-'TRA_Stock UK'!Z201),('TRA_VEff EU28'!Z201*'TRA_Vkm EU28'!Z201-'TRA_VEff UK'!Z201*'TRA_Vkm UK'!Z201)/('TRA_Vkm EU28'!Z201-'TRA_Vkm UK'!Z201)),0)</f>
        <v>343.01012915068515</v>
      </c>
      <c r="AA201" s="90">
        <f>IFERROR(IFERROR(('TRA_VEff EU28'!AA201*'TRA_Stock EU28'!AA201-'TRA_VEff UK'!AA201*'TRA_Stock UK'!AA201)/('TRA_Stock EU28'!AA201-'TRA_Stock UK'!AA201),('TRA_VEff EU28'!AA201*'TRA_Vkm EU28'!AA201-'TRA_VEff UK'!AA201*'TRA_Vkm UK'!AA201)/('TRA_Vkm EU28'!AA201-'TRA_Vkm UK'!AA201)),0)</f>
        <v>341.06703139119946</v>
      </c>
      <c r="AB201" s="90">
        <f>IFERROR(IFERROR(('TRA_VEff EU28'!AB201*'TRA_Stock EU28'!AB201-'TRA_VEff UK'!AB201*'TRA_Stock UK'!AB201)/('TRA_Stock EU28'!AB201-'TRA_Stock UK'!AB201),('TRA_VEff EU28'!AB201*'TRA_Vkm EU28'!AB201-'TRA_VEff UK'!AB201*'TRA_Vkm UK'!AB201)/('TRA_Vkm EU28'!AB201-'TRA_Vkm UK'!AB201)),0)</f>
        <v>339.2618618840815</v>
      </c>
      <c r="AC201" s="90">
        <f>IFERROR(IFERROR(('TRA_VEff EU28'!AC201*'TRA_Stock EU28'!AC201-'TRA_VEff UK'!AC201*'TRA_Stock UK'!AC201)/('TRA_Stock EU28'!AC201-'TRA_Stock UK'!AC201),('TRA_VEff EU28'!AC201*'TRA_Vkm EU28'!AC201-'TRA_VEff UK'!AC201*'TRA_Vkm UK'!AC201)/('TRA_Vkm EU28'!AC201-'TRA_Vkm UK'!AC201)),0)</f>
        <v>337.36542900556799</v>
      </c>
      <c r="AD201" s="90">
        <f>IFERROR(IFERROR(('TRA_VEff EU28'!AD201*'TRA_Stock EU28'!AD201-'TRA_VEff UK'!AD201*'TRA_Stock UK'!AD201)/('TRA_Stock EU28'!AD201-'TRA_Stock UK'!AD201),('TRA_VEff EU28'!AD201*'TRA_Vkm EU28'!AD201-'TRA_VEff UK'!AD201*'TRA_Vkm UK'!AD201)/('TRA_Vkm EU28'!AD201-'TRA_Vkm UK'!AD201)),0)</f>
        <v>335.48503610145707</v>
      </c>
      <c r="AE201" s="90">
        <f>IFERROR(IFERROR(('TRA_VEff EU28'!AE201*'TRA_Stock EU28'!AE201-'TRA_VEff UK'!AE201*'TRA_Stock UK'!AE201)/('TRA_Stock EU28'!AE201-'TRA_Stock UK'!AE201),('TRA_VEff EU28'!AE201*'TRA_Vkm EU28'!AE201-'TRA_VEff UK'!AE201*'TRA_Vkm UK'!AE201)/('TRA_Vkm EU28'!AE201-'TRA_Vkm UK'!AE201)),0)</f>
        <v>333.57889631848627</v>
      </c>
      <c r="AF201" s="90">
        <f>IFERROR(IFERROR(('TRA_VEff EU28'!AF201*'TRA_Stock EU28'!AF201-'TRA_VEff UK'!AF201*'TRA_Stock UK'!AF201)/('TRA_Stock EU28'!AF201-'TRA_Stock UK'!AF201),('TRA_VEff EU28'!AF201*'TRA_Vkm EU28'!AF201-'TRA_VEff UK'!AF201*'TRA_Vkm UK'!AF201)/('TRA_Vkm EU28'!AF201-'TRA_Vkm UK'!AF201)),0)</f>
        <v>331.85572216075462</v>
      </c>
      <c r="AG201" s="90">
        <f>IFERROR(IFERROR(('TRA_VEff EU28'!AG201*'TRA_Stock EU28'!AG201-'TRA_VEff UK'!AG201*'TRA_Stock UK'!AG201)/('TRA_Stock EU28'!AG201-'TRA_Stock UK'!AG201),('TRA_VEff EU28'!AG201*'TRA_Vkm EU28'!AG201-'TRA_VEff UK'!AG201*'TRA_Vkm UK'!AG201)/('TRA_Vkm EU28'!AG201-'TRA_Vkm UK'!AG201)),0)</f>
        <v>329.67109199503312</v>
      </c>
      <c r="AH201" s="90">
        <f>IFERROR(IFERROR(('TRA_VEff EU28'!AH201*'TRA_Stock EU28'!AH201-'TRA_VEff UK'!AH201*'TRA_Stock UK'!AH201)/('TRA_Stock EU28'!AH201-'TRA_Stock UK'!AH201),('TRA_VEff EU28'!AH201*'TRA_Vkm EU28'!AH201-'TRA_VEff UK'!AH201*'TRA_Vkm UK'!AH201)/('TRA_Vkm EU28'!AH201-'TRA_Vkm UK'!AH201)),0)</f>
        <v>327.36560047462899</v>
      </c>
      <c r="AI201" s="90">
        <f>IFERROR(IFERROR(('TRA_VEff EU28'!AI201*'TRA_Stock EU28'!AI201-'TRA_VEff UK'!AI201*'TRA_Stock UK'!AI201)/('TRA_Stock EU28'!AI201-'TRA_Stock UK'!AI201),('TRA_VEff EU28'!AI201*'TRA_Vkm EU28'!AI201-'TRA_VEff UK'!AI201*'TRA_Vkm UK'!AI201)/('TRA_Vkm EU28'!AI201-'TRA_Vkm UK'!AI201)),0)</f>
        <v>325.04855638762353</v>
      </c>
      <c r="AJ201" s="90">
        <f>IFERROR(IFERROR(('TRA_VEff EU28'!AJ201*'TRA_Stock EU28'!AJ201-'TRA_VEff UK'!AJ201*'TRA_Stock UK'!AJ201)/('TRA_Stock EU28'!AJ201-'TRA_Stock UK'!AJ201),('TRA_VEff EU28'!AJ201*'TRA_Vkm EU28'!AJ201-'TRA_VEff UK'!AJ201*'TRA_Vkm UK'!AJ201)/('TRA_Vkm EU28'!AJ201-'TRA_Vkm UK'!AJ201)),0)</f>
        <v>322.34367161076989</v>
      </c>
      <c r="AK201" s="90">
        <f>IFERROR(IFERROR(('TRA_VEff EU28'!AK201*'TRA_Stock EU28'!AK201-'TRA_VEff UK'!AK201*'TRA_Stock UK'!AK201)/('TRA_Stock EU28'!AK201-'TRA_Stock UK'!AK201),('TRA_VEff EU28'!AK201*'TRA_Vkm EU28'!AK201-'TRA_VEff UK'!AK201*'TRA_Vkm UK'!AK201)/('TRA_Vkm EU28'!AK201-'TRA_Vkm UK'!AK201)),0)</f>
        <v>319.48551824810255</v>
      </c>
      <c r="AL201" s="90">
        <f>IFERROR(IFERROR(('TRA_VEff EU28'!AL201*'TRA_Stock EU28'!AL201-'TRA_VEff UK'!AL201*'TRA_Stock UK'!AL201)/('TRA_Stock EU28'!AL201-'TRA_Stock UK'!AL201),('TRA_VEff EU28'!AL201*'TRA_Vkm EU28'!AL201-'TRA_VEff UK'!AL201*'TRA_Vkm UK'!AL201)/('TRA_Vkm EU28'!AL201-'TRA_Vkm UK'!AL201)),0)</f>
        <v>316.76783976130599</v>
      </c>
      <c r="AM201" s="90">
        <f>IFERROR(IFERROR(('TRA_VEff EU28'!AM201*'TRA_Stock EU28'!AM201-'TRA_VEff UK'!AM201*'TRA_Stock UK'!AM201)/('TRA_Stock EU28'!AM201-'TRA_Stock UK'!AM201),('TRA_VEff EU28'!AM201*'TRA_Vkm EU28'!AM201-'TRA_VEff UK'!AM201*'TRA_Vkm UK'!AM201)/('TRA_Vkm EU28'!AM201-'TRA_Vkm UK'!AM201)),0)</f>
        <v>313.75999135696082</v>
      </c>
      <c r="AN201" s="90">
        <f>IFERROR(IFERROR(('TRA_VEff EU28'!AN201*'TRA_Stock EU28'!AN201-'TRA_VEff UK'!AN201*'TRA_Stock UK'!AN201)/('TRA_Stock EU28'!AN201-'TRA_Stock UK'!AN201),('TRA_VEff EU28'!AN201*'TRA_Vkm EU28'!AN201-'TRA_VEff UK'!AN201*'TRA_Vkm UK'!AN201)/('TRA_Vkm EU28'!AN201-'TRA_Vkm UK'!AN201)),0)</f>
        <v>311.00209407090591</v>
      </c>
      <c r="AO201" s="90">
        <f>IFERROR(IFERROR(('TRA_VEff EU28'!AO201*'TRA_Stock EU28'!AO201-'TRA_VEff UK'!AO201*'TRA_Stock UK'!AO201)/('TRA_Stock EU28'!AO201-'TRA_Stock UK'!AO201),('TRA_VEff EU28'!AO201*'TRA_Vkm EU28'!AO201-'TRA_VEff UK'!AO201*'TRA_Vkm UK'!AO201)/('TRA_Vkm EU28'!AO201-'TRA_Vkm UK'!AO201)),0)</f>
        <v>307.9838368819951</v>
      </c>
      <c r="AP201" s="90">
        <f>IFERROR(IFERROR(('TRA_VEff EU28'!AP201*'TRA_Stock EU28'!AP201-'TRA_VEff UK'!AP201*'TRA_Stock UK'!AP201)/('TRA_Stock EU28'!AP201-'TRA_Stock UK'!AP201),('TRA_VEff EU28'!AP201*'TRA_Vkm EU28'!AP201-'TRA_VEff UK'!AP201*'TRA_Vkm UK'!AP201)/('TRA_Vkm EU28'!AP201-'TRA_Vkm UK'!AP201)),0)</f>
        <v>304.99957523055406</v>
      </c>
      <c r="AQ201" s="90">
        <f>IFERROR(IFERROR(('TRA_VEff EU28'!AQ201*'TRA_Stock EU28'!AQ201-'TRA_VEff UK'!AQ201*'TRA_Stock UK'!AQ201)/('TRA_Stock EU28'!AQ201-'TRA_Stock UK'!AQ201),('TRA_VEff EU28'!AQ201*'TRA_Vkm EU28'!AQ201-'TRA_VEff UK'!AQ201*'TRA_Vkm UK'!AQ201)/('TRA_Vkm EU28'!AQ201-'TRA_Vkm UK'!AQ201)),0)</f>
        <v>302.13278890559872</v>
      </c>
      <c r="AR201" s="90">
        <f>IFERROR(IFERROR(('TRA_VEff EU28'!AR201*'TRA_Stock EU28'!AR201-'TRA_VEff UK'!AR201*'TRA_Stock UK'!AR201)/('TRA_Stock EU28'!AR201-'TRA_Stock UK'!AR201),('TRA_VEff EU28'!AR201*'TRA_Vkm EU28'!AR201-'TRA_VEff UK'!AR201*'TRA_Vkm UK'!AR201)/('TRA_Vkm EU28'!AR201-'TRA_Vkm UK'!AR201)),0)</f>
        <v>299.05456249246208</v>
      </c>
      <c r="AS201" s="90">
        <f>IFERROR(IFERROR(('TRA_VEff EU28'!AS201*'TRA_Stock EU28'!AS201-'TRA_VEff UK'!AS201*'TRA_Stock UK'!AS201)/('TRA_Stock EU28'!AS201-'TRA_Stock UK'!AS201),('TRA_VEff EU28'!AS201*'TRA_Vkm EU28'!AS201-'TRA_VEff UK'!AS201*'TRA_Vkm UK'!AS201)/('TRA_Vkm EU28'!AS201-'TRA_Vkm UK'!AS201)),0)</f>
        <v>296.47386490586928</v>
      </c>
      <c r="AT201" s="90">
        <f>IFERROR(IFERROR(('TRA_VEff EU28'!AT201*'TRA_Stock EU28'!AT201-'TRA_VEff UK'!AT201*'TRA_Stock UK'!AT201)/('TRA_Stock EU28'!AT201-'TRA_Stock UK'!AT201),('TRA_VEff EU28'!AT201*'TRA_Vkm EU28'!AT201-'TRA_VEff UK'!AT201*'TRA_Vkm UK'!AT201)/('TRA_Vkm EU28'!AT201-'TRA_Vkm UK'!AT201)),0)</f>
        <v>293.6537244485861</v>
      </c>
      <c r="AU201" s="90">
        <f>IFERROR(IFERROR(('TRA_VEff EU28'!AU201*'TRA_Stock EU28'!AU201-'TRA_VEff UK'!AU201*'TRA_Stock UK'!AU201)/('TRA_Stock EU28'!AU201-'TRA_Stock UK'!AU201),('TRA_VEff EU28'!AU201*'TRA_Vkm EU28'!AU201-'TRA_VEff UK'!AU201*'TRA_Vkm UK'!AU201)/('TRA_Vkm EU28'!AU201-'TRA_Vkm UK'!AU201)),0)</f>
        <v>291.14031289932853</v>
      </c>
      <c r="AV201" s="90">
        <f>IFERROR(IFERROR(('TRA_VEff EU28'!AV201*'TRA_Stock EU28'!AV201-'TRA_VEff UK'!AV201*'TRA_Stock UK'!AV201)/('TRA_Stock EU28'!AV201-'TRA_Stock UK'!AV201),('TRA_VEff EU28'!AV201*'TRA_Vkm EU28'!AV201-'TRA_VEff UK'!AV201*'TRA_Vkm UK'!AV201)/('TRA_Vkm EU28'!AV201-'TRA_Vkm UK'!AV201)),0)</f>
        <v>288.55451366072532</v>
      </c>
      <c r="AW201" s="90">
        <f>IFERROR(IFERROR(('TRA_VEff EU28'!AW201*'TRA_Stock EU28'!AW201-'TRA_VEff UK'!AW201*'TRA_Stock UK'!AW201)/('TRA_Stock EU28'!AW201-'TRA_Stock UK'!AW201),('TRA_VEff EU28'!AW201*'TRA_Vkm EU28'!AW201-'TRA_VEff UK'!AW201*'TRA_Vkm UK'!AW201)/('TRA_Vkm EU28'!AW201-'TRA_Vkm UK'!AW201)),0)</f>
        <v>286.05402718049305</v>
      </c>
      <c r="AX201" s="90">
        <f>IFERROR(IFERROR(('TRA_VEff EU28'!AX201*'TRA_Stock EU28'!AX201-'TRA_VEff UK'!AX201*'TRA_Stock UK'!AX201)/('TRA_Stock EU28'!AX201-'TRA_Stock UK'!AX201),('TRA_VEff EU28'!AX201*'TRA_Vkm EU28'!AX201-'TRA_VEff UK'!AX201*'TRA_Vkm UK'!AX201)/('TRA_Vkm EU28'!AX201-'TRA_Vkm UK'!AX201)),0)</f>
        <v>283.79423445670079</v>
      </c>
      <c r="AY201" s="90">
        <f>IFERROR(IFERROR(('TRA_VEff EU28'!AY201*'TRA_Stock EU28'!AY201-'TRA_VEff UK'!AY201*'TRA_Stock UK'!AY201)/('TRA_Stock EU28'!AY201-'TRA_Stock UK'!AY201),('TRA_VEff EU28'!AY201*'TRA_Vkm EU28'!AY201-'TRA_VEff UK'!AY201*'TRA_Vkm UK'!AY201)/('TRA_Vkm EU28'!AY201-'TRA_Vkm UK'!AY201)),0)</f>
        <v>281.48770396283049</v>
      </c>
      <c r="AZ201" s="90">
        <f>IFERROR(IFERROR(('TRA_VEff EU28'!AZ201*'TRA_Stock EU28'!AZ201-'TRA_VEff UK'!AZ201*'TRA_Stock UK'!AZ201)/('TRA_Stock EU28'!AZ201-'TRA_Stock UK'!AZ201),('TRA_VEff EU28'!AZ201*'TRA_Vkm EU28'!AZ201-'TRA_VEff UK'!AZ201*'TRA_Vkm UK'!AZ201)/('TRA_Vkm EU28'!AZ201-'TRA_Vkm UK'!AZ201)),0)</f>
        <v>279.35233908964165</v>
      </c>
    </row>
    <row r="202" spans="1:52">
      <c r="A202" s="89" t="s">
        <v>158</v>
      </c>
      <c r="B202" s="90">
        <f>IFERROR(IFERROR(('TRA_VEff EU28'!B202*'TRA_Stock EU28'!B202-'TRA_VEff UK'!B202*'TRA_Stock UK'!B202)/('TRA_Stock EU28'!B202-'TRA_Stock UK'!B202),('TRA_VEff EU28'!B202*'TRA_Vkm EU28'!B202-'TRA_VEff UK'!B202*'TRA_Vkm UK'!B202)/('TRA_Vkm EU28'!B202-'TRA_Vkm UK'!B202)),0)</f>
        <v>0</v>
      </c>
      <c r="C202" s="90">
        <f>IFERROR(IFERROR(('TRA_VEff EU28'!C202*'TRA_Stock EU28'!C202-'TRA_VEff UK'!C202*'TRA_Stock UK'!C202)/('TRA_Stock EU28'!C202-'TRA_Stock UK'!C202),('TRA_VEff EU28'!C202*'TRA_Vkm EU28'!C202-'TRA_VEff UK'!C202*'TRA_Vkm UK'!C202)/('TRA_Vkm EU28'!C202-'TRA_Vkm UK'!C202)),0)</f>
        <v>0</v>
      </c>
      <c r="D202" s="90">
        <f>IFERROR(IFERROR(('TRA_VEff EU28'!D202*'TRA_Stock EU28'!D202-'TRA_VEff UK'!D202*'TRA_Stock UK'!D202)/('TRA_Stock EU28'!D202-'TRA_Stock UK'!D202),('TRA_VEff EU28'!D202*'TRA_Vkm EU28'!D202-'TRA_VEff UK'!D202*'TRA_Vkm UK'!D202)/('TRA_Vkm EU28'!D202-'TRA_Vkm UK'!D202)),0)</f>
        <v>0</v>
      </c>
      <c r="E202" s="90">
        <f>IFERROR(IFERROR(('TRA_VEff EU28'!E202*'TRA_Stock EU28'!E202-'TRA_VEff UK'!E202*'TRA_Stock UK'!E202)/('TRA_Stock EU28'!E202-'TRA_Stock UK'!E202),('TRA_VEff EU28'!E202*'TRA_Vkm EU28'!E202-'TRA_VEff UK'!E202*'TRA_Vkm UK'!E202)/('TRA_Vkm EU28'!E202-'TRA_Vkm UK'!E202)),0)</f>
        <v>0</v>
      </c>
      <c r="F202" s="90">
        <f>IFERROR(IFERROR(('TRA_VEff EU28'!F202*'TRA_Stock EU28'!F202-'TRA_VEff UK'!F202*'TRA_Stock UK'!F202)/('TRA_Stock EU28'!F202-'TRA_Stock UK'!F202),('TRA_VEff EU28'!F202*'TRA_Vkm EU28'!F202-'TRA_VEff UK'!F202*'TRA_Vkm UK'!F202)/('TRA_Vkm EU28'!F202-'TRA_Vkm UK'!F202)),0)</f>
        <v>0</v>
      </c>
      <c r="G202" s="90">
        <f>IFERROR(IFERROR(('TRA_VEff EU28'!G202*'TRA_Stock EU28'!G202-'TRA_VEff UK'!G202*'TRA_Stock UK'!G202)/('TRA_Stock EU28'!G202-'TRA_Stock UK'!G202),('TRA_VEff EU28'!G202*'TRA_Vkm EU28'!G202-'TRA_VEff UK'!G202*'TRA_Vkm UK'!G202)/('TRA_Vkm EU28'!G202-'TRA_Vkm UK'!G202)),0)</f>
        <v>0</v>
      </c>
      <c r="H202" s="90">
        <f>IFERROR(IFERROR(('TRA_VEff EU28'!H202*'TRA_Stock EU28'!H202-'TRA_VEff UK'!H202*'TRA_Stock UK'!H202)/('TRA_Stock EU28'!H202-'TRA_Stock UK'!H202),('TRA_VEff EU28'!H202*'TRA_Vkm EU28'!H202-'TRA_VEff UK'!H202*'TRA_Vkm UK'!H202)/('TRA_Vkm EU28'!H202-'TRA_Vkm UK'!H202)),0)</f>
        <v>0</v>
      </c>
      <c r="I202" s="90">
        <f>IFERROR(IFERROR(('TRA_VEff EU28'!I202*'TRA_Stock EU28'!I202-'TRA_VEff UK'!I202*'TRA_Stock UK'!I202)/('TRA_Stock EU28'!I202-'TRA_Stock UK'!I202),('TRA_VEff EU28'!I202*'TRA_Vkm EU28'!I202-'TRA_VEff UK'!I202*'TRA_Vkm UK'!I202)/('TRA_Vkm EU28'!I202-'TRA_Vkm UK'!I202)),0)</f>
        <v>0</v>
      </c>
      <c r="J202" s="90">
        <f>IFERROR(IFERROR(('TRA_VEff EU28'!J202*'TRA_Stock EU28'!J202-'TRA_VEff UK'!J202*'TRA_Stock UK'!J202)/('TRA_Stock EU28'!J202-'TRA_Stock UK'!J202),('TRA_VEff EU28'!J202*'TRA_Vkm EU28'!J202-'TRA_VEff UK'!J202*'TRA_Vkm UK'!J202)/('TRA_Vkm EU28'!J202-'TRA_Vkm UK'!J202)),0)</f>
        <v>0</v>
      </c>
      <c r="K202" s="90">
        <f>IFERROR(IFERROR(('TRA_VEff EU28'!K202*'TRA_Stock EU28'!K202-'TRA_VEff UK'!K202*'TRA_Stock UK'!K202)/('TRA_Stock EU28'!K202-'TRA_Stock UK'!K202),('TRA_VEff EU28'!K202*'TRA_Vkm EU28'!K202-'TRA_VEff UK'!K202*'TRA_Vkm UK'!K202)/('TRA_Vkm EU28'!K202-'TRA_Vkm UK'!K202)),0)</f>
        <v>0</v>
      </c>
      <c r="L202" s="90">
        <f>IFERROR(IFERROR(('TRA_VEff EU28'!L202*'TRA_Stock EU28'!L202-'TRA_VEff UK'!L202*'TRA_Stock UK'!L202)/('TRA_Stock EU28'!L202-'TRA_Stock UK'!L202),('TRA_VEff EU28'!L202*'TRA_Vkm EU28'!L202-'TRA_VEff UK'!L202*'TRA_Vkm UK'!L202)/('TRA_Vkm EU28'!L202-'TRA_Vkm UK'!L202)),0)</f>
        <v>0</v>
      </c>
      <c r="M202" s="90">
        <f>IFERROR(IFERROR(('TRA_VEff EU28'!M202*'TRA_Stock EU28'!M202-'TRA_VEff UK'!M202*'TRA_Stock UK'!M202)/('TRA_Stock EU28'!M202-'TRA_Stock UK'!M202),('TRA_VEff EU28'!M202*'TRA_Vkm EU28'!M202-'TRA_VEff UK'!M202*'TRA_Vkm UK'!M202)/('TRA_Vkm EU28'!M202-'TRA_Vkm UK'!M202)),0)</f>
        <v>0</v>
      </c>
      <c r="N202" s="90">
        <f>IFERROR(IFERROR(('TRA_VEff EU28'!N202*'TRA_Stock EU28'!N202-'TRA_VEff UK'!N202*'TRA_Stock UK'!N202)/('TRA_Stock EU28'!N202-'TRA_Stock UK'!N202),('TRA_VEff EU28'!N202*'TRA_Vkm EU28'!N202-'TRA_VEff UK'!N202*'TRA_Vkm UK'!N202)/('TRA_Vkm EU28'!N202-'TRA_Vkm UK'!N202)),0)</f>
        <v>0</v>
      </c>
      <c r="O202" s="90">
        <f>IFERROR(IFERROR(('TRA_VEff EU28'!O202*'TRA_Stock EU28'!O202-'TRA_VEff UK'!O202*'TRA_Stock UK'!O202)/('TRA_Stock EU28'!O202-'TRA_Stock UK'!O202),('TRA_VEff EU28'!O202*'TRA_Vkm EU28'!O202-'TRA_VEff UK'!O202*'TRA_Vkm UK'!O202)/('TRA_Vkm EU28'!O202-'TRA_Vkm UK'!O202)),0)</f>
        <v>0</v>
      </c>
      <c r="P202" s="90">
        <f>IFERROR(IFERROR(('TRA_VEff EU28'!P202*'TRA_Stock EU28'!P202-'TRA_VEff UK'!P202*'TRA_Stock UK'!P202)/('TRA_Stock EU28'!P202-'TRA_Stock UK'!P202),('TRA_VEff EU28'!P202*'TRA_Vkm EU28'!P202-'TRA_VEff UK'!P202*'TRA_Vkm UK'!P202)/('TRA_Vkm EU28'!P202-'TRA_Vkm UK'!P202)),0)</f>
        <v>0</v>
      </c>
      <c r="Q202" s="90">
        <f>IFERROR(IFERROR(('TRA_VEff EU28'!Q202*'TRA_Stock EU28'!Q202-'TRA_VEff UK'!Q202*'TRA_Stock UK'!Q202)/('TRA_Stock EU28'!Q202-'TRA_Stock UK'!Q202),('TRA_VEff EU28'!Q202*'TRA_Vkm EU28'!Q202-'TRA_VEff UK'!Q202*'TRA_Vkm UK'!Q202)/('TRA_Vkm EU28'!Q202-'TRA_Vkm UK'!Q202)),0)</f>
        <v>0</v>
      </c>
      <c r="R202" s="90">
        <f>IFERROR(IFERROR(('TRA_VEff EU28'!R202*'TRA_Stock EU28'!R202-'TRA_VEff UK'!R202*'TRA_Stock UK'!R202)/('TRA_Stock EU28'!R202-'TRA_Stock UK'!R202),('TRA_VEff EU28'!R202*'TRA_Vkm EU28'!R202-'TRA_VEff UK'!R202*'TRA_Vkm UK'!R202)/('TRA_Vkm EU28'!R202-'TRA_Vkm UK'!R202)),0)</f>
        <v>0</v>
      </c>
      <c r="S202" s="90">
        <f>IFERROR(IFERROR(('TRA_VEff EU28'!S202*'TRA_Stock EU28'!S202-'TRA_VEff UK'!S202*'TRA_Stock UK'!S202)/('TRA_Stock EU28'!S202-'TRA_Stock UK'!S202),('TRA_VEff EU28'!S202*'TRA_Vkm EU28'!S202-'TRA_VEff UK'!S202*'TRA_Vkm UK'!S202)/('TRA_Vkm EU28'!S202-'TRA_Vkm UK'!S202)),0)</f>
        <v>0</v>
      </c>
      <c r="T202" s="90">
        <f>IFERROR(IFERROR(('TRA_VEff EU28'!T202*'TRA_Stock EU28'!T202-'TRA_VEff UK'!T202*'TRA_Stock UK'!T202)/('TRA_Stock EU28'!T202-'TRA_Stock UK'!T202),('TRA_VEff EU28'!T202*'TRA_Vkm EU28'!T202-'TRA_VEff UK'!T202*'TRA_Vkm UK'!T202)/('TRA_Vkm EU28'!T202-'TRA_Vkm UK'!T202)),0)</f>
        <v>0</v>
      </c>
      <c r="U202" s="90">
        <f>IFERROR(IFERROR(('TRA_VEff EU28'!U202*'TRA_Stock EU28'!U202-'TRA_VEff UK'!U202*'TRA_Stock UK'!U202)/('TRA_Stock EU28'!U202-'TRA_Stock UK'!U202),('TRA_VEff EU28'!U202*'TRA_Vkm EU28'!U202-'TRA_VEff UK'!U202*'TRA_Vkm UK'!U202)/('TRA_Vkm EU28'!U202-'TRA_Vkm UK'!U202)),0)</f>
        <v>0</v>
      </c>
      <c r="V202" s="90">
        <f>IFERROR(IFERROR(('TRA_VEff EU28'!V202*'TRA_Stock EU28'!V202-'TRA_VEff UK'!V202*'TRA_Stock UK'!V202)/('TRA_Stock EU28'!V202-'TRA_Stock UK'!V202),('TRA_VEff EU28'!V202*'TRA_Vkm EU28'!V202-'TRA_VEff UK'!V202*'TRA_Vkm UK'!V202)/('TRA_Vkm EU28'!V202-'TRA_Vkm UK'!V202)),0)</f>
        <v>0</v>
      </c>
      <c r="W202" s="90">
        <f>IFERROR(IFERROR(('TRA_VEff EU28'!W202*'TRA_Stock EU28'!W202-'TRA_VEff UK'!W202*'TRA_Stock UK'!W202)/('TRA_Stock EU28'!W202-'TRA_Stock UK'!W202),('TRA_VEff EU28'!W202*'TRA_Vkm EU28'!W202-'TRA_VEff UK'!W202*'TRA_Vkm UK'!W202)/('TRA_Vkm EU28'!W202-'TRA_Vkm UK'!W202)),0)</f>
        <v>0</v>
      </c>
      <c r="X202" s="90">
        <f>IFERROR(IFERROR(('TRA_VEff EU28'!X202*'TRA_Stock EU28'!X202-'TRA_VEff UK'!X202*'TRA_Stock UK'!X202)/('TRA_Stock EU28'!X202-'TRA_Stock UK'!X202),('TRA_VEff EU28'!X202*'TRA_Vkm EU28'!X202-'TRA_VEff UK'!X202*'TRA_Vkm UK'!X202)/('TRA_Vkm EU28'!X202-'TRA_Vkm UK'!X202)),0)</f>
        <v>0</v>
      </c>
      <c r="Y202" s="90">
        <f>IFERROR(IFERROR(('TRA_VEff EU28'!Y202*'TRA_Stock EU28'!Y202-'TRA_VEff UK'!Y202*'TRA_Stock UK'!Y202)/('TRA_Stock EU28'!Y202-'TRA_Stock UK'!Y202),('TRA_VEff EU28'!Y202*'TRA_Vkm EU28'!Y202-'TRA_VEff UK'!Y202*'TRA_Vkm UK'!Y202)/('TRA_Vkm EU28'!Y202-'TRA_Vkm UK'!Y202)),0)</f>
        <v>0</v>
      </c>
      <c r="Z202" s="90">
        <f>IFERROR(IFERROR(('TRA_VEff EU28'!Z202*'TRA_Stock EU28'!Z202-'TRA_VEff UK'!Z202*'TRA_Stock UK'!Z202)/('TRA_Stock EU28'!Z202-'TRA_Stock UK'!Z202),('TRA_VEff EU28'!Z202*'TRA_Vkm EU28'!Z202-'TRA_VEff UK'!Z202*'TRA_Vkm UK'!Z202)/('TRA_Vkm EU28'!Z202-'TRA_Vkm UK'!Z202)),0)</f>
        <v>0</v>
      </c>
      <c r="AA202" s="90">
        <f>IFERROR(IFERROR(('TRA_VEff EU28'!AA202*'TRA_Stock EU28'!AA202-'TRA_VEff UK'!AA202*'TRA_Stock UK'!AA202)/('TRA_Stock EU28'!AA202-'TRA_Stock UK'!AA202),('TRA_VEff EU28'!AA202*'TRA_Vkm EU28'!AA202-'TRA_VEff UK'!AA202*'TRA_Vkm UK'!AA202)/('TRA_Vkm EU28'!AA202-'TRA_Vkm UK'!AA202)),0)</f>
        <v>0</v>
      </c>
      <c r="AB202" s="90">
        <f>IFERROR(IFERROR(('TRA_VEff EU28'!AB202*'TRA_Stock EU28'!AB202-'TRA_VEff UK'!AB202*'TRA_Stock UK'!AB202)/('TRA_Stock EU28'!AB202-'TRA_Stock UK'!AB202),('TRA_VEff EU28'!AB202*'TRA_Vkm EU28'!AB202-'TRA_VEff UK'!AB202*'TRA_Vkm UK'!AB202)/('TRA_Vkm EU28'!AB202-'TRA_Vkm UK'!AB202)),0)</f>
        <v>0</v>
      </c>
      <c r="AC202" s="90">
        <f>IFERROR(IFERROR(('TRA_VEff EU28'!AC202*'TRA_Stock EU28'!AC202-'TRA_VEff UK'!AC202*'TRA_Stock UK'!AC202)/('TRA_Stock EU28'!AC202-'TRA_Stock UK'!AC202),('TRA_VEff EU28'!AC202*'TRA_Vkm EU28'!AC202-'TRA_VEff UK'!AC202*'TRA_Vkm UK'!AC202)/('TRA_Vkm EU28'!AC202-'TRA_Vkm UK'!AC202)),0)</f>
        <v>0</v>
      </c>
      <c r="AD202" s="90">
        <f>IFERROR(IFERROR(('TRA_VEff EU28'!AD202*'TRA_Stock EU28'!AD202-'TRA_VEff UK'!AD202*'TRA_Stock UK'!AD202)/('TRA_Stock EU28'!AD202-'TRA_Stock UK'!AD202),('TRA_VEff EU28'!AD202*'TRA_Vkm EU28'!AD202-'TRA_VEff UK'!AD202*'TRA_Vkm UK'!AD202)/('TRA_Vkm EU28'!AD202-'TRA_Vkm UK'!AD202)),0)</f>
        <v>0</v>
      </c>
      <c r="AE202" s="90">
        <f>IFERROR(IFERROR(('TRA_VEff EU28'!AE202*'TRA_Stock EU28'!AE202-'TRA_VEff UK'!AE202*'TRA_Stock UK'!AE202)/('TRA_Stock EU28'!AE202-'TRA_Stock UK'!AE202),('TRA_VEff EU28'!AE202*'TRA_Vkm EU28'!AE202-'TRA_VEff UK'!AE202*'TRA_Vkm UK'!AE202)/('TRA_Vkm EU28'!AE202-'TRA_Vkm UK'!AE202)),0)</f>
        <v>0</v>
      </c>
      <c r="AF202" s="90">
        <f>IFERROR(IFERROR(('TRA_VEff EU28'!AF202*'TRA_Stock EU28'!AF202-'TRA_VEff UK'!AF202*'TRA_Stock UK'!AF202)/('TRA_Stock EU28'!AF202-'TRA_Stock UK'!AF202),('TRA_VEff EU28'!AF202*'TRA_Vkm EU28'!AF202-'TRA_VEff UK'!AF202*'TRA_Vkm UK'!AF202)/('TRA_Vkm EU28'!AF202-'TRA_Vkm UK'!AF202)),0)</f>
        <v>0</v>
      </c>
      <c r="AG202" s="90">
        <f>IFERROR(IFERROR(('TRA_VEff EU28'!AG202*'TRA_Stock EU28'!AG202-'TRA_VEff UK'!AG202*'TRA_Stock UK'!AG202)/('TRA_Stock EU28'!AG202-'TRA_Stock UK'!AG202),('TRA_VEff EU28'!AG202*'TRA_Vkm EU28'!AG202-'TRA_VEff UK'!AG202*'TRA_Vkm UK'!AG202)/('TRA_Vkm EU28'!AG202-'TRA_Vkm UK'!AG202)),0)</f>
        <v>0</v>
      </c>
      <c r="AH202" s="90">
        <f>IFERROR(IFERROR(('TRA_VEff EU28'!AH202*'TRA_Stock EU28'!AH202-'TRA_VEff UK'!AH202*'TRA_Stock UK'!AH202)/('TRA_Stock EU28'!AH202-'TRA_Stock UK'!AH202),('TRA_VEff EU28'!AH202*'TRA_Vkm EU28'!AH202-'TRA_VEff UK'!AH202*'TRA_Vkm UK'!AH202)/('TRA_Vkm EU28'!AH202-'TRA_Vkm UK'!AH202)),0)</f>
        <v>0</v>
      </c>
      <c r="AI202" s="90">
        <f>IFERROR(IFERROR(('TRA_VEff EU28'!AI202*'TRA_Stock EU28'!AI202-'TRA_VEff UK'!AI202*'TRA_Stock UK'!AI202)/('TRA_Stock EU28'!AI202-'TRA_Stock UK'!AI202),('TRA_VEff EU28'!AI202*'TRA_Vkm EU28'!AI202-'TRA_VEff UK'!AI202*'TRA_Vkm UK'!AI202)/('TRA_Vkm EU28'!AI202-'TRA_Vkm UK'!AI202)),0)</f>
        <v>0</v>
      </c>
      <c r="AJ202" s="90">
        <f>IFERROR(IFERROR(('TRA_VEff EU28'!AJ202*'TRA_Stock EU28'!AJ202-'TRA_VEff UK'!AJ202*'TRA_Stock UK'!AJ202)/('TRA_Stock EU28'!AJ202-'TRA_Stock UK'!AJ202),('TRA_VEff EU28'!AJ202*'TRA_Vkm EU28'!AJ202-'TRA_VEff UK'!AJ202*'TRA_Vkm UK'!AJ202)/('TRA_Vkm EU28'!AJ202-'TRA_Vkm UK'!AJ202)),0)</f>
        <v>0</v>
      </c>
      <c r="AK202" s="90">
        <f>IFERROR(IFERROR(('TRA_VEff EU28'!AK202*'TRA_Stock EU28'!AK202-'TRA_VEff UK'!AK202*'TRA_Stock UK'!AK202)/('TRA_Stock EU28'!AK202-'TRA_Stock UK'!AK202),('TRA_VEff EU28'!AK202*'TRA_Vkm EU28'!AK202-'TRA_VEff UK'!AK202*'TRA_Vkm UK'!AK202)/('TRA_Vkm EU28'!AK202-'TRA_Vkm UK'!AK202)),0)</f>
        <v>0</v>
      </c>
      <c r="AL202" s="90">
        <f>IFERROR(IFERROR(('TRA_VEff EU28'!AL202*'TRA_Stock EU28'!AL202-'TRA_VEff UK'!AL202*'TRA_Stock UK'!AL202)/('TRA_Stock EU28'!AL202-'TRA_Stock UK'!AL202),('TRA_VEff EU28'!AL202*'TRA_Vkm EU28'!AL202-'TRA_VEff UK'!AL202*'TRA_Vkm UK'!AL202)/('TRA_Vkm EU28'!AL202-'TRA_Vkm UK'!AL202)),0)</f>
        <v>0</v>
      </c>
      <c r="AM202" s="90">
        <f>IFERROR(IFERROR(('TRA_VEff EU28'!AM202*'TRA_Stock EU28'!AM202-'TRA_VEff UK'!AM202*'TRA_Stock UK'!AM202)/('TRA_Stock EU28'!AM202-'TRA_Stock UK'!AM202),('TRA_VEff EU28'!AM202*'TRA_Vkm EU28'!AM202-'TRA_VEff UK'!AM202*'TRA_Vkm UK'!AM202)/('TRA_Vkm EU28'!AM202-'TRA_Vkm UK'!AM202)),0)</f>
        <v>0</v>
      </c>
      <c r="AN202" s="90">
        <f>IFERROR(IFERROR(('TRA_VEff EU28'!AN202*'TRA_Stock EU28'!AN202-'TRA_VEff UK'!AN202*'TRA_Stock UK'!AN202)/('TRA_Stock EU28'!AN202-'TRA_Stock UK'!AN202),('TRA_VEff EU28'!AN202*'TRA_Vkm EU28'!AN202-'TRA_VEff UK'!AN202*'TRA_Vkm UK'!AN202)/('TRA_Vkm EU28'!AN202-'TRA_Vkm UK'!AN202)),0)</f>
        <v>0</v>
      </c>
      <c r="AO202" s="90">
        <f>IFERROR(IFERROR(('TRA_VEff EU28'!AO202*'TRA_Stock EU28'!AO202-'TRA_VEff UK'!AO202*'TRA_Stock UK'!AO202)/('TRA_Stock EU28'!AO202-'TRA_Stock UK'!AO202),('TRA_VEff EU28'!AO202*'TRA_Vkm EU28'!AO202-'TRA_VEff UK'!AO202*'TRA_Vkm UK'!AO202)/('TRA_Vkm EU28'!AO202-'TRA_Vkm UK'!AO202)),0)</f>
        <v>0</v>
      </c>
      <c r="AP202" s="90">
        <f>IFERROR(IFERROR(('TRA_VEff EU28'!AP202*'TRA_Stock EU28'!AP202-'TRA_VEff UK'!AP202*'TRA_Stock UK'!AP202)/('TRA_Stock EU28'!AP202-'TRA_Stock UK'!AP202),('TRA_VEff EU28'!AP202*'TRA_Vkm EU28'!AP202-'TRA_VEff UK'!AP202*'TRA_Vkm UK'!AP202)/('TRA_Vkm EU28'!AP202-'TRA_Vkm UK'!AP202)),0)</f>
        <v>0</v>
      </c>
      <c r="AQ202" s="90">
        <f>IFERROR(IFERROR(('TRA_VEff EU28'!AQ202*'TRA_Stock EU28'!AQ202-'TRA_VEff UK'!AQ202*'TRA_Stock UK'!AQ202)/('TRA_Stock EU28'!AQ202-'TRA_Stock UK'!AQ202),('TRA_VEff EU28'!AQ202*'TRA_Vkm EU28'!AQ202-'TRA_VEff UK'!AQ202*'TRA_Vkm UK'!AQ202)/('TRA_Vkm EU28'!AQ202-'TRA_Vkm UK'!AQ202)),0)</f>
        <v>0</v>
      </c>
      <c r="AR202" s="90">
        <f>IFERROR(IFERROR(('TRA_VEff EU28'!AR202*'TRA_Stock EU28'!AR202-'TRA_VEff UK'!AR202*'TRA_Stock UK'!AR202)/('TRA_Stock EU28'!AR202-'TRA_Stock UK'!AR202),('TRA_VEff EU28'!AR202*'TRA_Vkm EU28'!AR202-'TRA_VEff UK'!AR202*'TRA_Vkm UK'!AR202)/('TRA_Vkm EU28'!AR202-'TRA_Vkm UK'!AR202)),0)</f>
        <v>0</v>
      </c>
      <c r="AS202" s="90">
        <f>IFERROR(IFERROR(('TRA_VEff EU28'!AS202*'TRA_Stock EU28'!AS202-'TRA_VEff UK'!AS202*'TRA_Stock UK'!AS202)/('TRA_Stock EU28'!AS202-'TRA_Stock UK'!AS202),('TRA_VEff EU28'!AS202*'TRA_Vkm EU28'!AS202-'TRA_VEff UK'!AS202*'TRA_Vkm UK'!AS202)/('TRA_Vkm EU28'!AS202-'TRA_Vkm UK'!AS202)),0)</f>
        <v>0</v>
      </c>
      <c r="AT202" s="90">
        <f>IFERROR(IFERROR(('TRA_VEff EU28'!AT202*'TRA_Stock EU28'!AT202-'TRA_VEff UK'!AT202*'TRA_Stock UK'!AT202)/('TRA_Stock EU28'!AT202-'TRA_Stock UK'!AT202),('TRA_VEff EU28'!AT202*'TRA_Vkm EU28'!AT202-'TRA_VEff UK'!AT202*'TRA_Vkm UK'!AT202)/('TRA_Vkm EU28'!AT202-'TRA_Vkm UK'!AT202)),0)</f>
        <v>0</v>
      </c>
      <c r="AU202" s="90">
        <f>IFERROR(IFERROR(('TRA_VEff EU28'!AU202*'TRA_Stock EU28'!AU202-'TRA_VEff UK'!AU202*'TRA_Stock UK'!AU202)/('TRA_Stock EU28'!AU202-'TRA_Stock UK'!AU202),('TRA_VEff EU28'!AU202*'TRA_Vkm EU28'!AU202-'TRA_VEff UK'!AU202*'TRA_Vkm UK'!AU202)/('TRA_Vkm EU28'!AU202-'TRA_Vkm UK'!AU202)),0)</f>
        <v>0</v>
      </c>
      <c r="AV202" s="90">
        <f>IFERROR(IFERROR(('TRA_VEff EU28'!AV202*'TRA_Stock EU28'!AV202-'TRA_VEff UK'!AV202*'TRA_Stock UK'!AV202)/('TRA_Stock EU28'!AV202-'TRA_Stock UK'!AV202),('TRA_VEff EU28'!AV202*'TRA_Vkm EU28'!AV202-'TRA_VEff UK'!AV202*'TRA_Vkm UK'!AV202)/('TRA_Vkm EU28'!AV202-'TRA_Vkm UK'!AV202)),0)</f>
        <v>0</v>
      </c>
      <c r="AW202" s="90">
        <f>IFERROR(IFERROR(('TRA_VEff EU28'!AW202*'TRA_Stock EU28'!AW202-'TRA_VEff UK'!AW202*'TRA_Stock UK'!AW202)/('TRA_Stock EU28'!AW202-'TRA_Stock UK'!AW202),('TRA_VEff EU28'!AW202*'TRA_Vkm EU28'!AW202-'TRA_VEff UK'!AW202*'TRA_Vkm UK'!AW202)/('TRA_Vkm EU28'!AW202-'TRA_Vkm UK'!AW202)),0)</f>
        <v>0</v>
      </c>
      <c r="AX202" s="90">
        <f>IFERROR(IFERROR(('TRA_VEff EU28'!AX202*'TRA_Stock EU28'!AX202-'TRA_VEff UK'!AX202*'TRA_Stock UK'!AX202)/('TRA_Stock EU28'!AX202-'TRA_Stock UK'!AX202),('TRA_VEff EU28'!AX202*'TRA_Vkm EU28'!AX202-'TRA_VEff UK'!AX202*'TRA_Vkm UK'!AX202)/('TRA_Vkm EU28'!AX202-'TRA_Vkm UK'!AX202)),0)</f>
        <v>0</v>
      </c>
      <c r="AY202" s="90">
        <f>IFERROR(IFERROR(('TRA_VEff EU28'!AY202*'TRA_Stock EU28'!AY202-'TRA_VEff UK'!AY202*'TRA_Stock UK'!AY202)/('TRA_Stock EU28'!AY202-'TRA_Stock UK'!AY202),('TRA_VEff EU28'!AY202*'TRA_Vkm EU28'!AY202-'TRA_VEff UK'!AY202*'TRA_Vkm UK'!AY202)/('TRA_Vkm EU28'!AY202-'TRA_Vkm UK'!AY202)),0)</f>
        <v>0</v>
      </c>
      <c r="AZ202" s="90">
        <f>IFERROR(IFERROR(('TRA_VEff EU28'!AZ202*'TRA_Stock EU28'!AZ202-'TRA_VEff UK'!AZ202*'TRA_Stock UK'!AZ202)/('TRA_Stock EU28'!AZ202-'TRA_Stock UK'!AZ202),('TRA_VEff EU28'!AZ202*'TRA_Vkm EU28'!AZ202-'TRA_VEff UK'!AZ202*'TRA_Vkm UK'!AZ202)/('TRA_Vkm EU28'!AZ202-'TRA_Vkm UK'!AZ202)),0)</f>
        <v>0</v>
      </c>
    </row>
    <row r="203" spans="1:52">
      <c r="A203" s="89" t="s">
        <v>159</v>
      </c>
      <c r="B203" s="90">
        <f>IFERROR(IFERROR(('TRA_VEff EU28'!B203*'TRA_Stock EU28'!B203-'TRA_VEff UK'!B203*'TRA_Stock UK'!B203)/('TRA_Stock EU28'!B203-'TRA_Stock UK'!B203),('TRA_VEff EU28'!B203*'TRA_Vkm EU28'!B203-'TRA_VEff UK'!B203*'TRA_Vkm UK'!B203)/('TRA_Vkm EU28'!B203-'TRA_Vkm UK'!B203)),0)</f>
        <v>0</v>
      </c>
      <c r="C203" s="90">
        <f>IFERROR(IFERROR(('TRA_VEff EU28'!C203*'TRA_Stock EU28'!C203-'TRA_VEff UK'!C203*'TRA_Stock UK'!C203)/('TRA_Stock EU28'!C203-'TRA_Stock UK'!C203),('TRA_VEff EU28'!C203*'TRA_Vkm EU28'!C203-'TRA_VEff UK'!C203*'TRA_Vkm UK'!C203)/('TRA_Vkm EU28'!C203-'TRA_Vkm UK'!C203)),0)</f>
        <v>0</v>
      </c>
      <c r="D203" s="90">
        <f>IFERROR(IFERROR(('TRA_VEff EU28'!D203*'TRA_Stock EU28'!D203-'TRA_VEff UK'!D203*'TRA_Stock UK'!D203)/('TRA_Stock EU28'!D203-'TRA_Stock UK'!D203),('TRA_VEff EU28'!D203*'TRA_Vkm EU28'!D203-'TRA_VEff UK'!D203*'TRA_Vkm UK'!D203)/('TRA_Vkm EU28'!D203-'TRA_Vkm UK'!D203)),0)</f>
        <v>0</v>
      </c>
      <c r="E203" s="90">
        <f>IFERROR(IFERROR(('TRA_VEff EU28'!E203*'TRA_Stock EU28'!E203-'TRA_VEff UK'!E203*'TRA_Stock UK'!E203)/('TRA_Stock EU28'!E203-'TRA_Stock UK'!E203),('TRA_VEff EU28'!E203*'TRA_Vkm EU28'!E203-'TRA_VEff UK'!E203*'TRA_Vkm UK'!E203)/('TRA_Vkm EU28'!E203-'TRA_Vkm UK'!E203)),0)</f>
        <v>0</v>
      </c>
      <c r="F203" s="90">
        <f>IFERROR(IFERROR(('TRA_VEff EU28'!F203*'TRA_Stock EU28'!F203-'TRA_VEff UK'!F203*'TRA_Stock UK'!F203)/('TRA_Stock EU28'!F203-'TRA_Stock UK'!F203),('TRA_VEff EU28'!F203*'TRA_Vkm EU28'!F203-'TRA_VEff UK'!F203*'TRA_Vkm UK'!F203)/('TRA_Vkm EU28'!F203-'TRA_Vkm UK'!F203)),0)</f>
        <v>0</v>
      </c>
      <c r="G203" s="90">
        <f>IFERROR(IFERROR(('TRA_VEff EU28'!G203*'TRA_Stock EU28'!G203-'TRA_VEff UK'!G203*'TRA_Stock UK'!G203)/('TRA_Stock EU28'!G203-'TRA_Stock UK'!G203),('TRA_VEff EU28'!G203*'TRA_Vkm EU28'!G203-'TRA_VEff UK'!G203*'TRA_Vkm UK'!G203)/('TRA_Vkm EU28'!G203-'TRA_Vkm UK'!G203)),0)</f>
        <v>0</v>
      </c>
      <c r="H203" s="90">
        <f>IFERROR(IFERROR(('TRA_VEff EU28'!H203*'TRA_Stock EU28'!H203-'TRA_VEff UK'!H203*'TRA_Stock UK'!H203)/('TRA_Stock EU28'!H203-'TRA_Stock UK'!H203),('TRA_VEff EU28'!H203*'TRA_Vkm EU28'!H203-'TRA_VEff UK'!H203*'TRA_Vkm UK'!H203)/('TRA_Vkm EU28'!H203-'TRA_Vkm UK'!H203)),0)</f>
        <v>0</v>
      </c>
      <c r="I203" s="90">
        <f>IFERROR(IFERROR(('TRA_VEff EU28'!I203*'TRA_Stock EU28'!I203-'TRA_VEff UK'!I203*'TRA_Stock UK'!I203)/('TRA_Stock EU28'!I203-'TRA_Stock UK'!I203),('TRA_VEff EU28'!I203*'TRA_Vkm EU28'!I203-'TRA_VEff UK'!I203*'TRA_Vkm UK'!I203)/('TRA_Vkm EU28'!I203-'TRA_Vkm UK'!I203)),0)</f>
        <v>0</v>
      </c>
      <c r="J203" s="90">
        <f>IFERROR(IFERROR(('TRA_VEff EU28'!J203*'TRA_Stock EU28'!J203-'TRA_VEff UK'!J203*'TRA_Stock UK'!J203)/('TRA_Stock EU28'!J203-'TRA_Stock UK'!J203),('TRA_VEff EU28'!J203*'TRA_Vkm EU28'!J203-'TRA_VEff UK'!J203*'TRA_Vkm UK'!J203)/('TRA_Vkm EU28'!J203-'TRA_Vkm UK'!J203)),0)</f>
        <v>0</v>
      </c>
      <c r="K203" s="90">
        <f>IFERROR(IFERROR(('TRA_VEff EU28'!K203*'TRA_Stock EU28'!K203-'TRA_VEff UK'!K203*'TRA_Stock UK'!K203)/('TRA_Stock EU28'!K203-'TRA_Stock UK'!K203),('TRA_VEff EU28'!K203*'TRA_Vkm EU28'!K203-'TRA_VEff UK'!K203*'TRA_Vkm UK'!K203)/('TRA_Vkm EU28'!K203-'TRA_Vkm UK'!K203)),0)</f>
        <v>0</v>
      </c>
      <c r="L203" s="90">
        <f>IFERROR(IFERROR(('TRA_VEff EU28'!L203*'TRA_Stock EU28'!L203-'TRA_VEff UK'!L203*'TRA_Stock UK'!L203)/('TRA_Stock EU28'!L203-'TRA_Stock UK'!L203),('TRA_VEff EU28'!L203*'TRA_Vkm EU28'!L203-'TRA_VEff UK'!L203*'TRA_Vkm UK'!L203)/('TRA_Vkm EU28'!L203-'TRA_Vkm UK'!L203)),0)</f>
        <v>0</v>
      </c>
      <c r="M203" s="90">
        <f>IFERROR(IFERROR(('TRA_VEff EU28'!M203*'TRA_Stock EU28'!M203-'TRA_VEff UK'!M203*'TRA_Stock UK'!M203)/('TRA_Stock EU28'!M203-'TRA_Stock UK'!M203),('TRA_VEff EU28'!M203*'TRA_Vkm EU28'!M203-'TRA_VEff UK'!M203*'TRA_Vkm UK'!M203)/('TRA_Vkm EU28'!M203-'TRA_Vkm UK'!M203)),0)</f>
        <v>0</v>
      </c>
      <c r="N203" s="90">
        <f>IFERROR(IFERROR(('TRA_VEff EU28'!N203*'TRA_Stock EU28'!N203-'TRA_VEff UK'!N203*'TRA_Stock UK'!N203)/('TRA_Stock EU28'!N203-'TRA_Stock UK'!N203),('TRA_VEff EU28'!N203*'TRA_Vkm EU28'!N203-'TRA_VEff UK'!N203*'TRA_Vkm UK'!N203)/('TRA_Vkm EU28'!N203-'TRA_Vkm UK'!N203)),0)</f>
        <v>0</v>
      </c>
      <c r="O203" s="90">
        <f>IFERROR(IFERROR(('TRA_VEff EU28'!O203*'TRA_Stock EU28'!O203-'TRA_VEff UK'!O203*'TRA_Stock UK'!O203)/('TRA_Stock EU28'!O203-'TRA_Stock UK'!O203),('TRA_VEff EU28'!O203*'TRA_Vkm EU28'!O203-'TRA_VEff UK'!O203*'TRA_Vkm UK'!O203)/('TRA_Vkm EU28'!O203-'TRA_Vkm UK'!O203)),0)</f>
        <v>0</v>
      </c>
      <c r="P203" s="90">
        <f>IFERROR(IFERROR(('TRA_VEff EU28'!P203*'TRA_Stock EU28'!P203-'TRA_VEff UK'!P203*'TRA_Stock UK'!P203)/('TRA_Stock EU28'!P203-'TRA_Stock UK'!P203),('TRA_VEff EU28'!P203*'TRA_Vkm EU28'!P203-'TRA_VEff UK'!P203*'TRA_Vkm UK'!P203)/('TRA_Vkm EU28'!P203-'TRA_Vkm UK'!P203)),0)</f>
        <v>0</v>
      </c>
      <c r="Q203" s="90">
        <f>IFERROR(IFERROR(('TRA_VEff EU28'!Q203*'TRA_Stock EU28'!Q203-'TRA_VEff UK'!Q203*'TRA_Stock UK'!Q203)/('TRA_Stock EU28'!Q203-'TRA_Stock UK'!Q203),('TRA_VEff EU28'!Q203*'TRA_Vkm EU28'!Q203-'TRA_VEff UK'!Q203*'TRA_Vkm UK'!Q203)/('TRA_Vkm EU28'!Q203-'TRA_Vkm UK'!Q203)),0)</f>
        <v>0</v>
      </c>
      <c r="R203" s="90">
        <f>IFERROR(IFERROR(('TRA_VEff EU28'!R203*'TRA_Stock EU28'!R203-'TRA_VEff UK'!R203*'TRA_Stock UK'!R203)/('TRA_Stock EU28'!R203-'TRA_Stock UK'!R203),('TRA_VEff EU28'!R203*'TRA_Vkm EU28'!R203-'TRA_VEff UK'!R203*'TRA_Vkm UK'!R203)/('TRA_Vkm EU28'!R203-'TRA_Vkm UK'!R203)),0)</f>
        <v>0</v>
      </c>
      <c r="S203" s="90">
        <f>IFERROR(IFERROR(('TRA_VEff EU28'!S203*'TRA_Stock EU28'!S203-'TRA_VEff UK'!S203*'TRA_Stock UK'!S203)/('TRA_Stock EU28'!S203-'TRA_Stock UK'!S203),('TRA_VEff EU28'!S203*'TRA_Vkm EU28'!S203-'TRA_VEff UK'!S203*'TRA_Vkm UK'!S203)/('TRA_Vkm EU28'!S203-'TRA_Vkm UK'!S203)),0)</f>
        <v>0</v>
      </c>
      <c r="T203" s="90">
        <f>IFERROR(IFERROR(('TRA_VEff EU28'!T203*'TRA_Stock EU28'!T203-'TRA_VEff UK'!T203*'TRA_Stock UK'!T203)/('TRA_Stock EU28'!T203-'TRA_Stock UK'!T203),('TRA_VEff EU28'!T203*'TRA_Vkm EU28'!T203-'TRA_VEff UK'!T203*'TRA_Vkm UK'!T203)/('TRA_Vkm EU28'!T203-'TRA_Vkm UK'!T203)),0)</f>
        <v>0</v>
      </c>
      <c r="U203" s="90">
        <f>IFERROR(IFERROR(('TRA_VEff EU28'!U203*'TRA_Stock EU28'!U203-'TRA_VEff UK'!U203*'TRA_Stock UK'!U203)/('TRA_Stock EU28'!U203-'TRA_Stock UK'!U203),('TRA_VEff EU28'!U203*'TRA_Vkm EU28'!U203-'TRA_VEff UK'!U203*'TRA_Vkm UK'!U203)/('TRA_Vkm EU28'!U203-'TRA_Vkm UK'!U203)),0)</f>
        <v>0</v>
      </c>
      <c r="V203" s="90">
        <f>IFERROR(IFERROR(('TRA_VEff EU28'!V203*'TRA_Stock EU28'!V203-'TRA_VEff UK'!V203*'TRA_Stock UK'!V203)/('TRA_Stock EU28'!V203-'TRA_Stock UK'!V203),('TRA_VEff EU28'!V203*'TRA_Vkm EU28'!V203-'TRA_VEff UK'!V203*'TRA_Vkm UK'!V203)/('TRA_Vkm EU28'!V203-'TRA_Vkm UK'!V203)),0)</f>
        <v>0</v>
      </c>
      <c r="W203" s="90">
        <f>IFERROR(IFERROR(('TRA_VEff EU28'!W203*'TRA_Stock EU28'!W203-'TRA_VEff UK'!W203*'TRA_Stock UK'!W203)/('TRA_Stock EU28'!W203-'TRA_Stock UK'!W203),('TRA_VEff EU28'!W203*'TRA_Vkm EU28'!W203-'TRA_VEff UK'!W203*'TRA_Vkm UK'!W203)/('TRA_Vkm EU28'!W203-'TRA_Vkm UK'!W203)),0)</f>
        <v>0</v>
      </c>
      <c r="X203" s="90">
        <f>IFERROR(IFERROR(('TRA_VEff EU28'!X203*'TRA_Stock EU28'!X203-'TRA_VEff UK'!X203*'TRA_Stock UK'!X203)/('TRA_Stock EU28'!X203-'TRA_Stock UK'!X203),('TRA_VEff EU28'!X203*'TRA_Vkm EU28'!X203-'TRA_VEff UK'!X203*'TRA_Vkm UK'!X203)/('TRA_Vkm EU28'!X203-'TRA_Vkm UK'!X203)),0)</f>
        <v>0</v>
      </c>
      <c r="Y203" s="90">
        <f>IFERROR(IFERROR(('TRA_VEff EU28'!Y203*'TRA_Stock EU28'!Y203-'TRA_VEff UK'!Y203*'TRA_Stock UK'!Y203)/('TRA_Stock EU28'!Y203-'TRA_Stock UK'!Y203),('TRA_VEff EU28'!Y203*'TRA_Vkm EU28'!Y203-'TRA_VEff UK'!Y203*'TRA_Vkm UK'!Y203)/('TRA_Vkm EU28'!Y203-'TRA_Vkm UK'!Y203)),0)</f>
        <v>0</v>
      </c>
      <c r="Z203" s="90">
        <f>IFERROR(IFERROR(('TRA_VEff EU28'!Z203*'TRA_Stock EU28'!Z203-'TRA_VEff UK'!Z203*'TRA_Stock UK'!Z203)/('TRA_Stock EU28'!Z203-'TRA_Stock UK'!Z203),('TRA_VEff EU28'!Z203*'TRA_Vkm EU28'!Z203-'TRA_VEff UK'!Z203*'TRA_Vkm UK'!Z203)/('TRA_Vkm EU28'!Z203-'TRA_Vkm UK'!Z203)),0)</f>
        <v>0</v>
      </c>
      <c r="AA203" s="90">
        <f>IFERROR(IFERROR(('TRA_VEff EU28'!AA203*'TRA_Stock EU28'!AA203-'TRA_VEff UK'!AA203*'TRA_Stock UK'!AA203)/('TRA_Stock EU28'!AA203-'TRA_Stock UK'!AA203),('TRA_VEff EU28'!AA203*'TRA_Vkm EU28'!AA203-'TRA_VEff UK'!AA203*'TRA_Vkm UK'!AA203)/('TRA_Vkm EU28'!AA203-'TRA_Vkm UK'!AA203)),0)</f>
        <v>0</v>
      </c>
      <c r="AB203" s="90">
        <f>IFERROR(IFERROR(('TRA_VEff EU28'!AB203*'TRA_Stock EU28'!AB203-'TRA_VEff UK'!AB203*'TRA_Stock UK'!AB203)/('TRA_Stock EU28'!AB203-'TRA_Stock UK'!AB203),('TRA_VEff EU28'!AB203*'TRA_Vkm EU28'!AB203-'TRA_VEff UK'!AB203*'TRA_Vkm UK'!AB203)/('TRA_Vkm EU28'!AB203-'TRA_Vkm UK'!AB203)),0)</f>
        <v>0</v>
      </c>
      <c r="AC203" s="90">
        <f>IFERROR(IFERROR(('TRA_VEff EU28'!AC203*'TRA_Stock EU28'!AC203-'TRA_VEff UK'!AC203*'TRA_Stock UK'!AC203)/('TRA_Stock EU28'!AC203-'TRA_Stock UK'!AC203),('TRA_VEff EU28'!AC203*'TRA_Vkm EU28'!AC203-'TRA_VEff UK'!AC203*'TRA_Vkm UK'!AC203)/('TRA_Vkm EU28'!AC203-'TRA_Vkm UK'!AC203)),0)</f>
        <v>0</v>
      </c>
      <c r="AD203" s="90">
        <f>IFERROR(IFERROR(('TRA_VEff EU28'!AD203*'TRA_Stock EU28'!AD203-'TRA_VEff UK'!AD203*'TRA_Stock UK'!AD203)/('TRA_Stock EU28'!AD203-'TRA_Stock UK'!AD203),('TRA_VEff EU28'!AD203*'TRA_Vkm EU28'!AD203-'TRA_VEff UK'!AD203*'TRA_Vkm UK'!AD203)/('TRA_Vkm EU28'!AD203-'TRA_Vkm UK'!AD203)),0)</f>
        <v>0</v>
      </c>
      <c r="AE203" s="90">
        <f>IFERROR(IFERROR(('TRA_VEff EU28'!AE203*'TRA_Stock EU28'!AE203-'TRA_VEff UK'!AE203*'TRA_Stock UK'!AE203)/('TRA_Stock EU28'!AE203-'TRA_Stock UK'!AE203),('TRA_VEff EU28'!AE203*'TRA_Vkm EU28'!AE203-'TRA_VEff UK'!AE203*'TRA_Vkm UK'!AE203)/('TRA_Vkm EU28'!AE203-'TRA_Vkm UK'!AE203)),0)</f>
        <v>0</v>
      </c>
      <c r="AF203" s="90">
        <f>IFERROR(IFERROR(('TRA_VEff EU28'!AF203*'TRA_Stock EU28'!AF203-'TRA_VEff UK'!AF203*'TRA_Stock UK'!AF203)/('TRA_Stock EU28'!AF203-'TRA_Stock UK'!AF203),('TRA_VEff EU28'!AF203*'TRA_Vkm EU28'!AF203-'TRA_VEff UK'!AF203*'TRA_Vkm UK'!AF203)/('TRA_Vkm EU28'!AF203-'TRA_Vkm UK'!AF203)),0)</f>
        <v>0</v>
      </c>
      <c r="AG203" s="90">
        <f>IFERROR(IFERROR(('TRA_VEff EU28'!AG203*'TRA_Stock EU28'!AG203-'TRA_VEff UK'!AG203*'TRA_Stock UK'!AG203)/('TRA_Stock EU28'!AG203-'TRA_Stock UK'!AG203),('TRA_VEff EU28'!AG203*'TRA_Vkm EU28'!AG203-'TRA_VEff UK'!AG203*'TRA_Vkm UK'!AG203)/('TRA_Vkm EU28'!AG203-'TRA_Vkm UK'!AG203)),0)</f>
        <v>0</v>
      </c>
      <c r="AH203" s="90">
        <f>IFERROR(IFERROR(('TRA_VEff EU28'!AH203*'TRA_Stock EU28'!AH203-'TRA_VEff UK'!AH203*'TRA_Stock UK'!AH203)/('TRA_Stock EU28'!AH203-'TRA_Stock UK'!AH203),('TRA_VEff EU28'!AH203*'TRA_Vkm EU28'!AH203-'TRA_VEff UK'!AH203*'TRA_Vkm UK'!AH203)/('TRA_Vkm EU28'!AH203-'TRA_Vkm UK'!AH203)),0)</f>
        <v>0</v>
      </c>
      <c r="AI203" s="90">
        <f>IFERROR(IFERROR(('TRA_VEff EU28'!AI203*'TRA_Stock EU28'!AI203-'TRA_VEff UK'!AI203*'TRA_Stock UK'!AI203)/('TRA_Stock EU28'!AI203-'TRA_Stock UK'!AI203),('TRA_VEff EU28'!AI203*'TRA_Vkm EU28'!AI203-'TRA_VEff UK'!AI203*'TRA_Vkm UK'!AI203)/('TRA_Vkm EU28'!AI203-'TRA_Vkm UK'!AI203)),0)</f>
        <v>0</v>
      </c>
      <c r="AJ203" s="90">
        <f>IFERROR(IFERROR(('TRA_VEff EU28'!AJ203*'TRA_Stock EU28'!AJ203-'TRA_VEff UK'!AJ203*'TRA_Stock UK'!AJ203)/('TRA_Stock EU28'!AJ203-'TRA_Stock UK'!AJ203),('TRA_VEff EU28'!AJ203*'TRA_Vkm EU28'!AJ203-'TRA_VEff UK'!AJ203*'TRA_Vkm UK'!AJ203)/('TRA_Vkm EU28'!AJ203-'TRA_Vkm UK'!AJ203)),0)</f>
        <v>0</v>
      </c>
      <c r="AK203" s="90">
        <f>IFERROR(IFERROR(('TRA_VEff EU28'!AK203*'TRA_Stock EU28'!AK203-'TRA_VEff UK'!AK203*'TRA_Stock UK'!AK203)/('TRA_Stock EU28'!AK203-'TRA_Stock UK'!AK203),('TRA_VEff EU28'!AK203*'TRA_Vkm EU28'!AK203-'TRA_VEff UK'!AK203*'TRA_Vkm UK'!AK203)/('TRA_Vkm EU28'!AK203-'TRA_Vkm UK'!AK203)),0)</f>
        <v>0</v>
      </c>
      <c r="AL203" s="90">
        <f>IFERROR(IFERROR(('TRA_VEff EU28'!AL203*'TRA_Stock EU28'!AL203-'TRA_VEff UK'!AL203*'TRA_Stock UK'!AL203)/('TRA_Stock EU28'!AL203-'TRA_Stock UK'!AL203),('TRA_VEff EU28'!AL203*'TRA_Vkm EU28'!AL203-'TRA_VEff UK'!AL203*'TRA_Vkm UK'!AL203)/('TRA_Vkm EU28'!AL203-'TRA_Vkm UK'!AL203)),0)</f>
        <v>0</v>
      </c>
      <c r="AM203" s="90">
        <f>IFERROR(IFERROR(('TRA_VEff EU28'!AM203*'TRA_Stock EU28'!AM203-'TRA_VEff UK'!AM203*'TRA_Stock UK'!AM203)/('TRA_Stock EU28'!AM203-'TRA_Stock UK'!AM203),('TRA_VEff EU28'!AM203*'TRA_Vkm EU28'!AM203-'TRA_VEff UK'!AM203*'TRA_Vkm UK'!AM203)/('TRA_Vkm EU28'!AM203-'TRA_Vkm UK'!AM203)),0)</f>
        <v>0</v>
      </c>
      <c r="AN203" s="90">
        <f>IFERROR(IFERROR(('TRA_VEff EU28'!AN203*'TRA_Stock EU28'!AN203-'TRA_VEff UK'!AN203*'TRA_Stock UK'!AN203)/('TRA_Stock EU28'!AN203-'TRA_Stock UK'!AN203),('TRA_VEff EU28'!AN203*'TRA_Vkm EU28'!AN203-'TRA_VEff UK'!AN203*'TRA_Vkm UK'!AN203)/('TRA_Vkm EU28'!AN203-'TRA_Vkm UK'!AN203)),0)</f>
        <v>0</v>
      </c>
      <c r="AO203" s="90">
        <f>IFERROR(IFERROR(('TRA_VEff EU28'!AO203*'TRA_Stock EU28'!AO203-'TRA_VEff UK'!AO203*'TRA_Stock UK'!AO203)/('TRA_Stock EU28'!AO203-'TRA_Stock UK'!AO203),('TRA_VEff EU28'!AO203*'TRA_Vkm EU28'!AO203-'TRA_VEff UK'!AO203*'TRA_Vkm UK'!AO203)/('TRA_Vkm EU28'!AO203-'TRA_Vkm UK'!AO203)),0)</f>
        <v>0</v>
      </c>
      <c r="AP203" s="90">
        <f>IFERROR(IFERROR(('TRA_VEff EU28'!AP203*'TRA_Stock EU28'!AP203-'TRA_VEff UK'!AP203*'TRA_Stock UK'!AP203)/('TRA_Stock EU28'!AP203-'TRA_Stock UK'!AP203),('TRA_VEff EU28'!AP203*'TRA_Vkm EU28'!AP203-'TRA_VEff UK'!AP203*'TRA_Vkm UK'!AP203)/('TRA_Vkm EU28'!AP203-'TRA_Vkm UK'!AP203)),0)</f>
        <v>0</v>
      </c>
      <c r="AQ203" s="90">
        <f>IFERROR(IFERROR(('TRA_VEff EU28'!AQ203*'TRA_Stock EU28'!AQ203-'TRA_VEff UK'!AQ203*'TRA_Stock UK'!AQ203)/('TRA_Stock EU28'!AQ203-'TRA_Stock UK'!AQ203),('TRA_VEff EU28'!AQ203*'TRA_Vkm EU28'!AQ203-'TRA_VEff UK'!AQ203*'TRA_Vkm UK'!AQ203)/('TRA_Vkm EU28'!AQ203-'TRA_Vkm UK'!AQ203)),0)</f>
        <v>0</v>
      </c>
      <c r="AR203" s="90">
        <f>IFERROR(IFERROR(('TRA_VEff EU28'!AR203*'TRA_Stock EU28'!AR203-'TRA_VEff UK'!AR203*'TRA_Stock UK'!AR203)/('TRA_Stock EU28'!AR203-'TRA_Stock UK'!AR203),('TRA_VEff EU28'!AR203*'TRA_Vkm EU28'!AR203-'TRA_VEff UK'!AR203*'TRA_Vkm UK'!AR203)/('TRA_Vkm EU28'!AR203-'TRA_Vkm UK'!AR203)),0)</f>
        <v>0</v>
      </c>
      <c r="AS203" s="90">
        <f>IFERROR(IFERROR(('TRA_VEff EU28'!AS203*'TRA_Stock EU28'!AS203-'TRA_VEff UK'!AS203*'TRA_Stock UK'!AS203)/('TRA_Stock EU28'!AS203-'TRA_Stock UK'!AS203),('TRA_VEff EU28'!AS203*'TRA_Vkm EU28'!AS203-'TRA_VEff UK'!AS203*'TRA_Vkm UK'!AS203)/('TRA_Vkm EU28'!AS203-'TRA_Vkm UK'!AS203)),0)</f>
        <v>0</v>
      </c>
      <c r="AT203" s="90">
        <f>IFERROR(IFERROR(('TRA_VEff EU28'!AT203*'TRA_Stock EU28'!AT203-'TRA_VEff UK'!AT203*'TRA_Stock UK'!AT203)/('TRA_Stock EU28'!AT203-'TRA_Stock UK'!AT203),('TRA_VEff EU28'!AT203*'TRA_Vkm EU28'!AT203-'TRA_VEff UK'!AT203*'TRA_Vkm UK'!AT203)/('TRA_Vkm EU28'!AT203-'TRA_Vkm UK'!AT203)),0)</f>
        <v>0</v>
      </c>
      <c r="AU203" s="90">
        <f>IFERROR(IFERROR(('TRA_VEff EU28'!AU203*'TRA_Stock EU28'!AU203-'TRA_VEff UK'!AU203*'TRA_Stock UK'!AU203)/('TRA_Stock EU28'!AU203-'TRA_Stock UK'!AU203),('TRA_VEff EU28'!AU203*'TRA_Vkm EU28'!AU203-'TRA_VEff UK'!AU203*'TRA_Vkm UK'!AU203)/('TRA_Vkm EU28'!AU203-'TRA_Vkm UK'!AU203)),0)</f>
        <v>0</v>
      </c>
      <c r="AV203" s="90">
        <f>IFERROR(IFERROR(('TRA_VEff EU28'!AV203*'TRA_Stock EU28'!AV203-'TRA_VEff UK'!AV203*'TRA_Stock UK'!AV203)/('TRA_Stock EU28'!AV203-'TRA_Stock UK'!AV203),('TRA_VEff EU28'!AV203*'TRA_Vkm EU28'!AV203-'TRA_VEff UK'!AV203*'TRA_Vkm UK'!AV203)/('TRA_Vkm EU28'!AV203-'TRA_Vkm UK'!AV203)),0)</f>
        <v>0</v>
      </c>
      <c r="AW203" s="90">
        <f>IFERROR(IFERROR(('TRA_VEff EU28'!AW203*'TRA_Stock EU28'!AW203-'TRA_VEff UK'!AW203*'TRA_Stock UK'!AW203)/('TRA_Stock EU28'!AW203-'TRA_Stock UK'!AW203),('TRA_VEff EU28'!AW203*'TRA_Vkm EU28'!AW203-'TRA_VEff UK'!AW203*'TRA_Vkm UK'!AW203)/('TRA_Vkm EU28'!AW203-'TRA_Vkm UK'!AW203)),0)</f>
        <v>0</v>
      </c>
      <c r="AX203" s="90">
        <f>IFERROR(IFERROR(('TRA_VEff EU28'!AX203*'TRA_Stock EU28'!AX203-'TRA_VEff UK'!AX203*'TRA_Stock UK'!AX203)/('TRA_Stock EU28'!AX203-'TRA_Stock UK'!AX203),('TRA_VEff EU28'!AX203*'TRA_Vkm EU28'!AX203-'TRA_VEff UK'!AX203*'TRA_Vkm UK'!AX203)/('TRA_Vkm EU28'!AX203-'TRA_Vkm UK'!AX203)),0)</f>
        <v>0</v>
      </c>
      <c r="AY203" s="90">
        <f>IFERROR(IFERROR(('TRA_VEff EU28'!AY203*'TRA_Stock EU28'!AY203-'TRA_VEff UK'!AY203*'TRA_Stock UK'!AY203)/('TRA_Stock EU28'!AY203-'TRA_Stock UK'!AY203),('TRA_VEff EU28'!AY203*'TRA_Vkm EU28'!AY203-'TRA_VEff UK'!AY203*'TRA_Vkm UK'!AY203)/('TRA_Vkm EU28'!AY203-'TRA_Vkm UK'!AY203)),0)</f>
        <v>0</v>
      </c>
      <c r="AZ203" s="90">
        <f>IFERROR(IFERROR(('TRA_VEff EU28'!AZ203*'TRA_Stock EU28'!AZ203-'TRA_VEff UK'!AZ203*'TRA_Stock UK'!AZ203)/('TRA_Stock EU28'!AZ203-'TRA_Stock UK'!AZ203),('TRA_VEff EU28'!AZ203*'TRA_Vkm EU28'!AZ203-'TRA_VEff UK'!AZ203*'TRA_Vkm UK'!AZ203)/('TRA_Vkm EU28'!AZ203-'TRA_Vkm UK'!AZ203)),0)</f>
        <v>0</v>
      </c>
    </row>
    <row r="204" spans="1:52">
      <c r="A204" s="108" t="s">
        <v>122</v>
      </c>
      <c r="B204" s="102">
        <f>IFERROR(IFERROR(('TRA_VEff EU28'!B204*'TRA_Stock EU28'!B204-'TRA_VEff UK'!B204*'TRA_Stock UK'!B204)/('TRA_Stock EU28'!B204-'TRA_Stock UK'!B204),('TRA_VEff EU28'!B204*'TRA_Vkm EU28'!B204-'TRA_VEff UK'!B204*'TRA_Vkm UK'!B204)/('TRA_Vkm EU28'!B204-'TRA_Vkm UK'!B204)),0)</f>
        <v>363.02345109445446</v>
      </c>
      <c r="C204" s="102">
        <f>IFERROR(IFERROR(('TRA_VEff EU28'!C204*'TRA_Stock EU28'!C204-'TRA_VEff UK'!C204*'TRA_Stock UK'!C204)/('TRA_Stock EU28'!C204-'TRA_Stock UK'!C204),('TRA_VEff EU28'!C204*'TRA_Vkm EU28'!C204-'TRA_VEff UK'!C204*'TRA_Vkm UK'!C204)/('TRA_Vkm EU28'!C204-'TRA_Vkm UK'!C204)),0)</f>
        <v>323.46849656691404</v>
      </c>
      <c r="D204" s="102">
        <f>IFERROR(IFERROR(('TRA_VEff EU28'!D204*'TRA_Stock EU28'!D204-'TRA_VEff UK'!D204*'TRA_Stock UK'!D204)/('TRA_Stock EU28'!D204-'TRA_Stock UK'!D204),('TRA_VEff EU28'!D204*'TRA_Vkm EU28'!D204-'TRA_VEff UK'!D204*'TRA_Vkm UK'!D204)/('TRA_Vkm EU28'!D204-'TRA_Vkm UK'!D204)),0)</f>
        <v>320.76322570997348</v>
      </c>
      <c r="E204" s="102">
        <f>IFERROR(IFERROR(('TRA_VEff EU28'!E204*'TRA_Stock EU28'!E204-'TRA_VEff UK'!E204*'TRA_Stock UK'!E204)/('TRA_Stock EU28'!E204-'TRA_Stock UK'!E204),('TRA_VEff EU28'!E204*'TRA_Vkm EU28'!E204-'TRA_VEff UK'!E204*'TRA_Vkm UK'!E204)/('TRA_Vkm EU28'!E204-'TRA_Vkm UK'!E204)),0)</f>
        <v>317.31830665846235</v>
      </c>
      <c r="F204" s="102">
        <f>IFERROR(IFERROR(('TRA_VEff EU28'!F204*'TRA_Stock EU28'!F204-'TRA_VEff UK'!F204*'TRA_Stock UK'!F204)/('TRA_Stock EU28'!F204-'TRA_Stock UK'!F204),('TRA_VEff EU28'!F204*'TRA_Vkm EU28'!F204-'TRA_VEff UK'!F204*'TRA_Vkm UK'!F204)/('TRA_Vkm EU28'!F204-'TRA_Vkm UK'!F204)),0)</f>
        <v>319.37464414267811</v>
      </c>
      <c r="G204" s="102">
        <f>IFERROR(IFERROR(('TRA_VEff EU28'!G204*'TRA_Stock EU28'!G204-'TRA_VEff UK'!G204*'TRA_Stock UK'!G204)/('TRA_Stock EU28'!G204-'TRA_Stock UK'!G204),('TRA_VEff EU28'!G204*'TRA_Vkm EU28'!G204-'TRA_VEff UK'!G204*'TRA_Vkm UK'!G204)/('TRA_Vkm EU28'!G204-'TRA_Vkm UK'!G204)),0)</f>
        <v>320.9157002089687</v>
      </c>
      <c r="H204" s="102">
        <f>IFERROR(IFERROR(('TRA_VEff EU28'!H204*'TRA_Stock EU28'!H204-'TRA_VEff UK'!H204*'TRA_Stock UK'!H204)/('TRA_Stock EU28'!H204-'TRA_Stock UK'!H204),('TRA_VEff EU28'!H204*'TRA_Vkm EU28'!H204-'TRA_VEff UK'!H204*'TRA_Vkm UK'!H204)/('TRA_Vkm EU28'!H204-'TRA_Vkm UK'!H204)),0)</f>
        <v>321.60920125276471</v>
      </c>
      <c r="I204" s="102">
        <f>IFERROR(IFERROR(('TRA_VEff EU28'!I204*'TRA_Stock EU28'!I204-'TRA_VEff UK'!I204*'TRA_Stock UK'!I204)/('TRA_Stock EU28'!I204-'TRA_Stock UK'!I204),('TRA_VEff EU28'!I204*'TRA_Vkm EU28'!I204-'TRA_VEff UK'!I204*'TRA_Vkm UK'!I204)/('TRA_Vkm EU28'!I204-'TRA_Vkm UK'!I204)),0)</f>
        <v>313.70718661887327</v>
      </c>
      <c r="J204" s="102">
        <f>IFERROR(IFERROR(('TRA_VEff EU28'!J204*'TRA_Stock EU28'!J204-'TRA_VEff UK'!J204*'TRA_Stock UK'!J204)/('TRA_Stock EU28'!J204-'TRA_Stock UK'!J204),('TRA_VEff EU28'!J204*'TRA_Vkm EU28'!J204-'TRA_VEff UK'!J204*'TRA_Vkm UK'!J204)/('TRA_Vkm EU28'!J204-'TRA_Vkm UK'!J204)),0)</f>
        <v>319.23296662461462</v>
      </c>
      <c r="K204" s="102">
        <f>IFERROR(IFERROR(('TRA_VEff EU28'!K204*'TRA_Stock EU28'!K204-'TRA_VEff UK'!K204*'TRA_Stock UK'!K204)/('TRA_Stock EU28'!K204-'TRA_Stock UK'!K204),('TRA_VEff EU28'!K204*'TRA_Vkm EU28'!K204-'TRA_VEff UK'!K204*'TRA_Vkm UK'!K204)/('TRA_Vkm EU28'!K204-'TRA_Vkm UK'!K204)),0)</f>
        <v>336.8013845129372</v>
      </c>
      <c r="L204" s="102">
        <f>IFERROR(IFERROR(('TRA_VEff EU28'!L204*'TRA_Stock EU28'!L204-'TRA_VEff UK'!L204*'TRA_Stock UK'!L204)/('TRA_Stock EU28'!L204-'TRA_Stock UK'!L204),('TRA_VEff EU28'!L204*'TRA_Vkm EU28'!L204-'TRA_VEff UK'!L204*'TRA_Vkm UK'!L204)/('TRA_Vkm EU28'!L204-'TRA_Vkm UK'!L204)),0)</f>
        <v>331.93445886354954</v>
      </c>
      <c r="M204" s="102">
        <f>IFERROR(IFERROR(('TRA_VEff EU28'!M204*'TRA_Stock EU28'!M204-'TRA_VEff UK'!M204*'TRA_Stock UK'!M204)/('TRA_Stock EU28'!M204-'TRA_Stock UK'!M204),('TRA_VEff EU28'!M204*'TRA_Vkm EU28'!M204-'TRA_VEff UK'!M204*'TRA_Vkm UK'!M204)/('TRA_Vkm EU28'!M204-'TRA_Vkm UK'!M204)),0)</f>
        <v>327.02313260100902</v>
      </c>
      <c r="N204" s="102">
        <f>IFERROR(IFERROR(('TRA_VEff EU28'!N204*'TRA_Stock EU28'!N204-'TRA_VEff UK'!N204*'TRA_Stock UK'!N204)/('TRA_Stock EU28'!N204-'TRA_Stock UK'!N204),('TRA_VEff EU28'!N204*'TRA_Vkm EU28'!N204-'TRA_VEff UK'!N204*'TRA_Vkm UK'!N204)/('TRA_Vkm EU28'!N204-'TRA_Vkm UK'!N204)),0)</f>
        <v>328.66161056646968</v>
      </c>
      <c r="O204" s="102">
        <f>IFERROR(IFERROR(('TRA_VEff EU28'!O204*'TRA_Stock EU28'!O204-'TRA_VEff UK'!O204*'TRA_Stock UK'!O204)/('TRA_Stock EU28'!O204-'TRA_Stock UK'!O204),('TRA_VEff EU28'!O204*'TRA_Vkm EU28'!O204-'TRA_VEff UK'!O204*'TRA_Vkm UK'!O204)/('TRA_Vkm EU28'!O204-'TRA_Vkm UK'!O204)),0)</f>
        <v>329.25056828500186</v>
      </c>
      <c r="P204" s="102">
        <f>IFERROR(IFERROR(('TRA_VEff EU28'!P204*'TRA_Stock EU28'!P204-'TRA_VEff UK'!P204*'TRA_Stock UK'!P204)/('TRA_Stock EU28'!P204-'TRA_Stock UK'!P204),('TRA_VEff EU28'!P204*'TRA_Vkm EU28'!P204-'TRA_VEff UK'!P204*'TRA_Vkm UK'!P204)/('TRA_Vkm EU28'!P204-'TRA_Vkm UK'!P204)),0)</f>
        <v>326.38968764310073</v>
      </c>
      <c r="Q204" s="102">
        <f>IFERROR(IFERROR(('TRA_VEff EU28'!Q204*'TRA_Stock EU28'!Q204-'TRA_VEff UK'!Q204*'TRA_Stock UK'!Q204)/('TRA_Stock EU28'!Q204-'TRA_Stock UK'!Q204),('TRA_VEff EU28'!Q204*'TRA_Vkm EU28'!Q204-'TRA_VEff UK'!Q204*'TRA_Vkm UK'!Q204)/('TRA_Vkm EU28'!Q204-'TRA_Vkm UK'!Q204)),0)</f>
        <v>332.30394168389819</v>
      </c>
      <c r="R204" s="102">
        <f>IFERROR(IFERROR(('TRA_VEff EU28'!R204*'TRA_Stock EU28'!R204-'TRA_VEff UK'!R204*'TRA_Stock UK'!R204)/('TRA_Stock EU28'!R204-'TRA_Stock UK'!R204),('TRA_VEff EU28'!R204*'TRA_Vkm EU28'!R204-'TRA_VEff UK'!R204*'TRA_Vkm UK'!R204)/('TRA_Vkm EU28'!R204-'TRA_Vkm UK'!R204)),0)</f>
        <v>332.75531132501891</v>
      </c>
      <c r="S204" s="102">
        <f>IFERROR(IFERROR(('TRA_VEff EU28'!S204*'TRA_Stock EU28'!S204-'TRA_VEff UK'!S204*'TRA_Stock UK'!S204)/('TRA_Stock EU28'!S204-'TRA_Stock UK'!S204),('TRA_VEff EU28'!S204*'TRA_Vkm EU28'!S204-'TRA_VEff UK'!S204*'TRA_Vkm UK'!S204)/('TRA_Vkm EU28'!S204-'TRA_Vkm UK'!S204)),0)</f>
        <v>331.0782364090519</v>
      </c>
      <c r="T204" s="102">
        <f>IFERROR(IFERROR(('TRA_VEff EU28'!T204*'TRA_Stock EU28'!T204-'TRA_VEff UK'!T204*'TRA_Stock UK'!T204)/('TRA_Stock EU28'!T204-'TRA_Stock UK'!T204),('TRA_VEff EU28'!T204*'TRA_Vkm EU28'!T204-'TRA_VEff UK'!T204*'TRA_Vkm UK'!T204)/('TRA_Vkm EU28'!T204-'TRA_Vkm UK'!T204)),0)</f>
        <v>329.38751767421638</v>
      </c>
      <c r="U204" s="102">
        <f>IFERROR(IFERROR(('TRA_VEff EU28'!U204*'TRA_Stock EU28'!U204-'TRA_VEff UK'!U204*'TRA_Stock UK'!U204)/('TRA_Stock EU28'!U204-'TRA_Stock UK'!U204),('TRA_VEff EU28'!U204*'TRA_Vkm EU28'!U204-'TRA_VEff UK'!U204*'TRA_Vkm UK'!U204)/('TRA_Vkm EU28'!U204-'TRA_Vkm UK'!U204)),0)</f>
        <v>327.703857546047</v>
      </c>
      <c r="V204" s="102">
        <f>IFERROR(IFERROR(('TRA_VEff EU28'!V204*'TRA_Stock EU28'!V204-'TRA_VEff UK'!V204*'TRA_Stock UK'!V204)/('TRA_Stock EU28'!V204-'TRA_Stock UK'!V204),('TRA_VEff EU28'!V204*'TRA_Vkm EU28'!V204-'TRA_VEff UK'!V204*'TRA_Vkm UK'!V204)/('TRA_Vkm EU28'!V204-'TRA_Vkm UK'!V204)),0)</f>
        <v>326.485476736446</v>
      </c>
      <c r="W204" s="102">
        <f>IFERROR(IFERROR(('TRA_VEff EU28'!W204*'TRA_Stock EU28'!W204-'TRA_VEff UK'!W204*'TRA_Stock UK'!W204)/('TRA_Stock EU28'!W204-'TRA_Stock UK'!W204),('TRA_VEff EU28'!W204*'TRA_Vkm EU28'!W204-'TRA_VEff UK'!W204*'TRA_Vkm UK'!W204)/('TRA_Vkm EU28'!W204-'TRA_Vkm UK'!W204)),0)</f>
        <v>325.15617083550842</v>
      </c>
      <c r="X204" s="102">
        <f>IFERROR(IFERROR(('TRA_VEff EU28'!X204*'TRA_Stock EU28'!X204-'TRA_VEff UK'!X204*'TRA_Stock UK'!X204)/('TRA_Stock EU28'!X204-'TRA_Stock UK'!X204),('TRA_VEff EU28'!X204*'TRA_Vkm EU28'!X204-'TRA_VEff UK'!X204*'TRA_Vkm UK'!X204)/('TRA_Vkm EU28'!X204-'TRA_Vkm UK'!X204)),0)</f>
        <v>323.84102562287836</v>
      </c>
      <c r="Y204" s="102">
        <f>IFERROR(IFERROR(('TRA_VEff EU28'!Y204*'TRA_Stock EU28'!Y204-'TRA_VEff UK'!Y204*'TRA_Stock UK'!Y204)/('TRA_Stock EU28'!Y204-'TRA_Stock UK'!Y204),('TRA_VEff EU28'!Y204*'TRA_Vkm EU28'!Y204-'TRA_VEff UK'!Y204*'TRA_Vkm UK'!Y204)/('TRA_Vkm EU28'!Y204-'TRA_Vkm UK'!Y204)),0)</f>
        <v>322.47628637171414</v>
      </c>
      <c r="Z204" s="102">
        <f>IFERROR(IFERROR(('TRA_VEff EU28'!Z204*'TRA_Stock EU28'!Z204-'TRA_VEff UK'!Z204*'TRA_Stock UK'!Z204)/('TRA_Stock EU28'!Z204-'TRA_Stock UK'!Z204),('TRA_VEff EU28'!Z204*'TRA_Vkm EU28'!Z204-'TRA_VEff UK'!Z204*'TRA_Vkm UK'!Z204)/('TRA_Vkm EU28'!Z204-'TRA_Vkm UK'!Z204)),0)</f>
        <v>320.76932924508679</v>
      </c>
      <c r="AA204" s="102">
        <f>IFERROR(IFERROR(('TRA_VEff EU28'!AA204*'TRA_Stock EU28'!AA204-'TRA_VEff UK'!AA204*'TRA_Stock UK'!AA204)/('TRA_Stock EU28'!AA204-'TRA_Stock UK'!AA204),('TRA_VEff EU28'!AA204*'TRA_Vkm EU28'!AA204-'TRA_VEff UK'!AA204*'TRA_Vkm UK'!AA204)/('TRA_Vkm EU28'!AA204-'TRA_Vkm UK'!AA204)),0)</f>
        <v>319.18427935065131</v>
      </c>
      <c r="AB204" s="102">
        <f>IFERROR(IFERROR(('TRA_VEff EU28'!AB204*'TRA_Stock EU28'!AB204-'TRA_VEff UK'!AB204*'TRA_Stock UK'!AB204)/('TRA_Stock EU28'!AB204-'TRA_Stock UK'!AB204),('TRA_VEff EU28'!AB204*'TRA_Vkm EU28'!AB204-'TRA_VEff UK'!AB204*'TRA_Vkm UK'!AB204)/('TRA_Vkm EU28'!AB204-'TRA_Vkm UK'!AB204)),0)</f>
        <v>317.60191469780398</v>
      </c>
      <c r="AC204" s="102">
        <f>IFERROR(IFERROR(('TRA_VEff EU28'!AC204*'TRA_Stock EU28'!AC204-'TRA_VEff UK'!AC204*'TRA_Stock UK'!AC204)/('TRA_Stock EU28'!AC204-'TRA_Stock UK'!AC204),('TRA_VEff EU28'!AC204*'TRA_Vkm EU28'!AC204-'TRA_VEff UK'!AC204*'TRA_Vkm UK'!AC204)/('TRA_Vkm EU28'!AC204-'TRA_Vkm UK'!AC204)),0)</f>
        <v>316.15737184452701</v>
      </c>
      <c r="AD204" s="102">
        <f>IFERROR(IFERROR(('TRA_VEff EU28'!AD204*'TRA_Stock EU28'!AD204-'TRA_VEff UK'!AD204*'TRA_Stock UK'!AD204)/('TRA_Stock EU28'!AD204-'TRA_Stock UK'!AD204),('TRA_VEff EU28'!AD204*'TRA_Vkm EU28'!AD204-'TRA_VEff UK'!AD204*'TRA_Vkm UK'!AD204)/('TRA_Vkm EU28'!AD204-'TRA_Vkm UK'!AD204)),0)</f>
        <v>314.68230926627655</v>
      </c>
      <c r="AE204" s="102">
        <f>IFERROR(IFERROR(('TRA_VEff EU28'!AE204*'TRA_Stock EU28'!AE204-'TRA_VEff UK'!AE204*'TRA_Stock UK'!AE204)/('TRA_Stock EU28'!AE204-'TRA_Stock UK'!AE204),('TRA_VEff EU28'!AE204*'TRA_Vkm EU28'!AE204-'TRA_VEff UK'!AE204*'TRA_Vkm UK'!AE204)/('TRA_Vkm EU28'!AE204-'TRA_Vkm UK'!AE204)),0)</f>
        <v>313.17276011402504</v>
      </c>
      <c r="AF204" s="102">
        <f>IFERROR(IFERROR(('TRA_VEff EU28'!AF204*'TRA_Stock EU28'!AF204-'TRA_VEff UK'!AF204*'TRA_Stock UK'!AF204)/('TRA_Stock EU28'!AF204-'TRA_Stock UK'!AF204),('TRA_VEff EU28'!AF204*'TRA_Vkm EU28'!AF204-'TRA_VEff UK'!AF204*'TRA_Vkm UK'!AF204)/('TRA_Vkm EU28'!AF204-'TRA_Vkm UK'!AF204)),0)</f>
        <v>311.67554303022604</v>
      </c>
      <c r="AG204" s="102">
        <f>IFERROR(IFERROR(('TRA_VEff EU28'!AG204*'TRA_Stock EU28'!AG204-'TRA_VEff UK'!AG204*'TRA_Stock UK'!AG204)/('TRA_Stock EU28'!AG204-'TRA_Stock UK'!AG204),('TRA_VEff EU28'!AG204*'TRA_Vkm EU28'!AG204-'TRA_VEff UK'!AG204*'TRA_Vkm UK'!AG204)/('TRA_Vkm EU28'!AG204-'TRA_Vkm UK'!AG204)),0)</f>
        <v>310.10613944314861</v>
      </c>
      <c r="AH204" s="102">
        <f>IFERROR(IFERROR(('TRA_VEff EU28'!AH204*'TRA_Stock EU28'!AH204-'TRA_VEff UK'!AH204*'TRA_Stock UK'!AH204)/('TRA_Stock EU28'!AH204-'TRA_Stock UK'!AH204),('TRA_VEff EU28'!AH204*'TRA_Vkm EU28'!AH204-'TRA_VEff UK'!AH204*'TRA_Vkm UK'!AH204)/('TRA_Vkm EU28'!AH204-'TRA_Vkm UK'!AH204)),0)</f>
        <v>308.64152735996259</v>
      </c>
      <c r="AI204" s="102">
        <f>IFERROR(IFERROR(('TRA_VEff EU28'!AI204*'TRA_Stock EU28'!AI204-'TRA_VEff UK'!AI204*'TRA_Stock UK'!AI204)/('TRA_Stock EU28'!AI204-'TRA_Stock UK'!AI204),('TRA_VEff EU28'!AI204*'TRA_Vkm EU28'!AI204-'TRA_VEff UK'!AI204*'TRA_Vkm UK'!AI204)/('TRA_Vkm EU28'!AI204-'TRA_Vkm UK'!AI204)),0)</f>
        <v>307.00252571618404</v>
      </c>
      <c r="AJ204" s="102">
        <f>IFERROR(IFERROR(('TRA_VEff EU28'!AJ204*'TRA_Stock EU28'!AJ204-'TRA_VEff UK'!AJ204*'TRA_Stock UK'!AJ204)/('TRA_Stock EU28'!AJ204-'TRA_Stock UK'!AJ204),('TRA_VEff EU28'!AJ204*'TRA_Vkm EU28'!AJ204-'TRA_VEff UK'!AJ204*'TRA_Vkm UK'!AJ204)/('TRA_Vkm EU28'!AJ204-'TRA_Vkm UK'!AJ204)),0)</f>
        <v>305.36528442392051</v>
      </c>
      <c r="AK204" s="102">
        <f>IFERROR(IFERROR(('TRA_VEff EU28'!AK204*'TRA_Stock EU28'!AK204-'TRA_VEff UK'!AK204*'TRA_Stock UK'!AK204)/('TRA_Stock EU28'!AK204-'TRA_Stock UK'!AK204),('TRA_VEff EU28'!AK204*'TRA_Vkm EU28'!AK204-'TRA_VEff UK'!AK204*'TRA_Vkm UK'!AK204)/('TRA_Vkm EU28'!AK204-'TRA_Vkm UK'!AK204)),0)</f>
        <v>303.76060368777615</v>
      </c>
      <c r="AL204" s="102">
        <f>IFERROR(IFERROR(('TRA_VEff EU28'!AL204*'TRA_Stock EU28'!AL204-'TRA_VEff UK'!AL204*'TRA_Stock UK'!AL204)/('TRA_Stock EU28'!AL204-'TRA_Stock UK'!AL204),('TRA_VEff EU28'!AL204*'TRA_Vkm EU28'!AL204-'TRA_VEff UK'!AL204*'TRA_Vkm UK'!AL204)/('TRA_Vkm EU28'!AL204-'TRA_Vkm UK'!AL204)),0)</f>
        <v>302.00358010898657</v>
      </c>
      <c r="AM204" s="102">
        <f>IFERROR(IFERROR(('TRA_VEff EU28'!AM204*'TRA_Stock EU28'!AM204-'TRA_VEff UK'!AM204*'TRA_Stock UK'!AM204)/('TRA_Stock EU28'!AM204-'TRA_Stock UK'!AM204),('TRA_VEff EU28'!AM204*'TRA_Vkm EU28'!AM204-'TRA_VEff UK'!AM204*'TRA_Vkm UK'!AM204)/('TRA_Vkm EU28'!AM204-'TRA_Vkm UK'!AM204)),0)</f>
        <v>300.30630720788514</v>
      </c>
      <c r="AN204" s="102">
        <f>IFERROR(IFERROR(('TRA_VEff EU28'!AN204*'TRA_Stock EU28'!AN204-'TRA_VEff UK'!AN204*'TRA_Stock UK'!AN204)/('TRA_Stock EU28'!AN204-'TRA_Stock UK'!AN204),('TRA_VEff EU28'!AN204*'TRA_Vkm EU28'!AN204-'TRA_VEff UK'!AN204*'TRA_Vkm UK'!AN204)/('TRA_Vkm EU28'!AN204-'TRA_Vkm UK'!AN204)),0)</f>
        <v>297.83261934998581</v>
      </c>
      <c r="AO204" s="102">
        <f>IFERROR(IFERROR(('TRA_VEff EU28'!AO204*'TRA_Stock EU28'!AO204-'TRA_VEff UK'!AO204*'TRA_Stock UK'!AO204)/('TRA_Stock EU28'!AO204-'TRA_Stock UK'!AO204),('TRA_VEff EU28'!AO204*'TRA_Vkm EU28'!AO204-'TRA_VEff UK'!AO204*'TRA_Vkm UK'!AO204)/('TRA_Vkm EU28'!AO204-'TRA_Vkm UK'!AO204)),0)</f>
        <v>295.97144520818688</v>
      </c>
      <c r="AP204" s="102">
        <f>IFERROR(IFERROR(('TRA_VEff EU28'!AP204*'TRA_Stock EU28'!AP204-'TRA_VEff UK'!AP204*'TRA_Stock UK'!AP204)/('TRA_Stock EU28'!AP204-'TRA_Stock UK'!AP204),('TRA_VEff EU28'!AP204*'TRA_Vkm EU28'!AP204-'TRA_VEff UK'!AP204*'TRA_Vkm UK'!AP204)/('TRA_Vkm EU28'!AP204-'TRA_Vkm UK'!AP204)),0)</f>
        <v>294.24949178165701</v>
      </c>
      <c r="AQ204" s="102">
        <f>IFERROR(IFERROR(('TRA_VEff EU28'!AQ204*'TRA_Stock EU28'!AQ204-'TRA_VEff UK'!AQ204*'TRA_Stock UK'!AQ204)/('TRA_Stock EU28'!AQ204-'TRA_Stock UK'!AQ204),('TRA_VEff EU28'!AQ204*'TRA_Vkm EU28'!AQ204-'TRA_VEff UK'!AQ204*'TRA_Vkm UK'!AQ204)/('TRA_Vkm EU28'!AQ204-'TRA_Vkm UK'!AQ204)),0)</f>
        <v>292.37423227055581</v>
      </c>
      <c r="AR204" s="102">
        <f>IFERROR(IFERROR(('TRA_VEff EU28'!AR204*'TRA_Stock EU28'!AR204-'TRA_VEff UK'!AR204*'TRA_Stock UK'!AR204)/('TRA_Stock EU28'!AR204-'TRA_Stock UK'!AR204),('TRA_VEff EU28'!AR204*'TRA_Vkm EU28'!AR204-'TRA_VEff UK'!AR204*'TRA_Vkm UK'!AR204)/('TRA_Vkm EU28'!AR204-'TRA_Vkm UK'!AR204)),0)</f>
        <v>290.2241906856562</v>
      </c>
      <c r="AS204" s="102">
        <f>IFERROR(IFERROR(('TRA_VEff EU28'!AS204*'TRA_Stock EU28'!AS204-'TRA_VEff UK'!AS204*'TRA_Stock UK'!AS204)/('TRA_Stock EU28'!AS204-'TRA_Stock UK'!AS204),('TRA_VEff EU28'!AS204*'TRA_Vkm EU28'!AS204-'TRA_VEff UK'!AS204*'TRA_Vkm UK'!AS204)/('TRA_Vkm EU28'!AS204-'TRA_Vkm UK'!AS204)),0)</f>
        <v>288.18297940208788</v>
      </c>
      <c r="AT204" s="102">
        <f>IFERROR(IFERROR(('TRA_VEff EU28'!AT204*'TRA_Stock EU28'!AT204-'TRA_VEff UK'!AT204*'TRA_Stock UK'!AT204)/('TRA_Stock EU28'!AT204-'TRA_Stock UK'!AT204),('TRA_VEff EU28'!AT204*'TRA_Vkm EU28'!AT204-'TRA_VEff UK'!AT204*'TRA_Vkm UK'!AT204)/('TRA_Vkm EU28'!AT204-'TRA_Vkm UK'!AT204)),0)</f>
        <v>286.04748504666009</v>
      </c>
      <c r="AU204" s="102">
        <f>IFERROR(IFERROR(('TRA_VEff EU28'!AU204*'TRA_Stock EU28'!AU204-'TRA_VEff UK'!AU204*'TRA_Stock UK'!AU204)/('TRA_Stock EU28'!AU204-'TRA_Stock UK'!AU204),('TRA_VEff EU28'!AU204*'TRA_Vkm EU28'!AU204-'TRA_VEff UK'!AU204*'TRA_Vkm UK'!AU204)/('TRA_Vkm EU28'!AU204-'TRA_Vkm UK'!AU204)),0)</f>
        <v>283.81338731614289</v>
      </c>
      <c r="AV204" s="102">
        <f>IFERROR(IFERROR(('TRA_VEff EU28'!AV204*'TRA_Stock EU28'!AV204-'TRA_VEff UK'!AV204*'TRA_Stock UK'!AV204)/('TRA_Stock EU28'!AV204-'TRA_Stock UK'!AV204),('TRA_VEff EU28'!AV204*'TRA_Vkm EU28'!AV204-'TRA_VEff UK'!AV204*'TRA_Vkm UK'!AV204)/('TRA_Vkm EU28'!AV204-'TRA_Vkm UK'!AV204)),0)</f>
        <v>281.55911702537276</v>
      </c>
      <c r="AW204" s="102">
        <f>IFERROR(IFERROR(('TRA_VEff EU28'!AW204*'TRA_Stock EU28'!AW204-'TRA_VEff UK'!AW204*'TRA_Stock UK'!AW204)/('TRA_Stock EU28'!AW204-'TRA_Stock UK'!AW204),('TRA_VEff EU28'!AW204*'TRA_Vkm EU28'!AW204-'TRA_VEff UK'!AW204*'TRA_Vkm UK'!AW204)/('TRA_Vkm EU28'!AW204-'TRA_Vkm UK'!AW204)),0)</f>
        <v>279.20404999772529</v>
      </c>
      <c r="AX204" s="102">
        <f>IFERROR(IFERROR(('TRA_VEff EU28'!AX204*'TRA_Stock EU28'!AX204-'TRA_VEff UK'!AX204*'TRA_Stock UK'!AX204)/('TRA_Stock EU28'!AX204-'TRA_Stock UK'!AX204),('TRA_VEff EU28'!AX204*'TRA_Vkm EU28'!AX204-'TRA_VEff UK'!AX204*'TRA_Vkm UK'!AX204)/('TRA_Vkm EU28'!AX204-'TRA_Vkm UK'!AX204)),0)</f>
        <v>276.77905210779863</v>
      </c>
      <c r="AY204" s="102">
        <f>IFERROR(IFERROR(('TRA_VEff EU28'!AY204*'TRA_Stock EU28'!AY204-'TRA_VEff UK'!AY204*'TRA_Stock UK'!AY204)/('TRA_Stock EU28'!AY204-'TRA_Stock UK'!AY204),('TRA_VEff EU28'!AY204*'TRA_Vkm EU28'!AY204-'TRA_VEff UK'!AY204*'TRA_Vkm UK'!AY204)/('TRA_Vkm EU28'!AY204-'TRA_Vkm UK'!AY204)),0)</f>
        <v>274.16855458965404</v>
      </c>
      <c r="AZ204" s="102">
        <f>IFERROR(IFERROR(('TRA_VEff EU28'!AZ204*'TRA_Stock EU28'!AZ204-'TRA_VEff UK'!AZ204*'TRA_Stock UK'!AZ204)/('TRA_Stock EU28'!AZ204-'TRA_Stock UK'!AZ204),('TRA_VEff EU28'!AZ204*'TRA_Vkm EU28'!AZ204-'TRA_VEff UK'!AZ204*'TRA_Vkm UK'!AZ204)/('TRA_Vkm EU28'!AZ204-'TRA_Vkm UK'!AZ204)),0)</f>
        <v>271.59812007330169</v>
      </c>
    </row>
    <row r="205" spans="1:52">
      <c r="A205" s="89" t="s">
        <v>156</v>
      </c>
      <c r="B205" s="90">
        <f>IFERROR(IFERROR(('TRA_VEff EU28'!B205*'TRA_Stock EU28'!B205-'TRA_VEff UK'!B205*'TRA_Stock UK'!B205)/('TRA_Stock EU28'!B205-'TRA_Stock UK'!B205),('TRA_VEff EU28'!B205*'TRA_Vkm EU28'!B205-'TRA_VEff UK'!B205*'TRA_Vkm UK'!B205)/('TRA_Vkm EU28'!B205-'TRA_Vkm UK'!B205)),0)</f>
        <v>363.02345109445446</v>
      </c>
      <c r="C205" s="90">
        <f>IFERROR(IFERROR(('TRA_VEff EU28'!C205*'TRA_Stock EU28'!C205-'TRA_VEff UK'!C205*'TRA_Stock UK'!C205)/('TRA_Stock EU28'!C205-'TRA_Stock UK'!C205),('TRA_VEff EU28'!C205*'TRA_Vkm EU28'!C205-'TRA_VEff UK'!C205*'TRA_Vkm UK'!C205)/('TRA_Vkm EU28'!C205-'TRA_Vkm UK'!C205)),0)</f>
        <v>323.46849656691404</v>
      </c>
      <c r="D205" s="90">
        <f>IFERROR(IFERROR(('TRA_VEff EU28'!D205*'TRA_Stock EU28'!D205-'TRA_VEff UK'!D205*'TRA_Stock UK'!D205)/('TRA_Stock EU28'!D205-'TRA_Stock UK'!D205),('TRA_VEff EU28'!D205*'TRA_Vkm EU28'!D205-'TRA_VEff UK'!D205*'TRA_Vkm UK'!D205)/('TRA_Vkm EU28'!D205-'TRA_Vkm UK'!D205)),0)</f>
        <v>320.76322570997348</v>
      </c>
      <c r="E205" s="90">
        <f>IFERROR(IFERROR(('TRA_VEff EU28'!E205*'TRA_Stock EU28'!E205-'TRA_VEff UK'!E205*'TRA_Stock UK'!E205)/('TRA_Stock EU28'!E205-'TRA_Stock UK'!E205),('TRA_VEff EU28'!E205*'TRA_Vkm EU28'!E205-'TRA_VEff UK'!E205*'TRA_Vkm UK'!E205)/('TRA_Vkm EU28'!E205-'TRA_Vkm UK'!E205)),0)</f>
        <v>317.31830665846235</v>
      </c>
      <c r="F205" s="90">
        <f>IFERROR(IFERROR(('TRA_VEff EU28'!F205*'TRA_Stock EU28'!F205-'TRA_VEff UK'!F205*'TRA_Stock UK'!F205)/('TRA_Stock EU28'!F205-'TRA_Stock UK'!F205),('TRA_VEff EU28'!F205*'TRA_Vkm EU28'!F205-'TRA_VEff UK'!F205*'TRA_Vkm UK'!F205)/('TRA_Vkm EU28'!F205-'TRA_Vkm UK'!F205)),0)</f>
        <v>319.37464414267811</v>
      </c>
      <c r="G205" s="90">
        <f>IFERROR(IFERROR(('TRA_VEff EU28'!G205*'TRA_Stock EU28'!G205-'TRA_VEff UK'!G205*'TRA_Stock UK'!G205)/('TRA_Stock EU28'!G205-'TRA_Stock UK'!G205),('TRA_VEff EU28'!G205*'TRA_Vkm EU28'!G205-'TRA_VEff UK'!G205*'TRA_Vkm UK'!G205)/('TRA_Vkm EU28'!G205-'TRA_Vkm UK'!G205)),0)</f>
        <v>320.9157002089687</v>
      </c>
      <c r="H205" s="90">
        <f>IFERROR(IFERROR(('TRA_VEff EU28'!H205*'TRA_Stock EU28'!H205-'TRA_VEff UK'!H205*'TRA_Stock UK'!H205)/('TRA_Stock EU28'!H205-'TRA_Stock UK'!H205),('TRA_VEff EU28'!H205*'TRA_Vkm EU28'!H205-'TRA_VEff UK'!H205*'TRA_Vkm UK'!H205)/('TRA_Vkm EU28'!H205-'TRA_Vkm UK'!H205)),0)</f>
        <v>321.60920125276471</v>
      </c>
      <c r="I205" s="90">
        <f>IFERROR(IFERROR(('TRA_VEff EU28'!I205*'TRA_Stock EU28'!I205-'TRA_VEff UK'!I205*'TRA_Stock UK'!I205)/('TRA_Stock EU28'!I205-'TRA_Stock UK'!I205),('TRA_VEff EU28'!I205*'TRA_Vkm EU28'!I205-'TRA_VEff UK'!I205*'TRA_Vkm UK'!I205)/('TRA_Vkm EU28'!I205-'TRA_Vkm UK'!I205)),0)</f>
        <v>313.70718661887327</v>
      </c>
      <c r="J205" s="90">
        <f>IFERROR(IFERROR(('TRA_VEff EU28'!J205*'TRA_Stock EU28'!J205-'TRA_VEff UK'!J205*'TRA_Stock UK'!J205)/('TRA_Stock EU28'!J205-'TRA_Stock UK'!J205),('TRA_VEff EU28'!J205*'TRA_Vkm EU28'!J205-'TRA_VEff UK'!J205*'TRA_Vkm UK'!J205)/('TRA_Vkm EU28'!J205-'TRA_Vkm UK'!J205)),0)</f>
        <v>319.23296662461462</v>
      </c>
      <c r="K205" s="90">
        <f>IFERROR(IFERROR(('TRA_VEff EU28'!K205*'TRA_Stock EU28'!K205-'TRA_VEff UK'!K205*'TRA_Stock UK'!K205)/('TRA_Stock EU28'!K205-'TRA_Stock UK'!K205),('TRA_VEff EU28'!K205*'TRA_Vkm EU28'!K205-'TRA_VEff UK'!K205*'TRA_Vkm UK'!K205)/('TRA_Vkm EU28'!K205-'TRA_Vkm UK'!K205)),0)</f>
        <v>336.8013845129372</v>
      </c>
      <c r="L205" s="90">
        <f>IFERROR(IFERROR(('TRA_VEff EU28'!L205*'TRA_Stock EU28'!L205-'TRA_VEff UK'!L205*'TRA_Stock UK'!L205)/('TRA_Stock EU28'!L205-'TRA_Stock UK'!L205),('TRA_VEff EU28'!L205*'TRA_Vkm EU28'!L205-'TRA_VEff UK'!L205*'TRA_Vkm UK'!L205)/('TRA_Vkm EU28'!L205-'TRA_Vkm UK'!L205)),0)</f>
        <v>331.93445886354954</v>
      </c>
      <c r="M205" s="90">
        <f>IFERROR(IFERROR(('TRA_VEff EU28'!M205*'TRA_Stock EU28'!M205-'TRA_VEff UK'!M205*'TRA_Stock UK'!M205)/('TRA_Stock EU28'!M205-'TRA_Stock UK'!M205),('TRA_VEff EU28'!M205*'TRA_Vkm EU28'!M205-'TRA_VEff UK'!M205*'TRA_Vkm UK'!M205)/('TRA_Vkm EU28'!M205-'TRA_Vkm UK'!M205)),0)</f>
        <v>327.02313260100902</v>
      </c>
      <c r="N205" s="90">
        <f>IFERROR(IFERROR(('TRA_VEff EU28'!N205*'TRA_Stock EU28'!N205-'TRA_VEff UK'!N205*'TRA_Stock UK'!N205)/('TRA_Stock EU28'!N205-'TRA_Stock UK'!N205),('TRA_VEff EU28'!N205*'TRA_Vkm EU28'!N205-'TRA_VEff UK'!N205*'TRA_Vkm UK'!N205)/('TRA_Vkm EU28'!N205-'TRA_Vkm UK'!N205)),0)</f>
        <v>328.66161056646968</v>
      </c>
      <c r="O205" s="90">
        <f>IFERROR(IFERROR(('TRA_VEff EU28'!O205*'TRA_Stock EU28'!O205-'TRA_VEff UK'!O205*'TRA_Stock UK'!O205)/('TRA_Stock EU28'!O205-'TRA_Stock UK'!O205),('TRA_VEff EU28'!O205*'TRA_Vkm EU28'!O205-'TRA_VEff UK'!O205*'TRA_Vkm UK'!O205)/('TRA_Vkm EU28'!O205-'TRA_Vkm UK'!O205)),0)</f>
        <v>329.25056828500186</v>
      </c>
      <c r="P205" s="90">
        <f>IFERROR(IFERROR(('TRA_VEff EU28'!P205*'TRA_Stock EU28'!P205-'TRA_VEff UK'!P205*'TRA_Stock UK'!P205)/('TRA_Stock EU28'!P205-'TRA_Stock UK'!P205),('TRA_VEff EU28'!P205*'TRA_Vkm EU28'!P205-'TRA_VEff UK'!P205*'TRA_Vkm UK'!P205)/('TRA_Vkm EU28'!P205-'TRA_Vkm UK'!P205)),0)</f>
        <v>326.38968764310073</v>
      </c>
      <c r="Q205" s="90">
        <f>IFERROR(IFERROR(('TRA_VEff EU28'!Q205*'TRA_Stock EU28'!Q205-'TRA_VEff UK'!Q205*'TRA_Stock UK'!Q205)/('TRA_Stock EU28'!Q205-'TRA_Stock UK'!Q205),('TRA_VEff EU28'!Q205*'TRA_Vkm EU28'!Q205-'TRA_VEff UK'!Q205*'TRA_Vkm UK'!Q205)/('TRA_Vkm EU28'!Q205-'TRA_Vkm UK'!Q205)),0)</f>
        <v>332.30394168389819</v>
      </c>
      <c r="R205" s="90">
        <f>IFERROR(IFERROR(('TRA_VEff EU28'!R205*'TRA_Stock EU28'!R205-'TRA_VEff UK'!R205*'TRA_Stock UK'!R205)/('TRA_Stock EU28'!R205-'TRA_Stock UK'!R205),('TRA_VEff EU28'!R205*'TRA_Vkm EU28'!R205-'TRA_VEff UK'!R205*'TRA_Vkm UK'!R205)/('TRA_Vkm EU28'!R205-'TRA_Vkm UK'!R205)),0)</f>
        <v>332.75531132501891</v>
      </c>
      <c r="S205" s="90">
        <f>IFERROR(IFERROR(('TRA_VEff EU28'!S205*'TRA_Stock EU28'!S205-'TRA_VEff UK'!S205*'TRA_Stock UK'!S205)/('TRA_Stock EU28'!S205-'TRA_Stock UK'!S205),('TRA_VEff EU28'!S205*'TRA_Vkm EU28'!S205-'TRA_VEff UK'!S205*'TRA_Vkm UK'!S205)/('TRA_Vkm EU28'!S205-'TRA_Vkm UK'!S205)),0)</f>
        <v>331.0782364090519</v>
      </c>
      <c r="T205" s="90">
        <f>IFERROR(IFERROR(('TRA_VEff EU28'!T205*'TRA_Stock EU28'!T205-'TRA_VEff UK'!T205*'TRA_Stock UK'!T205)/('TRA_Stock EU28'!T205-'TRA_Stock UK'!T205),('TRA_VEff EU28'!T205*'TRA_Vkm EU28'!T205-'TRA_VEff UK'!T205*'TRA_Vkm UK'!T205)/('TRA_Vkm EU28'!T205-'TRA_Vkm UK'!T205)),0)</f>
        <v>329.38751767421638</v>
      </c>
      <c r="U205" s="90">
        <f>IFERROR(IFERROR(('TRA_VEff EU28'!U205*'TRA_Stock EU28'!U205-'TRA_VEff UK'!U205*'TRA_Stock UK'!U205)/('TRA_Stock EU28'!U205-'TRA_Stock UK'!U205),('TRA_VEff EU28'!U205*'TRA_Vkm EU28'!U205-'TRA_VEff UK'!U205*'TRA_Vkm UK'!U205)/('TRA_Vkm EU28'!U205-'TRA_Vkm UK'!U205)),0)</f>
        <v>327.703857546047</v>
      </c>
      <c r="V205" s="90">
        <f>IFERROR(IFERROR(('TRA_VEff EU28'!V205*'TRA_Stock EU28'!V205-'TRA_VEff UK'!V205*'TRA_Stock UK'!V205)/('TRA_Stock EU28'!V205-'TRA_Stock UK'!V205),('TRA_VEff EU28'!V205*'TRA_Vkm EU28'!V205-'TRA_VEff UK'!V205*'TRA_Vkm UK'!V205)/('TRA_Vkm EU28'!V205-'TRA_Vkm UK'!V205)),0)</f>
        <v>326.485476736446</v>
      </c>
      <c r="W205" s="90">
        <f>IFERROR(IFERROR(('TRA_VEff EU28'!W205*'TRA_Stock EU28'!W205-'TRA_VEff UK'!W205*'TRA_Stock UK'!W205)/('TRA_Stock EU28'!W205-'TRA_Stock UK'!W205),('TRA_VEff EU28'!W205*'TRA_Vkm EU28'!W205-'TRA_VEff UK'!W205*'TRA_Vkm UK'!W205)/('TRA_Vkm EU28'!W205-'TRA_Vkm UK'!W205)),0)</f>
        <v>325.15617083550842</v>
      </c>
      <c r="X205" s="90">
        <f>IFERROR(IFERROR(('TRA_VEff EU28'!X205*'TRA_Stock EU28'!X205-'TRA_VEff UK'!X205*'TRA_Stock UK'!X205)/('TRA_Stock EU28'!X205-'TRA_Stock UK'!X205),('TRA_VEff EU28'!X205*'TRA_Vkm EU28'!X205-'TRA_VEff UK'!X205*'TRA_Vkm UK'!X205)/('TRA_Vkm EU28'!X205-'TRA_Vkm UK'!X205)),0)</f>
        <v>323.84102562287836</v>
      </c>
      <c r="Y205" s="90">
        <f>IFERROR(IFERROR(('TRA_VEff EU28'!Y205*'TRA_Stock EU28'!Y205-'TRA_VEff UK'!Y205*'TRA_Stock UK'!Y205)/('TRA_Stock EU28'!Y205-'TRA_Stock UK'!Y205),('TRA_VEff EU28'!Y205*'TRA_Vkm EU28'!Y205-'TRA_VEff UK'!Y205*'TRA_Vkm UK'!Y205)/('TRA_Vkm EU28'!Y205-'TRA_Vkm UK'!Y205)),0)</f>
        <v>322.47628637171414</v>
      </c>
      <c r="Z205" s="90">
        <f>IFERROR(IFERROR(('TRA_VEff EU28'!Z205*'TRA_Stock EU28'!Z205-'TRA_VEff UK'!Z205*'TRA_Stock UK'!Z205)/('TRA_Stock EU28'!Z205-'TRA_Stock UK'!Z205),('TRA_VEff EU28'!Z205*'TRA_Vkm EU28'!Z205-'TRA_VEff UK'!Z205*'TRA_Vkm UK'!Z205)/('TRA_Vkm EU28'!Z205-'TRA_Vkm UK'!Z205)),0)</f>
        <v>320.76932924508679</v>
      </c>
      <c r="AA205" s="90">
        <f>IFERROR(IFERROR(('TRA_VEff EU28'!AA205*'TRA_Stock EU28'!AA205-'TRA_VEff UK'!AA205*'TRA_Stock UK'!AA205)/('TRA_Stock EU28'!AA205-'TRA_Stock UK'!AA205),('TRA_VEff EU28'!AA205*'TRA_Vkm EU28'!AA205-'TRA_VEff UK'!AA205*'TRA_Vkm UK'!AA205)/('TRA_Vkm EU28'!AA205-'TRA_Vkm UK'!AA205)),0)</f>
        <v>319.18427935065131</v>
      </c>
      <c r="AB205" s="90">
        <f>IFERROR(IFERROR(('TRA_VEff EU28'!AB205*'TRA_Stock EU28'!AB205-'TRA_VEff UK'!AB205*'TRA_Stock UK'!AB205)/('TRA_Stock EU28'!AB205-'TRA_Stock UK'!AB205),('TRA_VEff EU28'!AB205*'TRA_Vkm EU28'!AB205-'TRA_VEff UK'!AB205*'TRA_Vkm UK'!AB205)/('TRA_Vkm EU28'!AB205-'TRA_Vkm UK'!AB205)),0)</f>
        <v>317.60191469780398</v>
      </c>
      <c r="AC205" s="90">
        <f>IFERROR(IFERROR(('TRA_VEff EU28'!AC205*'TRA_Stock EU28'!AC205-'TRA_VEff UK'!AC205*'TRA_Stock UK'!AC205)/('TRA_Stock EU28'!AC205-'TRA_Stock UK'!AC205),('TRA_VEff EU28'!AC205*'TRA_Vkm EU28'!AC205-'TRA_VEff UK'!AC205*'TRA_Vkm UK'!AC205)/('TRA_Vkm EU28'!AC205-'TRA_Vkm UK'!AC205)),0)</f>
        <v>316.15737184452701</v>
      </c>
      <c r="AD205" s="90">
        <f>IFERROR(IFERROR(('TRA_VEff EU28'!AD205*'TRA_Stock EU28'!AD205-'TRA_VEff UK'!AD205*'TRA_Stock UK'!AD205)/('TRA_Stock EU28'!AD205-'TRA_Stock UK'!AD205),('TRA_VEff EU28'!AD205*'TRA_Vkm EU28'!AD205-'TRA_VEff UK'!AD205*'TRA_Vkm UK'!AD205)/('TRA_Vkm EU28'!AD205-'TRA_Vkm UK'!AD205)),0)</f>
        <v>314.68230926627655</v>
      </c>
      <c r="AE205" s="90">
        <f>IFERROR(IFERROR(('TRA_VEff EU28'!AE205*'TRA_Stock EU28'!AE205-'TRA_VEff UK'!AE205*'TRA_Stock UK'!AE205)/('TRA_Stock EU28'!AE205-'TRA_Stock UK'!AE205),('TRA_VEff EU28'!AE205*'TRA_Vkm EU28'!AE205-'TRA_VEff UK'!AE205*'TRA_Vkm UK'!AE205)/('TRA_Vkm EU28'!AE205-'TRA_Vkm UK'!AE205)),0)</f>
        <v>313.17276011402504</v>
      </c>
      <c r="AF205" s="90">
        <f>IFERROR(IFERROR(('TRA_VEff EU28'!AF205*'TRA_Stock EU28'!AF205-'TRA_VEff UK'!AF205*'TRA_Stock UK'!AF205)/('TRA_Stock EU28'!AF205-'TRA_Stock UK'!AF205),('TRA_VEff EU28'!AF205*'TRA_Vkm EU28'!AF205-'TRA_VEff UK'!AF205*'TRA_Vkm UK'!AF205)/('TRA_Vkm EU28'!AF205-'TRA_Vkm UK'!AF205)),0)</f>
        <v>311.67554303022604</v>
      </c>
      <c r="AG205" s="90">
        <f>IFERROR(IFERROR(('TRA_VEff EU28'!AG205*'TRA_Stock EU28'!AG205-'TRA_VEff UK'!AG205*'TRA_Stock UK'!AG205)/('TRA_Stock EU28'!AG205-'TRA_Stock UK'!AG205),('TRA_VEff EU28'!AG205*'TRA_Vkm EU28'!AG205-'TRA_VEff UK'!AG205*'TRA_Vkm UK'!AG205)/('TRA_Vkm EU28'!AG205-'TRA_Vkm UK'!AG205)),0)</f>
        <v>310.10613944314861</v>
      </c>
      <c r="AH205" s="90">
        <f>IFERROR(IFERROR(('TRA_VEff EU28'!AH205*'TRA_Stock EU28'!AH205-'TRA_VEff UK'!AH205*'TRA_Stock UK'!AH205)/('TRA_Stock EU28'!AH205-'TRA_Stock UK'!AH205),('TRA_VEff EU28'!AH205*'TRA_Vkm EU28'!AH205-'TRA_VEff UK'!AH205*'TRA_Vkm UK'!AH205)/('TRA_Vkm EU28'!AH205-'TRA_Vkm UK'!AH205)),0)</f>
        <v>308.64152735996259</v>
      </c>
      <c r="AI205" s="90">
        <f>IFERROR(IFERROR(('TRA_VEff EU28'!AI205*'TRA_Stock EU28'!AI205-'TRA_VEff UK'!AI205*'TRA_Stock UK'!AI205)/('TRA_Stock EU28'!AI205-'TRA_Stock UK'!AI205),('TRA_VEff EU28'!AI205*'TRA_Vkm EU28'!AI205-'TRA_VEff UK'!AI205*'TRA_Vkm UK'!AI205)/('TRA_Vkm EU28'!AI205-'TRA_Vkm UK'!AI205)),0)</f>
        <v>307.00252571618404</v>
      </c>
      <c r="AJ205" s="90">
        <f>IFERROR(IFERROR(('TRA_VEff EU28'!AJ205*'TRA_Stock EU28'!AJ205-'TRA_VEff UK'!AJ205*'TRA_Stock UK'!AJ205)/('TRA_Stock EU28'!AJ205-'TRA_Stock UK'!AJ205),('TRA_VEff EU28'!AJ205*'TRA_Vkm EU28'!AJ205-'TRA_VEff UK'!AJ205*'TRA_Vkm UK'!AJ205)/('TRA_Vkm EU28'!AJ205-'TRA_Vkm UK'!AJ205)),0)</f>
        <v>305.36528442392051</v>
      </c>
      <c r="AK205" s="90">
        <f>IFERROR(IFERROR(('TRA_VEff EU28'!AK205*'TRA_Stock EU28'!AK205-'TRA_VEff UK'!AK205*'TRA_Stock UK'!AK205)/('TRA_Stock EU28'!AK205-'TRA_Stock UK'!AK205),('TRA_VEff EU28'!AK205*'TRA_Vkm EU28'!AK205-'TRA_VEff UK'!AK205*'TRA_Vkm UK'!AK205)/('TRA_Vkm EU28'!AK205-'TRA_Vkm UK'!AK205)),0)</f>
        <v>303.76060368777615</v>
      </c>
      <c r="AL205" s="90">
        <f>IFERROR(IFERROR(('TRA_VEff EU28'!AL205*'TRA_Stock EU28'!AL205-'TRA_VEff UK'!AL205*'TRA_Stock UK'!AL205)/('TRA_Stock EU28'!AL205-'TRA_Stock UK'!AL205),('TRA_VEff EU28'!AL205*'TRA_Vkm EU28'!AL205-'TRA_VEff UK'!AL205*'TRA_Vkm UK'!AL205)/('TRA_Vkm EU28'!AL205-'TRA_Vkm UK'!AL205)),0)</f>
        <v>302.00358010898657</v>
      </c>
      <c r="AM205" s="90">
        <f>IFERROR(IFERROR(('TRA_VEff EU28'!AM205*'TRA_Stock EU28'!AM205-'TRA_VEff UK'!AM205*'TRA_Stock UK'!AM205)/('TRA_Stock EU28'!AM205-'TRA_Stock UK'!AM205),('TRA_VEff EU28'!AM205*'TRA_Vkm EU28'!AM205-'TRA_VEff UK'!AM205*'TRA_Vkm UK'!AM205)/('TRA_Vkm EU28'!AM205-'TRA_Vkm UK'!AM205)),0)</f>
        <v>300.30630720788514</v>
      </c>
      <c r="AN205" s="90">
        <f>IFERROR(IFERROR(('TRA_VEff EU28'!AN205*'TRA_Stock EU28'!AN205-'TRA_VEff UK'!AN205*'TRA_Stock UK'!AN205)/('TRA_Stock EU28'!AN205-'TRA_Stock UK'!AN205),('TRA_VEff EU28'!AN205*'TRA_Vkm EU28'!AN205-'TRA_VEff UK'!AN205*'TRA_Vkm UK'!AN205)/('TRA_Vkm EU28'!AN205-'TRA_Vkm UK'!AN205)),0)</f>
        <v>297.83261934998586</v>
      </c>
      <c r="AO205" s="90">
        <f>IFERROR(IFERROR(('TRA_VEff EU28'!AO205*'TRA_Stock EU28'!AO205-'TRA_VEff UK'!AO205*'TRA_Stock UK'!AO205)/('TRA_Stock EU28'!AO205-'TRA_Stock UK'!AO205),('TRA_VEff EU28'!AO205*'TRA_Vkm EU28'!AO205-'TRA_VEff UK'!AO205*'TRA_Vkm UK'!AO205)/('TRA_Vkm EU28'!AO205-'TRA_Vkm UK'!AO205)),0)</f>
        <v>295.97144520818949</v>
      </c>
      <c r="AP205" s="90">
        <f>IFERROR(IFERROR(('TRA_VEff EU28'!AP205*'TRA_Stock EU28'!AP205-'TRA_VEff UK'!AP205*'TRA_Stock UK'!AP205)/('TRA_Stock EU28'!AP205-'TRA_Stock UK'!AP205),('TRA_VEff EU28'!AP205*'TRA_Vkm EU28'!AP205-'TRA_VEff UK'!AP205*'TRA_Vkm UK'!AP205)/('TRA_Vkm EU28'!AP205-'TRA_Vkm UK'!AP205)),0)</f>
        <v>294.24949178180697</v>
      </c>
      <c r="AQ205" s="90">
        <f>IFERROR(IFERROR(('TRA_VEff EU28'!AQ205*'TRA_Stock EU28'!AQ205-'TRA_VEff UK'!AQ205*'TRA_Stock UK'!AQ205)/('TRA_Stock EU28'!AQ205-'TRA_Stock UK'!AQ205),('TRA_VEff EU28'!AQ205*'TRA_Vkm EU28'!AQ205-'TRA_VEff UK'!AQ205*'TRA_Vkm UK'!AQ205)/('TRA_Vkm EU28'!AQ205-'TRA_Vkm UK'!AQ205)),0)</f>
        <v>292.3742322758165</v>
      </c>
      <c r="AR205" s="90">
        <f>IFERROR(IFERROR(('TRA_VEff EU28'!AR205*'TRA_Stock EU28'!AR205-'TRA_VEff UK'!AR205*'TRA_Stock UK'!AR205)/('TRA_Stock EU28'!AR205-'TRA_Stock UK'!AR205),('TRA_VEff EU28'!AR205*'TRA_Vkm EU28'!AR205-'TRA_VEff UK'!AR205*'TRA_Vkm UK'!AR205)/('TRA_Vkm EU28'!AR205-'TRA_Vkm UK'!AR205)),0)</f>
        <v>290.22419080602174</v>
      </c>
      <c r="AS205" s="90">
        <f>IFERROR(IFERROR(('TRA_VEff EU28'!AS205*'TRA_Stock EU28'!AS205-'TRA_VEff UK'!AS205*'TRA_Stock UK'!AS205)/('TRA_Stock EU28'!AS205-'TRA_Stock UK'!AS205),('TRA_VEff EU28'!AS205*'TRA_Vkm EU28'!AS205-'TRA_VEff UK'!AS205*'TRA_Vkm UK'!AS205)/('TRA_Vkm EU28'!AS205-'TRA_Vkm UK'!AS205)),0)</f>
        <v>288.18298117514735</v>
      </c>
      <c r="AT205" s="90">
        <f>IFERROR(IFERROR(('TRA_VEff EU28'!AT205*'TRA_Stock EU28'!AT205-'TRA_VEff UK'!AT205*'TRA_Stock UK'!AT205)/('TRA_Stock EU28'!AT205-'TRA_Stock UK'!AT205),('TRA_VEff EU28'!AT205*'TRA_Vkm EU28'!AT205-'TRA_VEff UK'!AT205*'TRA_Vkm UK'!AT205)/('TRA_Vkm EU28'!AT205-'TRA_Vkm UK'!AT205)),0)</f>
        <v>286.04750343713556</v>
      </c>
      <c r="AU205" s="90">
        <f>IFERROR(IFERROR(('TRA_VEff EU28'!AU205*'TRA_Stock EU28'!AU205-'TRA_VEff UK'!AU205*'TRA_Stock UK'!AU205)/('TRA_Stock EU28'!AU205-'TRA_Stock UK'!AU205),('TRA_VEff EU28'!AU205*'TRA_Vkm EU28'!AU205-'TRA_VEff UK'!AU205*'TRA_Vkm UK'!AU205)/('TRA_Vkm EU28'!AU205-'TRA_Vkm UK'!AU205)),0)</f>
        <v>283.81352747615301</v>
      </c>
      <c r="AV205" s="90">
        <f>IFERROR(IFERROR(('TRA_VEff EU28'!AV205*'TRA_Stock EU28'!AV205-'TRA_VEff UK'!AV205*'TRA_Stock UK'!AV205)/('TRA_Stock EU28'!AV205-'TRA_Stock UK'!AV205),('TRA_VEff EU28'!AV205*'TRA_Vkm EU28'!AV205-'TRA_VEff UK'!AV205*'TRA_Vkm UK'!AV205)/('TRA_Vkm EU28'!AV205-'TRA_Vkm UK'!AV205)),0)</f>
        <v>281.55990388242486</v>
      </c>
      <c r="AW205" s="90">
        <f>IFERROR(IFERROR(('TRA_VEff EU28'!AW205*'TRA_Stock EU28'!AW205-'TRA_VEff UK'!AW205*'TRA_Stock UK'!AW205)/('TRA_Stock EU28'!AW205-'TRA_Stock UK'!AW205),('TRA_VEff EU28'!AW205*'TRA_Vkm EU28'!AW205-'TRA_VEff UK'!AW205*'TRA_Vkm UK'!AW205)/('TRA_Vkm EU28'!AW205-'TRA_Vkm UK'!AW205)),0)</f>
        <v>279.20746012508704</v>
      </c>
      <c r="AX205" s="90">
        <f>IFERROR(IFERROR(('TRA_VEff EU28'!AX205*'TRA_Stock EU28'!AX205-'TRA_VEff UK'!AX205*'TRA_Stock UK'!AX205)/('TRA_Stock EU28'!AX205-'TRA_Stock UK'!AX205),('TRA_VEff EU28'!AX205*'TRA_Vkm EU28'!AX205-'TRA_VEff UK'!AX205*'TRA_Vkm UK'!AX205)/('TRA_Vkm EU28'!AX205-'TRA_Vkm UK'!AX205)),0)</f>
        <v>276.79111519639656</v>
      </c>
      <c r="AY205" s="90">
        <f>IFERROR(IFERROR(('TRA_VEff EU28'!AY205*'TRA_Stock EU28'!AY205-'TRA_VEff UK'!AY205*'TRA_Stock UK'!AY205)/('TRA_Stock EU28'!AY205-'TRA_Stock UK'!AY205),('TRA_VEff EU28'!AY205*'TRA_Vkm EU28'!AY205-'TRA_VEff UK'!AY205*'TRA_Vkm UK'!AY205)/('TRA_Vkm EU28'!AY205-'TRA_Vkm UK'!AY205)),0)</f>
        <v>274.20442135485962</v>
      </c>
      <c r="AZ205" s="90">
        <f>IFERROR(IFERROR(('TRA_VEff EU28'!AZ205*'TRA_Stock EU28'!AZ205-'TRA_VEff UK'!AZ205*'TRA_Stock UK'!AZ205)/('TRA_Stock EU28'!AZ205-'TRA_Stock UK'!AZ205),('TRA_VEff EU28'!AZ205*'TRA_Vkm EU28'!AZ205-'TRA_VEff UK'!AZ205*'TRA_Vkm UK'!AZ205)/('TRA_Vkm EU28'!AZ205-'TRA_Vkm UK'!AZ205)),0)</f>
        <v>271.68624917556235</v>
      </c>
    </row>
    <row r="206" spans="1:52">
      <c r="A206" s="89" t="s">
        <v>157</v>
      </c>
      <c r="B206" s="90">
        <f>IFERROR(IFERROR(('TRA_VEff EU28'!B206*'TRA_Stock EU28'!B206-'TRA_VEff UK'!B206*'TRA_Stock UK'!B206)/('TRA_Stock EU28'!B206-'TRA_Stock UK'!B206),('TRA_VEff EU28'!B206*'TRA_Vkm EU28'!B206-'TRA_VEff UK'!B206*'TRA_Vkm UK'!B206)/('TRA_Vkm EU28'!B206-'TRA_Vkm UK'!B206)),0)</f>
        <v>0</v>
      </c>
      <c r="C206" s="90">
        <f>IFERROR(IFERROR(('TRA_VEff EU28'!C206*'TRA_Stock EU28'!C206-'TRA_VEff UK'!C206*'TRA_Stock UK'!C206)/('TRA_Stock EU28'!C206-'TRA_Stock UK'!C206),('TRA_VEff EU28'!C206*'TRA_Vkm EU28'!C206-'TRA_VEff UK'!C206*'TRA_Vkm UK'!C206)/('TRA_Vkm EU28'!C206-'TRA_Vkm UK'!C206)),0)</f>
        <v>0</v>
      </c>
      <c r="D206" s="90">
        <f>IFERROR(IFERROR(('TRA_VEff EU28'!D206*'TRA_Stock EU28'!D206-'TRA_VEff UK'!D206*'TRA_Stock UK'!D206)/('TRA_Stock EU28'!D206-'TRA_Stock UK'!D206),('TRA_VEff EU28'!D206*'TRA_Vkm EU28'!D206-'TRA_VEff UK'!D206*'TRA_Vkm UK'!D206)/('TRA_Vkm EU28'!D206-'TRA_Vkm UK'!D206)),0)</f>
        <v>0</v>
      </c>
      <c r="E206" s="90">
        <f>IFERROR(IFERROR(('TRA_VEff EU28'!E206*'TRA_Stock EU28'!E206-'TRA_VEff UK'!E206*'TRA_Stock UK'!E206)/('TRA_Stock EU28'!E206-'TRA_Stock UK'!E206),('TRA_VEff EU28'!E206*'TRA_Vkm EU28'!E206-'TRA_VEff UK'!E206*'TRA_Vkm UK'!E206)/('TRA_Vkm EU28'!E206-'TRA_Vkm UK'!E206)),0)</f>
        <v>0</v>
      </c>
      <c r="F206" s="90">
        <f>IFERROR(IFERROR(('TRA_VEff EU28'!F206*'TRA_Stock EU28'!F206-'TRA_VEff UK'!F206*'TRA_Stock UK'!F206)/('TRA_Stock EU28'!F206-'TRA_Stock UK'!F206),('TRA_VEff EU28'!F206*'TRA_Vkm EU28'!F206-'TRA_VEff UK'!F206*'TRA_Vkm UK'!F206)/('TRA_Vkm EU28'!F206-'TRA_Vkm UK'!F206)),0)</f>
        <v>0</v>
      </c>
      <c r="G206" s="90">
        <f>IFERROR(IFERROR(('TRA_VEff EU28'!G206*'TRA_Stock EU28'!G206-'TRA_VEff UK'!G206*'TRA_Stock UK'!G206)/('TRA_Stock EU28'!G206-'TRA_Stock UK'!G206),('TRA_VEff EU28'!G206*'TRA_Vkm EU28'!G206-'TRA_VEff UK'!G206*'TRA_Vkm UK'!G206)/('TRA_Vkm EU28'!G206-'TRA_Vkm UK'!G206)),0)</f>
        <v>0</v>
      </c>
      <c r="H206" s="90">
        <f>IFERROR(IFERROR(('TRA_VEff EU28'!H206*'TRA_Stock EU28'!H206-'TRA_VEff UK'!H206*'TRA_Stock UK'!H206)/('TRA_Stock EU28'!H206-'TRA_Stock UK'!H206),('TRA_VEff EU28'!H206*'TRA_Vkm EU28'!H206-'TRA_VEff UK'!H206*'TRA_Vkm UK'!H206)/('TRA_Vkm EU28'!H206-'TRA_Vkm UK'!H206)),0)</f>
        <v>0</v>
      </c>
      <c r="I206" s="90">
        <f>IFERROR(IFERROR(('TRA_VEff EU28'!I206*'TRA_Stock EU28'!I206-'TRA_VEff UK'!I206*'TRA_Stock UK'!I206)/('TRA_Stock EU28'!I206-'TRA_Stock UK'!I206),('TRA_VEff EU28'!I206*'TRA_Vkm EU28'!I206-'TRA_VEff UK'!I206*'TRA_Vkm UK'!I206)/('TRA_Vkm EU28'!I206-'TRA_Vkm UK'!I206)),0)</f>
        <v>0</v>
      </c>
      <c r="J206" s="90">
        <f>IFERROR(IFERROR(('TRA_VEff EU28'!J206*'TRA_Stock EU28'!J206-'TRA_VEff UK'!J206*'TRA_Stock UK'!J206)/('TRA_Stock EU28'!J206-'TRA_Stock UK'!J206),('TRA_VEff EU28'!J206*'TRA_Vkm EU28'!J206-'TRA_VEff UK'!J206*'TRA_Vkm UK'!J206)/('TRA_Vkm EU28'!J206-'TRA_Vkm UK'!J206)),0)</f>
        <v>0</v>
      </c>
      <c r="K206" s="90">
        <f>IFERROR(IFERROR(('TRA_VEff EU28'!K206*'TRA_Stock EU28'!K206-'TRA_VEff UK'!K206*'TRA_Stock UK'!K206)/('TRA_Stock EU28'!K206-'TRA_Stock UK'!K206),('TRA_VEff EU28'!K206*'TRA_Vkm EU28'!K206-'TRA_VEff UK'!K206*'TRA_Vkm UK'!K206)/('TRA_Vkm EU28'!K206-'TRA_Vkm UK'!K206)),0)</f>
        <v>0</v>
      </c>
      <c r="L206" s="90">
        <f>IFERROR(IFERROR(('TRA_VEff EU28'!L206*'TRA_Stock EU28'!L206-'TRA_VEff UK'!L206*'TRA_Stock UK'!L206)/('TRA_Stock EU28'!L206-'TRA_Stock UK'!L206),('TRA_VEff EU28'!L206*'TRA_Vkm EU28'!L206-'TRA_VEff UK'!L206*'TRA_Vkm UK'!L206)/('TRA_Vkm EU28'!L206-'TRA_Vkm UK'!L206)),0)</f>
        <v>0</v>
      </c>
      <c r="M206" s="90">
        <f>IFERROR(IFERROR(('TRA_VEff EU28'!M206*'TRA_Stock EU28'!M206-'TRA_VEff UK'!M206*'TRA_Stock UK'!M206)/('TRA_Stock EU28'!M206-'TRA_Stock UK'!M206),('TRA_VEff EU28'!M206*'TRA_Vkm EU28'!M206-'TRA_VEff UK'!M206*'TRA_Vkm UK'!M206)/('TRA_Vkm EU28'!M206-'TRA_Vkm UK'!M206)),0)</f>
        <v>0</v>
      </c>
      <c r="N206" s="90">
        <f>IFERROR(IFERROR(('TRA_VEff EU28'!N206*'TRA_Stock EU28'!N206-'TRA_VEff UK'!N206*'TRA_Stock UK'!N206)/('TRA_Stock EU28'!N206-'TRA_Stock UK'!N206),('TRA_VEff EU28'!N206*'TRA_Vkm EU28'!N206-'TRA_VEff UK'!N206*'TRA_Vkm UK'!N206)/('TRA_Vkm EU28'!N206-'TRA_Vkm UK'!N206)),0)</f>
        <v>0</v>
      </c>
      <c r="O206" s="90">
        <f>IFERROR(IFERROR(('TRA_VEff EU28'!O206*'TRA_Stock EU28'!O206-'TRA_VEff UK'!O206*'TRA_Stock UK'!O206)/('TRA_Stock EU28'!O206-'TRA_Stock UK'!O206),('TRA_VEff EU28'!O206*'TRA_Vkm EU28'!O206-'TRA_VEff UK'!O206*'TRA_Vkm UK'!O206)/('TRA_Vkm EU28'!O206-'TRA_Vkm UK'!O206)),0)</f>
        <v>0</v>
      </c>
      <c r="P206" s="90">
        <f>IFERROR(IFERROR(('TRA_VEff EU28'!P206*'TRA_Stock EU28'!P206-'TRA_VEff UK'!P206*'TRA_Stock UK'!P206)/('TRA_Stock EU28'!P206-'TRA_Stock UK'!P206),('TRA_VEff EU28'!P206*'TRA_Vkm EU28'!P206-'TRA_VEff UK'!P206*'TRA_Vkm UK'!P206)/('TRA_Vkm EU28'!P206-'TRA_Vkm UK'!P206)),0)</f>
        <v>0</v>
      </c>
      <c r="Q206" s="90">
        <f>IFERROR(IFERROR(('TRA_VEff EU28'!Q206*'TRA_Stock EU28'!Q206-'TRA_VEff UK'!Q206*'TRA_Stock UK'!Q206)/('TRA_Stock EU28'!Q206-'TRA_Stock UK'!Q206),('TRA_VEff EU28'!Q206*'TRA_Vkm EU28'!Q206-'TRA_VEff UK'!Q206*'TRA_Vkm UK'!Q206)/('TRA_Vkm EU28'!Q206-'TRA_Vkm UK'!Q206)),0)</f>
        <v>0</v>
      </c>
      <c r="R206" s="90">
        <f>IFERROR(IFERROR(('TRA_VEff EU28'!R206*'TRA_Stock EU28'!R206-'TRA_VEff UK'!R206*'TRA_Stock UK'!R206)/('TRA_Stock EU28'!R206-'TRA_Stock UK'!R206),('TRA_VEff EU28'!R206*'TRA_Vkm EU28'!R206-'TRA_VEff UK'!R206*'TRA_Vkm UK'!R206)/('TRA_Vkm EU28'!R206-'TRA_Vkm UK'!R206)),0)</f>
        <v>292.57689063488834</v>
      </c>
      <c r="S206" s="90">
        <f>IFERROR(IFERROR(('TRA_VEff EU28'!S206*'TRA_Stock EU28'!S206-'TRA_VEff UK'!S206*'TRA_Stock UK'!S206)/('TRA_Stock EU28'!S206-'TRA_Stock UK'!S206),('TRA_VEff EU28'!S206*'TRA_Vkm EU28'!S206-'TRA_VEff UK'!S206*'TRA_Vkm UK'!S206)/('TRA_Vkm EU28'!S206-'TRA_Vkm UK'!S206)),0)</f>
        <v>291.10983409596395</v>
      </c>
      <c r="T206" s="90">
        <f>IFERROR(IFERROR(('TRA_VEff EU28'!T206*'TRA_Stock EU28'!T206-'TRA_VEff UK'!T206*'TRA_Stock UK'!T206)/('TRA_Stock EU28'!T206-'TRA_Stock UK'!T206),('TRA_VEff EU28'!T206*'TRA_Vkm EU28'!T206-'TRA_VEff UK'!T206*'TRA_Vkm UK'!T206)/('TRA_Vkm EU28'!T206-'TRA_Vkm UK'!T206)),0)</f>
        <v>288.56928009336883</v>
      </c>
      <c r="U206" s="90">
        <f>IFERROR(IFERROR(('TRA_VEff EU28'!U206*'TRA_Stock EU28'!U206-'TRA_VEff UK'!U206*'TRA_Stock UK'!U206)/('TRA_Stock EU28'!U206-'TRA_Stock UK'!U206),('TRA_VEff EU28'!U206*'TRA_Vkm EU28'!U206-'TRA_VEff UK'!U206*'TRA_Vkm UK'!U206)/('TRA_Vkm EU28'!U206-'TRA_Vkm UK'!U206)),0)</f>
        <v>286.8394449228918</v>
      </c>
      <c r="V206" s="90">
        <f>IFERROR(IFERROR(('TRA_VEff EU28'!V206*'TRA_Stock EU28'!V206-'TRA_VEff UK'!V206*'TRA_Stock UK'!V206)/('TRA_Stock EU28'!V206-'TRA_Stock UK'!V206),('TRA_VEff EU28'!V206*'TRA_Vkm EU28'!V206-'TRA_VEff UK'!V206*'TRA_Vkm UK'!V206)/('TRA_Vkm EU28'!V206-'TRA_Vkm UK'!V206)),0)</f>
        <v>285.12465822210407</v>
      </c>
      <c r="W206" s="90">
        <f>IFERROR(IFERROR(('TRA_VEff EU28'!W206*'TRA_Stock EU28'!W206-'TRA_VEff UK'!W206*'TRA_Stock UK'!W206)/('TRA_Stock EU28'!W206-'TRA_Stock UK'!W206),('TRA_VEff EU28'!W206*'TRA_Vkm EU28'!W206-'TRA_VEff UK'!W206*'TRA_Vkm UK'!W206)/('TRA_Vkm EU28'!W206-'TRA_Vkm UK'!W206)),0)</f>
        <v>283.46441892562603</v>
      </c>
      <c r="X206" s="90">
        <f>IFERROR(IFERROR(('TRA_VEff EU28'!X206*'TRA_Stock EU28'!X206-'TRA_VEff UK'!X206*'TRA_Stock UK'!X206)/('TRA_Stock EU28'!X206-'TRA_Stock UK'!X206),('TRA_VEff EU28'!X206*'TRA_Vkm EU28'!X206-'TRA_VEff UK'!X206*'TRA_Vkm UK'!X206)/('TRA_Vkm EU28'!X206-'TRA_Vkm UK'!X206)),0)</f>
        <v>281.81629682981048</v>
      </c>
      <c r="Y206" s="90">
        <f>IFERROR(IFERROR(('TRA_VEff EU28'!Y206*'TRA_Stock EU28'!Y206-'TRA_VEff UK'!Y206*'TRA_Stock UK'!Y206)/('TRA_Stock EU28'!Y206-'TRA_Stock UK'!Y206),('TRA_VEff EU28'!Y206*'TRA_Vkm EU28'!Y206-'TRA_VEff UK'!Y206*'TRA_Vkm UK'!Y206)/('TRA_Vkm EU28'!Y206-'TRA_Vkm UK'!Y206)),0)</f>
        <v>280.22107642182908</v>
      </c>
      <c r="Z206" s="90">
        <f>IFERROR(IFERROR(('TRA_VEff EU28'!Z206*'TRA_Stock EU28'!Z206-'TRA_VEff UK'!Z206*'TRA_Stock UK'!Z206)/('TRA_Stock EU28'!Z206-'TRA_Stock UK'!Z206),('TRA_VEff EU28'!Z206*'TRA_Vkm EU28'!Z206-'TRA_VEff UK'!Z206*'TRA_Vkm UK'!Z206)/('TRA_Vkm EU28'!Z206-'TRA_Vkm UK'!Z206)),0)</f>
        <v>278.5372357725002</v>
      </c>
      <c r="AA206" s="90">
        <f>IFERROR(IFERROR(('TRA_VEff EU28'!AA206*'TRA_Stock EU28'!AA206-'TRA_VEff UK'!AA206*'TRA_Stock UK'!AA206)/('TRA_Stock EU28'!AA206-'TRA_Stock UK'!AA206),('TRA_VEff EU28'!AA206*'TRA_Vkm EU28'!AA206-'TRA_VEff UK'!AA206*'TRA_Vkm UK'!AA206)/('TRA_Vkm EU28'!AA206-'TRA_Vkm UK'!AA206)),0)</f>
        <v>276.94936132366075</v>
      </c>
      <c r="AB206" s="90">
        <f>IFERROR(IFERROR(('TRA_VEff EU28'!AB206*'TRA_Stock EU28'!AB206-'TRA_VEff UK'!AB206*'TRA_Stock UK'!AB206)/('TRA_Stock EU28'!AB206-'TRA_Stock UK'!AB206),('TRA_VEff EU28'!AB206*'TRA_Vkm EU28'!AB206-'TRA_VEff UK'!AB206*'TRA_Vkm UK'!AB206)/('TRA_Vkm EU28'!AB206-'TRA_Vkm UK'!AB206)),0)</f>
        <v>275.40473828388042</v>
      </c>
      <c r="AC206" s="90">
        <f>IFERROR(IFERROR(('TRA_VEff EU28'!AC206*'TRA_Stock EU28'!AC206-'TRA_VEff UK'!AC206*'TRA_Stock UK'!AC206)/('TRA_Stock EU28'!AC206-'TRA_Stock UK'!AC206),('TRA_VEff EU28'!AC206*'TRA_Vkm EU28'!AC206-'TRA_VEff UK'!AC206*'TRA_Vkm UK'!AC206)/('TRA_Vkm EU28'!AC206-'TRA_Vkm UK'!AC206)),0)</f>
        <v>273.77290815287222</v>
      </c>
      <c r="AD206" s="90">
        <f>IFERROR(IFERROR(('TRA_VEff EU28'!AD206*'TRA_Stock EU28'!AD206-'TRA_VEff UK'!AD206*'TRA_Stock UK'!AD206)/('TRA_Stock EU28'!AD206-'TRA_Stock UK'!AD206),('TRA_VEff EU28'!AD206*'TRA_Vkm EU28'!AD206-'TRA_VEff UK'!AD206*'TRA_Vkm UK'!AD206)/('TRA_Vkm EU28'!AD206-'TRA_Vkm UK'!AD206)),0)</f>
        <v>272.29249295715141</v>
      </c>
      <c r="AE206" s="90">
        <f>IFERROR(IFERROR(('TRA_VEff EU28'!AE206*'TRA_Stock EU28'!AE206-'TRA_VEff UK'!AE206*'TRA_Stock UK'!AE206)/('TRA_Stock EU28'!AE206-'TRA_Stock UK'!AE206),('TRA_VEff EU28'!AE206*'TRA_Vkm EU28'!AE206-'TRA_VEff UK'!AE206*'TRA_Vkm UK'!AE206)/('TRA_Vkm EU28'!AE206-'TRA_Vkm UK'!AE206)),0)</f>
        <v>270.74546036491603</v>
      </c>
      <c r="AF206" s="90">
        <f>IFERROR(IFERROR(('TRA_VEff EU28'!AF206*'TRA_Stock EU28'!AF206-'TRA_VEff UK'!AF206*'TRA_Stock UK'!AF206)/('TRA_Stock EU28'!AF206-'TRA_Stock UK'!AF206),('TRA_VEff EU28'!AF206*'TRA_Vkm EU28'!AF206-'TRA_VEff UK'!AF206*'TRA_Vkm UK'!AF206)/('TRA_Vkm EU28'!AF206-'TRA_Vkm UK'!AF206)),0)</f>
        <v>269.25407706019882</v>
      </c>
      <c r="AG206" s="90">
        <f>IFERROR(IFERROR(('TRA_VEff EU28'!AG206*'TRA_Stock EU28'!AG206-'TRA_VEff UK'!AG206*'TRA_Stock UK'!AG206)/('TRA_Stock EU28'!AG206-'TRA_Stock UK'!AG206),('TRA_VEff EU28'!AG206*'TRA_Vkm EU28'!AG206-'TRA_VEff UK'!AG206*'TRA_Vkm UK'!AG206)/('TRA_Vkm EU28'!AG206-'TRA_Vkm UK'!AG206)),0)</f>
        <v>267.44369983249709</v>
      </c>
      <c r="AH206" s="90">
        <f>IFERROR(IFERROR(('TRA_VEff EU28'!AH206*'TRA_Stock EU28'!AH206-'TRA_VEff UK'!AH206*'TRA_Stock UK'!AH206)/('TRA_Stock EU28'!AH206-'TRA_Stock UK'!AH206),('TRA_VEff EU28'!AH206*'TRA_Vkm EU28'!AH206-'TRA_VEff UK'!AH206*'TRA_Vkm UK'!AH206)/('TRA_Vkm EU28'!AH206-'TRA_Vkm UK'!AH206)),0)</f>
        <v>265.45806108365218</v>
      </c>
      <c r="AI206" s="90">
        <f>IFERROR(IFERROR(('TRA_VEff EU28'!AI206*'TRA_Stock EU28'!AI206-'TRA_VEff UK'!AI206*'TRA_Stock UK'!AI206)/('TRA_Stock EU28'!AI206-'TRA_Stock UK'!AI206),('TRA_VEff EU28'!AI206*'TRA_Vkm EU28'!AI206-'TRA_VEff UK'!AI206*'TRA_Vkm UK'!AI206)/('TRA_Vkm EU28'!AI206-'TRA_Vkm UK'!AI206)),0)</f>
        <v>263.51338838599031</v>
      </c>
      <c r="AJ206" s="90">
        <f>IFERROR(IFERROR(('TRA_VEff EU28'!AJ206*'TRA_Stock EU28'!AJ206-'TRA_VEff UK'!AJ206*'TRA_Stock UK'!AJ206)/('TRA_Stock EU28'!AJ206-'TRA_Stock UK'!AJ206),('TRA_VEff EU28'!AJ206*'TRA_Vkm EU28'!AJ206-'TRA_VEff UK'!AJ206*'TRA_Vkm UK'!AJ206)/('TRA_Vkm EU28'!AJ206-'TRA_Vkm UK'!AJ206)),0)</f>
        <v>261.3361540950014</v>
      </c>
      <c r="AK206" s="90">
        <f>IFERROR(IFERROR(('TRA_VEff EU28'!AK206*'TRA_Stock EU28'!AK206-'TRA_VEff UK'!AK206*'TRA_Stock UK'!AK206)/('TRA_Stock EU28'!AK206-'TRA_Stock UK'!AK206),('TRA_VEff EU28'!AK206*'TRA_Vkm EU28'!AK206-'TRA_VEff UK'!AK206*'TRA_Vkm UK'!AK206)/('TRA_Vkm EU28'!AK206-'TRA_Vkm UK'!AK206)),0)</f>
        <v>258.94903899723965</v>
      </c>
      <c r="AL206" s="90">
        <f>IFERROR(IFERROR(('TRA_VEff EU28'!AL206*'TRA_Stock EU28'!AL206-'TRA_VEff UK'!AL206*'TRA_Stock UK'!AL206)/('TRA_Stock EU28'!AL206-'TRA_Stock UK'!AL206),('TRA_VEff EU28'!AL206*'TRA_Vkm EU28'!AL206-'TRA_VEff UK'!AL206*'TRA_Vkm UK'!AL206)/('TRA_Vkm EU28'!AL206-'TRA_Vkm UK'!AL206)),0)</f>
        <v>256.72525075522827</v>
      </c>
      <c r="AM206" s="90">
        <f>IFERROR(IFERROR(('TRA_VEff EU28'!AM206*'TRA_Stock EU28'!AM206-'TRA_VEff UK'!AM206*'TRA_Stock UK'!AM206)/('TRA_Stock EU28'!AM206-'TRA_Stock UK'!AM206),('TRA_VEff EU28'!AM206*'TRA_Vkm EU28'!AM206-'TRA_VEff UK'!AM206*'TRA_Vkm UK'!AM206)/('TRA_Vkm EU28'!AM206-'TRA_Vkm UK'!AM206)),0)</f>
        <v>254.16015517116014</v>
      </c>
      <c r="AN206" s="90">
        <f>IFERROR(IFERROR(('TRA_VEff EU28'!AN206*'TRA_Stock EU28'!AN206-'TRA_VEff UK'!AN206*'TRA_Stock UK'!AN206)/('TRA_Stock EU28'!AN206-'TRA_Stock UK'!AN206),('TRA_VEff EU28'!AN206*'TRA_Vkm EU28'!AN206-'TRA_VEff UK'!AN206*'TRA_Vkm UK'!AN206)/('TRA_Vkm EU28'!AN206-'TRA_Vkm UK'!AN206)),0)</f>
        <v>251.79246322496397</v>
      </c>
      <c r="AO206" s="90">
        <f>IFERROR(IFERROR(('TRA_VEff EU28'!AO206*'TRA_Stock EU28'!AO206-'TRA_VEff UK'!AO206*'TRA_Stock UK'!AO206)/('TRA_Stock EU28'!AO206-'TRA_Stock UK'!AO206),('TRA_VEff EU28'!AO206*'TRA_Vkm EU28'!AO206-'TRA_VEff UK'!AO206*'TRA_Vkm UK'!AO206)/('TRA_Vkm EU28'!AO206-'TRA_Vkm UK'!AO206)),0)</f>
        <v>249.17651341263482</v>
      </c>
      <c r="AP206" s="90">
        <f>IFERROR(IFERROR(('TRA_VEff EU28'!AP206*'TRA_Stock EU28'!AP206-'TRA_VEff UK'!AP206*'TRA_Stock UK'!AP206)/('TRA_Stock EU28'!AP206-'TRA_Stock UK'!AP206),('TRA_VEff EU28'!AP206*'TRA_Vkm EU28'!AP206-'TRA_VEff UK'!AP206*'TRA_Vkm UK'!AP206)/('TRA_Vkm EU28'!AP206-'TRA_Vkm UK'!AP206)),0)</f>
        <v>246.44425729229502</v>
      </c>
      <c r="AQ206" s="90">
        <f>IFERROR(IFERROR(('TRA_VEff EU28'!AQ206*'TRA_Stock EU28'!AQ206-'TRA_VEff UK'!AQ206*'TRA_Stock UK'!AQ206)/('TRA_Stock EU28'!AQ206-'TRA_Stock UK'!AQ206),('TRA_VEff EU28'!AQ206*'TRA_Vkm EU28'!AQ206-'TRA_VEff UK'!AQ206*'TRA_Vkm UK'!AQ206)/('TRA_Vkm EU28'!AQ206-'TRA_Vkm UK'!AQ206)),0)</f>
        <v>244.19244878287256</v>
      </c>
      <c r="AR206" s="90">
        <f>IFERROR(IFERROR(('TRA_VEff EU28'!AR206*'TRA_Stock EU28'!AR206-'TRA_VEff UK'!AR206*'TRA_Stock UK'!AR206)/('TRA_Stock EU28'!AR206-'TRA_Stock UK'!AR206),('TRA_VEff EU28'!AR206*'TRA_Vkm EU28'!AR206-'TRA_VEff UK'!AR206*'TRA_Vkm UK'!AR206)/('TRA_Vkm EU28'!AR206-'TRA_Vkm UK'!AR206)),0)</f>
        <v>241.83027413575826</v>
      </c>
      <c r="AS206" s="90">
        <f>IFERROR(IFERROR(('TRA_VEff EU28'!AS206*'TRA_Stock EU28'!AS206-'TRA_VEff UK'!AS206*'TRA_Stock UK'!AS206)/('TRA_Stock EU28'!AS206-'TRA_Stock UK'!AS206),('TRA_VEff EU28'!AS206*'TRA_Vkm EU28'!AS206-'TRA_VEff UK'!AS206*'TRA_Vkm UK'!AS206)/('TRA_Vkm EU28'!AS206-'TRA_Vkm UK'!AS206)),0)</f>
        <v>239.26476261152658</v>
      </c>
      <c r="AT206" s="90">
        <f>IFERROR(IFERROR(('TRA_VEff EU28'!AT206*'TRA_Stock EU28'!AT206-'TRA_VEff UK'!AT206*'TRA_Stock UK'!AT206)/('TRA_Stock EU28'!AT206-'TRA_Stock UK'!AT206),('TRA_VEff EU28'!AT206*'TRA_Vkm EU28'!AT206-'TRA_VEff UK'!AT206*'TRA_Vkm UK'!AT206)/('TRA_Vkm EU28'!AT206-'TRA_Vkm UK'!AT206)),0)</f>
        <v>237.1624429186144</v>
      </c>
      <c r="AU206" s="90">
        <f>IFERROR(IFERROR(('TRA_VEff EU28'!AU206*'TRA_Stock EU28'!AU206-'TRA_VEff UK'!AU206*'TRA_Stock UK'!AU206)/('TRA_Stock EU28'!AU206-'TRA_Stock UK'!AU206),('TRA_VEff EU28'!AU206*'TRA_Vkm EU28'!AU206-'TRA_VEff UK'!AU206*'TRA_Vkm UK'!AU206)/('TRA_Vkm EU28'!AU206-'TRA_Vkm UK'!AU206)),0)</f>
        <v>235.05472715291486</v>
      </c>
      <c r="AV206" s="90">
        <f>IFERROR(IFERROR(('TRA_VEff EU28'!AV206*'TRA_Stock EU28'!AV206-'TRA_VEff UK'!AV206*'TRA_Stock UK'!AV206)/('TRA_Stock EU28'!AV206-'TRA_Stock UK'!AV206),('TRA_VEff EU28'!AV206*'TRA_Vkm EU28'!AV206-'TRA_VEff UK'!AV206*'TRA_Vkm UK'!AV206)/('TRA_Vkm EU28'!AV206-'TRA_Vkm UK'!AV206)),0)</f>
        <v>233.03263649884403</v>
      </c>
      <c r="AW206" s="90">
        <f>IFERROR(IFERROR(('TRA_VEff EU28'!AW206*'TRA_Stock EU28'!AW206-'TRA_VEff UK'!AW206*'TRA_Stock UK'!AW206)/('TRA_Stock EU28'!AW206-'TRA_Stock UK'!AW206),('TRA_VEff EU28'!AW206*'TRA_Vkm EU28'!AW206-'TRA_VEff UK'!AW206*'TRA_Vkm UK'!AW206)/('TRA_Vkm EU28'!AW206-'TRA_Vkm UK'!AW206)),0)</f>
        <v>230.953378873351</v>
      </c>
      <c r="AX206" s="90">
        <f>IFERROR(IFERROR(('TRA_VEff EU28'!AX206*'TRA_Stock EU28'!AX206-'TRA_VEff UK'!AX206*'TRA_Stock UK'!AX206)/('TRA_Stock EU28'!AX206-'TRA_Stock UK'!AX206),('TRA_VEff EU28'!AX206*'TRA_Vkm EU28'!AX206-'TRA_VEff UK'!AX206*'TRA_Vkm UK'!AX206)/('TRA_Vkm EU28'!AX206-'TRA_Vkm UK'!AX206)),0)</f>
        <v>228.99660782394983</v>
      </c>
      <c r="AY206" s="90">
        <f>IFERROR(IFERROR(('TRA_VEff EU28'!AY206*'TRA_Stock EU28'!AY206-'TRA_VEff UK'!AY206*'TRA_Stock UK'!AY206)/('TRA_Stock EU28'!AY206-'TRA_Stock UK'!AY206),('TRA_VEff EU28'!AY206*'TRA_Vkm EU28'!AY206-'TRA_VEff UK'!AY206*'TRA_Vkm UK'!AY206)/('TRA_Vkm EU28'!AY206-'TRA_Vkm UK'!AY206)),0)</f>
        <v>227.16388321460792</v>
      </c>
      <c r="AZ206" s="90">
        <f>IFERROR(IFERROR(('TRA_VEff EU28'!AZ206*'TRA_Stock EU28'!AZ206-'TRA_VEff UK'!AZ206*'TRA_Stock UK'!AZ206)/('TRA_Stock EU28'!AZ206-'TRA_Stock UK'!AZ206),('TRA_VEff EU28'!AZ206*'TRA_Vkm EU28'!AZ206-'TRA_VEff UK'!AZ206*'TRA_Vkm UK'!AZ206)/('TRA_Vkm EU28'!AZ206-'TRA_Vkm UK'!AZ206)),0)</f>
        <v>225.29670243834522</v>
      </c>
    </row>
    <row r="207" spans="1:52">
      <c r="A207" s="89" t="s">
        <v>158</v>
      </c>
      <c r="B207" s="90">
        <f>IFERROR(IFERROR(('TRA_VEff EU28'!B207*'TRA_Stock EU28'!B207-'TRA_VEff UK'!B207*'TRA_Stock UK'!B207)/('TRA_Stock EU28'!B207-'TRA_Stock UK'!B207),('TRA_VEff EU28'!B207*'TRA_Vkm EU28'!B207-'TRA_VEff UK'!B207*'TRA_Vkm UK'!B207)/('TRA_Vkm EU28'!B207-'TRA_Vkm UK'!B207)),0)</f>
        <v>0</v>
      </c>
      <c r="C207" s="90">
        <f>IFERROR(IFERROR(('TRA_VEff EU28'!C207*'TRA_Stock EU28'!C207-'TRA_VEff UK'!C207*'TRA_Stock UK'!C207)/('TRA_Stock EU28'!C207-'TRA_Stock UK'!C207),('TRA_VEff EU28'!C207*'TRA_Vkm EU28'!C207-'TRA_VEff UK'!C207*'TRA_Vkm UK'!C207)/('TRA_Vkm EU28'!C207-'TRA_Vkm UK'!C207)),0)</f>
        <v>0</v>
      </c>
      <c r="D207" s="90">
        <f>IFERROR(IFERROR(('TRA_VEff EU28'!D207*'TRA_Stock EU28'!D207-'TRA_VEff UK'!D207*'TRA_Stock UK'!D207)/('TRA_Stock EU28'!D207-'TRA_Stock UK'!D207),('TRA_VEff EU28'!D207*'TRA_Vkm EU28'!D207-'TRA_VEff UK'!D207*'TRA_Vkm UK'!D207)/('TRA_Vkm EU28'!D207-'TRA_Vkm UK'!D207)),0)</f>
        <v>0</v>
      </c>
      <c r="E207" s="90">
        <f>IFERROR(IFERROR(('TRA_VEff EU28'!E207*'TRA_Stock EU28'!E207-'TRA_VEff UK'!E207*'TRA_Stock UK'!E207)/('TRA_Stock EU28'!E207-'TRA_Stock UK'!E207),('TRA_VEff EU28'!E207*'TRA_Vkm EU28'!E207-'TRA_VEff UK'!E207*'TRA_Vkm UK'!E207)/('TRA_Vkm EU28'!E207-'TRA_Vkm UK'!E207)),0)</f>
        <v>0</v>
      </c>
      <c r="F207" s="90">
        <f>IFERROR(IFERROR(('TRA_VEff EU28'!F207*'TRA_Stock EU28'!F207-'TRA_VEff UK'!F207*'TRA_Stock UK'!F207)/('TRA_Stock EU28'!F207-'TRA_Stock UK'!F207),('TRA_VEff EU28'!F207*'TRA_Vkm EU28'!F207-'TRA_VEff UK'!F207*'TRA_Vkm UK'!F207)/('TRA_Vkm EU28'!F207-'TRA_Vkm UK'!F207)),0)</f>
        <v>0</v>
      </c>
      <c r="G207" s="90">
        <f>IFERROR(IFERROR(('TRA_VEff EU28'!G207*'TRA_Stock EU28'!G207-'TRA_VEff UK'!G207*'TRA_Stock UK'!G207)/('TRA_Stock EU28'!G207-'TRA_Stock UK'!G207),('TRA_VEff EU28'!G207*'TRA_Vkm EU28'!G207-'TRA_VEff UK'!G207*'TRA_Vkm UK'!G207)/('TRA_Vkm EU28'!G207-'TRA_Vkm UK'!G207)),0)</f>
        <v>0</v>
      </c>
      <c r="H207" s="90">
        <f>IFERROR(IFERROR(('TRA_VEff EU28'!H207*'TRA_Stock EU28'!H207-'TRA_VEff UK'!H207*'TRA_Stock UK'!H207)/('TRA_Stock EU28'!H207-'TRA_Stock UK'!H207),('TRA_VEff EU28'!H207*'TRA_Vkm EU28'!H207-'TRA_VEff UK'!H207*'TRA_Vkm UK'!H207)/('TRA_Vkm EU28'!H207-'TRA_Vkm UK'!H207)),0)</f>
        <v>0</v>
      </c>
      <c r="I207" s="90">
        <f>IFERROR(IFERROR(('TRA_VEff EU28'!I207*'TRA_Stock EU28'!I207-'TRA_VEff UK'!I207*'TRA_Stock UK'!I207)/('TRA_Stock EU28'!I207-'TRA_Stock UK'!I207),('TRA_VEff EU28'!I207*'TRA_Vkm EU28'!I207-'TRA_VEff UK'!I207*'TRA_Vkm UK'!I207)/('TRA_Vkm EU28'!I207-'TRA_Vkm UK'!I207)),0)</f>
        <v>0</v>
      </c>
      <c r="J207" s="90">
        <f>IFERROR(IFERROR(('TRA_VEff EU28'!J207*'TRA_Stock EU28'!J207-'TRA_VEff UK'!J207*'TRA_Stock UK'!J207)/('TRA_Stock EU28'!J207-'TRA_Stock UK'!J207),('TRA_VEff EU28'!J207*'TRA_Vkm EU28'!J207-'TRA_VEff UK'!J207*'TRA_Vkm UK'!J207)/('TRA_Vkm EU28'!J207-'TRA_Vkm UK'!J207)),0)</f>
        <v>0</v>
      </c>
      <c r="K207" s="90">
        <f>IFERROR(IFERROR(('TRA_VEff EU28'!K207*'TRA_Stock EU28'!K207-'TRA_VEff UK'!K207*'TRA_Stock UK'!K207)/('TRA_Stock EU28'!K207-'TRA_Stock UK'!K207),('TRA_VEff EU28'!K207*'TRA_Vkm EU28'!K207-'TRA_VEff UK'!K207*'TRA_Vkm UK'!K207)/('TRA_Vkm EU28'!K207-'TRA_Vkm UK'!K207)),0)</f>
        <v>0</v>
      </c>
      <c r="L207" s="90">
        <f>IFERROR(IFERROR(('TRA_VEff EU28'!L207*'TRA_Stock EU28'!L207-'TRA_VEff UK'!L207*'TRA_Stock UK'!L207)/('TRA_Stock EU28'!L207-'TRA_Stock UK'!L207),('TRA_VEff EU28'!L207*'TRA_Vkm EU28'!L207-'TRA_VEff UK'!L207*'TRA_Vkm UK'!L207)/('TRA_Vkm EU28'!L207-'TRA_Vkm UK'!L207)),0)</f>
        <v>0</v>
      </c>
      <c r="M207" s="90">
        <f>IFERROR(IFERROR(('TRA_VEff EU28'!M207*'TRA_Stock EU28'!M207-'TRA_VEff UK'!M207*'TRA_Stock UK'!M207)/('TRA_Stock EU28'!M207-'TRA_Stock UK'!M207),('TRA_VEff EU28'!M207*'TRA_Vkm EU28'!M207-'TRA_VEff UK'!M207*'TRA_Vkm UK'!M207)/('TRA_Vkm EU28'!M207-'TRA_Vkm UK'!M207)),0)</f>
        <v>0</v>
      </c>
      <c r="N207" s="90">
        <f>IFERROR(IFERROR(('TRA_VEff EU28'!N207*'TRA_Stock EU28'!N207-'TRA_VEff UK'!N207*'TRA_Stock UK'!N207)/('TRA_Stock EU28'!N207-'TRA_Stock UK'!N207),('TRA_VEff EU28'!N207*'TRA_Vkm EU28'!N207-'TRA_VEff UK'!N207*'TRA_Vkm UK'!N207)/('TRA_Vkm EU28'!N207-'TRA_Vkm UK'!N207)),0)</f>
        <v>0</v>
      </c>
      <c r="O207" s="90">
        <f>IFERROR(IFERROR(('TRA_VEff EU28'!O207*'TRA_Stock EU28'!O207-'TRA_VEff UK'!O207*'TRA_Stock UK'!O207)/('TRA_Stock EU28'!O207-'TRA_Stock UK'!O207),('TRA_VEff EU28'!O207*'TRA_Vkm EU28'!O207-'TRA_VEff UK'!O207*'TRA_Vkm UK'!O207)/('TRA_Vkm EU28'!O207-'TRA_Vkm UK'!O207)),0)</f>
        <v>0</v>
      </c>
      <c r="P207" s="90">
        <f>IFERROR(IFERROR(('TRA_VEff EU28'!P207*'TRA_Stock EU28'!P207-'TRA_VEff UK'!P207*'TRA_Stock UK'!P207)/('TRA_Stock EU28'!P207-'TRA_Stock UK'!P207),('TRA_VEff EU28'!P207*'TRA_Vkm EU28'!P207-'TRA_VEff UK'!P207*'TRA_Vkm UK'!P207)/('TRA_Vkm EU28'!P207-'TRA_Vkm UK'!P207)),0)</f>
        <v>0</v>
      </c>
      <c r="Q207" s="90">
        <f>IFERROR(IFERROR(('TRA_VEff EU28'!Q207*'TRA_Stock EU28'!Q207-'TRA_VEff UK'!Q207*'TRA_Stock UK'!Q207)/('TRA_Stock EU28'!Q207-'TRA_Stock UK'!Q207),('TRA_VEff EU28'!Q207*'TRA_Vkm EU28'!Q207-'TRA_VEff UK'!Q207*'TRA_Vkm UK'!Q207)/('TRA_Vkm EU28'!Q207-'TRA_Vkm UK'!Q207)),0)</f>
        <v>0</v>
      </c>
      <c r="R207" s="90">
        <f>IFERROR(IFERROR(('TRA_VEff EU28'!R207*'TRA_Stock EU28'!R207-'TRA_VEff UK'!R207*'TRA_Stock UK'!R207)/('TRA_Stock EU28'!R207-'TRA_Stock UK'!R207),('TRA_VEff EU28'!R207*'TRA_Vkm EU28'!R207-'TRA_VEff UK'!R207*'TRA_Vkm UK'!R207)/('TRA_Vkm EU28'!R207-'TRA_Vkm UK'!R207)),0)</f>
        <v>0</v>
      </c>
      <c r="S207" s="90">
        <f>IFERROR(IFERROR(('TRA_VEff EU28'!S207*'TRA_Stock EU28'!S207-'TRA_VEff UK'!S207*'TRA_Stock UK'!S207)/('TRA_Stock EU28'!S207-'TRA_Stock UK'!S207),('TRA_VEff EU28'!S207*'TRA_Vkm EU28'!S207-'TRA_VEff UK'!S207*'TRA_Vkm UK'!S207)/('TRA_Vkm EU28'!S207-'TRA_Vkm UK'!S207)),0)</f>
        <v>0</v>
      </c>
      <c r="T207" s="90">
        <f>IFERROR(IFERROR(('TRA_VEff EU28'!T207*'TRA_Stock EU28'!T207-'TRA_VEff UK'!T207*'TRA_Stock UK'!T207)/('TRA_Stock EU28'!T207-'TRA_Stock UK'!T207),('TRA_VEff EU28'!T207*'TRA_Vkm EU28'!T207-'TRA_VEff UK'!T207*'TRA_Vkm UK'!T207)/('TRA_Vkm EU28'!T207-'TRA_Vkm UK'!T207)),0)</f>
        <v>0</v>
      </c>
      <c r="U207" s="90">
        <f>IFERROR(IFERROR(('TRA_VEff EU28'!U207*'TRA_Stock EU28'!U207-'TRA_VEff UK'!U207*'TRA_Stock UK'!U207)/('TRA_Stock EU28'!U207-'TRA_Stock UK'!U207),('TRA_VEff EU28'!U207*'TRA_Vkm EU28'!U207-'TRA_VEff UK'!U207*'TRA_Vkm UK'!U207)/('TRA_Vkm EU28'!U207-'TRA_Vkm UK'!U207)),0)</f>
        <v>0</v>
      </c>
      <c r="V207" s="90">
        <f>IFERROR(IFERROR(('TRA_VEff EU28'!V207*'TRA_Stock EU28'!V207-'TRA_VEff UK'!V207*'TRA_Stock UK'!V207)/('TRA_Stock EU28'!V207-'TRA_Stock UK'!V207),('TRA_VEff EU28'!V207*'TRA_Vkm EU28'!V207-'TRA_VEff UK'!V207*'TRA_Vkm UK'!V207)/('TRA_Vkm EU28'!V207-'TRA_Vkm UK'!V207)),0)</f>
        <v>0</v>
      </c>
      <c r="W207" s="90">
        <f>IFERROR(IFERROR(('TRA_VEff EU28'!W207*'TRA_Stock EU28'!W207-'TRA_VEff UK'!W207*'TRA_Stock UK'!W207)/('TRA_Stock EU28'!W207-'TRA_Stock UK'!W207),('TRA_VEff EU28'!W207*'TRA_Vkm EU28'!W207-'TRA_VEff UK'!W207*'TRA_Vkm UK'!W207)/('TRA_Vkm EU28'!W207-'TRA_Vkm UK'!W207)),0)</f>
        <v>0</v>
      </c>
      <c r="X207" s="90">
        <f>IFERROR(IFERROR(('TRA_VEff EU28'!X207*'TRA_Stock EU28'!X207-'TRA_VEff UK'!X207*'TRA_Stock UK'!X207)/('TRA_Stock EU28'!X207-'TRA_Stock UK'!X207),('TRA_VEff EU28'!X207*'TRA_Vkm EU28'!X207-'TRA_VEff UK'!X207*'TRA_Vkm UK'!X207)/('TRA_Vkm EU28'!X207-'TRA_Vkm UK'!X207)),0)</f>
        <v>0</v>
      </c>
      <c r="Y207" s="90">
        <f>IFERROR(IFERROR(('TRA_VEff EU28'!Y207*'TRA_Stock EU28'!Y207-'TRA_VEff UK'!Y207*'TRA_Stock UK'!Y207)/('TRA_Stock EU28'!Y207-'TRA_Stock UK'!Y207),('TRA_VEff EU28'!Y207*'TRA_Vkm EU28'!Y207-'TRA_VEff UK'!Y207*'TRA_Vkm UK'!Y207)/('TRA_Vkm EU28'!Y207-'TRA_Vkm UK'!Y207)),0)</f>
        <v>0</v>
      </c>
      <c r="Z207" s="90">
        <f>IFERROR(IFERROR(('TRA_VEff EU28'!Z207*'TRA_Stock EU28'!Z207-'TRA_VEff UK'!Z207*'TRA_Stock UK'!Z207)/('TRA_Stock EU28'!Z207-'TRA_Stock UK'!Z207),('TRA_VEff EU28'!Z207*'TRA_Vkm EU28'!Z207-'TRA_VEff UK'!Z207*'TRA_Vkm UK'!Z207)/('TRA_Vkm EU28'!Z207-'TRA_Vkm UK'!Z207)),0)</f>
        <v>0</v>
      </c>
      <c r="AA207" s="90">
        <f>IFERROR(IFERROR(('TRA_VEff EU28'!AA207*'TRA_Stock EU28'!AA207-'TRA_VEff UK'!AA207*'TRA_Stock UK'!AA207)/('TRA_Stock EU28'!AA207-'TRA_Stock UK'!AA207),('TRA_VEff EU28'!AA207*'TRA_Vkm EU28'!AA207-'TRA_VEff UK'!AA207*'TRA_Vkm UK'!AA207)/('TRA_Vkm EU28'!AA207-'TRA_Vkm UK'!AA207)),0)</f>
        <v>0</v>
      </c>
      <c r="AB207" s="90">
        <f>IFERROR(IFERROR(('TRA_VEff EU28'!AB207*'TRA_Stock EU28'!AB207-'TRA_VEff UK'!AB207*'TRA_Stock UK'!AB207)/('TRA_Stock EU28'!AB207-'TRA_Stock UK'!AB207),('TRA_VEff EU28'!AB207*'TRA_Vkm EU28'!AB207-'TRA_VEff UK'!AB207*'TRA_Vkm UK'!AB207)/('TRA_Vkm EU28'!AB207-'TRA_Vkm UK'!AB207)),0)</f>
        <v>0</v>
      </c>
      <c r="AC207" s="90">
        <f>IFERROR(IFERROR(('TRA_VEff EU28'!AC207*'TRA_Stock EU28'!AC207-'TRA_VEff UK'!AC207*'TRA_Stock UK'!AC207)/('TRA_Stock EU28'!AC207-'TRA_Stock UK'!AC207),('TRA_VEff EU28'!AC207*'TRA_Vkm EU28'!AC207-'TRA_VEff UK'!AC207*'TRA_Vkm UK'!AC207)/('TRA_Vkm EU28'!AC207-'TRA_Vkm UK'!AC207)),0)</f>
        <v>0</v>
      </c>
      <c r="AD207" s="90">
        <f>IFERROR(IFERROR(('TRA_VEff EU28'!AD207*'TRA_Stock EU28'!AD207-'TRA_VEff UK'!AD207*'TRA_Stock UK'!AD207)/('TRA_Stock EU28'!AD207-'TRA_Stock UK'!AD207),('TRA_VEff EU28'!AD207*'TRA_Vkm EU28'!AD207-'TRA_VEff UK'!AD207*'TRA_Vkm UK'!AD207)/('TRA_Vkm EU28'!AD207-'TRA_Vkm UK'!AD207)),0)</f>
        <v>0</v>
      </c>
      <c r="AE207" s="90">
        <f>IFERROR(IFERROR(('TRA_VEff EU28'!AE207*'TRA_Stock EU28'!AE207-'TRA_VEff UK'!AE207*'TRA_Stock UK'!AE207)/('TRA_Stock EU28'!AE207-'TRA_Stock UK'!AE207),('TRA_VEff EU28'!AE207*'TRA_Vkm EU28'!AE207-'TRA_VEff UK'!AE207*'TRA_Vkm UK'!AE207)/('TRA_Vkm EU28'!AE207-'TRA_Vkm UK'!AE207)),0)</f>
        <v>0</v>
      </c>
      <c r="AF207" s="90">
        <f>IFERROR(IFERROR(('TRA_VEff EU28'!AF207*'TRA_Stock EU28'!AF207-'TRA_VEff UK'!AF207*'TRA_Stock UK'!AF207)/('TRA_Stock EU28'!AF207-'TRA_Stock UK'!AF207),('TRA_VEff EU28'!AF207*'TRA_Vkm EU28'!AF207-'TRA_VEff UK'!AF207*'TRA_Vkm UK'!AF207)/('TRA_Vkm EU28'!AF207-'TRA_Vkm UK'!AF207)),0)</f>
        <v>0</v>
      </c>
      <c r="AG207" s="90">
        <f>IFERROR(IFERROR(('TRA_VEff EU28'!AG207*'TRA_Stock EU28'!AG207-'TRA_VEff UK'!AG207*'TRA_Stock UK'!AG207)/('TRA_Stock EU28'!AG207-'TRA_Stock UK'!AG207),('TRA_VEff EU28'!AG207*'TRA_Vkm EU28'!AG207-'TRA_VEff UK'!AG207*'TRA_Vkm UK'!AG207)/('TRA_Vkm EU28'!AG207-'TRA_Vkm UK'!AG207)),0)</f>
        <v>0</v>
      </c>
      <c r="AH207" s="90">
        <f>IFERROR(IFERROR(('TRA_VEff EU28'!AH207*'TRA_Stock EU28'!AH207-'TRA_VEff UK'!AH207*'TRA_Stock UK'!AH207)/('TRA_Stock EU28'!AH207-'TRA_Stock UK'!AH207),('TRA_VEff EU28'!AH207*'TRA_Vkm EU28'!AH207-'TRA_VEff UK'!AH207*'TRA_Vkm UK'!AH207)/('TRA_Vkm EU28'!AH207-'TRA_Vkm UK'!AH207)),0)</f>
        <v>0</v>
      </c>
      <c r="AI207" s="90">
        <f>IFERROR(IFERROR(('TRA_VEff EU28'!AI207*'TRA_Stock EU28'!AI207-'TRA_VEff UK'!AI207*'TRA_Stock UK'!AI207)/('TRA_Stock EU28'!AI207-'TRA_Stock UK'!AI207),('TRA_VEff EU28'!AI207*'TRA_Vkm EU28'!AI207-'TRA_VEff UK'!AI207*'TRA_Vkm UK'!AI207)/('TRA_Vkm EU28'!AI207-'TRA_Vkm UK'!AI207)),0)</f>
        <v>0</v>
      </c>
      <c r="AJ207" s="90">
        <f>IFERROR(IFERROR(('TRA_VEff EU28'!AJ207*'TRA_Stock EU28'!AJ207-'TRA_VEff UK'!AJ207*'TRA_Stock UK'!AJ207)/('TRA_Stock EU28'!AJ207-'TRA_Stock UK'!AJ207),('TRA_VEff EU28'!AJ207*'TRA_Vkm EU28'!AJ207-'TRA_VEff UK'!AJ207*'TRA_Vkm UK'!AJ207)/('TRA_Vkm EU28'!AJ207-'TRA_Vkm UK'!AJ207)),0)</f>
        <v>0</v>
      </c>
      <c r="AK207" s="90">
        <f>IFERROR(IFERROR(('TRA_VEff EU28'!AK207*'TRA_Stock EU28'!AK207-'TRA_VEff UK'!AK207*'TRA_Stock UK'!AK207)/('TRA_Stock EU28'!AK207-'TRA_Stock UK'!AK207),('TRA_VEff EU28'!AK207*'TRA_Vkm EU28'!AK207-'TRA_VEff UK'!AK207*'TRA_Vkm UK'!AK207)/('TRA_Vkm EU28'!AK207-'TRA_Vkm UK'!AK207)),0)</f>
        <v>0</v>
      </c>
      <c r="AL207" s="90">
        <f>IFERROR(IFERROR(('TRA_VEff EU28'!AL207*'TRA_Stock EU28'!AL207-'TRA_VEff UK'!AL207*'TRA_Stock UK'!AL207)/('TRA_Stock EU28'!AL207-'TRA_Stock UK'!AL207),('TRA_VEff EU28'!AL207*'TRA_Vkm EU28'!AL207-'TRA_VEff UK'!AL207*'TRA_Vkm UK'!AL207)/('TRA_Vkm EU28'!AL207-'TRA_Vkm UK'!AL207)),0)</f>
        <v>0</v>
      </c>
      <c r="AM207" s="90">
        <f>IFERROR(IFERROR(('TRA_VEff EU28'!AM207*'TRA_Stock EU28'!AM207-'TRA_VEff UK'!AM207*'TRA_Stock UK'!AM207)/('TRA_Stock EU28'!AM207-'TRA_Stock UK'!AM207),('TRA_VEff EU28'!AM207*'TRA_Vkm EU28'!AM207-'TRA_VEff UK'!AM207*'TRA_Vkm UK'!AM207)/('TRA_Vkm EU28'!AM207-'TRA_Vkm UK'!AM207)),0)</f>
        <v>0</v>
      </c>
      <c r="AN207" s="90">
        <f>IFERROR(IFERROR(('TRA_VEff EU28'!AN207*'TRA_Stock EU28'!AN207-'TRA_VEff UK'!AN207*'TRA_Stock UK'!AN207)/('TRA_Stock EU28'!AN207-'TRA_Stock UK'!AN207),('TRA_VEff EU28'!AN207*'TRA_Vkm EU28'!AN207-'TRA_VEff UK'!AN207*'TRA_Vkm UK'!AN207)/('TRA_Vkm EU28'!AN207-'TRA_Vkm UK'!AN207)),0)</f>
        <v>0</v>
      </c>
      <c r="AO207" s="90">
        <f>IFERROR(IFERROR(('TRA_VEff EU28'!AO207*'TRA_Stock EU28'!AO207-'TRA_VEff UK'!AO207*'TRA_Stock UK'!AO207)/('TRA_Stock EU28'!AO207-'TRA_Stock UK'!AO207),('TRA_VEff EU28'!AO207*'TRA_Vkm EU28'!AO207-'TRA_VEff UK'!AO207*'TRA_Vkm UK'!AO207)/('TRA_Vkm EU28'!AO207-'TRA_Vkm UK'!AO207)),0)</f>
        <v>0</v>
      </c>
      <c r="AP207" s="90">
        <f>IFERROR(IFERROR(('TRA_VEff EU28'!AP207*'TRA_Stock EU28'!AP207-'TRA_VEff UK'!AP207*'TRA_Stock UK'!AP207)/('TRA_Stock EU28'!AP207-'TRA_Stock UK'!AP207),('TRA_VEff EU28'!AP207*'TRA_Vkm EU28'!AP207-'TRA_VEff UK'!AP207*'TRA_Vkm UK'!AP207)/('TRA_Vkm EU28'!AP207-'TRA_Vkm UK'!AP207)),0)</f>
        <v>0</v>
      </c>
      <c r="AQ207" s="90">
        <f>IFERROR(IFERROR(('TRA_VEff EU28'!AQ207*'TRA_Stock EU28'!AQ207-'TRA_VEff UK'!AQ207*'TRA_Stock UK'!AQ207)/('TRA_Stock EU28'!AQ207-'TRA_Stock UK'!AQ207),('TRA_VEff EU28'!AQ207*'TRA_Vkm EU28'!AQ207-'TRA_VEff UK'!AQ207*'TRA_Vkm UK'!AQ207)/('TRA_Vkm EU28'!AQ207-'TRA_Vkm UK'!AQ207)),0)</f>
        <v>0</v>
      </c>
      <c r="AR207" s="90">
        <f>IFERROR(IFERROR(('TRA_VEff EU28'!AR207*'TRA_Stock EU28'!AR207-'TRA_VEff UK'!AR207*'TRA_Stock UK'!AR207)/('TRA_Stock EU28'!AR207-'TRA_Stock UK'!AR207),('TRA_VEff EU28'!AR207*'TRA_Vkm EU28'!AR207-'TRA_VEff UK'!AR207*'TRA_Vkm UK'!AR207)/('TRA_Vkm EU28'!AR207-'TRA_Vkm UK'!AR207)),0)</f>
        <v>0</v>
      </c>
      <c r="AS207" s="90">
        <f>IFERROR(IFERROR(('TRA_VEff EU28'!AS207*'TRA_Stock EU28'!AS207-'TRA_VEff UK'!AS207*'TRA_Stock UK'!AS207)/('TRA_Stock EU28'!AS207-'TRA_Stock UK'!AS207),('TRA_VEff EU28'!AS207*'TRA_Vkm EU28'!AS207-'TRA_VEff UK'!AS207*'TRA_Vkm UK'!AS207)/('TRA_Vkm EU28'!AS207-'TRA_Vkm UK'!AS207)),0)</f>
        <v>0</v>
      </c>
      <c r="AT207" s="90">
        <f>IFERROR(IFERROR(('TRA_VEff EU28'!AT207*'TRA_Stock EU28'!AT207-'TRA_VEff UK'!AT207*'TRA_Stock UK'!AT207)/('TRA_Stock EU28'!AT207-'TRA_Stock UK'!AT207),('TRA_VEff EU28'!AT207*'TRA_Vkm EU28'!AT207-'TRA_VEff UK'!AT207*'TRA_Vkm UK'!AT207)/('TRA_Vkm EU28'!AT207-'TRA_Vkm UK'!AT207)),0)</f>
        <v>0</v>
      </c>
      <c r="AU207" s="90">
        <f>IFERROR(IFERROR(('TRA_VEff EU28'!AU207*'TRA_Stock EU28'!AU207-'TRA_VEff UK'!AU207*'TRA_Stock UK'!AU207)/('TRA_Stock EU28'!AU207-'TRA_Stock UK'!AU207),('TRA_VEff EU28'!AU207*'TRA_Vkm EU28'!AU207-'TRA_VEff UK'!AU207*'TRA_Vkm UK'!AU207)/('TRA_Vkm EU28'!AU207-'TRA_Vkm UK'!AU207)),0)</f>
        <v>0</v>
      </c>
      <c r="AV207" s="90">
        <f>IFERROR(IFERROR(('TRA_VEff EU28'!AV207*'TRA_Stock EU28'!AV207-'TRA_VEff UK'!AV207*'TRA_Stock UK'!AV207)/('TRA_Stock EU28'!AV207-'TRA_Stock UK'!AV207),('TRA_VEff EU28'!AV207*'TRA_Vkm EU28'!AV207-'TRA_VEff UK'!AV207*'TRA_Vkm UK'!AV207)/('TRA_Vkm EU28'!AV207-'TRA_Vkm UK'!AV207)),0)</f>
        <v>0</v>
      </c>
      <c r="AW207" s="90">
        <f>IFERROR(IFERROR(('TRA_VEff EU28'!AW207*'TRA_Stock EU28'!AW207-'TRA_VEff UK'!AW207*'TRA_Stock UK'!AW207)/('TRA_Stock EU28'!AW207-'TRA_Stock UK'!AW207),('TRA_VEff EU28'!AW207*'TRA_Vkm EU28'!AW207-'TRA_VEff UK'!AW207*'TRA_Vkm UK'!AW207)/('TRA_Vkm EU28'!AW207-'TRA_Vkm UK'!AW207)),0)</f>
        <v>0</v>
      </c>
      <c r="AX207" s="90">
        <f>IFERROR(IFERROR(('TRA_VEff EU28'!AX207*'TRA_Stock EU28'!AX207-'TRA_VEff UK'!AX207*'TRA_Stock UK'!AX207)/('TRA_Stock EU28'!AX207-'TRA_Stock UK'!AX207),('TRA_VEff EU28'!AX207*'TRA_Vkm EU28'!AX207-'TRA_VEff UK'!AX207*'TRA_Vkm UK'!AX207)/('TRA_Vkm EU28'!AX207-'TRA_Vkm UK'!AX207)),0)</f>
        <v>0</v>
      </c>
      <c r="AY207" s="90">
        <f>IFERROR(IFERROR(('TRA_VEff EU28'!AY207*'TRA_Stock EU28'!AY207-'TRA_VEff UK'!AY207*'TRA_Stock UK'!AY207)/('TRA_Stock EU28'!AY207-'TRA_Stock UK'!AY207),('TRA_VEff EU28'!AY207*'TRA_Vkm EU28'!AY207-'TRA_VEff UK'!AY207*'TRA_Vkm UK'!AY207)/('TRA_Vkm EU28'!AY207-'TRA_Vkm UK'!AY207)),0)</f>
        <v>0</v>
      </c>
      <c r="AZ207" s="90">
        <f>IFERROR(IFERROR(('TRA_VEff EU28'!AZ207*'TRA_Stock EU28'!AZ207-'TRA_VEff UK'!AZ207*'TRA_Stock UK'!AZ207)/('TRA_Stock EU28'!AZ207-'TRA_Stock UK'!AZ207),('TRA_VEff EU28'!AZ207*'TRA_Vkm EU28'!AZ207-'TRA_VEff UK'!AZ207*'TRA_Vkm UK'!AZ207)/('TRA_Vkm EU28'!AZ207-'TRA_Vkm UK'!AZ207)),0)</f>
        <v>0</v>
      </c>
    </row>
    <row r="208" spans="1:52">
      <c r="A208" s="89" t="s">
        <v>159</v>
      </c>
      <c r="B208" s="90">
        <f>IFERROR(IFERROR(('TRA_VEff EU28'!B208*'TRA_Stock EU28'!B208-'TRA_VEff UK'!B208*'TRA_Stock UK'!B208)/('TRA_Stock EU28'!B208-'TRA_Stock UK'!B208),('TRA_VEff EU28'!B208*'TRA_Vkm EU28'!B208-'TRA_VEff UK'!B208*'TRA_Vkm UK'!B208)/('TRA_Vkm EU28'!B208-'TRA_Vkm UK'!B208)),0)</f>
        <v>0</v>
      </c>
      <c r="C208" s="90">
        <f>IFERROR(IFERROR(('TRA_VEff EU28'!C208*'TRA_Stock EU28'!C208-'TRA_VEff UK'!C208*'TRA_Stock UK'!C208)/('TRA_Stock EU28'!C208-'TRA_Stock UK'!C208),('TRA_VEff EU28'!C208*'TRA_Vkm EU28'!C208-'TRA_VEff UK'!C208*'TRA_Vkm UK'!C208)/('TRA_Vkm EU28'!C208-'TRA_Vkm UK'!C208)),0)</f>
        <v>0</v>
      </c>
      <c r="D208" s="90">
        <f>IFERROR(IFERROR(('TRA_VEff EU28'!D208*'TRA_Stock EU28'!D208-'TRA_VEff UK'!D208*'TRA_Stock UK'!D208)/('TRA_Stock EU28'!D208-'TRA_Stock UK'!D208),('TRA_VEff EU28'!D208*'TRA_Vkm EU28'!D208-'TRA_VEff UK'!D208*'TRA_Vkm UK'!D208)/('TRA_Vkm EU28'!D208-'TRA_Vkm UK'!D208)),0)</f>
        <v>0</v>
      </c>
      <c r="E208" s="90">
        <f>IFERROR(IFERROR(('TRA_VEff EU28'!E208*'TRA_Stock EU28'!E208-'TRA_VEff UK'!E208*'TRA_Stock UK'!E208)/('TRA_Stock EU28'!E208-'TRA_Stock UK'!E208),('TRA_VEff EU28'!E208*'TRA_Vkm EU28'!E208-'TRA_VEff UK'!E208*'TRA_Vkm UK'!E208)/('TRA_Vkm EU28'!E208-'TRA_Vkm UK'!E208)),0)</f>
        <v>0</v>
      </c>
      <c r="F208" s="90">
        <f>IFERROR(IFERROR(('TRA_VEff EU28'!F208*'TRA_Stock EU28'!F208-'TRA_VEff UK'!F208*'TRA_Stock UK'!F208)/('TRA_Stock EU28'!F208-'TRA_Stock UK'!F208),('TRA_VEff EU28'!F208*'TRA_Vkm EU28'!F208-'TRA_VEff UK'!F208*'TRA_Vkm UK'!F208)/('TRA_Vkm EU28'!F208-'TRA_Vkm UK'!F208)),0)</f>
        <v>0</v>
      </c>
      <c r="G208" s="90">
        <f>IFERROR(IFERROR(('TRA_VEff EU28'!G208*'TRA_Stock EU28'!G208-'TRA_VEff UK'!G208*'TRA_Stock UK'!G208)/('TRA_Stock EU28'!G208-'TRA_Stock UK'!G208),('TRA_VEff EU28'!G208*'TRA_Vkm EU28'!G208-'TRA_VEff UK'!G208*'TRA_Vkm UK'!G208)/('TRA_Vkm EU28'!G208-'TRA_Vkm UK'!G208)),0)</f>
        <v>0</v>
      </c>
      <c r="H208" s="90">
        <f>IFERROR(IFERROR(('TRA_VEff EU28'!H208*'TRA_Stock EU28'!H208-'TRA_VEff UK'!H208*'TRA_Stock UK'!H208)/('TRA_Stock EU28'!H208-'TRA_Stock UK'!H208),('TRA_VEff EU28'!H208*'TRA_Vkm EU28'!H208-'TRA_VEff UK'!H208*'TRA_Vkm UK'!H208)/('TRA_Vkm EU28'!H208-'TRA_Vkm UK'!H208)),0)</f>
        <v>0</v>
      </c>
      <c r="I208" s="90">
        <f>IFERROR(IFERROR(('TRA_VEff EU28'!I208*'TRA_Stock EU28'!I208-'TRA_VEff UK'!I208*'TRA_Stock UK'!I208)/('TRA_Stock EU28'!I208-'TRA_Stock UK'!I208),('TRA_VEff EU28'!I208*'TRA_Vkm EU28'!I208-'TRA_VEff UK'!I208*'TRA_Vkm UK'!I208)/('TRA_Vkm EU28'!I208-'TRA_Vkm UK'!I208)),0)</f>
        <v>0</v>
      </c>
      <c r="J208" s="90">
        <f>IFERROR(IFERROR(('TRA_VEff EU28'!J208*'TRA_Stock EU28'!J208-'TRA_VEff UK'!J208*'TRA_Stock UK'!J208)/('TRA_Stock EU28'!J208-'TRA_Stock UK'!J208),('TRA_VEff EU28'!J208*'TRA_Vkm EU28'!J208-'TRA_VEff UK'!J208*'TRA_Vkm UK'!J208)/('TRA_Vkm EU28'!J208-'TRA_Vkm UK'!J208)),0)</f>
        <v>0</v>
      </c>
      <c r="K208" s="90">
        <f>IFERROR(IFERROR(('TRA_VEff EU28'!K208*'TRA_Stock EU28'!K208-'TRA_VEff UK'!K208*'TRA_Stock UK'!K208)/('TRA_Stock EU28'!K208-'TRA_Stock UK'!K208),('TRA_VEff EU28'!K208*'TRA_Vkm EU28'!K208-'TRA_VEff UK'!K208*'TRA_Vkm UK'!K208)/('TRA_Vkm EU28'!K208-'TRA_Vkm UK'!K208)),0)</f>
        <v>0</v>
      </c>
      <c r="L208" s="90">
        <f>IFERROR(IFERROR(('TRA_VEff EU28'!L208*'TRA_Stock EU28'!L208-'TRA_VEff UK'!L208*'TRA_Stock UK'!L208)/('TRA_Stock EU28'!L208-'TRA_Stock UK'!L208),('TRA_VEff EU28'!L208*'TRA_Vkm EU28'!L208-'TRA_VEff UK'!L208*'TRA_Vkm UK'!L208)/('TRA_Vkm EU28'!L208-'TRA_Vkm UK'!L208)),0)</f>
        <v>0</v>
      </c>
      <c r="M208" s="90">
        <f>IFERROR(IFERROR(('TRA_VEff EU28'!M208*'TRA_Stock EU28'!M208-'TRA_VEff UK'!M208*'TRA_Stock UK'!M208)/('TRA_Stock EU28'!M208-'TRA_Stock UK'!M208),('TRA_VEff EU28'!M208*'TRA_Vkm EU28'!M208-'TRA_VEff UK'!M208*'TRA_Vkm UK'!M208)/('TRA_Vkm EU28'!M208-'TRA_Vkm UK'!M208)),0)</f>
        <v>0</v>
      </c>
      <c r="N208" s="90">
        <f>IFERROR(IFERROR(('TRA_VEff EU28'!N208*'TRA_Stock EU28'!N208-'TRA_VEff UK'!N208*'TRA_Stock UK'!N208)/('TRA_Stock EU28'!N208-'TRA_Stock UK'!N208),('TRA_VEff EU28'!N208*'TRA_Vkm EU28'!N208-'TRA_VEff UK'!N208*'TRA_Vkm UK'!N208)/('TRA_Vkm EU28'!N208-'TRA_Vkm UK'!N208)),0)</f>
        <v>0</v>
      </c>
      <c r="O208" s="90">
        <f>IFERROR(IFERROR(('TRA_VEff EU28'!O208*'TRA_Stock EU28'!O208-'TRA_VEff UK'!O208*'TRA_Stock UK'!O208)/('TRA_Stock EU28'!O208-'TRA_Stock UK'!O208),('TRA_VEff EU28'!O208*'TRA_Vkm EU28'!O208-'TRA_VEff UK'!O208*'TRA_Vkm UK'!O208)/('TRA_Vkm EU28'!O208-'TRA_Vkm UK'!O208)),0)</f>
        <v>0</v>
      </c>
      <c r="P208" s="90">
        <f>IFERROR(IFERROR(('TRA_VEff EU28'!P208*'TRA_Stock EU28'!P208-'TRA_VEff UK'!P208*'TRA_Stock UK'!P208)/('TRA_Stock EU28'!P208-'TRA_Stock UK'!P208),('TRA_VEff EU28'!P208*'TRA_Vkm EU28'!P208-'TRA_VEff UK'!P208*'TRA_Vkm UK'!P208)/('TRA_Vkm EU28'!P208-'TRA_Vkm UK'!P208)),0)</f>
        <v>0</v>
      </c>
      <c r="Q208" s="90">
        <f>IFERROR(IFERROR(('TRA_VEff EU28'!Q208*'TRA_Stock EU28'!Q208-'TRA_VEff UK'!Q208*'TRA_Stock UK'!Q208)/('TRA_Stock EU28'!Q208-'TRA_Stock UK'!Q208),('TRA_VEff EU28'!Q208*'TRA_Vkm EU28'!Q208-'TRA_VEff UK'!Q208*'TRA_Vkm UK'!Q208)/('TRA_Vkm EU28'!Q208-'TRA_Vkm UK'!Q208)),0)</f>
        <v>0</v>
      </c>
      <c r="R208" s="90">
        <f>IFERROR(IFERROR(('TRA_VEff EU28'!R208*'TRA_Stock EU28'!R208-'TRA_VEff UK'!R208*'TRA_Stock UK'!R208)/('TRA_Stock EU28'!R208-'TRA_Stock UK'!R208),('TRA_VEff EU28'!R208*'TRA_Vkm EU28'!R208-'TRA_VEff UK'!R208*'TRA_Vkm UK'!R208)/('TRA_Vkm EU28'!R208-'TRA_Vkm UK'!R208)),0)</f>
        <v>0</v>
      </c>
      <c r="S208" s="90">
        <f>IFERROR(IFERROR(('TRA_VEff EU28'!S208*'TRA_Stock EU28'!S208-'TRA_VEff UK'!S208*'TRA_Stock UK'!S208)/('TRA_Stock EU28'!S208-'TRA_Stock UK'!S208),('TRA_VEff EU28'!S208*'TRA_Vkm EU28'!S208-'TRA_VEff UK'!S208*'TRA_Vkm UK'!S208)/('TRA_Vkm EU28'!S208-'TRA_Vkm UK'!S208)),0)</f>
        <v>0</v>
      </c>
      <c r="T208" s="90">
        <f>IFERROR(IFERROR(('TRA_VEff EU28'!T208*'TRA_Stock EU28'!T208-'TRA_VEff UK'!T208*'TRA_Stock UK'!T208)/('TRA_Stock EU28'!T208-'TRA_Stock UK'!T208),('TRA_VEff EU28'!T208*'TRA_Vkm EU28'!T208-'TRA_VEff UK'!T208*'TRA_Vkm UK'!T208)/('TRA_Vkm EU28'!T208-'TRA_Vkm UK'!T208)),0)</f>
        <v>0</v>
      </c>
      <c r="U208" s="90">
        <f>IFERROR(IFERROR(('TRA_VEff EU28'!U208*'TRA_Stock EU28'!U208-'TRA_VEff UK'!U208*'TRA_Stock UK'!U208)/('TRA_Stock EU28'!U208-'TRA_Stock UK'!U208),('TRA_VEff EU28'!U208*'TRA_Vkm EU28'!U208-'TRA_VEff UK'!U208*'TRA_Vkm UK'!U208)/('TRA_Vkm EU28'!U208-'TRA_Vkm UK'!U208)),0)</f>
        <v>0</v>
      </c>
      <c r="V208" s="90">
        <f>IFERROR(IFERROR(('TRA_VEff EU28'!V208*'TRA_Stock EU28'!V208-'TRA_VEff UK'!V208*'TRA_Stock UK'!V208)/('TRA_Stock EU28'!V208-'TRA_Stock UK'!V208),('TRA_VEff EU28'!V208*'TRA_Vkm EU28'!V208-'TRA_VEff UK'!V208*'TRA_Vkm UK'!V208)/('TRA_Vkm EU28'!V208-'TRA_Vkm UK'!V208)),0)</f>
        <v>0</v>
      </c>
      <c r="W208" s="90">
        <f>IFERROR(IFERROR(('TRA_VEff EU28'!W208*'TRA_Stock EU28'!W208-'TRA_VEff UK'!W208*'TRA_Stock UK'!W208)/('TRA_Stock EU28'!W208-'TRA_Stock UK'!W208),('TRA_VEff EU28'!W208*'TRA_Vkm EU28'!W208-'TRA_VEff UK'!W208*'TRA_Vkm UK'!W208)/('TRA_Vkm EU28'!W208-'TRA_Vkm UK'!W208)),0)</f>
        <v>0</v>
      </c>
      <c r="X208" s="90">
        <f>IFERROR(IFERROR(('TRA_VEff EU28'!X208*'TRA_Stock EU28'!X208-'TRA_VEff UK'!X208*'TRA_Stock UK'!X208)/('TRA_Stock EU28'!X208-'TRA_Stock UK'!X208),('TRA_VEff EU28'!X208*'TRA_Vkm EU28'!X208-'TRA_VEff UK'!X208*'TRA_Vkm UK'!X208)/('TRA_Vkm EU28'!X208-'TRA_Vkm UK'!X208)),0)</f>
        <v>0</v>
      </c>
      <c r="Y208" s="90">
        <f>IFERROR(IFERROR(('TRA_VEff EU28'!Y208*'TRA_Stock EU28'!Y208-'TRA_VEff UK'!Y208*'TRA_Stock UK'!Y208)/('TRA_Stock EU28'!Y208-'TRA_Stock UK'!Y208),('TRA_VEff EU28'!Y208*'TRA_Vkm EU28'!Y208-'TRA_VEff UK'!Y208*'TRA_Vkm UK'!Y208)/('TRA_Vkm EU28'!Y208-'TRA_Vkm UK'!Y208)),0)</f>
        <v>0</v>
      </c>
      <c r="Z208" s="90">
        <f>IFERROR(IFERROR(('TRA_VEff EU28'!Z208*'TRA_Stock EU28'!Z208-'TRA_VEff UK'!Z208*'TRA_Stock UK'!Z208)/('TRA_Stock EU28'!Z208-'TRA_Stock UK'!Z208),('TRA_VEff EU28'!Z208*'TRA_Vkm EU28'!Z208-'TRA_VEff UK'!Z208*'TRA_Vkm UK'!Z208)/('TRA_Vkm EU28'!Z208-'TRA_Vkm UK'!Z208)),0)</f>
        <v>0</v>
      </c>
      <c r="AA208" s="90">
        <f>IFERROR(IFERROR(('TRA_VEff EU28'!AA208*'TRA_Stock EU28'!AA208-'TRA_VEff UK'!AA208*'TRA_Stock UK'!AA208)/('TRA_Stock EU28'!AA208-'TRA_Stock UK'!AA208),('TRA_VEff EU28'!AA208*'TRA_Vkm EU28'!AA208-'TRA_VEff UK'!AA208*'TRA_Vkm UK'!AA208)/('TRA_Vkm EU28'!AA208-'TRA_Vkm UK'!AA208)),0)</f>
        <v>0</v>
      </c>
      <c r="AB208" s="90">
        <f>IFERROR(IFERROR(('TRA_VEff EU28'!AB208*'TRA_Stock EU28'!AB208-'TRA_VEff UK'!AB208*'TRA_Stock UK'!AB208)/('TRA_Stock EU28'!AB208-'TRA_Stock UK'!AB208),('TRA_VEff EU28'!AB208*'TRA_Vkm EU28'!AB208-'TRA_VEff UK'!AB208*'TRA_Vkm UK'!AB208)/('TRA_Vkm EU28'!AB208-'TRA_Vkm UK'!AB208)),0)</f>
        <v>0</v>
      </c>
      <c r="AC208" s="90">
        <f>IFERROR(IFERROR(('TRA_VEff EU28'!AC208*'TRA_Stock EU28'!AC208-'TRA_VEff UK'!AC208*'TRA_Stock UK'!AC208)/('TRA_Stock EU28'!AC208-'TRA_Stock UK'!AC208),('TRA_VEff EU28'!AC208*'TRA_Vkm EU28'!AC208-'TRA_VEff UK'!AC208*'TRA_Vkm UK'!AC208)/('TRA_Vkm EU28'!AC208-'TRA_Vkm UK'!AC208)),0)</f>
        <v>0</v>
      </c>
      <c r="AD208" s="90">
        <f>IFERROR(IFERROR(('TRA_VEff EU28'!AD208*'TRA_Stock EU28'!AD208-'TRA_VEff UK'!AD208*'TRA_Stock UK'!AD208)/('TRA_Stock EU28'!AD208-'TRA_Stock UK'!AD208),('TRA_VEff EU28'!AD208*'TRA_Vkm EU28'!AD208-'TRA_VEff UK'!AD208*'TRA_Vkm UK'!AD208)/('TRA_Vkm EU28'!AD208-'TRA_Vkm UK'!AD208)),0)</f>
        <v>0</v>
      </c>
      <c r="AE208" s="90">
        <f>IFERROR(IFERROR(('TRA_VEff EU28'!AE208*'TRA_Stock EU28'!AE208-'TRA_VEff UK'!AE208*'TRA_Stock UK'!AE208)/('TRA_Stock EU28'!AE208-'TRA_Stock UK'!AE208),('TRA_VEff EU28'!AE208*'TRA_Vkm EU28'!AE208-'TRA_VEff UK'!AE208*'TRA_Vkm UK'!AE208)/('TRA_Vkm EU28'!AE208-'TRA_Vkm UK'!AE208)),0)</f>
        <v>0</v>
      </c>
      <c r="AF208" s="90">
        <f>IFERROR(IFERROR(('TRA_VEff EU28'!AF208*'TRA_Stock EU28'!AF208-'TRA_VEff UK'!AF208*'TRA_Stock UK'!AF208)/('TRA_Stock EU28'!AF208-'TRA_Stock UK'!AF208),('TRA_VEff EU28'!AF208*'TRA_Vkm EU28'!AF208-'TRA_VEff UK'!AF208*'TRA_Vkm UK'!AF208)/('TRA_Vkm EU28'!AF208-'TRA_Vkm UK'!AF208)),0)</f>
        <v>0</v>
      </c>
      <c r="AG208" s="90">
        <f>IFERROR(IFERROR(('TRA_VEff EU28'!AG208*'TRA_Stock EU28'!AG208-'TRA_VEff UK'!AG208*'TRA_Stock UK'!AG208)/('TRA_Stock EU28'!AG208-'TRA_Stock UK'!AG208),('TRA_VEff EU28'!AG208*'TRA_Vkm EU28'!AG208-'TRA_VEff UK'!AG208*'TRA_Vkm UK'!AG208)/('TRA_Vkm EU28'!AG208-'TRA_Vkm UK'!AG208)),0)</f>
        <v>0</v>
      </c>
      <c r="AH208" s="90">
        <f>IFERROR(IFERROR(('TRA_VEff EU28'!AH208*'TRA_Stock EU28'!AH208-'TRA_VEff UK'!AH208*'TRA_Stock UK'!AH208)/('TRA_Stock EU28'!AH208-'TRA_Stock UK'!AH208),('TRA_VEff EU28'!AH208*'TRA_Vkm EU28'!AH208-'TRA_VEff UK'!AH208*'TRA_Vkm UK'!AH208)/('TRA_Vkm EU28'!AH208-'TRA_Vkm UK'!AH208)),0)</f>
        <v>0</v>
      </c>
      <c r="AI208" s="90">
        <f>IFERROR(IFERROR(('TRA_VEff EU28'!AI208*'TRA_Stock EU28'!AI208-'TRA_VEff UK'!AI208*'TRA_Stock UK'!AI208)/('TRA_Stock EU28'!AI208-'TRA_Stock UK'!AI208),('TRA_VEff EU28'!AI208*'TRA_Vkm EU28'!AI208-'TRA_VEff UK'!AI208*'TRA_Vkm UK'!AI208)/('TRA_Vkm EU28'!AI208-'TRA_Vkm UK'!AI208)),0)</f>
        <v>0</v>
      </c>
      <c r="AJ208" s="90">
        <f>IFERROR(IFERROR(('TRA_VEff EU28'!AJ208*'TRA_Stock EU28'!AJ208-'TRA_VEff UK'!AJ208*'TRA_Stock UK'!AJ208)/('TRA_Stock EU28'!AJ208-'TRA_Stock UK'!AJ208),('TRA_VEff EU28'!AJ208*'TRA_Vkm EU28'!AJ208-'TRA_VEff UK'!AJ208*'TRA_Vkm UK'!AJ208)/('TRA_Vkm EU28'!AJ208-'TRA_Vkm UK'!AJ208)),0)</f>
        <v>0</v>
      </c>
      <c r="AK208" s="90">
        <f>IFERROR(IFERROR(('TRA_VEff EU28'!AK208*'TRA_Stock EU28'!AK208-'TRA_VEff UK'!AK208*'TRA_Stock UK'!AK208)/('TRA_Stock EU28'!AK208-'TRA_Stock UK'!AK208),('TRA_VEff EU28'!AK208*'TRA_Vkm EU28'!AK208-'TRA_VEff UK'!AK208*'TRA_Vkm UK'!AK208)/('TRA_Vkm EU28'!AK208-'TRA_Vkm UK'!AK208)),0)</f>
        <v>0</v>
      </c>
      <c r="AL208" s="90">
        <f>IFERROR(IFERROR(('TRA_VEff EU28'!AL208*'TRA_Stock EU28'!AL208-'TRA_VEff UK'!AL208*'TRA_Stock UK'!AL208)/('TRA_Stock EU28'!AL208-'TRA_Stock UK'!AL208),('TRA_VEff EU28'!AL208*'TRA_Vkm EU28'!AL208-'TRA_VEff UK'!AL208*'TRA_Vkm UK'!AL208)/('TRA_Vkm EU28'!AL208-'TRA_Vkm UK'!AL208)),0)</f>
        <v>0</v>
      </c>
      <c r="AM208" s="90">
        <f>IFERROR(IFERROR(('TRA_VEff EU28'!AM208*'TRA_Stock EU28'!AM208-'TRA_VEff UK'!AM208*'TRA_Stock UK'!AM208)/('TRA_Stock EU28'!AM208-'TRA_Stock UK'!AM208),('TRA_VEff EU28'!AM208*'TRA_Vkm EU28'!AM208-'TRA_VEff UK'!AM208*'TRA_Vkm UK'!AM208)/('TRA_Vkm EU28'!AM208-'TRA_Vkm UK'!AM208)),0)</f>
        <v>0</v>
      </c>
      <c r="AN208" s="90">
        <f>IFERROR(IFERROR(('TRA_VEff EU28'!AN208*'TRA_Stock EU28'!AN208-'TRA_VEff UK'!AN208*'TRA_Stock UK'!AN208)/('TRA_Stock EU28'!AN208-'TRA_Stock UK'!AN208),('TRA_VEff EU28'!AN208*'TRA_Vkm EU28'!AN208-'TRA_VEff UK'!AN208*'TRA_Vkm UK'!AN208)/('TRA_Vkm EU28'!AN208-'TRA_Vkm UK'!AN208)),0)</f>
        <v>0</v>
      </c>
      <c r="AO208" s="90">
        <f>IFERROR(IFERROR(('TRA_VEff EU28'!AO208*'TRA_Stock EU28'!AO208-'TRA_VEff UK'!AO208*'TRA_Stock UK'!AO208)/('TRA_Stock EU28'!AO208-'TRA_Stock UK'!AO208),('TRA_VEff EU28'!AO208*'TRA_Vkm EU28'!AO208-'TRA_VEff UK'!AO208*'TRA_Vkm UK'!AO208)/('TRA_Vkm EU28'!AO208-'TRA_Vkm UK'!AO208)),0)</f>
        <v>0</v>
      </c>
      <c r="AP208" s="90">
        <f>IFERROR(IFERROR(('TRA_VEff EU28'!AP208*'TRA_Stock EU28'!AP208-'TRA_VEff UK'!AP208*'TRA_Stock UK'!AP208)/('TRA_Stock EU28'!AP208-'TRA_Stock UK'!AP208),('TRA_VEff EU28'!AP208*'TRA_Vkm EU28'!AP208-'TRA_VEff UK'!AP208*'TRA_Vkm UK'!AP208)/('TRA_Vkm EU28'!AP208-'TRA_Vkm UK'!AP208)),0)</f>
        <v>0</v>
      </c>
      <c r="AQ208" s="90">
        <f>IFERROR(IFERROR(('TRA_VEff EU28'!AQ208*'TRA_Stock EU28'!AQ208-'TRA_VEff UK'!AQ208*'TRA_Stock UK'!AQ208)/('TRA_Stock EU28'!AQ208-'TRA_Stock UK'!AQ208),('TRA_VEff EU28'!AQ208*'TRA_Vkm EU28'!AQ208-'TRA_VEff UK'!AQ208*'TRA_Vkm UK'!AQ208)/('TRA_Vkm EU28'!AQ208-'TRA_Vkm UK'!AQ208)),0)</f>
        <v>0</v>
      </c>
      <c r="AR208" s="90">
        <f>IFERROR(IFERROR(('TRA_VEff EU28'!AR208*'TRA_Stock EU28'!AR208-'TRA_VEff UK'!AR208*'TRA_Stock UK'!AR208)/('TRA_Stock EU28'!AR208-'TRA_Stock UK'!AR208),('TRA_VEff EU28'!AR208*'TRA_Vkm EU28'!AR208-'TRA_VEff UK'!AR208*'TRA_Vkm UK'!AR208)/('TRA_Vkm EU28'!AR208-'TRA_Vkm UK'!AR208)),0)</f>
        <v>0</v>
      </c>
      <c r="AS208" s="90">
        <f>IFERROR(IFERROR(('TRA_VEff EU28'!AS208*'TRA_Stock EU28'!AS208-'TRA_VEff UK'!AS208*'TRA_Stock UK'!AS208)/('TRA_Stock EU28'!AS208-'TRA_Stock UK'!AS208),('TRA_VEff EU28'!AS208*'TRA_Vkm EU28'!AS208-'TRA_VEff UK'!AS208*'TRA_Vkm UK'!AS208)/('TRA_Vkm EU28'!AS208-'TRA_Vkm UK'!AS208)),0)</f>
        <v>0</v>
      </c>
      <c r="AT208" s="90">
        <f>IFERROR(IFERROR(('TRA_VEff EU28'!AT208*'TRA_Stock EU28'!AT208-'TRA_VEff UK'!AT208*'TRA_Stock UK'!AT208)/('TRA_Stock EU28'!AT208-'TRA_Stock UK'!AT208),('TRA_VEff EU28'!AT208*'TRA_Vkm EU28'!AT208-'TRA_VEff UK'!AT208*'TRA_Vkm UK'!AT208)/('TRA_Vkm EU28'!AT208-'TRA_Vkm UK'!AT208)),0)</f>
        <v>0</v>
      </c>
      <c r="AU208" s="90">
        <f>IFERROR(IFERROR(('TRA_VEff EU28'!AU208*'TRA_Stock EU28'!AU208-'TRA_VEff UK'!AU208*'TRA_Stock UK'!AU208)/('TRA_Stock EU28'!AU208-'TRA_Stock UK'!AU208),('TRA_VEff EU28'!AU208*'TRA_Vkm EU28'!AU208-'TRA_VEff UK'!AU208*'TRA_Vkm UK'!AU208)/('TRA_Vkm EU28'!AU208-'TRA_Vkm UK'!AU208)),0)</f>
        <v>0</v>
      </c>
      <c r="AV208" s="90">
        <f>IFERROR(IFERROR(('TRA_VEff EU28'!AV208*'TRA_Stock EU28'!AV208-'TRA_VEff UK'!AV208*'TRA_Stock UK'!AV208)/('TRA_Stock EU28'!AV208-'TRA_Stock UK'!AV208),('TRA_VEff EU28'!AV208*'TRA_Vkm EU28'!AV208-'TRA_VEff UK'!AV208*'TRA_Vkm UK'!AV208)/('TRA_Vkm EU28'!AV208-'TRA_Vkm UK'!AV208)),0)</f>
        <v>0</v>
      </c>
      <c r="AW208" s="90">
        <f>IFERROR(IFERROR(('TRA_VEff EU28'!AW208*'TRA_Stock EU28'!AW208-'TRA_VEff UK'!AW208*'TRA_Stock UK'!AW208)/('TRA_Stock EU28'!AW208-'TRA_Stock UK'!AW208),('TRA_VEff EU28'!AW208*'TRA_Vkm EU28'!AW208-'TRA_VEff UK'!AW208*'TRA_Vkm UK'!AW208)/('TRA_Vkm EU28'!AW208-'TRA_Vkm UK'!AW208)),0)</f>
        <v>0</v>
      </c>
      <c r="AX208" s="90">
        <f>IFERROR(IFERROR(('TRA_VEff EU28'!AX208*'TRA_Stock EU28'!AX208-'TRA_VEff UK'!AX208*'TRA_Stock UK'!AX208)/('TRA_Stock EU28'!AX208-'TRA_Stock UK'!AX208),('TRA_VEff EU28'!AX208*'TRA_Vkm EU28'!AX208-'TRA_VEff UK'!AX208*'TRA_Vkm UK'!AX208)/('TRA_Vkm EU28'!AX208-'TRA_Vkm UK'!AX208)),0)</f>
        <v>0</v>
      </c>
      <c r="AY208" s="90">
        <f>IFERROR(IFERROR(('TRA_VEff EU28'!AY208*'TRA_Stock EU28'!AY208-'TRA_VEff UK'!AY208*'TRA_Stock UK'!AY208)/('TRA_Stock EU28'!AY208-'TRA_Stock UK'!AY208),('TRA_VEff EU28'!AY208*'TRA_Vkm EU28'!AY208-'TRA_VEff UK'!AY208*'TRA_Vkm UK'!AY208)/('TRA_Vkm EU28'!AY208-'TRA_Vkm UK'!AY208)),0)</f>
        <v>0</v>
      </c>
      <c r="AZ208" s="90">
        <f>IFERROR(IFERROR(('TRA_VEff EU28'!AZ208*'TRA_Stock EU28'!AZ208-'TRA_VEff UK'!AZ208*'TRA_Stock UK'!AZ208)/('TRA_Stock EU28'!AZ208-'TRA_Stock UK'!AZ208),('TRA_VEff EU28'!AZ208*'TRA_Vkm EU28'!AZ208-'TRA_VEff UK'!AZ208*'TRA_Vkm UK'!AZ208)/('TRA_Vkm EU28'!AZ208-'TRA_Vkm UK'!AZ208)),0)</f>
        <v>0</v>
      </c>
    </row>
    <row r="209" spans="1:52">
      <c r="A209" s="97" t="s">
        <v>78</v>
      </c>
      <c r="B209" s="98">
        <f>IFERROR(IFERROR(('TRA_VEff EU28'!B209*'TRA_Stock EU28'!B209-'TRA_VEff UK'!B209*'TRA_Stock UK'!B209)/('TRA_Stock EU28'!B209-'TRA_Stock UK'!B209),('TRA_VEff EU28'!B209*'TRA_Vkm EU28'!B209-'TRA_VEff UK'!B209*'TRA_Vkm UK'!B209)/('TRA_Vkm EU28'!B209-'TRA_Vkm UK'!B209)),0)</f>
        <v>512.88318141503782</v>
      </c>
      <c r="C209" s="98">
        <f>IFERROR(IFERROR(('TRA_VEff EU28'!C209*'TRA_Stock EU28'!C209-'TRA_VEff UK'!C209*'TRA_Stock UK'!C209)/('TRA_Stock EU28'!C209-'TRA_Stock UK'!C209),('TRA_VEff EU28'!C209*'TRA_Vkm EU28'!C209-'TRA_VEff UK'!C209*'TRA_Vkm UK'!C209)/('TRA_Vkm EU28'!C209-'TRA_Vkm UK'!C209)),0)</f>
        <v>535.30502322197094</v>
      </c>
      <c r="D209" s="98">
        <f>IFERROR(IFERROR(('TRA_VEff EU28'!D209*'TRA_Stock EU28'!D209-'TRA_VEff UK'!D209*'TRA_Stock UK'!D209)/('TRA_Stock EU28'!D209-'TRA_Stock UK'!D209),('TRA_VEff EU28'!D209*'TRA_Vkm EU28'!D209-'TRA_VEff UK'!D209*'TRA_Vkm UK'!D209)/('TRA_Vkm EU28'!D209-'TRA_Vkm UK'!D209)),0)</f>
        <v>543.00786675520555</v>
      </c>
      <c r="E209" s="98">
        <f>IFERROR(IFERROR(('TRA_VEff EU28'!E209*'TRA_Stock EU28'!E209-'TRA_VEff UK'!E209*'TRA_Stock UK'!E209)/('TRA_Stock EU28'!E209-'TRA_Stock UK'!E209),('TRA_VEff EU28'!E209*'TRA_Vkm EU28'!E209-'TRA_VEff UK'!E209*'TRA_Vkm UK'!E209)/('TRA_Vkm EU28'!E209-'TRA_Vkm UK'!E209)),0)</f>
        <v>544.55214188119066</v>
      </c>
      <c r="F209" s="98">
        <f>IFERROR(IFERROR(('TRA_VEff EU28'!F209*'TRA_Stock EU28'!F209-'TRA_VEff UK'!F209*'TRA_Stock UK'!F209)/('TRA_Stock EU28'!F209-'TRA_Stock UK'!F209),('TRA_VEff EU28'!F209*'TRA_Vkm EU28'!F209-'TRA_VEff UK'!F209*'TRA_Vkm UK'!F209)/('TRA_Vkm EU28'!F209-'TRA_Vkm UK'!F209)),0)</f>
        <v>534.30355520104388</v>
      </c>
      <c r="G209" s="98">
        <f>IFERROR(IFERROR(('TRA_VEff EU28'!G209*'TRA_Stock EU28'!G209-'TRA_VEff UK'!G209*'TRA_Stock UK'!G209)/('TRA_Stock EU28'!G209-'TRA_Stock UK'!G209),('TRA_VEff EU28'!G209*'TRA_Vkm EU28'!G209-'TRA_VEff UK'!G209*'TRA_Vkm UK'!G209)/('TRA_Vkm EU28'!G209-'TRA_Vkm UK'!G209)),0)</f>
        <v>524.00915896640845</v>
      </c>
      <c r="H209" s="98">
        <f>IFERROR(IFERROR(('TRA_VEff EU28'!H209*'TRA_Stock EU28'!H209-'TRA_VEff UK'!H209*'TRA_Stock UK'!H209)/('TRA_Stock EU28'!H209-'TRA_Stock UK'!H209),('TRA_VEff EU28'!H209*'TRA_Vkm EU28'!H209-'TRA_VEff UK'!H209*'TRA_Vkm UK'!H209)/('TRA_Vkm EU28'!H209-'TRA_Vkm UK'!H209)),0)</f>
        <v>506.94027093445322</v>
      </c>
      <c r="I209" s="98">
        <f>IFERROR(IFERROR(('TRA_VEff EU28'!I209*'TRA_Stock EU28'!I209-'TRA_VEff UK'!I209*'TRA_Stock UK'!I209)/('TRA_Stock EU28'!I209-'TRA_Stock UK'!I209),('TRA_VEff EU28'!I209*'TRA_Vkm EU28'!I209-'TRA_VEff UK'!I209*'TRA_Vkm UK'!I209)/('TRA_Vkm EU28'!I209-'TRA_Vkm UK'!I209)),0)</f>
        <v>505.7850865203028</v>
      </c>
      <c r="J209" s="98">
        <f>IFERROR(IFERROR(('TRA_VEff EU28'!J209*'TRA_Stock EU28'!J209-'TRA_VEff UK'!J209*'TRA_Stock UK'!J209)/('TRA_Stock EU28'!J209-'TRA_Stock UK'!J209),('TRA_VEff EU28'!J209*'TRA_Vkm EU28'!J209-'TRA_VEff UK'!J209*'TRA_Vkm UK'!J209)/('TRA_Vkm EU28'!J209-'TRA_Vkm UK'!J209)),0)</f>
        <v>504.60899678979661</v>
      </c>
      <c r="K209" s="98">
        <f>IFERROR(IFERROR(('TRA_VEff EU28'!K209*'TRA_Stock EU28'!K209-'TRA_VEff UK'!K209*'TRA_Stock UK'!K209)/('TRA_Stock EU28'!K209-'TRA_Stock UK'!K209),('TRA_VEff EU28'!K209*'TRA_Vkm EU28'!K209-'TRA_VEff UK'!K209*'TRA_Vkm UK'!K209)/('TRA_Vkm EU28'!K209-'TRA_Vkm UK'!K209)),0)</f>
        <v>511.66940340736915</v>
      </c>
      <c r="L209" s="98">
        <f>IFERROR(IFERROR(('TRA_VEff EU28'!L209*'TRA_Stock EU28'!L209-'TRA_VEff UK'!L209*'TRA_Stock UK'!L209)/('TRA_Stock EU28'!L209-'TRA_Stock UK'!L209),('TRA_VEff EU28'!L209*'TRA_Vkm EU28'!L209-'TRA_VEff UK'!L209*'TRA_Vkm UK'!L209)/('TRA_Vkm EU28'!L209-'TRA_Vkm UK'!L209)),0)</f>
        <v>488.90207902582119</v>
      </c>
      <c r="M209" s="98">
        <f>IFERROR(IFERROR(('TRA_VEff EU28'!M209*'TRA_Stock EU28'!M209-'TRA_VEff UK'!M209*'TRA_Stock UK'!M209)/('TRA_Stock EU28'!M209-'TRA_Stock UK'!M209),('TRA_VEff EU28'!M209*'TRA_Vkm EU28'!M209-'TRA_VEff UK'!M209*'TRA_Vkm UK'!M209)/('TRA_Vkm EU28'!M209-'TRA_Vkm UK'!M209)),0)</f>
        <v>483.13175277966604</v>
      </c>
      <c r="N209" s="98">
        <f>IFERROR(IFERROR(('TRA_VEff EU28'!N209*'TRA_Stock EU28'!N209-'TRA_VEff UK'!N209*'TRA_Stock UK'!N209)/('TRA_Stock EU28'!N209-'TRA_Stock UK'!N209),('TRA_VEff EU28'!N209*'TRA_Vkm EU28'!N209-'TRA_VEff UK'!N209*'TRA_Vkm UK'!N209)/('TRA_Vkm EU28'!N209-'TRA_Vkm UK'!N209)),0)</f>
        <v>479.16301075953589</v>
      </c>
      <c r="O209" s="98">
        <f>IFERROR(IFERROR(('TRA_VEff EU28'!O209*'TRA_Stock EU28'!O209-'TRA_VEff UK'!O209*'TRA_Stock UK'!O209)/('TRA_Stock EU28'!O209-'TRA_Stock UK'!O209),('TRA_VEff EU28'!O209*'TRA_Vkm EU28'!O209-'TRA_VEff UK'!O209*'TRA_Vkm UK'!O209)/('TRA_Vkm EU28'!O209-'TRA_Vkm UK'!O209)),0)</f>
        <v>469.51186278979731</v>
      </c>
      <c r="P209" s="98">
        <f>IFERROR(IFERROR(('TRA_VEff EU28'!P209*'TRA_Stock EU28'!P209-'TRA_VEff UK'!P209*'TRA_Stock UK'!P209)/('TRA_Stock EU28'!P209-'TRA_Stock UK'!P209),('TRA_VEff EU28'!P209*'TRA_Vkm EU28'!P209-'TRA_VEff UK'!P209*'TRA_Vkm UK'!P209)/('TRA_Vkm EU28'!P209-'TRA_Vkm UK'!P209)),0)</f>
        <v>457.87557752578164</v>
      </c>
      <c r="Q209" s="98">
        <f>IFERROR(IFERROR(('TRA_VEff EU28'!Q209*'TRA_Stock EU28'!Q209-'TRA_VEff UK'!Q209*'TRA_Stock UK'!Q209)/('TRA_Stock EU28'!Q209-'TRA_Stock UK'!Q209),('TRA_VEff EU28'!Q209*'TRA_Vkm EU28'!Q209-'TRA_VEff UK'!Q209*'TRA_Vkm UK'!Q209)/('TRA_Vkm EU28'!Q209-'TRA_Vkm UK'!Q209)),0)</f>
        <v>454.7126468327063</v>
      </c>
      <c r="R209" s="98">
        <f>IFERROR(IFERROR(('TRA_VEff EU28'!R209*'TRA_Stock EU28'!R209-'TRA_VEff UK'!R209*'TRA_Stock UK'!R209)/('TRA_Stock EU28'!R209-'TRA_Stock UK'!R209),('TRA_VEff EU28'!R209*'TRA_Vkm EU28'!R209-'TRA_VEff UK'!R209*'TRA_Vkm UK'!R209)/('TRA_Vkm EU28'!R209-'TRA_Vkm UK'!R209)),0)</f>
        <v>452.38132309695629</v>
      </c>
      <c r="S209" s="98">
        <f>IFERROR(IFERROR(('TRA_VEff EU28'!S209*'TRA_Stock EU28'!S209-'TRA_VEff UK'!S209*'TRA_Stock UK'!S209)/('TRA_Stock EU28'!S209-'TRA_Stock UK'!S209),('TRA_VEff EU28'!S209*'TRA_Vkm EU28'!S209-'TRA_VEff UK'!S209*'TRA_Vkm UK'!S209)/('TRA_Vkm EU28'!S209-'TRA_Vkm UK'!S209)),0)</f>
        <v>450.15041055226652</v>
      </c>
      <c r="T209" s="98">
        <f>IFERROR(IFERROR(('TRA_VEff EU28'!T209*'TRA_Stock EU28'!T209-'TRA_VEff UK'!T209*'TRA_Stock UK'!T209)/('TRA_Stock EU28'!T209-'TRA_Stock UK'!T209),('TRA_VEff EU28'!T209*'TRA_Vkm EU28'!T209-'TRA_VEff UK'!T209*'TRA_Vkm UK'!T209)/('TRA_Vkm EU28'!T209-'TRA_Vkm UK'!T209)),0)</f>
        <v>447.65781916253553</v>
      </c>
      <c r="U209" s="98">
        <f>IFERROR(IFERROR(('TRA_VEff EU28'!U209*'TRA_Stock EU28'!U209-'TRA_VEff UK'!U209*'TRA_Stock UK'!U209)/('TRA_Stock EU28'!U209-'TRA_Stock UK'!U209),('TRA_VEff EU28'!U209*'TRA_Vkm EU28'!U209-'TRA_VEff UK'!U209*'TRA_Vkm UK'!U209)/('TRA_Vkm EU28'!U209-'TRA_Vkm UK'!U209)),0)</f>
        <v>445.19363068359286</v>
      </c>
      <c r="V209" s="98">
        <f>IFERROR(IFERROR(('TRA_VEff EU28'!V209*'TRA_Stock EU28'!V209-'TRA_VEff UK'!V209*'TRA_Stock UK'!V209)/('TRA_Stock EU28'!V209-'TRA_Stock UK'!V209),('TRA_VEff EU28'!V209*'TRA_Vkm EU28'!V209-'TRA_VEff UK'!V209*'TRA_Vkm UK'!V209)/('TRA_Vkm EU28'!V209-'TRA_Vkm UK'!V209)),0)</f>
        <v>443.47435889477191</v>
      </c>
      <c r="W209" s="98">
        <f>IFERROR(IFERROR(('TRA_VEff EU28'!W209*'TRA_Stock EU28'!W209-'TRA_VEff UK'!W209*'TRA_Stock UK'!W209)/('TRA_Stock EU28'!W209-'TRA_Stock UK'!W209),('TRA_VEff EU28'!W209*'TRA_Vkm EU28'!W209-'TRA_VEff UK'!W209*'TRA_Vkm UK'!W209)/('TRA_Vkm EU28'!W209-'TRA_Vkm UK'!W209)),0)</f>
        <v>441.24660669387271</v>
      </c>
      <c r="X209" s="98">
        <f>IFERROR(IFERROR(('TRA_VEff EU28'!X209*'TRA_Stock EU28'!X209-'TRA_VEff UK'!X209*'TRA_Stock UK'!X209)/('TRA_Stock EU28'!X209-'TRA_Stock UK'!X209),('TRA_VEff EU28'!X209*'TRA_Vkm EU28'!X209-'TRA_VEff UK'!X209*'TRA_Vkm UK'!X209)/('TRA_Vkm EU28'!X209-'TRA_Vkm UK'!X209)),0)</f>
        <v>439.10413701150623</v>
      </c>
      <c r="Y209" s="98">
        <f>IFERROR(IFERROR(('TRA_VEff EU28'!Y209*'TRA_Stock EU28'!Y209-'TRA_VEff UK'!Y209*'TRA_Stock UK'!Y209)/('TRA_Stock EU28'!Y209-'TRA_Stock UK'!Y209),('TRA_VEff EU28'!Y209*'TRA_Vkm EU28'!Y209-'TRA_VEff UK'!Y209*'TRA_Vkm UK'!Y209)/('TRA_Vkm EU28'!Y209-'TRA_Vkm UK'!Y209)),0)</f>
        <v>436.02577569337524</v>
      </c>
      <c r="Z209" s="98">
        <f>IFERROR(IFERROR(('TRA_VEff EU28'!Z209*'TRA_Stock EU28'!Z209-'TRA_VEff UK'!Z209*'TRA_Stock UK'!Z209)/('TRA_Stock EU28'!Z209-'TRA_Stock UK'!Z209),('TRA_VEff EU28'!Z209*'TRA_Vkm EU28'!Z209-'TRA_VEff UK'!Z209*'TRA_Vkm UK'!Z209)/('TRA_Vkm EU28'!Z209-'TRA_Vkm UK'!Z209)),0)</f>
        <v>433.95618654752161</v>
      </c>
      <c r="AA209" s="98">
        <f>IFERROR(IFERROR(('TRA_VEff EU28'!AA209*'TRA_Stock EU28'!AA209-'TRA_VEff UK'!AA209*'TRA_Stock UK'!AA209)/('TRA_Stock EU28'!AA209-'TRA_Stock UK'!AA209),('TRA_VEff EU28'!AA209*'TRA_Vkm EU28'!AA209-'TRA_VEff UK'!AA209*'TRA_Vkm UK'!AA209)/('TRA_Vkm EU28'!AA209-'TRA_Vkm UK'!AA209)),0)</f>
        <v>430.69049316864897</v>
      </c>
      <c r="AB209" s="98">
        <f>IFERROR(IFERROR(('TRA_VEff EU28'!AB209*'TRA_Stock EU28'!AB209-'TRA_VEff UK'!AB209*'TRA_Stock UK'!AB209)/('TRA_Stock EU28'!AB209-'TRA_Stock UK'!AB209),('TRA_VEff EU28'!AB209*'TRA_Vkm EU28'!AB209-'TRA_VEff UK'!AB209*'TRA_Vkm UK'!AB209)/('TRA_Vkm EU28'!AB209-'TRA_Vkm UK'!AB209)),0)</f>
        <v>427.92749802887823</v>
      </c>
      <c r="AC209" s="98">
        <f>IFERROR(IFERROR(('TRA_VEff EU28'!AC209*'TRA_Stock EU28'!AC209-'TRA_VEff UK'!AC209*'TRA_Stock UK'!AC209)/('TRA_Stock EU28'!AC209-'TRA_Stock UK'!AC209),('TRA_VEff EU28'!AC209*'TRA_Vkm EU28'!AC209-'TRA_VEff UK'!AC209*'TRA_Vkm UK'!AC209)/('TRA_Vkm EU28'!AC209-'TRA_Vkm UK'!AC209)),0)</f>
        <v>425.71474278018803</v>
      </c>
      <c r="AD209" s="98">
        <f>IFERROR(IFERROR(('TRA_VEff EU28'!AD209*'TRA_Stock EU28'!AD209-'TRA_VEff UK'!AD209*'TRA_Stock UK'!AD209)/('TRA_Stock EU28'!AD209-'TRA_Stock UK'!AD209),('TRA_VEff EU28'!AD209*'TRA_Vkm EU28'!AD209-'TRA_VEff UK'!AD209*'TRA_Vkm UK'!AD209)/('TRA_Vkm EU28'!AD209-'TRA_Vkm UK'!AD209)),0)</f>
        <v>422.74353619794124</v>
      </c>
      <c r="AE209" s="98">
        <f>IFERROR(IFERROR(('TRA_VEff EU28'!AE209*'TRA_Stock EU28'!AE209-'TRA_VEff UK'!AE209*'TRA_Stock UK'!AE209)/('TRA_Stock EU28'!AE209-'TRA_Stock UK'!AE209),('TRA_VEff EU28'!AE209*'TRA_Vkm EU28'!AE209-'TRA_VEff UK'!AE209*'TRA_Vkm UK'!AE209)/('TRA_Vkm EU28'!AE209-'TRA_Vkm UK'!AE209)),0)</f>
        <v>420.45388149742178</v>
      </c>
      <c r="AF209" s="98">
        <f>IFERROR(IFERROR(('TRA_VEff EU28'!AF209*'TRA_Stock EU28'!AF209-'TRA_VEff UK'!AF209*'TRA_Stock UK'!AF209)/('TRA_Stock EU28'!AF209-'TRA_Stock UK'!AF209),('TRA_VEff EU28'!AF209*'TRA_Vkm EU28'!AF209-'TRA_VEff UK'!AF209*'TRA_Vkm UK'!AF209)/('TRA_Vkm EU28'!AF209-'TRA_Vkm UK'!AF209)),0)</f>
        <v>417.11949652690947</v>
      </c>
      <c r="AG209" s="98">
        <f>IFERROR(IFERROR(('TRA_VEff EU28'!AG209*'TRA_Stock EU28'!AG209-'TRA_VEff UK'!AG209*'TRA_Stock UK'!AG209)/('TRA_Stock EU28'!AG209-'TRA_Stock UK'!AG209),('TRA_VEff EU28'!AG209*'TRA_Vkm EU28'!AG209-'TRA_VEff UK'!AG209*'TRA_Vkm UK'!AG209)/('TRA_Vkm EU28'!AG209-'TRA_Vkm UK'!AG209)),0)</f>
        <v>414.9600233594328</v>
      </c>
      <c r="AH209" s="98">
        <f>IFERROR(IFERROR(('TRA_VEff EU28'!AH209*'TRA_Stock EU28'!AH209-'TRA_VEff UK'!AH209*'TRA_Stock UK'!AH209)/('TRA_Stock EU28'!AH209-'TRA_Stock UK'!AH209),('TRA_VEff EU28'!AH209*'TRA_Vkm EU28'!AH209-'TRA_VEff UK'!AH209*'TRA_Vkm UK'!AH209)/('TRA_Vkm EU28'!AH209-'TRA_Vkm UK'!AH209)),0)</f>
        <v>412.41913334325017</v>
      </c>
      <c r="AI209" s="98">
        <f>IFERROR(IFERROR(('TRA_VEff EU28'!AI209*'TRA_Stock EU28'!AI209-'TRA_VEff UK'!AI209*'TRA_Stock UK'!AI209)/('TRA_Stock EU28'!AI209-'TRA_Stock UK'!AI209),('TRA_VEff EU28'!AI209*'TRA_Vkm EU28'!AI209-'TRA_VEff UK'!AI209*'TRA_Vkm UK'!AI209)/('TRA_Vkm EU28'!AI209-'TRA_Vkm UK'!AI209)),0)</f>
        <v>409.6991934735388</v>
      </c>
      <c r="AJ209" s="98">
        <f>IFERROR(IFERROR(('TRA_VEff EU28'!AJ209*'TRA_Stock EU28'!AJ209-'TRA_VEff UK'!AJ209*'TRA_Stock UK'!AJ209)/('TRA_Stock EU28'!AJ209-'TRA_Stock UK'!AJ209),('TRA_VEff EU28'!AJ209*'TRA_Vkm EU28'!AJ209-'TRA_VEff UK'!AJ209*'TRA_Vkm UK'!AJ209)/('TRA_Vkm EU28'!AJ209-'TRA_Vkm UK'!AJ209)),0)</f>
        <v>406.18999394628037</v>
      </c>
      <c r="AK209" s="98">
        <f>IFERROR(IFERROR(('TRA_VEff EU28'!AK209*'TRA_Stock EU28'!AK209-'TRA_VEff UK'!AK209*'TRA_Stock UK'!AK209)/('TRA_Stock EU28'!AK209-'TRA_Stock UK'!AK209),('TRA_VEff EU28'!AK209*'TRA_Vkm EU28'!AK209-'TRA_VEff UK'!AK209*'TRA_Vkm UK'!AK209)/('TRA_Vkm EU28'!AK209-'TRA_Vkm UK'!AK209)),0)</f>
        <v>403.54553157683443</v>
      </c>
      <c r="AL209" s="98">
        <f>IFERROR(IFERROR(('TRA_VEff EU28'!AL209*'TRA_Stock EU28'!AL209-'TRA_VEff UK'!AL209*'TRA_Stock UK'!AL209)/('TRA_Stock EU28'!AL209-'TRA_Stock UK'!AL209),('TRA_VEff EU28'!AL209*'TRA_Vkm EU28'!AL209-'TRA_VEff UK'!AL209*'TRA_Vkm UK'!AL209)/('TRA_Vkm EU28'!AL209-'TRA_Vkm UK'!AL209)),0)</f>
        <v>400.20003697029455</v>
      </c>
      <c r="AM209" s="98">
        <f>IFERROR(IFERROR(('TRA_VEff EU28'!AM209*'TRA_Stock EU28'!AM209-'TRA_VEff UK'!AM209*'TRA_Stock UK'!AM209)/('TRA_Stock EU28'!AM209-'TRA_Stock UK'!AM209),('TRA_VEff EU28'!AM209*'TRA_Vkm EU28'!AM209-'TRA_VEff UK'!AM209*'TRA_Vkm UK'!AM209)/('TRA_Vkm EU28'!AM209-'TRA_Vkm UK'!AM209)),0)</f>
        <v>396.65487530647897</v>
      </c>
      <c r="AN209" s="98">
        <f>IFERROR(IFERROR(('TRA_VEff EU28'!AN209*'TRA_Stock EU28'!AN209-'TRA_VEff UK'!AN209*'TRA_Stock UK'!AN209)/('TRA_Stock EU28'!AN209-'TRA_Stock UK'!AN209),('TRA_VEff EU28'!AN209*'TRA_Vkm EU28'!AN209-'TRA_VEff UK'!AN209*'TRA_Vkm UK'!AN209)/('TRA_Vkm EU28'!AN209-'TRA_Vkm UK'!AN209)),0)</f>
        <v>390.0532197238461</v>
      </c>
      <c r="AO209" s="98">
        <f>IFERROR(IFERROR(('TRA_VEff EU28'!AO209*'TRA_Stock EU28'!AO209-'TRA_VEff UK'!AO209*'TRA_Stock UK'!AO209)/('TRA_Stock EU28'!AO209-'TRA_Stock UK'!AO209),('TRA_VEff EU28'!AO209*'TRA_Vkm EU28'!AO209-'TRA_VEff UK'!AO209*'TRA_Vkm UK'!AO209)/('TRA_Vkm EU28'!AO209-'TRA_Vkm UK'!AO209)),0)</f>
        <v>385.87663448531299</v>
      </c>
      <c r="AP209" s="98">
        <f>IFERROR(IFERROR(('TRA_VEff EU28'!AP209*'TRA_Stock EU28'!AP209-'TRA_VEff UK'!AP209*'TRA_Stock UK'!AP209)/('TRA_Stock EU28'!AP209-'TRA_Stock UK'!AP209),('TRA_VEff EU28'!AP209*'TRA_Vkm EU28'!AP209-'TRA_VEff UK'!AP209*'TRA_Vkm UK'!AP209)/('TRA_Vkm EU28'!AP209-'TRA_Vkm UK'!AP209)),0)</f>
        <v>381.88495160690258</v>
      </c>
      <c r="AQ209" s="98">
        <f>IFERROR(IFERROR(('TRA_VEff EU28'!AQ209*'TRA_Stock EU28'!AQ209-'TRA_VEff UK'!AQ209*'TRA_Stock UK'!AQ209)/('TRA_Stock EU28'!AQ209-'TRA_Stock UK'!AQ209),('TRA_VEff EU28'!AQ209*'TRA_Vkm EU28'!AQ209-'TRA_VEff UK'!AQ209*'TRA_Vkm UK'!AQ209)/('TRA_Vkm EU28'!AQ209-'TRA_Vkm UK'!AQ209)),0)</f>
        <v>378.11807961658889</v>
      </c>
      <c r="AR209" s="98">
        <f>IFERROR(IFERROR(('TRA_VEff EU28'!AR209*'TRA_Stock EU28'!AR209-'TRA_VEff UK'!AR209*'TRA_Stock UK'!AR209)/('TRA_Stock EU28'!AR209-'TRA_Stock UK'!AR209),('TRA_VEff EU28'!AR209*'TRA_Vkm EU28'!AR209-'TRA_VEff UK'!AR209*'TRA_Vkm UK'!AR209)/('TRA_Vkm EU28'!AR209-'TRA_Vkm UK'!AR209)),0)</f>
        <v>374.19332371826044</v>
      </c>
      <c r="AS209" s="98">
        <f>IFERROR(IFERROR(('TRA_VEff EU28'!AS209*'TRA_Stock EU28'!AS209-'TRA_VEff UK'!AS209*'TRA_Stock UK'!AS209)/('TRA_Stock EU28'!AS209-'TRA_Stock UK'!AS209),('TRA_VEff EU28'!AS209*'TRA_Vkm EU28'!AS209-'TRA_VEff UK'!AS209*'TRA_Vkm UK'!AS209)/('TRA_Vkm EU28'!AS209-'TRA_Vkm UK'!AS209)),0)</f>
        <v>370.84389710841282</v>
      </c>
      <c r="AT209" s="98">
        <f>IFERROR(IFERROR(('TRA_VEff EU28'!AT209*'TRA_Stock EU28'!AT209-'TRA_VEff UK'!AT209*'TRA_Stock UK'!AT209)/('TRA_Stock EU28'!AT209-'TRA_Stock UK'!AT209),('TRA_VEff EU28'!AT209*'TRA_Vkm EU28'!AT209-'TRA_VEff UK'!AT209*'TRA_Vkm UK'!AT209)/('TRA_Vkm EU28'!AT209-'TRA_Vkm UK'!AT209)),0)</f>
        <v>367.52124071179514</v>
      </c>
      <c r="AU209" s="98">
        <f>IFERROR(IFERROR(('TRA_VEff EU28'!AU209*'TRA_Stock EU28'!AU209-'TRA_VEff UK'!AU209*'TRA_Stock UK'!AU209)/('TRA_Stock EU28'!AU209-'TRA_Stock UK'!AU209),('TRA_VEff EU28'!AU209*'TRA_Vkm EU28'!AU209-'TRA_VEff UK'!AU209*'TRA_Vkm UK'!AU209)/('TRA_Vkm EU28'!AU209-'TRA_Vkm UK'!AU209)),0)</f>
        <v>363.960005689225</v>
      </c>
      <c r="AV209" s="98">
        <f>IFERROR(IFERROR(('TRA_VEff EU28'!AV209*'TRA_Stock EU28'!AV209-'TRA_VEff UK'!AV209*'TRA_Stock UK'!AV209)/('TRA_Stock EU28'!AV209-'TRA_Stock UK'!AV209),('TRA_VEff EU28'!AV209*'TRA_Vkm EU28'!AV209-'TRA_VEff UK'!AV209*'TRA_Vkm UK'!AV209)/('TRA_Vkm EU28'!AV209-'TRA_Vkm UK'!AV209)),0)</f>
        <v>360.85147119982912</v>
      </c>
      <c r="AW209" s="98">
        <f>IFERROR(IFERROR(('TRA_VEff EU28'!AW209*'TRA_Stock EU28'!AW209-'TRA_VEff UK'!AW209*'TRA_Stock UK'!AW209)/('TRA_Stock EU28'!AW209-'TRA_Stock UK'!AW209),('TRA_VEff EU28'!AW209*'TRA_Vkm EU28'!AW209-'TRA_VEff UK'!AW209*'TRA_Vkm UK'!AW209)/('TRA_Vkm EU28'!AW209-'TRA_Vkm UK'!AW209)),0)</f>
        <v>357.48203238530579</v>
      </c>
      <c r="AX209" s="98">
        <f>IFERROR(IFERROR(('TRA_VEff EU28'!AX209*'TRA_Stock EU28'!AX209-'TRA_VEff UK'!AX209*'TRA_Stock UK'!AX209)/('TRA_Stock EU28'!AX209-'TRA_Stock UK'!AX209),('TRA_VEff EU28'!AX209*'TRA_Vkm EU28'!AX209-'TRA_VEff UK'!AX209*'TRA_Vkm UK'!AX209)/('TRA_Vkm EU28'!AX209-'TRA_Vkm UK'!AX209)),0)</f>
        <v>353.85505030810958</v>
      </c>
      <c r="AY209" s="98">
        <f>IFERROR(IFERROR(('TRA_VEff EU28'!AY209*'TRA_Stock EU28'!AY209-'TRA_VEff UK'!AY209*'TRA_Stock UK'!AY209)/('TRA_Stock EU28'!AY209-'TRA_Stock UK'!AY209),('TRA_VEff EU28'!AY209*'TRA_Vkm EU28'!AY209-'TRA_VEff UK'!AY209*'TRA_Vkm UK'!AY209)/('TRA_Vkm EU28'!AY209-'TRA_Vkm UK'!AY209)),0)</f>
        <v>350.14369152459142</v>
      </c>
      <c r="AZ209" s="98">
        <f>IFERROR(IFERROR(('TRA_VEff EU28'!AZ209*'TRA_Stock EU28'!AZ209-'TRA_VEff UK'!AZ209*'TRA_Stock UK'!AZ209)/('TRA_Stock EU28'!AZ209-'TRA_Stock UK'!AZ209),('TRA_VEff EU28'!AZ209*'TRA_Vkm EU28'!AZ209-'TRA_VEff UK'!AZ209*'TRA_Vkm UK'!AZ209)/('TRA_Vkm EU28'!AZ209-'TRA_Vkm UK'!AZ209)),0)</f>
        <v>346.61379390215905</v>
      </c>
    </row>
    <row r="210" spans="1:52">
      <c r="A210" s="108" t="s">
        <v>126</v>
      </c>
      <c r="B210" s="102">
        <f>IFERROR(IFERROR(('TRA_VEff EU28'!B210*'TRA_Stock EU28'!B210-'TRA_VEff UK'!B210*'TRA_Stock UK'!B210)/('TRA_Stock EU28'!B210-'TRA_Stock UK'!B210),('TRA_VEff EU28'!B210*'TRA_Vkm EU28'!B210-'TRA_VEff UK'!B210*'TRA_Vkm UK'!B210)/('TRA_Vkm EU28'!B210-'TRA_Vkm UK'!B210)),0)</f>
        <v>601.82864274657231</v>
      </c>
      <c r="C210" s="102">
        <f>IFERROR(IFERROR(('TRA_VEff EU28'!C210*'TRA_Stock EU28'!C210-'TRA_VEff UK'!C210*'TRA_Stock UK'!C210)/('TRA_Stock EU28'!C210-'TRA_Stock UK'!C210),('TRA_VEff EU28'!C210*'TRA_Vkm EU28'!C210-'TRA_VEff UK'!C210*'TRA_Vkm UK'!C210)/('TRA_Vkm EU28'!C210-'TRA_Vkm UK'!C210)),0)</f>
        <v>600.64599938577203</v>
      </c>
      <c r="D210" s="102">
        <f>IFERROR(IFERROR(('TRA_VEff EU28'!D210*'TRA_Stock EU28'!D210-'TRA_VEff UK'!D210*'TRA_Stock UK'!D210)/('TRA_Stock EU28'!D210-'TRA_Stock UK'!D210),('TRA_VEff EU28'!D210*'TRA_Vkm EU28'!D210-'TRA_VEff UK'!D210*'TRA_Vkm UK'!D210)/('TRA_Vkm EU28'!D210-'TRA_Vkm UK'!D210)),0)</f>
        <v>606.82285873288265</v>
      </c>
      <c r="E210" s="102">
        <f>IFERROR(IFERROR(('TRA_VEff EU28'!E210*'TRA_Stock EU28'!E210-'TRA_VEff UK'!E210*'TRA_Stock UK'!E210)/('TRA_Stock EU28'!E210-'TRA_Stock UK'!E210),('TRA_VEff EU28'!E210*'TRA_Vkm EU28'!E210-'TRA_VEff UK'!E210*'TRA_Vkm UK'!E210)/('TRA_Vkm EU28'!E210-'TRA_Vkm UK'!E210)),0)</f>
        <v>623.34257804110916</v>
      </c>
      <c r="F210" s="102">
        <f>IFERROR(IFERROR(('TRA_VEff EU28'!F210*'TRA_Stock EU28'!F210-'TRA_VEff UK'!F210*'TRA_Stock UK'!F210)/('TRA_Stock EU28'!F210-'TRA_Stock UK'!F210),('TRA_VEff EU28'!F210*'TRA_Vkm EU28'!F210-'TRA_VEff UK'!F210*'TRA_Vkm UK'!F210)/('TRA_Vkm EU28'!F210-'TRA_Vkm UK'!F210)),0)</f>
        <v>618.93214191072263</v>
      </c>
      <c r="G210" s="102">
        <f>IFERROR(IFERROR(('TRA_VEff EU28'!G210*'TRA_Stock EU28'!G210-'TRA_VEff UK'!G210*'TRA_Stock UK'!G210)/('TRA_Stock EU28'!G210-'TRA_Stock UK'!G210),('TRA_VEff EU28'!G210*'TRA_Vkm EU28'!G210-'TRA_VEff UK'!G210*'TRA_Vkm UK'!G210)/('TRA_Vkm EU28'!G210-'TRA_Vkm UK'!G210)),0)</f>
        <v>600.9427542281768</v>
      </c>
      <c r="H210" s="102">
        <f>IFERROR(IFERROR(('TRA_VEff EU28'!H210*'TRA_Stock EU28'!H210-'TRA_VEff UK'!H210*'TRA_Stock UK'!H210)/('TRA_Stock EU28'!H210-'TRA_Stock UK'!H210),('TRA_VEff EU28'!H210*'TRA_Vkm EU28'!H210-'TRA_VEff UK'!H210*'TRA_Vkm UK'!H210)/('TRA_Vkm EU28'!H210-'TRA_Vkm UK'!H210)),0)</f>
        <v>598.53112607371168</v>
      </c>
      <c r="I210" s="102">
        <f>IFERROR(IFERROR(('TRA_VEff EU28'!I210*'TRA_Stock EU28'!I210-'TRA_VEff UK'!I210*'TRA_Stock UK'!I210)/('TRA_Stock EU28'!I210-'TRA_Stock UK'!I210),('TRA_VEff EU28'!I210*'TRA_Vkm EU28'!I210-'TRA_VEff UK'!I210*'TRA_Vkm UK'!I210)/('TRA_Vkm EU28'!I210-'TRA_Vkm UK'!I210)),0)</f>
        <v>599.20054561072016</v>
      </c>
      <c r="J210" s="102">
        <f>IFERROR(IFERROR(('TRA_VEff EU28'!J210*'TRA_Stock EU28'!J210-'TRA_VEff UK'!J210*'TRA_Stock UK'!J210)/('TRA_Stock EU28'!J210-'TRA_Stock UK'!J210),('TRA_VEff EU28'!J210*'TRA_Vkm EU28'!J210-'TRA_VEff UK'!J210*'TRA_Vkm UK'!J210)/('TRA_Vkm EU28'!J210-'TRA_Vkm UK'!J210)),0)</f>
        <v>601.60999690769484</v>
      </c>
      <c r="K210" s="102">
        <f>IFERROR(IFERROR(('TRA_VEff EU28'!K210*'TRA_Stock EU28'!K210-'TRA_VEff UK'!K210*'TRA_Stock UK'!K210)/('TRA_Stock EU28'!K210-'TRA_Stock UK'!K210),('TRA_VEff EU28'!K210*'TRA_Vkm EU28'!K210-'TRA_VEff UK'!K210*'TRA_Vkm UK'!K210)/('TRA_Vkm EU28'!K210-'TRA_Vkm UK'!K210)),0)</f>
        <v>598.95213650362916</v>
      </c>
      <c r="L210" s="102">
        <f>IFERROR(IFERROR(('TRA_VEff EU28'!L210*'TRA_Stock EU28'!L210-'TRA_VEff UK'!L210*'TRA_Stock UK'!L210)/('TRA_Stock EU28'!L210-'TRA_Stock UK'!L210),('TRA_VEff EU28'!L210*'TRA_Vkm EU28'!L210-'TRA_VEff UK'!L210*'TRA_Vkm UK'!L210)/('TRA_Vkm EU28'!L210-'TRA_Vkm UK'!L210)),0)</f>
        <v>590.76553851265464</v>
      </c>
      <c r="M210" s="102">
        <f>IFERROR(IFERROR(('TRA_VEff EU28'!M210*'TRA_Stock EU28'!M210-'TRA_VEff UK'!M210*'TRA_Stock UK'!M210)/('TRA_Stock EU28'!M210-'TRA_Stock UK'!M210),('TRA_VEff EU28'!M210*'TRA_Vkm EU28'!M210-'TRA_VEff UK'!M210*'TRA_Vkm UK'!M210)/('TRA_Vkm EU28'!M210-'TRA_Vkm UK'!M210)),0)</f>
        <v>595.33970196963139</v>
      </c>
      <c r="N210" s="102">
        <f>IFERROR(IFERROR(('TRA_VEff EU28'!N210*'TRA_Stock EU28'!N210-'TRA_VEff UK'!N210*'TRA_Stock UK'!N210)/('TRA_Stock EU28'!N210-'TRA_Stock UK'!N210),('TRA_VEff EU28'!N210*'TRA_Vkm EU28'!N210-'TRA_VEff UK'!N210*'TRA_Vkm UK'!N210)/('TRA_Vkm EU28'!N210-'TRA_Vkm UK'!N210)),0)</f>
        <v>586.66144203127692</v>
      </c>
      <c r="O210" s="102">
        <f>IFERROR(IFERROR(('TRA_VEff EU28'!O210*'TRA_Stock EU28'!O210-'TRA_VEff UK'!O210*'TRA_Stock UK'!O210)/('TRA_Stock EU28'!O210-'TRA_Stock UK'!O210),('TRA_VEff EU28'!O210*'TRA_Vkm EU28'!O210-'TRA_VEff UK'!O210*'TRA_Vkm UK'!O210)/('TRA_Vkm EU28'!O210-'TRA_Vkm UK'!O210)),0)</f>
        <v>577.18760029836631</v>
      </c>
      <c r="P210" s="102">
        <f>IFERROR(IFERROR(('TRA_VEff EU28'!P210*'TRA_Stock EU28'!P210-'TRA_VEff UK'!P210*'TRA_Stock UK'!P210)/('TRA_Stock EU28'!P210-'TRA_Stock UK'!P210),('TRA_VEff EU28'!P210*'TRA_Vkm EU28'!P210-'TRA_VEff UK'!P210*'TRA_Vkm UK'!P210)/('TRA_Vkm EU28'!P210-'TRA_Vkm UK'!P210)),0)</f>
        <v>542.67175333329362</v>
      </c>
      <c r="Q210" s="102">
        <f>IFERROR(IFERROR(('TRA_VEff EU28'!Q210*'TRA_Stock EU28'!Q210-'TRA_VEff UK'!Q210*'TRA_Stock UK'!Q210)/('TRA_Stock EU28'!Q210-'TRA_Stock UK'!Q210),('TRA_VEff EU28'!Q210*'TRA_Vkm EU28'!Q210-'TRA_VEff UK'!Q210*'TRA_Vkm UK'!Q210)/('TRA_Vkm EU28'!Q210-'TRA_Vkm UK'!Q210)),0)</f>
        <v>542.87688003785036</v>
      </c>
      <c r="R210" s="102">
        <f>IFERROR(IFERROR(('TRA_VEff EU28'!R210*'TRA_Stock EU28'!R210-'TRA_VEff UK'!R210*'TRA_Stock UK'!R210)/('TRA_Stock EU28'!R210-'TRA_Stock UK'!R210),('TRA_VEff EU28'!R210*'TRA_Vkm EU28'!R210-'TRA_VEff UK'!R210*'TRA_Vkm UK'!R210)/('TRA_Vkm EU28'!R210-'TRA_Vkm UK'!R210)),0)</f>
        <v>540.88472037777149</v>
      </c>
      <c r="S210" s="102">
        <f>IFERROR(IFERROR(('TRA_VEff EU28'!S210*'TRA_Stock EU28'!S210-'TRA_VEff UK'!S210*'TRA_Stock UK'!S210)/('TRA_Stock EU28'!S210-'TRA_Stock UK'!S210),('TRA_VEff EU28'!S210*'TRA_Vkm EU28'!S210-'TRA_VEff UK'!S210*'TRA_Vkm UK'!S210)/('TRA_Vkm EU28'!S210-'TRA_Vkm UK'!S210)),0)</f>
        <v>537.36441801108822</v>
      </c>
      <c r="T210" s="102">
        <f>IFERROR(IFERROR(('TRA_VEff EU28'!T210*'TRA_Stock EU28'!T210-'TRA_VEff UK'!T210*'TRA_Stock UK'!T210)/('TRA_Stock EU28'!T210-'TRA_Stock UK'!T210),('TRA_VEff EU28'!T210*'TRA_Vkm EU28'!T210-'TRA_VEff UK'!T210*'TRA_Vkm UK'!T210)/('TRA_Vkm EU28'!T210-'TRA_Vkm UK'!T210)),0)</f>
        <v>533.72096761401053</v>
      </c>
      <c r="U210" s="102">
        <f>IFERROR(IFERROR(('TRA_VEff EU28'!U210*'TRA_Stock EU28'!U210-'TRA_VEff UK'!U210*'TRA_Stock UK'!U210)/('TRA_Stock EU28'!U210-'TRA_Stock UK'!U210),('TRA_VEff EU28'!U210*'TRA_Vkm EU28'!U210-'TRA_VEff UK'!U210*'TRA_Vkm UK'!U210)/('TRA_Vkm EU28'!U210-'TRA_Vkm UK'!U210)),0)</f>
        <v>530.47815254784211</v>
      </c>
      <c r="V210" s="102">
        <f>IFERROR(IFERROR(('TRA_VEff EU28'!V210*'TRA_Stock EU28'!V210-'TRA_VEff UK'!V210*'TRA_Stock UK'!V210)/('TRA_Stock EU28'!V210-'TRA_Stock UK'!V210),('TRA_VEff EU28'!V210*'TRA_Vkm EU28'!V210-'TRA_VEff UK'!V210*'TRA_Vkm UK'!V210)/('TRA_Vkm EU28'!V210-'TRA_Vkm UK'!V210)),0)</f>
        <v>529.04904554531026</v>
      </c>
      <c r="W210" s="102">
        <f>IFERROR(IFERROR(('TRA_VEff EU28'!W210*'TRA_Stock EU28'!W210-'TRA_VEff UK'!W210*'TRA_Stock UK'!W210)/('TRA_Stock EU28'!W210-'TRA_Stock UK'!W210),('TRA_VEff EU28'!W210*'TRA_Vkm EU28'!W210-'TRA_VEff UK'!W210*'TRA_Vkm UK'!W210)/('TRA_Vkm EU28'!W210-'TRA_Vkm UK'!W210)),0)</f>
        <v>526.25051090455099</v>
      </c>
      <c r="X210" s="102">
        <f>IFERROR(IFERROR(('TRA_VEff EU28'!X210*'TRA_Stock EU28'!X210-'TRA_VEff UK'!X210*'TRA_Stock UK'!X210)/('TRA_Stock EU28'!X210-'TRA_Stock UK'!X210),('TRA_VEff EU28'!X210*'TRA_Vkm EU28'!X210-'TRA_VEff UK'!X210*'TRA_Vkm UK'!X210)/('TRA_Vkm EU28'!X210-'TRA_Vkm UK'!X210)),0)</f>
        <v>524.56794184930311</v>
      </c>
      <c r="Y210" s="102">
        <f>IFERROR(IFERROR(('TRA_VEff EU28'!Y210*'TRA_Stock EU28'!Y210-'TRA_VEff UK'!Y210*'TRA_Stock UK'!Y210)/('TRA_Stock EU28'!Y210-'TRA_Stock UK'!Y210),('TRA_VEff EU28'!Y210*'TRA_Vkm EU28'!Y210-'TRA_VEff UK'!Y210*'TRA_Vkm UK'!Y210)/('TRA_Vkm EU28'!Y210-'TRA_Vkm UK'!Y210)),0)</f>
        <v>520.96439120640969</v>
      </c>
      <c r="Z210" s="102">
        <f>IFERROR(IFERROR(('TRA_VEff EU28'!Z210*'TRA_Stock EU28'!Z210-'TRA_VEff UK'!Z210*'TRA_Stock UK'!Z210)/('TRA_Stock EU28'!Z210-'TRA_Stock UK'!Z210),('TRA_VEff EU28'!Z210*'TRA_Vkm EU28'!Z210-'TRA_VEff UK'!Z210*'TRA_Vkm UK'!Z210)/('TRA_Vkm EU28'!Z210-'TRA_Vkm UK'!Z210)),0)</f>
        <v>519.55444997405868</v>
      </c>
      <c r="AA210" s="102">
        <f>IFERROR(IFERROR(('TRA_VEff EU28'!AA210*'TRA_Stock EU28'!AA210-'TRA_VEff UK'!AA210*'TRA_Stock UK'!AA210)/('TRA_Stock EU28'!AA210-'TRA_Stock UK'!AA210),('TRA_VEff EU28'!AA210*'TRA_Vkm EU28'!AA210-'TRA_VEff UK'!AA210*'TRA_Vkm UK'!AA210)/('TRA_Vkm EU28'!AA210-'TRA_Vkm UK'!AA210)),0)</f>
        <v>516.61947031971545</v>
      </c>
      <c r="AB210" s="102">
        <f>IFERROR(IFERROR(('TRA_VEff EU28'!AB210*'TRA_Stock EU28'!AB210-'TRA_VEff UK'!AB210*'TRA_Stock UK'!AB210)/('TRA_Stock EU28'!AB210-'TRA_Stock UK'!AB210),('TRA_VEff EU28'!AB210*'TRA_Vkm EU28'!AB210-'TRA_VEff UK'!AB210*'TRA_Vkm UK'!AB210)/('TRA_Vkm EU28'!AB210-'TRA_Vkm UK'!AB210)),0)</f>
        <v>514.03286323327643</v>
      </c>
      <c r="AC210" s="102">
        <f>IFERROR(IFERROR(('TRA_VEff EU28'!AC210*'TRA_Stock EU28'!AC210-'TRA_VEff UK'!AC210*'TRA_Stock UK'!AC210)/('TRA_Stock EU28'!AC210-'TRA_Stock UK'!AC210),('TRA_VEff EU28'!AC210*'TRA_Vkm EU28'!AC210-'TRA_VEff UK'!AC210*'TRA_Vkm UK'!AC210)/('TRA_Vkm EU28'!AC210-'TRA_Vkm UK'!AC210)),0)</f>
        <v>512.64404531814182</v>
      </c>
      <c r="AD210" s="102">
        <f>IFERROR(IFERROR(('TRA_VEff EU28'!AD210*'TRA_Stock EU28'!AD210-'TRA_VEff UK'!AD210*'TRA_Stock UK'!AD210)/('TRA_Stock EU28'!AD210-'TRA_Stock UK'!AD210),('TRA_VEff EU28'!AD210*'TRA_Vkm EU28'!AD210-'TRA_VEff UK'!AD210*'TRA_Vkm UK'!AD210)/('TRA_Vkm EU28'!AD210-'TRA_Vkm UK'!AD210)),0)</f>
        <v>510.55827693240866</v>
      </c>
      <c r="AE210" s="102">
        <f>IFERROR(IFERROR(('TRA_VEff EU28'!AE210*'TRA_Stock EU28'!AE210-'TRA_VEff UK'!AE210*'TRA_Stock UK'!AE210)/('TRA_Stock EU28'!AE210-'TRA_Stock UK'!AE210),('TRA_VEff EU28'!AE210*'TRA_Vkm EU28'!AE210-'TRA_VEff UK'!AE210*'TRA_Vkm UK'!AE210)/('TRA_Vkm EU28'!AE210-'TRA_Vkm UK'!AE210)),0)</f>
        <v>508.10849189970565</v>
      </c>
      <c r="AF210" s="102">
        <f>IFERROR(IFERROR(('TRA_VEff EU28'!AF210*'TRA_Stock EU28'!AF210-'TRA_VEff UK'!AF210*'TRA_Stock UK'!AF210)/('TRA_Stock EU28'!AF210-'TRA_Stock UK'!AF210),('TRA_VEff EU28'!AF210*'TRA_Vkm EU28'!AF210-'TRA_VEff UK'!AF210*'TRA_Vkm UK'!AF210)/('TRA_Vkm EU28'!AF210-'TRA_Vkm UK'!AF210)),0)</f>
        <v>505.70231827492398</v>
      </c>
      <c r="AG210" s="102">
        <f>IFERROR(IFERROR(('TRA_VEff EU28'!AG210*'TRA_Stock EU28'!AG210-'TRA_VEff UK'!AG210*'TRA_Stock UK'!AG210)/('TRA_Stock EU28'!AG210-'TRA_Stock UK'!AG210),('TRA_VEff EU28'!AG210*'TRA_Vkm EU28'!AG210-'TRA_VEff UK'!AG210*'TRA_Vkm UK'!AG210)/('TRA_Vkm EU28'!AG210-'TRA_Vkm UK'!AG210)),0)</f>
        <v>503.96548941410782</v>
      </c>
      <c r="AH210" s="102">
        <f>IFERROR(IFERROR(('TRA_VEff EU28'!AH210*'TRA_Stock EU28'!AH210-'TRA_VEff UK'!AH210*'TRA_Stock UK'!AH210)/('TRA_Stock EU28'!AH210-'TRA_Stock UK'!AH210),('TRA_VEff EU28'!AH210*'TRA_Vkm EU28'!AH210-'TRA_VEff UK'!AH210*'TRA_Vkm UK'!AH210)/('TRA_Vkm EU28'!AH210-'TRA_Vkm UK'!AH210)),0)</f>
        <v>500.91743072287903</v>
      </c>
      <c r="AI210" s="102">
        <f>IFERROR(IFERROR(('TRA_VEff EU28'!AI210*'TRA_Stock EU28'!AI210-'TRA_VEff UK'!AI210*'TRA_Stock UK'!AI210)/('TRA_Stock EU28'!AI210-'TRA_Stock UK'!AI210),('TRA_VEff EU28'!AI210*'TRA_Vkm EU28'!AI210-'TRA_VEff UK'!AI210*'TRA_Vkm UK'!AI210)/('TRA_Vkm EU28'!AI210-'TRA_Vkm UK'!AI210)),0)</f>
        <v>498.61398528018833</v>
      </c>
      <c r="AJ210" s="102">
        <f>IFERROR(IFERROR(('TRA_VEff EU28'!AJ210*'TRA_Stock EU28'!AJ210-'TRA_VEff UK'!AJ210*'TRA_Stock UK'!AJ210)/('TRA_Stock EU28'!AJ210-'TRA_Stock UK'!AJ210),('TRA_VEff EU28'!AJ210*'TRA_Vkm EU28'!AJ210-'TRA_VEff UK'!AJ210*'TRA_Vkm UK'!AJ210)/('TRA_Vkm EU28'!AJ210-'TRA_Vkm UK'!AJ210)),0)</f>
        <v>494.88484285549418</v>
      </c>
      <c r="AK210" s="102">
        <f>IFERROR(IFERROR(('TRA_VEff EU28'!AK210*'TRA_Stock EU28'!AK210-'TRA_VEff UK'!AK210*'TRA_Stock UK'!AK210)/('TRA_Stock EU28'!AK210-'TRA_Stock UK'!AK210),('TRA_VEff EU28'!AK210*'TRA_Vkm EU28'!AK210-'TRA_VEff UK'!AK210*'TRA_Vkm UK'!AK210)/('TRA_Vkm EU28'!AK210-'TRA_Vkm UK'!AK210)),0)</f>
        <v>491.07498514643231</v>
      </c>
      <c r="AL210" s="102">
        <f>IFERROR(IFERROR(('TRA_VEff EU28'!AL210*'TRA_Stock EU28'!AL210-'TRA_VEff UK'!AL210*'TRA_Stock UK'!AL210)/('TRA_Stock EU28'!AL210-'TRA_Stock UK'!AL210),('TRA_VEff EU28'!AL210*'TRA_Vkm EU28'!AL210-'TRA_VEff UK'!AL210*'TRA_Vkm UK'!AL210)/('TRA_Vkm EU28'!AL210-'TRA_Vkm UK'!AL210)),0)</f>
        <v>487.99863886148142</v>
      </c>
      <c r="AM210" s="102">
        <f>IFERROR(IFERROR(('TRA_VEff EU28'!AM210*'TRA_Stock EU28'!AM210-'TRA_VEff UK'!AM210*'TRA_Stock UK'!AM210)/('TRA_Stock EU28'!AM210-'TRA_Stock UK'!AM210),('TRA_VEff EU28'!AM210*'TRA_Vkm EU28'!AM210-'TRA_VEff UK'!AM210*'TRA_Vkm UK'!AM210)/('TRA_Vkm EU28'!AM210-'TRA_Vkm UK'!AM210)),0)</f>
        <v>483.25412133314211</v>
      </c>
      <c r="AN210" s="102">
        <f>IFERROR(IFERROR(('TRA_VEff EU28'!AN210*'TRA_Stock EU28'!AN210-'TRA_VEff UK'!AN210*'TRA_Stock UK'!AN210)/('TRA_Stock EU28'!AN210-'TRA_Stock UK'!AN210),('TRA_VEff EU28'!AN210*'TRA_Vkm EU28'!AN210-'TRA_VEff UK'!AN210*'TRA_Vkm UK'!AN210)/('TRA_Vkm EU28'!AN210-'TRA_Vkm UK'!AN210)),0)</f>
        <v>474.49193201256395</v>
      </c>
      <c r="AO210" s="102">
        <f>IFERROR(IFERROR(('TRA_VEff EU28'!AO210*'TRA_Stock EU28'!AO210-'TRA_VEff UK'!AO210*'TRA_Stock UK'!AO210)/('TRA_Stock EU28'!AO210-'TRA_Stock UK'!AO210),('TRA_VEff EU28'!AO210*'TRA_Vkm EU28'!AO210-'TRA_VEff UK'!AO210*'TRA_Vkm UK'!AO210)/('TRA_Vkm EU28'!AO210-'TRA_Vkm UK'!AO210)),0)</f>
        <v>469.71737634096473</v>
      </c>
      <c r="AP210" s="102">
        <f>IFERROR(IFERROR(('TRA_VEff EU28'!AP210*'TRA_Stock EU28'!AP210-'TRA_VEff UK'!AP210*'TRA_Stock UK'!AP210)/('TRA_Stock EU28'!AP210-'TRA_Stock UK'!AP210),('TRA_VEff EU28'!AP210*'TRA_Vkm EU28'!AP210-'TRA_VEff UK'!AP210*'TRA_Vkm UK'!AP210)/('TRA_Vkm EU28'!AP210-'TRA_Vkm UK'!AP210)),0)</f>
        <v>466.26787930297462</v>
      </c>
      <c r="AQ210" s="102">
        <f>IFERROR(IFERROR(('TRA_VEff EU28'!AQ210*'TRA_Stock EU28'!AQ210-'TRA_VEff UK'!AQ210*'TRA_Stock UK'!AQ210)/('TRA_Stock EU28'!AQ210-'TRA_Stock UK'!AQ210),('TRA_VEff EU28'!AQ210*'TRA_Vkm EU28'!AQ210-'TRA_VEff UK'!AQ210*'TRA_Vkm UK'!AQ210)/('TRA_Vkm EU28'!AQ210-'TRA_Vkm UK'!AQ210)),0)</f>
        <v>462.65212726875222</v>
      </c>
      <c r="AR210" s="102">
        <f>IFERROR(IFERROR(('TRA_VEff EU28'!AR210*'TRA_Stock EU28'!AR210-'TRA_VEff UK'!AR210*'TRA_Stock UK'!AR210)/('TRA_Stock EU28'!AR210-'TRA_Stock UK'!AR210),('TRA_VEff EU28'!AR210*'TRA_Vkm EU28'!AR210-'TRA_VEff UK'!AR210*'TRA_Vkm UK'!AR210)/('TRA_Vkm EU28'!AR210-'TRA_Vkm UK'!AR210)),0)</f>
        <v>458.50215590745159</v>
      </c>
      <c r="AS210" s="102">
        <f>IFERROR(IFERROR(('TRA_VEff EU28'!AS210*'TRA_Stock EU28'!AS210-'TRA_VEff UK'!AS210*'TRA_Stock UK'!AS210)/('TRA_Stock EU28'!AS210-'TRA_Stock UK'!AS210),('TRA_VEff EU28'!AS210*'TRA_Vkm EU28'!AS210-'TRA_VEff UK'!AS210*'TRA_Vkm UK'!AS210)/('TRA_Vkm EU28'!AS210-'TRA_Vkm UK'!AS210)),0)</f>
        <v>454.15727657369803</v>
      </c>
      <c r="AT210" s="102">
        <f>IFERROR(IFERROR(('TRA_VEff EU28'!AT210*'TRA_Stock EU28'!AT210-'TRA_VEff UK'!AT210*'TRA_Stock UK'!AT210)/('TRA_Stock EU28'!AT210-'TRA_Stock UK'!AT210),('TRA_VEff EU28'!AT210*'TRA_Vkm EU28'!AT210-'TRA_VEff UK'!AT210*'TRA_Vkm UK'!AT210)/('TRA_Vkm EU28'!AT210-'TRA_Vkm UK'!AT210)),0)</f>
        <v>450.02075805876905</v>
      </c>
      <c r="AU210" s="102">
        <f>IFERROR(IFERROR(('TRA_VEff EU28'!AU210*'TRA_Stock EU28'!AU210-'TRA_VEff UK'!AU210*'TRA_Stock UK'!AU210)/('TRA_Stock EU28'!AU210-'TRA_Stock UK'!AU210),('TRA_VEff EU28'!AU210*'TRA_Vkm EU28'!AU210-'TRA_VEff UK'!AU210*'TRA_Vkm UK'!AU210)/('TRA_Vkm EU28'!AU210-'TRA_Vkm UK'!AU210)),0)</f>
        <v>445.37203406314774</v>
      </c>
      <c r="AV210" s="102">
        <f>IFERROR(IFERROR(('TRA_VEff EU28'!AV210*'TRA_Stock EU28'!AV210-'TRA_VEff UK'!AV210*'TRA_Stock UK'!AV210)/('TRA_Stock EU28'!AV210-'TRA_Stock UK'!AV210),('TRA_VEff EU28'!AV210*'TRA_Vkm EU28'!AV210-'TRA_VEff UK'!AV210*'TRA_Vkm UK'!AV210)/('TRA_Vkm EU28'!AV210-'TRA_Vkm UK'!AV210)),0)</f>
        <v>441.61964063931345</v>
      </c>
      <c r="AW210" s="102">
        <f>IFERROR(IFERROR(('TRA_VEff EU28'!AW210*'TRA_Stock EU28'!AW210-'TRA_VEff UK'!AW210*'TRA_Stock UK'!AW210)/('TRA_Stock EU28'!AW210-'TRA_Stock UK'!AW210),('TRA_VEff EU28'!AW210*'TRA_Vkm EU28'!AW210-'TRA_VEff UK'!AW210*'TRA_Vkm UK'!AW210)/('TRA_Vkm EU28'!AW210-'TRA_Vkm UK'!AW210)),0)</f>
        <v>437.34751407669211</v>
      </c>
      <c r="AX210" s="102">
        <f>IFERROR(IFERROR(('TRA_VEff EU28'!AX210*'TRA_Stock EU28'!AX210-'TRA_VEff UK'!AX210*'TRA_Stock UK'!AX210)/('TRA_Stock EU28'!AX210-'TRA_Stock UK'!AX210),('TRA_VEff EU28'!AX210*'TRA_Vkm EU28'!AX210-'TRA_VEff UK'!AX210*'TRA_Vkm UK'!AX210)/('TRA_Vkm EU28'!AX210-'TRA_Vkm UK'!AX210)),0)</f>
        <v>433.293290309214</v>
      </c>
      <c r="AY210" s="102">
        <f>IFERROR(IFERROR(('TRA_VEff EU28'!AY210*'TRA_Stock EU28'!AY210-'TRA_VEff UK'!AY210*'TRA_Stock UK'!AY210)/('TRA_Stock EU28'!AY210-'TRA_Stock UK'!AY210),('TRA_VEff EU28'!AY210*'TRA_Vkm EU28'!AY210-'TRA_VEff UK'!AY210*'TRA_Vkm UK'!AY210)/('TRA_Vkm EU28'!AY210-'TRA_Vkm UK'!AY210)),0)</f>
        <v>428.4719734936856</v>
      </c>
      <c r="AZ210" s="102">
        <f>IFERROR(IFERROR(('TRA_VEff EU28'!AZ210*'TRA_Stock EU28'!AZ210-'TRA_VEff UK'!AZ210*'TRA_Stock UK'!AZ210)/('TRA_Stock EU28'!AZ210-'TRA_Stock UK'!AZ210),('TRA_VEff EU28'!AZ210*'TRA_Vkm EU28'!AZ210-'TRA_VEff UK'!AZ210*'TRA_Vkm UK'!AZ210)/('TRA_Vkm EU28'!AZ210-'TRA_Vkm UK'!AZ210)),0)</f>
        <v>424.27103774950001</v>
      </c>
    </row>
    <row r="211" spans="1:52">
      <c r="A211" s="89" t="s">
        <v>156</v>
      </c>
      <c r="B211" s="90">
        <f>IFERROR(IFERROR(('TRA_VEff EU28'!B211*'TRA_Stock EU28'!B211-'TRA_VEff UK'!B211*'TRA_Stock UK'!B211)/('TRA_Stock EU28'!B211-'TRA_Stock UK'!B211),('TRA_VEff EU28'!B211*'TRA_Vkm EU28'!B211-'TRA_VEff UK'!B211*'TRA_Vkm UK'!B211)/('TRA_Vkm EU28'!B211-'TRA_Vkm UK'!B211)),0)</f>
        <v>601.82864274657231</v>
      </c>
      <c r="C211" s="90">
        <f>IFERROR(IFERROR(('TRA_VEff EU28'!C211*'TRA_Stock EU28'!C211-'TRA_VEff UK'!C211*'TRA_Stock UK'!C211)/('TRA_Stock EU28'!C211-'TRA_Stock UK'!C211),('TRA_VEff EU28'!C211*'TRA_Vkm EU28'!C211-'TRA_VEff UK'!C211*'TRA_Vkm UK'!C211)/('TRA_Vkm EU28'!C211-'TRA_Vkm UK'!C211)),0)</f>
        <v>600.64599938577203</v>
      </c>
      <c r="D211" s="90">
        <f>IFERROR(IFERROR(('TRA_VEff EU28'!D211*'TRA_Stock EU28'!D211-'TRA_VEff UK'!D211*'TRA_Stock UK'!D211)/('TRA_Stock EU28'!D211-'TRA_Stock UK'!D211),('TRA_VEff EU28'!D211*'TRA_Vkm EU28'!D211-'TRA_VEff UK'!D211*'TRA_Vkm UK'!D211)/('TRA_Vkm EU28'!D211-'TRA_Vkm UK'!D211)),0)</f>
        <v>606.82285873288265</v>
      </c>
      <c r="E211" s="90">
        <f>IFERROR(IFERROR(('TRA_VEff EU28'!E211*'TRA_Stock EU28'!E211-'TRA_VEff UK'!E211*'TRA_Stock UK'!E211)/('TRA_Stock EU28'!E211-'TRA_Stock UK'!E211),('TRA_VEff EU28'!E211*'TRA_Vkm EU28'!E211-'TRA_VEff UK'!E211*'TRA_Vkm UK'!E211)/('TRA_Vkm EU28'!E211-'TRA_Vkm UK'!E211)),0)</f>
        <v>623.34257804110916</v>
      </c>
      <c r="F211" s="90">
        <f>IFERROR(IFERROR(('TRA_VEff EU28'!F211*'TRA_Stock EU28'!F211-'TRA_VEff UK'!F211*'TRA_Stock UK'!F211)/('TRA_Stock EU28'!F211-'TRA_Stock UK'!F211),('TRA_VEff EU28'!F211*'TRA_Vkm EU28'!F211-'TRA_VEff UK'!F211*'TRA_Vkm UK'!F211)/('TRA_Vkm EU28'!F211-'TRA_Vkm UK'!F211)),0)</f>
        <v>618.93214191072263</v>
      </c>
      <c r="G211" s="90">
        <f>IFERROR(IFERROR(('TRA_VEff EU28'!G211*'TRA_Stock EU28'!G211-'TRA_VEff UK'!G211*'TRA_Stock UK'!G211)/('TRA_Stock EU28'!G211-'TRA_Stock UK'!G211),('TRA_VEff EU28'!G211*'TRA_Vkm EU28'!G211-'TRA_VEff UK'!G211*'TRA_Vkm UK'!G211)/('TRA_Vkm EU28'!G211-'TRA_Vkm UK'!G211)),0)</f>
        <v>600.9427542281768</v>
      </c>
      <c r="H211" s="90">
        <f>IFERROR(IFERROR(('TRA_VEff EU28'!H211*'TRA_Stock EU28'!H211-'TRA_VEff UK'!H211*'TRA_Stock UK'!H211)/('TRA_Stock EU28'!H211-'TRA_Stock UK'!H211),('TRA_VEff EU28'!H211*'TRA_Vkm EU28'!H211-'TRA_VEff UK'!H211*'TRA_Vkm UK'!H211)/('TRA_Vkm EU28'!H211-'TRA_Vkm UK'!H211)),0)</f>
        <v>598.53112607371168</v>
      </c>
      <c r="I211" s="90">
        <f>IFERROR(IFERROR(('TRA_VEff EU28'!I211*'TRA_Stock EU28'!I211-'TRA_VEff UK'!I211*'TRA_Stock UK'!I211)/('TRA_Stock EU28'!I211-'TRA_Stock UK'!I211),('TRA_VEff EU28'!I211*'TRA_Vkm EU28'!I211-'TRA_VEff UK'!I211*'TRA_Vkm UK'!I211)/('TRA_Vkm EU28'!I211-'TRA_Vkm UK'!I211)),0)</f>
        <v>599.20054561072016</v>
      </c>
      <c r="J211" s="90">
        <f>IFERROR(IFERROR(('TRA_VEff EU28'!J211*'TRA_Stock EU28'!J211-'TRA_VEff UK'!J211*'TRA_Stock UK'!J211)/('TRA_Stock EU28'!J211-'TRA_Stock UK'!J211),('TRA_VEff EU28'!J211*'TRA_Vkm EU28'!J211-'TRA_VEff UK'!J211*'TRA_Vkm UK'!J211)/('TRA_Vkm EU28'!J211-'TRA_Vkm UK'!J211)),0)</f>
        <v>601.60999690769484</v>
      </c>
      <c r="K211" s="90">
        <f>IFERROR(IFERROR(('TRA_VEff EU28'!K211*'TRA_Stock EU28'!K211-'TRA_VEff UK'!K211*'TRA_Stock UK'!K211)/('TRA_Stock EU28'!K211-'TRA_Stock UK'!K211),('TRA_VEff EU28'!K211*'TRA_Vkm EU28'!K211-'TRA_VEff UK'!K211*'TRA_Vkm UK'!K211)/('TRA_Vkm EU28'!K211-'TRA_Vkm UK'!K211)),0)</f>
        <v>598.95213650362916</v>
      </c>
      <c r="L211" s="90">
        <f>IFERROR(IFERROR(('TRA_VEff EU28'!L211*'TRA_Stock EU28'!L211-'TRA_VEff UK'!L211*'TRA_Stock UK'!L211)/('TRA_Stock EU28'!L211-'TRA_Stock UK'!L211),('TRA_VEff EU28'!L211*'TRA_Vkm EU28'!L211-'TRA_VEff UK'!L211*'TRA_Vkm UK'!L211)/('TRA_Vkm EU28'!L211-'TRA_Vkm UK'!L211)),0)</f>
        <v>590.76553851265464</v>
      </c>
      <c r="M211" s="90">
        <f>IFERROR(IFERROR(('TRA_VEff EU28'!M211*'TRA_Stock EU28'!M211-'TRA_VEff UK'!M211*'TRA_Stock UK'!M211)/('TRA_Stock EU28'!M211-'TRA_Stock UK'!M211),('TRA_VEff EU28'!M211*'TRA_Vkm EU28'!M211-'TRA_VEff UK'!M211*'TRA_Vkm UK'!M211)/('TRA_Vkm EU28'!M211-'TRA_Vkm UK'!M211)),0)</f>
        <v>595.33970196963139</v>
      </c>
      <c r="N211" s="90">
        <f>IFERROR(IFERROR(('TRA_VEff EU28'!N211*'TRA_Stock EU28'!N211-'TRA_VEff UK'!N211*'TRA_Stock UK'!N211)/('TRA_Stock EU28'!N211-'TRA_Stock UK'!N211),('TRA_VEff EU28'!N211*'TRA_Vkm EU28'!N211-'TRA_VEff UK'!N211*'TRA_Vkm UK'!N211)/('TRA_Vkm EU28'!N211-'TRA_Vkm UK'!N211)),0)</f>
        <v>586.66144203127692</v>
      </c>
      <c r="O211" s="90">
        <f>IFERROR(IFERROR(('TRA_VEff EU28'!O211*'TRA_Stock EU28'!O211-'TRA_VEff UK'!O211*'TRA_Stock UK'!O211)/('TRA_Stock EU28'!O211-'TRA_Stock UK'!O211),('TRA_VEff EU28'!O211*'TRA_Vkm EU28'!O211-'TRA_VEff UK'!O211*'TRA_Vkm UK'!O211)/('TRA_Vkm EU28'!O211-'TRA_Vkm UK'!O211)),0)</f>
        <v>577.18760029836631</v>
      </c>
      <c r="P211" s="90">
        <f>IFERROR(IFERROR(('TRA_VEff EU28'!P211*'TRA_Stock EU28'!P211-'TRA_VEff UK'!P211*'TRA_Stock UK'!P211)/('TRA_Stock EU28'!P211-'TRA_Stock UK'!P211),('TRA_VEff EU28'!P211*'TRA_Vkm EU28'!P211-'TRA_VEff UK'!P211*'TRA_Vkm UK'!P211)/('TRA_Vkm EU28'!P211-'TRA_Vkm UK'!P211)),0)</f>
        <v>542.67175333329362</v>
      </c>
      <c r="Q211" s="90">
        <f>IFERROR(IFERROR(('TRA_VEff EU28'!Q211*'TRA_Stock EU28'!Q211-'TRA_VEff UK'!Q211*'TRA_Stock UK'!Q211)/('TRA_Stock EU28'!Q211-'TRA_Stock UK'!Q211),('TRA_VEff EU28'!Q211*'TRA_Vkm EU28'!Q211-'TRA_VEff UK'!Q211*'TRA_Vkm UK'!Q211)/('TRA_Vkm EU28'!Q211-'TRA_Vkm UK'!Q211)),0)</f>
        <v>542.87688003785036</v>
      </c>
      <c r="R211" s="90">
        <f>IFERROR(IFERROR(('TRA_VEff EU28'!R211*'TRA_Stock EU28'!R211-'TRA_VEff UK'!R211*'TRA_Stock UK'!R211)/('TRA_Stock EU28'!R211-'TRA_Stock UK'!R211),('TRA_VEff EU28'!R211*'TRA_Vkm EU28'!R211-'TRA_VEff UK'!R211*'TRA_Vkm UK'!R211)/('TRA_Vkm EU28'!R211-'TRA_Vkm UK'!R211)),0)</f>
        <v>540.88472037782765</v>
      </c>
      <c r="S211" s="90">
        <f>IFERROR(IFERROR(('TRA_VEff EU28'!S211*'TRA_Stock EU28'!S211-'TRA_VEff UK'!S211*'TRA_Stock UK'!S211)/('TRA_Stock EU28'!S211-'TRA_Stock UK'!S211),('TRA_VEff EU28'!S211*'TRA_Vkm EU28'!S211-'TRA_VEff UK'!S211*'TRA_Vkm UK'!S211)/('TRA_Vkm EU28'!S211-'TRA_Vkm UK'!S211)),0)</f>
        <v>537.36441801135322</v>
      </c>
      <c r="T211" s="90">
        <f>IFERROR(IFERROR(('TRA_VEff EU28'!T211*'TRA_Stock EU28'!T211-'TRA_VEff UK'!T211*'TRA_Stock UK'!T211)/('TRA_Stock EU28'!T211-'TRA_Stock UK'!T211),('TRA_VEff EU28'!T211*'TRA_Vkm EU28'!T211-'TRA_VEff UK'!T211*'TRA_Vkm UK'!T211)/('TRA_Vkm EU28'!T211-'TRA_Vkm UK'!T211)),0)</f>
        <v>533.720967614909</v>
      </c>
      <c r="U211" s="90">
        <f>IFERROR(IFERROR(('TRA_VEff EU28'!U211*'TRA_Stock EU28'!U211-'TRA_VEff UK'!U211*'TRA_Stock UK'!U211)/('TRA_Stock EU28'!U211-'TRA_Stock UK'!U211),('TRA_VEff EU28'!U211*'TRA_Vkm EU28'!U211-'TRA_VEff UK'!U211*'TRA_Vkm UK'!U211)/('TRA_Vkm EU28'!U211-'TRA_Vkm UK'!U211)),0)</f>
        <v>530.47815255006901</v>
      </c>
      <c r="V211" s="90">
        <f>IFERROR(IFERROR(('TRA_VEff EU28'!V211*'TRA_Stock EU28'!V211-'TRA_VEff UK'!V211*'TRA_Stock UK'!V211)/('TRA_Stock EU28'!V211-'TRA_Stock UK'!V211),('TRA_VEff EU28'!V211*'TRA_Vkm EU28'!V211-'TRA_VEff UK'!V211*'TRA_Vkm UK'!V211)/('TRA_Vkm EU28'!V211-'TRA_Vkm UK'!V211)),0)</f>
        <v>529.0490455500335</v>
      </c>
      <c r="W211" s="90">
        <f>IFERROR(IFERROR(('TRA_VEff EU28'!W211*'TRA_Stock EU28'!W211-'TRA_VEff UK'!W211*'TRA_Stock UK'!W211)/('TRA_Stock EU28'!W211-'TRA_Stock UK'!W211),('TRA_VEff EU28'!W211*'TRA_Vkm EU28'!W211-'TRA_VEff UK'!W211*'TRA_Vkm UK'!W211)/('TRA_Vkm EU28'!W211-'TRA_Vkm UK'!W211)),0)</f>
        <v>526.25051091514263</v>
      </c>
      <c r="X211" s="90">
        <f>IFERROR(IFERROR(('TRA_VEff EU28'!X211*'TRA_Stock EU28'!X211-'TRA_VEff UK'!X211*'TRA_Stock UK'!X211)/('TRA_Stock EU28'!X211-'TRA_Stock UK'!X211),('TRA_VEff EU28'!X211*'TRA_Vkm EU28'!X211-'TRA_VEff UK'!X211*'TRA_Vkm UK'!X211)/('TRA_Vkm EU28'!X211-'TRA_Vkm UK'!X211)),0)</f>
        <v>524.56794187126047</v>
      </c>
      <c r="Y211" s="90">
        <f>IFERROR(IFERROR(('TRA_VEff EU28'!Y211*'TRA_Stock EU28'!Y211-'TRA_VEff UK'!Y211*'TRA_Stock UK'!Y211)/('TRA_Stock EU28'!Y211-'TRA_Stock UK'!Y211),('TRA_VEff EU28'!Y211*'TRA_Vkm EU28'!Y211-'TRA_VEff UK'!Y211*'TRA_Vkm UK'!Y211)/('TRA_Vkm EU28'!Y211-'TRA_Vkm UK'!Y211)),0)</f>
        <v>520.96439125734253</v>
      </c>
      <c r="Z211" s="90">
        <f>IFERROR(IFERROR(('TRA_VEff EU28'!Z211*'TRA_Stock EU28'!Z211-'TRA_VEff UK'!Z211*'TRA_Stock UK'!Z211)/('TRA_Stock EU28'!Z211-'TRA_Stock UK'!Z211),('TRA_VEff EU28'!Z211*'TRA_Vkm EU28'!Z211-'TRA_VEff UK'!Z211*'TRA_Vkm UK'!Z211)/('TRA_Vkm EU28'!Z211-'TRA_Vkm UK'!Z211)),0)</f>
        <v>519.55445007661842</v>
      </c>
      <c r="AA211" s="90">
        <f>IFERROR(IFERROR(('TRA_VEff EU28'!AA211*'TRA_Stock EU28'!AA211-'TRA_VEff UK'!AA211*'TRA_Stock UK'!AA211)/('TRA_Stock EU28'!AA211-'TRA_Stock UK'!AA211),('TRA_VEff EU28'!AA211*'TRA_Vkm EU28'!AA211-'TRA_VEff UK'!AA211*'TRA_Vkm UK'!AA211)/('TRA_Vkm EU28'!AA211-'TRA_Vkm UK'!AA211)),0)</f>
        <v>516.6194705314125</v>
      </c>
      <c r="AB211" s="90">
        <f>IFERROR(IFERROR(('TRA_VEff EU28'!AB211*'TRA_Stock EU28'!AB211-'TRA_VEff UK'!AB211*'TRA_Stock UK'!AB211)/('TRA_Stock EU28'!AB211-'TRA_Stock UK'!AB211),('TRA_VEff EU28'!AB211*'TRA_Vkm EU28'!AB211-'TRA_VEff UK'!AB211*'TRA_Vkm UK'!AB211)/('TRA_Vkm EU28'!AB211-'TRA_Vkm UK'!AB211)),0)</f>
        <v>514.03286370698004</v>
      </c>
      <c r="AC211" s="90">
        <f>IFERROR(IFERROR(('TRA_VEff EU28'!AC211*'TRA_Stock EU28'!AC211-'TRA_VEff UK'!AC211*'TRA_Stock UK'!AC211)/('TRA_Stock EU28'!AC211-'TRA_Stock UK'!AC211),('TRA_VEff EU28'!AC211*'TRA_Vkm EU28'!AC211-'TRA_VEff UK'!AC211*'TRA_Vkm UK'!AC211)/('TRA_Vkm EU28'!AC211-'TRA_Vkm UK'!AC211)),0)</f>
        <v>512.64404633925858</v>
      </c>
      <c r="AD211" s="90">
        <f>IFERROR(IFERROR(('TRA_VEff EU28'!AD211*'TRA_Stock EU28'!AD211-'TRA_VEff UK'!AD211*'TRA_Stock UK'!AD211)/('TRA_Stock EU28'!AD211-'TRA_Stock UK'!AD211),('TRA_VEff EU28'!AD211*'TRA_Vkm EU28'!AD211-'TRA_VEff UK'!AD211*'TRA_Vkm UK'!AD211)/('TRA_Vkm EU28'!AD211-'TRA_Vkm UK'!AD211)),0)</f>
        <v>510.55827904400888</v>
      </c>
      <c r="AE211" s="90">
        <f>IFERROR(IFERROR(('TRA_VEff EU28'!AE211*'TRA_Stock EU28'!AE211-'TRA_VEff UK'!AE211*'TRA_Stock UK'!AE211)/('TRA_Stock EU28'!AE211-'TRA_Stock UK'!AE211),('TRA_VEff EU28'!AE211*'TRA_Vkm EU28'!AE211-'TRA_VEff UK'!AE211*'TRA_Vkm UK'!AE211)/('TRA_Vkm EU28'!AE211-'TRA_Vkm UK'!AE211)),0)</f>
        <v>508.10849648441666</v>
      </c>
      <c r="AF211" s="90">
        <f>IFERROR(IFERROR(('TRA_VEff EU28'!AF211*'TRA_Stock EU28'!AF211-'TRA_VEff UK'!AF211*'TRA_Stock UK'!AF211)/('TRA_Stock EU28'!AF211-'TRA_Stock UK'!AF211),('TRA_VEff EU28'!AF211*'TRA_Vkm EU28'!AF211-'TRA_VEff UK'!AF211*'TRA_Vkm UK'!AF211)/('TRA_Vkm EU28'!AF211-'TRA_Vkm UK'!AF211)),0)</f>
        <v>505.70232870554605</v>
      </c>
      <c r="AG211" s="90">
        <f>IFERROR(IFERROR(('TRA_VEff EU28'!AG211*'TRA_Stock EU28'!AG211-'TRA_VEff UK'!AG211*'TRA_Stock UK'!AG211)/('TRA_Stock EU28'!AG211-'TRA_Stock UK'!AG211),('TRA_VEff EU28'!AG211*'TRA_Vkm EU28'!AG211-'TRA_VEff UK'!AG211*'TRA_Vkm UK'!AG211)/('TRA_Vkm EU28'!AG211-'TRA_Vkm UK'!AG211)),0)</f>
        <v>503.96551210036284</v>
      </c>
      <c r="AH211" s="90">
        <f>IFERROR(IFERROR(('TRA_VEff EU28'!AH211*'TRA_Stock EU28'!AH211-'TRA_VEff UK'!AH211*'TRA_Stock UK'!AH211)/('TRA_Stock EU28'!AH211-'TRA_Stock UK'!AH211),('TRA_VEff EU28'!AH211*'TRA_Vkm EU28'!AH211-'TRA_VEff UK'!AH211*'TRA_Vkm UK'!AH211)/('TRA_Vkm EU28'!AH211-'TRA_Vkm UK'!AH211)),0)</f>
        <v>500.91747752931144</v>
      </c>
      <c r="AI211" s="90">
        <f>IFERROR(IFERROR(('TRA_VEff EU28'!AI211*'TRA_Stock EU28'!AI211-'TRA_VEff UK'!AI211*'TRA_Stock UK'!AI211)/('TRA_Stock EU28'!AI211-'TRA_Stock UK'!AI211),('TRA_VEff EU28'!AI211*'TRA_Vkm EU28'!AI211-'TRA_VEff UK'!AI211*'TRA_Vkm UK'!AI211)/('TRA_Vkm EU28'!AI211-'TRA_Vkm UK'!AI211)),0)</f>
        <v>498.61408672826411</v>
      </c>
      <c r="AJ211" s="90">
        <f>IFERROR(IFERROR(('TRA_VEff EU28'!AJ211*'TRA_Stock EU28'!AJ211-'TRA_VEff UK'!AJ211*'TRA_Stock UK'!AJ211)/('TRA_Stock EU28'!AJ211-'TRA_Stock UK'!AJ211),('TRA_VEff EU28'!AJ211*'TRA_Vkm EU28'!AJ211-'TRA_VEff UK'!AJ211*'TRA_Vkm UK'!AJ211)/('TRA_Vkm EU28'!AJ211-'TRA_Vkm UK'!AJ211)),0)</f>
        <v>494.88507201079722</v>
      </c>
      <c r="AK211" s="90">
        <f>IFERROR(IFERROR(('TRA_VEff EU28'!AK211*'TRA_Stock EU28'!AK211-'TRA_VEff UK'!AK211*'TRA_Stock UK'!AK211)/('TRA_Stock EU28'!AK211-'TRA_Stock UK'!AK211),('TRA_VEff EU28'!AK211*'TRA_Vkm EU28'!AK211-'TRA_VEff UK'!AK211*'TRA_Vkm UK'!AK211)/('TRA_Vkm EU28'!AK211-'TRA_Vkm UK'!AK211)),0)</f>
        <v>491.0754881023322</v>
      </c>
      <c r="AL211" s="90">
        <f>IFERROR(IFERROR(('TRA_VEff EU28'!AL211*'TRA_Stock EU28'!AL211-'TRA_VEff UK'!AL211*'TRA_Stock UK'!AL211)/('TRA_Stock EU28'!AL211-'TRA_Stock UK'!AL211),('TRA_VEff EU28'!AL211*'TRA_Vkm EU28'!AL211-'TRA_VEff UK'!AL211*'TRA_Vkm UK'!AL211)/('TRA_Vkm EU28'!AL211-'TRA_Vkm UK'!AL211)),0)</f>
        <v>487.99968983300056</v>
      </c>
      <c r="AM211" s="90">
        <f>IFERROR(IFERROR(('TRA_VEff EU28'!AM211*'TRA_Stock EU28'!AM211-'TRA_VEff UK'!AM211*'TRA_Stock UK'!AM211)/('TRA_Stock EU28'!AM211-'TRA_Stock UK'!AM211),('TRA_VEff EU28'!AM211*'TRA_Vkm EU28'!AM211-'TRA_VEff UK'!AM211*'TRA_Vkm UK'!AM211)/('TRA_Vkm EU28'!AM211-'TRA_Vkm UK'!AM211)),0)</f>
        <v>483.25637545583595</v>
      </c>
      <c r="AN211" s="90">
        <f>IFERROR(IFERROR(('TRA_VEff EU28'!AN211*'TRA_Stock EU28'!AN211-'TRA_VEff UK'!AN211*'TRA_Stock UK'!AN211)/('TRA_Stock EU28'!AN211-'TRA_Stock UK'!AN211),('TRA_VEff EU28'!AN211*'TRA_Vkm EU28'!AN211-'TRA_VEff UK'!AN211*'TRA_Vkm UK'!AN211)/('TRA_Vkm EU28'!AN211-'TRA_Vkm UK'!AN211)),0)</f>
        <v>474.49730298304667</v>
      </c>
      <c r="AO211" s="90">
        <f>IFERROR(IFERROR(('TRA_VEff EU28'!AO211*'TRA_Stock EU28'!AO211-'TRA_VEff UK'!AO211*'TRA_Stock UK'!AO211)/('TRA_Stock EU28'!AO211-'TRA_Stock UK'!AO211),('TRA_VEff EU28'!AO211*'TRA_Vkm EU28'!AO211-'TRA_VEff UK'!AO211*'TRA_Vkm UK'!AO211)/('TRA_Vkm EU28'!AO211-'TRA_Vkm UK'!AO211)),0)</f>
        <v>469.72679709774422</v>
      </c>
      <c r="AP211" s="90">
        <f>IFERROR(IFERROR(('TRA_VEff EU28'!AP211*'TRA_Stock EU28'!AP211-'TRA_VEff UK'!AP211*'TRA_Stock UK'!AP211)/('TRA_Stock EU28'!AP211-'TRA_Stock UK'!AP211),('TRA_VEff EU28'!AP211*'TRA_Vkm EU28'!AP211-'TRA_VEff UK'!AP211*'TRA_Vkm UK'!AP211)/('TRA_Vkm EU28'!AP211-'TRA_Vkm UK'!AP211)),0)</f>
        <v>466.28393115971443</v>
      </c>
      <c r="AQ211" s="90">
        <f>IFERROR(IFERROR(('TRA_VEff EU28'!AQ211*'TRA_Stock EU28'!AQ211-'TRA_VEff UK'!AQ211*'TRA_Stock UK'!AQ211)/('TRA_Stock EU28'!AQ211-'TRA_Stock UK'!AQ211),('TRA_VEff EU28'!AQ211*'TRA_Vkm EU28'!AQ211-'TRA_VEff UK'!AQ211*'TRA_Vkm UK'!AQ211)/('TRA_Vkm EU28'!AQ211-'TRA_Vkm UK'!AQ211)),0)</f>
        <v>462.68053633398694</v>
      </c>
      <c r="AR211" s="90">
        <f>IFERROR(IFERROR(('TRA_VEff EU28'!AR211*'TRA_Stock EU28'!AR211-'TRA_VEff UK'!AR211*'TRA_Stock UK'!AR211)/('TRA_Stock EU28'!AR211-'TRA_Stock UK'!AR211),('TRA_VEff EU28'!AR211*'TRA_Vkm EU28'!AR211-'TRA_VEff UK'!AR211*'TRA_Vkm UK'!AR211)/('TRA_Vkm EU28'!AR211-'TRA_Vkm UK'!AR211)),0)</f>
        <v>458.55237464069103</v>
      </c>
      <c r="AS211" s="90">
        <f>IFERROR(IFERROR(('TRA_VEff EU28'!AS211*'TRA_Stock EU28'!AS211-'TRA_VEff UK'!AS211*'TRA_Stock UK'!AS211)/('TRA_Stock EU28'!AS211-'TRA_Stock UK'!AS211),('TRA_VEff EU28'!AS211*'TRA_Vkm EU28'!AS211-'TRA_VEff UK'!AS211*'TRA_Vkm UK'!AS211)/('TRA_Vkm EU28'!AS211-'TRA_Vkm UK'!AS211)),0)</f>
        <v>454.24412394318364</v>
      </c>
      <c r="AT211" s="90">
        <f>IFERROR(IFERROR(('TRA_VEff EU28'!AT211*'TRA_Stock EU28'!AT211-'TRA_VEff UK'!AT211*'TRA_Stock UK'!AT211)/('TRA_Stock EU28'!AT211-'TRA_Stock UK'!AT211),('TRA_VEff EU28'!AT211*'TRA_Vkm EU28'!AT211-'TRA_VEff UK'!AT211*'TRA_Vkm UK'!AT211)/('TRA_Vkm EU28'!AT211-'TRA_Vkm UK'!AT211)),0)</f>
        <v>450.16671648740794</v>
      </c>
      <c r="AU211" s="90">
        <f>IFERROR(IFERROR(('TRA_VEff EU28'!AU211*'TRA_Stock EU28'!AU211-'TRA_VEff UK'!AU211*'TRA_Stock UK'!AU211)/('TRA_Stock EU28'!AU211-'TRA_Stock UK'!AU211),('TRA_VEff EU28'!AU211*'TRA_Vkm EU28'!AU211-'TRA_VEff UK'!AU211*'TRA_Vkm UK'!AU211)/('TRA_Vkm EU28'!AU211-'TRA_Vkm UK'!AU211)),0)</f>
        <v>445.61026207547434</v>
      </c>
      <c r="AV211" s="90">
        <f>IFERROR(IFERROR(('TRA_VEff EU28'!AV211*'TRA_Stock EU28'!AV211-'TRA_VEff UK'!AV211*'TRA_Stock UK'!AV211)/('TRA_Stock EU28'!AV211-'TRA_Stock UK'!AV211),('TRA_VEff EU28'!AV211*'TRA_Vkm EU28'!AV211-'TRA_VEff UK'!AV211*'TRA_Vkm UK'!AV211)/('TRA_Vkm EU28'!AV211-'TRA_Vkm UK'!AV211)),0)</f>
        <v>441.98698193817171</v>
      </c>
      <c r="AW211" s="90">
        <f>IFERROR(IFERROR(('TRA_VEff EU28'!AW211*'TRA_Stock EU28'!AW211-'TRA_VEff UK'!AW211*'TRA_Stock UK'!AW211)/('TRA_Stock EU28'!AW211-'TRA_Stock UK'!AW211),('TRA_VEff EU28'!AW211*'TRA_Vkm EU28'!AW211-'TRA_VEff UK'!AW211*'TRA_Vkm UK'!AW211)/('TRA_Vkm EU28'!AW211-'TRA_Vkm UK'!AW211)),0)</f>
        <v>437.88296331860738</v>
      </c>
      <c r="AX211" s="90">
        <f>IFERROR(IFERROR(('TRA_VEff EU28'!AX211*'TRA_Stock EU28'!AX211-'TRA_VEff UK'!AX211*'TRA_Stock UK'!AX211)/('TRA_Stock EU28'!AX211-'TRA_Stock UK'!AX211),('TRA_VEff EU28'!AX211*'TRA_Vkm EU28'!AX211-'TRA_VEff UK'!AX211*'TRA_Vkm UK'!AX211)/('TRA_Vkm EU28'!AX211-'TRA_Vkm UK'!AX211)),0)</f>
        <v>434.06669501372426</v>
      </c>
      <c r="AY211" s="90">
        <f>IFERROR(IFERROR(('TRA_VEff EU28'!AY211*'TRA_Stock EU28'!AY211-'TRA_VEff UK'!AY211*'TRA_Stock UK'!AY211)/('TRA_Stock EU28'!AY211-'TRA_Stock UK'!AY211),('TRA_VEff EU28'!AY211*'TRA_Vkm EU28'!AY211-'TRA_VEff UK'!AY211*'TRA_Vkm UK'!AY211)/('TRA_Vkm EU28'!AY211-'TRA_Vkm UK'!AY211)),0)</f>
        <v>429.51528870291378</v>
      </c>
      <c r="AZ211" s="90">
        <f>IFERROR(IFERROR(('TRA_VEff EU28'!AZ211*'TRA_Stock EU28'!AZ211-'TRA_VEff UK'!AZ211*'TRA_Stock UK'!AZ211)/('TRA_Stock EU28'!AZ211-'TRA_Stock UK'!AZ211),('TRA_VEff EU28'!AZ211*'TRA_Vkm EU28'!AZ211-'TRA_VEff UK'!AZ211*'TRA_Vkm UK'!AZ211)/('TRA_Vkm EU28'!AZ211-'TRA_Vkm UK'!AZ211)),0)</f>
        <v>425.62570943468535</v>
      </c>
    </row>
    <row r="212" spans="1:52">
      <c r="A212" s="89" t="s">
        <v>157</v>
      </c>
      <c r="B212" s="90">
        <f>IFERROR(IFERROR(('TRA_VEff EU28'!B212*'TRA_Stock EU28'!B212-'TRA_VEff UK'!B212*'TRA_Stock UK'!B212)/('TRA_Stock EU28'!B212-'TRA_Stock UK'!B212),('TRA_VEff EU28'!B212*'TRA_Vkm EU28'!B212-'TRA_VEff UK'!B212*'TRA_Vkm UK'!B212)/('TRA_Vkm EU28'!B212-'TRA_Vkm UK'!B212)),0)</f>
        <v>0</v>
      </c>
      <c r="C212" s="90">
        <f>IFERROR(IFERROR(('TRA_VEff EU28'!C212*'TRA_Stock EU28'!C212-'TRA_VEff UK'!C212*'TRA_Stock UK'!C212)/('TRA_Stock EU28'!C212-'TRA_Stock UK'!C212),('TRA_VEff EU28'!C212*'TRA_Vkm EU28'!C212-'TRA_VEff UK'!C212*'TRA_Vkm UK'!C212)/('TRA_Vkm EU28'!C212-'TRA_Vkm UK'!C212)),0)</f>
        <v>0</v>
      </c>
      <c r="D212" s="90">
        <f>IFERROR(IFERROR(('TRA_VEff EU28'!D212*'TRA_Stock EU28'!D212-'TRA_VEff UK'!D212*'TRA_Stock UK'!D212)/('TRA_Stock EU28'!D212-'TRA_Stock UK'!D212),('TRA_VEff EU28'!D212*'TRA_Vkm EU28'!D212-'TRA_VEff UK'!D212*'TRA_Vkm UK'!D212)/('TRA_Vkm EU28'!D212-'TRA_Vkm UK'!D212)),0)</f>
        <v>0</v>
      </c>
      <c r="E212" s="90">
        <f>IFERROR(IFERROR(('TRA_VEff EU28'!E212*'TRA_Stock EU28'!E212-'TRA_VEff UK'!E212*'TRA_Stock UK'!E212)/('TRA_Stock EU28'!E212-'TRA_Stock UK'!E212),('TRA_VEff EU28'!E212*'TRA_Vkm EU28'!E212-'TRA_VEff UK'!E212*'TRA_Vkm UK'!E212)/('TRA_Vkm EU28'!E212-'TRA_Vkm UK'!E212)),0)</f>
        <v>0</v>
      </c>
      <c r="F212" s="90">
        <f>IFERROR(IFERROR(('TRA_VEff EU28'!F212*'TRA_Stock EU28'!F212-'TRA_VEff UK'!F212*'TRA_Stock UK'!F212)/('TRA_Stock EU28'!F212-'TRA_Stock UK'!F212),('TRA_VEff EU28'!F212*'TRA_Vkm EU28'!F212-'TRA_VEff UK'!F212*'TRA_Vkm UK'!F212)/('TRA_Vkm EU28'!F212-'TRA_Vkm UK'!F212)),0)</f>
        <v>0</v>
      </c>
      <c r="G212" s="90">
        <f>IFERROR(IFERROR(('TRA_VEff EU28'!G212*'TRA_Stock EU28'!G212-'TRA_VEff UK'!G212*'TRA_Stock UK'!G212)/('TRA_Stock EU28'!G212-'TRA_Stock UK'!G212),('TRA_VEff EU28'!G212*'TRA_Vkm EU28'!G212-'TRA_VEff UK'!G212*'TRA_Vkm UK'!G212)/('TRA_Vkm EU28'!G212-'TRA_Vkm UK'!G212)),0)</f>
        <v>0</v>
      </c>
      <c r="H212" s="90">
        <f>IFERROR(IFERROR(('TRA_VEff EU28'!H212*'TRA_Stock EU28'!H212-'TRA_VEff UK'!H212*'TRA_Stock UK'!H212)/('TRA_Stock EU28'!H212-'TRA_Stock UK'!H212),('TRA_VEff EU28'!H212*'TRA_Vkm EU28'!H212-'TRA_VEff UK'!H212*'TRA_Vkm UK'!H212)/('TRA_Vkm EU28'!H212-'TRA_Vkm UK'!H212)),0)</f>
        <v>0</v>
      </c>
      <c r="I212" s="90">
        <f>IFERROR(IFERROR(('TRA_VEff EU28'!I212*'TRA_Stock EU28'!I212-'TRA_VEff UK'!I212*'TRA_Stock UK'!I212)/('TRA_Stock EU28'!I212-'TRA_Stock UK'!I212),('TRA_VEff EU28'!I212*'TRA_Vkm EU28'!I212-'TRA_VEff UK'!I212*'TRA_Vkm UK'!I212)/('TRA_Vkm EU28'!I212-'TRA_Vkm UK'!I212)),0)</f>
        <v>0</v>
      </c>
      <c r="J212" s="90">
        <f>IFERROR(IFERROR(('TRA_VEff EU28'!J212*'TRA_Stock EU28'!J212-'TRA_VEff UK'!J212*'TRA_Stock UK'!J212)/('TRA_Stock EU28'!J212-'TRA_Stock UK'!J212),('TRA_VEff EU28'!J212*'TRA_Vkm EU28'!J212-'TRA_VEff UK'!J212*'TRA_Vkm UK'!J212)/('TRA_Vkm EU28'!J212-'TRA_Vkm UK'!J212)),0)</f>
        <v>0</v>
      </c>
      <c r="K212" s="90">
        <f>IFERROR(IFERROR(('TRA_VEff EU28'!K212*'TRA_Stock EU28'!K212-'TRA_VEff UK'!K212*'TRA_Stock UK'!K212)/('TRA_Stock EU28'!K212-'TRA_Stock UK'!K212),('TRA_VEff EU28'!K212*'TRA_Vkm EU28'!K212-'TRA_VEff UK'!K212*'TRA_Vkm UK'!K212)/('TRA_Vkm EU28'!K212-'TRA_Vkm UK'!K212)),0)</f>
        <v>0</v>
      </c>
      <c r="L212" s="90">
        <f>IFERROR(IFERROR(('TRA_VEff EU28'!L212*'TRA_Stock EU28'!L212-'TRA_VEff UK'!L212*'TRA_Stock UK'!L212)/('TRA_Stock EU28'!L212-'TRA_Stock UK'!L212),('TRA_VEff EU28'!L212*'TRA_Vkm EU28'!L212-'TRA_VEff UK'!L212*'TRA_Vkm UK'!L212)/('TRA_Vkm EU28'!L212-'TRA_Vkm UK'!L212)),0)</f>
        <v>0</v>
      </c>
      <c r="M212" s="90">
        <f>IFERROR(IFERROR(('TRA_VEff EU28'!M212*'TRA_Stock EU28'!M212-'TRA_VEff UK'!M212*'TRA_Stock UK'!M212)/('TRA_Stock EU28'!M212-'TRA_Stock UK'!M212),('TRA_VEff EU28'!M212*'TRA_Vkm EU28'!M212-'TRA_VEff UK'!M212*'TRA_Vkm UK'!M212)/('TRA_Vkm EU28'!M212-'TRA_Vkm UK'!M212)),0)</f>
        <v>0</v>
      </c>
      <c r="N212" s="90">
        <f>IFERROR(IFERROR(('TRA_VEff EU28'!N212*'TRA_Stock EU28'!N212-'TRA_VEff UK'!N212*'TRA_Stock UK'!N212)/('TRA_Stock EU28'!N212-'TRA_Stock UK'!N212),('TRA_VEff EU28'!N212*'TRA_Vkm EU28'!N212-'TRA_VEff UK'!N212*'TRA_Vkm UK'!N212)/('TRA_Vkm EU28'!N212-'TRA_Vkm UK'!N212)),0)</f>
        <v>0</v>
      </c>
      <c r="O212" s="90">
        <f>IFERROR(IFERROR(('TRA_VEff EU28'!O212*'TRA_Stock EU28'!O212-'TRA_VEff UK'!O212*'TRA_Stock UK'!O212)/('TRA_Stock EU28'!O212-'TRA_Stock UK'!O212),('TRA_VEff EU28'!O212*'TRA_Vkm EU28'!O212-'TRA_VEff UK'!O212*'TRA_Vkm UK'!O212)/('TRA_Vkm EU28'!O212-'TRA_Vkm UK'!O212)),0)</f>
        <v>0</v>
      </c>
      <c r="P212" s="90">
        <f>IFERROR(IFERROR(('TRA_VEff EU28'!P212*'TRA_Stock EU28'!P212-'TRA_VEff UK'!P212*'TRA_Stock UK'!P212)/('TRA_Stock EU28'!P212-'TRA_Stock UK'!P212),('TRA_VEff EU28'!P212*'TRA_Vkm EU28'!P212-'TRA_VEff UK'!P212*'TRA_Vkm UK'!P212)/('TRA_Vkm EU28'!P212-'TRA_Vkm UK'!P212)),0)</f>
        <v>0</v>
      </c>
      <c r="Q212" s="90">
        <f>IFERROR(IFERROR(('TRA_VEff EU28'!Q212*'TRA_Stock EU28'!Q212-'TRA_VEff UK'!Q212*'TRA_Stock UK'!Q212)/('TRA_Stock EU28'!Q212-'TRA_Stock UK'!Q212),('TRA_VEff EU28'!Q212*'TRA_Vkm EU28'!Q212-'TRA_VEff UK'!Q212*'TRA_Vkm UK'!Q212)/('TRA_Vkm EU28'!Q212-'TRA_Vkm UK'!Q212)),0)</f>
        <v>0</v>
      </c>
      <c r="R212" s="90">
        <f>IFERROR(IFERROR(('TRA_VEff EU28'!R212*'TRA_Stock EU28'!R212-'TRA_VEff UK'!R212*'TRA_Stock UK'!R212)/('TRA_Stock EU28'!R212-'TRA_Stock UK'!R212),('TRA_VEff EU28'!R212*'TRA_Vkm EU28'!R212-'TRA_VEff UK'!R212*'TRA_Vkm UK'!R212)/('TRA_Vkm EU28'!R212-'TRA_Vkm UK'!R212)),0)</f>
        <v>493.11816012755645</v>
      </c>
      <c r="S212" s="90">
        <f>IFERROR(IFERROR(('TRA_VEff EU28'!S212*'TRA_Stock EU28'!S212-'TRA_VEff UK'!S212*'TRA_Stock UK'!S212)/('TRA_Stock EU28'!S212-'TRA_Stock UK'!S212),('TRA_VEff EU28'!S212*'TRA_Vkm EU28'!S212-'TRA_VEff UK'!S212*'TRA_Vkm UK'!S212)/('TRA_Vkm EU28'!S212-'TRA_Vkm UK'!S212)),0)</f>
        <v>491.10986730439407</v>
      </c>
      <c r="T212" s="90">
        <f>IFERROR(IFERROR(('TRA_VEff EU28'!T212*'TRA_Stock EU28'!T212-'TRA_VEff UK'!T212*'TRA_Stock UK'!T212)/('TRA_Stock EU28'!T212-'TRA_Stock UK'!T212),('TRA_VEff EU28'!T212*'TRA_Vkm EU28'!T212-'TRA_VEff UK'!T212*'TRA_Vkm UK'!T212)/('TRA_Vkm EU28'!T212-'TRA_Vkm UK'!T212)),0)</f>
        <v>487.63427374004834</v>
      </c>
      <c r="U212" s="90">
        <f>IFERROR(IFERROR(('TRA_VEff EU28'!U212*'TRA_Stock EU28'!U212-'TRA_VEff UK'!U212*'TRA_Stock UK'!U212)/('TRA_Stock EU28'!U212-'TRA_Stock UK'!U212),('TRA_VEff EU28'!U212*'TRA_Vkm EU28'!U212-'TRA_VEff UK'!U212*'TRA_Vkm UK'!U212)/('TRA_Vkm EU28'!U212-'TRA_Vkm UK'!U212)),0)</f>
        <v>484.98726458449937</v>
      </c>
      <c r="V212" s="90">
        <f>IFERROR(IFERROR(('TRA_VEff EU28'!V212*'TRA_Stock EU28'!V212-'TRA_VEff UK'!V212*'TRA_Stock UK'!V212)/('TRA_Stock EU28'!V212-'TRA_Stock UK'!V212),('TRA_VEff EU28'!V212*'TRA_Vkm EU28'!V212-'TRA_VEff UK'!V212*'TRA_Vkm UK'!V212)/('TRA_Vkm EU28'!V212-'TRA_Vkm UK'!V212)),0)</f>
        <v>482.5847129528251</v>
      </c>
      <c r="W212" s="90">
        <f>IFERROR(IFERROR(('TRA_VEff EU28'!W212*'TRA_Stock EU28'!W212-'TRA_VEff UK'!W212*'TRA_Stock UK'!W212)/('TRA_Stock EU28'!W212-'TRA_Stock UK'!W212),('TRA_VEff EU28'!W212*'TRA_Vkm EU28'!W212-'TRA_VEff UK'!W212*'TRA_Vkm UK'!W212)/('TRA_Vkm EU28'!W212-'TRA_Vkm UK'!W212)),0)</f>
        <v>479.75553441888417</v>
      </c>
      <c r="X212" s="90">
        <f>IFERROR(IFERROR(('TRA_VEff EU28'!X212*'TRA_Stock EU28'!X212-'TRA_VEff UK'!X212*'TRA_Stock UK'!X212)/('TRA_Stock EU28'!X212-'TRA_Stock UK'!X212),('TRA_VEff EU28'!X212*'TRA_Vkm EU28'!X212-'TRA_VEff UK'!X212*'TRA_Vkm UK'!X212)/('TRA_Vkm EU28'!X212-'TRA_Vkm UK'!X212)),0)</f>
        <v>477.19855069499687</v>
      </c>
      <c r="Y212" s="90">
        <f>IFERROR(IFERROR(('TRA_VEff EU28'!Y212*'TRA_Stock EU28'!Y212-'TRA_VEff UK'!Y212*'TRA_Stock UK'!Y212)/('TRA_Stock EU28'!Y212-'TRA_Stock UK'!Y212),('TRA_VEff EU28'!Y212*'TRA_Vkm EU28'!Y212-'TRA_VEff UK'!Y212*'TRA_Vkm UK'!Y212)/('TRA_Vkm EU28'!Y212-'TRA_Vkm UK'!Y212)),0)</f>
        <v>474.28260694058139</v>
      </c>
      <c r="Z212" s="90">
        <f>IFERROR(IFERROR(('TRA_VEff EU28'!Z212*'TRA_Stock EU28'!Z212-'TRA_VEff UK'!Z212*'TRA_Stock UK'!Z212)/('TRA_Stock EU28'!Z212-'TRA_Stock UK'!Z212),('TRA_VEff EU28'!Z212*'TRA_Vkm EU28'!Z212-'TRA_VEff UK'!Z212*'TRA_Vkm UK'!Z212)/('TRA_Vkm EU28'!Z212-'TRA_Vkm UK'!Z212)),0)</f>
        <v>471.88540769783737</v>
      </c>
      <c r="AA212" s="90">
        <f>IFERROR(IFERROR(('TRA_VEff EU28'!AA212*'TRA_Stock EU28'!AA212-'TRA_VEff UK'!AA212*'TRA_Stock UK'!AA212)/('TRA_Stock EU28'!AA212-'TRA_Stock UK'!AA212),('TRA_VEff EU28'!AA212*'TRA_Vkm EU28'!AA212-'TRA_VEff UK'!AA212*'TRA_Vkm UK'!AA212)/('TRA_Vkm EU28'!AA212-'TRA_Vkm UK'!AA212)),0)</f>
        <v>469.33597107410105</v>
      </c>
      <c r="AB212" s="90">
        <f>IFERROR(IFERROR(('TRA_VEff EU28'!AB212*'TRA_Stock EU28'!AB212-'TRA_VEff UK'!AB212*'TRA_Stock UK'!AB212)/('TRA_Stock EU28'!AB212-'TRA_Stock UK'!AB212),('TRA_VEff EU28'!AB212*'TRA_Vkm EU28'!AB212-'TRA_VEff UK'!AB212*'TRA_Vkm UK'!AB212)/('TRA_Vkm EU28'!AB212-'TRA_Vkm UK'!AB212)),0)</f>
        <v>466.40145688338094</v>
      </c>
      <c r="AC212" s="90">
        <f>IFERROR(IFERROR(('TRA_VEff EU28'!AC212*'TRA_Stock EU28'!AC212-'TRA_VEff UK'!AC212*'TRA_Stock UK'!AC212)/('TRA_Stock EU28'!AC212-'TRA_Stock UK'!AC212),('TRA_VEff EU28'!AC212*'TRA_Vkm EU28'!AC212-'TRA_VEff UK'!AC212*'TRA_Vkm UK'!AC212)/('TRA_Vkm EU28'!AC212-'TRA_Vkm UK'!AC212)),0)</f>
        <v>463.81884377054649</v>
      </c>
      <c r="AD212" s="90">
        <f>IFERROR(IFERROR(('TRA_VEff EU28'!AD212*'TRA_Stock EU28'!AD212-'TRA_VEff UK'!AD212*'TRA_Stock UK'!AD212)/('TRA_Stock EU28'!AD212-'TRA_Stock UK'!AD212),('TRA_VEff EU28'!AD212*'TRA_Vkm EU28'!AD212-'TRA_VEff UK'!AD212*'TRA_Vkm UK'!AD212)/('TRA_Vkm EU28'!AD212-'TRA_Vkm UK'!AD212)),0)</f>
        <v>461.36992815448684</v>
      </c>
      <c r="AE212" s="90">
        <f>IFERROR(IFERROR(('TRA_VEff EU28'!AE212*'TRA_Stock EU28'!AE212-'TRA_VEff UK'!AE212*'TRA_Stock UK'!AE212)/('TRA_Stock EU28'!AE212-'TRA_Stock UK'!AE212),('TRA_VEff EU28'!AE212*'TRA_Vkm EU28'!AE212-'TRA_VEff UK'!AE212*'TRA_Vkm UK'!AE212)/('TRA_Vkm EU28'!AE212-'TRA_Vkm UK'!AE212)),0)</f>
        <v>458.81591207135619</v>
      </c>
      <c r="AF212" s="90">
        <f>IFERROR(IFERROR(('TRA_VEff EU28'!AF212*'TRA_Stock EU28'!AF212-'TRA_VEff UK'!AF212*'TRA_Stock UK'!AF212)/('TRA_Stock EU28'!AF212-'TRA_Stock UK'!AF212),('TRA_VEff EU28'!AF212*'TRA_Vkm EU28'!AF212-'TRA_VEff UK'!AF212*'TRA_Vkm UK'!AF212)/('TRA_Vkm EU28'!AF212-'TRA_Vkm UK'!AF212)),0)</f>
        <v>455.9217871122267</v>
      </c>
      <c r="AG212" s="90">
        <f>IFERROR(IFERROR(('TRA_VEff EU28'!AG212*'TRA_Stock EU28'!AG212-'TRA_VEff UK'!AG212*'TRA_Stock UK'!AG212)/('TRA_Stock EU28'!AG212-'TRA_Stock UK'!AG212),('TRA_VEff EU28'!AG212*'TRA_Vkm EU28'!AG212-'TRA_VEff UK'!AG212*'TRA_Vkm UK'!AG212)/('TRA_Vkm EU28'!AG212-'TRA_Vkm UK'!AG212)),0)</f>
        <v>453.10663645400604</v>
      </c>
      <c r="AH212" s="90">
        <f>IFERROR(IFERROR(('TRA_VEff EU28'!AH212*'TRA_Stock EU28'!AH212-'TRA_VEff UK'!AH212*'TRA_Stock UK'!AH212)/('TRA_Stock EU28'!AH212-'TRA_Stock UK'!AH212),('TRA_VEff EU28'!AH212*'TRA_Vkm EU28'!AH212-'TRA_VEff UK'!AH212*'TRA_Vkm UK'!AH212)/('TRA_Vkm EU28'!AH212-'TRA_Vkm UK'!AH212)),0)</f>
        <v>450.32266374358818</v>
      </c>
      <c r="AI212" s="90">
        <f>IFERROR(IFERROR(('TRA_VEff EU28'!AI212*'TRA_Stock EU28'!AI212-'TRA_VEff UK'!AI212*'TRA_Stock UK'!AI212)/('TRA_Stock EU28'!AI212-'TRA_Stock UK'!AI212),('TRA_VEff EU28'!AI212*'TRA_Vkm EU28'!AI212-'TRA_VEff UK'!AI212*'TRA_Vkm UK'!AI212)/('TRA_Vkm EU28'!AI212-'TRA_Vkm UK'!AI212)),0)</f>
        <v>446.90982901029986</v>
      </c>
      <c r="AJ212" s="90">
        <f>IFERROR(IFERROR(('TRA_VEff EU28'!AJ212*'TRA_Stock EU28'!AJ212-'TRA_VEff UK'!AJ212*'TRA_Stock UK'!AJ212)/('TRA_Stock EU28'!AJ212-'TRA_Stock UK'!AJ212),('TRA_VEff EU28'!AJ212*'TRA_Vkm EU28'!AJ212-'TRA_VEff UK'!AJ212*'TRA_Vkm UK'!AJ212)/('TRA_Vkm EU28'!AJ212-'TRA_Vkm UK'!AJ212)),0)</f>
        <v>443.22399957031536</v>
      </c>
      <c r="AK212" s="90">
        <f>IFERROR(IFERROR(('TRA_VEff EU28'!AK212*'TRA_Stock EU28'!AK212-'TRA_VEff UK'!AK212*'TRA_Stock UK'!AK212)/('TRA_Stock EU28'!AK212-'TRA_Stock UK'!AK212),('TRA_VEff EU28'!AK212*'TRA_Vkm EU28'!AK212-'TRA_VEff UK'!AK212*'TRA_Vkm UK'!AK212)/('TRA_Vkm EU28'!AK212-'TRA_Vkm UK'!AK212)),0)</f>
        <v>439.39086188396647</v>
      </c>
      <c r="AL212" s="90">
        <f>IFERROR(IFERROR(('TRA_VEff EU28'!AL212*'TRA_Stock EU28'!AL212-'TRA_VEff UK'!AL212*'TRA_Stock UK'!AL212)/('TRA_Stock EU28'!AL212-'TRA_Stock UK'!AL212),('TRA_VEff EU28'!AL212*'TRA_Vkm EU28'!AL212-'TRA_VEff UK'!AL212*'TRA_Vkm UK'!AL212)/('TRA_Vkm EU28'!AL212-'TRA_Vkm UK'!AL212)),0)</f>
        <v>435.6875346405821</v>
      </c>
      <c r="AM212" s="90">
        <f>IFERROR(IFERROR(('TRA_VEff EU28'!AM212*'TRA_Stock EU28'!AM212-'TRA_VEff UK'!AM212*'TRA_Stock UK'!AM212)/('TRA_Stock EU28'!AM212-'TRA_Stock UK'!AM212),('TRA_VEff EU28'!AM212*'TRA_Vkm EU28'!AM212-'TRA_VEff UK'!AM212*'TRA_Vkm UK'!AM212)/('TRA_Vkm EU28'!AM212-'TRA_Vkm UK'!AM212)),0)</f>
        <v>431.44389883791433</v>
      </c>
      <c r="AN212" s="90">
        <f>IFERROR(IFERROR(('TRA_VEff EU28'!AN212*'TRA_Stock EU28'!AN212-'TRA_VEff UK'!AN212*'TRA_Stock UK'!AN212)/('TRA_Stock EU28'!AN212-'TRA_Stock UK'!AN212),('TRA_VEff EU28'!AN212*'TRA_Vkm EU28'!AN212-'TRA_VEff UK'!AN212*'TRA_Vkm UK'!AN212)/('TRA_Vkm EU28'!AN212-'TRA_Vkm UK'!AN212)),0)</f>
        <v>426.90451659271849</v>
      </c>
      <c r="AO212" s="90">
        <f>IFERROR(IFERROR(('TRA_VEff EU28'!AO212*'TRA_Stock EU28'!AO212-'TRA_VEff UK'!AO212*'TRA_Stock UK'!AO212)/('TRA_Stock EU28'!AO212-'TRA_Stock UK'!AO212),('TRA_VEff EU28'!AO212*'TRA_Vkm EU28'!AO212-'TRA_VEff UK'!AO212*'TRA_Vkm UK'!AO212)/('TRA_Vkm EU28'!AO212-'TRA_Vkm UK'!AO212)),0)</f>
        <v>423.10195413392518</v>
      </c>
      <c r="AP212" s="90">
        <f>IFERROR(IFERROR(('TRA_VEff EU28'!AP212*'TRA_Stock EU28'!AP212-'TRA_VEff UK'!AP212*'TRA_Stock UK'!AP212)/('TRA_Stock EU28'!AP212-'TRA_Stock UK'!AP212),('TRA_VEff EU28'!AP212*'TRA_Vkm EU28'!AP212-'TRA_VEff UK'!AP212*'TRA_Vkm UK'!AP212)/('TRA_Vkm EU28'!AP212-'TRA_Vkm UK'!AP212)),0)</f>
        <v>419.46800474417142</v>
      </c>
      <c r="AQ212" s="90">
        <f>IFERROR(IFERROR(('TRA_VEff EU28'!AQ212*'TRA_Stock EU28'!AQ212-'TRA_VEff UK'!AQ212*'TRA_Stock UK'!AQ212)/('TRA_Stock EU28'!AQ212-'TRA_Stock UK'!AQ212),('TRA_VEff EU28'!AQ212*'TRA_Vkm EU28'!AQ212-'TRA_VEff UK'!AQ212*'TRA_Vkm UK'!AQ212)/('TRA_Vkm EU28'!AQ212-'TRA_Vkm UK'!AQ212)),0)</f>
        <v>415.19087530956239</v>
      </c>
      <c r="AR212" s="90">
        <f>IFERROR(IFERROR(('TRA_VEff EU28'!AR212*'TRA_Stock EU28'!AR212-'TRA_VEff UK'!AR212*'TRA_Stock UK'!AR212)/('TRA_Stock EU28'!AR212-'TRA_Stock UK'!AR212),('TRA_VEff EU28'!AR212*'TRA_Vkm EU28'!AR212-'TRA_VEff UK'!AR212*'TRA_Vkm UK'!AR212)/('TRA_Vkm EU28'!AR212-'TRA_Vkm UK'!AR212)),0)</f>
        <v>411.07046908385598</v>
      </c>
      <c r="AS212" s="90">
        <f>IFERROR(IFERROR(('TRA_VEff EU28'!AS212*'TRA_Stock EU28'!AS212-'TRA_VEff UK'!AS212*'TRA_Stock UK'!AS212)/('TRA_Stock EU28'!AS212-'TRA_Stock UK'!AS212),('TRA_VEff EU28'!AS212*'TRA_Vkm EU28'!AS212-'TRA_VEff UK'!AS212*'TRA_Vkm UK'!AS212)/('TRA_Vkm EU28'!AS212-'TRA_Vkm UK'!AS212)),0)</f>
        <v>406.85735858612821</v>
      </c>
      <c r="AT212" s="90">
        <f>IFERROR(IFERROR(('TRA_VEff EU28'!AT212*'TRA_Stock EU28'!AT212-'TRA_VEff UK'!AT212*'TRA_Stock UK'!AT212)/('TRA_Stock EU28'!AT212-'TRA_Stock UK'!AT212),('TRA_VEff EU28'!AT212*'TRA_Vkm EU28'!AT212-'TRA_VEff UK'!AT212*'TRA_Vkm UK'!AT212)/('TRA_Vkm EU28'!AT212-'TRA_Vkm UK'!AT212)),0)</f>
        <v>403.14827014990078</v>
      </c>
      <c r="AU212" s="90">
        <f>IFERROR(IFERROR(('TRA_VEff EU28'!AU212*'TRA_Stock EU28'!AU212-'TRA_VEff UK'!AU212*'TRA_Stock UK'!AU212)/('TRA_Stock EU28'!AU212-'TRA_Stock UK'!AU212),('TRA_VEff EU28'!AU212*'TRA_Vkm EU28'!AU212-'TRA_VEff UK'!AU212*'TRA_Vkm UK'!AU212)/('TRA_Vkm EU28'!AU212-'TRA_Vkm UK'!AU212)),0)</f>
        <v>399.29768932018266</v>
      </c>
      <c r="AV212" s="90">
        <f>IFERROR(IFERROR(('TRA_VEff EU28'!AV212*'TRA_Stock EU28'!AV212-'TRA_VEff UK'!AV212*'TRA_Stock UK'!AV212)/('TRA_Stock EU28'!AV212-'TRA_Stock UK'!AV212),('TRA_VEff EU28'!AV212*'TRA_Vkm EU28'!AV212-'TRA_VEff UK'!AV212*'TRA_Vkm UK'!AV212)/('TRA_Vkm EU28'!AV212-'TRA_Vkm UK'!AV212)),0)</f>
        <v>395.73582338214976</v>
      </c>
      <c r="AW212" s="90">
        <f>IFERROR(IFERROR(('TRA_VEff EU28'!AW212*'TRA_Stock EU28'!AW212-'TRA_VEff UK'!AW212*'TRA_Stock UK'!AW212)/('TRA_Stock EU28'!AW212-'TRA_Stock UK'!AW212),('TRA_VEff EU28'!AW212*'TRA_Vkm EU28'!AW212-'TRA_VEff UK'!AW212*'TRA_Vkm UK'!AW212)/('TRA_Vkm EU28'!AW212-'TRA_Vkm UK'!AW212)),0)</f>
        <v>392.52976259252137</v>
      </c>
      <c r="AX212" s="90">
        <f>IFERROR(IFERROR(('TRA_VEff EU28'!AX212*'TRA_Stock EU28'!AX212-'TRA_VEff UK'!AX212*'TRA_Stock UK'!AX212)/('TRA_Stock EU28'!AX212-'TRA_Stock UK'!AX212),('TRA_VEff EU28'!AX212*'TRA_Vkm EU28'!AX212-'TRA_VEff UK'!AX212*'TRA_Vkm UK'!AX212)/('TRA_Vkm EU28'!AX212-'TRA_Vkm UK'!AX212)),0)</f>
        <v>389.01843916853664</v>
      </c>
      <c r="AY212" s="90">
        <f>IFERROR(IFERROR(('TRA_VEff EU28'!AY212*'TRA_Stock EU28'!AY212-'TRA_VEff UK'!AY212*'TRA_Stock UK'!AY212)/('TRA_Stock EU28'!AY212-'TRA_Stock UK'!AY212),('TRA_VEff EU28'!AY212*'TRA_Vkm EU28'!AY212-'TRA_VEff UK'!AY212*'TRA_Vkm UK'!AY212)/('TRA_Vkm EU28'!AY212-'TRA_Vkm UK'!AY212)),0)</f>
        <v>385.94921499985043</v>
      </c>
      <c r="AZ212" s="90">
        <f>IFERROR(IFERROR(('TRA_VEff EU28'!AZ212*'TRA_Stock EU28'!AZ212-'TRA_VEff UK'!AZ212*'TRA_Stock UK'!AZ212)/('TRA_Stock EU28'!AZ212-'TRA_Stock UK'!AZ212),('TRA_VEff EU28'!AZ212*'TRA_Vkm EU28'!AZ212-'TRA_VEff UK'!AZ212*'TRA_Vkm UK'!AZ212)/('TRA_Vkm EU28'!AZ212-'TRA_Vkm UK'!AZ212)),0)</f>
        <v>383.14444243829337</v>
      </c>
    </row>
    <row r="213" spans="1:52">
      <c r="A213" s="89" t="s">
        <v>158</v>
      </c>
      <c r="B213" s="90">
        <f>IFERROR(IFERROR(('TRA_VEff EU28'!B213*'TRA_Stock EU28'!B213-'TRA_VEff UK'!B213*'TRA_Stock UK'!B213)/('TRA_Stock EU28'!B213-'TRA_Stock UK'!B213),('TRA_VEff EU28'!B213*'TRA_Vkm EU28'!B213-'TRA_VEff UK'!B213*'TRA_Vkm UK'!B213)/('TRA_Vkm EU28'!B213-'TRA_Vkm UK'!B213)),0)</f>
        <v>0</v>
      </c>
      <c r="C213" s="90">
        <f>IFERROR(IFERROR(('TRA_VEff EU28'!C213*'TRA_Stock EU28'!C213-'TRA_VEff UK'!C213*'TRA_Stock UK'!C213)/('TRA_Stock EU28'!C213-'TRA_Stock UK'!C213),('TRA_VEff EU28'!C213*'TRA_Vkm EU28'!C213-'TRA_VEff UK'!C213*'TRA_Vkm UK'!C213)/('TRA_Vkm EU28'!C213-'TRA_Vkm UK'!C213)),0)</f>
        <v>0</v>
      </c>
      <c r="D213" s="90">
        <f>IFERROR(IFERROR(('TRA_VEff EU28'!D213*'TRA_Stock EU28'!D213-'TRA_VEff UK'!D213*'TRA_Stock UK'!D213)/('TRA_Stock EU28'!D213-'TRA_Stock UK'!D213),('TRA_VEff EU28'!D213*'TRA_Vkm EU28'!D213-'TRA_VEff UK'!D213*'TRA_Vkm UK'!D213)/('TRA_Vkm EU28'!D213-'TRA_Vkm UK'!D213)),0)</f>
        <v>0</v>
      </c>
      <c r="E213" s="90">
        <f>IFERROR(IFERROR(('TRA_VEff EU28'!E213*'TRA_Stock EU28'!E213-'TRA_VEff UK'!E213*'TRA_Stock UK'!E213)/('TRA_Stock EU28'!E213-'TRA_Stock UK'!E213),('TRA_VEff EU28'!E213*'TRA_Vkm EU28'!E213-'TRA_VEff UK'!E213*'TRA_Vkm UK'!E213)/('TRA_Vkm EU28'!E213-'TRA_Vkm UK'!E213)),0)</f>
        <v>0</v>
      </c>
      <c r="F213" s="90">
        <f>IFERROR(IFERROR(('TRA_VEff EU28'!F213*'TRA_Stock EU28'!F213-'TRA_VEff UK'!F213*'TRA_Stock UK'!F213)/('TRA_Stock EU28'!F213-'TRA_Stock UK'!F213),('TRA_VEff EU28'!F213*'TRA_Vkm EU28'!F213-'TRA_VEff UK'!F213*'TRA_Vkm UK'!F213)/('TRA_Vkm EU28'!F213-'TRA_Vkm UK'!F213)),0)</f>
        <v>0</v>
      </c>
      <c r="G213" s="90">
        <f>IFERROR(IFERROR(('TRA_VEff EU28'!G213*'TRA_Stock EU28'!G213-'TRA_VEff UK'!G213*'TRA_Stock UK'!G213)/('TRA_Stock EU28'!G213-'TRA_Stock UK'!G213),('TRA_VEff EU28'!G213*'TRA_Vkm EU28'!G213-'TRA_VEff UK'!G213*'TRA_Vkm UK'!G213)/('TRA_Vkm EU28'!G213-'TRA_Vkm UK'!G213)),0)</f>
        <v>0</v>
      </c>
      <c r="H213" s="90">
        <f>IFERROR(IFERROR(('TRA_VEff EU28'!H213*'TRA_Stock EU28'!H213-'TRA_VEff UK'!H213*'TRA_Stock UK'!H213)/('TRA_Stock EU28'!H213-'TRA_Stock UK'!H213),('TRA_VEff EU28'!H213*'TRA_Vkm EU28'!H213-'TRA_VEff UK'!H213*'TRA_Vkm UK'!H213)/('TRA_Vkm EU28'!H213-'TRA_Vkm UK'!H213)),0)</f>
        <v>0</v>
      </c>
      <c r="I213" s="90">
        <f>IFERROR(IFERROR(('TRA_VEff EU28'!I213*'TRA_Stock EU28'!I213-'TRA_VEff UK'!I213*'TRA_Stock UK'!I213)/('TRA_Stock EU28'!I213-'TRA_Stock UK'!I213),('TRA_VEff EU28'!I213*'TRA_Vkm EU28'!I213-'TRA_VEff UK'!I213*'TRA_Vkm UK'!I213)/('TRA_Vkm EU28'!I213-'TRA_Vkm UK'!I213)),0)</f>
        <v>0</v>
      </c>
      <c r="J213" s="90">
        <f>IFERROR(IFERROR(('TRA_VEff EU28'!J213*'TRA_Stock EU28'!J213-'TRA_VEff UK'!J213*'TRA_Stock UK'!J213)/('TRA_Stock EU28'!J213-'TRA_Stock UK'!J213),('TRA_VEff EU28'!J213*'TRA_Vkm EU28'!J213-'TRA_VEff UK'!J213*'TRA_Vkm UK'!J213)/('TRA_Vkm EU28'!J213-'TRA_Vkm UK'!J213)),0)</f>
        <v>0</v>
      </c>
      <c r="K213" s="90">
        <f>IFERROR(IFERROR(('TRA_VEff EU28'!K213*'TRA_Stock EU28'!K213-'TRA_VEff UK'!K213*'TRA_Stock UK'!K213)/('TRA_Stock EU28'!K213-'TRA_Stock UK'!K213),('TRA_VEff EU28'!K213*'TRA_Vkm EU28'!K213-'TRA_VEff UK'!K213*'TRA_Vkm UK'!K213)/('TRA_Vkm EU28'!K213-'TRA_Vkm UK'!K213)),0)</f>
        <v>0</v>
      </c>
      <c r="L213" s="90">
        <f>IFERROR(IFERROR(('TRA_VEff EU28'!L213*'TRA_Stock EU28'!L213-'TRA_VEff UK'!L213*'TRA_Stock UK'!L213)/('TRA_Stock EU28'!L213-'TRA_Stock UK'!L213),('TRA_VEff EU28'!L213*'TRA_Vkm EU28'!L213-'TRA_VEff UK'!L213*'TRA_Vkm UK'!L213)/('TRA_Vkm EU28'!L213-'TRA_Vkm UK'!L213)),0)</f>
        <v>0</v>
      </c>
      <c r="M213" s="90">
        <f>IFERROR(IFERROR(('TRA_VEff EU28'!M213*'TRA_Stock EU28'!M213-'TRA_VEff UK'!M213*'TRA_Stock UK'!M213)/('TRA_Stock EU28'!M213-'TRA_Stock UK'!M213),('TRA_VEff EU28'!M213*'TRA_Vkm EU28'!M213-'TRA_VEff UK'!M213*'TRA_Vkm UK'!M213)/('TRA_Vkm EU28'!M213-'TRA_Vkm UK'!M213)),0)</f>
        <v>0</v>
      </c>
      <c r="N213" s="90">
        <f>IFERROR(IFERROR(('TRA_VEff EU28'!N213*'TRA_Stock EU28'!N213-'TRA_VEff UK'!N213*'TRA_Stock UK'!N213)/('TRA_Stock EU28'!N213-'TRA_Stock UK'!N213),('TRA_VEff EU28'!N213*'TRA_Vkm EU28'!N213-'TRA_VEff UK'!N213*'TRA_Vkm UK'!N213)/('TRA_Vkm EU28'!N213-'TRA_Vkm UK'!N213)),0)</f>
        <v>0</v>
      </c>
      <c r="O213" s="90">
        <f>IFERROR(IFERROR(('TRA_VEff EU28'!O213*'TRA_Stock EU28'!O213-'TRA_VEff UK'!O213*'TRA_Stock UK'!O213)/('TRA_Stock EU28'!O213-'TRA_Stock UK'!O213),('TRA_VEff EU28'!O213*'TRA_Vkm EU28'!O213-'TRA_VEff UK'!O213*'TRA_Vkm UK'!O213)/('TRA_Vkm EU28'!O213-'TRA_Vkm UK'!O213)),0)</f>
        <v>0</v>
      </c>
      <c r="P213" s="90">
        <f>IFERROR(IFERROR(('TRA_VEff EU28'!P213*'TRA_Stock EU28'!P213-'TRA_VEff UK'!P213*'TRA_Stock UK'!P213)/('TRA_Stock EU28'!P213-'TRA_Stock UK'!P213),('TRA_VEff EU28'!P213*'TRA_Vkm EU28'!P213-'TRA_VEff UK'!P213*'TRA_Vkm UK'!P213)/('TRA_Vkm EU28'!P213-'TRA_Vkm UK'!P213)),0)</f>
        <v>0</v>
      </c>
      <c r="Q213" s="90">
        <f>IFERROR(IFERROR(('TRA_VEff EU28'!Q213*'TRA_Stock EU28'!Q213-'TRA_VEff UK'!Q213*'TRA_Stock UK'!Q213)/('TRA_Stock EU28'!Q213-'TRA_Stock UK'!Q213),('TRA_VEff EU28'!Q213*'TRA_Vkm EU28'!Q213-'TRA_VEff UK'!Q213*'TRA_Vkm UK'!Q213)/('TRA_Vkm EU28'!Q213-'TRA_Vkm UK'!Q213)),0)</f>
        <v>0</v>
      </c>
      <c r="R213" s="90">
        <f>IFERROR(IFERROR(('TRA_VEff EU28'!R213*'TRA_Stock EU28'!R213-'TRA_VEff UK'!R213*'TRA_Stock UK'!R213)/('TRA_Stock EU28'!R213-'TRA_Stock UK'!R213),('TRA_VEff EU28'!R213*'TRA_Vkm EU28'!R213-'TRA_VEff UK'!R213*'TRA_Vkm UK'!R213)/('TRA_Vkm EU28'!R213-'TRA_Vkm UK'!R213)),0)</f>
        <v>0</v>
      </c>
      <c r="S213" s="90">
        <f>IFERROR(IFERROR(('TRA_VEff EU28'!S213*'TRA_Stock EU28'!S213-'TRA_VEff UK'!S213*'TRA_Stock UK'!S213)/('TRA_Stock EU28'!S213-'TRA_Stock UK'!S213),('TRA_VEff EU28'!S213*'TRA_Vkm EU28'!S213-'TRA_VEff UK'!S213*'TRA_Vkm UK'!S213)/('TRA_Vkm EU28'!S213-'TRA_Vkm UK'!S213)),0)</f>
        <v>0</v>
      </c>
      <c r="T213" s="90">
        <f>IFERROR(IFERROR(('TRA_VEff EU28'!T213*'TRA_Stock EU28'!T213-'TRA_VEff UK'!T213*'TRA_Stock UK'!T213)/('TRA_Stock EU28'!T213-'TRA_Stock UK'!T213),('TRA_VEff EU28'!T213*'TRA_Vkm EU28'!T213-'TRA_VEff UK'!T213*'TRA_Vkm UK'!T213)/('TRA_Vkm EU28'!T213-'TRA_Vkm UK'!T213)),0)</f>
        <v>0</v>
      </c>
      <c r="U213" s="90">
        <f>IFERROR(IFERROR(('TRA_VEff EU28'!U213*'TRA_Stock EU28'!U213-'TRA_VEff UK'!U213*'TRA_Stock UK'!U213)/('TRA_Stock EU28'!U213-'TRA_Stock UK'!U213),('TRA_VEff EU28'!U213*'TRA_Vkm EU28'!U213-'TRA_VEff UK'!U213*'TRA_Vkm UK'!U213)/('TRA_Vkm EU28'!U213-'TRA_Vkm UK'!U213)),0)</f>
        <v>0</v>
      </c>
      <c r="V213" s="90">
        <f>IFERROR(IFERROR(('TRA_VEff EU28'!V213*'TRA_Stock EU28'!V213-'TRA_VEff UK'!V213*'TRA_Stock UK'!V213)/('TRA_Stock EU28'!V213-'TRA_Stock UK'!V213),('TRA_VEff EU28'!V213*'TRA_Vkm EU28'!V213-'TRA_VEff UK'!V213*'TRA_Vkm UK'!V213)/('TRA_Vkm EU28'!V213-'TRA_Vkm UK'!V213)),0)</f>
        <v>0</v>
      </c>
      <c r="W213" s="90">
        <f>IFERROR(IFERROR(('TRA_VEff EU28'!W213*'TRA_Stock EU28'!W213-'TRA_VEff UK'!W213*'TRA_Stock UK'!W213)/('TRA_Stock EU28'!W213-'TRA_Stock UK'!W213),('TRA_VEff EU28'!W213*'TRA_Vkm EU28'!W213-'TRA_VEff UK'!W213*'TRA_Vkm UK'!W213)/('TRA_Vkm EU28'!W213-'TRA_Vkm UK'!W213)),0)</f>
        <v>0</v>
      </c>
      <c r="X213" s="90">
        <f>IFERROR(IFERROR(('TRA_VEff EU28'!X213*'TRA_Stock EU28'!X213-'TRA_VEff UK'!X213*'TRA_Stock UK'!X213)/('TRA_Stock EU28'!X213-'TRA_Stock UK'!X213),('TRA_VEff EU28'!X213*'TRA_Vkm EU28'!X213-'TRA_VEff UK'!X213*'TRA_Vkm UK'!X213)/('TRA_Vkm EU28'!X213-'TRA_Vkm UK'!X213)),0)</f>
        <v>0</v>
      </c>
      <c r="Y213" s="90">
        <f>IFERROR(IFERROR(('TRA_VEff EU28'!Y213*'TRA_Stock EU28'!Y213-'TRA_VEff UK'!Y213*'TRA_Stock UK'!Y213)/('TRA_Stock EU28'!Y213-'TRA_Stock UK'!Y213),('TRA_VEff EU28'!Y213*'TRA_Vkm EU28'!Y213-'TRA_VEff UK'!Y213*'TRA_Vkm UK'!Y213)/('TRA_Vkm EU28'!Y213-'TRA_Vkm UK'!Y213)),0)</f>
        <v>0</v>
      </c>
      <c r="Z213" s="90">
        <f>IFERROR(IFERROR(('TRA_VEff EU28'!Z213*'TRA_Stock EU28'!Z213-'TRA_VEff UK'!Z213*'TRA_Stock UK'!Z213)/('TRA_Stock EU28'!Z213-'TRA_Stock UK'!Z213),('TRA_VEff EU28'!Z213*'TRA_Vkm EU28'!Z213-'TRA_VEff UK'!Z213*'TRA_Vkm UK'!Z213)/('TRA_Vkm EU28'!Z213-'TRA_Vkm UK'!Z213)),0)</f>
        <v>0</v>
      </c>
      <c r="AA213" s="90">
        <f>IFERROR(IFERROR(('TRA_VEff EU28'!AA213*'TRA_Stock EU28'!AA213-'TRA_VEff UK'!AA213*'TRA_Stock UK'!AA213)/('TRA_Stock EU28'!AA213-'TRA_Stock UK'!AA213),('TRA_VEff EU28'!AA213*'TRA_Vkm EU28'!AA213-'TRA_VEff UK'!AA213*'TRA_Vkm UK'!AA213)/('TRA_Vkm EU28'!AA213-'TRA_Vkm UK'!AA213)),0)</f>
        <v>0</v>
      </c>
      <c r="AB213" s="90">
        <f>IFERROR(IFERROR(('TRA_VEff EU28'!AB213*'TRA_Stock EU28'!AB213-'TRA_VEff UK'!AB213*'TRA_Stock UK'!AB213)/('TRA_Stock EU28'!AB213-'TRA_Stock UK'!AB213),('TRA_VEff EU28'!AB213*'TRA_Vkm EU28'!AB213-'TRA_VEff UK'!AB213*'TRA_Vkm UK'!AB213)/('TRA_Vkm EU28'!AB213-'TRA_Vkm UK'!AB213)),0)</f>
        <v>0</v>
      </c>
      <c r="AC213" s="90">
        <f>IFERROR(IFERROR(('TRA_VEff EU28'!AC213*'TRA_Stock EU28'!AC213-'TRA_VEff UK'!AC213*'TRA_Stock UK'!AC213)/('TRA_Stock EU28'!AC213-'TRA_Stock UK'!AC213),('TRA_VEff EU28'!AC213*'TRA_Vkm EU28'!AC213-'TRA_VEff UK'!AC213*'TRA_Vkm UK'!AC213)/('TRA_Vkm EU28'!AC213-'TRA_Vkm UK'!AC213)),0)</f>
        <v>0</v>
      </c>
      <c r="AD213" s="90">
        <f>IFERROR(IFERROR(('TRA_VEff EU28'!AD213*'TRA_Stock EU28'!AD213-'TRA_VEff UK'!AD213*'TRA_Stock UK'!AD213)/('TRA_Stock EU28'!AD213-'TRA_Stock UK'!AD213),('TRA_VEff EU28'!AD213*'TRA_Vkm EU28'!AD213-'TRA_VEff UK'!AD213*'TRA_Vkm UK'!AD213)/('TRA_Vkm EU28'!AD213-'TRA_Vkm UK'!AD213)),0)</f>
        <v>0</v>
      </c>
      <c r="AE213" s="90">
        <f>IFERROR(IFERROR(('TRA_VEff EU28'!AE213*'TRA_Stock EU28'!AE213-'TRA_VEff UK'!AE213*'TRA_Stock UK'!AE213)/('TRA_Stock EU28'!AE213-'TRA_Stock UK'!AE213),('TRA_VEff EU28'!AE213*'TRA_Vkm EU28'!AE213-'TRA_VEff UK'!AE213*'TRA_Vkm UK'!AE213)/('TRA_Vkm EU28'!AE213-'TRA_Vkm UK'!AE213)),0)</f>
        <v>0</v>
      </c>
      <c r="AF213" s="90">
        <f>IFERROR(IFERROR(('TRA_VEff EU28'!AF213*'TRA_Stock EU28'!AF213-'TRA_VEff UK'!AF213*'TRA_Stock UK'!AF213)/('TRA_Stock EU28'!AF213-'TRA_Stock UK'!AF213),('TRA_VEff EU28'!AF213*'TRA_Vkm EU28'!AF213-'TRA_VEff UK'!AF213*'TRA_Vkm UK'!AF213)/('TRA_Vkm EU28'!AF213-'TRA_Vkm UK'!AF213)),0)</f>
        <v>0</v>
      </c>
      <c r="AG213" s="90">
        <f>IFERROR(IFERROR(('TRA_VEff EU28'!AG213*'TRA_Stock EU28'!AG213-'TRA_VEff UK'!AG213*'TRA_Stock UK'!AG213)/('TRA_Stock EU28'!AG213-'TRA_Stock UK'!AG213),('TRA_VEff EU28'!AG213*'TRA_Vkm EU28'!AG213-'TRA_VEff UK'!AG213*'TRA_Vkm UK'!AG213)/('TRA_Vkm EU28'!AG213-'TRA_Vkm UK'!AG213)),0)</f>
        <v>0</v>
      </c>
      <c r="AH213" s="90">
        <f>IFERROR(IFERROR(('TRA_VEff EU28'!AH213*'TRA_Stock EU28'!AH213-'TRA_VEff UK'!AH213*'TRA_Stock UK'!AH213)/('TRA_Stock EU28'!AH213-'TRA_Stock UK'!AH213),('TRA_VEff EU28'!AH213*'TRA_Vkm EU28'!AH213-'TRA_VEff UK'!AH213*'TRA_Vkm UK'!AH213)/('TRA_Vkm EU28'!AH213-'TRA_Vkm UK'!AH213)),0)</f>
        <v>0</v>
      </c>
      <c r="AI213" s="90">
        <f>IFERROR(IFERROR(('TRA_VEff EU28'!AI213*'TRA_Stock EU28'!AI213-'TRA_VEff UK'!AI213*'TRA_Stock UK'!AI213)/('TRA_Stock EU28'!AI213-'TRA_Stock UK'!AI213),('TRA_VEff EU28'!AI213*'TRA_Vkm EU28'!AI213-'TRA_VEff UK'!AI213*'TRA_Vkm UK'!AI213)/('TRA_Vkm EU28'!AI213-'TRA_Vkm UK'!AI213)),0)</f>
        <v>0</v>
      </c>
      <c r="AJ213" s="90">
        <f>IFERROR(IFERROR(('TRA_VEff EU28'!AJ213*'TRA_Stock EU28'!AJ213-'TRA_VEff UK'!AJ213*'TRA_Stock UK'!AJ213)/('TRA_Stock EU28'!AJ213-'TRA_Stock UK'!AJ213),('TRA_VEff EU28'!AJ213*'TRA_Vkm EU28'!AJ213-'TRA_VEff UK'!AJ213*'TRA_Vkm UK'!AJ213)/('TRA_Vkm EU28'!AJ213-'TRA_Vkm UK'!AJ213)),0)</f>
        <v>0</v>
      </c>
      <c r="AK213" s="90">
        <f>IFERROR(IFERROR(('TRA_VEff EU28'!AK213*'TRA_Stock EU28'!AK213-'TRA_VEff UK'!AK213*'TRA_Stock UK'!AK213)/('TRA_Stock EU28'!AK213-'TRA_Stock UK'!AK213),('TRA_VEff EU28'!AK213*'TRA_Vkm EU28'!AK213-'TRA_VEff UK'!AK213*'TRA_Vkm UK'!AK213)/('TRA_Vkm EU28'!AK213-'TRA_Vkm UK'!AK213)),0)</f>
        <v>0</v>
      </c>
      <c r="AL213" s="90">
        <f>IFERROR(IFERROR(('TRA_VEff EU28'!AL213*'TRA_Stock EU28'!AL213-'TRA_VEff UK'!AL213*'TRA_Stock UK'!AL213)/('TRA_Stock EU28'!AL213-'TRA_Stock UK'!AL213),('TRA_VEff EU28'!AL213*'TRA_Vkm EU28'!AL213-'TRA_VEff UK'!AL213*'TRA_Vkm UK'!AL213)/('TRA_Vkm EU28'!AL213-'TRA_Vkm UK'!AL213)),0)</f>
        <v>0</v>
      </c>
      <c r="AM213" s="90">
        <f>IFERROR(IFERROR(('TRA_VEff EU28'!AM213*'TRA_Stock EU28'!AM213-'TRA_VEff UK'!AM213*'TRA_Stock UK'!AM213)/('TRA_Stock EU28'!AM213-'TRA_Stock UK'!AM213),('TRA_VEff EU28'!AM213*'TRA_Vkm EU28'!AM213-'TRA_VEff UK'!AM213*'TRA_Vkm UK'!AM213)/('TRA_Vkm EU28'!AM213-'TRA_Vkm UK'!AM213)),0)</f>
        <v>0</v>
      </c>
      <c r="AN213" s="90">
        <f>IFERROR(IFERROR(('TRA_VEff EU28'!AN213*'TRA_Stock EU28'!AN213-'TRA_VEff UK'!AN213*'TRA_Stock UK'!AN213)/('TRA_Stock EU28'!AN213-'TRA_Stock UK'!AN213),('TRA_VEff EU28'!AN213*'TRA_Vkm EU28'!AN213-'TRA_VEff UK'!AN213*'TRA_Vkm UK'!AN213)/('TRA_Vkm EU28'!AN213-'TRA_Vkm UK'!AN213)),0)</f>
        <v>0</v>
      </c>
      <c r="AO213" s="90">
        <f>IFERROR(IFERROR(('TRA_VEff EU28'!AO213*'TRA_Stock EU28'!AO213-'TRA_VEff UK'!AO213*'TRA_Stock UK'!AO213)/('TRA_Stock EU28'!AO213-'TRA_Stock UK'!AO213),('TRA_VEff EU28'!AO213*'TRA_Vkm EU28'!AO213-'TRA_VEff UK'!AO213*'TRA_Vkm UK'!AO213)/('TRA_Vkm EU28'!AO213-'TRA_Vkm UK'!AO213)),0)</f>
        <v>0</v>
      </c>
      <c r="AP213" s="90">
        <f>IFERROR(IFERROR(('TRA_VEff EU28'!AP213*'TRA_Stock EU28'!AP213-'TRA_VEff UK'!AP213*'TRA_Stock UK'!AP213)/('TRA_Stock EU28'!AP213-'TRA_Stock UK'!AP213),('TRA_VEff EU28'!AP213*'TRA_Vkm EU28'!AP213-'TRA_VEff UK'!AP213*'TRA_Vkm UK'!AP213)/('TRA_Vkm EU28'!AP213-'TRA_Vkm UK'!AP213)),0)</f>
        <v>0</v>
      </c>
      <c r="AQ213" s="90">
        <f>IFERROR(IFERROR(('TRA_VEff EU28'!AQ213*'TRA_Stock EU28'!AQ213-'TRA_VEff UK'!AQ213*'TRA_Stock UK'!AQ213)/('TRA_Stock EU28'!AQ213-'TRA_Stock UK'!AQ213),('TRA_VEff EU28'!AQ213*'TRA_Vkm EU28'!AQ213-'TRA_VEff UK'!AQ213*'TRA_Vkm UK'!AQ213)/('TRA_Vkm EU28'!AQ213-'TRA_Vkm UK'!AQ213)),0)</f>
        <v>0</v>
      </c>
      <c r="AR213" s="90">
        <f>IFERROR(IFERROR(('TRA_VEff EU28'!AR213*'TRA_Stock EU28'!AR213-'TRA_VEff UK'!AR213*'TRA_Stock UK'!AR213)/('TRA_Stock EU28'!AR213-'TRA_Stock UK'!AR213),('TRA_VEff EU28'!AR213*'TRA_Vkm EU28'!AR213-'TRA_VEff UK'!AR213*'TRA_Vkm UK'!AR213)/('TRA_Vkm EU28'!AR213-'TRA_Vkm UK'!AR213)),0)</f>
        <v>0</v>
      </c>
      <c r="AS213" s="90">
        <f>IFERROR(IFERROR(('TRA_VEff EU28'!AS213*'TRA_Stock EU28'!AS213-'TRA_VEff UK'!AS213*'TRA_Stock UK'!AS213)/('TRA_Stock EU28'!AS213-'TRA_Stock UK'!AS213),('TRA_VEff EU28'!AS213*'TRA_Vkm EU28'!AS213-'TRA_VEff UK'!AS213*'TRA_Vkm UK'!AS213)/('TRA_Vkm EU28'!AS213-'TRA_Vkm UK'!AS213)),0)</f>
        <v>0</v>
      </c>
      <c r="AT213" s="90">
        <f>IFERROR(IFERROR(('TRA_VEff EU28'!AT213*'TRA_Stock EU28'!AT213-'TRA_VEff UK'!AT213*'TRA_Stock UK'!AT213)/('TRA_Stock EU28'!AT213-'TRA_Stock UK'!AT213),('TRA_VEff EU28'!AT213*'TRA_Vkm EU28'!AT213-'TRA_VEff UK'!AT213*'TRA_Vkm UK'!AT213)/('TRA_Vkm EU28'!AT213-'TRA_Vkm UK'!AT213)),0)</f>
        <v>0</v>
      </c>
      <c r="AU213" s="90">
        <f>IFERROR(IFERROR(('TRA_VEff EU28'!AU213*'TRA_Stock EU28'!AU213-'TRA_VEff UK'!AU213*'TRA_Stock UK'!AU213)/('TRA_Stock EU28'!AU213-'TRA_Stock UK'!AU213),('TRA_VEff EU28'!AU213*'TRA_Vkm EU28'!AU213-'TRA_VEff UK'!AU213*'TRA_Vkm UK'!AU213)/('TRA_Vkm EU28'!AU213-'TRA_Vkm UK'!AU213)),0)</f>
        <v>0</v>
      </c>
      <c r="AV213" s="90">
        <f>IFERROR(IFERROR(('TRA_VEff EU28'!AV213*'TRA_Stock EU28'!AV213-'TRA_VEff UK'!AV213*'TRA_Stock UK'!AV213)/('TRA_Stock EU28'!AV213-'TRA_Stock UK'!AV213),('TRA_VEff EU28'!AV213*'TRA_Vkm EU28'!AV213-'TRA_VEff UK'!AV213*'TRA_Vkm UK'!AV213)/('TRA_Vkm EU28'!AV213-'TRA_Vkm UK'!AV213)),0)</f>
        <v>0</v>
      </c>
      <c r="AW213" s="90">
        <f>IFERROR(IFERROR(('TRA_VEff EU28'!AW213*'TRA_Stock EU28'!AW213-'TRA_VEff UK'!AW213*'TRA_Stock UK'!AW213)/('TRA_Stock EU28'!AW213-'TRA_Stock UK'!AW213),('TRA_VEff EU28'!AW213*'TRA_Vkm EU28'!AW213-'TRA_VEff UK'!AW213*'TRA_Vkm UK'!AW213)/('TRA_Vkm EU28'!AW213-'TRA_Vkm UK'!AW213)),0)</f>
        <v>0</v>
      </c>
      <c r="AX213" s="90">
        <f>IFERROR(IFERROR(('TRA_VEff EU28'!AX213*'TRA_Stock EU28'!AX213-'TRA_VEff UK'!AX213*'TRA_Stock UK'!AX213)/('TRA_Stock EU28'!AX213-'TRA_Stock UK'!AX213),('TRA_VEff EU28'!AX213*'TRA_Vkm EU28'!AX213-'TRA_VEff UK'!AX213*'TRA_Vkm UK'!AX213)/('TRA_Vkm EU28'!AX213-'TRA_Vkm UK'!AX213)),0)</f>
        <v>0</v>
      </c>
      <c r="AY213" s="90">
        <f>IFERROR(IFERROR(('TRA_VEff EU28'!AY213*'TRA_Stock EU28'!AY213-'TRA_VEff UK'!AY213*'TRA_Stock UK'!AY213)/('TRA_Stock EU28'!AY213-'TRA_Stock UK'!AY213),('TRA_VEff EU28'!AY213*'TRA_Vkm EU28'!AY213-'TRA_VEff UK'!AY213*'TRA_Vkm UK'!AY213)/('TRA_Vkm EU28'!AY213-'TRA_Vkm UK'!AY213)),0)</f>
        <v>0</v>
      </c>
      <c r="AZ213" s="90">
        <f>IFERROR(IFERROR(('TRA_VEff EU28'!AZ213*'TRA_Stock EU28'!AZ213-'TRA_VEff UK'!AZ213*'TRA_Stock UK'!AZ213)/('TRA_Stock EU28'!AZ213-'TRA_Stock UK'!AZ213),('TRA_VEff EU28'!AZ213*'TRA_Vkm EU28'!AZ213-'TRA_VEff UK'!AZ213*'TRA_Vkm UK'!AZ213)/('TRA_Vkm EU28'!AZ213-'TRA_Vkm UK'!AZ213)),0)</f>
        <v>0</v>
      </c>
    </row>
    <row r="214" spans="1:52">
      <c r="A214" s="89" t="s">
        <v>159</v>
      </c>
      <c r="B214" s="90">
        <f>IFERROR(IFERROR(('TRA_VEff EU28'!B214*'TRA_Stock EU28'!B214-'TRA_VEff UK'!B214*'TRA_Stock UK'!B214)/('TRA_Stock EU28'!B214-'TRA_Stock UK'!B214),('TRA_VEff EU28'!B214*'TRA_Vkm EU28'!B214-'TRA_VEff UK'!B214*'TRA_Vkm UK'!B214)/('TRA_Vkm EU28'!B214-'TRA_Vkm UK'!B214)),0)</f>
        <v>0</v>
      </c>
      <c r="C214" s="90">
        <f>IFERROR(IFERROR(('TRA_VEff EU28'!C214*'TRA_Stock EU28'!C214-'TRA_VEff UK'!C214*'TRA_Stock UK'!C214)/('TRA_Stock EU28'!C214-'TRA_Stock UK'!C214),('TRA_VEff EU28'!C214*'TRA_Vkm EU28'!C214-'TRA_VEff UK'!C214*'TRA_Vkm UK'!C214)/('TRA_Vkm EU28'!C214-'TRA_Vkm UK'!C214)),0)</f>
        <v>0</v>
      </c>
      <c r="D214" s="90">
        <f>IFERROR(IFERROR(('TRA_VEff EU28'!D214*'TRA_Stock EU28'!D214-'TRA_VEff UK'!D214*'TRA_Stock UK'!D214)/('TRA_Stock EU28'!D214-'TRA_Stock UK'!D214),('TRA_VEff EU28'!D214*'TRA_Vkm EU28'!D214-'TRA_VEff UK'!D214*'TRA_Vkm UK'!D214)/('TRA_Vkm EU28'!D214-'TRA_Vkm UK'!D214)),0)</f>
        <v>0</v>
      </c>
      <c r="E214" s="90">
        <f>IFERROR(IFERROR(('TRA_VEff EU28'!E214*'TRA_Stock EU28'!E214-'TRA_VEff UK'!E214*'TRA_Stock UK'!E214)/('TRA_Stock EU28'!E214-'TRA_Stock UK'!E214),('TRA_VEff EU28'!E214*'TRA_Vkm EU28'!E214-'TRA_VEff UK'!E214*'TRA_Vkm UK'!E214)/('TRA_Vkm EU28'!E214-'TRA_Vkm UK'!E214)),0)</f>
        <v>0</v>
      </c>
      <c r="F214" s="90">
        <f>IFERROR(IFERROR(('TRA_VEff EU28'!F214*'TRA_Stock EU28'!F214-'TRA_VEff UK'!F214*'TRA_Stock UK'!F214)/('TRA_Stock EU28'!F214-'TRA_Stock UK'!F214),('TRA_VEff EU28'!F214*'TRA_Vkm EU28'!F214-'TRA_VEff UK'!F214*'TRA_Vkm UK'!F214)/('TRA_Vkm EU28'!F214-'TRA_Vkm UK'!F214)),0)</f>
        <v>0</v>
      </c>
      <c r="G214" s="90">
        <f>IFERROR(IFERROR(('TRA_VEff EU28'!G214*'TRA_Stock EU28'!G214-'TRA_VEff UK'!G214*'TRA_Stock UK'!G214)/('TRA_Stock EU28'!G214-'TRA_Stock UK'!G214),('TRA_VEff EU28'!G214*'TRA_Vkm EU28'!G214-'TRA_VEff UK'!G214*'TRA_Vkm UK'!G214)/('TRA_Vkm EU28'!G214-'TRA_Vkm UK'!G214)),0)</f>
        <v>0</v>
      </c>
      <c r="H214" s="90">
        <f>IFERROR(IFERROR(('TRA_VEff EU28'!H214*'TRA_Stock EU28'!H214-'TRA_VEff UK'!H214*'TRA_Stock UK'!H214)/('TRA_Stock EU28'!H214-'TRA_Stock UK'!H214),('TRA_VEff EU28'!H214*'TRA_Vkm EU28'!H214-'TRA_VEff UK'!H214*'TRA_Vkm UK'!H214)/('TRA_Vkm EU28'!H214-'TRA_Vkm UK'!H214)),0)</f>
        <v>0</v>
      </c>
      <c r="I214" s="90">
        <f>IFERROR(IFERROR(('TRA_VEff EU28'!I214*'TRA_Stock EU28'!I214-'TRA_VEff UK'!I214*'TRA_Stock UK'!I214)/('TRA_Stock EU28'!I214-'TRA_Stock UK'!I214),('TRA_VEff EU28'!I214*'TRA_Vkm EU28'!I214-'TRA_VEff UK'!I214*'TRA_Vkm UK'!I214)/('TRA_Vkm EU28'!I214-'TRA_Vkm UK'!I214)),0)</f>
        <v>0</v>
      </c>
      <c r="J214" s="90">
        <f>IFERROR(IFERROR(('TRA_VEff EU28'!J214*'TRA_Stock EU28'!J214-'TRA_VEff UK'!J214*'TRA_Stock UK'!J214)/('TRA_Stock EU28'!J214-'TRA_Stock UK'!J214),('TRA_VEff EU28'!J214*'TRA_Vkm EU28'!J214-'TRA_VEff UK'!J214*'TRA_Vkm UK'!J214)/('TRA_Vkm EU28'!J214-'TRA_Vkm UK'!J214)),0)</f>
        <v>0</v>
      </c>
      <c r="K214" s="90">
        <f>IFERROR(IFERROR(('TRA_VEff EU28'!K214*'TRA_Stock EU28'!K214-'TRA_VEff UK'!K214*'TRA_Stock UK'!K214)/('TRA_Stock EU28'!K214-'TRA_Stock UK'!K214),('TRA_VEff EU28'!K214*'TRA_Vkm EU28'!K214-'TRA_VEff UK'!K214*'TRA_Vkm UK'!K214)/('TRA_Vkm EU28'!K214-'TRA_Vkm UK'!K214)),0)</f>
        <v>0</v>
      </c>
      <c r="L214" s="90">
        <f>IFERROR(IFERROR(('TRA_VEff EU28'!L214*'TRA_Stock EU28'!L214-'TRA_VEff UK'!L214*'TRA_Stock UK'!L214)/('TRA_Stock EU28'!L214-'TRA_Stock UK'!L214),('TRA_VEff EU28'!L214*'TRA_Vkm EU28'!L214-'TRA_VEff UK'!L214*'TRA_Vkm UK'!L214)/('TRA_Vkm EU28'!L214-'TRA_Vkm UK'!L214)),0)</f>
        <v>0</v>
      </c>
      <c r="M214" s="90">
        <f>IFERROR(IFERROR(('TRA_VEff EU28'!M214*'TRA_Stock EU28'!M214-'TRA_VEff UK'!M214*'TRA_Stock UK'!M214)/('TRA_Stock EU28'!M214-'TRA_Stock UK'!M214),('TRA_VEff EU28'!M214*'TRA_Vkm EU28'!M214-'TRA_VEff UK'!M214*'TRA_Vkm UK'!M214)/('TRA_Vkm EU28'!M214-'TRA_Vkm UK'!M214)),0)</f>
        <v>0</v>
      </c>
      <c r="N214" s="90">
        <f>IFERROR(IFERROR(('TRA_VEff EU28'!N214*'TRA_Stock EU28'!N214-'TRA_VEff UK'!N214*'TRA_Stock UK'!N214)/('TRA_Stock EU28'!N214-'TRA_Stock UK'!N214),('TRA_VEff EU28'!N214*'TRA_Vkm EU28'!N214-'TRA_VEff UK'!N214*'TRA_Vkm UK'!N214)/('TRA_Vkm EU28'!N214-'TRA_Vkm UK'!N214)),0)</f>
        <v>0</v>
      </c>
      <c r="O214" s="90">
        <f>IFERROR(IFERROR(('TRA_VEff EU28'!O214*'TRA_Stock EU28'!O214-'TRA_VEff UK'!O214*'TRA_Stock UK'!O214)/('TRA_Stock EU28'!O214-'TRA_Stock UK'!O214),('TRA_VEff EU28'!O214*'TRA_Vkm EU28'!O214-'TRA_VEff UK'!O214*'TRA_Vkm UK'!O214)/('TRA_Vkm EU28'!O214-'TRA_Vkm UK'!O214)),0)</f>
        <v>0</v>
      </c>
      <c r="P214" s="90">
        <f>IFERROR(IFERROR(('TRA_VEff EU28'!P214*'TRA_Stock EU28'!P214-'TRA_VEff UK'!P214*'TRA_Stock UK'!P214)/('TRA_Stock EU28'!P214-'TRA_Stock UK'!P214),('TRA_VEff EU28'!P214*'TRA_Vkm EU28'!P214-'TRA_VEff UK'!P214*'TRA_Vkm UK'!P214)/('TRA_Vkm EU28'!P214-'TRA_Vkm UK'!P214)),0)</f>
        <v>0</v>
      </c>
      <c r="Q214" s="90">
        <f>IFERROR(IFERROR(('TRA_VEff EU28'!Q214*'TRA_Stock EU28'!Q214-'TRA_VEff UK'!Q214*'TRA_Stock UK'!Q214)/('TRA_Stock EU28'!Q214-'TRA_Stock UK'!Q214),('TRA_VEff EU28'!Q214*'TRA_Vkm EU28'!Q214-'TRA_VEff UK'!Q214*'TRA_Vkm UK'!Q214)/('TRA_Vkm EU28'!Q214-'TRA_Vkm UK'!Q214)),0)</f>
        <v>0</v>
      </c>
      <c r="R214" s="90">
        <f>IFERROR(IFERROR(('TRA_VEff EU28'!R214*'TRA_Stock EU28'!R214-'TRA_VEff UK'!R214*'TRA_Stock UK'!R214)/('TRA_Stock EU28'!R214-'TRA_Stock UK'!R214),('TRA_VEff EU28'!R214*'TRA_Vkm EU28'!R214-'TRA_VEff UK'!R214*'TRA_Vkm UK'!R214)/('TRA_Vkm EU28'!R214-'TRA_Vkm UK'!R214)),0)</f>
        <v>0</v>
      </c>
      <c r="S214" s="90">
        <f>IFERROR(IFERROR(('TRA_VEff EU28'!S214*'TRA_Stock EU28'!S214-'TRA_VEff UK'!S214*'TRA_Stock UK'!S214)/('TRA_Stock EU28'!S214-'TRA_Stock UK'!S214),('TRA_VEff EU28'!S214*'TRA_Vkm EU28'!S214-'TRA_VEff UK'!S214*'TRA_Vkm UK'!S214)/('TRA_Vkm EU28'!S214-'TRA_Vkm UK'!S214)),0)</f>
        <v>0</v>
      </c>
      <c r="T214" s="90">
        <f>IFERROR(IFERROR(('TRA_VEff EU28'!T214*'TRA_Stock EU28'!T214-'TRA_VEff UK'!T214*'TRA_Stock UK'!T214)/('TRA_Stock EU28'!T214-'TRA_Stock UK'!T214),('TRA_VEff EU28'!T214*'TRA_Vkm EU28'!T214-'TRA_VEff UK'!T214*'TRA_Vkm UK'!T214)/('TRA_Vkm EU28'!T214-'TRA_Vkm UK'!T214)),0)</f>
        <v>0</v>
      </c>
      <c r="U214" s="90">
        <f>IFERROR(IFERROR(('TRA_VEff EU28'!U214*'TRA_Stock EU28'!U214-'TRA_VEff UK'!U214*'TRA_Stock UK'!U214)/('TRA_Stock EU28'!U214-'TRA_Stock UK'!U214),('TRA_VEff EU28'!U214*'TRA_Vkm EU28'!U214-'TRA_VEff UK'!U214*'TRA_Vkm UK'!U214)/('TRA_Vkm EU28'!U214-'TRA_Vkm UK'!U214)),0)</f>
        <v>0</v>
      </c>
      <c r="V214" s="90">
        <f>IFERROR(IFERROR(('TRA_VEff EU28'!V214*'TRA_Stock EU28'!V214-'TRA_VEff UK'!V214*'TRA_Stock UK'!V214)/('TRA_Stock EU28'!V214-'TRA_Stock UK'!V214),('TRA_VEff EU28'!V214*'TRA_Vkm EU28'!V214-'TRA_VEff UK'!V214*'TRA_Vkm UK'!V214)/('TRA_Vkm EU28'!V214-'TRA_Vkm UK'!V214)),0)</f>
        <v>0</v>
      </c>
      <c r="W214" s="90">
        <f>IFERROR(IFERROR(('TRA_VEff EU28'!W214*'TRA_Stock EU28'!W214-'TRA_VEff UK'!W214*'TRA_Stock UK'!W214)/('TRA_Stock EU28'!W214-'TRA_Stock UK'!W214),('TRA_VEff EU28'!W214*'TRA_Vkm EU28'!W214-'TRA_VEff UK'!W214*'TRA_Vkm UK'!W214)/('TRA_Vkm EU28'!W214-'TRA_Vkm UK'!W214)),0)</f>
        <v>0</v>
      </c>
      <c r="X214" s="90">
        <f>IFERROR(IFERROR(('TRA_VEff EU28'!X214*'TRA_Stock EU28'!X214-'TRA_VEff UK'!X214*'TRA_Stock UK'!X214)/('TRA_Stock EU28'!X214-'TRA_Stock UK'!X214),('TRA_VEff EU28'!X214*'TRA_Vkm EU28'!X214-'TRA_VEff UK'!X214*'TRA_Vkm UK'!X214)/('TRA_Vkm EU28'!X214-'TRA_Vkm UK'!X214)),0)</f>
        <v>0</v>
      </c>
      <c r="Y214" s="90">
        <f>IFERROR(IFERROR(('TRA_VEff EU28'!Y214*'TRA_Stock EU28'!Y214-'TRA_VEff UK'!Y214*'TRA_Stock UK'!Y214)/('TRA_Stock EU28'!Y214-'TRA_Stock UK'!Y214),('TRA_VEff EU28'!Y214*'TRA_Vkm EU28'!Y214-'TRA_VEff UK'!Y214*'TRA_Vkm UK'!Y214)/('TRA_Vkm EU28'!Y214-'TRA_Vkm UK'!Y214)),0)</f>
        <v>0</v>
      </c>
      <c r="Z214" s="90">
        <f>IFERROR(IFERROR(('TRA_VEff EU28'!Z214*'TRA_Stock EU28'!Z214-'TRA_VEff UK'!Z214*'TRA_Stock UK'!Z214)/('TRA_Stock EU28'!Z214-'TRA_Stock UK'!Z214),('TRA_VEff EU28'!Z214*'TRA_Vkm EU28'!Z214-'TRA_VEff UK'!Z214*'TRA_Vkm UK'!Z214)/('TRA_Vkm EU28'!Z214-'TRA_Vkm UK'!Z214)),0)</f>
        <v>0</v>
      </c>
      <c r="AA214" s="90">
        <f>IFERROR(IFERROR(('TRA_VEff EU28'!AA214*'TRA_Stock EU28'!AA214-'TRA_VEff UK'!AA214*'TRA_Stock UK'!AA214)/('TRA_Stock EU28'!AA214-'TRA_Stock UK'!AA214),('TRA_VEff EU28'!AA214*'TRA_Vkm EU28'!AA214-'TRA_VEff UK'!AA214*'TRA_Vkm UK'!AA214)/('TRA_Vkm EU28'!AA214-'TRA_Vkm UK'!AA214)),0)</f>
        <v>0</v>
      </c>
      <c r="AB214" s="90">
        <f>IFERROR(IFERROR(('TRA_VEff EU28'!AB214*'TRA_Stock EU28'!AB214-'TRA_VEff UK'!AB214*'TRA_Stock UK'!AB214)/('TRA_Stock EU28'!AB214-'TRA_Stock UK'!AB214),('TRA_VEff EU28'!AB214*'TRA_Vkm EU28'!AB214-'TRA_VEff UK'!AB214*'TRA_Vkm UK'!AB214)/('TRA_Vkm EU28'!AB214-'TRA_Vkm UK'!AB214)),0)</f>
        <v>0</v>
      </c>
      <c r="AC214" s="90">
        <f>IFERROR(IFERROR(('TRA_VEff EU28'!AC214*'TRA_Stock EU28'!AC214-'TRA_VEff UK'!AC214*'TRA_Stock UK'!AC214)/('TRA_Stock EU28'!AC214-'TRA_Stock UK'!AC214),('TRA_VEff EU28'!AC214*'TRA_Vkm EU28'!AC214-'TRA_VEff UK'!AC214*'TRA_Vkm UK'!AC214)/('TRA_Vkm EU28'!AC214-'TRA_Vkm UK'!AC214)),0)</f>
        <v>0</v>
      </c>
      <c r="AD214" s="90">
        <f>IFERROR(IFERROR(('TRA_VEff EU28'!AD214*'TRA_Stock EU28'!AD214-'TRA_VEff UK'!AD214*'TRA_Stock UK'!AD214)/('TRA_Stock EU28'!AD214-'TRA_Stock UK'!AD214),('TRA_VEff EU28'!AD214*'TRA_Vkm EU28'!AD214-'TRA_VEff UK'!AD214*'TRA_Vkm UK'!AD214)/('TRA_Vkm EU28'!AD214-'TRA_Vkm UK'!AD214)),0)</f>
        <v>0</v>
      </c>
      <c r="AE214" s="90">
        <f>IFERROR(IFERROR(('TRA_VEff EU28'!AE214*'TRA_Stock EU28'!AE214-'TRA_VEff UK'!AE214*'TRA_Stock UK'!AE214)/('TRA_Stock EU28'!AE214-'TRA_Stock UK'!AE214),('TRA_VEff EU28'!AE214*'TRA_Vkm EU28'!AE214-'TRA_VEff UK'!AE214*'TRA_Vkm UK'!AE214)/('TRA_Vkm EU28'!AE214-'TRA_Vkm UK'!AE214)),0)</f>
        <v>0</v>
      </c>
      <c r="AF214" s="90">
        <f>IFERROR(IFERROR(('TRA_VEff EU28'!AF214*'TRA_Stock EU28'!AF214-'TRA_VEff UK'!AF214*'TRA_Stock UK'!AF214)/('TRA_Stock EU28'!AF214-'TRA_Stock UK'!AF214),('TRA_VEff EU28'!AF214*'TRA_Vkm EU28'!AF214-'TRA_VEff UK'!AF214*'TRA_Vkm UK'!AF214)/('TRA_Vkm EU28'!AF214-'TRA_Vkm UK'!AF214)),0)</f>
        <v>0</v>
      </c>
      <c r="AG214" s="90">
        <f>IFERROR(IFERROR(('TRA_VEff EU28'!AG214*'TRA_Stock EU28'!AG214-'TRA_VEff UK'!AG214*'TRA_Stock UK'!AG214)/('TRA_Stock EU28'!AG214-'TRA_Stock UK'!AG214),('TRA_VEff EU28'!AG214*'TRA_Vkm EU28'!AG214-'TRA_VEff UK'!AG214*'TRA_Vkm UK'!AG214)/('TRA_Vkm EU28'!AG214-'TRA_Vkm UK'!AG214)),0)</f>
        <v>0</v>
      </c>
      <c r="AH214" s="90">
        <f>IFERROR(IFERROR(('TRA_VEff EU28'!AH214*'TRA_Stock EU28'!AH214-'TRA_VEff UK'!AH214*'TRA_Stock UK'!AH214)/('TRA_Stock EU28'!AH214-'TRA_Stock UK'!AH214),('TRA_VEff EU28'!AH214*'TRA_Vkm EU28'!AH214-'TRA_VEff UK'!AH214*'TRA_Vkm UK'!AH214)/('TRA_Vkm EU28'!AH214-'TRA_Vkm UK'!AH214)),0)</f>
        <v>0</v>
      </c>
      <c r="AI214" s="90">
        <f>IFERROR(IFERROR(('TRA_VEff EU28'!AI214*'TRA_Stock EU28'!AI214-'TRA_VEff UK'!AI214*'TRA_Stock UK'!AI214)/('TRA_Stock EU28'!AI214-'TRA_Stock UK'!AI214),('TRA_VEff EU28'!AI214*'TRA_Vkm EU28'!AI214-'TRA_VEff UK'!AI214*'TRA_Vkm UK'!AI214)/('TRA_Vkm EU28'!AI214-'TRA_Vkm UK'!AI214)),0)</f>
        <v>0</v>
      </c>
      <c r="AJ214" s="90">
        <f>IFERROR(IFERROR(('TRA_VEff EU28'!AJ214*'TRA_Stock EU28'!AJ214-'TRA_VEff UK'!AJ214*'TRA_Stock UK'!AJ214)/('TRA_Stock EU28'!AJ214-'TRA_Stock UK'!AJ214),('TRA_VEff EU28'!AJ214*'TRA_Vkm EU28'!AJ214-'TRA_VEff UK'!AJ214*'TRA_Vkm UK'!AJ214)/('TRA_Vkm EU28'!AJ214-'TRA_Vkm UK'!AJ214)),0)</f>
        <v>0</v>
      </c>
      <c r="AK214" s="90">
        <f>IFERROR(IFERROR(('TRA_VEff EU28'!AK214*'TRA_Stock EU28'!AK214-'TRA_VEff UK'!AK214*'TRA_Stock UK'!AK214)/('TRA_Stock EU28'!AK214-'TRA_Stock UK'!AK214),('TRA_VEff EU28'!AK214*'TRA_Vkm EU28'!AK214-'TRA_VEff UK'!AK214*'TRA_Vkm UK'!AK214)/('TRA_Vkm EU28'!AK214-'TRA_Vkm UK'!AK214)),0)</f>
        <v>0</v>
      </c>
      <c r="AL214" s="90">
        <f>IFERROR(IFERROR(('TRA_VEff EU28'!AL214*'TRA_Stock EU28'!AL214-'TRA_VEff UK'!AL214*'TRA_Stock UK'!AL214)/('TRA_Stock EU28'!AL214-'TRA_Stock UK'!AL214),('TRA_VEff EU28'!AL214*'TRA_Vkm EU28'!AL214-'TRA_VEff UK'!AL214*'TRA_Vkm UK'!AL214)/('TRA_Vkm EU28'!AL214-'TRA_Vkm UK'!AL214)),0)</f>
        <v>0</v>
      </c>
      <c r="AM214" s="90">
        <f>IFERROR(IFERROR(('TRA_VEff EU28'!AM214*'TRA_Stock EU28'!AM214-'TRA_VEff UK'!AM214*'TRA_Stock UK'!AM214)/('TRA_Stock EU28'!AM214-'TRA_Stock UK'!AM214),('TRA_VEff EU28'!AM214*'TRA_Vkm EU28'!AM214-'TRA_VEff UK'!AM214*'TRA_Vkm UK'!AM214)/('TRA_Vkm EU28'!AM214-'TRA_Vkm UK'!AM214)),0)</f>
        <v>0</v>
      </c>
      <c r="AN214" s="90">
        <f>IFERROR(IFERROR(('TRA_VEff EU28'!AN214*'TRA_Stock EU28'!AN214-'TRA_VEff UK'!AN214*'TRA_Stock UK'!AN214)/('TRA_Stock EU28'!AN214-'TRA_Stock UK'!AN214),('TRA_VEff EU28'!AN214*'TRA_Vkm EU28'!AN214-'TRA_VEff UK'!AN214*'TRA_Vkm UK'!AN214)/('TRA_Vkm EU28'!AN214-'TRA_Vkm UK'!AN214)),0)</f>
        <v>0</v>
      </c>
      <c r="AO214" s="90">
        <f>IFERROR(IFERROR(('TRA_VEff EU28'!AO214*'TRA_Stock EU28'!AO214-'TRA_VEff UK'!AO214*'TRA_Stock UK'!AO214)/('TRA_Stock EU28'!AO214-'TRA_Stock UK'!AO214),('TRA_VEff EU28'!AO214*'TRA_Vkm EU28'!AO214-'TRA_VEff UK'!AO214*'TRA_Vkm UK'!AO214)/('TRA_Vkm EU28'!AO214-'TRA_Vkm UK'!AO214)),0)</f>
        <v>0</v>
      </c>
      <c r="AP214" s="90">
        <f>IFERROR(IFERROR(('TRA_VEff EU28'!AP214*'TRA_Stock EU28'!AP214-'TRA_VEff UK'!AP214*'TRA_Stock UK'!AP214)/('TRA_Stock EU28'!AP214-'TRA_Stock UK'!AP214),('TRA_VEff EU28'!AP214*'TRA_Vkm EU28'!AP214-'TRA_VEff UK'!AP214*'TRA_Vkm UK'!AP214)/('TRA_Vkm EU28'!AP214-'TRA_Vkm UK'!AP214)),0)</f>
        <v>0</v>
      </c>
      <c r="AQ214" s="90">
        <f>IFERROR(IFERROR(('TRA_VEff EU28'!AQ214*'TRA_Stock EU28'!AQ214-'TRA_VEff UK'!AQ214*'TRA_Stock UK'!AQ214)/('TRA_Stock EU28'!AQ214-'TRA_Stock UK'!AQ214),('TRA_VEff EU28'!AQ214*'TRA_Vkm EU28'!AQ214-'TRA_VEff UK'!AQ214*'TRA_Vkm UK'!AQ214)/('TRA_Vkm EU28'!AQ214-'TRA_Vkm UK'!AQ214)),0)</f>
        <v>0</v>
      </c>
      <c r="AR214" s="90">
        <f>IFERROR(IFERROR(('TRA_VEff EU28'!AR214*'TRA_Stock EU28'!AR214-'TRA_VEff UK'!AR214*'TRA_Stock UK'!AR214)/('TRA_Stock EU28'!AR214-'TRA_Stock UK'!AR214),('TRA_VEff EU28'!AR214*'TRA_Vkm EU28'!AR214-'TRA_VEff UK'!AR214*'TRA_Vkm UK'!AR214)/('TRA_Vkm EU28'!AR214-'TRA_Vkm UK'!AR214)),0)</f>
        <v>0</v>
      </c>
      <c r="AS214" s="90">
        <f>IFERROR(IFERROR(('TRA_VEff EU28'!AS214*'TRA_Stock EU28'!AS214-'TRA_VEff UK'!AS214*'TRA_Stock UK'!AS214)/('TRA_Stock EU28'!AS214-'TRA_Stock UK'!AS214),('TRA_VEff EU28'!AS214*'TRA_Vkm EU28'!AS214-'TRA_VEff UK'!AS214*'TRA_Vkm UK'!AS214)/('TRA_Vkm EU28'!AS214-'TRA_Vkm UK'!AS214)),0)</f>
        <v>0</v>
      </c>
      <c r="AT214" s="90">
        <f>IFERROR(IFERROR(('TRA_VEff EU28'!AT214*'TRA_Stock EU28'!AT214-'TRA_VEff UK'!AT214*'TRA_Stock UK'!AT214)/('TRA_Stock EU28'!AT214-'TRA_Stock UK'!AT214),('TRA_VEff EU28'!AT214*'TRA_Vkm EU28'!AT214-'TRA_VEff UK'!AT214*'TRA_Vkm UK'!AT214)/('TRA_Vkm EU28'!AT214-'TRA_Vkm UK'!AT214)),0)</f>
        <v>0</v>
      </c>
      <c r="AU214" s="90">
        <f>IFERROR(IFERROR(('TRA_VEff EU28'!AU214*'TRA_Stock EU28'!AU214-'TRA_VEff UK'!AU214*'TRA_Stock UK'!AU214)/('TRA_Stock EU28'!AU214-'TRA_Stock UK'!AU214),('TRA_VEff EU28'!AU214*'TRA_Vkm EU28'!AU214-'TRA_VEff UK'!AU214*'TRA_Vkm UK'!AU214)/('TRA_Vkm EU28'!AU214-'TRA_Vkm UK'!AU214)),0)</f>
        <v>0</v>
      </c>
      <c r="AV214" s="90">
        <f>IFERROR(IFERROR(('TRA_VEff EU28'!AV214*'TRA_Stock EU28'!AV214-'TRA_VEff UK'!AV214*'TRA_Stock UK'!AV214)/('TRA_Stock EU28'!AV214-'TRA_Stock UK'!AV214),('TRA_VEff EU28'!AV214*'TRA_Vkm EU28'!AV214-'TRA_VEff UK'!AV214*'TRA_Vkm UK'!AV214)/('TRA_Vkm EU28'!AV214-'TRA_Vkm UK'!AV214)),0)</f>
        <v>0</v>
      </c>
      <c r="AW214" s="90">
        <f>IFERROR(IFERROR(('TRA_VEff EU28'!AW214*'TRA_Stock EU28'!AW214-'TRA_VEff UK'!AW214*'TRA_Stock UK'!AW214)/('TRA_Stock EU28'!AW214-'TRA_Stock UK'!AW214),('TRA_VEff EU28'!AW214*'TRA_Vkm EU28'!AW214-'TRA_VEff UK'!AW214*'TRA_Vkm UK'!AW214)/('TRA_Vkm EU28'!AW214-'TRA_Vkm UK'!AW214)),0)</f>
        <v>0</v>
      </c>
      <c r="AX214" s="90">
        <f>IFERROR(IFERROR(('TRA_VEff EU28'!AX214*'TRA_Stock EU28'!AX214-'TRA_VEff UK'!AX214*'TRA_Stock UK'!AX214)/('TRA_Stock EU28'!AX214-'TRA_Stock UK'!AX214),('TRA_VEff EU28'!AX214*'TRA_Vkm EU28'!AX214-'TRA_VEff UK'!AX214*'TRA_Vkm UK'!AX214)/('TRA_Vkm EU28'!AX214-'TRA_Vkm UK'!AX214)),0)</f>
        <v>0</v>
      </c>
      <c r="AY214" s="90">
        <f>IFERROR(IFERROR(('TRA_VEff EU28'!AY214*'TRA_Stock EU28'!AY214-'TRA_VEff UK'!AY214*'TRA_Stock UK'!AY214)/('TRA_Stock EU28'!AY214-'TRA_Stock UK'!AY214),('TRA_VEff EU28'!AY214*'TRA_Vkm EU28'!AY214-'TRA_VEff UK'!AY214*'TRA_Vkm UK'!AY214)/('TRA_Vkm EU28'!AY214-'TRA_Vkm UK'!AY214)),0)</f>
        <v>0</v>
      </c>
      <c r="AZ214" s="90">
        <f>IFERROR(IFERROR(('TRA_VEff EU28'!AZ214*'TRA_Stock EU28'!AZ214-'TRA_VEff UK'!AZ214*'TRA_Stock UK'!AZ214)/('TRA_Stock EU28'!AZ214-'TRA_Stock UK'!AZ214),('TRA_VEff EU28'!AZ214*'TRA_Vkm EU28'!AZ214-'TRA_VEff UK'!AZ214*'TRA_Vkm UK'!AZ214)/('TRA_Vkm EU28'!AZ214-'TRA_Vkm UK'!AZ214)),0)</f>
        <v>0</v>
      </c>
    </row>
    <row r="215" spans="1:52">
      <c r="A215" s="108" t="s">
        <v>122</v>
      </c>
      <c r="B215" s="102">
        <f>IFERROR(IFERROR(('TRA_VEff EU28'!B215*'TRA_Stock EU28'!B215-'TRA_VEff UK'!B215*'TRA_Stock UK'!B215)/('TRA_Stock EU28'!B215-'TRA_Stock UK'!B215),('TRA_VEff EU28'!B215*'TRA_Vkm EU28'!B215-'TRA_VEff UK'!B215*'TRA_Vkm UK'!B215)/('TRA_Vkm EU28'!B215-'TRA_Vkm UK'!B215)),0)</f>
        <v>484.67006518857522</v>
      </c>
      <c r="C215" s="102">
        <f>IFERROR(IFERROR(('TRA_VEff EU28'!C215*'TRA_Stock EU28'!C215-'TRA_VEff UK'!C215*'TRA_Stock UK'!C215)/('TRA_Stock EU28'!C215-'TRA_Stock UK'!C215),('TRA_VEff EU28'!C215*'TRA_Vkm EU28'!C215-'TRA_VEff UK'!C215*'TRA_Vkm UK'!C215)/('TRA_Vkm EU28'!C215-'TRA_Vkm UK'!C215)),0)</f>
        <v>513.86532675802323</v>
      </c>
      <c r="D215" s="102">
        <f>IFERROR(IFERROR(('TRA_VEff EU28'!D215*'TRA_Stock EU28'!D215-'TRA_VEff UK'!D215*'TRA_Stock UK'!D215)/('TRA_Stock EU28'!D215-'TRA_Stock UK'!D215),('TRA_VEff EU28'!D215*'TRA_Vkm EU28'!D215-'TRA_VEff UK'!D215*'TRA_Vkm UK'!D215)/('TRA_Vkm EU28'!D215-'TRA_Vkm UK'!D215)),0)</f>
        <v>523.83054446723008</v>
      </c>
      <c r="E215" s="102">
        <f>IFERROR(IFERROR(('TRA_VEff EU28'!E215*'TRA_Stock EU28'!E215-'TRA_VEff UK'!E215*'TRA_Stock UK'!E215)/('TRA_Stock EU28'!E215-'TRA_Stock UK'!E215),('TRA_VEff EU28'!E215*'TRA_Vkm EU28'!E215-'TRA_VEff UK'!E215*'TRA_Vkm UK'!E215)/('TRA_Vkm EU28'!E215-'TRA_Vkm UK'!E215)),0)</f>
        <v>522.91477350216121</v>
      </c>
      <c r="F215" s="102">
        <f>IFERROR(IFERROR(('TRA_VEff EU28'!F215*'TRA_Stock EU28'!F215-'TRA_VEff UK'!F215*'TRA_Stock UK'!F215)/('TRA_Stock EU28'!F215-'TRA_Stock UK'!F215),('TRA_VEff EU28'!F215*'TRA_Vkm EU28'!F215-'TRA_VEff UK'!F215*'TRA_Vkm UK'!F215)/('TRA_Vkm EU28'!F215-'TRA_Vkm UK'!F215)),0)</f>
        <v>512.74932254058069</v>
      </c>
      <c r="G215" s="102">
        <f>IFERROR(IFERROR(('TRA_VEff EU28'!G215*'TRA_Stock EU28'!G215-'TRA_VEff UK'!G215*'TRA_Stock UK'!G215)/('TRA_Stock EU28'!G215-'TRA_Stock UK'!G215),('TRA_VEff EU28'!G215*'TRA_Vkm EU28'!G215-'TRA_VEff UK'!G215*'TRA_Vkm UK'!G215)/('TRA_Vkm EU28'!G215-'TRA_Vkm UK'!G215)),0)</f>
        <v>503.74353589183931</v>
      </c>
      <c r="H215" s="102">
        <f>IFERROR(IFERROR(('TRA_VEff EU28'!H215*'TRA_Stock EU28'!H215-'TRA_VEff UK'!H215*'TRA_Stock UK'!H215)/('TRA_Stock EU28'!H215-'TRA_Stock UK'!H215),('TRA_VEff EU28'!H215*'TRA_Vkm EU28'!H215-'TRA_VEff UK'!H215*'TRA_Vkm UK'!H215)/('TRA_Vkm EU28'!H215-'TRA_Vkm UK'!H215)),0)</f>
        <v>484.0295342247237</v>
      </c>
      <c r="I215" s="102">
        <f>IFERROR(IFERROR(('TRA_VEff EU28'!I215*'TRA_Stock EU28'!I215-'TRA_VEff UK'!I215*'TRA_Stock UK'!I215)/('TRA_Stock EU28'!I215-'TRA_Stock UK'!I215),('TRA_VEff EU28'!I215*'TRA_Vkm EU28'!I215-'TRA_VEff UK'!I215*'TRA_Vkm UK'!I215)/('TRA_Vkm EU28'!I215-'TRA_Vkm UK'!I215)),0)</f>
        <v>483.68169491718265</v>
      </c>
      <c r="J215" s="102">
        <f>IFERROR(IFERROR(('TRA_VEff EU28'!J215*'TRA_Stock EU28'!J215-'TRA_VEff UK'!J215*'TRA_Stock UK'!J215)/('TRA_Stock EU28'!J215-'TRA_Stock UK'!J215),('TRA_VEff EU28'!J215*'TRA_Vkm EU28'!J215-'TRA_VEff UK'!J215*'TRA_Vkm UK'!J215)/('TRA_Vkm EU28'!J215-'TRA_Vkm UK'!J215)),0)</f>
        <v>482.46342855796274</v>
      </c>
      <c r="K215" s="102">
        <f>IFERROR(IFERROR(('TRA_VEff EU28'!K215*'TRA_Stock EU28'!K215-'TRA_VEff UK'!K215*'TRA_Stock UK'!K215)/('TRA_Stock EU28'!K215-'TRA_Stock UK'!K215),('TRA_VEff EU28'!K215*'TRA_Vkm EU28'!K215-'TRA_VEff UK'!K215*'TRA_Vkm UK'!K215)/('TRA_Vkm EU28'!K215-'TRA_Vkm UK'!K215)),0)</f>
        <v>490.53450187555399</v>
      </c>
      <c r="L215" s="102">
        <f>IFERROR(IFERROR(('TRA_VEff EU28'!L215*'TRA_Stock EU28'!L215-'TRA_VEff UK'!L215*'TRA_Stock UK'!L215)/('TRA_Stock EU28'!L215-'TRA_Stock UK'!L215),('TRA_VEff EU28'!L215*'TRA_Vkm EU28'!L215-'TRA_VEff UK'!L215*'TRA_Vkm UK'!L215)/('TRA_Vkm EU28'!L215-'TRA_Vkm UK'!L215)),0)</f>
        <v>468.79374473238198</v>
      </c>
      <c r="M215" s="102">
        <f>IFERROR(IFERROR(('TRA_VEff EU28'!M215*'TRA_Stock EU28'!M215-'TRA_VEff UK'!M215*'TRA_Stock UK'!M215)/('TRA_Stock EU28'!M215-'TRA_Stock UK'!M215),('TRA_VEff EU28'!M215*'TRA_Vkm EU28'!M215-'TRA_VEff UK'!M215*'TRA_Vkm UK'!M215)/('TRA_Vkm EU28'!M215-'TRA_Vkm UK'!M215)),0)</f>
        <v>462.92524593706912</v>
      </c>
      <c r="N215" s="102">
        <f>IFERROR(IFERROR(('TRA_VEff EU28'!N215*'TRA_Stock EU28'!N215-'TRA_VEff UK'!N215*'TRA_Stock UK'!N215)/('TRA_Stock EU28'!N215-'TRA_Stock UK'!N215),('TRA_VEff EU28'!N215*'TRA_Vkm EU28'!N215-'TRA_VEff UK'!N215*'TRA_Vkm UK'!N215)/('TRA_Vkm EU28'!N215-'TRA_Vkm UK'!N215)),0)</f>
        <v>459.63175797993955</v>
      </c>
      <c r="O215" s="102">
        <f>IFERROR(IFERROR(('TRA_VEff EU28'!O215*'TRA_Stock EU28'!O215-'TRA_VEff UK'!O215*'TRA_Stock UK'!O215)/('TRA_Stock EU28'!O215-'TRA_Stock UK'!O215),('TRA_VEff EU28'!O215*'TRA_Vkm EU28'!O215-'TRA_VEff UK'!O215*'TRA_Vkm UK'!O215)/('TRA_Vkm EU28'!O215-'TRA_Vkm UK'!O215)),0)</f>
        <v>451.41776793898532</v>
      </c>
      <c r="P215" s="102">
        <f>IFERROR(IFERROR(('TRA_VEff EU28'!P215*'TRA_Stock EU28'!P215-'TRA_VEff UK'!P215*'TRA_Stock UK'!P215)/('TRA_Stock EU28'!P215-'TRA_Stock UK'!P215),('TRA_VEff EU28'!P215*'TRA_Vkm EU28'!P215-'TRA_VEff UK'!P215*'TRA_Vkm UK'!P215)/('TRA_Vkm EU28'!P215-'TRA_Vkm UK'!P215)),0)</f>
        <v>442.86139654582877</v>
      </c>
      <c r="Q215" s="102">
        <f>IFERROR(IFERROR(('TRA_VEff EU28'!Q215*'TRA_Stock EU28'!Q215-'TRA_VEff UK'!Q215*'TRA_Stock UK'!Q215)/('TRA_Stock EU28'!Q215-'TRA_Stock UK'!Q215),('TRA_VEff EU28'!Q215*'TRA_Vkm EU28'!Q215-'TRA_VEff UK'!Q215*'TRA_Vkm UK'!Q215)/('TRA_Vkm EU28'!Q215-'TRA_Vkm UK'!Q215)),0)</f>
        <v>439.81009417382825</v>
      </c>
      <c r="R215" s="102">
        <f>IFERROR(IFERROR(('TRA_VEff EU28'!R215*'TRA_Stock EU28'!R215-'TRA_VEff UK'!R215*'TRA_Stock UK'!R215)/('TRA_Stock EU28'!R215-'TRA_Stock UK'!R215),('TRA_VEff EU28'!R215*'TRA_Vkm EU28'!R215-'TRA_VEff UK'!R215*'TRA_Vkm UK'!R215)/('TRA_Vkm EU28'!R215-'TRA_Vkm UK'!R215)),0)</f>
        <v>437.20538239928288</v>
      </c>
      <c r="S215" s="102">
        <f>IFERROR(IFERROR(('TRA_VEff EU28'!S215*'TRA_Stock EU28'!S215-'TRA_VEff UK'!S215*'TRA_Stock UK'!S215)/('TRA_Stock EU28'!S215-'TRA_Stock UK'!S215),('TRA_VEff EU28'!S215*'TRA_Vkm EU28'!S215-'TRA_VEff UK'!S215*'TRA_Vkm UK'!S215)/('TRA_Vkm EU28'!S215-'TRA_Vkm UK'!S215)),0)</f>
        <v>434.82553026636452</v>
      </c>
      <c r="T215" s="102">
        <f>IFERROR(IFERROR(('TRA_VEff EU28'!T215*'TRA_Stock EU28'!T215-'TRA_VEff UK'!T215*'TRA_Stock UK'!T215)/('TRA_Stock EU28'!T215-'TRA_Stock UK'!T215),('TRA_VEff EU28'!T215*'TRA_Vkm EU28'!T215-'TRA_VEff UK'!T215*'TRA_Vkm UK'!T215)/('TRA_Vkm EU28'!T215-'TRA_Vkm UK'!T215)),0)</f>
        <v>432.22763667147456</v>
      </c>
      <c r="U215" s="102">
        <f>IFERROR(IFERROR(('TRA_VEff EU28'!U215*'TRA_Stock EU28'!U215-'TRA_VEff UK'!U215*'TRA_Stock UK'!U215)/('TRA_Stock EU28'!U215-'TRA_Stock UK'!U215),('TRA_VEff EU28'!U215*'TRA_Vkm EU28'!U215-'TRA_VEff UK'!U215*'TRA_Vkm UK'!U215)/('TRA_Vkm EU28'!U215-'TRA_Vkm UK'!U215)),0)</f>
        <v>429.63979274589406</v>
      </c>
      <c r="V215" s="102">
        <f>IFERROR(IFERROR(('TRA_VEff EU28'!V215*'TRA_Stock EU28'!V215-'TRA_VEff UK'!V215*'TRA_Stock UK'!V215)/('TRA_Stock EU28'!V215-'TRA_Stock UK'!V215),('TRA_VEff EU28'!V215*'TRA_Vkm EU28'!V215-'TRA_VEff UK'!V215*'TRA_Vkm UK'!V215)/('TRA_Vkm EU28'!V215-'TRA_Vkm UK'!V215)),0)</f>
        <v>427.66033766578761</v>
      </c>
      <c r="W215" s="102">
        <f>IFERROR(IFERROR(('TRA_VEff EU28'!W215*'TRA_Stock EU28'!W215-'TRA_VEff UK'!W215*'TRA_Stock UK'!W215)/('TRA_Stock EU28'!W215-'TRA_Stock UK'!W215),('TRA_VEff EU28'!W215*'TRA_Vkm EU28'!W215-'TRA_VEff UK'!W215*'TRA_Vkm UK'!W215)/('TRA_Vkm EU28'!W215-'TRA_Vkm UK'!W215)),0)</f>
        <v>425.31765551349923</v>
      </c>
      <c r="X215" s="102">
        <f>IFERROR(IFERROR(('TRA_VEff EU28'!X215*'TRA_Stock EU28'!X215-'TRA_VEff UK'!X215*'TRA_Stock UK'!X215)/('TRA_Stock EU28'!X215-'TRA_Stock UK'!X215),('TRA_VEff EU28'!X215*'TRA_Vkm EU28'!X215-'TRA_VEff UK'!X215*'TRA_Vkm UK'!X215)/('TRA_Vkm EU28'!X215-'TRA_Vkm UK'!X215)),0)</f>
        <v>422.90625054176093</v>
      </c>
      <c r="Y215" s="102">
        <f>IFERROR(IFERROR(('TRA_VEff EU28'!Y215*'TRA_Stock EU28'!Y215-'TRA_VEff UK'!Y215*'TRA_Stock UK'!Y215)/('TRA_Stock EU28'!Y215-'TRA_Stock UK'!Y215),('TRA_VEff EU28'!Y215*'TRA_Vkm EU28'!Y215-'TRA_VEff UK'!Y215*'TRA_Vkm UK'!Y215)/('TRA_Vkm EU28'!Y215-'TRA_Vkm UK'!Y215)),0)</f>
        <v>419.75500099584292</v>
      </c>
      <c r="Z215" s="102">
        <f>IFERROR(IFERROR(('TRA_VEff EU28'!Z215*'TRA_Stock EU28'!Z215-'TRA_VEff UK'!Z215*'TRA_Stock UK'!Z215)/('TRA_Stock EU28'!Z215-'TRA_Stock UK'!Z215),('TRA_VEff EU28'!Z215*'TRA_Vkm EU28'!Z215-'TRA_VEff UK'!Z215*'TRA_Vkm UK'!Z215)/('TRA_Vkm EU28'!Z215-'TRA_Vkm UK'!Z215)),0)</f>
        <v>417.19825598274701</v>
      </c>
      <c r="AA215" s="102">
        <f>IFERROR(IFERROR(('TRA_VEff EU28'!AA215*'TRA_Stock EU28'!AA215-'TRA_VEff UK'!AA215*'TRA_Stock UK'!AA215)/('TRA_Stock EU28'!AA215-'TRA_Stock UK'!AA215),('TRA_VEff EU28'!AA215*'TRA_Vkm EU28'!AA215-'TRA_VEff UK'!AA215*'TRA_Vkm UK'!AA215)/('TRA_Vkm EU28'!AA215-'TRA_Vkm UK'!AA215)),0)</f>
        <v>413.531401069835</v>
      </c>
      <c r="AB215" s="102">
        <f>IFERROR(IFERROR(('TRA_VEff EU28'!AB215*'TRA_Stock EU28'!AB215-'TRA_VEff UK'!AB215*'TRA_Stock UK'!AB215)/('TRA_Stock EU28'!AB215-'TRA_Stock UK'!AB215),('TRA_VEff EU28'!AB215*'TRA_Vkm EU28'!AB215-'TRA_VEff UK'!AB215*'TRA_Vkm UK'!AB215)/('TRA_Vkm EU28'!AB215-'TRA_Vkm UK'!AB215)),0)</f>
        <v>410.37893717090515</v>
      </c>
      <c r="AC215" s="102">
        <f>IFERROR(IFERROR(('TRA_VEff EU28'!AC215*'TRA_Stock EU28'!AC215-'TRA_VEff UK'!AC215*'TRA_Stock UK'!AC215)/('TRA_Stock EU28'!AC215-'TRA_Stock UK'!AC215),('TRA_VEff EU28'!AC215*'TRA_Vkm EU28'!AC215-'TRA_VEff UK'!AC215*'TRA_Vkm UK'!AC215)/('TRA_Vkm EU28'!AC215-'TRA_Vkm UK'!AC215)),0)</f>
        <v>407.64492095506932</v>
      </c>
      <c r="AD215" s="102">
        <f>IFERROR(IFERROR(('TRA_VEff EU28'!AD215*'TRA_Stock EU28'!AD215-'TRA_VEff UK'!AD215*'TRA_Stock UK'!AD215)/('TRA_Stock EU28'!AD215-'TRA_Stock UK'!AD215),('TRA_VEff EU28'!AD215*'TRA_Vkm EU28'!AD215-'TRA_VEff UK'!AD215*'TRA_Vkm UK'!AD215)/('TRA_Vkm EU28'!AD215-'TRA_Vkm UK'!AD215)),0)</f>
        <v>404.15381866057407</v>
      </c>
      <c r="AE215" s="102">
        <f>IFERROR(IFERROR(('TRA_VEff EU28'!AE215*'TRA_Stock EU28'!AE215-'TRA_VEff UK'!AE215*'TRA_Stock UK'!AE215)/('TRA_Stock EU28'!AE215-'TRA_Stock UK'!AE215),('TRA_VEff EU28'!AE215*'TRA_Vkm EU28'!AE215-'TRA_VEff UK'!AE215*'TRA_Vkm UK'!AE215)/('TRA_Vkm EU28'!AE215-'TRA_Vkm UK'!AE215)),0)</f>
        <v>401.54623332091654</v>
      </c>
      <c r="AF215" s="102">
        <f>IFERROR(IFERROR(('TRA_VEff EU28'!AF215*'TRA_Stock EU28'!AF215-'TRA_VEff UK'!AF215*'TRA_Stock UK'!AF215)/('TRA_Stock EU28'!AF215-'TRA_Stock UK'!AF215),('TRA_VEff EU28'!AF215*'TRA_Vkm EU28'!AF215-'TRA_VEff UK'!AF215*'TRA_Vkm UK'!AF215)/('TRA_Vkm EU28'!AF215-'TRA_Vkm UK'!AF215)),0)</f>
        <v>397.65209050573554</v>
      </c>
      <c r="AG215" s="102">
        <f>IFERROR(IFERROR(('TRA_VEff EU28'!AG215*'TRA_Stock EU28'!AG215-'TRA_VEff UK'!AG215*'TRA_Stock UK'!AG215)/('TRA_Stock EU28'!AG215-'TRA_Stock UK'!AG215),('TRA_VEff EU28'!AG215*'TRA_Vkm EU28'!AG215-'TRA_VEff UK'!AG215*'TRA_Vkm UK'!AG215)/('TRA_Vkm EU28'!AG215-'TRA_Vkm UK'!AG215)),0)</f>
        <v>395.03267826403533</v>
      </c>
      <c r="AH215" s="102">
        <f>IFERROR(IFERROR(('TRA_VEff EU28'!AH215*'TRA_Stock EU28'!AH215-'TRA_VEff UK'!AH215*'TRA_Stock UK'!AH215)/('TRA_Stock EU28'!AH215-'TRA_Stock UK'!AH215),('TRA_VEff EU28'!AH215*'TRA_Vkm EU28'!AH215-'TRA_VEff UK'!AH215*'TRA_Vkm UK'!AH215)/('TRA_Vkm EU28'!AH215-'TRA_Vkm UK'!AH215)),0)</f>
        <v>392.27844804167052</v>
      </c>
      <c r="AI215" s="102">
        <f>IFERROR(IFERROR(('TRA_VEff EU28'!AI215*'TRA_Stock EU28'!AI215-'TRA_VEff UK'!AI215*'TRA_Stock UK'!AI215)/('TRA_Stock EU28'!AI215-'TRA_Stock UK'!AI215),('TRA_VEff EU28'!AI215*'TRA_Vkm EU28'!AI215-'TRA_VEff UK'!AI215*'TRA_Vkm UK'!AI215)/('TRA_Vkm EU28'!AI215-'TRA_Vkm UK'!AI215)),0)</f>
        <v>389.1097977526581</v>
      </c>
      <c r="AJ215" s="102">
        <f>IFERROR(IFERROR(('TRA_VEff EU28'!AJ215*'TRA_Stock EU28'!AJ215-'TRA_VEff UK'!AJ215*'TRA_Stock UK'!AJ215)/('TRA_Stock EU28'!AJ215-'TRA_Stock UK'!AJ215),('TRA_VEff EU28'!AJ215*'TRA_Vkm EU28'!AJ215-'TRA_VEff UK'!AJ215*'TRA_Vkm UK'!AJ215)/('TRA_Vkm EU28'!AJ215-'TRA_Vkm UK'!AJ215)),0)</f>
        <v>385.28010173091883</v>
      </c>
      <c r="AK215" s="102">
        <f>IFERROR(IFERROR(('TRA_VEff EU28'!AK215*'TRA_Stock EU28'!AK215-'TRA_VEff UK'!AK215*'TRA_Stock UK'!AK215)/('TRA_Stock EU28'!AK215-'TRA_Stock UK'!AK215),('TRA_VEff EU28'!AK215*'TRA_Vkm EU28'!AK215-'TRA_VEff UK'!AK215*'TRA_Vkm UK'!AK215)/('TRA_Vkm EU28'!AK215-'TRA_Vkm UK'!AK215)),0)</f>
        <v>382.50528264210237</v>
      </c>
      <c r="AL215" s="102">
        <f>IFERROR(IFERROR(('TRA_VEff EU28'!AL215*'TRA_Stock EU28'!AL215-'TRA_VEff UK'!AL215*'TRA_Stock UK'!AL215)/('TRA_Stock EU28'!AL215-'TRA_Stock UK'!AL215),('TRA_VEff EU28'!AL215*'TRA_Vkm EU28'!AL215-'TRA_VEff UK'!AL215*'TRA_Vkm UK'!AL215)/('TRA_Vkm EU28'!AL215-'TRA_Vkm UK'!AL215)),0)</f>
        <v>378.71149407192382</v>
      </c>
      <c r="AM215" s="102">
        <f>IFERROR(IFERROR(('TRA_VEff EU28'!AM215*'TRA_Stock EU28'!AM215-'TRA_VEff UK'!AM215*'TRA_Stock UK'!AM215)/('TRA_Stock EU28'!AM215-'TRA_Stock UK'!AM215),('TRA_VEff EU28'!AM215*'TRA_Vkm EU28'!AM215-'TRA_VEff UK'!AM215*'TRA_Vkm UK'!AM215)/('TRA_Vkm EU28'!AM215-'TRA_Vkm UK'!AM215)),0)</f>
        <v>375.05277178603143</v>
      </c>
      <c r="AN215" s="102">
        <f>IFERROR(IFERROR(('TRA_VEff EU28'!AN215*'TRA_Stock EU28'!AN215-'TRA_VEff UK'!AN215*'TRA_Stock UK'!AN215)/('TRA_Stock EU28'!AN215-'TRA_Stock UK'!AN215),('TRA_VEff EU28'!AN215*'TRA_Vkm EU28'!AN215-'TRA_VEff UK'!AN215*'TRA_Vkm UK'!AN215)/('TRA_Vkm EU28'!AN215-'TRA_Vkm UK'!AN215)),0)</f>
        <v>368.58079310916401</v>
      </c>
      <c r="AO215" s="102">
        <f>IFERROR(IFERROR(('TRA_VEff EU28'!AO215*'TRA_Stock EU28'!AO215-'TRA_VEff UK'!AO215*'TRA_Stock UK'!AO215)/('TRA_Stock EU28'!AO215-'TRA_Stock UK'!AO215),('TRA_VEff EU28'!AO215*'TRA_Vkm EU28'!AO215-'TRA_VEff UK'!AO215*'TRA_Vkm UK'!AO215)/('TRA_Vkm EU28'!AO215-'TRA_Vkm UK'!AO215)),0)</f>
        <v>364.1688151014161</v>
      </c>
      <c r="AP215" s="102">
        <f>IFERROR(IFERROR(('TRA_VEff EU28'!AP215*'TRA_Stock EU28'!AP215-'TRA_VEff UK'!AP215*'TRA_Stock UK'!AP215)/('TRA_Stock EU28'!AP215-'TRA_Stock UK'!AP215),('TRA_VEff EU28'!AP215*'TRA_Vkm EU28'!AP215-'TRA_VEff UK'!AP215*'TRA_Vkm UK'!AP215)/('TRA_Vkm EU28'!AP215-'TRA_Vkm UK'!AP215)),0)</f>
        <v>359.75361783994583</v>
      </c>
      <c r="AQ215" s="102">
        <f>IFERROR(IFERROR(('TRA_VEff EU28'!AQ215*'TRA_Stock EU28'!AQ215-'TRA_VEff UK'!AQ215*'TRA_Stock UK'!AQ215)/('TRA_Stock EU28'!AQ215-'TRA_Stock UK'!AQ215),('TRA_VEff EU28'!AQ215*'TRA_Vkm EU28'!AQ215-'TRA_VEff UK'!AQ215*'TRA_Vkm UK'!AQ215)/('TRA_Vkm EU28'!AQ215-'TRA_Vkm UK'!AQ215)),0)</f>
        <v>355.71638198627352</v>
      </c>
      <c r="AR215" s="102">
        <f>IFERROR(IFERROR(('TRA_VEff EU28'!AR215*'TRA_Stock EU28'!AR215-'TRA_VEff UK'!AR215*'TRA_Stock UK'!AR215)/('TRA_Stock EU28'!AR215-'TRA_Stock UK'!AR215),('TRA_VEff EU28'!AR215*'TRA_Vkm EU28'!AR215-'TRA_VEff UK'!AR215*'TRA_Vkm UK'!AR215)/('TRA_Vkm EU28'!AR215-'TRA_Vkm UK'!AR215)),0)</f>
        <v>351.65823838855158</v>
      </c>
      <c r="AS215" s="102">
        <f>IFERROR(IFERROR(('TRA_VEff EU28'!AS215*'TRA_Stock EU28'!AS215-'TRA_VEff UK'!AS215*'TRA_Stock UK'!AS215)/('TRA_Stock EU28'!AS215-'TRA_Stock UK'!AS215),('TRA_VEff EU28'!AS215*'TRA_Vkm EU28'!AS215-'TRA_VEff UK'!AS215*'TRA_Vkm UK'!AS215)/('TRA_Vkm EU28'!AS215-'TRA_Vkm UK'!AS215)),0)</f>
        <v>348.32121220124202</v>
      </c>
      <c r="AT215" s="102">
        <f>IFERROR(IFERROR(('TRA_VEff EU28'!AT215*'TRA_Stock EU28'!AT215-'TRA_VEff UK'!AT215*'TRA_Stock UK'!AT215)/('TRA_Stock EU28'!AT215-'TRA_Stock UK'!AT215),('TRA_VEff EU28'!AT215*'TRA_Vkm EU28'!AT215-'TRA_VEff UK'!AT215*'TRA_Vkm UK'!AT215)/('TRA_Vkm EU28'!AT215-'TRA_Vkm UK'!AT215)),0)</f>
        <v>345.00576283194277</v>
      </c>
      <c r="AU215" s="102">
        <f>IFERROR(IFERROR(('TRA_VEff EU28'!AU215*'TRA_Stock EU28'!AU215-'TRA_VEff UK'!AU215*'TRA_Stock UK'!AU215)/('TRA_Stock EU28'!AU215-'TRA_Stock UK'!AU215),('TRA_VEff EU28'!AU215*'TRA_Vkm EU28'!AU215-'TRA_VEff UK'!AU215*'TRA_Vkm UK'!AU215)/('TRA_Vkm EU28'!AU215-'TRA_Vkm UK'!AU215)),0)</f>
        <v>341.50406452517024</v>
      </c>
      <c r="AV215" s="102">
        <f>IFERROR(IFERROR(('TRA_VEff EU28'!AV215*'TRA_Stock EU28'!AV215-'TRA_VEff UK'!AV215*'TRA_Stock UK'!AV215)/('TRA_Stock EU28'!AV215-'TRA_Stock UK'!AV215),('TRA_VEff EU28'!AV215*'TRA_Vkm EU28'!AV215-'TRA_VEff UK'!AV215*'TRA_Vkm UK'!AV215)/('TRA_Vkm EU28'!AV215-'TRA_Vkm UK'!AV215)),0)</f>
        <v>338.37583167471809</v>
      </c>
      <c r="AW215" s="102">
        <f>IFERROR(IFERROR(('TRA_VEff EU28'!AW215*'TRA_Stock EU28'!AW215-'TRA_VEff UK'!AW215*'TRA_Stock UK'!AW215)/('TRA_Stock EU28'!AW215-'TRA_Stock UK'!AW215),('TRA_VEff EU28'!AW215*'TRA_Vkm EU28'!AW215-'TRA_VEff UK'!AW215*'TRA_Vkm UK'!AW215)/('TRA_Vkm EU28'!AW215-'TRA_Vkm UK'!AW215)),0)</f>
        <v>335.06422003760059</v>
      </c>
      <c r="AX215" s="102">
        <f>IFERROR(IFERROR(('TRA_VEff EU28'!AX215*'TRA_Stock EU28'!AX215-'TRA_VEff UK'!AX215*'TRA_Stock UK'!AX215)/('TRA_Stock EU28'!AX215-'TRA_Stock UK'!AX215),('TRA_VEff EU28'!AX215*'TRA_Vkm EU28'!AX215-'TRA_VEff UK'!AX215*'TRA_Vkm UK'!AX215)/('TRA_Vkm EU28'!AX215-'TRA_Vkm UK'!AX215)),0)</f>
        <v>331.4025306456694</v>
      </c>
      <c r="AY215" s="102">
        <f>IFERROR(IFERROR(('TRA_VEff EU28'!AY215*'TRA_Stock EU28'!AY215-'TRA_VEff UK'!AY215*'TRA_Stock UK'!AY215)/('TRA_Stock EU28'!AY215-'TRA_Stock UK'!AY215),('TRA_VEff EU28'!AY215*'TRA_Vkm EU28'!AY215-'TRA_VEff UK'!AY215*'TRA_Vkm UK'!AY215)/('TRA_Vkm EU28'!AY215-'TRA_Vkm UK'!AY215)),0)</f>
        <v>327.86492516581893</v>
      </c>
      <c r="AZ215" s="102">
        <f>IFERROR(IFERROR(('TRA_VEff EU28'!AZ215*'TRA_Stock EU28'!AZ215-'TRA_VEff UK'!AZ215*'TRA_Stock UK'!AZ215)/('TRA_Stock EU28'!AZ215-'TRA_Stock UK'!AZ215),('TRA_VEff EU28'!AZ215*'TRA_Vkm EU28'!AZ215-'TRA_VEff UK'!AZ215*'TRA_Vkm UK'!AZ215)/('TRA_Vkm EU28'!AZ215-'TRA_Vkm UK'!AZ215)),0)</f>
        <v>324.41349210686542</v>
      </c>
    </row>
    <row r="216" spans="1:52">
      <c r="A216" s="89" t="s">
        <v>156</v>
      </c>
      <c r="B216" s="90">
        <f>IFERROR(IFERROR(('TRA_VEff EU28'!B216*'TRA_Stock EU28'!B216-'TRA_VEff UK'!B216*'TRA_Stock UK'!B216)/('TRA_Stock EU28'!B216-'TRA_Stock UK'!B216),('TRA_VEff EU28'!B216*'TRA_Vkm EU28'!B216-'TRA_VEff UK'!B216*'TRA_Vkm UK'!B216)/('TRA_Vkm EU28'!B216-'TRA_Vkm UK'!B216)),0)</f>
        <v>484.67006518857522</v>
      </c>
      <c r="C216" s="90">
        <f>IFERROR(IFERROR(('TRA_VEff EU28'!C216*'TRA_Stock EU28'!C216-'TRA_VEff UK'!C216*'TRA_Stock UK'!C216)/('TRA_Stock EU28'!C216-'TRA_Stock UK'!C216),('TRA_VEff EU28'!C216*'TRA_Vkm EU28'!C216-'TRA_VEff UK'!C216*'TRA_Vkm UK'!C216)/('TRA_Vkm EU28'!C216-'TRA_Vkm UK'!C216)),0)</f>
        <v>513.86532675802323</v>
      </c>
      <c r="D216" s="90">
        <f>IFERROR(IFERROR(('TRA_VEff EU28'!D216*'TRA_Stock EU28'!D216-'TRA_VEff UK'!D216*'TRA_Stock UK'!D216)/('TRA_Stock EU28'!D216-'TRA_Stock UK'!D216),('TRA_VEff EU28'!D216*'TRA_Vkm EU28'!D216-'TRA_VEff UK'!D216*'TRA_Vkm UK'!D216)/('TRA_Vkm EU28'!D216-'TRA_Vkm UK'!D216)),0)</f>
        <v>523.83054446723008</v>
      </c>
      <c r="E216" s="90">
        <f>IFERROR(IFERROR(('TRA_VEff EU28'!E216*'TRA_Stock EU28'!E216-'TRA_VEff UK'!E216*'TRA_Stock UK'!E216)/('TRA_Stock EU28'!E216-'TRA_Stock UK'!E216),('TRA_VEff EU28'!E216*'TRA_Vkm EU28'!E216-'TRA_VEff UK'!E216*'TRA_Vkm UK'!E216)/('TRA_Vkm EU28'!E216-'TRA_Vkm UK'!E216)),0)</f>
        <v>522.91477350216121</v>
      </c>
      <c r="F216" s="90">
        <f>IFERROR(IFERROR(('TRA_VEff EU28'!F216*'TRA_Stock EU28'!F216-'TRA_VEff UK'!F216*'TRA_Stock UK'!F216)/('TRA_Stock EU28'!F216-'TRA_Stock UK'!F216),('TRA_VEff EU28'!F216*'TRA_Vkm EU28'!F216-'TRA_VEff UK'!F216*'TRA_Vkm UK'!F216)/('TRA_Vkm EU28'!F216-'TRA_Vkm UK'!F216)),0)</f>
        <v>512.74932254058069</v>
      </c>
      <c r="G216" s="90">
        <f>IFERROR(IFERROR(('TRA_VEff EU28'!G216*'TRA_Stock EU28'!G216-'TRA_VEff UK'!G216*'TRA_Stock UK'!G216)/('TRA_Stock EU28'!G216-'TRA_Stock UK'!G216),('TRA_VEff EU28'!G216*'TRA_Vkm EU28'!G216-'TRA_VEff UK'!G216*'TRA_Vkm UK'!G216)/('TRA_Vkm EU28'!G216-'TRA_Vkm UK'!G216)),0)</f>
        <v>503.74353589183931</v>
      </c>
      <c r="H216" s="90">
        <f>IFERROR(IFERROR(('TRA_VEff EU28'!H216*'TRA_Stock EU28'!H216-'TRA_VEff UK'!H216*'TRA_Stock UK'!H216)/('TRA_Stock EU28'!H216-'TRA_Stock UK'!H216),('TRA_VEff EU28'!H216*'TRA_Vkm EU28'!H216-'TRA_VEff UK'!H216*'TRA_Vkm UK'!H216)/('TRA_Vkm EU28'!H216-'TRA_Vkm UK'!H216)),0)</f>
        <v>484.0295342247237</v>
      </c>
      <c r="I216" s="90">
        <f>IFERROR(IFERROR(('TRA_VEff EU28'!I216*'TRA_Stock EU28'!I216-'TRA_VEff UK'!I216*'TRA_Stock UK'!I216)/('TRA_Stock EU28'!I216-'TRA_Stock UK'!I216),('TRA_VEff EU28'!I216*'TRA_Vkm EU28'!I216-'TRA_VEff UK'!I216*'TRA_Vkm UK'!I216)/('TRA_Vkm EU28'!I216-'TRA_Vkm UK'!I216)),0)</f>
        <v>483.68169491718265</v>
      </c>
      <c r="J216" s="90">
        <f>IFERROR(IFERROR(('TRA_VEff EU28'!J216*'TRA_Stock EU28'!J216-'TRA_VEff UK'!J216*'TRA_Stock UK'!J216)/('TRA_Stock EU28'!J216-'TRA_Stock UK'!J216),('TRA_VEff EU28'!J216*'TRA_Vkm EU28'!J216-'TRA_VEff UK'!J216*'TRA_Vkm UK'!J216)/('TRA_Vkm EU28'!J216-'TRA_Vkm UK'!J216)),0)</f>
        <v>482.46342855796274</v>
      </c>
      <c r="K216" s="90">
        <f>IFERROR(IFERROR(('TRA_VEff EU28'!K216*'TRA_Stock EU28'!K216-'TRA_VEff UK'!K216*'TRA_Stock UK'!K216)/('TRA_Stock EU28'!K216-'TRA_Stock UK'!K216),('TRA_VEff EU28'!K216*'TRA_Vkm EU28'!K216-'TRA_VEff UK'!K216*'TRA_Vkm UK'!K216)/('TRA_Vkm EU28'!K216-'TRA_Vkm UK'!K216)),0)</f>
        <v>490.53450187555399</v>
      </c>
      <c r="L216" s="90">
        <f>IFERROR(IFERROR(('TRA_VEff EU28'!L216*'TRA_Stock EU28'!L216-'TRA_VEff UK'!L216*'TRA_Stock UK'!L216)/('TRA_Stock EU28'!L216-'TRA_Stock UK'!L216),('TRA_VEff EU28'!L216*'TRA_Vkm EU28'!L216-'TRA_VEff UK'!L216*'TRA_Vkm UK'!L216)/('TRA_Vkm EU28'!L216-'TRA_Vkm UK'!L216)),0)</f>
        <v>468.79374473238198</v>
      </c>
      <c r="M216" s="90">
        <f>IFERROR(IFERROR(('TRA_VEff EU28'!M216*'TRA_Stock EU28'!M216-'TRA_VEff UK'!M216*'TRA_Stock UK'!M216)/('TRA_Stock EU28'!M216-'TRA_Stock UK'!M216),('TRA_VEff EU28'!M216*'TRA_Vkm EU28'!M216-'TRA_VEff UK'!M216*'TRA_Vkm UK'!M216)/('TRA_Vkm EU28'!M216-'TRA_Vkm UK'!M216)),0)</f>
        <v>462.92524593706912</v>
      </c>
      <c r="N216" s="90">
        <f>IFERROR(IFERROR(('TRA_VEff EU28'!N216*'TRA_Stock EU28'!N216-'TRA_VEff UK'!N216*'TRA_Stock UK'!N216)/('TRA_Stock EU28'!N216-'TRA_Stock UK'!N216),('TRA_VEff EU28'!N216*'TRA_Vkm EU28'!N216-'TRA_VEff UK'!N216*'TRA_Vkm UK'!N216)/('TRA_Vkm EU28'!N216-'TRA_Vkm UK'!N216)),0)</f>
        <v>459.63175797993955</v>
      </c>
      <c r="O216" s="90">
        <f>IFERROR(IFERROR(('TRA_VEff EU28'!O216*'TRA_Stock EU28'!O216-'TRA_VEff UK'!O216*'TRA_Stock UK'!O216)/('TRA_Stock EU28'!O216-'TRA_Stock UK'!O216),('TRA_VEff EU28'!O216*'TRA_Vkm EU28'!O216-'TRA_VEff UK'!O216*'TRA_Vkm UK'!O216)/('TRA_Vkm EU28'!O216-'TRA_Vkm UK'!O216)),0)</f>
        <v>451.41776793898532</v>
      </c>
      <c r="P216" s="90">
        <f>IFERROR(IFERROR(('TRA_VEff EU28'!P216*'TRA_Stock EU28'!P216-'TRA_VEff UK'!P216*'TRA_Stock UK'!P216)/('TRA_Stock EU28'!P216-'TRA_Stock UK'!P216),('TRA_VEff EU28'!P216*'TRA_Vkm EU28'!P216-'TRA_VEff UK'!P216*'TRA_Vkm UK'!P216)/('TRA_Vkm EU28'!P216-'TRA_Vkm UK'!P216)),0)</f>
        <v>442.86139654582877</v>
      </c>
      <c r="Q216" s="90">
        <f>IFERROR(IFERROR(('TRA_VEff EU28'!Q216*'TRA_Stock EU28'!Q216-'TRA_VEff UK'!Q216*'TRA_Stock UK'!Q216)/('TRA_Stock EU28'!Q216-'TRA_Stock UK'!Q216),('TRA_VEff EU28'!Q216*'TRA_Vkm EU28'!Q216-'TRA_VEff UK'!Q216*'TRA_Vkm UK'!Q216)/('TRA_Vkm EU28'!Q216-'TRA_Vkm UK'!Q216)),0)</f>
        <v>439.81009417382825</v>
      </c>
      <c r="R216" s="90">
        <f>IFERROR(IFERROR(('TRA_VEff EU28'!R216*'TRA_Stock EU28'!R216-'TRA_VEff UK'!R216*'TRA_Stock UK'!R216)/('TRA_Stock EU28'!R216-'TRA_Stock UK'!R216),('TRA_VEff EU28'!R216*'TRA_Vkm EU28'!R216-'TRA_VEff UK'!R216*'TRA_Vkm UK'!R216)/('TRA_Vkm EU28'!R216-'TRA_Vkm UK'!R216)),0)</f>
        <v>437.20538239928288</v>
      </c>
      <c r="S216" s="90">
        <f>IFERROR(IFERROR(('TRA_VEff EU28'!S216*'TRA_Stock EU28'!S216-'TRA_VEff UK'!S216*'TRA_Stock UK'!S216)/('TRA_Stock EU28'!S216-'TRA_Stock UK'!S216),('TRA_VEff EU28'!S216*'TRA_Vkm EU28'!S216-'TRA_VEff UK'!S216*'TRA_Vkm UK'!S216)/('TRA_Vkm EU28'!S216-'TRA_Vkm UK'!S216)),0)</f>
        <v>434.82553026636452</v>
      </c>
      <c r="T216" s="90">
        <f>IFERROR(IFERROR(('TRA_VEff EU28'!T216*'TRA_Stock EU28'!T216-'TRA_VEff UK'!T216*'TRA_Stock UK'!T216)/('TRA_Stock EU28'!T216-'TRA_Stock UK'!T216),('TRA_VEff EU28'!T216*'TRA_Vkm EU28'!T216-'TRA_VEff UK'!T216*'TRA_Vkm UK'!T216)/('TRA_Vkm EU28'!T216-'TRA_Vkm UK'!T216)),0)</f>
        <v>432.22763667147456</v>
      </c>
      <c r="U216" s="90">
        <f>IFERROR(IFERROR(('TRA_VEff EU28'!U216*'TRA_Stock EU28'!U216-'TRA_VEff UK'!U216*'TRA_Stock UK'!U216)/('TRA_Stock EU28'!U216-'TRA_Stock UK'!U216),('TRA_VEff EU28'!U216*'TRA_Vkm EU28'!U216-'TRA_VEff UK'!U216*'TRA_Vkm UK'!U216)/('TRA_Vkm EU28'!U216-'TRA_Vkm UK'!U216)),0)</f>
        <v>429.63979274589406</v>
      </c>
      <c r="V216" s="90">
        <f>IFERROR(IFERROR(('TRA_VEff EU28'!V216*'TRA_Stock EU28'!V216-'TRA_VEff UK'!V216*'TRA_Stock UK'!V216)/('TRA_Stock EU28'!V216-'TRA_Stock UK'!V216),('TRA_VEff EU28'!V216*'TRA_Vkm EU28'!V216-'TRA_VEff UK'!V216*'TRA_Vkm UK'!V216)/('TRA_Vkm EU28'!V216-'TRA_Vkm UK'!V216)),0)</f>
        <v>427.66033766578761</v>
      </c>
      <c r="W216" s="90">
        <f>IFERROR(IFERROR(('TRA_VEff EU28'!W216*'TRA_Stock EU28'!W216-'TRA_VEff UK'!W216*'TRA_Stock UK'!W216)/('TRA_Stock EU28'!W216-'TRA_Stock UK'!W216),('TRA_VEff EU28'!W216*'TRA_Vkm EU28'!W216-'TRA_VEff UK'!W216*'TRA_Vkm UK'!W216)/('TRA_Vkm EU28'!W216-'TRA_Vkm UK'!W216)),0)</f>
        <v>425.31765551349923</v>
      </c>
      <c r="X216" s="90">
        <f>IFERROR(IFERROR(('TRA_VEff EU28'!X216*'TRA_Stock EU28'!X216-'TRA_VEff UK'!X216*'TRA_Stock UK'!X216)/('TRA_Stock EU28'!X216-'TRA_Stock UK'!X216),('TRA_VEff EU28'!X216*'TRA_Vkm EU28'!X216-'TRA_VEff UK'!X216*'TRA_Vkm UK'!X216)/('TRA_Vkm EU28'!X216-'TRA_Vkm UK'!X216)),0)</f>
        <v>422.90625054176093</v>
      </c>
      <c r="Y216" s="90">
        <f>IFERROR(IFERROR(('TRA_VEff EU28'!Y216*'TRA_Stock EU28'!Y216-'TRA_VEff UK'!Y216*'TRA_Stock UK'!Y216)/('TRA_Stock EU28'!Y216-'TRA_Stock UK'!Y216),('TRA_VEff EU28'!Y216*'TRA_Vkm EU28'!Y216-'TRA_VEff UK'!Y216*'TRA_Vkm UK'!Y216)/('TRA_Vkm EU28'!Y216-'TRA_Vkm UK'!Y216)),0)</f>
        <v>419.75500099584292</v>
      </c>
      <c r="Z216" s="90">
        <f>IFERROR(IFERROR(('TRA_VEff EU28'!Z216*'TRA_Stock EU28'!Z216-'TRA_VEff UK'!Z216*'TRA_Stock UK'!Z216)/('TRA_Stock EU28'!Z216-'TRA_Stock UK'!Z216),('TRA_VEff EU28'!Z216*'TRA_Vkm EU28'!Z216-'TRA_VEff UK'!Z216*'TRA_Vkm UK'!Z216)/('TRA_Vkm EU28'!Z216-'TRA_Vkm UK'!Z216)),0)</f>
        <v>417.19825598274701</v>
      </c>
      <c r="AA216" s="90">
        <f>IFERROR(IFERROR(('TRA_VEff EU28'!AA216*'TRA_Stock EU28'!AA216-'TRA_VEff UK'!AA216*'TRA_Stock UK'!AA216)/('TRA_Stock EU28'!AA216-'TRA_Stock UK'!AA216),('TRA_VEff EU28'!AA216*'TRA_Vkm EU28'!AA216-'TRA_VEff UK'!AA216*'TRA_Vkm UK'!AA216)/('TRA_Vkm EU28'!AA216-'TRA_Vkm UK'!AA216)),0)</f>
        <v>413.531401069835</v>
      </c>
      <c r="AB216" s="90">
        <f>IFERROR(IFERROR(('TRA_VEff EU28'!AB216*'TRA_Stock EU28'!AB216-'TRA_VEff UK'!AB216*'TRA_Stock UK'!AB216)/('TRA_Stock EU28'!AB216-'TRA_Stock UK'!AB216),('TRA_VEff EU28'!AB216*'TRA_Vkm EU28'!AB216-'TRA_VEff UK'!AB216*'TRA_Vkm UK'!AB216)/('TRA_Vkm EU28'!AB216-'TRA_Vkm UK'!AB216)),0)</f>
        <v>410.37893717090515</v>
      </c>
      <c r="AC216" s="90">
        <f>IFERROR(IFERROR(('TRA_VEff EU28'!AC216*'TRA_Stock EU28'!AC216-'TRA_VEff UK'!AC216*'TRA_Stock UK'!AC216)/('TRA_Stock EU28'!AC216-'TRA_Stock UK'!AC216),('TRA_VEff EU28'!AC216*'TRA_Vkm EU28'!AC216-'TRA_VEff UK'!AC216*'TRA_Vkm UK'!AC216)/('TRA_Vkm EU28'!AC216-'TRA_Vkm UK'!AC216)),0)</f>
        <v>407.64492095506932</v>
      </c>
      <c r="AD216" s="90">
        <f>IFERROR(IFERROR(('TRA_VEff EU28'!AD216*'TRA_Stock EU28'!AD216-'TRA_VEff UK'!AD216*'TRA_Stock UK'!AD216)/('TRA_Stock EU28'!AD216-'TRA_Stock UK'!AD216),('TRA_VEff EU28'!AD216*'TRA_Vkm EU28'!AD216-'TRA_VEff UK'!AD216*'TRA_Vkm UK'!AD216)/('TRA_Vkm EU28'!AD216-'TRA_Vkm UK'!AD216)),0)</f>
        <v>404.15381866057407</v>
      </c>
      <c r="AE216" s="90">
        <f>IFERROR(IFERROR(('TRA_VEff EU28'!AE216*'TRA_Stock EU28'!AE216-'TRA_VEff UK'!AE216*'TRA_Stock UK'!AE216)/('TRA_Stock EU28'!AE216-'TRA_Stock UK'!AE216),('TRA_VEff EU28'!AE216*'TRA_Vkm EU28'!AE216-'TRA_VEff UK'!AE216*'TRA_Vkm UK'!AE216)/('TRA_Vkm EU28'!AE216-'TRA_Vkm UK'!AE216)),0)</f>
        <v>401.54623332091654</v>
      </c>
      <c r="AF216" s="90">
        <f>IFERROR(IFERROR(('TRA_VEff EU28'!AF216*'TRA_Stock EU28'!AF216-'TRA_VEff UK'!AF216*'TRA_Stock UK'!AF216)/('TRA_Stock EU28'!AF216-'TRA_Stock UK'!AF216),('TRA_VEff EU28'!AF216*'TRA_Vkm EU28'!AF216-'TRA_VEff UK'!AF216*'TRA_Vkm UK'!AF216)/('TRA_Vkm EU28'!AF216-'TRA_Vkm UK'!AF216)),0)</f>
        <v>397.65209050573554</v>
      </c>
      <c r="AG216" s="90">
        <f>IFERROR(IFERROR(('TRA_VEff EU28'!AG216*'TRA_Stock EU28'!AG216-'TRA_VEff UK'!AG216*'TRA_Stock UK'!AG216)/('TRA_Stock EU28'!AG216-'TRA_Stock UK'!AG216),('TRA_VEff EU28'!AG216*'TRA_Vkm EU28'!AG216-'TRA_VEff UK'!AG216*'TRA_Vkm UK'!AG216)/('TRA_Vkm EU28'!AG216-'TRA_Vkm UK'!AG216)),0)</f>
        <v>395.03267826403533</v>
      </c>
      <c r="AH216" s="90">
        <f>IFERROR(IFERROR(('TRA_VEff EU28'!AH216*'TRA_Stock EU28'!AH216-'TRA_VEff UK'!AH216*'TRA_Stock UK'!AH216)/('TRA_Stock EU28'!AH216-'TRA_Stock UK'!AH216),('TRA_VEff EU28'!AH216*'TRA_Vkm EU28'!AH216-'TRA_VEff UK'!AH216*'TRA_Vkm UK'!AH216)/('TRA_Vkm EU28'!AH216-'TRA_Vkm UK'!AH216)),0)</f>
        <v>392.27844804167052</v>
      </c>
      <c r="AI216" s="90">
        <f>IFERROR(IFERROR(('TRA_VEff EU28'!AI216*'TRA_Stock EU28'!AI216-'TRA_VEff UK'!AI216*'TRA_Stock UK'!AI216)/('TRA_Stock EU28'!AI216-'TRA_Stock UK'!AI216),('TRA_VEff EU28'!AI216*'TRA_Vkm EU28'!AI216-'TRA_VEff UK'!AI216*'TRA_Vkm UK'!AI216)/('TRA_Vkm EU28'!AI216-'TRA_Vkm UK'!AI216)),0)</f>
        <v>389.1097977526581</v>
      </c>
      <c r="AJ216" s="90">
        <f>IFERROR(IFERROR(('TRA_VEff EU28'!AJ216*'TRA_Stock EU28'!AJ216-'TRA_VEff UK'!AJ216*'TRA_Stock UK'!AJ216)/('TRA_Stock EU28'!AJ216-'TRA_Stock UK'!AJ216),('TRA_VEff EU28'!AJ216*'TRA_Vkm EU28'!AJ216-'TRA_VEff UK'!AJ216*'TRA_Vkm UK'!AJ216)/('TRA_Vkm EU28'!AJ216-'TRA_Vkm UK'!AJ216)),0)</f>
        <v>385.28010173091883</v>
      </c>
      <c r="AK216" s="90">
        <f>IFERROR(IFERROR(('TRA_VEff EU28'!AK216*'TRA_Stock EU28'!AK216-'TRA_VEff UK'!AK216*'TRA_Stock UK'!AK216)/('TRA_Stock EU28'!AK216-'TRA_Stock UK'!AK216),('TRA_VEff EU28'!AK216*'TRA_Vkm EU28'!AK216-'TRA_VEff UK'!AK216*'TRA_Vkm UK'!AK216)/('TRA_Vkm EU28'!AK216-'TRA_Vkm UK'!AK216)),0)</f>
        <v>382.50528264210237</v>
      </c>
      <c r="AL216" s="90">
        <f>IFERROR(IFERROR(('TRA_VEff EU28'!AL216*'TRA_Stock EU28'!AL216-'TRA_VEff UK'!AL216*'TRA_Stock UK'!AL216)/('TRA_Stock EU28'!AL216-'TRA_Stock UK'!AL216),('TRA_VEff EU28'!AL216*'TRA_Vkm EU28'!AL216-'TRA_VEff UK'!AL216*'TRA_Vkm UK'!AL216)/('TRA_Vkm EU28'!AL216-'TRA_Vkm UK'!AL216)),0)</f>
        <v>378.71149407192382</v>
      </c>
      <c r="AM216" s="90">
        <f>IFERROR(IFERROR(('TRA_VEff EU28'!AM216*'TRA_Stock EU28'!AM216-'TRA_VEff UK'!AM216*'TRA_Stock UK'!AM216)/('TRA_Stock EU28'!AM216-'TRA_Stock UK'!AM216),('TRA_VEff EU28'!AM216*'TRA_Vkm EU28'!AM216-'TRA_VEff UK'!AM216*'TRA_Vkm UK'!AM216)/('TRA_Vkm EU28'!AM216-'TRA_Vkm UK'!AM216)),0)</f>
        <v>375.05277178603143</v>
      </c>
      <c r="AN216" s="90">
        <f>IFERROR(IFERROR(('TRA_VEff EU28'!AN216*'TRA_Stock EU28'!AN216-'TRA_VEff UK'!AN216*'TRA_Stock UK'!AN216)/('TRA_Stock EU28'!AN216-'TRA_Stock UK'!AN216),('TRA_VEff EU28'!AN216*'TRA_Vkm EU28'!AN216-'TRA_VEff UK'!AN216*'TRA_Vkm UK'!AN216)/('TRA_Vkm EU28'!AN216-'TRA_Vkm UK'!AN216)),0)</f>
        <v>368.58079310916401</v>
      </c>
      <c r="AO216" s="90">
        <f>IFERROR(IFERROR(('TRA_VEff EU28'!AO216*'TRA_Stock EU28'!AO216-'TRA_VEff UK'!AO216*'TRA_Stock UK'!AO216)/('TRA_Stock EU28'!AO216-'TRA_Stock UK'!AO216),('TRA_VEff EU28'!AO216*'TRA_Vkm EU28'!AO216-'TRA_VEff UK'!AO216*'TRA_Vkm UK'!AO216)/('TRA_Vkm EU28'!AO216-'TRA_Vkm UK'!AO216)),0)</f>
        <v>364.16881510141957</v>
      </c>
      <c r="AP216" s="90">
        <f>IFERROR(IFERROR(('TRA_VEff EU28'!AP216*'TRA_Stock EU28'!AP216-'TRA_VEff UK'!AP216*'TRA_Stock UK'!AP216)/('TRA_Stock EU28'!AP216-'TRA_Stock UK'!AP216),('TRA_VEff EU28'!AP216*'TRA_Vkm EU28'!AP216-'TRA_VEff UK'!AP216*'TRA_Vkm UK'!AP216)/('TRA_Vkm EU28'!AP216-'TRA_Vkm UK'!AP216)),0)</f>
        <v>359.75361784014217</v>
      </c>
      <c r="AQ216" s="90">
        <f>IFERROR(IFERROR(('TRA_VEff EU28'!AQ216*'TRA_Stock EU28'!AQ216-'TRA_VEff UK'!AQ216*'TRA_Stock UK'!AQ216)/('TRA_Stock EU28'!AQ216-'TRA_Stock UK'!AQ216),('TRA_VEff EU28'!AQ216*'TRA_Vkm EU28'!AQ216-'TRA_VEff UK'!AQ216*'TRA_Vkm UK'!AQ216)/('TRA_Vkm EU28'!AQ216-'TRA_Vkm UK'!AQ216)),0)</f>
        <v>355.71638199316828</v>
      </c>
      <c r="AR216" s="90">
        <f>IFERROR(IFERROR(('TRA_VEff EU28'!AR216*'TRA_Stock EU28'!AR216-'TRA_VEff UK'!AR216*'TRA_Stock UK'!AR216)/('TRA_Stock EU28'!AR216-'TRA_Stock UK'!AR216),('TRA_VEff EU28'!AR216*'TRA_Vkm EU28'!AR216-'TRA_VEff UK'!AR216*'TRA_Vkm UK'!AR216)/('TRA_Vkm EU28'!AR216-'TRA_Vkm UK'!AR216)),0)</f>
        <v>351.6582385386593</v>
      </c>
      <c r="AS216" s="90">
        <f>IFERROR(IFERROR(('TRA_VEff EU28'!AS216*'TRA_Stock EU28'!AS216-'TRA_VEff UK'!AS216*'TRA_Stock UK'!AS216)/('TRA_Stock EU28'!AS216-'TRA_Stock UK'!AS216),('TRA_VEff EU28'!AS216*'TRA_Vkm EU28'!AS216-'TRA_VEff UK'!AS216*'TRA_Vkm UK'!AS216)/('TRA_Vkm EU28'!AS216-'TRA_Vkm UK'!AS216)),0)</f>
        <v>348.32121417498234</v>
      </c>
      <c r="AT216" s="90">
        <f>IFERROR(IFERROR(('TRA_VEff EU28'!AT216*'TRA_Stock EU28'!AT216-'TRA_VEff UK'!AT216*'TRA_Stock UK'!AT216)/('TRA_Stock EU28'!AT216-'TRA_Stock UK'!AT216),('TRA_VEff EU28'!AT216*'TRA_Vkm EU28'!AT216-'TRA_VEff UK'!AT216*'TRA_Vkm UK'!AT216)/('TRA_Vkm EU28'!AT216-'TRA_Vkm UK'!AT216)),0)</f>
        <v>345.00578383315934</v>
      </c>
      <c r="AU216" s="90">
        <f>IFERROR(IFERROR(('TRA_VEff EU28'!AU216*'TRA_Stock EU28'!AU216-'TRA_VEff UK'!AU216*'TRA_Stock UK'!AU216)/('TRA_Stock EU28'!AU216-'TRA_Stock UK'!AU216),('TRA_VEff EU28'!AU216*'TRA_Vkm EU28'!AU216-'TRA_VEff UK'!AU216*'TRA_Vkm UK'!AU216)/('TRA_Vkm EU28'!AU216-'TRA_Vkm UK'!AU216)),0)</f>
        <v>341.50422144329985</v>
      </c>
      <c r="AV216" s="90">
        <f>IFERROR(IFERROR(('TRA_VEff EU28'!AV216*'TRA_Stock EU28'!AV216-'TRA_VEff UK'!AV216*'TRA_Stock UK'!AV216)/('TRA_Stock EU28'!AV216-'TRA_Stock UK'!AV216),('TRA_VEff EU28'!AV216*'TRA_Vkm EU28'!AV216-'TRA_VEff UK'!AV216*'TRA_Vkm UK'!AV216)/('TRA_Vkm EU28'!AV216-'TRA_Vkm UK'!AV216)),0)</f>
        <v>338.37671971334817</v>
      </c>
      <c r="AW216" s="90">
        <f>IFERROR(IFERROR(('TRA_VEff EU28'!AW216*'TRA_Stock EU28'!AW216-'TRA_VEff UK'!AW216*'TRA_Stock UK'!AW216)/('TRA_Stock EU28'!AW216-'TRA_Stock UK'!AW216),('TRA_VEff EU28'!AW216*'TRA_Vkm EU28'!AW216-'TRA_VEff UK'!AW216*'TRA_Vkm UK'!AW216)/('TRA_Vkm EU28'!AW216-'TRA_Vkm UK'!AW216)),0)</f>
        <v>335.06788503545113</v>
      </c>
      <c r="AX216" s="90">
        <f>IFERROR(IFERROR(('TRA_VEff EU28'!AX216*'TRA_Stock EU28'!AX216-'TRA_VEff UK'!AX216*'TRA_Stock UK'!AX216)/('TRA_Stock EU28'!AX216-'TRA_Stock UK'!AX216),('TRA_VEff EU28'!AX216*'TRA_Vkm EU28'!AX216-'TRA_VEff UK'!AX216*'TRA_Vkm UK'!AX216)/('TRA_Vkm EU28'!AX216-'TRA_Vkm UK'!AX216)),0)</f>
        <v>331.41550620087042</v>
      </c>
      <c r="AY216" s="90">
        <f>IFERROR(IFERROR(('TRA_VEff EU28'!AY216*'TRA_Stock EU28'!AY216-'TRA_VEff UK'!AY216*'TRA_Stock UK'!AY216)/('TRA_Stock EU28'!AY216-'TRA_Stock UK'!AY216),('TRA_VEff EU28'!AY216*'TRA_Vkm EU28'!AY216-'TRA_VEff UK'!AY216*'TRA_Vkm UK'!AY216)/('TRA_Vkm EU28'!AY216-'TRA_Vkm UK'!AY216)),0)</f>
        <v>327.90217824611858</v>
      </c>
      <c r="AZ216" s="90">
        <f>IFERROR(IFERROR(('TRA_VEff EU28'!AZ216*'TRA_Stock EU28'!AZ216-'TRA_VEff UK'!AZ216*'TRA_Stock UK'!AZ216)/('TRA_Stock EU28'!AZ216-'TRA_Stock UK'!AZ216),('TRA_VEff EU28'!AZ216*'TRA_Vkm EU28'!AZ216-'TRA_VEff UK'!AZ216*'TRA_Vkm UK'!AZ216)/('TRA_Vkm EU28'!AZ216-'TRA_Vkm UK'!AZ216)),0)</f>
        <v>324.50281786829362</v>
      </c>
    </row>
    <row r="217" spans="1:52">
      <c r="A217" s="89" t="s">
        <v>157</v>
      </c>
      <c r="B217" s="90">
        <f>IFERROR(IFERROR(('TRA_VEff EU28'!B217*'TRA_Stock EU28'!B217-'TRA_VEff UK'!B217*'TRA_Stock UK'!B217)/('TRA_Stock EU28'!B217-'TRA_Stock UK'!B217),('TRA_VEff EU28'!B217*'TRA_Vkm EU28'!B217-'TRA_VEff UK'!B217*'TRA_Vkm UK'!B217)/('TRA_Vkm EU28'!B217-'TRA_Vkm UK'!B217)),0)</f>
        <v>0</v>
      </c>
      <c r="C217" s="90">
        <f>IFERROR(IFERROR(('TRA_VEff EU28'!C217*'TRA_Stock EU28'!C217-'TRA_VEff UK'!C217*'TRA_Stock UK'!C217)/('TRA_Stock EU28'!C217-'TRA_Stock UK'!C217),('TRA_VEff EU28'!C217*'TRA_Vkm EU28'!C217-'TRA_VEff UK'!C217*'TRA_Vkm UK'!C217)/('TRA_Vkm EU28'!C217-'TRA_Vkm UK'!C217)),0)</f>
        <v>0</v>
      </c>
      <c r="D217" s="90">
        <f>IFERROR(IFERROR(('TRA_VEff EU28'!D217*'TRA_Stock EU28'!D217-'TRA_VEff UK'!D217*'TRA_Stock UK'!D217)/('TRA_Stock EU28'!D217-'TRA_Stock UK'!D217),('TRA_VEff EU28'!D217*'TRA_Vkm EU28'!D217-'TRA_VEff UK'!D217*'TRA_Vkm UK'!D217)/('TRA_Vkm EU28'!D217-'TRA_Vkm UK'!D217)),0)</f>
        <v>0</v>
      </c>
      <c r="E217" s="90">
        <f>IFERROR(IFERROR(('TRA_VEff EU28'!E217*'TRA_Stock EU28'!E217-'TRA_VEff UK'!E217*'TRA_Stock UK'!E217)/('TRA_Stock EU28'!E217-'TRA_Stock UK'!E217),('TRA_VEff EU28'!E217*'TRA_Vkm EU28'!E217-'TRA_VEff UK'!E217*'TRA_Vkm UK'!E217)/('TRA_Vkm EU28'!E217-'TRA_Vkm UK'!E217)),0)</f>
        <v>0</v>
      </c>
      <c r="F217" s="90">
        <f>IFERROR(IFERROR(('TRA_VEff EU28'!F217*'TRA_Stock EU28'!F217-'TRA_VEff UK'!F217*'TRA_Stock UK'!F217)/('TRA_Stock EU28'!F217-'TRA_Stock UK'!F217),('TRA_VEff EU28'!F217*'TRA_Vkm EU28'!F217-'TRA_VEff UK'!F217*'TRA_Vkm UK'!F217)/('TRA_Vkm EU28'!F217-'TRA_Vkm UK'!F217)),0)</f>
        <v>0</v>
      </c>
      <c r="G217" s="90">
        <f>IFERROR(IFERROR(('TRA_VEff EU28'!G217*'TRA_Stock EU28'!G217-'TRA_VEff UK'!G217*'TRA_Stock UK'!G217)/('TRA_Stock EU28'!G217-'TRA_Stock UK'!G217),('TRA_VEff EU28'!G217*'TRA_Vkm EU28'!G217-'TRA_VEff UK'!G217*'TRA_Vkm UK'!G217)/('TRA_Vkm EU28'!G217-'TRA_Vkm UK'!G217)),0)</f>
        <v>0</v>
      </c>
      <c r="H217" s="90">
        <f>IFERROR(IFERROR(('TRA_VEff EU28'!H217*'TRA_Stock EU28'!H217-'TRA_VEff UK'!H217*'TRA_Stock UK'!H217)/('TRA_Stock EU28'!H217-'TRA_Stock UK'!H217),('TRA_VEff EU28'!H217*'TRA_Vkm EU28'!H217-'TRA_VEff UK'!H217*'TRA_Vkm UK'!H217)/('TRA_Vkm EU28'!H217-'TRA_Vkm UK'!H217)),0)</f>
        <v>0</v>
      </c>
      <c r="I217" s="90">
        <f>IFERROR(IFERROR(('TRA_VEff EU28'!I217*'TRA_Stock EU28'!I217-'TRA_VEff UK'!I217*'TRA_Stock UK'!I217)/('TRA_Stock EU28'!I217-'TRA_Stock UK'!I217),('TRA_VEff EU28'!I217*'TRA_Vkm EU28'!I217-'TRA_VEff UK'!I217*'TRA_Vkm UK'!I217)/('TRA_Vkm EU28'!I217-'TRA_Vkm UK'!I217)),0)</f>
        <v>0</v>
      </c>
      <c r="J217" s="90">
        <f>IFERROR(IFERROR(('TRA_VEff EU28'!J217*'TRA_Stock EU28'!J217-'TRA_VEff UK'!J217*'TRA_Stock UK'!J217)/('TRA_Stock EU28'!J217-'TRA_Stock UK'!J217),('TRA_VEff EU28'!J217*'TRA_Vkm EU28'!J217-'TRA_VEff UK'!J217*'TRA_Vkm UK'!J217)/('TRA_Vkm EU28'!J217-'TRA_Vkm UK'!J217)),0)</f>
        <v>0</v>
      </c>
      <c r="K217" s="90">
        <f>IFERROR(IFERROR(('TRA_VEff EU28'!K217*'TRA_Stock EU28'!K217-'TRA_VEff UK'!K217*'TRA_Stock UK'!K217)/('TRA_Stock EU28'!K217-'TRA_Stock UK'!K217),('TRA_VEff EU28'!K217*'TRA_Vkm EU28'!K217-'TRA_VEff UK'!K217*'TRA_Vkm UK'!K217)/('TRA_Vkm EU28'!K217-'TRA_Vkm UK'!K217)),0)</f>
        <v>0</v>
      </c>
      <c r="L217" s="90">
        <f>IFERROR(IFERROR(('TRA_VEff EU28'!L217*'TRA_Stock EU28'!L217-'TRA_VEff UK'!L217*'TRA_Stock UK'!L217)/('TRA_Stock EU28'!L217-'TRA_Stock UK'!L217),('TRA_VEff EU28'!L217*'TRA_Vkm EU28'!L217-'TRA_VEff UK'!L217*'TRA_Vkm UK'!L217)/('TRA_Vkm EU28'!L217-'TRA_Vkm UK'!L217)),0)</f>
        <v>0</v>
      </c>
      <c r="M217" s="90">
        <f>IFERROR(IFERROR(('TRA_VEff EU28'!M217*'TRA_Stock EU28'!M217-'TRA_VEff UK'!M217*'TRA_Stock UK'!M217)/('TRA_Stock EU28'!M217-'TRA_Stock UK'!M217),('TRA_VEff EU28'!M217*'TRA_Vkm EU28'!M217-'TRA_VEff UK'!M217*'TRA_Vkm UK'!M217)/('TRA_Vkm EU28'!M217-'TRA_Vkm UK'!M217)),0)</f>
        <v>0</v>
      </c>
      <c r="N217" s="90">
        <f>IFERROR(IFERROR(('TRA_VEff EU28'!N217*'TRA_Stock EU28'!N217-'TRA_VEff UK'!N217*'TRA_Stock UK'!N217)/('TRA_Stock EU28'!N217-'TRA_Stock UK'!N217),('TRA_VEff EU28'!N217*'TRA_Vkm EU28'!N217-'TRA_VEff UK'!N217*'TRA_Vkm UK'!N217)/('TRA_Vkm EU28'!N217-'TRA_Vkm UK'!N217)),0)</f>
        <v>0</v>
      </c>
      <c r="O217" s="90">
        <f>IFERROR(IFERROR(('TRA_VEff EU28'!O217*'TRA_Stock EU28'!O217-'TRA_VEff UK'!O217*'TRA_Stock UK'!O217)/('TRA_Stock EU28'!O217-'TRA_Stock UK'!O217),('TRA_VEff EU28'!O217*'TRA_Vkm EU28'!O217-'TRA_VEff UK'!O217*'TRA_Vkm UK'!O217)/('TRA_Vkm EU28'!O217-'TRA_Vkm UK'!O217)),0)</f>
        <v>0</v>
      </c>
      <c r="P217" s="90">
        <f>IFERROR(IFERROR(('TRA_VEff EU28'!P217*'TRA_Stock EU28'!P217-'TRA_VEff UK'!P217*'TRA_Stock UK'!P217)/('TRA_Stock EU28'!P217-'TRA_Stock UK'!P217),('TRA_VEff EU28'!P217*'TRA_Vkm EU28'!P217-'TRA_VEff UK'!P217*'TRA_Vkm UK'!P217)/('TRA_Vkm EU28'!P217-'TRA_Vkm UK'!P217)),0)</f>
        <v>0</v>
      </c>
      <c r="Q217" s="90">
        <f>IFERROR(IFERROR(('TRA_VEff EU28'!Q217*'TRA_Stock EU28'!Q217-'TRA_VEff UK'!Q217*'TRA_Stock UK'!Q217)/('TRA_Stock EU28'!Q217-'TRA_Stock UK'!Q217),('TRA_VEff EU28'!Q217*'TRA_Vkm EU28'!Q217-'TRA_VEff UK'!Q217*'TRA_Vkm UK'!Q217)/('TRA_Vkm EU28'!Q217-'TRA_Vkm UK'!Q217)),0)</f>
        <v>0</v>
      </c>
      <c r="R217" s="90">
        <f>IFERROR(IFERROR(('TRA_VEff EU28'!R217*'TRA_Stock EU28'!R217-'TRA_VEff UK'!R217*'TRA_Stock UK'!R217)/('TRA_Stock EU28'!R217-'TRA_Stock UK'!R217),('TRA_VEff EU28'!R217*'TRA_Vkm EU28'!R217-'TRA_VEff UK'!R217*'TRA_Vkm UK'!R217)/('TRA_Vkm EU28'!R217-'TRA_Vkm UK'!R217)),0)</f>
        <v>347.40355634838926</v>
      </c>
      <c r="S217" s="90">
        <f>IFERROR(IFERROR(('TRA_VEff EU28'!S217*'TRA_Stock EU28'!S217-'TRA_VEff UK'!S217*'TRA_Stock UK'!S217)/('TRA_Stock EU28'!S217-'TRA_Stock UK'!S217),('TRA_VEff EU28'!S217*'TRA_Vkm EU28'!S217-'TRA_VEff UK'!S217*'TRA_Vkm UK'!S217)/('TRA_Vkm EU28'!S217-'TRA_Vkm UK'!S217)),0)</f>
        <v>345.6580829947556</v>
      </c>
      <c r="T217" s="90">
        <f>IFERROR(IFERROR(('TRA_VEff EU28'!T217*'TRA_Stock EU28'!T217-'TRA_VEff UK'!T217*'TRA_Stock UK'!T217)/('TRA_Stock EU28'!T217-'TRA_Stock UK'!T217),('TRA_VEff EU28'!T217*'TRA_Vkm EU28'!T217-'TRA_VEff UK'!T217*'TRA_Vkm UK'!T217)/('TRA_Vkm EU28'!T217-'TRA_Vkm UK'!T217)),0)</f>
        <v>342.56719274543894</v>
      </c>
      <c r="U217" s="90">
        <f>IFERROR(IFERROR(('TRA_VEff EU28'!U217*'TRA_Stock EU28'!U217-'TRA_VEff UK'!U217*'TRA_Stock UK'!U217)/('TRA_Stock EU28'!U217-'TRA_Stock UK'!U217),('TRA_VEff EU28'!U217*'TRA_Vkm EU28'!U217-'TRA_VEff UK'!U217*'TRA_Vkm UK'!U217)/('TRA_Vkm EU28'!U217-'TRA_Vkm UK'!U217)),0)</f>
        <v>340.49533990220999</v>
      </c>
      <c r="V217" s="90">
        <f>IFERROR(IFERROR(('TRA_VEff EU28'!V217*'TRA_Stock EU28'!V217-'TRA_VEff UK'!V217*'TRA_Stock UK'!V217)/('TRA_Stock EU28'!V217-'TRA_Stock UK'!V217),('TRA_VEff EU28'!V217*'TRA_Vkm EU28'!V217-'TRA_VEff UK'!V217*'TRA_Vkm UK'!V217)/('TRA_Vkm EU28'!V217-'TRA_Vkm UK'!V217)),0)</f>
        <v>338.46131316360641</v>
      </c>
      <c r="W217" s="90">
        <f>IFERROR(IFERROR(('TRA_VEff EU28'!W217*'TRA_Stock EU28'!W217-'TRA_VEff UK'!W217*'TRA_Stock UK'!W217)/('TRA_Stock EU28'!W217-'TRA_Stock UK'!W217),('TRA_VEff EU28'!W217*'TRA_Vkm EU28'!W217-'TRA_VEff UK'!W217*'TRA_Vkm UK'!W217)/('TRA_Vkm EU28'!W217-'TRA_Vkm UK'!W217)),0)</f>
        <v>336.46514885609389</v>
      </c>
      <c r="X217" s="90">
        <f>IFERROR(IFERROR(('TRA_VEff EU28'!X217*'TRA_Stock EU28'!X217-'TRA_VEff UK'!X217*'TRA_Stock UK'!X217)/('TRA_Stock EU28'!X217-'TRA_Stock UK'!X217),('TRA_VEff EU28'!X217*'TRA_Vkm EU28'!X217-'TRA_VEff UK'!X217*'TRA_Vkm UK'!X217)/('TRA_Vkm EU28'!X217-'TRA_Vkm UK'!X217)),0)</f>
        <v>334.50310934788649</v>
      </c>
      <c r="Y217" s="90">
        <f>IFERROR(IFERROR(('TRA_VEff EU28'!Y217*'TRA_Stock EU28'!Y217-'TRA_VEff UK'!Y217*'TRA_Stock UK'!Y217)/('TRA_Stock EU28'!Y217-'TRA_Stock UK'!Y217),('TRA_VEff EU28'!Y217*'TRA_Vkm EU28'!Y217-'TRA_VEff UK'!Y217*'TRA_Vkm UK'!Y217)/('TRA_Vkm EU28'!Y217-'TRA_Vkm UK'!Y217)),0)</f>
        <v>332.42983545747046</v>
      </c>
      <c r="Z217" s="90">
        <f>IFERROR(IFERROR(('TRA_VEff EU28'!Z217*'TRA_Stock EU28'!Z217-'TRA_VEff UK'!Z217*'TRA_Stock UK'!Z217)/('TRA_Stock EU28'!Z217-'TRA_Stock UK'!Z217),('TRA_VEff EU28'!Z217*'TRA_Vkm EU28'!Z217-'TRA_VEff UK'!Z217*'TRA_Vkm UK'!Z217)/('TRA_Vkm EU28'!Z217-'TRA_Vkm UK'!Z217)),0)</f>
        <v>330.37401621063128</v>
      </c>
      <c r="AA217" s="90">
        <f>IFERROR(IFERROR(('TRA_VEff EU28'!AA217*'TRA_Stock EU28'!AA217-'TRA_VEff UK'!AA217*'TRA_Stock UK'!AA217)/('TRA_Stock EU28'!AA217-'TRA_Stock UK'!AA217),('TRA_VEff EU28'!AA217*'TRA_Vkm EU28'!AA217-'TRA_VEff UK'!AA217*'TRA_Vkm UK'!AA217)/('TRA_Vkm EU28'!AA217-'TRA_Vkm UK'!AA217)),0)</f>
        <v>328.48356410369774</v>
      </c>
      <c r="AB217" s="90">
        <f>IFERROR(IFERROR(('TRA_VEff EU28'!AB217*'TRA_Stock EU28'!AB217-'TRA_VEff UK'!AB217*'TRA_Stock UK'!AB217)/('TRA_Stock EU28'!AB217-'TRA_Stock UK'!AB217),('TRA_VEff EU28'!AB217*'TRA_Vkm EU28'!AB217-'TRA_VEff UK'!AB217*'TRA_Vkm UK'!AB217)/('TRA_Vkm EU28'!AB217-'TRA_Vkm UK'!AB217)),0)</f>
        <v>326.53575790733896</v>
      </c>
      <c r="AC217" s="90">
        <f>IFERROR(IFERROR(('TRA_VEff EU28'!AC217*'TRA_Stock EU28'!AC217-'TRA_VEff UK'!AC217*'TRA_Stock UK'!AC217)/('TRA_Stock EU28'!AC217-'TRA_Stock UK'!AC217),('TRA_VEff EU28'!AC217*'TRA_Vkm EU28'!AC217-'TRA_VEff UK'!AC217*'TRA_Vkm UK'!AC217)/('TRA_Vkm EU28'!AC217-'TRA_Vkm UK'!AC217)),0)</f>
        <v>324.75977692407315</v>
      </c>
      <c r="AD217" s="90">
        <f>IFERROR(IFERROR(('TRA_VEff EU28'!AD217*'TRA_Stock EU28'!AD217-'TRA_VEff UK'!AD217*'TRA_Stock UK'!AD217)/('TRA_Stock EU28'!AD217-'TRA_Stock UK'!AD217),('TRA_VEff EU28'!AD217*'TRA_Vkm EU28'!AD217-'TRA_VEff UK'!AD217*'TRA_Vkm UK'!AD217)/('TRA_Vkm EU28'!AD217-'TRA_Vkm UK'!AD217)),0)</f>
        <v>322.78034720452723</v>
      </c>
      <c r="AE217" s="90">
        <f>IFERROR(IFERROR(('TRA_VEff EU28'!AE217*'TRA_Stock EU28'!AE217-'TRA_VEff UK'!AE217*'TRA_Stock UK'!AE217)/('TRA_Stock EU28'!AE217-'TRA_Stock UK'!AE217),('TRA_VEff EU28'!AE217*'TRA_Vkm EU28'!AE217-'TRA_VEff UK'!AE217*'TRA_Vkm UK'!AE217)/('TRA_Vkm EU28'!AE217-'TRA_Vkm UK'!AE217)),0)</f>
        <v>321.27068414747242</v>
      </c>
      <c r="AF217" s="90">
        <f>IFERROR(IFERROR(('TRA_VEff EU28'!AF217*'TRA_Stock EU28'!AF217-'TRA_VEff UK'!AF217*'TRA_Stock UK'!AF217)/('TRA_Stock EU28'!AF217-'TRA_Stock UK'!AF217),('TRA_VEff EU28'!AF217*'TRA_Vkm EU28'!AF217-'TRA_VEff UK'!AF217*'TRA_Vkm UK'!AF217)/('TRA_Vkm EU28'!AF217-'TRA_Vkm UK'!AF217)),0)</f>
        <v>318.90286501501038</v>
      </c>
      <c r="AG217" s="90">
        <f>IFERROR(IFERROR(('TRA_VEff EU28'!AG217*'TRA_Stock EU28'!AG217-'TRA_VEff UK'!AG217*'TRA_Stock UK'!AG217)/('TRA_Stock EU28'!AG217-'TRA_Stock UK'!AG217),('TRA_VEff EU28'!AG217*'TRA_Vkm EU28'!AG217-'TRA_VEff UK'!AG217*'TRA_Vkm UK'!AG217)/('TRA_Vkm EU28'!AG217-'TRA_Vkm UK'!AG217)),0)</f>
        <v>317.32323119423586</v>
      </c>
      <c r="AH217" s="90">
        <f>IFERROR(IFERROR(('TRA_VEff EU28'!AH217*'TRA_Stock EU28'!AH217-'TRA_VEff UK'!AH217*'TRA_Stock UK'!AH217)/('TRA_Stock EU28'!AH217-'TRA_Stock UK'!AH217),('TRA_VEff EU28'!AH217*'TRA_Vkm EU28'!AH217-'TRA_VEff UK'!AH217*'TRA_Vkm UK'!AH217)/('TRA_Vkm EU28'!AH217-'TRA_Vkm UK'!AH217)),0)</f>
        <v>314.56638960765417</v>
      </c>
      <c r="AI217" s="90">
        <f>IFERROR(IFERROR(('TRA_VEff EU28'!AI217*'TRA_Stock EU28'!AI217-'TRA_VEff UK'!AI217*'TRA_Stock UK'!AI217)/('TRA_Stock EU28'!AI217-'TRA_Stock UK'!AI217),('TRA_VEff EU28'!AI217*'TRA_Vkm EU28'!AI217-'TRA_VEff UK'!AI217*'TRA_Vkm UK'!AI217)/('TRA_Vkm EU28'!AI217-'TRA_Vkm UK'!AI217)),0)</f>
        <v>312.53927644688889</v>
      </c>
      <c r="AJ217" s="90">
        <f>IFERROR(IFERROR(('TRA_VEff EU28'!AJ217*'TRA_Stock EU28'!AJ217-'TRA_VEff UK'!AJ217*'TRA_Stock UK'!AJ217)/('TRA_Stock EU28'!AJ217-'TRA_Stock UK'!AJ217),('TRA_VEff EU28'!AJ217*'TRA_Vkm EU28'!AJ217-'TRA_VEff UK'!AJ217*'TRA_Vkm UK'!AJ217)/('TRA_Vkm EU28'!AJ217-'TRA_Vkm UK'!AJ217)),0)</f>
        <v>309.06766188388889</v>
      </c>
      <c r="AK217" s="90">
        <f>IFERROR(IFERROR(('TRA_VEff EU28'!AK217*'TRA_Stock EU28'!AK217-'TRA_VEff UK'!AK217*'TRA_Stock UK'!AK217)/('TRA_Stock EU28'!AK217-'TRA_Stock UK'!AK217),('TRA_VEff EU28'!AK217*'TRA_Vkm EU28'!AK217-'TRA_VEff UK'!AK217*'TRA_Vkm UK'!AK217)/('TRA_Vkm EU28'!AK217-'TRA_Vkm UK'!AK217)),0)</f>
        <v>307.16362064206368</v>
      </c>
      <c r="AL217" s="90">
        <f>IFERROR(IFERROR(('TRA_VEff EU28'!AL217*'TRA_Stock EU28'!AL217-'TRA_VEff UK'!AL217*'TRA_Stock UK'!AL217)/('TRA_Stock EU28'!AL217-'TRA_Stock UK'!AL217),('TRA_VEff EU28'!AL217*'TRA_Vkm EU28'!AL217-'TRA_VEff UK'!AL217*'TRA_Vkm UK'!AL217)/('TRA_Vkm EU28'!AL217-'TRA_Vkm UK'!AL217)),0)</f>
        <v>303.82249998591254</v>
      </c>
      <c r="AM217" s="90">
        <f>IFERROR(IFERROR(('TRA_VEff EU28'!AM217*'TRA_Stock EU28'!AM217-'TRA_VEff UK'!AM217*'TRA_Stock UK'!AM217)/('TRA_Stock EU28'!AM217-'TRA_Stock UK'!AM217),('TRA_VEff EU28'!AM217*'TRA_Vkm EU28'!AM217-'TRA_VEff UK'!AM217*'TRA_Vkm UK'!AM217)/('TRA_Vkm EU28'!AM217-'TRA_Vkm UK'!AM217)),0)</f>
        <v>300.75245483847442</v>
      </c>
      <c r="AN217" s="90">
        <f>IFERROR(IFERROR(('TRA_VEff EU28'!AN217*'TRA_Stock EU28'!AN217-'TRA_VEff UK'!AN217*'TRA_Stock UK'!AN217)/('TRA_Stock EU28'!AN217-'TRA_Stock UK'!AN217),('TRA_VEff EU28'!AN217*'TRA_Vkm EU28'!AN217-'TRA_VEff UK'!AN217*'TRA_Vkm UK'!AN217)/('TRA_Vkm EU28'!AN217-'TRA_Vkm UK'!AN217)),0)</f>
        <v>297.13598538646409</v>
      </c>
      <c r="AO217" s="90">
        <f>IFERROR(IFERROR(('TRA_VEff EU28'!AO217*'TRA_Stock EU28'!AO217-'TRA_VEff UK'!AO217*'TRA_Stock UK'!AO217)/('TRA_Stock EU28'!AO217-'TRA_Stock UK'!AO217),('TRA_VEff EU28'!AO217*'TRA_Vkm EU28'!AO217-'TRA_VEff UK'!AO217*'TRA_Vkm UK'!AO217)/('TRA_Vkm EU28'!AO217-'TRA_Vkm UK'!AO217)),0)</f>
        <v>294.33008722080558</v>
      </c>
      <c r="AP217" s="90">
        <f>IFERROR(IFERROR(('TRA_VEff EU28'!AP217*'TRA_Stock EU28'!AP217-'TRA_VEff UK'!AP217*'TRA_Stock UK'!AP217)/('TRA_Stock EU28'!AP217-'TRA_Stock UK'!AP217),('TRA_VEff EU28'!AP217*'TRA_Vkm EU28'!AP217-'TRA_VEff UK'!AP217*'TRA_Vkm UK'!AP217)/('TRA_Vkm EU28'!AP217-'TRA_Vkm UK'!AP217)),0)</f>
        <v>290.38614747092316</v>
      </c>
      <c r="AQ217" s="90">
        <f>IFERROR(IFERROR(('TRA_VEff EU28'!AQ217*'TRA_Stock EU28'!AQ217-'TRA_VEff UK'!AQ217*'TRA_Stock UK'!AQ217)/('TRA_Stock EU28'!AQ217-'TRA_Stock UK'!AQ217),('TRA_VEff EU28'!AQ217*'TRA_Vkm EU28'!AQ217-'TRA_VEff UK'!AQ217*'TRA_Vkm UK'!AQ217)/('TRA_Vkm EU28'!AQ217-'TRA_Vkm UK'!AQ217)),0)</f>
        <v>287.23053386051976</v>
      </c>
      <c r="AR217" s="90">
        <f>IFERROR(IFERROR(('TRA_VEff EU28'!AR217*'TRA_Stock EU28'!AR217-'TRA_VEff UK'!AR217*'TRA_Stock UK'!AR217)/('TRA_Stock EU28'!AR217-'TRA_Stock UK'!AR217),('TRA_VEff EU28'!AR217*'TRA_Vkm EU28'!AR217-'TRA_VEff UK'!AR217*'TRA_Vkm UK'!AR217)/('TRA_Vkm EU28'!AR217-'TRA_Vkm UK'!AR217)),0)</f>
        <v>284.55408005240014</v>
      </c>
      <c r="AS217" s="90">
        <f>IFERROR(IFERROR(('TRA_VEff EU28'!AS217*'TRA_Stock EU28'!AS217-'TRA_VEff UK'!AS217*'TRA_Stock UK'!AS217)/('TRA_Stock EU28'!AS217-'TRA_Stock UK'!AS217),('TRA_VEff EU28'!AS217*'TRA_Vkm EU28'!AS217-'TRA_VEff UK'!AS217*'TRA_Vkm UK'!AS217)/('TRA_Vkm EU28'!AS217-'TRA_Vkm UK'!AS217)),0)</f>
        <v>282.14396366102471</v>
      </c>
      <c r="AT217" s="90">
        <f>IFERROR(IFERROR(('TRA_VEff EU28'!AT217*'TRA_Stock EU28'!AT217-'TRA_VEff UK'!AT217*'TRA_Stock UK'!AT217)/('TRA_Stock EU28'!AT217-'TRA_Stock UK'!AT217),('TRA_VEff EU28'!AT217*'TRA_Vkm EU28'!AT217-'TRA_VEff UK'!AT217*'TRA_Vkm UK'!AT217)/('TRA_Vkm EU28'!AT217-'TRA_Vkm UK'!AT217)),0)</f>
        <v>279.12336287466661</v>
      </c>
      <c r="AU217" s="90">
        <f>IFERROR(IFERROR(('TRA_VEff EU28'!AU217*'TRA_Stock EU28'!AU217-'TRA_VEff UK'!AU217*'TRA_Stock UK'!AU217)/('TRA_Stock EU28'!AU217-'TRA_Stock UK'!AU217),('TRA_VEff EU28'!AU217*'TRA_Vkm EU28'!AU217-'TRA_VEff UK'!AU217*'TRA_Vkm UK'!AU217)/('TRA_Vkm EU28'!AU217-'TRA_Vkm UK'!AU217)),0)</f>
        <v>276.57847301637821</v>
      </c>
      <c r="AV217" s="90">
        <f>IFERROR(IFERROR(('TRA_VEff EU28'!AV217*'TRA_Stock EU28'!AV217-'TRA_VEff UK'!AV217*'TRA_Stock UK'!AV217)/('TRA_Stock EU28'!AV217-'TRA_Stock UK'!AV217),('TRA_VEff EU28'!AV217*'TRA_Vkm EU28'!AV217-'TRA_VEff UK'!AV217*'TRA_Vkm UK'!AV217)/('TRA_Vkm EU28'!AV217-'TRA_Vkm UK'!AV217)),0)</f>
        <v>273.5931429951936</v>
      </c>
      <c r="AW217" s="90">
        <f>IFERROR(IFERROR(('TRA_VEff EU28'!AW217*'TRA_Stock EU28'!AW217-'TRA_VEff UK'!AW217*'TRA_Stock UK'!AW217)/('TRA_Stock EU28'!AW217-'TRA_Stock UK'!AW217),('TRA_VEff EU28'!AW217*'TRA_Vkm EU28'!AW217-'TRA_VEff UK'!AW217*'TRA_Vkm UK'!AW217)/('TRA_Vkm EU28'!AW217-'TRA_Vkm UK'!AW217)),0)</f>
        <v>271.78184561388139</v>
      </c>
      <c r="AX217" s="90">
        <f>IFERROR(IFERROR(('TRA_VEff EU28'!AX217*'TRA_Stock EU28'!AX217-'TRA_VEff UK'!AX217*'TRA_Stock UK'!AX217)/('TRA_Stock EU28'!AX217-'TRA_Stock UK'!AX217),('TRA_VEff EU28'!AX217*'TRA_Vkm EU28'!AX217-'TRA_VEff UK'!AX217*'TRA_Vkm UK'!AX217)/('TRA_Vkm EU28'!AX217-'TRA_Vkm UK'!AX217)),0)</f>
        <v>269.23608798342491</v>
      </c>
      <c r="AY217" s="90">
        <f>IFERROR(IFERROR(('TRA_VEff EU28'!AY217*'TRA_Stock EU28'!AY217-'TRA_VEff UK'!AY217*'TRA_Stock UK'!AY217)/('TRA_Stock EU28'!AY217-'TRA_Stock UK'!AY217),('TRA_VEff EU28'!AY217*'TRA_Vkm EU28'!AY217-'TRA_VEff UK'!AY217*'TRA_Vkm UK'!AY217)/('TRA_Vkm EU28'!AY217-'TRA_Vkm UK'!AY217)),0)</f>
        <v>266.80434984422891</v>
      </c>
      <c r="AZ217" s="90">
        <f>IFERROR(IFERROR(('TRA_VEff EU28'!AZ217*'TRA_Stock EU28'!AZ217-'TRA_VEff UK'!AZ217*'TRA_Stock UK'!AZ217)/('TRA_Stock EU28'!AZ217-'TRA_Stock UK'!AZ217),('TRA_VEff EU28'!AZ217*'TRA_Vkm EU28'!AZ217-'TRA_VEff UK'!AZ217*'TRA_Vkm UK'!AZ217)/('TRA_Vkm EU28'!AZ217-'TRA_Vkm UK'!AZ217)),0)</f>
        <v>264.7392359761846</v>
      </c>
    </row>
    <row r="218" spans="1:52">
      <c r="A218" s="89" t="s">
        <v>158</v>
      </c>
      <c r="B218" s="90">
        <f>IFERROR(IFERROR(('TRA_VEff EU28'!B218*'TRA_Stock EU28'!B218-'TRA_VEff UK'!B218*'TRA_Stock UK'!B218)/('TRA_Stock EU28'!B218-'TRA_Stock UK'!B218),('TRA_VEff EU28'!B218*'TRA_Vkm EU28'!B218-'TRA_VEff UK'!B218*'TRA_Vkm UK'!B218)/('TRA_Vkm EU28'!B218-'TRA_Vkm UK'!B218)),0)</f>
        <v>0</v>
      </c>
      <c r="C218" s="90">
        <f>IFERROR(IFERROR(('TRA_VEff EU28'!C218*'TRA_Stock EU28'!C218-'TRA_VEff UK'!C218*'TRA_Stock UK'!C218)/('TRA_Stock EU28'!C218-'TRA_Stock UK'!C218),('TRA_VEff EU28'!C218*'TRA_Vkm EU28'!C218-'TRA_VEff UK'!C218*'TRA_Vkm UK'!C218)/('TRA_Vkm EU28'!C218-'TRA_Vkm UK'!C218)),0)</f>
        <v>0</v>
      </c>
      <c r="D218" s="90">
        <f>IFERROR(IFERROR(('TRA_VEff EU28'!D218*'TRA_Stock EU28'!D218-'TRA_VEff UK'!D218*'TRA_Stock UK'!D218)/('TRA_Stock EU28'!D218-'TRA_Stock UK'!D218),('TRA_VEff EU28'!D218*'TRA_Vkm EU28'!D218-'TRA_VEff UK'!D218*'TRA_Vkm UK'!D218)/('TRA_Vkm EU28'!D218-'TRA_Vkm UK'!D218)),0)</f>
        <v>0</v>
      </c>
      <c r="E218" s="90">
        <f>IFERROR(IFERROR(('TRA_VEff EU28'!E218*'TRA_Stock EU28'!E218-'TRA_VEff UK'!E218*'TRA_Stock UK'!E218)/('TRA_Stock EU28'!E218-'TRA_Stock UK'!E218),('TRA_VEff EU28'!E218*'TRA_Vkm EU28'!E218-'TRA_VEff UK'!E218*'TRA_Vkm UK'!E218)/('TRA_Vkm EU28'!E218-'TRA_Vkm UK'!E218)),0)</f>
        <v>0</v>
      </c>
      <c r="F218" s="90">
        <f>IFERROR(IFERROR(('TRA_VEff EU28'!F218*'TRA_Stock EU28'!F218-'TRA_VEff UK'!F218*'TRA_Stock UK'!F218)/('TRA_Stock EU28'!F218-'TRA_Stock UK'!F218),('TRA_VEff EU28'!F218*'TRA_Vkm EU28'!F218-'TRA_VEff UK'!F218*'TRA_Vkm UK'!F218)/('TRA_Vkm EU28'!F218-'TRA_Vkm UK'!F218)),0)</f>
        <v>0</v>
      </c>
      <c r="G218" s="90">
        <f>IFERROR(IFERROR(('TRA_VEff EU28'!G218*'TRA_Stock EU28'!G218-'TRA_VEff UK'!G218*'TRA_Stock UK'!G218)/('TRA_Stock EU28'!G218-'TRA_Stock UK'!G218),('TRA_VEff EU28'!G218*'TRA_Vkm EU28'!G218-'TRA_VEff UK'!G218*'TRA_Vkm UK'!G218)/('TRA_Vkm EU28'!G218-'TRA_Vkm UK'!G218)),0)</f>
        <v>0</v>
      </c>
      <c r="H218" s="90">
        <f>IFERROR(IFERROR(('TRA_VEff EU28'!H218*'TRA_Stock EU28'!H218-'TRA_VEff UK'!H218*'TRA_Stock UK'!H218)/('TRA_Stock EU28'!H218-'TRA_Stock UK'!H218),('TRA_VEff EU28'!H218*'TRA_Vkm EU28'!H218-'TRA_VEff UK'!H218*'TRA_Vkm UK'!H218)/('TRA_Vkm EU28'!H218-'TRA_Vkm UK'!H218)),0)</f>
        <v>0</v>
      </c>
      <c r="I218" s="90">
        <f>IFERROR(IFERROR(('TRA_VEff EU28'!I218*'TRA_Stock EU28'!I218-'TRA_VEff UK'!I218*'TRA_Stock UK'!I218)/('TRA_Stock EU28'!I218-'TRA_Stock UK'!I218),('TRA_VEff EU28'!I218*'TRA_Vkm EU28'!I218-'TRA_VEff UK'!I218*'TRA_Vkm UK'!I218)/('TRA_Vkm EU28'!I218-'TRA_Vkm UK'!I218)),0)</f>
        <v>0</v>
      </c>
      <c r="J218" s="90">
        <f>IFERROR(IFERROR(('TRA_VEff EU28'!J218*'TRA_Stock EU28'!J218-'TRA_VEff UK'!J218*'TRA_Stock UK'!J218)/('TRA_Stock EU28'!J218-'TRA_Stock UK'!J218),('TRA_VEff EU28'!J218*'TRA_Vkm EU28'!J218-'TRA_VEff UK'!J218*'TRA_Vkm UK'!J218)/('TRA_Vkm EU28'!J218-'TRA_Vkm UK'!J218)),0)</f>
        <v>0</v>
      </c>
      <c r="K218" s="90">
        <f>IFERROR(IFERROR(('TRA_VEff EU28'!K218*'TRA_Stock EU28'!K218-'TRA_VEff UK'!K218*'TRA_Stock UK'!K218)/('TRA_Stock EU28'!K218-'TRA_Stock UK'!K218),('TRA_VEff EU28'!K218*'TRA_Vkm EU28'!K218-'TRA_VEff UK'!K218*'TRA_Vkm UK'!K218)/('TRA_Vkm EU28'!K218-'TRA_Vkm UK'!K218)),0)</f>
        <v>0</v>
      </c>
      <c r="L218" s="90">
        <f>IFERROR(IFERROR(('TRA_VEff EU28'!L218*'TRA_Stock EU28'!L218-'TRA_VEff UK'!L218*'TRA_Stock UK'!L218)/('TRA_Stock EU28'!L218-'TRA_Stock UK'!L218),('TRA_VEff EU28'!L218*'TRA_Vkm EU28'!L218-'TRA_VEff UK'!L218*'TRA_Vkm UK'!L218)/('TRA_Vkm EU28'!L218-'TRA_Vkm UK'!L218)),0)</f>
        <v>0</v>
      </c>
      <c r="M218" s="90">
        <f>IFERROR(IFERROR(('TRA_VEff EU28'!M218*'TRA_Stock EU28'!M218-'TRA_VEff UK'!M218*'TRA_Stock UK'!M218)/('TRA_Stock EU28'!M218-'TRA_Stock UK'!M218),('TRA_VEff EU28'!M218*'TRA_Vkm EU28'!M218-'TRA_VEff UK'!M218*'TRA_Vkm UK'!M218)/('TRA_Vkm EU28'!M218-'TRA_Vkm UK'!M218)),0)</f>
        <v>0</v>
      </c>
      <c r="N218" s="90">
        <f>IFERROR(IFERROR(('TRA_VEff EU28'!N218*'TRA_Stock EU28'!N218-'TRA_VEff UK'!N218*'TRA_Stock UK'!N218)/('TRA_Stock EU28'!N218-'TRA_Stock UK'!N218),('TRA_VEff EU28'!N218*'TRA_Vkm EU28'!N218-'TRA_VEff UK'!N218*'TRA_Vkm UK'!N218)/('TRA_Vkm EU28'!N218-'TRA_Vkm UK'!N218)),0)</f>
        <v>0</v>
      </c>
      <c r="O218" s="90">
        <f>IFERROR(IFERROR(('TRA_VEff EU28'!O218*'TRA_Stock EU28'!O218-'TRA_VEff UK'!O218*'TRA_Stock UK'!O218)/('TRA_Stock EU28'!O218-'TRA_Stock UK'!O218),('TRA_VEff EU28'!O218*'TRA_Vkm EU28'!O218-'TRA_VEff UK'!O218*'TRA_Vkm UK'!O218)/('TRA_Vkm EU28'!O218-'TRA_Vkm UK'!O218)),0)</f>
        <v>0</v>
      </c>
      <c r="P218" s="90">
        <f>IFERROR(IFERROR(('TRA_VEff EU28'!P218*'TRA_Stock EU28'!P218-'TRA_VEff UK'!P218*'TRA_Stock UK'!P218)/('TRA_Stock EU28'!P218-'TRA_Stock UK'!P218),('TRA_VEff EU28'!P218*'TRA_Vkm EU28'!P218-'TRA_VEff UK'!P218*'TRA_Vkm UK'!P218)/('TRA_Vkm EU28'!P218-'TRA_Vkm UK'!P218)),0)</f>
        <v>0</v>
      </c>
      <c r="Q218" s="90">
        <f>IFERROR(IFERROR(('TRA_VEff EU28'!Q218*'TRA_Stock EU28'!Q218-'TRA_VEff UK'!Q218*'TRA_Stock UK'!Q218)/('TRA_Stock EU28'!Q218-'TRA_Stock UK'!Q218),('TRA_VEff EU28'!Q218*'TRA_Vkm EU28'!Q218-'TRA_VEff UK'!Q218*'TRA_Vkm UK'!Q218)/('TRA_Vkm EU28'!Q218-'TRA_Vkm UK'!Q218)),0)</f>
        <v>0</v>
      </c>
      <c r="R218" s="90">
        <f>IFERROR(IFERROR(('TRA_VEff EU28'!R218*'TRA_Stock EU28'!R218-'TRA_VEff UK'!R218*'TRA_Stock UK'!R218)/('TRA_Stock EU28'!R218-'TRA_Stock UK'!R218),('TRA_VEff EU28'!R218*'TRA_Vkm EU28'!R218-'TRA_VEff UK'!R218*'TRA_Vkm UK'!R218)/('TRA_Vkm EU28'!R218-'TRA_Vkm UK'!R218)),0)</f>
        <v>0</v>
      </c>
      <c r="S218" s="90">
        <f>IFERROR(IFERROR(('TRA_VEff EU28'!S218*'TRA_Stock EU28'!S218-'TRA_VEff UK'!S218*'TRA_Stock UK'!S218)/('TRA_Stock EU28'!S218-'TRA_Stock UK'!S218),('TRA_VEff EU28'!S218*'TRA_Vkm EU28'!S218-'TRA_VEff UK'!S218*'TRA_Vkm UK'!S218)/('TRA_Vkm EU28'!S218-'TRA_Vkm UK'!S218)),0)</f>
        <v>0</v>
      </c>
      <c r="T218" s="90">
        <f>IFERROR(IFERROR(('TRA_VEff EU28'!T218*'TRA_Stock EU28'!T218-'TRA_VEff UK'!T218*'TRA_Stock UK'!T218)/('TRA_Stock EU28'!T218-'TRA_Stock UK'!T218),('TRA_VEff EU28'!T218*'TRA_Vkm EU28'!T218-'TRA_VEff UK'!T218*'TRA_Vkm UK'!T218)/('TRA_Vkm EU28'!T218-'TRA_Vkm UK'!T218)),0)</f>
        <v>0</v>
      </c>
      <c r="U218" s="90">
        <f>IFERROR(IFERROR(('TRA_VEff EU28'!U218*'TRA_Stock EU28'!U218-'TRA_VEff UK'!U218*'TRA_Stock UK'!U218)/('TRA_Stock EU28'!U218-'TRA_Stock UK'!U218),('TRA_VEff EU28'!U218*'TRA_Vkm EU28'!U218-'TRA_VEff UK'!U218*'TRA_Vkm UK'!U218)/('TRA_Vkm EU28'!U218-'TRA_Vkm UK'!U218)),0)</f>
        <v>0</v>
      </c>
      <c r="V218" s="90">
        <f>IFERROR(IFERROR(('TRA_VEff EU28'!V218*'TRA_Stock EU28'!V218-'TRA_VEff UK'!V218*'TRA_Stock UK'!V218)/('TRA_Stock EU28'!V218-'TRA_Stock UK'!V218),('TRA_VEff EU28'!V218*'TRA_Vkm EU28'!V218-'TRA_VEff UK'!V218*'TRA_Vkm UK'!V218)/('TRA_Vkm EU28'!V218-'TRA_Vkm UK'!V218)),0)</f>
        <v>0</v>
      </c>
      <c r="W218" s="90">
        <f>IFERROR(IFERROR(('TRA_VEff EU28'!W218*'TRA_Stock EU28'!W218-'TRA_VEff UK'!W218*'TRA_Stock UK'!W218)/('TRA_Stock EU28'!W218-'TRA_Stock UK'!W218),('TRA_VEff EU28'!W218*'TRA_Vkm EU28'!W218-'TRA_VEff UK'!W218*'TRA_Vkm UK'!W218)/('TRA_Vkm EU28'!W218-'TRA_Vkm UK'!W218)),0)</f>
        <v>0</v>
      </c>
      <c r="X218" s="90">
        <f>IFERROR(IFERROR(('TRA_VEff EU28'!X218*'TRA_Stock EU28'!X218-'TRA_VEff UK'!X218*'TRA_Stock UK'!X218)/('TRA_Stock EU28'!X218-'TRA_Stock UK'!X218),('TRA_VEff EU28'!X218*'TRA_Vkm EU28'!X218-'TRA_VEff UK'!X218*'TRA_Vkm UK'!X218)/('TRA_Vkm EU28'!X218-'TRA_Vkm UK'!X218)),0)</f>
        <v>0</v>
      </c>
      <c r="Y218" s="90">
        <f>IFERROR(IFERROR(('TRA_VEff EU28'!Y218*'TRA_Stock EU28'!Y218-'TRA_VEff UK'!Y218*'TRA_Stock UK'!Y218)/('TRA_Stock EU28'!Y218-'TRA_Stock UK'!Y218),('TRA_VEff EU28'!Y218*'TRA_Vkm EU28'!Y218-'TRA_VEff UK'!Y218*'TRA_Vkm UK'!Y218)/('TRA_Vkm EU28'!Y218-'TRA_Vkm UK'!Y218)),0)</f>
        <v>0</v>
      </c>
      <c r="Z218" s="90">
        <f>IFERROR(IFERROR(('TRA_VEff EU28'!Z218*'TRA_Stock EU28'!Z218-'TRA_VEff UK'!Z218*'TRA_Stock UK'!Z218)/('TRA_Stock EU28'!Z218-'TRA_Stock UK'!Z218),('TRA_VEff EU28'!Z218*'TRA_Vkm EU28'!Z218-'TRA_VEff UK'!Z218*'TRA_Vkm UK'!Z218)/('TRA_Vkm EU28'!Z218-'TRA_Vkm UK'!Z218)),0)</f>
        <v>0</v>
      </c>
      <c r="AA218" s="90">
        <f>IFERROR(IFERROR(('TRA_VEff EU28'!AA218*'TRA_Stock EU28'!AA218-'TRA_VEff UK'!AA218*'TRA_Stock UK'!AA218)/('TRA_Stock EU28'!AA218-'TRA_Stock UK'!AA218),('TRA_VEff EU28'!AA218*'TRA_Vkm EU28'!AA218-'TRA_VEff UK'!AA218*'TRA_Vkm UK'!AA218)/('TRA_Vkm EU28'!AA218-'TRA_Vkm UK'!AA218)),0)</f>
        <v>0</v>
      </c>
      <c r="AB218" s="90">
        <f>IFERROR(IFERROR(('TRA_VEff EU28'!AB218*'TRA_Stock EU28'!AB218-'TRA_VEff UK'!AB218*'TRA_Stock UK'!AB218)/('TRA_Stock EU28'!AB218-'TRA_Stock UK'!AB218),('TRA_VEff EU28'!AB218*'TRA_Vkm EU28'!AB218-'TRA_VEff UK'!AB218*'TRA_Vkm UK'!AB218)/('TRA_Vkm EU28'!AB218-'TRA_Vkm UK'!AB218)),0)</f>
        <v>0</v>
      </c>
      <c r="AC218" s="90">
        <f>IFERROR(IFERROR(('TRA_VEff EU28'!AC218*'TRA_Stock EU28'!AC218-'TRA_VEff UK'!AC218*'TRA_Stock UK'!AC218)/('TRA_Stock EU28'!AC218-'TRA_Stock UK'!AC218),('TRA_VEff EU28'!AC218*'TRA_Vkm EU28'!AC218-'TRA_VEff UK'!AC218*'TRA_Vkm UK'!AC218)/('TRA_Vkm EU28'!AC218-'TRA_Vkm UK'!AC218)),0)</f>
        <v>0</v>
      </c>
      <c r="AD218" s="90">
        <f>IFERROR(IFERROR(('TRA_VEff EU28'!AD218*'TRA_Stock EU28'!AD218-'TRA_VEff UK'!AD218*'TRA_Stock UK'!AD218)/('TRA_Stock EU28'!AD218-'TRA_Stock UK'!AD218),('TRA_VEff EU28'!AD218*'TRA_Vkm EU28'!AD218-'TRA_VEff UK'!AD218*'TRA_Vkm UK'!AD218)/('TRA_Vkm EU28'!AD218-'TRA_Vkm UK'!AD218)),0)</f>
        <v>0</v>
      </c>
      <c r="AE218" s="90">
        <f>IFERROR(IFERROR(('TRA_VEff EU28'!AE218*'TRA_Stock EU28'!AE218-'TRA_VEff UK'!AE218*'TRA_Stock UK'!AE218)/('TRA_Stock EU28'!AE218-'TRA_Stock UK'!AE218),('TRA_VEff EU28'!AE218*'TRA_Vkm EU28'!AE218-'TRA_VEff UK'!AE218*'TRA_Vkm UK'!AE218)/('TRA_Vkm EU28'!AE218-'TRA_Vkm UK'!AE218)),0)</f>
        <v>0</v>
      </c>
      <c r="AF218" s="90">
        <f>IFERROR(IFERROR(('TRA_VEff EU28'!AF218*'TRA_Stock EU28'!AF218-'TRA_VEff UK'!AF218*'TRA_Stock UK'!AF218)/('TRA_Stock EU28'!AF218-'TRA_Stock UK'!AF218),('TRA_VEff EU28'!AF218*'TRA_Vkm EU28'!AF218-'TRA_VEff UK'!AF218*'TRA_Vkm UK'!AF218)/('TRA_Vkm EU28'!AF218-'TRA_Vkm UK'!AF218)),0)</f>
        <v>0</v>
      </c>
      <c r="AG218" s="90">
        <f>IFERROR(IFERROR(('TRA_VEff EU28'!AG218*'TRA_Stock EU28'!AG218-'TRA_VEff UK'!AG218*'TRA_Stock UK'!AG218)/('TRA_Stock EU28'!AG218-'TRA_Stock UK'!AG218),('TRA_VEff EU28'!AG218*'TRA_Vkm EU28'!AG218-'TRA_VEff UK'!AG218*'TRA_Vkm UK'!AG218)/('TRA_Vkm EU28'!AG218-'TRA_Vkm UK'!AG218)),0)</f>
        <v>0</v>
      </c>
      <c r="AH218" s="90">
        <f>IFERROR(IFERROR(('TRA_VEff EU28'!AH218*'TRA_Stock EU28'!AH218-'TRA_VEff UK'!AH218*'TRA_Stock UK'!AH218)/('TRA_Stock EU28'!AH218-'TRA_Stock UK'!AH218),('TRA_VEff EU28'!AH218*'TRA_Vkm EU28'!AH218-'TRA_VEff UK'!AH218*'TRA_Vkm UK'!AH218)/('TRA_Vkm EU28'!AH218-'TRA_Vkm UK'!AH218)),0)</f>
        <v>0</v>
      </c>
      <c r="AI218" s="90">
        <f>IFERROR(IFERROR(('TRA_VEff EU28'!AI218*'TRA_Stock EU28'!AI218-'TRA_VEff UK'!AI218*'TRA_Stock UK'!AI218)/('TRA_Stock EU28'!AI218-'TRA_Stock UK'!AI218),('TRA_VEff EU28'!AI218*'TRA_Vkm EU28'!AI218-'TRA_VEff UK'!AI218*'TRA_Vkm UK'!AI218)/('TRA_Vkm EU28'!AI218-'TRA_Vkm UK'!AI218)),0)</f>
        <v>0</v>
      </c>
      <c r="AJ218" s="90">
        <f>IFERROR(IFERROR(('TRA_VEff EU28'!AJ218*'TRA_Stock EU28'!AJ218-'TRA_VEff UK'!AJ218*'TRA_Stock UK'!AJ218)/('TRA_Stock EU28'!AJ218-'TRA_Stock UK'!AJ218),('TRA_VEff EU28'!AJ218*'TRA_Vkm EU28'!AJ218-'TRA_VEff UK'!AJ218*'TRA_Vkm UK'!AJ218)/('TRA_Vkm EU28'!AJ218-'TRA_Vkm UK'!AJ218)),0)</f>
        <v>0</v>
      </c>
      <c r="AK218" s="90">
        <f>IFERROR(IFERROR(('TRA_VEff EU28'!AK218*'TRA_Stock EU28'!AK218-'TRA_VEff UK'!AK218*'TRA_Stock UK'!AK218)/('TRA_Stock EU28'!AK218-'TRA_Stock UK'!AK218),('TRA_VEff EU28'!AK218*'TRA_Vkm EU28'!AK218-'TRA_VEff UK'!AK218*'TRA_Vkm UK'!AK218)/('TRA_Vkm EU28'!AK218-'TRA_Vkm UK'!AK218)),0)</f>
        <v>0</v>
      </c>
      <c r="AL218" s="90">
        <f>IFERROR(IFERROR(('TRA_VEff EU28'!AL218*'TRA_Stock EU28'!AL218-'TRA_VEff UK'!AL218*'TRA_Stock UK'!AL218)/('TRA_Stock EU28'!AL218-'TRA_Stock UK'!AL218),('TRA_VEff EU28'!AL218*'TRA_Vkm EU28'!AL218-'TRA_VEff UK'!AL218*'TRA_Vkm UK'!AL218)/('TRA_Vkm EU28'!AL218-'TRA_Vkm UK'!AL218)),0)</f>
        <v>0</v>
      </c>
      <c r="AM218" s="90">
        <f>IFERROR(IFERROR(('TRA_VEff EU28'!AM218*'TRA_Stock EU28'!AM218-'TRA_VEff UK'!AM218*'TRA_Stock UK'!AM218)/('TRA_Stock EU28'!AM218-'TRA_Stock UK'!AM218),('TRA_VEff EU28'!AM218*'TRA_Vkm EU28'!AM218-'TRA_VEff UK'!AM218*'TRA_Vkm UK'!AM218)/('TRA_Vkm EU28'!AM218-'TRA_Vkm UK'!AM218)),0)</f>
        <v>0</v>
      </c>
      <c r="AN218" s="90">
        <f>IFERROR(IFERROR(('TRA_VEff EU28'!AN218*'TRA_Stock EU28'!AN218-'TRA_VEff UK'!AN218*'TRA_Stock UK'!AN218)/('TRA_Stock EU28'!AN218-'TRA_Stock UK'!AN218),('TRA_VEff EU28'!AN218*'TRA_Vkm EU28'!AN218-'TRA_VEff UK'!AN218*'TRA_Vkm UK'!AN218)/('TRA_Vkm EU28'!AN218-'TRA_Vkm UK'!AN218)),0)</f>
        <v>0</v>
      </c>
      <c r="AO218" s="90">
        <f>IFERROR(IFERROR(('TRA_VEff EU28'!AO218*'TRA_Stock EU28'!AO218-'TRA_VEff UK'!AO218*'TRA_Stock UK'!AO218)/('TRA_Stock EU28'!AO218-'TRA_Stock UK'!AO218),('TRA_VEff EU28'!AO218*'TRA_Vkm EU28'!AO218-'TRA_VEff UK'!AO218*'TRA_Vkm UK'!AO218)/('TRA_Vkm EU28'!AO218-'TRA_Vkm UK'!AO218)),0)</f>
        <v>0</v>
      </c>
      <c r="AP218" s="90">
        <f>IFERROR(IFERROR(('TRA_VEff EU28'!AP218*'TRA_Stock EU28'!AP218-'TRA_VEff UK'!AP218*'TRA_Stock UK'!AP218)/('TRA_Stock EU28'!AP218-'TRA_Stock UK'!AP218),('TRA_VEff EU28'!AP218*'TRA_Vkm EU28'!AP218-'TRA_VEff UK'!AP218*'TRA_Vkm UK'!AP218)/('TRA_Vkm EU28'!AP218-'TRA_Vkm UK'!AP218)),0)</f>
        <v>0</v>
      </c>
      <c r="AQ218" s="90">
        <f>IFERROR(IFERROR(('TRA_VEff EU28'!AQ218*'TRA_Stock EU28'!AQ218-'TRA_VEff UK'!AQ218*'TRA_Stock UK'!AQ218)/('TRA_Stock EU28'!AQ218-'TRA_Stock UK'!AQ218),('TRA_VEff EU28'!AQ218*'TRA_Vkm EU28'!AQ218-'TRA_VEff UK'!AQ218*'TRA_Vkm UK'!AQ218)/('TRA_Vkm EU28'!AQ218-'TRA_Vkm UK'!AQ218)),0)</f>
        <v>0</v>
      </c>
      <c r="AR218" s="90">
        <f>IFERROR(IFERROR(('TRA_VEff EU28'!AR218*'TRA_Stock EU28'!AR218-'TRA_VEff UK'!AR218*'TRA_Stock UK'!AR218)/('TRA_Stock EU28'!AR218-'TRA_Stock UK'!AR218),('TRA_VEff EU28'!AR218*'TRA_Vkm EU28'!AR218-'TRA_VEff UK'!AR218*'TRA_Vkm UK'!AR218)/('TRA_Vkm EU28'!AR218-'TRA_Vkm UK'!AR218)),0)</f>
        <v>0</v>
      </c>
      <c r="AS218" s="90">
        <f>IFERROR(IFERROR(('TRA_VEff EU28'!AS218*'TRA_Stock EU28'!AS218-'TRA_VEff UK'!AS218*'TRA_Stock UK'!AS218)/('TRA_Stock EU28'!AS218-'TRA_Stock UK'!AS218),('TRA_VEff EU28'!AS218*'TRA_Vkm EU28'!AS218-'TRA_VEff UK'!AS218*'TRA_Vkm UK'!AS218)/('TRA_Vkm EU28'!AS218-'TRA_Vkm UK'!AS218)),0)</f>
        <v>0</v>
      </c>
      <c r="AT218" s="90">
        <f>IFERROR(IFERROR(('TRA_VEff EU28'!AT218*'TRA_Stock EU28'!AT218-'TRA_VEff UK'!AT218*'TRA_Stock UK'!AT218)/('TRA_Stock EU28'!AT218-'TRA_Stock UK'!AT218),('TRA_VEff EU28'!AT218*'TRA_Vkm EU28'!AT218-'TRA_VEff UK'!AT218*'TRA_Vkm UK'!AT218)/('TRA_Vkm EU28'!AT218-'TRA_Vkm UK'!AT218)),0)</f>
        <v>0</v>
      </c>
      <c r="AU218" s="90">
        <f>IFERROR(IFERROR(('TRA_VEff EU28'!AU218*'TRA_Stock EU28'!AU218-'TRA_VEff UK'!AU218*'TRA_Stock UK'!AU218)/('TRA_Stock EU28'!AU218-'TRA_Stock UK'!AU218),('TRA_VEff EU28'!AU218*'TRA_Vkm EU28'!AU218-'TRA_VEff UK'!AU218*'TRA_Vkm UK'!AU218)/('TRA_Vkm EU28'!AU218-'TRA_Vkm UK'!AU218)),0)</f>
        <v>0</v>
      </c>
      <c r="AV218" s="90">
        <f>IFERROR(IFERROR(('TRA_VEff EU28'!AV218*'TRA_Stock EU28'!AV218-'TRA_VEff UK'!AV218*'TRA_Stock UK'!AV218)/('TRA_Stock EU28'!AV218-'TRA_Stock UK'!AV218),('TRA_VEff EU28'!AV218*'TRA_Vkm EU28'!AV218-'TRA_VEff UK'!AV218*'TRA_Vkm UK'!AV218)/('TRA_Vkm EU28'!AV218-'TRA_Vkm UK'!AV218)),0)</f>
        <v>0</v>
      </c>
      <c r="AW218" s="90">
        <f>IFERROR(IFERROR(('TRA_VEff EU28'!AW218*'TRA_Stock EU28'!AW218-'TRA_VEff UK'!AW218*'TRA_Stock UK'!AW218)/('TRA_Stock EU28'!AW218-'TRA_Stock UK'!AW218),('TRA_VEff EU28'!AW218*'TRA_Vkm EU28'!AW218-'TRA_VEff UK'!AW218*'TRA_Vkm UK'!AW218)/('TRA_Vkm EU28'!AW218-'TRA_Vkm UK'!AW218)),0)</f>
        <v>0</v>
      </c>
      <c r="AX218" s="90">
        <f>IFERROR(IFERROR(('TRA_VEff EU28'!AX218*'TRA_Stock EU28'!AX218-'TRA_VEff UK'!AX218*'TRA_Stock UK'!AX218)/('TRA_Stock EU28'!AX218-'TRA_Stock UK'!AX218),('TRA_VEff EU28'!AX218*'TRA_Vkm EU28'!AX218-'TRA_VEff UK'!AX218*'TRA_Vkm UK'!AX218)/('TRA_Vkm EU28'!AX218-'TRA_Vkm UK'!AX218)),0)</f>
        <v>0</v>
      </c>
      <c r="AY218" s="90">
        <f>IFERROR(IFERROR(('TRA_VEff EU28'!AY218*'TRA_Stock EU28'!AY218-'TRA_VEff UK'!AY218*'TRA_Stock UK'!AY218)/('TRA_Stock EU28'!AY218-'TRA_Stock UK'!AY218),('TRA_VEff EU28'!AY218*'TRA_Vkm EU28'!AY218-'TRA_VEff UK'!AY218*'TRA_Vkm UK'!AY218)/('TRA_Vkm EU28'!AY218-'TRA_Vkm UK'!AY218)),0)</f>
        <v>0</v>
      </c>
      <c r="AZ218" s="90">
        <f>IFERROR(IFERROR(('TRA_VEff EU28'!AZ218*'TRA_Stock EU28'!AZ218-'TRA_VEff UK'!AZ218*'TRA_Stock UK'!AZ218)/('TRA_Stock EU28'!AZ218-'TRA_Stock UK'!AZ218),('TRA_VEff EU28'!AZ218*'TRA_Vkm EU28'!AZ218-'TRA_VEff UK'!AZ218*'TRA_Vkm UK'!AZ218)/('TRA_Vkm EU28'!AZ218-'TRA_Vkm UK'!AZ218)),0)</f>
        <v>0</v>
      </c>
    </row>
    <row r="219" spans="1:52">
      <c r="A219" s="91" t="s">
        <v>159</v>
      </c>
      <c r="B219" s="92">
        <f>IFERROR(IFERROR(('TRA_VEff EU28'!B219*'TRA_Stock EU28'!B219-'TRA_VEff UK'!B219*'TRA_Stock UK'!B219)/('TRA_Stock EU28'!B219-'TRA_Stock UK'!B219),('TRA_VEff EU28'!B219*'TRA_Vkm EU28'!B219-'TRA_VEff UK'!B219*'TRA_Vkm UK'!B219)/('TRA_Vkm EU28'!B219-'TRA_Vkm UK'!B219)),0)</f>
        <v>0</v>
      </c>
      <c r="C219" s="92">
        <f>IFERROR(IFERROR(('TRA_VEff EU28'!C219*'TRA_Stock EU28'!C219-'TRA_VEff UK'!C219*'TRA_Stock UK'!C219)/('TRA_Stock EU28'!C219-'TRA_Stock UK'!C219),('TRA_VEff EU28'!C219*'TRA_Vkm EU28'!C219-'TRA_VEff UK'!C219*'TRA_Vkm UK'!C219)/('TRA_Vkm EU28'!C219-'TRA_Vkm UK'!C219)),0)</f>
        <v>0</v>
      </c>
      <c r="D219" s="92">
        <f>IFERROR(IFERROR(('TRA_VEff EU28'!D219*'TRA_Stock EU28'!D219-'TRA_VEff UK'!D219*'TRA_Stock UK'!D219)/('TRA_Stock EU28'!D219-'TRA_Stock UK'!D219),('TRA_VEff EU28'!D219*'TRA_Vkm EU28'!D219-'TRA_VEff UK'!D219*'TRA_Vkm UK'!D219)/('TRA_Vkm EU28'!D219-'TRA_Vkm UK'!D219)),0)</f>
        <v>0</v>
      </c>
      <c r="E219" s="92">
        <f>IFERROR(IFERROR(('TRA_VEff EU28'!E219*'TRA_Stock EU28'!E219-'TRA_VEff UK'!E219*'TRA_Stock UK'!E219)/('TRA_Stock EU28'!E219-'TRA_Stock UK'!E219),('TRA_VEff EU28'!E219*'TRA_Vkm EU28'!E219-'TRA_VEff UK'!E219*'TRA_Vkm UK'!E219)/('TRA_Vkm EU28'!E219-'TRA_Vkm UK'!E219)),0)</f>
        <v>0</v>
      </c>
      <c r="F219" s="92">
        <f>IFERROR(IFERROR(('TRA_VEff EU28'!F219*'TRA_Stock EU28'!F219-'TRA_VEff UK'!F219*'TRA_Stock UK'!F219)/('TRA_Stock EU28'!F219-'TRA_Stock UK'!F219),('TRA_VEff EU28'!F219*'TRA_Vkm EU28'!F219-'TRA_VEff UK'!F219*'TRA_Vkm UK'!F219)/('TRA_Vkm EU28'!F219-'TRA_Vkm UK'!F219)),0)</f>
        <v>0</v>
      </c>
      <c r="G219" s="92">
        <f>IFERROR(IFERROR(('TRA_VEff EU28'!G219*'TRA_Stock EU28'!G219-'TRA_VEff UK'!G219*'TRA_Stock UK'!G219)/('TRA_Stock EU28'!G219-'TRA_Stock UK'!G219),('TRA_VEff EU28'!G219*'TRA_Vkm EU28'!G219-'TRA_VEff UK'!G219*'TRA_Vkm UK'!G219)/('TRA_Vkm EU28'!G219-'TRA_Vkm UK'!G219)),0)</f>
        <v>0</v>
      </c>
      <c r="H219" s="92">
        <f>IFERROR(IFERROR(('TRA_VEff EU28'!H219*'TRA_Stock EU28'!H219-'TRA_VEff UK'!H219*'TRA_Stock UK'!H219)/('TRA_Stock EU28'!H219-'TRA_Stock UK'!H219),('TRA_VEff EU28'!H219*'TRA_Vkm EU28'!H219-'TRA_VEff UK'!H219*'TRA_Vkm UK'!H219)/('TRA_Vkm EU28'!H219-'TRA_Vkm UK'!H219)),0)</f>
        <v>0</v>
      </c>
      <c r="I219" s="92">
        <f>IFERROR(IFERROR(('TRA_VEff EU28'!I219*'TRA_Stock EU28'!I219-'TRA_VEff UK'!I219*'TRA_Stock UK'!I219)/('TRA_Stock EU28'!I219-'TRA_Stock UK'!I219),('TRA_VEff EU28'!I219*'TRA_Vkm EU28'!I219-'TRA_VEff UK'!I219*'TRA_Vkm UK'!I219)/('TRA_Vkm EU28'!I219-'TRA_Vkm UK'!I219)),0)</f>
        <v>0</v>
      </c>
      <c r="J219" s="92">
        <f>IFERROR(IFERROR(('TRA_VEff EU28'!J219*'TRA_Stock EU28'!J219-'TRA_VEff UK'!J219*'TRA_Stock UK'!J219)/('TRA_Stock EU28'!J219-'TRA_Stock UK'!J219),('TRA_VEff EU28'!J219*'TRA_Vkm EU28'!J219-'TRA_VEff UK'!J219*'TRA_Vkm UK'!J219)/('TRA_Vkm EU28'!J219-'TRA_Vkm UK'!J219)),0)</f>
        <v>0</v>
      </c>
      <c r="K219" s="92">
        <f>IFERROR(IFERROR(('TRA_VEff EU28'!K219*'TRA_Stock EU28'!K219-'TRA_VEff UK'!K219*'TRA_Stock UK'!K219)/('TRA_Stock EU28'!K219-'TRA_Stock UK'!K219),('TRA_VEff EU28'!K219*'TRA_Vkm EU28'!K219-'TRA_VEff UK'!K219*'TRA_Vkm UK'!K219)/('TRA_Vkm EU28'!K219-'TRA_Vkm UK'!K219)),0)</f>
        <v>0</v>
      </c>
      <c r="L219" s="92">
        <f>IFERROR(IFERROR(('TRA_VEff EU28'!L219*'TRA_Stock EU28'!L219-'TRA_VEff UK'!L219*'TRA_Stock UK'!L219)/('TRA_Stock EU28'!L219-'TRA_Stock UK'!L219),('TRA_VEff EU28'!L219*'TRA_Vkm EU28'!L219-'TRA_VEff UK'!L219*'TRA_Vkm UK'!L219)/('TRA_Vkm EU28'!L219-'TRA_Vkm UK'!L219)),0)</f>
        <v>0</v>
      </c>
      <c r="M219" s="92">
        <f>IFERROR(IFERROR(('TRA_VEff EU28'!M219*'TRA_Stock EU28'!M219-'TRA_VEff UK'!M219*'TRA_Stock UK'!M219)/('TRA_Stock EU28'!M219-'TRA_Stock UK'!M219),('TRA_VEff EU28'!M219*'TRA_Vkm EU28'!M219-'TRA_VEff UK'!M219*'TRA_Vkm UK'!M219)/('TRA_Vkm EU28'!M219-'TRA_Vkm UK'!M219)),0)</f>
        <v>0</v>
      </c>
      <c r="N219" s="92">
        <f>IFERROR(IFERROR(('TRA_VEff EU28'!N219*'TRA_Stock EU28'!N219-'TRA_VEff UK'!N219*'TRA_Stock UK'!N219)/('TRA_Stock EU28'!N219-'TRA_Stock UK'!N219),('TRA_VEff EU28'!N219*'TRA_Vkm EU28'!N219-'TRA_VEff UK'!N219*'TRA_Vkm UK'!N219)/('TRA_Vkm EU28'!N219-'TRA_Vkm UK'!N219)),0)</f>
        <v>0</v>
      </c>
      <c r="O219" s="92">
        <f>IFERROR(IFERROR(('TRA_VEff EU28'!O219*'TRA_Stock EU28'!O219-'TRA_VEff UK'!O219*'TRA_Stock UK'!O219)/('TRA_Stock EU28'!O219-'TRA_Stock UK'!O219),('TRA_VEff EU28'!O219*'TRA_Vkm EU28'!O219-'TRA_VEff UK'!O219*'TRA_Vkm UK'!O219)/('TRA_Vkm EU28'!O219-'TRA_Vkm UK'!O219)),0)</f>
        <v>0</v>
      </c>
      <c r="P219" s="92">
        <f>IFERROR(IFERROR(('TRA_VEff EU28'!P219*'TRA_Stock EU28'!P219-'TRA_VEff UK'!P219*'TRA_Stock UK'!P219)/('TRA_Stock EU28'!P219-'TRA_Stock UK'!P219),('TRA_VEff EU28'!P219*'TRA_Vkm EU28'!P219-'TRA_VEff UK'!P219*'TRA_Vkm UK'!P219)/('TRA_Vkm EU28'!P219-'TRA_Vkm UK'!P219)),0)</f>
        <v>0</v>
      </c>
      <c r="Q219" s="92">
        <f>IFERROR(IFERROR(('TRA_VEff EU28'!Q219*'TRA_Stock EU28'!Q219-'TRA_VEff UK'!Q219*'TRA_Stock UK'!Q219)/('TRA_Stock EU28'!Q219-'TRA_Stock UK'!Q219),('TRA_VEff EU28'!Q219*'TRA_Vkm EU28'!Q219-'TRA_VEff UK'!Q219*'TRA_Vkm UK'!Q219)/('TRA_Vkm EU28'!Q219-'TRA_Vkm UK'!Q219)),0)</f>
        <v>0</v>
      </c>
      <c r="R219" s="92">
        <f>IFERROR(IFERROR(('TRA_VEff EU28'!R219*'TRA_Stock EU28'!R219-'TRA_VEff UK'!R219*'TRA_Stock UK'!R219)/('TRA_Stock EU28'!R219-'TRA_Stock UK'!R219),('TRA_VEff EU28'!R219*'TRA_Vkm EU28'!R219-'TRA_VEff UK'!R219*'TRA_Vkm UK'!R219)/('TRA_Vkm EU28'!R219-'TRA_Vkm UK'!R219)),0)</f>
        <v>0</v>
      </c>
      <c r="S219" s="92">
        <f>IFERROR(IFERROR(('TRA_VEff EU28'!S219*'TRA_Stock EU28'!S219-'TRA_VEff UK'!S219*'TRA_Stock UK'!S219)/('TRA_Stock EU28'!S219-'TRA_Stock UK'!S219),('TRA_VEff EU28'!S219*'TRA_Vkm EU28'!S219-'TRA_VEff UK'!S219*'TRA_Vkm UK'!S219)/('TRA_Vkm EU28'!S219-'TRA_Vkm UK'!S219)),0)</f>
        <v>0</v>
      </c>
      <c r="T219" s="92">
        <f>IFERROR(IFERROR(('TRA_VEff EU28'!T219*'TRA_Stock EU28'!T219-'TRA_VEff UK'!T219*'TRA_Stock UK'!T219)/('TRA_Stock EU28'!T219-'TRA_Stock UK'!T219),('TRA_VEff EU28'!T219*'TRA_Vkm EU28'!T219-'TRA_VEff UK'!T219*'TRA_Vkm UK'!T219)/('TRA_Vkm EU28'!T219-'TRA_Vkm UK'!T219)),0)</f>
        <v>0</v>
      </c>
      <c r="U219" s="92">
        <f>IFERROR(IFERROR(('TRA_VEff EU28'!U219*'TRA_Stock EU28'!U219-'TRA_VEff UK'!U219*'TRA_Stock UK'!U219)/('TRA_Stock EU28'!U219-'TRA_Stock UK'!U219),('TRA_VEff EU28'!U219*'TRA_Vkm EU28'!U219-'TRA_VEff UK'!U219*'TRA_Vkm UK'!U219)/('TRA_Vkm EU28'!U219-'TRA_Vkm UK'!U219)),0)</f>
        <v>0</v>
      </c>
      <c r="V219" s="92">
        <f>IFERROR(IFERROR(('TRA_VEff EU28'!V219*'TRA_Stock EU28'!V219-'TRA_VEff UK'!V219*'TRA_Stock UK'!V219)/('TRA_Stock EU28'!V219-'TRA_Stock UK'!V219),('TRA_VEff EU28'!V219*'TRA_Vkm EU28'!V219-'TRA_VEff UK'!V219*'TRA_Vkm UK'!V219)/('TRA_Vkm EU28'!V219-'TRA_Vkm UK'!V219)),0)</f>
        <v>0</v>
      </c>
      <c r="W219" s="92">
        <f>IFERROR(IFERROR(('TRA_VEff EU28'!W219*'TRA_Stock EU28'!W219-'TRA_VEff UK'!W219*'TRA_Stock UK'!W219)/('TRA_Stock EU28'!W219-'TRA_Stock UK'!W219),('TRA_VEff EU28'!W219*'TRA_Vkm EU28'!W219-'TRA_VEff UK'!W219*'TRA_Vkm UK'!W219)/('TRA_Vkm EU28'!W219-'TRA_Vkm UK'!W219)),0)</f>
        <v>0</v>
      </c>
      <c r="X219" s="92">
        <f>IFERROR(IFERROR(('TRA_VEff EU28'!X219*'TRA_Stock EU28'!X219-'TRA_VEff UK'!X219*'TRA_Stock UK'!X219)/('TRA_Stock EU28'!X219-'TRA_Stock UK'!X219),('TRA_VEff EU28'!X219*'TRA_Vkm EU28'!X219-'TRA_VEff UK'!X219*'TRA_Vkm UK'!X219)/('TRA_Vkm EU28'!X219-'TRA_Vkm UK'!X219)),0)</f>
        <v>0</v>
      </c>
      <c r="Y219" s="92">
        <f>IFERROR(IFERROR(('TRA_VEff EU28'!Y219*'TRA_Stock EU28'!Y219-'TRA_VEff UK'!Y219*'TRA_Stock UK'!Y219)/('TRA_Stock EU28'!Y219-'TRA_Stock UK'!Y219),('TRA_VEff EU28'!Y219*'TRA_Vkm EU28'!Y219-'TRA_VEff UK'!Y219*'TRA_Vkm UK'!Y219)/('TRA_Vkm EU28'!Y219-'TRA_Vkm UK'!Y219)),0)</f>
        <v>0</v>
      </c>
      <c r="Z219" s="92">
        <f>IFERROR(IFERROR(('TRA_VEff EU28'!Z219*'TRA_Stock EU28'!Z219-'TRA_VEff UK'!Z219*'TRA_Stock UK'!Z219)/('TRA_Stock EU28'!Z219-'TRA_Stock UK'!Z219),('TRA_VEff EU28'!Z219*'TRA_Vkm EU28'!Z219-'TRA_VEff UK'!Z219*'TRA_Vkm UK'!Z219)/('TRA_Vkm EU28'!Z219-'TRA_Vkm UK'!Z219)),0)</f>
        <v>0</v>
      </c>
      <c r="AA219" s="92">
        <f>IFERROR(IFERROR(('TRA_VEff EU28'!AA219*'TRA_Stock EU28'!AA219-'TRA_VEff UK'!AA219*'TRA_Stock UK'!AA219)/('TRA_Stock EU28'!AA219-'TRA_Stock UK'!AA219),('TRA_VEff EU28'!AA219*'TRA_Vkm EU28'!AA219-'TRA_VEff UK'!AA219*'TRA_Vkm UK'!AA219)/('TRA_Vkm EU28'!AA219-'TRA_Vkm UK'!AA219)),0)</f>
        <v>0</v>
      </c>
      <c r="AB219" s="92">
        <f>IFERROR(IFERROR(('TRA_VEff EU28'!AB219*'TRA_Stock EU28'!AB219-'TRA_VEff UK'!AB219*'TRA_Stock UK'!AB219)/('TRA_Stock EU28'!AB219-'TRA_Stock UK'!AB219),('TRA_VEff EU28'!AB219*'TRA_Vkm EU28'!AB219-'TRA_VEff UK'!AB219*'TRA_Vkm UK'!AB219)/('TRA_Vkm EU28'!AB219-'TRA_Vkm UK'!AB219)),0)</f>
        <v>0</v>
      </c>
      <c r="AC219" s="92">
        <f>IFERROR(IFERROR(('TRA_VEff EU28'!AC219*'TRA_Stock EU28'!AC219-'TRA_VEff UK'!AC219*'TRA_Stock UK'!AC219)/('TRA_Stock EU28'!AC219-'TRA_Stock UK'!AC219),('TRA_VEff EU28'!AC219*'TRA_Vkm EU28'!AC219-'TRA_VEff UK'!AC219*'TRA_Vkm UK'!AC219)/('TRA_Vkm EU28'!AC219-'TRA_Vkm UK'!AC219)),0)</f>
        <v>0</v>
      </c>
      <c r="AD219" s="92">
        <f>IFERROR(IFERROR(('TRA_VEff EU28'!AD219*'TRA_Stock EU28'!AD219-'TRA_VEff UK'!AD219*'TRA_Stock UK'!AD219)/('TRA_Stock EU28'!AD219-'TRA_Stock UK'!AD219),('TRA_VEff EU28'!AD219*'TRA_Vkm EU28'!AD219-'TRA_VEff UK'!AD219*'TRA_Vkm UK'!AD219)/('TRA_Vkm EU28'!AD219-'TRA_Vkm UK'!AD219)),0)</f>
        <v>0</v>
      </c>
      <c r="AE219" s="92">
        <f>IFERROR(IFERROR(('TRA_VEff EU28'!AE219*'TRA_Stock EU28'!AE219-'TRA_VEff UK'!AE219*'TRA_Stock UK'!AE219)/('TRA_Stock EU28'!AE219-'TRA_Stock UK'!AE219),('TRA_VEff EU28'!AE219*'TRA_Vkm EU28'!AE219-'TRA_VEff UK'!AE219*'TRA_Vkm UK'!AE219)/('TRA_Vkm EU28'!AE219-'TRA_Vkm UK'!AE219)),0)</f>
        <v>0</v>
      </c>
      <c r="AF219" s="92">
        <f>IFERROR(IFERROR(('TRA_VEff EU28'!AF219*'TRA_Stock EU28'!AF219-'TRA_VEff UK'!AF219*'TRA_Stock UK'!AF219)/('TRA_Stock EU28'!AF219-'TRA_Stock UK'!AF219),('TRA_VEff EU28'!AF219*'TRA_Vkm EU28'!AF219-'TRA_VEff UK'!AF219*'TRA_Vkm UK'!AF219)/('TRA_Vkm EU28'!AF219-'TRA_Vkm UK'!AF219)),0)</f>
        <v>0</v>
      </c>
      <c r="AG219" s="92">
        <f>IFERROR(IFERROR(('TRA_VEff EU28'!AG219*'TRA_Stock EU28'!AG219-'TRA_VEff UK'!AG219*'TRA_Stock UK'!AG219)/('TRA_Stock EU28'!AG219-'TRA_Stock UK'!AG219),('TRA_VEff EU28'!AG219*'TRA_Vkm EU28'!AG219-'TRA_VEff UK'!AG219*'TRA_Vkm UK'!AG219)/('TRA_Vkm EU28'!AG219-'TRA_Vkm UK'!AG219)),0)</f>
        <v>0</v>
      </c>
      <c r="AH219" s="92">
        <f>IFERROR(IFERROR(('TRA_VEff EU28'!AH219*'TRA_Stock EU28'!AH219-'TRA_VEff UK'!AH219*'TRA_Stock UK'!AH219)/('TRA_Stock EU28'!AH219-'TRA_Stock UK'!AH219),('TRA_VEff EU28'!AH219*'TRA_Vkm EU28'!AH219-'TRA_VEff UK'!AH219*'TRA_Vkm UK'!AH219)/('TRA_Vkm EU28'!AH219-'TRA_Vkm UK'!AH219)),0)</f>
        <v>0</v>
      </c>
      <c r="AI219" s="92">
        <f>IFERROR(IFERROR(('TRA_VEff EU28'!AI219*'TRA_Stock EU28'!AI219-'TRA_VEff UK'!AI219*'TRA_Stock UK'!AI219)/('TRA_Stock EU28'!AI219-'TRA_Stock UK'!AI219),('TRA_VEff EU28'!AI219*'TRA_Vkm EU28'!AI219-'TRA_VEff UK'!AI219*'TRA_Vkm UK'!AI219)/('TRA_Vkm EU28'!AI219-'TRA_Vkm UK'!AI219)),0)</f>
        <v>0</v>
      </c>
      <c r="AJ219" s="92">
        <f>IFERROR(IFERROR(('TRA_VEff EU28'!AJ219*'TRA_Stock EU28'!AJ219-'TRA_VEff UK'!AJ219*'TRA_Stock UK'!AJ219)/('TRA_Stock EU28'!AJ219-'TRA_Stock UK'!AJ219),('TRA_VEff EU28'!AJ219*'TRA_Vkm EU28'!AJ219-'TRA_VEff UK'!AJ219*'TRA_Vkm UK'!AJ219)/('TRA_Vkm EU28'!AJ219-'TRA_Vkm UK'!AJ219)),0)</f>
        <v>0</v>
      </c>
      <c r="AK219" s="92">
        <f>IFERROR(IFERROR(('TRA_VEff EU28'!AK219*'TRA_Stock EU28'!AK219-'TRA_VEff UK'!AK219*'TRA_Stock UK'!AK219)/('TRA_Stock EU28'!AK219-'TRA_Stock UK'!AK219),('TRA_VEff EU28'!AK219*'TRA_Vkm EU28'!AK219-'TRA_VEff UK'!AK219*'TRA_Vkm UK'!AK219)/('TRA_Vkm EU28'!AK219-'TRA_Vkm UK'!AK219)),0)</f>
        <v>0</v>
      </c>
      <c r="AL219" s="92">
        <f>IFERROR(IFERROR(('TRA_VEff EU28'!AL219*'TRA_Stock EU28'!AL219-'TRA_VEff UK'!AL219*'TRA_Stock UK'!AL219)/('TRA_Stock EU28'!AL219-'TRA_Stock UK'!AL219),('TRA_VEff EU28'!AL219*'TRA_Vkm EU28'!AL219-'TRA_VEff UK'!AL219*'TRA_Vkm UK'!AL219)/('TRA_Vkm EU28'!AL219-'TRA_Vkm UK'!AL219)),0)</f>
        <v>0</v>
      </c>
      <c r="AM219" s="92">
        <f>IFERROR(IFERROR(('TRA_VEff EU28'!AM219*'TRA_Stock EU28'!AM219-'TRA_VEff UK'!AM219*'TRA_Stock UK'!AM219)/('TRA_Stock EU28'!AM219-'TRA_Stock UK'!AM219),('TRA_VEff EU28'!AM219*'TRA_Vkm EU28'!AM219-'TRA_VEff UK'!AM219*'TRA_Vkm UK'!AM219)/('TRA_Vkm EU28'!AM219-'TRA_Vkm UK'!AM219)),0)</f>
        <v>0</v>
      </c>
      <c r="AN219" s="92">
        <f>IFERROR(IFERROR(('TRA_VEff EU28'!AN219*'TRA_Stock EU28'!AN219-'TRA_VEff UK'!AN219*'TRA_Stock UK'!AN219)/('TRA_Stock EU28'!AN219-'TRA_Stock UK'!AN219),('TRA_VEff EU28'!AN219*'TRA_Vkm EU28'!AN219-'TRA_VEff UK'!AN219*'TRA_Vkm UK'!AN219)/('TRA_Vkm EU28'!AN219-'TRA_Vkm UK'!AN219)),0)</f>
        <v>0</v>
      </c>
      <c r="AO219" s="92">
        <f>IFERROR(IFERROR(('TRA_VEff EU28'!AO219*'TRA_Stock EU28'!AO219-'TRA_VEff UK'!AO219*'TRA_Stock UK'!AO219)/('TRA_Stock EU28'!AO219-'TRA_Stock UK'!AO219),('TRA_VEff EU28'!AO219*'TRA_Vkm EU28'!AO219-'TRA_VEff UK'!AO219*'TRA_Vkm UK'!AO219)/('TRA_Vkm EU28'!AO219-'TRA_Vkm UK'!AO219)),0)</f>
        <v>0</v>
      </c>
      <c r="AP219" s="92">
        <f>IFERROR(IFERROR(('TRA_VEff EU28'!AP219*'TRA_Stock EU28'!AP219-'TRA_VEff UK'!AP219*'TRA_Stock UK'!AP219)/('TRA_Stock EU28'!AP219-'TRA_Stock UK'!AP219),('TRA_VEff EU28'!AP219*'TRA_Vkm EU28'!AP219-'TRA_VEff UK'!AP219*'TRA_Vkm UK'!AP219)/('TRA_Vkm EU28'!AP219-'TRA_Vkm UK'!AP219)),0)</f>
        <v>0</v>
      </c>
      <c r="AQ219" s="92">
        <f>IFERROR(IFERROR(('TRA_VEff EU28'!AQ219*'TRA_Stock EU28'!AQ219-'TRA_VEff UK'!AQ219*'TRA_Stock UK'!AQ219)/('TRA_Stock EU28'!AQ219-'TRA_Stock UK'!AQ219),('TRA_VEff EU28'!AQ219*'TRA_Vkm EU28'!AQ219-'TRA_VEff UK'!AQ219*'TRA_Vkm UK'!AQ219)/('TRA_Vkm EU28'!AQ219-'TRA_Vkm UK'!AQ219)),0)</f>
        <v>0</v>
      </c>
      <c r="AR219" s="92">
        <f>IFERROR(IFERROR(('TRA_VEff EU28'!AR219*'TRA_Stock EU28'!AR219-'TRA_VEff UK'!AR219*'TRA_Stock UK'!AR219)/('TRA_Stock EU28'!AR219-'TRA_Stock UK'!AR219),('TRA_VEff EU28'!AR219*'TRA_Vkm EU28'!AR219-'TRA_VEff UK'!AR219*'TRA_Vkm UK'!AR219)/('TRA_Vkm EU28'!AR219-'TRA_Vkm UK'!AR219)),0)</f>
        <v>0</v>
      </c>
      <c r="AS219" s="92">
        <f>IFERROR(IFERROR(('TRA_VEff EU28'!AS219*'TRA_Stock EU28'!AS219-'TRA_VEff UK'!AS219*'TRA_Stock UK'!AS219)/('TRA_Stock EU28'!AS219-'TRA_Stock UK'!AS219),('TRA_VEff EU28'!AS219*'TRA_Vkm EU28'!AS219-'TRA_VEff UK'!AS219*'TRA_Vkm UK'!AS219)/('TRA_Vkm EU28'!AS219-'TRA_Vkm UK'!AS219)),0)</f>
        <v>0</v>
      </c>
      <c r="AT219" s="92">
        <f>IFERROR(IFERROR(('TRA_VEff EU28'!AT219*'TRA_Stock EU28'!AT219-'TRA_VEff UK'!AT219*'TRA_Stock UK'!AT219)/('TRA_Stock EU28'!AT219-'TRA_Stock UK'!AT219),('TRA_VEff EU28'!AT219*'TRA_Vkm EU28'!AT219-'TRA_VEff UK'!AT219*'TRA_Vkm UK'!AT219)/('TRA_Vkm EU28'!AT219-'TRA_Vkm UK'!AT219)),0)</f>
        <v>0</v>
      </c>
      <c r="AU219" s="92">
        <f>IFERROR(IFERROR(('TRA_VEff EU28'!AU219*'TRA_Stock EU28'!AU219-'TRA_VEff UK'!AU219*'TRA_Stock UK'!AU219)/('TRA_Stock EU28'!AU219-'TRA_Stock UK'!AU219),('TRA_VEff EU28'!AU219*'TRA_Vkm EU28'!AU219-'TRA_VEff UK'!AU219*'TRA_Vkm UK'!AU219)/('TRA_Vkm EU28'!AU219-'TRA_Vkm UK'!AU219)),0)</f>
        <v>0</v>
      </c>
      <c r="AV219" s="92">
        <f>IFERROR(IFERROR(('TRA_VEff EU28'!AV219*'TRA_Stock EU28'!AV219-'TRA_VEff UK'!AV219*'TRA_Stock UK'!AV219)/('TRA_Stock EU28'!AV219-'TRA_Stock UK'!AV219),('TRA_VEff EU28'!AV219*'TRA_Vkm EU28'!AV219-'TRA_VEff UK'!AV219*'TRA_Vkm UK'!AV219)/('TRA_Vkm EU28'!AV219-'TRA_Vkm UK'!AV219)),0)</f>
        <v>0</v>
      </c>
      <c r="AW219" s="92">
        <f>IFERROR(IFERROR(('TRA_VEff EU28'!AW219*'TRA_Stock EU28'!AW219-'TRA_VEff UK'!AW219*'TRA_Stock UK'!AW219)/('TRA_Stock EU28'!AW219-'TRA_Stock UK'!AW219),('TRA_VEff EU28'!AW219*'TRA_Vkm EU28'!AW219-'TRA_VEff UK'!AW219*'TRA_Vkm UK'!AW219)/('TRA_Vkm EU28'!AW219-'TRA_Vkm UK'!AW219)),0)</f>
        <v>0</v>
      </c>
      <c r="AX219" s="92">
        <f>IFERROR(IFERROR(('TRA_VEff EU28'!AX219*'TRA_Stock EU28'!AX219-'TRA_VEff UK'!AX219*'TRA_Stock UK'!AX219)/('TRA_Stock EU28'!AX219-'TRA_Stock UK'!AX219),('TRA_VEff EU28'!AX219*'TRA_Vkm EU28'!AX219-'TRA_VEff UK'!AX219*'TRA_Vkm UK'!AX219)/('TRA_Vkm EU28'!AX219-'TRA_Vkm UK'!AX219)),0)</f>
        <v>0</v>
      </c>
      <c r="AY219" s="92">
        <f>IFERROR(IFERROR(('TRA_VEff EU28'!AY219*'TRA_Stock EU28'!AY219-'TRA_VEff UK'!AY219*'TRA_Stock UK'!AY219)/('TRA_Stock EU28'!AY219-'TRA_Stock UK'!AY219),('TRA_VEff EU28'!AY219*'TRA_Vkm EU28'!AY219-'TRA_VEff UK'!AY219*'TRA_Vkm UK'!AY219)/('TRA_Vkm EU28'!AY219-'TRA_Vkm UK'!AY219)),0)</f>
        <v>0</v>
      </c>
      <c r="AZ219" s="92">
        <f>IFERROR(IFERROR(('TRA_VEff EU28'!AZ219*'TRA_Stock EU28'!AZ219-'TRA_VEff UK'!AZ219*'TRA_Stock UK'!AZ219)/('TRA_Stock EU28'!AZ219-'TRA_Stock UK'!AZ219),('TRA_VEff EU28'!AZ219*'TRA_Vkm EU28'!AZ219-'TRA_VEff UK'!AZ219*'TRA_Vkm UK'!AZ219)/('TRA_Vkm EU28'!AZ219-'TRA_Vkm UK'!AZ219)),0)</f>
        <v>0</v>
      </c>
    </row>
    <row r="220" spans="1:52">
      <c r="A220" s="106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</row>
    <row r="221" spans="1:52">
      <c r="A221" s="81" t="s">
        <v>160</v>
      </c>
      <c r="B221" s="111">
        <f>IFERROR(IFERROR(('TRA_VEff EU28'!B221*'TRA_Stock EU28'!B221-'TRA_VEff UK'!B221*'TRA_Stock UK'!B221)/('TRA_Stock EU28'!B221-'TRA_Stock UK'!B221),('TRA_VEff EU28'!B221*'TRA_Vkm EU28'!B221-'TRA_VEff UK'!B221*'TRA_Vkm UK'!B221)/('TRA_Vkm EU28'!B221-'TRA_Vkm UK'!B221)),0)</f>
        <v>2192.4672820587998</v>
      </c>
      <c r="C221" s="111">
        <f>IFERROR(IFERROR(('TRA_VEff EU28'!C221*'TRA_Stock EU28'!C221-'TRA_VEff UK'!C221*'TRA_Stock UK'!C221)/('TRA_Stock EU28'!C221-'TRA_Stock UK'!C221),('TRA_VEff EU28'!C221*'TRA_Vkm EU28'!C221-'TRA_VEff UK'!C221*'TRA_Vkm UK'!C221)/('TRA_Vkm EU28'!C221-'TRA_Vkm UK'!C221)),0)</f>
        <v>2252.3095592355248</v>
      </c>
      <c r="D221" s="111">
        <f>IFERROR(IFERROR(('TRA_VEff EU28'!D221*'TRA_Stock EU28'!D221-'TRA_VEff UK'!D221*'TRA_Stock UK'!D221)/('TRA_Stock EU28'!D221-'TRA_Stock UK'!D221),('TRA_VEff EU28'!D221*'TRA_Vkm EU28'!D221-'TRA_VEff UK'!D221*'TRA_Vkm UK'!D221)/('TRA_Vkm EU28'!D221-'TRA_Vkm UK'!D221)),0)</f>
        <v>2249.4017765987714</v>
      </c>
      <c r="E221" s="111">
        <f>IFERROR(IFERROR(('TRA_VEff EU28'!E221*'TRA_Stock EU28'!E221-'TRA_VEff UK'!E221*'TRA_Stock UK'!E221)/('TRA_Stock EU28'!E221-'TRA_Stock UK'!E221),('TRA_VEff EU28'!E221*'TRA_Vkm EU28'!E221-'TRA_VEff UK'!E221*'TRA_Vkm UK'!E221)/('TRA_Vkm EU28'!E221-'TRA_Vkm UK'!E221)),0)</f>
        <v>2196.0700551809978</v>
      </c>
      <c r="F221" s="111">
        <f>IFERROR(IFERROR(('TRA_VEff EU28'!F221*'TRA_Stock EU28'!F221-'TRA_VEff UK'!F221*'TRA_Stock UK'!F221)/('TRA_Stock EU28'!F221-'TRA_Stock UK'!F221),('TRA_VEff EU28'!F221*'TRA_Vkm EU28'!F221-'TRA_VEff UK'!F221*'TRA_Vkm UK'!F221)/('TRA_Vkm EU28'!F221-'TRA_Vkm UK'!F221)),0)</f>
        <v>2299.3427987505102</v>
      </c>
      <c r="G221" s="111">
        <f>IFERROR(IFERROR(('TRA_VEff EU28'!G221*'TRA_Stock EU28'!G221-'TRA_VEff UK'!G221*'TRA_Stock UK'!G221)/('TRA_Stock EU28'!G221-'TRA_Stock UK'!G221),('TRA_VEff EU28'!G221*'TRA_Vkm EU28'!G221-'TRA_VEff UK'!G221*'TRA_Vkm UK'!G221)/('TRA_Vkm EU28'!G221-'TRA_Vkm UK'!G221)),0)</f>
        <v>2200.7322553940512</v>
      </c>
      <c r="H221" s="111">
        <f>IFERROR(IFERROR(('TRA_VEff EU28'!H221*'TRA_Stock EU28'!H221-'TRA_VEff UK'!H221*'TRA_Stock UK'!H221)/('TRA_Stock EU28'!H221-'TRA_Stock UK'!H221),('TRA_VEff EU28'!H221*'TRA_Vkm EU28'!H221-'TRA_VEff UK'!H221*'TRA_Vkm UK'!H221)/('TRA_Vkm EU28'!H221-'TRA_Vkm UK'!H221)),0)</f>
        <v>2253.6593472279515</v>
      </c>
      <c r="I221" s="111">
        <f>IFERROR(IFERROR(('TRA_VEff EU28'!I221*'TRA_Stock EU28'!I221-'TRA_VEff UK'!I221*'TRA_Stock UK'!I221)/('TRA_Stock EU28'!I221-'TRA_Stock UK'!I221),('TRA_VEff EU28'!I221*'TRA_Vkm EU28'!I221-'TRA_VEff UK'!I221*'TRA_Vkm UK'!I221)/('TRA_Vkm EU28'!I221-'TRA_Vkm UK'!I221)),0)</f>
        <v>2137.7698382918056</v>
      </c>
      <c r="J221" s="111">
        <f>IFERROR(IFERROR(('TRA_VEff EU28'!J221*'TRA_Stock EU28'!J221-'TRA_VEff UK'!J221*'TRA_Stock UK'!J221)/('TRA_Stock EU28'!J221-'TRA_Stock UK'!J221),('TRA_VEff EU28'!J221*'TRA_Vkm EU28'!J221-'TRA_VEff UK'!J221*'TRA_Vkm UK'!J221)/('TRA_Vkm EU28'!J221-'TRA_Vkm UK'!J221)),0)</f>
        <v>2140.2318170803719</v>
      </c>
      <c r="K221" s="111">
        <f>IFERROR(IFERROR(('TRA_VEff EU28'!K221*'TRA_Stock EU28'!K221-'TRA_VEff UK'!K221*'TRA_Stock UK'!K221)/('TRA_Stock EU28'!K221-'TRA_Stock UK'!K221),('TRA_VEff EU28'!K221*'TRA_Vkm EU28'!K221-'TRA_VEff UK'!K221*'TRA_Vkm UK'!K221)/('TRA_Vkm EU28'!K221-'TRA_Vkm UK'!K221)),0)</f>
        <v>2134.4616856318507</v>
      </c>
      <c r="L221" s="111">
        <f>IFERROR(IFERROR(('TRA_VEff EU28'!L221*'TRA_Stock EU28'!L221-'TRA_VEff UK'!L221*'TRA_Stock UK'!L221)/('TRA_Stock EU28'!L221-'TRA_Stock UK'!L221),('TRA_VEff EU28'!L221*'TRA_Vkm EU28'!L221-'TRA_VEff UK'!L221*'TRA_Vkm UK'!L221)/('TRA_Vkm EU28'!L221-'TRA_Vkm UK'!L221)),0)</f>
        <v>2043.3833232687655</v>
      </c>
      <c r="M221" s="111">
        <f>IFERROR(IFERROR(('TRA_VEff EU28'!M221*'TRA_Stock EU28'!M221-'TRA_VEff UK'!M221*'TRA_Stock UK'!M221)/('TRA_Stock EU28'!M221-'TRA_Stock UK'!M221),('TRA_VEff EU28'!M221*'TRA_Vkm EU28'!M221-'TRA_VEff UK'!M221*'TRA_Vkm UK'!M221)/('TRA_Vkm EU28'!M221-'TRA_Vkm UK'!M221)),0)</f>
        <v>1907.1597420035366</v>
      </c>
      <c r="N221" s="111">
        <f>IFERROR(IFERROR(('TRA_VEff EU28'!N221*'TRA_Stock EU28'!N221-'TRA_VEff UK'!N221*'TRA_Stock UK'!N221)/('TRA_Stock EU28'!N221-'TRA_Stock UK'!N221),('TRA_VEff EU28'!N221*'TRA_Vkm EU28'!N221-'TRA_VEff UK'!N221*'TRA_Vkm UK'!N221)/('TRA_Vkm EU28'!N221-'TRA_Vkm UK'!N221)),0)</f>
        <v>1831.0125481621562</v>
      </c>
      <c r="O221" s="111">
        <f>IFERROR(IFERROR(('TRA_VEff EU28'!O221*'TRA_Stock EU28'!O221-'TRA_VEff UK'!O221*'TRA_Stock UK'!O221)/('TRA_Stock EU28'!O221-'TRA_Stock UK'!O221),('TRA_VEff EU28'!O221*'TRA_Vkm EU28'!O221-'TRA_VEff UK'!O221*'TRA_Vkm UK'!O221)/('TRA_Vkm EU28'!O221-'TRA_Vkm UK'!O221)),0)</f>
        <v>1748.5837987971856</v>
      </c>
      <c r="P221" s="111">
        <f>IFERROR(IFERROR(('TRA_VEff EU28'!P221*'TRA_Stock EU28'!P221-'TRA_VEff UK'!P221*'TRA_Stock UK'!P221)/('TRA_Stock EU28'!P221-'TRA_Stock UK'!P221),('TRA_VEff EU28'!P221*'TRA_Vkm EU28'!P221-'TRA_VEff UK'!P221*'TRA_Vkm UK'!P221)/('TRA_Vkm EU28'!P221-'TRA_Vkm UK'!P221)),0)</f>
        <v>1628.291906112401</v>
      </c>
      <c r="Q221" s="111">
        <f>IFERROR(IFERROR(('TRA_VEff EU28'!Q221*'TRA_Stock EU28'!Q221-'TRA_VEff UK'!Q221*'TRA_Stock UK'!Q221)/('TRA_Stock EU28'!Q221-'TRA_Stock UK'!Q221),('TRA_VEff EU28'!Q221*'TRA_Vkm EU28'!Q221-'TRA_VEff UK'!Q221*'TRA_Vkm UK'!Q221)/('TRA_Vkm EU28'!Q221-'TRA_Vkm UK'!Q221)),0)</f>
        <v>1599.8886398204386</v>
      </c>
      <c r="R221" s="111">
        <f>IFERROR(IFERROR(('TRA_VEff EU28'!R221*'TRA_Stock EU28'!R221-'TRA_VEff UK'!R221*'TRA_Stock UK'!R221)/('TRA_Stock EU28'!R221-'TRA_Stock UK'!R221),('TRA_VEff EU28'!R221*'TRA_Vkm EU28'!R221-'TRA_VEff UK'!R221*'TRA_Vkm UK'!R221)/('TRA_Vkm EU28'!R221-'TRA_Vkm UK'!R221)),0)</f>
        <v>1591.3057486469306</v>
      </c>
      <c r="S221" s="111">
        <f>IFERROR(IFERROR(('TRA_VEff EU28'!S221*'TRA_Stock EU28'!S221-'TRA_VEff UK'!S221*'TRA_Stock UK'!S221)/('TRA_Stock EU28'!S221-'TRA_Stock UK'!S221),('TRA_VEff EU28'!S221*'TRA_Vkm EU28'!S221-'TRA_VEff UK'!S221*'TRA_Vkm UK'!S221)/('TRA_Vkm EU28'!S221-'TRA_Vkm UK'!S221)),0)</f>
        <v>1581.0650477247264</v>
      </c>
      <c r="T221" s="111">
        <f>IFERROR(IFERROR(('TRA_VEff EU28'!T221*'TRA_Stock EU28'!T221-'TRA_VEff UK'!T221*'TRA_Stock UK'!T221)/('TRA_Stock EU28'!T221-'TRA_Stock UK'!T221),('TRA_VEff EU28'!T221*'TRA_Vkm EU28'!T221-'TRA_VEff UK'!T221*'TRA_Vkm UK'!T221)/('TRA_Vkm EU28'!T221-'TRA_Vkm UK'!T221)),0)</f>
        <v>1572.0587746820261</v>
      </c>
      <c r="U221" s="111">
        <f>IFERROR(IFERROR(('TRA_VEff EU28'!U221*'TRA_Stock EU28'!U221-'TRA_VEff UK'!U221*'TRA_Stock UK'!U221)/('TRA_Stock EU28'!U221-'TRA_Stock UK'!U221),('TRA_VEff EU28'!U221*'TRA_Vkm EU28'!U221-'TRA_VEff UK'!U221*'TRA_Vkm UK'!U221)/('TRA_Vkm EU28'!U221-'TRA_Vkm UK'!U221)),0)</f>
        <v>1563.8053346563777</v>
      </c>
      <c r="V221" s="111">
        <f>IFERROR(IFERROR(('TRA_VEff EU28'!V221*'TRA_Stock EU28'!V221-'TRA_VEff UK'!V221*'TRA_Stock UK'!V221)/('TRA_Stock EU28'!V221-'TRA_Stock UK'!V221),('TRA_VEff EU28'!V221*'TRA_Vkm EU28'!V221-'TRA_VEff UK'!V221*'TRA_Vkm UK'!V221)/('TRA_Vkm EU28'!V221-'TRA_Vkm UK'!V221)),0)</f>
        <v>1555.0906993831904</v>
      </c>
      <c r="W221" s="111">
        <f>IFERROR(IFERROR(('TRA_VEff EU28'!W221*'TRA_Stock EU28'!W221-'TRA_VEff UK'!W221*'TRA_Stock UK'!W221)/('TRA_Stock EU28'!W221-'TRA_Stock UK'!W221),('TRA_VEff EU28'!W221*'TRA_Vkm EU28'!W221-'TRA_VEff UK'!W221*'TRA_Vkm UK'!W221)/('TRA_Vkm EU28'!W221-'TRA_Vkm UK'!W221)),0)</f>
        <v>1546.3054501809477</v>
      </c>
      <c r="X221" s="111">
        <f>IFERROR(IFERROR(('TRA_VEff EU28'!X221*'TRA_Stock EU28'!X221-'TRA_VEff UK'!X221*'TRA_Stock UK'!X221)/('TRA_Stock EU28'!X221-'TRA_Stock UK'!X221),('TRA_VEff EU28'!X221*'TRA_Vkm EU28'!X221-'TRA_VEff UK'!X221*'TRA_Vkm UK'!X221)/('TRA_Vkm EU28'!X221-'TRA_Vkm UK'!X221)),0)</f>
        <v>1538.307854642502</v>
      </c>
      <c r="Y221" s="111">
        <f>IFERROR(IFERROR(('TRA_VEff EU28'!Y221*'TRA_Stock EU28'!Y221-'TRA_VEff UK'!Y221*'TRA_Stock UK'!Y221)/('TRA_Stock EU28'!Y221-'TRA_Stock UK'!Y221),('TRA_VEff EU28'!Y221*'TRA_Vkm EU28'!Y221-'TRA_VEff UK'!Y221*'TRA_Vkm UK'!Y221)/('TRA_Vkm EU28'!Y221-'TRA_Vkm UK'!Y221)),0)</f>
        <v>1530.1548941064038</v>
      </c>
      <c r="Z221" s="111">
        <f>IFERROR(IFERROR(('TRA_VEff EU28'!Z221*'TRA_Stock EU28'!Z221-'TRA_VEff UK'!Z221*'TRA_Stock UK'!Z221)/('TRA_Stock EU28'!Z221-'TRA_Stock UK'!Z221),('TRA_VEff EU28'!Z221*'TRA_Vkm EU28'!Z221-'TRA_VEff UK'!Z221*'TRA_Vkm UK'!Z221)/('TRA_Vkm EU28'!Z221-'TRA_Vkm UK'!Z221)),0)</f>
        <v>1522.1432087540786</v>
      </c>
      <c r="AA221" s="111">
        <f>IFERROR(IFERROR(('TRA_VEff EU28'!AA221*'TRA_Stock EU28'!AA221-'TRA_VEff UK'!AA221*'TRA_Stock UK'!AA221)/('TRA_Stock EU28'!AA221-'TRA_Stock UK'!AA221),('TRA_VEff EU28'!AA221*'TRA_Vkm EU28'!AA221-'TRA_VEff UK'!AA221*'TRA_Vkm UK'!AA221)/('TRA_Vkm EU28'!AA221-'TRA_Vkm UK'!AA221)),0)</f>
        <v>1514.8172023480786</v>
      </c>
      <c r="AB221" s="111">
        <f>IFERROR(IFERROR(('TRA_VEff EU28'!AB221*'TRA_Stock EU28'!AB221-'TRA_VEff UK'!AB221*'TRA_Stock UK'!AB221)/('TRA_Stock EU28'!AB221-'TRA_Stock UK'!AB221),('TRA_VEff EU28'!AB221*'TRA_Vkm EU28'!AB221-'TRA_VEff UK'!AB221*'TRA_Vkm UK'!AB221)/('TRA_Vkm EU28'!AB221-'TRA_Vkm UK'!AB221)),0)</f>
        <v>1507.0919058785123</v>
      </c>
      <c r="AC221" s="111">
        <f>IFERROR(IFERROR(('TRA_VEff EU28'!AC221*'TRA_Stock EU28'!AC221-'TRA_VEff UK'!AC221*'TRA_Stock UK'!AC221)/('TRA_Stock EU28'!AC221-'TRA_Stock UK'!AC221),('TRA_VEff EU28'!AC221*'TRA_Vkm EU28'!AC221-'TRA_VEff UK'!AC221*'TRA_Vkm UK'!AC221)/('TRA_Vkm EU28'!AC221-'TRA_Vkm UK'!AC221)),0)</f>
        <v>1499.6003456095123</v>
      </c>
      <c r="AD221" s="111">
        <f>IFERROR(IFERROR(('TRA_VEff EU28'!AD221*'TRA_Stock EU28'!AD221-'TRA_VEff UK'!AD221*'TRA_Stock UK'!AD221)/('TRA_Stock EU28'!AD221-'TRA_Stock UK'!AD221),('TRA_VEff EU28'!AD221*'TRA_Vkm EU28'!AD221-'TRA_VEff UK'!AD221*'TRA_Vkm UK'!AD221)/('TRA_Vkm EU28'!AD221-'TRA_Vkm UK'!AD221)),0)</f>
        <v>1492.1505377678043</v>
      </c>
      <c r="AE221" s="111">
        <f>IFERROR(IFERROR(('TRA_VEff EU28'!AE221*'TRA_Stock EU28'!AE221-'TRA_VEff UK'!AE221*'TRA_Stock UK'!AE221)/('TRA_Stock EU28'!AE221-'TRA_Stock UK'!AE221),('TRA_VEff EU28'!AE221*'TRA_Vkm EU28'!AE221-'TRA_VEff UK'!AE221*'TRA_Vkm UK'!AE221)/('TRA_Vkm EU28'!AE221-'TRA_Vkm UK'!AE221)),0)</f>
        <v>1484.6257383452412</v>
      </c>
      <c r="AF221" s="111">
        <f>IFERROR(IFERROR(('TRA_VEff EU28'!AF221*'TRA_Stock EU28'!AF221-'TRA_VEff UK'!AF221*'TRA_Stock UK'!AF221)/('TRA_Stock EU28'!AF221-'TRA_Stock UK'!AF221),('TRA_VEff EU28'!AF221*'TRA_Vkm EU28'!AF221-'TRA_VEff UK'!AF221*'TRA_Vkm UK'!AF221)/('TRA_Vkm EU28'!AF221-'TRA_Vkm UK'!AF221)),0)</f>
        <v>1476.8337469540234</v>
      </c>
      <c r="AG221" s="111">
        <f>IFERROR(IFERROR(('TRA_VEff EU28'!AG221*'TRA_Stock EU28'!AG221-'TRA_VEff UK'!AG221*'TRA_Stock UK'!AG221)/('TRA_Stock EU28'!AG221-'TRA_Stock UK'!AG221),('TRA_VEff EU28'!AG221*'TRA_Vkm EU28'!AG221-'TRA_VEff UK'!AG221*'TRA_Vkm UK'!AG221)/('TRA_Vkm EU28'!AG221-'TRA_Vkm UK'!AG221)),0)</f>
        <v>1469.8246154822132</v>
      </c>
      <c r="AH221" s="111">
        <f>IFERROR(IFERROR(('TRA_VEff EU28'!AH221*'TRA_Stock EU28'!AH221-'TRA_VEff UK'!AH221*'TRA_Stock UK'!AH221)/('TRA_Stock EU28'!AH221-'TRA_Stock UK'!AH221),('TRA_VEff EU28'!AH221*'TRA_Vkm EU28'!AH221-'TRA_VEff UK'!AH221*'TRA_Vkm UK'!AH221)/('TRA_Vkm EU28'!AH221-'TRA_Vkm UK'!AH221)),0)</f>
        <v>1463.2083399318515</v>
      </c>
      <c r="AI221" s="111">
        <f>IFERROR(IFERROR(('TRA_VEff EU28'!AI221*'TRA_Stock EU28'!AI221-'TRA_VEff UK'!AI221*'TRA_Stock UK'!AI221)/('TRA_Stock EU28'!AI221-'TRA_Stock UK'!AI221),('TRA_VEff EU28'!AI221*'TRA_Vkm EU28'!AI221-'TRA_VEff UK'!AI221*'TRA_Vkm UK'!AI221)/('TRA_Vkm EU28'!AI221-'TRA_Vkm UK'!AI221)),0)</f>
        <v>1457.4859074733893</v>
      </c>
      <c r="AJ221" s="111">
        <f>IFERROR(IFERROR(('TRA_VEff EU28'!AJ221*'TRA_Stock EU28'!AJ221-'TRA_VEff UK'!AJ221*'TRA_Stock UK'!AJ221)/('TRA_Stock EU28'!AJ221-'TRA_Stock UK'!AJ221),('TRA_VEff EU28'!AJ221*'TRA_Vkm EU28'!AJ221-'TRA_VEff UK'!AJ221*'TRA_Vkm UK'!AJ221)/('TRA_Vkm EU28'!AJ221-'TRA_Vkm UK'!AJ221)),0)</f>
        <v>1451.613186441238</v>
      </c>
      <c r="AK221" s="111">
        <f>IFERROR(IFERROR(('TRA_VEff EU28'!AK221*'TRA_Stock EU28'!AK221-'TRA_VEff UK'!AK221*'TRA_Stock UK'!AK221)/('TRA_Stock EU28'!AK221-'TRA_Stock UK'!AK221),('TRA_VEff EU28'!AK221*'TRA_Vkm EU28'!AK221-'TRA_VEff UK'!AK221*'TRA_Vkm UK'!AK221)/('TRA_Vkm EU28'!AK221-'TRA_Vkm UK'!AK221)),0)</f>
        <v>1445.7885657067868</v>
      </c>
      <c r="AL221" s="111">
        <f>IFERROR(IFERROR(('TRA_VEff EU28'!AL221*'TRA_Stock EU28'!AL221-'TRA_VEff UK'!AL221*'TRA_Stock UK'!AL221)/('TRA_Stock EU28'!AL221-'TRA_Stock UK'!AL221),('TRA_VEff EU28'!AL221*'TRA_Vkm EU28'!AL221-'TRA_VEff UK'!AL221*'TRA_Vkm UK'!AL221)/('TRA_Vkm EU28'!AL221-'TRA_Vkm UK'!AL221)),0)</f>
        <v>1439.691819952762</v>
      </c>
      <c r="AM221" s="111">
        <f>IFERROR(IFERROR(('TRA_VEff EU28'!AM221*'TRA_Stock EU28'!AM221-'TRA_VEff UK'!AM221*'TRA_Stock UK'!AM221)/('TRA_Stock EU28'!AM221-'TRA_Stock UK'!AM221),('TRA_VEff EU28'!AM221*'TRA_Vkm EU28'!AM221-'TRA_VEff UK'!AM221*'TRA_Vkm UK'!AM221)/('TRA_Vkm EU28'!AM221-'TRA_Vkm UK'!AM221)),0)</f>
        <v>1434.1217020452386</v>
      </c>
      <c r="AN221" s="111">
        <f>IFERROR(IFERROR(('TRA_VEff EU28'!AN221*'TRA_Stock EU28'!AN221-'TRA_VEff UK'!AN221*'TRA_Stock UK'!AN221)/('TRA_Stock EU28'!AN221-'TRA_Stock UK'!AN221),('TRA_VEff EU28'!AN221*'TRA_Vkm EU28'!AN221-'TRA_VEff UK'!AN221*'TRA_Vkm UK'!AN221)/('TRA_Vkm EU28'!AN221-'TRA_Vkm UK'!AN221)),0)</f>
        <v>1422.1667842591514</v>
      </c>
      <c r="AO221" s="111">
        <f>IFERROR(IFERROR(('TRA_VEff EU28'!AO221*'TRA_Stock EU28'!AO221-'TRA_VEff UK'!AO221*'TRA_Stock UK'!AO221)/('TRA_Stock EU28'!AO221-'TRA_Stock UK'!AO221),('TRA_VEff EU28'!AO221*'TRA_Vkm EU28'!AO221-'TRA_VEff UK'!AO221*'TRA_Vkm UK'!AO221)/('TRA_Vkm EU28'!AO221-'TRA_Vkm UK'!AO221)),0)</f>
        <v>1417.3925172494228</v>
      </c>
      <c r="AP221" s="111">
        <f>IFERROR(IFERROR(('TRA_VEff EU28'!AP221*'TRA_Stock EU28'!AP221-'TRA_VEff UK'!AP221*'TRA_Stock UK'!AP221)/('TRA_Stock EU28'!AP221-'TRA_Stock UK'!AP221),('TRA_VEff EU28'!AP221*'TRA_Vkm EU28'!AP221-'TRA_VEff UK'!AP221*'TRA_Vkm UK'!AP221)/('TRA_Vkm EU28'!AP221-'TRA_Vkm UK'!AP221)),0)</f>
        <v>1410.6908837116241</v>
      </c>
      <c r="AQ221" s="111">
        <f>IFERROR(IFERROR(('TRA_VEff EU28'!AQ221*'TRA_Stock EU28'!AQ221-'TRA_VEff UK'!AQ221*'TRA_Stock UK'!AQ221)/('TRA_Stock EU28'!AQ221-'TRA_Stock UK'!AQ221),('TRA_VEff EU28'!AQ221*'TRA_Vkm EU28'!AQ221-'TRA_VEff UK'!AQ221*'TRA_Vkm UK'!AQ221)/('TRA_Vkm EU28'!AQ221-'TRA_Vkm UK'!AQ221)),0)</f>
        <v>1405.3280112294942</v>
      </c>
      <c r="AR221" s="111">
        <f>IFERROR(IFERROR(('TRA_VEff EU28'!AR221*'TRA_Stock EU28'!AR221-'TRA_VEff UK'!AR221*'TRA_Stock UK'!AR221)/('TRA_Stock EU28'!AR221-'TRA_Stock UK'!AR221),('TRA_VEff EU28'!AR221*'TRA_Vkm EU28'!AR221-'TRA_VEff UK'!AR221*'TRA_Vkm UK'!AR221)/('TRA_Vkm EU28'!AR221-'TRA_Vkm UK'!AR221)),0)</f>
        <v>1399.514362921941</v>
      </c>
      <c r="AS221" s="111">
        <f>IFERROR(IFERROR(('TRA_VEff EU28'!AS221*'TRA_Stock EU28'!AS221-'TRA_VEff UK'!AS221*'TRA_Stock UK'!AS221)/('TRA_Stock EU28'!AS221-'TRA_Stock UK'!AS221),('TRA_VEff EU28'!AS221*'TRA_Vkm EU28'!AS221-'TRA_VEff UK'!AS221*'TRA_Vkm UK'!AS221)/('TRA_Vkm EU28'!AS221-'TRA_Vkm UK'!AS221)),0)</f>
        <v>1393.4525494109005</v>
      </c>
      <c r="AT221" s="111">
        <f>IFERROR(IFERROR(('TRA_VEff EU28'!AT221*'TRA_Stock EU28'!AT221-'TRA_VEff UK'!AT221*'TRA_Stock UK'!AT221)/('TRA_Stock EU28'!AT221-'TRA_Stock UK'!AT221),('TRA_VEff EU28'!AT221*'TRA_Vkm EU28'!AT221-'TRA_VEff UK'!AT221*'TRA_Vkm UK'!AT221)/('TRA_Vkm EU28'!AT221-'TRA_Vkm UK'!AT221)),0)</f>
        <v>1387.8214733380735</v>
      </c>
      <c r="AU221" s="111">
        <f>IFERROR(IFERROR(('TRA_VEff EU28'!AU221*'TRA_Stock EU28'!AU221-'TRA_VEff UK'!AU221*'TRA_Stock UK'!AU221)/('TRA_Stock EU28'!AU221-'TRA_Stock UK'!AU221),('TRA_VEff EU28'!AU221*'TRA_Vkm EU28'!AU221-'TRA_VEff UK'!AU221*'TRA_Vkm UK'!AU221)/('TRA_Vkm EU28'!AU221-'TRA_Vkm UK'!AU221)),0)</f>
        <v>1381.7978677436456</v>
      </c>
      <c r="AV221" s="111">
        <f>IFERROR(IFERROR(('TRA_VEff EU28'!AV221*'TRA_Stock EU28'!AV221-'TRA_VEff UK'!AV221*'TRA_Stock UK'!AV221)/('TRA_Stock EU28'!AV221-'TRA_Stock UK'!AV221),('TRA_VEff EU28'!AV221*'TRA_Vkm EU28'!AV221-'TRA_VEff UK'!AV221*'TRA_Vkm UK'!AV221)/('TRA_Vkm EU28'!AV221-'TRA_Vkm UK'!AV221)),0)</f>
        <v>1376.4725458920177</v>
      </c>
      <c r="AW221" s="111">
        <f>IFERROR(IFERROR(('TRA_VEff EU28'!AW221*'TRA_Stock EU28'!AW221-'TRA_VEff UK'!AW221*'TRA_Stock UK'!AW221)/('TRA_Stock EU28'!AW221-'TRA_Stock UK'!AW221),('TRA_VEff EU28'!AW221*'TRA_Vkm EU28'!AW221-'TRA_VEff UK'!AW221*'TRA_Vkm UK'!AW221)/('TRA_Vkm EU28'!AW221-'TRA_Vkm UK'!AW221)),0)</f>
        <v>1371.2382452678435</v>
      </c>
      <c r="AX221" s="111">
        <f>IFERROR(IFERROR(('TRA_VEff EU28'!AX221*'TRA_Stock EU28'!AX221-'TRA_VEff UK'!AX221*'TRA_Stock UK'!AX221)/('TRA_Stock EU28'!AX221-'TRA_Stock UK'!AX221),('TRA_VEff EU28'!AX221*'TRA_Vkm EU28'!AX221-'TRA_VEff UK'!AX221*'TRA_Vkm UK'!AX221)/('TRA_Vkm EU28'!AX221-'TRA_Vkm UK'!AX221)),0)</f>
        <v>1366.1945784551992</v>
      </c>
      <c r="AY221" s="111">
        <f>IFERROR(IFERROR(('TRA_VEff EU28'!AY221*'TRA_Stock EU28'!AY221-'TRA_VEff UK'!AY221*'TRA_Stock UK'!AY221)/('TRA_Stock EU28'!AY221-'TRA_Stock UK'!AY221),('TRA_VEff EU28'!AY221*'TRA_Vkm EU28'!AY221-'TRA_VEff UK'!AY221*'TRA_Vkm UK'!AY221)/('TRA_Vkm EU28'!AY221-'TRA_Vkm UK'!AY221)),0)</f>
        <v>1361.6695839912775</v>
      </c>
      <c r="AZ221" s="111">
        <f>IFERROR(IFERROR(('TRA_VEff EU28'!AZ221*'TRA_Stock EU28'!AZ221-'TRA_VEff UK'!AZ221*'TRA_Stock UK'!AZ221)/('TRA_Stock EU28'!AZ221-'TRA_Stock UK'!AZ221),('TRA_VEff EU28'!AZ221*'TRA_Vkm EU28'!AZ221-'TRA_VEff UK'!AZ221*'TRA_Vkm UK'!AZ221)/('TRA_Vkm EU28'!AZ221-'TRA_Vkm UK'!AZ221)),0)</f>
        <v>1356.9831513522372</v>
      </c>
    </row>
    <row r="222" spans="1:52">
      <c r="A222" s="112" t="s">
        <v>128</v>
      </c>
      <c r="B222" s="102">
        <f>IFERROR(IFERROR(('TRA_VEff EU28'!B222*'TRA_Stock EU28'!B222-'TRA_VEff UK'!B222*'TRA_Stock UK'!B222)/('TRA_Stock EU28'!B222-'TRA_Stock UK'!B222),('TRA_VEff EU28'!B222*'TRA_Vkm EU28'!B222-'TRA_VEff UK'!B222*'TRA_Vkm UK'!B222)/('TRA_Vkm EU28'!B222-'TRA_Vkm UK'!B222)),0)</f>
        <v>4108.2657116155515</v>
      </c>
      <c r="C222" s="102">
        <f>IFERROR(IFERROR(('TRA_VEff EU28'!C222*'TRA_Stock EU28'!C222-'TRA_VEff UK'!C222*'TRA_Stock UK'!C222)/('TRA_Stock EU28'!C222-'TRA_Stock UK'!C222),('TRA_VEff EU28'!C222*'TRA_Vkm EU28'!C222-'TRA_VEff UK'!C222*'TRA_Vkm UK'!C222)/('TRA_Vkm EU28'!C222-'TRA_Vkm UK'!C222)),0)</f>
        <v>4256.138086352842</v>
      </c>
      <c r="D222" s="102">
        <f>IFERROR(IFERROR(('TRA_VEff EU28'!D222*'TRA_Stock EU28'!D222-'TRA_VEff UK'!D222*'TRA_Stock UK'!D222)/('TRA_Stock EU28'!D222-'TRA_Stock UK'!D222),('TRA_VEff EU28'!D222*'TRA_Vkm EU28'!D222-'TRA_VEff UK'!D222*'TRA_Vkm UK'!D222)/('TRA_Vkm EU28'!D222-'TRA_Vkm UK'!D222)),0)</f>
        <v>4205.5487122744116</v>
      </c>
      <c r="E222" s="102">
        <f>IFERROR(IFERROR(('TRA_VEff EU28'!E222*'TRA_Stock EU28'!E222-'TRA_VEff UK'!E222*'TRA_Stock UK'!E222)/('TRA_Stock EU28'!E222-'TRA_Stock UK'!E222),('TRA_VEff EU28'!E222*'TRA_Vkm EU28'!E222-'TRA_VEff UK'!E222*'TRA_Vkm UK'!E222)/('TRA_Vkm EU28'!E222-'TRA_Vkm UK'!E222)),0)</f>
        <v>3880.1330223880796</v>
      </c>
      <c r="F222" s="102">
        <f>IFERROR(IFERROR(('TRA_VEff EU28'!F222*'TRA_Stock EU28'!F222-'TRA_VEff UK'!F222*'TRA_Stock UK'!F222)/('TRA_Stock EU28'!F222-'TRA_Stock UK'!F222),('TRA_VEff EU28'!F222*'TRA_Vkm EU28'!F222-'TRA_VEff UK'!F222*'TRA_Vkm UK'!F222)/('TRA_Vkm EU28'!F222-'TRA_Vkm UK'!F222)),0)</f>
        <v>3858.2437832237683</v>
      </c>
      <c r="G222" s="102">
        <f>IFERROR(IFERROR(('TRA_VEff EU28'!G222*'TRA_Stock EU28'!G222-'TRA_VEff UK'!G222*'TRA_Stock UK'!G222)/('TRA_Stock EU28'!G222-'TRA_Stock UK'!G222),('TRA_VEff EU28'!G222*'TRA_Vkm EU28'!G222-'TRA_VEff UK'!G222*'TRA_Vkm UK'!G222)/('TRA_Vkm EU28'!G222-'TRA_Vkm UK'!G222)),0)</f>
        <v>3793.792655215088</v>
      </c>
      <c r="H222" s="102">
        <f>IFERROR(IFERROR(('TRA_VEff EU28'!H222*'TRA_Stock EU28'!H222-'TRA_VEff UK'!H222*'TRA_Stock UK'!H222)/('TRA_Stock EU28'!H222-'TRA_Stock UK'!H222),('TRA_VEff EU28'!H222*'TRA_Vkm EU28'!H222-'TRA_VEff UK'!H222*'TRA_Vkm UK'!H222)/('TRA_Vkm EU28'!H222-'TRA_Vkm UK'!H222)),0)</f>
        <v>3707.6115074758868</v>
      </c>
      <c r="I222" s="102">
        <f>IFERROR(IFERROR(('TRA_VEff EU28'!I222*'TRA_Stock EU28'!I222-'TRA_VEff UK'!I222*'TRA_Stock UK'!I222)/('TRA_Stock EU28'!I222-'TRA_Stock UK'!I222),('TRA_VEff EU28'!I222*'TRA_Vkm EU28'!I222-'TRA_VEff UK'!I222*'TRA_Vkm UK'!I222)/('TRA_Vkm EU28'!I222-'TRA_Vkm UK'!I222)),0)</f>
        <v>3691.352031386089</v>
      </c>
      <c r="J222" s="102">
        <f>IFERROR(IFERROR(('TRA_VEff EU28'!J222*'TRA_Stock EU28'!J222-'TRA_VEff UK'!J222*'TRA_Stock UK'!J222)/('TRA_Stock EU28'!J222-'TRA_Stock UK'!J222),('TRA_VEff EU28'!J222*'TRA_Vkm EU28'!J222-'TRA_VEff UK'!J222*'TRA_Vkm UK'!J222)/('TRA_Vkm EU28'!J222-'TRA_Vkm UK'!J222)),0)</f>
        <v>3728.885561842882</v>
      </c>
      <c r="K222" s="102">
        <f>IFERROR(IFERROR(('TRA_VEff EU28'!K222*'TRA_Stock EU28'!K222-'TRA_VEff UK'!K222*'TRA_Stock UK'!K222)/('TRA_Stock EU28'!K222-'TRA_Stock UK'!K222),('TRA_VEff EU28'!K222*'TRA_Vkm EU28'!K222-'TRA_VEff UK'!K222*'TRA_Vkm UK'!K222)/('TRA_Vkm EU28'!K222-'TRA_Vkm UK'!K222)),0)</f>
        <v>3709.5620069897045</v>
      </c>
      <c r="L222" s="102">
        <f>IFERROR(IFERROR(('TRA_VEff EU28'!L222*'TRA_Stock EU28'!L222-'TRA_VEff UK'!L222*'TRA_Stock UK'!L222)/('TRA_Stock EU28'!L222-'TRA_Stock UK'!L222),('TRA_VEff EU28'!L222*'TRA_Vkm EU28'!L222-'TRA_VEff UK'!L222*'TRA_Vkm UK'!L222)/('TRA_Vkm EU28'!L222-'TRA_Vkm UK'!L222)),0)</f>
        <v>3636.9343132649883</v>
      </c>
      <c r="M222" s="102">
        <f>IFERROR(IFERROR(('TRA_VEff EU28'!M222*'TRA_Stock EU28'!M222-'TRA_VEff UK'!M222*'TRA_Stock UK'!M222)/('TRA_Stock EU28'!M222-'TRA_Stock UK'!M222),('TRA_VEff EU28'!M222*'TRA_Vkm EU28'!M222-'TRA_VEff UK'!M222*'TRA_Vkm UK'!M222)/('TRA_Vkm EU28'!M222-'TRA_Vkm UK'!M222)),0)</f>
        <v>3620.1460513235829</v>
      </c>
      <c r="N222" s="102">
        <f>IFERROR(IFERROR(('TRA_VEff EU28'!N222*'TRA_Stock EU28'!N222-'TRA_VEff UK'!N222*'TRA_Stock UK'!N222)/('TRA_Stock EU28'!N222-'TRA_Stock UK'!N222),('TRA_VEff EU28'!N222*'TRA_Vkm EU28'!N222-'TRA_VEff UK'!N222*'TRA_Vkm UK'!N222)/('TRA_Vkm EU28'!N222-'TRA_Vkm UK'!N222)),0)</f>
        <v>3554.7076843180971</v>
      </c>
      <c r="O222" s="102">
        <f>IFERROR(IFERROR(('TRA_VEff EU28'!O222*'TRA_Stock EU28'!O222-'TRA_VEff UK'!O222*'TRA_Stock UK'!O222)/('TRA_Stock EU28'!O222-'TRA_Stock UK'!O222),('TRA_VEff EU28'!O222*'TRA_Vkm EU28'!O222-'TRA_VEff UK'!O222*'TRA_Vkm UK'!O222)/('TRA_Vkm EU28'!O222-'TRA_Vkm UK'!O222)),0)</f>
        <v>3622.0282606830374</v>
      </c>
      <c r="P222" s="102">
        <f>IFERROR(IFERROR(('TRA_VEff EU28'!P222*'TRA_Stock EU28'!P222-'TRA_VEff UK'!P222*'TRA_Stock UK'!P222)/('TRA_Stock EU28'!P222-'TRA_Stock UK'!P222),('TRA_VEff EU28'!P222*'TRA_Vkm EU28'!P222-'TRA_VEff UK'!P222*'TRA_Vkm UK'!P222)/('TRA_Vkm EU28'!P222-'TRA_Vkm UK'!P222)),0)</f>
        <v>3610.0135953024064</v>
      </c>
      <c r="Q222" s="102">
        <f>IFERROR(IFERROR(('TRA_VEff EU28'!Q222*'TRA_Stock EU28'!Q222-'TRA_VEff UK'!Q222*'TRA_Stock UK'!Q222)/('TRA_Stock EU28'!Q222-'TRA_Stock UK'!Q222),('TRA_VEff EU28'!Q222*'TRA_Vkm EU28'!Q222-'TRA_VEff UK'!Q222*'TRA_Vkm UK'!Q222)/('TRA_Vkm EU28'!Q222-'TRA_Vkm UK'!Q222)),0)</f>
        <v>3536.4199647641981</v>
      </c>
      <c r="R222" s="102">
        <f>IFERROR(IFERROR(('TRA_VEff EU28'!R222*'TRA_Stock EU28'!R222-'TRA_VEff UK'!R222*'TRA_Stock UK'!R222)/('TRA_Stock EU28'!R222-'TRA_Stock UK'!R222),('TRA_VEff EU28'!R222*'TRA_Vkm EU28'!R222-'TRA_VEff UK'!R222*'TRA_Vkm UK'!R222)/('TRA_Vkm EU28'!R222-'TRA_Vkm UK'!R222)),0)</f>
        <v>3529.9104571779253</v>
      </c>
      <c r="S222" s="102">
        <f>IFERROR(IFERROR(('TRA_VEff EU28'!S222*'TRA_Stock EU28'!S222-'TRA_VEff UK'!S222*'TRA_Stock UK'!S222)/('TRA_Stock EU28'!S222-'TRA_Stock UK'!S222),('TRA_VEff EU28'!S222*'TRA_Vkm EU28'!S222-'TRA_VEff UK'!S222*'TRA_Vkm UK'!S222)/('TRA_Vkm EU28'!S222-'TRA_Vkm UK'!S222)),0)</f>
        <v>3522.4097183890412</v>
      </c>
      <c r="T222" s="102">
        <f>IFERROR(IFERROR(('TRA_VEff EU28'!T222*'TRA_Stock EU28'!T222-'TRA_VEff UK'!T222*'TRA_Stock UK'!T222)/('TRA_Stock EU28'!T222-'TRA_Stock UK'!T222),('TRA_VEff EU28'!T222*'TRA_Vkm EU28'!T222-'TRA_VEff UK'!T222*'TRA_Vkm UK'!T222)/('TRA_Vkm EU28'!T222-'TRA_Vkm UK'!T222)),0)</f>
        <v>3515.9988302359725</v>
      </c>
      <c r="U222" s="102">
        <f>IFERROR(IFERROR(('TRA_VEff EU28'!U222*'TRA_Stock EU28'!U222-'TRA_VEff UK'!U222*'TRA_Stock UK'!U222)/('TRA_Stock EU28'!U222-'TRA_Stock UK'!U222),('TRA_VEff EU28'!U222*'TRA_Vkm EU28'!U222-'TRA_VEff UK'!U222*'TRA_Vkm UK'!U222)/('TRA_Vkm EU28'!U222-'TRA_Vkm UK'!U222)),0)</f>
        <v>3510.5021450765976</v>
      </c>
      <c r="V222" s="102">
        <f>IFERROR(IFERROR(('TRA_VEff EU28'!V222*'TRA_Stock EU28'!V222-'TRA_VEff UK'!V222*'TRA_Stock UK'!V222)/('TRA_Stock EU28'!V222-'TRA_Stock UK'!V222),('TRA_VEff EU28'!V222*'TRA_Vkm EU28'!V222-'TRA_VEff UK'!V222*'TRA_Vkm UK'!V222)/('TRA_Vkm EU28'!V222-'TRA_Vkm UK'!V222)),0)</f>
        <v>3504.3937593752385</v>
      </c>
      <c r="W222" s="102">
        <f>IFERROR(IFERROR(('TRA_VEff EU28'!W222*'TRA_Stock EU28'!W222-'TRA_VEff UK'!W222*'TRA_Stock UK'!W222)/('TRA_Stock EU28'!W222-'TRA_Stock UK'!W222),('TRA_VEff EU28'!W222*'TRA_Vkm EU28'!W222-'TRA_VEff UK'!W222*'TRA_Vkm UK'!W222)/('TRA_Vkm EU28'!W222-'TRA_Vkm UK'!W222)),0)</f>
        <v>3498.3401090252105</v>
      </c>
      <c r="X222" s="102">
        <f>IFERROR(IFERROR(('TRA_VEff EU28'!X222*'TRA_Stock EU28'!X222-'TRA_VEff UK'!X222*'TRA_Stock UK'!X222)/('TRA_Stock EU28'!X222-'TRA_Stock UK'!X222),('TRA_VEff EU28'!X222*'TRA_Vkm EU28'!X222-'TRA_VEff UK'!X222*'TRA_Vkm UK'!X222)/('TRA_Vkm EU28'!X222-'TRA_Vkm UK'!X222)),0)</f>
        <v>3493.9217349135483</v>
      </c>
      <c r="Y222" s="102">
        <f>IFERROR(IFERROR(('TRA_VEff EU28'!Y222*'TRA_Stock EU28'!Y222-'TRA_VEff UK'!Y222*'TRA_Stock UK'!Y222)/('TRA_Stock EU28'!Y222-'TRA_Stock UK'!Y222),('TRA_VEff EU28'!Y222*'TRA_Vkm EU28'!Y222-'TRA_VEff UK'!Y222*'TRA_Vkm UK'!Y222)/('TRA_Vkm EU28'!Y222-'TRA_Vkm UK'!Y222)),0)</f>
        <v>3490.7562077870239</v>
      </c>
      <c r="Z222" s="102">
        <f>IFERROR(IFERROR(('TRA_VEff EU28'!Z222*'TRA_Stock EU28'!Z222-'TRA_VEff UK'!Z222*'TRA_Stock UK'!Z222)/('TRA_Stock EU28'!Z222-'TRA_Stock UK'!Z222),('TRA_VEff EU28'!Z222*'TRA_Vkm EU28'!Z222-'TRA_VEff UK'!Z222*'TRA_Vkm UK'!Z222)/('TRA_Vkm EU28'!Z222-'TRA_Vkm UK'!Z222)),0)</f>
        <v>3487.2232649764946</v>
      </c>
      <c r="AA222" s="102">
        <f>IFERROR(IFERROR(('TRA_VEff EU28'!AA222*'TRA_Stock EU28'!AA222-'TRA_VEff UK'!AA222*'TRA_Stock UK'!AA222)/('TRA_Stock EU28'!AA222-'TRA_Stock UK'!AA222),('TRA_VEff EU28'!AA222*'TRA_Vkm EU28'!AA222-'TRA_VEff UK'!AA222*'TRA_Vkm UK'!AA222)/('TRA_Vkm EU28'!AA222-'TRA_Vkm UK'!AA222)),0)</f>
        <v>3483.5968614441158</v>
      </c>
      <c r="AB222" s="102">
        <f>IFERROR(IFERROR(('TRA_VEff EU28'!AB222*'TRA_Stock EU28'!AB222-'TRA_VEff UK'!AB222*'TRA_Stock UK'!AB222)/('TRA_Stock EU28'!AB222-'TRA_Stock UK'!AB222),('TRA_VEff EU28'!AB222*'TRA_Vkm EU28'!AB222-'TRA_VEff UK'!AB222*'TRA_Vkm UK'!AB222)/('TRA_Vkm EU28'!AB222-'TRA_Vkm UK'!AB222)),0)</f>
        <v>3478.4336620224344</v>
      </c>
      <c r="AC222" s="102">
        <f>IFERROR(IFERROR(('TRA_VEff EU28'!AC222*'TRA_Stock EU28'!AC222-'TRA_VEff UK'!AC222*'TRA_Stock UK'!AC222)/('TRA_Stock EU28'!AC222-'TRA_Stock UK'!AC222),('TRA_VEff EU28'!AC222*'TRA_Vkm EU28'!AC222-'TRA_VEff UK'!AC222*'TRA_Vkm UK'!AC222)/('TRA_Vkm EU28'!AC222-'TRA_Vkm UK'!AC222)),0)</f>
        <v>3474.4893503866738</v>
      </c>
      <c r="AD222" s="102">
        <f>IFERROR(IFERROR(('TRA_VEff EU28'!AD222*'TRA_Stock EU28'!AD222-'TRA_VEff UK'!AD222*'TRA_Stock UK'!AD222)/('TRA_Stock EU28'!AD222-'TRA_Stock UK'!AD222),('TRA_VEff EU28'!AD222*'TRA_Vkm EU28'!AD222-'TRA_VEff UK'!AD222*'TRA_Vkm UK'!AD222)/('TRA_Vkm EU28'!AD222-'TRA_Vkm UK'!AD222)),0)</f>
        <v>3470.4441817567608</v>
      </c>
      <c r="AE222" s="102">
        <f>IFERROR(IFERROR(('TRA_VEff EU28'!AE222*'TRA_Stock EU28'!AE222-'TRA_VEff UK'!AE222*'TRA_Stock UK'!AE222)/('TRA_Stock EU28'!AE222-'TRA_Stock UK'!AE222),('TRA_VEff EU28'!AE222*'TRA_Vkm EU28'!AE222-'TRA_VEff UK'!AE222*'TRA_Vkm UK'!AE222)/('TRA_Vkm EU28'!AE222-'TRA_Vkm UK'!AE222)),0)</f>
        <v>3466.1051228456095</v>
      </c>
      <c r="AF222" s="102">
        <f>IFERROR(IFERROR(('TRA_VEff EU28'!AF222*'TRA_Stock EU28'!AF222-'TRA_VEff UK'!AF222*'TRA_Stock UK'!AF222)/('TRA_Stock EU28'!AF222-'TRA_Stock UK'!AF222),('TRA_VEff EU28'!AF222*'TRA_Vkm EU28'!AF222-'TRA_VEff UK'!AF222*'TRA_Vkm UK'!AF222)/('TRA_Vkm EU28'!AF222-'TRA_Vkm UK'!AF222)),0)</f>
        <v>3459.4506132077363</v>
      </c>
      <c r="AG222" s="102">
        <f>IFERROR(IFERROR(('TRA_VEff EU28'!AG222*'TRA_Stock EU28'!AG222-'TRA_VEff UK'!AG222*'TRA_Stock UK'!AG222)/('TRA_Stock EU28'!AG222-'TRA_Stock UK'!AG222),('TRA_VEff EU28'!AG222*'TRA_Vkm EU28'!AG222-'TRA_VEff UK'!AG222*'TRA_Vkm UK'!AG222)/('TRA_Vkm EU28'!AG222-'TRA_Vkm UK'!AG222)),0)</f>
        <v>3455.3119751630261</v>
      </c>
      <c r="AH222" s="102">
        <f>IFERROR(IFERROR(('TRA_VEff EU28'!AH222*'TRA_Stock EU28'!AH222-'TRA_VEff UK'!AH222*'TRA_Stock UK'!AH222)/('TRA_Stock EU28'!AH222-'TRA_Stock UK'!AH222),('TRA_VEff EU28'!AH222*'TRA_Vkm EU28'!AH222-'TRA_VEff UK'!AH222*'TRA_Vkm UK'!AH222)/('TRA_Vkm EU28'!AH222-'TRA_Vkm UK'!AH222)),0)</f>
        <v>3451.0187789327269</v>
      </c>
      <c r="AI222" s="102">
        <f>IFERROR(IFERROR(('TRA_VEff EU28'!AI222*'TRA_Stock EU28'!AI222-'TRA_VEff UK'!AI222*'TRA_Stock UK'!AI222)/('TRA_Stock EU28'!AI222-'TRA_Stock UK'!AI222),('TRA_VEff EU28'!AI222*'TRA_Vkm EU28'!AI222-'TRA_VEff UK'!AI222*'TRA_Vkm UK'!AI222)/('TRA_Vkm EU28'!AI222-'TRA_Vkm UK'!AI222)),0)</f>
        <v>3446.5643634569938</v>
      </c>
      <c r="AJ222" s="102">
        <f>IFERROR(IFERROR(('TRA_VEff EU28'!AJ222*'TRA_Stock EU28'!AJ222-'TRA_VEff UK'!AJ222*'TRA_Stock UK'!AJ222)/('TRA_Stock EU28'!AJ222-'TRA_Stock UK'!AJ222),('TRA_VEff EU28'!AJ222*'TRA_Vkm EU28'!AJ222-'TRA_VEff UK'!AJ222*'TRA_Vkm UK'!AJ222)/('TRA_Vkm EU28'!AJ222-'TRA_Vkm UK'!AJ222)),0)</f>
        <v>3442.2341575185001</v>
      </c>
      <c r="AK222" s="102">
        <f>IFERROR(IFERROR(('TRA_VEff EU28'!AK222*'TRA_Stock EU28'!AK222-'TRA_VEff UK'!AK222*'TRA_Stock UK'!AK222)/('TRA_Stock EU28'!AK222-'TRA_Stock UK'!AK222),('TRA_VEff EU28'!AK222*'TRA_Vkm EU28'!AK222-'TRA_VEff UK'!AK222*'TRA_Vkm UK'!AK222)/('TRA_Vkm EU28'!AK222-'TRA_Vkm UK'!AK222)),0)</f>
        <v>3437.4616965813984</v>
      </c>
      <c r="AL222" s="102">
        <f>IFERROR(IFERROR(('TRA_VEff EU28'!AL222*'TRA_Stock EU28'!AL222-'TRA_VEff UK'!AL222*'TRA_Stock UK'!AL222)/('TRA_Stock EU28'!AL222-'TRA_Stock UK'!AL222),('TRA_VEff EU28'!AL222*'TRA_Vkm EU28'!AL222-'TRA_VEff UK'!AL222*'TRA_Vkm UK'!AL222)/('TRA_Vkm EU28'!AL222-'TRA_Vkm UK'!AL222)),0)</f>
        <v>3431.5205193942315</v>
      </c>
      <c r="AM222" s="102">
        <f>IFERROR(IFERROR(('TRA_VEff EU28'!AM222*'TRA_Stock EU28'!AM222-'TRA_VEff UK'!AM222*'TRA_Stock UK'!AM222)/('TRA_Stock EU28'!AM222-'TRA_Stock UK'!AM222),('TRA_VEff EU28'!AM222*'TRA_Vkm EU28'!AM222-'TRA_VEff UK'!AM222*'TRA_Vkm UK'!AM222)/('TRA_Vkm EU28'!AM222-'TRA_Vkm UK'!AM222)),0)</f>
        <v>3428.2295256186121</v>
      </c>
      <c r="AN222" s="102">
        <f>IFERROR(IFERROR(('TRA_VEff EU28'!AN222*'TRA_Stock EU28'!AN222-'TRA_VEff UK'!AN222*'TRA_Stock UK'!AN222)/('TRA_Stock EU28'!AN222-'TRA_Stock UK'!AN222),('TRA_VEff EU28'!AN222*'TRA_Vkm EU28'!AN222-'TRA_VEff UK'!AN222*'TRA_Vkm UK'!AN222)/('TRA_Vkm EU28'!AN222-'TRA_Vkm UK'!AN222)),0)</f>
        <v>3407.9880207937476</v>
      </c>
      <c r="AO222" s="102">
        <f>IFERROR(IFERROR(('TRA_VEff EU28'!AO222*'TRA_Stock EU28'!AO222-'TRA_VEff UK'!AO222*'TRA_Stock UK'!AO222)/('TRA_Stock EU28'!AO222-'TRA_Stock UK'!AO222),('TRA_VEff EU28'!AO222*'TRA_Vkm EU28'!AO222-'TRA_VEff UK'!AO222*'TRA_Vkm UK'!AO222)/('TRA_Vkm EU28'!AO222-'TRA_Vkm UK'!AO222)),0)</f>
        <v>3405.9303226636171</v>
      </c>
      <c r="AP222" s="102">
        <f>IFERROR(IFERROR(('TRA_VEff EU28'!AP222*'TRA_Stock EU28'!AP222-'TRA_VEff UK'!AP222*'TRA_Stock UK'!AP222)/('TRA_Stock EU28'!AP222-'TRA_Stock UK'!AP222),('TRA_VEff EU28'!AP222*'TRA_Vkm EU28'!AP222-'TRA_VEff UK'!AP222*'TRA_Vkm UK'!AP222)/('TRA_Vkm EU28'!AP222-'TRA_Vkm UK'!AP222)),0)</f>
        <v>3397.7152515162807</v>
      </c>
      <c r="AQ222" s="102">
        <f>IFERROR(IFERROR(('TRA_VEff EU28'!AQ222*'TRA_Stock EU28'!AQ222-'TRA_VEff UK'!AQ222*'TRA_Stock UK'!AQ222)/('TRA_Stock EU28'!AQ222-'TRA_Stock UK'!AQ222),('TRA_VEff EU28'!AQ222*'TRA_Vkm EU28'!AQ222-'TRA_VEff UK'!AQ222*'TRA_Vkm UK'!AQ222)/('TRA_Vkm EU28'!AQ222-'TRA_Vkm UK'!AQ222)),0)</f>
        <v>3392.9184624075224</v>
      </c>
      <c r="AR222" s="102">
        <f>IFERROR(IFERROR(('TRA_VEff EU28'!AR222*'TRA_Stock EU28'!AR222-'TRA_VEff UK'!AR222*'TRA_Stock UK'!AR222)/('TRA_Stock EU28'!AR222-'TRA_Stock UK'!AR222),('TRA_VEff EU28'!AR222*'TRA_Vkm EU28'!AR222-'TRA_VEff UK'!AR222*'TRA_Vkm UK'!AR222)/('TRA_Vkm EU28'!AR222-'TRA_Vkm UK'!AR222)),0)</f>
        <v>3387.4443554961658</v>
      </c>
      <c r="AS222" s="102">
        <f>IFERROR(IFERROR(('TRA_VEff EU28'!AS222*'TRA_Stock EU28'!AS222-'TRA_VEff UK'!AS222*'TRA_Stock UK'!AS222)/('TRA_Stock EU28'!AS222-'TRA_Stock UK'!AS222),('TRA_VEff EU28'!AS222*'TRA_Vkm EU28'!AS222-'TRA_VEff UK'!AS222*'TRA_Vkm UK'!AS222)/('TRA_Vkm EU28'!AS222-'TRA_Vkm UK'!AS222)),0)</f>
        <v>3381.3500236833388</v>
      </c>
      <c r="AT222" s="102">
        <f>IFERROR(IFERROR(('TRA_VEff EU28'!AT222*'TRA_Stock EU28'!AT222-'TRA_VEff UK'!AT222*'TRA_Stock UK'!AT222)/('TRA_Stock EU28'!AT222-'TRA_Stock UK'!AT222),('TRA_VEff EU28'!AT222*'TRA_Vkm EU28'!AT222-'TRA_VEff UK'!AT222*'TRA_Vkm UK'!AT222)/('TRA_Vkm EU28'!AT222-'TRA_Vkm UK'!AT222)),0)</f>
        <v>3375.7787782178834</v>
      </c>
      <c r="AU222" s="102">
        <f>IFERROR(IFERROR(('TRA_VEff EU28'!AU222*'TRA_Stock EU28'!AU222-'TRA_VEff UK'!AU222*'TRA_Stock UK'!AU222)/('TRA_Stock EU28'!AU222-'TRA_Stock UK'!AU222),('TRA_VEff EU28'!AU222*'TRA_Vkm EU28'!AU222-'TRA_VEff UK'!AU222*'TRA_Vkm UK'!AU222)/('TRA_Vkm EU28'!AU222-'TRA_Vkm UK'!AU222)),0)</f>
        <v>3367.9304595754711</v>
      </c>
      <c r="AV222" s="102">
        <f>IFERROR(IFERROR(('TRA_VEff EU28'!AV222*'TRA_Stock EU28'!AV222-'TRA_VEff UK'!AV222*'TRA_Stock UK'!AV222)/('TRA_Stock EU28'!AV222-'TRA_Stock UK'!AV222),('TRA_VEff EU28'!AV222*'TRA_Vkm EU28'!AV222-'TRA_VEff UK'!AV222*'TRA_Vkm UK'!AV222)/('TRA_Vkm EU28'!AV222-'TRA_Vkm UK'!AV222)),0)</f>
        <v>3362.1839849135968</v>
      </c>
      <c r="AW222" s="102">
        <f>IFERROR(IFERROR(('TRA_VEff EU28'!AW222*'TRA_Stock EU28'!AW222-'TRA_VEff UK'!AW222*'TRA_Stock UK'!AW222)/('TRA_Stock EU28'!AW222-'TRA_Stock UK'!AW222),('TRA_VEff EU28'!AW222*'TRA_Vkm EU28'!AW222-'TRA_VEff UK'!AW222*'TRA_Vkm UK'!AW222)/('TRA_Vkm EU28'!AW222-'TRA_Vkm UK'!AW222)),0)</f>
        <v>3355.8856315300873</v>
      </c>
      <c r="AX222" s="102">
        <f>IFERROR(IFERROR(('TRA_VEff EU28'!AX222*'TRA_Stock EU28'!AX222-'TRA_VEff UK'!AX222*'TRA_Stock UK'!AX222)/('TRA_Stock EU28'!AX222-'TRA_Stock UK'!AX222),('TRA_VEff EU28'!AX222*'TRA_Vkm EU28'!AX222-'TRA_VEff UK'!AX222*'TRA_Vkm UK'!AX222)/('TRA_Vkm EU28'!AX222-'TRA_Vkm UK'!AX222)),0)</f>
        <v>3349.097700651525</v>
      </c>
      <c r="AY222" s="102">
        <f>IFERROR(IFERROR(('TRA_VEff EU28'!AY222*'TRA_Stock EU28'!AY222-'TRA_VEff UK'!AY222*'TRA_Stock UK'!AY222)/('TRA_Stock EU28'!AY222-'TRA_Stock UK'!AY222),('TRA_VEff EU28'!AY222*'TRA_Vkm EU28'!AY222-'TRA_VEff UK'!AY222*'TRA_Vkm UK'!AY222)/('TRA_Vkm EU28'!AY222-'TRA_Vkm UK'!AY222)),0)</f>
        <v>3344.3284033403193</v>
      </c>
      <c r="AZ222" s="102">
        <f>IFERROR(IFERROR(('TRA_VEff EU28'!AZ222*'TRA_Stock EU28'!AZ222-'TRA_VEff UK'!AZ222*'TRA_Stock UK'!AZ222)/('TRA_Stock EU28'!AZ222-'TRA_Stock UK'!AZ222),('TRA_VEff EU28'!AZ222*'TRA_Vkm EU28'!AZ222-'TRA_VEff UK'!AZ222*'TRA_Vkm UK'!AZ222)/('TRA_Vkm EU28'!AZ222-'TRA_Vkm UK'!AZ222)),0)</f>
        <v>3336.7909633713052</v>
      </c>
    </row>
    <row r="223" spans="1:52">
      <c r="A223" s="109" t="s">
        <v>161</v>
      </c>
      <c r="B223" s="90">
        <f>IFERROR(IFERROR(('TRA_VEff EU28'!B223*'TRA_Stock EU28'!B223-'TRA_VEff UK'!B223*'TRA_Stock UK'!B223)/('TRA_Stock EU28'!B223-'TRA_Stock UK'!B223),('TRA_VEff EU28'!B223*'TRA_Vkm EU28'!B223-'TRA_VEff UK'!B223*'TRA_Vkm UK'!B223)/('TRA_Vkm EU28'!B223-'TRA_Vkm UK'!B223)),0)</f>
        <v>4108.2657116155515</v>
      </c>
      <c r="C223" s="90">
        <f>IFERROR(IFERROR(('TRA_VEff EU28'!C223*'TRA_Stock EU28'!C223-'TRA_VEff UK'!C223*'TRA_Stock UK'!C223)/('TRA_Stock EU28'!C223-'TRA_Stock UK'!C223),('TRA_VEff EU28'!C223*'TRA_Vkm EU28'!C223-'TRA_VEff UK'!C223*'TRA_Vkm UK'!C223)/('TRA_Vkm EU28'!C223-'TRA_Vkm UK'!C223)),0)</f>
        <v>4256.138086352842</v>
      </c>
      <c r="D223" s="90">
        <f>IFERROR(IFERROR(('TRA_VEff EU28'!D223*'TRA_Stock EU28'!D223-'TRA_VEff UK'!D223*'TRA_Stock UK'!D223)/('TRA_Stock EU28'!D223-'TRA_Stock UK'!D223),('TRA_VEff EU28'!D223*'TRA_Vkm EU28'!D223-'TRA_VEff UK'!D223*'TRA_Vkm UK'!D223)/('TRA_Vkm EU28'!D223-'TRA_Vkm UK'!D223)),0)</f>
        <v>4205.5487122744116</v>
      </c>
      <c r="E223" s="90">
        <f>IFERROR(IFERROR(('TRA_VEff EU28'!E223*'TRA_Stock EU28'!E223-'TRA_VEff UK'!E223*'TRA_Stock UK'!E223)/('TRA_Stock EU28'!E223-'TRA_Stock UK'!E223),('TRA_VEff EU28'!E223*'TRA_Vkm EU28'!E223-'TRA_VEff UK'!E223*'TRA_Vkm UK'!E223)/('TRA_Vkm EU28'!E223-'TRA_Vkm UK'!E223)),0)</f>
        <v>3880.1330223880796</v>
      </c>
      <c r="F223" s="90">
        <f>IFERROR(IFERROR(('TRA_VEff EU28'!F223*'TRA_Stock EU28'!F223-'TRA_VEff UK'!F223*'TRA_Stock UK'!F223)/('TRA_Stock EU28'!F223-'TRA_Stock UK'!F223),('TRA_VEff EU28'!F223*'TRA_Vkm EU28'!F223-'TRA_VEff UK'!F223*'TRA_Vkm UK'!F223)/('TRA_Vkm EU28'!F223-'TRA_Vkm UK'!F223)),0)</f>
        <v>3858.2437832237683</v>
      </c>
      <c r="G223" s="90">
        <f>IFERROR(IFERROR(('TRA_VEff EU28'!G223*'TRA_Stock EU28'!G223-'TRA_VEff UK'!G223*'TRA_Stock UK'!G223)/('TRA_Stock EU28'!G223-'TRA_Stock UK'!G223),('TRA_VEff EU28'!G223*'TRA_Vkm EU28'!G223-'TRA_VEff UK'!G223*'TRA_Vkm UK'!G223)/('TRA_Vkm EU28'!G223-'TRA_Vkm UK'!G223)),0)</f>
        <v>3793.792655215088</v>
      </c>
      <c r="H223" s="90">
        <f>IFERROR(IFERROR(('TRA_VEff EU28'!H223*'TRA_Stock EU28'!H223-'TRA_VEff UK'!H223*'TRA_Stock UK'!H223)/('TRA_Stock EU28'!H223-'TRA_Stock UK'!H223),('TRA_VEff EU28'!H223*'TRA_Vkm EU28'!H223-'TRA_VEff UK'!H223*'TRA_Vkm UK'!H223)/('TRA_Vkm EU28'!H223-'TRA_Vkm UK'!H223)),0)</f>
        <v>3707.6115074758868</v>
      </c>
      <c r="I223" s="90">
        <f>IFERROR(IFERROR(('TRA_VEff EU28'!I223*'TRA_Stock EU28'!I223-'TRA_VEff UK'!I223*'TRA_Stock UK'!I223)/('TRA_Stock EU28'!I223-'TRA_Stock UK'!I223),('TRA_VEff EU28'!I223*'TRA_Vkm EU28'!I223-'TRA_VEff UK'!I223*'TRA_Vkm UK'!I223)/('TRA_Vkm EU28'!I223-'TRA_Vkm UK'!I223)),0)</f>
        <v>3691.352031386089</v>
      </c>
      <c r="J223" s="90">
        <f>IFERROR(IFERROR(('TRA_VEff EU28'!J223*'TRA_Stock EU28'!J223-'TRA_VEff UK'!J223*'TRA_Stock UK'!J223)/('TRA_Stock EU28'!J223-'TRA_Stock UK'!J223),('TRA_VEff EU28'!J223*'TRA_Vkm EU28'!J223-'TRA_VEff UK'!J223*'TRA_Vkm UK'!J223)/('TRA_Vkm EU28'!J223-'TRA_Vkm UK'!J223)),0)</f>
        <v>3728.885561842882</v>
      </c>
      <c r="K223" s="90">
        <f>IFERROR(IFERROR(('TRA_VEff EU28'!K223*'TRA_Stock EU28'!K223-'TRA_VEff UK'!K223*'TRA_Stock UK'!K223)/('TRA_Stock EU28'!K223-'TRA_Stock UK'!K223),('TRA_VEff EU28'!K223*'TRA_Vkm EU28'!K223-'TRA_VEff UK'!K223*'TRA_Vkm UK'!K223)/('TRA_Vkm EU28'!K223-'TRA_Vkm UK'!K223)),0)</f>
        <v>3709.5620069897045</v>
      </c>
      <c r="L223" s="90">
        <f>IFERROR(IFERROR(('TRA_VEff EU28'!L223*'TRA_Stock EU28'!L223-'TRA_VEff UK'!L223*'TRA_Stock UK'!L223)/('TRA_Stock EU28'!L223-'TRA_Stock UK'!L223),('TRA_VEff EU28'!L223*'TRA_Vkm EU28'!L223-'TRA_VEff UK'!L223*'TRA_Vkm UK'!L223)/('TRA_Vkm EU28'!L223-'TRA_Vkm UK'!L223)),0)</f>
        <v>3636.9343132649883</v>
      </c>
      <c r="M223" s="90">
        <f>IFERROR(IFERROR(('TRA_VEff EU28'!M223*'TRA_Stock EU28'!M223-'TRA_VEff UK'!M223*'TRA_Stock UK'!M223)/('TRA_Stock EU28'!M223-'TRA_Stock UK'!M223),('TRA_VEff EU28'!M223*'TRA_Vkm EU28'!M223-'TRA_VEff UK'!M223*'TRA_Vkm UK'!M223)/('TRA_Vkm EU28'!M223-'TRA_Vkm UK'!M223)),0)</f>
        <v>3620.1460513235829</v>
      </c>
      <c r="N223" s="90">
        <f>IFERROR(IFERROR(('TRA_VEff EU28'!N223*'TRA_Stock EU28'!N223-'TRA_VEff UK'!N223*'TRA_Stock UK'!N223)/('TRA_Stock EU28'!N223-'TRA_Stock UK'!N223),('TRA_VEff EU28'!N223*'TRA_Vkm EU28'!N223-'TRA_VEff UK'!N223*'TRA_Vkm UK'!N223)/('TRA_Vkm EU28'!N223-'TRA_Vkm UK'!N223)),0)</f>
        <v>3554.7076843180971</v>
      </c>
      <c r="O223" s="90">
        <f>IFERROR(IFERROR(('TRA_VEff EU28'!O223*'TRA_Stock EU28'!O223-'TRA_VEff UK'!O223*'TRA_Stock UK'!O223)/('TRA_Stock EU28'!O223-'TRA_Stock UK'!O223),('TRA_VEff EU28'!O223*'TRA_Vkm EU28'!O223-'TRA_VEff UK'!O223*'TRA_Vkm UK'!O223)/('TRA_Vkm EU28'!O223-'TRA_Vkm UK'!O223)),0)</f>
        <v>3622.0282606830374</v>
      </c>
      <c r="P223" s="90">
        <f>IFERROR(IFERROR(('TRA_VEff EU28'!P223*'TRA_Stock EU28'!P223-'TRA_VEff UK'!P223*'TRA_Stock UK'!P223)/('TRA_Stock EU28'!P223-'TRA_Stock UK'!P223),('TRA_VEff EU28'!P223*'TRA_Vkm EU28'!P223-'TRA_VEff UK'!P223*'TRA_Vkm UK'!P223)/('TRA_Vkm EU28'!P223-'TRA_Vkm UK'!P223)),0)</f>
        <v>3610.0135953024064</v>
      </c>
      <c r="Q223" s="90">
        <f>IFERROR(IFERROR(('TRA_VEff EU28'!Q223*'TRA_Stock EU28'!Q223-'TRA_VEff UK'!Q223*'TRA_Stock UK'!Q223)/('TRA_Stock EU28'!Q223-'TRA_Stock UK'!Q223),('TRA_VEff EU28'!Q223*'TRA_Vkm EU28'!Q223-'TRA_VEff UK'!Q223*'TRA_Vkm UK'!Q223)/('TRA_Vkm EU28'!Q223-'TRA_Vkm UK'!Q223)),0)</f>
        <v>3536.4199647641981</v>
      </c>
      <c r="R223" s="90">
        <f>IFERROR(IFERROR(('TRA_VEff EU28'!R223*'TRA_Stock EU28'!R223-'TRA_VEff UK'!R223*'TRA_Stock UK'!R223)/('TRA_Stock EU28'!R223-'TRA_Stock UK'!R223),('TRA_VEff EU28'!R223*'TRA_Vkm EU28'!R223-'TRA_VEff UK'!R223*'TRA_Vkm UK'!R223)/('TRA_Vkm EU28'!R223-'TRA_Vkm UK'!R223)),0)</f>
        <v>3529.9134831516112</v>
      </c>
      <c r="S223" s="90">
        <f>IFERROR(IFERROR(('TRA_VEff EU28'!S223*'TRA_Stock EU28'!S223-'TRA_VEff UK'!S223*'TRA_Stock UK'!S223)/('TRA_Stock EU28'!S223-'TRA_Stock UK'!S223),('TRA_VEff EU28'!S223*'TRA_Vkm EU28'!S223-'TRA_VEff UK'!S223*'TRA_Vkm UK'!S223)/('TRA_Vkm EU28'!S223-'TRA_Vkm UK'!S223)),0)</f>
        <v>3522.4167404902878</v>
      </c>
      <c r="T223" s="90">
        <f>IFERROR(IFERROR(('TRA_VEff EU28'!T223*'TRA_Stock EU28'!T223-'TRA_VEff UK'!T223*'TRA_Stock UK'!T223)/('TRA_Stock EU28'!T223-'TRA_Stock UK'!T223),('TRA_VEff EU28'!T223*'TRA_Vkm EU28'!T223-'TRA_VEff UK'!T223*'TRA_Vkm UK'!T223)/('TRA_Vkm EU28'!T223-'TRA_Vkm UK'!T223)),0)</f>
        <v>3516.0101767958158</v>
      </c>
      <c r="U223" s="90">
        <f>IFERROR(IFERROR(('TRA_VEff EU28'!U223*'TRA_Stock EU28'!U223-'TRA_VEff UK'!U223*'TRA_Stock UK'!U223)/('TRA_Stock EU28'!U223-'TRA_Stock UK'!U223),('TRA_VEff EU28'!U223*'TRA_Vkm EU28'!U223-'TRA_VEff UK'!U223*'TRA_Vkm UK'!U223)/('TRA_Vkm EU28'!U223-'TRA_Vkm UK'!U223)),0)</f>
        <v>3510.5178315590238</v>
      </c>
      <c r="V223" s="90">
        <f>IFERROR(IFERROR(('TRA_VEff EU28'!V223*'TRA_Stock EU28'!V223-'TRA_VEff UK'!V223*'TRA_Stock UK'!V223)/('TRA_Stock EU28'!V223-'TRA_Stock UK'!V223),('TRA_VEff EU28'!V223*'TRA_Vkm EU28'!V223-'TRA_VEff UK'!V223*'TRA_Vkm UK'!V223)/('TRA_Vkm EU28'!V223-'TRA_Vkm UK'!V223)),0)</f>
        <v>3504.4137157323212</v>
      </c>
      <c r="W223" s="90">
        <f>IFERROR(IFERROR(('TRA_VEff EU28'!W223*'TRA_Stock EU28'!W223-'TRA_VEff UK'!W223*'TRA_Stock UK'!W223)/('TRA_Stock EU28'!W223-'TRA_Stock UK'!W223),('TRA_VEff EU28'!W223*'TRA_Vkm EU28'!W223-'TRA_VEff UK'!W223*'TRA_Vkm UK'!W223)/('TRA_Vkm EU28'!W223-'TRA_Vkm UK'!W223)),0)</f>
        <v>3498.3641102259126</v>
      </c>
      <c r="X223" s="90">
        <f>IFERROR(IFERROR(('TRA_VEff EU28'!X223*'TRA_Stock EU28'!X223-'TRA_VEff UK'!X223*'TRA_Stock UK'!X223)/('TRA_Stock EU28'!X223-'TRA_Stock UK'!X223),('TRA_VEff EU28'!X223*'TRA_Vkm EU28'!X223-'TRA_VEff UK'!X223*'TRA_Vkm UK'!X223)/('TRA_Vkm EU28'!X223-'TRA_Vkm UK'!X223)),0)</f>
        <v>3493.9493896006284</v>
      </c>
      <c r="Y223" s="90">
        <f>IFERROR(IFERROR(('TRA_VEff EU28'!Y223*'TRA_Stock EU28'!Y223-'TRA_VEff UK'!Y223*'TRA_Stock UK'!Y223)/('TRA_Stock EU28'!Y223-'TRA_Stock UK'!Y223),('TRA_VEff EU28'!Y223*'TRA_Vkm EU28'!Y223-'TRA_VEff UK'!Y223*'TRA_Vkm UK'!Y223)/('TRA_Vkm EU28'!Y223-'TRA_Vkm UK'!Y223)),0)</f>
        <v>3490.7876043092842</v>
      </c>
      <c r="Z223" s="90">
        <f>IFERROR(IFERROR(('TRA_VEff EU28'!Z223*'TRA_Stock EU28'!Z223-'TRA_VEff UK'!Z223*'TRA_Stock UK'!Z223)/('TRA_Stock EU28'!Z223-'TRA_Stock UK'!Z223),('TRA_VEff EU28'!Z223*'TRA_Vkm EU28'!Z223-'TRA_VEff UK'!Z223*'TRA_Vkm UK'!Z223)/('TRA_Vkm EU28'!Z223-'TRA_Vkm UK'!Z223)),0)</f>
        <v>3487.2580914041564</v>
      </c>
      <c r="AA223" s="90">
        <f>IFERROR(IFERROR(('TRA_VEff EU28'!AA223*'TRA_Stock EU28'!AA223-'TRA_VEff UK'!AA223*'TRA_Stock UK'!AA223)/('TRA_Stock EU28'!AA223-'TRA_Stock UK'!AA223),('TRA_VEff EU28'!AA223*'TRA_Vkm EU28'!AA223-'TRA_VEff UK'!AA223*'TRA_Vkm UK'!AA223)/('TRA_Vkm EU28'!AA223-'TRA_Vkm UK'!AA223)),0)</f>
        <v>3483.6352936517178</v>
      </c>
      <c r="AB223" s="90">
        <f>IFERROR(IFERROR(('TRA_VEff EU28'!AB223*'TRA_Stock EU28'!AB223-'TRA_VEff UK'!AB223*'TRA_Stock UK'!AB223)/('TRA_Stock EU28'!AB223-'TRA_Stock UK'!AB223),('TRA_VEff EU28'!AB223*'TRA_Vkm EU28'!AB223-'TRA_VEff UK'!AB223*'TRA_Vkm UK'!AB223)/('TRA_Vkm EU28'!AB223-'TRA_Vkm UK'!AB223)),0)</f>
        <v>3478.4751469885764</v>
      </c>
      <c r="AC223" s="90">
        <f>IFERROR(IFERROR(('TRA_VEff EU28'!AC223*'TRA_Stock EU28'!AC223-'TRA_VEff UK'!AC223*'TRA_Stock UK'!AC223)/('TRA_Stock EU28'!AC223-'TRA_Stock UK'!AC223),('TRA_VEff EU28'!AC223*'TRA_Vkm EU28'!AC223-'TRA_VEff UK'!AC223*'TRA_Vkm UK'!AC223)/('TRA_Vkm EU28'!AC223-'TRA_Vkm UK'!AC223)),0)</f>
        <v>3474.5339928684807</v>
      </c>
      <c r="AD223" s="90">
        <f>IFERROR(IFERROR(('TRA_VEff EU28'!AD223*'TRA_Stock EU28'!AD223-'TRA_VEff UK'!AD223*'TRA_Stock UK'!AD223)/('TRA_Stock EU28'!AD223-'TRA_Stock UK'!AD223),('TRA_VEff EU28'!AD223*'TRA_Vkm EU28'!AD223-'TRA_VEff UK'!AD223*'TRA_Vkm UK'!AD223)/('TRA_Vkm EU28'!AD223-'TRA_Vkm UK'!AD223)),0)</f>
        <v>3470.491812234719</v>
      </c>
      <c r="AE223" s="90">
        <f>IFERROR(IFERROR(('TRA_VEff EU28'!AE223*'TRA_Stock EU28'!AE223-'TRA_VEff UK'!AE223*'TRA_Stock UK'!AE223)/('TRA_Stock EU28'!AE223-'TRA_Stock UK'!AE223),('TRA_VEff EU28'!AE223*'TRA_Vkm EU28'!AE223-'TRA_VEff UK'!AE223*'TRA_Vkm UK'!AE223)/('TRA_Vkm EU28'!AE223-'TRA_Vkm UK'!AE223)),0)</f>
        <v>3466.1556169175396</v>
      </c>
      <c r="AF223" s="90">
        <f>IFERROR(IFERROR(('TRA_VEff EU28'!AF223*'TRA_Stock EU28'!AF223-'TRA_VEff UK'!AF223*'TRA_Stock UK'!AF223)/('TRA_Stock EU28'!AF223-'TRA_Stock UK'!AF223),('TRA_VEff EU28'!AF223*'TRA_Vkm EU28'!AF223-'TRA_VEff UK'!AF223*'TRA_Vkm UK'!AF223)/('TRA_Vkm EU28'!AF223-'TRA_Vkm UK'!AF223)),0)</f>
        <v>3459.5043020431658</v>
      </c>
      <c r="AG223" s="90">
        <f>IFERROR(IFERROR(('TRA_VEff EU28'!AG223*'TRA_Stock EU28'!AG223-'TRA_VEff UK'!AG223*'TRA_Stock UK'!AG223)/('TRA_Stock EU28'!AG223-'TRA_Stock UK'!AG223),('TRA_VEff EU28'!AG223*'TRA_Vkm EU28'!AG223-'TRA_VEff UK'!AG223*'TRA_Vkm UK'!AG223)/('TRA_Vkm EU28'!AG223-'TRA_Vkm UK'!AG223)),0)</f>
        <v>3455.3685598073612</v>
      </c>
      <c r="AH223" s="90">
        <f>IFERROR(IFERROR(('TRA_VEff EU28'!AH223*'TRA_Stock EU28'!AH223-'TRA_VEff UK'!AH223*'TRA_Stock UK'!AH223)/('TRA_Stock EU28'!AH223-'TRA_Stock UK'!AH223),('TRA_VEff EU28'!AH223*'TRA_Vkm EU28'!AH223-'TRA_VEff UK'!AH223*'TRA_Vkm UK'!AH223)/('TRA_Vkm EU28'!AH223-'TRA_Vkm UK'!AH223)),0)</f>
        <v>3451.0783777811534</v>
      </c>
      <c r="AI223" s="90">
        <f>IFERROR(IFERROR(('TRA_VEff EU28'!AI223*'TRA_Stock EU28'!AI223-'TRA_VEff UK'!AI223*'TRA_Stock UK'!AI223)/('TRA_Stock EU28'!AI223-'TRA_Stock UK'!AI223),('TRA_VEff EU28'!AI223*'TRA_Vkm EU28'!AI223-'TRA_VEff UK'!AI223*'TRA_Vkm UK'!AI223)/('TRA_Vkm EU28'!AI223-'TRA_Vkm UK'!AI223)),0)</f>
        <v>3446.626949653843</v>
      </c>
      <c r="AJ223" s="90">
        <f>IFERROR(IFERROR(('TRA_VEff EU28'!AJ223*'TRA_Stock EU28'!AJ223-'TRA_VEff UK'!AJ223*'TRA_Stock UK'!AJ223)/('TRA_Stock EU28'!AJ223-'TRA_Stock UK'!AJ223),('TRA_VEff EU28'!AJ223*'TRA_Vkm EU28'!AJ223-'TRA_VEff UK'!AJ223*'TRA_Vkm UK'!AJ223)/('TRA_Vkm EU28'!AJ223-'TRA_Vkm UK'!AJ223)),0)</f>
        <v>3442.2993904094651</v>
      </c>
      <c r="AK223" s="90">
        <f>IFERROR(IFERROR(('TRA_VEff EU28'!AK223*'TRA_Stock EU28'!AK223-'TRA_VEff UK'!AK223*'TRA_Stock UK'!AK223)/('TRA_Stock EU28'!AK223-'TRA_Stock UK'!AK223),('TRA_VEff EU28'!AK223*'TRA_Vkm EU28'!AK223-'TRA_VEff UK'!AK223*'TRA_Vkm UK'!AK223)/('TRA_Vkm EU28'!AK223-'TRA_Vkm UK'!AK223)),0)</f>
        <v>3437.5298920447867</v>
      </c>
      <c r="AL223" s="90">
        <f>IFERROR(IFERROR(('TRA_VEff EU28'!AL223*'TRA_Stock EU28'!AL223-'TRA_VEff UK'!AL223*'TRA_Stock UK'!AL223)/('TRA_Stock EU28'!AL223-'TRA_Stock UK'!AL223),('TRA_VEff EU28'!AL223*'TRA_Vkm EU28'!AL223-'TRA_VEff UK'!AL223*'TRA_Vkm UK'!AL223)/('TRA_Vkm EU28'!AL223-'TRA_Vkm UK'!AL223)),0)</f>
        <v>3431.5913194293016</v>
      </c>
      <c r="AM223" s="90">
        <f>IFERROR(IFERROR(('TRA_VEff EU28'!AM223*'TRA_Stock EU28'!AM223-'TRA_VEff UK'!AM223*'TRA_Stock UK'!AM223)/('TRA_Stock EU28'!AM223-'TRA_Stock UK'!AM223),('TRA_VEff EU28'!AM223*'TRA_Vkm EU28'!AM223-'TRA_VEff UK'!AM223*'TRA_Vkm UK'!AM223)/('TRA_Vkm EU28'!AM223-'TRA_Vkm UK'!AM223)),0)</f>
        <v>3428.3035951585252</v>
      </c>
      <c r="AN223" s="90">
        <f>IFERROR(IFERROR(('TRA_VEff EU28'!AN223*'TRA_Stock EU28'!AN223-'TRA_VEff UK'!AN223*'TRA_Stock UK'!AN223)/('TRA_Stock EU28'!AN223-'TRA_Stock UK'!AN223),('TRA_VEff EU28'!AN223*'TRA_Vkm EU28'!AN223-'TRA_VEff UK'!AN223*'TRA_Vkm UK'!AN223)/('TRA_Vkm EU28'!AN223-'TRA_Vkm UK'!AN223)),0)</f>
        <v>3408.0652172015107</v>
      </c>
      <c r="AO223" s="90">
        <f>IFERROR(IFERROR(('TRA_VEff EU28'!AO223*'TRA_Stock EU28'!AO223-'TRA_VEff UK'!AO223*'TRA_Stock UK'!AO223)/('TRA_Stock EU28'!AO223-'TRA_Stock UK'!AO223),('TRA_VEff EU28'!AO223*'TRA_Vkm EU28'!AO223-'TRA_VEff UK'!AO223*'TRA_Vkm UK'!AO223)/('TRA_Vkm EU28'!AO223-'TRA_Vkm UK'!AO223)),0)</f>
        <v>3406.0108094983598</v>
      </c>
      <c r="AP223" s="90">
        <f>IFERROR(IFERROR(('TRA_VEff EU28'!AP223*'TRA_Stock EU28'!AP223-'TRA_VEff UK'!AP223*'TRA_Stock UK'!AP223)/('TRA_Stock EU28'!AP223-'TRA_Stock UK'!AP223),('TRA_VEff EU28'!AP223*'TRA_Vkm EU28'!AP223-'TRA_VEff UK'!AP223*'TRA_Vkm UK'!AP223)/('TRA_Vkm EU28'!AP223-'TRA_Vkm UK'!AP223)),0)</f>
        <v>3397.7986942668999</v>
      </c>
      <c r="AQ223" s="90">
        <f>IFERROR(IFERROR(('TRA_VEff EU28'!AQ223*'TRA_Stock EU28'!AQ223-'TRA_VEff UK'!AQ223*'TRA_Stock UK'!AQ223)/('TRA_Stock EU28'!AQ223-'TRA_Stock UK'!AQ223),('TRA_VEff EU28'!AQ223*'TRA_Vkm EU28'!AQ223-'TRA_VEff UK'!AQ223*'TRA_Vkm UK'!AQ223)/('TRA_Vkm EU28'!AQ223-'TRA_Vkm UK'!AQ223)),0)</f>
        <v>3393.0055519580128</v>
      </c>
      <c r="AR223" s="90">
        <f>IFERROR(IFERROR(('TRA_VEff EU28'!AR223*'TRA_Stock EU28'!AR223-'TRA_VEff UK'!AR223*'TRA_Stock UK'!AR223)/('TRA_Stock EU28'!AR223-'TRA_Stock UK'!AR223),('TRA_VEff EU28'!AR223*'TRA_Vkm EU28'!AR223-'TRA_VEff UK'!AR223*'TRA_Vkm UK'!AR223)/('TRA_Vkm EU28'!AR223-'TRA_Vkm UK'!AR223)),0)</f>
        <v>3387.5355391676853</v>
      </c>
      <c r="AS223" s="90">
        <f>IFERROR(IFERROR(('TRA_VEff EU28'!AS223*'TRA_Stock EU28'!AS223-'TRA_VEff UK'!AS223*'TRA_Stock UK'!AS223)/('TRA_Stock EU28'!AS223-'TRA_Stock UK'!AS223),('TRA_VEff EU28'!AS223*'TRA_Vkm EU28'!AS223-'TRA_VEff UK'!AS223*'TRA_Vkm UK'!AS223)/('TRA_Vkm EU28'!AS223-'TRA_Vkm UK'!AS223)),0)</f>
        <v>3381.4456630822442</v>
      </c>
      <c r="AT223" s="90">
        <f>IFERROR(IFERROR(('TRA_VEff EU28'!AT223*'TRA_Stock EU28'!AT223-'TRA_VEff UK'!AT223*'TRA_Stock UK'!AT223)/('TRA_Stock EU28'!AT223-'TRA_Stock UK'!AT223),('TRA_VEff EU28'!AT223*'TRA_Vkm EU28'!AT223-'TRA_VEff UK'!AT223*'TRA_Vkm UK'!AT223)/('TRA_Vkm EU28'!AT223-'TRA_Vkm UK'!AT223)),0)</f>
        <v>3375.8828763003398</v>
      </c>
      <c r="AU223" s="90">
        <f>IFERROR(IFERROR(('TRA_VEff EU28'!AU223*'TRA_Stock EU28'!AU223-'TRA_VEff UK'!AU223*'TRA_Stock UK'!AU223)/('TRA_Stock EU28'!AU223-'TRA_Stock UK'!AU223),('TRA_VEff EU28'!AU223*'TRA_Vkm EU28'!AU223-'TRA_VEff UK'!AU223*'TRA_Vkm UK'!AU223)/('TRA_Vkm EU28'!AU223-'TRA_Vkm UK'!AU223)),0)</f>
        <v>3368.0388391735637</v>
      </c>
      <c r="AV223" s="90">
        <f>IFERROR(IFERROR(('TRA_VEff EU28'!AV223*'TRA_Stock EU28'!AV223-'TRA_VEff UK'!AV223*'TRA_Stock UK'!AV223)/('TRA_Stock EU28'!AV223-'TRA_Stock UK'!AV223),('TRA_VEff EU28'!AV223*'TRA_Vkm EU28'!AV223-'TRA_VEff UK'!AV223*'TRA_Vkm UK'!AV223)/('TRA_Vkm EU28'!AV223-'TRA_Vkm UK'!AV223)),0)</f>
        <v>3362.2973965102515</v>
      </c>
      <c r="AW223" s="90">
        <f>IFERROR(IFERROR(('TRA_VEff EU28'!AW223*'TRA_Stock EU28'!AW223-'TRA_VEff UK'!AW223*'TRA_Stock UK'!AW223)/('TRA_Stock EU28'!AW223-'TRA_Stock UK'!AW223),('TRA_VEff EU28'!AW223*'TRA_Vkm EU28'!AW223-'TRA_VEff UK'!AW223*'TRA_Vkm UK'!AW223)/('TRA_Vkm EU28'!AW223-'TRA_Vkm UK'!AW223)),0)</f>
        <v>3356.005872226578</v>
      </c>
      <c r="AX223" s="90">
        <f>IFERROR(IFERROR(('TRA_VEff EU28'!AX223*'TRA_Stock EU28'!AX223-'TRA_VEff UK'!AX223*'TRA_Stock UK'!AX223)/('TRA_Stock EU28'!AX223-'TRA_Stock UK'!AX223),('TRA_VEff EU28'!AX223*'TRA_Vkm EU28'!AX223-'TRA_VEff UK'!AX223*'TRA_Vkm UK'!AX223)/('TRA_Vkm EU28'!AX223-'TRA_Vkm UK'!AX223)),0)</f>
        <v>3349.2260538476935</v>
      </c>
      <c r="AY223" s="90">
        <f>IFERROR(IFERROR(('TRA_VEff EU28'!AY223*'TRA_Stock EU28'!AY223-'TRA_VEff UK'!AY223*'TRA_Stock UK'!AY223)/('TRA_Stock EU28'!AY223-'TRA_Stock UK'!AY223),('TRA_VEff EU28'!AY223*'TRA_Vkm EU28'!AY223-'TRA_VEff UK'!AY223*'TRA_Vkm UK'!AY223)/('TRA_Vkm EU28'!AY223-'TRA_Vkm UK'!AY223)),0)</f>
        <v>3344.4778059412274</v>
      </c>
      <c r="AZ223" s="90">
        <f>IFERROR(IFERROR(('TRA_VEff EU28'!AZ223*'TRA_Stock EU28'!AZ223-'TRA_VEff UK'!AZ223*'TRA_Stock UK'!AZ223)/('TRA_Stock EU28'!AZ223-'TRA_Stock UK'!AZ223),('TRA_VEff EU28'!AZ223*'TRA_Vkm EU28'!AZ223-'TRA_VEff UK'!AZ223*'TRA_Vkm UK'!AZ223)/('TRA_Vkm EU28'!AZ223-'TRA_Vkm UK'!AZ223)),0)</f>
        <v>3336.9493975270784</v>
      </c>
    </row>
    <row r="224" spans="1:52">
      <c r="A224" s="109" t="s">
        <v>162</v>
      </c>
      <c r="B224" s="90">
        <f>IFERROR(IFERROR(('TRA_VEff EU28'!B224*'TRA_Stock EU28'!B224-'TRA_VEff UK'!B224*'TRA_Stock UK'!B224)/('TRA_Stock EU28'!B224-'TRA_Stock UK'!B224),('TRA_VEff EU28'!B224*'TRA_Vkm EU28'!B224-'TRA_VEff UK'!B224*'TRA_Vkm UK'!B224)/('TRA_Vkm EU28'!B224-'TRA_Vkm UK'!B224)),0)</f>
        <v>0</v>
      </c>
      <c r="C224" s="90">
        <f>IFERROR(IFERROR(('TRA_VEff EU28'!C224*'TRA_Stock EU28'!C224-'TRA_VEff UK'!C224*'TRA_Stock UK'!C224)/('TRA_Stock EU28'!C224-'TRA_Stock UK'!C224),('TRA_VEff EU28'!C224*'TRA_Vkm EU28'!C224-'TRA_VEff UK'!C224*'TRA_Vkm UK'!C224)/('TRA_Vkm EU28'!C224-'TRA_Vkm UK'!C224)),0)</f>
        <v>0</v>
      </c>
      <c r="D224" s="90">
        <f>IFERROR(IFERROR(('TRA_VEff EU28'!D224*'TRA_Stock EU28'!D224-'TRA_VEff UK'!D224*'TRA_Stock UK'!D224)/('TRA_Stock EU28'!D224-'TRA_Stock UK'!D224),('TRA_VEff EU28'!D224*'TRA_Vkm EU28'!D224-'TRA_VEff UK'!D224*'TRA_Vkm UK'!D224)/('TRA_Vkm EU28'!D224-'TRA_Vkm UK'!D224)),0)</f>
        <v>0</v>
      </c>
      <c r="E224" s="90">
        <f>IFERROR(IFERROR(('TRA_VEff EU28'!E224*'TRA_Stock EU28'!E224-'TRA_VEff UK'!E224*'TRA_Stock UK'!E224)/('TRA_Stock EU28'!E224-'TRA_Stock UK'!E224),('TRA_VEff EU28'!E224*'TRA_Vkm EU28'!E224-'TRA_VEff UK'!E224*'TRA_Vkm UK'!E224)/('TRA_Vkm EU28'!E224-'TRA_Vkm UK'!E224)),0)</f>
        <v>0</v>
      </c>
      <c r="F224" s="90">
        <f>IFERROR(IFERROR(('TRA_VEff EU28'!F224*'TRA_Stock EU28'!F224-'TRA_VEff UK'!F224*'TRA_Stock UK'!F224)/('TRA_Stock EU28'!F224-'TRA_Stock UK'!F224),('TRA_VEff EU28'!F224*'TRA_Vkm EU28'!F224-'TRA_VEff UK'!F224*'TRA_Vkm UK'!F224)/('TRA_Vkm EU28'!F224-'TRA_Vkm UK'!F224)),0)</f>
        <v>0</v>
      </c>
      <c r="G224" s="90">
        <f>IFERROR(IFERROR(('TRA_VEff EU28'!G224*'TRA_Stock EU28'!G224-'TRA_VEff UK'!G224*'TRA_Stock UK'!G224)/('TRA_Stock EU28'!G224-'TRA_Stock UK'!G224),('TRA_VEff EU28'!G224*'TRA_Vkm EU28'!G224-'TRA_VEff UK'!G224*'TRA_Vkm UK'!G224)/('TRA_Vkm EU28'!G224-'TRA_Vkm UK'!G224)),0)</f>
        <v>0</v>
      </c>
      <c r="H224" s="90">
        <f>IFERROR(IFERROR(('TRA_VEff EU28'!H224*'TRA_Stock EU28'!H224-'TRA_VEff UK'!H224*'TRA_Stock UK'!H224)/('TRA_Stock EU28'!H224-'TRA_Stock UK'!H224),('TRA_VEff EU28'!H224*'TRA_Vkm EU28'!H224-'TRA_VEff UK'!H224*'TRA_Vkm UK'!H224)/('TRA_Vkm EU28'!H224-'TRA_Vkm UK'!H224)),0)</f>
        <v>0</v>
      </c>
      <c r="I224" s="90">
        <f>IFERROR(IFERROR(('TRA_VEff EU28'!I224*'TRA_Stock EU28'!I224-'TRA_VEff UK'!I224*'TRA_Stock UK'!I224)/('TRA_Stock EU28'!I224-'TRA_Stock UK'!I224),('TRA_VEff EU28'!I224*'TRA_Vkm EU28'!I224-'TRA_VEff UK'!I224*'TRA_Vkm UK'!I224)/('TRA_Vkm EU28'!I224-'TRA_Vkm UK'!I224)),0)</f>
        <v>0</v>
      </c>
      <c r="J224" s="90">
        <f>IFERROR(IFERROR(('TRA_VEff EU28'!J224*'TRA_Stock EU28'!J224-'TRA_VEff UK'!J224*'TRA_Stock UK'!J224)/('TRA_Stock EU28'!J224-'TRA_Stock UK'!J224),('TRA_VEff EU28'!J224*'TRA_Vkm EU28'!J224-'TRA_VEff UK'!J224*'TRA_Vkm UK'!J224)/('TRA_Vkm EU28'!J224-'TRA_Vkm UK'!J224)),0)</f>
        <v>0</v>
      </c>
      <c r="K224" s="90">
        <f>IFERROR(IFERROR(('TRA_VEff EU28'!K224*'TRA_Stock EU28'!K224-'TRA_VEff UK'!K224*'TRA_Stock UK'!K224)/('TRA_Stock EU28'!K224-'TRA_Stock UK'!K224),('TRA_VEff EU28'!K224*'TRA_Vkm EU28'!K224-'TRA_VEff UK'!K224*'TRA_Vkm UK'!K224)/('TRA_Vkm EU28'!K224-'TRA_Vkm UK'!K224)),0)</f>
        <v>0</v>
      </c>
      <c r="L224" s="90">
        <f>IFERROR(IFERROR(('TRA_VEff EU28'!L224*'TRA_Stock EU28'!L224-'TRA_VEff UK'!L224*'TRA_Stock UK'!L224)/('TRA_Stock EU28'!L224-'TRA_Stock UK'!L224),('TRA_VEff EU28'!L224*'TRA_Vkm EU28'!L224-'TRA_VEff UK'!L224*'TRA_Vkm UK'!L224)/('TRA_Vkm EU28'!L224-'TRA_Vkm UK'!L224)),0)</f>
        <v>0</v>
      </c>
      <c r="M224" s="90">
        <f>IFERROR(IFERROR(('TRA_VEff EU28'!M224*'TRA_Stock EU28'!M224-'TRA_VEff UK'!M224*'TRA_Stock UK'!M224)/('TRA_Stock EU28'!M224-'TRA_Stock UK'!M224),('TRA_VEff EU28'!M224*'TRA_Vkm EU28'!M224-'TRA_VEff UK'!M224*'TRA_Vkm UK'!M224)/('TRA_Vkm EU28'!M224-'TRA_Vkm UK'!M224)),0)</f>
        <v>0</v>
      </c>
      <c r="N224" s="90">
        <f>IFERROR(IFERROR(('TRA_VEff EU28'!N224*'TRA_Stock EU28'!N224-'TRA_VEff UK'!N224*'TRA_Stock UK'!N224)/('TRA_Stock EU28'!N224-'TRA_Stock UK'!N224),('TRA_VEff EU28'!N224*'TRA_Vkm EU28'!N224-'TRA_VEff UK'!N224*'TRA_Vkm UK'!N224)/('TRA_Vkm EU28'!N224-'TRA_Vkm UK'!N224)),0)</f>
        <v>0</v>
      </c>
      <c r="O224" s="90">
        <f>IFERROR(IFERROR(('TRA_VEff EU28'!O224*'TRA_Stock EU28'!O224-'TRA_VEff UK'!O224*'TRA_Stock UK'!O224)/('TRA_Stock EU28'!O224-'TRA_Stock UK'!O224),('TRA_VEff EU28'!O224*'TRA_Vkm EU28'!O224-'TRA_VEff UK'!O224*'TRA_Vkm UK'!O224)/('TRA_Vkm EU28'!O224-'TRA_Vkm UK'!O224)),0)</f>
        <v>0</v>
      </c>
      <c r="P224" s="90">
        <f>IFERROR(IFERROR(('TRA_VEff EU28'!P224*'TRA_Stock EU28'!P224-'TRA_VEff UK'!P224*'TRA_Stock UK'!P224)/('TRA_Stock EU28'!P224-'TRA_Stock UK'!P224),('TRA_VEff EU28'!P224*'TRA_Vkm EU28'!P224-'TRA_VEff UK'!P224*'TRA_Vkm UK'!P224)/('TRA_Vkm EU28'!P224-'TRA_Vkm UK'!P224)),0)</f>
        <v>0</v>
      </c>
      <c r="Q224" s="90">
        <f>IFERROR(IFERROR(('TRA_VEff EU28'!Q224*'TRA_Stock EU28'!Q224-'TRA_VEff UK'!Q224*'TRA_Stock UK'!Q224)/('TRA_Stock EU28'!Q224-'TRA_Stock UK'!Q224),('TRA_VEff EU28'!Q224*'TRA_Vkm EU28'!Q224-'TRA_VEff UK'!Q224*'TRA_Vkm UK'!Q224)/('TRA_Vkm EU28'!Q224-'TRA_Vkm UK'!Q224)),0)</f>
        <v>0</v>
      </c>
      <c r="R224" s="90">
        <f>IFERROR(IFERROR(('TRA_VEff EU28'!R224*'TRA_Stock EU28'!R224-'TRA_VEff UK'!R224*'TRA_Stock UK'!R224)/('TRA_Stock EU28'!R224-'TRA_Stock UK'!R224),('TRA_VEff EU28'!R224*'TRA_Vkm EU28'!R224-'TRA_VEff UK'!R224*'TRA_Vkm UK'!R224)/('TRA_Vkm EU28'!R224-'TRA_Vkm UK'!R224)),0)</f>
        <v>3273.1630611401306</v>
      </c>
      <c r="S224" s="90">
        <f>IFERROR(IFERROR(('TRA_VEff EU28'!S224*'TRA_Stock EU28'!S224-'TRA_VEff UK'!S224*'TRA_Stock UK'!S224)/('TRA_Stock EU28'!S224-'TRA_Stock UK'!S224),('TRA_VEff EU28'!S224*'TRA_Vkm EU28'!S224-'TRA_VEff UK'!S224*'TRA_Vkm UK'!S224)/('TRA_Vkm EU28'!S224-'TRA_Vkm UK'!S224)),0)</f>
        <v>3269.5139018655364</v>
      </c>
      <c r="T224" s="90">
        <f>IFERROR(IFERROR(('TRA_VEff EU28'!T224*'TRA_Stock EU28'!T224-'TRA_VEff UK'!T224*'TRA_Stock UK'!T224)/('TRA_Stock EU28'!T224-'TRA_Stock UK'!T224),('TRA_VEff EU28'!T224*'TRA_Vkm EU28'!T224-'TRA_VEff UK'!T224*'TRA_Vkm UK'!T224)/('TRA_Vkm EU28'!T224-'TRA_Vkm UK'!T224)),0)</f>
        <v>3265.4501114897857</v>
      </c>
      <c r="U224" s="90">
        <f>IFERROR(IFERROR(('TRA_VEff EU28'!U224*'TRA_Stock EU28'!U224-'TRA_VEff UK'!U224*'TRA_Stock UK'!U224)/('TRA_Stock EU28'!U224-'TRA_Stock UK'!U224),('TRA_VEff EU28'!U224*'TRA_Vkm EU28'!U224-'TRA_VEff UK'!U224*'TRA_Vkm UK'!U224)/('TRA_Vkm EU28'!U224-'TRA_Vkm UK'!U224)),0)</f>
        <v>3261.8278217257584</v>
      </c>
      <c r="V224" s="90">
        <f>IFERROR(IFERROR(('TRA_VEff EU28'!V224*'TRA_Stock EU28'!V224-'TRA_VEff UK'!V224*'TRA_Stock UK'!V224)/('TRA_Stock EU28'!V224-'TRA_Stock UK'!V224),('TRA_VEff EU28'!V224*'TRA_Vkm EU28'!V224-'TRA_VEff UK'!V224*'TRA_Vkm UK'!V224)/('TRA_Vkm EU28'!V224-'TRA_Vkm UK'!V224)),0)</f>
        <v>3258.3610456934721</v>
      </c>
      <c r="W224" s="90">
        <f>IFERROR(IFERROR(('TRA_VEff EU28'!W224*'TRA_Stock EU28'!W224-'TRA_VEff UK'!W224*'TRA_Stock UK'!W224)/('TRA_Stock EU28'!W224-'TRA_Stock UK'!W224),('TRA_VEff EU28'!W224*'TRA_Vkm EU28'!W224-'TRA_VEff UK'!W224*'TRA_Vkm UK'!W224)/('TRA_Vkm EU28'!W224-'TRA_Vkm UK'!W224)),0)</f>
        <v>3255.0597357223301</v>
      </c>
      <c r="X224" s="90">
        <f>IFERROR(IFERROR(('TRA_VEff EU28'!X224*'TRA_Stock EU28'!X224-'TRA_VEff UK'!X224*'TRA_Stock UK'!X224)/('TRA_Stock EU28'!X224-'TRA_Stock UK'!X224),('TRA_VEff EU28'!X224*'TRA_Vkm EU28'!X224-'TRA_VEff UK'!X224*'TRA_Vkm UK'!X224)/('TRA_Vkm EU28'!X224-'TRA_Vkm UK'!X224)),0)</f>
        <v>3252.2257000503882</v>
      </c>
      <c r="Y224" s="90">
        <f>IFERROR(IFERROR(('TRA_VEff EU28'!Y224*'TRA_Stock EU28'!Y224-'TRA_VEff UK'!Y224*'TRA_Stock UK'!Y224)/('TRA_Stock EU28'!Y224-'TRA_Stock UK'!Y224),('TRA_VEff EU28'!Y224*'TRA_Vkm EU28'!Y224-'TRA_VEff UK'!Y224*'TRA_Vkm UK'!Y224)/('TRA_Vkm EU28'!Y224-'TRA_Vkm UK'!Y224)),0)</f>
        <v>3249.3932210641133</v>
      </c>
      <c r="Z224" s="90">
        <f>IFERROR(IFERROR(('TRA_VEff EU28'!Z224*'TRA_Stock EU28'!Z224-'TRA_VEff UK'!Z224*'TRA_Stock UK'!Z224)/('TRA_Stock EU28'!Z224-'TRA_Stock UK'!Z224),('TRA_VEff EU28'!Z224*'TRA_Vkm EU28'!Z224-'TRA_VEff UK'!Z224*'TRA_Vkm UK'!Z224)/('TRA_Vkm EU28'!Z224-'TRA_Vkm UK'!Z224)),0)</f>
        <v>3246.5068280101577</v>
      </c>
      <c r="AA224" s="90">
        <f>IFERROR(IFERROR(('TRA_VEff EU28'!AA224*'TRA_Stock EU28'!AA224-'TRA_VEff UK'!AA224*'TRA_Stock UK'!AA224)/('TRA_Stock EU28'!AA224-'TRA_Stock UK'!AA224),('TRA_VEff EU28'!AA224*'TRA_Vkm EU28'!AA224-'TRA_VEff UK'!AA224*'TRA_Vkm UK'!AA224)/('TRA_Vkm EU28'!AA224-'TRA_Vkm UK'!AA224)),0)</f>
        <v>3243.4993710052672</v>
      </c>
      <c r="AB224" s="90">
        <f>IFERROR(IFERROR(('TRA_VEff EU28'!AB224*'TRA_Stock EU28'!AB224-'TRA_VEff UK'!AB224*'TRA_Stock UK'!AB224)/('TRA_Stock EU28'!AB224-'TRA_Stock UK'!AB224),('TRA_VEff EU28'!AB224*'TRA_Vkm EU28'!AB224-'TRA_VEff UK'!AB224*'TRA_Vkm UK'!AB224)/('TRA_Vkm EU28'!AB224-'TRA_Vkm UK'!AB224)),0)</f>
        <v>3240.415798733216</v>
      </c>
      <c r="AC224" s="90">
        <f>IFERROR(IFERROR(('TRA_VEff EU28'!AC224*'TRA_Stock EU28'!AC224-'TRA_VEff UK'!AC224*'TRA_Stock UK'!AC224)/('TRA_Stock EU28'!AC224-'TRA_Stock UK'!AC224),('TRA_VEff EU28'!AC224*'TRA_Vkm EU28'!AC224-'TRA_VEff UK'!AC224*'TRA_Vkm UK'!AC224)/('TRA_Vkm EU28'!AC224-'TRA_Vkm UK'!AC224)),0)</f>
        <v>3237.5838410335273</v>
      </c>
      <c r="AD224" s="90">
        <f>IFERROR(IFERROR(('TRA_VEff EU28'!AD224*'TRA_Stock EU28'!AD224-'TRA_VEff UK'!AD224*'TRA_Stock UK'!AD224)/('TRA_Stock EU28'!AD224-'TRA_Stock UK'!AD224),('TRA_VEff EU28'!AD224*'TRA_Vkm EU28'!AD224-'TRA_VEff UK'!AD224*'TRA_Vkm UK'!AD224)/('TRA_Vkm EU28'!AD224-'TRA_Vkm UK'!AD224)),0)</f>
        <v>3234.7649983030096</v>
      </c>
      <c r="AE224" s="90">
        <f>IFERROR(IFERROR(('TRA_VEff EU28'!AE224*'TRA_Stock EU28'!AE224-'TRA_VEff UK'!AE224*'TRA_Stock UK'!AE224)/('TRA_Stock EU28'!AE224-'TRA_Stock UK'!AE224),('TRA_VEff EU28'!AE224*'TRA_Vkm EU28'!AE224-'TRA_VEff UK'!AE224*'TRA_Vkm UK'!AE224)/('TRA_Vkm EU28'!AE224-'TRA_Vkm UK'!AE224)),0)</f>
        <v>3232.1027070950945</v>
      </c>
      <c r="AF224" s="90">
        <f>IFERROR(IFERROR(('TRA_VEff EU28'!AF224*'TRA_Stock EU28'!AF224-'TRA_VEff UK'!AF224*'TRA_Stock UK'!AF224)/('TRA_Stock EU28'!AF224-'TRA_Stock UK'!AF224),('TRA_VEff EU28'!AF224*'TRA_Vkm EU28'!AF224-'TRA_VEff UK'!AF224*'TRA_Vkm UK'!AF224)/('TRA_Vkm EU28'!AF224-'TRA_Vkm UK'!AF224)),0)</f>
        <v>3228.4925658947082</v>
      </c>
      <c r="AG224" s="90">
        <f>IFERROR(IFERROR(('TRA_VEff EU28'!AG224*'TRA_Stock EU28'!AG224-'TRA_VEff UK'!AG224*'TRA_Stock UK'!AG224)/('TRA_Stock EU28'!AG224-'TRA_Stock UK'!AG224),('TRA_VEff EU28'!AG224*'TRA_Vkm EU28'!AG224-'TRA_VEff UK'!AG224*'TRA_Vkm UK'!AG224)/('TRA_Vkm EU28'!AG224-'TRA_Vkm UK'!AG224)),0)</f>
        <v>3225.6728762210473</v>
      </c>
      <c r="AH224" s="90">
        <f>IFERROR(IFERROR(('TRA_VEff EU28'!AH224*'TRA_Stock EU28'!AH224-'TRA_VEff UK'!AH224*'TRA_Stock UK'!AH224)/('TRA_Stock EU28'!AH224-'TRA_Stock UK'!AH224),('TRA_VEff EU28'!AH224*'TRA_Vkm EU28'!AH224-'TRA_VEff UK'!AH224*'TRA_Vkm UK'!AH224)/('TRA_Vkm EU28'!AH224-'TRA_Vkm UK'!AH224)),0)</f>
        <v>3222.5720865353169</v>
      </c>
      <c r="AI224" s="90">
        <f>IFERROR(IFERROR(('TRA_VEff EU28'!AI224*'TRA_Stock EU28'!AI224-'TRA_VEff UK'!AI224*'TRA_Stock UK'!AI224)/('TRA_Stock EU28'!AI224-'TRA_Stock UK'!AI224),('TRA_VEff EU28'!AI224*'TRA_Vkm EU28'!AI224-'TRA_VEff UK'!AI224*'TRA_Vkm UK'!AI224)/('TRA_Vkm EU28'!AI224-'TRA_Vkm UK'!AI224)),0)</f>
        <v>3219.4073870554466</v>
      </c>
      <c r="AJ224" s="90">
        <f>IFERROR(IFERROR(('TRA_VEff EU28'!AJ224*'TRA_Stock EU28'!AJ224-'TRA_VEff UK'!AJ224*'TRA_Stock UK'!AJ224)/('TRA_Stock EU28'!AJ224-'TRA_Stock UK'!AJ224),('TRA_VEff EU28'!AJ224*'TRA_Vkm EU28'!AJ224-'TRA_VEff UK'!AJ224*'TRA_Vkm UK'!AJ224)/('TRA_Vkm EU28'!AJ224-'TRA_Vkm UK'!AJ224)),0)</f>
        <v>3216.5596455806317</v>
      </c>
      <c r="AK224" s="90">
        <f>IFERROR(IFERROR(('TRA_VEff EU28'!AK224*'TRA_Stock EU28'!AK224-'TRA_VEff UK'!AK224*'TRA_Stock UK'!AK224)/('TRA_Stock EU28'!AK224-'TRA_Stock UK'!AK224),('TRA_VEff EU28'!AK224*'TRA_Vkm EU28'!AK224-'TRA_VEff UK'!AK224*'TRA_Vkm UK'!AK224)/('TRA_Vkm EU28'!AK224-'TRA_Vkm UK'!AK224)),0)</f>
        <v>3212.9754405561212</v>
      </c>
      <c r="AL224" s="90">
        <f>IFERROR(IFERROR(('TRA_VEff EU28'!AL224*'TRA_Stock EU28'!AL224-'TRA_VEff UK'!AL224*'TRA_Stock UK'!AL224)/('TRA_Stock EU28'!AL224-'TRA_Stock UK'!AL224),('TRA_VEff EU28'!AL224*'TRA_Vkm EU28'!AL224-'TRA_VEff UK'!AL224*'TRA_Vkm UK'!AL224)/('TRA_Vkm EU28'!AL224-'TRA_Vkm UK'!AL224)),0)</f>
        <v>3209.1746157531011</v>
      </c>
      <c r="AM224" s="90">
        <f>IFERROR(IFERROR(('TRA_VEff EU28'!AM224*'TRA_Stock EU28'!AM224-'TRA_VEff UK'!AM224*'TRA_Stock UK'!AM224)/('TRA_Stock EU28'!AM224-'TRA_Stock UK'!AM224),('TRA_VEff EU28'!AM224*'TRA_Vkm EU28'!AM224-'TRA_VEff UK'!AM224*'TRA_Vkm UK'!AM224)/('TRA_Vkm EU28'!AM224-'TRA_Vkm UK'!AM224)),0)</f>
        <v>3205.5060108911689</v>
      </c>
      <c r="AN224" s="90">
        <f>IFERROR(IFERROR(('TRA_VEff EU28'!AN224*'TRA_Stock EU28'!AN224-'TRA_VEff UK'!AN224*'TRA_Stock UK'!AN224)/('TRA_Stock EU28'!AN224-'TRA_Stock UK'!AN224),('TRA_VEff EU28'!AN224*'TRA_Vkm EU28'!AN224-'TRA_VEff UK'!AN224*'TRA_Vkm UK'!AN224)/('TRA_Vkm EU28'!AN224-'TRA_Vkm UK'!AN224)),0)</f>
        <v>3197.2438839192273</v>
      </c>
      <c r="AO224" s="90">
        <f>IFERROR(IFERROR(('TRA_VEff EU28'!AO224*'TRA_Stock EU28'!AO224-'TRA_VEff UK'!AO224*'TRA_Stock UK'!AO224)/('TRA_Stock EU28'!AO224-'TRA_Stock UK'!AO224),('TRA_VEff EU28'!AO224*'TRA_Vkm EU28'!AO224-'TRA_VEff UK'!AO224*'TRA_Vkm UK'!AO224)/('TRA_Vkm EU28'!AO224-'TRA_Vkm UK'!AO224)),0)</f>
        <v>3193.938902098625</v>
      </c>
      <c r="AP224" s="90">
        <f>IFERROR(IFERROR(('TRA_VEff EU28'!AP224*'TRA_Stock EU28'!AP224-'TRA_VEff UK'!AP224*'TRA_Stock UK'!AP224)/('TRA_Stock EU28'!AP224-'TRA_Stock UK'!AP224),('TRA_VEff EU28'!AP224*'TRA_Vkm EU28'!AP224-'TRA_VEff UK'!AP224*'TRA_Vkm UK'!AP224)/('TRA_Vkm EU28'!AP224-'TRA_Vkm UK'!AP224)),0)</f>
        <v>3188.6913868324714</v>
      </c>
      <c r="AQ224" s="90">
        <f>IFERROR(IFERROR(('TRA_VEff EU28'!AQ224*'TRA_Stock EU28'!AQ224-'TRA_VEff UK'!AQ224*'TRA_Stock UK'!AQ224)/('TRA_Stock EU28'!AQ224-'TRA_Stock UK'!AQ224),('TRA_VEff EU28'!AQ224*'TRA_Vkm EU28'!AQ224-'TRA_VEff UK'!AQ224*'TRA_Vkm UK'!AQ224)/('TRA_Vkm EU28'!AQ224-'TRA_Vkm UK'!AQ224)),0)</f>
        <v>3183.826972861827</v>
      </c>
      <c r="AR224" s="90">
        <f>IFERROR(IFERROR(('TRA_VEff EU28'!AR224*'TRA_Stock EU28'!AR224-'TRA_VEff UK'!AR224*'TRA_Stock UK'!AR224)/('TRA_Stock EU28'!AR224-'TRA_Stock UK'!AR224),('TRA_VEff EU28'!AR224*'TRA_Vkm EU28'!AR224-'TRA_VEff UK'!AR224*'TRA_Vkm UK'!AR224)/('TRA_Vkm EU28'!AR224-'TRA_Vkm UK'!AR224)),0)</f>
        <v>3178.7566671007917</v>
      </c>
      <c r="AS224" s="90">
        <f>IFERROR(IFERROR(('TRA_VEff EU28'!AS224*'TRA_Stock EU28'!AS224-'TRA_VEff UK'!AS224*'TRA_Stock UK'!AS224)/('TRA_Stock EU28'!AS224-'TRA_Stock UK'!AS224),('TRA_VEff EU28'!AS224*'TRA_Vkm EU28'!AS224-'TRA_VEff UK'!AS224*'TRA_Vkm UK'!AS224)/('TRA_Vkm EU28'!AS224-'TRA_Vkm UK'!AS224)),0)</f>
        <v>3173.4894959630924</v>
      </c>
      <c r="AT224" s="90">
        <f>IFERROR(IFERROR(('TRA_VEff EU28'!AT224*'TRA_Stock EU28'!AT224-'TRA_VEff UK'!AT224*'TRA_Stock UK'!AT224)/('TRA_Stock EU28'!AT224-'TRA_Stock UK'!AT224),('TRA_VEff EU28'!AT224*'TRA_Vkm EU28'!AT224-'TRA_VEff UK'!AT224*'TRA_Vkm UK'!AT224)/('TRA_Vkm EU28'!AT224-'TRA_Vkm UK'!AT224)),0)</f>
        <v>3165.4218278690701</v>
      </c>
      <c r="AU224" s="90">
        <f>IFERROR(IFERROR(('TRA_VEff EU28'!AU224*'TRA_Stock EU28'!AU224-'TRA_VEff UK'!AU224*'TRA_Stock UK'!AU224)/('TRA_Stock EU28'!AU224-'TRA_Stock UK'!AU224),('TRA_VEff EU28'!AU224*'TRA_Vkm EU28'!AU224-'TRA_VEff UK'!AU224*'TRA_Vkm UK'!AU224)/('TRA_Vkm EU28'!AU224-'TRA_Vkm UK'!AU224)),0)</f>
        <v>3159.4651127144175</v>
      </c>
      <c r="AV224" s="90">
        <f>IFERROR(IFERROR(('TRA_VEff EU28'!AV224*'TRA_Stock EU28'!AV224-'TRA_VEff UK'!AV224*'TRA_Stock UK'!AV224)/('TRA_Stock EU28'!AV224-'TRA_Stock UK'!AV224),('TRA_VEff EU28'!AV224*'TRA_Vkm EU28'!AV224-'TRA_VEff UK'!AV224*'TRA_Vkm UK'!AV224)/('TRA_Vkm EU28'!AV224-'TRA_Vkm UK'!AV224)),0)</f>
        <v>3154.2769363412112</v>
      </c>
      <c r="AW224" s="90">
        <f>IFERROR(IFERROR(('TRA_VEff EU28'!AW224*'TRA_Stock EU28'!AW224-'TRA_VEff UK'!AW224*'TRA_Stock UK'!AW224)/('TRA_Stock EU28'!AW224-'TRA_Stock UK'!AW224),('TRA_VEff EU28'!AW224*'TRA_Vkm EU28'!AW224-'TRA_VEff UK'!AW224*'TRA_Vkm UK'!AW224)/('TRA_Vkm EU28'!AW224-'TRA_Vkm UK'!AW224)),0)</f>
        <v>3148.4841959146997</v>
      </c>
      <c r="AX224" s="90">
        <f>IFERROR(IFERROR(('TRA_VEff EU28'!AX224*'TRA_Stock EU28'!AX224-'TRA_VEff UK'!AX224*'TRA_Stock UK'!AX224)/('TRA_Stock EU28'!AX224-'TRA_Stock UK'!AX224),('TRA_VEff EU28'!AX224*'TRA_Vkm EU28'!AX224-'TRA_VEff UK'!AX224*'TRA_Vkm UK'!AX224)/('TRA_Vkm EU28'!AX224-'TRA_Vkm UK'!AX224)),0)</f>
        <v>3142.1420124211436</v>
      </c>
      <c r="AY224" s="90">
        <f>IFERROR(IFERROR(('TRA_VEff EU28'!AY224*'TRA_Stock EU28'!AY224-'TRA_VEff UK'!AY224*'TRA_Stock UK'!AY224)/('TRA_Stock EU28'!AY224-'TRA_Stock UK'!AY224),('TRA_VEff EU28'!AY224*'TRA_Vkm EU28'!AY224-'TRA_VEff UK'!AY224*'TRA_Vkm UK'!AY224)/('TRA_Vkm EU28'!AY224-'TRA_Vkm UK'!AY224)),0)</f>
        <v>3131.4820621753984</v>
      </c>
      <c r="AZ224" s="90">
        <f>IFERROR(IFERROR(('TRA_VEff EU28'!AZ224*'TRA_Stock EU28'!AZ224-'TRA_VEff UK'!AZ224*'TRA_Stock UK'!AZ224)/('TRA_Stock EU28'!AZ224-'TRA_Stock UK'!AZ224),('TRA_VEff EU28'!AZ224*'TRA_Vkm EU28'!AZ224-'TRA_VEff UK'!AZ224*'TRA_Vkm UK'!AZ224)/('TRA_Vkm EU28'!AZ224-'TRA_Vkm UK'!AZ224)),0)</f>
        <v>3125.0238132177396</v>
      </c>
    </row>
    <row r="225" spans="1:52">
      <c r="A225" s="109" t="s">
        <v>150</v>
      </c>
      <c r="B225" s="90">
        <f>IFERROR(IFERROR(('TRA_VEff EU28'!B225*'TRA_Stock EU28'!B225-'TRA_VEff UK'!B225*'TRA_Stock UK'!B225)/('TRA_Stock EU28'!B225-'TRA_Stock UK'!B225),('TRA_VEff EU28'!B225*'TRA_Vkm EU28'!B225-'TRA_VEff UK'!B225*'TRA_Vkm UK'!B225)/('TRA_Vkm EU28'!B225-'TRA_Vkm UK'!B225)),0)</f>
        <v>0</v>
      </c>
      <c r="C225" s="90">
        <f>IFERROR(IFERROR(('TRA_VEff EU28'!C225*'TRA_Stock EU28'!C225-'TRA_VEff UK'!C225*'TRA_Stock UK'!C225)/('TRA_Stock EU28'!C225-'TRA_Stock UK'!C225),('TRA_VEff EU28'!C225*'TRA_Vkm EU28'!C225-'TRA_VEff UK'!C225*'TRA_Vkm UK'!C225)/('TRA_Vkm EU28'!C225-'TRA_Vkm UK'!C225)),0)</f>
        <v>0</v>
      </c>
      <c r="D225" s="90">
        <f>IFERROR(IFERROR(('TRA_VEff EU28'!D225*'TRA_Stock EU28'!D225-'TRA_VEff UK'!D225*'TRA_Stock UK'!D225)/('TRA_Stock EU28'!D225-'TRA_Stock UK'!D225),('TRA_VEff EU28'!D225*'TRA_Vkm EU28'!D225-'TRA_VEff UK'!D225*'TRA_Vkm UK'!D225)/('TRA_Vkm EU28'!D225-'TRA_Vkm UK'!D225)),0)</f>
        <v>0</v>
      </c>
      <c r="E225" s="90">
        <f>IFERROR(IFERROR(('TRA_VEff EU28'!E225*'TRA_Stock EU28'!E225-'TRA_VEff UK'!E225*'TRA_Stock UK'!E225)/('TRA_Stock EU28'!E225-'TRA_Stock UK'!E225),('TRA_VEff EU28'!E225*'TRA_Vkm EU28'!E225-'TRA_VEff UK'!E225*'TRA_Vkm UK'!E225)/('TRA_Vkm EU28'!E225-'TRA_Vkm UK'!E225)),0)</f>
        <v>0</v>
      </c>
      <c r="F225" s="90">
        <f>IFERROR(IFERROR(('TRA_VEff EU28'!F225*'TRA_Stock EU28'!F225-'TRA_VEff UK'!F225*'TRA_Stock UK'!F225)/('TRA_Stock EU28'!F225-'TRA_Stock UK'!F225),('TRA_VEff EU28'!F225*'TRA_Vkm EU28'!F225-'TRA_VEff UK'!F225*'TRA_Vkm UK'!F225)/('TRA_Vkm EU28'!F225-'TRA_Vkm UK'!F225)),0)</f>
        <v>0</v>
      </c>
      <c r="G225" s="90">
        <f>IFERROR(IFERROR(('TRA_VEff EU28'!G225*'TRA_Stock EU28'!G225-'TRA_VEff UK'!G225*'TRA_Stock UK'!G225)/('TRA_Stock EU28'!G225-'TRA_Stock UK'!G225),('TRA_VEff EU28'!G225*'TRA_Vkm EU28'!G225-'TRA_VEff UK'!G225*'TRA_Vkm UK'!G225)/('TRA_Vkm EU28'!G225-'TRA_Vkm UK'!G225)),0)</f>
        <v>0</v>
      </c>
      <c r="H225" s="90">
        <f>IFERROR(IFERROR(('TRA_VEff EU28'!H225*'TRA_Stock EU28'!H225-'TRA_VEff UK'!H225*'TRA_Stock UK'!H225)/('TRA_Stock EU28'!H225-'TRA_Stock UK'!H225),('TRA_VEff EU28'!H225*'TRA_Vkm EU28'!H225-'TRA_VEff UK'!H225*'TRA_Vkm UK'!H225)/('TRA_Vkm EU28'!H225-'TRA_Vkm UK'!H225)),0)</f>
        <v>0</v>
      </c>
      <c r="I225" s="90">
        <f>IFERROR(IFERROR(('TRA_VEff EU28'!I225*'TRA_Stock EU28'!I225-'TRA_VEff UK'!I225*'TRA_Stock UK'!I225)/('TRA_Stock EU28'!I225-'TRA_Stock UK'!I225),('TRA_VEff EU28'!I225*'TRA_Vkm EU28'!I225-'TRA_VEff UK'!I225*'TRA_Vkm UK'!I225)/('TRA_Vkm EU28'!I225-'TRA_Vkm UK'!I225)),0)</f>
        <v>0</v>
      </c>
      <c r="J225" s="90">
        <f>IFERROR(IFERROR(('TRA_VEff EU28'!J225*'TRA_Stock EU28'!J225-'TRA_VEff UK'!J225*'TRA_Stock UK'!J225)/('TRA_Stock EU28'!J225-'TRA_Stock UK'!J225),('TRA_VEff EU28'!J225*'TRA_Vkm EU28'!J225-'TRA_VEff UK'!J225*'TRA_Vkm UK'!J225)/('TRA_Vkm EU28'!J225-'TRA_Vkm UK'!J225)),0)</f>
        <v>0</v>
      </c>
      <c r="K225" s="90">
        <f>IFERROR(IFERROR(('TRA_VEff EU28'!K225*'TRA_Stock EU28'!K225-'TRA_VEff UK'!K225*'TRA_Stock UK'!K225)/('TRA_Stock EU28'!K225-'TRA_Stock UK'!K225),('TRA_VEff EU28'!K225*'TRA_Vkm EU28'!K225-'TRA_VEff UK'!K225*'TRA_Vkm UK'!K225)/('TRA_Vkm EU28'!K225-'TRA_Vkm UK'!K225)),0)</f>
        <v>0</v>
      </c>
      <c r="L225" s="90">
        <f>IFERROR(IFERROR(('TRA_VEff EU28'!L225*'TRA_Stock EU28'!L225-'TRA_VEff UK'!L225*'TRA_Stock UK'!L225)/('TRA_Stock EU28'!L225-'TRA_Stock UK'!L225),('TRA_VEff EU28'!L225*'TRA_Vkm EU28'!L225-'TRA_VEff UK'!L225*'TRA_Vkm UK'!L225)/('TRA_Vkm EU28'!L225-'TRA_Vkm UK'!L225)),0)</f>
        <v>0</v>
      </c>
      <c r="M225" s="90">
        <f>IFERROR(IFERROR(('TRA_VEff EU28'!M225*'TRA_Stock EU28'!M225-'TRA_VEff UK'!M225*'TRA_Stock UK'!M225)/('TRA_Stock EU28'!M225-'TRA_Stock UK'!M225),('TRA_VEff EU28'!M225*'TRA_Vkm EU28'!M225-'TRA_VEff UK'!M225*'TRA_Vkm UK'!M225)/('TRA_Vkm EU28'!M225-'TRA_Vkm UK'!M225)),0)</f>
        <v>0</v>
      </c>
      <c r="N225" s="90">
        <f>IFERROR(IFERROR(('TRA_VEff EU28'!N225*'TRA_Stock EU28'!N225-'TRA_VEff UK'!N225*'TRA_Stock UK'!N225)/('TRA_Stock EU28'!N225-'TRA_Stock UK'!N225),('TRA_VEff EU28'!N225*'TRA_Vkm EU28'!N225-'TRA_VEff UK'!N225*'TRA_Vkm UK'!N225)/('TRA_Vkm EU28'!N225-'TRA_Vkm UK'!N225)),0)</f>
        <v>0</v>
      </c>
      <c r="O225" s="90">
        <f>IFERROR(IFERROR(('TRA_VEff EU28'!O225*'TRA_Stock EU28'!O225-'TRA_VEff UK'!O225*'TRA_Stock UK'!O225)/('TRA_Stock EU28'!O225-'TRA_Stock UK'!O225),('TRA_VEff EU28'!O225*'TRA_Vkm EU28'!O225-'TRA_VEff UK'!O225*'TRA_Vkm UK'!O225)/('TRA_Vkm EU28'!O225-'TRA_Vkm UK'!O225)),0)</f>
        <v>0</v>
      </c>
      <c r="P225" s="90">
        <f>IFERROR(IFERROR(('TRA_VEff EU28'!P225*'TRA_Stock EU28'!P225-'TRA_VEff UK'!P225*'TRA_Stock UK'!P225)/('TRA_Stock EU28'!P225-'TRA_Stock UK'!P225),('TRA_VEff EU28'!P225*'TRA_Vkm EU28'!P225-'TRA_VEff UK'!P225*'TRA_Vkm UK'!P225)/('TRA_Vkm EU28'!P225-'TRA_Vkm UK'!P225)),0)</f>
        <v>0</v>
      </c>
      <c r="Q225" s="90">
        <f>IFERROR(IFERROR(('TRA_VEff EU28'!Q225*'TRA_Stock EU28'!Q225-'TRA_VEff UK'!Q225*'TRA_Stock UK'!Q225)/('TRA_Stock EU28'!Q225-'TRA_Stock UK'!Q225),('TRA_VEff EU28'!Q225*'TRA_Vkm EU28'!Q225-'TRA_VEff UK'!Q225*'TRA_Vkm UK'!Q225)/('TRA_Vkm EU28'!Q225-'TRA_Vkm UK'!Q225)),0)</f>
        <v>0</v>
      </c>
      <c r="R225" s="90">
        <f>IFERROR(IFERROR(('TRA_VEff EU28'!R225*'TRA_Stock EU28'!R225-'TRA_VEff UK'!R225*'TRA_Stock UK'!R225)/('TRA_Stock EU28'!R225-'TRA_Stock UK'!R225),('TRA_VEff EU28'!R225*'TRA_Vkm EU28'!R225-'TRA_VEff UK'!R225*'TRA_Vkm UK'!R225)/('TRA_Vkm EU28'!R225-'TRA_Vkm UK'!R225)),0)</f>
        <v>3177.7481480735378</v>
      </c>
      <c r="S225" s="90">
        <f>IFERROR(IFERROR(('TRA_VEff EU28'!S225*'TRA_Stock EU28'!S225-'TRA_VEff UK'!S225*'TRA_Stock UK'!S225)/('TRA_Stock EU28'!S225-'TRA_Stock UK'!S225),('TRA_VEff EU28'!S225*'TRA_Vkm EU28'!S225-'TRA_VEff UK'!S225*'TRA_Vkm UK'!S225)/('TRA_Vkm EU28'!S225-'TRA_Vkm UK'!S225)),0)</f>
        <v>3173.6598318462447</v>
      </c>
      <c r="T225" s="90">
        <f>IFERROR(IFERROR(('TRA_VEff EU28'!T225*'TRA_Stock EU28'!T225-'TRA_VEff UK'!T225*'TRA_Stock UK'!T225)/('TRA_Stock EU28'!T225-'TRA_Stock UK'!T225),('TRA_VEff EU28'!T225*'TRA_Vkm EU28'!T225-'TRA_VEff UK'!T225*'TRA_Vkm UK'!T225)/('TRA_Vkm EU28'!T225-'TRA_Vkm UK'!T225)),0)</f>
        <v>3168.973786122609</v>
      </c>
      <c r="U225" s="90">
        <f>IFERROR(IFERROR(('TRA_VEff EU28'!U225*'TRA_Stock EU28'!U225-'TRA_VEff UK'!U225*'TRA_Stock UK'!U225)/('TRA_Stock EU28'!U225-'TRA_Stock UK'!U225),('TRA_VEff EU28'!U225*'TRA_Vkm EU28'!U225-'TRA_VEff UK'!U225*'TRA_Vkm UK'!U225)/('TRA_Vkm EU28'!U225-'TRA_Vkm UK'!U225)),0)</f>
        <v>3164.4991670226505</v>
      </c>
      <c r="V225" s="90">
        <f>IFERROR(IFERROR(('TRA_VEff EU28'!V225*'TRA_Stock EU28'!V225-'TRA_VEff UK'!V225*'TRA_Stock UK'!V225)/('TRA_Stock EU28'!V225-'TRA_Stock UK'!V225),('TRA_VEff EU28'!V225*'TRA_Vkm EU28'!V225-'TRA_VEff UK'!V225*'TRA_Vkm UK'!V225)/('TRA_Vkm EU28'!V225-'TRA_Vkm UK'!V225)),0)</f>
        <v>3159.9275366263059</v>
      </c>
      <c r="W225" s="90">
        <f>IFERROR(IFERROR(('TRA_VEff EU28'!W225*'TRA_Stock EU28'!W225-'TRA_VEff UK'!W225*'TRA_Stock UK'!W225)/('TRA_Stock EU28'!W225-'TRA_Stock UK'!W225),('TRA_VEff EU28'!W225*'TRA_Vkm EU28'!W225-'TRA_VEff UK'!W225*'TRA_Vkm UK'!W225)/('TRA_Vkm EU28'!W225-'TRA_Vkm UK'!W225)),0)</f>
        <v>3155.2786117879155</v>
      </c>
      <c r="X225" s="90">
        <f>IFERROR(IFERROR(('TRA_VEff EU28'!X225*'TRA_Stock EU28'!X225-'TRA_VEff UK'!X225*'TRA_Stock UK'!X225)/('TRA_Stock EU28'!X225-'TRA_Stock UK'!X225),('TRA_VEff EU28'!X225*'TRA_Vkm EU28'!X225-'TRA_VEff UK'!X225*'TRA_Vkm UK'!X225)/('TRA_Vkm EU28'!X225-'TRA_Vkm UK'!X225)),0)</f>
        <v>3150.9555138218416</v>
      </c>
      <c r="Y225" s="90">
        <f>IFERROR(IFERROR(('TRA_VEff EU28'!Y225*'TRA_Stock EU28'!Y225-'TRA_VEff UK'!Y225*'TRA_Stock UK'!Y225)/('TRA_Stock EU28'!Y225-'TRA_Stock UK'!Y225),('TRA_VEff EU28'!Y225*'TRA_Vkm EU28'!Y225-'TRA_VEff UK'!Y225*'TRA_Vkm UK'!Y225)/('TRA_Vkm EU28'!Y225-'TRA_Vkm UK'!Y225)),0)</f>
        <v>3146.3183177447277</v>
      </c>
      <c r="Z225" s="90">
        <f>IFERROR(IFERROR(('TRA_VEff EU28'!Z225*'TRA_Stock EU28'!Z225-'TRA_VEff UK'!Z225*'TRA_Stock UK'!Z225)/('TRA_Stock EU28'!Z225-'TRA_Stock UK'!Z225),('TRA_VEff EU28'!Z225*'TRA_Vkm EU28'!Z225-'TRA_VEff UK'!Z225*'TRA_Vkm UK'!Z225)/('TRA_Vkm EU28'!Z225-'TRA_Vkm UK'!Z225)),0)</f>
        <v>3141.1887489487776</v>
      </c>
      <c r="AA225" s="90">
        <f>IFERROR(IFERROR(('TRA_VEff EU28'!AA225*'TRA_Stock EU28'!AA225-'TRA_VEff UK'!AA225*'TRA_Stock UK'!AA225)/('TRA_Stock EU28'!AA225-'TRA_Stock UK'!AA225),('TRA_VEff EU28'!AA225*'TRA_Vkm EU28'!AA225-'TRA_VEff UK'!AA225*'TRA_Vkm UK'!AA225)/('TRA_Vkm EU28'!AA225-'TRA_Vkm UK'!AA225)),0)</f>
        <v>3135.9252376352892</v>
      </c>
      <c r="AB225" s="90">
        <f>IFERROR(IFERROR(('TRA_VEff EU28'!AB225*'TRA_Stock EU28'!AB225-'TRA_VEff UK'!AB225*'TRA_Stock UK'!AB225)/('TRA_Stock EU28'!AB225-'TRA_Stock UK'!AB225),('TRA_VEff EU28'!AB225*'TRA_Vkm EU28'!AB225-'TRA_VEff UK'!AB225*'TRA_Vkm UK'!AB225)/('TRA_Vkm EU28'!AB225-'TRA_Vkm UK'!AB225)),0)</f>
        <v>3130.072985209883</v>
      </c>
      <c r="AC225" s="90">
        <f>IFERROR(IFERROR(('TRA_VEff EU28'!AC225*'TRA_Stock EU28'!AC225-'TRA_VEff UK'!AC225*'TRA_Stock UK'!AC225)/('TRA_Stock EU28'!AC225-'TRA_Stock UK'!AC225),('TRA_VEff EU28'!AC225*'TRA_Vkm EU28'!AC225-'TRA_VEff UK'!AC225*'TRA_Vkm UK'!AC225)/('TRA_Vkm EU28'!AC225-'TRA_Vkm UK'!AC225)),0)</f>
        <v>3124.8949153652989</v>
      </c>
      <c r="AD225" s="90">
        <f>IFERROR(IFERROR(('TRA_VEff EU28'!AD225*'TRA_Stock EU28'!AD225-'TRA_VEff UK'!AD225*'TRA_Stock UK'!AD225)/('TRA_Stock EU28'!AD225-'TRA_Stock UK'!AD225),('TRA_VEff EU28'!AD225*'TRA_Vkm EU28'!AD225-'TRA_VEff UK'!AD225*'TRA_Vkm UK'!AD225)/('TRA_Vkm EU28'!AD225-'TRA_Vkm UK'!AD225)),0)</f>
        <v>3119.5772707697511</v>
      </c>
      <c r="AE225" s="90">
        <f>IFERROR(IFERROR(('TRA_VEff EU28'!AE225*'TRA_Stock EU28'!AE225-'TRA_VEff UK'!AE225*'TRA_Stock UK'!AE225)/('TRA_Stock EU28'!AE225-'TRA_Stock UK'!AE225),('TRA_VEff EU28'!AE225*'TRA_Vkm EU28'!AE225-'TRA_VEff UK'!AE225*'TRA_Vkm UK'!AE225)/('TRA_Vkm EU28'!AE225-'TRA_Vkm UK'!AE225)),0)</f>
        <v>3114.4870860070564</v>
      </c>
      <c r="AF225" s="90">
        <f>IFERROR(IFERROR(('TRA_VEff EU28'!AF225*'TRA_Stock EU28'!AF225-'TRA_VEff UK'!AF225*'TRA_Stock UK'!AF225)/('TRA_Stock EU28'!AF225-'TRA_Stock UK'!AF225),('TRA_VEff EU28'!AF225*'TRA_Vkm EU28'!AF225-'TRA_VEff UK'!AF225*'TRA_Vkm UK'!AF225)/('TRA_Vkm EU28'!AF225-'TRA_Vkm UK'!AF225)),0)</f>
        <v>3107.1845883640713</v>
      </c>
      <c r="AG225" s="90">
        <f>IFERROR(IFERROR(('TRA_VEff EU28'!AG225*'TRA_Stock EU28'!AG225-'TRA_VEff UK'!AG225*'TRA_Stock UK'!AG225)/('TRA_Stock EU28'!AG225-'TRA_Stock UK'!AG225),('TRA_VEff EU28'!AG225*'TRA_Vkm EU28'!AG225-'TRA_VEff UK'!AG225*'TRA_Vkm UK'!AG225)/('TRA_Vkm EU28'!AG225-'TRA_Vkm UK'!AG225)),0)</f>
        <v>3101.5172702239597</v>
      </c>
      <c r="AH225" s="90">
        <f>IFERROR(IFERROR(('TRA_VEff EU28'!AH225*'TRA_Stock EU28'!AH225-'TRA_VEff UK'!AH225*'TRA_Stock UK'!AH225)/('TRA_Stock EU28'!AH225-'TRA_Stock UK'!AH225),('TRA_VEff EU28'!AH225*'TRA_Vkm EU28'!AH225-'TRA_VEff UK'!AH225*'TRA_Vkm UK'!AH225)/('TRA_Vkm EU28'!AH225-'TRA_Vkm UK'!AH225)),0)</f>
        <v>3094.9523326549829</v>
      </c>
      <c r="AI225" s="90">
        <f>IFERROR(IFERROR(('TRA_VEff EU28'!AI225*'TRA_Stock EU28'!AI225-'TRA_VEff UK'!AI225*'TRA_Stock UK'!AI225)/('TRA_Stock EU28'!AI225-'TRA_Stock UK'!AI225),('TRA_VEff EU28'!AI225*'TRA_Vkm EU28'!AI225-'TRA_VEff UK'!AI225*'TRA_Vkm UK'!AI225)/('TRA_Vkm EU28'!AI225-'TRA_Vkm UK'!AI225)),0)</f>
        <v>3087.961815276813</v>
      </c>
      <c r="AJ225" s="90">
        <f>IFERROR(IFERROR(('TRA_VEff EU28'!AJ225*'TRA_Stock EU28'!AJ225-'TRA_VEff UK'!AJ225*'TRA_Stock UK'!AJ225)/('TRA_Stock EU28'!AJ225-'TRA_Stock UK'!AJ225),('TRA_VEff EU28'!AJ225*'TRA_Vkm EU28'!AJ225-'TRA_VEff UK'!AJ225*'TRA_Vkm UK'!AJ225)/('TRA_Vkm EU28'!AJ225-'TRA_Vkm UK'!AJ225)),0)</f>
        <v>3081.6507769246987</v>
      </c>
      <c r="AK225" s="90">
        <f>IFERROR(IFERROR(('TRA_VEff EU28'!AK225*'TRA_Stock EU28'!AK225-'TRA_VEff UK'!AK225*'TRA_Stock UK'!AK225)/('TRA_Stock EU28'!AK225-'TRA_Stock UK'!AK225),('TRA_VEff EU28'!AK225*'TRA_Vkm EU28'!AK225-'TRA_VEff UK'!AK225*'TRA_Vkm UK'!AK225)/('TRA_Vkm EU28'!AK225-'TRA_Vkm UK'!AK225)),0)</f>
        <v>3072.2217418225318</v>
      </c>
      <c r="AL225" s="90">
        <f>IFERROR(IFERROR(('TRA_VEff EU28'!AL225*'TRA_Stock EU28'!AL225-'TRA_VEff UK'!AL225*'TRA_Stock UK'!AL225)/('TRA_Stock EU28'!AL225-'TRA_Stock UK'!AL225),('TRA_VEff EU28'!AL225*'TRA_Vkm EU28'!AL225-'TRA_VEff UK'!AL225*'TRA_Vkm UK'!AL225)/('TRA_Vkm EU28'!AL225-'TRA_Vkm UK'!AL225)),0)</f>
        <v>3062.9671074355015</v>
      </c>
      <c r="AM225" s="90">
        <f>IFERROR(IFERROR(('TRA_VEff EU28'!AM225*'TRA_Stock EU28'!AM225-'TRA_VEff UK'!AM225*'TRA_Stock UK'!AM225)/('TRA_Stock EU28'!AM225-'TRA_Stock UK'!AM225),('TRA_VEff EU28'!AM225*'TRA_Vkm EU28'!AM225-'TRA_VEff UK'!AM225*'TRA_Vkm UK'!AM225)/('TRA_Vkm EU28'!AM225-'TRA_Vkm UK'!AM225)),0)</f>
        <v>3053.7481679534017</v>
      </c>
      <c r="AN225" s="90">
        <f>IFERROR(IFERROR(('TRA_VEff EU28'!AN225*'TRA_Stock EU28'!AN225-'TRA_VEff UK'!AN225*'TRA_Stock UK'!AN225)/('TRA_Stock EU28'!AN225-'TRA_Stock UK'!AN225),('TRA_VEff EU28'!AN225*'TRA_Vkm EU28'!AN225-'TRA_VEff UK'!AN225*'TRA_Vkm UK'!AN225)/('TRA_Vkm EU28'!AN225-'TRA_Vkm UK'!AN225)),0)</f>
        <v>3037.8008478451393</v>
      </c>
      <c r="AO225" s="90">
        <f>IFERROR(IFERROR(('TRA_VEff EU28'!AO225*'TRA_Stock EU28'!AO225-'TRA_VEff UK'!AO225*'TRA_Stock UK'!AO225)/('TRA_Stock EU28'!AO225-'TRA_Stock UK'!AO225),('TRA_VEff EU28'!AO225*'TRA_Vkm EU28'!AO225-'TRA_VEff UK'!AO225*'TRA_Vkm UK'!AO225)/('TRA_Vkm EU28'!AO225-'TRA_Vkm UK'!AO225)),0)</f>
        <v>3032.0032745933768</v>
      </c>
      <c r="AP225" s="90">
        <f>IFERROR(IFERROR(('TRA_VEff EU28'!AP225*'TRA_Stock EU28'!AP225-'TRA_VEff UK'!AP225*'TRA_Stock UK'!AP225)/('TRA_Stock EU28'!AP225-'TRA_Stock UK'!AP225),('TRA_VEff EU28'!AP225*'TRA_Vkm EU28'!AP225-'TRA_VEff UK'!AP225*'TRA_Vkm UK'!AP225)/('TRA_Vkm EU28'!AP225-'TRA_Vkm UK'!AP225)),0)</f>
        <v>3021.8945634257384</v>
      </c>
      <c r="AQ225" s="90">
        <f>IFERROR(IFERROR(('TRA_VEff EU28'!AQ225*'TRA_Stock EU28'!AQ225-'TRA_VEff UK'!AQ225*'TRA_Stock UK'!AQ225)/('TRA_Stock EU28'!AQ225-'TRA_Stock UK'!AQ225),('TRA_VEff EU28'!AQ225*'TRA_Vkm EU28'!AQ225-'TRA_VEff UK'!AQ225*'TRA_Vkm UK'!AQ225)/('TRA_Vkm EU28'!AQ225-'TRA_Vkm UK'!AQ225)),0)</f>
        <v>3012.1814062315207</v>
      </c>
      <c r="AR225" s="90">
        <f>IFERROR(IFERROR(('TRA_VEff EU28'!AR225*'TRA_Stock EU28'!AR225-'TRA_VEff UK'!AR225*'TRA_Stock UK'!AR225)/('TRA_Stock EU28'!AR225-'TRA_Stock UK'!AR225),('TRA_VEff EU28'!AR225*'TRA_Vkm EU28'!AR225-'TRA_VEff UK'!AR225*'TRA_Vkm UK'!AR225)/('TRA_Vkm EU28'!AR225-'TRA_Vkm UK'!AR225)),0)</f>
        <v>3001.8735008749577</v>
      </c>
      <c r="AS225" s="90">
        <f>IFERROR(IFERROR(('TRA_VEff EU28'!AS225*'TRA_Stock EU28'!AS225-'TRA_VEff UK'!AS225*'TRA_Stock UK'!AS225)/('TRA_Stock EU28'!AS225-'TRA_Stock UK'!AS225),('TRA_VEff EU28'!AS225*'TRA_Vkm EU28'!AS225-'TRA_VEff UK'!AS225*'TRA_Vkm UK'!AS225)/('TRA_Vkm EU28'!AS225-'TRA_Vkm UK'!AS225)),0)</f>
        <v>2992.345788058059</v>
      </c>
      <c r="AT225" s="90">
        <f>IFERROR(IFERROR(('TRA_VEff EU28'!AT225*'TRA_Stock EU28'!AT225-'TRA_VEff UK'!AT225*'TRA_Stock UK'!AT225)/('TRA_Stock EU28'!AT225-'TRA_Stock UK'!AT225),('TRA_VEff EU28'!AT225*'TRA_Vkm EU28'!AT225-'TRA_VEff UK'!AT225*'TRA_Vkm UK'!AT225)/('TRA_Vkm EU28'!AT225-'TRA_Vkm UK'!AT225)),0)</f>
        <v>2978.2139646081714</v>
      </c>
      <c r="AU225" s="90">
        <f>IFERROR(IFERROR(('TRA_VEff EU28'!AU225*'TRA_Stock EU28'!AU225-'TRA_VEff UK'!AU225*'TRA_Stock UK'!AU225)/('TRA_Stock EU28'!AU225-'TRA_Stock UK'!AU225),('TRA_VEff EU28'!AU225*'TRA_Vkm EU28'!AU225-'TRA_VEff UK'!AU225*'TRA_Vkm UK'!AU225)/('TRA_Vkm EU28'!AU225-'TRA_Vkm UK'!AU225)),0)</f>
        <v>2967.5061446195077</v>
      </c>
      <c r="AV225" s="90">
        <f>IFERROR(IFERROR(('TRA_VEff EU28'!AV225*'TRA_Stock EU28'!AV225-'TRA_VEff UK'!AV225*'TRA_Stock UK'!AV225)/('TRA_Stock EU28'!AV225-'TRA_Stock UK'!AV225),('TRA_VEff EU28'!AV225*'TRA_Vkm EU28'!AV225-'TRA_VEff UK'!AV225*'TRA_Vkm UK'!AV225)/('TRA_Vkm EU28'!AV225-'TRA_Vkm UK'!AV225)),0)</f>
        <v>2959.6806899776311</v>
      </c>
      <c r="AW225" s="90">
        <f>IFERROR(IFERROR(('TRA_VEff EU28'!AW225*'TRA_Stock EU28'!AW225-'TRA_VEff UK'!AW225*'TRA_Stock UK'!AW225)/('TRA_Stock EU28'!AW225-'TRA_Stock UK'!AW225),('TRA_VEff EU28'!AW225*'TRA_Vkm EU28'!AW225-'TRA_VEff UK'!AW225*'TRA_Vkm UK'!AW225)/('TRA_Vkm EU28'!AW225-'TRA_Vkm UK'!AW225)),0)</f>
        <v>2951.5012193796447</v>
      </c>
      <c r="AX225" s="90">
        <f>IFERROR(IFERROR(('TRA_VEff EU28'!AX225*'TRA_Stock EU28'!AX225-'TRA_VEff UK'!AX225*'TRA_Stock UK'!AX225)/('TRA_Stock EU28'!AX225-'TRA_Stock UK'!AX225),('TRA_VEff EU28'!AX225*'TRA_Vkm EU28'!AX225-'TRA_VEff UK'!AX225*'TRA_Vkm UK'!AX225)/('TRA_Vkm EU28'!AX225-'TRA_Vkm UK'!AX225)),0)</f>
        <v>2941.1944631952288</v>
      </c>
      <c r="AY225" s="90">
        <f>IFERROR(IFERROR(('TRA_VEff EU28'!AY225*'TRA_Stock EU28'!AY225-'TRA_VEff UK'!AY225*'TRA_Stock UK'!AY225)/('TRA_Stock EU28'!AY225-'TRA_Stock UK'!AY225),('TRA_VEff EU28'!AY225*'TRA_Vkm EU28'!AY225-'TRA_VEff UK'!AY225*'TRA_Vkm UK'!AY225)/('TRA_Vkm EU28'!AY225-'TRA_Vkm UK'!AY225)),0)</f>
        <v>2927.1929243737309</v>
      </c>
      <c r="AZ225" s="90">
        <f>IFERROR(IFERROR(('TRA_VEff EU28'!AZ225*'TRA_Stock EU28'!AZ225-'TRA_VEff UK'!AZ225*'TRA_Stock UK'!AZ225)/('TRA_Stock EU28'!AZ225-'TRA_Stock UK'!AZ225),('TRA_VEff EU28'!AZ225*'TRA_Vkm EU28'!AZ225-'TRA_VEff UK'!AZ225*'TRA_Vkm UK'!AZ225)/('TRA_Vkm EU28'!AZ225-'TRA_Vkm UK'!AZ225)),0)</f>
        <v>2918.5155508159278</v>
      </c>
    </row>
    <row r="226" spans="1:52">
      <c r="A226" s="109" t="s">
        <v>163</v>
      </c>
      <c r="B226" s="90">
        <f>IFERROR(IFERROR(('TRA_VEff EU28'!B226*'TRA_Stock EU28'!B226-'TRA_VEff UK'!B226*'TRA_Stock UK'!B226)/('TRA_Stock EU28'!B226-'TRA_Stock UK'!B226),('TRA_VEff EU28'!B226*'TRA_Vkm EU28'!B226-'TRA_VEff UK'!B226*'TRA_Vkm UK'!B226)/('TRA_Vkm EU28'!B226-'TRA_Vkm UK'!B226)),0)</f>
        <v>0</v>
      </c>
      <c r="C226" s="90">
        <f>IFERROR(IFERROR(('TRA_VEff EU28'!C226*'TRA_Stock EU28'!C226-'TRA_VEff UK'!C226*'TRA_Stock UK'!C226)/('TRA_Stock EU28'!C226-'TRA_Stock UK'!C226),('TRA_VEff EU28'!C226*'TRA_Vkm EU28'!C226-'TRA_VEff UK'!C226*'TRA_Vkm UK'!C226)/('TRA_Vkm EU28'!C226-'TRA_Vkm UK'!C226)),0)</f>
        <v>0</v>
      </c>
      <c r="D226" s="90">
        <f>IFERROR(IFERROR(('TRA_VEff EU28'!D226*'TRA_Stock EU28'!D226-'TRA_VEff UK'!D226*'TRA_Stock UK'!D226)/('TRA_Stock EU28'!D226-'TRA_Stock UK'!D226),('TRA_VEff EU28'!D226*'TRA_Vkm EU28'!D226-'TRA_VEff UK'!D226*'TRA_Vkm UK'!D226)/('TRA_Vkm EU28'!D226-'TRA_Vkm UK'!D226)),0)</f>
        <v>0</v>
      </c>
      <c r="E226" s="90">
        <f>IFERROR(IFERROR(('TRA_VEff EU28'!E226*'TRA_Stock EU28'!E226-'TRA_VEff UK'!E226*'TRA_Stock UK'!E226)/('TRA_Stock EU28'!E226-'TRA_Stock UK'!E226),('TRA_VEff EU28'!E226*'TRA_Vkm EU28'!E226-'TRA_VEff UK'!E226*'TRA_Vkm UK'!E226)/('TRA_Vkm EU28'!E226-'TRA_Vkm UK'!E226)),0)</f>
        <v>0</v>
      </c>
      <c r="F226" s="90">
        <f>IFERROR(IFERROR(('TRA_VEff EU28'!F226*'TRA_Stock EU28'!F226-'TRA_VEff UK'!F226*'TRA_Stock UK'!F226)/('TRA_Stock EU28'!F226-'TRA_Stock UK'!F226),('TRA_VEff EU28'!F226*'TRA_Vkm EU28'!F226-'TRA_VEff UK'!F226*'TRA_Vkm UK'!F226)/('TRA_Vkm EU28'!F226-'TRA_Vkm UK'!F226)),0)</f>
        <v>0</v>
      </c>
      <c r="G226" s="90">
        <f>IFERROR(IFERROR(('TRA_VEff EU28'!G226*'TRA_Stock EU28'!G226-'TRA_VEff UK'!G226*'TRA_Stock UK'!G226)/('TRA_Stock EU28'!G226-'TRA_Stock UK'!G226),('TRA_VEff EU28'!G226*'TRA_Vkm EU28'!G226-'TRA_VEff UK'!G226*'TRA_Vkm UK'!G226)/('TRA_Vkm EU28'!G226-'TRA_Vkm UK'!G226)),0)</f>
        <v>0</v>
      </c>
      <c r="H226" s="90">
        <f>IFERROR(IFERROR(('TRA_VEff EU28'!H226*'TRA_Stock EU28'!H226-'TRA_VEff UK'!H226*'TRA_Stock UK'!H226)/('TRA_Stock EU28'!H226-'TRA_Stock UK'!H226),('TRA_VEff EU28'!H226*'TRA_Vkm EU28'!H226-'TRA_VEff UK'!H226*'TRA_Vkm UK'!H226)/('TRA_Vkm EU28'!H226-'TRA_Vkm UK'!H226)),0)</f>
        <v>0</v>
      </c>
      <c r="I226" s="90">
        <f>IFERROR(IFERROR(('TRA_VEff EU28'!I226*'TRA_Stock EU28'!I226-'TRA_VEff UK'!I226*'TRA_Stock UK'!I226)/('TRA_Stock EU28'!I226-'TRA_Stock UK'!I226),('TRA_VEff EU28'!I226*'TRA_Vkm EU28'!I226-'TRA_VEff UK'!I226*'TRA_Vkm UK'!I226)/('TRA_Vkm EU28'!I226-'TRA_Vkm UK'!I226)),0)</f>
        <v>0</v>
      </c>
      <c r="J226" s="90">
        <f>IFERROR(IFERROR(('TRA_VEff EU28'!J226*'TRA_Stock EU28'!J226-'TRA_VEff UK'!J226*'TRA_Stock UK'!J226)/('TRA_Stock EU28'!J226-'TRA_Stock UK'!J226),('TRA_VEff EU28'!J226*'TRA_Vkm EU28'!J226-'TRA_VEff UK'!J226*'TRA_Vkm UK'!J226)/('TRA_Vkm EU28'!J226-'TRA_Vkm UK'!J226)),0)</f>
        <v>0</v>
      </c>
      <c r="K226" s="90">
        <f>IFERROR(IFERROR(('TRA_VEff EU28'!K226*'TRA_Stock EU28'!K226-'TRA_VEff UK'!K226*'TRA_Stock UK'!K226)/('TRA_Stock EU28'!K226-'TRA_Stock UK'!K226),('TRA_VEff EU28'!K226*'TRA_Vkm EU28'!K226-'TRA_VEff UK'!K226*'TRA_Vkm UK'!K226)/('TRA_Vkm EU28'!K226-'TRA_Vkm UK'!K226)),0)</f>
        <v>0</v>
      </c>
      <c r="L226" s="90">
        <f>IFERROR(IFERROR(('TRA_VEff EU28'!L226*'TRA_Stock EU28'!L226-'TRA_VEff UK'!L226*'TRA_Stock UK'!L226)/('TRA_Stock EU28'!L226-'TRA_Stock UK'!L226),('TRA_VEff EU28'!L226*'TRA_Vkm EU28'!L226-'TRA_VEff UK'!L226*'TRA_Vkm UK'!L226)/('TRA_Vkm EU28'!L226-'TRA_Vkm UK'!L226)),0)</f>
        <v>0</v>
      </c>
      <c r="M226" s="90">
        <f>IFERROR(IFERROR(('TRA_VEff EU28'!M226*'TRA_Stock EU28'!M226-'TRA_VEff UK'!M226*'TRA_Stock UK'!M226)/('TRA_Stock EU28'!M226-'TRA_Stock UK'!M226),('TRA_VEff EU28'!M226*'TRA_Vkm EU28'!M226-'TRA_VEff UK'!M226*'TRA_Vkm UK'!M226)/('TRA_Vkm EU28'!M226-'TRA_Vkm UK'!M226)),0)</f>
        <v>0</v>
      </c>
      <c r="N226" s="90">
        <f>IFERROR(IFERROR(('TRA_VEff EU28'!N226*'TRA_Stock EU28'!N226-'TRA_VEff UK'!N226*'TRA_Stock UK'!N226)/('TRA_Stock EU28'!N226-'TRA_Stock UK'!N226),('TRA_VEff EU28'!N226*'TRA_Vkm EU28'!N226-'TRA_VEff UK'!N226*'TRA_Vkm UK'!N226)/('TRA_Vkm EU28'!N226-'TRA_Vkm UK'!N226)),0)</f>
        <v>0</v>
      </c>
      <c r="O226" s="90">
        <f>IFERROR(IFERROR(('TRA_VEff EU28'!O226*'TRA_Stock EU28'!O226-'TRA_VEff UK'!O226*'TRA_Stock UK'!O226)/('TRA_Stock EU28'!O226-'TRA_Stock UK'!O226),('TRA_VEff EU28'!O226*'TRA_Vkm EU28'!O226-'TRA_VEff UK'!O226*'TRA_Vkm UK'!O226)/('TRA_Vkm EU28'!O226-'TRA_Vkm UK'!O226)),0)</f>
        <v>0</v>
      </c>
      <c r="P226" s="90">
        <f>IFERROR(IFERROR(('TRA_VEff EU28'!P226*'TRA_Stock EU28'!P226-'TRA_VEff UK'!P226*'TRA_Stock UK'!P226)/('TRA_Stock EU28'!P226-'TRA_Stock UK'!P226),('TRA_VEff EU28'!P226*'TRA_Vkm EU28'!P226-'TRA_VEff UK'!P226*'TRA_Vkm UK'!P226)/('TRA_Vkm EU28'!P226-'TRA_Vkm UK'!P226)),0)</f>
        <v>0</v>
      </c>
      <c r="Q226" s="90">
        <f>IFERROR(IFERROR(('TRA_VEff EU28'!Q226*'TRA_Stock EU28'!Q226-'TRA_VEff UK'!Q226*'TRA_Stock UK'!Q226)/('TRA_Stock EU28'!Q226-'TRA_Stock UK'!Q226),('TRA_VEff EU28'!Q226*'TRA_Vkm EU28'!Q226-'TRA_VEff UK'!Q226*'TRA_Vkm UK'!Q226)/('TRA_Vkm EU28'!Q226-'TRA_Vkm UK'!Q226)),0)</f>
        <v>0</v>
      </c>
      <c r="R226" s="90">
        <f>IFERROR(IFERROR(('TRA_VEff EU28'!R226*'TRA_Stock EU28'!R226-'TRA_VEff UK'!R226*'TRA_Stock UK'!R226)/('TRA_Stock EU28'!R226-'TRA_Stock UK'!R226),('TRA_VEff EU28'!R226*'TRA_Vkm EU28'!R226-'TRA_VEff UK'!R226*'TRA_Vkm UK'!R226)/('TRA_Vkm EU28'!R226-'TRA_Vkm UK'!R226)),0)</f>
        <v>0</v>
      </c>
      <c r="S226" s="90">
        <f>IFERROR(IFERROR(('TRA_VEff EU28'!S226*'TRA_Stock EU28'!S226-'TRA_VEff UK'!S226*'TRA_Stock UK'!S226)/('TRA_Stock EU28'!S226-'TRA_Stock UK'!S226),('TRA_VEff EU28'!S226*'TRA_Vkm EU28'!S226-'TRA_VEff UK'!S226*'TRA_Vkm UK'!S226)/('TRA_Vkm EU28'!S226-'TRA_Vkm UK'!S226)),0)</f>
        <v>0</v>
      </c>
      <c r="T226" s="90">
        <f>IFERROR(IFERROR(('TRA_VEff EU28'!T226*'TRA_Stock EU28'!T226-'TRA_VEff UK'!T226*'TRA_Stock UK'!T226)/('TRA_Stock EU28'!T226-'TRA_Stock UK'!T226),('TRA_VEff EU28'!T226*'TRA_Vkm EU28'!T226-'TRA_VEff UK'!T226*'TRA_Vkm UK'!T226)/('TRA_Vkm EU28'!T226-'TRA_Vkm UK'!T226)),0)</f>
        <v>0</v>
      </c>
      <c r="U226" s="90">
        <f>IFERROR(IFERROR(('TRA_VEff EU28'!U226*'TRA_Stock EU28'!U226-'TRA_VEff UK'!U226*'TRA_Stock UK'!U226)/('TRA_Stock EU28'!U226-'TRA_Stock UK'!U226),('TRA_VEff EU28'!U226*'TRA_Vkm EU28'!U226-'TRA_VEff UK'!U226*'TRA_Vkm UK'!U226)/('TRA_Vkm EU28'!U226-'TRA_Vkm UK'!U226)),0)</f>
        <v>0</v>
      </c>
      <c r="V226" s="90">
        <f>IFERROR(IFERROR(('TRA_VEff EU28'!V226*'TRA_Stock EU28'!V226-'TRA_VEff UK'!V226*'TRA_Stock UK'!V226)/('TRA_Stock EU28'!V226-'TRA_Stock UK'!V226),('TRA_VEff EU28'!V226*'TRA_Vkm EU28'!V226-'TRA_VEff UK'!V226*'TRA_Vkm UK'!V226)/('TRA_Vkm EU28'!V226-'TRA_Vkm UK'!V226)),0)</f>
        <v>0</v>
      </c>
      <c r="W226" s="90">
        <f>IFERROR(IFERROR(('TRA_VEff EU28'!W226*'TRA_Stock EU28'!W226-'TRA_VEff UK'!W226*'TRA_Stock UK'!W226)/('TRA_Stock EU28'!W226-'TRA_Stock UK'!W226),('TRA_VEff EU28'!W226*'TRA_Vkm EU28'!W226-'TRA_VEff UK'!W226*'TRA_Vkm UK'!W226)/('TRA_Vkm EU28'!W226-'TRA_Vkm UK'!W226)),0)</f>
        <v>0</v>
      </c>
      <c r="X226" s="90">
        <f>IFERROR(IFERROR(('TRA_VEff EU28'!X226*'TRA_Stock EU28'!X226-'TRA_VEff UK'!X226*'TRA_Stock UK'!X226)/('TRA_Stock EU28'!X226-'TRA_Stock UK'!X226),('TRA_VEff EU28'!X226*'TRA_Vkm EU28'!X226-'TRA_VEff UK'!X226*'TRA_Vkm UK'!X226)/('TRA_Vkm EU28'!X226-'TRA_Vkm UK'!X226)),0)</f>
        <v>0</v>
      </c>
      <c r="Y226" s="90">
        <f>IFERROR(IFERROR(('TRA_VEff EU28'!Y226*'TRA_Stock EU28'!Y226-'TRA_VEff UK'!Y226*'TRA_Stock UK'!Y226)/('TRA_Stock EU28'!Y226-'TRA_Stock UK'!Y226),('TRA_VEff EU28'!Y226*'TRA_Vkm EU28'!Y226-'TRA_VEff UK'!Y226*'TRA_Vkm UK'!Y226)/('TRA_Vkm EU28'!Y226-'TRA_Vkm UK'!Y226)),0)</f>
        <v>0</v>
      </c>
      <c r="Z226" s="90">
        <f>IFERROR(IFERROR(('TRA_VEff EU28'!Z226*'TRA_Stock EU28'!Z226-'TRA_VEff UK'!Z226*'TRA_Stock UK'!Z226)/('TRA_Stock EU28'!Z226-'TRA_Stock UK'!Z226),('TRA_VEff EU28'!Z226*'TRA_Vkm EU28'!Z226-'TRA_VEff UK'!Z226*'TRA_Vkm UK'!Z226)/('TRA_Vkm EU28'!Z226-'TRA_Vkm UK'!Z226)),0)</f>
        <v>0</v>
      </c>
      <c r="AA226" s="90">
        <f>IFERROR(IFERROR(('TRA_VEff EU28'!AA226*'TRA_Stock EU28'!AA226-'TRA_VEff UK'!AA226*'TRA_Stock UK'!AA226)/('TRA_Stock EU28'!AA226-'TRA_Stock UK'!AA226),('TRA_VEff EU28'!AA226*'TRA_Vkm EU28'!AA226-'TRA_VEff UK'!AA226*'TRA_Vkm UK'!AA226)/('TRA_Vkm EU28'!AA226-'TRA_Vkm UK'!AA226)),0)</f>
        <v>0</v>
      </c>
      <c r="AB226" s="90">
        <f>IFERROR(IFERROR(('TRA_VEff EU28'!AB226*'TRA_Stock EU28'!AB226-'TRA_VEff UK'!AB226*'TRA_Stock UK'!AB226)/('TRA_Stock EU28'!AB226-'TRA_Stock UK'!AB226),('TRA_VEff EU28'!AB226*'TRA_Vkm EU28'!AB226-'TRA_VEff UK'!AB226*'TRA_Vkm UK'!AB226)/('TRA_Vkm EU28'!AB226-'TRA_Vkm UK'!AB226)),0)</f>
        <v>0</v>
      </c>
      <c r="AC226" s="90">
        <f>IFERROR(IFERROR(('TRA_VEff EU28'!AC226*'TRA_Stock EU28'!AC226-'TRA_VEff UK'!AC226*'TRA_Stock UK'!AC226)/('TRA_Stock EU28'!AC226-'TRA_Stock UK'!AC226),('TRA_VEff EU28'!AC226*'TRA_Vkm EU28'!AC226-'TRA_VEff UK'!AC226*'TRA_Vkm UK'!AC226)/('TRA_Vkm EU28'!AC226-'TRA_Vkm UK'!AC226)),0)</f>
        <v>0</v>
      </c>
      <c r="AD226" s="90">
        <f>IFERROR(IFERROR(('TRA_VEff EU28'!AD226*'TRA_Stock EU28'!AD226-'TRA_VEff UK'!AD226*'TRA_Stock UK'!AD226)/('TRA_Stock EU28'!AD226-'TRA_Stock UK'!AD226),('TRA_VEff EU28'!AD226*'TRA_Vkm EU28'!AD226-'TRA_VEff UK'!AD226*'TRA_Vkm UK'!AD226)/('TRA_Vkm EU28'!AD226-'TRA_Vkm UK'!AD226)),0)</f>
        <v>0</v>
      </c>
      <c r="AE226" s="90">
        <f>IFERROR(IFERROR(('TRA_VEff EU28'!AE226*'TRA_Stock EU28'!AE226-'TRA_VEff UK'!AE226*'TRA_Stock UK'!AE226)/('TRA_Stock EU28'!AE226-'TRA_Stock UK'!AE226),('TRA_VEff EU28'!AE226*'TRA_Vkm EU28'!AE226-'TRA_VEff UK'!AE226*'TRA_Vkm UK'!AE226)/('TRA_Vkm EU28'!AE226-'TRA_Vkm UK'!AE226)),0)</f>
        <v>0</v>
      </c>
      <c r="AF226" s="90">
        <f>IFERROR(IFERROR(('TRA_VEff EU28'!AF226*'TRA_Stock EU28'!AF226-'TRA_VEff UK'!AF226*'TRA_Stock UK'!AF226)/('TRA_Stock EU28'!AF226-'TRA_Stock UK'!AF226),('TRA_VEff EU28'!AF226*'TRA_Vkm EU28'!AF226-'TRA_VEff UK'!AF226*'TRA_Vkm UK'!AF226)/('TRA_Vkm EU28'!AF226-'TRA_Vkm UK'!AF226)),0)</f>
        <v>0</v>
      </c>
      <c r="AG226" s="90">
        <f>IFERROR(IFERROR(('TRA_VEff EU28'!AG226*'TRA_Stock EU28'!AG226-'TRA_VEff UK'!AG226*'TRA_Stock UK'!AG226)/('TRA_Stock EU28'!AG226-'TRA_Stock UK'!AG226),('TRA_VEff EU28'!AG226*'TRA_Vkm EU28'!AG226-'TRA_VEff UK'!AG226*'TRA_Vkm UK'!AG226)/('TRA_Vkm EU28'!AG226-'TRA_Vkm UK'!AG226)),0)</f>
        <v>0</v>
      </c>
      <c r="AH226" s="90">
        <f>IFERROR(IFERROR(('TRA_VEff EU28'!AH226*'TRA_Stock EU28'!AH226-'TRA_VEff UK'!AH226*'TRA_Stock UK'!AH226)/('TRA_Stock EU28'!AH226-'TRA_Stock UK'!AH226),('TRA_VEff EU28'!AH226*'TRA_Vkm EU28'!AH226-'TRA_VEff UK'!AH226*'TRA_Vkm UK'!AH226)/('TRA_Vkm EU28'!AH226-'TRA_Vkm UK'!AH226)),0)</f>
        <v>0</v>
      </c>
      <c r="AI226" s="90">
        <f>IFERROR(IFERROR(('TRA_VEff EU28'!AI226*'TRA_Stock EU28'!AI226-'TRA_VEff UK'!AI226*'TRA_Stock UK'!AI226)/('TRA_Stock EU28'!AI226-'TRA_Stock UK'!AI226),('TRA_VEff EU28'!AI226*'TRA_Vkm EU28'!AI226-'TRA_VEff UK'!AI226*'TRA_Vkm UK'!AI226)/('TRA_Vkm EU28'!AI226-'TRA_Vkm UK'!AI226)),0)</f>
        <v>0</v>
      </c>
      <c r="AJ226" s="90">
        <f>IFERROR(IFERROR(('TRA_VEff EU28'!AJ226*'TRA_Stock EU28'!AJ226-'TRA_VEff UK'!AJ226*'TRA_Stock UK'!AJ226)/('TRA_Stock EU28'!AJ226-'TRA_Stock UK'!AJ226),('TRA_VEff EU28'!AJ226*'TRA_Vkm EU28'!AJ226-'TRA_VEff UK'!AJ226*'TRA_Vkm UK'!AJ226)/('TRA_Vkm EU28'!AJ226-'TRA_Vkm UK'!AJ226)),0)</f>
        <v>0</v>
      </c>
      <c r="AK226" s="90">
        <f>IFERROR(IFERROR(('TRA_VEff EU28'!AK226*'TRA_Stock EU28'!AK226-'TRA_VEff UK'!AK226*'TRA_Stock UK'!AK226)/('TRA_Stock EU28'!AK226-'TRA_Stock UK'!AK226),('TRA_VEff EU28'!AK226*'TRA_Vkm EU28'!AK226-'TRA_VEff UK'!AK226*'TRA_Vkm UK'!AK226)/('TRA_Vkm EU28'!AK226-'TRA_Vkm UK'!AK226)),0)</f>
        <v>0</v>
      </c>
      <c r="AL226" s="90">
        <f>IFERROR(IFERROR(('TRA_VEff EU28'!AL226*'TRA_Stock EU28'!AL226-'TRA_VEff UK'!AL226*'TRA_Stock UK'!AL226)/('TRA_Stock EU28'!AL226-'TRA_Stock UK'!AL226),('TRA_VEff EU28'!AL226*'TRA_Vkm EU28'!AL226-'TRA_VEff UK'!AL226*'TRA_Vkm UK'!AL226)/('TRA_Vkm EU28'!AL226-'TRA_Vkm UK'!AL226)),0)</f>
        <v>0</v>
      </c>
      <c r="AM226" s="90">
        <f>IFERROR(IFERROR(('TRA_VEff EU28'!AM226*'TRA_Stock EU28'!AM226-'TRA_VEff UK'!AM226*'TRA_Stock UK'!AM226)/('TRA_Stock EU28'!AM226-'TRA_Stock UK'!AM226),('TRA_VEff EU28'!AM226*'TRA_Vkm EU28'!AM226-'TRA_VEff UK'!AM226*'TRA_Vkm UK'!AM226)/('TRA_Vkm EU28'!AM226-'TRA_Vkm UK'!AM226)),0)</f>
        <v>0</v>
      </c>
      <c r="AN226" s="90">
        <f>IFERROR(IFERROR(('TRA_VEff EU28'!AN226*'TRA_Stock EU28'!AN226-'TRA_VEff UK'!AN226*'TRA_Stock UK'!AN226)/('TRA_Stock EU28'!AN226-'TRA_Stock UK'!AN226),('TRA_VEff EU28'!AN226*'TRA_Vkm EU28'!AN226-'TRA_VEff UK'!AN226*'TRA_Vkm UK'!AN226)/('TRA_Vkm EU28'!AN226-'TRA_Vkm UK'!AN226)),0)</f>
        <v>0</v>
      </c>
      <c r="AO226" s="90">
        <f>IFERROR(IFERROR(('TRA_VEff EU28'!AO226*'TRA_Stock EU28'!AO226-'TRA_VEff UK'!AO226*'TRA_Stock UK'!AO226)/('TRA_Stock EU28'!AO226-'TRA_Stock UK'!AO226),('TRA_VEff EU28'!AO226*'TRA_Vkm EU28'!AO226-'TRA_VEff UK'!AO226*'TRA_Vkm UK'!AO226)/('TRA_Vkm EU28'!AO226-'TRA_Vkm UK'!AO226)),0)</f>
        <v>0</v>
      </c>
      <c r="AP226" s="90">
        <f>IFERROR(IFERROR(('TRA_VEff EU28'!AP226*'TRA_Stock EU28'!AP226-'TRA_VEff UK'!AP226*'TRA_Stock UK'!AP226)/('TRA_Stock EU28'!AP226-'TRA_Stock UK'!AP226),('TRA_VEff EU28'!AP226*'TRA_Vkm EU28'!AP226-'TRA_VEff UK'!AP226*'TRA_Vkm UK'!AP226)/('TRA_Vkm EU28'!AP226-'TRA_Vkm UK'!AP226)),0)</f>
        <v>0</v>
      </c>
      <c r="AQ226" s="90">
        <f>IFERROR(IFERROR(('TRA_VEff EU28'!AQ226*'TRA_Stock EU28'!AQ226-'TRA_VEff UK'!AQ226*'TRA_Stock UK'!AQ226)/('TRA_Stock EU28'!AQ226-'TRA_Stock UK'!AQ226),('TRA_VEff EU28'!AQ226*'TRA_Vkm EU28'!AQ226-'TRA_VEff UK'!AQ226*'TRA_Vkm UK'!AQ226)/('TRA_Vkm EU28'!AQ226-'TRA_Vkm UK'!AQ226)),0)</f>
        <v>0</v>
      </c>
      <c r="AR226" s="90">
        <f>IFERROR(IFERROR(('TRA_VEff EU28'!AR226*'TRA_Stock EU28'!AR226-'TRA_VEff UK'!AR226*'TRA_Stock UK'!AR226)/('TRA_Stock EU28'!AR226-'TRA_Stock UK'!AR226),('TRA_VEff EU28'!AR226*'TRA_Vkm EU28'!AR226-'TRA_VEff UK'!AR226*'TRA_Vkm UK'!AR226)/('TRA_Vkm EU28'!AR226-'TRA_Vkm UK'!AR226)),0)</f>
        <v>0</v>
      </c>
      <c r="AS226" s="90">
        <f>IFERROR(IFERROR(('TRA_VEff EU28'!AS226*'TRA_Stock EU28'!AS226-'TRA_VEff UK'!AS226*'TRA_Stock UK'!AS226)/('TRA_Stock EU28'!AS226-'TRA_Stock UK'!AS226),('TRA_VEff EU28'!AS226*'TRA_Vkm EU28'!AS226-'TRA_VEff UK'!AS226*'TRA_Vkm UK'!AS226)/('TRA_Vkm EU28'!AS226-'TRA_Vkm UK'!AS226)),0)</f>
        <v>0</v>
      </c>
      <c r="AT226" s="90">
        <f>IFERROR(IFERROR(('TRA_VEff EU28'!AT226*'TRA_Stock EU28'!AT226-'TRA_VEff UK'!AT226*'TRA_Stock UK'!AT226)/('TRA_Stock EU28'!AT226-'TRA_Stock UK'!AT226),('TRA_VEff EU28'!AT226*'TRA_Vkm EU28'!AT226-'TRA_VEff UK'!AT226*'TRA_Vkm UK'!AT226)/('TRA_Vkm EU28'!AT226-'TRA_Vkm UK'!AT226)),0)</f>
        <v>0</v>
      </c>
      <c r="AU226" s="90">
        <f>IFERROR(IFERROR(('TRA_VEff EU28'!AU226*'TRA_Stock EU28'!AU226-'TRA_VEff UK'!AU226*'TRA_Stock UK'!AU226)/('TRA_Stock EU28'!AU226-'TRA_Stock UK'!AU226),('TRA_VEff EU28'!AU226*'TRA_Vkm EU28'!AU226-'TRA_VEff UK'!AU226*'TRA_Vkm UK'!AU226)/('TRA_Vkm EU28'!AU226-'TRA_Vkm UK'!AU226)),0)</f>
        <v>0</v>
      </c>
      <c r="AV226" s="90">
        <f>IFERROR(IFERROR(('TRA_VEff EU28'!AV226*'TRA_Stock EU28'!AV226-'TRA_VEff UK'!AV226*'TRA_Stock UK'!AV226)/('TRA_Stock EU28'!AV226-'TRA_Stock UK'!AV226),('TRA_VEff EU28'!AV226*'TRA_Vkm EU28'!AV226-'TRA_VEff UK'!AV226*'TRA_Vkm UK'!AV226)/('TRA_Vkm EU28'!AV226-'TRA_Vkm UK'!AV226)),0)</f>
        <v>0</v>
      </c>
      <c r="AW226" s="90">
        <f>IFERROR(IFERROR(('TRA_VEff EU28'!AW226*'TRA_Stock EU28'!AW226-'TRA_VEff UK'!AW226*'TRA_Stock UK'!AW226)/('TRA_Stock EU28'!AW226-'TRA_Stock UK'!AW226),('TRA_VEff EU28'!AW226*'TRA_Vkm EU28'!AW226-'TRA_VEff UK'!AW226*'TRA_Vkm UK'!AW226)/('TRA_Vkm EU28'!AW226-'TRA_Vkm UK'!AW226)),0)</f>
        <v>0</v>
      </c>
      <c r="AX226" s="90">
        <f>IFERROR(IFERROR(('TRA_VEff EU28'!AX226*'TRA_Stock EU28'!AX226-'TRA_VEff UK'!AX226*'TRA_Stock UK'!AX226)/('TRA_Stock EU28'!AX226-'TRA_Stock UK'!AX226),('TRA_VEff EU28'!AX226*'TRA_Vkm EU28'!AX226-'TRA_VEff UK'!AX226*'TRA_Vkm UK'!AX226)/('TRA_Vkm EU28'!AX226-'TRA_Vkm UK'!AX226)),0)</f>
        <v>0</v>
      </c>
      <c r="AY226" s="90">
        <f>IFERROR(IFERROR(('TRA_VEff EU28'!AY226*'TRA_Stock EU28'!AY226-'TRA_VEff UK'!AY226*'TRA_Stock UK'!AY226)/('TRA_Stock EU28'!AY226-'TRA_Stock UK'!AY226),('TRA_VEff EU28'!AY226*'TRA_Vkm EU28'!AY226-'TRA_VEff UK'!AY226*'TRA_Vkm UK'!AY226)/('TRA_Vkm EU28'!AY226-'TRA_Vkm UK'!AY226)),0)</f>
        <v>0</v>
      </c>
      <c r="AZ226" s="90">
        <f>IFERROR(IFERROR(('TRA_VEff EU28'!AZ226*'TRA_Stock EU28'!AZ226-'TRA_VEff UK'!AZ226*'TRA_Stock UK'!AZ226)/('TRA_Stock EU28'!AZ226-'TRA_Stock UK'!AZ226),('TRA_VEff EU28'!AZ226*'TRA_Vkm EU28'!AZ226-'TRA_VEff UK'!AZ226*'TRA_Vkm UK'!AZ226)/('TRA_Vkm EU28'!AZ226-'TRA_Vkm UK'!AZ226)),0)</f>
        <v>0</v>
      </c>
    </row>
    <row r="227" spans="1:52">
      <c r="A227" s="109" t="s">
        <v>164</v>
      </c>
      <c r="B227" s="90">
        <f>IFERROR(IFERROR(('TRA_VEff EU28'!B227*'TRA_Stock EU28'!B227-'TRA_VEff UK'!B227*'TRA_Stock UK'!B227)/('TRA_Stock EU28'!B227-'TRA_Stock UK'!B227),('TRA_VEff EU28'!B227*'TRA_Vkm EU28'!B227-'TRA_VEff UK'!B227*'TRA_Vkm UK'!B227)/('TRA_Vkm EU28'!B227-'TRA_Vkm UK'!B227)),0)</f>
        <v>0</v>
      </c>
      <c r="C227" s="90">
        <f>IFERROR(IFERROR(('TRA_VEff EU28'!C227*'TRA_Stock EU28'!C227-'TRA_VEff UK'!C227*'TRA_Stock UK'!C227)/('TRA_Stock EU28'!C227-'TRA_Stock UK'!C227),('TRA_VEff EU28'!C227*'TRA_Vkm EU28'!C227-'TRA_VEff UK'!C227*'TRA_Vkm UK'!C227)/('TRA_Vkm EU28'!C227-'TRA_Vkm UK'!C227)),0)</f>
        <v>0</v>
      </c>
      <c r="D227" s="90">
        <f>IFERROR(IFERROR(('TRA_VEff EU28'!D227*'TRA_Stock EU28'!D227-'TRA_VEff UK'!D227*'TRA_Stock UK'!D227)/('TRA_Stock EU28'!D227-'TRA_Stock UK'!D227),('TRA_VEff EU28'!D227*'TRA_Vkm EU28'!D227-'TRA_VEff UK'!D227*'TRA_Vkm UK'!D227)/('TRA_Vkm EU28'!D227-'TRA_Vkm UK'!D227)),0)</f>
        <v>0</v>
      </c>
      <c r="E227" s="90">
        <f>IFERROR(IFERROR(('TRA_VEff EU28'!E227*'TRA_Stock EU28'!E227-'TRA_VEff UK'!E227*'TRA_Stock UK'!E227)/('TRA_Stock EU28'!E227-'TRA_Stock UK'!E227),('TRA_VEff EU28'!E227*'TRA_Vkm EU28'!E227-'TRA_VEff UK'!E227*'TRA_Vkm UK'!E227)/('TRA_Vkm EU28'!E227-'TRA_Vkm UK'!E227)),0)</f>
        <v>0</v>
      </c>
      <c r="F227" s="90">
        <f>IFERROR(IFERROR(('TRA_VEff EU28'!F227*'TRA_Stock EU28'!F227-'TRA_VEff UK'!F227*'TRA_Stock UK'!F227)/('TRA_Stock EU28'!F227-'TRA_Stock UK'!F227),('TRA_VEff EU28'!F227*'TRA_Vkm EU28'!F227-'TRA_VEff UK'!F227*'TRA_Vkm UK'!F227)/('TRA_Vkm EU28'!F227-'TRA_Vkm UK'!F227)),0)</f>
        <v>0</v>
      </c>
      <c r="G227" s="90">
        <f>IFERROR(IFERROR(('TRA_VEff EU28'!G227*'TRA_Stock EU28'!G227-'TRA_VEff UK'!G227*'TRA_Stock UK'!G227)/('TRA_Stock EU28'!G227-'TRA_Stock UK'!G227),('TRA_VEff EU28'!G227*'TRA_Vkm EU28'!G227-'TRA_VEff UK'!G227*'TRA_Vkm UK'!G227)/('TRA_Vkm EU28'!G227-'TRA_Vkm UK'!G227)),0)</f>
        <v>0</v>
      </c>
      <c r="H227" s="90">
        <f>IFERROR(IFERROR(('TRA_VEff EU28'!H227*'TRA_Stock EU28'!H227-'TRA_VEff UK'!H227*'TRA_Stock UK'!H227)/('TRA_Stock EU28'!H227-'TRA_Stock UK'!H227),('TRA_VEff EU28'!H227*'TRA_Vkm EU28'!H227-'TRA_VEff UK'!H227*'TRA_Vkm UK'!H227)/('TRA_Vkm EU28'!H227-'TRA_Vkm UK'!H227)),0)</f>
        <v>0</v>
      </c>
      <c r="I227" s="90">
        <f>IFERROR(IFERROR(('TRA_VEff EU28'!I227*'TRA_Stock EU28'!I227-'TRA_VEff UK'!I227*'TRA_Stock UK'!I227)/('TRA_Stock EU28'!I227-'TRA_Stock UK'!I227),('TRA_VEff EU28'!I227*'TRA_Vkm EU28'!I227-'TRA_VEff UK'!I227*'TRA_Vkm UK'!I227)/('TRA_Vkm EU28'!I227-'TRA_Vkm UK'!I227)),0)</f>
        <v>0</v>
      </c>
      <c r="J227" s="90">
        <f>IFERROR(IFERROR(('TRA_VEff EU28'!J227*'TRA_Stock EU28'!J227-'TRA_VEff UK'!J227*'TRA_Stock UK'!J227)/('TRA_Stock EU28'!J227-'TRA_Stock UK'!J227),('TRA_VEff EU28'!J227*'TRA_Vkm EU28'!J227-'TRA_VEff UK'!J227*'TRA_Vkm UK'!J227)/('TRA_Vkm EU28'!J227-'TRA_Vkm UK'!J227)),0)</f>
        <v>0</v>
      </c>
      <c r="K227" s="90">
        <f>IFERROR(IFERROR(('TRA_VEff EU28'!K227*'TRA_Stock EU28'!K227-'TRA_VEff UK'!K227*'TRA_Stock UK'!K227)/('TRA_Stock EU28'!K227-'TRA_Stock UK'!K227),('TRA_VEff EU28'!K227*'TRA_Vkm EU28'!K227-'TRA_VEff UK'!K227*'TRA_Vkm UK'!K227)/('TRA_Vkm EU28'!K227-'TRA_Vkm UK'!K227)),0)</f>
        <v>0</v>
      </c>
      <c r="L227" s="90">
        <f>IFERROR(IFERROR(('TRA_VEff EU28'!L227*'TRA_Stock EU28'!L227-'TRA_VEff UK'!L227*'TRA_Stock UK'!L227)/('TRA_Stock EU28'!L227-'TRA_Stock UK'!L227),('TRA_VEff EU28'!L227*'TRA_Vkm EU28'!L227-'TRA_VEff UK'!L227*'TRA_Vkm UK'!L227)/('TRA_Vkm EU28'!L227-'TRA_Vkm UK'!L227)),0)</f>
        <v>0</v>
      </c>
      <c r="M227" s="90">
        <f>IFERROR(IFERROR(('TRA_VEff EU28'!M227*'TRA_Stock EU28'!M227-'TRA_VEff UK'!M227*'TRA_Stock UK'!M227)/('TRA_Stock EU28'!M227-'TRA_Stock UK'!M227),('TRA_VEff EU28'!M227*'TRA_Vkm EU28'!M227-'TRA_VEff UK'!M227*'TRA_Vkm UK'!M227)/('TRA_Vkm EU28'!M227-'TRA_Vkm UK'!M227)),0)</f>
        <v>0</v>
      </c>
      <c r="N227" s="90">
        <f>IFERROR(IFERROR(('TRA_VEff EU28'!N227*'TRA_Stock EU28'!N227-'TRA_VEff UK'!N227*'TRA_Stock UK'!N227)/('TRA_Stock EU28'!N227-'TRA_Stock UK'!N227),('TRA_VEff EU28'!N227*'TRA_Vkm EU28'!N227-'TRA_VEff UK'!N227*'TRA_Vkm UK'!N227)/('TRA_Vkm EU28'!N227-'TRA_Vkm UK'!N227)),0)</f>
        <v>0</v>
      </c>
      <c r="O227" s="90">
        <f>IFERROR(IFERROR(('TRA_VEff EU28'!O227*'TRA_Stock EU28'!O227-'TRA_VEff UK'!O227*'TRA_Stock UK'!O227)/('TRA_Stock EU28'!O227-'TRA_Stock UK'!O227),('TRA_VEff EU28'!O227*'TRA_Vkm EU28'!O227-'TRA_VEff UK'!O227*'TRA_Vkm UK'!O227)/('TRA_Vkm EU28'!O227-'TRA_Vkm UK'!O227)),0)</f>
        <v>0</v>
      </c>
      <c r="P227" s="90">
        <f>IFERROR(IFERROR(('TRA_VEff EU28'!P227*'TRA_Stock EU28'!P227-'TRA_VEff UK'!P227*'TRA_Stock UK'!P227)/('TRA_Stock EU28'!P227-'TRA_Stock UK'!P227),('TRA_VEff EU28'!P227*'TRA_Vkm EU28'!P227-'TRA_VEff UK'!P227*'TRA_Vkm UK'!P227)/('TRA_Vkm EU28'!P227-'TRA_Vkm UK'!P227)),0)</f>
        <v>0</v>
      </c>
      <c r="Q227" s="90">
        <f>IFERROR(IFERROR(('TRA_VEff EU28'!Q227*'TRA_Stock EU28'!Q227-'TRA_VEff UK'!Q227*'TRA_Stock UK'!Q227)/('TRA_Stock EU28'!Q227-'TRA_Stock UK'!Q227),('TRA_VEff EU28'!Q227*'TRA_Vkm EU28'!Q227-'TRA_VEff UK'!Q227*'TRA_Vkm UK'!Q227)/('TRA_Vkm EU28'!Q227-'TRA_Vkm UK'!Q227)),0)</f>
        <v>0</v>
      </c>
      <c r="R227" s="90">
        <f>IFERROR(IFERROR(('TRA_VEff EU28'!R227*'TRA_Stock EU28'!R227-'TRA_VEff UK'!R227*'TRA_Stock UK'!R227)/('TRA_Stock EU28'!R227-'TRA_Stock UK'!R227),('TRA_VEff EU28'!R227*'TRA_Vkm EU28'!R227-'TRA_VEff UK'!R227*'TRA_Vkm UK'!R227)/('TRA_Vkm EU28'!R227-'TRA_Vkm UK'!R227)),0)</f>
        <v>0</v>
      </c>
      <c r="S227" s="90">
        <f>IFERROR(IFERROR(('TRA_VEff EU28'!S227*'TRA_Stock EU28'!S227-'TRA_VEff UK'!S227*'TRA_Stock UK'!S227)/('TRA_Stock EU28'!S227-'TRA_Stock UK'!S227),('TRA_VEff EU28'!S227*'TRA_Vkm EU28'!S227-'TRA_VEff UK'!S227*'TRA_Vkm UK'!S227)/('TRA_Vkm EU28'!S227-'TRA_Vkm UK'!S227)),0)</f>
        <v>0</v>
      </c>
      <c r="T227" s="90">
        <f>IFERROR(IFERROR(('TRA_VEff EU28'!T227*'TRA_Stock EU28'!T227-'TRA_VEff UK'!T227*'TRA_Stock UK'!T227)/('TRA_Stock EU28'!T227-'TRA_Stock UK'!T227),('TRA_VEff EU28'!T227*'TRA_Vkm EU28'!T227-'TRA_VEff UK'!T227*'TRA_Vkm UK'!T227)/('TRA_Vkm EU28'!T227-'TRA_Vkm UK'!T227)),0)</f>
        <v>0</v>
      </c>
      <c r="U227" s="90">
        <f>IFERROR(IFERROR(('TRA_VEff EU28'!U227*'TRA_Stock EU28'!U227-'TRA_VEff UK'!U227*'TRA_Stock UK'!U227)/('TRA_Stock EU28'!U227-'TRA_Stock UK'!U227),('TRA_VEff EU28'!U227*'TRA_Vkm EU28'!U227-'TRA_VEff UK'!U227*'TRA_Vkm UK'!U227)/('TRA_Vkm EU28'!U227-'TRA_Vkm UK'!U227)),0)</f>
        <v>0</v>
      </c>
      <c r="V227" s="90">
        <f>IFERROR(IFERROR(('TRA_VEff EU28'!V227*'TRA_Stock EU28'!V227-'TRA_VEff UK'!V227*'TRA_Stock UK'!V227)/('TRA_Stock EU28'!V227-'TRA_Stock UK'!V227),('TRA_VEff EU28'!V227*'TRA_Vkm EU28'!V227-'TRA_VEff UK'!V227*'TRA_Vkm UK'!V227)/('TRA_Vkm EU28'!V227-'TRA_Vkm UK'!V227)),0)</f>
        <v>0</v>
      </c>
      <c r="W227" s="90">
        <f>IFERROR(IFERROR(('TRA_VEff EU28'!W227*'TRA_Stock EU28'!W227-'TRA_VEff UK'!W227*'TRA_Stock UK'!W227)/('TRA_Stock EU28'!W227-'TRA_Stock UK'!W227),('TRA_VEff EU28'!W227*'TRA_Vkm EU28'!W227-'TRA_VEff UK'!W227*'TRA_Vkm UK'!W227)/('TRA_Vkm EU28'!W227-'TRA_Vkm UK'!W227)),0)</f>
        <v>0</v>
      </c>
      <c r="X227" s="90">
        <f>IFERROR(IFERROR(('TRA_VEff EU28'!X227*'TRA_Stock EU28'!X227-'TRA_VEff UK'!X227*'TRA_Stock UK'!X227)/('TRA_Stock EU28'!X227-'TRA_Stock UK'!X227),('TRA_VEff EU28'!X227*'TRA_Vkm EU28'!X227-'TRA_VEff UK'!X227*'TRA_Vkm UK'!X227)/('TRA_Vkm EU28'!X227-'TRA_Vkm UK'!X227)),0)</f>
        <v>0</v>
      </c>
      <c r="Y227" s="90">
        <f>IFERROR(IFERROR(('TRA_VEff EU28'!Y227*'TRA_Stock EU28'!Y227-'TRA_VEff UK'!Y227*'TRA_Stock UK'!Y227)/('TRA_Stock EU28'!Y227-'TRA_Stock UK'!Y227),('TRA_VEff EU28'!Y227*'TRA_Vkm EU28'!Y227-'TRA_VEff UK'!Y227*'TRA_Vkm UK'!Y227)/('TRA_Vkm EU28'!Y227-'TRA_Vkm UK'!Y227)),0)</f>
        <v>0</v>
      </c>
      <c r="Z227" s="90">
        <f>IFERROR(IFERROR(('TRA_VEff EU28'!Z227*'TRA_Stock EU28'!Z227-'TRA_VEff UK'!Z227*'TRA_Stock UK'!Z227)/('TRA_Stock EU28'!Z227-'TRA_Stock UK'!Z227),('TRA_VEff EU28'!Z227*'TRA_Vkm EU28'!Z227-'TRA_VEff UK'!Z227*'TRA_Vkm UK'!Z227)/('TRA_Vkm EU28'!Z227-'TRA_Vkm UK'!Z227)),0)</f>
        <v>0</v>
      </c>
      <c r="AA227" s="90">
        <f>IFERROR(IFERROR(('TRA_VEff EU28'!AA227*'TRA_Stock EU28'!AA227-'TRA_VEff UK'!AA227*'TRA_Stock UK'!AA227)/('TRA_Stock EU28'!AA227-'TRA_Stock UK'!AA227),('TRA_VEff EU28'!AA227*'TRA_Vkm EU28'!AA227-'TRA_VEff UK'!AA227*'TRA_Vkm UK'!AA227)/('TRA_Vkm EU28'!AA227-'TRA_Vkm UK'!AA227)),0)</f>
        <v>0</v>
      </c>
      <c r="AB227" s="90">
        <f>IFERROR(IFERROR(('TRA_VEff EU28'!AB227*'TRA_Stock EU28'!AB227-'TRA_VEff UK'!AB227*'TRA_Stock UK'!AB227)/('TRA_Stock EU28'!AB227-'TRA_Stock UK'!AB227),('TRA_VEff EU28'!AB227*'TRA_Vkm EU28'!AB227-'TRA_VEff UK'!AB227*'TRA_Vkm UK'!AB227)/('TRA_Vkm EU28'!AB227-'TRA_Vkm UK'!AB227)),0)</f>
        <v>0</v>
      </c>
      <c r="AC227" s="90">
        <f>IFERROR(IFERROR(('TRA_VEff EU28'!AC227*'TRA_Stock EU28'!AC227-'TRA_VEff UK'!AC227*'TRA_Stock UK'!AC227)/('TRA_Stock EU28'!AC227-'TRA_Stock UK'!AC227),('TRA_VEff EU28'!AC227*'TRA_Vkm EU28'!AC227-'TRA_VEff UK'!AC227*'TRA_Vkm UK'!AC227)/('TRA_Vkm EU28'!AC227-'TRA_Vkm UK'!AC227)),0)</f>
        <v>0</v>
      </c>
      <c r="AD227" s="90">
        <f>IFERROR(IFERROR(('TRA_VEff EU28'!AD227*'TRA_Stock EU28'!AD227-'TRA_VEff UK'!AD227*'TRA_Stock UK'!AD227)/('TRA_Stock EU28'!AD227-'TRA_Stock UK'!AD227),('TRA_VEff EU28'!AD227*'TRA_Vkm EU28'!AD227-'TRA_VEff UK'!AD227*'TRA_Vkm UK'!AD227)/('TRA_Vkm EU28'!AD227-'TRA_Vkm UK'!AD227)),0)</f>
        <v>0</v>
      </c>
      <c r="AE227" s="90">
        <f>IFERROR(IFERROR(('TRA_VEff EU28'!AE227*'TRA_Stock EU28'!AE227-'TRA_VEff UK'!AE227*'TRA_Stock UK'!AE227)/('TRA_Stock EU28'!AE227-'TRA_Stock UK'!AE227),('TRA_VEff EU28'!AE227*'TRA_Vkm EU28'!AE227-'TRA_VEff UK'!AE227*'TRA_Vkm UK'!AE227)/('TRA_Vkm EU28'!AE227-'TRA_Vkm UK'!AE227)),0)</f>
        <v>0</v>
      </c>
      <c r="AF227" s="90">
        <f>IFERROR(IFERROR(('TRA_VEff EU28'!AF227*'TRA_Stock EU28'!AF227-'TRA_VEff UK'!AF227*'TRA_Stock UK'!AF227)/('TRA_Stock EU28'!AF227-'TRA_Stock UK'!AF227),('TRA_VEff EU28'!AF227*'TRA_Vkm EU28'!AF227-'TRA_VEff UK'!AF227*'TRA_Vkm UK'!AF227)/('TRA_Vkm EU28'!AF227-'TRA_Vkm UK'!AF227)),0)</f>
        <v>0</v>
      </c>
      <c r="AG227" s="90">
        <f>IFERROR(IFERROR(('TRA_VEff EU28'!AG227*'TRA_Stock EU28'!AG227-'TRA_VEff UK'!AG227*'TRA_Stock UK'!AG227)/('TRA_Stock EU28'!AG227-'TRA_Stock UK'!AG227),('TRA_VEff EU28'!AG227*'TRA_Vkm EU28'!AG227-'TRA_VEff UK'!AG227*'TRA_Vkm UK'!AG227)/('TRA_Vkm EU28'!AG227-'TRA_Vkm UK'!AG227)),0)</f>
        <v>0</v>
      </c>
      <c r="AH227" s="90">
        <f>IFERROR(IFERROR(('TRA_VEff EU28'!AH227*'TRA_Stock EU28'!AH227-'TRA_VEff UK'!AH227*'TRA_Stock UK'!AH227)/('TRA_Stock EU28'!AH227-'TRA_Stock UK'!AH227),('TRA_VEff EU28'!AH227*'TRA_Vkm EU28'!AH227-'TRA_VEff UK'!AH227*'TRA_Vkm UK'!AH227)/('TRA_Vkm EU28'!AH227-'TRA_Vkm UK'!AH227)),0)</f>
        <v>0</v>
      </c>
      <c r="AI227" s="90">
        <f>IFERROR(IFERROR(('TRA_VEff EU28'!AI227*'TRA_Stock EU28'!AI227-'TRA_VEff UK'!AI227*'TRA_Stock UK'!AI227)/('TRA_Stock EU28'!AI227-'TRA_Stock UK'!AI227),('TRA_VEff EU28'!AI227*'TRA_Vkm EU28'!AI227-'TRA_VEff UK'!AI227*'TRA_Vkm UK'!AI227)/('TRA_Vkm EU28'!AI227-'TRA_Vkm UK'!AI227)),0)</f>
        <v>0</v>
      </c>
      <c r="AJ227" s="90">
        <f>IFERROR(IFERROR(('TRA_VEff EU28'!AJ227*'TRA_Stock EU28'!AJ227-'TRA_VEff UK'!AJ227*'TRA_Stock UK'!AJ227)/('TRA_Stock EU28'!AJ227-'TRA_Stock UK'!AJ227),('TRA_VEff EU28'!AJ227*'TRA_Vkm EU28'!AJ227-'TRA_VEff UK'!AJ227*'TRA_Vkm UK'!AJ227)/('TRA_Vkm EU28'!AJ227-'TRA_Vkm UK'!AJ227)),0)</f>
        <v>0</v>
      </c>
      <c r="AK227" s="90">
        <f>IFERROR(IFERROR(('TRA_VEff EU28'!AK227*'TRA_Stock EU28'!AK227-'TRA_VEff UK'!AK227*'TRA_Stock UK'!AK227)/('TRA_Stock EU28'!AK227-'TRA_Stock UK'!AK227),('TRA_VEff EU28'!AK227*'TRA_Vkm EU28'!AK227-'TRA_VEff UK'!AK227*'TRA_Vkm UK'!AK227)/('TRA_Vkm EU28'!AK227-'TRA_Vkm UK'!AK227)),0)</f>
        <v>0</v>
      </c>
      <c r="AL227" s="90">
        <f>IFERROR(IFERROR(('TRA_VEff EU28'!AL227*'TRA_Stock EU28'!AL227-'TRA_VEff UK'!AL227*'TRA_Stock UK'!AL227)/('TRA_Stock EU28'!AL227-'TRA_Stock UK'!AL227),('TRA_VEff EU28'!AL227*'TRA_Vkm EU28'!AL227-'TRA_VEff UK'!AL227*'TRA_Vkm UK'!AL227)/('TRA_Vkm EU28'!AL227-'TRA_Vkm UK'!AL227)),0)</f>
        <v>0</v>
      </c>
      <c r="AM227" s="90">
        <f>IFERROR(IFERROR(('TRA_VEff EU28'!AM227*'TRA_Stock EU28'!AM227-'TRA_VEff UK'!AM227*'TRA_Stock UK'!AM227)/('TRA_Stock EU28'!AM227-'TRA_Stock UK'!AM227),('TRA_VEff EU28'!AM227*'TRA_Vkm EU28'!AM227-'TRA_VEff UK'!AM227*'TRA_Vkm UK'!AM227)/('TRA_Vkm EU28'!AM227-'TRA_Vkm UK'!AM227)),0)</f>
        <v>0</v>
      </c>
      <c r="AN227" s="90">
        <f>IFERROR(IFERROR(('TRA_VEff EU28'!AN227*'TRA_Stock EU28'!AN227-'TRA_VEff UK'!AN227*'TRA_Stock UK'!AN227)/('TRA_Stock EU28'!AN227-'TRA_Stock UK'!AN227),('TRA_VEff EU28'!AN227*'TRA_Vkm EU28'!AN227-'TRA_VEff UK'!AN227*'TRA_Vkm UK'!AN227)/('TRA_Vkm EU28'!AN227-'TRA_Vkm UK'!AN227)),0)</f>
        <v>0</v>
      </c>
      <c r="AO227" s="90">
        <f>IFERROR(IFERROR(('TRA_VEff EU28'!AO227*'TRA_Stock EU28'!AO227-'TRA_VEff UK'!AO227*'TRA_Stock UK'!AO227)/('TRA_Stock EU28'!AO227-'TRA_Stock UK'!AO227),('TRA_VEff EU28'!AO227*'TRA_Vkm EU28'!AO227-'TRA_VEff UK'!AO227*'TRA_Vkm UK'!AO227)/('TRA_Vkm EU28'!AO227-'TRA_Vkm UK'!AO227)),0)</f>
        <v>0</v>
      </c>
      <c r="AP227" s="90">
        <f>IFERROR(IFERROR(('TRA_VEff EU28'!AP227*'TRA_Stock EU28'!AP227-'TRA_VEff UK'!AP227*'TRA_Stock UK'!AP227)/('TRA_Stock EU28'!AP227-'TRA_Stock UK'!AP227),('TRA_VEff EU28'!AP227*'TRA_Vkm EU28'!AP227-'TRA_VEff UK'!AP227*'TRA_Vkm UK'!AP227)/('TRA_Vkm EU28'!AP227-'TRA_Vkm UK'!AP227)),0)</f>
        <v>0</v>
      </c>
      <c r="AQ227" s="90">
        <f>IFERROR(IFERROR(('TRA_VEff EU28'!AQ227*'TRA_Stock EU28'!AQ227-'TRA_VEff UK'!AQ227*'TRA_Stock UK'!AQ227)/('TRA_Stock EU28'!AQ227-'TRA_Stock UK'!AQ227),('TRA_VEff EU28'!AQ227*'TRA_Vkm EU28'!AQ227-'TRA_VEff UK'!AQ227*'TRA_Vkm UK'!AQ227)/('TRA_Vkm EU28'!AQ227-'TRA_Vkm UK'!AQ227)),0)</f>
        <v>0</v>
      </c>
      <c r="AR227" s="90">
        <f>IFERROR(IFERROR(('TRA_VEff EU28'!AR227*'TRA_Stock EU28'!AR227-'TRA_VEff UK'!AR227*'TRA_Stock UK'!AR227)/('TRA_Stock EU28'!AR227-'TRA_Stock UK'!AR227),('TRA_VEff EU28'!AR227*'TRA_Vkm EU28'!AR227-'TRA_VEff UK'!AR227*'TRA_Vkm UK'!AR227)/('TRA_Vkm EU28'!AR227-'TRA_Vkm UK'!AR227)),0)</f>
        <v>0</v>
      </c>
      <c r="AS227" s="90">
        <f>IFERROR(IFERROR(('TRA_VEff EU28'!AS227*'TRA_Stock EU28'!AS227-'TRA_VEff UK'!AS227*'TRA_Stock UK'!AS227)/('TRA_Stock EU28'!AS227-'TRA_Stock UK'!AS227),('TRA_VEff EU28'!AS227*'TRA_Vkm EU28'!AS227-'TRA_VEff UK'!AS227*'TRA_Vkm UK'!AS227)/('TRA_Vkm EU28'!AS227-'TRA_Vkm UK'!AS227)),0)</f>
        <v>0</v>
      </c>
      <c r="AT227" s="90">
        <f>IFERROR(IFERROR(('TRA_VEff EU28'!AT227*'TRA_Stock EU28'!AT227-'TRA_VEff UK'!AT227*'TRA_Stock UK'!AT227)/('TRA_Stock EU28'!AT227-'TRA_Stock UK'!AT227),('TRA_VEff EU28'!AT227*'TRA_Vkm EU28'!AT227-'TRA_VEff UK'!AT227*'TRA_Vkm UK'!AT227)/('TRA_Vkm EU28'!AT227-'TRA_Vkm UK'!AT227)),0)</f>
        <v>0</v>
      </c>
      <c r="AU227" s="90">
        <f>IFERROR(IFERROR(('TRA_VEff EU28'!AU227*'TRA_Stock EU28'!AU227-'TRA_VEff UK'!AU227*'TRA_Stock UK'!AU227)/('TRA_Stock EU28'!AU227-'TRA_Stock UK'!AU227),('TRA_VEff EU28'!AU227*'TRA_Vkm EU28'!AU227-'TRA_VEff UK'!AU227*'TRA_Vkm UK'!AU227)/('TRA_Vkm EU28'!AU227-'TRA_Vkm UK'!AU227)),0)</f>
        <v>0</v>
      </c>
      <c r="AV227" s="90">
        <f>IFERROR(IFERROR(('TRA_VEff EU28'!AV227*'TRA_Stock EU28'!AV227-'TRA_VEff UK'!AV227*'TRA_Stock UK'!AV227)/('TRA_Stock EU28'!AV227-'TRA_Stock UK'!AV227),('TRA_VEff EU28'!AV227*'TRA_Vkm EU28'!AV227-'TRA_VEff UK'!AV227*'TRA_Vkm UK'!AV227)/('TRA_Vkm EU28'!AV227-'TRA_Vkm UK'!AV227)),0)</f>
        <v>0</v>
      </c>
      <c r="AW227" s="90">
        <f>IFERROR(IFERROR(('TRA_VEff EU28'!AW227*'TRA_Stock EU28'!AW227-'TRA_VEff UK'!AW227*'TRA_Stock UK'!AW227)/('TRA_Stock EU28'!AW227-'TRA_Stock UK'!AW227),('TRA_VEff EU28'!AW227*'TRA_Vkm EU28'!AW227-'TRA_VEff UK'!AW227*'TRA_Vkm UK'!AW227)/('TRA_Vkm EU28'!AW227-'TRA_Vkm UK'!AW227)),0)</f>
        <v>0</v>
      </c>
      <c r="AX227" s="90">
        <f>IFERROR(IFERROR(('TRA_VEff EU28'!AX227*'TRA_Stock EU28'!AX227-'TRA_VEff UK'!AX227*'TRA_Stock UK'!AX227)/('TRA_Stock EU28'!AX227-'TRA_Stock UK'!AX227),('TRA_VEff EU28'!AX227*'TRA_Vkm EU28'!AX227-'TRA_VEff UK'!AX227*'TRA_Vkm UK'!AX227)/('TRA_Vkm EU28'!AX227-'TRA_Vkm UK'!AX227)),0)</f>
        <v>0</v>
      </c>
      <c r="AY227" s="90">
        <f>IFERROR(IFERROR(('TRA_VEff EU28'!AY227*'TRA_Stock EU28'!AY227-'TRA_VEff UK'!AY227*'TRA_Stock UK'!AY227)/('TRA_Stock EU28'!AY227-'TRA_Stock UK'!AY227),('TRA_VEff EU28'!AY227*'TRA_Vkm EU28'!AY227-'TRA_VEff UK'!AY227*'TRA_Vkm UK'!AY227)/('TRA_Vkm EU28'!AY227-'TRA_Vkm UK'!AY227)),0)</f>
        <v>0</v>
      </c>
      <c r="AZ227" s="90">
        <f>IFERROR(IFERROR(('TRA_VEff EU28'!AZ227*'TRA_Stock EU28'!AZ227-'TRA_VEff UK'!AZ227*'TRA_Stock UK'!AZ227)/('TRA_Stock EU28'!AZ227-'TRA_Stock UK'!AZ227),('TRA_VEff EU28'!AZ227*'TRA_Vkm EU28'!AZ227-'TRA_VEff UK'!AZ227*'TRA_Vkm UK'!AZ227)/('TRA_Vkm EU28'!AZ227-'TRA_Vkm UK'!AZ227)),0)</f>
        <v>0</v>
      </c>
    </row>
    <row r="228" spans="1:52">
      <c r="A228" s="109" t="s">
        <v>165</v>
      </c>
      <c r="B228" s="90">
        <f>IFERROR(IFERROR(('TRA_VEff EU28'!B228*'TRA_Stock EU28'!B228-'TRA_VEff UK'!B228*'TRA_Stock UK'!B228)/('TRA_Stock EU28'!B228-'TRA_Stock UK'!B228),('TRA_VEff EU28'!B228*'TRA_Vkm EU28'!B228-'TRA_VEff UK'!B228*'TRA_Vkm UK'!B228)/('TRA_Vkm EU28'!B228-'TRA_Vkm UK'!B228)),0)</f>
        <v>0</v>
      </c>
      <c r="C228" s="90">
        <f>IFERROR(IFERROR(('TRA_VEff EU28'!C228*'TRA_Stock EU28'!C228-'TRA_VEff UK'!C228*'TRA_Stock UK'!C228)/('TRA_Stock EU28'!C228-'TRA_Stock UK'!C228),('TRA_VEff EU28'!C228*'TRA_Vkm EU28'!C228-'TRA_VEff UK'!C228*'TRA_Vkm UK'!C228)/('TRA_Vkm EU28'!C228-'TRA_Vkm UK'!C228)),0)</f>
        <v>0</v>
      </c>
      <c r="D228" s="90">
        <f>IFERROR(IFERROR(('TRA_VEff EU28'!D228*'TRA_Stock EU28'!D228-'TRA_VEff UK'!D228*'TRA_Stock UK'!D228)/('TRA_Stock EU28'!D228-'TRA_Stock UK'!D228),('TRA_VEff EU28'!D228*'TRA_Vkm EU28'!D228-'TRA_VEff UK'!D228*'TRA_Vkm UK'!D228)/('TRA_Vkm EU28'!D228-'TRA_Vkm UK'!D228)),0)</f>
        <v>0</v>
      </c>
      <c r="E228" s="90">
        <f>IFERROR(IFERROR(('TRA_VEff EU28'!E228*'TRA_Stock EU28'!E228-'TRA_VEff UK'!E228*'TRA_Stock UK'!E228)/('TRA_Stock EU28'!E228-'TRA_Stock UK'!E228),('TRA_VEff EU28'!E228*'TRA_Vkm EU28'!E228-'TRA_VEff UK'!E228*'TRA_Vkm UK'!E228)/('TRA_Vkm EU28'!E228-'TRA_Vkm UK'!E228)),0)</f>
        <v>0</v>
      </c>
      <c r="F228" s="90">
        <f>IFERROR(IFERROR(('TRA_VEff EU28'!F228*'TRA_Stock EU28'!F228-'TRA_VEff UK'!F228*'TRA_Stock UK'!F228)/('TRA_Stock EU28'!F228-'TRA_Stock UK'!F228),('TRA_VEff EU28'!F228*'TRA_Vkm EU28'!F228-'TRA_VEff UK'!F228*'TRA_Vkm UK'!F228)/('TRA_Vkm EU28'!F228-'TRA_Vkm UK'!F228)),0)</f>
        <v>0</v>
      </c>
      <c r="G228" s="90">
        <f>IFERROR(IFERROR(('TRA_VEff EU28'!G228*'TRA_Stock EU28'!G228-'TRA_VEff UK'!G228*'TRA_Stock UK'!G228)/('TRA_Stock EU28'!G228-'TRA_Stock UK'!G228),('TRA_VEff EU28'!G228*'TRA_Vkm EU28'!G228-'TRA_VEff UK'!G228*'TRA_Vkm UK'!G228)/('TRA_Vkm EU28'!G228-'TRA_Vkm UK'!G228)),0)</f>
        <v>0</v>
      </c>
      <c r="H228" s="90">
        <f>IFERROR(IFERROR(('TRA_VEff EU28'!H228*'TRA_Stock EU28'!H228-'TRA_VEff UK'!H228*'TRA_Stock UK'!H228)/('TRA_Stock EU28'!H228-'TRA_Stock UK'!H228),('TRA_VEff EU28'!H228*'TRA_Vkm EU28'!H228-'TRA_VEff UK'!H228*'TRA_Vkm UK'!H228)/('TRA_Vkm EU28'!H228-'TRA_Vkm UK'!H228)),0)</f>
        <v>0</v>
      </c>
      <c r="I228" s="90">
        <f>IFERROR(IFERROR(('TRA_VEff EU28'!I228*'TRA_Stock EU28'!I228-'TRA_VEff UK'!I228*'TRA_Stock UK'!I228)/('TRA_Stock EU28'!I228-'TRA_Stock UK'!I228),('TRA_VEff EU28'!I228*'TRA_Vkm EU28'!I228-'TRA_VEff UK'!I228*'TRA_Vkm UK'!I228)/('TRA_Vkm EU28'!I228-'TRA_Vkm UK'!I228)),0)</f>
        <v>0</v>
      </c>
      <c r="J228" s="90">
        <f>IFERROR(IFERROR(('TRA_VEff EU28'!J228*'TRA_Stock EU28'!J228-'TRA_VEff UK'!J228*'TRA_Stock UK'!J228)/('TRA_Stock EU28'!J228-'TRA_Stock UK'!J228),('TRA_VEff EU28'!J228*'TRA_Vkm EU28'!J228-'TRA_VEff UK'!J228*'TRA_Vkm UK'!J228)/('TRA_Vkm EU28'!J228-'TRA_Vkm UK'!J228)),0)</f>
        <v>0</v>
      </c>
      <c r="K228" s="90">
        <f>IFERROR(IFERROR(('TRA_VEff EU28'!K228*'TRA_Stock EU28'!K228-'TRA_VEff UK'!K228*'TRA_Stock UK'!K228)/('TRA_Stock EU28'!K228-'TRA_Stock UK'!K228),('TRA_VEff EU28'!K228*'TRA_Vkm EU28'!K228-'TRA_VEff UK'!K228*'TRA_Vkm UK'!K228)/('TRA_Vkm EU28'!K228-'TRA_Vkm UK'!K228)),0)</f>
        <v>0</v>
      </c>
      <c r="L228" s="90">
        <f>IFERROR(IFERROR(('TRA_VEff EU28'!L228*'TRA_Stock EU28'!L228-'TRA_VEff UK'!L228*'TRA_Stock UK'!L228)/('TRA_Stock EU28'!L228-'TRA_Stock UK'!L228),('TRA_VEff EU28'!L228*'TRA_Vkm EU28'!L228-'TRA_VEff UK'!L228*'TRA_Vkm UK'!L228)/('TRA_Vkm EU28'!L228-'TRA_Vkm UK'!L228)),0)</f>
        <v>0</v>
      </c>
      <c r="M228" s="90">
        <f>IFERROR(IFERROR(('TRA_VEff EU28'!M228*'TRA_Stock EU28'!M228-'TRA_VEff UK'!M228*'TRA_Stock UK'!M228)/('TRA_Stock EU28'!M228-'TRA_Stock UK'!M228),('TRA_VEff EU28'!M228*'TRA_Vkm EU28'!M228-'TRA_VEff UK'!M228*'TRA_Vkm UK'!M228)/('TRA_Vkm EU28'!M228-'TRA_Vkm UK'!M228)),0)</f>
        <v>0</v>
      </c>
      <c r="N228" s="90">
        <f>IFERROR(IFERROR(('TRA_VEff EU28'!N228*'TRA_Stock EU28'!N228-'TRA_VEff UK'!N228*'TRA_Stock UK'!N228)/('TRA_Stock EU28'!N228-'TRA_Stock UK'!N228),('TRA_VEff EU28'!N228*'TRA_Vkm EU28'!N228-'TRA_VEff UK'!N228*'TRA_Vkm UK'!N228)/('TRA_Vkm EU28'!N228-'TRA_Vkm UK'!N228)),0)</f>
        <v>0</v>
      </c>
      <c r="O228" s="90">
        <f>IFERROR(IFERROR(('TRA_VEff EU28'!O228*'TRA_Stock EU28'!O228-'TRA_VEff UK'!O228*'TRA_Stock UK'!O228)/('TRA_Stock EU28'!O228-'TRA_Stock UK'!O228),('TRA_VEff EU28'!O228*'TRA_Vkm EU28'!O228-'TRA_VEff UK'!O228*'TRA_Vkm UK'!O228)/('TRA_Vkm EU28'!O228-'TRA_Vkm UK'!O228)),0)</f>
        <v>0</v>
      </c>
      <c r="P228" s="90">
        <f>IFERROR(IFERROR(('TRA_VEff EU28'!P228*'TRA_Stock EU28'!P228-'TRA_VEff UK'!P228*'TRA_Stock UK'!P228)/('TRA_Stock EU28'!P228-'TRA_Stock UK'!P228),('TRA_VEff EU28'!P228*'TRA_Vkm EU28'!P228-'TRA_VEff UK'!P228*'TRA_Vkm UK'!P228)/('TRA_Vkm EU28'!P228-'TRA_Vkm UK'!P228)),0)</f>
        <v>0</v>
      </c>
      <c r="Q228" s="90">
        <f>IFERROR(IFERROR(('TRA_VEff EU28'!Q228*'TRA_Stock EU28'!Q228-'TRA_VEff UK'!Q228*'TRA_Stock UK'!Q228)/('TRA_Stock EU28'!Q228-'TRA_Stock UK'!Q228),('TRA_VEff EU28'!Q228*'TRA_Vkm EU28'!Q228-'TRA_VEff UK'!Q228*'TRA_Vkm UK'!Q228)/('TRA_Vkm EU28'!Q228-'TRA_Vkm UK'!Q228)),0)</f>
        <v>0</v>
      </c>
      <c r="R228" s="90">
        <f>IFERROR(IFERROR(('TRA_VEff EU28'!R228*'TRA_Stock EU28'!R228-'TRA_VEff UK'!R228*'TRA_Stock UK'!R228)/('TRA_Stock EU28'!R228-'TRA_Stock UK'!R228),('TRA_VEff EU28'!R228*'TRA_Vkm EU28'!R228-'TRA_VEff UK'!R228*'TRA_Vkm UK'!R228)/('TRA_Vkm EU28'!R228-'TRA_Vkm UK'!R228)),0)</f>
        <v>0</v>
      </c>
      <c r="S228" s="90">
        <f>IFERROR(IFERROR(('TRA_VEff EU28'!S228*'TRA_Stock EU28'!S228-'TRA_VEff UK'!S228*'TRA_Stock UK'!S228)/('TRA_Stock EU28'!S228-'TRA_Stock UK'!S228),('TRA_VEff EU28'!S228*'TRA_Vkm EU28'!S228-'TRA_VEff UK'!S228*'TRA_Vkm UK'!S228)/('TRA_Vkm EU28'!S228-'TRA_Vkm UK'!S228)),0)</f>
        <v>0</v>
      </c>
      <c r="T228" s="90">
        <f>IFERROR(IFERROR(('TRA_VEff EU28'!T228*'TRA_Stock EU28'!T228-'TRA_VEff UK'!T228*'TRA_Stock UK'!T228)/('TRA_Stock EU28'!T228-'TRA_Stock UK'!T228),('TRA_VEff EU28'!T228*'TRA_Vkm EU28'!T228-'TRA_VEff UK'!T228*'TRA_Vkm UK'!T228)/('TRA_Vkm EU28'!T228-'TRA_Vkm UK'!T228)),0)</f>
        <v>0</v>
      </c>
      <c r="U228" s="90">
        <f>IFERROR(IFERROR(('TRA_VEff EU28'!U228*'TRA_Stock EU28'!U228-'TRA_VEff UK'!U228*'TRA_Stock UK'!U228)/('TRA_Stock EU28'!U228-'TRA_Stock UK'!U228),('TRA_VEff EU28'!U228*'TRA_Vkm EU28'!U228-'TRA_VEff UK'!U228*'TRA_Vkm UK'!U228)/('TRA_Vkm EU28'!U228-'TRA_Vkm UK'!U228)),0)</f>
        <v>0</v>
      </c>
      <c r="V228" s="90">
        <f>IFERROR(IFERROR(('TRA_VEff EU28'!V228*'TRA_Stock EU28'!V228-'TRA_VEff UK'!V228*'TRA_Stock UK'!V228)/('TRA_Stock EU28'!V228-'TRA_Stock UK'!V228),('TRA_VEff EU28'!V228*'TRA_Vkm EU28'!V228-'TRA_VEff UK'!V228*'TRA_Vkm UK'!V228)/('TRA_Vkm EU28'!V228-'TRA_Vkm UK'!V228)),0)</f>
        <v>0</v>
      </c>
      <c r="W228" s="90">
        <f>IFERROR(IFERROR(('TRA_VEff EU28'!W228*'TRA_Stock EU28'!W228-'TRA_VEff UK'!W228*'TRA_Stock UK'!W228)/('TRA_Stock EU28'!W228-'TRA_Stock UK'!W228),('TRA_VEff EU28'!W228*'TRA_Vkm EU28'!W228-'TRA_VEff UK'!W228*'TRA_Vkm UK'!W228)/('TRA_Vkm EU28'!W228-'TRA_Vkm UK'!W228)),0)</f>
        <v>0</v>
      </c>
      <c r="X228" s="90">
        <f>IFERROR(IFERROR(('TRA_VEff EU28'!X228*'TRA_Stock EU28'!X228-'TRA_VEff UK'!X228*'TRA_Stock UK'!X228)/('TRA_Stock EU28'!X228-'TRA_Stock UK'!X228),('TRA_VEff EU28'!X228*'TRA_Vkm EU28'!X228-'TRA_VEff UK'!X228*'TRA_Vkm UK'!X228)/('TRA_Vkm EU28'!X228-'TRA_Vkm UK'!X228)),0)</f>
        <v>0</v>
      </c>
      <c r="Y228" s="90">
        <f>IFERROR(IFERROR(('TRA_VEff EU28'!Y228*'TRA_Stock EU28'!Y228-'TRA_VEff UK'!Y228*'TRA_Stock UK'!Y228)/('TRA_Stock EU28'!Y228-'TRA_Stock UK'!Y228),('TRA_VEff EU28'!Y228*'TRA_Vkm EU28'!Y228-'TRA_VEff UK'!Y228*'TRA_Vkm UK'!Y228)/('TRA_Vkm EU28'!Y228-'TRA_Vkm UK'!Y228)),0)</f>
        <v>0</v>
      </c>
      <c r="Z228" s="90">
        <f>IFERROR(IFERROR(('TRA_VEff EU28'!Z228*'TRA_Stock EU28'!Z228-'TRA_VEff UK'!Z228*'TRA_Stock UK'!Z228)/('TRA_Stock EU28'!Z228-'TRA_Stock UK'!Z228),('TRA_VEff EU28'!Z228*'TRA_Vkm EU28'!Z228-'TRA_VEff UK'!Z228*'TRA_Vkm UK'!Z228)/('TRA_Vkm EU28'!Z228-'TRA_Vkm UK'!Z228)),0)</f>
        <v>0</v>
      </c>
      <c r="AA228" s="90">
        <f>IFERROR(IFERROR(('TRA_VEff EU28'!AA228*'TRA_Stock EU28'!AA228-'TRA_VEff UK'!AA228*'TRA_Stock UK'!AA228)/('TRA_Stock EU28'!AA228-'TRA_Stock UK'!AA228),('TRA_VEff EU28'!AA228*'TRA_Vkm EU28'!AA228-'TRA_VEff UK'!AA228*'TRA_Vkm UK'!AA228)/('TRA_Vkm EU28'!AA228-'TRA_Vkm UK'!AA228)),0)</f>
        <v>0</v>
      </c>
      <c r="AB228" s="90">
        <f>IFERROR(IFERROR(('TRA_VEff EU28'!AB228*'TRA_Stock EU28'!AB228-'TRA_VEff UK'!AB228*'TRA_Stock UK'!AB228)/('TRA_Stock EU28'!AB228-'TRA_Stock UK'!AB228),('TRA_VEff EU28'!AB228*'TRA_Vkm EU28'!AB228-'TRA_VEff UK'!AB228*'TRA_Vkm UK'!AB228)/('TRA_Vkm EU28'!AB228-'TRA_Vkm UK'!AB228)),0)</f>
        <v>0</v>
      </c>
      <c r="AC228" s="90">
        <f>IFERROR(IFERROR(('TRA_VEff EU28'!AC228*'TRA_Stock EU28'!AC228-'TRA_VEff UK'!AC228*'TRA_Stock UK'!AC228)/('TRA_Stock EU28'!AC228-'TRA_Stock UK'!AC228),('TRA_VEff EU28'!AC228*'TRA_Vkm EU28'!AC228-'TRA_VEff UK'!AC228*'TRA_Vkm UK'!AC228)/('TRA_Vkm EU28'!AC228-'TRA_Vkm UK'!AC228)),0)</f>
        <v>0</v>
      </c>
      <c r="AD228" s="90">
        <f>IFERROR(IFERROR(('TRA_VEff EU28'!AD228*'TRA_Stock EU28'!AD228-'TRA_VEff UK'!AD228*'TRA_Stock UK'!AD228)/('TRA_Stock EU28'!AD228-'TRA_Stock UK'!AD228),('TRA_VEff EU28'!AD228*'TRA_Vkm EU28'!AD228-'TRA_VEff UK'!AD228*'TRA_Vkm UK'!AD228)/('TRA_Vkm EU28'!AD228-'TRA_Vkm UK'!AD228)),0)</f>
        <v>0</v>
      </c>
      <c r="AE228" s="90">
        <f>IFERROR(IFERROR(('TRA_VEff EU28'!AE228*'TRA_Stock EU28'!AE228-'TRA_VEff UK'!AE228*'TRA_Stock UK'!AE228)/('TRA_Stock EU28'!AE228-'TRA_Stock UK'!AE228),('TRA_VEff EU28'!AE228*'TRA_Vkm EU28'!AE228-'TRA_VEff UK'!AE228*'TRA_Vkm UK'!AE228)/('TRA_Vkm EU28'!AE228-'TRA_Vkm UK'!AE228)),0)</f>
        <v>0</v>
      </c>
      <c r="AF228" s="90">
        <f>IFERROR(IFERROR(('TRA_VEff EU28'!AF228*'TRA_Stock EU28'!AF228-'TRA_VEff UK'!AF228*'TRA_Stock UK'!AF228)/('TRA_Stock EU28'!AF228-'TRA_Stock UK'!AF228),('TRA_VEff EU28'!AF228*'TRA_Vkm EU28'!AF228-'TRA_VEff UK'!AF228*'TRA_Vkm UK'!AF228)/('TRA_Vkm EU28'!AF228-'TRA_Vkm UK'!AF228)),0)</f>
        <v>0</v>
      </c>
      <c r="AG228" s="90">
        <f>IFERROR(IFERROR(('TRA_VEff EU28'!AG228*'TRA_Stock EU28'!AG228-'TRA_VEff UK'!AG228*'TRA_Stock UK'!AG228)/('TRA_Stock EU28'!AG228-'TRA_Stock UK'!AG228),('TRA_VEff EU28'!AG228*'TRA_Vkm EU28'!AG228-'TRA_VEff UK'!AG228*'TRA_Vkm UK'!AG228)/('TRA_Vkm EU28'!AG228-'TRA_Vkm UK'!AG228)),0)</f>
        <v>0</v>
      </c>
      <c r="AH228" s="90">
        <f>IFERROR(IFERROR(('TRA_VEff EU28'!AH228*'TRA_Stock EU28'!AH228-'TRA_VEff UK'!AH228*'TRA_Stock UK'!AH228)/('TRA_Stock EU28'!AH228-'TRA_Stock UK'!AH228),('TRA_VEff EU28'!AH228*'TRA_Vkm EU28'!AH228-'TRA_VEff UK'!AH228*'TRA_Vkm UK'!AH228)/('TRA_Vkm EU28'!AH228-'TRA_Vkm UK'!AH228)),0)</f>
        <v>0</v>
      </c>
      <c r="AI228" s="90">
        <f>IFERROR(IFERROR(('TRA_VEff EU28'!AI228*'TRA_Stock EU28'!AI228-'TRA_VEff UK'!AI228*'TRA_Stock UK'!AI228)/('TRA_Stock EU28'!AI228-'TRA_Stock UK'!AI228),('TRA_VEff EU28'!AI228*'TRA_Vkm EU28'!AI228-'TRA_VEff UK'!AI228*'TRA_Vkm UK'!AI228)/('TRA_Vkm EU28'!AI228-'TRA_Vkm UK'!AI228)),0)</f>
        <v>0</v>
      </c>
      <c r="AJ228" s="90">
        <f>IFERROR(IFERROR(('TRA_VEff EU28'!AJ228*'TRA_Stock EU28'!AJ228-'TRA_VEff UK'!AJ228*'TRA_Stock UK'!AJ228)/('TRA_Stock EU28'!AJ228-'TRA_Stock UK'!AJ228),('TRA_VEff EU28'!AJ228*'TRA_Vkm EU28'!AJ228-'TRA_VEff UK'!AJ228*'TRA_Vkm UK'!AJ228)/('TRA_Vkm EU28'!AJ228-'TRA_Vkm UK'!AJ228)),0)</f>
        <v>0</v>
      </c>
      <c r="AK228" s="90">
        <f>IFERROR(IFERROR(('TRA_VEff EU28'!AK228*'TRA_Stock EU28'!AK228-'TRA_VEff UK'!AK228*'TRA_Stock UK'!AK228)/('TRA_Stock EU28'!AK228-'TRA_Stock UK'!AK228),('TRA_VEff EU28'!AK228*'TRA_Vkm EU28'!AK228-'TRA_VEff UK'!AK228*'TRA_Vkm UK'!AK228)/('TRA_Vkm EU28'!AK228-'TRA_Vkm UK'!AK228)),0)</f>
        <v>0</v>
      </c>
      <c r="AL228" s="90">
        <f>IFERROR(IFERROR(('TRA_VEff EU28'!AL228*'TRA_Stock EU28'!AL228-'TRA_VEff UK'!AL228*'TRA_Stock UK'!AL228)/('TRA_Stock EU28'!AL228-'TRA_Stock UK'!AL228),('TRA_VEff EU28'!AL228*'TRA_Vkm EU28'!AL228-'TRA_VEff UK'!AL228*'TRA_Vkm UK'!AL228)/('TRA_Vkm EU28'!AL228-'TRA_Vkm UK'!AL228)),0)</f>
        <v>0</v>
      </c>
      <c r="AM228" s="90">
        <f>IFERROR(IFERROR(('TRA_VEff EU28'!AM228*'TRA_Stock EU28'!AM228-'TRA_VEff UK'!AM228*'TRA_Stock UK'!AM228)/('TRA_Stock EU28'!AM228-'TRA_Stock UK'!AM228),('TRA_VEff EU28'!AM228*'TRA_Vkm EU28'!AM228-'TRA_VEff UK'!AM228*'TRA_Vkm UK'!AM228)/('TRA_Vkm EU28'!AM228-'TRA_Vkm UK'!AM228)),0)</f>
        <v>0</v>
      </c>
      <c r="AN228" s="90">
        <f>IFERROR(IFERROR(('TRA_VEff EU28'!AN228*'TRA_Stock EU28'!AN228-'TRA_VEff UK'!AN228*'TRA_Stock UK'!AN228)/('TRA_Stock EU28'!AN228-'TRA_Stock UK'!AN228),('TRA_VEff EU28'!AN228*'TRA_Vkm EU28'!AN228-'TRA_VEff UK'!AN228*'TRA_Vkm UK'!AN228)/('TRA_Vkm EU28'!AN228-'TRA_Vkm UK'!AN228)),0)</f>
        <v>0</v>
      </c>
      <c r="AO228" s="90">
        <f>IFERROR(IFERROR(('TRA_VEff EU28'!AO228*'TRA_Stock EU28'!AO228-'TRA_VEff UK'!AO228*'TRA_Stock UK'!AO228)/('TRA_Stock EU28'!AO228-'TRA_Stock UK'!AO228),('TRA_VEff EU28'!AO228*'TRA_Vkm EU28'!AO228-'TRA_VEff UK'!AO228*'TRA_Vkm UK'!AO228)/('TRA_Vkm EU28'!AO228-'TRA_Vkm UK'!AO228)),0)</f>
        <v>0</v>
      </c>
      <c r="AP228" s="90">
        <f>IFERROR(IFERROR(('TRA_VEff EU28'!AP228*'TRA_Stock EU28'!AP228-'TRA_VEff UK'!AP228*'TRA_Stock UK'!AP228)/('TRA_Stock EU28'!AP228-'TRA_Stock UK'!AP228),('TRA_VEff EU28'!AP228*'TRA_Vkm EU28'!AP228-'TRA_VEff UK'!AP228*'TRA_Vkm UK'!AP228)/('TRA_Vkm EU28'!AP228-'TRA_Vkm UK'!AP228)),0)</f>
        <v>0</v>
      </c>
      <c r="AQ228" s="90">
        <f>IFERROR(IFERROR(('TRA_VEff EU28'!AQ228*'TRA_Stock EU28'!AQ228-'TRA_VEff UK'!AQ228*'TRA_Stock UK'!AQ228)/('TRA_Stock EU28'!AQ228-'TRA_Stock UK'!AQ228),('TRA_VEff EU28'!AQ228*'TRA_Vkm EU28'!AQ228-'TRA_VEff UK'!AQ228*'TRA_Vkm UK'!AQ228)/('TRA_Vkm EU28'!AQ228-'TRA_Vkm UK'!AQ228)),0)</f>
        <v>0</v>
      </c>
      <c r="AR228" s="90">
        <f>IFERROR(IFERROR(('TRA_VEff EU28'!AR228*'TRA_Stock EU28'!AR228-'TRA_VEff UK'!AR228*'TRA_Stock UK'!AR228)/('TRA_Stock EU28'!AR228-'TRA_Stock UK'!AR228),('TRA_VEff EU28'!AR228*'TRA_Vkm EU28'!AR228-'TRA_VEff UK'!AR228*'TRA_Vkm UK'!AR228)/('TRA_Vkm EU28'!AR228-'TRA_Vkm UK'!AR228)),0)</f>
        <v>0</v>
      </c>
      <c r="AS228" s="90">
        <f>IFERROR(IFERROR(('TRA_VEff EU28'!AS228*'TRA_Stock EU28'!AS228-'TRA_VEff UK'!AS228*'TRA_Stock UK'!AS228)/('TRA_Stock EU28'!AS228-'TRA_Stock UK'!AS228),('TRA_VEff EU28'!AS228*'TRA_Vkm EU28'!AS228-'TRA_VEff UK'!AS228*'TRA_Vkm UK'!AS228)/('TRA_Vkm EU28'!AS228-'TRA_Vkm UK'!AS228)),0)</f>
        <v>0</v>
      </c>
      <c r="AT228" s="90">
        <f>IFERROR(IFERROR(('TRA_VEff EU28'!AT228*'TRA_Stock EU28'!AT228-'TRA_VEff UK'!AT228*'TRA_Stock UK'!AT228)/('TRA_Stock EU28'!AT228-'TRA_Stock UK'!AT228),('TRA_VEff EU28'!AT228*'TRA_Vkm EU28'!AT228-'TRA_VEff UK'!AT228*'TRA_Vkm UK'!AT228)/('TRA_Vkm EU28'!AT228-'TRA_Vkm UK'!AT228)),0)</f>
        <v>0</v>
      </c>
      <c r="AU228" s="90">
        <f>IFERROR(IFERROR(('TRA_VEff EU28'!AU228*'TRA_Stock EU28'!AU228-'TRA_VEff UK'!AU228*'TRA_Stock UK'!AU228)/('TRA_Stock EU28'!AU228-'TRA_Stock UK'!AU228),('TRA_VEff EU28'!AU228*'TRA_Vkm EU28'!AU228-'TRA_VEff UK'!AU228*'TRA_Vkm UK'!AU228)/('TRA_Vkm EU28'!AU228-'TRA_Vkm UK'!AU228)),0)</f>
        <v>0</v>
      </c>
      <c r="AV228" s="90">
        <f>IFERROR(IFERROR(('TRA_VEff EU28'!AV228*'TRA_Stock EU28'!AV228-'TRA_VEff UK'!AV228*'TRA_Stock UK'!AV228)/('TRA_Stock EU28'!AV228-'TRA_Stock UK'!AV228),('TRA_VEff EU28'!AV228*'TRA_Vkm EU28'!AV228-'TRA_VEff UK'!AV228*'TRA_Vkm UK'!AV228)/('TRA_Vkm EU28'!AV228-'TRA_Vkm UK'!AV228)),0)</f>
        <v>0</v>
      </c>
      <c r="AW228" s="90">
        <f>IFERROR(IFERROR(('TRA_VEff EU28'!AW228*'TRA_Stock EU28'!AW228-'TRA_VEff UK'!AW228*'TRA_Stock UK'!AW228)/('TRA_Stock EU28'!AW228-'TRA_Stock UK'!AW228),('TRA_VEff EU28'!AW228*'TRA_Vkm EU28'!AW228-'TRA_VEff UK'!AW228*'TRA_Vkm UK'!AW228)/('TRA_Vkm EU28'!AW228-'TRA_Vkm UK'!AW228)),0)</f>
        <v>0</v>
      </c>
      <c r="AX228" s="90">
        <f>IFERROR(IFERROR(('TRA_VEff EU28'!AX228*'TRA_Stock EU28'!AX228-'TRA_VEff UK'!AX228*'TRA_Stock UK'!AX228)/('TRA_Stock EU28'!AX228-'TRA_Stock UK'!AX228),('TRA_VEff EU28'!AX228*'TRA_Vkm EU28'!AX228-'TRA_VEff UK'!AX228*'TRA_Vkm UK'!AX228)/('TRA_Vkm EU28'!AX228-'TRA_Vkm UK'!AX228)),0)</f>
        <v>0</v>
      </c>
      <c r="AY228" s="90">
        <f>IFERROR(IFERROR(('TRA_VEff EU28'!AY228*'TRA_Stock EU28'!AY228-'TRA_VEff UK'!AY228*'TRA_Stock UK'!AY228)/('TRA_Stock EU28'!AY228-'TRA_Stock UK'!AY228),('TRA_VEff EU28'!AY228*'TRA_Vkm EU28'!AY228-'TRA_VEff UK'!AY228*'TRA_Vkm UK'!AY228)/('TRA_Vkm EU28'!AY228-'TRA_Vkm UK'!AY228)),0)</f>
        <v>0</v>
      </c>
      <c r="AZ228" s="90">
        <f>IFERROR(IFERROR(('TRA_VEff EU28'!AZ228*'TRA_Stock EU28'!AZ228-'TRA_VEff UK'!AZ228*'TRA_Stock UK'!AZ228)/('TRA_Stock EU28'!AZ228-'TRA_Stock UK'!AZ228),('TRA_VEff EU28'!AZ228*'TRA_Vkm EU28'!AZ228-'TRA_VEff UK'!AZ228*'TRA_Vkm UK'!AZ228)/('TRA_Vkm EU28'!AZ228-'TRA_Vkm UK'!AZ228)),0)</f>
        <v>0</v>
      </c>
    </row>
    <row r="229" spans="1:52">
      <c r="A229" s="112" t="s">
        <v>129</v>
      </c>
      <c r="B229" s="102">
        <f>IFERROR(IFERROR(('TRA_VEff EU28'!B229*'TRA_Stock EU28'!B229-'TRA_VEff UK'!B229*'TRA_Stock UK'!B229)/('TRA_Stock EU28'!B229-'TRA_Stock UK'!B229),('TRA_VEff EU28'!B229*'TRA_Vkm EU28'!B229-'TRA_VEff UK'!B229*'TRA_Vkm UK'!B229)/('TRA_Vkm EU28'!B229-'TRA_Vkm UK'!B229)),0)</f>
        <v>759.66532561638633</v>
      </c>
      <c r="C229" s="102">
        <f>IFERROR(IFERROR(('TRA_VEff EU28'!C229*'TRA_Stock EU28'!C229-'TRA_VEff UK'!C229*'TRA_Stock UK'!C229)/('TRA_Stock EU28'!C229-'TRA_Stock UK'!C229),('TRA_VEff EU28'!C229*'TRA_Vkm EU28'!C229-'TRA_VEff UK'!C229*'TRA_Vkm UK'!C229)/('TRA_Vkm EU28'!C229-'TRA_Vkm UK'!C229)),0)</f>
        <v>752.64471784095895</v>
      </c>
      <c r="D229" s="102">
        <f>IFERROR(IFERROR(('TRA_VEff EU28'!D229*'TRA_Stock EU28'!D229-'TRA_VEff UK'!D229*'TRA_Stock UK'!D229)/('TRA_Stock EU28'!D229-'TRA_Stock UK'!D229),('TRA_VEff EU28'!D229*'TRA_Vkm EU28'!D229-'TRA_VEff UK'!D229*'TRA_Vkm UK'!D229)/('TRA_Vkm EU28'!D229-'TRA_Vkm UK'!D229)),0)</f>
        <v>750.07360205444979</v>
      </c>
      <c r="E229" s="102">
        <f>IFERROR(IFERROR(('TRA_VEff EU28'!E229*'TRA_Stock EU28'!E229-'TRA_VEff UK'!E229*'TRA_Stock UK'!E229)/('TRA_Stock EU28'!E229-'TRA_Stock UK'!E229),('TRA_VEff EU28'!E229*'TRA_Vkm EU28'!E229-'TRA_VEff UK'!E229*'TRA_Vkm UK'!E229)/('TRA_Vkm EU28'!E229-'TRA_Vkm UK'!E229)),0)</f>
        <v>679.6838927187689</v>
      </c>
      <c r="F229" s="102">
        <f>IFERROR(IFERROR(('TRA_VEff EU28'!F229*'TRA_Stock EU28'!F229-'TRA_VEff UK'!F229*'TRA_Stock UK'!F229)/('TRA_Stock EU28'!F229-'TRA_Stock UK'!F229),('TRA_VEff EU28'!F229*'TRA_Vkm EU28'!F229-'TRA_VEff UK'!F229*'TRA_Vkm UK'!F229)/('TRA_Vkm EU28'!F229-'TRA_Vkm UK'!F229)),0)</f>
        <v>739.99685208800668</v>
      </c>
      <c r="G229" s="102">
        <f>IFERROR(IFERROR(('TRA_VEff EU28'!G229*'TRA_Stock EU28'!G229-'TRA_VEff UK'!G229*'TRA_Stock UK'!G229)/('TRA_Stock EU28'!G229-'TRA_Stock UK'!G229),('TRA_VEff EU28'!G229*'TRA_Vkm EU28'!G229-'TRA_VEff UK'!G229*'TRA_Vkm UK'!G229)/('TRA_Vkm EU28'!G229-'TRA_Vkm UK'!G229)),0)</f>
        <v>737.29394027475985</v>
      </c>
      <c r="H229" s="102">
        <f>IFERROR(IFERROR(('TRA_VEff EU28'!H229*'TRA_Stock EU28'!H229-'TRA_VEff UK'!H229*'TRA_Stock UK'!H229)/('TRA_Stock EU28'!H229-'TRA_Stock UK'!H229),('TRA_VEff EU28'!H229*'TRA_Vkm EU28'!H229-'TRA_VEff UK'!H229*'TRA_Vkm UK'!H229)/('TRA_Vkm EU28'!H229-'TRA_Vkm UK'!H229)),0)</f>
        <v>747.79706049255083</v>
      </c>
      <c r="I229" s="102">
        <f>IFERROR(IFERROR(('TRA_VEff EU28'!I229*'TRA_Stock EU28'!I229-'TRA_VEff UK'!I229*'TRA_Stock UK'!I229)/('TRA_Stock EU28'!I229-'TRA_Stock UK'!I229),('TRA_VEff EU28'!I229*'TRA_Vkm EU28'!I229-'TRA_VEff UK'!I229*'TRA_Vkm UK'!I229)/('TRA_Vkm EU28'!I229-'TRA_Vkm UK'!I229)),0)</f>
        <v>725.00675278902486</v>
      </c>
      <c r="J229" s="102">
        <f>IFERROR(IFERROR(('TRA_VEff EU28'!J229*'TRA_Stock EU28'!J229-'TRA_VEff UK'!J229*'TRA_Stock UK'!J229)/('TRA_Stock EU28'!J229-'TRA_Stock UK'!J229),('TRA_VEff EU28'!J229*'TRA_Vkm EU28'!J229-'TRA_VEff UK'!J229*'TRA_Vkm UK'!J229)/('TRA_Vkm EU28'!J229-'TRA_Vkm UK'!J229)),0)</f>
        <v>701.80260888206476</v>
      </c>
      <c r="K229" s="102">
        <f>IFERROR(IFERROR(('TRA_VEff EU28'!K229*'TRA_Stock EU28'!K229-'TRA_VEff UK'!K229*'TRA_Stock UK'!K229)/('TRA_Stock EU28'!K229-'TRA_Stock UK'!K229),('TRA_VEff EU28'!K229*'TRA_Vkm EU28'!K229-'TRA_VEff UK'!K229*'TRA_Vkm UK'!K229)/('TRA_Vkm EU28'!K229-'TRA_Vkm UK'!K229)),0)</f>
        <v>718.780531095828</v>
      </c>
      <c r="L229" s="102">
        <f>IFERROR(IFERROR(('TRA_VEff EU28'!L229*'TRA_Stock EU28'!L229-'TRA_VEff UK'!L229*'TRA_Stock UK'!L229)/('TRA_Stock EU28'!L229-'TRA_Stock UK'!L229),('TRA_VEff EU28'!L229*'TRA_Vkm EU28'!L229-'TRA_VEff UK'!L229*'TRA_Vkm UK'!L229)/('TRA_Vkm EU28'!L229-'TRA_Vkm UK'!L229)),0)</f>
        <v>717.61526216130164</v>
      </c>
      <c r="M229" s="102">
        <f>IFERROR(IFERROR(('TRA_VEff EU28'!M229*'TRA_Stock EU28'!M229-'TRA_VEff UK'!M229*'TRA_Stock UK'!M229)/('TRA_Stock EU28'!M229-'TRA_Stock UK'!M229),('TRA_VEff EU28'!M229*'TRA_Vkm EU28'!M229-'TRA_VEff UK'!M229*'TRA_Vkm UK'!M229)/('TRA_Vkm EU28'!M229-'TRA_Vkm UK'!M229)),0)</f>
        <v>707.61756098736987</v>
      </c>
      <c r="N229" s="102">
        <f>IFERROR(IFERROR(('TRA_VEff EU28'!N229*'TRA_Stock EU28'!N229-'TRA_VEff UK'!N229*'TRA_Stock UK'!N229)/('TRA_Stock EU28'!N229-'TRA_Stock UK'!N229),('TRA_VEff EU28'!N229*'TRA_Vkm EU28'!N229-'TRA_VEff UK'!N229*'TRA_Vkm UK'!N229)/('TRA_Vkm EU28'!N229-'TRA_Vkm UK'!N229)),0)</f>
        <v>660.63097430015512</v>
      </c>
      <c r="O229" s="102">
        <f>IFERROR(IFERROR(('TRA_VEff EU28'!O229*'TRA_Stock EU28'!O229-'TRA_VEff UK'!O229*'TRA_Stock UK'!O229)/('TRA_Stock EU28'!O229-'TRA_Stock UK'!O229),('TRA_VEff EU28'!O229*'TRA_Vkm EU28'!O229-'TRA_VEff UK'!O229*'TRA_Vkm UK'!O229)/('TRA_Vkm EU28'!O229-'TRA_Vkm UK'!O229)),0)</f>
        <v>667.63658837550815</v>
      </c>
      <c r="P229" s="102">
        <f>IFERROR(IFERROR(('TRA_VEff EU28'!P229*'TRA_Stock EU28'!P229-'TRA_VEff UK'!P229*'TRA_Stock UK'!P229)/('TRA_Stock EU28'!P229-'TRA_Stock UK'!P229),('TRA_VEff EU28'!P229*'TRA_Vkm EU28'!P229-'TRA_VEff UK'!P229*'TRA_Vkm UK'!P229)/('TRA_Vkm EU28'!P229-'TRA_Vkm UK'!P229)),0)</f>
        <v>622.25927078021994</v>
      </c>
      <c r="Q229" s="102">
        <f>IFERROR(IFERROR(('TRA_VEff EU28'!Q229*'TRA_Stock EU28'!Q229-'TRA_VEff UK'!Q229*'TRA_Stock UK'!Q229)/('TRA_Stock EU28'!Q229-'TRA_Stock UK'!Q229),('TRA_VEff EU28'!Q229*'TRA_Vkm EU28'!Q229-'TRA_VEff UK'!Q229*'TRA_Vkm UK'!Q229)/('TRA_Vkm EU28'!Q229-'TRA_Vkm UK'!Q229)),0)</f>
        <v>626.91521882703057</v>
      </c>
      <c r="R229" s="102">
        <f>IFERROR(IFERROR(('TRA_VEff EU28'!R229*'TRA_Stock EU28'!R229-'TRA_VEff UK'!R229*'TRA_Stock UK'!R229)/('TRA_Stock EU28'!R229-'TRA_Stock UK'!R229),('TRA_VEff EU28'!R229*'TRA_Vkm EU28'!R229-'TRA_VEff UK'!R229*'TRA_Vkm UK'!R229)/('TRA_Vkm EU28'!R229-'TRA_Vkm UK'!R229)),0)</f>
        <v>626.27496134415912</v>
      </c>
      <c r="S229" s="102">
        <f>IFERROR(IFERROR(('TRA_VEff EU28'!S229*'TRA_Stock EU28'!S229-'TRA_VEff UK'!S229*'TRA_Stock UK'!S229)/('TRA_Stock EU28'!S229-'TRA_Stock UK'!S229),('TRA_VEff EU28'!S229*'TRA_Vkm EU28'!S229-'TRA_VEff UK'!S229*'TRA_Vkm UK'!S229)/('TRA_Vkm EU28'!S229-'TRA_Vkm UK'!S229)),0)</f>
        <v>625.56794361530046</v>
      </c>
      <c r="T229" s="102">
        <f>IFERROR(IFERROR(('TRA_VEff EU28'!T229*'TRA_Stock EU28'!T229-'TRA_VEff UK'!T229*'TRA_Stock UK'!T229)/('TRA_Stock EU28'!T229-'TRA_Stock UK'!T229),('TRA_VEff EU28'!T229*'TRA_Vkm EU28'!T229-'TRA_VEff UK'!T229*'TRA_Vkm UK'!T229)/('TRA_Vkm EU28'!T229-'TRA_Vkm UK'!T229)),0)</f>
        <v>624.89137194373166</v>
      </c>
      <c r="U229" s="102">
        <f>IFERROR(IFERROR(('TRA_VEff EU28'!U229*'TRA_Stock EU28'!U229-'TRA_VEff UK'!U229*'TRA_Stock UK'!U229)/('TRA_Stock EU28'!U229-'TRA_Stock UK'!U229),('TRA_VEff EU28'!U229*'TRA_Vkm EU28'!U229-'TRA_VEff UK'!U229*'TRA_Vkm UK'!U229)/('TRA_Vkm EU28'!U229-'TRA_Vkm UK'!U229)),0)</f>
        <v>624.18485742330154</v>
      </c>
      <c r="V229" s="102">
        <f>IFERROR(IFERROR(('TRA_VEff EU28'!V229*'TRA_Stock EU28'!V229-'TRA_VEff UK'!V229*'TRA_Stock UK'!V229)/('TRA_Stock EU28'!V229-'TRA_Stock UK'!V229),('TRA_VEff EU28'!V229*'TRA_Vkm EU28'!V229-'TRA_VEff UK'!V229*'TRA_Vkm UK'!V229)/('TRA_Vkm EU28'!V229-'TRA_Vkm UK'!V229)),0)</f>
        <v>623.71276686517626</v>
      </c>
      <c r="W229" s="102">
        <f>IFERROR(IFERROR(('TRA_VEff EU28'!W229*'TRA_Stock EU28'!W229-'TRA_VEff UK'!W229*'TRA_Stock UK'!W229)/('TRA_Stock EU28'!W229-'TRA_Stock UK'!W229),('TRA_VEff EU28'!W229*'TRA_Vkm EU28'!W229-'TRA_VEff UK'!W229*'TRA_Vkm UK'!W229)/('TRA_Vkm EU28'!W229-'TRA_Vkm UK'!W229)),0)</f>
        <v>623.09627344864361</v>
      </c>
      <c r="X229" s="102">
        <f>IFERROR(IFERROR(('TRA_VEff EU28'!X229*'TRA_Stock EU28'!X229-'TRA_VEff UK'!X229*'TRA_Stock UK'!X229)/('TRA_Stock EU28'!X229-'TRA_Stock UK'!X229),('TRA_VEff EU28'!X229*'TRA_Vkm EU28'!X229-'TRA_VEff UK'!X229*'TRA_Vkm UK'!X229)/('TRA_Vkm EU28'!X229-'TRA_Vkm UK'!X229)),0)</f>
        <v>622.39380674754273</v>
      </c>
      <c r="Y229" s="102">
        <f>IFERROR(IFERROR(('TRA_VEff EU28'!Y229*'TRA_Stock EU28'!Y229-'TRA_VEff UK'!Y229*'TRA_Stock UK'!Y229)/('TRA_Stock EU28'!Y229-'TRA_Stock UK'!Y229),('TRA_VEff EU28'!Y229*'TRA_Vkm EU28'!Y229-'TRA_VEff UK'!Y229*'TRA_Vkm UK'!Y229)/('TRA_Vkm EU28'!Y229-'TRA_Vkm UK'!Y229)),0)</f>
        <v>621.33829547653329</v>
      </c>
      <c r="Z229" s="102">
        <f>IFERROR(IFERROR(('TRA_VEff EU28'!Z229*'TRA_Stock EU28'!Z229-'TRA_VEff UK'!Z229*'TRA_Stock UK'!Z229)/('TRA_Stock EU28'!Z229-'TRA_Stock UK'!Z229),('TRA_VEff EU28'!Z229*'TRA_Vkm EU28'!Z229-'TRA_VEff UK'!Z229*'TRA_Vkm UK'!Z229)/('TRA_Vkm EU28'!Z229-'TRA_Vkm UK'!Z229)),0)</f>
        <v>620.30102060593481</v>
      </c>
      <c r="AA229" s="102">
        <f>IFERROR(IFERROR(('TRA_VEff EU28'!AA229*'TRA_Stock EU28'!AA229-'TRA_VEff UK'!AA229*'TRA_Stock UK'!AA229)/('TRA_Stock EU28'!AA229-'TRA_Stock UK'!AA229),('TRA_VEff EU28'!AA229*'TRA_Vkm EU28'!AA229-'TRA_VEff UK'!AA229*'TRA_Vkm UK'!AA229)/('TRA_Vkm EU28'!AA229-'TRA_Vkm UK'!AA229)),0)</f>
        <v>619.20077545466427</v>
      </c>
      <c r="AB229" s="102">
        <f>IFERROR(IFERROR(('TRA_VEff EU28'!AB229*'TRA_Stock EU28'!AB229-'TRA_VEff UK'!AB229*'TRA_Stock UK'!AB229)/('TRA_Stock EU28'!AB229-'TRA_Stock UK'!AB229),('TRA_VEff EU28'!AB229*'TRA_Vkm EU28'!AB229-'TRA_VEff UK'!AB229*'TRA_Vkm UK'!AB229)/('TRA_Vkm EU28'!AB229-'TRA_Vkm UK'!AB229)),0)</f>
        <v>618.05505079004604</v>
      </c>
      <c r="AC229" s="102">
        <f>IFERROR(IFERROR(('TRA_VEff EU28'!AC229*'TRA_Stock EU28'!AC229-'TRA_VEff UK'!AC229*'TRA_Stock UK'!AC229)/('TRA_Stock EU28'!AC229-'TRA_Stock UK'!AC229),('TRA_VEff EU28'!AC229*'TRA_Vkm EU28'!AC229-'TRA_VEff UK'!AC229*'TRA_Vkm UK'!AC229)/('TRA_Vkm EU28'!AC229-'TRA_Vkm UK'!AC229)),0)</f>
        <v>616.7508487422316</v>
      </c>
      <c r="AD229" s="102">
        <f>IFERROR(IFERROR(('TRA_VEff EU28'!AD229*'TRA_Stock EU28'!AD229-'TRA_VEff UK'!AD229*'TRA_Stock UK'!AD229)/('TRA_Stock EU28'!AD229-'TRA_Stock UK'!AD229),('TRA_VEff EU28'!AD229*'TRA_Vkm EU28'!AD229-'TRA_VEff UK'!AD229*'TRA_Vkm UK'!AD229)/('TRA_Vkm EU28'!AD229-'TRA_Vkm UK'!AD229)),0)</f>
        <v>615.53041055166568</v>
      </c>
      <c r="AE229" s="102">
        <f>IFERROR(IFERROR(('TRA_VEff EU28'!AE229*'TRA_Stock EU28'!AE229-'TRA_VEff UK'!AE229*'TRA_Stock UK'!AE229)/('TRA_Stock EU28'!AE229-'TRA_Stock UK'!AE229),('TRA_VEff EU28'!AE229*'TRA_Vkm EU28'!AE229-'TRA_VEff UK'!AE229*'TRA_Vkm UK'!AE229)/('TRA_Vkm EU28'!AE229-'TRA_Vkm UK'!AE229)),0)</f>
        <v>614.48473159539901</v>
      </c>
      <c r="AF229" s="102">
        <f>IFERROR(IFERROR(('TRA_VEff EU28'!AF229*'TRA_Stock EU28'!AF229-'TRA_VEff UK'!AF229*'TRA_Stock UK'!AF229)/('TRA_Stock EU28'!AF229-'TRA_Stock UK'!AF229),('TRA_VEff EU28'!AF229*'TRA_Vkm EU28'!AF229-'TRA_VEff UK'!AF229*'TRA_Vkm UK'!AF229)/('TRA_Vkm EU28'!AF229-'TRA_Vkm UK'!AF229)),0)</f>
        <v>613.44184700743176</v>
      </c>
      <c r="AG229" s="102">
        <f>IFERROR(IFERROR(('TRA_VEff EU28'!AG229*'TRA_Stock EU28'!AG229-'TRA_VEff UK'!AG229*'TRA_Stock UK'!AG229)/('TRA_Stock EU28'!AG229-'TRA_Stock UK'!AG229),('TRA_VEff EU28'!AG229*'TRA_Vkm EU28'!AG229-'TRA_VEff UK'!AG229*'TRA_Vkm UK'!AG229)/('TRA_Vkm EU28'!AG229-'TRA_Vkm UK'!AG229)),0)</f>
        <v>612.33978669240798</v>
      </c>
      <c r="AH229" s="102">
        <f>IFERROR(IFERROR(('TRA_VEff EU28'!AH229*'TRA_Stock EU28'!AH229-'TRA_VEff UK'!AH229*'TRA_Stock UK'!AH229)/('TRA_Stock EU28'!AH229-'TRA_Stock UK'!AH229),('TRA_VEff EU28'!AH229*'TRA_Vkm EU28'!AH229-'TRA_VEff UK'!AH229*'TRA_Vkm UK'!AH229)/('TRA_Vkm EU28'!AH229-'TRA_Vkm UK'!AH229)),0)</f>
        <v>611.20144406597137</v>
      </c>
      <c r="AI229" s="102">
        <f>IFERROR(IFERROR(('TRA_VEff EU28'!AI229*'TRA_Stock EU28'!AI229-'TRA_VEff UK'!AI229*'TRA_Stock UK'!AI229)/('TRA_Stock EU28'!AI229-'TRA_Stock UK'!AI229),('TRA_VEff EU28'!AI229*'TRA_Vkm EU28'!AI229-'TRA_VEff UK'!AI229*'TRA_Vkm UK'!AI229)/('TRA_Vkm EU28'!AI229-'TRA_Vkm UK'!AI229)),0)</f>
        <v>609.8179889644224</v>
      </c>
      <c r="AJ229" s="102">
        <f>IFERROR(IFERROR(('TRA_VEff EU28'!AJ229*'TRA_Stock EU28'!AJ229-'TRA_VEff UK'!AJ229*'TRA_Stock UK'!AJ229)/('TRA_Stock EU28'!AJ229-'TRA_Stock UK'!AJ229),('TRA_VEff EU28'!AJ229*'TRA_Vkm EU28'!AJ229-'TRA_VEff UK'!AJ229*'TRA_Vkm UK'!AJ229)/('TRA_Vkm EU28'!AJ229-'TRA_Vkm UK'!AJ229)),0)</f>
        <v>608.31269021919434</v>
      </c>
      <c r="AK229" s="102">
        <f>IFERROR(IFERROR(('TRA_VEff EU28'!AK229*'TRA_Stock EU28'!AK229-'TRA_VEff UK'!AK229*'TRA_Stock UK'!AK229)/('TRA_Stock EU28'!AK229-'TRA_Stock UK'!AK229),('TRA_VEff EU28'!AK229*'TRA_Vkm EU28'!AK229-'TRA_VEff UK'!AK229*'TRA_Vkm UK'!AK229)/('TRA_Vkm EU28'!AK229-'TRA_Vkm UK'!AK229)),0)</f>
        <v>606.91984450286282</v>
      </c>
      <c r="AL229" s="102">
        <f>IFERROR(IFERROR(('TRA_VEff EU28'!AL229*'TRA_Stock EU28'!AL229-'TRA_VEff UK'!AL229*'TRA_Stock UK'!AL229)/('TRA_Stock EU28'!AL229-'TRA_Stock UK'!AL229),('TRA_VEff EU28'!AL229*'TRA_Vkm EU28'!AL229-'TRA_VEff UK'!AL229*'TRA_Vkm UK'!AL229)/('TRA_Vkm EU28'!AL229-'TRA_Vkm UK'!AL229)),0)</f>
        <v>605.47574814781433</v>
      </c>
      <c r="AM229" s="102">
        <f>IFERROR(IFERROR(('TRA_VEff EU28'!AM229*'TRA_Stock EU28'!AM229-'TRA_VEff UK'!AM229*'TRA_Stock UK'!AM229)/('TRA_Stock EU28'!AM229-'TRA_Stock UK'!AM229),('TRA_VEff EU28'!AM229*'TRA_Vkm EU28'!AM229-'TRA_VEff UK'!AM229*'TRA_Vkm UK'!AM229)/('TRA_Vkm EU28'!AM229-'TRA_Vkm UK'!AM229)),0)</f>
        <v>603.70099214194192</v>
      </c>
      <c r="AN229" s="102">
        <f>IFERROR(IFERROR(('TRA_VEff EU28'!AN229*'TRA_Stock EU28'!AN229-'TRA_VEff UK'!AN229*'TRA_Stock UK'!AN229)/('TRA_Stock EU28'!AN229-'TRA_Stock UK'!AN229),('TRA_VEff EU28'!AN229*'TRA_Vkm EU28'!AN229-'TRA_VEff UK'!AN229*'TRA_Vkm UK'!AN229)/('TRA_Vkm EU28'!AN229-'TRA_Vkm UK'!AN229)),0)</f>
        <v>599.82432073869063</v>
      </c>
      <c r="AO229" s="102">
        <f>IFERROR(IFERROR(('TRA_VEff EU28'!AO229*'TRA_Stock EU28'!AO229-'TRA_VEff UK'!AO229*'TRA_Stock UK'!AO229)/('TRA_Stock EU28'!AO229-'TRA_Stock UK'!AO229),('TRA_VEff EU28'!AO229*'TRA_Vkm EU28'!AO229-'TRA_VEff UK'!AO229*'TRA_Vkm UK'!AO229)/('TRA_Vkm EU28'!AO229-'TRA_Vkm UK'!AO229)),0)</f>
        <v>598.46230215810658</v>
      </c>
      <c r="AP229" s="102">
        <f>IFERROR(IFERROR(('TRA_VEff EU28'!AP229*'TRA_Stock EU28'!AP229-'TRA_VEff UK'!AP229*'TRA_Stock UK'!AP229)/('TRA_Stock EU28'!AP229-'TRA_Stock UK'!AP229),('TRA_VEff EU28'!AP229*'TRA_Vkm EU28'!AP229-'TRA_VEff UK'!AP229*'TRA_Vkm UK'!AP229)/('TRA_Vkm EU28'!AP229-'TRA_Vkm UK'!AP229)),0)</f>
        <v>596.74405902001399</v>
      </c>
      <c r="AQ229" s="102">
        <f>IFERROR(IFERROR(('TRA_VEff EU28'!AQ229*'TRA_Stock EU28'!AQ229-'TRA_VEff UK'!AQ229*'TRA_Stock UK'!AQ229)/('TRA_Stock EU28'!AQ229-'TRA_Stock UK'!AQ229),('TRA_VEff EU28'!AQ229*'TRA_Vkm EU28'!AQ229-'TRA_VEff UK'!AQ229*'TRA_Vkm UK'!AQ229)/('TRA_Vkm EU28'!AQ229-'TRA_Vkm UK'!AQ229)),0)</f>
        <v>595.13083780559418</v>
      </c>
      <c r="AR229" s="102">
        <f>IFERROR(IFERROR(('TRA_VEff EU28'!AR229*'TRA_Stock EU28'!AR229-'TRA_VEff UK'!AR229*'TRA_Stock UK'!AR229)/('TRA_Stock EU28'!AR229-'TRA_Stock UK'!AR229),('TRA_VEff EU28'!AR229*'TRA_Vkm EU28'!AR229-'TRA_VEff UK'!AR229*'TRA_Vkm UK'!AR229)/('TRA_Vkm EU28'!AR229-'TRA_Vkm UK'!AR229)),0)</f>
        <v>593.47329444766069</v>
      </c>
      <c r="AS229" s="102">
        <f>IFERROR(IFERROR(('TRA_VEff EU28'!AS229*'TRA_Stock EU28'!AS229-'TRA_VEff UK'!AS229*'TRA_Stock UK'!AS229)/('TRA_Stock EU28'!AS229-'TRA_Stock UK'!AS229),('TRA_VEff EU28'!AS229*'TRA_Vkm EU28'!AS229-'TRA_VEff UK'!AS229*'TRA_Vkm UK'!AS229)/('TRA_Vkm EU28'!AS229-'TRA_Vkm UK'!AS229)),0)</f>
        <v>591.24901838468065</v>
      </c>
      <c r="AT229" s="102">
        <f>IFERROR(IFERROR(('TRA_VEff EU28'!AT229*'TRA_Stock EU28'!AT229-'TRA_VEff UK'!AT229*'TRA_Stock UK'!AT229)/('TRA_Stock EU28'!AT229-'TRA_Stock UK'!AT229),('TRA_VEff EU28'!AT229*'TRA_Vkm EU28'!AT229-'TRA_VEff UK'!AT229*'TRA_Vkm UK'!AT229)/('TRA_Vkm EU28'!AT229-'TRA_Vkm UK'!AT229)),0)</f>
        <v>589.09076734852624</v>
      </c>
      <c r="AU229" s="102">
        <f>IFERROR(IFERROR(('TRA_VEff EU28'!AU229*'TRA_Stock EU28'!AU229-'TRA_VEff UK'!AU229*'TRA_Stock UK'!AU229)/('TRA_Stock EU28'!AU229-'TRA_Stock UK'!AU229),('TRA_VEff EU28'!AU229*'TRA_Vkm EU28'!AU229-'TRA_VEff UK'!AU229*'TRA_Vkm UK'!AU229)/('TRA_Vkm EU28'!AU229-'TRA_Vkm UK'!AU229)),0)</f>
        <v>586.82788194359307</v>
      </c>
      <c r="AV229" s="102">
        <f>IFERROR(IFERROR(('TRA_VEff EU28'!AV229*'TRA_Stock EU28'!AV229-'TRA_VEff UK'!AV229*'TRA_Stock UK'!AV229)/('TRA_Stock EU28'!AV229-'TRA_Stock UK'!AV229),('TRA_VEff EU28'!AV229*'TRA_Vkm EU28'!AV229-'TRA_VEff UK'!AV229*'TRA_Vkm UK'!AV229)/('TRA_Vkm EU28'!AV229-'TRA_Vkm UK'!AV229)),0)</f>
        <v>584.71103976446727</v>
      </c>
      <c r="AW229" s="102">
        <f>IFERROR(IFERROR(('TRA_VEff EU28'!AW229*'TRA_Stock EU28'!AW229-'TRA_VEff UK'!AW229*'TRA_Stock UK'!AW229)/('TRA_Stock EU28'!AW229-'TRA_Stock UK'!AW229),('TRA_VEff EU28'!AW229*'TRA_Vkm EU28'!AW229-'TRA_VEff UK'!AW229*'TRA_Vkm UK'!AW229)/('TRA_Vkm EU28'!AW229-'TRA_Vkm UK'!AW229)),0)</f>
        <v>582.6498460504838</v>
      </c>
      <c r="AX229" s="102">
        <f>IFERROR(IFERROR(('TRA_VEff EU28'!AX229*'TRA_Stock EU28'!AX229-'TRA_VEff UK'!AX229*'TRA_Stock UK'!AX229)/('TRA_Stock EU28'!AX229-'TRA_Stock UK'!AX229),('TRA_VEff EU28'!AX229*'TRA_Vkm EU28'!AX229-'TRA_VEff UK'!AX229*'TRA_Vkm UK'!AX229)/('TRA_Vkm EU28'!AX229-'TRA_Vkm UK'!AX229)),0)</f>
        <v>580.69486376351824</v>
      </c>
      <c r="AY229" s="102">
        <f>IFERROR(IFERROR(('TRA_VEff EU28'!AY229*'TRA_Stock EU28'!AY229-'TRA_VEff UK'!AY229*'TRA_Stock UK'!AY229)/('TRA_Stock EU28'!AY229-'TRA_Stock UK'!AY229),('TRA_VEff EU28'!AY229*'TRA_Vkm EU28'!AY229-'TRA_VEff UK'!AY229*'TRA_Vkm UK'!AY229)/('TRA_Vkm EU28'!AY229-'TRA_Vkm UK'!AY229)),0)</f>
        <v>578.43718636332687</v>
      </c>
      <c r="AZ229" s="102">
        <f>IFERROR(IFERROR(('TRA_VEff EU28'!AZ229*'TRA_Stock EU28'!AZ229-'TRA_VEff UK'!AZ229*'TRA_Stock UK'!AZ229)/('TRA_Stock EU28'!AZ229-'TRA_Stock UK'!AZ229),('TRA_VEff EU28'!AZ229*'TRA_Vkm EU28'!AZ229-'TRA_VEff UK'!AZ229*'TRA_Vkm UK'!AZ229)/('TRA_Vkm EU28'!AZ229-'TRA_Vkm UK'!AZ229)),0)</f>
        <v>576.5476091062161</v>
      </c>
    </row>
    <row r="230" spans="1:52">
      <c r="A230" s="109" t="s">
        <v>161</v>
      </c>
      <c r="B230" s="90">
        <f>IFERROR(IFERROR(('TRA_VEff EU28'!B230*'TRA_Stock EU28'!B230-'TRA_VEff UK'!B230*'TRA_Stock UK'!B230)/('TRA_Stock EU28'!B230-'TRA_Stock UK'!B230),('TRA_VEff EU28'!B230*'TRA_Vkm EU28'!B230-'TRA_VEff UK'!B230*'TRA_Vkm UK'!B230)/('TRA_Vkm EU28'!B230-'TRA_Vkm UK'!B230)),0)</f>
        <v>759.66532561638633</v>
      </c>
      <c r="C230" s="90">
        <f>IFERROR(IFERROR(('TRA_VEff EU28'!C230*'TRA_Stock EU28'!C230-'TRA_VEff UK'!C230*'TRA_Stock UK'!C230)/('TRA_Stock EU28'!C230-'TRA_Stock UK'!C230),('TRA_VEff EU28'!C230*'TRA_Vkm EU28'!C230-'TRA_VEff UK'!C230*'TRA_Vkm UK'!C230)/('TRA_Vkm EU28'!C230-'TRA_Vkm UK'!C230)),0)</f>
        <v>752.64471784095895</v>
      </c>
      <c r="D230" s="90">
        <f>IFERROR(IFERROR(('TRA_VEff EU28'!D230*'TRA_Stock EU28'!D230-'TRA_VEff UK'!D230*'TRA_Stock UK'!D230)/('TRA_Stock EU28'!D230-'TRA_Stock UK'!D230),('TRA_VEff EU28'!D230*'TRA_Vkm EU28'!D230-'TRA_VEff UK'!D230*'TRA_Vkm UK'!D230)/('TRA_Vkm EU28'!D230-'TRA_Vkm UK'!D230)),0)</f>
        <v>750.07360205444979</v>
      </c>
      <c r="E230" s="90">
        <f>IFERROR(IFERROR(('TRA_VEff EU28'!E230*'TRA_Stock EU28'!E230-'TRA_VEff UK'!E230*'TRA_Stock UK'!E230)/('TRA_Stock EU28'!E230-'TRA_Stock UK'!E230),('TRA_VEff EU28'!E230*'TRA_Vkm EU28'!E230-'TRA_VEff UK'!E230*'TRA_Vkm UK'!E230)/('TRA_Vkm EU28'!E230-'TRA_Vkm UK'!E230)),0)</f>
        <v>679.6838927187689</v>
      </c>
      <c r="F230" s="90">
        <f>IFERROR(IFERROR(('TRA_VEff EU28'!F230*'TRA_Stock EU28'!F230-'TRA_VEff UK'!F230*'TRA_Stock UK'!F230)/('TRA_Stock EU28'!F230-'TRA_Stock UK'!F230),('TRA_VEff EU28'!F230*'TRA_Vkm EU28'!F230-'TRA_VEff UK'!F230*'TRA_Vkm UK'!F230)/('TRA_Vkm EU28'!F230-'TRA_Vkm UK'!F230)),0)</f>
        <v>739.99685208800668</v>
      </c>
      <c r="G230" s="90">
        <f>IFERROR(IFERROR(('TRA_VEff EU28'!G230*'TRA_Stock EU28'!G230-'TRA_VEff UK'!G230*'TRA_Stock UK'!G230)/('TRA_Stock EU28'!G230-'TRA_Stock UK'!G230),('TRA_VEff EU28'!G230*'TRA_Vkm EU28'!G230-'TRA_VEff UK'!G230*'TRA_Vkm UK'!G230)/('TRA_Vkm EU28'!G230-'TRA_Vkm UK'!G230)),0)</f>
        <v>737.29394027475985</v>
      </c>
      <c r="H230" s="90">
        <f>IFERROR(IFERROR(('TRA_VEff EU28'!H230*'TRA_Stock EU28'!H230-'TRA_VEff UK'!H230*'TRA_Stock UK'!H230)/('TRA_Stock EU28'!H230-'TRA_Stock UK'!H230),('TRA_VEff EU28'!H230*'TRA_Vkm EU28'!H230-'TRA_VEff UK'!H230*'TRA_Vkm UK'!H230)/('TRA_Vkm EU28'!H230-'TRA_Vkm UK'!H230)),0)</f>
        <v>747.79706049255083</v>
      </c>
      <c r="I230" s="90">
        <f>IFERROR(IFERROR(('TRA_VEff EU28'!I230*'TRA_Stock EU28'!I230-'TRA_VEff UK'!I230*'TRA_Stock UK'!I230)/('TRA_Stock EU28'!I230-'TRA_Stock UK'!I230),('TRA_VEff EU28'!I230*'TRA_Vkm EU28'!I230-'TRA_VEff UK'!I230*'TRA_Vkm UK'!I230)/('TRA_Vkm EU28'!I230-'TRA_Vkm UK'!I230)),0)</f>
        <v>725.00675278902486</v>
      </c>
      <c r="J230" s="90">
        <f>IFERROR(IFERROR(('TRA_VEff EU28'!J230*'TRA_Stock EU28'!J230-'TRA_VEff UK'!J230*'TRA_Stock UK'!J230)/('TRA_Stock EU28'!J230-'TRA_Stock UK'!J230),('TRA_VEff EU28'!J230*'TRA_Vkm EU28'!J230-'TRA_VEff UK'!J230*'TRA_Vkm UK'!J230)/('TRA_Vkm EU28'!J230-'TRA_Vkm UK'!J230)),0)</f>
        <v>701.80260888206476</v>
      </c>
      <c r="K230" s="90">
        <f>IFERROR(IFERROR(('TRA_VEff EU28'!K230*'TRA_Stock EU28'!K230-'TRA_VEff UK'!K230*'TRA_Stock UK'!K230)/('TRA_Stock EU28'!K230-'TRA_Stock UK'!K230),('TRA_VEff EU28'!K230*'TRA_Vkm EU28'!K230-'TRA_VEff UK'!K230*'TRA_Vkm UK'!K230)/('TRA_Vkm EU28'!K230-'TRA_Vkm UK'!K230)),0)</f>
        <v>718.780531095828</v>
      </c>
      <c r="L230" s="90">
        <f>IFERROR(IFERROR(('TRA_VEff EU28'!L230*'TRA_Stock EU28'!L230-'TRA_VEff UK'!L230*'TRA_Stock UK'!L230)/('TRA_Stock EU28'!L230-'TRA_Stock UK'!L230),('TRA_VEff EU28'!L230*'TRA_Vkm EU28'!L230-'TRA_VEff UK'!L230*'TRA_Vkm UK'!L230)/('TRA_Vkm EU28'!L230-'TRA_Vkm UK'!L230)),0)</f>
        <v>717.61526216130164</v>
      </c>
      <c r="M230" s="90">
        <f>IFERROR(IFERROR(('TRA_VEff EU28'!M230*'TRA_Stock EU28'!M230-'TRA_VEff UK'!M230*'TRA_Stock UK'!M230)/('TRA_Stock EU28'!M230-'TRA_Stock UK'!M230),('TRA_VEff EU28'!M230*'TRA_Vkm EU28'!M230-'TRA_VEff UK'!M230*'TRA_Vkm UK'!M230)/('TRA_Vkm EU28'!M230-'TRA_Vkm UK'!M230)),0)</f>
        <v>707.61756098736987</v>
      </c>
      <c r="N230" s="90">
        <f>IFERROR(IFERROR(('TRA_VEff EU28'!N230*'TRA_Stock EU28'!N230-'TRA_VEff UK'!N230*'TRA_Stock UK'!N230)/('TRA_Stock EU28'!N230-'TRA_Stock UK'!N230),('TRA_VEff EU28'!N230*'TRA_Vkm EU28'!N230-'TRA_VEff UK'!N230*'TRA_Vkm UK'!N230)/('TRA_Vkm EU28'!N230-'TRA_Vkm UK'!N230)),0)</f>
        <v>660.63097430015512</v>
      </c>
      <c r="O230" s="90">
        <f>IFERROR(IFERROR(('TRA_VEff EU28'!O230*'TRA_Stock EU28'!O230-'TRA_VEff UK'!O230*'TRA_Stock UK'!O230)/('TRA_Stock EU28'!O230-'TRA_Stock UK'!O230),('TRA_VEff EU28'!O230*'TRA_Vkm EU28'!O230-'TRA_VEff UK'!O230*'TRA_Vkm UK'!O230)/('TRA_Vkm EU28'!O230-'TRA_Vkm UK'!O230)),0)</f>
        <v>667.63658837550815</v>
      </c>
      <c r="P230" s="90">
        <f>IFERROR(IFERROR(('TRA_VEff EU28'!P230*'TRA_Stock EU28'!P230-'TRA_VEff UK'!P230*'TRA_Stock UK'!P230)/('TRA_Stock EU28'!P230-'TRA_Stock UK'!P230),('TRA_VEff EU28'!P230*'TRA_Vkm EU28'!P230-'TRA_VEff UK'!P230*'TRA_Vkm UK'!P230)/('TRA_Vkm EU28'!P230-'TRA_Vkm UK'!P230)),0)</f>
        <v>622.25927078021994</v>
      </c>
      <c r="Q230" s="90">
        <f>IFERROR(IFERROR(('TRA_VEff EU28'!Q230*'TRA_Stock EU28'!Q230-'TRA_VEff UK'!Q230*'TRA_Stock UK'!Q230)/('TRA_Stock EU28'!Q230-'TRA_Stock UK'!Q230),('TRA_VEff EU28'!Q230*'TRA_Vkm EU28'!Q230-'TRA_VEff UK'!Q230*'TRA_Vkm UK'!Q230)/('TRA_Vkm EU28'!Q230-'TRA_Vkm UK'!Q230)),0)</f>
        <v>626.91521882703057</v>
      </c>
      <c r="R230" s="90">
        <f>IFERROR(IFERROR(('TRA_VEff EU28'!R230*'TRA_Stock EU28'!R230-'TRA_VEff UK'!R230*'TRA_Stock UK'!R230)/('TRA_Stock EU28'!R230-'TRA_Stock UK'!R230),('TRA_VEff EU28'!R230*'TRA_Vkm EU28'!R230-'TRA_VEff UK'!R230*'TRA_Vkm UK'!R230)/('TRA_Vkm EU28'!R230-'TRA_Vkm UK'!R230)),0)</f>
        <v>626.27640498223354</v>
      </c>
      <c r="S230" s="90">
        <f>IFERROR(IFERROR(('TRA_VEff EU28'!S230*'TRA_Stock EU28'!S230-'TRA_VEff UK'!S230*'TRA_Stock UK'!S230)/('TRA_Stock EU28'!S230-'TRA_Stock UK'!S230),('TRA_VEff EU28'!S230*'TRA_Vkm EU28'!S230-'TRA_VEff UK'!S230*'TRA_Vkm UK'!S230)/('TRA_Vkm EU28'!S230-'TRA_Vkm UK'!S230)),0)</f>
        <v>625.57097925841856</v>
      </c>
      <c r="T230" s="90">
        <f>IFERROR(IFERROR(('TRA_VEff EU28'!T230*'TRA_Stock EU28'!T230-'TRA_VEff UK'!T230*'TRA_Stock UK'!T230)/('TRA_Stock EU28'!T230-'TRA_Stock UK'!T230),('TRA_VEff EU28'!T230*'TRA_Vkm EU28'!T230-'TRA_VEff UK'!T230*'TRA_Vkm UK'!T230)/('TRA_Vkm EU28'!T230-'TRA_Vkm UK'!T230)),0)</f>
        <v>624.89597111358444</v>
      </c>
      <c r="U230" s="90">
        <f>IFERROR(IFERROR(('TRA_VEff EU28'!U230*'TRA_Stock EU28'!U230-'TRA_VEff UK'!U230*'TRA_Stock UK'!U230)/('TRA_Stock EU28'!U230-'TRA_Stock UK'!U230),('TRA_VEff EU28'!U230*'TRA_Vkm EU28'!U230-'TRA_VEff UK'!U230*'TRA_Vkm UK'!U230)/('TRA_Vkm EU28'!U230-'TRA_Vkm UK'!U230)),0)</f>
        <v>624.19097525860582</v>
      </c>
      <c r="V230" s="90">
        <f>IFERROR(IFERROR(('TRA_VEff EU28'!V230*'TRA_Stock EU28'!V230-'TRA_VEff UK'!V230*'TRA_Stock UK'!V230)/('TRA_Stock EU28'!V230-'TRA_Stock UK'!V230),('TRA_VEff EU28'!V230*'TRA_Vkm EU28'!V230-'TRA_VEff UK'!V230*'TRA_Vkm UK'!V230)/('TRA_Vkm EU28'!V230-'TRA_Vkm UK'!V230)),0)</f>
        <v>623.72043024210836</v>
      </c>
      <c r="W230" s="90">
        <f>IFERROR(IFERROR(('TRA_VEff EU28'!W230*'TRA_Stock EU28'!W230-'TRA_VEff UK'!W230*'TRA_Stock UK'!W230)/('TRA_Stock EU28'!W230-'TRA_Stock UK'!W230),('TRA_VEff EU28'!W230*'TRA_Vkm EU28'!W230-'TRA_VEff UK'!W230*'TRA_Vkm UK'!W230)/('TRA_Vkm EU28'!W230-'TRA_Vkm UK'!W230)),0)</f>
        <v>623.10544304320479</v>
      </c>
      <c r="X230" s="90">
        <f>IFERROR(IFERROR(('TRA_VEff EU28'!X230*'TRA_Stock EU28'!X230-'TRA_VEff UK'!X230*'TRA_Stock UK'!X230)/('TRA_Stock EU28'!X230-'TRA_Stock UK'!X230),('TRA_VEff EU28'!X230*'TRA_Vkm EU28'!X230-'TRA_VEff UK'!X230*'TRA_Vkm UK'!X230)/('TRA_Vkm EU28'!X230-'TRA_Vkm UK'!X230)),0)</f>
        <v>622.40440301319779</v>
      </c>
      <c r="Y230" s="90">
        <f>IFERROR(IFERROR(('TRA_VEff EU28'!Y230*'TRA_Stock EU28'!Y230-'TRA_VEff UK'!Y230*'TRA_Stock UK'!Y230)/('TRA_Stock EU28'!Y230-'TRA_Stock UK'!Y230),('TRA_VEff EU28'!Y230*'TRA_Vkm EU28'!Y230-'TRA_VEff UK'!Y230*'TRA_Vkm UK'!Y230)/('TRA_Vkm EU28'!Y230-'TRA_Vkm UK'!Y230)),0)</f>
        <v>621.3502864779332</v>
      </c>
      <c r="Z230" s="90">
        <f>IFERROR(IFERROR(('TRA_VEff EU28'!Z230*'TRA_Stock EU28'!Z230-'TRA_VEff UK'!Z230*'TRA_Stock UK'!Z230)/('TRA_Stock EU28'!Z230-'TRA_Stock UK'!Z230),('TRA_VEff EU28'!Z230*'TRA_Vkm EU28'!Z230-'TRA_VEff UK'!Z230*'TRA_Vkm UK'!Z230)/('TRA_Vkm EU28'!Z230-'TRA_Vkm UK'!Z230)),0)</f>
        <v>620.31425381756969</v>
      </c>
      <c r="AA230" s="90">
        <f>IFERROR(IFERROR(('TRA_VEff EU28'!AA230*'TRA_Stock EU28'!AA230-'TRA_VEff UK'!AA230*'TRA_Stock UK'!AA230)/('TRA_Stock EU28'!AA230-'TRA_Stock UK'!AA230),('TRA_VEff EU28'!AA230*'TRA_Vkm EU28'!AA230-'TRA_VEff UK'!AA230*'TRA_Vkm UK'!AA230)/('TRA_Vkm EU28'!AA230-'TRA_Vkm UK'!AA230)),0)</f>
        <v>619.215191001157</v>
      </c>
      <c r="AB230" s="90">
        <f>IFERROR(IFERROR(('TRA_VEff EU28'!AB230*'TRA_Stock EU28'!AB230-'TRA_VEff UK'!AB230*'TRA_Stock UK'!AB230)/('TRA_Stock EU28'!AB230-'TRA_Stock UK'!AB230),('TRA_VEff EU28'!AB230*'TRA_Vkm EU28'!AB230-'TRA_VEff UK'!AB230*'TRA_Vkm UK'!AB230)/('TRA_Vkm EU28'!AB230-'TRA_Vkm UK'!AB230)),0)</f>
        <v>618.07065111724751</v>
      </c>
      <c r="AC230" s="90">
        <f>IFERROR(IFERROR(('TRA_VEff EU28'!AC230*'TRA_Stock EU28'!AC230-'TRA_VEff UK'!AC230*'TRA_Stock UK'!AC230)/('TRA_Stock EU28'!AC230-'TRA_Stock UK'!AC230),('TRA_VEff EU28'!AC230*'TRA_Vkm EU28'!AC230-'TRA_VEff UK'!AC230*'TRA_Vkm UK'!AC230)/('TRA_Vkm EU28'!AC230-'TRA_Vkm UK'!AC230)),0)</f>
        <v>616.76762273871145</v>
      </c>
      <c r="AD230" s="90">
        <f>IFERROR(IFERROR(('TRA_VEff EU28'!AD230*'TRA_Stock EU28'!AD230-'TRA_VEff UK'!AD230*'TRA_Stock UK'!AD230)/('TRA_Stock EU28'!AD230-'TRA_Stock UK'!AD230),('TRA_VEff EU28'!AD230*'TRA_Vkm EU28'!AD230-'TRA_VEff UK'!AD230*'TRA_Vkm UK'!AD230)/('TRA_Vkm EU28'!AD230-'TRA_Vkm UK'!AD230)),0)</f>
        <v>615.54827889738363</v>
      </c>
      <c r="AE230" s="90">
        <f>IFERROR(IFERROR(('TRA_VEff EU28'!AE230*'TRA_Stock EU28'!AE230-'TRA_VEff UK'!AE230*'TRA_Stock UK'!AE230)/('TRA_Stock EU28'!AE230-'TRA_Stock UK'!AE230),('TRA_VEff EU28'!AE230*'TRA_Vkm EU28'!AE230-'TRA_VEff UK'!AE230*'TRA_Vkm UK'!AE230)/('TRA_Vkm EU28'!AE230-'TRA_Vkm UK'!AE230)),0)</f>
        <v>614.50374399735972</v>
      </c>
      <c r="AF230" s="90">
        <f>IFERROR(IFERROR(('TRA_VEff EU28'!AF230*'TRA_Stock EU28'!AF230-'TRA_VEff UK'!AF230*'TRA_Stock UK'!AF230)/('TRA_Stock EU28'!AF230-'TRA_Stock UK'!AF230),('TRA_VEff EU28'!AF230*'TRA_Vkm EU28'!AF230-'TRA_VEff UK'!AF230*'TRA_Vkm UK'!AF230)/('TRA_Vkm EU28'!AF230-'TRA_Vkm UK'!AF230)),0)</f>
        <v>613.46197764881015</v>
      </c>
      <c r="AG230" s="90">
        <f>IFERROR(IFERROR(('TRA_VEff EU28'!AG230*'TRA_Stock EU28'!AG230-'TRA_VEff UK'!AG230*'TRA_Stock UK'!AG230)/('TRA_Stock EU28'!AG230-'TRA_Stock UK'!AG230),('TRA_VEff EU28'!AG230*'TRA_Vkm EU28'!AG230-'TRA_VEff UK'!AG230*'TRA_Vkm UK'!AG230)/('TRA_Vkm EU28'!AG230-'TRA_Vkm UK'!AG230)),0)</f>
        <v>612.36104473706757</v>
      </c>
      <c r="AH230" s="90">
        <f>IFERROR(IFERROR(('TRA_VEff EU28'!AH230*'TRA_Stock EU28'!AH230-'TRA_VEff UK'!AH230*'TRA_Stock UK'!AH230)/('TRA_Stock EU28'!AH230-'TRA_Stock UK'!AH230),('TRA_VEff EU28'!AH230*'TRA_Vkm EU28'!AH230-'TRA_VEff UK'!AH230*'TRA_Vkm UK'!AH230)/('TRA_Vkm EU28'!AH230-'TRA_Vkm UK'!AH230)),0)</f>
        <v>611.22379997600467</v>
      </c>
      <c r="AI230" s="90">
        <f>IFERROR(IFERROR(('TRA_VEff EU28'!AI230*'TRA_Stock EU28'!AI230-'TRA_VEff UK'!AI230*'TRA_Stock UK'!AI230)/('TRA_Stock EU28'!AI230-'TRA_Stock UK'!AI230),('TRA_VEff EU28'!AI230*'TRA_Vkm EU28'!AI230-'TRA_VEff UK'!AI230*'TRA_Vkm UK'!AI230)/('TRA_Vkm EU28'!AI230-'TRA_Vkm UK'!AI230)),0)</f>
        <v>609.84129270878168</v>
      </c>
      <c r="AJ230" s="90">
        <f>IFERROR(IFERROR(('TRA_VEff EU28'!AJ230*'TRA_Stock EU28'!AJ230-'TRA_VEff UK'!AJ230*'TRA_Stock UK'!AJ230)/('TRA_Stock EU28'!AJ230-'TRA_Stock UK'!AJ230),('TRA_VEff EU28'!AJ230*'TRA_Vkm EU28'!AJ230-'TRA_VEff UK'!AJ230*'TRA_Vkm UK'!AJ230)/('TRA_Vkm EU28'!AJ230-'TRA_Vkm UK'!AJ230)),0)</f>
        <v>608.33691341332303</v>
      </c>
      <c r="AK230" s="90">
        <f>IFERROR(IFERROR(('TRA_VEff EU28'!AK230*'TRA_Stock EU28'!AK230-'TRA_VEff UK'!AK230*'TRA_Stock UK'!AK230)/('TRA_Stock EU28'!AK230-'TRA_Stock UK'!AK230),('TRA_VEff EU28'!AK230*'TRA_Vkm EU28'!AK230-'TRA_VEff UK'!AK230*'TRA_Vkm UK'!AK230)/('TRA_Vkm EU28'!AK230-'TRA_Vkm UK'!AK230)),0)</f>
        <v>606.94500020751104</v>
      </c>
      <c r="AL230" s="90">
        <f>IFERROR(IFERROR(('TRA_VEff EU28'!AL230*'TRA_Stock EU28'!AL230-'TRA_VEff UK'!AL230*'TRA_Stock UK'!AL230)/('TRA_Stock EU28'!AL230-'TRA_Stock UK'!AL230),('TRA_VEff EU28'!AL230*'TRA_Vkm EU28'!AL230-'TRA_VEff UK'!AL230*'TRA_Vkm UK'!AL230)/('TRA_Vkm EU28'!AL230-'TRA_Vkm UK'!AL230)),0)</f>
        <v>605.50184864235155</v>
      </c>
      <c r="AM230" s="90">
        <f>IFERROR(IFERROR(('TRA_VEff EU28'!AM230*'TRA_Stock EU28'!AM230-'TRA_VEff UK'!AM230*'TRA_Stock UK'!AM230)/('TRA_Stock EU28'!AM230-'TRA_Stock UK'!AM230),('TRA_VEff EU28'!AM230*'TRA_Vkm EU28'!AM230-'TRA_VEff UK'!AM230*'TRA_Vkm UK'!AM230)/('TRA_Vkm EU28'!AM230-'TRA_Vkm UK'!AM230)),0)</f>
        <v>603.72800510822844</v>
      </c>
      <c r="AN230" s="90">
        <f>IFERROR(IFERROR(('TRA_VEff EU28'!AN230*'TRA_Stock EU28'!AN230-'TRA_VEff UK'!AN230*'TRA_Stock UK'!AN230)/('TRA_Stock EU28'!AN230-'TRA_Stock UK'!AN230),('TRA_VEff EU28'!AN230*'TRA_Vkm EU28'!AN230-'TRA_VEff UK'!AN230*'TRA_Vkm UK'!AN230)/('TRA_Vkm EU28'!AN230-'TRA_Vkm UK'!AN230)),0)</f>
        <v>599.85293579327072</v>
      </c>
      <c r="AO230" s="90">
        <f>IFERROR(IFERROR(('TRA_VEff EU28'!AO230*'TRA_Stock EU28'!AO230-'TRA_VEff UK'!AO230*'TRA_Stock UK'!AO230)/('TRA_Stock EU28'!AO230-'TRA_Stock UK'!AO230),('TRA_VEff EU28'!AO230*'TRA_Vkm EU28'!AO230-'TRA_VEff UK'!AO230*'TRA_Vkm UK'!AO230)/('TRA_Vkm EU28'!AO230-'TRA_Vkm UK'!AO230)),0)</f>
        <v>598.49183034148325</v>
      </c>
      <c r="AP230" s="90">
        <f>IFERROR(IFERROR(('TRA_VEff EU28'!AP230*'TRA_Stock EU28'!AP230-'TRA_VEff UK'!AP230*'TRA_Stock UK'!AP230)/('TRA_Stock EU28'!AP230-'TRA_Stock UK'!AP230),('TRA_VEff EU28'!AP230*'TRA_Vkm EU28'!AP230-'TRA_VEff UK'!AP230*'TRA_Vkm UK'!AP230)/('TRA_Vkm EU28'!AP230-'TRA_Vkm UK'!AP230)),0)</f>
        <v>596.77455436579203</v>
      </c>
      <c r="AQ230" s="90">
        <f>IFERROR(IFERROR(('TRA_VEff EU28'!AQ230*'TRA_Stock EU28'!AQ230-'TRA_VEff UK'!AQ230*'TRA_Stock UK'!AQ230)/('TRA_Stock EU28'!AQ230-'TRA_Stock UK'!AQ230),('TRA_VEff EU28'!AQ230*'TRA_Vkm EU28'!AQ230-'TRA_VEff UK'!AQ230*'TRA_Vkm UK'!AQ230)/('TRA_Vkm EU28'!AQ230-'TRA_Vkm UK'!AQ230)),0)</f>
        <v>595.16246308311611</v>
      </c>
      <c r="AR230" s="90">
        <f>IFERROR(IFERROR(('TRA_VEff EU28'!AR230*'TRA_Stock EU28'!AR230-'TRA_VEff UK'!AR230*'TRA_Stock UK'!AR230)/('TRA_Stock EU28'!AR230-'TRA_Stock UK'!AR230),('TRA_VEff EU28'!AR230*'TRA_Vkm EU28'!AR230-'TRA_VEff UK'!AR230*'TRA_Vkm UK'!AR230)/('TRA_Vkm EU28'!AR230-'TRA_Vkm UK'!AR230)),0)</f>
        <v>593.50608475765591</v>
      </c>
      <c r="AS230" s="90">
        <f>IFERROR(IFERROR(('TRA_VEff EU28'!AS230*'TRA_Stock EU28'!AS230-'TRA_VEff UK'!AS230*'TRA_Stock UK'!AS230)/('TRA_Stock EU28'!AS230-'TRA_Stock UK'!AS230),('TRA_VEff EU28'!AS230*'TRA_Vkm EU28'!AS230-'TRA_VEff UK'!AS230*'TRA_Vkm UK'!AS230)/('TRA_Vkm EU28'!AS230-'TRA_Vkm UK'!AS230)),0)</f>
        <v>591.28309743368231</v>
      </c>
      <c r="AT230" s="90">
        <f>IFERROR(IFERROR(('TRA_VEff EU28'!AT230*'TRA_Stock EU28'!AT230-'TRA_VEff UK'!AT230*'TRA_Stock UK'!AT230)/('TRA_Stock EU28'!AT230-'TRA_Stock UK'!AT230),('TRA_VEff EU28'!AT230*'TRA_Vkm EU28'!AT230-'TRA_VEff UK'!AT230*'TRA_Vkm UK'!AT230)/('TRA_Vkm EU28'!AT230-'TRA_Vkm UK'!AT230)),0)</f>
        <v>589.12623043816257</v>
      </c>
      <c r="AU230" s="90">
        <f>IFERROR(IFERROR(('TRA_VEff EU28'!AU230*'TRA_Stock EU28'!AU230-'TRA_VEff UK'!AU230*'TRA_Stock UK'!AU230)/('TRA_Stock EU28'!AU230-'TRA_Stock UK'!AU230),('TRA_VEff EU28'!AU230*'TRA_Vkm EU28'!AU230-'TRA_VEff UK'!AU230*'TRA_Vkm UK'!AU230)/('TRA_Vkm EU28'!AU230-'TRA_Vkm UK'!AU230)),0)</f>
        <v>586.8652129671226</v>
      </c>
      <c r="AV230" s="90">
        <f>IFERROR(IFERROR(('TRA_VEff EU28'!AV230*'TRA_Stock EU28'!AV230-'TRA_VEff UK'!AV230*'TRA_Stock UK'!AV230)/('TRA_Stock EU28'!AV230-'TRA_Stock UK'!AV230),('TRA_VEff EU28'!AV230*'TRA_Vkm EU28'!AV230-'TRA_VEff UK'!AV230*'TRA_Vkm UK'!AV230)/('TRA_Vkm EU28'!AV230-'TRA_Vkm UK'!AV230)),0)</f>
        <v>584.75023437900961</v>
      </c>
      <c r="AW230" s="90">
        <f>IFERROR(IFERROR(('TRA_VEff EU28'!AW230*'TRA_Stock EU28'!AW230-'TRA_VEff UK'!AW230*'TRA_Stock UK'!AW230)/('TRA_Stock EU28'!AW230-'TRA_Stock UK'!AW230),('TRA_VEff EU28'!AW230*'TRA_Vkm EU28'!AW230-'TRA_VEff UK'!AW230*'TRA_Vkm UK'!AW230)/('TRA_Vkm EU28'!AW230-'TRA_Vkm UK'!AW230)),0)</f>
        <v>582.69104628688103</v>
      </c>
      <c r="AX230" s="90">
        <f>IFERROR(IFERROR(('TRA_VEff EU28'!AX230*'TRA_Stock EU28'!AX230-'TRA_VEff UK'!AX230*'TRA_Stock UK'!AX230)/('TRA_Stock EU28'!AX230-'TRA_Stock UK'!AX230),('TRA_VEff EU28'!AX230*'TRA_Vkm EU28'!AX230-'TRA_VEff UK'!AX230*'TRA_Vkm UK'!AX230)/('TRA_Vkm EU28'!AX230-'TRA_Vkm UK'!AX230)),0)</f>
        <v>580.7385538615473</v>
      </c>
      <c r="AY230" s="90">
        <f>IFERROR(IFERROR(('TRA_VEff EU28'!AY230*'TRA_Stock EU28'!AY230-'TRA_VEff UK'!AY230*'TRA_Stock UK'!AY230)/('TRA_Stock EU28'!AY230-'TRA_Stock UK'!AY230),('TRA_VEff EU28'!AY230*'TRA_Vkm EU28'!AY230-'TRA_VEff UK'!AY230*'TRA_Vkm UK'!AY230)/('TRA_Vkm EU28'!AY230-'TRA_Vkm UK'!AY230)),0)</f>
        <v>578.48398493028435</v>
      </c>
      <c r="AZ230" s="90">
        <f>IFERROR(IFERROR(('TRA_VEff EU28'!AZ230*'TRA_Stock EU28'!AZ230-'TRA_VEff UK'!AZ230*'TRA_Stock UK'!AZ230)/('TRA_Stock EU28'!AZ230-'TRA_Stock UK'!AZ230),('TRA_VEff EU28'!AZ230*'TRA_Vkm EU28'!AZ230-'TRA_VEff UK'!AZ230*'TRA_Vkm UK'!AZ230)/('TRA_Vkm EU28'!AZ230-'TRA_Vkm UK'!AZ230)),0)</f>
        <v>576.59787938349155</v>
      </c>
    </row>
    <row r="231" spans="1:52">
      <c r="A231" s="109" t="s">
        <v>162</v>
      </c>
      <c r="B231" s="90">
        <f>IFERROR(IFERROR(('TRA_VEff EU28'!B231*'TRA_Stock EU28'!B231-'TRA_VEff UK'!B231*'TRA_Stock UK'!B231)/('TRA_Stock EU28'!B231-'TRA_Stock UK'!B231),('TRA_VEff EU28'!B231*'TRA_Vkm EU28'!B231-'TRA_VEff UK'!B231*'TRA_Vkm UK'!B231)/('TRA_Vkm EU28'!B231-'TRA_Vkm UK'!B231)),0)</f>
        <v>0</v>
      </c>
      <c r="C231" s="90">
        <f>IFERROR(IFERROR(('TRA_VEff EU28'!C231*'TRA_Stock EU28'!C231-'TRA_VEff UK'!C231*'TRA_Stock UK'!C231)/('TRA_Stock EU28'!C231-'TRA_Stock UK'!C231),('TRA_VEff EU28'!C231*'TRA_Vkm EU28'!C231-'TRA_VEff UK'!C231*'TRA_Vkm UK'!C231)/('TRA_Vkm EU28'!C231-'TRA_Vkm UK'!C231)),0)</f>
        <v>0</v>
      </c>
      <c r="D231" s="90">
        <f>IFERROR(IFERROR(('TRA_VEff EU28'!D231*'TRA_Stock EU28'!D231-'TRA_VEff UK'!D231*'TRA_Stock UK'!D231)/('TRA_Stock EU28'!D231-'TRA_Stock UK'!D231),('TRA_VEff EU28'!D231*'TRA_Vkm EU28'!D231-'TRA_VEff UK'!D231*'TRA_Vkm UK'!D231)/('TRA_Vkm EU28'!D231-'TRA_Vkm UK'!D231)),0)</f>
        <v>0</v>
      </c>
      <c r="E231" s="90">
        <f>IFERROR(IFERROR(('TRA_VEff EU28'!E231*'TRA_Stock EU28'!E231-'TRA_VEff UK'!E231*'TRA_Stock UK'!E231)/('TRA_Stock EU28'!E231-'TRA_Stock UK'!E231),('TRA_VEff EU28'!E231*'TRA_Vkm EU28'!E231-'TRA_VEff UK'!E231*'TRA_Vkm UK'!E231)/('TRA_Vkm EU28'!E231-'TRA_Vkm UK'!E231)),0)</f>
        <v>0</v>
      </c>
      <c r="F231" s="90">
        <f>IFERROR(IFERROR(('TRA_VEff EU28'!F231*'TRA_Stock EU28'!F231-'TRA_VEff UK'!F231*'TRA_Stock UK'!F231)/('TRA_Stock EU28'!F231-'TRA_Stock UK'!F231),('TRA_VEff EU28'!F231*'TRA_Vkm EU28'!F231-'TRA_VEff UK'!F231*'TRA_Vkm UK'!F231)/('TRA_Vkm EU28'!F231-'TRA_Vkm UK'!F231)),0)</f>
        <v>0</v>
      </c>
      <c r="G231" s="90">
        <f>IFERROR(IFERROR(('TRA_VEff EU28'!G231*'TRA_Stock EU28'!G231-'TRA_VEff UK'!G231*'TRA_Stock UK'!G231)/('TRA_Stock EU28'!G231-'TRA_Stock UK'!G231),('TRA_VEff EU28'!G231*'TRA_Vkm EU28'!G231-'TRA_VEff UK'!G231*'TRA_Vkm UK'!G231)/('TRA_Vkm EU28'!G231-'TRA_Vkm UK'!G231)),0)</f>
        <v>0</v>
      </c>
      <c r="H231" s="90">
        <f>IFERROR(IFERROR(('TRA_VEff EU28'!H231*'TRA_Stock EU28'!H231-'TRA_VEff UK'!H231*'TRA_Stock UK'!H231)/('TRA_Stock EU28'!H231-'TRA_Stock UK'!H231),('TRA_VEff EU28'!H231*'TRA_Vkm EU28'!H231-'TRA_VEff UK'!H231*'TRA_Vkm UK'!H231)/('TRA_Vkm EU28'!H231-'TRA_Vkm UK'!H231)),0)</f>
        <v>0</v>
      </c>
      <c r="I231" s="90">
        <f>IFERROR(IFERROR(('TRA_VEff EU28'!I231*'TRA_Stock EU28'!I231-'TRA_VEff UK'!I231*'TRA_Stock UK'!I231)/('TRA_Stock EU28'!I231-'TRA_Stock UK'!I231),('TRA_VEff EU28'!I231*'TRA_Vkm EU28'!I231-'TRA_VEff UK'!I231*'TRA_Vkm UK'!I231)/('TRA_Vkm EU28'!I231-'TRA_Vkm UK'!I231)),0)</f>
        <v>0</v>
      </c>
      <c r="J231" s="90">
        <f>IFERROR(IFERROR(('TRA_VEff EU28'!J231*'TRA_Stock EU28'!J231-'TRA_VEff UK'!J231*'TRA_Stock UK'!J231)/('TRA_Stock EU28'!J231-'TRA_Stock UK'!J231),('TRA_VEff EU28'!J231*'TRA_Vkm EU28'!J231-'TRA_VEff UK'!J231*'TRA_Vkm UK'!J231)/('TRA_Vkm EU28'!J231-'TRA_Vkm UK'!J231)),0)</f>
        <v>0</v>
      </c>
      <c r="K231" s="90">
        <f>IFERROR(IFERROR(('TRA_VEff EU28'!K231*'TRA_Stock EU28'!K231-'TRA_VEff UK'!K231*'TRA_Stock UK'!K231)/('TRA_Stock EU28'!K231-'TRA_Stock UK'!K231),('TRA_VEff EU28'!K231*'TRA_Vkm EU28'!K231-'TRA_VEff UK'!K231*'TRA_Vkm UK'!K231)/('TRA_Vkm EU28'!K231-'TRA_Vkm UK'!K231)),0)</f>
        <v>0</v>
      </c>
      <c r="L231" s="90">
        <f>IFERROR(IFERROR(('TRA_VEff EU28'!L231*'TRA_Stock EU28'!L231-'TRA_VEff UK'!L231*'TRA_Stock UK'!L231)/('TRA_Stock EU28'!L231-'TRA_Stock UK'!L231),('TRA_VEff EU28'!L231*'TRA_Vkm EU28'!L231-'TRA_VEff UK'!L231*'TRA_Vkm UK'!L231)/('TRA_Vkm EU28'!L231-'TRA_Vkm UK'!L231)),0)</f>
        <v>0</v>
      </c>
      <c r="M231" s="90">
        <f>IFERROR(IFERROR(('TRA_VEff EU28'!M231*'TRA_Stock EU28'!M231-'TRA_VEff UK'!M231*'TRA_Stock UK'!M231)/('TRA_Stock EU28'!M231-'TRA_Stock UK'!M231),('TRA_VEff EU28'!M231*'TRA_Vkm EU28'!M231-'TRA_VEff UK'!M231*'TRA_Vkm UK'!M231)/('TRA_Vkm EU28'!M231-'TRA_Vkm UK'!M231)),0)</f>
        <v>0</v>
      </c>
      <c r="N231" s="90">
        <f>IFERROR(IFERROR(('TRA_VEff EU28'!N231*'TRA_Stock EU28'!N231-'TRA_VEff UK'!N231*'TRA_Stock UK'!N231)/('TRA_Stock EU28'!N231-'TRA_Stock UK'!N231),('TRA_VEff EU28'!N231*'TRA_Vkm EU28'!N231-'TRA_VEff UK'!N231*'TRA_Vkm UK'!N231)/('TRA_Vkm EU28'!N231-'TRA_Vkm UK'!N231)),0)</f>
        <v>0</v>
      </c>
      <c r="O231" s="90">
        <f>IFERROR(IFERROR(('TRA_VEff EU28'!O231*'TRA_Stock EU28'!O231-'TRA_VEff UK'!O231*'TRA_Stock UK'!O231)/('TRA_Stock EU28'!O231-'TRA_Stock UK'!O231),('TRA_VEff EU28'!O231*'TRA_Vkm EU28'!O231-'TRA_VEff UK'!O231*'TRA_Vkm UK'!O231)/('TRA_Vkm EU28'!O231-'TRA_Vkm UK'!O231)),0)</f>
        <v>0</v>
      </c>
      <c r="P231" s="90">
        <f>IFERROR(IFERROR(('TRA_VEff EU28'!P231*'TRA_Stock EU28'!P231-'TRA_VEff UK'!P231*'TRA_Stock UK'!P231)/('TRA_Stock EU28'!P231-'TRA_Stock UK'!P231),('TRA_VEff EU28'!P231*'TRA_Vkm EU28'!P231-'TRA_VEff UK'!P231*'TRA_Vkm UK'!P231)/('TRA_Vkm EU28'!P231-'TRA_Vkm UK'!P231)),0)</f>
        <v>0</v>
      </c>
      <c r="Q231" s="90">
        <f>IFERROR(IFERROR(('TRA_VEff EU28'!Q231*'TRA_Stock EU28'!Q231-'TRA_VEff UK'!Q231*'TRA_Stock UK'!Q231)/('TRA_Stock EU28'!Q231-'TRA_Stock UK'!Q231),('TRA_VEff EU28'!Q231*'TRA_Vkm EU28'!Q231-'TRA_VEff UK'!Q231*'TRA_Vkm UK'!Q231)/('TRA_Vkm EU28'!Q231-'TRA_Vkm UK'!Q231)),0)</f>
        <v>0</v>
      </c>
      <c r="R231" s="90">
        <f>IFERROR(IFERROR(('TRA_VEff EU28'!R231*'TRA_Stock EU28'!R231-'TRA_VEff UK'!R231*'TRA_Stock UK'!R231)/('TRA_Stock EU28'!R231-'TRA_Stock UK'!R231),('TRA_VEff EU28'!R231*'TRA_Vkm EU28'!R231-'TRA_VEff UK'!R231*'TRA_Vkm UK'!R231)/('TRA_Vkm EU28'!R231-'TRA_Vkm UK'!R231)),0)</f>
        <v>524.4755676316297</v>
      </c>
      <c r="S231" s="90">
        <f>IFERROR(IFERROR(('TRA_VEff EU28'!S231*'TRA_Stock EU28'!S231-'TRA_VEff UK'!S231*'TRA_Stock UK'!S231)/('TRA_Stock EU28'!S231-'TRA_Stock UK'!S231),('TRA_VEff EU28'!S231*'TRA_Vkm EU28'!S231-'TRA_VEff UK'!S231*'TRA_Vkm UK'!S231)/('TRA_Vkm EU28'!S231-'TRA_Vkm UK'!S231)),0)</f>
        <v>523.93055236488169</v>
      </c>
      <c r="T231" s="90">
        <f>IFERROR(IFERROR(('TRA_VEff EU28'!T231*'TRA_Stock EU28'!T231-'TRA_VEff UK'!T231*'TRA_Stock UK'!T231)/('TRA_Stock EU28'!T231-'TRA_Stock UK'!T231),('TRA_VEff EU28'!T231*'TRA_Vkm EU28'!T231-'TRA_VEff UK'!T231*'TRA_Vkm UK'!T231)/('TRA_Vkm EU28'!T231-'TRA_Vkm UK'!T231)),0)</f>
        <v>523.34045248693712</v>
      </c>
      <c r="U231" s="90">
        <f>IFERROR(IFERROR(('TRA_VEff EU28'!U231*'TRA_Stock EU28'!U231-'TRA_VEff UK'!U231*'TRA_Stock UK'!U231)/('TRA_Stock EU28'!U231-'TRA_Stock UK'!U231),('TRA_VEff EU28'!U231*'TRA_Vkm EU28'!U231-'TRA_VEff UK'!U231*'TRA_Vkm UK'!U231)/('TRA_Vkm EU28'!U231-'TRA_Vkm UK'!U231)),0)</f>
        <v>522.7898640679573</v>
      </c>
      <c r="V231" s="90">
        <f>IFERROR(IFERROR(('TRA_VEff EU28'!V231*'TRA_Stock EU28'!V231-'TRA_VEff UK'!V231*'TRA_Stock UK'!V231)/('TRA_Stock EU28'!V231-'TRA_Stock UK'!V231),('TRA_VEff EU28'!V231*'TRA_Vkm EU28'!V231-'TRA_VEff UK'!V231*'TRA_Vkm UK'!V231)/('TRA_Vkm EU28'!V231-'TRA_Vkm UK'!V231)),0)</f>
        <v>522.23285502578563</v>
      </c>
      <c r="W231" s="90">
        <f>IFERROR(IFERROR(('TRA_VEff EU28'!W231*'TRA_Stock EU28'!W231-'TRA_VEff UK'!W231*'TRA_Stock UK'!W231)/('TRA_Stock EU28'!W231-'TRA_Stock UK'!W231),('TRA_VEff EU28'!W231*'TRA_Vkm EU28'!W231-'TRA_VEff UK'!W231*'TRA_Vkm UK'!W231)/('TRA_Vkm EU28'!W231-'TRA_Vkm UK'!W231)),0)</f>
        <v>521.68617994803174</v>
      </c>
      <c r="X231" s="90">
        <f>IFERROR(IFERROR(('TRA_VEff EU28'!X231*'TRA_Stock EU28'!X231-'TRA_VEff UK'!X231*'TRA_Stock UK'!X231)/('TRA_Stock EU28'!X231-'TRA_Stock UK'!X231),('TRA_VEff EU28'!X231*'TRA_Vkm EU28'!X231-'TRA_VEff UK'!X231*'TRA_Vkm UK'!X231)/('TRA_Vkm EU28'!X231-'TRA_Vkm UK'!X231)),0)</f>
        <v>521.16730878541955</v>
      </c>
      <c r="Y231" s="90">
        <f>IFERROR(IFERROR(('TRA_VEff EU28'!Y231*'TRA_Stock EU28'!Y231-'TRA_VEff UK'!Y231*'TRA_Stock UK'!Y231)/('TRA_Stock EU28'!Y231-'TRA_Stock UK'!Y231),('TRA_VEff EU28'!Y231*'TRA_Vkm EU28'!Y231-'TRA_VEff UK'!Y231*'TRA_Vkm UK'!Y231)/('TRA_Vkm EU28'!Y231-'TRA_Vkm UK'!Y231)),0)</f>
        <v>520.63353292810359</v>
      </c>
      <c r="Z231" s="90">
        <f>IFERROR(IFERROR(('TRA_VEff EU28'!Z231*'TRA_Stock EU28'!Z231-'TRA_VEff UK'!Z231*'TRA_Stock UK'!Z231)/('TRA_Stock EU28'!Z231-'TRA_Stock UK'!Z231),('TRA_VEff EU28'!Z231*'TRA_Vkm EU28'!Z231-'TRA_VEff UK'!Z231*'TRA_Vkm UK'!Z231)/('TRA_Vkm EU28'!Z231-'TRA_Vkm UK'!Z231)),0)</f>
        <v>520.13903207490432</v>
      </c>
      <c r="AA231" s="90">
        <f>IFERROR(IFERROR(('TRA_VEff EU28'!AA231*'TRA_Stock EU28'!AA231-'TRA_VEff UK'!AA231*'TRA_Stock UK'!AA231)/('TRA_Stock EU28'!AA231-'TRA_Stock UK'!AA231),('TRA_VEff EU28'!AA231*'TRA_Vkm EU28'!AA231-'TRA_VEff UK'!AA231*'TRA_Vkm UK'!AA231)/('TRA_Vkm EU28'!AA231-'TRA_Vkm UK'!AA231)),0)</f>
        <v>519.64763016698259</v>
      </c>
      <c r="AB231" s="90">
        <f>IFERROR(IFERROR(('TRA_VEff EU28'!AB231*'TRA_Stock EU28'!AB231-'TRA_VEff UK'!AB231*'TRA_Stock UK'!AB231)/('TRA_Stock EU28'!AB231-'TRA_Stock UK'!AB231),('TRA_VEff EU28'!AB231*'TRA_Vkm EU28'!AB231-'TRA_VEff UK'!AB231*'TRA_Vkm UK'!AB231)/('TRA_Vkm EU28'!AB231-'TRA_Vkm UK'!AB231)),0)</f>
        <v>519.13260553511236</v>
      </c>
      <c r="AC231" s="90">
        <f>IFERROR(IFERROR(('TRA_VEff EU28'!AC231*'TRA_Stock EU28'!AC231-'TRA_VEff UK'!AC231*'TRA_Stock UK'!AC231)/('TRA_Stock EU28'!AC231-'TRA_Stock UK'!AC231),('TRA_VEff EU28'!AC231*'TRA_Vkm EU28'!AC231-'TRA_VEff UK'!AC231*'TRA_Vkm UK'!AC231)/('TRA_Vkm EU28'!AC231-'TRA_Vkm UK'!AC231)),0)</f>
        <v>518.60432724913846</v>
      </c>
      <c r="AD231" s="90">
        <f>IFERROR(IFERROR(('TRA_VEff EU28'!AD231*'TRA_Stock EU28'!AD231-'TRA_VEff UK'!AD231*'TRA_Stock UK'!AD231)/('TRA_Stock EU28'!AD231-'TRA_Stock UK'!AD231),('TRA_VEff EU28'!AD231*'TRA_Vkm EU28'!AD231-'TRA_VEff UK'!AD231*'TRA_Vkm UK'!AD231)/('TRA_Vkm EU28'!AD231-'TRA_Vkm UK'!AD231)),0)</f>
        <v>518.09080753387605</v>
      </c>
      <c r="AE231" s="90">
        <f>IFERROR(IFERROR(('TRA_VEff EU28'!AE231*'TRA_Stock EU28'!AE231-'TRA_VEff UK'!AE231*'TRA_Stock UK'!AE231)/('TRA_Stock EU28'!AE231-'TRA_Stock UK'!AE231),('TRA_VEff EU28'!AE231*'TRA_Vkm EU28'!AE231-'TRA_VEff UK'!AE231*'TRA_Vkm UK'!AE231)/('TRA_Vkm EU28'!AE231-'TRA_Vkm UK'!AE231)),0)</f>
        <v>517.5584802230369</v>
      </c>
      <c r="AF231" s="90">
        <f>IFERROR(IFERROR(('TRA_VEff EU28'!AF231*'TRA_Stock EU28'!AF231-'TRA_VEff UK'!AF231*'TRA_Stock UK'!AF231)/('TRA_Stock EU28'!AF231-'TRA_Stock UK'!AF231),('TRA_VEff EU28'!AF231*'TRA_Vkm EU28'!AF231-'TRA_VEff UK'!AF231*'TRA_Vkm UK'!AF231)/('TRA_Vkm EU28'!AF231-'TRA_Vkm UK'!AF231)),0)</f>
        <v>517.02005502931172</v>
      </c>
      <c r="AG231" s="90">
        <f>IFERROR(IFERROR(('TRA_VEff EU28'!AG231*'TRA_Stock EU28'!AG231-'TRA_VEff UK'!AG231*'TRA_Stock UK'!AG231)/('TRA_Stock EU28'!AG231-'TRA_Stock UK'!AG231),('TRA_VEff EU28'!AG231*'TRA_Vkm EU28'!AG231-'TRA_VEff UK'!AG231*'TRA_Vkm UK'!AG231)/('TRA_Vkm EU28'!AG231-'TRA_Vkm UK'!AG231)),0)</f>
        <v>516.45699917971535</v>
      </c>
      <c r="AH231" s="90">
        <f>IFERROR(IFERROR(('TRA_VEff EU28'!AH231*'TRA_Stock EU28'!AH231-'TRA_VEff UK'!AH231*'TRA_Stock UK'!AH231)/('TRA_Stock EU28'!AH231-'TRA_Stock UK'!AH231),('TRA_VEff EU28'!AH231*'TRA_Vkm EU28'!AH231-'TRA_VEff UK'!AH231*'TRA_Vkm UK'!AH231)/('TRA_Vkm EU28'!AH231-'TRA_Vkm UK'!AH231)),0)</f>
        <v>515.87043121363195</v>
      </c>
      <c r="AI231" s="90">
        <f>IFERROR(IFERROR(('TRA_VEff EU28'!AI231*'TRA_Stock EU28'!AI231-'TRA_VEff UK'!AI231*'TRA_Stock UK'!AI231)/('TRA_Stock EU28'!AI231-'TRA_Stock UK'!AI231),('TRA_VEff EU28'!AI231*'TRA_Vkm EU28'!AI231-'TRA_VEff UK'!AI231*'TRA_Vkm UK'!AI231)/('TRA_Vkm EU28'!AI231-'TRA_Vkm UK'!AI231)),0)</f>
        <v>515.29691740697046</v>
      </c>
      <c r="AJ231" s="90">
        <f>IFERROR(IFERROR(('TRA_VEff EU28'!AJ231*'TRA_Stock EU28'!AJ231-'TRA_VEff UK'!AJ231*'TRA_Stock UK'!AJ231)/('TRA_Stock EU28'!AJ231-'TRA_Stock UK'!AJ231),('TRA_VEff EU28'!AJ231*'TRA_Vkm EU28'!AJ231-'TRA_VEff UK'!AJ231*'TRA_Vkm UK'!AJ231)/('TRA_Vkm EU28'!AJ231-'TRA_Vkm UK'!AJ231)),0)</f>
        <v>514.67491834187786</v>
      </c>
      <c r="AK231" s="90">
        <f>IFERROR(IFERROR(('TRA_VEff EU28'!AK231*'TRA_Stock EU28'!AK231-'TRA_VEff UK'!AK231*'TRA_Stock UK'!AK231)/('TRA_Stock EU28'!AK231-'TRA_Stock UK'!AK231),('TRA_VEff EU28'!AK231*'TRA_Vkm EU28'!AK231-'TRA_VEff UK'!AK231*'TRA_Vkm UK'!AK231)/('TRA_Vkm EU28'!AK231-'TRA_Vkm UK'!AK231)),0)</f>
        <v>514.03049160860905</v>
      </c>
      <c r="AL231" s="90">
        <f>IFERROR(IFERROR(('TRA_VEff EU28'!AL231*'TRA_Stock EU28'!AL231-'TRA_VEff UK'!AL231*'TRA_Stock UK'!AL231)/('TRA_Stock EU28'!AL231-'TRA_Stock UK'!AL231),('TRA_VEff EU28'!AL231*'TRA_Vkm EU28'!AL231-'TRA_VEff UK'!AL231*'TRA_Vkm UK'!AL231)/('TRA_Vkm EU28'!AL231-'TRA_Vkm UK'!AL231)),0)</f>
        <v>513.33847065349482</v>
      </c>
      <c r="AM231" s="90">
        <f>IFERROR(IFERROR(('TRA_VEff EU28'!AM231*'TRA_Stock EU28'!AM231-'TRA_VEff UK'!AM231*'TRA_Stock UK'!AM231)/('TRA_Stock EU28'!AM231-'TRA_Stock UK'!AM231),('TRA_VEff EU28'!AM231*'TRA_Vkm EU28'!AM231-'TRA_VEff UK'!AM231*'TRA_Vkm UK'!AM231)/('TRA_Vkm EU28'!AM231-'TRA_Vkm UK'!AM231)),0)</f>
        <v>512.58522327368757</v>
      </c>
      <c r="AN231" s="90">
        <f>IFERROR(IFERROR(('TRA_VEff EU28'!AN231*'TRA_Stock EU28'!AN231-'TRA_VEff UK'!AN231*'TRA_Stock UK'!AN231)/('TRA_Stock EU28'!AN231-'TRA_Stock UK'!AN231),('TRA_VEff EU28'!AN231*'TRA_Vkm EU28'!AN231-'TRA_VEff UK'!AN231*'TRA_Vkm UK'!AN231)/('TRA_Vkm EU28'!AN231-'TRA_Vkm UK'!AN231)),0)</f>
        <v>511.25384848440365</v>
      </c>
      <c r="AO231" s="90">
        <f>IFERROR(IFERROR(('TRA_VEff EU28'!AO231*'TRA_Stock EU28'!AO231-'TRA_VEff UK'!AO231*'TRA_Stock UK'!AO231)/('TRA_Stock EU28'!AO231-'TRA_Stock UK'!AO231),('TRA_VEff EU28'!AO231*'TRA_Vkm EU28'!AO231-'TRA_VEff UK'!AO231*'TRA_Vkm UK'!AO231)/('TRA_Vkm EU28'!AO231-'TRA_Vkm UK'!AO231)),0)</f>
        <v>510.5092450573033</v>
      </c>
      <c r="AP231" s="90">
        <f>IFERROR(IFERROR(('TRA_VEff EU28'!AP231*'TRA_Stock EU28'!AP231-'TRA_VEff UK'!AP231*'TRA_Stock UK'!AP231)/('TRA_Stock EU28'!AP231-'TRA_Stock UK'!AP231),('TRA_VEff EU28'!AP231*'TRA_Vkm EU28'!AP231-'TRA_VEff UK'!AP231*'TRA_Vkm UK'!AP231)/('TRA_Vkm EU28'!AP231-'TRA_Vkm UK'!AP231)),0)</f>
        <v>509.65301658617813</v>
      </c>
      <c r="AQ231" s="90">
        <f>IFERROR(IFERROR(('TRA_VEff EU28'!AQ231*'TRA_Stock EU28'!AQ231-'TRA_VEff UK'!AQ231*'TRA_Stock UK'!AQ231)/('TRA_Stock EU28'!AQ231-'TRA_Stock UK'!AQ231),('TRA_VEff EU28'!AQ231*'TRA_Vkm EU28'!AQ231-'TRA_VEff UK'!AQ231*'TRA_Vkm UK'!AQ231)/('TRA_Vkm EU28'!AQ231-'TRA_Vkm UK'!AQ231)),0)</f>
        <v>508.7122403216697</v>
      </c>
      <c r="AR231" s="90">
        <f>IFERROR(IFERROR(('TRA_VEff EU28'!AR231*'TRA_Stock EU28'!AR231-'TRA_VEff UK'!AR231*'TRA_Stock UK'!AR231)/('TRA_Stock EU28'!AR231-'TRA_Stock UK'!AR231),('TRA_VEff EU28'!AR231*'TRA_Vkm EU28'!AR231-'TRA_VEff UK'!AR231*'TRA_Vkm UK'!AR231)/('TRA_Vkm EU28'!AR231-'TRA_Vkm UK'!AR231)),0)</f>
        <v>507.73210386548084</v>
      </c>
      <c r="AS231" s="90">
        <f>IFERROR(IFERROR(('TRA_VEff EU28'!AS231*'TRA_Stock EU28'!AS231-'TRA_VEff UK'!AS231*'TRA_Stock UK'!AS231)/('TRA_Stock EU28'!AS231-'TRA_Stock UK'!AS231),('TRA_VEff EU28'!AS231*'TRA_Vkm EU28'!AS231-'TRA_VEff UK'!AS231*'TRA_Vkm UK'!AS231)/('TRA_Vkm EU28'!AS231-'TRA_Vkm UK'!AS231)),0)</f>
        <v>506.59906639042862</v>
      </c>
      <c r="AT231" s="90">
        <f>IFERROR(IFERROR(('TRA_VEff EU28'!AT231*'TRA_Stock EU28'!AT231-'TRA_VEff UK'!AT231*'TRA_Stock UK'!AT231)/('TRA_Stock EU28'!AT231-'TRA_Stock UK'!AT231),('TRA_VEff EU28'!AT231*'TRA_Vkm EU28'!AT231-'TRA_VEff UK'!AT231*'TRA_Vkm UK'!AT231)/('TRA_Vkm EU28'!AT231-'TRA_Vkm UK'!AT231)),0)</f>
        <v>505.44254706155186</v>
      </c>
      <c r="AU231" s="90">
        <f>IFERROR(IFERROR(('TRA_VEff EU28'!AU231*'TRA_Stock EU28'!AU231-'TRA_VEff UK'!AU231*'TRA_Stock UK'!AU231)/('TRA_Stock EU28'!AU231-'TRA_Stock UK'!AU231),('TRA_VEff EU28'!AU231*'TRA_Vkm EU28'!AU231-'TRA_VEff UK'!AU231*'TRA_Vkm UK'!AU231)/('TRA_Vkm EU28'!AU231-'TRA_Vkm UK'!AU231)),0)</f>
        <v>504.11690144123025</v>
      </c>
      <c r="AV231" s="90">
        <f>IFERROR(IFERROR(('TRA_VEff EU28'!AV231*'TRA_Stock EU28'!AV231-'TRA_VEff UK'!AV231*'TRA_Stock UK'!AV231)/('TRA_Stock EU28'!AV231-'TRA_Stock UK'!AV231),('TRA_VEff EU28'!AV231*'TRA_Vkm EU28'!AV231-'TRA_VEff UK'!AV231*'TRA_Vkm UK'!AV231)/('TRA_Vkm EU28'!AV231-'TRA_Vkm UK'!AV231)),0)</f>
        <v>502.85575514520565</v>
      </c>
      <c r="AW231" s="90">
        <f>IFERROR(IFERROR(('TRA_VEff EU28'!AW231*'TRA_Stock EU28'!AW231-'TRA_VEff UK'!AW231*'TRA_Stock UK'!AW231)/('TRA_Stock EU28'!AW231-'TRA_Stock UK'!AW231),('TRA_VEff EU28'!AW231*'TRA_Vkm EU28'!AW231-'TRA_VEff UK'!AW231*'TRA_Vkm UK'!AW231)/('TRA_Vkm EU28'!AW231-'TRA_Vkm UK'!AW231)),0)</f>
        <v>501.59238463746391</v>
      </c>
      <c r="AX231" s="90">
        <f>IFERROR(IFERROR(('TRA_VEff EU28'!AX231*'TRA_Stock EU28'!AX231-'TRA_VEff UK'!AX231*'TRA_Stock UK'!AX231)/('TRA_Stock EU28'!AX231-'TRA_Stock UK'!AX231),('TRA_VEff EU28'!AX231*'TRA_Vkm EU28'!AX231-'TRA_VEff UK'!AX231*'TRA_Vkm UK'!AX231)/('TRA_Vkm EU28'!AX231-'TRA_Vkm UK'!AX231)),0)</f>
        <v>500.27216988948652</v>
      </c>
      <c r="AY231" s="90">
        <f>IFERROR(IFERROR(('TRA_VEff EU28'!AY231*'TRA_Stock EU28'!AY231-'TRA_VEff UK'!AY231*'TRA_Stock UK'!AY231)/('TRA_Stock EU28'!AY231-'TRA_Stock UK'!AY231),('TRA_VEff EU28'!AY231*'TRA_Vkm EU28'!AY231-'TRA_VEff UK'!AY231*'TRA_Vkm UK'!AY231)/('TRA_Vkm EU28'!AY231-'TRA_Vkm UK'!AY231)),0)</f>
        <v>498.76124135493347</v>
      </c>
      <c r="AZ231" s="90">
        <f>IFERROR(IFERROR(('TRA_VEff EU28'!AZ231*'TRA_Stock EU28'!AZ231-'TRA_VEff UK'!AZ231*'TRA_Stock UK'!AZ231)/('TRA_Stock EU28'!AZ231-'TRA_Stock UK'!AZ231),('TRA_VEff EU28'!AZ231*'TRA_Vkm EU28'!AZ231-'TRA_VEff UK'!AZ231*'TRA_Vkm UK'!AZ231)/('TRA_Vkm EU28'!AZ231-'TRA_Vkm UK'!AZ231)),0)</f>
        <v>497.32923805209856</v>
      </c>
    </row>
    <row r="232" spans="1:52">
      <c r="A232" s="109" t="s">
        <v>150</v>
      </c>
      <c r="B232" s="90">
        <f>IFERROR(IFERROR(('TRA_VEff EU28'!B232*'TRA_Stock EU28'!B232-'TRA_VEff UK'!B232*'TRA_Stock UK'!B232)/('TRA_Stock EU28'!B232-'TRA_Stock UK'!B232),('TRA_VEff EU28'!B232*'TRA_Vkm EU28'!B232-'TRA_VEff UK'!B232*'TRA_Vkm UK'!B232)/('TRA_Vkm EU28'!B232-'TRA_Vkm UK'!B232)),0)</f>
        <v>0</v>
      </c>
      <c r="C232" s="90">
        <f>IFERROR(IFERROR(('TRA_VEff EU28'!C232*'TRA_Stock EU28'!C232-'TRA_VEff UK'!C232*'TRA_Stock UK'!C232)/('TRA_Stock EU28'!C232-'TRA_Stock UK'!C232),('TRA_VEff EU28'!C232*'TRA_Vkm EU28'!C232-'TRA_VEff UK'!C232*'TRA_Vkm UK'!C232)/('TRA_Vkm EU28'!C232-'TRA_Vkm UK'!C232)),0)</f>
        <v>0</v>
      </c>
      <c r="D232" s="90">
        <f>IFERROR(IFERROR(('TRA_VEff EU28'!D232*'TRA_Stock EU28'!D232-'TRA_VEff UK'!D232*'TRA_Stock UK'!D232)/('TRA_Stock EU28'!D232-'TRA_Stock UK'!D232),('TRA_VEff EU28'!D232*'TRA_Vkm EU28'!D232-'TRA_VEff UK'!D232*'TRA_Vkm UK'!D232)/('TRA_Vkm EU28'!D232-'TRA_Vkm UK'!D232)),0)</f>
        <v>0</v>
      </c>
      <c r="E232" s="90">
        <f>IFERROR(IFERROR(('TRA_VEff EU28'!E232*'TRA_Stock EU28'!E232-'TRA_VEff UK'!E232*'TRA_Stock UK'!E232)/('TRA_Stock EU28'!E232-'TRA_Stock UK'!E232),('TRA_VEff EU28'!E232*'TRA_Vkm EU28'!E232-'TRA_VEff UK'!E232*'TRA_Vkm UK'!E232)/('TRA_Vkm EU28'!E232-'TRA_Vkm UK'!E232)),0)</f>
        <v>0</v>
      </c>
      <c r="F232" s="90">
        <f>IFERROR(IFERROR(('TRA_VEff EU28'!F232*'TRA_Stock EU28'!F232-'TRA_VEff UK'!F232*'TRA_Stock UK'!F232)/('TRA_Stock EU28'!F232-'TRA_Stock UK'!F232),('TRA_VEff EU28'!F232*'TRA_Vkm EU28'!F232-'TRA_VEff UK'!F232*'TRA_Vkm UK'!F232)/('TRA_Vkm EU28'!F232-'TRA_Vkm UK'!F232)),0)</f>
        <v>0</v>
      </c>
      <c r="G232" s="90">
        <f>IFERROR(IFERROR(('TRA_VEff EU28'!G232*'TRA_Stock EU28'!G232-'TRA_VEff UK'!G232*'TRA_Stock UK'!G232)/('TRA_Stock EU28'!G232-'TRA_Stock UK'!G232),('TRA_VEff EU28'!G232*'TRA_Vkm EU28'!G232-'TRA_VEff UK'!G232*'TRA_Vkm UK'!G232)/('TRA_Vkm EU28'!G232-'TRA_Vkm UK'!G232)),0)</f>
        <v>0</v>
      </c>
      <c r="H232" s="90">
        <f>IFERROR(IFERROR(('TRA_VEff EU28'!H232*'TRA_Stock EU28'!H232-'TRA_VEff UK'!H232*'TRA_Stock UK'!H232)/('TRA_Stock EU28'!H232-'TRA_Stock UK'!H232),('TRA_VEff EU28'!H232*'TRA_Vkm EU28'!H232-'TRA_VEff UK'!H232*'TRA_Vkm UK'!H232)/('TRA_Vkm EU28'!H232-'TRA_Vkm UK'!H232)),0)</f>
        <v>0</v>
      </c>
      <c r="I232" s="90">
        <f>IFERROR(IFERROR(('TRA_VEff EU28'!I232*'TRA_Stock EU28'!I232-'TRA_VEff UK'!I232*'TRA_Stock UK'!I232)/('TRA_Stock EU28'!I232-'TRA_Stock UK'!I232),('TRA_VEff EU28'!I232*'TRA_Vkm EU28'!I232-'TRA_VEff UK'!I232*'TRA_Vkm UK'!I232)/('TRA_Vkm EU28'!I232-'TRA_Vkm UK'!I232)),0)</f>
        <v>0</v>
      </c>
      <c r="J232" s="90">
        <f>IFERROR(IFERROR(('TRA_VEff EU28'!J232*'TRA_Stock EU28'!J232-'TRA_VEff UK'!J232*'TRA_Stock UK'!J232)/('TRA_Stock EU28'!J232-'TRA_Stock UK'!J232),('TRA_VEff EU28'!J232*'TRA_Vkm EU28'!J232-'TRA_VEff UK'!J232*'TRA_Vkm UK'!J232)/('TRA_Vkm EU28'!J232-'TRA_Vkm UK'!J232)),0)</f>
        <v>0</v>
      </c>
      <c r="K232" s="90">
        <f>IFERROR(IFERROR(('TRA_VEff EU28'!K232*'TRA_Stock EU28'!K232-'TRA_VEff UK'!K232*'TRA_Stock UK'!K232)/('TRA_Stock EU28'!K232-'TRA_Stock UK'!K232),('TRA_VEff EU28'!K232*'TRA_Vkm EU28'!K232-'TRA_VEff UK'!K232*'TRA_Vkm UK'!K232)/('TRA_Vkm EU28'!K232-'TRA_Vkm UK'!K232)),0)</f>
        <v>0</v>
      </c>
      <c r="L232" s="90">
        <f>IFERROR(IFERROR(('TRA_VEff EU28'!L232*'TRA_Stock EU28'!L232-'TRA_VEff UK'!L232*'TRA_Stock UK'!L232)/('TRA_Stock EU28'!L232-'TRA_Stock UK'!L232),('TRA_VEff EU28'!L232*'TRA_Vkm EU28'!L232-'TRA_VEff UK'!L232*'TRA_Vkm UK'!L232)/('TRA_Vkm EU28'!L232-'TRA_Vkm UK'!L232)),0)</f>
        <v>0</v>
      </c>
      <c r="M232" s="90">
        <f>IFERROR(IFERROR(('TRA_VEff EU28'!M232*'TRA_Stock EU28'!M232-'TRA_VEff UK'!M232*'TRA_Stock UK'!M232)/('TRA_Stock EU28'!M232-'TRA_Stock UK'!M232),('TRA_VEff EU28'!M232*'TRA_Vkm EU28'!M232-'TRA_VEff UK'!M232*'TRA_Vkm UK'!M232)/('TRA_Vkm EU28'!M232-'TRA_Vkm UK'!M232)),0)</f>
        <v>0</v>
      </c>
      <c r="N232" s="90">
        <f>IFERROR(IFERROR(('TRA_VEff EU28'!N232*'TRA_Stock EU28'!N232-'TRA_VEff UK'!N232*'TRA_Stock UK'!N232)/('TRA_Stock EU28'!N232-'TRA_Stock UK'!N232),('TRA_VEff EU28'!N232*'TRA_Vkm EU28'!N232-'TRA_VEff UK'!N232*'TRA_Vkm UK'!N232)/('TRA_Vkm EU28'!N232-'TRA_Vkm UK'!N232)),0)</f>
        <v>0</v>
      </c>
      <c r="O232" s="90">
        <f>IFERROR(IFERROR(('TRA_VEff EU28'!O232*'TRA_Stock EU28'!O232-'TRA_VEff UK'!O232*'TRA_Stock UK'!O232)/('TRA_Stock EU28'!O232-'TRA_Stock UK'!O232),('TRA_VEff EU28'!O232*'TRA_Vkm EU28'!O232-'TRA_VEff UK'!O232*'TRA_Vkm UK'!O232)/('TRA_Vkm EU28'!O232-'TRA_Vkm UK'!O232)),0)</f>
        <v>0</v>
      </c>
      <c r="P232" s="90">
        <f>IFERROR(IFERROR(('TRA_VEff EU28'!P232*'TRA_Stock EU28'!P232-'TRA_VEff UK'!P232*'TRA_Stock UK'!P232)/('TRA_Stock EU28'!P232-'TRA_Stock UK'!P232),('TRA_VEff EU28'!P232*'TRA_Vkm EU28'!P232-'TRA_VEff UK'!P232*'TRA_Vkm UK'!P232)/('TRA_Vkm EU28'!P232-'TRA_Vkm UK'!P232)),0)</f>
        <v>0</v>
      </c>
      <c r="Q232" s="90">
        <f>IFERROR(IFERROR(('TRA_VEff EU28'!Q232*'TRA_Stock EU28'!Q232-'TRA_VEff UK'!Q232*'TRA_Stock UK'!Q232)/('TRA_Stock EU28'!Q232-'TRA_Stock UK'!Q232),('TRA_VEff EU28'!Q232*'TRA_Vkm EU28'!Q232-'TRA_VEff UK'!Q232*'TRA_Vkm UK'!Q232)/('TRA_Vkm EU28'!Q232-'TRA_Vkm UK'!Q232)),0)</f>
        <v>0</v>
      </c>
      <c r="R232" s="90">
        <f>IFERROR(IFERROR(('TRA_VEff EU28'!R232*'TRA_Stock EU28'!R232-'TRA_VEff UK'!R232*'TRA_Stock UK'!R232)/('TRA_Stock EU28'!R232-'TRA_Stock UK'!R232),('TRA_VEff EU28'!R232*'TRA_Vkm EU28'!R232-'TRA_VEff UK'!R232*'TRA_Vkm UK'!R232)/('TRA_Vkm EU28'!R232-'TRA_Vkm UK'!R232)),0)</f>
        <v>509.18666780730587</v>
      </c>
      <c r="S232" s="90">
        <f>IFERROR(IFERROR(('TRA_VEff EU28'!S232*'TRA_Stock EU28'!S232-'TRA_VEff UK'!S232*'TRA_Stock UK'!S232)/('TRA_Stock EU28'!S232-'TRA_Stock UK'!S232),('TRA_VEff EU28'!S232*'TRA_Vkm EU28'!S232-'TRA_VEff UK'!S232*'TRA_Vkm UK'!S232)/('TRA_Vkm EU28'!S232-'TRA_Vkm UK'!S232)),0)</f>
        <v>508.52862956772236</v>
      </c>
      <c r="T232" s="90">
        <f>IFERROR(IFERROR(('TRA_VEff EU28'!T232*'TRA_Stock EU28'!T232-'TRA_VEff UK'!T232*'TRA_Stock UK'!T232)/('TRA_Stock EU28'!T232-'TRA_Stock UK'!T232),('TRA_VEff EU28'!T232*'TRA_Vkm EU28'!T232-'TRA_VEff UK'!T232*'TRA_Vkm UK'!T232)/('TRA_Vkm EU28'!T232-'TRA_Vkm UK'!T232)),0)</f>
        <v>507.75508874333451</v>
      </c>
      <c r="U232" s="90">
        <f>IFERROR(IFERROR(('TRA_VEff EU28'!U232*'TRA_Stock EU28'!U232-'TRA_VEff UK'!U232*'TRA_Stock UK'!U232)/('TRA_Stock EU28'!U232-'TRA_Stock UK'!U232),('TRA_VEff EU28'!U232*'TRA_Vkm EU28'!U232-'TRA_VEff UK'!U232*'TRA_Vkm UK'!U232)/('TRA_Vkm EU28'!U232-'TRA_Vkm UK'!U232)),0)</f>
        <v>506.96731130639068</v>
      </c>
      <c r="V232" s="90">
        <f>IFERROR(IFERROR(('TRA_VEff EU28'!V232*'TRA_Stock EU28'!V232-'TRA_VEff UK'!V232*'TRA_Stock UK'!V232)/('TRA_Stock EU28'!V232-'TRA_Stock UK'!V232),('TRA_VEff EU28'!V232*'TRA_Vkm EU28'!V232-'TRA_VEff UK'!V232*'TRA_Vkm UK'!V232)/('TRA_Vkm EU28'!V232-'TRA_Vkm UK'!V232)),0)</f>
        <v>506.10933323996647</v>
      </c>
      <c r="W232" s="90">
        <f>IFERROR(IFERROR(('TRA_VEff EU28'!W232*'TRA_Stock EU28'!W232-'TRA_VEff UK'!W232*'TRA_Stock UK'!W232)/('TRA_Stock EU28'!W232-'TRA_Stock UK'!W232),('TRA_VEff EU28'!W232*'TRA_Vkm EU28'!W232-'TRA_VEff UK'!W232*'TRA_Vkm UK'!W232)/('TRA_Vkm EU28'!W232-'TRA_Vkm UK'!W232)),0)</f>
        <v>505.22219421576563</v>
      </c>
      <c r="X232" s="90">
        <f>IFERROR(IFERROR(('TRA_VEff EU28'!X232*'TRA_Stock EU28'!X232-'TRA_VEff UK'!X232*'TRA_Stock UK'!X232)/('TRA_Stock EU28'!X232-'TRA_Stock UK'!X232),('TRA_VEff EU28'!X232*'TRA_Vkm EU28'!X232-'TRA_VEff UK'!X232*'TRA_Vkm UK'!X232)/('TRA_Vkm EU28'!X232-'TRA_Vkm UK'!X232)),0)</f>
        <v>504.34784781516072</v>
      </c>
      <c r="Y232" s="90">
        <f>IFERROR(IFERROR(('TRA_VEff EU28'!Y232*'TRA_Stock EU28'!Y232-'TRA_VEff UK'!Y232*'TRA_Stock UK'!Y232)/('TRA_Stock EU28'!Y232-'TRA_Stock UK'!Y232),('TRA_VEff EU28'!Y232*'TRA_Vkm EU28'!Y232-'TRA_VEff UK'!Y232*'TRA_Vkm UK'!Y232)/('TRA_Vkm EU28'!Y232-'TRA_Vkm UK'!Y232)),0)</f>
        <v>503.42078986129684</v>
      </c>
      <c r="Z232" s="90">
        <f>IFERROR(IFERROR(('TRA_VEff EU28'!Z232*'TRA_Stock EU28'!Z232-'TRA_VEff UK'!Z232*'TRA_Stock UK'!Z232)/('TRA_Stock EU28'!Z232-'TRA_Stock UK'!Z232),('TRA_VEff EU28'!Z232*'TRA_Vkm EU28'!Z232-'TRA_VEff UK'!Z232*'TRA_Vkm UK'!Z232)/('TRA_Vkm EU28'!Z232-'TRA_Vkm UK'!Z232)),0)</f>
        <v>502.52466722029016</v>
      </c>
      <c r="AA232" s="90">
        <f>IFERROR(IFERROR(('TRA_VEff EU28'!AA232*'TRA_Stock EU28'!AA232-'TRA_VEff UK'!AA232*'TRA_Stock UK'!AA232)/('TRA_Stock EU28'!AA232-'TRA_Stock UK'!AA232),('TRA_VEff EU28'!AA232*'TRA_Vkm EU28'!AA232-'TRA_VEff UK'!AA232*'TRA_Vkm UK'!AA232)/('TRA_Vkm EU28'!AA232-'TRA_Vkm UK'!AA232)),0)</f>
        <v>501.59143559426565</v>
      </c>
      <c r="AB232" s="90">
        <f>IFERROR(IFERROR(('TRA_VEff EU28'!AB232*'TRA_Stock EU28'!AB232-'TRA_VEff UK'!AB232*'TRA_Stock UK'!AB232)/('TRA_Stock EU28'!AB232-'TRA_Stock UK'!AB232),('TRA_VEff EU28'!AB232*'TRA_Vkm EU28'!AB232-'TRA_VEff UK'!AB232*'TRA_Vkm UK'!AB232)/('TRA_Vkm EU28'!AB232-'TRA_Vkm UK'!AB232)),0)</f>
        <v>500.57766907151648</v>
      </c>
      <c r="AC232" s="90">
        <f>IFERROR(IFERROR(('TRA_VEff EU28'!AC232*'TRA_Stock EU28'!AC232-'TRA_VEff UK'!AC232*'TRA_Stock UK'!AC232)/('TRA_Stock EU28'!AC232-'TRA_Stock UK'!AC232),('TRA_VEff EU28'!AC232*'TRA_Vkm EU28'!AC232-'TRA_VEff UK'!AC232*'TRA_Vkm UK'!AC232)/('TRA_Vkm EU28'!AC232-'TRA_Vkm UK'!AC232)),0)</f>
        <v>499.5653228445467</v>
      </c>
      <c r="AD232" s="90">
        <f>IFERROR(IFERROR(('TRA_VEff EU28'!AD232*'TRA_Stock EU28'!AD232-'TRA_VEff UK'!AD232*'TRA_Stock UK'!AD232)/('TRA_Stock EU28'!AD232-'TRA_Stock UK'!AD232),('TRA_VEff EU28'!AD232*'TRA_Vkm EU28'!AD232-'TRA_VEff UK'!AD232*'TRA_Vkm UK'!AD232)/('TRA_Vkm EU28'!AD232-'TRA_Vkm UK'!AD232)),0)</f>
        <v>498.56653026108</v>
      </c>
      <c r="AE232" s="90">
        <f>IFERROR(IFERROR(('TRA_VEff EU28'!AE232*'TRA_Stock EU28'!AE232-'TRA_VEff UK'!AE232*'TRA_Stock UK'!AE232)/('TRA_Stock EU28'!AE232-'TRA_Stock UK'!AE232),('TRA_VEff EU28'!AE232*'TRA_Vkm EU28'!AE232-'TRA_VEff UK'!AE232*'TRA_Vkm UK'!AE232)/('TRA_Vkm EU28'!AE232-'TRA_Vkm UK'!AE232)),0)</f>
        <v>497.52815153275668</v>
      </c>
      <c r="AF232" s="90">
        <f>IFERROR(IFERROR(('TRA_VEff EU28'!AF232*'TRA_Stock EU28'!AF232-'TRA_VEff UK'!AF232*'TRA_Stock UK'!AF232)/('TRA_Stock EU28'!AF232-'TRA_Stock UK'!AF232),('TRA_VEff EU28'!AF232*'TRA_Vkm EU28'!AF232-'TRA_VEff UK'!AF232*'TRA_Vkm UK'!AF232)/('TRA_Vkm EU28'!AF232-'TRA_Vkm UK'!AF232)),0)</f>
        <v>496.45942440566438</v>
      </c>
      <c r="AG232" s="90">
        <f>IFERROR(IFERROR(('TRA_VEff EU28'!AG232*'TRA_Stock EU28'!AG232-'TRA_VEff UK'!AG232*'TRA_Stock UK'!AG232)/('TRA_Stock EU28'!AG232-'TRA_Stock UK'!AG232),('TRA_VEff EU28'!AG232*'TRA_Vkm EU28'!AG232-'TRA_VEff UK'!AG232*'TRA_Vkm UK'!AG232)/('TRA_Vkm EU28'!AG232-'TRA_Vkm UK'!AG232)),0)</f>
        <v>495.31821985545747</v>
      </c>
      <c r="AH232" s="90">
        <f>IFERROR(IFERROR(('TRA_VEff EU28'!AH232*'TRA_Stock EU28'!AH232-'TRA_VEff UK'!AH232*'TRA_Stock UK'!AH232)/('TRA_Stock EU28'!AH232-'TRA_Stock UK'!AH232),('TRA_VEff EU28'!AH232*'TRA_Vkm EU28'!AH232-'TRA_VEff UK'!AH232*'TRA_Vkm UK'!AH232)/('TRA_Vkm EU28'!AH232-'TRA_Vkm UK'!AH232)),0)</f>
        <v>494.04381656039732</v>
      </c>
      <c r="AI232" s="90">
        <f>IFERROR(IFERROR(('TRA_VEff EU28'!AI232*'TRA_Stock EU28'!AI232-'TRA_VEff UK'!AI232*'TRA_Stock UK'!AI232)/('TRA_Stock EU28'!AI232-'TRA_Stock UK'!AI232),('TRA_VEff EU28'!AI232*'TRA_Vkm EU28'!AI232-'TRA_VEff UK'!AI232*'TRA_Vkm UK'!AI232)/('TRA_Vkm EU28'!AI232-'TRA_Vkm UK'!AI232)),0)</f>
        <v>492.76732604004854</v>
      </c>
      <c r="AJ232" s="90">
        <f>IFERROR(IFERROR(('TRA_VEff EU28'!AJ232*'TRA_Stock EU28'!AJ232-'TRA_VEff UK'!AJ232*'TRA_Stock UK'!AJ232)/('TRA_Stock EU28'!AJ232-'TRA_Stock UK'!AJ232),('TRA_VEff EU28'!AJ232*'TRA_Vkm EU28'!AJ232-'TRA_VEff UK'!AJ232*'TRA_Vkm UK'!AJ232)/('TRA_Vkm EU28'!AJ232-'TRA_Vkm UK'!AJ232)),0)</f>
        <v>491.2441299333297</v>
      </c>
      <c r="AK232" s="90">
        <f>IFERROR(IFERROR(('TRA_VEff EU28'!AK232*'TRA_Stock EU28'!AK232-'TRA_VEff UK'!AK232*'TRA_Stock UK'!AK232)/('TRA_Stock EU28'!AK232-'TRA_Stock UK'!AK232),('TRA_VEff EU28'!AK232*'TRA_Vkm EU28'!AK232-'TRA_VEff UK'!AK232*'TRA_Vkm UK'!AK232)/('TRA_Vkm EU28'!AK232-'TRA_Vkm UK'!AK232)),0)</f>
        <v>489.69506662706817</v>
      </c>
      <c r="AL232" s="90">
        <f>IFERROR(IFERROR(('TRA_VEff EU28'!AL232*'TRA_Stock EU28'!AL232-'TRA_VEff UK'!AL232*'TRA_Stock UK'!AL232)/('TRA_Stock EU28'!AL232-'TRA_Stock UK'!AL232),('TRA_VEff EU28'!AL232*'TRA_Vkm EU28'!AL232-'TRA_VEff UK'!AL232*'TRA_Vkm UK'!AL232)/('TRA_Vkm EU28'!AL232-'TRA_Vkm UK'!AL232)),0)</f>
        <v>488.00997005220535</v>
      </c>
      <c r="AM232" s="90">
        <f>IFERROR(IFERROR(('TRA_VEff EU28'!AM232*'TRA_Stock EU28'!AM232-'TRA_VEff UK'!AM232*'TRA_Stock UK'!AM232)/('TRA_Stock EU28'!AM232-'TRA_Stock UK'!AM232),('TRA_VEff EU28'!AM232*'TRA_Vkm EU28'!AM232-'TRA_VEff UK'!AM232*'TRA_Vkm UK'!AM232)/('TRA_Vkm EU28'!AM232-'TRA_Vkm UK'!AM232)),0)</f>
        <v>486.23240803974994</v>
      </c>
      <c r="AN232" s="90">
        <f>IFERROR(IFERROR(('TRA_VEff EU28'!AN232*'TRA_Stock EU28'!AN232-'TRA_VEff UK'!AN232*'TRA_Stock UK'!AN232)/('TRA_Stock EU28'!AN232-'TRA_Stock UK'!AN232),('TRA_VEff EU28'!AN232*'TRA_Vkm EU28'!AN232-'TRA_VEff UK'!AN232*'TRA_Vkm UK'!AN232)/('TRA_Vkm EU28'!AN232-'TRA_Vkm UK'!AN232)),0)</f>
        <v>483.91853443262283</v>
      </c>
      <c r="AO232" s="90">
        <f>IFERROR(IFERROR(('TRA_VEff EU28'!AO232*'TRA_Stock EU28'!AO232-'TRA_VEff UK'!AO232*'TRA_Stock UK'!AO232)/('TRA_Stock EU28'!AO232-'TRA_Stock UK'!AO232),('TRA_VEff EU28'!AO232*'TRA_Vkm EU28'!AO232-'TRA_VEff UK'!AO232*'TRA_Vkm UK'!AO232)/('TRA_Vkm EU28'!AO232-'TRA_Vkm UK'!AO232)),0)</f>
        <v>482.47161407494752</v>
      </c>
      <c r="AP232" s="90">
        <f>IFERROR(IFERROR(('TRA_VEff EU28'!AP232*'TRA_Stock EU28'!AP232-'TRA_VEff UK'!AP232*'TRA_Stock UK'!AP232)/('TRA_Stock EU28'!AP232-'TRA_Stock UK'!AP232),('TRA_VEff EU28'!AP232*'TRA_Vkm EU28'!AP232-'TRA_VEff UK'!AP232*'TRA_Vkm UK'!AP232)/('TRA_Vkm EU28'!AP232-'TRA_Vkm UK'!AP232)),0)</f>
        <v>480.60023644646191</v>
      </c>
      <c r="AQ232" s="90">
        <f>IFERROR(IFERROR(('TRA_VEff EU28'!AQ232*'TRA_Stock EU28'!AQ232-'TRA_VEff UK'!AQ232*'TRA_Stock UK'!AQ232)/('TRA_Stock EU28'!AQ232-'TRA_Stock UK'!AQ232),('TRA_VEff EU28'!AQ232*'TRA_Vkm EU28'!AQ232-'TRA_VEff UK'!AQ232*'TRA_Vkm UK'!AQ232)/('TRA_Vkm EU28'!AQ232-'TRA_Vkm UK'!AQ232)),0)</f>
        <v>478.52625988149219</v>
      </c>
      <c r="AR232" s="90">
        <f>IFERROR(IFERROR(('TRA_VEff EU28'!AR232*'TRA_Stock EU28'!AR232-'TRA_VEff UK'!AR232*'TRA_Stock UK'!AR232)/('TRA_Stock EU28'!AR232-'TRA_Stock UK'!AR232),('TRA_VEff EU28'!AR232*'TRA_Vkm EU28'!AR232-'TRA_VEff UK'!AR232*'TRA_Vkm UK'!AR232)/('TRA_Vkm EU28'!AR232-'TRA_Vkm UK'!AR232)),0)</f>
        <v>476.45606245858875</v>
      </c>
      <c r="AS232" s="90">
        <f>IFERROR(IFERROR(('TRA_VEff EU28'!AS232*'TRA_Stock EU28'!AS232-'TRA_VEff UK'!AS232*'TRA_Stock UK'!AS232)/('TRA_Stock EU28'!AS232-'TRA_Stock UK'!AS232),('TRA_VEff EU28'!AS232*'TRA_Vkm EU28'!AS232-'TRA_VEff UK'!AS232*'TRA_Vkm UK'!AS232)/('TRA_Vkm EU28'!AS232-'TRA_Vkm UK'!AS232)),0)</f>
        <v>474.28989347251803</v>
      </c>
      <c r="AT232" s="90">
        <f>IFERROR(IFERROR(('TRA_VEff EU28'!AT232*'TRA_Stock EU28'!AT232-'TRA_VEff UK'!AT232*'TRA_Stock UK'!AT232)/('TRA_Stock EU28'!AT232-'TRA_Stock UK'!AT232),('TRA_VEff EU28'!AT232*'TRA_Vkm EU28'!AT232-'TRA_VEff UK'!AT232*'TRA_Vkm UK'!AT232)/('TRA_Vkm EU28'!AT232-'TRA_Vkm UK'!AT232)),0)</f>
        <v>472.2507236031575</v>
      </c>
      <c r="AU232" s="90">
        <f>IFERROR(IFERROR(('TRA_VEff EU28'!AU232*'TRA_Stock EU28'!AU232-'TRA_VEff UK'!AU232*'TRA_Stock UK'!AU232)/('TRA_Stock EU28'!AU232-'TRA_Stock UK'!AU232),('TRA_VEff EU28'!AU232*'TRA_Vkm EU28'!AU232-'TRA_VEff UK'!AU232*'TRA_Vkm UK'!AU232)/('TRA_Vkm EU28'!AU232-'TRA_Vkm UK'!AU232)),0)</f>
        <v>470.2978666790753</v>
      </c>
      <c r="AV232" s="90">
        <f>IFERROR(IFERROR(('TRA_VEff EU28'!AV232*'TRA_Stock EU28'!AV232-'TRA_VEff UK'!AV232*'TRA_Stock UK'!AV232)/('TRA_Stock EU28'!AV232-'TRA_Stock UK'!AV232),('TRA_VEff EU28'!AV232*'TRA_Vkm EU28'!AV232-'TRA_VEff UK'!AV232*'TRA_Vkm UK'!AV232)/('TRA_Vkm EU28'!AV232-'TRA_Vkm UK'!AV232)),0)</f>
        <v>468.49638569842182</v>
      </c>
      <c r="AW232" s="90">
        <f>IFERROR(IFERROR(('TRA_VEff EU28'!AW232*'TRA_Stock EU28'!AW232-'TRA_VEff UK'!AW232*'TRA_Stock UK'!AW232)/('TRA_Stock EU28'!AW232-'TRA_Stock UK'!AW232),('TRA_VEff EU28'!AW232*'TRA_Vkm EU28'!AW232-'TRA_VEff UK'!AW232*'TRA_Vkm UK'!AW232)/('TRA_Vkm EU28'!AW232-'TRA_Vkm UK'!AW232)),0)</f>
        <v>466.68203100003518</v>
      </c>
      <c r="AX232" s="90">
        <f>IFERROR(IFERROR(('TRA_VEff EU28'!AX232*'TRA_Stock EU28'!AX232-'TRA_VEff UK'!AX232*'TRA_Stock UK'!AX232)/('TRA_Stock EU28'!AX232-'TRA_Stock UK'!AX232),('TRA_VEff EU28'!AX232*'TRA_Vkm EU28'!AX232-'TRA_VEff UK'!AX232*'TRA_Vkm UK'!AX232)/('TRA_Vkm EU28'!AX232-'TRA_Vkm UK'!AX232)),0)</f>
        <v>465.02551854711248</v>
      </c>
      <c r="AY232" s="90">
        <f>IFERROR(IFERROR(('TRA_VEff EU28'!AY232*'TRA_Stock EU28'!AY232-'TRA_VEff UK'!AY232*'TRA_Stock UK'!AY232)/('TRA_Stock EU28'!AY232-'TRA_Stock UK'!AY232),('TRA_VEff EU28'!AY232*'TRA_Vkm EU28'!AY232-'TRA_VEff UK'!AY232*'TRA_Vkm UK'!AY232)/('TRA_Vkm EU28'!AY232-'TRA_Vkm UK'!AY232)),0)</f>
        <v>463.08925602328634</v>
      </c>
      <c r="AZ232" s="90">
        <f>IFERROR(IFERROR(('TRA_VEff EU28'!AZ232*'TRA_Stock EU28'!AZ232-'TRA_VEff UK'!AZ232*'TRA_Stock UK'!AZ232)/('TRA_Stock EU28'!AZ232-'TRA_Stock UK'!AZ232),('TRA_VEff EU28'!AZ232*'TRA_Vkm EU28'!AZ232-'TRA_VEff UK'!AZ232*'TRA_Vkm UK'!AZ232)/('TRA_Vkm EU28'!AZ232-'TRA_Vkm UK'!AZ232)),0)</f>
        <v>461.50231404020241</v>
      </c>
    </row>
    <row r="233" spans="1:52">
      <c r="A233" s="109" t="s">
        <v>163</v>
      </c>
      <c r="B233" s="90">
        <f>IFERROR(IFERROR(('TRA_VEff EU28'!B233*'TRA_Stock EU28'!B233-'TRA_VEff UK'!B233*'TRA_Stock UK'!B233)/('TRA_Stock EU28'!B233-'TRA_Stock UK'!B233),('TRA_VEff EU28'!B233*'TRA_Vkm EU28'!B233-'TRA_VEff UK'!B233*'TRA_Vkm UK'!B233)/('TRA_Vkm EU28'!B233-'TRA_Vkm UK'!B233)),0)</f>
        <v>0</v>
      </c>
      <c r="C233" s="90">
        <f>IFERROR(IFERROR(('TRA_VEff EU28'!C233*'TRA_Stock EU28'!C233-'TRA_VEff UK'!C233*'TRA_Stock UK'!C233)/('TRA_Stock EU28'!C233-'TRA_Stock UK'!C233),('TRA_VEff EU28'!C233*'TRA_Vkm EU28'!C233-'TRA_VEff UK'!C233*'TRA_Vkm UK'!C233)/('TRA_Vkm EU28'!C233-'TRA_Vkm UK'!C233)),0)</f>
        <v>0</v>
      </c>
      <c r="D233" s="90">
        <f>IFERROR(IFERROR(('TRA_VEff EU28'!D233*'TRA_Stock EU28'!D233-'TRA_VEff UK'!D233*'TRA_Stock UK'!D233)/('TRA_Stock EU28'!D233-'TRA_Stock UK'!D233),('TRA_VEff EU28'!D233*'TRA_Vkm EU28'!D233-'TRA_VEff UK'!D233*'TRA_Vkm UK'!D233)/('TRA_Vkm EU28'!D233-'TRA_Vkm UK'!D233)),0)</f>
        <v>0</v>
      </c>
      <c r="E233" s="90">
        <f>IFERROR(IFERROR(('TRA_VEff EU28'!E233*'TRA_Stock EU28'!E233-'TRA_VEff UK'!E233*'TRA_Stock UK'!E233)/('TRA_Stock EU28'!E233-'TRA_Stock UK'!E233),('TRA_VEff EU28'!E233*'TRA_Vkm EU28'!E233-'TRA_VEff UK'!E233*'TRA_Vkm UK'!E233)/('TRA_Vkm EU28'!E233-'TRA_Vkm UK'!E233)),0)</f>
        <v>0</v>
      </c>
      <c r="F233" s="90">
        <f>IFERROR(IFERROR(('TRA_VEff EU28'!F233*'TRA_Stock EU28'!F233-'TRA_VEff UK'!F233*'TRA_Stock UK'!F233)/('TRA_Stock EU28'!F233-'TRA_Stock UK'!F233),('TRA_VEff EU28'!F233*'TRA_Vkm EU28'!F233-'TRA_VEff UK'!F233*'TRA_Vkm UK'!F233)/('TRA_Vkm EU28'!F233-'TRA_Vkm UK'!F233)),0)</f>
        <v>0</v>
      </c>
      <c r="G233" s="90">
        <f>IFERROR(IFERROR(('TRA_VEff EU28'!G233*'TRA_Stock EU28'!G233-'TRA_VEff UK'!G233*'TRA_Stock UK'!G233)/('TRA_Stock EU28'!G233-'TRA_Stock UK'!G233),('TRA_VEff EU28'!G233*'TRA_Vkm EU28'!G233-'TRA_VEff UK'!G233*'TRA_Vkm UK'!G233)/('TRA_Vkm EU28'!G233-'TRA_Vkm UK'!G233)),0)</f>
        <v>0</v>
      </c>
      <c r="H233" s="90">
        <f>IFERROR(IFERROR(('TRA_VEff EU28'!H233*'TRA_Stock EU28'!H233-'TRA_VEff UK'!H233*'TRA_Stock UK'!H233)/('TRA_Stock EU28'!H233-'TRA_Stock UK'!H233),('TRA_VEff EU28'!H233*'TRA_Vkm EU28'!H233-'TRA_VEff UK'!H233*'TRA_Vkm UK'!H233)/('TRA_Vkm EU28'!H233-'TRA_Vkm UK'!H233)),0)</f>
        <v>0</v>
      </c>
      <c r="I233" s="90">
        <f>IFERROR(IFERROR(('TRA_VEff EU28'!I233*'TRA_Stock EU28'!I233-'TRA_VEff UK'!I233*'TRA_Stock UK'!I233)/('TRA_Stock EU28'!I233-'TRA_Stock UK'!I233),('TRA_VEff EU28'!I233*'TRA_Vkm EU28'!I233-'TRA_VEff UK'!I233*'TRA_Vkm UK'!I233)/('TRA_Vkm EU28'!I233-'TRA_Vkm UK'!I233)),0)</f>
        <v>0</v>
      </c>
      <c r="J233" s="90">
        <f>IFERROR(IFERROR(('TRA_VEff EU28'!J233*'TRA_Stock EU28'!J233-'TRA_VEff UK'!J233*'TRA_Stock UK'!J233)/('TRA_Stock EU28'!J233-'TRA_Stock UK'!J233),('TRA_VEff EU28'!J233*'TRA_Vkm EU28'!J233-'TRA_VEff UK'!J233*'TRA_Vkm UK'!J233)/('TRA_Vkm EU28'!J233-'TRA_Vkm UK'!J233)),0)</f>
        <v>0</v>
      </c>
      <c r="K233" s="90">
        <f>IFERROR(IFERROR(('TRA_VEff EU28'!K233*'TRA_Stock EU28'!K233-'TRA_VEff UK'!K233*'TRA_Stock UK'!K233)/('TRA_Stock EU28'!K233-'TRA_Stock UK'!K233),('TRA_VEff EU28'!K233*'TRA_Vkm EU28'!K233-'TRA_VEff UK'!K233*'TRA_Vkm UK'!K233)/('TRA_Vkm EU28'!K233-'TRA_Vkm UK'!K233)),0)</f>
        <v>0</v>
      </c>
      <c r="L233" s="90">
        <f>IFERROR(IFERROR(('TRA_VEff EU28'!L233*'TRA_Stock EU28'!L233-'TRA_VEff UK'!L233*'TRA_Stock UK'!L233)/('TRA_Stock EU28'!L233-'TRA_Stock UK'!L233),('TRA_VEff EU28'!L233*'TRA_Vkm EU28'!L233-'TRA_VEff UK'!L233*'TRA_Vkm UK'!L233)/('TRA_Vkm EU28'!L233-'TRA_Vkm UK'!L233)),0)</f>
        <v>0</v>
      </c>
      <c r="M233" s="90">
        <f>IFERROR(IFERROR(('TRA_VEff EU28'!M233*'TRA_Stock EU28'!M233-'TRA_VEff UK'!M233*'TRA_Stock UK'!M233)/('TRA_Stock EU28'!M233-'TRA_Stock UK'!M233),('TRA_VEff EU28'!M233*'TRA_Vkm EU28'!M233-'TRA_VEff UK'!M233*'TRA_Vkm UK'!M233)/('TRA_Vkm EU28'!M233-'TRA_Vkm UK'!M233)),0)</f>
        <v>0</v>
      </c>
      <c r="N233" s="90">
        <f>IFERROR(IFERROR(('TRA_VEff EU28'!N233*'TRA_Stock EU28'!N233-'TRA_VEff UK'!N233*'TRA_Stock UK'!N233)/('TRA_Stock EU28'!N233-'TRA_Stock UK'!N233),('TRA_VEff EU28'!N233*'TRA_Vkm EU28'!N233-'TRA_VEff UK'!N233*'TRA_Vkm UK'!N233)/('TRA_Vkm EU28'!N233-'TRA_Vkm UK'!N233)),0)</f>
        <v>0</v>
      </c>
      <c r="O233" s="90">
        <f>IFERROR(IFERROR(('TRA_VEff EU28'!O233*'TRA_Stock EU28'!O233-'TRA_VEff UK'!O233*'TRA_Stock UK'!O233)/('TRA_Stock EU28'!O233-'TRA_Stock UK'!O233),('TRA_VEff EU28'!O233*'TRA_Vkm EU28'!O233-'TRA_VEff UK'!O233*'TRA_Vkm UK'!O233)/('TRA_Vkm EU28'!O233-'TRA_Vkm UK'!O233)),0)</f>
        <v>0</v>
      </c>
      <c r="P233" s="90">
        <f>IFERROR(IFERROR(('TRA_VEff EU28'!P233*'TRA_Stock EU28'!P233-'TRA_VEff UK'!P233*'TRA_Stock UK'!P233)/('TRA_Stock EU28'!P233-'TRA_Stock UK'!P233),('TRA_VEff EU28'!P233*'TRA_Vkm EU28'!P233-'TRA_VEff UK'!P233*'TRA_Vkm UK'!P233)/('TRA_Vkm EU28'!P233-'TRA_Vkm UK'!P233)),0)</f>
        <v>0</v>
      </c>
      <c r="Q233" s="90">
        <f>IFERROR(IFERROR(('TRA_VEff EU28'!Q233*'TRA_Stock EU28'!Q233-'TRA_VEff UK'!Q233*'TRA_Stock UK'!Q233)/('TRA_Stock EU28'!Q233-'TRA_Stock UK'!Q233),('TRA_VEff EU28'!Q233*'TRA_Vkm EU28'!Q233-'TRA_VEff UK'!Q233*'TRA_Vkm UK'!Q233)/('TRA_Vkm EU28'!Q233-'TRA_Vkm UK'!Q233)),0)</f>
        <v>0</v>
      </c>
      <c r="R233" s="90">
        <f>IFERROR(IFERROR(('TRA_VEff EU28'!R233*'TRA_Stock EU28'!R233-'TRA_VEff UK'!R233*'TRA_Stock UK'!R233)/('TRA_Stock EU28'!R233-'TRA_Stock UK'!R233),('TRA_VEff EU28'!R233*'TRA_Vkm EU28'!R233-'TRA_VEff UK'!R233*'TRA_Vkm UK'!R233)/('TRA_Vkm EU28'!R233-'TRA_Vkm UK'!R233)),0)</f>
        <v>0</v>
      </c>
      <c r="S233" s="90">
        <f>IFERROR(IFERROR(('TRA_VEff EU28'!S233*'TRA_Stock EU28'!S233-'TRA_VEff UK'!S233*'TRA_Stock UK'!S233)/('TRA_Stock EU28'!S233-'TRA_Stock UK'!S233),('TRA_VEff EU28'!S233*'TRA_Vkm EU28'!S233-'TRA_VEff UK'!S233*'TRA_Vkm UK'!S233)/('TRA_Vkm EU28'!S233-'TRA_Vkm UK'!S233)),0)</f>
        <v>0</v>
      </c>
      <c r="T233" s="90">
        <f>IFERROR(IFERROR(('TRA_VEff EU28'!T233*'TRA_Stock EU28'!T233-'TRA_VEff UK'!T233*'TRA_Stock UK'!T233)/('TRA_Stock EU28'!T233-'TRA_Stock UK'!T233),('TRA_VEff EU28'!T233*'TRA_Vkm EU28'!T233-'TRA_VEff UK'!T233*'TRA_Vkm UK'!T233)/('TRA_Vkm EU28'!T233-'TRA_Vkm UK'!T233)),0)</f>
        <v>0</v>
      </c>
      <c r="U233" s="90">
        <f>IFERROR(IFERROR(('TRA_VEff EU28'!U233*'TRA_Stock EU28'!U233-'TRA_VEff UK'!U233*'TRA_Stock UK'!U233)/('TRA_Stock EU28'!U233-'TRA_Stock UK'!U233),('TRA_VEff EU28'!U233*'TRA_Vkm EU28'!U233-'TRA_VEff UK'!U233*'TRA_Vkm UK'!U233)/('TRA_Vkm EU28'!U233-'TRA_Vkm UK'!U233)),0)</f>
        <v>0</v>
      </c>
      <c r="V233" s="90">
        <f>IFERROR(IFERROR(('TRA_VEff EU28'!V233*'TRA_Stock EU28'!V233-'TRA_VEff UK'!V233*'TRA_Stock UK'!V233)/('TRA_Stock EU28'!V233-'TRA_Stock UK'!V233),('TRA_VEff EU28'!V233*'TRA_Vkm EU28'!V233-'TRA_VEff UK'!V233*'TRA_Vkm UK'!V233)/('TRA_Vkm EU28'!V233-'TRA_Vkm UK'!V233)),0)</f>
        <v>0</v>
      </c>
      <c r="W233" s="90">
        <f>IFERROR(IFERROR(('TRA_VEff EU28'!W233*'TRA_Stock EU28'!W233-'TRA_VEff UK'!W233*'TRA_Stock UK'!W233)/('TRA_Stock EU28'!W233-'TRA_Stock UK'!W233),('TRA_VEff EU28'!W233*'TRA_Vkm EU28'!W233-'TRA_VEff UK'!W233*'TRA_Vkm UK'!W233)/('TRA_Vkm EU28'!W233-'TRA_Vkm UK'!W233)),0)</f>
        <v>0</v>
      </c>
      <c r="X233" s="90">
        <f>IFERROR(IFERROR(('TRA_VEff EU28'!X233*'TRA_Stock EU28'!X233-'TRA_VEff UK'!X233*'TRA_Stock UK'!X233)/('TRA_Stock EU28'!X233-'TRA_Stock UK'!X233),('TRA_VEff EU28'!X233*'TRA_Vkm EU28'!X233-'TRA_VEff UK'!X233*'TRA_Vkm UK'!X233)/('TRA_Vkm EU28'!X233-'TRA_Vkm UK'!X233)),0)</f>
        <v>0</v>
      </c>
      <c r="Y233" s="90">
        <f>IFERROR(IFERROR(('TRA_VEff EU28'!Y233*'TRA_Stock EU28'!Y233-'TRA_VEff UK'!Y233*'TRA_Stock UK'!Y233)/('TRA_Stock EU28'!Y233-'TRA_Stock UK'!Y233),('TRA_VEff EU28'!Y233*'TRA_Vkm EU28'!Y233-'TRA_VEff UK'!Y233*'TRA_Vkm UK'!Y233)/('TRA_Vkm EU28'!Y233-'TRA_Vkm UK'!Y233)),0)</f>
        <v>0</v>
      </c>
      <c r="Z233" s="90">
        <f>IFERROR(IFERROR(('TRA_VEff EU28'!Z233*'TRA_Stock EU28'!Z233-'TRA_VEff UK'!Z233*'TRA_Stock UK'!Z233)/('TRA_Stock EU28'!Z233-'TRA_Stock UK'!Z233),('TRA_VEff EU28'!Z233*'TRA_Vkm EU28'!Z233-'TRA_VEff UK'!Z233*'TRA_Vkm UK'!Z233)/('TRA_Vkm EU28'!Z233-'TRA_Vkm UK'!Z233)),0)</f>
        <v>0</v>
      </c>
      <c r="AA233" s="90">
        <f>IFERROR(IFERROR(('TRA_VEff EU28'!AA233*'TRA_Stock EU28'!AA233-'TRA_VEff UK'!AA233*'TRA_Stock UK'!AA233)/('TRA_Stock EU28'!AA233-'TRA_Stock UK'!AA233),('TRA_VEff EU28'!AA233*'TRA_Vkm EU28'!AA233-'TRA_VEff UK'!AA233*'TRA_Vkm UK'!AA233)/('TRA_Vkm EU28'!AA233-'TRA_Vkm UK'!AA233)),0)</f>
        <v>0</v>
      </c>
      <c r="AB233" s="90">
        <f>IFERROR(IFERROR(('TRA_VEff EU28'!AB233*'TRA_Stock EU28'!AB233-'TRA_VEff UK'!AB233*'TRA_Stock UK'!AB233)/('TRA_Stock EU28'!AB233-'TRA_Stock UK'!AB233),('TRA_VEff EU28'!AB233*'TRA_Vkm EU28'!AB233-'TRA_VEff UK'!AB233*'TRA_Vkm UK'!AB233)/('TRA_Vkm EU28'!AB233-'TRA_Vkm UK'!AB233)),0)</f>
        <v>0</v>
      </c>
      <c r="AC233" s="90">
        <f>IFERROR(IFERROR(('TRA_VEff EU28'!AC233*'TRA_Stock EU28'!AC233-'TRA_VEff UK'!AC233*'TRA_Stock UK'!AC233)/('TRA_Stock EU28'!AC233-'TRA_Stock UK'!AC233),('TRA_VEff EU28'!AC233*'TRA_Vkm EU28'!AC233-'TRA_VEff UK'!AC233*'TRA_Vkm UK'!AC233)/('TRA_Vkm EU28'!AC233-'TRA_Vkm UK'!AC233)),0)</f>
        <v>0</v>
      </c>
      <c r="AD233" s="90">
        <f>IFERROR(IFERROR(('TRA_VEff EU28'!AD233*'TRA_Stock EU28'!AD233-'TRA_VEff UK'!AD233*'TRA_Stock UK'!AD233)/('TRA_Stock EU28'!AD233-'TRA_Stock UK'!AD233),('TRA_VEff EU28'!AD233*'TRA_Vkm EU28'!AD233-'TRA_VEff UK'!AD233*'TRA_Vkm UK'!AD233)/('TRA_Vkm EU28'!AD233-'TRA_Vkm UK'!AD233)),0)</f>
        <v>0</v>
      </c>
      <c r="AE233" s="90">
        <f>IFERROR(IFERROR(('TRA_VEff EU28'!AE233*'TRA_Stock EU28'!AE233-'TRA_VEff UK'!AE233*'TRA_Stock UK'!AE233)/('TRA_Stock EU28'!AE233-'TRA_Stock UK'!AE233),('TRA_VEff EU28'!AE233*'TRA_Vkm EU28'!AE233-'TRA_VEff UK'!AE233*'TRA_Vkm UK'!AE233)/('TRA_Vkm EU28'!AE233-'TRA_Vkm UK'!AE233)),0)</f>
        <v>0</v>
      </c>
      <c r="AF233" s="90">
        <f>IFERROR(IFERROR(('TRA_VEff EU28'!AF233*'TRA_Stock EU28'!AF233-'TRA_VEff UK'!AF233*'TRA_Stock UK'!AF233)/('TRA_Stock EU28'!AF233-'TRA_Stock UK'!AF233),('TRA_VEff EU28'!AF233*'TRA_Vkm EU28'!AF233-'TRA_VEff UK'!AF233*'TRA_Vkm UK'!AF233)/('TRA_Vkm EU28'!AF233-'TRA_Vkm UK'!AF233)),0)</f>
        <v>0</v>
      </c>
      <c r="AG233" s="90">
        <f>IFERROR(IFERROR(('TRA_VEff EU28'!AG233*'TRA_Stock EU28'!AG233-'TRA_VEff UK'!AG233*'TRA_Stock UK'!AG233)/('TRA_Stock EU28'!AG233-'TRA_Stock UK'!AG233),('TRA_VEff EU28'!AG233*'TRA_Vkm EU28'!AG233-'TRA_VEff UK'!AG233*'TRA_Vkm UK'!AG233)/('TRA_Vkm EU28'!AG233-'TRA_Vkm UK'!AG233)),0)</f>
        <v>0</v>
      </c>
      <c r="AH233" s="90">
        <f>IFERROR(IFERROR(('TRA_VEff EU28'!AH233*'TRA_Stock EU28'!AH233-'TRA_VEff UK'!AH233*'TRA_Stock UK'!AH233)/('TRA_Stock EU28'!AH233-'TRA_Stock UK'!AH233),('TRA_VEff EU28'!AH233*'TRA_Vkm EU28'!AH233-'TRA_VEff UK'!AH233*'TRA_Vkm UK'!AH233)/('TRA_Vkm EU28'!AH233-'TRA_Vkm UK'!AH233)),0)</f>
        <v>0</v>
      </c>
      <c r="AI233" s="90">
        <f>IFERROR(IFERROR(('TRA_VEff EU28'!AI233*'TRA_Stock EU28'!AI233-'TRA_VEff UK'!AI233*'TRA_Stock UK'!AI233)/('TRA_Stock EU28'!AI233-'TRA_Stock UK'!AI233),('TRA_VEff EU28'!AI233*'TRA_Vkm EU28'!AI233-'TRA_VEff UK'!AI233*'TRA_Vkm UK'!AI233)/('TRA_Vkm EU28'!AI233-'TRA_Vkm UK'!AI233)),0)</f>
        <v>0</v>
      </c>
      <c r="AJ233" s="90">
        <f>IFERROR(IFERROR(('TRA_VEff EU28'!AJ233*'TRA_Stock EU28'!AJ233-'TRA_VEff UK'!AJ233*'TRA_Stock UK'!AJ233)/('TRA_Stock EU28'!AJ233-'TRA_Stock UK'!AJ233),('TRA_VEff EU28'!AJ233*'TRA_Vkm EU28'!AJ233-'TRA_VEff UK'!AJ233*'TRA_Vkm UK'!AJ233)/('TRA_Vkm EU28'!AJ233-'TRA_Vkm UK'!AJ233)),0)</f>
        <v>0</v>
      </c>
      <c r="AK233" s="90">
        <f>IFERROR(IFERROR(('TRA_VEff EU28'!AK233*'TRA_Stock EU28'!AK233-'TRA_VEff UK'!AK233*'TRA_Stock UK'!AK233)/('TRA_Stock EU28'!AK233-'TRA_Stock UK'!AK233),('TRA_VEff EU28'!AK233*'TRA_Vkm EU28'!AK233-'TRA_VEff UK'!AK233*'TRA_Vkm UK'!AK233)/('TRA_Vkm EU28'!AK233-'TRA_Vkm UK'!AK233)),0)</f>
        <v>0</v>
      </c>
      <c r="AL233" s="90">
        <f>IFERROR(IFERROR(('TRA_VEff EU28'!AL233*'TRA_Stock EU28'!AL233-'TRA_VEff UK'!AL233*'TRA_Stock UK'!AL233)/('TRA_Stock EU28'!AL233-'TRA_Stock UK'!AL233),('TRA_VEff EU28'!AL233*'TRA_Vkm EU28'!AL233-'TRA_VEff UK'!AL233*'TRA_Vkm UK'!AL233)/('TRA_Vkm EU28'!AL233-'TRA_Vkm UK'!AL233)),0)</f>
        <v>0</v>
      </c>
      <c r="AM233" s="90">
        <f>IFERROR(IFERROR(('TRA_VEff EU28'!AM233*'TRA_Stock EU28'!AM233-'TRA_VEff UK'!AM233*'TRA_Stock UK'!AM233)/('TRA_Stock EU28'!AM233-'TRA_Stock UK'!AM233),('TRA_VEff EU28'!AM233*'TRA_Vkm EU28'!AM233-'TRA_VEff UK'!AM233*'TRA_Vkm UK'!AM233)/('TRA_Vkm EU28'!AM233-'TRA_Vkm UK'!AM233)),0)</f>
        <v>0</v>
      </c>
      <c r="AN233" s="90">
        <f>IFERROR(IFERROR(('TRA_VEff EU28'!AN233*'TRA_Stock EU28'!AN233-'TRA_VEff UK'!AN233*'TRA_Stock UK'!AN233)/('TRA_Stock EU28'!AN233-'TRA_Stock UK'!AN233),('TRA_VEff EU28'!AN233*'TRA_Vkm EU28'!AN233-'TRA_VEff UK'!AN233*'TRA_Vkm UK'!AN233)/('TRA_Vkm EU28'!AN233-'TRA_Vkm UK'!AN233)),0)</f>
        <v>0</v>
      </c>
      <c r="AO233" s="90">
        <f>IFERROR(IFERROR(('TRA_VEff EU28'!AO233*'TRA_Stock EU28'!AO233-'TRA_VEff UK'!AO233*'TRA_Stock UK'!AO233)/('TRA_Stock EU28'!AO233-'TRA_Stock UK'!AO233),('TRA_VEff EU28'!AO233*'TRA_Vkm EU28'!AO233-'TRA_VEff UK'!AO233*'TRA_Vkm UK'!AO233)/('TRA_Vkm EU28'!AO233-'TRA_Vkm UK'!AO233)),0)</f>
        <v>0</v>
      </c>
      <c r="AP233" s="90">
        <f>IFERROR(IFERROR(('TRA_VEff EU28'!AP233*'TRA_Stock EU28'!AP233-'TRA_VEff UK'!AP233*'TRA_Stock UK'!AP233)/('TRA_Stock EU28'!AP233-'TRA_Stock UK'!AP233),('TRA_VEff EU28'!AP233*'TRA_Vkm EU28'!AP233-'TRA_VEff UK'!AP233*'TRA_Vkm UK'!AP233)/('TRA_Vkm EU28'!AP233-'TRA_Vkm UK'!AP233)),0)</f>
        <v>0</v>
      </c>
      <c r="AQ233" s="90">
        <f>IFERROR(IFERROR(('TRA_VEff EU28'!AQ233*'TRA_Stock EU28'!AQ233-'TRA_VEff UK'!AQ233*'TRA_Stock UK'!AQ233)/('TRA_Stock EU28'!AQ233-'TRA_Stock UK'!AQ233),('TRA_VEff EU28'!AQ233*'TRA_Vkm EU28'!AQ233-'TRA_VEff UK'!AQ233*'TRA_Vkm UK'!AQ233)/('TRA_Vkm EU28'!AQ233-'TRA_Vkm UK'!AQ233)),0)</f>
        <v>0</v>
      </c>
      <c r="AR233" s="90">
        <f>IFERROR(IFERROR(('TRA_VEff EU28'!AR233*'TRA_Stock EU28'!AR233-'TRA_VEff UK'!AR233*'TRA_Stock UK'!AR233)/('TRA_Stock EU28'!AR233-'TRA_Stock UK'!AR233),('TRA_VEff EU28'!AR233*'TRA_Vkm EU28'!AR233-'TRA_VEff UK'!AR233*'TRA_Vkm UK'!AR233)/('TRA_Vkm EU28'!AR233-'TRA_Vkm UK'!AR233)),0)</f>
        <v>0</v>
      </c>
      <c r="AS233" s="90">
        <f>IFERROR(IFERROR(('TRA_VEff EU28'!AS233*'TRA_Stock EU28'!AS233-'TRA_VEff UK'!AS233*'TRA_Stock UK'!AS233)/('TRA_Stock EU28'!AS233-'TRA_Stock UK'!AS233),('TRA_VEff EU28'!AS233*'TRA_Vkm EU28'!AS233-'TRA_VEff UK'!AS233*'TRA_Vkm UK'!AS233)/('TRA_Vkm EU28'!AS233-'TRA_Vkm UK'!AS233)),0)</f>
        <v>0</v>
      </c>
      <c r="AT233" s="90">
        <f>IFERROR(IFERROR(('TRA_VEff EU28'!AT233*'TRA_Stock EU28'!AT233-'TRA_VEff UK'!AT233*'TRA_Stock UK'!AT233)/('TRA_Stock EU28'!AT233-'TRA_Stock UK'!AT233),('TRA_VEff EU28'!AT233*'TRA_Vkm EU28'!AT233-'TRA_VEff UK'!AT233*'TRA_Vkm UK'!AT233)/('TRA_Vkm EU28'!AT233-'TRA_Vkm UK'!AT233)),0)</f>
        <v>0</v>
      </c>
      <c r="AU233" s="90">
        <f>IFERROR(IFERROR(('TRA_VEff EU28'!AU233*'TRA_Stock EU28'!AU233-'TRA_VEff UK'!AU233*'TRA_Stock UK'!AU233)/('TRA_Stock EU28'!AU233-'TRA_Stock UK'!AU233),('TRA_VEff EU28'!AU233*'TRA_Vkm EU28'!AU233-'TRA_VEff UK'!AU233*'TRA_Vkm UK'!AU233)/('TRA_Vkm EU28'!AU233-'TRA_Vkm UK'!AU233)),0)</f>
        <v>0</v>
      </c>
      <c r="AV233" s="90">
        <f>IFERROR(IFERROR(('TRA_VEff EU28'!AV233*'TRA_Stock EU28'!AV233-'TRA_VEff UK'!AV233*'TRA_Stock UK'!AV233)/('TRA_Stock EU28'!AV233-'TRA_Stock UK'!AV233),('TRA_VEff EU28'!AV233*'TRA_Vkm EU28'!AV233-'TRA_VEff UK'!AV233*'TRA_Vkm UK'!AV233)/('TRA_Vkm EU28'!AV233-'TRA_Vkm UK'!AV233)),0)</f>
        <v>0</v>
      </c>
      <c r="AW233" s="90">
        <f>IFERROR(IFERROR(('TRA_VEff EU28'!AW233*'TRA_Stock EU28'!AW233-'TRA_VEff UK'!AW233*'TRA_Stock UK'!AW233)/('TRA_Stock EU28'!AW233-'TRA_Stock UK'!AW233),('TRA_VEff EU28'!AW233*'TRA_Vkm EU28'!AW233-'TRA_VEff UK'!AW233*'TRA_Vkm UK'!AW233)/('TRA_Vkm EU28'!AW233-'TRA_Vkm UK'!AW233)),0)</f>
        <v>0</v>
      </c>
      <c r="AX233" s="90">
        <f>IFERROR(IFERROR(('TRA_VEff EU28'!AX233*'TRA_Stock EU28'!AX233-'TRA_VEff UK'!AX233*'TRA_Stock UK'!AX233)/('TRA_Stock EU28'!AX233-'TRA_Stock UK'!AX233),('TRA_VEff EU28'!AX233*'TRA_Vkm EU28'!AX233-'TRA_VEff UK'!AX233*'TRA_Vkm UK'!AX233)/('TRA_Vkm EU28'!AX233-'TRA_Vkm UK'!AX233)),0)</f>
        <v>0</v>
      </c>
      <c r="AY233" s="90">
        <f>IFERROR(IFERROR(('TRA_VEff EU28'!AY233*'TRA_Stock EU28'!AY233-'TRA_VEff UK'!AY233*'TRA_Stock UK'!AY233)/('TRA_Stock EU28'!AY233-'TRA_Stock UK'!AY233),('TRA_VEff EU28'!AY233*'TRA_Vkm EU28'!AY233-'TRA_VEff UK'!AY233*'TRA_Vkm UK'!AY233)/('TRA_Vkm EU28'!AY233-'TRA_Vkm UK'!AY233)),0)</f>
        <v>0</v>
      </c>
      <c r="AZ233" s="90">
        <f>IFERROR(IFERROR(('TRA_VEff EU28'!AZ233*'TRA_Stock EU28'!AZ233-'TRA_VEff UK'!AZ233*'TRA_Stock UK'!AZ233)/('TRA_Stock EU28'!AZ233-'TRA_Stock UK'!AZ233),('TRA_VEff EU28'!AZ233*'TRA_Vkm EU28'!AZ233-'TRA_VEff UK'!AZ233*'TRA_Vkm UK'!AZ233)/('TRA_Vkm EU28'!AZ233-'TRA_Vkm UK'!AZ233)),0)</f>
        <v>0</v>
      </c>
    </row>
    <row r="234" spans="1:52">
      <c r="A234" s="109" t="s">
        <v>164</v>
      </c>
      <c r="B234" s="90">
        <f>IFERROR(IFERROR(('TRA_VEff EU28'!B234*'TRA_Stock EU28'!B234-'TRA_VEff UK'!B234*'TRA_Stock UK'!B234)/('TRA_Stock EU28'!B234-'TRA_Stock UK'!B234),('TRA_VEff EU28'!B234*'TRA_Vkm EU28'!B234-'TRA_VEff UK'!B234*'TRA_Vkm UK'!B234)/('TRA_Vkm EU28'!B234-'TRA_Vkm UK'!B234)),0)</f>
        <v>0</v>
      </c>
      <c r="C234" s="90">
        <f>IFERROR(IFERROR(('TRA_VEff EU28'!C234*'TRA_Stock EU28'!C234-'TRA_VEff UK'!C234*'TRA_Stock UK'!C234)/('TRA_Stock EU28'!C234-'TRA_Stock UK'!C234),('TRA_VEff EU28'!C234*'TRA_Vkm EU28'!C234-'TRA_VEff UK'!C234*'TRA_Vkm UK'!C234)/('TRA_Vkm EU28'!C234-'TRA_Vkm UK'!C234)),0)</f>
        <v>0</v>
      </c>
      <c r="D234" s="90">
        <f>IFERROR(IFERROR(('TRA_VEff EU28'!D234*'TRA_Stock EU28'!D234-'TRA_VEff UK'!D234*'TRA_Stock UK'!D234)/('TRA_Stock EU28'!D234-'TRA_Stock UK'!D234),('TRA_VEff EU28'!D234*'TRA_Vkm EU28'!D234-'TRA_VEff UK'!D234*'TRA_Vkm UK'!D234)/('TRA_Vkm EU28'!D234-'TRA_Vkm UK'!D234)),0)</f>
        <v>0</v>
      </c>
      <c r="E234" s="90">
        <f>IFERROR(IFERROR(('TRA_VEff EU28'!E234*'TRA_Stock EU28'!E234-'TRA_VEff UK'!E234*'TRA_Stock UK'!E234)/('TRA_Stock EU28'!E234-'TRA_Stock UK'!E234),('TRA_VEff EU28'!E234*'TRA_Vkm EU28'!E234-'TRA_VEff UK'!E234*'TRA_Vkm UK'!E234)/('TRA_Vkm EU28'!E234-'TRA_Vkm UK'!E234)),0)</f>
        <v>0</v>
      </c>
      <c r="F234" s="90">
        <f>IFERROR(IFERROR(('TRA_VEff EU28'!F234*'TRA_Stock EU28'!F234-'TRA_VEff UK'!F234*'TRA_Stock UK'!F234)/('TRA_Stock EU28'!F234-'TRA_Stock UK'!F234),('TRA_VEff EU28'!F234*'TRA_Vkm EU28'!F234-'TRA_VEff UK'!F234*'TRA_Vkm UK'!F234)/('TRA_Vkm EU28'!F234-'TRA_Vkm UK'!F234)),0)</f>
        <v>0</v>
      </c>
      <c r="G234" s="90">
        <f>IFERROR(IFERROR(('TRA_VEff EU28'!G234*'TRA_Stock EU28'!G234-'TRA_VEff UK'!G234*'TRA_Stock UK'!G234)/('TRA_Stock EU28'!G234-'TRA_Stock UK'!G234),('TRA_VEff EU28'!G234*'TRA_Vkm EU28'!G234-'TRA_VEff UK'!G234*'TRA_Vkm UK'!G234)/('TRA_Vkm EU28'!G234-'TRA_Vkm UK'!G234)),0)</f>
        <v>0</v>
      </c>
      <c r="H234" s="90">
        <f>IFERROR(IFERROR(('TRA_VEff EU28'!H234*'TRA_Stock EU28'!H234-'TRA_VEff UK'!H234*'TRA_Stock UK'!H234)/('TRA_Stock EU28'!H234-'TRA_Stock UK'!H234),('TRA_VEff EU28'!H234*'TRA_Vkm EU28'!H234-'TRA_VEff UK'!H234*'TRA_Vkm UK'!H234)/('TRA_Vkm EU28'!H234-'TRA_Vkm UK'!H234)),0)</f>
        <v>0</v>
      </c>
      <c r="I234" s="90">
        <f>IFERROR(IFERROR(('TRA_VEff EU28'!I234*'TRA_Stock EU28'!I234-'TRA_VEff UK'!I234*'TRA_Stock UK'!I234)/('TRA_Stock EU28'!I234-'TRA_Stock UK'!I234),('TRA_VEff EU28'!I234*'TRA_Vkm EU28'!I234-'TRA_VEff UK'!I234*'TRA_Vkm UK'!I234)/('TRA_Vkm EU28'!I234-'TRA_Vkm UK'!I234)),0)</f>
        <v>0</v>
      </c>
      <c r="J234" s="90">
        <f>IFERROR(IFERROR(('TRA_VEff EU28'!J234*'TRA_Stock EU28'!J234-'TRA_VEff UK'!J234*'TRA_Stock UK'!J234)/('TRA_Stock EU28'!J234-'TRA_Stock UK'!J234),('TRA_VEff EU28'!J234*'TRA_Vkm EU28'!J234-'TRA_VEff UK'!J234*'TRA_Vkm UK'!J234)/('TRA_Vkm EU28'!J234-'TRA_Vkm UK'!J234)),0)</f>
        <v>0</v>
      </c>
      <c r="K234" s="90">
        <f>IFERROR(IFERROR(('TRA_VEff EU28'!K234*'TRA_Stock EU28'!K234-'TRA_VEff UK'!K234*'TRA_Stock UK'!K234)/('TRA_Stock EU28'!K234-'TRA_Stock UK'!K234),('TRA_VEff EU28'!K234*'TRA_Vkm EU28'!K234-'TRA_VEff UK'!K234*'TRA_Vkm UK'!K234)/('TRA_Vkm EU28'!K234-'TRA_Vkm UK'!K234)),0)</f>
        <v>0</v>
      </c>
      <c r="L234" s="90">
        <f>IFERROR(IFERROR(('TRA_VEff EU28'!L234*'TRA_Stock EU28'!L234-'TRA_VEff UK'!L234*'TRA_Stock UK'!L234)/('TRA_Stock EU28'!L234-'TRA_Stock UK'!L234),('TRA_VEff EU28'!L234*'TRA_Vkm EU28'!L234-'TRA_VEff UK'!L234*'TRA_Vkm UK'!L234)/('TRA_Vkm EU28'!L234-'TRA_Vkm UK'!L234)),0)</f>
        <v>0</v>
      </c>
      <c r="M234" s="90">
        <f>IFERROR(IFERROR(('TRA_VEff EU28'!M234*'TRA_Stock EU28'!M234-'TRA_VEff UK'!M234*'TRA_Stock UK'!M234)/('TRA_Stock EU28'!M234-'TRA_Stock UK'!M234),('TRA_VEff EU28'!M234*'TRA_Vkm EU28'!M234-'TRA_VEff UK'!M234*'TRA_Vkm UK'!M234)/('TRA_Vkm EU28'!M234-'TRA_Vkm UK'!M234)),0)</f>
        <v>0</v>
      </c>
      <c r="N234" s="90">
        <f>IFERROR(IFERROR(('TRA_VEff EU28'!N234*'TRA_Stock EU28'!N234-'TRA_VEff UK'!N234*'TRA_Stock UK'!N234)/('TRA_Stock EU28'!N234-'TRA_Stock UK'!N234),('TRA_VEff EU28'!N234*'TRA_Vkm EU28'!N234-'TRA_VEff UK'!N234*'TRA_Vkm UK'!N234)/('TRA_Vkm EU28'!N234-'TRA_Vkm UK'!N234)),0)</f>
        <v>0</v>
      </c>
      <c r="O234" s="90">
        <f>IFERROR(IFERROR(('TRA_VEff EU28'!O234*'TRA_Stock EU28'!O234-'TRA_VEff UK'!O234*'TRA_Stock UK'!O234)/('TRA_Stock EU28'!O234-'TRA_Stock UK'!O234),('TRA_VEff EU28'!O234*'TRA_Vkm EU28'!O234-'TRA_VEff UK'!O234*'TRA_Vkm UK'!O234)/('TRA_Vkm EU28'!O234-'TRA_Vkm UK'!O234)),0)</f>
        <v>0</v>
      </c>
      <c r="P234" s="90">
        <f>IFERROR(IFERROR(('TRA_VEff EU28'!P234*'TRA_Stock EU28'!P234-'TRA_VEff UK'!P234*'TRA_Stock UK'!P234)/('TRA_Stock EU28'!P234-'TRA_Stock UK'!P234),('TRA_VEff EU28'!P234*'TRA_Vkm EU28'!P234-'TRA_VEff UK'!P234*'TRA_Vkm UK'!P234)/('TRA_Vkm EU28'!P234-'TRA_Vkm UK'!P234)),0)</f>
        <v>0</v>
      </c>
      <c r="Q234" s="90">
        <f>IFERROR(IFERROR(('TRA_VEff EU28'!Q234*'TRA_Stock EU28'!Q234-'TRA_VEff UK'!Q234*'TRA_Stock UK'!Q234)/('TRA_Stock EU28'!Q234-'TRA_Stock UK'!Q234),('TRA_VEff EU28'!Q234*'TRA_Vkm EU28'!Q234-'TRA_VEff UK'!Q234*'TRA_Vkm UK'!Q234)/('TRA_Vkm EU28'!Q234-'TRA_Vkm UK'!Q234)),0)</f>
        <v>0</v>
      </c>
      <c r="R234" s="90">
        <f>IFERROR(IFERROR(('TRA_VEff EU28'!R234*'TRA_Stock EU28'!R234-'TRA_VEff UK'!R234*'TRA_Stock UK'!R234)/('TRA_Stock EU28'!R234-'TRA_Stock UK'!R234),('TRA_VEff EU28'!R234*'TRA_Vkm EU28'!R234-'TRA_VEff UK'!R234*'TRA_Vkm UK'!R234)/('TRA_Vkm EU28'!R234-'TRA_Vkm UK'!R234)),0)</f>
        <v>0</v>
      </c>
      <c r="S234" s="90">
        <f>IFERROR(IFERROR(('TRA_VEff EU28'!S234*'TRA_Stock EU28'!S234-'TRA_VEff UK'!S234*'TRA_Stock UK'!S234)/('TRA_Stock EU28'!S234-'TRA_Stock UK'!S234),('TRA_VEff EU28'!S234*'TRA_Vkm EU28'!S234-'TRA_VEff UK'!S234*'TRA_Vkm UK'!S234)/('TRA_Vkm EU28'!S234-'TRA_Vkm UK'!S234)),0)</f>
        <v>0</v>
      </c>
      <c r="T234" s="90">
        <f>IFERROR(IFERROR(('TRA_VEff EU28'!T234*'TRA_Stock EU28'!T234-'TRA_VEff UK'!T234*'TRA_Stock UK'!T234)/('TRA_Stock EU28'!T234-'TRA_Stock UK'!T234),('TRA_VEff EU28'!T234*'TRA_Vkm EU28'!T234-'TRA_VEff UK'!T234*'TRA_Vkm UK'!T234)/('TRA_Vkm EU28'!T234-'TRA_Vkm UK'!T234)),0)</f>
        <v>0</v>
      </c>
      <c r="U234" s="90">
        <f>IFERROR(IFERROR(('TRA_VEff EU28'!U234*'TRA_Stock EU28'!U234-'TRA_VEff UK'!U234*'TRA_Stock UK'!U234)/('TRA_Stock EU28'!U234-'TRA_Stock UK'!U234),('TRA_VEff EU28'!U234*'TRA_Vkm EU28'!U234-'TRA_VEff UK'!U234*'TRA_Vkm UK'!U234)/('TRA_Vkm EU28'!U234-'TRA_Vkm UK'!U234)),0)</f>
        <v>0</v>
      </c>
      <c r="V234" s="90">
        <f>IFERROR(IFERROR(('TRA_VEff EU28'!V234*'TRA_Stock EU28'!V234-'TRA_VEff UK'!V234*'TRA_Stock UK'!V234)/('TRA_Stock EU28'!V234-'TRA_Stock UK'!V234),('TRA_VEff EU28'!V234*'TRA_Vkm EU28'!V234-'TRA_VEff UK'!V234*'TRA_Vkm UK'!V234)/('TRA_Vkm EU28'!V234-'TRA_Vkm UK'!V234)),0)</f>
        <v>0</v>
      </c>
      <c r="W234" s="90">
        <f>IFERROR(IFERROR(('TRA_VEff EU28'!W234*'TRA_Stock EU28'!W234-'TRA_VEff UK'!W234*'TRA_Stock UK'!W234)/('TRA_Stock EU28'!W234-'TRA_Stock UK'!W234),('TRA_VEff EU28'!W234*'TRA_Vkm EU28'!W234-'TRA_VEff UK'!W234*'TRA_Vkm UK'!W234)/('TRA_Vkm EU28'!W234-'TRA_Vkm UK'!W234)),0)</f>
        <v>0</v>
      </c>
      <c r="X234" s="90">
        <f>IFERROR(IFERROR(('TRA_VEff EU28'!X234*'TRA_Stock EU28'!X234-'TRA_VEff UK'!X234*'TRA_Stock UK'!X234)/('TRA_Stock EU28'!X234-'TRA_Stock UK'!X234),('TRA_VEff EU28'!X234*'TRA_Vkm EU28'!X234-'TRA_VEff UK'!X234*'TRA_Vkm UK'!X234)/('TRA_Vkm EU28'!X234-'TRA_Vkm UK'!X234)),0)</f>
        <v>0</v>
      </c>
      <c r="Y234" s="90">
        <f>IFERROR(IFERROR(('TRA_VEff EU28'!Y234*'TRA_Stock EU28'!Y234-'TRA_VEff UK'!Y234*'TRA_Stock UK'!Y234)/('TRA_Stock EU28'!Y234-'TRA_Stock UK'!Y234),('TRA_VEff EU28'!Y234*'TRA_Vkm EU28'!Y234-'TRA_VEff UK'!Y234*'TRA_Vkm UK'!Y234)/('TRA_Vkm EU28'!Y234-'TRA_Vkm UK'!Y234)),0)</f>
        <v>0</v>
      </c>
      <c r="Z234" s="90">
        <f>IFERROR(IFERROR(('TRA_VEff EU28'!Z234*'TRA_Stock EU28'!Z234-'TRA_VEff UK'!Z234*'TRA_Stock UK'!Z234)/('TRA_Stock EU28'!Z234-'TRA_Stock UK'!Z234),('TRA_VEff EU28'!Z234*'TRA_Vkm EU28'!Z234-'TRA_VEff UK'!Z234*'TRA_Vkm UK'!Z234)/('TRA_Vkm EU28'!Z234-'TRA_Vkm UK'!Z234)),0)</f>
        <v>0</v>
      </c>
      <c r="AA234" s="90">
        <f>IFERROR(IFERROR(('TRA_VEff EU28'!AA234*'TRA_Stock EU28'!AA234-'TRA_VEff UK'!AA234*'TRA_Stock UK'!AA234)/('TRA_Stock EU28'!AA234-'TRA_Stock UK'!AA234),('TRA_VEff EU28'!AA234*'TRA_Vkm EU28'!AA234-'TRA_VEff UK'!AA234*'TRA_Vkm UK'!AA234)/('TRA_Vkm EU28'!AA234-'TRA_Vkm UK'!AA234)),0)</f>
        <v>0</v>
      </c>
      <c r="AB234" s="90">
        <f>IFERROR(IFERROR(('TRA_VEff EU28'!AB234*'TRA_Stock EU28'!AB234-'TRA_VEff UK'!AB234*'TRA_Stock UK'!AB234)/('TRA_Stock EU28'!AB234-'TRA_Stock UK'!AB234),('TRA_VEff EU28'!AB234*'TRA_Vkm EU28'!AB234-'TRA_VEff UK'!AB234*'TRA_Vkm UK'!AB234)/('TRA_Vkm EU28'!AB234-'TRA_Vkm UK'!AB234)),0)</f>
        <v>0</v>
      </c>
      <c r="AC234" s="90">
        <f>IFERROR(IFERROR(('TRA_VEff EU28'!AC234*'TRA_Stock EU28'!AC234-'TRA_VEff UK'!AC234*'TRA_Stock UK'!AC234)/('TRA_Stock EU28'!AC234-'TRA_Stock UK'!AC234),('TRA_VEff EU28'!AC234*'TRA_Vkm EU28'!AC234-'TRA_VEff UK'!AC234*'TRA_Vkm UK'!AC234)/('TRA_Vkm EU28'!AC234-'TRA_Vkm UK'!AC234)),0)</f>
        <v>0</v>
      </c>
      <c r="AD234" s="90">
        <f>IFERROR(IFERROR(('TRA_VEff EU28'!AD234*'TRA_Stock EU28'!AD234-'TRA_VEff UK'!AD234*'TRA_Stock UK'!AD234)/('TRA_Stock EU28'!AD234-'TRA_Stock UK'!AD234),('TRA_VEff EU28'!AD234*'TRA_Vkm EU28'!AD234-'TRA_VEff UK'!AD234*'TRA_Vkm UK'!AD234)/('TRA_Vkm EU28'!AD234-'TRA_Vkm UK'!AD234)),0)</f>
        <v>0</v>
      </c>
      <c r="AE234" s="90">
        <f>IFERROR(IFERROR(('TRA_VEff EU28'!AE234*'TRA_Stock EU28'!AE234-'TRA_VEff UK'!AE234*'TRA_Stock UK'!AE234)/('TRA_Stock EU28'!AE234-'TRA_Stock UK'!AE234),('TRA_VEff EU28'!AE234*'TRA_Vkm EU28'!AE234-'TRA_VEff UK'!AE234*'TRA_Vkm UK'!AE234)/('TRA_Vkm EU28'!AE234-'TRA_Vkm UK'!AE234)),0)</f>
        <v>0</v>
      </c>
      <c r="AF234" s="90">
        <f>IFERROR(IFERROR(('TRA_VEff EU28'!AF234*'TRA_Stock EU28'!AF234-'TRA_VEff UK'!AF234*'TRA_Stock UK'!AF234)/('TRA_Stock EU28'!AF234-'TRA_Stock UK'!AF234),('TRA_VEff EU28'!AF234*'TRA_Vkm EU28'!AF234-'TRA_VEff UK'!AF234*'TRA_Vkm UK'!AF234)/('TRA_Vkm EU28'!AF234-'TRA_Vkm UK'!AF234)),0)</f>
        <v>0</v>
      </c>
      <c r="AG234" s="90">
        <f>IFERROR(IFERROR(('TRA_VEff EU28'!AG234*'TRA_Stock EU28'!AG234-'TRA_VEff UK'!AG234*'TRA_Stock UK'!AG234)/('TRA_Stock EU28'!AG234-'TRA_Stock UK'!AG234),('TRA_VEff EU28'!AG234*'TRA_Vkm EU28'!AG234-'TRA_VEff UK'!AG234*'TRA_Vkm UK'!AG234)/('TRA_Vkm EU28'!AG234-'TRA_Vkm UK'!AG234)),0)</f>
        <v>0</v>
      </c>
      <c r="AH234" s="90">
        <f>IFERROR(IFERROR(('TRA_VEff EU28'!AH234*'TRA_Stock EU28'!AH234-'TRA_VEff UK'!AH234*'TRA_Stock UK'!AH234)/('TRA_Stock EU28'!AH234-'TRA_Stock UK'!AH234),('TRA_VEff EU28'!AH234*'TRA_Vkm EU28'!AH234-'TRA_VEff UK'!AH234*'TRA_Vkm UK'!AH234)/('TRA_Vkm EU28'!AH234-'TRA_Vkm UK'!AH234)),0)</f>
        <v>0</v>
      </c>
      <c r="AI234" s="90">
        <f>IFERROR(IFERROR(('TRA_VEff EU28'!AI234*'TRA_Stock EU28'!AI234-'TRA_VEff UK'!AI234*'TRA_Stock UK'!AI234)/('TRA_Stock EU28'!AI234-'TRA_Stock UK'!AI234),('TRA_VEff EU28'!AI234*'TRA_Vkm EU28'!AI234-'TRA_VEff UK'!AI234*'TRA_Vkm UK'!AI234)/('TRA_Vkm EU28'!AI234-'TRA_Vkm UK'!AI234)),0)</f>
        <v>0</v>
      </c>
      <c r="AJ234" s="90">
        <f>IFERROR(IFERROR(('TRA_VEff EU28'!AJ234*'TRA_Stock EU28'!AJ234-'TRA_VEff UK'!AJ234*'TRA_Stock UK'!AJ234)/('TRA_Stock EU28'!AJ234-'TRA_Stock UK'!AJ234),('TRA_VEff EU28'!AJ234*'TRA_Vkm EU28'!AJ234-'TRA_VEff UK'!AJ234*'TRA_Vkm UK'!AJ234)/('TRA_Vkm EU28'!AJ234-'TRA_Vkm UK'!AJ234)),0)</f>
        <v>0</v>
      </c>
      <c r="AK234" s="90">
        <f>IFERROR(IFERROR(('TRA_VEff EU28'!AK234*'TRA_Stock EU28'!AK234-'TRA_VEff UK'!AK234*'TRA_Stock UK'!AK234)/('TRA_Stock EU28'!AK234-'TRA_Stock UK'!AK234),('TRA_VEff EU28'!AK234*'TRA_Vkm EU28'!AK234-'TRA_VEff UK'!AK234*'TRA_Vkm UK'!AK234)/('TRA_Vkm EU28'!AK234-'TRA_Vkm UK'!AK234)),0)</f>
        <v>0</v>
      </c>
      <c r="AL234" s="90">
        <f>IFERROR(IFERROR(('TRA_VEff EU28'!AL234*'TRA_Stock EU28'!AL234-'TRA_VEff UK'!AL234*'TRA_Stock UK'!AL234)/('TRA_Stock EU28'!AL234-'TRA_Stock UK'!AL234),('TRA_VEff EU28'!AL234*'TRA_Vkm EU28'!AL234-'TRA_VEff UK'!AL234*'TRA_Vkm UK'!AL234)/('TRA_Vkm EU28'!AL234-'TRA_Vkm UK'!AL234)),0)</f>
        <v>0</v>
      </c>
      <c r="AM234" s="90">
        <f>IFERROR(IFERROR(('TRA_VEff EU28'!AM234*'TRA_Stock EU28'!AM234-'TRA_VEff UK'!AM234*'TRA_Stock UK'!AM234)/('TRA_Stock EU28'!AM234-'TRA_Stock UK'!AM234),('TRA_VEff EU28'!AM234*'TRA_Vkm EU28'!AM234-'TRA_VEff UK'!AM234*'TRA_Vkm UK'!AM234)/('TRA_Vkm EU28'!AM234-'TRA_Vkm UK'!AM234)),0)</f>
        <v>0</v>
      </c>
      <c r="AN234" s="90">
        <f>IFERROR(IFERROR(('TRA_VEff EU28'!AN234*'TRA_Stock EU28'!AN234-'TRA_VEff UK'!AN234*'TRA_Stock UK'!AN234)/('TRA_Stock EU28'!AN234-'TRA_Stock UK'!AN234),('TRA_VEff EU28'!AN234*'TRA_Vkm EU28'!AN234-'TRA_VEff UK'!AN234*'TRA_Vkm UK'!AN234)/('TRA_Vkm EU28'!AN234-'TRA_Vkm UK'!AN234)),0)</f>
        <v>0</v>
      </c>
      <c r="AO234" s="90">
        <f>IFERROR(IFERROR(('TRA_VEff EU28'!AO234*'TRA_Stock EU28'!AO234-'TRA_VEff UK'!AO234*'TRA_Stock UK'!AO234)/('TRA_Stock EU28'!AO234-'TRA_Stock UK'!AO234),('TRA_VEff EU28'!AO234*'TRA_Vkm EU28'!AO234-'TRA_VEff UK'!AO234*'TRA_Vkm UK'!AO234)/('TRA_Vkm EU28'!AO234-'TRA_Vkm UK'!AO234)),0)</f>
        <v>0</v>
      </c>
      <c r="AP234" s="90">
        <f>IFERROR(IFERROR(('TRA_VEff EU28'!AP234*'TRA_Stock EU28'!AP234-'TRA_VEff UK'!AP234*'TRA_Stock UK'!AP234)/('TRA_Stock EU28'!AP234-'TRA_Stock UK'!AP234),('TRA_VEff EU28'!AP234*'TRA_Vkm EU28'!AP234-'TRA_VEff UK'!AP234*'TRA_Vkm UK'!AP234)/('TRA_Vkm EU28'!AP234-'TRA_Vkm UK'!AP234)),0)</f>
        <v>0</v>
      </c>
      <c r="AQ234" s="90">
        <f>IFERROR(IFERROR(('TRA_VEff EU28'!AQ234*'TRA_Stock EU28'!AQ234-'TRA_VEff UK'!AQ234*'TRA_Stock UK'!AQ234)/('TRA_Stock EU28'!AQ234-'TRA_Stock UK'!AQ234),('TRA_VEff EU28'!AQ234*'TRA_Vkm EU28'!AQ234-'TRA_VEff UK'!AQ234*'TRA_Vkm UK'!AQ234)/('TRA_Vkm EU28'!AQ234-'TRA_Vkm UK'!AQ234)),0)</f>
        <v>0</v>
      </c>
      <c r="AR234" s="90">
        <f>IFERROR(IFERROR(('TRA_VEff EU28'!AR234*'TRA_Stock EU28'!AR234-'TRA_VEff UK'!AR234*'TRA_Stock UK'!AR234)/('TRA_Stock EU28'!AR234-'TRA_Stock UK'!AR234),('TRA_VEff EU28'!AR234*'TRA_Vkm EU28'!AR234-'TRA_VEff UK'!AR234*'TRA_Vkm UK'!AR234)/('TRA_Vkm EU28'!AR234-'TRA_Vkm UK'!AR234)),0)</f>
        <v>0</v>
      </c>
      <c r="AS234" s="90">
        <f>IFERROR(IFERROR(('TRA_VEff EU28'!AS234*'TRA_Stock EU28'!AS234-'TRA_VEff UK'!AS234*'TRA_Stock UK'!AS234)/('TRA_Stock EU28'!AS234-'TRA_Stock UK'!AS234),('TRA_VEff EU28'!AS234*'TRA_Vkm EU28'!AS234-'TRA_VEff UK'!AS234*'TRA_Vkm UK'!AS234)/('TRA_Vkm EU28'!AS234-'TRA_Vkm UK'!AS234)),0)</f>
        <v>0</v>
      </c>
      <c r="AT234" s="90">
        <f>IFERROR(IFERROR(('TRA_VEff EU28'!AT234*'TRA_Stock EU28'!AT234-'TRA_VEff UK'!AT234*'TRA_Stock UK'!AT234)/('TRA_Stock EU28'!AT234-'TRA_Stock UK'!AT234),('TRA_VEff EU28'!AT234*'TRA_Vkm EU28'!AT234-'TRA_VEff UK'!AT234*'TRA_Vkm UK'!AT234)/('TRA_Vkm EU28'!AT234-'TRA_Vkm UK'!AT234)),0)</f>
        <v>0</v>
      </c>
      <c r="AU234" s="90">
        <f>IFERROR(IFERROR(('TRA_VEff EU28'!AU234*'TRA_Stock EU28'!AU234-'TRA_VEff UK'!AU234*'TRA_Stock UK'!AU234)/('TRA_Stock EU28'!AU234-'TRA_Stock UK'!AU234),('TRA_VEff EU28'!AU234*'TRA_Vkm EU28'!AU234-'TRA_VEff UK'!AU234*'TRA_Vkm UK'!AU234)/('TRA_Vkm EU28'!AU234-'TRA_Vkm UK'!AU234)),0)</f>
        <v>0</v>
      </c>
      <c r="AV234" s="90">
        <f>IFERROR(IFERROR(('TRA_VEff EU28'!AV234*'TRA_Stock EU28'!AV234-'TRA_VEff UK'!AV234*'TRA_Stock UK'!AV234)/('TRA_Stock EU28'!AV234-'TRA_Stock UK'!AV234),('TRA_VEff EU28'!AV234*'TRA_Vkm EU28'!AV234-'TRA_VEff UK'!AV234*'TRA_Vkm UK'!AV234)/('TRA_Vkm EU28'!AV234-'TRA_Vkm UK'!AV234)),0)</f>
        <v>0</v>
      </c>
      <c r="AW234" s="90">
        <f>IFERROR(IFERROR(('TRA_VEff EU28'!AW234*'TRA_Stock EU28'!AW234-'TRA_VEff UK'!AW234*'TRA_Stock UK'!AW234)/('TRA_Stock EU28'!AW234-'TRA_Stock UK'!AW234),('TRA_VEff EU28'!AW234*'TRA_Vkm EU28'!AW234-'TRA_VEff UK'!AW234*'TRA_Vkm UK'!AW234)/('TRA_Vkm EU28'!AW234-'TRA_Vkm UK'!AW234)),0)</f>
        <v>0</v>
      </c>
      <c r="AX234" s="90">
        <f>IFERROR(IFERROR(('TRA_VEff EU28'!AX234*'TRA_Stock EU28'!AX234-'TRA_VEff UK'!AX234*'TRA_Stock UK'!AX234)/('TRA_Stock EU28'!AX234-'TRA_Stock UK'!AX234),('TRA_VEff EU28'!AX234*'TRA_Vkm EU28'!AX234-'TRA_VEff UK'!AX234*'TRA_Vkm UK'!AX234)/('TRA_Vkm EU28'!AX234-'TRA_Vkm UK'!AX234)),0)</f>
        <v>0</v>
      </c>
      <c r="AY234" s="90">
        <f>IFERROR(IFERROR(('TRA_VEff EU28'!AY234*'TRA_Stock EU28'!AY234-'TRA_VEff UK'!AY234*'TRA_Stock UK'!AY234)/('TRA_Stock EU28'!AY234-'TRA_Stock UK'!AY234),('TRA_VEff EU28'!AY234*'TRA_Vkm EU28'!AY234-'TRA_VEff UK'!AY234*'TRA_Vkm UK'!AY234)/('TRA_Vkm EU28'!AY234-'TRA_Vkm UK'!AY234)),0)</f>
        <v>0</v>
      </c>
      <c r="AZ234" s="90">
        <f>IFERROR(IFERROR(('TRA_VEff EU28'!AZ234*'TRA_Stock EU28'!AZ234-'TRA_VEff UK'!AZ234*'TRA_Stock UK'!AZ234)/('TRA_Stock EU28'!AZ234-'TRA_Stock UK'!AZ234),('TRA_VEff EU28'!AZ234*'TRA_Vkm EU28'!AZ234-'TRA_VEff UK'!AZ234*'TRA_Vkm UK'!AZ234)/('TRA_Vkm EU28'!AZ234-'TRA_Vkm UK'!AZ234)),0)</f>
        <v>0</v>
      </c>
    </row>
    <row r="235" spans="1:52">
      <c r="A235" s="110" t="s">
        <v>165</v>
      </c>
      <c r="B235" s="92">
        <f>IFERROR(IFERROR(('TRA_VEff EU28'!B235*'TRA_Stock EU28'!B235-'TRA_VEff UK'!B235*'TRA_Stock UK'!B235)/('TRA_Stock EU28'!B235-'TRA_Stock UK'!B235),('TRA_VEff EU28'!B235*'TRA_Vkm EU28'!B235-'TRA_VEff UK'!B235*'TRA_Vkm UK'!B235)/('TRA_Vkm EU28'!B235-'TRA_Vkm UK'!B235)),0)</f>
        <v>0</v>
      </c>
      <c r="C235" s="92">
        <f>IFERROR(IFERROR(('TRA_VEff EU28'!C235*'TRA_Stock EU28'!C235-'TRA_VEff UK'!C235*'TRA_Stock UK'!C235)/('TRA_Stock EU28'!C235-'TRA_Stock UK'!C235),('TRA_VEff EU28'!C235*'TRA_Vkm EU28'!C235-'TRA_VEff UK'!C235*'TRA_Vkm UK'!C235)/('TRA_Vkm EU28'!C235-'TRA_Vkm UK'!C235)),0)</f>
        <v>0</v>
      </c>
      <c r="D235" s="92">
        <f>IFERROR(IFERROR(('TRA_VEff EU28'!D235*'TRA_Stock EU28'!D235-'TRA_VEff UK'!D235*'TRA_Stock UK'!D235)/('TRA_Stock EU28'!D235-'TRA_Stock UK'!D235),('TRA_VEff EU28'!D235*'TRA_Vkm EU28'!D235-'TRA_VEff UK'!D235*'TRA_Vkm UK'!D235)/('TRA_Vkm EU28'!D235-'TRA_Vkm UK'!D235)),0)</f>
        <v>0</v>
      </c>
      <c r="E235" s="92">
        <f>IFERROR(IFERROR(('TRA_VEff EU28'!E235*'TRA_Stock EU28'!E235-'TRA_VEff UK'!E235*'TRA_Stock UK'!E235)/('TRA_Stock EU28'!E235-'TRA_Stock UK'!E235),('TRA_VEff EU28'!E235*'TRA_Vkm EU28'!E235-'TRA_VEff UK'!E235*'TRA_Vkm UK'!E235)/('TRA_Vkm EU28'!E235-'TRA_Vkm UK'!E235)),0)</f>
        <v>0</v>
      </c>
      <c r="F235" s="92">
        <f>IFERROR(IFERROR(('TRA_VEff EU28'!F235*'TRA_Stock EU28'!F235-'TRA_VEff UK'!F235*'TRA_Stock UK'!F235)/('TRA_Stock EU28'!F235-'TRA_Stock UK'!F235),('TRA_VEff EU28'!F235*'TRA_Vkm EU28'!F235-'TRA_VEff UK'!F235*'TRA_Vkm UK'!F235)/('TRA_Vkm EU28'!F235-'TRA_Vkm UK'!F235)),0)</f>
        <v>0</v>
      </c>
      <c r="G235" s="92">
        <f>IFERROR(IFERROR(('TRA_VEff EU28'!G235*'TRA_Stock EU28'!G235-'TRA_VEff UK'!G235*'TRA_Stock UK'!G235)/('TRA_Stock EU28'!G235-'TRA_Stock UK'!G235),('TRA_VEff EU28'!G235*'TRA_Vkm EU28'!G235-'TRA_VEff UK'!G235*'TRA_Vkm UK'!G235)/('TRA_Vkm EU28'!G235-'TRA_Vkm UK'!G235)),0)</f>
        <v>0</v>
      </c>
      <c r="H235" s="92">
        <f>IFERROR(IFERROR(('TRA_VEff EU28'!H235*'TRA_Stock EU28'!H235-'TRA_VEff UK'!H235*'TRA_Stock UK'!H235)/('TRA_Stock EU28'!H235-'TRA_Stock UK'!H235),('TRA_VEff EU28'!H235*'TRA_Vkm EU28'!H235-'TRA_VEff UK'!H235*'TRA_Vkm UK'!H235)/('TRA_Vkm EU28'!H235-'TRA_Vkm UK'!H235)),0)</f>
        <v>0</v>
      </c>
      <c r="I235" s="92">
        <f>IFERROR(IFERROR(('TRA_VEff EU28'!I235*'TRA_Stock EU28'!I235-'TRA_VEff UK'!I235*'TRA_Stock UK'!I235)/('TRA_Stock EU28'!I235-'TRA_Stock UK'!I235),('TRA_VEff EU28'!I235*'TRA_Vkm EU28'!I235-'TRA_VEff UK'!I235*'TRA_Vkm UK'!I235)/('TRA_Vkm EU28'!I235-'TRA_Vkm UK'!I235)),0)</f>
        <v>0</v>
      </c>
      <c r="J235" s="92">
        <f>IFERROR(IFERROR(('TRA_VEff EU28'!J235*'TRA_Stock EU28'!J235-'TRA_VEff UK'!J235*'TRA_Stock UK'!J235)/('TRA_Stock EU28'!J235-'TRA_Stock UK'!J235),('TRA_VEff EU28'!J235*'TRA_Vkm EU28'!J235-'TRA_VEff UK'!J235*'TRA_Vkm UK'!J235)/('TRA_Vkm EU28'!J235-'TRA_Vkm UK'!J235)),0)</f>
        <v>0</v>
      </c>
      <c r="K235" s="92">
        <f>IFERROR(IFERROR(('TRA_VEff EU28'!K235*'TRA_Stock EU28'!K235-'TRA_VEff UK'!K235*'TRA_Stock UK'!K235)/('TRA_Stock EU28'!K235-'TRA_Stock UK'!K235),('TRA_VEff EU28'!K235*'TRA_Vkm EU28'!K235-'TRA_VEff UK'!K235*'TRA_Vkm UK'!K235)/('TRA_Vkm EU28'!K235-'TRA_Vkm UK'!K235)),0)</f>
        <v>0</v>
      </c>
      <c r="L235" s="92">
        <f>IFERROR(IFERROR(('TRA_VEff EU28'!L235*'TRA_Stock EU28'!L235-'TRA_VEff UK'!L235*'TRA_Stock UK'!L235)/('TRA_Stock EU28'!L235-'TRA_Stock UK'!L235),('TRA_VEff EU28'!L235*'TRA_Vkm EU28'!L235-'TRA_VEff UK'!L235*'TRA_Vkm UK'!L235)/('TRA_Vkm EU28'!L235-'TRA_Vkm UK'!L235)),0)</f>
        <v>0</v>
      </c>
      <c r="M235" s="92">
        <f>IFERROR(IFERROR(('TRA_VEff EU28'!M235*'TRA_Stock EU28'!M235-'TRA_VEff UK'!M235*'TRA_Stock UK'!M235)/('TRA_Stock EU28'!M235-'TRA_Stock UK'!M235),('TRA_VEff EU28'!M235*'TRA_Vkm EU28'!M235-'TRA_VEff UK'!M235*'TRA_Vkm UK'!M235)/('TRA_Vkm EU28'!M235-'TRA_Vkm UK'!M235)),0)</f>
        <v>0</v>
      </c>
      <c r="N235" s="92">
        <f>IFERROR(IFERROR(('TRA_VEff EU28'!N235*'TRA_Stock EU28'!N235-'TRA_VEff UK'!N235*'TRA_Stock UK'!N235)/('TRA_Stock EU28'!N235-'TRA_Stock UK'!N235),('TRA_VEff EU28'!N235*'TRA_Vkm EU28'!N235-'TRA_VEff UK'!N235*'TRA_Vkm UK'!N235)/('TRA_Vkm EU28'!N235-'TRA_Vkm UK'!N235)),0)</f>
        <v>0</v>
      </c>
      <c r="O235" s="92">
        <f>IFERROR(IFERROR(('TRA_VEff EU28'!O235*'TRA_Stock EU28'!O235-'TRA_VEff UK'!O235*'TRA_Stock UK'!O235)/('TRA_Stock EU28'!O235-'TRA_Stock UK'!O235),('TRA_VEff EU28'!O235*'TRA_Vkm EU28'!O235-'TRA_VEff UK'!O235*'TRA_Vkm UK'!O235)/('TRA_Vkm EU28'!O235-'TRA_Vkm UK'!O235)),0)</f>
        <v>0</v>
      </c>
      <c r="P235" s="92">
        <f>IFERROR(IFERROR(('TRA_VEff EU28'!P235*'TRA_Stock EU28'!P235-'TRA_VEff UK'!P235*'TRA_Stock UK'!P235)/('TRA_Stock EU28'!P235-'TRA_Stock UK'!P235),('TRA_VEff EU28'!P235*'TRA_Vkm EU28'!P235-'TRA_VEff UK'!P235*'TRA_Vkm UK'!P235)/('TRA_Vkm EU28'!P235-'TRA_Vkm UK'!P235)),0)</f>
        <v>0</v>
      </c>
      <c r="Q235" s="92">
        <f>IFERROR(IFERROR(('TRA_VEff EU28'!Q235*'TRA_Stock EU28'!Q235-'TRA_VEff UK'!Q235*'TRA_Stock UK'!Q235)/('TRA_Stock EU28'!Q235-'TRA_Stock UK'!Q235),('TRA_VEff EU28'!Q235*'TRA_Vkm EU28'!Q235-'TRA_VEff UK'!Q235*'TRA_Vkm UK'!Q235)/('TRA_Vkm EU28'!Q235-'TRA_Vkm UK'!Q235)),0)</f>
        <v>0</v>
      </c>
      <c r="R235" s="92">
        <f>IFERROR(IFERROR(('TRA_VEff EU28'!R235*'TRA_Stock EU28'!R235-'TRA_VEff UK'!R235*'TRA_Stock UK'!R235)/('TRA_Stock EU28'!R235-'TRA_Stock UK'!R235),('TRA_VEff EU28'!R235*'TRA_Vkm EU28'!R235-'TRA_VEff UK'!R235*'TRA_Vkm UK'!R235)/('TRA_Vkm EU28'!R235-'TRA_Vkm UK'!R235)),0)</f>
        <v>0</v>
      </c>
      <c r="S235" s="92">
        <f>IFERROR(IFERROR(('TRA_VEff EU28'!S235*'TRA_Stock EU28'!S235-'TRA_VEff UK'!S235*'TRA_Stock UK'!S235)/('TRA_Stock EU28'!S235-'TRA_Stock UK'!S235),('TRA_VEff EU28'!S235*'TRA_Vkm EU28'!S235-'TRA_VEff UK'!S235*'TRA_Vkm UK'!S235)/('TRA_Vkm EU28'!S235-'TRA_Vkm UK'!S235)),0)</f>
        <v>0</v>
      </c>
      <c r="T235" s="92">
        <f>IFERROR(IFERROR(('TRA_VEff EU28'!T235*'TRA_Stock EU28'!T235-'TRA_VEff UK'!T235*'TRA_Stock UK'!T235)/('TRA_Stock EU28'!T235-'TRA_Stock UK'!T235),('TRA_VEff EU28'!T235*'TRA_Vkm EU28'!T235-'TRA_VEff UK'!T235*'TRA_Vkm UK'!T235)/('TRA_Vkm EU28'!T235-'TRA_Vkm UK'!T235)),0)</f>
        <v>0</v>
      </c>
      <c r="U235" s="92">
        <f>IFERROR(IFERROR(('TRA_VEff EU28'!U235*'TRA_Stock EU28'!U235-'TRA_VEff UK'!U235*'TRA_Stock UK'!U235)/('TRA_Stock EU28'!U235-'TRA_Stock UK'!U235),('TRA_VEff EU28'!U235*'TRA_Vkm EU28'!U235-'TRA_VEff UK'!U235*'TRA_Vkm UK'!U235)/('TRA_Vkm EU28'!U235-'TRA_Vkm UK'!U235)),0)</f>
        <v>0</v>
      </c>
      <c r="V235" s="92">
        <f>IFERROR(IFERROR(('TRA_VEff EU28'!V235*'TRA_Stock EU28'!V235-'TRA_VEff UK'!V235*'TRA_Stock UK'!V235)/('TRA_Stock EU28'!V235-'TRA_Stock UK'!V235),('TRA_VEff EU28'!V235*'TRA_Vkm EU28'!V235-'TRA_VEff UK'!V235*'TRA_Vkm UK'!V235)/('TRA_Vkm EU28'!V235-'TRA_Vkm UK'!V235)),0)</f>
        <v>0</v>
      </c>
      <c r="W235" s="92">
        <f>IFERROR(IFERROR(('TRA_VEff EU28'!W235*'TRA_Stock EU28'!W235-'TRA_VEff UK'!W235*'TRA_Stock UK'!W235)/('TRA_Stock EU28'!W235-'TRA_Stock UK'!W235),('TRA_VEff EU28'!W235*'TRA_Vkm EU28'!W235-'TRA_VEff UK'!W235*'TRA_Vkm UK'!W235)/('TRA_Vkm EU28'!W235-'TRA_Vkm UK'!W235)),0)</f>
        <v>0</v>
      </c>
      <c r="X235" s="92">
        <f>IFERROR(IFERROR(('TRA_VEff EU28'!X235*'TRA_Stock EU28'!X235-'TRA_VEff UK'!X235*'TRA_Stock UK'!X235)/('TRA_Stock EU28'!X235-'TRA_Stock UK'!X235),('TRA_VEff EU28'!X235*'TRA_Vkm EU28'!X235-'TRA_VEff UK'!X235*'TRA_Vkm UK'!X235)/('TRA_Vkm EU28'!X235-'TRA_Vkm UK'!X235)),0)</f>
        <v>0</v>
      </c>
      <c r="Y235" s="92">
        <f>IFERROR(IFERROR(('TRA_VEff EU28'!Y235*'TRA_Stock EU28'!Y235-'TRA_VEff UK'!Y235*'TRA_Stock UK'!Y235)/('TRA_Stock EU28'!Y235-'TRA_Stock UK'!Y235),('TRA_VEff EU28'!Y235*'TRA_Vkm EU28'!Y235-'TRA_VEff UK'!Y235*'TRA_Vkm UK'!Y235)/('TRA_Vkm EU28'!Y235-'TRA_Vkm UK'!Y235)),0)</f>
        <v>0</v>
      </c>
      <c r="Z235" s="92">
        <f>IFERROR(IFERROR(('TRA_VEff EU28'!Z235*'TRA_Stock EU28'!Z235-'TRA_VEff UK'!Z235*'TRA_Stock UK'!Z235)/('TRA_Stock EU28'!Z235-'TRA_Stock UK'!Z235),('TRA_VEff EU28'!Z235*'TRA_Vkm EU28'!Z235-'TRA_VEff UK'!Z235*'TRA_Vkm UK'!Z235)/('TRA_Vkm EU28'!Z235-'TRA_Vkm UK'!Z235)),0)</f>
        <v>0</v>
      </c>
      <c r="AA235" s="92">
        <f>IFERROR(IFERROR(('TRA_VEff EU28'!AA235*'TRA_Stock EU28'!AA235-'TRA_VEff UK'!AA235*'TRA_Stock UK'!AA235)/('TRA_Stock EU28'!AA235-'TRA_Stock UK'!AA235),('TRA_VEff EU28'!AA235*'TRA_Vkm EU28'!AA235-'TRA_VEff UK'!AA235*'TRA_Vkm UK'!AA235)/('TRA_Vkm EU28'!AA235-'TRA_Vkm UK'!AA235)),0)</f>
        <v>0</v>
      </c>
      <c r="AB235" s="92">
        <f>IFERROR(IFERROR(('TRA_VEff EU28'!AB235*'TRA_Stock EU28'!AB235-'TRA_VEff UK'!AB235*'TRA_Stock UK'!AB235)/('TRA_Stock EU28'!AB235-'TRA_Stock UK'!AB235),('TRA_VEff EU28'!AB235*'TRA_Vkm EU28'!AB235-'TRA_VEff UK'!AB235*'TRA_Vkm UK'!AB235)/('TRA_Vkm EU28'!AB235-'TRA_Vkm UK'!AB235)),0)</f>
        <v>0</v>
      </c>
      <c r="AC235" s="92">
        <f>IFERROR(IFERROR(('TRA_VEff EU28'!AC235*'TRA_Stock EU28'!AC235-'TRA_VEff UK'!AC235*'TRA_Stock UK'!AC235)/('TRA_Stock EU28'!AC235-'TRA_Stock UK'!AC235),('TRA_VEff EU28'!AC235*'TRA_Vkm EU28'!AC235-'TRA_VEff UK'!AC235*'TRA_Vkm UK'!AC235)/('TRA_Vkm EU28'!AC235-'TRA_Vkm UK'!AC235)),0)</f>
        <v>0</v>
      </c>
      <c r="AD235" s="92">
        <f>IFERROR(IFERROR(('TRA_VEff EU28'!AD235*'TRA_Stock EU28'!AD235-'TRA_VEff UK'!AD235*'TRA_Stock UK'!AD235)/('TRA_Stock EU28'!AD235-'TRA_Stock UK'!AD235),('TRA_VEff EU28'!AD235*'TRA_Vkm EU28'!AD235-'TRA_VEff UK'!AD235*'TRA_Vkm UK'!AD235)/('TRA_Vkm EU28'!AD235-'TRA_Vkm UK'!AD235)),0)</f>
        <v>0</v>
      </c>
      <c r="AE235" s="92">
        <f>IFERROR(IFERROR(('TRA_VEff EU28'!AE235*'TRA_Stock EU28'!AE235-'TRA_VEff UK'!AE235*'TRA_Stock UK'!AE235)/('TRA_Stock EU28'!AE235-'TRA_Stock UK'!AE235),('TRA_VEff EU28'!AE235*'TRA_Vkm EU28'!AE235-'TRA_VEff UK'!AE235*'TRA_Vkm UK'!AE235)/('TRA_Vkm EU28'!AE235-'TRA_Vkm UK'!AE235)),0)</f>
        <v>0</v>
      </c>
      <c r="AF235" s="92">
        <f>IFERROR(IFERROR(('TRA_VEff EU28'!AF235*'TRA_Stock EU28'!AF235-'TRA_VEff UK'!AF235*'TRA_Stock UK'!AF235)/('TRA_Stock EU28'!AF235-'TRA_Stock UK'!AF235),('TRA_VEff EU28'!AF235*'TRA_Vkm EU28'!AF235-'TRA_VEff UK'!AF235*'TRA_Vkm UK'!AF235)/('TRA_Vkm EU28'!AF235-'TRA_Vkm UK'!AF235)),0)</f>
        <v>0</v>
      </c>
      <c r="AG235" s="92">
        <f>IFERROR(IFERROR(('TRA_VEff EU28'!AG235*'TRA_Stock EU28'!AG235-'TRA_VEff UK'!AG235*'TRA_Stock UK'!AG235)/('TRA_Stock EU28'!AG235-'TRA_Stock UK'!AG235),('TRA_VEff EU28'!AG235*'TRA_Vkm EU28'!AG235-'TRA_VEff UK'!AG235*'TRA_Vkm UK'!AG235)/('TRA_Vkm EU28'!AG235-'TRA_Vkm UK'!AG235)),0)</f>
        <v>0</v>
      </c>
      <c r="AH235" s="92">
        <f>IFERROR(IFERROR(('TRA_VEff EU28'!AH235*'TRA_Stock EU28'!AH235-'TRA_VEff UK'!AH235*'TRA_Stock UK'!AH235)/('TRA_Stock EU28'!AH235-'TRA_Stock UK'!AH235),('TRA_VEff EU28'!AH235*'TRA_Vkm EU28'!AH235-'TRA_VEff UK'!AH235*'TRA_Vkm UK'!AH235)/('TRA_Vkm EU28'!AH235-'TRA_Vkm UK'!AH235)),0)</f>
        <v>0</v>
      </c>
      <c r="AI235" s="92">
        <f>IFERROR(IFERROR(('TRA_VEff EU28'!AI235*'TRA_Stock EU28'!AI235-'TRA_VEff UK'!AI235*'TRA_Stock UK'!AI235)/('TRA_Stock EU28'!AI235-'TRA_Stock UK'!AI235),('TRA_VEff EU28'!AI235*'TRA_Vkm EU28'!AI235-'TRA_VEff UK'!AI235*'TRA_Vkm UK'!AI235)/('TRA_Vkm EU28'!AI235-'TRA_Vkm UK'!AI235)),0)</f>
        <v>0</v>
      </c>
      <c r="AJ235" s="92">
        <f>IFERROR(IFERROR(('TRA_VEff EU28'!AJ235*'TRA_Stock EU28'!AJ235-'TRA_VEff UK'!AJ235*'TRA_Stock UK'!AJ235)/('TRA_Stock EU28'!AJ235-'TRA_Stock UK'!AJ235),('TRA_VEff EU28'!AJ235*'TRA_Vkm EU28'!AJ235-'TRA_VEff UK'!AJ235*'TRA_Vkm UK'!AJ235)/('TRA_Vkm EU28'!AJ235-'TRA_Vkm UK'!AJ235)),0)</f>
        <v>0</v>
      </c>
      <c r="AK235" s="92">
        <f>IFERROR(IFERROR(('TRA_VEff EU28'!AK235*'TRA_Stock EU28'!AK235-'TRA_VEff UK'!AK235*'TRA_Stock UK'!AK235)/('TRA_Stock EU28'!AK235-'TRA_Stock UK'!AK235),('TRA_VEff EU28'!AK235*'TRA_Vkm EU28'!AK235-'TRA_VEff UK'!AK235*'TRA_Vkm UK'!AK235)/('TRA_Vkm EU28'!AK235-'TRA_Vkm UK'!AK235)),0)</f>
        <v>0</v>
      </c>
      <c r="AL235" s="92">
        <f>IFERROR(IFERROR(('TRA_VEff EU28'!AL235*'TRA_Stock EU28'!AL235-'TRA_VEff UK'!AL235*'TRA_Stock UK'!AL235)/('TRA_Stock EU28'!AL235-'TRA_Stock UK'!AL235),('TRA_VEff EU28'!AL235*'TRA_Vkm EU28'!AL235-'TRA_VEff UK'!AL235*'TRA_Vkm UK'!AL235)/('TRA_Vkm EU28'!AL235-'TRA_Vkm UK'!AL235)),0)</f>
        <v>0</v>
      </c>
      <c r="AM235" s="92">
        <f>IFERROR(IFERROR(('TRA_VEff EU28'!AM235*'TRA_Stock EU28'!AM235-'TRA_VEff UK'!AM235*'TRA_Stock UK'!AM235)/('TRA_Stock EU28'!AM235-'TRA_Stock UK'!AM235),('TRA_VEff EU28'!AM235*'TRA_Vkm EU28'!AM235-'TRA_VEff UK'!AM235*'TRA_Vkm UK'!AM235)/('TRA_Vkm EU28'!AM235-'TRA_Vkm UK'!AM235)),0)</f>
        <v>0</v>
      </c>
      <c r="AN235" s="92">
        <f>IFERROR(IFERROR(('TRA_VEff EU28'!AN235*'TRA_Stock EU28'!AN235-'TRA_VEff UK'!AN235*'TRA_Stock UK'!AN235)/('TRA_Stock EU28'!AN235-'TRA_Stock UK'!AN235),('TRA_VEff EU28'!AN235*'TRA_Vkm EU28'!AN235-'TRA_VEff UK'!AN235*'TRA_Vkm UK'!AN235)/('TRA_Vkm EU28'!AN235-'TRA_Vkm UK'!AN235)),0)</f>
        <v>0</v>
      </c>
      <c r="AO235" s="92">
        <f>IFERROR(IFERROR(('TRA_VEff EU28'!AO235*'TRA_Stock EU28'!AO235-'TRA_VEff UK'!AO235*'TRA_Stock UK'!AO235)/('TRA_Stock EU28'!AO235-'TRA_Stock UK'!AO235),('TRA_VEff EU28'!AO235*'TRA_Vkm EU28'!AO235-'TRA_VEff UK'!AO235*'TRA_Vkm UK'!AO235)/('TRA_Vkm EU28'!AO235-'TRA_Vkm UK'!AO235)),0)</f>
        <v>0</v>
      </c>
      <c r="AP235" s="92">
        <f>IFERROR(IFERROR(('TRA_VEff EU28'!AP235*'TRA_Stock EU28'!AP235-'TRA_VEff UK'!AP235*'TRA_Stock UK'!AP235)/('TRA_Stock EU28'!AP235-'TRA_Stock UK'!AP235),('TRA_VEff EU28'!AP235*'TRA_Vkm EU28'!AP235-'TRA_VEff UK'!AP235*'TRA_Vkm UK'!AP235)/('TRA_Vkm EU28'!AP235-'TRA_Vkm UK'!AP235)),0)</f>
        <v>0</v>
      </c>
      <c r="AQ235" s="92">
        <f>IFERROR(IFERROR(('TRA_VEff EU28'!AQ235*'TRA_Stock EU28'!AQ235-'TRA_VEff UK'!AQ235*'TRA_Stock UK'!AQ235)/('TRA_Stock EU28'!AQ235-'TRA_Stock UK'!AQ235),('TRA_VEff EU28'!AQ235*'TRA_Vkm EU28'!AQ235-'TRA_VEff UK'!AQ235*'TRA_Vkm UK'!AQ235)/('TRA_Vkm EU28'!AQ235-'TRA_Vkm UK'!AQ235)),0)</f>
        <v>0</v>
      </c>
      <c r="AR235" s="92">
        <f>IFERROR(IFERROR(('TRA_VEff EU28'!AR235*'TRA_Stock EU28'!AR235-'TRA_VEff UK'!AR235*'TRA_Stock UK'!AR235)/('TRA_Stock EU28'!AR235-'TRA_Stock UK'!AR235),('TRA_VEff EU28'!AR235*'TRA_Vkm EU28'!AR235-'TRA_VEff UK'!AR235*'TRA_Vkm UK'!AR235)/('TRA_Vkm EU28'!AR235-'TRA_Vkm UK'!AR235)),0)</f>
        <v>0</v>
      </c>
      <c r="AS235" s="92">
        <f>IFERROR(IFERROR(('TRA_VEff EU28'!AS235*'TRA_Stock EU28'!AS235-'TRA_VEff UK'!AS235*'TRA_Stock UK'!AS235)/('TRA_Stock EU28'!AS235-'TRA_Stock UK'!AS235),('TRA_VEff EU28'!AS235*'TRA_Vkm EU28'!AS235-'TRA_VEff UK'!AS235*'TRA_Vkm UK'!AS235)/('TRA_Vkm EU28'!AS235-'TRA_Vkm UK'!AS235)),0)</f>
        <v>0</v>
      </c>
      <c r="AT235" s="92">
        <f>IFERROR(IFERROR(('TRA_VEff EU28'!AT235*'TRA_Stock EU28'!AT235-'TRA_VEff UK'!AT235*'TRA_Stock UK'!AT235)/('TRA_Stock EU28'!AT235-'TRA_Stock UK'!AT235),('TRA_VEff EU28'!AT235*'TRA_Vkm EU28'!AT235-'TRA_VEff UK'!AT235*'TRA_Vkm UK'!AT235)/('TRA_Vkm EU28'!AT235-'TRA_Vkm UK'!AT235)),0)</f>
        <v>0</v>
      </c>
      <c r="AU235" s="92">
        <f>IFERROR(IFERROR(('TRA_VEff EU28'!AU235*'TRA_Stock EU28'!AU235-'TRA_VEff UK'!AU235*'TRA_Stock UK'!AU235)/('TRA_Stock EU28'!AU235-'TRA_Stock UK'!AU235),('TRA_VEff EU28'!AU235*'TRA_Vkm EU28'!AU235-'TRA_VEff UK'!AU235*'TRA_Vkm UK'!AU235)/('TRA_Vkm EU28'!AU235-'TRA_Vkm UK'!AU235)),0)</f>
        <v>0</v>
      </c>
      <c r="AV235" s="92">
        <f>IFERROR(IFERROR(('TRA_VEff EU28'!AV235*'TRA_Stock EU28'!AV235-'TRA_VEff UK'!AV235*'TRA_Stock UK'!AV235)/('TRA_Stock EU28'!AV235-'TRA_Stock UK'!AV235),('TRA_VEff EU28'!AV235*'TRA_Vkm EU28'!AV235-'TRA_VEff UK'!AV235*'TRA_Vkm UK'!AV235)/('TRA_Vkm EU28'!AV235-'TRA_Vkm UK'!AV235)),0)</f>
        <v>0</v>
      </c>
      <c r="AW235" s="92">
        <f>IFERROR(IFERROR(('TRA_VEff EU28'!AW235*'TRA_Stock EU28'!AW235-'TRA_VEff UK'!AW235*'TRA_Stock UK'!AW235)/('TRA_Stock EU28'!AW235-'TRA_Stock UK'!AW235),('TRA_VEff EU28'!AW235*'TRA_Vkm EU28'!AW235-'TRA_VEff UK'!AW235*'TRA_Vkm UK'!AW235)/('TRA_Vkm EU28'!AW235-'TRA_Vkm UK'!AW235)),0)</f>
        <v>0</v>
      </c>
      <c r="AX235" s="92">
        <f>IFERROR(IFERROR(('TRA_VEff EU28'!AX235*'TRA_Stock EU28'!AX235-'TRA_VEff UK'!AX235*'TRA_Stock UK'!AX235)/('TRA_Stock EU28'!AX235-'TRA_Stock UK'!AX235),('TRA_VEff EU28'!AX235*'TRA_Vkm EU28'!AX235-'TRA_VEff UK'!AX235*'TRA_Vkm UK'!AX235)/('TRA_Vkm EU28'!AX235-'TRA_Vkm UK'!AX235)),0)</f>
        <v>0</v>
      </c>
      <c r="AY235" s="92">
        <f>IFERROR(IFERROR(('TRA_VEff EU28'!AY235*'TRA_Stock EU28'!AY235-'TRA_VEff UK'!AY235*'TRA_Stock UK'!AY235)/('TRA_Stock EU28'!AY235-'TRA_Stock UK'!AY235),('TRA_VEff EU28'!AY235*'TRA_Vkm EU28'!AY235-'TRA_VEff UK'!AY235*'TRA_Vkm UK'!AY235)/('TRA_Vkm EU28'!AY235-'TRA_Vkm UK'!AY235)),0)</f>
        <v>0</v>
      </c>
      <c r="AZ235" s="92">
        <f>IFERROR(IFERROR(('TRA_VEff EU28'!AZ235*'TRA_Stock EU28'!AZ235-'TRA_VEff UK'!AZ235*'TRA_Stock UK'!AZ235)/('TRA_Stock EU28'!AZ235-'TRA_Stock UK'!AZ235),('TRA_VEff EU28'!AZ235*'TRA_Vkm EU28'!AZ235-'TRA_VEff UK'!AZ235*'TRA_Vkm UK'!AZ235)/('TRA_Vkm EU28'!AZ235-'TRA_Vkm UK'!AZ235)),0)</f>
        <v>0</v>
      </c>
    </row>
    <row r="236" spans="1:52">
      <c r="A236" s="106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</row>
    <row r="237" spans="1:52">
      <c r="A237" s="81" t="s">
        <v>166</v>
      </c>
      <c r="B237" s="111">
        <f>IFERROR(IFERROR(('TRA_VEff EU28'!B237*'TRA_Stock EU28'!B237-'TRA_VEff UK'!B237*'TRA_Stock UK'!B237)/('TRA_Stock EU28'!B237-'TRA_Stock UK'!B237),('TRA_VEff EU28'!B237*'TRA_Vkm EU28'!B237-'TRA_VEff UK'!B237*'TRA_Vkm UK'!B237)/('TRA_Vkm EU28'!B237-'TRA_Vkm UK'!B237)),0)</f>
        <v>13339.276981806381</v>
      </c>
      <c r="C237" s="111">
        <f>IFERROR(IFERROR(('TRA_VEff EU28'!C237*'TRA_Stock EU28'!C237-'TRA_VEff UK'!C237*'TRA_Stock UK'!C237)/('TRA_Stock EU28'!C237-'TRA_Stock UK'!C237),('TRA_VEff EU28'!C237*'TRA_Vkm EU28'!C237-'TRA_VEff UK'!C237*'TRA_Vkm UK'!C237)/('TRA_Vkm EU28'!C237-'TRA_Vkm UK'!C237)),0)</f>
        <v>13256.753809191279</v>
      </c>
      <c r="D237" s="111">
        <f>IFERROR(IFERROR(('TRA_VEff EU28'!D237*'TRA_Stock EU28'!D237-'TRA_VEff UK'!D237*'TRA_Stock UK'!D237)/('TRA_Stock EU28'!D237-'TRA_Stock UK'!D237),('TRA_VEff EU28'!D237*'TRA_Vkm EU28'!D237-'TRA_VEff UK'!D237*'TRA_Vkm UK'!D237)/('TRA_Vkm EU28'!D237-'TRA_Vkm UK'!D237)),0)</f>
        <v>13157.958400724754</v>
      </c>
      <c r="E237" s="111">
        <f>IFERROR(IFERROR(('TRA_VEff EU28'!E237*'TRA_Stock EU28'!E237-'TRA_VEff UK'!E237*'TRA_Stock UK'!E237)/('TRA_Stock EU28'!E237-'TRA_Stock UK'!E237),('TRA_VEff EU28'!E237*'TRA_Vkm EU28'!E237-'TRA_VEff UK'!E237*'TRA_Vkm UK'!E237)/('TRA_Vkm EU28'!E237-'TRA_Vkm UK'!E237)),0)</f>
        <v>13060.146293390835</v>
      </c>
      <c r="F237" s="111">
        <f>IFERROR(IFERROR(('TRA_VEff EU28'!F237*'TRA_Stock EU28'!F237-'TRA_VEff UK'!F237*'TRA_Stock UK'!F237)/('TRA_Stock EU28'!F237-'TRA_Stock UK'!F237),('TRA_VEff EU28'!F237*'TRA_Vkm EU28'!F237-'TRA_VEff UK'!F237*'TRA_Vkm UK'!F237)/('TRA_Vkm EU28'!F237-'TRA_Vkm UK'!F237)),0)</f>
        <v>12978.903183568878</v>
      </c>
      <c r="G237" s="111">
        <f>IFERROR(IFERROR(('TRA_VEff EU28'!G237*'TRA_Stock EU28'!G237-'TRA_VEff UK'!G237*'TRA_Stock UK'!G237)/('TRA_Stock EU28'!G237-'TRA_Stock UK'!G237),('TRA_VEff EU28'!G237*'TRA_Vkm EU28'!G237-'TRA_VEff UK'!G237*'TRA_Vkm UK'!G237)/('TRA_Vkm EU28'!G237-'TRA_Vkm UK'!G237)),0)</f>
        <v>12901.584809447677</v>
      </c>
      <c r="H237" s="111">
        <f>IFERROR(IFERROR(('TRA_VEff EU28'!H237*'TRA_Stock EU28'!H237-'TRA_VEff UK'!H237*'TRA_Stock UK'!H237)/('TRA_Stock EU28'!H237-'TRA_Stock UK'!H237),('TRA_VEff EU28'!H237*'TRA_Vkm EU28'!H237-'TRA_VEff UK'!H237*'TRA_Vkm UK'!H237)/('TRA_Vkm EU28'!H237-'TRA_Vkm UK'!H237)),0)</f>
        <v>12881.558963636111</v>
      </c>
      <c r="I237" s="111">
        <f>IFERROR(IFERROR(('TRA_VEff EU28'!I237*'TRA_Stock EU28'!I237-'TRA_VEff UK'!I237*'TRA_Stock UK'!I237)/('TRA_Stock EU28'!I237-'TRA_Stock UK'!I237),('TRA_VEff EU28'!I237*'TRA_Vkm EU28'!I237-'TRA_VEff UK'!I237*'TRA_Vkm UK'!I237)/('TRA_Vkm EU28'!I237-'TRA_Vkm UK'!I237)),0)</f>
        <v>12780.806432795327</v>
      </c>
      <c r="J237" s="111">
        <f>IFERROR(IFERROR(('TRA_VEff EU28'!J237*'TRA_Stock EU28'!J237-'TRA_VEff UK'!J237*'TRA_Stock UK'!J237)/('TRA_Stock EU28'!J237-'TRA_Stock UK'!J237),('TRA_VEff EU28'!J237*'TRA_Vkm EU28'!J237-'TRA_VEff UK'!J237*'TRA_Vkm UK'!J237)/('TRA_Vkm EU28'!J237-'TRA_Vkm UK'!J237)),0)</f>
        <v>12641.545639017371</v>
      </c>
      <c r="K237" s="111">
        <f>IFERROR(IFERROR(('TRA_VEff EU28'!K237*'TRA_Stock EU28'!K237-'TRA_VEff UK'!K237*'TRA_Stock UK'!K237)/('TRA_Stock EU28'!K237-'TRA_Stock UK'!K237),('TRA_VEff EU28'!K237*'TRA_Vkm EU28'!K237-'TRA_VEff UK'!K237*'TRA_Vkm UK'!K237)/('TRA_Vkm EU28'!K237-'TRA_Vkm UK'!K237)),0)</f>
        <v>12535.647828321702</v>
      </c>
      <c r="L237" s="111">
        <f>IFERROR(IFERROR(('TRA_VEff EU28'!L237*'TRA_Stock EU28'!L237-'TRA_VEff UK'!L237*'TRA_Stock UK'!L237)/('TRA_Stock EU28'!L237-'TRA_Stock UK'!L237),('TRA_VEff EU28'!L237*'TRA_Vkm EU28'!L237-'TRA_VEff UK'!L237*'TRA_Vkm UK'!L237)/('TRA_Vkm EU28'!L237-'TRA_Vkm UK'!L237)),0)</f>
        <v>12330.445056935443</v>
      </c>
      <c r="M237" s="111">
        <f>IFERROR(IFERROR(('TRA_VEff EU28'!M237*'TRA_Stock EU28'!M237-'TRA_VEff UK'!M237*'TRA_Stock UK'!M237)/('TRA_Stock EU28'!M237-'TRA_Stock UK'!M237),('TRA_VEff EU28'!M237*'TRA_Vkm EU28'!M237-'TRA_VEff UK'!M237*'TRA_Vkm UK'!M237)/('TRA_Vkm EU28'!M237-'TRA_Vkm UK'!M237)),0)</f>
        <v>12158.208653967498</v>
      </c>
      <c r="N237" s="111">
        <f>IFERROR(IFERROR(('TRA_VEff EU28'!N237*'TRA_Stock EU28'!N237-'TRA_VEff UK'!N237*'TRA_Stock UK'!N237)/('TRA_Stock EU28'!N237-'TRA_Stock UK'!N237),('TRA_VEff EU28'!N237*'TRA_Vkm EU28'!N237-'TRA_VEff UK'!N237*'TRA_Vkm UK'!N237)/('TRA_Vkm EU28'!N237-'TRA_Vkm UK'!N237)),0)</f>
        <v>11985.384192214975</v>
      </c>
      <c r="O237" s="111">
        <f>IFERROR(IFERROR(('TRA_VEff EU28'!O237*'TRA_Stock EU28'!O237-'TRA_VEff UK'!O237*'TRA_Stock UK'!O237)/('TRA_Stock EU28'!O237-'TRA_Stock UK'!O237),('TRA_VEff EU28'!O237*'TRA_Vkm EU28'!O237-'TRA_VEff UK'!O237*'TRA_Vkm UK'!O237)/('TRA_Vkm EU28'!O237-'TRA_Vkm UK'!O237)),0)</f>
        <v>11778.392372819297</v>
      </c>
      <c r="P237" s="111">
        <f>IFERROR(IFERROR(('TRA_VEff EU28'!P237*'TRA_Stock EU28'!P237-'TRA_VEff UK'!P237*'TRA_Stock UK'!P237)/('TRA_Stock EU28'!P237-'TRA_Stock UK'!P237),('TRA_VEff EU28'!P237*'TRA_Vkm EU28'!P237-'TRA_VEff UK'!P237*'TRA_Vkm UK'!P237)/('TRA_Vkm EU28'!P237-'TRA_Vkm UK'!P237)),0)</f>
        <v>11555.163783070941</v>
      </c>
      <c r="Q237" s="111">
        <f>IFERROR(IFERROR(('TRA_VEff EU28'!Q237*'TRA_Stock EU28'!Q237-'TRA_VEff UK'!Q237*'TRA_Stock UK'!Q237)/('TRA_Stock EU28'!Q237-'TRA_Stock UK'!Q237),('TRA_VEff EU28'!Q237*'TRA_Vkm EU28'!Q237-'TRA_VEff UK'!Q237*'TRA_Vkm UK'!Q237)/('TRA_Vkm EU28'!Q237-'TRA_Vkm UK'!Q237)),0)</f>
        <v>11496.843917440086</v>
      </c>
      <c r="R237" s="111">
        <f>IFERROR(IFERROR(('TRA_VEff EU28'!R237*'TRA_Stock EU28'!R237-'TRA_VEff UK'!R237*'TRA_Stock UK'!R237)/('TRA_Stock EU28'!R237-'TRA_Stock UK'!R237),('TRA_VEff EU28'!R237*'TRA_Vkm EU28'!R237-'TRA_VEff UK'!R237*'TRA_Vkm UK'!R237)/('TRA_Vkm EU28'!R237-'TRA_Vkm UK'!R237)),0)</f>
        <v>11487.61741303469</v>
      </c>
      <c r="S237" s="111">
        <f>IFERROR(IFERROR(('TRA_VEff EU28'!S237*'TRA_Stock EU28'!S237-'TRA_VEff UK'!S237*'TRA_Stock UK'!S237)/('TRA_Stock EU28'!S237-'TRA_Stock UK'!S237),('TRA_VEff EU28'!S237*'TRA_Vkm EU28'!S237-'TRA_VEff UK'!S237*'TRA_Vkm UK'!S237)/('TRA_Vkm EU28'!S237-'TRA_Vkm UK'!S237)),0)</f>
        <v>11475.537748190667</v>
      </c>
      <c r="T237" s="111">
        <f>IFERROR(IFERROR(('TRA_VEff EU28'!T237*'TRA_Stock EU28'!T237-'TRA_VEff UK'!T237*'TRA_Stock UK'!T237)/('TRA_Stock EU28'!T237-'TRA_Stock UK'!T237),('TRA_VEff EU28'!T237*'TRA_Vkm EU28'!T237-'TRA_VEff UK'!T237*'TRA_Vkm UK'!T237)/('TRA_Vkm EU28'!T237-'TRA_Vkm UK'!T237)),0)</f>
        <v>11461.859815541069</v>
      </c>
      <c r="U237" s="111">
        <f>IFERROR(IFERROR(('TRA_VEff EU28'!U237*'TRA_Stock EU28'!U237-'TRA_VEff UK'!U237*'TRA_Stock UK'!U237)/('TRA_Stock EU28'!U237-'TRA_Stock UK'!U237),('TRA_VEff EU28'!U237*'TRA_Vkm EU28'!U237-'TRA_VEff UK'!U237*'TRA_Vkm UK'!U237)/('TRA_Vkm EU28'!U237-'TRA_Vkm UK'!U237)),0)</f>
        <v>11447.449842613652</v>
      </c>
      <c r="V237" s="111">
        <f>IFERROR(IFERROR(('TRA_VEff EU28'!V237*'TRA_Stock EU28'!V237-'TRA_VEff UK'!V237*'TRA_Stock UK'!V237)/('TRA_Stock EU28'!V237-'TRA_Stock UK'!V237),('TRA_VEff EU28'!V237*'TRA_Vkm EU28'!V237-'TRA_VEff UK'!V237*'TRA_Vkm UK'!V237)/('TRA_Vkm EU28'!V237-'TRA_Vkm UK'!V237)),0)</f>
        <v>11431.496102333254</v>
      </c>
      <c r="W237" s="111">
        <f>IFERROR(IFERROR(('TRA_VEff EU28'!W237*'TRA_Stock EU28'!W237-'TRA_VEff UK'!W237*'TRA_Stock UK'!W237)/('TRA_Stock EU28'!W237-'TRA_Stock UK'!W237),('TRA_VEff EU28'!W237*'TRA_Vkm EU28'!W237-'TRA_VEff UK'!W237*'TRA_Vkm UK'!W237)/('TRA_Vkm EU28'!W237-'TRA_Vkm UK'!W237)),0)</f>
        <v>11414.63339797427</v>
      </c>
      <c r="X237" s="111">
        <f>IFERROR(IFERROR(('TRA_VEff EU28'!X237*'TRA_Stock EU28'!X237-'TRA_VEff UK'!X237*'TRA_Stock UK'!X237)/('TRA_Stock EU28'!X237-'TRA_Stock UK'!X237),('TRA_VEff EU28'!X237*'TRA_Vkm EU28'!X237-'TRA_VEff UK'!X237*'TRA_Vkm UK'!X237)/('TRA_Vkm EU28'!X237-'TRA_Vkm UK'!X237)),0)</f>
        <v>11396.750915107354</v>
      </c>
      <c r="Y237" s="111">
        <f>IFERROR(IFERROR(('TRA_VEff EU28'!Y237*'TRA_Stock EU28'!Y237-'TRA_VEff UK'!Y237*'TRA_Stock UK'!Y237)/('TRA_Stock EU28'!Y237-'TRA_Stock UK'!Y237),('TRA_VEff EU28'!Y237*'TRA_Vkm EU28'!Y237-'TRA_VEff UK'!Y237*'TRA_Vkm UK'!Y237)/('TRA_Vkm EU28'!Y237-'TRA_Vkm UK'!Y237)),0)</f>
        <v>11377.241058331156</v>
      </c>
      <c r="Z237" s="111">
        <f>IFERROR(IFERROR(('TRA_VEff EU28'!Z237*'TRA_Stock EU28'!Z237-'TRA_VEff UK'!Z237*'TRA_Stock UK'!Z237)/('TRA_Stock EU28'!Z237-'TRA_Stock UK'!Z237),('TRA_VEff EU28'!Z237*'TRA_Vkm EU28'!Z237-'TRA_VEff UK'!Z237*'TRA_Vkm UK'!Z237)/('TRA_Vkm EU28'!Z237-'TRA_Vkm UK'!Z237)),0)</f>
        <v>11357.599769699538</v>
      </c>
      <c r="AA237" s="111">
        <f>IFERROR(IFERROR(('TRA_VEff EU28'!AA237*'TRA_Stock EU28'!AA237-'TRA_VEff UK'!AA237*'TRA_Stock UK'!AA237)/('TRA_Stock EU28'!AA237-'TRA_Stock UK'!AA237),('TRA_VEff EU28'!AA237*'TRA_Vkm EU28'!AA237-'TRA_VEff UK'!AA237*'TRA_Vkm UK'!AA237)/('TRA_Vkm EU28'!AA237-'TRA_Vkm UK'!AA237)),0)</f>
        <v>11336.887548217494</v>
      </c>
      <c r="AB237" s="111">
        <f>IFERROR(IFERROR(('TRA_VEff EU28'!AB237*'TRA_Stock EU28'!AB237-'TRA_VEff UK'!AB237*'TRA_Stock UK'!AB237)/('TRA_Stock EU28'!AB237-'TRA_Stock UK'!AB237),('TRA_VEff EU28'!AB237*'TRA_Vkm EU28'!AB237-'TRA_VEff UK'!AB237*'TRA_Vkm UK'!AB237)/('TRA_Vkm EU28'!AB237-'TRA_Vkm UK'!AB237)),0)</f>
        <v>11315.59671944705</v>
      </c>
      <c r="AC237" s="111">
        <f>IFERROR(IFERROR(('TRA_VEff EU28'!AC237*'TRA_Stock EU28'!AC237-'TRA_VEff UK'!AC237*'TRA_Stock UK'!AC237)/('TRA_Stock EU28'!AC237-'TRA_Stock UK'!AC237),('TRA_VEff EU28'!AC237*'TRA_Vkm EU28'!AC237-'TRA_VEff UK'!AC237*'TRA_Vkm UK'!AC237)/('TRA_Vkm EU28'!AC237-'TRA_Vkm UK'!AC237)),0)</f>
        <v>11293.853688723879</v>
      </c>
      <c r="AD237" s="111">
        <f>IFERROR(IFERROR(('TRA_VEff EU28'!AD237*'TRA_Stock EU28'!AD237-'TRA_VEff UK'!AD237*'TRA_Stock UK'!AD237)/('TRA_Stock EU28'!AD237-'TRA_Stock UK'!AD237),('TRA_VEff EU28'!AD237*'TRA_Vkm EU28'!AD237-'TRA_VEff UK'!AD237*'TRA_Vkm UK'!AD237)/('TRA_Vkm EU28'!AD237-'TRA_Vkm UK'!AD237)),0)</f>
        <v>11272.837992440735</v>
      </c>
      <c r="AE237" s="111">
        <f>IFERROR(IFERROR(('TRA_VEff EU28'!AE237*'TRA_Stock EU28'!AE237-'TRA_VEff UK'!AE237*'TRA_Stock UK'!AE237)/('TRA_Stock EU28'!AE237-'TRA_Stock UK'!AE237),('TRA_VEff EU28'!AE237*'TRA_Vkm EU28'!AE237-'TRA_VEff UK'!AE237*'TRA_Vkm UK'!AE237)/('TRA_Vkm EU28'!AE237-'TRA_Vkm UK'!AE237)),0)</f>
        <v>11249.551743268299</v>
      </c>
      <c r="AF237" s="111">
        <f>IFERROR(IFERROR(('TRA_VEff EU28'!AF237*'TRA_Stock EU28'!AF237-'TRA_VEff UK'!AF237*'TRA_Stock UK'!AF237)/('TRA_Stock EU28'!AF237-'TRA_Stock UK'!AF237),('TRA_VEff EU28'!AF237*'TRA_Vkm EU28'!AF237-'TRA_VEff UK'!AF237*'TRA_Vkm UK'!AF237)/('TRA_Vkm EU28'!AF237-'TRA_Vkm UK'!AF237)),0)</f>
        <v>11226.848922625171</v>
      </c>
      <c r="AG237" s="111">
        <f>IFERROR(IFERROR(('TRA_VEff EU28'!AG237*'TRA_Stock EU28'!AG237-'TRA_VEff UK'!AG237*'TRA_Stock UK'!AG237)/('TRA_Stock EU28'!AG237-'TRA_Stock UK'!AG237),('TRA_VEff EU28'!AG237*'TRA_Vkm EU28'!AG237-'TRA_VEff UK'!AG237*'TRA_Vkm UK'!AG237)/('TRA_Vkm EU28'!AG237-'TRA_Vkm UK'!AG237)),0)</f>
        <v>11203.635654100262</v>
      </c>
      <c r="AH237" s="111">
        <f>IFERROR(IFERROR(('TRA_VEff EU28'!AH237*'TRA_Stock EU28'!AH237-'TRA_VEff UK'!AH237*'TRA_Stock UK'!AH237)/('TRA_Stock EU28'!AH237-'TRA_Stock UK'!AH237),('TRA_VEff EU28'!AH237*'TRA_Vkm EU28'!AH237-'TRA_VEff UK'!AH237*'TRA_Vkm UK'!AH237)/('TRA_Vkm EU28'!AH237-'TRA_Vkm UK'!AH237)),0)</f>
        <v>11178.170637471147</v>
      </c>
      <c r="AI237" s="111">
        <f>IFERROR(IFERROR(('TRA_VEff EU28'!AI237*'TRA_Stock EU28'!AI237-'TRA_VEff UK'!AI237*'TRA_Stock UK'!AI237)/('TRA_Stock EU28'!AI237-'TRA_Stock UK'!AI237),('TRA_VEff EU28'!AI237*'TRA_Vkm EU28'!AI237-'TRA_VEff UK'!AI237*'TRA_Vkm UK'!AI237)/('TRA_Vkm EU28'!AI237-'TRA_Vkm UK'!AI237)),0)</f>
        <v>11153.327219858531</v>
      </c>
      <c r="AJ237" s="111">
        <f>IFERROR(IFERROR(('TRA_VEff EU28'!AJ237*'TRA_Stock EU28'!AJ237-'TRA_VEff UK'!AJ237*'TRA_Stock UK'!AJ237)/('TRA_Stock EU28'!AJ237-'TRA_Stock UK'!AJ237),('TRA_VEff EU28'!AJ237*'TRA_Vkm EU28'!AJ237-'TRA_VEff UK'!AJ237*'TRA_Vkm UK'!AJ237)/('TRA_Vkm EU28'!AJ237-'TRA_Vkm UK'!AJ237)),0)</f>
        <v>11130.287823229235</v>
      </c>
      <c r="AK237" s="111">
        <f>IFERROR(IFERROR(('TRA_VEff EU28'!AK237*'TRA_Stock EU28'!AK237-'TRA_VEff UK'!AK237*'TRA_Stock UK'!AK237)/('TRA_Stock EU28'!AK237-'TRA_Stock UK'!AK237),('TRA_VEff EU28'!AK237*'TRA_Vkm EU28'!AK237-'TRA_VEff UK'!AK237*'TRA_Vkm UK'!AK237)/('TRA_Vkm EU28'!AK237-'TRA_Vkm UK'!AK237)),0)</f>
        <v>11103.93245846981</v>
      </c>
      <c r="AL237" s="111">
        <f>IFERROR(IFERROR(('TRA_VEff EU28'!AL237*'TRA_Stock EU28'!AL237-'TRA_VEff UK'!AL237*'TRA_Stock UK'!AL237)/('TRA_Stock EU28'!AL237-'TRA_Stock UK'!AL237),('TRA_VEff EU28'!AL237*'TRA_Vkm EU28'!AL237-'TRA_VEff UK'!AL237*'TRA_Vkm UK'!AL237)/('TRA_Vkm EU28'!AL237-'TRA_Vkm UK'!AL237)),0)</f>
        <v>11077.792385663384</v>
      </c>
      <c r="AM237" s="111">
        <f>IFERROR(IFERROR(('TRA_VEff EU28'!AM237*'TRA_Stock EU28'!AM237-'TRA_VEff UK'!AM237*'TRA_Stock UK'!AM237)/('TRA_Stock EU28'!AM237-'TRA_Stock UK'!AM237),('TRA_VEff EU28'!AM237*'TRA_Vkm EU28'!AM237-'TRA_VEff UK'!AM237*'TRA_Vkm UK'!AM237)/('TRA_Vkm EU28'!AM237-'TRA_Vkm UK'!AM237)),0)</f>
        <v>11047.398523326505</v>
      </c>
      <c r="AN237" s="111">
        <f>IFERROR(IFERROR(('TRA_VEff EU28'!AN237*'TRA_Stock EU28'!AN237-'TRA_VEff UK'!AN237*'TRA_Stock UK'!AN237)/('TRA_Stock EU28'!AN237-'TRA_Stock UK'!AN237),('TRA_VEff EU28'!AN237*'TRA_Vkm EU28'!AN237-'TRA_VEff UK'!AN237*'TRA_Vkm UK'!AN237)/('TRA_Vkm EU28'!AN237-'TRA_Vkm UK'!AN237)),0)</f>
        <v>11019.80618922362</v>
      </c>
      <c r="AO237" s="111">
        <f>IFERROR(IFERROR(('TRA_VEff EU28'!AO237*'TRA_Stock EU28'!AO237-'TRA_VEff UK'!AO237*'TRA_Stock UK'!AO237)/('TRA_Stock EU28'!AO237-'TRA_Stock UK'!AO237),('TRA_VEff EU28'!AO237*'TRA_Vkm EU28'!AO237-'TRA_VEff UK'!AO237*'TRA_Vkm UK'!AO237)/('TRA_Vkm EU28'!AO237-'TRA_Vkm UK'!AO237)),0)</f>
        <v>10989.587649532154</v>
      </c>
      <c r="AP237" s="111">
        <f>IFERROR(IFERROR(('TRA_VEff EU28'!AP237*'TRA_Stock EU28'!AP237-'TRA_VEff UK'!AP237*'TRA_Stock UK'!AP237)/('TRA_Stock EU28'!AP237-'TRA_Stock UK'!AP237),('TRA_VEff EU28'!AP237*'TRA_Vkm EU28'!AP237-'TRA_VEff UK'!AP237*'TRA_Vkm UK'!AP237)/('TRA_Vkm EU28'!AP237-'TRA_Vkm UK'!AP237)),0)</f>
        <v>10954.114017691614</v>
      </c>
      <c r="AQ237" s="111">
        <f>IFERROR(IFERROR(('TRA_VEff EU28'!AQ237*'TRA_Stock EU28'!AQ237-'TRA_VEff UK'!AQ237*'TRA_Stock UK'!AQ237)/('TRA_Stock EU28'!AQ237-'TRA_Stock UK'!AQ237),('TRA_VEff EU28'!AQ237*'TRA_Vkm EU28'!AQ237-'TRA_VEff UK'!AQ237*'TRA_Vkm UK'!AQ237)/('TRA_Vkm EU28'!AQ237-'TRA_Vkm UK'!AQ237)),0)</f>
        <v>10921.803281757961</v>
      </c>
      <c r="AR237" s="111">
        <f>IFERROR(IFERROR(('TRA_VEff EU28'!AR237*'TRA_Stock EU28'!AR237-'TRA_VEff UK'!AR237*'TRA_Stock UK'!AR237)/('TRA_Stock EU28'!AR237-'TRA_Stock UK'!AR237),('TRA_VEff EU28'!AR237*'TRA_Vkm EU28'!AR237-'TRA_VEff UK'!AR237*'TRA_Vkm UK'!AR237)/('TRA_Vkm EU28'!AR237-'TRA_Vkm UK'!AR237)),0)</f>
        <v>10885.080143824673</v>
      </c>
      <c r="AS237" s="111">
        <f>IFERROR(IFERROR(('TRA_VEff EU28'!AS237*'TRA_Stock EU28'!AS237-'TRA_VEff UK'!AS237*'TRA_Stock UK'!AS237)/('TRA_Stock EU28'!AS237-'TRA_Stock UK'!AS237),('TRA_VEff EU28'!AS237*'TRA_Vkm EU28'!AS237-'TRA_VEff UK'!AS237*'TRA_Vkm UK'!AS237)/('TRA_Vkm EU28'!AS237-'TRA_Vkm UK'!AS237)),0)</f>
        <v>10847.549405374415</v>
      </c>
      <c r="AT237" s="111">
        <f>IFERROR(IFERROR(('TRA_VEff EU28'!AT237*'TRA_Stock EU28'!AT237-'TRA_VEff UK'!AT237*'TRA_Stock UK'!AT237)/('TRA_Stock EU28'!AT237-'TRA_Stock UK'!AT237),('TRA_VEff EU28'!AT237*'TRA_Vkm EU28'!AT237-'TRA_VEff UK'!AT237*'TRA_Vkm UK'!AT237)/('TRA_Vkm EU28'!AT237-'TRA_Vkm UK'!AT237)),0)</f>
        <v>10759.066270270474</v>
      </c>
      <c r="AU237" s="111">
        <f>IFERROR(IFERROR(('TRA_VEff EU28'!AU237*'TRA_Stock EU28'!AU237-'TRA_VEff UK'!AU237*'TRA_Stock UK'!AU237)/('TRA_Stock EU28'!AU237-'TRA_Stock UK'!AU237),('TRA_VEff EU28'!AU237*'TRA_Vkm EU28'!AU237-'TRA_VEff UK'!AU237*'TRA_Vkm UK'!AU237)/('TRA_Vkm EU28'!AU237-'TRA_Vkm UK'!AU237)),0)</f>
        <v>10715.577087681997</v>
      </c>
      <c r="AV237" s="111">
        <f>IFERROR(IFERROR(('TRA_VEff EU28'!AV237*'TRA_Stock EU28'!AV237-'TRA_VEff UK'!AV237*'TRA_Stock UK'!AV237)/('TRA_Stock EU28'!AV237-'TRA_Stock UK'!AV237),('TRA_VEff EU28'!AV237*'TRA_Vkm EU28'!AV237-'TRA_VEff UK'!AV237*'TRA_Vkm UK'!AV237)/('TRA_Vkm EU28'!AV237-'TRA_Vkm UK'!AV237)),0)</f>
        <v>10679.715047275256</v>
      </c>
      <c r="AW237" s="111">
        <f>IFERROR(IFERROR(('TRA_VEff EU28'!AW237*'TRA_Stock EU28'!AW237-'TRA_VEff UK'!AW237*'TRA_Stock UK'!AW237)/('TRA_Stock EU28'!AW237-'TRA_Stock UK'!AW237),('TRA_VEff EU28'!AW237*'TRA_Vkm EU28'!AW237-'TRA_VEff UK'!AW237*'TRA_Vkm UK'!AW237)/('TRA_Vkm EU28'!AW237-'TRA_Vkm UK'!AW237)),0)</f>
        <v>10637.881083072818</v>
      </c>
      <c r="AX237" s="111">
        <f>IFERROR(IFERROR(('TRA_VEff EU28'!AX237*'TRA_Stock EU28'!AX237-'TRA_VEff UK'!AX237*'TRA_Stock UK'!AX237)/('TRA_Stock EU28'!AX237-'TRA_Stock UK'!AX237),('TRA_VEff EU28'!AX237*'TRA_Vkm EU28'!AX237-'TRA_VEff UK'!AX237*'TRA_Vkm UK'!AX237)/('TRA_Vkm EU28'!AX237-'TRA_Vkm UK'!AX237)),0)</f>
        <v>10594.049343772514</v>
      </c>
      <c r="AY237" s="111">
        <f>IFERROR(IFERROR(('TRA_VEff EU28'!AY237*'TRA_Stock EU28'!AY237-'TRA_VEff UK'!AY237*'TRA_Stock UK'!AY237)/('TRA_Stock EU28'!AY237-'TRA_Stock UK'!AY237),('TRA_VEff EU28'!AY237*'TRA_Vkm EU28'!AY237-'TRA_VEff UK'!AY237*'TRA_Vkm UK'!AY237)/('TRA_Vkm EU28'!AY237-'TRA_Vkm UK'!AY237)),0)</f>
        <v>10557.788474254956</v>
      </c>
      <c r="AZ237" s="111">
        <f>IFERROR(IFERROR(('TRA_VEff EU28'!AZ237*'TRA_Stock EU28'!AZ237-'TRA_VEff UK'!AZ237*'TRA_Stock UK'!AZ237)/('TRA_Stock EU28'!AZ237-'TRA_Stock UK'!AZ237),('TRA_VEff EU28'!AZ237*'TRA_Vkm EU28'!AZ237-'TRA_VEff UK'!AZ237*'TRA_Vkm UK'!AZ237)/('TRA_Vkm EU28'!AZ237-'TRA_Vkm UK'!AZ237)),0)</f>
        <v>10517.57013791491</v>
      </c>
    </row>
    <row r="238" spans="1:52">
      <c r="A238" s="112" t="s">
        <v>167</v>
      </c>
      <c r="B238" s="102">
        <f>IFERROR(IFERROR(('TRA_VEff EU28'!B238*'TRA_Stock EU28'!B238-'TRA_VEff UK'!B238*'TRA_Stock UK'!B238)/('TRA_Stock EU28'!B238-'TRA_Stock UK'!B238),('TRA_VEff EU28'!B238*'TRA_Vkm EU28'!B238-'TRA_VEff UK'!B238*'TRA_Vkm UK'!B238)/('TRA_Vkm EU28'!B238-'TRA_Vkm UK'!B238)),0)</f>
        <v>7649.0215883486389</v>
      </c>
      <c r="C238" s="102">
        <f>IFERROR(IFERROR(('TRA_VEff EU28'!C238*'TRA_Stock EU28'!C238-'TRA_VEff UK'!C238*'TRA_Stock UK'!C238)/('TRA_Stock EU28'!C238-'TRA_Stock UK'!C238),('TRA_VEff EU28'!C238*'TRA_Vkm EU28'!C238-'TRA_VEff UK'!C238*'TRA_Vkm UK'!C238)/('TRA_Vkm EU28'!C238-'TRA_Vkm UK'!C238)),0)</f>
        <v>7576.7087468631953</v>
      </c>
      <c r="D238" s="102">
        <f>IFERROR(IFERROR(('TRA_VEff EU28'!D238*'TRA_Stock EU28'!D238-'TRA_VEff UK'!D238*'TRA_Stock UK'!D238)/('TRA_Stock EU28'!D238-'TRA_Stock UK'!D238),('TRA_VEff EU28'!D238*'TRA_Vkm EU28'!D238-'TRA_VEff UK'!D238*'TRA_Vkm UK'!D238)/('TRA_Vkm EU28'!D238-'TRA_Vkm UK'!D238)),0)</f>
        <v>7496.5649596757921</v>
      </c>
      <c r="E238" s="102">
        <f>IFERROR(IFERROR(('TRA_VEff EU28'!E238*'TRA_Stock EU28'!E238-'TRA_VEff UK'!E238*'TRA_Stock UK'!E238)/('TRA_Stock EU28'!E238-'TRA_Stock UK'!E238),('TRA_VEff EU28'!E238*'TRA_Vkm EU28'!E238-'TRA_VEff UK'!E238*'TRA_Vkm UK'!E238)/('TRA_Vkm EU28'!E238-'TRA_Vkm UK'!E238)),0)</f>
        <v>7419.306879741288</v>
      </c>
      <c r="F238" s="102">
        <f>IFERROR(IFERROR(('TRA_VEff EU28'!F238*'TRA_Stock EU28'!F238-'TRA_VEff UK'!F238*'TRA_Stock UK'!F238)/('TRA_Stock EU28'!F238-'TRA_Stock UK'!F238),('TRA_VEff EU28'!F238*'TRA_Vkm EU28'!F238-'TRA_VEff UK'!F238*'TRA_Vkm UK'!F238)/('TRA_Vkm EU28'!F238-'TRA_Vkm UK'!F238)),0)</f>
        <v>7344.8692234875007</v>
      </c>
      <c r="G238" s="102">
        <f>IFERROR(IFERROR(('TRA_VEff EU28'!G238*'TRA_Stock EU28'!G238-'TRA_VEff UK'!G238*'TRA_Stock UK'!G238)/('TRA_Stock EU28'!G238-'TRA_Stock UK'!G238),('TRA_VEff EU28'!G238*'TRA_Vkm EU28'!G238-'TRA_VEff UK'!G238*'TRA_Vkm UK'!G238)/('TRA_Vkm EU28'!G238-'TRA_Vkm UK'!G238)),0)</f>
        <v>7283.7365821677777</v>
      </c>
      <c r="H238" s="102">
        <f>IFERROR(IFERROR(('TRA_VEff EU28'!H238*'TRA_Stock EU28'!H238-'TRA_VEff UK'!H238*'TRA_Stock UK'!H238)/('TRA_Stock EU28'!H238-'TRA_Stock UK'!H238),('TRA_VEff EU28'!H238*'TRA_Vkm EU28'!H238-'TRA_VEff UK'!H238*'TRA_Vkm UK'!H238)/('TRA_Vkm EU28'!H238-'TRA_Vkm UK'!H238)),0)</f>
        <v>7207.2752509668653</v>
      </c>
      <c r="I238" s="102">
        <f>IFERROR(IFERROR(('TRA_VEff EU28'!I238*'TRA_Stock EU28'!I238-'TRA_VEff UK'!I238*'TRA_Stock UK'!I238)/('TRA_Stock EU28'!I238-'TRA_Stock UK'!I238),('TRA_VEff EU28'!I238*'TRA_Vkm EU28'!I238-'TRA_VEff UK'!I238*'TRA_Vkm UK'!I238)/('TRA_Vkm EU28'!I238-'TRA_Vkm UK'!I238)),0)</f>
        <v>7116.682698341102</v>
      </c>
      <c r="J238" s="102">
        <f>IFERROR(IFERROR(('TRA_VEff EU28'!J238*'TRA_Stock EU28'!J238-'TRA_VEff UK'!J238*'TRA_Stock UK'!J238)/('TRA_Stock EU28'!J238-'TRA_Stock UK'!J238),('TRA_VEff EU28'!J238*'TRA_Vkm EU28'!J238-'TRA_VEff UK'!J238*'TRA_Vkm UK'!J238)/('TRA_Vkm EU28'!J238-'TRA_Vkm UK'!J238)),0)</f>
        <v>7039.0555894171193</v>
      </c>
      <c r="K238" s="102">
        <f>IFERROR(IFERROR(('TRA_VEff EU28'!K238*'TRA_Stock EU28'!K238-'TRA_VEff UK'!K238*'TRA_Stock UK'!K238)/('TRA_Stock EU28'!K238-'TRA_Stock UK'!K238),('TRA_VEff EU28'!K238*'TRA_Vkm EU28'!K238-'TRA_VEff UK'!K238*'TRA_Vkm UK'!K238)/('TRA_Vkm EU28'!K238-'TRA_Vkm UK'!K238)),0)</f>
        <v>6974.2526552136933</v>
      </c>
      <c r="L238" s="102">
        <f>IFERROR(IFERROR(('TRA_VEff EU28'!L238*'TRA_Stock EU28'!L238-'TRA_VEff UK'!L238*'TRA_Stock UK'!L238)/('TRA_Stock EU28'!L238-'TRA_Stock UK'!L238),('TRA_VEff EU28'!L238*'TRA_Vkm EU28'!L238-'TRA_VEff UK'!L238*'TRA_Vkm UK'!L238)/('TRA_Vkm EU28'!L238-'TRA_Vkm UK'!L238)),0)</f>
        <v>6902.7939371699995</v>
      </c>
      <c r="M238" s="102">
        <f>IFERROR(IFERROR(('TRA_VEff EU28'!M238*'TRA_Stock EU28'!M238-'TRA_VEff UK'!M238*'TRA_Stock UK'!M238)/('TRA_Stock EU28'!M238-'TRA_Stock UK'!M238),('TRA_VEff EU28'!M238*'TRA_Vkm EU28'!M238-'TRA_VEff UK'!M238*'TRA_Vkm UK'!M238)/('TRA_Vkm EU28'!M238-'TRA_Vkm UK'!M238)),0)</f>
        <v>6834.1418721325126</v>
      </c>
      <c r="N238" s="102">
        <f>IFERROR(IFERROR(('TRA_VEff EU28'!N238*'TRA_Stock EU28'!N238-'TRA_VEff UK'!N238*'TRA_Stock UK'!N238)/('TRA_Stock EU28'!N238-'TRA_Stock UK'!N238),('TRA_VEff EU28'!N238*'TRA_Vkm EU28'!N238-'TRA_VEff UK'!N238*'TRA_Vkm UK'!N238)/('TRA_Vkm EU28'!N238-'TRA_Vkm UK'!N238)),0)</f>
        <v>6761.2390175600594</v>
      </c>
      <c r="O238" s="102">
        <f>IFERROR(IFERROR(('TRA_VEff EU28'!O238*'TRA_Stock EU28'!O238-'TRA_VEff UK'!O238*'TRA_Stock UK'!O238)/('TRA_Stock EU28'!O238-'TRA_Stock UK'!O238),('TRA_VEff EU28'!O238*'TRA_Vkm EU28'!O238-'TRA_VEff UK'!O238*'TRA_Vkm UK'!O238)/('TRA_Vkm EU28'!O238-'TRA_Vkm UK'!O238)),0)</f>
        <v>6698.7068055065392</v>
      </c>
      <c r="P238" s="102">
        <f>IFERROR(IFERROR(('TRA_VEff EU28'!P238*'TRA_Stock EU28'!P238-'TRA_VEff UK'!P238*'TRA_Stock UK'!P238)/('TRA_Stock EU28'!P238-'TRA_Stock UK'!P238),('TRA_VEff EU28'!P238*'TRA_Vkm EU28'!P238-'TRA_VEff UK'!P238*'TRA_Vkm UK'!P238)/('TRA_Vkm EU28'!P238-'TRA_Vkm UK'!P238)),0)</f>
        <v>6618.3554693189471</v>
      </c>
      <c r="Q238" s="102">
        <f>IFERROR(IFERROR(('TRA_VEff EU28'!Q238*'TRA_Stock EU28'!Q238-'TRA_VEff UK'!Q238*'TRA_Stock UK'!Q238)/('TRA_Stock EU28'!Q238-'TRA_Stock UK'!Q238),('TRA_VEff EU28'!Q238*'TRA_Vkm EU28'!Q238-'TRA_VEff UK'!Q238*'TRA_Vkm UK'!Q238)/('TRA_Vkm EU28'!Q238-'TRA_Vkm UK'!Q238)),0)</f>
        <v>6566.0747346171884</v>
      </c>
      <c r="R238" s="102">
        <f>IFERROR(IFERROR(('TRA_VEff EU28'!R238*'TRA_Stock EU28'!R238-'TRA_VEff UK'!R238*'TRA_Stock UK'!R238)/('TRA_Stock EU28'!R238-'TRA_Stock UK'!R238),('TRA_VEff EU28'!R238*'TRA_Vkm EU28'!R238-'TRA_VEff UK'!R238*'TRA_Vkm UK'!R238)/('TRA_Vkm EU28'!R238-'TRA_Vkm UK'!R238)),0)</f>
        <v>6560.5880602079833</v>
      </c>
      <c r="S238" s="102">
        <f>IFERROR(IFERROR(('TRA_VEff EU28'!S238*'TRA_Stock EU28'!S238-'TRA_VEff UK'!S238*'TRA_Stock UK'!S238)/('TRA_Stock EU28'!S238-'TRA_Stock UK'!S238),('TRA_VEff EU28'!S238*'TRA_Vkm EU28'!S238-'TRA_VEff UK'!S238*'TRA_Vkm UK'!S238)/('TRA_Vkm EU28'!S238-'TRA_Vkm UK'!S238)),0)</f>
        <v>6553.3586787233917</v>
      </c>
      <c r="T238" s="102">
        <f>IFERROR(IFERROR(('TRA_VEff EU28'!T238*'TRA_Stock EU28'!T238-'TRA_VEff UK'!T238*'TRA_Stock UK'!T238)/('TRA_Stock EU28'!T238-'TRA_Stock UK'!T238),('TRA_VEff EU28'!T238*'TRA_Vkm EU28'!T238-'TRA_VEff UK'!T238*'TRA_Vkm UK'!T238)/('TRA_Vkm EU28'!T238-'TRA_Vkm UK'!T238)),0)</f>
        <v>6545.1428001833074</v>
      </c>
      <c r="U238" s="102">
        <f>IFERROR(IFERROR(('TRA_VEff EU28'!U238*'TRA_Stock EU28'!U238-'TRA_VEff UK'!U238*'TRA_Stock UK'!U238)/('TRA_Stock EU28'!U238-'TRA_Stock UK'!U238),('TRA_VEff EU28'!U238*'TRA_Vkm EU28'!U238-'TRA_VEff UK'!U238*'TRA_Vkm UK'!U238)/('TRA_Vkm EU28'!U238-'TRA_Vkm UK'!U238)),0)</f>
        <v>6536.4641166245301</v>
      </c>
      <c r="V238" s="102">
        <f>IFERROR(IFERROR(('TRA_VEff EU28'!V238*'TRA_Stock EU28'!V238-'TRA_VEff UK'!V238*'TRA_Stock UK'!V238)/('TRA_Stock EU28'!V238-'TRA_Stock UK'!V238),('TRA_VEff EU28'!V238*'TRA_Vkm EU28'!V238-'TRA_VEff UK'!V238*'TRA_Vkm UK'!V238)/('TRA_Vkm EU28'!V238-'TRA_Vkm UK'!V238)),0)</f>
        <v>6526.2363363135137</v>
      </c>
      <c r="W238" s="102">
        <f>IFERROR(IFERROR(('TRA_VEff EU28'!W238*'TRA_Stock EU28'!W238-'TRA_VEff UK'!W238*'TRA_Stock UK'!W238)/('TRA_Stock EU28'!W238-'TRA_Stock UK'!W238),('TRA_VEff EU28'!W238*'TRA_Vkm EU28'!W238-'TRA_VEff UK'!W238*'TRA_Vkm UK'!W238)/('TRA_Vkm EU28'!W238-'TRA_Vkm UK'!W238)),0)</f>
        <v>6515.5494589728469</v>
      </c>
      <c r="X238" s="102">
        <f>IFERROR(IFERROR(('TRA_VEff EU28'!X238*'TRA_Stock EU28'!X238-'TRA_VEff UK'!X238*'TRA_Stock UK'!X238)/('TRA_Stock EU28'!X238-'TRA_Stock UK'!X238),('TRA_VEff EU28'!X238*'TRA_Vkm EU28'!X238-'TRA_VEff UK'!X238*'TRA_Vkm UK'!X238)/('TRA_Vkm EU28'!X238-'TRA_Vkm UK'!X238)),0)</f>
        <v>6505.4919179930439</v>
      </c>
      <c r="Y238" s="102">
        <f>IFERROR(IFERROR(('TRA_VEff EU28'!Y238*'TRA_Stock EU28'!Y238-'TRA_VEff UK'!Y238*'TRA_Stock UK'!Y238)/('TRA_Stock EU28'!Y238-'TRA_Stock UK'!Y238),('TRA_VEff EU28'!Y238*'TRA_Vkm EU28'!Y238-'TRA_VEff UK'!Y238*'TRA_Vkm UK'!Y238)/('TRA_Vkm EU28'!Y238-'TRA_Vkm UK'!Y238)),0)</f>
        <v>6493.9821165536514</v>
      </c>
      <c r="Z238" s="102">
        <f>IFERROR(IFERROR(('TRA_VEff EU28'!Z238*'TRA_Stock EU28'!Z238-'TRA_VEff UK'!Z238*'TRA_Stock UK'!Z238)/('TRA_Stock EU28'!Z238-'TRA_Stock UK'!Z238),('TRA_VEff EU28'!Z238*'TRA_Vkm EU28'!Z238-'TRA_VEff UK'!Z238*'TRA_Vkm UK'!Z238)/('TRA_Vkm EU28'!Z238-'TRA_Vkm UK'!Z238)),0)</f>
        <v>6483.6144928033291</v>
      </c>
      <c r="AA238" s="102">
        <f>IFERROR(IFERROR(('TRA_VEff EU28'!AA238*'TRA_Stock EU28'!AA238-'TRA_VEff UK'!AA238*'TRA_Stock UK'!AA238)/('TRA_Stock EU28'!AA238-'TRA_Stock UK'!AA238),('TRA_VEff EU28'!AA238*'TRA_Vkm EU28'!AA238-'TRA_VEff UK'!AA238*'TRA_Vkm UK'!AA238)/('TRA_Vkm EU28'!AA238-'TRA_Vkm UK'!AA238)),0)</f>
        <v>6472.5721340286682</v>
      </c>
      <c r="AB238" s="102">
        <f>IFERROR(IFERROR(('TRA_VEff EU28'!AB238*'TRA_Stock EU28'!AB238-'TRA_VEff UK'!AB238*'TRA_Stock UK'!AB238)/('TRA_Stock EU28'!AB238-'TRA_Stock UK'!AB238),('TRA_VEff EU28'!AB238*'TRA_Vkm EU28'!AB238-'TRA_VEff UK'!AB238*'TRA_Vkm UK'!AB238)/('TRA_Vkm EU28'!AB238-'TRA_Vkm UK'!AB238)),0)</f>
        <v>6462.404908311084</v>
      </c>
      <c r="AC238" s="102">
        <f>IFERROR(IFERROR(('TRA_VEff EU28'!AC238*'TRA_Stock EU28'!AC238-'TRA_VEff UK'!AC238*'TRA_Stock UK'!AC238)/('TRA_Stock EU28'!AC238-'TRA_Stock UK'!AC238),('TRA_VEff EU28'!AC238*'TRA_Vkm EU28'!AC238-'TRA_VEff UK'!AC238*'TRA_Vkm UK'!AC238)/('TRA_Vkm EU28'!AC238-'TRA_Vkm UK'!AC238)),0)</f>
        <v>6450.373518104755</v>
      </c>
      <c r="AD238" s="102">
        <f>IFERROR(IFERROR(('TRA_VEff EU28'!AD238*'TRA_Stock EU28'!AD238-'TRA_VEff UK'!AD238*'TRA_Stock UK'!AD238)/('TRA_Stock EU28'!AD238-'TRA_Stock UK'!AD238),('TRA_VEff EU28'!AD238*'TRA_Vkm EU28'!AD238-'TRA_VEff UK'!AD238*'TRA_Vkm UK'!AD238)/('TRA_Vkm EU28'!AD238-'TRA_Vkm UK'!AD238)),0)</f>
        <v>6440.1825063430033</v>
      </c>
      <c r="AE238" s="102">
        <f>IFERROR(IFERROR(('TRA_VEff EU28'!AE238*'TRA_Stock EU28'!AE238-'TRA_VEff UK'!AE238*'TRA_Stock UK'!AE238)/('TRA_Stock EU28'!AE238-'TRA_Stock UK'!AE238),('TRA_VEff EU28'!AE238*'TRA_Vkm EU28'!AE238-'TRA_VEff UK'!AE238*'TRA_Vkm UK'!AE238)/('TRA_Vkm EU28'!AE238-'TRA_Vkm UK'!AE238)),0)</f>
        <v>6427.8993598101488</v>
      </c>
      <c r="AF238" s="102">
        <f>IFERROR(IFERROR(('TRA_VEff EU28'!AF238*'TRA_Stock EU28'!AF238-'TRA_VEff UK'!AF238*'TRA_Stock UK'!AF238)/('TRA_Stock EU28'!AF238-'TRA_Stock UK'!AF238),('TRA_VEff EU28'!AF238*'TRA_Vkm EU28'!AF238-'TRA_VEff UK'!AF238*'TRA_Vkm UK'!AF238)/('TRA_Vkm EU28'!AF238-'TRA_Vkm UK'!AF238)),0)</f>
        <v>6417.0288691824298</v>
      </c>
      <c r="AG238" s="102">
        <f>IFERROR(IFERROR(('TRA_VEff EU28'!AG238*'TRA_Stock EU28'!AG238-'TRA_VEff UK'!AG238*'TRA_Stock UK'!AG238)/('TRA_Stock EU28'!AG238-'TRA_Stock UK'!AG238),('TRA_VEff EU28'!AG238*'TRA_Vkm EU28'!AG238-'TRA_VEff UK'!AG238*'TRA_Vkm UK'!AG238)/('TRA_Vkm EU28'!AG238-'TRA_Vkm UK'!AG238)),0)</f>
        <v>6405.5485759733101</v>
      </c>
      <c r="AH238" s="102">
        <f>IFERROR(IFERROR(('TRA_VEff EU28'!AH238*'TRA_Stock EU28'!AH238-'TRA_VEff UK'!AH238*'TRA_Stock UK'!AH238)/('TRA_Stock EU28'!AH238-'TRA_Stock UK'!AH238),('TRA_VEff EU28'!AH238*'TRA_Vkm EU28'!AH238-'TRA_VEff UK'!AH238*'TRA_Vkm UK'!AH238)/('TRA_Vkm EU28'!AH238-'TRA_Vkm UK'!AH238)),0)</f>
        <v>6393.089933913272</v>
      </c>
      <c r="AI238" s="102">
        <f>IFERROR(IFERROR(('TRA_VEff EU28'!AI238*'TRA_Stock EU28'!AI238-'TRA_VEff UK'!AI238*'TRA_Stock UK'!AI238)/('TRA_Stock EU28'!AI238-'TRA_Stock UK'!AI238),('TRA_VEff EU28'!AI238*'TRA_Vkm EU28'!AI238-'TRA_VEff UK'!AI238*'TRA_Vkm UK'!AI238)/('TRA_Vkm EU28'!AI238-'TRA_Vkm UK'!AI238)),0)</f>
        <v>6379.6608280919372</v>
      </c>
      <c r="AJ238" s="102">
        <f>IFERROR(IFERROR(('TRA_VEff EU28'!AJ238*'TRA_Stock EU28'!AJ238-'TRA_VEff UK'!AJ238*'TRA_Stock UK'!AJ238)/('TRA_Stock EU28'!AJ238-'TRA_Stock UK'!AJ238),('TRA_VEff EU28'!AJ238*'TRA_Vkm EU28'!AJ238-'TRA_VEff UK'!AJ238*'TRA_Vkm UK'!AJ238)/('TRA_Vkm EU28'!AJ238-'TRA_Vkm UK'!AJ238)),0)</f>
        <v>6368.1675945141287</v>
      </c>
      <c r="AK238" s="102">
        <f>IFERROR(IFERROR(('TRA_VEff EU28'!AK238*'TRA_Stock EU28'!AK238-'TRA_VEff UK'!AK238*'TRA_Stock UK'!AK238)/('TRA_Stock EU28'!AK238-'TRA_Stock UK'!AK238),('TRA_VEff EU28'!AK238*'TRA_Vkm EU28'!AK238-'TRA_VEff UK'!AK238*'TRA_Vkm UK'!AK238)/('TRA_Vkm EU28'!AK238-'TRA_Vkm UK'!AK238)),0)</f>
        <v>6355.5416220778243</v>
      </c>
      <c r="AL238" s="102">
        <f>IFERROR(IFERROR(('TRA_VEff EU28'!AL238*'TRA_Stock EU28'!AL238-'TRA_VEff UK'!AL238*'TRA_Stock UK'!AL238)/('TRA_Stock EU28'!AL238-'TRA_Stock UK'!AL238),('TRA_VEff EU28'!AL238*'TRA_Vkm EU28'!AL238-'TRA_VEff UK'!AL238*'TRA_Vkm UK'!AL238)/('TRA_Vkm EU28'!AL238-'TRA_Vkm UK'!AL238)),0)</f>
        <v>6342.7187886118427</v>
      </c>
      <c r="AM238" s="102">
        <f>IFERROR(IFERROR(('TRA_VEff EU28'!AM238*'TRA_Stock EU28'!AM238-'TRA_VEff UK'!AM238*'TRA_Stock UK'!AM238)/('TRA_Stock EU28'!AM238-'TRA_Stock UK'!AM238),('TRA_VEff EU28'!AM238*'TRA_Vkm EU28'!AM238-'TRA_VEff UK'!AM238*'TRA_Vkm UK'!AM238)/('TRA_Vkm EU28'!AM238-'TRA_Vkm UK'!AM238)),0)</f>
        <v>6329.5530619115134</v>
      </c>
      <c r="AN238" s="102">
        <f>IFERROR(IFERROR(('TRA_VEff EU28'!AN238*'TRA_Stock EU28'!AN238-'TRA_VEff UK'!AN238*'TRA_Stock UK'!AN238)/('TRA_Stock EU28'!AN238-'TRA_Stock UK'!AN238),('TRA_VEff EU28'!AN238*'TRA_Vkm EU28'!AN238-'TRA_VEff UK'!AN238*'TRA_Vkm UK'!AN238)/('TRA_Vkm EU28'!AN238-'TRA_Vkm UK'!AN238)),0)</f>
        <v>6317.3325120331338</v>
      </c>
      <c r="AO238" s="102">
        <f>IFERROR(IFERROR(('TRA_VEff EU28'!AO238*'TRA_Stock EU28'!AO238-'TRA_VEff UK'!AO238*'TRA_Stock UK'!AO238)/('TRA_Stock EU28'!AO238-'TRA_Stock UK'!AO238),('TRA_VEff EU28'!AO238*'TRA_Vkm EU28'!AO238-'TRA_VEff UK'!AO238*'TRA_Vkm UK'!AO238)/('TRA_Vkm EU28'!AO238-'TRA_Vkm UK'!AO238)),0)</f>
        <v>6307.7669665922504</v>
      </c>
      <c r="AP238" s="102">
        <f>IFERROR(IFERROR(('TRA_VEff EU28'!AP238*'TRA_Stock EU28'!AP238-'TRA_VEff UK'!AP238*'TRA_Stock UK'!AP238)/('TRA_Stock EU28'!AP238-'TRA_Stock UK'!AP238),('TRA_VEff EU28'!AP238*'TRA_Vkm EU28'!AP238-'TRA_VEff UK'!AP238*'TRA_Vkm UK'!AP238)/('TRA_Vkm EU28'!AP238-'TRA_Vkm UK'!AP238)),0)</f>
        <v>6297.1062091047561</v>
      </c>
      <c r="AQ238" s="102">
        <f>IFERROR(IFERROR(('TRA_VEff EU28'!AQ238*'TRA_Stock EU28'!AQ238-'TRA_VEff UK'!AQ238*'TRA_Stock UK'!AQ238)/('TRA_Stock EU28'!AQ238-'TRA_Stock UK'!AQ238),('TRA_VEff EU28'!AQ238*'TRA_Vkm EU28'!AQ238-'TRA_VEff UK'!AQ238*'TRA_Vkm UK'!AQ238)/('TRA_Vkm EU28'!AQ238-'TRA_Vkm UK'!AQ238)),0)</f>
        <v>6283.0335317850095</v>
      </c>
      <c r="AR238" s="102">
        <f>IFERROR(IFERROR(('TRA_VEff EU28'!AR238*'TRA_Stock EU28'!AR238-'TRA_VEff UK'!AR238*'TRA_Stock UK'!AR238)/('TRA_Stock EU28'!AR238-'TRA_Stock UK'!AR238),('TRA_VEff EU28'!AR238*'TRA_Vkm EU28'!AR238-'TRA_VEff UK'!AR238*'TRA_Vkm UK'!AR238)/('TRA_Vkm EU28'!AR238-'TRA_Vkm UK'!AR238)),0)</f>
        <v>6267.460969916021</v>
      </c>
      <c r="AS238" s="102">
        <f>IFERROR(IFERROR(('TRA_VEff EU28'!AS238*'TRA_Stock EU28'!AS238-'TRA_VEff UK'!AS238*'TRA_Stock UK'!AS238)/('TRA_Stock EU28'!AS238-'TRA_Stock UK'!AS238),('TRA_VEff EU28'!AS238*'TRA_Vkm EU28'!AS238-'TRA_VEff UK'!AS238*'TRA_Vkm UK'!AS238)/('TRA_Vkm EU28'!AS238-'TRA_Vkm UK'!AS238)),0)</f>
        <v>6255.360489398975</v>
      </c>
      <c r="AT238" s="102">
        <f>IFERROR(IFERROR(('TRA_VEff EU28'!AT238*'TRA_Stock EU28'!AT238-'TRA_VEff UK'!AT238*'TRA_Stock UK'!AT238)/('TRA_Stock EU28'!AT238-'TRA_Stock UK'!AT238),('TRA_VEff EU28'!AT238*'TRA_Vkm EU28'!AT238-'TRA_VEff UK'!AT238*'TRA_Vkm UK'!AT238)/('TRA_Vkm EU28'!AT238-'TRA_Vkm UK'!AT238)),0)</f>
        <v>6180.749045225647</v>
      </c>
      <c r="AU238" s="102">
        <f>IFERROR(IFERROR(('TRA_VEff EU28'!AU238*'TRA_Stock EU28'!AU238-'TRA_VEff UK'!AU238*'TRA_Stock UK'!AU238)/('TRA_Stock EU28'!AU238-'TRA_Stock UK'!AU238),('TRA_VEff EU28'!AU238*'TRA_Vkm EU28'!AU238-'TRA_VEff UK'!AU238*'TRA_Vkm UK'!AU238)/('TRA_Vkm EU28'!AU238-'TRA_Vkm UK'!AU238)),0)</f>
        <v>6167.2286404950455</v>
      </c>
      <c r="AV238" s="102">
        <f>IFERROR(IFERROR(('TRA_VEff EU28'!AV238*'TRA_Stock EU28'!AV238-'TRA_VEff UK'!AV238*'TRA_Stock UK'!AV238)/('TRA_Stock EU28'!AV238-'TRA_Stock UK'!AV238),('TRA_VEff EU28'!AV238*'TRA_Vkm EU28'!AV238-'TRA_VEff UK'!AV238*'TRA_Vkm UK'!AV238)/('TRA_Vkm EU28'!AV238-'TRA_Vkm UK'!AV238)),0)</f>
        <v>6155.8155396414631</v>
      </c>
      <c r="AW238" s="102">
        <f>IFERROR(IFERROR(('TRA_VEff EU28'!AW238*'TRA_Stock EU28'!AW238-'TRA_VEff UK'!AW238*'TRA_Stock UK'!AW238)/('TRA_Stock EU28'!AW238-'TRA_Stock UK'!AW238),('TRA_VEff EU28'!AW238*'TRA_Vkm EU28'!AW238-'TRA_VEff UK'!AW238*'TRA_Vkm UK'!AW238)/('TRA_Vkm EU28'!AW238-'TRA_Vkm UK'!AW238)),0)</f>
        <v>6140.3369539024179</v>
      </c>
      <c r="AX238" s="102">
        <f>IFERROR(IFERROR(('TRA_VEff EU28'!AX238*'TRA_Stock EU28'!AX238-'TRA_VEff UK'!AX238*'TRA_Stock UK'!AX238)/('TRA_Stock EU28'!AX238-'TRA_Stock UK'!AX238),('TRA_VEff EU28'!AX238*'TRA_Vkm EU28'!AX238-'TRA_VEff UK'!AX238*'TRA_Vkm UK'!AX238)/('TRA_Vkm EU28'!AX238-'TRA_Vkm UK'!AX238)),0)</f>
        <v>6123.0948118061287</v>
      </c>
      <c r="AY238" s="102">
        <f>IFERROR(IFERROR(('TRA_VEff EU28'!AY238*'TRA_Stock EU28'!AY238-'TRA_VEff UK'!AY238*'TRA_Stock UK'!AY238)/('TRA_Stock EU28'!AY238-'TRA_Stock UK'!AY238),('TRA_VEff EU28'!AY238*'TRA_Vkm EU28'!AY238-'TRA_VEff UK'!AY238*'TRA_Vkm UK'!AY238)/('TRA_Vkm EU28'!AY238-'TRA_Vkm UK'!AY238)),0)</f>
        <v>6111.3644306108599</v>
      </c>
      <c r="AZ238" s="102">
        <f>IFERROR(IFERROR(('TRA_VEff EU28'!AZ238*'TRA_Stock EU28'!AZ238-'TRA_VEff UK'!AZ238*'TRA_Stock UK'!AZ238)/('TRA_Stock EU28'!AZ238-'TRA_Stock UK'!AZ238),('TRA_VEff EU28'!AZ238*'TRA_Vkm EU28'!AZ238-'TRA_VEff UK'!AZ238*'TRA_Vkm UK'!AZ238)/('TRA_Vkm EU28'!AZ238-'TRA_Vkm UK'!AZ238)),0)</f>
        <v>6095.0650352497578</v>
      </c>
    </row>
    <row r="239" spans="1:52">
      <c r="A239" s="109" t="s">
        <v>161</v>
      </c>
      <c r="B239" s="90">
        <f>IFERROR(IFERROR(('TRA_VEff EU28'!B239*'TRA_Stock EU28'!B239-'TRA_VEff UK'!B239*'TRA_Stock UK'!B239)/('TRA_Stock EU28'!B239-'TRA_Stock UK'!B239),('TRA_VEff EU28'!B239*'TRA_Vkm EU28'!B239-'TRA_VEff UK'!B239*'TRA_Vkm UK'!B239)/('TRA_Vkm EU28'!B239-'TRA_Vkm UK'!B239)),0)</f>
        <v>7649.0215883486389</v>
      </c>
      <c r="C239" s="90">
        <f>IFERROR(IFERROR(('TRA_VEff EU28'!C239*'TRA_Stock EU28'!C239-'TRA_VEff UK'!C239*'TRA_Stock UK'!C239)/('TRA_Stock EU28'!C239-'TRA_Stock UK'!C239),('TRA_VEff EU28'!C239*'TRA_Vkm EU28'!C239-'TRA_VEff UK'!C239*'TRA_Vkm UK'!C239)/('TRA_Vkm EU28'!C239-'TRA_Vkm UK'!C239)),0)</f>
        <v>7576.7087468631953</v>
      </c>
      <c r="D239" s="90">
        <f>IFERROR(IFERROR(('TRA_VEff EU28'!D239*'TRA_Stock EU28'!D239-'TRA_VEff UK'!D239*'TRA_Stock UK'!D239)/('TRA_Stock EU28'!D239-'TRA_Stock UK'!D239),('TRA_VEff EU28'!D239*'TRA_Vkm EU28'!D239-'TRA_VEff UK'!D239*'TRA_Vkm UK'!D239)/('TRA_Vkm EU28'!D239-'TRA_Vkm UK'!D239)),0)</f>
        <v>7496.5649596757921</v>
      </c>
      <c r="E239" s="90">
        <f>IFERROR(IFERROR(('TRA_VEff EU28'!E239*'TRA_Stock EU28'!E239-'TRA_VEff UK'!E239*'TRA_Stock UK'!E239)/('TRA_Stock EU28'!E239-'TRA_Stock UK'!E239),('TRA_VEff EU28'!E239*'TRA_Vkm EU28'!E239-'TRA_VEff UK'!E239*'TRA_Vkm UK'!E239)/('TRA_Vkm EU28'!E239-'TRA_Vkm UK'!E239)),0)</f>
        <v>7419.306879741288</v>
      </c>
      <c r="F239" s="90">
        <f>IFERROR(IFERROR(('TRA_VEff EU28'!F239*'TRA_Stock EU28'!F239-'TRA_VEff UK'!F239*'TRA_Stock UK'!F239)/('TRA_Stock EU28'!F239-'TRA_Stock UK'!F239),('TRA_VEff EU28'!F239*'TRA_Vkm EU28'!F239-'TRA_VEff UK'!F239*'TRA_Vkm UK'!F239)/('TRA_Vkm EU28'!F239-'TRA_Vkm UK'!F239)),0)</f>
        <v>7344.8692234875007</v>
      </c>
      <c r="G239" s="90">
        <f>IFERROR(IFERROR(('TRA_VEff EU28'!G239*'TRA_Stock EU28'!G239-'TRA_VEff UK'!G239*'TRA_Stock UK'!G239)/('TRA_Stock EU28'!G239-'TRA_Stock UK'!G239),('TRA_VEff EU28'!G239*'TRA_Vkm EU28'!G239-'TRA_VEff UK'!G239*'TRA_Vkm UK'!G239)/('TRA_Vkm EU28'!G239-'TRA_Vkm UK'!G239)),0)</f>
        <v>7283.7365821677777</v>
      </c>
      <c r="H239" s="90">
        <f>IFERROR(IFERROR(('TRA_VEff EU28'!H239*'TRA_Stock EU28'!H239-'TRA_VEff UK'!H239*'TRA_Stock UK'!H239)/('TRA_Stock EU28'!H239-'TRA_Stock UK'!H239),('TRA_VEff EU28'!H239*'TRA_Vkm EU28'!H239-'TRA_VEff UK'!H239*'TRA_Vkm UK'!H239)/('TRA_Vkm EU28'!H239-'TRA_Vkm UK'!H239)),0)</f>
        <v>7207.2752509668653</v>
      </c>
      <c r="I239" s="90">
        <f>IFERROR(IFERROR(('TRA_VEff EU28'!I239*'TRA_Stock EU28'!I239-'TRA_VEff UK'!I239*'TRA_Stock UK'!I239)/('TRA_Stock EU28'!I239-'TRA_Stock UK'!I239),('TRA_VEff EU28'!I239*'TRA_Vkm EU28'!I239-'TRA_VEff UK'!I239*'TRA_Vkm UK'!I239)/('TRA_Vkm EU28'!I239-'TRA_Vkm UK'!I239)),0)</f>
        <v>7116.682698341102</v>
      </c>
      <c r="J239" s="90">
        <f>IFERROR(IFERROR(('TRA_VEff EU28'!J239*'TRA_Stock EU28'!J239-'TRA_VEff UK'!J239*'TRA_Stock UK'!J239)/('TRA_Stock EU28'!J239-'TRA_Stock UK'!J239),('TRA_VEff EU28'!J239*'TRA_Vkm EU28'!J239-'TRA_VEff UK'!J239*'TRA_Vkm UK'!J239)/('TRA_Vkm EU28'!J239-'TRA_Vkm UK'!J239)),0)</f>
        <v>7039.0555894171193</v>
      </c>
      <c r="K239" s="90">
        <f>IFERROR(IFERROR(('TRA_VEff EU28'!K239*'TRA_Stock EU28'!K239-'TRA_VEff UK'!K239*'TRA_Stock UK'!K239)/('TRA_Stock EU28'!K239-'TRA_Stock UK'!K239),('TRA_VEff EU28'!K239*'TRA_Vkm EU28'!K239-'TRA_VEff UK'!K239*'TRA_Vkm UK'!K239)/('TRA_Vkm EU28'!K239-'TRA_Vkm UK'!K239)),0)</f>
        <v>6974.2526552136933</v>
      </c>
      <c r="L239" s="90">
        <f>IFERROR(IFERROR(('TRA_VEff EU28'!L239*'TRA_Stock EU28'!L239-'TRA_VEff UK'!L239*'TRA_Stock UK'!L239)/('TRA_Stock EU28'!L239-'TRA_Stock UK'!L239),('TRA_VEff EU28'!L239*'TRA_Vkm EU28'!L239-'TRA_VEff UK'!L239*'TRA_Vkm UK'!L239)/('TRA_Vkm EU28'!L239-'TRA_Vkm UK'!L239)),0)</f>
        <v>6902.7939371699995</v>
      </c>
      <c r="M239" s="90">
        <f>IFERROR(IFERROR(('TRA_VEff EU28'!M239*'TRA_Stock EU28'!M239-'TRA_VEff UK'!M239*'TRA_Stock UK'!M239)/('TRA_Stock EU28'!M239-'TRA_Stock UK'!M239),('TRA_VEff EU28'!M239*'TRA_Vkm EU28'!M239-'TRA_VEff UK'!M239*'TRA_Vkm UK'!M239)/('TRA_Vkm EU28'!M239-'TRA_Vkm UK'!M239)),0)</f>
        <v>6834.1418721325126</v>
      </c>
      <c r="N239" s="90">
        <f>IFERROR(IFERROR(('TRA_VEff EU28'!N239*'TRA_Stock EU28'!N239-'TRA_VEff UK'!N239*'TRA_Stock UK'!N239)/('TRA_Stock EU28'!N239-'TRA_Stock UK'!N239),('TRA_VEff EU28'!N239*'TRA_Vkm EU28'!N239-'TRA_VEff UK'!N239*'TRA_Vkm UK'!N239)/('TRA_Vkm EU28'!N239-'TRA_Vkm UK'!N239)),0)</f>
        <v>6761.2390175600594</v>
      </c>
      <c r="O239" s="90">
        <f>IFERROR(IFERROR(('TRA_VEff EU28'!O239*'TRA_Stock EU28'!O239-'TRA_VEff UK'!O239*'TRA_Stock UK'!O239)/('TRA_Stock EU28'!O239-'TRA_Stock UK'!O239),('TRA_VEff EU28'!O239*'TRA_Vkm EU28'!O239-'TRA_VEff UK'!O239*'TRA_Vkm UK'!O239)/('TRA_Vkm EU28'!O239-'TRA_Vkm UK'!O239)),0)</f>
        <v>6698.7068055065392</v>
      </c>
      <c r="P239" s="90">
        <f>IFERROR(IFERROR(('TRA_VEff EU28'!P239*'TRA_Stock EU28'!P239-'TRA_VEff UK'!P239*'TRA_Stock UK'!P239)/('TRA_Stock EU28'!P239-'TRA_Stock UK'!P239),('TRA_VEff EU28'!P239*'TRA_Vkm EU28'!P239-'TRA_VEff UK'!P239*'TRA_Vkm UK'!P239)/('TRA_Vkm EU28'!P239-'TRA_Vkm UK'!P239)),0)</f>
        <v>6618.3554693189471</v>
      </c>
      <c r="Q239" s="90">
        <f>IFERROR(IFERROR(('TRA_VEff EU28'!Q239*'TRA_Stock EU28'!Q239-'TRA_VEff UK'!Q239*'TRA_Stock UK'!Q239)/('TRA_Stock EU28'!Q239-'TRA_Stock UK'!Q239),('TRA_VEff EU28'!Q239*'TRA_Vkm EU28'!Q239-'TRA_VEff UK'!Q239*'TRA_Vkm UK'!Q239)/('TRA_Vkm EU28'!Q239-'TRA_Vkm UK'!Q239)),0)</f>
        <v>6566.0747346171884</v>
      </c>
      <c r="R239" s="90">
        <f>IFERROR(IFERROR(('TRA_VEff EU28'!R239*'TRA_Stock EU28'!R239-'TRA_VEff UK'!R239*'TRA_Stock UK'!R239)/('TRA_Stock EU28'!R239-'TRA_Stock UK'!R239),('TRA_VEff EU28'!R239*'TRA_Vkm EU28'!R239-'TRA_VEff UK'!R239*'TRA_Vkm UK'!R239)/('TRA_Vkm EU28'!R239-'TRA_Vkm UK'!R239)),0)</f>
        <v>6560.600484604206</v>
      </c>
      <c r="S239" s="90">
        <f>IFERROR(IFERROR(('TRA_VEff EU28'!S239*'TRA_Stock EU28'!S239-'TRA_VEff UK'!S239*'TRA_Stock UK'!S239)/('TRA_Stock EU28'!S239-'TRA_Stock UK'!S239),('TRA_VEff EU28'!S239*'TRA_Vkm EU28'!S239-'TRA_VEff UK'!S239*'TRA_Vkm UK'!S239)/('TRA_Vkm EU28'!S239-'TRA_Vkm UK'!S239)),0)</f>
        <v>6553.3859405519397</v>
      </c>
      <c r="T239" s="90">
        <f>IFERROR(IFERROR(('TRA_VEff EU28'!T239*'TRA_Stock EU28'!T239-'TRA_VEff UK'!T239*'TRA_Stock UK'!T239)/('TRA_Stock EU28'!T239-'TRA_Stock UK'!T239),('TRA_VEff EU28'!T239*'TRA_Vkm EU28'!T239-'TRA_VEff UK'!T239*'TRA_Vkm UK'!T239)/('TRA_Vkm EU28'!T239-'TRA_Vkm UK'!T239)),0)</f>
        <v>6545.1851425459927</v>
      </c>
      <c r="U239" s="90">
        <f>IFERROR(IFERROR(('TRA_VEff EU28'!U239*'TRA_Stock EU28'!U239-'TRA_VEff UK'!U239*'TRA_Stock UK'!U239)/('TRA_Stock EU28'!U239-'TRA_Stock UK'!U239),('TRA_VEff EU28'!U239*'TRA_Vkm EU28'!U239-'TRA_VEff UK'!U239*'TRA_Vkm UK'!U239)/('TRA_Vkm EU28'!U239-'TRA_Vkm UK'!U239)),0)</f>
        <v>6536.5206945123227</v>
      </c>
      <c r="V239" s="90">
        <f>IFERROR(IFERROR(('TRA_VEff EU28'!V239*'TRA_Stock EU28'!V239-'TRA_VEff UK'!V239*'TRA_Stock UK'!V239)/('TRA_Stock EU28'!V239-'TRA_Stock UK'!V239),('TRA_VEff EU28'!V239*'TRA_Vkm EU28'!V239-'TRA_VEff UK'!V239*'TRA_Vkm UK'!V239)/('TRA_Vkm EU28'!V239-'TRA_Vkm UK'!V239)),0)</f>
        <v>6526.3078186518032</v>
      </c>
      <c r="W239" s="90">
        <f>IFERROR(IFERROR(('TRA_VEff EU28'!W239*'TRA_Stock EU28'!W239-'TRA_VEff UK'!W239*'TRA_Stock UK'!W239)/('TRA_Stock EU28'!W239-'TRA_Stock UK'!W239),('TRA_VEff EU28'!W239*'TRA_Vkm EU28'!W239-'TRA_VEff UK'!W239*'TRA_Vkm UK'!W239)/('TRA_Vkm EU28'!W239-'TRA_Vkm UK'!W239)),0)</f>
        <v>6515.6351388535513</v>
      </c>
      <c r="X239" s="90">
        <f>IFERROR(IFERROR(('TRA_VEff EU28'!X239*'TRA_Stock EU28'!X239-'TRA_VEff UK'!X239*'TRA_Stock UK'!X239)/('TRA_Stock EU28'!X239-'TRA_Stock UK'!X239),('TRA_VEff EU28'!X239*'TRA_Vkm EU28'!X239-'TRA_VEff UK'!X239*'TRA_Vkm UK'!X239)/('TRA_Vkm EU28'!X239-'TRA_Vkm UK'!X239)),0)</f>
        <v>6505.5896511135788</v>
      </c>
      <c r="Y239" s="90">
        <f>IFERROR(IFERROR(('TRA_VEff EU28'!Y239*'TRA_Stock EU28'!Y239-'TRA_VEff UK'!Y239*'TRA_Stock UK'!Y239)/('TRA_Stock EU28'!Y239-'TRA_Stock UK'!Y239),('TRA_VEff EU28'!Y239*'TRA_Vkm EU28'!Y239-'TRA_VEff UK'!Y239*'TRA_Vkm UK'!Y239)/('TRA_Vkm EU28'!Y239-'TRA_Vkm UK'!Y239)),0)</f>
        <v>6494.0927224620182</v>
      </c>
      <c r="Z239" s="90">
        <f>IFERROR(IFERROR(('TRA_VEff EU28'!Z239*'TRA_Stock EU28'!Z239-'TRA_VEff UK'!Z239*'TRA_Stock UK'!Z239)/('TRA_Stock EU28'!Z239-'TRA_Stock UK'!Z239),('TRA_VEff EU28'!Z239*'TRA_Vkm EU28'!Z239-'TRA_VEff UK'!Z239*'TRA_Vkm UK'!Z239)/('TRA_Vkm EU28'!Z239-'TRA_Vkm UK'!Z239)),0)</f>
        <v>6483.7361524368416</v>
      </c>
      <c r="AA239" s="90">
        <f>IFERROR(IFERROR(('TRA_VEff EU28'!AA239*'TRA_Stock EU28'!AA239-'TRA_VEff UK'!AA239*'TRA_Stock UK'!AA239)/('TRA_Stock EU28'!AA239-'TRA_Stock UK'!AA239),('TRA_VEff EU28'!AA239*'TRA_Vkm EU28'!AA239-'TRA_VEff UK'!AA239*'TRA_Vkm UK'!AA239)/('TRA_Vkm EU28'!AA239-'TRA_Vkm UK'!AA239)),0)</f>
        <v>6472.7047424907723</v>
      </c>
      <c r="AB239" s="90">
        <f>IFERROR(IFERROR(('TRA_VEff EU28'!AB239*'TRA_Stock EU28'!AB239-'TRA_VEff UK'!AB239*'TRA_Stock UK'!AB239)/('TRA_Stock EU28'!AB239-'TRA_Stock UK'!AB239),('TRA_VEff EU28'!AB239*'TRA_Vkm EU28'!AB239-'TRA_VEff UK'!AB239*'TRA_Vkm UK'!AB239)/('TRA_Vkm EU28'!AB239-'TRA_Vkm UK'!AB239)),0)</f>
        <v>6462.5474128196765</v>
      </c>
      <c r="AC239" s="90">
        <f>IFERROR(IFERROR(('TRA_VEff EU28'!AC239*'TRA_Stock EU28'!AC239-'TRA_VEff UK'!AC239*'TRA_Stock UK'!AC239)/('TRA_Stock EU28'!AC239-'TRA_Stock UK'!AC239),('TRA_VEff EU28'!AC239*'TRA_Vkm EU28'!AC239-'TRA_VEff UK'!AC239*'TRA_Vkm UK'!AC239)/('TRA_Vkm EU28'!AC239-'TRA_Vkm UK'!AC239)),0)</f>
        <v>6450.5267090297875</v>
      </c>
      <c r="AD239" s="90">
        <f>IFERROR(IFERROR(('TRA_VEff EU28'!AD239*'TRA_Stock EU28'!AD239-'TRA_VEff UK'!AD239*'TRA_Stock UK'!AD239)/('TRA_Stock EU28'!AD239-'TRA_Stock UK'!AD239),('TRA_VEff EU28'!AD239*'TRA_Vkm EU28'!AD239-'TRA_VEff UK'!AD239*'TRA_Vkm UK'!AD239)/('TRA_Vkm EU28'!AD239-'TRA_Vkm UK'!AD239)),0)</f>
        <v>6440.3448419087681</v>
      </c>
      <c r="AE239" s="90">
        <f>IFERROR(IFERROR(('TRA_VEff EU28'!AE239*'TRA_Stock EU28'!AE239-'TRA_VEff UK'!AE239*'TRA_Stock UK'!AE239)/('TRA_Stock EU28'!AE239-'TRA_Stock UK'!AE239),('TRA_VEff EU28'!AE239*'TRA_Vkm EU28'!AE239-'TRA_VEff UK'!AE239*'TRA_Vkm UK'!AE239)/('TRA_Vkm EU28'!AE239-'TRA_Vkm UK'!AE239)),0)</f>
        <v>6428.0714301274111</v>
      </c>
      <c r="AF239" s="90">
        <f>IFERROR(IFERROR(('TRA_VEff EU28'!AF239*'TRA_Stock EU28'!AF239-'TRA_VEff UK'!AF239*'TRA_Stock UK'!AF239)/('TRA_Stock EU28'!AF239-'TRA_Stock UK'!AF239),('TRA_VEff EU28'!AF239*'TRA_Vkm EU28'!AF239-'TRA_VEff UK'!AF239*'TRA_Vkm UK'!AF239)/('TRA_Vkm EU28'!AF239-'TRA_Vkm UK'!AF239)),0)</f>
        <v>6417.2100232729254</v>
      </c>
      <c r="AG239" s="90">
        <f>IFERROR(IFERROR(('TRA_VEff EU28'!AG239*'TRA_Stock EU28'!AG239-'TRA_VEff UK'!AG239*'TRA_Stock UK'!AG239)/('TRA_Stock EU28'!AG239-'TRA_Stock UK'!AG239),('TRA_VEff EU28'!AG239*'TRA_Vkm EU28'!AG239-'TRA_VEff UK'!AG239*'TRA_Vkm UK'!AG239)/('TRA_Vkm EU28'!AG239-'TRA_Vkm UK'!AG239)),0)</f>
        <v>6405.7385801125001</v>
      </c>
      <c r="AH239" s="90">
        <f>IFERROR(IFERROR(('TRA_VEff EU28'!AH239*'TRA_Stock EU28'!AH239-'TRA_VEff UK'!AH239*'TRA_Stock UK'!AH239)/('TRA_Stock EU28'!AH239-'TRA_Stock UK'!AH239),('TRA_VEff EU28'!AH239*'TRA_Vkm EU28'!AH239-'TRA_VEff UK'!AH239*'TRA_Vkm UK'!AH239)/('TRA_Vkm EU28'!AH239-'TRA_Vkm UK'!AH239)),0)</f>
        <v>6393.2887012077508</v>
      </c>
      <c r="AI239" s="90">
        <f>IFERROR(IFERROR(('TRA_VEff EU28'!AI239*'TRA_Stock EU28'!AI239-'TRA_VEff UK'!AI239*'TRA_Stock UK'!AI239)/('TRA_Stock EU28'!AI239-'TRA_Stock UK'!AI239),('TRA_VEff EU28'!AI239*'TRA_Vkm EU28'!AI239-'TRA_VEff UK'!AI239*'TRA_Vkm UK'!AI239)/('TRA_Vkm EU28'!AI239-'TRA_Vkm UK'!AI239)),0)</f>
        <v>6379.8686920623868</v>
      </c>
      <c r="AJ239" s="90">
        <f>IFERROR(IFERROR(('TRA_VEff EU28'!AJ239*'TRA_Stock EU28'!AJ239-'TRA_VEff UK'!AJ239*'TRA_Stock UK'!AJ239)/('TRA_Stock EU28'!AJ239-'TRA_Stock UK'!AJ239),('TRA_VEff EU28'!AJ239*'TRA_Vkm EU28'!AJ239-'TRA_VEff UK'!AJ239*'TRA_Vkm UK'!AJ239)/('TRA_Vkm EU28'!AJ239-'TRA_Vkm UK'!AJ239)),0)</f>
        <v>6368.3832936164563</v>
      </c>
      <c r="AK239" s="90">
        <f>IFERROR(IFERROR(('TRA_VEff EU28'!AK239*'TRA_Stock EU28'!AK239-'TRA_VEff UK'!AK239*'TRA_Stock UK'!AK239)/('TRA_Stock EU28'!AK239-'TRA_Stock UK'!AK239),('TRA_VEff EU28'!AK239*'TRA_Vkm EU28'!AK239-'TRA_VEff UK'!AK239*'TRA_Vkm UK'!AK239)/('TRA_Vkm EU28'!AK239-'TRA_Vkm UK'!AK239)),0)</f>
        <v>6355.7659572577295</v>
      </c>
      <c r="AL239" s="90">
        <f>IFERROR(IFERROR(('TRA_VEff EU28'!AL239*'TRA_Stock EU28'!AL239-'TRA_VEff UK'!AL239*'TRA_Stock UK'!AL239)/('TRA_Stock EU28'!AL239-'TRA_Stock UK'!AL239),('TRA_VEff EU28'!AL239*'TRA_Vkm EU28'!AL239-'TRA_VEff UK'!AL239*'TRA_Vkm UK'!AL239)/('TRA_Vkm EU28'!AL239-'TRA_Vkm UK'!AL239)),0)</f>
        <v>6342.9504073206272</v>
      </c>
      <c r="AM239" s="90">
        <f>IFERROR(IFERROR(('TRA_VEff EU28'!AM239*'TRA_Stock EU28'!AM239-'TRA_VEff UK'!AM239*'TRA_Stock UK'!AM239)/('TRA_Stock EU28'!AM239-'TRA_Stock UK'!AM239),('TRA_VEff EU28'!AM239*'TRA_Vkm EU28'!AM239-'TRA_VEff UK'!AM239*'TRA_Vkm UK'!AM239)/('TRA_Vkm EU28'!AM239-'TRA_Vkm UK'!AM239)),0)</f>
        <v>6329.7931486938733</v>
      </c>
      <c r="AN239" s="90">
        <f>IFERROR(IFERROR(('TRA_VEff EU28'!AN239*'TRA_Stock EU28'!AN239-'TRA_VEff UK'!AN239*'TRA_Stock UK'!AN239)/('TRA_Stock EU28'!AN239-'TRA_Stock UK'!AN239),('TRA_VEff EU28'!AN239*'TRA_Vkm EU28'!AN239-'TRA_VEff UK'!AN239*'TRA_Vkm UK'!AN239)/('TRA_Vkm EU28'!AN239-'TRA_Vkm UK'!AN239)),0)</f>
        <v>6317.5806941745759</v>
      </c>
      <c r="AO239" s="90">
        <f>IFERROR(IFERROR(('TRA_VEff EU28'!AO239*'TRA_Stock EU28'!AO239-'TRA_VEff UK'!AO239*'TRA_Stock UK'!AO239)/('TRA_Stock EU28'!AO239-'TRA_Stock UK'!AO239),('TRA_VEff EU28'!AO239*'TRA_Vkm EU28'!AO239-'TRA_VEff UK'!AO239*'TRA_Vkm UK'!AO239)/('TRA_Vkm EU28'!AO239-'TRA_Vkm UK'!AO239)),0)</f>
        <v>6308.0213398125943</v>
      </c>
      <c r="AP239" s="90">
        <f>IFERROR(IFERROR(('TRA_VEff EU28'!AP239*'TRA_Stock EU28'!AP239-'TRA_VEff UK'!AP239*'TRA_Stock UK'!AP239)/('TRA_Stock EU28'!AP239-'TRA_Stock UK'!AP239),('TRA_VEff EU28'!AP239*'TRA_Vkm EU28'!AP239-'TRA_VEff UK'!AP239*'TRA_Vkm UK'!AP239)/('TRA_Vkm EU28'!AP239-'TRA_Vkm UK'!AP239)),0)</f>
        <v>6297.3670151609485</v>
      </c>
      <c r="AQ239" s="90">
        <f>IFERROR(IFERROR(('TRA_VEff EU28'!AQ239*'TRA_Stock EU28'!AQ239-'TRA_VEff UK'!AQ239*'TRA_Stock UK'!AQ239)/('TRA_Stock EU28'!AQ239-'TRA_Stock UK'!AQ239),('TRA_VEff EU28'!AQ239*'TRA_Vkm EU28'!AQ239-'TRA_VEff UK'!AQ239*'TRA_Vkm UK'!AQ239)/('TRA_Vkm EU28'!AQ239-'TRA_Vkm UK'!AQ239)),0)</f>
        <v>6283.3043440572055</v>
      </c>
      <c r="AR239" s="90">
        <f>IFERROR(IFERROR(('TRA_VEff EU28'!AR239*'TRA_Stock EU28'!AR239-'TRA_VEff UK'!AR239*'TRA_Stock UK'!AR239)/('TRA_Stock EU28'!AR239-'TRA_Stock UK'!AR239),('TRA_VEff EU28'!AR239*'TRA_Vkm EU28'!AR239-'TRA_VEff UK'!AR239*'TRA_Vkm UK'!AR239)/('TRA_Vkm EU28'!AR239-'TRA_Vkm UK'!AR239)),0)</f>
        <v>6267.7420910603751</v>
      </c>
      <c r="AS239" s="90">
        <f>IFERROR(IFERROR(('TRA_VEff EU28'!AS239*'TRA_Stock EU28'!AS239-'TRA_VEff UK'!AS239*'TRA_Stock UK'!AS239)/('TRA_Stock EU28'!AS239-'TRA_Stock UK'!AS239),('TRA_VEff EU28'!AS239*'TRA_Vkm EU28'!AS239-'TRA_VEff UK'!AS239*'TRA_Vkm UK'!AS239)/('TRA_Vkm EU28'!AS239-'TRA_Vkm UK'!AS239)),0)</f>
        <v>6255.6500782712737</v>
      </c>
      <c r="AT239" s="90">
        <f>IFERROR(IFERROR(('TRA_VEff EU28'!AT239*'TRA_Stock EU28'!AT239-'TRA_VEff UK'!AT239*'TRA_Stock UK'!AT239)/('TRA_Stock EU28'!AT239-'TRA_Stock UK'!AT239),('TRA_VEff EU28'!AT239*'TRA_Vkm EU28'!AT239-'TRA_VEff UK'!AT239*'TRA_Vkm UK'!AT239)/('TRA_Vkm EU28'!AT239-'TRA_Vkm UK'!AT239)),0)</f>
        <v>6181.090370932543</v>
      </c>
      <c r="AU239" s="90">
        <f>IFERROR(IFERROR(('TRA_VEff EU28'!AU239*'TRA_Stock EU28'!AU239-'TRA_VEff UK'!AU239*'TRA_Stock UK'!AU239)/('TRA_Stock EU28'!AU239-'TRA_Stock UK'!AU239),('TRA_VEff EU28'!AU239*'TRA_Vkm EU28'!AU239-'TRA_VEff UK'!AU239*'TRA_Vkm UK'!AU239)/('TRA_Vkm EU28'!AU239-'TRA_Vkm UK'!AU239)),0)</f>
        <v>6167.5801918297202</v>
      </c>
      <c r="AV239" s="90">
        <f>IFERROR(IFERROR(('TRA_VEff EU28'!AV239*'TRA_Stock EU28'!AV239-'TRA_VEff UK'!AV239*'TRA_Stock UK'!AV239)/('TRA_Stock EU28'!AV239-'TRA_Stock UK'!AV239),('TRA_VEff EU28'!AV239*'TRA_Vkm EU28'!AV239-'TRA_VEff UK'!AV239*'TRA_Vkm UK'!AV239)/('TRA_Vkm EU28'!AV239-'TRA_Vkm UK'!AV239)),0)</f>
        <v>6156.1800554000283</v>
      </c>
      <c r="AW239" s="90">
        <f>IFERROR(IFERROR(('TRA_VEff EU28'!AW239*'TRA_Stock EU28'!AW239-'TRA_VEff UK'!AW239*'TRA_Stock UK'!AW239)/('TRA_Stock EU28'!AW239-'TRA_Stock UK'!AW239),('TRA_VEff EU28'!AW239*'TRA_Vkm EU28'!AW239-'TRA_VEff UK'!AW239*'TRA_Vkm UK'!AW239)/('TRA_Vkm EU28'!AW239-'TRA_Vkm UK'!AW239)),0)</f>
        <v>6140.7200191199936</v>
      </c>
      <c r="AX239" s="90">
        <f>IFERROR(IFERROR(('TRA_VEff EU28'!AX239*'TRA_Stock EU28'!AX239-'TRA_VEff UK'!AX239*'TRA_Stock UK'!AX239)/('TRA_Stock EU28'!AX239-'TRA_Stock UK'!AX239),('TRA_VEff EU28'!AX239*'TRA_Vkm EU28'!AX239-'TRA_VEff UK'!AX239*'TRA_Vkm UK'!AX239)/('TRA_Vkm EU28'!AX239-'TRA_Vkm UK'!AX239)),0)</f>
        <v>6123.501388216233</v>
      </c>
      <c r="AY239" s="90">
        <f>IFERROR(IFERROR(('TRA_VEff EU28'!AY239*'TRA_Stock EU28'!AY239-'TRA_VEff UK'!AY239*'TRA_Stock UK'!AY239)/('TRA_Stock EU28'!AY239-'TRA_Stock UK'!AY239),('TRA_VEff EU28'!AY239*'TRA_Vkm EU28'!AY239-'TRA_VEff UK'!AY239*'TRA_Vkm UK'!AY239)/('TRA_Vkm EU28'!AY239-'TRA_Vkm UK'!AY239)),0)</f>
        <v>6111.789435605272</v>
      </c>
      <c r="AZ239" s="90">
        <f>IFERROR(IFERROR(('TRA_VEff EU28'!AZ239*'TRA_Stock EU28'!AZ239-'TRA_VEff UK'!AZ239*'TRA_Stock UK'!AZ239)/('TRA_Stock EU28'!AZ239-'TRA_Stock UK'!AZ239),('TRA_VEff EU28'!AZ239*'TRA_Vkm EU28'!AZ239-'TRA_VEff UK'!AZ239*'TRA_Vkm UK'!AZ239)/('TRA_Vkm EU28'!AZ239-'TRA_Vkm UK'!AZ239)),0)</f>
        <v>6095.5206340194727</v>
      </c>
    </row>
    <row r="240" spans="1:52">
      <c r="A240" s="109" t="s">
        <v>162</v>
      </c>
      <c r="B240" s="90">
        <f>IFERROR(IFERROR(('TRA_VEff EU28'!B240*'TRA_Stock EU28'!B240-'TRA_VEff UK'!B240*'TRA_Stock UK'!B240)/('TRA_Stock EU28'!B240-'TRA_Stock UK'!B240),('TRA_VEff EU28'!B240*'TRA_Vkm EU28'!B240-'TRA_VEff UK'!B240*'TRA_Vkm UK'!B240)/('TRA_Vkm EU28'!B240-'TRA_Vkm UK'!B240)),0)</f>
        <v>0</v>
      </c>
      <c r="C240" s="90">
        <f>IFERROR(IFERROR(('TRA_VEff EU28'!C240*'TRA_Stock EU28'!C240-'TRA_VEff UK'!C240*'TRA_Stock UK'!C240)/('TRA_Stock EU28'!C240-'TRA_Stock UK'!C240),('TRA_VEff EU28'!C240*'TRA_Vkm EU28'!C240-'TRA_VEff UK'!C240*'TRA_Vkm UK'!C240)/('TRA_Vkm EU28'!C240-'TRA_Vkm UK'!C240)),0)</f>
        <v>0</v>
      </c>
      <c r="D240" s="90">
        <f>IFERROR(IFERROR(('TRA_VEff EU28'!D240*'TRA_Stock EU28'!D240-'TRA_VEff UK'!D240*'TRA_Stock UK'!D240)/('TRA_Stock EU28'!D240-'TRA_Stock UK'!D240),('TRA_VEff EU28'!D240*'TRA_Vkm EU28'!D240-'TRA_VEff UK'!D240*'TRA_Vkm UK'!D240)/('TRA_Vkm EU28'!D240-'TRA_Vkm UK'!D240)),0)</f>
        <v>0</v>
      </c>
      <c r="E240" s="90">
        <f>IFERROR(IFERROR(('TRA_VEff EU28'!E240*'TRA_Stock EU28'!E240-'TRA_VEff UK'!E240*'TRA_Stock UK'!E240)/('TRA_Stock EU28'!E240-'TRA_Stock UK'!E240),('TRA_VEff EU28'!E240*'TRA_Vkm EU28'!E240-'TRA_VEff UK'!E240*'TRA_Vkm UK'!E240)/('TRA_Vkm EU28'!E240-'TRA_Vkm UK'!E240)),0)</f>
        <v>0</v>
      </c>
      <c r="F240" s="90">
        <f>IFERROR(IFERROR(('TRA_VEff EU28'!F240*'TRA_Stock EU28'!F240-'TRA_VEff UK'!F240*'TRA_Stock UK'!F240)/('TRA_Stock EU28'!F240-'TRA_Stock UK'!F240),('TRA_VEff EU28'!F240*'TRA_Vkm EU28'!F240-'TRA_VEff UK'!F240*'TRA_Vkm UK'!F240)/('TRA_Vkm EU28'!F240-'TRA_Vkm UK'!F240)),0)</f>
        <v>0</v>
      </c>
      <c r="G240" s="90">
        <f>IFERROR(IFERROR(('TRA_VEff EU28'!G240*'TRA_Stock EU28'!G240-'TRA_VEff UK'!G240*'TRA_Stock UK'!G240)/('TRA_Stock EU28'!G240-'TRA_Stock UK'!G240),('TRA_VEff EU28'!G240*'TRA_Vkm EU28'!G240-'TRA_VEff UK'!G240*'TRA_Vkm UK'!G240)/('TRA_Vkm EU28'!G240-'TRA_Vkm UK'!G240)),0)</f>
        <v>0</v>
      </c>
      <c r="H240" s="90">
        <f>IFERROR(IFERROR(('TRA_VEff EU28'!H240*'TRA_Stock EU28'!H240-'TRA_VEff UK'!H240*'TRA_Stock UK'!H240)/('TRA_Stock EU28'!H240-'TRA_Stock UK'!H240),('TRA_VEff EU28'!H240*'TRA_Vkm EU28'!H240-'TRA_VEff UK'!H240*'TRA_Vkm UK'!H240)/('TRA_Vkm EU28'!H240-'TRA_Vkm UK'!H240)),0)</f>
        <v>0</v>
      </c>
      <c r="I240" s="90">
        <f>IFERROR(IFERROR(('TRA_VEff EU28'!I240*'TRA_Stock EU28'!I240-'TRA_VEff UK'!I240*'TRA_Stock UK'!I240)/('TRA_Stock EU28'!I240-'TRA_Stock UK'!I240),('TRA_VEff EU28'!I240*'TRA_Vkm EU28'!I240-'TRA_VEff UK'!I240*'TRA_Vkm UK'!I240)/('TRA_Vkm EU28'!I240-'TRA_Vkm UK'!I240)),0)</f>
        <v>0</v>
      </c>
      <c r="J240" s="90">
        <f>IFERROR(IFERROR(('TRA_VEff EU28'!J240*'TRA_Stock EU28'!J240-'TRA_VEff UK'!J240*'TRA_Stock UK'!J240)/('TRA_Stock EU28'!J240-'TRA_Stock UK'!J240),('TRA_VEff EU28'!J240*'TRA_Vkm EU28'!J240-'TRA_VEff UK'!J240*'TRA_Vkm UK'!J240)/('TRA_Vkm EU28'!J240-'TRA_Vkm UK'!J240)),0)</f>
        <v>0</v>
      </c>
      <c r="K240" s="90">
        <f>IFERROR(IFERROR(('TRA_VEff EU28'!K240*'TRA_Stock EU28'!K240-'TRA_VEff UK'!K240*'TRA_Stock UK'!K240)/('TRA_Stock EU28'!K240-'TRA_Stock UK'!K240),('TRA_VEff EU28'!K240*'TRA_Vkm EU28'!K240-'TRA_VEff UK'!K240*'TRA_Vkm UK'!K240)/('TRA_Vkm EU28'!K240-'TRA_Vkm UK'!K240)),0)</f>
        <v>0</v>
      </c>
      <c r="L240" s="90">
        <f>IFERROR(IFERROR(('TRA_VEff EU28'!L240*'TRA_Stock EU28'!L240-'TRA_VEff UK'!L240*'TRA_Stock UK'!L240)/('TRA_Stock EU28'!L240-'TRA_Stock UK'!L240),('TRA_VEff EU28'!L240*'TRA_Vkm EU28'!L240-'TRA_VEff UK'!L240*'TRA_Vkm UK'!L240)/('TRA_Vkm EU28'!L240-'TRA_Vkm UK'!L240)),0)</f>
        <v>0</v>
      </c>
      <c r="M240" s="90">
        <f>IFERROR(IFERROR(('TRA_VEff EU28'!M240*'TRA_Stock EU28'!M240-'TRA_VEff UK'!M240*'TRA_Stock UK'!M240)/('TRA_Stock EU28'!M240-'TRA_Stock UK'!M240),('TRA_VEff EU28'!M240*'TRA_Vkm EU28'!M240-'TRA_VEff UK'!M240*'TRA_Vkm UK'!M240)/('TRA_Vkm EU28'!M240-'TRA_Vkm UK'!M240)),0)</f>
        <v>0</v>
      </c>
      <c r="N240" s="90">
        <f>IFERROR(IFERROR(('TRA_VEff EU28'!N240*'TRA_Stock EU28'!N240-'TRA_VEff UK'!N240*'TRA_Stock UK'!N240)/('TRA_Stock EU28'!N240-'TRA_Stock UK'!N240),('TRA_VEff EU28'!N240*'TRA_Vkm EU28'!N240-'TRA_VEff UK'!N240*'TRA_Vkm UK'!N240)/('TRA_Vkm EU28'!N240-'TRA_Vkm UK'!N240)),0)</f>
        <v>0</v>
      </c>
      <c r="O240" s="90">
        <f>IFERROR(IFERROR(('TRA_VEff EU28'!O240*'TRA_Stock EU28'!O240-'TRA_VEff UK'!O240*'TRA_Stock UK'!O240)/('TRA_Stock EU28'!O240-'TRA_Stock UK'!O240),('TRA_VEff EU28'!O240*'TRA_Vkm EU28'!O240-'TRA_VEff UK'!O240*'TRA_Vkm UK'!O240)/('TRA_Vkm EU28'!O240-'TRA_Vkm UK'!O240)),0)</f>
        <v>0</v>
      </c>
      <c r="P240" s="90">
        <f>IFERROR(IFERROR(('TRA_VEff EU28'!P240*'TRA_Stock EU28'!P240-'TRA_VEff UK'!P240*'TRA_Stock UK'!P240)/('TRA_Stock EU28'!P240-'TRA_Stock UK'!P240),('TRA_VEff EU28'!P240*'TRA_Vkm EU28'!P240-'TRA_VEff UK'!P240*'TRA_Vkm UK'!P240)/('TRA_Vkm EU28'!P240-'TRA_Vkm UK'!P240)),0)</f>
        <v>0</v>
      </c>
      <c r="Q240" s="90">
        <f>IFERROR(IFERROR(('TRA_VEff EU28'!Q240*'TRA_Stock EU28'!Q240-'TRA_VEff UK'!Q240*'TRA_Stock UK'!Q240)/('TRA_Stock EU28'!Q240-'TRA_Stock UK'!Q240),('TRA_VEff EU28'!Q240*'TRA_Vkm EU28'!Q240-'TRA_VEff UK'!Q240*'TRA_Vkm UK'!Q240)/('TRA_Vkm EU28'!Q240-'TRA_Vkm UK'!Q240)),0)</f>
        <v>0</v>
      </c>
      <c r="R240" s="90">
        <f>IFERROR(IFERROR(('TRA_VEff EU28'!R240*'TRA_Stock EU28'!R240-'TRA_VEff UK'!R240*'TRA_Stock UK'!R240)/('TRA_Stock EU28'!R240-'TRA_Stock UK'!R240),('TRA_VEff EU28'!R240*'TRA_Vkm EU28'!R240-'TRA_VEff UK'!R240*'TRA_Vkm UK'!R240)/('TRA_Vkm EU28'!R240-'TRA_Vkm UK'!R240)),0)</f>
        <v>5178.201519426947</v>
      </c>
      <c r="S240" s="90">
        <f>IFERROR(IFERROR(('TRA_VEff EU28'!S240*'TRA_Stock EU28'!S240-'TRA_VEff UK'!S240*'TRA_Stock UK'!S240)/('TRA_Stock EU28'!S240-'TRA_Stock UK'!S240),('TRA_VEff EU28'!S240*'TRA_Vkm EU28'!S240-'TRA_VEff UK'!S240*'TRA_Vkm UK'!S240)/('TRA_Vkm EU28'!S240-'TRA_Vkm UK'!S240)),0)</f>
        <v>5172.6386554856172</v>
      </c>
      <c r="T240" s="90">
        <f>IFERROR(IFERROR(('TRA_VEff EU28'!T240*'TRA_Stock EU28'!T240-'TRA_VEff UK'!T240*'TRA_Stock UK'!T240)/('TRA_Stock EU28'!T240-'TRA_Stock UK'!T240),('TRA_VEff EU28'!T240*'TRA_Vkm EU28'!T240-'TRA_VEff UK'!T240*'TRA_Vkm UK'!T240)/('TRA_Vkm EU28'!T240-'TRA_Vkm UK'!T240)),0)</f>
        <v>5166.9190580750419</v>
      </c>
      <c r="U240" s="90">
        <f>IFERROR(IFERROR(('TRA_VEff EU28'!U240*'TRA_Stock EU28'!U240-'TRA_VEff UK'!U240*'TRA_Stock UK'!U240)/('TRA_Stock EU28'!U240-'TRA_Stock UK'!U240),('TRA_VEff EU28'!U240*'TRA_Vkm EU28'!U240-'TRA_VEff UK'!U240*'TRA_Vkm UK'!U240)/('TRA_Vkm EU28'!U240-'TRA_Vkm UK'!U240)),0)</f>
        <v>5161.7721212628285</v>
      </c>
      <c r="V240" s="90">
        <f>IFERROR(IFERROR(('TRA_VEff EU28'!V240*'TRA_Stock EU28'!V240-'TRA_VEff UK'!V240*'TRA_Stock UK'!V240)/('TRA_Stock EU28'!V240-'TRA_Stock UK'!V240),('TRA_VEff EU28'!V240*'TRA_Vkm EU28'!V240-'TRA_VEff UK'!V240*'TRA_Vkm UK'!V240)/('TRA_Vkm EU28'!V240-'TRA_Vkm UK'!V240)),0)</f>
        <v>5156.3802278203138</v>
      </c>
      <c r="W240" s="90">
        <f>IFERROR(IFERROR(('TRA_VEff EU28'!W240*'TRA_Stock EU28'!W240-'TRA_VEff UK'!W240*'TRA_Stock UK'!W240)/('TRA_Stock EU28'!W240-'TRA_Stock UK'!W240),('TRA_VEff EU28'!W240*'TRA_Vkm EU28'!W240-'TRA_VEff UK'!W240*'TRA_Vkm UK'!W240)/('TRA_Vkm EU28'!W240-'TRA_Vkm UK'!W240)),0)</f>
        <v>5151.26931614559</v>
      </c>
      <c r="X240" s="90">
        <f>IFERROR(IFERROR(('TRA_VEff EU28'!X240*'TRA_Stock EU28'!X240-'TRA_VEff UK'!X240*'TRA_Stock UK'!X240)/('TRA_Stock EU28'!X240-'TRA_Stock UK'!X240),('TRA_VEff EU28'!X240*'TRA_Vkm EU28'!X240-'TRA_VEff UK'!X240*'TRA_Vkm UK'!X240)/('TRA_Vkm EU28'!X240-'TRA_Vkm UK'!X240)),0)</f>
        <v>5146.7769328075792</v>
      </c>
      <c r="Y240" s="90">
        <f>IFERROR(IFERROR(('TRA_VEff EU28'!Y240*'TRA_Stock EU28'!Y240-'TRA_VEff UK'!Y240*'TRA_Stock UK'!Y240)/('TRA_Stock EU28'!Y240-'TRA_Stock UK'!Y240),('TRA_VEff EU28'!Y240*'TRA_Vkm EU28'!Y240-'TRA_VEff UK'!Y240*'TRA_Vkm UK'!Y240)/('TRA_Vkm EU28'!Y240-'TRA_Vkm UK'!Y240)),0)</f>
        <v>5141.6730075445721</v>
      </c>
      <c r="Z240" s="90">
        <f>IFERROR(IFERROR(('TRA_VEff EU28'!Z240*'TRA_Stock EU28'!Z240-'TRA_VEff UK'!Z240*'TRA_Stock UK'!Z240)/('TRA_Stock EU28'!Z240-'TRA_Stock UK'!Z240),('TRA_VEff EU28'!Z240*'TRA_Vkm EU28'!Z240-'TRA_VEff UK'!Z240*'TRA_Vkm UK'!Z240)/('TRA_Vkm EU28'!Z240-'TRA_Vkm UK'!Z240)),0)</f>
        <v>5137.1875235768312</v>
      </c>
      <c r="AA240" s="90">
        <f>IFERROR(IFERROR(('TRA_VEff EU28'!AA240*'TRA_Stock EU28'!AA240-'TRA_VEff UK'!AA240*'TRA_Stock UK'!AA240)/('TRA_Stock EU28'!AA240-'TRA_Stock UK'!AA240),('TRA_VEff EU28'!AA240*'TRA_Vkm EU28'!AA240-'TRA_VEff UK'!AA240*'TRA_Vkm UK'!AA240)/('TRA_Vkm EU28'!AA240-'TRA_Vkm UK'!AA240)),0)</f>
        <v>5132.6252862448464</v>
      </c>
      <c r="AB240" s="90">
        <f>IFERROR(IFERROR(('TRA_VEff EU28'!AB240*'TRA_Stock EU28'!AB240-'TRA_VEff UK'!AB240*'TRA_Stock UK'!AB240)/('TRA_Stock EU28'!AB240-'TRA_Stock UK'!AB240),('TRA_VEff EU28'!AB240*'TRA_Vkm EU28'!AB240-'TRA_VEff UK'!AB240*'TRA_Vkm UK'!AB240)/('TRA_Vkm EU28'!AB240-'TRA_Vkm UK'!AB240)),0)</f>
        <v>5128.3507640982716</v>
      </c>
      <c r="AC240" s="90">
        <f>IFERROR(IFERROR(('TRA_VEff EU28'!AC240*'TRA_Stock EU28'!AC240-'TRA_VEff UK'!AC240*'TRA_Stock UK'!AC240)/('TRA_Stock EU28'!AC240-'TRA_Stock UK'!AC240),('TRA_VEff EU28'!AC240*'TRA_Vkm EU28'!AC240-'TRA_VEff UK'!AC240*'TRA_Vkm UK'!AC240)/('TRA_Vkm EU28'!AC240-'TRA_Vkm UK'!AC240)),0)</f>
        <v>5123.619124201542</v>
      </c>
      <c r="AD240" s="90">
        <f>IFERROR(IFERROR(('TRA_VEff EU28'!AD240*'TRA_Stock EU28'!AD240-'TRA_VEff UK'!AD240*'TRA_Stock UK'!AD240)/('TRA_Stock EU28'!AD240-'TRA_Stock UK'!AD240),('TRA_VEff EU28'!AD240*'TRA_Vkm EU28'!AD240-'TRA_VEff UK'!AD240*'TRA_Vkm UK'!AD240)/('TRA_Vkm EU28'!AD240-'TRA_Vkm UK'!AD240)),0)</f>
        <v>5119.3790503688169</v>
      </c>
      <c r="AE240" s="90">
        <f>IFERROR(IFERROR(('TRA_VEff EU28'!AE240*'TRA_Stock EU28'!AE240-'TRA_VEff UK'!AE240*'TRA_Stock UK'!AE240)/('TRA_Stock EU28'!AE240-'TRA_Stock UK'!AE240),('TRA_VEff EU28'!AE240*'TRA_Vkm EU28'!AE240-'TRA_VEff UK'!AE240*'TRA_Vkm UK'!AE240)/('TRA_Vkm EU28'!AE240-'TRA_Vkm UK'!AE240)),0)</f>
        <v>5114.613532525078</v>
      </c>
      <c r="AF240" s="90">
        <f>IFERROR(IFERROR(('TRA_VEff EU28'!AF240*'TRA_Stock EU28'!AF240-'TRA_VEff UK'!AF240*'TRA_Stock UK'!AF240)/('TRA_Stock EU28'!AF240-'TRA_Stock UK'!AF240),('TRA_VEff EU28'!AF240*'TRA_Vkm EU28'!AF240-'TRA_VEff UK'!AF240*'TRA_Vkm UK'!AF240)/('TRA_Vkm EU28'!AF240-'TRA_Vkm UK'!AF240)),0)</f>
        <v>5110.1391350388631</v>
      </c>
      <c r="AG240" s="90">
        <f>IFERROR(IFERROR(('TRA_VEff EU28'!AG240*'TRA_Stock EU28'!AG240-'TRA_VEff UK'!AG240*'TRA_Stock UK'!AG240)/('TRA_Stock EU28'!AG240-'TRA_Stock UK'!AG240),('TRA_VEff EU28'!AG240*'TRA_Vkm EU28'!AG240-'TRA_VEff UK'!AG240*'TRA_Vkm UK'!AG240)/('TRA_Vkm EU28'!AG240-'TRA_Vkm UK'!AG240)),0)</f>
        <v>5105.4982543331744</v>
      </c>
      <c r="AH240" s="90">
        <f>IFERROR(IFERROR(('TRA_VEff EU28'!AH240*'TRA_Stock EU28'!AH240-'TRA_VEff UK'!AH240*'TRA_Stock UK'!AH240)/('TRA_Stock EU28'!AH240-'TRA_Stock UK'!AH240),('TRA_VEff EU28'!AH240*'TRA_Vkm EU28'!AH240-'TRA_VEff UK'!AH240*'TRA_Vkm UK'!AH240)/('TRA_Vkm EU28'!AH240-'TRA_Vkm UK'!AH240)),0)</f>
        <v>5100.6958459244415</v>
      </c>
      <c r="AI240" s="90">
        <f>IFERROR(IFERROR(('TRA_VEff EU28'!AI240*'TRA_Stock EU28'!AI240-'TRA_VEff UK'!AI240*'TRA_Stock UK'!AI240)/('TRA_Stock EU28'!AI240-'TRA_Stock UK'!AI240),('TRA_VEff EU28'!AI240*'TRA_Vkm EU28'!AI240-'TRA_VEff UK'!AI240*'TRA_Vkm UK'!AI240)/('TRA_Vkm EU28'!AI240-'TRA_Vkm UK'!AI240)),0)</f>
        <v>5095.1586737084199</v>
      </c>
      <c r="AJ240" s="90">
        <f>IFERROR(IFERROR(('TRA_VEff EU28'!AJ240*'TRA_Stock EU28'!AJ240-'TRA_VEff UK'!AJ240*'TRA_Stock UK'!AJ240)/('TRA_Stock EU28'!AJ240-'TRA_Stock UK'!AJ240),('TRA_VEff EU28'!AJ240*'TRA_Vkm EU28'!AJ240-'TRA_VEff UK'!AJ240*'TRA_Vkm UK'!AJ240)/('TRA_Vkm EU28'!AJ240-'TRA_Vkm UK'!AJ240)),0)</f>
        <v>5089.9724937083456</v>
      </c>
      <c r="AK240" s="90">
        <f>IFERROR(IFERROR(('TRA_VEff EU28'!AK240*'TRA_Stock EU28'!AK240-'TRA_VEff UK'!AK240*'TRA_Stock UK'!AK240)/('TRA_Stock EU28'!AK240-'TRA_Stock UK'!AK240),('TRA_VEff EU28'!AK240*'TRA_Vkm EU28'!AK240-'TRA_VEff UK'!AK240*'TRA_Vkm UK'!AK240)/('TRA_Vkm EU28'!AK240-'TRA_Vkm UK'!AK240)),0)</f>
        <v>5084.1972653348894</v>
      </c>
      <c r="AL240" s="90">
        <f>IFERROR(IFERROR(('TRA_VEff EU28'!AL240*'TRA_Stock EU28'!AL240-'TRA_VEff UK'!AL240*'TRA_Stock UK'!AL240)/('TRA_Stock EU28'!AL240-'TRA_Stock UK'!AL240),('TRA_VEff EU28'!AL240*'TRA_Vkm EU28'!AL240-'TRA_VEff UK'!AL240*'TRA_Vkm UK'!AL240)/('TRA_Vkm EU28'!AL240-'TRA_Vkm UK'!AL240)),0)</f>
        <v>5078.9099958254274</v>
      </c>
      <c r="AM240" s="90">
        <f>IFERROR(IFERROR(('TRA_VEff EU28'!AM240*'TRA_Stock EU28'!AM240-'TRA_VEff UK'!AM240*'TRA_Stock UK'!AM240)/('TRA_Stock EU28'!AM240-'TRA_Stock UK'!AM240),('TRA_VEff EU28'!AM240*'TRA_Vkm EU28'!AM240-'TRA_VEff UK'!AM240*'TRA_Vkm UK'!AM240)/('TRA_Vkm EU28'!AM240-'TRA_Vkm UK'!AM240)),0)</f>
        <v>5072.2750786884553</v>
      </c>
      <c r="AN240" s="90">
        <f>IFERROR(IFERROR(('TRA_VEff EU28'!AN240*'TRA_Stock EU28'!AN240-'TRA_VEff UK'!AN240*'TRA_Stock UK'!AN240)/('TRA_Stock EU28'!AN240-'TRA_Stock UK'!AN240),('TRA_VEff EU28'!AN240*'TRA_Vkm EU28'!AN240-'TRA_VEff UK'!AN240*'TRA_Vkm UK'!AN240)/('TRA_Vkm EU28'!AN240-'TRA_Vkm UK'!AN240)),0)</f>
        <v>5066.0572415089946</v>
      </c>
      <c r="AO240" s="90">
        <f>IFERROR(IFERROR(('TRA_VEff EU28'!AO240*'TRA_Stock EU28'!AO240-'TRA_VEff UK'!AO240*'TRA_Stock UK'!AO240)/('TRA_Stock EU28'!AO240-'TRA_Stock UK'!AO240),('TRA_VEff EU28'!AO240*'TRA_Vkm EU28'!AO240-'TRA_VEff UK'!AO240*'TRA_Vkm UK'!AO240)/('TRA_Vkm EU28'!AO240-'TRA_Vkm UK'!AO240)),0)</f>
        <v>5060.6718854892906</v>
      </c>
      <c r="AP240" s="90">
        <f>IFERROR(IFERROR(('TRA_VEff EU28'!AP240*'TRA_Stock EU28'!AP240-'TRA_VEff UK'!AP240*'TRA_Stock UK'!AP240)/('TRA_Stock EU28'!AP240-'TRA_Stock UK'!AP240),('TRA_VEff EU28'!AP240*'TRA_Vkm EU28'!AP240-'TRA_VEff UK'!AP240*'TRA_Vkm UK'!AP240)/('TRA_Vkm EU28'!AP240-'TRA_Vkm UK'!AP240)),0)</f>
        <v>5054.6981235978992</v>
      </c>
      <c r="AQ240" s="90">
        <f>IFERROR(IFERROR(('TRA_VEff EU28'!AQ240*'TRA_Stock EU28'!AQ240-'TRA_VEff UK'!AQ240*'TRA_Stock UK'!AQ240)/('TRA_Stock EU28'!AQ240-'TRA_Stock UK'!AQ240),('TRA_VEff EU28'!AQ240*'TRA_Vkm EU28'!AQ240-'TRA_VEff UK'!AQ240*'TRA_Vkm UK'!AQ240)/('TRA_Vkm EU28'!AQ240-'TRA_Vkm UK'!AQ240)),0)</f>
        <v>5046.6205414740443</v>
      </c>
      <c r="AR240" s="90">
        <f>IFERROR(IFERROR(('TRA_VEff EU28'!AR240*'TRA_Stock EU28'!AR240-'TRA_VEff UK'!AR240*'TRA_Stock UK'!AR240)/('TRA_Stock EU28'!AR240-'TRA_Stock UK'!AR240),('TRA_VEff EU28'!AR240*'TRA_Vkm EU28'!AR240-'TRA_VEff UK'!AR240*'TRA_Vkm UK'!AR240)/('TRA_Vkm EU28'!AR240-'TRA_Vkm UK'!AR240)),0)</f>
        <v>5038.3152592733395</v>
      </c>
      <c r="AS240" s="90">
        <f>IFERROR(IFERROR(('TRA_VEff EU28'!AS240*'TRA_Stock EU28'!AS240-'TRA_VEff UK'!AS240*'TRA_Stock UK'!AS240)/('TRA_Stock EU28'!AS240-'TRA_Stock UK'!AS240),('TRA_VEff EU28'!AS240*'TRA_Vkm EU28'!AS240-'TRA_VEff UK'!AS240*'TRA_Vkm UK'!AS240)/('TRA_Vkm EU28'!AS240-'TRA_Vkm UK'!AS240)),0)</f>
        <v>5030.5930139245238</v>
      </c>
      <c r="AT240" s="90">
        <f>IFERROR(IFERROR(('TRA_VEff EU28'!AT240*'TRA_Stock EU28'!AT240-'TRA_VEff UK'!AT240*'TRA_Stock UK'!AT240)/('TRA_Stock EU28'!AT240-'TRA_Stock UK'!AT240),('TRA_VEff EU28'!AT240*'TRA_Vkm EU28'!AT240-'TRA_VEff UK'!AT240*'TRA_Vkm UK'!AT240)/('TRA_Vkm EU28'!AT240-'TRA_Vkm UK'!AT240)),0)</f>
        <v>4996.6387534692276</v>
      </c>
      <c r="AU240" s="90">
        <f>IFERROR(IFERROR(('TRA_VEff EU28'!AU240*'TRA_Stock EU28'!AU240-'TRA_VEff UK'!AU240*'TRA_Stock UK'!AU240)/('TRA_Stock EU28'!AU240-'TRA_Stock UK'!AU240),('TRA_VEff EU28'!AU240*'TRA_Vkm EU28'!AU240-'TRA_VEff UK'!AU240*'TRA_Vkm UK'!AU240)/('TRA_Vkm EU28'!AU240-'TRA_Vkm UK'!AU240)),0)</f>
        <v>4989.9105421237309</v>
      </c>
      <c r="AV240" s="90">
        <f>IFERROR(IFERROR(('TRA_VEff EU28'!AV240*'TRA_Stock EU28'!AV240-'TRA_VEff UK'!AV240*'TRA_Stock UK'!AV240)/('TRA_Stock EU28'!AV240-'TRA_Stock UK'!AV240),('TRA_VEff EU28'!AV240*'TRA_Vkm EU28'!AV240-'TRA_VEff UK'!AV240*'TRA_Vkm UK'!AV240)/('TRA_Vkm EU28'!AV240-'TRA_Vkm UK'!AV240)),0)</f>
        <v>4982.0061018986853</v>
      </c>
      <c r="AW240" s="90">
        <f>IFERROR(IFERROR(('TRA_VEff EU28'!AW240*'TRA_Stock EU28'!AW240-'TRA_VEff UK'!AW240*'TRA_Stock UK'!AW240)/('TRA_Stock EU28'!AW240-'TRA_Stock UK'!AW240),('TRA_VEff EU28'!AW240*'TRA_Vkm EU28'!AW240-'TRA_VEff UK'!AW240*'TRA_Vkm UK'!AW240)/('TRA_Vkm EU28'!AW240-'TRA_Vkm UK'!AW240)),0)</f>
        <v>4970.8721508049039</v>
      </c>
      <c r="AX240" s="90">
        <f>IFERROR(IFERROR(('TRA_VEff EU28'!AX240*'TRA_Stock EU28'!AX240-'TRA_VEff UK'!AX240*'TRA_Stock UK'!AX240)/('TRA_Stock EU28'!AX240-'TRA_Stock UK'!AX240),('TRA_VEff EU28'!AX240*'TRA_Vkm EU28'!AX240-'TRA_VEff UK'!AX240*'TRA_Vkm UK'!AX240)/('TRA_Vkm EU28'!AX240-'TRA_Vkm UK'!AX240)),0)</f>
        <v>4958.8792008867113</v>
      </c>
      <c r="AY240" s="90">
        <f>IFERROR(IFERROR(('TRA_VEff EU28'!AY240*'TRA_Stock EU28'!AY240-'TRA_VEff UK'!AY240*'TRA_Stock UK'!AY240)/('TRA_Stock EU28'!AY240-'TRA_Stock UK'!AY240),('TRA_VEff EU28'!AY240*'TRA_Vkm EU28'!AY240-'TRA_VEff UK'!AY240*'TRA_Vkm UK'!AY240)/('TRA_Vkm EU28'!AY240-'TRA_Vkm UK'!AY240)),0)</f>
        <v>4949.0737086182662</v>
      </c>
      <c r="AZ240" s="90">
        <f>IFERROR(IFERROR(('TRA_VEff EU28'!AZ240*'TRA_Stock EU28'!AZ240-'TRA_VEff UK'!AZ240*'TRA_Stock UK'!AZ240)/('TRA_Stock EU28'!AZ240-'TRA_Stock UK'!AZ240),('TRA_VEff EU28'!AZ240*'TRA_Vkm EU28'!AZ240-'TRA_VEff UK'!AZ240*'TRA_Vkm UK'!AZ240)/('TRA_Vkm EU28'!AZ240-'TRA_Vkm UK'!AZ240)),0)</f>
        <v>4936.3707646509365</v>
      </c>
    </row>
    <row r="241" spans="1:52">
      <c r="A241" s="109" t="s">
        <v>150</v>
      </c>
      <c r="B241" s="90">
        <f>IFERROR(IFERROR(('TRA_VEff EU28'!B241*'TRA_Stock EU28'!B241-'TRA_VEff UK'!B241*'TRA_Stock UK'!B241)/('TRA_Stock EU28'!B241-'TRA_Stock UK'!B241),('TRA_VEff EU28'!B241*'TRA_Vkm EU28'!B241-'TRA_VEff UK'!B241*'TRA_Vkm UK'!B241)/('TRA_Vkm EU28'!B241-'TRA_Vkm UK'!B241)),0)</f>
        <v>0</v>
      </c>
      <c r="C241" s="90">
        <f>IFERROR(IFERROR(('TRA_VEff EU28'!C241*'TRA_Stock EU28'!C241-'TRA_VEff UK'!C241*'TRA_Stock UK'!C241)/('TRA_Stock EU28'!C241-'TRA_Stock UK'!C241),('TRA_VEff EU28'!C241*'TRA_Vkm EU28'!C241-'TRA_VEff UK'!C241*'TRA_Vkm UK'!C241)/('TRA_Vkm EU28'!C241-'TRA_Vkm UK'!C241)),0)</f>
        <v>0</v>
      </c>
      <c r="D241" s="90">
        <f>IFERROR(IFERROR(('TRA_VEff EU28'!D241*'TRA_Stock EU28'!D241-'TRA_VEff UK'!D241*'TRA_Stock UK'!D241)/('TRA_Stock EU28'!D241-'TRA_Stock UK'!D241),('TRA_VEff EU28'!D241*'TRA_Vkm EU28'!D241-'TRA_VEff UK'!D241*'TRA_Vkm UK'!D241)/('TRA_Vkm EU28'!D241-'TRA_Vkm UK'!D241)),0)</f>
        <v>0</v>
      </c>
      <c r="E241" s="90">
        <f>IFERROR(IFERROR(('TRA_VEff EU28'!E241*'TRA_Stock EU28'!E241-'TRA_VEff UK'!E241*'TRA_Stock UK'!E241)/('TRA_Stock EU28'!E241-'TRA_Stock UK'!E241),('TRA_VEff EU28'!E241*'TRA_Vkm EU28'!E241-'TRA_VEff UK'!E241*'TRA_Vkm UK'!E241)/('TRA_Vkm EU28'!E241-'TRA_Vkm UK'!E241)),0)</f>
        <v>0</v>
      </c>
      <c r="F241" s="90">
        <f>IFERROR(IFERROR(('TRA_VEff EU28'!F241*'TRA_Stock EU28'!F241-'TRA_VEff UK'!F241*'TRA_Stock UK'!F241)/('TRA_Stock EU28'!F241-'TRA_Stock UK'!F241),('TRA_VEff EU28'!F241*'TRA_Vkm EU28'!F241-'TRA_VEff UK'!F241*'TRA_Vkm UK'!F241)/('TRA_Vkm EU28'!F241-'TRA_Vkm UK'!F241)),0)</f>
        <v>0</v>
      </c>
      <c r="G241" s="90">
        <f>IFERROR(IFERROR(('TRA_VEff EU28'!G241*'TRA_Stock EU28'!G241-'TRA_VEff UK'!G241*'TRA_Stock UK'!G241)/('TRA_Stock EU28'!G241-'TRA_Stock UK'!G241),('TRA_VEff EU28'!G241*'TRA_Vkm EU28'!G241-'TRA_VEff UK'!G241*'TRA_Vkm UK'!G241)/('TRA_Vkm EU28'!G241-'TRA_Vkm UK'!G241)),0)</f>
        <v>0</v>
      </c>
      <c r="H241" s="90">
        <f>IFERROR(IFERROR(('TRA_VEff EU28'!H241*'TRA_Stock EU28'!H241-'TRA_VEff UK'!H241*'TRA_Stock UK'!H241)/('TRA_Stock EU28'!H241-'TRA_Stock UK'!H241),('TRA_VEff EU28'!H241*'TRA_Vkm EU28'!H241-'TRA_VEff UK'!H241*'TRA_Vkm UK'!H241)/('TRA_Vkm EU28'!H241-'TRA_Vkm UK'!H241)),0)</f>
        <v>0</v>
      </c>
      <c r="I241" s="90">
        <f>IFERROR(IFERROR(('TRA_VEff EU28'!I241*'TRA_Stock EU28'!I241-'TRA_VEff UK'!I241*'TRA_Stock UK'!I241)/('TRA_Stock EU28'!I241-'TRA_Stock UK'!I241),('TRA_VEff EU28'!I241*'TRA_Vkm EU28'!I241-'TRA_VEff UK'!I241*'TRA_Vkm UK'!I241)/('TRA_Vkm EU28'!I241-'TRA_Vkm UK'!I241)),0)</f>
        <v>0</v>
      </c>
      <c r="J241" s="90">
        <f>IFERROR(IFERROR(('TRA_VEff EU28'!J241*'TRA_Stock EU28'!J241-'TRA_VEff UK'!J241*'TRA_Stock UK'!J241)/('TRA_Stock EU28'!J241-'TRA_Stock UK'!J241),('TRA_VEff EU28'!J241*'TRA_Vkm EU28'!J241-'TRA_VEff UK'!J241*'TRA_Vkm UK'!J241)/('TRA_Vkm EU28'!J241-'TRA_Vkm UK'!J241)),0)</f>
        <v>0</v>
      </c>
      <c r="K241" s="90">
        <f>IFERROR(IFERROR(('TRA_VEff EU28'!K241*'TRA_Stock EU28'!K241-'TRA_VEff UK'!K241*'TRA_Stock UK'!K241)/('TRA_Stock EU28'!K241-'TRA_Stock UK'!K241),('TRA_VEff EU28'!K241*'TRA_Vkm EU28'!K241-'TRA_VEff UK'!K241*'TRA_Vkm UK'!K241)/('TRA_Vkm EU28'!K241-'TRA_Vkm UK'!K241)),0)</f>
        <v>0</v>
      </c>
      <c r="L241" s="90">
        <f>IFERROR(IFERROR(('TRA_VEff EU28'!L241*'TRA_Stock EU28'!L241-'TRA_VEff UK'!L241*'TRA_Stock UK'!L241)/('TRA_Stock EU28'!L241-'TRA_Stock UK'!L241),('TRA_VEff EU28'!L241*'TRA_Vkm EU28'!L241-'TRA_VEff UK'!L241*'TRA_Vkm UK'!L241)/('TRA_Vkm EU28'!L241-'TRA_Vkm UK'!L241)),0)</f>
        <v>0</v>
      </c>
      <c r="M241" s="90">
        <f>IFERROR(IFERROR(('TRA_VEff EU28'!M241*'TRA_Stock EU28'!M241-'TRA_VEff UK'!M241*'TRA_Stock UK'!M241)/('TRA_Stock EU28'!M241-'TRA_Stock UK'!M241),('TRA_VEff EU28'!M241*'TRA_Vkm EU28'!M241-'TRA_VEff UK'!M241*'TRA_Vkm UK'!M241)/('TRA_Vkm EU28'!M241-'TRA_Vkm UK'!M241)),0)</f>
        <v>0</v>
      </c>
      <c r="N241" s="90">
        <f>IFERROR(IFERROR(('TRA_VEff EU28'!N241*'TRA_Stock EU28'!N241-'TRA_VEff UK'!N241*'TRA_Stock UK'!N241)/('TRA_Stock EU28'!N241-'TRA_Stock UK'!N241),('TRA_VEff EU28'!N241*'TRA_Vkm EU28'!N241-'TRA_VEff UK'!N241*'TRA_Vkm UK'!N241)/('TRA_Vkm EU28'!N241-'TRA_Vkm UK'!N241)),0)</f>
        <v>0</v>
      </c>
      <c r="O241" s="90">
        <f>IFERROR(IFERROR(('TRA_VEff EU28'!O241*'TRA_Stock EU28'!O241-'TRA_VEff UK'!O241*'TRA_Stock UK'!O241)/('TRA_Stock EU28'!O241-'TRA_Stock UK'!O241),('TRA_VEff EU28'!O241*'TRA_Vkm EU28'!O241-'TRA_VEff UK'!O241*'TRA_Vkm UK'!O241)/('TRA_Vkm EU28'!O241-'TRA_Vkm UK'!O241)),0)</f>
        <v>0</v>
      </c>
      <c r="P241" s="90">
        <f>IFERROR(IFERROR(('TRA_VEff EU28'!P241*'TRA_Stock EU28'!P241-'TRA_VEff UK'!P241*'TRA_Stock UK'!P241)/('TRA_Stock EU28'!P241-'TRA_Stock UK'!P241),('TRA_VEff EU28'!P241*'TRA_Vkm EU28'!P241-'TRA_VEff UK'!P241*'TRA_Vkm UK'!P241)/('TRA_Vkm EU28'!P241-'TRA_Vkm UK'!P241)),0)</f>
        <v>0</v>
      </c>
      <c r="Q241" s="90">
        <f>IFERROR(IFERROR(('TRA_VEff EU28'!Q241*'TRA_Stock EU28'!Q241-'TRA_VEff UK'!Q241*'TRA_Stock UK'!Q241)/('TRA_Stock EU28'!Q241-'TRA_Stock UK'!Q241),('TRA_VEff EU28'!Q241*'TRA_Vkm EU28'!Q241-'TRA_VEff UK'!Q241*'TRA_Vkm UK'!Q241)/('TRA_Vkm EU28'!Q241-'TRA_Vkm UK'!Q241)),0)</f>
        <v>0</v>
      </c>
      <c r="R241" s="90">
        <f>IFERROR(IFERROR(('TRA_VEff EU28'!R241*'TRA_Stock EU28'!R241-'TRA_VEff UK'!R241*'TRA_Stock UK'!R241)/('TRA_Stock EU28'!R241-'TRA_Stock UK'!R241),('TRA_VEff EU28'!R241*'TRA_Vkm EU28'!R241-'TRA_VEff UK'!R241*'TRA_Vkm UK'!R241)/('TRA_Vkm EU28'!R241-'TRA_Vkm UK'!R241)),0)</f>
        <v>5027.2635220601396</v>
      </c>
      <c r="S241" s="90">
        <f>IFERROR(IFERROR(('TRA_VEff EU28'!S241*'TRA_Stock EU28'!S241-'TRA_VEff UK'!S241*'TRA_Stock UK'!S241)/('TRA_Stock EU28'!S241-'TRA_Stock UK'!S241),('TRA_VEff EU28'!S241*'TRA_Vkm EU28'!S241-'TRA_VEff UK'!S241*'TRA_Vkm UK'!S241)/('TRA_Vkm EU28'!S241-'TRA_Vkm UK'!S241)),0)</f>
        <v>5021.014227092729</v>
      </c>
      <c r="T241" s="90">
        <f>IFERROR(IFERROR(('TRA_VEff EU28'!T241*'TRA_Stock EU28'!T241-'TRA_VEff UK'!T241*'TRA_Stock UK'!T241)/('TRA_Stock EU28'!T241-'TRA_Stock UK'!T241),('TRA_VEff EU28'!T241*'TRA_Vkm EU28'!T241-'TRA_VEff UK'!T241*'TRA_Vkm UK'!T241)/('TRA_Vkm EU28'!T241-'TRA_Vkm UK'!T241)),0)</f>
        <v>5014.3664224740387</v>
      </c>
      <c r="U241" s="90">
        <f>IFERROR(IFERROR(('TRA_VEff EU28'!U241*'TRA_Stock EU28'!U241-'TRA_VEff UK'!U241*'TRA_Stock UK'!U241)/('TRA_Stock EU28'!U241-'TRA_Stock UK'!U241),('TRA_VEff EU28'!U241*'TRA_Vkm EU28'!U241-'TRA_VEff UK'!U241*'TRA_Vkm UK'!U241)/('TRA_Vkm EU28'!U241-'TRA_Vkm UK'!U241)),0)</f>
        <v>5007.8244180162665</v>
      </c>
      <c r="V241" s="90">
        <f>IFERROR(IFERROR(('TRA_VEff EU28'!V241*'TRA_Stock EU28'!V241-'TRA_VEff UK'!V241*'TRA_Stock UK'!V241)/('TRA_Stock EU28'!V241-'TRA_Stock UK'!V241),('TRA_VEff EU28'!V241*'TRA_Vkm EU28'!V241-'TRA_VEff UK'!V241*'TRA_Vkm UK'!V241)/('TRA_Vkm EU28'!V241-'TRA_Vkm UK'!V241)),0)</f>
        <v>5000.4502772640999</v>
      </c>
      <c r="W241" s="90">
        <f>IFERROR(IFERROR(('TRA_VEff EU28'!W241*'TRA_Stock EU28'!W241-'TRA_VEff UK'!W241*'TRA_Stock UK'!W241)/('TRA_Stock EU28'!W241-'TRA_Stock UK'!W241),('TRA_VEff EU28'!W241*'TRA_Vkm EU28'!W241-'TRA_VEff UK'!W241*'TRA_Vkm UK'!W241)/('TRA_Vkm EU28'!W241-'TRA_Vkm UK'!W241)),0)</f>
        <v>4993.0721686917223</v>
      </c>
      <c r="X241" s="90">
        <f>IFERROR(IFERROR(('TRA_VEff EU28'!X241*'TRA_Stock EU28'!X241-'TRA_VEff UK'!X241*'TRA_Stock UK'!X241)/('TRA_Stock EU28'!X241-'TRA_Stock UK'!X241),('TRA_VEff EU28'!X241*'TRA_Vkm EU28'!X241-'TRA_VEff UK'!X241*'TRA_Vkm UK'!X241)/('TRA_Vkm EU28'!X241-'TRA_Vkm UK'!X241)),0)</f>
        <v>4986.0662285932312</v>
      </c>
      <c r="Y241" s="90">
        <f>IFERROR(IFERROR(('TRA_VEff EU28'!Y241*'TRA_Stock EU28'!Y241-'TRA_VEff UK'!Y241*'TRA_Stock UK'!Y241)/('TRA_Stock EU28'!Y241-'TRA_Stock UK'!Y241),('TRA_VEff EU28'!Y241*'TRA_Vkm EU28'!Y241-'TRA_VEff UK'!Y241*'TRA_Vkm UK'!Y241)/('TRA_Vkm EU28'!Y241-'TRA_Vkm UK'!Y241)),0)</f>
        <v>4977.5727656505178</v>
      </c>
      <c r="Z241" s="90">
        <f>IFERROR(IFERROR(('TRA_VEff EU28'!Z241*'TRA_Stock EU28'!Z241-'TRA_VEff UK'!Z241*'TRA_Stock UK'!Z241)/('TRA_Stock EU28'!Z241-'TRA_Stock UK'!Z241),('TRA_VEff EU28'!Z241*'TRA_Vkm EU28'!Z241-'TRA_VEff UK'!Z241*'TRA_Vkm UK'!Z241)/('TRA_Vkm EU28'!Z241-'TRA_Vkm UK'!Z241)),0)</f>
        <v>4969.8614190597264</v>
      </c>
      <c r="AA241" s="90">
        <f>IFERROR(IFERROR(('TRA_VEff EU28'!AA241*'TRA_Stock EU28'!AA241-'TRA_VEff UK'!AA241*'TRA_Stock UK'!AA241)/('TRA_Stock EU28'!AA241-'TRA_Stock UK'!AA241),('TRA_VEff EU28'!AA241*'TRA_Vkm EU28'!AA241-'TRA_VEff UK'!AA241*'TRA_Vkm UK'!AA241)/('TRA_Vkm EU28'!AA241-'TRA_Vkm UK'!AA241)),0)</f>
        <v>4961.7080549648445</v>
      </c>
      <c r="AB241" s="90">
        <f>IFERROR(IFERROR(('TRA_VEff EU28'!AB241*'TRA_Stock EU28'!AB241-'TRA_VEff UK'!AB241*'TRA_Stock UK'!AB241)/('TRA_Stock EU28'!AB241-'TRA_Stock UK'!AB241),('TRA_VEff EU28'!AB241*'TRA_Vkm EU28'!AB241-'TRA_VEff UK'!AB241*'TRA_Vkm UK'!AB241)/('TRA_Vkm EU28'!AB241-'TRA_Vkm UK'!AB241)),0)</f>
        <v>4953.8316728670861</v>
      </c>
      <c r="AC241" s="90">
        <f>IFERROR(IFERROR(('TRA_VEff EU28'!AC241*'TRA_Stock EU28'!AC241-'TRA_VEff UK'!AC241*'TRA_Stock UK'!AC241)/('TRA_Stock EU28'!AC241-'TRA_Stock UK'!AC241),('TRA_VEff EU28'!AC241*'TRA_Vkm EU28'!AC241-'TRA_VEff UK'!AC241*'TRA_Vkm UK'!AC241)/('TRA_Vkm EU28'!AC241-'TRA_Vkm UK'!AC241)),0)</f>
        <v>4944.9608766023839</v>
      </c>
      <c r="AD241" s="90">
        <f>IFERROR(IFERROR(('TRA_VEff EU28'!AD241*'TRA_Stock EU28'!AD241-'TRA_VEff UK'!AD241*'TRA_Stock UK'!AD241)/('TRA_Stock EU28'!AD241-'TRA_Stock UK'!AD241),('TRA_VEff EU28'!AD241*'TRA_Vkm EU28'!AD241-'TRA_VEff UK'!AD241*'TRA_Vkm UK'!AD241)/('TRA_Vkm EU28'!AD241-'TRA_Vkm UK'!AD241)),0)</f>
        <v>4936.869290054703</v>
      </c>
      <c r="AE241" s="90">
        <f>IFERROR(IFERROR(('TRA_VEff EU28'!AE241*'TRA_Stock EU28'!AE241-'TRA_VEff UK'!AE241*'TRA_Stock UK'!AE241)/('TRA_Stock EU28'!AE241-'TRA_Stock UK'!AE241),('TRA_VEff EU28'!AE241*'TRA_Vkm EU28'!AE241-'TRA_VEff UK'!AE241*'TRA_Vkm UK'!AE241)/('TRA_Vkm EU28'!AE241-'TRA_Vkm UK'!AE241)),0)</f>
        <v>4927.3598114485185</v>
      </c>
      <c r="AF241" s="90">
        <f>IFERROR(IFERROR(('TRA_VEff EU28'!AF241*'TRA_Stock EU28'!AF241-'TRA_VEff UK'!AF241*'TRA_Stock UK'!AF241)/('TRA_Stock EU28'!AF241-'TRA_Stock UK'!AF241),('TRA_VEff EU28'!AF241*'TRA_Vkm EU28'!AF241-'TRA_VEff UK'!AF241*'TRA_Vkm UK'!AF241)/('TRA_Vkm EU28'!AF241-'TRA_Vkm UK'!AF241)),0)</f>
        <v>4918.7730443458977</v>
      </c>
      <c r="AG241" s="90">
        <f>IFERROR(IFERROR(('TRA_VEff EU28'!AG241*'TRA_Stock EU28'!AG241-'TRA_VEff UK'!AG241*'TRA_Stock UK'!AG241)/('TRA_Stock EU28'!AG241-'TRA_Stock UK'!AG241),('TRA_VEff EU28'!AG241*'TRA_Vkm EU28'!AG241-'TRA_VEff UK'!AG241*'TRA_Vkm UK'!AG241)/('TRA_Vkm EU28'!AG241-'TRA_Vkm UK'!AG241)),0)</f>
        <v>4909.5785627836467</v>
      </c>
      <c r="AH241" s="90">
        <f>IFERROR(IFERROR(('TRA_VEff EU28'!AH241*'TRA_Stock EU28'!AH241-'TRA_VEff UK'!AH241*'TRA_Stock UK'!AH241)/('TRA_Stock EU28'!AH241-'TRA_Stock UK'!AH241),('TRA_VEff EU28'!AH241*'TRA_Vkm EU28'!AH241-'TRA_VEff UK'!AH241*'TRA_Vkm UK'!AH241)/('TRA_Vkm EU28'!AH241-'TRA_Vkm UK'!AH241)),0)</f>
        <v>4899.6584596311413</v>
      </c>
      <c r="AI241" s="90">
        <f>IFERROR(IFERROR(('TRA_VEff EU28'!AI241*'TRA_Stock EU28'!AI241-'TRA_VEff UK'!AI241*'TRA_Stock UK'!AI241)/('TRA_Stock EU28'!AI241-'TRA_Stock UK'!AI241),('TRA_VEff EU28'!AI241*'TRA_Vkm EU28'!AI241-'TRA_VEff UK'!AI241*'TRA_Vkm UK'!AI241)/('TRA_Vkm EU28'!AI241-'TRA_Vkm UK'!AI241)),0)</f>
        <v>4887.0302627869814</v>
      </c>
      <c r="AJ241" s="90">
        <f>IFERROR(IFERROR(('TRA_VEff EU28'!AJ241*'TRA_Stock EU28'!AJ241-'TRA_VEff UK'!AJ241*'TRA_Stock UK'!AJ241)/('TRA_Stock EU28'!AJ241-'TRA_Stock UK'!AJ241),('TRA_VEff EU28'!AJ241*'TRA_Vkm EU28'!AJ241-'TRA_VEff UK'!AJ241*'TRA_Vkm UK'!AJ241)/('TRA_Vkm EU28'!AJ241-'TRA_Vkm UK'!AJ241)),0)</f>
        <v>4874.9341873642807</v>
      </c>
      <c r="AK241" s="90">
        <f>IFERROR(IFERROR(('TRA_VEff EU28'!AK241*'TRA_Stock EU28'!AK241-'TRA_VEff UK'!AK241*'TRA_Stock UK'!AK241)/('TRA_Stock EU28'!AK241-'TRA_Stock UK'!AK241),('TRA_VEff EU28'!AK241*'TRA_Vkm EU28'!AK241-'TRA_VEff UK'!AK241*'TRA_Vkm UK'!AK241)/('TRA_Vkm EU28'!AK241-'TRA_Vkm UK'!AK241)),0)</f>
        <v>4862.2109669447027</v>
      </c>
      <c r="AL241" s="90">
        <f>IFERROR(IFERROR(('TRA_VEff EU28'!AL241*'TRA_Stock EU28'!AL241-'TRA_VEff UK'!AL241*'TRA_Stock UK'!AL241)/('TRA_Stock EU28'!AL241-'TRA_Stock UK'!AL241),('TRA_VEff EU28'!AL241*'TRA_Vkm EU28'!AL241-'TRA_VEff UK'!AL241*'TRA_Vkm UK'!AL241)/('TRA_Vkm EU28'!AL241-'TRA_Vkm UK'!AL241)),0)</f>
        <v>4851.2606123154837</v>
      </c>
      <c r="AM241" s="90">
        <f>IFERROR(IFERROR(('TRA_VEff EU28'!AM241*'TRA_Stock EU28'!AM241-'TRA_VEff UK'!AM241*'TRA_Stock UK'!AM241)/('TRA_Stock EU28'!AM241-'TRA_Stock UK'!AM241),('TRA_VEff EU28'!AM241*'TRA_Vkm EU28'!AM241-'TRA_VEff UK'!AM241*'TRA_Vkm UK'!AM241)/('TRA_Vkm EU28'!AM241-'TRA_Vkm UK'!AM241)),0)</f>
        <v>4834.2112314563319</v>
      </c>
      <c r="AN241" s="90">
        <f>IFERROR(IFERROR(('TRA_VEff EU28'!AN241*'TRA_Stock EU28'!AN241-'TRA_VEff UK'!AN241*'TRA_Stock UK'!AN241)/('TRA_Stock EU28'!AN241-'TRA_Stock UK'!AN241),('TRA_VEff EU28'!AN241*'TRA_Vkm EU28'!AN241-'TRA_VEff UK'!AN241*'TRA_Vkm UK'!AN241)/('TRA_Vkm EU28'!AN241-'TRA_Vkm UK'!AN241)),0)</f>
        <v>4820.5789038058938</v>
      </c>
      <c r="AO241" s="90">
        <f>IFERROR(IFERROR(('TRA_VEff EU28'!AO241*'TRA_Stock EU28'!AO241-'TRA_VEff UK'!AO241*'TRA_Stock UK'!AO241)/('TRA_Stock EU28'!AO241-'TRA_Stock UK'!AO241),('TRA_VEff EU28'!AO241*'TRA_Vkm EU28'!AO241-'TRA_VEff UK'!AO241*'TRA_Vkm UK'!AO241)/('TRA_Vkm EU28'!AO241-'TRA_Vkm UK'!AO241)),0)</f>
        <v>4807.5289779687118</v>
      </c>
      <c r="AP241" s="90">
        <f>IFERROR(IFERROR(('TRA_VEff EU28'!AP241*'TRA_Stock EU28'!AP241-'TRA_VEff UK'!AP241*'TRA_Stock UK'!AP241)/('TRA_Stock EU28'!AP241-'TRA_Stock UK'!AP241),('TRA_VEff EU28'!AP241*'TRA_Vkm EU28'!AP241-'TRA_VEff UK'!AP241*'TRA_Vkm UK'!AP241)/('TRA_Vkm EU28'!AP241-'TRA_Vkm UK'!AP241)),0)</f>
        <v>4793.0906012216819</v>
      </c>
      <c r="AQ241" s="90">
        <f>IFERROR(IFERROR(('TRA_VEff EU28'!AQ241*'TRA_Stock EU28'!AQ241-'TRA_VEff UK'!AQ241*'TRA_Stock UK'!AQ241)/('TRA_Stock EU28'!AQ241-'TRA_Stock UK'!AQ241),('TRA_VEff EU28'!AQ241*'TRA_Vkm EU28'!AQ241-'TRA_VEff UK'!AQ241*'TRA_Vkm UK'!AQ241)/('TRA_Vkm EU28'!AQ241-'TRA_Vkm UK'!AQ241)),0)</f>
        <v>4775.6931499178254</v>
      </c>
      <c r="AR241" s="90">
        <f>IFERROR(IFERROR(('TRA_VEff EU28'!AR241*'TRA_Stock EU28'!AR241-'TRA_VEff UK'!AR241*'TRA_Stock UK'!AR241)/('TRA_Stock EU28'!AR241-'TRA_Stock UK'!AR241),('TRA_VEff EU28'!AR241*'TRA_Vkm EU28'!AR241-'TRA_VEff UK'!AR241*'TRA_Vkm UK'!AR241)/('TRA_Vkm EU28'!AR241-'TRA_Vkm UK'!AR241)),0)</f>
        <v>4759.389030233081</v>
      </c>
      <c r="AS241" s="90">
        <f>IFERROR(IFERROR(('TRA_VEff EU28'!AS241*'TRA_Stock EU28'!AS241-'TRA_VEff UK'!AS241*'TRA_Stock UK'!AS241)/('TRA_Stock EU28'!AS241-'TRA_Stock UK'!AS241),('TRA_VEff EU28'!AS241*'TRA_Vkm EU28'!AS241-'TRA_VEff UK'!AS241*'TRA_Vkm UK'!AS241)/('TRA_Vkm EU28'!AS241-'TRA_Vkm UK'!AS241)),0)</f>
        <v>4740.9905134753262</v>
      </c>
      <c r="AT241" s="90">
        <f>IFERROR(IFERROR(('TRA_VEff EU28'!AT241*'TRA_Stock EU28'!AT241-'TRA_VEff UK'!AT241*'TRA_Stock UK'!AT241)/('TRA_Stock EU28'!AT241-'TRA_Stock UK'!AT241),('TRA_VEff EU28'!AT241*'TRA_Vkm EU28'!AT241-'TRA_VEff UK'!AT241*'TRA_Vkm UK'!AT241)/('TRA_Vkm EU28'!AT241-'TRA_Vkm UK'!AT241)),0)</f>
        <v>4705.3895641478612</v>
      </c>
      <c r="AU241" s="90">
        <f>IFERROR(IFERROR(('TRA_VEff EU28'!AU241*'TRA_Stock EU28'!AU241-'TRA_VEff UK'!AU241*'TRA_Stock UK'!AU241)/('TRA_Stock EU28'!AU241-'TRA_Stock UK'!AU241),('TRA_VEff EU28'!AU241*'TRA_Vkm EU28'!AU241-'TRA_VEff UK'!AU241*'TRA_Vkm UK'!AU241)/('TRA_Vkm EU28'!AU241-'TRA_Vkm UK'!AU241)),0)</f>
        <v>4699.8764478036101</v>
      </c>
      <c r="AV241" s="90">
        <f>IFERROR(IFERROR(('TRA_VEff EU28'!AV241*'TRA_Stock EU28'!AV241-'TRA_VEff UK'!AV241*'TRA_Stock UK'!AV241)/('TRA_Stock EU28'!AV241-'TRA_Stock UK'!AV241),('TRA_VEff EU28'!AV241*'TRA_Vkm EU28'!AV241-'TRA_VEff UK'!AV241*'TRA_Vkm UK'!AV241)/('TRA_Vkm EU28'!AV241-'TRA_Vkm UK'!AV241)),0)</f>
        <v>4690.3900286741473</v>
      </c>
      <c r="AW241" s="90">
        <f>IFERROR(IFERROR(('TRA_VEff EU28'!AW241*'TRA_Stock EU28'!AW241-'TRA_VEff UK'!AW241*'TRA_Stock UK'!AW241)/('TRA_Stock EU28'!AW241-'TRA_Stock UK'!AW241),('TRA_VEff EU28'!AW241*'TRA_Vkm EU28'!AW241-'TRA_VEff UK'!AW241*'TRA_Vkm UK'!AW241)/('TRA_Vkm EU28'!AW241-'TRA_Vkm UK'!AW241)),0)</f>
        <v>4673.6736966629369</v>
      </c>
      <c r="AX241" s="90">
        <f>IFERROR(IFERROR(('TRA_VEff EU28'!AX241*'TRA_Stock EU28'!AX241-'TRA_VEff UK'!AX241*'TRA_Stock UK'!AX241)/('TRA_Stock EU28'!AX241-'TRA_Stock UK'!AX241),('TRA_VEff EU28'!AX241*'TRA_Vkm EU28'!AX241-'TRA_VEff UK'!AX241*'TRA_Vkm UK'!AX241)/('TRA_Vkm EU28'!AX241-'TRA_Vkm UK'!AX241)),0)</f>
        <v>4659.9585333292598</v>
      </c>
      <c r="AY241" s="90">
        <f>IFERROR(IFERROR(('TRA_VEff EU28'!AY241*'TRA_Stock EU28'!AY241-'TRA_VEff UK'!AY241*'TRA_Stock UK'!AY241)/('TRA_Stock EU28'!AY241-'TRA_Stock UK'!AY241),('TRA_VEff EU28'!AY241*'TRA_Vkm EU28'!AY241-'TRA_VEff UK'!AY241*'TRA_Vkm UK'!AY241)/('TRA_Vkm EU28'!AY241-'TRA_Vkm UK'!AY241)),0)</f>
        <v>4646.4151079027797</v>
      </c>
      <c r="AZ241" s="90">
        <f>IFERROR(IFERROR(('TRA_VEff EU28'!AZ241*'TRA_Stock EU28'!AZ241-'TRA_VEff UK'!AZ241*'TRA_Stock UK'!AZ241)/('TRA_Stock EU28'!AZ241-'TRA_Stock UK'!AZ241),('TRA_VEff EU28'!AZ241*'TRA_Vkm EU28'!AZ241-'TRA_VEff UK'!AZ241*'TRA_Vkm UK'!AZ241)/('TRA_Vkm EU28'!AZ241-'TRA_Vkm UK'!AZ241)),0)</f>
        <v>4633.9624456458614</v>
      </c>
    </row>
    <row r="242" spans="1:52">
      <c r="A242" s="109" t="s">
        <v>163</v>
      </c>
      <c r="B242" s="90">
        <f>IFERROR(IFERROR(('TRA_VEff EU28'!B242*'TRA_Stock EU28'!B242-'TRA_VEff UK'!B242*'TRA_Stock UK'!B242)/('TRA_Stock EU28'!B242-'TRA_Stock UK'!B242),('TRA_VEff EU28'!B242*'TRA_Vkm EU28'!B242-'TRA_VEff UK'!B242*'TRA_Vkm UK'!B242)/('TRA_Vkm EU28'!B242-'TRA_Vkm UK'!B242)),0)</f>
        <v>0</v>
      </c>
      <c r="C242" s="90">
        <f>IFERROR(IFERROR(('TRA_VEff EU28'!C242*'TRA_Stock EU28'!C242-'TRA_VEff UK'!C242*'TRA_Stock UK'!C242)/('TRA_Stock EU28'!C242-'TRA_Stock UK'!C242),('TRA_VEff EU28'!C242*'TRA_Vkm EU28'!C242-'TRA_VEff UK'!C242*'TRA_Vkm UK'!C242)/('TRA_Vkm EU28'!C242-'TRA_Vkm UK'!C242)),0)</f>
        <v>0</v>
      </c>
      <c r="D242" s="90">
        <f>IFERROR(IFERROR(('TRA_VEff EU28'!D242*'TRA_Stock EU28'!D242-'TRA_VEff UK'!D242*'TRA_Stock UK'!D242)/('TRA_Stock EU28'!D242-'TRA_Stock UK'!D242),('TRA_VEff EU28'!D242*'TRA_Vkm EU28'!D242-'TRA_VEff UK'!D242*'TRA_Vkm UK'!D242)/('TRA_Vkm EU28'!D242-'TRA_Vkm UK'!D242)),0)</f>
        <v>0</v>
      </c>
      <c r="E242" s="90">
        <f>IFERROR(IFERROR(('TRA_VEff EU28'!E242*'TRA_Stock EU28'!E242-'TRA_VEff UK'!E242*'TRA_Stock UK'!E242)/('TRA_Stock EU28'!E242-'TRA_Stock UK'!E242),('TRA_VEff EU28'!E242*'TRA_Vkm EU28'!E242-'TRA_VEff UK'!E242*'TRA_Vkm UK'!E242)/('TRA_Vkm EU28'!E242-'TRA_Vkm UK'!E242)),0)</f>
        <v>0</v>
      </c>
      <c r="F242" s="90">
        <f>IFERROR(IFERROR(('TRA_VEff EU28'!F242*'TRA_Stock EU28'!F242-'TRA_VEff UK'!F242*'TRA_Stock UK'!F242)/('TRA_Stock EU28'!F242-'TRA_Stock UK'!F242),('TRA_VEff EU28'!F242*'TRA_Vkm EU28'!F242-'TRA_VEff UK'!F242*'TRA_Vkm UK'!F242)/('TRA_Vkm EU28'!F242-'TRA_Vkm UK'!F242)),0)</f>
        <v>0</v>
      </c>
      <c r="G242" s="90">
        <f>IFERROR(IFERROR(('TRA_VEff EU28'!G242*'TRA_Stock EU28'!G242-'TRA_VEff UK'!G242*'TRA_Stock UK'!G242)/('TRA_Stock EU28'!G242-'TRA_Stock UK'!G242),('TRA_VEff EU28'!G242*'TRA_Vkm EU28'!G242-'TRA_VEff UK'!G242*'TRA_Vkm UK'!G242)/('TRA_Vkm EU28'!G242-'TRA_Vkm UK'!G242)),0)</f>
        <v>0</v>
      </c>
      <c r="H242" s="90">
        <f>IFERROR(IFERROR(('TRA_VEff EU28'!H242*'TRA_Stock EU28'!H242-'TRA_VEff UK'!H242*'TRA_Stock UK'!H242)/('TRA_Stock EU28'!H242-'TRA_Stock UK'!H242),('TRA_VEff EU28'!H242*'TRA_Vkm EU28'!H242-'TRA_VEff UK'!H242*'TRA_Vkm UK'!H242)/('TRA_Vkm EU28'!H242-'TRA_Vkm UK'!H242)),0)</f>
        <v>0</v>
      </c>
      <c r="I242" s="90">
        <f>IFERROR(IFERROR(('TRA_VEff EU28'!I242*'TRA_Stock EU28'!I242-'TRA_VEff UK'!I242*'TRA_Stock UK'!I242)/('TRA_Stock EU28'!I242-'TRA_Stock UK'!I242),('TRA_VEff EU28'!I242*'TRA_Vkm EU28'!I242-'TRA_VEff UK'!I242*'TRA_Vkm UK'!I242)/('TRA_Vkm EU28'!I242-'TRA_Vkm UK'!I242)),0)</f>
        <v>0</v>
      </c>
      <c r="J242" s="90">
        <f>IFERROR(IFERROR(('TRA_VEff EU28'!J242*'TRA_Stock EU28'!J242-'TRA_VEff UK'!J242*'TRA_Stock UK'!J242)/('TRA_Stock EU28'!J242-'TRA_Stock UK'!J242),('TRA_VEff EU28'!J242*'TRA_Vkm EU28'!J242-'TRA_VEff UK'!J242*'TRA_Vkm UK'!J242)/('TRA_Vkm EU28'!J242-'TRA_Vkm UK'!J242)),0)</f>
        <v>0</v>
      </c>
      <c r="K242" s="90">
        <f>IFERROR(IFERROR(('TRA_VEff EU28'!K242*'TRA_Stock EU28'!K242-'TRA_VEff UK'!K242*'TRA_Stock UK'!K242)/('TRA_Stock EU28'!K242-'TRA_Stock UK'!K242),('TRA_VEff EU28'!K242*'TRA_Vkm EU28'!K242-'TRA_VEff UK'!K242*'TRA_Vkm UK'!K242)/('TRA_Vkm EU28'!K242-'TRA_Vkm UK'!K242)),0)</f>
        <v>0</v>
      </c>
      <c r="L242" s="90">
        <f>IFERROR(IFERROR(('TRA_VEff EU28'!L242*'TRA_Stock EU28'!L242-'TRA_VEff UK'!L242*'TRA_Stock UK'!L242)/('TRA_Stock EU28'!L242-'TRA_Stock UK'!L242),('TRA_VEff EU28'!L242*'TRA_Vkm EU28'!L242-'TRA_VEff UK'!L242*'TRA_Vkm UK'!L242)/('TRA_Vkm EU28'!L242-'TRA_Vkm UK'!L242)),0)</f>
        <v>0</v>
      </c>
      <c r="M242" s="90">
        <f>IFERROR(IFERROR(('TRA_VEff EU28'!M242*'TRA_Stock EU28'!M242-'TRA_VEff UK'!M242*'TRA_Stock UK'!M242)/('TRA_Stock EU28'!M242-'TRA_Stock UK'!M242),('TRA_VEff EU28'!M242*'TRA_Vkm EU28'!M242-'TRA_VEff UK'!M242*'TRA_Vkm UK'!M242)/('TRA_Vkm EU28'!M242-'TRA_Vkm UK'!M242)),0)</f>
        <v>0</v>
      </c>
      <c r="N242" s="90">
        <f>IFERROR(IFERROR(('TRA_VEff EU28'!N242*'TRA_Stock EU28'!N242-'TRA_VEff UK'!N242*'TRA_Stock UK'!N242)/('TRA_Stock EU28'!N242-'TRA_Stock UK'!N242),('TRA_VEff EU28'!N242*'TRA_Vkm EU28'!N242-'TRA_VEff UK'!N242*'TRA_Vkm UK'!N242)/('TRA_Vkm EU28'!N242-'TRA_Vkm UK'!N242)),0)</f>
        <v>0</v>
      </c>
      <c r="O242" s="90">
        <f>IFERROR(IFERROR(('TRA_VEff EU28'!O242*'TRA_Stock EU28'!O242-'TRA_VEff UK'!O242*'TRA_Stock UK'!O242)/('TRA_Stock EU28'!O242-'TRA_Stock UK'!O242),('TRA_VEff EU28'!O242*'TRA_Vkm EU28'!O242-'TRA_VEff UK'!O242*'TRA_Vkm UK'!O242)/('TRA_Vkm EU28'!O242-'TRA_Vkm UK'!O242)),0)</f>
        <v>0</v>
      </c>
      <c r="P242" s="90">
        <f>IFERROR(IFERROR(('TRA_VEff EU28'!P242*'TRA_Stock EU28'!P242-'TRA_VEff UK'!P242*'TRA_Stock UK'!P242)/('TRA_Stock EU28'!P242-'TRA_Stock UK'!P242),('TRA_VEff EU28'!P242*'TRA_Vkm EU28'!P242-'TRA_VEff UK'!P242*'TRA_Vkm UK'!P242)/('TRA_Vkm EU28'!P242-'TRA_Vkm UK'!P242)),0)</f>
        <v>0</v>
      </c>
      <c r="Q242" s="90">
        <f>IFERROR(IFERROR(('TRA_VEff EU28'!Q242*'TRA_Stock EU28'!Q242-'TRA_VEff UK'!Q242*'TRA_Stock UK'!Q242)/('TRA_Stock EU28'!Q242-'TRA_Stock UK'!Q242),('TRA_VEff EU28'!Q242*'TRA_Vkm EU28'!Q242-'TRA_VEff UK'!Q242*'TRA_Vkm UK'!Q242)/('TRA_Vkm EU28'!Q242-'TRA_Vkm UK'!Q242)),0)</f>
        <v>0</v>
      </c>
      <c r="R242" s="90">
        <f>IFERROR(IFERROR(('TRA_VEff EU28'!R242*'TRA_Stock EU28'!R242-'TRA_VEff UK'!R242*'TRA_Stock UK'!R242)/('TRA_Stock EU28'!R242-'TRA_Stock UK'!R242),('TRA_VEff EU28'!R242*'TRA_Vkm EU28'!R242-'TRA_VEff UK'!R242*'TRA_Vkm UK'!R242)/('TRA_Vkm EU28'!R242-'TRA_Vkm UK'!R242)),0)</f>
        <v>0</v>
      </c>
      <c r="S242" s="90">
        <f>IFERROR(IFERROR(('TRA_VEff EU28'!S242*'TRA_Stock EU28'!S242-'TRA_VEff UK'!S242*'TRA_Stock UK'!S242)/('TRA_Stock EU28'!S242-'TRA_Stock UK'!S242),('TRA_VEff EU28'!S242*'TRA_Vkm EU28'!S242-'TRA_VEff UK'!S242*'TRA_Vkm UK'!S242)/('TRA_Vkm EU28'!S242-'TRA_Vkm UK'!S242)),0)</f>
        <v>0</v>
      </c>
      <c r="T242" s="90">
        <f>IFERROR(IFERROR(('TRA_VEff EU28'!T242*'TRA_Stock EU28'!T242-'TRA_VEff UK'!T242*'TRA_Stock UK'!T242)/('TRA_Stock EU28'!T242-'TRA_Stock UK'!T242),('TRA_VEff EU28'!T242*'TRA_Vkm EU28'!T242-'TRA_VEff UK'!T242*'TRA_Vkm UK'!T242)/('TRA_Vkm EU28'!T242-'TRA_Vkm UK'!T242)),0)</f>
        <v>0</v>
      </c>
      <c r="U242" s="90">
        <f>IFERROR(IFERROR(('TRA_VEff EU28'!U242*'TRA_Stock EU28'!U242-'TRA_VEff UK'!U242*'TRA_Stock UK'!U242)/('TRA_Stock EU28'!U242-'TRA_Stock UK'!U242),('TRA_VEff EU28'!U242*'TRA_Vkm EU28'!U242-'TRA_VEff UK'!U242*'TRA_Vkm UK'!U242)/('TRA_Vkm EU28'!U242-'TRA_Vkm UK'!U242)),0)</f>
        <v>0</v>
      </c>
      <c r="V242" s="90">
        <f>IFERROR(IFERROR(('TRA_VEff EU28'!V242*'TRA_Stock EU28'!V242-'TRA_VEff UK'!V242*'TRA_Stock UK'!V242)/('TRA_Stock EU28'!V242-'TRA_Stock UK'!V242),('TRA_VEff EU28'!V242*'TRA_Vkm EU28'!V242-'TRA_VEff UK'!V242*'TRA_Vkm UK'!V242)/('TRA_Vkm EU28'!V242-'TRA_Vkm UK'!V242)),0)</f>
        <v>0</v>
      </c>
      <c r="W242" s="90">
        <f>IFERROR(IFERROR(('TRA_VEff EU28'!W242*'TRA_Stock EU28'!W242-'TRA_VEff UK'!W242*'TRA_Stock UK'!W242)/('TRA_Stock EU28'!W242-'TRA_Stock UK'!W242),('TRA_VEff EU28'!W242*'TRA_Vkm EU28'!W242-'TRA_VEff UK'!W242*'TRA_Vkm UK'!W242)/('TRA_Vkm EU28'!W242-'TRA_Vkm UK'!W242)),0)</f>
        <v>0</v>
      </c>
      <c r="X242" s="90">
        <f>IFERROR(IFERROR(('TRA_VEff EU28'!X242*'TRA_Stock EU28'!X242-'TRA_VEff UK'!X242*'TRA_Stock UK'!X242)/('TRA_Stock EU28'!X242-'TRA_Stock UK'!X242),('TRA_VEff EU28'!X242*'TRA_Vkm EU28'!X242-'TRA_VEff UK'!X242*'TRA_Vkm UK'!X242)/('TRA_Vkm EU28'!X242-'TRA_Vkm UK'!X242)),0)</f>
        <v>0</v>
      </c>
      <c r="Y242" s="90">
        <f>IFERROR(IFERROR(('TRA_VEff EU28'!Y242*'TRA_Stock EU28'!Y242-'TRA_VEff UK'!Y242*'TRA_Stock UK'!Y242)/('TRA_Stock EU28'!Y242-'TRA_Stock UK'!Y242),('TRA_VEff EU28'!Y242*'TRA_Vkm EU28'!Y242-'TRA_VEff UK'!Y242*'TRA_Vkm UK'!Y242)/('TRA_Vkm EU28'!Y242-'TRA_Vkm UK'!Y242)),0)</f>
        <v>0</v>
      </c>
      <c r="Z242" s="90">
        <f>IFERROR(IFERROR(('TRA_VEff EU28'!Z242*'TRA_Stock EU28'!Z242-'TRA_VEff UK'!Z242*'TRA_Stock UK'!Z242)/('TRA_Stock EU28'!Z242-'TRA_Stock UK'!Z242),('TRA_VEff EU28'!Z242*'TRA_Vkm EU28'!Z242-'TRA_VEff UK'!Z242*'TRA_Vkm UK'!Z242)/('TRA_Vkm EU28'!Z242-'TRA_Vkm UK'!Z242)),0)</f>
        <v>0</v>
      </c>
      <c r="AA242" s="90">
        <f>IFERROR(IFERROR(('TRA_VEff EU28'!AA242*'TRA_Stock EU28'!AA242-'TRA_VEff UK'!AA242*'TRA_Stock UK'!AA242)/('TRA_Stock EU28'!AA242-'TRA_Stock UK'!AA242),('TRA_VEff EU28'!AA242*'TRA_Vkm EU28'!AA242-'TRA_VEff UK'!AA242*'TRA_Vkm UK'!AA242)/('TRA_Vkm EU28'!AA242-'TRA_Vkm UK'!AA242)),0)</f>
        <v>0</v>
      </c>
      <c r="AB242" s="90">
        <f>IFERROR(IFERROR(('TRA_VEff EU28'!AB242*'TRA_Stock EU28'!AB242-'TRA_VEff UK'!AB242*'TRA_Stock UK'!AB242)/('TRA_Stock EU28'!AB242-'TRA_Stock UK'!AB242),('TRA_VEff EU28'!AB242*'TRA_Vkm EU28'!AB242-'TRA_VEff UK'!AB242*'TRA_Vkm UK'!AB242)/('TRA_Vkm EU28'!AB242-'TRA_Vkm UK'!AB242)),0)</f>
        <v>0</v>
      </c>
      <c r="AC242" s="90">
        <f>IFERROR(IFERROR(('TRA_VEff EU28'!AC242*'TRA_Stock EU28'!AC242-'TRA_VEff UK'!AC242*'TRA_Stock UK'!AC242)/('TRA_Stock EU28'!AC242-'TRA_Stock UK'!AC242),('TRA_VEff EU28'!AC242*'TRA_Vkm EU28'!AC242-'TRA_VEff UK'!AC242*'TRA_Vkm UK'!AC242)/('TRA_Vkm EU28'!AC242-'TRA_Vkm UK'!AC242)),0)</f>
        <v>0</v>
      </c>
      <c r="AD242" s="90">
        <f>IFERROR(IFERROR(('TRA_VEff EU28'!AD242*'TRA_Stock EU28'!AD242-'TRA_VEff UK'!AD242*'TRA_Stock UK'!AD242)/('TRA_Stock EU28'!AD242-'TRA_Stock UK'!AD242),('TRA_VEff EU28'!AD242*'TRA_Vkm EU28'!AD242-'TRA_VEff UK'!AD242*'TRA_Vkm UK'!AD242)/('TRA_Vkm EU28'!AD242-'TRA_Vkm UK'!AD242)),0)</f>
        <v>0</v>
      </c>
      <c r="AE242" s="90">
        <f>IFERROR(IFERROR(('TRA_VEff EU28'!AE242*'TRA_Stock EU28'!AE242-'TRA_VEff UK'!AE242*'TRA_Stock UK'!AE242)/('TRA_Stock EU28'!AE242-'TRA_Stock UK'!AE242),('TRA_VEff EU28'!AE242*'TRA_Vkm EU28'!AE242-'TRA_VEff UK'!AE242*'TRA_Vkm UK'!AE242)/('TRA_Vkm EU28'!AE242-'TRA_Vkm UK'!AE242)),0)</f>
        <v>0</v>
      </c>
      <c r="AF242" s="90">
        <f>IFERROR(IFERROR(('TRA_VEff EU28'!AF242*'TRA_Stock EU28'!AF242-'TRA_VEff UK'!AF242*'TRA_Stock UK'!AF242)/('TRA_Stock EU28'!AF242-'TRA_Stock UK'!AF242),('TRA_VEff EU28'!AF242*'TRA_Vkm EU28'!AF242-'TRA_VEff UK'!AF242*'TRA_Vkm UK'!AF242)/('TRA_Vkm EU28'!AF242-'TRA_Vkm UK'!AF242)),0)</f>
        <v>0</v>
      </c>
      <c r="AG242" s="90">
        <f>IFERROR(IFERROR(('TRA_VEff EU28'!AG242*'TRA_Stock EU28'!AG242-'TRA_VEff UK'!AG242*'TRA_Stock UK'!AG242)/('TRA_Stock EU28'!AG242-'TRA_Stock UK'!AG242),('TRA_VEff EU28'!AG242*'TRA_Vkm EU28'!AG242-'TRA_VEff UK'!AG242*'TRA_Vkm UK'!AG242)/('TRA_Vkm EU28'!AG242-'TRA_Vkm UK'!AG242)),0)</f>
        <v>0</v>
      </c>
      <c r="AH242" s="90">
        <f>IFERROR(IFERROR(('TRA_VEff EU28'!AH242*'TRA_Stock EU28'!AH242-'TRA_VEff UK'!AH242*'TRA_Stock UK'!AH242)/('TRA_Stock EU28'!AH242-'TRA_Stock UK'!AH242),('TRA_VEff EU28'!AH242*'TRA_Vkm EU28'!AH242-'TRA_VEff UK'!AH242*'TRA_Vkm UK'!AH242)/('TRA_Vkm EU28'!AH242-'TRA_Vkm UK'!AH242)),0)</f>
        <v>0</v>
      </c>
      <c r="AI242" s="90">
        <f>IFERROR(IFERROR(('TRA_VEff EU28'!AI242*'TRA_Stock EU28'!AI242-'TRA_VEff UK'!AI242*'TRA_Stock UK'!AI242)/('TRA_Stock EU28'!AI242-'TRA_Stock UK'!AI242),('TRA_VEff EU28'!AI242*'TRA_Vkm EU28'!AI242-'TRA_VEff UK'!AI242*'TRA_Vkm UK'!AI242)/('TRA_Vkm EU28'!AI242-'TRA_Vkm UK'!AI242)),0)</f>
        <v>0</v>
      </c>
      <c r="AJ242" s="90">
        <f>IFERROR(IFERROR(('TRA_VEff EU28'!AJ242*'TRA_Stock EU28'!AJ242-'TRA_VEff UK'!AJ242*'TRA_Stock UK'!AJ242)/('TRA_Stock EU28'!AJ242-'TRA_Stock UK'!AJ242),('TRA_VEff EU28'!AJ242*'TRA_Vkm EU28'!AJ242-'TRA_VEff UK'!AJ242*'TRA_Vkm UK'!AJ242)/('TRA_Vkm EU28'!AJ242-'TRA_Vkm UK'!AJ242)),0)</f>
        <v>0</v>
      </c>
      <c r="AK242" s="90">
        <f>IFERROR(IFERROR(('TRA_VEff EU28'!AK242*'TRA_Stock EU28'!AK242-'TRA_VEff UK'!AK242*'TRA_Stock UK'!AK242)/('TRA_Stock EU28'!AK242-'TRA_Stock UK'!AK242),('TRA_VEff EU28'!AK242*'TRA_Vkm EU28'!AK242-'TRA_VEff UK'!AK242*'TRA_Vkm UK'!AK242)/('TRA_Vkm EU28'!AK242-'TRA_Vkm UK'!AK242)),0)</f>
        <v>0</v>
      </c>
      <c r="AL242" s="90">
        <f>IFERROR(IFERROR(('TRA_VEff EU28'!AL242*'TRA_Stock EU28'!AL242-'TRA_VEff UK'!AL242*'TRA_Stock UK'!AL242)/('TRA_Stock EU28'!AL242-'TRA_Stock UK'!AL242),('TRA_VEff EU28'!AL242*'TRA_Vkm EU28'!AL242-'TRA_VEff UK'!AL242*'TRA_Vkm UK'!AL242)/('TRA_Vkm EU28'!AL242-'TRA_Vkm UK'!AL242)),0)</f>
        <v>0</v>
      </c>
      <c r="AM242" s="90">
        <f>IFERROR(IFERROR(('TRA_VEff EU28'!AM242*'TRA_Stock EU28'!AM242-'TRA_VEff UK'!AM242*'TRA_Stock UK'!AM242)/('TRA_Stock EU28'!AM242-'TRA_Stock UK'!AM242),('TRA_VEff EU28'!AM242*'TRA_Vkm EU28'!AM242-'TRA_VEff UK'!AM242*'TRA_Vkm UK'!AM242)/('TRA_Vkm EU28'!AM242-'TRA_Vkm UK'!AM242)),0)</f>
        <v>0</v>
      </c>
      <c r="AN242" s="90">
        <f>IFERROR(IFERROR(('TRA_VEff EU28'!AN242*'TRA_Stock EU28'!AN242-'TRA_VEff UK'!AN242*'TRA_Stock UK'!AN242)/('TRA_Stock EU28'!AN242-'TRA_Stock UK'!AN242),('TRA_VEff EU28'!AN242*'TRA_Vkm EU28'!AN242-'TRA_VEff UK'!AN242*'TRA_Vkm UK'!AN242)/('TRA_Vkm EU28'!AN242-'TRA_Vkm UK'!AN242)),0)</f>
        <v>0</v>
      </c>
      <c r="AO242" s="90">
        <f>IFERROR(IFERROR(('TRA_VEff EU28'!AO242*'TRA_Stock EU28'!AO242-'TRA_VEff UK'!AO242*'TRA_Stock UK'!AO242)/('TRA_Stock EU28'!AO242-'TRA_Stock UK'!AO242),('TRA_VEff EU28'!AO242*'TRA_Vkm EU28'!AO242-'TRA_VEff UK'!AO242*'TRA_Vkm UK'!AO242)/('TRA_Vkm EU28'!AO242-'TRA_Vkm UK'!AO242)),0)</f>
        <v>0</v>
      </c>
      <c r="AP242" s="90">
        <f>IFERROR(IFERROR(('TRA_VEff EU28'!AP242*'TRA_Stock EU28'!AP242-'TRA_VEff UK'!AP242*'TRA_Stock UK'!AP242)/('TRA_Stock EU28'!AP242-'TRA_Stock UK'!AP242),('TRA_VEff EU28'!AP242*'TRA_Vkm EU28'!AP242-'TRA_VEff UK'!AP242*'TRA_Vkm UK'!AP242)/('TRA_Vkm EU28'!AP242-'TRA_Vkm UK'!AP242)),0)</f>
        <v>0</v>
      </c>
      <c r="AQ242" s="90">
        <f>IFERROR(IFERROR(('TRA_VEff EU28'!AQ242*'TRA_Stock EU28'!AQ242-'TRA_VEff UK'!AQ242*'TRA_Stock UK'!AQ242)/('TRA_Stock EU28'!AQ242-'TRA_Stock UK'!AQ242),('TRA_VEff EU28'!AQ242*'TRA_Vkm EU28'!AQ242-'TRA_VEff UK'!AQ242*'TRA_Vkm UK'!AQ242)/('TRA_Vkm EU28'!AQ242-'TRA_Vkm UK'!AQ242)),0)</f>
        <v>0</v>
      </c>
      <c r="AR242" s="90">
        <f>IFERROR(IFERROR(('TRA_VEff EU28'!AR242*'TRA_Stock EU28'!AR242-'TRA_VEff UK'!AR242*'TRA_Stock UK'!AR242)/('TRA_Stock EU28'!AR242-'TRA_Stock UK'!AR242),('TRA_VEff EU28'!AR242*'TRA_Vkm EU28'!AR242-'TRA_VEff UK'!AR242*'TRA_Vkm UK'!AR242)/('TRA_Vkm EU28'!AR242-'TRA_Vkm UK'!AR242)),0)</f>
        <v>0</v>
      </c>
      <c r="AS242" s="90">
        <f>IFERROR(IFERROR(('TRA_VEff EU28'!AS242*'TRA_Stock EU28'!AS242-'TRA_VEff UK'!AS242*'TRA_Stock UK'!AS242)/('TRA_Stock EU28'!AS242-'TRA_Stock UK'!AS242),('TRA_VEff EU28'!AS242*'TRA_Vkm EU28'!AS242-'TRA_VEff UK'!AS242*'TRA_Vkm UK'!AS242)/('TRA_Vkm EU28'!AS242-'TRA_Vkm UK'!AS242)),0)</f>
        <v>0</v>
      </c>
      <c r="AT242" s="90">
        <f>IFERROR(IFERROR(('TRA_VEff EU28'!AT242*'TRA_Stock EU28'!AT242-'TRA_VEff UK'!AT242*'TRA_Stock UK'!AT242)/('TRA_Stock EU28'!AT242-'TRA_Stock UK'!AT242),('TRA_VEff EU28'!AT242*'TRA_Vkm EU28'!AT242-'TRA_VEff UK'!AT242*'TRA_Vkm UK'!AT242)/('TRA_Vkm EU28'!AT242-'TRA_Vkm UK'!AT242)),0)</f>
        <v>0</v>
      </c>
      <c r="AU242" s="90">
        <f>IFERROR(IFERROR(('TRA_VEff EU28'!AU242*'TRA_Stock EU28'!AU242-'TRA_VEff UK'!AU242*'TRA_Stock UK'!AU242)/('TRA_Stock EU28'!AU242-'TRA_Stock UK'!AU242),('TRA_VEff EU28'!AU242*'TRA_Vkm EU28'!AU242-'TRA_VEff UK'!AU242*'TRA_Vkm UK'!AU242)/('TRA_Vkm EU28'!AU242-'TRA_Vkm UK'!AU242)),0)</f>
        <v>0</v>
      </c>
      <c r="AV242" s="90">
        <f>IFERROR(IFERROR(('TRA_VEff EU28'!AV242*'TRA_Stock EU28'!AV242-'TRA_VEff UK'!AV242*'TRA_Stock UK'!AV242)/('TRA_Stock EU28'!AV242-'TRA_Stock UK'!AV242),('TRA_VEff EU28'!AV242*'TRA_Vkm EU28'!AV242-'TRA_VEff UK'!AV242*'TRA_Vkm UK'!AV242)/('TRA_Vkm EU28'!AV242-'TRA_Vkm UK'!AV242)),0)</f>
        <v>0</v>
      </c>
      <c r="AW242" s="90">
        <f>IFERROR(IFERROR(('TRA_VEff EU28'!AW242*'TRA_Stock EU28'!AW242-'TRA_VEff UK'!AW242*'TRA_Stock UK'!AW242)/('TRA_Stock EU28'!AW242-'TRA_Stock UK'!AW242),('TRA_VEff EU28'!AW242*'TRA_Vkm EU28'!AW242-'TRA_VEff UK'!AW242*'TRA_Vkm UK'!AW242)/('TRA_Vkm EU28'!AW242-'TRA_Vkm UK'!AW242)),0)</f>
        <v>0</v>
      </c>
      <c r="AX242" s="90">
        <f>IFERROR(IFERROR(('TRA_VEff EU28'!AX242*'TRA_Stock EU28'!AX242-'TRA_VEff UK'!AX242*'TRA_Stock UK'!AX242)/('TRA_Stock EU28'!AX242-'TRA_Stock UK'!AX242),('TRA_VEff EU28'!AX242*'TRA_Vkm EU28'!AX242-'TRA_VEff UK'!AX242*'TRA_Vkm UK'!AX242)/('TRA_Vkm EU28'!AX242-'TRA_Vkm UK'!AX242)),0)</f>
        <v>0</v>
      </c>
      <c r="AY242" s="90">
        <f>IFERROR(IFERROR(('TRA_VEff EU28'!AY242*'TRA_Stock EU28'!AY242-'TRA_VEff UK'!AY242*'TRA_Stock UK'!AY242)/('TRA_Stock EU28'!AY242-'TRA_Stock UK'!AY242),('TRA_VEff EU28'!AY242*'TRA_Vkm EU28'!AY242-'TRA_VEff UK'!AY242*'TRA_Vkm UK'!AY242)/('TRA_Vkm EU28'!AY242-'TRA_Vkm UK'!AY242)),0)</f>
        <v>0</v>
      </c>
      <c r="AZ242" s="90">
        <f>IFERROR(IFERROR(('TRA_VEff EU28'!AZ242*'TRA_Stock EU28'!AZ242-'TRA_VEff UK'!AZ242*'TRA_Stock UK'!AZ242)/('TRA_Stock EU28'!AZ242-'TRA_Stock UK'!AZ242),('TRA_VEff EU28'!AZ242*'TRA_Vkm EU28'!AZ242-'TRA_VEff UK'!AZ242*'TRA_Vkm UK'!AZ242)/('TRA_Vkm EU28'!AZ242-'TRA_Vkm UK'!AZ242)),0)</f>
        <v>0</v>
      </c>
    </row>
    <row r="243" spans="1:52">
      <c r="A243" s="109" t="s">
        <v>164</v>
      </c>
      <c r="B243" s="90">
        <f>IFERROR(IFERROR(('TRA_VEff EU28'!B243*'TRA_Stock EU28'!B243-'TRA_VEff UK'!B243*'TRA_Stock UK'!B243)/('TRA_Stock EU28'!B243-'TRA_Stock UK'!B243),('TRA_VEff EU28'!B243*'TRA_Vkm EU28'!B243-'TRA_VEff UK'!B243*'TRA_Vkm UK'!B243)/('TRA_Vkm EU28'!B243-'TRA_Vkm UK'!B243)),0)</f>
        <v>0</v>
      </c>
      <c r="C243" s="90">
        <f>IFERROR(IFERROR(('TRA_VEff EU28'!C243*'TRA_Stock EU28'!C243-'TRA_VEff UK'!C243*'TRA_Stock UK'!C243)/('TRA_Stock EU28'!C243-'TRA_Stock UK'!C243),('TRA_VEff EU28'!C243*'TRA_Vkm EU28'!C243-'TRA_VEff UK'!C243*'TRA_Vkm UK'!C243)/('TRA_Vkm EU28'!C243-'TRA_Vkm UK'!C243)),0)</f>
        <v>0</v>
      </c>
      <c r="D243" s="90">
        <f>IFERROR(IFERROR(('TRA_VEff EU28'!D243*'TRA_Stock EU28'!D243-'TRA_VEff UK'!D243*'TRA_Stock UK'!D243)/('TRA_Stock EU28'!D243-'TRA_Stock UK'!D243),('TRA_VEff EU28'!D243*'TRA_Vkm EU28'!D243-'TRA_VEff UK'!D243*'TRA_Vkm UK'!D243)/('TRA_Vkm EU28'!D243-'TRA_Vkm UK'!D243)),0)</f>
        <v>0</v>
      </c>
      <c r="E243" s="90">
        <f>IFERROR(IFERROR(('TRA_VEff EU28'!E243*'TRA_Stock EU28'!E243-'TRA_VEff UK'!E243*'TRA_Stock UK'!E243)/('TRA_Stock EU28'!E243-'TRA_Stock UK'!E243),('TRA_VEff EU28'!E243*'TRA_Vkm EU28'!E243-'TRA_VEff UK'!E243*'TRA_Vkm UK'!E243)/('TRA_Vkm EU28'!E243-'TRA_Vkm UK'!E243)),0)</f>
        <v>0</v>
      </c>
      <c r="F243" s="90">
        <f>IFERROR(IFERROR(('TRA_VEff EU28'!F243*'TRA_Stock EU28'!F243-'TRA_VEff UK'!F243*'TRA_Stock UK'!F243)/('TRA_Stock EU28'!F243-'TRA_Stock UK'!F243),('TRA_VEff EU28'!F243*'TRA_Vkm EU28'!F243-'TRA_VEff UK'!F243*'TRA_Vkm UK'!F243)/('TRA_Vkm EU28'!F243-'TRA_Vkm UK'!F243)),0)</f>
        <v>0</v>
      </c>
      <c r="G243" s="90">
        <f>IFERROR(IFERROR(('TRA_VEff EU28'!G243*'TRA_Stock EU28'!G243-'TRA_VEff UK'!G243*'TRA_Stock UK'!G243)/('TRA_Stock EU28'!G243-'TRA_Stock UK'!G243),('TRA_VEff EU28'!G243*'TRA_Vkm EU28'!G243-'TRA_VEff UK'!G243*'TRA_Vkm UK'!G243)/('TRA_Vkm EU28'!G243-'TRA_Vkm UK'!G243)),0)</f>
        <v>0</v>
      </c>
      <c r="H243" s="90">
        <f>IFERROR(IFERROR(('TRA_VEff EU28'!H243*'TRA_Stock EU28'!H243-'TRA_VEff UK'!H243*'TRA_Stock UK'!H243)/('TRA_Stock EU28'!H243-'TRA_Stock UK'!H243),('TRA_VEff EU28'!H243*'TRA_Vkm EU28'!H243-'TRA_VEff UK'!H243*'TRA_Vkm UK'!H243)/('TRA_Vkm EU28'!H243-'TRA_Vkm UK'!H243)),0)</f>
        <v>0</v>
      </c>
      <c r="I243" s="90">
        <f>IFERROR(IFERROR(('TRA_VEff EU28'!I243*'TRA_Stock EU28'!I243-'TRA_VEff UK'!I243*'TRA_Stock UK'!I243)/('TRA_Stock EU28'!I243-'TRA_Stock UK'!I243),('TRA_VEff EU28'!I243*'TRA_Vkm EU28'!I243-'TRA_VEff UK'!I243*'TRA_Vkm UK'!I243)/('TRA_Vkm EU28'!I243-'TRA_Vkm UK'!I243)),0)</f>
        <v>0</v>
      </c>
      <c r="J243" s="90">
        <f>IFERROR(IFERROR(('TRA_VEff EU28'!J243*'TRA_Stock EU28'!J243-'TRA_VEff UK'!J243*'TRA_Stock UK'!J243)/('TRA_Stock EU28'!J243-'TRA_Stock UK'!J243),('TRA_VEff EU28'!J243*'TRA_Vkm EU28'!J243-'TRA_VEff UK'!J243*'TRA_Vkm UK'!J243)/('TRA_Vkm EU28'!J243-'TRA_Vkm UK'!J243)),0)</f>
        <v>0</v>
      </c>
      <c r="K243" s="90">
        <f>IFERROR(IFERROR(('TRA_VEff EU28'!K243*'TRA_Stock EU28'!K243-'TRA_VEff UK'!K243*'TRA_Stock UK'!K243)/('TRA_Stock EU28'!K243-'TRA_Stock UK'!K243),('TRA_VEff EU28'!K243*'TRA_Vkm EU28'!K243-'TRA_VEff UK'!K243*'TRA_Vkm UK'!K243)/('TRA_Vkm EU28'!K243-'TRA_Vkm UK'!K243)),0)</f>
        <v>0</v>
      </c>
      <c r="L243" s="90">
        <f>IFERROR(IFERROR(('TRA_VEff EU28'!L243*'TRA_Stock EU28'!L243-'TRA_VEff UK'!L243*'TRA_Stock UK'!L243)/('TRA_Stock EU28'!L243-'TRA_Stock UK'!L243),('TRA_VEff EU28'!L243*'TRA_Vkm EU28'!L243-'TRA_VEff UK'!L243*'TRA_Vkm UK'!L243)/('TRA_Vkm EU28'!L243-'TRA_Vkm UK'!L243)),0)</f>
        <v>0</v>
      </c>
      <c r="M243" s="90">
        <f>IFERROR(IFERROR(('TRA_VEff EU28'!M243*'TRA_Stock EU28'!M243-'TRA_VEff UK'!M243*'TRA_Stock UK'!M243)/('TRA_Stock EU28'!M243-'TRA_Stock UK'!M243),('TRA_VEff EU28'!M243*'TRA_Vkm EU28'!M243-'TRA_VEff UK'!M243*'TRA_Vkm UK'!M243)/('TRA_Vkm EU28'!M243-'TRA_Vkm UK'!M243)),0)</f>
        <v>0</v>
      </c>
      <c r="N243" s="90">
        <f>IFERROR(IFERROR(('TRA_VEff EU28'!N243*'TRA_Stock EU28'!N243-'TRA_VEff UK'!N243*'TRA_Stock UK'!N243)/('TRA_Stock EU28'!N243-'TRA_Stock UK'!N243),('TRA_VEff EU28'!N243*'TRA_Vkm EU28'!N243-'TRA_VEff UK'!N243*'TRA_Vkm UK'!N243)/('TRA_Vkm EU28'!N243-'TRA_Vkm UK'!N243)),0)</f>
        <v>0</v>
      </c>
      <c r="O243" s="90">
        <f>IFERROR(IFERROR(('TRA_VEff EU28'!O243*'TRA_Stock EU28'!O243-'TRA_VEff UK'!O243*'TRA_Stock UK'!O243)/('TRA_Stock EU28'!O243-'TRA_Stock UK'!O243),('TRA_VEff EU28'!O243*'TRA_Vkm EU28'!O243-'TRA_VEff UK'!O243*'TRA_Vkm UK'!O243)/('TRA_Vkm EU28'!O243-'TRA_Vkm UK'!O243)),0)</f>
        <v>0</v>
      </c>
      <c r="P243" s="90">
        <f>IFERROR(IFERROR(('TRA_VEff EU28'!P243*'TRA_Stock EU28'!P243-'TRA_VEff UK'!P243*'TRA_Stock UK'!P243)/('TRA_Stock EU28'!P243-'TRA_Stock UK'!P243),('TRA_VEff EU28'!P243*'TRA_Vkm EU28'!P243-'TRA_VEff UK'!P243*'TRA_Vkm UK'!P243)/('TRA_Vkm EU28'!P243-'TRA_Vkm UK'!P243)),0)</f>
        <v>0</v>
      </c>
      <c r="Q243" s="90">
        <f>IFERROR(IFERROR(('TRA_VEff EU28'!Q243*'TRA_Stock EU28'!Q243-'TRA_VEff UK'!Q243*'TRA_Stock UK'!Q243)/('TRA_Stock EU28'!Q243-'TRA_Stock UK'!Q243),('TRA_VEff EU28'!Q243*'TRA_Vkm EU28'!Q243-'TRA_VEff UK'!Q243*'TRA_Vkm UK'!Q243)/('TRA_Vkm EU28'!Q243-'TRA_Vkm UK'!Q243)),0)</f>
        <v>0</v>
      </c>
      <c r="R243" s="90">
        <f>IFERROR(IFERROR(('TRA_VEff EU28'!R243*'TRA_Stock EU28'!R243-'TRA_VEff UK'!R243*'TRA_Stock UK'!R243)/('TRA_Stock EU28'!R243-'TRA_Stock UK'!R243),('TRA_VEff EU28'!R243*'TRA_Vkm EU28'!R243-'TRA_VEff UK'!R243*'TRA_Vkm UK'!R243)/('TRA_Vkm EU28'!R243-'TRA_Vkm UK'!R243)),0)</f>
        <v>0</v>
      </c>
      <c r="S243" s="90">
        <f>IFERROR(IFERROR(('TRA_VEff EU28'!S243*'TRA_Stock EU28'!S243-'TRA_VEff UK'!S243*'TRA_Stock UK'!S243)/('TRA_Stock EU28'!S243-'TRA_Stock UK'!S243),('TRA_VEff EU28'!S243*'TRA_Vkm EU28'!S243-'TRA_VEff UK'!S243*'TRA_Vkm UK'!S243)/('TRA_Vkm EU28'!S243-'TRA_Vkm UK'!S243)),0)</f>
        <v>0</v>
      </c>
      <c r="T243" s="90">
        <f>IFERROR(IFERROR(('TRA_VEff EU28'!T243*'TRA_Stock EU28'!T243-'TRA_VEff UK'!T243*'TRA_Stock UK'!T243)/('TRA_Stock EU28'!T243-'TRA_Stock UK'!T243),('TRA_VEff EU28'!T243*'TRA_Vkm EU28'!T243-'TRA_VEff UK'!T243*'TRA_Vkm UK'!T243)/('TRA_Vkm EU28'!T243-'TRA_Vkm UK'!T243)),0)</f>
        <v>0</v>
      </c>
      <c r="U243" s="90">
        <f>IFERROR(IFERROR(('TRA_VEff EU28'!U243*'TRA_Stock EU28'!U243-'TRA_VEff UK'!U243*'TRA_Stock UK'!U243)/('TRA_Stock EU28'!U243-'TRA_Stock UK'!U243),('TRA_VEff EU28'!U243*'TRA_Vkm EU28'!U243-'TRA_VEff UK'!U243*'TRA_Vkm UK'!U243)/('TRA_Vkm EU28'!U243-'TRA_Vkm UK'!U243)),0)</f>
        <v>0</v>
      </c>
      <c r="V243" s="90">
        <f>IFERROR(IFERROR(('TRA_VEff EU28'!V243*'TRA_Stock EU28'!V243-'TRA_VEff UK'!V243*'TRA_Stock UK'!V243)/('TRA_Stock EU28'!V243-'TRA_Stock UK'!V243),('TRA_VEff EU28'!V243*'TRA_Vkm EU28'!V243-'TRA_VEff UK'!V243*'TRA_Vkm UK'!V243)/('TRA_Vkm EU28'!V243-'TRA_Vkm UK'!V243)),0)</f>
        <v>0</v>
      </c>
      <c r="W243" s="90">
        <f>IFERROR(IFERROR(('TRA_VEff EU28'!W243*'TRA_Stock EU28'!W243-'TRA_VEff UK'!W243*'TRA_Stock UK'!W243)/('TRA_Stock EU28'!W243-'TRA_Stock UK'!W243),('TRA_VEff EU28'!W243*'TRA_Vkm EU28'!W243-'TRA_VEff UK'!W243*'TRA_Vkm UK'!W243)/('TRA_Vkm EU28'!W243-'TRA_Vkm UK'!W243)),0)</f>
        <v>0</v>
      </c>
      <c r="X243" s="90">
        <f>IFERROR(IFERROR(('TRA_VEff EU28'!X243*'TRA_Stock EU28'!X243-'TRA_VEff UK'!X243*'TRA_Stock UK'!X243)/('TRA_Stock EU28'!X243-'TRA_Stock UK'!X243),('TRA_VEff EU28'!X243*'TRA_Vkm EU28'!X243-'TRA_VEff UK'!X243*'TRA_Vkm UK'!X243)/('TRA_Vkm EU28'!X243-'TRA_Vkm UK'!X243)),0)</f>
        <v>0</v>
      </c>
      <c r="Y243" s="90">
        <f>IFERROR(IFERROR(('TRA_VEff EU28'!Y243*'TRA_Stock EU28'!Y243-'TRA_VEff UK'!Y243*'TRA_Stock UK'!Y243)/('TRA_Stock EU28'!Y243-'TRA_Stock UK'!Y243),('TRA_VEff EU28'!Y243*'TRA_Vkm EU28'!Y243-'TRA_VEff UK'!Y243*'TRA_Vkm UK'!Y243)/('TRA_Vkm EU28'!Y243-'TRA_Vkm UK'!Y243)),0)</f>
        <v>0</v>
      </c>
      <c r="Z243" s="90">
        <f>IFERROR(IFERROR(('TRA_VEff EU28'!Z243*'TRA_Stock EU28'!Z243-'TRA_VEff UK'!Z243*'TRA_Stock UK'!Z243)/('TRA_Stock EU28'!Z243-'TRA_Stock UK'!Z243),('TRA_VEff EU28'!Z243*'TRA_Vkm EU28'!Z243-'TRA_VEff UK'!Z243*'TRA_Vkm UK'!Z243)/('TRA_Vkm EU28'!Z243-'TRA_Vkm UK'!Z243)),0)</f>
        <v>0</v>
      </c>
      <c r="AA243" s="90">
        <f>IFERROR(IFERROR(('TRA_VEff EU28'!AA243*'TRA_Stock EU28'!AA243-'TRA_VEff UK'!AA243*'TRA_Stock UK'!AA243)/('TRA_Stock EU28'!AA243-'TRA_Stock UK'!AA243),('TRA_VEff EU28'!AA243*'TRA_Vkm EU28'!AA243-'TRA_VEff UK'!AA243*'TRA_Vkm UK'!AA243)/('TRA_Vkm EU28'!AA243-'TRA_Vkm UK'!AA243)),0)</f>
        <v>0</v>
      </c>
      <c r="AB243" s="90">
        <f>IFERROR(IFERROR(('TRA_VEff EU28'!AB243*'TRA_Stock EU28'!AB243-'TRA_VEff UK'!AB243*'TRA_Stock UK'!AB243)/('TRA_Stock EU28'!AB243-'TRA_Stock UK'!AB243),('TRA_VEff EU28'!AB243*'TRA_Vkm EU28'!AB243-'TRA_VEff UK'!AB243*'TRA_Vkm UK'!AB243)/('TRA_Vkm EU28'!AB243-'TRA_Vkm UK'!AB243)),0)</f>
        <v>0</v>
      </c>
      <c r="AC243" s="90">
        <f>IFERROR(IFERROR(('TRA_VEff EU28'!AC243*'TRA_Stock EU28'!AC243-'TRA_VEff UK'!AC243*'TRA_Stock UK'!AC243)/('TRA_Stock EU28'!AC243-'TRA_Stock UK'!AC243),('TRA_VEff EU28'!AC243*'TRA_Vkm EU28'!AC243-'TRA_VEff UK'!AC243*'TRA_Vkm UK'!AC243)/('TRA_Vkm EU28'!AC243-'TRA_Vkm UK'!AC243)),0)</f>
        <v>0</v>
      </c>
      <c r="AD243" s="90">
        <f>IFERROR(IFERROR(('TRA_VEff EU28'!AD243*'TRA_Stock EU28'!AD243-'TRA_VEff UK'!AD243*'TRA_Stock UK'!AD243)/('TRA_Stock EU28'!AD243-'TRA_Stock UK'!AD243),('TRA_VEff EU28'!AD243*'TRA_Vkm EU28'!AD243-'TRA_VEff UK'!AD243*'TRA_Vkm UK'!AD243)/('TRA_Vkm EU28'!AD243-'TRA_Vkm UK'!AD243)),0)</f>
        <v>0</v>
      </c>
      <c r="AE243" s="90">
        <f>IFERROR(IFERROR(('TRA_VEff EU28'!AE243*'TRA_Stock EU28'!AE243-'TRA_VEff UK'!AE243*'TRA_Stock UK'!AE243)/('TRA_Stock EU28'!AE243-'TRA_Stock UK'!AE243),('TRA_VEff EU28'!AE243*'TRA_Vkm EU28'!AE243-'TRA_VEff UK'!AE243*'TRA_Vkm UK'!AE243)/('TRA_Vkm EU28'!AE243-'TRA_Vkm UK'!AE243)),0)</f>
        <v>0</v>
      </c>
      <c r="AF243" s="90">
        <f>IFERROR(IFERROR(('TRA_VEff EU28'!AF243*'TRA_Stock EU28'!AF243-'TRA_VEff UK'!AF243*'TRA_Stock UK'!AF243)/('TRA_Stock EU28'!AF243-'TRA_Stock UK'!AF243),('TRA_VEff EU28'!AF243*'TRA_Vkm EU28'!AF243-'TRA_VEff UK'!AF243*'TRA_Vkm UK'!AF243)/('TRA_Vkm EU28'!AF243-'TRA_Vkm UK'!AF243)),0)</f>
        <v>0</v>
      </c>
      <c r="AG243" s="90">
        <f>IFERROR(IFERROR(('TRA_VEff EU28'!AG243*'TRA_Stock EU28'!AG243-'TRA_VEff UK'!AG243*'TRA_Stock UK'!AG243)/('TRA_Stock EU28'!AG243-'TRA_Stock UK'!AG243),('TRA_VEff EU28'!AG243*'TRA_Vkm EU28'!AG243-'TRA_VEff UK'!AG243*'TRA_Vkm UK'!AG243)/('TRA_Vkm EU28'!AG243-'TRA_Vkm UK'!AG243)),0)</f>
        <v>0</v>
      </c>
      <c r="AH243" s="90">
        <f>IFERROR(IFERROR(('TRA_VEff EU28'!AH243*'TRA_Stock EU28'!AH243-'TRA_VEff UK'!AH243*'TRA_Stock UK'!AH243)/('TRA_Stock EU28'!AH243-'TRA_Stock UK'!AH243),('TRA_VEff EU28'!AH243*'TRA_Vkm EU28'!AH243-'TRA_VEff UK'!AH243*'TRA_Vkm UK'!AH243)/('TRA_Vkm EU28'!AH243-'TRA_Vkm UK'!AH243)),0)</f>
        <v>0</v>
      </c>
      <c r="AI243" s="90">
        <f>IFERROR(IFERROR(('TRA_VEff EU28'!AI243*'TRA_Stock EU28'!AI243-'TRA_VEff UK'!AI243*'TRA_Stock UK'!AI243)/('TRA_Stock EU28'!AI243-'TRA_Stock UK'!AI243),('TRA_VEff EU28'!AI243*'TRA_Vkm EU28'!AI243-'TRA_VEff UK'!AI243*'TRA_Vkm UK'!AI243)/('TRA_Vkm EU28'!AI243-'TRA_Vkm UK'!AI243)),0)</f>
        <v>0</v>
      </c>
      <c r="AJ243" s="90">
        <f>IFERROR(IFERROR(('TRA_VEff EU28'!AJ243*'TRA_Stock EU28'!AJ243-'TRA_VEff UK'!AJ243*'TRA_Stock UK'!AJ243)/('TRA_Stock EU28'!AJ243-'TRA_Stock UK'!AJ243),('TRA_VEff EU28'!AJ243*'TRA_Vkm EU28'!AJ243-'TRA_VEff UK'!AJ243*'TRA_Vkm UK'!AJ243)/('TRA_Vkm EU28'!AJ243-'TRA_Vkm UK'!AJ243)),0)</f>
        <v>0</v>
      </c>
      <c r="AK243" s="90">
        <f>IFERROR(IFERROR(('TRA_VEff EU28'!AK243*'TRA_Stock EU28'!AK243-'TRA_VEff UK'!AK243*'TRA_Stock UK'!AK243)/('TRA_Stock EU28'!AK243-'TRA_Stock UK'!AK243),('TRA_VEff EU28'!AK243*'TRA_Vkm EU28'!AK243-'TRA_VEff UK'!AK243*'TRA_Vkm UK'!AK243)/('TRA_Vkm EU28'!AK243-'TRA_Vkm UK'!AK243)),0)</f>
        <v>0</v>
      </c>
      <c r="AL243" s="90">
        <f>IFERROR(IFERROR(('TRA_VEff EU28'!AL243*'TRA_Stock EU28'!AL243-'TRA_VEff UK'!AL243*'TRA_Stock UK'!AL243)/('TRA_Stock EU28'!AL243-'TRA_Stock UK'!AL243),('TRA_VEff EU28'!AL243*'TRA_Vkm EU28'!AL243-'TRA_VEff UK'!AL243*'TRA_Vkm UK'!AL243)/('TRA_Vkm EU28'!AL243-'TRA_Vkm UK'!AL243)),0)</f>
        <v>0</v>
      </c>
      <c r="AM243" s="90">
        <f>IFERROR(IFERROR(('TRA_VEff EU28'!AM243*'TRA_Stock EU28'!AM243-'TRA_VEff UK'!AM243*'TRA_Stock UK'!AM243)/('TRA_Stock EU28'!AM243-'TRA_Stock UK'!AM243),('TRA_VEff EU28'!AM243*'TRA_Vkm EU28'!AM243-'TRA_VEff UK'!AM243*'TRA_Vkm UK'!AM243)/('TRA_Vkm EU28'!AM243-'TRA_Vkm UK'!AM243)),0)</f>
        <v>0</v>
      </c>
      <c r="AN243" s="90">
        <f>IFERROR(IFERROR(('TRA_VEff EU28'!AN243*'TRA_Stock EU28'!AN243-'TRA_VEff UK'!AN243*'TRA_Stock UK'!AN243)/('TRA_Stock EU28'!AN243-'TRA_Stock UK'!AN243),('TRA_VEff EU28'!AN243*'TRA_Vkm EU28'!AN243-'TRA_VEff UK'!AN243*'TRA_Vkm UK'!AN243)/('TRA_Vkm EU28'!AN243-'TRA_Vkm UK'!AN243)),0)</f>
        <v>0</v>
      </c>
      <c r="AO243" s="90">
        <f>IFERROR(IFERROR(('TRA_VEff EU28'!AO243*'TRA_Stock EU28'!AO243-'TRA_VEff UK'!AO243*'TRA_Stock UK'!AO243)/('TRA_Stock EU28'!AO243-'TRA_Stock UK'!AO243),('TRA_VEff EU28'!AO243*'TRA_Vkm EU28'!AO243-'TRA_VEff UK'!AO243*'TRA_Vkm UK'!AO243)/('TRA_Vkm EU28'!AO243-'TRA_Vkm UK'!AO243)),0)</f>
        <v>0</v>
      </c>
      <c r="AP243" s="90">
        <f>IFERROR(IFERROR(('TRA_VEff EU28'!AP243*'TRA_Stock EU28'!AP243-'TRA_VEff UK'!AP243*'TRA_Stock UK'!AP243)/('TRA_Stock EU28'!AP243-'TRA_Stock UK'!AP243),('TRA_VEff EU28'!AP243*'TRA_Vkm EU28'!AP243-'TRA_VEff UK'!AP243*'TRA_Vkm UK'!AP243)/('TRA_Vkm EU28'!AP243-'TRA_Vkm UK'!AP243)),0)</f>
        <v>0</v>
      </c>
      <c r="AQ243" s="90">
        <f>IFERROR(IFERROR(('TRA_VEff EU28'!AQ243*'TRA_Stock EU28'!AQ243-'TRA_VEff UK'!AQ243*'TRA_Stock UK'!AQ243)/('TRA_Stock EU28'!AQ243-'TRA_Stock UK'!AQ243),('TRA_VEff EU28'!AQ243*'TRA_Vkm EU28'!AQ243-'TRA_VEff UK'!AQ243*'TRA_Vkm UK'!AQ243)/('TRA_Vkm EU28'!AQ243-'TRA_Vkm UK'!AQ243)),0)</f>
        <v>0</v>
      </c>
      <c r="AR243" s="90">
        <f>IFERROR(IFERROR(('TRA_VEff EU28'!AR243*'TRA_Stock EU28'!AR243-'TRA_VEff UK'!AR243*'TRA_Stock UK'!AR243)/('TRA_Stock EU28'!AR243-'TRA_Stock UK'!AR243),('TRA_VEff EU28'!AR243*'TRA_Vkm EU28'!AR243-'TRA_VEff UK'!AR243*'TRA_Vkm UK'!AR243)/('TRA_Vkm EU28'!AR243-'TRA_Vkm UK'!AR243)),0)</f>
        <v>0</v>
      </c>
      <c r="AS243" s="90">
        <f>IFERROR(IFERROR(('TRA_VEff EU28'!AS243*'TRA_Stock EU28'!AS243-'TRA_VEff UK'!AS243*'TRA_Stock UK'!AS243)/('TRA_Stock EU28'!AS243-'TRA_Stock UK'!AS243),('TRA_VEff EU28'!AS243*'TRA_Vkm EU28'!AS243-'TRA_VEff UK'!AS243*'TRA_Vkm UK'!AS243)/('TRA_Vkm EU28'!AS243-'TRA_Vkm UK'!AS243)),0)</f>
        <v>0</v>
      </c>
      <c r="AT243" s="90">
        <f>IFERROR(IFERROR(('TRA_VEff EU28'!AT243*'TRA_Stock EU28'!AT243-'TRA_VEff UK'!AT243*'TRA_Stock UK'!AT243)/('TRA_Stock EU28'!AT243-'TRA_Stock UK'!AT243),('TRA_VEff EU28'!AT243*'TRA_Vkm EU28'!AT243-'TRA_VEff UK'!AT243*'TRA_Vkm UK'!AT243)/('TRA_Vkm EU28'!AT243-'TRA_Vkm UK'!AT243)),0)</f>
        <v>0</v>
      </c>
      <c r="AU243" s="90">
        <f>IFERROR(IFERROR(('TRA_VEff EU28'!AU243*'TRA_Stock EU28'!AU243-'TRA_VEff UK'!AU243*'TRA_Stock UK'!AU243)/('TRA_Stock EU28'!AU243-'TRA_Stock UK'!AU243),('TRA_VEff EU28'!AU243*'TRA_Vkm EU28'!AU243-'TRA_VEff UK'!AU243*'TRA_Vkm UK'!AU243)/('TRA_Vkm EU28'!AU243-'TRA_Vkm UK'!AU243)),0)</f>
        <v>0</v>
      </c>
      <c r="AV243" s="90">
        <f>IFERROR(IFERROR(('TRA_VEff EU28'!AV243*'TRA_Stock EU28'!AV243-'TRA_VEff UK'!AV243*'TRA_Stock UK'!AV243)/('TRA_Stock EU28'!AV243-'TRA_Stock UK'!AV243),('TRA_VEff EU28'!AV243*'TRA_Vkm EU28'!AV243-'TRA_VEff UK'!AV243*'TRA_Vkm UK'!AV243)/('TRA_Vkm EU28'!AV243-'TRA_Vkm UK'!AV243)),0)</f>
        <v>0</v>
      </c>
      <c r="AW243" s="90">
        <f>IFERROR(IFERROR(('TRA_VEff EU28'!AW243*'TRA_Stock EU28'!AW243-'TRA_VEff UK'!AW243*'TRA_Stock UK'!AW243)/('TRA_Stock EU28'!AW243-'TRA_Stock UK'!AW243),('TRA_VEff EU28'!AW243*'TRA_Vkm EU28'!AW243-'TRA_VEff UK'!AW243*'TRA_Vkm UK'!AW243)/('TRA_Vkm EU28'!AW243-'TRA_Vkm UK'!AW243)),0)</f>
        <v>0</v>
      </c>
      <c r="AX243" s="90">
        <f>IFERROR(IFERROR(('TRA_VEff EU28'!AX243*'TRA_Stock EU28'!AX243-'TRA_VEff UK'!AX243*'TRA_Stock UK'!AX243)/('TRA_Stock EU28'!AX243-'TRA_Stock UK'!AX243),('TRA_VEff EU28'!AX243*'TRA_Vkm EU28'!AX243-'TRA_VEff UK'!AX243*'TRA_Vkm UK'!AX243)/('TRA_Vkm EU28'!AX243-'TRA_Vkm UK'!AX243)),0)</f>
        <v>0</v>
      </c>
      <c r="AY243" s="90">
        <f>IFERROR(IFERROR(('TRA_VEff EU28'!AY243*'TRA_Stock EU28'!AY243-'TRA_VEff UK'!AY243*'TRA_Stock UK'!AY243)/('TRA_Stock EU28'!AY243-'TRA_Stock UK'!AY243),('TRA_VEff EU28'!AY243*'TRA_Vkm EU28'!AY243-'TRA_VEff UK'!AY243*'TRA_Vkm UK'!AY243)/('TRA_Vkm EU28'!AY243-'TRA_Vkm UK'!AY243)),0)</f>
        <v>0</v>
      </c>
      <c r="AZ243" s="90">
        <f>IFERROR(IFERROR(('TRA_VEff EU28'!AZ243*'TRA_Stock EU28'!AZ243-'TRA_VEff UK'!AZ243*'TRA_Stock UK'!AZ243)/('TRA_Stock EU28'!AZ243-'TRA_Stock UK'!AZ243),('TRA_VEff EU28'!AZ243*'TRA_Vkm EU28'!AZ243-'TRA_VEff UK'!AZ243*'TRA_Vkm UK'!AZ243)/('TRA_Vkm EU28'!AZ243-'TRA_Vkm UK'!AZ243)),0)</f>
        <v>0</v>
      </c>
    </row>
    <row r="244" spans="1:52">
      <c r="A244" s="109" t="s">
        <v>165</v>
      </c>
      <c r="B244" s="90">
        <f>IFERROR(IFERROR(('TRA_VEff EU28'!B244*'TRA_Stock EU28'!B244-'TRA_VEff UK'!B244*'TRA_Stock UK'!B244)/('TRA_Stock EU28'!B244-'TRA_Stock UK'!B244),('TRA_VEff EU28'!B244*'TRA_Vkm EU28'!B244-'TRA_VEff UK'!B244*'TRA_Vkm UK'!B244)/('TRA_Vkm EU28'!B244-'TRA_Vkm UK'!B244)),0)</f>
        <v>0</v>
      </c>
      <c r="C244" s="90">
        <f>IFERROR(IFERROR(('TRA_VEff EU28'!C244*'TRA_Stock EU28'!C244-'TRA_VEff UK'!C244*'TRA_Stock UK'!C244)/('TRA_Stock EU28'!C244-'TRA_Stock UK'!C244),('TRA_VEff EU28'!C244*'TRA_Vkm EU28'!C244-'TRA_VEff UK'!C244*'TRA_Vkm UK'!C244)/('TRA_Vkm EU28'!C244-'TRA_Vkm UK'!C244)),0)</f>
        <v>0</v>
      </c>
      <c r="D244" s="90">
        <f>IFERROR(IFERROR(('TRA_VEff EU28'!D244*'TRA_Stock EU28'!D244-'TRA_VEff UK'!D244*'TRA_Stock UK'!D244)/('TRA_Stock EU28'!D244-'TRA_Stock UK'!D244),('TRA_VEff EU28'!D244*'TRA_Vkm EU28'!D244-'TRA_VEff UK'!D244*'TRA_Vkm UK'!D244)/('TRA_Vkm EU28'!D244-'TRA_Vkm UK'!D244)),0)</f>
        <v>0</v>
      </c>
      <c r="E244" s="90">
        <f>IFERROR(IFERROR(('TRA_VEff EU28'!E244*'TRA_Stock EU28'!E244-'TRA_VEff UK'!E244*'TRA_Stock UK'!E244)/('TRA_Stock EU28'!E244-'TRA_Stock UK'!E244),('TRA_VEff EU28'!E244*'TRA_Vkm EU28'!E244-'TRA_VEff UK'!E244*'TRA_Vkm UK'!E244)/('TRA_Vkm EU28'!E244-'TRA_Vkm UK'!E244)),0)</f>
        <v>0</v>
      </c>
      <c r="F244" s="90">
        <f>IFERROR(IFERROR(('TRA_VEff EU28'!F244*'TRA_Stock EU28'!F244-'TRA_VEff UK'!F244*'TRA_Stock UK'!F244)/('TRA_Stock EU28'!F244-'TRA_Stock UK'!F244),('TRA_VEff EU28'!F244*'TRA_Vkm EU28'!F244-'TRA_VEff UK'!F244*'TRA_Vkm UK'!F244)/('TRA_Vkm EU28'!F244-'TRA_Vkm UK'!F244)),0)</f>
        <v>0</v>
      </c>
      <c r="G244" s="90">
        <f>IFERROR(IFERROR(('TRA_VEff EU28'!G244*'TRA_Stock EU28'!G244-'TRA_VEff UK'!G244*'TRA_Stock UK'!G244)/('TRA_Stock EU28'!G244-'TRA_Stock UK'!G244),('TRA_VEff EU28'!G244*'TRA_Vkm EU28'!G244-'TRA_VEff UK'!G244*'TRA_Vkm UK'!G244)/('TRA_Vkm EU28'!G244-'TRA_Vkm UK'!G244)),0)</f>
        <v>0</v>
      </c>
      <c r="H244" s="90">
        <f>IFERROR(IFERROR(('TRA_VEff EU28'!H244*'TRA_Stock EU28'!H244-'TRA_VEff UK'!H244*'TRA_Stock UK'!H244)/('TRA_Stock EU28'!H244-'TRA_Stock UK'!H244),('TRA_VEff EU28'!H244*'TRA_Vkm EU28'!H244-'TRA_VEff UK'!H244*'TRA_Vkm UK'!H244)/('TRA_Vkm EU28'!H244-'TRA_Vkm UK'!H244)),0)</f>
        <v>0</v>
      </c>
      <c r="I244" s="90">
        <f>IFERROR(IFERROR(('TRA_VEff EU28'!I244*'TRA_Stock EU28'!I244-'TRA_VEff UK'!I244*'TRA_Stock UK'!I244)/('TRA_Stock EU28'!I244-'TRA_Stock UK'!I244),('TRA_VEff EU28'!I244*'TRA_Vkm EU28'!I244-'TRA_VEff UK'!I244*'TRA_Vkm UK'!I244)/('TRA_Vkm EU28'!I244-'TRA_Vkm UK'!I244)),0)</f>
        <v>0</v>
      </c>
      <c r="J244" s="90">
        <f>IFERROR(IFERROR(('TRA_VEff EU28'!J244*'TRA_Stock EU28'!J244-'TRA_VEff UK'!J244*'TRA_Stock UK'!J244)/('TRA_Stock EU28'!J244-'TRA_Stock UK'!J244),('TRA_VEff EU28'!J244*'TRA_Vkm EU28'!J244-'TRA_VEff UK'!J244*'TRA_Vkm UK'!J244)/('TRA_Vkm EU28'!J244-'TRA_Vkm UK'!J244)),0)</f>
        <v>0</v>
      </c>
      <c r="K244" s="90">
        <f>IFERROR(IFERROR(('TRA_VEff EU28'!K244*'TRA_Stock EU28'!K244-'TRA_VEff UK'!K244*'TRA_Stock UK'!K244)/('TRA_Stock EU28'!K244-'TRA_Stock UK'!K244),('TRA_VEff EU28'!K244*'TRA_Vkm EU28'!K244-'TRA_VEff UK'!K244*'TRA_Vkm UK'!K244)/('TRA_Vkm EU28'!K244-'TRA_Vkm UK'!K244)),0)</f>
        <v>0</v>
      </c>
      <c r="L244" s="90">
        <f>IFERROR(IFERROR(('TRA_VEff EU28'!L244*'TRA_Stock EU28'!L244-'TRA_VEff UK'!L244*'TRA_Stock UK'!L244)/('TRA_Stock EU28'!L244-'TRA_Stock UK'!L244),('TRA_VEff EU28'!L244*'TRA_Vkm EU28'!L244-'TRA_VEff UK'!L244*'TRA_Vkm UK'!L244)/('TRA_Vkm EU28'!L244-'TRA_Vkm UK'!L244)),0)</f>
        <v>0</v>
      </c>
      <c r="M244" s="90">
        <f>IFERROR(IFERROR(('TRA_VEff EU28'!M244*'TRA_Stock EU28'!M244-'TRA_VEff UK'!M244*'TRA_Stock UK'!M244)/('TRA_Stock EU28'!M244-'TRA_Stock UK'!M244),('TRA_VEff EU28'!M244*'TRA_Vkm EU28'!M244-'TRA_VEff UK'!M244*'TRA_Vkm UK'!M244)/('TRA_Vkm EU28'!M244-'TRA_Vkm UK'!M244)),0)</f>
        <v>0</v>
      </c>
      <c r="N244" s="90">
        <f>IFERROR(IFERROR(('TRA_VEff EU28'!N244*'TRA_Stock EU28'!N244-'TRA_VEff UK'!N244*'TRA_Stock UK'!N244)/('TRA_Stock EU28'!N244-'TRA_Stock UK'!N244),('TRA_VEff EU28'!N244*'TRA_Vkm EU28'!N244-'TRA_VEff UK'!N244*'TRA_Vkm UK'!N244)/('TRA_Vkm EU28'!N244-'TRA_Vkm UK'!N244)),0)</f>
        <v>0</v>
      </c>
      <c r="O244" s="90">
        <f>IFERROR(IFERROR(('TRA_VEff EU28'!O244*'TRA_Stock EU28'!O244-'TRA_VEff UK'!O244*'TRA_Stock UK'!O244)/('TRA_Stock EU28'!O244-'TRA_Stock UK'!O244),('TRA_VEff EU28'!O244*'TRA_Vkm EU28'!O244-'TRA_VEff UK'!O244*'TRA_Vkm UK'!O244)/('TRA_Vkm EU28'!O244-'TRA_Vkm UK'!O244)),0)</f>
        <v>0</v>
      </c>
      <c r="P244" s="90">
        <f>IFERROR(IFERROR(('TRA_VEff EU28'!P244*'TRA_Stock EU28'!P244-'TRA_VEff UK'!P244*'TRA_Stock UK'!P244)/('TRA_Stock EU28'!P244-'TRA_Stock UK'!P244),('TRA_VEff EU28'!P244*'TRA_Vkm EU28'!P244-'TRA_VEff UK'!P244*'TRA_Vkm UK'!P244)/('TRA_Vkm EU28'!P244-'TRA_Vkm UK'!P244)),0)</f>
        <v>0</v>
      </c>
      <c r="Q244" s="90">
        <f>IFERROR(IFERROR(('TRA_VEff EU28'!Q244*'TRA_Stock EU28'!Q244-'TRA_VEff UK'!Q244*'TRA_Stock UK'!Q244)/('TRA_Stock EU28'!Q244-'TRA_Stock UK'!Q244),('TRA_VEff EU28'!Q244*'TRA_Vkm EU28'!Q244-'TRA_VEff UK'!Q244*'TRA_Vkm UK'!Q244)/('TRA_Vkm EU28'!Q244-'TRA_Vkm UK'!Q244)),0)</f>
        <v>0</v>
      </c>
      <c r="R244" s="90">
        <f>IFERROR(IFERROR(('TRA_VEff EU28'!R244*'TRA_Stock EU28'!R244-'TRA_VEff UK'!R244*'TRA_Stock UK'!R244)/('TRA_Stock EU28'!R244-'TRA_Stock UK'!R244),('TRA_VEff EU28'!R244*'TRA_Vkm EU28'!R244-'TRA_VEff UK'!R244*'TRA_Vkm UK'!R244)/('TRA_Vkm EU28'!R244-'TRA_Vkm UK'!R244)),0)</f>
        <v>0</v>
      </c>
      <c r="S244" s="90">
        <f>IFERROR(IFERROR(('TRA_VEff EU28'!S244*'TRA_Stock EU28'!S244-'TRA_VEff UK'!S244*'TRA_Stock UK'!S244)/('TRA_Stock EU28'!S244-'TRA_Stock UK'!S244),('TRA_VEff EU28'!S244*'TRA_Vkm EU28'!S244-'TRA_VEff UK'!S244*'TRA_Vkm UK'!S244)/('TRA_Vkm EU28'!S244-'TRA_Vkm UK'!S244)),0)</f>
        <v>0</v>
      </c>
      <c r="T244" s="90">
        <f>IFERROR(IFERROR(('TRA_VEff EU28'!T244*'TRA_Stock EU28'!T244-'TRA_VEff UK'!T244*'TRA_Stock UK'!T244)/('TRA_Stock EU28'!T244-'TRA_Stock UK'!T244),('TRA_VEff EU28'!T244*'TRA_Vkm EU28'!T244-'TRA_VEff UK'!T244*'TRA_Vkm UK'!T244)/('TRA_Vkm EU28'!T244-'TRA_Vkm UK'!T244)),0)</f>
        <v>0</v>
      </c>
      <c r="U244" s="90">
        <f>IFERROR(IFERROR(('TRA_VEff EU28'!U244*'TRA_Stock EU28'!U244-'TRA_VEff UK'!U244*'TRA_Stock UK'!U244)/('TRA_Stock EU28'!U244-'TRA_Stock UK'!U244),('TRA_VEff EU28'!U244*'TRA_Vkm EU28'!U244-'TRA_VEff UK'!U244*'TRA_Vkm UK'!U244)/('TRA_Vkm EU28'!U244-'TRA_Vkm UK'!U244)),0)</f>
        <v>0</v>
      </c>
      <c r="V244" s="90">
        <f>IFERROR(IFERROR(('TRA_VEff EU28'!V244*'TRA_Stock EU28'!V244-'TRA_VEff UK'!V244*'TRA_Stock UK'!V244)/('TRA_Stock EU28'!V244-'TRA_Stock UK'!V244),('TRA_VEff EU28'!V244*'TRA_Vkm EU28'!V244-'TRA_VEff UK'!V244*'TRA_Vkm UK'!V244)/('TRA_Vkm EU28'!V244-'TRA_Vkm UK'!V244)),0)</f>
        <v>0</v>
      </c>
      <c r="W244" s="90">
        <f>IFERROR(IFERROR(('TRA_VEff EU28'!W244*'TRA_Stock EU28'!W244-'TRA_VEff UK'!W244*'TRA_Stock UK'!W244)/('TRA_Stock EU28'!W244-'TRA_Stock UK'!W244),('TRA_VEff EU28'!W244*'TRA_Vkm EU28'!W244-'TRA_VEff UK'!W244*'TRA_Vkm UK'!W244)/('TRA_Vkm EU28'!W244-'TRA_Vkm UK'!W244)),0)</f>
        <v>0</v>
      </c>
      <c r="X244" s="90">
        <f>IFERROR(IFERROR(('TRA_VEff EU28'!X244*'TRA_Stock EU28'!X244-'TRA_VEff UK'!X244*'TRA_Stock UK'!X244)/('TRA_Stock EU28'!X244-'TRA_Stock UK'!X244),('TRA_VEff EU28'!X244*'TRA_Vkm EU28'!X244-'TRA_VEff UK'!X244*'TRA_Vkm UK'!X244)/('TRA_Vkm EU28'!X244-'TRA_Vkm UK'!X244)),0)</f>
        <v>0</v>
      </c>
      <c r="Y244" s="90">
        <f>IFERROR(IFERROR(('TRA_VEff EU28'!Y244*'TRA_Stock EU28'!Y244-'TRA_VEff UK'!Y244*'TRA_Stock UK'!Y244)/('TRA_Stock EU28'!Y244-'TRA_Stock UK'!Y244),('TRA_VEff EU28'!Y244*'TRA_Vkm EU28'!Y244-'TRA_VEff UK'!Y244*'TRA_Vkm UK'!Y244)/('TRA_Vkm EU28'!Y244-'TRA_Vkm UK'!Y244)),0)</f>
        <v>0</v>
      </c>
      <c r="Z244" s="90">
        <f>IFERROR(IFERROR(('TRA_VEff EU28'!Z244*'TRA_Stock EU28'!Z244-'TRA_VEff UK'!Z244*'TRA_Stock UK'!Z244)/('TRA_Stock EU28'!Z244-'TRA_Stock UK'!Z244),('TRA_VEff EU28'!Z244*'TRA_Vkm EU28'!Z244-'TRA_VEff UK'!Z244*'TRA_Vkm UK'!Z244)/('TRA_Vkm EU28'!Z244-'TRA_Vkm UK'!Z244)),0)</f>
        <v>0</v>
      </c>
      <c r="AA244" s="90">
        <f>IFERROR(IFERROR(('TRA_VEff EU28'!AA244*'TRA_Stock EU28'!AA244-'TRA_VEff UK'!AA244*'TRA_Stock UK'!AA244)/('TRA_Stock EU28'!AA244-'TRA_Stock UK'!AA244),('TRA_VEff EU28'!AA244*'TRA_Vkm EU28'!AA244-'TRA_VEff UK'!AA244*'TRA_Vkm UK'!AA244)/('TRA_Vkm EU28'!AA244-'TRA_Vkm UK'!AA244)),0)</f>
        <v>0</v>
      </c>
      <c r="AB244" s="90">
        <f>IFERROR(IFERROR(('TRA_VEff EU28'!AB244*'TRA_Stock EU28'!AB244-'TRA_VEff UK'!AB244*'TRA_Stock UK'!AB244)/('TRA_Stock EU28'!AB244-'TRA_Stock UK'!AB244),('TRA_VEff EU28'!AB244*'TRA_Vkm EU28'!AB244-'TRA_VEff UK'!AB244*'TRA_Vkm UK'!AB244)/('TRA_Vkm EU28'!AB244-'TRA_Vkm UK'!AB244)),0)</f>
        <v>0</v>
      </c>
      <c r="AC244" s="90">
        <f>IFERROR(IFERROR(('TRA_VEff EU28'!AC244*'TRA_Stock EU28'!AC244-'TRA_VEff UK'!AC244*'TRA_Stock UK'!AC244)/('TRA_Stock EU28'!AC244-'TRA_Stock UK'!AC244),('TRA_VEff EU28'!AC244*'TRA_Vkm EU28'!AC244-'TRA_VEff UK'!AC244*'TRA_Vkm UK'!AC244)/('TRA_Vkm EU28'!AC244-'TRA_Vkm UK'!AC244)),0)</f>
        <v>0</v>
      </c>
      <c r="AD244" s="90">
        <f>IFERROR(IFERROR(('TRA_VEff EU28'!AD244*'TRA_Stock EU28'!AD244-'TRA_VEff UK'!AD244*'TRA_Stock UK'!AD244)/('TRA_Stock EU28'!AD244-'TRA_Stock UK'!AD244),('TRA_VEff EU28'!AD244*'TRA_Vkm EU28'!AD244-'TRA_VEff UK'!AD244*'TRA_Vkm UK'!AD244)/('TRA_Vkm EU28'!AD244-'TRA_Vkm UK'!AD244)),0)</f>
        <v>0</v>
      </c>
      <c r="AE244" s="90">
        <f>IFERROR(IFERROR(('TRA_VEff EU28'!AE244*'TRA_Stock EU28'!AE244-'TRA_VEff UK'!AE244*'TRA_Stock UK'!AE244)/('TRA_Stock EU28'!AE244-'TRA_Stock UK'!AE244),('TRA_VEff EU28'!AE244*'TRA_Vkm EU28'!AE244-'TRA_VEff UK'!AE244*'TRA_Vkm UK'!AE244)/('TRA_Vkm EU28'!AE244-'TRA_Vkm UK'!AE244)),0)</f>
        <v>0</v>
      </c>
      <c r="AF244" s="90">
        <f>IFERROR(IFERROR(('TRA_VEff EU28'!AF244*'TRA_Stock EU28'!AF244-'TRA_VEff UK'!AF244*'TRA_Stock UK'!AF244)/('TRA_Stock EU28'!AF244-'TRA_Stock UK'!AF244),('TRA_VEff EU28'!AF244*'TRA_Vkm EU28'!AF244-'TRA_VEff UK'!AF244*'TRA_Vkm UK'!AF244)/('TRA_Vkm EU28'!AF244-'TRA_Vkm UK'!AF244)),0)</f>
        <v>0</v>
      </c>
      <c r="AG244" s="90">
        <f>IFERROR(IFERROR(('TRA_VEff EU28'!AG244*'TRA_Stock EU28'!AG244-'TRA_VEff UK'!AG244*'TRA_Stock UK'!AG244)/('TRA_Stock EU28'!AG244-'TRA_Stock UK'!AG244),('TRA_VEff EU28'!AG244*'TRA_Vkm EU28'!AG244-'TRA_VEff UK'!AG244*'TRA_Vkm UK'!AG244)/('TRA_Vkm EU28'!AG244-'TRA_Vkm UK'!AG244)),0)</f>
        <v>0</v>
      </c>
      <c r="AH244" s="90">
        <f>IFERROR(IFERROR(('TRA_VEff EU28'!AH244*'TRA_Stock EU28'!AH244-'TRA_VEff UK'!AH244*'TRA_Stock UK'!AH244)/('TRA_Stock EU28'!AH244-'TRA_Stock UK'!AH244),('TRA_VEff EU28'!AH244*'TRA_Vkm EU28'!AH244-'TRA_VEff UK'!AH244*'TRA_Vkm UK'!AH244)/('TRA_Vkm EU28'!AH244-'TRA_Vkm UK'!AH244)),0)</f>
        <v>0</v>
      </c>
      <c r="AI244" s="90">
        <f>IFERROR(IFERROR(('TRA_VEff EU28'!AI244*'TRA_Stock EU28'!AI244-'TRA_VEff UK'!AI244*'TRA_Stock UK'!AI244)/('TRA_Stock EU28'!AI244-'TRA_Stock UK'!AI244),('TRA_VEff EU28'!AI244*'TRA_Vkm EU28'!AI244-'TRA_VEff UK'!AI244*'TRA_Vkm UK'!AI244)/('TRA_Vkm EU28'!AI244-'TRA_Vkm UK'!AI244)),0)</f>
        <v>0</v>
      </c>
      <c r="AJ244" s="90">
        <f>IFERROR(IFERROR(('TRA_VEff EU28'!AJ244*'TRA_Stock EU28'!AJ244-'TRA_VEff UK'!AJ244*'TRA_Stock UK'!AJ244)/('TRA_Stock EU28'!AJ244-'TRA_Stock UK'!AJ244),('TRA_VEff EU28'!AJ244*'TRA_Vkm EU28'!AJ244-'TRA_VEff UK'!AJ244*'TRA_Vkm UK'!AJ244)/('TRA_Vkm EU28'!AJ244-'TRA_Vkm UK'!AJ244)),0)</f>
        <v>0</v>
      </c>
      <c r="AK244" s="90">
        <f>IFERROR(IFERROR(('TRA_VEff EU28'!AK244*'TRA_Stock EU28'!AK244-'TRA_VEff UK'!AK244*'TRA_Stock UK'!AK244)/('TRA_Stock EU28'!AK244-'TRA_Stock UK'!AK244),('TRA_VEff EU28'!AK244*'TRA_Vkm EU28'!AK244-'TRA_VEff UK'!AK244*'TRA_Vkm UK'!AK244)/('TRA_Vkm EU28'!AK244-'TRA_Vkm UK'!AK244)),0)</f>
        <v>0</v>
      </c>
      <c r="AL244" s="90">
        <f>IFERROR(IFERROR(('TRA_VEff EU28'!AL244*'TRA_Stock EU28'!AL244-'TRA_VEff UK'!AL244*'TRA_Stock UK'!AL244)/('TRA_Stock EU28'!AL244-'TRA_Stock UK'!AL244),('TRA_VEff EU28'!AL244*'TRA_Vkm EU28'!AL244-'TRA_VEff UK'!AL244*'TRA_Vkm UK'!AL244)/('TRA_Vkm EU28'!AL244-'TRA_Vkm UK'!AL244)),0)</f>
        <v>0</v>
      </c>
      <c r="AM244" s="90">
        <f>IFERROR(IFERROR(('TRA_VEff EU28'!AM244*'TRA_Stock EU28'!AM244-'TRA_VEff UK'!AM244*'TRA_Stock UK'!AM244)/('TRA_Stock EU28'!AM244-'TRA_Stock UK'!AM244),('TRA_VEff EU28'!AM244*'TRA_Vkm EU28'!AM244-'TRA_VEff UK'!AM244*'TRA_Vkm UK'!AM244)/('TRA_Vkm EU28'!AM244-'TRA_Vkm UK'!AM244)),0)</f>
        <v>0</v>
      </c>
      <c r="AN244" s="90">
        <f>IFERROR(IFERROR(('TRA_VEff EU28'!AN244*'TRA_Stock EU28'!AN244-'TRA_VEff UK'!AN244*'TRA_Stock UK'!AN244)/('TRA_Stock EU28'!AN244-'TRA_Stock UK'!AN244),('TRA_VEff EU28'!AN244*'TRA_Vkm EU28'!AN244-'TRA_VEff UK'!AN244*'TRA_Vkm UK'!AN244)/('TRA_Vkm EU28'!AN244-'TRA_Vkm UK'!AN244)),0)</f>
        <v>0</v>
      </c>
      <c r="AO244" s="90">
        <f>IFERROR(IFERROR(('TRA_VEff EU28'!AO244*'TRA_Stock EU28'!AO244-'TRA_VEff UK'!AO244*'TRA_Stock UK'!AO244)/('TRA_Stock EU28'!AO244-'TRA_Stock UK'!AO244),('TRA_VEff EU28'!AO244*'TRA_Vkm EU28'!AO244-'TRA_VEff UK'!AO244*'TRA_Vkm UK'!AO244)/('TRA_Vkm EU28'!AO244-'TRA_Vkm UK'!AO244)),0)</f>
        <v>0</v>
      </c>
      <c r="AP244" s="90">
        <f>IFERROR(IFERROR(('TRA_VEff EU28'!AP244*'TRA_Stock EU28'!AP244-'TRA_VEff UK'!AP244*'TRA_Stock UK'!AP244)/('TRA_Stock EU28'!AP244-'TRA_Stock UK'!AP244),('TRA_VEff EU28'!AP244*'TRA_Vkm EU28'!AP244-'TRA_VEff UK'!AP244*'TRA_Vkm UK'!AP244)/('TRA_Vkm EU28'!AP244-'TRA_Vkm UK'!AP244)),0)</f>
        <v>0</v>
      </c>
      <c r="AQ244" s="90">
        <f>IFERROR(IFERROR(('TRA_VEff EU28'!AQ244*'TRA_Stock EU28'!AQ244-'TRA_VEff UK'!AQ244*'TRA_Stock UK'!AQ244)/('TRA_Stock EU28'!AQ244-'TRA_Stock UK'!AQ244),('TRA_VEff EU28'!AQ244*'TRA_Vkm EU28'!AQ244-'TRA_VEff UK'!AQ244*'TRA_Vkm UK'!AQ244)/('TRA_Vkm EU28'!AQ244-'TRA_Vkm UK'!AQ244)),0)</f>
        <v>0</v>
      </c>
      <c r="AR244" s="90">
        <f>IFERROR(IFERROR(('TRA_VEff EU28'!AR244*'TRA_Stock EU28'!AR244-'TRA_VEff UK'!AR244*'TRA_Stock UK'!AR244)/('TRA_Stock EU28'!AR244-'TRA_Stock UK'!AR244),('TRA_VEff EU28'!AR244*'TRA_Vkm EU28'!AR244-'TRA_VEff UK'!AR244*'TRA_Vkm UK'!AR244)/('TRA_Vkm EU28'!AR244-'TRA_Vkm UK'!AR244)),0)</f>
        <v>0</v>
      </c>
      <c r="AS244" s="90">
        <f>IFERROR(IFERROR(('TRA_VEff EU28'!AS244*'TRA_Stock EU28'!AS244-'TRA_VEff UK'!AS244*'TRA_Stock UK'!AS244)/('TRA_Stock EU28'!AS244-'TRA_Stock UK'!AS244),('TRA_VEff EU28'!AS244*'TRA_Vkm EU28'!AS244-'TRA_VEff UK'!AS244*'TRA_Vkm UK'!AS244)/('TRA_Vkm EU28'!AS244-'TRA_Vkm UK'!AS244)),0)</f>
        <v>0</v>
      </c>
      <c r="AT244" s="90">
        <f>IFERROR(IFERROR(('TRA_VEff EU28'!AT244*'TRA_Stock EU28'!AT244-'TRA_VEff UK'!AT244*'TRA_Stock UK'!AT244)/('TRA_Stock EU28'!AT244-'TRA_Stock UK'!AT244),('TRA_VEff EU28'!AT244*'TRA_Vkm EU28'!AT244-'TRA_VEff UK'!AT244*'TRA_Vkm UK'!AT244)/('TRA_Vkm EU28'!AT244-'TRA_Vkm UK'!AT244)),0)</f>
        <v>0</v>
      </c>
      <c r="AU244" s="90">
        <f>IFERROR(IFERROR(('TRA_VEff EU28'!AU244*'TRA_Stock EU28'!AU244-'TRA_VEff UK'!AU244*'TRA_Stock UK'!AU244)/('TRA_Stock EU28'!AU244-'TRA_Stock UK'!AU244),('TRA_VEff EU28'!AU244*'TRA_Vkm EU28'!AU244-'TRA_VEff UK'!AU244*'TRA_Vkm UK'!AU244)/('TRA_Vkm EU28'!AU244-'TRA_Vkm UK'!AU244)),0)</f>
        <v>0</v>
      </c>
      <c r="AV244" s="90">
        <f>IFERROR(IFERROR(('TRA_VEff EU28'!AV244*'TRA_Stock EU28'!AV244-'TRA_VEff UK'!AV244*'TRA_Stock UK'!AV244)/('TRA_Stock EU28'!AV244-'TRA_Stock UK'!AV244),('TRA_VEff EU28'!AV244*'TRA_Vkm EU28'!AV244-'TRA_VEff UK'!AV244*'TRA_Vkm UK'!AV244)/('TRA_Vkm EU28'!AV244-'TRA_Vkm UK'!AV244)),0)</f>
        <v>0</v>
      </c>
      <c r="AW244" s="90">
        <f>IFERROR(IFERROR(('TRA_VEff EU28'!AW244*'TRA_Stock EU28'!AW244-'TRA_VEff UK'!AW244*'TRA_Stock UK'!AW244)/('TRA_Stock EU28'!AW244-'TRA_Stock UK'!AW244),('TRA_VEff EU28'!AW244*'TRA_Vkm EU28'!AW244-'TRA_VEff UK'!AW244*'TRA_Vkm UK'!AW244)/('TRA_Vkm EU28'!AW244-'TRA_Vkm UK'!AW244)),0)</f>
        <v>0</v>
      </c>
      <c r="AX244" s="90">
        <f>IFERROR(IFERROR(('TRA_VEff EU28'!AX244*'TRA_Stock EU28'!AX244-'TRA_VEff UK'!AX244*'TRA_Stock UK'!AX244)/('TRA_Stock EU28'!AX244-'TRA_Stock UK'!AX244),('TRA_VEff EU28'!AX244*'TRA_Vkm EU28'!AX244-'TRA_VEff UK'!AX244*'TRA_Vkm UK'!AX244)/('TRA_Vkm EU28'!AX244-'TRA_Vkm UK'!AX244)),0)</f>
        <v>0</v>
      </c>
      <c r="AY244" s="90">
        <f>IFERROR(IFERROR(('TRA_VEff EU28'!AY244*'TRA_Stock EU28'!AY244-'TRA_VEff UK'!AY244*'TRA_Stock UK'!AY244)/('TRA_Stock EU28'!AY244-'TRA_Stock UK'!AY244),('TRA_VEff EU28'!AY244*'TRA_Vkm EU28'!AY244-'TRA_VEff UK'!AY244*'TRA_Vkm UK'!AY244)/('TRA_Vkm EU28'!AY244-'TRA_Vkm UK'!AY244)),0)</f>
        <v>0</v>
      </c>
      <c r="AZ244" s="90">
        <f>IFERROR(IFERROR(('TRA_VEff EU28'!AZ244*'TRA_Stock EU28'!AZ244-'TRA_VEff UK'!AZ244*'TRA_Stock UK'!AZ244)/('TRA_Stock EU28'!AZ244-'TRA_Stock UK'!AZ244),('TRA_VEff EU28'!AZ244*'TRA_Vkm EU28'!AZ244-'TRA_VEff UK'!AZ244*'TRA_Vkm UK'!AZ244)/('TRA_Vkm EU28'!AZ244-'TRA_Vkm UK'!AZ244)),0)</f>
        <v>0</v>
      </c>
    </row>
    <row r="245" spans="1:52">
      <c r="A245" s="112" t="s">
        <v>168</v>
      </c>
      <c r="B245" s="102">
        <f>IFERROR(IFERROR(('TRA_VEff EU28'!B245*'TRA_Stock EU28'!B245-'TRA_VEff UK'!B245*'TRA_Stock UK'!B245)/('TRA_Stock EU28'!B245-'TRA_Stock UK'!B245),('TRA_VEff EU28'!B245*'TRA_Vkm EU28'!B245-'TRA_VEff UK'!B245*'TRA_Vkm UK'!B245)/('TRA_Vkm EU28'!B245-'TRA_Vkm UK'!B245)),0)</f>
        <v>15033.362191040864</v>
      </c>
      <c r="C245" s="102">
        <f>IFERROR(IFERROR(('TRA_VEff EU28'!C245*'TRA_Stock EU28'!C245-'TRA_VEff UK'!C245*'TRA_Stock UK'!C245)/('TRA_Stock EU28'!C245-'TRA_Stock UK'!C245),('TRA_VEff EU28'!C245*'TRA_Vkm EU28'!C245-'TRA_VEff UK'!C245*'TRA_Vkm UK'!C245)/('TRA_Vkm EU28'!C245-'TRA_Vkm UK'!C245)),0)</f>
        <v>14874.275622137779</v>
      </c>
      <c r="D245" s="102">
        <f>IFERROR(IFERROR(('TRA_VEff EU28'!D245*'TRA_Stock EU28'!D245-'TRA_VEff UK'!D245*'TRA_Stock UK'!D245)/('TRA_Stock EU28'!D245-'TRA_Stock UK'!D245),('TRA_VEff EU28'!D245*'TRA_Vkm EU28'!D245-'TRA_VEff UK'!D245*'TRA_Vkm UK'!D245)/('TRA_Vkm EU28'!D245-'TRA_Vkm UK'!D245)),0)</f>
        <v>14719.19448094502</v>
      </c>
      <c r="E245" s="102">
        <f>IFERROR(IFERROR(('TRA_VEff EU28'!E245*'TRA_Stock EU28'!E245-'TRA_VEff UK'!E245*'TRA_Stock UK'!E245)/('TRA_Stock EU28'!E245-'TRA_Stock UK'!E245),('TRA_VEff EU28'!E245*'TRA_Vkm EU28'!E245-'TRA_VEff UK'!E245*'TRA_Vkm UK'!E245)/('TRA_Vkm EU28'!E245-'TRA_Vkm UK'!E245)),0)</f>
        <v>14584.43095008274</v>
      </c>
      <c r="F245" s="102">
        <f>IFERROR(IFERROR(('TRA_VEff EU28'!F245*'TRA_Stock EU28'!F245-'TRA_VEff UK'!F245*'TRA_Stock UK'!F245)/('TRA_Stock EU28'!F245-'TRA_Stock UK'!F245),('TRA_VEff EU28'!F245*'TRA_Vkm EU28'!F245-'TRA_VEff UK'!F245*'TRA_Vkm UK'!F245)/('TRA_Vkm EU28'!F245-'TRA_Vkm UK'!F245)),0)</f>
        <v>14439.089413859769</v>
      </c>
      <c r="G245" s="102">
        <f>IFERROR(IFERROR(('TRA_VEff EU28'!G245*'TRA_Stock EU28'!G245-'TRA_VEff UK'!G245*'TRA_Stock UK'!G245)/('TRA_Stock EU28'!G245-'TRA_Stock UK'!G245),('TRA_VEff EU28'!G245*'TRA_Vkm EU28'!G245-'TRA_VEff UK'!G245*'TRA_Vkm UK'!G245)/('TRA_Vkm EU28'!G245-'TRA_Vkm UK'!G245)),0)</f>
        <v>14289.652651547187</v>
      </c>
      <c r="H245" s="102">
        <f>IFERROR(IFERROR(('TRA_VEff EU28'!H245*'TRA_Stock EU28'!H245-'TRA_VEff UK'!H245*'TRA_Stock UK'!H245)/('TRA_Stock EU28'!H245-'TRA_Stock UK'!H245),('TRA_VEff EU28'!H245*'TRA_Vkm EU28'!H245-'TRA_VEff UK'!H245*'TRA_Vkm UK'!H245)/('TRA_Vkm EU28'!H245-'TRA_Vkm UK'!H245)),0)</f>
        <v>14140.69558148621</v>
      </c>
      <c r="I245" s="102">
        <f>IFERROR(IFERROR(('TRA_VEff EU28'!I245*'TRA_Stock EU28'!I245-'TRA_VEff UK'!I245*'TRA_Stock UK'!I245)/('TRA_Stock EU28'!I245-'TRA_Stock UK'!I245),('TRA_VEff EU28'!I245*'TRA_Vkm EU28'!I245-'TRA_VEff UK'!I245*'TRA_Vkm UK'!I245)/('TRA_Vkm EU28'!I245-'TRA_Vkm UK'!I245)),0)</f>
        <v>13994.267654331106</v>
      </c>
      <c r="J245" s="102">
        <f>IFERROR(IFERROR(('TRA_VEff EU28'!J245*'TRA_Stock EU28'!J245-'TRA_VEff UK'!J245*'TRA_Stock UK'!J245)/('TRA_Stock EU28'!J245-'TRA_Stock UK'!J245),('TRA_VEff EU28'!J245*'TRA_Vkm EU28'!J245-'TRA_VEff UK'!J245*'TRA_Vkm UK'!J245)/('TRA_Vkm EU28'!J245-'TRA_Vkm UK'!J245)),0)</f>
        <v>13858.446576717883</v>
      </c>
      <c r="K245" s="102">
        <f>IFERROR(IFERROR(('TRA_VEff EU28'!K245*'TRA_Stock EU28'!K245-'TRA_VEff UK'!K245*'TRA_Stock UK'!K245)/('TRA_Stock EU28'!K245-'TRA_Stock UK'!K245),('TRA_VEff EU28'!K245*'TRA_Vkm EU28'!K245-'TRA_VEff UK'!K245*'TRA_Vkm UK'!K245)/('TRA_Vkm EU28'!K245-'TRA_Vkm UK'!K245)),0)</f>
        <v>13739.909852832001</v>
      </c>
      <c r="L245" s="102">
        <f>IFERROR(IFERROR(('TRA_VEff EU28'!L245*'TRA_Stock EU28'!L245-'TRA_VEff UK'!L245*'TRA_Stock UK'!L245)/('TRA_Stock EU28'!L245-'TRA_Stock UK'!L245),('TRA_VEff EU28'!L245*'TRA_Vkm EU28'!L245-'TRA_VEff UK'!L245*'TRA_Vkm UK'!L245)/('TRA_Vkm EU28'!L245-'TRA_Vkm UK'!L245)),0)</f>
        <v>13587.744041936508</v>
      </c>
      <c r="M245" s="102">
        <f>IFERROR(IFERROR(('TRA_VEff EU28'!M245*'TRA_Stock EU28'!M245-'TRA_VEff UK'!M245*'TRA_Stock UK'!M245)/('TRA_Stock EU28'!M245-'TRA_Stock UK'!M245),('TRA_VEff EU28'!M245*'TRA_Vkm EU28'!M245-'TRA_VEff UK'!M245*'TRA_Vkm UK'!M245)/('TRA_Vkm EU28'!M245-'TRA_Vkm UK'!M245)),0)</f>
        <v>13432.065788560918</v>
      </c>
      <c r="N245" s="102">
        <f>IFERROR(IFERROR(('TRA_VEff EU28'!N245*'TRA_Stock EU28'!N245-'TRA_VEff UK'!N245*'TRA_Stock UK'!N245)/('TRA_Stock EU28'!N245-'TRA_Stock UK'!N245),('TRA_VEff EU28'!N245*'TRA_Vkm EU28'!N245-'TRA_VEff UK'!N245*'TRA_Vkm UK'!N245)/('TRA_Vkm EU28'!N245-'TRA_Vkm UK'!N245)),0)</f>
        <v>13302.354684749673</v>
      </c>
      <c r="O245" s="102">
        <f>IFERROR(IFERROR(('TRA_VEff EU28'!O245*'TRA_Stock EU28'!O245-'TRA_VEff UK'!O245*'TRA_Stock UK'!O245)/('TRA_Stock EU28'!O245-'TRA_Stock UK'!O245),('TRA_VEff EU28'!O245*'TRA_Vkm EU28'!O245-'TRA_VEff UK'!O245*'TRA_Vkm UK'!O245)/('TRA_Vkm EU28'!O245-'TRA_Vkm UK'!O245)),0)</f>
        <v>13161.646519306425</v>
      </c>
      <c r="P245" s="102">
        <f>IFERROR(IFERROR(('TRA_VEff EU28'!P245*'TRA_Stock EU28'!P245-'TRA_VEff UK'!P245*'TRA_Stock UK'!P245)/('TRA_Stock EU28'!P245-'TRA_Stock UK'!P245),('TRA_VEff EU28'!P245*'TRA_Vkm EU28'!P245-'TRA_VEff UK'!P245*'TRA_Vkm UK'!P245)/('TRA_Vkm EU28'!P245-'TRA_Vkm UK'!P245)),0)</f>
        <v>13020.14961649549</v>
      </c>
      <c r="Q245" s="102">
        <f>IFERROR(IFERROR(('TRA_VEff EU28'!Q245*'TRA_Stock EU28'!Q245-'TRA_VEff UK'!Q245*'TRA_Stock UK'!Q245)/('TRA_Stock EU28'!Q245-'TRA_Stock UK'!Q245),('TRA_VEff EU28'!Q245*'TRA_Vkm EU28'!Q245-'TRA_VEff UK'!Q245*'TRA_Vkm UK'!Q245)/('TRA_Vkm EU28'!Q245-'TRA_Vkm UK'!Q245)),0)</f>
        <v>12882.657513018539</v>
      </c>
      <c r="R245" s="102">
        <f>IFERROR(IFERROR(('TRA_VEff EU28'!R245*'TRA_Stock EU28'!R245-'TRA_VEff UK'!R245*'TRA_Stock UK'!R245)/('TRA_Stock EU28'!R245-'TRA_Stock UK'!R245),('TRA_VEff EU28'!R245*'TRA_Vkm EU28'!R245-'TRA_VEff UK'!R245*'TRA_Vkm UK'!R245)/('TRA_Vkm EU28'!R245-'TRA_Vkm UK'!R245)),0)</f>
        <v>12871.283628516798</v>
      </c>
      <c r="S245" s="102">
        <f>IFERROR(IFERROR(('TRA_VEff EU28'!S245*'TRA_Stock EU28'!S245-'TRA_VEff UK'!S245*'TRA_Stock UK'!S245)/('TRA_Stock EU28'!S245-'TRA_Stock UK'!S245),('TRA_VEff EU28'!S245*'TRA_Vkm EU28'!S245-'TRA_VEff UK'!S245*'TRA_Vkm UK'!S245)/('TRA_Vkm EU28'!S245-'TRA_Vkm UK'!S245)),0)</f>
        <v>12856.881899066257</v>
      </c>
      <c r="T245" s="102">
        <f>IFERROR(IFERROR(('TRA_VEff EU28'!T245*'TRA_Stock EU28'!T245-'TRA_VEff UK'!T245*'TRA_Stock UK'!T245)/('TRA_Stock EU28'!T245-'TRA_Stock UK'!T245),('TRA_VEff EU28'!T245*'TRA_Vkm EU28'!T245-'TRA_VEff UK'!T245*'TRA_Vkm UK'!T245)/('TRA_Vkm EU28'!T245-'TRA_Vkm UK'!T245)),0)</f>
        <v>12840.660578155959</v>
      </c>
      <c r="U245" s="102">
        <f>IFERROR(IFERROR(('TRA_VEff EU28'!U245*'TRA_Stock EU28'!U245-'TRA_VEff UK'!U245*'TRA_Stock UK'!U245)/('TRA_Stock EU28'!U245-'TRA_Stock UK'!U245),('TRA_VEff EU28'!U245*'TRA_Vkm EU28'!U245-'TRA_VEff UK'!U245*'TRA_Vkm UK'!U245)/('TRA_Vkm EU28'!U245-'TRA_Vkm UK'!U245)),0)</f>
        <v>12823.623336639279</v>
      </c>
      <c r="V245" s="102">
        <f>IFERROR(IFERROR(('TRA_VEff EU28'!V245*'TRA_Stock EU28'!V245-'TRA_VEff UK'!V245*'TRA_Stock UK'!V245)/('TRA_Stock EU28'!V245-'TRA_Stock UK'!V245),('TRA_VEff EU28'!V245*'TRA_Vkm EU28'!V245-'TRA_VEff UK'!V245*'TRA_Vkm UK'!V245)/('TRA_Vkm EU28'!V245-'TRA_Vkm UK'!V245)),0)</f>
        <v>12805.045315763999</v>
      </c>
      <c r="W245" s="102">
        <f>IFERROR(IFERROR(('TRA_VEff EU28'!W245*'TRA_Stock EU28'!W245-'TRA_VEff UK'!W245*'TRA_Stock UK'!W245)/('TRA_Stock EU28'!W245-'TRA_Stock UK'!W245),('TRA_VEff EU28'!W245*'TRA_Vkm EU28'!W245-'TRA_VEff UK'!W245*'TRA_Vkm UK'!W245)/('TRA_Vkm EU28'!W245-'TRA_Vkm UK'!W245)),0)</f>
        <v>12785.929474678285</v>
      </c>
      <c r="X245" s="102">
        <f>IFERROR(IFERROR(('TRA_VEff EU28'!X245*'TRA_Stock EU28'!X245-'TRA_VEff UK'!X245*'TRA_Stock UK'!X245)/('TRA_Stock EU28'!X245-'TRA_Stock UK'!X245),('TRA_VEff EU28'!X245*'TRA_Vkm EU28'!X245-'TRA_VEff UK'!X245*'TRA_Vkm UK'!X245)/('TRA_Vkm EU28'!X245-'TRA_Vkm UK'!X245)),0)</f>
        <v>12765.652072872635</v>
      </c>
      <c r="Y245" s="102">
        <f>IFERROR(IFERROR(('TRA_VEff EU28'!Y245*'TRA_Stock EU28'!Y245-'TRA_VEff UK'!Y245*'TRA_Stock UK'!Y245)/('TRA_Stock EU28'!Y245-'TRA_Stock UK'!Y245),('TRA_VEff EU28'!Y245*'TRA_Vkm EU28'!Y245-'TRA_VEff UK'!Y245*'TRA_Vkm UK'!Y245)/('TRA_Vkm EU28'!Y245-'TRA_Vkm UK'!Y245)),0)</f>
        <v>12743.103741528159</v>
      </c>
      <c r="Z245" s="102">
        <f>IFERROR(IFERROR(('TRA_VEff EU28'!Z245*'TRA_Stock EU28'!Z245-'TRA_VEff UK'!Z245*'TRA_Stock UK'!Z245)/('TRA_Stock EU28'!Z245-'TRA_Stock UK'!Z245),('TRA_VEff EU28'!Z245*'TRA_Vkm EU28'!Z245-'TRA_VEff UK'!Z245*'TRA_Vkm UK'!Z245)/('TRA_Vkm EU28'!Z245-'TRA_Vkm UK'!Z245)),0)</f>
        <v>12720.377028989069</v>
      </c>
      <c r="AA245" s="102">
        <f>IFERROR(IFERROR(('TRA_VEff EU28'!AA245*'TRA_Stock EU28'!AA245-'TRA_VEff UK'!AA245*'TRA_Stock UK'!AA245)/('TRA_Stock EU28'!AA245-'TRA_Stock UK'!AA245),('TRA_VEff EU28'!AA245*'TRA_Vkm EU28'!AA245-'TRA_VEff UK'!AA245*'TRA_Vkm UK'!AA245)/('TRA_Vkm EU28'!AA245-'TRA_Vkm UK'!AA245)),0)</f>
        <v>12696.693803274951</v>
      </c>
      <c r="AB245" s="102">
        <f>IFERROR(IFERROR(('TRA_VEff EU28'!AB245*'TRA_Stock EU28'!AB245-'TRA_VEff UK'!AB245*'TRA_Stock UK'!AB245)/('TRA_Stock EU28'!AB245-'TRA_Stock UK'!AB245),('TRA_VEff EU28'!AB245*'TRA_Vkm EU28'!AB245-'TRA_VEff UK'!AB245*'TRA_Vkm UK'!AB245)/('TRA_Vkm EU28'!AB245-'TRA_Vkm UK'!AB245)),0)</f>
        <v>12672.150769838854</v>
      </c>
      <c r="AC245" s="102">
        <f>IFERROR(IFERROR(('TRA_VEff EU28'!AC245*'TRA_Stock EU28'!AC245-'TRA_VEff UK'!AC245*'TRA_Stock UK'!AC245)/('TRA_Stock EU28'!AC245-'TRA_Stock UK'!AC245),('TRA_VEff EU28'!AC245*'TRA_Vkm EU28'!AC245-'TRA_VEff UK'!AC245*'TRA_Vkm UK'!AC245)/('TRA_Vkm EU28'!AC245-'TRA_Vkm UK'!AC245)),0)</f>
        <v>12647.953612449071</v>
      </c>
      <c r="AD245" s="102">
        <f>IFERROR(IFERROR(('TRA_VEff EU28'!AD245*'TRA_Stock EU28'!AD245-'TRA_VEff UK'!AD245*'TRA_Stock UK'!AD245)/('TRA_Stock EU28'!AD245-'TRA_Stock UK'!AD245),('TRA_VEff EU28'!AD245*'TRA_Vkm EU28'!AD245-'TRA_VEff UK'!AD245*'TRA_Vkm UK'!AD245)/('TRA_Vkm EU28'!AD245-'TRA_Vkm UK'!AD245)),0)</f>
        <v>12624.19023558148</v>
      </c>
      <c r="AE245" s="102">
        <f>IFERROR(IFERROR(('TRA_VEff EU28'!AE245*'TRA_Stock EU28'!AE245-'TRA_VEff UK'!AE245*'TRA_Stock UK'!AE245)/('TRA_Stock EU28'!AE245-'TRA_Stock UK'!AE245),('TRA_VEff EU28'!AE245*'TRA_Vkm EU28'!AE245-'TRA_VEff UK'!AE245*'TRA_Vkm UK'!AE245)/('TRA_Vkm EU28'!AE245-'TRA_Vkm UK'!AE245)),0)</f>
        <v>12597.961759957481</v>
      </c>
      <c r="AF245" s="102">
        <f>IFERROR(IFERROR(('TRA_VEff EU28'!AF245*'TRA_Stock EU28'!AF245-'TRA_VEff UK'!AF245*'TRA_Stock UK'!AF245)/('TRA_Stock EU28'!AF245-'TRA_Stock UK'!AF245),('TRA_VEff EU28'!AF245*'TRA_Vkm EU28'!AF245-'TRA_VEff UK'!AF245*'TRA_Vkm UK'!AF245)/('TRA_Vkm EU28'!AF245-'TRA_Vkm UK'!AF245)),0)</f>
        <v>12571.634911793211</v>
      </c>
      <c r="AG245" s="102">
        <f>IFERROR(IFERROR(('TRA_VEff EU28'!AG245*'TRA_Stock EU28'!AG245-'TRA_VEff UK'!AG245*'TRA_Stock UK'!AG245)/('TRA_Stock EU28'!AG245-'TRA_Stock UK'!AG245),('TRA_VEff EU28'!AG245*'TRA_Vkm EU28'!AG245-'TRA_VEff UK'!AG245*'TRA_Vkm UK'!AG245)/('TRA_Vkm EU28'!AG245-'TRA_Vkm UK'!AG245)),0)</f>
        <v>12544.486771539963</v>
      </c>
      <c r="AH245" s="102">
        <f>IFERROR(IFERROR(('TRA_VEff EU28'!AH245*'TRA_Stock EU28'!AH245-'TRA_VEff UK'!AH245*'TRA_Stock UK'!AH245)/('TRA_Stock EU28'!AH245-'TRA_Stock UK'!AH245),('TRA_VEff EU28'!AH245*'TRA_Vkm EU28'!AH245-'TRA_VEff UK'!AH245*'TRA_Vkm UK'!AH245)/('TRA_Vkm EU28'!AH245-'TRA_Vkm UK'!AH245)),0)</f>
        <v>12514.421263831384</v>
      </c>
      <c r="AI245" s="102">
        <f>IFERROR(IFERROR(('TRA_VEff EU28'!AI245*'TRA_Stock EU28'!AI245-'TRA_VEff UK'!AI245*'TRA_Stock UK'!AI245)/('TRA_Stock EU28'!AI245-'TRA_Stock UK'!AI245),('TRA_VEff EU28'!AI245*'TRA_Vkm EU28'!AI245-'TRA_VEff UK'!AI245*'TRA_Vkm UK'!AI245)/('TRA_Vkm EU28'!AI245-'TRA_Vkm UK'!AI245)),0)</f>
        <v>12485.236137888265</v>
      </c>
      <c r="AJ245" s="102">
        <f>IFERROR(IFERROR(('TRA_VEff EU28'!AJ245*'TRA_Stock EU28'!AJ245-'TRA_VEff UK'!AJ245*'TRA_Stock UK'!AJ245)/('TRA_Stock EU28'!AJ245-'TRA_Stock UK'!AJ245),('TRA_VEff EU28'!AJ245*'TRA_Vkm EU28'!AJ245-'TRA_VEff UK'!AJ245*'TRA_Vkm UK'!AJ245)/('TRA_Vkm EU28'!AJ245-'TRA_Vkm UK'!AJ245)),0)</f>
        <v>12457.768220564614</v>
      </c>
      <c r="AK245" s="102">
        <f>IFERROR(IFERROR(('TRA_VEff EU28'!AK245*'TRA_Stock EU28'!AK245-'TRA_VEff UK'!AK245*'TRA_Stock UK'!AK245)/('TRA_Stock EU28'!AK245-'TRA_Stock UK'!AK245),('TRA_VEff EU28'!AK245*'TRA_Vkm EU28'!AK245-'TRA_VEff UK'!AK245*'TRA_Vkm UK'!AK245)/('TRA_Vkm EU28'!AK245-'TRA_Vkm UK'!AK245)),0)</f>
        <v>12426.221096613581</v>
      </c>
      <c r="AL245" s="102">
        <f>IFERROR(IFERROR(('TRA_VEff EU28'!AL245*'TRA_Stock EU28'!AL245-'TRA_VEff UK'!AL245*'TRA_Stock UK'!AL245)/('TRA_Stock EU28'!AL245-'TRA_Stock UK'!AL245),('TRA_VEff EU28'!AL245*'TRA_Vkm EU28'!AL245-'TRA_VEff UK'!AL245*'TRA_Vkm UK'!AL245)/('TRA_Vkm EU28'!AL245-'TRA_Vkm UK'!AL245)),0)</f>
        <v>12394.877483865594</v>
      </c>
      <c r="AM245" s="102">
        <f>IFERROR(IFERROR(('TRA_VEff EU28'!AM245*'TRA_Stock EU28'!AM245-'TRA_VEff UK'!AM245*'TRA_Stock UK'!AM245)/('TRA_Stock EU28'!AM245-'TRA_Stock UK'!AM245),('TRA_VEff EU28'!AM245*'TRA_Vkm EU28'!AM245-'TRA_VEff UK'!AM245*'TRA_Vkm UK'!AM245)/('TRA_Vkm EU28'!AM245-'TRA_Vkm UK'!AM245)),0)</f>
        <v>12362.041845105534</v>
      </c>
      <c r="AN245" s="102">
        <f>IFERROR(IFERROR(('TRA_VEff EU28'!AN245*'TRA_Stock EU28'!AN245-'TRA_VEff UK'!AN245*'TRA_Stock UK'!AN245)/('TRA_Stock EU28'!AN245-'TRA_Stock UK'!AN245),('TRA_VEff EU28'!AN245*'TRA_Vkm EU28'!AN245-'TRA_VEff UK'!AN245*'TRA_Vkm UK'!AN245)/('TRA_Vkm EU28'!AN245-'TRA_Vkm UK'!AN245)),0)</f>
        <v>12332.584989771607</v>
      </c>
      <c r="AO245" s="102">
        <f>IFERROR(IFERROR(('TRA_VEff EU28'!AO245*'TRA_Stock EU28'!AO245-'TRA_VEff UK'!AO245*'TRA_Stock UK'!AO245)/('TRA_Stock EU28'!AO245-'TRA_Stock UK'!AO245),('TRA_VEff EU28'!AO245*'TRA_Vkm EU28'!AO245-'TRA_VEff UK'!AO245*'TRA_Vkm UK'!AO245)/('TRA_Vkm EU28'!AO245-'TRA_Vkm UK'!AO245)),0)</f>
        <v>12298.753293695987</v>
      </c>
      <c r="AP245" s="102">
        <f>IFERROR(IFERROR(('TRA_VEff EU28'!AP245*'TRA_Stock EU28'!AP245-'TRA_VEff UK'!AP245*'TRA_Stock UK'!AP245)/('TRA_Stock EU28'!AP245-'TRA_Stock UK'!AP245),('TRA_VEff EU28'!AP245*'TRA_Vkm EU28'!AP245-'TRA_VEff UK'!AP245*'TRA_Vkm UK'!AP245)/('TRA_Vkm EU28'!AP245-'TRA_Vkm UK'!AP245)),0)</f>
        <v>12258.281257661389</v>
      </c>
      <c r="AQ245" s="102">
        <f>IFERROR(IFERROR(('TRA_VEff EU28'!AQ245*'TRA_Stock EU28'!AQ245-'TRA_VEff UK'!AQ245*'TRA_Stock UK'!AQ245)/('TRA_Stock EU28'!AQ245-'TRA_Stock UK'!AQ245),('TRA_VEff EU28'!AQ245*'TRA_Vkm EU28'!AQ245-'TRA_VEff UK'!AQ245*'TRA_Vkm UK'!AQ245)/('TRA_Vkm EU28'!AQ245-'TRA_Vkm UK'!AQ245)),0)</f>
        <v>12222.923014664493</v>
      </c>
      <c r="AR245" s="102">
        <f>IFERROR(IFERROR(('TRA_VEff EU28'!AR245*'TRA_Stock EU28'!AR245-'TRA_VEff UK'!AR245*'TRA_Stock UK'!AR245)/('TRA_Stock EU28'!AR245-'TRA_Stock UK'!AR245),('TRA_VEff EU28'!AR245*'TRA_Vkm EU28'!AR245-'TRA_VEff UK'!AR245*'TRA_Vkm UK'!AR245)/('TRA_Vkm EU28'!AR245-'TRA_Vkm UK'!AR245)),0)</f>
        <v>12182.123013468756</v>
      </c>
      <c r="AS245" s="102">
        <f>IFERROR(IFERROR(('TRA_VEff EU28'!AS245*'TRA_Stock EU28'!AS245-'TRA_VEff UK'!AS245*'TRA_Stock UK'!AS245)/('TRA_Stock EU28'!AS245-'TRA_Stock UK'!AS245),('TRA_VEff EU28'!AS245*'TRA_Vkm EU28'!AS245-'TRA_VEff UK'!AS245*'TRA_Vkm UK'!AS245)/('TRA_Vkm EU28'!AS245-'TRA_Vkm UK'!AS245)),0)</f>
        <v>12138.98378596072</v>
      </c>
      <c r="AT245" s="102">
        <f>IFERROR(IFERROR(('TRA_VEff EU28'!AT245*'TRA_Stock EU28'!AT245-'TRA_VEff UK'!AT245*'TRA_Stock UK'!AT245)/('TRA_Stock EU28'!AT245-'TRA_Stock UK'!AT245),('TRA_VEff EU28'!AT245*'TRA_Vkm EU28'!AT245-'TRA_VEff UK'!AT245*'TRA_Vkm UK'!AT245)/('TRA_Vkm EU28'!AT245-'TRA_Vkm UK'!AT245)),0)</f>
        <v>12049.297791159899</v>
      </c>
      <c r="AU245" s="102">
        <f>IFERROR(IFERROR(('TRA_VEff EU28'!AU245*'TRA_Stock EU28'!AU245-'TRA_VEff UK'!AU245*'TRA_Stock UK'!AU245)/('TRA_Stock EU28'!AU245-'TRA_Stock UK'!AU245),('TRA_VEff EU28'!AU245*'TRA_Vkm EU28'!AU245-'TRA_VEff UK'!AU245*'TRA_Vkm UK'!AU245)/('TRA_Vkm EU28'!AU245-'TRA_Vkm UK'!AU245)),0)</f>
        <v>11997.818828814517</v>
      </c>
      <c r="AV245" s="102">
        <f>IFERROR(IFERROR(('TRA_VEff EU28'!AV245*'TRA_Stock EU28'!AV245-'TRA_VEff UK'!AV245*'TRA_Stock UK'!AV245)/('TRA_Stock EU28'!AV245-'TRA_Stock UK'!AV245),('TRA_VEff EU28'!AV245*'TRA_Vkm EU28'!AV245-'TRA_VEff UK'!AV245*'TRA_Vkm UK'!AV245)/('TRA_Vkm EU28'!AV245-'TRA_Vkm UK'!AV245)),0)</f>
        <v>11955.459652654918</v>
      </c>
      <c r="AW245" s="102">
        <f>IFERROR(IFERROR(('TRA_VEff EU28'!AW245*'TRA_Stock EU28'!AW245-'TRA_VEff UK'!AW245*'TRA_Stock UK'!AW245)/('TRA_Stock EU28'!AW245-'TRA_Stock UK'!AW245),('TRA_VEff EU28'!AW245*'TRA_Vkm EU28'!AW245-'TRA_VEff UK'!AW245*'TRA_Vkm UK'!AW245)/('TRA_Vkm EU28'!AW245-'TRA_Vkm UK'!AW245)),0)</f>
        <v>11906.407852174887</v>
      </c>
      <c r="AX245" s="102">
        <f>IFERROR(IFERROR(('TRA_VEff EU28'!AX245*'TRA_Stock EU28'!AX245-'TRA_VEff UK'!AX245*'TRA_Stock UK'!AX245)/('TRA_Stock EU28'!AX245-'TRA_Stock UK'!AX245),('TRA_VEff EU28'!AX245*'TRA_Vkm EU28'!AX245-'TRA_VEff UK'!AX245*'TRA_Vkm UK'!AX245)/('TRA_Vkm EU28'!AX245-'TRA_Vkm UK'!AX245)),0)</f>
        <v>11854.95333448265</v>
      </c>
      <c r="AY245" s="102">
        <f>IFERROR(IFERROR(('TRA_VEff EU28'!AY245*'TRA_Stock EU28'!AY245-'TRA_VEff UK'!AY245*'TRA_Stock UK'!AY245)/('TRA_Stock EU28'!AY245-'TRA_Stock UK'!AY245),('TRA_VEff EU28'!AY245*'TRA_Vkm EU28'!AY245-'TRA_VEff UK'!AY245*'TRA_Vkm UK'!AY245)/('TRA_Vkm EU28'!AY245-'TRA_Vkm UK'!AY245)),0)</f>
        <v>11811.957555284002</v>
      </c>
      <c r="AZ245" s="102">
        <f>IFERROR(IFERROR(('TRA_VEff EU28'!AZ245*'TRA_Stock EU28'!AZ245-'TRA_VEff UK'!AZ245*'TRA_Stock UK'!AZ245)/('TRA_Stock EU28'!AZ245-'TRA_Stock UK'!AZ245),('TRA_VEff EU28'!AZ245*'TRA_Vkm EU28'!AZ245-'TRA_VEff UK'!AZ245*'TRA_Vkm UK'!AZ245)/('TRA_Vkm EU28'!AZ245-'TRA_Vkm UK'!AZ245)),0)</f>
        <v>11765.021922719707</v>
      </c>
    </row>
    <row r="246" spans="1:52">
      <c r="A246" s="109" t="s">
        <v>161</v>
      </c>
      <c r="B246" s="90">
        <f>IFERROR(IFERROR(('TRA_VEff EU28'!B246*'TRA_Stock EU28'!B246-'TRA_VEff UK'!B246*'TRA_Stock UK'!B246)/('TRA_Stock EU28'!B246-'TRA_Stock UK'!B246),('TRA_VEff EU28'!B246*'TRA_Vkm EU28'!B246-'TRA_VEff UK'!B246*'TRA_Vkm UK'!B246)/('TRA_Vkm EU28'!B246-'TRA_Vkm UK'!B246)),0)</f>
        <v>15033.362191040864</v>
      </c>
      <c r="C246" s="90">
        <f>IFERROR(IFERROR(('TRA_VEff EU28'!C246*'TRA_Stock EU28'!C246-'TRA_VEff UK'!C246*'TRA_Stock UK'!C246)/('TRA_Stock EU28'!C246-'TRA_Stock UK'!C246),('TRA_VEff EU28'!C246*'TRA_Vkm EU28'!C246-'TRA_VEff UK'!C246*'TRA_Vkm UK'!C246)/('TRA_Vkm EU28'!C246-'TRA_Vkm UK'!C246)),0)</f>
        <v>14874.275622137779</v>
      </c>
      <c r="D246" s="90">
        <f>IFERROR(IFERROR(('TRA_VEff EU28'!D246*'TRA_Stock EU28'!D246-'TRA_VEff UK'!D246*'TRA_Stock UK'!D246)/('TRA_Stock EU28'!D246-'TRA_Stock UK'!D246),('TRA_VEff EU28'!D246*'TRA_Vkm EU28'!D246-'TRA_VEff UK'!D246*'TRA_Vkm UK'!D246)/('TRA_Vkm EU28'!D246-'TRA_Vkm UK'!D246)),0)</f>
        <v>14719.19448094502</v>
      </c>
      <c r="E246" s="90">
        <f>IFERROR(IFERROR(('TRA_VEff EU28'!E246*'TRA_Stock EU28'!E246-'TRA_VEff UK'!E246*'TRA_Stock UK'!E246)/('TRA_Stock EU28'!E246-'TRA_Stock UK'!E246),('TRA_VEff EU28'!E246*'TRA_Vkm EU28'!E246-'TRA_VEff UK'!E246*'TRA_Vkm UK'!E246)/('TRA_Vkm EU28'!E246-'TRA_Vkm UK'!E246)),0)</f>
        <v>14584.43095008274</v>
      </c>
      <c r="F246" s="90">
        <f>IFERROR(IFERROR(('TRA_VEff EU28'!F246*'TRA_Stock EU28'!F246-'TRA_VEff UK'!F246*'TRA_Stock UK'!F246)/('TRA_Stock EU28'!F246-'TRA_Stock UK'!F246),('TRA_VEff EU28'!F246*'TRA_Vkm EU28'!F246-'TRA_VEff UK'!F246*'TRA_Vkm UK'!F246)/('TRA_Vkm EU28'!F246-'TRA_Vkm UK'!F246)),0)</f>
        <v>14439.089413859769</v>
      </c>
      <c r="G246" s="90">
        <f>IFERROR(IFERROR(('TRA_VEff EU28'!G246*'TRA_Stock EU28'!G246-'TRA_VEff UK'!G246*'TRA_Stock UK'!G246)/('TRA_Stock EU28'!G246-'TRA_Stock UK'!G246),('TRA_VEff EU28'!G246*'TRA_Vkm EU28'!G246-'TRA_VEff UK'!G246*'TRA_Vkm UK'!G246)/('TRA_Vkm EU28'!G246-'TRA_Vkm UK'!G246)),0)</f>
        <v>14289.652651547187</v>
      </c>
      <c r="H246" s="90">
        <f>IFERROR(IFERROR(('TRA_VEff EU28'!H246*'TRA_Stock EU28'!H246-'TRA_VEff UK'!H246*'TRA_Stock UK'!H246)/('TRA_Stock EU28'!H246-'TRA_Stock UK'!H246),('TRA_VEff EU28'!H246*'TRA_Vkm EU28'!H246-'TRA_VEff UK'!H246*'TRA_Vkm UK'!H246)/('TRA_Vkm EU28'!H246-'TRA_Vkm UK'!H246)),0)</f>
        <v>14140.69558148621</v>
      </c>
      <c r="I246" s="90">
        <f>IFERROR(IFERROR(('TRA_VEff EU28'!I246*'TRA_Stock EU28'!I246-'TRA_VEff UK'!I246*'TRA_Stock UK'!I246)/('TRA_Stock EU28'!I246-'TRA_Stock UK'!I246),('TRA_VEff EU28'!I246*'TRA_Vkm EU28'!I246-'TRA_VEff UK'!I246*'TRA_Vkm UK'!I246)/('TRA_Vkm EU28'!I246-'TRA_Vkm UK'!I246)),0)</f>
        <v>13994.267654331106</v>
      </c>
      <c r="J246" s="90">
        <f>IFERROR(IFERROR(('TRA_VEff EU28'!J246*'TRA_Stock EU28'!J246-'TRA_VEff UK'!J246*'TRA_Stock UK'!J246)/('TRA_Stock EU28'!J246-'TRA_Stock UK'!J246),('TRA_VEff EU28'!J246*'TRA_Vkm EU28'!J246-'TRA_VEff UK'!J246*'TRA_Vkm UK'!J246)/('TRA_Vkm EU28'!J246-'TRA_Vkm UK'!J246)),0)</f>
        <v>13858.446576717883</v>
      </c>
      <c r="K246" s="90">
        <f>IFERROR(IFERROR(('TRA_VEff EU28'!K246*'TRA_Stock EU28'!K246-'TRA_VEff UK'!K246*'TRA_Stock UK'!K246)/('TRA_Stock EU28'!K246-'TRA_Stock UK'!K246),('TRA_VEff EU28'!K246*'TRA_Vkm EU28'!K246-'TRA_VEff UK'!K246*'TRA_Vkm UK'!K246)/('TRA_Vkm EU28'!K246-'TRA_Vkm UK'!K246)),0)</f>
        <v>13739.909852832001</v>
      </c>
      <c r="L246" s="90">
        <f>IFERROR(IFERROR(('TRA_VEff EU28'!L246*'TRA_Stock EU28'!L246-'TRA_VEff UK'!L246*'TRA_Stock UK'!L246)/('TRA_Stock EU28'!L246-'TRA_Stock UK'!L246),('TRA_VEff EU28'!L246*'TRA_Vkm EU28'!L246-'TRA_VEff UK'!L246*'TRA_Vkm UK'!L246)/('TRA_Vkm EU28'!L246-'TRA_Vkm UK'!L246)),0)</f>
        <v>13587.744041936508</v>
      </c>
      <c r="M246" s="90">
        <f>IFERROR(IFERROR(('TRA_VEff EU28'!M246*'TRA_Stock EU28'!M246-'TRA_VEff UK'!M246*'TRA_Stock UK'!M246)/('TRA_Stock EU28'!M246-'TRA_Stock UK'!M246),('TRA_VEff EU28'!M246*'TRA_Vkm EU28'!M246-'TRA_VEff UK'!M246*'TRA_Vkm UK'!M246)/('TRA_Vkm EU28'!M246-'TRA_Vkm UK'!M246)),0)</f>
        <v>13432.065788560918</v>
      </c>
      <c r="N246" s="90">
        <f>IFERROR(IFERROR(('TRA_VEff EU28'!N246*'TRA_Stock EU28'!N246-'TRA_VEff UK'!N246*'TRA_Stock UK'!N246)/('TRA_Stock EU28'!N246-'TRA_Stock UK'!N246),('TRA_VEff EU28'!N246*'TRA_Vkm EU28'!N246-'TRA_VEff UK'!N246*'TRA_Vkm UK'!N246)/('TRA_Vkm EU28'!N246-'TRA_Vkm UK'!N246)),0)</f>
        <v>13302.354684749673</v>
      </c>
      <c r="O246" s="90">
        <f>IFERROR(IFERROR(('TRA_VEff EU28'!O246*'TRA_Stock EU28'!O246-'TRA_VEff UK'!O246*'TRA_Stock UK'!O246)/('TRA_Stock EU28'!O246-'TRA_Stock UK'!O246),('TRA_VEff EU28'!O246*'TRA_Vkm EU28'!O246-'TRA_VEff UK'!O246*'TRA_Vkm UK'!O246)/('TRA_Vkm EU28'!O246-'TRA_Vkm UK'!O246)),0)</f>
        <v>13161.646519306425</v>
      </c>
      <c r="P246" s="90">
        <f>IFERROR(IFERROR(('TRA_VEff EU28'!P246*'TRA_Stock EU28'!P246-'TRA_VEff UK'!P246*'TRA_Stock UK'!P246)/('TRA_Stock EU28'!P246-'TRA_Stock UK'!P246),('TRA_VEff EU28'!P246*'TRA_Vkm EU28'!P246-'TRA_VEff UK'!P246*'TRA_Vkm UK'!P246)/('TRA_Vkm EU28'!P246-'TRA_Vkm UK'!P246)),0)</f>
        <v>13020.14961649549</v>
      </c>
      <c r="Q246" s="90">
        <f>IFERROR(IFERROR(('TRA_VEff EU28'!Q246*'TRA_Stock EU28'!Q246-'TRA_VEff UK'!Q246*'TRA_Stock UK'!Q246)/('TRA_Stock EU28'!Q246-'TRA_Stock UK'!Q246),('TRA_VEff EU28'!Q246*'TRA_Vkm EU28'!Q246-'TRA_VEff UK'!Q246*'TRA_Vkm UK'!Q246)/('TRA_Vkm EU28'!Q246-'TRA_Vkm UK'!Q246)),0)</f>
        <v>12882.657513018539</v>
      </c>
      <c r="R246" s="90">
        <f>IFERROR(IFERROR(('TRA_VEff EU28'!R246*'TRA_Stock EU28'!R246-'TRA_VEff UK'!R246*'TRA_Stock UK'!R246)/('TRA_Stock EU28'!R246-'TRA_Stock UK'!R246),('TRA_VEff EU28'!R246*'TRA_Vkm EU28'!R246-'TRA_VEff UK'!R246*'TRA_Vkm UK'!R246)/('TRA_Vkm EU28'!R246-'TRA_Vkm UK'!R246)),0)</f>
        <v>12871.307126706704</v>
      </c>
      <c r="S246" s="90">
        <f>IFERROR(IFERROR(('TRA_VEff EU28'!S246*'TRA_Stock EU28'!S246-'TRA_VEff UK'!S246*'TRA_Stock UK'!S246)/('TRA_Stock EU28'!S246-'TRA_Stock UK'!S246),('TRA_VEff EU28'!S246*'TRA_Vkm EU28'!S246-'TRA_VEff UK'!S246*'TRA_Vkm UK'!S246)/('TRA_Vkm EU28'!S246-'TRA_Vkm UK'!S246)),0)</f>
        <v>12856.931907567054</v>
      </c>
      <c r="T246" s="90">
        <f>IFERROR(IFERROR(('TRA_VEff EU28'!T246*'TRA_Stock EU28'!T246-'TRA_VEff UK'!T246*'TRA_Stock UK'!T246)/('TRA_Stock EU28'!T246-'TRA_Stock UK'!T246),('TRA_VEff EU28'!T246*'TRA_Vkm EU28'!T246-'TRA_VEff UK'!T246*'TRA_Vkm UK'!T246)/('TRA_Vkm EU28'!T246-'TRA_Vkm UK'!T246)),0)</f>
        <v>12840.738035056102</v>
      </c>
      <c r="U246" s="90">
        <f>IFERROR(IFERROR(('TRA_VEff EU28'!U246*'TRA_Stock EU28'!U246-'TRA_VEff UK'!U246*'TRA_Stock UK'!U246)/('TRA_Stock EU28'!U246-'TRA_Stock UK'!U246),('TRA_VEff EU28'!U246*'TRA_Vkm EU28'!U246-'TRA_VEff UK'!U246*'TRA_Vkm UK'!U246)/('TRA_Vkm EU28'!U246-'TRA_Vkm UK'!U246)),0)</f>
        <v>12823.726693826027</v>
      </c>
      <c r="V246" s="90">
        <f>IFERROR(IFERROR(('TRA_VEff EU28'!V246*'TRA_Stock EU28'!V246-'TRA_VEff UK'!V246*'TRA_Stock UK'!V246)/('TRA_Stock EU28'!V246-'TRA_Stock UK'!V246),('TRA_VEff EU28'!V246*'TRA_Vkm EU28'!V246-'TRA_VEff UK'!V246*'TRA_Vkm UK'!V246)/('TRA_Vkm EU28'!V246-'TRA_Vkm UK'!V246)),0)</f>
        <v>12805.174915021405</v>
      </c>
      <c r="W246" s="90">
        <f>IFERROR(IFERROR(('TRA_VEff EU28'!W246*'TRA_Stock EU28'!W246-'TRA_VEff UK'!W246*'TRA_Stock UK'!W246)/('TRA_Stock EU28'!W246-'TRA_Stock UK'!W246),('TRA_VEff EU28'!W246*'TRA_Vkm EU28'!W246-'TRA_VEff UK'!W246*'TRA_Vkm UK'!W246)/('TRA_Vkm EU28'!W246-'TRA_Vkm UK'!W246)),0)</f>
        <v>12786.084517191563</v>
      </c>
      <c r="X246" s="90">
        <f>IFERROR(IFERROR(('TRA_VEff EU28'!X246*'TRA_Stock EU28'!X246-'TRA_VEff UK'!X246*'TRA_Stock UK'!X246)/('TRA_Stock EU28'!X246-'TRA_Stock UK'!X246),('TRA_VEff EU28'!X246*'TRA_Vkm EU28'!X246-'TRA_VEff UK'!X246*'TRA_Vkm UK'!X246)/('TRA_Vkm EU28'!X246-'TRA_Vkm UK'!X246)),0)</f>
        <v>12765.832014670774</v>
      </c>
      <c r="Y246" s="90">
        <f>IFERROR(IFERROR(('TRA_VEff EU28'!Y246*'TRA_Stock EU28'!Y246-'TRA_VEff UK'!Y246*'TRA_Stock UK'!Y246)/('TRA_Stock EU28'!Y246-'TRA_Stock UK'!Y246),('TRA_VEff EU28'!Y246*'TRA_Vkm EU28'!Y246-'TRA_VEff UK'!Y246*'TRA_Vkm UK'!Y246)/('TRA_Vkm EU28'!Y246-'TRA_Vkm UK'!Y246)),0)</f>
        <v>12743.310229999854</v>
      </c>
      <c r="Z246" s="90">
        <f>IFERROR(IFERROR(('TRA_VEff EU28'!Z246*'TRA_Stock EU28'!Z246-'TRA_VEff UK'!Z246*'TRA_Stock UK'!Z246)/('TRA_Stock EU28'!Z246-'TRA_Stock UK'!Z246),('TRA_VEff EU28'!Z246*'TRA_Vkm EU28'!Z246-'TRA_VEff UK'!Z246*'TRA_Vkm UK'!Z246)/('TRA_Vkm EU28'!Z246-'TRA_Vkm UK'!Z246)),0)</f>
        <v>12720.608352857977</v>
      </c>
      <c r="AA246" s="90">
        <f>IFERROR(IFERROR(('TRA_VEff EU28'!AA246*'TRA_Stock EU28'!AA246-'TRA_VEff UK'!AA246*'TRA_Stock UK'!AA246)/('TRA_Stock EU28'!AA246-'TRA_Stock UK'!AA246),('TRA_VEff EU28'!AA246*'TRA_Vkm EU28'!AA246-'TRA_VEff UK'!AA246*'TRA_Vkm UK'!AA246)/('TRA_Vkm EU28'!AA246-'TRA_Vkm UK'!AA246)),0)</f>
        <v>12696.949469866207</v>
      </c>
      <c r="AB246" s="90">
        <f>IFERROR(IFERROR(('TRA_VEff EU28'!AB246*'TRA_Stock EU28'!AB246-'TRA_VEff UK'!AB246*'TRA_Stock UK'!AB246)/('TRA_Stock EU28'!AB246-'TRA_Stock UK'!AB246),('TRA_VEff EU28'!AB246*'TRA_Vkm EU28'!AB246-'TRA_VEff UK'!AB246*'TRA_Vkm UK'!AB246)/('TRA_Vkm EU28'!AB246-'TRA_Vkm UK'!AB246)),0)</f>
        <v>12672.431847687791</v>
      </c>
      <c r="AC246" s="90">
        <f>IFERROR(IFERROR(('TRA_VEff EU28'!AC246*'TRA_Stock EU28'!AC246-'TRA_VEff UK'!AC246*'TRA_Stock UK'!AC246)/('TRA_Stock EU28'!AC246-'TRA_Stock UK'!AC246),('TRA_VEff EU28'!AC246*'TRA_Vkm EU28'!AC246-'TRA_VEff UK'!AC246*'TRA_Vkm UK'!AC246)/('TRA_Vkm EU28'!AC246-'TRA_Vkm UK'!AC246)),0)</f>
        <v>12648.258326391424</v>
      </c>
      <c r="AD246" s="90">
        <f>IFERROR(IFERROR(('TRA_VEff EU28'!AD246*'TRA_Stock EU28'!AD246-'TRA_VEff UK'!AD246*'TRA_Stock UK'!AD246)/('TRA_Stock EU28'!AD246-'TRA_Stock UK'!AD246),('TRA_VEff EU28'!AD246*'TRA_Vkm EU28'!AD246-'TRA_VEff UK'!AD246*'TRA_Vkm UK'!AD246)/('TRA_Vkm EU28'!AD246-'TRA_Vkm UK'!AD246)),0)</f>
        <v>12624.518333082948</v>
      </c>
      <c r="AE246" s="90">
        <f>IFERROR(IFERROR(('TRA_VEff EU28'!AE246*'TRA_Stock EU28'!AE246-'TRA_VEff UK'!AE246*'TRA_Stock UK'!AE246)/('TRA_Stock EU28'!AE246-'TRA_Stock UK'!AE246),('TRA_VEff EU28'!AE246*'TRA_Vkm EU28'!AE246-'TRA_VEff UK'!AE246*'TRA_Vkm UK'!AE246)/('TRA_Vkm EU28'!AE246-'TRA_Vkm UK'!AE246)),0)</f>
        <v>12598.312376792852</v>
      </c>
      <c r="AF246" s="90">
        <f>IFERROR(IFERROR(('TRA_VEff EU28'!AF246*'TRA_Stock EU28'!AF246-'TRA_VEff UK'!AF246*'TRA_Stock UK'!AF246)/('TRA_Stock EU28'!AF246-'TRA_Stock UK'!AF246),('TRA_VEff EU28'!AF246*'TRA_Vkm EU28'!AF246-'TRA_VEff UK'!AF246*'TRA_Vkm UK'!AF246)/('TRA_Vkm EU28'!AF246-'TRA_Vkm UK'!AF246)),0)</f>
        <v>12572.008826341211</v>
      </c>
      <c r="AG246" s="90">
        <f>IFERROR(IFERROR(('TRA_VEff EU28'!AG246*'TRA_Stock EU28'!AG246-'TRA_VEff UK'!AG246*'TRA_Stock UK'!AG246)/('TRA_Stock EU28'!AG246-'TRA_Stock UK'!AG246),('TRA_VEff EU28'!AG246*'TRA_Vkm EU28'!AG246-'TRA_VEff UK'!AG246*'TRA_Vkm UK'!AG246)/('TRA_Vkm EU28'!AG246-'TRA_Vkm UK'!AG246)),0)</f>
        <v>12544.882433722079</v>
      </c>
      <c r="AH246" s="90">
        <f>IFERROR(IFERROR(('TRA_VEff EU28'!AH246*'TRA_Stock EU28'!AH246-'TRA_VEff UK'!AH246*'TRA_Stock UK'!AH246)/('TRA_Stock EU28'!AH246-'TRA_Stock UK'!AH246),('TRA_VEff EU28'!AH246*'TRA_Vkm EU28'!AH246-'TRA_VEff UK'!AH246*'TRA_Vkm UK'!AH246)/('TRA_Vkm EU28'!AH246-'TRA_Vkm UK'!AH246)),0)</f>
        <v>12514.839117050202</v>
      </c>
      <c r="AI246" s="90">
        <f>IFERROR(IFERROR(('TRA_VEff EU28'!AI246*'TRA_Stock EU28'!AI246-'TRA_VEff UK'!AI246*'TRA_Stock UK'!AI246)/('TRA_Stock EU28'!AI246-'TRA_Stock UK'!AI246),('TRA_VEff EU28'!AI246*'TRA_Vkm EU28'!AI246-'TRA_VEff UK'!AI246*'TRA_Vkm UK'!AI246)/('TRA_Vkm EU28'!AI246-'TRA_Vkm UK'!AI246)),0)</f>
        <v>12485.675916054821</v>
      </c>
      <c r="AJ246" s="90">
        <f>IFERROR(IFERROR(('TRA_VEff EU28'!AJ246*'TRA_Stock EU28'!AJ246-'TRA_VEff UK'!AJ246*'TRA_Stock UK'!AJ246)/('TRA_Stock EU28'!AJ246-'TRA_Stock UK'!AJ246),('TRA_VEff EU28'!AJ246*'TRA_Vkm EU28'!AJ246-'TRA_VEff UK'!AJ246*'TRA_Vkm UK'!AJ246)/('TRA_Vkm EU28'!AJ246-'TRA_Vkm UK'!AJ246)),0)</f>
        <v>12458.226348141616</v>
      </c>
      <c r="AK246" s="90">
        <f>IFERROR(IFERROR(('TRA_VEff EU28'!AK246*'TRA_Stock EU28'!AK246-'TRA_VEff UK'!AK246*'TRA_Stock UK'!AK246)/('TRA_Stock EU28'!AK246-'TRA_Stock UK'!AK246),('TRA_VEff EU28'!AK246*'TRA_Vkm EU28'!AK246-'TRA_VEff UK'!AK246*'TRA_Vkm UK'!AK246)/('TRA_Vkm EU28'!AK246-'TRA_Vkm UK'!AK246)),0)</f>
        <v>12426.700038226487</v>
      </c>
      <c r="AL246" s="90">
        <f>IFERROR(IFERROR(('TRA_VEff EU28'!AL246*'TRA_Stock EU28'!AL246-'TRA_VEff UK'!AL246*'TRA_Stock UK'!AL246)/('TRA_Stock EU28'!AL246-'TRA_Stock UK'!AL246),('TRA_VEff EU28'!AL246*'TRA_Vkm EU28'!AL246-'TRA_VEff UK'!AL246*'TRA_Vkm UK'!AL246)/('TRA_Vkm EU28'!AL246-'TRA_Vkm UK'!AL246)),0)</f>
        <v>12395.375230103205</v>
      </c>
      <c r="AM246" s="90">
        <f>IFERROR(IFERROR(('TRA_VEff EU28'!AM246*'TRA_Stock EU28'!AM246-'TRA_VEff UK'!AM246*'TRA_Stock UK'!AM246)/('TRA_Stock EU28'!AM246-'TRA_Stock UK'!AM246),('TRA_VEff EU28'!AM246*'TRA_Vkm EU28'!AM246-'TRA_VEff UK'!AM246*'TRA_Vkm UK'!AM246)/('TRA_Vkm EU28'!AM246-'TRA_Vkm UK'!AM246)),0)</f>
        <v>12362.561179492937</v>
      </c>
      <c r="AN246" s="90">
        <f>IFERROR(IFERROR(('TRA_VEff EU28'!AN246*'TRA_Stock EU28'!AN246-'TRA_VEff UK'!AN246*'TRA_Stock UK'!AN246)/('TRA_Stock EU28'!AN246-'TRA_Stock UK'!AN246),('TRA_VEff EU28'!AN246*'TRA_Vkm EU28'!AN246-'TRA_VEff UK'!AN246*'TRA_Vkm UK'!AN246)/('TRA_Vkm EU28'!AN246-'TRA_Vkm UK'!AN246)),0)</f>
        <v>12333.123964099694</v>
      </c>
      <c r="AO246" s="90">
        <f>IFERROR(IFERROR(('TRA_VEff EU28'!AO246*'TRA_Stock EU28'!AO246-'TRA_VEff UK'!AO246*'TRA_Stock UK'!AO246)/('TRA_Stock EU28'!AO246-'TRA_Stock UK'!AO246),('TRA_VEff EU28'!AO246*'TRA_Vkm EU28'!AO246-'TRA_VEff UK'!AO246*'TRA_Vkm UK'!AO246)/('TRA_Vkm EU28'!AO246-'TRA_Vkm UK'!AO246)),0)</f>
        <v>12299.31566008132</v>
      </c>
      <c r="AP246" s="90">
        <f>IFERROR(IFERROR(('TRA_VEff EU28'!AP246*'TRA_Stock EU28'!AP246-'TRA_VEff UK'!AP246*'TRA_Stock UK'!AP246)/('TRA_Stock EU28'!AP246-'TRA_Stock UK'!AP246),('TRA_VEff EU28'!AP246*'TRA_Vkm EU28'!AP246-'TRA_VEff UK'!AP246*'TRA_Vkm UK'!AP246)/('TRA_Vkm EU28'!AP246-'TRA_Vkm UK'!AP246)),0)</f>
        <v>12258.870242482677</v>
      </c>
      <c r="AQ246" s="90">
        <f>IFERROR(IFERROR(('TRA_VEff EU28'!AQ246*'TRA_Stock EU28'!AQ246-'TRA_VEff UK'!AQ246*'TRA_Stock UK'!AQ246)/('TRA_Stock EU28'!AQ246-'TRA_Stock UK'!AQ246),('TRA_VEff EU28'!AQ246*'TRA_Vkm EU28'!AQ246-'TRA_VEff UK'!AQ246*'TRA_Vkm UK'!AQ246)/('TRA_Vkm EU28'!AQ246-'TRA_Vkm UK'!AQ246)),0)</f>
        <v>12223.536849960785</v>
      </c>
      <c r="AR246" s="90">
        <f>IFERROR(IFERROR(('TRA_VEff EU28'!AR246*'TRA_Stock EU28'!AR246-'TRA_VEff UK'!AR246*'TRA_Stock UK'!AR246)/('TRA_Stock EU28'!AR246-'TRA_Stock UK'!AR246),('TRA_VEff EU28'!AR246*'TRA_Vkm EU28'!AR246-'TRA_VEff UK'!AR246*'TRA_Vkm UK'!AR246)/('TRA_Vkm EU28'!AR246-'TRA_Vkm UK'!AR246)),0)</f>
        <v>12182.764503872133</v>
      </c>
      <c r="AS246" s="90">
        <f>IFERROR(IFERROR(('TRA_VEff EU28'!AS246*'TRA_Stock EU28'!AS246-'TRA_VEff UK'!AS246*'TRA_Stock UK'!AS246)/('TRA_Stock EU28'!AS246-'TRA_Stock UK'!AS246),('TRA_VEff EU28'!AS246*'TRA_Vkm EU28'!AS246-'TRA_VEff UK'!AS246*'TRA_Vkm UK'!AS246)/('TRA_Vkm EU28'!AS246-'TRA_Vkm UK'!AS246)),0)</f>
        <v>12139.660545339448</v>
      </c>
      <c r="AT246" s="90">
        <f>IFERROR(IFERROR(('TRA_VEff EU28'!AT246*'TRA_Stock EU28'!AT246-'TRA_VEff UK'!AT246*'TRA_Stock UK'!AT246)/('TRA_Stock EU28'!AT246-'TRA_Stock UK'!AT246),('TRA_VEff EU28'!AT246*'TRA_Vkm EU28'!AT246-'TRA_VEff UK'!AT246*'TRA_Vkm UK'!AT246)/('TRA_Vkm EU28'!AT246-'TRA_Vkm UK'!AT246)),0)</f>
        <v>12050.030019272079</v>
      </c>
      <c r="AU246" s="90">
        <f>IFERROR(IFERROR(('TRA_VEff EU28'!AU246*'TRA_Stock EU28'!AU246-'TRA_VEff UK'!AU246*'TRA_Stock UK'!AU246)/('TRA_Stock EU28'!AU246-'TRA_Stock UK'!AU246),('TRA_VEff EU28'!AU246*'TRA_Vkm EU28'!AU246-'TRA_VEff UK'!AU246*'TRA_Vkm UK'!AU246)/('TRA_Vkm EU28'!AU246-'TRA_Vkm UK'!AU246)),0)</f>
        <v>11998.59405351938</v>
      </c>
      <c r="AV246" s="90">
        <f>IFERROR(IFERROR(('TRA_VEff EU28'!AV246*'TRA_Stock EU28'!AV246-'TRA_VEff UK'!AV246*'TRA_Stock UK'!AV246)/('TRA_Stock EU28'!AV246-'TRA_Stock UK'!AV246),('TRA_VEff EU28'!AV246*'TRA_Vkm EU28'!AV246-'TRA_VEff UK'!AV246*'TRA_Vkm UK'!AV246)/('TRA_Vkm EU28'!AV246-'TRA_Vkm UK'!AV246)),0)</f>
        <v>11956.276003594126</v>
      </c>
      <c r="AW246" s="90">
        <f>IFERROR(IFERROR(('TRA_VEff EU28'!AW246*'TRA_Stock EU28'!AW246-'TRA_VEff UK'!AW246*'TRA_Stock UK'!AW246)/('TRA_Stock EU28'!AW246-'TRA_Stock UK'!AW246),('TRA_VEff EU28'!AW246*'TRA_Vkm EU28'!AW246-'TRA_VEff UK'!AW246*'TRA_Vkm UK'!AW246)/('TRA_Vkm EU28'!AW246-'TRA_Vkm UK'!AW246)),0)</f>
        <v>11907.275581610731</v>
      </c>
      <c r="AX246" s="90">
        <f>IFERROR(IFERROR(('TRA_VEff EU28'!AX246*'TRA_Stock EU28'!AX246-'TRA_VEff UK'!AX246*'TRA_Stock UK'!AX246)/('TRA_Stock EU28'!AX246-'TRA_Stock UK'!AX246),('TRA_VEff EU28'!AX246*'TRA_Vkm EU28'!AX246-'TRA_VEff UK'!AX246*'TRA_Vkm UK'!AX246)/('TRA_Vkm EU28'!AX246-'TRA_Vkm UK'!AX246)),0)</f>
        <v>11855.883400341889</v>
      </c>
      <c r="AY246" s="90">
        <f>IFERROR(IFERROR(('TRA_VEff EU28'!AY246*'TRA_Stock EU28'!AY246-'TRA_VEff UK'!AY246*'TRA_Stock UK'!AY246)/('TRA_Stock EU28'!AY246-'TRA_Stock UK'!AY246),('TRA_VEff EU28'!AY246*'TRA_Vkm EU28'!AY246-'TRA_VEff UK'!AY246*'TRA_Vkm UK'!AY246)/('TRA_Vkm EU28'!AY246-'TRA_Vkm UK'!AY246)),0)</f>
        <v>11812.95004514018</v>
      </c>
      <c r="AZ246" s="90">
        <f>IFERROR(IFERROR(('TRA_VEff EU28'!AZ246*'TRA_Stock EU28'!AZ246-'TRA_VEff UK'!AZ246*'TRA_Stock UK'!AZ246)/('TRA_Stock EU28'!AZ246-'TRA_Stock UK'!AZ246),('TRA_VEff EU28'!AZ246*'TRA_Vkm EU28'!AZ246-'TRA_VEff UK'!AZ246*'TRA_Vkm UK'!AZ246)/('TRA_Vkm EU28'!AZ246-'TRA_Vkm UK'!AZ246)),0)</f>
        <v>11766.094232411784</v>
      </c>
    </row>
    <row r="247" spans="1:52">
      <c r="A247" s="109" t="s">
        <v>162</v>
      </c>
      <c r="B247" s="90">
        <f>IFERROR(IFERROR(('TRA_VEff EU28'!B247*'TRA_Stock EU28'!B247-'TRA_VEff UK'!B247*'TRA_Stock UK'!B247)/('TRA_Stock EU28'!B247-'TRA_Stock UK'!B247),('TRA_VEff EU28'!B247*'TRA_Vkm EU28'!B247-'TRA_VEff UK'!B247*'TRA_Vkm UK'!B247)/('TRA_Vkm EU28'!B247-'TRA_Vkm UK'!B247)),0)</f>
        <v>0</v>
      </c>
      <c r="C247" s="90">
        <f>IFERROR(IFERROR(('TRA_VEff EU28'!C247*'TRA_Stock EU28'!C247-'TRA_VEff UK'!C247*'TRA_Stock UK'!C247)/('TRA_Stock EU28'!C247-'TRA_Stock UK'!C247),('TRA_VEff EU28'!C247*'TRA_Vkm EU28'!C247-'TRA_VEff UK'!C247*'TRA_Vkm UK'!C247)/('TRA_Vkm EU28'!C247-'TRA_Vkm UK'!C247)),0)</f>
        <v>0</v>
      </c>
      <c r="D247" s="90">
        <f>IFERROR(IFERROR(('TRA_VEff EU28'!D247*'TRA_Stock EU28'!D247-'TRA_VEff UK'!D247*'TRA_Stock UK'!D247)/('TRA_Stock EU28'!D247-'TRA_Stock UK'!D247),('TRA_VEff EU28'!D247*'TRA_Vkm EU28'!D247-'TRA_VEff UK'!D247*'TRA_Vkm UK'!D247)/('TRA_Vkm EU28'!D247-'TRA_Vkm UK'!D247)),0)</f>
        <v>0</v>
      </c>
      <c r="E247" s="90">
        <f>IFERROR(IFERROR(('TRA_VEff EU28'!E247*'TRA_Stock EU28'!E247-'TRA_VEff UK'!E247*'TRA_Stock UK'!E247)/('TRA_Stock EU28'!E247-'TRA_Stock UK'!E247),('TRA_VEff EU28'!E247*'TRA_Vkm EU28'!E247-'TRA_VEff UK'!E247*'TRA_Vkm UK'!E247)/('TRA_Vkm EU28'!E247-'TRA_Vkm UK'!E247)),0)</f>
        <v>0</v>
      </c>
      <c r="F247" s="90">
        <f>IFERROR(IFERROR(('TRA_VEff EU28'!F247*'TRA_Stock EU28'!F247-'TRA_VEff UK'!F247*'TRA_Stock UK'!F247)/('TRA_Stock EU28'!F247-'TRA_Stock UK'!F247),('TRA_VEff EU28'!F247*'TRA_Vkm EU28'!F247-'TRA_VEff UK'!F247*'TRA_Vkm UK'!F247)/('TRA_Vkm EU28'!F247-'TRA_Vkm UK'!F247)),0)</f>
        <v>0</v>
      </c>
      <c r="G247" s="90">
        <f>IFERROR(IFERROR(('TRA_VEff EU28'!G247*'TRA_Stock EU28'!G247-'TRA_VEff UK'!G247*'TRA_Stock UK'!G247)/('TRA_Stock EU28'!G247-'TRA_Stock UK'!G247),('TRA_VEff EU28'!G247*'TRA_Vkm EU28'!G247-'TRA_VEff UK'!G247*'TRA_Vkm UK'!G247)/('TRA_Vkm EU28'!G247-'TRA_Vkm UK'!G247)),0)</f>
        <v>0</v>
      </c>
      <c r="H247" s="90">
        <f>IFERROR(IFERROR(('TRA_VEff EU28'!H247*'TRA_Stock EU28'!H247-'TRA_VEff UK'!H247*'TRA_Stock UK'!H247)/('TRA_Stock EU28'!H247-'TRA_Stock UK'!H247),('TRA_VEff EU28'!H247*'TRA_Vkm EU28'!H247-'TRA_VEff UK'!H247*'TRA_Vkm UK'!H247)/('TRA_Vkm EU28'!H247-'TRA_Vkm UK'!H247)),0)</f>
        <v>0</v>
      </c>
      <c r="I247" s="90">
        <f>IFERROR(IFERROR(('TRA_VEff EU28'!I247*'TRA_Stock EU28'!I247-'TRA_VEff UK'!I247*'TRA_Stock UK'!I247)/('TRA_Stock EU28'!I247-'TRA_Stock UK'!I247),('TRA_VEff EU28'!I247*'TRA_Vkm EU28'!I247-'TRA_VEff UK'!I247*'TRA_Vkm UK'!I247)/('TRA_Vkm EU28'!I247-'TRA_Vkm UK'!I247)),0)</f>
        <v>0</v>
      </c>
      <c r="J247" s="90">
        <f>IFERROR(IFERROR(('TRA_VEff EU28'!J247*'TRA_Stock EU28'!J247-'TRA_VEff UK'!J247*'TRA_Stock UK'!J247)/('TRA_Stock EU28'!J247-'TRA_Stock UK'!J247),('TRA_VEff EU28'!J247*'TRA_Vkm EU28'!J247-'TRA_VEff UK'!J247*'TRA_Vkm UK'!J247)/('TRA_Vkm EU28'!J247-'TRA_Vkm UK'!J247)),0)</f>
        <v>0</v>
      </c>
      <c r="K247" s="90">
        <f>IFERROR(IFERROR(('TRA_VEff EU28'!K247*'TRA_Stock EU28'!K247-'TRA_VEff UK'!K247*'TRA_Stock UK'!K247)/('TRA_Stock EU28'!K247-'TRA_Stock UK'!K247),('TRA_VEff EU28'!K247*'TRA_Vkm EU28'!K247-'TRA_VEff UK'!K247*'TRA_Vkm UK'!K247)/('TRA_Vkm EU28'!K247-'TRA_Vkm UK'!K247)),0)</f>
        <v>0</v>
      </c>
      <c r="L247" s="90">
        <f>IFERROR(IFERROR(('TRA_VEff EU28'!L247*'TRA_Stock EU28'!L247-'TRA_VEff UK'!L247*'TRA_Stock UK'!L247)/('TRA_Stock EU28'!L247-'TRA_Stock UK'!L247),('TRA_VEff EU28'!L247*'TRA_Vkm EU28'!L247-'TRA_VEff UK'!L247*'TRA_Vkm UK'!L247)/('TRA_Vkm EU28'!L247-'TRA_Vkm UK'!L247)),0)</f>
        <v>0</v>
      </c>
      <c r="M247" s="90">
        <f>IFERROR(IFERROR(('TRA_VEff EU28'!M247*'TRA_Stock EU28'!M247-'TRA_VEff UK'!M247*'TRA_Stock UK'!M247)/('TRA_Stock EU28'!M247-'TRA_Stock UK'!M247),('TRA_VEff EU28'!M247*'TRA_Vkm EU28'!M247-'TRA_VEff UK'!M247*'TRA_Vkm UK'!M247)/('TRA_Vkm EU28'!M247-'TRA_Vkm UK'!M247)),0)</f>
        <v>0</v>
      </c>
      <c r="N247" s="90">
        <f>IFERROR(IFERROR(('TRA_VEff EU28'!N247*'TRA_Stock EU28'!N247-'TRA_VEff UK'!N247*'TRA_Stock UK'!N247)/('TRA_Stock EU28'!N247-'TRA_Stock UK'!N247),('TRA_VEff EU28'!N247*'TRA_Vkm EU28'!N247-'TRA_VEff UK'!N247*'TRA_Vkm UK'!N247)/('TRA_Vkm EU28'!N247-'TRA_Vkm UK'!N247)),0)</f>
        <v>0</v>
      </c>
      <c r="O247" s="90">
        <f>IFERROR(IFERROR(('TRA_VEff EU28'!O247*'TRA_Stock EU28'!O247-'TRA_VEff UK'!O247*'TRA_Stock UK'!O247)/('TRA_Stock EU28'!O247-'TRA_Stock UK'!O247),('TRA_VEff EU28'!O247*'TRA_Vkm EU28'!O247-'TRA_VEff UK'!O247*'TRA_Vkm UK'!O247)/('TRA_Vkm EU28'!O247-'TRA_Vkm UK'!O247)),0)</f>
        <v>0</v>
      </c>
      <c r="P247" s="90">
        <f>IFERROR(IFERROR(('TRA_VEff EU28'!P247*'TRA_Stock EU28'!P247-'TRA_VEff UK'!P247*'TRA_Stock UK'!P247)/('TRA_Stock EU28'!P247-'TRA_Stock UK'!P247),('TRA_VEff EU28'!P247*'TRA_Vkm EU28'!P247-'TRA_VEff UK'!P247*'TRA_Vkm UK'!P247)/('TRA_Vkm EU28'!P247-'TRA_Vkm UK'!P247)),0)</f>
        <v>0</v>
      </c>
      <c r="Q247" s="90">
        <f>IFERROR(IFERROR(('TRA_VEff EU28'!Q247*'TRA_Stock EU28'!Q247-'TRA_VEff UK'!Q247*'TRA_Stock UK'!Q247)/('TRA_Stock EU28'!Q247-'TRA_Stock UK'!Q247),('TRA_VEff EU28'!Q247*'TRA_Vkm EU28'!Q247-'TRA_VEff UK'!Q247*'TRA_Vkm UK'!Q247)/('TRA_Vkm EU28'!Q247-'TRA_Vkm UK'!Q247)),0)</f>
        <v>0</v>
      </c>
      <c r="R247" s="90">
        <f>IFERROR(IFERROR(('TRA_VEff EU28'!R247*'TRA_Stock EU28'!R247-'TRA_VEff UK'!R247*'TRA_Stock UK'!R247)/('TRA_Stock EU28'!R247-'TRA_Stock UK'!R247),('TRA_VEff EU28'!R247*'TRA_Vkm EU28'!R247-'TRA_VEff UK'!R247*'TRA_Vkm UK'!R247)/('TRA_Vkm EU28'!R247-'TRA_Vkm UK'!R247)),0)</f>
        <v>10354.934270978714</v>
      </c>
      <c r="S247" s="90">
        <f>IFERROR(IFERROR(('TRA_VEff EU28'!S247*'TRA_Stock EU28'!S247-'TRA_VEff UK'!S247*'TRA_Stock UK'!S247)/('TRA_Stock EU28'!S247-'TRA_Stock UK'!S247),('TRA_VEff EU28'!S247*'TRA_Vkm EU28'!S247-'TRA_VEff UK'!S247*'TRA_Vkm UK'!S247)/('TRA_Vkm EU28'!S247-'TRA_Vkm UK'!S247)),0)</f>
        <v>10343.556952039069</v>
      </c>
      <c r="T247" s="90">
        <f>IFERROR(IFERROR(('TRA_VEff EU28'!T247*'TRA_Stock EU28'!T247-'TRA_VEff UK'!T247*'TRA_Stock UK'!T247)/('TRA_Stock EU28'!T247-'TRA_Stock UK'!T247),('TRA_VEff EU28'!T247*'TRA_Vkm EU28'!T247-'TRA_VEff UK'!T247*'TRA_Vkm UK'!T247)/('TRA_Vkm EU28'!T247-'TRA_Vkm UK'!T247)),0)</f>
        <v>10331.266314286288</v>
      </c>
      <c r="U247" s="90">
        <f>IFERROR(IFERROR(('TRA_VEff EU28'!U247*'TRA_Stock EU28'!U247-'TRA_VEff UK'!U247*'TRA_Stock UK'!U247)/('TRA_Stock EU28'!U247-'TRA_Stock UK'!U247),('TRA_VEff EU28'!U247*'TRA_Vkm EU28'!U247-'TRA_VEff UK'!U247*'TRA_Vkm UK'!U247)/('TRA_Vkm EU28'!U247-'TRA_Vkm UK'!U247)),0)</f>
        <v>10320.25747048039</v>
      </c>
      <c r="V247" s="90">
        <f>IFERROR(IFERROR(('TRA_VEff EU28'!V247*'TRA_Stock EU28'!V247-'TRA_VEff UK'!V247*'TRA_Stock UK'!V247)/('TRA_Stock EU28'!V247-'TRA_Stock UK'!V247),('TRA_VEff EU28'!V247*'TRA_Vkm EU28'!V247-'TRA_VEff UK'!V247*'TRA_Vkm UK'!V247)/('TRA_Vkm EU28'!V247-'TRA_Vkm UK'!V247)),0)</f>
        <v>10309.301344373671</v>
      </c>
      <c r="W247" s="90">
        <f>IFERROR(IFERROR(('TRA_VEff EU28'!W247*'TRA_Stock EU28'!W247-'TRA_VEff UK'!W247*'TRA_Stock UK'!W247)/('TRA_Stock EU28'!W247-'TRA_Stock UK'!W247),('TRA_VEff EU28'!W247*'TRA_Vkm EU28'!W247-'TRA_VEff UK'!W247*'TRA_Vkm UK'!W247)/('TRA_Vkm EU28'!W247-'TRA_Vkm UK'!W247)),0)</f>
        <v>10298.62018508903</v>
      </c>
      <c r="X247" s="90">
        <f>IFERROR(IFERROR(('TRA_VEff EU28'!X247*'TRA_Stock EU28'!X247-'TRA_VEff UK'!X247*'TRA_Stock UK'!X247)/('TRA_Stock EU28'!X247-'TRA_Stock UK'!X247),('TRA_VEff EU28'!X247*'TRA_Vkm EU28'!X247-'TRA_VEff UK'!X247*'TRA_Vkm UK'!X247)/('TRA_Vkm EU28'!X247-'TRA_Vkm UK'!X247)),0)</f>
        <v>10288.155460748525</v>
      </c>
      <c r="Y247" s="90">
        <f>IFERROR(IFERROR(('TRA_VEff EU28'!Y247*'TRA_Stock EU28'!Y247-'TRA_VEff UK'!Y247*'TRA_Stock UK'!Y247)/('TRA_Stock EU28'!Y247-'TRA_Stock UK'!Y247),('TRA_VEff EU28'!Y247*'TRA_Vkm EU28'!Y247-'TRA_VEff UK'!Y247*'TRA_Vkm UK'!Y247)/('TRA_Vkm EU28'!Y247-'TRA_Vkm UK'!Y247)),0)</f>
        <v>10276.826206092761</v>
      </c>
      <c r="Z247" s="90">
        <f>IFERROR(IFERROR(('TRA_VEff EU28'!Z247*'TRA_Stock EU28'!Z247-'TRA_VEff UK'!Z247*'TRA_Stock UK'!Z247)/('TRA_Stock EU28'!Z247-'TRA_Stock UK'!Z247),('TRA_VEff EU28'!Z247*'TRA_Vkm EU28'!Z247-'TRA_VEff UK'!Z247*'TRA_Vkm UK'!Z247)/('TRA_Vkm EU28'!Z247-'TRA_Vkm UK'!Z247)),0)</f>
        <v>10266.09002319528</v>
      </c>
      <c r="AA247" s="90">
        <f>IFERROR(IFERROR(('TRA_VEff EU28'!AA247*'TRA_Stock EU28'!AA247-'TRA_VEff UK'!AA247*'TRA_Stock UK'!AA247)/('TRA_Stock EU28'!AA247-'TRA_Stock UK'!AA247),('TRA_VEff EU28'!AA247*'TRA_Vkm EU28'!AA247-'TRA_VEff UK'!AA247*'TRA_Vkm UK'!AA247)/('TRA_Vkm EU28'!AA247-'TRA_Vkm UK'!AA247)),0)</f>
        <v>10255.462874052351</v>
      </c>
      <c r="AB247" s="90">
        <f>IFERROR(IFERROR(('TRA_VEff EU28'!AB247*'TRA_Stock EU28'!AB247-'TRA_VEff UK'!AB247*'TRA_Stock UK'!AB247)/('TRA_Stock EU28'!AB247-'TRA_Stock UK'!AB247),('TRA_VEff EU28'!AB247*'TRA_Vkm EU28'!AB247-'TRA_VEff UK'!AB247*'TRA_Vkm UK'!AB247)/('TRA_Vkm EU28'!AB247-'TRA_Vkm UK'!AB247)),0)</f>
        <v>10244.307423633933</v>
      </c>
      <c r="AC247" s="90">
        <f>IFERROR(IFERROR(('TRA_VEff EU28'!AC247*'TRA_Stock EU28'!AC247-'TRA_VEff UK'!AC247*'TRA_Stock UK'!AC247)/('TRA_Stock EU28'!AC247-'TRA_Stock UK'!AC247),('TRA_VEff EU28'!AC247*'TRA_Vkm EU28'!AC247-'TRA_VEff UK'!AC247*'TRA_Vkm UK'!AC247)/('TRA_Vkm EU28'!AC247-'TRA_Vkm UK'!AC247)),0)</f>
        <v>10233.695624879769</v>
      </c>
      <c r="AD247" s="90">
        <f>IFERROR(IFERROR(('TRA_VEff EU28'!AD247*'TRA_Stock EU28'!AD247-'TRA_VEff UK'!AD247*'TRA_Stock UK'!AD247)/('TRA_Stock EU28'!AD247-'TRA_Stock UK'!AD247),('TRA_VEff EU28'!AD247*'TRA_Vkm EU28'!AD247-'TRA_VEff UK'!AD247*'TRA_Vkm UK'!AD247)/('TRA_Vkm EU28'!AD247-'TRA_Vkm UK'!AD247)),0)</f>
        <v>10223.059001330339</v>
      </c>
      <c r="AE247" s="90">
        <f>IFERROR(IFERROR(('TRA_VEff EU28'!AE247*'TRA_Stock EU28'!AE247-'TRA_VEff UK'!AE247*'TRA_Stock UK'!AE247)/('TRA_Stock EU28'!AE247-'TRA_Stock UK'!AE247),('TRA_VEff EU28'!AE247*'TRA_Vkm EU28'!AE247-'TRA_VEff UK'!AE247*'TRA_Vkm UK'!AE247)/('TRA_Vkm EU28'!AE247-'TRA_Vkm UK'!AE247)),0)</f>
        <v>10212.450884005435</v>
      </c>
      <c r="AF247" s="90">
        <f>IFERROR(IFERROR(('TRA_VEff EU28'!AF247*'TRA_Stock EU28'!AF247-'TRA_VEff UK'!AF247*'TRA_Stock UK'!AF247)/('TRA_Stock EU28'!AF247-'TRA_Stock UK'!AF247),('TRA_VEff EU28'!AF247*'TRA_Vkm EU28'!AF247-'TRA_VEff UK'!AF247*'TRA_Vkm UK'!AF247)/('TRA_Vkm EU28'!AF247-'TRA_Vkm UK'!AF247)),0)</f>
        <v>10201.391063694111</v>
      </c>
      <c r="AG247" s="90">
        <f>IFERROR(IFERROR(('TRA_VEff EU28'!AG247*'TRA_Stock EU28'!AG247-'TRA_VEff UK'!AG247*'TRA_Stock UK'!AG247)/('TRA_Stock EU28'!AG247-'TRA_Stock UK'!AG247),('TRA_VEff EU28'!AG247*'TRA_Vkm EU28'!AG247-'TRA_VEff UK'!AG247*'TRA_Vkm UK'!AG247)/('TRA_Vkm EU28'!AG247-'TRA_Vkm UK'!AG247)),0)</f>
        <v>10190.433839824909</v>
      </c>
      <c r="AH247" s="90">
        <f>IFERROR(IFERROR(('TRA_VEff EU28'!AH247*'TRA_Stock EU28'!AH247-'TRA_VEff UK'!AH247*'TRA_Stock UK'!AH247)/('TRA_Stock EU28'!AH247-'TRA_Stock UK'!AH247),('TRA_VEff EU28'!AH247*'TRA_Vkm EU28'!AH247-'TRA_VEff UK'!AH247*'TRA_Vkm UK'!AH247)/('TRA_Vkm EU28'!AH247-'TRA_Vkm UK'!AH247)),0)</f>
        <v>10178.625004048441</v>
      </c>
      <c r="AI247" s="90">
        <f>IFERROR(IFERROR(('TRA_VEff EU28'!AI247*'TRA_Stock EU28'!AI247-'TRA_VEff UK'!AI247*'TRA_Stock UK'!AI247)/('TRA_Stock EU28'!AI247-'TRA_Stock UK'!AI247),('TRA_VEff EU28'!AI247*'TRA_Vkm EU28'!AI247-'TRA_VEff UK'!AI247*'TRA_Vkm UK'!AI247)/('TRA_Vkm EU28'!AI247-'TRA_Vkm UK'!AI247)),0)</f>
        <v>10166.417398846204</v>
      </c>
      <c r="AJ247" s="90">
        <f>IFERROR(IFERROR(('TRA_VEff EU28'!AJ247*'TRA_Stock EU28'!AJ247-'TRA_VEff UK'!AJ247*'TRA_Stock UK'!AJ247)/('TRA_Stock EU28'!AJ247-'TRA_Stock UK'!AJ247),('TRA_VEff EU28'!AJ247*'TRA_Vkm EU28'!AJ247-'TRA_VEff UK'!AJ247*'TRA_Vkm UK'!AJ247)/('TRA_Vkm EU28'!AJ247-'TRA_Vkm UK'!AJ247)),0)</f>
        <v>10155.064434730686</v>
      </c>
      <c r="AK247" s="90">
        <f>IFERROR(IFERROR(('TRA_VEff EU28'!AK247*'TRA_Stock EU28'!AK247-'TRA_VEff UK'!AK247*'TRA_Stock UK'!AK247)/('TRA_Stock EU28'!AK247-'TRA_Stock UK'!AK247),('TRA_VEff EU28'!AK247*'TRA_Vkm EU28'!AK247-'TRA_VEff UK'!AK247*'TRA_Vkm UK'!AK247)/('TRA_Vkm EU28'!AK247-'TRA_Vkm UK'!AK247)),0)</f>
        <v>10141.647654575247</v>
      </c>
      <c r="AL247" s="90">
        <f>IFERROR(IFERROR(('TRA_VEff EU28'!AL247*'TRA_Stock EU28'!AL247-'TRA_VEff UK'!AL247*'TRA_Stock UK'!AL247)/('TRA_Stock EU28'!AL247-'TRA_Stock UK'!AL247),('TRA_VEff EU28'!AL247*'TRA_Vkm EU28'!AL247-'TRA_VEff UK'!AL247*'TRA_Vkm UK'!AL247)/('TRA_Vkm EU28'!AL247-'TRA_Vkm UK'!AL247)),0)</f>
        <v>10128.415540810982</v>
      </c>
      <c r="AM247" s="90">
        <f>IFERROR(IFERROR(('TRA_VEff EU28'!AM247*'TRA_Stock EU28'!AM247-'TRA_VEff UK'!AM247*'TRA_Stock UK'!AM247)/('TRA_Stock EU28'!AM247-'TRA_Stock UK'!AM247),('TRA_VEff EU28'!AM247*'TRA_Vkm EU28'!AM247-'TRA_VEff UK'!AM247*'TRA_Vkm UK'!AM247)/('TRA_Vkm EU28'!AM247-'TRA_Vkm UK'!AM247)),0)</f>
        <v>10114.051543046893</v>
      </c>
      <c r="AN247" s="90">
        <f>IFERROR(IFERROR(('TRA_VEff EU28'!AN247*'TRA_Stock EU28'!AN247-'TRA_VEff UK'!AN247*'TRA_Stock UK'!AN247)/('TRA_Stock EU28'!AN247-'TRA_Stock UK'!AN247),('TRA_VEff EU28'!AN247*'TRA_Vkm EU28'!AN247-'TRA_VEff UK'!AN247*'TRA_Vkm UK'!AN247)/('TRA_Vkm EU28'!AN247-'TRA_Vkm UK'!AN247)),0)</f>
        <v>10100.155632957656</v>
      </c>
      <c r="AO247" s="90">
        <f>IFERROR(IFERROR(('TRA_VEff EU28'!AO247*'TRA_Stock EU28'!AO247-'TRA_VEff UK'!AO247*'TRA_Stock UK'!AO247)/('TRA_Stock EU28'!AO247-'TRA_Stock UK'!AO247),('TRA_VEff EU28'!AO247*'TRA_Vkm EU28'!AO247-'TRA_VEff UK'!AO247*'TRA_Vkm UK'!AO247)/('TRA_Vkm EU28'!AO247-'TRA_Vkm UK'!AO247)),0)</f>
        <v>10083.541587541929</v>
      </c>
      <c r="AP247" s="90">
        <f>IFERROR(IFERROR(('TRA_VEff EU28'!AP247*'TRA_Stock EU28'!AP247-'TRA_VEff UK'!AP247*'TRA_Stock UK'!AP247)/('TRA_Stock EU28'!AP247-'TRA_Stock UK'!AP247),('TRA_VEff EU28'!AP247*'TRA_Vkm EU28'!AP247-'TRA_VEff UK'!AP247*'TRA_Vkm UK'!AP247)/('TRA_Vkm EU28'!AP247-'TRA_Vkm UK'!AP247)),0)</f>
        <v>10064.489664869976</v>
      </c>
      <c r="AQ247" s="90">
        <f>IFERROR(IFERROR(('TRA_VEff EU28'!AQ247*'TRA_Stock EU28'!AQ247-'TRA_VEff UK'!AQ247*'TRA_Stock UK'!AQ247)/('TRA_Stock EU28'!AQ247-'TRA_Stock UK'!AQ247),('TRA_VEff EU28'!AQ247*'TRA_Vkm EU28'!AQ247-'TRA_VEff UK'!AQ247*'TRA_Vkm UK'!AQ247)/('TRA_Vkm EU28'!AQ247-'TRA_Vkm UK'!AQ247)),0)</f>
        <v>10046.613867654596</v>
      </c>
      <c r="AR247" s="90">
        <f>IFERROR(IFERROR(('TRA_VEff EU28'!AR247*'TRA_Stock EU28'!AR247-'TRA_VEff UK'!AR247*'TRA_Stock UK'!AR247)/('TRA_Stock EU28'!AR247-'TRA_Stock UK'!AR247),('TRA_VEff EU28'!AR247*'TRA_Vkm EU28'!AR247-'TRA_VEff UK'!AR247*'TRA_Vkm UK'!AR247)/('TRA_Vkm EU28'!AR247-'TRA_Vkm UK'!AR247)),0)</f>
        <v>10026.623229668368</v>
      </c>
      <c r="AS247" s="90">
        <f>IFERROR(IFERROR(('TRA_VEff EU28'!AS247*'TRA_Stock EU28'!AS247-'TRA_VEff UK'!AS247*'TRA_Stock UK'!AS247)/('TRA_Stock EU28'!AS247-'TRA_Stock UK'!AS247),('TRA_VEff EU28'!AS247*'TRA_Vkm EU28'!AS247-'TRA_VEff UK'!AS247*'TRA_Vkm UK'!AS247)/('TRA_Vkm EU28'!AS247-'TRA_Vkm UK'!AS247)),0)</f>
        <v>10003.238767445553</v>
      </c>
      <c r="AT247" s="90">
        <f>IFERROR(IFERROR(('TRA_VEff EU28'!AT247*'TRA_Stock EU28'!AT247-'TRA_VEff UK'!AT247*'TRA_Stock UK'!AT247)/('TRA_Stock EU28'!AT247-'TRA_Stock UK'!AT247),('TRA_VEff EU28'!AT247*'TRA_Vkm EU28'!AT247-'TRA_VEff UK'!AT247*'TRA_Vkm UK'!AT247)/('TRA_Vkm EU28'!AT247-'TRA_Vkm UK'!AT247)),0)</f>
        <v>9966.2744313277653</v>
      </c>
      <c r="AU247" s="90">
        <f>IFERROR(IFERROR(('TRA_VEff EU28'!AU247*'TRA_Stock EU28'!AU247-'TRA_VEff UK'!AU247*'TRA_Stock UK'!AU247)/('TRA_Stock EU28'!AU247-'TRA_Stock UK'!AU247),('TRA_VEff EU28'!AU247*'TRA_Vkm EU28'!AU247-'TRA_VEff UK'!AU247*'TRA_Vkm UK'!AU247)/('TRA_Vkm EU28'!AU247-'TRA_Vkm UK'!AU247)),0)</f>
        <v>9941.1691351374229</v>
      </c>
      <c r="AV247" s="90">
        <f>IFERROR(IFERROR(('TRA_VEff EU28'!AV247*'TRA_Stock EU28'!AV247-'TRA_VEff UK'!AV247*'TRA_Stock UK'!AV247)/('TRA_Stock EU28'!AV247-'TRA_Stock UK'!AV247),('TRA_VEff EU28'!AV247*'TRA_Vkm EU28'!AV247-'TRA_VEff UK'!AV247*'TRA_Vkm UK'!AV247)/('TRA_Vkm EU28'!AV247-'TRA_Vkm UK'!AV247)),0)</f>
        <v>9918.5467355334094</v>
      </c>
      <c r="AW247" s="90">
        <f>IFERROR(IFERROR(('TRA_VEff EU28'!AW247*'TRA_Stock EU28'!AW247-'TRA_VEff UK'!AW247*'TRA_Stock UK'!AW247)/('TRA_Stock EU28'!AW247-'TRA_Stock UK'!AW247),('TRA_VEff EU28'!AW247*'TRA_Vkm EU28'!AW247-'TRA_VEff UK'!AW247*'TRA_Vkm UK'!AW247)/('TRA_Vkm EU28'!AW247-'TRA_Vkm UK'!AW247)),0)</f>
        <v>9891.7761468825393</v>
      </c>
      <c r="AX247" s="90">
        <f>IFERROR(IFERROR(('TRA_VEff EU28'!AX247*'TRA_Stock EU28'!AX247-'TRA_VEff UK'!AX247*'TRA_Stock UK'!AX247)/('TRA_Stock EU28'!AX247-'TRA_Stock UK'!AX247),('TRA_VEff EU28'!AX247*'TRA_Vkm EU28'!AX247-'TRA_VEff UK'!AX247*'TRA_Vkm UK'!AX247)/('TRA_Vkm EU28'!AX247-'TRA_Vkm UK'!AX247)),0)</f>
        <v>9862.4811745193892</v>
      </c>
      <c r="AY247" s="90">
        <f>IFERROR(IFERROR(('TRA_VEff EU28'!AY247*'TRA_Stock EU28'!AY247-'TRA_VEff UK'!AY247*'TRA_Stock UK'!AY247)/('TRA_Stock EU28'!AY247-'TRA_Stock UK'!AY247),('TRA_VEff EU28'!AY247*'TRA_Vkm EU28'!AY247-'TRA_VEff UK'!AY247*'TRA_Vkm UK'!AY247)/('TRA_Vkm EU28'!AY247-'TRA_Vkm UK'!AY247)),0)</f>
        <v>9835.7789608781022</v>
      </c>
      <c r="AZ247" s="90">
        <f>IFERROR(IFERROR(('TRA_VEff EU28'!AZ247*'TRA_Stock EU28'!AZ247-'TRA_VEff UK'!AZ247*'TRA_Stock UK'!AZ247)/('TRA_Stock EU28'!AZ247-'TRA_Stock UK'!AZ247),('TRA_VEff EU28'!AZ247*'TRA_Vkm EU28'!AZ247-'TRA_VEff UK'!AZ247*'TRA_Vkm UK'!AZ247)/('TRA_Vkm EU28'!AZ247-'TRA_Vkm UK'!AZ247)),0)</f>
        <v>9805.279999901657</v>
      </c>
    </row>
    <row r="248" spans="1:52">
      <c r="A248" s="109" t="s">
        <v>150</v>
      </c>
      <c r="B248" s="90">
        <f>IFERROR(IFERROR(('TRA_VEff EU28'!B248*'TRA_Stock EU28'!B248-'TRA_VEff UK'!B248*'TRA_Stock UK'!B248)/('TRA_Stock EU28'!B248-'TRA_Stock UK'!B248),('TRA_VEff EU28'!B248*'TRA_Vkm EU28'!B248-'TRA_VEff UK'!B248*'TRA_Vkm UK'!B248)/('TRA_Vkm EU28'!B248-'TRA_Vkm UK'!B248)),0)</f>
        <v>0</v>
      </c>
      <c r="C248" s="90">
        <f>IFERROR(IFERROR(('TRA_VEff EU28'!C248*'TRA_Stock EU28'!C248-'TRA_VEff UK'!C248*'TRA_Stock UK'!C248)/('TRA_Stock EU28'!C248-'TRA_Stock UK'!C248),('TRA_VEff EU28'!C248*'TRA_Vkm EU28'!C248-'TRA_VEff UK'!C248*'TRA_Vkm UK'!C248)/('TRA_Vkm EU28'!C248-'TRA_Vkm UK'!C248)),0)</f>
        <v>0</v>
      </c>
      <c r="D248" s="90">
        <f>IFERROR(IFERROR(('TRA_VEff EU28'!D248*'TRA_Stock EU28'!D248-'TRA_VEff UK'!D248*'TRA_Stock UK'!D248)/('TRA_Stock EU28'!D248-'TRA_Stock UK'!D248),('TRA_VEff EU28'!D248*'TRA_Vkm EU28'!D248-'TRA_VEff UK'!D248*'TRA_Vkm UK'!D248)/('TRA_Vkm EU28'!D248-'TRA_Vkm UK'!D248)),0)</f>
        <v>0</v>
      </c>
      <c r="E248" s="90">
        <f>IFERROR(IFERROR(('TRA_VEff EU28'!E248*'TRA_Stock EU28'!E248-'TRA_VEff UK'!E248*'TRA_Stock UK'!E248)/('TRA_Stock EU28'!E248-'TRA_Stock UK'!E248),('TRA_VEff EU28'!E248*'TRA_Vkm EU28'!E248-'TRA_VEff UK'!E248*'TRA_Vkm UK'!E248)/('TRA_Vkm EU28'!E248-'TRA_Vkm UK'!E248)),0)</f>
        <v>0</v>
      </c>
      <c r="F248" s="90">
        <f>IFERROR(IFERROR(('TRA_VEff EU28'!F248*'TRA_Stock EU28'!F248-'TRA_VEff UK'!F248*'TRA_Stock UK'!F248)/('TRA_Stock EU28'!F248-'TRA_Stock UK'!F248),('TRA_VEff EU28'!F248*'TRA_Vkm EU28'!F248-'TRA_VEff UK'!F248*'TRA_Vkm UK'!F248)/('TRA_Vkm EU28'!F248-'TRA_Vkm UK'!F248)),0)</f>
        <v>0</v>
      </c>
      <c r="G248" s="90">
        <f>IFERROR(IFERROR(('TRA_VEff EU28'!G248*'TRA_Stock EU28'!G248-'TRA_VEff UK'!G248*'TRA_Stock UK'!G248)/('TRA_Stock EU28'!G248-'TRA_Stock UK'!G248),('TRA_VEff EU28'!G248*'TRA_Vkm EU28'!G248-'TRA_VEff UK'!G248*'TRA_Vkm UK'!G248)/('TRA_Vkm EU28'!G248-'TRA_Vkm UK'!G248)),0)</f>
        <v>0</v>
      </c>
      <c r="H248" s="90">
        <f>IFERROR(IFERROR(('TRA_VEff EU28'!H248*'TRA_Stock EU28'!H248-'TRA_VEff UK'!H248*'TRA_Stock UK'!H248)/('TRA_Stock EU28'!H248-'TRA_Stock UK'!H248),('TRA_VEff EU28'!H248*'TRA_Vkm EU28'!H248-'TRA_VEff UK'!H248*'TRA_Vkm UK'!H248)/('TRA_Vkm EU28'!H248-'TRA_Vkm UK'!H248)),0)</f>
        <v>0</v>
      </c>
      <c r="I248" s="90">
        <f>IFERROR(IFERROR(('TRA_VEff EU28'!I248*'TRA_Stock EU28'!I248-'TRA_VEff UK'!I248*'TRA_Stock UK'!I248)/('TRA_Stock EU28'!I248-'TRA_Stock UK'!I248),('TRA_VEff EU28'!I248*'TRA_Vkm EU28'!I248-'TRA_VEff UK'!I248*'TRA_Vkm UK'!I248)/('TRA_Vkm EU28'!I248-'TRA_Vkm UK'!I248)),0)</f>
        <v>0</v>
      </c>
      <c r="J248" s="90">
        <f>IFERROR(IFERROR(('TRA_VEff EU28'!J248*'TRA_Stock EU28'!J248-'TRA_VEff UK'!J248*'TRA_Stock UK'!J248)/('TRA_Stock EU28'!J248-'TRA_Stock UK'!J248),('TRA_VEff EU28'!J248*'TRA_Vkm EU28'!J248-'TRA_VEff UK'!J248*'TRA_Vkm UK'!J248)/('TRA_Vkm EU28'!J248-'TRA_Vkm UK'!J248)),0)</f>
        <v>0</v>
      </c>
      <c r="K248" s="90">
        <f>IFERROR(IFERROR(('TRA_VEff EU28'!K248*'TRA_Stock EU28'!K248-'TRA_VEff UK'!K248*'TRA_Stock UK'!K248)/('TRA_Stock EU28'!K248-'TRA_Stock UK'!K248),('TRA_VEff EU28'!K248*'TRA_Vkm EU28'!K248-'TRA_VEff UK'!K248*'TRA_Vkm UK'!K248)/('TRA_Vkm EU28'!K248-'TRA_Vkm UK'!K248)),0)</f>
        <v>0</v>
      </c>
      <c r="L248" s="90">
        <f>IFERROR(IFERROR(('TRA_VEff EU28'!L248*'TRA_Stock EU28'!L248-'TRA_VEff UK'!L248*'TRA_Stock UK'!L248)/('TRA_Stock EU28'!L248-'TRA_Stock UK'!L248),('TRA_VEff EU28'!L248*'TRA_Vkm EU28'!L248-'TRA_VEff UK'!L248*'TRA_Vkm UK'!L248)/('TRA_Vkm EU28'!L248-'TRA_Vkm UK'!L248)),0)</f>
        <v>0</v>
      </c>
      <c r="M248" s="90">
        <f>IFERROR(IFERROR(('TRA_VEff EU28'!M248*'TRA_Stock EU28'!M248-'TRA_VEff UK'!M248*'TRA_Stock UK'!M248)/('TRA_Stock EU28'!M248-'TRA_Stock UK'!M248),('TRA_VEff EU28'!M248*'TRA_Vkm EU28'!M248-'TRA_VEff UK'!M248*'TRA_Vkm UK'!M248)/('TRA_Vkm EU28'!M248-'TRA_Vkm UK'!M248)),0)</f>
        <v>0</v>
      </c>
      <c r="N248" s="90">
        <f>IFERROR(IFERROR(('TRA_VEff EU28'!N248*'TRA_Stock EU28'!N248-'TRA_VEff UK'!N248*'TRA_Stock UK'!N248)/('TRA_Stock EU28'!N248-'TRA_Stock UK'!N248),('TRA_VEff EU28'!N248*'TRA_Vkm EU28'!N248-'TRA_VEff UK'!N248*'TRA_Vkm UK'!N248)/('TRA_Vkm EU28'!N248-'TRA_Vkm UK'!N248)),0)</f>
        <v>0</v>
      </c>
      <c r="O248" s="90">
        <f>IFERROR(IFERROR(('TRA_VEff EU28'!O248*'TRA_Stock EU28'!O248-'TRA_VEff UK'!O248*'TRA_Stock UK'!O248)/('TRA_Stock EU28'!O248-'TRA_Stock UK'!O248),('TRA_VEff EU28'!O248*'TRA_Vkm EU28'!O248-'TRA_VEff UK'!O248*'TRA_Vkm UK'!O248)/('TRA_Vkm EU28'!O248-'TRA_Vkm UK'!O248)),0)</f>
        <v>0</v>
      </c>
      <c r="P248" s="90">
        <f>IFERROR(IFERROR(('TRA_VEff EU28'!P248*'TRA_Stock EU28'!P248-'TRA_VEff UK'!P248*'TRA_Stock UK'!P248)/('TRA_Stock EU28'!P248-'TRA_Stock UK'!P248),('TRA_VEff EU28'!P248*'TRA_Vkm EU28'!P248-'TRA_VEff UK'!P248*'TRA_Vkm UK'!P248)/('TRA_Vkm EU28'!P248-'TRA_Vkm UK'!P248)),0)</f>
        <v>0</v>
      </c>
      <c r="Q248" s="90">
        <f>IFERROR(IFERROR(('TRA_VEff EU28'!Q248*'TRA_Stock EU28'!Q248-'TRA_VEff UK'!Q248*'TRA_Stock UK'!Q248)/('TRA_Stock EU28'!Q248-'TRA_Stock UK'!Q248),('TRA_VEff EU28'!Q248*'TRA_Vkm EU28'!Q248-'TRA_VEff UK'!Q248*'TRA_Vkm UK'!Q248)/('TRA_Vkm EU28'!Q248-'TRA_Vkm UK'!Q248)),0)</f>
        <v>0</v>
      </c>
      <c r="R248" s="90">
        <f>IFERROR(IFERROR(('TRA_VEff EU28'!R248*'TRA_Stock EU28'!R248-'TRA_VEff UK'!R248*'TRA_Stock UK'!R248)/('TRA_Stock EU28'!R248-'TRA_Stock UK'!R248),('TRA_VEff EU28'!R248*'TRA_Vkm EU28'!R248-'TRA_VEff UK'!R248*'TRA_Vkm UK'!R248)/('TRA_Vkm EU28'!R248-'TRA_Vkm UK'!R248)),0)</f>
        <v>10052.886242982328</v>
      </c>
      <c r="S248" s="90">
        <f>IFERROR(IFERROR(('TRA_VEff EU28'!S248*'TRA_Stock EU28'!S248-'TRA_VEff UK'!S248*'TRA_Stock UK'!S248)/('TRA_Stock EU28'!S248-'TRA_Stock UK'!S248),('TRA_VEff EU28'!S248*'TRA_Vkm EU28'!S248-'TRA_VEff UK'!S248*'TRA_Vkm UK'!S248)/('TRA_Vkm EU28'!S248-'TRA_Vkm UK'!S248)),0)</f>
        <v>10039.928766767029</v>
      </c>
      <c r="T248" s="90">
        <f>IFERROR(IFERROR(('TRA_VEff EU28'!T248*'TRA_Stock EU28'!T248-'TRA_VEff UK'!T248*'TRA_Stock UK'!T248)/('TRA_Stock EU28'!T248-'TRA_Stock UK'!T248),('TRA_VEff EU28'!T248*'TRA_Vkm EU28'!T248-'TRA_VEff UK'!T248*'TRA_Vkm UK'!T248)/('TRA_Vkm EU28'!T248-'TRA_Vkm UK'!T248)),0)</f>
        <v>10025.34108776679</v>
      </c>
      <c r="U248" s="90">
        <f>IFERROR(IFERROR(('TRA_VEff EU28'!U248*'TRA_Stock EU28'!U248-'TRA_VEff UK'!U248*'TRA_Stock UK'!U248)/('TRA_Stock EU28'!U248-'TRA_Stock UK'!U248),('TRA_VEff EU28'!U248*'TRA_Vkm EU28'!U248-'TRA_VEff UK'!U248*'TRA_Vkm UK'!U248)/('TRA_Vkm EU28'!U248-'TRA_Vkm UK'!U248)),0)</f>
        <v>10011.172682108949</v>
      </c>
      <c r="V248" s="90">
        <f>IFERROR(IFERROR(('TRA_VEff EU28'!V248*'TRA_Stock EU28'!V248-'TRA_VEff UK'!V248*'TRA_Stock UK'!V248)/('TRA_Stock EU28'!V248-'TRA_Stock UK'!V248),('TRA_VEff EU28'!V248*'TRA_Vkm EU28'!V248-'TRA_VEff UK'!V248*'TRA_Vkm UK'!V248)/('TRA_Vkm EU28'!V248-'TRA_Vkm UK'!V248)),0)</f>
        <v>9996.1058380536251</v>
      </c>
      <c r="W248" s="90">
        <f>IFERROR(IFERROR(('TRA_VEff EU28'!W248*'TRA_Stock EU28'!W248-'TRA_VEff UK'!W248*'TRA_Stock UK'!W248)/('TRA_Stock EU28'!W248-'TRA_Stock UK'!W248),('TRA_VEff EU28'!W248*'TRA_Vkm EU28'!W248-'TRA_VEff UK'!W248*'TRA_Vkm UK'!W248)/('TRA_Vkm EU28'!W248-'TRA_Vkm UK'!W248)),0)</f>
        <v>9980.4760893530874</v>
      </c>
      <c r="X248" s="90">
        <f>IFERROR(IFERROR(('TRA_VEff EU28'!X248*'TRA_Stock EU28'!X248-'TRA_VEff UK'!X248*'TRA_Stock UK'!X248)/('TRA_Stock EU28'!X248-'TRA_Stock UK'!X248),('TRA_VEff EU28'!X248*'TRA_Vkm EU28'!X248-'TRA_VEff UK'!X248*'TRA_Vkm UK'!X248)/('TRA_Vkm EU28'!X248-'TRA_Vkm UK'!X248)),0)</f>
        <v>9964.44534400675</v>
      </c>
      <c r="Y248" s="90">
        <f>IFERROR(IFERROR(('TRA_VEff EU28'!Y248*'TRA_Stock EU28'!Y248-'TRA_VEff UK'!Y248*'TRA_Stock UK'!Y248)/('TRA_Stock EU28'!Y248-'TRA_Stock UK'!Y248),('TRA_VEff EU28'!Y248*'TRA_Vkm EU28'!Y248-'TRA_VEff UK'!Y248*'TRA_Vkm UK'!Y248)/('TRA_Vkm EU28'!Y248-'TRA_Vkm UK'!Y248)),0)</f>
        <v>9946.5165438913991</v>
      </c>
      <c r="Z248" s="90">
        <f>IFERROR(IFERROR(('TRA_VEff EU28'!Z248*'TRA_Stock EU28'!Z248-'TRA_VEff UK'!Z248*'TRA_Stock UK'!Z248)/('TRA_Stock EU28'!Z248-'TRA_Stock UK'!Z248),('TRA_VEff EU28'!Z248*'TRA_Vkm EU28'!Z248-'TRA_VEff UK'!Z248*'TRA_Vkm UK'!Z248)/('TRA_Vkm EU28'!Z248-'TRA_Vkm UK'!Z248)),0)</f>
        <v>9929.135248028324</v>
      </c>
      <c r="AA248" s="90">
        <f>IFERROR(IFERROR(('TRA_VEff EU28'!AA248*'TRA_Stock EU28'!AA248-'TRA_VEff UK'!AA248*'TRA_Stock UK'!AA248)/('TRA_Stock EU28'!AA248-'TRA_Stock UK'!AA248),('TRA_VEff EU28'!AA248*'TRA_Vkm EU28'!AA248-'TRA_VEff UK'!AA248*'TRA_Vkm UK'!AA248)/('TRA_Vkm EU28'!AA248-'TRA_Vkm UK'!AA248)),0)</f>
        <v>9911.5303354474345</v>
      </c>
      <c r="AB248" s="90">
        <f>IFERROR(IFERROR(('TRA_VEff EU28'!AB248*'TRA_Stock EU28'!AB248-'TRA_VEff UK'!AB248*'TRA_Stock UK'!AB248)/('TRA_Stock EU28'!AB248-'TRA_Stock UK'!AB248),('TRA_VEff EU28'!AB248*'TRA_Vkm EU28'!AB248-'TRA_VEff UK'!AB248*'TRA_Vkm UK'!AB248)/('TRA_Vkm EU28'!AB248-'TRA_Vkm UK'!AB248)),0)</f>
        <v>9892.8185730424102</v>
      </c>
      <c r="AC248" s="90">
        <f>IFERROR(IFERROR(('TRA_VEff EU28'!AC248*'TRA_Stock EU28'!AC248-'TRA_VEff UK'!AC248*'TRA_Stock UK'!AC248)/('TRA_Stock EU28'!AC248-'TRA_Stock UK'!AC248),('TRA_VEff EU28'!AC248*'TRA_Vkm EU28'!AC248-'TRA_VEff UK'!AC248*'TRA_Vkm UK'!AC248)/('TRA_Vkm EU28'!AC248-'TRA_Vkm UK'!AC248)),0)</f>
        <v>9874.7028837509115</v>
      </c>
      <c r="AD248" s="90">
        <f>IFERROR(IFERROR(('TRA_VEff EU28'!AD248*'TRA_Stock EU28'!AD248-'TRA_VEff UK'!AD248*'TRA_Stock UK'!AD248)/('TRA_Stock EU28'!AD248-'TRA_Stock UK'!AD248),('TRA_VEff EU28'!AD248*'TRA_Vkm EU28'!AD248-'TRA_VEff UK'!AD248*'TRA_Vkm UK'!AD248)/('TRA_Vkm EU28'!AD248-'TRA_Vkm UK'!AD248)),0)</f>
        <v>9856.0580455825511</v>
      </c>
      <c r="AE248" s="90">
        <f>IFERROR(IFERROR(('TRA_VEff EU28'!AE248*'TRA_Stock EU28'!AE248-'TRA_VEff UK'!AE248*'TRA_Stock UK'!AE248)/('TRA_Stock EU28'!AE248-'TRA_Stock UK'!AE248),('TRA_VEff EU28'!AE248*'TRA_Vkm EU28'!AE248-'TRA_VEff UK'!AE248*'TRA_Vkm UK'!AE248)/('TRA_Vkm EU28'!AE248-'TRA_Vkm UK'!AE248)),0)</f>
        <v>9837.473354474163</v>
      </c>
      <c r="AF248" s="90">
        <f>IFERROR(IFERROR(('TRA_VEff EU28'!AF248*'TRA_Stock EU28'!AF248-'TRA_VEff UK'!AF248*'TRA_Stock UK'!AF248)/('TRA_Stock EU28'!AF248-'TRA_Stock UK'!AF248),('TRA_VEff EU28'!AF248*'TRA_Vkm EU28'!AF248-'TRA_VEff UK'!AF248*'TRA_Vkm UK'!AF248)/('TRA_Vkm EU28'!AF248-'TRA_Vkm UK'!AF248)),0)</f>
        <v>9817.9869271015687</v>
      </c>
      <c r="AG248" s="90">
        <f>IFERROR(IFERROR(('TRA_VEff EU28'!AG248*'TRA_Stock EU28'!AG248-'TRA_VEff UK'!AG248*'TRA_Stock UK'!AG248)/('TRA_Stock EU28'!AG248-'TRA_Stock UK'!AG248),('TRA_VEff EU28'!AG248*'TRA_Vkm EU28'!AG248-'TRA_VEff UK'!AG248*'TRA_Vkm UK'!AG248)/('TRA_Vkm EU28'!AG248-'TRA_Vkm UK'!AG248)),0)</f>
        <v>9798.0775929312385</v>
      </c>
      <c r="AH248" s="90">
        <f>IFERROR(IFERROR(('TRA_VEff EU28'!AH248*'TRA_Stock EU28'!AH248-'TRA_VEff UK'!AH248*'TRA_Stock UK'!AH248)/('TRA_Stock EU28'!AH248-'TRA_Stock UK'!AH248),('TRA_VEff EU28'!AH248*'TRA_Vkm EU28'!AH248-'TRA_VEff UK'!AH248*'TRA_Vkm UK'!AH248)/('TRA_Vkm EU28'!AH248-'TRA_Vkm UK'!AH248)),0)</f>
        <v>9775.8868492808579</v>
      </c>
      <c r="AI248" s="90">
        <f>IFERROR(IFERROR(('TRA_VEff EU28'!AI248*'TRA_Stock EU28'!AI248-'TRA_VEff UK'!AI248*'TRA_Stock UK'!AI248)/('TRA_Stock EU28'!AI248-'TRA_Stock UK'!AI248),('TRA_VEff EU28'!AI248*'TRA_Vkm EU28'!AI248-'TRA_VEff UK'!AI248*'TRA_Vkm UK'!AI248)/('TRA_Vkm EU28'!AI248-'TRA_Vkm UK'!AI248)),0)</f>
        <v>9752.5444036775534</v>
      </c>
      <c r="AJ248" s="90">
        <f>IFERROR(IFERROR(('TRA_VEff EU28'!AJ248*'TRA_Stock EU28'!AJ248-'TRA_VEff UK'!AJ248*'TRA_Stock UK'!AJ248)/('TRA_Stock EU28'!AJ248-'TRA_Stock UK'!AJ248),('TRA_VEff EU28'!AJ248*'TRA_Vkm EU28'!AJ248-'TRA_VEff UK'!AJ248*'TRA_Vkm UK'!AJ248)/('TRA_Vkm EU28'!AJ248-'TRA_Vkm UK'!AJ248)),0)</f>
        <v>9729.0438481534202</v>
      </c>
      <c r="AK248" s="90">
        <f>IFERROR(IFERROR(('TRA_VEff EU28'!AK248*'TRA_Stock EU28'!AK248-'TRA_VEff UK'!AK248*'TRA_Stock UK'!AK248)/('TRA_Stock EU28'!AK248-'TRA_Stock UK'!AK248),('TRA_VEff EU28'!AK248*'TRA_Vkm EU28'!AK248-'TRA_VEff UK'!AK248*'TRA_Vkm UK'!AK248)/('TRA_Vkm EU28'!AK248-'TRA_Vkm UK'!AK248)),0)</f>
        <v>9701.055631343037</v>
      </c>
      <c r="AL248" s="90">
        <f>IFERROR(IFERROR(('TRA_VEff EU28'!AL248*'TRA_Stock EU28'!AL248-'TRA_VEff UK'!AL248*'TRA_Stock UK'!AL248)/('TRA_Stock EU28'!AL248-'TRA_Stock UK'!AL248),('TRA_VEff EU28'!AL248*'TRA_Vkm EU28'!AL248-'TRA_VEff UK'!AL248*'TRA_Vkm UK'!AL248)/('TRA_Vkm EU28'!AL248-'TRA_Vkm UK'!AL248)),0)</f>
        <v>9673.1984524761283</v>
      </c>
      <c r="AM248" s="90">
        <f>IFERROR(IFERROR(('TRA_VEff EU28'!AM248*'TRA_Stock EU28'!AM248-'TRA_VEff UK'!AM248*'TRA_Stock UK'!AM248)/('TRA_Stock EU28'!AM248-'TRA_Stock UK'!AM248),('TRA_VEff EU28'!AM248*'TRA_Vkm EU28'!AM248-'TRA_VEff UK'!AM248*'TRA_Vkm UK'!AM248)/('TRA_Vkm EU28'!AM248-'TRA_Vkm UK'!AM248)),0)</f>
        <v>9643.7843888496918</v>
      </c>
      <c r="AN248" s="90">
        <f>IFERROR(IFERROR(('TRA_VEff EU28'!AN248*'TRA_Stock EU28'!AN248-'TRA_VEff UK'!AN248*'TRA_Stock UK'!AN248)/('TRA_Stock EU28'!AN248-'TRA_Stock UK'!AN248),('TRA_VEff EU28'!AN248*'TRA_Vkm EU28'!AN248-'TRA_VEff UK'!AN248*'TRA_Vkm UK'!AN248)/('TRA_Vkm EU28'!AN248-'TRA_Vkm UK'!AN248)),0)</f>
        <v>9612.8538183625733</v>
      </c>
      <c r="AO248" s="90">
        <f>IFERROR(IFERROR(('TRA_VEff EU28'!AO248*'TRA_Stock EU28'!AO248-'TRA_VEff UK'!AO248*'TRA_Stock UK'!AO248)/('TRA_Stock EU28'!AO248-'TRA_Stock UK'!AO248),('TRA_VEff EU28'!AO248*'TRA_Vkm EU28'!AO248-'TRA_VEff UK'!AO248*'TRA_Vkm UK'!AO248)/('TRA_Vkm EU28'!AO248-'TRA_Vkm UK'!AO248)),0)</f>
        <v>9577.5713921153565</v>
      </c>
      <c r="AP248" s="90">
        <f>IFERROR(IFERROR(('TRA_VEff EU28'!AP248*'TRA_Stock EU28'!AP248-'TRA_VEff UK'!AP248*'TRA_Stock UK'!AP248)/('TRA_Stock EU28'!AP248-'TRA_Stock UK'!AP248),('TRA_VEff EU28'!AP248*'TRA_Vkm EU28'!AP248-'TRA_VEff UK'!AP248*'TRA_Vkm UK'!AP248)/('TRA_Vkm EU28'!AP248-'TRA_Vkm UK'!AP248)),0)</f>
        <v>9540.2192262400113</v>
      </c>
      <c r="AQ248" s="90">
        <f>IFERROR(IFERROR(('TRA_VEff EU28'!AQ248*'TRA_Stock EU28'!AQ248-'TRA_VEff UK'!AQ248*'TRA_Stock UK'!AQ248)/('TRA_Stock EU28'!AQ248-'TRA_Stock UK'!AQ248),('TRA_VEff EU28'!AQ248*'TRA_Vkm EU28'!AQ248-'TRA_VEff UK'!AQ248*'TRA_Vkm UK'!AQ248)/('TRA_Vkm EU28'!AQ248-'TRA_Vkm UK'!AQ248)),0)</f>
        <v>9505.6906988751489</v>
      </c>
      <c r="AR248" s="90">
        <f>IFERROR(IFERROR(('TRA_VEff EU28'!AR248*'TRA_Stock EU28'!AR248-'TRA_VEff UK'!AR248*'TRA_Stock UK'!AR248)/('TRA_Stock EU28'!AR248-'TRA_Stock UK'!AR248),('TRA_VEff EU28'!AR248*'TRA_Vkm EU28'!AR248-'TRA_VEff UK'!AR248*'TRA_Vkm UK'!AR248)/('TRA_Vkm EU28'!AR248-'TRA_Vkm UK'!AR248)),0)</f>
        <v>9469.9391079428533</v>
      </c>
      <c r="AS248" s="90">
        <f>IFERROR(IFERROR(('TRA_VEff EU28'!AS248*'TRA_Stock EU28'!AS248-'TRA_VEff UK'!AS248*'TRA_Stock UK'!AS248)/('TRA_Stock EU28'!AS248-'TRA_Stock UK'!AS248),('TRA_VEff EU28'!AS248*'TRA_Vkm EU28'!AS248-'TRA_VEff UK'!AS248*'TRA_Vkm UK'!AS248)/('TRA_Vkm EU28'!AS248-'TRA_Vkm UK'!AS248)),0)</f>
        <v>9430.3722923242985</v>
      </c>
      <c r="AT248" s="90">
        <f>IFERROR(IFERROR(('TRA_VEff EU28'!AT248*'TRA_Stock EU28'!AT248-'TRA_VEff UK'!AT248*'TRA_Stock UK'!AT248)/('TRA_Stock EU28'!AT248-'TRA_Stock UK'!AT248),('TRA_VEff EU28'!AT248*'TRA_Vkm EU28'!AT248-'TRA_VEff UK'!AT248*'TRA_Vkm UK'!AT248)/('TRA_Vkm EU28'!AT248-'TRA_Vkm UK'!AT248)),0)</f>
        <v>9381.0108036667352</v>
      </c>
      <c r="AU248" s="90">
        <f>IFERROR(IFERROR(('TRA_VEff EU28'!AU248*'TRA_Stock EU28'!AU248-'TRA_VEff UK'!AU248*'TRA_Stock UK'!AU248)/('TRA_Stock EU28'!AU248-'TRA_Stock UK'!AU248),('TRA_VEff EU28'!AU248*'TRA_Vkm EU28'!AU248-'TRA_VEff UK'!AU248*'TRA_Vkm UK'!AU248)/('TRA_Vkm EU28'!AU248-'TRA_Vkm UK'!AU248)),0)</f>
        <v>9353.0381246601009</v>
      </c>
      <c r="AV248" s="90">
        <f>IFERROR(IFERROR(('TRA_VEff EU28'!AV248*'TRA_Stock EU28'!AV248-'TRA_VEff UK'!AV248*'TRA_Stock UK'!AV248)/('TRA_Stock EU28'!AV248-'TRA_Stock UK'!AV248),('TRA_VEff EU28'!AV248*'TRA_Vkm EU28'!AV248-'TRA_VEff UK'!AV248*'TRA_Vkm UK'!AV248)/('TRA_Vkm EU28'!AV248-'TRA_Vkm UK'!AV248)),0)</f>
        <v>9325.0522836422642</v>
      </c>
      <c r="AW248" s="90">
        <f>IFERROR(IFERROR(('TRA_VEff EU28'!AW248*'TRA_Stock EU28'!AW248-'TRA_VEff UK'!AW248*'TRA_Stock UK'!AW248)/('TRA_Stock EU28'!AW248-'TRA_Stock UK'!AW248),('TRA_VEff EU28'!AW248*'TRA_Vkm EU28'!AW248-'TRA_VEff UK'!AW248*'TRA_Vkm UK'!AW248)/('TRA_Vkm EU28'!AW248-'TRA_Vkm UK'!AW248)),0)</f>
        <v>9292.715436431643</v>
      </c>
      <c r="AX248" s="90">
        <f>IFERROR(IFERROR(('TRA_VEff EU28'!AX248*'TRA_Stock EU28'!AX248-'TRA_VEff UK'!AX248*'TRA_Stock UK'!AX248)/('TRA_Stock EU28'!AX248-'TRA_Stock UK'!AX248),('TRA_VEff EU28'!AX248*'TRA_Vkm EU28'!AX248-'TRA_VEff UK'!AX248*'TRA_Vkm UK'!AX248)/('TRA_Vkm EU28'!AX248-'TRA_Vkm UK'!AX248)),0)</f>
        <v>9259.086007474818</v>
      </c>
      <c r="AY248" s="90">
        <f>IFERROR(IFERROR(('TRA_VEff EU28'!AY248*'TRA_Stock EU28'!AY248-'TRA_VEff UK'!AY248*'TRA_Stock UK'!AY248)/('TRA_Stock EU28'!AY248-'TRA_Stock UK'!AY248),('TRA_VEff EU28'!AY248*'TRA_Vkm EU28'!AY248-'TRA_VEff UK'!AY248*'TRA_Vkm UK'!AY248)/('TRA_Vkm EU28'!AY248-'TRA_Vkm UK'!AY248)),0)</f>
        <v>9228.2054957283999</v>
      </c>
      <c r="AZ248" s="90">
        <f>IFERROR(IFERROR(('TRA_VEff EU28'!AZ248*'TRA_Stock EU28'!AZ248-'TRA_VEff UK'!AZ248*'TRA_Stock UK'!AZ248)/('TRA_Stock EU28'!AZ248-'TRA_Stock UK'!AZ248),('TRA_VEff EU28'!AZ248*'TRA_Vkm EU28'!AZ248-'TRA_VEff UK'!AZ248*'TRA_Vkm UK'!AZ248)/('TRA_Vkm EU28'!AZ248-'TRA_Vkm UK'!AZ248)),0)</f>
        <v>9194.0633979830272</v>
      </c>
    </row>
    <row r="249" spans="1:52">
      <c r="A249" s="109" t="s">
        <v>163</v>
      </c>
      <c r="B249" s="90">
        <f>IFERROR(IFERROR(('TRA_VEff EU28'!B249*'TRA_Stock EU28'!B249-'TRA_VEff UK'!B249*'TRA_Stock UK'!B249)/('TRA_Stock EU28'!B249-'TRA_Stock UK'!B249),('TRA_VEff EU28'!B249*'TRA_Vkm EU28'!B249-'TRA_VEff UK'!B249*'TRA_Vkm UK'!B249)/('TRA_Vkm EU28'!B249-'TRA_Vkm UK'!B249)),0)</f>
        <v>0</v>
      </c>
      <c r="C249" s="90">
        <f>IFERROR(IFERROR(('TRA_VEff EU28'!C249*'TRA_Stock EU28'!C249-'TRA_VEff UK'!C249*'TRA_Stock UK'!C249)/('TRA_Stock EU28'!C249-'TRA_Stock UK'!C249),('TRA_VEff EU28'!C249*'TRA_Vkm EU28'!C249-'TRA_VEff UK'!C249*'TRA_Vkm UK'!C249)/('TRA_Vkm EU28'!C249-'TRA_Vkm UK'!C249)),0)</f>
        <v>0</v>
      </c>
      <c r="D249" s="90">
        <f>IFERROR(IFERROR(('TRA_VEff EU28'!D249*'TRA_Stock EU28'!D249-'TRA_VEff UK'!D249*'TRA_Stock UK'!D249)/('TRA_Stock EU28'!D249-'TRA_Stock UK'!D249),('TRA_VEff EU28'!D249*'TRA_Vkm EU28'!D249-'TRA_VEff UK'!D249*'TRA_Vkm UK'!D249)/('TRA_Vkm EU28'!D249-'TRA_Vkm UK'!D249)),0)</f>
        <v>0</v>
      </c>
      <c r="E249" s="90">
        <f>IFERROR(IFERROR(('TRA_VEff EU28'!E249*'TRA_Stock EU28'!E249-'TRA_VEff UK'!E249*'TRA_Stock UK'!E249)/('TRA_Stock EU28'!E249-'TRA_Stock UK'!E249),('TRA_VEff EU28'!E249*'TRA_Vkm EU28'!E249-'TRA_VEff UK'!E249*'TRA_Vkm UK'!E249)/('TRA_Vkm EU28'!E249-'TRA_Vkm UK'!E249)),0)</f>
        <v>0</v>
      </c>
      <c r="F249" s="90">
        <f>IFERROR(IFERROR(('TRA_VEff EU28'!F249*'TRA_Stock EU28'!F249-'TRA_VEff UK'!F249*'TRA_Stock UK'!F249)/('TRA_Stock EU28'!F249-'TRA_Stock UK'!F249),('TRA_VEff EU28'!F249*'TRA_Vkm EU28'!F249-'TRA_VEff UK'!F249*'TRA_Vkm UK'!F249)/('TRA_Vkm EU28'!F249-'TRA_Vkm UK'!F249)),0)</f>
        <v>0</v>
      </c>
      <c r="G249" s="90">
        <f>IFERROR(IFERROR(('TRA_VEff EU28'!G249*'TRA_Stock EU28'!G249-'TRA_VEff UK'!G249*'TRA_Stock UK'!G249)/('TRA_Stock EU28'!G249-'TRA_Stock UK'!G249),('TRA_VEff EU28'!G249*'TRA_Vkm EU28'!G249-'TRA_VEff UK'!G249*'TRA_Vkm UK'!G249)/('TRA_Vkm EU28'!G249-'TRA_Vkm UK'!G249)),0)</f>
        <v>0</v>
      </c>
      <c r="H249" s="90">
        <f>IFERROR(IFERROR(('TRA_VEff EU28'!H249*'TRA_Stock EU28'!H249-'TRA_VEff UK'!H249*'TRA_Stock UK'!H249)/('TRA_Stock EU28'!H249-'TRA_Stock UK'!H249),('TRA_VEff EU28'!H249*'TRA_Vkm EU28'!H249-'TRA_VEff UK'!H249*'TRA_Vkm UK'!H249)/('TRA_Vkm EU28'!H249-'TRA_Vkm UK'!H249)),0)</f>
        <v>0</v>
      </c>
      <c r="I249" s="90">
        <f>IFERROR(IFERROR(('TRA_VEff EU28'!I249*'TRA_Stock EU28'!I249-'TRA_VEff UK'!I249*'TRA_Stock UK'!I249)/('TRA_Stock EU28'!I249-'TRA_Stock UK'!I249),('TRA_VEff EU28'!I249*'TRA_Vkm EU28'!I249-'TRA_VEff UK'!I249*'TRA_Vkm UK'!I249)/('TRA_Vkm EU28'!I249-'TRA_Vkm UK'!I249)),0)</f>
        <v>0</v>
      </c>
      <c r="J249" s="90">
        <f>IFERROR(IFERROR(('TRA_VEff EU28'!J249*'TRA_Stock EU28'!J249-'TRA_VEff UK'!J249*'TRA_Stock UK'!J249)/('TRA_Stock EU28'!J249-'TRA_Stock UK'!J249),('TRA_VEff EU28'!J249*'TRA_Vkm EU28'!J249-'TRA_VEff UK'!J249*'TRA_Vkm UK'!J249)/('TRA_Vkm EU28'!J249-'TRA_Vkm UK'!J249)),0)</f>
        <v>0</v>
      </c>
      <c r="K249" s="90">
        <f>IFERROR(IFERROR(('TRA_VEff EU28'!K249*'TRA_Stock EU28'!K249-'TRA_VEff UK'!K249*'TRA_Stock UK'!K249)/('TRA_Stock EU28'!K249-'TRA_Stock UK'!K249),('TRA_VEff EU28'!K249*'TRA_Vkm EU28'!K249-'TRA_VEff UK'!K249*'TRA_Vkm UK'!K249)/('TRA_Vkm EU28'!K249-'TRA_Vkm UK'!K249)),0)</f>
        <v>0</v>
      </c>
      <c r="L249" s="90">
        <f>IFERROR(IFERROR(('TRA_VEff EU28'!L249*'TRA_Stock EU28'!L249-'TRA_VEff UK'!L249*'TRA_Stock UK'!L249)/('TRA_Stock EU28'!L249-'TRA_Stock UK'!L249),('TRA_VEff EU28'!L249*'TRA_Vkm EU28'!L249-'TRA_VEff UK'!L249*'TRA_Vkm UK'!L249)/('TRA_Vkm EU28'!L249-'TRA_Vkm UK'!L249)),0)</f>
        <v>0</v>
      </c>
      <c r="M249" s="90">
        <f>IFERROR(IFERROR(('TRA_VEff EU28'!M249*'TRA_Stock EU28'!M249-'TRA_VEff UK'!M249*'TRA_Stock UK'!M249)/('TRA_Stock EU28'!M249-'TRA_Stock UK'!M249),('TRA_VEff EU28'!M249*'TRA_Vkm EU28'!M249-'TRA_VEff UK'!M249*'TRA_Vkm UK'!M249)/('TRA_Vkm EU28'!M249-'TRA_Vkm UK'!M249)),0)</f>
        <v>0</v>
      </c>
      <c r="N249" s="90">
        <f>IFERROR(IFERROR(('TRA_VEff EU28'!N249*'TRA_Stock EU28'!N249-'TRA_VEff UK'!N249*'TRA_Stock UK'!N249)/('TRA_Stock EU28'!N249-'TRA_Stock UK'!N249),('TRA_VEff EU28'!N249*'TRA_Vkm EU28'!N249-'TRA_VEff UK'!N249*'TRA_Vkm UK'!N249)/('TRA_Vkm EU28'!N249-'TRA_Vkm UK'!N249)),0)</f>
        <v>0</v>
      </c>
      <c r="O249" s="90">
        <f>IFERROR(IFERROR(('TRA_VEff EU28'!O249*'TRA_Stock EU28'!O249-'TRA_VEff UK'!O249*'TRA_Stock UK'!O249)/('TRA_Stock EU28'!O249-'TRA_Stock UK'!O249),('TRA_VEff EU28'!O249*'TRA_Vkm EU28'!O249-'TRA_VEff UK'!O249*'TRA_Vkm UK'!O249)/('TRA_Vkm EU28'!O249-'TRA_Vkm UK'!O249)),0)</f>
        <v>0</v>
      </c>
      <c r="P249" s="90">
        <f>IFERROR(IFERROR(('TRA_VEff EU28'!P249*'TRA_Stock EU28'!P249-'TRA_VEff UK'!P249*'TRA_Stock UK'!P249)/('TRA_Stock EU28'!P249-'TRA_Stock UK'!P249),('TRA_VEff EU28'!P249*'TRA_Vkm EU28'!P249-'TRA_VEff UK'!P249*'TRA_Vkm UK'!P249)/('TRA_Vkm EU28'!P249-'TRA_Vkm UK'!P249)),0)</f>
        <v>0</v>
      </c>
      <c r="Q249" s="90">
        <f>IFERROR(IFERROR(('TRA_VEff EU28'!Q249*'TRA_Stock EU28'!Q249-'TRA_VEff UK'!Q249*'TRA_Stock UK'!Q249)/('TRA_Stock EU28'!Q249-'TRA_Stock UK'!Q249),('TRA_VEff EU28'!Q249*'TRA_Vkm EU28'!Q249-'TRA_VEff UK'!Q249*'TRA_Vkm UK'!Q249)/('TRA_Vkm EU28'!Q249-'TRA_Vkm UK'!Q249)),0)</f>
        <v>0</v>
      </c>
      <c r="R249" s="90">
        <f>IFERROR(IFERROR(('TRA_VEff EU28'!R249*'TRA_Stock EU28'!R249-'TRA_VEff UK'!R249*'TRA_Stock UK'!R249)/('TRA_Stock EU28'!R249-'TRA_Stock UK'!R249),('TRA_VEff EU28'!R249*'TRA_Vkm EU28'!R249-'TRA_VEff UK'!R249*'TRA_Vkm UK'!R249)/('TRA_Vkm EU28'!R249-'TRA_Vkm UK'!R249)),0)</f>
        <v>0</v>
      </c>
      <c r="S249" s="90">
        <f>IFERROR(IFERROR(('TRA_VEff EU28'!S249*'TRA_Stock EU28'!S249-'TRA_VEff UK'!S249*'TRA_Stock UK'!S249)/('TRA_Stock EU28'!S249-'TRA_Stock UK'!S249),('TRA_VEff EU28'!S249*'TRA_Vkm EU28'!S249-'TRA_VEff UK'!S249*'TRA_Vkm UK'!S249)/('TRA_Vkm EU28'!S249-'TRA_Vkm UK'!S249)),0)</f>
        <v>0</v>
      </c>
      <c r="T249" s="90">
        <f>IFERROR(IFERROR(('TRA_VEff EU28'!T249*'TRA_Stock EU28'!T249-'TRA_VEff UK'!T249*'TRA_Stock UK'!T249)/('TRA_Stock EU28'!T249-'TRA_Stock UK'!T249),('TRA_VEff EU28'!T249*'TRA_Vkm EU28'!T249-'TRA_VEff UK'!T249*'TRA_Vkm UK'!T249)/('TRA_Vkm EU28'!T249-'TRA_Vkm UK'!T249)),0)</f>
        <v>0</v>
      </c>
      <c r="U249" s="90">
        <f>IFERROR(IFERROR(('TRA_VEff EU28'!U249*'TRA_Stock EU28'!U249-'TRA_VEff UK'!U249*'TRA_Stock UK'!U249)/('TRA_Stock EU28'!U249-'TRA_Stock UK'!U249),('TRA_VEff EU28'!U249*'TRA_Vkm EU28'!U249-'TRA_VEff UK'!U249*'TRA_Vkm UK'!U249)/('TRA_Vkm EU28'!U249-'TRA_Vkm UK'!U249)),0)</f>
        <v>0</v>
      </c>
      <c r="V249" s="90">
        <f>IFERROR(IFERROR(('TRA_VEff EU28'!V249*'TRA_Stock EU28'!V249-'TRA_VEff UK'!V249*'TRA_Stock UK'!V249)/('TRA_Stock EU28'!V249-'TRA_Stock UK'!V249),('TRA_VEff EU28'!V249*'TRA_Vkm EU28'!V249-'TRA_VEff UK'!V249*'TRA_Vkm UK'!V249)/('TRA_Vkm EU28'!V249-'TRA_Vkm UK'!V249)),0)</f>
        <v>0</v>
      </c>
      <c r="W249" s="90">
        <f>IFERROR(IFERROR(('TRA_VEff EU28'!W249*'TRA_Stock EU28'!W249-'TRA_VEff UK'!W249*'TRA_Stock UK'!W249)/('TRA_Stock EU28'!W249-'TRA_Stock UK'!W249),('TRA_VEff EU28'!W249*'TRA_Vkm EU28'!W249-'TRA_VEff UK'!W249*'TRA_Vkm UK'!W249)/('TRA_Vkm EU28'!W249-'TRA_Vkm UK'!W249)),0)</f>
        <v>0</v>
      </c>
      <c r="X249" s="90">
        <f>IFERROR(IFERROR(('TRA_VEff EU28'!X249*'TRA_Stock EU28'!X249-'TRA_VEff UK'!X249*'TRA_Stock UK'!X249)/('TRA_Stock EU28'!X249-'TRA_Stock UK'!X249),('TRA_VEff EU28'!X249*'TRA_Vkm EU28'!X249-'TRA_VEff UK'!X249*'TRA_Vkm UK'!X249)/('TRA_Vkm EU28'!X249-'TRA_Vkm UK'!X249)),0)</f>
        <v>0</v>
      </c>
      <c r="Y249" s="90">
        <f>IFERROR(IFERROR(('TRA_VEff EU28'!Y249*'TRA_Stock EU28'!Y249-'TRA_VEff UK'!Y249*'TRA_Stock UK'!Y249)/('TRA_Stock EU28'!Y249-'TRA_Stock UK'!Y249),('TRA_VEff EU28'!Y249*'TRA_Vkm EU28'!Y249-'TRA_VEff UK'!Y249*'TRA_Vkm UK'!Y249)/('TRA_Vkm EU28'!Y249-'TRA_Vkm UK'!Y249)),0)</f>
        <v>0</v>
      </c>
      <c r="Z249" s="90">
        <f>IFERROR(IFERROR(('TRA_VEff EU28'!Z249*'TRA_Stock EU28'!Z249-'TRA_VEff UK'!Z249*'TRA_Stock UK'!Z249)/('TRA_Stock EU28'!Z249-'TRA_Stock UK'!Z249),('TRA_VEff EU28'!Z249*'TRA_Vkm EU28'!Z249-'TRA_VEff UK'!Z249*'TRA_Vkm UK'!Z249)/('TRA_Vkm EU28'!Z249-'TRA_Vkm UK'!Z249)),0)</f>
        <v>0</v>
      </c>
      <c r="AA249" s="90">
        <f>IFERROR(IFERROR(('TRA_VEff EU28'!AA249*'TRA_Stock EU28'!AA249-'TRA_VEff UK'!AA249*'TRA_Stock UK'!AA249)/('TRA_Stock EU28'!AA249-'TRA_Stock UK'!AA249),('TRA_VEff EU28'!AA249*'TRA_Vkm EU28'!AA249-'TRA_VEff UK'!AA249*'TRA_Vkm UK'!AA249)/('TRA_Vkm EU28'!AA249-'TRA_Vkm UK'!AA249)),0)</f>
        <v>0</v>
      </c>
      <c r="AB249" s="90">
        <f>IFERROR(IFERROR(('TRA_VEff EU28'!AB249*'TRA_Stock EU28'!AB249-'TRA_VEff UK'!AB249*'TRA_Stock UK'!AB249)/('TRA_Stock EU28'!AB249-'TRA_Stock UK'!AB249),('TRA_VEff EU28'!AB249*'TRA_Vkm EU28'!AB249-'TRA_VEff UK'!AB249*'TRA_Vkm UK'!AB249)/('TRA_Vkm EU28'!AB249-'TRA_Vkm UK'!AB249)),0)</f>
        <v>0</v>
      </c>
      <c r="AC249" s="90">
        <f>IFERROR(IFERROR(('TRA_VEff EU28'!AC249*'TRA_Stock EU28'!AC249-'TRA_VEff UK'!AC249*'TRA_Stock UK'!AC249)/('TRA_Stock EU28'!AC249-'TRA_Stock UK'!AC249),('TRA_VEff EU28'!AC249*'TRA_Vkm EU28'!AC249-'TRA_VEff UK'!AC249*'TRA_Vkm UK'!AC249)/('TRA_Vkm EU28'!AC249-'TRA_Vkm UK'!AC249)),0)</f>
        <v>0</v>
      </c>
      <c r="AD249" s="90">
        <f>IFERROR(IFERROR(('TRA_VEff EU28'!AD249*'TRA_Stock EU28'!AD249-'TRA_VEff UK'!AD249*'TRA_Stock UK'!AD249)/('TRA_Stock EU28'!AD249-'TRA_Stock UK'!AD249),('TRA_VEff EU28'!AD249*'TRA_Vkm EU28'!AD249-'TRA_VEff UK'!AD249*'TRA_Vkm UK'!AD249)/('TRA_Vkm EU28'!AD249-'TRA_Vkm UK'!AD249)),0)</f>
        <v>0</v>
      </c>
      <c r="AE249" s="90">
        <f>IFERROR(IFERROR(('TRA_VEff EU28'!AE249*'TRA_Stock EU28'!AE249-'TRA_VEff UK'!AE249*'TRA_Stock UK'!AE249)/('TRA_Stock EU28'!AE249-'TRA_Stock UK'!AE249),('TRA_VEff EU28'!AE249*'TRA_Vkm EU28'!AE249-'TRA_VEff UK'!AE249*'TRA_Vkm UK'!AE249)/('TRA_Vkm EU28'!AE249-'TRA_Vkm UK'!AE249)),0)</f>
        <v>0</v>
      </c>
      <c r="AF249" s="90">
        <f>IFERROR(IFERROR(('TRA_VEff EU28'!AF249*'TRA_Stock EU28'!AF249-'TRA_VEff UK'!AF249*'TRA_Stock UK'!AF249)/('TRA_Stock EU28'!AF249-'TRA_Stock UK'!AF249),('TRA_VEff EU28'!AF249*'TRA_Vkm EU28'!AF249-'TRA_VEff UK'!AF249*'TRA_Vkm UK'!AF249)/('TRA_Vkm EU28'!AF249-'TRA_Vkm UK'!AF249)),0)</f>
        <v>0</v>
      </c>
      <c r="AG249" s="90">
        <f>IFERROR(IFERROR(('TRA_VEff EU28'!AG249*'TRA_Stock EU28'!AG249-'TRA_VEff UK'!AG249*'TRA_Stock UK'!AG249)/('TRA_Stock EU28'!AG249-'TRA_Stock UK'!AG249),('TRA_VEff EU28'!AG249*'TRA_Vkm EU28'!AG249-'TRA_VEff UK'!AG249*'TRA_Vkm UK'!AG249)/('TRA_Vkm EU28'!AG249-'TRA_Vkm UK'!AG249)),0)</f>
        <v>0</v>
      </c>
      <c r="AH249" s="90">
        <f>IFERROR(IFERROR(('TRA_VEff EU28'!AH249*'TRA_Stock EU28'!AH249-'TRA_VEff UK'!AH249*'TRA_Stock UK'!AH249)/('TRA_Stock EU28'!AH249-'TRA_Stock UK'!AH249),('TRA_VEff EU28'!AH249*'TRA_Vkm EU28'!AH249-'TRA_VEff UK'!AH249*'TRA_Vkm UK'!AH249)/('TRA_Vkm EU28'!AH249-'TRA_Vkm UK'!AH249)),0)</f>
        <v>0</v>
      </c>
      <c r="AI249" s="90">
        <f>IFERROR(IFERROR(('TRA_VEff EU28'!AI249*'TRA_Stock EU28'!AI249-'TRA_VEff UK'!AI249*'TRA_Stock UK'!AI249)/('TRA_Stock EU28'!AI249-'TRA_Stock UK'!AI249),('TRA_VEff EU28'!AI249*'TRA_Vkm EU28'!AI249-'TRA_VEff UK'!AI249*'TRA_Vkm UK'!AI249)/('TRA_Vkm EU28'!AI249-'TRA_Vkm UK'!AI249)),0)</f>
        <v>0</v>
      </c>
      <c r="AJ249" s="90">
        <f>IFERROR(IFERROR(('TRA_VEff EU28'!AJ249*'TRA_Stock EU28'!AJ249-'TRA_VEff UK'!AJ249*'TRA_Stock UK'!AJ249)/('TRA_Stock EU28'!AJ249-'TRA_Stock UK'!AJ249),('TRA_VEff EU28'!AJ249*'TRA_Vkm EU28'!AJ249-'TRA_VEff UK'!AJ249*'TRA_Vkm UK'!AJ249)/('TRA_Vkm EU28'!AJ249-'TRA_Vkm UK'!AJ249)),0)</f>
        <v>0</v>
      </c>
      <c r="AK249" s="90">
        <f>IFERROR(IFERROR(('TRA_VEff EU28'!AK249*'TRA_Stock EU28'!AK249-'TRA_VEff UK'!AK249*'TRA_Stock UK'!AK249)/('TRA_Stock EU28'!AK249-'TRA_Stock UK'!AK249),('TRA_VEff EU28'!AK249*'TRA_Vkm EU28'!AK249-'TRA_VEff UK'!AK249*'TRA_Vkm UK'!AK249)/('TRA_Vkm EU28'!AK249-'TRA_Vkm UK'!AK249)),0)</f>
        <v>0</v>
      </c>
      <c r="AL249" s="90">
        <f>IFERROR(IFERROR(('TRA_VEff EU28'!AL249*'TRA_Stock EU28'!AL249-'TRA_VEff UK'!AL249*'TRA_Stock UK'!AL249)/('TRA_Stock EU28'!AL249-'TRA_Stock UK'!AL249),('TRA_VEff EU28'!AL249*'TRA_Vkm EU28'!AL249-'TRA_VEff UK'!AL249*'TRA_Vkm UK'!AL249)/('TRA_Vkm EU28'!AL249-'TRA_Vkm UK'!AL249)),0)</f>
        <v>0</v>
      </c>
      <c r="AM249" s="90">
        <f>IFERROR(IFERROR(('TRA_VEff EU28'!AM249*'TRA_Stock EU28'!AM249-'TRA_VEff UK'!AM249*'TRA_Stock UK'!AM249)/('TRA_Stock EU28'!AM249-'TRA_Stock UK'!AM249),('TRA_VEff EU28'!AM249*'TRA_Vkm EU28'!AM249-'TRA_VEff UK'!AM249*'TRA_Vkm UK'!AM249)/('TRA_Vkm EU28'!AM249-'TRA_Vkm UK'!AM249)),0)</f>
        <v>0</v>
      </c>
      <c r="AN249" s="90">
        <f>IFERROR(IFERROR(('TRA_VEff EU28'!AN249*'TRA_Stock EU28'!AN249-'TRA_VEff UK'!AN249*'TRA_Stock UK'!AN249)/('TRA_Stock EU28'!AN249-'TRA_Stock UK'!AN249),('TRA_VEff EU28'!AN249*'TRA_Vkm EU28'!AN249-'TRA_VEff UK'!AN249*'TRA_Vkm UK'!AN249)/('TRA_Vkm EU28'!AN249-'TRA_Vkm UK'!AN249)),0)</f>
        <v>0</v>
      </c>
      <c r="AO249" s="90">
        <f>IFERROR(IFERROR(('TRA_VEff EU28'!AO249*'TRA_Stock EU28'!AO249-'TRA_VEff UK'!AO249*'TRA_Stock UK'!AO249)/('TRA_Stock EU28'!AO249-'TRA_Stock UK'!AO249),('TRA_VEff EU28'!AO249*'TRA_Vkm EU28'!AO249-'TRA_VEff UK'!AO249*'TRA_Vkm UK'!AO249)/('TRA_Vkm EU28'!AO249-'TRA_Vkm UK'!AO249)),0)</f>
        <v>0</v>
      </c>
      <c r="AP249" s="90">
        <f>IFERROR(IFERROR(('TRA_VEff EU28'!AP249*'TRA_Stock EU28'!AP249-'TRA_VEff UK'!AP249*'TRA_Stock UK'!AP249)/('TRA_Stock EU28'!AP249-'TRA_Stock UK'!AP249),('TRA_VEff EU28'!AP249*'TRA_Vkm EU28'!AP249-'TRA_VEff UK'!AP249*'TRA_Vkm UK'!AP249)/('TRA_Vkm EU28'!AP249-'TRA_Vkm UK'!AP249)),0)</f>
        <v>0</v>
      </c>
      <c r="AQ249" s="90">
        <f>IFERROR(IFERROR(('TRA_VEff EU28'!AQ249*'TRA_Stock EU28'!AQ249-'TRA_VEff UK'!AQ249*'TRA_Stock UK'!AQ249)/('TRA_Stock EU28'!AQ249-'TRA_Stock UK'!AQ249),('TRA_VEff EU28'!AQ249*'TRA_Vkm EU28'!AQ249-'TRA_VEff UK'!AQ249*'TRA_Vkm UK'!AQ249)/('TRA_Vkm EU28'!AQ249-'TRA_Vkm UK'!AQ249)),0)</f>
        <v>0</v>
      </c>
      <c r="AR249" s="90">
        <f>IFERROR(IFERROR(('TRA_VEff EU28'!AR249*'TRA_Stock EU28'!AR249-'TRA_VEff UK'!AR249*'TRA_Stock UK'!AR249)/('TRA_Stock EU28'!AR249-'TRA_Stock UK'!AR249),('TRA_VEff EU28'!AR249*'TRA_Vkm EU28'!AR249-'TRA_VEff UK'!AR249*'TRA_Vkm UK'!AR249)/('TRA_Vkm EU28'!AR249-'TRA_Vkm UK'!AR249)),0)</f>
        <v>0</v>
      </c>
      <c r="AS249" s="90">
        <f>IFERROR(IFERROR(('TRA_VEff EU28'!AS249*'TRA_Stock EU28'!AS249-'TRA_VEff UK'!AS249*'TRA_Stock UK'!AS249)/('TRA_Stock EU28'!AS249-'TRA_Stock UK'!AS249),('TRA_VEff EU28'!AS249*'TRA_Vkm EU28'!AS249-'TRA_VEff UK'!AS249*'TRA_Vkm UK'!AS249)/('TRA_Vkm EU28'!AS249-'TRA_Vkm UK'!AS249)),0)</f>
        <v>0</v>
      </c>
      <c r="AT249" s="90">
        <f>IFERROR(IFERROR(('TRA_VEff EU28'!AT249*'TRA_Stock EU28'!AT249-'TRA_VEff UK'!AT249*'TRA_Stock UK'!AT249)/('TRA_Stock EU28'!AT249-'TRA_Stock UK'!AT249),('TRA_VEff EU28'!AT249*'TRA_Vkm EU28'!AT249-'TRA_VEff UK'!AT249*'TRA_Vkm UK'!AT249)/('TRA_Vkm EU28'!AT249-'TRA_Vkm UK'!AT249)),0)</f>
        <v>0</v>
      </c>
      <c r="AU249" s="90">
        <f>IFERROR(IFERROR(('TRA_VEff EU28'!AU249*'TRA_Stock EU28'!AU249-'TRA_VEff UK'!AU249*'TRA_Stock UK'!AU249)/('TRA_Stock EU28'!AU249-'TRA_Stock UK'!AU249),('TRA_VEff EU28'!AU249*'TRA_Vkm EU28'!AU249-'TRA_VEff UK'!AU249*'TRA_Vkm UK'!AU249)/('TRA_Vkm EU28'!AU249-'TRA_Vkm UK'!AU249)),0)</f>
        <v>0</v>
      </c>
      <c r="AV249" s="90">
        <f>IFERROR(IFERROR(('TRA_VEff EU28'!AV249*'TRA_Stock EU28'!AV249-'TRA_VEff UK'!AV249*'TRA_Stock UK'!AV249)/('TRA_Stock EU28'!AV249-'TRA_Stock UK'!AV249),('TRA_VEff EU28'!AV249*'TRA_Vkm EU28'!AV249-'TRA_VEff UK'!AV249*'TRA_Vkm UK'!AV249)/('TRA_Vkm EU28'!AV249-'TRA_Vkm UK'!AV249)),0)</f>
        <v>0</v>
      </c>
      <c r="AW249" s="90">
        <f>IFERROR(IFERROR(('TRA_VEff EU28'!AW249*'TRA_Stock EU28'!AW249-'TRA_VEff UK'!AW249*'TRA_Stock UK'!AW249)/('TRA_Stock EU28'!AW249-'TRA_Stock UK'!AW249),('TRA_VEff EU28'!AW249*'TRA_Vkm EU28'!AW249-'TRA_VEff UK'!AW249*'TRA_Vkm UK'!AW249)/('TRA_Vkm EU28'!AW249-'TRA_Vkm UK'!AW249)),0)</f>
        <v>0</v>
      </c>
      <c r="AX249" s="90">
        <f>IFERROR(IFERROR(('TRA_VEff EU28'!AX249*'TRA_Stock EU28'!AX249-'TRA_VEff UK'!AX249*'TRA_Stock UK'!AX249)/('TRA_Stock EU28'!AX249-'TRA_Stock UK'!AX249),('TRA_VEff EU28'!AX249*'TRA_Vkm EU28'!AX249-'TRA_VEff UK'!AX249*'TRA_Vkm UK'!AX249)/('TRA_Vkm EU28'!AX249-'TRA_Vkm UK'!AX249)),0)</f>
        <v>0</v>
      </c>
      <c r="AY249" s="90">
        <f>IFERROR(IFERROR(('TRA_VEff EU28'!AY249*'TRA_Stock EU28'!AY249-'TRA_VEff UK'!AY249*'TRA_Stock UK'!AY249)/('TRA_Stock EU28'!AY249-'TRA_Stock UK'!AY249),('TRA_VEff EU28'!AY249*'TRA_Vkm EU28'!AY249-'TRA_VEff UK'!AY249*'TRA_Vkm UK'!AY249)/('TRA_Vkm EU28'!AY249-'TRA_Vkm UK'!AY249)),0)</f>
        <v>0</v>
      </c>
      <c r="AZ249" s="90">
        <f>IFERROR(IFERROR(('TRA_VEff EU28'!AZ249*'TRA_Stock EU28'!AZ249-'TRA_VEff UK'!AZ249*'TRA_Stock UK'!AZ249)/('TRA_Stock EU28'!AZ249-'TRA_Stock UK'!AZ249),('TRA_VEff EU28'!AZ249*'TRA_Vkm EU28'!AZ249-'TRA_VEff UK'!AZ249*'TRA_Vkm UK'!AZ249)/('TRA_Vkm EU28'!AZ249-'TRA_Vkm UK'!AZ249)),0)</f>
        <v>0</v>
      </c>
    </row>
    <row r="250" spans="1:52">
      <c r="A250" s="109" t="s">
        <v>164</v>
      </c>
      <c r="B250" s="90">
        <f>IFERROR(IFERROR(('TRA_VEff EU28'!B250*'TRA_Stock EU28'!B250-'TRA_VEff UK'!B250*'TRA_Stock UK'!B250)/('TRA_Stock EU28'!B250-'TRA_Stock UK'!B250),('TRA_VEff EU28'!B250*'TRA_Vkm EU28'!B250-'TRA_VEff UK'!B250*'TRA_Vkm UK'!B250)/('TRA_Vkm EU28'!B250-'TRA_Vkm UK'!B250)),0)</f>
        <v>0</v>
      </c>
      <c r="C250" s="90">
        <f>IFERROR(IFERROR(('TRA_VEff EU28'!C250*'TRA_Stock EU28'!C250-'TRA_VEff UK'!C250*'TRA_Stock UK'!C250)/('TRA_Stock EU28'!C250-'TRA_Stock UK'!C250),('TRA_VEff EU28'!C250*'TRA_Vkm EU28'!C250-'TRA_VEff UK'!C250*'TRA_Vkm UK'!C250)/('TRA_Vkm EU28'!C250-'TRA_Vkm UK'!C250)),0)</f>
        <v>0</v>
      </c>
      <c r="D250" s="90">
        <f>IFERROR(IFERROR(('TRA_VEff EU28'!D250*'TRA_Stock EU28'!D250-'TRA_VEff UK'!D250*'TRA_Stock UK'!D250)/('TRA_Stock EU28'!D250-'TRA_Stock UK'!D250),('TRA_VEff EU28'!D250*'TRA_Vkm EU28'!D250-'TRA_VEff UK'!D250*'TRA_Vkm UK'!D250)/('TRA_Vkm EU28'!D250-'TRA_Vkm UK'!D250)),0)</f>
        <v>0</v>
      </c>
      <c r="E250" s="90">
        <f>IFERROR(IFERROR(('TRA_VEff EU28'!E250*'TRA_Stock EU28'!E250-'TRA_VEff UK'!E250*'TRA_Stock UK'!E250)/('TRA_Stock EU28'!E250-'TRA_Stock UK'!E250),('TRA_VEff EU28'!E250*'TRA_Vkm EU28'!E250-'TRA_VEff UK'!E250*'TRA_Vkm UK'!E250)/('TRA_Vkm EU28'!E250-'TRA_Vkm UK'!E250)),0)</f>
        <v>0</v>
      </c>
      <c r="F250" s="90">
        <f>IFERROR(IFERROR(('TRA_VEff EU28'!F250*'TRA_Stock EU28'!F250-'TRA_VEff UK'!F250*'TRA_Stock UK'!F250)/('TRA_Stock EU28'!F250-'TRA_Stock UK'!F250),('TRA_VEff EU28'!F250*'TRA_Vkm EU28'!F250-'TRA_VEff UK'!F250*'TRA_Vkm UK'!F250)/('TRA_Vkm EU28'!F250-'TRA_Vkm UK'!F250)),0)</f>
        <v>0</v>
      </c>
      <c r="G250" s="90">
        <f>IFERROR(IFERROR(('TRA_VEff EU28'!G250*'TRA_Stock EU28'!G250-'TRA_VEff UK'!G250*'TRA_Stock UK'!G250)/('TRA_Stock EU28'!G250-'TRA_Stock UK'!G250),('TRA_VEff EU28'!G250*'TRA_Vkm EU28'!G250-'TRA_VEff UK'!G250*'TRA_Vkm UK'!G250)/('TRA_Vkm EU28'!G250-'TRA_Vkm UK'!G250)),0)</f>
        <v>0</v>
      </c>
      <c r="H250" s="90">
        <f>IFERROR(IFERROR(('TRA_VEff EU28'!H250*'TRA_Stock EU28'!H250-'TRA_VEff UK'!H250*'TRA_Stock UK'!H250)/('TRA_Stock EU28'!H250-'TRA_Stock UK'!H250),('TRA_VEff EU28'!H250*'TRA_Vkm EU28'!H250-'TRA_VEff UK'!H250*'TRA_Vkm UK'!H250)/('TRA_Vkm EU28'!H250-'TRA_Vkm UK'!H250)),0)</f>
        <v>0</v>
      </c>
      <c r="I250" s="90">
        <f>IFERROR(IFERROR(('TRA_VEff EU28'!I250*'TRA_Stock EU28'!I250-'TRA_VEff UK'!I250*'TRA_Stock UK'!I250)/('TRA_Stock EU28'!I250-'TRA_Stock UK'!I250),('TRA_VEff EU28'!I250*'TRA_Vkm EU28'!I250-'TRA_VEff UK'!I250*'TRA_Vkm UK'!I250)/('TRA_Vkm EU28'!I250-'TRA_Vkm UK'!I250)),0)</f>
        <v>0</v>
      </c>
      <c r="J250" s="90">
        <f>IFERROR(IFERROR(('TRA_VEff EU28'!J250*'TRA_Stock EU28'!J250-'TRA_VEff UK'!J250*'TRA_Stock UK'!J250)/('TRA_Stock EU28'!J250-'TRA_Stock UK'!J250),('TRA_VEff EU28'!J250*'TRA_Vkm EU28'!J250-'TRA_VEff UK'!J250*'TRA_Vkm UK'!J250)/('TRA_Vkm EU28'!J250-'TRA_Vkm UK'!J250)),0)</f>
        <v>0</v>
      </c>
      <c r="K250" s="90">
        <f>IFERROR(IFERROR(('TRA_VEff EU28'!K250*'TRA_Stock EU28'!K250-'TRA_VEff UK'!K250*'TRA_Stock UK'!K250)/('TRA_Stock EU28'!K250-'TRA_Stock UK'!K250),('TRA_VEff EU28'!K250*'TRA_Vkm EU28'!K250-'TRA_VEff UK'!K250*'TRA_Vkm UK'!K250)/('TRA_Vkm EU28'!K250-'TRA_Vkm UK'!K250)),0)</f>
        <v>0</v>
      </c>
      <c r="L250" s="90">
        <f>IFERROR(IFERROR(('TRA_VEff EU28'!L250*'TRA_Stock EU28'!L250-'TRA_VEff UK'!L250*'TRA_Stock UK'!L250)/('TRA_Stock EU28'!L250-'TRA_Stock UK'!L250),('TRA_VEff EU28'!L250*'TRA_Vkm EU28'!L250-'TRA_VEff UK'!L250*'TRA_Vkm UK'!L250)/('TRA_Vkm EU28'!L250-'TRA_Vkm UK'!L250)),0)</f>
        <v>0</v>
      </c>
      <c r="M250" s="90">
        <f>IFERROR(IFERROR(('TRA_VEff EU28'!M250*'TRA_Stock EU28'!M250-'TRA_VEff UK'!M250*'TRA_Stock UK'!M250)/('TRA_Stock EU28'!M250-'TRA_Stock UK'!M250),('TRA_VEff EU28'!M250*'TRA_Vkm EU28'!M250-'TRA_VEff UK'!M250*'TRA_Vkm UK'!M250)/('TRA_Vkm EU28'!M250-'TRA_Vkm UK'!M250)),0)</f>
        <v>0</v>
      </c>
      <c r="N250" s="90">
        <f>IFERROR(IFERROR(('TRA_VEff EU28'!N250*'TRA_Stock EU28'!N250-'TRA_VEff UK'!N250*'TRA_Stock UK'!N250)/('TRA_Stock EU28'!N250-'TRA_Stock UK'!N250),('TRA_VEff EU28'!N250*'TRA_Vkm EU28'!N250-'TRA_VEff UK'!N250*'TRA_Vkm UK'!N250)/('TRA_Vkm EU28'!N250-'TRA_Vkm UK'!N250)),0)</f>
        <v>0</v>
      </c>
      <c r="O250" s="90">
        <f>IFERROR(IFERROR(('TRA_VEff EU28'!O250*'TRA_Stock EU28'!O250-'TRA_VEff UK'!O250*'TRA_Stock UK'!O250)/('TRA_Stock EU28'!O250-'TRA_Stock UK'!O250),('TRA_VEff EU28'!O250*'TRA_Vkm EU28'!O250-'TRA_VEff UK'!O250*'TRA_Vkm UK'!O250)/('TRA_Vkm EU28'!O250-'TRA_Vkm UK'!O250)),0)</f>
        <v>0</v>
      </c>
      <c r="P250" s="90">
        <f>IFERROR(IFERROR(('TRA_VEff EU28'!P250*'TRA_Stock EU28'!P250-'TRA_VEff UK'!P250*'TRA_Stock UK'!P250)/('TRA_Stock EU28'!P250-'TRA_Stock UK'!P250),('TRA_VEff EU28'!P250*'TRA_Vkm EU28'!P250-'TRA_VEff UK'!P250*'TRA_Vkm UK'!P250)/('TRA_Vkm EU28'!P250-'TRA_Vkm UK'!P250)),0)</f>
        <v>0</v>
      </c>
      <c r="Q250" s="90">
        <f>IFERROR(IFERROR(('TRA_VEff EU28'!Q250*'TRA_Stock EU28'!Q250-'TRA_VEff UK'!Q250*'TRA_Stock UK'!Q250)/('TRA_Stock EU28'!Q250-'TRA_Stock UK'!Q250),('TRA_VEff EU28'!Q250*'TRA_Vkm EU28'!Q250-'TRA_VEff UK'!Q250*'TRA_Vkm UK'!Q250)/('TRA_Vkm EU28'!Q250-'TRA_Vkm UK'!Q250)),0)</f>
        <v>0</v>
      </c>
      <c r="R250" s="90">
        <f>IFERROR(IFERROR(('TRA_VEff EU28'!R250*'TRA_Stock EU28'!R250-'TRA_VEff UK'!R250*'TRA_Stock UK'!R250)/('TRA_Stock EU28'!R250-'TRA_Stock UK'!R250),('TRA_VEff EU28'!R250*'TRA_Vkm EU28'!R250-'TRA_VEff UK'!R250*'TRA_Vkm UK'!R250)/('TRA_Vkm EU28'!R250-'TRA_Vkm UK'!R250)),0)</f>
        <v>0</v>
      </c>
      <c r="S250" s="90">
        <f>IFERROR(IFERROR(('TRA_VEff EU28'!S250*'TRA_Stock EU28'!S250-'TRA_VEff UK'!S250*'TRA_Stock UK'!S250)/('TRA_Stock EU28'!S250-'TRA_Stock UK'!S250),('TRA_VEff EU28'!S250*'TRA_Vkm EU28'!S250-'TRA_VEff UK'!S250*'TRA_Vkm UK'!S250)/('TRA_Vkm EU28'!S250-'TRA_Vkm UK'!S250)),0)</f>
        <v>0</v>
      </c>
      <c r="T250" s="90">
        <f>IFERROR(IFERROR(('TRA_VEff EU28'!T250*'TRA_Stock EU28'!T250-'TRA_VEff UK'!T250*'TRA_Stock UK'!T250)/('TRA_Stock EU28'!T250-'TRA_Stock UK'!T250),('TRA_VEff EU28'!T250*'TRA_Vkm EU28'!T250-'TRA_VEff UK'!T250*'TRA_Vkm UK'!T250)/('TRA_Vkm EU28'!T250-'TRA_Vkm UK'!T250)),0)</f>
        <v>0</v>
      </c>
      <c r="U250" s="90">
        <f>IFERROR(IFERROR(('TRA_VEff EU28'!U250*'TRA_Stock EU28'!U250-'TRA_VEff UK'!U250*'TRA_Stock UK'!U250)/('TRA_Stock EU28'!U250-'TRA_Stock UK'!U250),('TRA_VEff EU28'!U250*'TRA_Vkm EU28'!U250-'TRA_VEff UK'!U250*'TRA_Vkm UK'!U250)/('TRA_Vkm EU28'!U250-'TRA_Vkm UK'!U250)),0)</f>
        <v>0</v>
      </c>
      <c r="V250" s="90">
        <f>IFERROR(IFERROR(('TRA_VEff EU28'!V250*'TRA_Stock EU28'!V250-'TRA_VEff UK'!V250*'TRA_Stock UK'!V250)/('TRA_Stock EU28'!V250-'TRA_Stock UK'!V250),('TRA_VEff EU28'!V250*'TRA_Vkm EU28'!V250-'TRA_VEff UK'!V250*'TRA_Vkm UK'!V250)/('TRA_Vkm EU28'!V250-'TRA_Vkm UK'!V250)),0)</f>
        <v>0</v>
      </c>
      <c r="W250" s="90">
        <f>IFERROR(IFERROR(('TRA_VEff EU28'!W250*'TRA_Stock EU28'!W250-'TRA_VEff UK'!W250*'TRA_Stock UK'!W250)/('TRA_Stock EU28'!W250-'TRA_Stock UK'!W250),('TRA_VEff EU28'!W250*'TRA_Vkm EU28'!W250-'TRA_VEff UK'!W250*'TRA_Vkm UK'!W250)/('TRA_Vkm EU28'!W250-'TRA_Vkm UK'!W250)),0)</f>
        <v>0</v>
      </c>
      <c r="X250" s="90">
        <f>IFERROR(IFERROR(('TRA_VEff EU28'!X250*'TRA_Stock EU28'!X250-'TRA_VEff UK'!X250*'TRA_Stock UK'!X250)/('TRA_Stock EU28'!X250-'TRA_Stock UK'!X250),('TRA_VEff EU28'!X250*'TRA_Vkm EU28'!X250-'TRA_VEff UK'!X250*'TRA_Vkm UK'!X250)/('TRA_Vkm EU28'!X250-'TRA_Vkm UK'!X250)),0)</f>
        <v>0</v>
      </c>
      <c r="Y250" s="90">
        <f>IFERROR(IFERROR(('TRA_VEff EU28'!Y250*'TRA_Stock EU28'!Y250-'TRA_VEff UK'!Y250*'TRA_Stock UK'!Y250)/('TRA_Stock EU28'!Y250-'TRA_Stock UK'!Y250),('TRA_VEff EU28'!Y250*'TRA_Vkm EU28'!Y250-'TRA_VEff UK'!Y250*'TRA_Vkm UK'!Y250)/('TRA_Vkm EU28'!Y250-'TRA_Vkm UK'!Y250)),0)</f>
        <v>0</v>
      </c>
      <c r="Z250" s="90">
        <f>IFERROR(IFERROR(('TRA_VEff EU28'!Z250*'TRA_Stock EU28'!Z250-'TRA_VEff UK'!Z250*'TRA_Stock UK'!Z250)/('TRA_Stock EU28'!Z250-'TRA_Stock UK'!Z250),('TRA_VEff EU28'!Z250*'TRA_Vkm EU28'!Z250-'TRA_VEff UK'!Z250*'TRA_Vkm UK'!Z250)/('TRA_Vkm EU28'!Z250-'TRA_Vkm UK'!Z250)),0)</f>
        <v>0</v>
      </c>
      <c r="AA250" s="90">
        <f>IFERROR(IFERROR(('TRA_VEff EU28'!AA250*'TRA_Stock EU28'!AA250-'TRA_VEff UK'!AA250*'TRA_Stock UK'!AA250)/('TRA_Stock EU28'!AA250-'TRA_Stock UK'!AA250),('TRA_VEff EU28'!AA250*'TRA_Vkm EU28'!AA250-'TRA_VEff UK'!AA250*'TRA_Vkm UK'!AA250)/('TRA_Vkm EU28'!AA250-'TRA_Vkm UK'!AA250)),0)</f>
        <v>0</v>
      </c>
      <c r="AB250" s="90">
        <f>IFERROR(IFERROR(('TRA_VEff EU28'!AB250*'TRA_Stock EU28'!AB250-'TRA_VEff UK'!AB250*'TRA_Stock UK'!AB250)/('TRA_Stock EU28'!AB250-'TRA_Stock UK'!AB250),('TRA_VEff EU28'!AB250*'TRA_Vkm EU28'!AB250-'TRA_VEff UK'!AB250*'TRA_Vkm UK'!AB250)/('TRA_Vkm EU28'!AB250-'TRA_Vkm UK'!AB250)),0)</f>
        <v>0</v>
      </c>
      <c r="AC250" s="90">
        <f>IFERROR(IFERROR(('TRA_VEff EU28'!AC250*'TRA_Stock EU28'!AC250-'TRA_VEff UK'!AC250*'TRA_Stock UK'!AC250)/('TRA_Stock EU28'!AC250-'TRA_Stock UK'!AC250),('TRA_VEff EU28'!AC250*'TRA_Vkm EU28'!AC250-'TRA_VEff UK'!AC250*'TRA_Vkm UK'!AC250)/('TRA_Vkm EU28'!AC250-'TRA_Vkm UK'!AC250)),0)</f>
        <v>0</v>
      </c>
      <c r="AD250" s="90">
        <f>IFERROR(IFERROR(('TRA_VEff EU28'!AD250*'TRA_Stock EU28'!AD250-'TRA_VEff UK'!AD250*'TRA_Stock UK'!AD250)/('TRA_Stock EU28'!AD250-'TRA_Stock UK'!AD250),('TRA_VEff EU28'!AD250*'TRA_Vkm EU28'!AD250-'TRA_VEff UK'!AD250*'TRA_Vkm UK'!AD250)/('TRA_Vkm EU28'!AD250-'TRA_Vkm UK'!AD250)),0)</f>
        <v>0</v>
      </c>
      <c r="AE250" s="90">
        <f>IFERROR(IFERROR(('TRA_VEff EU28'!AE250*'TRA_Stock EU28'!AE250-'TRA_VEff UK'!AE250*'TRA_Stock UK'!AE250)/('TRA_Stock EU28'!AE250-'TRA_Stock UK'!AE250),('TRA_VEff EU28'!AE250*'TRA_Vkm EU28'!AE250-'TRA_VEff UK'!AE250*'TRA_Vkm UK'!AE250)/('TRA_Vkm EU28'!AE250-'TRA_Vkm UK'!AE250)),0)</f>
        <v>0</v>
      </c>
      <c r="AF250" s="90">
        <f>IFERROR(IFERROR(('TRA_VEff EU28'!AF250*'TRA_Stock EU28'!AF250-'TRA_VEff UK'!AF250*'TRA_Stock UK'!AF250)/('TRA_Stock EU28'!AF250-'TRA_Stock UK'!AF250),('TRA_VEff EU28'!AF250*'TRA_Vkm EU28'!AF250-'TRA_VEff UK'!AF250*'TRA_Vkm UK'!AF250)/('TRA_Vkm EU28'!AF250-'TRA_Vkm UK'!AF250)),0)</f>
        <v>0</v>
      </c>
      <c r="AG250" s="90">
        <f>IFERROR(IFERROR(('TRA_VEff EU28'!AG250*'TRA_Stock EU28'!AG250-'TRA_VEff UK'!AG250*'TRA_Stock UK'!AG250)/('TRA_Stock EU28'!AG250-'TRA_Stock UK'!AG250),('TRA_VEff EU28'!AG250*'TRA_Vkm EU28'!AG250-'TRA_VEff UK'!AG250*'TRA_Vkm UK'!AG250)/('TRA_Vkm EU28'!AG250-'TRA_Vkm UK'!AG250)),0)</f>
        <v>0</v>
      </c>
      <c r="AH250" s="90">
        <f>IFERROR(IFERROR(('TRA_VEff EU28'!AH250*'TRA_Stock EU28'!AH250-'TRA_VEff UK'!AH250*'TRA_Stock UK'!AH250)/('TRA_Stock EU28'!AH250-'TRA_Stock UK'!AH250),('TRA_VEff EU28'!AH250*'TRA_Vkm EU28'!AH250-'TRA_VEff UK'!AH250*'TRA_Vkm UK'!AH250)/('TRA_Vkm EU28'!AH250-'TRA_Vkm UK'!AH250)),0)</f>
        <v>0</v>
      </c>
      <c r="AI250" s="90">
        <f>IFERROR(IFERROR(('TRA_VEff EU28'!AI250*'TRA_Stock EU28'!AI250-'TRA_VEff UK'!AI250*'TRA_Stock UK'!AI250)/('TRA_Stock EU28'!AI250-'TRA_Stock UK'!AI250),('TRA_VEff EU28'!AI250*'TRA_Vkm EU28'!AI250-'TRA_VEff UK'!AI250*'TRA_Vkm UK'!AI250)/('TRA_Vkm EU28'!AI250-'TRA_Vkm UK'!AI250)),0)</f>
        <v>0</v>
      </c>
      <c r="AJ250" s="90">
        <f>IFERROR(IFERROR(('TRA_VEff EU28'!AJ250*'TRA_Stock EU28'!AJ250-'TRA_VEff UK'!AJ250*'TRA_Stock UK'!AJ250)/('TRA_Stock EU28'!AJ250-'TRA_Stock UK'!AJ250),('TRA_VEff EU28'!AJ250*'TRA_Vkm EU28'!AJ250-'TRA_VEff UK'!AJ250*'TRA_Vkm UK'!AJ250)/('TRA_Vkm EU28'!AJ250-'TRA_Vkm UK'!AJ250)),0)</f>
        <v>0</v>
      </c>
      <c r="AK250" s="90">
        <f>IFERROR(IFERROR(('TRA_VEff EU28'!AK250*'TRA_Stock EU28'!AK250-'TRA_VEff UK'!AK250*'TRA_Stock UK'!AK250)/('TRA_Stock EU28'!AK250-'TRA_Stock UK'!AK250),('TRA_VEff EU28'!AK250*'TRA_Vkm EU28'!AK250-'TRA_VEff UK'!AK250*'TRA_Vkm UK'!AK250)/('TRA_Vkm EU28'!AK250-'TRA_Vkm UK'!AK250)),0)</f>
        <v>0</v>
      </c>
      <c r="AL250" s="90">
        <f>IFERROR(IFERROR(('TRA_VEff EU28'!AL250*'TRA_Stock EU28'!AL250-'TRA_VEff UK'!AL250*'TRA_Stock UK'!AL250)/('TRA_Stock EU28'!AL250-'TRA_Stock UK'!AL250),('TRA_VEff EU28'!AL250*'TRA_Vkm EU28'!AL250-'TRA_VEff UK'!AL250*'TRA_Vkm UK'!AL250)/('TRA_Vkm EU28'!AL250-'TRA_Vkm UK'!AL250)),0)</f>
        <v>0</v>
      </c>
      <c r="AM250" s="90">
        <f>IFERROR(IFERROR(('TRA_VEff EU28'!AM250*'TRA_Stock EU28'!AM250-'TRA_VEff UK'!AM250*'TRA_Stock UK'!AM250)/('TRA_Stock EU28'!AM250-'TRA_Stock UK'!AM250),('TRA_VEff EU28'!AM250*'TRA_Vkm EU28'!AM250-'TRA_VEff UK'!AM250*'TRA_Vkm UK'!AM250)/('TRA_Vkm EU28'!AM250-'TRA_Vkm UK'!AM250)),0)</f>
        <v>0</v>
      </c>
      <c r="AN250" s="90">
        <f>IFERROR(IFERROR(('TRA_VEff EU28'!AN250*'TRA_Stock EU28'!AN250-'TRA_VEff UK'!AN250*'TRA_Stock UK'!AN250)/('TRA_Stock EU28'!AN250-'TRA_Stock UK'!AN250),('TRA_VEff EU28'!AN250*'TRA_Vkm EU28'!AN250-'TRA_VEff UK'!AN250*'TRA_Vkm UK'!AN250)/('TRA_Vkm EU28'!AN250-'TRA_Vkm UK'!AN250)),0)</f>
        <v>0</v>
      </c>
      <c r="AO250" s="90">
        <f>IFERROR(IFERROR(('TRA_VEff EU28'!AO250*'TRA_Stock EU28'!AO250-'TRA_VEff UK'!AO250*'TRA_Stock UK'!AO250)/('TRA_Stock EU28'!AO250-'TRA_Stock UK'!AO250),('TRA_VEff EU28'!AO250*'TRA_Vkm EU28'!AO250-'TRA_VEff UK'!AO250*'TRA_Vkm UK'!AO250)/('TRA_Vkm EU28'!AO250-'TRA_Vkm UK'!AO250)),0)</f>
        <v>0</v>
      </c>
      <c r="AP250" s="90">
        <f>IFERROR(IFERROR(('TRA_VEff EU28'!AP250*'TRA_Stock EU28'!AP250-'TRA_VEff UK'!AP250*'TRA_Stock UK'!AP250)/('TRA_Stock EU28'!AP250-'TRA_Stock UK'!AP250),('TRA_VEff EU28'!AP250*'TRA_Vkm EU28'!AP250-'TRA_VEff UK'!AP250*'TRA_Vkm UK'!AP250)/('TRA_Vkm EU28'!AP250-'TRA_Vkm UK'!AP250)),0)</f>
        <v>0</v>
      </c>
      <c r="AQ250" s="90">
        <f>IFERROR(IFERROR(('TRA_VEff EU28'!AQ250*'TRA_Stock EU28'!AQ250-'TRA_VEff UK'!AQ250*'TRA_Stock UK'!AQ250)/('TRA_Stock EU28'!AQ250-'TRA_Stock UK'!AQ250),('TRA_VEff EU28'!AQ250*'TRA_Vkm EU28'!AQ250-'TRA_VEff UK'!AQ250*'TRA_Vkm UK'!AQ250)/('TRA_Vkm EU28'!AQ250-'TRA_Vkm UK'!AQ250)),0)</f>
        <v>0</v>
      </c>
      <c r="AR250" s="90">
        <f>IFERROR(IFERROR(('TRA_VEff EU28'!AR250*'TRA_Stock EU28'!AR250-'TRA_VEff UK'!AR250*'TRA_Stock UK'!AR250)/('TRA_Stock EU28'!AR250-'TRA_Stock UK'!AR250),('TRA_VEff EU28'!AR250*'TRA_Vkm EU28'!AR250-'TRA_VEff UK'!AR250*'TRA_Vkm UK'!AR250)/('TRA_Vkm EU28'!AR250-'TRA_Vkm UK'!AR250)),0)</f>
        <v>0</v>
      </c>
      <c r="AS250" s="90">
        <f>IFERROR(IFERROR(('TRA_VEff EU28'!AS250*'TRA_Stock EU28'!AS250-'TRA_VEff UK'!AS250*'TRA_Stock UK'!AS250)/('TRA_Stock EU28'!AS250-'TRA_Stock UK'!AS250),('TRA_VEff EU28'!AS250*'TRA_Vkm EU28'!AS250-'TRA_VEff UK'!AS250*'TRA_Vkm UK'!AS250)/('TRA_Vkm EU28'!AS250-'TRA_Vkm UK'!AS250)),0)</f>
        <v>0</v>
      </c>
      <c r="AT250" s="90">
        <f>IFERROR(IFERROR(('TRA_VEff EU28'!AT250*'TRA_Stock EU28'!AT250-'TRA_VEff UK'!AT250*'TRA_Stock UK'!AT250)/('TRA_Stock EU28'!AT250-'TRA_Stock UK'!AT250),('TRA_VEff EU28'!AT250*'TRA_Vkm EU28'!AT250-'TRA_VEff UK'!AT250*'TRA_Vkm UK'!AT250)/('TRA_Vkm EU28'!AT250-'TRA_Vkm UK'!AT250)),0)</f>
        <v>0</v>
      </c>
      <c r="AU250" s="90">
        <f>IFERROR(IFERROR(('TRA_VEff EU28'!AU250*'TRA_Stock EU28'!AU250-'TRA_VEff UK'!AU250*'TRA_Stock UK'!AU250)/('TRA_Stock EU28'!AU250-'TRA_Stock UK'!AU250),('TRA_VEff EU28'!AU250*'TRA_Vkm EU28'!AU250-'TRA_VEff UK'!AU250*'TRA_Vkm UK'!AU250)/('TRA_Vkm EU28'!AU250-'TRA_Vkm UK'!AU250)),0)</f>
        <v>0</v>
      </c>
      <c r="AV250" s="90">
        <f>IFERROR(IFERROR(('TRA_VEff EU28'!AV250*'TRA_Stock EU28'!AV250-'TRA_VEff UK'!AV250*'TRA_Stock UK'!AV250)/('TRA_Stock EU28'!AV250-'TRA_Stock UK'!AV250),('TRA_VEff EU28'!AV250*'TRA_Vkm EU28'!AV250-'TRA_VEff UK'!AV250*'TRA_Vkm UK'!AV250)/('TRA_Vkm EU28'!AV250-'TRA_Vkm UK'!AV250)),0)</f>
        <v>0</v>
      </c>
      <c r="AW250" s="90">
        <f>IFERROR(IFERROR(('TRA_VEff EU28'!AW250*'TRA_Stock EU28'!AW250-'TRA_VEff UK'!AW250*'TRA_Stock UK'!AW250)/('TRA_Stock EU28'!AW250-'TRA_Stock UK'!AW250),('TRA_VEff EU28'!AW250*'TRA_Vkm EU28'!AW250-'TRA_VEff UK'!AW250*'TRA_Vkm UK'!AW250)/('TRA_Vkm EU28'!AW250-'TRA_Vkm UK'!AW250)),0)</f>
        <v>0</v>
      </c>
      <c r="AX250" s="90">
        <f>IFERROR(IFERROR(('TRA_VEff EU28'!AX250*'TRA_Stock EU28'!AX250-'TRA_VEff UK'!AX250*'TRA_Stock UK'!AX250)/('TRA_Stock EU28'!AX250-'TRA_Stock UK'!AX250),('TRA_VEff EU28'!AX250*'TRA_Vkm EU28'!AX250-'TRA_VEff UK'!AX250*'TRA_Vkm UK'!AX250)/('TRA_Vkm EU28'!AX250-'TRA_Vkm UK'!AX250)),0)</f>
        <v>0</v>
      </c>
      <c r="AY250" s="90">
        <f>IFERROR(IFERROR(('TRA_VEff EU28'!AY250*'TRA_Stock EU28'!AY250-'TRA_VEff UK'!AY250*'TRA_Stock UK'!AY250)/('TRA_Stock EU28'!AY250-'TRA_Stock UK'!AY250),('TRA_VEff EU28'!AY250*'TRA_Vkm EU28'!AY250-'TRA_VEff UK'!AY250*'TRA_Vkm UK'!AY250)/('TRA_Vkm EU28'!AY250-'TRA_Vkm UK'!AY250)),0)</f>
        <v>0</v>
      </c>
      <c r="AZ250" s="90">
        <f>IFERROR(IFERROR(('TRA_VEff EU28'!AZ250*'TRA_Stock EU28'!AZ250-'TRA_VEff UK'!AZ250*'TRA_Stock UK'!AZ250)/('TRA_Stock EU28'!AZ250-'TRA_Stock UK'!AZ250),('TRA_VEff EU28'!AZ250*'TRA_Vkm EU28'!AZ250-'TRA_VEff UK'!AZ250*'TRA_Vkm UK'!AZ250)/('TRA_Vkm EU28'!AZ250-'TRA_Vkm UK'!AZ250)),0)</f>
        <v>0</v>
      </c>
    </row>
    <row r="251" spans="1:52">
      <c r="A251" s="110" t="s">
        <v>165</v>
      </c>
      <c r="B251" s="92">
        <f>IFERROR(IFERROR(('TRA_VEff EU28'!B251*'TRA_Stock EU28'!B251-'TRA_VEff UK'!B251*'TRA_Stock UK'!B251)/('TRA_Stock EU28'!B251-'TRA_Stock UK'!B251),('TRA_VEff EU28'!B251*'TRA_Vkm EU28'!B251-'TRA_VEff UK'!B251*'TRA_Vkm UK'!B251)/('TRA_Vkm EU28'!B251-'TRA_Vkm UK'!B251)),0)</f>
        <v>0</v>
      </c>
      <c r="C251" s="92">
        <f>IFERROR(IFERROR(('TRA_VEff EU28'!C251*'TRA_Stock EU28'!C251-'TRA_VEff UK'!C251*'TRA_Stock UK'!C251)/('TRA_Stock EU28'!C251-'TRA_Stock UK'!C251),('TRA_VEff EU28'!C251*'TRA_Vkm EU28'!C251-'TRA_VEff UK'!C251*'TRA_Vkm UK'!C251)/('TRA_Vkm EU28'!C251-'TRA_Vkm UK'!C251)),0)</f>
        <v>0</v>
      </c>
      <c r="D251" s="92">
        <f>IFERROR(IFERROR(('TRA_VEff EU28'!D251*'TRA_Stock EU28'!D251-'TRA_VEff UK'!D251*'TRA_Stock UK'!D251)/('TRA_Stock EU28'!D251-'TRA_Stock UK'!D251),('TRA_VEff EU28'!D251*'TRA_Vkm EU28'!D251-'TRA_VEff UK'!D251*'TRA_Vkm UK'!D251)/('TRA_Vkm EU28'!D251-'TRA_Vkm UK'!D251)),0)</f>
        <v>0</v>
      </c>
      <c r="E251" s="92">
        <f>IFERROR(IFERROR(('TRA_VEff EU28'!E251*'TRA_Stock EU28'!E251-'TRA_VEff UK'!E251*'TRA_Stock UK'!E251)/('TRA_Stock EU28'!E251-'TRA_Stock UK'!E251),('TRA_VEff EU28'!E251*'TRA_Vkm EU28'!E251-'TRA_VEff UK'!E251*'TRA_Vkm UK'!E251)/('TRA_Vkm EU28'!E251-'TRA_Vkm UK'!E251)),0)</f>
        <v>0</v>
      </c>
      <c r="F251" s="92">
        <f>IFERROR(IFERROR(('TRA_VEff EU28'!F251*'TRA_Stock EU28'!F251-'TRA_VEff UK'!F251*'TRA_Stock UK'!F251)/('TRA_Stock EU28'!F251-'TRA_Stock UK'!F251),('TRA_VEff EU28'!F251*'TRA_Vkm EU28'!F251-'TRA_VEff UK'!F251*'TRA_Vkm UK'!F251)/('TRA_Vkm EU28'!F251-'TRA_Vkm UK'!F251)),0)</f>
        <v>0</v>
      </c>
      <c r="G251" s="92">
        <f>IFERROR(IFERROR(('TRA_VEff EU28'!G251*'TRA_Stock EU28'!G251-'TRA_VEff UK'!G251*'TRA_Stock UK'!G251)/('TRA_Stock EU28'!G251-'TRA_Stock UK'!G251),('TRA_VEff EU28'!G251*'TRA_Vkm EU28'!G251-'TRA_VEff UK'!G251*'TRA_Vkm UK'!G251)/('TRA_Vkm EU28'!G251-'TRA_Vkm UK'!G251)),0)</f>
        <v>0</v>
      </c>
      <c r="H251" s="92">
        <f>IFERROR(IFERROR(('TRA_VEff EU28'!H251*'TRA_Stock EU28'!H251-'TRA_VEff UK'!H251*'TRA_Stock UK'!H251)/('TRA_Stock EU28'!H251-'TRA_Stock UK'!H251),('TRA_VEff EU28'!H251*'TRA_Vkm EU28'!H251-'TRA_VEff UK'!H251*'TRA_Vkm UK'!H251)/('TRA_Vkm EU28'!H251-'TRA_Vkm UK'!H251)),0)</f>
        <v>0</v>
      </c>
      <c r="I251" s="92">
        <f>IFERROR(IFERROR(('TRA_VEff EU28'!I251*'TRA_Stock EU28'!I251-'TRA_VEff UK'!I251*'TRA_Stock UK'!I251)/('TRA_Stock EU28'!I251-'TRA_Stock UK'!I251),('TRA_VEff EU28'!I251*'TRA_Vkm EU28'!I251-'TRA_VEff UK'!I251*'TRA_Vkm UK'!I251)/('TRA_Vkm EU28'!I251-'TRA_Vkm UK'!I251)),0)</f>
        <v>0</v>
      </c>
      <c r="J251" s="92">
        <f>IFERROR(IFERROR(('TRA_VEff EU28'!J251*'TRA_Stock EU28'!J251-'TRA_VEff UK'!J251*'TRA_Stock UK'!J251)/('TRA_Stock EU28'!J251-'TRA_Stock UK'!J251),('TRA_VEff EU28'!J251*'TRA_Vkm EU28'!J251-'TRA_VEff UK'!J251*'TRA_Vkm UK'!J251)/('TRA_Vkm EU28'!J251-'TRA_Vkm UK'!J251)),0)</f>
        <v>0</v>
      </c>
      <c r="K251" s="92">
        <f>IFERROR(IFERROR(('TRA_VEff EU28'!K251*'TRA_Stock EU28'!K251-'TRA_VEff UK'!K251*'TRA_Stock UK'!K251)/('TRA_Stock EU28'!K251-'TRA_Stock UK'!K251),('TRA_VEff EU28'!K251*'TRA_Vkm EU28'!K251-'TRA_VEff UK'!K251*'TRA_Vkm UK'!K251)/('TRA_Vkm EU28'!K251-'TRA_Vkm UK'!K251)),0)</f>
        <v>0</v>
      </c>
      <c r="L251" s="92">
        <f>IFERROR(IFERROR(('TRA_VEff EU28'!L251*'TRA_Stock EU28'!L251-'TRA_VEff UK'!L251*'TRA_Stock UK'!L251)/('TRA_Stock EU28'!L251-'TRA_Stock UK'!L251),('TRA_VEff EU28'!L251*'TRA_Vkm EU28'!L251-'TRA_VEff UK'!L251*'TRA_Vkm UK'!L251)/('TRA_Vkm EU28'!L251-'TRA_Vkm UK'!L251)),0)</f>
        <v>0</v>
      </c>
      <c r="M251" s="92">
        <f>IFERROR(IFERROR(('TRA_VEff EU28'!M251*'TRA_Stock EU28'!M251-'TRA_VEff UK'!M251*'TRA_Stock UK'!M251)/('TRA_Stock EU28'!M251-'TRA_Stock UK'!M251),('TRA_VEff EU28'!M251*'TRA_Vkm EU28'!M251-'TRA_VEff UK'!M251*'TRA_Vkm UK'!M251)/('TRA_Vkm EU28'!M251-'TRA_Vkm UK'!M251)),0)</f>
        <v>0</v>
      </c>
      <c r="N251" s="92">
        <f>IFERROR(IFERROR(('TRA_VEff EU28'!N251*'TRA_Stock EU28'!N251-'TRA_VEff UK'!N251*'TRA_Stock UK'!N251)/('TRA_Stock EU28'!N251-'TRA_Stock UK'!N251),('TRA_VEff EU28'!N251*'TRA_Vkm EU28'!N251-'TRA_VEff UK'!N251*'TRA_Vkm UK'!N251)/('TRA_Vkm EU28'!N251-'TRA_Vkm UK'!N251)),0)</f>
        <v>0</v>
      </c>
      <c r="O251" s="92">
        <f>IFERROR(IFERROR(('TRA_VEff EU28'!O251*'TRA_Stock EU28'!O251-'TRA_VEff UK'!O251*'TRA_Stock UK'!O251)/('TRA_Stock EU28'!O251-'TRA_Stock UK'!O251),('TRA_VEff EU28'!O251*'TRA_Vkm EU28'!O251-'TRA_VEff UK'!O251*'TRA_Vkm UK'!O251)/('TRA_Vkm EU28'!O251-'TRA_Vkm UK'!O251)),0)</f>
        <v>0</v>
      </c>
      <c r="P251" s="92">
        <f>IFERROR(IFERROR(('TRA_VEff EU28'!P251*'TRA_Stock EU28'!P251-'TRA_VEff UK'!P251*'TRA_Stock UK'!P251)/('TRA_Stock EU28'!P251-'TRA_Stock UK'!P251),('TRA_VEff EU28'!P251*'TRA_Vkm EU28'!P251-'TRA_VEff UK'!P251*'TRA_Vkm UK'!P251)/('TRA_Vkm EU28'!P251-'TRA_Vkm UK'!P251)),0)</f>
        <v>0</v>
      </c>
      <c r="Q251" s="92">
        <f>IFERROR(IFERROR(('TRA_VEff EU28'!Q251*'TRA_Stock EU28'!Q251-'TRA_VEff UK'!Q251*'TRA_Stock UK'!Q251)/('TRA_Stock EU28'!Q251-'TRA_Stock UK'!Q251),('TRA_VEff EU28'!Q251*'TRA_Vkm EU28'!Q251-'TRA_VEff UK'!Q251*'TRA_Vkm UK'!Q251)/('TRA_Vkm EU28'!Q251-'TRA_Vkm UK'!Q251)),0)</f>
        <v>0</v>
      </c>
      <c r="R251" s="92">
        <f>IFERROR(IFERROR(('TRA_VEff EU28'!R251*'TRA_Stock EU28'!R251-'TRA_VEff UK'!R251*'TRA_Stock UK'!R251)/('TRA_Stock EU28'!R251-'TRA_Stock UK'!R251),('TRA_VEff EU28'!R251*'TRA_Vkm EU28'!R251-'TRA_VEff UK'!R251*'TRA_Vkm UK'!R251)/('TRA_Vkm EU28'!R251-'TRA_Vkm UK'!R251)),0)</f>
        <v>0</v>
      </c>
      <c r="S251" s="92">
        <f>IFERROR(IFERROR(('TRA_VEff EU28'!S251*'TRA_Stock EU28'!S251-'TRA_VEff UK'!S251*'TRA_Stock UK'!S251)/('TRA_Stock EU28'!S251-'TRA_Stock UK'!S251),('TRA_VEff EU28'!S251*'TRA_Vkm EU28'!S251-'TRA_VEff UK'!S251*'TRA_Vkm UK'!S251)/('TRA_Vkm EU28'!S251-'TRA_Vkm UK'!S251)),0)</f>
        <v>0</v>
      </c>
      <c r="T251" s="92">
        <f>IFERROR(IFERROR(('TRA_VEff EU28'!T251*'TRA_Stock EU28'!T251-'TRA_VEff UK'!T251*'TRA_Stock UK'!T251)/('TRA_Stock EU28'!T251-'TRA_Stock UK'!T251),('TRA_VEff EU28'!T251*'TRA_Vkm EU28'!T251-'TRA_VEff UK'!T251*'TRA_Vkm UK'!T251)/('TRA_Vkm EU28'!T251-'TRA_Vkm UK'!T251)),0)</f>
        <v>0</v>
      </c>
      <c r="U251" s="92">
        <f>IFERROR(IFERROR(('TRA_VEff EU28'!U251*'TRA_Stock EU28'!U251-'TRA_VEff UK'!U251*'TRA_Stock UK'!U251)/('TRA_Stock EU28'!U251-'TRA_Stock UK'!U251),('TRA_VEff EU28'!U251*'TRA_Vkm EU28'!U251-'TRA_VEff UK'!U251*'TRA_Vkm UK'!U251)/('TRA_Vkm EU28'!U251-'TRA_Vkm UK'!U251)),0)</f>
        <v>0</v>
      </c>
      <c r="V251" s="92">
        <f>IFERROR(IFERROR(('TRA_VEff EU28'!V251*'TRA_Stock EU28'!V251-'TRA_VEff UK'!V251*'TRA_Stock UK'!V251)/('TRA_Stock EU28'!V251-'TRA_Stock UK'!V251),('TRA_VEff EU28'!V251*'TRA_Vkm EU28'!V251-'TRA_VEff UK'!V251*'TRA_Vkm UK'!V251)/('TRA_Vkm EU28'!V251-'TRA_Vkm UK'!V251)),0)</f>
        <v>0</v>
      </c>
      <c r="W251" s="92">
        <f>IFERROR(IFERROR(('TRA_VEff EU28'!W251*'TRA_Stock EU28'!W251-'TRA_VEff UK'!W251*'TRA_Stock UK'!W251)/('TRA_Stock EU28'!W251-'TRA_Stock UK'!W251),('TRA_VEff EU28'!W251*'TRA_Vkm EU28'!W251-'TRA_VEff UK'!W251*'TRA_Vkm UK'!W251)/('TRA_Vkm EU28'!W251-'TRA_Vkm UK'!W251)),0)</f>
        <v>0</v>
      </c>
      <c r="X251" s="92">
        <f>IFERROR(IFERROR(('TRA_VEff EU28'!X251*'TRA_Stock EU28'!X251-'TRA_VEff UK'!X251*'TRA_Stock UK'!X251)/('TRA_Stock EU28'!X251-'TRA_Stock UK'!X251),('TRA_VEff EU28'!X251*'TRA_Vkm EU28'!X251-'TRA_VEff UK'!X251*'TRA_Vkm UK'!X251)/('TRA_Vkm EU28'!X251-'TRA_Vkm UK'!X251)),0)</f>
        <v>0</v>
      </c>
      <c r="Y251" s="92">
        <f>IFERROR(IFERROR(('TRA_VEff EU28'!Y251*'TRA_Stock EU28'!Y251-'TRA_VEff UK'!Y251*'TRA_Stock UK'!Y251)/('TRA_Stock EU28'!Y251-'TRA_Stock UK'!Y251),('TRA_VEff EU28'!Y251*'TRA_Vkm EU28'!Y251-'TRA_VEff UK'!Y251*'TRA_Vkm UK'!Y251)/('TRA_Vkm EU28'!Y251-'TRA_Vkm UK'!Y251)),0)</f>
        <v>0</v>
      </c>
      <c r="Z251" s="92">
        <f>IFERROR(IFERROR(('TRA_VEff EU28'!Z251*'TRA_Stock EU28'!Z251-'TRA_VEff UK'!Z251*'TRA_Stock UK'!Z251)/('TRA_Stock EU28'!Z251-'TRA_Stock UK'!Z251),('TRA_VEff EU28'!Z251*'TRA_Vkm EU28'!Z251-'TRA_VEff UK'!Z251*'TRA_Vkm UK'!Z251)/('TRA_Vkm EU28'!Z251-'TRA_Vkm UK'!Z251)),0)</f>
        <v>0</v>
      </c>
      <c r="AA251" s="92">
        <f>IFERROR(IFERROR(('TRA_VEff EU28'!AA251*'TRA_Stock EU28'!AA251-'TRA_VEff UK'!AA251*'TRA_Stock UK'!AA251)/('TRA_Stock EU28'!AA251-'TRA_Stock UK'!AA251),('TRA_VEff EU28'!AA251*'TRA_Vkm EU28'!AA251-'TRA_VEff UK'!AA251*'TRA_Vkm UK'!AA251)/('TRA_Vkm EU28'!AA251-'TRA_Vkm UK'!AA251)),0)</f>
        <v>0</v>
      </c>
      <c r="AB251" s="92">
        <f>IFERROR(IFERROR(('TRA_VEff EU28'!AB251*'TRA_Stock EU28'!AB251-'TRA_VEff UK'!AB251*'TRA_Stock UK'!AB251)/('TRA_Stock EU28'!AB251-'TRA_Stock UK'!AB251),('TRA_VEff EU28'!AB251*'TRA_Vkm EU28'!AB251-'TRA_VEff UK'!AB251*'TRA_Vkm UK'!AB251)/('TRA_Vkm EU28'!AB251-'TRA_Vkm UK'!AB251)),0)</f>
        <v>0</v>
      </c>
      <c r="AC251" s="92">
        <f>IFERROR(IFERROR(('TRA_VEff EU28'!AC251*'TRA_Stock EU28'!AC251-'TRA_VEff UK'!AC251*'TRA_Stock UK'!AC251)/('TRA_Stock EU28'!AC251-'TRA_Stock UK'!AC251),('TRA_VEff EU28'!AC251*'TRA_Vkm EU28'!AC251-'TRA_VEff UK'!AC251*'TRA_Vkm UK'!AC251)/('TRA_Vkm EU28'!AC251-'TRA_Vkm UK'!AC251)),0)</f>
        <v>0</v>
      </c>
      <c r="AD251" s="92">
        <f>IFERROR(IFERROR(('TRA_VEff EU28'!AD251*'TRA_Stock EU28'!AD251-'TRA_VEff UK'!AD251*'TRA_Stock UK'!AD251)/('TRA_Stock EU28'!AD251-'TRA_Stock UK'!AD251),('TRA_VEff EU28'!AD251*'TRA_Vkm EU28'!AD251-'TRA_VEff UK'!AD251*'TRA_Vkm UK'!AD251)/('TRA_Vkm EU28'!AD251-'TRA_Vkm UK'!AD251)),0)</f>
        <v>0</v>
      </c>
      <c r="AE251" s="92">
        <f>IFERROR(IFERROR(('TRA_VEff EU28'!AE251*'TRA_Stock EU28'!AE251-'TRA_VEff UK'!AE251*'TRA_Stock UK'!AE251)/('TRA_Stock EU28'!AE251-'TRA_Stock UK'!AE251),('TRA_VEff EU28'!AE251*'TRA_Vkm EU28'!AE251-'TRA_VEff UK'!AE251*'TRA_Vkm UK'!AE251)/('TRA_Vkm EU28'!AE251-'TRA_Vkm UK'!AE251)),0)</f>
        <v>0</v>
      </c>
      <c r="AF251" s="92">
        <f>IFERROR(IFERROR(('TRA_VEff EU28'!AF251*'TRA_Stock EU28'!AF251-'TRA_VEff UK'!AF251*'TRA_Stock UK'!AF251)/('TRA_Stock EU28'!AF251-'TRA_Stock UK'!AF251),('TRA_VEff EU28'!AF251*'TRA_Vkm EU28'!AF251-'TRA_VEff UK'!AF251*'TRA_Vkm UK'!AF251)/('TRA_Vkm EU28'!AF251-'TRA_Vkm UK'!AF251)),0)</f>
        <v>0</v>
      </c>
      <c r="AG251" s="92">
        <f>IFERROR(IFERROR(('TRA_VEff EU28'!AG251*'TRA_Stock EU28'!AG251-'TRA_VEff UK'!AG251*'TRA_Stock UK'!AG251)/('TRA_Stock EU28'!AG251-'TRA_Stock UK'!AG251),('TRA_VEff EU28'!AG251*'TRA_Vkm EU28'!AG251-'TRA_VEff UK'!AG251*'TRA_Vkm UK'!AG251)/('TRA_Vkm EU28'!AG251-'TRA_Vkm UK'!AG251)),0)</f>
        <v>0</v>
      </c>
      <c r="AH251" s="92">
        <f>IFERROR(IFERROR(('TRA_VEff EU28'!AH251*'TRA_Stock EU28'!AH251-'TRA_VEff UK'!AH251*'TRA_Stock UK'!AH251)/('TRA_Stock EU28'!AH251-'TRA_Stock UK'!AH251),('TRA_VEff EU28'!AH251*'TRA_Vkm EU28'!AH251-'TRA_VEff UK'!AH251*'TRA_Vkm UK'!AH251)/('TRA_Vkm EU28'!AH251-'TRA_Vkm UK'!AH251)),0)</f>
        <v>0</v>
      </c>
      <c r="AI251" s="92">
        <f>IFERROR(IFERROR(('TRA_VEff EU28'!AI251*'TRA_Stock EU28'!AI251-'TRA_VEff UK'!AI251*'TRA_Stock UK'!AI251)/('TRA_Stock EU28'!AI251-'TRA_Stock UK'!AI251),('TRA_VEff EU28'!AI251*'TRA_Vkm EU28'!AI251-'TRA_VEff UK'!AI251*'TRA_Vkm UK'!AI251)/('TRA_Vkm EU28'!AI251-'TRA_Vkm UK'!AI251)),0)</f>
        <v>0</v>
      </c>
      <c r="AJ251" s="92">
        <f>IFERROR(IFERROR(('TRA_VEff EU28'!AJ251*'TRA_Stock EU28'!AJ251-'TRA_VEff UK'!AJ251*'TRA_Stock UK'!AJ251)/('TRA_Stock EU28'!AJ251-'TRA_Stock UK'!AJ251),('TRA_VEff EU28'!AJ251*'TRA_Vkm EU28'!AJ251-'TRA_VEff UK'!AJ251*'TRA_Vkm UK'!AJ251)/('TRA_Vkm EU28'!AJ251-'TRA_Vkm UK'!AJ251)),0)</f>
        <v>0</v>
      </c>
      <c r="AK251" s="92">
        <f>IFERROR(IFERROR(('TRA_VEff EU28'!AK251*'TRA_Stock EU28'!AK251-'TRA_VEff UK'!AK251*'TRA_Stock UK'!AK251)/('TRA_Stock EU28'!AK251-'TRA_Stock UK'!AK251),('TRA_VEff EU28'!AK251*'TRA_Vkm EU28'!AK251-'TRA_VEff UK'!AK251*'TRA_Vkm UK'!AK251)/('TRA_Vkm EU28'!AK251-'TRA_Vkm UK'!AK251)),0)</f>
        <v>0</v>
      </c>
      <c r="AL251" s="92">
        <f>IFERROR(IFERROR(('TRA_VEff EU28'!AL251*'TRA_Stock EU28'!AL251-'TRA_VEff UK'!AL251*'TRA_Stock UK'!AL251)/('TRA_Stock EU28'!AL251-'TRA_Stock UK'!AL251),('TRA_VEff EU28'!AL251*'TRA_Vkm EU28'!AL251-'TRA_VEff UK'!AL251*'TRA_Vkm UK'!AL251)/('TRA_Vkm EU28'!AL251-'TRA_Vkm UK'!AL251)),0)</f>
        <v>0</v>
      </c>
      <c r="AM251" s="92">
        <f>IFERROR(IFERROR(('TRA_VEff EU28'!AM251*'TRA_Stock EU28'!AM251-'TRA_VEff UK'!AM251*'TRA_Stock UK'!AM251)/('TRA_Stock EU28'!AM251-'TRA_Stock UK'!AM251),('TRA_VEff EU28'!AM251*'TRA_Vkm EU28'!AM251-'TRA_VEff UK'!AM251*'TRA_Vkm UK'!AM251)/('TRA_Vkm EU28'!AM251-'TRA_Vkm UK'!AM251)),0)</f>
        <v>0</v>
      </c>
      <c r="AN251" s="92">
        <f>IFERROR(IFERROR(('TRA_VEff EU28'!AN251*'TRA_Stock EU28'!AN251-'TRA_VEff UK'!AN251*'TRA_Stock UK'!AN251)/('TRA_Stock EU28'!AN251-'TRA_Stock UK'!AN251),('TRA_VEff EU28'!AN251*'TRA_Vkm EU28'!AN251-'TRA_VEff UK'!AN251*'TRA_Vkm UK'!AN251)/('TRA_Vkm EU28'!AN251-'TRA_Vkm UK'!AN251)),0)</f>
        <v>0</v>
      </c>
      <c r="AO251" s="92">
        <f>IFERROR(IFERROR(('TRA_VEff EU28'!AO251*'TRA_Stock EU28'!AO251-'TRA_VEff UK'!AO251*'TRA_Stock UK'!AO251)/('TRA_Stock EU28'!AO251-'TRA_Stock UK'!AO251),('TRA_VEff EU28'!AO251*'TRA_Vkm EU28'!AO251-'TRA_VEff UK'!AO251*'TRA_Vkm UK'!AO251)/('TRA_Vkm EU28'!AO251-'TRA_Vkm UK'!AO251)),0)</f>
        <v>0</v>
      </c>
      <c r="AP251" s="92">
        <f>IFERROR(IFERROR(('TRA_VEff EU28'!AP251*'TRA_Stock EU28'!AP251-'TRA_VEff UK'!AP251*'TRA_Stock UK'!AP251)/('TRA_Stock EU28'!AP251-'TRA_Stock UK'!AP251),('TRA_VEff EU28'!AP251*'TRA_Vkm EU28'!AP251-'TRA_VEff UK'!AP251*'TRA_Vkm UK'!AP251)/('TRA_Vkm EU28'!AP251-'TRA_Vkm UK'!AP251)),0)</f>
        <v>0</v>
      </c>
      <c r="AQ251" s="92">
        <f>IFERROR(IFERROR(('TRA_VEff EU28'!AQ251*'TRA_Stock EU28'!AQ251-'TRA_VEff UK'!AQ251*'TRA_Stock UK'!AQ251)/('TRA_Stock EU28'!AQ251-'TRA_Stock UK'!AQ251),('TRA_VEff EU28'!AQ251*'TRA_Vkm EU28'!AQ251-'TRA_VEff UK'!AQ251*'TRA_Vkm UK'!AQ251)/('TRA_Vkm EU28'!AQ251-'TRA_Vkm UK'!AQ251)),0)</f>
        <v>0</v>
      </c>
      <c r="AR251" s="92">
        <f>IFERROR(IFERROR(('TRA_VEff EU28'!AR251*'TRA_Stock EU28'!AR251-'TRA_VEff UK'!AR251*'TRA_Stock UK'!AR251)/('TRA_Stock EU28'!AR251-'TRA_Stock UK'!AR251),('TRA_VEff EU28'!AR251*'TRA_Vkm EU28'!AR251-'TRA_VEff UK'!AR251*'TRA_Vkm UK'!AR251)/('TRA_Vkm EU28'!AR251-'TRA_Vkm UK'!AR251)),0)</f>
        <v>0</v>
      </c>
      <c r="AS251" s="92">
        <f>IFERROR(IFERROR(('TRA_VEff EU28'!AS251*'TRA_Stock EU28'!AS251-'TRA_VEff UK'!AS251*'TRA_Stock UK'!AS251)/('TRA_Stock EU28'!AS251-'TRA_Stock UK'!AS251),('TRA_VEff EU28'!AS251*'TRA_Vkm EU28'!AS251-'TRA_VEff UK'!AS251*'TRA_Vkm UK'!AS251)/('TRA_Vkm EU28'!AS251-'TRA_Vkm UK'!AS251)),0)</f>
        <v>0</v>
      </c>
      <c r="AT251" s="92">
        <f>IFERROR(IFERROR(('TRA_VEff EU28'!AT251*'TRA_Stock EU28'!AT251-'TRA_VEff UK'!AT251*'TRA_Stock UK'!AT251)/('TRA_Stock EU28'!AT251-'TRA_Stock UK'!AT251),('TRA_VEff EU28'!AT251*'TRA_Vkm EU28'!AT251-'TRA_VEff UK'!AT251*'TRA_Vkm UK'!AT251)/('TRA_Vkm EU28'!AT251-'TRA_Vkm UK'!AT251)),0)</f>
        <v>0</v>
      </c>
      <c r="AU251" s="92">
        <f>IFERROR(IFERROR(('TRA_VEff EU28'!AU251*'TRA_Stock EU28'!AU251-'TRA_VEff UK'!AU251*'TRA_Stock UK'!AU251)/('TRA_Stock EU28'!AU251-'TRA_Stock UK'!AU251),('TRA_VEff EU28'!AU251*'TRA_Vkm EU28'!AU251-'TRA_VEff UK'!AU251*'TRA_Vkm UK'!AU251)/('TRA_Vkm EU28'!AU251-'TRA_Vkm UK'!AU251)),0)</f>
        <v>0</v>
      </c>
      <c r="AV251" s="92">
        <f>IFERROR(IFERROR(('TRA_VEff EU28'!AV251*'TRA_Stock EU28'!AV251-'TRA_VEff UK'!AV251*'TRA_Stock UK'!AV251)/('TRA_Stock EU28'!AV251-'TRA_Stock UK'!AV251),('TRA_VEff EU28'!AV251*'TRA_Vkm EU28'!AV251-'TRA_VEff UK'!AV251*'TRA_Vkm UK'!AV251)/('TRA_Vkm EU28'!AV251-'TRA_Vkm UK'!AV251)),0)</f>
        <v>0</v>
      </c>
      <c r="AW251" s="92">
        <f>IFERROR(IFERROR(('TRA_VEff EU28'!AW251*'TRA_Stock EU28'!AW251-'TRA_VEff UK'!AW251*'TRA_Stock UK'!AW251)/('TRA_Stock EU28'!AW251-'TRA_Stock UK'!AW251),('TRA_VEff EU28'!AW251*'TRA_Vkm EU28'!AW251-'TRA_VEff UK'!AW251*'TRA_Vkm UK'!AW251)/('TRA_Vkm EU28'!AW251-'TRA_Vkm UK'!AW251)),0)</f>
        <v>0</v>
      </c>
      <c r="AX251" s="92">
        <f>IFERROR(IFERROR(('TRA_VEff EU28'!AX251*'TRA_Stock EU28'!AX251-'TRA_VEff UK'!AX251*'TRA_Stock UK'!AX251)/('TRA_Stock EU28'!AX251-'TRA_Stock UK'!AX251),('TRA_VEff EU28'!AX251*'TRA_Vkm EU28'!AX251-'TRA_VEff UK'!AX251*'TRA_Vkm UK'!AX251)/('TRA_Vkm EU28'!AX251-'TRA_Vkm UK'!AX251)),0)</f>
        <v>0</v>
      </c>
      <c r="AY251" s="92">
        <f>IFERROR(IFERROR(('TRA_VEff EU28'!AY251*'TRA_Stock EU28'!AY251-'TRA_VEff UK'!AY251*'TRA_Stock UK'!AY251)/('TRA_Stock EU28'!AY251-'TRA_Stock UK'!AY251),('TRA_VEff EU28'!AY251*'TRA_Vkm EU28'!AY251-'TRA_VEff UK'!AY251*'TRA_Vkm UK'!AY251)/('TRA_Vkm EU28'!AY251-'TRA_Vkm UK'!AY251)),0)</f>
        <v>0</v>
      </c>
      <c r="AZ251" s="92">
        <f>IFERROR(IFERROR(('TRA_VEff EU28'!AZ251*'TRA_Stock EU28'!AZ251-'TRA_VEff UK'!AZ251*'TRA_Stock UK'!AZ251)/('TRA_Stock EU28'!AZ251-'TRA_Stock UK'!AZ251),('TRA_VEff EU28'!AZ251*'TRA_Vkm EU28'!AZ251-'TRA_VEff UK'!AZ251*'TRA_Vkm UK'!AZ251)/('TRA_Vkm EU28'!AZ251-'TRA_Vkm UK'!AZ251)),0)</f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B5A6-B1C5-4170-B5C4-02D91DB08BB2}">
  <dimension ref="A1:AZ251"/>
  <sheetViews>
    <sheetView workbookViewId="0">
      <selection activeCell="B2" sqref="B2"/>
    </sheetView>
  </sheetViews>
  <sheetFormatPr defaultColWidth="9.1796875" defaultRowHeight="10.5"/>
  <cols>
    <col min="1" max="1" width="50.7265625" style="136" customWidth="1"/>
    <col min="2" max="52" width="9.7265625" style="136" customWidth="1"/>
    <col min="53" max="16384" width="9.1796875" style="136"/>
  </cols>
  <sheetData>
    <row r="1" spans="1:52" ht="13.5" thickBot="1">
      <c r="A1" s="134" t="s">
        <v>177</v>
      </c>
      <c r="B1" s="135">
        <v>2000</v>
      </c>
      <c r="C1" s="135">
        <v>2001</v>
      </c>
      <c r="D1" s="135">
        <v>2002</v>
      </c>
      <c r="E1" s="135">
        <v>2003</v>
      </c>
      <c r="F1" s="135">
        <v>2004</v>
      </c>
      <c r="G1" s="135">
        <v>2005</v>
      </c>
      <c r="H1" s="135">
        <v>2006</v>
      </c>
      <c r="I1" s="135">
        <v>2007</v>
      </c>
      <c r="J1" s="135">
        <v>2008</v>
      </c>
      <c r="K1" s="135">
        <v>2009</v>
      </c>
      <c r="L1" s="135">
        <v>2010</v>
      </c>
      <c r="M1" s="135">
        <v>2011</v>
      </c>
      <c r="N1" s="135">
        <v>2012</v>
      </c>
      <c r="O1" s="135">
        <v>2013</v>
      </c>
      <c r="P1" s="135">
        <v>2014</v>
      </c>
      <c r="Q1" s="135">
        <v>2015</v>
      </c>
      <c r="R1" s="135">
        <v>2016</v>
      </c>
      <c r="S1" s="135">
        <v>2017</v>
      </c>
      <c r="T1" s="135">
        <v>2018</v>
      </c>
      <c r="U1" s="135">
        <v>2019</v>
      </c>
      <c r="V1" s="135">
        <v>2020</v>
      </c>
      <c r="W1" s="135">
        <v>2021</v>
      </c>
      <c r="X1" s="135">
        <v>2022</v>
      </c>
      <c r="Y1" s="135">
        <v>2023</v>
      </c>
      <c r="Z1" s="135">
        <v>2024</v>
      </c>
      <c r="AA1" s="135">
        <v>2025</v>
      </c>
      <c r="AB1" s="135">
        <v>2026</v>
      </c>
      <c r="AC1" s="135">
        <v>2027</v>
      </c>
      <c r="AD1" s="135">
        <v>2028</v>
      </c>
      <c r="AE1" s="135">
        <v>2029</v>
      </c>
      <c r="AF1" s="135">
        <v>2030</v>
      </c>
      <c r="AG1" s="135">
        <v>2031</v>
      </c>
      <c r="AH1" s="135">
        <v>2032</v>
      </c>
      <c r="AI1" s="135">
        <v>2033</v>
      </c>
      <c r="AJ1" s="135">
        <v>2034</v>
      </c>
      <c r="AK1" s="135">
        <v>2035</v>
      </c>
      <c r="AL1" s="135">
        <v>2036</v>
      </c>
      <c r="AM1" s="135">
        <v>2037</v>
      </c>
      <c r="AN1" s="135">
        <v>2038</v>
      </c>
      <c r="AO1" s="135">
        <v>2039</v>
      </c>
      <c r="AP1" s="135">
        <v>2040</v>
      </c>
      <c r="AQ1" s="135">
        <v>2041</v>
      </c>
      <c r="AR1" s="135">
        <v>2042</v>
      </c>
      <c r="AS1" s="135">
        <v>2043</v>
      </c>
      <c r="AT1" s="135">
        <v>2044</v>
      </c>
      <c r="AU1" s="135">
        <v>2045</v>
      </c>
      <c r="AV1" s="135">
        <v>2046</v>
      </c>
      <c r="AW1" s="135">
        <v>2047</v>
      </c>
      <c r="AX1" s="135">
        <v>2048</v>
      </c>
      <c r="AY1" s="135">
        <v>2049</v>
      </c>
      <c r="AZ1" s="135">
        <v>2050</v>
      </c>
    </row>
    <row r="2" spans="1:52">
      <c r="A2" s="137"/>
    </row>
    <row r="3" spans="1:52">
      <c r="A3" s="138" t="s">
        <v>178</v>
      </c>
      <c r="B3" s="139">
        <v>344158.45156912215</v>
      </c>
      <c r="C3" s="139">
        <v>346793.80900542811</v>
      </c>
      <c r="D3" s="139">
        <v>349957.99089337699</v>
      </c>
      <c r="E3" s="139">
        <v>354499.32046214415</v>
      </c>
      <c r="F3" s="139">
        <v>363902.09314547543</v>
      </c>
      <c r="G3" s="139">
        <v>367136.28669319127</v>
      </c>
      <c r="H3" s="139">
        <v>375022.75282406341</v>
      </c>
      <c r="I3" s="139">
        <v>381466.227737437</v>
      </c>
      <c r="J3" s="139">
        <v>375592.50452233123</v>
      </c>
      <c r="K3" s="139">
        <v>363874.37372158514</v>
      </c>
      <c r="L3" s="139">
        <v>362572.98028494895</v>
      </c>
      <c r="M3" s="139">
        <v>360391.2926433761</v>
      </c>
      <c r="N3" s="139">
        <v>349987.86139911623</v>
      </c>
      <c r="O3" s="139">
        <v>346162.04959486611</v>
      </c>
      <c r="P3" s="139">
        <v>351075.34161694185</v>
      </c>
      <c r="Q3" s="139">
        <v>357092.61358616932</v>
      </c>
      <c r="R3" s="139">
        <v>365782.33475665608</v>
      </c>
      <c r="S3" s="139">
        <v>373231.35591247911</v>
      </c>
      <c r="T3" s="139">
        <v>376146.6551027461</v>
      </c>
      <c r="U3" s="139">
        <v>377380.49437852832</v>
      </c>
      <c r="V3" s="139">
        <v>377126.99806233757</v>
      </c>
      <c r="W3" s="139">
        <v>376021.69550973782</v>
      </c>
      <c r="X3" s="139">
        <v>374649.95666785003</v>
      </c>
      <c r="Y3" s="139">
        <v>372843.94952123164</v>
      </c>
      <c r="Z3" s="139">
        <v>370850.49155474792</v>
      </c>
      <c r="AA3" s="139">
        <v>369191.4381003154</v>
      </c>
      <c r="AB3" s="139">
        <v>368029.87537970056</v>
      </c>
      <c r="AC3" s="139">
        <v>367327.93342552957</v>
      </c>
      <c r="AD3" s="139">
        <v>367171.61133830698</v>
      </c>
      <c r="AE3" s="139">
        <v>367184.89623870421</v>
      </c>
      <c r="AF3" s="139">
        <v>367352.98688169708</v>
      </c>
      <c r="AG3" s="139">
        <v>367540.8893872982</v>
      </c>
      <c r="AH3" s="139">
        <v>367624.59834989381</v>
      </c>
      <c r="AI3" s="139">
        <v>367440.01438430307</v>
      </c>
      <c r="AJ3" s="139">
        <v>367011.35399895697</v>
      </c>
      <c r="AK3" s="139">
        <v>366429.87331263948</v>
      </c>
      <c r="AL3" s="139">
        <v>365756.11279921071</v>
      </c>
      <c r="AM3" s="139">
        <v>364856.48960829328</v>
      </c>
      <c r="AN3" s="139">
        <v>363961.56697748165</v>
      </c>
      <c r="AO3" s="139">
        <v>362820.13564924075</v>
      </c>
      <c r="AP3" s="139">
        <v>361670.19977262418</v>
      </c>
      <c r="AQ3" s="139">
        <v>360679.08500708436</v>
      </c>
      <c r="AR3" s="139">
        <v>359644.35147495719</v>
      </c>
      <c r="AS3" s="139">
        <v>358611.17173996783</v>
      </c>
      <c r="AT3" s="139">
        <v>357552.38798656035</v>
      </c>
      <c r="AU3" s="139">
        <v>356764.73005634459</v>
      </c>
      <c r="AV3" s="139">
        <v>356008.40905386466</v>
      </c>
      <c r="AW3" s="139">
        <v>355086.60629099951</v>
      </c>
      <c r="AX3" s="139">
        <v>354390.52122286434</v>
      </c>
      <c r="AY3" s="139">
        <v>353660.00687067839</v>
      </c>
      <c r="AZ3" s="139">
        <v>353112.65053431323</v>
      </c>
    </row>
    <row r="4" spans="1:52">
      <c r="A4" s="140" t="s">
        <v>112</v>
      </c>
      <c r="B4" s="141">
        <v>240271.66213140005</v>
      </c>
      <c r="C4" s="141">
        <v>240603.80977379225</v>
      </c>
      <c r="D4" s="141">
        <v>242375.35121911616</v>
      </c>
      <c r="E4" s="141">
        <v>242702.85133163532</v>
      </c>
      <c r="F4" s="141">
        <v>247590.89211227634</v>
      </c>
      <c r="G4" s="141">
        <v>247792.67810965516</v>
      </c>
      <c r="H4" s="141">
        <v>252799.77190181345</v>
      </c>
      <c r="I4" s="141">
        <v>255171.61851604213</v>
      </c>
      <c r="J4" s="141">
        <v>252858.45731052299</v>
      </c>
      <c r="K4" s="141">
        <v>247754.80192135274</v>
      </c>
      <c r="L4" s="141">
        <v>243751.62678991741</v>
      </c>
      <c r="M4" s="141">
        <v>243136.11182401131</v>
      </c>
      <c r="N4" s="141">
        <v>237029.32571463246</v>
      </c>
      <c r="O4" s="141">
        <v>235373.22316501153</v>
      </c>
      <c r="P4" s="141">
        <v>240761.33262496768</v>
      </c>
      <c r="Q4" s="141">
        <v>244663.48946191318</v>
      </c>
      <c r="R4" s="141">
        <v>249013.35248255124</v>
      </c>
      <c r="S4" s="141">
        <v>252100.81279085847</v>
      </c>
      <c r="T4" s="141">
        <v>252871.08985943728</v>
      </c>
      <c r="U4" s="141">
        <v>252788.3986362468</v>
      </c>
      <c r="V4" s="141">
        <v>251802.23795750359</v>
      </c>
      <c r="W4" s="141">
        <v>250216.21161024878</v>
      </c>
      <c r="X4" s="141">
        <v>248551.63045675331</v>
      </c>
      <c r="Y4" s="141">
        <v>246499.42404959144</v>
      </c>
      <c r="Z4" s="141">
        <v>244298.32672487971</v>
      </c>
      <c r="AA4" s="141">
        <v>242424.40027834213</v>
      </c>
      <c r="AB4" s="141">
        <v>240943.46279114633</v>
      </c>
      <c r="AC4" s="141">
        <v>239849.65971053415</v>
      </c>
      <c r="AD4" s="141">
        <v>239249.10536353709</v>
      </c>
      <c r="AE4" s="141">
        <v>238806.17621042317</v>
      </c>
      <c r="AF4" s="141">
        <v>238500.81825110095</v>
      </c>
      <c r="AG4" s="141">
        <v>238245.34211256017</v>
      </c>
      <c r="AH4" s="141">
        <v>237898.44746292237</v>
      </c>
      <c r="AI4" s="141">
        <v>237460.81899601972</v>
      </c>
      <c r="AJ4" s="141">
        <v>236859.31186722609</v>
      </c>
      <c r="AK4" s="141">
        <v>236173.21981351884</v>
      </c>
      <c r="AL4" s="141">
        <v>235449.23633474158</v>
      </c>
      <c r="AM4" s="141">
        <v>234555.23003310704</v>
      </c>
      <c r="AN4" s="141">
        <v>233723.34284530644</v>
      </c>
      <c r="AO4" s="141">
        <v>232650.04692575551</v>
      </c>
      <c r="AP4" s="141">
        <v>231596.39124117102</v>
      </c>
      <c r="AQ4" s="141">
        <v>230647.71042143786</v>
      </c>
      <c r="AR4" s="141">
        <v>229645.6033379939</v>
      </c>
      <c r="AS4" s="141">
        <v>228626.84805868517</v>
      </c>
      <c r="AT4" s="141">
        <v>227549.10392603025</v>
      </c>
      <c r="AU4" s="141">
        <v>226662.95690059048</v>
      </c>
      <c r="AV4" s="141">
        <v>225756.01842217645</v>
      </c>
      <c r="AW4" s="141">
        <v>224677.31658040924</v>
      </c>
      <c r="AX4" s="141">
        <v>223751.40967212591</v>
      </c>
      <c r="AY4" s="141">
        <v>222737.76301392957</v>
      </c>
      <c r="AZ4" s="141">
        <v>221744.58139875447</v>
      </c>
    </row>
    <row r="5" spans="1:52">
      <c r="A5" s="142" t="s">
        <v>113</v>
      </c>
      <c r="B5" s="143">
        <v>190807.58067011309</v>
      </c>
      <c r="C5" s="143">
        <v>192599.51192288427</v>
      </c>
      <c r="D5" s="143">
        <v>194980.60436292394</v>
      </c>
      <c r="E5" s="143">
        <v>194276.56953796311</v>
      </c>
      <c r="F5" s="143">
        <v>196474.75284563476</v>
      </c>
      <c r="G5" s="143">
        <v>194369.52271233322</v>
      </c>
      <c r="H5" s="143">
        <v>198242.27018362077</v>
      </c>
      <c r="I5" s="143">
        <v>198908.5190611638</v>
      </c>
      <c r="J5" s="143">
        <v>196722.4873990122</v>
      </c>
      <c r="K5" s="143">
        <v>195557.05980409987</v>
      </c>
      <c r="L5" s="143">
        <v>191822.20156600251</v>
      </c>
      <c r="M5" s="143">
        <v>189946.43704291666</v>
      </c>
      <c r="N5" s="143">
        <v>184977.91142540114</v>
      </c>
      <c r="O5" s="143">
        <v>183749.27682068368</v>
      </c>
      <c r="P5" s="143">
        <v>188882.22247092085</v>
      </c>
      <c r="Q5" s="143">
        <v>191166.81886780218</v>
      </c>
      <c r="R5" s="143">
        <v>192929.85257165521</v>
      </c>
      <c r="S5" s="143">
        <v>193638.76000713019</v>
      </c>
      <c r="T5" s="143">
        <v>192599.28363988153</v>
      </c>
      <c r="U5" s="143">
        <v>190962.20185661034</v>
      </c>
      <c r="V5" s="143">
        <v>188659.68668976228</v>
      </c>
      <c r="W5" s="143">
        <v>185805.38666785369</v>
      </c>
      <c r="X5" s="143">
        <v>182996.26018834155</v>
      </c>
      <c r="Y5" s="143">
        <v>179936.47517135821</v>
      </c>
      <c r="Z5" s="143">
        <v>176996.55662743683</v>
      </c>
      <c r="AA5" s="143">
        <v>174290.44907725675</v>
      </c>
      <c r="AB5" s="143">
        <v>171958.95783485955</v>
      </c>
      <c r="AC5" s="143">
        <v>169959.98548902292</v>
      </c>
      <c r="AD5" s="143">
        <v>168433.67583128184</v>
      </c>
      <c r="AE5" s="143">
        <v>167115.4482044435</v>
      </c>
      <c r="AF5" s="143">
        <v>165986.48088014848</v>
      </c>
      <c r="AG5" s="143">
        <v>164935.99259874516</v>
      </c>
      <c r="AH5" s="143">
        <v>163926.12694203187</v>
      </c>
      <c r="AI5" s="143">
        <v>162898.43802601844</v>
      </c>
      <c r="AJ5" s="143">
        <v>161831.88709165371</v>
      </c>
      <c r="AK5" s="143">
        <v>160709.05067187693</v>
      </c>
      <c r="AL5" s="143">
        <v>159519.32064776603</v>
      </c>
      <c r="AM5" s="143">
        <v>158277.57152920775</v>
      </c>
      <c r="AN5" s="143">
        <v>156970.8212905433</v>
      </c>
      <c r="AO5" s="143">
        <v>155604.8497959947</v>
      </c>
      <c r="AP5" s="143">
        <v>154237.48969007924</v>
      </c>
      <c r="AQ5" s="143">
        <v>152929.43385232578</v>
      </c>
      <c r="AR5" s="143">
        <v>151605.68035798834</v>
      </c>
      <c r="AS5" s="143">
        <v>150294.93505356921</v>
      </c>
      <c r="AT5" s="143">
        <v>148989.73815539991</v>
      </c>
      <c r="AU5" s="143">
        <v>147763.52722670877</v>
      </c>
      <c r="AV5" s="143">
        <v>146572.00719519344</v>
      </c>
      <c r="AW5" s="143">
        <v>145406.94796268884</v>
      </c>
      <c r="AX5" s="143">
        <v>144264.63114573818</v>
      </c>
      <c r="AY5" s="143">
        <v>143174.52072829782</v>
      </c>
      <c r="AZ5" s="143">
        <v>142105.22888980078</v>
      </c>
    </row>
    <row r="6" spans="1:52">
      <c r="A6" s="144" t="s">
        <v>114</v>
      </c>
      <c r="B6" s="145">
        <v>3599.0208582186442</v>
      </c>
      <c r="C6" s="145">
        <v>3698.4454703617284</v>
      </c>
      <c r="D6" s="145">
        <v>3737.8552481725969</v>
      </c>
      <c r="E6" s="145">
        <v>3825.2158617687455</v>
      </c>
      <c r="F6" s="145">
        <v>3876.3236443893893</v>
      </c>
      <c r="G6" s="145">
        <v>3969.5850034419859</v>
      </c>
      <c r="H6" s="145">
        <v>3881.6399366030805</v>
      </c>
      <c r="I6" s="145">
        <v>3747.5071046893372</v>
      </c>
      <c r="J6" s="145">
        <v>3841.3012387970448</v>
      </c>
      <c r="K6" s="145">
        <v>3803.3049499214235</v>
      </c>
      <c r="L6" s="145">
        <v>3857.4515197356654</v>
      </c>
      <c r="M6" s="145">
        <v>3862.1964119155768</v>
      </c>
      <c r="N6" s="145">
        <v>3774.0031403995627</v>
      </c>
      <c r="O6" s="145">
        <v>3715.0069965594007</v>
      </c>
      <c r="P6" s="145">
        <v>3812.5670213358862</v>
      </c>
      <c r="Q6" s="145">
        <v>3846.2324936312475</v>
      </c>
      <c r="R6" s="145">
        <v>3874.0952915496232</v>
      </c>
      <c r="S6" s="145">
        <v>3881.9243060506146</v>
      </c>
      <c r="T6" s="145">
        <v>3867.8763392664132</v>
      </c>
      <c r="U6" s="145">
        <v>3842.7420111122728</v>
      </c>
      <c r="V6" s="145">
        <v>3799.1415520981486</v>
      </c>
      <c r="W6" s="145">
        <v>3736.6857923686503</v>
      </c>
      <c r="X6" s="145">
        <v>3665.5699313077716</v>
      </c>
      <c r="Y6" s="145">
        <v>3589.9019712401455</v>
      </c>
      <c r="Z6" s="145">
        <v>3517.0459480209902</v>
      </c>
      <c r="AA6" s="145">
        <v>3459.1301476214499</v>
      </c>
      <c r="AB6" s="145">
        <v>3417.3484406184061</v>
      </c>
      <c r="AC6" s="145">
        <v>3391.6235154605397</v>
      </c>
      <c r="AD6" s="145">
        <v>3381.8169446686643</v>
      </c>
      <c r="AE6" s="145">
        <v>3383.0999659967438</v>
      </c>
      <c r="AF6" s="145">
        <v>3392.6939186882719</v>
      </c>
      <c r="AG6" s="145">
        <v>3407.3899072989416</v>
      </c>
      <c r="AH6" s="145">
        <v>3423.7949265975562</v>
      </c>
      <c r="AI6" s="145">
        <v>3440.6136038441355</v>
      </c>
      <c r="AJ6" s="145">
        <v>3456.8078225324539</v>
      </c>
      <c r="AK6" s="145">
        <v>3470.9942840654612</v>
      </c>
      <c r="AL6" s="145">
        <v>3483.9448705094887</v>
      </c>
      <c r="AM6" s="145">
        <v>3495.7266360153508</v>
      </c>
      <c r="AN6" s="145">
        <v>3506.155386713051</v>
      </c>
      <c r="AO6" s="145">
        <v>3514.6153699864467</v>
      </c>
      <c r="AP6" s="145">
        <v>3521.005758380219</v>
      </c>
      <c r="AQ6" s="145">
        <v>3525.6925473230144</v>
      </c>
      <c r="AR6" s="145">
        <v>3530.0800724068135</v>
      </c>
      <c r="AS6" s="145">
        <v>3535.8163926168677</v>
      </c>
      <c r="AT6" s="145">
        <v>3541.8390579150778</v>
      </c>
      <c r="AU6" s="145">
        <v>3549.8282502318584</v>
      </c>
      <c r="AV6" s="145">
        <v>3558.1707286050696</v>
      </c>
      <c r="AW6" s="145">
        <v>3567.1127555508465</v>
      </c>
      <c r="AX6" s="145">
        <v>3577.0872204201978</v>
      </c>
      <c r="AY6" s="145">
        <v>3587.2770537577594</v>
      </c>
      <c r="AZ6" s="145">
        <v>3599.172280019844</v>
      </c>
    </row>
    <row r="7" spans="1:52">
      <c r="A7" s="146" t="s">
        <v>68</v>
      </c>
      <c r="B7" s="147">
        <v>172346.78641078164</v>
      </c>
      <c r="C7" s="147">
        <v>174032.29372763255</v>
      </c>
      <c r="D7" s="147">
        <v>176453.51270746603</v>
      </c>
      <c r="E7" s="147">
        <v>175653.48376598803</v>
      </c>
      <c r="F7" s="147">
        <v>177741.72340588708</v>
      </c>
      <c r="G7" s="147">
        <v>175763.71473177869</v>
      </c>
      <c r="H7" s="147">
        <v>179592.38325801439</v>
      </c>
      <c r="I7" s="147">
        <v>180381.09324949971</v>
      </c>
      <c r="J7" s="147">
        <v>178078.93272178559</v>
      </c>
      <c r="K7" s="147">
        <v>177182.98477345271</v>
      </c>
      <c r="L7" s="147">
        <v>173451.3801165311</v>
      </c>
      <c r="M7" s="147">
        <v>171666.88936674764</v>
      </c>
      <c r="N7" s="147">
        <v>167148.65119293367</v>
      </c>
      <c r="O7" s="147">
        <v>165962.15462984296</v>
      </c>
      <c r="P7" s="147">
        <v>170829.46667129631</v>
      </c>
      <c r="Q7" s="147">
        <v>172605.06339857326</v>
      </c>
      <c r="R7" s="147">
        <v>174278.5879848788</v>
      </c>
      <c r="S7" s="147">
        <v>174703.37803662434</v>
      </c>
      <c r="T7" s="147">
        <v>173507.93120544014</v>
      </c>
      <c r="U7" s="147">
        <v>171803.38507091175</v>
      </c>
      <c r="V7" s="147">
        <v>169511.48476481604</v>
      </c>
      <c r="W7" s="147">
        <v>166726.03834781089</v>
      </c>
      <c r="X7" s="147">
        <v>164040.24035069483</v>
      </c>
      <c r="Y7" s="147">
        <v>161113.41460589771</v>
      </c>
      <c r="Z7" s="147">
        <v>158310.28028830313</v>
      </c>
      <c r="AA7" s="147">
        <v>155732.60057108657</v>
      </c>
      <c r="AB7" s="147">
        <v>153512.45773819837</v>
      </c>
      <c r="AC7" s="147">
        <v>151609.47349273143</v>
      </c>
      <c r="AD7" s="147">
        <v>150152.73585460312</v>
      </c>
      <c r="AE7" s="147">
        <v>148892.88252516545</v>
      </c>
      <c r="AF7" s="147">
        <v>147814.40459670866</v>
      </c>
      <c r="AG7" s="147">
        <v>146817.418574215</v>
      </c>
      <c r="AH7" s="147">
        <v>145865.70408859936</v>
      </c>
      <c r="AI7" s="147">
        <v>144897.24633639588</v>
      </c>
      <c r="AJ7" s="147">
        <v>143877.8113541776</v>
      </c>
      <c r="AK7" s="147">
        <v>142813.23260430447</v>
      </c>
      <c r="AL7" s="147">
        <v>141692.43970591627</v>
      </c>
      <c r="AM7" s="147">
        <v>140525.42698999032</v>
      </c>
      <c r="AN7" s="147">
        <v>139304.68253612795</v>
      </c>
      <c r="AO7" s="147">
        <v>138034.24784636931</v>
      </c>
      <c r="AP7" s="147">
        <v>136758.47338661342</v>
      </c>
      <c r="AQ7" s="147">
        <v>135548.6427207677</v>
      </c>
      <c r="AR7" s="147">
        <v>134330.38657135714</v>
      </c>
      <c r="AS7" s="147">
        <v>133127.41277178284</v>
      </c>
      <c r="AT7" s="147">
        <v>131930.50236290114</v>
      </c>
      <c r="AU7" s="147">
        <v>130809.77367857858</v>
      </c>
      <c r="AV7" s="147">
        <v>129722.25613095437</v>
      </c>
      <c r="AW7" s="147">
        <v>128656.04822344305</v>
      </c>
      <c r="AX7" s="147">
        <v>127606.61713932689</v>
      </c>
      <c r="AY7" s="147">
        <v>126605.14198711925</v>
      </c>
      <c r="AZ7" s="147">
        <v>125618.31799352601</v>
      </c>
    </row>
    <row r="8" spans="1:52">
      <c r="A8" s="146" t="s">
        <v>69</v>
      </c>
      <c r="B8" s="147">
        <v>14861.773401112832</v>
      </c>
      <c r="C8" s="147">
        <v>14868.772724889963</v>
      </c>
      <c r="D8" s="147">
        <v>14789.236407285327</v>
      </c>
      <c r="E8" s="147">
        <v>14797.869910206322</v>
      </c>
      <c r="F8" s="147">
        <v>14856.705795358292</v>
      </c>
      <c r="G8" s="147">
        <v>14636.222977112533</v>
      </c>
      <c r="H8" s="147">
        <v>14768.246989003304</v>
      </c>
      <c r="I8" s="147">
        <v>14779.918706974742</v>
      </c>
      <c r="J8" s="147">
        <v>14802.253438429552</v>
      </c>
      <c r="K8" s="147">
        <v>14570.770080725761</v>
      </c>
      <c r="L8" s="147">
        <v>14513.369929735751</v>
      </c>
      <c r="M8" s="147">
        <v>14417.351264253444</v>
      </c>
      <c r="N8" s="147">
        <v>14055.257092067915</v>
      </c>
      <c r="O8" s="147">
        <v>14072.115194281319</v>
      </c>
      <c r="P8" s="147">
        <v>14240.188778288675</v>
      </c>
      <c r="Q8" s="147">
        <v>14715.522975597672</v>
      </c>
      <c r="R8" s="147">
        <v>14777.169295226775</v>
      </c>
      <c r="S8" s="147">
        <v>15053.457664455225</v>
      </c>
      <c r="T8" s="147">
        <v>15223.476095174958</v>
      </c>
      <c r="U8" s="147">
        <v>15316.074774586292</v>
      </c>
      <c r="V8" s="147">
        <v>15349.060372848102</v>
      </c>
      <c r="W8" s="147">
        <v>15342.662527674151</v>
      </c>
      <c r="X8" s="147">
        <v>15290.449906338947</v>
      </c>
      <c r="Y8" s="147">
        <v>15233.158594220346</v>
      </c>
      <c r="Z8" s="147">
        <v>15169.230391112709</v>
      </c>
      <c r="AA8" s="147">
        <v>15098.718358548724</v>
      </c>
      <c r="AB8" s="147">
        <v>15029.151656042783</v>
      </c>
      <c r="AC8" s="147">
        <v>14958.888480830945</v>
      </c>
      <c r="AD8" s="147">
        <v>14899.12303201006</v>
      </c>
      <c r="AE8" s="147">
        <v>14839.465713281292</v>
      </c>
      <c r="AF8" s="147">
        <v>14779.382364751538</v>
      </c>
      <c r="AG8" s="147">
        <v>14711.184117231236</v>
      </c>
      <c r="AH8" s="147">
        <v>14636.627926834954</v>
      </c>
      <c r="AI8" s="147">
        <v>14560.578085778427</v>
      </c>
      <c r="AJ8" s="147">
        <v>14497.267914943674</v>
      </c>
      <c r="AK8" s="147">
        <v>14424.823783506983</v>
      </c>
      <c r="AL8" s="147">
        <v>14342.936071340244</v>
      </c>
      <c r="AM8" s="147">
        <v>14256.417903202084</v>
      </c>
      <c r="AN8" s="147">
        <v>14159.983367702316</v>
      </c>
      <c r="AO8" s="147">
        <v>14055.98657963894</v>
      </c>
      <c r="AP8" s="147">
        <v>13958.010545085604</v>
      </c>
      <c r="AQ8" s="147">
        <v>13855.098584235062</v>
      </c>
      <c r="AR8" s="147">
        <v>13745.213714224368</v>
      </c>
      <c r="AS8" s="147">
        <v>13631.705889169494</v>
      </c>
      <c r="AT8" s="147">
        <v>13517.396734583686</v>
      </c>
      <c r="AU8" s="147">
        <v>13403.925297898337</v>
      </c>
      <c r="AV8" s="147">
        <v>13291.580335633989</v>
      </c>
      <c r="AW8" s="147">
        <v>13183.78698369495</v>
      </c>
      <c r="AX8" s="147">
        <v>13080.926785991091</v>
      </c>
      <c r="AY8" s="147">
        <v>12982.101687420818</v>
      </c>
      <c r="AZ8" s="147">
        <v>12887.738616254925</v>
      </c>
    </row>
    <row r="9" spans="1:52">
      <c r="A9" s="142" t="s">
        <v>115</v>
      </c>
      <c r="B9" s="143">
        <v>7022.2461916772772</v>
      </c>
      <c r="C9" s="143">
        <v>6878.437435546808</v>
      </c>
      <c r="D9" s="143">
        <v>6877.9734161583074</v>
      </c>
      <c r="E9" s="143">
        <v>6725.8410953506054</v>
      </c>
      <c r="F9" s="143">
        <v>6371.7766147277325</v>
      </c>
      <c r="G9" s="143">
        <v>6307.0932515541745</v>
      </c>
      <c r="H9" s="143">
        <v>5996.5364655926924</v>
      </c>
      <c r="I9" s="143">
        <v>6082.9568864288403</v>
      </c>
      <c r="J9" s="143">
        <v>6079.0401396042935</v>
      </c>
      <c r="K9" s="143">
        <v>6010.9159719984909</v>
      </c>
      <c r="L9" s="143">
        <v>6033.0124638676161</v>
      </c>
      <c r="M9" s="143">
        <v>6001.4509922851221</v>
      </c>
      <c r="N9" s="143">
        <v>6096.2343649670283</v>
      </c>
      <c r="O9" s="143">
        <v>5933.4592870950964</v>
      </c>
      <c r="P9" s="143">
        <v>5709.5477902252615</v>
      </c>
      <c r="Q9" s="143">
        <v>5710.1253495797882</v>
      </c>
      <c r="R9" s="143">
        <v>5767.9500396690455</v>
      </c>
      <c r="S9" s="143">
        <v>5894.3171224847756</v>
      </c>
      <c r="T9" s="143">
        <v>5994.3526630923334</v>
      </c>
      <c r="U9" s="143">
        <v>6076.4038299093108</v>
      </c>
      <c r="V9" s="143">
        <v>6140.0292526043631</v>
      </c>
      <c r="W9" s="143">
        <v>6199.1426857408242</v>
      </c>
      <c r="X9" s="143">
        <v>6257.854537660296</v>
      </c>
      <c r="Y9" s="143">
        <v>6311.937702404929</v>
      </c>
      <c r="Z9" s="143">
        <v>6352.3136882092713</v>
      </c>
      <c r="AA9" s="143">
        <v>6406.6450174187794</v>
      </c>
      <c r="AB9" s="143">
        <v>6472.8669319989585</v>
      </c>
      <c r="AC9" s="143">
        <v>6550.3592834237252</v>
      </c>
      <c r="AD9" s="143">
        <v>6609.4524898404015</v>
      </c>
      <c r="AE9" s="143">
        <v>6666.6812445036094</v>
      </c>
      <c r="AF9" s="143">
        <v>6714.1960980075555</v>
      </c>
      <c r="AG9" s="143">
        <v>6730.7502493225811</v>
      </c>
      <c r="AH9" s="143">
        <v>6781.9532150767209</v>
      </c>
      <c r="AI9" s="143">
        <v>6817.3974466673726</v>
      </c>
      <c r="AJ9" s="143">
        <v>6842.5116087060123</v>
      </c>
      <c r="AK9" s="143">
        <v>6863.5197268369466</v>
      </c>
      <c r="AL9" s="143">
        <v>6878.1674501836078</v>
      </c>
      <c r="AM9" s="143">
        <v>6888.953081317436</v>
      </c>
      <c r="AN9" s="143">
        <v>6893.7505497738803</v>
      </c>
      <c r="AO9" s="143">
        <v>6896.4972446975307</v>
      </c>
      <c r="AP9" s="143">
        <v>6897.4667402772293</v>
      </c>
      <c r="AQ9" s="143">
        <v>6896.6985571891546</v>
      </c>
      <c r="AR9" s="143">
        <v>6890.9275000582711</v>
      </c>
      <c r="AS9" s="143">
        <v>6882.6528456696933</v>
      </c>
      <c r="AT9" s="143">
        <v>6868.8756483396537</v>
      </c>
      <c r="AU9" s="143">
        <v>6854.8309682966956</v>
      </c>
      <c r="AV9" s="143">
        <v>6833.5440762744884</v>
      </c>
      <c r="AW9" s="143">
        <v>6805.9578317599535</v>
      </c>
      <c r="AX9" s="143">
        <v>6773.2489931448818</v>
      </c>
      <c r="AY9" s="143">
        <v>6744.3917748745389</v>
      </c>
      <c r="AZ9" s="143">
        <v>6726.7225214091986</v>
      </c>
    </row>
    <row r="10" spans="1:52">
      <c r="A10" s="144" t="s">
        <v>116</v>
      </c>
      <c r="B10" s="145">
        <v>5913.863528240523</v>
      </c>
      <c r="C10" s="145">
        <v>5721.9440223395086</v>
      </c>
      <c r="D10" s="145">
        <v>5694.8905610879592</v>
      </c>
      <c r="E10" s="145">
        <v>5545.6764836160628</v>
      </c>
      <c r="F10" s="145">
        <v>5141.7000116754571</v>
      </c>
      <c r="G10" s="145">
        <v>5066.8814738103665</v>
      </c>
      <c r="H10" s="145">
        <v>4740.9776387942948</v>
      </c>
      <c r="I10" s="145">
        <v>4801.1808716021969</v>
      </c>
      <c r="J10" s="145">
        <v>4716.3701155327763</v>
      </c>
      <c r="K10" s="145">
        <v>4597.1416933753535</v>
      </c>
      <c r="L10" s="145">
        <v>4600.8216055458597</v>
      </c>
      <c r="M10" s="145">
        <v>4560.8861529357109</v>
      </c>
      <c r="N10" s="145">
        <v>4660.1697206399385</v>
      </c>
      <c r="O10" s="145">
        <v>4506.0833376274486</v>
      </c>
      <c r="P10" s="145">
        <v>4312.2008093431286</v>
      </c>
      <c r="Q10" s="145">
        <v>4311.3495911108394</v>
      </c>
      <c r="R10" s="145">
        <v>4353.3292172579677</v>
      </c>
      <c r="S10" s="145">
        <v>4431.6930939805834</v>
      </c>
      <c r="T10" s="145">
        <v>4487.9292592440106</v>
      </c>
      <c r="U10" s="145">
        <v>4528.0563588612567</v>
      </c>
      <c r="V10" s="145">
        <v>4553.9316623081722</v>
      </c>
      <c r="W10" s="145">
        <v>4576.9227301321698</v>
      </c>
      <c r="X10" s="145">
        <v>4591.967880807495</v>
      </c>
      <c r="Y10" s="145">
        <v>4605.5662925326187</v>
      </c>
      <c r="Z10" s="145">
        <v>4616.4330130014987</v>
      </c>
      <c r="AA10" s="145">
        <v>4627.2244420582865</v>
      </c>
      <c r="AB10" s="145">
        <v>4643.291502112249</v>
      </c>
      <c r="AC10" s="145">
        <v>4660.8140136476241</v>
      </c>
      <c r="AD10" s="145">
        <v>4671.4465886072285</v>
      </c>
      <c r="AE10" s="145">
        <v>4684.5084694804773</v>
      </c>
      <c r="AF10" s="145">
        <v>4694.3642667557151</v>
      </c>
      <c r="AG10" s="145">
        <v>4678.026411255576</v>
      </c>
      <c r="AH10" s="145">
        <v>4687.4173627702839</v>
      </c>
      <c r="AI10" s="145">
        <v>4691.1438983965809</v>
      </c>
      <c r="AJ10" s="145">
        <v>4692.4415182296152</v>
      </c>
      <c r="AK10" s="145">
        <v>4689.8745990236639</v>
      </c>
      <c r="AL10" s="145">
        <v>4685.8637191170055</v>
      </c>
      <c r="AM10" s="145">
        <v>4679.4215512712644</v>
      </c>
      <c r="AN10" s="145">
        <v>4669.3240853729912</v>
      </c>
      <c r="AO10" s="145">
        <v>4658.2442300951661</v>
      </c>
      <c r="AP10" s="145">
        <v>4646.7640902385756</v>
      </c>
      <c r="AQ10" s="145">
        <v>4633.9523681042856</v>
      </c>
      <c r="AR10" s="145">
        <v>4618.5822997217329</v>
      </c>
      <c r="AS10" s="145">
        <v>4601.2986876986552</v>
      </c>
      <c r="AT10" s="145">
        <v>4579.2743173757708</v>
      </c>
      <c r="AU10" s="145">
        <v>4557.1315847267533</v>
      </c>
      <c r="AV10" s="145">
        <v>4528.9560667972437</v>
      </c>
      <c r="AW10" s="145">
        <v>4495.953848306066</v>
      </c>
      <c r="AX10" s="145">
        <v>4463.3374819212231</v>
      </c>
      <c r="AY10" s="145">
        <v>4433.8323709911001</v>
      </c>
      <c r="AZ10" s="145">
        <v>4412.8161708184953</v>
      </c>
    </row>
    <row r="11" spans="1:52">
      <c r="A11" s="146" t="s">
        <v>117</v>
      </c>
      <c r="B11" s="147">
        <v>542.92070935385539</v>
      </c>
      <c r="C11" s="147">
        <v>599.02806774051066</v>
      </c>
      <c r="D11" s="147">
        <v>623.7477174788088</v>
      </c>
      <c r="E11" s="147">
        <v>639.2539287113716</v>
      </c>
      <c r="F11" s="147">
        <v>677.84047740439905</v>
      </c>
      <c r="G11" s="147">
        <v>697.08441345722906</v>
      </c>
      <c r="H11" s="147">
        <v>713.662829505731</v>
      </c>
      <c r="I11" s="147">
        <v>736.32786717013073</v>
      </c>
      <c r="J11" s="147">
        <v>803.06364154634718</v>
      </c>
      <c r="K11" s="147">
        <v>857.2589580681456</v>
      </c>
      <c r="L11" s="147">
        <v>865.74592053607398</v>
      </c>
      <c r="M11" s="147">
        <v>877.15914052633752</v>
      </c>
      <c r="N11" s="147">
        <v>869.42721617691393</v>
      </c>
      <c r="O11" s="147">
        <v>869.98159999199436</v>
      </c>
      <c r="P11" s="147">
        <v>846.2803148026702</v>
      </c>
      <c r="Q11" s="147">
        <v>850.85415783461542</v>
      </c>
      <c r="R11" s="147">
        <v>848.83085946721803</v>
      </c>
      <c r="S11" s="147">
        <v>879.28126892945784</v>
      </c>
      <c r="T11" s="147">
        <v>907.08262622289624</v>
      </c>
      <c r="U11" s="147">
        <v>936.47591742167049</v>
      </c>
      <c r="V11" s="147">
        <v>965.15359759680882</v>
      </c>
      <c r="W11" s="147">
        <v>992.89052759966808</v>
      </c>
      <c r="X11" s="147">
        <v>1029.4095251837152</v>
      </c>
      <c r="Y11" s="147">
        <v>1062.8774099584853</v>
      </c>
      <c r="Z11" s="147">
        <v>1085.3785514160293</v>
      </c>
      <c r="AA11" s="147">
        <v>1121.8357440362283</v>
      </c>
      <c r="AB11" s="147">
        <v>1165.075403221148</v>
      </c>
      <c r="AC11" s="147">
        <v>1218.1722048480931</v>
      </c>
      <c r="AD11" s="147">
        <v>1260.3704151912179</v>
      </c>
      <c r="AE11" s="147">
        <v>1298.6471897612425</v>
      </c>
      <c r="AF11" s="147">
        <v>1331.0000055546909</v>
      </c>
      <c r="AG11" s="147">
        <v>1361.7318090026627</v>
      </c>
      <c r="AH11" s="147">
        <v>1397.5913015090696</v>
      </c>
      <c r="AI11" s="147">
        <v>1423.9779281224858</v>
      </c>
      <c r="AJ11" s="147">
        <v>1442.9934768275814</v>
      </c>
      <c r="AK11" s="147">
        <v>1462.013746716201</v>
      </c>
      <c r="AL11" s="147">
        <v>1476.3880546124121</v>
      </c>
      <c r="AM11" s="147">
        <v>1489.4878451983261</v>
      </c>
      <c r="AN11" s="147">
        <v>1500.5056084419787</v>
      </c>
      <c r="AO11" s="147">
        <v>1510.5009096288452</v>
      </c>
      <c r="AP11" s="147">
        <v>1519.1988780292904</v>
      </c>
      <c r="AQ11" s="147">
        <v>1527.4357245754065</v>
      </c>
      <c r="AR11" s="147">
        <v>1533.5022630262292</v>
      </c>
      <c r="AS11" s="147">
        <v>1539.0417281543646</v>
      </c>
      <c r="AT11" s="147">
        <v>1543.8666822771477</v>
      </c>
      <c r="AU11" s="147">
        <v>1548.4384932680514</v>
      </c>
      <c r="AV11" s="147">
        <v>1551.6750597588066</v>
      </c>
      <c r="AW11" s="147">
        <v>1553.8886429068407</v>
      </c>
      <c r="AX11" s="147">
        <v>1550.5732495469358</v>
      </c>
      <c r="AY11" s="147">
        <v>1547.7830922914573</v>
      </c>
      <c r="AZ11" s="147">
        <v>1547.6680279890702</v>
      </c>
    </row>
    <row r="12" spans="1:52">
      <c r="A12" s="146" t="s">
        <v>118</v>
      </c>
      <c r="B12" s="147">
        <v>565.46195408289861</v>
      </c>
      <c r="C12" s="147">
        <v>557.46534546678834</v>
      </c>
      <c r="D12" s="147">
        <v>559.33513759153857</v>
      </c>
      <c r="E12" s="147">
        <v>540.91068302317115</v>
      </c>
      <c r="F12" s="147">
        <v>552.23612564787663</v>
      </c>
      <c r="G12" s="147">
        <v>543.12736428657911</v>
      </c>
      <c r="H12" s="147">
        <v>541.89599729266683</v>
      </c>
      <c r="I12" s="147">
        <v>545.44814765651233</v>
      </c>
      <c r="J12" s="147">
        <v>559.60638252517037</v>
      </c>
      <c r="K12" s="147">
        <v>556.51532055499263</v>
      </c>
      <c r="L12" s="147">
        <v>566.44493778568267</v>
      </c>
      <c r="M12" s="147">
        <v>563.40569882307443</v>
      </c>
      <c r="N12" s="147">
        <v>566.63742815017577</v>
      </c>
      <c r="O12" s="147">
        <v>557.39434947565314</v>
      </c>
      <c r="P12" s="147">
        <v>551.06666607946238</v>
      </c>
      <c r="Q12" s="147">
        <v>547.92160063433346</v>
      </c>
      <c r="R12" s="147">
        <v>565.78996294385945</v>
      </c>
      <c r="S12" s="147">
        <v>583.34275957473471</v>
      </c>
      <c r="T12" s="147">
        <v>599.34077762542574</v>
      </c>
      <c r="U12" s="147">
        <v>611.87155362638339</v>
      </c>
      <c r="V12" s="147">
        <v>620.94399269938174</v>
      </c>
      <c r="W12" s="147">
        <v>629.32942800898718</v>
      </c>
      <c r="X12" s="147">
        <v>636.47713166908545</v>
      </c>
      <c r="Y12" s="147">
        <v>643.49399991382506</v>
      </c>
      <c r="Z12" s="147">
        <v>650.5021237917432</v>
      </c>
      <c r="AA12" s="147">
        <v>657.5848313242642</v>
      </c>
      <c r="AB12" s="147">
        <v>664.50002666556122</v>
      </c>
      <c r="AC12" s="147">
        <v>671.37306492800769</v>
      </c>
      <c r="AD12" s="147">
        <v>677.63548604195535</v>
      </c>
      <c r="AE12" s="147">
        <v>683.52558526188943</v>
      </c>
      <c r="AF12" s="147">
        <v>688.83182569714972</v>
      </c>
      <c r="AG12" s="147">
        <v>690.9920290643422</v>
      </c>
      <c r="AH12" s="147">
        <v>696.9445507973669</v>
      </c>
      <c r="AI12" s="147">
        <v>702.27562014830607</v>
      </c>
      <c r="AJ12" s="147">
        <v>707.07661364881596</v>
      </c>
      <c r="AK12" s="147">
        <v>711.63138109708154</v>
      </c>
      <c r="AL12" s="147">
        <v>715.91567645419013</v>
      </c>
      <c r="AM12" s="147">
        <v>720.04368484784595</v>
      </c>
      <c r="AN12" s="147">
        <v>723.92085595891058</v>
      </c>
      <c r="AO12" s="147">
        <v>727.75210497351964</v>
      </c>
      <c r="AP12" s="147">
        <v>731.50377200936305</v>
      </c>
      <c r="AQ12" s="147">
        <v>735.31046450946269</v>
      </c>
      <c r="AR12" s="147">
        <v>738.84293731030925</v>
      </c>
      <c r="AS12" s="147">
        <v>742.31242981667378</v>
      </c>
      <c r="AT12" s="147">
        <v>745.73464868673557</v>
      </c>
      <c r="AU12" s="147">
        <v>749.26089030189121</v>
      </c>
      <c r="AV12" s="147">
        <v>752.91294971843786</v>
      </c>
      <c r="AW12" s="147">
        <v>756.11534054704725</v>
      </c>
      <c r="AX12" s="147">
        <v>759.33826167672282</v>
      </c>
      <c r="AY12" s="147">
        <v>762.7763115919812</v>
      </c>
      <c r="AZ12" s="147">
        <v>766.23832260163272</v>
      </c>
    </row>
    <row r="13" spans="1:52">
      <c r="A13" s="142" t="s">
        <v>119</v>
      </c>
      <c r="B13" s="143">
        <v>42441.835269609677</v>
      </c>
      <c r="C13" s="143">
        <v>41125.860415361181</v>
      </c>
      <c r="D13" s="143">
        <v>40516.773440033903</v>
      </c>
      <c r="E13" s="143">
        <v>41700.440698321618</v>
      </c>
      <c r="F13" s="143">
        <v>44744.362651913834</v>
      </c>
      <c r="G13" s="143">
        <v>47116.062145767763</v>
      </c>
      <c r="H13" s="143">
        <v>48560.965252600014</v>
      </c>
      <c r="I13" s="143">
        <v>50180.142568449475</v>
      </c>
      <c r="J13" s="143">
        <v>50056.9297719065</v>
      </c>
      <c r="K13" s="143">
        <v>46186.826145254352</v>
      </c>
      <c r="L13" s="143">
        <v>45896.412760047315</v>
      </c>
      <c r="M13" s="143">
        <v>47188.223788809526</v>
      </c>
      <c r="N13" s="143">
        <v>45955.179924264274</v>
      </c>
      <c r="O13" s="143">
        <v>45690.487057232771</v>
      </c>
      <c r="P13" s="143">
        <v>46169.562363821555</v>
      </c>
      <c r="Q13" s="143">
        <v>47786.545244531197</v>
      </c>
      <c r="R13" s="143">
        <v>50315.549871226962</v>
      </c>
      <c r="S13" s="143">
        <v>52567.735661243525</v>
      </c>
      <c r="T13" s="143">
        <v>54277.453556463421</v>
      </c>
      <c r="U13" s="143">
        <v>55749.792949727154</v>
      </c>
      <c r="V13" s="143">
        <v>57002.522015136972</v>
      </c>
      <c r="W13" s="143">
        <v>58211.68225665424</v>
      </c>
      <c r="X13" s="143">
        <v>59297.515730751475</v>
      </c>
      <c r="Y13" s="143">
        <v>60251.011175828324</v>
      </c>
      <c r="Z13" s="143">
        <v>60949.456409233593</v>
      </c>
      <c r="AA13" s="143">
        <v>61727.306183666617</v>
      </c>
      <c r="AB13" s="143">
        <v>62511.638024287822</v>
      </c>
      <c r="AC13" s="143">
        <v>63339.314938087511</v>
      </c>
      <c r="AD13" s="143">
        <v>64205.977042414859</v>
      </c>
      <c r="AE13" s="143">
        <v>65024.046761476064</v>
      </c>
      <c r="AF13" s="143">
        <v>65800.141272944908</v>
      </c>
      <c r="AG13" s="143">
        <v>66578.599264492426</v>
      </c>
      <c r="AH13" s="143">
        <v>67190.36730581375</v>
      </c>
      <c r="AI13" s="143">
        <v>67744.983523333911</v>
      </c>
      <c r="AJ13" s="143">
        <v>68184.913166866376</v>
      </c>
      <c r="AK13" s="143">
        <v>68600.649414804968</v>
      </c>
      <c r="AL13" s="143">
        <v>69051.748236791944</v>
      </c>
      <c r="AM13" s="143">
        <v>69388.705422581857</v>
      </c>
      <c r="AN13" s="143">
        <v>69858.771004989263</v>
      </c>
      <c r="AO13" s="143">
        <v>70148.699885063281</v>
      </c>
      <c r="AP13" s="143">
        <v>70461.434810814564</v>
      </c>
      <c r="AQ13" s="143">
        <v>70821.578011922946</v>
      </c>
      <c r="AR13" s="143">
        <v>71148.995479947305</v>
      </c>
      <c r="AS13" s="143">
        <v>71449.260159446276</v>
      </c>
      <c r="AT13" s="143">
        <v>71690.490122290677</v>
      </c>
      <c r="AU13" s="143">
        <v>72044.598705584998</v>
      </c>
      <c r="AV13" s="143">
        <v>72350.467150708515</v>
      </c>
      <c r="AW13" s="143">
        <v>72464.410785960456</v>
      </c>
      <c r="AX13" s="143">
        <v>72713.529533242836</v>
      </c>
      <c r="AY13" s="143">
        <v>72818.850510757213</v>
      </c>
      <c r="AZ13" s="143">
        <v>72912.629987544497</v>
      </c>
    </row>
    <row r="14" spans="1:52">
      <c r="A14" s="144" t="s">
        <v>120</v>
      </c>
      <c r="B14" s="145">
        <v>7467.4311030864001</v>
      </c>
      <c r="C14" s="145">
        <v>7202.53881</v>
      </c>
      <c r="D14" s="145">
        <v>7075.9241000000002</v>
      </c>
      <c r="E14" s="145">
        <v>7345.6093499999997</v>
      </c>
      <c r="F14" s="145">
        <v>7444.0965999999989</v>
      </c>
      <c r="G14" s="145">
        <v>7709.9328270269907</v>
      </c>
      <c r="H14" s="145">
        <v>7852.2257999999993</v>
      </c>
      <c r="I14" s="145">
        <v>8017.0406799999982</v>
      </c>
      <c r="J14" s="145">
        <v>7870.9934699999949</v>
      </c>
      <c r="K14" s="145">
        <v>7183.3091100000001</v>
      </c>
      <c r="L14" s="145">
        <v>7577.970174477874</v>
      </c>
      <c r="M14" s="145">
        <v>7331.5310637230641</v>
      </c>
      <c r="N14" s="145">
        <v>6883.1784886727582</v>
      </c>
      <c r="O14" s="145">
        <v>6522.4798627233895</v>
      </c>
      <c r="P14" s="145">
        <v>6541.2126553370445</v>
      </c>
      <c r="Q14" s="145">
        <v>6786.2375882900124</v>
      </c>
      <c r="R14" s="145">
        <v>7139.2666280728126</v>
      </c>
      <c r="S14" s="145">
        <v>7353.5075168045141</v>
      </c>
      <c r="T14" s="145">
        <v>7471.9134877850211</v>
      </c>
      <c r="U14" s="145">
        <v>7561.7336729756998</v>
      </c>
      <c r="V14" s="145">
        <v>7625.5507536254972</v>
      </c>
      <c r="W14" s="145">
        <v>7686.1964771826961</v>
      </c>
      <c r="X14" s="145">
        <v>7735.0193091088549</v>
      </c>
      <c r="Y14" s="145">
        <v>7760.1151583203018</v>
      </c>
      <c r="Z14" s="145">
        <v>7806.9076956468343</v>
      </c>
      <c r="AA14" s="145">
        <v>7867.7561170910903</v>
      </c>
      <c r="AB14" s="145">
        <v>7911.6593999259931</v>
      </c>
      <c r="AC14" s="145">
        <v>7947.0240850429027</v>
      </c>
      <c r="AD14" s="145">
        <v>8003.1265046428107</v>
      </c>
      <c r="AE14" s="145">
        <v>8063.7087471953155</v>
      </c>
      <c r="AF14" s="145">
        <v>8127.1618892086608</v>
      </c>
      <c r="AG14" s="145">
        <v>8189.7304700814675</v>
      </c>
      <c r="AH14" s="145">
        <v>8239.9228298404323</v>
      </c>
      <c r="AI14" s="145">
        <v>8298.1599669330226</v>
      </c>
      <c r="AJ14" s="145">
        <v>8345.987805215922</v>
      </c>
      <c r="AK14" s="145">
        <v>8391.2674819338135</v>
      </c>
      <c r="AL14" s="145">
        <v>8442.7741455693031</v>
      </c>
      <c r="AM14" s="145">
        <v>8482.4527226144273</v>
      </c>
      <c r="AN14" s="145">
        <v>8545.4645712980146</v>
      </c>
      <c r="AO14" s="145">
        <v>8577.2017130369513</v>
      </c>
      <c r="AP14" s="145">
        <v>8613.4899988982415</v>
      </c>
      <c r="AQ14" s="145">
        <v>8656.3668322951562</v>
      </c>
      <c r="AR14" s="145">
        <v>8689.9448506116332</v>
      </c>
      <c r="AS14" s="145">
        <v>8719.0317364258317</v>
      </c>
      <c r="AT14" s="145">
        <v>8738.0147552095495</v>
      </c>
      <c r="AU14" s="145">
        <v>8759.4759528919312</v>
      </c>
      <c r="AV14" s="145">
        <v>8773.5031449875642</v>
      </c>
      <c r="AW14" s="145">
        <v>8762.2603747521807</v>
      </c>
      <c r="AX14" s="145">
        <v>8757.4760712498501</v>
      </c>
      <c r="AY14" s="145">
        <v>8735.5525513717548</v>
      </c>
      <c r="AZ14" s="145">
        <v>8707.0671528008897</v>
      </c>
    </row>
    <row r="15" spans="1:52">
      <c r="A15" s="146" t="s">
        <v>121</v>
      </c>
      <c r="B15" s="147">
        <v>16481.774006908778</v>
      </c>
      <c r="C15" s="147">
        <v>17028.070266407904</v>
      </c>
      <c r="D15" s="147">
        <v>16683.303044355434</v>
      </c>
      <c r="E15" s="147">
        <v>17429.722455431373</v>
      </c>
      <c r="F15" s="147">
        <v>18271.229276213933</v>
      </c>
      <c r="G15" s="147">
        <v>19067.597010950358</v>
      </c>
      <c r="H15" s="147">
        <v>19597.028366239167</v>
      </c>
      <c r="I15" s="147">
        <v>20159.965277227999</v>
      </c>
      <c r="J15" s="147">
        <v>19623.746910194615</v>
      </c>
      <c r="K15" s="147">
        <v>17767.689690273852</v>
      </c>
      <c r="L15" s="147">
        <v>17783.262724281703</v>
      </c>
      <c r="M15" s="147">
        <v>19168.136114906567</v>
      </c>
      <c r="N15" s="147">
        <v>18646.622749545972</v>
      </c>
      <c r="O15" s="147">
        <v>18517.97885412534</v>
      </c>
      <c r="P15" s="147">
        <v>18748.116912621568</v>
      </c>
      <c r="Q15" s="147">
        <v>19530.053442128719</v>
      </c>
      <c r="R15" s="147">
        <v>21163.391881746047</v>
      </c>
      <c r="S15" s="147">
        <v>22193.816030326125</v>
      </c>
      <c r="T15" s="147">
        <v>22867.693360760197</v>
      </c>
      <c r="U15" s="147">
        <v>23431.245514330265</v>
      </c>
      <c r="V15" s="147">
        <v>23889.534858102445</v>
      </c>
      <c r="W15" s="147">
        <v>24359.839484950109</v>
      </c>
      <c r="X15" s="147">
        <v>24756.208583282307</v>
      </c>
      <c r="Y15" s="147">
        <v>25097.942550796364</v>
      </c>
      <c r="Z15" s="147">
        <v>25426.610359379581</v>
      </c>
      <c r="AA15" s="147">
        <v>25794.697780672592</v>
      </c>
      <c r="AB15" s="147">
        <v>26143.59223167488</v>
      </c>
      <c r="AC15" s="147">
        <v>26510.452547831508</v>
      </c>
      <c r="AD15" s="147">
        <v>26880.636267386857</v>
      </c>
      <c r="AE15" s="147">
        <v>27238.562518086605</v>
      </c>
      <c r="AF15" s="147">
        <v>27557.830005497788</v>
      </c>
      <c r="AG15" s="147">
        <v>27878.21506481976</v>
      </c>
      <c r="AH15" s="147">
        <v>28116.098527758772</v>
      </c>
      <c r="AI15" s="147">
        <v>28318.420986934998</v>
      </c>
      <c r="AJ15" s="147">
        <v>28464.90445417527</v>
      </c>
      <c r="AK15" s="147">
        <v>28594.294818270413</v>
      </c>
      <c r="AL15" s="147">
        <v>28756.977884115509</v>
      </c>
      <c r="AM15" s="147">
        <v>28847.971075420541</v>
      </c>
      <c r="AN15" s="147">
        <v>28998.609038913946</v>
      </c>
      <c r="AO15" s="147">
        <v>29087.792941999316</v>
      </c>
      <c r="AP15" s="147">
        <v>29178.360732763009</v>
      </c>
      <c r="AQ15" s="147">
        <v>29291.197941486174</v>
      </c>
      <c r="AR15" s="147">
        <v>29399.992359689575</v>
      </c>
      <c r="AS15" s="147">
        <v>29502.163690959413</v>
      </c>
      <c r="AT15" s="147">
        <v>29603.339980886802</v>
      </c>
      <c r="AU15" s="147">
        <v>29752.95161662704</v>
      </c>
      <c r="AV15" s="147">
        <v>29887.902110303148</v>
      </c>
      <c r="AW15" s="147">
        <v>29967.41289970676</v>
      </c>
      <c r="AX15" s="147">
        <v>30092.377913546203</v>
      </c>
      <c r="AY15" s="147">
        <v>30158.909532957834</v>
      </c>
      <c r="AZ15" s="147">
        <v>30219.401624529688</v>
      </c>
    </row>
    <row r="16" spans="1:52">
      <c r="A16" s="146" t="s">
        <v>122</v>
      </c>
      <c r="B16" s="147">
        <v>18492.630159614499</v>
      </c>
      <c r="C16" s="147">
        <v>16895.251338953276</v>
      </c>
      <c r="D16" s="147">
        <v>16757.546295678469</v>
      </c>
      <c r="E16" s="147">
        <v>16925.10889289025</v>
      </c>
      <c r="F16" s="147">
        <v>19029.036775699908</v>
      </c>
      <c r="G16" s="147">
        <v>20338.532307790414</v>
      </c>
      <c r="H16" s="147">
        <v>21111.711086360843</v>
      </c>
      <c r="I16" s="147">
        <v>22003.136611221482</v>
      </c>
      <c r="J16" s="147">
        <v>22562.18939171189</v>
      </c>
      <c r="K16" s="147">
        <v>21235.827344980495</v>
      </c>
      <c r="L16" s="147">
        <v>20535.179861287736</v>
      </c>
      <c r="M16" s="147">
        <v>20688.556610179894</v>
      </c>
      <c r="N16" s="147">
        <v>20425.37868604554</v>
      </c>
      <c r="O16" s="147">
        <v>20650.02834038404</v>
      </c>
      <c r="P16" s="147">
        <v>20880.232795862943</v>
      </c>
      <c r="Q16" s="147">
        <v>21470.254214112461</v>
      </c>
      <c r="R16" s="147">
        <v>22012.891361408103</v>
      </c>
      <c r="S16" s="147">
        <v>23020.412114112889</v>
      </c>
      <c r="T16" s="147">
        <v>23937.846707918201</v>
      </c>
      <c r="U16" s="147">
        <v>24756.813762421192</v>
      </c>
      <c r="V16" s="147">
        <v>25487.436403409032</v>
      </c>
      <c r="W16" s="147">
        <v>26165.64629452143</v>
      </c>
      <c r="X16" s="147">
        <v>26806.287838360309</v>
      </c>
      <c r="Y16" s="147">
        <v>27392.95346671166</v>
      </c>
      <c r="Z16" s="147">
        <v>27715.938354207177</v>
      </c>
      <c r="AA16" s="147">
        <v>28064.852285902933</v>
      </c>
      <c r="AB16" s="147">
        <v>28456.386392686956</v>
      </c>
      <c r="AC16" s="147">
        <v>28881.838305213103</v>
      </c>
      <c r="AD16" s="147">
        <v>29322.214270385193</v>
      </c>
      <c r="AE16" s="147">
        <v>29721.775496194146</v>
      </c>
      <c r="AF16" s="147">
        <v>30115.149378238457</v>
      </c>
      <c r="AG16" s="147">
        <v>30510.653729591191</v>
      </c>
      <c r="AH16" s="147">
        <v>30834.345948214544</v>
      </c>
      <c r="AI16" s="147">
        <v>31128.402569465896</v>
      </c>
      <c r="AJ16" s="147">
        <v>31374.020907475191</v>
      </c>
      <c r="AK16" s="147">
        <v>31615.087114600745</v>
      </c>
      <c r="AL16" s="147">
        <v>31851.996207107135</v>
      </c>
      <c r="AM16" s="147">
        <v>32058.281624546889</v>
      </c>
      <c r="AN16" s="147">
        <v>32314.697394777304</v>
      </c>
      <c r="AO16" s="147">
        <v>32483.705230027012</v>
      </c>
      <c r="AP16" s="147">
        <v>32669.584079153308</v>
      </c>
      <c r="AQ16" s="147">
        <v>32874.013238141626</v>
      </c>
      <c r="AR16" s="147">
        <v>33059.058269646092</v>
      </c>
      <c r="AS16" s="147">
        <v>33228.064732061022</v>
      </c>
      <c r="AT16" s="147">
        <v>33349.135386194321</v>
      </c>
      <c r="AU16" s="147">
        <v>33532.171136066034</v>
      </c>
      <c r="AV16" s="147">
        <v>33689.061895417814</v>
      </c>
      <c r="AW16" s="147">
        <v>33734.737511501517</v>
      </c>
      <c r="AX16" s="147">
        <v>33863.675548446787</v>
      </c>
      <c r="AY16" s="147">
        <v>33924.388426427635</v>
      </c>
      <c r="AZ16" s="147">
        <v>33986.161210213926</v>
      </c>
    </row>
    <row r="17" spans="1:52">
      <c r="A17" s="140" t="s">
        <v>78</v>
      </c>
      <c r="B17" s="141">
        <v>103886.78943772208</v>
      </c>
      <c r="C17" s="141">
        <v>106189.99923163583</v>
      </c>
      <c r="D17" s="141">
        <v>107582.6396742608</v>
      </c>
      <c r="E17" s="141">
        <v>111796.46913050885</v>
      </c>
      <c r="F17" s="141">
        <v>116311.2010331991</v>
      </c>
      <c r="G17" s="141">
        <v>119343.60858353609</v>
      </c>
      <c r="H17" s="141">
        <v>122222.98092224993</v>
      </c>
      <c r="I17" s="141">
        <v>126294.60922139484</v>
      </c>
      <c r="J17" s="141">
        <v>122734.04721180824</v>
      </c>
      <c r="K17" s="141">
        <v>116119.57180023237</v>
      </c>
      <c r="L17" s="141">
        <v>118821.35349503155</v>
      </c>
      <c r="M17" s="141">
        <v>117255.18081936479</v>
      </c>
      <c r="N17" s="141">
        <v>112958.53568448377</v>
      </c>
      <c r="O17" s="141">
        <v>110788.82642985457</v>
      </c>
      <c r="P17" s="141">
        <v>110314.00899197414</v>
      </c>
      <c r="Q17" s="141">
        <v>112429.12412425614</v>
      </c>
      <c r="R17" s="141">
        <v>116768.98227410483</v>
      </c>
      <c r="S17" s="141">
        <v>121130.54312162061</v>
      </c>
      <c r="T17" s="141">
        <v>123275.5652433088</v>
      </c>
      <c r="U17" s="141">
        <v>124592.09574228154</v>
      </c>
      <c r="V17" s="141">
        <v>125324.760104834</v>
      </c>
      <c r="W17" s="141">
        <v>125805.48389948907</v>
      </c>
      <c r="X17" s="141">
        <v>126098.32621109673</v>
      </c>
      <c r="Y17" s="141">
        <v>126344.52547164021</v>
      </c>
      <c r="Z17" s="141">
        <v>126552.1648298682</v>
      </c>
      <c r="AA17" s="141">
        <v>126767.03782197328</v>
      </c>
      <c r="AB17" s="141">
        <v>127086.41258855425</v>
      </c>
      <c r="AC17" s="141">
        <v>127478.27371499543</v>
      </c>
      <c r="AD17" s="141">
        <v>127922.50597476988</v>
      </c>
      <c r="AE17" s="141">
        <v>128378.72002828107</v>
      </c>
      <c r="AF17" s="141">
        <v>128852.16863059615</v>
      </c>
      <c r="AG17" s="141">
        <v>129295.54727473804</v>
      </c>
      <c r="AH17" s="141">
        <v>129726.15088697142</v>
      </c>
      <c r="AI17" s="141">
        <v>129979.19538828333</v>
      </c>
      <c r="AJ17" s="141">
        <v>130152.04213173085</v>
      </c>
      <c r="AK17" s="141">
        <v>130256.65349912066</v>
      </c>
      <c r="AL17" s="141">
        <v>130306.87646446911</v>
      </c>
      <c r="AM17" s="141">
        <v>130301.25957518621</v>
      </c>
      <c r="AN17" s="141">
        <v>130238.22413217521</v>
      </c>
      <c r="AO17" s="141">
        <v>130170.08872348526</v>
      </c>
      <c r="AP17" s="141">
        <v>130073.80853145313</v>
      </c>
      <c r="AQ17" s="141">
        <v>130031.37458564651</v>
      </c>
      <c r="AR17" s="141">
        <v>129998.74813696327</v>
      </c>
      <c r="AS17" s="141">
        <v>129984.32368128267</v>
      </c>
      <c r="AT17" s="141">
        <v>130003.28406053007</v>
      </c>
      <c r="AU17" s="141">
        <v>130101.77315575413</v>
      </c>
      <c r="AV17" s="141">
        <v>130252.39063168821</v>
      </c>
      <c r="AW17" s="141">
        <v>130409.28971059025</v>
      </c>
      <c r="AX17" s="141">
        <v>130639.11155073841</v>
      </c>
      <c r="AY17" s="141">
        <v>130922.24385674886</v>
      </c>
      <c r="AZ17" s="141">
        <v>131368.06913555876</v>
      </c>
    </row>
    <row r="18" spans="1:52">
      <c r="A18" s="142" t="s">
        <v>113</v>
      </c>
      <c r="B18" s="143">
        <v>92895.429184510809</v>
      </c>
      <c r="C18" s="143">
        <v>95360.129725187522</v>
      </c>
      <c r="D18" s="143">
        <v>96736.740469230426</v>
      </c>
      <c r="E18" s="143">
        <v>100092.93007273623</v>
      </c>
      <c r="F18" s="143">
        <v>104307.5245271567</v>
      </c>
      <c r="G18" s="143">
        <v>107308.67953310457</v>
      </c>
      <c r="H18" s="143">
        <v>109484.38990339037</v>
      </c>
      <c r="I18" s="143">
        <v>113650.68870265782</v>
      </c>
      <c r="J18" s="143">
        <v>110880.34926022234</v>
      </c>
      <c r="K18" s="143">
        <v>105041.71673748521</v>
      </c>
      <c r="L18" s="143">
        <v>107661.39640002063</v>
      </c>
      <c r="M18" s="143">
        <v>106567.01722460691</v>
      </c>
      <c r="N18" s="143">
        <v>102655.94964195398</v>
      </c>
      <c r="O18" s="143">
        <v>101125.99827202174</v>
      </c>
      <c r="P18" s="143">
        <v>101159.40620437618</v>
      </c>
      <c r="Q18" s="143">
        <v>102809.92892737208</v>
      </c>
      <c r="R18" s="143">
        <v>106978.99165105473</v>
      </c>
      <c r="S18" s="143">
        <v>111058.13071695324</v>
      </c>
      <c r="T18" s="143">
        <v>112927.80626143623</v>
      </c>
      <c r="U18" s="143">
        <v>113994.82013074588</v>
      </c>
      <c r="V18" s="143">
        <v>114498.1848763025</v>
      </c>
      <c r="W18" s="143">
        <v>114762.52137437952</v>
      </c>
      <c r="X18" s="143">
        <v>114850.90782639472</v>
      </c>
      <c r="Y18" s="143">
        <v>114907.2930499622</v>
      </c>
      <c r="Z18" s="143">
        <v>114964.2464648654</v>
      </c>
      <c r="AA18" s="143">
        <v>115026.93913311439</v>
      </c>
      <c r="AB18" s="143">
        <v>115177.81239626504</v>
      </c>
      <c r="AC18" s="143">
        <v>115385.43973407542</v>
      </c>
      <c r="AD18" s="143">
        <v>115643.67815282657</v>
      </c>
      <c r="AE18" s="143">
        <v>115915.70525598878</v>
      </c>
      <c r="AF18" s="143">
        <v>116215.93197544693</v>
      </c>
      <c r="AG18" s="143">
        <v>116484.12910995475</v>
      </c>
      <c r="AH18" s="143">
        <v>116745.10000251666</v>
      </c>
      <c r="AI18" s="143">
        <v>116846.67787469859</v>
      </c>
      <c r="AJ18" s="143">
        <v>116884.62657494235</v>
      </c>
      <c r="AK18" s="143">
        <v>116860.23629761503</v>
      </c>
      <c r="AL18" s="143">
        <v>116779.59555926413</v>
      </c>
      <c r="AM18" s="143">
        <v>116646.0964338234</v>
      </c>
      <c r="AN18" s="143">
        <v>116467.16503412357</v>
      </c>
      <c r="AO18" s="143">
        <v>116252.55119903112</v>
      </c>
      <c r="AP18" s="143">
        <v>116004.90803343891</v>
      </c>
      <c r="AQ18" s="143">
        <v>115785.885211324</v>
      </c>
      <c r="AR18" s="143">
        <v>115579.71187137364</v>
      </c>
      <c r="AS18" s="143">
        <v>115398.25432261782</v>
      </c>
      <c r="AT18" s="143">
        <v>115252.19973577801</v>
      </c>
      <c r="AU18" s="143">
        <v>115170.95542213717</v>
      </c>
      <c r="AV18" s="143">
        <v>115133.36307024129</v>
      </c>
      <c r="AW18" s="143">
        <v>115138.63496923434</v>
      </c>
      <c r="AX18" s="143">
        <v>115199.62431278691</v>
      </c>
      <c r="AY18" s="143">
        <v>115334.03052698009</v>
      </c>
      <c r="AZ18" s="143">
        <v>115638.50423745946</v>
      </c>
    </row>
    <row r="19" spans="1:52">
      <c r="A19" s="146" t="s">
        <v>123</v>
      </c>
      <c r="B19" s="147">
        <v>30339.303339344911</v>
      </c>
      <c r="C19" s="147">
        <v>30812.606579006511</v>
      </c>
      <c r="D19" s="147">
        <v>31159.977144392695</v>
      </c>
      <c r="E19" s="147">
        <v>32199.365572884704</v>
      </c>
      <c r="F19" s="147">
        <v>32953.075916294823</v>
      </c>
      <c r="G19" s="147">
        <v>33870.208973873858</v>
      </c>
      <c r="H19" s="147">
        <v>33817.110571437261</v>
      </c>
      <c r="I19" s="147">
        <v>35272.282173408043</v>
      </c>
      <c r="J19" s="147">
        <v>34831.623833333746</v>
      </c>
      <c r="K19" s="147">
        <v>34331.850140583716</v>
      </c>
      <c r="L19" s="147">
        <v>35098.296957306702</v>
      </c>
      <c r="M19" s="147">
        <v>35218.24696574988</v>
      </c>
      <c r="N19" s="147">
        <v>33956.74572364083</v>
      </c>
      <c r="O19" s="147">
        <v>33301.067170036571</v>
      </c>
      <c r="P19" s="147">
        <v>33935.893115416038</v>
      </c>
      <c r="Q19" s="147">
        <v>34105.273865086798</v>
      </c>
      <c r="R19" s="147">
        <v>34395.748709034793</v>
      </c>
      <c r="S19" s="147">
        <v>34768.210876199926</v>
      </c>
      <c r="T19" s="147">
        <v>34815.752746697406</v>
      </c>
      <c r="U19" s="147">
        <v>34710.54155744303</v>
      </c>
      <c r="V19" s="147">
        <v>34440.04758861936</v>
      </c>
      <c r="W19" s="147">
        <v>34118.833437354704</v>
      </c>
      <c r="X19" s="147">
        <v>33769.054467053349</v>
      </c>
      <c r="Y19" s="147">
        <v>33451.65751260049</v>
      </c>
      <c r="Z19" s="147">
        <v>33167.414267218293</v>
      </c>
      <c r="AA19" s="147">
        <v>32915.795937829869</v>
      </c>
      <c r="AB19" s="147">
        <v>32732.047074106311</v>
      </c>
      <c r="AC19" s="147">
        <v>32597.765322541942</v>
      </c>
      <c r="AD19" s="147">
        <v>32509.105814444378</v>
      </c>
      <c r="AE19" s="147">
        <v>32450.000166638754</v>
      </c>
      <c r="AF19" s="147">
        <v>32421.284711146873</v>
      </c>
      <c r="AG19" s="147">
        <v>32396.341879132062</v>
      </c>
      <c r="AH19" s="147">
        <v>32356.900618486692</v>
      </c>
      <c r="AI19" s="147">
        <v>32271.270383726187</v>
      </c>
      <c r="AJ19" s="147">
        <v>32168.934361517604</v>
      </c>
      <c r="AK19" s="147">
        <v>32056.615336753548</v>
      </c>
      <c r="AL19" s="147">
        <v>31937.329921351014</v>
      </c>
      <c r="AM19" s="147">
        <v>31814.843878069085</v>
      </c>
      <c r="AN19" s="147">
        <v>31693.070296094931</v>
      </c>
      <c r="AO19" s="147">
        <v>31582.16504867782</v>
      </c>
      <c r="AP19" s="147">
        <v>31486.737067171463</v>
      </c>
      <c r="AQ19" s="147">
        <v>31418.088845895247</v>
      </c>
      <c r="AR19" s="147">
        <v>31373.729510058947</v>
      </c>
      <c r="AS19" s="147">
        <v>31351.833619842844</v>
      </c>
      <c r="AT19" s="147">
        <v>31353.245286823654</v>
      </c>
      <c r="AU19" s="147">
        <v>31383.724581541468</v>
      </c>
      <c r="AV19" s="147">
        <v>31439.80974606394</v>
      </c>
      <c r="AW19" s="147">
        <v>31509.501823066774</v>
      </c>
      <c r="AX19" s="147">
        <v>31598.369204236998</v>
      </c>
      <c r="AY19" s="147">
        <v>31716.89671858232</v>
      </c>
      <c r="AZ19" s="147">
        <v>31867.281866349524</v>
      </c>
    </row>
    <row r="20" spans="1:52">
      <c r="A20" s="148" t="s">
        <v>124</v>
      </c>
      <c r="B20" s="149">
        <v>62556.125845165901</v>
      </c>
      <c r="C20" s="149">
        <v>64547.523146181004</v>
      </c>
      <c r="D20" s="149">
        <v>65576.763324837739</v>
      </c>
      <c r="E20" s="149">
        <v>67893.56449985152</v>
      </c>
      <c r="F20" s="149">
        <v>71354.448610861873</v>
      </c>
      <c r="G20" s="149">
        <v>73438.470559230715</v>
      </c>
      <c r="H20" s="149">
        <v>75667.279331953105</v>
      </c>
      <c r="I20" s="149">
        <v>78378.406529249769</v>
      </c>
      <c r="J20" s="149">
        <v>76048.725426888588</v>
      </c>
      <c r="K20" s="149">
        <v>70709.866596901498</v>
      </c>
      <c r="L20" s="149">
        <v>72563.099442713923</v>
      </c>
      <c r="M20" s="149">
        <v>71348.770258857039</v>
      </c>
      <c r="N20" s="149">
        <v>68699.203918313156</v>
      </c>
      <c r="O20" s="149">
        <v>67824.931101985174</v>
      </c>
      <c r="P20" s="149">
        <v>67223.513088960142</v>
      </c>
      <c r="Q20" s="149">
        <v>68704.655062285281</v>
      </c>
      <c r="R20" s="149">
        <v>72583.242942019933</v>
      </c>
      <c r="S20" s="149">
        <v>76289.919840753311</v>
      </c>
      <c r="T20" s="149">
        <v>78112.053514738815</v>
      </c>
      <c r="U20" s="149">
        <v>79284.278573302858</v>
      </c>
      <c r="V20" s="149">
        <v>80058.137287683145</v>
      </c>
      <c r="W20" s="149">
        <v>80643.687937024821</v>
      </c>
      <c r="X20" s="149">
        <v>81081.853359341374</v>
      </c>
      <c r="Y20" s="149">
        <v>81455.635537361712</v>
      </c>
      <c r="Z20" s="149">
        <v>81796.832197647105</v>
      </c>
      <c r="AA20" s="149">
        <v>82111.143195284516</v>
      </c>
      <c r="AB20" s="149">
        <v>82445.765322158739</v>
      </c>
      <c r="AC20" s="149">
        <v>82787.674411533473</v>
      </c>
      <c r="AD20" s="149">
        <v>83134.57233838219</v>
      </c>
      <c r="AE20" s="149">
        <v>83465.705089350027</v>
      </c>
      <c r="AF20" s="149">
        <v>83794.64726430006</v>
      </c>
      <c r="AG20" s="149">
        <v>84087.787230822694</v>
      </c>
      <c r="AH20" s="149">
        <v>84388.199384029969</v>
      </c>
      <c r="AI20" s="149">
        <v>84575.4074909724</v>
      </c>
      <c r="AJ20" s="149">
        <v>84715.692213424743</v>
      </c>
      <c r="AK20" s="149">
        <v>84803.620960861488</v>
      </c>
      <c r="AL20" s="149">
        <v>84842.265637913108</v>
      </c>
      <c r="AM20" s="149">
        <v>84831.252555754327</v>
      </c>
      <c r="AN20" s="149">
        <v>84774.094738028638</v>
      </c>
      <c r="AO20" s="149">
        <v>84670.386150353297</v>
      </c>
      <c r="AP20" s="149">
        <v>84518.170966267455</v>
      </c>
      <c r="AQ20" s="149">
        <v>84367.79636542876</v>
      </c>
      <c r="AR20" s="149">
        <v>84205.982361314702</v>
      </c>
      <c r="AS20" s="149">
        <v>84046.42070277498</v>
      </c>
      <c r="AT20" s="149">
        <v>83898.954448954348</v>
      </c>
      <c r="AU20" s="149">
        <v>83787.230840595701</v>
      </c>
      <c r="AV20" s="149">
        <v>83693.553324177352</v>
      </c>
      <c r="AW20" s="149">
        <v>83629.133146167558</v>
      </c>
      <c r="AX20" s="149">
        <v>83601.255108549914</v>
      </c>
      <c r="AY20" s="149">
        <v>83617.133808397775</v>
      </c>
      <c r="AZ20" s="149">
        <v>83771.222371109936</v>
      </c>
    </row>
    <row r="21" spans="1:52">
      <c r="A21" s="142" t="s">
        <v>125</v>
      </c>
      <c r="B21" s="149">
        <v>2427.9898257755281</v>
      </c>
      <c r="C21" s="149">
        <v>2306.5108318094849</v>
      </c>
      <c r="D21" s="149">
        <v>2309.96865506429</v>
      </c>
      <c r="E21" s="149">
        <v>2299.3481260942517</v>
      </c>
      <c r="F21" s="149">
        <v>2363.3340679562507</v>
      </c>
      <c r="G21" s="149">
        <v>2246.0468250101749</v>
      </c>
      <c r="H21" s="149">
        <v>2229.0109214595777</v>
      </c>
      <c r="I21" s="149">
        <v>2270.9111871865307</v>
      </c>
      <c r="J21" s="149">
        <v>2126.0434934924133</v>
      </c>
      <c r="K21" s="149">
        <v>1824.6081480015064</v>
      </c>
      <c r="L21" s="149">
        <v>1876.4746971961383</v>
      </c>
      <c r="M21" s="149">
        <v>1901.6577721036087</v>
      </c>
      <c r="N21" s="149">
        <v>1814.6559342480659</v>
      </c>
      <c r="O21" s="149">
        <v>1638.7150347988629</v>
      </c>
      <c r="P21" s="149">
        <v>1551.1376017248208</v>
      </c>
      <c r="Q21" s="149">
        <v>1521.9628192259042</v>
      </c>
      <c r="R21" s="149">
        <v>1505.2698689298063</v>
      </c>
      <c r="S21" s="149">
        <v>1553.7085391818587</v>
      </c>
      <c r="T21" s="149">
        <v>1587.991038060246</v>
      </c>
      <c r="U21" s="149">
        <v>1616.0616455695804</v>
      </c>
      <c r="V21" s="149">
        <v>1639.5288942784091</v>
      </c>
      <c r="W21" s="149">
        <v>1662.7586588887177</v>
      </c>
      <c r="X21" s="149">
        <v>1683.4844482245662</v>
      </c>
      <c r="Y21" s="149">
        <v>1699.5909618419782</v>
      </c>
      <c r="Z21" s="149">
        <v>1715.3801364241681</v>
      </c>
      <c r="AA21" s="149">
        <v>1730.6649202451247</v>
      </c>
      <c r="AB21" s="149">
        <v>1746.355436456766</v>
      </c>
      <c r="AC21" s="149">
        <v>1761.5466214649889</v>
      </c>
      <c r="AD21" s="149">
        <v>1777.6161687754575</v>
      </c>
      <c r="AE21" s="149">
        <v>1793.6175810432808</v>
      </c>
      <c r="AF21" s="149">
        <v>1809.5339598805681</v>
      </c>
      <c r="AG21" s="149">
        <v>1811.9613753442095</v>
      </c>
      <c r="AH21" s="149">
        <v>1826.0733917532236</v>
      </c>
      <c r="AI21" s="149">
        <v>1839.4592750265965</v>
      </c>
      <c r="AJ21" s="149">
        <v>1851.2697535000584</v>
      </c>
      <c r="AK21" s="149">
        <v>1863.5126489795266</v>
      </c>
      <c r="AL21" s="149">
        <v>1874.0974021785141</v>
      </c>
      <c r="AM21" s="149">
        <v>1883.4259366571619</v>
      </c>
      <c r="AN21" s="149">
        <v>1892.6999885215823</v>
      </c>
      <c r="AO21" s="149">
        <v>1900.5662204482837</v>
      </c>
      <c r="AP21" s="149">
        <v>1908.340613849376</v>
      </c>
      <c r="AQ21" s="149">
        <v>1917.8668316964747</v>
      </c>
      <c r="AR21" s="149">
        <v>1925.0890721587823</v>
      </c>
      <c r="AS21" s="149">
        <v>1931.2375501657907</v>
      </c>
      <c r="AT21" s="149">
        <v>1938.5049943552031</v>
      </c>
      <c r="AU21" s="149">
        <v>1943.8932295307081</v>
      </c>
      <c r="AV21" s="149">
        <v>1949.2325629371867</v>
      </c>
      <c r="AW21" s="149">
        <v>1949.5073017187203</v>
      </c>
      <c r="AX21" s="149">
        <v>1948.9759468667685</v>
      </c>
      <c r="AY21" s="149">
        <v>1948.7367428483481</v>
      </c>
      <c r="AZ21" s="149">
        <v>1948.1518755623035</v>
      </c>
    </row>
    <row r="22" spans="1:52">
      <c r="A22" s="142" t="s">
        <v>119</v>
      </c>
      <c r="B22" s="143">
        <v>2500.7477406814387</v>
      </c>
      <c r="C22" s="143">
        <v>2580.5911946388201</v>
      </c>
      <c r="D22" s="143">
        <v>2609.3939299660906</v>
      </c>
      <c r="E22" s="143">
        <v>2727.5049216783714</v>
      </c>
      <c r="F22" s="143">
        <v>2892.6464980861465</v>
      </c>
      <c r="G22" s="143">
        <v>2949.9945798120898</v>
      </c>
      <c r="H22" s="143">
        <v>3122.2281973999752</v>
      </c>
      <c r="I22" s="143">
        <v>3325.4378315505082</v>
      </c>
      <c r="J22" s="143">
        <v>3435.1475480934932</v>
      </c>
      <c r="K22" s="143">
        <v>3076.2272747456445</v>
      </c>
      <c r="L22" s="143">
        <v>3378.085773370175</v>
      </c>
      <c r="M22" s="143">
        <v>3443.1684157101963</v>
      </c>
      <c r="N22" s="143">
        <v>3389.2933691685325</v>
      </c>
      <c r="O22" s="143">
        <v>3432.87257076284</v>
      </c>
      <c r="P22" s="143">
        <v>3364.0813416402243</v>
      </c>
      <c r="Q22" s="143">
        <v>3527.0555643422717</v>
      </c>
      <c r="R22" s="143">
        <v>3666.3398408034127</v>
      </c>
      <c r="S22" s="143">
        <v>3845.6415313602001</v>
      </c>
      <c r="T22" s="143">
        <v>4030.1145301005822</v>
      </c>
      <c r="U22" s="143">
        <v>4201.1789229470496</v>
      </c>
      <c r="V22" s="143">
        <v>4363.7966965945388</v>
      </c>
      <c r="W22" s="143">
        <v>4518.5736570782683</v>
      </c>
      <c r="X22" s="143">
        <v>4664.7954006990594</v>
      </c>
      <c r="Y22" s="143">
        <v>4795.7535807432878</v>
      </c>
      <c r="Z22" s="143">
        <v>4890.425721151707</v>
      </c>
      <c r="AA22" s="143">
        <v>4985.8469070056781</v>
      </c>
      <c r="AB22" s="143">
        <v>5097.9200899543175</v>
      </c>
      <c r="AC22" s="143">
        <v>5225.5857289334936</v>
      </c>
      <c r="AD22" s="143">
        <v>5353.6078420411486</v>
      </c>
      <c r="AE22" s="143">
        <v>5481.3086043806798</v>
      </c>
      <c r="AF22" s="143">
        <v>5598.4277651517177</v>
      </c>
      <c r="AG22" s="143">
        <v>5729.435271977045</v>
      </c>
      <c r="AH22" s="143">
        <v>5842.5162214512275</v>
      </c>
      <c r="AI22" s="143">
        <v>5944.8414791991081</v>
      </c>
      <c r="AJ22" s="143">
        <v>6032.1750575186234</v>
      </c>
      <c r="AK22" s="143">
        <v>6113.1059762055738</v>
      </c>
      <c r="AL22" s="143">
        <v>6198.4744974473488</v>
      </c>
      <c r="AM22" s="143">
        <v>6279.8571040836478</v>
      </c>
      <c r="AN22" s="143">
        <v>6367.1896431222431</v>
      </c>
      <c r="AO22" s="143">
        <v>6465.4147939875938</v>
      </c>
      <c r="AP22" s="143">
        <v>6572.560463332883</v>
      </c>
      <c r="AQ22" s="143">
        <v>6696.6698433731926</v>
      </c>
      <c r="AR22" s="143">
        <v>6821.3420281672297</v>
      </c>
      <c r="AS22" s="143">
        <v>6940.2179852924201</v>
      </c>
      <c r="AT22" s="143">
        <v>7054.3525491665268</v>
      </c>
      <c r="AU22" s="143">
        <v>7183.3604846277694</v>
      </c>
      <c r="AV22" s="143">
        <v>7316.7134678496805</v>
      </c>
      <c r="AW22" s="143">
        <v>7418.0379386268087</v>
      </c>
      <c r="AX22" s="143">
        <v>7537.82623725344</v>
      </c>
      <c r="AY22" s="143">
        <v>7634.2287254890553</v>
      </c>
      <c r="AZ22" s="143">
        <v>7725.2369139597567</v>
      </c>
    </row>
    <row r="23" spans="1:52">
      <c r="A23" s="144" t="s">
        <v>126</v>
      </c>
      <c r="B23" s="145">
        <v>656.50606331393817</v>
      </c>
      <c r="C23" s="145">
        <v>643.47490676012865</v>
      </c>
      <c r="D23" s="145">
        <v>621.30299090265487</v>
      </c>
      <c r="E23" s="145">
        <v>632.19824127734125</v>
      </c>
      <c r="F23" s="145">
        <v>642.74201578139332</v>
      </c>
      <c r="G23" s="145">
        <v>651.71710605246551</v>
      </c>
      <c r="H23" s="145">
        <v>694.92948903235811</v>
      </c>
      <c r="I23" s="145">
        <v>723.7029359417154</v>
      </c>
      <c r="J23" s="145">
        <v>729.48758017847342</v>
      </c>
      <c r="K23" s="145">
        <v>667.96172236757502</v>
      </c>
      <c r="L23" s="145">
        <v>655.36753919064142</v>
      </c>
      <c r="M23" s="145">
        <v>629.00271121914534</v>
      </c>
      <c r="N23" s="145">
        <v>621.61540132433538</v>
      </c>
      <c r="O23" s="145">
        <v>595.63779726256666</v>
      </c>
      <c r="P23" s="145">
        <v>586.76751276443713</v>
      </c>
      <c r="Q23" s="145">
        <v>599.29683562151922</v>
      </c>
      <c r="R23" s="145">
        <v>631.81596378181064</v>
      </c>
      <c r="S23" s="145">
        <v>675.65221658298765</v>
      </c>
      <c r="T23" s="145">
        <v>719.46923467819295</v>
      </c>
      <c r="U23" s="145">
        <v>760.33924894119491</v>
      </c>
      <c r="V23" s="145">
        <v>799.93147589364492</v>
      </c>
      <c r="W23" s="145">
        <v>837.96707915702575</v>
      </c>
      <c r="X23" s="145">
        <v>874.48120677539839</v>
      </c>
      <c r="Y23" s="145">
        <v>906.93258759122182</v>
      </c>
      <c r="Z23" s="145">
        <v>943.09333666814734</v>
      </c>
      <c r="AA23" s="145">
        <v>978.24294082269398</v>
      </c>
      <c r="AB23" s="145">
        <v>1017.6704005677664</v>
      </c>
      <c r="AC23" s="145">
        <v>1062.1592738391446</v>
      </c>
      <c r="AD23" s="145">
        <v>1106.9852272299695</v>
      </c>
      <c r="AE23" s="145">
        <v>1151.393553275864</v>
      </c>
      <c r="AF23" s="145">
        <v>1197.0868252708663</v>
      </c>
      <c r="AG23" s="145">
        <v>1245.7659150364855</v>
      </c>
      <c r="AH23" s="145">
        <v>1287.0721025152345</v>
      </c>
      <c r="AI23" s="145">
        <v>1330.6332863984208</v>
      </c>
      <c r="AJ23" s="145">
        <v>1370.9414498621047</v>
      </c>
      <c r="AK23" s="145">
        <v>1409.3100367670506</v>
      </c>
      <c r="AL23" s="145">
        <v>1452.6941651651789</v>
      </c>
      <c r="AM23" s="145">
        <v>1492.6388235656332</v>
      </c>
      <c r="AN23" s="145">
        <v>1533.6355006791177</v>
      </c>
      <c r="AO23" s="145">
        <v>1580.192532999992</v>
      </c>
      <c r="AP23" s="145">
        <v>1627.7046200851235</v>
      </c>
      <c r="AQ23" s="145">
        <v>1675.2961248794286</v>
      </c>
      <c r="AR23" s="145">
        <v>1720.2111001663466</v>
      </c>
      <c r="AS23" s="145">
        <v>1764.2051949115603</v>
      </c>
      <c r="AT23" s="145">
        <v>1805.6453768878625</v>
      </c>
      <c r="AU23" s="145">
        <v>1851.9225540318141</v>
      </c>
      <c r="AV23" s="145">
        <v>1898.9995633058115</v>
      </c>
      <c r="AW23" s="145">
        <v>1936.9066847811043</v>
      </c>
      <c r="AX23" s="145">
        <v>1979.7241975838031</v>
      </c>
      <c r="AY23" s="145">
        <v>2012.4715882312912</v>
      </c>
      <c r="AZ23" s="145">
        <v>2044.1842788297583</v>
      </c>
    </row>
    <row r="24" spans="1:52">
      <c r="A24" s="148" t="s">
        <v>122</v>
      </c>
      <c r="B24" s="149">
        <v>1844.2416773675006</v>
      </c>
      <c r="C24" s="149">
        <v>1937.1162878786915</v>
      </c>
      <c r="D24" s="149">
        <v>1988.0909390634356</v>
      </c>
      <c r="E24" s="149">
        <v>2095.30668040103</v>
      </c>
      <c r="F24" s="149">
        <v>2249.9044823047529</v>
      </c>
      <c r="G24" s="149">
        <v>2298.2774737596242</v>
      </c>
      <c r="H24" s="149">
        <v>2427.2987083676171</v>
      </c>
      <c r="I24" s="149">
        <v>2601.7348956087931</v>
      </c>
      <c r="J24" s="149">
        <v>2705.6599679150199</v>
      </c>
      <c r="K24" s="149">
        <v>2408.2655523780695</v>
      </c>
      <c r="L24" s="149">
        <v>2722.7182341795337</v>
      </c>
      <c r="M24" s="149">
        <v>2814.1657044910512</v>
      </c>
      <c r="N24" s="149">
        <v>2767.6779678441972</v>
      </c>
      <c r="O24" s="149">
        <v>2837.2347735002736</v>
      </c>
      <c r="P24" s="149">
        <v>2777.3138288757873</v>
      </c>
      <c r="Q24" s="149">
        <v>2927.7587287207525</v>
      </c>
      <c r="R24" s="149">
        <v>3034.5238770216019</v>
      </c>
      <c r="S24" s="149">
        <v>3169.9893147772123</v>
      </c>
      <c r="T24" s="149">
        <v>3310.6452954223892</v>
      </c>
      <c r="U24" s="149">
        <v>3440.8396740058547</v>
      </c>
      <c r="V24" s="149">
        <v>3563.8652207008936</v>
      </c>
      <c r="W24" s="149">
        <v>3680.6065779212422</v>
      </c>
      <c r="X24" s="149">
        <v>3790.3141939236607</v>
      </c>
      <c r="Y24" s="149">
        <v>3888.820993152066</v>
      </c>
      <c r="Z24" s="149">
        <v>3947.3323844835595</v>
      </c>
      <c r="AA24" s="149">
        <v>4007.6039661829836</v>
      </c>
      <c r="AB24" s="149">
        <v>4080.2496893865514</v>
      </c>
      <c r="AC24" s="149">
        <v>4163.426455094349</v>
      </c>
      <c r="AD24" s="149">
        <v>4246.6226148111791</v>
      </c>
      <c r="AE24" s="149">
        <v>4329.9150511048156</v>
      </c>
      <c r="AF24" s="149">
        <v>4401.3409398808517</v>
      </c>
      <c r="AG24" s="149">
        <v>4483.6693569405597</v>
      </c>
      <c r="AH24" s="149">
        <v>4555.4441189359932</v>
      </c>
      <c r="AI24" s="149">
        <v>4614.2081928006874</v>
      </c>
      <c r="AJ24" s="149">
        <v>4661.2336076565189</v>
      </c>
      <c r="AK24" s="149">
        <v>4703.7959394385234</v>
      </c>
      <c r="AL24" s="149">
        <v>4745.7803322821701</v>
      </c>
      <c r="AM24" s="149">
        <v>4787.2182805180146</v>
      </c>
      <c r="AN24" s="149">
        <v>4833.5541424431249</v>
      </c>
      <c r="AO24" s="149">
        <v>4885.2222609876017</v>
      </c>
      <c r="AP24" s="149">
        <v>4944.8558432477594</v>
      </c>
      <c r="AQ24" s="149">
        <v>5021.3737184937636</v>
      </c>
      <c r="AR24" s="149">
        <v>5101.1309280008836</v>
      </c>
      <c r="AS24" s="149">
        <v>5176.0127903808598</v>
      </c>
      <c r="AT24" s="149">
        <v>5248.7071722786641</v>
      </c>
      <c r="AU24" s="149">
        <v>5331.4379305959555</v>
      </c>
      <c r="AV24" s="149">
        <v>5417.7139045438689</v>
      </c>
      <c r="AW24" s="149">
        <v>5481.1312538457041</v>
      </c>
      <c r="AX24" s="149">
        <v>5558.1020396696367</v>
      </c>
      <c r="AY24" s="149">
        <v>5621.757137257764</v>
      </c>
      <c r="AZ24" s="149">
        <v>5681.0526351299986</v>
      </c>
    </row>
    <row r="25" spans="1:52">
      <c r="A25" s="142" t="s">
        <v>127</v>
      </c>
      <c r="B25" s="143">
        <v>6062.6226867543028</v>
      </c>
      <c r="C25" s="143">
        <v>5942.7674799999995</v>
      </c>
      <c r="D25" s="143">
        <v>5926.5366199999999</v>
      </c>
      <c r="E25" s="143">
        <v>6676.6860100000004</v>
      </c>
      <c r="F25" s="143">
        <v>6747.6959400000005</v>
      </c>
      <c r="G25" s="143">
        <v>6838.8876456092594</v>
      </c>
      <c r="H25" s="143">
        <v>7387.3519000000015</v>
      </c>
      <c r="I25" s="143">
        <v>7047.5714999999982</v>
      </c>
      <c r="J25" s="143">
        <v>6292.5069099999982</v>
      </c>
      <c r="K25" s="143">
        <v>6177.0196399999986</v>
      </c>
      <c r="L25" s="143">
        <v>5905.396624444601</v>
      </c>
      <c r="M25" s="143">
        <v>5343.337406944057</v>
      </c>
      <c r="N25" s="143">
        <v>5098.6367391131898</v>
      </c>
      <c r="O25" s="143">
        <v>4591.2405522711188</v>
      </c>
      <c r="P25" s="143">
        <v>4239.3838442329106</v>
      </c>
      <c r="Q25" s="143">
        <v>4570.1768133158857</v>
      </c>
      <c r="R25" s="143">
        <v>4618.3809133168743</v>
      </c>
      <c r="S25" s="143">
        <v>4673.0623341253013</v>
      </c>
      <c r="T25" s="143">
        <v>4729.6534137117214</v>
      </c>
      <c r="U25" s="143">
        <v>4780.0350430190356</v>
      </c>
      <c r="V25" s="143">
        <v>4823.249637658545</v>
      </c>
      <c r="W25" s="143">
        <v>4861.6302091425741</v>
      </c>
      <c r="X25" s="143">
        <v>4899.1385357783874</v>
      </c>
      <c r="Y25" s="143">
        <v>4941.8878790927356</v>
      </c>
      <c r="Z25" s="143">
        <v>4982.1125074269276</v>
      </c>
      <c r="AA25" s="143">
        <v>5023.5868616081025</v>
      </c>
      <c r="AB25" s="143">
        <v>5064.3246658781172</v>
      </c>
      <c r="AC25" s="143">
        <v>5105.7016305215157</v>
      </c>
      <c r="AD25" s="143">
        <v>5147.6038111267044</v>
      </c>
      <c r="AE25" s="143">
        <v>5188.0885868683181</v>
      </c>
      <c r="AF25" s="143">
        <v>5228.2749301169306</v>
      </c>
      <c r="AG25" s="143">
        <v>5270.0215174620344</v>
      </c>
      <c r="AH25" s="143">
        <v>5312.4612712503076</v>
      </c>
      <c r="AI25" s="143">
        <v>5348.216759359022</v>
      </c>
      <c r="AJ25" s="143">
        <v>5383.9707457698278</v>
      </c>
      <c r="AK25" s="143">
        <v>5419.7985763205324</v>
      </c>
      <c r="AL25" s="143">
        <v>5454.7090055791323</v>
      </c>
      <c r="AM25" s="143">
        <v>5491.8801006219901</v>
      </c>
      <c r="AN25" s="143">
        <v>5511.1694664078186</v>
      </c>
      <c r="AO25" s="143">
        <v>5551.556510018263</v>
      </c>
      <c r="AP25" s="143">
        <v>5587.9994208319667</v>
      </c>
      <c r="AQ25" s="143">
        <v>5630.9526992528454</v>
      </c>
      <c r="AR25" s="143">
        <v>5672.605165263617</v>
      </c>
      <c r="AS25" s="143">
        <v>5714.6138232066351</v>
      </c>
      <c r="AT25" s="143">
        <v>5758.2267812303471</v>
      </c>
      <c r="AU25" s="143">
        <v>5803.5640194584885</v>
      </c>
      <c r="AV25" s="143">
        <v>5853.0815306600471</v>
      </c>
      <c r="AW25" s="143">
        <v>5903.1095010103927</v>
      </c>
      <c r="AX25" s="143">
        <v>5952.6850538312965</v>
      </c>
      <c r="AY25" s="143">
        <v>6005.2478614313795</v>
      </c>
      <c r="AZ25" s="143">
        <v>6056.1761085772314</v>
      </c>
    </row>
    <row r="26" spans="1:52">
      <c r="A26" s="146" t="s">
        <v>128</v>
      </c>
      <c r="B26" s="147">
        <v>5069.6418099727762</v>
      </c>
      <c r="C26" s="147">
        <v>4995.0745538939718</v>
      </c>
      <c r="D26" s="147">
        <v>4992.9424411871378</v>
      </c>
      <c r="E26" s="147">
        <v>5774.686623836019</v>
      </c>
      <c r="F26" s="147">
        <v>5842.5372312446298</v>
      </c>
      <c r="G26" s="147">
        <v>5860.4430569969691</v>
      </c>
      <c r="H26" s="147">
        <v>6453.7792171498213</v>
      </c>
      <c r="I26" s="147">
        <v>6048.7368526892651</v>
      </c>
      <c r="J26" s="147">
        <v>5355.3285217543043</v>
      </c>
      <c r="K26" s="147">
        <v>5219.5191268603903</v>
      </c>
      <c r="L26" s="147">
        <v>4917.0556493111035</v>
      </c>
      <c r="M26" s="147">
        <v>4324.1954489855816</v>
      </c>
      <c r="N26" s="147">
        <v>4140.3858242833176</v>
      </c>
      <c r="O26" s="147">
        <v>3609.8084843498696</v>
      </c>
      <c r="P26" s="147">
        <v>3290.0565673439501</v>
      </c>
      <c r="Q26" s="147">
        <v>3512.1296173603528</v>
      </c>
      <c r="R26" s="147">
        <v>3541.4772642852322</v>
      </c>
      <c r="S26" s="147">
        <v>3573.2632339243228</v>
      </c>
      <c r="T26" s="147">
        <v>3607.1444659644235</v>
      </c>
      <c r="U26" s="147">
        <v>3636.7282440515837</v>
      </c>
      <c r="V26" s="147">
        <v>3659.6662017842782</v>
      </c>
      <c r="W26" s="147">
        <v>3678.9679973825205</v>
      </c>
      <c r="X26" s="147">
        <v>3698.4942057685007</v>
      </c>
      <c r="Y26" s="147">
        <v>3722.0287118903848</v>
      </c>
      <c r="Z26" s="147">
        <v>3743.9750709852733</v>
      </c>
      <c r="AA26" s="147">
        <v>3768.0164318360444</v>
      </c>
      <c r="AB26" s="147">
        <v>3791.5161176938809</v>
      </c>
      <c r="AC26" s="147">
        <v>3816.0604407061801</v>
      </c>
      <c r="AD26" s="147">
        <v>3840.7485365573002</v>
      </c>
      <c r="AE26" s="147">
        <v>3863.7245852350461</v>
      </c>
      <c r="AF26" s="147">
        <v>3886.309326022837</v>
      </c>
      <c r="AG26" s="147">
        <v>3910.7523017918261</v>
      </c>
      <c r="AH26" s="147">
        <v>3936.364256476214</v>
      </c>
      <c r="AI26" s="147">
        <v>3959.2667034358415</v>
      </c>
      <c r="AJ26" s="147">
        <v>3982.1927526759191</v>
      </c>
      <c r="AK26" s="147">
        <v>4004.9637186018272</v>
      </c>
      <c r="AL26" s="147">
        <v>4026.798006364008</v>
      </c>
      <c r="AM26" s="147">
        <v>4051.4618045037359</v>
      </c>
      <c r="AN26" s="147">
        <v>4062.4353806941781</v>
      </c>
      <c r="AO26" s="147">
        <v>4089.0381981158403</v>
      </c>
      <c r="AP26" s="147">
        <v>4111.9811405728706</v>
      </c>
      <c r="AQ26" s="147">
        <v>4140.5367478598173</v>
      </c>
      <c r="AR26" s="147">
        <v>4167.8293225935968</v>
      </c>
      <c r="AS26" s="147">
        <v>4196.5914905003092</v>
      </c>
      <c r="AT26" s="147">
        <v>4226.9859939752159</v>
      </c>
      <c r="AU26" s="147">
        <v>4258.7876522236947</v>
      </c>
      <c r="AV26" s="147">
        <v>4294.2657066191077</v>
      </c>
      <c r="AW26" s="147">
        <v>4330.1305393323246</v>
      </c>
      <c r="AX26" s="147">
        <v>4365.5506140870239</v>
      </c>
      <c r="AY26" s="147">
        <v>4404.7684920109978</v>
      </c>
      <c r="AZ26" s="147">
        <v>4441.724505970411</v>
      </c>
    </row>
    <row r="27" spans="1:52">
      <c r="A27" s="148" t="s">
        <v>129</v>
      </c>
      <c r="B27" s="149">
        <v>992.9808767815266</v>
      </c>
      <c r="C27" s="149">
        <v>947.69292610602747</v>
      </c>
      <c r="D27" s="149">
        <v>933.59417881286197</v>
      </c>
      <c r="E27" s="149">
        <v>901.99938616398128</v>
      </c>
      <c r="F27" s="149">
        <v>905.15870875537041</v>
      </c>
      <c r="G27" s="149">
        <v>978.4445886122902</v>
      </c>
      <c r="H27" s="149">
        <v>933.57268285017983</v>
      </c>
      <c r="I27" s="149">
        <v>998.83464731073354</v>
      </c>
      <c r="J27" s="149">
        <v>937.17838824569424</v>
      </c>
      <c r="K27" s="149">
        <v>957.50051313960807</v>
      </c>
      <c r="L27" s="149">
        <v>988.34097513349752</v>
      </c>
      <c r="M27" s="149">
        <v>1019.1419579584757</v>
      </c>
      <c r="N27" s="149">
        <v>958.2509148298725</v>
      </c>
      <c r="O27" s="149">
        <v>981.4320679212492</v>
      </c>
      <c r="P27" s="149">
        <v>949.32727688896057</v>
      </c>
      <c r="Q27" s="149">
        <v>1058.0471959555325</v>
      </c>
      <c r="R27" s="149">
        <v>1076.9036490316416</v>
      </c>
      <c r="S27" s="149">
        <v>1099.799100200979</v>
      </c>
      <c r="T27" s="149">
        <v>1122.5089477472977</v>
      </c>
      <c r="U27" s="149">
        <v>1143.3067989674523</v>
      </c>
      <c r="V27" s="149">
        <v>1163.5834358742668</v>
      </c>
      <c r="W27" s="149">
        <v>1182.6622117600537</v>
      </c>
      <c r="X27" s="149">
        <v>1200.6443300098872</v>
      </c>
      <c r="Y27" s="149">
        <v>1219.8591672023504</v>
      </c>
      <c r="Z27" s="149">
        <v>1238.1374364416542</v>
      </c>
      <c r="AA27" s="149">
        <v>1255.5704297720581</v>
      </c>
      <c r="AB27" s="149">
        <v>1272.8085481842361</v>
      </c>
      <c r="AC27" s="149">
        <v>1289.6411898153353</v>
      </c>
      <c r="AD27" s="149">
        <v>1306.8552745694037</v>
      </c>
      <c r="AE27" s="149">
        <v>1324.3640016332722</v>
      </c>
      <c r="AF27" s="149">
        <v>1341.9656040940938</v>
      </c>
      <c r="AG27" s="149">
        <v>1359.2692156702083</v>
      </c>
      <c r="AH27" s="149">
        <v>1376.0970147740941</v>
      </c>
      <c r="AI27" s="149">
        <v>1388.9500559231801</v>
      </c>
      <c r="AJ27" s="149">
        <v>1401.7779930939082</v>
      </c>
      <c r="AK27" s="149">
        <v>1414.8348577187048</v>
      </c>
      <c r="AL27" s="149">
        <v>1427.9109992151241</v>
      </c>
      <c r="AM27" s="149">
        <v>1440.4182961182541</v>
      </c>
      <c r="AN27" s="149">
        <v>1448.734085713641</v>
      </c>
      <c r="AO27" s="149">
        <v>1462.518311902423</v>
      </c>
      <c r="AP27" s="149">
        <v>1476.0182802590962</v>
      </c>
      <c r="AQ27" s="149">
        <v>1490.4159513930281</v>
      </c>
      <c r="AR27" s="149">
        <v>1504.77584267002</v>
      </c>
      <c r="AS27" s="149">
        <v>1518.0223327063261</v>
      </c>
      <c r="AT27" s="149">
        <v>1531.2407872551312</v>
      </c>
      <c r="AU27" s="149">
        <v>1544.7763672347933</v>
      </c>
      <c r="AV27" s="149">
        <v>1558.8158240409393</v>
      </c>
      <c r="AW27" s="149">
        <v>1572.9789616780686</v>
      </c>
      <c r="AX27" s="149">
        <v>1587.1344397442729</v>
      </c>
      <c r="AY27" s="149">
        <v>1600.479369420382</v>
      </c>
      <c r="AZ27" s="149">
        <v>1614.4516026068206</v>
      </c>
    </row>
    <row r="28" spans="1:52">
      <c r="A28" s="150"/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</row>
    <row r="29" spans="1:52">
      <c r="A29" s="152"/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S29" s="153"/>
      <c r="AT29" s="153"/>
      <c r="AU29" s="153"/>
      <c r="AV29" s="153"/>
      <c r="AW29" s="153"/>
      <c r="AX29" s="153"/>
      <c r="AY29" s="153"/>
      <c r="AZ29" s="153"/>
    </row>
    <row r="30" spans="1:52">
      <c r="A30" s="138" t="s">
        <v>179</v>
      </c>
      <c r="B30" s="139">
        <v>283703.00985462393</v>
      </c>
      <c r="C30" s="139">
        <v>287959.64164807176</v>
      </c>
      <c r="D30" s="139">
        <v>291717.34483215434</v>
      </c>
      <c r="E30" s="139">
        <v>294369.49961069931</v>
      </c>
      <c r="F30" s="139">
        <v>300782.27737279143</v>
      </c>
      <c r="G30" s="139">
        <v>301678.20224543777</v>
      </c>
      <c r="H30" s="139">
        <v>307726.66008701111</v>
      </c>
      <c r="I30" s="139">
        <v>312559.20776382159</v>
      </c>
      <c r="J30" s="139">
        <v>307602.83665923454</v>
      </c>
      <c r="K30" s="139">
        <v>300598.7765415851</v>
      </c>
      <c r="L30" s="139">
        <v>299483.59796602314</v>
      </c>
      <c r="M30" s="139">
        <v>296513.4542675236</v>
      </c>
      <c r="N30" s="139">
        <v>287633.86106735514</v>
      </c>
      <c r="O30" s="139">
        <v>284875.27509270539</v>
      </c>
      <c r="P30" s="139">
        <v>290041.62867529702</v>
      </c>
      <c r="Q30" s="139">
        <v>293976.74779517425</v>
      </c>
      <c r="R30" s="139">
        <v>299908.84422270994</v>
      </c>
      <c r="S30" s="139">
        <v>304696.89072408341</v>
      </c>
      <c r="T30" s="139">
        <v>305527.08990131773</v>
      </c>
      <c r="U30" s="139">
        <v>304957.02198735625</v>
      </c>
      <c r="V30" s="139">
        <v>303157.87156606477</v>
      </c>
      <c r="W30" s="139">
        <v>300567.9080422332</v>
      </c>
      <c r="X30" s="139">
        <v>297847.16801473626</v>
      </c>
      <c r="Y30" s="139">
        <v>294843.76822132041</v>
      </c>
      <c r="Z30" s="139">
        <v>291960.80309230223</v>
      </c>
      <c r="AA30" s="139">
        <v>289317.38821037114</v>
      </c>
      <c r="AB30" s="139">
        <v>287136.7702311246</v>
      </c>
      <c r="AC30" s="139">
        <v>285345.42522309837</v>
      </c>
      <c r="AD30" s="139">
        <v>284077.35398410843</v>
      </c>
      <c r="AE30" s="139">
        <v>283031.15346043231</v>
      </c>
      <c r="AF30" s="139">
        <v>282202.41285559541</v>
      </c>
      <c r="AG30" s="139">
        <v>281420.12170869991</v>
      </c>
      <c r="AH30" s="139">
        <v>280671.22694454854</v>
      </c>
      <c r="AI30" s="139">
        <v>279745.11590071704</v>
      </c>
      <c r="AJ30" s="139">
        <v>278716.51366659603</v>
      </c>
      <c r="AK30" s="139">
        <v>277569.28696949198</v>
      </c>
      <c r="AL30" s="139">
        <v>276298.91620703018</v>
      </c>
      <c r="AM30" s="139">
        <v>274923.66796303116</v>
      </c>
      <c r="AN30" s="139">
        <v>273437.98632466688</v>
      </c>
      <c r="AO30" s="139">
        <v>271857.40099502582</v>
      </c>
      <c r="AP30" s="139">
        <v>270242.39772351814</v>
      </c>
      <c r="AQ30" s="139">
        <v>268715.31906364975</v>
      </c>
      <c r="AR30" s="139">
        <v>267185.39222936198</v>
      </c>
      <c r="AS30" s="139">
        <v>265693.18937618705</v>
      </c>
      <c r="AT30" s="139">
        <v>264241.93789117795</v>
      </c>
      <c r="AU30" s="139">
        <v>262934.48264884594</v>
      </c>
      <c r="AV30" s="139">
        <v>261705.37026543473</v>
      </c>
      <c r="AW30" s="139">
        <v>260545.58293192316</v>
      </c>
      <c r="AX30" s="139">
        <v>259464.25545852509</v>
      </c>
      <c r="AY30" s="139">
        <v>258508.55125527794</v>
      </c>
      <c r="AZ30" s="139">
        <v>257743.73312726023</v>
      </c>
    </row>
    <row r="31" spans="1:52">
      <c r="A31" s="154" t="s">
        <v>112</v>
      </c>
      <c r="B31" s="155">
        <v>190807.58067011309</v>
      </c>
      <c r="C31" s="155">
        <v>192599.51192288427</v>
      </c>
      <c r="D31" s="155">
        <v>194980.60436292394</v>
      </c>
      <c r="E31" s="155">
        <v>194276.56953796311</v>
      </c>
      <c r="F31" s="155">
        <v>196474.75284563476</v>
      </c>
      <c r="G31" s="155">
        <v>194369.52271233322</v>
      </c>
      <c r="H31" s="155">
        <v>198242.27018362077</v>
      </c>
      <c r="I31" s="155">
        <v>198908.5190611638</v>
      </c>
      <c r="J31" s="155">
        <v>196722.4873990122</v>
      </c>
      <c r="K31" s="155">
        <v>195557.05980409987</v>
      </c>
      <c r="L31" s="155">
        <v>191822.20156600251</v>
      </c>
      <c r="M31" s="155">
        <v>189946.43704291666</v>
      </c>
      <c r="N31" s="155">
        <v>184977.91142540114</v>
      </c>
      <c r="O31" s="155">
        <v>183749.27682068368</v>
      </c>
      <c r="P31" s="155">
        <v>188882.22247092085</v>
      </c>
      <c r="Q31" s="155">
        <v>191166.81886780218</v>
      </c>
      <c r="R31" s="155">
        <v>192929.85257165521</v>
      </c>
      <c r="S31" s="155">
        <v>193638.76000713019</v>
      </c>
      <c r="T31" s="155">
        <v>192599.28363988153</v>
      </c>
      <c r="U31" s="155">
        <v>190962.20185661034</v>
      </c>
      <c r="V31" s="155">
        <v>188659.68668976228</v>
      </c>
      <c r="W31" s="155">
        <v>185805.38666785369</v>
      </c>
      <c r="X31" s="155">
        <v>182996.26018834155</v>
      </c>
      <c r="Y31" s="155">
        <v>179936.47517135821</v>
      </c>
      <c r="Z31" s="155">
        <v>176996.55662743683</v>
      </c>
      <c r="AA31" s="155">
        <v>174290.44907725675</v>
      </c>
      <c r="AB31" s="155">
        <v>171958.95783485955</v>
      </c>
      <c r="AC31" s="155">
        <v>169959.98548902292</v>
      </c>
      <c r="AD31" s="155">
        <v>168433.67583128184</v>
      </c>
      <c r="AE31" s="155">
        <v>167115.4482044435</v>
      </c>
      <c r="AF31" s="155">
        <v>165986.48088014848</v>
      </c>
      <c r="AG31" s="155">
        <v>164935.99259874516</v>
      </c>
      <c r="AH31" s="155">
        <v>163926.12694203187</v>
      </c>
      <c r="AI31" s="155">
        <v>162898.43802601844</v>
      </c>
      <c r="AJ31" s="155">
        <v>161831.88709165371</v>
      </c>
      <c r="AK31" s="155">
        <v>160709.05067187693</v>
      </c>
      <c r="AL31" s="155">
        <v>159519.32064776603</v>
      </c>
      <c r="AM31" s="155">
        <v>158277.57152920775</v>
      </c>
      <c r="AN31" s="155">
        <v>156970.8212905433</v>
      </c>
      <c r="AO31" s="155">
        <v>155604.8497959947</v>
      </c>
      <c r="AP31" s="155">
        <v>154237.48969007924</v>
      </c>
      <c r="AQ31" s="155">
        <v>152929.43385232578</v>
      </c>
      <c r="AR31" s="155">
        <v>151605.68035798834</v>
      </c>
      <c r="AS31" s="155">
        <v>150294.93505356921</v>
      </c>
      <c r="AT31" s="155">
        <v>148989.73815539991</v>
      </c>
      <c r="AU31" s="155">
        <v>147763.52722670877</v>
      </c>
      <c r="AV31" s="155">
        <v>146572.00719519344</v>
      </c>
      <c r="AW31" s="155">
        <v>145406.94796268884</v>
      </c>
      <c r="AX31" s="155">
        <v>144264.63114573818</v>
      </c>
      <c r="AY31" s="155">
        <v>143174.52072829782</v>
      </c>
      <c r="AZ31" s="155">
        <v>142105.22888980078</v>
      </c>
    </row>
    <row r="32" spans="1:52">
      <c r="A32" s="156" t="s">
        <v>114</v>
      </c>
      <c r="B32" s="157">
        <v>3599.0208582186442</v>
      </c>
      <c r="C32" s="157">
        <v>3698.4454703617284</v>
      </c>
      <c r="D32" s="157">
        <v>3737.8552481725969</v>
      </c>
      <c r="E32" s="157">
        <v>3825.2158617687455</v>
      </c>
      <c r="F32" s="157">
        <v>3876.3236443893893</v>
      </c>
      <c r="G32" s="157">
        <v>3969.5850034419859</v>
      </c>
      <c r="H32" s="157">
        <v>3881.6399366030805</v>
      </c>
      <c r="I32" s="157">
        <v>3747.5071046893372</v>
      </c>
      <c r="J32" s="157">
        <v>3841.3012387970448</v>
      </c>
      <c r="K32" s="157">
        <v>3803.3049499214235</v>
      </c>
      <c r="L32" s="157">
        <v>3857.4515197356654</v>
      </c>
      <c r="M32" s="157">
        <v>3862.1964119155768</v>
      </c>
      <c r="N32" s="157">
        <v>3774.0031403995627</v>
      </c>
      <c r="O32" s="157">
        <v>3715.0069965594007</v>
      </c>
      <c r="P32" s="157">
        <v>3812.5670213358862</v>
      </c>
      <c r="Q32" s="157">
        <v>3846.2324936312475</v>
      </c>
      <c r="R32" s="157">
        <v>3874.0952915496232</v>
      </c>
      <c r="S32" s="157">
        <v>3881.9243060506146</v>
      </c>
      <c r="T32" s="157">
        <v>3867.8763392664132</v>
      </c>
      <c r="U32" s="157">
        <v>3842.7420111122728</v>
      </c>
      <c r="V32" s="157">
        <v>3799.1415520981486</v>
      </c>
      <c r="W32" s="157">
        <v>3736.6857923686503</v>
      </c>
      <c r="X32" s="157">
        <v>3665.5699313077716</v>
      </c>
      <c r="Y32" s="157">
        <v>3589.9019712401455</v>
      </c>
      <c r="Z32" s="157">
        <v>3517.0459480209902</v>
      </c>
      <c r="AA32" s="157">
        <v>3459.1301476214499</v>
      </c>
      <c r="AB32" s="157">
        <v>3417.3484406184061</v>
      </c>
      <c r="AC32" s="157">
        <v>3391.6235154605397</v>
      </c>
      <c r="AD32" s="157">
        <v>3381.8169446686643</v>
      </c>
      <c r="AE32" s="157">
        <v>3383.0999659967438</v>
      </c>
      <c r="AF32" s="157">
        <v>3392.6939186882719</v>
      </c>
      <c r="AG32" s="157">
        <v>3407.3899072989416</v>
      </c>
      <c r="AH32" s="157">
        <v>3423.7949265975562</v>
      </c>
      <c r="AI32" s="157">
        <v>3440.6136038441355</v>
      </c>
      <c r="AJ32" s="157">
        <v>3456.8078225324539</v>
      </c>
      <c r="AK32" s="157">
        <v>3470.9942840654612</v>
      </c>
      <c r="AL32" s="157">
        <v>3483.9448705094887</v>
      </c>
      <c r="AM32" s="157">
        <v>3495.7266360153508</v>
      </c>
      <c r="AN32" s="157">
        <v>3506.155386713051</v>
      </c>
      <c r="AO32" s="157">
        <v>3514.6153699864467</v>
      </c>
      <c r="AP32" s="157">
        <v>3521.005758380219</v>
      </c>
      <c r="AQ32" s="157">
        <v>3525.6925473230144</v>
      </c>
      <c r="AR32" s="157">
        <v>3530.0800724068135</v>
      </c>
      <c r="AS32" s="157">
        <v>3535.8163926168677</v>
      </c>
      <c r="AT32" s="157">
        <v>3541.8390579150778</v>
      </c>
      <c r="AU32" s="157">
        <v>3549.8282502318584</v>
      </c>
      <c r="AV32" s="157">
        <v>3558.1707286050696</v>
      </c>
      <c r="AW32" s="157">
        <v>3567.1127555508465</v>
      </c>
      <c r="AX32" s="157">
        <v>3577.0872204201978</v>
      </c>
      <c r="AY32" s="157">
        <v>3587.2770537577594</v>
      </c>
      <c r="AZ32" s="157">
        <v>3599.172280019844</v>
      </c>
    </row>
    <row r="33" spans="1:52">
      <c r="A33" s="158" t="s">
        <v>130</v>
      </c>
      <c r="B33" s="159">
        <v>3599.0208582186442</v>
      </c>
      <c r="C33" s="159">
        <v>3698.4454703617284</v>
      </c>
      <c r="D33" s="159">
        <v>3737.8552481725969</v>
      </c>
      <c r="E33" s="159">
        <v>3825.2158617687455</v>
      </c>
      <c r="F33" s="159">
        <v>3876.3236443893893</v>
      </c>
      <c r="G33" s="159">
        <v>3969.5850034419859</v>
      </c>
      <c r="H33" s="159">
        <v>3881.6399366030805</v>
      </c>
      <c r="I33" s="159">
        <v>3747.5071046893372</v>
      </c>
      <c r="J33" s="159">
        <v>3841.3012387970448</v>
      </c>
      <c r="K33" s="159">
        <v>3803.3049499214235</v>
      </c>
      <c r="L33" s="159">
        <v>3857.4515197356654</v>
      </c>
      <c r="M33" s="159">
        <v>3862.1964119155768</v>
      </c>
      <c r="N33" s="159">
        <v>3774.0031403995627</v>
      </c>
      <c r="O33" s="159">
        <v>3715.0069965594007</v>
      </c>
      <c r="P33" s="159">
        <v>3812.5670213358862</v>
      </c>
      <c r="Q33" s="159">
        <v>3846.2324936312475</v>
      </c>
      <c r="R33" s="159">
        <v>3861.1352825506342</v>
      </c>
      <c r="S33" s="159">
        <v>3854.7283057456148</v>
      </c>
      <c r="T33" s="159">
        <v>3825.563457223172</v>
      </c>
      <c r="U33" s="159">
        <v>3784.0473213864061</v>
      </c>
      <c r="V33" s="159">
        <v>3723.123894576031</v>
      </c>
      <c r="W33" s="159">
        <v>3642.1525928868396</v>
      </c>
      <c r="X33" s="159">
        <v>3551.017922374243</v>
      </c>
      <c r="Y33" s="159">
        <v>3454.4767956364904</v>
      </c>
      <c r="Z33" s="159">
        <v>3360.5023951738285</v>
      </c>
      <c r="AA33" s="159">
        <v>3281.3086815661027</v>
      </c>
      <c r="AB33" s="159">
        <v>3219.5500153595221</v>
      </c>
      <c r="AC33" s="159">
        <v>3175.416231090524</v>
      </c>
      <c r="AD33" s="159">
        <v>3148.64994879904</v>
      </c>
      <c r="AE33" s="159">
        <v>3134.2360188128887</v>
      </c>
      <c r="AF33" s="159">
        <v>3129.1432091212746</v>
      </c>
      <c r="AG33" s="159">
        <v>3129.6791643658416</v>
      </c>
      <c r="AH33" s="159">
        <v>3131.9906967584211</v>
      </c>
      <c r="AI33" s="159">
        <v>3134.7151558856376</v>
      </c>
      <c r="AJ33" s="159">
        <v>3136.6494284622472</v>
      </c>
      <c r="AK33" s="159">
        <v>3135.8980213107925</v>
      </c>
      <c r="AL33" s="159">
        <v>3133.074158668071</v>
      </c>
      <c r="AM33" s="159">
        <v>3128.1775287319474</v>
      </c>
      <c r="AN33" s="159">
        <v>3121.2366472891908</v>
      </c>
      <c r="AO33" s="159">
        <v>3111.961891098093</v>
      </c>
      <c r="AP33" s="159">
        <v>3100.5272301771206</v>
      </c>
      <c r="AQ33" s="159">
        <v>3087.368341625694</v>
      </c>
      <c r="AR33" s="159">
        <v>3074.1403701371705</v>
      </c>
      <c r="AS33" s="159">
        <v>3062.3109784451499</v>
      </c>
      <c r="AT33" s="159">
        <v>3050.8065580847551</v>
      </c>
      <c r="AU33" s="159">
        <v>3041.1754501349819</v>
      </c>
      <c r="AV33" s="159">
        <v>3031.995752677145</v>
      </c>
      <c r="AW33" s="159">
        <v>3023.6739161315118</v>
      </c>
      <c r="AX33" s="159">
        <v>3016.6948325372332</v>
      </c>
      <c r="AY33" s="159">
        <v>3009.9878204794913</v>
      </c>
      <c r="AZ33" s="159">
        <v>3005.0154465650862</v>
      </c>
    </row>
    <row r="34" spans="1:52">
      <c r="A34" s="160" t="s">
        <v>131</v>
      </c>
      <c r="B34" s="147">
        <v>3599.0208582186442</v>
      </c>
      <c r="C34" s="147">
        <v>3698.4454703617284</v>
      </c>
      <c r="D34" s="147">
        <v>3737.8552481725969</v>
      </c>
      <c r="E34" s="147">
        <v>3825.2158617687455</v>
      </c>
      <c r="F34" s="147">
        <v>3876.3236443893893</v>
      </c>
      <c r="G34" s="147">
        <v>3969.5850034419859</v>
      </c>
      <c r="H34" s="147">
        <v>3881.6399366030805</v>
      </c>
      <c r="I34" s="147">
        <v>3747.5071046893372</v>
      </c>
      <c r="J34" s="147">
        <v>3841.3012387970448</v>
      </c>
      <c r="K34" s="147">
        <v>3803.3049499214235</v>
      </c>
      <c r="L34" s="147">
        <v>3857.4515197356654</v>
      </c>
      <c r="M34" s="147">
        <v>3862.1964119155768</v>
      </c>
      <c r="N34" s="147">
        <v>3774.0031403995627</v>
      </c>
      <c r="O34" s="147">
        <v>3715.0069965594007</v>
      </c>
      <c r="P34" s="147">
        <v>3812.5670213358862</v>
      </c>
      <c r="Q34" s="147">
        <v>3846.2324936312475</v>
      </c>
      <c r="R34" s="147">
        <v>3861.1352825506342</v>
      </c>
      <c r="S34" s="147">
        <v>3854.7283057456148</v>
      </c>
      <c r="T34" s="147">
        <v>3825.563457223172</v>
      </c>
      <c r="U34" s="147">
        <v>3784.0473213864061</v>
      </c>
      <c r="V34" s="147">
        <v>3723.123894576031</v>
      </c>
      <c r="W34" s="147">
        <v>3642.1525928868396</v>
      </c>
      <c r="X34" s="147">
        <v>3551.017922374243</v>
      </c>
      <c r="Y34" s="147">
        <v>3454.4767956364904</v>
      </c>
      <c r="Z34" s="147">
        <v>3360.5023951738285</v>
      </c>
      <c r="AA34" s="147">
        <v>3281.3086815661027</v>
      </c>
      <c r="AB34" s="147">
        <v>3219.5500153595221</v>
      </c>
      <c r="AC34" s="147">
        <v>3175.416231090524</v>
      </c>
      <c r="AD34" s="147">
        <v>3148.64994879904</v>
      </c>
      <c r="AE34" s="147">
        <v>3134.2360188128887</v>
      </c>
      <c r="AF34" s="147">
        <v>3129.1432091212746</v>
      </c>
      <c r="AG34" s="147">
        <v>3129.6791643658416</v>
      </c>
      <c r="AH34" s="147">
        <v>3131.9906967584211</v>
      </c>
      <c r="AI34" s="147">
        <v>3134.7151558856376</v>
      </c>
      <c r="AJ34" s="147">
        <v>3136.6494284622472</v>
      </c>
      <c r="AK34" s="147">
        <v>3135.8980213107925</v>
      </c>
      <c r="AL34" s="147">
        <v>3133.074158668071</v>
      </c>
      <c r="AM34" s="147">
        <v>3128.1775287319474</v>
      </c>
      <c r="AN34" s="147">
        <v>3121.2366472891908</v>
      </c>
      <c r="AO34" s="147">
        <v>3111.961891098093</v>
      </c>
      <c r="AP34" s="147">
        <v>3100.5272301771206</v>
      </c>
      <c r="AQ34" s="147">
        <v>3087.368341625694</v>
      </c>
      <c r="AR34" s="147">
        <v>3074.1403701371705</v>
      </c>
      <c r="AS34" s="147">
        <v>3062.3109784451499</v>
      </c>
      <c r="AT34" s="147">
        <v>3050.8065580847551</v>
      </c>
      <c r="AU34" s="147">
        <v>3041.1754501349819</v>
      </c>
      <c r="AV34" s="147">
        <v>3031.995752677145</v>
      </c>
      <c r="AW34" s="147">
        <v>3023.6739161315118</v>
      </c>
      <c r="AX34" s="147">
        <v>3016.6948325372332</v>
      </c>
      <c r="AY34" s="147">
        <v>3009.9878204794913</v>
      </c>
      <c r="AZ34" s="147">
        <v>3005.0154465650862</v>
      </c>
    </row>
    <row r="35" spans="1:52">
      <c r="A35" s="160" t="s">
        <v>132</v>
      </c>
      <c r="B35" s="147">
        <v>0</v>
      </c>
      <c r="C35" s="147">
        <v>0</v>
      </c>
      <c r="D35" s="147">
        <v>0</v>
      </c>
      <c r="E35" s="147">
        <v>0</v>
      </c>
      <c r="F35" s="147">
        <v>0</v>
      </c>
      <c r="G35" s="147">
        <v>0</v>
      </c>
      <c r="H35" s="147">
        <v>0</v>
      </c>
      <c r="I35" s="147">
        <v>0</v>
      </c>
      <c r="J35" s="147">
        <v>0</v>
      </c>
      <c r="K35" s="147">
        <v>0</v>
      </c>
      <c r="L35" s="147">
        <v>0</v>
      </c>
      <c r="M35" s="147">
        <v>0</v>
      </c>
      <c r="N35" s="147">
        <v>0</v>
      </c>
      <c r="O35" s="147">
        <v>0</v>
      </c>
      <c r="P35" s="147">
        <v>0</v>
      </c>
      <c r="Q35" s="147">
        <v>0</v>
      </c>
      <c r="R35" s="147">
        <v>0</v>
      </c>
      <c r="S35" s="147">
        <v>0</v>
      </c>
      <c r="T35" s="147">
        <v>0</v>
      </c>
      <c r="U35" s="147">
        <v>0</v>
      </c>
      <c r="V35" s="147">
        <v>0</v>
      </c>
      <c r="W35" s="147">
        <v>0</v>
      </c>
      <c r="X35" s="147">
        <v>0</v>
      </c>
      <c r="Y35" s="147">
        <v>0</v>
      </c>
      <c r="Z35" s="147">
        <v>0</v>
      </c>
      <c r="AA35" s="147">
        <v>0</v>
      </c>
      <c r="AB35" s="147">
        <v>0</v>
      </c>
      <c r="AC35" s="147">
        <v>0</v>
      </c>
      <c r="AD35" s="147">
        <v>0</v>
      </c>
      <c r="AE35" s="147">
        <v>0</v>
      </c>
      <c r="AF35" s="147">
        <v>0</v>
      </c>
      <c r="AG35" s="147">
        <v>0</v>
      </c>
      <c r="AH35" s="147">
        <v>0</v>
      </c>
      <c r="AI35" s="147">
        <v>0</v>
      </c>
      <c r="AJ35" s="147">
        <v>0</v>
      </c>
      <c r="AK35" s="147">
        <v>0</v>
      </c>
      <c r="AL35" s="147">
        <v>0</v>
      </c>
      <c r="AM35" s="147">
        <v>0</v>
      </c>
      <c r="AN35" s="147">
        <v>0</v>
      </c>
      <c r="AO35" s="147">
        <v>0</v>
      </c>
      <c r="AP35" s="147">
        <v>0</v>
      </c>
      <c r="AQ35" s="147">
        <v>0</v>
      </c>
      <c r="AR35" s="147">
        <v>0</v>
      </c>
      <c r="AS35" s="147">
        <v>0</v>
      </c>
      <c r="AT35" s="147">
        <v>0</v>
      </c>
      <c r="AU35" s="147">
        <v>0</v>
      </c>
      <c r="AV35" s="147">
        <v>0</v>
      </c>
      <c r="AW35" s="147">
        <v>0</v>
      </c>
      <c r="AX35" s="147">
        <v>0</v>
      </c>
      <c r="AY35" s="147">
        <v>0</v>
      </c>
      <c r="AZ35" s="147">
        <v>0</v>
      </c>
    </row>
    <row r="36" spans="1:52">
      <c r="A36" s="160" t="s">
        <v>133</v>
      </c>
      <c r="B36" s="147">
        <v>0</v>
      </c>
      <c r="C36" s="147">
        <v>0</v>
      </c>
      <c r="D36" s="147">
        <v>0</v>
      </c>
      <c r="E36" s="147">
        <v>0</v>
      </c>
      <c r="F36" s="147">
        <v>0</v>
      </c>
      <c r="G36" s="147">
        <v>0</v>
      </c>
      <c r="H36" s="147">
        <v>0</v>
      </c>
      <c r="I36" s="147">
        <v>0</v>
      </c>
      <c r="J36" s="147">
        <v>0</v>
      </c>
      <c r="K36" s="147">
        <v>0</v>
      </c>
      <c r="L36" s="147">
        <v>0</v>
      </c>
      <c r="M36" s="147">
        <v>0</v>
      </c>
      <c r="N36" s="147">
        <v>0</v>
      </c>
      <c r="O36" s="147">
        <v>0</v>
      </c>
      <c r="P36" s="147">
        <v>0</v>
      </c>
      <c r="Q36" s="147">
        <v>0</v>
      </c>
      <c r="R36" s="147">
        <v>0</v>
      </c>
      <c r="S36" s="147">
        <v>0</v>
      </c>
      <c r="T36" s="147">
        <v>0</v>
      </c>
      <c r="U36" s="147">
        <v>0</v>
      </c>
      <c r="V36" s="147">
        <v>0</v>
      </c>
      <c r="W36" s="147">
        <v>0</v>
      </c>
      <c r="X36" s="147">
        <v>0</v>
      </c>
      <c r="Y36" s="147">
        <v>0</v>
      </c>
      <c r="Z36" s="147">
        <v>0</v>
      </c>
      <c r="AA36" s="147">
        <v>0</v>
      </c>
      <c r="AB36" s="147">
        <v>0</v>
      </c>
      <c r="AC36" s="147">
        <v>0</v>
      </c>
      <c r="AD36" s="147">
        <v>0</v>
      </c>
      <c r="AE36" s="147">
        <v>0</v>
      </c>
      <c r="AF36" s="147">
        <v>0</v>
      </c>
      <c r="AG36" s="147">
        <v>0</v>
      </c>
      <c r="AH36" s="147">
        <v>0</v>
      </c>
      <c r="AI36" s="147">
        <v>0</v>
      </c>
      <c r="AJ36" s="147">
        <v>0</v>
      </c>
      <c r="AK36" s="147">
        <v>0</v>
      </c>
      <c r="AL36" s="147">
        <v>0</v>
      </c>
      <c r="AM36" s="147">
        <v>0</v>
      </c>
      <c r="AN36" s="147">
        <v>0</v>
      </c>
      <c r="AO36" s="147">
        <v>0</v>
      </c>
      <c r="AP36" s="147">
        <v>0</v>
      </c>
      <c r="AQ36" s="147">
        <v>0</v>
      </c>
      <c r="AR36" s="147">
        <v>0</v>
      </c>
      <c r="AS36" s="147">
        <v>0</v>
      </c>
      <c r="AT36" s="147">
        <v>0</v>
      </c>
      <c r="AU36" s="147">
        <v>0</v>
      </c>
      <c r="AV36" s="147">
        <v>0</v>
      </c>
      <c r="AW36" s="147">
        <v>0</v>
      </c>
      <c r="AX36" s="147">
        <v>0</v>
      </c>
      <c r="AY36" s="147">
        <v>0</v>
      </c>
      <c r="AZ36" s="147">
        <v>0</v>
      </c>
    </row>
    <row r="37" spans="1:52">
      <c r="A37" s="158" t="s">
        <v>134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  <c r="R37" s="159">
        <v>0</v>
      </c>
      <c r="S37" s="159">
        <v>0</v>
      </c>
      <c r="T37" s="159">
        <v>0</v>
      </c>
      <c r="U37" s="159">
        <v>0</v>
      </c>
      <c r="V37" s="159">
        <v>0</v>
      </c>
      <c r="W37" s="159">
        <v>0</v>
      </c>
      <c r="X37" s="159">
        <v>0</v>
      </c>
      <c r="Y37" s="159">
        <v>0</v>
      </c>
      <c r="Z37" s="159">
        <v>0</v>
      </c>
      <c r="AA37" s="159">
        <v>0</v>
      </c>
      <c r="AB37" s="159">
        <v>0</v>
      </c>
      <c r="AC37" s="159">
        <v>0</v>
      </c>
      <c r="AD37" s="159">
        <v>0</v>
      </c>
      <c r="AE37" s="159">
        <v>0</v>
      </c>
      <c r="AF37" s="159">
        <v>0</v>
      </c>
      <c r="AG37" s="159">
        <v>0</v>
      </c>
      <c r="AH37" s="159">
        <v>0</v>
      </c>
      <c r="AI37" s="159">
        <v>0</v>
      </c>
      <c r="AJ37" s="159">
        <v>0</v>
      </c>
      <c r="AK37" s="159">
        <v>0</v>
      </c>
      <c r="AL37" s="159">
        <v>0</v>
      </c>
      <c r="AM37" s="159">
        <v>0</v>
      </c>
      <c r="AN37" s="159">
        <v>0</v>
      </c>
      <c r="AO37" s="159">
        <v>0</v>
      </c>
      <c r="AP37" s="159">
        <v>0</v>
      </c>
      <c r="AQ37" s="159">
        <v>0</v>
      </c>
      <c r="AR37" s="159">
        <v>0</v>
      </c>
      <c r="AS37" s="159">
        <v>0</v>
      </c>
      <c r="AT37" s="159">
        <v>0</v>
      </c>
      <c r="AU37" s="159">
        <v>0</v>
      </c>
      <c r="AV37" s="159">
        <v>0</v>
      </c>
      <c r="AW37" s="159">
        <v>0</v>
      </c>
      <c r="AX37" s="159">
        <v>0</v>
      </c>
      <c r="AY37" s="159">
        <v>0</v>
      </c>
      <c r="AZ37" s="159">
        <v>0</v>
      </c>
    </row>
    <row r="38" spans="1:52">
      <c r="A38" s="160" t="s">
        <v>131</v>
      </c>
      <c r="B38" s="147">
        <v>0</v>
      </c>
      <c r="C38" s="147">
        <v>0</v>
      </c>
      <c r="D38" s="147">
        <v>0</v>
      </c>
      <c r="E38" s="147">
        <v>0</v>
      </c>
      <c r="F38" s="147">
        <v>0</v>
      </c>
      <c r="G38" s="147">
        <v>0</v>
      </c>
      <c r="H38" s="147">
        <v>0</v>
      </c>
      <c r="I38" s="147">
        <v>0</v>
      </c>
      <c r="J38" s="147">
        <v>0</v>
      </c>
      <c r="K38" s="147">
        <v>0</v>
      </c>
      <c r="L38" s="147">
        <v>0</v>
      </c>
      <c r="M38" s="147">
        <v>0</v>
      </c>
      <c r="N38" s="147">
        <v>0</v>
      </c>
      <c r="O38" s="147">
        <v>0</v>
      </c>
      <c r="P38" s="147">
        <v>0</v>
      </c>
      <c r="Q38" s="147">
        <v>0</v>
      </c>
      <c r="R38" s="147">
        <v>0</v>
      </c>
      <c r="S38" s="147">
        <v>0</v>
      </c>
      <c r="T38" s="147">
        <v>0</v>
      </c>
      <c r="U38" s="147">
        <v>0</v>
      </c>
      <c r="V38" s="147">
        <v>0</v>
      </c>
      <c r="W38" s="147">
        <v>0</v>
      </c>
      <c r="X38" s="147">
        <v>0</v>
      </c>
      <c r="Y38" s="147">
        <v>0</v>
      </c>
      <c r="Z38" s="147">
        <v>0</v>
      </c>
      <c r="AA38" s="147">
        <v>0</v>
      </c>
      <c r="AB38" s="147">
        <v>0</v>
      </c>
      <c r="AC38" s="147">
        <v>0</v>
      </c>
      <c r="AD38" s="147">
        <v>0</v>
      </c>
      <c r="AE38" s="147">
        <v>0</v>
      </c>
      <c r="AF38" s="147">
        <v>0</v>
      </c>
      <c r="AG38" s="147">
        <v>0</v>
      </c>
      <c r="AH38" s="147">
        <v>0</v>
      </c>
      <c r="AI38" s="147">
        <v>0</v>
      </c>
      <c r="AJ38" s="147">
        <v>0</v>
      </c>
      <c r="AK38" s="147">
        <v>0</v>
      </c>
      <c r="AL38" s="147">
        <v>0</v>
      </c>
      <c r="AM38" s="147">
        <v>0</v>
      </c>
      <c r="AN38" s="147">
        <v>0</v>
      </c>
      <c r="AO38" s="147">
        <v>0</v>
      </c>
      <c r="AP38" s="147">
        <v>0</v>
      </c>
      <c r="AQ38" s="147">
        <v>0</v>
      </c>
      <c r="AR38" s="147">
        <v>0</v>
      </c>
      <c r="AS38" s="147">
        <v>0</v>
      </c>
      <c r="AT38" s="147">
        <v>0</v>
      </c>
      <c r="AU38" s="147">
        <v>0</v>
      </c>
      <c r="AV38" s="147">
        <v>0</v>
      </c>
      <c r="AW38" s="147">
        <v>0</v>
      </c>
      <c r="AX38" s="147">
        <v>0</v>
      </c>
      <c r="AY38" s="147">
        <v>0</v>
      </c>
      <c r="AZ38" s="147">
        <v>0</v>
      </c>
    </row>
    <row r="39" spans="1:52">
      <c r="A39" s="158" t="s">
        <v>135</v>
      </c>
      <c r="B39" s="159">
        <v>0</v>
      </c>
      <c r="C39" s="159">
        <v>0</v>
      </c>
      <c r="D39" s="159">
        <v>0</v>
      </c>
      <c r="E39" s="159">
        <v>0</v>
      </c>
      <c r="F39" s="159">
        <v>0</v>
      </c>
      <c r="G39" s="159">
        <v>0</v>
      </c>
      <c r="H39" s="159">
        <v>0</v>
      </c>
      <c r="I39" s="159">
        <v>0</v>
      </c>
      <c r="J39" s="159">
        <v>0</v>
      </c>
      <c r="K39" s="159">
        <v>0</v>
      </c>
      <c r="L39" s="159">
        <v>0</v>
      </c>
      <c r="M39" s="159">
        <v>0</v>
      </c>
      <c r="N39" s="159">
        <v>0</v>
      </c>
      <c r="O39" s="159">
        <v>0</v>
      </c>
      <c r="P39" s="159">
        <v>0</v>
      </c>
      <c r="Q39" s="159">
        <v>0</v>
      </c>
      <c r="R39" s="159">
        <v>12.960008998988849</v>
      </c>
      <c r="S39" s="159">
        <v>27.196000304999686</v>
      </c>
      <c r="T39" s="159">
        <v>42.312882043241011</v>
      </c>
      <c r="U39" s="159">
        <v>58.694689725866937</v>
      </c>
      <c r="V39" s="159">
        <v>76.017657522117673</v>
      </c>
      <c r="W39" s="159">
        <v>94.533199481810669</v>
      </c>
      <c r="X39" s="159">
        <v>114.55200893352875</v>
      </c>
      <c r="Y39" s="159">
        <v>135.42517560365494</v>
      </c>
      <c r="Z39" s="159">
        <v>156.54355284716152</v>
      </c>
      <c r="AA39" s="159">
        <v>177.82146605534709</v>
      </c>
      <c r="AB39" s="159">
        <v>197.7984252588839</v>
      </c>
      <c r="AC39" s="159">
        <v>216.20728437001557</v>
      </c>
      <c r="AD39" s="159">
        <v>233.16699586962429</v>
      </c>
      <c r="AE39" s="159">
        <v>248.86394718385523</v>
      </c>
      <c r="AF39" s="159">
        <v>263.5507095669974</v>
      </c>
      <c r="AG39" s="159">
        <v>277.71074293309977</v>
      </c>
      <c r="AH39" s="159">
        <v>291.80422983913519</v>
      </c>
      <c r="AI39" s="159">
        <v>305.89844795849785</v>
      </c>
      <c r="AJ39" s="159">
        <v>320.15839407020667</v>
      </c>
      <c r="AK39" s="159">
        <v>335.09626275466871</v>
      </c>
      <c r="AL39" s="159">
        <v>350.87071184141763</v>
      </c>
      <c r="AM39" s="159">
        <v>367.54910728340349</v>
      </c>
      <c r="AN39" s="159">
        <v>384.91873942386025</v>
      </c>
      <c r="AO39" s="159">
        <v>402.65347888835362</v>
      </c>
      <c r="AP39" s="159">
        <v>420.47852820309834</v>
      </c>
      <c r="AQ39" s="159">
        <v>438.32420569732039</v>
      </c>
      <c r="AR39" s="159">
        <v>455.93970226964285</v>
      </c>
      <c r="AS39" s="159">
        <v>473.50541417171786</v>
      </c>
      <c r="AT39" s="159">
        <v>491.03249983032265</v>
      </c>
      <c r="AU39" s="159">
        <v>508.65280009687632</v>
      </c>
      <c r="AV39" s="159">
        <v>526.17497592792461</v>
      </c>
      <c r="AW39" s="159">
        <v>543.43883941933484</v>
      </c>
      <c r="AX39" s="159">
        <v>560.39238788296439</v>
      </c>
      <c r="AY39" s="159">
        <v>577.28923327826817</v>
      </c>
      <c r="AZ39" s="159">
        <v>594.15683345475793</v>
      </c>
    </row>
    <row r="40" spans="1:52">
      <c r="A40" s="160" t="s">
        <v>136</v>
      </c>
      <c r="B40" s="147">
        <v>0</v>
      </c>
      <c r="C40" s="147">
        <v>0</v>
      </c>
      <c r="D40" s="147">
        <v>0</v>
      </c>
      <c r="E40" s="147">
        <v>0</v>
      </c>
      <c r="F40" s="147">
        <v>0</v>
      </c>
      <c r="G40" s="147">
        <v>0</v>
      </c>
      <c r="H40" s="147">
        <v>0</v>
      </c>
      <c r="I40" s="147">
        <v>0</v>
      </c>
      <c r="J40" s="147">
        <v>0</v>
      </c>
      <c r="K40" s="147">
        <v>0</v>
      </c>
      <c r="L40" s="147">
        <v>0</v>
      </c>
      <c r="M40" s="147">
        <v>0</v>
      </c>
      <c r="N40" s="147">
        <v>0</v>
      </c>
      <c r="O40" s="147">
        <v>0</v>
      </c>
      <c r="P40" s="147">
        <v>0</v>
      </c>
      <c r="Q40" s="147">
        <v>0</v>
      </c>
      <c r="R40" s="147">
        <v>12.960008998988849</v>
      </c>
      <c r="S40" s="147">
        <v>27.196000304999686</v>
      </c>
      <c r="T40" s="147">
        <v>42.312882043241011</v>
      </c>
      <c r="U40" s="147">
        <v>58.694689725866937</v>
      </c>
      <c r="V40" s="147">
        <v>76.017657522117673</v>
      </c>
      <c r="W40" s="147">
        <v>94.533199481810669</v>
      </c>
      <c r="X40" s="147">
        <v>114.55200893352875</v>
      </c>
      <c r="Y40" s="147">
        <v>135.42517560365494</v>
      </c>
      <c r="Z40" s="147">
        <v>156.54355284716152</v>
      </c>
      <c r="AA40" s="147">
        <v>177.82146605534709</v>
      </c>
      <c r="AB40" s="147">
        <v>197.7984252588839</v>
      </c>
      <c r="AC40" s="147">
        <v>216.20728437001557</v>
      </c>
      <c r="AD40" s="147">
        <v>233.16699586962429</v>
      </c>
      <c r="AE40" s="147">
        <v>248.86394718385523</v>
      </c>
      <c r="AF40" s="147">
        <v>263.5507095669974</v>
      </c>
      <c r="AG40" s="147">
        <v>277.71074293309977</v>
      </c>
      <c r="AH40" s="147">
        <v>291.80422983913519</v>
      </c>
      <c r="AI40" s="147">
        <v>305.89844795849785</v>
      </c>
      <c r="AJ40" s="147">
        <v>320.15839407020667</v>
      </c>
      <c r="AK40" s="147">
        <v>335.09626275466871</v>
      </c>
      <c r="AL40" s="147">
        <v>350.87071184141763</v>
      </c>
      <c r="AM40" s="147">
        <v>367.54910728340349</v>
      </c>
      <c r="AN40" s="147">
        <v>384.91873942386025</v>
      </c>
      <c r="AO40" s="147">
        <v>402.65347888835362</v>
      </c>
      <c r="AP40" s="147">
        <v>420.47852820309834</v>
      </c>
      <c r="AQ40" s="147">
        <v>438.32420569732039</v>
      </c>
      <c r="AR40" s="147">
        <v>455.93970226964285</v>
      </c>
      <c r="AS40" s="147">
        <v>473.50541417171786</v>
      </c>
      <c r="AT40" s="147">
        <v>491.03249983032265</v>
      </c>
      <c r="AU40" s="147">
        <v>508.65280009687632</v>
      </c>
      <c r="AV40" s="147">
        <v>526.17497592792461</v>
      </c>
      <c r="AW40" s="147">
        <v>543.43883941933484</v>
      </c>
      <c r="AX40" s="147">
        <v>560.39238788296439</v>
      </c>
      <c r="AY40" s="147">
        <v>577.28923327826817</v>
      </c>
      <c r="AZ40" s="147">
        <v>594.15683345475793</v>
      </c>
    </row>
    <row r="41" spans="1:52">
      <c r="A41" s="160" t="s">
        <v>137</v>
      </c>
      <c r="B41" s="147">
        <v>0</v>
      </c>
      <c r="C41" s="147">
        <v>0</v>
      </c>
      <c r="D41" s="147">
        <v>0</v>
      </c>
      <c r="E41" s="147">
        <v>0</v>
      </c>
      <c r="F41" s="147">
        <v>0</v>
      </c>
      <c r="G41" s="147">
        <v>0</v>
      </c>
      <c r="H41" s="147">
        <v>0</v>
      </c>
      <c r="I41" s="147">
        <v>0</v>
      </c>
      <c r="J41" s="147">
        <v>0</v>
      </c>
      <c r="K41" s="147">
        <v>0</v>
      </c>
      <c r="L41" s="147">
        <v>0</v>
      </c>
      <c r="M41" s="147">
        <v>0</v>
      </c>
      <c r="N41" s="147">
        <v>0</v>
      </c>
      <c r="O41" s="147">
        <v>0</v>
      </c>
      <c r="P41" s="147">
        <v>0</v>
      </c>
      <c r="Q41" s="147">
        <v>0</v>
      </c>
      <c r="R41" s="147">
        <v>0</v>
      </c>
      <c r="S41" s="147">
        <v>0</v>
      </c>
      <c r="T41" s="147">
        <v>0</v>
      </c>
      <c r="U41" s="147">
        <v>0</v>
      </c>
      <c r="V41" s="147">
        <v>0</v>
      </c>
      <c r="W41" s="147">
        <v>0</v>
      </c>
      <c r="X41" s="147">
        <v>0</v>
      </c>
      <c r="Y41" s="147">
        <v>0</v>
      </c>
      <c r="Z41" s="147">
        <v>0</v>
      </c>
      <c r="AA41" s="147">
        <v>0</v>
      </c>
      <c r="AB41" s="147">
        <v>0</v>
      </c>
      <c r="AC41" s="147">
        <v>0</v>
      </c>
      <c r="AD41" s="147">
        <v>0</v>
      </c>
      <c r="AE41" s="147">
        <v>0</v>
      </c>
      <c r="AF41" s="147">
        <v>0</v>
      </c>
      <c r="AG41" s="147">
        <v>0</v>
      </c>
      <c r="AH41" s="147">
        <v>0</v>
      </c>
      <c r="AI41" s="147">
        <v>0</v>
      </c>
      <c r="AJ41" s="147">
        <v>0</v>
      </c>
      <c r="AK41" s="147">
        <v>0</v>
      </c>
      <c r="AL41" s="147">
        <v>0</v>
      </c>
      <c r="AM41" s="147">
        <v>0</v>
      </c>
      <c r="AN41" s="147">
        <v>0</v>
      </c>
      <c r="AO41" s="147">
        <v>0</v>
      </c>
      <c r="AP41" s="147">
        <v>0</v>
      </c>
      <c r="AQ41" s="147">
        <v>0</v>
      </c>
      <c r="AR41" s="147">
        <v>0</v>
      </c>
      <c r="AS41" s="147">
        <v>0</v>
      </c>
      <c r="AT41" s="147">
        <v>0</v>
      </c>
      <c r="AU41" s="147">
        <v>0</v>
      </c>
      <c r="AV41" s="147">
        <v>0</v>
      </c>
      <c r="AW41" s="147">
        <v>0</v>
      </c>
      <c r="AX41" s="147">
        <v>0</v>
      </c>
      <c r="AY41" s="147">
        <v>0</v>
      </c>
      <c r="AZ41" s="147">
        <v>0</v>
      </c>
    </row>
    <row r="42" spans="1:52">
      <c r="A42" s="160" t="s">
        <v>138</v>
      </c>
      <c r="B42" s="147">
        <v>0</v>
      </c>
      <c r="C42" s="147">
        <v>0</v>
      </c>
      <c r="D42" s="147">
        <v>0</v>
      </c>
      <c r="E42" s="147">
        <v>0</v>
      </c>
      <c r="F42" s="147">
        <v>0</v>
      </c>
      <c r="G42" s="147">
        <v>0</v>
      </c>
      <c r="H42" s="147">
        <v>0</v>
      </c>
      <c r="I42" s="147">
        <v>0</v>
      </c>
      <c r="J42" s="147">
        <v>0</v>
      </c>
      <c r="K42" s="147">
        <v>0</v>
      </c>
      <c r="L42" s="147">
        <v>0</v>
      </c>
      <c r="M42" s="147">
        <v>0</v>
      </c>
      <c r="N42" s="147">
        <v>0</v>
      </c>
      <c r="O42" s="147">
        <v>0</v>
      </c>
      <c r="P42" s="147">
        <v>0</v>
      </c>
      <c r="Q42" s="147">
        <v>0</v>
      </c>
      <c r="R42" s="147">
        <v>0</v>
      </c>
      <c r="S42" s="147">
        <v>0</v>
      </c>
      <c r="T42" s="147">
        <v>0</v>
      </c>
      <c r="U42" s="147">
        <v>0</v>
      </c>
      <c r="V42" s="147">
        <v>0</v>
      </c>
      <c r="W42" s="147">
        <v>0</v>
      </c>
      <c r="X42" s="147">
        <v>0</v>
      </c>
      <c r="Y42" s="147">
        <v>0</v>
      </c>
      <c r="Z42" s="147">
        <v>0</v>
      </c>
      <c r="AA42" s="147">
        <v>0</v>
      </c>
      <c r="AB42" s="147">
        <v>0</v>
      </c>
      <c r="AC42" s="147">
        <v>0</v>
      </c>
      <c r="AD42" s="147">
        <v>0</v>
      </c>
      <c r="AE42" s="147">
        <v>0</v>
      </c>
      <c r="AF42" s="147">
        <v>0</v>
      </c>
      <c r="AG42" s="147">
        <v>0</v>
      </c>
      <c r="AH42" s="147">
        <v>0</v>
      </c>
      <c r="AI42" s="147">
        <v>0</v>
      </c>
      <c r="AJ42" s="147">
        <v>0</v>
      </c>
      <c r="AK42" s="147">
        <v>0</v>
      </c>
      <c r="AL42" s="147">
        <v>0</v>
      </c>
      <c r="AM42" s="147">
        <v>0</v>
      </c>
      <c r="AN42" s="147">
        <v>0</v>
      </c>
      <c r="AO42" s="147">
        <v>0</v>
      </c>
      <c r="AP42" s="147">
        <v>0</v>
      </c>
      <c r="AQ42" s="147">
        <v>0</v>
      </c>
      <c r="AR42" s="147">
        <v>0</v>
      </c>
      <c r="AS42" s="147">
        <v>0</v>
      </c>
      <c r="AT42" s="147">
        <v>0</v>
      </c>
      <c r="AU42" s="147">
        <v>0</v>
      </c>
      <c r="AV42" s="147">
        <v>0</v>
      </c>
      <c r="AW42" s="147">
        <v>0</v>
      </c>
      <c r="AX42" s="147">
        <v>0</v>
      </c>
      <c r="AY42" s="147">
        <v>0</v>
      </c>
      <c r="AZ42" s="147">
        <v>0</v>
      </c>
    </row>
    <row r="43" spans="1:52">
      <c r="A43" s="158" t="s">
        <v>139</v>
      </c>
      <c r="B43" s="159">
        <v>0</v>
      </c>
      <c r="C43" s="159">
        <v>0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</row>
    <row r="44" spans="1:52">
      <c r="A44" s="160" t="s">
        <v>140</v>
      </c>
      <c r="B44" s="147">
        <v>0</v>
      </c>
      <c r="C44" s="147">
        <v>0</v>
      </c>
      <c r="D44" s="147">
        <v>0</v>
      </c>
      <c r="E44" s="147">
        <v>0</v>
      </c>
      <c r="F44" s="147">
        <v>0</v>
      </c>
      <c r="G44" s="147">
        <v>0</v>
      </c>
      <c r="H44" s="147">
        <v>0</v>
      </c>
      <c r="I44" s="147">
        <v>0</v>
      </c>
      <c r="J44" s="147">
        <v>0</v>
      </c>
      <c r="K44" s="147">
        <v>0</v>
      </c>
      <c r="L44" s="147">
        <v>0</v>
      </c>
      <c r="M44" s="147">
        <v>0</v>
      </c>
      <c r="N44" s="147">
        <v>0</v>
      </c>
      <c r="O44" s="147">
        <v>0</v>
      </c>
      <c r="P44" s="147">
        <v>0</v>
      </c>
      <c r="Q44" s="147">
        <v>0</v>
      </c>
      <c r="R44" s="147">
        <v>0</v>
      </c>
      <c r="S44" s="147">
        <v>0</v>
      </c>
      <c r="T44" s="147">
        <v>0</v>
      </c>
      <c r="U44" s="147">
        <v>0</v>
      </c>
      <c r="V44" s="147">
        <v>0</v>
      </c>
      <c r="W44" s="147">
        <v>0</v>
      </c>
      <c r="X44" s="147">
        <v>0</v>
      </c>
      <c r="Y44" s="147">
        <v>0</v>
      </c>
      <c r="Z44" s="147">
        <v>0</v>
      </c>
      <c r="AA44" s="147">
        <v>0</v>
      </c>
      <c r="AB44" s="147">
        <v>0</v>
      </c>
      <c r="AC44" s="147">
        <v>0</v>
      </c>
      <c r="AD44" s="147">
        <v>0</v>
      </c>
      <c r="AE44" s="147">
        <v>0</v>
      </c>
      <c r="AF44" s="147">
        <v>0</v>
      </c>
      <c r="AG44" s="147">
        <v>0</v>
      </c>
      <c r="AH44" s="147">
        <v>0</v>
      </c>
      <c r="AI44" s="147">
        <v>0</v>
      </c>
      <c r="AJ44" s="147">
        <v>0</v>
      </c>
      <c r="AK44" s="147">
        <v>0</v>
      </c>
      <c r="AL44" s="147">
        <v>0</v>
      </c>
      <c r="AM44" s="147">
        <v>0</v>
      </c>
      <c r="AN44" s="147">
        <v>0</v>
      </c>
      <c r="AO44" s="147">
        <v>0</v>
      </c>
      <c r="AP44" s="147">
        <v>0</v>
      </c>
      <c r="AQ44" s="147">
        <v>0</v>
      </c>
      <c r="AR44" s="147">
        <v>0</v>
      </c>
      <c r="AS44" s="147">
        <v>0</v>
      </c>
      <c r="AT44" s="147">
        <v>0</v>
      </c>
      <c r="AU44" s="147">
        <v>0</v>
      </c>
      <c r="AV44" s="147">
        <v>0</v>
      </c>
      <c r="AW44" s="147">
        <v>0</v>
      </c>
      <c r="AX44" s="147">
        <v>0</v>
      </c>
      <c r="AY44" s="147">
        <v>0</v>
      </c>
      <c r="AZ44" s="147">
        <v>0</v>
      </c>
    </row>
    <row r="45" spans="1:52">
      <c r="A45" s="156" t="s">
        <v>68</v>
      </c>
      <c r="B45" s="157">
        <v>172346.78641078164</v>
      </c>
      <c r="C45" s="157">
        <v>174032.29372763255</v>
      </c>
      <c r="D45" s="157">
        <v>176453.51270746603</v>
      </c>
      <c r="E45" s="157">
        <v>175653.48376598803</v>
      </c>
      <c r="F45" s="157">
        <v>177741.72340588708</v>
      </c>
      <c r="G45" s="157">
        <v>175763.71473177869</v>
      </c>
      <c r="H45" s="157">
        <v>179592.38325801439</v>
      </c>
      <c r="I45" s="157">
        <v>180381.09324949971</v>
      </c>
      <c r="J45" s="157">
        <v>178078.93272178559</v>
      </c>
      <c r="K45" s="157">
        <v>177182.98477345271</v>
      </c>
      <c r="L45" s="157">
        <v>173451.3801165311</v>
      </c>
      <c r="M45" s="157">
        <v>171666.88936674764</v>
      </c>
      <c r="N45" s="157">
        <v>167148.65119293367</v>
      </c>
      <c r="O45" s="157">
        <v>165962.15462984296</v>
      </c>
      <c r="P45" s="157">
        <v>170829.46667129631</v>
      </c>
      <c r="Q45" s="157">
        <v>172605.06339857326</v>
      </c>
      <c r="R45" s="157">
        <v>174278.5879848788</v>
      </c>
      <c r="S45" s="157">
        <v>174703.37803662434</v>
      </c>
      <c r="T45" s="157">
        <v>173507.93120544014</v>
      </c>
      <c r="U45" s="157">
        <v>171803.38507091175</v>
      </c>
      <c r="V45" s="157">
        <v>169511.48476481604</v>
      </c>
      <c r="W45" s="157">
        <v>166726.03834781089</v>
      </c>
      <c r="X45" s="157">
        <v>164040.24035069483</v>
      </c>
      <c r="Y45" s="157">
        <v>161113.41460589771</v>
      </c>
      <c r="Z45" s="157">
        <v>158310.28028830313</v>
      </c>
      <c r="AA45" s="157">
        <v>155732.60057108657</v>
      </c>
      <c r="AB45" s="157">
        <v>153512.45773819837</v>
      </c>
      <c r="AC45" s="157">
        <v>151609.47349273143</v>
      </c>
      <c r="AD45" s="157">
        <v>150152.73585460312</v>
      </c>
      <c r="AE45" s="157">
        <v>148892.88252516545</v>
      </c>
      <c r="AF45" s="157">
        <v>147814.40459670866</v>
      </c>
      <c r="AG45" s="157">
        <v>146817.418574215</v>
      </c>
      <c r="AH45" s="157">
        <v>145865.70408859936</v>
      </c>
      <c r="AI45" s="157">
        <v>144897.24633639588</v>
      </c>
      <c r="AJ45" s="157">
        <v>143877.8113541776</v>
      </c>
      <c r="AK45" s="157">
        <v>142813.23260430447</v>
      </c>
      <c r="AL45" s="157">
        <v>141692.43970591627</v>
      </c>
      <c r="AM45" s="157">
        <v>140525.42698999032</v>
      </c>
      <c r="AN45" s="157">
        <v>139304.68253612795</v>
      </c>
      <c r="AO45" s="157">
        <v>138034.24784636931</v>
      </c>
      <c r="AP45" s="157">
        <v>136758.47338661342</v>
      </c>
      <c r="AQ45" s="157">
        <v>135548.6427207677</v>
      </c>
      <c r="AR45" s="157">
        <v>134330.38657135714</v>
      </c>
      <c r="AS45" s="157">
        <v>133127.41277178284</v>
      </c>
      <c r="AT45" s="157">
        <v>131930.50236290114</v>
      </c>
      <c r="AU45" s="157">
        <v>130809.77367857858</v>
      </c>
      <c r="AV45" s="157">
        <v>129722.25613095437</v>
      </c>
      <c r="AW45" s="157">
        <v>128656.04822344305</v>
      </c>
      <c r="AX45" s="157">
        <v>127606.61713932689</v>
      </c>
      <c r="AY45" s="157">
        <v>126605.14198711925</v>
      </c>
      <c r="AZ45" s="157">
        <v>125618.31799352601</v>
      </c>
    </row>
    <row r="46" spans="1:52">
      <c r="A46" s="158" t="s">
        <v>130</v>
      </c>
      <c r="B46" s="159">
        <v>172346.78641078164</v>
      </c>
      <c r="C46" s="159">
        <v>174032.29372763255</v>
      </c>
      <c r="D46" s="159">
        <v>176453.51270746603</v>
      </c>
      <c r="E46" s="159">
        <v>175653.48156389286</v>
      </c>
      <c r="F46" s="159">
        <v>177741.72018458616</v>
      </c>
      <c r="G46" s="159">
        <v>175763.71088949288</v>
      </c>
      <c r="H46" s="159">
        <v>179592.36453304096</v>
      </c>
      <c r="I46" s="159">
        <v>180381.06504695839</v>
      </c>
      <c r="J46" s="159">
        <v>178078.36361544364</v>
      </c>
      <c r="K46" s="159">
        <v>177181.88191569061</v>
      </c>
      <c r="L46" s="159">
        <v>173447.93108584505</v>
      </c>
      <c r="M46" s="159">
        <v>171656.93019884068</v>
      </c>
      <c r="N46" s="159">
        <v>167129.99340507539</v>
      </c>
      <c r="O46" s="159">
        <v>165924.25739194642</v>
      </c>
      <c r="P46" s="159">
        <v>170750.4602112759</v>
      </c>
      <c r="Q46" s="159">
        <v>172466.78270283571</v>
      </c>
      <c r="R46" s="159">
        <v>174059.45589029338</v>
      </c>
      <c r="S46" s="159">
        <v>174393.10521816</v>
      </c>
      <c r="T46" s="159">
        <v>173084.99719928351</v>
      </c>
      <c r="U46" s="159">
        <v>171221.78381800235</v>
      </c>
      <c r="V46" s="159">
        <v>168730.60173408201</v>
      </c>
      <c r="W46" s="159">
        <v>164912.13726909156</v>
      </c>
      <c r="X46" s="159">
        <v>160955.27770127467</v>
      </c>
      <c r="Y46" s="159">
        <v>156486.41131911211</v>
      </c>
      <c r="Z46" s="159">
        <v>152185.44476264782</v>
      </c>
      <c r="AA46" s="159">
        <v>148133.65121425179</v>
      </c>
      <c r="AB46" s="159">
        <v>144581.19690933701</v>
      </c>
      <c r="AC46" s="159">
        <v>141424.72492318254</v>
      </c>
      <c r="AD46" s="159">
        <v>138874.83508361236</v>
      </c>
      <c r="AE46" s="159">
        <v>136621.70245043267</v>
      </c>
      <c r="AF46" s="159">
        <v>134505.71872565168</v>
      </c>
      <c r="AG46" s="159">
        <v>132419.16120436593</v>
      </c>
      <c r="AH46" s="159">
        <v>130288.78471987839</v>
      </c>
      <c r="AI46" s="159">
        <v>128066.54304605418</v>
      </c>
      <c r="AJ46" s="159">
        <v>125701.47075021877</v>
      </c>
      <c r="AK46" s="159">
        <v>123191.83343126255</v>
      </c>
      <c r="AL46" s="159">
        <v>120531.25732425106</v>
      </c>
      <c r="AM46" s="159">
        <v>117744.4612252535</v>
      </c>
      <c r="AN46" s="159">
        <v>114852.01475116421</v>
      </c>
      <c r="AO46" s="159">
        <v>111893.8303148007</v>
      </c>
      <c r="AP46" s="159">
        <v>108926.15328536739</v>
      </c>
      <c r="AQ46" s="159">
        <v>106043.47042523517</v>
      </c>
      <c r="AR46" s="159">
        <v>103221.22448769301</v>
      </c>
      <c r="AS46" s="159">
        <v>100508.40213036563</v>
      </c>
      <c r="AT46" s="159">
        <v>97893.162664310759</v>
      </c>
      <c r="AU46" s="159">
        <v>95451.034393305265</v>
      </c>
      <c r="AV46" s="159">
        <v>93149.059914012425</v>
      </c>
      <c r="AW46" s="159">
        <v>90990.809281967493</v>
      </c>
      <c r="AX46" s="159">
        <v>88964.571906912039</v>
      </c>
      <c r="AY46" s="159">
        <v>87081.515717319387</v>
      </c>
      <c r="AZ46" s="159">
        <v>85301.183684451607</v>
      </c>
    </row>
    <row r="47" spans="1:52">
      <c r="A47" s="160" t="s">
        <v>141</v>
      </c>
      <c r="B47" s="147">
        <v>3506.1885406744727</v>
      </c>
      <c r="C47" s="147">
        <v>3683.29043583865</v>
      </c>
      <c r="D47" s="147">
        <v>3890.7813378649034</v>
      </c>
      <c r="E47" s="147">
        <v>4027.2907528823803</v>
      </c>
      <c r="F47" s="147">
        <v>4342.710378933426</v>
      </c>
      <c r="G47" s="147">
        <v>4474.428206088518</v>
      </c>
      <c r="H47" s="147">
        <v>4616.0616358767738</v>
      </c>
      <c r="I47" s="147">
        <v>4572.7377087843925</v>
      </c>
      <c r="J47" s="147">
        <v>4715.5735441137276</v>
      </c>
      <c r="K47" s="147">
        <v>4951.7865413812506</v>
      </c>
      <c r="L47" s="147">
        <v>4990.9702053393121</v>
      </c>
      <c r="M47" s="147">
        <v>5187.8521779624316</v>
      </c>
      <c r="N47" s="147">
        <v>5162.358709835853</v>
      </c>
      <c r="O47" s="147">
        <v>5477.2433095522201</v>
      </c>
      <c r="P47" s="147">
        <v>5524.0880805934867</v>
      </c>
      <c r="Q47" s="147">
        <v>5582.5750553734015</v>
      </c>
      <c r="R47" s="147">
        <v>5760.765134274342</v>
      </c>
      <c r="S47" s="147">
        <v>5838.5072230519645</v>
      </c>
      <c r="T47" s="147">
        <v>5758.0316241153132</v>
      </c>
      <c r="U47" s="147">
        <v>5656.8376989863154</v>
      </c>
      <c r="V47" s="147">
        <v>5541.4517209443266</v>
      </c>
      <c r="W47" s="147">
        <v>5351.9815190773124</v>
      </c>
      <c r="X47" s="147">
        <v>5182.8465573304675</v>
      </c>
      <c r="Y47" s="147">
        <v>5003.1471853360054</v>
      </c>
      <c r="Z47" s="147">
        <v>4849.7225834425435</v>
      </c>
      <c r="AA47" s="147">
        <v>4726.3930188791619</v>
      </c>
      <c r="AB47" s="147">
        <v>4635.0226076881399</v>
      </c>
      <c r="AC47" s="147">
        <v>4564.4757502449693</v>
      </c>
      <c r="AD47" s="147">
        <v>4534.3744327400345</v>
      </c>
      <c r="AE47" s="147">
        <v>4516.6603331749875</v>
      </c>
      <c r="AF47" s="147">
        <v>4499.194385829267</v>
      </c>
      <c r="AG47" s="147">
        <v>4478.9936452205011</v>
      </c>
      <c r="AH47" s="147">
        <v>4454.1964131487703</v>
      </c>
      <c r="AI47" s="147">
        <v>4423.5143137486748</v>
      </c>
      <c r="AJ47" s="147">
        <v>4386.6609069387541</v>
      </c>
      <c r="AK47" s="147">
        <v>4341.3047070517669</v>
      </c>
      <c r="AL47" s="147">
        <v>4287.6421365226734</v>
      </c>
      <c r="AM47" s="147">
        <v>4224.1099109926918</v>
      </c>
      <c r="AN47" s="147">
        <v>4152.5825053326098</v>
      </c>
      <c r="AO47" s="147">
        <v>4072.6810640217686</v>
      </c>
      <c r="AP47" s="147">
        <v>3987.4901580692062</v>
      </c>
      <c r="AQ47" s="147">
        <v>3899.7606797106537</v>
      </c>
      <c r="AR47" s="147">
        <v>3809.6344444859883</v>
      </c>
      <c r="AS47" s="147">
        <v>3718.1501053336879</v>
      </c>
      <c r="AT47" s="147">
        <v>3626.653406062288</v>
      </c>
      <c r="AU47" s="147">
        <v>3537.2395577418552</v>
      </c>
      <c r="AV47" s="147">
        <v>3450.1893471386693</v>
      </c>
      <c r="AW47" s="147">
        <v>3365.2662168925171</v>
      </c>
      <c r="AX47" s="147">
        <v>3283.5304781666218</v>
      </c>
      <c r="AY47" s="147">
        <v>3204.2709334230212</v>
      </c>
      <c r="AZ47" s="147">
        <v>3126.8951622220748</v>
      </c>
    </row>
    <row r="48" spans="1:52">
      <c r="A48" s="160" t="s">
        <v>131</v>
      </c>
      <c r="B48" s="147">
        <v>125389.6340530934</v>
      </c>
      <c r="C48" s="147">
        <v>123248.67026713984</v>
      </c>
      <c r="D48" s="147">
        <v>121584.84868621046</v>
      </c>
      <c r="E48" s="147">
        <v>116822.70988568879</v>
      </c>
      <c r="F48" s="147">
        <v>113280.59918718158</v>
      </c>
      <c r="G48" s="147">
        <v>108229.3331328389</v>
      </c>
      <c r="H48" s="147">
        <v>104942.93215598348</v>
      </c>
      <c r="I48" s="147">
        <v>101749.60445926531</v>
      </c>
      <c r="J48" s="147">
        <v>96708.929839067569</v>
      </c>
      <c r="K48" s="147">
        <v>93136.989185508603</v>
      </c>
      <c r="L48" s="147">
        <v>88083.487614610392</v>
      </c>
      <c r="M48" s="147">
        <v>84450.25225804231</v>
      </c>
      <c r="N48" s="147">
        <v>78759.727175049542</v>
      </c>
      <c r="O48" s="147">
        <v>75975.142802711198</v>
      </c>
      <c r="P48" s="147">
        <v>75700.651547209229</v>
      </c>
      <c r="Q48" s="147">
        <v>74177.437581914812</v>
      </c>
      <c r="R48" s="147">
        <v>73886.768087387914</v>
      </c>
      <c r="S48" s="147">
        <v>73167.675459492253</v>
      </c>
      <c r="T48" s="147">
        <v>71779.30774669339</v>
      </c>
      <c r="U48" s="147">
        <v>70306.290703429608</v>
      </c>
      <c r="V48" s="147">
        <v>68750.241073102283</v>
      </c>
      <c r="W48" s="147">
        <v>66949.005478534993</v>
      </c>
      <c r="X48" s="147">
        <v>65231.730020982221</v>
      </c>
      <c r="Y48" s="147">
        <v>63473.648895447928</v>
      </c>
      <c r="Z48" s="147">
        <v>61931.791885203886</v>
      </c>
      <c r="AA48" s="147">
        <v>60611.478092395744</v>
      </c>
      <c r="AB48" s="147">
        <v>59566.045423382973</v>
      </c>
      <c r="AC48" s="147">
        <v>58711.895012276545</v>
      </c>
      <c r="AD48" s="147">
        <v>58085.747381499401</v>
      </c>
      <c r="AE48" s="147">
        <v>57549.201301133908</v>
      </c>
      <c r="AF48" s="147">
        <v>57021.27267423609</v>
      </c>
      <c r="AG48" s="147">
        <v>56445.851014947737</v>
      </c>
      <c r="AH48" s="147">
        <v>55780.59278123</v>
      </c>
      <c r="AI48" s="147">
        <v>55013.239716187323</v>
      </c>
      <c r="AJ48" s="147">
        <v>54128.655515155107</v>
      </c>
      <c r="AK48" s="147">
        <v>53142.532003913569</v>
      </c>
      <c r="AL48" s="147">
        <v>52063.227002545063</v>
      </c>
      <c r="AM48" s="147">
        <v>50915.229800292866</v>
      </c>
      <c r="AN48" s="147">
        <v>49712.773411908849</v>
      </c>
      <c r="AO48" s="147">
        <v>48477.813446574772</v>
      </c>
      <c r="AP48" s="147">
        <v>47234.745750631664</v>
      </c>
      <c r="AQ48" s="147">
        <v>46026.675528074156</v>
      </c>
      <c r="AR48" s="147">
        <v>44841.457095906917</v>
      </c>
      <c r="AS48" s="147">
        <v>43700.816278830243</v>
      </c>
      <c r="AT48" s="147">
        <v>42595.883255392189</v>
      </c>
      <c r="AU48" s="147">
        <v>41561.154720805607</v>
      </c>
      <c r="AV48" s="147">
        <v>40580.254337595361</v>
      </c>
      <c r="AW48" s="147">
        <v>39651.619314808435</v>
      </c>
      <c r="AX48" s="147">
        <v>38765.954068427869</v>
      </c>
      <c r="AY48" s="147">
        <v>37930.172544480549</v>
      </c>
      <c r="AZ48" s="147">
        <v>37123.458587315035</v>
      </c>
    </row>
    <row r="49" spans="1:52">
      <c r="A49" s="160" t="s">
        <v>142</v>
      </c>
      <c r="B49" s="147">
        <v>299.23503055384811</v>
      </c>
      <c r="C49" s="147">
        <v>343.43232990593089</v>
      </c>
      <c r="D49" s="147">
        <v>342.02039718767554</v>
      </c>
      <c r="E49" s="147">
        <v>334.43855311542677</v>
      </c>
      <c r="F49" s="147">
        <v>347.08291092452572</v>
      </c>
      <c r="G49" s="147">
        <v>420.67141840681603</v>
      </c>
      <c r="H49" s="147">
        <v>477.0840985295909</v>
      </c>
      <c r="I49" s="147">
        <v>532.35946755085251</v>
      </c>
      <c r="J49" s="147">
        <v>580.43447128267076</v>
      </c>
      <c r="K49" s="147">
        <v>662.11523840298821</v>
      </c>
      <c r="L49" s="147">
        <v>754.91062924566916</v>
      </c>
      <c r="M49" s="147">
        <v>784.84505383331987</v>
      </c>
      <c r="N49" s="147">
        <v>847.69175586334347</v>
      </c>
      <c r="O49" s="147">
        <v>917.66373947233069</v>
      </c>
      <c r="P49" s="147">
        <v>994.48404446496545</v>
      </c>
      <c r="Q49" s="147">
        <v>1032.8177560763652</v>
      </c>
      <c r="R49" s="147">
        <v>1050.8965868236796</v>
      </c>
      <c r="S49" s="147">
        <v>1064.8717048394481</v>
      </c>
      <c r="T49" s="147">
        <v>1075.7364777732967</v>
      </c>
      <c r="U49" s="147">
        <v>1086.4894895315247</v>
      </c>
      <c r="V49" s="147">
        <v>1098.8040265660136</v>
      </c>
      <c r="W49" s="147">
        <v>1098.3527761500875</v>
      </c>
      <c r="X49" s="147">
        <v>1109.4930833767264</v>
      </c>
      <c r="Y49" s="147">
        <v>1121.8430821070422</v>
      </c>
      <c r="Z49" s="147">
        <v>1142.8238759266624</v>
      </c>
      <c r="AA49" s="147">
        <v>1172.8353291121732</v>
      </c>
      <c r="AB49" s="147">
        <v>1215.0432873772709</v>
      </c>
      <c r="AC49" s="147">
        <v>1267.7820852824923</v>
      </c>
      <c r="AD49" s="147">
        <v>1334.8362325203432</v>
      </c>
      <c r="AE49" s="147">
        <v>1408.4484547138488</v>
      </c>
      <c r="AF49" s="147">
        <v>1486.5367832636971</v>
      </c>
      <c r="AG49" s="147">
        <v>1569.2513644663591</v>
      </c>
      <c r="AH49" s="147">
        <v>1655.0699040960149</v>
      </c>
      <c r="AI49" s="147">
        <v>1743.7229729147075</v>
      </c>
      <c r="AJ49" s="147">
        <v>1833.5274956609323</v>
      </c>
      <c r="AK49" s="147">
        <v>1923.8886178454791</v>
      </c>
      <c r="AL49" s="147">
        <v>2013.2753325431256</v>
      </c>
      <c r="AM49" s="147">
        <v>2101.6611049916187</v>
      </c>
      <c r="AN49" s="147">
        <v>2188.2912290360846</v>
      </c>
      <c r="AO49" s="147">
        <v>2273.5114856607856</v>
      </c>
      <c r="AP49" s="147">
        <v>2358.2989610499749</v>
      </c>
      <c r="AQ49" s="147">
        <v>2443.0024134856826</v>
      </c>
      <c r="AR49" s="147">
        <v>2527.7008314564996</v>
      </c>
      <c r="AS49" s="147">
        <v>2613.6084369053206</v>
      </c>
      <c r="AT49" s="147">
        <v>2700.2619188134986</v>
      </c>
      <c r="AU49" s="147">
        <v>2789.1229231541993</v>
      </c>
      <c r="AV49" s="147">
        <v>2879.1560857013492</v>
      </c>
      <c r="AW49" s="147">
        <v>2971.5052466589455</v>
      </c>
      <c r="AX49" s="147">
        <v>3065.6365614391857</v>
      </c>
      <c r="AY49" s="147">
        <v>3162.3279369139259</v>
      </c>
      <c r="AZ49" s="147">
        <v>3259.6056194148996</v>
      </c>
    </row>
    <row r="50" spans="1:52">
      <c r="A50" s="160" t="s">
        <v>143</v>
      </c>
      <c r="B50" s="147">
        <v>0</v>
      </c>
      <c r="C50" s="147">
        <v>0</v>
      </c>
      <c r="D50" s="147">
        <v>0</v>
      </c>
      <c r="E50" s="147">
        <v>0</v>
      </c>
      <c r="F50" s="147">
        <v>0</v>
      </c>
      <c r="G50" s="147">
        <v>0</v>
      </c>
      <c r="H50" s="147">
        <v>0</v>
      </c>
      <c r="I50" s="147">
        <v>0</v>
      </c>
      <c r="J50" s="147">
        <v>0</v>
      </c>
      <c r="K50" s="147">
        <v>0</v>
      </c>
      <c r="L50" s="147">
        <v>0</v>
      </c>
      <c r="M50" s="147">
        <v>0</v>
      </c>
      <c r="N50" s="147">
        <v>0</v>
      </c>
      <c r="O50" s="147">
        <v>0</v>
      </c>
      <c r="P50" s="147">
        <v>0</v>
      </c>
      <c r="Q50" s="147">
        <v>0</v>
      </c>
      <c r="R50" s="147">
        <v>1.6924480516231157</v>
      </c>
      <c r="S50" s="147">
        <v>3.8357834838986213</v>
      </c>
      <c r="T50" s="147">
        <v>6.5516450905755601</v>
      </c>
      <c r="U50" s="147">
        <v>9.9613888904358951</v>
      </c>
      <c r="V50" s="147">
        <v>14.151724444143092</v>
      </c>
      <c r="W50" s="147">
        <v>22.21693566430022</v>
      </c>
      <c r="X50" s="147">
        <v>31.44198976512352</v>
      </c>
      <c r="Y50" s="147">
        <v>41.907057704683503</v>
      </c>
      <c r="Z50" s="147">
        <v>53.164565441395084</v>
      </c>
      <c r="AA50" s="147">
        <v>65.288108595822763</v>
      </c>
      <c r="AB50" s="147">
        <v>77.850059329568253</v>
      </c>
      <c r="AC50" s="147">
        <v>91.080092025995825</v>
      </c>
      <c r="AD50" s="147">
        <v>104.70864664769857</v>
      </c>
      <c r="AE50" s="147">
        <v>118.88451909437664</v>
      </c>
      <c r="AF50" s="147">
        <v>134.50157955907883</v>
      </c>
      <c r="AG50" s="147">
        <v>151.61258212339084</v>
      </c>
      <c r="AH50" s="147">
        <v>170.40213970170234</v>
      </c>
      <c r="AI50" s="147">
        <v>191.12932947094785</v>
      </c>
      <c r="AJ50" s="147">
        <v>213.90278181130432</v>
      </c>
      <c r="AK50" s="147">
        <v>238.87964218055785</v>
      </c>
      <c r="AL50" s="147">
        <v>266.17484809863498</v>
      </c>
      <c r="AM50" s="147">
        <v>295.93787793133686</v>
      </c>
      <c r="AN50" s="147">
        <v>328.27692727103448</v>
      </c>
      <c r="AO50" s="147">
        <v>363.36083016115015</v>
      </c>
      <c r="AP50" s="147">
        <v>401.43083871661804</v>
      </c>
      <c r="AQ50" s="147">
        <v>442.92666216835124</v>
      </c>
      <c r="AR50" s="147">
        <v>487.73081456350707</v>
      </c>
      <c r="AS50" s="147">
        <v>536.08098671513142</v>
      </c>
      <c r="AT50" s="147">
        <v>587.81418976729526</v>
      </c>
      <c r="AU50" s="147">
        <v>643.45539900390668</v>
      </c>
      <c r="AV50" s="147">
        <v>702.63017794173243</v>
      </c>
      <c r="AW50" s="147">
        <v>765.37355979281267</v>
      </c>
      <c r="AX50" s="147">
        <v>831.52195650526403</v>
      </c>
      <c r="AY50" s="147">
        <v>901.23405836617792</v>
      </c>
      <c r="AZ50" s="147">
        <v>973.92278193287177</v>
      </c>
    </row>
    <row r="51" spans="1:52">
      <c r="A51" s="160" t="s">
        <v>132</v>
      </c>
      <c r="B51" s="147">
        <v>43151.728786459928</v>
      </c>
      <c r="C51" s="147">
        <v>46756.900694748154</v>
      </c>
      <c r="D51" s="147">
        <v>50635.862286203002</v>
      </c>
      <c r="E51" s="147">
        <v>54469.042372206248</v>
      </c>
      <c r="F51" s="147">
        <v>59771.327707546625</v>
      </c>
      <c r="G51" s="147">
        <v>62639.278132158652</v>
      </c>
      <c r="H51" s="147">
        <v>69556.286642651117</v>
      </c>
      <c r="I51" s="147">
        <v>73526.363411357845</v>
      </c>
      <c r="J51" s="147">
        <v>76073.425760979662</v>
      </c>
      <c r="K51" s="147">
        <v>78430.990950397783</v>
      </c>
      <c r="L51" s="147">
        <v>79618.562636649673</v>
      </c>
      <c r="M51" s="147">
        <v>81233.980709002644</v>
      </c>
      <c r="N51" s="147">
        <v>82360.215764326669</v>
      </c>
      <c r="O51" s="147">
        <v>83554.207540210671</v>
      </c>
      <c r="P51" s="147">
        <v>88531.236539008241</v>
      </c>
      <c r="Q51" s="147">
        <v>91673.952309471148</v>
      </c>
      <c r="R51" s="147">
        <v>93359.319185494838</v>
      </c>
      <c r="S51" s="147">
        <v>94318.180364730259</v>
      </c>
      <c r="T51" s="147">
        <v>94465.307450314169</v>
      </c>
      <c r="U51" s="147">
        <v>94162.102444751756</v>
      </c>
      <c r="V51" s="147">
        <v>93325.795219761872</v>
      </c>
      <c r="W51" s="147">
        <v>91490.346699205547</v>
      </c>
      <c r="X51" s="147">
        <v>89399.429138315521</v>
      </c>
      <c r="Y51" s="147">
        <v>86845.393511927672</v>
      </c>
      <c r="Z51" s="147">
        <v>84207.292744353996</v>
      </c>
      <c r="AA51" s="147">
        <v>81556.777431508366</v>
      </c>
      <c r="AB51" s="147">
        <v>79086.057975360745</v>
      </c>
      <c r="AC51" s="147">
        <v>76787.92470570447</v>
      </c>
      <c r="AD51" s="147">
        <v>74813.08911728466</v>
      </c>
      <c r="AE51" s="147">
        <v>73025.764442771906</v>
      </c>
      <c r="AF51" s="147">
        <v>71360.610126743297</v>
      </c>
      <c r="AG51" s="147">
        <v>69768.729949740416</v>
      </c>
      <c r="AH51" s="147">
        <v>68222.353022409181</v>
      </c>
      <c r="AI51" s="147">
        <v>66686.889595494722</v>
      </c>
      <c r="AJ51" s="147">
        <v>65128.241567426434</v>
      </c>
      <c r="AK51" s="147">
        <v>63531.592583248064</v>
      </c>
      <c r="AL51" s="147">
        <v>61883.221118099253</v>
      </c>
      <c r="AM51" s="147">
        <v>60184.551465382152</v>
      </c>
      <c r="AN51" s="147">
        <v>58440.335285245048</v>
      </c>
      <c r="AO51" s="147">
        <v>56668.00242560522</v>
      </c>
      <c r="AP51" s="147">
        <v>54894.49181009458</v>
      </c>
      <c r="AQ51" s="147">
        <v>53166.95952190613</v>
      </c>
      <c r="AR51" s="147">
        <v>51472.004884002556</v>
      </c>
      <c r="AS51" s="147">
        <v>49833.415698290897</v>
      </c>
      <c r="AT51" s="147">
        <v>48246.184627056718</v>
      </c>
      <c r="AU51" s="147">
        <v>46745.803889295268</v>
      </c>
      <c r="AV51" s="147">
        <v>45315.08349789105</v>
      </c>
      <c r="AW51" s="147">
        <v>43956.599928072072</v>
      </c>
      <c r="AX51" s="147">
        <v>42665.397401879149</v>
      </c>
      <c r="AY51" s="147">
        <v>41443.81002758009</v>
      </c>
      <c r="AZ51" s="147">
        <v>40273.404116685349</v>
      </c>
    </row>
    <row r="52" spans="1:52">
      <c r="A52" s="160" t="s">
        <v>133</v>
      </c>
      <c r="B52" s="147">
        <v>0</v>
      </c>
      <c r="C52" s="147">
        <v>0</v>
      </c>
      <c r="D52" s="147">
        <v>0</v>
      </c>
      <c r="E52" s="147">
        <v>0</v>
      </c>
      <c r="F52" s="147">
        <v>0</v>
      </c>
      <c r="G52" s="147">
        <v>0</v>
      </c>
      <c r="H52" s="147">
        <v>0</v>
      </c>
      <c r="I52" s="147">
        <v>0</v>
      </c>
      <c r="J52" s="147">
        <v>0</v>
      </c>
      <c r="K52" s="147">
        <v>0</v>
      </c>
      <c r="L52" s="147">
        <v>0</v>
      </c>
      <c r="M52" s="147">
        <v>0</v>
      </c>
      <c r="N52" s="147">
        <v>0</v>
      </c>
      <c r="O52" s="147">
        <v>0</v>
      </c>
      <c r="P52" s="147">
        <v>0</v>
      </c>
      <c r="Q52" s="147">
        <v>0</v>
      </c>
      <c r="R52" s="147">
        <v>1.4448260976229959E-2</v>
      </c>
      <c r="S52" s="147">
        <v>3.4682562201932415E-2</v>
      </c>
      <c r="T52" s="147">
        <v>6.2255296746946361E-2</v>
      </c>
      <c r="U52" s="147">
        <v>0.10209241270388573</v>
      </c>
      <c r="V52" s="147">
        <v>0.15796926335886713</v>
      </c>
      <c r="W52" s="147">
        <v>0.23386045933804583</v>
      </c>
      <c r="X52" s="147">
        <v>0.33691150462859154</v>
      </c>
      <c r="Y52" s="147">
        <v>0.47158658876846865</v>
      </c>
      <c r="Z52" s="147">
        <v>0.64910827934376647</v>
      </c>
      <c r="AA52" s="147">
        <v>0.87923376051692026</v>
      </c>
      <c r="AB52" s="147">
        <v>1.1775561983098501</v>
      </c>
      <c r="AC52" s="147">
        <v>1.5672776480636894</v>
      </c>
      <c r="AD52" s="147">
        <v>2.0792729202163813</v>
      </c>
      <c r="AE52" s="147">
        <v>2.7433995436471128</v>
      </c>
      <c r="AF52" s="147">
        <v>3.6031760202676604</v>
      </c>
      <c r="AG52" s="147">
        <v>4.722647867551367</v>
      </c>
      <c r="AH52" s="147">
        <v>6.1704592927184718</v>
      </c>
      <c r="AI52" s="147">
        <v>8.0471182378141606</v>
      </c>
      <c r="AJ52" s="147">
        <v>10.482483226233311</v>
      </c>
      <c r="AK52" s="147">
        <v>13.635877023122395</v>
      </c>
      <c r="AL52" s="147">
        <v>17.716886442296428</v>
      </c>
      <c r="AM52" s="147">
        <v>22.971065662836562</v>
      </c>
      <c r="AN52" s="147">
        <v>29.755392370590855</v>
      </c>
      <c r="AO52" s="147">
        <v>38.461062777007925</v>
      </c>
      <c r="AP52" s="147">
        <v>49.695766805355035</v>
      </c>
      <c r="AQ52" s="147">
        <v>64.145619890182502</v>
      </c>
      <c r="AR52" s="147">
        <v>82.696417277527175</v>
      </c>
      <c r="AS52" s="147">
        <v>106.33062429035476</v>
      </c>
      <c r="AT52" s="147">
        <v>136.36526721878079</v>
      </c>
      <c r="AU52" s="147">
        <v>174.25790330442601</v>
      </c>
      <c r="AV52" s="147">
        <v>221.74646774425935</v>
      </c>
      <c r="AW52" s="147">
        <v>280.4450157427043</v>
      </c>
      <c r="AX52" s="147">
        <v>352.5314404939586</v>
      </c>
      <c r="AY52" s="147">
        <v>439.70021655562471</v>
      </c>
      <c r="AZ52" s="147">
        <v>543.89741688137019</v>
      </c>
    </row>
    <row r="53" spans="1:52">
      <c r="A53" s="160" t="s">
        <v>144</v>
      </c>
      <c r="B53" s="147">
        <v>0</v>
      </c>
      <c r="C53" s="147">
        <v>0</v>
      </c>
      <c r="D53" s="147">
        <v>0</v>
      </c>
      <c r="E53" s="147">
        <v>0</v>
      </c>
      <c r="F53" s="147">
        <v>0</v>
      </c>
      <c r="G53" s="147">
        <v>0</v>
      </c>
      <c r="H53" s="147">
        <v>0</v>
      </c>
      <c r="I53" s="147">
        <v>0</v>
      </c>
      <c r="J53" s="147">
        <v>0</v>
      </c>
      <c r="K53" s="147">
        <v>0</v>
      </c>
      <c r="L53" s="147">
        <v>0</v>
      </c>
      <c r="M53" s="147">
        <v>0</v>
      </c>
      <c r="N53" s="147">
        <v>0</v>
      </c>
      <c r="O53" s="147">
        <v>0</v>
      </c>
      <c r="P53" s="147">
        <v>0</v>
      </c>
      <c r="Q53" s="147">
        <v>0</v>
      </c>
      <c r="R53" s="147">
        <v>0</v>
      </c>
      <c r="S53" s="147">
        <v>0</v>
      </c>
      <c r="T53" s="147">
        <v>0</v>
      </c>
      <c r="U53" s="147">
        <v>0</v>
      </c>
      <c r="V53" s="147">
        <v>0</v>
      </c>
      <c r="W53" s="147">
        <v>0</v>
      </c>
      <c r="X53" s="147">
        <v>0</v>
      </c>
      <c r="Y53" s="147">
        <v>0</v>
      </c>
      <c r="Z53" s="147">
        <v>0</v>
      </c>
      <c r="AA53" s="147">
        <v>0</v>
      </c>
      <c r="AB53" s="147">
        <v>0</v>
      </c>
      <c r="AC53" s="147">
        <v>0</v>
      </c>
      <c r="AD53" s="147">
        <v>0</v>
      </c>
      <c r="AE53" s="147">
        <v>0</v>
      </c>
      <c r="AF53" s="147">
        <v>0</v>
      </c>
      <c r="AG53" s="147">
        <v>0</v>
      </c>
      <c r="AH53" s="147">
        <v>0</v>
      </c>
      <c r="AI53" s="147">
        <v>0</v>
      </c>
      <c r="AJ53" s="147">
        <v>0</v>
      </c>
      <c r="AK53" s="147">
        <v>0</v>
      </c>
      <c r="AL53" s="147">
        <v>0</v>
      </c>
      <c r="AM53" s="147">
        <v>0</v>
      </c>
      <c r="AN53" s="147">
        <v>0</v>
      </c>
      <c r="AO53" s="147">
        <v>0</v>
      </c>
      <c r="AP53" s="147">
        <v>0</v>
      </c>
      <c r="AQ53" s="147">
        <v>0</v>
      </c>
      <c r="AR53" s="147">
        <v>0</v>
      </c>
      <c r="AS53" s="147">
        <v>0</v>
      </c>
      <c r="AT53" s="147">
        <v>0</v>
      </c>
      <c r="AU53" s="147">
        <v>0</v>
      </c>
      <c r="AV53" s="147">
        <v>0</v>
      </c>
      <c r="AW53" s="147">
        <v>0</v>
      </c>
      <c r="AX53" s="147">
        <v>0</v>
      </c>
      <c r="AY53" s="147">
        <v>0</v>
      </c>
      <c r="AZ53" s="147">
        <v>0</v>
      </c>
    </row>
    <row r="54" spans="1:52" hidden="1">
      <c r="A54" s="158"/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</row>
    <row r="55" spans="1:52" hidden="1">
      <c r="A55" s="160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7"/>
      <c r="AV55" s="147"/>
      <c r="AW55" s="147"/>
      <c r="AX55" s="147"/>
      <c r="AY55" s="147"/>
      <c r="AZ55" s="147"/>
    </row>
    <row r="56" spans="1:52" hidden="1">
      <c r="A56" s="160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  <c r="AT56" s="147"/>
      <c r="AU56" s="147"/>
      <c r="AV56" s="147"/>
      <c r="AW56" s="147"/>
      <c r="AX56" s="147"/>
      <c r="AY56" s="147"/>
      <c r="AZ56" s="147"/>
    </row>
    <row r="57" spans="1:52" hidden="1">
      <c r="A57" s="160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7"/>
      <c r="AV57" s="147"/>
      <c r="AW57" s="147"/>
      <c r="AX57" s="147"/>
      <c r="AY57" s="147"/>
      <c r="AZ57" s="147"/>
    </row>
    <row r="58" spans="1:52" hidden="1">
      <c r="A58" s="160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</row>
    <row r="59" spans="1:52" hidden="1">
      <c r="A59" s="160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7"/>
      <c r="AV59" s="147"/>
      <c r="AW59" s="147"/>
      <c r="AX59" s="147"/>
      <c r="AY59" s="147"/>
      <c r="AZ59" s="147"/>
    </row>
    <row r="60" spans="1:52" hidden="1">
      <c r="A60" s="160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7"/>
      <c r="AV60" s="147"/>
      <c r="AW60" s="147"/>
      <c r="AX60" s="147"/>
      <c r="AY60" s="147"/>
      <c r="AZ60" s="147"/>
    </row>
    <row r="61" spans="1:52" hidden="1">
      <c r="A61" s="160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7"/>
      <c r="AV61" s="147"/>
      <c r="AW61" s="147"/>
      <c r="AX61" s="147"/>
      <c r="AY61" s="147"/>
      <c r="AZ61" s="147"/>
    </row>
    <row r="62" spans="1:52">
      <c r="A62" s="158" t="s">
        <v>134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5.9276321964806887E-2</v>
      </c>
      <c r="K62" s="159">
        <v>7.5172790844974136E-2</v>
      </c>
      <c r="L62" s="159">
        <v>0.19764750557525032</v>
      </c>
      <c r="M62" s="159">
        <v>0.27745103694537565</v>
      </c>
      <c r="N62" s="159">
        <v>2.8591441920246354</v>
      </c>
      <c r="O62" s="159">
        <v>11.711900577874051</v>
      </c>
      <c r="P62" s="159">
        <v>37.761783117924743</v>
      </c>
      <c r="Q62" s="159">
        <v>74.131558876047691</v>
      </c>
      <c r="R62" s="159">
        <v>117.18988340411167</v>
      </c>
      <c r="S62" s="159">
        <v>167.09806808285316</v>
      </c>
      <c r="T62" s="159">
        <v>224.41566659688962</v>
      </c>
      <c r="U62" s="159">
        <v>303.22082390450163</v>
      </c>
      <c r="V62" s="159">
        <v>402.74366778196776</v>
      </c>
      <c r="W62" s="159">
        <v>695.99022569916815</v>
      </c>
      <c r="X62" s="159">
        <v>1082.8535571546436</v>
      </c>
      <c r="Y62" s="159">
        <v>1564.1674595381637</v>
      </c>
      <c r="Z62" s="159">
        <v>2084.9776732419054</v>
      </c>
      <c r="AA62" s="159">
        <v>2638.1523373194655</v>
      </c>
      <c r="AB62" s="159">
        <v>3187.369418417496</v>
      </c>
      <c r="AC62" s="159">
        <v>3738.7587701079469</v>
      </c>
      <c r="AD62" s="159">
        <v>4269.3336060328193</v>
      </c>
      <c r="AE62" s="159">
        <v>4780.5978922399663</v>
      </c>
      <c r="AF62" s="159">
        <v>5304.5678648453268</v>
      </c>
      <c r="AG62" s="159">
        <v>5835.5841620822002</v>
      </c>
      <c r="AH62" s="159">
        <v>6381.7560811245567</v>
      </c>
      <c r="AI62" s="159">
        <v>6935.5251036334903</v>
      </c>
      <c r="AJ62" s="159">
        <v>7498.7753707523107</v>
      </c>
      <c r="AK62" s="159">
        <v>8066.9072122389734</v>
      </c>
      <c r="AL62" s="159">
        <v>8632.4591753312598</v>
      </c>
      <c r="AM62" s="159">
        <v>9186.2353011520336</v>
      </c>
      <c r="AN62" s="159">
        <v>9715.0028824109068</v>
      </c>
      <c r="AO62" s="159">
        <v>10205.73697102008</v>
      </c>
      <c r="AP62" s="159">
        <v>10648.722010748148</v>
      </c>
      <c r="AQ62" s="159">
        <v>11032.97315489929</v>
      </c>
      <c r="AR62" s="159">
        <v>11338.419580313528</v>
      </c>
      <c r="AS62" s="159">
        <v>11558.436956111225</v>
      </c>
      <c r="AT62" s="159">
        <v>11690.551139895904</v>
      </c>
      <c r="AU62" s="159">
        <v>11738.904570486298</v>
      </c>
      <c r="AV62" s="159">
        <v>11702.222979367103</v>
      </c>
      <c r="AW62" s="159">
        <v>11584.184165026063</v>
      </c>
      <c r="AX62" s="159">
        <v>11389.257338537946</v>
      </c>
      <c r="AY62" s="159">
        <v>11133.234809993219</v>
      </c>
      <c r="AZ62" s="159">
        <v>10825.86977848371</v>
      </c>
    </row>
    <row r="63" spans="1:52">
      <c r="A63" s="160" t="s">
        <v>141</v>
      </c>
      <c r="B63" s="147">
        <v>0</v>
      </c>
      <c r="C63" s="147">
        <v>0</v>
      </c>
      <c r="D63" s="147">
        <v>0</v>
      </c>
      <c r="E63" s="147">
        <v>0</v>
      </c>
      <c r="F63" s="147">
        <v>0</v>
      </c>
      <c r="G63" s="147">
        <v>0</v>
      </c>
      <c r="H63" s="147">
        <v>0</v>
      </c>
      <c r="I63" s="147">
        <v>0</v>
      </c>
      <c r="J63" s="147">
        <v>0</v>
      </c>
      <c r="K63" s="147">
        <v>0</v>
      </c>
      <c r="L63" s="147">
        <v>0</v>
      </c>
      <c r="M63" s="147">
        <v>0</v>
      </c>
      <c r="N63" s="147">
        <v>0</v>
      </c>
      <c r="O63" s="147">
        <v>0</v>
      </c>
      <c r="P63" s="147">
        <v>0</v>
      </c>
      <c r="Q63" s="147">
        <v>0</v>
      </c>
      <c r="R63" s="147">
        <v>0</v>
      </c>
      <c r="S63" s="147">
        <v>0</v>
      </c>
      <c r="T63" s="147">
        <v>0</v>
      </c>
      <c r="U63" s="147">
        <v>0</v>
      </c>
      <c r="V63" s="147">
        <v>0</v>
      </c>
      <c r="W63" s="147">
        <v>0</v>
      </c>
      <c r="X63" s="147">
        <v>0</v>
      </c>
      <c r="Y63" s="147">
        <v>0</v>
      </c>
      <c r="Z63" s="147">
        <v>0</v>
      </c>
      <c r="AA63" s="147">
        <v>0</v>
      </c>
      <c r="AB63" s="147">
        <v>0</v>
      </c>
      <c r="AC63" s="147">
        <v>0</v>
      </c>
      <c r="AD63" s="147">
        <v>0</v>
      </c>
      <c r="AE63" s="147">
        <v>0</v>
      </c>
      <c r="AF63" s="147">
        <v>0</v>
      </c>
      <c r="AG63" s="147">
        <v>0</v>
      </c>
      <c r="AH63" s="147">
        <v>0</v>
      </c>
      <c r="AI63" s="147">
        <v>0</v>
      </c>
      <c r="AJ63" s="147">
        <v>0</v>
      </c>
      <c r="AK63" s="147">
        <v>0</v>
      </c>
      <c r="AL63" s="147">
        <v>0</v>
      </c>
      <c r="AM63" s="147">
        <v>0</v>
      </c>
      <c r="AN63" s="147">
        <v>0</v>
      </c>
      <c r="AO63" s="147">
        <v>0</v>
      </c>
      <c r="AP63" s="147">
        <v>0</v>
      </c>
      <c r="AQ63" s="147">
        <v>0</v>
      </c>
      <c r="AR63" s="147">
        <v>0</v>
      </c>
      <c r="AS63" s="147">
        <v>0</v>
      </c>
      <c r="AT63" s="147">
        <v>0</v>
      </c>
      <c r="AU63" s="147">
        <v>0</v>
      </c>
      <c r="AV63" s="147">
        <v>0</v>
      </c>
      <c r="AW63" s="147">
        <v>0</v>
      </c>
      <c r="AX63" s="147">
        <v>0</v>
      </c>
      <c r="AY63" s="147">
        <v>0</v>
      </c>
      <c r="AZ63" s="147">
        <v>0</v>
      </c>
    </row>
    <row r="64" spans="1:52">
      <c r="A64" s="160" t="s">
        <v>131</v>
      </c>
      <c r="B64" s="147">
        <v>0</v>
      </c>
      <c r="C64" s="147">
        <v>0</v>
      </c>
      <c r="D64" s="147">
        <v>0</v>
      </c>
      <c r="E64" s="147">
        <v>0</v>
      </c>
      <c r="F64" s="147">
        <v>0</v>
      </c>
      <c r="G64" s="147">
        <v>0</v>
      </c>
      <c r="H64" s="147">
        <v>0</v>
      </c>
      <c r="I64" s="147">
        <v>0</v>
      </c>
      <c r="J64" s="147">
        <v>5.9276321964806887E-2</v>
      </c>
      <c r="K64" s="147">
        <v>7.5172790844974136E-2</v>
      </c>
      <c r="L64" s="147">
        <v>0.19764750557525032</v>
      </c>
      <c r="M64" s="147">
        <v>0.27745103694537565</v>
      </c>
      <c r="N64" s="147">
        <v>2.8591441920246354</v>
      </c>
      <c r="O64" s="147">
        <v>11.711900577874051</v>
      </c>
      <c r="P64" s="147">
        <v>37.761783117924743</v>
      </c>
      <c r="Q64" s="147">
        <v>74.131558876047691</v>
      </c>
      <c r="R64" s="147">
        <v>117.18988340411167</v>
      </c>
      <c r="S64" s="147">
        <v>167.09806808285316</v>
      </c>
      <c r="T64" s="147">
        <v>224.41566659688962</v>
      </c>
      <c r="U64" s="147">
        <v>303.22082390450163</v>
      </c>
      <c r="V64" s="147">
        <v>402.74366778196776</v>
      </c>
      <c r="W64" s="147">
        <v>695.98944830610947</v>
      </c>
      <c r="X64" s="147">
        <v>1082.8516033082965</v>
      </c>
      <c r="Y64" s="147">
        <v>1564.1640000634782</v>
      </c>
      <c r="Z64" s="147">
        <v>2084.9722856811409</v>
      </c>
      <c r="AA64" s="147">
        <v>2638.1450229628545</v>
      </c>
      <c r="AB64" s="147">
        <v>3187.3601792686968</v>
      </c>
      <c r="AC64" s="147">
        <v>3738.7476175714228</v>
      </c>
      <c r="AD64" s="147">
        <v>4269.3205613686914</v>
      </c>
      <c r="AE64" s="147">
        <v>4780.5829910315933</v>
      </c>
      <c r="AF64" s="147">
        <v>5304.5508344846785</v>
      </c>
      <c r="AG64" s="147">
        <v>5835.564687591419</v>
      </c>
      <c r="AH64" s="147">
        <v>6381.734216347344</v>
      </c>
      <c r="AI64" s="147">
        <v>6935.5001501070919</v>
      </c>
      <c r="AJ64" s="147">
        <v>7498.7474151484175</v>
      </c>
      <c r="AK64" s="147">
        <v>8066.8759984300714</v>
      </c>
      <c r="AL64" s="147">
        <v>8632.4247923075109</v>
      </c>
      <c r="AM64" s="147">
        <v>9186.1978335129006</v>
      </c>
      <c r="AN64" s="147">
        <v>9714.9624374597242</v>
      </c>
      <c r="AO64" s="147">
        <v>10205.693665173249</v>
      </c>
      <c r="AP64" s="147">
        <v>10648.67596331315</v>
      </c>
      <c r="AQ64" s="147">
        <v>11032.924467861683</v>
      </c>
      <c r="AR64" s="147">
        <v>11338.368395404004</v>
      </c>
      <c r="AS64" s="147">
        <v>11558.383768163421</v>
      </c>
      <c r="AT64" s="147">
        <v>11690.496237719495</v>
      </c>
      <c r="AU64" s="147">
        <v>11738.848199492333</v>
      </c>
      <c r="AV64" s="147">
        <v>11702.166416044542</v>
      </c>
      <c r="AW64" s="147">
        <v>11584.128044555677</v>
      </c>
      <c r="AX64" s="147">
        <v>11389.201243939444</v>
      </c>
      <c r="AY64" s="147">
        <v>11133.179581288861</v>
      </c>
      <c r="AZ64" s="147">
        <v>10825.816093179386</v>
      </c>
    </row>
    <row r="65" spans="1:52">
      <c r="A65" s="160" t="s">
        <v>142</v>
      </c>
      <c r="B65" s="147">
        <v>0</v>
      </c>
      <c r="C65" s="147">
        <v>0</v>
      </c>
      <c r="D65" s="147">
        <v>0</v>
      </c>
      <c r="E65" s="147">
        <v>0</v>
      </c>
      <c r="F65" s="147">
        <v>0</v>
      </c>
      <c r="G65" s="147">
        <v>0</v>
      </c>
      <c r="H65" s="147">
        <v>0</v>
      </c>
      <c r="I65" s="147">
        <v>0</v>
      </c>
      <c r="J65" s="147">
        <v>0</v>
      </c>
      <c r="K65" s="147">
        <v>0</v>
      </c>
      <c r="L65" s="147">
        <v>0</v>
      </c>
      <c r="M65" s="147">
        <v>0</v>
      </c>
      <c r="N65" s="147">
        <v>0</v>
      </c>
      <c r="O65" s="147">
        <v>0</v>
      </c>
      <c r="P65" s="147">
        <v>0</v>
      </c>
      <c r="Q65" s="147">
        <v>0</v>
      </c>
      <c r="R65" s="147">
        <v>0</v>
      </c>
      <c r="S65" s="147">
        <v>0</v>
      </c>
      <c r="T65" s="147">
        <v>0</v>
      </c>
      <c r="U65" s="147">
        <v>0</v>
      </c>
      <c r="V65" s="147">
        <v>0</v>
      </c>
      <c r="W65" s="147">
        <v>0</v>
      </c>
      <c r="X65" s="147">
        <v>0</v>
      </c>
      <c r="Y65" s="147">
        <v>0</v>
      </c>
      <c r="Z65" s="147">
        <v>0</v>
      </c>
      <c r="AA65" s="147">
        <v>0</v>
      </c>
      <c r="AB65" s="147">
        <v>0</v>
      </c>
      <c r="AC65" s="147">
        <v>0</v>
      </c>
      <c r="AD65" s="147">
        <v>0</v>
      </c>
      <c r="AE65" s="147">
        <v>0</v>
      </c>
      <c r="AF65" s="147">
        <v>0</v>
      </c>
      <c r="AG65" s="147">
        <v>0</v>
      </c>
      <c r="AH65" s="147">
        <v>0</v>
      </c>
      <c r="AI65" s="147">
        <v>0</v>
      </c>
      <c r="AJ65" s="147">
        <v>0</v>
      </c>
      <c r="AK65" s="147">
        <v>0</v>
      </c>
      <c r="AL65" s="147">
        <v>0</v>
      </c>
      <c r="AM65" s="147">
        <v>0</v>
      </c>
      <c r="AN65" s="147">
        <v>0</v>
      </c>
      <c r="AO65" s="147">
        <v>0</v>
      </c>
      <c r="AP65" s="147">
        <v>0</v>
      </c>
      <c r="AQ65" s="147">
        <v>0</v>
      </c>
      <c r="AR65" s="147">
        <v>0</v>
      </c>
      <c r="AS65" s="147">
        <v>0</v>
      </c>
      <c r="AT65" s="147">
        <v>0</v>
      </c>
      <c r="AU65" s="147">
        <v>0</v>
      </c>
      <c r="AV65" s="147">
        <v>0</v>
      </c>
      <c r="AW65" s="147">
        <v>0</v>
      </c>
      <c r="AX65" s="147">
        <v>0</v>
      </c>
      <c r="AY65" s="147">
        <v>0</v>
      </c>
      <c r="AZ65" s="147">
        <v>0</v>
      </c>
    </row>
    <row r="66" spans="1:52">
      <c r="A66" s="160" t="s">
        <v>143</v>
      </c>
      <c r="B66" s="147">
        <v>0</v>
      </c>
      <c r="C66" s="147">
        <v>0</v>
      </c>
      <c r="D66" s="147">
        <v>0</v>
      </c>
      <c r="E66" s="147">
        <v>0</v>
      </c>
      <c r="F66" s="147">
        <v>0</v>
      </c>
      <c r="G66" s="147">
        <v>0</v>
      </c>
      <c r="H66" s="147">
        <v>0</v>
      </c>
      <c r="I66" s="147">
        <v>0</v>
      </c>
      <c r="J66" s="147">
        <v>0</v>
      </c>
      <c r="K66" s="147">
        <v>0</v>
      </c>
      <c r="L66" s="147">
        <v>0</v>
      </c>
      <c r="M66" s="147">
        <v>0</v>
      </c>
      <c r="N66" s="147">
        <v>0</v>
      </c>
      <c r="O66" s="147">
        <v>0</v>
      </c>
      <c r="P66" s="147">
        <v>0</v>
      </c>
      <c r="Q66" s="147">
        <v>0</v>
      </c>
      <c r="R66" s="147">
        <v>0</v>
      </c>
      <c r="S66" s="147">
        <v>0</v>
      </c>
      <c r="T66" s="147">
        <v>0</v>
      </c>
      <c r="U66" s="147">
        <v>0</v>
      </c>
      <c r="V66" s="147">
        <v>0</v>
      </c>
      <c r="W66" s="147">
        <v>0</v>
      </c>
      <c r="X66" s="147">
        <v>0</v>
      </c>
      <c r="Y66" s="147">
        <v>0</v>
      </c>
      <c r="Z66" s="147">
        <v>0</v>
      </c>
      <c r="AA66" s="147">
        <v>0</v>
      </c>
      <c r="AB66" s="147">
        <v>0</v>
      </c>
      <c r="AC66" s="147">
        <v>0</v>
      </c>
      <c r="AD66" s="147">
        <v>0</v>
      </c>
      <c r="AE66" s="147">
        <v>0</v>
      </c>
      <c r="AF66" s="147">
        <v>0</v>
      </c>
      <c r="AG66" s="147">
        <v>0</v>
      </c>
      <c r="AH66" s="147">
        <v>0</v>
      </c>
      <c r="AI66" s="147">
        <v>0</v>
      </c>
      <c r="AJ66" s="147">
        <v>0</v>
      </c>
      <c r="AK66" s="147">
        <v>0</v>
      </c>
      <c r="AL66" s="147">
        <v>0</v>
      </c>
      <c r="AM66" s="147">
        <v>0</v>
      </c>
      <c r="AN66" s="147">
        <v>0</v>
      </c>
      <c r="AO66" s="147">
        <v>0</v>
      </c>
      <c r="AP66" s="147">
        <v>0</v>
      </c>
      <c r="AQ66" s="147">
        <v>0</v>
      </c>
      <c r="AR66" s="147">
        <v>0</v>
      </c>
      <c r="AS66" s="147">
        <v>0</v>
      </c>
      <c r="AT66" s="147">
        <v>0</v>
      </c>
      <c r="AU66" s="147">
        <v>0</v>
      </c>
      <c r="AV66" s="147">
        <v>0</v>
      </c>
      <c r="AW66" s="147">
        <v>0</v>
      </c>
      <c r="AX66" s="147">
        <v>0</v>
      </c>
      <c r="AY66" s="147">
        <v>0</v>
      </c>
      <c r="AZ66" s="147">
        <v>0</v>
      </c>
    </row>
    <row r="67" spans="1:52">
      <c r="A67" s="160" t="s">
        <v>132</v>
      </c>
      <c r="B67" s="147">
        <v>0</v>
      </c>
      <c r="C67" s="147">
        <v>0</v>
      </c>
      <c r="D67" s="147">
        <v>0</v>
      </c>
      <c r="E67" s="147">
        <v>0</v>
      </c>
      <c r="F67" s="147">
        <v>0</v>
      </c>
      <c r="G67" s="147">
        <v>0</v>
      </c>
      <c r="H67" s="147">
        <v>0</v>
      </c>
      <c r="I67" s="147">
        <v>0</v>
      </c>
      <c r="J67" s="147">
        <v>0</v>
      </c>
      <c r="K67" s="147">
        <v>0</v>
      </c>
      <c r="L67" s="147">
        <v>0</v>
      </c>
      <c r="M67" s="147">
        <v>0</v>
      </c>
      <c r="N67" s="147">
        <v>0</v>
      </c>
      <c r="O67" s="147">
        <v>0</v>
      </c>
      <c r="P67" s="147">
        <v>0</v>
      </c>
      <c r="Q67" s="147">
        <v>0</v>
      </c>
      <c r="R67" s="147">
        <v>0</v>
      </c>
      <c r="S67" s="147">
        <v>0</v>
      </c>
      <c r="T67" s="147">
        <v>0</v>
      </c>
      <c r="U67" s="147">
        <v>0</v>
      </c>
      <c r="V67" s="147">
        <v>0</v>
      </c>
      <c r="W67" s="147">
        <v>7.7739305865814933E-4</v>
      </c>
      <c r="X67" s="147">
        <v>1.9538463470032403E-3</v>
      </c>
      <c r="Y67" s="147">
        <v>3.4594746856531884E-3</v>
      </c>
      <c r="Z67" s="147">
        <v>5.3875607645632751E-3</v>
      </c>
      <c r="AA67" s="147">
        <v>7.3143566109696101E-3</v>
      </c>
      <c r="AB67" s="147">
        <v>9.2391487991792132E-3</v>
      </c>
      <c r="AC67" s="147">
        <v>1.1152536524023411E-2</v>
      </c>
      <c r="AD67" s="147">
        <v>1.304466412786064E-2</v>
      </c>
      <c r="AE67" s="147">
        <v>1.4901208373352213E-2</v>
      </c>
      <c r="AF67" s="147">
        <v>1.7030360647828608E-2</v>
      </c>
      <c r="AG67" s="147">
        <v>1.9474490781688409E-2</v>
      </c>
      <c r="AH67" s="147">
        <v>2.1864777212779341E-2</v>
      </c>
      <c r="AI67" s="147">
        <v>2.4953526398316037E-2</v>
      </c>
      <c r="AJ67" s="147">
        <v>2.7955603893331994E-2</v>
      </c>
      <c r="AK67" s="147">
        <v>3.1213808901920048E-2</v>
      </c>
      <c r="AL67" s="147">
        <v>3.4383023748853991E-2</v>
      </c>
      <c r="AM67" s="147">
        <v>3.7467639132675555E-2</v>
      </c>
      <c r="AN67" s="147">
        <v>4.0444951183064161E-2</v>
      </c>
      <c r="AO67" s="147">
        <v>4.3305846831955708E-2</v>
      </c>
      <c r="AP67" s="147">
        <v>4.604743499908346E-2</v>
      </c>
      <c r="AQ67" s="147">
        <v>4.8687037607109372E-2</v>
      </c>
      <c r="AR67" s="147">
        <v>5.1184909523316884E-2</v>
      </c>
      <c r="AS67" s="147">
        <v>5.3187947804853551E-2</v>
      </c>
      <c r="AT67" s="147">
        <v>5.4902176409705773E-2</v>
      </c>
      <c r="AU67" s="147">
        <v>5.6370993964750399E-2</v>
      </c>
      <c r="AV67" s="147">
        <v>5.656332256201399E-2</v>
      </c>
      <c r="AW67" s="147">
        <v>5.6120470387204031E-2</v>
      </c>
      <c r="AX67" s="147">
        <v>5.6094598502455496E-2</v>
      </c>
      <c r="AY67" s="147">
        <v>5.5228704357949888E-2</v>
      </c>
      <c r="AZ67" s="147">
        <v>5.3685304323789082E-2</v>
      </c>
    </row>
    <row r="68" spans="1:52">
      <c r="A68" s="160" t="s">
        <v>133</v>
      </c>
      <c r="B68" s="147">
        <v>0</v>
      </c>
      <c r="C68" s="147">
        <v>0</v>
      </c>
      <c r="D68" s="147">
        <v>0</v>
      </c>
      <c r="E68" s="147">
        <v>0</v>
      </c>
      <c r="F68" s="147">
        <v>0</v>
      </c>
      <c r="G68" s="147">
        <v>0</v>
      </c>
      <c r="H68" s="147">
        <v>0</v>
      </c>
      <c r="I68" s="147">
        <v>0</v>
      </c>
      <c r="J68" s="147">
        <v>0</v>
      </c>
      <c r="K68" s="147">
        <v>0</v>
      </c>
      <c r="L68" s="147">
        <v>0</v>
      </c>
      <c r="M68" s="147">
        <v>0</v>
      </c>
      <c r="N68" s="147">
        <v>0</v>
      </c>
      <c r="O68" s="147">
        <v>0</v>
      </c>
      <c r="P68" s="147">
        <v>0</v>
      </c>
      <c r="Q68" s="147">
        <v>0</v>
      </c>
      <c r="R68" s="147">
        <v>0</v>
      </c>
      <c r="S68" s="147">
        <v>0</v>
      </c>
      <c r="T68" s="147">
        <v>0</v>
      </c>
      <c r="U68" s="147">
        <v>0</v>
      </c>
      <c r="V68" s="147">
        <v>0</v>
      </c>
      <c r="W68" s="147">
        <v>0</v>
      </c>
      <c r="X68" s="147">
        <v>0</v>
      </c>
      <c r="Y68" s="147">
        <v>0</v>
      </c>
      <c r="Z68" s="147">
        <v>0</v>
      </c>
      <c r="AA68" s="147">
        <v>0</v>
      </c>
      <c r="AB68" s="147">
        <v>0</v>
      </c>
      <c r="AC68" s="147">
        <v>0</v>
      </c>
      <c r="AD68" s="147">
        <v>0</v>
      </c>
      <c r="AE68" s="147">
        <v>0</v>
      </c>
      <c r="AF68" s="147">
        <v>0</v>
      </c>
      <c r="AG68" s="147">
        <v>0</v>
      </c>
      <c r="AH68" s="147">
        <v>0</v>
      </c>
      <c r="AI68" s="147">
        <v>0</v>
      </c>
      <c r="AJ68" s="147">
        <v>0</v>
      </c>
      <c r="AK68" s="147">
        <v>0</v>
      </c>
      <c r="AL68" s="147">
        <v>0</v>
      </c>
      <c r="AM68" s="147">
        <v>0</v>
      </c>
      <c r="AN68" s="147">
        <v>0</v>
      </c>
      <c r="AO68" s="147">
        <v>0</v>
      </c>
      <c r="AP68" s="147">
        <v>0</v>
      </c>
      <c r="AQ68" s="147">
        <v>0</v>
      </c>
      <c r="AR68" s="147">
        <v>0</v>
      </c>
      <c r="AS68" s="147">
        <v>0</v>
      </c>
      <c r="AT68" s="147">
        <v>0</v>
      </c>
      <c r="AU68" s="147">
        <v>0</v>
      </c>
      <c r="AV68" s="147">
        <v>0</v>
      </c>
      <c r="AW68" s="147">
        <v>0</v>
      </c>
      <c r="AX68" s="147">
        <v>0</v>
      </c>
      <c r="AY68" s="147">
        <v>0</v>
      </c>
      <c r="AZ68" s="147">
        <v>0</v>
      </c>
    </row>
    <row r="69" spans="1:52">
      <c r="A69" s="160" t="s">
        <v>144</v>
      </c>
      <c r="B69" s="147">
        <v>0</v>
      </c>
      <c r="C69" s="147">
        <v>0</v>
      </c>
      <c r="D69" s="147">
        <v>0</v>
      </c>
      <c r="E69" s="147">
        <v>0</v>
      </c>
      <c r="F69" s="147">
        <v>0</v>
      </c>
      <c r="G69" s="147">
        <v>0</v>
      </c>
      <c r="H69" s="147">
        <v>0</v>
      </c>
      <c r="I69" s="147">
        <v>0</v>
      </c>
      <c r="J69" s="147">
        <v>0</v>
      </c>
      <c r="K69" s="147">
        <v>0</v>
      </c>
      <c r="L69" s="147">
        <v>0</v>
      </c>
      <c r="M69" s="147">
        <v>0</v>
      </c>
      <c r="N69" s="147">
        <v>0</v>
      </c>
      <c r="O69" s="147">
        <v>0</v>
      </c>
      <c r="P69" s="147">
        <v>0</v>
      </c>
      <c r="Q69" s="147">
        <v>0</v>
      </c>
      <c r="R69" s="147">
        <v>0</v>
      </c>
      <c r="S69" s="147">
        <v>0</v>
      </c>
      <c r="T69" s="147">
        <v>0</v>
      </c>
      <c r="U69" s="147">
        <v>0</v>
      </c>
      <c r="V69" s="147">
        <v>0</v>
      </c>
      <c r="W69" s="147">
        <v>0</v>
      </c>
      <c r="X69" s="147">
        <v>0</v>
      </c>
      <c r="Y69" s="147">
        <v>0</v>
      </c>
      <c r="Z69" s="147">
        <v>0</v>
      </c>
      <c r="AA69" s="147">
        <v>0</v>
      </c>
      <c r="AB69" s="147">
        <v>0</v>
      </c>
      <c r="AC69" s="147">
        <v>0</v>
      </c>
      <c r="AD69" s="147">
        <v>0</v>
      </c>
      <c r="AE69" s="147">
        <v>0</v>
      </c>
      <c r="AF69" s="147">
        <v>0</v>
      </c>
      <c r="AG69" s="147">
        <v>0</v>
      </c>
      <c r="AH69" s="147">
        <v>0</v>
      </c>
      <c r="AI69" s="147">
        <v>0</v>
      </c>
      <c r="AJ69" s="147">
        <v>0</v>
      </c>
      <c r="AK69" s="147">
        <v>0</v>
      </c>
      <c r="AL69" s="147">
        <v>0</v>
      </c>
      <c r="AM69" s="147">
        <v>0</v>
      </c>
      <c r="AN69" s="147">
        <v>0</v>
      </c>
      <c r="AO69" s="147">
        <v>0</v>
      </c>
      <c r="AP69" s="147">
        <v>0</v>
      </c>
      <c r="AQ69" s="147">
        <v>0</v>
      </c>
      <c r="AR69" s="147">
        <v>0</v>
      </c>
      <c r="AS69" s="147">
        <v>0</v>
      </c>
      <c r="AT69" s="147">
        <v>0</v>
      </c>
      <c r="AU69" s="147">
        <v>0</v>
      </c>
      <c r="AV69" s="147">
        <v>0</v>
      </c>
      <c r="AW69" s="147">
        <v>0</v>
      </c>
      <c r="AX69" s="147">
        <v>0</v>
      </c>
      <c r="AY69" s="147">
        <v>0</v>
      </c>
      <c r="AZ69" s="147">
        <v>0</v>
      </c>
    </row>
    <row r="70" spans="1:52">
      <c r="A70" s="158" t="s">
        <v>135</v>
      </c>
      <c r="B70" s="159">
        <v>0</v>
      </c>
      <c r="C70" s="159">
        <v>0</v>
      </c>
      <c r="D70" s="159">
        <v>0</v>
      </c>
      <c r="E70" s="159">
        <v>2.2020951678335277E-3</v>
      </c>
      <c r="F70" s="159">
        <v>3.2213009200931777E-3</v>
      </c>
      <c r="G70" s="159">
        <v>3.8422857932064558E-3</v>
      </c>
      <c r="H70" s="159">
        <v>1.8724973429266541E-2</v>
      </c>
      <c r="I70" s="159">
        <v>2.8202541325448041E-2</v>
      </c>
      <c r="J70" s="159">
        <v>0.50983001999366251</v>
      </c>
      <c r="K70" s="159">
        <v>1.0276849712487515</v>
      </c>
      <c r="L70" s="159">
        <v>3.2513831804548992</v>
      </c>
      <c r="M70" s="159">
        <v>9.6817168700338545</v>
      </c>
      <c r="N70" s="159">
        <v>15.798643666271476</v>
      </c>
      <c r="O70" s="159">
        <v>26.185337318648187</v>
      </c>
      <c r="P70" s="159">
        <v>41.244676902470232</v>
      </c>
      <c r="Q70" s="159">
        <v>64.149136861496956</v>
      </c>
      <c r="R70" s="159">
        <v>101.71953437681178</v>
      </c>
      <c r="S70" s="159">
        <v>142.70490099266962</v>
      </c>
      <c r="T70" s="159">
        <v>197.77061965686744</v>
      </c>
      <c r="U70" s="159">
        <v>277.23859645813587</v>
      </c>
      <c r="V70" s="159">
        <v>376.32362274911867</v>
      </c>
      <c r="W70" s="159">
        <v>1115.7374718768729</v>
      </c>
      <c r="X70" s="159">
        <v>1999.8595356033538</v>
      </c>
      <c r="Y70" s="159">
        <v>3060.5377850792902</v>
      </c>
      <c r="Z70" s="159">
        <v>4037.549216689943</v>
      </c>
      <c r="AA70" s="159">
        <v>4958.5189001814142</v>
      </c>
      <c r="AB70" s="159">
        <v>5741.6799617280722</v>
      </c>
      <c r="AC70" s="159">
        <v>6443.8822468574044</v>
      </c>
      <c r="AD70" s="159">
        <v>7006.579970499969</v>
      </c>
      <c r="AE70" s="159">
        <v>7488.4567534495263</v>
      </c>
      <c r="AF70" s="159">
        <v>7998.2179186500416</v>
      </c>
      <c r="AG70" s="159">
        <v>8547.6311155521362</v>
      </c>
      <c r="AH70" s="159">
        <v>9165.1036126594518</v>
      </c>
      <c r="AI70" s="159">
        <v>9843.8973811263204</v>
      </c>
      <c r="AJ70" s="159">
        <v>10598.749444490439</v>
      </c>
      <c r="AK70" s="159">
        <v>11441.922240842025</v>
      </c>
      <c r="AL70" s="159">
        <v>12376.394290949411</v>
      </c>
      <c r="AM70" s="159">
        <v>13396.98837741179</v>
      </c>
      <c r="AN70" s="159">
        <v>14489.407152471345</v>
      </c>
      <c r="AO70" s="159">
        <v>15631.365269669599</v>
      </c>
      <c r="AP70" s="159">
        <v>16820.927409121574</v>
      </c>
      <c r="AQ70" s="159">
        <v>18045.91390816636</v>
      </c>
      <c r="AR70" s="159">
        <v>19276.920905829549</v>
      </c>
      <c r="AS70" s="159">
        <v>20495.561851601313</v>
      </c>
      <c r="AT70" s="159">
        <v>21707.283809689812</v>
      </c>
      <c r="AU70" s="159">
        <v>22902.417086286419</v>
      </c>
      <c r="AV70" s="159">
        <v>24073.306146966654</v>
      </c>
      <c r="AW70" s="159">
        <v>25200.798208637283</v>
      </c>
      <c r="AX70" s="159">
        <v>26288.319760980794</v>
      </c>
      <c r="AY70" s="159">
        <v>27340.319833541398</v>
      </c>
      <c r="AZ70" s="159">
        <v>28355.267595925347</v>
      </c>
    </row>
    <row r="71" spans="1:52">
      <c r="A71" s="160" t="s">
        <v>136</v>
      </c>
      <c r="B71" s="147">
        <v>0</v>
      </c>
      <c r="C71" s="147">
        <v>0</v>
      </c>
      <c r="D71" s="147">
        <v>0</v>
      </c>
      <c r="E71" s="147">
        <v>2.2020951678335277E-3</v>
      </c>
      <c r="F71" s="147">
        <v>3.2213009200931777E-3</v>
      </c>
      <c r="G71" s="147">
        <v>3.8422857932064558E-3</v>
      </c>
      <c r="H71" s="147">
        <v>1.8724973429266541E-2</v>
      </c>
      <c r="I71" s="147">
        <v>2.8202541325448041E-2</v>
      </c>
      <c r="J71" s="147">
        <v>0.50983001999366251</v>
      </c>
      <c r="K71" s="147">
        <v>1.0276849712487515</v>
      </c>
      <c r="L71" s="147">
        <v>3.2513831804548992</v>
      </c>
      <c r="M71" s="147">
        <v>9.6817168700338545</v>
      </c>
      <c r="N71" s="147">
        <v>15.798643666271476</v>
      </c>
      <c r="O71" s="147">
        <v>26.185337318648187</v>
      </c>
      <c r="P71" s="147">
        <v>41.244676902470232</v>
      </c>
      <c r="Q71" s="147">
        <v>64.149136861496956</v>
      </c>
      <c r="R71" s="147">
        <v>101.7158970453869</v>
      </c>
      <c r="S71" s="147">
        <v>142.69298161303263</v>
      </c>
      <c r="T71" s="147">
        <v>197.73785812303166</v>
      </c>
      <c r="U71" s="147">
        <v>277.14816323434223</v>
      </c>
      <c r="V71" s="147">
        <v>376.09689362987268</v>
      </c>
      <c r="W71" s="147">
        <v>1114.3712710611778</v>
      </c>
      <c r="X71" s="147">
        <v>1995.9872436344201</v>
      </c>
      <c r="Y71" s="147">
        <v>3051.3644011900933</v>
      </c>
      <c r="Z71" s="147">
        <v>4019.5018944030503</v>
      </c>
      <c r="AA71" s="147">
        <v>4925.9411105967629</v>
      </c>
      <c r="AB71" s="147">
        <v>5687.8797861736939</v>
      </c>
      <c r="AC71" s="147">
        <v>6359.1607253998018</v>
      </c>
      <c r="AD71" s="147">
        <v>6880.8724287781633</v>
      </c>
      <c r="AE71" s="147">
        <v>7308.3307207122134</v>
      </c>
      <c r="AF71" s="147">
        <v>7742.2319715030435</v>
      </c>
      <c r="AG71" s="147">
        <v>8191.0082627074071</v>
      </c>
      <c r="AH71" s="147">
        <v>8679.7975995323377</v>
      </c>
      <c r="AI71" s="147">
        <v>9200.7250753841454</v>
      </c>
      <c r="AJ71" s="147">
        <v>9768.6038810562695</v>
      </c>
      <c r="AK71" s="147">
        <v>10398.034746946074</v>
      </c>
      <c r="AL71" s="147">
        <v>11094.393763993217</v>
      </c>
      <c r="AM71" s="147">
        <v>11857.328399606889</v>
      </c>
      <c r="AN71" s="147">
        <v>12677.024018699532</v>
      </c>
      <c r="AO71" s="147">
        <v>13537.577047942659</v>
      </c>
      <c r="AP71" s="147">
        <v>14440.835021135708</v>
      </c>
      <c r="AQ71" s="147">
        <v>15379.485159236816</v>
      </c>
      <c r="AR71" s="147">
        <v>16328.02140048912</v>
      </c>
      <c r="AS71" s="147">
        <v>17271.744732256626</v>
      </c>
      <c r="AT71" s="147">
        <v>18217.417539229886</v>
      </c>
      <c r="AU71" s="147">
        <v>19155.896371862185</v>
      </c>
      <c r="AV71" s="147">
        <v>20080.473449257177</v>
      </c>
      <c r="AW71" s="147">
        <v>20973.927719804749</v>
      </c>
      <c r="AX71" s="147">
        <v>21838.01049222935</v>
      </c>
      <c r="AY71" s="147">
        <v>22676.768584111192</v>
      </c>
      <c r="AZ71" s="147">
        <v>23487.411810876598</v>
      </c>
    </row>
    <row r="72" spans="1:52">
      <c r="A72" s="160" t="s">
        <v>137</v>
      </c>
      <c r="B72" s="147">
        <v>0</v>
      </c>
      <c r="C72" s="147">
        <v>0</v>
      </c>
      <c r="D72" s="147">
        <v>0</v>
      </c>
      <c r="E72" s="147">
        <v>0</v>
      </c>
      <c r="F72" s="147">
        <v>0</v>
      </c>
      <c r="G72" s="147">
        <v>0</v>
      </c>
      <c r="H72" s="147">
        <v>0</v>
      </c>
      <c r="I72" s="147">
        <v>0</v>
      </c>
      <c r="J72" s="147">
        <v>0</v>
      </c>
      <c r="K72" s="147">
        <v>0</v>
      </c>
      <c r="L72" s="147">
        <v>0</v>
      </c>
      <c r="M72" s="147">
        <v>0</v>
      </c>
      <c r="N72" s="147">
        <v>0</v>
      </c>
      <c r="O72" s="147">
        <v>0</v>
      </c>
      <c r="P72" s="147">
        <v>0</v>
      </c>
      <c r="Q72" s="147">
        <v>0</v>
      </c>
      <c r="R72" s="147">
        <v>3.6373314248776354E-3</v>
      </c>
      <c r="S72" s="147">
        <v>1.1919379636982474E-2</v>
      </c>
      <c r="T72" s="147">
        <v>3.2761533835771531E-2</v>
      </c>
      <c r="U72" s="147">
        <v>9.0433223793645157E-2</v>
      </c>
      <c r="V72" s="147">
        <v>0.22672911924598768</v>
      </c>
      <c r="W72" s="147">
        <v>1.3662008156950598</v>
      </c>
      <c r="X72" s="147">
        <v>3.8722919689338231</v>
      </c>
      <c r="Y72" s="147">
        <v>9.173383889196927</v>
      </c>
      <c r="Z72" s="147">
        <v>18.047322286892772</v>
      </c>
      <c r="AA72" s="147">
        <v>32.577789584651285</v>
      </c>
      <c r="AB72" s="147">
        <v>53.8001755543782</v>
      </c>
      <c r="AC72" s="147">
        <v>84.72152145760289</v>
      </c>
      <c r="AD72" s="147">
        <v>125.70754172180567</v>
      </c>
      <c r="AE72" s="147">
        <v>180.1260327373129</v>
      </c>
      <c r="AF72" s="147">
        <v>255.98594714699789</v>
      </c>
      <c r="AG72" s="147">
        <v>356.62285284472949</v>
      </c>
      <c r="AH72" s="147">
        <v>485.306013127114</v>
      </c>
      <c r="AI72" s="147">
        <v>643.1723057421749</v>
      </c>
      <c r="AJ72" s="147">
        <v>830.14556343416973</v>
      </c>
      <c r="AK72" s="147">
        <v>1043.8874938959509</v>
      </c>
      <c r="AL72" s="147">
        <v>1282.0005269561932</v>
      </c>
      <c r="AM72" s="147">
        <v>1539.6599778049006</v>
      </c>
      <c r="AN72" s="147">
        <v>1812.3831337718123</v>
      </c>
      <c r="AO72" s="147">
        <v>2093.7882217269394</v>
      </c>
      <c r="AP72" s="147">
        <v>2380.0923879858642</v>
      </c>
      <c r="AQ72" s="147">
        <v>2666.4287489295448</v>
      </c>
      <c r="AR72" s="147">
        <v>2948.8995053404274</v>
      </c>
      <c r="AS72" s="147">
        <v>3223.8171193446865</v>
      </c>
      <c r="AT72" s="147">
        <v>3489.8662704599255</v>
      </c>
      <c r="AU72" s="147">
        <v>3746.5207144242345</v>
      </c>
      <c r="AV72" s="147">
        <v>3992.8326977094762</v>
      </c>
      <c r="AW72" s="147">
        <v>4226.8704888325328</v>
      </c>
      <c r="AX72" s="147">
        <v>4450.3092687514445</v>
      </c>
      <c r="AY72" s="147">
        <v>4663.5512494302075</v>
      </c>
      <c r="AZ72" s="147">
        <v>4867.8557850487468</v>
      </c>
    </row>
    <row r="73" spans="1:52">
      <c r="A73" s="160" t="s">
        <v>138</v>
      </c>
      <c r="B73" s="147">
        <v>0</v>
      </c>
      <c r="C73" s="147">
        <v>0</v>
      </c>
      <c r="D73" s="147">
        <v>0</v>
      </c>
      <c r="E73" s="147">
        <v>0</v>
      </c>
      <c r="F73" s="147">
        <v>0</v>
      </c>
      <c r="G73" s="147">
        <v>0</v>
      </c>
      <c r="H73" s="147">
        <v>0</v>
      </c>
      <c r="I73" s="147">
        <v>0</v>
      </c>
      <c r="J73" s="147">
        <v>0</v>
      </c>
      <c r="K73" s="147">
        <v>0</v>
      </c>
      <c r="L73" s="147">
        <v>0</v>
      </c>
      <c r="M73" s="147">
        <v>0</v>
      </c>
      <c r="N73" s="147">
        <v>0</v>
      </c>
      <c r="O73" s="147">
        <v>0</v>
      </c>
      <c r="P73" s="147">
        <v>0</v>
      </c>
      <c r="Q73" s="147">
        <v>0</v>
      </c>
      <c r="R73" s="147">
        <v>0</v>
      </c>
      <c r="S73" s="147">
        <v>0</v>
      </c>
      <c r="T73" s="147">
        <v>0</v>
      </c>
      <c r="U73" s="147">
        <v>0</v>
      </c>
      <c r="V73" s="147">
        <v>0</v>
      </c>
      <c r="W73" s="147">
        <v>0</v>
      </c>
      <c r="X73" s="147">
        <v>0</v>
      </c>
      <c r="Y73" s="147">
        <v>0</v>
      </c>
      <c r="Z73" s="147">
        <v>0</v>
      </c>
      <c r="AA73" s="147">
        <v>0</v>
      </c>
      <c r="AB73" s="147">
        <v>0</v>
      </c>
      <c r="AC73" s="147">
        <v>0</v>
      </c>
      <c r="AD73" s="147">
        <v>0</v>
      </c>
      <c r="AE73" s="147">
        <v>0</v>
      </c>
      <c r="AF73" s="147">
        <v>0</v>
      </c>
      <c r="AG73" s="147">
        <v>0</v>
      </c>
      <c r="AH73" s="147">
        <v>0</v>
      </c>
      <c r="AI73" s="147">
        <v>0</v>
      </c>
      <c r="AJ73" s="147">
        <v>0</v>
      </c>
      <c r="AK73" s="147">
        <v>0</v>
      </c>
      <c r="AL73" s="147">
        <v>0</v>
      </c>
      <c r="AM73" s="147">
        <v>0</v>
      </c>
      <c r="AN73" s="147">
        <v>0</v>
      </c>
      <c r="AO73" s="147">
        <v>0</v>
      </c>
      <c r="AP73" s="147">
        <v>0</v>
      </c>
      <c r="AQ73" s="147">
        <v>0</v>
      </c>
      <c r="AR73" s="147">
        <v>0</v>
      </c>
      <c r="AS73" s="147">
        <v>0</v>
      </c>
      <c r="AT73" s="147">
        <v>0</v>
      </c>
      <c r="AU73" s="147">
        <v>0</v>
      </c>
      <c r="AV73" s="147">
        <v>0</v>
      </c>
      <c r="AW73" s="147">
        <v>0</v>
      </c>
      <c r="AX73" s="147">
        <v>0</v>
      </c>
      <c r="AY73" s="147">
        <v>0</v>
      </c>
      <c r="AZ73" s="147">
        <v>0</v>
      </c>
    </row>
    <row r="74" spans="1:52">
      <c r="A74" s="160" t="s">
        <v>145</v>
      </c>
      <c r="B74" s="147">
        <v>0</v>
      </c>
      <c r="C74" s="147">
        <v>0</v>
      </c>
      <c r="D74" s="147">
        <v>0</v>
      </c>
      <c r="E74" s="147">
        <v>0</v>
      </c>
      <c r="F74" s="147">
        <v>0</v>
      </c>
      <c r="G74" s="147">
        <v>0</v>
      </c>
      <c r="H74" s="147">
        <v>0</v>
      </c>
      <c r="I74" s="147">
        <v>0</v>
      </c>
      <c r="J74" s="147">
        <v>0</v>
      </c>
      <c r="K74" s="147">
        <v>0</v>
      </c>
      <c r="L74" s="147">
        <v>0</v>
      </c>
      <c r="M74" s="147">
        <v>0</v>
      </c>
      <c r="N74" s="147">
        <v>0</v>
      </c>
      <c r="O74" s="147">
        <v>0</v>
      </c>
      <c r="P74" s="147">
        <v>0</v>
      </c>
      <c r="Q74" s="147">
        <v>0</v>
      </c>
      <c r="R74" s="147">
        <v>0</v>
      </c>
      <c r="S74" s="147">
        <v>0</v>
      </c>
      <c r="T74" s="147">
        <v>0</v>
      </c>
      <c r="U74" s="147">
        <v>0</v>
      </c>
      <c r="V74" s="147">
        <v>0</v>
      </c>
      <c r="W74" s="147">
        <v>0</v>
      </c>
      <c r="X74" s="147">
        <v>0</v>
      </c>
      <c r="Y74" s="147">
        <v>0</v>
      </c>
      <c r="Z74" s="147">
        <v>0</v>
      </c>
      <c r="AA74" s="147">
        <v>0</v>
      </c>
      <c r="AB74" s="147">
        <v>0</v>
      </c>
      <c r="AC74" s="147">
        <v>0</v>
      </c>
      <c r="AD74" s="147">
        <v>0</v>
      </c>
      <c r="AE74" s="147">
        <v>0</v>
      </c>
      <c r="AF74" s="147">
        <v>0</v>
      </c>
      <c r="AG74" s="147">
        <v>0</v>
      </c>
      <c r="AH74" s="147">
        <v>0</v>
      </c>
      <c r="AI74" s="147">
        <v>0</v>
      </c>
      <c r="AJ74" s="147">
        <v>0</v>
      </c>
      <c r="AK74" s="147">
        <v>0</v>
      </c>
      <c r="AL74" s="147">
        <v>0</v>
      </c>
      <c r="AM74" s="147">
        <v>0</v>
      </c>
      <c r="AN74" s="147">
        <v>0</v>
      </c>
      <c r="AO74" s="147">
        <v>0</v>
      </c>
      <c r="AP74" s="147">
        <v>0</v>
      </c>
      <c r="AQ74" s="147">
        <v>0</v>
      </c>
      <c r="AR74" s="147">
        <v>0</v>
      </c>
      <c r="AS74" s="147">
        <v>0</v>
      </c>
      <c r="AT74" s="147">
        <v>0</v>
      </c>
      <c r="AU74" s="147">
        <v>0</v>
      </c>
      <c r="AV74" s="147">
        <v>0</v>
      </c>
      <c r="AW74" s="147">
        <v>0</v>
      </c>
      <c r="AX74" s="147">
        <v>0</v>
      </c>
      <c r="AY74" s="147">
        <v>0</v>
      </c>
      <c r="AZ74" s="147">
        <v>0</v>
      </c>
    </row>
    <row r="75" spans="1:52">
      <c r="A75" s="158" t="s">
        <v>139</v>
      </c>
      <c r="B75" s="159">
        <v>0</v>
      </c>
      <c r="C75" s="159">
        <v>0</v>
      </c>
      <c r="D75" s="159">
        <v>0</v>
      </c>
      <c r="E75" s="159">
        <v>0</v>
      </c>
      <c r="F75" s="159">
        <v>0</v>
      </c>
      <c r="G75" s="159">
        <v>0</v>
      </c>
      <c r="H75" s="159">
        <v>0</v>
      </c>
      <c r="I75" s="159">
        <v>0</v>
      </c>
      <c r="J75" s="159">
        <v>0</v>
      </c>
      <c r="K75" s="159">
        <v>0</v>
      </c>
      <c r="L75" s="159">
        <v>0</v>
      </c>
      <c r="M75" s="159">
        <v>0</v>
      </c>
      <c r="N75" s="159">
        <v>0</v>
      </c>
      <c r="O75" s="159">
        <v>0</v>
      </c>
      <c r="P75" s="159">
        <v>0</v>
      </c>
      <c r="Q75" s="159">
        <v>0</v>
      </c>
      <c r="R75" s="159">
        <v>0.22267680449739835</v>
      </c>
      <c r="S75" s="159">
        <v>0.46984938883717259</v>
      </c>
      <c r="T75" s="159">
        <v>0.74771990290122403</v>
      </c>
      <c r="U75" s="159">
        <v>1.1418325467790715</v>
      </c>
      <c r="V75" s="159">
        <v>1.8157402029211904</v>
      </c>
      <c r="W75" s="159">
        <v>2.1733811432915173</v>
      </c>
      <c r="X75" s="159">
        <v>2.2495566621740344</v>
      </c>
      <c r="Y75" s="159">
        <v>2.2980421680999625</v>
      </c>
      <c r="Z75" s="159">
        <v>2.3086357234541528</v>
      </c>
      <c r="AA75" s="159">
        <v>2.2781193339086596</v>
      </c>
      <c r="AB75" s="159">
        <v>2.2114487157971405</v>
      </c>
      <c r="AC75" s="159">
        <v>2.1075525835337476</v>
      </c>
      <c r="AD75" s="159">
        <v>1.9871944579677141</v>
      </c>
      <c r="AE75" s="159">
        <v>2.1254290433087286</v>
      </c>
      <c r="AF75" s="159">
        <v>5.9000875615935477</v>
      </c>
      <c r="AG75" s="159">
        <v>15.042092214753517</v>
      </c>
      <c r="AH75" s="159">
        <v>30.059674936981327</v>
      </c>
      <c r="AI75" s="159">
        <v>51.280805581897184</v>
      </c>
      <c r="AJ75" s="159">
        <v>78.815788716080732</v>
      </c>
      <c r="AK75" s="159">
        <v>112.56971996093128</v>
      </c>
      <c r="AL75" s="159">
        <v>152.3289153845538</v>
      </c>
      <c r="AM75" s="159">
        <v>197.74208617299314</v>
      </c>
      <c r="AN75" s="159">
        <v>248.257750081474</v>
      </c>
      <c r="AO75" s="159">
        <v>303.31529087892204</v>
      </c>
      <c r="AP75" s="159">
        <v>362.67068137634158</v>
      </c>
      <c r="AQ75" s="159">
        <v>426.28523246687166</v>
      </c>
      <c r="AR75" s="159">
        <v>493.82159752108731</v>
      </c>
      <c r="AS75" s="159">
        <v>565.01183370465367</v>
      </c>
      <c r="AT75" s="159">
        <v>639.50474900466588</v>
      </c>
      <c r="AU75" s="159">
        <v>717.41762850060945</v>
      </c>
      <c r="AV75" s="159">
        <v>797.66709060817891</v>
      </c>
      <c r="AW75" s="159">
        <v>880.25656781221608</v>
      </c>
      <c r="AX75" s="159">
        <v>964.46813289609872</v>
      </c>
      <c r="AY75" s="159">
        <v>1050.071626265235</v>
      </c>
      <c r="AZ75" s="159">
        <v>1135.9969346653468</v>
      </c>
    </row>
    <row r="76" spans="1:52">
      <c r="A76" s="160" t="s">
        <v>140</v>
      </c>
      <c r="B76" s="147">
        <v>0</v>
      </c>
      <c r="C76" s="147">
        <v>0</v>
      </c>
      <c r="D76" s="147">
        <v>0</v>
      </c>
      <c r="E76" s="147">
        <v>0</v>
      </c>
      <c r="F76" s="147">
        <v>0</v>
      </c>
      <c r="G76" s="147">
        <v>0</v>
      </c>
      <c r="H76" s="147">
        <v>0</v>
      </c>
      <c r="I76" s="147">
        <v>0</v>
      </c>
      <c r="J76" s="147">
        <v>0</v>
      </c>
      <c r="K76" s="147">
        <v>0</v>
      </c>
      <c r="L76" s="147">
        <v>0</v>
      </c>
      <c r="M76" s="147">
        <v>0</v>
      </c>
      <c r="N76" s="147">
        <v>0</v>
      </c>
      <c r="O76" s="147">
        <v>0</v>
      </c>
      <c r="P76" s="147">
        <v>0</v>
      </c>
      <c r="Q76" s="147">
        <v>0</v>
      </c>
      <c r="R76" s="147">
        <v>1.066413437443953E-2</v>
      </c>
      <c r="S76" s="147">
        <v>2.5169519505736215E-2</v>
      </c>
      <c r="T76" s="147">
        <v>4.4604109030958995E-2</v>
      </c>
      <c r="U76" s="147">
        <v>7.7605018941336895E-2</v>
      </c>
      <c r="V76" s="147">
        <v>0.14490027118078519</v>
      </c>
      <c r="W76" s="147">
        <v>0.2194284210788095</v>
      </c>
      <c r="X76" s="147">
        <v>0.24263770374072699</v>
      </c>
      <c r="Y76" s="147">
        <v>0.26428517072854418</v>
      </c>
      <c r="Z76" s="147">
        <v>0.28169775339652581</v>
      </c>
      <c r="AA76" s="147">
        <v>0.29437128853538341</v>
      </c>
      <c r="AB76" s="147">
        <v>0.30172037561629711</v>
      </c>
      <c r="AC76" s="147">
        <v>0.30594438518203154</v>
      </c>
      <c r="AD76" s="147">
        <v>0.30831897990283991</v>
      </c>
      <c r="AE76" s="147">
        <v>0.40189259876058825</v>
      </c>
      <c r="AF76" s="147">
        <v>1.8865712442140501</v>
      </c>
      <c r="AG76" s="147">
        <v>5.754093437924773</v>
      </c>
      <c r="AH76" s="147">
        <v>12.652143247667951</v>
      </c>
      <c r="AI76" s="147">
        <v>23.170669440632778</v>
      </c>
      <c r="AJ76" s="147">
        <v>37.799266651123887</v>
      </c>
      <c r="AK76" s="147">
        <v>56.935342162955685</v>
      </c>
      <c r="AL76" s="147">
        <v>80.854945816731586</v>
      </c>
      <c r="AM76" s="147">
        <v>109.78074039066354</v>
      </c>
      <c r="AN76" s="147">
        <v>143.64723415291655</v>
      </c>
      <c r="AO76" s="147">
        <v>182.39019649240313</v>
      </c>
      <c r="AP76" s="147">
        <v>226.08139661918904</v>
      </c>
      <c r="AQ76" s="147">
        <v>274.93811900588452</v>
      </c>
      <c r="AR76" s="147">
        <v>328.76245573307546</v>
      </c>
      <c r="AS76" s="147">
        <v>387.442999158894</v>
      </c>
      <c r="AT76" s="147">
        <v>450.74336780283932</v>
      </c>
      <c r="AU76" s="147">
        <v>518.7769881276987</v>
      </c>
      <c r="AV76" s="147">
        <v>590.49282068672483</v>
      </c>
      <c r="AW76" s="147">
        <v>665.86161258855236</v>
      </c>
      <c r="AX76" s="147">
        <v>744.04090383110201</v>
      </c>
      <c r="AY76" s="147">
        <v>824.65493199874686</v>
      </c>
      <c r="AZ76" s="147">
        <v>906.5738350427057</v>
      </c>
    </row>
    <row r="77" spans="1:52">
      <c r="A77" s="160" t="s">
        <v>146</v>
      </c>
      <c r="B77" s="147">
        <v>0</v>
      </c>
      <c r="C77" s="147">
        <v>0</v>
      </c>
      <c r="D77" s="147">
        <v>0</v>
      </c>
      <c r="E77" s="147">
        <v>0</v>
      </c>
      <c r="F77" s="147">
        <v>0</v>
      </c>
      <c r="G77" s="147">
        <v>0</v>
      </c>
      <c r="H77" s="147">
        <v>0</v>
      </c>
      <c r="I77" s="147">
        <v>0</v>
      </c>
      <c r="J77" s="147">
        <v>0</v>
      </c>
      <c r="K77" s="147">
        <v>0</v>
      </c>
      <c r="L77" s="147">
        <v>0</v>
      </c>
      <c r="M77" s="147">
        <v>0</v>
      </c>
      <c r="N77" s="147">
        <v>0</v>
      </c>
      <c r="O77" s="147">
        <v>0</v>
      </c>
      <c r="P77" s="147">
        <v>0</v>
      </c>
      <c r="Q77" s="147">
        <v>0</v>
      </c>
      <c r="R77" s="147">
        <v>0.21201267012295882</v>
      </c>
      <c r="S77" s="147">
        <v>0.44467986933143638</v>
      </c>
      <c r="T77" s="147">
        <v>0.70311579387026502</v>
      </c>
      <c r="U77" s="147">
        <v>1.0642275278377347</v>
      </c>
      <c r="V77" s="147">
        <v>1.6708399317404052</v>
      </c>
      <c r="W77" s="147">
        <v>1.9539527222127078</v>
      </c>
      <c r="X77" s="147">
        <v>2.0069189584333076</v>
      </c>
      <c r="Y77" s="147">
        <v>2.0337569973714182</v>
      </c>
      <c r="Z77" s="147">
        <v>2.0269379700576269</v>
      </c>
      <c r="AA77" s="147">
        <v>1.9837480453732763</v>
      </c>
      <c r="AB77" s="147">
        <v>1.9097283401808434</v>
      </c>
      <c r="AC77" s="147">
        <v>1.8016081983517163</v>
      </c>
      <c r="AD77" s="147">
        <v>1.6788754780648742</v>
      </c>
      <c r="AE77" s="147">
        <v>1.7235364445481405</v>
      </c>
      <c r="AF77" s="147">
        <v>4.0135163173794979</v>
      </c>
      <c r="AG77" s="147">
        <v>9.2879987768287435</v>
      </c>
      <c r="AH77" s="147">
        <v>17.407531689313377</v>
      </c>
      <c r="AI77" s="147">
        <v>28.110136141264405</v>
      </c>
      <c r="AJ77" s="147">
        <v>41.016522064956845</v>
      </c>
      <c r="AK77" s="147">
        <v>55.634377797975603</v>
      </c>
      <c r="AL77" s="147">
        <v>71.473969567822223</v>
      </c>
      <c r="AM77" s="147">
        <v>87.961345782329587</v>
      </c>
      <c r="AN77" s="147">
        <v>104.61051592855743</v>
      </c>
      <c r="AO77" s="147">
        <v>120.92509438651891</v>
      </c>
      <c r="AP77" s="147">
        <v>136.58928475715251</v>
      </c>
      <c r="AQ77" s="147">
        <v>151.34711346098712</v>
      </c>
      <c r="AR77" s="147">
        <v>165.05914178801186</v>
      </c>
      <c r="AS77" s="147">
        <v>177.56883454575967</v>
      </c>
      <c r="AT77" s="147">
        <v>188.76138120182662</v>
      </c>
      <c r="AU77" s="147">
        <v>198.64064037291081</v>
      </c>
      <c r="AV77" s="147">
        <v>207.17426992145406</v>
      </c>
      <c r="AW77" s="147">
        <v>214.39495522366374</v>
      </c>
      <c r="AX77" s="147">
        <v>220.42722906499665</v>
      </c>
      <c r="AY77" s="147">
        <v>225.41669426648809</v>
      </c>
      <c r="AZ77" s="147">
        <v>229.42309962264105</v>
      </c>
    </row>
    <row r="78" spans="1:52">
      <c r="A78" s="156" t="s">
        <v>69</v>
      </c>
      <c r="B78" s="157">
        <v>14861.773401112832</v>
      </c>
      <c r="C78" s="157">
        <v>14868.772724889963</v>
      </c>
      <c r="D78" s="157">
        <v>14789.236407285327</v>
      </c>
      <c r="E78" s="157">
        <v>14797.869910206322</v>
      </c>
      <c r="F78" s="157">
        <v>14856.705795358292</v>
      </c>
      <c r="G78" s="157">
        <v>14636.222977112533</v>
      </c>
      <c r="H78" s="157">
        <v>14768.246989003304</v>
      </c>
      <c r="I78" s="157">
        <v>14779.918706974742</v>
      </c>
      <c r="J78" s="157">
        <v>14802.253438429552</v>
      </c>
      <c r="K78" s="157">
        <v>14570.770080725761</v>
      </c>
      <c r="L78" s="157">
        <v>14513.369929735751</v>
      </c>
      <c r="M78" s="157">
        <v>14417.351264253444</v>
      </c>
      <c r="N78" s="157">
        <v>14055.257092067915</v>
      </c>
      <c r="O78" s="157">
        <v>14072.115194281319</v>
      </c>
      <c r="P78" s="157">
        <v>14240.188778288675</v>
      </c>
      <c r="Q78" s="157">
        <v>14715.522975597672</v>
      </c>
      <c r="R78" s="157">
        <v>14777.169295226775</v>
      </c>
      <c r="S78" s="157">
        <v>15053.457664455225</v>
      </c>
      <c r="T78" s="157">
        <v>15223.476095174958</v>
      </c>
      <c r="U78" s="157">
        <v>15316.074774586292</v>
      </c>
      <c r="V78" s="157">
        <v>15349.060372848102</v>
      </c>
      <c r="W78" s="157">
        <v>15342.662527674151</v>
      </c>
      <c r="X78" s="157">
        <v>15290.449906338947</v>
      </c>
      <c r="Y78" s="157">
        <v>15233.158594220346</v>
      </c>
      <c r="Z78" s="157">
        <v>15169.230391112709</v>
      </c>
      <c r="AA78" s="157">
        <v>15098.718358548724</v>
      </c>
      <c r="AB78" s="157">
        <v>15029.151656042783</v>
      </c>
      <c r="AC78" s="157">
        <v>14958.888480830945</v>
      </c>
      <c r="AD78" s="157">
        <v>14899.12303201006</v>
      </c>
      <c r="AE78" s="157">
        <v>14839.465713281292</v>
      </c>
      <c r="AF78" s="157">
        <v>14779.382364751538</v>
      </c>
      <c r="AG78" s="157">
        <v>14711.184117231236</v>
      </c>
      <c r="AH78" s="157">
        <v>14636.627926834954</v>
      </c>
      <c r="AI78" s="157">
        <v>14560.578085778427</v>
      </c>
      <c r="AJ78" s="157">
        <v>14497.267914943674</v>
      </c>
      <c r="AK78" s="157">
        <v>14424.823783506983</v>
      </c>
      <c r="AL78" s="157">
        <v>14342.936071340244</v>
      </c>
      <c r="AM78" s="157">
        <v>14256.417903202084</v>
      </c>
      <c r="AN78" s="157">
        <v>14159.983367702316</v>
      </c>
      <c r="AO78" s="157">
        <v>14055.98657963894</v>
      </c>
      <c r="AP78" s="157">
        <v>13958.010545085604</v>
      </c>
      <c r="AQ78" s="157">
        <v>13855.098584235062</v>
      </c>
      <c r="AR78" s="157">
        <v>13745.213714224368</v>
      </c>
      <c r="AS78" s="157">
        <v>13631.705889169494</v>
      </c>
      <c r="AT78" s="157">
        <v>13517.396734583686</v>
      </c>
      <c r="AU78" s="157">
        <v>13403.925297898337</v>
      </c>
      <c r="AV78" s="157">
        <v>13291.580335633989</v>
      </c>
      <c r="AW78" s="157">
        <v>13183.78698369495</v>
      </c>
      <c r="AX78" s="157">
        <v>13080.926785991091</v>
      </c>
      <c r="AY78" s="157">
        <v>12982.101687420818</v>
      </c>
      <c r="AZ78" s="157">
        <v>12887.738616254925</v>
      </c>
    </row>
    <row r="79" spans="1:52">
      <c r="A79" s="158" t="s">
        <v>130</v>
      </c>
      <c r="B79" s="159">
        <v>14838.098078549554</v>
      </c>
      <c r="C79" s="159">
        <v>14844.468560676329</v>
      </c>
      <c r="D79" s="159">
        <v>14764.485603679545</v>
      </c>
      <c r="E79" s="159">
        <v>14773.735554402374</v>
      </c>
      <c r="F79" s="159">
        <v>14832.415841924711</v>
      </c>
      <c r="G79" s="159">
        <v>14607.487702109491</v>
      </c>
      <c r="H79" s="159">
        <v>14740.317213571745</v>
      </c>
      <c r="I79" s="159">
        <v>14752.185912633144</v>
      </c>
      <c r="J79" s="159">
        <v>14773.851568414046</v>
      </c>
      <c r="K79" s="159">
        <v>14541.593496985277</v>
      </c>
      <c r="L79" s="159">
        <v>14479.585372275989</v>
      </c>
      <c r="M79" s="159">
        <v>14382.272602822954</v>
      </c>
      <c r="N79" s="159">
        <v>14020.224654583131</v>
      </c>
      <c r="O79" s="159">
        <v>14025.336872972975</v>
      </c>
      <c r="P79" s="159">
        <v>14195.205173997923</v>
      </c>
      <c r="Q79" s="159">
        <v>14665.560074139214</v>
      </c>
      <c r="R79" s="159">
        <v>14719.278286198736</v>
      </c>
      <c r="S79" s="159">
        <v>14980.258123821763</v>
      </c>
      <c r="T79" s="159">
        <v>15131.174914327794</v>
      </c>
      <c r="U79" s="159">
        <v>15201.814383974484</v>
      </c>
      <c r="V79" s="159">
        <v>15210.554023015429</v>
      </c>
      <c r="W79" s="159">
        <v>15174.202682105222</v>
      </c>
      <c r="X79" s="159">
        <v>15086.368312780171</v>
      </c>
      <c r="Y79" s="159">
        <v>14987.976642222762</v>
      </c>
      <c r="Z79" s="159">
        <v>14877.473947235165</v>
      </c>
      <c r="AA79" s="159">
        <v>14755.486556814976</v>
      </c>
      <c r="AB79" s="159">
        <v>14629.796862800606</v>
      </c>
      <c r="AC79" s="159">
        <v>14498.478285063431</v>
      </c>
      <c r="AD79" s="159">
        <v>14372.58295817386</v>
      </c>
      <c r="AE79" s="159">
        <v>14241.302843739393</v>
      </c>
      <c r="AF79" s="159">
        <v>14103.643033256181</v>
      </c>
      <c r="AG79" s="159">
        <v>13950.699999424764</v>
      </c>
      <c r="AH79" s="159">
        <v>13783.912980256549</v>
      </c>
      <c r="AI79" s="159">
        <v>13610.033625717822</v>
      </c>
      <c r="AJ79" s="159">
        <v>13442.988497436474</v>
      </c>
      <c r="AK79" s="159">
        <v>13263.18528468385</v>
      </c>
      <c r="AL79" s="159">
        <v>13071.069702154118</v>
      </c>
      <c r="AM79" s="159">
        <v>12870.054669272182</v>
      </c>
      <c r="AN79" s="159">
        <v>12657.245474873431</v>
      </c>
      <c r="AO79" s="159">
        <v>12433.922558765509</v>
      </c>
      <c r="AP79" s="159">
        <v>12212.385241318529</v>
      </c>
      <c r="AQ79" s="159">
        <v>11981.503368178503</v>
      </c>
      <c r="AR79" s="159">
        <v>11740.641502049364</v>
      </c>
      <c r="AS79" s="159">
        <v>11493.181790180552</v>
      </c>
      <c r="AT79" s="159">
        <v>11243.043978390999</v>
      </c>
      <c r="AU79" s="159">
        <v>10990.610436521236</v>
      </c>
      <c r="AV79" s="159">
        <v>10738.540622947203</v>
      </c>
      <c r="AW79" s="159">
        <v>10488.27492626662</v>
      </c>
      <c r="AX79" s="159">
        <v>10245.07468857642</v>
      </c>
      <c r="AY79" s="159">
        <v>10004.153409563398</v>
      </c>
      <c r="AZ79" s="159">
        <v>9769.6229994186324</v>
      </c>
    </row>
    <row r="80" spans="1:52">
      <c r="A80" s="160" t="s">
        <v>141</v>
      </c>
      <c r="B80" s="147">
        <v>13.224308383359222</v>
      </c>
      <c r="C80" s="147">
        <v>12.882763821341014</v>
      </c>
      <c r="D80" s="147">
        <v>12.230780408830798</v>
      </c>
      <c r="E80" s="147">
        <v>11.856484224676107</v>
      </c>
      <c r="F80" s="147">
        <v>23.101457364559245</v>
      </c>
      <c r="G80" s="147">
        <v>23.39234970862681</v>
      </c>
      <c r="H80" s="147">
        <v>22.629794107789007</v>
      </c>
      <c r="I80" s="147">
        <v>23.878988576127874</v>
      </c>
      <c r="J80" s="147">
        <v>24.278357734569209</v>
      </c>
      <c r="K80" s="147">
        <v>25.444993984024123</v>
      </c>
      <c r="L80" s="147">
        <v>25.779552342072765</v>
      </c>
      <c r="M80" s="147">
        <v>25.297057915488683</v>
      </c>
      <c r="N80" s="147">
        <v>24.172511062957664</v>
      </c>
      <c r="O80" s="147">
        <v>23.586338517727391</v>
      </c>
      <c r="P80" s="147">
        <v>23.173714570048769</v>
      </c>
      <c r="Q80" s="147">
        <v>21.925543612947141</v>
      </c>
      <c r="R80" s="147">
        <v>21.282330278129088</v>
      </c>
      <c r="S80" s="147">
        <v>20.797340176208817</v>
      </c>
      <c r="T80" s="147">
        <v>19.551465764316301</v>
      </c>
      <c r="U80" s="147">
        <v>18.772337309283273</v>
      </c>
      <c r="V80" s="147">
        <v>18.433615636178921</v>
      </c>
      <c r="W80" s="147">
        <v>18.550595904736422</v>
      </c>
      <c r="X80" s="147">
        <v>18.971930154684664</v>
      </c>
      <c r="Y80" s="147">
        <v>19.579798239802514</v>
      </c>
      <c r="Z80" s="147">
        <v>20.35174031659286</v>
      </c>
      <c r="AA80" s="147">
        <v>21.15318854042096</v>
      </c>
      <c r="AB80" s="147">
        <v>21.865855585202105</v>
      </c>
      <c r="AC80" s="147">
        <v>22.512975514967327</v>
      </c>
      <c r="AD80" s="147">
        <v>22.993916134349359</v>
      </c>
      <c r="AE80" s="147">
        <v>23.37641393804304</v>
      </c>
      <c r="AF80" s="147">
        <v>23.609921888469625</v>
      </c>
      <c r="AG80" s="147">
        <v>23.712915103911786</v>
      </c>
      <c r="AH80" s="147">
        <v>23.748644419014468</v>
      </c>
      <c r="AI80" s="147">
        <v>23.70346541774736</v>
      </c>
      <c r="AJ80" s="147">
        <v>23.60433411022154</v>
      </c>
      <c r="AK80" s="147">
        <v>23.322137591864703</v>
      </c>
      <c r="AL80" s="147">
        <v>23.006471927165961</v>
      </c>
      <c r="AM80" s="147">
        <v>22.680568903338663</v>
      </c>
      <c r="AN80" s="147">
        <v>22.329289728202912</v>
      </c>
      <c r="AO80" s="147">
        <v>21.957687527509712</v>
      </c>
      <c r="AP80" s="147">
        <v>21.622215027655436</v>
      </c>
      <c r="AQ80" s="147">
        <v>21.258815737013169</v>
      </c>
      <c r="AR80" s="147">
        <v>20.923647178605307</v>
      </c>
      <c r="AS80" s="147">
        <v>20.512276634514492</v>
      </c>
      <c r="AT80" s="147">
        <v>20.098869340097643</v>
      </c>
      <c r="AU80" s="147">
        <v>19.733657484992648</v>
      </c>
      <c r="AV80" s="147">
        <v>19.355735975932433</v>
      </c>
      <c r="AW80" s="147">
        <v>19.023422419831196</v>
      </c>
      <c r="AX80" s="147">
        <v>18.568863348938372</v>
      </c>
      <c r="AY80" s="147">
        <v>18.171400124515547</v>
      </c>
      <c r="AZ80" s="147">
        <v>17.819833798538543</v>
      </c>
    </row>
    <row r="81" spans="1:52">
      <c r="A81" s="160" t="s">
        <v>131</v>
      </c>
      <c r="B81" s="147">
        <v>63.278537468403748</v>
      </c>
      <c r="C81" s="147">
        <v>59.847468747375736</v>
      </c>
      <c r="D81" s="147">
        <v>56.804699840753685</v>
      </c>
      <c r="E81" s="147">
        <v>47.029914639764826</v>
      </c>
      <c r="F81" s="147">
        <v>41.578624336086584</v>
      </c>
      <c r="G81" s="147">
        <v>36.521971391535878</v>
      </c>
      <c r="H81" s="147">
        <v>33.629850905910438</v>
      </c>
      <c r="I81" s="147">
        <v>29.234139728874858</v>
      </c>
      <c r="J81" s="147">
        <v>26.543652164100493</v>
      </c>
      <c r="K81" s="147">
        <v>23.262670425324011</v>
      </c>
      <c r="L81" s="147">
        <v>20.742244385173002</v>
      </c>
      <c r="M81" s="147">
        <v>18.349516119185793</v>
      </c>
      <c r="N81" s="147">
        <v>16.262473005398643</v>
      </c>
      <c r="O81" s="147">
        <v>16.249363355943743</v>
      </c>
      <c r="P81" s="147">
        <v>13.909073311937178</v>
      </c>
      <c r="Q81" s="147">
        <v>12.695515409056814</v>
      </c>
      <c r="R81" s="147">
        <v>12.010858470989644</v>
      </c>
      <c r="S81" s="147">
        <v>11.510520009148664</v>
      </c>
      <c r="T81" s="147">
        <v>10.347752760716034</v>
      </c>
      <c r="U81" s="147">
        <v>9.7833211001727207</v>
      </c>
      <c r="V81" s="147">
        <v>9.6552452156971071</v>
      </c>
      <c r="W81" s="147">
        <v>9.7565562251763307</v>
      </c>
      <c r="X81" s="147">
        <v>10.047899905754429</v>
      </c>
      <c r="Y81" s="147">
        <v>10.465524769510951</v>
      </c>
      <c r="Z81" s="147">
        <v>10.883207478972569</v>
      </c>
      <c r="AA81" s="147">
        <v>11.256498268251406</v>
      </c>
      <c r="AB81" s="147">
        <v>11.56523281139421</v>
      </c>
      <c r="AC81" s="147">
        <v>11.813983625022015</v>
      </c>
      <c r="AD81" s="147">
        <v>12.007663646296704</v>
      </c>
      <c r="AE81" s="147">
        <v>12.154464560892984</v>
      </c>
      <c r="AF81" s="147">
        <v>12.242688651049475</v>
      </c>
      <c r="AG81" s="147">
        <v>12.236318129257613</v>
      </c>
      <c r="AH81" s="147">
        <v>12.18697747563988</v>
      </c>
      <c r="AI81" s="147">
        <v>12.082798282864777</v>
      </c>
      <c r="AJ81" s="147">
        <v>11.907902237634564</v>
      </c>
      <c r="AK81" s="147">
        <v>11.665666273913621</v>
      </c>
      <c r="AL81" s="147">
        <v>11.446047513087397</v>
      </c>
      <c r="AM81" s="147">
        <v>11.198194124570097</v>
      </c>
      <c r="AN81" s="147">
        <v>10.958425346694794</v>
      </c>
      <c r="AO81" s="147">
        <v>10.70677009790565</v>
      </c>
      <c r="AP81" s="147">
        <v>10.461093342658554</v>
      </c>
      <c r="AQ81" s="147">
        <v>10.219692753934513</v>
      </c>
      <c r="AR81" s="147">
        <v>9.9764749734730689</v>
      </c>
      <c r="AS81" s="147">
        <v>9.7245201725373462</v>
      </c>
      <c r="AT81" s="147">
        <v>9.4501994484839518</v>
      </c>
      <c r="AU81" s="147">
        <v>9.2198790451639479</v>
      </c>
      <c r="AV81" s="147">
        <v>8.9857257030326849</v>
      </c>
      <c r="AW81" s="147">
        <v>8.7471140166789496</v>
      </c>
      <c r="AX81" s="147">
        <v>8.4267905499159372</v>
      </c>
      <c r="AY81" s="147">
        <v>8.1501129990157803</v>
      </c>
      <c r="AZ81" s="147">
        <v>7.8917687626890185</v>
      </c>
    </row>
    <row r="82" spans="1:52">
      <c r="A82" s="160" t="s">
        <v>142</v>
      </c>
      <c r="B82" s="147">
        <v>68.227383725015841</v>
      </c>
      <c r="C82" s="147">
        <v>106.04481593317104</v>
      </c>
      <c r="D82" s="147">
        <v>109.12037912364153</v>
      </c>
      <c r="E82" s="147">
        <v>161.49917610525006</v>
      </c>
      <c r="F82" s="147">
        <v>179.47791233831666</v>
      </c>
      <c r="G82" s="147">
        <v>184.73380847456286</v>
      </c>
      <c r="H82" s="147">
        <v>245.808399399743</v>
      </c>
      <c r="I82" s="147">
        <v>269.06834745940449</v>
      </c>
      <c r="J82" s="147">
        <v>285.93287124119189</v>
      </c>
      <c r="K82" s="147">
        <v>329.65665065471268</v>
      </c>
      <c r="L82" s="147">
        <v>362.34670663728406</v>
      </c>
      <c r="M82" s="147">
        <v>432.30206166670473</v>
      </c>
      <c r="N82" s="147">
        <v>499.92443280824051</v>
      </c>
      <c r="O82" s="147">
        <v>518.55059427661934</v>
      </c>
      <c r="P82" s="147">
        <v>540.55901984752961</v>
      </c>
      <c r="Q82" s="147">
        <v>775.11796499400282</v>
      </c>
      <c r="R82" s="147">
        <v>814.73893340118639</v>
      </c>
      <c r="S82" s="147">
        <v>862.40469545757526</v>
      </c>
      <c r="T82" s="147">
        <v>912.83722562645937</v>
      </c>
      <c r="U82" s="147">
        <v>964.44758949390393</v>
      </c>
      <c r="V82" s="147">
        <v>1015.7557542568604</v>
      </c>
      <c r="W82" s="147">
        <v>1066.7480874333603</v>
      </c>
      <c r="X82" s="147">
        <v>1115.5465192624642</v>
      </c>
      <c r="Y82" s="147">
        <v>1165.0284598825876</v>
      </c>
      <c r="Z82" s="147">
        <v>1213.7891106073403</v>
      </c>
      <c r="AA82" s="147">
        <v>1260.9227626283168</v>
      </c>
      <c r="AB82" s="147">
        <v>1306.6744960050085</v>
      </c>
      <c r="AC82" s="147">
        <v>1351.0095349506373</v>
      </c>
      <c r="AD82" s="147">
        <v>1394.2224036021457</v>
      </c>
      <c r="AE82" s="147">
        <v>1437.6737422943836</v>
      </c>
      <c r="AF82" s="147">
        <v>1481.2337369945781</v>
      </c>
      <c r="AG82" s="147">
        <v>1524.549958600071</v>
      </c>
      <c r="AH82" s="147">
        <v>1566.5110460421347</v>
      </c>
      <c r="AI82" s="147">
        <v>1606.9696851968008</v>
      </c>
      <c r="AJ82" s="147">
        <v>1647.4016444104839</v>
      </c>
      <c r="AK82" s="147">
        <v>1683.4268484344341</v>
      </c>
      <c r="AL82" s="147">
        <v>1714.8346392182316</v>
      </c>
      <c r="AM82" s="147">
        <v>1741.5404023228386</v>
      </c>
      <c r="AN82" s="147">
        <v>1762.9970568638646</v>
      </c>
      <c r="AO82" s="147">
        <v>1779.1968025833582</v>
      </c>
      <c r="AP82" s="147">
        <v>1793.1440445237154</v>
      </c>
      <c r="AQ82" s="147">
        <v>1801.825379119485</v>
      </c>
      <c r="AR82" s="147">
        <v>1805.8091890144899</v>
      </c>
      <c r="AS82" s="147">
        <v>1805.2328794680254</v>
      </c>
      <c r="AT82" s="147">
        <v>1801.3345763486443</v>
      </c>
      <c r="AU82" s="147">
        <v>1793.5378281674336</v>
      </c>
      <c r="AV82" s="147">
        <v>1782.1033316375022</v>
      </c>
      <c r="AW82" s="147">
        <v>1767.4533900932797</v>
      </c>
      <c r="AX82" s="147">
        <v>1750.2873877600537</v>
      </c>
      <c r="AY82" s="147">
        <v>1730.4088704608416</v>
      </c>
      <c r="AZ82" s="147">
        <v>1708.1229942285972</v>
      </c>
    </row>
    <row r="83" spans="1:52">
      <c r="A83" s="160" t="s">
        <v>132</v>
      </c>
      <c r="B83" s="147">
        <v>14693.367848972775</v>
      </c>
      <c r="C83" s="147">
        <v>14665.693512174441</v>
      </c>
      <c r="D83" s="147">
        <v>14586.329744306318</v>
      </c>
      <c r="E83" s="147">
        <v>14553.349979432684</v>
      </c>
      <c r="F83" s="147">
        <v>14588.257847885749</v>
      </c>
      <c r="G83" s="147">
        <v>14362.839572534765</v>
      </c>
      <c r="H83" s="147">
        <v>14438.249169158302</v>
      </c>
      <c r="I83" s="147">
        <v>14430.004436868736</v>
      </c>
      <c r="J83" s="147">
        <v>14437.096687274185</v>
      </c>
      <c r="K83" s="147">
        <v>14163.229181921217</v>
      </c>
      <c r="L83" s="147">
        <v>14070.716868911459</v>
      </c>
      <c r="M83" s="147">
        <v>13906.323967121574</v>
      </c>
      <c r="N83" s="147">
        <v>13479.865237706534</v>
      </c>
      <c r="O83" s="147">
        <v>13466.950576822685</v>
      </c>
      <c r="P83" s="147">
        <v>13617.563366268409</v>
      </c>
      <c r="Q83" s="147">
        <v>13855.821050123206</v>
      </c>
      <c r="R83" s="147">
        <v>13871.246164048431</v>
      </c>
      <c r="S83" s="147">
        <v>14085.54556817883</v>
      </c>
      <c r="T83" s="147">
        <v>14188.438470176303</v>
      </c>
      <c r="U83" s="147">
        <v>14208.811136071125</v>
      </c>
      <c r="V83" s="147">
        <v>14166.709407906692</v>
      </c>
      <c r="W83" s="147">
        <v>14079.147442541949</v>
      </c>
      <c r="X83" s="147">
        <v>13941.801963457267</v>
      </c>
      <c r="Y83" s="147">
        <v>13792.837102465412</v>
      </c>
      <c r="Z83" s="147">
        <v>13632.260989774286</v>
      </c>
      <c r="AA83" s="147">
        <v>13461.827861508087</v>
      </c>
      <c r="AB83" s="147">
        <v>13289.109181955699</v>
      </c>
      <c r="AC83" s="147">
        <v>13112.104230990732</v>
      </c>
      <c r="AD83" s="147">
        <v>12941.69028594394</v>
      </c>
      <c r="AE83" s="147">
        <v>12765.524703975168</v>
      </c>
      <c r="AF83" s="147">
        <v>12582.640392954463</v>
      </c>
      <c r="AG83" s="147">
        <v>12384.443200590527</v>
      </c>
      <c r="AH83" s="147">
        <v>12173.063063677946</v>
      </c>
      <c r="AI83" s="147">
        <v>11955.313140686496</v>
      </c>
      <c r="AJ83" s="147">
        <v>11743.306811477343</v>
      </c>
      <c r="AK83" s="147">
        <v>11521.726007663277</v>
      </c>
      <c r="AL83" s="147">
        <v>11290.928956893576</v>
      </c>
      <c r="AM83" s="147">
        <v>11054.092163271358</v>
      </c>
      <c r="AN83" s="147">
        <v>10808.428886978347</v>
      </c>
      <c r="AO83" s="147">
        <v>10555.174489790272</v>
      </c>
      <c r="AP83" s="147">
        <v>10303.633046180801</v>
      </c>
      <c r="AQ83" s="147">
        <v>10046.3009386829</v>
      </c>
      <c r="AR83" s="147">
        <v>9781.9259543481512</v>
      </c>
      <c r="AS83" s="147">
        <v>9513.6904540389387</v>
      </c>
      <c r="AT83" s="147">
        <v>9244.6211533497335</v>
      </c>
      <c r="AU83" s="147">
        <v>8975.0730738060356</v>
      </c>
      <c r="AV83" s="147">
        <v>8708.7772626383066</v>
      </c>
      <c r="AW83" s="147">
        <v>8446.2596182602483</v>
      </c>
      <c r="AX83" s="147">
        <v>8192.2647866011903</v>
      </c>
      <c r="AY83" s="147">
        <v>7941.2411318341929</v>
      </c>
      <c r="AZ83" s="147">
        <v>7696.9834484625753</v>
      </c>
    </row>
    <row r="84" spans="1:52">
      <c r="A84" s="160" t="s">
        <v>133</v>
      </c>
      <c r="B84" s="147">
        <v>0</v>
      </c>
      <c r="C84" s="147">
        <v>0</v>
      </c>
      <c r="D84" s="147">
        <v>0</v>
      </c>
      <c r="E84" s="147">
        <v>0</v>
      </c>
      <c r="F84" s="147">
        <v>0</v>
      </c>
      <c r="G84" s="147">
        <v>0</v>
      </c>
      <c r="H84" s="147">
        <v>0</v>
      </c>
      <c r="I84" s="147">
        <v>0</v>
      </c>
      <c r="J84" s="147">
        <v>0</v>
      </c>
      <c r="K84" s="147">
        <v>0</v>
      </c>
      <c r="L84" s="147">
        <v>0</v>
      </c>
      <c r="M84" s="147">
        <v>0</v>
      </c>
      <c r="N84" s="147">
        <v>0</v>
      </c>
      <c r="O84" s="147">
        <v>0</v>
      </c>
      <c r="P84" s="147">
        <v>0</v>
      </c>
      <c r="Q84" s="147">
        <v>0</v>
      </c>
      <c r="R84" s="147">
        <v>0</v>
      </c>
      <c r="S84" s="147">
        <v>0</v>
      </c>
      <c r="T84" s="147">
        <v>0</v>
      </c>
      <c r="U84" s="147">
        <v>0</v>
      </c>
      <c r="V84" s="147">
        <v>0</v>
      </c>
      <c r="W84" s="147">
        <v>0</v>
      </c>
      <c r="X84" s="147">
        <v>0</v>
      </c>
      <c r="Y84" s="147">
        <v>0</v>
      </c>
      <c r="Z84" s="147">
        <v>0</v>
      </c>
      <c r="AA84" s="147">
        <v>1.4922173521723271E-2</v>
      </c>
      <c r="AB84" s="147">
        <v>7.9230872826187043E-2</v>
      </c>
      <c r="AC84" s="147">
        <v>0.17670253028661778</v>
      </c>
      <c r="AD84" s="147">
        <v>0.27377163727096443</v>
      </c>
      <c r="AE84" s="147">
        <v>0.40654876525676686</v>
      </c>
      <c r="AF84" s="147">
        <v>0.63254404085101135</v>
      </c>
      <c r="AG84" s="147">
        <v>0.92464574846765613</v>
      </c>
      <c r="AH84" s="147">
        <v>1.3834504694725651</v>
      </c>
      <c r="AI84" s="147">
        <v>1.9898615837528915</v>
      </c>
      <c r="AJ84" s="147">
        <v>2.810606675108577</v>
      </c>
      <c r="AK84" s="147">
        <v>3.8088921482100209</v>
      </c>
      <c r="AL84" s="147">
        <v>5.186719388982735</v>
      </c>
      <c r="AM84" s="147">
        <v>7.0180600399356017</v>
      </c>
      <c r="AN84" s="147">
        <v>9.3598876063120517</v>
      </c>
      <c r="AO84" s="147">
        <v>12.355100391608993</v>
      </c>
      <c r="AP84" s="147">
        <v>15.950519896943703</v>
      </c>
      <c r="AQ84" s="147">
        <v>20.322394079583571</v>
      </c>
      <c r="AR84" s="147">
        <v>25.879298739611862</v>
      </c>
      <c r="AS84" s="147">
        <v>32.97776579617036</v>
      </c>
      <c r="AT84" s="147">
        <v>41.731318457065392</v>
      </c>
      <c r="AU84" s="147">
        <v>52.724560951736891</v>
      </c>
      <c r="AV84" s="147">
        <v>65.919071288878627</v>
      </c>
      <c r="AW84" s="147">
        <v>81.963799496762419</v>
      </c>
      <c r="AX84" s="147">
        <v>101.17980208712461</v>
      </c>
      <c r="AY84" s="147">
        <v>124.41161222429899</v>
      </c>
      <c r="AZ84" s="147">
        <v>151.6091156771999</v>
      </c>
    </row>
    <row r="85" spans="1:52">
      <c r="A85" s="160" t="s">
        <v>147</v>
      </c>
      <c r="B85" s="147">
        <v>0</v>
      </c>
      <c r="C85" s="147">
        <v>0</v>
      </c>
      <c r="D85" s="147">
        <v>0</v>
      </c>
      <c r="E85" s="147">
        <v>0</v>
      </c>
      <c r="F85" s="147">
        <v>0</v>
      </c>
      <c r="G85" s="147">
        <v>0</v>
      </c>
      <c r="H85" s="147">
        <v>0</v>
      </c>
      <c r="I85" s="147">
        <v>0</v>
      </c>
      <c r="J85" s="147">
        <v>0</v>
      </c>
      <c r="K85" s="147">
        <v>0</v>
      </c>
      <c r="L85" s="147">
        <v>0</v>
      </c>
      <c r="M85" s="147">
        <v>0</v>
      </c>
      <c r="N85" s="147">
        <v>0</v>
      </c>
      <c r="O85" s="147">
        <v>0</v>
      </c>
      <c r="P85" s="147">
        <v>0</v>
      </c>
      <c r="Q85" s="147">
        <v>0</v>
      </c>
      <c r="R85" s="147">
        <v>0</v>
      </c>
      <c r="S85" s="147">
        <v>0</v>
      </c>
      <c r="T85" s="147">
        <v>0</v>
      </c>
      <c r="U85" s="147">
        <v>0</v>
      </c>
      <c r="V85" s="147">
        <v>0</v>
      </c>
      <c r="W85" s="147">
        <v>0</v>
      </c>
      <c r="X85" s="147">
        <v>0</v>
      </c>
      <c r="Y85" s="147">
        <v>6.5756865449618257E-2</v>
      </c>
      <c r="Z85" s="147">
        <v>0.18889905797400569</v>
      </c>
      <c r="AA85" s="147">
        <v>0.31132369637867874</v>
      </c>
      <c r="AB85" s="147">
        <v>0.50286557047591185</v>
      </c>
      <c r="AC85" s="147">
        <v>0.86085745178540396</v>
      </c>
      <c r="AD85" s="147">
        <v>1.3949172098573899</v>
      </c>
      <c r="AE85" s="147">
        <v>2.1669702056482962</v>
      </c>
      <c r="AF85" s="147">
        <v>3.2837487267695757</v>
      </c>
      <c r="AG85" s="147">
        <v>4.8329612525279027</v>
      </c>
      <c r="AH85" s="147">
        <v>7.0197981723413694</v>
      </c>
      <c r="AI85" s="147">
        <v>9.9746745501593672</v>
      </c>
      <c r="AJ85" s="147">
        <v>13.957198525683127</v>
      </c>
      <c r="AK85" s="147">
        <v>19.235732572150095</v>
      </c>
      <c r="AL85" s="147">
        <v>25.666867213073676</v>
      </c>
      <c r="AM85" s="147">
        <v>33.525280610139838</v>
      </c>
      <c r="AN85" s="147">
        <v>43.171928350009573</v>
      </c>
      <c r="AO85" s="147">
        <v>54.531708374853658</v>
      </c>
      <c r="AP85" s="147">
        <v>67.574322346754329</v>
      </c>
      <c r="AQ85" s="147">
        <v>81.576147805585833</v>
      </c>
      <c r="AR85" s="147">
        <v>96.126937795031566</v>
      </c>
      <c r="AS85" s="147">
        <v>111.04389407036646</v>
      </c>
      <c r="AT85" s="147">
        <v>125.807861446974</v>
      </c>
      <c r="AU85" s="147">
        <v>140.32143706587289</v>
      </c>
      <c r="AV85" s="147">
        <v>153.39949570355037</v>
      </c>
      <c r="AW85" s="147">
        <v>164.82758197982034</v>
      </c>
      <c r="AX85" s="147">
        <v>174.34705822919759</v>
      </c>
      <c r="AY85" s="147">
        <v>181.77028192053251</v>
      </c>
      <c r="AZ85" s="147">
        <v>187.19583848903341</v>
      </c>
    </row>
    <row r="86" spans="1:52" hidden="1">
      <c r="A86" s="158"/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</row>
    <row r="87" spans="1:52" hidden="1">
      <c r="A87" s="160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  <c r="AW87" s="147"/>
      <c r="AX87" s="147"/>
      <c r="AY87" s="147"/>
      <c r="AZ87" s="147"/>
    </row>
    <row r="88" spans="1:52" hidden="1">
      <c r="A88" s="160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  <c r="AW88" s="147"/>
      <c r="AX88" s="147"/>
      <c r="AY88" s="147"/>
      <c r="AZ88" s="147"/>
    </row>
    <row r="89" spans="1:52" hidden="1">
      <c r="A89" s="160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  <c r="AW89" s="147"/>
      <c r="AX89" s="147"/>
      <c r="AY89" s="147"/>
      <c r="AZ89" s="147"/>
    </row>
    <row r="90" spans="1:52" hidden="1">
      <c r="A90" s="160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  <c r="AT90" s="147"/>
      <c r="AU90" s="147"/>
      <c r="AV90" s="147"/>
      <c r="AW90" s="147"/>
      <c r="AX90" s="147"/>
      <c r="AY90" s="147"/>
      <c r="AZ90" s="147"/>
    </row>
    <row r="91" spans="1:52" hidden="1">
      <c r="A91" s="160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  <c r="AT91" s="147"/>
      <c r="AU91" s="147"/>
      <c r="AV91" s="147"/>
      <c r="AW91" s="147"/>
      <c r="AX91" s="147"/>
      <c r="AY91" s="147"/>
      <c r="AZ91" s="147"/>
    </row>
    <row r="92" spans="1:52" hidden="1">
      <c r="A92" s="160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147"/>
      <c r="AW92" s="147"/>
      <c r="AX92" s="147"/>
      <c r="AY92" s="147"/>
      <c r="AZ92" s="147"/>
    </row>
    <row r="93" spans="1:52">
      <c r="A93" s="158" t="s">
        <v>134</v>
      </c>
      <c r="B93" s="159">
        <v>0</v>
      </c>
      <c r="C93" s="159">
        <v>0</v>
      </c>
      <c r="D93" s="159">
        <v>0</v>
      </c>
      <c r="E93" s="159">
        <v>0</v>
      </c>
      <c r="F93" s="159">
        <v>0</v>
      </c>
      <c r="G93" s="159">
        <v>0</v>
      </c>
      <c r="H93" s="159">
        <v>0</v>
      </c>
      <c r="I93" s="159">
        <v>0</v>
      </c>
      <c r="J93" s="159">
        <v>0</v>
      </c>
      <c r="K93" s="159">
        <v>0</v>
      </c>
      <c r="L93" s="159">
        <v>0</v>
      </c>
      <c r="M93" s="159">
        <v>0</v>
      </c>
      <c r="N93" s="159">
        <v>0</v>
      </c>
      <c r="O93" s="159">
        <v>0</v>
      </c>
      <c r="P93" s="159">
        <v>0</v>
      </c>
      <c r="Q93" s="159">
        <v>0</v>
      </c>
      <c r="R93" s="159">
        <v>2.1165201777072795</v>
      </c>
      <c r="S93" s="159">
        <v>5.1438768788095022</v>
      </c>
      <c r="T93" s="159">
        <v>8.5116081026860311</v>
      </c>
      <c r="U93" s="159">
        <v>12.182303919391579</v>
      </c>
      <c r="V93" s="159">
        <v>16.078049472863711</v>
      </c>
      <c r="W93" s="159">
        <v>20.149173573122958</v>
      </c>
      <c r="X93" s="159">
        <v>24.270372537378538</v>
      </c>
      <c r="Y93" s="159">
        <v>28.486881692925479</v>
      </c>
      <c r="Z93" s="159">
        <v>32.60898504679993</v>
      </c>
      <c r="AA93" s="159">
        <v>36.505888663001301</v>
      </c>
      <c r="AB93" s="159">
        <v>40.150460234538826</v>
      </c>
      <c r="AC93" s="159">
        <v>43.589307973303768</v>
      </c>
      <c r="AD93" s="159">
        <v>46.646709385586234</v>
      </c>
      <c r="AE93" s="159">
        <v>49.598226125849635</v>
      </c>
      <c r="AF93" s="159">
        <v>52.390155058450631</v>
      </c>
      <c r="AG93" s="159">
        <v>55.005085026323556</v>
      </c>
      <c r="AH93" s="159">
        <v>57.661928158145223</v>
      </c>
      <c r="AI93" s="159">
        <v>60.137500871962679</v>
      </c>
      <c r="AJ93" s="159">
        <v>62.482856361574065</v>
      </c>
      <c r="AK93" s="159">
        <v>64.490339889777687</v>
      </c>
      <c r="AL93" s="159">
        <v>66.453265551815548</v>
      </c>
      <c r="AM93" s="159">
        <v>68.239615238314002</v>
      </c>
      <c r="AN93" s="159">
        <v>69.847213711242347</v>
      </c>
      <c r="AO93" s="159">
        <v>71.480688069931688</v>
      </c>
      <c r="AP93" s="159">
        <v>73.119852753482945</v>
      </c>
      <c r="AQ93" s="159">
        <v>74.613718353552855</v>
      </c>
      <c r="AR93" s="159">
        <v>76.111164299696128</v>
      </c>
      <c r="AS93" s="159">
        <v>77.542736130624405</v>
      </c>
      <c r="AT93" s="159">
        <v>78.874271666374554</v>
      </c>
      <c r="AU93" s="159">
        <v>80.285493702075541</v>
      </c>
      <c r="AV93" s="159">
        <v>81.558668605958331</v>
      </c>
      <c r="AW93" s="159">
        <v>82.876360244598146</v>
      </c>
      <c r="AX93" s="159">
        <v>83.80653886601317</v>
      </c>
      <c r="AY93" s="159">
        <v>84.925556273059343</v>
      </c>
      <c r="AZ93" s="159">
        <v>86.06112333503151</v>
      </c>
    </row>
    <row r="94" spans="1:52">
      <c r="A94" s="160" t="s">
        <v>141</v>
      </c>
      <c r="B94" s="147">
        <v>0</v>
      </c>
      <c r="C94" s="147">
        <v>0</v>
      </c>
      <c r="D94" s="147">
        <v>0</v>
      </c>
      <c r="E94" s="147">
        <v>0</v>
      </c>
      <c r="F94" s="147">
        <v>0</v>
      </c>
      <c r="G94" s="147">
        <v>0</v>
      </c>
      <c r="H94" s="147">
        <v>0</v>
      </c>
      <c r="I94" s="147">
        <v>0</v>
      </c>
      <c r="J94" s="147">
        <v>0</v>
      </c>
      <c r="K94" s="147">
        <v>0</v>
      </c>
      <c r="L94" s="147">
        <v>0</v>
      </c>
      <c r="M94" s="147">
        <v>0</v>
      </c>
      <c r="N94" s="147">
        <v>0</v>
      </c>
      <c r="O94" s="147">
        <v>0</v>
      </c>
      <c r="P94" s="147">
        <v>0</v>
      </c>
      <c r="Q94" s="147">
        <v>0</v>
      </c>
      <c r="R94" s="147">
        <v>0</v>
      </c>
      <c r="S94" s="147">
        <v>0</v>
      </c>
      <c r="T94" s="147">
        <v>0</v>
      </c>
      <c r="U94" s="147">
        <v>0</v>
      </c>
      <c r="V94" s="147">
        <v>0</v>
      </c>
      <c r="W94" s="147">
        <v>0</v>
      </c>
      <c r="X94" s="147">
        <v>0</v>
      </c>
      <c r="Y94" s="147">
        <v>0</v>
      </c>
      <c r="Z94" s="147">
        <v>0</v>
      </c>
      <c r="AA94" s="147">
        <v>0</v>
      </c>
      <c r="AB94" s="147">
        <v>0</v>
      </c>
      <c r="AC94" s="147">
        <v>0</v>
      </c>
      <c r="AD94" s="147">
        <v>0</v>
      </c>
      <c r="AE94" s="147">
        <v>0</v>
      </c>
      <c r="AF94" s="147">
        <v>0</v>
      </c>
      <c r="AG94" s="147">
        <v>0</v>
      </c>
      <c r="AH94" s="147">
        <v>0</v>
      </c>
      <c r="AI94" s="147">
        <v>0</v>
      </c>
      <c r="AJ94" s="147">
        <v>0</v>
      </c>
      <c r="AK94" s="147">
        <v>0</v>
      </c>
      <c r="AL94" s="147">
        <v>0</v>
      </c>
      <c r="AM94" s="147">
        <v>0</v>
      </c>
      <c r="AN94" s="147">
        <v>0</v>
      </c>
      <c r="AO94" s="147">
        <v>0</v>
      </c>
      <c r="AP94" s="147">
        <v>0</v>
      </c>
      <c r="AQ94" s="147">
        <v>0</v>
      </c>
      <c r="AR94" s="147">
        <v>0</v>
      </c>
      <c r="AS94" s="147">
        <v>0</v>
      </c>
      <c r="AT94" s="147">
        <v>0</v>
      </c>
      <c r="AU94" s="147">
        <v>0</v>
      </c>
      <c r="AV94" s="147">
        <v>0</v>
      </c>
      <c r="AW94" s="147">
        <v>0</v>
      </c>
      <c r="AX94" s="147">
        <v>0</v>
      </c>
      <c r="AY94" s="147">
        <v>0</v>
      </c>
      <c r="AZ94" s="147">
        <v>0</v>
      </c>
    </row>
    <row r="95" spans="1:52">
      <c r="A95" s="160" t="s">
        <v>131</v>
      </c>
      <c r="B95" s="147">
        <v>0</v>
      </c>
      <c r="C95" s="147">
        <v>0</v>
      </c>
      <c r="D95" s="147">
        <v>0</v>
      </c>
      <c r="E95" s="147">
        <v>0</v>
      </c>
      <c r="F95" s="147">
        <v>0</v>
      </c>
      <c r="G95" s="147">
        <v>0</v>
      </c>
      <c r="H95" s="147">
        <v>0</v>
      </c>
      <c r="I95" s="147">
        <v>0</v>
      </c>
      <c r="J95" s="147">
        <v>0</v>
      </c>
      <c r="K95" s="147">
        <v>0</v>
      </c>
      <c r="L95" s="147">
        <v>0</v>
      </c>
      <c r="M95" s="147">
        <v>0</v>
      </c>
      <c r="N95" s="147">
        <v>0</v>
      </c>
      <c r="O95" s="147">
        <v>0</v>
      </c>
      <c r="P95" s="147">
        <v>0</v>
      </c>
      <c r="Q95" s="147">
        <v>0</v>
      </c>
      <c r="R95" s="147">
        <v>1.0408623952733487</v>
      </c>
      <c r="S95" s="147">
        <v>2.573559038867653</v>
      </c>
      <c r="T95" s="147">
        <v>4.2909304081108699</v>
      </c>
      <c r="U95" s="147">
        <v>6.1579209894198526</v>
      </c>
      <c r="V95" s="147">
        <v>8.1177020395720874</v>
      </c>
      <c r="W95" s="147">
        <v>10.157465473604022</v>
      </c>
      <c r="X95" s="147">
        <v>12.206083315651698</v>
      </c>
      <c r="Y95" s="147">
        <v>14.281443320244069</v>
      </c>
      <c r="Z95" s="147">
        <v>16.322692175314</v>
      </c>
      <c r="AA95" s="147">
        <v>18.231701283049826</v>
      </c>
      <c r="AB95" s="147">
        <v>19.978050768339596</v>
      </c>
      <c r="AC95" s="147">
        <v>21.610035273671468</v>
      </c>
      <c r="AD95" s="147">
        <v>23.146741539760153</v>
      </c>
      <c r="AE95" s="147">
        <v>24.589851771189913</v>
      </c>
      <c r="AF95" s="147">
        <v>26.00407024336776</v>
      </c>
      <c r="AG95" s="147">
        <v>27.353003830295759</v>
      </c>
      <c r="AH95" s="147">
        <v>28.649530841513752</v>
      </c>
      <c r="AI95" s="147">
        <v>29.865148064111867</v>
      </c>
      <c r="AJ95" s="147">
        <v>31.052036607535765</v>
      </c>
      <c r="AK95" s="147">
        <v>32.120622135545922</v>
      </c>
      <c r="AL95" s="147">
        <v>33.169119863942285</v>
      </c>
      <c r="AM95" s="147">
        <v>34.175230250406678</v>
      </c>
      <c r="AN95" s="147">
        <v>35.095995130433991</v>
      </c>
      <c r="AO95" s="147">
        <v>35.977434737064002</v>
      </c>
      <c r="AP95" s="147">
        <v>36.852451321649589</v>
      </c>
      <c r="AQ95" s="147">
        <v>37.677376419119788</v>
      </c>
      <c r="AR95" s="147">
        <v>38.441066539513173</v>
      </c>
      <c r="AS95" s="147">
        <v>39.188009052761537</v>
      </c>
      <c r="AT95" s="147">
        <v>39.876934925824195</v>
      </c>
      <c r="AU95" s="147">
        <v>40.585432700343091</v>
      </c>
      <c r="AV95" s="147">
        <v>41.232958780453167</v>
      </c>
      <c r="AW95" s="147">
        <v>41.923658447416841</v>
      </c>
      <c r="AX95" s="147">
        <v>42.475029761004677</v>
      </c>
      <c r="AY95" s="147">
        <v>43.080179882401268</v>
      </c>
      <c r="AZ95" s="147">
        <v>43.679363781011986</v>
      </c>
    </row>
    <row r="96" spans="1:52">
      <c r="A96" s="160" t="s">
        <v>142</v>
      </c>
      <c r="B96" s="147">
        <v>0</v>
      </c>
      <c r="C96" s="147">
        <v>0</v>
      </c>
      <c r="D96" s="147">
        <v>0</v>
      </c>
      <c r="E96" s="147">
        <v>0</v>
      </c>
      <c r="F96" s="147">
        <v>0</v>
      </c>
      <c r="G96" s="147">
        <v>0</v>
      </c>
      <c r="H96" s="147">
        <v>0</v>
      </c>
      <c r="I96" s="147">
        <v>0</v>
      </c>
      <c r="J96" s="147">
        <v>0</v>
      </c>
      <c r="K96" s="147">
        <v>0</v>
      </c>
      <c r="L96" s="147">
        <v>0</v>
      </c>
      <c r="M96" s="147">
        <v>0</v>
      </c>
      <c r="N96" s="147">
        <v>0</v>
      </c>
      <c r="O96" s="147">
        <v>0</v>
      </c>
      <c r="P96" s="147">
        <v>0</v>
      </c>
      <c r="Q96" s="147">
        <v>0</v>
      </c>
      <c r="R96" s="147">
        <v>0</v>
      </c>
      <c r="S96" s="147">
        <v>0</v>
      </c>
      <c r="T96" s="147">
        <v>0</v>
      </c>
      <c r="U96" s="147">
        <v>0</v>
      </c>
      <c r="V96" s="147">
        <v>0</v>
      </c>
      <c r="W96" s="147">
        <v>0</v>
      </c>
      <c r="X96" s="147">
        <v>0</v>
      </c>
      <c r="Y96" s="147">
        <v>0</v>
      </c>
      <c r="Z96" s="147">
        <v>0</v>
      </c>
      <c r="AA96" s="147">
        <v>0</v>
      </c>
      <c r="AB96" s="147">
        <v>0</v>
      </c>
      <c r="AC96" s="147">
        <v>0</v>
      </c>
      <c r="AD96" s="147">
        <v>0</v>
      </c>
      <c r="AE96" s="147">
        <v>0</v>
      </c>
      <c r="AF96" s="147">
        <v>0</v>
      </c>
      <c r="AG96" s="147">
        <v>0</v>
      </c>
      <c r="AH96" s="147">
        <v>0</v>
      </c>
      <c r="AI96" s="147">
        <v>0</v>
      </c>
      <c r="AJ96" s="147">
        <v>0</v>
      </c>
      <c r="AK96" s="147">
        <v>0</v>
      </c>
      <c r="AL96" s="147">
        <v>0</v>
      </c>
      <c r="AM96" s="147">
        <v>0</v>
      </c>
      <c r="AN96" s="147">
        <v>0</v>
      </c>
      <c r="AO96" s="147">
        <v>0</v>
      </c>
      <c r="AP96" s="147">
        <v>0</v>
      </c>
      <c r="AQ96" s="147">
        <v>0</v>
      </c>
      <c r="AR96" s="147">
        <v>0</v>
      </c>
      <c r="AS96" s="147">
        <v>0</v>
      </c>
      <c r="AT96" s="147">
        <v>0</v>
      </c>
      <c r="AU96" s="147">
        <v>0</v>
      </c>
      <c r="AV96" s="147">
        <v>0</v>
      </c>
      <c r="AW96" s="147">
        <v>0</v>
      </c>
      <c r="AX96" s="147">
        <v>0</v>
      </c>
      <c r="AY96" s="147">
        <v>0</v>
      </c>
      <c r="AZ96" s="147">
        <v>0</v>
      </c>
    </row>
    <row r="97" spans="1:52">
      <c r="A97" s="160" t="s">
        <v>132</v>
      </c>
      <c r="B97" s="147">
        <v>0</v>
      </c>
      <c r="C97" s="147">
        <v>0</v>
      </c>
      <c r="D97" s="147">
        <v>0</v>
      </c>
      <c r="E97" s="147">
        <v>0</v>
      </c>
      <c r="F97" s="147">
        <v>0</v>
      </c>
      <c r="G97" s="147">
        <v>0</v>
      </c>
      <c r="H97" s="147">
        <v>0</v>
      </c>
      <c r="I97" s="147">
        <v>0</v>
      </c>
      <c r="J97" s="147">
        <v>0</v>
      </c>
      <c r="K97" s="147">
        <v>0</v>
      </c>
      <c r="L97" s="147">
        <v>0</v>
      </c>
      <c r="M97" s="147">
        <v>0</v>
      </c>
      <c r="N97" s="147">
        <v>0</v>
      </c>
      <c r="O97" s="147">
        <v>0</v>
      </c>
      <c r="P97" s="147">
        <v>0</v>
      </c>
      <c r="Q97" s="147">
        <v>0</v>
      </c>
      <c r="R97" s="147">
        <v>1.0756577824339311</v>
      </c>
      <c r="S97" s="147">
        <v>2.5703178399418487</v>
      </c>
      <c r="T97" s="147">
        <v>4.2206776945751612</v>
      </c>
      <c r="U97" s="147">
        <v>6.0243829299717273</v>
      </c>
      <c r="V97" s="147">
        <v>7.9603474332916218</v>
      </c>
      <c r="W97" s="147">
        <v>9.9917080995189345</v>
      </c>
      <c r="X97" s="147">
        <v>12.06428922172684</v>
      </c>
      <c r="Y97" s="147">
        <v>14.205438372681408</v>
      </c>
      <c r="Z97" s="147">
        <v>16.286292871485927</v>
      </c>
      <c r="AA97" s="147">
        <v>18.274187379951474</v>
      </c>
      <c r="AB97" s="147">
        <v>20.172409466199234</v>
      </c>
      <c r="AC97" s="147">
        <v>21.9792726996323</v>
      </c>
      <c r="AD97" s="147">
        <v>23.499967845826081</v>
      </c>
      <c r="AE97" s="147">
        <v>25.008374354659718</v>
      </c>
      <c r="AF97" s="147">
        <v>26.386084815082871</v>
      </c>
      <c r="AG97" s="147">
        <v>27.652081196027801</v>
      </c>
      <c r="AH97" s="147">
        <v>29.012397316631471</v>
      </c>
      <c r="AI97" s="147">
        <v>30.272352807850812</v>
      </c>
      <c r="AJ97" s="147">
        <v>31.430819754038296</v>
      </c>
      <c r="AK97" s="147">
        <v>32.369717754231772</v>
      </c>
      <c r="AL97" s="147">
        <v>33.284145687873263</v>
      </c>
      <c r="AM97" s="147">
        <v>34.064384987907331</v>
      </c>
      <c r="AN97" s="147">
        <v>34.751218580808356</v>
      </c>
      <c r="AO97" s="147">
        <v>35.503253332867686</v>
      </c>
      <c r="AP97" s="147">
        <v>36.267401431833349</v>
      </c>
      <c r="AQ97" s="147">
        <v>36.936341934433059</v>
      </c>
      <c r="AR97" s="147">
        <v>37.670097760182962</v>
      </c>
      <c r="AS97" s="147">
        <v>38.354727077862862</v>
      </c>
      <c r="AT97" s="147">
        <v>38.997336740550359</v>
      </c>
      <c r="AU97" s="147">
        <v>39.700061001732458</v>
      </c>
      <c r="AV97" s="147">
        <v>40.325709825505157</v>
      </c>
      <c r="AW97" s="147">
        <v>40.952701797181305</v>
      </c>
      <c r="AX97" s="147">
        <v>41.3315091050085</v>
      </c>
      <c r="AY97" s="147">
        <v>41.845376390658075</v>
      </c>
      <c r="AZ97" s="147">
        <v>42.381759554019531</v>
      </c>
    </row>
    <row r="98" spans="1:52">
      <c r="A98" s="160" t="s">
        <v>133</v>
      </c>
      <c r="B98" s="147">
        <v>0</v>
      </c>
      <c r="C98" s="147">
        <v>0</v>
      </c>
      <c r="D98" s="147">
        <v>0</v>
      </c>
      <c r="E98" s="147">
        <v>0</v>
      </c>
      <c r="F98" s="147">
        <v>0</v>
      </c>
      <c r="G98" s="147">
        <v>0</v>
      </c>
      <c r="H98" s="147">
        <v>0</v>
      </c>
      <c r="I98" s="147">
        <v>0</v>
      </c>
      <c r="J98" s="147">
        <v>0</v>
      </c>
      <c r="K98" s="147">
        <v>0</v>
      </c>
      <c r="L98" s="147">
        <v>0</v>
      </c>
      <c r="M98" s="147">
        <v>0</v>
      </c>
      <c r="N98" s="147">
        <v>0</v>
      </c>
      <c r="O98" s="147">
        <v>0</v>
      </c>
      <c r="P98" s="147">
        <v>0</v>
      </c>
      <c r="Q98" s="147">
        <v>0</v>
      </c>
      <c r="R98" s="147">
        <v>0</v>
      </c>
      <c r="S98" s="147">
        <v>0</v>
      </c>
      <c r="T98" s="147">
        <v>0</v>
      </c>
      <c r="U98" s="147">
        <v>0</v>
      </c>
      <c r="V98" s="147">
        <v>0</v>
      </c>
      <c r="W98" s="147">
        <v>0</v>
      </c>
      <c r="X98" s="147">
        <v>0</v>
      </c>
      <c r="Y98" s="147">
        <v>0</v>
      </c>
      <c r="Z98" s="147">
        <v>0</v>
      </c>
      <c r="AA98" s="147">
        <v>0</v>
      </c>
      <c r="AB98" s="147">
        <v>0</v>
      </c>
      <c r="AC98" s="147">
        <v>0</v>
      </c>
      <c r="AD98" s="147">
        <v>0</v>
      </c>
      <c r="AE98" s="147">
        <v>0</v>
      </c>
      <c r="AF98" s="147">
        <v>0</v>
      </c>
      <c r="AG98" s="147">
        <v>0</v>
      </c>
      <c r="AH98" s="147">
        <v>0</v>
      </c>
      <c r="AI98" s="147">
        <v>0</v>
      </c>
      <c r="AJ98" s="147">
        <v>0</v>
      </c>
      <c r="AK98" s="147">
        <v>0</v>
      </c>
      <c r="AL98" s="147">
        <v>0</v>
      </c>
      <c r="AM98" s="147">
        <v>0</v>
      </c>
      <c r="AN98" s="147">
        <v>0</v>
      </c>
      <c r="AO98" s="147">
        <v>0</v>
      </c>
      <c r="AP98" s="147">
        <v>0</v>
      </c>
      <c r="AQ98" s="147">
        <v>0</v>
      </c>
      <c r="AR98" s="147">
        <v>0</v>
      </c>
      <c r="AS98" s="147">
        <v>0</v>
      </c>
      <c r="AT98" s="147">
        <v>0</v>
      </c>
      <c r="AU98" s="147">
        <v>0</v>
      </c>
      <c r="AV98" s="147">
        <v>0</v>
      </c>
      <c r="AW98" s="147">
        <v>0</v>
      </c>
      <c r="AX98" s="147">
        <v>0</v>
      </c>
      <c r="AY98" s="147">
        <v>0</v>
      </c>
      <c r="AZ98" s="147">
        <v>0</v>
      </c>
    </row>
    <row r="99" spans="1:52">
      <c r="A99" s="160" t="s">
        <v>147</v>
      </c>
      <c r="B99" s="147">
        <v>0</v>
      </c>
      <c r="C99" s="147">
        <v>0</v>
      </c>
      <c r="D99" s="147">
        <v>0</v>
      </c>
      <c r="E99" s="147">
        <v>0</v>
      </c>
      <c r="F99" s="147">
        <v>0</v>
      </c>
      <c r="G99" s="147">
        <v>0</v>
      </c>
      <c r="H99" s="147">
        <v>0</v>
      </c>
      <c r="I99" s="147">
        <v>0</v>
      </c>
      <c r="J99" s="147">
        <v>0</v>
      </c>
      <c r="K99" s="147">
        <v>0</v>
      </c>
      <c r="L99" s="147">
        <v>0</v>
      </c>
      <c r="M99" s="147">
        <v>0</v>
      </c>
      <c r="N99" s="147">
        <v>0</v>
      </c>
      <c r="O99" s="147">
        <v>0</v>
      </c>
      <c r="P99" s="147">
        <v>0</v>
      </c>
      <c r="Q99" s="147">
        <v>0</v>
      </c>
      <c r="R99" s="147">
        <v>0</v>
      </c>
      <c r="S99" s="147">
        <v>0</v>
      </c>
      <c r="T99" s="147">
        <v>0</v>
      </c>
      <c r="U99" s="147">
        <v>0</v>
      </c>
      <c r="V99" s="147">
        <v>0</v>
      </c>
      <c r="W99" s="147">
        <v>0</v>
      </c>
      <c r="X99" s="147">
        <v>0</v>
      </c>
      <c r="Y99" s="147">
        <v>0</v>
      </c>
      <c r="Z99" s="147">
        <v>0</v>
      </c>
      <c r="AA99" s="147">
        <v>0</v>
      </c>
      <c r="AB99" s="147">
        <v>0</v>
      </c>
      <c r="AC99" s="147">
        <v>0</v>
      </c>
      <c r="AD99" s="147">
        <v>0</v>
      </c>
      <c r="AE99" s="147">
        <v>0</v>
      </c>
      <c r="AF99" s="147">
        <v>0</v>
      </c>
      <c r="AG99" s="147">
        <v>0</v>
      </c>
      <c r="AH99" s="147">
        <v>0</v>
      </c>
      <c r="AI99" s="147">
        <v>0</v>
      </c>
      <c r="AJ99" s="147">
        <v>0</v>
      </c>
      <c r="AK99" s="147">
        <v>0</v>
      </c>
      <c r="AL99" s="147">
        <v>0</v>
      </c>
      <c r="AM99" s="147">
        <v>0</v>
      </c>
      <c r="AN99" s="147">
        <v>0</v>
      </c>
      <c r="AO99" s="147">
        <v>0</v>
      </c>
      <c r="AP99" s="147">
        <v>0</v>
      </c>
      <c r="AQ99" s="147">
        <v>0</v>
      </c>
      <c r="AR99" s="147">
        <v>0</v>
      </c>
      <c r="AS99" s="147">
        <v>0</v>
      </c>
      <c r="AT99" s="147">
        <v>0</v>
      </c>
      <c r="AU99" s="147">
        <v>0</v>
      </c>
      <c r="AV99" s="147">
        <v>0</v>
      </c>
      <c r="AW99" s="147">
        <v>0</v>
      </c>
      <c r="AX99" s="147">
        <v>0</v>
      </c>
      <c r="AY99" s="147">
        <v>0</v>
      </c>
      <c r="AZ99" s="147">
        <v>0</v>
      </c>
    </row>
    <row r="100" spans="1:52">
      <c r="A100" s="158" t="s">
        <v>135</v>
      </c>
      <c r="B100" s="159">
        <v>23.675322563277735</v>
      </c>
      <c r="C100" s="159">
        <v>24.304164213633577</v>
      </c>
      <c r="D100" s="159">
        <v>24.750803605783037</v>
      </c>
      <c r="E100" s="159">
        <v>24.134355803947571</v>
      </c>
      <c r="F100" s="159">
        <v>24.289953433581481</v>
      </c>
      <c r="G100" s="159">
        <v>28.735275003042254</v>
      </c>
      <c r="H100" s="159">
        <v>27.92977543155898</v>
      </c>
      <c r="I100" s="159">
        <v>27.732794341599362</v>
      </c>
      <c r="J100" s="159">
        <v>28.401870015505896</v>
      </c>
      <c r="K100" s="159">
        <v>29.176583740483547</v>
      </c>
      <c r="L100" s="159">
        <v>33.784557459762155</v>
      </c>
      <c r="M100" s="159">
        <v>35.078661430490129</v>
      </c>
      <c r="N100" s="159">
        <v>35.032437484784204</v>
      </c>
      <c r="O100" s="159">
        <v>46.77832130834404</v>
      </c>
      <c r="P100" s="159">
        <v>44.983604290751451</v>
      </c>
      <c r="Q100" s="159">
        <v>49.962901458459505</v>
      </c>
      <c r="R100" s="159">
        <v>55.761575566226391</v>
      </c>
      <c r="S100" s="159">
        <v>67.998006149912101</v>
      </c>
      <c r="T100" s="159">
        <v>83.687445274719238</v>
      </c>
      <c r="U100" s="159">
        <v>101.93170430561975</v>
      </c>
      <c r="V100" s="159">
        <v>122.20380508882295</v>
      </c>
      <c r="W100" s="159">
        <v>148.08629399564597</v>
      </c>
      <c r="X100" s="159">
        <v>179.58702564485685</v>
      </c>
      <c r="Y100" s="159">
        <v>216.47161193376681</v>
      </c>
      <c r="Z100" s="159">
        <v>258.92573430956674</v>
      </c>
      <c r="AA100" s="159">
        <v>306.50768581508663</v>
      </c>
      <c r="AB100" s="159">
        <v>358.991206637</v>
      </c>
      <c r="AC100" s="159">
        <v>416.61414172711068</v>
      </c>
      <c r="AD100" s="159">
        <v>479.69396790356092</v>
      </c>
      <c r="AE100" s="159">
        <v>548.3732899210828</v>
      </c>
      <c r="AF100" s="159">
        <v>622.19522304359464</v>
      </c>
      <c r="AG100" s="159">
        <v>700.74825921301181</v>
      </c>
      <c r="AH100" s="159">
        <v>783.63992433716226</v>
      </c>
      <c r="AI100" s="159">
        <v>868.8303681512665</v>
      </c>
      <c r="AJ100" s="159">
        <v>956.32178785166229</v>
      </c>
      <c r="AK100" s="159">
        <v>1044.1208175017266</v>
      </c>
      <c r="AL100" s="159">
        <v>1131.2604611673023</v>
      </c>
      <c r="AM100" s="159">
        <v>1219.370297678465</v>
      </c>
      <c r="AN100" s="159">
        <v>1306.5949097391358</v>
      </c>
      <c r="AO100" s="159">
        <v>1394.0704397447009</v>
      </c>
      <c r="AP100" s="159">
        <v>1483.1762715248742</v>
      </c>
      <c r="AQ100" s="159">
        <v>1574.2200425147535</v>
      </c>
      <c r="AR100" s="159">
        <v>1666.4101324488781</v>
      </c>
      <c r="AS100" s="159">
        <v>1759.7397368263719</v>
      </c>
      <c r="AT100" s="159">
        <v>1853.8556540449299</v>
      </c>
      <c r="AU100" s="159">
        <v>1949.9160656104473</v>
      </c>
      <c r="AV100" s="159">
        <v>2046.4238964978349</v>
      </c>
      <c r="AW100" s="159">
        <v>2144.4863972876306</v>
      </c>
      <c r="AX100" s="159">
        <v>2241.0397168800055</v>
      </c>
      <c r="AY100" s="159">
        <v>2338.6664839011282</v>
      </c>
      <c r="AZ100" s="159">
        <v>2435.2301722817128</v>
      </c>
    </row>
    <row r="101" spans="1:52">
      <c r="A101" s="160" t="s">
        <v>136</v>
      </c>
      <c r="B101" s="147">
        <v>23.675322563277735</v>
      </c>
      <c r="C101" s="147">
        <v>24.304164213633577</v>
      </c>
      <c r="D101" s="147">
        <v>24.750803605783037</v>
      </c>
      <c r="E101" s="147">
        <v>24.134355803947571</v>
      </c>
      <c r="F101" s="147">
        <v>24.289953433581481</v>
      </c>
      <c r="G101" s="147">
        <v>28.735275003042254</v>
      </c>
      <c r="H101" s="147">
        <v>27.92977543155898</v>
      </c>
      <c r="I101" s="147">
        <v>27.732794341599362</v>
      </c>
      <c r="J101" s="147">
        <v>28.401870015505896</v>
      </c>
      <c r="K101" s="147">
        <v>29.176583740483547</v>
      </c>
      <c r="L101" s="147">
        <v>33.784557459762155</v>
      </c>
      <c r="M101" s="147">
        <v>35.078661430490129</v>
      </c>
      <c r="N101" s="147">
        <v>35.032437484784204</v>
      </c>
      <c r="O101" s="147">
        <v>46.77832130834404</v>
      </c>
      <c r="P101" s="147">
        <v>44.983604290751451</v>
      </c>
      <c r="Q101" s="147">
        <v>49.962901458459505</v>
      </c>
      <c r="R101" s="147">
        <v>55.761575566226391</v>
      </c>
      <c r="S101" s="147">
        <v>67.998006149912101</v>
      </c>
      <c r="T101" s="147">
        <v>83.687445274719238</v>
      </c>
      <c r="U101" s="147">
        <v>101.93170430561975</v>
      </c>
      <c r="V101" s="147">
        <v>122.20380508882295</v>
      </c>
      <c r="W101" s="147">
        <v>148.08629399564597</v>
      </c>
      <c r="X101" s="147">
        <v>179.58702564485685</v>
      </c>
      <c r="Y101" s="147">
        <v>216.46403406837723</v>
      </c>
      <c r="Z101" s="147">
        <v>258.86927607630111</v>
      </c>
      <c r="AA101" s="147">
        <v>306.38219215707261</v>
      </c>
      <c r="AB101" s="147">
        <v>358.74340055419322</v>
      </c>
      <c r="AC101" s="147">
        <v>416.15482667509883</v>
      </c>
      <c r="AD101" s="147">
        <v>478.90394434448933</v>
      </c>
      <c r="AE101" s="147">
        <v>547.11732422825128</v>
      </c>
      <c r="AF101" s="147">
        <v>620.25808172492339</v>
      </c>
      <c r="AG101" s="147">
        <v>697.85850799365596</v>
      </c>
      <c r="AH101" s="147">
        <v>779.43847620898271</v>
      </c>
      <c r="AI101" s="147">
        <v>862.85370210677479</v>
      </c>
      <c r="AJ101" s="147">
        <v>947.98697289575398</v>
      </c>
      <c r="AK101" s="147">
        <v>1032.7449780880879</v>
      </c>
      <c r="AL101" s="147">
        <v>1116.0530773126891</v>
      </c>
      <c r="AM101" s="147">
        <v>1199.2929815297002</v>
      </c>
      <c r="AN101" s="147">
        <v>1280.3928301849278</v>
      </c>
      <c r="AO101" s="147">
        <v>1360.1616941257798</v>
      </c>
      <c r="AP101" s="147">
        <v>1439.985416994492</v>
      </c>
      <c r="AQ101" s="147">
        <v>1519.6740799513454</v>
      </c>
      <c r="AR101" s="147">
        <v>1598.1124336666251</v>
      </c>
      <c r="AS101" s="147">
        <v>1674.6827261236679</v>
      </c>
      <c r="AT101" s="147">
        <v>1748.9814782198146</v>
      </c>
      <c r="AU101" s="147">
        <v>1821.5137860069553</v>
      </c>
      <c r="AV101" s="147">
        <v>1891.0471299934197</v>
      </c>
      <c r="AW101" s="147">
        <v>1957.8410898661912</v>
      </c>
      <c r="AX101" s="147">
        <v>2019.1488592985165</v>
      </c>
      <c r="AY101" s="147">
        <v>2077.0146781410549</v>
      </c>
      <c r="AZ101" s="147">
        <v>2129.5681328369506</v>
      </c>
    </row>
    <row r="102" spans="1:52">
      <c r="A102" s="160" t="s">
        <v>137</v>
      </c>
      <c r="B102" s="147">
        <v>0</v>
      </c>
      <c r="C102" s="147">
        <v>0</v>
      </c>
      <c r="D102" s="147">
        <v>0</v>
      </c>
      <c r="E102" s="147">
        <v>0</v>
      </c>
      <c r="F102" s="147">
        <v>0</v>
      </c>
      <c r="G102" s="147">
        <v>0</v>
      </c>
      <c r="H102" s="147">
        <v>0</v>
      </c>
      <c r="I102" s="147">
        <v>0</v>
      </c>
      <c r="J102" s="147">
        <v>0</v>
      </c>
      <c r="K102" s="147">
        <v>0</v>
      </c>
      <c r="L102" s="147">
        <v>0</v>
      </c>
      <c r="M102" s="147">
        <v>0</v>
      </c>
      <c r="N102" s="147">
        <v>0</v>
      </c>
      <c r="O102" s="147">
        <v>0</v>
      </c>
      <c r="P102" s="147">
        <v>0</v>
      </c>
      <c r="Q102" s="147">
        <v>0</v>
      </c>
      <c r="R102" s="147">
        <v>0</v>
      </c>
      <c r="S102" s="147">
        <v>0</v>
      </c>
      <c r="T102" s="147">
        <v>0</v>
      </c>
      <c r="U102" s="147">
        <v>0</v>
      </c>
      <c r="V102" s="147">
        <v>0</v>
      </c>
      <c r="W102" s="147">
        <v>0</v>
      </c>
      <c r="X102" s="147">
        <v>0</v>
      </c>
      <c r="Y102" s="147">
        <v>0</v>
      </c>
      <c r="Z102" s="147">
        <v>4.9977318159911627E-3</v>
      </c>
      <c r="AA102" s="147">
        <v>2.245373639986303E-2</v>
      </c>
      <c r="AB102" s="147">
        <v>5.1338938008664577E-2</v>
      </c>
      <c r="AC102" s="147">
        <v>9.0281919657515808E-2</v>
      </c>
      <c r="AD102" s="147">
        <v>0.15184666815471007</v>
      </c>
      <c r="AE102" s="147">
        <v>0.25317846084346857</v>
      </c>
      <c r="AF102" s="147">
        <v>0.39730394505220057</v>
      </c>
      <c r="AG102" s="147">
        <v>0.60169176124273172</v>
      </c>
      <c r="AH102" s="147">
        <v>0.85960373954009095</v>
      </c>
      <c r="AI102" s="147">
        <v>1.1916208509140915</v>
      </c>
      <c r="AJ102" s="147">
        <v>1.6285853410828703</v>
      </c>
      <c r="AK102" s="147">
        <v>2.1957941803642651</v>
      </c>
      <c r="AL102" s="147">
        <v>2.9033311844175191</v>
      </c>
      <c r="AM102" s="147">
        <v>3.7922565791104641</v>
      </c>
      <c r="AN102" s="147">
        <v>4.8284587534129484</v>
      </c>
      <c r="AO102" s="147">
        <v>6.0225906135922305</v>
      </c>
      <c r="AP102" s="147">
        <v>7.4381312006301918</v>
      </c>
      <c r="AQ102" s="147">
        <v>9.1369887551818127</v>
      </c>
      <c r="AR102" s="147">
        <v>11.17469249235767</v>
      </c>
      <c r="AS102" s="147">
        <v>13.534498160200741</v>
      </c>
      <c r="AT102" s="147">
        <v>16.152316957290406</v>
      </c>
      <c r="AU102" s="147">
        <v>19.136033922518259</v>
      </c>
      <c r="AV102" s="147">
        <v>22.470370396840885</v>
      </c>
      <c r="AW102" s="147">
        <v>26.298454223965678</v>
      </c>
      <c r="AX102" s="147">
        <v>30.495097839794067</v>
      </c>
      <c r="AY102" s="147">
        <v>35.245844215616131</v>
      </c>
      <c r="AZ102" s="147">
        <v>40.386095378593836</v>
      </c>
    </row>
    <row r="103" spans="1:52">
      <c r="A103" s="160" t="s">
        <v>138</v>
      </c>
      <c r="B103" s="147">
        <v>0</v>
      </c>
      <c r="C103" s="147">
        <v>0</v>
      </c>
      <c r="D103" s="147">
        <v>0</v>
      </c>
      <c r="E103" s="147">
        <v>0</v>
      </c>
      <c r="F103" s="147">
        <v>0</v>
      </c>
      <c r="G103" s="147">
        <v>0</v>
      </c>
      <c r="H103" s="147">
        <v>0</v>
      </c>
      <c r="I103" s="147">
        <v>0</v>
      </c>
      <c r="J103" s="147">
        <v>0</v>
      </c>
      <c r="K103" s="147">
        <v>0</v>
      </c>
      <c r="L103" s="147">
        <v>0</v>
      </c>
      <c r="M103" s="147">
        <v>0</v>
      </c>
      <c r="N103" s="147">
        <v>0</v>
      </c>
      <c r="O103" s="147">
        <v>0</v>
      </c>
      <c r="P103" s="147">
        <v>0</v>
      </c>
      <c r="Q103" s="147">
        <v>0</v>
      </c>
      <c r="R103" s="147">
        <v>0</v>
      </c>
      <c r="S103" s="147">
        <v>0</v>
      </c>
      <c r="T103" s="147">
        <v>0</v>
      </c>
      <c r="U103" s="147">
        <v>0</v>
      </c>
      <c r="V103" s="147">
        <v>0</v>
      </c>
      <c r="W103" s="147">
        <v>0</v>
      </c>
      <c r="X103" s="147">
        <v>0</v>
      </c>
      <c r="Y103" s="147">
        <v>7.5778653895869361E-3</v>
      </c>
      <c r="Z103" s="147">
        <v>5.1460501449655457E-2</v>
      </c>
      <c r="AA103" s="147">
        <v>0.10303992161413733</v>
      </c>
      <c r="AB103" s="147">
        <v>0.19646714479812336</v>
      </c>
      <c r="AC103" s="147">
        <v>0.36903313235434032</v>
      </c>
      <c r="AD103" s="147">
        <v>0.63817689091690533</v>
      </c>
      <c r="AE103" s="147">
        <v>1.0027872319879825</v>
      </c>
      <c r="AF103" s="147">
        <v>1.539837373619074</v>
      </c>
      <c r="AG103" s="147">
        <v>2.288059458113195</v>
      </c>
      <c r="AH103" s="147">
        <v>3.3418443886394886</v>
      </c>
      <c r="AI103" s="147">
        <v>4.7850451935775773</v>
      </c>
      <c r="AJ103" s="147">
        <v>6.7062296148254257</v>
      </c>
      <c r="AK103" s="147">
        <v>9.1800452332742442</v>
      </c>
      <c r="AL103" s="147">
        <v>12.304052670195587</v>
      </c>
      <c r="AM103" s="147">
        <v>16.285059569654408</v>
      </c>
      <c r="AN103" s="147">
        <v>21.373620800795056</v>
      </c>
      <c r="AO103" s="147">
        <v>27.88615500532897</v>
      </c>
      <c r="AP103" s="147">
        <v>35.752723329752158</v>
      </c>
      <c r="AQ103" s="147">
        <v>45.408973808226278</v>
      </c>
      <c r="AR103" s="147">
        <v>57.123006289895429</v>
      </c>
      <c r="AS103" s="147">
        <v>71.522512542503335</v>
      </c>
      <c r="AT103" s="147">
        <v>88.721858867824906</v>
      </c>
      <c r="AU103" s="147">
        <v>109.26624568097373</v>
      </c>
      <c r="AV103" s="147">
        <v>132.90639610757427</v>
      </c>
      <c r="AW103" s="147">
        <v>160.34685319747339</v>
      </c>
      <c r="AX103" s="147">
        <v>191.39575974169452</v>
      </c>
      <c r="AY103" s="147">
        <v>226.40596154445709</v>
      </c>
      <c r="AZ103" s="147">
        <v>265.27594406616828</v>
      </c>
    </row>
    <row r="104" spans="1:52">
      <c r="A104" s="160" t="s">
        <v>145</v>
      </c>
      <c r="B104" s="147">
        <v>0</v>
      </c>
      <c r="C104" s="147">
        <v>0</v>
      </c>
      <c r="D104" s="147">
        <v>0</v>
      </c>
      <c r="E104" s="147">
        <v>0</v>
      </c>
      <c r="F104" s="147">
        <v>0</v>
      </c>
      <c r="G104" s="147">
        <v>0</v>
      </c>
      <c r="H104" s="147">
        <v>0</v>
      </c>
      <c r="I104" s="147">
        <v>0</v>
      </c>
      <c r="J104" s="147">
        <v>0</v>
      </c>
      <c r="K104" s="147">
        <v>0</v>
      </c>
      <c r="L104" s="147">
        <v>0</v>
      </c>
      <c r="M104" s="147">
        <v>0</v>
      </c>
      <c r="N104" s="147">
        <v>0</v>
      </c>
      <c r="O104" s="147">
        <v>0</v>
      </c>
      <c r="P104" s="147">
        <v>0</v>
      </c>
      <c r="Q104" s="147">
        <v>0</v>
      </c>
      <c r="R104" s="147">
        <v>0</v>
      </c>
      <c r="S104" s="147">
        <v>0</v>
      </c>
      <c r="T104" s="147">
        <v>0</v>
      </c>
      <c r="U104" s="147">
        <v>0</v>
      </c>
      <c r="V104" s="147">
        <v>0</v>
      </c>
      <c r="W104" s="147">
        <v>0</v>
      </c>
      <c r="X104" s="147">
        <v>0</v>
      </c>
      <c r="Y104" s="147">
        <v>0</v>
      </c>
      <c r="Z104" s="147">
        <v>0</v>
      </c>
      <c r="AA104" s="147">
        <v>0</v>
      </c>
      <c r="AB104" s="147">
        <v>0</v>
      </c>
      <c r="AC104" s="147">
        <v>0</v>
      </c>
      <c r="AD104" s="147">
        <v>0</v>
      </c>
      <c r="AE104" s="147">
        <v>0</v>
      </c>
      <c r="AF104" s="147">
        <v>0</v>
      </c>
      <c r="AG104" s="147">
        <v>0</v>
      </c>
      <c r="AH104" s="147">
        <v>0</v>
      </c>
      <c r="AI104" s="147">
        <v>0</v>
      </c>
      <c r="AJ104" s="147">
        <v>0</v>
      </c>
      <c r="AK104" s="147">
        <v>0</v>
      </c>
      <c r="AL104" s="147">
        <v>0</v>
      </c>
      <c r="AM104" s="147">
        <v>0</v>
      </c>
      <c r="AN104" s="147">
        <v>0</v>
      </c>
      <c r="AO104" s="147">
        <v>0</v>
      </c>
      <c r="AP104" s="147">
        <v>0</v>
      </c>
      <c r="AQ104" s="147">
        <v>0</v>
      </c>
      <c r="AR104" s="147">
        <v>0</v>
      </c>
      <c r="AS104" s="147">
        <v>0</v>
      </c>
      <c r="AT104" s="147">
        <v>0</v>
      </c>
      <c r="AU104" s="147">
        <v>0</v>
      </c>
      <c r="AV104" s="147">
        <v>0</v>
      </c>
      <c r="AW104" s="147">
        <v>0</v>
      </c>
      <c r="AX104" s="147">
        <v>0</v>
      </c>
      <c r="AY104" s="147">
        <v>0</v>
      </c>
      <c r="AZ104" s="147">
        <v>0</v>
      </c>
    </row>
    <row r="105" spans="1:52">
      <c r="A105" s="158" t="s">
        <v>139</v>
      </c>
      <c r="B105" s="159">
        <v>0</v>
      </c>
      <c r="C105" s="159">
        <v>0</v>
      </c>
      <c r="D105" s="159">
        <v>0</v>
      </c>
      <c r="E105" s="159">
        <v>0</v>
      </c>
      <c r="F105" s="159">
        <v>0</v>
      </c>
      <c r="G105" s="159">
        <v>0</v>
      </c>
      <c r="H105" s="159">
        <v>0</v>
      </c>
      <c r="I105" s="159">
        <v>0</v>
      </c>
      <c r="J105" s="159">
        <v>0</v>
      </c>
      <c r="K105" s="159">
        <v>0</v>
      </c>
      <c r="L105" s="159">
        <v>0</v>
      </c>
      <c r="M105" s="159">
        <v>0</v>
      </c>
      <c r="N105" s="159">
        <v>0</v>
      </c>
      <c r="O105" s="159">
        <v>0</v>
      </c>
      <c r="P105" s="159">
        <v>0</v>
      </c>
      <c r="Q105" s="159">
        <v>0</v>
      </c>
      <c r="R105" s="159">
        <v>1.2913284104186016E-2</v>
      </c>
      <c r="S105" s="159">
        <v>5.7657604741365831E-2</v>
      </c>
      <c r="T105" s="159">
        <v>0.10212746975843631</v>
      </c>
      <c r="U105" s="159">
        <v>0.14638238679588428</v>
      </c>
      <c r="V105" s="159">
        <v>0.22449527098620514</v>
      </c>
      <c r="W105" s="159">
        <v>0.22437800015986223</v>
      </c>
      <c r="X105" s="159">
        <v>0.22419537654025368</v>
      </c>
      <c r="Y105" s="159">
        <v>0.22345837089320242</v>
      </c>
      <c r="Z105" s="159">
        <v>0.22172452117761485</v>
      </c>
      <c r="AA105" s="159">
        <v>0.21822725566045542</v>
      </c>
      <c r="AB105" s="159">
        <v>0.21312637063804846</v>
      </c>
      <c r="AC105" s="159">
        <v>0.20674606710060006</v>
      </c>
      <c r="AD105" s="159">
        <v>0.19939654705327245</v>
      </c>
      <c r="AE105" s="159">
        <v>0.19135349496555623</v>
      </c>
      <c r="AF105" s="159">
        <v>1.1539533933117094</v>
      </c>
      <c r="AG105" s="159">
        <v>4.7307735671372741</v>
      </c>
      <c r="AH105" s="159">
        <v>11.413094083097064</v>
      </c>
      <c r="AI105" s="159">
        <v>21.57659103737636</v>
      </c>
      <c r="AJ105" s="159">
        <v>35.474773293963274</v>
      </c>
      <c r="AK105" s="159">
        <v>53.027341431629736</v>
      </c>
      <c r="AL105" s="159">
        <v>74.152642467006345</v>
      </c>
      <c r="AM105" s="159">
        <v>98.753321013123909</v>
      </c>
      <c r="AN105" s="159">
        <v>126.2957693785057</v>
      </c>
      <c r="AO105" s="159">
        <v>156.51289305879811</v>
      </c>
      <c r="AP105" s="159">
        <v>189.32917948871761</v>
      </c>
      <c r="AQ105" s="159">
        <v>224.76145518825408</v>
      </c>
      <c r="AR105" s="159">
        <v>262.05091542642879</v>
      </c>
      <c r="AS105" s="159">
        <v>301.24162603194554</v>
      </c>
      <c r="AT105" s="159">
        <v>341.62283048138306</v>
      </c>
      <c r="AU105" s="159">
        <v>383.11330206457933</v>
      </c>
      <c r="AV105" s="159">
        <v>425.057147582992</v>
      </c>
      <c r="AW105" s="159">
        <v>468.14929989610238</v>
      </c>
      <c r="AX105" s="159">
        <v>511.0058416686515</v>
      </c>
      <c r="AY105" s="159">
        <v>554.35623768323194</v>
      </c>
      <c r="AZ105" s="159">
        <v>596.82432121954719</v>
      </c>
    </row>
    <row r="106" spans="1:52">
      <c r="A106" s="160" t="s">
        <v>140</v>
      </c>
      <c r="B106" s="147">
        <v>0</v>
      </c>
      <c r="C106" s="147">
        <v>0</v>
      </c>
      <c r="D106" s="147">
        <v>0</v>
      </c>
      <c r="E106" s="147">
        <v>0</v>
      </c>
      <c r="F106" s="147">
        <v>0</v>
      </c>
      <c r="G106" s="147">
        <v>0</v>
      </c>
      <c r="H106" s="147">
        <v>0</v>
      </c>
      <c r="I106" s="147">
        <v>0</v>
      </c>
      <c r="J106" s="147">
        <v>0</v>
      </c>
      <c r="K106" s="147">
        <v>0</v>
      </c>
      <c r="L106" s="147">
        <v>0</v>
      </c>
      <c r="M106" s="147">
        <v>0</v>
      </c>
      <c r="N106" s="147">
        <v>0</v>
      </c>
      <c r="O106" s="147">
        <v>0</v>
      </c>
      <c r="P106" s="147">
        <v>0</v>
      </c>
      <c r="Q106" s="147">
        <v>0</v>
      </c>
      <c r="R106" s="147">
        <v>0</v>
      </c>
      <c r="S106" s="147">
        <v>0</v>
      </c>
      <c r="T106" s="147">
        <v>0</v>
      </c>
      <c r="U106" s="147">
        <v>0</v>
      </c>
      <c r="V106" s="147">
        <v>0</v>
      </c>
      <c r="W106" s="147">
        <v>0</v>
      </c>
      <c r="X106" s="147">
        <v>0</v>
      </c>
      <c r="Y106" s="147">
        <v>0</v>
      </c>
      <c r="Z106" s="147">
        <v>0</v>
      </c>
      <c r="AA106" s="147">
        <v>0</v>
      </c>
      <c r="AB106" s="147">
        <v>0</v>
      </c>
      <c r="AC106" s="147">
        <v>0</v>
      </c>
      <c r="AD106" s="147">
        <v>0</v>
      </c>
      <c r="AE106" s="147">
        <v>0</v>
      </c>
      <c r="AF106" s="147">
        <v>0.42974810825403142</v>
      </c>
      <c r="AG106" s="147">
        <v>2.1956625934561513</v>
      </c>
      <c r="AH106" s="147">
        <v>5.7975665381302957</v>
      </c>
      <c r="AI106" s="147">
        <v>11.602099468201979</v>
      </c>
      <c r="AJ106" s="147">
        <v>20.025055349896689</v>
      </c>
      <c r="AK106" s="147">
        <v>31.248782604361605</v>
      </c>
      <c r="AL106" s="147">
        <v>45.399356596985662</v>
      </c>
      <c r="AM106" s="147">
        <v>62.575874996699532</v>
      </c>
      <c r="AN106" s="147">
        <v>82.754366312442713</v>
      </c>
      <c r="AO106" s="147">
        <v>106.01333103449547</v>
      </c>
      <c r="AP106" s="147">
        <v>132.28682095989052</v>
      </c>
      <c r="AQ106" s="147">
        <v>161.63619944528719</v>
      </c>
      <c r="AR106" s="147">
        <v>193.37910661785702</v>
      </c>
      <c r="AS106" s="147">
        <v>227.65223760202085</v>
      </c>
      <c r="AT106" s="147">
        <v>263.91553989988103</v>
      </c>
      <c r="AU106" s="147">
        <v>302.13056112797568</v>
      </c>
      <c r="AV106" s="147">
        <v>341.50115212914153</v>
      </c>
      <c r="AW106" s="147">
        <v>382.47199135140789</v>
      </c>
      <c r="AX106" s="147">
        <v>423.94750180227817</v>
      </c>
      <c r="AY106" s="147">
        <v>466.22554387733641</v>
      </c>
      <c r="AZ106" s="147">
        <v>507.92203733771817</v>
      </c>
    </row>
    <row r="107" spans="1:52">
      <c r="A107" s="160" t="s">
        <v>148</v>
      </c>
      <c r="B107" s="147">
        <v>0</v>
      </c>
      <c r="C107" s="147">
        <v>0</v>
      </c>
      <c r="D107" s="147">
        <v>0</v>
      </c>
      <c r="E107" s="147">
        <v>0</v>
      </c>
      <c r="F107" s="147">
        <v>0</v>
      </c>
      <c r="G107" s="147">
        <v>0</v>
      </c>
      <c r="H107" s="147">
        <v>0</v>
      </c>
      <c r="I107" s="147">
        <v>0</v>
      </c>
      <c r="J107" s="147">
        <v>0</v>
      </c>
      <c r="K107" s="147">
        <v>0</v>
      </c>
      <c r="L107" s="147">
        <v>0</v>
      </c>
      <c r="M107" s="147">
        <v>0</v>
      </c>
      <c r="N107" s="147">
        <v>0</v>
      </c>
      <c r="O107" s="147">
        <v>0</v>
      </c>
      <c r="P107" s="147">
        <v>0</v>
      </c>
      <c r="Q107" s="147">
        <v>0</v>
      </c>
      <c r="R107" s="147">
        <v>1.2913284104186016E-2</v>
      </c>
      <c r="S107" s="147">
        <v>5.7657604741365831E-2</v>
      </c>
      <c r="T107" s="147">
        <v>0.10212746975843631</v>
      </c>
      <c r="U107" s="147">
        <v>0.14638238679588428</v>
      </c>
      <c r="V107" s="147">
        <v>0.22449527098620514</v>
      </c>
      <c r="W107" s="147">
        <v>0.22437800015986223</v>
      </c>
      <c r="X107" s="147">
        <v>0.22419537654025368</v>
      </c>
      <c r="Y107" s="147">
        <v>0.22345837089320242</v>
      </c>
      <c r="Z107" s="147">
        <v>0.22172452117761485</v>
      </c>
      <c r="AA107" s="147">
        <v>0.21822725566045542</v>
      </c>
      <c r="AB107" s="147">
        <v>0.21312637063804846</v>
      </c>
      <c r="AC107" s="147">
        <v>0.20674606710060006</v>
      </c>
      <c r="AD107" s="147">
        <v>0.19939654705327245</v>
      </c>
      <c r="AE107" s="147">
        <v>0.19135349496555623</v>
      </c>
      <c r="AF107" s="147">
        <v>0.72420528505767812</v>
      </c>
      <c r="AG107" s="147">
        <v>2.5351109736811228</v>
      </c>
      <c r="AH107" s="147">
        <v>5.6155275449667696</v>
      </c>
      <c r="AI107" s="147">
        <v>9.9744915691743827</v>
      </c>
      <c r="AJ107" s="147">
        <v>15.449717944066583</v>
      </c>
      <c r="AK107" s="147">
        <v>21.778558827268132</v>
      </c>
      <c r="AL107" s="147">
        <v>28.753285870020687</v>
      </c>
      <c r="AM107" s="147">
        <v>36.177446016424376</v>
      </c>
      <c r="AN107" s="147">
        <v>43.541403066062983</v>
      </c>
      <c r="AO107" s="147">
        <v>50.499562024302648</v>
      </c>
      <c r="AP107" s="147">
        <v>57.042358528827108</v>
      </c>
      <c r="AQ107" s="147">
        <v>63.125255742966893</v>
      </c>
      <c r="AR107" s="147">
        <v>68.671808808571797</v>
      </c>
      <c r="AS107" s="147">
        <v>73.589388429924668</v>
      </c>
      <c r="AT107" s="147">
        <v>77.707290581502008</v>
      </c>
      <c r="AU107" s="147">
        <v>80.982740936603648</v>
      </c>
      <c r="AV107" s="147">
        <v>83.5559954538505</v>
      </c>
      <c r="AW107" s="147">
        <v>85.677308544694469</v>
      </c>
      <c r="AX107" s="147">
        <v>87.058339866373331</v>
      </c>
      <c r="AY107" s="147">
        <v>88.130693805895532</v>
      </c>
      <c r="AZ107" s="147">
        <v>88.90228388182905</v>
      </c>
    </row>
    <row r="108" spans="1:52">
      <c r="A108" s="154" t="s">
        <v>78</v>
      </c>
      <c r="B108" s="155">
        <v>92895.429184510809</v>
      </c>
      <c r="C108" s="155">
        <v>95360.129725187508</v>
      </c>
      <c r="D108" s="155">
        <v>96736.740469230426</v>
      </c>
      <c r="E108" s="155">
        <v>100092.93007273621</v>
      </c>
      <c r="F108" s="155">
        <v>104307.5245271567</v>
      </c>
      <c r="G108" s="155">
        <v>107308.67953310459</v>
      </c>
      <c r="H108" s="155">
        <v>109484.38990339036</v>
      </c>
      <c r="I108" s="155">
        <v>113650.68870265782</v>
      </c>
      <c r="J108" s="155">
        <v>110880.34926022234</v>
      </c>
      <c r="K108" s="155">
        <v>105041.71673748521</v>
      </c>
      <c r="L108" s="155">
        <v>107661.39640002063</v>
      </c>
      <c r="M108" s="155">
        <v>106567.01722460691</v>
      </c>
      <c r="N108" s="155">
        <v>102655.94964195398</v>
      </c>
      <c r="O108" s="155">
        <v>101125.99827202174</v>
      </c>
      <c r="P108" s="155">
        <v>101159.40620437618</v>
      </c>
      <c r="Q108" s="155">
        <v>102809.92892737206</v>
      </c>
      <c r="R108" s="155">
        <v>106978.99165105473</v>
      </c>
      <c r="S108" s="155">
        <v>111058.13071695324</v>
      </c>
      <c r="T108" s="155">
        <v>112927.80626143623</v>
      </c>
      <c r="U108" s="155">
        <v>113994.82013074588</v>
      </c>
      <c r="V108" s="155">
        <v>114498.1848763025</v>
      </c>
      <c r="W108" s="155">
        <v>114762.52137437953</v>
      </c>
      <c r="X108" s="155">
        <v>114850.90782639472</v>
      </c>
      <c r="Y108" s="155">
        <v>114907.2930499622</v>
      </c>
      <c r="Z108" s="155">
        <v>114964.2464648654</v>
      </c>
      <c r="AA108" s="155">
        <v>115026.93913311439</v>
      </c>
      <c r="AB108" s="155">
        <v>115177.81239626506</v>
      </c>
      <c r="AC108" s="155">
        <v>115385.43973407542</v>
      </c>
      <c r="AD108" s="155">
        <v>115643.67815282657</v>
      </c>
      <c r="AE108" s="155">
        <v>115915.70525598878</v>
      </c>
      <c r="AF108" s="155">
        <v>116215.93197544693</v>
      </c>
      <c r="AG108" s="155">
        <v>116484.12910995475</v>
      </c>
      <c r="AH108" s="155">
        <v>116745.10000251666</v>
      </c>
      <c r="AI108" s="155">
        <v>116846.67787469858</v>
      </c>
      <c r="AJ108" s="155">
        <v>116884.62657494235</v>
      </c>
      <c r="AK108" s="155">
        <v>116860.23629761505</v>
      </c>
      <c r="AL108" s="155">
        <v>116779.59555926413</v>
      </c>
      <c r="AM108" s="155">
        <v>116646.0964338234</v>
      </c>
      <c r="AN108" s="155">
        <v>116467.16503412357</v>
      </c>
      <c r="AO108" s="155">
        <v>116252.55119903112</v>
      </c>
      <c r="AP108" s="155">
        <v>116004.90803343891</v>
      </c>
      <c r="AQ108" s="155">
        <v>115785.885211324</v>
      </c>
      <c r="AR108" s="155">
        <v>115579.71187137364</v>
      </c>
      <c r="AS108" s="155">
        <v>115398.25432261784</v>
      </c>
      <c r="AT108" s="155">
        <v>115252.19973577801</v>
      </c>
      <c r="AU108" s="155">
        <v>115170.95542213718</v>
      </c>
      <c r="AV108" s="155">
        <v>115133.36307024129</v>
      </c>
      <c r="AW108" s="155">
        <v>115138.63496923432</v>
      </c>
      <c r="AX108" s="155">
        <v>115199.62431278691</v>
      </c>
      <c r="AY108" s="155">
        <v>115334.0305269801</v>
      </c>
      <c r="AZ108" s="155">
        <v>115638.50423745945</v>
      </c>
    </row>
    <row r="109" spans="1:52">
      <c r="A109" s="156" t="s">
        <v>123</v>
      </c>
      <c r="B109" s="157">
        <v>30339.303339344911</v>
      </c>
      <c r="C109" s="157">
        <v>30812.606579006511</v>
      </c>
      <c r="D109" s="157">
        <v>31159.977144392695</v>
      </c>
      <c r="E109" s="157">
        <v>32199.365572884704</v>
      </c>
      <c r="F109" s="157">
        <v>32953.075916294823</v>
      </c>
      <c r="G109" s="157">
        <v>33870.208973873858</v>
      </c>
      <c r="H109" s="157">
        <v>33817.110571437261</v>
      </c>
      <c r="I109" s="157">
        <v>35272.282173408043</v>
      </c>
      <c r="J109" s="157">
        <v>34831.623833333746</v>
      </c>
      <c r="K109" s="157">
        <v>34331.850140583716</v>
      </c>
      <c r="L109" s="157">
        <v>35098.296957306702</v>
      </c>
      <c r="M109" s="157">
        <v>35218.24696574988</v>
      </c>
      <c r="N109" s="157">
        <v>33956.74572364083</v>
      </c>
      <c r="O109" s="157">
        <v>33301.067170036571</v>
      </c>
      <c r="P109" s="157">
        <v>33935.893115416038</v>
      </c>
      <c r="Q109" s="157">
        <v>34105.273865086798</v>
      </c>
      <c r="R109" s="157">
        <v>34395.748709034793</v>
      </c>
      <c r="S109" s="157">
        <v>34768.210876199926</v>
      </c>
      <c r="T109" s="157">
        <v>34815.752746697406</v>
      </c>
      <c r="U109" s="157">
        <v>34710.54155744303</v>
      </c>
      <c r="V109" s="157">
        <v>34440.04758861936</v>
      </c>
      <c r="W109" s="157">
        <v>34118.833437354704</v>
      </c>
      <c r="X109" s="157">
        <v>33769.054467053349</v>
      </c>
      <c r="Y109" s="157">
        <v>33451.65751260049</v>
      </c>
      <c r="Z109" s="157">
        <v>33167.414267218293</v>
      </c>
      <c r="AA109" s="157">
        <v>32915.795937829869</v>
      </c>
      <c r="AB109" s="157">
        <v>32732.047074106311</v>
      </c>
      <c r="AC109" s="157">
        <v>32597.765322541942</v>
      </c>
      <c r="AD109" s="157">
        <v>32509.105814444378</v>
      </c>
      <c r="AE109" s="157">
        <v>32450.000166638754</v>
      </c>
      <c r="AF109" s="157">
        <v>32421.284711146873</v>
      </c>
      <c r="AG109" s="157">
        <v>32396.341879132062</v>
      </c>
      <c r="AH109" s="157">
        <v>32356.900618486692</v>
      </c>
      <c r="AI109" s="157">
        <v>32271.270383726187</v>
      </c>
      <c r="AJ109" s="157">
        <v>32168.934361517604</v>
      </c>
      <c r="AK109" s="157">
        <v>32056.615336753548</v>
      </c>
      <c r="AL109" s="157">
        <v>31937.329921351014</v>
      </c>
      <c r="AM109" s="157">
        <v>31814.843878069085</v>
      </c>
      <c r="AN109" s="157">
        <v>31693.070296094931</v>
      </c>
      <c r="AO109" s="157">
        <v>31582.16504867782</v>
      </c>
      <c r="AP109" s="157">
        <v>31486.737067171463</v>
      </c>
      <c r="AQ109" s="157">
        <v>31418.088845895247</v>
      </c>
      <c r="AR109" s="157">
        <v>31373.729510058947</v>
      </c>
      <c r="AS109" s="157">
        <v>31351.833619842844</v>
      </c>
      <c r="AT109" s="157">
        <v>31353.245286823654</v>
      </c>
      <c r="AU109" s="157">
        <v>31383.724581541468</v>
      </c>
      <c r="AV109" s="157">
        <v>31439.80974606394</v>
      </c>
      <c r="AW109" s="157">
        <v>31509.501823066774</v>
      </c>
      <c r="AX109" s="157">
        <v>31598.369204236998</v>
      </c>
      <c r="AY109" s="157">
        <v>31716.89671858232</v>
      </c>
      <c r="AZ109" s="157">
        <v>31867.281866349524</v>
      </c>
    </row>
    <row r="110" spans="1:52">
      <c r="A110" s="158" t="s">
        <v>130</v>
      </c>
      <c r="B110" s="159">
        <v>30336.958864146509</v>
      </c>
      <c r="C110" s="159">
        <v>30810.035175148339</v>
      </c>
      <c r="D110" s="159">
        <v>31157.30420584403</v>
      </c>
      <c r="E110" s="159">
        <v>32196.652430084479</v>
      </c>
      <c r="F110" s="159">
        <v>32949.707768237837</v>
      </c>
      <c r="G110" s="159">
        <v>33866.901877037832</v>
      </c>
      <c r="H110" s="159">
        <v>33813.787394831088</v>
      </c>
      <c r="I110" s="159">
        <v>35268.909546469309</v>
      </c>
      <c r="J110" s="159">
        <v>34828.484115769803</v>
      </c>
      <c r="K110" s="159">
        <v>34328.581662788776</v>
      </c>
      <c r="L110" s="159">
        <v>35095.115035219504</v>
      </c>
      <c r="M110" s="159">
        <v>35214.519497508823</v>
      </c>
      <c r="N110" s="159">
        <v>33950.191708015926</v>
      </c>
      <c r="O110" s="159">
        <v>33291.392157838418</v>
      </c>
      <c r="P110" s="159">
        <v>33922.275942906424</v>
      </c>
      <c r="Q110" s="159">
        <v>34087.318631797287</v>
      </c>
      <c r="R110" s="159">
        <v>34368.400281333954</v>
      </c>
      <c r="S110" s="159">
        <v>34726.66858133491</v>
      </c>
      <c r="T110" s="159">
        <v>34755.900009822341</v>
      </c>
      <c r="U110" s="159">
        <v>34628.699840999368</v>
      </c>
      <c r="V110" s="159">
        <v>34248.913311023076</v>
      </c>
      <c r="W110" s="159">
        <v>33813.818095407827</v>
      </c>
      <c r="X110" s="159">
        <v>33352.925814689894</v>
      </c>
      <c r="Y110" s="159">
        <v>32928.23510885657</v>
      </c>
      <c r="Z110" s="159">
        <v>32525.09738630338</v>
      </c>
      <c r="AA110" s="159">
        <v>32128.137885754473</v>
      </c>
      <c r="AB110" s="159">
        <v>31774.815932078851</v>
      </c>
      <c r="AC110" s="159">
        <v>31449.420617795135</v>
      </c>
      <c r="AD110" s="159">
        <v>31147.807195807702</v>
      </c>
      <c r="AE110" s="159">
        <v>30854.026466899744</v>
      </c>
      <c r="AF110" s="159">
        <v>30564.43856823508</v>
      </c>
      <c r="AG110" s="159">
        <v>30250.225739624333</v>
      </c>
      <c r="AH110" s="159">
        <v>29888.274375721976</v>
      </c>
      <c r="AI110" s="159">
        <v>29453.582752665294</v>
      </c>
      <c r="AJ110" s="159">
        <v>28971.824356468293</v>
      </c>
      <c r="AK110" s="159">
        <v>28452.988148819477</v>
      </c>
      <c r="AL110" s="159">
        <v>27903.402808881037</v>
      </c>
      <c r="AM110" s="159">
        <v>27333.449514915024</v>
      </c>
      <c r="AN110" s="159">
        <v>26754.913202784945</v>
      </c>
      <c r="AO110" s="159">
        <v>26187.353267240789</v>
      </c>
      <c r="AP110" s="159">
        <v>25641.765799231736</v>
      </c>
      <c r="AQ110" s="159">
        <v>25137.464023868044</v>
      </c>
      <c r="AR110" s="159">
        <v>24676.546113807555</v>
      </c>
      <c r="AS110" s="159">
        <v>24264.421317298275</v>
      </c>
      <c r="AT110" s="159">
        <v>23899.032698320872</v>
      </c>
      <c r="AU110" s="159">
        <v>23586.560905078994</v>
      </c>
      <c r="AV110" s="159">
        <v>23321.58537615254</v>
      </c>
      <c r="AW110" s="159">
        <v>23095.359206347948</v>
      </c>
      <c r="AX110" s="159">
        <v>22906.766263519592</v>
      </c>
      <c r="AY110" s="159">
        <v>22759.498116794453</v>
      </c>
      <c r="AZ110" s="159">
        <v>22649.639452057043</v>
      </c>
    </row>
    <row r="111" spans="1:52">
      <c r="A111" s="160" t="s">
        <v>141</v>
      </c>
      <c r="B111" s="147">
        <v>133.11750741269142</v>
      </c>
      <c r="C111" s="147">
        <v>175.38163034000956</v>
      </c>
      <c r="D111" s="147">
        <v>226.30057172626587</v>
      </c>
      <c r="E111" s="147">
        <v>252.4411128929427</v>
      </c>
      <c r="F111" s="147">
        <v>266.30119370201402</v>
      </c>
      <c r="G111" s="147">
        <v>277.2565217623868</v>
      </c>
      <c r="H111" s="147">
        <v>298.27008001543811</v>
      </c>
      <c r="I111" s="147">
        <v>300.5293426394785</v>
      </c>
      <c r="J111" s="147">
        <v>303.06801815170257</v>
      </c>
      <c r="K111" s="147">
        <v>289.69533463472408</v>
      </c>
      <c r="L111" s="147">
        <v>295.03746677600998</v>
      </c>
      <c r="M111" s="147">
        <v>296.63703338818908</v>
      </c>
      <c r="N111" s="147">
        <v>291.54878610530625</v>
      </c>
      <c r="O111" s="147">
        <v>285.96823975729501</v>
      </c>
      <c r="P111" s="147">
        <v>291.43034155054977</v>
      </c>
      <c r="Q111" s="147">
        <v>285.39623739724891</v>
      </c>
      <c r="R111" s="147">
        <v>283.13069293257314</v>
      </c>
      <c r="S111" s="147">
        <v>277.2062730965298</v>
      </c>
      <c r="T111" s="147">
        <v>258.90616219257328</v>
      </c>
      <c r="U111" s="147">
        <v>250.87192086803117</v>
      </c>
      <c r="V111" s="147">
        <v>241.99326912573503</v>
      </c>
      <c r="W111" s="147">
        <v>239.60237734561693</v>
      </c>
      <c r="X111" s="147">
        <v>241.44431072042042</v>
      </c>
      <c r="Y111" s="147">
        <v>247.25037117150612</v>
      </c>
      <c r="Z111" s="147">
        <v>254.88519419450145</v>
      </c>
      <c r="AA111" s="147">
        <v>262.28974576392011</v>
      </c>
      <c r="AB111" s="147">
        <v>269.19849755440487</v>
      </c>
      <c r="AC111" s="147">
        <v>274.91662450662585</v>
      </c>
      <c r="AD111" s="147">
        <v>279.4298465118149</v>
      </c>
      <c r="AE111" s="147">
        <v>282.50961799220084</v>
      </c>
      <c r="AF111" s="147">
        <v>284.48036808613665</v>
      </c>
      <c r="AG111" s="147">
        <v>285.23525854615616</v>
      </c>
      <c r="AH111" s="147">
        <v>284.98956790783984</v>
      </c>
      <c r="AI111" s="147">
        <v>283.6920621257006</v>
      </c>
      <c r="AJ111" s="147">
        <v>281.5422598122052</v>
      </c>
      <c r="AK111" s="147">
        <v>278.55702137108818</v>
      </c>
      <c r="AL111" s="147">
        <v>274.93580025909387</v>
      </c>
      <c r="AM111" s="147">
        <v>270.70653311652222</v>
      </c>
      <c r="AN111" s="147">
        <v>266.20421453817607</v>
      </c>
      <c r="AO111" s="147">
        <v>261.57753557703063</v>
      </c>
      <c r="AP111" s="147">
        <v>257.06776252374834</v>
      </c>
      <c r="AQ111" s="147">
        <v>252.79718652575733</v>
      </c>
      <c r="AR111" s="147">
        <v>248.88813164038231</v>
      </c>
      <c r="AS111" s="147">
        <v>245.28785302873018</v>
      </c>
      <c r="AT111" s="147">
        <v>242.10401340420103</v>
      </c>
      <c r="AU111" s="147">
        <v>239.34109549796582</v>
      </c>
      <c r="AV111" s="147">
        <v>237.05598939069412</v>
      </c>
      <c r="AW111" s="147">
        <v>235.00687287519838</v>
      </c>
      <c r="AX111" s="147">
        <v>233.35360068475137</v>
      </c>
      <c r="AY111" s="147">
        <v>231.99958871661599</v>
      </c>
      <c r="AZ111" s="147">
        <v>230.92458493381992</v>
      </c>
    </row>
    <row r="112" spans="1:52">
      <c r="A112" s="160" t="s">
        <v>131</v>
      </c>
      <c r="B112" s="147">
        <v>4751.465623941911</v>
      </c>
      <c r="C112" s="147">
        <v>4486.0086437510372</v>
      </c>
      <c r="D112" s="147">
        <v>4176.8205657761482</v>
      </c>
      <c r="E112" s="147">
        <v>3927.4742479026791</v>
      </c>
      <c r="F112" s="147">
        <v>3591.5722940929368</v>
      </c>
      <c r="G112" s="147">
        <v>3346.5065181355412</v>
      </c>
      <c r="H112" s="147">
        <v>3117.1322765075129</v>
      </c>
      <c r="I112" s="147">
        <v>2919.5536163164611</v>
      </c>
      <c r="J112" s="147">
        <v>2656.3897252844295</v>
      </c>
      <c r="K112" s="147">
        <v>2451.2605264322688</v>
      </c>
      <c r="L112" s="147">
        <v>2263.5418813436727</v>
      </c>
      <c r="M112" s="147">
        <v>2096.0807158545472</v>
      </c>
      <c r="N112" s="147">
        <v>1924.1606337059156</v>
      </c>
      <c r="O112" s="147">
        <v>1828.8966356807175</v>
      </c>
      <c r="P112" s="147">
        <v>1739.7606092973249</v>
      </c>
      <c r="Q112" s="147">
        <v>1701.0175139907651</v>
      </c>
      <c r="R112" s="147">
        <v>1691.9259160623042</v>
      </c>
      <c r="S112" s="147">
        <v>1692.5493224828574</v>
      </c>
      <c r="T112" s="147">
        <v>1661.7087830980408</v>
      </c>
      <c r="U112" s="147">
        <v>1633.8482278416636</v>
      </c>
      <c r="V112" s="147">
        <v>1620.3315598148629</v>
      </c>
      <c r="W112" s="147">
        <v>1607.6759592584781</v>
      </c>
      <c r="X112" s="147">
        <v>1595.0971186593672</v>
      </c>
      <c r="Y112" s="147">
        <v>1585.517670360565</v>
      </c>
      <c r="Z112" s="147">
        <v>1578.4735406856976</v>
      </c>
      <c r="AA112" s="147">
        <v>1573.937119589109</v>
      </c>
      <c r="AB112" s="147">
        <v>1571.6106263622166</v>
      </c>
      <c r="AC112" s="147">
        <v>1569.7989984233648</v>
      </c>
      <c r="AD112" s="147">
        <v>1566.9828398271911</v>
      </c>
      <c r="AE112" s="147">
        <v>1562.068305810775</v>
      </c>
      <c r="AF112" s="147">
        <v>1554.7016151447917</v>
      </c>
      <c r="AG112" s="147">
        <v>1544.0402039437515</v>
      </c>
      <c r="AH112" s="147">
        <v>1529.5404006268409</v>
      </c>
      <c r="AI112" s="147">
        <v>1511.7027925719067</v>
      </c>
      <c r="AJ112" s="147">
        <v>1491.3299027990611</v>
      </c>
      <c r="AK112" s="147">
        <v>1469.0885000456924</v>
      </c>
      <c r="AL112" s="147">
        <v>1445.3614012040921</v>
      </c>
      <c r="AM112" s="147">
        <v>1420.7245326252983</v>
      </c>
      <c r="AN112" s="147">
        <v>1395.5800414510152</v>
      </c>
      <c r="AO112" s="147">
        <v>1370.8300418618485</v>
      </c>
      <c r="AP112" s="147">
        <v>1347.0158773627313</v>
      </c>
      <c r="AQ112" s="147">
        <v>1324.8486874957121</v>
      </c>
      <c r="AR112" s="147">
        <v>1304.7842026852352</v>
      </c>
      <c r="AS112" s="147">
        <v>1286.8207127907042</v>
      </c>
      <c r="AT112" s="147">
        <v>1270.9760738271716</v>
      </c>
      <c r="AU112" s="147">
        <v>1257.4269773430128</v>
      </c>
      <c r="AV112" s="147">
        <v>1246.1726662830051</v>
      </c>
      <c r="AW112" s="147">
        <v>1236.7015524048004</v>
      </c>
      <c r="AX112" s="147">
        <v>1229.1118956604682</v>
      </c>
      <c r="AY112" s="147">
        <v>1223.1165762783676</v>
      </c>
      <c r="AZ112" s="147">
        <v>1218.7139497592168</v>
      </c>
    </row>
    <row r="113" spans="1:52">
      <c r="A113" s="160" t="s">
        <v>142</v>
      </c>
      <c r="B113" s="147">
        <v>10.630740473599873</v>
      </c>
      <c r="C113" s="147">
        <v>12.316234160898045</v>
      </c>
      <c r="D113" s="147">
        <v>14.558653688682865</v>
      </c>
      <c r="E113" s="147">
        <v>17.242980779323222</v>
      </c>
      <c r="F113" s="147">
        <v>19.634216737157651</v>
      </c>
      <c r="G113" s="147">
        <v>22.738278122478039</v>
      </c>
      <c r="H113" s="147">
        <v>39.803072070666062</v>
      </c>
      <c r="I113" s="147">
        <v>47.008084989742954</v>
      </c>
      <c r="J113" s="147">
        <v>61.841427476137341</v>
      </c>
      <c r="K113" s="147">
        <v>82.309190942298997</v>
      </c>
      <c r="L113" s="147">
        <v>108.29308808679285</v>
      </c>
      <c r="M113" s="147">
        <v>114.75868008145662</v>
      </c>
      <c r="N113" s="147">
        <v>113.21163065607361</v>
      </c>
      <c r="O113" s="147">
        <v>118.69818118682197</v>
      </c>
      <c r="P113" s="147">
        <v>128.06161398646989</v>
      </c>
      <c r="Q113" s="147">
        <v>135.30737499632764</v>
      </c>
      <c r="R113" s="147">
        <v>139.64899013458603</v>
      </c>
      <c r="S113" s="147">
        <v>145.59338916804688</v>
      </c>
      <c r="T113" s="147">
        <v>152.19585387915154</v>
      </c>
      <c r="U113" s="147">
        <v>158.60615546959809</v>
      </c>
      <c r="V113" s="147">
        <v>162.84075508860229</v>
      </c>
      <c r="W113" s="147">
        <v>168.26539487884702</v>
      </c>
      <c r="X113" s="147">
        <v>174.54026739501228</v>
      </c>
      <c r="Y113" s="147">
        <v>182.92622141484716</v>
      </c>
      <c r="Z113" s="147">
        <v>192.84261036493132</v>
      </c>
      <c r="AA113" s="147">
        <v>203.72107669061711</v>
      </c>
      <c r="AB113" s="147">
        <v>215.84693700157004</v>
      </c>
      <c r="AC113" s="147">
        <v>228.78989210397802</v>
      </c>
      <c r="AD113" s="147">
        <v>242.579217050583</v>
      </c>
      <c r="AE113" s="147">
        <v>257.09580464326206</v>
      </c>
      <c r="AF113" s="147">
        <v>272.35508025240358</v>
      </c>
      <c r="AG113" s="147">
        <v>288.15683810824191</v>
      </c>
      <c r="AH113" s="147">
        <v>304.22416588013272</v>
      </c>
      <c r="AI113" s="147">
        <v>320.35041370221484</v>
      </c>
      <c r="AJ113" s="147">
        <v>336.51459097199432</v>
      </c>
      <c r="AK113" s="147">
        <v>352.6032615526907</v>
      </c>
      <c r="AL113" s="147">
        <v>368.73154940790045</v>
      </c>
      <c r="AM113" s="147">
        <v>384.80213846205334</v>
      </c>
      <c r="AN113" s="147">
        <v>401.10438189538189</v>
      </c>
      <c r="AO113" s="147">
        <v>417.76244780641809</v>
      </c>
      <c r="AP113" s="147">
        <v>435.17093077356964</v>
      </c>
      <c r="AQ113" s="147">
        <v>453.36959443786702</v>
      </c>
      <c r="AR113" s="147">
        <v>473.00261400541297</v>
      </c>
      <c r="AS113" s="147">
        <v>493.68817923770422</v>
      </c>
      <c r="AT113" s="147">
        <v>516.170533468023</v>
      </c>
      <c r="AU113" s="147">
        <v>540.11096561503598</v>
      </c>
      <c r="AV113" s="147">
        <v>565.76277831678885</v>
      </c>
      <c r="AW113" s="147">
        <v>592.799857530704</v>
      </c>
      <c r="AX113" s="147">
        <v>621.70362149671939</v>
      </c>
      <c r="AY113" s="147">
        <v>651.83392065280702</v>
      </c>
      <c r="AZ113" s="147">
        <v>683.54309205135849</v>
      </c>
    </row>
    <row r="114" spans="1:52">
      <c r="A114" s="160" t="s">
        <v>143</v>
      </c>
      <c r="B114" s="147">
        <v>0</v>
      </c>
      <c r="C114" s="147">
        <v>0</v>
      </c>
      <c r="D114" s="147">
        <v>0</v>
      </c>
      <c r="E114" s="147">
        <v>0</v>
      </c>
      <c r="F114" s="147">
        <v>0</v>
      </c>
      <c r="G114" s="147">
        <v>0</v>
      </c>
      <c r="H114" s="147">
        <v>0</v>
      </c>
      <c r="I114" s="147">
        <v>0</v>
      </c>
      <c r="J114" s="147">
        <v>0</v>
      </c>
      <c r="K114" s="147">
        <v>0</v>
      </c>
      <c r="L114" s="147">
        <v>0</v>
      </c>
      <c r="M114" s="147">
        <v>0</v>
      </c>
      <c r="N114" s="147">
        <v>0</v>
      </c>
      <c r="O114" s="147">
        <v>0</v>
      </c>
      <c r="P114" s="147">
        <v>0</v>
      </c>
      <c r="Q114" s="147">
        <v>0</v>
      </c>
      <c r="R114" s="147">
        <v>0.30277948530141385</v>
      </c>
      <c r="S114" s="147">
        <v>0.73742772953508218</v>
      </c>
      <c r="T114" s="147">
        <v>1.309010130026165</v>
      </c>
      <c r="U114" s="147">
        <v>2.0060225310694504</v>
      </c>
      <c r="V114" s="147">
        <v>3.5691406930054477</v>
      </c>
      <c r="W114" s="147">
        <v>5.1180812728513967</v>
      </c>
      <c r="X114" s="147">
        <v>6.6657686722194684</v>
      </c>
      <c r="Y114" s="147">
        <v>8.1903702482445624</v>
      </c>
      <c r="Z114" s="147">
        <v>9.8143189146482115</v>
      </c>
      <c r="AA114" s="147">
        <v>11.668696392429183</v>
      </c>
      <c r="AB114" s="147">
        <v>13.749772448988034</v>
      </c>
      <c r="AC114" s="147">
        <v>16.064945963561467</v>
      </c>
      <c r="AD114" s="147">
        <v>18.639612582980085</v>
      </c>
      <c r="AE114" s="147">
        <v>21.513038101287652</v>
      </c>
      <c r="AF114" s="147">
        <v>24.750380532092905</v>
      </c>
      <c r="AG114" s="147">
        <v>28.359642246405301</v>
      </c>
      <c r="AH114" s="147">
        <v>32.410754075684018</v>
      </c>
      <c r="AI114" s="147">
        <v>36.843641105315271</v>
      </c>
      <c r="AJ114" s="147">
        <v>41.779057072723951</v>
      </c>
      <c r="AK114" s="147">
        <v>47.221264077464369</v>
      </c>
      <c r="AL114" s="147">
        <v>53.232437321233391</v>
      </c>
      <c r="AM114" s="147">
        <v>59.818360572719683</v>
      </c>
      <c r="AN114" s="147">
        <v>67.055264867178693</v>
      </c>
      <c r="AO114" s="147">
        <v>74.976216849779576</v>
      </c>
      <c r="AP114" s="147">
        <v>83.685684391361136</v>
      </c>
      <c r="AQ114" s="147">
        <v>93.238265752553588</v>
      </c>
      <c r="AR114" s="147">
        <v>103.77744818745848</v>
      </c>
      <c r="AS114" s="147">
        <v>115.31713930717923</v>
      </c>
      <c r="AT114" s="147">
        <v>127.98413975582851</v>
      </c>
      <c r="AU114" s="147">
        <v>141.81726812854779</v>
      </c>
      <c r="AV114" s="147">
        <v>156.95526305553753</v>
      </c>
      <c r="AW114" s="147">
        <v>173.27757383607181</v>
      </c>
      <c r="AX114" s="147">
        <v>191.00534678103614</v>
      </c>
      <c r="AY114" s="147">
        <v>210.15427697207815</v>
      </c>
      <c r="AZ114" s="147">
        <v>230.92674467933332</v>
      </c>
    </row>
    <row r="115" spans="1:52">
      <c r="A115" s="160" t="s">
        <v>132</v>
      </c>
      <c r="B115" s="147">
        <v>25441.744992318309</v>
      </c>
      <c r="C115" s="147">
        <v>26136.328666896396</v>
      </c>
      <c r="D115" s="147">
        <v>26739.624414652932</v>
      </c>
      <c r="E115" s="147">
        <v>27999.494088509535</v>
      </c>
      <c r="F115" s="147">
        <v>29072.200063705728</v>
      </c>
      <c r="G115" s="147">
        <v>30220.400559017424</v>
      </c>
      <c r="H115" s="147">
        <v>30358.581966237474</v>
      </c>
      <c r="I115" s="147">
        <v>32001.818502523623</v>
      </c>
      <c r="J115" s="147">
        <v>31807.184944857534</v>
      </c>
      <c r="K115" s="147">
        <v>31505.316610779486</v>
      </c>
      <c r="L115" s="147">
        <v>32428.242599013025</v>
      </c>
      <c r="M115" s="147">
        <v>32707.04306818463</v>
      </c>
      <c r="N115" s="147">
        <v>31621.27065754863</v>
      </c>
      <c r="O115" s="147">
        <v>31057.829101213585</v>
      </c>
      <c r="P115" s="147">
        <v>31763.023378072077</v>
      </c>
      <c r="Q115" s="147">
        <v>31965.597505412945</v>
      </c>
      <c r="R115" s="147">
        <v>32253.390897599198</v>
      </c>
      <c r="S115" s="147">
        <v>32610.579343566576</v>
      </c>
      <c r="T115" s="147">
        <v>32681.773002866434</v>
      </c>
      <c r="U115" s="147">
        <v>32583.354121413529</v>
      </c>
      <c r="V115" s="147">
        <v>32220.158000389787</v>
      </c>
      <c r="W115" s="147">
        <v>31793.123178631613</v>
      </c>
      <c r="X115" s="147">
        <v>31335.125974467661</v>
      </c>
      <c r="Y115" s="147">
        <v>30904.273556133692</v>
      </c>
      <c r="Z115" s="147">
        <v>30488.969530545241</v>
      </c>
      <c r="AA115" s="147">
        <v>30076.362976259399</v>
      </c>
      <c r="AB115" s="147">
        <v>29704.19160018277</v>
      </c>
      <c r="AC115" s="147">
        <v>29359.553588401879</v>
      </c>
      <c r="AD115" s="147">
        <v>29039.776130820155</v>
      </c>
      <c r="AE115" s="147">
        <v>28730.303881167962</v>
      </c>
      <c r="AF115" s="147">
        <v>28427.434976579614</v>
      </c>
      <c r="AG115" s="147">
        <v>28103.489538486552</v>
      </c>
      <c r="AH115" s="147">
        <v>27735.867268885966</v>
      </c>
      <c r="AI115" s="147">
        <v>27299.385036405489</v>
      </c>
      <c r="AJ115" s="147">
        <v>26818.569496663822</v>
      </c>
      <c r="AK115" s="147">
        <v>26302.792084311419</v>
      </c>
      <c r="AL115" s="147">
        <v>25757.578158566954</v>
      </c>
      <c r="AM115" s="147">
        <v>25192.766751071344</v>
      </c>
      <c r="AN115" s="147">
        <v>24618.959717968781</v>
      </c>
      <c r="AO115" s="147">
        <v>24054.414603766938</v>
      </c>
      <c r="AP115" s="147">
        <v>23508.710487248296</v>
      </c>
      <c r="AQ115" s="147">
        <v>23000.07463772425</v>
      </c>
      <c r="AR115" s="147">
        <v>22529.000451352353</v>
      </c>
      <c r="AS115" s="147">
        <v>22101.085448081074</v>
      </c>
      <c r="AT115" s="147">
        <v>21712.955958880473</v>
      </c>
      <c r="AU115" s="147">
        <v>21370.55188549442</v>
      </c>
      <c r="AV115" s="147">
        <v>21067.516249377903</v>
      </c>
      <c r="AW115" s="147">
        <v>20795.900960627489</v>
      </c>
      <c r="AX115" s="147">
        <v>20552.989444427854</v>
      </c>
      <c r="AY115" s="147">
        <v>20342.88978521711</v>
      </c>
      <c r="AZ115" s="147">
        <v>20160.45365803994</v>
      </c>
    </row>
    <row r="116" spans="1:52">
      <c r="A116" s="160" t="s">
        <v>133</v>
      </c>
      <c r="B116" s="147">
        <v>0</v>
      </c>
      <c r="C116" s="147">
        <v>0</v>
      </c>
      <c r="D116" s="147">
        <v>0</v>
      </c>
      <c r="E116" s="147">
        <v>0</v>
      </c>
      <c r="F116" s="147">
        <v>0</v>
      </c>
      <c r="G116" s="147">
        <v>0</v>
      </c>
      <c r="H116" s="147">
        <v>0</v>
      </c>
      <c r="I116" s="147">
        <v>0</v>
      </c>
      <c r="J116" s="147">
        <v>0</v>
      </c>
      <c r="K116" s="147">
        <v>0</v>
      </c>
      <c r="L116" s="147">
        <v>0</v>
      </c>
      <c r="M116" s="147">
        <v>0</v>
      </c>
      <c r="N116" s="147">
        <v>0</v>
      </c>
      <c r="O116" s="147">
        <v>0</v>
      </c>
      <c r="P116" s="147">
        <v>0</v>
      </c>
      <c r="Q116" s="147">
        <v>0</v>
      </c>
      <c r="R116" s="147">
        <v>1.0051199956184393E-3</v>
      </c>
      <c r="S116" s="147">
        <v>2.8252913609928031E-3</v>
      </c>
      <c r="T116" s="147">
        <v>7.1976561171245602E-3</v>
      </c>
      <c r="U116" s="147">
        <v>1.3392875477694346E-2</v>
      </c>
      <c r="V116" s="147">
        <v>2.0585911089151237E-2</v>
      </c>
      <c r="W116" s="147">
        <v>3.3104020416351736E-2</v>
      </c>
      <c r="X116" s="147">
        <v>5.2374775213121283E-2</v>
      </c>
      <c r="Y116" s="147">
        <v>7.691952771629576E-2</v>
      </c>
      <c r="Z116" s="147">
        <v>0.11219159835902556</v>
      </c>
      <c r="AA116" s="147">
        <v>0.15827105899813776</v>
      </c>
      <c r="AB116" s="147">
        <v>0.21849852890383267</v>
      </c>
      <c r="AC116" s="147">
        <v>0.29656839572797622</v>
      </c>
      <c r="AD116" s="147">
        <v>0.39954901497878148</v>
      </c>
      <c r="AE116" s="147">
        <v>0.53581918425842501</v>
      </c>
      <c r="AF116" s="147">
        <v>0.71614764003906572</v>
      </c>
      <c r="AG116" s="147">
        <v>0.9442582932262924</v>
      </c>
      <c r="AH116" s="147">
        <v>1.2422183455131248</v>
      </c>
      <c r="AI116" s="147">
        <v>1.6088067546669442</v>
      </c>
      <c r="AJ116" s="147">
        <v>2.0890491484848281</v>
      </c>
      <c r="AK116" s="147">
        <v>2.7260174611208408</v>
      </c>
      <c r="AL116" s="147">
        <v>3.5634621217639117</v>
      </c>
      <c r="AM116" s="147">
        <v>4.6311990670863379</v>
      </c>
      <c r="AN116" s="147">
        <v>6.0095820644115436</v>
      </c>
      <c r="AO116" s="147">
        <v>7.7924213787719916</v>
      </c>
      <c r="AP116" s="147">
        <v>10.115056932032136</v>
      </c>
      <c r="AQ116" s="147">
        <v>13.135651931904897</v>
      </c>
      <c r="AR116" s="147">
        <v>17.093265936715149</v>
      </c>
      <c r="AS116" s="147">
        <v>22.221984852882134</v>
      </c>
      <c r="AT116" s="147">
        <v>28.841978985174293</v>
      </c>
      <c r="AU116" s="147">
        <v>37.312713000011605</v>
      </c>
      <c r="AV116" s="147">
        <v>48.122429728608324</v>
      </c>
      <c r="AW116" s="147">
        <v>61.672389073688116</v>
      </c>
      <c r="AX116" s="147">
        <v>78.602354468761774</v>
      </c>
      <c r="AY116" s="147">
        <v>99.503968957472367</v>
      </c>
      <c r="AZ116" s="147">
        <v>125.07742259337365</v>
      </c>
    </row>
    <row r="117" spans="1:52">
      <c r="A117" s="160" t="s">
        <v>144</v>
      </c>
      <c r="B117" s="147">
        <v>0</v>
      </c>
      <c r="C117" s="147">
        <v>0</v>
      </c>
      <c r="D117" s="147">
        <v>0</v>
      </c>
      <c r="E117" s="147">
        <v>0</v>
      </c>
      <c r="F117" s="147">
        <v>0</v>
      </c>
      <c r="G117" s="147">
        <v>0</v>
      </c>
      <c r="H117" s="147">
        <v>0</v>
      </c>
      <c r="I117" s="147">
        <v>0</v>
      </c>
      <c r="J117" s="147">
        <v>0</v>
      </c>
      <c r="K117" s="147">
        <v>0</v>
      </c>
      <c r="L117" s="147">
        <v>0</v>
      </c>
      <c r="M117" s="147">
        <v>0</v>
      </c>
      <c r="N117" s="147">
        <v>0</v>
      </c>
      <c r="O117" s="147">
        <v>0</v>
      </c>
      <c r="P117" s="147">
        <v>0</v>
      </c>
      <c r="Q117" s="147">
        <v>0</v>
      </c>
      <c r="R117" s="147">
        <v>0</v>
      </c>
      <c r="S117" s="147">
        <v>0</v>
      </c>
      <c r="T117" s="147">
        <v>0</v>
      </c>
      <c r="U117" s="147">
        <v>0</v>
      </c>
      <c r="V117" s="147">
        <v>0</v>
      </c>
      <c r="W117" s="147">
        <v>0</v>
      </c>
      <c r="X117" s="147">
        <v>0</v>
      </c>
      <c r="Y117" s="147">
        <v>0</v>
      </c>
      <c r="Z117" s="147">
        <v>0</v>
      </c>
      <c r="AA117" s="147">
        <v>0</v>
      </c>
      <c r="AB117" s="147">
        <v>0</v>
      </c>
      <c r="AC117" s="147">
        <v>0</v>
      </c>
      <c r="AD117" s="147">
        <v>0</v>
      </c>
      <c r="AE117" s="147">
        <v>0</v>
      </c>
      <c r="AF117" s="147">
        <v>0</v>
      </c>
      <c r="AG117" s="147">
        <v>0</v>
      </c>
      <c r="AH117" s="147">
        <v>0</v>
      </c>
      <c r="AI117" s="147">
        <v>0</v>
      </c>
      <c r="AJ117" s="147">
        <v>0</v>
      </c>
      <c r="AK117" s="147">
        <v>0</v>
      </c>
      <c r="AL117" s="147">
        <v>0</v>
      </c>
      <c r="AM117" s="147">
        <v>0</v>
      </c>
      <c r="AN117" s="147">
        <v>0</v>
      </c>
      <c r="AO117" s="147">
        <v>0</v>
      </c>
      <c r="AP117" s="147">
        <v>0</v>
      </c>
      <c r="AQ117" s="147">
        <v>0</v>
      </c>
      <c r="AR117" s="147">
        <v>0</v>
      </c>
      <c r="AS117" s="147">
        <v>0</v>
      </c>
      <c r="AT117" s="147">
        <v>0</v>
      </c>
      <c r="AU117" s="147">
        <v>0</v>
      </c>
      <c r="AV117" s="147">
        <v>0</v>
      </c>
      <c r="AW117" s="147">
        <v>0</v>
      </c>
      <c r="AX117" s="147">
        <v>0</v>
      </c>
      <c r="AY117" s="147">
        <v>0</v>
      </c>
      <c r="AZ117" s="147">
        <v>0</v>
      </c>
    </row>
    <row r="118" spans="1:52" hidden="1">
      <c r="A118" s="158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  <c r="AG118" s="159"/>
      <c r="AH118" s="159"/>
      <c r="AI118" s="159"/>
      <c r="AJ118" s="159"/>
      <c r="AK118" s="159"/>
      <c r="AL118" s="159"/>
      <c r="AM118" s="159"/>
      <c r="AN118" s="159"/>
      <c r="AO118" s="159"/>
      <c r="AP118" s="159"/>
      <c r="AQ118" s="159"/>
      <c r="AR118" s="159"/>
      <c r="AS118" s="159"/>
      <c r="AT118" s="159"/>
      <c r="AU118" s="159"/>
      <c r="AV118" s="159"/>
      <c r="AW118" s="159"/>
      <c r="AX118" s="159"/>
      <c r="AY118" s="159"/>
      <c r="AZ118" s="159"/>
    </row>
    <row r="119" spans="1:52" hidden="1">
      <c r="A119" s="160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147"/>
      <c r="AP119" s="147"/>
      <c r="AQ119" s="147"/>
      <c r="AR119" s="147"/>
      <c r="AS119" s="147"/>
      <c r="AT119" s="147"/>
      <c r="AU119" s="147"/>
      <c r="AV119" s="147"/>
      <c r="AW119" s="147"/>
      <c r="AX119" s="147"/>
      <c r="AY119" s="147"/>
      <c r="AZ119" s="147"/>
    </row>
    <row r="120" spans="1:52" hidden="1">
      <c r="A120" s="160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  <c r="AH120" s="147"/>
      <c r="AI120" s="147"/>
      <c r="AJ120" s="147"/>
      <c r="AK120" s="147"/>
      <c r="AL120" s="147"/>
      <c r="AM120" s="147"/>
      <c r="AN120" s="147"/>
      <c r="AO120" s="147"/>
      <c r="AP120" s="147"/>
      <c r="AQ120" s="147"/>
      <c r="AR120" s="147"/>
      <c r="AS120" s="147"/>
      <c r="AT120" s="147"/>
      <c r="AU120" s="147"/>
      <c r="AV120" s="147"/>
      <c r="AW120" s="147"/>
      <c r="AX120" s="147"/>
      <c r="AY120" s="147"/>
      <c r="AZ120" s="147"/>
    </row>
    <row r="121" spans="1:52" hidden="1">
      <c r="A121" s="160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  <c r="AH121" s="147"/>
      <c r="AI121" s="147"/>
      <c r="AJ121" s="147"/>
      <c r="AK121" s="147"/>
      <c r="AL121" s="147"/>
      <c r="AM121" s="147"/>
      <c r="AN121" s="147"/>
      <c r="AO121" s="147"/>
      <c r="AP121" s="147"/>
      <c r="AQ121" s="147"/>
      <c r="AR121" s="147"/>
      <c r="AS121" s="147"/>
      <c r="AT121" s="147"/>
      <c r="AU121" s="147"/>
      <c r="AV121" s="147"/>
      <c r="AW121" s="147"/>
      <c r="AX121" s="147"/>
      <c r="AY121" s="147"/>
      <c r="AZ121" s="147"/>
    </row>
    <row r="122" spans="1:52" hidden="1">
      <c r="A122" s="160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  <c r="AH122" s="147"/>
      <c r="AI122" s="147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  <c r="AT122" s="147"/>
      <c r="AU122" s="147"/>
      <c r="AV122" s="147"/>
      <c r="AW122" s="147"/>
      <c r="AX122" s="147"/>
      <c r="AY122" s="147"/>
      <c r="AZ122" s="147"/>
    </row>
    <row r="123" spans="1:52" hidden="1">
      <c r="A123" s="160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  <c r="AH123" s="147"/>
      <c r="AI123" s="147"/>
      <c r="AJ123" s="147"/>
      <c r="AK123" s="147"/>
      <c r="AL123" s="147"/>
      <c r="AM123" s="147"/>
      <c r="AN123" s="147"/>
      <c r="AO123" s="147"/>
      <c r="AP123" s="147"/>
      <c r="AQ123" s="147"/>
      <c r="AR123" s="147"/>
      <c r="AS123" s="147"/>
      <c r="AT123" s="147"/>
      <c r="AU123" s="147"/>
      <c r="AV123" s="147"/>
      <c r="AW123" s="147"/>
      <c r="AX123" s="147"/>
      <c r="AY123" s="147"/>
      <c r="AZ123" s="147"/>
    </row>
    <row r="124" spans="1:52" hidden="1">
      <c r="A124" s="160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  <c r="AH124" s="147"/>
      <c r="AI124" s="147"/>
      <c r="AJ124" s="147"/>
      <c r="AK124" s="147"/>
      <c r="AL124" s="147"/>
      <c r="AM124" s="147"/>
      <c r="AN124" s="147"/>
      <c r="AO124" s="147"/>
      <c r="AP124" s="147"/>
      <c r="AQ124" s="147"/>
      <c r="AR124" s="147"/>
      <c r="AS124" s="147"/>
      <c r="AT124" s="147"/>
      <c r="AU124" s="147"/>
      <c r="AV124" s="147"/>
      <c r="AW124" s="147"/>
      <c r="AX124" s="147"/>
      <c r="AY124" s="147"/>
      <c r="AZ124" s="147"/>
    </row>
    <row r="125" spans="1:52" hidden="1">
      <c r="A125" s="160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  <c r="AH125" s="147"/>
      <c r="AI125" s="147"/>
      <c r="AJ125" s="147"/>
      <c r="AK125" s="147"/>
      <c r="AL125" s="147"/>
      <c r="AM125" s="147"/>
      <c r="AN125" s="147"/>
      <c r="AO125" s="147"/>
      <c r="AP125" s="147"/>
      <c r="AQ125" s="147"/>
      <c r="AR125" s="147"/>
      <c r="AS125" s="147"/>
      <c r="AT125" s="147"/>
      <c r="AU125" s="147"/>
      <c r="AV125" s="147"/>
      <c r="AW125" s="147"/>
      <c r="AX125" s="147"/>
      <c r="AY125" s="147"/>
      <c r="AZ125" s="147"/>
    </row>
    <row r="126" spans="1:52">
      <c r="A126" s="158" t="s">
        <v>134</v>
      </c>
      <c r="B126" s="159">
        <v>0</v>
      </c>
      <c r="C126" s="159">
        <v>0</v>
      </c>
      <c r="D126" s="159">
        <v>0</v>
      </c>
      <c r="E126" s="159">
        <v>0</v>
      </c>
      <c r="F126" s="159">
        <v>0</v>
      </c>
      <c r="G126" s="159">
        <v>0</v>
      </c>
      <c r="H126" s="159">
        <v>0</v>
      </c>
      <c r="I126" s="159">
        <v>0</v>
      </c>
      <c r="J126" s="159">
        <v>0</v>
      </c>
      <c r="K126" s="159">
        <v>0</v>
      </c>
      <c r="L126" s="159">
        <v>0</v>
      </c>
      <c r="M126" s="159">
        <v>0</v>
      </c>
      <c r="N126" s="159">
        <v>0</v>
      </c>
      <c r="O126" s="159">
        <v>0</v>
      </c>
      <c r="P126" s="159">
        <v>0</v>
      </c>
      <c r="Q126" s="159">
        <v>0</v>
      </c>
      <c r="R126" s="159">
        <v>5.4487686487129325</v>
      </c>
      <c r="S126" s="159">
        <v>14.272879925084322</v>
      </c>
      <c r="T126" s="159">
        <v>26.154741590360004</v>
      </c>
      <c r="U126" s="159">
        <v>40.866185704592503</v>
      </c>
      <c r="V126" s="159">
        <v>83.437320639522497</v>
      </c>
      <c r="W126" s="159">
        <v>139.40389418427415</v>
      </c>
      <c r="X126" s="159">
        <v>203.93103125370567</v>
      </c>
      <c r="Y126" s="159">
        <v>274.28817598731695</v>
      </c>
      <c r="Z126" s="159">
        <v>355.85852153569363</v>
      </c>
      <c r="AA126" s="159">
        <v>455.1089775848917</v>
      </c>
      <c r="AB126" s="159">
        <v>570.16729519375838</v>
      </c>
      <c r="AC126" s="159">
        <v>698.79120043620117</v>
      </c>
      <c r="AD126" s="159">
        <v>840.28062214588499</v>
      </c>
      <c r="AE126" s="159">
        <v>993.40607709420851</v>
      </c>
      <c r="AF126" s="159">
        <v>1158.9275456308719</v>
      </c>
      <c r="AG126" s="159">
        <v>1336.754464932746</v>
      </c>
      <c r="AH126" s="159">
        <v>1528.9017256579411</v>
      </c>
      <c r="AI126" s="159">
        <v>1730.8870456069603</v>
      </c>
      <c r="AJ126" s="159">
        <v>1944.7837768090028</v>
      </c>
      <c r="AK126" s="159">
        <v>2167.7246365830692</v>
      </c>
      <c r="AL126" s="159">
        <v>2397.6713826236178</v>
      </c>
      <c r="AM126" s="159">
        <v>2629.6301662667133</v>
      </c>
      <c r="AN126" s="159">
        <v>2859.7899831788777</v>
      </c>
      <c r="AO126" s="159">
        <v>3081.9193300252318</v>
      </c>
      <c r="AP126" s="159">
        <v>3292.2461285659106</v>
      </c>
      <c r="AQ126" s="159">
        <v>3484.5131378764777</v>
      </c>
      <c r="AR126" s="159">
        <v>3655.3442868249358</v>
      </c>
      <c r="AS126" s="159">
        <v>3800.7562991723216</v>
      </c>
      <c r="AT126" s="159">
        <v>3921.8396628091095</v>
      </c>
      <c r="AU126" s="159">
        <v>4017.5782176459265</v>
      </c>
      <c r="AV126" s="159">
        <v>4090.5946024943341</v>
      </c>
      <c r="AW126" s="159">
        <v>4139.4476116667402</v>
      </c>
      <c r="AX126" s="159">
        <v>4168.7817008448746</v>
      </c>
      <c r="AY126" s="159">
        <v>4182.3501843913982</v>
      </c>
      <c r="AZ126" s="159">
        <v>4186.7114709099524</v>
      </c>
    </row>
    <row r="127" spans="1:52">
      <c r="A127" s="160" t="s">
        <v>141</v>
      </c>
      <c r="B127" s="147">
        <v>0</v>
      </c>
      <c r="C127" s="147">
        <v>0</v>
      </c>
      <c r="D127" s="147">
        <v>0</v>
      </c>
      <c r="E127" s="147">
        <v>0</v>
      </c>
      <c r="F127" s="147">
        <v>0</v>
      </c>
      <c r="G127" s="147">
        <v>0</v>
      </c>
      <c r="H127" s="147">
        <v>0</v>
      </c>
      <c r="I127" s="147">
        <v>0</v>
      </c>
      <c r="J127" s="147">
        <v>0</v>
      </c>
      <c r="K127" s="147">
        <v>0</v>
      </c>
      <c r="L127" s="147">
        <v>0</v>
      </c>
      <c r="M127" s="147">
        <v>0</v>
      </c>
      <c r="N127" s="147">
        <v>0</v>
      </c>
      <c r="O127" s="147">
        <v>0</v>
      </c>
      <c r="P127" s="147">
        <v>0</v>
      </c>
      <c r="Q127" s="147">
        <v>0</v>
      </c>
      <c r="R127" s="147">
        <v>0</v>
      </c>
      <c r="S127" s="147">
        <v>0</v>
      </c>
      <c r="T127" s="147">
        <v>0</v>
      </c>
      <c r="U127" s="147">
        <v>0</v>
      </c>
      <c r="V127" s="147">
        <v>0</v>
      </c>
      <c r="W127" s="147">
        <v>0</v>
      </c>
      <c r="X127" s="147">
        <v>0</v>
      </c>
      <c r="Y127" s="147">
        <v>0</v>
      </c>
      <c r="Z127" s="147">
        <v>0</v>
      </c>
      <c r="AA127" s="147">
        <v>0</v>
      </c>
      <c r="AB127" s="147">
        <v>0</v>
      </c>
      <c r="AC127" s="147">
        <v>0</v>
      </c>
      <c r="AD127" s="147">
        <v>0</v>
      </c>
      <c r="AE127" s="147">
        <v>0</v>
      </c>
      <c r="AF127" s="147">
        <v>0</v>
      </c>
      <c r="AG127" s="147">
        <v>0</v>
      </c>
      <c r="AH127" s="147">
        <v>0</v>
      </c>
      <c r="AI127" s="147">
        <v>0</v>
      </c>
      <c r="AJ127" s="147">
        <v>0</v>
      </c>
      <c r="AK127" s="147">
        <v>0</v>
      </c>
      <c r="AL127" s="147">
        <v>0</v>
      </c>
      <c r="AM127" s="147">
        <v>0</v>
      </c>
      <c r="AN127" s="147">
        <v>0</v>
      </c>
      <c r="AO127" s="147">
        <v>0</v>
      </c>
      <c r="AP127" s="147">
        <v>0</v>
      </c>
      <c r="AQ127" s="147">
        <v>0</v>
      </c>
      <c r="AR127" s="147">
        <v>0</v>
      </c>
      <c r="AS127" s="147">
        <v>0</v>
      </c>
      <c r="AT127" s="147">
        <v>0</v>
      </c>
      <c r="AU127" s="147">
        <v>0</v>
      </c>
      <c r="AV127" s="147">
        <v>0</v>
      </c>
      <c r="AW127" s="147">
        <v>0</v>
      </c>
      <c r="AX127" s="147">
        <v>0</v>
      </c>
      <c r="AY127" s="147">
        <v>0</v>
      </c>
      <c r="AZ127" s="147">
        <v>0</v>
      </c>
    </row>
    <row r="128" spans="1:52">
      <c r="A128" s="160" t="s">
        <v>131</v>
      </c>
      <c r="B128" s="147">
        <v>0</v>
      </c>
      <c r="C128" s="147">
        <v>0</v>
      </c>
      <c r="D128" s="147">
        <v>0</v>
      </c>
      <c r="E128" s="147">
        <v>0</v>
      </c>
      <c r="F128" s="147">
        <v>0</v>
      </c>
      <c r="G128" s="147">
        <v>0</v>
      </c>
      <c r="H128" s="147">
        <v>0</v>
      </c>
      <c r="I128" s="147">
        <v>0</v>
      </c>
      <c r="J128" s="147">
        <v>0</v>
      </c>
      <c r="K128" s="147">
        <v>0</v>
      </c>
      <c r="L128" s="147">
        <v>0</v>
      </c>
      <c r="M128" s="147">
        <v>0</v>
      </c>
      <c r="N128" s="147">
        <v>0</v>
      </c>
      <c r="O128" s="147">
        <v>0</v>
      </c>
      <c r="P128" s="147">
        <v>0</v>
      </c>
      <c r="Q128" s="147">
        <v>0</v>
      </c>
      <c r="R128" s="147">
        <v>0.49615096111206353</v>
      </c>
      <c r="S128" s="147">
        <v>1.2438888819996159</v>
      </c>
      <c r="T128" s="147">
        <v>2.2535281139571115</v>
      </c>
      <c r="U128" s="147">
        <v>3.5068570094221627</v>
      </c>
      <c r="V128" s="147">
        <v>7.236639342631757</v>
      </c>
      <c r="W128" s="147">
        <v>12.114805472431815</v>
      </c>
      <c r="X128" s="147">
        <v>17.707415658599384</v>
      </c>
      <c r="Y128" s="147">
        <v>23.769983995199947</v>
      </c>
      <c r="Z128" s="147">
        <v>30.782996671342786</v>
      </c>
      <c r="AA128" s="147">
        <v>39.338640916773009</v>
      </c>
      <c r="AB128" s="147">
        <v>49.285949395774914</v>
      </c>
      <c r="AC128" s="147">
        <v>60.436819944758888</v>
      </c>
      <c r="AD128" s="147">
        <v>72.745823665262378</v>
      </c>
      <c r="AE128" s="147">
        <v>86.130663022745523</v>
      </c>
      <c r="AF128" s="147">
        <v>100.65770449523323</v>
      </c>
      <c r="AG128" s="147">
        <v>116.34513386945675</v>
      </c>
      <c r="AH128" s="147">
        <v>133.38479462837108</v>
      </c>
      <c r="AI128" s="147">
        <v>151.40684210325469</v>
      </c>
      <c r="AJ128" s="147">
        <v>170.58106364743543</v>
      </c>
      <c r="AK128" s="147">
        <v>190.73797142014558</v>
      </c>
      <c r="AL128" s="147">
        <v>211.63866199120866</v>
      </c>
      <c r="AM128" s="147">
        <v>232.92889627217758</v>
      </c>
      <c r="AN128" s="147">
        <v>254.2098648364173</v>
      </c>
      <c r="AO128" s="147">
        <v>275.02026428430895</v>
      </c>
      <c r="AP128" s="147">
        <v>294.94486996741063</v>
      </c>
      <c r="AQ128" s="147">
        <v>313.48143257163304</v>
      </c>
      <c r="AR128" s="147">
        <v>330.26219920771121</v>
      </c>
      <c r="AS128" s="147">
        <v>344.98537849459166</v>
      </c>
      <c r="AT128" s="147">
        <v>357.6603518018112</v>
      </c>
      <c r="AU128" s="147">
        <v>368.2339055130297</v>
      </c>
      <c r="AV128" s="147">
        <v>376.8630180319816</v>
      </c>
      <c r="AW128" s="147">
        <v>383.45996762998419</v>
      </c>
      <c r="AX128" s="147">
        <v>388.38659915266231</v>
      </c>
      <c r="AY128" s="147">
        <v>392.01972277749383</v>
      </c>
      <c r="AZ128" s="147">
        <v>394.92388475215859</v>
      </c>
    </row>
    <row r="129" spans="1:52">
      <c r="A129" s="160" t="s">
        <v>142</v>
      </c>
      <c r="B129" s="147">
        <v>0</v>
      </c>
      <c r="C129" s="147">
        <v>0</v>
      </c>
      <c r="D129" s="147">
        <v>0</v>
      </c>
      <c r="E129" s="147">
        <v>0</v>
      </c>
      <c r="F129" s="147">
        <v>0</v>
      </c>
      <c r="G129" s="147">
        <v>0</v>
      </c>
      <c r="H129" s="147">
        <v>0</v>
      </c>
      <c r="I129" s="147">
        <v>0</v>
      </c>
      <c r="J129" s="147">
        <v>0</v>
      </c>
      <c r="K129" s="147">
        <v>0</v>
      </c>
      <c r="L129" s="147">
        <v>0</v>
      </c>
      <c r="M129" s="147">
        <v>0</v>
      </c>
      <c r="N129" s="147">
        <v>0</v>
      </c>
      <c r="O129" s="147">
        <v>0</v>
      </c>
      <c r="P129" s="147">
        <v>0</v>
      </c>
      <c r="Q129" s="147">
        <v>0</v>
      </c>
      <c r="R129" s="147">
        <v>0</v>
      </c>
      <c r="S129" s="147">
        <v>0</v>
      </c>
      <c r="T129" s="147">
        <v>0</v>
      </c>
      <c r="U129" s="147">
        <v>0</v>
      </c>
      <c r="V129" s="147">
        <v>0</v>
      </c>
      <c r="W129" s="147">
        <v>0</v>
      </c>
      <c r="X129" s="147">
        <v>0</v>
      </c>
      <c r="Y129" s="147">
        <v>0</v>
      </c>
      <c r="Z129" s="147">
        <v>0</v>
      </c>
      <c r="AA129" s="147">
        <v>0</v>
      </c>
      <c r="AB129" s="147">
        <v>0</v>
      </c>
      <c r="AC129" s="147">
        <v>0</v>
      </c>
      <c r="AD129" s="147">
        <v>0</v>
      </c>
      <c r="AE129" s="147">
        <v>0</v>
      </c>
      <c r="AF129" s="147">
        <v>0</v>
      </c>
      <c r="AG129" s="147">
        <v>0</v>
      </c>
      <c r="AH129" s="147">
        <v>0</v>
      </c>
      <c r="AI129" s="147">
        <v>0</v>
      </c>
      <c r="AJ129" s="147">
        <v>0</v>
      </c>
      <c r="AK129" s="147">
        <v>0</v>
      </c>
      <c r="AL129" s="147">
        <v>0</v>
      </c>
      <c r="AM129" s="147">
        <v>0</v>
      </c>
      <c r="AN129" s="147">
        <v>0</v>
      </c>
      <c r="AO129" s="147">
        <v>0</v>
      </c>
      <c r="AP129" s="147">
        <v>0</v>
      </c>
      <c r="AQ129" s="147">
        <v>0</v>
      </c>
      <c r="AR129" s="147">
        <v>0</v>
      </c>
      <c r="AS129" s="147">
        <v>0</v>
      </c>
      <c r="AT129" s="147">
        <v>0</v>
      </c>
      <c r="AU129" s="147">
        <v>0</v>
      </c>
      <c r="AV129" s="147">
        <v>0</v>
      </c>
      <c r="AW129" s="147">
        <v>0</v>
      </c>
      <c r="AX129" s="147">
        <v>0</v>
      </c>
      <c r="AY129" s="147">
        <v>0</v>
      </c>
      <c r="AZ129" s="147">
        <v>0</v>
      </c>
    </row>
    <row r="130" spans="1:52">
      <c r="A130" s="160" t="s">
        <v>143</v>
      </c>
      <c r="B130" s="147">
        <v>0</v>
      </c>
      <c r="C130" s="147">
        <v>0</v>
      </c>
      <c r="D130" s="147">
        <v>0</v>
      </c>
      <c r="E130" s="147">
        <v>0</v>
      </c>
      <c r="F130" s="147">
        <v>0</v>
      </c>
      <c r="G130" s="147">
        <v>0</v>
      </c>
      <c r="H130" s="147">
        <v>0</v>
      </c>
      <c r="I130" s="147">
        <v>0</v>
      </c>
      <c r="J130" s="147">
        <v>0</v>
      </c>
      <c r="K130" s="147">
        <v>0</v>
      </c>
      <c r="L130" s="147">
        <v>0</v>
      </c>
      <c r="M130" s="147">
        <v>0</v>
      </c>
      <c r="N130" s="147">
        <v>0</v>
      </c>
      <c r="O130" s="147">
        <v>0</v>
      </c>
      <c r="P130" s="147">
        <v>0</v>
      </c>
      <c r="Q130" s="147">
        <v>0</v>
      </c>
      <c r="R130" s="147">
        <v>0</v>
      </c>
      <c r="S130" s="147">
        <v>0</v>
      </c>
      <c r="T130" s="147">
        <v>0</v>
      </c>
      <c r="U130" s="147">
        <v>0</v>
      </c>
      <c r="V130" s="147">
        <v>0</v>
      </c>
      <c r="W130" s="147">
        <v>0</v>
      </c>
      <c r="X130" s="147">
        <v>0</v>
      </c>
      <c r="Y130" s="147">
        <v>0</v>
      </c>
      <c r="Z130" s="147">
        <v>0</v>
      </c>
      <c r="AA130" s="147">
        <v>0</v>
      </c>
      <c r="AB130" s="147">
        <v>0</v>
      </c>
      <c r="AC130" s="147">
        <v>0</v>
      </c>
      <c r="AD130" s="147">
        <v>0</v>
      </c>
      <c r="AE130" s="147">
        <v>0</v>
      </c>
      <c r="AF130" s="147">
        <v>0</v>
      </c>
      <c r="AG130" s="147">
        <v>0</v>
      </c>
      <c r="AH130" s="147">
        <v>0</v>
      </c>
      <c r="AI130" s="147">
        <v>0</v>
      </c>
      <c r="AJ130" s="147">
        <v>0</v>
      </c>
      <c r="AK130" s="147">
        <v>0</v>
      </c>
      <c r="AL130" s="147">
        <v>0</v>
      </c>
      <c r="AM130" s="147">
        <v>0</v>
      </c>
      <c r="AN130" s="147">
        <v>0</v>
      </c>
      <c r="AO130" s="147">
        <v>0</v>
      </c>
      <c r="AP130" s="147">
        <v>0</v>
      </c>
      <c r="AQ130" s="147">
        <v>0</v>
      </c>
      <c r="AR130" s="147">
        <v>0</v>
      </c>
      <c r="AS130" s="147">
        <v>0</v>
      </c>
      <c r="AT130" s="147">
        <v>0</v>
      </c>
      <c r="AU130" s="147">
        <v>0</v>
      </c>
      <c r="AV130" s="147">
        <v>0</v>
      </c>
      <c r="AW130" s="147">
        <v>0</v>
      </c>
      <c r="AX130" s="147">
        <v>0</v>
      </c>
      <c r="AY130" s="147">
        <v>0</v>
      </c>
      <c r="AZ130" s="147">
        <v>0</v>
      </c>
    </row>
    <row r="131" spans="1:52">
      <c r="A131" s="160" t="s">
        <v>132</v>
      </c>
      <c r="B131" s="147">
        <v>0</v>
      </c>
      <c r="C131" s="147">
        <v>0</v>
      </c>
      <c r="D131" s="147">
        <v>0</v>
      </c>
      <c r="E131" s="147">
        <v>0</v>
      </c>
      <c r="F131" s="147">
        <v>0</v>
      </c>
      <c r="G131" s="147">
        <v>0</v>
      </c>
      <c r="H131" s="147">
        <v>0</v>
      </c>
      <c r="I131" s="147">
        <v>0</v>
      </c>
      <c r="J131" s="147">
        <v>0</v>
      </c>
      <c r="K131" s="147">
        <v>0</v>
      </c>
      <c r="L131" s="147">
        <v>0</v>
      </c>
      <c r="M131" s="147">
        <v>0</v>
      </c>
      <c r="N131" s="147">
        <v>0</v>
      </c>
      <c r="O131" s="147">
        <v>0</v>
      </c>
      <c r="P131" s="147">
        <v>0</v>
      </c>
      <c r="Q131" s="147">
        <v>0</v>
      </c>
      <c r="R131" s="147">
        <v>4.9526176876008687</v>
      </c>
      <c r="S131" s="147">
        <v>13.028991043084705</v>
      </c>
      <c r="T131" s="147">
        <v>23.901213476402894</v>
      </c>
      <c r="U131" s="147">
        <v>37.35932869517034</v>
      </c>
      <c r="V131" s="147">
        <v>76.200681296890735</v>
      </c>
      <c r="W131" s="147">
        <v>127.28908871184234</v>
      </c>
      <c r="X131" s="147">
        <v>186.22361559510628</v>
      </c>
      <c r="Y131" s="147">
        <v>250.51819199211701</v>
      </c>
      <c r="Z131" s="147">
        <v>325.07552486435083</v>
      </c>
      <c r="AA131" s="147">
        <v>415.77033666811872</v>
      </c>
      <c r="AB131" s="147">
        <v>520.8813457979835</v>
      </c>
      <c r="AC131" s="147">
        <v>638.35438049144227</v>
      </c>
      <c r="AD131" s="147">
        <v>767.53479848062261</v>
      </c>
      <c r="AE131" s="147">
        <v>907.27541407146305</v>
      </c>
      <c r="AF131" s="147">
        <v>1058.2698411356387</v>
      </c>
      <c r="AG131" s="147">
        <v>1220.4093310632893</v>
      </c>
      <c r="AH131" s="147">
        <v>1395.5169310295701</v>
      </c>
      <c r="AI131" s="147">
        <v>1579.4802035037055</v>
      </c>
      <c r="AJ131" s="147">
        <v>1774.2027131615673</v>
      </c>
      <c r="AK131" s="147">
        <v>1976.9866651629236</v>
      </c>
      <c r="AL131" s="147">
        <v>2186.0327206324091</v>
      </c>
      <c r="AM131" s="147">
        <v>2396.7012699945358</v>
      </c>
      <c r="AN131" s="147">
        <v>2605.5801183424605</v>
      </c>
      <c r="AO131" s="147">
        <v>2806.8990657409227</v>
      </c>
      <c r="AP131" s="147">
        <v>2997.3012585984998</v>
      </c>
      <c r="AQ131" s="147">
        <v>3171.0317053048448</v>
      </c>
      <c r="AR131" s="147">
        <v>3325.0820876172247</v>
      </c>
      <c r="AS131" s="147">
        <v>3455.7709206777299</v>
      </c>
      <c r="AT131" s="147">
        <v>3564.1793110072986</v>
      </c>
      <c r="AU131" s="147">
        <v>3649.3443121328969</v>
      </c>
      <c r="AV131" s="147">
        <v>3713.7315844623527</v>
      </c>
      <c r="AW131" s="147">
        <v>3755.9876440367557</v>
      </c>
      <c r="AX131" s="147">
        <v>3780.3951016922124</v>
      </c>
      <c r="AY131" s="147">
        <v>3790.3304616139048</v>
      </c>
      <c r="AZ131" s="147">
        <v>3791.7875861577941</v>
      </c>
    </row>
    <row r="132" spans="1:52">
      <c r="A132" s="160" t="s">
        <v>133</v>
      </c>
      <c r="B132" s="147">
        <v>0</v>
      </c>
      <c r="C132" s="147">
        <v>0</v>
      </c>
      <c r="D132" s="147">
        <v>0</v>
      </c>
      <c r="E132" s="147">
        <v>0</v>
      </c>
      <c r="F132" s="147">
        <v>0</v>
      </c>
      <c r="G132" s="147">
        <v>0</v>
      </c>
      <c r="H132" s="147">
        <v>0</v>
      </c>
      <c r="I132" s="147">
        <v>0</v>
      </c>
      <c r="J132" s="147">
        <v>0</v>
      </c>
      <c r="K132" s="147">
        <v>0</v>
      </c>
      <c r="L132" s="147">
        <v>0</v>
      </c>
      <c r="M132" s="147">
        <v>0</v>
      </c>
      <c r="N132" s="147">
        <v>0</v>
      </c>
      <c r="O132" s="147">
        <v>0</v>
      </c>
      <c r="P132" s="147">
        <v>0</v>
      </c>
      <c r="Q132" s="147">
        <v>0</v>
      </c>
      <c r="R132" s="147">
        <v>0</v>
      </c>
      <c r="S132" s="147">
        <v>0</v>
      </c>
      <c r="T132" s="147">
        <v>0</v>
      </c>
      <c r="U132" s="147">
        <v>0</v>
      </c>
      <c r="V132" s="147">
        <v>0</v>
      </c>
      <c r="W132" s="147">
        <v>0</v>
      </c>
      <c r="X132" s="147">
        <v>0</v>
      </c>
      <c r="Y132" s="147">
        <v>0</v>
      </c>
      <c r="Z132" s="147">
        <v>0</v>
      </c>
      <c r="AA132" s="147">
        <v>0</v>
      </c>
      <c r="AB132" s="147">
        <v>0</v>
      </c>
      <c r="AC132" s="147">
        <v>0</v>
      </c>
      <c r="AD132" s="147">
        <v>0</v>
      </c>
      <c r="AE132" s="147">
        <v>0</v>
      </c>
      <c r="AF132" s="147">
        <v>0</v>
      </c>
      <c r="AG132" s="147">
        <v>0</v>
      </c>
      <c r="AH132" s="147">
        <v>0</v>
      </c>
      <c r="AI132" s="147">
        <v>0</v>
      </c>
      <c r="AJ132" s="147">
        <v>0</v>
      </c>
      <c r="AK132" s="147">
        <v>0</v>
      </c>
      <c r="AL132" s="147">
        <v>0</v>
      </c>
      <c r="AM132" s="147">
        <v>0</v>
      </c>
      <c r="AN132" s="147">
        <v>0</v>
      </c>
      <c r="AO132" s="147">
        <v>0</v>
      </c>
      <c r="AP132" s="147">
        <v>0</v>
      </c>
      <c r="AQ132" s="147">
        <v>0</v>
      </c>
      <c r="AR132" s="147">
        <v>0</v>
      </c>
      <c r="AS132" s="147">
        <v>0</v>
      </c>
      <c r="AT132" s="147">
        <v>0</v>
      </c>
      <c r="AU132" s="147">
        <v>0</v>
      </c>
      <c r="AV132" s="147">
        <v>0</v>
      </c>
      <c r="AW132" s="147">
        <v>0</v>
      </c>
      <c r="AX132" s="147">
        <v>0</v>
      </c>
      <c r="AY132" s="147">
        <v>0</v>
      </c>
      <c r="AZ132" s="147">
        <v>0</v>
      </c>
    </row>
    <row r="133" spans="1:52">
      <c r="A133" s="160" t="s">
        <v>144</v>
      </c>
      <c r="B133" s="147">
        <v>0</v>
      </c>
      <c r="C133" s="147">
        <v>0</v>
      </c>
      <c r="D133" s="147">
        <v>0</v>
      </c>
      <c r="E133" s="147">
        <v>0</v>
      </c>
      <c r="F133" s="147">
        <v>0</v>
      </c>
      <c r="G133" s="147">
        <v>0</v>
      </c>
      <c r="H133" s="147">
        <v>0</v>
      </c>
      <c r="I133" s="147">
        <v>0</v>
      </c>
      <c r="J133" s="147">
        <v>0</v>
      </c>
      <c r="K133" s="147">
        <v>0</v>
      </c>
      <c r="L133" s="147">
        <v>0</v>
      </c>
      <c r="M133" s="147">
        <v>0</v>
      </c>
      <c r="N133" s="147">
        <v>0</v>
      </c>
      <c r="O133" s="147">
        <v>0</v>
      </c>
      <c r="P133" s="147">
        <v>0</v>
      </c>
      <c r="Q133" s="147">
        <v>0</v>
      </c>
      <c r="R133" s="147">
        <v>0</v>
      </c>
      <c r="S133" s="147">
        <v>0</v>
      </c>
      <c r="T133" s="147">
        <v>0</v>
      </c>
      <c r="U133" s="147">
        <v>0</v>
      </c>
      <c r="V133" s="147">
        <v>0</v>
      </c>
      <c r="W133" s="147">
        <v>0</v>
      </c>
      <c r="X133" s="147">
        <v>0</v>
      </c>
      <c r="Y133" s="147">
        <v>0</v>
      </c>
      <c r="Z133" s="147">
        <v>0</v>
      </c>
      <c r="AA133" s="147">
        <v>0</v>
      </c>
      <c r="AB133" s="147">
        <v>0</v>
      </c>
      <c r="AC133" s="147">
        <v>0</v>
      </c>
      <c r="AD133" s="147">
        <v>0</v>
      </c>
      <c r="AE133" s="147">
        <v>0</v>
      </c>
      <c r="AF133" s="147">
        <v>0</v>
      </c>
      <c r="AG133" s="147">
        <v>0</v>
      </c>
      <c r="AH133" s="147">
        <v>0</v>
      </c>
      <c r="AI133" s="147">
        <v>0</v>
      </c>
      <c r="AJ133" s="147">
        <v>0</v>
      </c>
      <c r="AK133" s="147">
        <v>0</v>
      </c>
      <c r="AL133" s="147">
        <v>0</v>
      </c>
      <c r="AM133" s="147">
        <v>0</v>
      </c>
      <c r="AN133" s="147">
        <v>0</v>
      </c>
      <c r="AO133" s="147">
        <v>0</v>
      </c>
      <c r="AP133" s="147">
        <v>0</v>
      </c>
      <c r="AQ133" s="147">
        <v>0</v>
      </c>
      <c r="AR133" s="147">
        <v>0</v>
      </c>
      <c r="AS133" s="147">
        <v>0</v>
      </c>
      <c r="AT133" s="147">
        <v>0</v>
      </c>
      <c r="AU133" s="147">
        <v>0</v>
      </c>
      <c r="AV133" s="147">
        <v>0</v>
      </c>
      <c r="AW133" s="147">
        <v>0</v>
      </c>
      <c r="AX133" s="147">
        <v>0</v>
      </c>
      <c r="AY133" s="147">
        <v>0</v>
      </c>
      <c r="AZ133" s="147">
        <v>0</v>
      </c>
    </row>
    <row r="134" spans="1:52">
      <c r="A134" s="158" t="s">
        <v>135</v>
      </c>
      <c r="B134" s="159">
        <v>2.3444751984031291</v>
      </c>
      <c r="C134" s="159">
        <v>2.5714038581714069</v>
      </c>
      <c r="D134" s="159">
        <v>2.6729385486643102</v>
      </c>
      <c r="E134" s="159">
        <v>2.7131428002250839</v>
      </c>
      <c r="F134" s="159">
        <v>3.3681480569831188</v>
      </c>
      <c r="G134" s="159">
        <v>3.3070968360276312</v>
      </c>
      <c r="H134" s="159">
        <v>3.3231766061707968</v>
      </c>
      <c r="I134" s="159">
        <v>3.3726269387329446</v>
      </c>
      <c r="J134" s="159">
        <v>3.1397175639442616</v>
      </c>
      <c r="K134" s="159">
        <v>3.2684777949418535</v>
      </c>
      <c r="L134" s="159">
        <v>3.1819220872000606</v>
      </c>
      <c r="M134" s="159">
        <v>3.7274682410569455</v>
      </c>
      <c r="N134" s="159">
        <v>6.5540156249029211</v>
      </c>
      <c r="O134" s="159">
        <v>9.6750121981524906</v>
      </c>
      <c r="P134" s="159">
        <v>13.617172509610816</v>
      </c>
      <c r="Q134" s="159">
        <v>17.955233289512304</v>
      </c>
      <c r="R134" s="159">
        <v>21.850602856546036</v>
      </c>
      <c r="S134" s="159">
        <v>27.144306232530798</v>
      </c>
      <c r="T134" s="159">
        <v>33.470889505599892</v>
      </c>
      <c r="U134" s="159">
        <v>40.625813042111275</v>
      </c>
      <c r="V134" s="159">
        <v>106.95100385430619</v>
      </c>
      <c r="W134" s="159">
        <v>164.80147373754721</v>
      </c>
      <c r="X134" s="159">
        <v>211.38600513679245</v>
      </c>
      <c r="Y134" s="159">
        <v>248.3337009033423</v>
      </c>
      <c r="Z134" s="159">
        <v>285.67774768496167</v>
      </c>
      <c r="AA134" s="159">
        <v>331.80193030662974</v>
      </c>
      <c r="AB134" s="159">
        <v>386.35969614983998</v>
      </c>
      <c r="AC134" s="159">
        <v>448.90262741989864</v>
      </c>
      <c r="AD134" s="159">
        <v>520.42656243770614</v>
      </c>
      <c r="AE134" s="159">
        <v>601.97320400512183</v>
      </c>
      <c r="AF134" s="159">
        <v>696.35400014836307</v>
      </c>
      <c r="AG134" s="159">
        <v>805.33690969524957</v>
      </c>
      <c r="AH134" s="159">
        <v>931.54439537131907</v>
      </c>
      <c r="AI134" s="159">
        <v>1072.69883705602</v>
      </c>
      <c r="AJ134" s="159">
        <v>1230.432548391896</v>
      </c>
      <c r="AK134" s="159">
        <v>1404.3250200692237</v>
      </c>
      <c r="AL134" s="159">
        <v>1593.1347236320044</v>
      </c>
      <c r="AM134" s="159">
        <v>1795.2848399713594</v>
      </c>
      <c r="AN134" s="159">
        <v>2006.8279326427505</v>
      </c>
      <c r="AO134" s="159">
        <v>2224.7091551504109</v>
      </c>
      <c r="AP134" s="159">
        <v>2446.3339741425202</v>
      </c>
      <c r="AQ134" s="159">
        <v>2669.9217135271092</v>
      </c>
      <c r="AR134" s="159">
        <v>2894.2144962029815</v>
      </c>
      <c r="AS134" s="159">
        <v>3116.0090232429966</v>
      </c>
      <c r="AT134" s="159">
        <v>3337.101238609127</v>
      </c>
      <c r="AU134" s="159">
        <v>3558.0699301278391</v>
      </c>
      <c r="AV134" s="159">
        <v>3778.4100485382824</v>
      </c>
      <c r="AW134" s="159">
        <v>3996.4227344288565</v>
      </c>
      <c r="AX134" s="159">
        <v>4214.1555891120197</v>
      </c>
      <c r="AY134" s="159">
        <v>4434.5376928586738</v>
      </c>
      <c r="AZ134" s="159">
        <v>4657.3199727906276</v>
      </c>
    </row>
    <row r="135" spans="1:52">
      <c r="A135" s="160" t="s">
        <v>136</v>
      </c>
      <c r="B135" s="147">
        <v>2.3444751984031291</v>
      </c>
      <c r="C135" s="147">
        <v>2.5714038581714069</v>
      </c>
      <c r="D135" s="147">
        <v>2.6729385486643102</v>
      </c>
      <c r="E135" s="147">
        <v>2.7131428002250839</v>
      </c>
      <c r="F135" s="147">
        <v>3.3681480569831188</v>
      </c>
      <c r="G135" s="147">
        <v>3.3070968360276312</v>
      </c>
      <c r="H135" s="147">
        <v>3.3231766061707968</v>
      </c>
      <c r="I135" s="147">
        <v>3.3726269387329446</v>
      </c>
      <c r="J135" s="147">
        <v>3.1397175639442616</v>
      </c>
      <c r="K135" s="147">
        <v>3.2684777949418535</v>
      </c>
      <c r="L135" s="147">
        <v>3.1819220872000606</v>
      </c>
      <c r="M135" s="147">
        <v>3.7274682410569455</v>
      </c>
      <c r="N135" s="147">
        <v>6.5540156249029211</v>
      </c>
      <c r="O135" s="147">
        <v>9.6750121981524906</v>
      </c>
      <c r="P135" s="147">
        <v>13.617172509610816</v>
      </c>
      <c r="Q135" s="147">
        <v>17.955233289512304</v>
      </c>
      <c r="R135" s="147">
        <v>21.850208227668638</v>
      </c>
      <c r="S135" s="147">
        <v>27.142649501838974</v>
      </c>
      <c r="T135" s="147">
        <v>33.466530914322348</v>
      </c>
      <c r="U135" s="147">
        <v>40.614005384409744</v>
      </c>
      <c r="V135" s="147">
        <v>106.85623704569724</v>
      </c>
      <c r="W135" s="147">
        <v>164.5592766816973</v>
      </c>
      <c r="X135" s="147">
        <v>210.9047390493127</v>
      </c>
      <c r="Y135" s="147">
        <v>247.47203300897382</v>
      </c>
      <c r="Z135" s="147">
        <v>284.11163750957871</v>
      </c>
      <c r="AA135" s="147">
        <v>328.81545905745531</v>
      </c>
      <c r="AB135" s="147">
        <v>380.76183230625554</v>
      </c>
      <c r="AC135" s="147">
        <v>438.88882450313042</v>
      </c>
      <c r="AD135" s="147">
        <v>503.40984994455772</v>
      </c>
      <c r="AE135" s="147">
        <v>574.53930645139428</v>
      </c>
      <c r="AF135" s="147">
        <v>654.10721935145853</v>
      </c>
      <c r="AG135" s="147">
        <v>743.04643950044397</v>
      </c>
      <c r="AH135" s="147">
        <v>843.25549069797739</v>
      </c>
      <c r="AI135" s="147">
        <v>952.5936391204001</v>
      </c>
      <c r="AJ135" s="147">
        <v>1072.4512994534089</v>
      </c>
      <c r="AK135" s="147">
        <v>1202.8299717409104</v>
      </c>
      <c r="AL135" s="147">
        <v>1342.9670658787115</v>
      </c>
      <c r="AM135" s="147">
        <v>1492.195268939415</v>
      </c>
      <c r="AN135" s="147">
        <v>1647.4610624216218</v>
      </c>
      <c r="AO135" s="147">
        <v>1806.8480864271962</v>
      </c>
      <c r="AP135" s="147">
        <v>1968.646657091633</v>
      </c>
      <c r="AQ135" s="147">
        <v>2131.9859095372517</v>
      </c>
      <c r="AR135" s="147">
        <v>2296.0493643081354</v>
      </c>
      <c r="AS135" s="147">
        <v>2458.3402474208096</v>
      </c>
      <c r="AT135" s="147">
        <v>2620.5688958718674</v>
      </c>
      <c r="AU135" s="147">
        <v>2783.5354966908749</v>
      </c>
      <c r="AV135" s="147">
        <v>2946.5065176557937</v>
      </c>
      <c r="AW135" s="147">
        <v>3108.3028216450093</v>
      </c>
      <c r="AX135" s="147">
        <v>3270.3048751575702</v>
      </c>
      <c r="AY135" s="147">
        <v>3434.9498117437956</v>
      </c>
      <c r="AZ135" s="147">
        <v>3601.3620864627214</v>
      </c>
    </row>
    <row r="136" spans="1:52">
      <c r="A136" s="160" t="s">
        <v>137</v>
      </c>
      <c r="B136" s="147">
        <v>0</v>
      </c>
      <c r="C136" s="147">
        <v>0</v>
      </c>
      <c r="D136" s="147">
        <v>0</v>
      </c>
      <c r="E136" s="147">
        <v>0</v>
      </c>
      <c r="F136" s="147">
        <v>0</v>
      </c>
      <c r="G136" s="147">
        <v>0</v>
      </c>
      <c r="H136" s="147">
        <v>0</v>
      </c>
      <c r="I136" s="147">
        <v>0</v>
      </c>
      <c r="J136" s="147">
        <v>0</v>
      </c>
      <c r="K136" s="147">
        <v>0</v>
      </c>
      <c r="L136" s="147">
        <v>0</v>
      </c>
      <c r="M136" s="147">
        <v>0</v>
      </c>
      <c r="N136" s="147">
        <v>0</v>
      </c>
      <c r="O136" s="147">
        <v>0</v>
      </c>
      <c r="P136" s="147">
        <v>0</v>
      </c>
      <c r="Q136" s="147">
        <v>0</v>
      </c>
      <c r="R136" s="147">
        <v>3.9462887739928685E-4</v>
      </c>
      <c r="S136" s="147">
        <v>1.6567306918239175E-3</v>
      </c>
      <c r="T136" s="147">
        <v>4.3585912775411075E-3</v>
      </c>
      <c r="U136" s="147">
        <v>1.1807657701529625E-2</v>
      </c>
      <c r="V136" s="147">
        <v>9.4766808608952521E-2</v>
      </c>
      <c r="W136" s="147">
        <v>0.24219705584991355</v>
      </c>
      <c r="X136" s="147">
        <v>0.48126608747976479</v>
      </c>
      <c r="Y136" s="147">
        <v>0.86166789436847468</v>
      </c>
      <c r="Z136" s="147">
        <v>1.5661101753829541</v>
      </c>
      <c r="AA136" s="147">
        <v>2.9864712491744059</v>
      </c>
      <c r="AB136" s="147">
        <v>5.5978638435844346</v>
      </c>
      <c r="AC136" s="147">
        <v>10.013802916768221</v>
      </c>
      <c r="AD136" s="147">
        <v>17.016712493148376</v>
      </c>
      <c r="AE136" s="147">
        <v>27.43389755372759</v>
      </c>
      <c r="AF136" s="147">
        <v>42.246780796904552</v>
      </c>
      <c r="AG136" s="147">
        <v>62.290470194805657</v>
      </c>
      <c r="AH136" s="147">
        <v>88.288904673341662</v>
      </c>
      <c r="AI136" s="147">
        <v>120.10519793561988</v>
      </c>
      <c r="AJ136" s="147">
        <v>157.98124893848708</v>
      </c>
      <c r="AK136" s="147">
        <v>201.4950483283132</v>
      </c>
      <c r="AL136" s="147">
        <v>250.16765775329279</v>
      </c>
      <c r="AM136" s="147">
        <v>303.08957103194444</v>
      </c>
      <c r="AN136" s="147">
        <v>359.36687022112869</v>
      </c>
      <c r="AO136" s="147">
        <v>417.86106872321471</v>
      </c>
      <c r="AP136" s="147">
        <v>477.68731705088732</v>
      </c>
      <c r="AQ136" s="147">
        <v>537.93580398985773</v>
      </c>
      <c r="AR136" s="147">
        <v>598.16513189484635</v>
      </c>
      <c r="AS136" s="147">
        <v>657.66877582218694</v>
      </c>
      <c r="AT136" s="147">
        <v>716.5323427372598</v>
      </c>
      <c r="AU136" s="147">
        <v>774.53443343696438</v>
      </c>
      <c r="AV136" s="147">
        <v>831.90353088248889</v>
      </c>
      <c r="AW136" s="147">
        <v>888.11991278384744</v>
      </c>
      <c r="AX136" s="147">
        <v>943.85071395444959</v>
      </c>
      <c r="AY136" s="147">
        <v>999.58788111487866</v>
      </c>
      <c r="AZ136" s="147">
        <v>1055.9578863279062</v>
      </c>
    </row>
    <row r="137" spans="1:52">
      <c r="A137" s="160" t="s">
        <v>138</v>
      </c>
      <c r="B137" s="147">
        <v>0</v>
      </c>
      <c r="C137" s="147">
        <v>0</v>
      </c>
      <c r="D137" s="147">
        <v>0</v>
      </c>
      <c r="E137" s="147">
        <v>0</v>
      </c>
      <c r="F137" s="147">
        <v>0</v>
      </c>
      <c r="G137" s="147">
        <v>0</v>
      </c>
      <c r="H137" s="147">
        <v>0</v>
      </c>
      <c r="I137" s="147">
        <v>0</v>
      </c>
      <c r="J137" s="147">
        <v>0</v>
      </c>
      <c r="K137" s="147">
        <v>0</v>
      </c>
      <c r="L137" s="147">
        <v>0</v>
      </c>
      <c r="M137" s="147">
        <v>0</v>
      </c>
      <c r="N137" s="147">
        <v>0</v>
      </c>
      <c r="O137" s="147">
        <v>0</v>
      </c>
      <c r="P137" s="147">
        <v>0</v>
      </c>
      <c r="Q137" s="147">
        <v>0</v>
      </c>
      <c r="R137" s="147">
        <v>0</v>
      </c>
      <c r="S137" s="147">
        <v>0</v>
      </c>
      <c r="T137" s="147">
        <v>0</v>
      </c>
      <c r="U137" s="147">
        <v>0</v>
      </c>
      <c r="V137" s="147">
        <v>0</v>
      </c>
      <c r="W137" s="147">
        <v>0</v>
      </c>
      <c r="X137" s="147">
        <v>0</v>
      </c>
      <c r="Y137" s="147">
        <v>0</v>
      </c>
      <c r="Z137" s="147">
        <v>0</v>
      </c>
      <c r="AA137" s="147">
        <v>0</v>
      </c>
      <c r="AB137" s="147">
        <v>0</v>
      </c>
      <c r="AC137" s="147">
        <v>0</v>
      </c>
      <c r="AD137" s="147">
        <v>0</v>
      </c>
      <c r="AE137" s="147">
        <v>0</v>
      </c>
      <c r="AF137" s="147">
        <v>0</v>
      </c>
      <c r="AG137" s="147">
        <v>0</v>
      </c>
      <c r="AH137" s="147">
        <v>0</v>
      </c>
      <c r="AI137" s="147">
        <v>0</v>
      </c>
      <c r="AJ137" s="147">
        <v>0</v>
      </c>
      <c r="AK137" s="147">
        <v>0</v>
      </c>
      <c r="AL137" s="147">
        <v>0</v>
      </c>
      <c r="AM137" s="147">
        <v>0</v>
      </c>
      <c r="AN137" s="147">
        <v>0</v>
      </c>
      <c r="AO137" s="147">
        <v>0</v>
      </c>
      <c r="AP137" s="147">
        <v>0</v>
      </c>
      <c r="AQ137" s="147">
        <v>0</v>
      </c>
      <c r="AR137" s="147">
        <v>0</v>
      </c>
      <c r="AS137" s="147">
        <v>0</v>
      </c>
      <c r="AT137" s="147">
        <v>0</v>
      </c>
      <c r="AU137" s="147">
        <v>0</v>
      </c>
      <c r="AV137" s="147">
        <v>0</v>
      </c>
      <c r="AW137" s="147">
        <v>0</v>
      </c>
      <c r="AX137" s="147">
        <v>0</v>
      </c>
      <c r="AY137" s="147">
        <v>0</v>
      </c>
      <c r="AZ137" s="147">
        <v>0</v>
      </c>
    </row>
    <row r="138" spans="1:52">
      <c r="A138" s="160" t="s">
        <v>145</v>
      </c>
      <c r="B138" s="147">
        <v>0</v>
      </c>
      <c r="C138" s="147">
        <v>0</v>
      </c>
      <c r="D138" s="147">
        <v>0</v>
      </c>
      <c r="E138" s="147">
        <v>0</v>
      </c>
      <c r="F138" s="147">
        <v>0</v>
      </c>
      <c r="G138" s="147">
        <v>0</v>
      </c>
      <c r="H138" s="147">
        <v>0</v>
      </c>
      <c r="I138" s="147">
        <v>0</v>
      </c>
      <c r="J138" s="147">
        <v>0</v>
      </c>
      <c r="K138" s="147">
        <v>0</v>
      </c>
      <c r="L138" s="147">
        <v>0</v>
      </c>
      <c r="M138" s="147">
        <v>0</v>
      </c>
      <c r="N138" s="147">
        <v>0</v>
      </c>
      <c r="O138" s="147">
        <v>0</v>
      </c>
      <c r="P138" s="147">
        <v>0</v>
      </c>
      <c r="Q138" s="147">
        <v>0</v>
      </c>
      <c r="R138" s="147">
        <v>0</v>
      </c>
      <c r="S138" s="147">
        <v>0</v>
      </c>
      <c r="T138" s="147">
        <v>0</v>
      </c>
      <c r="U138" s="147">
        <v>0</v>
      </c>
      <c r="V138" s="147">
        <v>0</v>
      </c>
      <c r="W138" s="147">
        <v>0</v>
      </c>
      <c r="X138" s="147">
        <v>0</v>
      </c>
      <c r="Y138" s="147">
        <v>0</v>
      </c>
      <c r="Z138" s="147">
        <v>0</v>
      </c>
      <c r="AA138" s="147">
        <v>0</v>
      </c>
      <c r="AB138" s="147">
        <v>0</v>
      </c>
      <c r="AC138" s="147">
        <v>0</v>
      </c>
      <c r="AD138" s="147">
        <v>0</v>
      </c>
      <c r="AE138" s="147">
        <v>0</v>
      </c>
      <c r="AF138" s="147">
        <v>0</v>
      </c>
      <c r="AG138" s="147">
        <v>0</v>
      </c>
      <c r="AH138" s="147">
        <v>0</v>
      </c>
      <c r="AI138" s="147">
        <v>0</v>
      </c>
      <c r="AJ138" s="147">
        <v>0</v>
      </c>
      <c r="AK138" s="147">
        <v>0</v>
      </c>
      <c r="AL138" s="147">
        <v>0</v>
      </c>
      <c r="AM138" s="147">
        <v>0</v>
      </c>
      <c r="AN138" s="147">
        <v>0</v>
      </c>
      <c r="AO138" s="147">
        <v>0</v>
      </c>
      <c r="AP138" s="147">
        <v>0</v>
      </c>
      <c r="AQ138" s="147">
        <v>0</v>
      </c>
      <c r="AR138" s="147">
        <v>0</v>
      </c>
      <c r="AS138" s="147">
        <v>0</v>
      </c>
      <c r="AT138" s="147">
        <v>0</v>
      </c>
      <c r="AU138" s="147">
        <v>0</v>
      </c>
      <c r="AV138" s="147">
        <v>0</v>
      </c>
      <c r="AW138" s="147">
        <v>0</v>
      </c>
      <c r="AX138" s="147">
        <v>0</v>
      </c>
      <c r="AY138" s="147">
        <v>0</v>
      </c>
      <c r="AZ138" s="147">
        <v>0</v>
      </c>
    </row>
    <row r="139" spans="1:52">
      <c r="A139" s="158" t="s">
        <v>139</v>
      </c>
      <c r="B139" s="159">
        <v>0</v>
      </c>
      <c r="C139" s="159">
        <v>0</v>
      </c>
      <c r="D139" s="159">
        <v>0</v>
      </c>
      <c r="E139" s="159">
        <v>0</v>
      </c>
      <c r="F139" s="159">
        <v>0</v>
      </c>
      <c r="G139" s="159">
        <v>0</v>
      </c>
      <c r="H139" s="159">
        <v>0</v>
      </c>
      <c r="I139" s="159">
        <v>0</v>
      </c>
      <c r="J139" s="159">
        <v>0</v>
      </c>
      <c r="K139" s="159">
        <v>0</v>
      </c>
      <c r="L139" s="159">
        <v>0</v>
      </c>
      <c r="M139" s="159">
        <v>0</v>
      </c>
      <c r="N139" s="159">
        <v>0</v>
      </c>
      <c r="O139" s="159">
        <v>0</v>
      </c>
      <c r="P139" s="159">
        <v>0</v>
      </c>
      <c r="Q139" s="159">
        <v>0</v>
      </c>
      <c r="R139" s="159">
        <v>4.9056195581146031E-2</v>
      </c>
      <c r="S139" s="159">
        <v>0.12510870739825597</v>
      </c>
      <c r="T139" s="159">
        <v>0.2271057791018988</v>
      </c>
      <c r="U139" s="159">
        <v>0.34971769695653537</v>
      </c>
      <c r="V139" s="159">
        <v>0.74595310244868118</v>
      </c>
      <c r="W139" s="159">
        <v>0.80997402505166238</v>
      </c>
      <c r="X139" s="159">
        <v>0.81161597295639321</v>
      </c>
      <c r="Y139" s="159">
        <v>0.80052685326024464</v>
      </c>
      <c r="Z139" s="159">
        <v>0.78061169426224331</v>
      </c>
      <c r="AA139" s="159">
        <v>0.74714418387518933</v>
      </c>
      <c r="AB139" s="159">
        <v>0.7041506838631455</v>
      </c>
      <c r="AC139" s="159">
        <v>0.65087689070605825</v>
      </c>
      <c r="AD139" s="159">
        <v>0.59143405308211339</v>
      </c>
      <c r="AE139" s="159">
        <v>0.59441863967925801</v>
      </c>
      <c r="AF139" s="159">
        <v>1.5645971325562231</v>
      </c>
      <c r="AG139" s="159">
        <v>4.0247648797331239</v>
      </c>
      <c r="AH139" s="159">
        <v>8.1801217354534685</v>
      </c>
      <c r="AI139" s="159">
        <v>14.10174839791117</v>
      </c>
      <c r="AJ139" s="159">
        <v>21.893679848415282</v>
      </c>
      <c r="AK139" s="159">
        <v>31.577531281777496</v>
      </c>
      <c r="AL139" s="159">
        <v>43.121006214354693</v>
      </c>
      <c r="AM139" s="159">
        <v>56.479356915986564</v>
      </c>
      <c r="AN139" s="159">
        <v>71.53917748835886</v>
      </c>
      <c r="AO139" s="159">
        <v>88.183296261388421</v>
      </c>
      <c r="AP139" s="159">
        <v>106.39116523129648</v>
      </c>
      <c r="AQ139" s="159">
        <v>126.18997062361363</v>
      </c>
      <c r="AR139" s="159">
        <v>147.62461322347292</v>
      </c>
      <c r="AS139" s="159">
        <v>170.64698012925211</v>
      </c>
      <c r="AT139" s="159">
        <v>195.27168708454161</v>
      </c>
      <c r="AU139" s="159">
        <v>221.51552868870795</v>
      </c>
      <c r="AV139" s="159">
        <v>249.21971887878453</v>
      </c>
      <c r="AW139" s="159">
        <v>278.27227062323146</v>
      </c>
      <c r="AX139" s="159">
        <v>308.66565076051387</v>
      </c>
      <c r="AY139" s="159">
        <v>340.51072453779398</v>
      </c>
      <c r="AZ139" s="159">
        <v>373.61097059190115</v>
      </c>
    </row>
    <row r="140" spans="1:52">
      <c r="A140" s="160" t="s">
        <v>140</v>
      </c>
      <c r="B140" s="147">
        <v>0</v>
      </c>
      <c r="C140" s="147">
        <v>0</v>
      </c>
      <c r="D140" s="147">
        <v>0</v>
      </c>
      <c r="E140" s="147">
        <v>0</v>
      </c>
      <c r="F140" s="147">
        <v>0</v>
      </c>
      <c r="G140" s="147">
        <v>0</v>
      </c>
      <c r="H140" s="147">
        <v>0</v>
      </c>
      <c r="I140" s="147">
        <v>0</v>
      </c>
      <c r="J140" s="147">
        <v>0</v>
      </c>
      <c r="K140" s="147">
        <v>0</v>
      </c>
      <c r="L140" s="147">
        <v>0</v>
      </c>
      <c r="M140" s="147">
        <v>0</v>
      </c>
      <c r="N140" s="147">
        <v>0</v>
      </c>
      <c r="O140" s="147">
        <v>0</v>
      </c>
      <c r="P140" s="147">
        <v>0</v>
      </c>
      <c r="Q140" s="147">
        <v>0</v>
      </c>
      <c r="R140" s="147">
        <v>2.6054485813151755E-3</v>
      </c>
      <c r="S140" s="147">
        <v>7.359919858189368E-3</v>
      </c>
      <c r="T140" s="147">
        <v>1.6420652833266686E-2</v>
      </c>
      <c r="U140" s="147">
        <v>2.9623212122323331E-2</v>
      </c>
      <c r="V140" s="147">
        <v>0.1169352488596552</v>
      </c>
      <c r="W140" s="147">
        <v>0.13164168039226717</v>
      </c>
      <c r="X140" s="147">
        <v>0.13475117886692106</v>
      </c>
      <c r="Y140" s="147">
        <v>0.1353378820963469</v>
      </c>
      <c r="Z140" s="147">
        <v>0.13443979463053221</v>
      </c>
      <c r="AA140" s="147">
        <v>0.13220616139817282</v>
      </c>
      <c r="AB140" s="147">
        <v>0.12905792279494793</v>
      </c>
      <c r="AC140" s="147">
        <v>0.12407105747116415</v>
      </c>
      <c r="AD140" s="147">
        <v>0.11945104491601502</v>
      </c>
      <c r="AE140" s="147">
        <v>0.14136524011854537</v>
      </c>
      <c r="AF140" s="147">
        <v>0.61287960840901989</v>
      </c>
      <c r="AG140" s="147">
        <v>1.8736132376824213</v>
      </c>
      <c r="AH140" s="147">
        <v>4.1519857140183074</v>
      </c>
      <c r="AI140" s="147">
        <v>7.6040125005088797</v>
      </c>
      <c r="AJ140" s="147">
        <v>12.407197893551865</v>
      </c>
      <c r="AK140" s="147">
        <v>18.701878419800057</v>
      </c>
      <c r="AL140" s="147">
        <v>26.579199072123679</v>
      </c>
      <c r="AM140" s="147">
        <v>36.132648276320808</v>
      </c>
      <c r="AN140" s="147">
        <v>47.370428512507168</v>
      </c>
      <c r="AO140" s="147">
        <v>60.286141703737016</v>
      </c>
      <c r="AP140" s="147">
        <v>74.930898654118138</v>
      </c>
      <c r="AQ140" s="147">
        <v>91.398370080637278</v>
      </c>
      <c r="AR140" s="147">
        <v>109.73196045304221</v>
      </c>
      <c r="AS140" s="147">
        <v>129.92313182180288</v>
      </c>
      <c r="AT140" s="147">
        <v>151.98648061521757</v>
      </c>
      <c r="AU140" s="147">
        <v>175.9264019644954</v>
      </c>
      <c r="AV140" s="147">
        <v>201.55795315794526</v>
      </c>
      <c r="AW140" s="147">
        <v>228.77494137133544</v>
      </c>
      <c r="AX140" s="147">
        <v>257.51388726596178</v>
      </c>
      <c r="AY140" s="147">
        <v>287.82420120795382</v>
      </c>
      <c r="AZ140" s="147">
        <v>319.49706135680992</v>
      </c>
    </row>
    <row r="141" spans="1:52">
      <c r="A141" s="160" t="s">
        <v>146</v>
      </c>
      <c r="B141" s="147">
        <v>0</v>
      </c>
      <c r="C141" s="147">
        <v>0</v>
      </c>
      <c r="D141" s="147">
        <v>0</v>
      </c>
      <c r="E141" s="147">
        <v>0</v>
      </c>
      <c r="F141" s="147">
        <v>0</v>
      </c>
      <c r="G141" s="147">
        <v>0</v>
      </c>
      <c r="H141" s="147">
        <v>0</v>
      </c>
      <c r="I141" s="147">
        <v>0</v>
      </c>
      <c r="J141" s="147">
        <v>0</v>
      </c>
      <c r="K141" s="147">
        <v>0</v>
      </c>
      <c r="L141" s="147">
        <v>0</v>
      </c>
      <c r="M141" s="147">
        <v>0</v>
      </c>
      <c r="N141" s="147">
        <v>0</v>
      </c>
      <c r="O141" s="147">
        <v>0</v>
      </c>
      <c r="P141" s="147">
        <v>0</v>
      </c>
      <c r="Q141" s="147">
        <v>0</v>
      </c>
      <c r="R141" s="147">
        <v>4.6450746999830858E-2</v>
      </c>
      <c r="S141" s="147">
        <v>0.1177487875400666</v>
      </c>
      <c r="T141" s="147">
        <v>0.21068512626863212</v>
      </c>
      <c r="U141" s="147">
        <v>0.32009448483421205</v>
      </c>
      <c r="V141" s="147">
        <v>0.62901785358902595</v>
      </c>
      <c r="W141" s="147">
        <v>0.67833234465939518</v>
      </c>
      <c r="X141" s="147">
        <v>0.6768647940894722</v>
      </c>
      <c r="Y141" s="147">
        <v>0.66518897116389775</v>
      </c>
      <c r="Z141" s="147">
        <v>0.64617189963171107</v>
      </c>
      <c r="AA141" s="147">
        <v>0.61493802247701645</v>
      </c>
      <c r="AB141" s="147">
        <v>0.57509276106819762</v>
      </c>
      <c r="AC141" s="147">
        <v>0.52680583323489405</v>
      </c>
      <c r="AD141" s="147">
        <v>0.47198300816609839</v>
      </c>
      <c r="AE141" s="147">
        <v>0.45305339956071261</v>
      </c>
      <c r="AF141" s="147">
        <v>0.95171752414720323</v>
      </c>
      <c r="AG141" s="147">
        <v>2.1511516420507024</v>
      </c>
      <c r="AH141" s="147">
        <v>4.0281360214351603</v>
      </c>
      <c r="AI141" s="147">
        <v>6.4977358974022907</v>
      </c>
      <c r="AJ141" s="147">
        <v>9.4864819548634163</v>
      </c>
      <c r="AK141" s="147">
        <v>12.875652861977439</v>
      </c>
      <c r="AL141" s="147">
        <v>16.541807142231015</v>
      </c>
      <c r="AM141" s="147">
        <v>20.346708639665756</v>
      </c>
      <c r="AN141" s="147">
        <v>24.168748975851688</v>
      </c>
      <c r="AO141" s="147">
        <v>27.897154557651398</v>
      </c>
      <c r="AP141" s="147">
        <v>31.460266577178349</v>
      </c>
      <c r="AQ141" s="147">
        <v>34.791600542976354</v>
      </c>
      <c r="AR141" s="147">
        <v>37.892652770430715</v>
      </c>
      <c r="AS141" s="147">
        <v>40.723848307449231</v>
      </c>
      <c r="AT141" s="147">
        <v>43.285206469324031</v>
      </c>
      <c r="AU141" s="147">
        <v>45.589126724212562</v>
      </c>
      <c r="AV141" s="147">
        <v>47.661765720839256</v>
      </c>
      <c r="AW141" s="147">
        <v>49.497329251896005</v>
      </c>
      <c r="AX141" s="147">
        <v>51.151763494552107</v>
      </c>
      <c r="AY141" s="147">
        <v>52.686523329840135</v>
      </c>
      <c r="AZ141" s="147">
        <v>54.113909235091214</v>
      </c>
    </row>
    <row r="142" spans="1:52">
      <c r="A142" s="156" t="s">
        <v>149</v>
      </c>
      <c r="B142" s="157">
        <v>46965.8201600229</v>
      </c>
      <c r="C142" s="157">
        <v>48554.077985447919</v>
      </c>
      <c r="D142" s="157">
        <v>48964.595499970266</v>
      </c>
      <c r="E142" s="157">
        <v>50412.831437546491</v>
      </c>
      <c r="F142" s="157">
        <v>53085.601177529104</v>
      </c>
      <c r="G142" s="157">
        <v>54625.327047683684</v>
      </c>
      <c r="H142" s="157">
        <v>55524.211519507146</v>
      </c>
      <c r="I142" s="157">
        <v>58114.020739659427</v>
      </c>
      <c r="J142" s="157">
        <v>56398.445317504724</v>
      </c>
      <c r="K142" s="157">
        <v>52733.810982045616</v>
      </c>
      <c r="L142" s="157">
        <v>52609.867130546365</v>
      </c>
      <c r="M142" s="157">
        <v>51692.688652976256</v>
      </c>
      <c r="N142" s="157">
        <v>48460.279141709405</v>
      </c>
      <c r="O142" s="157">
        <v>46986.538693734976</v>
      </c>
      <c r="P142" s="157">
        <v>47562.975114432855</v>
      </c>
      <c r="Q142" s="157">
        <v>48245.434062880864</v>
      </c>
      <c r="R142" s="157">
        <v>51037.096977580215</v>
      </c>
      <c r="S142" s="157">
        <v>53687.812308834793</v>
      </c>
      <c r="T142" s="157">
        <v>54864.654483741222</v>
      </c>
      <c r="U142" s="157">
        <v>55587.594135743318</v>
      </c>
      <c r="V142" s="157">
        <v>56045.308792616343</v>
      </c>
      <c r="W142" s="157">
        <v>56367.019270248544</v>
      </c>
      <c r="X142" s="157">
        <v>56585.472520224852</v>
      </c>
      <c r="Y142" s="157">
        <v>56764.794081895627</v>
      </c>
      <c r="Z142" s="157">
        <v>56923.56539423552</v>
      </c>
      <c r="AA142" s="157">
        <v>57063.705336126586</v>
      </c>
      <c r="AB142" s="157">
        <v>57224.385267361904</v>
      </c>
      <c r="AC142" s="157">
        <v>57395.416489415613</v>
      </c>
      <c r="AD142" s="157">
        <v>57571.775854300489</v>
      </c>
      <c r="AE142" s="157">
        <v>57737.905896975841</v>
      </c>
      <c r="AF142" s="157">
        <v>57903.19387907123</v>
      </c>
      <c r="AG142" s="157">
        <v>58045.182235725682</v>
      </c>
      <c r="AH142" s="157">
        <v>58199.888443097254</v>
      </c>
      <c r="AI142" s="157">
        <v>58279.492497556632</v>
      </c>
      <c r="AJ142" s="157">
        <v>58326.844528485293</v>
      </c>
      <c r="AK142" s="157">
        <v>58338.468641203821</v>
      </c>
      <c r="AL142" s="157">
        <v>58314.655580513703</v>
      </c>
      <c r="AM142" s="157">
        <v>58252.622747724134</v>
      </c>
      <c r="AN142" s="157">
        <v>58153.079298546902</v>
      </c>
      <c r="AO142" s="157">
        <v>58014.35611599838</v>
      </c>
      <c r="AP142" s="157">
        <v>57833.906360107881</v>
      </c>
      <c r="AQ142" s="157">
        <v>57647.152094348348</v>
      </c>
      <c r="AR142" s="157">
        <v>57446.887504012462</v>
      </c>
      <c r="AS142" s="157">
        <v>57239.909830801837</v>
      </c>
      <c r="AT142" s="157">
        <v>57038.014318855166</v>
      </c>
      <c r="AU142" s="157">
        <v>56856.969682539922</v>
      </c>
      <c r="AV142" s="157">
        <v>56681.665235695749</v>
      </c>
      <c r="AW142" s="157">
        <v>56522.967084523531</v>
      </c>
      <c r="AX142" s="157">
        <v>56386.629457883537</v>
      </c>
      <c r="AY142" s="157">
        <v>56277.815693910154</v>
      </c>
      <c r="AZ142" s="157">
        <v>56201.285656761866</v>
      </c>
    </row>
    <row r="143" spans="1:52">
      <c r="A143" s="158" t="s">
        <v>130</v>
      </c>
      <c r="B143" s="159">
        <v>46965.8201600229</v>
      </c>
      <c r="C143" s="159">
        <v>48554.077985447919</v>
      </c>
      <c r="D143" s="159">
        <v>48964.595499970266</v>
      </c>
      <c r="E143" s="159">
        <v>50412.831437546491</v>
      </c>
      <c r="F143" s="159">
        <v>53085.601177529104</v>
      </c>
      <c r="G143" s="159">
        <v>54625.327047683684</v>
      </c>
      <c r="H143" s="159">
        <v>55524.211519507146</v>
      </c>
      <c r="I143" s="159">
        <v>58114.020739659427</v>
      </c>
      <c r="J143" s="159">
        <v>56398.445317504724</v>
      </c>
      <c r="K143" s="159">
        <v>52733.810982045616</v>
      </c>
      <c r="L143" s="159">
        <v>52609.867130546365</v>
      </c>
      <c r="M143" s="159">
        <v>51692.688652976256</v>
      </c>
      <c r="N143" s="159">
        <v>48460.279141709405</v>
      </c>
      <c r="O143" s="159">
        <v>46986.538693734976</v>
      </c>
      <c r="P143" s="159">
        <v>47562.975114432855</v>
      </c>
      <c r="Q143" s="159">
        <v>48245.434062880864</v>
      </c>
      <c r="R143" s="159">
        <v>51037.009974748653</v>
      </c>
      <c r="S143" s="159">
        <v>53687.615487516581</v>
      </c>
      <c r="T143" s="159">
        <v>54864.304445336922</v>
      </c>
      <c r="U143" s="159">
        <v>55587.049883238964</v>
      </c>
      <c r="V143" s="159">
        <v>56044.524264694599</v>
      </c>
      <c r="W143" s="159">
        <v>56366.229775949258</v>
      </c>
      <c r="X143" s="159">
        <v>56584.68477774044</v>
      </c>
      <c r="Y143" s="159">
        <v>56764.01079801481</v>
      </c>
      <c r="Z143" s="159">
        <v>56922.791025327664</v>
      </c>
      <c r="AA143" s="159">
        <v>57062.942420390573</v>
      </c>
      <c r="AB143" s="159">
        <v>57223.639066877957</v>
      </c>
      <c r="AC143" s="159">
        <v>57394.710795275401</v>
      </c>
      <c r="AD143" s="159">
        <v>57571.102672589128</v>
      </c>
      <c r="AE143" s="159">
        <v>57736.945991292487</v>
      </c>
      <c r="AF143" s="159">
        <v>57898.025450150497</v>
      </c>
      <c r="AG143" s="159">
        <v>58028.43576786769</v>
      </c>
      <c r="AH143" s="159">
        <v>58162.993829471656</v>
      </c>
      <c r="AI143" s="159">
        <v>58213.140237831685</v>
      </c>
      <c r="AJ143" s="159">
        <v>58220.80649853748</v>
      </c>
      <c r="AK143" s="159">
        <v>58182.460225362607</v>
      </c>
      <c r="AL143" s="159">
        <v>58097.619071175337</v>
      </c>
      <c r="AM143" s="159">
        <v>57963.667246431491</v>
      </c>
      <c r="AN143" s="159">
        <v>57781.877892540608</v>
      </c>
      <c r="AO143" s="159">
        <v>57551.58328321117</v>
      </c>
      <c r="AP143" s="159">
        <v>57270.864570129423</v>
      </c>
      <c r="AQ143" s="159">
        <v>56975.537103949566</v>
      </c>
      <c r="AR143" s="159">
        <v>56658.374328280603</v>
      </c>
      <c r="AS143" s="159">
        <v>56326.905987546161</v>
      </c>
      <c r="AT143" s="159">
        <v>55993.23002285762</v>
      </c>
      <c r="AU143" s="159">
        <v>55672.852840827851</v>
      </c>
      <c r="AV143" s="159">
        <v>55352.832142515108</v>
      </c>
      <c r="AW143" s="159">
        <v>55042.99326150956</v>
      </c>
      <c r="AX143" s="159">
        <v>54751.118488373824</v>
      </c>
      <c r="AY143" s="159">
        <v>54482.476338798289</v>
      </c>
      <c r="AZ143" s="159">
        <v>54243.89009718821</v>
      </c>
    </row>
    <row r="144" spans="1:52">
      <c r="A144" s="160" t="s">
        <v>132</v>
      </c>
      <c r="B144" s="147">
        <v>46965.8201600229</v>
      </c>
      <c r="C144" s="147">
        <v>48554.077985447919</v>
      </c>
      <c r="D144" s="147">
        <v>48964.595499970266</v>
      </c>
      <c r="E144" s="147">
        <v>50412.831437546491</v>
      </c>
      <c r="F144" s="147">
        <v>53085.601177529104</v>
      </c>
      <c r="G144" s="147">
        <v>54625.327047683684</v>
      </c>
      <c r="H144" s="147">
        <v>55524.211519507146</v>
      </c>
      <c r="I144" s="147">
        <v>58114.020739659427</v>
      </c>
      <c r="J144" s="147">
        <v>56398.445317504724</v>
      </c>
      <c r="K144" s="147">
        <v>52733.810982045616</v>
      </c>
      <c r="L144" s="147">
        <v>52609.867130546365</v>
      </c>
      <c r="M144" s="147">
        <v>51692.688652976256</v>
      </c>
      <c r="N144" s="147">
        <v>48460.279141709405</v>
      </c>
      <c r="O144" s="147">
        <v>46986.538693734976</v>
      </c>
      <c r="P144" s="147">
        <v>47562.975114432855</v>
      </c>
      <c r="Q144" s="147">
        <v>48245.434062880864</v>
      </c>
      <c r="R144" s="147">
        <v>51036.130167100615</v>
      </c>
      <c r="S144" s="147">
        <v>53685.710316524375</v>
      </c>
      <c r="T144" s="147">
        <v>54861.140962860845</v>
      </c>
      <c r="U144" s="147">
        <v>55582.383685981513</v>
      </c>
      <c r="V144" s="147">
        <v>56038.070468556652</v>
      </c>
      <c r="W144" s="147">
        <v>56357.479581619315</v>
      </c>
      <c r="X144" s="147">
        <v>56573.028273131706</v>
      </c>
      <c r="Y144" s="147">
        <v>56748.810918829622</v>
      </c>
      <c r="Z144" s="147">
        <v>56903.204869306392</v>
      </c>
      <c r="AA144" s="147">
        <v>57037.846394011714</v>
      </c>
      <c r="AB144" s="147">
        <v>57191.585154271466</v>
      </c>
      <c r="AC144" s="147">
        <v>57354.023065830377</v>
      </c>
      <c r="AD144" s="147">
        <v>57519.668850525784</v>
      </c>
      <c r="AE144" s="147">
        <v>57672.400616701831</v>
      </c>
      <c r="AF144" s="147">
        <v>57817.588680001922</v>
      </c>
      <c r="AG144" s="147">
        <v>57928.551581146421</v>
      </c>
      <c r="AH144" s="147">
        <v>58038.804332320091</v>
      </c>
      <c r="AI144" s="147">
        <v>58058.739476261093</v>
      </c>
      <c r="AJ144" s="147">
        <v>58028.5705619699</v>
      </c>
      <c r="AK144" s="147">
        <v>57943.316757400091</v>
      </c>
      <c r="AL144" s="147">
        <v>57800.342259911078</v>
      </c>
      <c r="AM144" s="147">
        <v>57594.137903118026</v>
      </c>
      <c r="AN144" s="147">
        <v>57322.035984483286</v>
      </c>
      <c r="AO144" s="147">
        <v>56980.320071229959</v>
      </c>
      <c r="AP144" s="147">
        <v>56561.104563775501</v>
      </c>
      <c r="AQ144" s="147">
        <v>56095.903833116143</v>
      </c>
      <c r="AR144" s="147">
        <v>55569.797211419391</v>
      </c>
      <c r="AS144" s="147">
        <v>54984.866187670748</v>
      </c>
      <c r="AT144" s="147">
        <v>54342.207880237496</v>
      </c>
      <c r="AU144" s="147">
        <v>53651.364439776451</v>
      </c>
      <c r="AV144" s="147">
        <v>52888.608625561275</v>
      </c>
      <c r="AW144" s="147">
        <v>52058.513364102429</v>
      </c>
      <c r="AX144" s="147">
        <v>51156.834564358855</v>
      </c>
      <c r="AY144" s="147">
        <v>50186.089606302834</v>
      </c>
      <c r="AZ144" s="147">
        <v>49141.998413599693</v>
      </c>
    </row>
    <row r="145" spans="1:52">
      <c r="A145" s="160" t="s">
        <v>133</v>
      </c>
      <c r="B145" s="147">
        <v>0</v>
      </c>
      <c r="C145" s="147">
        <v>0</v>
      </c>
      <c r="D145" s="147">
        <v>0</v>
      </c>
      <c r="E145" s="147">
        <v>0</v>
      </c>
      <c r="F145" s="147">
        <v>0</v>
      </c>
      <c r="G145" s="147">
        <v>0</v>
      </c>
      <c r="H145" s="147">
        <v>0</v>
      </c>
      <c r="I145" s="147">
        <v>0</v>
      </c>
      <c r="J145" s="147">
        <v>0</v>
      </c>
      <c r="K145" s="147">
        <v>0</v>
      </c>
      <c r="L145" s="147">
        <v>0</v>
      </c>
      <c r="M145" s="147">
        <v>0</v>
      </c>
      <c r="N145" s="147">
        <v>0</v>
      </c>
      <c r="O145" s="147">
        <v>0</v>
      </c>
      <c r="P145" s="147">
        <v>0</v>
      </c>
      <c r="Q145" s="147">
        <v>0</v>
      </c>
      <c r="R145" s="147">
        <v>5.4528813723851738E-2</v>
      </c>
      <c r="S145" s="147">
        <v>0.12116510529499244</v>
      </c>
      <c r="T145" s="147">
        <v>0.18635157464610119</v>
      </c>
      <c r="U145" s="147">
        <v>0.30513686952271235</v>
      </c>
      <c r="V145" s="147">
        <v>0.45225248957514386</v>
      </c>
      <c r="W145" s="147">
        <v>0.68047249849661251</v>
      </c>
      <c r="X145" s="147">
        <v>1.0074186686446722</v>
      </c>
      <c r="Y145" s="147">
        <v>1.435719720866248</v>
      </c>
      <c r="Z145" s="147">
        <v>1.9797039972508375</v>
      </c>
      <c r="AA145" s="147">
        <v>2.7358273010084182</v>
      </c>
      <c r="AB145" s="147">
        <v>3.715122764423989</v>
      </c>
      <c r="AC145" s="147">
        <v>4.9961751273745154</v>
      </c>
      <c r="AD145" s="147">
        <v>6.6547478556465096</v>
      </c>
      <c r="AE145" s="147">
        <v>8.8188022521720519</v>
      </c>
      <c r="AF145" s="147">
        <v>11.421713129128349</v>
      </c>
      <c r="AG145" s="147">
        <v>14.683282255587729</v>
      </c>
      <c r="AH145" s="147">
        <v>18.960367027023459</v>
      </c>
      <c r="AI145" s="147">
        <v>24.548502408461324</v>
      </c>
      <c r="AJ145" s="147">
        <v>31.738930501361327</v>
      </c>
      <c r="AK145" s="147">
        <v>40.875267406857574</v>
      </c>
      <c r="AL145" s="147">
        <v>52.25569437137397</v>
      </c>
      <c r="AM145" s="147">
        <v>66.675811057495153</v>
      </c>
      <c r="AN145" s="147">
        <v>85.028232251173563</v>
      </c>
      <c r="AO145" s="147">
        <v>108.17808056728414</v>
      </c>
      <c r="AP145" s="147">
        <v>137.43094213523602</v>
      </c>
      <c r="AQ145" s="147">
        <v>173.97690305210941</v>
      </c>
      <c r="AR145" s="147">
        <v>219.6386024701321</v>
      </c>
      <c r="AS145" s="147">
        <v>275.74975213737218</v>
      </c>
      <c r="AT145" s="147">
        <v>344.74331542980588</v>
      </c>
      <c r="AU145" s="147">
        <v>428.22395113489796</v>
      </c>
      <c r="AV145" s="147">
        <v>528.56141552590157</v>
      </c>
      <c r="AW145" s="147">
        <v>646.81875907647702</v>
      </c>
      <c r="AX145" s="147">
        <v>785.29758385181538</v>
      </c>
      <c r="AY145" s="147">
        <v>943.93749581315058</v>
      </c>
      <c r="AZ145" s="147">
        <v>1124.2895012841168</v>
      </c>
    </row>
    <row r="146" spans="1:52">
      <c r="A146" s="160" t="s">
        <v>150</v>
      </c>
      <c r="B146" s="147">
        <v>0</v>
      </c>
      <c r="C146" s="147">
        <v>0</v>
      </c>
      <c r="D146" s="147">
        <v>0</v>
      </c>
      <c r="E146" s="147">
        <v>0</v>
      </c>
      <c r="F146" s="147">
        <v>0</v>
      </c>
      <c r="G146" s="147">
        <v>0</v>
      </c>
      <c r="H146" s="147">
        <v>0</v>
      </c>
      <c r="I146" s="147">
        <v>0</v>
      </c>
      <c r="J146" s="147">
        <v>0</v>
      </c>
      <c r="K146" s="147">
        <v>0</v>
      </c>
      <c r="L146" s="147">
        <v>0</v>
      </c>
      <c r="M146" s="147">
        <v>0</v>
      </c>
      <c r="N146" s="147">
        <v>0</v>
      </c>
      <c r="O146" s="147">
        <v>0</v>
      </c>
      <c r="P146" s="147">
        <v>0</v>
      </c>
      <c r="Q146" s="147">
        <v>0</v>
      </c>
      <c r="R146" s="147">
        <v>0.80421378423759615</v>
      </c>
      <c r="S146" s="147">
        <v>1.7418961881981732</v>
      </c>
      <c r="T146" s="147">
        <v>2.8512861671790786</v>
      </c>
      <c r="U146" s="147">
        <v>4.1516424483035594</v>
      </c>
      <c r="V146" s="147">
        <v>5.6953178839468652</v>
      </c>
      <c r="W146" s="147">
        <v>7.6115528544793509</v>
      </c>
      <c r="X146" s="147">
        <v>9.8841580887677498</v>
      </c>
      <c r="Y146" s="147">
        <v>12.597020581189524</v>
      </c>
      <c r="Z146" s="147">
        <v>15.844590830339198</v>
      </c>
      <c r="AA146" s="147">
        <v>19.782571083936514</v>
      </c>
      <c r="AB146" s="147">
        <v>24.633909307954347</v>
      </c>
      <c r="AC146" s="147">
        <v>30.43687727082148</v>
      </c>
      <c r="AD146" s="147">
        <v>37.431424888588531</v>
      </c>
      <c r="AE146" s="147">
        <v>45.59795756026832</v>
      </c>
      <c r="AF146" s="147">
        <v>55.151817759575295</v>
      </c>
      <c r="AG146" s="147">
        <v>66.530489535182625</v>
      </c>
      <c r="AH146" s="147">
        <v>80.204626988150778</v>
      </c>
      <c r="AI146" s="147">
        <v>96.332808885245029</v>
      </c>
      <c r="AJ146" s="147">
        <v>115.61823270467193</v>
      </c>
      <c r="AK146" s="147">
        <v>138.68763461454449</v>
      </c>
      <c r="AL146" s="147">
        <v>166.30850468148401</v>
      </c>
      <c r="AM146" s="147">
        <v>199.13495423157241</v>
      </c>
      <c r="AN146" s="147">
        <v>238.2367468084274</v>
      </c>
      <c r="AO146" s="147">
        <v>284.23273423774197</v>
      </c>
      <c r="AP146" s="147">
        <v>338.80236631739257</v>
      </c>
      <c r="AQ146" s="147">
        <v>402.61541706514066</v>
      </c>
      <c r="AR146" s="147">
        <v>477.61189438178417</v>
      </c>
      <c r="AS146" s="147">
        <v>564.51067083926887</v>
      </c>
      <c r="AT146" s="147">
        <v>666.20383516968764</v>
      </c>
      <c r="AU146" s="147">
        <v>783.16545669579921</v>
      </c>
      <c r="AV146" s="147">
        <v>917.74878802136038</v>
      </c>
      <c r="AW146" s="147">
        <v>1070.3733785673742</v>
      </c>
      <c r="AX146" s="147">
        <v>1243.9760561496632</v>
      </c>
      <c r="AY146" s="147">
        <v>1438.460938156978</v>
      </c>
      <c r="AZ146" s="147">
        <v>1656.8309059940289</v>
      </c>
    </row>
    <row r="147" spans="1:52">
      <c r="A147" s="160" t="s">
        <v>144</v>
      </c>
      <c r="B147" s="147">
        <v>0</v>
      </c>
      <c r="C147" s="147">
        <v>0</v>
      </c>
      <c r="D147" s="147">
        <v>0</v>
      </c>
      <c r="E147" s="147">
        <v>0</v>
      </c>
      <c r="F147" s="147">
        <v>0</v>
      </c>
      <c r="G147" s="147">
        <v>0</v>
      </c>
      <c r="H147" s="147">
        <v>0</v>
      </c>
      <c r="I147" s="147">
        <v>0</v>
      </c>
      <c r="J147" s="147">
        <v>0</v>
      </c>
      <c r="K147" s="147">
        <v>0</v>
      </c>
      <c r="L147" s="147">
        <v>0</v>
      </c>
      <c r="M147" s="147">
        <v>0</v>
      </c>
      <c r="N147" s="147">
        <v>0</v>
      </c>
      <c r="O147" s="147">
        <v>0</v>
      </c>
      <c r="P147" s="147">
        <v>0</v>
      </c>
      <c r="Q147" s="147">
        <v>0</v>
      </c>
      <c r="R147" s="147">
        <v>2.1065050079580611E-2</v>
      </c>
      <c r="S147" s="147">
        <v>4.2109698711525922E-2</v>
      </c>
      <c r="T147" s="147">
        <v>0.12584473425429091</v>
      </c>
      <c r="U147" s="147">
        <v>0.20941793962526128</v>
      </c>
      <c r="V147" s="147">
        <v>0.30622576442438276</v>
      </c>
      <c r="W147" s="147">
        <v>0.4581689769676805</v>
      </c>
      <c r="X147" s="147">
        <v>0.76492785131916496</v>
      </c>
      <c r="Y147" s="147">
        <v>1.1671388831314669</v>
      </c>
      <c r="Z147" s="147">
        <v>1.7618611936873652</v>
      </c>
      <c r="AA147" s="147">
        <v>2.5776279939092803</v>
      </c>
      <c r="AB147" s="147">
        <v>3.7048805341151021</v>
      </c>
      <c r="AC147" s="147">
        <v>5.2546770468319011</v>
      </c>
      <c r="AD147" s="147">
        <v>7.3476493191142973</v>
      </c>
      <c r="AE147" s="147">
        <v>10.128614778217836</v>
      </c>
      <c r="AF147" s="147">
        <v>13.86323925987613</v>
      </c>
      <c r="AG147" s="147">
        <v>18.670414930497149</v>
      </c>
      <c r="AH147" s="147">
        <v>25.024503136385512</v>
      </c>
      <c r="AI147" s="147">
        <v>33.519450276886332</v>
      </c>
      <c r="AJ147" s="147">
        <v>44.878773361544376</v>
      </c>
      <c r="AK147" s="147">
        <v>59.580565941113598</v>
      </c>
      <c r="AL147" s="147">
        <v>78.712612211408668</v>
      </c>
      <c r="AM147" s="147">
        <v>103.71857802439746</v>
      </c>
      <c r="AN147" s="147">
        <v>136.5769289977228</v>
      </c>
      <c r="AO147" s="147">
        <v>178.85239717618722</v>
      </c>
      <c r="AP147" s="147">
        <v>233.52669790129193</v>
      </c>
      <c r="AQ147" s="147">
        <v>303.04095071616592</v>
      </c>
      <c r="AR147" s="147">
        <v>391.32662000928889</v>
      </c>
      <c r="AS147" s="147">
        <v>501.77937689876552</v>
      </c>
      <c r="AT147" s="147">
        <v>640.07499202062957</v>
      </c>
      <c r="AU147" s="147">
        <v>810.09899322070203</v>
      </c>
      <c r="AV147" s="147">
        <v>1017.9133134065706</v>
      </c>
      <c r="AW147" s="147">
        <v>1267.2877597632728</v>
      </c>
      <c r="AX147" s="147">
        <v>1565.0102840134855</v>
      </c>
      <c r="AY147" s="147">
        <v>1913.9882985253278</v>
      </c>
      <c r="AZ147" s="147">
        <v>2320.7712763103727</v>
      </c>
    </row>
    <row r="148" spans="1:52" hidden="1">
      <c r="A148" s="158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  <c r="AG148" s="159"/>
      <c r="AH148" s="159"/>
      <c r="AI148" s="159"/>
      <c r="AJ148" s="159"/>
      <c r="AK148" s="159"/>
      <c r="AL148" s="159"/>
      <c r="AM148" s="159"/>
      <c r="AN148" s="159"/>
      <c r="AO148" s="159"/>
      <c r="AP148" s="159"/>
      <c r="AQ148" s="159"/>
      <c r="AR148" s="159"/>
      <c r="AS148" s="159"/>
      <c r="AT148" s="159"/>
      <c r="AU148" s="159"/>
      <c r="AV148" s="159"/>
      <c r="AW148" s="159"/>
      <c r="AX148" s="159"/>
      <c r="AY148" s="159"/>
      <c r="AZ148" s="159"/>
    </row>
    <row r="149" spans="1:52" hidden="1">
      <c r="A149" s="160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  <c r="AG149" s="147"/>
      <c r="AH149" s="147"/>
      <c r="AI149" s="147"/>
      <c r="AJ149" s="147"/>
      <c r="AK149" s="147"/>
      <c r="AL149" s="147"/>
      <c r="AM149" s="147"/>
      <c r="AN149" s="147"/>
      <c r="AO149" s="147"/>
      <c r="AP149" s="147"/>
      <c r="AQ149" s="147"/>
      <c r="AR149" s="147"/>
      <c r="AS149" s="147"/>
      <c r="AT149" s="147"/>
      <c r="AU149" s="147"/>
      <c r="AV149" s="147"/>
      <c r="AW149" s="147"/>
      <c r="AX149" s="147"/>
      <c r="AY149" s="147"/>
      <c r="AZ149" s="147"/>
    </row>
    <row r="150" spans="1:52" hidden="1">
      <c r="A150" s="160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  <c r="AH150" s="147"/>
      <c r="AI150" s="147"/>
      <c r="AJ150" s="147"/>
      <c r="AK150" s="147"/>
      <c r="AL150" s="147"/>
      <c r="AM150" s="147"/>
      <c r="AN150" s="147"/>
      <c r="AO150" s="147"/>
      <c r="AP150" s="147"/>
      <c r="AQ150" s="147"/>
      <c r="AR150" s="147"/>
      <c r="AS150" s="147"/>
      <c r="AT150" s="147"/>
      <c r="AU150" s="147"/>
      <c r="AV150" s="147"/>
      <c r="AW150" s="147"/>
      <c r="AX150" s="147"/>
      <c r="AY150" s="147"/>
      <c r="AZ150" s="147"/>
    </row>
    <row r="151" spans="1:52" hidden="1">
      <c r="A151" s="160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  <c r="AG151" s="147"/>
      <c r="AH151" s="147"/>
      <c r="AI151" s="147"/>
      <c r="AJ151" s="147"/>
      <c r="AK151" s="147"/>
      <c r="AL151" s="147"/>
      <c r="AM151" s="147"/>
      <c r="AN151" s="147"/>
      <c r="AO151" s="147"/>
      <c r="AP151" s="147"/>
      <c r="AQ151" s="147"/>
      <c r="AR151" s="147"/>
      <c r="AS151" s="147"/>
      <c r="AT151" s="147"/>
      <c r="AU151" s="147"/>
      <c r="AV151" s="147"/>
      <c r="AW151" s="147"/>
      <c r="AX151" s="147"/>
      <c r="AY151" s="147"/>
      <c r="AZ151" s="147"/>
    </row>
    <row r="152" spans="1:52" hidden="1">
      <c r="A152" s="160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  <c r="AG152" s="147"/>
      <c r="AH152" s="147"/>
      <c r="AI152" s="147"/>
      <c r="AJ152" s="147"/>
      <c r="AK152" s="147"/>
      <c r="AL152" s="147"/>
      <c r="AM152" s="147"/>
      <c r="AN152" s="147"/>
      <c r="AO152" s="147"/>
      <c r="AP152" s="147"/>
      <c r="AQ152" s="147"/>
      <c r="AR152" s="147"/>
      <c r="AS152" s="147"/>
      <c r="AT152" s="147"/>
      <c r="AU152" s="147"/>
      <c r="AV152" s="147"/>
      <c r="AW152" s="147"/>
      <c r="AX152" s="147"/>
      <c r="AY152" s="147"/>
      <c r="AZ152" s="147"/>
    </row>
    <row r="153" spans="1:52">
      <c r="A153" s="158" t="s">
        <v>135</v>
      </c>
      <c r="B153" s="159">
        <v>0</v>
      </c>
      <c r="C153" s="159">
        <v>0</v>
      </c>
      <c r="D153" s="159">
        <v>0</v>
      </c>
      <c r="E153" s="159">
        <v>0</v>
      </c>
      <c r="F153" s="159">
        <v>0</v>
      </c>
      <c r="G153" s="159">
        <v>0</v>
      </c>
      <c r="H153" s="159">
        <v>0</v>
      </c>
      <c r="I153" s="159">
        <v>0</v>
      </c>
      <c r="J153" s="159">
        <v>0</v>
      </c>
      <c r="K153" s="159">
        <v>0</v>
      </c>
      <c r="L153" s="159">
        <v>0</v>
      </c>
      <c r="M153" s="159">
        <v>0</v>
      </c>
      <c r="N153" s="159">
        <v>0</v>
      </c>
      <c r="O153" s="159">
        <v>0</v>
      </c>
      <c r="P153" s="159">
        <v>0</v>
      </c>
      <c r="Q153" s="159">
        <v>0</v>
      </c>
      <c r="R153" s="159">
        <v>0</v>
      </c>
      <c r="S153" s="159">
        <v>0</v>
      </c>
      <c r="T153" s="159">
        <v>7.195111399125583E-3</v>
      </c>
      <c r="U153" s="159">
        <v>2.0689892623066683E-2</v>
      </c>
      <c r="V153" s="159">
        <v>4.0629460452266723E-2</v>
      </c>
      <c r="W153" s="159">
        <v>4.3046482202270572E-2</v>
      </c>
      <c r="X153" s="159">
        <v>4.3034035370184374E-2</v>
      </c>
      <c r="Y153" s="159">
        <v>4.2951623409401736E-2</v>
      </c>
      <c r="Z153" s="159">
        <v>4.270406015480515E-2</v>
      </c>
      <c r="AA153" s="159">
        <v>4.6611722468555342E-2</v>
      </c>
      <c r="AB153" s="159">
        <v>5.0154334427647551E-2</v>
      </c>
      <c r="AC153" s="159">
        <v>6.0198360225894441E-2</v>
      </c>
      <c r="AD153" s="159">
        <v>9.6993650117319488E-2</v>
      </c>
      <c r="AE153" s="159">
        <v>0.45631483552081448</v>
      </c>
      <c r="AF153" s="159">
        <v>1.8583544127566229</v>
      </c>
      <c r="AG153" s="159">
        <v>4.7163912764828204</v>
      </c>
      <c r="AH153" s="159">
        <v>9.3251529401428392</v>
      </c>
      <c r="AI153" s="159">
        <v>15.85786123381647</v>
      </c>
      <c r="AJ153" s="159">
        <v>24.578370938284987</v>
      </c>
      <c r="AK153" s="159">
        <v>35.565802963990073</v>
      </c>
      <c r="AL153" s="159">
        <v>48.973695613838196</v>
      </c>
      <c r="AM153" s="159">
        <v>64.784996922142753</v>
      </c>
      <c r="AN153" s="159">
        <v>82.983485659190208</v>
      </c>
      <c r="AO153" s="159">
        <v>103.37422620848758</v>
      </c>
      <c r="AP153" s="159">
        <v>125.77236889445157</v>
      </c>
      <c r="AQ153" s="159">
        <v>150.03357694881376</v>
      </c>
      <c r="AR153" s="159">
        <v>176.27548018782264</v>
      </c>
      <c r="AS153" s="159">
        <v>204.44812850416264</v>
      </c>
      <c r="AT153" s="159">
        <v>234.36859480003798</v>
      </c>
      <c r="AU153" s="159">
        <v>266.12632359016442</v>
      </c>
      <c r="AV153" s="159">
        <v>299.30108334336512</v>
      </c>
      <c r="AW153" s="159">
        <v>333.93392915745335</v>
      </c>
      <c r="AX153" s="159">
        <v>369.68165572002528</v>
      </c>
      <c r="AY153" s="159">
        <v>406.48321058337615</v>
      </c>
      <c r="AZ153" s="159">
        <v>443.87455635156084</v>
      </c>
    </row>
    <row r="154" spans="1:52">
      <c r="A154" s="160" t="s">
        <v>136</v>
      </c>
      <c r="B154" s="147">
        <v>0</v>
      </c>
      <c r="C154" s="147">
        <v>0</v>
      </c>
      <c r="D154" s="147">
        <v>0</v>
      </c>
      <c r="E154" s="147">
        <v>0</v>
      </c>
      <c r="F154" s="147">
        <v>0</v>
      </c>
      <c r="G154" s="147">
        <v>0</v>
      </c>
      <c r="H154" s="147">
        <v>0</v>
      </c>
      <c r="I154" s="147">
        <v>0</v>
      </c>
      <c r="J154" s="147">
        <v>0</v>
      </c>
      <c r="K154" s="147">
        <v>0</v>
      </c>
      <c r="L154" s="147">
        <v>0</v>
      </c>
      <c r="M154" s="147">
        <v>0</v>
      </c>
      <c r="N154" s="147">
        <v>0</v>
      </c>
      <c r="O154" s="147">
        <v>0</v>
      </c>
      <c r="P154" s="147">
        <v>0</v>
      </c>
      <c r="Q154" s="147">
        <v>0</v>
      </c>
      <c r="R154" s="147">
        <v>0</v>
      </c>
      <c r="S154" s="147">
        <v>0</v>
      </c>
      <c r="T154" s="147">
        <v>0</v>
      </c>
      <c r="U154" s="147">
        <v>0</v>
      </c>
      <c r="V154" s="147">
        <v>0</v>
      </c>
      <c r="W154" s="147">
        <v>0</v>
      </c>
      <c r="X154" s="147">
        <v>0</v>
      </c>
      <c r="Y154" s="147">
        <v>0</v>
      </c>
      <c r="Z154" s="147">
        <v>0</v>
      </c>
      <c r="AA154" s="147">
        <v>0</v>
      </c>
      <c r="AB154" s="147">
        <v>0</v>
      </c>
      <c r="AC154" s="147">
        <v>0</v>
      </c>
      <c r="AD154" s="147">
        <v>0</v>
      </c>
      <c r="AE154" s="147">
        <v>0</v>
      </c>
      <c r="AF154" s="147">
        <v>0</v>
      </c>
      <c r="AG154" s="147">
        <v>0</v>
      </c>
      <c r="AH154" s="147">
        <v>0</v>
      </c>
      <c r="AI154" s="147">
        <v>0</v>
      </c>
      <c r="AJ154" s="147">
        <v>0</v>
      </c>
      <c r="AK154" s="147">
        <v>0</v>
      </c>
      <c r="AL154" s="147">
        <v>0</v>
      </c>
      <c r="AM154" s="147">
        <v>0</v>
      </c>
      <c r="AN154" s="147">
        <v>0</v>
      </c>
      <c r="AO154" s="147">
        <v>0</v>
      </c>
      <c r="AP154" s="147">
        <v>0</v>
      </c>
      <c r="AQ154" s="147">
        <v>0</v>
      </c>
      <c r="AR154" s="147">
        <v>0</v>
      </c>
      <c r="AS154" s="147">
        <v>0</v>
      </c>
      <c r="AT154" s="147">
        <v>0</v>
      </c>
      <c r="AU154" s="147">
        <v>0</v>
      </c>
      <c r="AV154" s="147">
        <v>0</v>
      </c>
      <c r="AW154" s="147">
        <v>0</v>
      </c>
      <c r="AX154" s="147">
        <v>0</v>
      </c>
      <c r="AY154" s="147">
        <v>0</v>
      </c>
      <c r="AZ154" s="147">
        <v>0</v>
      </c>
    </row>
    <row r="155" spans="1:52">
      <c r="A155" s="160" t="s">
        <v>137</v>
      </c>
      <c r="B155" s="147">
        <v>0</v>
      </c>
      <c r="C155" s="147">
        <v>0</v>
      </c>
      <c r="D155" s="147">
        <v>0</v>
      </c>
      <c r="E155" s="147">
        <v>0</v>
      </c>
      <c r="F155" s="147">
        <v>0</v>
      </c>
      <c r="G155" s="147">
        <v>0</v>
      </c>
      <c r="H155" s="147">
        <v>0</v>
      </c>
      <c r="I155" s="147">
        <v>0</v>
      </c>
      <c r="J155" s="147">
        <v>0</v>
      </c>
      <c r="K155" s="147">
        <v>0</v>
      </c>
      <c r="L155" s="147">
        <v>0</v>
      </c>
      <c r="M155" s="147">
        <v>0</v>
      </c>
      <c r="N155" s="147">
        <v>0</v>
      </c>
      <c r="O155" s="147">
        <v>0</v>
      </c>
      <c r="P155" s="147">
        <v>0</v>
      </c>
      <c r="Q155" s="147">
        <v>0</v>
      </c>
      <c r="R155" s="147">
        <v>0</v>
      </c>
      <c r="S155" s="147">
        <v>0</v>
      </c>
      <c r="T155" s="147">
        <v>0</v>
      </c>
      <c r="U155" s="147">
        <v>0</v>
      </c>
      <c r="V155" s="147">
        <v>0</v>
      </c>
      <c r="W155" s="147">
        <v>0</v>
      </c>
      <c r="X155" s="147">
        <v>0</v>
      </c>
      <c r="Y155" s="147">
        <v>0</v>
      </c>
      <c r="Z155" s="147">
        <v>0</v>
      </c>
      <c r="AA155" s="147">
        <v>0</v>
      </c>
      <c r="AB155" s="147">
        <v>0</v>
      </c>
      <c r="AC155" s="147">
        <v>0</v>
      </c>
      <c r="AD155" s="147">
        <v>0</v>
      </c>
      <c r="AE155" s="147">
        <v>0</v>
      </c>
      <c r="AF155" s="147">
        <v>0</v>
      </c>
      <c r="AG155" s="147">
        <v>0</v>
      </c>
      <c r="AH155" s="147">
        <v>0</v>
      </c>
      <c r="AI155" s="147">
        <v>0</v>
      </c>
      <c r="AJ155" s="147">
        <v>0</v>
      </c>
      <c r="AK155" s="147">
        <v>0</v>
      </c>
      <c r="AL155" s="147">
        <v>0</v>
      </c>
      <c r="AM155" s="147">
        <v>0</v>
      </c>
      <c r="AN155" s="147">
        <v>0</v>
      </c>
      <c r="AO155" s="147">
        <v>0</v>
      </c>
      <c r="AP155" s="147">
        <v>0</v>
      </c>
      <c r="AQ155" s="147">
        <v>0</v>
      </c>
      <c r="AR155" s="147">
        <v>0</v>
      </c>
      <c r="AS155" s="147">
        <v>0</v>
      </c>
      <c r="AT155" s="147">
        <v>0</v>
      </c>
      <c r="AU155" s="147">
        <v>0</v>
      </c>
      <c r="AV155" s="147">
        <v>0</v>
      </c>
      <c r="AW155" s="147">
        <v>0</v>
      </c>
      <c r="AX155" s="147">
        <v>0</v>
      </c>
      <c r="AY155" s="147">
        <v>0</v>
      </c>
      <c r="AZ155" s="147">
        <v>0</v>
      </c>
    </row>
    <row r="156" spans="1:52">
      <c r="A156" s="160" t="s">
        <v>138</v>
      </c>
      <c r="B156" s="147">
        <v>0</v>
      </c>
      <c r="C156" s="147">
        <v>0</v>
      </c>
      <c r="D156" s="147">
        <v>0</v>
      </c>
      <c r="E156" s="147">
        <v>0</v>
      </c>
      <c r="F156" s="147">
        <v>0</v>
      </c>
      <c r="G156" s="147">
        <v>0</v>
      </c>
      <c r="H156" s="147">
        <v>0</v>
      </c>
      <c r="I156" s="147">
        <v>0</v>
      </c>
      <c r="J156" s="147">
        <v>0</v>
      </c>
      <c r="K156" s="147">
        <v>0</v>
      </c>
      <c r="L156" s="147">
        <v>0</v>
      </c>
      <c r="M156" s="147">
        <v>0</v>
      </c>
      <c r="N156" s="147">
        <v>0</v>
      </c>
      <c r="O156" s="147">
        <v>0</v>
      </c>
      <c r="P156" s="147">
        <v>0</v>
      </c>
      <c r="Q156" s="147">
        <v>0</v>
      </c>
      <c r="R156" s="147">
        <v>0</v>
      </c>
      <c r="S156" s="147">
        <v>0</v>
      </c>
      <c r="T156" s="147">
        <v>7.195111399125583E-3</v>
      </c>
      <c r="U156" s="147">
        <v>2.0689892623066683E-2</v>
      </c>
      <c r="V156" s="147">
        <v>4.0629460452266723E-2</v>
      </c>
      <c r="W156" s="147">
        <v>4.3046482202270572E-2</v>
      </c>
      <c r="X156" s="147">
        <v>4.3034035370184374E-2</v>
      </c>
      <c r="Y156" s="147">
        <v>4.2951623409401736E-2</v>
      </c>
      <c r="Z156" s="147">
        <v>4.270406015480515E-2</v>
      </c>
      <c r="AA156" s="147">
        <v>4.6611722468555342E-2</v>
      </c>
      <c r="AB156" s="147">
        <v>5.0154334427647551E-2</v>
      </c>
      <c r="AC156" s="147">
        <v>6.0198360225894441E-2</v>
      </c>
      <c r="AD156" s="147">
        <v>9.6993650117319488E-2</v>
      </c>
      <c r="AE156" s="147">
        <v>0.45631483552081448</v>
      </c>
      <c r="AF156" s="147">
        <v>1.8583544127566229</v>
      </c>
      <c r="AG156" s="147">
        <v>4.7163912764828204</v>
      </c>
      <c r="AH156" s="147">
        <v>9.3251529401428392</v>
      </c>
      <c r="AI156" s="147">
        <v>15.85786123381647</v>
      </c>
      <c r="AJ156" s="147">
        <v>24.578370938284987</v>
      </c>
      <c r="AK156" s="147">
        <v>35.565802963990073</v>
      </c>
      <c r="AL156" s="147">
        <v>48.973695613838196</v>
      </c>
      <c r="AM156" s="147">
        <v>64.784996922142753</v>
      </c>
      <c r="AN156" s="147">
        <v>82.983485659190208</v>
      </c>
      <c r="AO156" s="147">
        <v>103.37422620848758</v>
      </c>
      <c r="AP156" s="147">
        <v>125.77236889445157</v>
      </c>
      <c r="AQ156" s="147">
        <v>150.03357694881376</v>
      </c>
      <c r="AR156" s="147">
        <v>176.27548018782264</v>
      </c>
      <c r="AS156" s="147">
        <v>204.44812850416264</v>
      </c>
      <c r="AT156" s="147">
        <v>234.36859480003798</v>
      </c>
      <c r="AU156" s="147">
        <v>266.12632359016442</v>
      </c>
      <c r="AV156" s="147">
        <v>299.30108334336512</v>
      </c>
      <c r="AW156" s="147">
        <v>333.93392915745335</v>
      </c>
      <c r="AX156" s="147">
        <v>369.68165572002528</v>
      </c>
      <c r="AY156" s="147">
        <v>406.48321058337615</v>
      </c>
      <c r="AZ156" s="147">
        <v>443.87455635156084</v>
      </c>
    </row>
    <row r="157" spans="1:52">
      <c r="A157" s="160" t="s">
        <v>145</v>
      </c>
      <c r="B157" s="147">
        <v>0</v>
      </c>
      <c r="C157" s="147">
        <v>0</v>
      </c>
      <c r="D157" s="147">
        <v>0</v>
      </c>
      <c r="E157" s="147">
        <v>0</v>
      </c>
      <c r="F157" s="147">
        <v>0</v>
      </c>
      <c r="G157" s="147">
        <v>0</v>
      </c>
      <c r="H157" s="147">
        <v>0</v>
      </c>
      <c r="I157" s="147">
        <v>0</v>
      </c>
      <c r="J157" s="147">
        <v>0</v>
      </c>
      <c r="K157" s="147">
        <v>0</v>
      </c>
      <c r="L157" s="147">
        <v>0</v>
      </c>
      <c r="M157" s="147">
        <v>0</v>
      </c>
      <c r="N157" s="147">
        <v>0</v>
      </c>
      <c r="O157" s="147">
        <v>0</v>
      </c>
      <c r="P157" s="147">
        <v>0</v>
      </c>
      <c r="Q157" s="147">
        <v>0</v>
      </c>
      <c r="R157" s="147">
        <v>0</v>
      </c>
      <c r="S157" s="147">
        <v>0</v>
      </c>
      <c r="T157" s="147">
        <v>0</v>
      </c>
      <c r="U157" s="147">
        <v>0</v>
      </c>
      <c r="V157" s="147">
        <v>0</v>
      </c>
      <c r="W157" s="147">
        <v>0</v>
      </c>
      <c r="X157" s="147">
        <v>0</v>
      </c>
      <c r="Y157" s="147">
        <v>0</v>
      </c>
      <c r="Z157" s="147">
        <v>0</v>
      </c>
      <c r="AA157" s="147">
        <v>0</v>
      </c>
      <c r="AB157" s="147">
        <v>0</v>
      </c>
      <c r="AC157" s="147">
        <v>0</v>
      </c>
      <c r="AD157" s="147">
        <v>0</v>
      </c>
      <c r="AE157" s="147">
        <v>0</v>
      </c>
      <c r="AF157" s="147">
        <v>0</v>
      </c>
      <c r="AG157" s="147">
        <v>0</v>
      </c>
      <c r="AH157" s="147">
        <v>0</v>
      </c>
      <c r="AI157" s="147">
        <v>0</v>
      </c>
      <c r="AJ157" s="147">
        <v>0</v>
      </c>
      <c r="AK157" s="147">
        <v>0</v>
      </c>
      <c r="AL157" s="147">
        <v>0</v>
      </c>
      <c r="AM157" s="147">
        <v>0</v>
      </c>
      <c r="AN157" s="147">
        <v>0</v>
      </c>
      <c r="AO157" s="147">
        <v>0</v>
      </c>
      <c r="AP157" s="147">
        <v>0</v>
      </c>
      <c r="AQ157" s="147">
        <v>0</v>
      </c>
      <c r="AR157" s="147">
        <v>0</v>
      </c>
      <c r="AS157" s="147">
        <v>0</v>
      </c>
      <c r="AT157" s="147">
        <v>0</v>
      </c>
      <c r="AU157" s="147">
        <v>0</v>
      </c>
      <c r="AV157" s="147">
        <v>0</v>
      </c>
      <c r="AW157" s="147">
        <v>0</v>
      </c>
      <c r="AX157" s="147">
        <v>0</v>
      </c>
      <c r="AY157" s="147">
        <v>0</v>
      </c>
      <c r="AZ157" s="147">
        <v>0</v>
      </c>
    </row>
    <row r="158" spans="1:52">
      <c r="A158" s="158" t="s">
        <v>139</v>
      </c>
      <c r="B158" s="159">
        <v>0</v>
      </c>
      <c r="C158" s="159">
        <v>0</v>
      </c>
      <c r="D158" s="159">
        <v>0</v>
      </c>
      <c r="E158" s="159">
        <v>0</v>
      </c>
      <c r="F158" s="159">
        <v>0</v>
      </c>
      <c r="G158" s="159">
        <v>0</v>
      </c>
      <c r="H158" s="159">
        <v>0</v>
      </c>
      <c r="I158" s="159">
        <v>0</v>
      </c>
      <c r="J158" s="159">
        <v>0</v>
      </c>
      <c r="K158" s="159">
        <v>0</v>
      </c>
      <c r="L158" s="159">
        <v>0</v>
      </c>
      <c r="M158" s="159">
        <v>0</v>
      </c>
      <c r="N158" s="159">
        <v>0</v>
      </c>
      <c r="O158" s="159">
        <v>0</v>
      </c>
      <c r="P158" s="159">
        <v>0</v>
      </c>
      <c r="Q158" s="159">
        <v>0</v>
      </c>
      <c r="R158" s="159">
        <v>8.7002831560767893E-2</v>
      </c>
      <c r="S158" s="159">
        <v>0.19682131821031446</v>
      </c>
      <c r="T158" s="159">
        <v>0.34284329290286691</v>
      </c>
      <c r="U158" s="159">
        <v>0.52356261172922414</v>
      </c>
      <c r="V158" s="159">
        <v>0.74389846128593007</v>
      </c>
      <c r="W158" s="159">
        <v>0.74644781707842578</v>
      </c>
      <c r="X158" s="159">
        <v>0.74470844903796996</v>
      </c>
      <c r="Y158" s="159">
        <v>0.74033225740942976</v>
      </c>
      <c r="Z158" s="159">
        <v>0.73166484770049522</v>
      </c>
      <c r="AA158" s="159">
        <v>0.71630401353965234</v>
      </c>
      <c r="AB158" s="159">
        <v>0.69604614951519128</v>
      </c>
      <c r="AC158" s="159">
        <v>0.64549577998355245</v>
      </c>
      <c r="AD158" s="159">
        <v>0.57618806123770894</v>
      </c>
      <c r="AE158" s="159">
        <v>0.50359084783443764</v>
      </c>
      <c r="AF158" s="159">
        <v>3.3100745079790794</v>
      </c>
      <c r="AG158" s="159">
        <v>12.030076581512457</v>
      </c>
      <c r="AH158" s="159">
        <v>27.56946068545389</v>
      </c>
      <c r="AI158" s="159">
        <v>50.494398491128671</v>
      </c>
      <c r="AJ158" s="159">
        <v>81.459659009524273</v>
      </c>
      <c r="AK158" s="159">
        <v>120.44261287722571</v>
      </c>
      <c r="AL158" s="159">
        <v>168.06281372452776</v>
      </c>
      <c r="AM158" s="159">
        <v>224.1705043704975</v>
      </c>
      <c r="AN158" s="159">
        <v>288.21792034709972</v>
      </c>
      <c r="AO158" s="159">
        <v>359.398606578726</v>
      </c>
      <c r="AP158" s="159">
        <v>437.26942108400874</v>
      </c>
      <c r="AQ158" s="159">
        <v>521.58141344996579</v>
      </c>
      <c r="AR158" s="159">
        <v>612.23769554403714</v>
      </c>
      <c r="AS158" s="159">
        <v>708.5557147515168</v>
      </c>
      <c r="AT158" s="159">
        <v>810.41570119751475</v>
      </c>
      <c r="AU158" s="159">
        <v>917.99051812190817</v>
      </c>
      <c r="AV158" s="159">
        <v>1029.5320098372763</v>
      </c>
      <c r="AW158" s="159">
        <v>1146.0398938565174</v>
      </c>
      <c r="AX158" s="159">
        <v>1265.8293137896937</v>
      </c>
      <c r="AY158" s="159">
        <v>1388.8561445284868</v>
      </c>
      <c r="AZ158" s="159">
        <v>1513.5210032220934</v>
      </c>
    </row>
    <row r="159" spans="1:52">
      <c r="A159" s="160" t="s">
        <v>140</v>
      </c>
      <c r="B159" s="147">
        <v>0</v>
      </c>
      <c r="C159" s="147">
        <v>0</v>
      </c>
      <c r="D159" s="147">
        <v>0</v>
      </c>
      <c r="E159" s="147">
        <v>0</v>
      </c>
      <c r="F159" s="147">
        <v>0</v>
      </c>
      <c r="G159" s="147">
        <v>0</v>
      </c>
      <c r="H159" s="147">
        <v>0</v>
      </c>
      <c r="I159" s="147">
        <v>0</v>
      </c>
      <c r="J159" s="147">
        <v>0</v>
      </c>
      <c r="K159" s="147">
        <v>0</v>
      </c>
      <c r="L159" s="147">
        <v>0</v>
      </c>
      <c r="M159" s="147">
        <v>0</v>
      </c>
      <c r="N159" s="147">
        <v>0</v>
      </c>
      <c r="O159" s="147">
        <v>0</v>
      </c>
      <c r="P159" s="147">
        <v>0</v>
      </c>
      <c r="Q159" s="147">
        <v>0</v>
      </c>
      <c r="R159" s="147">
        <v>0</v>
      </c>
      <c r="S159" s="147">
        <v>0</v>
      </c>
      <c r="T159" s="147">
        <v>0</v>
      </c>
      <c r="U159" s="147">
        <v>9.6613868503895566E-3</v>
      </c>
      <c r="V159" s="147">
        <v>2.7829177433346224E-2</v>
      </c>
      <c r="W159" s="147">
        <v>2.7851899641663926E-2</v>
      </c>
      <c r="X159" s="147">
        <v>2.7855875226558583E-2</v>
      </c>
      <c r="Y159" s="147">
        <v>2.7789623429135789E-2</v>
      </c>
      <c r="Z159" s="147">
        <v>2.7671214884042283E-2</v>
      </c>
      <c r="AA159" s="147">
        <v>2.7288450759326361E-2</v>
      </c>
      <c r="AB159" s="147">
        <v>2.6698787088232406E-2</v>
      </c>
      <c r="AC159" s="147">
        <v>2.5928771716209102E-2</v>
      </c>
      <c r="AD159" s="147">
        <v>2.5027594371619784E-2</v>
      </c>
      <c r="AE159" s="147">
        <v>2.4029917949189929E-2</v>
      </c>
      <c r="AF159" s="147">
        <v>1.3561442275352744</v>
      </c>
      <c r="AG159" s="147">
        <v>5.7898040891744156</v>
      </c>
      <c r="AH159" s="147">
        <v>14.280484276999545</v>
      </c>
      <c r="AI159" s="147">
        <v>27.621823230784788</v>
      </c>
      <c r="AJ159" s="147">
        <v>46.732656786647794</v>
      </c>
      <c r="AK159" s="147">
        <v>72.143912074054242</v>
      </c>
      <c r="AL159" s="147">
        <v>104.78734460141811</v>
      </c>
      <c r="AM159" s="147">
        <v>145.14671531163052</v>
      </c>
      <c r="AN159" s="147">
        <v>193.07610221137736</v>
      </c>
      <c r="AO159" s="147">
        <v>248.55411463927493</v>
      </c>
      <c r="AP159" s="147">
        <v>311.35461534261964</v>
      </c>
      <c r="AQ159" s="147">
        <v>381.84176666409883</v>
      </c>
      <c r="AR159" s="147">
        <v>459.81183305049831</v>
      </c>
      <c r="AS159" s="147">
        <v>544.83299627243434</v>
      </c>
      <c r="AT159" s="147">
        <v>636.6303703621312</v>
      </c>
      <c r="AU159" s="147">
        <v>735.59068209056886</v>
      </c>
      <c r="AV159" s="147">
        <v>839.58040951905764</v>
      </c>
      <c r="AW159" s="147">
        <v>949.53674717786691</v>
      </c>
      <c r="AX159" s="147">
        <v>1063.6601367770181</v>
      </c>
      <c r="AY159" s="147">
        <v>1181.8917836425744</v>
      </c>
      <c r="AZ159" s="147">
        <v>1302.271677231088</v>
      </c>
    </row>
    <row r="160" spans="1:52">
      <c r="A160" s="161" t="s">
        <v>146</v>
      </c>
      <c r="B160" s="149">
        <v>0</v>
      </c>
      <c r="C160" s="149">
        <v>0</v>
      </c>
      <c r="D160" s="149">
        <v>0</v>
      </c>
      <c r="E160" s="149">
        <v>0</v>
      </c>
      <c r="F160" s="149">
        <v>0</v>
      </c>
      <c r="G160" s="149">
        <v>0</v>
      </c>
      <c r="H160" s="149">
        <v>0</v>
      </c>
      <c r="I160" s="149">
        <v>0</v>
      </c>
      <c r="J160" s="149">
        <v>0</v>
      </c>
      <c r="K160" s="149">
        <v>0</v>
      </c>
      <c r="L160" s="149">
        <v>0</v>
      </c>
      <c r="M160" s="149">
        <v>0</v>
      </c>
      <c r="N160" s="149">
        <v>0</v>
      </c>
      <c r="O160" s="149">
        <v>0</v>
      </c>
      <c r="P160" s="149">
        <v>0</v>
      </c>
      <c r="Q160" s="149">
        <v>0</v>
      </c>
      <c r="R160" s="149">
        <v>8.7002831560767893E-2</v>
      </c>
      <c r="S160" s="149">
        <v>0.19682131821031446</v>
      </c>
      <c r="T160" s="149">
        <v>0.34284329290286691</v>
      </c>
      <c r="U160" s="149">
        <v>0.51390122487883461</v>
      </c>
      <c r="V160" s="149">
        <v>0.71606928385258384</v>
      </c>
      <c r="W160" s="149">
        <v>0.71859591743676188</v>
      </c>
      <c r="X160" s="149">
        <v>0.71685257381141132</v>
      </c>
      <c r="Y160" s="149">
        <v>0.71254263398029394</v>
      </c>
      <c r="Z160" s="149">
        <v>0.70399363281645289</v>
      </c>
      <c r="AA160" s="149">
        <v>0.68901556278032594</v>
      </c>
      <c r="AB160" s="149">
        <v>0.66934736242695891</v>
      </c>
      <c r="AC160" s="149">
        <v>0.61956700826734334</v>
      </c>
      <c r="AD160" s="149">
        <v>0.5511604668660891</v>
      </c>
      <c r="AE160" s="149">
        <v>0.47956092988524773</v>
      </c>
      <c r="AF160" s="149">
        <v>1.953930280443805</v>
      </c>
      <c r="AG160" s="149">
        <v>6.2402724923380415</v>
      </c>
      <c r="AH160" s="149">
        <v>13.288976408454344</v>
      </c>
      <c r="AI160" s="149">
        <v>22.872575260343883</v>
      </c>
      <c r="AJ160" s="149">
        <v>34.727002222876472</v>
      </c>
      <c r="AK160" s="149">
        <v>48.298700803171471</v>
      </c>
      <c r="AL160" s="149">
        <v>63.275469123109644</v>
      </c>
      <c r="AM160" s="149">
        <v>79.023789058866981</v>
      </c>
      <c r="AN160" s="149">
        <v>95.14181813572236</v>
      </c>
      <c r="AO160" s="149">
        <v>110.8444919394511</v>
      </c>
      <c r="AP160" s="149">
        <v>125.91480574138913</v>
      </c>
      <c r="AQ160" s="149">
        <v>139.73964678586691</v>
      </c>
      <c r="AR160" s="149">
        <v>152.42586249353883</v>
      </c>
      <c r="AS160" s="149">
        <v>163.72271847908243</v>
      </c>
      <c r="AT160" s="149">
        <v>173.78533083538358</v>
      </c>
      <c r="AU160" s="149">
        <v>182.39983603133931</v>
      </c>
      <c r="AV160" s="149">
        <v>189.95160031821865</v>
      </c>
      <c r="AW160" s="149">
        <v>196.50314667865061</v>
      </c>
      <c r="AX160" s="149">
        <v>202.16917701267553</v>
      </c>
      <c r="AY160" s="149">
        <v>206.96436088591247</v>
      </c>
      <c r="AZ160" s="149">
        <v>211.24932599100543</v>
      </c>
    </row>
    <row r="161" spans="1:52">
      <c r="A161" s="156" t="s">
        <v>151</v>
      </c>
      <c r="B161" s="157">
        <v>15590.305685143001</v>
      </c>
      <c r="C161" s="157">
        <v>15993.445160733081</v>
      </c>
      <c r="D161" s="157">
        <v>16612.167824867469</v>
      </c>
      <c r="E161" s="157">
        <v>17480.733062305022</v>
      </c>
      <c r="F161" s="157">
        <v>18268.847433332761</v>
      </c>
      <c r="G161" s="157">
        <v>18813.143511547038</v>
      </c>
      <c r="H161" s="157">
        <v>20143.067812445955</v>
      </c>
      <c r="I161" s="157">
        <v>20264.385789590349</v>
      </c>
      <c r="J161" s="157">
        <v>19650.280109383857</v>
      </c>
      <c r="K161" s="157">
        <v>17976.055614855883</v>
      </c>
      <c r="L161" s="157">
        <v>19953.232312167565</v>
      </c>
      <c r="M161" s="157">
        <v>19656.08160588078</v>
      </c>
      <c r="N161" s="157">
        <v>20238.924776603752</v>
      </c>
      <c r="O161" s="157">
        <v>20838.392408250198</v>
      </c>
      <c r="P161" s="157">
        <v>19660.537974527291</v>
      </c>
      <c r="Q161" s="157">
        <v>20459.220999404413</v>
      </c>
      <c r="R161" s="157">
        <v>21546.145964439718</v>
      </c>
      <c r="S161" s="157">
        <v>22602.107531918518</v>
      </c>
      <c r="T161" s="157">
        <v>23247.399030997592</v>
      </c>
      <c r="U161" s="157">
        <v>23696.684437559536</v>
      </c>
      <c r="V161" s="157">
        <v>24012.828495066802</v>
      </c>
      <c r="W161" s="157">
        <v>24276.668666776281</v>
      </c>
      <c r="X161" s="157">
        <v>24496.380839116526</v>
      </c>
      <c r="Y161" s="157">
        <v>24690.841455466089</v>
      </c>
      <c r="Z161" s="157">
        <v>24873.266803411589</v>
      </c>
      <c r="AA161" s="157">
        <v>25047.437859157926</v>
      </c>
      <c r="AB161" s="157">
        <v>25221.380054796839</v>
      </c>
      <c r="AC161" s="157">
        <v>25392.257922117864</v>
      </c>
      <c r="AD161" s="157">
        <v>25562.796484081697</v>
      </c>
      <c r="AE161" s="157">
        <v>25727.79919237419</v>
      </c>
      <c r="AF161" s="157">
        <v>25891.453385228833</v>
      </c>
      <c r="AG161" s="157">
        <v>26042.604995097008</v>
      </c>
      <c r="AH161" s="157">
        <v>26188.310940932719</v>
      </c>
      <c r="AI161" s="157">
        <v>26295.914993415761</v>
      </c>
      <c r="AJ161" s="157">
        <v>26388.847684939446</v>
      </c>
      <c r="AK161" s="157">
        <v>26465.152319657667</v>
      </c>
      <c r="AL161" s="157">
        <v>26527.610057399397</v>
      </c>
      <c r="AM161" s="157">
        <v>26578.629808030186</v>
      </c>
      <c r="AN161" s="157">
        <v>26621.015439481736</v>
      </c>
      <c r="AO161" s="157">
        <v>26656.030034354921</v>
      </c>
      <c r="AP161" s="157">
        <v>26684.26460615957</v>
      </c>
      <c r="AQ161" s="157">
        <v>26720.644271080415</v>
      </c>
      <c r="AR161" s="157">
        <v>26759.09485730224</v>
      </c>
      <c r="AS161" s="157">
        <v>26806.510871973147</v>
      </c>
      <c r="AT161" s="157">
        <v>26860.940130099185</v>
      </c>
      <c r="AU161" s="157">
        <v>26930.261158055786</v>
      </c>
      <c r="AV161" s="157">
        <v>27011.888088481606</v>
      </c>
      <c r="AW161" s="157">
        <v>27106.166061644024</v>
      </c>
      <c r="AX161" s="157">
        <v>27214.625650666381</v>
      </c>
      <c r="AY161" s="157">
        <v>27339.318114487625</v>
      </c>
      <c r="AZ161" s="157">
        <v>27569.936714348067</v>
      </c>
    </row>
    <row r="162" spans="1:52">
      <c r="A162" s="158" t="s">
        <v>130</v>
      </c>
      <c r="B162" s="159">
        <v>15590.305685143001</v>
      </c>
      <c r="C162" s="159">
        <v>15993.445160733081</v>
      </c>
      <c r="D162" s="159">
        <v>16612.167824867469</v>
      </c>
      <c r="E162" s="159">
        <v>17480.733062305022</v>
      </c>
      <c r="F162" s="159">
        <v>18268.847433332761</v>
      </c>
      <c r="G162" s="159">
        <v>18813.143511547038</v>
      </c>
      <c r="H162" s="159">
        <v>20143.067812445955</v>
      </c>
      <c r="I162" s="159">
        <v>20264.385789590349</v>
      </c>
      <c r="J162" s="159">
        <v>19650.280109383857</v>
      </c>
      <c r="K162" s="159">
        <v>17976.055614855883</v>
      </c>
      <c r="L162" s="159">
        <v>19953.232312167565</v>
      </c>
      <c r="M162" s="159">
        <v>19656.08160588078</v>
      </c>
      <c r="N162" s="159">
        <v>20238.924776603752</v>
      </c>
      <c r="O162" s="159">
        <v>20838.392408250198</v>
      </c>
      <c r="P162" s="159">
        <v>19660.537974527291</v>
      </c>
      <c r="Q162" s="159">
        <v>20459.220999404413</v>
      </c>
      <c r="R162" s="159">
        <v>21546.11077129954</v>
      </c>
      <c r="S162" s="159">
        <v>22602.03721033379</v>
      </c>
      <c r="T162" s="159">
        <v>23247.259971710831</v>
      </c>
      <c r="U162" s="159">
        <v>23696.454766782397</v>
      </c>
      <c r="V162" s="159">
        <v>24012.474045720868</v>
      </c>
      <c r="W162" s="159">
        <v>24276.316214799186</v>
      </c>
      <c r="X162" s="159">
        <v>24496.032488639688</v>
      </c>
      <c r="Y162" s="159">
        <v>24690.513491218051</v>
      </c>
      <c r="Z162" s="159">
        <v>24873.005188635372</v>
      </c>
      <c r="AA162" s="159">
        <v>25047.24940782155</v>
      </c>
      <c r="AB162" s="159">
        <v>25221.245897322504</v>
      </c>
      <c r="AC162" s="159">
        <v>25392.192895400021</v>
      </c>
      <c r="AD162" s="159">
        <v>25562.771325128368</v>
      </c>
      <c r="AE162" s="159">
        <v>25727.507686007579</v>
      </c>
      <c r="AF162" s="159">
        <v>25887.058900252316</v>
      </c>
      <c r="AG162" s="159">
        <v>26025.515308825878</v>
      </c>
      <c r="AH162" s="159">
        <v>26150.483912690248</v>
      </c>
      <c r="AI162" s="159">
        <v>26227.889357647829</v>
      </c>
      <c r="AJ162" s="159">
        <v>26282.261715102333</v>
      </c>
      <c r="AK162" s="159">
        <v>26311.162006467144</v>
      </c>
      <c r="AL162" s="159">
        <v>26318.827071963729</v>
      </c>
      <c r="AM162" s="159">
        <v>26308.157055422347</v>
      </c>
      <c r="AN162" s="159">
        <v>26285.183792074695</v>
      </c>
      <c r="AO162" s="159">
        <v>26251.637877181976</v>
      </c>
      <c r="AP162" s="159">
        <v>26205.963534324008</v>
      </c>
      <c r="AQ162" s="159">
        <v>26161.459747651206</v>
      </c>
      <c r="AR162" s="159">
        <v>26112.608088498306</v>
      </c>
      <c r="AS162" s="159">
        <v>26067.997967657411</v>
      </c>
      <c r="AT162" s="159">
        <v>26025.486361210704</v>
      </c>
      <c r="AU162" s="159">
        <v>25990.900632292396</v>
      </c>
      <c r="AV162" s="159">
        <v>25964.077394974076</v>
      </c>
      <c r="AW162" s="159">
        <v>25943.797865557717</v>
      </c>
      <c r="AX162" s="159">
        <v>25933.559344938316</v>
      </c>
      <c r="AY162" s="159">
        <v>25934.35851525129</v>
      </c>
      <c r="AZ162" s="159">
        <v>26034.333641503945</v>
      </c>
    </row>
    <row r="163" spans="1:52">
      <c r="A163" s="160" t="s">
        <v>132</v>
      </c>
      <c r="B163" s="147">
        <v>15590.305685143001</v>
      </c>
      <c r="C163" s="147">
        <v>15993.445160733081</v>
      </c>
      <c r="D163" s="147">
        <v>16612.167824867469</v>
      </c>
      <c r="E163" s="147">
        <v>17480.733062305022</v>
      </c>
      <c r="F163" s="147">
        <v>18268.847433332761</v>
      </c>
      <c r="G163" s="147">
        <v>18813.143511547038</v>
      </c>
      <c r="H163" s="147">
        <v>20143.067812445955</v>
      </c>
      <c r="I163" s="147">
        <v>20264.385789590349</v>
      </c>
      <c r="J163" s="147">
        <v>19650.280109383857</v>
      </c>
      <c r="K163" s="147">
        <v>17976.055614855883</v>
      </c>
      <c r="L163" s="147">
        <v>19953.232312167565</v>
      </c>
      <c r="M163" s="147">
        <v>19656.08160588078</v>
      </c>
      <c r="N163" s="147">
        <v>20238.924776603752</v>
      </c>
      <c r="O163" s="147">
        <v>20838.392408250198</v>
      </c>
      <c r="P163" s="147">
        <v>19660.537974527291</v>
      </c>
      <c r="Q163" s="147">
        <v>20459.220999404413</v>
      </c>
      <c r="R163" s="147">
        <v>21545.665278732336</v>
      </c>
      <c r="S163" s="147">
        <v>22600.902819305957</v>
      </c>
      <c r="T163" s="147">
        <v>23245.324645884633</v>
      </c>
      <c r="U163" s="147">
        <v>23693.558823583728</v>
      </c>
      <c r="V163" s="147">
        <v>24008.366204328348</v>
      </c>
      <c r="W163" s="147">
        <v>24270.710666095641</v>
      </c>
      <c r="X163" s="147">
        <v>24488.62558185944</v>
      </c>
      <c r="Y163" s="147">
        <v>24680.79477851386</v>
      </c>
      <c r="Z163" s="147">
        <v>24860.840341616975</v>
      </c>
      <c r="AA163" s="147">
        <v>25031.880903386573</v>
      </c>
      <c r="AB163" s="147">
        <v>25201.668142908802</v>
      </c>
      <c r="AC163" s="147">
        <v>25367.782103046757</v>
      </c>
      <c r="AD163" s="147">
        <v>25531.553766386809</v>
      </c>
      <c r="AE163" s="147">
        <v>25687.942653514012</v>
      </c>
      <c r="AF163" s="147">
        <v>25837.527898341967</v>
      </c>
      <c r="AG163" s="147">
        <v>25963.73514279068</v>
      </c>
      <c r="AH163" s="147">
        <v>26073.503163208869</v>
      </c>
      <c r="AI163" s="147">
        <v>26131.888322784202</v>
      </c>
      <c r="AJ163" s="147">
        <v>26161.727956951971</v>
      </c>
      <c r="AK163" s="147">
        <v>26162.017125845297</v>
      </c>
      <c r="AL163" s="147">
        <v>26135.4145091141</v>
      </c>
      <c r="AM163" s="147">
        <v>26082.351992945085</v>
      </c>
      <c r="AN163" s="147">
        <v>26007.414969706086</v>
      </c>
      <c r="AO163" s="147">
        <v>25908.770188645085</v>
      </c>
      <c r="AP163" s="147">
        <v>25783.273059297764</v>
      </c>
      <c r="AQ163" s="147">
        <v>25641.649136729302</v>
      </c>
      <c r="AR163" s="147">
        <v>25476.878709106335</v>
      </c>
      <c r="AS163" s="147">
        <v>25291.206427601363</v>
      </c>
      <c r="AT163" s="147">
        <v>25080.074575201976</v>
      </c>
      <c r="AU163" s="147">
        <v>24842.452410672398</v>
      </c>
      <c r="AV163" s="147">
        <v>24573.647588911892</v>
      </c>
      <c r="AW163" s="147">
        <v>24268.76341587316</v>
      </c>
      <c r="AX163" s="147">
        <v>23926.395680574584</v>
      </c>
      <c r="AY163" s="147">
        <v>23547.516891460673</v>
      </c>
      <c r="AZ163" s="147">
        <v>23203.028070053177</v>
      </c>
    </row>
    <row r="164" spans="1:52">
      <c r="A164" s="160" t="s">
        <v>133</v>
      </c>
      <c r="B164" s="147">
        <v>0</v>
      </c>
      <c r="C164" s="147">
        <v>0</v>
      </c>
      <c r="D164" s="147">
        <v>0</v>
      </c>
      <c r="E164" s="147">
        <v>0</v>
      </c>
      <c r="F164" s="147">
        <v>0</v>
      </c>
      <c r="G164" s="147">
        <v>0</v>
      </c>
      <c r="H164" s="147">
        <v>0</v>
      </c>
      <c r="I164" s="147">
        <v>0</v>
      </c>
      <c r="J164" s="147">
        <v>0</v>
      </c>
      <c r="K164" s="147">
        <v>0</v>
      </c>
      <c r="L164" s="147">
        <v>0</v>
      </c>
      <c r="M164" s="147">
        <v>0</v>
      </c>
      <c r="N164" s="147">
        <v>0</v>
      </c>
      <c r="O164" s="147">
        <v>0</v>
      </c>
      <c r="P164" s="147">
        <v>0</v>
      </c>
      <c r="Q164" s="147">
        <v>0</v>
      </c>
      <c r="R164" s="147">
        <v>0</v>
      </c>
      <c r="S164" s="147">
        <v>0</v>
      </c>
      <c r="T164" s="147">
        <v>2.3224677861508707E-2</v>
      </c>
      <c r="U164" s="147">
        <v>4.6329277895486048E-2</v>
      </c>
      <c r="V164" s="147">
        <v>0.10677389913863441</v>
      </c>
      <c r="W164" s="147">
        <v>0.16675567230124219</v>
      </c>
      <c r="X164" s="147">
        <v>0.24883923632759428</v>
      </c>
      <c r="Y164" s="147">
        <v>0.40200160292703641</v>
      </c>
      <c r="Z164" s="147">
        <v>0.61184928928183424</v>
      </c>
      <c r="AA164" s="147">
        <v>1.0573405705661465</v>
      </c>
      <c r="AB164" s="147">
        <v>1.6302912932988785</v>
      </c>
      <c r="AC164" s="147">
        <v>2.327011021113726</v>
      </c>
      <c r="AD164" s="147">
        <v>3.1904818368766552</v>
      </c>
      <c r="AE164" s="147">
        <v>4.3860508248522381</v>
      </c>
      <c r="AF164" s="147">
        <v>5.9054857817611053</v>
      </c>
      <c r="AG164" s="147">
        <v>7.8443432033647147</v>
      </c>
      <c r="AH164" s="147">
        <v>10.4613761142838</v>
      </c>
      <c r="AI164" s="147">
        <v>13.475354821004</v>
      </c>
      <c r="AJ164" s="147">
        <v>18.007258145357916</v>
      </c>
      <c r="AK164" s="147">
        <v>23.430296524636038</v>
      </c>
      <c r="AL164" s="147">
        <v>30.087407452611242</v>
      </c>
      <c r="AM164" s="147">
        <v>38.388815595349293</v>
      </c>
      <c r="AN164" s="147">
        <v>49.152107130124513</v>
      </c>
      <c r="AO164" s="147">
        <v>62.321074068611324</v>
      </c>
      <c r="AP164" s="147">
        <v>79.213537511012774</v>
      </c>
      <c r="AQ164" s="147">
        <v>99.379896037477693</v>
      </c>
      <c r="AR164" s="147">
        <v>123.74231074253635</v>
      </c>
      <c r="AS164" s="147">
        <v>153.30240122174439</v>
      </c>
      <c r="AT164" s="147">
        <v>189.25331308803183</v>
      </c>
      <c r="AU164" s="147">
        <v>232.70651337715282</v>
      </c>
      <c r="AV164" s="147">
        <v>284.33906797039617</v>
      </c>
      <c r="AW164" s="147">
        <v>345.36281535007851</v>
      </c>
      <c r="AX164" s="147">
        <v>416.56378466894074</v>
      </c>
      <c r="AY164" s="147">
        <v>498.72360286619971</v>
      </c>
      <c r="AZ164" s="147">
        <v>594.19625070640996</v>
      </c>
    </row>
    <row r="165" spans="1:52">
      <c r="A165" s="160" t="s">
        <v>150</v>
      </c>
      <c r="B165" s="147">
        <v>0</v>
      </c>
      <c r="C165" s="147">
        <v>0</v>
      </c>
      <c r="D165" s="147">
        <v>0</v>
      </c>
      <c r="E165" s="147">
        <v>0</v>
      </c>
      <c r="F165" s="147">
        <v>0</v>
      </c>
      <c r="G165" s="147">
        <v>0</v>
      </c>
      <c r="H165" s="147">
        <v>0</v>
      </c>
      <c r="I165" s="147">
        <v>0</v>
      </c>
      <c r="J165" s="147">
        <v>0</v>
      </c>
      <c r="K165" s="147">
        <v>0</v>
      </c>
      <c r="L165" s="147">
        <v>0</v>
      </c>
      <c r="M165" s="147">
        <v>0</v>
      </c>
      <c r="N165" s="147">
        <v>0</v>
      </c>
      <c r="O165" s="147">
        <v>0</v>
      </c>
      <c r="P165" s="147">
        <v>0</v>
      </c>
      <c r="Q165" s="147">
        <v>0</v>
      </c>
      <c r="R165" s="147">
        <v>0.44549256720463132</v>
      </c>
      <c r="S165" s="147">
        <v>1.134391027835538</v>
      </c>
      <c r="T165" s="147">
        <v>1.9121011483383221</v>
      </c>
      <c r="U165" s="147">
        <v>2.8496139207728848</v>
      </c>
      <c r="V165" s="147">
        <v>3.9716426685701349</v>
      </c>
      <c r="W165" s="147">
        <v>5.3324864345391756</v>
      </c>
      <c r="X165" s="147">
        <v>6.9752836134020253</v>
      </c>
      <c r="Y165" s="147">
        <v>9.0581070545619813</v>
      </c>
      <c r="Z165" s="147">
        <v>11.09940789110796</v>
      </c>
      <c r="AA165" s="147">
        <v>13.590911667929856</v>
      </c>
      <c r="AB165" s="147">
        <v>16.537749009972327</v>
      </c>
      <c r="AC165" s="147">
        <v>19.806432124095078</v>
      </c>
      <c r="AD165" s="147">
        <v>24.644273624506745</v>
      </c>
      <c r="AE165" s="147">
        <v>30.225271553678354</v>
      </c>
      <c r="AF165" s="147">
        <v>36.705533374755198</v>
      </c>
      <c r="AG165" s="147">
        <v>44.305439513649489</v>
      </c>
      <c r="AH165" s="147">
        <v>53.135004341121757</v>
      </c>
      <c r="AI165" s="147">
        <v>64.24425029142418</v>
      </c>
      <c r="AJ165" s="147">
        <v>77.167335857606759</v>
      </c>
      <c r="AK165" s="147">
        <v>91.921825494971429</v>
      </c>
      <c r="AL165" s="147">
        <v>108.95567339080904</v>
      </c>
      <c r="AM165" s="147">
        <v>128.62566191750145</v>
      </c>
      <c r="AN165" s="147">
        <v>151.72726756432093</v>
      </c>
      <c r="AO165" s="147">
        <v>179.47470242322899</v>
      </c>
      <c r="AP165" s="147">
        <v>211.97468771817992</v>
      </c>
      <c r="AQ165" s="147">
        <v>250.49566747190744</v>
      </c>
      <c r="AR165" s="147">
        <v>295.92604293524744</v>
      </c>
      <c r="AS165" s="147">
        <v>349.77640194183738</v>
      </c>
      <c r="AT165" s="147">
        <v>411.11189673527832</v>
      </c>
      <c r="AU165" s="147">
        <v>482.1802581616983</v>
      </c>
      <c r="AV165" s="147">
        <v>564.33783821926465</v>
      </c>
      <c r="AW165" s="147">
        <v>656.30784652369459</v>
      </c>
      <c r="AX165" s="147">
        <v>760.54687281084159</v>
      </c>
      <c r="AY165" s="147">
        <v>877.5474885111438</v>
      </c>
      <c r="AZ165" s="147">
        <v>1011.8202948198328</v>
      </c>
    </row>
    <row r="166" spans="1:52">
      <c r="A166" s="160" t="s">
        <v>144</v>
      </c>
      <c r="B166" s="147">
        <v>0</v>
      </c>
      <c r="C166" s="147">
        <v>0</v>
      </c>
      <c r="D166" s="147">
        <v>0</v>
      </c>
      <c r="E166" s="147">
        <v>0</v>
      </c>
      <c r="F166" s="147">
        <v>0</v>
      </c>
      <c r="G166" s="147">
        <v>0</v>
      </c>
      <c r="H166" s="147">
        <v>0</v>
      </c>
      <c r="I166" s="147">
        <v>0</v>
      </c>
      <c r="J166" s="147">
        <v>0</v>
      </c>
      <c r="K166" s="147">
        <v>0</v>
      </c>
      <c r="L166" s="147">
        <v>0</v>
      </c>
      <c r="M166" s="147">
        <v>0</v>
      </c>
      <c r="N166" s="147">
        <v>0</v>
      </c>
      <c r="O166" s="147">
        <v>0</v>
      </c>
      <c r="P166" s="147">
        <v>0</v>
      </c>
      <c r="Q166" s="147">
        <v>0</v>
      </c>
      <c r="R166" s="147">
        <v>0</v>
      </c>
      <c r="S166" s="147">
        <v>0</v>
      </c>
      <c r="T166" s="147">
        <v>0</v>
      </c>
      <c r="U166" s="147">
        <v>0</v>
      </c>
      <c r="V166" s="147">
        <v>2.9424824813051531E-2</v>
      </c>
      <c r="W166" s="147">
        <v>0.10630659670503409</v>
      </c>
      <c r="X166" s="147">
        <v>0.18278393051854444</v>
      </c>
      <c r="Y166" s="147">
        <v>0.25860404669780512</v>
      </c>
      <c r="Z166" s="147">
        <v>0.45358983801051356</v>
      </c>
      <c r="AA166" s="147">
        <v>0.72025219648439687</v>
      </c>
      <c r="AB166" s="147">
        <v>1.4097141104316089</v>
      </c>
      <c r="AC166" s="147">
        <v>2.2773492080568003</v>
      </c>
      <c r="AD166" s="147">
        <v>3.3828032801725048</v>
      </c>
      <c r="AE166" s="147">
        <v>4.9537101150367686</v>
      </c>
      <c r="AF166" s="147">
        <v>6.9199827538315457</v>
      </c>
      <c r="AG166" s="147">
        <v>9.6303833181860217</v>
      </c>
      <c r="AH166" s="147">
        <v>13.384369025973299</v>
      </c>
      <c r="AI166" s="147">
        <v>18.281429751202246</v>
      </c>
      <c r="AJ166" s="147">
        <v>25.359164147396513</v>
      </c>
      <c r="AK166" s="147">
        <v>33.792758602239807</v>
      </c>
      <c r="AL166" s="147">
        <v>44.36948200620693</v>
      </c>
      <c r="AM166" s="147">
        <v>58.790584964410691</v>
      </c>
      <c r="AN166" s="147">
        <v>76.88944767416362</v>
      </c>
      <c r="AO166" s="147">
        <v>101.07191204505392</v>
      </c>
      <c r="AP166" s="147">
        <v>131.50224979705166</v>
      </c>
      <c r="AQ166" s="147">
        <v>169.93504741251959</v>
      </c>
      <c r="AR166" s="147">
        <v>216.06102571418964</v>
      </c>
      <c r="AS166" s="147">
        <v>273.71273689246527</v>
      </c>
      <c r="AT166" s="147">
        <v>345.04657618541739</v>
      </c>
      <c r="AU166" s="147">
        <v>433.56145008114447</v>
      </c>
      <c r="AV166" s="147">
        <v>541.75289987252495</v>
      </c>
      <c r="AW166" s="147">
        <v>673.3637878107844</v>
      </c>
      <c r="AX166" s="147">
        <v>830.05300688394755</v>
      </c>
      <c r="AY166" s="147">
        <v>1010.5705324132729</v>
      </c>
      <c r="AZ166" s="147">
        <v>1225.289025924525</v>
      </c>
    </row>
    <row r="167" spans="1:52" hidden="1">
      <c r="A167" s="158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  <c r="AG167" s="159"/>
      <c r="AH167" s="159"/>
      <c r="AI167" s="159"/>
      <c r="AJ167" s="159"/>
      <c r="AK167" s="159"/>
      <c r="AL167" s="159"/>
      <c r="AM167" s="159"/>
      <c r="AN167" s="159"/>
      <c r="AO167" s="159"/>
      <c r="AP167" s="159"/>
      <c r="AQ167" s="159"/>
      <c r="AR167" s="159"/>
      <c r="AS167" s="159"/>
      <c r="AT167" s="159"/>
      <c r="AU167" s="159"/>
      <c r="AV167" s="159"/>
      <c r="AW167" s="159"/>
      <c r="AX167" s="159"/>
      <c r="AY167" s="159"/>
      <c r="AZ167" s="159"/>
    </row>
    <row r="168" spans="1:52" hidden="1">
      <c r="A168" s="160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  <c r="AG168" s="147"/>
      <c r="AH168" s="147"/>
      <c r="AI168" s="147"/>
      <c r="AJ168" s="147"/>
      <c r="AK168" s="147"/>
      <c r="AL168" s="147"/>
      <c r="AM168" s="147"/>
      <c r="AN168" s="147"/>
      <c r="AO168" s="147"/>
      <c r="AP168" s="147"/>
      <c r="AQ168" s="147"/>
      <c r="AR168" s="147"/>
      <c r="AS168" s="147"/>
      <c r="AT168" s="147"/>
      <c r="AU168" s="147"/>
      <c r="AV168" s="147"/>
      <c r="AW168" s="147"/>
      <c r="AX168" s="147"/>
      <c r="AY168" s="147"/>
      <c r="AZ168" s="147"/>
    </row>
    <row r="169" spans="1:52" hidden="1">
      <c r="A169" s="160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  <c r="AG169" s="147"/>
      <c r="AH169" s="147"/>
      <c r="AI169" s="147"/>
      <c r="AJ169" s="147"/>
      <c r="AK169" s="147"/>
      <c r="AL169" s="147"/>
      <c r="AM169" s="147"/>
      <c r="AN169" s="147"/>
      <c r="AO169" s="147"/>
      <c r="AP169" s="147"/>
      <c r="AQ169" s="147"/>
      <c r="AR169" s="147"/>
      <c r="AS169" s="147"/>
      <c r="AT169" s="147"/>
      <c r="AU169" s="147"/>
      <c r="AV169" s="147"/>
      <c r="AW169" s="147"/>
      <c r="AX169" s="147"/>
      <c r="AY169" s="147"/>
      <c r="AZ169" s="147"/>
    </row>
    <row r="170" spans="1:52" hidden="1">
      <c r="A170" s="160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  <c r="AG170" s="147"/>
      <c r="AH170" s="147"/>
      <c r="AI170" s="147"/>
      <c r="AJ170" s="147"/>
      <c r="AK170" s="147"/>
      <c r="AL170" s="147"/>
      <c r="AM170" s="147"/>
      <c r="AN170" s="147"/>
      <c r="AO170" s="147"/>
      <c r="AP170" s="147"/>
      <c r="AQ170" s="147"/>
      <c r="AR170" s="147"/>
      <c r="AS170" s="147"/>
      <c r="AT170" s="147"/>
      <c r="AU170" s="147"/>
      <c r="AV170" s="147"/>
      <c r="AW170" s="147"/>
      <c r="AX170" s="147"/>
      <c r="AY170" s="147"/>
      <c r="AZ170" s="147"/>
    </row>
    <row r="171" spans="1:52" hidden="1">
      <c r="A171" s="160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  <c r="AH171" s="147"/>
      <c r="AI171" s="147"/>
      <c r="AJ171" s="147"/>
      <c r="AK171" s="147"/>
      <c r="AL171" s="147"/>
      <c r="AM171" s="147"/>
      <c r="AN171" s="147"/>
      <c r="AO171" s="147"/>
      <c r="AP171" s="147"/>
      <c r="AQ171" s="147"/>
      <c r="AR171" s="147"/>
      <c r="AS171" s="147"/>
      <c r="AT171" s="147"/>
      <c r="AU171" s="147"/>
      <c r="AV171" s="147"/>
      <c r="AW171" s="147"/>
      <c r="AX171" s="147"/>
      <c r="AY171" s="147"/>
      <c r="AZ171" s="147"/>
    </row>
    <row r="172" spans="1:52">
      <c r="A172" s="158" t="s">
        <v>135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>
        <v>0</v>
      </c>
      <c r="J172" s="159">
        <v>0</v>
      </c>
      <c r="K172" s="159">
        <v>0</v>
      </c>
      <c r="L172" s="159">
        <v>0</v>
      </c>
      <c r="M172" s="159">
        <v>0</v>
      </c>
      <c r="N172" s="159">
        <v>0</v>
      </c>
      <c r="O172" s="159">
        <v>0</v>
      </c>
      <c r="P172" s="159">
        <v>0</v>
      </c>
      <c r="Q172" s="159">
        <v>0</v>
      </c>
      <c r="R172" s="159">
        <v>0</v>
      </c>
      <c r="S172" s="159">
        <v>0</v>
      </c>
      <c r="T172" s="159">
        <v>0</v>
      </c>
      <c r="U172" s="159">
        <v>0</v>
      </c>
      <c r="V172" s="159">
        <v>0</v>
      </c>
      <c r="W172" s="159">
        <v>0</v>
      </c>
      <c r="X172" s="159">
        <v>0</v>
      </c>
      <c r="Y172" s="159">
        <v>0</v>
      </c>
      <c r="Z172" s="159">
        <v>0</v>
      </c>
      <c r="AA172" s="159">
        <v>0</v>
      </c>
      <c r="AB172" s="159">
        <v>0</v>
      </c>
      <c r="AC172" s="159">
        <v>0</v>
      </c>
      <c r="AD172" s="159">
        <v>2.5158953329506451E-2</v>
      </c>
      <c r="AE172" s="159">
        <v>0.29150636661011875</v>
      </c>
      <c r="AF172" s="159">
        <v>1.4164494263329492</v>
      </c>
      <c r="AG172" s="159">
        <v>4.1516575542134708</v>
      </c>
      <c r="AH172" s="159">
        <v>8.2319996477007251</v>
      </c>
      <c r="AI172" s="159">
        <v>13.874542340845498</v>
      </c>
      <c r="AJ172" s="159">
        <v>21.106386227319526</v>
      </c>
      <c r="AK172" s="159">
        <v>29.723387206637842</v>
      </c>
      <c r="AL172" s="159">
        <v>40.100461913588063</v>
      </c>
      <c r="AM172" s="159">
        <v>51.765478318308396</v>
      </c>
      <c r="AN172" s="159">
        <v>64.478571632271468</v>
      </c>
      <c r="AO172" s="159">
        <v>77.890340463598733</v>
      </c>
      <c r="AP172" s="159">
        <v>92.15798202287958</v>
      </c>
      <c r="AQ172" s="159">
        <v>107.7470155488239</v>
      </c>
      <c r="AR172" s="159">
        <v>124.47868667997294</v>
      </c>
      <c r="AS172" s="159">
        <v>142.44356310916734</v>
      </c>
      <c r="AT172" s="159">
        <v>161.43862223421453</v>
      </c>
      <c r="AU172" s="159">
        <v>182.2031107301745</v>
      </c>
      <c r="AV172" s="159">
        <v>204.14891629735234</v>
      </c>
      <c r="AW172" s="159">
        <v>226.8987715754937</v>
      </c>
      <c r="AX172" s="159">
        <v>250.60833394326451</v>
      </c>
      <c r="AY172" s="159">
        <v>275.12640695916588</v>
      </c>
      <c r="AZ172" s="159">
        <v>300.86997562344789</v>
      </c>
    </row>
    <row r="173" spans="1:52">
      <c r="A173" s="160" t="s">
        <v>136</v>
      </c>
      <c r="B173" s="147">
        <v>0</v>
      </c>
      <c r="C173" s="147">
        <v>0</v>
      </c>
      <c r="D173" s="147">
        <v>0</v>
      </c>
      <c r="E173" s="147">
        <v>0</v>
      </c>
      <c r="F173" s="147">
        <v>0</v>
      </c>
      <c r="G173" s="147">
        <v>0</v>
      </c>
      <c r="H173" s="147">
        <v>0</v>
      </c>
      <c r="I173" s="147">
        <v>0</v>
      </c>
      <c r="J173" s="147">
        <v>0</v>
      </c>
      <c r="K173" s="147">
        <v>0</v>
      </c>
      <c r="L173" s="147">
        <v>0</v>
      </c>
      <c r="M173" s="147">
        <v>0</v>
      </c>
      <c r="N173" s="147">
        <v>0</v>
      </c>
      <c r="O173" s="147">
        <v>0</v>
      </c>
      <c r="P173" s="147">
        <v>0</v>
      </c>
      <c r="Q173" s="147">
        <v>0</v>
      </c>
      <c r="R173" s="147">
        <v>0</v>
      </c>
      <c r="S173" s="147">
        <v>0</v>
      </c>
      <c r="T173" s="147">
        <v>0</v>
      </c>
      <c r="U173" s="147">
        <v>0</v>
      </c>
      <c r="V173" s="147">
        <v>0</v>
      </c>
      <c r="W173" s="147">
        <v>0</v>
      </c>
      <c r="X173" s="147">
        <v>0</v>
      </c>
      <c r="Y173" s="147">
        <v>0</v>
      </c>
      <c r="Z173" s="147">
        <v>0</v>
      </c>
      <c r="AA173" s="147">
        <v>0</v>
      </c>
      <c r="AB173" s="147">
        <v>0</v>
      </c>
      <c r="AC173" s="147">
        <v>0</v>
      </c>
      <c r="AD173" s="147">
        <v>0</v>
      </c>
      <c r="AE173" s="147">
        <v>0</v>
      </c>
      <c r="AF173" s="147">
        <v>0</v>
      </c>
      <c r="AG173" s="147">
        <v>0</v>
      </c>
      <c r="AH173" s="147">
        <v>0</v>
      </c>
      <c r="AI173" s="147">
        <v>0</v>
      </c>
      <c r="AJ173" s="147">
        <v>0</v>
      </c>
      <c r="AK173" s="147">
        <v>0</v>
      </c>
      <c r="AL173" s="147">
        <v>0</v>
      </c>
      <c r="AM173" s="147">
        <v>0</v>
      </c>
      <c r="AN173" s="147">
        <v>0</v>
      </c>
      <c r="AO173" s="147">
        <v>0</v>
      </c>
      <c r="AP173" s="147">
        <v>0</v>
      </c>
      <c r="AQ173" s="147">
        <v>0</v>
      </c>
      <c r="AR173" s="147">
        <v>0</v>
      </c>
      <c r="AS173" s="147">
        <v>0</v>
      </c>
      <c r="AT173" s="147">
        <v>0</v>
      </c>
      <c r="AU173" s="147">
        <v>0</v>
      </c>
      <c r="AV173" s="147">
        <v>0</v>
      </c>
      <c r="AW173" s="147">
        <v>0</v>
      </c>
      <c r="AX173" s="147">
        <v>0</v>
      </c>
      <c r="AY173" s="147">
        <v>0</v>
      </c>
      <c r="AZ173" s="147">
        <v>0</v>
      </c>
    </row>
    <row r="174" spans="1:52">
      <c r="A174" s="160" t="s">
        <v>137</v>
      </c>
      <c r="B174" s="147">
        <v>0</v>
      </c>
      <c r="C174" s="147">
        <v>0</v>
      </c>
      <c r="D174" s="147">
        <v>0</v>
      </c>
      <c r="E174" s="147">
        <v>0</v>
      </c>
      <c r="F174" s="147">
        <v>0</v>
      </c>
      <c r="G174" s="147">
        <v>0</v>
      </c>
      <c r="H174" s="147">
        <v>0</v>
      </c>
      <c r="I174" s="147">
        <v>0</v>
      </c>
      <c r="J174" s="147">
        <v>0</v>
      </c>
      <c r="K174" s="147">
        <v>0</v>
      </c>
      <c r="L174" s="147">
        <v>0</v>
      </c>
      <c r="M174" s="147">
        <v>0</v>
      </c>
      <c r="N174" s="147">
        <v>0</v>
      </c>
      <c r="O174" s="147">
        <v>0</v>
      </c>
      <c r="P174" s="147">
        <v>0</v>
      </c>
      <c r="Q174" s="147">
        <v>0</v>
      </c>
      <c r="R174" s="147">
        <v>0</v>
      </c>
      <c r="S174" s="147">
        <v>0</v>
      </c>
      <c r="T174" s="147">
        <v>0</v>
      </c>
      <c r="U174" s="147">
        <v>0</v>
      </c>
      <c r="V174" s="147">
        <v>0</v>
      </c>
      <c r="W174" s="147">
        <v>0</v>
      </c>
      <c r="X174" s="147">
        <v>0</v>
      </c>
      <c r="Y174" s="147">
        <v>0</v>
      </c>
      <c r="Z174" s="147">
        <v>0</v>
      </c>
      <c r="AA174" s="147">
        <v>0</v>
      </c>
      <c r="AB174" s="147">
        <v>0</v>
      </c>
      <c r="AC174" s="147">
        <v>0</v>
      </c>
      <c r="AD174" s="147">
        <v>0</v>
      </c>
      <c r="AE174" s="147">
        <v>0</v>
      </c>
      <c r="AF174" s="147">
        <v>0</v>
      </c>
      <c r="AG174" s="147">
        <v>0</v>
      </c>
      <c r="AH174" s="147">
        <v>0</v>
      </c>
      <c r="AI174" s="147">
        <v>0</v>
      </c>
      <c r="AJ174" s="147">
        <v>0</v>
      </c>
      <c r="AK174" s="147">
        <v>0</v>
      </c>
      <c r="AL174" s="147">
        <v>0</v>
      </c>
      <c r="AM174" s="147">
        <v>0</v>
      </c>
      <c r="AN174" s="147">
        <v>0</v>
      </c>
      <c r="AO174" s="147">
        <v>0</v>
      </c>
      <c r="AP174" s="147">
        <v>0</v>
      </c>
      <c r="AQ174" s="147">
        <v>0</v>
      </c>
      <c r="AR174" s="147">
        <v>0</v>
      </c>
      <c r="AS174" s="147">
        <v>0</v>
      </c>
      <c r="AT174" s="147">
        <v>0</v>
      </c>
      <c r="AU174" s="147">
        <v>0</v>
      </c>
      <c r="AV174" s="147">
        <v>0</v>
      </c>
      <c r="AW174" s="147">
        <v>0</v>
      </c>
      <c r="AX174" s="147">
        <v>0</v>
      </c>
      <c r="AY174" s="147">
        <v>0</v>
      </c>
      <c r="AZ174" s="147">
        <v>0</v>
      </c>
    </row>
    <row r="175" spans="1:52">
      <c r="A175" s="160" t="s">
        <v>138</v>
      </c>
      <c r="B175" s="147">
        <v>0</v>
      </c>
      <c r="C175" s="147">
        <v>0</v>
      </c>
      <c r="D175" s="147">
        <v>0</v>
      </c>
      <c r="E175" s="147">
        <v>0</v>
      </c>
      <c r="F175" s="147">
        <v>0</v>
      </c>
      <c r="G175" s="147">
        <v>0</v>
      </c>
      <c r="H175" s="147">
        <v>0</v>
      </c>
      <c r="I175" s="147">
        <v>0</v>
      </c>
      <c r="J175" s="147">
        <v>0</v>
      </c>
      <c r="K175" s="147">
        <v>0</v>
      </c>
      <c r="L175" s="147">
        <v>0</v>
      </c>
      <c r="M175" s="147">
        <v>0</v>
      </c>
      <c r="N175" s="147">
        <v>0</v>
      </c>
      <c r="O175" s="147">
        <v>0</v>
      </c>
      <c r="P175" s="147">
        <v>0</v>
      </c>
      <c r="Q175" s="147">
        <v>0</v>
      </c>
      <c r="R175" s="147">
        <v>0</v>
      </c>
      <c r="S175" s="147">
        <v>0</v>
      </c>
      <c r="T175" s="147">
        <v>0</v>
      </c>
      <c r="U175" s="147">
        <v>0</v>
      </c>
      <c r="V175" s="147">
        <v>0</v>
      </c>
      <c r="W175" s="147">
        <v>0</v>
      </c>
      <c r="X175" s="147">
        <v>0</v>
      </c>
      <c r="Y175" s="147">
        <v>0</v>
      </c>
      <c r="Z175" s="147">
        <v>0</v>
      </c>
      <c r="AA175" s="147">
        <v>0</v>
      </c>
      <c r="AB175" s="147">
        <v>0</v>
      </c>
      <c r="AC175" s="147">
        <v>0</v>
      </c>
      <c r="AD175" s="147">
        <v>2.5158953329506451E-2</v>
      </c>
      <c r="AE175" s="147">
        <v>0.29150636661011875</v>
      </c>
      <c r="AF175" s="147">
        <v>1.4164494263329492</v>
      </c>
      <c r="AG175" s="147">
        <v>4.1516575542134708</v>
      </c>
      <c r="AH175" s="147">
        <v>8.2319996477007251</v>
      </c>
      <c r="AI175" s="147">
        <v>13.874542340845498</v>
      </c>
      <c r="AJ175" s="147">
        <v>21.106386227319526</v>
      </c>
      <c r="AK175" s="147">
        <v>29.723387206637842</v>
      </c>
      <c r="AL175" s="147">
        <v>40.100461913588063</v>
      </c>
      <c r="AM175" s="147">
        <v>51.765478318308396</v>
      </c>
      <c r="AN175" s="147">
        <v>64.478571632271468</v>
      </c>
      <c r="AO175" s="147">
        <v>77.890340463598733</v>
      </c>
      <c r="AP175" s="147">
        <v>92.15798202287958</v>
      </c>
      <c r="AQ175" s="147">
        <v>107.7470155488239</v>
      </c>
      <c r="AR175" s="147">
        <v>124.47868667997294</v>
      </c>
      <c r="AS175" s="147">
        <v>142.44356310916734</v>
      </c>
      <c r="AT175" s="147">
        <v>161.43862223421453</v>
      </c>
      <c r="AU175" s="147">
        <v>182.2031107301745</v>
      </c>
      <c r="AV175" s="147">
        <v>204.14891629735234</v>
      </c>
      <c r="AW175" s="147">
        <v>226.8987715754937</v>
      </c>
      <c r="AX175" s="147">
        <v>250.60833394326451</v>
      </c>
      <c r="AY175" s="147">
        <v>275.12640695916588</v>
      </c>
      <c r="AZ175" s="147">
        <v>300.86997562344789</v>
      </c>
    </row>
    <row r="176" spans="1:52">
      <c r="A176" s="160" t="s">
        <v>145</v>
      </c>
      <c r="B176" s="147">
        <v>0</v>
      </c>
      <c r="C176" s="147">
        <v>0</v>
      </c>
      <c r="D176" s="147">
        <v>0</v>
      </c>
      <c r="E176" s="147">
        <v>0</v>
      </c>
      <c r="F176" s="147">
        <v>0</v>
      </c>
      <c r="G176" s="147">
        <v>0</v>
      </c>
      <c r="H176" s="147">
        <v>0</v>
      </c>
      <c r="I176" s="147">
        <v>0</v>
      </c>
      <c r="J176" s="147">
        <v>0</v>
      </c>
      <c r="K176" s="147">
        <v>0</v>
      </c>
      <c r="L176" s="147">
        <v>0</v>
      </c>
      <c r="M176" s="147">
        <v>0</v>
      </c>
      <c r="N176" s="147">
        <v>0</v>
      </c>
      <c r="O176" s="147">
        <v>0</v>
      </c>
      <c r="P176" s="147">
        <v>0</v>
      </c>
      <c r="Q176" s="147">
        <v>0</v>
      </c>
      <c r="R176" s="147">
        <v>0</v>
      </c>
      <c r="S176" s="147">
        <v>0</v>
      </c>
      <c r="T176" s="147">
        <v>0</v>
      </c>
      <c r="U176" s="147">
        <v>0</v>
      </c>
      <c r="V176" s="147">
        <v>0</v>
      </c>
      <c r="W176" s="147">
        <v>0</v>
      </c>
      <c r="X176" s="147">
        <v>0</v>
      </c>
      <c r="Y176" s="147">
        <v>0</v>
      </c>
      <c r="Z176" s="147">
        <v>0</v>
      </c>
      <c r="AA176" s="147">
        <v>0</v>
      </c>
      <c r="AB176" s="147">
        <v>0</v>
      </c>
      <c r="AC176" s="147">
        <v>0</v>
      </c>
      <c r="AD176" s="147">
        <v>0</v>
      </c>
      <c r="AE176" s="147">
        <v>0</v>
      </c>
      <c r="AF176" s="147">
        <v>0</v>
      </c>
      <c r="AG176" s="147">
        <v>0</v>
      </c>
      <c r="AH176" s="147">
        <v>0</v>
      </c>
      <c r="AI176" s="147">
        <v>0</v>
      </c>
      <c r="AJ176" s="147">
        <v>0</v>
      </c>
      <c r="AK176" s="147">
        <v>0</v>
      </c>
      <c r="AL176" s="147">
        <v>0</v>
      </c>
      <c r="AM176" s="147">
        <v>0</v>
      </c>
      <c r="AN176" s="147">
        <v>0</v>
      </c>
      <c r="AO176" s="147">
        <v>0</v>
      </c>
      <c r="AP176" s="147">
        <v>0</v>
      </c>
      <c r="AQ176" s="147">
        <v>0</v>
      </c>
      <c r="AR176" s="147">
        <v>0</v>
      </c>
      <c r="AS176" s="147">
        <v>0</v>
      </c>
      <c r="AT176" s="147">
        <v>0</v>
      </c>
      <c r="AU176" s="147">
        <v>0</v>
      </c>
      <c r="AV176" s="147">
        <v>0</v>
      </c>
      <c r="AW176" s="147">
        <v>0</v>
      </c>
      <c r="AX176" s="147">
        <v>0</v>
      </c>
      <c r="AY176" s="147">
        <v>0</v>
      </c>
      <c r="AZ176" s="147">
        <v>0</v>
      </c>
    </row>
    <row r="177" spans="1:52">
      <c r="A177" s="158" t="s">
        <v>139</v>
      </c>
      <c r="B177" s="159">
        <v>0</v>
      </c>
      <c r="C177" s="159">
        <v>0</v>
      </c>
      <c r="D177" s="159">
        <v>0</v>
      </c>
      <c r="E177" s="159">
        <v>0</v>
      </c>
      <c r="F177" s="159">
        <v>0</v>
      </c>
      <c r="G177" s="159">
        <v>0</v>
      </c>
      <c r="H177" s="159">
        <v>0</v>
      </c>
      <c r="I177" s="159">
        <v>0</v>
      </c>
      <c r="J177" s="159">
        <v>0</v>
      </c>
      <c r="K177" s="159">
        <v>0</v>
      </c>
      <c r="L177" s="159">
        <v>0</v>
      </c>
      <c r="M177" s="159">
        <v>0</v>
      </c>
      <c r="N177" s="159">
        <v>0</v>
      </c>
      <c r="O177" s="159">
        <v>0</v>
      </c>
      <c r="P177" s="159">
        <v>0</v>
      </c>
      <c r="Q177" s="159">
        <v>0</v>
      </c>
      <c r="R177" s="159">
        <v>3.5193140179577621E-2</v>
      </c>
      <c r="S177" s="159">
        <v>7.0321584727127087E-2</v>
      </c>
      <c r="T177" s="159">
        <v>0.13905928676162294</v>
      </c>
      <c r="U177" s="159">
        <v>0.2296707771389121</v>
      </c>
      <c r="V177" s="159">
        <v>0.35444934593342314</v>
      </c>
      <c r="W177" s="159">
        <v>0.35245197709293358</v>
      </c>
      <c r="X177" s="159">
        <v>0.34835047683630493</v>
      </c>
      <c r="Y177" s="159">
        <v>0.32796424803905078</v>
      </c>
      <c r="Z177" s="159">
        <v>0.26161477621690732</v>
      </c>
      <c r="AA177" s="159">
        <v>0.18845133637776829</v>
      </c>
      <c r="AB177" s="159">
        <v>0.13415747433528541</v>
      </c>
      <c r="AC177" s="159">
        <v>6.5026717843038359E-2</v>
      </c>
      <c r="AD177" s="159">
        <v>0</v>
      </c>
      <c r="AE177" s="159">
        <v>0</v>
      </c>
      <c r="AF177" s="159">
        <v>2.9780355501851146</v>
      </c>
      <c r="AG177" s="159">
        <v>12.938028716919156</v>
      </c>
      <c r="AH177" s="159">
        <v>29.595028594768081</v>
      </c>
      <c r="AI177" s="159">
        <v>54.151093427084277</v>
      </c>
      <c r="AJ177" s="159">
        <v>85.47958360979591</v>
      </c>
      <c r="AK177" s="159">
        <v>124.26692598388414</v>
      </c>
      <c r="AL177" s="159">
        <v>168.68252352208032</v>
      </c>
      <c r="AM177" s="159">
        <v>218.70727428952802</v>
      </c>
      <c r="AN177" s="159">
        <v>271.35307577476902</v>
      </c>
      <c r="AO177" s="159">
        <v>326.50181670934228</v>
      </c>
      <c r="AP177" s="159">
        <v>386.14308981268186</v>
      </c>
      <c r="AQ177" s="159">
        <v>451.43750788038636</v>
      </c>
      <c r="AR177" s="159">
        <v>522.00808212396146</v>
      </c>
      <c r="AS177" s="159">
        <v>596.06934120657002</v>
      </c>
      <c r="AT177" s="159">
        <v>674.01514665426828</v>
      </c>
      <c r="AU177" s="159">
        <v>757.1574150332176</v>
      </c>
      <c r="AV177" s="159">
        <v>843.66177721017891</v>
      </c>
      <c r="AW177" s="159">
        <v>935.46942451081327</v>
      </c>
      <c r="AX177" s="159">
        <v>1030.4579717847985</v>
      </c>
      <c r="AY177" s="159">
        <v>1129.8331922771681</v>
      </c>
      <c r="AZ177" s="159">
        <v>1234.7330972206732</v>
      </c>
    </row>
    <row r="178" spans="1:52">
      <c r="A178" s="160" t="s">
        <v>140</v>
      </c>
      <c r="B178" s="147">
        <v>0</v>
      </c>
      <c r="C178" s="147">
        <v>0</v>
      </c>
      <c r="D178" s="147">
        <v>0</v>
      </c>
      <c r="E178" s="147">
        <v>0</v>
      </c>
      <c r="F178" s="147">
        <v>0</v>
      </c>
      <c r="G178" s="147">
        <v>0</v>
      </c>
      <c r="H178" s="147">
        <v>0</v>
      </c>
      <c r="I178" s="147">
        <v>0</v>
      </c>
      <c r="J178" s="147">
        <v>0</v>
      </c>
      <c r="K178" s="147">
        <v>0</v>
      </c>
      <c r="L178" s="147">
        <v>0</v>
      </c>
      <c r="M178" s="147">
        <v>0</v>
      </c>
      <c r="N178" s="147">
        <v>0</v>
      </c>
      <c r="O178" s="147">
        <v>0</v>
      </c>
      <c r="P178" s="147">
        <v>0</v>
      </c>
      <c r="Q178" s="147">
        <v>0</v>
      </c>
      <c r="R178" s="147">
        <v>0</v>
      </c>
      <c r="S178" s="147">
        <v>0</v>
      </c>
      <c r="T178" s="147">
        <v>0</v>
      </c>
      <c r="U178" s="147">
        <v>0</v>
      </c>
      <c r="V178" s="147">
        <v>0</v>
      </c>
      <c r="W178" s="147">
        <v>0</v>
      </c>
      <c r="X178" s="147">
        <v>0</v>
      </c>
      <c r="Y178" s="147">
        <v>0</v>
      </c>
      <c r="Z178" s="147">
        <v>0</v>
      </c>
      <c r="AA178" s="147">
        <v>0</v>
      </c>
      <c r="AB178" s="147">
        <v>0</v>
      </c>
      <c r="AC178" s="147">
        <v>0</v>
      </c>
      <c r="AD178" s="147">
        <v>0</v>
      </c>
      <c r="AE178" s="147">
        <v>0</v>
      </c>
      <c r="AF178" s="147">
        <v>1.3648566103757398</v>
      </c>
      <c r="AG178" s="147">
        <v>6.3222181304602367</v>
      </c>
      <c r="AH178" s="147">
        <v>15.32114098840672</v>
      </c>
      <c r="AI178" s="147">
        <v>29.381157138721218</v>
      </c>
      <c r="AJ178" s="147">
        <v>48.647000679521547</v>
      </c>
      <c r="AK178" s="147">
        <v>73.92305870731326</v>
      </c>
      <c r="AL178" s="147">
        <v>104.66874270473097</v>
      </c>
      <c r="AM178" s="147">
        <v>141.44635916832675</v>
      </c>
      <c r="AN178" s="147">
        <v>182.03981018877619</v>
      </c>
      <c r="AO178" s="147">
        <v>227.19523562080883</v>
      </c>
      <c r="AP178" s="147">
        <v>277.82303948642311</v>
      </c>
      <c r="AQ178" s="147">
        <v>334.51556032195515</v>
      </c>
      <c r="AR178" s="147">
        <v>397.30554667529577</v>
      </c>
      <c r="AS178" s="147">
        <v>464.27585237604893</v>
      </c>
      <c r="AT178" s="147">
        <v>536.91758440567423</v>
      </c>
      <c r="AU178" s="147">
        <v>614.67599842761149</v>
      </c>
      <c r="AV178" s="147">
        <v>696.17016354970781</v>
      </c>
      <c r="AW178" s="147">
        <v>783.22859290160557</v>
      </c>
      <c r="AX178" s="147">
        <v>873.78494259152296</v>
      </c>
      <c r="AY178" s="147">
        <v>969.1699763565905</v>
      </c>
      <c r="AZ178" s="147">
        <v>1069.7352066341616</v>
      </c>
    </row>
    <row r="179" spans="1:52">
      <c r="A179" s="161" t="s">
        <v>146</v>
      </c>
      <c r="B179" s="149">
        <v>0</v>
      </c>
      <c r="C179" s="149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>
        <v>0</v>
      </c>
      <c r="P179" s="149">
        <v>0</v>
      </c>
      <c r="Q179" s="149">
        <v>0</v>
      </c>
      <c r="R179" s="149">
        <v>3.5193140179577621E-2</v>
      </c>
      <c r="S179" s="149">
        <v>7.0321584727127087E-2</v>
      </c>
      <c r="T179" s="149">
        <v>0.13905928676162294</v>
      </c>
      <c r="U179" s="149">
        <v>0.2296707771389121</v>
      </c>
      <c r="V179" s="149">
        <v>0.35444934593342314</v>
      </c>
      <c r="W179" s="149">
        <v>0.35245197709293358</v>
      </c>
      <c r="X179" s="149">
        <v>0.34835047683630493</v>
      </c>
      <c r="Y179" s="149">
        <v>0.32796424803905078</v>
      </c>
      <c r="Z179" s="149">
        <v>0.26161477621690732</v>
      </c>
      <c r="AA179" s="149">
        <v>0.18845133637776829</v>
      </c>
      <c r="AB179" s="149">
        <v>0.13415747433528541</v>
      </c>
      <c r="AC179" s="149">
        <v>6.5026717843038359E-2</v>
      </c>
      <c r="AD179" s="149">
        <v>0</v>
      </c>
      <c r="AE179" s="149">
        <v>0</v>
      </c>
      <c r="AF179" s="149">
        <v>1.6131789398093745</v>
      </c>
      <c r="AG179" s="149">
        <v>6.6158105864589185</v>
      </c>
      <c r="AH179" s="149">
        <v>14.27388760636136</v>
      </c>
      <c r="AI179" s="149">
        <v>24.769936288363059</v>
      </c>
      <c r="AJ179" s="149">
        <v>36.832582930274363</v>
      </c>
      <c r="AK179" s="149">
        <v>50.343867276570869</v>
      </c>
      <c r="AL179" s="149">
        <v>64.013780817349357</v>
      </c>
      <c r="AM179" s="149">
        <v>77.260915121201251</v>
      </c>
      <c r="AN179" s="149">
        <v>89.313265585992824</v>
      </c>
      <c r="AO179" s="149">
        <v>99.306581088533449</v>
      </c>
      <c r="AP179" s="149">
        <v>108.32005032625874</v>
      </c>
      <c r="AQ179" s="149">
        <v>116.92194755843121</v>
      </c>
      <c r="AR179" s="149">
        <v>124.70253544866573</v>
      </c>
      <c r="AS179" s="149">
        <v>131.79348883052106</v>
      </c>
      <c r="AT179" s="149">
        <v>137.09756224859402</v>
      </c>
      <c r="AU179" s="149">
        <v>142.48141660560614</v>
      </c>
      <c r="AV179" s="149">
        <v>147.4916136604711</v>
      </c>
      <c r="AW179" s="149">
        <v>152.2408316092077</v>
      </c>
      <c r="AX179" s="149">
        <v>156.67302919327545</v>
      </c>
      <c r="AY179" s="149">
        <v>160.66321592057756</v>
      </c>
      <c r="AZ179" s="149">
        <v>164.99789058651155</v>
      </c>
    </row>
    <row r="180" spans="1:52">
      <c r="A180" s="162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63"/>
      <c r="AT180" s="163"/>
      <c r="AU180" s="163"/>
      <c r="AV180" s="163"/>
      <c r="AW180" s="163"/>
      <c r="AX180" s="163"/>
      <c r="AY180" s="163"/>
      <c r="AZ180" s="163"/>
    </row>
    <row r="181" spans="1:52">
      <c r="A181" s="138" t="s">
        <v>180</v>
      </c>
      <c r="B181" s="139">
        <v>9450.2360174528058</v>
      </c>
      <c r="C181" s="139">
        <v>9184.9482673562925</v>
      </c>
      <c r="D181" s="139">
        <v>9187.9420712225983</v>
      </c>
      <c r="E181" s="139">
        <v>9025.1892214448562</v>
      </c>
      <c r="F181" s="139">
        <v>8735.1106826839823</v>
      </c>
      <c r="G181" s="139">
        <v>8553.1400765643484</v>
      </c>
      <c r="H181" s="139">
        <v>8225.5473870522692</v>
      </c>
      <c r="I181" s="139">
        <v>8353.868073615371</v>
      </c>
      <c r="J181" s="139">
        <v>8205.0836330967068</v>
      </c>
      <c r="K181" s="139">
        <v>7835.5241199999973</v>
      </c>
      <c r="L181" s="139">
        <v>7909.4871610637547</v>
      </c>
      <c r="M181" s="139">
        <v>7903.1087643887313</v>
      </c>
      <c r="N181" s="139">
        <v>7910.8902992150943</v>
      </c>
      <c r="O181" s="139">
        <v>7572.1743218939591</v>
      </c>
      <c r="P181" s="139">
        <v>7260.6853919500827</v>
      </c>
      <c r="Q181" s="139">
        <v>7232.0881688056925</v>
      </c>
      <c r="R181" s="139">
        <v>7273.2199085988523</v>
      </c>
      <c r="S181" s="139">
        <v>7448.0256616666338</v>
      </c>
      <c r="T181" s="139">
        <v>7582.3437011525793</v>
      </c>
      <c r="U181" s="139">
        <v>7692.4654754788917</v>
      </c>
      <c r="V181" s="139">
        <v>7779.5581468827722</v>
      </c>
      <c r="W181" s="139">
        <v>7861.9013446295421</v>
      </c>
      <c r="X181" s="139">
        <v>7941.3389858848623</v>
      </c>
      <c r="Y181" s="139">
        <v>8011.5286642469073</v>
      </c>
      <c r="Z181" s="139">
        <v>8067.6938246334394</v>
      </c>
      <c r="AA181" s="139">
        <v>8137.3099376639038</v>
      </c>
      <c r="AB181" s="139">
        <v>8219.2223684557248</v>
      </c>
      <c r="AC181" s="139">
        <v>8311.9059048887138</v>
      </c>
      <c r="AD181" s="139">
        <v>8387.068658615859</v>
      </c>
      <c r="AE181" s="139">
        <v>8460.2988255468899</v>
      </c>
      <c r="AF181" s="139">
        <v>8523.7300578881241</v>
      </c>
      <c r="AG181" s="139">
        <v>8542.7116246667902</v>
      </c>
      <c r="AH181" s="139">
        <v>8608.0266068299443</v>
      </c>
      <c r="AI181" s="139">
        <v>8656.85672169397</v>
      </c>
      <c r="AJ181" s="139">
        <v>8693.7813622060712</v>
      </c>
      <c r="AK181" s="139">
        <v>8727.0323758164741</v>
      </c>
      <c r="AL181" s="139">
        <v>8752.264852362121</v>
      </c>
      <c r="AM181" s="139">
        <v>8772.3790179745974</v>
      </c>
      <c r="AN181" s="139">
        <v>8786.450538295463</v>
      </c>
      <c r="AO181" s="139">
        <v>8797.0634651458149</v>
      </c>
      <c r="AP181" s="139">
        <v>8805.8073541266058</v>
      </c>
      <c r="AQ181" s="139">
        <v>8814.5653888856286</v>
      </c>
      <c r="AR181" s="139">
        <v>8816.0165722170532</v>
      </c>
      <c r="AS181" s="139">
        <v>8813.890395835484</v>
      </c>
      <c r="AT181" s="139">
        <v>8807.3806426948577</v>
      </c>
      <c r="AU181" s="139">
        <v>8798.7241978274033</v>
      </c>
      <c r="AV181" s="139">
        <v>8782.7766392116755</v>
      </c>
      <c r="AW181" s="139">
        <v>8755.465133478674</v>
      </c>
      <c r="AX181" s="139">
        <v>8722.2249400116507</v>
      </c>
      <c r="AY181" s="139">
        <v>8693.1285177228874</v>
      </c>
      <c r="AZ181" s="139">
        <v>8674.8743969715015</v>
      </c>
    </row>
    <row r="182" spans="1:52">
      <c r="A182" s="154" t="s">
        <v>112</v>
      </c>
      <c r="B182" s="155">
        <v>7022.2461916772772</v>
      </c>
      <c r="C182" s="155">
        <v>6878.437435546808</v>
      </c>
      <c r="D182" s="155">
        <v>6877.9734161583074</v>
      </c>
      <c r="E182" s="155">
        <v>6725.8410953506054</v>
      </c>
      <c r="F182" s="155">
        <v>6371.7766147277325</v>
      </c>
      <c r="G182" s="155">
        <v>6307.0932515541745</v>
      </c>
      <c r="H182" s="155">
        <v>5996.5364655926924</v>
      </c>
      <c r="I182" s="155">
        <v>6082.9568864288403</v>
      </c>
      <c r="J182" s="155">
        <v>6079.0401396042935</v>
      </c>
      <c r="K182" s="155">
        <v>6010.9159719984909</v>
      </c>
      <c r="L182" s="155">
        <v>6033.0124638676161</v>
      </c>
      <c r="M182" s="155">
        <v>6001.4509922851221</v>
      </c>
      <c r="N182" s="155">
        <v>6096.2343649670283</v>
      </c>
      <c r="O182" s="155">
        <v>5933.4592870950964</v>
      </c>
      <c r="P182" s="155">
        <v>5709.5477902252615</v>
      </c>
      <c r="Q182" s="155">
        <v>5710.1253495797882</v>
      </c>
      <c r="R182" s="155">
        <v>5767.9500396690455</v>
      </c>
      <c r="S182" s="155">
        <v>5894.3171224847756</v>
      </c>
      <c r="T182" s="155">
        <v>5994.3526630923334</v>
      </c>
      <c r="U182" s="155">
        <v>6076.4038299093108</v>
      </c>
      <c r="V182" s="155">
        <v>6140.0292526043631</v>
      </c>
      <c r="W182" s="155">
        <v>6199.1426857408242</v>
      </c>
      <c r="X182" s="155">
        <v>6257.854537660296</v>
      </c>
      <c r="Y182" s="155">
        <v>6311.937702404929</v>
      </c>
      <c r="Z182" s="155">
        <v>6352.3136882092713</v>
      </c>
      <c r="AA182" s="155">
        <v>6406.6450174187794</v>
      </c>
      <c r="AB182" s="155">
        <v>6472.8669319989585</v>
      </c>
      <c r="AC182" s="155">
        <v>6550.3592834237252</v>
      </c>
      <c r="AD182" s="155">
        <v>6609.4524898404015</v>
      </c>
      <c r="AE182" s="155">
        <v>6666.6812445036094</v>
      </c>
      <c r="AF182" s="155">
        <v>6714.1960980075555</v>
      </c>
      <c r="AG182" s="155">
        <v>6730.7502493225811</v>
      </c>
      <c r="AH182" s="155">
        <v>6781.9532150767209</v>
      </c>
      <c r="AI182" s="155">
        <v>6817.3974466673726</v>
      </c>
      <c r="AJ182" s="155">
        <v>6842.5116087060123</v>
      </c>
      <c r="AK182" s="155">
        <v>6863.5197268369466</v>
      </c>
      <c r="AL182" s="155">
        <v>6878.1674501836078</v>
      </c>
      <c r="AM182" s="155">
        <v>6888.953081317436</v>
      </c>
      <c r="AN182" s="155">
        <v>6893.7505497738803</v>
      </c>
      <c r="AO182" s="155">
        <v>6896.4972446975307</v>
      </c>
      <c r="AP182" s="155">
        <v>6897.4667402772293</v>
      </c>
      <c r="AQ182" s="155">
        <v>6896.6985571891546</v>
      </c>
      <c r="AR182" s="155">
        <v>6890.9275000582711</v>
      </c>
      <c r="AS182" s="155">
        <v>6882.6528456696933</v>
      </c>
      <c r="AT182" s="155">
        <v>6868.8756483396537</v>
      </c>
      <c r="AU182" s="155">
        <v>6854.8309682966956</v>
      </c>
      <c r="AV182" s="155">
        <v>6833.5440762744884</v>
      </c>
      <c r="AW182" s="155">
        <v>6805.9578317599535</v>
      </c>
      <c r="AX182" s="155">
        <v>6773.2489931448818</v>
      </c>
      <c r="AY182" s="155">
        <v>6744.3917748745389</v>
      </c>
      <c r="AZ182" s="155">
        <v>6726.7225214091986</v>
      </c>
    </row>
    <row r="183" spans="1:52">
      <c r="A183" s="164" t="s">
        <v>153</v>
      </c>
      <c r="B183" s="159">
        <v>5913.863528240523</v>
      </c>
      <c r="C183" s="159">
        <v>5721.9440223395086</v>
      </c>
      <c r="D183" s="159">
        <v>5694.8905610879592</v>
      </c>
      <c r="E183" s="159">
        <v>5545.6764836160628</v>
      </c>
      <c r="F183" s="159">
        <v>5141.7000116754571</v>
      </c>
      <c r="G183" s="159">
        <v>5066.8814738103665</v>
      </c>
      <c r="H183" s="159">
        <v>4740.9776387942948</v>
      </c>
      <c r="I183" s="159">
        <v>4801.1808716021969</v>
      </c>
      <c r="J183" s="159">
        <v>4716.3701155327763</v>
      </c>
      <c r="K183" s="159">
        <v>4597.1416933753535</v>
      </c>
      <c r="L183" s="159">
        <v>4600.8216055458597</v>
      </c>
      <c r="M183" s="159">
        <v>4560.8861529357109</v>
      </c>
      <c r="N183" s="159">
        <v>4660.1697206399385</v>
      </c>
      <c r="O183" s="159">
        <v>4506.0833376274486</v>
      </c>
      <c r="P183" s="159">
        <v>4312.2008093431286</v>
      </c>
      <c r="Q183" s="159">
        <v>4311.3495911108394</v>
      </c>
      <c r="R183" s="159">
        <v>4353.3292172579677</v>
      </c>
      <c r="S183" s="159">
        <v>4431.6930939805834</v>
      </c>
      <c r="T183" s="159">
        <v>4487.9292592440106</v>
      </c>
      <c r="U183" s="159">
        <v>4528.0563588612567</v>
      </c>
      <c r="V183" s="159">
        <v>4553.9316623081722</v>
      </c>
      <c r="W183" s="159">
        <v>4576.9227301321698</v>
      </c>
      <c r="X183" s="159">
        <v>4591.967880807495</v>
      </c>
      <c r="Y183" s="159">
        <v>4605.5662925326187</v>
      </c>
      <c r="Z183" s="159">
        <v>4616.4330130014987</v>
      </c>
      <c r="AA183" s="159">
        <v>4627.2244420582865</v>
      </c>
      <c r="AB183" s="159">
        <v>4643.291502112249</v>
      </c>
      <c r="AC183" s="159">
        <v>4660.8140136476241</v>
      </c>
      <c r="AD183" s="159">
        <v>4671.4465886072285</v>
      </c>
      <c r="AE183" s="159">
        <v>4684.5084694804773</v>
      </c>
      <c r="AF183" s="159">
        <v>4694.3642667557151</v>
      </c>
      <c r="AG183" s="159">
        <v>4678.026411255576</v>
      </c>
      <c r="AH183" s="159">
        <v>4687.4173627702839</v>
      </c>
      <c r="AI183" s="159">
        <v>4691.1438983965809</v>
      </c>
      <c r="AJ183" s="159">
        <v>4692.4415182296152</v>
      </c>
      <c r="AK183" s="159">
        <v>4689.8745990236639</v>
      </c>
      <c r="AL183" s="159">
        <v>4685.8637191170055</v>
      </c>
      <c r="AM183" s="159">
        <v>4679.4215512712644</v>
      </c>
      <c r="AN183" s="159">
        <v>4669.3240853729912</v>
      </c>
      <c r="AO183" s="159">
        <v>4658.2442300951661</v>
      </c>
      <c r="AP183" s="159">
        <v>4646.7640902385756</v>
      </c>
      <c r="AQ183" s="159">
        <v>4633.9523681042856</v>
      </c>
      <c r="AR183" s="159">
        <v>4618.5822997217329</v>
      </c>
      <c r="AS183" s="159">
        <v>4601.2986876986552</v>
      </c>
      <c r="AT183" s="159">
        <v>4579.2743173757708</v>
      </c>
      <c r="AU183" s="159">
        <v>4557.1315847267533</v>
      </c>
      <c r="AV183" s="159">
        <v>4528.9560667972437</v>
      </c>
      <c r="AW183" s="159">
        <v>4495.953848306066</v>
      </c>
      <c r="AX183" s="159">
        <v>4463.3374819212231</v>
      </c>
      <c r="AY183" s="159">
        <v>4433.8323709911001</v>
      </c>
      <c r="AZ183" s="159">
        <v>4412.8161708184953</v>
      </c>
    </row>
    <row r="184" spans="1:52">
      <c r="A184" s="146" t="s">
        <v>132</v>
      </c>
      <c r="B184" s="147">
        <v>2680.6841849550933</v>
      </c>
      <c r="C184" s="147">
        <v>2467.8285753945202</v>
      </c>
      <c r="D184" s="147">
        <v>2449.0214294386387</v>
      </c>
      <c r="E184" s="147">
        <v>2389.8362155782047</v>
      </c>
      <c r="F184" s="147">
        <v>2394.7139672074354</v>
      </c>
      <c r="G184" s="147">
        <v>2178.7614034613093</v>
      </c>
      <c r="H184" s="147">
        <v>2115.5163195260825</v>
      </c>
      <c r="I184" s="147">
        <v>2261.9494227857308</v>
      </c>
      <c r="J184" s="147">
        <v>2205.3558993199877</v>
      </c>
      <c r="K184" s="147">
        <v>2016.7927937105705</v>
      </c>
      <c r="L184" s="147">
        <v>2036.5584330493082</v>
      </c>
      <c r="M184" s="147">
        <v>1920.9216983222593</v>
      </c>
      <c r="N184" s="147">
        <v>2005.3795741073509</v>
      </c>
      <c r="O184" s="147">
        <v>1803.4734739512448</v>
      </c>
      <c r="P184" s="147">
        <v>1704.5961208286456</v>
      </c>
      <c r="Q184" s="147">
        <v>1602.2788630107145</v>
      </c>
      <c r="R184" s="147">
        <v>1618.5227751730238</v>
      </c>
      <c r="S184" s="147">
        <v>1650.6537195449532</v>
      </c>
      <c r="T184" s="147">
        <v>1674.1182191096709</v>
      </c>
      <c r="U184" s="147">
        <v>1691.149537753126</v>
      </c>
      <c r="V184" s="147">
        <v>1702.8656387529791</v>
      </c>
      <c r="W184" s="147">
        <v>1711.9235181086133</v>
      </c>
      <c r="X184" s="147">
        <v>1717.7353225562283</v>
      </c>
      <c r="Y184" s="147">
        <v>1722.3469689708247</v>
      </c>
      <c r="Z184" s="147">
        <v>1725.0517426464362</v>
      </c>
      <c r="AA184" s="147">
        <v>1727.8544797154987</v>
      </c>
      <c r="AB184" s="147">
        <v>1733.1915295621313</v>
      </c>
      <c r="AC184" s="147">
        <v>1737.2892339738348</v>
      </c>
      <c r="AD184" s="147">
        <v>1737.3403753927528</v>
      </c>
      <c r="AE184" s="147">
        <v>1740.8149086139849</v>
      </c>
      <c r="AF184" s="147">
        <v>1742.5918922324142</v>
      </c>
      <c r="AG184" s="147">
        <v>1728.5902681813482</v>
      </c>
      <c r="AH184" s="147">
        <v>1728.8607957637871</v>
      </c>
      <c r="AI184" s="147">
        <v>1726.669487472916</v>
      </c>
      <c r="AJ184" s="147">
        <v>1725.290462989238</v>
      </c>
      <c r="AK184" s="147">
        <v>1720.7311354400579</v>
      </c>
      <c r="AL184" s="147">
        <v>1716.0782951601052</v>
      </c>
      <c r="AM184" s="147">
        <v>1707.9996090074815</v>
      </c>
      <c r="AN184" s="147">
        <v>1697.109539380459</v>
      </c>
      <c r="AO184" s="147">
        <v>1682.8525056669396</v>
      </c>
      <c r="AP184" s="147">
        <v>1667.2802487756908</v>
      </c>
      <c r="AQ184" s="147">
        <v>1650.9624907093537</v>
      </c>
      <c r="AR184" s="147">
        <v>1635.8496714572143</v>
      </c>
      <c r="AS184" s="147">
        <v>1619.1197733672236</v>
      </c>
      <c r="AT184" s="147">
        <v>1595.7926987322635</v>
      </c>
      <c r="AU184" s="147">
        <v>1577.2263365228066</v>
      </c>
      <c r="AV184" s="147">
        <v>1553.7205626981158</v>
      </c>
      <c r="AW184" s="147">
        <v>1522.0700924787279</v>
      </c>
      <c r="AX184" s="147">
        <v>1490.1095099404067</v>
      </c>
      <c r="AY184" s="147">
        <v>1454.3409166583372</v>
      </c>
      <c r="AZ184" s="147">
        <v>1427.7151564559156</v>
      </c>
    </row>
    <row r="185" spans="1:52">
      <c r="A185" s="146" t="s">
        <v>154</v>
      </c>
      <c r="B185" s="147">
        <v>3233.1793432854297</v>
      </c>
      <c r="C185" s="147">
        <v>3254.1154469449884</v>
      </c>
      <c r="D185" s="147">
        <v>3245.8691316493205</v>
      </c>
      <c r="E185" s="147">
        <v>3155.8402680378581</v>
      </c>
      <c r="F185" s="147">
        <v>2746.9860444680212</v>
      </c>
      <c r="G185" s="147">
        <v>2888.1200703490572</v>
      </c>
      <c r="H185" s="147">
        <v>2625.4613192682127</v>
      </c>
      <c r="I185" s="147">
        <v>2539.2314488164657</v>
      </c>
      <c r="J185" s="147">
        <v>2511.0142162127891</v>
      </c>
      <c r="K185" s="147">
        <v>2580.3488996647834</v>
      </c>
      <c r="L185" s="147">
        <v>2564.2631724965518</v>
      </c>
      <c r="M185" s="147">
        <v>2639.9644546134518</v>
      </c>
      <c r="N185" s="147">
        <v>2654.7901465325872</v>
      </c>
      <c r="O185" s="147">
        <v>2702.609863676204</v>
      </c>
      <c r="P185" s="147">
        <v>2607.6046885144829</v>
      </c>
      <c r="Q185" s="147">
        <v>2709.0707281001251</v>
      </c>
      <c r="R185" s="147">
        <v>2734.8064420849437</v>
      </c>
      <c r="S185" s="147">
        <v>2781.0393744356302</v>
      </c>
      <c r="T185" s="147">
        <v>2813.8110401343392</v>
      </c>
      <c r="U185" s="147">
        <v>2836.9068211081303</v>
      </c>
      <c r="V185" s="147">
        <v>2851.0660235551936</v>
      </c>
      <c r="W185" s="147">
        <v>2864.9992120235561</v>
      </c>
      <c r="X185" s="147">
        <v>2874.2325582512663</v>
      </c>
      <c r="Y185" s="147">
        <v>2883.2193235617938</v>
      </c>
      <c r="Z185" s="147">
        <v>2891.381270355062</v>
      </c>
      <c r="AA185" s="147">
        <v>2899.3699623427874</v>
      </c>
      <c r="AB185" s="147">
        <v>2910.0999725501179</v>
      </c>
      <c r="AC185" s="147">
        <v>2923.524779673789</v>
      </c>
      <c r="AD185" s="147">
        <v>2934.1062132144762</v>
      </c>
      <c r="AE185" s="147">
        <v>2943.6935608664921</v>
      </c>
      <c r="AF185" s="147">
        <v>2951.7723745233006</v>
      </c>
      <c r="AG185" s="147">
        <v>2949.4361430742274</v>
      </c>
      <c r="AH185" s="147">
        <v>2958.5565670064966</v>
      </c>
      <c r="AI185" s="147">
        <v>2964.4744109236649</v>
      </c>
      <c r="AJ185" s="147">
        <v>2967.1510552403774</v>
      </c>
      <c r="AK185" s="147">
        <v>2969.1434635836063</v>
      </c>
      <c r="AL185" s="147">
        <v>2969.7854239569006</v>
      </c>
      <c r="AM185" s="147">
        <v>2971.421942263783</v>
      </c>
      <c r="AN185" s="147">
        <v>2972.2145459925327</v>
      </c>
      <c r="AO185" s="147">
        <v>2975.3917244282266</v>
      </c>
      <c r="AP185" s="147">
        <v>2979.4838414628848</v>
      </c>
      <c r="AQ185" s="147">
        <v>2982.9898773949317</v>
      </c>
      <c r="AR185" s="147">
        <v>2982.7326282645181</v>
      </c>
      <c r="AS185" s="147">
        <v>2982.1789143314313</v>
      </c>
      <c r="AT185" s="147">
        <v>2983.4816186435073</v>
      </c>
      <c r="AU185" s="147">
        <v>2979.9052482039469</v>
      </c>
      <c r="AV185" s="147">
        <v>2975.2355040991279</v>
      </c>
      <c r="AW185" s="147">
        <v>2973.8837558273381</v>
      </c>
      <c r="AX185" s="147">
        <v>2973.2279719808166</v>
      </c>
      <c r="AY185" s="147">
        <v>2979.4914543327627</v>
      </c>
      <c r="AZ185" s="147">
        <v>2985.1010143625799</v>
      </c>
    </row>
    <row r="186" spans="1:52">
      <c r="A186" s="164" t="s">
        <v>117</v>
      </c>
      <c r="B186" s="159">
        <v>542.92070935385539</v>
      </c>
      <c r="C186" s="159">
        <v>599.02806774051066</v>
      </c>
      <c r="D186" s="159">
        <v>623.7477174788088</v>
      </c>
      <c r="E186" s="159">
        <v>639.2539287113716</v>
      </c>
      <c r="F186" s="159">
        <v>677.84047740439905</v>
      </c>
      <c r="G186" s="159">
        <v>697.08441345722906</v>
      </c>
      <c r="H186" s="159">
        <v>713.662829505731</v>
      </c>
      <c r="I186" s="159">
        <v>736.32786717013073</v>
      </c>
      <c r="J186" s="159">
        <v>803.06364154634718</v>
      </c>
      <c r="K186" s="159">
        <v>857.2589580681456</v>
      </c>
      <c r="L186" s="159">
        <v>865.74592053607398</v>
      </c>
      <c r="M186" s="159">
        <v>877.15914052633752</v>
      </c>
      <c r="N186" s="159">
        <v>869.42721617691393</v>
      </c>
      <c r="O186" s="159">
        <v>869.98159999199436</v>
      </c>
      <c r="P186" s="159">
        <v>846.2803148026702</v>
      </c>
      <c r="Q186" s="159">
        <v>850.85415783461542</v>
      </c>
      <c r="R186" s="159">
        <v>848.83085946721803</v>
      </c>
      <c r="S186" s="159">
        <v>879.28126892945784</v>
      </c>
      <c r="T186" s="159">
        <v>907.08262622289624</v>
      </c>
      <c r="U186" s="159">
        <v>936.47591742167049</v>
      </c>
      <c r="V186" s="159">
        <v>965.15359759680882</v>
      </c>
      <c r="W186" s="159">
        <v>992.89052759966808</v>
      </c>
      <c r="X186" s="159">
        <v>1029.4095251837152</v>
      </c>
      <c r="Y186" s="159">
        <v>1062.8774099584853</v>
      </c>
      <c r="Z186" s="159">
        <v>1085.3785514160293</v>
      </c>
      <c r="AA186" s="159">
        <v>1121.8357440362283</v>
      </c>
      <c r="AB186" s="159">
        <v>1165.075403221148</v>
      </c>
      <c r="AC186" s="159">
        <v>1218.1722048480931</v>
      </c>
      <c r="AD186" s="159">
        <v>1260.3704151912179</v>
      </c>
      <c r="AE186" s="159">
        <v>1298.6471897612425</v>
      </c>
      <c r="AF186" s="159">
        <v>1331.0000055546909</v>
      </c>
      <c r="AG186" s="159">
        <v>1361.7318090026627</v>
      </c>
      <c r="AH186" s="159">
        <v>1397.5913015090696</v>
      </c>
      <c r="AI186" s="159">
        <v>1423.9779281224858</v>
      </c>
      <c r="AJ186" s="159">
        <v>1442.9934768275814</v>
      </c>
      <c r="AK186" s="159">
        <v>1462.013746716201</v>
      </c>
      <c r="AL186" s="159">
        <v>1476.3880546124121</v>
      </c>
      <c r="AM186" s="159">
        <v>1489.4878451983261</v>
      </c>
      <c r="AN186" s="159">
        <v>1500.5056084419787</v>
      </c>
      <c r="AO186" s="159">
        <v>1510.5009096288452</v>
      </c>
      <c r="AP186" s="159">
        <v>1519.1988780292904</v>
      </c>
      <c r="AQ186" s="159">
        <v>1527.4357245754065</v>
      </c>
      <c r="AR186" s="159">
        <v>1533.5022630262292</v>
      </c>
      <c r="AS186" s="159">
        <v>1539.0417281543646</v>
      </c>
      <c r="AT186" s="159">
        <v>1543.8666822771477</v>
      </c>
      <c r="AU186" s="159">
        <v>1548.4384932680514</v>
      </c>
      <c r="AV186" s="159">
        <v>1551.6750597588066</v>
      </c>
      <c r="AW186" s="159">
        <v>1553.8886429068407</v>
      </c>
      <c r="AX186" s="159">
        <v>1550.5732495469358</v>
      </c>
      <c r="AY186" s="159">
        <v>1547.7830922914573</v>
      </c>
      <c r="AZ186" s="159">
        <v>1547.6680279890702</v>
      </c>
    </row>
    <row r="187" spans="1:52">
      <c r="A187" s="164" t="s">
        <v>118</v>
      </c>
      <c r="B187" s="159">
        <v>565.46195408289861</v>
      </c>
      <c r="C187" s="159">
        <v>557.46534546678834</v>
      </c>
      <c r="D187" s="159">
        <v>559.33513759153857</v>
      </c>
      <c r="E187" s="159">
        <v>540.91068302317115</v>
      </c>
      <c r="F187" s="159">
        <v>552.23612564787663</v>
      </c>
      <c r="G187" s="159">
        <v>543.12736428657911</v>
      </c>
      <c r="H187" s="159">
        <v>541.89599729266683</v>
      </c>
      <c r="I187" s="159">
        <v>545.44814765651233</v>
      </c>
      <c r="J187" s="159">
        <v>559.60638252517037</v>
      </c>
      <c r="K187" s="159">
        <v>556.51532055499263</v>
      </c>
      <c r="L187" s="159">
        <v>566.44493778568267</v>
      </c>
      <c r="M187" s="159">
        <v>563.40569882307443</v>
      </c>
      <c r="N187" s="159">
        <v>566.63742815017577</v>
      </c>
      <c r="O187" s="159">
        <v>557.39434947565314</v>
      </c>
      <c r="P187" s="159">
        <v>551.06666607946238</v>
      </c>
      <c r="Q187" s="159">
        <v>547.92160063433346</v>
      </c>
      <c r="R187" s="159">
        <v>565.78996294385945</v>
      </c>
      <c r="S187" s="159">
        <v>583.34275957473471</v>
      </c>
      <c r="T187" s="159">
        <v>599.34077762542574</v>
      </c>
      <c r="U187" s="159">
        <v>611.87155362638339</v>
      </c>
      <c r="V187" s="159">
        <v>620.94399269938174</v>
      </c>
      <c r="W187" s="159">
        <v>629.32942800898718</v>
      </c>
      <c r="X187" s="159">
        <v>636.47713166908545</v>
      </c>
      <c r="Y187" s="159">
        <v>643.49399991382506</v>
      </c>
      <c r="Z187" s="159">
        <v>650.5021237917432</v>
      </c>
      <c r="AA187" s="159">
        <v>657.5848313242642</v>
      </c>
      <c r="AB187" s="159">
        <v>664.50002666556122</v>
      </c>
      <c r="AC187" s="159">
        <v>671.37306492800769</v>
      </c>
      <c r="AD187" s="159">
        <v>677.63548604195535</v>
      </c>
      <c r="AE187" s="159">
        <v>683.52558526188943</v>
      </c>
      <c r="AF187" s="159">
        <v>688.83182569714972</v>
      </c>
      <c r="AG187" s="159">
        <v>690.9920290643422</v>
      </c>
      <c r="AH187" s="159">
        <v>696.9445507973669</v>
      </c>
      <c r="AI187" s="159">
        <v>702.27562014830607</v>
      </c>
      <c r="AJ187" s="159">
        <v>707.07661364881596</v>
      </c>
      <c r="AK187" s="159">
        <v>711.63138109708154</v>
      </c>
      <c r="AL187" s="159">
        <v>715.91567645419013</v>
      </c>
      <c r="AM187" s="159">
        <v>720.04368484784595</v>
      </c>
      <c r="AN187" s="159">
        <v>723.92085595891058</v>
      </c>
      <c r="AO187" s="159">
        <v>727.75210497351964</v>
      </c>
      <c r="AP187" s="159">
        <v>731.50377200936305</v>
      </c>
      <c r="AQ187" s="159">
        <v>735.31046450946269</v>
      </c>
      <c r="AR187" s="159">
        <v>738.84293731030925</v>
      </c>
      <c r="AS187" s="159">
        <v>742.31242981667378</v>
      </c>
      <c r="AT187" s="159">
        <v>745.73464868673557</v>
      </c>
      <c r="AU187" s="159">
        <v>749.26089030189121</v>
      </c>
      <c r="AV187" s="159">
        <v>752.91294971843786</v>
      </c>
      <c r="AW187" s="159">
        <v>756.11534054704725</v>
      </c>
      <c r="AX187" s="159">
        <v>759.33826167672282</v>
      </c>
      <c r="AY187" s="159">
        <v>762.7763115919812</v>
      </c>
      <c r="AZ187" s="159">
        <v>766.23832260163272</v>
      </c>
    </row>
    <row r="188" spans="1:52">
      <c r="A188" s="154" t="s">
        <v>78</v>
      </c>
      <c r="B188" s="155">
        <v>2427.9898257755281</v>
      </c>
      <c r="C188" s="155">
        <v>2306.5108318094849</v>
      </c>
      <c r="D188" s="155">
        <v>2309.96865506429</v>
      </c>
      <c r="E188" s="155">
        <v>2299.3481260942517</v>
      </c>
      <c r="F188" s="155">
        <v>2363.3340679562507</v>
      </c>
      <c r="G188" s="155">
        <v>2246.0468250101749</v>
      </c>
      <c r="H188" s="155">
        <v>2229.0109214595777</v>
      </c>
      <c r="I188" s="155">
        <v>2270.9111871865307</v>
      </c>
      <c r="J188" s="155">
        <v>2126.0434934924133</v>
      </c>
      <c r="K188" s="155">
        <v>1824.6081480015064</v>
      </c>
      <c r="L188" s="155">
        <v>1876.4746971961383</v>
      </c>
      <c r="M188" s="155">
        <v>1901.6577721036087</v>
      </c>
      <c r="N188" s="155">
        <v>1814.6559342480659</v>
      </c>
      <c r="O188" s="155">
        <v>1638.7150347988629</v>
      </c>
      <c r="P188" s="155">
        <v>1551.1376017248208</v>
      </c>
      <c r="Q188" s="155">
        <v>1521.9628192259042</v>
      </c>
      <c r="R188" s="155">
        <v>1505.2698689298063</v>
      </c>
      <c r="S188" s="155">
        <v>1553.7085391818587</v>
      </c>
      <c r="T188" s="155">
        <v>1587.991038060246</v>
      </c>
      <c r="U188" s="155">
        <v>1616.0616455695804</v>
      </c>
      <c r="V188" s="155">
        <v>1639.5288942784091</v>
      </c>
      <c r="W188" s="155">
        <v>1662.7586588887177</v>
      </c>
      <c r="X188" s="155">
        <v>1683.4844482245662</v>
      </c>
      <c r="Y188" s="155">
        <v>1699.5909618419782</v>
      </c>
      <c r="Z188" s="155">
        <v>1715.3801364241681</v>
      </c>
      <c r="AA188" s="155">
        <v>1730.6649202451247</v>
      </c>
      <c r="AB188" s="155">
        <v>1746.355436456766</v>
      </c>
      <c r="AC188" s="155">
        <v>1761.5466214649889</v>
      </c>
      <c r="AD188" s="155">
        <v>1777.6161687754575</v>
      </c>
      <c r="AE188" s="155">
        <v>1793.6175810432808</v>
      </c>
      <c r="AF188" s="155">
        <v>1809.5339598805681</v>
      </c>
      <c r="AG188" s="155">
        <v>1811.9613753442095</v>
      </c>
      <c r="AH188" s="155">
        <v>1826.0733917532236</v>
      </c>
      <c r="AI188" s="155">
        <v>1839.4592750265965</v>
      </c>
      <c r="AJ188" s="155">
        <v>1851.2697535000584</v>
      </c>
      <c r="AK188" s="155">
        <v>1863.5126489795266</v>
      </c>
      <c r="AL188" s="155">
        <v>1874.0974021785141</v>
      </c>
      <c r="AM188" s="155">
        <v>1883.4259366571619</v>
      </c>
      <c r="AN188" s="155">
        <v>1892.6999885215823</v>
      </c>
      <c r="AO188" s="155">
        <v>1900.5662204482837</v>
      </c>
      <c r="AP188" s="155">
        <v>1908.340613849376</v>
      </c>
      <c r="AQ188" s="155">
        <v>1917.8668316964747</v>
      </c>
      <c r="AR188" s="155">
        <v>1925.0890721587823</v>
      </c>
      <c r="AS188" s="155">
        <v>1931.2375501657907</v>
      </c>
      <c r="AT188" s="155">
        <v>1938.5049943552031</v>
      </c>
      <c r="AU188" s="155">
        <v>1943.8932295307081</v>
      </c>
      <c r="AV188" s="155">
        <v>1949.2325629371867</v>
      </c>
      <c r="AW188" s="155">
        <v>1949.5073017187203</v>
      </c>
      <c r="AX188" s="155">
        <v>1948.9759468667685</v>
      </c>
      <c r="AY188" s="155">
        <v>1948.7367428483481</v>
      </c>
      <c r="AZ188" s="155">
        <v>1948.1518755623035</v>
      </c>
    </row>
    <row r="189" spans="1:52">
      <c r="A189" s="165" t="s">
        <v>132</v>
      </c>
      <c r="B189" s="147">
        <v>866.70460938242638</v>
      </c>
      <c r="C189" s="147">
        <v>781.54975460547973</v>
      </c>
      <c r="D189" s="147">
        <v>785.5712605613611</v>
      </c>
      <c r="E189" s="147">
        <v>868.0243644217951</v>
      </c>
      <c r="F189" s="147">
        <v>935.96284279256452</v>
      </c>
      <c r="G189" s="147">
        <v>974.43710290477281</v>
      </c>
      <c r="H189" s="147">
        <v>889.8826804739158</v>
      </c>
      <c r="I189" s="147">
        <v>936.87914721426932</v>
      </c>
      <c r="J189" s="147">
        <v>915.47932068001137</v>
      </c>
      <c r="K189" s="147">
        <v>801.91832628942836</v>
      </c>
      <c r="L189" s="147">
        <v>799.30014739455828</v>
      </c>
      <c r="M189" s="147">
        <v>819.81606220757237</v>
      </c>
      <c r="N189" s="147">
        <v>784.30081842065113</v>
      </c>
      <c r="O189" s="147">
        <v>628.52462403052641</v>
      </c>
      <c r="P189" s="147">
        <v>582.97728642095365</v>
      </c>
      <c r="Q189" s="147">
        <v>544.96044039996707</v>
      </c>
      <c r="R189" s="147">
        <v>524.46033278245602</v>
      </c>
      <c r="S189" s="147">
        <v>540.17020222765825</v>
      </c>
      <c r="T189" s="147">
        <v>540.43435281905693</v>
      </c>
      <c r="U189" s="147">
        <v>542.8980396822576</v>
      </c>
      <c r="V189" s="147">
        <v>545.5058340260681</v>
      </c>
      <c r="W189" s="147">
        <v>550.49951357182522</v>
      </c>
      <c r="X189" s="147">
        <v>555.77186429527285</v>
      </c>
      <c r="Y189" s="147">
        <v>561.45412675509181</v>
      </c>
      <c r="Z189" s="147">
        <v>566.94516925784421</v>
      </c>
      <c r="AA189" s="147">
        <v>571.95617142972537</v>
      </c>
      <c r="AB189" s="147">
        <v>577.68283846795407</v>
      </c>
      <c r="AC189" s="147">
        <v>582.38602771129126</v>
      </c>
      <c r="AD189" s="147">
        <v>588.81692862305397</v>
      </c>
      <c r="AE189" s="147">
        <v>595.09071193140198</v>
      </c>
      <c r="AF189" s="147">
        <v>602.10994830446805</v>
      </c>
      <c r="AG189" s="147">
        <v>602.29358762145296</v>
      </c>
      <c r="AH189" s="147">
        <v>606.30051617138656</v>
      </c>
      <c r="AI189" s="147">
        <v>611.96281497278835</v>
      </c>
      <c r="AJ189" s="147">
        <v>615.16768496685961</v>
      </c>
      <c r="AK189" s="147">
        <v>619.96193182522995</v>
      </c>
      <c r="AL189" s="147">
        <v>624.02972025944825</v>
      </c>
      <c r="AM189" s="147">
        <v>625.80066948334843</v>
      </c>
      <c r="AN189" s="147">
        <v>627.45817002257047</v>
      </c>
      <c r="AO189" s="147">
        <v>628.53021540817974</v>
      </c>
      <c r="AP189" s="147">
        <v>629.18972014127792</v>
      </c>
      <c r="AQ189" s="147">
        <v>630.69149194735587</v>
      </c>
      <c r="AR189" s="147">
        <v>631.46012274037685</v>
      </c>
      <c r="AS189" s="147">
        <v>630.37710981713133</v>
      </c>
      <c r="AT189" s="147">
        <v>632.06851140687127</v>
      </c>
      <c r="AU189" s="147">
        <v>630.38128397873015</v>
      </c>
      <c r="AV189" s="147">
        <v>630.27100711603441</v>
      </c>
      <c r="AW189" s="147">
        <v>622.28662647104738</v>
      </c>
      <c r="AX189" s="147">
        <v>612.67279325834249</v>
      </c>
      <c r="AY189" s="147">
        <v>603.76960986237589</v>
      </c>
      <c r="AZ189" s="147">
        <v>594.47759658171412</v>
      </c>
    </row>
    <row r="190" spans="1:52">
      <c r="A190" s="166" t="s">
        <v>154</v>
      </c>
      <c r="B190" s="149">
        <v>1561.2852163931018</v>
      </c>
      <c r="C190" s="149">
        <v>1524.9610772040051</v>
      </c>
      <c r="D190" s="149">
        <v>1524.397394502929</v>
      </c>
      <c r="E190" s="149">
        <v>1431.3237616724566</v>
      </c>
      <c r="F190" s="149">
        <v>1427.3712251636859</v>
      </c>
      <c r="G190" s="149">
        <v>1271.6097221054019</v>
      </c>
      <c r="H190" s="149">
        <v>1339.1282409856617</v>
      </c>
      <c r="I190" s="149">
        <v>1334.0320399722611</v>
      </c>
      <c r="J190" s="149">
        <v>1210.5641728124021</v>
      </c>
      <c r="K190" s="149">
        <v>1022.689821712078</v>
      </c>
      <c r="L190" s="149">
        <v>1077.17454980158</v>
      </c>
      <c r="M190" s="149">
        <v>1081.8417098960363</v>
      </c>
      <c r="N190" s="149">
        <v>1030.3551158274147</v>
      </c>
      <c r="O190" s="149">
        <v>1010.1904107683365</v>
      </c>
      <c r="P190" s="149">
        <v>968.16031530386704</v>
      </c>
      <c r="Q190" s="149">
        <v>977.00237882593729</v>
      </c>
      <c r="R190" s="149">
        <v>980.8095361473504</v>
      </c>
      <c r="S190" s="149">
        <v>1013.5383369542003</v>
      </c>
      <c r="T190" s="149">
        <v>1047.5566852411889</v>
      </c>
      <c r="U190" s="149">
        <v>1073.1636058873228</v>
      </c>
      <c r="V190" s="149">
        <v>1094.0230602523409</v>
      </c>
      <c r="W190" s="149">
        <v>1112.2591453168925</v>
      </c>
      <c r="X190" s="149">
        <v>1127.7125839292933</v>
      </c>
      <c r="Y190" s="149">
        <v>1138.1368350868865</v>
      </c>
      <c r="Z190" s="149">
        <v>1148.434967166324</v>
      </c>
      <c r="AA190" s="149">
        <v>1158.7087488153993</v>
      </c>
      <c r="AB190" s="149">
        <v>1168.672597988812</v>
      </c>
      <c r="AC190" s="149">
        <v>1179.1605937536976</v>
      </c>
      <c r="AD190" s="149">
        <v>1188.7992401524036</v>
      </c>
      <c r="AE190" s="149">
        <v>1198.5268691118788</v>
      </c>
      <c r="AF190" s="149">
        <v>1207.4240115761002</v>
      </c>
      <c r="AG190" s="149">
        <v>1209.6677877227567</v>
      </c>
      <c r="AH190" s="149">
        <v>1219.7728755818371</v>
      </c>
      <c r="AI190" s="149">
        <v>1227.4964600538083</v>
      </c>
      <c r="AJ190" s="149">
        <v>1236.1020685331987</v>
      </c>
      <c r="AK190" s="149">
        <v>1243.5507171542965</v>
      </c>
      <c r="AL190" s="149">
        <v>1250.067681919066</v>
      </c>
      <c r="AM190" s="149">
        <v>1257.6252671738134</v>
      </c>
      <c r="AN190" s="149">
        <v>1265.2418184990117</v>
      </c>
      <c r="AO190" s="149">
        <v>1272.0360050401039</v>
      </c>
      <c r="AP190" s="149">
        <v>1279.150893708098</v>
      </c>
      <c r="AQ190" s="149">
        <v>1287.1753397491188</v>
      </c>
      <c r="AR190" s="149">
        <v>1293.6289494184055</v>
      </c>
      <c r="AS190" s="149">
        <v>1300.8604403486595</v>
      </c>
      <c r="AT190" s="149">
        <v>1306.4364829483318</v>
      </c>
      <c r="AU190" s="149">
        <v>1313.511945551978</v>
      </c>
      <c r="AV190" s="149">
        <v>1318.9615558211524</v>
      </c>
      <c r="AW190" s="149">
        <v>1327.2206752476729</v>
      </c>
      <c r="AX190" s="149">
        <v>1336.3031536084259</v>
      </c>
      <c r="AY190" s="149">
        <v>1344.9671329859723</v>
      </c>
      <c r="AZ190" s="149">
        <v>1353.6742789805894</v>
      </c>
    </row>
    <row r="191" spans="1:52">
      <c r="A191" s="162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63"/>
      <c r="AT191" s="163"/>
      <c r="AU191" s="163"/>
      <c r="AV191" s="163"/>
      <c r="AW191" s="163"/>
      <c r="AX191" s="163"/>
      <c r="AY191" s="163"/>
      <c r="AZ191" s="163"/>
    </row>
    <row r="192" spans="1:52">
      <c r="A192" s="138" t="s">
        <v>181</v>
      </c>
      <c r="B192" s="139">
        <v>44942.583010291113</v>
      </c>
      <c r="C192" s="139">
        <v>43706.451610000004</v>
      </c>
      <c r="D192" s="139">
        <v>43126.167369999996</v>
      </c>
      <c r="E192" s="139">
        <v>44427.945619999991</v>
      </c>
      <c r="F192" s="139">
        <v>47637.009149999983</v>
      </c>
      <c r="G192" s="139">
        <v>50066.056725579852</v>
      </c>
      <c r="H192" s="139">
        <v>51683.193449999992</v>
      </c>
      <c r="I192" s="139">
        <v>53505.580399999984</v>
      </c>
      <c r="J192" s="139">
        <v>53492.077319999997</v>
      </c>
      <c r="K192" s="139">
        <v>49263.053419999997</v>
      </c>
      <c r="L192" s="139">
        <v>49274.498533417493</v>
      </c>
      <c r="M192" s="139">
        <v>50631.392204519725</v>
      </c>
      <c r="N192" s="139">
        <v>49344.473293432806</v>
      </c>
      <c r="O192" s="139">
        <v>49123.359627995611</v>
      </c>
      <c r="P192" s="139">
        <v>49533.643705461778</v>
      </c>
      <c r="Q192" s="139">
        <v>51313.600808873467</v>
      </c>
      <c r="R192" s="139">
        <v>53981.889712030374</v>
      </c>
      <c r="S192" s="139">
        <v>56413.377192603723</v>
      </c>
      <c r="T192" s="139">
        <v>58307.568086564002</v>
      </c>
      <c r="U192" s="139">
        <v>59950.971872674207</v>
      </c>
      <c r="V192" s="139">
        <v>61366.31871173151</v>
      </c>
      <c r="W192" s="139">
        <v>62730.255913732508</v>
      </c>
      <c r="X192" s="139">
        <v>63962.311131450537</v>
      </c>
      <c r="Y192" s="139">
        <v>65046.764756571611</v>
      </c>
      <c r="Z192" s="139">
        <v>65839.882130385304</v>
      </c>
      <c r="AA192" s="139">
        <v>66713.153090672291</v>
      </c>
      <c r="AB192" s="139">
        <v>67609.558114242143</v>
      </c>
      <c r="AC192" s="139">
        <v>68564.900667021007</v>
      </c>
      <c r="AD192" s="139">
        <v>69559.58488445601</v>
      </c>
      <c r="AE192" s="139">
        <v>70505.35536585674</v>
      </c>
      <c r="AF192" s="139">
        <v>71398.569038096626</v>
      </c>
      <c r="AG192" s="139">
        <v>72308.034536469466</v>
      </c>
      <c r="AH192" s="139">
        <v>73032.883527264974</v>
      </c>
      <c r="AI192" s="139">
        <v>73689.82500253302</v>
      </c>
      <c r="AJ192" s="139">
        <v>74217.088224384992</v>
      </c>
      <c r="AK192" s="139">
        <v>74713.755391010549</v>
      </c>
      <c r="AL192" s="139">
        <v>75250.222734239287</v>
      </c>
      <c r="AM192" s="139">
        <v>75668.562526665512</v>
      </c>
      <c r="AN192" s="139">
        <v>76225.960648111504</v>
      </c>
      <c r="AO192" s="139">
        <v>76614.114679050879</v>
      </c>
      <c r="AP192" s="139">
        <v>77033.995274147441</v>
      </c>
      <c r="AQ192" s="139">
        <v>77518.24785529614</v>
      </c>
      <c r="AR192" s="139">
        <v>77970.337508114535</v>
      </c>
      <c r="AS192" s="139">
        <v>78389.478144738692</v>
      </c>
      <c r="AT192" s="139">
        <v>78744.842671457198</v>
      </c>
      <c r="AU192" s="139">
        <v>79227.959190212772</v>
      </c>
      <c r="AV192" s="139">
        <v>79667.180618558195</v>
      </c>
      <c r="AW192" s="139">
        <v>79882.448724587259</v>
      </c>
      <c r="AX192" s="139">
        <v>80251.355770496273</v>
      </c>
      <c r="AY192" s="139">
        <v>80453.079236246267</v>
      </c>
      <c r="AZ192" s="139">
        <v>80637.866901504254</v>
      </c>
    </row>
    <row r="193" spans="1:52">
      <c r="A193" s="154" t="s">
        <v>112</v>
      </c>
      <c r="B193" s="155">
        <v>42441.835269609677</v>
      </c>
      <c r="C193" s="155">
        <v>41125.860415361181</v>
      </c>
      <c r="D193" s="155">
        <v>40516.773440033903</v>
      </c>
      <c r="E193" s="155">
        <v>41700.440698321618</v>
      </c>
      <c r="F193" s="155">
        <v>44744.362651913834</v>
      </c>
      <c r="G193" s="155">
        <v>47116.062145767763</v>
      </c>
      <c r="H193" s="155">
        <v>48560.965252600014</v>
      </c>
      <c r="I193" s="155">
        <v>50180.142568449475</v>
      </c>
      <c r="J193" s="155">
        <v>50056.9297719065</v>
      </c>
      <c r="K193" s="155">
        <v>46186.826145254352</v>
      </c>
      <c r="L193" s="155">
        <v>45896.412760047315</v>
      </c>
      <c r="M193" s="155">
        <v>47188.223788809526</v>
      </c>
      <c r="N193" s="155">
        <v>45955.179924264274</v>
      </c>
      <c r="O193" s="155">
        <v>45690.487057232771</v>
      </c>
      <c r="P193" s="155">
        <v>46169.562363821555</v>
      </c>
      <c r="Q193" s="155">
        <v>47786.545244531197</v>
      </c>
      <c r="R193" s="155">
        <v>50315.549871226962</v>
      </c>
      <c r="S193" s="155">
        <v>52567.735661243525</v>
      </c>
      <c r="T193" s="155">
        <v>54277.453556463421</v>
      </c>
      <c r="U193" s="155">
        <v>55749.792949727154</v>
      </c>
      <c r="V193" s="155">
        <v>57002.522015136972</v>
      </c>
      <c r="W193" s="155">
        <v>58211.68225665424</v>
      </c>
      <c r="X193" s="155">
        <v>59297.515730751475</v>
      </c>
      <c r="Y193" s="155">
        <v>60251.011175828324</v>
      </c>
      <c r="Z193" s="155">
        <v>60949.456409233593</v>
      </c>
      <c r="AA193" s="155">
        <v>61727.306183666617</v>
      </c>
      <c r="AB193" s="155">
        <v>62511.638024287822</v>
      </c>
      <c r="AC193" s="155">
        <v>63339.314938087511</v>
      </c>
      <c r="AD193" s="155">
        <v>64205.977042414859</v>
      </c>
      <c r="AE193" s="155">
        <v>65024.046761476064</v>
      </c>
      <c r="AF193" s="155">
        <v>65800.141272944908</v>
      </c>
      <c r="AG193" s="155">
        <v>66578.599264492426</v>
      </c>
      <c r="AH193" s="155">
        <v>67190.36730581375</v>
      </c>
      <c r="AI193" s="155">
        <v>67744.983523333911</v>
      </c>
      <c r="AJ193" s="155">
        <v>68184.913166866376</v>
      </c>
      <c r="AK193" s="155">
        <v>68600.649414804968</v>
      </c>
      <c r="AL193" s="155">
        <v>69051.748236791944</v>
      </c>
      <c r="AM193" s="155">
        <v>69388.705422581857</v>
      </c>
      <c r="AN193" s="155">
        <v>69858.771004989263</v>
      </c>
      <c r="AO193" s="155">
        <v>70148.699885063281</v>
      </c>
      <c r="AP193" s="155">
        <v>70461.434810814564</v>
      </c>
      <c r="AQ193" s="155">
        <v>70821.578011922946</v>
      </c>
      <c r="AR193" s="155">
        <v>71148.995479947305</v>
      </c>
      <c r="AS193" s="155">
        <v>71449.260159446276</v>
      </c>
      <c r="AT193" s="155">
        <v>71690.490122290677</v>
      </c>
      <c r="AU193" s="155">
        <v>72044.598705584998</v>
      </c>
      <c r="AV193" s="155">
        <v>72350.467150708515</v>
      </c>
      <c r="AW193" s="155">
        <v>72464.410785960456</v>
      </c>
      <c r="AX193" s="155">
        <v>72713.529533242836</v>
      </c>
      <c r="AY193" s="155">
        <v>72818.850510757213</v>
      </c>
      <c r="AZ193" s="155">
        <v>72912.629987544497</v>
      </c>
    </row>
    <row r="194" spans="1:52">
      <c r="A194" s="164" t="s">
        <v>120</v>
      </c>
      <c r="B194" s="159">
        <v>7467.4311030864001</v>
      </c>
      <c r="C194" s="159">
        <v>7202.53881</v>
      </c>
      <c r="D194" s="159">
        <v>7075.9241000000002</v>
      </c>
      <c r="E194" s="159">
        <v>7345.6093499999997</v>
      </c>
      <c r="F194" s="159">
        <v>7444.0965999999989</v>
      </c>
      <c r="G194" s="159">
        <v>7709.9328270269907</v>
      </c>
      <c r="H194" s="159">
        <v>7852.2257999999993</v>
      </c>
      <c r="I194" s="159">
        <v>8017.0406799999982</v>
      </c>
      <c r="J194" s="159">
        <v>7870.9934699999949</v>
      </c>
      <c r="K194" s="159">
        <v>7183.3091100000001</v>
      </c>
      <c r="L194" s="159">
        <v>7577.970174477874</v>
      </c>
      <c r="M194" s="159">
        <v>7331.5310637230641</v>
      </c>
      <c r="N194" s="159">
        <v>6883.1784886727582</v>
      </c>
      <c r="O194" s="159">
        <v>6522.4798627233895</v>
      </c>
      <c r="P194" s="159">
        <v>6541.2126553370445</v>
      </c>
      <c r="Q194" s="159">
        <v>6786.2375882900124</v>
      </c>
      <c r="R194" s="159">
        <v>7139.2666280728126</v>
      </c>
      <c r="S194" s="159">
        <v>7353.5075168045141</v>
      </c>
      <c r="T194" s="159">
        <v>7471.9134877850211</v>
      </c>
      <c r="U194" s="159">
        <v>7561.7336729756998</v>
      </c>
      <c r="V194" s="159">
        <v>7625.5507536254972</v>
      </c>
      <c r="W194" s="159">
        <v>7686.1964771826961</v>
      </c>
      <c r="X194" s="159">
        <v>7735.0193091088549</v>
      </c>
      <c r="Y194" s="159">
        <v>7760.1151583203018</v>
      </c>
      <c r="Z194" s="159">
        <v>7806.9076956468343</v>
      </c>
      <c r="AA194" s="159">
        <v>7867.7561170910903</v>
      </c>
      <c r="AB194" s="159">
        <v>7911.6593999259931</v>
      </c>
      <c r="AC194" s="159">
        <v>7947.0240850429027</v>
      </c>
      <c r="AD194" s="159">
        <v>8003.1265046428107</v>
      </c>
      <c r="AE194" s="159">
        <v>8063.7087471953155</v>
      </c>
      <c r="AF194" s="159">
        <v>8127.1618892086608</v>
      </c>
      <c r="AG194" s="159">
        <v>8189.7304700814675</v>
      </c>
      <c r="AH194" s="159">
        <v>8239.9228298404323</v>
      </c>
      <c r="AI194" s="159">
        <v>8298.1599669330226</v>
      </c>
      <c r="AJ194" s="159">
        <v>8345.987805215922</v>
      </c>
      <c r="AK194" s="159">
        <v>8391.2674819338135</v>
      </c>
      <c r="AL194" s="159">
        <v>8442.7741455693031</v>
      </c>
      <c r="AM194" s="159">
        <v>8482.4527226144273</v>
      </c>
      <c r="AN194" s="159">
        <v>8545.4645712980146</v>
      </c>
      <c r="AO194" s="159">
        <v>8577.2017130369513</v>
      </c>
      <c r="AP194" s="159">
        <v>8613.4899988982415</v>
      </c>
      <c r="AQ194" s="159">
        <v>8656.3668322951562</v>
      </c>
      <c r="AR194" s="159">
        <v>8689.9448506116332</v>
      </c>
      <c r="AS194" s="159">
        <v>8719.0317364258317</v>
      </c>
      <c r="AT194" s="159">
        <v>8738.0147552095495</v>
      </c>
      <c r="AU194" s="159">
        <v>8759.4759528919312</v>
      </c>
      <c r="AV194" s="159">
        <v>8773.5031449875642</v>
      </c>
      <c r="AW194" s="159">
        <v>8762.2603747521807</v>
      </c>
      <c r="AX194" s="159">
        <v>8757.4760712498501</v>
      </c>
      <c r="AY194" s="159">
        <v>8735.5525513717548</v>
      </c>
      <c r="AZ194" s="159">
        <v>8707.0671528008897</v>
      </c>
    </row>
    <row r="195" spans="1:52">
      <c r="A195" s="146" t="s">
        <v>156</v>
      </c>
      <c r="B195" s="147">
        <v>7467.4311030864001</v>
      </c>
      <c r="C195" s="147">
        <v>7202.53881</v>
      </c>
      <c r="D195" s="147">
        <v>7075.9241000000002</v>
      </c>
      <c r="E195" s="147">
        <v>7345.6093499999997</v>
      </c>
      <c r="F195" s="147">
        <v>7444.0965999999989</v>
      </c>
      <c r="G195" s="147">
        <v>7709.9328270269907</v>
      </c>
      <c r="H195" s="147">
        <v>7852.2257999999993</v>
      </c>
      <c r="I195" s="147">
        <v>8017.0406799999982</v>
      </c>
      <c r="J195" s="147">
        <v>7870.9934699999949</v>
      </c>
      <c r="K195" s="147">
        <v>7183.3091100000001</v>
      </c>
      <c r="L195" s="147">
        <v>7577.970174477874</v>
      </c>
      <c r="M195" s="147">
        <v>7331.5310637230641</v>
      </c>
      <c r="N195" s="147">
        <v>6883.1784886727582</v>
      </c>
      <c r="O195" s="147">
        <v>6522.4798627233895</v>
      </c>
      <c r="P195" s="147">
        <v>6541.2126553370445</v>
      </c>
      <c r="Q195" s="147">
        <v>6786.2375882900124</v>
      </c>
      <c r="R195" s="147">
        <v>7139.266591863834</v>
      </c>
      <c r="S195" s="147">
        <v>7353.5074080644699</v>
      </c>
      <c r="T195" s="147">
        <v>7471.9131515193549</v>
      </c>
      <c r="U195" s="147">
        <v>7561.7328713515853</v>
      </c>
      <c r="V195" s="147">
        <v>7625.5491905305498</v>
      </c>
      <c r="W195" s="147">
        <v>7686.1937596890193</v>
      </c>
      <c r="X195" s="147">
        <v>7735.0145130179435</v>
      </c>
      <c r="Y195" s="147">
        <v>7760.1071518604895</v>
      </c>
      <c r="Z195" s="147">
        <v>7806.8944410813983</v>
      </c>
      <c r="AA195" s="147">
        <v>7867.7342087583393</v>
      </c>
      <c r="AB195" s="147">
        <v>7911.6250235009375</v>
      </c>
      <c r="AC195" s="147">
        <v>7946.9728335355312</v>
      </c>
      <c r="AD195" s="147">
        <v>8003.0448227239849</v>
      </c>
      <c r="AE195" s="147">
        <v>8063.578309335313</v>
      </c>
      <c r="AF195" s="147">
        <v>8126.950800285631</v>
      </c>
      <c r="AG195" s="147">
        <v>8189.3976455678967</v>
      </c>
      <c r="AH195" s="147">
        <v>8239.3693053057323</v>
      </c>
      <c r="AI195" s="147">
        <v>8297.1985418579407</v>
      </c>
      <c r="AJ195" s="147">
        <v>8344.3957547057089</v>
      </c>
      <c r="AK195" s="147">
        <v>8388.6073614471698</v>
      </c>
      <c r="AL195" s="147">
        <v>8438.4326889010099</v>
      </c>
      <c r="AM195" s="147">
        <v>8475.4169566116889</v>
      </c>
      <c r="AN195" s="147">
        <v>8532.9269291545497</v>
      </c>
      <c r="AO195" s="147">
        <v>8558.41908812574</v>
      </c>
      <c r="AP195" s="147">
        <v>8585.093052074928</v>
      </c>
      <c r="AQ195" s="147">
        <v>8615.2967611168569</v>
      </c>
      <c r="AR195" s="147">
        <v>8631.4775153618866</v>
      </c>
      <c r="AS195" s="147">
        <v>8635.4865778269759</v>
      </c>
      <c r="AT195" s="147">
        <v>8621.2482200534778</v>
      </c>
      <c r="AU195" s="147">
        <v>8596.9087637216671</v>
      </c>
      <c r="AV195" s="147">
        <v>8555.0862478010404</v>
      </c>
      <c r="AW195" s="147">
        <v>8474.7379497055372</v>
      </c>
      <c r="AX195" s="147">
        <v>8383.6669611188427</v>
      </c>
      <c r="AY195" s="147">
        <v>8263.2745480498907</v>
      </c>
      <c r="AZ195" s="147">
        <v>8127.0679702194784</v>
      </c>
    </row>
    <row r="196" spans="1:52">
      <c r="A196" s="146" t="s">
        <v>157</v>
      </c>
      <c r="B196" s="147">
        <v>0</v>
      </c>
      <c r="C196" s="147">
        <v>0</v>
      </c>
      <c r="D196" s="147">
        <v>0</v>
      </c>
      <c r="E196" s="147">
        <v>0</v>
      </c>
      <c r="F196" s="147">
        <v>0</v>
      </c>
      <c r="G196" s="147">
        <v>0</v>
      </c>
      <c r="H196" s="147">
        <v>0</v>
      </c>
      <c r="I196" s="147">
        <v>0</v>
      </c>
      <c r="J196" s="147">
        <v>0</v>
      </c>
      <c r="K196" s="147">
        <v>0</v>
      </c>
      <c r="L196" s="147">
        <v>0</v>
      </c>
      <c r="M196" s="147">
        <v>0</v>
      </c>
      <c r="N196" s="147">
        <v>0</v>
      </c>
      <c r="O196" s="147">
        <v>0</v>
      </c>
      <c r="P196" s="147">
        <v>0</v>
      </c>
      <c r="Q196" s="147">
        <v>0</v>
      </c>
      <c r="R196" s="147">
        <v>3.6208978719705238E-5</v>
      </c>
      <c r="S196" s="147">
        <v>1.0874004443661801E-4</v>
      </c>
      <c r="T196" s="147">
        <v>3.362656661150316E-4</v>
      </c>
      <c r="U196" s="147">
        <v>8.0162411491884649E-4</v>
      </c>
      <c r="V196" s="147">
        <v>1.5630949476176785E-3</v>
      </c>
      <c r="W196" s="147">
        <v>2.7174936771471006E-3</v>
      </c>
      <c r="X196" s="147">
        <v>4.796090911537953E-3</v>
      </c>
      <c r="Y196" s="147">
        <v>8.0064598128023121E-3</v>
      </c>
      <c r="Z196" s="147">
        <v>1.325456543580535E-2</v>
      </c>
      <c r="AA196" s="147">
        <v>2.1908332750972304E-2</v>
      </c>
      <c r="AB196" s="147">
        <v>3.4376425055708072E-2</v>
      </c>
      <c r="AC196" s="147">
        <v>5.1251507371466887E-2</v>
      </c>
      <c r="AD196" s="147">
        <v>8.168191882538807E-2</v>
      </c>
      <c r="AE196" s="147">
        <v>0.13043786000295202</v>
      </c>
      <c r="AF196" s="147">
        <v>0.21108892302966273</v>
      </c>
      <c r="AG196" s="147">
        <v>0.33282451357044335</v>
      </c>
      <c r="AH196" s="147">
        <v>0.55352453469921192</v>
      </c>
      <c r="AI196" s="147">
        <v>0.96142507508105224</v>
      </c>
      <c r="AJ196" s="147">
        <v>1.5920505102133506</v>
      </c>
      <c r="AK196" s="147">
        <v>2.6601204866431187</v>
      </c>
      <c r="AL196" s="147">
        <v>4.341456668292774</v>
      </c>
      <c r="AM196" s="147">
        <v>7.0357660027375823</v>
      </c>
      <c r="AN196" s="147">
        <v>12.537642143464149</v>
      </c>
      <c r="AO196" s="147">
        <v>18.782624911211098</v>
      </c>
      <c r="AP196" s="147">
        <v>28.396946823314256</v>
      </c>
      <c r="AQ196" s="147">
        <v>41.070071178299123</v>
      </c>
      <c r="AR196" s="147">
        <v>58.46733524974659</v>
      </c>
      <c r="AS196" s="147">
        <v>83.545158598855977</v>
      </c>
      <c r="AT196" s="147">
        <v>116.7665351560718</v>
      </c>
      <c r="AU196" s="147">
        <v>162.5671891702637</v>
      </c>
      <c r="AV196" s="147">
        <v>218.41689718652404</v>
      </c>
      <c r="AW196" s="147">
        <v>287.52242504664309</v>
      </c>
      <c r="AX196" s="147">
        <v>373.80911013100649</v>
      </c>
      <c r="AY196" s="147">
        <v>472.27800332186365</v>
      </c>
      <c r="AZ196" s="147">
        <v>579.99918258141201</v>
      </c>
    </row>
    <row r="197" spans="1:52">
      <c r="A197" s="146" t="s">
        <v>158</v>
      </c>
      <c r="B197" s="147">
        <v>0</v>
      </c>
      <c r="C197" s="147">
        <v>0</v>
      </c>
      <c r="D197" s="147">
        <v>0</v>
      </c>
      <c r="E197" s="147">
        <v>0</v>
      </c>
      <c r="F197" s="147">
        <v>0</v>
      </c>
      <c r="G197" s="147">
        <v>0</v>
      </c>
      <c r="H197" s="147">
        <v>0</v>
      </c>
      <c r="I197" s="147">
        <v>0</v>
      </c>
      <c r="J197" s="147">
        <v>0</v>
      </c>
      <c r="K197" s="147">
        <v>0</v>
      </c>
      <c r="L197" s="147">
        <v>0</v>
      </c>
      <c r="M197" s="147">
        <v>0</v>
      </c>
      <c r="N197" s="147">
        <v>0</v>
      </c>
      <c r="O197" s="147">
        <v>0</v>
      </c>
      <c r="P197" s="147">
        <v>0</v>
      </c>
      <c r="Q197" s="147">
        <v>0</v>
      </c>
      <c r="R197" s="147">
        <v>0</v>
      </c>
      <c r="S197" s="147">
        <v>0</v>
      </c>
      <c r="T197" s="147">
        <v>0</v>
      </c>
      <c r="U197" s="147">
        <v>0</v>
      </c>
      <c r="V197" s="147">
        <v>0</v>
      </c>
      <c r="W197" s="147">
        <v>0</v>
      </c>
      <c r="X197" s="147">
        <v>0</v>
      </c>
      <c r="Y197" s="147">
        <v>0</v>
      </c>
      <c r="Z197" s="147">
        <v>0</v>
      </c>
      <c r="AA197" s="147">
        <v>0</v>
      </c>
      <c r="AB197" s="147">
        <v>0</v>
      </c>
      <c r="AC197" s="147">
        <v>0</v>
      </c>
      <c r="AD197" s="147">
        <v>0</v>
      </c>
      <c r="AE197" s="147">
        <v>0</v>
      </c>
      <c r="AF197" s="147">
        <v>0</v>
      </c>
      <c r="AG197" s="147">
        <v>0</v>
      </c>
      <c r="AH197" s="147">
        <v>0</v>
      </c>
      <c r="AI197" s="147">
        <v>0</v>
      </c>
      <c r="AJ197" s="147">
        <v>0</v>
      </c>
      <c r="AK197" s="147">
        <v>0</v>
      </c>
      <c r="AL197" s="147">
        <v>0</v>
      </c>
      <c r="AM197" s="147">
        <v>0</v>
      </c>
      <c r="AN197" s="147">
        <v>0</v>
      </c>
      <c r="AO197" s="147">
        <v>0</v>
      </c>
      <c r="AP197" s="147">
        <v>0</v>
      </c>
      <c r="AQ197" s="147">
        <v>0</v>
      </c>
      <c r="AR197" s="147">
        <v>0</v>
      </c>
      <c r="AS197" s="147">
        <v>0</v>
      </c>
      <c r="AT197" s="147">
        <v>0</v>
      </c>
      <c r="AU197" s="147">
        <v>0</v>
      </c>
      <c r="AV197" s="147">
        <v>0</v>
      </c>
      <c r="AW197" s="147">
        <v>0</v>
      </c>
      <c r="AX197" s="147">
        <v>0</v>
      </c>
      <c r="AY197" s="147">
        <v>0</v>
      </c>
      <c r="AZ197" s="147">
        <v>0</v>
      </c>
    </row>
    <row r="198" spans="1:52">
      <c r="A198" s="146" t="s">
        <v>159</v>
      </c>
      <c r="B198" s="147">
        <v>0</v>
      </c>
      <c r="C198" s="147">
        <v>0</v>
      </c>
      <c r="D198" s="147">
        <v>0</v>
      </c>
      <c r="E198" s="147">
        <v>0</v>
      </c>
      <c r="F198" s="147">
        <v>0</v>
      </c>
      <c r="G198" s="147">
        <v>0</v>
      </c>
      <c r="H198" s="147">
        <v>0</v>
      </c>
      <c r="I198" s="147">
        <v>0</v>
      </c>
      <c r="J198" s="147">
        <v>0</v>
      </c>
      <c r="K198" s="147">
        <v>0</v>
      </c>
      <c r="L198" s="147">
        <v>0</v>
      </c>
      <c r="M198" s="147">
        <v>0</v>
      </c>
      <c r="N198" s="147">
        <v>0</v>
      </c>
      <c r="O198" s="147">
        <v>0</v>
      </c>
      <c r="P198" s="147">
        <v>0</v>
      </c>
      <c r="Q198" s="147">
        <v>0</v>
      </c>
      <c r="R198" s="147">
        <v>0</v>
      </c>
      <c r="S198" s="147">
        <v>0</v>
      </c>
      <c r="T198" s="147">
        <v>0</v>
      </c>
      <c r="U198" s="147">
        <v>0</v>
      </c>
      <c r="V198" s="147">
        <v>0</v>
      </c>
      <c r="W198" s="147">
        <v>0</v>
      </c>
      <c r="X198" s="147">
        <v>0</v>
      </c>
      <c r="Y198" s="147">
        <v>0</v>
      </c>
      <c r="Z198" s="147">
        <v>0</v>
      </c>
      <c r="AA198" s="147">
        <v>0</v>
      </c>
      <c r="AB198" s="147">
        <v>0</v>
      </c>
      <c r="AC198" s="147">
        <v>0</v>
      </c>
      <c r="AD198" s="147">
        <v>0</v>
      </c>
      <c r="AE198" s="147">
        <v>0</v>
      </c>
      <c r="AF198" s="147">
        <v>0</v>
      </c>
      <c r="AG198" s="147">
        <v>0</v>
      </c>
      <c r="AH198" s="147">
        <v>0</v>
      </c>
      <c r="AI198" s="147">
        <v>0</v>
      </c>
      <c r="AJ198" s="147">
        <v>0</v>
      </c>
      <c r="AK198" s="147">
        <v>0</v>
      </c>
      <c r="AL198" s="147">
        <v>0</v>
      </c>
      <c r="AM198" s="147">
        <v>0</v>
      </c>
      <c r="AN198" s="147">
        <v>0</v>
      </c>
      <c r="AO198" s="147">
        <v>0</v>
      </c>
      <c r="AP198" s="147">
        <v>0</v>
      </c>
      <c r="AQ198" s="147">
        <v>0</v>
      </c>
      <c r="AR198" s="147">
        <v>0</v>
      </c>
      <c r="AS198" s="147">
        <v>0</v>
      </c>
      <c r="AT198" s="147">
        <v>0</v>
      </c>
      <c r="AU198" s="147">
        <v>0</v>
      </c>
      <c r="AV198" s="147">
        <v>0</v>
      </c>
      <c r="AW198" s="147">
        <v>0</v>
      </c>
      <c r="AX198" s="147">
        <v>0</v>
      </c>
      <c r="AY198" s="147">
        <v>0</v>
      </c>
      <c r="AZ198" s="147">
        <v>0</v>
      </c>
    </row>
    <row r="199" spans="1:52">
      <c r="A199" s="164" t="s">
        <v>121</v>
      </c>
      <c r="B199" s="159">
        <v>16481.774006908778</v>
      </c>
      <c r="C199" s="159">
        <v>17028.070266407904</v>
      </c>
      <c r="D199" s="159">
        <v>16683.303044355434</v>
      </c>
      <c r="E199" s="159">
        <v>17429.722455431373</v>
      </c>
      <c r="F199" s="159">
        <v>18271.229276213933</v>
      </c>
      <c r="G199" s="159">
        <v>19067.597010950358</v>
      </c>
      <c r="H199" s="159">
        <v>19597.028366239167</v>
      </c>
      <c r="I199" s="159">
        <v>20159.965277227999</v>
      </c>
      <c r="J199" s="159">
        <v>19623.746910194615</v>
      </c>
      <c r="K199" s="159">
        <v>17767.689690273852</v>
      </c>
      <c r="L199" s="159">
        <v>17783.262724281703</v>
      </c>
      <c r="M199" s="159">
        <v>19168.136114906567</v>
      </c>
      <c r="N199" s="159">
        <v>18646.622749545972</v>
      </c>
      <c r="O199" s="159">
        <v>18517.97885412534</v>
      </c>
      <c r="P199" s="159">
        <v>18748.116912621568</v>
      </c>
      <c r="Q199" s="159">
        <v>19530.053442128719</v>
      </c>
      <c r="R199" s="159">
        <v>21163.391881746047</v>
      </c>
      <c r="S199" s="159">
        <v>22193.816030326125</v>
      </c>
      <c r="T199" s="159">
        <v>22867.693360760197</v>
      </c>
      <c r="U199" s="159">
        <v>23431.245514330265</v>
      </c>
      <c r="V199" s="159">
        <v>23889.534858102445</v>
      </c>
      <c r="W199" s="159">
        <v>24359.839484950109</v>
      </c>
      <c r="X199" s="159">
        <v>24756.208583282307</v>
      </c>
      <c r="Y199" s="159">
        <v>25097.942550796364</v>
      </c>
      <c r="Z199" s="159">
        <v>25426.610359379581</v>
      </c>
      <c r="AA199" s="159">
        <v>25794.697780672592</v>
      </c>
      <c r="AB199" s="159">
        <v>26143.59223167488</v>
      </c>
      <c r="AC199" s="159">
        <v>26510.452547831508</v>
      </c>
      <c r="AD199" s="159">
        <v>26880.636267386857</v>
      </c>
      <c r="AE199" s="159">
        <v>27238.562518086605</v>
      </c>
      <c r="AF199" s="159">
        <v>27557.830005497788</v>
      </c>
      <c r="AG199" s="159">
        <v>27878.21506481976</v>
      </c>
      <c r="AH199" s="159">
        <v>28116.098527758772</v>
      </c>
      <c r="AI199" s="159">
        <v>28318.420986934998</v>
      </c>
      <c r="AJ199" s="159">
        <v>28464.90445417527</v>
      </c>
      <c r="AK199" s="159">
        <v>28594.294818270413</v>
      </c>
      <c r="AL199" s="159">
        <v>28756.977884115509</v>
      </c>
      <c r="AM199" s="159">
        <v>28847.971075420541</v>
      </c>
      <c r="AN199" s="159">
        <v>28998.609038913946</v>
      </c>
      <c r="AO199" s="159">
        <v>29087.792941999316</v>
      </c>
      <c r="AP199" s="159">
        <v>29178.360732763009</v>
      </c>
      <c r="AQ199" s="159">
        <v>29291.197941486174</v>
      </c>
      <c r="AR199" s="159">
        <v>29399.992359689575</v>
      </c>
      <c r="AS199" s="159">
        <v>29502.163690959413</v>
      </c>
      <c r="AT199" s="159">
        <v>29603.339980886802</v>
      </c>
      <c r="AU199" s="159">
        <v>29752.95161662704</v>
      </c>
      <c r="AV199" s="159">
        <v>29887.902110303148</v>
      </c>
      <c r="AW199" s="159">
        <v>29967.41289970676</v>
      </c>
      <c r="AX199" s="159">
        <v>30092.377913546203</v>
      </c>
      <c r="AY199" s="159">
        <v>30158.909532957834</v>
      </c>
      <c r="AZ199" s="159">
        <v>30219.401624529688</v>
      </c>
    </row>
    <row r="200" spans="1:52">
      <c r="A200" s="146" t="s">
        <v>156</v>
      </c>
      <c r="B200" s="147">
        <v>16481.774006908778</v>
      </c>
      <c r="C200" s="147">
        <v>17028.070266407904</v>
      </c>
      <c r="D200" s="147">
        <v>16683.303044355434</v>
      </c>
      <c r="E200" s="147">
        <v>17429.722455431373</v>
      </c>
      <c r="F200" s="147">
        <v>18271.229276213933</v>
      </c>
      <c r="G200" s="147">
        <v>19067.597010950358</v>
      </c>
      <c r="H200" s="147">
        <v>19597.028366239167</v>
      </c>
      <c r="I200" s="147">
        <v>20159.965277227999</v>
      </c>
      <c r="J200" s="147">
        <v>19623.746910194615</v>
      </c>
      <c r="K200" s="147">
        <v>17767.689690273852</v>
      </c>
      <c r="L200" s="147">
        <v>17783.262724281703</v>
      </c>
      <c r="M200" s="147">
        <v>19168.136114906567</v>
      </c>
      <c r="N200" s="147">
        <v>18646.622749545972</v>
      </c>
      <c r="O200" s="147">
        <v>18517.97885412534</v>
      </c>
      <c r="P200" s="147">
        <v>18748.116912621568</v>
      </c>
      <c r="Q200" s="147">
        <v>19530.053442128719</v>
      </c>
      <c r="R200" s="147">
        <v>21163.391881746047</v>
      </c>
      <c r="S200" s="147">
        <v>22193.816030326125</v>
      </c>
      <c r="T200" s="147">
        <v>22867.693360760197</v>
      </c>
      <c r="U200" s="147">
        <v>23431.245514330265</v>
      </c>
      <c r="V200" s="147">
        <v>23889.534858102445</v>
      </c>
      <c r="W200" s="147">
        <v>24359.839484950109</v>
      </c>
      <c r="X200" s="147">
        <v>24756.208583282307</v>
      </c>
      <c r="Y200" s="147">
        <v>25097.942550796364</v>
      </c>
      <c r="Z200" s="147">
        <v>25426.610359379581</v>
      </c>
      <c r="AA200" s="147">
        <v>25794.697780672592</v>
      </c>
      <c r="AB200" s="147">
        <v>26143.59223167488</v>
      </c>
      <c r="AC200" s="147">
        <v>26510.452547831501</v>
      </c>
      <c r="AD200" s="147">
        <v>26880.63626738681</v>
      </c>
      <c r="AE200" s="147">
        <v>27238.562518086299</v>
      </c>
      <c r="AF200" s="147">
        <v>27557.830005495751</v>
      </c>
      <c r="AG200" s="147">
        <v>27878.215064806438</v>
      </c>
      <c r="AH200" s="147">
        <v>28116.098527674272</v>
      </c>
      <c r="AI200" s="147">
        <v>28318.420986430559</v>
      </c>
      <c r="AJ200" s="147">
        <v>28464.904451205657</v>
      </c>
      <c r="AK200" s="147">
        <v>28594.294801784665</v>
      </c>
      <c r="AL200" s="147">
        <v>28756.977798015934</v>
      </c>
      <c r="AM200" s="147">
        <v>28847.970619487012</v>
      </c>
      <c r="AN200" s="147">
        <v>28998.60651613657</v>
      </c>
      <c r="AO200" s="147">
        <v>29087.783116571576</v>
      </c>
      <c r="AP200" s="147">
        <v>29178.323115190753</v>
      </c>
      <c r="AQ200" s="147">
        <v>29291.057187809376</v>
      </c>
      <c r="AR200" s="147">
        <v>29399.5113983273</v>
      </c>
      <c r="AS200" s="147">
        <v>29500.67222645018</v>
      </c>
      <c r="AT200" s="147">
        <v>29599.140958330332</v>
      </c>
      <c r="AU200" s="147">
        <v>29742.014603219723</v>
      </c>
      <c r="AV200" s="147">
        <v>29862.520267326701</v>
      </c>
      <c r="AW200" s="147">
        <v>29912.65024146772</v>
      </c>
      <c r="AX200" s="147">
        <v>29984.762514470316</v>
      </c>
      <c r="AY200" s="147">
        <v>29959.635885287506</v>
      </c>
      <c r="AZ200" s="147">
        <v>29881.701417764823</v>
      </c>
    </row>
    <row r="201" spans="1:52">
      <c r="A201" s="146" t="s">
        <v>157</v>
      </c>
      <c r="B201" s="147">
        <v>0</v>
      </c>
      <c r="C201" s="147">
        <v>0</v>
      </c>
      <c r="D201" s="147">
        <v>0</v>
      </c>
      <c r="E201" s="147">
        <v>0</v>
      </c>
      <c r="F201" s="147">
        <v>0</v>
      </c>
      <c r="G201" s="147">
        <v>0</v>
      </c>
      <c r="H201" s="147">
        <v>0</v>
      </c>
      <c r="I201" s="147">
        <v>0</v>
      </c>
      <c r="J201" s="147">
        <v>0</v>
      </c>
      <c r="K201" s="147">
        <v>0</v>
      </c>
      <c r="L201" s="147">
        <v>0</v>
      </c>
      <c r="M201" s="147">
        <v>0</v>
      </c>
      <c r="N201" s="147">
        <v>0</v>
      </c>
      <c r="O201" s="147">
        <v>0</v>
      </c>
      <c r="P201" s="147">
        <v>0</v>
      </c>
      <c r="Q201" s="147">
        <v>0</v>
      </c>
      <c r="R201" s="147">
        <v>3.2200984745056408E-21</v>
      </c>
      <c r="S201" s="147">
        <v>1.8085324672248668E-20</v>
      </c>
      <c r="T201" s="147">
        <v>1.3998993461852618E-19</v>
      </c>
      <c r="U201" s="147">
        <v>1.0434281135022161E-18</v>
      </c>
      <c r="V201" s="147">
        <v>7.382156838911853E-18</v>
      </c>
      <c r="W201" s="147">
        <v>5.2051515426989634E-17</v>
      </c>
      <c r="X201" s="147">
        <v>3.9272403647496801E-16</v>
      </c>
      <c r="Y201" s="147">
        <v>2.762528893236457E-15</v>
      </c>
      <c r="Z201" s="147">
        <v>1.9483232876449998E-14</v>
      </c>
      <c r="AA201" s="147">
        <v>1.3934411742577792E-13</v>
      </c>
      <c r="AB201" s="147">
        <v>9.607945640926569E-13</v>
      </c>
      <c r="AC201" s="147">
        <v>6.4518694297788164E-12</v>
      </c>
      <c r="AD201" s="147">
        <v>4.6428707113103421E-11</v>
      </c>
      <c r="AE201" s="147">
        <v>3.0549218662774241E-10</v>
      </c>
      <c r="AF201" s="147">
        <v>2.0356021702109859E-9</v>
      </c>
      <c r="AG201" s="147">
        <v>1.3320730452426594E-8</v>
      </c>
      <c r="AH201" s="147">
        <v>8.4498145291563937E-8</v>
      </c>
      <c r="AI201" s="147">
        <v>5.0443961600333796E-7</v>
      </c>
      <c r="AJ201" s="147">
        <v>2.969614089687912E-6</v>
      </c>
      <c r="AK201" s="147">
        <v>1.6485749086567507E-5</v>
      </c>
      <c r="AL201" s="147">
        <v>8.6099573429653225E-5</v>
      </c>
      <c r="AM201" s="147">
        <v>4.5593352948951761E-4</v>
      </c>
      <c r="AN201" s="147">
        <v>2.5227773749166458E-3</v>
      </c>
      <c r="AO201" s="147">
        <v>9.8254277404661965E-3</v>
      </c>
      <c r="AP201" s="147">
        <v>3.7617572255510233E-2</v>
      </c>
      <c r="AQ201" s="147">
        <v>0.1407536767995814</v>
      </c>
      <c r="AR201" s="147">
        <v>0.48096136227501957</v>
      </c>
      <c r="AS201" s="147">
        <v>1.4914645092339318</v>
      </c>
      <c r="AT201" s="147">
        <v>4.1990225564689077</v>
      </c>
      <c r="AU201" s="147">
        <v>10.937013407317547</v>
      </c>
      <c r="AV201" s="147">
        <v>25.381842976447107</v>
      </c>
      <c r="AW201" s="147">
        <v>54.762658239040995</v>
      </c>
      <c r="AX201" s="147">
        <v>107.61539907588546</v>
      </c>
      <c r="AY201" s="147">
        <v>199.27364767032992</v>
      </c>
      <c r="AZ201" s="147">
        <v>337.7002067648645</v>
      </c>
    </row>
    <row r="202" spans="1:52">
      <c r="A202" s="146" t="s">
        <v>158</v>
      </c>
      <c r="B202" s="147">
        <v>0</v>
      </c>
      <c r="C202" s="147">
        <v>0</v>
      </c>
      <c r="D202" s="147">
        <v>0</v>
      </c>
      <c r="E202" s="147">
        <v>0</v>
      </c>
      <c r="F202" s="147">
        <v>0</v>
      </c>
      <c r="G202" s="147">
        <v>0</v>
      </c>
      <c r="H202" s="147">
        <v>0</v>
      </c>
      <c r="I202" s="147">
        <v>0</v>
      </c>
      <c r="J202" s="147">
        <v>0</v>
      </c>
      <c r="K202" s="147">
        <v>0</v>
      </c>
      <c r="L202" s="147">
        <v>0</v>
      </c>
      <c r="M202" s="147">
        <v>0</v>
      </c>
      <c r="N202" s="147">
        <v>0</v>
      </c>
      <c r="O202" s="147">
        <v>0</v>
      </c>
      <c r="P202" s="147">
        <v>0</v>
      </c>
      <c r="Q202" s="147">
        <v>0</v>
      </c>
      <c r="R202" s="147">
        <v>0</v>
      </c>
      <c r="S202" s="147">
        <v>0</v>
      </c>
      <c r="T202" s="147">
        <v>0</v>
      </c>
      <c r="U202" s="147">
        <v>0</v>
      </c>
      <c r="V202" s="147">
        <v>0</v>
      </c>
      <c r="W202" s="147">
        <v>0</v>
      </c>
      <c r="X202" s="147">
        <v>0</v>
      </c>
      <c r="Y202" s="147">
        <v>0</v>
      </c>
      <c r="Z202" s="147">
        <v>0</v>
      </c>
      <c r="AA202" s="147">
        <v>0</v>
      </c>
      <c r="AB202" s="147">
        <v>0</v>
      </c>
      <c r="AC202" s="147">
        <v>0</v>
      </c>
      <c r="AD202" s="147">
        <v>0</v>
      </c>
      <c r="AE202" s="147">
        <v>0</v>
      </c>
      <c r="AF202" s="147">
        <v>0</v>
      </c>
      <c r="AG202" s="147">
        <v>0</v>
      </c>
      <c r="AH202" s="147">
        <v>0</v>
      </c>
      <c r="AI202" s="147">
        <v>0</v>
      </c>
      <c r="AJ202" s="147">
        <v>0</v>
      </c>
      <c r="AK202" s="147">
        <v>0</v>
      </c>
      <c r="AL202" s="147">
        <v>0</v>
      </c>
      <c r="AM202" s="147">
        <v>0</v>
      </c>
      <c r="AN202" s="147">
        <v>0</v>
      </c>
      <c r="AO202" s="147">
        <v>0</v>
      </c>
      <c r="AP202" s="147">
        <v>0</v>
      </c>
      <c r="AQ202" s="147">
        <v>0</v>
      </c>
      <c r="AR202" s="147">
        <v>0</v>
      </c>
      <c r="AS202" s="147">
        <v>0</v>
      </c>
      <c r="AT202" s="147">
        <v>0</v>
      </c>
      <c r="AU202" s="147">
        <v>0</v>
      </c>
      <c r="AV202" s="147">
        <v>0</v>
      </c>
      <c r="AW202" s="147">
        <v>0</v>
      </c>
      <c r="AX202" s="147">
        <v>0</v>
      </c>
      <c r="AY202" s="147">
        <v>0</v>
      </c>
      <c r="AZ202" s="147">
        <v>0</v>
      </c>
    </row>
    <row r="203" spans="1:52">
      <c r="A203" s="146" t="s">
        <v>159</v>
      </c>
      <c r="B203" s="147">
        <v>0</v>
      </c>
      <c r="C203" s="147">
        <v>0</v>
      </c>
      <c r="D203" s="147">
        <v>0</v>
      </c>
      <c r="E203" s="147">
        <v>0</v>
      </c>
      <c r="F203" s="147">
        <v>0</v>
      </c>
      <c r="G203" s="147">
        <v>0</v>
      </c>
      <c r="H203" s="147">
        <v>0</v>
      </c>
      <c r="I203" s="147">
        <v>0</v>
      </c>
      <c r="J203" s="147">
        <v>0</v>
      </c>
      <c r="K203" s="147">
        <v>0</v>
      </c>
      <c r="L203" s="147">
        <v>0</v>
      </c>
      <c r="M203" s="147">
        <v>0</v>
      </c>
      <c r="N203" s="147">
        <v>0</v>
      </c>
      <c r="O203" s="147">
        <v>0</v>
      </c>
      <c r="P203" s="147">
        <v>0</v>
      </c>
      <c r="Q203" s="147">
        <v>0</v>
      </c>
      <c r="R203" s="147">
        <v>0</v>
      </c>
      <c r="S203" s="147">
        <v>0</v>
      </c>
      <c r="T203" s="147">
        <v>0</v>
      </c>
      <c r="U203" s="147">
        <v>0</v>
      </c>
      <c r="V203" s="147">
        <v>0</v>
      </c>
      <c r="W203" s="147">
        <v>0</v>
      </c>
      <c r="X203" s="147">
        <v>0</v>
      </c>
      <c r="Y203" s="147">
        <v>0</v>
      </c>
      <c r="Z203" s="147">
        <v>0</v>
      </c>
      <c r="AA203" s="147">
        <v>0</v>
      </c>
      <c r="AB203" s="147">
        <v>0</v>
      </c>
      <c r="AC203" s="147">
        <v>0</v>
      </c>
      <c r="AD203" s="147">
        <v>0</v>
      </c>
      <c r="AE203" s="147">
        <v>0</v>
      </c>
      <c r="AF203" s="147">
        <v>0</v>
      </c>
      <c r="AG203" s="147">
        <v>0</v>
      </c>
      <c r="AH203" s="147">
        <v>0</v>
      </c>
      <c r="AI203" s="147">
        <v>0</v>
      </c>
      <c r="AJ203" s="147">
        <v>0</v>
      </c>
      <c r="AK203" s="147">
        <v>0</v>
      </c>
      <c r="AL203" s="147">
        <v>0</v>
      </c>
      <c r="AM203" s="147">
        <v>0</v>
      </c>
      <c r="AN203" s="147">
        <v>0</v>
      </c>
      <c r="AO203" s="147">
        <v>0</v>
      </c>
      <c r="AP203" s="147">
        <v>0</v>
      </c>
      <c r="AQ203" s="147">
        <v>0</v>
      </c>
      <c r="AR203" s="147">
        <v>0</v>
      </c>
      <c r="AS203" s="147">
        <v>0</v>
      </c>
      <c r="AT203" s="147">
        <v>0</v>
      </c>
      <c r="AU203" s="147">
        <v>0</v>
      </c>
      <c r="AV203" s="147">
        <v>0</v>
      </c>
      <c r="AW203" s="147">
        <v>0</v>
      </c>
      <c r="AX203" s="147">
        <v>0</v>
      </c>
      <c r="AY203" s="147">
        <v>0</v>
      </c>
      <c r="AZ203" s="147">
        <v>0</v>
      </c>
    </row>
    <row r="204" spans="1:52">
      <c r="A204" s="164" t="s">
        <v>122</v>
      </c>
      <c r="B204" s="159">
        <v>18492.630159614499</v>
      </c>
      <c r="C204" s="159">
        <v>16895.251338953276</v>
      </c>
      <c r="D204" s="159">
        <v>16757.546295678469</v>
      </c>
      <c r="E204" s="159">
        <v>16925.10889289025</v>
      </c>
      <c r="F204" s="159">
        <v>19029.036775699908</v>
      </c>
      <c r="G204" s="159">
        <v>20338.532307790414</v>
      </c>
      <c r="H204" s="159">
        <v>21111.711086360843</v>
      </c>
      <c r="I204" s="159">
        <v>22003.136611221482</v>
      </c>
      <c r="J204" s="159">
        <v>22562.18939171189</v>
      </c>
      <c r="K204" s="159">
        <v>21235.827344980495</v>
      </c>
      <c r="L204" s="159">
        <v>20535.179861287736</v>
      </c>
      <c r="M204" s="159">
        <v>20688.556610179894</v>
      </c>
      <c r="N204" s="159">
        <v>20425.37868604554</v>
      </c>
      <c r="O204" s="159">
        <v>20650.02834038404</v>
      </c>
      <c r="P204" s="159">
        <v>20880.232795862943</v>
      </c>
      <c r="Q204" s="159">
        <v>21470.254214112461</v>
      </c>
      <c r="R204" s="159">
        <v>22012.891361408103</v>
      </c>
      <c r="S204" s="159">
        <v>23020.412114112889</v>
      </c>
      <c r="T204" s="159">
        <v>23937.846707918201</v>
      </c>
      <c r="U204" s="159">
        <v>24756.813762421192</v>
      </c>
      <c r="V204" s="159">
        <v>25487.436403409032</v>
      </c>
      <c r="W204" s="159">
        <v>26165.64629452143</v>
      </c>
      <c r="X204" s="159">
        <v>26806.287838360309</v>
      </c>
      <c r="Y204" s="159">
        <v>27392.95346671166</v>
      </c>
      <c r="Z204" s="159">
        <v>27715.938354207177</v>
      </c>
      <c r="AA204" s="159">
        <v>28064.852285902933</v>
      </c>
      <c r="AB204" s="159">
        <v>28456.386392686956</v>
      </c>
      <c r="AC204" s="159">
        <v>28881.838305213103</v>
      </c>
      <c r="AD204" s="159">
        <v>29322.214270385193</v>
      </c>
      <c r="AE204" s="159">
        <v>29721.775496194146</v>
      </c>
      <c r="AF204" s="159">
        <v>30115.149378238457</v>
      </c>
      <c r="AG204" s="159">
        <v>30510.653729591191</v>
      </c>
      <c r="AH204" s="159">
        <v>30834.345948214544</v>
      </c>
      <c r="AI204" s="159">
        <v>31128.402569465896</v>
      </c>
      <c r="AJ204" s="159">
        <v>31374.020907475191</v>
      </c>
      <c r="AK204" s="159">
        <v>31615.087114600745</v>
      </c>
      <c r="AL204" s="159">
        <v>31851.996207107135</v>
      </c>
      <c r="AM204" s="159">
        <v>32058.281624546889</v>
      </c>
      <c r="AN204" s="159">
        <v>32314.697394777304</v>
      </c>
      <c r="AO204" s="159">
        <v>32483.705230027012</v>
      </c>
      <c r="AP204" s="159">
        <v>32669.584079153308</v>
      </c>
      <c r="AQ204" s="159">
        <v>32874.013238141626</v>
      </c>
      <c r="AR204" s="159">
        <v>33059.058269646092</v>
      </c>
      <c r="AS204" s="159">
        <v>33228.064732061022</v>
      </c>
      <c r="AT204" s="159">
        <v>33349.135386194321</v>
      </c>
      <c r="AU204" s="159">
        <v>33532.171136066034</v>
      </c>
      <c r="AV204" s="159">
        <v>33689.061895417814</v>
      </c>
      <c r="AW204" s="159">
        <v>33734.737511501517</v>
      </c>
      <c r="AX204" s="159">
        <v>33863.675548446787</v>
      </c>
      <c r="AY204" s="159">
        <v>33924.388426427635</v>
      </c>
      <c r="AZ204" s="159">
        <v>33986.161210213926</v>
      </c>
    </row>
    <row r="205" spans="1:52">
      <c r="A205" s="146" t="s">
        <v>156</v>
      </c>
      <c r="B205" s="147">
        <v>18492.630159614499</v>
      </c>
      <c r="C205" s="147">
        <v>16895.251338953276</v>
      </c>
      <c r="D205" s="147">
        <v>16757.546295678469</v>
      </c>
      <c r="E205" s="147">
        <v>16925.10889289025</v>
      </c>
      <c r="F205" s="147">
        <v>19029.036775699908</v>
      </c>
      <c r="G205" s="147">
        <v>20338.532307790414</v>
      </c>
      <c r="H205" s="147">
        <v>21111.711086360843</v>
      </c>
      <c r="I205" s="147">
        <v>22003.136611221482</v>
      </c>
      <c r="J205" s="147">
        <v>22562.18939171189</v>
      </c>
      <c r="K205" s="147">
        <v>21235.827344980495</v>
      </c>
      <c r="L205" s="147">
        <v>20535.179861287736</v>
      </c>
      <c r="M205" s="147">
        <v>20688.556610179894</v>
      </c>
      <c r="N205" s="147">
        <v>20425.37868604554</v>
      </c>
      <c r="O205" s="147">
        <v>20650.02834038404</v>
      </c>
      <c r="P205" s="147">
        <v>20880.232795862943</v>
      </c>
      <c r="Q205" s="147">
        <v>21470.254214112461</v>
      </c>
      <c r="R205" s="147">
        <v>22012.891361408103</v>
      </c>
      <c r="S205" s="147">
        <v>23020.412114112889</v>
      </c>
      <c r="T205" s="147">
        <v>23937.846707918201</v>
      </c>
      <c r="U205" s="147">
        <v>24756.813762421192</v>
      </c>
      <c r="V205" s="147">
        <v>25487.436403409032</v>
      </c>
      <c r="W205" s="147">
        <v>26165.64629452143</v>
      </c>
      <c r="X205" s="147">
        <v>26806.287838360309</v>
      </c>
      <c r="Y205" s="147">
        <v>27392.95346671166</v>
      </c>
      <c r="Z205" s="147">
        <v>27715.938354207177</v>
      </c>
      <c r="AA205" s="147">
        <v>28064.852285902933</v>
      </c>
      <c r="AB205" s="147">
        <v>28456.386392686956</v>
      </c>
      <c r="AC205" s="147">
        <v>28881.838305213103</v>
      </c>
      <c r="AD205" s="147">
        <v>29322.214270385193</v>
      </c>
      <c r="AE205" s="147">
        <v>29721.775496194146</v>
      </c>
      <c r="AF205" s="147">
        <v>30115.149378238457</v>
      </c>
      <c r="AG205" s="147">
        <v>30510.653729591191</v>
      </c>
      <c r="AH205" s="147">
        <v>30834.345948214544</v>
      </c>
      <c r="AI205" s="147">
        <v>31128.402569465896</v>
      </c>
      <c r="AJ205" s="147">
        <v>31374.020907475191</v>
      </c>
      <c r="AK205" s="147">
        <v>31615.087114600745</v>
      </c>
      <c r="AL205" s="147">
        <v>31851.996207107135</v>
      </c>
      <c r="AM205" s="147">
        <v>32058.281624546889</v>
      </c>
      <c r="AN205" s="147">
        <v>32314.697394777282</v>
      </c>
      <c r="AO205" s="147">
        <v>32483.705230025462</v>
      </c>
      <c r="AP205" s="147">
        <v>32669.584079068598</v>
      </c>
      <c r="AQ205" s="147">
        <v>32874.01323517011</v>
      </c>
      <c r="AR205" s="147">
        <v>33059.05820176682</v>
      </c>
      <c r="AS205" s="147">
        <v>33228.063742066108</v>
      </c>
      <c r="AT205" s="147">
        <v>33349.125097505334</v>
      </c>
      <c r="AU205" s="147">
        <v>33532.09205551933</v>
      </c>
      <c r="AV205" s="147">
        <v>33688.613856179247</v>
      </c>
      <c r="AW205" s="147">
        <v>33732.774088187012</v>
      </c>
      <c r="AX205" s="147">
        <v>33856.639030288738</v>
      </c>
      <c r="AY205" s="147">
        <v>33903.097231829757</v>
      </c>
      <c r="AZ205" s="147">
        <v>33932.8975444588</v>
      </c>
    </row>
    <row r="206" spans="1:52">
      <c r="A206" s="146" t="s">
        <v>157</v>
      </c>
      <c r="B206" s="147">
        <v>0</v>
      </c>
      <c r="C206" s="147">
        <v>0</v>
      </c>
      <c r="D206" s="147">
        <v>0</v>
      </c>
      <c r="E206" s="147">
        <v>0</v>
      </c>
      <c r="F206" s="147">
        <v>0</v>
      </c>
      <c r="G206" s="147">
        <v>0</v>
      </c>
      <c r="H206" s="147">
        <v>0</v>
      </c>
      <c r="I206" s="147">
        <v>0</v>
      </c>
      <c r="J206" s="147">
        <v>0</v>
      </c>
      <c r="K206" s="147">
        <v>0</v>
      </c>
      <c r="L206" s="147">
        <v>0</v>
      </c>
      <c r="M206" s="147">
        <v>0</v>
      </c>
      <c r="N206" s="147">
        <v>0</v>
      </c>
      <c r="O206" s="147">
        <v>0</v>
      </c>
      <c r="P206" s="147">
        <v>0</v>
      </c>
      <c r="Q206" s="147">
        <v>0</v>
      </c>
      <c r="R206" s="147">
        <v>2.6359523803890274E-91</v>
      </c>
      <c r="S206" s="147">
        <v>8.6244899868969003E-87</v>
      </c>
      <c r="T206" s="147">
        <v>1.5105739395337205E-82</v>
      </c>
      <c r="U206" s="147">
        <v>2.6672539330189083E-78</v>
      </c>
      <c r="V206" s="147">
        <v>4.3029081052429238E-74</v>
      </c>
      <c r="W206" s="147">
        <v>6.5126922781647656E-70</v>
      </c>
      <c r="X206" s="147">
        <v>9.7075321330086911E-66</v>
      </c>
      <c r="Y206" s="147">
        <v>1.3166084921715592E-61</v>
      </c>
      <c r="Z206" s="147">
        <v>1.7666959905294172E-57</v>
      </c>
      <c r="AA206" s="147">
        <v>1.8005448213364618E-53</v>
      </c>
      <c r="AB206" s="147">
        <v>1.7061150149154743E-49</v>
      </c>
      <c r="AC206" s="147">
        <v>1.4045177656297653E-45</v>
      </c>
      <c r="AD206" s="147">
        <v>8.9534667342643467E-42</v>
      </c>
      <c r="AE206" s="147">
        <v>4.9261673481209809E-38</v>
      </c>
      <c r="AF206" s="147">
        <v>2.0092324548531277E-34</v>
      </c>
      <c r="AG206" s="147">
        <v>6.1306279917311929E-31</v>
      </c>
      <c r="AH206" s="147">
        <v>1.3253161378770787E-27</v>
      </c>
      <c r="AI206" s="147">
        <v>1.9624522385822048E-24</v>
      </c>
      <c r="AJ206" s="147">
        <v>2.0019185218440132E-21</v>
      </c>
      <c r="AK206" s="147">
        <v>1.249552905428119E-18</v>
      </c>
      <c r="AL206" s="147">
        <v>4.7089387484335386E-16</v>
      </c>
      <c r="AM206" s="147">
        <v>1.1743205112769889E-13</v>
      </c>
      <c r="AN206" s="147">
        <v>2.1128736443091848E-11</v>
      </c>
      <c r="AO206" s="147">
        <v>1.5496985367919188E-9</v>
      </c>
      <c r="AP206" s="147">
        <v>8.4711285733311837E-8</v>
      </c>
      <c r="AQ206" s="147">
        <v>2.9715185936036684E-6</v>
      </c>
      <c r="AR206" s="147">
        <v>6.7879267828569075E-5</v>
      </c>
      <c r="AS206" s="147">
        <v>9.8999491492522424E-4</v>
      </c>
      <c r="AT206" s="147">
        <v>1.0288688987993049E-2</v>
      </c>
      <c r="AU206" s="147">
        <v>7.9080546702355814E-2</v>
      </c>
      <c r="AV206" s="147">
        <v>0.44803923856363231</v>
      </c>
      <c r="AW206" s="147">
        <v>1.9634233145027276</v>
      </c>
      <c r="AX206" s="147">
        <v>7.036518158051801</v>
      </c>
      <c r="AY206" s="147">
        <v>21.291194597878889</v>
      </c>
      <c r="AZ206" s="147">
        <v>53.263665755126198</v>
      </c>
    </row>
    <row r="207" spans="1:52">
      <c r="A207" s="146" t="s">
        <v>158</v>
      </c>
      <c r="B207" s="147">
        <v>0</v>
      </c>
      <c r="C207" s="147">
        <v>0</v>
      </c>
      <c r="D207" s="147">
        <v>0</v>
      </c>
      <c r="E207" s="147">
        <v>0</v>
      </c>
      <c r="F207" s="147">
        <v>0</v>
      </c>
      <c r="G207" s="147">
        <v>0</v>
      </c>
      <c r="H207" s="147">
        <v>0</v>
      </c>
      <c r="I207" s="147">
        <v>0</v>
      </c>
      <c r="J207" s="147">
        <v>0</v>
      </c>
      <c r="K207" s="147">
        <v>0</v>
      </c>
      <c r="L207" s="147">
        <v>0</v>
      </c>
      <c r="M207" s="147">
        <v>0</v>
      </c>
      <c r="N207" s="147">
        <v>0</v>
      </c>
      <c r="O207" s="147">
        <v>0</v>
      </c>
      <c r="P207" s="147">
        <v>0</v>
      </c>
      <c r="Q207" s="147">
        <v>0</v>
      </c>
      <c r="R207" s="147">
        <v>0</v>
      </c>
      <c r="S207" s="147">
        <v>0</v>
      </c>
      <c r="T207" s="147">
        <v>0</v>
      </c>
      <c r="U207" s="147">
        <v>0</v>
      </c>
      <c r="V207" s="147">
        <v>0</v>
      </c>
      <c r="W207" s="147">
        <v>0</v>
      </c>
      <c r="X207" s="147">
        <v>0</v>
      </c>
      <c r="Y207" s="147">
        <v>0</v>
      </c>
      <c r="Z207" s="147">
        <v>0</v>
      </c>
      <c r="AA207" s="147">
        <v>0</v>
      </c>
      <c r="AB207" s="147">
        <v>0</v>
      </c>
      <c r="AC207" s="147">
        <v>0</v>
      </c>
      <c r="AD207" s="147">
        <v>0</v>
      </c>
      <c r="AE207" s="147">
        <v>0</v>
      </c>
      <c r="AF207" s="147">
        <v>0</v>
      </c>
      <c r="AG207" s="147">
        <v>0</v>
      </c>
      <c r="AH207" s="147">
        <v>0</v>
      </c>
      <c r="AI207" s="147">
        <v>0</v>
      </c>
      <c r="AJ207" s="147">
        <v>0</v>
      </c>
      <c r="AK207" s="147">
        <v>0</v>
      </c>
      <c r="AL207" s="147">
        <v>0</v>
      </c>
      <c r="AM207" s="147">
        <v>0</v>
      </c>
      <c r="AN207" s="147">
        <v>0</v>
      </c>
      <c r="AO207" s="147">
        <v>0</v>
      </c>
      <c r="AP207" s="147">
        <v>0</v>
      </c>
      <c r="AQ207" s="147">
        <v>0</v>
      </c>
      <c r="AR207" s="147">
        <v>0</v>
      </c>
      <c r="AS207" s="147">
        <v>0</v>
      </c>
      <c r="AT207" s="147">
        <v>0</v>
      </c>
      <c r="AU207" s="147">
        <v>0</v>
      </c>
      <c r="AV207" s="147">
        <v>0</v>
      </c>
      <c r="AW207" s="147">
        <v>0</v>
      </c>
      <c r="AX207" s="147">
        <v>0</v>
      </c>
      <c r="AY207" s="147">
        <v>0</v>
      </c>
      <c r="AZ207" s="147">
        <v>0</v>
      </c>
    </row>
    <row r="208" spans="1:52">
      <c r="A208" s="146" t="s">
        <v>159</v>
      </c>
      <c r="B208" s="147">
        <v>0</v>
      </c>
      <c r="C208" s="147">
        <v>0</v>
      </c>
      <c r="D208" s="147">
        <v>0</v>
      </c>
      <c r="E208" s="147">
        <v>0</v>
      </c>
      <c r="F208" s="147">
        <v>0</v>
      </c>
      <c r="G208" s="147">
        <v>0</v>
      </c>
      <c r="H208" s="147">
        <v>0</v>
      </c>
      <c r="I208" s="147">
        <v>0</v>
      </c>
      <c r="J208" s="147">
        <v>0</v>
      </c>
      <c r="K208" s="147">
        <v>0</v>
      </c>
      <c r="L208" s="147">
        <v>0</v>
      </c>
      <c r="M208" s="147">
        <v>0</v>
      </c>
      <c r="N208" s="147">
        <v>0</v>
      </c>
      <c r="O208" s="147">
        <v>0</v>
      </c>
      <c r="P208" s="147">
        <v>0</v>
      </c>
      <c r="Q208" s="147">
        <v>0</v>
      </c>
      <c r="R208" s="147">
        <v>0</v>
      </c>
      <c r="S208" s="147">
        <v>0</v>
      </c>
      <c r="T208" s="147">
        <v>0</v>
      </c>
      <c r="U208" s="147">
        <v>0</v>
      </c>
      <c r="V208" s="147">
        <v>0</v>
      </c>
      <c r="W208" s="147">
        <v>0</v>
      </c>
      <c r="X208" s="147">
        <v>0</v>
      </c>
      <c r="Y208" s="147">
        <v>0</v>
      </c>
      <c r="Z208" s="147">
        <v>0</v>
      </c>
      <c r="AA208" s="147">
        <v>0</v>
      </c>
      <c r="AB208" s="147">
        <v>0</v>
      </c>
      <c r="AC208" s="147">
        <v>0</v>
      </c>
      <c r="AD208" s="147">
        <v>0</v>
      </c>
      <c r="AE208" s="147">
        <v>0</v>
      </c>
      <c r="AF208" s="147">
        <v>0</v>
      </c>
      <c r="AG208" s="147">
        <v>0</v>
      </c>
      <c r="AH208" s="147">
        <v>0</v>
      </c>
      <c r="AI208" s="147">
        <v>0</v>
      </c>
      <c r="AJ208" s="147">
        <v>0</v>
      </c>
      <c r="AK208" s="147">
        <v>0</v>
      </c>
      <c r="AL208" s="147">
        <v>0</v>
      </c>
      <c r="AM208" s="147">
        <v>0</v>
      </c>
      <c r="AN208" s="147">
        <v>0</v>
      </c>
      <c r="AO208" s="147">
        <v>0</v>
      </c>
      <c r="AP208" s="147">
        <v>0</v>
      </c>
      <c r="AQ208" s="147">
        <v>0</v>
      </c>
      <c r="AR208" s="147">
        <v>0</v>
      </c>
      <c r="AS208" s="147">
        <v>0</v>
      </c>
      <c r="AT208" s="147">
        <v>0</v>
      </c>
      <c r="AU208" s="147">
        <v>0</v>
      </c>
      <c r="AV208" s="147">
        <v>0</v>
      </c>
      <c r="AW208" s="147">
        <v>0</v>
      </c>
      <c r="AX208" s="147">
        <v>0</v>
      </c>
      <c r="AY208" s="147">
        <v>0</v>
      </c>
      <c r="AZ208" s="147">
        <v>0</v>
      </c>
    </row>
    <row r="209" spans="1:52">
      <c r="A209" s="154" t="s">
        <v>78</v>
      </c>
      <c r="B209" s="155">
        <v>2500.7477406814387</v>
      </c>
      <c r="C209" s="155">
        <v>2580.5911946388201</v>
      </c>
      <c r="D209" s="155">
        <v>2609.3939299660906</v>
      </c>
      <c r="E209" s="155">
        <v>2727.5049216783714</v>
      </c>
      <c r="F209" s="155">
        <v>2892.6464980861465</v>
      </c>
      <c r="G209" s="155">
        <v>2949.9945798120898</v>
      </c>
      <c r="H209" s="155">
        <v>3122.2281973999752</v>
      </c>
      <c r="I209" s="155">
        <v>3325.4378315505082</v>
      </c>
      <c r="J209" s="155">
        <v>3435.1475480934932</v>
      </c>
      <c r="K209" s="155">
        <v>3076.2272747456445</v>
      </c>
      <c r="L209" s="155">
        <v>3378.085773370175</v>
      </c>
      <c r="M209" s="155">
        <v>3443.1684157101963</v>
      </c>
      <c r="N209" s="155">
        <v>3389.2933691685325</v>
      </c>
      <c r="O209" s="155">
        <v>3432.87257076284</v>
      </c>
      <c r="P209" s="155">
        <v>3364.0813416402243</v>
      </c>
      <c r="Q209" s="155">
        <v>3527.0555643422717</v>
      </c>
      <c r="R209" s="155">
        <v>3666.3398408034127</v>
      </c>
      <c r="S209" s="155">
        <v>3845.6415313602001</v>
      </c>
      <c r="T209" s="155">
        <v>4030.1145301005822</v>
      </c>
      <c r="U209" s="155">
        <v>4201.1789229470496</v>
      </c>
      <c r="V209" s="155">
        <v>4363.7966965945388</v>
      </c>
      <c r="W209" s="155">
        <v>4518.5736570782683</v>
      </c>
      <c r="X209" s="155">
        <v>4664.7954006990594</v>
      </c>
      <c r="Y209" s="155">
        <v>4795.7535807432878</v>
      </c>
      <c r="Z209" s="155">
        <v>4890.425721151707</v>
      </c>
      <c r="AA209" s="155">
        <v>4985.8469070056781</v>
      </c>
      <c r="AB209" s="155">
        <v>5097.9200899543175</v>
      </c>
      <c r="AC209" s="155">
        <v>5225.5857289334936</v>
      </c>
      <c r="AD209" s="155">
        <v>5353.6078420411486</v>
      </c>
      <c r="AE209" s="155">
        <v>5481.3086043806798</v>
      </c>
      <c r="AF209" s="155">
        <v>5598.4277651517177</v>
      </c>
      <c r="AG209" s="155">
        <v>5729.435271977045</v>
      </c>
      <c r="AH209" s="155">
        <v>5842.5162214512275</v>
      </c>
      <c r="AI209" s="155">
        <v>5944.8414791991081</v>
      </c>
      <c r="AJ209" s="155">
        <v>6032.1750575186234</v>
      </c>
      <c r="AK209" s="155">
        <v>6113.1059762055738</v>
      </c>
      <c r="AL209" s="155">
        <v>6198.4744974473488</v>
      </c>
      <c r="AM209" s="155">
        <v>6279.8571040836478</v>
      </c>
      <c r="AN209" s="155">
        <v>6367.1896431222431</v>
      </c>
      <c r="AO209" s="155">
        <v>6465.4147939875938</v>
      </c>
      <c r="AP209" s="155">
        <v>6572.560463332883</v>
      </c>
      <c r="AQ209" s="155">
        <v>6696.6698433731926</v>
      </c>
      <c r="AR209" s="155">
        <v>6821.3420281672297</v>
      </c>
      <c r="AS209" s="155">
        <v>6940.2179852924201</v>
      </c>
      <c r="AT209" s="155">
        <v>7054.3525491665268</v>
      </c>
      <c r="AU209" s="155">
        <v>7183.3604846277694</v>
      </c>
      <c r="AV209" s="155">
        <v>7316.7134678496805</v>
      </c>
      <c r="AW209" s="155">
        <v>7418.0379386268087</v>
      </c>
      <c r="AX209" s="155">
        <v>7537.82623725344</v>
      </c>
      <c r="AY209" s="155">
        <v>7634.2287254890553</v>
      </c>
      <c r="AZ209" s="155">
        <v>7725.2369139597567</v>
      </c>
    </row>
    <row r="210" spans="1:52">
      <c r="A210" s="164" t="s">
        <v>126</v>
      </c>
      <c r="B210" s="159">
        <v>656.50606331393817</v>
      </c>
      <c r="C210" s="159">
        <v>643.47490676012865</v>
      </c>
      <c r="D210" s="159">
        <v>621.30299090265487</v>
      </c>
      <c r="E210" s="159">
        <v>632.19824127734125</v>
      </c>
      <c r="F210" s="159">
        <v>642.74201578139332</v>
      </c>
      <c r="G210" s="159">
        <v>651.71710605246551</v>
      </c>
      <c r="H210" s="159">
        <v>694.92948903235811</v>
      </c>
      <c r="I210" s="159">
        <v>723.7029359417154</v>
      </c>
      <c r="J210" s="159">
        <v>729.48758017847342</v>
      </c>
      <c r="K210" s="159">
        <v>667.96172236757502</v>
      </c>
      <c r="L210" s="159">
        <v>655.36753919064142</v>
      </c>
      <c r="M210" s="159">
        <v>629.00271121914534</v>
      </c>
      <c r="N210" s="159">
        <v>621.61540132433538</v>
      </c>
      <c r="O210" s="159">
        <v>595.63779726256666</v>
      </c>
      <c r="P210" s="159">
        <v>586.76751276443713</v>
      </c>
      <c r="Q210" s="159">
        <v>599.29683562151922</v>
      </c>
      <c r="R210" s="159">
        <v>631.81596378181064</v>
      </c>
      <c r="S210" s="159">
        <v>675.65221658298765</v>
      </c>
      <c r="T210" s="159">
        <v>719.46923467819295</v>
      </c>
      <c r="U210" s="159">
        <v>760.33924894119491</v>
      </c>
      <c r="V210" s="159">
        <v>799.93147589364492</v>
      </c>
      <c r="W210" s="159">
        <v>837.96707915702575</v>
      </c>
      <c r="X210" s="159">
        <v>874.48120677539839</v>
      </c>
      <c r="Y210" s="159">
        <v>906.93258759122182</v>
      </c>
      <c r="Z210" s="159">
        <v>943.09333666814734</v>
      </c>
      <c r="AA210" s="159">
        <v>978.24294082269398</v>
      </c>
      <c r="AB210" s="159">
        <v>1017.6704005677664</v>
      </c>
      <c r="AC210" s="159">
        <v>1062.1592738391446</v>
      </c>
      <c r="AD210" s="159">
        <v>1106.9852272299695</v>
      </c>
      <c r="AE210" s="159">
        <v>1151.393553275864</v>
      </c>
      <c r="AF210" s="159">
        <v>1197.0868252708663</v>
      </c>
      <c r="AG210" s="159">
        <v>1245.7659150364855</v>
      </c>
      <c r="AH210" s="159">
        <v>1287.0721025152345</v>
      </c>
      <c r="AI210" s="159">
        <v>1330.6332863984208</v>
      </c>
      <c r="AJ210" s="159">
        <v>1370.9414498621047</v>
      </c>
      <c r="AK210" s="159">
        <v>1409.3100367670506</v>
      </c>
      <c r="AL210" s="159">
        <v>1452.6941651651789</v>
      </c>
      <c r="AM210" s="159">
        <v>1492.6388235656332</v>
      </c>
      <c r="AN210" s="159">
        <v>1533.6355006791177</v>
      </c>
      <c r="AO210" s="159">
        <v>1580.192532999992</v>
      </c>
      <c r="AP210" s="159">
        <v>1627.7046200851235</v>
      </c>
      <c r="AQ210" s="159">
        <v>1675.2961248794286</v>
      </c>
      <c r="AR210" s="159">
        <v>1720.2111001663466</v>
      </c>
      <c r="AS210" s="159">
        <v>1764.2051949115603</v>
      </c>
      <c r="AT210" s="159">
        <v>1805.6453768878625</v>
      </c>
      <c r="AU210" s="159">
        <v>1851.9225540318141</v>
      </c>
      <c r="AV210" s="159">
        <v>1898.9995633058115</v>
      </c>
      <c r="AW210" s="159">
        <v>1936.9066847811043</v>
      </c>
      <c r="AX210" s="159">
        <v>1979.7241975838031</v>
      </c>
      <c r="AY210" s="159">
        <v>2012.4715882312912</v>
      </c>
      <c r="AZ210" s="159">
        <v>2044.1842788297583</v>
      </c>
    </row>
    <row r="211" spans="1:52">
      <c r="A211" s="146" t="s">
        <v>156</v>
      </c>
      <c r="B211" s="147">
        <v>656.50606331393817</v>
      </c>
      <c r="C211" s="147">
        <v>643.47490676012865</v>
      </c>
      <c r="D211" s="147">
        <v>621.30299090265487</v>
      </c>
      <c r="E211" s="147">
        <v>632.19824127734125</v>
      </c>
      <c r="F211" s="147">
        <v>642.74201578139332</v>
      </c>
      <c r="G211" s="147">
        <v>651.71710605246551</v>
      </c>
      <c r="H211" s="147">
        <v>694.92948903235811</v>
      </c>
      <c r="I211" s="147">
        <v>723.7029359417154</v>
      </c>
      <c r="J211" s="147">
        <v>729.48758017847342</v>
      </c>
      <c r="K211" s="147">
        <v>667.96172236757502</v>
      </c>
      <c r="L211" s="147">
        <v>655.36753919064142</v>
      </c>
      <c r="M211" s="147">
        <v>629.00271121914534</v>
      </c>
      <c r="N211" s="147">
        <v>621.61540132433538</v>
      </c>
      <c r="O211" s="147">
        <v>595.63779726256666</v>
      </c>
      <c r="P211" s="147">
        <v>586.76751276443713</v>
      </c>
      <c r="Q211" s="147">
        <v>599.29683562151922</v>
      </c>
      <c r="R211" s="147">
        <v>631.81596378107008</v>
      </c>
      <c r="S211" s="147">
        <v>675.65221657929919</v>
      </c>
      <c r="T211" s="147">
        <v>719.46923466520082</v>
      </c>
      <c r="U211" s="147">
        <v>760.33924890761057</v>
      </c>
      <c r="V211" s="147">
        <v>799.93147581959965</v>
      </c>
      <c r="W211" s="147">
        <v>837.9670789829778</v>
      </c>
      <c r="X211" s="147">
        <v>874.48120641065771</v>
      </c>
      <c r="Y211" s="147">
        <v>906.93258670579144</v>
      </c>
      <c r="Z211" s="147">
        <v>943.09333481510521</v>
      </c>
      <c r="AA211" s="147">
        <v>978.2429368309123</v>
      </c>
      <c r="AB211" s="147">
        <v>1017.6703913310757</v>
      </c>
      <c r="AC211" s="147">
        <v>1062.1592531925201</v>
      </c>
      <c r="AD211" s="147">
        <v>1106.985183196063</v>
      </c>
      <c r="AE211" s="147">
        <v>1151.3934543674611</v>
      </c>
      <c r="AF211" s="147">
        <v>1197.0865952916483</v>
      </c>
      <c r="AG211" s="147">
        <v>1245.7654004087574</v>
      </c>
      <c r="AH211" s="147">
        <v>1287.071005020156</v>
      </c>
      <c r="AI211" s="147">
        <v>1330.6308935213162</v>
      </c>
      <c r="AJ211" s="147">
        <v>1370.9359148052256</v>
      </c>
      <c r="AK211" s="147">
        <v>1409.2976191923001</v>
      </c>
      <c r="AL211" s="147">
        <v>1452.6678341164823</v>
      </c>
      <c r="AM211" s="147">
        <v>1492.5805499246185</v>
      </c>
      <c r="AN211" s="147">
        <v>1533.4807122765174</v>
      </c>
      <c r="AO211" s="147">
        <v>1579.9075071105508</v>
      </c>
      <c r="AP211" s="147">
        <v>1627.2058762026902</v>
      </c>
      <c r="AQ211" s="147">
        <v>1674.4021572885622</v>
      </c>
      <c r="AR211" s="147">
        <v>1718.5857117955093</v>
      </c>
      <c r="AS211" s="147">
        <v>1761.3179398230484</v>
      </c>
      <c r="AT211" s="147">
        <v>1800.6531349239983</v>
      </c>
      <c r="AU211" s="147">
        <v>1843.4412656151264</v>
      </c>
      <c r="AV211" s="147">
        <v>1885.5661876051017</v>
      </c>
      <c r="AW211" s="147">
        <v>1916.5433931772959</v>
      </c>
      <c r="AX211" s="147">
        <v>1949.5338932143941</v>
      </c>
      <c r="AY211" s="147">
        <v>1969.5994381191247</v>
      </c>
      <c r="AZ211" s="147">
        <v>1986.069847351132</v>
      </c>
    </row>
    <row r="212" spans="1:52">
      <c r="A212" s="146" t="s">
        <v>157</v>
      </c>
      <c r="B212" s="147">
        <v>0</v>
      </c>
      <c r="C212" s="147">
        <v>0</v>
      </c>
      <c r="D212" s="147">
        <v>0</v>
      </c>
      <c r="E212" s="147">
        <v>0</v>
      </c>
      <c r="F212" s="147">
        <v>0</v>
      </c>
      <c r="G212" s="147">
        <v>0</v>
      </c>
      <c r="H212" s="147">
        <v>0</v>
      </c>
      <c r="I212" s="147">
        <v>0</v>
      </c>
      <c r="J212" s="147">
        <v>0</v>
      </c>
      <c r="K212" s="147">
        <v>0</v>
      </c>
      <c r="L212" s="147">
        <v>0</v>
      </c>
      <c r="M212" s="147">
        <v>0</v>
      </c>
      <c r="N212" s="147">
        <v>0</v>
      </c>
      <c r="O212" s="147">
        <v>0</v>
      </c>
      <c r="P212" s="147">
        <v>0</v>
      </c>
      <c r="Q212" s="147">
        <v>0</v>
      </c>
      <c r="R212" s="147">
        <v>7.4053248392384798E-10</v>
      </c>
      <c r="S212" s="147">
        <v>3.6885015888295271E-9</v>
      </c>
      <c r="T212" s="147">
        <v>1.2992144640139758E-8</v>
      </c>
      <c r="U212" s="147">
        <v>3.3584363132755955E-8</v>
      </c>
      <c r="V212" s="147">
        <v>7.404523644910229E-8</v>
      </c>
      <c r="W212" s="147">
        <v>1.7404791653774647E-7</v>
      </c>
      <c r="X212" s="147">
        <v>3.6474065064342481E-7</v>
      </c>
      <c r="Y212" s="147">
        <v>8.8543040169295192E-7</v>
      </c>
      <c r="Z212" s="147">
        <v>1.8530421669596055E-6</v>
      </c>
      <c r="AA212" s="147">
        <v>3.9917816923252781E-6</v>
      </c>
      <c r="AB212" s="147">
        <v>9.2366906345503755E-6</v>
      </c>
      <c r="AC212" s="147">
        <v>2.0646624562428629E-5</v>
      </c>
      <c r="AD212" s="147">
        <v>4.4033906509536988E-5</v>
      </c>
      <c r="AE212" s="147">
        <v>9.890840273324253E-5</v>
      </c>
      <c r="AF212" s="147">
        <v>2.2997921788559566E-4</v>
      </c>
      <c r="AG212" s="147">
        <v>5.1462772802320284E-4</v>
      </c>
      <c r="AH212" s="147">
        <v>1.0974950786137622E-3</v>
      </c>
      <c r="AI212" s="147">
        <v>2.3928771046099325E-3</v>
      </c>
      <c r="AJ212" s="147">
        <v>5.5350568791455845E-3</v>
      </c>
      <c r="AK212" s="147">
        <v>1.2417574750453783E-2</v>
      </c>
      <c r="AL212" s="147">
        <v>2.6331048696571338E-2</v>
      </c>
      <c r="AM212" s="147">
        <v>5.8273641014758654E-2</v>
      </c>
      <c r="AN212" s="147">
        <v>0.15478840260048041</v>
      </c>
      <c r="AO212" s="147">
        <v>0.28502588944122925</v>
      </c>
      <c r="AP212" s="147">
        <v>0.49874388243331291</v>
      </c>
      <c r="AQ212" s="147">
        <v>0.89396759086644939</v>
      </c>
      <c r="AR212" s="147">
        <v>1.6253883708373875</v>
      </c>
      <c r="AS212" s="147">
        <v>2.8872550885119828</v>
      </c>
      <c r="AT212" s="147">
        <v>4.9922419638641546</v>
      </c>
      <c r="AU212" s="147">
        <v>8.481288416687752</v>
      </c>
      <c r="AV212" s="147">
        <v>13.433375700709897</v>
      </c>
      <c r="AW212" s="147">
        <v>20.363291603808438</v>
      </c>
      <c r="AX212" s="147">
        <v>30.190304369409017</v>
      </c>
      <c r="AY212" s="147">
        <v>42.872150112166501</v>
      </c>
      <c r="AZ212" s="147">
        <v>58.114431478626329</v>
      </c>
    </row>
    <row r="213" spans="1:52">
      <c r="A213" s="146" t="s">
        <v>158</v>
      </c>
      <c r="B213" s="147">
        <v>0</v>
      </c>
      <c r="C213" s="147">
        <v>0</v>
      </c>
      <c r="D213" s="147">
        <v>0</v>
      </c>
      <c r="E213" s="147">
        <v>0</v>
      </c>
      <c r="F213" s="147">
        <v>0</v>
      </c>
      <c r="G213" s="147">
        <v>0</v>
      </c>
      <c r="H213" s="147">
        <v>0</v>
      </c>
      <c r="I213" s="147">
        <v>0</v>
      </c>
      <c r="J213" s="147">
        <v>0</v>
      </c>
      <c r="K213" s="147">
        <v>0</v>
      </c>
      <c r="L213" s="147">
        <v>0</v>
      </c>
      <c r="M213" s="147">
        <v>0</v>
      </c>
      <c r="N213" s="147">
        <v>0</v>
      </c>
      <c r="O213" s="147">
        <v>0</v>
      </c>
      <c r="P213" s="147">
        <v>0</v>
      </c>
      <c r="Q213" s="147">
        <v>0</v>
      </c>
      <c r="R213" s="147">
        <v>0</v>
      </c>
      <c r="S213" s="147">
        <v>0</v>
      </c>
      <c r="T213" s="147">
        <v>0</v>
      </c>
      <c r="U213" s="147">
        <v>0</v>
      </c>
      <c r="V213" s="147">
        <v>0</v>
      </c>
      <c r="W213" s="147">
        <v>0</v>
      </c>
      <c r="X213" s="147">
        <v>0</v>
      </c>
      <c r="Y213" s="147">
        <v>0</v>
      </c>
      <c r="Z213" s="147">
        <v>0</v>
      </c>
      <c r="AA213" s="147">
        <v>0</v>
      </c>
      <c r="AB213" s="147">
        <v>0</v>
      </c>
      <c r="AC213" s="147">
        <v>0</v>
      </c>
      <c r="AD213" s="147">
        <v>0</v>
      </c>
      <c r="AE213" s="147">
        <v>0</v>
      </c>
      <c r="AF213" s="147">
        <v>0</v>
      </c>
      <c r="AG213" s="147">
        <v>0</v>
      </c>
      <c r="AH213" s="147">
        <v>0</v>
      </c>
      <c r="AI213" s="147">
        <v>0</v>
      </c>
      <c r="AJ213" s="147">
        <v>0</v>
      </c>
      <c r="AK213" s="147">
        <v>0</v>
      </c>
      <c r="AL213" s="147">
        <v>0</v>
      </c>
      <c r="AM213" s="147">
        <v>0</v>
      </c>
      <c r="AN213" s="147">
        <v>0</v>
      </c>
      <c r="AO213" s="147">
        <v>0</v>
      </c>
      <c r="AP213" s="147">
        <v>0</v>
      </c>
      <c r="AQ213" s="147">
        <v>0</v>
      </c>
      <c r="AR213" s="147">
        <v>0</v>
      </c>
      <c r="AS213" s="147">
        <v>0</v>
      </c>
      <c r="AT213" s="147">
        <v>0</v>
      </c>
      <c r="AU213" s="147">
        <v>0</v>
      </c>
      <c r="AV213" s="147">
        <v>0</v>
      </c>
      <c r="AW213" s="147">
        <v>0</v>
      </c>
      <c r="AX213" s="147">
        <v>0</v>
      </c>
      <c r="AY213" s="147">
        <v>0</v>
      </c>
      <c r="AZ213" s="147">
        <v>0</v>
      </c>
    </row>
    <row r="214" spans="1:52">
      <c r="A214" s="146" t="s">
        <v>159</v>
      </c>
      <c r="B214" s="147">
        <v>0</v>
      </c>
      <c r="C214" s="147">
        <v>0</v>
      </c>
      <c r="D214" s="147">
        <v>0</v>
      </c>
      <c r="E214" s="147">
        <v>0</v>
      </c>
      <c r="F214" s="147">
        <v>0</v>
      </c>
      <c r="G214" s="147">
        <v>0</v>
      </c>
      <c r="H214" s="147">
        <v>0</v>
      </c>
      <c r="I214" s="147">
        <v>0</v>
      </c>
      <c r="J214" s="147">
        <v>0</v>
      </c>
      <c r="K214" s="147">
        <v>0</v>
      </c>
      <c r="L214" s="147">
        <v>0</v>
      </c>
      <c r="M214" s="147">
        <v>0</v>
      </c>
      <c r="N214" s="147">
        <v>0</v>
      </c>
      <c r="O214" s="147">
        <v>0</v>
      </c>
      <c r="P214" s="147">
        <v>0</v>
      </c>
      <c r="Q214" s="147">
        <v>0</v>
      </c>
      <c r="R214" s="147">
        <v>0</v>
      </c>
      <c r="S214" s="147">
        <v>0</v>
      </c>
      <c r="T214" s="147">
        <v>0</v>
      </c>
      <c r="U214" s="147">
        <v>0</v>
      </c>
      <c r="V214" s="147">
        <v>0</v>
      </c>
      <c r="W214" s="147">
        <v>0</v>
      </c>
      <c r="X214" s="147">
        <v>0</v>
      </c>
      <c r="Y214" s="147">
        <v>0</v>
      </c>
      <c r="Z214" s="147">
        <v>0</v>
      </c>
      <c r="AA214" s="147">
        <v>0</v>
      </c>
      <c r="AB214" s="147">
        <v>0</v>
      </c>
      <c r="AC214" s="147">
        <v>0</v>
      </c>
      <c r="AD214" s="147">
        <v>0</v>
      </c>
      <c r="AE214" s="147">
        <v>0</v>
      </c>
      <c r="AF214" s="147">
        <v>0</v>
      </c>
      <c r="AG214" s="147">
        <v>0</v>
      </c>
      <c r="AH214" s="147">
        <v>0</v>
      </c>
      <c r="AI214" s="147">
        <v>0</v>
      </c>
      <c r="AJ214" s="147">
        <v>0</v>
      </c>
      <c r="AK214" s="147">
        <v>0</v>
      </c>
      <c r="AL214" s="147">
        <v>0</v>
      </c>
      <c r="AM214" s="147">
        <v>0</v>
      </c>
      <c r="AN214" s="147">
        <v>0</v>
      </c>
      <c r="AO214" s="147">
        <v>0</v>
      </c>
      <c r="AP214" s="147">
        <v>0</v>
      </c>
      <c r="AQ214" s="147">
        <v>0</v>
      </c>
      <c r="AR214" s="147">
        <v>0</v>
      </c>
      <c r="AS214" s="147">
        <v>0</v>
      </c>
      <c r="AT214" s="147">
        <v>0</v>
      </c>
      <c r="AU214" s="147">
        <v>0</v>
      </c>
      <c r="AV214" s="147">
        <v>0</v>
      </c>
      <c r="AW214" s="147">
        <v>0</v>
      </c>
      <c r="AX214" s="147">
        <v>0</v>
      </c>
      <c r="AY214" s="147">
        <v>0</v>
      </c>
      <c r="AZ214" s="147">
        <v>0</v>
      </c>
    </row>
    <row r="215" spans="1:52">
      <c r="A215" s="164" t="s">
        <v>122</v>
      </c>
      <c r="B215" s="159">
        <v>1844.2416773675006</v>
      </c>
      <c r="C215" s="159">
        <v>1937.1162878786915</v>
      </c>
      <c r="D215" s="159">
        <v>1988.0909390634356</v>
      </c>
      <c r="E215" s="159">
        <v>2095.30668040103</v>
      </c>
      <c r="F215" s="159">
        <v>2249.9044823047529</v>
      </c>
      <c r="G215" s="159">
        <v>2298.2774737596242</v>
      </c>
      <c r="H215" s="159">
        <v>2427.2987083676171</v>
      </c>
      <c r="I215" s="159">
        <v>2601.7348956087931</v>
      </c>
      <c r="J215" s="159">
        <v>2705.6599679150199</v>
      </c>
      <c r="K215" s="159">
        <v>2408.2655523780695</v>
      </c>
      <c r="L215" s="159">
        <v>2722.7182341795337</v>
      </c>
      <c r="M215" s="159">
        <v>2814.1657044910512</v>
      </c>
      <c r="N215" s="159">
        <v>2767.6779678441972</v>
      </c>
      <c r="O215" s="159">
        <v>2837.2347735002736</v>
      </c>
      <c r="P215" s="159">
        <v>2777.3138288757873</v>
      </c>
      <c r="Q215" s="159">
        <v>2927.7587287207525</v>
      </c>
      <c r="R215" s="159">
        <v>3034.5238770216019</v>
      </c>
      <c r="S215" s="159">
        <v>3169.9893147772123</v>
      </c>
      <c r="T215" s="159">
        <v>3310.6452954223892</v>
      </c>
      <c r="U215" s="159">
        <v>3440.8396740058547</v>
      </c>
      <c r="V215" s="159">
        <v>3563.8652207008936</v>
      </c>
      <c r="W215" s="159">
        <v>3680.6065779212422</v>
      </c>
      <c r="X215" s="159">
        <v>3790.3141939236607</v>
      </c>
      <c r="Y215" s="159">
        <v>3888.820993152066</v>
      </c>
      <c r="Z215" s="159">
        <v>3947.3323844835595</v>
      </c>
      <c r="AA215" s="159">
        <v>4007.6039661829836</v>
      </c>
      <c r="AB215" s="159">
        <v>4080.2496893865514</v>
      </c>
      <c r="AC215" s="159">
        <v>4163.426455094349</v>
      </c>
      <c r="AD215" s="159">
        <v>4246.6226148111791</v>
      </c>
      <c r="AE215" s="159">
        <v>4329.9150511048156</v>
      </c>
      <c r="AF215" s="159">
        <v>4401.3409398808517</v>
      </c>
      <c r="AG215" s="159">
        <v>4483.6693569405597</v>
      </c>
      <c r="AH215" s="159">
        <v>4555.4441189359932</v>
      </c>
      <c r="AI215" s="159">
        <v>4614.2081928006874</v>
      </c>
      <c r="AJ215" s="159">
        <v>4661.2336076565189</v>
      </c>
      <c r="AK215" s="159">
        <v>4703.7959394385234</v>
      </c>
      <c r="AL215" s="159">
        <v>4745.7803322821701</v>
      </c>
      <c r="AM215" s="159">
        <v>4787.2182805180146</v>
      </c>
      <c r="AN215" s="159">
        <v>4833.5541424431249</v>
      </c>
      <c r="AO215" s="159">
        <v>4885.2222609876017</v>
      </c>
      <c r="AP215" s="159">
        <v>4944.8558432477594</v>
      </c>
      <c r="AQ215" s="159">
        <v>5021.3737184937636</v>
      </c>
      <c r="AR215" s="159">
        <v>5101.1309280008836</v>
      </c>
      <c r="AS215" s="159">
        <v>5176.0127903808598</v>
      </c>
      <c r="AT215" s="159">
        <v>5248.7071722786641</v>
      </c>
      <c r="AU215" s="159">
        <v>5331.4379305959555</v>
      </c>
      <c r="AV215" s="159">
        <v>5417.7139045438689</v>
      </c>
      <c r="AW215" s="159">
        <v>5481.1312538457041</v>
      </c>
      <c r="AX215" s="159">
        <v>5558.1020396696367</v>
      </c>
      <c r="AY215" s="159">
        <v>5621.757137257764</v>
      </c>
      <c r="AZ215" s="159">
        <v>5681.0526351299986</v>
      </c>
    </row>
    <row r="216" spans="1:52">
      <c r="A216" s="146" t="s">
        <v>156</v>
      </c>
      <c r="B216" s="147">
        <v>1844.2416773675006</v>
      </c>
      <c r="C216" s="147">
        <v>1937.1162878786915</v>
      </c>
      <c r="D216" s="147">
        <v>1988.0909390634356</v>
      </c>
      <c r="E216" s="147">
        <v>2095.30668040103</v>
      </c>
      <c r="F216" s="147">
        <v>2249.9044823047529</v>
      </c>
      <c r="G216" s="147">
        <v>2298.2774737596242</v>
      </c>
      <c r="H216" s="147">
        <v>2427.2987083676171</v>
      </c>
      <c r="I216" s="147">
        <v>2601.7348956087931</v>
      </c>
      <c r="J216" s="147">
        <v>2705.6599679150199</v>
      </c>
      <c r="K216" s="147">
        <v>2408.2655523780695</v>
      </c>
      <c r="L216" s="147">
        <v>2722.7182341795337</v>
      </c>
      <c r="M216" s="147">
        <v>2814.1657044910512</v>
      </c>
      <c r="N216" s="147">
        <v>2767.6779678441972</v>
      </c>
      <c r="O216" s="147">
        <v>2837.2347735002736</v>
      </c>
      <c r="P216" s="147">
        <v>2777.3138288757873</v>
      </c>
      <c r="Q216" s="147">
        <v>2927.7587287207525</v>
      </c>
      <c r="R216" s="147">
        <v>3034.5238770216019</v>
      </c>
      <c r="S216" s="147">
        <v>3169.9893147772123</v>
      </c>
      <c r="T216" s="147">
        <v>3310.6452954223892</v>
      </c>
      <c r="U216" s="147">
        <v>3440.8396740058547</v>
      </c>
      <c r="V216" s="147">
        <v>3563.8652207008936</v>
      </c>
      <c r="W216" s="147">
        <v>3680.6065779212422</v>
      </c>
      <c r="X216" s="147">
        <v>3790.3141939236607</v>
      </c>
      <c r="Y216" s="147">
        <v>3888.820993152066</v>
      </c>
      <c r="Z216" s="147">
        <v>3947.3323844835595</v>
      </c>
      <c r="AA216" s="147">
        <v>4007.6039661829836</v>
      </c>
      <c r="AB216" s="147">
        <v>4080.2496893865514</v>
      </c>
      <c r="AC216" s="147">
        <v>4163.426455094349</v>
      </c>
      <c r="AD216" s="147">
        <v>4246.6226148111791</v>
      </c>
      <c r="AE216" s="147">
        <v>4329.9150511048156</v>
      </c>
      <c r="AF216" s="147">
        <v>4401.3409398808517</v>
      </c>
      <c r="AG216" s="147">
        <v>4483.6693569405597</v>
      </c>
      <c r="AH216" s="147">
        <v>4555.4441189359932</v>
      </c>
      <c r="AI216" s="147">
        <v>4614.2081928006874</v>
      </c>
      <c r="AJ216" s="147">
        <v>4661.2336076565189</v>
      </c>
      <c r="AK216" s="147">
        <v>4703.7959394385234</v>
      </c>
      <c r="AL216" s="147">
        <v>4745.7803322821701</v>
      </c>
      <c r="AM216" s="147">
        <v>4787.2182805180146</v>
      </c>
      <c r="AN216" s="147">
        <v>4833.5541424431221</v>
      </c>
      <c r="AO216" s="147">
        <v>4885.2222609874034</v>
      </c>
      <c r="AP216" s="147">
        <v>4944.8558432363452</v>
      </c>
      <c r="AQ216" s="147">
        <v>5021.3737180807966</v>
      </c>
      <c r="AR216" s="147">
        <v>5101.1309186532862</v>
      </c>
      <c r="AS216" s="147">
        <v>5176.0126632954843</v>
      </c>
      <c r="AT216" s="147">
        <v>5248.7057986128166</v>
      </c>
      <c r="AU216" s="147">
        <v>5331.4273133532533</v>
      </c>
      <c r="AV216" s="147">
        <v>5417.653024275427</v>
      </c>
      <c r="AW216" s="147">
        <v>5480.8709875507029</v>
      </c>
      <c r="AX216" s="147">
        <v>5557.152166626679</v>
      </c>
      <c r="AY216" s="147">
        <v>5618.9482148296793</v>
      </c>
      <c r="AZ216" s="147">
        <v>5674.085258486959</v>
      </c>
    </row>
    <row r="217" spans="1:52">
      <c r="A217" s="146" t="s">
        <v>157</v>
      </c>
      <c r="B217" s="147">
        <v>0</v>
      </c>
      <c r="C217" s="147">
        <v>0</v>
      </c>
      <c r="D217" s="147">
        <v>0</v>
      </c>
      <c r="E217" s="147">
        <v>0</v>
      </c>
      <c r="F217" s="147">
        <v>0</v>
      </c>
      <c r="G217" s="147">
        <v>0</v>
      </c>
      <c r="H217" s="147">
        <v>0</v>
      </c>
      <c r="I217" s="147">
        <v>0</v>
      </c>
      <c r="J217" s="147">
        <v>0</v>
      </c>
      <c r="K217" s="147">
        <v>0</v>
      </c>
      <c r="L217" s="147">
        <v>0</v>
      </c>
      <c r="M217" s="147">
        <v>0</v>
      </c>
      <c r="N217" s="147">
        <v>0</v>
      </c>
      <c r="O217" s="147">
        <v>0</v>
      </c>
      <c r="P217" s="147">
        <v>0</v>
      </c>
      <c r="Q217" s="147">
        <v>0</v>
      </c>
      <c r="R217" s="147">
        <v>2.3865527397655899E-92</v>
      </c>
      <c r="S217" s="147">
        <v>6.4851736148034336E-88</v>
      </c>
      <c r="T217" s="147">
        <v>1.2472309552972182E-83</v>
      </c>
      <c r="U217" s="147">
        <v>2.1047066633483607E-79</v>
      </c>
      <c r="V217" s="147">
        <v>3.3087817367097097E-75</v>
      </c>
      <c r="W217" s="147">
        <v>5.1581136898450084E-71</v>
      </c>
      <c r="X217" s="147">
        <v>7.0329416569670117E-67</v>
      </c>
      <c r="Y217" s="147">
        <v>1.1547395263319453E-62</v>
      </c>
      <c r="Z217" s="147">
        <v>1.4398367066337918E-58</v>
      </c>
      <c r="AA217" s="147">
        <v>1.7099988261928728E-54</v>
      </c>
      <c r="AB217" s="147">
        <v>1.3696794238687296E-50</v>
      </c>
      <c r="AC217" s="147">
        <v>1.1704728497199793E-46</v>
      </c>
      <c r="AD217" s="147">
        <v>8.9261353406941261E-43</v>
      </c>
      <c r="AE217" s="147">
        <v>4.114038299343837E-39</v>
      </c>
      <c r="AF217" s="147">
        <v>1.9842956049178875E-35</v>
      </c>
      <c r="AG217" s="147">
        <v>4.6192409475993966E-32</v>
      </c>
      <c r="AH217" s="147">
        <v>1.2497412443780247E-28</v>
      </c>
      <c r="AI217" s="147">
        <v>1.6143169506451998E-25</v>
      </c>
      <c r="AJ217" s="147">
        <v>2.0603162156292183E-22</v>
      </c>
      <c r="AK217" s="147">
        <v>9.9943420453064044E-20</v>
      </c>
      <c r="AL217" s="147">
        <v>4.4325004229495232E-17</v>
      </c>
      <c r="AM217" s="147">
        <v>1.127765987493649E-14</v>
      </c>
      <c r="AN217" s="147">
        <v>2.8649395471485451E-12</v>
      </c>
      <c r="AO217" s="147">
        <v>1.9800396253354991E-10</v>
      </c>
      <c r="AP217" s="147">
        <v>1.1414574606503382E-8</v>
      </c>
      <c r="AQ217" s="147">
        <v>4.1296697946936322E-7</v>
      </c>
      <c r="AR217" s="147">
        <v>9.3475970134562468E-6</v>
      </c>
      <c r="AS217" s="147">
        <v>1.2708537559446539E-4</v>
      </c>
      <c r="AT217" s="147">
        <v>1.3736658471895883E-3</v>
      </c>
      <c r="AU217" s="147">
        <v>1.0617242701779836E-2</v>
      </c>
      <c r="AV217" s="147">
        <v>6.0880268441937106E-2</v>
      </c>
      <c r="AW217" s="147">
        <v>0.26026629500097148</v>
      </c>
      <c r="AX217" s="147">
        <v>0.94987304295798947</v>
      </c>
      <c r="AY217" s="147">
        <v>2.8089224280844411</v>
      </c>
      <c r="AZ217" s="147">
        <v>6.9673766430394783</v>
      </c>
    </row>
    <row r="218" spans="1:52">
      <c r="A218" s="146" t="s">
        <v>158</v>
      </c>
      <c r="B218" s="147">
        <v>0</v>
      </c>
      <c r="C218" s="147">
        <v>0</v>
      </c>
      <c r="D218" s="147">
        <v>0</v>
      </c>
      <c r="E218" s="147">
        <v>0</v>
      </c>
      <c r="F218" s="147">
        <v>0</v>
      </c>
      <c r="G218" s="147">
        <v>0</v>
      </c>
      <c r="H218" s="147">
        <v>0</v>
      </c>
      <c r="I218" s="147">
        <v>0</v>
      </c>
      <c r="J218" s="147">
        <v>0</v>
      </c>
      <c r="K218" s="147">
        <v>0</v>
      </c>
      <c r="L218" s="147">
        <v>0</v>
      </c>
      <c r="M218" s="147">
        <v>0</v>
      </c>
      <c r="N218" s="147">
        <v>0</v>
      </c>
      <c r="O218" s="147">
        <v>0</v>
      </c>
      <c r="P218" s="147">
        <v>0</v>
      </c>
      <c r="Q218" s="147">
        <v>0</v>
      </c>
      <c r="R218" s="147">
        <v>0</v>
      </c>
      <c r="S218" s="147">
        <v>0</v>
      </c>
      <c r="T218" s="147">
        <v>0</v>
      </c>
      <c r="U218" s="147">
        <v>0</v>
      </c>
      <c r="V218" s="147">
        <v>0</v>
      </c>
      <c r="W218" s="147">
        <v>0</v>
      </c>
      <c r="X218" s="147">
        <v>0</v>
      </c>
      <c r="Y218" s="147">
        <v>0</v>
      </c>
      <c r="Z218" s="147">
        <v>0</v>
      </c>
      <c r="AA218" s="147">
        <v>0</v>
      </c>
      <c r="AB218" s="147">
        <v>0</v>
      </c>
      <c r="AC218" s="147">
        <v>0</v>
      </c>
      <c r="AD218" s="147">
        <v>0</v>
      </c>
      <c r="AE218" s="147">
        <v>0</v>
      </c>
      <c r="AF218" s="147">
        <v>0</v>
      </c>
      <c r="AG218" s="147">
        <v>0</v>
      </c>
      <c r="AH218" s="147">
        <v>0</v>
      </c>
      <c r="AI218" s="147">
        <v>0</v>
      </c>
      <c r="AJ218" s="147">
        <v>0</v>
      </c>
      <c r="AK218" s="147">
        <v>0</v>
      </c>
      <c r="AL218" s="147">
        <v>0</v>
      </c>
      <c r="AM218" s="147">
        <v>0</v>
      </c>
      <c r="AN218" s="147">
        <v>0</v>
      </c>
      <c r="AO218" s="147">
        <v>0</v>
      </c>
      <c r="AP218" s="147">
        <v>0</v>
      </c>
      <c r="AQ218" s="147">
        <v>0</v>
      </c>
      <c r="AR218" s="147">
        <v>0</v>
      </c>
      <c r="AS218" s="147">
        <v>0</v>
      </c>
      <c r="AT218" s="147">
        <v>0</v>
      </c>
      <c r="AU218" s="147">
        <v>0</v>
      </c>
      <c r="AV218" s="147">
        <v>0</v>
      </c>
      <c r="AW218" s="147">
        <v>0</v>
      </c>
      <c r="AX218" s="147">
        <v>0</v>
      </c>
      <c r="AY218" s="147">
        <v>0</v>
      </c>
      <c r="AZ218" s="147">
        <v>0</v>
      </c>
    </row>
    <row r="219" spans="1:52">
      <c r="A219" s="148" t="s">
        <v>159</v>
      </c>
      <c r="B219" s="149">
        <v>0</v>
      </c>
      <c r="C219" s="149">
        <v>0</v>
      </c>
      <c r="D219" s="149">
        <v>0</v>
      </c>
      <c r="E219" s="149">
        <v>0</v>
      </c>
      <c r="F219" s="149">
        <v>0</v>
      </c>
      <c r="G219" s="149">
        <v>0</v>
      </c>
      <c r="H219" s="149">
        <v>0</v>
      </c>
      <c r="I219" s="149">
        <v>0</v>
      </c>
      <c r="J219" s="149">
        <v>0</v>
      </c>
      <c r="K219" s="149">
        <v>0</v>
      </c>
      <c r="L219" s="149">
        <v>0</v>
      </c>
      <c r="M219" s="149">
        <v>0</v>
      </c>
      <c r="N219" s="149">
        <v>0</v>
      </c>
      <c r="O219" s="149">
        <v>0</v>
      </c>
      <c r="P219" s="149">
        <v>0</v>
      </c>
      <c r="Q219" s="149">
        <v>0</v>
      </c>
      <c r="R219" s="149">
        <v>0</v>
      </c>
      <c r="S219" s="149">
        <v>0</v>
      </c>
      <c r="T219" s="149">
        <v>0</v>
      </c>
      <c r="U219" s="149">
        <v>0</v>
      </c>
      <c r="V219" s="149">
        <v>0</v>
      </c>
      <c r="W219" s="149">
        <v>0</v>
      </c>
      <c r="X219" s="149">
        <v>0</v>
      </c>
      <c r="Y219" s="149">
        <v>0</v>
      </c>
      <c r="Z219" s="149">
        <v>0</v>
      </c>
      <c r="AA219" s="149">
        <v>0</v>
      </c>
      <c r="AB219" s="149">
        <v>0</v>
      </c>
      <c r="AC219" s="149">
        <v>0</v>
      </c>
      <c r="AD219" s="149">
        <v>0</v>
      </c>
      <c r="AE219" s="149">
        <v>0</v>
      </c>
      <c r="AF219" s="149">
        <v>0</v>
      </c>
      <c r="AG219" s="149">
        <v>0</v>
      </c>
      <c r="AH219" s="149">
        <v>0</v>
      </c>
      <c r="AI219" s="149">
        <v>0</v>
      </c>
      <c r="AJ219" s="149">
        <v>0</v>
      </c>
      <c r="AK219" s="149">
        <v>0</v>
      </c>
      <c r="AL219" s="149">
        <v>0</v>
      </c>
      <c r="AM219" s="149">
        <v>0</v>
      </c>
      <c r="AN219" s="149">
        <v>0</v>
      </c>
      <c r="AO219" s="149">
        <v>0</v>
      </c>
      <c r="AP219" s="149">
        <v>0</v>
      </c>
      <c r="AQ219" s="149">
        <v>0</v>
      </c>
      <c r="AR219" s="149">
        <v>0</v>
      </c>
      <c r="AS219" s="149">
        <v>0</v>
      </c>
      <c r="AT219" s="149">
        <v>0</v>
      </c>
      <c r="AU219" s="149">
        <v>0</v>
      </c>
      <c r="AV219" s="149">
        <v>0</v>
      </c>
      <c r="AW219" s="149">
        <v>0</v>
      </c>
      <c r="AX219" s="149">
        <v>0</v>
      </c>
      <c r="AY219" s="149">
        <v>0</v>
      </c>
      <c r="AZ219" s="149">
        <v>0</v>
      </c>
    </row>
    <row r="220" spans="1:52">
      <c r="A220" s="162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63"/>
      <c r="AT220" s="163"/>
      <c r="AU220" s="163"/>
      <c r="AV220" s="163"/>
      <c r="AW220" s="163"/>
      <c r="AX220" s="163"/>
      <c r="AY220" s="163"/>
      <c r="AZ220" s="163"/>
    </row>
    <row r="221" spans="1:52">
      <c r="A221" s="138" t="s">
        <v>182</v>
      </c>
      <c r="B221" s="139">
        <v>6062.6226867543028</v>
      </c>
      <c r="C221" s="139">
        <v>5942.7674799999995</v>
      </c>
      <c r="D221" s="139">
        <v>5926.5366199999999</v>
      </c>
      <c r="E221" s="139">
        <v>6676.6860100000004</v>
      </c>
      <c r="F221" s="139">
        <v>6747.6959400000005</v>
      </c>
      <c r="G221" s="139">
        <v>6838.8876456092594</v>
      </c>
      <c r="H221" s="139">
        <v>7387.3519000000015</v>
      </c>
      <c r="I221" s="139">
        <v>7047.5714999999982</v>
      </c>
      <c r="J221" s="139">
        <v>6292.5069099999982</v>
      </c>
      <c r="K221" s="139">
        <v>6177.0196399999986</v>
      </c>
      <c r="L221" s="139">
        <v>5905.396624444601</v>
      </c>
      <c r="M221" s="139">
        <v>5343.337406944057</v>
      </c>
      <c r="N221" s="139">
        <v>5098.6367391131898</v>
      </c>
      <c r="O221" s="139">
        <v>4591.2405522711188</v>
      </c>
      <c r="P221" s="139">
        <v>4239.3838442329106</v>
      </c>
      <c r="Q221" s="139">
        <v>4570.1768133158857</v>
      </c>
      <c r="R221" s="139">
        <v>4618.3809133168743</v>
      </c>
      <c r="S221" s="139">
        <v>4673.0623341253013</v>
      </c>
      <c r="T221" s="139">
        <v>4729.6534137117214</v>
      </c>
      <c r="U221" s="139">
        <v>4780.0350430190356</v>
      </c>
      <c r="V221" s="139">
        <v>4823.249637658545</v>
      </c>
      <c r="W221" s="139">
        <v>4861.6302091425741</v>
      </c>
      <c r="X221" s="139">
        <v>4899.1385357783874</v>
      </c>
      <c r="Y221" s="139">
        <v>4941.8878790927356</v>
      </c>
      <c r="Z221" s="139">
        <v>4982.1125074269276</v>
      </c>
      <c r="AA221" s="139">
        <v>5023.5868616081025</v>
      </c>
      <c r="AB221" s="139">
        <v>5064.3246658781172</v>
      </c>
      <c r="AC221" s="139">
        <v>5105.7016305215157</v>
      </c>
      <c r="AD221" s="139">
        <v>5147.6038111267044</v>
      </c>
      <c r="AE221" s="139">
        <v>5188.0885868683181</v>
      </c>
      <c r="AF221" s="139">
        <v>5228.2749301169306</v>
      </c>
      <c r="AG221" s="139">
        <v>5270.0215174620344</v>
      </c>
      <c r="AH221" s="139">
        <v>5312.4612712503076</v>
      </c>
      <c r="AI221" s="139">
        <v>5348.216759359022</v>
      </c>
      <c r="AJ221" s="139">
        <v>5383.9707457698278</v>
      </c>
      <c r="AK221" s="139">
        <v>5419.7985763205324</v>
      </c>
      <c r="AL221" s="139">
        <v>5454.7090055791323</v>
      </c>
      <c r="AM221" s="139">
        <v>5491.8801006219901</v>
      </c>
      <c r="AN221" s="139">
        <v>5511.1694664078186</v>
      </c>
      <c r="AO221" s="139">
        <v>5551.556510018263</v>
      </c>
      <c r="AP221" s="139">
        <v>5587.9994208319667</v>
      </c>
      <c r="AQ221" s="139">
        <v>5630.9526992528454</v>
      </c>
      <c r="AR221" s="139">
        <v>5672.605165263617</v>
      </c>
      <c r="AS221" s="139">
        <v>5714.6138232066351</v>
      </c>
      <c r="AT221" s="139">
        <v>5758.2267812303471</v>
      </c>
      <c r="AU221" s="139">
        <v>5803.5640194584885</v>
      </c>
      <c r="AV221" s="139">
        <v>5853.0815306600471</v>
      </c>
      <c r="AW221" s="139">
        <v>5903.1095010103927</v>
      </c>
      <c r="AX221" s="139">
        <v>5952.6850538312965</v>
      </c>
      <c r="AY221" s="139">
        <v>6005.2478614313795</v>
      </c>
      <c r="AZ221" s="139">
        <v>6056.1761085772314</v>
      </c>
    </row>
    <row r="222" spans="1:52">
      <c r="A222" s="167" t="s">
        <v>128</v>
      </c>
      <c r="B222" s="159">
        <v>5069.6418099727762</v>
      </c>
      <c r="C222" s="159">
        <v>4995.0745538939718</v>
      </c>
      <c r="D222" s="159">
        <v>4992.9424411871378</v>
      </c>
      <c r="E222" s="159">
        <v>5774.686623836019</v>
      </c>
      <c r="F222" s="159">
        <v>5842.5372312446298</v>
      </c>
      <c r="G222" s="159">
        <v>5860.4430569969691</v>
      </c>
      <c r="H222" s="159">
        <v>6453.7792171498213</v>
      </c>
      <c r="I222" s="159">
        <v>6048.7368526892651</v>
      </c>
      <c r="J222" s="159">
        <v>5355.3285217543043</v>
      </c>
      <c r="K222" s="159">
        <v>5219.5191268603903</v>
      </c>
      <c r="L222" s="159">
        <v>4917.0556493111035</v>
      </c>
      <c r="M222" s="159">
        <v>4324.1954489855816</v>
      </c>
      <c r="N222" s="159">
        <v>4140.3858242833176</v>
      </c>
      <c r="O222" s="159">
        <v>3609.8084843498696</v>
      </c>
      <c r="P222" s="159">
        <v>3290.0565673439501</v>
      </c>
      <c r="Q222" s="159">
        <v>3512.1296173603528</v>
      </c>
      <c r="R222" s="159">
        <v>3541.4772642852322</v>
      </c>
      <c r="S222" s="159">
        <v>3573.2632339243228</v>
      </c>
      <c r="T222" s="159">
        <v>3607.1444659644235</v>
      </c>
      <c r="U222" s="159">
        <v>3636.7282440515837</v>
      </c>
      <c r="V222" s="159">
        <v>3659.6662017842782</v>
      </c>
      <c r="W222" s="159">
        <v>3678.9679973825205</v>
      </c>
      <c r="X222" s="159">
        <v>3698.4942057685007</v>
      </c>
      <c r="Y222" s="159">
        <v>3722.0287118903848</v>
      </c>
      <c r="Z222" s="159">
        <v>3743.9750709852733</v>
      </c>
      <c r="AA222" s="159">
        <v>3768.0164318360444</v>
      </c>
      <c r="AB222" s="159">
        <v>3791.5161176938809</v>
      </c>
      <c r="AC222" s="159">
        <v>3816.0604407061801</v>
      </c>
      <c r="AD222" s="159">
        <v>3840.7485365573002</v>
      </c>
      <c r="AE222" s="159">
        <v>3863.7245852350461</v>
      </c>
      <c r="AF222" s="159">
        <v>3886.309326022837</v>
      </c>
      <c r="AG222" s="159">
        <v>3910.7523017918261</v>
      </c>
      <c r="AH222" s="159">
        <v>3936.364256476214</v>
      </c>
      <c r="AI222" s="159">
        <v>3959.2667034358415</v>
      </c>
      <c r="AJ222" s="159">
        <v>3982.1927526759191</v>
      </c>
      <c r="AK222" s="159">
        <v>4004.9637186018272</v>
      </c>
      <c r="AL222" s="159">
        <v>4026.798006364008</v>
      </c>
      <c r="AM222" s="159">
        <v>4051.4618045037359</v>
      </c>
      <c r="AN222" s="159">
        <v>4062.4353806941781</v>
      </c>
      <c r="AO222" s="159">
        <v>4089.0381981158403</v>
      </c>
      <c r="AP222" s="159">
        <v>4111.9811405728706</v>
      </c>
      <c r="AQ222" s="159">
        <v>4140.5367478598173</v>
      </c>
      <c r="AR222" s="159">
        <v>4167.8293225935968</v>
      </c>
      <c r="AS222" s="159">
        <v>4196.5914905003092</v>
      </c>
      <c r="AT222" s="159">
        <v>4226.9859939752159</v>
      </c>
      <c r="AU222" s="159">
        <v>4258.7876522236947</v>
      </c>
      <c r="AV222" s="159">
        <v>4294.2657066191077</v>
      </c>
      <c r="AW222" s="159">
        <v>4330.1305393323246</v>
      </c>
      <c r="AX222" s="159">
        <v>4365.5506140870239</v>
      </c>
      <c r="AY222" s="159">
        <v>4404.7684920109978</v>
      </c>
      <c r="AZ222" s="159">
        <v>4441.724505970411</v>
      </c>
    </row>
    <row r="223" spans="1:52">
      <c r="A223" s="165" t="s">
        <v>161</v>
      </c>
      <c r="B223" s="147">
        <v>5069.6418099727762</v>
      </c>
      <c r="C223" s="147">
        <v>4995.0745538939718</v>
      </c>
      <c r="D223" s="147">
        <v>4992.9424411871378</v>
      </c>
      <c r="E223" s="147">
        <v>5774.686623836019</v>
      </c>
      <c r="F223" s="147">
        <v>5842.5372312446298</v>
      </c>
      <c r="G223" s="147">
        <v>5860.4430569969691</v>
      </c>
      <c r="H223" s="147">
        <v>6453.7792171498213</v>
      </c>
      <c r="I223" s="147">
        <v>6048.7368526892651</v>
      </c>
      <c r="J223" s="147">
        <v>5355.3285217543043</v>
      </c>
      <c r="K223" s="147">
        <v>5219.5191268603903</v>
      </c>
      <c r="L223" s="147">
        <v>4917.0556493111035</v>
      </c>
      <c r="M223" s="147">
        <v>4324.1954489855816</v>
      </c>
      <c r="N223" s="147">
        <v>4140.3858242833176</v>
      </c>
      <c r="O223" s="147">
        <v>3609.8084843498696</v>
      </c>
      <c r="P223" s="147">
        <v>3290.0565673439501</v>
      </c>
      <c r="Q223" s="147">
        <v>3512.1296173603528</v>
      </c>
      <c r="R223" s="147">
        <v>3541.4407721599619</v>
      </c>
      <c r="S223" s="147">
        <v>3573.1772416424565</v>
      </c>
      <c r="T223" s="147">
        <v>3607.0013145912262</v>
      </c>
      <c r="U223" s="147">
        <v>3636.5256346127235</v>
      </c>
      <c r="V223" s="147">
        <v>3659.4025456920645</v>
      </c>
      <c r="W223" s="147">
        <v>3678.6420456545802</v>
      </c>
      <c r="X223" s="147">
        <v>3698.1117979021678</v>
      </c>
      <c r="Y223" s="147">
        <v>3721.5903552923828</v>
      </c>
      <c r="Z223" s="147">
        <v>3743.4814295330439</v>
      </c>
      <c r="AA223" s="147">
        <v>3767.4633780072631</v>
      </c>
      <c r="AB223" s="147">
        <v>3790.9053563883899</v>
      </c>
      <c r="AC223" s="147">
        <v>3815.3938141846493</v>
      </c>
      <c r="AD223" s="147">
        <v>3840.0252294256807</v>
      </c>
      <c r="AE223" s="147">
        <v>3862.9481432059924</v>
      </c>
      <c r="AF223" s="147">
        <v>3885.4663897221922</v>
      </c>
      <c r="AG223" s="147">
        <v>3909.8571397301603</v>
      </c>
      <c r="AH223" s="147">
        <v>3935.4147904859133</v>
      </c>
      <c r="AI223" s="147">
        <v>3958.2616933861182</v>
      </c>
      <c r="AJ223" s="147">
        <v>3981.1369697958971</v>
      </c>
      <c r="AK223" s="147">
        <v>4003.8532528148703</v>
      </c>
      <c r="AL223" s="147">
        <v>4025.626293906274</v>
      </c>
      <c r="AM223" s="147">
        <v>4050.2303690974509</v>
      </c>
      <c r="AN223" s="147">
        <v>4061.0885260273126</v>
      </c>
      <c r="AO223" s="147">
        <v>4087.6315996189742</v>
      </c>
      <c r="AP223" s="147">
        <v>4110.4915660917723</v>
      </c>
      <c r="AQ223" s="147">
        <v>4138.9620054303277</v>
      </c>
      <c r="AR223" s="147">
        <v>4166.1743810260741</v>
      </c>
      <c r="AS223" s="147">
        <v>4194.8395232113289</v>
      </c>
      <c r="AT223" s="147">
        <v>4225.0893619096187</v>
      </c>
      <c r="AU223" s="147">
        <v>4256.7783818127637</v>
      </c>
      <c r="AV223" s="147">
        <v>4292.1536840432909</v>
      </c>
      <c r="AW223" s="147">
        <v>4327.8994426175313</v>
      </c>
      <c r="AX223" s="147">
        <v>4363.1783741375011</v>
      </c>
      <c r="AY223" s="147">
        <v>4402.1585081357571</v>
      </c>
      <c r="AZ223" s="147">
        <v>4438.9572916059806</v>
      </c>
    </row>
    <row r="224" spans="1:52">
      <c r="A224" s="165" t="s">
        <v>162</v>
      </c>
      <c r="B224" s="147">
        <v>0</v>
      </c>
      <c r="C224" s="147">
        <v>0</v>
      </c>
      <c r="D224" s="147">
        <v>0</v>
      </c>
      <c r="E224" s="147">
        <v>0</v>
      </c>
      <c r="F224" s="147">
        <v>0</v>
      </c>
      <c r="G224" s="147">
        <v>0</v>
      </c>
      <c r="H224" s="147">
        <v>0</v>
      </c>
      <c r="I224" s="147">
        <v>0</v>
      </c>
      <c r="J224" s="147">
        <v>0</v>
      </c>
      <c r="K224" s="147">
        <v>0</v>
      </c>
      <c r="L224" s="147">
        <v>0</v>
      </c>
      <c r="M224" s="147">
        <v>0</v>
      </c>
      <c r="N224" s="147">
        <v>0</v>
      </c>
      <c r="O224" s="147">
        <v>0</v>
      </c>
      <c r="P224" s="147">
        <v>0</v>
      </c>
      <c r="Q224" s="147">
        <v>0</v>
      </c>
      <c r="R224" s="147">
        <v>3.6491836931879365E-2</v>
      </c>
      <c r="S224" s="147">
        <v>8.5991409230739196E-2</v>
      </c>
      <c r="T224" s="147">
        <v>0.14314947944453904</v>
      </c>
      <c r="U224" s="147">
        <v>0.20260595254442967</v>
      </c>
      <c r="V224" s="147">
        <v>0.26365016087902921</v>
      </c>
      <c r="W224" s="147">
        <v>0.32594201857402</v>
      </c>
      <c r="X224" s="147">
        <v>0.38239299299888141</v>
      </c>
      <c r="Y224" s="147">
        <v>0.43833412803134486</v>
      </c>
      <c r="Z224" s="147">
        <v>0.49360773697029753</v>
      </c>
      <c r="AA224" s="147">
        <v>0.55300214339200149</v>
      </c>
      <c r="AB224" s="147">
        <v>0.61068378548981594</v>
      </c>
      <c r="AC224" s="147">
        <v>0.6665115450098732</v>
      </c>
      <c r="AD224" s="147">
        <v>0.72313625809014459</v>
      </c>
      <c r="AE224" s="147">
        <v>0.77619410257938526</v>
      </c>
      <c r="AF224" s="147">
        <v>0.84254762430283081</v>
      </c>
      <c r="AG224" s="147">
        <v>0.89461235375573989</v>
      </c>
      <c r="AH224" s="147">
        <v>0.94867636025977387</v>
      </c>
      <c r="AI224" s="147">
        <v>1.0038589281922716</v>
      </c>
      <c r="AJ224" s="147">
        <v>1.0541557446359568</v>
      </c>
      <c r="AK224" s="147">
        <v>1.108115066568774</v>
      </c>
      <c r="AL224" s="147">
        <v>1.1681996874758702</v>
      </c>
      <c r="AM224" s="147">
        <v>1.2263211924120687</v>
      </c>
      <c r="AN224" s="147">
        <v>1.3375322946441421</v>
      </c>
      <c r="AO224" s="147">
        <v>1.3942364836541841</v>
      </c>
      <c r="AP224" s="147">
        <v>1.4715186797820166</v>
      </c>
      <c r="AQ224" s="147">
        <v>1.5490852948696667</v>
      </c>
      <c r="AR224" s="147">
        <v>1.6201816909717535</v>
      </c>
      <c r="AS224" s="147">
        <v>1.7030650951734023</v>
      </c>
      <c r="AT224" s="147">
        <v>1.8222699193342804</v>
      </c>
      <c r="AU224" s="147">
        <v>1.9111436383341325</v>
      </c>
      <c r="AV224" s="147">
        <v>1.9885351857198628</v>
      </c>
      <c r="AW224" s="147">
        <v>2.0743378653993734</v>
      </c>
      <c r="AX224" s="147">
        <v>2.1711005529726042</v>
      </c>
      <c r="AY224" s="147">
        <v>2.3279414846556867</v>
      </c>
      <c r="AZ224" s="147">
        <v>2.4258278936255424</v>
      </c>
    </row>
    <row r="225" spans="1:52">
      <c r="A225" s="165" t="s">
        <v>150</v>
      </c>
      <c r="B225" s="147">
        <v>0</v>
      </c>
      <c r="C225" s="147">
        <v>0</v>
      </c>
      <c r="D225" s="147">
        <v>0</v>
      </c>
      <c r="E225" s="147">
        <v>0</v>
      </c>
      <c r="F225" s="147">
        <v>0</v>
      </c>
      <c r="G225" s="147">
        <v>0</v>
      </c>
      <c r="H225" s="147">
        <v>0</v>
      </c>
      <c r="I225" s="147">
        <v>0</v>
      </c>
      <c r="J225" s="147">
        <v>0</v>
      </c>
      <c r="K225" s="147">
        <v>0</v>
      </c>
      <c r="L225" s="147">
        <v>0</v>
      </c>
      <c r="M225" s="147">
        <v>0</v>
      </c>
      <c r="N225" s="147">
        <v>0</v>
      </c>
      <c r="O225" s="147">
        <v>0</v>
      </c>
      <c r="P225" s="147">
        <v>0</v>
      </c>
      <c r="Q225" s="147">
        <v>0</v>
      </c>
      <c r="R225" s="147">
        <v>2.883386467645535E-7</v>
      </c>
      <c r="S225" s="147">
        <v>8.7263558675332552E-7</v>
      </c>
      <c r="T225" s="147">
        <v>1.8937523862263635E-6</v>
      </c>
      <c r="U225" s="147">
        <v>3.4863158114626971E-6</v>
      </c>
      <c r="V225" s="147">
        <v>5.9313345020909767E-6</v>
      </c>
      <c r="W225" s="147">
        <v>9.7093660058401254E-6</v>
      </c>
      <c r="X225" s="147">
        <v>1.4873333996460932E-5</v>
      </c>
      <c r="Y225" s="147">
        <v>2.2469970708454496E-5</v>
      </c>
      <c r="Z225" s="147">
        <v>3.3715259002634611E-5</v>
      </c>
      <c r="AA225" s="147">
        <v>5.1685389164303739E-5</v>
      </c>
      <c r="AB225" s="147">
        <v>7.7520001074989046E-5</v>
      </c>
      <c r="AC225" s="147">
        <v>1.1497652081040414E-4</v>
      </c>
      <c r="AD225" s="147">
        <v>1.7087352961101104E-4</v>
      </c>
      <c r="AE225" s="147">
        <v>2.4792647454665098E-4</v>
      </c>
      <c r="AF225" s="147">
        <v>3.8867634185665346E-4</v>
      </c>
      <c r="AG225" s="147">
        <v>5.4970790996842838E-4</v>
      </c>
      <c r="AH225" s="147">
        <v>7.8963004076787588E-4</v>
      </c>
      <c r="AI225" s="147">
        <v>1.1511215312775573E-3</v>
      </c>
      <c r="AJ225" s="147">
        <v>1.6271353859333582E-3</v>
      </c>
      <c r="AK225" s="147">
        <v>2.3507203882629259E-3</v>
      </c>
      <c r="AL225" s="147">
        <v>3.5127702581395906E-3</v>
      </c>
      <c r="AM225" s="147">
        <v>5.1142138733639136E-3</v>
      </c>
      <c r="AN225" s="147">
        <v>9.3223722214609891E-3</v>
      </c>
      <c r="AO225" s="147">
        <v>1.236201321180413E-2</v>
      </c>
      <c r="AP225" s="147">
        <v>1.8055801315932207E-2</v>
      </c>
      <c r="AQ225" s="147">
        <v>2.5657134619971999E-2</v>
      </c>
      <c r="AR225" s="147">
        <v>3.4759876551171749E-2</v>
      </c>
      <c r="AS225" s="147">
        <v>4.8902193806566616E-2</v>
      </c>
      <c r="AT225" s="147">
        <v>7.4362146263547646E-2</v>
      </c>
      <c r="AU225" s="147">
        <v>9.8126772596098352E-2</v>
      </c>
      <c r="AV225" s="147">
        <v>0.12348739009696287</v>
      </c>
      <c r="AW225" s="147">
        <v>0.15675884939318302</v>
      </c>
      <c r="AX225" s="147">
        <v>0.20113939655021901</v>
      </c>
      <c r="AY225" s="147">
        <v>0.28204239058471681</v>
      </c>
      <c r="AZ225" s="147">
        <v>0.34138647080410722</v>
      </c>
    </row>
    <row r="226" spans="1:52">
      <c r="A226" s="165" t="s">
        <v>163</v>
      </c>
      <c r="B226" s="147">
        <v>0</v>
      </c>
      <c r="C226" s="147">
        <v>0</v>
      </c>
      <c r="D226" s="147">
        <v>0</v>
      </c>
      <c r="E226" s="147">
        <v>0</v>
      </c>
      <c r="F226" s="147">
        <v>0</v>
      </c>
      <c r="G226" s="147">
        <v>0</v>
      </c>
      <c r="H226" s="147">
        <v>0</v>
      </c>
      <c r="I226" s="147">
        <v>0</v>
      </c>
      <c r="J226" s="147">
        <v>0</v>
      </c>
      <c r="K226" s="147">
        <v>0</v>
      </c>
      <c r="L226" s="147">
        <v>0</v>
      </c>
      <c r="M226" s="147">
        <v>0</v>
      </c>
      <c r="N226" s="147">
        <v>0</v>
      </c>
      <c r="O226" s="147">
        <v>0</v>
      </c>
      <c r="P226" s="147">
        <v>0</v>
      </c>
      <c r="Q226" s="147">
        <v>0</v>
      </c>
      <c r="R226" s="147">
        <v>0</v>
      </c>
      <c r="S226" s="147">
        <v>0</v>
      </c>
      <c r="T226" s="147">
        <v>0</v>
      </c>
      <c r="U226" s="147">
        <v>0</v>
      </c>
      <c r="V226" s="147">
        <v>0</v>
      </c>
      <c r="W226" s="147">
        <v>0</v>
      </c>
      <c r="X226" s="147">
        <v>0</v>
      </c>
      <c r="Y226" s="147">
        <v>0</v>
      </c>
      <c r="Z226" s="147">
        <v>0</v>
      </c>
      <c r="AA226" s="147">
        <v>0</v>
      </c>
      <c r="AB226" s="147">
        <v>0</v>
      </c>
      <c r="AC226" s="147">
        <v>0</v>
      </c>
      <c r="AD226" s="147">
        <v>0</v>
      </c>
      <c r="AE226" s="147">
        <v>0</v>
      </c>
      <c r="AF226" s="147">
        <v>0</v>
      </c>
      <c r="AG226" s="147">
        <v>0</v>
      </c>
      <c r="AH226" s="147">
        <v>0</v>
      </c>
      <c r="AI226" s="147">
        <v>0</v>
      </c>
      <c r="AJ226" s="147">
        <v>0</v>
      </c>
      <c r="AK226" s="147">
        <v>0</v>
      </c>
      <c r="AL226" s="147">
        <v>0</v>
      </c>
      <c r="AM226" s="147">
        <v>0</v>
      </c>
      <c r="AN226" s="147">
        <v>0</v>
      </c>
      <c r="AO226" s="147">
        <v>0</v>
      </c>
      <c r="AP226" s="147">
        <v>0</v>
      </c>
      <c r="AQ226" s="147">
        <v>0</v>
      </c>
      <c r="AR226" s="147">
        <v>0</v>
      </c>
      <c r="AS226" s="147">
        <v>0</v>
      </c>
      <c r="AT226" s="147">
        <v>0</v>
      </c>
      <c r="AU226" s="147">
        <v>0</v>
      </c>
      <c r="AV226" s="147">
        <v>0</v>
      </c>
      <c r="AW226" s="147">
        <v>0</v>
      </c>
      <c r="AX226" s="147">
        <v>0</v>
      </c>
      <c r="AY226" s="147">
        <v>0</v>
      </c>
      <c r="AZ226" s="147">
        <v>0</v>
      </c>
    </row>
    <row r="227" spans="1:52">
      <c r="A227" s="165" t="s">
        <v>164</v>
      </c>
      <c r="B227" s="147">
        <v>0</v>
      </c>
      <c r="C227" s="147">
        <v>0</v>
      </c>
      <c r="D227" s="147">
        <v>0</v>
      </c>
      <c r="E227" s="147">
        <v>0</v>
      </c>
      <c r="F227" s="147">
        <v>0</v>
      </c>
      <c r="G227" s="147">
        <v>0</v>
      </c>
      <c r="H227" s="147">
        <v>0</v>
      </c>
      <c r="I227" s="147">
        <v>0</v>
      </c>
      <c r="J227" s="147">
        <v>0</v>
      </c>
      <c r="K227" s="147">
        <v>0</v>
      </c>
      <c r="L227" s="147">
        <v>0</v>
      </c>
      <c r="M227" s="147">
        <v>0</v>
      </c>
      <c r="N227" s="147">
        <v>0</v>
      </c>
      <c r="O227" s="147">
        <v>0</v>
      </c>
      <c r="P227" s="147">
        <v>0</v>
      </c>
      <c r="Q227" s="147">
        <v>0</v>
      </c>
      <c r="R227" s="147">
        <v>0</v>
      </c>
      <c r="S227" s="147">
        <v>0</v>
      </c>
      <c r="T227" s="147">
        <v>0</v>
      </c>
      <c r="U227" s="147">
        <v>0</v>
      </c>
      <c r="V227" s="147">
        <v>0</v>
      </c>
      <c r="W227" s="147">
        <v>0</v>
      </c>
      <c r="X227" s="147">
        <v>0</v>
      </c>
      <c r="Y227" s="147">
        <v>0</v>
      </c>
      <c r="Z227" s="147">
        <v>0</v>
      </c>
      <c r="AA227" s="147">
        <v>0</v>
      </c>
      <c r="AB227" s="147">
        <v>0</v>
      </c>
      <c r="AC227" s="147">
        <v>0</v>
      </c>
      <c r="AD227" s="147">
        <v>0</v>
      </c>
      <c r="AE227" s="147">
        <v>0</v>
      </c>
      <c r="AF227" s="147">
        <v>0</v>
      </c>
      <c r="AG227" s="147">
        <v>0</v>
      </c>
      <c r="AH227" s="147">
        <v>0</v>
      </c>
      <c r="AI227" s="147">
        <v>0</v>
      </c>
      <c r="AJ227" s="147">
        <v>0</v>
      </c>
      <c r="AK227" s="147">
        <v>0</v>
      </c>
      <c r="AL227" s="147">
        <v>0</v>
      </c>
      <c r="AM227" s="147">
        <v>0</v>
      </c>
      <c r="AN227" s="147">
        <v>0</v>
      </c>
      <c r="AO227" s="147">
        <v>0</v>
      </c>
      <c r="AP227" s="147">
        <v>0</v>
      </c>
      <c r="AQ227" s="147">
        <v>0</v>
      </c>
      <c r="AR227" s="147">
        <v>0</v>
      </c>
      <c r="AS227" s="147">
        <v>0</v>
      </c>
      <c r="AT227" s="147">
        <v>0</v>
      </c>
      <c r="AU227" s="147">
        <v>0</v>
      </c>
      <c r="AV227" s="147">
        <v>0</v>
      </c>
      <c r="AW227" s="147">
        <v>0</v>
      </c>
      <c r="AX227" s="147">
        <v>0</v>
      </c>
      <c r="AY227" s="147">
        <v>0</v>
      </c>
      <c r="AZ227" s="147">
        <v>0</v>
      </c>
    </row>
    <row r="228" spans="1:52">
      <c r="A228" s="165" t="s">
        <v>165</v>
      </c>
      <c r="B228" s="147">
        <v>0</v>
      </c>
      <c r="C228" s="147">
        <v>0</v>
      </c>
      <c r="D228" s="147">
        <v>0</v>
      </c>
      <c r="E228" s="147">
        <v>0</v>
      </c>
      <c r="F228" s="147">
        <v>0</v>
      </c>
      <c r="G228" s="147">
        <v>0</v>
      </c>
      <c r="H228" s="147">
        <v>0</v>
      </c>
      <c r="I228" s="147">
        <v>0</v>
      </c>
      <c r="J228" s="147">
        <v>0</v>
      </c>
      <c r="K228" s="147">
        <v>0</v>
      </c>
      <c r="L228" s="147">
        <v>0</v>
      </c>
      <c r="M228" s="147">
        <v>0</v>
      </c>
      <c r="N228" s="147">
        <v>0</v>
      </c>
      <c r="O228" s="147">
        <v>0</v>
      </c>
      <c r="P228" s="147">
        <v>0</v>
      </c>
      <c r="Q228" s="147">
        <v>0</v>
      </c>
      <c r="R228" s="147">
        <v>0</v>
      </c>
      <c r="S228" s="147">
        <v>0</v>
      </c>
      <c r="T228" s="147">
        <v>0</v>
      </c>
      <c r="U228" s="147">
        <v>0</v>
      </c>
      <c r="V228" s="147">
        <v>0</v>
      </c>
      <c r="W228" s="147">
        <v>0</v>
      </c>
      <c r="X228" s="147">
        <v>0</v>
      </c>
      <c r="Y228" s="147">
        <v>0</v>
      </c>
      <c r="Z228" s="147">
        <v>0</v>
      </c>
      <c r="AA228" s="147">
        <v>0</v>
      </c>
      <c r="AB228" s="147">
        <v>0</v>
      </c>
      <c r="AC228" s="147">
        <v>0</v>
      </c>
      <c r="AD228" s="147">
        <v>0</v>
      </c>
      <c r="AE228" s="147">
        <v>0</v>
      </c>
      <c r="AF228" s="147">
        <v>0</v>
      </c>
      <c r="AG228" s="147">
        <v>0</v>
      </c>
      <c r="AH228" s="147">
        <v>0</v>
      </c>
      <c r="AI228" s="147">
        <v>0</v>
      </c>
      <c r="AJ228" s="147">
        <v>0</v>
      </c>
      <c r="AK228" s="147">
        <v>0</v>
      </c>
      <c r="AL228" s="147">
        <v>0</v>
      </c>
      <c r="AM228" s="147">
        <v>0</v>
      </c>
      <c r="AN228" s="147">
        <v>0</v>
      </c>
      <c r="AO228" s="147">
        <v>0</v>
      </c>
      <c r="AP228" s="147">
        <v>0</v>
      </c>
      <c r="AQ228" s="147">
        <v>0</v>
      </c>
      <c r="AR228" s="147">
        <v>0</v>
      </c>
      <c r="AS228" s="147">
        <v>0</v>
      </c>
      <c r="AT228" s="147">
        <v>0</v>
      </c>
      <c r="AU228" s="147">
        <v>0</v>
      </c>
      <c r="AV228" s="147">
        <v>0</v>
      </c>
      <c r="AW228" s="147">
        <v>0</v>
      </c>
      <c r="AX228" s="147">
        <v>0</v>
      </c>
      <c r="AY228" s="147">
        <v>0</v>
      </c>
      <c r="AZ228" s="147">
        <v>0</v>
      </c>
    </row>
    <row r="229" spans="1:52">
      <c r="A229" s="167" t="s">
        <v>129</v>
      </c>
      <c r="B229" s="159">
        <v>992.9808767815266</v>
      </c>
      <c r="C229" s="159">
        <v>947.69292610602747</v>
      </c>
      <c r="D229" s="159">
        <v>933.59417881286197</v>
      </c>
      <c r="E229" s="159">
        <v>901.99938616398128</v>
      </c>
      <c r="F229" s="159">
        <v>905.15870875537041</v>
      </c>
      <c r="G229" s="159">
        <v>978.4445886122902</v>
      </c>
      <c r="H229" s="159">
        <v>933.57268285017983</v>
      </c>
      <c r="I229" s="159">
        <v>998.83464731073354</v>
      </c>
      <c r="J229" s="159">
        <v>937.17838824569424</v>
      </c>
      <c r="K229" s="159">
        <v>957.50051313960807</v>
      </c>
      <c r="L229" s="159">
        <v>988.34097513349752</v>
      </c>
      <c r="M229" s="159">
        <v>1019.1419579584757</v>
      </c>
      <c r="N229" s="159">
        <v>958.2509148298725</v>
      </c>
      <c r="O229" s="159">
        <v>981.4320679212492</v>
      </c>
      <c r="P229" s="159">
        <v>949.32727688896057</v>
      </c>
      <c r="Q229" s="159">
        <v>1058.0471959555325</v>
      </c>
      <c r="R229" s="159">
        <v>1076.9036490316416</v>
      </c>
      <c r="S229" s="159">
        <v>1099.799100200979</v>
      </c>
      <c r="T229" s="159">
        <v>1122.5089477472977</v>
      </c>
      <c r="U229" s="159">
        <v>1143.3067989674523</v>
      </c>
      <c r="V229" s="159">
        <v>1163.5834358742668</v>
      </c>
      <c r="W229" s="159">
        <v>1182.6622117600537</v>
      </c>
      <c r="X229" s="159">
        <v>1200.6443300098872</v>
      </c>
      <c r="Y229" s="159">
        <v>1219.8591672023504</v>
      </c>
      <c r="Z229" s="159">
        <v>1238.1374364416542</v>
      </c>
      <c r="AA229" s="159">
        <v>1255.5704297720581</v>
      </c>
      <c r="AB229" s="159">
        <v>1272.8085481842361</v>
      </c>
      <c r="AC229" s="159">
        <v>1289.6411898153353</v>
      </c>
      <c r="AD229" s="159">
        <v>1306.8552745694037</v>
      </c>
      <c r="AE229" s="159">
        <v>1324.3640016332722</v>
      </c>
      <c r="AF229" s="159">
        <v>1341.9656040940938</v>
      </c>
      <c r="AG229" s="159">
        <v>1359.2692156702083</v>
      </c>
      <c r="AH229" s="159">
        <v>1376.0970147740941</v>
      </c>
      <c r="AI229" s="159">
        <v>1388.9500559231801</v>
      </c>
      <c r="AJ229" s="159">
        <v>1401.7779930939082</v>
      </c>
      <c r="AK229" s="159">
        <v>1414.8348577187048</v>
      </c>
      <c r="AL229" s="159">
        <v>1427.9109992151241</v>
      </c>
      <c r="AM229" s="159">
        <v>1440.4182961182541</v>
      </c>
      <c r="AN229" s="159">
        <v>1448.734085713641</v>
      </c>
      <c r="AO229" s="159">
        <v>1462.518311902423</v>
      </c>
      <c r="AP229" s="159">
        <v>1476.0182802590962</v>
      </c>
      <c r="AQ229" s="159">
        <v>1490.4159513930281</v>
      </c>
      <c r="AR229" s="159">
        <v>1504.77584267002</v>
      </c>
      <c r="AS229" s="159">
        <v>1518.0223327063261</v>
      </c>
      <c r="AT229" s="159">
        <v>1531.2407872551312</v>
      </c>
      <c r="AU229" s="159">
        <v>1544.7763672347933</v>
      </c>
      <c r="AV229" s="159">
        <v>1558.8158240409393</v>
      </c>
      <c r="AW229" s="159">
        <v>1572.9789616780686</v>
      </c>
      <c r="AX229" s="159">
        <v>1587.1344397442729</v>
      </c>
      <c r="AY229" s="159">
        <v>1600.479369420382</v>
      </c>
      <c r="AZ229" s="159">
        <v>1614.4516026068206</v>
      </c>
    </row>
    <row r="230" spans="1:52">
      <c r="A230" s="165" t="s">
        <v>161</v>
      </c>
      <c r="B230" s="147">
        <v>992.9808767815266</v>
      </c>
      <c r="C230" s="147">
        <v>947.69292610602747</v>
      </c>
      <c r="D230" s="147">
        <v>933.59417881286197</v>
      </c>
      <c r="E230" s="147">
        <v>901.99938616398128</v>
      </c>
      <c r="F230" s="147">
        <v>905.15870875537041</v>
      </c>
      <c r="G230" s="147">
        <v>978.4445886122902</v>
      </c>
      <c r="H230" s="147">
        <v>933.57268285017983</v>
      </c>
      <c r="I230" s="147">
        <v>998.83464731073354</v>
      </c>
      <c r="J230" s="147">
        <v>937.17838824569424</v>
      </c>
      <c r="K230" s="147">
        <v>957.50051313960807</v>
      </c>
      <c r="L230" s="147">
        <v>988.34097513349752</v>
      </c>
      <c r="M230" s="147">
        <v>1019.1419579584757</v>
      </c>
      <c r="N230" s="147">
        <v>958.2509148298725</v>
      </c>
      <c r="O230" s="147">
        <v>981.4320679212492</v>
      </c>
      <c r="P230" s="147">
        <v>949.32727688896057</v>
      </c>
      <c r="Q230" s="147">
        <v>1058.0471959555325</v>
      </c>
      <c r="R230" s="147">
        <v>1076.8908612149767</v>
      </c>
      <c r="S230" s="147">
        <v>1099.7715940338539</v>
      </c>
      <c r="T230" s="147">
        <v>1122.4663807403465</v>
      </c>
      <c r="U230" s="147">
        <v>1143.2490353993669</v>
      </c>
      <c r="V230" s="147">
        <v>1163.5098821689126</v>
      </c>
      <c r="W230" s="147">
        <v>1182.572703255533</v>
      </c>
      <c r="X230" s="147">
        <v>1200.5391195413049</v>
      </c>
      <c r="Y230" s="147">
        <v>1219.7374960288621</v>
      </c>
      <c r="Z230" s="147">
        <v>1238.0003122467331</v>
      </c>
      <c r="AA230" s="147">
        <v>1255.4178984288869</v>
      </c>
      <c r="AB230" s="147">
        <v>1272.6400027452205</v>
      </c>
      <c r="AC230" s="147">
        <v>1289.4559133716514</v>
      </c>
      <c r="AD230" s="147">
        <v>1306.6536258879889</v>
      </c>
      <c r="AE230" s="147">
        <v>1324.1452687946578</v>
      </c>
      <c r="AF230" s="147">
        <v>1341.7295456317338</v>
      </c>
      <c r="AG230" s="147">
        <v>1359.0151245066793</v>
      </c>
      <c r="AH230" s="147">
        <v>1375.8247321326648</v>
      </c>
      <c r="AI230" s="147">
        <v>1388.6607925548462</v>
      </c>
      <c r="AJ230" s="147">
        <v>1401.4712949456873</v>
      </c>
      <c r="AK230" s="147">
        <v>1414.5104683597133</v>
      </c>
      <c r="AL230" s="147">
        <v>1427.5682057393112</v>
      </c>
      <c r="AM230" s="147">
        <v>1440.0558987660515</v>
      </c>
      <c r="AN230" s="147">
        <v>1448.3352391817193</v>
      </c>
      <c r="AO230" s="147">
        <v>1462.0996588144938</v>
      </c>
      <c r="AP230" s="147">
        <v>1475.5772491242599</v>
      </c>
      <c r="AQ230" s="147">
        <v>1489.9504117037666</v>
      </c>
      <c r="AR230" s="147">
        <v>1504.2846824604949</v>
      </c>
      <c r="AS230" s="147">
        <v>1517.500743307442</v>
      </c>
      <c r="AT230" s="147">
        <v>1530.6871654727006</v>
      </c>
      <c r="AU230" s="147">
        <v>1544.1829721482188</v>
      </c>
      <c r="AV230" s="147">
        <v>1558.1824620388636</v>
      </c>
      <c r="AW230" s="147">
        <v>1572.3033219848819</v>
      </c>
      <c r="AX230" s="147">
        <v>1586.4100398759917</v>
      </c>
      <c r="AY230" s="147">
        <v>1599.6957115224025</v>
      </c>
      <c r="AZ230" s="147">
        <v>1613.6050543299561</v>
      </c>
    </row>
    <row r="231" spans="1:52">
      <c r="A231" s="165" t="s">
        <v>162</v>
      </c>
      <c r="B231" s="147">
        <v>0</v>
      </c>
      <c r="C231" s="147">
        <v>0</v>
      </c>
      <c r="D231" s="147">
        <v>0</v>
      </c>
      <c r="E231" s="147">
        <v>0</v>
      </c>
      <c r="F231" s="147">
        <v>0</v>
      </c>
      <c r="G231" s="147">
        <v>0</v>
      </c>
      <c r="H231" s="147">
        <v>0</v>
      </c>
      <c r="I231" s="147">
        <v>0</v>
      </c>
      <c r="J231" s="147">
        <v>0</v>
      </c>
      <c r="K231" s="147">
        <v>0</v>
      </c>
      <c r="L231" s="147">
        <v>0</v>
      </c>
      <c r="M231" s="147">
        <v>0</v>
      </c>
      <c r="N231" s="147">
        <v>0</v>
      </c>
      <c r="O231" s="147">
        <v>0</v>
      </c>
      <c r="P231" s="147">
        <v>0</v>
      </c>
      <c r="Q231" s="147">
        <v>0</v>
      </c>
      <c r="R231" s="147">
        <v>1.2787816175597726E-2</v>
      </c>
      <c r="S231" s="147">
        <v>2.7506165625761459E-2</v>
      </c>
      <c r="T231" s="147">
        <v>4.2567003604749333E-2</v>
      </c>
      <c r="U231" s="147">
        <v>5.7763561420216353E-2</v>
      </c>
      <c r="V231" s="147">
        <v>7.3553692559830561E-2</v>
      </c>
      <c r="W231" s="147">
        <v>8.9508480728763468E-2</v>
      </c>
      <c r="X231" s="147">
        <v>0.1052104256552643</v>
      </c>
      <c r="Y231" s="147">
        <v>0.12167109514634299</v>
      </c>
      <c r="Z231" s="147">
        <v>0.13712405802492977</v>
      </c>
      <c r="AA231" s="147">
        <v>0.15253110393970457</v>
      </c>
      <c r="AB231" s="147">
        <v>0.16854501352114215</v>
      </c>
      <c r="AC231" s="147">
        <v>0.18527567705590461</v>
      </c>
      <c r="AD231" s="147">
        <v>0.20164733510340982</v>
      </c>
      <c r="AE231" s="147">
        <v>0.21873043622980912</v>
      </c>
      <c r="AF231" s="147">
        <v>0.23605421327795298</v>
      </c>
      <c r="AG231" s="147">
        <v>0.25408359784115803</v>
      </c>
      <c r="AH231" s="147">
        <v>0.27226934337023273</v>
      </c>
      <c r="AI231" s="147">
        <v>0.28924066803659704</v>
      </c>
      <c r="AJ231" s="147">
        <v>0.30665912011811608</v>
      </c>
      <c r="AK231" s="147">
        <v>0.32432253041316039</v>
      </c>
      <c r="AL231" s="147">
        <v>0.34267858497709131</v>
      </c>
      <c r="AM231" s="147">
        <v>0.36219832041904443</v>
      </c>
      <c r="AN231" s="147">
        <v>0.39839589294900452</v>
      </c>
      <c r="AO231" s="147">
        <v>0.41798374739496441</v>
      </c>
      <c r="AP231" s="147">
        <v>0.43997719684079878</v>
      </c>
      <c r="AQ231" s="147">
        <v>0.46384781446455942</v>
      </c>
      <c r="AR231" s="147">
        <v>0.48848461167899654</v>
      </c>
      <c r="AS231" s="147">
        <v>0.51722991555247189</v>
      </c>
      <c r="AT231" s="147">
        <v>0.54678883082494822</v>
      </c>
      <c r="AU231" s="147">
        <v>0.58243452026946008</v>
      </c>
      <c r="AV231" s="147">
        <v>0.61701451545752684</v>
      </c>
      <c r="AW231" s="147">
        <v>0.65212873414453121</v>
      </c>
      <c r="AX231" s="147">
        <v>0.69084324174646428</v>
      </c>
      <c r="AY231" s="147">
        <v>0.73568267109837904</v>
      </c>
      <c r="AZ231" s="147">
        <v>0.78097543541021608</v>
      </c>
    </row>
    <row r="232" spans="1:52">
      <c r="A232" s="165" t="s">
        <v>150</v>
      </c>
      <c r="B232" s="147">
        <v>0</v>
      </c>
      <c r="C232" s="147">
        <v>0</v>
      </c>
      <c r="D232" s="147">
        <v>0</v>
      </c>
      <c r="E232" s="147">
        <v>0</v>
      </c>
      <c r="F232" s="147">
        <v>0</v>
      </c>
      <c r="G232" s="147">
        <v>0</v>
      </c>
      <c r="H232" s="147">
        <v>0</v>
      </c>
      <c r="I232" s="147">
        <v>0</v>
      </c>
      <c r="J232" s="147">
        <v>0</v>
      </c>
      <c r="K232" s="147">
        <v>0</v>
      </c>
      <c r="L232" s="147">
        <v>0</v>
      </c>
      <c r="M232" s="147">
        <v>0</v>
      </c>
      <c r="N232" s="147">
        <v>0</v>
      </c>
      <c r="O232" s="147">
        <v>0</v>
      </c>
      <c r="P232" s="147">
        <v>0</v>
      </c>
      <c r="Q232" s="147">
        <v>0</v>
      </c>
      <c r="R232" s="147">
        <v>4.8935432627217163E-10</v>
      </c>
      <c r="S232" s="147">
        <v>1.4994090526320701E-9</v>
      </c>
      <c r="T232" s="147">
        <v>3.3464469543168414E-9</v>
      </c>
      <c r="U232" s="147">
        <v>6.6652891832688014E-9</v>
      </c>
      <c r="V232" s="147">
        <v>1.2794262354252175E-8</v>
      </c>
      <c r="W232" s="147">
        <v>2.3791986149639154E-8</v>
      </c>
      <c r="X232" s="147">
        <v>4.292708468278566E-8</v>
      </c>
      <c r="Y232" s="147">
        <v>7.8341853308698812E-8</v>
      </c>
      <c r="Z232" s="147">
        <v>1.3689629430335354E-7</v>
      </c>
      <c r="AA232" s="147">
        <v>2.3923154884197834E-7</v>
      </c>
      <c r="AB232" s="147">
        <v>4.2549446817328647E-7</v>
      </c>
      <c r="AC232" s="147">
        <v>7.6662817421937055E-7</v>
      </c>
      <c r="AD232" s="147">
        <v>1.3463114443376974E-6</v>
      </c>
      <c r="AE232" s="147">
        <v>2.4023845387587498E-6</v>
      </c>
      <c r="AF232" s="147">
        <v>4.2490820520493645E-6</v>
      </c>
      <c r="AG232" s="147">
        <v>7.5656878951305524E-6</v>
      </c>
      <c r="AH232" s="147">
        <v>1.3298058960400256E-5</v>
      </c>
      <c r="AI232" s="147">
        <v>2.2700297129527691E-5</v>
      </c>
      <c r="AJ232" s="147">
        <v>3.902810271814661E-5</v>
      </c>
      <c r="AK232" s="147">
        <v>6.682857840066824E-5</v>
      </c>
      <c r="AL232" s="147">
        <v>1.1489083558358918E-4</v>
      </c>
      <c r="AM232" s="147">
        <v>1.9903178342764395E-4</v>
      </c>
      <c r="AN232" s="147">
        <v>4.5063897253113614E-4</v>
      </c>
      <c r="AO232" s="147">
        <v>6.6934053419249193E-4</v>
      </c>
      <c r="AP232" s="147">
        <v>1.0539379953981515E-3</v>
      </c>
      <c r="AQ232" s="147">
        <v>1.6918747968959775E-3</v>
      </c>
      <c r="AR232" s="147">
        <v>2.6755978460042693E-3</v>
      </c>
      <c r="AS232" s="147">
        <v>4.3594833317068373E-3</v>
      </c>
      <c r="AT232" s="147">
        <v>6.8329516056322738E-3</v>
      </c>
      <c r="AU232" s="147">
        <v>1.096056630493304E-2</v>
      </c>
      <c r="AV232" s="147">
        <v>1.6347486618002303E-2</v>
      </c>
      <c r="AW232" s="147">
        <v>2.3510959042047978E-2</v>
      </c>
      <c r="AX232" s="147">
        <v>3.3556626534662848E-2</v>
      </c>
      <c r="AY232" s="147">
        <v>4.7975226881092063E-2</v>
      </c>
      <c r="AZ232" s="147">
        <v>6.5572841454231146E-2</v>
      </c>
    </row>
    <row r="233" spans="1:52">
      <c r="A233" s="165" t="s">
        <v>163</v>
      </c>
      <c r="B233" s="147">
        <v>0</v>
      </c>
      <c r="C233" s="147">
        <v>0</v>
      </c>
      <c r="D233" s="147">
        <v>0</v>
      </c>
      <c r="E233" s="147">
        <v>0</v>
      </c>
      <c r="F233" s="147">
        <v>0</v>
      </c>
      <c r="G233" s="147">
        <v>0</v>
      </c>
      <c r="H233" s="147">
        <v>0</v>
      </c>
      <c r="I233" s="147">
        <v>0</v>
      </c>
      <c r="J233" s="147">
        <v>0</v>
      </c>
      <c r="K233" s="147">
        <v>0</v>
      </c>
      <c r="L233" s="147">
        <v>0</v>
      </c>
      <c r="M233" s="147">
        <v>0</v>
      </c>
      <c r="N233" s="147">
        <v>0</v>
      </c>
      <c r="O233" s="147">
        <v>0</v>
      </c>
      <c r="P233" s="147">
        <v>0</v>
      </c>
      <c r="Q233" s="147">
        <v>0</v>
      </c>
      <c r="R233" s="147">
        <v>0</v>
      </c>
      <c r="S233" s="147">
        <v>0</v>
      </c>
      <c r="T233" s="147">
        <v>0</v>
      </c>
      <c r="U233" s="147">
        <v>0</v>
      </c>
      <c r="V233" s="147">
        <v>0</v>
      </c>
      <c r="W233" s="147">
        <v>0</v>
      </c>
      <c r="X233" s="147">
        <v>0</v>
      </c>
      <c r="Y233" s="147">
        <v>0</v>
      </c>
      <c r="Z233" s="147">
        <v>0</v>
      </c>
      <c r="AA233" s="147">
        <v>0</v>
      </c>
      <c r="AB233" s="147">
        <v>0</v>
      </c>
      <c r="AC233" s="147">
        <v>0</v>
      </c>
      <c r="AD233" s="147">
        <v>0</v>
      </c>
      <c r="AE233" s="147">
        <v>0</v>
      </c>
      <c r="AF233" s="147">
        <v>0</v>
      </c>
      <c r="AG233" s="147">
        <v>0</v>
      </c>
      <c r="AH233" s="147">
        <v>0</v>
      </c>
      <c r="AI233" s="147">
        <v>0</v>
      </c>
      <c r="AJ233" s="147">
        <v>0</v>
      </c>
      <c r="AK233" s="147">
        <v>0</v>
      </c>
      <c r="AL233" s="147">
        <v>0</v>
      </c>
      <c r="AM233" s="147">
        <v>0</v>
      </c>
      <c r="AN233" s="147">
        <v>0</v>
      </c>
      <c r="AO233" s="147">
        <v>0</v>
      </c>
      <c r="AP233" s="147">
        <v>0</v>
      </c>
      <c r="AQ233" s="147">
        <v>0</v>
      </c>
      <c r="AR233" s="147">
        <v>0</v>
      </c>
      <c r="AS233" s="147">
        <v>0</v>
      </c>
      <c r="AT233" s="147">
        <v>0</v>
      </c>
      <c r="AU233" s="147">
        <v>0</v>
      </c>
      <c r="AV233" s="147">
        <v>0</v>
      </c>
      <c r="AW233" s="147">
        <v>0</v>
      </c>
      <c r="AX233" s="147">
        <v>0</v>
      </c>
      <c r="AY233" s="147">
        <v>0</v>
      </c>
      <c r="AZ233" s="147">
        <v>0</v>
      </c>
    </row>
    <row r="234" spans="1:52">
      <c r="A234" s="165" t="s">
        <v>164</v>
      </c>
      <c r="B234" s="147">
        <v>0</v>
      </c>
      <c r="C234" s="147">
        <v>0</v>
      </c>
      <c r="D234" s="147">
        <v>0</v>
      </c>
      <c r="E234" s="147">
        <v>0</v>
      </c>
      <c r="F234" s="147">
        <v>0</v>
      </c>
      <c r="G234" s="147">
        <v>0</v>
      </c>
      <c r="H234" s="147">
        <v>0</v>
      </c>
      <c r="I234" s="147">
        <v>0</v>
      </c>
      <c r="J234" s="147">
        <v>0</v>
      </c>
      <c r="K234" s="147">
        <v>0</v>
      </c>
      <c r="L234" s="147">
        <v>0</v>
      </c>
      <c r="M234" s="147">
        <v>0</v>
      </c>
      <c r="N234" s="147">
        <v>0</v>
      </c>
      <c r="O234" s="147">
        <v>0</v>
      </c>
      <c r="P234" s="147">
        <v>0</v>
      </c>
      <c r="Q234" s="147">
        <v>0</v>
      </c>
      <c r="R234" s="147">
        <v>0</v>
      </c>
      <c r="S234" s="147">
        <v>0</v>
      </c>
      <c r="T234" s="147">
        <v>0</v>
      </c>
      <c r="U234" s="147">
        <v>0</v>
      </c>
      <c r="V234" s="147">
        <v>0</v>
      </c>
      <c r="W234" s="147">
        <v>0</v>
      </c>
      <c r="X234" s="147">
        <v>0</v>
      </c>
      <c r="Y234" s="147">
        <v>0</v>
      </c>
      <c r="Z234" s="147">
        <v>0</v>
      </c>
      <c r="AA234" s="147">
        <v>0</v>
      </c>
      <c r="AB234" s="147">
        <v>0</v>
      </c>
      <c r="AC234" s="147">
        <v>0</v>
      </c>
      <c r="AD234" s="147">
        <v>0</v>
      </c>
      <c r="AE234" s="147">
        <v>0</v>
      </c>
      <c r="AF234" s="147">
        <v>0</v>
      </c>
      <c r="AG234" s="147">
        <v>0</v>
      </c>
      <c r="AH234" s="147">
        <v>0</v>
      </c>
      <c r="AI234" s="147">
        <v>0</v>
      </c>
      <c r="AJ234" s="147">
        <v>0</v>
      </c>
      <c r="AK234" s="147">
        <v>0</v>
      </c>
      <c r="AL234" s="147">
        <v>0</v>
      </c>
      <c r="AM234" s="147">
        <v>0</v>
      </c>
      <c r="AN234" s="147">
        <v>0</v>
      </c>
      <c r="AO234" s="147">
        <v>0</v>
      </c>
      <c r="AP234" s="147">
        <v>0</v>
      </c>
      <c r="AQ234" s="147">
        <v>0</v>
      </c>
      <c r="AR234" s="147">
        <v>0</v>
      </c>
      <c r="AS234" s="147">
        <v>0</v>
      </c>
      <c r="AT234" s="147">
        <v>0</v>
      </c>
      <c r="AU234" s="147">
        <v>0</v>
      </c>
      <c r="AV234" s="147">
        <v>0</v>
      </c>
      <c r="AW234" s="147">
        <v>0</v>
      </c>
      <c r="AX234" s="147">
        <v>0</v>
      </c>
      <c r="AY234" s="147">
        <v>0</v>
      </c>
      <c r="AZ234" s="147">
        <v>0</v>
      </c>
    </row>
    <row r="235" spans="1:52">
      <c r="A235" s="166" t="s">
        <v>165</v>
      </c>
      <c r="B235" s="149">
        <v>0</v>
      </c>
      <c r="C235" s="149">
        <v>0</v>
      </c>
      <c r="D235" s="149">
        <v>0</v>
      </c>
      <c r="E235" s="149">
        <v>0</v>
      </c>
      <c r="F235" s="149">
        <v>0</v>
      </c>
      <c r="G235" s="149">
        <v>0</v>
      </c>
      <c r="H235" s="149">
        <v>0</v>
      </c>
      <c r="I235" s="149">
        <v>0</v>
      </c>
      <c r="J235" s="149">
        <v>0</v>
      </c>
      <c r="K235" s="149">
        <v>0</v>
      </c>
      <c r="L235" s="149">
        <v>0</v>
      </c>
      <c r="M235" s="149">
        <v>0</v>
      </c>
      <c r="N235" s="149">
        <v>0</v>
      </c>
      <c r="O235" s="149">
        <v>0</v>
      </c>
      <c r="P235" s="149">
        <v>0</v>
      </c>
      <c r="Q235" s="149">
        <v>0</v>
      </c>
      <c r="R235" s="149">
        <v>0</v>
      </c>
      <c r="S235" s="149">
        <v>0</v>
      </c>
      <c r="T235" s="149">
        <v>0</v>
      </c>
      <c r="U235" s="149">
        <v>0</v>
      </c>
      <c r="V235" s="149">
        <v>0</v>
      </c>
      <c r="W235" s="149">
        <v>0</v>
      </c>
      <c r="X235" s="149">
        <v>0</v>
      </c>
      <c r="Y235" s="149">
        <v>0</v>
      </c>
      <c r="Z235" s="149">
        <v>0</v>
      </c>
      <c r="AA235" s="149">
        <v>0</v>
      </c>
      <c r="AB235" s="149">
        <v>0</v>
      </c>
      <c r="AC235" s="149">
        <v>0</v>
      </c>
      <c r="AD235" s="149">
        <v>0</v>
      </c>
      <c r="AE235" s="149">
        <v>0</v>
      </c>
      <c r="AF235" s="149">
        <v>0</v>
      </c>
      <c r="AG235" s="149">
        <v>0</v>
      </c>
      <c r="AH235" s="149">
        <v>0</v>
      </c>
      <c r="AI235" s="149">
        <v>0</v>
      </c>
      <c r="AJ235" s="149">
        <v>0</v>
      </c>
      <c r="AK235" s="149">
        <v>0</v>
      </c>
      <c r="AL235" s="149">
        <v>0</v>
      </c>
      <c r="AM235" s="149">
        <v>0</v>
      </c>
      <c r="AN235" s="149">
        <v>0</v>
      </c>
      <c r="AO235" s="149">
        <v>0</v>
      </c>
      <c r="AP235" s="149">
        <v>0</v>
      </c>
      <c r="AQ235" s="149">
        <v>0</v>
      </c>
      <c r="AR235" s="149">
        <v>0</v>
      </c>
      <c r="AS235" s="149">
        <v>0</v>
      </c>
      <c r="AT235" s="149">
        <v>0</v>
      </c>
      <c r="AU235" s="149">
        <v>0</v>
      </c>
      <c r="AV235" s="149">
        <v>0</v>
      </c>
      <c r="AW235" s="149">
        <v>0</v>
      </c>
      <c r="AX235" s="149">
        <v>0</v>
      </c>
      <c r="AY235" s="149">
        <v>0</v>
      </c>
      <c r="AZ235" s="149">
        <v>0</v>
      </c>
    </row>
    <row r="236" spans="1:52">
      <c r="A236" s="162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</row>
    <row r="237" spans="1:52">
      <c r="A237" s="138" t="s">
        <v>183</v>
      </c>
      <c r="B237" s="139">
        <v>42078.612018725536</v>
      </c>
      <c r="C237" s="139">
        <v>43452.499999999985</v>
      </c>
      <c r="D237" s="139">
        <v>44357.399999999994</v>
      </c>
      <c r="E237" s="139">
        <v>45454.499999999993</v>
      </c>
      <c r="F237" s="139">
        <v>47969.599999999991</v>
      </c>
      <c r="G237" s="139">
        <v>48798.859701920293</v>
      </c>
      <c r="H237" s="139">
        <v>52182.999999999993</v>
      </c>
      <c r="I237" s="139">
        <v>54291.7</v>
      </c>
      <c r="J237" s="139">
        <v>54785.299999999996</v>
      </c>
      <c r="K237" s="139">
        <v>49263.899999999994</v>
      </c>
      <c r="L237" s="139">
        <v>49058.329511799035</v>
      </c>
      <c r="M237" s="139">
        <v>49068.73322824113</v>
      </c>
      <c r="N237" s="139">
        <v>45490.517770134669</v>
      </c>
      <c r="O237" s="139">
        <v>43234.880051590713</v>
      </c>
      <c r="P237" s="139">
        <v>42141.624763542604</v>
      </c>
      <c r="Q237" s="139">
        <v>42186.003343842509</v>
      </c>
      <c r="R237" s="139">
        <v>42661.555190223437</v>
      </c>
      <c r="S237" s="139">
        <v>43101.937684467644</v>
      </c>
      <c r="T237" s="139">
        <v>43543.16981753226</v>
      </c>
      <c r="U237" s="139">
        <v>43926.813501964119</v>
      </c>
      <c r="V237" s="139">
        <v>44250.44946751446</v>
      </c>
      <c r="W237" s="139">
        <v>44527.145990877427</v>
      </c>
      <c r="X237" s="139">
        <v>44787.01665338481</v>
      </c>
      <c r="Y237" s="139">
        <v>45080.703020566783</v>
      </c>
      <c r="Z237" s="139">
        <v>45352.220091943498</v>
      </c>
      <c r="AA237" s="139">
        <v>45620.100508168864</v>
      </c>
      <c r="AB237" s="139">
        <v>45901.37210778951</v>
      </c>
      <c r="AC237" s="139">
        <v>46179.220945388122</v>
      </c>
      <c r="AD237" s="139">
        <v>46468.513367325526</v>
      </c>
      <c r="AE237" s="139">
        <v>46736.925930953817</v>
      </c>
      <c r="AF237" s="139">
        <v>47028.167924420508</v>
      </c>
      <c r="AG237" s="139">
        <v>47318.245164793465</v>
      </c>
      <c r="AH237" s="139">
        <v>47607.004052157463</v>
      </c>
      <c r="AI237" s="139">
        <v>47904.530097487783</v>
      </c>
      <c r="AJ237" s="139">
        <v>48217.895925897305</v>
      </c>
      <c r="AK237" s="139">
        <v>48537.505897776478</v>
      </c>
      <c r="AL237" s="139">
        <v>48870.284131476612</v>
      </c>
      <c r="AM237" s="139">
        <v>49062.102273415017</v>
      </c>
      <c r="AN237" s="139">
        <v>49272.460366682739</v>
      </c>
      <c r="AO237" s="139">
        <v>49488.184680210565</v>
      </c>
      <c r="AP237" s="139">
        <v>49696.886878030746</v>
      </c>
      <c r="AQ237" s="139">
        <v>49924.425455276672</v>
      </c>
      <c r="AR237" s="139">
        <v>50134.566001067695</v>
      </c>
      <c r="AS237" s="139">
        <v>50354.07654886978</v>
      </c>
      <c r="AT237" s="139">
        <v>50388.760550332649</v>
      </c>
      <c r="AU237" s="139">
        <v>50617.756122298262</v>
      </c>
      <c r="AV237" s="139">
        <v>50912.85824466862</v>
      </c>
      <c r="AW237" s="139">
        <v>51209.383387200505</v>
      </c>
      <c r="AX237" s="139">
        <v>51506.593744630183</v>
      </c>
      <c r="AY237" s="139">
        <v>51835.831870706897</v>
      </c>
      <c r="AZ237" s="139">
        <v>52141.87944065722</v>
      </c>
    </row>
    <row r="238" spans="1:52">
      <c r="A238" s="167" t="s">
        <v>167</v>
      </c>
      <c r="B238" s="159">
        <v>6272.026925954051</v>
      </c>
      <c r="C238" s="159">
        <v>6178.5588128961272</v>
      </c>
      <c r="D238" s="159">
        <v>6150.1147358826602</v>
      </c>
      <c r="E238" s="159">
        <v>6251.5640351217471</v>
      </c>
      <c r="F238" s="159">
        <v>6365.7857824194989</v>
      </c>
      <c r="G238" s="159">
        <v>6236.6087981396695</v>
      </c>
      <c r="H238" s="159">
        <v>6058.319550270543</v>
      </c>
      <c r="I238" s="159">
        <v>5914.2982433523885</v>
      </c>
      <c r="J238" s="159">
        <v>5854.792717794694</v>
      </c>
      <c r="K238" s="159">
        <v>5123.4905813348832</v>
      </c>
      <c r="L238" s="159">
        <v>5515.1225008566762</v>
      </c>
      <c r="M238" s="159">
        <v>5607.2111747827139</v>
      </c>
      <c r="N238" s="159">
        <v>5459.4753753401756</v>
      </c>
      <c r="O238" s="159">
        <v>5532.3823679854886</v>
      </c>
      <c r="P238" s="159">
        <v>5760.9921301913573</v>
      </c>
      <c r="Q238" s="159">
        <v>5542.7092986466541</v>
      </c>
      <c r="R238" s="159">
        <v>5601.1440239688218</v>
      </c>
      <c r="S238" s="159">
        <v>5654.3521357244526</v>
      </c>
      <c r="T238" s="159">
        <v>5707.2210698062381</v>
      </c>
      <c r="U238" s="159">
        <v>5752.4059469707827</v>
      </c>
      <c r="V238" s="159">
        <v>5788.9100144296244</v>
      </c>
      <c r="W238" s="159">
        <v>5821.6043565964173</v>
      </c>
      <c r="X238" s="159">
        <v>5853.945229489238</v>
      </c>
      <c r="Y238" s="159">
        <v>5887.8679355045651</v>
      </c>
      <c r="Z238" s="159">
        <v>5921.5616508084531</v>
      </c>
      <c r="AA238" s="159">
        <v>5955.5516712307799</v>
      </c>
      <c r="AB238" s="159">
        <v>5992.9206786669292</v>
      </c>
      <c r="AC238" s="159">
        <v>6029.8898045641927</v>
      </c>
      <c r="AD238" s="159">
        <v>6069.5081425763074</v>
      </c>
      <c r="AE238" s="159">
        <v>6105.8734017365978</v>
      </c>
      <c r="AF238" s="159">
        <v>6144.4664215630401</v>
      </c>
      <c r="AG238" s="159">
        <v>6181.0685303203254</v>
      </c>
      <c r="AH238" s="159">
        <v>6217.3122900519511</v>
      </c>
      <c r="AI238" s="159">
        <v>6252.7235222442077</v>
      </c>
      <c r="AJ238" s="159">
        <v>6290.2305258024353</v>
      </c>
      <c r="AK238" s="159">
        <v>6328.357720029444</v>
      </c>
      <c r="AL238" s="159">
        <v>6367.8929057293171</v>
      </c>
      <c r="AM238" s="159">
        <v>6404.4123949232271</v>
      </c>
      <c r="AN238" s="159">
        <v>6444.2109960006537</v>
      </c>
      <c r="AO238" s="159">
        <v>6486.9697451848833</v>
      </c>
      <c r="AP238" s="159">
        <v>6530.0635642598281</v>
      </c>
      <c r="AQ238" s="159">
        <v>6571.8847218655455</v>
      </c>
      <c r="AR238" s="159">
        <v>6612.3288215404891</v>
      </c>
      <c r="AS238" s="159">
        <v>6655.6874559003727</v>
      </c>
      <c r="AT238" s="159">
        <v>6649.7416371538156</v>
      </c>
      <c r="AU238" s="159">
        <v>6695.2161045912544</v>
      </c>
      <c r="AV238" s="159">
        <v>6746.2990659750931</v>
      </c>
      <c r="AW238" s="159">
        <v>6795.4672181300757</v>
      </c>
      <c r="AX238" s="159">
        <v>6843.5120830702317</v>
      </c>
      <c r="AY238" s="159">
        <v>6894.7202600684277</v>
      </c>
      <c r="AZ238" s="159">
        <v>6943.618458474074</v>
      </c>
    </row>
    <row r="239" spans="1:52">
      <c r="A239" s="165" t="s">
        <v>161</v>
      </c>
      <c r="B239" s="147">
        <v>6272.026925954051</v>
      </c>
      <c r="C239" s="147">
        <v>6178.5588128961272</v>
      </c>
      <c r="D239" s="147">
        <v>6150.1147358826602</v>
      </c>
      <c r="E239" s="147">
        <v>6251.5640351217471</v>
      </c>
      <c r="F239" s="147">
        <v>6365.7857824194989</v>
      </c>
      <c r="G239" s="147">
        <v>6236.6087981396695</v>
      </c>
      <c r="H239" s="147">
        <v>6058.319550270543</v>
      </c>
      <c r="I239" s="147">
        <v>5914.2982433523885</v>
      </c>
      <c r="J239" s="147">
        <v>5854.792717794694</v>
      </c>
      <c r="K239" s="147">
        <v>5123.4905813348832</v>
      </c>
      <c r="L239" s="147">
        <v>5515.1225008566762</v>
      </c>
      <c r="M239" s="147">
        <v>5607.2111747827139</v>
      </c>
      <c r="N239" s="147">
        <v>5459.4753753401756</v>
      </c>
      <c r="O239" s="147">
        <v>5532.3823679854886</v>
      </c>
      <c r="P239" s="147">
        <v>5760.9921301913573</v>
      </c>
      <c r="Q239" s="147">
        <v>5542.7092986466541</v>
      </c>
      <c r="R239" s="147">
        <v>5601.1033861910701</v>
      </c>
      <c r="S239" s="147">
        <v>5654.2632532803982</v>
      </c>
      <c r="T239" s="147">
        <v>5707.0823445269498</v>
      </c>
      <c r="U239" s="147">
        <v>5752.2190570516705</v>
      </c>
      <c r="V239" s="147">
        <v>5788.6722634436719</v>
      </c>
      <c r="W239" s="147">
        <v>5821.3169873792731</v>
      </c>
      <c r="X239" s="147">
        <v>5853.6114851767697</v>
      </c>
      <c r="Y239" s="147">
        <v>5887.4840813703913</v>
      </c>
      <c r="Z239" s="147">
        <v>5921.1323645233006</v>
      </c>
      <c r="AA239" s="147">
        <v>5955.0784143416331</v>
      </c>
      <c r="AB239" s="147">
        <v>5992.4033649585717</v>
      </c>
      <c r="AC239" s="147">
        <v>6029.3268215183907</v>
      </c>
      <c r="AD239" s="147">
        <v>6068.9037981463998</v>
      </c>
      <c r="AE239" s="147">
        <v>6105.2245045547652</v>
      </c>
      <c r="AF239" s="147">
        <v>6143.7745048353481</v>
      </c>
      <c r="AG239" s="147">
        <v>6180.3334201239413</v>
      </c>
      <c r="AH239" s="147">
        <v>6216.5329083029801</v>
      </c>
      <c r="AI239" s="147">
        <v>6251.897710945439</v>
      </c>
      <c r="AJ239" s="147">
        <v>6289.362410828332</v>
      </c>
      <c r="AK239" s="147">
        <v>6327.4431122335782</v>
      </c>
      <c r="AL239" s="147">
        <v>6366.9347021795311</v>
      </c>
      <c r="AM239" s="147">
        <v>6403.4067195171901</v>
      </c>
      <c r="AN239" s="147">
        <v>6443.1612500567098</v>
      </c>
      <c r="AO239" s="147">
        <v>6485.8829996258555</v>
      </c>
      <c r="AP239" s="147">
        <v>6528.9376722741035</v>
      </c>
      <c r="AQ239" s="147">
        <v>6570.704772270602</v>
      </c>
      <c r="AR239" s="147">
        <v>6611.091566897655</v>
      </c>
      <c r="AS239" s="147">
        <v>6654.4010450963506</v>
      </c>
      <c r="AT239" s="147">
        <v>6648.1974685576297</v>
      </c>
      <c r="AU239" s="147">
        <v>6693.6066966481012</v>
      </c>
      <c r="AV239" s="147">
        <v>6744.6211221856338</v>
      </c>
      <c r="AW239" s="147">
        <v>6793.698126255098</v>
      </c>
      <c r="AX239" s="147">
        <v>6841.629736989803</v>
      </c>
      <c r="AY239" s="147">
        <v>6892.7286222688026</v>
      </c>
      <c r="AZ239" s="147">
        <v>6941.4761768195276</v>
      </c>
    </row>
    <row r="240" spans="1:52">
      <c r="A240" s="165" t="s">
        <v>162</v>
      </c>
      <c r="B240" s="147">
        <v>0</v>
      </c>
      <c r="C240" s="147">
        <v>0</v>
      </c>
      <c r="D240" s="147">
        <v>0</v>
      </c>
      <c r="E240" s="147">
        <v>0</v>
      </c>
      <c r="F240" s="147">
        <v>0</v>
      </c>
      <c r="G240" s="147">
        <v>0</v>
      </c>
      <c r="H240" s="147">
        <v>0</v>
      </c>
      <c r="I240" s="147">
        <v>0</v>
      </c>
      <c r="J240" s="147">
        <v>0</v>
      </c>
      <c r="K240" s="147">
        <v>0</v>
      </c>
      <c r="L240" s="147">
        <v>0</v>
      </c>
      <c r="M240" s="147">
        <v>0</v>
      </c>
      <c r="N240" s="147">
        <v>0</v>
      </c>
      <c r="O240" s="147">
        <v>0</v>
      </c>
      <c r="P240" s="147">
        <v>0</v>
      </c>
      <c r="Q240" s="147">
        <v>0</v>
      </c>
      <c r="R240" s="147">
        <v>4.06369728869257E-2</v>
      </c>
      <c r="S240" s="147">
        <v>8.8880243440530526E-2</v>
      </c>
      <c r="T240" s="147">
        <v>0.138720981470183</v>
      </c>
      <c r="U240" s="147">
        <v>0.18688267012044307</v>
      </c>
      <c r="V240" s="147">
        <v>0.23773919606807639</v>
      </c>
      <c r="W240" s="147">
        <v>0.28735099624526073</v>
      </c>
      <c r="X240" s="147">
        <v>0.33371734638129852</v>
      </c>
      <c r="Y240" s="147">
        <v>0.38381357903746871</v>
      </c>
      <c r="Z240" s="147">
        <v>0.42922795504630656</v>
      </c>
      <c r="AA240" s="147">
        <v>0.47317407022078289</v>
      </c>
      <c r="AB240" s="147">
        <v>0.5171957163848111</v>
      </c>
      <c r="AC240" s="147">
        <v>0.56281325870639776</v>
      </c>
      <c r="AD240" s="147">
        <v>0.60410826962403141</v>
      </c>
      <c r="AE240" s="147">
        <v>0.64855910495306623</v>
      </c>
      <c r="AF240" s="147">
        <v>0.69144269774719636</v>
      </c>
      <c r="AG240" s="147">
        <v>0.73445291364773524</v>
      </c>
      <c r="AH240" s="147">
        <v>0.77845344545563999</v>
      </c>
      <c r="AI240" s="147">
        <v>0.82449095107321835</v>
      </c>
      <c r="AJ240" s="147">
        <v>0.86630404416877971</v>
      </c>
      <c r="AK240" s="147">
        <v>0.91206921426976806</v>
      </c>
      <c r="AL240" s="147">
        <v>0.95478482797753805</v>
      </c>
      <c r="AM240" s="147">
        <v>1.0009281208201832</v>
      </c>
      <c r="AN240" s="147">
        <v>1.0433891261967154</v>
      </c>
      <c r="AO240" s="147">
        <v>1.0786344954288434</v>
      </c>
      <c r="AP240" s="147">
        <v>1.1155750158270685</v>
      </c>
      <c r="AQ240" s="147">
        <v>1.1657473254850992</v>
      </c>
      <c r="AR240" s="147">
        <v>1.2177129647902272</v>
      </c>
      <c r="AS240" s="147">
        <v>1.2612907504857447</v>
      </c>
      <c r="AT240" s="147">
        <v>1.4861236535087603</v>
      </c>
      <c r="AU240" s="147">
        <v>1.5410427691750126</v>
      </c>
      <c r="AV240" s="147">
        <v>1.5970298773009723</v>
      </c>
      <c r="AW240" s="147">
        <v>1.669103751322409</v>
      </c>
      <c r="AX240" s="147">
        <v>1.7561962226930961</v>
      </c>
      <c r="AY240" s="147">
        <v>1.8372722438400511</v>
      </c>
      <c r="AZ240" s="147">
        <v>1.9453940977306494</v>
      </c>
    </row>
    <row r="241" spans="1:52">
      <c r="A241" s="165" t="s">
        <v>150</v>
      </c>
      <c r="B241" s="147">
        <v>0</v>
      </c>
      <c r="C241" s="147">
        <v>0</v>
      </c>
      <c r="D241" s="147">
        <v>0</v>
      </c>
      <c r="E241" s="147">
        <v>0</v>
      </c>
      <c r="F241" s="147">
        <v>0</v>
      </c>
      <c r="G241" s="147">
        <v>0</v>
      </c>
      <c r="H241" s="147">
        <v>0</v>
      </c>
      <c r="I241" s="147">
        <v>0</v>
      </c>
      <c r="J241" s="147">
        <v>0</v>
      </c>
      <c r="K241" s="147">
        <v>0</v>
      </c>
      <c r="L241" s="147">
        <v>0</v>
      </c>
      <c r="M241" s="147">
        <v>0</v>
      </c>
      <c r="N241" s="147">
        <v>0</v>
      </c>
      <c r="O241" s="147">
        <v>0</v>
      </c>
      <c r="P241" s="147">
        <v>0</v>
      </c>
      <c r="Q241" s="147">
        <v>0</v>
      </c>
      <c r="R241" s="147">
        <v>8.0486417716221282E-7</v>
      </c>
      <c r="S241" s="147">
        <v>2.2006142014689106E-6</v>
      </c>
      <c r="T241" s="147">
        <v>4.2978178588318871E-6</v>
      </c>
      <c r="U241" s="147">
        <v>7.2489922253409922E-6</v>
      </c>
      <c r="V241" s="147">
        <v>1.1789884348049587E-5</v>
      </c>
      <c r="W241" s="147">
        <v>1.8220898374254987E-5</v>
      </c>
      <c r="X241" s="147">
        <v>2.6966086472128478E-5</v>
      </c>
      <c r="Y241" s="147">
        <v>4.055513626689033E-5</v>
      </c>
      <c r="Z241" s="147">
        <v>5.8330106087912922E-5</v>
      </c>
      <c r="AA241" s="147">
        <v>8.281892622033191E-5</v>
      </c>
      <c r="AB241" s="147">
        <v>1.1799197250168271E-4</v>
      </c>
      <c r="AC241" s="147">
        <v>1.6978709559887871E-4</v>
      </c>
      <c r="AD241" s="147">
        <v>2.3616028414876616E-4</v>
      </c>
      <c r="AE241" s="147">
        <v>3.3807687903065158E-4</v>
      </c>
      <c r="AF241" s="147">
        <v>4.7402994431865132E-4</v>
      </c>
      <c r="AG241" s="147">
        <v>6.5728273605554673E-4</v>
      </c>
      <c r="AH241" s="147">
        <v>9.2830351507582293E-4</v>
      </c>
      <c r="AI241" s="147">
        <v>1.3203476953843995E-3</v>
      </c>
      <c r="AJ241" s="147">
        <v>1.8109299343611208E-3</v>
      </c>
      <c r="AK241" s="147">
        <v>2.5385815958885631E-3</v>
      </c>
      <c r="AL241" s="147">
        <v>3.4187218091178608E-3</v>
      </c>
      <c r="AM241" s="147">
        <v>4.7472852166891887E-3</v>
      </c>
      <c r="AN241" s="147">
        <v>6.3568177473826305E-3</v>
      </c>
      <c r="AO241" s="147">
        <v>8.1110635989417694E-3</v>
      </c>
      <c r="AP241" s="147">
        <v>1.031696989768853E-2</v>
      </c>
      <c r="AQ241" s="147">
        <v>1.4202269458027557E-2</v>
      </c>
      <c r="AR241" s="147">
        <v>1.9541678043981787E-2</v>
      </c>
      <c r="AS241" s="147">
        <v>2.5120053536306343E-2</v>
      </c>
      <c r="AT241" s="147">
        <v>5.8044942676822295E-2</v>
      </c>
      <c r="AU241" s="147">
        <v>6.8365173977959187E-2</v>
      </c>
      <c r="AV241" s="147">
        <v>8.0913912158568996E-2</v>
      </c>
      <c r="AW241" s="147">
        <v>9.9988123654867797E-2</v>
      </c>
      <c r="AX241" s="147">
        <v>0.1261498577364005</v>
      </c>
      <c r="AY241" s="147">
        <v>0.15436555578538466</v>
      </c>
      <c r="AZ241" s="147">
        <v>0.19688755681516976</v>
      </c>
    </row>
    <row r="242" spans="1:52">
      <c r="A242" s="165" t="s">
        <v>163</v>
      </c>
      <c r="B242" s="147">
        <v>0</v>
      </c>
      <c r="C242" s="147">
        <v>0</v>
      </c>
      <c r="D242" s="147">
        <v>0</v>
      </c>
      <c r="E242" s="147">
        <v>0</v>
      </c>
      <c r="F242" s="147">
        <v>0</v>
      </c>
      <c r="G242" s="147">
        <v>0</v>
      </c>
      <c r="H242" s="147">
        <v>0</v>
      </c>
      <c r="I242" s="147">
        <v>0</v>
      </c>
      <c r="J242" s="147">
        <v>0</v>
      </c>
      <c r="K242" s="147">
        <v>0</v>
      </c>
      <c r="L242" s="147">
        <v>0</v>
      </c>
      <c r="M242" s="147">
        <v>0</v>
      </c>
      <c r="N242" s="147">
        <v>0</v>
      </c>
      <c r="O242" s="147">
        <v>0</v>
      </c>
      <c r="P242" s="147">
        <v>0</v>
      </c>
      <c r="Q242" s="147">
        <v>0</v>
      </c>
      <c r="R242" s="147">
        <v>0</v>
      </c>
      <c r="S242" s="147">
        <v>0</v>
      </c>
      <c r="T242" s="147">
        <v>0</v>
      </c>
      <c r="U242" s="147">
        <v>0</v>
      </c>
      <c r="V242" s="147">
        <v>0</v>
      </c>
      <c r="W242" s="147">
        <v>0</v>
      </c>
      <c r="X242" s="147">
        <v>0</v>
      </c>
      <c r="Y242" s="147">
        <v>0</v>
      </c>
      <c r="Z242" s="147">
        <v>0</v>
      </c>
      <c r="AA242" s="147">
        <v>0</v>
      </c>
      <c r="AB242" s="147">
        <v>0</v>
      </c>
      <c r="AC242" s="147">
        <v>0</v>
      </c>
      <c r="AD242" s="147">
        <v>0</v>
      </c>
      <c r="AE242" s="147">
        <v>0</v>
      </c>
      <c r="AF242" s="147">
        <v>0</v>
      </c>
      <c r="AG242" s="147">
        <v>0</v>
      </c>
      <c r="AH242" s="147">
        <v>0</v>
      </c>
      <c r="AI242" s="147">
        <v>0</v>
      </c>
      <c r="AJ242" s="147">
        <v>0</v>
      </c>
      <c r="AK242" s="147">
        <v>0</v>
      </c>
      <c r="AL242" s="147">
        <v>0</v>
      </c>
      <c r="AM242" s="147">
        <v>0</v>
      </c>
      <c r="AN242" s="147">
        <v>0</v>
      </c>
      <c r="AO242" s="147">
        <v>0</v>
      </c>
      <c r="AP242" s="147">
        <v>0</v>
      </c>
      <c r="AQ242" s="147">
        <v>0</v>
      </c>
      <c r="AR242" s="147">
        <v>0</v>
      </c>
      <c r="AS242" s="147">
        <v>0</v>
      </c>
      <c r="AT242" s="147">
        <v>0</v>
      </c>
      <c r="AU242" s="147">
        <v>0</v>
      </c>
      <c r="AV242" s="147">
        <v>0</v>
      </c>
      <c r="AW242" s="147">
        <v>0</v>
      </c>
      <c r="AX242" s="147">
        <v>0</v>
      </c>
      <c r="AY242" s="147">
        <v>0</v>
      </c>
      <c r="AZ242" s="147">
        <v>0</v>
      </c>
    </row>
    <row r="243" spans="1:52">
      <c r="A243" s="165" t="s">
        <v>164</v>
      </c>
      <c r="B243" s="147">
        <v>0</v>
      </c>
      <c r="C243" s="147">
        <v>0</v>
      </c>
      <c r="D243" s="147">
        <v>0</v>
      </c>
      <c r="E243" s="147">
        <v>0</v>
      </c>
      <c r="F243" s="147">
        <v>0</v>
      </c>
      <c r="G243" s="147">
        <v>0</v>
      </c>
      <c r="H243" s="147">
        <v>0</v>
      </c>
      <c r="I243" s="147">
        <v>0</v>
      </c>
      <c r="J243" s="147">
        <v>0</v>
      </c>
      <c r="K243" s="147">
        <v>0</v>
      </c>
      <c r="L243" s="147">
        <v>0</v>
      </c>
      <c r="M243" s="147">
        <v>0</v>
      </c>
      <c r="N243" s="147">
        <v>0</v>
      </c>
      <c r="O243" s="147">
        <v>0</v>
      </c>
      <c r="P243" s="147">
        <v>0</v>
      </c>
      <c r="Q243" s="147">
        <v>0</v>
      </c>
      <c r="R243" s="147">
        <v>0</v>
      </c>
      <c r="S243" s="147">
        <v>0</v>
      </c>
      <c r="T243" s="147">
        <v>0</v>
      </c>
      <c r="U243" s="147">
        <v>0</v>
      </c>
      <c r="V243" s="147">
        <v>0</v>
      </c>
      <c r="W243" s="147">
        <v>0</v>
      </c>
      <c r="X243" s="147">
        <v>0</v>
      </c>
      <c r="Y243" s="147">
        <v>0</v>
      </c>
      <c r="Z243" s="147">
        <v>0</v>
      </c>
      <c r="AA243" s="147">
        <v>0</v>
      </c>
      <c r="AB243" s="147">
        <v>0</v>
      </c>
      <c r="AC243" s="147">
        <v>0</v>
      </c>
      <c r="AD243" s="147">
        <v>0</v>
      </c>
      <c r="AE243" s="147">
        <v>0</v>
      </c>
      <c r="AF243" s="147">
        <v>0</v>
      </c>
      <c r="AG243" s="147">
        <v>0</v>
      </c>
      <c r="AH243" s="147">
        <v>0</v>
      </c>
      <c r="AI243" s="147">
        <v>0</v>
      </c>
      <c r="AJ243" s="147">
        <v>0</v>
      </c>
      <c r="AK243" s="147">
        <v>0</v>
      </c>
      <c r="AL243" s="147">
        <v>0</v>
      </c>
      <c r="AM243" s="147">
        <v>0</v>
      </c>
      <c r="AN243" s="147">
        <v>0</v>
      </c>
      <c r="AO243" s="147">
        <v>0</v>
      </c>
      <c r="AP243" s="147">
        <v>0</v>
      </c>
      <c r="AQ243" s="147">
        <v>0</v>
      </c>
      <c r="AR243" s="147">
        <v>0</v>
      </c>
      <c r="AS243" s="147">
        <v>0</v>
      </c>
      <c r="AT243" s="147">
        <v>0</v>
      </c>
      <c r="AU243" s="147">
        <v>0</v>
      </c>
      <c r="AV243" s="147">
        <v>0</v>
      </c>
      <c r="AW243" s="147">
        <v>0</v>
      </c>
      <c r="AX243" s="147">
        <v>0</v>
      </c>
      <c r="AY243" s="147">
        <v>0</v>
      </c>
      <c r="AZ243" s="147">
        <v>0</v>
      </c>
    </row>
    <row r="244" spans="1:52">
      <c r="A244" s="165" t="s">
        <v>165</v>
      </c>
      <c r="B244" s="147">
        <v>0</v>
      </c>
      <c r="C244" s="147">
        <v>0</v>
      </c>
      <c r="D244" s="147">
        <v>0</v>
      </c>
      <c r="E244" s="147">
        <v>0</v>
      </c>
      <c r="F244" s="147">
        <v>0</v>
      </c>
      <c r="G244" s="147">
        <v>0</v>
      </c>
      <c r="H244" s="147">
        <v>0</v>
      </c>
      <c r="I244" s="147">
        <v>0</v>
      </c>
      <c r="J244" s="147">
        <v>0</v>
      </c>
      <c r="K244" s="147">
        <v>0</v>
      </c>
      <c r="L244" s="147">
        <v>0</v>
      </c>
      <c r="M244" s="147">
        <v>0</v>
      </c>
      <c r="N244" s="147">
        <v>0</v>
      </c>
      <c r="O244" s="147">
        <v>0</v>
      </c>
      <c r="P244" s="147">
        <v>0</v>
      </c>
      <c r="Q244" s="147">
        <v>0</v>
      </c>
      <c r="R244" s="147">
        <v>0</v>
      </c>
      <c r="S244" s="147">
        <v>0</v>
      </c>
      <c r="T244" s="147">
        <v>0</v>
      </c>
      <c r="U244" s="147">
        <v>0</v>
      </c>
      <c r="V244" s="147">
        <v>0</v>
      </c>
      <c r="W244" s="147">
        <v>0</v>
      </c>
      <c r="X244" s="147">
        <v>0</v>
      </c>
      <c r="Y244" s="147">
        <v>0</v>
      </c>
      <c r="Z244" s="147">
        <v>0</v>
      </c>
      <c r="AA244" s="147">
        <v>0</v>
      </c>
      <c r="AB244" s="147">
        <v>0</v>
      </c>
      <c r="AC244" s="147">
        <v>0</v>
      </c>
      <c r="AD244" s="147">
        <v>0</v>
      </c>
      <c r="AE244" s="147">
        <v>0</v>
      </c>
      <c r="AF244" s="147">
        <v>0</v>
      </c>
      <c r="AG244" s="147">
        <v>0</v>
      </c>
      <c r="AH244" s="147">
        <v>0</v>
      </c>
      <c r="AI244" s="147">
        <v>0</v>
      </c>
      <c r="AJ244" s="147">
        <v>0</v>
      </c>
      <c r="AK244" s="147">
        <v>0</v>
      </c>
      <c r="AL244" s="147">
        <v>0</v>
      </c>
      <c r="AM244" s="147">
        <v>0</v>
      </c>
      <c r="AN244" s="147">
        <v>0</v>
      </c>
      <c r="AO244" s="147">
        <v>0</v>
      </c>
      <c r="AP244" s="147">
        <v>0</v>
      </c>
      <c r="AQ244" s="147">
        <v>0</v>
      </c>
      <c r="AR244" s="147">
        <v>0</v>
      </c>
      <c r="AS244" s="147">
        <v>0</v>
      </c>
      <c r="AT244" s="147">
        <v>0</v>
      </c>
      <c r="AU244" s="147">
        <v>0</v>
      </c>
      <c r="AV244" s="147">
        <v>0</v>
      </c>
      <c r="AW244" s="147">
        <v>0</v>
      </c>
      <c r="AX244" s="147">
        <v>0</v>
      </c>
      <c r="AY244" s="147">
        <v>0</v>
      </c>
      <c r="AZ244" s="147">
        <v>0</v>
      </c>
    </row>
    <row r="245" spans="1:52">
      <c r="A245" s="167" t="s">
        <v>168</v>
      </c>
      <c r="B245" s="159">
        <v>35806.585092771486</v>
      </c>
      <c r="C245" s="159">
        <v>37273.941187103861</v>
      </c>
      <c r="D245" s="159">
        <v>38207.28526411733</v>
      </c>
      <c r="E245" s="159">
        <v>39202.935964878248</v>
      </c>
      <c r="F245" s="159">
        <v>41603.81421758049</v>
      </c>
      <c r="G245" s="159">
        <v>42562.250903780623</v>
      </c>
      <c r="H245" s="159">
        <v>46124.680449729451</v>
      </c>
      <c r="I245" s="159">
        <v>48377.40175664761</v>
      </c>
      <c r="J245" s="159">
        <v>48930.507282205304</v>
      </c>
      <c r="K245" s="159">
        <v>44140.409418665113</v>
      </c>
      <c r="L245" s="159">
        <v>43543.207010942358</v>
      </c>
      <c r="M245" s="159">
        <v>43461.522053458415</v>
      </c>
      <c r="N245" s="159">
        <v>40031.042394794495</v>
      </c>
      <c r="O245" s="159">
        <v>37702.497683605223</v>
      </c>
      <c r="P245" s="159">
        <v>36380.632633351248</v>
      </c>
      <c r="Q245" s="159">
        <v>36643.294045195857</v>
      </c>
      <c r="R245" s="159">
        <v>37060.411166254613</v>
      </c>
      <c r="S245" s="159">
        <v>37447.585548743191</v>
      </c>
      <c r="T245" s="159">
        <v>37835.948747726019</v>
      </c>
      <c r="U245" s="159">
        <v>38174.407554993333</v>
      </c>
      <c r="V245" s="159">
        <v>38461.539453084835</v>
      </c>
      <c r="W245" s="159">
        <v>38705.541634281006</v>
      </c>
      <c r="X245" s="159">
        <v>38933.07142389557</v>
      </c>
      <c r="Y245" s="159">
        <v>39192.835085062216</v>
      </c>
      <c r="Z245" s="159">
        <v>39430.658441135049</v>
      </c>
      <c r="AA245" s="159">
        <v>39664.548836938084</v>
      </c>
      <c r="AB245" s="159">
        <v>39908.451429122579</v>
      </c>
      <c r="AC245" s="159">
        <v>40149.331140823931</v>
      </c>
      <c r="AD245" s="159">
        <v>40399.00522474922</v>
      </c>
      <c r="AE245" s="159">
        <v>40631.052529217217</v>
      </c>
      <c r="AF245" s="159">
        <v>40883.701502857468</v>
      </c>
      <c r="AG245" s="159">
        <v>41137.176634473137</v>
      </c>
      <c r="AH245" s="159">
        <v>41389.691762105511</v>
      </c>
      <c r="AI245" s="159">
        <v>41651.806575243572</v>
      </c>
      <c r="AJ245" s="159">
        <v>41927.665400094869</v>
      </c>
      <c r="AK245" s="159">
        <v>42209.148177747033</v>
      </c>
      <c r="AL245" s="159">
        <v>42502.391225747291</v>
      </c>
      <c r="AM245" s="159">
        <v>42657.689878491794</v>
      </c>
      <c r="AN245" s="159">
        <v>42828.249370682082</v>
      </c>
      <c r="AO245" s="159">
        <v>43001.21493502568</v>
      </c>
      <c r="AP245" s="159">
        <v>43166.823313770918</v>
      </c>
      <c r="AQ245" s="159">
        <v>43352.54073341113</v>
      </c>
      <c r="AR245" s="159">
        <v>43522.237179527205</v>
      </c>
      <c r="AS245" s="159">
        <v>43698.38909296941</v>
      </c>
      <c r="AT245" s="159">
        <v>43739.018913178836</v>
      </c>
      <c r="AU245" s="159">
        <v>43922.540017707004</v>
      </c>
      <c r="AV245" s="159">
        <v>44166.559178693526</v>
      </c>
      <c r="AW245" s="159">
        <v>44413.916169070428</v>
      </c>
      <c r="AX245" s="159">
        <v>44663.081661559954</v>
      </c>
      <c r="AY245" s="159">
        <v>44941.111610638472</v>
      </c>
      <c r="AZ245" s="159">
        <v>45198.260982183143</v>
      </c>
    </row>
    <row r="246" spans="1:52">
      <c r="A246" s="165" t="s">
        <v>161</v>
      </c>
      <c r="B246" s="147">
        <v>35806.585092771486</v>
      </c>
      <c r="C246" s="147">
        <v>37273.941187103861</v>
      </c>
      <c r="D246" s="147">
        <v>38207.28526411733</v>
      </c>
      <c r="E246" s="147">
        <v>39202.935964878248</v>
      </c>
      <c r="F246" s="147">
        <v>41603.81421758049</v>
      </c>
      <c r="G246" s="147">
        <v>42562.250903780623</v>
      </c>
      <c r="H246" s="147">
        <v>46124.680449729451</v>
      </c>
      <c r="I246" s="147">
        <v>48377.40175664761</v>
      </c>
      <c r="J246" s="147">
        <v>48930.507282205304</v>
      </c>
      <c r="K246" s="147">
        <v>44140.409418665113</v>
      </c>
      <c r="L246" s="147">
        <v>43543.207010942358</v>
      </c>
      <c r="M246" s="147">
        <v>43461.522053458415</v>
      </c>
      <c r="N246" s="147">
        <v>40031.042394794495</v>
      </c>
      <c r="O246" s="147">
        <v>37702.497683605223</v>
      </c>
      <c r="P246" s="147">
        <v>36380.632633351248</v>
      </c>
      <c r="Q246" s="147">
        <v>36643.294045195857</v>
      </c>
      <c r="R246" s="147">
        <v>37060.129929380397</v>
      </c>
      <c r="S246" s="147">
        <v>37446.982610825609</v>
      </c>
      <c r="T246" s="147">
        <v>37835.006119015488</v>
      </c>
      <c r="U246" s="147">
        <v>38173.136498688211</v>
      </c>
      <c r="V246" s="147">
        <v>38459.935989180973</v>
      </c>
      <c r="W246" s="147">
        <v>38703.604178148569</v>
      </c>
      <c r="X246" s="147">
        <v>38930.799623063031</v>
      </c>
      <c r="Y246" s="147">
        <v>39190.204347421437</v>
      </c>
      <c r="Z246" s="147">
        <v>39427.676101808029</v>
      </c>
      <c r="AA246" s="147">
        <v>39661.218076830577</v>
      </c>
      <c r="AB246" s="147">
        <v>39904.742853277814</v>
      </c>
      <c r="AC246" s="147">
        <v>40145.265011551397</v>
      </c>
      <c r="AD246" s="147">
        <v>40394.576677064113</v>
      </c>
      <c r="AE246" s="147">
        <v>40626.254530198581</v>
      </c>
      <c r="AF246" s="147">
        <v>40878.513312114534</v>
      </c>
      <c r="AG246" s="147">
        <v>41131.613835035532</v>
      </c>
      <c r="AH246" s="147">
        <v>41383.726175637828</v>
      </c>
      <c r="AI246" s="147">
        <v>41645.433858379445</v>
      </c>
      <c r="AJ246" s="147">
        <v>41920.926035833261</v>
      </c>
      <c r="AK246" s="147">
        <v>42201.997720605548</v>
      </c>
      <c r="AL246" s="147">
        <v>42494.837796190943</v>
      </c>
      <c r="AM246" s="147">
        <v>42649.706986095764</v>
      </c>
      <c r="AN246" s="147">
        <v>42819.865367206752</v>
      </c>
      <c r="AO246" s="147">
        <v>42992.368062035916</v>
      </c>
      <c r="AP246" s="147">
        <v>43157.438779746779</v>
      </c>
      <c r="AQ246" s="147">
        <v>43342.638494262879</v>
      </c>
      <c r="AR246" s="147">
        <v>43511.750029174524</v>
      </c>
      <c r="AS246" s="147">
        <v>43687.206406149497</v>
      </c>
      <c r="AT246" s="147">
        <v>43726.608078271856</v>
      </c>
      <c r="AU246" s="147">
        <v>43909.175821687291</v>
      </c>
      <c r="AV246" s="147">
        <v>44152.30729300253</v>
      </c>
      <c r="AW246" s="147">
        <v>44398.606433988403</v>
      </c>
      <c r="AX246" s="147">
        <v>44646.495663917143</v>
      </c>
      <c r="AY246" s="147">
        <v>44923.283823981386</v>
      </c>
      <c r="AZ246" s="147">
        <v>45178.835927287008</v>
      </c>
    </row>
    <row r="247" spans="1:52">
      <c r="A247" s="165" t="s">
        <v>162</v>
      </c>
      <c r="B247" s="147">
        <v>0</v>
      </c>
      <c r="C247" s="147">
        <v>0</v>
      </c>
      <c r="D247" s="147">
        <v>0</v>
      </c>
      <c r="E247" s="147">
        <v>0</v>
      </c>
      <c r="F247" s="147">
        <v>0</v>
      </c>
      <c r="G247" s="147">
        <v>0</v>
      </c>
      <c r="H247" s="147">
        <v>0</v>
      </c>
      <c r="I247" s="147">
        <v>0</v>
      </c>
      <c r="J247" s="147">
        <v>0</v>
      </c>
      <c r="K247" s="147">
        <v>0</v>
      </c>
      <c r="L247" s="147">
        <v>0</v>
      </c>
      <c r="M247" s="147">
        <v>0</v>
      </c>
      <c r="N247" s="147">
        <v>0</v>
      </c>
      <c r="O247" s="147">
        <v>0</v>
      </c>
      <c r="P247" s="147">
        <v>0</v>
      </c>
      <c r="Q247" s="147">
        <v>0</v>
      </c>
      <c r="R247" s="147">
        <v>0.28123053388694447</v>
      </c>
      <c r="S247" s="147">
        <v>0.60292094658894091</v>
      </c>
      <c r="T247" s="147">
        <v>0.9425951475578771</v>
      </c>
      <c r="U247" s="147">
        <v>1.2709992893561357</v>
      </c>
      <c r="V247" s="147">
        <v>1.6033724552929851</v>
      </c>
      <c r="W247" s="147">
        <v>1.9373140912863933</v>
      </c>
      <c r="X247" s="147">
        <v>2.2715858699278719</v>
      </c>
      <c r="Y247" s="147">
        <v>2.6304088673451118</v>
      </c>
      <c r="Z247" s="147">
        <v>2.9818493572984721</v>
      </c>
      <c r="AA247" s="147">
        <v>3.3300424905991548</v>
      </c>
      <c r="AB247" s="147">
        <v>3.7075025673784592</v>
      </c>
      <c r="AC247" s="147">
        <v>4.0645787211847999</v>
      </c>
      <c r="AD247" s="147">
        <v>4.4262987756532342</v>
      </c>
      <c r="AE247" s="147">
        <v>4.794752725567399</v>
      </c>
      <c r="AF247" s="147">
        <v>5.1834669211328297</v>
      </c>
      <c r="AG247" s="147">
        <v>5.5561098737057559</v>
      </c>
      <c r="AH247" s="147">
        <v>5.9559537067622852</v>
      </c>
      <c r="AI247" s="147">
        <v>6.3590613046621307</v>
      </c>
      <c r="AJ247" s="147">
        <v>6.7205872585377868</v>
      </c>
      <c r="AK247" s="147">
        <v>7.1240268789258021</v>
      </c>
      <c r="AL247" s="147">
        <v>7.5168962226725915</v>
      </c>
      <c r="AM247" s="147">
        <v>7.9325693857201705</v>
      </c>
      <c r="AN247" s="147">
        <v>8.3159621417063949</v>
      </c>
      <c r="AO247" s="147">
        <v>8.7530715075089702</v>
      </c>
      <c r="AP247" s="147">
        <v>9.2523623597823441</v>
      </c>
      <c r="AQ247" s="147">
        <v>9.7230317658094663</v>
      </c>
      <c r="AR247" s="147">
        <v>10.245322697685989</v>
      </c>
      <c r="AS247" s="147">
        <v>10.848290547062543</v>
      </c>
      <c r="AT247" s="147">
        <v>11.886210939290327</v>
      </c>
      <c r="AU247" s="147">
        <v>12.667172940316863</v>
      </c>
      <c r="AV247" s="147">
        <v>13.363110797045477</v>
      </c>
      <c r="AW247" s="147">
        <v>14.173324695933934</v>
      </c>
      <c r="AX247" s="147">
        <v>15.116014405181106</v>
      </c>
      <c r="AY247" s="147">
        <v>15.993633481945356</v>
      </c>
      <c r="AZ247" s="147">
        <v>17.07272010947878</v>
      </c>
    </row>
    <row r="248" spans="1:52">
      <c r="A248" s="165" t="s">
        <v>150</v>
      </c>
      <c r="B248" s="147">
        <v>0</v>
      </c>
      <c r="C248" s="147">
        <v>0</v>
      </c>
      <c r="D248" s="147">
        <v>0</v>
      </c>
      <c r="E248" s="147">
        <v>0</v>
      </c>
      <c r="F248" s="147">
        <v>0</v>
      </c>
      <c r="G248" s="147">
        <v>0</v>
      </c>
      <c r="H248" s="147">
        <v>0</v>
      </c>
      <c r="I248" s="147">
        <v>0</v>
      </c>
      <c r="J248" s="147">
        <v>0</v>
      </c>
      <c r="K248" s="147">
        <v>0</v>
      </c>
      <c r="L248" s="147">
        <v>0</v>
      </c>
      <c r="M248" s="147">
        <v>0</v>
      </c>
      <c r="N248" s="147">
        <v>0</v>
      </c>
      <c r="O248" s="147">
        <v>0</v>
      </c>
      <c r="P248" s="147">
        <v>0</v>
      </c>
      <c r="Q248" s="147">
        <v>0</v>
      </c>
      <c r="R248" s="147">
        <v>6.3403294420894288E-6</v>
      </c>
      <c r="S248" s="147">
        <v>1.6970986721450571E-5</v>
      </c>
      <c r="T248" s="147">
        <v>3.3562973068924368E-5</v>
      </c>
      <c r="U248" s="147">
        <v>5.7015762675158029E-5</v>
      </c>
      <c r="V248" s="147">
        <v>9.1448572582250015E-5</v>
      </c>
      <c r="W248" s="147">
        <v>1.4204115263709164E-4</v>
      </c>
      <c r="X248" s="147">
        <v>2.1496260704616103E-4</v>
      </c>
      <c r="Y248" s="147">
        <v>3.2877343297799572E-4</v>
      </c>
      <c r="Z248" s="147">
        <v>4.8996972179277544E-4</v>
      </c>
      <c r="AA248" s="147">
        <v>7.1761691103862813E-4</v>
      </c>
      <c r="AB248" s="147">
        <v>1.0732773875203226E-3</v>
      </c>
      <c r="AC248" s="147">
        <v>1.5505513541476655E-3</v>
      </c>
      <c r="AD248" s="147">
        <v>2.2489094537813219E-3</v>
      </c>
      <c r="AE248" s="147">
        <v>3.2462930711061339E-3</v>
      </c>
      <c r="AF248" s="147">
        <v>4.7238218046633564E-3</v>
      </c>
      <c r="AG248" s="147">
        <v>6.6895638988080175E-3</v>
      </c>
      <c r="AH248" s="147">
        <v>9.632760917324696E-3</v>
      </c>
      <c r="AI248" s="147">
        <v>1.3655559466789908E-2</v>
      </c>
      <c r="AJ248" s="147">
        <v>1.877700307092359E-2</v>
      </c>
      <c r="AK248" s="147">
        <v>2.6430262560878472E-2</v>
      </c>
      <c r="AL248" s="147">
        <v>3.6533333670834653E-2</v>
      </c>
      <c r="AM248" s="147">
        <v>5.032301031596613E-2</v>
      </c>
      <c r="AN248" s="147">
        <v>6.8041333625042832E-2</v>
      </c>
      <c r="AO248" s="147">
        <v>9.3801482251105212E-2</v>
      </c>
      <c r="AP248" s="147">
        <v>0.1321716643607958</v>
      </c>
      <c r="AQ248" s="147">
        <v>0.17920738244209239</v>
      </c>
      <c r="AR248" s="147">
        <v>0.24182765499211289</v>
      </c>
      <c r="AS248" s="147">
        <v>0.33439627285380724</v>
      </c>
      <c r="AT248" s="147">
        <v>0.52462396768612807</v>
      </c>
      <c r="AU248" s="147">
        <v>0.69702307939791697</v>
      </c>
      <c r="AV248" s="147">
        <v>0.8887748939544412</v>
      </c>
      <c r="AW248" s="147">
        <v>1.1364103860906614</v>
      </c>
      <c r="AX248" s="147">
        <v>1.4699832376296245</v>
      </c>
      <c r="AY248" s="147">
        <v>1.8341531751422373</v>
      </c>
      <c r="AZ248" s="147">
        <v>2.3523347866584405</v>
      </c>
    </row>
    <row r="249" spans="1:52">
      <c r="A249" s="165" t="s">
        <v>163</v>
      </c>
      <c r="B249" s="147">
        <v>0</v>
      </c>
      <c r="C249" s="147">
        <v>0</v>
      </c>
      <c r="D249" s="147">
        <v>0</v>
      </c>
      <c r="E249" s="147">
        <v>0</v>
      </c>
      <c r="F249" s="147">
        <v>0</v>
      </c>
      <c r="G249" s="147">
        <v>0</v>
      </c>
      <c r="H249" s="147">
        <v>0</v>
      </c>
      <c r="I249" s="147">
        <v>0</v>
      </c>
      <c r="J249" s="147">
        <v>0</v>
      </c>
      <c r="K249" s="147">
        <v>0</v>
      </c>
      <c r="L249" s="147">
        <v>0</v>
      </c>
      <c r="M249" s="147">
        <v>0</v>
      </c>
      <c r="N249" s="147">
        <v>0</v>
      </c>
      <c r="O249" s="147">
        <v>0</v>
      </c>
      <c r="P249" s="147">
        <v>0</v>
      </c>
      <c r="Q249" s="147">
        <v>0</v>
      </c>
      <c r="R249" s="147">
        <v>0</v>
      </c>
      <c r="S249" s="147">
        <v>0</v>
      </c>
      <c r="T249" s="147">
        <v>0</v>
      </c>
      <c r="U249" s="147">
        <v>0</v>
      </c>
      <c r="V249" s="147">
        <v>0</v>
      </c>
      <c r="W249" s="147">
        <v>0</v>
      </c>
      <c r="X249" s="147">
        <v>0</v>
      </c>
      <c r="Y249" s="147">
        <v>0</v>
      </c>
      <c r="Z249" s="147">
        <v>0</v>
      </c>
      <c r="AA249" s="147">
        <v>0</v>
      </c>
      <c r="AB249" s="147">
        <v>0</v>
      </c>
      <c r="AC249" s="147">
        <v>0</v>
      </c>
      <c r="AD249" s="147">
        <v>0</v>
      </c>
      <c r="AE249" s="147">
        <v>0</v>
      </c>
      <c r="AF249" s="147">
        <v>0</v>
      </c>
      <c r="AG249" s="147">
        <v>0</v>
      </c>
      <c r="AH249" s="147">
        <v>0</v>
      </c>
      <c r="AI249" s="147">
        <v>0</v>
      </c>
      <c r="AJ249" s="147">
        <v>0</v>
      </c>
      <c r="AK249" s="147">
        <v>0</v>
      </c>
      <c r="AL249" s="147">
        <v>0</v>
      </c>
      <c r="AM249" s="147">
        <v>0</v>
      </c>
      <c r="AN249" s="147">
        <v>0</v>
      </c>
      <c r="AO249" s="147">
        <v>0</v>
      </c>
      <c r="AP249" s="147">
        <v>0</v>
      </c>
      <c r="AQ249" s="147">
        <v>0</v>
      </c>
      <c r="AR249" s="147">
        <v>0</v>
      </c>
      <c r="AS249" s="147">
        <v>0</v>
      </c>
      <c r="AT249" s="147">
        <v>0</v>
      </c>
      <c r="AU249" s="147">
        <v>0</v>
      </c>
      <c r="AV249" s="147">
        <v>0</v>
      </c>
      <c r="AW249" s="147">
        <v>0</v>
      </c>
      <c r="AX249" s="147">
        <v>0</v>
      </c>
      <c r="AY249" s="147">
        <v>0</v>
      </c>
      <c r="AZ249" s="147">
        <v>0</v>
      </c>
    </row>
    <row r="250" spans="1:52">
      <c r="A250" s="165" t="s">
        <v>164</v>
      </c>
      <c r="B250" s="147">
        <v>0</v>
      </c>
      <c r="C250" s="147">
        <v>0</v>
      </c>
      <c r="D250" s="147">
        <v>0</v>
      </c>
      <c r="E250" s="147">
        <v>0</v>
      </c>
      <c r="F250" s="147">
        <v>0</v>
      </c>
      <c r="G250" s="147">
        <v>0</v>
      </c>
      <c r="H250" s="147">
        <v>0</v>
      </c>
      <c r="I250" s="147">
        <v>0</v>
      </c>
      <c r="J250" s="147">
        <v>0</v>
      </c>
      <c r="K250" s="147">
        <v>0</v>
      </c>
      <c r="L250" s="147">
        <v>0</v>
      </c>
      <c r="M250" s="147">
        <v>0</v>
      </c>
      <c r="N250" s="147">
        <v>0</v>
      </c>
      <c r="O250" s="147">
        <v>0</v>
      </c>
      <c r="P250" s="147">
        <v>0</v>
      </c>
      <c r="Q250" s="147">
        <v>0</v>
      </c>
      <c r="R250" s="147">
        <v>0</v>
      </c>
      <c r="S250" s="147">
        <v>0</v>
      </c>
      <c r="T250" s="147">
        <v>0</v>
      </c>
      <c r="U250" s="147">
        <v>0</v>
      </c>
      <c r="V250" s="147">
        <v>0</v>
      </c>
      <c r="W250" s="147">
        <v>0</v>
      </c>
      <c r="X250" s="147">
        <v>0</v>
      </c>
      <c r="Y250" s="147">
        <v>0</v>
      </c>
      <c r="Z250" s="147">
        <v>0</v>
      </c>
      <c r="AA250" s="147">
        <v>0</v>
      </c>
      <c r="AB250" s="147">
        <v>0</v>
      </c>
      <c r="AC250" s="147">
        <v>0</v>
      </c>
      <c r="AD250" s="147">
        <v>0</v>
      </c>
      <c r="AE250" s="147">
        <v>0</v>
      </c>
      <c r="AF250" s="147">
        <v>0</v>
      </c>
      <c r="AG250" s="147">
        <v>0</v>
      </c>
      <c r="AH250" s="147">
        <v>0</v>
      </c>
      <c r="AI250" s="147">
        <v>0</v>
      </c>
      <c r="AJ250" s="147">
        <v>0</v>
      </c>
      <c r="AK250" s="147">
        <v>0</v>
      </c>
      <c r="AL250" s="147">
        <v>0</v>
      </c>
      <c r="AM250" s="147">
        <v>0</v>
      </c>
      <c r="AN250" s="147">
        <v>0</v>
      </c>
      <c r="AO250" s="147">
        <v>0</v>
      </c>
      <c r="AP250" s="147">
        <v>0</v>
      </c>
      <c r="AQ250" s="147">
        <v>0</v>
      </c>
      <c r="AR250" s="147">
        <v>0</v>
      </c>
      <c r="AS250" s="147">
        <v>0</v>
      </c>
      <c r="AT250" s="147">
        <v>0</v>
      </c>
      <c r="AU250" s="147">
        <v>0</v>
      </c>
      <c r="AV250" s="147">
        <v>0</v>
      </c>
      <c r="AW250" s="147">
        <v>0</v>
      </c>
      <c r="AX250" s="147">
        <v>0</v>
      </c>
      <c r="AY250" s="147">
        <v>0</v>
      </c>
      <c r="AZ250" s="147">
        <v>0</v>
      </c>
    </row>
    <row r="251" spans="1:52">
      <c r="A251" s="166" t="s">
        <v>165</v>
      </c>
      <c r="B251" s="149">
        <v>0</v>
      </c>
      <c r="C251" s="149">
        <v>0</v>
      </c>
      <c r="D251" s="149">
        <v>0</v>
      </c>
      <c r="E251" s="149">
        <v>0</v>
      </c>
      <c r="F251" s="149">
        <v>0</v>
      </c>
      <c r="G251" s="149">
        <v>0</v>
      </c>
      <c r="H251" s="149">
        <v>0</v>
      </c>
      <c r="I251" s="149">
        <v>0</v>
      </c>
      <c r="J251" s="149">
        <v>0</v>
      </c>
      <c r="K251" s="149">
        <v>0</v>
      </c>
      <c r="L251" s="149">
        <v>0</v>
      </c>
      <c r="M251" s="149">
        <v>0</v>
      </c>
      <c r="N251" s="149">
        <v>0</v>
      </c>
      <c r="O251" s="149">
        <v>0</v>
      </c>
      <c r="P251" s="149">
        <v>0</v>
      </c>
      <c r="Q251" s="149">
        <v>0</v>
      </c>
      <c r="R251" s="149">
        <v>0</v>
      </c>
      <c r="S251" s="149">
        <v>0</v>
      </c>
      <c r="T251" s="149">
        <v>0</v>
      </c>
      <c r="U251" s="149">
        <v>0</v>
      </c>
      <c r="V251" s="149">
        <v>0</v>
      </c>
      <c r="W251" s="149">
        <v>0</v>
      </c>
      <c r="X251" s="149">
        <v>0</v>
      </c>
      <c r="Y251" s="149">
        <v>0</v>
      </c>
      <c r="Z251" s="149">
        <v>0</v>
      </c>
      <c r="AA251" s="149">
        <v>0</v>
      </c>
      <c r="AB251" s="149">
        <v>0</v>
      </c>
      <c r="AC251" s="149">
        <v>0</v>
      </c>
      <c r="AD251" s="149">
        <v>0</v>
      </c>
      <c r="AE251" s="149">
        <v>0</v>
      </c>
      <c r="AF251" s="149">
        <v>0</v>
      </c>
      <c r="AG251" s="149">
        <v>0</v>
      </c>
      <c r="AH251" s="149">
        <v>0</v>
      </c>
      <c r="AI251" s="149">
        <v>0</v>
      </c>
      <c r="AJ251" s="149">
        <v>0</v>
      </c>
      <c r="AK251" s="149">
        <v>0</v>
      </c>
      <c r="AL251" s="149">
        <v>0</v>
      </c>
      <c r="AM251" s="149">
        <v>0</v>
      </c>
      <c r="AN251" s="149">
        <v>0</v>
      </c>
      <c r="AO251" s="149">
        <v>0</v>
      </c>
      <c r="AP251" s="149">
        <v>0</v>
      </c>
      <c r="AQ251" s="149">
        <v>0</v>
      </c>
      <c r="AR251" s="149">
        <v>0</v>
      </c>
      <c r="AS251" s="149">
        <v>0</v>
      </c>
      <c r="AT251" s="149">
        <v>0</v>
      </c>
      <c r="AU251" s="149">
        <v>0</v>
      </c>
      <c r="AV251" s="149">
        <v>0</v>
      </c>
      <c r="AW251" s="149">
        <v>0</v>
      </c>
      <c r="AX251" s="149">
        <v>0</v>
      </c>
      <c r="AY251" s="149">
        <v>0</v>
      </c>
      <c r="AZ251" s="14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6BBE-FF24-470D-A61F-C03A67562ED2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796875" defaultRowHeight="10.5"/>
  <cols>
    <col min="1" max="1" width="50.7265625" style="79" customWidth="1"/>
    <col min="2" max="52" width="9.7265625" style="79" customWidth="1"/>
    <col min="53" max="16384" width="9.1796875" style="79"/>
  </cols>
  <sheetData>
    <row r="1" spans="1:52" ht="13.5" thickBot="1">
      <c r="A1" s="77" t="s">
        <v>231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</row>
    <row r="3" spans="1:52">
      <c r="A3" s="81" t="s">
        <v>178</v>
      </c>
      <c r="B3" s="192">
        <v>52896.704641207223</v>
      </c>
      <c r="C3" s="192">
        <v>52335.103228118896</v>
      </c>
      <c r="D3" s="192">
        <v>52620.085743983065</v>
      </c>
      <c r="E3" s="192">
        <v>53234.642106676809</v>
      </c>
      <c r="F3" s="192">
        <v>54274.299209344099</v>
      </c>
      <c r="G3" s="192">
        <v>55492.502492110172</v>
      </c>
      <c r="H3" s="192">
        <v>56222.285208909787</v>
      </c>
      <c r="I3" s="192">
        <v>56541.060772232217</v>
      </c>
      <c r="J3" s="192">
        <v>54362.356500492475</v>
      </c>
      <c r="K3" s="192">
        <v>52382.179834492796</v>
      </c>
      <c r="L3" s="192">
        <v>51493.293179770895</v>
      </c>
      <c r="M3" s="192">
        <v>51406.780924629595</v>
      </c>
      <c r="N3" s="192">
        <v>50871.992471944999</v>
      </c>
      <c r="O3" s="192">
        <v>50541.146948800102</v>
      </c>
      <c r="P3" s="192">
        <v>51136.272220659419</v>
      </c>
      <c r="Q3" s="192">
        <v>51774.716968808993</v>
      </c>
      <c r="R3" s="192">
        <v>52893.182717593896</v>
      </c>
      <c r="S3" s="192">
        <v>53807.318209953461</v>
      </c>
      <c r="T3" s="192">
        <v>54029.314661539393</v>
      </c>
      <c r="U3" s="192">
        <v>54016.768487347697</v>
      </c>
      <c r="V3" s="192">
        <v>53823.879861241905</v>
      </c>
      <c r="W3" s="192">
        <v>53513.760521518416</v>
      </c>
      <c r="X3" s="192">
        <v>53168.282146543235</v>
      </c>
      <c r="Y3" s="192">
        <v>52788.950719956119</v>
      </c>
      <c r="Z3" s="192">
        <v>52438.205840377021</v>
      </c>
      <c r="AA3" s="192">
        <v>52225.329685443059</v>
      </c>
      <c r="AB3" s="192">
        <v>52175.557405363892</v>
      </c>
      <c r="AC3" s="192">
        <v>52202.680092445269</v>
      </c>
      <c r="AD3" s="192">
        <v>52260.519435189126</v>
      </c>
      <c r="AE3" s="192">
        <v>52303.105933728606</v>
      </c>
      <c r="AF3" s="192">
        <v>52323.598918457283</v>
      </c>
      <c r="AG3" s="192">
        <v>52323.65433517284</v>
      </c>
      <c r="AH3" s="192">
        <v>52317.604593052893</v>
      </c>
      <c r="AI3" s="192">
        <v>52279.731649604437</v>
      </c>
      <c r="AJ3" s="192">
        <v>52182.349287058227</v>
      </c>
      <c r="AK3" s="192">
        <v>52057.146407085107</v>
      </c>
      <c r="AL3" s="192">
        <v>51920.547476246291</v>
      </c>
      <c r="AM3" s="192">
        <v>51741.395004937374</v>
      </c>
      <c r="AN3" s="192">
        <v>51593.434565455289</v>
      </c>
      <c r="AO3" s="192">
        <v>51370.430626568734</v>
      </c>
      <c r="AP3" s="192">
        <v>51145.742810218209</v>
      </c>
      <c r="AQ3" s="192">
        <v>50939.989481017386</v>
      </c>
      <c r="AR3" s="192">
        <v>50720.729579633982</v>
      </c>
      <c r="AS3" s="192">
        <v>50494.252641721105</v>
      </c>
      <c r="AT3" s="192">
        <v>50251.059091952884</v>
      </c>
      <c r="AU3" s="192">
        <v>50090.608773161483</v>
      </c>
      <c r="AV3" s="192">
        <v>49948.810016688352</v>
      </c>
      <c r="AW3" s="192">
        <v>49760.021523325398</v>
      </c>
      <c r="AX3" s="192">
        <v>49614.854599128943</v>
      </c>
      <c r="AY3" s="192">
        <v>49438.567427970236</v>
      </c>
      <c r="AZ3" s="192">
        <v>49280.531253214722</v>
      </c>
    </row>
    <row r="4" spans="1:52">
      <c r="A4" s="83" t="s">
        <v>112</v>
      </c>
      <c r="B4" s="193">
        <v>39516.499110038843</v>
      </c>
      <c r="C4" s="193">
        <v>38805.24074807638</v>
      </c>
      <c r="D4" s="193">
        <v>38943.209575244342</v>
      </c>
      <c r="E4" s="193">
        <v>38576.230239099896</v>
      </c>
      <c r="F4" s="193">
        <v>39269.592988348981</v>
      </c>
      <c r="G4" s="193">
        <v>39797.527069590062</v>
      </c>
      <c r="H4" s="193">
        <v>40097.233230358892</v>
      </c>
      <c r="I4" s="193">
        <v>39640.249828814718</v>
      </c>
      <c r="J4" s="193">
        <v>38922.39679714253</v>
      </c>
      <c r="K4" s="193">
        <v>37622.766321840943</v>
      </c>
      <c r="L4" s="193">
        <v>36486.092336752445</v>
      </c>
      <c r="M4" s="193">
        <v>36613.337852147029</v>
      </c>
      <c r="N4" s="193">
        <v>36088.121765993055</v>
      </c>
      <c r="O4" s="193">
        <v>35993.925726533642</v>
      </c>
      <c r="P4" s="193">
        <v>36136.885331742706</v>
      </c>
      <c r="Q4" s="193">
        <v>36393.035271548812</v>
      </c>
      <c r="R4" s="193">
        <v>36576.521529711914</v>
      </c>
      <c r="S4" s="193">
        <v>37209.980773856223</v>
      </c>
      <c r="T4" s="193">
        <v>37279.92722662272</v>
      </c>
      <c r="U4" s="193">
        <v>37211.547838103346</v>
      </c>
      <c r="V4" s="193">
        <v>37049.035493882329</v>
      </c>
      <c r="W4" s="193">
        <v>36816.114483883233</v>
      </c>
      <c r="X4" s="193">
        <v>36548.790630649703</v>
      </c>
      <c r="Y4" s="193">
        <v>36281.64337794928</v>
      </c>
      <c r="Z4" s="193">
        <v>36017.158366216099</v>
      </c>
      <c r="AA4" s="193">
        <v>35870.073914583802</v>
      </c>
      <c r="AB4" s="193">
        <v>35844.699401219987</v>
      </c>
      <c r="AC4" s="193">
        <v>35873.97672488977</v>
      </c>
      <c r="AD4" s="193">
        <v>35919.689048524873</v>
      </c>
      <c r="AE4" s="193">
        <v>35945.592798563521</v>
      </c>
      <c r="AF4" s="193">
        <v>35945.212290406671</v>
      </c>
      <c r="AG4" s="193">
        <v>35922.13765868418</v>
      </c>
      <c r="AH4" s="193">
        <v>35856.86703840609</v>
      </c>
      <c r="AI4" s="193">
        <v>35765.146584268623</v>
      </c>
      <c r="AJ4" s="193">
        <v>35623.676105245315</v>
      </c>
      <c r="AK4" s="193">
        <v>35462.708030070629</v>
      </c>
      <c r="AL4" s="193">
        <v>35297.604125672719</v>
      </c>
      <c r="AM4" s="193">
        <v>35098.804658473324</v>
      </c>
      <c r="AN4" s="193">
        <v>34932.885228020939</v>
      </c>
      <c r="AO4" s="193">
        <v>34695.271223256081</v>
      </c>
      <c r="AP4" s="193">
        <v>34457.909459089518</v>
      </c>
      <c r="AQ4" s="193">
        <v>34232.228542193174</v>
      </c>
      <c r="AR4" s="193">
        <v>33989.496209299301</v>
      </c>
      <c r="AS4" s="193">
        <v>33737.115777368657</v>
      </c>
      <c r="AT4" s="193">
        <v>33465.212732018554</v>
      </c>
      <c r="AU4" s="193">
        <v>33250.306580093355</v>
      </c>
      <c r="AV4" s="193">
        <v>33035.5664599429</v>
      </c>
      <c r="AW4" s="193">
        <v>32783.951021592882</v>
      </c>
      <c r="AX4" s="193">
        <v>32571.142984272694</v>
      </c>
      <c r="AY4" s="193">
        <v>32316.855822054898</v>
      </c>
      <c r="AZ4" s="193">
        <v>32071.693327894656</v>
      </c>
    </row>
    <row r="5" spans="1:52">
      <c r="A5" s="85" t="s">
        <v>113</v>
      </c>
      <c r="B5" s="194">
        <v>27693.819614077336</v>
      </c>
      <c r="C5" s="194">
        <v>27160.968029887103</v>
      </c>
      <c r="D5" s="194">
        <v>27405.159609865103</v>
      </c>
      <c r="E5" s="194">
        <v>26810.971114790271</v>
      </c>
      <c r="F5" s="194">
        <v>26765.964545529911</v>
      </c>
      <c r="G5" s="194">
        <v>26420.305992915808</v>
      </c>
      <c r="H5" s="194">
        <v>26627.339854527458</v>
      </c>
      <c r="I5" s="194">
        <v>26195.958662380202</v>
      </c>
      <c r="J5" s="194">
        <v>25846.023092250769</v>
      </c>
      <c r="K5" s="194">
        <v>25185.603224845127</v>
      </c>
      <c r="L5" s="194">
        <v>24521.766847861596</v>
      </c>
      <c r="M5" s="194">
        <v>24173.708749108362</v>
      </c>
      <c r="N5" s="194">
        <v>24003.269643987791</v>
      </c>
      <c r="O5" s="194">
        <v>23881.4582675938</v>
      </c>
      <c r="P5" s="194">
        <v>23974.13951122063</v>
      </c>
      <c r="Q5" s="194">
        <v>24103.702766800881</v>
      </c>
      <c r="R5" s="194">
        <v>24166.115087118356</v>
      </c>
      <c r="S5" s="194">
        <v>24027.052403665475</v>
      </c>
      <c r="T5" s="194">
        <v>23780.837722618628</v>
      </c>
      <c r="U5" s="194">
        <v>23499.569079885037</v>
      </c>
      <c r="V5" s="194">
        <v>23179.307962182796</v>
      </c>
      <c r="W5" s="194">
        <v>22779.40554007404</v>
      </c>
      <c r="X5" s="194">
        <v>22377.5140708045</v>
      </c>
      <c r="Y5" s="194">
        <v>21971.744971526088</v>
      </c>
      <c r="Z5" s="194">
        <v>21619.10046614625</v>
      </c>
      <c r="AA5" s="194">
        <v>21322.446352252955</v>
      </c>
      <c r="AB5" s="194">
        <v>21116.821158529296</v>
      </c>
      <c r="AC5" s="194">
        <v>20963.131588085849</v>
      </c>
      <c r="AD5" s="194">
        <v>20850.785112778431</v>
      </c>
      <c r="AE5" s="194">
        <v>20759.817256680704</v>
      </c>
      <c r="AF5" s="194">
        <v>20681.642732057688</v>
      </c>
      <c r="AG5" s="194">
        <v>20601.37698009779</v>
      </c>
      <c r="AH5" s="194">
        <v>20521.562863954885</v>
      </c>
      <c r="AI5" s="194">
        <v>20430.504048071067</v>
      </c>
      <c r="AJ5" s="194">
        <v>20324.953777573079</v>
      </c>
      <c r="AK5" s="194">
        <v>20202.394406890769</v>
      </c>
      <c r="AL5" s="194">
        <v>20063.261453224721</v>
      </c>
      <c r="AM5" s="194">
        <v>19913.985361968957</v>
      </c>
      <c r="AN5" s="194">
        <v>19747.317057526696</v>
      </c>
      <c r="AO5" s="194">
        <v>19569.960847800026</v>
      </c>
      <c r="AP5" s="194">
        <v>19385.506690875689</v>
      </c>
      <c r="AQ5" s="194">
        <v>19203.382131467741</v>
      </c>
      <c r="AR5" s="194">
        <v>19016.725961950593</v>
      </c>
      <c r="AS5" s="194">
        <v>18828.757325659837</v>
      </c>
      <c r="AT5" s="194">
        <v>18640.234980659214</v>
      </c>
      <c r="AU5" s="194">
        <v>18477.196549347889</v>
      </c>
      <c r="AV5" s="194">
        <v>18318.356917026707</v>
      </c>
      <c r="AW5" s="194">
        <v>18156.837337917055</v>
      </c>
      <c r="AX5" s="194">
        <v>17995.42158498428</v>
      </c>
      <c r="AY5" s="194">
        <v>17829.702287217562</v>
      </c>
      <c r="AZ5" s="194">
        <v>17661.896545514828</v>
      </c>
    </row>
    <row r="6" spans="1:52">
      <c r="A6" s="87" t="s">
        <v>114</v>
      </c>
      <c r="B6" s="195">
        <v>220.4540123783938</v>
      </c>
      <c r="C6" s="195">
        <v>225.25131841789576</v>
      </c>
      <c r="D6" s="195">
        <v>234.66811403599058</v>
      </c>
      <c r="E6" s="195">
        <v>255.11167391471815</v>
      </c>
      <c r="F6" s="195">
        <v>233.1220037003383</v>
      </c>
      <c r="G6" s="195">
        <v>243.02423518806856</v>
      </c>
      <c r="H6" s="195">
        <v>226.44360356555921</v>
      </c>
      <c r="I6" s="195">
        <v>241.14872305142569</v>
      </c>
      <c r="J6" s="195">
        <v>221.64259832752717</v>
      </c>
      <c r="K6" s="195">
        <v>217.2223331314959</v>
      </c>
      <c r="L6" s="195">
        <v>191.45469964645537</v>
      </c>
      <c r="M6" s="195">
        <v>189.30872884033332</v>
      </c>
      <c r="N6" s="195">
        <v>180.24441334677638</v>
      </c>
      <c r="O6" s="195">
        <v>170.71003604538598</v>
      </c>
      <c r="P6" s="195">
        <v>175.19161052544271</v>
      </c>
      <c r="Q6" s="195">
        <v>176.51561605676812</v>
      </c>
      <c r="R6" s="195">
        <v>181.73730591825438</v>
      </c>
      <c r="S6" s="195">
        <v>182.79639641588892</v>
      </c>
      <c r="T6" s="195">
        <v>181.81124667326921</v>
      </c>
      <c r="U6" s="195">
        <v>180.63849649522939</v>
      </c>
      <c r="V6" s="195">
        <v>179.31645779701006</v>
      </c>
      <c r="W6" s="195">
        <v>178.09341175738984</v>
      </c>
      <c r="X6" s="195">
        <v>177.39223253280593</v>
      </c>
      <c r="Y6" s="195">
        <v>177.20824197657245</v>
      </c>
      <c r="Z6" s="195">
        <v>177.83333531822507</v>
      </c>
      <c r="AA6" s="195">
        <v>179.32335075067056</v>
      </c>
      <c r="AB6" s="195">
        <v>181.639706933318</v>
      </c>
      <c r="AC6" s="195">
        <v>184.3207654308853</v>
      </c>
      <c r="AD6" s="195">
        <v>187.29247979071849</v>
      </c>
      <c r="AE6" s="195">
        <v>190.74569445403887</v>
      </c>
      <c r="AF6" s="195">
        <v>194.92597809331335</v>
      </c>
      <c r="AG6" s="195">
        <v>199.96637365024122</v>
      </c>
      <c r="AH6" s="195">
        <v>205.41097192680181</v>
      </c>
      <c r="AI6" s="195">
        <v>211.08985814862717</v>
      </c>
      <c r="AJ6" s="195">
        <v>216.6291652420029</v>
      </c>
      <c r="AK6" s="195">
        <v>221.75445367866331</v>
      </c>
      <c r="AL6" s="195">
        <v>226.48513130980527</v>
      </c>
      <c r="AM6" s="195">
        <v>230.9541035653879</v>
      </c>
      <c r="AN6" s="195">
        <v>235.20273724821061</v>
      </c>
      <c r="AO6" s="195">
        <v>239.15398640623607</v>
      </c>
      <c r="AP6" s="195">
        <v>242.75275772971108</v>
      </c>
      <c r="AQ6" s="195">
        <v>246.02257297772348</v>
      </c>
      <c r="AR6" s="195">
        <v>249.00514818461721</v>
      </c>
      <c r="AS6" s="195">
        <v>251.80781533717129</v>
      </c>
      <c r="AT6" s="195">
        <v>254.48376969495092</v>
      </c>
      <c r="AU6" s="195">
        <v>257.60293371459335</v>
      </c>
      <c r="AV6" s="195">
        <v>261.12872329472583</v>
      </c>
      <c r="AW6" s="195">
        <v>264.3516012407672</v>
      </c>
      <c r="AX6" s="195">
        <v>267.44816431847062</v>
      </c>
      <c r="AY6" s="195">
        <v>270.42144380051678</v>
      </c>
      <c r="AZ6" s="195">
        <v>273.34251338147072</v>
      </c>
    </row>
    <row r="7" spans="1:52">
      <c r="A7" s="89" t="s">
        <v>68</v>
      </c>
      <c r="B7" s="196">
        <v>25985.248468436872</v>
      </c>
      <c r="C7" s="196">
        <v>25461.228227602987</v>
      </c>
      <c r="D7" s="196">
        <v>25696.977927017859</v>
      </c>
      <c r="E7" s="196">
        <v>25078.064805411763</v>
      </c>
      <c r="F7" s="196">
        <v>25074.370869649658</v>
      </c>
      <c r="G7" s="196">
        <v>24736.727551351229</v>
      </c>
      <c r="H7" s="196">
        <v>24944.682704090279</v>
      </c>
      <c r="I7" s="196">
        <v>24534.609906455196</v>
      </c>
      <c r="J7" s="196">
        <v>24234.809895485138</v>
      </c>
      <c r="K7" s="196">
        <v>23656.205790238004</v>
      </c>
      <c r="L7" s="196">
        <v>23069.498577678813</v>
      </c>
      <c r="M7" s="196">
        <v>22771.666221180203</v>
      </c>
      <c r="N7" s="196">
        <v>22647.28255641232</v>
      </c>
      <c r="O7" s="196">
        <v>22517.353659717999</v>
      </c>
      <c r="P7" s="196">
        <v>22624.745097593113</v>
      </c>
      <c r="Q7" s="196">
        <v>22790.765163023127</v>
      </c>
      <c r="R7" s="196">
        <v>22975.659267796989</v>
      </c>
      <c r="S7" s="196">
        <v>22829.247307494614</v>
      </c>
      <c r="T7" s="196">
        <v>22589.448491573108</v>
      </c>
      <c r="U7" s="196">
        <v>22317.419972762429</v>
      </c>
      <c r="V7" s="196">
        <v>22007.645309329066</v>
      </c>
      <c r="W7" s="196">
        <v>21618.278368279767</v>
      </c>
      <c r="X7" s="196">
        <v>21226.100644123875</v>
      </c>
      <c r="Y7" s="196">
        <v>20829.153856168457</v>
      </c>
      <c r="Z7" s="196">
        <v>20483.347505921702</v>
      </c>
      <c r="AA7" s="196">
        <v>20191.645847296084</v>
      </c>
      <c r="AB7" s="196">
        <v>19988.872434549656</v>
      </c>
      <c r="AC7" s="196">
        <v>19837.333533574998</v>
      </c>
      <c r="AD7" s="196">
        <v>19726.722206290426</v>
      </c>
      <c r="AE7" s="196">
        <v>19637.345214810812</v>
      </c>
      <c r="AF7" s="196">
        <v>19560.262490536341</v>
      </c>
      <c r="AG7" s="196">
        <v>19480.760273005588</v>
      </c>
      <c r="AH7" s="196">
        <v>19401.88206095565</v>
      </c>
      <c r="AI7" s="196">
        <v>19312.329263049767</v>
      </c>
      <c r="AJ7" s="196">
        <v>19208.956648702155</v>
      </c>
      <c r="AK7" s="196">
        <v>19089.759544068664</v>
      </c>
      <c r="AL7" s="196">
        <v>18954.940590305087</v>
      </c>
      <c r="AM7" s="196">
        <v>18810.907941907273</v>
      </c>
      <c r="AN7" s="196">
        <v>18650.417305332656</v>
      </c>
      <c r="AO7" s="196">
        <v>18480.102307868972</v>
      </c>
      <c r="AP7" s="196">
        <v>18303.417891992452</v>
      </c>
      <c r="AQ7" s="196">
        <v>18129.703697711786</v>
      </c>
      <c r="AR7" s="196">
        <v>17952.187557371552</v>
      </c>
      <c r="AS7" s="196">
        <v>17773.689994139557</v>
      </c>
      <c r="AT7" s="196">
        <v>17594.894410488199</v>
      </c>
      <c r="AU7" s="196">
        <v>17440.877454996611</v>
      </c>
      <c r="AV7" s="196">
        <v>17290.400983445001</v>
      </c>
      <c r="AW7" s="196">
        <v>17137.238413198203</v>
      </c>
      <c r="AX7" s="196">
        <v>16984.039637255646</v>
      </c>
      <c r="AY7" s="196">
        <v>16826.382232371983</v>
      </c>
      <c r="AZ7" s="196">
        <v>16666.392123596175</v>
      </c>
    </row>
    <row r="8" spans="1:52">
      <c r="A8" s="89" t="s">
        <v>69</v>
      </c>
      <c r="B8" s="196">
        <v>1488.1171332620672</v>
      </c>
      <c r="C8" s="196">
        <v>1474.4884838662194</v>
      </c>
      <c r="D8" s="196">
        <v>1473.513568811253</v>
      </c>
      <c r="E8" s="196">
        <v>1477.7946354637897</v>
      </c>
      <c r="F8" s="196">
        <v>1458.4716721799166</v>
      </c>
      <c r="G8" s="196">
        <v>1440.5542063765083</v>
      </c>
      <c r="H8" s="196">
        <v>1456.2135468716178</v>
      </c>
      <c r="I8" s="196">
        <v>1420.2000328735821</v>
      </c>
      <c r="J8" s="196">
        <v>1389.570598438105</v>
      </c>
      <c r="K8" s="196">
        <v>1312.1751014756248</v>
      </c>
      <c r="L8" s="196">
        <v>1260.8135705363281</v>
      </c>
      <c r="M8" s="196">
        <v>1212.7337990878264</v>
      </c>
      <c r="N8" s="196">
        <v>1175.7426742286971</v>
      </c>
      <c r="O8" s="196">
        <v>1193.3945718304174</v>
      </c>
      <c r="P8" s="196">
        <v>1174.2028031020732</v>
      </c>
      <c r="Q8" s="196">
        <v>1136.4219877209889</v>
      </c>
      <c r="R8" s="196">
        <v>1008.7185134031135</v>
      </c>
      <c r="S8" s="196">
        <v>1015.0086997549749</v>
      </c>
      <c r="T8" s="196">
        <v>1009.577984372248</v>
      </c>
      <c r="U8" s="196">
        <v>1001.5106106273768</v>
      </c>
      <c r="V8" s="196">
        <v>992.34619505671992</v>
      </c>
      <c r="W8" s="196">
        <v>983.0337600368822</v>
      </c>
      <c r="X8" s="196">
        <v>974.0211941478176</v>
      </c>
      <c r="Y8" s="196">
        <v>965.38287338105704</v>
      </c>
      <c r="Z8" s="196">
        <v>957.91962490632454</v>
      </c>
      <c r="AA8" s="196">
        <v>951.47715420619966</v>
      </c>
      <c r="AB8" s="196">
        <v>946.30901704632129</v>
      </c>
      <c r="AC8" s="196">
        <v>941.47728907996429</v>
      </c>
      <c r="AD8" s="196">
        <v>936.77042669728769</v>
      </c>
      <c r="AE8" s="196">
        <v>931.72634741585352</v>
      </c>
      <c r="AF8" s="196">
        <v>926.45426342803194</v>
      </c>
      <c r="AG8" s="196">
        <v>920.6503334419599</v>
      </c>
      <c r="AH8" s="196">
        <v>914.26983107243234</v>
      </c>
      <c r="AI8" s="196">
        <v>907.08492687267437</v>
      </c>
      <c r="AJ8" s="196">
        <v>899.36796362891857</v>
      </c>
      <c r="AK8" s="196">
        <v>890.88040914344435</v>
      </c>
      <c r="AL8" s="196">
        <v>881.83573160983008</v>
      </c>
      <c r="AM8" s="196">
        <v>872.12331649629346</v>
      </c>
      <c r="AN8" s="196">
        <v>861.69701494582853</v>
      </c>
      <c r="AO8" s="196">
        <v>850.70455352481838</v>
      </c>
      <c r="AP8" s="196">
        <v>839.33604115352489</v>
      </c>
      <c r="AQ8" s="196">
        <v>827.65586077823355</v>
      </c>
      <c r="AR8" s="196">
        <v>815.53325639442517</v>
      </c>
      <c r="AS8" s="196">
        <v>803.25951618310694</v>
      </c>
      <c r="AT8" s="196">
        <v>790.85680047606309</v>
      </c>
      <c r="AU8" s="196">
        <v>778.71616063668591</v>
      </c>
      <c r="AV8" s="196">
        <v>766.82721028698325</v>
      </c>
      <c r="AW8" s="196">
        <v>755.24732347808572</v>
      </c>
      <c r="AX8" s="196">
        <v>743.93378341016421</v>
      </c>
      <c r="AY8" s="196">
        <v>732.89861104505997</v>
      </c>
      <c r="AZ8" s="196">
        <v>722.16190853718194</v>
      </c>
    </row>
    <row r="9" spans="1:52">
      <c r="A9" s="85" t="s">
        <v>115</v>
      </c>
      <c r="B9" s="194">
        <v>1237.6399253611587</v>
      </c>
      <c r="C9" s="194">
        <v>1272.3687310734419</v>
      </c>
      <c r="D9" s="194">
        <v>1243.7239967975399</v>
      </c>
      <c r="E9" s="194">
        <v>1223.5092809385415</v>
      </c>
      <c r="F9" s="194">
        <v>879.22851079337249</v>
      </c>
      <c r="G9" s="194">
        <v>845.47562003152746</v>
      </c>
      <c r="H9" s="194">
        <v>808.33364821701969</v>
      </c>
      <c r="I9" s="194">
        <v>834.22161645204687</v>
      </c>
      <c r="J9" s="194">
        <v>848.30970893640858</v>
      </c>
      <c r="K9" s="194">
        <v>867.10227598337349</v>
      </c>
      <c r="L9" s="194">
        <v>889.43173147186644</v>
      </c>
      <c r="M9" s="194">
        <v>877.42562481980679</v>
      </c>
      <c r="N9" s="194">
        <v>896.90778702279863</v>
      </c>
      <c r="O9" s="194">
        <v>893.2894851664538</v>
      </c>
      <c r="P9" s="194">
        <v>915.40505272451844</v>
      </c>
      <c r="Q9" s="194">
        <v>900.65668948522546</v>
      </c>
      <c r="R9" s="194">
        <v>913.08846840854176</v>
      </c>
      <c r="S9" s="194">
        <v>926.35954603795653</v>
      </c>
      <c r="T9" s="194">
        <v>934.96290206724507</v>
      </c>
      <c r="U9" s="194">
        <v>941.65921792781353</v>
      </c>
      <c r="V9" s="194">
        <v>946.70233987174379</v>
      </c>
      <c r="W9" s="194">
        <v>952.36490433418032</v>
      </c>
      <c r="X9" s="194">
        <v>957.15871558393656</v>
      </c>
      <c r="Y9" s="194">
        <v>962.03456269393939</v>
      </c>
      <c r="Z9" s="194">
        <v>968.28009106417642</v>
      </c>
      <c r="AA9" s="194">
        <v>975.24476997028944</v>
      </c>
      <c r="AB9" s="194">
        <v>985.03440310803819</v>
      </c>
      <c r="AC9" s="194">
        <v>996.70147967526316</v>
      </c>
      <c r="AD9" s="194">
        <v>1008.3523778069941</v>
      </c>
      <c r="AE9" s="194">
        <v>1019.8122250510742</v>
      </c>
      <c r="AF9" s="194">
        <v>1028.252278732848</v>
      </c>
      <c r="AG9" s="194">
        <v>1028.2324176240327</v>
      </c>
      <c r="AH9" s="194">
        <v>1036.2582430057791</v>
      </c>
      <c r="AI9" s="194">
        <v>1043.6347758262957</v>
      </c>
      <c r="AJ9" s="194">
        <v>1049.6701408972096</v>
      </c>
      <c r="AK9" s="194">
        <v>1054.2482912990258</v>
      </c>
      <c r="AL9" s="194">
        <v>1059.9639767291246</v>
      </c>
      <c r="AM9" s="194">
        <v>1065.1844609065038</v>
      </c>
      <c r="AN9" s="194">
        <v>1068.6646192076917</v>
      </c>
      <c r="AO9" s="194">
        <v>1071.6106095573682</v>
      </c>
      <c r="AP9" s="194">
        <v>1072.9267166377581</v>
      </c>
      <c r="AQ9" s="194">
        <v>1073.5140638189635</v>
      </c>
      <c r="AR9" s="194">
        <v>1072.7821373432096</v>
      </c>
      <c r="AS9" s="194">
        <v>1071.2233561847763</v>
      </c>
      <c r="AT9" s="194">
        <v>1068.4785510128263</v>
      </c>
      <c r="AU9" s="194">
        <v>1064.637131854774</v>
      </c>
      <c r="AV9" s="194">
        <v>1058.1694610396248</v>
      </c>
      <c r="AW9" s="194">
        <v>1049.4652900288804</v>
      </c>
      <c r="AX9" s="194">
        <v>1040.6609260338203</v>
      </c>
      <c r="AY9" s="194">
        <v>1032.2499498512257</v>
      </c>
      <c r="AZ9" s="194">
        <v>1025.3181401181048</v>
      </c>
    </row>
    <row r="10" spans="1:52">
      <c r="A10" s="87" t="s">
        <v>116</v>
      </c>
      <c r="B10" s="195">
        <v>1163.4191765277565</v>
      </c>
      <c r="C10" s="195">
        <v>1200.1915962736216</v>
      </c>
      <c r="D10" s="195">
        <v>1173.373895600389</v>
      </c>
      <c r="E10" s="195">
        <v>1155.7671234261932</v>
      </c>
      <c r="F10" s="195">
        <v>806.73545727320015</v>
      </c>
      <c r="G10" s="195">
        <v>774.13087574711176</v>
      </c>
      <c r="H10" s="195">
        <v>731.75435379112878</v>
      </c>
      <c r="I10" s="195">
        <v>753.19641423328471</v>
      </c>
      <c r="J10" s="195">
        <v>768.63730770158679</v>
      </c>
      <c r="K10" s="195">
        <v>788.57362173843615</v>
      </c>
      <c r="L10" s="195">
        <v>809.22068412646081</v>
      </c>
      <c r="M10" s="195">
        <v>769.6792700621836</v>
      </c>
      <c r="N10" s="195">
        <v>786.55651628587384</v>
      </c>
      <c r="O10" s="195">
        <v>782.32819149094394</v>
      </c>
      <c r="P10" s="195">
        <v>803.92995581584853</v>
      </c>
      <c r="Q10" s="195">
        <v>786.42160400036539</v>
      </c>
      <c r="R10" s="195">
        <v>796.43106241481075</v>
      </c>
      <c r="S10" s="195">
        <v>804.79458224496489</v>
      </c>
      <c r="T10" s="195">
        <v>810.79630533856107</v>
      </c>
      <c r="U10" s="195">
        <v>814.8927652963489</v>
      </c>
      <c r="V10" s="195">
        <v>817.3995306368862</v>
      </c>
      <c r="W10" s="195">
        <v>820.49696999805155</v>
      </c>
      <c r="X10" s="195">
        <v>822.93984075807202</v>
      </c>
      <c r="Y10" s="195">
        <v>825.19077575246774</v>
      </c>
      <c r="Z10" s="195">
        <v>827.7277130859311</v>
      </c>
      <c r="AA10" s="195">
        <v>830.14486401008276</v>
      </c>
      <c r="AB10" s="195">
        <v>833.76167939146137</v>
      </c>
      <c r="AC10" s="195">
        <v>837.93822772077635</v>
      </c>
      <c r="AD10" s="195">
        <v>842.18422039376185</v>
      </c>
      <c r="AE10" s="195">
        <v>846.84141986258646</v>
      </c>
      <c r="AF10" s="195">
        <v>849.9772016658203</v>
      </c>
      <c r="AG10" s="195">
        <v>845.61262307870265</v>
      </c>
      <c r="AH10" s="195">
        <v>848.60866076704497</v>
      </c>
      <c r="AI10" s="195">
        <v>851.86625180720705</v>
      </c>
      <c r="AJ10" s="195">
        <v>854.30575083309918</v>
      </c>
      <c r="AK10" s="195">
        <v>855.32036102210782</v>
      </c>
      <c r="AL10" s="195">
        <v>857.3517923687059</v>
      </c>
      <c r="AM10" s="195">
        <v>858.96672878881247</v>
      </c>
      <c r="AN10" s="195">
        <v>859.22787500250979</v>
      </c>
      <c r="AO10" s="195">
        <v>858.76669578808537</v>
      </c>
      <c r="AP10" s="195">
        <v>857.06878622216891</v>
      </c>
      <c r="AQ10" s="195">
        <v>855.05557234467733</v>
      </c>
      <c r="AR10" s="195">
        <v>852.36622573516729</v>
      </c>
      <c r="AS10" s="195">
        <v>848.82585816174333</v>
      </c>
      <c r="AT10" s="195">
        <v>844.21390781808668</v>
      </c>
      <c r="AU10" s="195">
        <v>838.39226844502389</v>
      </c>
      <c r="AV10" s="195">
        <v>830.31902416572848</v>
      </c>
      <c r="AW10" s="195">
        <v>820.10121595289502</v>
      </c>
      <c r="AX10" s="195">
        <v>810.23925414067401</v>
      </c>
      <c r="AY10" s="195">
        <v>800.76795170036962</v>
      </c>
      <c r="AZ10" s="195">
        <v>792.65465795759451</v>
      </c>
    </row>
    <row r="11" spans="1:52">
      <c r="A11" s="89" t="s">
        <v>117</v>
      </c>
      <c r="B11" s="196">
        <v>0</v>
      </c>
      <c r="C11" s="196">
        <v>0</v>
      </c>
      <c r="D11" s="196">
        <v>0</v>
      </c>
      <c r="E11" s="196">
        <v>0</v>
      </c>
      <c r="F11" s="196">
        <v>4.1084589496079662</v>
      </c>
      <c r="G11" s="196">
        <v>4.1071262303406328</v>
      </c>
      <c r="H11" s="196">
        <v>7.9500525349470355</v>
      </c>
      <c r="I11" s="196">
        <v>11.957091478059196</v>
      </c>
      <c r="J11" s="196">
        <v>8.3866821222174277</v>
      </c>
      <c r="K11" s="196">
        <v>8.4007384375760523</v>
      </c>
      <c r="L11" s="196">
        <v>8.1234707806526085</v>
      </c>
      <c r="M11" s="196">
        <v>34.123759241184878</v>
      </c>
      <c r="N11" s="196">
        <v>33.625178653497031</v>
      </c>
      <c r="O11" s="196">
        <v>32.923469474527259</v>
      </c>
      <c r="P11" s="196">
        <v>32.141865373524567</v>
      </c>
      <c r="Q11" s="196">
        <v>31.509465819345515</v>
      </c>
      <c r="R11" s="196">
        <v>31.503190283432485</v>
      </c>
      <c r="S11" s="196">
        <v>33.743654875228046</v>
      </c>
      <c r="T11" s="196">
        <v>35.027463803544073</v>
      </c>
      <c r="U11" s="196">
        <v>36.301675491315635</v>
      </c>
      <c r="V11" s="196">
        <v>37.5595075347874</v>
      </c>
      <c r="W11" s="196">
        <v>38.848382776007156</v>
      </c>
      <c r="X11" s="196">
        <v>40.295522475300963</v>
      </c>
      <c r="Y11" s="196">
        <v>42.018718946212118</v>
      </c>
      <c r="Z11" s="196">
        <v>44.11756115790039</v>
      </c>
      <c r="AA11" s="196">
        <v>47.294706698677835</v>
      </c>
      <c r="AB11" s="196">
        <v>51.958982174586964</v>
      </c>
      <c r="AC11" s="196">
        <v>58.023572976984966</v>
      </c>
      <c r="AD11" s="196">
        <v>63.896807269107299</v>
      </c>
      <c r="AE11" s="196">
        <v>69.235835992855101</v>
      </c>
      <c r="AF11" s="196">
        <v>73.443170113750114</v>
      </c>
      <c r="AG11" s="196">
        <v>77.453487682471376</v>
      </c>
      <c r="AH11" s="196">
        <v>81.396481890390476</v>
      </c>
      <c r="AI11" s="196">
        <v>84.578185380749957</v>
      </c>
      <c r="AJ11" s="196">
        <v>87.356758922802044</v>
      </c>
      <c r="AK11" s="196">
        <v>90.217867333605597</v>
      </c>
      <c r="AL11" s="196">
        <v>93.303450162840804</v>
      </c>
      <c r="AM11" s="196">
        <v>96.328636721020715</v>
      </c>
      <c r="AN11" s="196">
        <v>99.114942523340872</v>
      </c>
      <c r="AO11" s="196">
        <v>102.17913011294175</v>
      </c>
      <c r="AP11" s="196">
        <v>104.91555659763135</v>
      </c>
      <c r="AQ11" s="196">
        <v>107.28350212170683</v>
      </c>
      <c r="AR11" s="196">
        <v>109.06957501266635</v>
      </c>
      <c r="AS11" s="196">
        <v>110.90257488519842</v>
      </c>
      <c r="AT11" s="196">
        <v>112.59846795964575</v>
      </c>
      <c r="AU11" s="196">
        <v>114.34684145179092</v>
      </c>
      <c r="AV11" s="196">
        <v>115.79357629718361</v>
      </c>
      <c r="AW11" s="196">
        <v>117.10353951237191</v>
      </c>
      <c r="AX11" s="196">
        <v>117.83467958435054</v>
      </c>
      <c r="AY11" s="196">
        <v>118.50569298480193</v>
      </c>
      <c r="AZ11" s="196">
        <v>119.21559315260524</v>
      </c>
    </row>
    <row r="12" spans="1:52">
      <c r="A12" s="89" t="s">
        <v>118</v>
      </c>
      <c r="B12" s="196">
        <v>74.220748833402283</v>
      </c>
      <c r="C12" s="196">
        <v>72.177134799820251</v>
      </c>
      <c r="D12" s="196">
        <v>70.350101197150977</v>
      </c>
      <c r="E12" s="196">
        <v>67.742157512348356</v>
      </c>
      <c r="F12" s="196">
        <v>68.384594570564374</v>
      </c>
      <c r="G12" s="196">
        <v>67.237618054075043</v>
      </c>
      <c r="H12" s="196">
        <v>68.62924189094386</v>
      </c>
      <c r="I12" s="196">
        <v>69.068110740703005</v>
      </c>
      <c r="J12" s="196">
        <v>71.285719112604426</v>
      </c>
      <c r="K12" s="196">
        <v>70.127915807361305</v>
      </c>
      <c r="L12" s="196">
        <v>72.08757656475305</v>
      </c>
      <c r="M12" s="196">
        <v>73.622595516438267</v>
      </c>
      <c r="N12" s="196">
        <v>76.726092083427758</v>
      </c>
      <c r="O12" s="196">
        <v>78.037824200982627</v>
      </c>
      <c r="P12" s="196">
        <v>79.333231535145373</v>
      </c>
      <c r="Q12" s="196">
        <v>82.725619665514529</v>
      </c>
      <c r="R12" s="196">
        <v>85.154215710298601</v>
      </c>
      <c r="S12" s="196">
        <v>87.821308917763616</v>
      </c>
      <c r="T12" s="196">
        <v>89.139132925139961</v>
      </c>
      <c r="U12" s="196">
        <v>90.464777140148954</v>
      </c>
      <c r="V12" s="196">
        <v>91.743301700070248</v>
      </c>
      <c r="W12" s="196">
        <v>93.019551560121627</v>
      </c>
      <c r="X12" s="196">
        <v>93.923352350563619</v>
      </c>
      <c r="Y12" s="196">
        <v>94.825067995259431</v>
      </c>
      <c r="Z12" s="196">
        <v>96.434816820344963</v>
      </c>
      <c r="AA12" s="196">
        <v>97.805199261528855</v>
      </c>
      <c r="AB12" s="196">
        <v>99.31374154198987</v>
      </c>
      <c r="AC12" s="196">
        <v>100.73967897750182</v>
      </c>
      <c r="AD12" s="196">
        <v>102.27135014412501</v>
      </c>
      <c r="AE12" s="196">
        <v>103.73496919563264</v>
      </c>
      <c r="AF12" s="196">
        <v>104.83190695327767</v>
      </c>
      <c r="AG12" s="196">
        <v>105.16630686285862</v>
      </c>
      <c r="AH12" s="196">
        <v>106.25310034834362</v>
      </c>
      <c r="AI12" s="196">
        <v>107.19033863833867</v>
      </c>
      <c r="AJ12" s="196">
        <v>108.00763114130829</v>
      </c>
      <c r="AK12" s="196">
        <v>108.71006294331251</v>
      </c>
      <c r="AL12" s="196">
        <v>109.30873419757791</v>
      </c>
      <c r="AM12" s="196">
        <v>109.88909539667063</v>
      </c>
      <c r="AN12" s="196">
        <v>110.321801681841</v>
      </c>
      <c r="AO12" s="196">
        <v>110.66478365634111</v>
      </c>
      <c r="AP12" s="196">
        <v>110.94237381795783</v>
      </c>
      <c r="AQ12" s="196">
        <v>111.1749893525793</v>
      </c>
      <c r="AR12" s="196">
        <v>111.34633659537597</v>
      </c>
      <c r="AS12" s="196">
        <v>111.49492313783465</v>
      </c>
      <c r="AT12" s="196">
        <v>111.66617523509376</v>
      </c>
      <c r="AU12" s="196">
        <v>111.89802195795905</v>
      </c>
      <c r="AV12" s="196">
        <v>112.05686057671285</v>
      </c>
      <c r="AW12" s="196">
        <v>112.26053456361346</v>
      </c>
      <c r="AX12" s="196">
        <v>112.58699230879566</v>
      </c>
      <c r="AY12" s="196">
        <v>112.97630516605399</v>
      </c>
      <c r="AZ12" s="196">
        <v>113.4478890079051</v>
      </c>
    </row>
    <row r="13" spans="1:52">
      <c r="A13" s="85" t="s">
        <v>119</v>
      </c>
      <c r="B13" s="194">
        <v>10585.039570600351</v>
      </c>
      <c r="C13" s="194">
        <v>10371.903987115831</v>
      </c>
      <c r="D13" s="194">
        <v>10294.325968581696</v>
      </c>
      <c r="E13" s="194">
        <v>10541.749843371083</v>
      </c>
      <c r="F13" s="194">
        <v>11624.399932025697</v>
      </c>
      <c r="G13" s="194">
        <v>12531.745456642726</v>
      </c>
      <c r="H13" s="194">
        <v>12661.559727614418</v>
      </c>
      <c r="I13" s="194">
        <v>12610.069549982472</v>
      </c>
      <c r="J13" s="194">
        <v>12228.063995955352</v>
      </c>
      <c r="K13" s="194">
        <v>11570.060821012445</v>
      </c>
      <c r="L13" s="194">
        <v>11074.893757418984</v>
      </c>
      <c r="M13" s="194">
        <v>11562.203478218857</v>
      </c>
      <c r="N13" s="194">
        <v>11187.944334982465</v>
      </c>
      <c r="O13" s="194">
        <v>11219.177973773387</v>
      </c>
      <c r="P13" s="194">
        <v>11247.340767797557</v>
      </c>
      <c r="Q13" s="194">
        <v>11388.675815262704</v>
      </c>
      <c r="R13" s="194">
        <v>11497.317974185014</v>
      </c>
      <c r="S13" s="194">
        <v>12256.568824152793</v>
      </c>
      <c r="T13" s="194">
        <v>12564.126601936852</v>
      </c>
      <c r="U13" s="194">
        <v>12770.3195402905</v>
      </c>
      <c r="V13" s="194">
        <v>12923.025191827792</v>
      </c>
      <c r="W13" s="194">
        <v>13084.344039475016</v>
      </c>
      <c r="X13" s="194">
        <v>13214.117844261265</v>
      </c>
      <c r="Y13" s="194">
        <v>13347.863843729254</v>
      </c>
      <c r="Z13" s="194">
        <v>13429.777809005667</v>
      </c>
      <c r="AA13" s="194">
        <v>13572.382792360553</v>
      </c>
      <c r="AB13" s="194">
        <v>13742.843839582652</v>
      </c>
      <c r="AC13" s="194">
        <v>13914.143657128654</v>
      </c>
      <c r="AD13" s="194">
        <v>14060.551557939449</v>
      </c>
      <c r="AE13" s="194">
        <v>14165.963316831738</v>
      </c>
      <c r="AF13" s="194">
        <v>14235.317279616134</v>
      </c>
      <c r="AG13" s="194">
        <v>14292.528260962354</v>
      </c>
      <c r="AH13" s="194">
        <v>14299.045931445429</v>
      </c>
      <c r="AI13" s="194">
        <v>14291.007760371262</v>
      </c>
      <c r="AJ13" s="194">
        <v>14249.052186775023</v>
      </c>
      <c r="AK13" s="194">
        <v>14206.065331880836</v>
      </c>
      <c r="AL13" s="194">
        <v>14174.378695718875</v>
      </c>
      <c r="AM13" s="194">
        <v>14119.634835597866</v>
      </c>
      <c r="AN13" s="194">
        <v>14116.903551286548</v>
      </c>
      <c r="AO13" s="194">
        <v>14053.699765898687</v>
      </c>
      <c r="AP13" s="194">
        <v>13999.47605157607</v>
      </c>
      <c r="AQ13" s="194">
        <v>13955.332346906471</v>
      </c>
      <c r="AR13" s="194">
        <v>13899.988110005499</v>
      </c>
      <c r="AS13" s="194">
        <v>13837.135095524041</v>
      </c>
      <c r="AT13" s="194">
        <v>13756.499200346509</v>
      </c>
      <c r="AU13" s="194">
        <v>13708.472898890694</v>
      </c>
      <c r="AV13" s="194">
        <v>13659.04008187657</v>
      </c>
      <c r="AW13" s="194">
        <v>13577.648393646945</v>
      </c>
      <c r="AX13" s="194">
        <v>13535.060473254596</v>
      </c>
      <c r="AY13" s="194">
        <v>13454.90358498611</v>
      </c>
      <c r="AZ13" s="194">
        <v>13384.478642261722</v>
      </c>
    </row>
    <row r="14" spans="1:52">
      <c r="A14" s="87" t="s">
        <v>120</v>
      </c>
      <c r="B14" s="195">
        <v>719.09346596365617</v>
      </c>
      <c r="C14" s="195">
        <v>714.00939999999969</v>
      </c>
      <c r="D14" s="195">
        <v>698.40406999999993</v>
      </c>
      <c r="E14" s="195">
        <v>707.57629000000009</v>
      </c>
      <c r="F14" s="195">
        <v>780.21054999999978</v>
      </c>
      <c r="G14" s="195">
        <v>839.32911532132607</v>
      </c>
      <c r="H14" s="195">
        <v>841.89561999999944</v>
      </c>
      <c r="I14" s="195">
        <v>825.71478000000025</v>
      </c>
      <c r="J14" s="195">
        <v>800.30656999999974</v>
      </c>
      <c r="K14" s="195">
        <v>749.09892999999988</v>
      </c>
      <c r="L14" s="195">
        <v>721.6491011919328</v>
      </c>
      <c r="M14" s="195">
        <v>751.60107594549697</v>
      </c>
      <c r="N14" s="195">
        <v>724.15714238585758</v>
      </c>
      <c r="O14" s="195">
        <v>842.93333875964106</v>
      </c>
      <c r="P14" s="195">
        <v>825.16418449185016</v>
      </c>
      <c r="Q14" s="195">
        <v>836.27124101556444</v>
      </c>
      <c r="R14" s="195">
        <v>846.77738307809523</v>
      </c>
      <c r="S14" s="195">
        <v>873.43411250662359</v>
      </c>
      <c r="T14" s="195">
        <v>885.75660060701637</v>
      </c>
      <c r="U14" s="195">
        <v>892.42612765863453</v>
      </c>
      <c r="V14" s="195">
        <v>895.90774328334589</v>
      </c>
      <c r="W14" s="195">
        <v>898.8253034859199</v>
      </c>
      <c r="X14" s="195">
        <v>900.00132897553226</v>
      </c>
      <c r="Y14" s="195">
        <v>900.07839583475379</v>
      </c>
      <c r="Z14" s="195">
        <v>905.28455972485528</v>
      </c>
      <c r="AA14" s="195">
        <v>914.03698744617611</v>
      </c>
      <c r="AB14" s="195">
        <v>924.67618647244558</v>
      </c>
      <c r="AC14" s="195">
        <v>935.88929306771979</v>
      </c>
      <c r="AD14" s="195">
        <v>948.79988752077463</v>
      </c>
      <c r="AE14" s="195">
        <v>960.54943196360796</v>
      </c>
      <c r="AF14" s="195">
        <v>966.8501895056213</v>
      </c>
      <c r="AG14" s="195">
        <v>970.51315738148821</v>
      </c>
      <c r="AH14" s="195">
        <v>970.51719725751605</v>
      </c>
      <c r="AI14" s="195">
        <v>971.81019730615549</v>
      </c>
      <c r="AJ14" s="195">
        <v>965.83365424870601</v>
      </c>
      <c r="AK14" s="195">
        <v>959.52231031061342</v>
      </c>
      <c r="AL14" s="195">
        <v>954.27652561388004</v>
      </c>
      <c r="AM14" s="195">
        <v>947.7897128416314</v>
      </c>
      <c r="AN14" s="195">
        <v>941.8940120684714</v>
      </c>
      <c r="AO14" s="195">
        <v>933.79601758517435</v>
      </c>
      <c r="AP14" s="195">
        <v>927.99255010081117</v>
      </c>
      <c r="AQ14" s="195">
        <v>923.78933459172094</v>
      </c>
      <c r="AR14" s="195">
        <v>919.22583893685714</v>
      </c>
      <c r="AS14" s="195">
        <v>914.18115619131027</v>
      </c>
      <c r="AT14" s="195">
        <v>906.25823320666552</v>
      </c>
      <c r="AU14" s="195">
        <v>897.61416205416492</v>
      </c>
      <c r="AV14" s="195">
        <v>891.48036614075909</v>
      </c>
      <c r="AW14" s="195">
        <v>881.86709700538074</v>
      </c>
      <c r="AX14" s="195">
        <v>873.87137381750335</v>
      </c>
      <c r="AY14" s="195">
        <v>864.86487256600196</v>
      </c>
      <c r="AZ14" s="195">
        <v>855.94557331013903</v>
      </c>
    </row>
    <row r="15" spans="1:52">
      <c r="A15" s="89" t="s">
        <v>121</v>
      </c>
      <c r="B15" s="196">
        <v>3863.4830165554858</v>
      </c>
      <c r="C15" s="196">
        <v>4342.1872942181808</v>
      </c>
      <c r="D15" s="196">
        <v>4391.3681335011161</v>
      </c>
      <c r="E15" s="196">
        <v>4644.2784202755065</v>
      </c>
      <c r="F15" s="196">
        <v>4991.0639943718643</v>
      </c>
      <c r="G15" s="196">
        <v>5327.1971094145092</v>
      </c>
      <c r="H15" s="196">
        <v>5250.4697467318538</v>
      </c>
      <c r="I15" s="196">
        <v>5341.3378890011427</v>
      </c>
      <c r="J15" s="196">
        <v>5096.1249465667215</v>
      </c>
      <c r="K15" s="196">
        <v>4704.250649534536</v>
      </c>
      <c r="L15" s="196">
        <v>4666.6319921504155</v>
      </c>
      <c r="M15" s="196">
        <v>4945.4935299091676</v>
      </c>
      <c r="N15" s="196">
        <v>4819.3302881699201</v>
      </c>
      <c r="O15" s="196">
        <v>4777.8542429253393</v>
      </c>
      <c r="P15" s="196">
        <v>4766.6988747849728</v>
      </c>
      <c r="Q15" s="196">
        <v>4853.2660843000904</v>
      </c>
      <c r="R15" s="196">
        <v>5006.0572447072673</v>
      </c>
      <c r="S15" s="196">
        <v>5414.0052650450216</v>
      </c>
      <c r="T15" s="196">
        <v>5523.5489294122171</v>
      </c>
      <c r="U15" s="196">
        <v>5573.5109277004904</v>
      </c>
      <c r="V15" s="196">
        <v>5590.9352956342555</v>
      </c>
      <c r="W15" s="196">
        <v>5631.8761231534427</v>
      </c>
      <c r="X15" s="196">
        <v>5648.2701337717544</v>
      </c>
      <c r="Y15" s="196">
        <v>5674.4406080154276</v>
      </c>
      <c r="Z15" s="196">
        <v>5710.7482635511496</v>
      </c>
      <c r="AA15" s="196">
        <v>5761.1143409291617</v>
      </c>
      <c r="AB15" s="196">
        <v>5820.6179142679175</v>
      </c>
      <c r="AC15" s="196">
        <v>5878.9214856839035</v>
      </c>
      <c r="AD15" s="196">
        <v>5924.419191952552</v>
      </c>
      <c r="AE15" s="196">
        <v>5954.1638016152656</v>
      </c>
      <c r="AF15" s="196">
        <v>5965.8246583861273</v>
      </c>
      <c r="AG15" s="196">
        <v>5973.3887994674924</v>
      </c>
      <c r="AH15" s="196">
        <v>5957.0456719821541</v>
      </c>
      <c r="AI15" s="196">
        <v>5931.7150493730514</v>
      </c>
      <c r="AJ15" s="196">
        <v>5893.3122551011465</v>
      </c>
      <c r="AK15" s="196">
        <v>5853.8214853808586</v>
      </c>
      <c r="AL15" s="196">
        <v>5823.6741372826764</v>
      </c>
      <c r="AM15" s="196">
        <v>5779.4211278132216</v>
      </c>
      <c r="AN15" s="196">
        <v>5756.9700224667531</v>
      </c>
      <c r="AO15" s="196">
        <v>5714.2900800814305</v>
      </c>
      <c r="AP15" s="196">
        <v>5675.3569065932406</v>
      </c>
      <c r="AQ15" s="196">
        <v>5641.4621563362798</v>
      </c>
      <c r="AR15" s="196">
        <v>5603.6810935273943</v>
      </c>
      <c r="AS15" s="196">
        <v>5565.1283693894547</v>
      </c>
      <c r="AT15" s="196">
        <v>5527.3364122311586</v>
      </c>
      <c r="AU15" s="196">
        <v>5510.0113808930928</v>
      </c>
      <c r="AV15" s="196">
        <v>5495.2403518939827</v>
      </c>
      <c r="AW15" s="196">
        <v>5470.3250832046961</v>
      </c>
      <c r="AX15" s="196">
        <v>5460.5236654962064</v>
      </c>
      <c r="AY15" s="196">
        <v>5433.9340482260659</v>
      </c>
      <c r="AZ15" s="196">
        <v>5411.6496817729067</v>
      </c>
    </row>
    <row r="16" spans="1:52">
      <c r="A16" s="89" t="s">
        <v>122</v>
      </c>
      <c r="B16" s="196">
        <v>6002.4630880812101</v>
      </c>
      <c r="C16" s="196">
        <v>5315.7072928976504</v>
      </c>
      <c r="D16" s="196">
        <v>5204.55376508058</v>
      </c>
      <c r="E16" s="196">
        <v>5189.8951330955761</v>
      </c>
      <c r="F16" s="196">
        <v>5853.1253876538331</v>
      </c>
      <c r="G16" s="196">
        <v>6365.2192319068909</v>
      </c>
      <c r="H16" s="196">
        <v>6569.194360882565</v>
      </c>
      <c r="I16" s="196">
        <v>6443.0168809813304</v>
      </c>
      <c r="J16" s="196">
        <v>6331.6324793886315</v>
      </c>
      <c r="K16" s="196">
        <v>6116.7112414779076</v>
      </c>
      <c r="L16" s="196">
        <v>5686.6126640766352</v>
      </c>
      <c r="M16" s="196">
        <v>5865.1088723641933</v>
      </c>
      <c r="N16" s="196">
        <v>5644.4569044266873</v>
      </c>
      <c r="O16" s="196">
        <v>5598.3903920884068</v>
      </c>
      <c r="P16" s="196">
        <v>5655.4777085207343</v>
      </c>
      <c r="Q16" s="196">
        <v>5699.1384899470486</v>
      </c>
      <c r="R16" s="196">
        <v>5644.483346399652</v>
      </c>
      <c r="S16" s="196">
        <v>5969.1294466011477</v>
      </c>
      <c r="T16" s="196">
        <v>6154.8210719176195</v>
      </c>
      <c r="U16" s="196">
        <v>6304.3824849313742</v>
      </c>
      <c r="V16" s="196">
        <v>6436.1821529101908</v>
      </c>
      <c r="W16" s="196">
        <v>6553.6426128356534</v>
      </c>
      <c r="X16" s="196">
        <v>6665.8463815139785</v>
      </c>
      <c r="Y16" s="196">
        <v>6773.3448398790715</v>
      </c>
      <c r="Z16" s="196">
        <v>6813.7449857296615</v>
      </c>
      <c r="AA16" s="196">
        <v>6897.2314639852157</v>
      </c>
      <c r="AB16" s="196">
        <v>6997.54973884229</v>
      </c>
      <c r="AC16" s="196">
        <v>7099.3328783770294</v>
      </c>
      <c r="AD16" s="196">
        <v>7187.3324784661227</v>
      </c>
      <c r="AE16" s="196">
        <v>7251.2500832528631</v>
      </c>
      <c r="AF16" s="196">
        <v>7302.6424317243846</v>
      </c>
      <c r="AG16" s="196">
        <v>7348.6263041133725</v>
      </c>
      <c r="AH16" s="196">
        <v>7371.4830622057589</v>
      </c>
      <c r="AI16" s="196">
        <v>7387.4825136920545</v>
      </c>
      <c r="AJ16" s="196">
        <v>7389.9062774251706</v>
      </c>
      <c r="AK16" s="196">
        <v>7392.7215361893641</v>
      </c>
      <c r="AL16" s="196">
        <v>7396.4280328223176</v>
      </c>
      <c r="AM16" s="196">
        <v>7392.4239949430121</v>
      </c>
      <c r="AN16" s="196">
        <v>7418.0395167513243</v>
      </c>
      <c r="AO16" s="196">
        <v>7405.613668232083</v>
      </c>
      <c r="AP16" s="196">
        <v>7396.1265948820183</v>
      </c>
      <c r="AQ16" s="196">
        <v>7390.0808559784709</v>
      </c>
      <c r="AR16" s="196">
        <v>7377.0811775412476</v>
      </c>
      <c r="AS16" s="196">
        <v>7357.8255699432775</v>
      </c>
      <c r="AT16" s="196">
        <v>7322.9045549086832</v>
      </c>
      <c r="AU16" s="196">
        <v>7300.847355943436</v>
      </c>
      <c r="AV16" s="196">
        <v>7272.3193638418297</v>
      </c>
      <c r="AW16" s="196">
        <v>7225.456213436868</v>
      </c>
      <c r="AX16" s="196">
        <v>7200.6654339408869</v>
      </c>
      <c r="AY16" s="196">
        <v>7156.1046641940429</v>
      </c>
      <c r="AZ16" s="196">
        <v>7116.8833871786765</v>
      </c>
    </row>
    <row r="17" spans="1:52">
      <c r="A17" s="83" t="s">
        <v>78</v>
      </c>
      <c r="B17" s="193">
        <v>13380.20553116838</v>
      </c>
      <c r="C17" s="193">
        <v>13529.862480042519</v>
      </c>
      <c r="D17" s="193">
        <v>13676.876168738721</v>
      </c>
      <c r="E17" s="193">
        <v>14658.411867576917</v>
      </c>
      <c r="F17" s="193">
        <v>15004.706220995116</v>
      </c>
      <c r="G17" s="193">
        <v>15694.975422520112</v>
      </c>
      <c r="H17" s="193">
        <v>16125.051978550891</v>
      </c>
      <c r="I17" s="193">
        <v>16900.810943417495</v>
      </c>
      <c r="J17" s="193">
        <v>15439.959703349941</v>
      </c>
      <c r="K17" s="193">
        <v>14759.413512651852</v>
      </c>
      <c r="L17" s="193">
        <v>15007.200843018451</v>
      </c>
      <c r="M17" s="193">
        <v>14793.443072482569</v>
      </c>
      <c r="N17" s="193">
        <v>14783.870705951942</v>
      </c>
      <c r="O17" s="193">
        <v>14547.221222266464</v>
      </c>
      <c r="P17" s="193">
        <v>14999.38688891671</v>
      </c>
      <c r="Q17" s="193">
        <v>15381.681697260185</v>
      </c>
      <c r="R17" s="193">
        <v>16316.661187881984</v>
      </c>
      <c r="S17" s="193">
        <v>16597.337436097238</v>
      </c>
      <c r="T17" s="193">
        <v>16749.387434916669</v>
      </c>
      <c r="U17" s="193">
        <v>16805.220649244347</v>
      </c>
      <c r="V17" s="193">
        <v>16774.844367359572</v>
      </c>
      <c r="W17" s="193">
        <v>16697.646037635186</v>
      </c>
      <c r="X17" s="193">
        <v>16619.491515893533</v>
      </c>
      <c r="Y17" s="193">
        <v>16507.307342006836</v>
      </c>
      <c r="Z17" s="193">
        <v>16421.047474160918</v>
      </c>
      <c r="AA17" s="193">
        <v>16355.255770859256</v>
      </c>
      <c r="AB17" s="193">
        <v>16330.858004143907</v>
      </c>
      <c r="AC17" s="193">
        <v>16328.703367555496</v>
      </c>
      <c r="AD17" s="193">
        <v>16340.830386664251</v>
      </c>
      <c r="AE17" s="193">
        <v>16357.513135165083</v>
      </c>
      <c r="AF17" s="193">
        <v>16378.386628050612</v>
      </c>
      <c r="AG17" s="193">
        <v>16401.51667648866</v>
      </c>
      <c r="AH17" s="193">
        <v>16460.737554646803</v>
      </c>
      <c r="AI17" s="193">
        <v>16514.58506533581</v>
      </c>
      <c r="AJ17" s="193">
        <v>16558.673181812912</v>
      </c>
      <c r="AK17" s="193">
        <v>16594.438377014478</v>
      </c>
      <c r="AL17" s="193">
        <v>16622.943350573572</v>
      </c>
      <c r="AM17" s="193">
        <v>16642.590346464051</v>
      </c>
      <c r="AN17" s="193">
        <v>16660.549337434346</v>
      </c>
      <c r="AO17" s="193">
        <v>16675.159403312649</v>
      </c>
      <c r="AP17" s="193">
        <v>16687.833351128691</v>
      </c>
      <c r="AQ17" s="193">
        <v>16707.760938824216</v>
      </c>
      <c r="AR17" s="193">
        <v>16731.233370334681</v>
      </c>
      <c r="AS17" s="193">
        <v>16757.136864352447</v>
      </c>
      <c r="AT17" s="193">
        <v>16785.84635993433</v>
      </c>
      <c r="AU17" s="193">
        <v>16840.302193068128</v>
      </c>
      <c r="AV17" s="193">
        <v>16913.243556745456</v>
      </c>
      <c r="AW17" s="193">
        <v>16976.070501732516</v>
      </c>
      <c r="AX17" s="193">
        <v>17043.711614856249</v>
      </c>
      <c r="AY17" s="193">
        <v>17121.711605915341</v>
      </c>
      <c r="AZ17" s="193">
        <v>17208.837925320069</v>
      </c>
    </row>
    <row r="18" spans="1:52">
      <c r="A18" s="85" t="s">
        <v>113</v>
      </c>
      <c r="B18" s="194">
        <v>11771.456235147914</v>
      </c>
      <c r="C18" s="194">
        <v>12170.108098231794</v>
      </c>
      <c r="D18" s="194">
        <v>12351.29561411796</v>
      </c>
      <c r="E18" s="194">
        <v>12828.699731886545</v>
      </c>
      <c r="F18" s="194">
        <v>13170.984303814192</v>
      </c>
      <c r="G18" s="194">
        <v>13675.452345604812</v>
      </c>
      <c r="H18" s="194">
        <v>13688.879834382335</v>
      </c>
      <c r="I18" s="194">
        <v>14659.562699852011</v>
      </c>
      <c r="J18" s="194">
        <v>13761.823578241703</v>
      </c>
      <c r="K18" s="194">
        <v>13212.999979647673</v>
      </c>
      <c r="L18" s="194">
        <v>13421.271214200871</v>
      </c>
      <c r="M18" s="194">
        <v>13245.297677894174</v>
      </c>
      <c r="N18" s="194">
        <v>13282.566516199893</v>
      </c>
      <c r="O18" s="194">
        <v>13142.203494378213</v>
      </c>
      <c r="P18" s="194">
        <v>13693.751014363968</v>
      </c>
      <c r="Q18" s="194">
        <v>14085.793302746377</v>
      </c>
      <c r="R18" s="194">
        <v>15006.77818631576</v>
      </c>
      <c r="S18" s="194">
        <v>15262.145838041992</v>
      </c>
      <c r="T18" s="194">
        <v>15393.420317634918</v>
      </c>
      <c r="U18" s="194">
        <v>15433.350764730039</v>
      </c>
      <c r="V18" s="194">
        <v>15389.940056427167</v>
      </c>
      <c r="W18" s="194">
        <v>15298.99762776147</v>
      </c>
      <c r="X18" s="194">
        <v>15204.432021899473</v>
      </c>
      <c r="Y18" s="194">
        <v>15075.316574468445</v>
      </c>
      <c r="Z18" s="194">
        <v>14973.168960327119</v>
      </c>
      <c r="AA18" s="194">
        <v>14885.501114107621</v>
      </c>
      <c r="AB18" s="194">
        <v>14831.745342716671</v>
      </c>
      <c r="AC18" s="194">
        <v>14794.442131002936</v>
      </c>
      <c r="AD18" s="194">
        <v>14769.846571987717</v>
      </c>
      <c r="AE18" s="194">
        <v>14750.309007537264</v>
      </c>
      <c r="AF18" s="194">
        <v>14734.833589538026</v>
      </c>
      <c r="AG18" s="194">
        <v>14718.939655647591</v>
      </c>
      <c r="AH18" s="194">
        <v>14740.571337309371</v>
      </c>
      <c r="AI18" s="194">
        <v>14757.387165571257</v>
      </c>
      <c r="AJ18" s="194">
        <v>14766.176934792393</v>
      </c>
      <c r="AK18" s="194">
        <v>14766.073025768235</v>
      </c>
      <c r="AL18" s="194">
        <v>14756.967677098324</v>
      </c>
      <c r="AM18" s="194">
        <v>14741.472391464489</v>
      </c>
      <c r="AN18" s="194">
        <v>14718.924813722628</v>
      </c>
      <c r="AO18" s="194">
        <v>14693.188819021892</v>
      </c>
      <c r="AP18" s="194">
        <v>14664.880631887518</v>
      </c>
      <c r="AQ18" s="194">
        <v>14639.423567108179</v>
      </c>
      <c r="AR18" s="194">
        <v>14616.608407158015</v>
      </c>
      <c r="AS18" s="194">
        <v>14597.125999824291</v>
      </c>
      <c r="AT18" s="194">
        <v>14581.004386080709</v>
      </c>
      <c r="AU18" s="194">
        <v>14584.676741934281</v>
      </c>
      <c r="AV18" s="194">
        <v>14604.915637157817</v>
      </c>
      <c r="AW18" s="194">
        <v>14624.199651353018</v>
      </c>
      <c r="AX18" s="194">
        <v>14646.606267442719</v>
      </c>
      <c r="AY18" s="194">
        <v>14685.599938616906</v>
      </c>
      <c r="AZ18" s="194">
        <v>14735.184543742547</v>
      </c>
    </row>
    <row r="19" spans="1:52">
      <c r="A19" s="89" t="s">
        <v>123</v>
      </c>
      <c r="B19" s="196">
        <v>4694.2993604664471</v>
      </c>
      <c r="C19" s="196">
        <v>4700.4888515629445</v>
      </c>
      <c r="D19" s="196">
        <v>4763.4875277784695</v>
      </c>
      <c r="E19" s="196">
        <v>4897.6151894365521</v>
      </c>
      <c r="F19" s="196">
        <v>5047.3243663014782</v>
      </c>
      <c r="G19" s="196">
        <v>5202.5049347445383</v>
      </c>
      <c r="H19" s="196">
        <v>5336.4962849890562</v>
      </c>
      <c r="I19" s="196">
        <v>5519.70546803447</v>
      </c>
      <c r="J19" s="196">
        <v>5228.682516987401</v>
      </c>
      <c r="K19" s="196">
        <v>5150.2077136452326</v>
      </c>
      <c r="L19" s="196">
        <v>5256.8076302984819</v>
      </c>
      <c r="M19" s="196">
        <v>5290.6490439082099</v>
      </c>
      <c r="N19" s="196">
        <v>5344.5760779775819</v>
      </c>
      <c r="O19" s="196">
        <v>5409.499123493053</v>
      </c>
      <c r="P19" s="196">
        <v>5644.7940332377721</v>
      </c>
      <c r="Q19" s="196">
        <v>5883.3931608002886</v>
      </c>
      <c r="R19" s="196">
        <v>5924.5010727621739</v>
      </c>
      <c r="S19" s="196">
        <v>5959.2512944606842</v>
      </c>
      <c r="T19" s="196">
        <v>5969.7445484932259</v>
      </c>
      <c r="U19" s="196">
        <v>5955.047709198906</v>
      </c>
      <c r="V19" s="196">
        <v>5914.910052085902</v>
      </c>
      <c r="W19" s="196">
        <v>5833.5353016409372</v>
      </c>
      <c r="X19" s="196">
        <v>5745.3226465551643</v>
      </c>
      <c r="Y19" s="196">
        <v>5687.6271284668392</v>
      </c>
      <c r="Z19" s="196">
        <v>5646.8215278059442</v>
      </c>
      <c r="AA19" s="196">
        <v>5615.0278260050927</v>
      </c>
      <c r="AB19" s="196">
        <v>5600.0075540792695</v>
      </c>
      <c r="AC19" s="196">
        <v>5595.1963339764125</v>
      </c>
      <c r="AD19" s="196">
        <v>5600.6443186304559</v>
      </c>
      <c r="AE19" s="196">
        <v>5610.9087974218983</v>
      </c>
      <c r="AF19" s="196">
        <v>5623.6426316373763</v>
      </c>
      <c r="AG19" s="196">
        <v>5635.8846283342818</v>
      </c>
      <c r="AH19" s="196">
        <v>5646.3056105099349</v>
      </c>
      <c r="AI19" s="196">
        <v>5653.3104637013375</v>
      </c>
      <c r="AJ19" s="196">
        <v>5655.8519842540409</v>
      </c>
      <c r="AK19" s="196">
        <v>5655.5000870792228</v>
      </c>
      <c r="AL19" s="196">
        <v>5652.8870049105808</v>
      </c>
      <c r="AM19" s="196">
        <v>5649.7313294615278</v>
      </c>
      <c r="AN19" s="196">
        <v>5646.0218423934684</v>
      </c>
      <c r="AO19" s="196">
        <v>5644.0025702429857</v>
      </c>
      <c r="AP19" s="196">
        <v>5644.4907501062899</v>
      </c>
      <c r="AQ19" s="196">
        <v>5648.7818051705253</v>
      </c>
      <c r="AR19" s="196">
        <v>5657.3085687746106</v>
      </c>
      <c r="AS19" s="196">
        <v>5669.6187553740328</v>
      </c>
      <c r="AT19" s="196">
        <v>5685.6331343397023</v>
      </c>
      <c r="AU19" s="196">
        <v>5710.5787818274111</v>
      </c>
      <c r="AV19" s="196">
        <v>5743.3396247258343</v>
      </c>
      <c r="AW19" s="196">
        <v>5776.0482595503081</v>
      </c>
      <c r="AX19" s="196">
        <v>5809.9090859671824</v>
      </c>
      <c r="AY19" s="196">
        <v>5858.0328504444669</v>
      </c>
      <c r="AZ19" s="196">
        <v>5910.1615925503238</v>
      </c>
    </row>
    <row r="20" spans="1:52">
      <c r="A20" s="91" t="s">
        <v>124</v>
      </c>
      <c r="B20" s="197">
        <v>7077.1568746814673</v>
      </c>
      <c r="C20" s="197">
        <v>7469.6192466688508</v>
      </c>
      <c r="D20" s="197">
        <v>7587.8080863394898</v>
      </c>
      <c r="E20" s="197">
        <v>7931.084542449993</v>
      </c>
      <c r="F20" s="197">
        <v>8123.6599375127144</v>
      </c>
      <c r="G20" s="197">
        <v>8472.9474108602735</v>
      </c>
      <c r="H20" s="197">
        <v>8352.3835493932784</v>
      </c>
      <c r="I20" s="197">
        <v>9139.8572318175411</v>
      </c>
      <c r="J20" s="197">
        <v>8533.1410612543023</v>
      </c>
      <c r="K20" s="197">
        <v>8062.7922660024396</v>
      </c>
      <c r="L20" s="197">
        <v>8164.4635839023904</v>
      </c>
      <c r="M20" s="197">
        <v>7954.6486339859648</v>
      </c>
      <c r="N20" s="197">
        <v>7937.9904382223112</v>
      </c>
      <c r="O20" s="197">
        <v>7732.7043708851597</v>
      </c>
      <c r="P20" s="197">
        <v>8048.9569811261963</v>
      </c>
      <c r="Q20" s="197">
        <v>8202.4001419460874</v>
      </c>
      <c r="R20" s="197">
        <v>9082.2771135535859</v>
      </c>
      <c r="S20" s="197">
        <v>9302.8945435813075</v>
      </c>
      <c r="T20" s="197">
        <v>9423.6757691416915</v>
      </c>
      <c r="U20" s="197">
        <v>9478.3030555311343</v>
      </c>
      <c r="V20" s="197">
        <v>9475.0300043412644</v>
      </c>
      <c r="W20" s="197">
        <v>9465.4623261205325</v>
      </c>
      <c r="X20" s="197">
        <v>9459.1093753443074</v>
      </c>
      <c r="Y20" s="197">
        <v>9387.6894460016047</v>
      </c>
      <c r="Z20" s="197">
        <v>9326.3474325211737</v>
      </c>
      <c r="AA20" s="197">
        <v>9270.4732881025284</v>
      </c>
      <c r="AB20" s="197">
        <v>9231.7377886374015</v>
      </c>
      <c r="AC20" s="197">
        <v>9199.2457970265241</v>
      </c>
      <c r="AD20" s="197">
        <v>9169.2022533572599</v>
      </c>
      <c r="AE20" s="197">
        <v>9139.4002101153656</v>
      </c>
      <c r="AF20" s="197">
        <v>9111.1909579006497</v>
      </c>
      <c r="AG20" s="197">
        <v>9083.0550273133085</v>
      </c>
      <c r="AH20" s="197">
        <v>9094.2657267994364</v>
      </c>
      <c r="AI20" s="197">
        <v>9104.0767018699189</v>
      </c>
      <c r="AJ20" s="197">
        <v>9110.3249505383519</v>
      </c>
      <c r="AK20" s="197">
        <v>9110.5729386890125</v>
      </c>
      <c r="AL20" s="197">
        <v>9104.0806721877434</v>
      </c>
      <c r="AM20" s="197">
        <v>9091.7410620029623</v>
      </c>
      <c r="AN20" s="197">
        <v>9072.9029713291602</v>
      </c>
      <c r="AO20" s="197">
        <v>9049.1862487789058</v>
      </c>
      <c r="AP20" s="197">
        <v>9020.3898817812278</v>
      </c>
      <c r="AQ20" s="197">
        <v>8990.6417619376534</v>
      </c>
      <c r="AR20" s="197">
        <v>8959.2998383834038</v>
      </c>
      <c r="AS20" s="197">
        <v>8927.5072444502584</v>
      </c>
      <c r="AT20" s="197">
        <v>8895.3712517410077</v>
      </c>
      <c r="AU20" s="197">
        <v>8874.0979601068702</v>
      </c>
      <c r="AV20" s="197">
        <v>8861.5760124319822</v>
      </c>
      <c r="AW20" s="197">
        <v>8848.1513918027085</v>
      </c>
      <c r="AX20" s="197">
        <v>8836.6971814755361</v>
      </c>
      <c r="AY20" s="197">
        <v>8827.5670881724382</v>
      </c>
      <c r="AZ20" s="197">
        <v>8825.0229511922225</v>
      </c>
    </row>
    <row r="21" spans="1:52">
      <c r="A21" s="85" t="s">
        <v>125</v>
      </c>
      <c r="B21" s="197">
        <v>105.31853124389369</v>
      </c>
      <c r="C21" s="197">
        <v>111.75628892655797</v>
      </c>
      <c r="D21" s="197">
        <v>105.10940320246006</v>
      </c>
      <c r="E21" s="197">
        <v>109.69589906145836</v>
      </c>
      <c r="F21" s="197">
        <v>126.17676920662733</v>
      </c>
      <c r="G21" s="197">
        <v>144.19081357195822</v>
      </c>
      <c r="H21" s="197">
        <v>142.06901178298014</v>
      </c>
      <c r="I21" s="197">
        <v>127.03791354795308</v>
      </c>
      <c r="J21" s="197">
        <v>122.59308106359116</v>
      </c>
      <c r="K21" s="197">
        <v>110.09507401662623</v>
      </c>
      <c r="L21" s="197">
        <v>103.78513480615982</v>
      </c>
      <c r="M21" s="197">
        <v>108.68776975340485</v>
      </c>
      <c r="N21" s="197">
        <v>115.79921197303017</v>
      </c>
      <c r="O21" s="197">
        <v>117.62625067464398</v>
      </c>
      <c r="P21" s="197">
        <v>114.13080756555668</v>
      </c>
      <c r="Q21" s="197">
        <v>110.85483404508162</v>
      </c>
      <c r="R21" s="197">
        <v>99.291592364584844</v>
      </c>
      <c r="S21" s="197">
        <v>99.93560206137029</v>
      </c>
      <c r="T21" s="197">
        <v>100.20541319767071</v>
      </c>
      <c r="U21" s="197">
        <v>100.51897784482883</v>
      </c>
      <c r="V21" s="197">
        <v>100.9241564592684</v>
      </c>
      <c r="W21" s="197">
        <v>101.51631065050991</v>
      </c>
      <c r="X21" s="197">
        <v>102.1528309269826</v>
      </c>
      <c r="Y21" s="197">
        <v>102.8056445608641</v>
      </c>
      <c r="Z21" s="197">
        <v>103.66159184893382</v>
      </c>
      <c r="AA21" s="197">
        <v>104.63635549437569</v>
      </c>
      <c r="AB21" s="197">
        <v>105.58598137233056</v>
      </c>
      <c r="AC21" s="197">
        <v>106.70459186377413</v>
      </c>
      <c r="AD21" s="197">
        <v>107.93821367006687</v>
      </c>
      <c r="AE21" s="197">
        <v>109.04214785091575</v>
      </c>
      <c r="AF21" s="197">
        <v>110.05874057080841</v>
      </c>
      <c r="AG21" s="197">
        <v>110.97009884403167</v>
      </c>
      <c r="AH21" s="197">
        <v>112.17270004002827</v>
      </c>
      <c r="AI21" s="197">
        <v>113.47623298213979</v>
      </c>
      <c r="AJ21" s="197">
        <v>114.64180360089651</v>
      </c>
      <c r="AK21" s="197">
        <v>115.73812185366529</v>
      </c>
      <c r="AL21" s="197">
        <v>116.91413436015672</v>
      </c>
      <c r="AM21" s="197">
        <v>118.00796767347019</v>
      </c>
      <c r="AN21" s="197">
        <v>118.74828421948538</v>
      </c>
      <c r="AO21" s="197">
        <v>119.57070890226413</v>
      </c>
      <c r="AP21" s="197">
        <v>120.37472488877609</v>
      </c>
      <c r="AQ21" s="197">
        <v>121.05720466706018</v>
      </c>
      <c r="AR21" s="197">
        <v>121.77724386632043</v>
      </c>
      <c r="AS21" s="197">
        <v>122.41406677246468</v>
      </c>
      <c r="AT21" s="197">
        <v>123.09187962516938</v>
      </c>
      <c r="AU21" s="197">
        <v>123.572955749345</v>
      </c>
      <c r="AV21" s="197">
        <v>124.56275694737512</v>
      </c>
      <c r="AW21" s="197">
        <v>125.65739723417802</v>
      </c>
      <c r="AX21" s="197">
        <v>126.20929366834986</v>
      </c>
      <c r="AY21" s="197">
        <v>126.40299543462679</v>
      </c>
      <c r="AZ21" s="197">
        <v>127.13340019106147</v>
      </c>
    </row>
    <row r="22" spans="1:52">
      <c r="A22" s="85" t="s">
        <v>119</v>
      </c>
      <c r="B22" s="194">
        <v>570.83399405151567</v>
      </c>
      <c r="C22" s="194">
        <v>589.99842288416801</v>
      </c>
      <c r="D22" s="194">
        <v>560.47063141830301</v>
      </c>
      <c r="E22" s="194">
        <v>560.51323662891355</v>
      </c>
      <c r="F22" s="194">
        <v>588.63723797429623</v>
      </c>
      <c r="G22" s="194">
        <v>593.49477499867987</v>
      </c>
      <c r="H22" s="194">
        <v>598.35632238557548</v>
      </c>
      <c r="I22" s="194">
        <v>605.44952001752995</v>
      </c>
      <c r="J22" s="194">
        <v>604.1542940446476</v>
      </c>
      <c r="K22" s="194">
        <v>543.82186898755458</v>
      </c>
      <c r="L22" s="194">
        <v>597.88969324300842</v>
      </c>
      <c r="M22" s="194">
        <v>600.82257235402881</v>
      </c>
      <c r="N22" s="194">
        <v>598.62733870712702</v>
      </c>
      <c r="O22" s="194">
        <v>593.40064726917217</v>
      </c>
      <c r="P22" s="194">
        <v>549.70303332070955</v>
      </c>
      <c r="Q22" s="194">
        <v>556.29556429502463</v>
      </c>
      <c r="R22" s="194">
        <v>574.64894112109948</v>
      </c>
      <c r="S22" s="194">
        <v>593.42790019048175</v>
      </c>
      <c r="T22" s="194">
        <v>609.14532765910019</v>
      </c>
      <c r="U22" s="194">
        <v>621.50892711466361</v>
      </c>
      <c r="V22" s="194">
        <v>631.64353404389908</v>
      </c>
      <c r="W22" s="194">
        <v>642.48445178744703</v>
      </c>
      <c r="X22" s="194">
        <v>655.31081591384157</v>
      </c>
      <c r="Y22" s="194">
        <v>668.18559753602506</v>
      </c>
      <c r="Z22" s="194">
        <v>678.88035202163087</v>
      </c>
      <c r="AA22" s="194">
        <v>694.43610112612782</v>
      </c>
      <c r="AB22" s="194">
        <v>716.20263040410578</v>
      </c>
      <c r="AC22" s="194">
        <v>742.60558600316995</v>
      </c>
      <c r="AD22" s="194">
        <v>770.15168859845062</v>
      </c>
      <c r="AE22" s="194">
        <v>797.38108110651126</v>
      </c>
      <c r="AF22" s="194">
        <v>825.01275044994213</v>
      </c>
      <c r="AG22" s="194">
        <v>855.17438195463274</v>
      </c>
      <c r="AH22" s="194">
        <v>883.36747123779037</v>
      </c>
      <c r="AI22" s="194">
        <v>910.94226105931443</v>
      </c>
      <c r="AJ22" s="194">
        <v>936.79549577681883</v>
      </c>
      <c r="AK22" s="194">
        <v>963.29154325090985</v>
      </c>
      <c r="AL22" s="194">
        <v>991.81212029435346</v>
      </c>
      <c r="AM22" s="194">
        <v>1017.7367849923406</v>
      </c>
      <c r="AN22" s="194">
        <v>1049.7620354554535</v>
      </c>
      <c r="AO22" s="194">
        <v>1081.2522479758875</v>
      </c>
      <c r="AP22" s="194">
        <v>1113.1865076962965</v>
      </c>
      <c r="AQ22" s="194">
        <v>1149.8053834216755</v>
      </c>
      <c r="AR22" s="194">
        <v>1186.7248405291007</v>
      </c>
      <c r="AS22" s="194">
        <v>1223.1373623008778</v>
      </c>
      <c r="AT22" s="194">
        <v>1258.6862399373022</v>
      </c>
      <c r="AU22" s="194">
        <v>1299.6642262665623</v>
      </c>
      <c r="AV22" s="194">
        <v>1340.6841111144095</v>
      </c>
      <c r="AW22" s="194">
        <v>1372.6089217331332</v>
      </c>
      <c r="AX22" s="194">
        <v>1407.3066952679367</v>
      </c>
      <c r="AY22" s="194">
        <v>1435.5743207198154</v>
      </c>
      <c r="AZ22" s="194">
        <v>1462.4477345784419</v>
      </c>
    </row>
    <row r="23" spans="1:52">
      <c r="A23" s="87" t="s">
        <v>126</v>
      </c>
      <c r="B23" s="195">
        <v>105.16365353551247</v>
      </c>
      <c r="C23" s="195">
        <v>91.329561246978216</v>
      </c>
      <c r="D23" s="195">
        <v>84.699957236096964</v>
      </c>
      <c r="E23" s="195">
        <v>91.62955036729069</v>
      </c>
      <c r="F23" s="195">
        <v>95.06399255720963</v>
      </c>
      <c r="G23" s="195">
        <v>102.05325651763692</v>
      </c>
      <c r="H23" s="195">
        <v>102.49706463709431</v>
      </c>
      <c r="I23" s="195">
        <v>106.9773814186884</v>
      </c>
      <c r="J23" s="195">
        <v>104.0680636373818</v>
      </c>
      <c r="K23" s="195">
        <v>92.64499854424362</v>
      </c>
      <c r="L23" s="195">
        <v>85.098167365449058</v>
      </c>
      <c r="M23" s="195">
        <v>78.280636060797207</v>
      </c>
      <c r="N23" s="195">
        <v>75.859203745888209</v>
      </c>
      <c r="O23" s="195">
        <v>67.93848291989994</v>
      </c>
      <c r="P23" s="195">
        <v>60.599635795137949</v>
      </c>
      <c r="Q23" s="195">
        <v>61.014129818898439</v>
      </c>
      <c r="R23" s="195">
        <v>63.869470625131257</v>
      </c>
      <c r="S23" s="195">
        <v>66.748901667762539</v>
      </c>
      <c r="T23" s="195">
        <v>69.004113460141298</v>
      </c>
      <c r="U23" s="195">
        <v>70.970206676019529</v>
      </c>
      <c r="V23" s="195">
        <v>72.523793412900361</v>
      </c>
      <c r="W23" s="195">
        <v>74.232018619910562</v>
      </c>
      <c r="X23" s="195">
        <v>76.332058052950245</v>
      </c>
      <c r="Y23" s="195">
        <v>78.80185045716982</v>
      </c>
      <c r="Z23" s="195">
        <v>82.684391541526963</v>
      </c>
      <c r="AA23" s="195">
        <v>87.345702945480255</v>
      </c>
      <c r="AB23" s="195">
        <v>93.702930824840507</v>
      </c>
      <c r="AC23" s="195">
        <v>101.76953961283154</v>
      </c>
      <c r="AD23" s="195">
        <v>109.92142903658134</v>
      </c>
      <c r="AE23" s="195">
        <v>118.27768064444331</v>
      </c>
      <c r="AF23" s="195">
        <v>127.03726110177651</v>
      </c>
      <c r="AG23" s="195">
        <v>137.09056627987971</v>
      </c>
      <c r="AH23" s="195">
        <v>146.20311022931176</v>
      </c>
      <c r="AI23" s="195">
        <v>156.30770587728452</v>
      </c>
      <c r="AJ23" s="195">
        <v>166.08657303062506</v>
      </c>
      <c r="AK23" s="195">
        <v>175.90764913907711</v>
      </c>
      <c r="AL23" s="195">
        <v>186.52504878000872</v>
      </c>
      <c r="AM23" s="195">
        <v>196.74155516302326</v>
      </c>
      <c r="AN23" s="195">
        <v>207.74278404344605</v>
      </c>
      <c r="AO23" s="195">
        <v>218.09117365216497</v>
      </c>
      <c r="AP23" s="195">
        <v>228.28338633078121</v>
      </c>
      <c r="AQ23" s="195">
        <v>238.38228903936326</v>
      </c>
      <c r="AR23" s="195">
        <v>248.35418874407068</v>
      </c>
      <c r="AS23" s="195">
        <v>257.86914256018395</v>
      </c>
      <c r="AT23" s="195">
        <v>266.76511588350274</v>
      </c>
      <c r="AU23" s="195">
        <v>276.95043115618017</v>
      </c>
      <c r="AV23" s="195">
        <v>287.42100224977065</v>
      </c>
      <c r="AW23" s="195">
        <v>295.14839565847103</v>
      </c>
      <c r="AX23" s="195">
        <v>302.93572619458018</v>
      </c>
      <c r="AY23" s="195">
        <v>308.35494548845958</v>
      </c>
      <c r="AZ23" s="195">
        <v>313.48304671028205</v>
      </c>
    </row>
    <row r="24" spans="1:52">
      <c r="A24" s="91" t="s">
        <v>122</v>
      </c>
      <c r="B24" s="197">
        <v>465.67034051600319</v>
      </c>
      <c r="C24" s="197">
        <v>498.66886163718982</v>
      </c>
      <c r="D24" s="197">
        <v>475.77067418220605</v>
      </c>
      <c r="E24" s="197">
        <v>468.88368626162281</v>
      </c>
      <c r="F24" s="197">
        <v>493.57324541708658</v>
      </c>
      <c r="G24" s="197">
        <v>491.44151848104292</v>
      </c>
      <c r="H24" s="197">
        <v>495.85925774848113</v>
      </c>
      <c r="I24" s="197">
        <v>498.47213859884152</v>
      </c>
      <c r="J24" s="197">
        <v>500.08623040726582</v>
      </c>
      <c r="K24" s="197">
        <v>451.17687044331097</v>
      </c>
      <c r="L24" s="197">
        <v>512.79152587755937</v>
      </c>
      <c r="M24" s="197">
        <v>522.54193629323163</v>
      </c>
      <c r="N24" s="197">
        <v>522.76813496123884</v>
      </c>
      <c r="O24" s="197">
        <v>525.46216434927226</v>
      </c>
      <c r="P24" s="197">
        <v>489.10339752557155</v>
      </c>
      <c r="Q24" s="197">
        <v>495.28143447612615</v>
      </c>
      <c r="R24" s="197">
        <v>510.77947049596821</v>
      </c>
      <c r="S24" s="197">
        <v>526.67899852271921</v>
      </c>
      <c r="T24" s="197">
        <v>540.14121419895889</v>
      </c>
      <c r="U24" s="197">
        <v>550.53872043864408</v>
      </c>
      <c r="V24" s="197">
        <v>559.11974063099876</v>
      </c>
      <c r="W24" s="197">
        <v>568.25243316753642</v>
      </c>
      <c r="X24" s="197">
        <v>578.97875786089128</v>
      </c>
      <c r="Y24" s="197">
        <v>589.38374707885521</v>
      </c>
      <c r="Z24" s="197">
        <v>596.19596048010396</v>
      </c>
      <c r="AA24" s="197">
        <v>607.09039818064753</v>
      </c>
      <c r="AB24" s="197">
        <v>622.49969957926533</v>
      </c>
      <c r="AC24" s="197">
        <v>640.83604639033842</v>
      </c>
      <c r="AD24" s="197">
        <v>660.23025956186927</v>
      </c>
      <c r="AE24" s="197">
        <v>679.10340046206795</v>
      </c>
      <c r="AF24" s="197">
        <v>697.97548934816564</v>
      </c>
      <c r="AG24" s="197">
        <v>718.08381567475305</v>
      </c>
      <c r="AH24" s="197">
        <v>737.16436100847864</v>
      </c>
      <c r="AI24" s="197">
        <v>754.63455518202989</v>
      </c>
      <c r="AJ24" s="197">
        <v>770.70892274619371</v>
      </c>
      <c r="AK24" s="197">
        <v>787.38389411183277</v>
      </c>
      <c r="AL24" s="197">
        <v>805.2870715143448</v>
      </c>
      <c r="AM24" s="197">
        <v>820.9952298293174</v>
      </c>
      <c r="AN24" s="197">
        <v>842.01925141200741</v>
      </c>
      <c r="AO24" s="197">
        <v>863.16107432372246</v>
      </c>
      <c r="AP24" s="197">
        <v>884.9031213655154</v>
      </c>
      <c r="AQ24" s="197">
        <v>911.42309438231234</v>
      </c>
      <c r="AR24" s="197">
        <v>938.37065178503008</v>
      </c>
      <c r="AS24" s="197">
        <v>965.26821974069389</v>
      </c>
      <c r="AT24" s="197">
        <v>991.9211240537993</v>
      </c>
      <c r="AU24" s="197">
        <v>1022.7137951103821</v>
      </c>
      <c r="AV24" s="197">
        <v>1053.2631088646388</v>
      </c>
      <c r="AW24" s="197">
        <v>1077.4605260746623</v>
      </c>
      <c r="AX24" s="197">
        <v>1104.3709690733565</v>
      </c>
      <c r="AY24" s="197">
        <v>1127.2193752313558</v>
      </c>
      <c r="AZ24" s="197">
        <v>1148.9646878681599</v>
      </c>
    </row>
    <row r="25" spans="1:52">
      <c r="A25" s="85" t="s">
        <v>127</v>
      </c>
      <c r="B25" s="194">
        <v>932.59677072505497</v>
      </c>
      <c r="C25" s="194">
        <v>657.99966999999981</v>
      </c>
      <c r="D25" s="194">
        <v>660.00051999999982</v>
      </c>
      <c r="E25" s="194">
        <v>1159.5029999999997</v>
      </c>
      <c r="F25" s="194">
        <v>1118.9079099999997</v>
      </c>
      <c r="G25" s="194">
        <v>1281.8374883446609</v>
      </c>
      <c r="H25" s="194">
        <v>1695.7468099999999</v>
      </c>
      <c r="I25" s="194">
        <v>1508.76081</v>
      </c>
      <c r="J25" s="194">
        <v>951.38875000000007</v>
      </c>
      <c r="K25" s="194">
        <v>892.49658999999974</v>
      </c>
      <c r="L25" s="194">
        <v>884.2548007684104</v>
      </c>
      <c r="M25" s="194">
        <v>838.63505248096135</v>
      </c>
      <c r="N25" s="194">
        <v>786.87763907189276</v>
      </c>
      <c r="O25" s="194">
        <v>693.99082994443381</v>
      </c>
      <c r="P25" s="194">
        <v>641.80203366647629</v>
      </c>
      <c r="Q25" s="194">
        <v>628.73799617370287</v>
      </c>
      <c r="R25" s="194">
        <v>635.94246808053981</v>
      </c>
      <c r="S25" s="194">
        <v>641.82809580339415</v>
      </c>
      <c r="T25" s="194">
        <v>646.61637642497806</v>
      </c>
      <c r="U25" s="194">
        <v>649.84197955481386</v>
      </c>
      <c r="V25" s="194">
        <v>652.336620429238</v>
      </c>
      <c r="W25" s="194">
        <v>654.64764743576188</v>
      </c>
      <c r="X25" s="194">
        <v>657.59584715323422</v>
      </c>
      <c r="Y25" s="194">
        <v>660.99952544150153</v>
      </c>
      <c r="Z25" s="194">
        <v>665.33656996323566</v>
      </c>
      <c r="AA25" s="194">
        <v>670.68220013113068</v>
      </c>
      <c r="AB25" s="194">
        <v>677.32404965079877</v>
      </c>
      <c r="AC25" s="194">
        <v>684.95105868561518</v>
      </c>
      <c r="AD25" s="194">
        <v>692.89391240801785</v>
      </c>
      <c r="AE25" s="194">
        <v>700.78089867039307</v>
      </c>
      <c r="AF25" s="194">
        <v>708.48154749183664</v>
      </c>
      <c r="AG25" s="194">
        <v>716.43254004240475</v>
      </c>
      <c r="AH25" s="194">
        <v>724.6260460596136</v>
      </c>
      <c r="AI25" s="194">
        <v>732.77940572309933</v>
      </c>
      <c r="AJ25" s="194">
        <v>741.05894764280447</v>
      </c>
      <c r="AK25" s="194">
        <v>749.33568614166757</v>
      </c>
      <c r="AL25" s="194">
        <v>757.24941882073836</v>
      </c>
      <c r="AM25" s="194">
        <v>765.37320233374965</v>
      </c>
      <c r="AN25" s="194">
        <v>773.11420403677778</v>
      </c>
      <c r="AO25" s="194">
        <v>781.14762741260677</v>
      </c>
      <c r="AP25" s="194">
        <v>789.39148665610116</v>
      </c>
      <c r="AQ25" s="194">
        <v>797.47478362730271</v>
      </c>
      <c r="AR25" s="194">
        <v>806.12287878124448</v>
      </c>
      <c r="AS25" s="194">
        <v>814.45943545481418</v>
      </c>
      <c r="AT25" s="194">
        <v>823.06385429114766</v>
      </c>
      <c r="AU25" s="194">
        <v>832.38826911793922</v>
      </c>
      <c r="AV25" s="194">
        <v>843.08105152585426</v>
      </c>
      <c r="AW25" s="194">
        <v>853.60453141218738</v>
      </c>
      <c r="AX25" s="194">
        <v>863.58935847724342</v>
      </c>
      <c r="AY25" s="194">
        <v>874.13435114399533</v>
      </c>
      <c r="AZ25" s="194">
        <v>884.07224680801755</v>
      </c>
    </row>
    <row r="26" spans="1:52">
      <c r="A26" s="89" t="s">
        <v>128</v>
      </c>
      <c r="B26" s="196">
        <v>932.01645663848092</v>
      </c>
      <c r="C26" s="196">
        <v>657.63592083537787</v>
      </c>
      <c r="D26" s="196">
        <v>659.70103051543788</v>
      </c>
      <c r="E26" s="196">
        <v>1158.8780027244848</v>
      </c>
      <c r="F26" s="196">
        <v>1118.4202796817247</v>
      </c>
      <c r="G26" s="196">
        <v>1281.2511466267333</v>
      </c>
      <c r="H26" s="196">
        <v>1695.2503927664548</v>
      </c>
      <c r="I26" s="196">
        <v>1508.248087077329</v>
      </c>
      <c r="J26" s="196">
        <v>950.90076107389655</v>
      </c>
      <c r="K26" s="196">
        <v>892.14328808716959</v>
      </c>
      <c r="L26" s="196">
        <v>883.76894356864523</v>
      </c>
      <c r="M26" s="196">
        <v>838.21511797337268</v>
      </c>
      <c r="N26" s="196">
        <v>786.41090494690081</v>
      </c>
      <c r="O26" s="196">
        <v>693.46660231177702</v>
      </c>
      <c r="P26" s="196">
        <v>641.41339192277451</v>
      </c>
      <c r="Q26" s="196">
        <v>628.35947693305411</v>
      </c>
      <c r="R26" s="196">
        <v>635.55741868625239</v>
      </c>
      <c r="S26" s="196">
        <v>641.43705583146698</v>
      </c>
      <c r="T26" s="196">
        <v>646.219978593169</v>
      </c>
      <c r="U26" s="196">
        <v>649.44105943452803</v>
      </c>
      <c r="V26" s="196">
        <v>651.93142006422693</v>
      </c>
      <c r="W26" s="196">
        <v>654.23761056517333</v>
      </c>
      <c r="X26" s="196">
        <v>657.18086425065871</v>
      </c>
      <c r="Y26" s="196">
        <v>660.57899800946734</v>
      </c>
      <c r="Z26" s="196">
        <v>664.90924838607884</v>
      </c>
      <c r="AA26" s="196">
        <v>670.24659528413997</v>
      </c>
      <c r="AB26" s="196">
        <v>676.87796036735904</v>
      </c>
      <c r="AC26" s="196">
        <v>684.49312382434459</v>
      </c>
      <c r="AD26" s="196">
        <v>692.42307829433037</v>
      </c>
      <c r="AE26" s="196">
        <v>700.29649985185495</v>
      </c>
      <c r="AF26" s="196">
        <v>707.98297880487485</v>
      </c>
      <c r="AG26" s="196">
        <v>715.91920693713382</v>
      </c>
      <c r="AH26" s="196">
        <v>724.09711019132556</v>
      </c>
      <c r="AI26" s="196">
        <v>732.23407686381108</v>
      </c>
      <c r="AJ26" s="196">
        <v>740.49644881170605</v>
      </c>
      <c r="AK26" s="196">
        <v>748.75536386772421</v>
      </c>
      <c r="AL26" s="196">
        <v>756.65057227967793</v>
      </c>
      <c r="AM26" s="196">
        <v>764.75499953430847</v>
      </c>
      <c r="AN26" s="196">
        <v>772.48472056822993</v>
      </c>
      <c r="AO26" s="196">
        <v>780.49726518595173</v>
      </c>
      <c r="AP26" s="196">
        <v>788.71921444698592</v>
      </c>
      <c r="AQ26" s="196">
        <v>796.77943705682389</v>
      </c>
      <c r="AR26" s="196">
        <v>805.40351086451062</v>
      </c>
      <c r="AS26" s="196">
        <v>813.71509960687683</v>
      </c>
      <c r="AT26" s="196">
        <v>822.29369337280241</v>
      </c>
      <c r="AU26" s="196">
        <v>831.59050555293436</v>
      </c>
      <c r="AV26" s="196">
        <v>842.25395396079978</v>
      </c>
      <c r="AW26" s="196">
        <v>852.74738529356921</v>
      </c>
      <c r="AX26" s="196">
        <v>862.70148157242988</v>
      </c>
      <c r="AY26" s="196">
        <v>873.2151529685533</v>
      </c>
      <c r="AZ26" s="196">
        <v>883.12134789066977</v>
      </c>
    </row>
    <row r="27" spans="1:52">
      <c r="A27" s="91" t="s">
        <v>129</v>
      </c>
      <c r="B27" s="197">
        <v>0.58031408657410077</v>
      </c>
      <c r="C27" s="197">
        <v>0.36374916462192075</v>
      </c>
      <c r="D27" s="197">
        <v>0.29948948456189034</v>
      </c>
      <c r="E27" s="197">
        <v>0.6249972755148625</v>
      </c>
      <c r="F27" s="197">
        <v>0.48763031827495024</v>
      </c>
      <c r="G27" s="197">
        <v>0.58634171792753742</v>
      </c>
      <c r="H27" s="197">
        <v>0.49641723354508105</v>
      </c>
      <c r="I27" s="197">
        <v>0.51272292267086916</v>
      </c>
      <c r="J27" s="197">
        <v>0.4879889261034972</v>
      </c>
      <c r="K27" s="197">
        <v>0.35330191283018658</v>
      </c>
      <c r="L27" s="197">
        <v>0.48585719976518571</v>
      </c>
      <c r="M27" s="197">
        <v>0.41993450758869577</v>
      </c>
      <c r="N27" s="197">
        <v>0.46673412499190831</v>
      </c>
      <c r="O27" s="197">
        <v>0.52422763265679062</v>
      </c>
      <c r="P27" s="197">
        <v>0.3886417437017467</v>
      </c>
      <c r="Q27" s="197">
        <v>0.37851924064877762</v>
      </c>
      <c r="R27" s="197">
        <v>0.38504939428744017</v>
      </c>
      <c r="S27" s="197">
        <v>0.39103997192716572</v>
      </c>
      <c r="T27" s="197">
        <v>0.39639783180903171</v>
      </c>
      <c r="U27" s="197">
        <v>0.40092012028581536</v>
      </c>
      <c r="V27" s="197">
        <v>0.40520036501106421</v>
      </c>
      <c r="W27" s="197">
        <v>0.41003687058858906</v>
      </c>
      <c r="X27" s="197">
        <v>0.4149829025754575</v>
      </c>
      <c r="Y27" s="197">
        <v>0.42052743203423126</v>
      </c>
      <c r="Z27" s="197">
        <v>0.4273215771568481</v>
      </c>
      <c r="AA27" s="197">
        <v>0.43560484699073831</v>
      </c>
      <c r="AB27" s="197">
        <v>0.44608928343969212</v>
      </c>
      <c r="AC27" s="197">
        <v>0.45793486127061711</v>
      </c>
      <c r="AD27" s="197">
        <v>0.47083411368753769</v>
      </c>
      <c r="AE27" s="197">
        <v>0.48439881853815736</v>
      </c>
      <c r="AF27" s="197">
        <v>0.49856868696182294</v>
      </c>
      <c r="AG27" s="197">
        <v>0.5133331052709339</v>
      </c>
      <c r="AH27" s="197">
        <v>0.52893586828806904</v>
      </c>
      <c r="AI27" s="197">
        <v>0.54532885928819541</v>
      </c>
      <c r="AJ27" s="197">
        <v>0.56249883109840415</v>
      </c>
      <c r="AK27" s="197">
        <v>0.58032227394339719</v>
      </c>
      <c r="AL27" s="197">
        <v>0.59884654106038049</v>
      </c>
      <c r="AM27" s="197">
        <v>0.6182027994412278</v>
      </c>
      <c r="AN27" s="197">
        <v>0.62948346854785375</v>
      </c>
      <c r="AO27" s="197">
        <v>0.65036222665505006</v>
      </c>
      <c r="AP27" s="197">
        <v>0.67227220911528307</v>
      </c>
      <c r="AQ27" s="197">
        <v>0.69534657047887349</v>
      </c>
      <c r="AR27" s="197">
        <v>0.71936791673381451</v>
      </c>
      <c r="AS27" s="197">
        <v>0.7443358479373019</v>
      </c>
      <c r="AT27" s="197">
        <v>0.77016091834530509</v>
      </c>
      <c r="AU27" s="197">
        <v>0.79776356500483891</v>
      </c>
      <c r="AV27" s="197">
        <v>0.82709756505448551</v>
      </c>
      <c r="AW27" s="197">
        <v>0.85714611861818957</v>
      </c>
      <c r="AX27" s="197">
        <v>0.88787690481358283</v>
      </c>
      <c r="AY27" s="197">
        <v>0.91919817544203408</v>
      </c>
      <c r="AZ27" s="197">
        <v>0.95089891734779497</v>
      </c>
    </row>
    <row r="28" spans="1:52">
      <c r="A28" s="93"/>
      <c r="B28" s="198"/>
      <c r="C28" s="198"/>
      <c r="D28" s="198"/>
      <c r="E28" s="198"/>
      <c r="F28" s="198"/>
      <c r="G28" s="198"/>
      <c r="H28" s="198"/>
      <c r="I28" s="198"/>
      <c r="J28" s="198"/>
      <c r="K28" s="198"/>
      <c r="L28" s="198"/>
      <c r="M28" s="198"/>
      <c r="N28" s="198"/>
      <c r="O28" s="198"/>
      <c r="P28" s="198"/>
      <c r="Q28" s="198"/>
      <c r="R28" s="198"/>
      <c r="S28" s="198"/>
      <c r="T28" s="198"/>
      <c r="U28" s="198"/>
      <c r="V28" s="198"/>
      <c r="W28" s="198"/>
      <c r="X28" s="198"/>
      <c r="Y28" s="198"/>
      <c r="Z28" s="198"/>
      <c r="AA28" s="198"/>
      <c r="AB28" s="198"/>
      <c r="AC28" s="198"/>
      <c r="AD28" s="198"/>
      <c r="AE28" s="198"/>
      <c r="AF28" s="198"/>
      <c r="AG28" s="198"/>
      <c r="AH28" s="198"/>
      <c r="AI28" s="198"/>
      <c r="AJ28" s="198"/>
      <c r="AK28" s="198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</row>
    <row r="29" spans="1:52">
      <c r="A29" s="95"/>
      <c r="B29" s="199"/>
      <c r="C29" s="199"/>
      <c r="D29" s="199"/>
      <c r="E29" s="199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</row>
    <row r="30" spans="1:52">
      <c r="A30" s="81" t="s">
        <v>179</v>
      </c>
      <c r="B30" s="192">
        <v>39465.275849225247</v>
      </c>
      <c r="C30" s="192">
        <v>39331.076128118897</v>
      </c>
      <c r="D30" s="192">
        <v>39756.455223983059</v>
      </c>
      <c r="E30" s="192">
        <v>39639.670846676818</v>
      </c>
      <c r="F30" s="192">
        <v>39936.948849344102</v>
      </c>
      <c r="G30" s="192">
        <v>40095.758338520624</v>
      </c>
      <c r="H30" s="192">
        <v>40316.219688909798</v>
      </c>
      <c r="I30" s="192">
        <v>40855.521362232212</v>
      </c>
      <c r="J30" s="192">
        <v>39607.846670492472</v>
      </c>
      <c r="K30" s="192">
        <v>38398.6032044928</v>
      </c>
      <c r="L30" s="192">
        <v>37943.038062062471</v>
      </c>
      <c r="M30" s="192">
        <v>37419.006427002532</v>
      </c>
      <c r="N30" s="192">
        <v>37285.836160187682</v>
      </c>
      <c r="O30" s="192">
        <v>37023.661761972013</v>
      </c>
      <c r="P30" s="192">
        <v>37667.890525584597</v>
      </c>
      <c r="Q30" s="192">
        <v>38189.496069547255</v>
      </c>
      <c r="R30" s="192">
        <v>39172.893273434114</v>
      </c>
      <c r="S30" s="192">
        <v>39289.198241707469</v>
      </c>
      <c r="T30" s="192">
        <v>39174.258040253546</v>
      </c>
      <c r="U30" s="192">
        <v>38932.919844615077</v>
      </c>
      <c r="V30" s="192">
        <v>38569.248018609964</v>
      </c>
      <c r="W30" s="192">
        <v>38078.40316783551</v>
      </c>
      <c r="X30" s="192">
        <v>37581.946092703969</v>
      </c>
      <c r="Y30" s="192">
        <v>37047.061545994533</v>
      </c>
      <c r="Z30" s="192">
        <v>36592.269426473373</v>
      </c>
      <c r="AA30" s="192">
        <v>36207.94746636058</v>
      </c>
      <c r="AB30" s="192">
        <v>35948.566501245965</v>
      </c>
      <c r="AC30" s="192">
        <v>35757.573719088788</v>
      </c>
      <c r="AD30" s="192">
        <v>35620.631684766144</v>
      </c>
      <c r="AE30" s="192">
        <v>35510.126264217964</v>
      </c>
      <c r="AF30" s="192">
        <v>35416.476321595714</v>
      </c>
      <c r="AG30" s="192">
        <v>35320.316635745381</v>
      </c>
      <c r="AH30" s="192">
        <v>35262.134201264256</v>
      </c>
      <c r="AI30" s="192">
        <v>35187.891213642324</v>
      </c>
      <c r="AJ30" s="192">
        <v>35091.13071236547</v>
      </c>
      <c r="AK30" s="192">
        <v>34968.467432659003</v>
      </c>
      <c r="AL30" s="192">
        <v>34820.229130323045</v>
      </c>
      <c r="AM30" s="192">
        <v>34655.457753433446</v>
      </c>
      <c r="AN30" s="192">
        <v>34466.241871249324</v>
      </c>
      <c r="AO30" s="192">
        <v>34263.149666821919</v>
      </c>
      <c r="AP30" s="192">
        <v>34050.387322763207</v>
      </c>
      <c r="AQ30" s="192">
        <v>33842.805698575918</v>
      </c>
      <c r="AR30" s="192">
        <v>33633.334369108605</v>
      </c>
      <c r="AS30" s="192">
        <v>33425.88332548413</v>
      </c>
      <c r="AT30" s="192">
        <v>33221.239366739923</v>
      </c>
      <c r="AU30" s="192">
        <v>33061.873291282172</v>
      </c>
      <c r="AV30" s="192">
        <v>32923.272554184528</v>
      </c>
      <c r="AW30" s="192">
        <v>32781.036989270069</v>
      </c>
      <c r="AX30" s="192">
        <v>32642.027852426996</v>
      </c>
      <c r="AY30" s="192">
        <v>32515.302225834464</v>
      </c>
      <c r="AZ30" s="192">
        <v>32397.081089257375</v>
      </c>
    </row>
    <row r="31" spans="1:52">
      <c r="A31" s="97" t="s">
        <v>112</v>
      </c>
      <c r="B31" s="200">
        <v>27693.819614077336</v>
      </c>
      <c r="C31" s="200">
        <v>27160.968029887103</v>
      </c>
      <c r="D31" s="200">
        <v>27405.159609865103</v>
      </c>
      <c r="E31" s="200">
        <v>26810.971114790271</v>
      </c>
      <c r="F31" s="200">
        <v>26765.964545529911</v>
      </c>
      <c r="G31" s="200">
        <v>26420.305992915808</v>
      </c>
      <c r="H31" s="200">
        <v>26627.339854527458</v>
      </c>
      <c r="I31" s="200">
        <v>26195.958662380202</v>
      </c>
      <c r="J31" s="200">
        <v>25846.023092250769</v>
      </c>
      <c r="K31" s="200">
        <v>25185.603224845127</v>
      </c>
      <c r="L31" s="200">
        <v>24521.766847861596</v>
      </c>
      <c r="M31" s="200">
        <v>24173.708749108362</v>
      </c>
      <c r="N31" s="200">
        <v>24003.269643987791</v>
      </c>
      <c r="O31" s="200">
        <v>23881.4582675938</v>
      </c>
      <c r="P31" s="200">
        <v>23974.13951122063</v>
      </c>
      <c r="Q31" s="200">
        <v>24103.702766800881</v>
      </c>
      <c r="R31" s="200">
        <v>24166.115087118356</v>
      </c>
      <c r="S31" s="200">
        <v>24027.052403665475</v>
      </c>
      <c r="T31" s="200">
        <v>23780.837722618628</v>
      </c>
      <c r="U31" s="200">
        <v>23499.569079885037</v>
      </c>
      <c r="V31" s="200">
        <v>23179.307962182796</v>
      </c>
      <c r="W31" s="200">
        <v>22779.40554007404</v>
      </c>
      <c r="X31" s="200">
        <v>22377.5140708045</v>
      </c>
      <c r="Y31" s="200">
        <v>21971.744971526088</v>
      </c>
      <c r="Z31" s="200">
        <v>21619.10046614625</v>
      </c>
      <c r="AA31" s="200">
        <v>21322.446352252955</v>
      </c>
      <c r="AB31" s="200">
        <v>21116.821158529296</v>
      </c>
      <c r="AC31" s="200">
        <v>20963.131588085849</v>
      </c>
      <c r="AD31" s="200">
        <v>20850.785112778431</v>
      </c>
      <c r="AE31" s="200">
        <v>20759.817256680704</v>
      </c>
      <c r="AF31" s="200">
        <v>20681.642732057688</v>
      </c>
      <c r="AG31" s="200">
        <v>20601.37698009779</v>
      </c>
      <c r="AH31" s="200">
        <v>20521.562863954885</v>
      </c>
      <c r="AI31" s="200">
        <v>20430.504048071067</v>
      </c>
      <c r="AJ31" s="200">
        <v>20324.953777573079</v>
      </c>
      <c r="AK31" s="200">
        <v>20202.394406890769</v>
      </c>
      <c r="AL31" s="200">
        <v>20063.261453224721</v>
      </c>
      <c r="AM31" s="200">
        <v>19913.985361968957</v>
      </c>
      <c r="AN31" s="200">
        <v>19747.317057526696</v>
      </c>
      <c r="AO31" s="200">
        <v>19569.960847800026</v>
      </c>
      <c r="AP31" s="200">
        <v>19385.506690875689</v>
      </c>
      <c r="AQ31" s="200">
        <v>19203.382131467741</v>
      </c>
      <c r="AR31" s="200">
        <v>19016.725961950593</v>
      </c>
      <c r="AS31" s="200">
        <v>18828.757325659837</v>
      </c>
      <c r="AT31" s="200">
        <v>18640.234980659214</v>
      </c>
      <c r="AU31" s="200">
        <v>18477.196549347889</v>
      </c>
      <c r="AV31" s="200">
        <v>18318.356917026707</v>
      </c>
      <c r="AW31" s="200">
        <v>18156.837337917055</v>
      </c>
      <c r="AX31" s="200">
        <v>17995.42158498428</v>
      </c>
      <c r="AY31" s="200">
        <v>17829.702287217562</v>
      </c>
      <c r="AZ31" s="200">
        <v>17661.896545514828</v>
      </c>
    </row>
    <row r="32" spans="1:52">
      <c r="A32" s="99" t="s">
        <v>114</v>
      </c>
      <c r="B32" s="201">
        <v>220.4540123783938</v>
      </c>
      <c r="C32" s="201">
        <v>225.25131841789576</v>
      </c>
      <c r="D32" s="201">
        <v>234.66811403599058</v>
      </c>
      <c r="E32" s="201">
        <v>255.11167391471815</v>
      </c>
      <c r="F32" s="201">
        <v>233.1220037003383</v>
      </c>
      <c r="G32" s="201">
        <v>243.02423518806856</v>
      </c>
      <c r="H32" s="201">
        <v>226.44360356555921</v>
      </c>
      <c r="I32" s="201">
        <v>241.14872305142569</v>
      </c>
      <c r="J32" s="201">
        <v>221.64259832752717</v>
      </c>
      <c r="K32" s="201">
        <v>217.2223331314959</v>
      </c>
      <c r="L32" s="201">
        <v>191.45469964645537</v>
      </c>
      <c r="M32" s="201">
        <v>189.30872884033332</v>
      </c>
      <c r="N32" s="201">
        <v>180.24441334677638</v>
      </c>
      <c r="O32" s="201">
        <v>170.71003604538598</v>
      </c>
      <c r="P32" s="201">
        <v>175.19161052544271</v>
      </c>
      <c r="Q32" s="201">
        <v>176.51561605676812</v>
      </c>
      <c r="R32" s="201">
        <v>181.73730591825438</v>
      </c>
      <c r="S32" s="201">
        <v>182.79639641588892</v>
      </c>
      <c r="T32" s="201">
        <v>181.81124667326921</v>
      </c>
      <c r="U32" s="201">
        <v>180.63849649522939</v>
      </c>
      <c r="V32" s="201">
        <v>179.31645779701006</v>
      </c>
      <c r="W32" s="201">
        <v>178.09341175738984</v>
      </c>
      <c r="X32" s="201">
        <v>177.39223253280593</v>
      </c>
      <c r="Y32" s="201">
        <v>177.20824197657245</v>
      </c>
      <c r="Z32" s="201">
        <v>177.83333531822507</v>
      </c>
      <c r="AA32" s="201">
        <v>179.32335075067056</v>
      </c>
      <c r="AB32" s="201">
        <v>181.639706933318</v>
      </c>
      <c r="AC32" s="201">
        <v>184.3207654308853</v>
      </c>
      <c r="AD32" s="201">
        <v>187.29247979071849</v>
      </c>
      <c r="AE32" s="201">
        <v>190.74569445403887</v>
      </c>
      <c r="AF32" s="201">
        <v>194.92597809331335</v>
      </c>
      <c r="AG32" s="201">
        <v>199.96637365024122</v>
      </c>
      <c r="AH32" s="201">
        <v>205.41097192680181</v>
      </c>
      <c r="AI32" s="201">
        <v>211.08985814862717</v>
      </c>
      <c r="AJ32" s="201">
        <v>216.6291652420029</v>
      </c>
      <c r="AK32" s="201">
        <v>221.75445367866331</v>
      </c>
      <c r="AL32" s="201">
        <v>226.48513130980527</v>
      </c>
      <c r="AM32" s="201">
        <v>230.9541035653879</v>
      </c>
      <c r="AN32" s="201">
        <v>235.20273724821061</v>
      </c>
      <c r="AO32" s="201">
        <v>239.15398640623607</v>
      </c>
      <c r="AP32" s="201">
        <v>242.75275772971108</v>
      </c>
      <c r="AQ32" s="201">
        <v>246.02257297772348</v>
      </c>
      <c r="AR32" s="201">
        <v>249.00514818461721</v>
      </c>
      <c r="AS32" s="201">
        <v>251.80781533717129</v>
      </c>
      <c r="AT32" s="201">
        <v>254.48376969495092</v>
      </c>
      <c r="AU32" s="201">
        <v>257.60293371459335</v>
      </c>
      <c r="AV32" s="201">
        <v>261.12872329472583</v>
      </c>
      <c r="AW32" s="201">
        <v>264.3516012407672</v>
      </c>
      <c r="AX32" s="201">
        <v>267.44816431847062</v>
      </c>
      <c r="AY32" s="201">
        <v>270.42144380051678</v>
      </c>
      <c r="AZ32" s="201">
        <v>273.34251338147072</v>
      </c>
    </row>
    <row r="33" spans="1:52">
      <c r="A33" s="101" t="s">
        <v>130</v>
      </c>
      <c r="B33" s="202">
        <v>220.4540123783938</v>
      </c>
      <c r="C33" s="202">
        <v>225.25131841789576</v>
      </c>
      <c r="D33" s="202">
        <v>234.66811403599058</v>
      </c>
      <c r="E33" s="202">
        <v>255.11167391471815</v>
      </c>
      <c r="F33" s="202">
        <v>233.1220037003383</v>
      </c>
      <c r="G33" s="202">
        <v>243.02423518806856</v>
      </c>
      <c r="H33" s="202">
        <v>226.44360356555921</v>
      </c>
      <c r="I33" s="202">
        <v>241.14872305142569</v>
      </c>
      <c r="J33" s="202">
        <v>221.64259832752717</v>
      </c>
      <c r="K33" s="202">
        <v>217.2223331314959</v>
      </c>
      <c r="L33" s="202">
        <v>191.45469964645537</v>
      </c>
      <c r="M33" s="202">
        <v>189.30872884033332</v>
      </c>
      <c r="N33" s="202">
        <v>180.24441334677638</v>
      </c>
      <c r="O33" s="202">
        <v>170.71003604538598</v>
      </c>
      <c r="P33" s="202">
        <v>175.19161052544271</v>
      </c>
      <c r="Q33" s="202">
        <v>176.51561605676812</v>
      </c>
      <c r="R33" s="202">
        <v>180.64887162874248</v>
      </c>
      <c r="S33" s="202">
        <v>180.76151501554688</v>
      </c>
      <c r="T33" s="202">
        <v>178.88237029148013</v>
      </c>
      <c r="U33" s="202">
        <v>176.75032425720664</v>
      </c>
      <c r="V33" s="202">
        <v>174.42659927848555</v>
      </c>
      <c r="W33" s="202">
        <v>172.17595524697205</v>
      </c>
      <c r="X33" s="202">
        <v>170.38462120454031</v>
      </c>
      <c r="Y33" s="202">
        <v>169.03705154593595</v>
      </c>
      <c r="Z33" s="202">
        <v>168.40246898176011</v>
      </c>
      <c r="AA33" s="202">
        <v>168.56556608547206</v>
      </c>
      <c r="AB33" s="202">
        <v>169.55373579247376</v>
      </c>
      <c r="AC33" s="202">
        <v>170.96449927357537</v>
      </c>
      <c r="AD33" s="202">
        <v>172.73759362329986</v>
      </c>
      <c r="AE33" s="202">
        <v>175.01750574978382</v>
      </c>
      <c r="AF33" s="202">
        <v>177.96622907987552</v>
      </c>
      <c r="AG33" s="202">
        <v>181.71135024481561</v>
      </c>
      <c r="AH33" s="202">
        <v>185.7842966626701</v>
      </c>
      <c r="AI33" s="202">
        <v>190.01778277645042</v>
      </c>
      <c r="AJ33" s="202">
        <v>194.06188383316936</v>
      </c>
      <c r="AK33" s="202">
        <v>197.65837089182503</v>
      </c>
      <c r="AL33" s="202">
        <v>200.82998998174784</v>
      </c>
      <c r="AM33" s="202">
        <v>203.65335642298609</v>
      </c>
      <c r="AN33" s="202">
        <v>206.22390055457939</v>
      </c>
      <c r="AO33" s="202">
        <v>208.46766477267221</v>
      </c>
      <c r="AP33" s="202">
        <v>210.35271732270758</v>
      </c>
      <c r="AQ33" s="202">
        <v>211.9155399476428</v>
      </c>
      <c r="AR33" s="202">
        <v>213.21340487325489</v>
      </c>
      <c r="AS33" s="202">
        <v>214.34551588674503</v>
      </c>
      <c r="AT33" s="202">
        <v>215.35445786861604</v>
      </c>
      <c r="AU33" s="202">
        <v>216.69299659310326</v>
      </c>
      <c r="AV33" s="202">
        <v>218.41529354411651</v>
      </c>
      <c r="AW33" s="202">
        <v>219.86095148733452</v>
      </c>
      <c r="AX33" s="202">
        <v>221.19377393684027</v>
      </c>
      <c r="AY33" s="202">
        <v>222.44171303604591</v>
      </c>
      <c r="AZ33" s="202">
        <v>223.6567041952932</v>
      </c>
    </row>
    <row r="34" spans="1:52">
      <c r="A34" s="103" t="s">
        <v>131</v>
      </c>
      <c r="B34" s="196">
        <v>220.4540123783938</v>
      </c>
      <c r="C34" s="196">
        <v>225.25131841789576</v>
      </c>
      <c r="D34" s="196">
        <v>234.66811403599058</v>
      </c>
      <c r="E34" s="196">
        <v>255.11167391471815</v>
      </c>
      <c r="F34" s="196">
        <v>233.1220037003383</v>
      </c>
      <c r="G34" s="196">
        <v>243.02423518806856</v>
      </c>
      <c r="H34" s="196">
        <v>226.44360356555921</v>
      </c>
      <c r="I34" s="196">
        <v>241.14872305142569</v>
      </c>
      <c r="J34" s="196">
        <v>221.64259832752717</v>
      </c>
      <c r="K34" s="196">
        <v>217.2223331314959</v>
      </c>
      <c r="L34" s="196">
        <v>191.45469964645537</v>
      </c>
      <c r="M34" s="196">
        <v>189.30872884033332</v>
      </c>
      <c r="N34" s="196">
        <v>180.24441334677638</v>
      </c>
      <c r="O34" s="196">
        <v>170.71003604538598</v>
      </c>
      <c r="P34" s="196">
        <v>175.19161052544271</v>
      </c>
      <c r="Q34" s="196">
        <v>176.51561605676812</v>
      </c>
      <c r="R34" s="196">
        <v>180.64887162874248</v>
      </c>
      <c r="S34" s="196">
        <v>180.76151501554688</v>
      </c>
      <c r="T34" s="196">
        <v>178.88237029148013</v>
      </c>
      <c r="U34" s="196">
        <v>176.75032425720664</v>
      </c>
      <c r="V34" s="196">
        <v>174.42659927848555</v>
      </c>
      <c r="W34" s="196">
        <v>172.17595524697205</v>
      </c>
      <c r="X34" s="196">
        <v>170.38462120454031</v>
      </c>
      <c r="Y34" s="196">
        <v>169.03705154593595</v>
      </c>
      <c r="Z34" s="196">
        <v>168.40246898176011</v>
      </c>
      <c r="AA34" s="196">
        <v>168.56556608547206</v>
      </c>
      <c r="AB34" s="196">
        <v>169.55373579247376</v>
      </c>
      <c r="AC34" s="196">
        <v>170.96449927357537</v>
      </c>
      <c r="AD34" s="196">
        <v>172.73759362329986</v>
      </c>
      <c r="AE34" s="196">
        <v>175.01750574978382</v>
      </c>
      <c r="AF34" s="196">
        <v>177.96622907987552</v>
      </c>
      <c r="AG34" s="196">
        <v>181.71135024481561</v>
      </c>
      <c r="AH34" s="196">
        <v>185.7842966626701</v>
      </c>
      <c r="AI34" s="196">
        <v>190.01778277645042</v>
      </c>
      <c r="AJ34" s="196">
        <v>194.06188383316936</v>
      </c>
      <c r="AK34" s="196">
        <v>197.65837089182503</v>
      </c>
      <c r="AL34" s="196">
        <v>200.82998998174784</v>
      </c>
      <c r="AM34" s="196">
        <v>203.65335642298609</v>
      </c>
      <c r="AN34" s="196">
        <v>206.22390055457939</v>
      </c>
      <c r="AO34" s="196">
        <v>208.46766477267221</v>
      </c>
      <c r="AP34" s="196">
        <v>210.35271732270758</v>
      </c>
      <c r="AQ34" s="196">
        <v>211.9155399476428</v>
      </c>
      <c r="AR34" s="196">
        <v>213.21340487325489</v>
      </c>
      <c r="AS34" s="196">
        <v>214.34551588674503</v>
      </c>
      <c r="AT34" s="196">
        <v>215.35445786861604</v>
      </c>
      <c r="AU34" s="196">
        <v>216.69299659310326</v>
      </c>
      <c r="AV34" s="196">
        <v>218.41529354411651</v>
      </c>
      <c r="AW34" s="196">
        <v>219.86095148733452</v>
      </c>
      <c r="AX34" s="196">
        <v>221.19377393684027</v>
      </c>
      <c r="AY34" s="196">
        <v>222.44171303604591</v>
      </c>
      <c r="AZ34" s="196">
        <v>223.6567041952932</v>
      </c>
    </row>
    <row r="35" spans="1:52">
      <c r="A35" s="103" t="s">
        <v>132</v>
      </c>
      <c r="B35" s="196">
        <v>0</v>
      </c>
      <c r="C35" s="196">
        <v>0</v>
      </c>
      <c r="D35" s="196">
        <v>0</v>
      </c>
      <c r="E35" s="196">
        <v>0</v>
      </c>
      <c r="F35" s="196">
        <v>0</v>
      </c>
      <c r="G35" s="196">
        <v>0</v>
      </c>
      <c r="H35" s="196">
        <v>0</v>
      </c>
      <c r="I35" s="196">
        <v>0</v>
      </c>
      <c r="J35" s="196">
        <v>0</v>
      </c>
      <c r="K35" s="196">
        <v>0</v>
      </c>
      <c r="L35" s="196">
        <v>0</v>
      </c>
      <c r="M35" s="196">
        <v>0</v>
      </c>
      <c r="N35" s="196">
        <v>0</v>
      </c>
      <c r="O35" s="196">
        <v>0</v>
      </c>
      <c r="P35" s="196">
        <v>0</v>
      </c>
      <c r="Q35" s="196">
        <v>0</v>
      </c>
      <c r="R35" s="196">
        <v>0</v>
      </c>
      <c r="S35" s="196">
        <v>0</v>
      </c>
      <c r="T35" s="196">
        <v>0</v>
      </c>
      <c r="U35" s="196">
        <v>0</v>
      </c>
      <c r="V35" s="196">
        <v>0</v>
      </c>
      <c r="W35" s="196">
        <v>0</v>
      </c>
      <c r="X35" s="196">
        <v>0</v>
      </c>
      <c r="Y35" s="196">
        <v>0</v>
      </c>
      <c r="Z35" s="196">
        <v>0</v>
      </c>
      <c r="AA35" s="196">
        <v>0</v>
      </c>
      <c r="AB35" s="196">
        <v>0</v>
      </c>
      <c r="AC35" s="196">
        <v>0</v>
      </c>
      <c r="AD35" s="196">
        <v>0</v>
      </c>
      <c r="AE35" s="196">
        <v>0</v>
      </c>
      <c r="AF35" s="196">
        <v>0</v>
      </c>
      <c r="AG35" s="196">
        <v>0</v>
      </c>
      <c r="AH35" s="196">
        <v>0</v>
      </c>
      <c r="AI35" s="196">
        <v>0</v>
      </c>
      <c r="AJ35" s="196">
        <v>0</v>
      </c>
      <c r="AK35" s="196">
        <v>0</v>
      </c>
      <c r="AL35" s="196">
        <v>0</v>
      </c>
      <c r="AM35" s="196">
        <v>0</v>
      </c>
      <c r="AN35" s="196">
        <v>0</v>
      </c>
      <c r="AO35" s="196">
        <v>0</v>
      </c>
      <c r="AP35" s="196">
        <v>0</v>
      </c>
      <c r="AQ35" s="196">
        <v>0</v>
      </c>
      <c r="AR35" s="196">
        <v>0</v>
      </c>
      <c r="AS35" s="196">
        <v>0</v>
      </c>
      <c r="AT35" s="196">
        <v>0</v>
      </c>
      <c r="AU35" s="196">
        <v>0</v>
      </c>
      <c r="AV35" s="196">
        <v>0</v>
      </c>
      <c r="AW35" s="196">
        <v>0</v>
      </c>
      <c r="AX35" s="196">
        <v>0</v>
      </c>
      <c r="AY35" s="196">
        <v>0</v>
      </c>
      <c r="AZ35" s="196">
        <v>0</v>
      </c>
    </row>
    <row r="36" spans="1:52">
      <c r="A36" s="103" t="s">
        <v>133</v>
      </c>
      <c r="B36" s="196">
        <v>0</v>
      </c>
      <c r="C36" s="196">
        <v>0</v>
      </c>
      <c r="D36" s="196">
        <v>0</v>
      </c>
      <c r="E36" s="196">
        <v>0</v>
      </c>
      <c r="F36" s="196">
        <v>0</v>
      </c>
      <c r="G36" s="196">
        <v>0</v>
      </c>
      <c r="H36" s="196">
        <v>0</v>
      </c>
      <c r="I36" s="196">
        <v>0</v>
      </c>
      <c r="J36" s="196">
        <v>0</v>
      </c>
      <c r="K36" s="196">
        <v>0</v>
      </c>
      <c r="L36" s="196">
        <v>0</v>
      </c>
      <c r="M36" s="196">
        <v>0</v>
      </c>
      <c r="N36" s="196">
        <v>0</v>
      </c>
      <c r="O36" s="196">
        <v>0</v>
      </c>
      <c r="P36" s="196">
        <v>0</v>
      </c>
      <c r="Q36" s="196">
        <v>0</v>
      </c>
      <c r="R36" s="196">
        <v>0</v>
      </c>
      <c r="S36" s="196">
        <v>0</v>
      </c>
      <c r="T36" s="196">
        <v>0</v>
      </c>
      <c r="U36" s="196">
        <v>0</v>
      </c>
      <c r="V36" s="196">
        <v>0</v>
      </c>
      <c r="W36" s="196">
        <v>0</v>
      </c>
      <c r="X36" s="196">
        <v>0</v>
      </c>
      <c r="Y36" s="196">
        <v>0</v>
      </c>
      <c r="Z36" s="196">
        <v>0</v>
      </c>
      <c r="AA36" s="196">
        <v>0</v>
      </c>
      <c r="AB36" s="196">
        <v>0</v>
      </c>
      <c r="AC36" s="196">
        <v>0</v>
      </c>
      <c r="AD36" s="196">
        <v>0</v>
      </c>
      <c r="AE36" s="196">
        <v>0</v>
      </c>
      <c r="AF36" s="196">
        <v>0</v>
      </c>
      <c r="AG36" s="196">
        <v>0</v>
      </c>
      <c r="AH36" s="196">
        <v>0</v>
      </c>
      <c r="AI36" s="196">
        <v>0</v>
      </c>
      <c r="AJ36" s="196">
        <v>0</v>
      </c>
      <c r="AK36" s="196">
        <v>0</v>
      </c>
      <c r="AL36" s="196">
        <v>0</v>
      </c>
      <c r="AM36" s="196">
        <v>0</v>
      </c>
      <c r="AN36" s="196">
        <v>0</v>
      </c>
      <c r="AO36" s="196">
        <v>0</v>
      </c>
      <c r="AP36" s="196">
        <v>0</v>
      </c>
      <c r="AQ36" s="196">
        <v>0</v>
      </c>
      <c r="AR36" s="196">
        <v>0</v>
      </c>
      <c r="AS36" s="196">
        <v>0</v>
      </c>
      <c r="AT36" s="196">
        <v>0</v>
      </c>
      <c r="AU36" s="196">
        <v>0</v>
      </c>
      <c r="AV36" s="196">
        <v>0</v>
      </c>
      <c r="AW36" s="196">
        <v>0</v>
      </c>
      <c r="AX36" s="196">
        <v>0</v>
      </c>
      <c r="AY36" s="196">
        <v>0</v>
      </c>
      <c r="AZ36" s="196">
        <v>0</v>
      </c>
    </row>
    <row r="37" spans="1:52">
      <c r="A37" s="101" t="s">
        <v>134</v>
      </c>
      <c r="B37" s="202">
        <v>0</v>
      </c>
      <c r="C37" s="202">
        <v>0</v>
      </c>
      <c r="D37" s="202">
        <v>0</v>
      </c>
      <c r="E37" s="202">
        <v>0</v>
      </c>
      <c r="F37" s="202">
        <v>0</v>
      </c>
      <c r="G37" s="202">
        <v>0</v>
      </c>
      <c r="H37" s="202">
        <v>0</v>
      </c>
      <c r="I37" s="202">
        <v>0</v>
      </c>
      <c r="J37" s="202">
        <v>0</v>
      </c>
      <c r="K37" s="202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Y37" s="202">
        <v>0</v>
      </c>
      <c r="Z37" s="202">
        <v>0</v>
      </c>
      <c r="AA37" s="202">
        <v>0</v>
      </c>
      <c r="AB37" s="202">
        <v>0</v>
      </c>
      <c r="AC37" s="202">
        <v>0</v>
      </c>
      <c r="AD37" s="202">
        <v>0</v>
      </c>
      <c r="AE37" s="202">
        <v>0</v>
      </c>
      <c r="AF37" s="202">
        <v>0</v>
      </c>
      <c r="AG37" s="202">
        <v>0</v>
      </c>
      <c r="AH37" s="202">
        <v>0</v>
      </c>
      <c r="AI37" s="202">
        <v>0</v>
      </c>
      <c r="AJ37" s="202">
        <v>0</v>
      </c>
      <c r="AK37" s="202">
        <v>0</v>
      </c>
      <c r="AL37" s="202">
        <v>0</v>
      </c>
      <c r="AM37" s="202">
        <v>0</v>
      </c>
      <c r="AN37" s="202">
        <v>0</v>
      </c>
      <c r="AO37" s="202">
        <v>0</v>
      </c>
      <c r="AP37" s="202">
        <v>0</v>
      </c>
      <c r="AQ37" s="202">
        <v>0</v>
      </c>
      <c r="AR37" s="202">
        <v>0</v>
      </c>
      <c r="AS37" s="202">
        <v>0</v>
      </c>
      <c r="AT37" s="202">
        <v>0</v>
      </c>
      <c r="AU37" s="202">
        <v>0</v>
      </c>
      <c r="AV37" s="202">
        <v>0</v>
      </c>
      <c r="AW37" s="202">
        <v>0</v>
      </c>
      <c r="AX37" s="202">
        <v>0</v>
      </c>
      <c r="AY37" s="202">
        <v>0</v>
      </c>
      <c r="AZ37" s="202">
        <v>0</v>
      </c>
    </row>
    <row r="38" spans="1:52">
      <c r="A38" s="103" t="s">
        <v>131</v>
      </c>
      <c r="B38" s="196">
        <v>0</v>
      </c>
      <c r="C38" s="196">
        <v>0</v>
      </c>
      <c r="D38" s="196">
        <v>0</v>
      </c>
      <c r="E38" s="196">
        <v>0</v>
      </c>
      <c r="F38" s="196">
        <v>0</v>
      </c>
      <c r="G38" s="196">
        <v>0</v>
      </c>
      <c r="H38" s="196">
        <v>0</v>
      </c>
      <c r="I38" s="196">
        <v>0</v>
      </c>
      <c r="J38" s="196">
        <v>0</v>
      </c>
      <c r="K38" s="196">
        <v>0</v>
      </c>
      <c r="L38" s="196">
        <v>0</v>
      </c>
      <c r="M38" s="196">
        <v>0</v>
      </c>
      <c r="N38" s="196">
        <v>0</v>
      </c>
      <c r="O38" s="196">
        <v>0</v>
      </c>
      <c r="P38" s="196">
        <v>0</v>
      </c>
      <c r="Q38" s="196">
        <v>0</v>
      </c>
      <c r="R38" s="196">
        <v>0</v>
      </c>
      <c r="S38" s="196">
        <v>0</v>
      </c>
      <c r="T38" s="196">
        <v>0</v>
      </c>
      <c r="U38" s="196">
        <v>0</v>
      </c>
      <c r="V38" s="196">
        <v>0</v>
      </c>
      <c r="W38" s="196">
        <v>0</v>
      </c>
      <c r="X38" s="196">
        <v>0</v>
      </c>
      <c r="Y38" s="196">
        <v>0</v>
      </c>
      <c r="Z38" s="196">
        <v>0</v>
      </c>
      <c r="AA38" s="196">
        <v>0</v>
      </c>
      <c r="AB38" s="196">
        <v>0</v>
      </c>
      <c r="AC38" s="196">
        <v>0</v>
      </c>
      <c r="AD38" s="196">
        <v>0</v>
      </c>
      <c r="AE38" s="196">
        <v>0</v>
      </c>
      <c r="AF38" s="196">
        <v>0</v>
      </c>
      <c r="AG38" s="196">
        <v>0</v>
      </c>
      <c r="AH38" s="196">
        <v>0</v>
      </c>
      <c r="AI38" s="196">
        <v>0</v>
      </c>
      <c r="AJ38" s="196">
        <v>0</v>
      </c>
      <c r="AK38" s="196">
        <v>0</v>
      </c>
      <c r="AL38" s="196">
        <v>0</v>
      </c>
      <c r="AM38" s="196">
        <v>0</v>
      </c>
      <c r="AN38" s="196">
        <v>0</v>
      </c>
      <c r="AO38" s="196">
        <v>0</v>
      </c>
      <c r="AP38" s="196">
        <v>0</v>
      </c>
      <c r="AQ38" s="196">
        <v>0</v>
      </c>
      <c r="AR38" s="196">
        <v>0</v>
      </c>
      <c r="AS38" s="196">
        <v>0</v>
      </c>
      <c r="AT38" s="196">
        <v>0</v>
      </c>
      <c r="AU38" s="196">
        <v>0</v>
      </c>
      <c r="AV38" s="196">
        <v>0</v>
      </c>
      <c r="AW38" s="196">
        <v>0</v>
      </c>
      <c r="AX38" s="196">
        <v>0</v>
      </c>
      <c r="AY38" s="196">
        <v>0</v>
      </c>
      <c r="AZ38" s="196">
        <v>0</v>
      </c>
    </row>
    <row r="39" spans="1:52">
      <c r="A39" s="101" t="s">
        <v>135</v>
      </c>
      <c r="B39" s="202">
        <v>0</v>
      </c>
      <c r="C39" s="202">
        <v>0</v>
      </c>
      <c r="D39" s="202">
        <v>0</v>
      </c>
      <c r="E39" s="202">
        <v>0</v>
      </c>
      <c r="F39" s="202">
        <v>0</v>
      </c>
      <c r="G39" s="202">
        <v>0</v>
      </c>
      <c r="H39" s="202">
        <v>0</v>
      </c>
      <c r="I39" s="202">
        <v>0</v>
      </c>
      <c r="J39" s="202">
        <v>0</v>
      </c>
      <c r="K39" s="202">
        <v>0</v>
      </c>
      <c r="L39" s="202">
        <v>0</v>
      </c>
      <c r="M39" s="202">
        <v>0</v>
      </c>
      <c r="N39" s="202">
        <v>0</v>
      </c>
      <c r="O39" s="202">
        <v>0</v>
      </c>
      <c r="P39" s="202">
        <v>0</v>
      </c>
      <c r="Q39" s="202">
        <v>0</v>
      </c>
      <c r="R39" s="202">
        <v>1.0884342895119041</v>
      </c>
      <c r="S39" s="202">
        <v>2.0348814003420386</v>
      </c>
      <c r="T39" s="202">
        <v>2.9288763817890722</v>
      </c>
      <c r="U39" s="202">
        <v>3.8881722380227566</v>
      </c>
      <c r="V39" s="202">
        <v>4.8898585185244929</v>
      </c>
      <c r="W39" s="202">
        <v>5.9174565104177832</v>
      </c>
      <c r="X39" s="202">
        <v>7.007611328265626</v>
      </c>
      <c r="Y39" s="202">
        <v>8.1711904306364893</v>
      </c>
      <c r="Z39" s="202">
        <v>9.4308663364649608</v>
      </c>
      <c r="AA39" s="202">
        <v>10.757784665198503</v>
      </c>
      <c r="AB39" s="202">
        <v>12.085971140844238</v>
      </c>
      <c r="AC39" s="202">
        <v>13.356266157309932</v>
      </c>
      <c r="AD39" s="202">
        <v>14.554886167418642</v>
      </c>
      <c r="AE39" s="202">
        <v>15.728188704255038</v>
      </c>
      <c r="AF39" s="202">
        <v>16.959749013437815</v>
      </c>
      <c r="AG39" s="202">
        <v>18.255023405425622</v>
      </c>
      <c r="AH39" s="202">
        <v>19.626675264131705</v>
      </c>
      <c r="AI39" s="202">
        <v>21.072075372176759</v>
      </c>
      <c r="AJ39" s="202">
        <v>22.567281408833537</v>
      </c>
      <c r="AK39" s="202">
        <v>24.096082786838274</v>
      </c>
      <c r="AL39" s="202">
        <v>25.655141328057422</v>
      </c>
      <c r="AM39" s="202">
        <v>27.300747142401804</v>
      </c>
      <c r="AN39" s="202">
        <v>28.978836693631226</v>
      </c>
      <c r="AO39" s="202">
        <v>30.686321633563864</v>
      </c>
      <c r="AP39" s="202">
        <v>32.400040407003495</v>
      </c>
      <c r="AQ39" s="202">
        <v>34.107033030080679</v>
      </c>
      <c r="AR39" s="202">
        <v>35.79174331136231</v>
      </c>
      <c r="AS39" s="202">
        <v>37.462299450426244</v>
      </c>
      <c r="AT39" s="202">
        <v>39.12931182633487</v>
      </c>
      <c r="AU39" s="202">
        <v>40.909937121490081</v>
      </c>
      <c r="AV39" s="202">
        <v>42.713429750609315</v>
      </c>
      <c r="AW39" s="202">
        <v>44.490649753432677</v>
      </c>
      <c r="AX39" s="202">
        <v>46.254390381630373</v>
      </c>
      <c r="AY39" s="202">
        <v>47.979730764470894</v>
      </c>
      <c r="AZ39" s="202">
        <v>49.685809186177515</v>
      </c>
    </row>
    <row r="40" spans="1:52">
      <c r="A40" s="103" t="s">
        <v>136</v>
      </c>
      <c r="B40" s="196">
        <v>0</v>
      </c>
      <c r="C40" s="196">
        <v>0</v>
      </c>
      <c r="D40" s="196">
        <v>0</v>
      </c>
      <c r="E40" s="196">
        <v>0</v>
      </c>
      <c r="F40" s="196">
        <v>0</v>
      </c>
      <c r="G40" s="196">
        <v>0</v>
      </c>
      <c r="H40" s="196">
        <v>0</v>
      </c>
      <c r="I40" s="196">
        <v>0</v>
      </c>
      <c r="J40" s="196">
        <v>0</v>
      </c>
      <c r="K40" s="196">
        <v>0</v>
      </c>
      <c r="L40" s="196">
        <v>0</v>
      </c>
      <c r="M40" s="196">
        <v>0</v>
      </c>
      <c r="N40" s="196">
        <v>0</v>
      </c>
      <c r="O40" s="196">
        <v>0</v>
      </c>
      <c r="P40" s="196">
        <v>0</v>
      </c>
      <c r="Q40" s="196">
        <v>0</v>
      </c>
      <c r="R40" s="196">
        <v>1.0884342895119041</v>
      </c>
      <c r="S40" s="196">
        <v>2.0348814003420386</v>
      </c>
      <c r="T40" s="196">
        <v>2.9288763817890722</v>
      </c>
      <c r="U40" s="196">
        <v>3.8881722380227566</v>
      </c>
      <c r="V40" s="196">
        <v>4.8898585185244929</v>
      </c>
      <c r="W40" s="196">
        <v>5.9174565104177832</v>
      </c>
      <c r="X40" s="196">
        <v>7.007611328265626</v>
      </c>
      <c r="Y40" s="196">
        <v>8.1711904306364893</v>
      </c>
      <c r="Z40" s="196">
        <v>9.4308663364649608</v>
      </c>
      <c r="AA40" s="196">
        <v>10.757784665198503</v>
      </c>
      <c r="AB40" s="196">
        <v>12.085971140844238</v>
      </c>
      <c r="AC40" s="196">
        <v>13.356266157309932</v>
      </c>
      <c r="AD40" s="196">
        <v>14.554886167418642</v>
      </c>
      <c r="AE40" s="196">
        <v>15.728188704255038</v>
      </c>
      <c r="AF40" s="196">
        <v>16.959749013437815</v>
      </c>
      <c r="AG40" s="196">
        <v>18.255023405425622</v>
      </c>
      <c r="AH40" s="196">
        <v>19.626675264131705</v>
      </c>
      <c r="AI40" s="196">
        <v>21.072075372176759</v>
      </c>
      <c r="AJ40" s="196">
        <v>22.567281408833537</v>
      </c>
      <c r="AK40" s="196">
        <v>24.096082786838274</v>
      </c>
      <c r="AL40" s="196">
        <v>25.655141328057422</v>
      </c>
      <c r="AM40" s="196">
        <v>27.300747142401804</v>
      </c>
      <c r="AN40" s="196">
        <v>28.978836693631226</v>
      </c>
      <c r="AO40" s="196">
        <v>30.686321633563864</v>
      </c>
      <c r="AP40" s="196">
        <v>32.400040407003495</v>
      </c>
      <c r="AQ40" s="196">
        <v>34.107033030080679</v>
      </c>
      <c r="AR40" s="196">
        <v>35.79174331136231</v>
      </c>
      <c r="AS40" s="196">
        <v>37.462299450426244</v>
      </c>
      <c r="AT40" s="196">
        <v>39.12931182633487</v>
      </c>
      <c r="AU40" s="196">
        <v>40.909937121490081</v>
      </c>
      <c r="AV40" s="196">
        <v>42.713429750609315</v>
      </c>
      <c r="AW40" s="196">
        <v>44.490649753432677</v>
      </c>
      <c r="AX40" s="196">
        <v>46.254390381630373</v>
      </c>
      <c r="AY40" s="196">
        <v>47.979730764470894</v>
      </c>
      <c r="AZ40" s="196">
        <v>49.685809186177515</v>
      </c>
    </row>
    <row r="41" spans="1:52">
      <c r="A41" s="103" t="s">
        <v>137</v>
      </c>
      <c r="B41" s="196">
        <v>0</v>
      </c>
      <c r="C41" s="196">
        <v>0</v>
      </c>
      <c r="D41" s="196">
        <v>0</v>
      </c>
      <c r="E41" s="196">
        <v>0</v>
      </c>
      <c r="F41" s="196">
        <v>0</v>
      </c>
      <c r="G41" s="196">
        <v>0</v>
      </c>
      <c r="H41" s="196">
        <v>0</v>
      </c>
      <c r="I41" s="196">
        <v>0</v>
      </c>
      <c r="J41" s="196">
        <v>0</v>
      </c>
      <c r="K41" s="196">
        <v>0</v>
      </c>
      <c r="L41" s="196">
        <v>0</v>
      </c>
      <c r="M41" s="196">
        <v>0</v>
      </c>
      <c r="N41" s="196">
        <v>0</v>
      </c>
      <c r="O41" s="196">
        <v>0</v>
      </c>
      <c r="P41" s="196">
        <v>0</v>
      </c>
      <c r="Q41" s="196">
        <v>0</v>
      </c>
      <c r="R41" s="196">
        <v>0</v>
      </c>
      <c r="S41" s="196">
        <v>0</v>
      </c>
      <c r="T41" s="196">
        <v>0</v>
      </c>
      <c r="U41" s="196">
        <v>0</v>
      </c>
      <c r="V41" s="196">
        <v>0</v>
      </c>
      <c r="W41" s="196">
        <v>0</v>
      </c>
      <c r="X41" s="196">
        <v>0</v>
      </c>
      <c r="Y41" s="196">
        <v>0</v>
      </c>
      <c r="Z41" s="196">
        <v>0</v>
      </c>
      <c r="AA41" s="196">
        <v>0</v>
      </c>
      <c r="AB41" s="196">
        <v>0</v>
      </c>
      <c r="AC41" s="196">
        <v>0</v>
      </c>
      <c r="AD41" s="196">
        <v>0</v>
      </c>
      <c r="AE41" s="196">
        <v>0</v>
      </c>
      <c r="AF41" s="196">
        <v>0</v>
      </c>
      <c r="AG41" s="196">
        <v>0</v>
      </c>
      <c r="AH41" s="196">
        <v>0</v>
      </c>
      <c r="AI41" s="196">
        <v>0</v>
      </c>
      <c r="AJ41" s="196">
        <v>0</v>
      </c>
      <c r="AK41" s="196">
        <v>0</v>
      </c>
      <c r="AL41" s="196">
        <v>0</v>
      </c>
      <c r="AM41" s="196">
        <v>0</v>
      </c>
      <c r="AN41" s="196">
        <v>0</v>
      </c>
      <c r="AO41" s="196">
        <v>0</v>
      </c>
      <c r="AP41" s="196">
        <v>0</v>
      </c>
      <c r="AQ41" s="196">
        <v>0</v>
      </c>
      <c r="AR41" s="196">
        <v>0</v>
      </c>
      <c r="AS41" s="196">
        <v>0</v>
      </c>
      <c r="AT41" s="196">
        <v>0</v>
      </c>
      <c r="AU41" s="196">
        <v>0</v>
      </c>
      <c r="AV41" s="196">
        <v>0</v>
      </c>
      <c r="AW41" s="196">
        <v>0</v>
      </c>
      <c r="AX41" s="196">
        <v>0</v>
      </c>
      <c r="AY41" s="196">
        <v>0</v>
      </c>
      <c r="AZ41" s="196">
        <v>0</v>
      </c>
    </row>
    <row r="42" spans="1:52">
      <c r="A42" s="103" t="s">
        <v>138</v>
      </c>
      <c r="B42" s="196">
        <v>0</v>
      </c>
      <c r="C42" s="196">
        <v>0</v>
      </c>
      <c r="D42" s="196">
        <v>0</v>
      </c>
      <c r="E42" s="196">
        <v>0</v>
      </c>
      <c r="F42" s="196">
        <v>0</v>
      </c>
      <c r="G42" s="196">
        <v>0</v>
      </c>
      <c r="H42" s="196">
        <v>0</v>
      </c>
      <c r="I42" s="196">
        <v>0</v>
      </c>
      <c r="J42" s="196">
        <v>0</v>
      </c>
      <c r="K42" s="196">
        <v>0</v>
      </c>
      <c r="L42" s="196">
        <v>0</v>
      </c>
      <c r="M42" s="196">
        <v>0</v>
      </c>
      <c r="N42" s="196">
        <v>0</v>
      </c>
      <c r="O42" s="196">
        <v>0</v>
      </c>
      <c r="P42" s="196">
        <v>0</v>
      </c>
      <c r="Q42" s="196">
        <v>0</v>
      </c>
      <c r="R42" s="196">
        <v>0</v>
      </c>
      <c r="S42" s="196">
        <v>0</v>
      </c>
      <c r="T42" s="196">
        <v>0</v>
      </c>
      <c r="U42" s="196">
        <v>0</v>
      </c>
      <c r="V42" s="196">
        <v>0</v>
      </c>
      <c r="W42" s="196">
        <v>0</v>
      </c>
      <c r="X42" s="196">
        <v>0</v>
      </c>
      <c r="Y42" s="196">
        <v>0</v>
      </c>
      <c r="Z42" s="196">
        <v>0</v>
      </c>
      <c r="AA42" s="196">
        <v>0</v>
      </c>
      <c r="AB42" s="196">
        <v>0</v>
      </c>
      <c r="AC42" s="196">
        <v>0</v>
      </c>
      <c r="AD42" s="196">
        <v>0</v>
      </c>
      <c r="AE42" s="196">
        <v>0</v>
      </c>
      <c r="AF42" s="196">
        <v>0</v>
      </c>
      <c r="AG42" s="196">
        <v>0</v>
      </c>
      <c r="AH42" s="196">
        <v>0</v>
      </c>
      <c r="AI42" s="196">
        <v>0</v>
      </c>
      <c r="AJ42" s="196">
        <v>0</v>
      </c>
      <c r="AK42" s="196">
        <v>0</v>
      </c>
      <c r="AL42" s="196">
        <v>0</v>
      </c>
      <c r="AM42" s="196">
        <v>0</v>
      </c>
      <c r="AN42" s="196">
        <v>0</v>
      </c>
      <c r="AO42" s="196">
        <v>0</v>
      </c>
      <c r="AP42" s="196">
        <v>0</v>
      </c>
      <c r="AQ42" s="196">
        <v>0</v>
      </c>
      <c r="AR42" s="196">
        <v>0</v>
      </c>
      <c r="AS42" s="196">
        <v>0</v>
      </c>
      <c r="AT42" s="196">
        <v>0</v>
      </c>
      <c r="AU42" s="196">
        <v>0</v>
      </c>
      <c r="AV42" s="196">
        <v>0</v>
      </c>
      <c r="AW42" s="196">
        <v>0</v>
      </c>
      <c r="AX42" s="196">
        <v>0</v>
      </c>
      <c r="AY42" s="196">
        <v>0</v>
      </c>
      <c r="AZ42" s="196">
        <v>0</v>
      </c>
    </row>
    <row r="43" spans="1:52">
      <c r="A43" s="101" t="s">
        <v>139</v>
      </c>
      <c r="B43" s="202">
        <v>0</v>
      </c>
      <c r="C43" s="202">
        <v>0</v>
      </c>
      <c r="D43" s="202">
        <v>0</v>
      </c>
      <c r="E43" s="202">
        <v>0</v>
      </c>
      <c r="F43" s="202">
        <v>0</v>
      </c>
      <c r="G43" s="202">
        <v>0</v>
      </c>
      <c r="H43" s="202">
        <v>0</v>
      </c>
      <c r="I43" s="202">
        <v>0</v>
      </c>
      <c r="J43" s="202">
        <v>0</v>
      </c>
      <c r="K43" s="202">
        <v>0</v>
      </c>
      <c r="L43" s="202">
        <v>0</v>
      </c>
      <c r="M43" s="202">
        <v>0</v>
      </c>
      <c r="N43" s="202">
        <v>0</v>
      </c>
      <c r="O43" s="202">
        <v>0</v>
      </c>
      <c r="P43" s="202">
        <v>0</v>
      </c>
      <c r="Q43" s="202">
        <v>0</v>
      </c>
      <c r="R43" s="202">
        <v>0</v>
      </c>
      <c r="S43" s="202">
        <v>0</v>
      </c>
      <c r="T43" s="202">
        <v>0</v>
      </c>
      <c r="U43" s="202">
        <v>0</v>
      </c>
      <c r="V43" s="202">
        <v>0</v>
      </c>
      <c r="W43" s="202">
        <v>0</v>
      </c>
      <c r="X43" s="202">
        <v>0</v>
      </c>
      <c r="Y43" s="202">
        <v>0</v>
      </c>
      <c r="Z43" s="202">
        <v>0</v>
      </c>
      <c r="AA43" s="202">
        <v>0</v>
      </c>
      <c r="AB43" s="202">
        <v>0</v>
      </c>
      <c r="AC43" s="202">
        <v>0</v>
      </c>
      <c r="AD43" s="202">
        <v>0</v>
      </c>
      <c r="AE43" s="202">
        <v>0</v>
      </c>
      <c r="AF43" s="202">
        <v>0</v>
      </c>
      <c r="AG43" s="202">
        <v>0</v>
      </c>
      <c r="AH43" s="202">
        <v>0</v>
      </c>
      <c r="AI43" s="202">
        <v>0</v>
      </c>
      <c r="AJ43" s="202">
        <v>0</v>
      </c>
      <c r="AK43" s="202">
        <v>0</v>
      </c>
      <c r="AL43" s="202">
        <v>0</v>
      </c>
      <c r="AM43" s="202">
        <v>0</v>
      </c>
      <c r="AN43" s="202">
        <v>0</v>
      </c>
      <c r="AO43" s="202">
        <v>0</v>
      </c>
      <c r="AP43" s="202">
        <v>0</v>
      </c>
      <c r="AQ43" s="202">
        <v>0</v>
      </c>
      <c r="AR43" s="202">
        <v>0</v>
      </c>
      <c r="AS43" s="202">
        <v>0</v>
      </c>
      <c r="AT43" s="202">
        <v>0</v>
      </c>
      <c r="AU43" s="202">
        <v>0</v>
      </c>
      <c r="AV43" s="202">
        <v>0</v>
      </c>
      <c r="AW43" s="202">
        <v>0</v>
      </c>
      <c r="AX43" s="202">
        <v>0</v>
      </c>
      <c r="AY43" s="202">
        <v>0</v>
      </c>
      <c r="AZ43" s="202">
        <v>0</v>
      </c>
    </row>
    <row r="44" spans="1:52">
      <c r="A44" s="103" t="s">
        <v>140</v>
      </c>
      <c r="B44" s="196">
        <v>0</v>
      </c>
      <c r="C44" s="196">
        <v>0</v>
      </c>
      <c r="D44" s="196">
        <v>0</v>
      </c>
      <c r="E44" s="196">
        <v>0</v>
      </c>
      <c r="F44" s="196">
        <v>0</v>
      </c>
      <c r="G44" s="196">
        <v>0</v>
      </c>
      <c r="H44" s="196">
        <v>0</v>
      </c>
      <c r="I44" s="196">
        <v>0</v>
      </c>
      <c r="J44" s="196">
        <v>0</v>
      </c>
      <c r="K44" s="196">
        <v>0</v>
      </c>
      <c r="L44" s="196">
        <v>0</v>
      </c>
      <c r="M44" s="196">
        <v>0</v>
      </c>
      <c r="N44" s="196">
        <v>0</v>
      </c>
      <c r="O44" s="196">
        <v>0</v>
      </c>
      <c r="P44" s="196">
        <v>0</v>
      </c>
      <c r="Q44" s="196">
        <v>0</v>
      </c>
      <c r="R44" s="196">
        <v>0</v>
      </c>
      <c r="S44" s="196">
        <v>0</v>
      </c>
      <c r="T44" s="196">
        <v>0</v>
      </c>
      <c r="U44" s="196">
        <v>0</v>
      </c>
      <c r="V44" s="196">
        <v>0</v>
      </c>
      <c r="W44" s="196">
        <v>0</v>
      </c>
      <c r="X44" s="196">
        <v>0</v>
      </c>
      <c r="Y44" s="196">
        <v>0</v>
      </c>
      <c r="Z44" s="196">
        <v>0</v>
      </c>
      <c r="AA44" s="196">
        <v>0</v>
      </c>
      <c r="AB44" s="196">
        <v>0</v>
      </c>
      <c r="AC44" s="196">
        <v>0</v>
      </c>
      <c r="AD44" s="196">
        <v>0</v>
      </c>
      <c r="AE44" s="196">
        <v>0</v>
      </c>
      <c r="AF44" s="196">
        <v>0</v>
      </c>
      <c r="AG44" s="196">
        <v>0</v>
      </c>
      <c r="AH44" s="196">
        <v>0</v>
      </c>
      <c r="AI44" s="196">
        <v>0</v>
      </c>
      <c r="AJ44" s="196">
        <v>0</v>
      </c>
      <c r="AK44" s="196">
        <v>0</v>
      </c>
      <c r="AL44" s="196">
        <v>0</v>
      </c>
      <c r="AM44" s="196">
        <v>0</v>
      </c>
      <c r="AN44" s="196">
        <v>0</v>
      </c>
      <c r="AO44" s="196">
        <v>0</v>
      </c>
      <c r="AP44" s="196">
        <v>0</v>
      </c>
      <c r="AQ44" s="196">
        <v>0</v>
      </c>
      <c r="AR44" s="196">
        <v>0</v>
      </c>
      <c r="AS44" s="196">
        <v>0</v>
      </c>
      <c r="AT44" s="196">
        <v>0</v>
      </c>
      <c r="AU44" s="196">
        <v>0</v>
      </c>
      <c r="AV44" s="196">
        <v>0</v>
      </c>
      <c r="AW44" s="196">
        <v>0</v>
      </c>
      <c r="AX44" s="196">
        <v>0</v>
      </c>
      <c r="AY44" s="196">
        <v>0</v>
      </c>
      <c r="AZ44" s="196">
        <v>0</v>
      </c>
    </row>
    <row r="45" spans="1:52">
      <c r="A45" s="99" t="s">
        <v>68</v>
      </c>
      <c r="B45" s="201">
        <v>25985.248468436872</v>
      </c>
      <c r="C45" s="201">
        <v>25461.228227602987</v>
      </c>
      <c r="D45" s="201">
        <v>25696.977927017859</v>
      </c>
      <c r="E45" s="201">
        <v>25078.064805411763</v>
      </c>
      <c r="F45" s="201">
        <v>25074.370869649658</v>
      </c>
      <c r="G45" s="201">
        <v>24736.727551351229</v>
      </c>
      <c r="H45" s="201">
        <v>24944.682704090279</v>
      </c>
      <c r="I45" s="201">
        <v>24534.609906455196</v>
      </c>
      <c r="J45" s="201">
        <v>24234.809895485138</v>
      </c>
      <c r="K45" s="201">
        <v>23656.205790238004</v>
      </c>
      <c r="L45" s="201">
        <v>23069.498577678813</v>
      </c>
      <c r="M45" s="201">
        <v>22771.666221180203</v>
      </c>
      <c r="N45" s="201">
        <v>22647.28255641232</v>
      </c>
      <c r="O45" s="201">
        <v>22517.353659717999</v>
      </c>
      <c r="P45" s="201">
        <v>22624.745097593113</v>
      </c>
      <c r="Q45" s="201">
        <v>22790.765163023127</v>
      </c>
      <c r="R45" s="201">
        <v>22975.659267796989</v>
      </c>
      <c r="S45" s="201">
        <v>22829.247307494614</v>
      </c>
      <c r="T45" s="201">
        <v>22589.448491573108</v>
      </c>
      <c r="U45" s="201">
        <v>22317.419972762429</v>
      </c>
      <c r="V45" s="201">
        <v>22007.645309329066</v>
      </c>
      <c r="W45" s="201">
        <v>21618.278368279767</v>
      </c>
      <c r="X45" s="201">
        <v>21226.100644123875</v>
      </c>
      <c r="Y45" s="201">
        <v>20829.153856168457</v>
      </c>
      <c r="Z45" s="201">
        <v>20483.347505921702</v>
      </c>
      <c r="AA45" s="201">
        <v>20191.645847296084</v>
      </c>
      <c r="AB45" s="201">
        <v>19988.872434549656</v>
      </c>
      <c r="AC45" s="201">
        <v>19837.333533574998</v>
      </c>
      <c r="AD45" s="201">
        <v>19726.722206290426</v>
      </c>
      <c r="AE45" s="201">
        <v>19637.345214810812</v>
      </c>
      <c r="AF45" s="201">
        <v>19560.262490536341</v>
      </c>
      <c r="AG45" s="201">
        <v>19480.760273005588</v>
      </c>
      <c r="AH45" s="201">
        <v>19401.88206095565</v>
      </c>
      <c r="AI45" s="201">
        <v>19312.329263049767</v>
      </c>
      <c r="AJ45" s="201">
        <v>19208.956648702155</v>
      </c>
      <c r="AK45" s="201">
        <v>19089.759544068664</v>
      </c>
      <c r="AL45" s="201">
        <v>18954.940590305087</v>
      </c>
      <c r="AM45" s="201">
        <v>18810.907941907273</v>
      </c>
      <c r="AN45" s="201">
        <v>18650.417305332656</v>
      </c>
      <c r="AO45" s="201">
        <v>18480.102307868972</v>
      </c>
      <c r="AP45" s="201">
        <v>18303.417891992452</v>
      </c>
      <c r="AQ45" s="201">
        <v>18129.703697711786</v>
      </c>
      <c r="AR45" s="201">
        <v>17952.187557371552</v>
      </c>
      <c r="AS45" s="201">
        <v>17773.689994139557</v>
      </c>
      <c r="AT45" s="201">
        <v>17594.894410488199</v>
      </c>
      <c r="AU45" s="201">
        <v>17440.877454996611</v>
      </c>
      <c r="AV45" s="201">
        <v>17290.400983445001</v>
      </c>
      <c r="AW45" s="201">
        <v>17137.238413198203</v>
      </c>
      <c r="AX45" s="201">
        <v>16984.039637255646</v>
      </c>
      <c r="AY45" s="201">
        <v>16826.382232371983</v>
      </c>
      <c r="AZ45" s="201">
        <v>16666.392123596175</v>
      </c>
    </row>
    <row r="46" spans="1:52">
      <c r="A46" s="101" t="s">
        <v>130</v>
      </c>
      <c r="B46" s="202">
        <v>25985.248468436872</v>
      </c>
      <c r="C46" s="202">
        <v>25461.228227602987</v>
      </c>
      <c r="D46" s="202">
        <v>25696.977927017859</v>
      </c>
      <c r="E46" s="202">
        <v>25078.064805411763</v>
      </c>
      <c r="F46" s="202">
        <v>25074.370869649658</v>
      </c>
      <c r="G46" s="202">
        <v>24736.727551351229</v>
      </c>
      <c r="H46" s="202">
        <v>24944.682704090279</v>
      </c>
      <c r="I46" s="202">
        <v>24534.609906455196</v>
      </c>
      <c r="J46" s="202">
        <v>24234.809895485138</v>
      </c>
      <c r="K46" s="202">
        <v>23656.205790238004</v>
      </c>
      <c r="L46" s="202">
        <v>23069.464503305579</v>
      </c>
      <c r="M46" s="202">
        <v>22771.310964920947</v>
      </c>
      <c r="N46" s="202">
        <v>22646.524134951782</v>
      </c>
      <c r="O46" s="202">
        <v>22515.831698336042</v>
      </c>
      <c r="P46" s="202">
        <v>22618.483809906691</v>
      </c>
      <c r="Q46" s="202">
        <v>22774.059635314297</v>
      </c>
      <c r="R46" s="202">
        <v>22946.791329228217</v>
      </c>
      <c r="S46" s="202">
        <v>22787.649956343022</v>
      </c>
      <c r="T46" s="202">
        <v>22532.001632603824</v>
      </c>
      <c r="U46" s="202">
        <v>22235.589676600426</v>
      </c>
      <c r="V46" s="202">
        <v>21893.317464705669</v>
      </c>
      <c r="W46" s="202">
        <v>21369.608924312641</v>
      </c>
      <c r="X46" s="202">
        <v>20812.967738336698</v>
      </c>
      <c r="Y46" s="202">
        <v>20215.322892218923</v>
      </c>
      <c r="Z46" s="202">
        <v>19669.581864338732</v>
      </c>
      <c r="AA46" s="202">
        <v>19178.269564347709</v>
      </c>
      <c r="AB46" s="202">
        <v>18789.831380868432</v>
      </c>
      <c r="AC46" s="202">
        <v>18462.523681611616</v>
      </c>
      <c r="AD46" s="202">
        <v>18199.978298258222</v>
      </c>
      <c r="AE46" s="202">
        <v>17973.009137266978</v>
      </c>
      <c r="AF46" s="202">
        <v>17752.877497378478</v>
      </c>
      <c r="AG46" s="202">
        <v>17525.986346933878</v>
      </c>
      <c r="AH46" s="202">
        <v>17288.440847821057</v>
      </c>
      <c r="AI46" s="202">
        <v>17030.364534489465</v>
      </c>
      <c r="AJ46" s="202">
        <v>16746.716040077936</v>
      </c>
      <c r="AK46" s="202">
        <v>16437.359631753316</v>
      </c>
      <c r="AL46" s="202">
        <v>16103.493314071873</v>
      </c>
      <c r="AM46" s="202">
        <v>15748.537488524418</v>
      </c>
      <c r="AN46" s="202">
        <v>15374.909195478102</v>
      </c>
      <c r="AO46" s="202">
        <v>14991.49481760794</v>
      </c>
      <c r="AP46" s="202">
        <v>14603.819194116224</v>
      </c>
      <c r="AQ46" s="202">
        <v>14225.415882157187</v>
      </c>
      <c r="AR46" s="202">
        <v>13853.902159714678</v>
      </c>
      <c r="AS46" s="202">
        <v>13495.662251059026</v>
      </c>
      <c r="AT46" s="202">
        <v>13149.278510600026</v>
      </c>
      <c r="AU46" s="202">
        <v>12833.008669841774</v>
      </c>
      <c r="AV46" s="202">
        <v>12539.934214081421</v>
      </c>
      <c r="AW46" s="202">
        <v>12259.275693584172</v>
      </c>
      <c r="AX46" s="202">
        <v>11990.801407725847</v>
      </c>
      <c r="AY46" s="202">
        <v>11735.837290473184</v>
      </c>
      <c r="AZ46" s="202">
        <v>11490.462738123771</v>
      </c>
    </row>
    <row r="47" spans="1:52">
      <c r="A47" s="103" t="s">
        <v>141</v>
      </c>
      <c r="B47" s="196">
        <v>15.989510219666386</v>
      </c>
      <c r="C47" s="196">
        <v>16.597832913682936</v>
      </c>
      <c r="D47" s="196">
        <v>17.309331548720277</v>
      </c>
      <c r="E47" s="196">
        <v>18.17398017008146</v>
      </c>
      <c r="F47" s="196">
        <v>18.987145533226212</v>
      </c>
      <c r="G47" s="196">
        <v>19.719548453529065</v>
      </c>
      <c r="H47" s="196">
        <v>21.462079339125989</v>
      </c>
      <c r="I47" s="196">
        <v>12.672801173280739</v>
      </c>
      <c r="J47" s="196">
        <v>21.824625715254882</v>
      </c>
      <c r="K47" s="196">
        <v>20.732594703067107</v>
      </c>
      <c r="L47" s="196">
        <v>20.878087333022698</v>
      </c>
      <c r="M47" s="196">
        <v>17.595253323627595</v>
      </c>
      <c r="N47" s="196">
        <v>14.537385451399855</v>
      </c>
      <c r="O47" s="196">
        <v>12.974302802767635</v>
      </c>
      <c r="P47" s="196">
        <v>11.729071833273592</v>
      </c>
      <c r="Q47" s="196">
        <v>11.437236251436515</v>
      </c>
      <c r="R47" s="196">
        <v>10.923236019269158</v>
      </c>
      <c r="S47" s="196">
        <v>10.237779051695753</v>
      </c>
      <c r="T47" s="196">
        <v>9.5286831835078765</v>
      </c>
      <c r="U47" s="196">
        <v>8.8425032133843722</v>
      </c>
      <c r="V47" s="196">
        <v>8.2055333812367799</v>
      </c>
      <c r="W47" s="196">
        <v>7.5042471762556655</v>
      </c>
      <c r="X47" s="196">
        <v>6.8997336260806321</v>
      </c>
      <c r="Y47" s="196">
        <v>6.3865466658896235</v>
      </c>
      <c r="Z47" s="196">
        <v>6.0068834437687615</v>
      </c>
      <c r="AA47" s="196">
        <v>5.748317950512809</v>
      </c>
      <c r="AB47" s="196">
        <v>5.6137349518277899</v>
      </c>
      <c r="AC47" s="196">
        <v>5.5648054299349825</v>
      </c>
      <c r="AD47" s="196">
        <v>5.5921500325459155</v>
      </c>
      <c r="AE47" s="196">
        <v>5.6521016792212224</v>
      </c>
      <c r="AF47" s="196">
        <v>5.7207611706634509</v>
      </c>
      <c r="AG47" s="196">
        <v>5.7829307807043362</v>
      </c>
      <c r="AH47" s="196">
        <v>5.8353291486355658</v>
      </c>
      <c r="AI47" s="196">
        <v>5.862716128772397</v>
      </c>
      <c r="AJ47" s="196">
        <v>5.8683595483118784</v>
      </c>
      <c r="AK47" s="196">
        <v>5.8480658237920355</v>
      </c>
      <c r="AL47" s="196">
        <v>5.8085302851117078</v>
      </c>
      <c r="AM47" s="196">
        <v>5.748604819426399</v>
      </c>
      <c r="AN47" s="196">
        <v>5.6750905414637502</v>
      </c>
      <c r="AO47" s="196">
        <v>5.5888945828045165</v>
      </c>
      <c r="AP47" s="196">
        <v>5.495586446780238</v>
      </c>
      <c r="AQ47" s="196">
        <v>5.4010107520836828</v>
      </c>
      <c r="AR47" s="196">
        <v>5.3044078497695812</v>
      </c>
      <c r="AS47" s="196">
        <v>5.207004732379561</v>
      </c>
      <c r="AT47" s="196">
        <v>5.1101959697498405</v>
      </c>
      <c r="AU47" s="196">
        <v>5.0220475372026074</v>
      </c>
      <c r="AV47" s="196">
        <v>4.9401385559129674</v>
      </c>
      <c r="AW47" s="196">
        <v>4.8592697631644528</v>
      </c>
      <c r="AX47" s="196">
        <v>4.7806291826539224</v>
      </c>
      <c r="AY47" s="196">
        <v>4.703657146691655</v>
      </c>
      <c r="AZ47" s="196">
        <v>4.6283722192932153</v>
      </c>
    </row>
    <row r="48" spans="1:52">
      <c r="A48" s="103" t="s">
        <v>131</v>
      </c>
      <c r="B48" s="196">
        <v>22459.203371991855</v>
      </c>
      <c r="C48" s="196">
        <v>21760.412624150336</v>
      </c>
      <c r="D48" s="196">
        <v>21627.008004146224</v>
      </c>
      <c r="E48" s="196">
        <v>20660.150836507073</v>
      </c>
      <c r="F48" s="196">
        <v>20171.677701330598</v>
      </c>
      <c r="G48" s="196">
        <v>19370.919466110816</v>
      </c>
      <c r="H48" s="196">
        <v>18804.29415812244</v>
      </c>
      <c r="I48" s="196">
        <v>18322.076061673804</v>
      </c>
      <c r="J48" s="196">
        <v>17294.235714070124</v>
      </c>
      <c r="K48" s="196">
        <v>16396.472762744303</v>
      </c>
      <c r="L48" s="196">
        <v>15505.114194049724</v>
      </c>
      <c r="M48" s="196">
        <v>14773.906745801871</v>
      </c>
      <c r="N48" s="196">
        <v>14149.652643451522</v>
      </c>
      <c r="O48" s="196">
        <v>13481.597181258465</v>
      </c>
      <c r="P48" s="196">
        <v>13197.242409053382</v>
      </c>
      <c r="Q48" s="196">
        <v>12910.594008440034</v>
      </c>
      <c r="R48" s="196">
        <v>12853.486738953141</v>
      </c>
      <c r="S48" s="196">
        <v>12613.413566025731</v>
      </c>
      <c r="T48" s="196">
        <v>12332.711034586784</v>
      </c>
      <c r="U48" s="196">
        <v>12050.683034276635</v>
      </c>
      <c r="V48" s="196">
        <v>11771.330241304799</v>
      </c>
      <c r="W48" s="196">
        <v>11433.048157027602</v>
      </c>
      <c r="X48" s="196">
        <v>11110.001599885969</v>
      </c>
      <c r="Y48" s="196">
        <v>10796.10500741043</v>
      </c>
      <c r="Z48" s="196">
        <v>10537.128301069024</v>
      </c>
      <c r="AA48" s="196">
        <v>10327.486827211917</v>
      </c>
      <c r="AB48" s="196">
        <v>10184.775697159059</v>
      </c>
      <c r="AC48" s="196">
        <v>10079.903503235748</v>
      </c>
      <c r="AD48" s="196">
        <v>10008.67388856312</v>
      </c>
      <c r="AE48" s="196">
        <v>9951.4352521408473</v>
      </c>
      <c r="AF48" s="196">
        <v>9889.4971543008451</v>
      </c>
      <c r="AG48" s="196">
        <v>9814.2679966981505</v>
      </c>
      <c r="AH48" s="196">
        <v>9722.9125790031394</v>
      </c>
      <c r="AI48" s="196">
        <v>9611.3603185896191</v>
      </c>
      <c r="AJ48" s="196">
        <v>9477.2520579390621</v>
      </c>
      <c r="AK48" s="196">
        <v>9322.1944415584458</v>
      </c>
      <c r="AL48" s="196">
        <v>9148.5442947857155</v>
      </c>
      <c r="AM48" s="196">
        <v>8960.0261970576885</v>
      </c>
      <c r="AN48" s="196">
        <v>8758.9327047521747</v>
      </c>
      <c r="AO48" s="196">
        <v>8551.0931573768121</v>
      </c>
      <c r="AP48" s="196">
        <v>8339.7283390541725</v>
      </c>
      <c r="AQ48" s="196">
        <v>8132.8962930831813</v>
      </c>
      <c r="AR48" s="196">
        <v>7928.9555355478387</v>
      </c>
      <c r="AS48" s="196">
        <v>7731.6313673320738</v>
      </c>
      <c r="AT48" s="196">
        <v>7539.8002008098665</v>
      </c>
      <c r="AU48" s="196">
        <v>7364.0337231451413</v>
      </c>
      <c r="AV48" s="196">
        <v>7200.0498784498441</v>
      </c>
      <c r="AW48" s="196">
        <v>7041.6567627148734</v>
      </c>
      <c r="AX48" s="196">
        <v>6888.438358648752</v>
      </c>
      <c r="AY48" s="196">
        <v>6741.1715187572008</v>
      </c>
      <c r="AZ48" s="196">
        <v>6597.347978489961</v>
      </c>
    </row>
    <row r="49" spans="1:52">
      <c r="A49" s="103" t="s">
        <v>142</v>
      </c>
      <c r="B49" s="196">
        <v>0</v>
      </c>
      <c r="C49" s="196">
        <v>0</v>
      </c>
      <c r="D49" s="196">
        <v>0</v>
      </c>
      <c r="E49" s="196">
        <v>0</v>
      </c>
      <c r="F49" s="196">
        <v>0</v>
      </c>
      <c r="G49" s="196">
        <v>0</v>
      </c>
      <c r="H49" s="196">
        <v>0</v>
      </c>
      <c r="I49" s="196">
        <v>0</v>
      </c>
      <c r="J49" s="196">
        <v>0</v>
      </c>
      <c r="K49" s="196">
        <v>0</v>
      </c>
      <c r="L49" s="196">
        <v>0</v>
      </c>
      <c r="M49" s="196">
        <v>0</v>
      </c>
      <c r="N49" s="196">
        <v>0</v>
      </c>
      <c r="O49" s="196">
        <v>0</v>
      </c>
      <c r="P49" s="196">
        <v>0</v>
      </c>
      <c r="Q49" s="196">
        <v>0</v>
      </c>
      <c r="R49" s="196">
        <v>3.8308818228520489</v>
      </c>
      <c r="S49" s="196">
        <v>7.7294338592160505</v>
      </c>
      <c r="T49" s="196">
        <v>12.072632024781734</v>
      </c>
      <c r="U49" s="196">
        <v>16.948935821965453</v>
      </c>
      <c r="V49" s="196">
        <v>22.313369028455078</v>
      </c>
      <c r="W49" s="196">
        <v>26.895103084206191</v>
      </c>
      <c r="X49" s="196">
        <v>31.700620078276916</v>
      </c>
      <c r="Y49" s="196">
        <v>36.488467779654762</v>
      </c>
      <c r="Z49" s="196">
        <v>41.581008667200059</v>
      </c>
      <c r="AA49" s="196">
        <v>46.874423423561687</v>
      </c>
      <c r="AB49" s="196">
        <v>52.525180371213814</v>
      </c>
      <c r="AC49" s="196">
        <v>58.343438141065562</v>
      </c>
      <c r="AD49" s="196">
        <v>64.522832601872878</v>
      </c>
      <c r="AE49" s="196">
        <v>70.950724255107744</v>
      </c>
      <c r="AF49" s="196">
        <v>77.272261725763059</v>
      </c>
      <c r="AG49" s="196">
        <v>83.498694243560962</v>
      </c>
      <c r="AH49" s="196">
        <v>89.615859190009346</v>
      </c>
      <c r="AI49" s="196">
        <v>95.658597511776279</v>
      </c>
      <c r="AJ49" s="196">
        <v>101.59430943346428</v>
      </c>
      <c r="AK49" s="196">
        <v>107.38589654460866</v>
      </c>
      <c r="AL49" s="196">
        <v>113.02291721340185</v>
      </c>
      <c r="AM49" s="196">
        <v>118.53157160543668</v>
      </c>
      <c r="AN49" s="196">
        <v>123.91108104941496</v>
      </c>
      <c r="AO49" s="196">
        <v>129.24340835729055</v>
      </c>
      <c r="AP49" s="196">
        <v>134.58197939280308</v>
      </c>
      <c r="AQ49" s="196">
        <v>139.97241180860135</v>
      </c>
      <c r="AR49" s="196">
        <v>145.44056089184571</v>
      </c>
      <c r="AS49" s="196">
        <v>151.0408669495576</v>
      </c>
      <c r="AT49" s="196">
        <v>156.75746117125169</v>
      </c>
      <c r="AU49" s="196">
        <v>162.82212621790273</v>
      </c>
      <c r="AV49" s="196">
        <v>169.15270906184168</v>
      </c>
      <c r="AW49" s="196">
        <v>175.55586103834958</v>
      </c>
      <c r="AX49" s="196">
        <v>182.01945758328978</v>
      </c>
      <c r="AY49" s="196">
        <v>188.5884692118469</v>
      </c>
      <c r="AZ49" s="196">
        <v>195.17426433022629</v>
      </c>
    </row>
    <row r="50" spans="1:52">
      <c r="A50" s="103" t="s">
        <v>143</v>
      </c>
      <c r="B50" s="196">
        <v>0</v>
      </c>
      <c r="C50" s="196">
        <v>0</v>
      </c>
      <c r="D50" s="196">
        <v>0</v>
      </c>
      <c r="E50" s="196">
        <v>0</v>
      </c>
      <c r="F50" s="196">
        <v>0</v>
      </c>
      <c r="G50" s="196">
        <v>0</v>
      </c>
      <c r="H50" s="196">
        <v>0</v>
      </c>
      <c r="I50" s="196">
        <v>0</v>
      </c>
      <c r="J50" s="196">
        <v>0</v>
      </c>
      <c r="K50" s="196">
        <v>0</v>
      </c>
      <c r="L50" s="196">
        <v>0</v>
      </c>
      <c r="M50" s="196">
        <v>0</v>
      </c>
      <c r="N50" s="196">
        <v>0</v>
      </c>
      <c r="O50" s="196">
        <v>0</v>
      </c>
      <c r="P50" s="196">
        <v>0</v>
      </c>
      <c r="Q50" s="196">
        <v>0</v>
      </c>
      <c r="R50" s="196">
        <v>0.25090146306558259</v>
      </c>
      <c r="S50" s="196">
        <v>0.53929675499646135</v>
      </c>
      <c r="T50" s="196">
        <v>0.902584175898413</v>
      </c>
      <c r="U50" s="196">
        <v>1.3619780697607629</v>
      </c>
      <c r="V50" s="196">
        <v>1.9335362782341976</v>
      </c>
      <c r="W50" s="196">
        <v>2.9736102672164657</v>
      </c>
      <c r="X50" s="196">
        <v>4.1405249872618581</v>
      </c>
      <c r="Y50" s="196">
        <v>5.4662549646843788</v>
      </c>
      <c r="Z50" s="196">
        <v>6.9176593131232353</v>
      </c>
      <c r="AA50" s="196">
        <v>8.5042407754944982</v>
      </c>
      <c r="AB50" s="196">
        <v>10.196718245572377</v>
      </c>
      <c r="AC50" s="196">
        <v>11.998749453257156</v>
      </c>
      <c r="AD50" s="196">
        <v>13.860937061332976</v>
      </c>
      <c r="AE50" s="196">
        <v>15.829135286087187</v>
      </c>
      <c r="AF50" s="196">
        <v>17.996006386630182</v>
      </c>
      <c r="AG50" s="196">
        <v>20.372110814385834</v>
      </c>
      <c r="AH50" s="196">
        <v>22.982607543383786</v>
      </c>
      <c r="AI50" s="196">
        <v>25.852284333059714</v>
      </c>
      <c r="AJ50" s="196">
        <v>28.995533008246433</v>
      </c>
      <c r="AK50" s="196">
        <v>32.41898931366557</v>
      </c>
      <c r="AL50" s="196">
        <v>36.133006454095089</v>
      </c>
      <c r="AM50" s="196">
        <v>40.161781865314481</v>
      </c>
      <c r="AN50" s="196">
        <v>44.516091173247254</v>
      </c>
      <c r="AO50" s="196">
        <v>49.238580724460924</v>
      </c>
      <c r="AP50" s="196">
        <v>54.353125382297058</v>
      </c>
      <c r="AQ50" s="196">
        <v>59.915250733543864</v>
      </c>
      <c r="AR50" s="196">
        <v>65.917280175084002</v>
      </c>
      <c r="AS50" s="196">
        <v>72.388425892368033</v>
      </c>
      <c r="AT50" s="196">
        <v>79.304290832995463</v>
      </c>
      <c r="AU50" s="196">
        <v>86.827928239181304</v>
      </c>
      <c r="AV50" s="196">
        <v>94.896307169707072</v>
      </c>
      <c r="AW50" s="196">
        <v>103.36483379104584</v>
      </c>
      <c r="AX50" s="196">
        <v>112.21006262997969</v>
      </c>
      <c r="AY50" s="196">
        <v>121.43902757128264</v>
      </c>
      <c r="AZ50" s="196">
        <v>130.97884302062863</v>
      </c>
    </row>
    <row r="51" spans="1:52">
      <c r="A51" s="103" t="s">
        <v>132</v>
      </c>
      <c r="B51" s="196">
        <v>3510.0555862253491</v>
      </c>
      <c r="C51" s="196">
        <v>3684.2177705389686</v>
      </c>
      <c r="D51" s="196">
        <v>4052.660591322915</v>
      </c>
      <c r="E51" s="196">
        <v>4399.7399887346073</v>
      </c>
      <c r="F51" s="196">
        <v>4883.7060227858356</v>
      </c>
      <c r="G51" s="196">
        <v>5346.0885367868841</v>
      </c>
      <c r="H51" s="196">
        <v>6118.9264666287145</v>
      </c>
      <c r="I51" s="196">
        <v>6199.8610436081108</v>
      </c>
      <c r="J51" s="196">
        <v>6918.7495556997601</v>
      </c>
      <c r="K51" s="196">
        <v>7239.0004327906354</v>
      </c>
      <c r="L51" s="196">
        <v>7543.4722219228306</v>
      </c>
      <c r="M51" s="196">
        <v>7979.8089657954497</v>
      </c>
      <c r="N51" s="196">
        <v>8482.3341060488583</v>
      </c>
      <c r="O51" s="196">
        <v>9021.2602142748074</v>
      </c>
      <c r="P51" s="196">
        <v>9409.5123290200336</v>
      </c>
      <c r="Q51" s="196">
        <v>9852.0283906228269</v>
      </c>
      <c r="R51" s="196">
        <v>10078.297295222512</v>
      </c>
      <c r="S51" s="196">
        <v>10155.724762818785</v>
      </c>
      <c r="T51" s="196">
        <v>10176.777620800134</v>
      </c>
      <c r="U51" s="196">
        <v>10157.738519383536</v>
      </c>
      <c r="V51" s="196">
        <v>10089.512237660885</v>
      </c>
      <c r="W51" s="196">
        <v>9899.1552397127998</v>
      </c>
      <c r="X51" s="196">
        <v>9660.1794082280994</v>
      </c>
      <c r="Y51" s="196">
        <v>9370.8137646692048</v>
      </c>
      <c r="Z51" s="196">
        <v>9077.8617838459595</v>
      </c>
      <c r="AA51" s="196">
        <v>8789.5394054875669</v>
      </c>
      <c r="AB51" s="196">
        <v>8536.5648474568698</v>
      </c>
      <c r="AC51" s="196">
        <v>8306.5078734642666</v>
      </c>
      <c r="AD51" s="196">
        <v>8107.0550994024652</v>
      </c>
      <c r="AE51" s="196">
        <v>7928.7798754847145</v>
      </c>
      <c r="AF51" s="196">
        <v>7761.9135069017257</v>
      </c>
      <c r="AG51" s="196">
        <v>7601.4364300764182</v>
      </c>
      <c r="AH51" s="196">
        <v>7446.2710700045482</v>
      </c>
      <c r="AI51" s="196">
        <v>7290.5539274408393</v>
      </c>
      <c r="AJ51" s="196">
        <v>7131.5995118877345</v>
      </c>
      <c r="AK51" s="196">
        <v>6967.6829300922636</v>
      </c>
      <c r="AL51" s="196">
        <v>6797.6078738684373</v>
      </c>
      <c r="AM51" s="196">
        <v>6620.9916156094814</v>
      </c>
      <c r="AN51" s="196">
        <v>6437.8937940783644</v>
      </c>
      <c r="AO51" s="196">
        <v>6251.1931476227774</v>
      </c>
      <c r="AP51" s="196">
        <v>6063.0292559512054</v>
      </c>
      <c r="AQ51" s="196">
        <v>5878.6820457679405</v>
      </c>
      <c r="AR51" s="196">
        <v>5697.2722700271197</v>
      </c>
      <c r="AS51" s="196">
        <v>5521.2477301019107</v>
      </c>
      <c r="AT51" s="196">
        <v>5350.1785943171799</v>
      </c>
      <c r="AU51" s="196">
        <v>5191.1170176616206</v>
      </c>
      <c r="AV51" s="196">
        <v>5041.3395264063711</v>
      </c>
      <c r="AW51" s="196">
        <v>4896.4688026575295</v>
      </c>
      <c r="AX51" s="196">
        <v>4756.4463815191511</v>
      </c>
      <c r="AY51" s="196">
        <v>4621.5732023451865</v>
      </c>
      <c r="AZ51" s="196">
        <v>4490.3543558909541</v>
      </c>
    </row>
    <row r="52" spans="1:52">
      <c r="A52" s="103" t="s">
        <v>133</v>
      </c>
      <c r="B52" s="196">
        <v>0</v>
      </c>
      <c r="C52" s="196">
        <v>0</v>
      </c>
      <c r="D52" s="196">
        <v>0</v>
      </c>
      <c r="E52" s="196">
        <v>0</v>
      </c>
      <c r="F52" s="196">
        <v>0</v>
      </c>
      <c r="G52" s="196">
        <v>0</v>
      </c>
      <c r="H52" s="196">
        <v>0</v>
      </c>
      <c r="I52" s="196">
        <v>0</v>
      </c>
      <c r="J52" s="196">
        <v>0</v>
      </c>
      <c r="K52" s="196">
        <v>0</v>
      </c>
      <c r="L52" s="196">
        <v>0</v>
      </c>
      <c r="M52" s="196">
        <v>0</v>
      </c>
      <c r="N52" s="196">
        <v>0</v>
      </c>
      <c r="O52" s="196">
        <v>0</v>
      </c>
      <c r="P52" s="196">
        <v>0</v>
      </c>
      <c r="Q52" s="196">
        <v>0</v>
      </c>
      <c r="R52" s="196">
        <v>2.2757473763680845E-3</v>
      </c>
      <c r="S52" s="196">
        <v>5.1178325995218533E-3</v>
      </c>
      <c r="T52" s="196">
        <v>9.0778327205644806E-3</v>
      </c>
      <c r="U52" s="196">
        <v>1.4705835146011969E-2</v>
      </c>
      <c r="V52" s="196">
        <v>2.2547052057107983E-2</v>
      </c>
      <c r="W52" s="196">
        <v>3.2567044561273968E-2</v>
      </c>
      <c r="X52" s="196">
        <v>4.585153101129108E-2</v>
      </c>
      <c r="Y52" s="196">
        <v>6.285072906029894E-2</v>
      </c>
      <c r="Z52" s="196">
        <v>8.6227999659085286E-2</v>
      </c>
      <c r="AA52" s="196">
        <v>0.11634949865912524</v>
      </c>
      <c r="AB52" s="196">
        <v>0.1552026838907333</v>
      </c>
      <c r="AC52" s="196">
        <v>0.20531188734569134</v>
      </c>
      <c r="AD52" s="196">
        <v>0.27339059688643952</v>
      </c>
      <c r="AE52" s="196">
        <v>0.36204842100024998</v>
      </c>
      <c r="AF52" s="196">
        <v>0.47780689285048611</v>
      </c>
      <c r="AG52" s="196">
        <v>0.62818432066053675</v>
      </c>
      <c r="AH52" s="196">
        <v>0.8234029313427893</v>
      </c>
      <c r="AI52" s="196">
        <v>1.0766904853997536</v>
      </c>
      <c r="AJ52" s="196">
        <v>1.4062682611145865</v>
      </c>
      <c r="AK52" s="196">
        <v>1.8293084205397621</v>
      </c>
      <c r="AL52" s="196">
        <v>2.3766914651122613</v>
      </c>
      <c r="AM52" s="196">
        <v>3.0777175670717107</v>
      </c>
      <c r="AN52" s="196">
        <v>3.9804338834383302</v>
      </c>
      <c r="AO52" s="196">
        <v>5.137628943795316</v>
      </c>
      <c r="AP52" s="196">
        <v>6.6309078889644697</v>
      </c>
      <c r="AQ52" s="196">
        <v>8.5488700118366641</v>
      </c>
      <c r="AR52" s="196">
        <v>11.012105223021377</v>
      </c>
      <c r="AS52" s="196">
        <v>14.146856050735813</v>
      </c>
      <c r="AT52" s="196">
        <v>18.127767498983829</v>
      </c>
      <c r="AU52" s="196">
        <v>23.185827040726945</v>
      </c>
      <c r="AV52" s="196">
        <v>29.555654437742991</v>
      </c>
      <c r="AW52" s="196">
        <v>37.370163619208668</v>
      </c>
      <c r="AX52" s="196">
        <v>46.906518162018173</v>
      </c>
      <c r="AY52" s="196">
        <v>58.361415440975371</v>
      </c>
      <c r="AZ52" s="196">
        <v>71.978924172708687</v>
      </c>
    </row>
    <row r="53" spans="1:52">
      <c r="A53" s="103" t="s">
        <v>144</v>
      </c>
      <c r="B53" s="196">
        <v>0</v>
      </c>
      <c r="C53" s="196">
        <v>0</v>
      </c>
      <c r="D53" s="196">
        <v>0</v>
      </c>
      <c r="E53" s="196">
        <v>0</v>
      </c>
      <c r="F53" s="196">
        <v>0</v>
      </c>
      <c r="G53" s="196">
        <v>0</v>
      </c>
      <c r="H53" s="196">
        <v>0</v>
      </c>
      <c r="I53" s="196">
        <v>0</v>
      </c>
      <c r="J53" s="196">
        <v>0</v>
      </c>
      <c r="K53" s="196">
        <v>0</v>
      </c>
      <c r="L53" s="196">
        <v>0</v>
      </c>
      <c r="M53" s="196">
        <v>0</v>
      </c>
      <c r="N53" s="196">
        <v>0</v>
      </c>
      <c r="O53" s="196">
        <v>0</v>
      </c>
      <c r="P53" s="196">
        <v>0</v>
      </c>
      <c r="Q53" s="196">
        <v>0</v>
      </c>
      <c r="R53" s="196">
        <v>0</v>
      </c>
      <c r="S53" s="196">
        <v>0</v>
      </c>
      <c r="T53" s="196">
        <v>0</v>
      </c>
      <c r="U53" s="196">
        <v>0</v>
      </c>
      <c r="V53" s="196">
        <v>0</v>
      </c>
      <c r="W53" s="196">
        <v>0</v>
      </c>
      <c r="X53" s="196">
        <v>0</v>
      </c>
      <c r="Y53" s="196">
        <v>0</v>
      </c>
      <c r="Z53" s="196">
        <v>0</v>
      </c>
      <c r="AA53" s="196">
        <v>0</v>
      </c>
      <c r="AB53" s="196">
        <v>0</v>
      </c>
      <c r="AC53" s="196">
        <v>0</v>
      </c>
      <c r="AD53" s="196">
        <v>0</v>
      </c>
      <c r="AE53" s="196">
        <v>0</v>
      </c>
      <c r="AF53" s="196">
        <v>0</v>
      </c>
      <c r="AG53" s="196">
        <v>0</v>
      </c>
      <c r="AH53" s="196">
        <v>0</v>
      </c>
      <c r="AI53" s="196">
        <v>0</v>
      </c>
      <c r="AJ53" s="196">
        <v>0</v>
      </c>
      <c r="AK53" s="196">
        <v>0</v>
      </c>
      <c r="AL53" s="196">
        <v>0</v>
      </c>
      <c r="AM53" s="196">
        <v>0</v>
      </c>
      <c r="AN53" s="196">
        <v>0</v>
      </c>
      <c r="AO53" s="196">
        <v>0</v>
      </c>
      <c r="AP53" s="196">
        <v>0</v>
      </c>
      <c r="AQ53" s="196">
        <v>0</v>
      </c>
      <c r="AR53" s="196">
        <v>0</v>
      </c>
      <c r="AS53" s="196">
        <v>0</v>
      </c>
      <c r="AT53" s="196">
        <v>0</v>
      </c>
      <c r="AU53" s="196">
        <v>0</v>
      </c>
      <c r="AV53" s="196">
        <v>0</v>
      </c>
      <c r="AW53" s="196">
        <v>0</v>
      </c>
      <c r="AX53" s="196">
        <v>0</v>
      </c>
      <c r="AY53" s="196">
        <v>0</v>
      </c>
      <c r="AZ53" s="196">
        <v>0</v>
      </c>
    </row>
    <row r="54" spans="1:52" hidden="1">
      <c r="A54" s="101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</row>
    <row r="55" spans="1:52" hidden="1">
      <c r="A55" s="103"/>
      <c r="B55" s="196"/>
      <c r="C55" s="196"/>
      <c r="D55" s="196"/>
      <c r="E55" s="196"/>
      <c r="F55" s="196"/>
      <c r="G55" s="196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6"/>
      <c r="AS55" s="196"/>
      <c r="AT55" s="196"/>
      <c r="AU55" s="196"/>
      <c r="AV55" s="196"/>
      <c r="AW55" s="196"/>
      <c r="AX55" s="196"/>
      <c r="AY55" s="196"/>
      <c r="AZ55" s="196"/>
    </row>
    <row r="56" spans="1:52" hidden="1">
      <c r="A56" s="103"/>
      <c r="B56" s="196"/>
      <c r="C56" s="196"/>
      <c r="D56" s="19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6"/>
      <c r="AS56" s="196"/>
      <c r="AT56" s="196"/>
      <c r="AU56" s="196"/>
      <c r="AV56" s="196"/>
      <c r="AW56" s="196"/>
      <c r="AX56" s="196"/>
      <c r="AY56" s="196"/>
      <c r="AZ56" s="196"/>
    </row>
    <row r="57" spans="1:52" hidden="1">
      <c r="A57" s="103"/>
      <c r="B57" s="196"/>
      <c r="C57" s="196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6"/>
      <c r="AS57" s="196"/>
      <c r="AT57" s="196"/>
      <c r="AU57" s="196"/>
      <c r="AV57" s="196"/>
      <c r="AW57" s="196"/>
      <c r="AX57" s="196"/>
      <c r="AY57" s="196"/>
      <c r="AZ57" s="196"/>
    </row>
    <row r="58" spans="1:52" hidden="1">
      <c r="A58" s="103"/>
      <c r="B58" s="196"/>
      <c r="C58" s="196"/>
      <c r="D58" s="196"/>
      <c r="E58" s="196"/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6"/>
      <c r="AS58" s="196"/>
      <c r="AT58" s="196"/>
      <c r="AU58" s="196"/>
      <c r="AV58" s="196"/>
      <c r="AW58" s="196"/>
      <c r="AX58" s="196"/>
      <c r="AY58" s="196"/>
      <c r="AZ58" s="196"/>
    </row>
    <row r="59" spans="1:52" hidden="1">
      <c r="A59" s="103"/>
      <c r="B59" s="196"/>
      <c r="C59" s="196"/>
      <c r="D59" s="196"/>
      <c r="E59" s="196"/>
      <c r="F59" s="196"/>
      <c r="G59" s="196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6"/>
      <c r="AS59" s="196"/>
      <c r="AT59" s="196"/>
      <c r="AU59" s="196"/>
      <c r="AV59" s="196"/>
      <c r="AW59" s="196"/>
      <c r="AX59" s="196"/>
      <c r="AY59" s="196"/>
      <c r="AZ59" s="196"/>
    </row>
    <row r="60" spans="1:52" hidden="1">
      <c r="A60" s="103"/>
      <c r="B60" s="196"/>
      <c r="C60" s="196"/>
      <c r="D60" s="196"/>
      <c r="E60" s="196"/>
      <c r="F60" s="196"/>
      <c r="G60" s="196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6"/>
      <c r="AS60" s="196"/>
      <c r="AT60" s="196"/>
      <c r="AU60" s="196"/>
      <c r="AV60" s="196"/>
      <c r="AW60" s="196"/>
      <c r="AX60" s="196"/>
      <c r="AY60" s="196"/>
      <c r="AZ60" s="196"/>
    </row>
    <row r="61" spans="1:52" hidden="1">
      <c r="A61" s="103"/>
      <c r="B61" s="196"/>
      <c r="C61" s="196"/>
      <c r="D61" s="196"/>
      <c r="E61" s="196"/>
      <c r="F61" s="196"/>
      <c r="G61" s="196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6"/>
      <c r="AS61" s="196"/>
      <c r="AT61" s="196"/>
      <c r="AU61" s="196"/>
      <c r="AV61" s="196"/>
      <c r="AW61" s="196"/>
      <c r="AX61" s="196"/>
      <c r="AY61" s="196"/>
      <c r="AZ61" s="196"/>
    </row>
    <row r="62" spans="1:52">
      <c r="A62" s="101" t="s">
        <v>134</v>
      </c>
      <c r="B62" s="202">
        <v>0</v>
      </c>
      <c r="C62" s="202">
        <v>0</v>
      </c>
      <c r="D62" s="202">
        <v>0</v>
      </c>
      <c r="E62" s="202">
        <v>0</v>
      </c>
      <c r="F62" s="202">
        <v>0</v>
      </c>
      <c r="G62" s="202">
        <v>0</v>
      </c>
      <c r="H62" s="202">
        <v>0</v>
      </c>
      <c r="I62" s="202">
        <v>0</v>
      </c>
      <c r="J62" s="202">
        <v>0</v>
      </c>
      <c r="K62" s="202">
        <v>0</v>
      </c>
      <c r="L62" s="202">
        <v>0</v>
      </c>
      <c r="M62" s="202">
        <v>0</v>
      </c>
      <c r="N62" s="202">
        <v>0</v>
      </c>
      <c r="O62" s="202">
        <v>1.8614847708808106E-2</v>
      </c>
      <c r="P62" s="202">
        <v>2.7507172139869045</v>
      </c>
      <c r="Q62" s="202">
        <v>10.19358667971092</v>
      </c>
      <c r="R62" s="202">
        <v>18.405028325583764</v>
      </c>
      <c r="S62" s="202">
        <v>26.923991732858045</v>
      </c>
      <c r="T62" s="202">
        <v>37.363077518523127</v>
      </c>
      <c r="U62" s="202">
        <v>54.700289220262164</v>
      </c>
      <c r="V62" s="202">
        <v>75.75216279245349</v>
      </c>
      <c r="W62" s="202">
        <v>126.05262877009616</v>
      </c>
      <c r="X62" s="202">
        <v>187.18627860463371</v>
      </c>
      <c r="Y62" s="202">
        <v>259.95238260729815</v>
      </c>
      <c r="Z62" s="202">
        <v>337.729484139075</v>
      </c>
      <c r="AA62" s="202">
        <v>419.36821952437128</v>
      </c>
      <c r="AB62" s="202">
        <v>500.836273737667</v>
      </c>
      <c r="AC62" s="202">
        <v>581.42894730278533</v>
      </c>
      <c r="AD62" s="202">
        <v>656.85867462030603</v>
      </c>
      <c r="AE62" s="202">
        <v>728.479985445892</v>
      </c>
      <c r="AF62" s="202">
        <v>800.88339942375774</v>
      </c>
      <c r="AG62" s="202">
        <v>872.82827811824177</v>
      </c>
      <c r="AH62" s="202">
        <v>946.19045968324951</v>
      </c>
      <c r="AI62" s="202">
        <v>1019.9723268835972</v>
      </c>
      <c r="AJ62" s="202">
        <v>1094.5035818012495</v>
      </c>
      <c r="AK62" s="202">
        <v>1168.4848915033638</v>
      </c>
      <c r="AL62" s="202">
        <v>1240.9397028051967</v>
      </c>
      <c r="AM62" s="202">
        <v>1311.975180714416</v>
      </c>
      <c r="AN62" s="202">
        <v>1378.5771164715616</v>
      </c>
      <c r="AO62" s="202">
        <v>1439.8178524446266</v>
      </c>
      <c r="AP62" s="202">
        <v>1494.412743328885</v>
      </c>
      <c r="AQ62" s="202">
        <v>1540.7673925098593</v>
      </c>
      <c r="AR62" s="202">
        <v>1576.8550832813269</v>
      </c>
      <c r="AS62" s="202">
        <v>1601.8240643304887</v>
      </c>
      <c r="AT62" s="202">
        <v>1615.7547311853871</v>
      </c>
      <c r="AU62" s="202">
        <v>1621.0847492249186</v>
      </c>
      <c r="AV62" s="202">
        <v>1614.8663144289192</v>
      </c>
      <c r="AW62" s="202">
        <v>1598.3919894601565</v>
      </c>
      <c r="AX62" s="202">
        <v>1572.6701460830457</v>
      </c>
      <c r="AY62" s="202">
        <v>1538.1856040245132</v>
      </c>
      <c r="AZ62" s="202">
        <v>1497.1786531042731</v>
      </c>
    </row>
    <row r="63" spans="1:52">
      <c r="A63" s="103" t="s">
        <v>141</v>
      </c>
      <c r="B63" s="196">
        <v>0</v>
      </c>
      <c r="C63" s="196">
        <v>0</v>
      </c>
      <c r="D63" s="196">
        <v>0</v>
      </c>
      <c r="E63" s="196">
        <v>0</v>
      </c>
      <c r="F63" s="196">
        <v>0</v>
      </c>
      <c r="G63" s="196">
        <v>0</v>
      </c>
      <c r="H63" s="196">
        <v>0</v>
      </c>
      <c r="I63" s="196">
        <v>0</v>
      </c>
      <c r="J63" s="196">
        <v>0</v>
      </c>
      <c r="K63" s="196">
        <v>0</v>
      </c>
      <c r="L63" s="196">
        <v>0</v>
      </c>
      <c r="M63" s="196">
        <v>0</v>
      </c>
      <c r="N63" s="196">
        <v>0</v>
      </c>
      <c r="O63" s="196">
        <v>0</v>
      </c>
      <c r="P63" s="196">
        <v>0</v>
      </c>
      <c r="Q63" s="196">
        <v>0</v>
      </c>
      <c r="R63" s="196">
        <v>0</v>
      </c>
      <c r="S63" s="196">
        <v>0</v>
      </c>
      <c r="T63" s="196">
        <v>0</v>
      </c>
      <c r="U63" s="196">
        <v>0</v>
      </c>
      <c r="V63" s="196">
        <v>0</v>
      </c>
      <c r="W63" s="196">
        <v>0</v>
      </c>
      <c r="X63" s="196">
        <v>0</v>
      </c>
      <c r="Y63" s="196">
        <v>0</v>
      </c>
      <c r="Z63" s="196">
        <v>0</v>
      </c>
      <c r="AA63" s="196">
        <v>0</v>
      </c>
      <c r="AB63" s="196">
        <v>0</v>
      </c>
      <c r="AC63" s="196">
        <v>0</v>
      </c>
      <c r="AD63" s="196">
        <v>0</v>
      </c>
      <c r="AE63" s="196">
        <v>0</v>
      </c>
      <c r="AF63" s="196">
        <v>0</v>
      </c>
      <c r="AG63" s="196">
        <v>0</v>
      </c>
      <c r="AH63" s="196">
        <v>0</v>
      </c>
      <c r="AI63" s="196">
        <v>0</v>
      </c>
      <c r="AJ63" s="196">
        <v>0</v>
      </c>
      <c r="AK63" s="196">
        <v>0</v>
      </c>
      <c r="AL63" s="196">
        <v>0</v>
      </c>
      <c r="AM63" s="196">
        <v>0</v>
      </c>
      <c r="AN63" s="196">
        <v>0</v>
      </c>
      <c r="AO63" s="196">
        <v>0</v>
      </c>
      <c r="AP63" s="196">
        <v>0</v>
      </c>
      <c r="AQ63" s="196">
        <v>0</v>
      </c>
      <c r="AR63" s="196">
        <v>0</v>
      </c>
      <c r="AS63" s="196">
        <v>0</v>
      </c>
      <c r="AT63" s="196">
        <v>0</v>
      </c>
      <c r="AU63" s="196">
        <v>0</v>
      </c>
      <c r="AV63" s="196">
        <v>0</v>
      </c>
      <c r="AW63" s="196">
        <v>0</v>
      </c>
      <c r="AX63" s="196">
        <v>0</v>
      </c>
      <c r="AY63" s="196">
        <v>0</v>
      </c>
      <c r="AZ63" s="196">
        <v>0</v>
      </c>
    </row>
    <row r="64" spans="1:52">
      <c r="A64" s="103" t="s">
        <v>131</v>
      </c>
      <c r="B64" s="196">
        <v>0</v>
      </c>
      <c r="C64" s="196">
        <v>0</v>
      </c>
      <c r="D64" s="196">
        <v>0</v>
      </c>
      <c r="E64" s="196">
        <v>0</v>
      </c>
      <c r="F64" s="196">
        <v>0</v>
      </c>
      <c r="G64" s="196">
        <v>0</v>
      </c>
      <c r="H64" s="196">
        <v>0</v>
      </c>
      <c r="I64" s="196">
        <v>0</v>
      </c>
      <c r="J64" s="196">
        <v>0</v>
      </c>
      <c r="K64" s="196">
        <v>0</v>
      </c>
      <c r="L64" s="196">
        <v>0</v>
      </c>
      <c r="M64" s="196">
        <v>0</v>
      </c>
      <c r="N64" s="196">
        <v>0</v>
      </c>
      <c r="O64" s="196">
        <v>1.8614847708808106E-2</v>
      </c>
      <c r="P64" s="196">
        <v>2.7507172139869045</v>
      </c>
      <c r="Q64" s="196">
        <v>10.19358667971092</v>
      </c>
      <c r="R64" s="196">
        <v>18.405028325583764</v>
      </c>
      <c r="S64" s="196">
        <v>26.923991732858045</v>
      </c>
      <c r="T64" s="196">
        <v>37.363077518523127</v>
      </c>
      <c r="U64" s="196">
        <v>54.700289220262164</v>
      </c>
      <c r="V64" s="196">
        <v>75.75216279245349</v>
      </c>
      <c r="W64" s="196">
        <v>126.05222672839844</v>
      </c>
      <c r="X64" s="196">
        <v>187.18547505446872</v>
      </c>
      <c r="Y64" s="196">
        <v>259.95117899677786</v>
      </c>
      <c r="Z64" s="196">
        <v>337.72788180679413</v>
      </c>
      <c r="AA64" s="196">
        <v>419.36621982527748</v>
      </c>
      <c r="AB64" s="196">
        <v>500.83387918882215</v>
      </c>
      <c r="AC64" s="196">
        <v>581.42616457909673</v>
      </c>
      <c r="AD64" s="196">
        <v>656.85551457396821</v>
      </c>
      <c r="AE64" s="196">
        <v>728.47646254877361</v>
      </c>
      <c r="AF64" s="196">
        <v>800.87952707436477</v>
      </c>
      <c r="AG64" s="196">
        <v>872.82407352191387</v>
      </c>
      <c r="AH64" s="196">
        <v>946.1859363993334</v>
      </c>
      <c r="AI64" s="196">
        <v>1019.967114985175</v>
      </c>
      <c r="AJ64" s="196">
        <v>1094.4977003902827</v>
      </c>
      <c r="AK64" s="196">
        <v>1168.478359419604</v>
      </c>
      <c r="AL64" s="196">
        <v>1240.9325396702466</v>
      </c>
      <c r="AM64" s="196">
        <v>1311.9673989464306</v>
      </c>
      <c r="AN64" s="196">
        <v>1378.5687412522177</v>
      </c>
      <c r="AO64" s="196">
        <v>1439.8089093052617</v>
      </c>
      <c r="AP64" s="196">
        <v>1494.4032572513486</v>
      </c>
      <c r="AQ64" s="196">
        <v>1540.7573883305477</v>
      </c>
      <c r="AR64" s="196">
        <v>1576.8445902889848</v>
      </c>
      <c r="AS64" s="196">
        <v>1601.8132922436205</v>
      </c>
      <c r="AT64" s="196">
        <v>1615.7436955228613</v>
      </c>
      <c r="AU64" s="196">
        <v>1621.0734607293282</v>
      </c>
      <c r="AV64" s="196">
        <v>1614.854801871719</v>
      </c>
      <c r="AW64" s="196">
        <v>1598.3807213252676</v>
      </c>
      <c r="AX64" s="196">
        <v>1572.658929487606</v>
      </c>
      <c r="AY64" s="196">
        <v>1538.1744421389283</v>
      </c>
      <c r="AZ64" s="196">
        <v>1497.1679071230337</v>
      </c>
    </row>
    <row r="65" spans="1:52">
      <c r="A65" s="103" t="s">
        <v>142</v>
      </c>
      <c r="B65" s="196">
        <v>0</v>
      </c>
      <c r="C65" s="196">
        <v>0</v>
      </c>
      <c r="D65" s="196">
        <v>0</v>
      </c>
      <c r="E65" s="196">
        <v>0</v>
      </c>
      <c r="F65" s="196">
        <v>0</v>
      </c>
      <c r="G65" s="196">
        <v>0</v>
      </c>
      <c r="H65" s="196">
        <v>0</v>
      </c>
      <c r="I65" s="196">
        <v>0</v>
      </c>
      <c r="J65" s="196">
        <v>0</v>
      </c>
      <c r="K65" s="196">
        <v>0</v>
      </c>
      <c r="L65" s="196">
        <v>0</v>
      </c>
      <c r="M65" s="196">
        <v>0</v>
      </c>
      <c r="N65" s="196">
        <v>0</v>
      </c>
      <c r="O65" s="196">
        <v>0</v>
      </c>
      <c r="P65" s="196">
        <v>0</v>
      </c>
      <c r="Q65" s="196">
        <v>0</v>
      </c>
      <c r="R65" s="196">
        <v>0</v>
      </c>
      <c r="S65" s="196">
        <v>0</v>
      </c>
      <c r="T65" s="196">
        <v>0</v>
      </c>
      <c r="U65" s="196">
        <v>0</v>
      </c>
      <c r="V65" s="196">
        <v>0</v>
      </c>
      <c r="W65" s="196">
        <v>0</v>
      </c>
      <c r="X65" s="196">
        <v>0</v>
      </c>
      <c r="Y65" s="196">
        <v>0</v>
      </c>
      <c r="Z65" s="196">
        <v>0</v>
      </c>
      <c r="AA65" s="196">
        <v>0</v>
      </c>
      <c r="AB65" s="196">
        <v>0</v>
      </c>
      <c r="AC65" s="196">
        <v>0</v>
      </c>
      <c r="AD65" s="196">
        <v>0</v>
      </c>
      <c r="AE65" s="196">
        <v>0</v>
      </c>
      <c r="AF65" s="196">
        <v>0</v>
      </c>
      <c r="AG65" s="196">
        <v>0</v>
      </c>
      <c r="AH65" s="196">
        <v>0</v>
      </c>
      <c r="AI65" s="196">
        <v>0</v>
      </c>
      <c r="AJ65" s="196">
        <v>0</v>
      </c>
      <c r="AK65" s="196">
        <v>0</v>
      </c>
      <c r="AL65" s="196">
        <v>0</v>
      </c>
      <c r="AM65" s="196">
        <v>0</v>
      </c>
      <c r="AN65" s="196">
        <v>0</v>
      </c>
      <c r="AO65" s="196">
        <v>0</v>
      </c>
      <c r="AP65" s="196">
        <v>0</v>
      </c>
      <c r="AQ65" s="196">
        <v>0</v>
      </c>
      <c r="AR65" s="196">
        <v>0</v>
      </c>
      <c r="AS65" s="196">
        <v>0</v>
      </c>
      <c r="AT65" s="196">
        <v>0</v>
      </c>
      <c r="AU65" s="196">
        <v>0</v>
      </c>
      <c r="AV65" s="196">
        <v>0</v>
      </c>
      <c r="AW65" s="196">
        <v>0</v>
      </c>
      <c r="AX65" s="196">
        <v>0</v>
      </c>
      <c r="AY65" s="196">
        <v>0</v>
      </c>
      <c r="AZ65" s="196">
        <v>0</v>
      </c>
    </row>
    <row r="66" spans="1:52">
      <c r="A66" s="103" t="s">
        <v>143</v>
      </c>
      <c r="B66" s="196">
        <v>0</v>
      </c>
      <c r="C66" s="196">
        <v>0</v>
      </c>
      <c r="D66" s="196">
        <v>0</v>
      </c>
      <c r="E66" s="196">
        <v>0</v>
      </c>
      <c r="F66" s="196">
        <v>0</v>
      </c>
      <c r="G66" s="196">
        <v>0</v>
      </c>
      <c r="H66" s="196">
        <v>0</v>
      </c>
      <c r="I66" s="196">
        <v>0</v>
      </c>
      <c r="J66" s="196">
        <v>0</v>
      </c>
      <c r="K66" s="196">
        <v>0</v>
      </c>
      <c r="L66" s="196">
        <v>0</v>
      </c>
      <c r="M66" s="196">
        <v>0</v>
      </c>
      <c r="N66" s="196">
        <v>0</v>
      </c>
      <c r="O66" s="196">
        <v>0</v>
      </c>
      <c r="P66" s="196">
        <v>0</v>
      </c>
      <c r="Q66" s="196">
        <v>0</v>
      </c>
      <c r="R66" s="196">
        <v>0</v>
      </c>
      <c r="S66" s="196">
        <v>0</v>
      </c>
      <c r="T66" s="196">
        <v>0</v>
      </c>
      <c r="U66" s="196">
        <v>0</v>
      </c>
      <c r="V66" s="196">
        <v>0</v>
      </c>
      <c r="W66" s="196">
        <v>0</v>
      </c>
      <c r="X66" s="196">
        <v>0</v>
      </c>
      <c r="Y66" s="196">
        <v>0</v>
      </c>
      <c r="Z66" s="196">
        <v>0</v>
      </c>
      <c r="AA66" s="196">
        <v>0</v>
      </c>
      <c r="AB66" s="196">
        <v>0</v>
      </c>
      <c r="AC66" s="196">
        <v>0</v>
      </c>
      <c r="AD66" s="196">
        <v>0</v>
      </c>
      <c r="AE66" s="196">
        <v>0</v>
      </c>
      <c r="AF66" s="196">
        <v>0</v>
      </c>
      <c r="AG66" s="196">
        <v>0</v>
      </c>
      <c r="AH66" s="196">
        <v>0</v>
      </c>
      <c r="AI66" s="196">
        <v>0</v>
      </c>
      <c r="AJ66" s="196">
        <v>0</v>
      </c>
      <c r="AK66" s="196">
        <v>0</v>
      </c>
      <c r="AL66" s="196">
        <v>0</v>
      </c>
      <c r="AM66" s="196">
        <v>0</v>
      </c>
      <c r="AN66" s="196">
        <v>0</v>
      </c>
      <c r="AO66" s="196">
        <v>0</v>
      </c>
      <c r="AP66" s="196">
        <v>0</v>
      </c>
      <c r="AQ66" s="196">
        <v>0</v>
      </c>
      <c r="AR66" s="196">
        <v>0</v>
      </c>
      <c r="AS66" s="196">
        <v>0</v>
      </c>
      <c r="AT66" s="196">
        <v>0</v>
      </c>
      <c r="AU66" s="196">
        <v>0</v>
      </c>
      <c r="AV66" s="196">
        <v>0</v>
      </c>
      <c r="AW66" s="196">
        <v>0</v>
      </c>
      <c r="AX66" s="196">
        <v>0</v>
      </c>
      <c r="AY66" s="196">
        <v>0</v>
      </c>
      <c r="AZ66" s="196">
        <v>0</v>
      </c>
    </row>
    <row r="67" spans="1:52">
      <c r="A67" s="103" t="s">
        <v>132</v>
      </c>
      <c r="B67" s="196">
        <v>0</v>
      </c>
      <c r="C67" s="196">
        <v>0</v>
      </c>
      <c r="D67" s="196">
        <v>0</v>
      </c>
      <c r="E67" s="196">
        <v>0</v>
      </c>
      <c r="F67" s="196">
        <v>0</v>
      </c>
      <c r="G67" s="196">
        <v>0</v>
      </c>
      <c r="H67" s="196">
        <v>0</v>
      </c>
      <c r="I67" s="196">
        <v>0</v>
      </c>
      <c r="J67" s="196">
        <v>0</v>
      </c>
      <c r="K67" s="196">
        <v>0</v>
      </c>
      <c r="L67" s="196">
        <v>0</v>
      </c>
      <c r="M67" s="196">
        <v>0</v>
      </c>
      <c r="N67" s="196">
        <v>0</v>
      </c>
      <c r="O67" s="196">
        <v>0</v>
      </c>
      <c r="P67" s="196">
        <v>0</v>
      </c>
      <c r="Q67" s="196">
        <v>0</v>
      </c>
      <c r="R67" s="196">
        <v>0</v>
      </c>
      <c r="S67" s="196">
        <v>0</v>
      </c>
      <c r="T67" s="196">
        <v>0</v>
      </c>
      <c r="U67" s="196">
        <v>0</v>
      </c>
      <c r="V67" s="196">
        <v>0</v>
      </c>
      <c r="W67" s="196">
        <v>4.0204169772472967E-4</v>
      </c>
      <c r="X67" s="196">
        <v>8.0355016498712974E-4</v>
      </c>
      <c r="Y67" s="196">
        <v>1.2036105202676472E-3</v>
      </c>
      <c r="Z67" s="196">
        <v>1.6023322808729047E-3</v>
      </c>
      <c r="AA67" s="196">
        <v>1.9996990938295242E-3</v>
      </c>
      <c r="AB67" s="196">
        <v>2.3945488448674813E-3</v>
      </c>
      <c r="AC67" s="196">
        <v>2.7827236886217755E-3</v>
      </c>
      <c r="AD67" s="196">
        <v>3.1600463377717712E-3</v>
      </c>
      <c r="AE67" s="196">
        <v>3.5228971184420367E-3</v>
      </c>
      <c r="AF67" s="196">
        <v>3.872349392934672E-3</v>
      </c>
      <c r="AG67" s="196">
        <v>4.2045963279006846E-3</v>
      </c>
      <c r="AH67" s="196">
        <v>4.5232839161258292E-3</v>
      </c>
      <c r="AI67" s="196">
        <v>5.2118984221920421E-3</v>
      </c>
      <c r="AJ67" s="196">
        <v>5.8814109668651558E-3</v>
      </c>
      <c r="AK67" s="196">
        <v>6.5320837599015073E-3</v>
      </c>
      <c r="AL67" s="196">
        <v>7.1631349502204889E-3</v>
      </c>
      <c r="AM67" s="196">
        <v>7.7817679853947304E-3</v>
      </c>
      <c r="AN67" s="196">
        <v>8.3752193438204302E-3</v>
      </c>
      <c r="AO67" s="196">
        <v>8.9431393648027446E-3</v>
      </c>
      <c r="AP67" s="196">
        <v>9.4860775364892878E-3</v>
      </c>
      <c r="AQ67" s="196">
        <v>1.0004179311635667E-2</v>
      </c>
      <c r="AR67" s="196">
        <v>1.0492992342157743E-2</v>
      </c>
      <c r="AS67" s="196">
        <v>1.0772086868186103E-2</v>
      </c>
      <c r="AT67" s="196">
        <v>1.1035662525830919E-2</v>
      </c>
      <c r="AU67" s="196">
        <v>1.1288495590309502E-2</v>
      </c>
      <c r="AV67" s="196">
        <v>1.1512557200229447E-2</v>
      </c>
      <c r="AW67" s="196">
        <v>1.1268134888903538E-2</v>
      </c>
      <c r="AX67" s="196">
        <v>1.1216595439718912E-2</v>
      </c>
      <c r="AY67" s="196">
        <v>1.1161885584818662E-2</v>
      </c>
      <c r="AZ67" s="196">
        <v>1.0745981239287284E-2</v>
      </c>
    </row>
    <row r="68" spans="1:52">
      <c r="A68" s="103" t="s">
        <v>133</v>
      </c>
      <c r="B68" s="196">
        <v>0</v>
      </c>
      <c r="C68" s="196">
        <v>0</v>
      </c>
      <c r="D68" s="196">
        <v>0</v>
      </c>
      <c r="E68" s="196">
        <v>0</v>
      </c>
      <c r="F68" s="196">
        <v>0</v>
      </c>
      <c r="G68" s="196">
        <v>0</v>
      </c>
      <c r="H68" s="196">
        <v>0</v>
      </c>
      <c r="I68" s="196">
        <v>0</v>
      </c>
      <c r="J68" s="196">
        <v>0</v>
      </c>
      <c r="K68" s="196">
        <v>0</v>
      </c>
      <c r="L68" s="196">
        <v>0</v>
      </c>
      <c r="M68" s="196">
        <v>0</v>
      </c>
      <c r="N68" s="196">
        <v>0</v>
      </c>
      <c r="O68" s="196">
        <v>0</v>
      </c>
      <c r="P68" s="196">
        <v>0</v>
      </c>
      <c r="Q68" s="196">
        <v>0</v>
      </c>
      <c r="R68" s="196">
        <v>0</v>
      </c>
      <c r="S68" s="196">
        <v>0</v>
      </c>
      <c r="T68" s="196">
        <v>0</v>
      </c>
      <c r="U68" s="196">
        <v>0</v>
      </c>
      <c r="V68" s="196">
        <v>0</v>
      </c>
      <c r="W68" s="196">
        <v>0</v>
      </c>
      <c r="X68" s="196">
        <v>0</v>
      </c>
      <c r="Y68" s="196">
        <v>0</v>
      </c>
      <c r="Z68" s="196">
        <v>0</v>
      </c>
      <c r="AA68" s="196">
        <v>0</v>
      </c>
      <c r="AB68" s="196">
        <v>0</v>
      </c>
      <c r="AC68" s="196">
        <v>0</v>
      </c>
      <c r="AD68" s="196">
        <v>0</v>
      </c>
      <c r="AE68" s="196">
        <v>0</v>
      </c>
      <c r="AF68" s="196">
        <v>0</v>
      </c>
      <c r="AG68" s="196">
        <v>0</v>
      </c>
      <c r="AH68" s="196">
        <v>0</v>
      </c>
      <c r="AI68" s="196">
        <v>0</v>
      </c>
      <c r="AJ68" s="196">
        <v>0</v>
      </c>
      <c r="AK68" s="196">
        <v>0</v>
      </c>
      <c r="AL68" s="196">
        <v>0</v>
      </c>
      <c r="AM68" s="196">
        <v>0</v>
      </c>
      <c r="AN68" s="196">
        <v>0</v>
      </c>
      <c r="AO68" s="196">
        <v>0</v>
      </c>
      <c r="AP68" s="196">
        <v>0</v>
      </c>
      <c r="AQ68" s="196">
        <v>0</v>
      </c>
      <c r="AR68" s="196">
        <v>0</v>
      </c>
      <c r="AS68" s="196">
        <v>0</v>
      </c>
      <c r="AT68" s="196">
        <v>0</v>
      </c>
      <c r="AU68" s="196">
        <v>0</v>
      </c>
      <c r="AV68" s="196">
        <v>0</v>
      </c>
      <c r="AW68" s="196">
        <v>0</v>
      </c>
      <c r="AX68" s="196">
        <v>0</v>
      </c>
      <c r="AY68" s="196">
        <v>0</v>
      </c>
      <c r="AZ68" s="196">
        <v>0</v>
      </c>
    </row>
    <row r="69" spans="1:52">
      <c r="A69" s="103" t="s">
        <v>144</v>
      </c>
      <c r="B69" s="196">
        <v>0</v>
      </c>
      <c r="C69" s="196">
        <v>0</v>
      </c>
      <c r="D69" s="196">
        <v>0</v>
      </c>
      <c r="E69" s="196">
        <v>0</v>
      </c>
      <c r="F69" s="196">
        <v>0</v>
      </c>
      <c r="G69" s="196">
        <v>0</v>
      </c>
      <c r="H69" s="196">
        <v>0</v>
      </c>
      <c r="I69" s="196">
        <v>0</v>
      </c>
      <c r="J69" s="196">
        <v>0</v>
      </c>
      <c r="K69" s="196">
        <v>0</v>
      </c>
      <c r="L69" s="196">
        <v>0</v>
      </c>
      <c r="M69" s="196">
        <v>0</v>
      </c>
      <c r="N69" s="196">
        <v>0</v>
      </c>
      <c r="O69" s="196">
        <v>0</v>
      </c>
      <c r="P69" s="196">
        <v>0</v>
      </c>
      <c r="Q69" s="196">
        <v>0</v>
      </c>
      <c r="R69" s="196">
        <v>0</v>
      </c>
      <c r="S69" s="196">
        <v>0</v>
      </c>
      <c r="T69" s="196">
        <v>0</v>
      </c>
      <c r="U69" s="196">
        <v>0</v>
      </c>
      <c r="V69" s="196">
        <v>0</v>
      </c>
      <c r="W69" s="196">
        <v>0</v>
      </c>
      <c r="X69" s="196">
        <v>0</v>
      </c>
      <c r="Y69" s="196">
        <v>0</v>
      </c>
      <c r="Z69" s="196">
        <v>0</v>
      </c>
      <c r="AA69" s="196">
        <v>0</v>
      </c>
      <c r="AB69" s="196">
        <v>0</v>
      </c>
      <c r="AC69" s="196">
        <v>0</v>
      </c>
      <c r="AD69" s="196">
        <v>0</v>
      </c>
      <c r="AE69" s="196">
        <v>0</v>
      </c>
      <c r="AF69" s="196">
        <v>0</v>
      </c>
      <c r="AG69" s="196">
        <v>0</v>
      </c>
      <c r="AH69" s="196">
        <v>0</v>
      </c>
      <c r="AI69" s="196">
        <v>0</v>
      </c>
      <c r="AJ69" s="196">
        <v>0</v>
      </c>
      <c r="AK69" s="196">
        <v>0</v>
      </c>
      <c r="AL69" s="196">
        <v>0</v>
      </c>
      <c r="AM69" s="196">
        <v>0</v>
      </c>
      <c r="AN69" s="196">
        <v>0</v>
      </c>
      <c r="AO69" s="196">
        <v>0</v>
      </c>
      <c r="AP69" s="196">
        <v>0</v>
      </c>
      <c r="AQ69" s="196">
        <v>0</v>
      </c>
      <c r="AR69" s="196">
        <v>0</v>
      </c>
      <c r="AS69" s="196">
        <v>0</v>
      </c>
      <c r="AT69" s="196">
        <v>0</v>
      </c>
      <c r="AU69" s="196">
        <v>0</v>
      </c>
      <c r="AV69" s="196">
        <v>0</v>
      </c>
      <c r="AW69" s="196">
        <v>0</v>
      </c>
      <c r="AX69" s="196">
        <v>0</v>
      </c>
      <c r="AY69" s="196">
        <v>0</v>
      </c>
      <c r="AZ69" s="196">
        <v>0</v>
      </c>
    </row>
    <row r="70" spans="1:52">
      <c r="A70" s="101" t="s">
        <v>135</v>
      </c>
      <c r="B70" s="202">
        <v>0</v>
      </c>
      <c r="C70" s="202">
        <v>0</v>
      </c>
      <c r="D70" s="202">
        <v>0</v>
      </c>
      <c r="E70" s="202">
        <v>0</v>
      </c>
      <c r="F70" s="202">
        <v>0</v>
      </c>
      <c r="G70" s="202">
        <v>0</v>
      </c>
      <c r="H70" s="202">
        <v>0</v>
      </c>
      <c r="I70" s="202">
        <v>0</v>
      </c>
      <c r="J70" s="202">
        <v>0</v>
      </c>
      <c r="K70" s="202">
        <v>0</v>
      </c>
      <c r="L70" s="202">
        <v>3.4074373234184149E-2</v>
      </c>
      <c r="M70" s="202">
        <v>0.35525625925762738</v>
      </c>
      <c r="N70" s="202">
        <v>0.7584214605378431</v>
      </c>
      <c r="O70" s="202">
        <v>1.5033465342492787</v>
      </c>
      <c r="P70" s="202">
        <v>3.5105704724325828</v>
      </c>
      <c r="Q70" s="202">
        <v>6.5119410291194715</v>
      </c>
      <c r="R70" s="202">
        <v>10.433811844147636</v>
      </c>
      <c r="S70" s="202">
        <v>14.614708727425359</v>
      </c>
      <c r="T70" s="202">
        <v>19.992177741855759</v>
      </c>
      <c r="U70" s="202">
        <v>26.992387861697903</v>
      </c>
      <c r="V70" s="202">
        <v>38.353760184428751</v>
      </c>
      <c r="W70" s="202">
        <v>122.38477897029142</v>
      </c>
      <c r="X70" s="202">
        <v>225.70715483831182</v>
      </c>
      <c r="Y70" s="202">
        <v>353.63500189332194</v>
      </c>
      <c r="Z70" s="202">
        <v>475.79302003510844</v>
      </c>
      <c r="AA70" s="202">
        <v>593.77049916874512</v>
      </c>
      <c r="AB70" s="202">
        <v>697.97662980960536</v>
      </c>
      <c r="AC70" s="202">
        <v>793.16633874278568</v>
      </c>
      <c r="AD70" s="202">
        <v>869.68657622828755</v>
      </c>
      <c r="AE70" s="202">
        <v>935.67460785218793</v>
      </c>
      <c r="AF70" s="202">
        <v>1005.7962330621365</v>
      </c>
      <c r="AG70" s="202">
        <v>1079.6874926094047</v>
      </c>
      <c r="AH70" s="202">
        <v>1162.316635343094</v>
      </c>
      <c r="AI70" s="202">
        <v>1253.2029797898151</v>
      </c>
      <c r="AJ70" s="202">
        <v>1353.8881788961526</v>
      </c>
      <c r="AK70" s="202">
        <v>1463.8442545169619</v>
      </c>
      <c r="AL70" s="202">
        <v>1583.1024441616732</v>
      </c>
      <c r="AM70" s="202">
        <v>1714.5689773425599</v>
      </c>
      <c r="AN70" s="202">
        <v>1851.7414085629518</v>
      </c>
      <c r="AO70" s="202">
        <v>1993.3725961815687</v>
      </c>
      <c r="AP70" s="202">
        <v>2138.742573302558</v>
      </c>
      <c r="AQ70" s="202">
        <v>2285.2718758128804</v>
      </c>
      <c r="AR70" s="202">
        <v>2430.6142440372673</v>
      </c>
      <c r="AS70" s="202">
        <v>2572.1410068530595</v>
      </c>
      <c r="AT70" s="202">
        <v>2711.8874200562077</v>
      </c>
      <c r="AU70" s="202">
        <v>2853.9776974907645</v>
      </c>
      <c r="AV70" s="202">
        <v>2987.6866530549109</v>
      </c>
      <c r="AW70" s="202">
        <v>3116.0494754553583</v>
      </c>
      <c r="AX70" s="202">
        <v>3241.068054014419</v>
      </c>
      <c r="AY70" s="202">
        <v>3356.8213496296421</v>
      </c>
      <c r="AZ70" s="202">
        <v>3467.2011533730947</v>
      </c>
    </row>
    <row r="71" spans="1:52">
      <c r="A71" s="103" t="s">
        <v>136</v>
      </c>
      <c r="B71" s="196">
        <v>0</v>
      </c>
      <c r="C71" s="196">
        <v>0</v>
      </c>
      <c r="D71" s="196">
        <v>0</v>
      </c>
      <c r="E71" s="196">
        <v>0</v>
      </c>
      <c r="F71" s="196">
        <v>0</v>
      </c>
      <c r="G71" s="196">
        <v>0</v>
      </c>
      <c r="H71" s="196">
        <v>0</v>
      </c>
      <c r="I71" s="196">
        <v>0</v>
      </c>
      <c r="J71" s="196">
        <v>0</v>
      </c>
      <c r="K71" s="196">
        <v>0</v>
      </c>
      <c r="L71" s="196">
        <v>3.4074373234184149E-2</v>
      </c>
      <c r="M71" s="196">
        <v>0.35525625925762738</v>
      </c>
      <c r="N71" s="196">
        <v>0.7584214605378431</v>
      </c>
      <c r="O71" s="196">
        <v>1.5033465342492787</v>
      </c>
      <c r="P71" s="196">
        <v>3.5105704724325828</v>
      </c>
      <c r="Q71" s="196">
        <v>6.5119410291194715</v>
      </c>
      <c r="R71" s="196">
        <v>10.43325545874105</v>
      </c>
      <c r="S71" s="196">
        <v>14.613033182769872</v>
      </c>
      <c r="T71" s="196">
        <v>19.98770458723245</v>
      </c>
      <c r="U71" s="196">
        <v>26.98120172351144</v>
      </c>
      <c r="V71" s="196">
        <v>38.322438790643105</v>
      </c>
      <c r="W71" s="196">
        <v>122.18434943301429</v>
      </c>
      <c r="X71" s="196">
        <v>225.12344699396192</v>
      </c>
      <c r="Y71" s="196">
        <v>352.21494998051804</v>
      </c>
      <c r="Z71" s="196">
        <v>472.91590936234655</v>
      </c>
      <c r="AA71" s="196">
        <v>588.44155895125857</v>
      </c>
      <c r="AB71" s="196">
        <v>688.94803364800202</v>
      </c>
      <c r="AC71" s="196">
        <v>778.69332785308779</v>
      </c>
      <c r="AD71" s="196">
        <v>847.99627765210414</v>
      </c>
      <c r="AE71" s="196">
        <v>904.38634410425743</v>
      </c>
      <c r="AF71" s="196">
        <v>961.30876447876199</v>
      </c>
      <c r="AG71" s="196">
        <v>1017.9819101783459</v>
      </c>
      <c r="AH71" s="196">
        <v>1078.951327737972</v>
      </c>
      <c r="AI71" s="196">
        <v>1143.7085684499405</v>
      </c>
      <c r="AJ71" s="196">
        <v>1213.895025591456</v>
      </c>
      <c r="AK71" s="196">
        <v>1289.5863902893191</v>
      </c>
      <c r="AL71" s="196">
        <v>1371.2882420163837</v>
      </c>
      <c r="AM71" s="196">
        <v>1462.572993621131</v>
      </c>
      <c r="AN71" s="196">
        <v>1557.8128828330466</v>
      </c>
      <c r="AO71" s="196">
        <v>1656.6065409627806</v>
      </c>
      <c r="AP71" s="196">
        <v>1758.8768692044944</v>
      </c>
      <c r="AQ71" s="196">
        <v>1862.7979452708173</v>
      </c>
      <c r="AR71" s="196">
        <v>1966.5211942608769</v>
      </c>
      <c r="AS71" s="196">
        <v>2067.9765331743592</v>
      </c>
      <c r="AT71" s="196">
        <v>2169.2838448093835</v>
      </c>
      <c r="AU71" s="196">
        <v>2273.9650212145675</v>
      </c>
      <c r="AV71" s="196">
        <v>2371.9129575580819</v>
      </c>
      <c r="AW71" s="196">
        <v>2466.840231369797</v>
      </c>
      <c r="AX71" s="196">
        <v>2560.3378620028311</v>
      </c>
      <c r="AY71" s="196">
        <v>2646.6959491064758</v>
      </c>
      <c r="AZ71" s="196">
        <v>2729.3748411477759</v>
      </c>
    </row>
    <row r="72" spans="1:52">
      <c r="A72" s="103" t="s">
        <v>137</v>
      </c>
      <c r="B72" s="196">
        <v>0</v>
      </c>
      <c r="C72" s="196">
        <v>0</v>
      </c>
      <c r="D72" s="196">
        <v>0</v>
      </c>
      <c r="E72" s="196">
        <v>0</v>
      </c>
      <c r="F72" s="196">
        <v>0</v>
      </c>
      <c r="G72" s="196">
        <v>0</v>
      </c>
      <c r="H72" s="196">
        <v>0</v>
      </c>
      <c r="I72" s="196">
        <v>0</v>
      </c>
      <c r="J72" s="196">
        <v>0</v>
      </c>
      <c r="K72" s="196">
        <v>0</v>
      </c>
      <c r="L72" s="196">
        <v>0</v>
      </c>
      <c r="M72" s="196">
        <v>0</v>
      </c>
      <c r="N72" s="196">
        <v>0</v>
      </c>
      <c r="O72" s="196">
        <v>0</v>
      </c>
      <c r="P72" s="196">
        <v>0</v>
      </c>
      <c r="Q72" s="196">
        <v>0</v>
      </c>
      <c r="R72" s="196">
        <v>5.5638540658703493E-4</v>
      </c>
      <c r="S72" s="196">
        <v>1.6755446554882342E-3</v>
      </c>
      <c r="T72" s="196">
        <v>4.4731546233105031E-3</v>
      </c>
      <c r="U72" s="196">
        <v>1.1186138186463575E-2</v>
      </c>
      <c r="V72" s="196">
        <v>3.1321393785643359E-2</v>
      </c>
      <c r="W72" s="196">
        <v>0.20042953727713569</v>
      </c>
      <c r="X72" s="196">
        <v>0.58370784434990386</v>
      </c>
      <c r="Y72" s="196">
        <v>1.4200519128039051</v>
      </c>
      <c r="Z72" s="196">
        <v>2.8771106727619107</v>
      </c>
      <c r="AA72" s="196">
        <v>5.3289402174864948</v>
      </c>
      <c r="AB72" s="196">
        <v>9.0285961616033035</v>
      </c>
      <c r="AC72" s="196">
        <v>14.473010889697846</v>
      </c>
      <c r="AD72" s="196">
        <v>21.690298576183384</v>
      </c>
      <c r="AE72" s="196">
        <v>31.288263747930475</v>
      </c>
      <c r="AF72" s="196">
        <v>44.487468583374444</v>
      </c>
      <c r="AG72" s="196">
        <v>61.7055824310589</v>
      </c>
      <c r="AH72" s="196">
        <v>83.365307605122183</v>
      </c>
      <c r="AI72" s="196">
        <v>109.49441133987463</v>
      </c>
      <c r="AJ72" s="196">
        <v>139.99315330469659</v>
      </c>
      <c r="AK72" s="196">
        <v>174.25786422764276</v>
      </c>
      <c r="AL72" s="196">
        <v>211.81420214528964</v>
      </c>
      <c r="AM72" s="196">
        <v>251.99598372142901</v>
      </c>
      <c r="AN72" s="196">
        <v>293.92852572990523</v>
      </c>
      <c r="AO72" s="196">
        <v>336.76605521878815</v>
      </c>
      <c r="AP72" s="196">
        <v>379.86570409806342</v>
      </c>
      <c r="AQ72" s="196">
        <v>422.47393054206293</v>
      </c>
      <c r="AR72" s="196">
        <v>464.09304977639033</v>
      </c>
      <c r="AS72" s="196">
        <v>504.16447367870035</v>
      </c>
      <c r="AT72" s="196">
        <v>542.60357524682445</v>
      </c>
      <c r="AU72" s="196">
        <v>580.01267627619711</v>
      </c>
      <c r="AV72" s="196">
        <v>615.77369549682896</v>
      </c>
      <c r="AW72" s="196">
        <v>649.20924408556129</v>
      </c>
      <c r="AX72" s="196">
        <v>680.73019201158797</v>
      </c>
      <c r="AY72" s="196">
        <v>710.12540052316615</v>
      </c>
      <c r="AZ72" s="196">
        <v>737.82631222531859</v>
      </c>
    </row>
    <row r="73" spans="1:52">
      <c r="A73" s="103" t="s">
        <v>138</v>
      </c>
      <c r="B73" s="196">
        <v>0</v>
      </c>
      <c r="C73" s="196">
        <v>0</v>
      </c>
      <c r="D73" s="196">
        <v>0</v>
      </c>
      <c r="E73" s="196">
        <v>0</v>
      </c>
      <c r="F73" s="196">
        <v>0</v>
      </c>
      <c r="G73" s="196">
        <v>0</v>
      </c>
      <c r="H73" s="196">
        <v>0</v>
      </c>
      <c r="I73" s="196">
        <v>0</v>
      </c>
      <c r="J73" s="196">
        <v>0</v>
      </c>
      <c r="K73" s="196">
        <v>0</v>
      </c>
      <c r="L73" s="196">
        <v>0</v>
      </c>
      <c r="M73" s="196">
        <v>0</v>
      </c>
      <c r="N73" s="196">
        <v>0</v>
      </c>
      <c r="O73" s="196">
        <v>0</v>
      </c>
      <c r="P73" s="196">
        <v>0</v>
      </c>
      <c r="Q73" s="196">
        <v>0</v>
      </c>
      <c r="R73" s="196">
        <v>0</v>
      </c>
      <c r="S73" s="196">
        <v>0</v>
      </c>
      <c r="T73" s="196">
        <v>0</v>
      </c>
      <c r="U73" s="196">
        <v>0</v>
      </c>
      <c r="V73" s="196">
        <v>0</v>
      </c>
      <c r="W73" s="196">
        <v>0</v>
      </c>
      <c r="X73" s="196">
        <v>0</v>
      </c>
      <c r="Y73" s="196">
        <v>0</v>
      </c>
      <c r="Z73" s="196">
        <v>0</v>
      </c>
      <c r="AA73" s="196">
        <v>0</v>
      </c>
      <c r="AB73" s="196">
        <v>0</v>
      </c>
      <c r="AC73" s="196">
        <v>0</v>
      </c>
      <c r="AD73" s="196">
        <v>0</v>
      </c>
      <c r="AE73" s="196">
        <v>0</v>
      </c>
      <c r="AF73" s="196">
        <v>0</v>
      </c>
      <c r="AG73" s="196">
        <v>0</v>
      </c>
      <c r="AH73" s="196">
        <v>0</v>
      </c>
      <c r="AI73" s="196">
        <v>0</v>
      </c>
      <c r="AJ73" s="196">
        <v>0</v>
      </c>
      <c r="AK73" s="196">
        <v>0</v>
      </c>
      <c r="AL73" s="196">
        <v>0</v>
      </c>
      <c r="AM73" s="196">
        <v>0</v>
      </c>
      <c r="AN73" s="196">
        <v>0</v>
      </c>
      <c r="AO73" s="196">
        <v>0</v>
      </c>
      <c r="AP73" s="196">
        <v>0</v>
      </c>
      <c r="AQ73" s="196">
        <v>0</v>
      </c>
      <c r="AR73" s="196">
        <v>0</v>
      </c>
      <c r="AS73" s="196">
        <v>0</v>
      </c>
      <c r="AT73" s="196">
        <v>0</v>
      </c>
      <c r="AU73" s="196">
        <v>0</v>
      </c>
      <c r="AV73" s="196">
        <v>0</v>
      </c>
      <c r="AW73" s="196">
        <v>0</v>
      </c>
      <c r="AX73" s="196">
        <v>0</v>
      </c>
      <c r="AY73" s="196">
        <v>0</v>
      </c>
      <c r="AZ73" s="196">
        <v>0</v>
      </c>
    </row>
    <row r="74" spans="1:52">
      <c r="A74" s="103" t="s">
        <v>145</v>
      </c>
      <c r="B74" s="196">
        <v>0</v>
      </c>
      <c r="C74" s="196">
        <v>0</v>
      </c>
      <c r="D74" s="196">
        <v>0</v>
      </c>
      <c r="E74" s="196">
        <v>0</v>
      </c>
      <c r="F74" s="196">
        <v>0</v>
      </c>
      <c r="G74" s="196">
        <v>0</v>
      </c>
      <c r="H74" s="196">
        <v>0</v>
      </c>
      <c r="I74" s="196">
        <v>0</v>
      </c>
      <c r="J74" s="196">
        <v>0</v>
      </c>
      <c r="K74" s="196">
        <v>0</v>
      </c>
      <c r="L74" s="196">
        <v>0</v>
      </c>
      <c r="M74" s="196">
        <v>0</v>
      </c>
      <c r="N74" s="196">
        <v>0</v>
      </c>
      <c r="O74" s="196">
        <v>0</v>
      </c>
      <c r="P74" s="196">
        <v>0</v>
      </c>
      <c r="Q74" s="196">
        <v>0</v>
      </c>
      <c r="R74" s="196">
        <v>0</v>
      </c>
      <c r="S74" s="196">
        <v>0</v>
      </c>
      <c r="T74" s="196">
        <v>0</v>
      </c>
      <c r="U74" s="196">
        <v>0</v>
      </c>
      <c r="V74" s="196">
        <v>0</v>
      </c>
      <c r="W74" s="196">
        <v>0</v>
      </c>
      <c r="X74" s="196">
        <v>0</v>
      </c>
      <c r="Y74" s="196">
        <v>0</v>
      </c>
      <c r="Z74" s="196">
        <v>0</v>
      </c>
      <c r="AA74" s="196">
        <v>0</v>
      </c>
      <c r="AB74" s="196">
        <v>0</v>
      </c>
      <c r="AC74" s="196">
        <v>0</v>
      </c>
      <c r="AD74" s="196">
        <v>0</v>
      </c>
      <c r="AE74" s="196">
        <v>0</v>
      </c>
      <c r="AF74" s="196">
        <v>0</v>
      </c>
      <c r="AG74" s="196">
        <v>0</v>
      </c>
      <c r="AH74" s="196">
        <v>0</v>
      </c>
      <c r="AI74" s="196">
        <v>0</v>
      </c>
      <c r="AJ74" s="196">
        <v>0</v>
      </c>
      <c r="AK74" s="196">
        <v>0</v>
      </c>
      <c r="AL74" s="196">
        <v>0</v>
      </c>
      <c r="AM74" s="196">
        <v>0</v>
      </c>
      <c r="AN74" s="196">
        <v>0</v>
      </c>
      <c r="AO74" s="196">
        <v>0</v>
      </c>
      <c r="AP74" s="196">
        <v>0</v>
      </c>
      <c r="AQ74" s="196">
        <v>0</v>
      </c>
      <c r="AR74" s="196">
        <v>0</v>
      </c>
      <c r="AS74" s="196">
        <v>0</v>
      </c>
      <c r="AT74" s="196">
        <v>0</v>
      </c>
      <c r="AU74" s="196">
        <v>0</v>
      </c>
      <c r="AV74" s="196">
        <v>0</v>
      </c>
      <c r="AW74" s="196">
        <v>0</v>
      </c>
      <c r="AX74" s="196">
        <v>0</v>
      </c>
      <c r="AY74" s="196">
        <v>0</v>
      </c>
      <c r="AZ74" s="196">
        <v>0</v>
      </c>
    </row>
    <row r="75" spans="1:52">
      <c r="A75" s="101" t="s">
        <v>139</v>
      </c>
      <c r="B75" s="202">
        <v>0</v>
      </c>
      <c r="C75" s="202">
        <v>0</v>
      </c>
      <c r="D75" s="202">
        <v>0</v>
      </c>
      <c r="E75" s="202">
        <v>0</v>
      </c>
      <c r="F75" s="202">
        <v>0</v>
      </c>
      <c r="G75" s="202">
        <v>0</v>
      </c>
      <c r="H75" s="202">
        <v>0</v>
      </c>
      <c r="I75" s="202">
        <v>0</v>
      </c>
      <c r="J75" s="202">
        <v>0</v>
      </c>
      <c r="K75" s="202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2.9098399040431763E-2</v>
      </c>
      <c r="S75" s="202">
        <v>5.8650691306472831E-2</v>
      </c>
      <c r="T75" s="202">
        <v>9.1603708905417025E-2</v>
      </c>
      <c r="U75" s="202">
        <v>0.13761908004321419</v>
      </c>
      <c r="V75" s="202">
        <v>0.22192164651362409</v>
      </c>
      <c r="W75" s="202">
        <v>0.2320362267398394</v>
      </c>
      <c r="X75" s="202">
        <v>0.23947234423416594</v>
      </c>
      <c r="Y75" s="202">
        <v>0.24357944891267289</v>
      </c>
      <c r="Z75" s="202">
        <v>0.24313740878564877</v>
      </c>
      <c r="AA75" s="202">
        <v>0.23756425525834654</v>
      </c>
      <c r="AB75" s="202">
        <v>0.22815013395289707</v>
      </c>
      <c r="AC75" s="202">
        <v>0.21456591780958734</v>
      </c>
      <c r="AD75" s="202">
        <v>0.19865718360811935</v>
      </c>
      <c r="AE75" s="202">
        <v>0.18148424575550434</v>
      </c>
      <c r="AF75" s="202">
        <v>0.70536067196737506</v>
      </c>
      <c r="AG75" s="202">
        <v>2.2581553440609148</v>
      </c>
      <c r="AH75" s="202">
        <v>4.9341181082482093</v>
      </c>
      <c r="AI75" s="202">
        <v>8.789421886889432</v>
      </c>
      <c r="AJ75" s="202">
        <v>13.84884792681758</v>
      </c>
      <c r="AK75" s="202">
        <v>20.07076629502334</v>
      </c>
      <c r="AL75" s="202">
        <v>27.405129266344737</v>
      </c>
      <c r="AM75" s="202">
        <v>35.826295325881475</v>
      </c>
      <c r="AN75" s="202">
        <v>45.189584820039897</v>
      </c>
      <c r="AO75" s="202">
        <v>55.417041634833481</v>
      </c>
      <c r="AP75" s="202">
        <v>66.443381244787062</v>
      </c>
      <c r="AQ75" s="202">
        <v>78.248547231857486</v>
      </c>
      <c r="AR75" s="202">
        <v>90.816070338279573</v>
      </c>
      <c r="AS75" s="202">
        <v>104.0626718969842</v>
      </c>
      <c r="AT75" s="202">
        <v>117.9737486465793</v>
      </c>
      <c r="AU75" s="202">
        <v>132.80633843915186</v>
      </c>
      <c r="AV75" s="202">
        <v>147.91380187975037</v>
      </c>
      <c r="AW75" s="202">
        <v>163.5212546985172</v>
      </c>
      <c r="AX75" s="202">
        <v>179.50002943233341</v>
      </c>
      <c r="AY75" s="202">
        <v>195.53798824464303</v>
      </c>
      <c r="AZ75" s="202">
        <v>211.54957899503785</v>
      </c>
    </row>
    <row r="76" spans="1:52">
      <c r="A76" s="103" t="s">
        <v>140</v>
      </c>
      <c r="B76" s="196">
        <v>0</v>
      </c>
      <c r="C76" s="196">
        <v>0</v>
      </c>
      <c r="D76" s="196">
        <v>0</v>
      </c>
      <c r="E76" s="196">
        <v>0</v>
      </c>
      <c r="F76" s="196">
        <v>0</v>
      </c>
      <c r="G76" s="196">
        <v>0</v>
      </c>
      <c r="H76" s="196">
        <v>0</v>
      </c>
      <c r="I76" s="196">
        <v>0</v>
      </c>
      <c r="J76" s="196">
        <v>0</v>
      </c>
      <c r="K76" s="196">
        <v>0</v>
      </c>
      <c r="L76" s="196">
        <v>0</v>
      </c>
      <c r="M76" s="196">
        <v>0</v>
      </c>
      <c r="N76" s="196">
        <v>0</v>
      </c>
      <c r="O76" s="196">
        <v>0</v>
      </c>
      <c r="P76" s="196">
        <v>0</v>
      </c>
      <c r="Q76" s="196">
        <v>0</v>
      </c>
      <c r="R76" s="196">
        <v>1.4972332831783696E-3</v>
      </c>
      <c r="S76" s="196">
        <v>3.3057239772438973E-3</v>
      </c>
      <c r="T76" s="196">
        <v>5.7113950133705505E-3</v>
      </c>
      <c r="U76" s="196">
        <v>9.6174357184724748E-3</v>
      </c>
      <c r="V76" s="196">
        <v>1.8039304304659443E-2</v>
      </c>
      <c r="W76" s="196">
        <v>2.0447062875885026E-2</v>
      </c>
      <c r="X76" s="196">
        <v>2.313728432634456E-2</v>
      </c>
      <c r="Y76" s="196">
        <v>2.5740820300674001E-2</v>
      </c>
      <c r="Z76" s="196">
        <v>2.7670146961660994E-2</v>
      </c>
      <c r="AA76" s="196">
        <v>2.9183531353939227E-2</v>
      </c>
      <c r="AB76" s="196">
        <v>2.9808723875289184E-2</v>
      </c>
      <c r="AC76" s="196">
        <v>3.0127725241355721E-2</v>
      </c>
      <c r="AD76" s="196">
        <v>2.9783382660970123E-2</v>
      </c>
      <c r="AE76" s="196">
        <v>2.9129733300339789E-2</v>
      </c>
      <c r="AF76" s="196">
        <v>0.23363954973523698</v>
      </c>
      <c r="AG76" s="196">
        <v>0.8857809700920255</v>
      </c>
      <c r="AH76" s="196">
        <v>2.1075840527078356</v>
      </c>
      <c r="AI76" s="196">
        <v>4.0111001729946727</v>
      </c>
      <c r="AJ76" s="196">
        <v>6.6938862986438812</v>
      </c>
      <c r="AK76" s="196">
        <v>10.217323543678075</v>
      </c>
      <c r="AL76" s="196">
        <v>14.626972300053698</v>
      </c>
      <c r="AM76" s="196">
        <v>20.002596747556424</v>
      </c>
      <c r="AN76" s="196">
        <v>26.294630236312248</v>
      </c>
      <c r="AO76" s="196">
        <v>33.506341000774775</v>
      </c>
      <c r="AP76" s="196">
        <v>41.637598658144015</v>
      </c>
      <c r="AQ76" s="196">
        <v>50.710665585734041</v>
      </c>
      <c r="AR76" s="196">
        <v>60.730127511648455</v>
      </c>
      <c r="AS76" s="196">
        <v>71.644528408771521</v>
      </c>
      <c r="AT76" s="196">
        <v>83.455692453190508</v>
      </c>
      <c r="AU76" s="196">
        <v>96.389505317669361</v>
      </c>
      <c r="AV76" s="196">
        <v>109.81492632230179</v>
      </c>
      <c r="AW76" s="196">
        <v>123.99603592373585</v>
      </c>
      <c r="AX76" s="196">
        <v>138.77744775008222</v>
      </c>
      <c r="AY76" s="196">
        <v>153.82573950296305</v>
      </c>
      <c r="AZ76" s="196">
        <v>169.04583920000869</v>
      </c>
    </row>
    <row r="77" spans="1:52">
      <c r="A77" s="103" t="s">
        <v>146</v>
      </c>
      <c r="B77" s="196">
        <v>0</v>
      </c>
      <c r="C77" s="196">
        <v>0</v>
      </c>
      <c r="D77" s="196">
        <v>0</v>
      </c>
      <c r="E77" s="196">
        <v>0</v>
      </c>
      <c r="F77" s="196">
        <v>0</v>
      </c>
      <c r="G77" s="196">
        <v>0</v>
      </c>
      <c r="H77" s="196">
        <v>0</v>
      </c>
      <c r="I77" s="196">
        <v>0</v>
      </c>
      <c r="J77" s="196">
        <v>0</v>
      </c>
      <c r="K77" s="196">
        <v>0</v>
      </c>
      <c r="L77" s="196">
        <v>0</v>
      </c>
      <c r="M77" s="196">
        <v>0</v>
      </c>
      <c r="N77" s="196">
        <v>0</v>
      </c>
      <c r="O77" s="196">
        <v>0</v>
      </c>
      <c r="P77" s="196">
        <v>0</v>
      </c>
      <c r="Q77" s="196">
        <v>0</v>
      </c>
      <c r="R77" s="196">
        <v>2.7601165757253392E-2</v>
      </c>
      <c r="S77" s="196">
        <v>5.5344967329228931E-2</v>
      </c>
      <c r="T77" s="196">
        <v>8.5892313892046476E-2</v>
      </c>
      <c r="U77" s="196">
        <v>0.1280016443247417</v>
      </c>
      <c r="V77" s="196">
        <v>0.20388234220896465</v>
      </c>
      <c r="W77" s="196">
        <v>0.21158916386395438</v>
      </c>
      <c r="X77" s="196">
        <v>0.21633505990782137</v>
      </c>
      <c r="Y77" s="196">
        <v>0.21783862861199887</v>
      </c>
      <c r="Z77" s="196">
        <v>0.21546726182398779</v>
      </c>
      <c r="AA77" s="196">
        <v>0.20838072390440732</v>
      </c>
      <c r="AB77" s="196">
        <v>0.19834141007760789</v>
      </c>
      <c r="AC77" s="196">
        <v>0.1844381925682316</v>
      </c>
      <c r="AD77" s="196">
        <v>0.16887380094714924</v>
      </c>
      <c r="AE77" s="196">
        <v>0.15235451245516454</v>
      </c>
      <c r="AF77" s="196">
        <v>0.47172112223213802</v>
      </c>
      <c r="AG77" s="196">
        <v>1.3723743739688894</v>
      </c>
      <c r="AH77" s="196">
        <v>2.8265340555403737</v>
      </c>
      <c r="AI77" s="196">
        <v>4.7783217138947602</v>
      </c>
      <c r="AJ77" s="196">
        <v>7.1549616281736981</v>
      </c>
      <c r="AK77" s="196">
        <v>9.8534427513452627</v>
      </c>
      <c r="AL77" s="196">
        <v>12.778156966291039</v>
      </c>
      <c r="AM77" s="196">
        <v>15.823698578325052</v>
      </c>
      <c r="AN77" s="196">
        <v>18.894954583727646</v>
      </c>
      <c r="AO77" s="196">
        <v>21.91070063405871</v>
      </c>
      <c r="AP77" s="196">
        <v>24.805782586643048</v>
      </c>
      <c r="AQ77" s="196">
        <v>27.537881646123445</v>
      </c>
      <c r="AR77" s="196">
        <v>30.085942826631115</v>
      </c>
      <c r="AS77" s="196">
        <v>32.418143488212685</v>
      </c>
      <c r="AT77" s="196">
        <v>34.518056193388787</v>
      </c>
      <c r="AU77" s="196">
        <v>36.416833121482505</v>
      </c>
      <c r="AV77" s="196">
        <v>38.098875557448579</v>
      </c>
      <c r="AW77" s="196">
        <v>39.525218774781351</v>
      </c>
      <c r="AX77" s="196">
        <v>40.722581682251182</v>
      </c>
      <c r="AY77" s="196">
        <v>41.712248741679986</v>
      </c>
      <c r="AZ77" s="196">
        <v>42.503739795029169</v>
      </c>
    </row>
    <row r="78" spans="1:52">
      <c r="A78" s="99" t="s">
        <v>69</v>
      </c>
      <c r="B78" s="201">
        <v>1488.1171332620672</v>
      </c>
      <c r="C78" s="201">
        <v>1474.4884838662194</v>
      </c>
      <c r="D78" s="201">
        <v>1473.513568811253</v>
      </c>
      <c r="E78" s="201">
        <v>1477.7946354637897</v>
      </c>
      <c r="F78" s="201">
        <v>1458.4716721799166</v>
      </c>
      <c r="G78" s="201">
        <v>1440.5542063765083</v>
      </c>
      <c r="H78" s="201">
        <v>1456.2135468716178</v>
      </c>
      <c r="I78" s="201">
        <v>1420.2000328735821</v>
      </c>
      <c r="J78" s="201">
        <v>1389.570598438105</v>
      </c>
      <c r="K78" s="201">
        <v>1312.1751014756248</v>
      </c>
      <c r="L78" s="201">
        <v>1260.8135705363281</v>
      </c>
      <c r="M78" s="201">
        <v>1212.7337990878264</v>
      </c>
      <c r="N78" s="201">
        <v>1175.7426742286971</v>
      </c>
      <c r="O78" s="201">
        <v>1193.3945718304174</v>
      </c>
      <c r="P78" s="201">
        <v>1174.2028031020732</v>
      </c>
      <c r="Q78" s="201">
        <v>1136.4219877209889</v>
      </c>
      <c r="R78" s="201">
        <v>1008.7185134031135</v>
      </c>
      <c r="S78" s="201">
        <v>1015.0086997549749</v>
      </c>
      <c r="T78" s="201">
        <v>1009.577984372248</v>
      </c>
      <c r="U78" s="201">
        <v>1001.5106106273768</v>
      </c>
      <c r="V78" s="201">
        <v>992.34619505671992</v>
      </c>
      <c r="W78" s="201">
        <v>983.0337600368822</v>
      </c>
      <c r="X78" s="201">
        <v>974.0211941478176</v>
      </c>
      <c r="Y78" s="201">
        <v>965.38287338105704</v>
      </c>
      <c r="Z78" s="201">
        <v>957.91962490632454</v>
      </c>
      <c r="AA78" s="201">
        <v>951.47715420619966</v>
      </c>
      <c r="AB78" s="201">
        <v>946.30901704632129</v>
      </c>
      <c r="AC78" s="201">
        <v>941.47728907996429</v>
      </c>
      <c r="AD78" s="201">
        <v>936.77042669728769</v>
      </c>
      <c r="AE78" s="201">
        <v>931.72634741585352</v>
      </c>
      <c r="AF78" s="201">
        <v>926.45426342803194</v>
      </c>
      <c r="AG78" s="201">
        <v>920.6503334419599</v>
      </c>
      <c r="AH78" s="201">
        <v>914.26983107243234</v>
      </c>
      <c r="AI78" s="201">
        <v>907.08492687267437</v>
      </c>
      <c r="AJ78" s="201">
        <v>899.36796362891857</v>
      </c>
      <c r="AK78" s="201">
        <v>890.88040914344435</v>
      </c>
      <c r="AL78" s="201">
        <v>881.83573160983008</v>
      </c>
      <c r="AM78" s="201">
        <v>872.12331649629346</v>
      </c>
      <c r="AN78" s="201">
        <v>861.69701494582853</v>
      </c>
      <c r="AO78" s="201">
        <v>850.70455352481838</v>
      </c>
      <c r="AP78" s="201">
        <v>839.33604115352489</v>
      </c>
      <c r="AQ78" s="201">
        <v>827.65586077823355</v>
      </c>
      <c r="AR78" s="201">
        <v>815.53325639442517</v>
      </c>
      <c r="AS78" s="201">
        <v>803.25951618310694</v>
      </c>
      <c r="AT78" s="201">
        <v>790.85680047606309</v>
      </c>
      <c r="AU78" s="201">
        <v>778.71616063668591</v>
      </c>
      <c r="AV78" s="201">
        <v>766.82721028698325</v>
      </c>
      <c r="AW78" s="201">
        <v>755.24732347808572</v>
      </c>
      <c r="AX78" s="201">
        <v>743.93378341016421</v>
      </c>
      <c r="AY78" s="201">
        <v>732.89861104505997</v>
      </c>
      <c r="AZ78" s="201">
        <v>722.16190853718194</v>
      </c>
    </row>
    <row r="79" spans="1:52">
      <c r="A79" s="101" t="s">
        <v>130</v>
      </c>
      <c r="B79" s="202">
        <v>1486.9080081863822</v>
      </c>
      <c r="C79" s="202">
        <v>1473.3107157473219</v>
      </c>
      <c r="D79" s="202">
        <v>1472.3230848281869</v>
      </c>
      <c r="E79" s="202">
        <v>1476.4543287869653</v>
      </c>
      <c r="F79" s="202">
        <v>1457.0684129665685</v>
      </c>
      <c r="G79" s="202">
        <v>1439.0765726761656</v>
      </c>
      <c r="H79" s="202">
        <v>1455.4873262915171</v>
      </c>
      <c r="I79" s="202">
        <v>1419.5772214593005</v>
      </c>
      <c r="J79" s="202">
        <v>1388.500815592442</v>
      </c>
      <c r="K79" s="202">
        <v>1311.1018367311071</v>
      </c>
      <c r="L79" s="202">
        <v>1259.6080119242074</v>
      </c>
      <c r="M79" s="202">
        <v>1211.4099183652261</v>
      </c>
      <c r="N79" s="202">
        <v>1174.2432244935733</v>
      </c>
      <c r="O79" s="202">
        <v>1192.3295644206778</v>
      </c>
      <c r="P79" s="202">
        <v>1173.1946273027734</v>
      </c>
      <c r="Q79" s="202">
        <v>1133.6309809208958</v>
      </c>
      <c r="R79" s="202">
        <v>1006.0859889295517</v>
      </c>
      <c r="S79" s="202">
        <v>1009.8031072406898</v>
      </c>
      <c r="T79" s="202">
        <v>1000.4174380270276</v>
      </c>
      <c r="U79" s="202">
        <v>987.99119033728812</v>
      </c>
      <c r="V79" s="202">
        <v>974.16935050725363</v>
      </c>
      <c r="W79" s="202">
        <v>959.94853564172649</v>
      </c>
      <c r="X79" s="202">
        <v>945.85289082353688</v>
      </c>
      <c r="Y79" s="202">
        <v>932.13968542434657</v>
      </c>
      <c r="Z79" s="202">
        <v>919.7255048788013</v>
      </c>
      <c r="AA79" s="202">
        <v>908.54371091320195</v>
      </c>
      <c r="AB79" s="202">
        <v>898.65666671009126</v>
      </c>
      <c r="AC79" s="202">
        <v>889.09486172603101</v>
      </c>
      <c r="AD79" s="202">
        <v>879.68457775928005</v>
      </c>
      <c r="AE79" s="202">
        <v>869.86041704499451</v>
      </c>
      <c r="AF79" s="202">
        <v>859.60410477678909</v>
      </c>
      <c r="AG79" s="202">
        <v>848.57720791201882</v>
      </c>
      <c r="AH79" s="202">
        <v>836.54094013297981</v>
      </c>
      <c r="AI79" s="202">
        <v>823.38007604118479</v>
      </c>
      <c r="AJ79" s="202">
        <v>809.44839610098813</v>
      </c>
      <c r="AK79" s="202">
        <v>794.56103792774888</v>
      </c>
      <c r="AL79" s="202">
        <v>779.05695236905842</v>
      </c>
      <c r="AM79" s="202">
        <v>762.46001441503461</v>
      </c>
      <c r="AN79" s="202">
        <v>745.00755196686112</v>
      </c>
      <c r="AO79" s="202">
        <v>726.82721975922766</v>
      </c>
      <c r="AP79" s="202">
        <v>708.03849573340119</v>
      </c>
      <c r="AQ79" s="202">
        <v>688.69137798603288</v>
      </c>
      <c r="AR79" s="202">
        <v>668.75180247998105</v>
      </c>
      <c r="AS79" s="202">
        <v>648.46654496062763</v>
      </c>
      <c r="AT79" s="202">
        <v>627.89142753245585</v>
      </c>
      <c r="AU79" s="202">
        <v>607.09938224482335</v>
      </c>
      <c r="AV79" s="202">
        <v>586.94144250447596</v>
      </c>
      <c r="AW79" s="202">
        <v>566.89237439876888</v>
      </c>
      <c r="AX79" s="202">
        <v>547.1312131432926</v>
      </c>
      <c r="AY79" s="202">
        <v>527.83165543318364</v>
      </c>
      <c r="AZ79" s="202">
        <v>509.07597358895526</v>
      </c>
    </row>
    <row r="80" spans="1:52">
      <c r="A80" s="103" t="s">
        <v>141</v>
      </c>
      <c r="B80" s="196">
        <v>0</v>
      </c>
      <c r="C80" s="196">
        <v>0</v>
      </c>
      <c r="D80" s="196">
        <v>0</v>
      </c>
      <c r="E80" s="196">
        <v>0</v>
      </c>
      <c r="F80" s="196">
        <v>0</v>
      </c>
      <c r="G80" s="196">
        <v>0</v>
      </c>
      <c r="H80" s="196">
        <v>0</v>
      </c>
      <c r="I80" s="196">
        <v>0</v>
      </c>
      <c r="J80" s="196">
        <v>0</v>
      </c>
      <c r="K80" s="196">
        <v>0</v>
      </c>
      <c r="L80" s="196">
        <v>0</v>
      </c>
      <c r="M80" s="196">
        <v>0</v>
      </c>
      <c r="N80" s="196">
        <v>0</v>
      </c>
      <c r="O80" s="196">
        <v>0</v>
      </c>
      <c r="P80" s="196">
        <v>0</v>
      </c>
      <c r="Q80" s="196">
        <v>0</v>
      </c>
      <c r="R80" s="196">
        <v>0</v>
      </c>
      <c r="S80" s="196">
        <v>5.3984449011535367E-2</v>
      </c>
      <c r="T80" s="196">
        <v>0.12075347833189944</v>
      </c>
      <c r="U80" s="196">
        <v>0.18698138530288438</v>
      </c>
      <c r="V80" s="196">
        <v>0.25270074975508977</v>
      </c>
      <c r="W80" s="196">
        <v>0.31797691022852148</v>
      </c>
      <c r="X80" s="196">
        <v>0.38268585742143901</v>
      </c>
      <c r="Y80" s="196">
        <v>0.44598748984456121</v>
      </c>
      <c r="Z80" s="196">
        <v>0.50730709620048087</v>
      </c>
      <c r="AA80" s="196">
        <v>0.56597256412696872</v>
      </c>
      <c r="AB80" s="196">
        <v>0.59791423673482325</v>
      </c>
      <c r="AC80" s="196">
        <v>0.62818656357064795</v>
      </c>
      <c r="AD80" s="196">
        <v>0.63464579766853568</v>
      </c>
      <c r="AE80" s="196">
        <v>0.63876670416395498</v>
      </c>
      <c r="AF80" s="196">
        <v>0.63245097960088947</v>
      </c>
      <c r="AG80" s="196">
        <v>0.62730767177125735</v>
      </c>
      <c r="AH80" s="196">
        <v>0.6317046551517489</v>
      </c>
      <c r="AI80" s="196">
        <v>0.62421975168164656</v>
      </c>
      <c r="AJ80" s="196">
        <v>0.62735526262442998</v>
      </c>
      <c r="AK80" s="196">
        <v>0.61483304264104799</v>
      </c>
      <c r="AL80" s="196">
        <v>0.59998880400743582</v>
      </c>
      <c r="AM80" s="196">
        <v>0.58330664292653667</v>
      </c>
      <c r="AN80" s="196">
        <v>0.55529516854552941</v>
      </c>
      <c r="AO80" s="196">
        <v>0.53109014371176555</v>
      </c>
      <c r="AP80" s="196">
        <v>0.50383363947837612</v>
      </c>
      <c r="AQ80" s="196">
        <v>0.48773903172714911</v>
      </c>
      <c r="AR80" s="196">
        <v>0.46187732324046399</v>
      </c>
      <c r="AS80" s="196">
        <v>0.43857271669901793</v>
      </c>
      <c r="AT80" s="196">
        <v>0.43464170251132567</v>
      </c>
      <c r="AU80" s="196">
        <v>0.43077700089919135</v>
      </c>
      <c r="AV80" s="196">
        <v>0.41612783525071728</v>
      </c>
      <c r="AW80" s="196">
        <v>0.41249083164918648</v>
      </c>
      <c r="AX80" s="196">
        <v>0.39083793297167485</v>
      </c>
      <c r="AY80" s="196">
        <v>0.37799664057343291</v>
      </c>
      <c r="AZ80" s="196">
        <v>0.36418295836577236</v>
      </c>
    </row>
    <row r="81" spans="1:52">
      <c r="A81" s="103" t="s">
        <v>131</v>
      </c>
      <c r="B81" s="196">
        <v>0</v>
      </c>
      <c r="C81" s="196">
        <v>0</v>
      </c>
      <c r="D81" s="196">
        <v>0</v>
      </c>
      <c r="E81" s="196">
        <v>0</v>
      </c>
      <c r="F81" s="196">
        <v>0</v>
      </c>
      <c r="G81" s="196">
        <v>0</v>
      </c>
      <c r="H81" s="196">
        <v>0</v>
      </c>
      <c r="I81" s="196">
        <v>0</v>
      </c>
      <c r="J81" s="196">
        <v>0</v>
      </c>
      <c r="K81" s="196">
        <v>0</v>
      </c>
      <c r="L81" s="196">
        <v>0</v>
      </c>
      <c r="M81" s="196">
        <v>0</v>
      </c>
      <c r="N81" s="196">
        <v>0</v>
      </c>
      <c r="O81" s="196">
        <v>0</v>
      </c>
      <c r="P81" s="196">
        <v>0</v>
      </c>
      <c r="Q81" s="196">
        <v>0</v>
      </c>
      <c r="R81" s="196">
        <v>0</v>
      </c>
      <c r="S81" s="196">
        <v>1.9724049358471787E-2</v>
      </c>
      <c r="T81" s="196">
        <v>4.7700667312055689E-2</v>
      </c>
      <c r="U81" s="196">
        <v>7.5516709259406317E-2</v>
      </c>
      <c r="V81" s="196">
        <v>0.10318156404931182</v>
      </c>
      <c r="W81" s="196">
        <v>0.1307112648376606</v>
      </c>
      <c r="X81" s="196">
        <v>0.15802903111698516</v>
      </c>
      <c r="Y81" s="196">
        <v>0.17934079912148113</v>
      </c>
      <c r="Z81" s="196">
        <v>0.19453251480054262</v>
      </c>
      <c r="AA81" s="196">
        <v>0.20636965851903638</v>
      </c>
      <c r="AB81" s="196">
        <v>0.21506802638607359</v>
      </c>
      <c r="AC81" s="196">
        <v>0.22080471840144139</v>
      </c>
      <c r="AD81" s="196">
        <v>0.22383448546302973</v>
      </c>
      <c r="AE81" s="196">
        <v>0.22651525460321731</v>
      </c>
      <c r="AF81" s="196">
        <v>0.22471595162543215</v>
      </c>
      <c r="AG81" s="196">
        <v>0.22289024423931994</v>
      </c>
      <c r="AH81" s="196">
        <v>0.22105513123391013</v>
      </c>
      <c r="AI81" s="196">
        <v>0.21920486720946095</v>
      </c>
      <c r="AJ81" s="196">
        <v>0.21734537117322933</v>
      </c>
      <c r="AK81" s="196">
        <v>0.21231351592556652</v>
      </c>
      <c r="AL81" s="196">
        <v>0.21099688746029524</v>
      </c>
      <c r="AM81" s="196">
        <v>0.20705366259703981</v>
      </c>
      <c r="AN81" s="196">
        <v>0.20317008436622511</v>
      </c>
      <c r="AO81" s="196">
        <v>0.19772132035987511</v>
      </c>
      <c r="AP81" s="196">
        <v>0.19151204442773095</v>
      </c>
      <c r="AQ81" s="196">
        <v>0.18544627448844581</v>
      </c>
      <c r="AR81" s="196">
        <v>0.17951807273365578</v>
      </c>
      <c r="AS81" s="196">
        <v>0.17209369806575656</v>
      </c>
      <c r="AT81" s="196">
        <v>0.16650309914998646</v>
      </c>
      <c r="AU81" s="196">
        <v>0.16300128777867376</v>
      </c>
      <c r="AV81" s="196">
        <v>0.15962590648791031</v>
      </c>
      <c r="AW81" s="196">
        <v>0.15394693323600928</v>
      </c>
      <c r="AX81" s="196">
        <v>0.14677434713379428</v>
      </c>
      <c r="AY81" s="196">
        <v>0.14142580605401681</v>
      </c>
      <c r="AZ81" s="196">
        <v>0.13624011010444156</v>
      </c>
    </row>
    <row r="82" spans="1:52">
      <c r="A82" s="103" t="s">
        <v>142</v>
      </c>
      <c r="B82" s="196">
        <v>0</v>
      </c>
      <c r="C82" s="196">
        <v>0</v>
      </c>
      <c r="D82" s="196">
        <v>0</v>
      </c>
      <c r="E82" s="196">
        <v>0</v>
      </c>
      <c r="F82" s="196">
        <v>0</v>
      </c>
      <c r="G82" s="196">
        <v>0</v>
      </c>
      <c r="H82" s="196">
        <v>0</v>
      </c>
      <c r="I82" s="196">
        <v>0</v>
      </c>
      <c r="J82" s="196">
        <v>0</v>
      </c>
      <c r="K82" s="196">
        <v>0</v>
      </c>
      <c r="L82" s="196">
        <v>0</v>
      </c>
      <c r="M82" s="196">
        <v>0</v>
      </c>
      <c r="N82" s="196">
        <v>0</v>
      </c>
      <c r="O82" s="196">
        <v>0</v>
      </c>
      <c r="P82" s="196">
        <v>0</v>
      </c>
      <c r="Q82" s="196">
        <v>0</v>
      </c>
      <c r="R82" s="196">
        <v>0</v>
      </c>
      <c r="S82" s="196">
        <v>1.7559501576084744</v>
      </c>
      <c r="T82" s="196">
        <v>4.4999248999525241</v>
      </c>
      <c r="U82" s="196">
        <v>7.4711710805527014</v>
      </c>
      <c r="V82" s="196">
        <v>10.592017377119127</v>
      </c>
      <c r="W82" s="196">
        <v>13.787256324939335</v>
      </c>
      <c r="X82" s="196">
        <v>16.927439909478458</v>
      </c>
      <c r="Y82" s="196">
        <v>19.938846611617659</v>
      </c>
      <c r="Z82" s="196">
        <v>22.726525227199797</v>
      </c>
      <c r="AA82" s="196">
        <v>25.301922277765328</v>
      </c>
      <c r="AB82" s="196">
        <v>27.68004277728258</v>
      </c>
      <c r="AC82" s="196">
        <v>29.795416451572521</v>
      </c>
      <c r="AD82" s="196">
        <v>31.738728900393625</v>
      </c>
      <c r="AE82" s="196">
        <v>33.541673329919348</v>
      </c>
      <c r="AF82" s="196">
        <v>35.167421282807183</v>
      </c>
      <c r="AG82" s="196">
        <v>36.651491588193345</v>
      </c>
      <c r="AH82" s="196">
        <v>38.102074856761554</v>
      </c>
      <c r="AI82" s="196">
        <v>39.36328100859447</v>
      </c>
      <c r="AJ82" s="196">
        <v>40.522329164979432</v>
      </c>
      <c r="AK82" s="196">
        <v>41.501302882270274</v>
      </c>
      <c r="AL82" s="196">
        <v>42.36923049027704</v>
      </c>
      <c r="AM82" s="196">
        <v>43.013021307548044</v>
      </c>
      <c r="AN82" s="196">
        <v>43.529174573773076</v>
      </c>
      <c r="AO82" s="196">
        <v>43.850083870320844</v>
      </c>
      <c r="AP82" s="196">
        <v>44.021778393676648</v>
      </c>
      <c r="AQ82" s="196">
        <v>44.077696289701009</v>
      </c>
      <c r="AR82" s="196">
        <v>43.994941397894998</v>
      </c>
      <c r="AS82" s="196">
        <v>43.750320470168582</v>
      </c>
      <c r="AT82" s="196">
        <v>43.404797008808622</v>
      </c>
      <c r="AU82" s="196">
        <v>42.905837313879928</v>
      </c>
      <c r="AV82" s="196">
        <v>42.337058786607038</v>
      </c>
      <c r="AW82" s="196">
        <v>41.684607009166406</v>
      </c>
      <c r="AX82" s="196">
        <v>40.923744330793511</v>
      </c>
      <c r="AY82" s="196">
        <v>40.099126339816884</v>
      </c>
      <c r="AZ82" s="196">
        <v>39.20464051187647</v>
      </c>
    </row>
    <row r="83" spans="1:52">
      <c r="A83" s="103" t="s">
        <v>132</v>
      </c>
      <c r="B83" s="196">
        <v>1486.9080081863822</v>
      </c>
      <c r="C83" s="196">
        <v>1473.3107157473219</v>
      </c>
      <c r="D83" s="196">
        <v>1472.3230848281869</v>
      </c>
      <c r="E83" s="196">
        <v>1476.4543287869653</v>
      </c>
      <c r="F83" s="196">
        <v>1457.0684129665685</v>
      </c>
      <c r="G83" s="196">
        <v>1439.0765726761656</v>
      </c>
      <c r="H83" s="196">
        <v>1455.4873262915171</v>
      </c>
      <c r="I83" s="196">
        <v>1419.5772214593005</v>
      </c>
      <c r="J83" s="196">
        <v>1388.500815592442</v>
      </c>
      <c r="K83" s="196">
        <v>1311.1018367311071</v>
      </c>
      <c r="L83" s="196">
        <v>1259.6080119242074</v>
      </c>
      <c r="M83" s="196">
        <v>1211.4099183652261</v>
      </c>
      <c r="N83" s="196">
        <v>1174.2432244935733</v>
      </c>
      <c r="O83" s="196">
        <v>1192.3295644206778</v>
      </c>
      <c r="P83" s="196">
        <v>1173.1946273027734</v>
      </c>
      <c r="Q83" s="196">
        <v>1133.6309809208958</v>
      </c>
      <c r="R83" s="196">
        <v>1006.0859889295517</v>
      </c>
      <c r="S83" s="196">
        <v>1007.9734485847113</v>
      </c>
      <c r="T83" s="196">
        <v>995.74905898143118</v>
      </c>
      <c r="U83" s="196">
        <v>980.25752116217313</v>
      </c>
      <c r="V83" s="196">
        <v>963.22145081633005</v>
      </c>
      <c r="W83" s="196">
        <v>945.71259114172096</v>
      </c>
      <c r="X83" s="196">
        <v>928.38473602552006</v>
      </c>
      <c r="Y83" s="196">
        <v>911.57551052376289</v>
      </c>
      <c r="Z83" s="196">
        <v>896.29714004060042</v>
      </c>
      <c r="AA83" s="196">
        <v>882.4694464127906</v>
      </c>
      <c r="AB83" s="196">
        <v>870.13638675321806</v>
      </c>
      <c r="AC83" s="196">
        <v>858.39615537778491</v>
      </c>
      <c r="AD83" s="196">
        <v>847.00622471677229</v>
      </c>
      <c r="AE83" s="196">
        <v>835.29756992119053</v>
      </c>
      <c r="AF83" s="196">
        <v>823.32294574347065</v>
      </c>
      <c r="AG83" s="196">
        <v>810.69322424999018</v>
      </c>
      <c r="AH83" s="196">
        <v>797.02777851375674</v>
      </c>
      <c r="AI83" s="196">
        <v>782.36918205114728</v>
      </c>
      <c r="AJ83" s="196">
        <v>766.96377347015436</v>
      </c>
      <c r="AK83" s="196">
        <v>750.70651727706081</v>
      </c>
      <c r="AL83" s="196">
        <v>733.83007503911426</v>
      </c>
      <c r="AM83" s="196">
        <v>715.93713411934812</v>
      </c>
      <c r="AN83" s="196">
        <v>697.30584672740088</v>
      </c>
      <c r="AO83" s="196">
        <v>678.01842100633166</v>
      </c>
      <c r="AP83" s="196">
        <v>658.11261477185849</v>
      </c>
      <c r="AQ83" s="196">
        <v>637.57383685477862</v>
      </c>
      <c r="AR83" s="196">
        <v>616.57279339819695</v>
      </c>
      <c r="AS83" s="196">
        <v>595.34299684871496</v>
      </c>
      <c r="AT83" s="196">
        <v>573.83781542073802</v>
      </c>
      <c r="AU83" s="196">
        <v>552.13085864104244</v>
      </c>
      <c r="AV83" s="196">
        <v>531.119594352528</v>
      </c>
      <c r="AW83" s="196">
        <v>510.29123769795086</v>
      </c>
      <c r="AX83" s="196">
        <v>489.82403678124507</v>
      </c>
      <c r="AY83" s="196">
        <v>469.80706438792276</v>
      </c>
      <c r="AZ83" s="196">
        <v>450.35195716799734</v>
      </c>
    </row>
    <row r="84" spans="1:52">
      <c r="A84" s="103" t="s">
        <v>133</v>
      </c>
      <c r="B84" s="196">
        <v>0</v>
      </c>
      <c r="C84" s="196">
        <v>0</v>
      </c>
      <c r="D84" s="196">
        <v>0</v>
      </c>
      <c r="E84" s="196">
        <v>0</v>
      </c>
      <c r="F84" s="196">
        <v>0</v>
      </c>
      <c r="G84" s="196">
        <v>0</v>
      </c>
      <c r="H84" s="196">
        <v>0</v>
      </c>
      <c r="I84" s="196">
        <v>0</v>
      </c>
      <c r="J84" s="196">
        <v>0</v>
      </c>
      <c r="K84" s="196">
        <v>0</v>
      </c>
      <c r="L84" s="196">
        <v>0</v>
      </c>
      <c r="M84" s="196">
        <v>0</v>
      </c>
      <c r="N84" s="196">
        <v>0</v>
      </c>
      <c r="O84" s="196">
        <v>0</v>
      </c>
      <c r="P84" s="196">
        <v>0</v>
      </c>
      <c r="Q84" s="196">
        <v>0</v>
      </c>
      <c r="R84" s="196">
        <v>0</v>
      </c>
      <c r="S84" s="196">
        <v>0</v>
      </c>
      <c r="T84" s="196">
        <v>0</v>
      </c>
      <c r="U84" s="196">
        <v>0</v>
      </c>
      <c r="V84" s="196">
        <v>0</v>
      </c>
      <c r="W84" s="196">
        <v>0</v>
      </c>
      <c r="X84" s="196">
        <v>0</v>
      </c>
      <c r="Y84" s="196">
        <v>0</v>
      </c>
      <c r="Z84" s="196">
        <v>0</v>
      </c>
      <c r="AA84" s="196">
        <v>0</v>
      </c>
      <c r="AB84" s="196">
        <v>0</v>
      </c>
      <c r="AC84" s="196">
        <v>0</v>
      </c>
      <c r="AD84" s="196">
        <v>0</v>
      </c>
      <c r="AE84" s="196">
        <v>2.1477570362884935E-2</v>
      </c>
      <c r="AF84" s="196">
        <v>4.2813313046712778E-2</v>
      </c>
      <c r="AG84" s="196">
        <v>6.3989604205288833E-2</v>
      </c>
      <c r="AH84" s="196">
        <v>8.5004563129403576E-2</v>
      </c>
      <c r="AI84" s="196">
        <v>0.12665908975153872</v>
      </c>
      <c r="AJ84" s="196">
        <v>0.18830843945082787</v>
      </c>
      <c r="AK84" s="196">
        <v>0.24887864811292129</v>
      </c>
      <c r="AL84" s="196">
        <v>0.32851660744976363</v>
      </c>
      <c r="AM84" s="196">
        <v>0.44666386621022924</v>
      </c>
      <c r="AN84" s="196">
        <v>0.60210755916300263</v>
      </c>
      <c r="AO84" s="196">
        <v>0.79345620826163543</v>
      </c>
      <c r="AP84" s="196">
        <v>1.0388318822075189</v>
      </c>
      <c r="AQ84" s="196">
        <v>1.3365380103414632</v>
      </c>
      <c r="AR84" s="196">
        <v>1.6647863689176918</v>
      </c>
      <c r="AS84" s="196">
        <v>2.0065843765751397</v>
      </c>
      <c r="AT84" s="196">
        <v>2.4408936482599186</v>
      </c>
      <c r="AU84" s="196">
        <v>3.0344125915915083</v>
      </c>
      <c r="AV84" s="196">
        <v>3.8005719451281998</v>
      </c>
      <c r="AW84" s="196">
        <v>4.6781295940693939</v>
      </c>
      <c r="AX84" s="196">
        <v>5.7249356983177702</v>
      </c>
      <c r="AY84" s="196">
        <v>6.9596665364915022</v>
      </c>
      <c r="AZ84" s="196">
        <v>8.3848383653790162</v>
      </c>
    </row>
    <row r="85" spans="1:52">
      <c r="A85" s="103" t="s">
        <v>147</v>
      </c>
      <c r="B85" s="196">
        <v>0</v>
      </c>
      <c r="C85" s="196">
        <v>0</v>
      </c>
      <c r="D85" s="196">
        <v>0</v>
      </c>
      <c r="E85" s="196">
        <v>0</v>
      </c>
      <c r="F85" s="196">
        <v>0</v>
      </c>
      <c r="G85" s="196">
        <v>0</v>
      </c>
      <c r="H85" s="196">
        <v>0</v>
      </c>
      <c r="I85" s="196">
        <v>0</v>
      </c>
      <c r="J85" s="196">
        <v>0</v>
      </c>
      <c r="K85" s="196">
        <v>0</v>
      </c>
      <c r="L85" s="196">
        <v>0</v>
      </c>
      <c r="M85" s="196">
        <v>0</v>
      </c>
      <c r="N85" s="196">
        <v>0</v>
      </c>
      <c r="O85" s="196">
        <v>0</v>
      </c>
      <c r="P85" s="196">
        <v>0</v>
      </c>
      <c r="Q85" s="196">
        <v>0</v>
      </c>
      <c r="R85" s="196">
        <v>0</v>
      </c>
      <c r="S85" s="196">
        <v>0</v>
      </c>
      <c r="T85" s="196">
        <v>0</v>
      </c>
      <c r="U85" s="196">
        <v>0</v>
      </c>
      <c r="V85" s="196">
        <v>0</v>
      </c>
      <c r="W85" s="196">
        <v>0</v>
      </c>
      <c r="X85" s="196">
        <v>0</v>
      </c>
      <c r="Y85" s="196">
        <v>0</v>
      </c>
      <c r="Z85" s="196">
        <v>0</v>
      </c>
      <c r="AA85" s="196">
        <v>0</v>
      </c>
      <c r="AB85" s="196">
        <v>2.7254916469731518E-2</v>
      </c>
      <c r="AC85" s="196">
        <v>5.4298614701492685E-2</v>
      </c>
      <c r="AD85" s="196">
        <v>8.1143858982561254E-2</v>
      </c>
      <c r="AE85" s="196">
        <v>0.13441426475458029</v>
      </c>
      <c r="AF85" s="196">
        <v>0.21375750623818041</v>
      </c>
      <c r="AG85" s="196">
        <v>0.31830455361941573</v>
      </c>
      <c r="AH85" s="196">
        <v>0.47332241294643307</v>
      </c>
      <c r="AI85" s="196">
        <v>0.67752927280037933</v>
      </c>
      <c r="AJ85" s="196">
        <v>0.92928439260582563</v>
      </c>
      <c r="AK85" s="196">
        <v>1.2771925617381432</v>
      </c>
      <c r="AL85" s="196">
        <v>1.718144540749722</v>
      </c>
      <c r="AM85" s="196">
        <v>2.2728348164046697</v>
      </c>
      <c r="AN85" s="196">
        <v>2.8119578536123733</v>
      </c>
      <c r="AO85" s="196">
        <v>3.4364472102419579</v>
      </c>
      <c r="AP85" s="196">
        <v>4.1699250017524578</v>
      </c>
      <c r="AQ85" s="196">
        <v>5.0301215249963231</v>
      </c>
      <c r="AR85" s="196">
        <v>5.8778859189973645</v>
      </c>
      <c r="AS85" s="196">
        <v>6.755976850404128</v>
      </c>
      <c r="AT85" s="196">
        <v>7.6067766529879073</v>
      </c>
      <c r="AU85" s="196">
        <v>8.4344954096316513</v>
      </c>
      <c r="AV85" s="196">
        <v>9.1084636784741253</v>
      </c>
      <c r="AW85" s="196">
        <v>9.6719623326969728</v>
      </c>
      <c r="AX85" s="196">
        <v>10.120884052830723</v>
      </c>
      <c r="AY85" s="196">
        <v>10.446375722325133</v>
      </c>
      <c r="AZ85" s="196">
        <v>10.63411447523222</v>
      </c>
    </row>
    <row r="86" spans="1:52" hidden="1">
      <c r="A86" s="101"/>
      <c r="B86" s="202"/>
      <c r="C86" s="202"/>
      <c r="D86" s="202"/>
      <c r="E86" s="202"/>
      <c r="F86" s="202"/>
      <c r="G86" s="202"/>
      <c r="H86" s="202"/>
      <c r="I86" s="202"/>
      <c r="J86" s="202"/>
      <c r="K86" s="202"/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</row>
    <row r="87" spans="1:52" hidden="1">
      <c r="A87" s="103"/>
      <c r="B87" s="196"/>
      <c r="C87" s="196"/>
      <c r="D87" s="196"/>
      <c r="E87" s="196"/>
      <c r="F87" s="196"/>
      <c r="G87" s="196"/>
      <c r="H87" s="196"/>
      <c r="I87" s="196"/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6"/>
      <c r="AS87" s="196"/>
      <c r="AT87" s="196"/>
      <c r="AU87" s="196"/>
      <c r="AV87" s="196"/>
      <c r="AW87" s="196"/>
      <c r="AX87" s="196"/>
      <c r="AY87" s="196"/>
      <c r="AZ87" s="196"/>
    </row>
    <row r="88" spans="1:52" hidden="1">
      <c r="A88" s="103"/>
      <c r="B88" s="196"/>
      <c r="C88" s="196"/>
      <c r="D88" s="196"/>
      <c r="E88" s="196"/>
      <c r="F88" s="196"/>
      <c r="G88" s="196"/>
      <c r="H88" s="196"/>
      <c r="I88" s="196"/>
      <c r="J88" s="196"/>
      <c r="K88" s="196"/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6"/>
      <c r="AS88" s="196"/>
      <c r="AT88" s="196"/>
      <c r="AU88" s="196"/>
      <c r="AV88" s="196"/>
      <c r="AW88" s="196"/>
      <c r="AX88" s="196"/>
      <c r="AY88" s="196"/>
      <c r="AZ88" s="196"/>
    </row>
    <row r="89" spans="1:52" hidden="1">
      <c r="A89" s="103"/>
      <c r="B89" s="196"/>
      <c r="C89" s="196"/>
      <c r="D89" s="196"/>
      <c r="E89" s="196"/>
      <c r="F89" s="196"/>
      <c r="G89" s="196"/>
      <c r="H89" s="196"/>
      <c r="I89" s="196"/>
      <c r="J89" s="196"/>
      <c r="K89" s="196"/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6"/>
      <c r="AS89" s="196"/>
      <c r="AT89" s="196"/>
      <c r="AU89" s="196"/>
      <c r="AV89" s="196"/>
      <c r="AW89" s="196"/>
      <c r="AX89" s="196"/>
      <c r="AY89" s="196"/>
      <c r="AZ89" s="196"/>
    </row>
    <row r="90" spans="1:52" hidden="1">
      <c r="A90" s="103"/>
      <c r="B90" s="196"/>
      <c r="C90" s="196"/>
      <c r="D90" s="196"/>
      <c r="E90" s="196"/>
      <c r="F90" s="196"/>
      <c r="G90" s="196"/>
      <c r="H90" s="196"/>
      <c r="I90" s="196"/>
      <c r="J90" s="196"/>
      <c r="K90" s="196"/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6"/>
      <c r="AS90" s="196"/>
      <c r="AT90" s="196"/>
      <c r="AU90" s="196"/>
      <c r="AV90" s="196"/>
      <c r="AW90" s="196"/>
      <c r="AX90" s="196"/>
      <c r="AY90" s="196"/>
      <c r="AZ90" s="196"/>
    </row>
    <row r="91" spans="1:52" hidden="1">
      <c r="A91" s="103"/>
      <c r="B91" s="196"/>
      <c r="C91" s="196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6"/>
      <c r="AS91" s="196"/>
      <c r="AT91" s="196"/>
      <c r="AU91" s="196"/>
      <c r="AV91" s="196"/>
      <c r="AW91" s="196"/>
      <c r="AX91" s="196"/>
      <c r="AY91" s="196"/>
      <c r="AZ91" s="196"/>
    </row>
    <row r="92" spans="1:52" hidden="1">
      <c r="A92" s="103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6"/>
      <c r="AS92" s="196"/>
      <c r="AT92" s="196"/>
      <c r="AU92" s="196"/>
      <c r="AV92" s="196"/>
      <c r="AW92" s="196"/>
      <c r="AX92" s="196"/>
      <c r="AY92" s="196"/>
      <c r="AZ92" s="196"/>
    </row>
    <row r="93" spans="1:52">
      <c r="A93" s="101" t="s">
        <v>134</v>
      </c>
      <c r="B93" s="202">
        <v>0</v>
      </c>
      <c r="C93" s="202">
        <v>0</v>
      </c>
      <c r="D93" s="202">
        <v>0</v>
      </c>
      <c r="E93" s="202">
        <v>0</v>
      </c>
      <c r="F93" s="202">
        <v>0</v>
      </c>
      <c r="G93" s="202">
        <v>0</v>
      </c>
      <c r="H93" s="202">
        <v>0</v>
      </c>
      <c r="I93" s="202">
        <v>0</v>
      </c>
      <c r="J93" s="202">
        <v>0</v>
      </c>
      <c r="K93" s="202">
        <v>0</v>
      </c>
      <c r="L93" s="202">
        <v>0</v>
      </c>
      <c r="M93" s="202">
        <v>0</v>
      </c>
      <c r="N93" s="202">
        <v>0</v>
      </c>
      <c r="O93" s="202">
        <v>0</v>
      </c>
      <c r="P93" s="202">
        <v>0</v>
      </c>
      <c r="Q93" s="202">
        <v>0</v>
      </c>
      <c r="R93" s="202">
        <v>0</v>
      </c>
      <c r="S93" s="202">
        <v>0.21690645433791539</v>
      </c>
      <c r="T93" s="202">
        <v>0.54966539552195925</v>
      </c>
      <c r="U93" s="202">
        <v>0.91064608505616107</v>
      </c>
      <c r="V93" s="202">
        <v>1.2998512132382525</v>
      </c>
      <c r="W93" s="202">
        <v>1.6810144012052848</v>
      </c>
      <c r="X93" s="202">
        <v>2.0595153699344033</v>
      </c>
      <c r="Y93" s="202">
        <v>2.4485307658329276</v>
      </c>
      <c r="Z93" s="202">
        <v>2.7886145914781864</v>
      </c>
      <c r="AA93" s="202">
        <v>3.0662664933353505</v>
      </c>
      <c r="AB93" s="202">
        <v>3.3242662028398358</v>
      </c>
      <c r="AC93" s="202">
        <v>3.5645058138841827</v>
      </c>
      <c r="AD93" s="202">
        <v>3.7553582149896862</v>
      </c>
      <c r="AE93" s="202">
        <v>3.9611253658685337</v>
      </c>
      <c r="AF93" s="202">
        <v>4.1479150198538122</v>
      </c>
      <c r="AG93" s="202">
        <v>4.342473437555137</v>
      </c>
      <c r="AH93" s="202">
        <v>4.5524495943021819</v>
      </c>
      <c r="AI93" s="202">
        <v>4.7208125569579762</v>
      </c>
      <c r="AJ93" s="202">
        <v>4.8883265932760507</v>
      </c>
      <c r="AK93" s="202">
        <v>5.051759717755969</v>
      </c>
      <c r="AL93" s="202">
        <v>5.1948987647415699</v>
      </c>
      <c r="AM93" s="202">
        <v>5.30910927420293</v>
      </c>
      <c r="AN93" s="202">
        <v>5.3961953367036486</v>
      </c>
      <c r="AO93" s="202">
        <v>5.4921515924309663</v>
      </c>
      <c r="AP93" s="202">
        <v>5.5914956306233989</v>
      </c>
      <c r="AQ93" s="202">
        <v>5.6559443078335763</v>
      </c>
      <c r="AR93" s="202">
        <v>5.6954990648139994</v>
      </c>
      <c r="AS93" s="202">
        <v>5.7149076516280335</v>
      </c>
      <c r="AT93" s="202">
        <v>5.7547638615426475</v>
      </c>
      <c r="AU93" s="202">
        <v>5.7954267805768636</v>
      </c>
      <c r="AV93" s="202">
        <v>5.8079773176199936</v>
      </c>
      <c r="AW93" s="202">
        <v>5.8329967117669526</v>
      </c>
      <c r="AX93" s="202">
        <v>5.8295951830978421</v>
      </c>
      <c r="AY93" s="202">
        <v>5.8193860718894772</v>
      </c>
      <c r="AZ93" s="202">
        <v>5.7967884803600187</v>
      </c>
    </row>
    <row r="94" spans="1:52">
      <c r="A94" s="103" t="s">
        <v>141</v>
      </c>
      <c r="B94" s="196">
        <v>0</v>
      </c>
      <c r="C94" s="196">
        <v>0</v>
      </c>
      <c r="D94" s="196">
        <v>0</v>
      </c>
      <c r="E94" s="196">
        <v>0</v>
      </c>
      <c r="F94" s="196">
        <v>0</v>
      </c>
      <c r="G94" s="196">
        <v>0</v>
      </c>
      <c r="H94" s="196">
        <v>0</v>
      </c>
      <c r="I94" s="196">
        <v>0</v>
      </c>
      <c r="J94" s="196">
        <v>0</v>
      </c>
      <c r="K94" s="196">
        <v>0</v>
      </c>
      <c r="L94" s="196">
        <v>0</v>
      </c>
      <c r="M94" s="196">
        <v>0</v>
      </c>
      <c r="N94" s="196">
        <v>0</v>
      </c>
      <c r="O94" s="196">
        <v>0</v>
      </c>
      <c r="P94" s="196">
        <v>0</v>
      </c>
      <c r="Q94" s="196">
        <v>0</v>
      </c>
      <c r="R94" s="196">
        <v>0</v>
      </c>
      <c r="S94" s="196">
        <v>0</v>
      </c>
      <c r="T94" s="196">
        <v>0</v>
      </c>
      <c r="U94" s="196">
        <v>0</v>
      </c>
      <c r="V94" s="196">
        <v>0</v>
      </c>
      <c r="W94" s="196">
        <v>0</v>
      </c>
      <c r="X94" s="196">
        <v>0</v>
      </c>
      <c r="Y94" s="196">
        <v>0</v>
      </c>
      <c r="Z94" s="196">
        <v>0</v>
      </c>
      <c r="AA94" s="196">
        <v>0</v>
      </c>
      <c r="AB94" s="196">
        <v>0</v>
      </c>
      <c r="AC94" s="196">
        <v>0</v>
      </c>
      <c r="AD94" s="196">
        <v>0</v>
      </c>
      <c r="AE94" s="196">
        <v>0</v>
      </c>
      <c r="AF94" s="196">
        <v>0</v>
      </c>
      <c r="AG94" s="196">
        <v>0</v>
      </c>
      <c r="AH94" s="196">
        <v>0</v>
      </c>
      <c r="AI94" s="196">
        <v>0</v>
      </c>
      <c r="AJ94" s="196">
        <v>0</v>
      </c>
      <c r="AK94" s="196">
        <v>0</v>
      </c>
      <c r="AL94" s="196">
        <v>0</v>
      </c>
      <c r="AM94" s="196">
        <v>0</v>
      </c>
      <c r="AN94" s="196">
        <v>0</v>
      </c>
      <c r="AO94" s="196">
        <v>0</v>
      </c>
      <c r="AP94" s="196">
        <v>0</v>
      </c>
      <c r="AQ94" s="196">
        <v>0</v>
      </c>
      <c r="AR94" s="196">
        <v>0</v>
      </c>
      <c r="AS94" s="196">
        <v>0</v>
      </c>
      <c r="AT94" s="196">
        <v>0</v>
      </c>
      <c r="AU94" s="196">
        <v>0</v>
      </c>
      <c r="AV94" s="196">
        <v>0</v>
      </c>
      <c r="AW94" s="196">
        <v>0</v>
      </c>
      <c r="AX94" s="196">
        <v>0</v>
      </c>
      <c r="AY94" s="196">
        <v>0</v>
      </c>
      <c r="AZ94" s="196">
        <v>0</v>
      </c>
    </row>
    <row r="95" spans="1:52">
      <c r="A95" s="103" t="s">
        <v>131</v>
      </c>
      <c r="B95" s="196">
        <v>0</v>
      </c>
      <c r="C95" s="196">
        <v>0</v>
      </c>
      <c r="D95" s="196">
        <v>0</v>
      </c>
      <c r="E95" s="196">
        <v>0</v>
      </c>
      <c r="F95" s="196">
        <v>0</v>
      </c>
      <c r="G95" s="196">
        <v>0</v>
      </c>
      <c r="H95" s="196">
        <v>0</v>
      </c>
      <c r="I95" s="196">
        <v>0</v>
      </c>
      <c r="J95" s="196">
        <v>0</v>
      </c>
      <c r="K95" s="196">
        <v>0</v>
      </c>
      <c r="L95" s="196">
        <v>0</v>
      </c>
      <c r="M95" s="196">
        <v>0</v>
      </c>
      <c r="N95" s="196">
        <v>0</v>
      </c>
      <c r="O95" s="196">
        <v>0</v>
      </c>
      <c r="P95" s="196">
        <v>0</v>
      </c>
      <c r="Q95" s="196">
        <v>0</v>
      </c>
      <c r="R95" s="196">
        <v>0</v>
      </c>
      <c r="S95" s="196">
        <v>0.11374530342623704</v>
      </c>
      <c r="T95" s="196">
        <v>0.2929419803562695</v>
      </c>
      <c r="U95" s="196">
        <v>0.48427825722712919</v>
      </c>
      <c r="V95" s="196">
        <v>0.68778379042211357</v>
      </c>
      <c r="W95" s="196">
        <v>0.88388060135026503</v>
      </c>
      <c r="X95" s="196">
        <v>1.0785029271683009</v>
      </c>
      <c r="Y95" s="196">
        <v>1.2698600987985729</v>
      </c>
      <c r="Z95" s="196">
        <v>1.450261149289215</v>
      </c>
      <c r="AA95" s="196">
        <v>1.605777890235413</v>
      </c>
      <c r="AB95" s="196">
        <v>1.7444962971812372</v>
      </c>
      <c r="AC95" s="196">
        <v>1.8675853929474218</v>
      </c>
      <c r="AD95" s="196">
        <v>1.9759113230011942</v>
      </c>
      <c r="AE95" s="196">
        <v>2.0868076967643714</v>
      </c>
      <c r="AF95" s="196">
        <v>2.1913896709121592</v>
      </c>
      <c r="AG95" s="196">
        <v>2.290165222298278</v>
      </c>
      <c r="AH95" s="196">
        <v>2.3904711304815414</v>
      </c>
      <c r="AI95" s="196">
        <v>2.4685559073695398</v>
      </c>
      <c r="AJ95" s="196">
        <v>2.5449777707993886</v>
      </c>
      <c r="AK95" s="196">
        <v>2.6141196009548922</v>
      </c>
      <c r="AL95" s="196">
        <v>2.6898012570965806</v>
      </c>
      <c r="AM95" s="196">
        <v>2.7541241434978603</v>
      </c>
      <c r="AN95" s="196">
        <v>2.8205042978281911</v>
      </c>
      <c r="AO95" s="196">
        <v>2.8800504775589899</v>
      </c>
      <c r="AP95" s="196">
        <v>2.9338081425812037</v>
      </c>
      <c r="AQ95" s="196">
        <v>2.9693297352404846</v>
      </c>
      <c r="AR95" s="196">
        <v>2.9811670913097923</v>
      </c>
      <c r="AS95" s="196">
        <v>2.9965986150436694</v>
      </c>
      <c r="AT95" s="196">
        <v>3.0074805538219098</v>
      </c>
      <c r="AU95" s="196">
        <v>3.0193431424523536</v>
      </c>
      <c r="AV95" s="196">
        <v>3.0323851115116534</v>
      </c>
      <c r="AW95" s="196">
        <v>3.0442625087468094</v>
      </c>
      <c r="AX95" s="196">
        <v>3.0512794653982231</v>
      </c>
      <c r="AY95" s="196">
        <v>3.0537815919281592</v>
      </c>
      <c r="AZ95" s="196">
        <v>3.0515607833984877</v>
      </c>
    </row>
    <row r="96" spans="1:52">
      <c r="A96" s="103" t="s">
        <v>142</v>
      </c>
      <c r="B96" s="196">
        <v>0</v>
      </c>
      <c r="C96" s="196">
        <v>0</v>
      </c>
      <c r="D96" s="196">
        <v>0</v>
      </c>
      <c r="E96" s="196">
        <v>0</v>
      </c>
      <c r="F96" s="196">
        <v>0</v>
      </c>
      <c r="G96" s="196">
        <v>0</v>
      </c>
      <c r="H96" s="196">
        <v>0</v>
      </c>
      <c r="I96" s="196">
        <v>0</v>
      </c>
      <c r="J96" s="196">
        <v>0</v>
      </c>
      <c r="K96" s="196">
        <v>0</v>
      </c>
      <c r="L96" s="196">
        <v>0</v>
      </c>
      <c r="M96" s="196">
        <v>0</v>
      </c>
      <c r="N96" s="196">
        <v>0</v>
      </c>
      <c r="O96" s="196">
        <v>0</v>
      </c>
      <c r="P96" s="196">
        <v>0</v>
      </c>
      <c r="Q96" s="196">
        <v>0</v>
      </c>
      <c r="R96" s="196">
        <v>0</v>
      </c>
      <c r="S96" s="196">
        <v>0</v>
      </c>
      <c r="T96" s="196">
        <v>0</v>
      </c>
      <c r="U96" s="196">
        <v>0</v>
      </c>
      <c r="V96" s="196">
        <v>0</v>
      </c>
      <c r="W96" s="196">
        <v>0</v>
      </c>
      <c r="X96" s="196">
        <v>0</v>
      </c>
      <c r="Y96" s="196">
        <v>0</v>
      </c>
      <c r="Z96" s="196">
        <v>0</v>
      </c>
      <c r="AA96" s="196">
        <v>0</v>
      </c>
      <c r="AB96" s="196">
        <v>0</v>
      </c>
      <c r="AC96" s="196">
        <v>0</v>
      </c>
      <c r="AD96" s="196">
        <v>0</v>
      </c>
      <c r="AE96" s="196">
        <v>0</v>
      </c>
      <c r="AF96" s="196">
        <v>0</v>
      </c>
      <c r="AG96" s="196">
        <v>0</v>
      </c>
      <c r="AH96" s="196">
        <v>0</v>
      </c>
      <c r="AI96" s="196">
        <v>0</v>
      </c>
      <c r="AJ96" s="196">
        <v>0</v>
      </c>
      <c r="AK96" s="196">
        <v>0</v>
      </c>
      <c r="AL96" s="196">
        <v>0</v>
      </c>
      <c r="AM96" s="196">
        <v>0</v>
      </c>
      <c r="AN96" s="196">
        <v>0</v>
      </c>
      <c r="AO96" s="196">
        <v>0</v>
      </c>
      <c r="AP96" s="196">
        <v>0</v>
      </c>
      <c r="AQ96" s="196">
        <v>0</v>
      </c>
      <c r="AR96" s="196">
        <v>0</v>
      </c>
      <c r="AS96" s="196">
        <v>0</v>
      </c>
      <c r="AT96" s="196">
        <v>0</v>
      </c>
      <c r="AU96" s="196">
        <v>0</v>
      </c>
      <c r="AV96" s="196">
        <v>0</v>
      </c>
      <c r="AW96" s="196">
        <v>0</v>
      </c>
      <c r="AX96" s="196">
        <v>0</v>
      </c>
      <c r="AY96" s="196">
        <v>0</v>
      </c>
      <c r="AZ96" s="196">
        <v>0</v>
      </c>
    </row>
    <row r="97" spans="1:52">
      <c r="A97" s="103" t="s">
        <v>132</v>
      </c>
      <c r="B97" s="196">
        <v>0</v>
      </c>
      <c r="C97" s="196">
        <v>0</v>
      </c>
      <c r="D97" s="196">
        <v>0</v>
      </c>
      <c r="E97" s="196">
        <v>0</v>
      </c>
      <c r="F97" s="196">
        <v>0</v>
      </c>
      <c r="G97" s="196">
        <v>0</v>
      </c>
      <c r="H97" s="196">
        <v>0</v>
      </c>
      <c r="I97" s="196">
        <v>0</v>
      </c>
      <c r="J97" s="196">
        <v>0</v>
      </c>
      <c r="K97" s="196">
        <v>0</v>
      </c>
      <c r="L97" s="196">
        <v>0</v>
      </c>
      <c r="M97" s="196">
        <v>0</v>
      </c>
      <c r="N97" s="196">
        <v>0</v>
      </c>
      <c r="O97" s="196">
        <v>0</v>
      </c>
      <c r="P97" s="196">
        <v>0</v>
      </c>
      <c r="Q97" s="196">
        <v>0</v>
      </c>
      <c r="R97" s="196">
        <v>0</v>
      </c>
      <c r="S97" s="196">
        <v>0.10316115091167835</v>
      </c>
      <c r="T97" s="196">
        <v>0.25672341516568969</v>
      </c>
      <c r="U97" s="196">
        <v>0.42636782782903193</v>
      </c>
      <c r="V97" s="196">
        <v>0.61206742281613891</v>
      </c>
      <c r="W97" s="196">
        <v>0.79713379985501964</v>
      </c>
      <c r="X97" s="196">
        <v>0.98101244276610244</v>
      </c>
      <c r="Y97" s="196">
        <v>1.1786706670343547</v>
      </c>
      <c r="Z97" s="196">
        <v>1.3383534421889716</v>
      </c>
      <c r="AA97" s="196">
        <v>1.4604886030999376</v>
      </c>
      <c r="AB97" s="196">
        <v>1.5797699056585985</v>
      </c>
      <c r="AC97" s="196">
        <v>1.696920420936761</v>
      </c>
      <c r="AD97" s="196">
        <v>1.779446891988492</v>
      </c>
      <c r="AE97" s="196">
        <v>1.8743176691041625</v>
      </c>
      <c r="AF97" s="196">
        <v>1.9565253489416528</v>
      </c>
      <c r="AG97" s="196">
        <v>2.052308215256859</v>
      </c>
      <c r="AH97" s="196">
        <v>2.161978463820641</v>
      </c>
      <c r="AI97" s="196">
        <v>2.2522566495884364</v>
      </c>
      <c r="AJ97" s="196">
        <v>2.3433488224766621</v>
      </c>
      <c r="AK97" s="196">
        <v>2.4376401168010773</v>
      </c>
      <c r="AL97" s="196">
        <v>2.5050975076449888</v>
      </c>
      <c r="AM97" s="196">
        <v>2.5549851307050697</v>
      </c>
      <c r="AN97" s="196">
        <v>2.5756910388754579</v>
      </c>
      <c r="AO97" s="196">
        <v>2.6121011148719764</v>
      </c>
      <c r="AP97" s="196">
        <v>2.6576874880421957</v>
      </c>
      <c r="AQ97" s="196">
        <v>2.6866145725930917</v>
      </c>
      <c r="AR97" s="196">
        <v>2.7143319735042075</v>
      </c>
      <c r="AS97" s="196">
        <v>2.7183090365843636</v>
      </c>
      <c r="AT97" s="196">
        <v>2.7472833077207377</v>
      </c>
      <c r="AU97" s="196">
        <v>2.77608363812451</v>
      </c>
      <c r="AV97" s="196">
        <v>2.7755922061083402</v>
      </c>
      <c r="AW97" s="196">
        <v>2.7887342030201427</v>
      </c>
      <c r="AX97" s="196">
        <v>2.7783157176996189</v>
      </c>
      <c r="AY97" s="196">
        <v>2.7656044799613175</v>
      </c>
      <c r="AZ97" s="196">
        <v>2.745227696961531</v>
      </c>
    </row>
    <row r="98" spans="1:52">
      <c r="A98" s="103" t="s">
        <v>133</v>
      </c>
      <c r="B98" s="196">
        <v>0</v>
      </c>
      <c r="C98" s="196">
        <v>0</v>
      </c>
      <c r="D98" s="196">
        <v>0</v>
      </c>
      <c r="E98" s="196">
        <v>0</v>
      </c>
      <c r="F98" s="196">
        <v>0</v>
      </c>
      <c r="G98" s="196">
        <v>0</v>
      </c>
      <c r="H98" s="196">
        <v>0</v>
      </c>
      <c r="I98" s="196">
        <v>0</v>
      </c>
      <c r="J98" s="196">
        <v>0</v>
      </c>
      <c r="K98" s="196">
        <v>0</v>
      </c>
      <c r="L98" s="196">
        <v>0</v>
      </c>
      <c r="M98" s="196">
        <v>0</v>
      </c>
      <c r="N98" s="196">
        <v>0</v>
      </c>
      <c r="O98" s="196">
        <v>0</v>
      </c>
      <c r="P98" s="196">
        <v>0</v>
      </c>
      <c r="Q98" s="196">
        <v>0</v>
      </c>
      <c r="R98" s="196">
        <v>0</v>
      </c>
      <c r="S98" s="196">
        <v>0</v>
      </c>
      <c r="T98" s="196">
        <v>0</v>
      </c>
      <c r="U98" s="196">
        <v>0</v>
      </c>
      <c r="V98" s="196">
        <v>0</v>
      </c>
      <c r="W98" s="196">
        <v>0</v>
      </c>
      <c r="X98" s="196">
        <v>0</v>
      </c>
      <c r="Y98" s="196">
        <v>0</v>
      </c>
      <c r="Z98" s="196">
        <v>0</v>
      </c>
      <c r="AA98" s="196">
        <v>0</v>
      </c>
      <c r="AB98" s="196">
        <v>0</v>
      </c>
      <c r="AC98" s="196">
        <v>0</v>
      </c>
      <c r="AD98" s="196">
        <v>0</v>
      </c>
      <c r="AE98" s="196">
        <v>0</v>
      </c>
      <c r="AF98" s="196">
        <v>0</v>
      </c>
      <c r="AG98" s="196">
        <v>0</v>
      </c>
      <c r="AH98" s="196">
        <v>0</v>
      </c>
      <c r="AI98" s="196">
        <v>0</v>
      </c>
      <c r="AJ98" s="196">
        <v>0</v>
      </c>
      <c r="AK98" s="196">
        <v>0</v>
      </c>
      <c r="AL98" s="196">
        <v>0</v>
      </c>
      <c r="AM98" s="196">
        <v>0</v>
      </c>
      <c r="AN98" s="196">
        <v>0</v>
      </c>
      <c r="AO98" s="196">
        <v>0</v>
      </c>
      <c r="AP98" s="196">
        <v>0</v>
      </c>
      <c r="AQ98" s="196">
        <v>0</v>
      </c>
      <c r="AR98" s="196">
        <v>0</v>
      </c>
      <c r="AS98" s="196">
        <v>0</v>
      </c>
      <c r="AT98" s="196">
        <v>0</v>
      </c>
      <c r="AU98" s="196">
        <v>0</v>
      </c>
      <c r="AV98" s="196">
        <v>0</v>
      </c>
      <c r="AW98" s="196">
        <v>0</v>
      </c>
      <c r="AX98" s="196">
        <v>0</v>
      </c>
      <c r="AY98" s="196">
        <v>0</v>
      </c>
      <c r="AZ98" s="196">
        <v>0</v>
      </c>
    </row>
    <row r="99" spans="1:52">
      <c r="A99" s="103" t="s">
        <v>147</v>
      </c>
      <c r="B99" s="196">
        <v>0</v>
      </c>
      <c r="C99" s="196">
        <v>0</v>
      </c>
      <c r="D99" s="196">
        <v>0</v>
      </c>
      <c r="E99" s="196">
        <v>0</v>
      </c>
      <c r="F99" s="196">
        <v>0</v>
      </c>
      <c r="G99" s="196">
        <v>0</v>
      </c>
      <c r="H99" s="196">
        <v>0</v>
      </c>
      <c r="I99" s="196">
        <v>0</v>
      </c>
      <c r="J99" s="196">
        <v>0</v>
      </c>
      <c r="K99" s="196">
        <v>0</v>
      </c>
      <c r="L99" s="196">
        <v>0</v>
      </c>
      <c r="M99" s="196">
        <v>0</v>
      </c>
      <c r="N99" s="196">
        <v>0</v>
      </c>
      <c r="O99" s="196">
        <v>0</v>
      </c>
      <c r="P99" s="196">
        <v>0</v>
      </c>
      <c r="Q99" s="196">
        <v>0</v>
      </c>
      <c r="R99" s="196">
        <v>0</v>
      </c>
      <c r="S99" s="196">
        <v>0</v>
      </c>
      <c r="T99" s="196">
        <v>0</v>
      </c>
      <c r="U99" s="196">
        <v>0</v>
      </c>
      <c r="V99" s="196">
        <v>0</v>
      </c>
      <c r="W99" s="196">
        <v>0</v>
      </c>
      <c r="X99" s="196">
        <v>0</v>
      </c>
      <c r="Y99" s="196">
        <v>0</v>
      </c>
      <c r="Z99" s="196">
        <v>0</v>
      </c>
      <c r="AA99" s="196">
        <v>0</v>
      </c>
      <c r="AB99" s="196">
        <v>0</v>
      </c>
      <c r="AC99" s="196">
        <v>0</v>
      </c>
      <c r="AD99" s="196">
        <v>0</v>
      </c>
      <c r="AE99" s="196">
        <v>0</v>
      </c>
      <c r="AF99" s="196">
        <v>0</v>
      </c>
      <c r="AG99" s="196">
        <v>0</v>
      </c>
      <c r="AH99" s="196">
        <v>0</v>
      </c>
      <c r="AI99" s="196">
        <v>0</v>
      </c>
      <c r="AJ99" s="196">
        <v>0</v>
      </c>
      <c r="AK99" s="196">
        <v>0</v>
      </c>
      <c r="AL99" s="196">
        <v>0</v>
      </c>
      <c r="AM99" s="196">
        <v>0</v>
      </c>
      <c r="AN99" s="196">
        <v>0</v>
      </c>
      <c r="AO99" s="196">
        <v>0</v>
      </c>
      <c r="AP99" s="196">
        <v>0</v>
      </c>
      <c r="AQ99" s="196">
        <v>0</v>
      </c>
      <c r="AR99" s="196">
        <v>0</v>
      </c>
      <c r="AS99" s="196">
        <v>0</v>
      </c>
      <c r="AT99" s="196">
        <v>0</v>
      </c>
      <c r="AU99" s="196">
        <v>0</v>
      </c>
      <c r="AV99" s="196">
        <v>0</v>
      </c>
      <c r="AW99" s="196">
        <v>0</v>
      </c>
      <c r="AX99" s="196">
        <v>0</v>
      </c>
      <c r="AY99" s="196">
        <v>0</v>
      </c>
      <c r="AZ99" s="196">
        <v>0</v>
      </c>
    </row>
    <row r="100" spans="1:52">
      <c r="A100" s="101" t="s">
        <v>135</v>
      </c>
      <c r="B100" s="202">
        <v>1.2091250756850003</v>
      </c>
      <c r="C100" s="202">
        <v>1.1777681188974636</v>
      </c>
      <c r="D100" s="202">
        <v>1.1904839830661407</v>
      </c>
      <c r="E100" s="202">
        <v>1.3403066768243119</v>
      </c>
      <c r="F100" s="202">
        <v>1.4032592133480848</v>
      </c>
      <c r="G100" s="202">
        <v>1.4776337003426241</v>
      </c>
      <c r="H100" s="202">
        <v>0.7262205801006425</v>
      </c>
      <c r="I100" s="202">
        <v>0.62281141428154418</v>
      </c>
      <c r="J100" s="202">
        <v>1.0697828456630838</v>
      </c>
      <c r="K100" s="202">
        <v>1.0732647445176982</v>
      </c>
      <c r="L100" s="202">
        <v>1.2055586121208395</v>
      </c>
      <c r="M100" s="202">
        <v>1.323880722600332</v>
      </c>
      <c r="N100" s="202">
        <v>1.4994497351236877</v>
      </c>
      <c r="O100" s="202">
        <v>1.0650074097396207</v>
      </c>
      <c r="P100" s="202">
        <v>1.0081757992997846</v>
      </c>
      <c r="Q100" s="202">
        <v>2.7910068000932022</v>
      </c>
      <c r="R100" s="202">
        <v>2.6325244735617792</v>
      </c>
      <c r="S100" s="202">
        <v>4.9886860599472564</v>
      </c>
      <c r="T100" s="202">
        <v>8.6108809496984122</v>
      </c>
      <c r="U100" s="202">
        <v>12.608774205032407</v>
      </c>
      <c r="V100" s="202">
        <v>16.858260801591776</v>
      </c>
      <c r="W100" s="202">
        <v>21.385482530045316</v>
      </c>
      <c r="X100" s="202">
        <v>26.09006227996133</v>
      </c>
      <c r="Y100" s="202">
        <v>30.775934378722525</v>
      </c>
      <c r="Z100" s="202">
        <v>35.386785924923316</v>
      </c>
      <c r="AA100" s="202">
        <v>39.8486387082433</v>
      </c>
      <c r="AB100" s="202">
        <v>44.309901360125956</v>
      </c>
      <c r="AC100" s="202">
        <v>48.800226823950325</v>
      </c>
      <c r="AD100" s="202">
        <v>53.313383255835127</v>
      </c>
      <c r="AE100" s="202">
        <v>57.88835906026646</v>
      </c>
      <c r="AF100" s="202">
        <v>62.626760650060916</v>
      </c>
      <c r="AG100" s="202">
        <v>67.400638928643275</v>
      </c>
      <c r="AH100" s="202">
        <v>72.356393775071027</v>
      </c>
      <c r="AI100" s="202">
        <v>77.42312664937009</v>
      </c>
      <c r="AJ100" s="202">
        <v>82.445993143946083</v>
      </c>
      <c r="AK100" s="202">
        <v>87.407833411315409</v>
      </c>
      <c r="AL100" s="202">
        <v>92.241388887261238</v>
      </c>
      <c r="AM100" s="202">
        <v>97.287453586250294</v>
      </c>
      <c r="AN100" s="202">
        <v>102.24490110449371</v>
      </c>
      <c r="AO100" s="202">
        <v>107.16183354567025</v>
      </c>
      <c r="AP100" s="202">
        <v>112.1326483793446</v>
      </c>
      <c r="AQ100" s="202">
        <v>117.21237716631509</v>
      </c>
      <c r="AR100" s="202">
        <v>122.38692810097999</v>
      </c>
      <c r="AS100" s="202">
        <v>127.65556194489268</v>
      </c>
      <c r="AT100" s="202">
        <v>133.02841904060239</v>
      </c>
      <c r="AU100" s="202">
        <v>138.74406588018593</v>
      </c>
      <c r="AV100" s="202">
        <v>144.21447540266061</v>
      </c>
      <c r="AW100" s="202">
        <v>149.78717138565162</v>
      </c>
      <c r="AX100" s="202">
        <v>155.3711354363397</v>
      </c>
      <c r="AY100" s="202">
        <v>160.81736440894306</v>
      </c>
      <c r="AZ100" s="202">
        <v>166.12486224212188</v>
      </c>
    </row>
    <row r="101" spans="1:52">
      <c r="A101" s="103" t="s">
        <v>136</v>
      </c>
      <c r="B101" s="196">
        <v>1.2091250756850003</v>
      </c>
      <c r="C101" s="196">
        <v>1.1777681188974636</v>
      </c>
      <c r="D101" s="196">
        <v>1.1904839830661407</v>
      </c>
      <c r="E101" s="196">
        <v>1.3403066768243119</v>
      </c>
      <c r="F101" s="196">
        <v>1.4032592133480848</v>
      </c>
      <c r="G101" s="196">
        <v>1.4776337003426241</v>
      </c>
      <c r="H101" s="196">
        <v>0.7262205801006425</v>
      </c>
      <c r="I101" s="196">
        <v>0.62281141428154418</v>
      </c>
      <c r="J101" s="196">
        <v>1.0697828456630838</v>
      </c>
      <c r="K101" s="196">
        <v>1.0732647445176982</v>
      </c>
      <c r="L101" s="196">
        <v>1.2055586121208395</v>
      </c>
      <c r="M101" s="196">
        <v>1.323880722600332</v>
      </c>
      <c r="N101" s="196">
        <v>1.4994497351236877</v>
      </c>
      <c r="O101" s="196">
        <v>1.0650074097396207</v>
      </c>
      <c r="P101" s="196">
        <v>1.0081757992997846</v>
      </c>
      <c r="Q101" s="196">
        <v>2.7910068000932022</v>
      </c>
      <c r="R101" s="196">
        <v>2.6325244735617792</v>
      </c>
      <c r="S101" s="196">
        <v>4.9886860599472564</v>
      </c>
      <c r="T101" s="196">
        <v>8.6108809496984122</v>
      </c>
      <c r="U101" s="196">
        <v>12.608774205032407</v>
      </c>
      <c r="V101" s="196">
        <v>16.858260801591776</v>
      </c>
      <c r="W101" s="196">
        <v>21.385482530045316</v>
      </c>
      <c r="X101" s="196">
        <v>26.09006227996133</v>
      </c>
      <c r="Y101" s="196">
        <v>30.775934378722525</v>
      </c>
      <c r="Z101" s="196">
        <v>35.375594575460141</v>
      </c>
      <c r="AA101" s="196">
        <v>39.826301025304311</v>
      </c>
      <c r="AB101" s="196">
        <v>44.269114398881122</v>
      </c>
      <c r="AC101" s="196">
        <v>48.729990156382783</v>
      </c>
      <c r="AD101" s="196">
        <v>53.213803625318036</v>
      </c>
      <c r="AE101" s="196">
        <v>57.741468327481947</v>
      </c>
      <c r="AF101" s="196">
        <v>62.411077407751826</v>
      </c>
      <c r="AG101" s="196">
        <v>67.098791632782806</v>
      </c>
      <c r="AH101" s="196">
        <v>71.936794964548184</v>
      </c>
      <c r="AI101" s="196">
        <v>76.847602920722849</v>
      </c>
      <c r="AJ101" s="196">
        <v>81.670021736492558</v>
      </c>
      <c r="AK101" s="196">
        <v>86.373522526914414</v>
      </c>
      <c r="AL101" s="196">
        <v>90.881375316203119</v>
      </c>
      <c r="AM101" s="196">
        <v>95.570853889325292</v>
      </c>
      <c r="AN101" s="196">
        <v>100.09923350904216</v>
      </c>
      <c r="AO101" s="196">
        <v>104.46278377631853</v>
      </c>
      <c r="AP101" s="196">
        <v>108.77913827406191</v>
      </c>
      <c r="AQ101" s="196">
        <v>113.06624708284603</v>
      </c>
      <c r="AR101" s="196">
        <v>117.29292300249568</v>
      </c>
      <c r="AS101" s="196">
        <v>121.41972555693884</v>
      </c>
      <c r="AT101" s="196">
        <v>125.41442561720326</v>
      </c>
      <c r="AU101" s="196">
        <v>129.50447024035967</v>
      </c>
      <c r="AV101" s="196">
        <v>133.15760641786818</v>
      </c>
      <c r="AW101" s="196">
        <v>136.60440679785677</v>
      </c>
      <c r="AX101" s="196">
        <v>139.84432467872676</v>
      </c>
      <c r="AY101" s="196">
        <v>142.72184887167316</v>
      </c>
      <c r="AZ101" s="196">
        <v>145.18682614557221</v>
      </c>
    </row>
    <row r="102" spans="1:52">
      <c r="A102" s="103" t="s">
        <v>137</v>
      </c>
      <c r="B102" s="196">
        <v>0</v>
      </c>
      <c r="C102" s="196">
        <v>0</v>
      </c>
      <c r="D102" s="196">
        <v>0</v>
      </c>
      <c r="E102" s="196">
        <v>0</v>
      </c>
      <c r="F102" s="196">
        <v>0</v>
      </c>
      <c r="G102" s="196">
        <v>0</v>
      </c>
      <c r="H102" s="196">
        <v>0</v>
      </c>
      <c r="I102" s="196">
        <v>0</v>
      </c>
      <c r="J102" s="196">
        <v>0</v>
      </c>
      <c r="K102" s="196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Y102" s="196">
        <v>0</v>
      </c>
      <c r="Z102" s="196">
        <v>0</v>
      </c>
      <c r="AA102" s="196">
        <v>0</v>
      </c>
      <c r="AB102" s="196">
        <v>7.3463012388569745E-3</v>
      </c>
      <c r="AC102" s="196">
        <v>1.4664805537503005E-2</v>
      </c>
      <c r="AD102" s="196">
        <v>2.1957420361958857E-2</v>
      </c>
      <c r="AE102" s="196">
        <v>3.6481565672038863E-2</v>
      </c>
      <c r="AF102" s="196">
        <v>5.0953622875280595E-2</v>
      </c>
      <c r="AG102" s="196">
        <v>7.2478594733673962E-2</v>
      </c>
      <c r="AH102" s="196">
        <v>9.376742367148809E-2</v>
      </c>
      <c r="AI102" s="196">
        <v>0.12189304941200847</v>
      </c>
      <c r="AJ102" s="196">
        <v>0.1637980067205777</v>
      </c>
      <c r="AK102" s="196">
        <v>0.21214805644493473</v>
      </c>
      <c r="AL102" s="196">
        <v>0.26673810707684775</v>
      </c>
      <c r="AM102" s="196">
        <v>0.33445373996645111</v>
      </c>
      <c r="AN102" s="196">
        <v>0.42191169351285152</v>
      </c>
      <c r="AO102" s="196">
        <v>0.52160966165855571</v>
      </c>
      <c r="AP102" s="196">
        <v>0.60863020509895538</v>
      </c>
      <c r="AQ102" s="196">
        <v>0.71476270044468337</v>
      </c>
      <c r="AR102" s="196">
        <v>0.83706500165163045</v>
      </c>
      <c r="AS102" s="196">
        <v>0.98067858848211831</v>
      </c>
      <c r="AT102" s="196">
        <v>1.1682371863136558</v>
      </c>
      <c r="AU102" s="196">
        <v>1.3875002477259708</v>
      </c>
      <c r="AV102" s="196">
        <v>1.6248057249727921</v>
      </c>
      <c r="AW102" s="196">
        <v>1.9006574742433251</v>
      </c>
      <c r="AX102" s="196">
        <v>2.1830679669781317</v>
      </c>
      <c r="AY102" s="196">
        <v>2.4890378730357421</v>
      </c>
      <c r="AZ102" s="196">
        <v>2.8187622519806204</v>
      </c>
    </row>
    <row r="103" spans="1:52">
      <c r="A103" s="103" t="s">
        <v>138</v>
      </c>
      <c r="B103" s="196">
        <v>0</v>
      </c>
      <c r="C103" s="196">
        <v>0</v>
      </c>
      <c r="D103" s="196">
        <v>0</v>
      </c>
      <c r="E103" s="196">
        <v>0</v>
      </c>
      <c r="F103" s="196">
        <v>0</v>
      </c>
      <c r="G103" s="196">
        <v>0</v>
      </c>
      <c r="H103" s="196">
        <v>0</v>
      </c>
      <c r="I103" s="196">
        <v>0</v>
      </c>
      <c r="J103" s="196">
        <v>0</v>
      </c>
      <c r="K103" s="196">
        <v>0</v>
      </c>
      <c r="L103" s="196">
        <v>0</v>
      </c>
      <c r="M103" s="196">
        <v>0</v>
      </c>
      <c r="N103" s="196">
        <v>0</v>
      </c>
      <c r="O103" s="196">
        <v>0</v>
      </c>
      <c r="P103" s="196">
        <v>0</v>
      </c>
      <c r="Q103" s="196">
        <v>0</v>
      </c>
      <c r="R103" s="196">
        <v>0</v>
      </c>
      <c r="S103" s="196">
        <v>0</v>
      </c>
      <c r="T103" s="196">
        <v>0</v>
      </c>
      <c r="U103" s="196">
        <v>0</v>
      </c>
      <c r="V103" s="196">
        <v>0</v>
      </c>
      <c r="W103" s="196">
        <v>0</v>
      </c>
      <c r="X103" s="196">
        <v>0</v>
      </c>
      <c r="Y103" s="196">
        <v>0</v>
      </c>
      <c r="Z103" s="196">
        <v>1.1191349463173121E-2</v>
      </c>
      <c r="AA103" s="196">
        <v>2.2337682938990511E-2</v>
      </c>
      <c r="AB103" s="196">
        <v>3.3440660005975835E-2</v>
      </c>
      <c r="AC103" s="196">
        <v>5.5571862030041962E-2</v>
      </c>
      <c r="AD103" s="196">
        <v>7.7622210155134375E-2</v>
      </c>
      <c r="AE103" s="196">
        <v>0.11040916711246923</v>
      </c>
      <c r="AF103" s="196">
        <v>0.16472961943380887</v>
      </c>
      <c r="AG103" s="196">
        <v>0.22936870112680749</v>
      </c>
      <c r="AH103" s="196">
        <v>0.32583138685134405</v>
      </c>
      <c r="AI103" s="196">
        <v>0.45363067923523465</v>
      </c>
      <c r="AJ103" s="196">
        <v>0.6121734007329398</v>
      </c>
      <c r="AK103" s="196">
        <v>0.82216282795605944</v>
      </c>
      <c r="AL103" s="196">
        <v>1.0932754639812707</v>
      </c>
      <c r="AM103" s="196">
        <v>1.3821459569585579</v>
      </c>
      <c r="AN103" s="196">
        <v>1.7237559019386837</v>
      </c>
      <c r="AO103" s="196">
        <v>2.1774401076931627</v>
      </c>
      <c r="AP103" s="196">
        <v>2.7448799001837298</v>
      </c>
      <c r="AQ103" s="196">
        <v>3.4313673830243863</v>
      </c>
      <c r="AR103" s="196">
        <v>4.2569400968326736</v>
      </c>
      <c r="AS103" s="196">
        <v>5.2551577994717142</v>
      </c>
      <c r="AT103" s="196">
        <v>6.4457562370854582</v>
      </c>
      <c r="AU103" s="196">
        <v>7.8520953921002885</v>
      </c>
      <c r="AV103" s="196">
        <v>9.4320632598196301</v>
      </c>
      <c r="AW103" s="196">
        <v>11.282107113551525</v>
      </c>
      <c r="AX103" s="196">
        <v>13.343742790634792</v>
      </c>
      <c r="AY103" s="196">
        <v>15.606477664234143</v>
      </c>
      <c r="AZ103" s="196">
        <v>18.119273844569051</v>
      </c>
    </row>
    <row r="104" spans="1:52">
      <c r="A104" s="103" t="s">
        <v>145</v>
      </c>
      <c r="B104" s="196">
        <v>0</v>
      </c>
      <c r="C104" s="196">
        <v>0</v>
      </c>
      <c r="D104" s="196">
        <v>0</v>
      </c>
      <c r="E104" s="196">
        <v>0</v>
      </c>
      <c r="F104" s="196">
        <v>0</v>
      </c>
      <c r="G104" s="196">
        <v>0</v>
      </c>
      <c r="H104" s="196">
        <v>0</v>
      </c>
      <c r="I104" s="196">
        <v>0</v>
      </c>
      <c r="J104" s="196">
        <v>0</v>
      </c>
      <c r="K104" s="196">
        <v>0</v>
      </c>
      <c r="L104" s="196">
        <v>0</v>
      </c>
      <c r="M104" s="196">
        <v>0</v>
      </c>
      <c r="N104" s="196">
        <v>0</v>
      </c>
      <c r="O104" s="196">
        <v>0</v>
      </c>
      <c r="P104" s="196">
        <v>0</v>
      </c>
      <c r="Q104" s="196">
        <v>0</v>
      </c>
      <c r="R104" s="196">
        <v>0</v>
      </c>
      <c r="S104" s="196">
        <v>0</v>
      </c>
      <c r="T104" s="196">
        <v>0</v>
      </c>
      <c r="U104" s="196">
        <v>0</v>
      </c>
      <c r="V104" s="196">
        <v>0</v>
      </c>
      <c r="W104" s="196">
        <v>0</v>
      </c>
      <c r="X104" s="196">
        <v>0</v>
      </c>
      <c r="Y104" s="196">
        <v>0</v>
      </c>
      <c r="Z104" s="196">
        <v>0</v>
      </c>
      <c r="AA104" s="196">
        <v>0</v>
      </c>
      <c r="AB104" s="196">
        <v>0</v>
      </c>
      <c r="AC104" s="196">
        <v>0</v>
      </c>
      <c r="AD104" s="196">
        <v>0</v>
      </c>
      <c r="AE104" s="196">
        <v>0</v>
      </c>
      <c r="AF104" s="196">
        <v>0</v>
      </c>
      <c r="AG104" s="196">
        <v>0</v>
      </c>
      <c r="AH104" s="196">
        <v>0</v>
      </c>
      <c r="AI104" s="196">
        <v>0</v>
      </c>
      <c r="AJ104" s="196">
        <v>0</v>
      </c>
      <c r="AK104" s="196">
        <v>0</v>
      </c>
      <c r="AL104" s="196">
        <v>0</v>
      </c>
      <c r="AM104" s="196">
        <v>0</v>
      </c>
      <c r="AN104" s="196">
        <v>0</v>
      </c>
      <c r="AO104" s="196">
        <v>0</v>
      </c>
      <c r="AP104" s="196">
        <v>0</v>
      </c>
      <c r="AQ104" s="196">
        <v>0</v>
      </c>
      <c r="AR104" s="196">
        <v>0</v>
      </c>
      <c r="AS104" s="196">
        <v>0</v>
      </c>
      <c r="AT104" s="196">
        <v>0</v>
      </c>
      <c r="AU104" s="196">
        <v>0</v>
      </c>
      <c r="AV104" s="196">
        <v>0</v>
      </c>
      <c r="AW104" s="196">
        <v>0</v>
      </c>
      <c r="AX104" s="196">
        <v>0</v>
      </c>
      <c r="AY104" s="196">
        <v>0</v>
      </c>
      <c r="AZ104" s="196">
        <v>0</v>
      </c>
    </row>
    <row r="105" spans="1:52">
      <c r="A105" s="101" t="s">
        <v>139</v>
      </c>
      <c r="B105" s="202">
        <v>0</v>
      </c>
      <c r="C105" s="202">
        <v>0</v>
      </c>
      <c r="D105" s="202">
        <v>0</v>
      </c>
      <c r="E105" s="202">
        <v>0</v>
      </c>
      <c r="F105" s="202">
        <v>0</v>
      </c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1.8732534636202992E-2</v>
      </c>
      <c r="W105" s="202">
        <v>1.8727463905011506E-2</v>
      </c>
      <c r="X105" s="202">
        <v>1.8725674384999058E-2</v>
      </c>
      <c r="Y105" s="202">
        <v>1.8722812155051501E-2</v>
      </c>
      <c r="Z105" s="202">
        <v>1.8719511121699228E-2</v>
      </c>
      <c r="AA105" s="202">
        <v>1.8538091419003387E-2</v>
      </c>
      <c r="AB105" s="202">
        <v>1.8182773264252151E-2</v>
      </c>
      <c r="AC105" s="202">
        <v>1.7694716098772142E-2</v>
      </c>
      <c r="AD105" s="202">
        <v>1.7107467182920132E-2</v>
      </c>
      <c r="AE105" s="202">
        <v>1.6445944724119612E-2</v>
      </c>
      <c r="AF105" s="202">
        <v>7.5482981328205245E-2</v>
      </c>
      <c r="AG105" s="202">
        <v>0.33001316374267642</v>
      </c>
      <c r="AH105" s="202">
        <v>0.8200475700792762</v>
      </c>
      <c r="AI105" s="202">
        <v>1.5609116251615367</v>
      </c>
      <c r="AJ105" s="202">
        <v>2.5852477907082849</v>
      </c>
      <c r="AK105" s="202">
        <v>3.8597780866240532</v>
      </c>
      <c r="AL105" s="202">
        <v>5.342491588768894</v>
      </c>
      <c r="AM105" s="202">
        <v>7.0667392208056157</v>
      </c>
      <c r="AN105" s="202">
        <v>9.0483665377700646</v>
      </c>
      <c r="AO105" s="202">
        <v>11.223348627489479</v>
      </c>
      <c r="AP105" s="202">
        <v>13.573401410155757</v>
      </c>
      <c r="AQ105" s="202">
        <v>16.096161318052104</v>
      </c>
      <c r="AR105" s="202">
        <v>18.699026748650166</v>
      </c>
      <c r="AS105" s="202">
        <v>21.422501625958574</v>
      </c>
      <c r="AT105" s="202">
        <v>24.182190041462199</v>
      </c>
      <c r="AU105" s="202">
        <v>27.077285731099828</v>
      </c>
      <c r="AV105" s="202">
        <v>29.863315062226604</v>
      </c>
      <c r="AW105" s="202">
        <v>32.734780981898162</v>
      </c>
      <c r="AX105" s="202">
        <v>35.601839647434034</v>
      </c>
      <c r="AY105" s="202">
        <v>38.430205131043813</v>
      </c>
      <c r="AZ105" s="202">
        <v>41.164284225744773</v>
      </c>
    </row>
    <row r="106" spans="1:52">
      <c r="A106" s="103" t="s">
        <v>140</v>
      </c>
      <c r="B106" s="196">
        <v>0</v>
      </c>
      <c r="C106" s="196">
        <v>0</v>
      </c>
      <c r="D106" s="196">
        <v>0</v>
      </c>
      <c r="E106" s="196">
        <v>0</v>
      </c>
      <c r="F106" s="196">
        <v>0</v>
      </c>
      <c r="G106" s="196">
        <v>0</v>
      </c>
      <c r="H106" s="196">
        <v>0</v>
      </c>
      <c r="I106" s="196">
        <v>0</v>
      </c>
      <c r="J106" s="196">
        <v>0</v>
      </c>
      <c r="K106" s="196">
        <v>0</v>
      </c>
      <c r="L106" s="196">
        <v>0</v>
      </c>
      <c r="M106" s="196">
        <v>0</v>
      </c>
      <c r="N106" s="196">
        <v>0</v>
      </c>
      <c r="O106" s="196">
        <v>0</v>
      </c>
      <c r="P106" s="196">
        <v>0</v>
      </c>
      <c r="Q106" s="196">
        <v>0</v>
      </c>
      <c r="R106" s="196">
        <v>0</v>
      </c>
      <c r="S106" s="196">
        <v>0</v>
      </c>
      <c r="T106" s="196">
        <v>0</v>
      </c>
      <c r="U106" s="196">
        <v>0</v>
      </c>
      <c r="V106" s="196">
        <v>0</v>
      </c>
      <c r="W106" s="196">
        <v>0</v>
      </c>
      <c r="X106" s="196">
        <v>0</v>
      </c>
      <c r="Y106" s="196">
        <v>0</v>
      </c>
      <c r="Z106" s="196">
        <v>0</v>
      </c>
      <c r="AA106" s="196">
        <v>0</v>
      </c>
      <c r="AB106" s="196">
        <v>0</v>
      </c>
      <c r="AC106" s="196">
        <v>0</v>
      </c>
      <c r="AD106" s="196">
        <v>0</v>
      </c>
      <c r="AE106" s="196">
        <v>0</v>
      </c>
      <c r="AF106" s="196">
        <v>2.3543661783614847E-2</v>
      </c>
      <c r="AG106" s="196">
        <v>0.152541733110932</v>
      </c>
      <c r="AH106" s="196">
        <v>0.40964347028513043</v>
      </c>
      <c r="AI106" s="196">
        <v>0.82880959460060177</v>
      </c>
      <c r="AJ106" s="196">
        <v>1.4434158650580735</v>
      </c>
      <c r="AK106" s="196">
        <v>2.2393273033903527</v>
      </c>
      <c r="AL106" s="196">
        <v>3.2479981738272672</v>
      </c>
      <c r="AM106" s="196">
        <v>4.4799462319011587</v>
      </c>
      <c r="AN106" s="196">
        <v>5.9479275386631594</v>
      </c>
      <c r="AO106" s="196">
        <v>7.6360099148164062</v>
      </c>
      <c r="AP106" s="196">
        <v>9.5416615486246297</v>
      </c>
      <c r="AQ106" s="196">
        <v>11.628879033819574</v>
      </c>
      <c r="AR106" s="196">
        <v>13.902882935620648</v>
      </c>
      <c r="AS106" s="196">
        <v>16.305287705754655</v>
      </c>
      <c r="AT106" s="196">
        <v>18.831803067419301</v>
      </c>
      <c r="AU106" s="196">
        <v>21.53853747927182</v>
      </c>
      <c r="AV106" s="196">
        <v>24.18306207150518</v>
      </c>
      <c r="AW106" s="196">
        <v>26.918241673208524</v>
      </c>
      <c r="AX106" s="196">
        <v>29.709753434820733</v>
      </c>
      <c r="AY106" s="196">
        <v>32.507776354472888</v>
      </c>
      <c r="AZ106" s="196">
        <v>35.224830362194993</v>
      </c>
    </row>
    <row r="107" spans="1:52">
      <c r="A107" s="103" t="s">
        <v>148</v>
      </c>
      <c r="B107" s="196">
        <v>0</v>
      </c>
      <c r="C107" s="196">
        <v>0</v>
      </c>
      <c r="D107" s="196">
        <v>0</v>
      </c>
      <c r="E107" s="196">
        <v>0</v>
      </c>
      <c r="F107" s="196">
        <v>0</v>
      </c>
      <c r="G107" s="196">
        <v>0</v>
      </c>
      <c r="H107" s="196">
        <v>0</v>
      </c>
      <c r="I107" s="196">
        <v>0</v>
      </c>
      <c r="J107" s="196">
        <v>0</v>
      </c>
      <c r="K107" s="196">
        <v>0</v>
      </c>
      <c r="L107" s="196">
        <v>0</v>
      </c>
      <c r="M107" s="196">
        <v>0</v>
      </c>
      <c r="N107" s="196">
        <v>0</v>
      </c>
      <c r="O107" s="196">
        <v>0</v>
      </c>
      <c r="P107" s="196">
        <v>0</v>
      </c>
      <c r="Q107" s="196">
        <v>0</v>
      </c>
      <c r="R107" s="196">
        <v>0</v>
      </c>
      <c r="S107" s="196">
        <v>0</v>
      </c>
      <c r="T107" s="196">
        <v>0</v>
      </c>
      <c r="U107" s="196">
        <v>0</v>
      </c>
      <c r="V107" s="196">
        <v>1.8732534636202992E-2</v>
      </c>
      <c r="W107" s="196">
        <v>1.8727463905011506E-2</v>
      </c>
      <c r="X107" s="196">
        <v>1.8725674384999058E-2</v>
      </c>
      <c r="Y107" s="196">
        <v>1.8722812155051501E-2</v>
      </c>
      <c r="Z107" s="196">
        <v>1.8719511121699228E-2</v>
      </c>
      <c r="AA107" s="196">
        <v>1.8538091419003387E-2</v>
      </c>
      <c r="AB107" s="196">
        <v>1.8182773264252151E-2</v>
      </c>
      <c r="AC107" s="196">
        <v>1.7694716098772142E-2</v>
      </c>
      <c r="AD107" s="196">
        <v>1.7107467182920132E-2</v>
      </c>
      <c r="AE107" s="196">
        <v>1.6445944724119612E-2</v>
      </c>
      <c r="AF107" s="196">
        <v>5.1939319544590398E-2</v>
      </c>
      <c r="AG107" s="196">
        <v>0.17747143063174442</v>
      </c>
      <c r="AH107" s="196">
        <v>0.41040409979414577</v>
      </c>
      <c r="AI107" s="196">
        <v>0.73210203056093504</v>
      </c>
      <c r="AJ107" s="196">
        <v>1.1418319256502114</v>
      </c>
      <c r="AK107" s="196">
        <v>1.6204507832337003</v>
      </c>
      <c r="AL107" s="196">
        <v>2.0944934149416268</v>
      </c>
      <c r="AM107" s="196">
        <v>2.5867929889044565</v>
      </c>
      <c r="AN107" s="196">
        <v>3.1004389991069061</v>
      </c>
      <c r="AO107" s="196">
        <v>3.5873387126730729</v>
      </c>
      <c r="AP107" s="196">
        <v>4.0317398615311282</v>
      </c>
      <c r="AQ107" s="196">
        <v>4.4672822842325308</v>
      </c>
      <c r="AR107" s="196">
        <v>4.7961438130295173</v>
      </c>
      <c r="AS107" s="196">
        <v>5.1172139202039206</v>
      </c>
      <c r="AT107" s="196">
        <v>5.3503869740429</v>
      </c>
      <c r="AU107" s="196">
        <v>5.5387482518280082</v>
      </c>
      <c r="AV107" s="196">
        <v>5.6802529907214252</v>
      </c>
      <c r="AW107" s="196">
        <v>5.8165393086896398</v>
      </c>
      <c r="AX107" s="196">
        <v>5.8920862126133029</v>
      </c>
      <c r="AY107" s="196">
        <v>5.9224287765709258</v>
      </c>
      <c r="AZ107" s="196">
        <v>5.9394538635497769</v>
      </c>
    </row>
    <row r="108" spans="1:52">
      <c r="A108" s="97" t="s">
        <v>78</v>
      </c>
      <c r="B108" s="200">
        <v>11771.456235147914</v>
      </c>
      <c r="C108" s="200">
        <v>12170.108098231794</v>
      </c>
      <c r="D108" s="200">
        <v>12351.295614117958</v>
      </c>
      <c r="E108" s="200">
        <v>12828.699731886545</v>
      </c>
      <c r="F108" s="200">
        <v>13170.984303814193</v>
      </c>
      <c r="G108" s="200">
        <v>13675.452345604812</v>
      </c>
      <c r="H108" s="200">
        <v>13688.879834382336</v>
      </c>
      <c r="I108" s="200">
        <v>14659.562699852011</v>
      </c>
      <c r="J108" s="200">
        <v>13761.823578241703</v>
      </c>
      <c r="K108" s="200">
        <v>13212.999979647673</v>
      </c>
      <c r="L108" s="200">
        <v>13421.271214200873</v>
      </c>
      <c r="M108" s="200">
        <v>13245.297677894174</v>
      </c>
      <c r="N108" s="200">
        <v>13282.566516199891</v>
      </c>
      <c r="O108" s="200">
        <v>13142.203494378215</v>
      </c>
      <c r="P108" s="200">
        <v>13693.751014363968</v>
      </c>
      <c r="Q108" s="200">
        <v>14085.793302746375</v>
      </c>
      <c r="R108" s="200">
        <v>15006.77818631576</v>
      </c>
      <c r="S108" s="200">
        <v>15262.145838041992</v>
      </c>
      <c r="T108" s="200">
        <v>15393.420317634917</v>
      </c>
      <c r="U108" s="200">
        <v>15433.350764730041</v>
      </c>
      <c r="V108" s="200">
        <v>15389.940056427165</v>
      </c>
      <c r="W108" s="200">
        <v>15298.99762776147</v>
      </c>
      <c r="X108" s="200">
        <v>15204.432021899471</v>
      </c>
      <c r="Y108" s="200">
        <v>15075.316574468445</v>
      </c>
      <c r="Z108" s="200">
        <v>14973.168960327119</v>
      </c>
      <c r="AA108" s="200">
        <v>14885.501114107621</v>
      </c>
      <c r="AB108" s="200">
        <v>14831.745342716671</v>
      </c>
      <c r="AC108" s="200">
        <v>14794.442131002937</v>
      </c>
      <c r="AD108" s="200">
        <v>14769.846571987715</v>
      </c>
      <c r="AE108" s="200">
        <v>14750.309007537262</v>
      </c>
      <c r="AF108" s="200">
        <v>14734.833589538026</v>
      </c>
      <c r="AG108" s="200">
        <v>14718.939655647591</v>
      </c>
      <c r="AH108" s="200">
        <v>14740.571337309373</v>
      </c>
      <c r="AI108" s="200">
        <v>14757.387165571257</v>
      </c>
      <c r="AJ108" s="200">
        <v>14766.176934792393</v>
      </c>
      <c r="AK108" s="200">
        <v>14766.073025768233</v>
      </c>
      <c r="AL108" s="200">
        <v>14756.967677098324</v>
      </c>
      <c r="AM108" s="200">
        <v>14741.472391464489</v>
      </c>
      <c r="AN108" s="200">
        <v>14718.924813722628</v>
      </c>
      <c r="AO108" s="200">
        <v>14693.188819021891</v>
      </c>
      <c r="AP108" s="200">
        <v>14664.880631887518</v>
      </c>
      <c r="AQ108" s="200">
        <v>14639.423567108179</v>
      </c>
      <c r="AR108" s="200">
        <v>14616.608407158014</v>
      </c>
      <c r="AS108" s="200">
        <v>14597.125999824291</v>
      </c>
      <c r="AT108" s="200">
        <v>14581.004386080711</v>
      </c>
      <c r="AU108" s="200">
        <v>14584.676741934281</v>
      </c>
      <c r="AV108" s="200">
        <v>14604.915637157817</v>
      </c>
      <c r="AW108" s="200">
        <v>14624.199651353018</v>
      </c>
      <c r="AX108" s="200">
        <v>14646.606267442718</v>
      </c>
      <c r="AY108" s="200">
        <v>14685.599938616904</v>
      </c>
      <c r="AZ108" s="200">
        <v>14735.184543742547</v>
      </c>
    </row>
    <row r="109" spans="1:52">
      <c r="A109" s="99" t="s">
        <v>123</v>
      </c>
      <c r="B109" s="201">
        <v>4694.2993604664471</v>
      </c>
      <c r="C109" s="201">
        <v>4700.4888515629445</v>
      </c>
      <c r="D109" s="201">
        <v>4763.4875277784695</v>
      </c>
      <c r="E109" s="201">
        <v>4897.6151894365521</v>
      </c>
      <c r="F109" s="201">
        <v>5047.3243663014782</v>
      </c>
      <c r="G109" s="201">
        <v>5202.5049347445383</v>
      </c>
      <c r="H109" s="201">
        <v>5336.4962849890562</v>
      </c>
      <c r="I109" s="201">
        <v>5519.70546803447</v>
      </c>
      <c r="J109" s="201">
        <v>5228.682516987401</v>
      </c>
      <c r="K109" s="201">
        <v>5150.2077136452326</v>
      </c>
      <c r="L109" s="201">
        <v>5256.8076302984819</v>
      </c>
      <c r="M109" s="201">
        <v>5290.6490439082099</v>
      </c>
      <c r="N109" s="201">
        <v>5344.5760779775819</v>
      </c>
      <c r="O109" s="201">
        <v>5409.499123493053</v>
      </c>
      <c r="P109" s="201">
        <v>5644.7940332377721</v>
      </c>
      <c r="Q109" s="201">
        <v>5883.3931608002886</v>
      </c>
      <c r="R109" s="201">
        <v>5924.5010727621739</v>
      </c>
      <c r="S109" s="201">
        <v>5959.2512944606842</v>
      </c>
      <c r="T109" s="201">
        <v>5969.7445484932259</v>
      </c>
      <c r="U109" s="201">
        <v>5955.047709198906</v>
      </c>
      <c r="V109" s="201">
        <v>5914.910052085902</v>
      </c>
      <c r="W109" s="201">
        <v>5833.5353016409372</v>
      </c>
      <c r="X109" s="201">
        <v>5745.3226465551643</v>
      </c>
      <c r="Y109" s="201">
        <v>5687.6271284668392</v>
      </c>
      <c r="Z109" s="201">
        <v>5646.8215278059442</v>
      </c>
      <c r="AA109" s="201">
        <v>5615.0278260050927</v>
      </c>
      <c r="AB109" s="201">
        <v>5600.0075540792695</v>
      </c>
      <c r="AC109" s="201">
        <v>5595.1963339764125</v>
      </c>
      <c r="AD109" s="201">
        <v>5600.6443186304559</v>
      </c>
      <c r="AE109" s="201">
        <v>5610.9087974218983</v>
      </c>
      <c r="AF109" s="201">
        <v>5623.6426316373763</v>
      </c>
      <c r="AG109" s="201">
        <v>5635.8846283342818</v>
      </c>
      <c r="AH109" s="201">
        <v>5646.3056105099349</v>
      </c>
      <c r="AI109" s="201">
        <v>5653.3104637013375</v>
      </c>
      <c r="AJ109" s="201">
        <v>5655.8519842540409</v>
      </c>
      <c r="AK109" s="201">
        <v>5655.5000870792228</v>
      </c>
      <c r="AL109" s="201">
        <v>5652.8870049105808</v>
      </c>
      <c r="AM109" s="201">
        <v>5649.7313294615278</v>
      </c>
      <c r="AN109" s="201">
        <v>5646.0218423934684</v>
      </c>
      <c r="AO109" s="201">
        <v>5644.0025702429857</v>
      </c>
      <c r="AP109" s="201">
        <v>5644.4907501062899</v>
      </c>
      <c r="AQ109" s="201">
        <v>5648.7818051705253</v>
      </c>
      <c r="AR109" s="201">
        <v>5657.3085687746106</v>
      </c>
      <c r="AS109" s="201">
        <v>5669.6187553740328</v>
      </c>
      <c r="AT109" s="201">
        <v>5685.6331343397023</v>
      </c>
      <c r="AU109" s="201">
        <v>5710.5787818274111</v>
      </c>
      <c r="AV109" s="201">
        <v>5743.3396247258343</v>
      </c>
      <c r="AW109" s="201">
        <v>5776.0482595503081</v>
      </c>
      <c r="AX109" s="201">
        <v>5809.9090859671824</v>
      </c>
      <c r="AY109" s="201">
        <v>5858.0328504444669</v>
      </c>
      <c r="AZ109" s="201">
        <v>5910.1615925503238</v>
      </c>
    </row>
    <row r="110" spans="1:52">
      <c r="A110" s="101" t="s">
        <v>130</v>
      </c>
      <c r="B110" s="202">
        <v>4694.2993604664471</v>
      </c>
      <c r="C110" s="202">
        <v>4700.4888515629445</v>
      </c>
      <c r="D110" s="202">
        <v>4763.4875277784695</v>
      </c>
      <c r="E110" s="202">
        <v>4897.6151894365521</v>
      </c>
      <c r="F110" s="202">
        <v>5046.7283461707138</v>
      </c>
      <c r="G110" s="202">
        <v>5201.8971185347491</v>
      </c>
      <c r="H110" s="202">
        <v>5335.8868466593622</v>
      </c>
      <c r="I110" s="202">
        <v>5519.0944972165262</v>
      </c>
      <c r="J110" s="202">
        <v>5228.0707493405889</v>
      </c>
      <c r="K110" s="202">
        <v>5149.6154438969452</v>
      </c>
      <c r="L110" s="202">
        <v>5256.2103806951454</v>
      </c>
      <c r="M110" s="202">
        <v>5289.9036028546889</v>
      </c>
      <c r="N110" s="202">
        <v>5343.6631225279325</v>
      </c>
      <c r="O110" s="202">
        <v>5408.1013685612143</v>
      </c>
      <c r="P110" s="202">
        <v>5642.1511242050228</v>
      </c>
      <c r="Q110" s="202">
        <v>5879.5828130858581</v>
      </c>
      <c r="R110" s="202">
        <v>5919.1252764953269</v>
      </c>
      <c r="S110" s="202">
        <v>5951.4295869622365</v>
      </c>
      <c r="T110" s="202">
        <v>5958.6596025700883</v>
      </c>
      <c r="U110" s="202">
        <v>5939.8170615362042</v>
      </c>
      <c r="V110" s="202">
        <v>5878.4736909900639</v>
      </c>
      <c r="W110" s="202">
        <v>5774.7198970032414</v>
      </c>
      <c r="X110" s="202">
        <v>5663.7522964894079</v>
      </c>
      <c r="Y110" s="202">
        <v>5582.5749305836262</v>
      </c>
      <c r="Z110" s="202">
        <v>5515.3581940864869</v>
      </c>
      <c r="AA110" s="202">
        <v>5451.1523881650019</v>
      </c>
      <c r="AB110" s="202">
        <v>5398.2097593153767</v>
      </c>
      <c r="AC110" s="202">
        <v>5350.8745192654405</v>
      </c>
      <c r="AD110" s="202">
        <v>5309.7299798642907</v>
      </c>
      <c r="AE110" s="202">
        <v>5270.1969045273936</v>
      </c>
      <c r="AF110" s="202">
        <v>5229.2568147702077</v>
      </c>
      <c r="AG110" s="202">
        <v>5183.3253151407107</v>
      </c>
      <c r="AH110" s="202">
        <v>5129.4296819155979</v>
      </c>
      <c r="AI110" s="202">
        <v>5066.1022210624524</v>
      </c>
      <c r="AJ110" s="202">
        <v>4992.2731964816021</v>
      </c>
      <c r="AK110" s="202">
        <v>4910.2198114732228</v>
      </c>
      <c r="AL110" s="202">
        <v>4821.3468129876164</v>
      </c>
      <c r="AM110" s="202">
        <v>4727.7456282561116</v>
      </c>
      <c r="AN110" s="202">
        <v>4631.9440564012784</v>
      </c>
      <c r="AO110" s="202">
        <v>4537.974915449483</v>
      </c>
      <c r="AP110" s="202">
        <v>4447.9299818652125</v>
      </c>
      <c r="AQ110" s="202">
        <v>4364.8971295805568</v>
      </c>
      <c r="AR110" s="202">
        <v>4289.7218128463865</v>
      </c>
      <c r="AS110" s="202">
        <v>4223.32966128518</v>
      </c>
      <c r="AT110" s="202">
        <v>4164.8179137600264</v>
      </c>
      <c r="AU110" s="202">
        <v>4117.2071783804331</v>
      </c>
      <c r="AV110" s="202">
        <v>4081.2280227705241</v>
      </c>
      <c r="AW110" s="202">
        <v>4049.9608847981681</v>
      </c>
      <c r="AX110" s="202">
        <v>4022.8482283258854</v>
      </c>
      <c r="AY110" s="202">
        <v>4009.0468963401145</v>
      </c>
      <c r="AZ110" s="202">
        <v>4000.4102241269793</v>
      </c>
    </row>
    <row r="111" spans="1:52">
      <c r="A111" s="103" t="s">
        <v>141</v>
      </c>
      <c r="B111" s="196">
        <v>8.1816666459784706</v>
      </c>
      <c r="C111" s="196">
        <v>41.602557086317063</v>
      </c>
      <c r="D111" s="196">
        <v>77.190718451279722</v>
      </c>
      <c r="E111" s="196">
        <v>96.125279829918526</v>
      </c>
      <c r="F111" s="196">
        <v>106.52035446677378</v>
      </c>
      <c r="G111" s="196">
        <v>115.15512612297964</v>
      </c>
      <c r="H111" s="196">
        <v>119.93816066087395</v>
      </c>
      <c r="I111" s="196">
        <v>120.82882882671923</v>
      </c>
      <c r="J111" s="196">
        <v>115.27396428474512</v>
      </c>
      <c r="K111" s="196">
        <v>96.756985296932896</v>
      </c>
      <c r="L111" s="196">
        <v>95.319992750019068</v>
      </c>
      <c r="M111" s="196">
        <v>90.148642000374821</v>
      </c>
      <c r="N111" s="196">
        <v>87.499933636460128</v>
      </c>
      <c r="O111" s="196">
        <v>90.206737602208761</v>
      </c>
      <c r="P111" s="196">
        <v>84.883057222821805</v>
      </c>
      <c r="Q111" s="196">
        <v>78.583619203479174</v>
      </c>
      <c r="R111" s="196">
        <v>73.246165574898399</v>
      </c>
      <c r="S111" s="196">
        <v>68.762358370805501</v>
      </c>
      <c r="T111" s="196">
        <v>64.319434897702664</v>
      </c>
      <c r="U111" s="196">
        <v>61.842012130728236</v>
      </c>
      <c r="V111" s="196">
        <v>56.972010619084152</v>
      </c>
      <c r="W111" s="196">
        <v>54.251495157495754</v>
      </c>
      <c r="X111" s="196">
        <v>53.531458844274738</v>
      </c>
      <c r="Y111" s="196">
        <v>55.136466763150743</v>
      </c>
      <c r="Z111" s="196">
        <v>58.085369860892946</v>
      </c>
      <c r="AA111" s="196">
        <v>61.368480249333814</v>
      </c>
      <c r="AB111" s="196">
        <v>64.694629881853061</v>
      </c>
      <c r="AC111" s="196">
        <v>67.64838958065512</v>
      </c>
      <c r="AD111" s="196">
        <v>70.148854016216887</v>
      </c>
      <c r="AE111" s="196">
        <v>72.013423600841904</v>
      </c>
      <c r="AF111" s="196">
        <v>73.33700396103356</v>
      </c>
      <c r="AG111" s="196">
        <v>74.123775305424473</v>
      </c>
      <c r="AH111" s="196">
        <v>74.515358061868966</v>
      </c>
      <c r="AI111" s="196">
        <v>74.521170004123135</v>
      </c>
      <c r="AJ111" s="196">
        <v>74.199077344498235</v>
      </c>
      <c r="AK111" s="196">
        <v>73.56907603335614</v>
      </c>
      <c r="AL111" s="196">
        <v>72.70319513686168</v>
      </c>
      <c r="AM111" s="196">
        <v>71.628198238684817</v>
      </c>
      <c r="AN111" s="196">
        <v>70.44272168075949</v>
      </c>
      <c r="AO111" s="196">
        <v>69.222531479752021</v>
      </c>
      <c r="AP111" s="196">
        <v>68.042014110894883</v>
      </c>
      <c r="AQ111" s="196">
        <v>66.953119367669771</v>
      </c>
      <c r="AR111" s="196">
        <v>65.994985332972135</v>
      </c>
      <c r="AS111" s="196">
        <v>65.159326266045227</v>
      </c>
      <c r="AT111" s="196">
        <v>64.449708158641954</v>
      </c>
      <c r="AU111" s="196">
        <v>63.896084473784903</v>
      </c>
      <c r="AV111" s="196">
        <v>63.543583403616495</v>
      </c>
      <c r="AW111" s="196">
        <v>63.256494222307673</v>
      </c>
      <c r="AX111" s="196">
        <v>63.046996690144738</v>
      </c>
      <c r="AY111" s="196">
        <v>63.031437637815088</v>
      </c>
      <c r="AZ111" s="196">
        <v>63.102469189103772</v>
      </c>
    </row>
    <row r="112" spans="1:52">
      <c r="A112" s="103" t="s">
        <v>131</v>
      </c>
      <c r="B112" s="196">
        <v>487.80330037912449</v>
      </c>
      <c r="C112" s="196">
        <v>463.33915743176692</v>
      </c>
      <c r="D112" s="196">
        <v>453.17520181778463</v>
      </c>
      <c r="E112" s="196">
        <v>445.11142957820181</v>
      </c>
      <c r="F112" s="196">
        <v>418.05990496906139</v>
      </c>
      <c r="G112" s="196">
        <v>403.95903466562049</v>
      </c>
      <c r="H112" s="196">
        <v>367.48329831199965</v>
      </c>
      <c r="I112" s="196">
        <v>328.50043527476737</v>
      </c>
      <c r="J112" s="196">
        <v>264.16402760234735</v>
      </c>
      <c r="K112" s="196">
        <v>233.81063412419655</v>
      </c>
      <c r="L112" s="196">
        <v>222.41882140941672</v>
      </c>
      <c r="M112" s="196">
        <v>219.46798177783018</v>
      </c>
      <c r="N112" s="196">
        <v>217.59447756261824</v>
      </c>
      <c r="O112" s="196">
        <v>215.48403537758003</v>
      </c>
      <c r="P112" s="196">
        <v>224.73012251194885</v>
      </c>
      <c r="Q112" s="196">
        <v>236.68364708536049</v>
      </c>
      <c r="R112" s="196">
        <v>239.04806324312813</v>
      </c>
      <c r="S112" s="196">
        <v>240.48866058645362</v>
      </c>
      <c r="T112" s="196">
        <v>240.04310434206573</v>
      </c>
      <c r="U112" s="196">
        <v>237.46349629291117</v>
      </c>
      <c r="V112" s="196">
        <v>235.60418419373786</v>
      </c>
      <c r="W112" s="196">
        <v>231.18447281925634</v>
      </c>
      <c r="X112" s="196">
        <v>225.85272416228977</v>
      </c>
      <c r="Y112" s="196">
        <v>221.05888689398407</v>
      </c>
      <c r="Z112" s="196">
        <v>216.59545263067997</v>
      </c>
      <c r="AA112" s="196">
        <v>212.26560706860215</v>
      </c>
      <c r="AB112" s="196">
        <v>208.43830822076782</v>
      </c>
      <c r="AC112" s="196">
        <v>205.17750435005513</v>
      </c>
      <c r="AD112" s="196">
        <v>202.63772394296817</v>
      </c>
      <c r="AE112" s="196">
        <v>200.58084521756302</v>
      </c>
      <c r="AF112" s="196">
        <v>198.76347565845896</v>
      </c>
      <c r="AG112" s="196">
        <v>196.97161475121763</v>
      </c>
      <c r="AH112" s="196">
        <v>195.00008718069094</v>
      </c>
      <c r="AI112" s="196">
        <v>192.74569908860391</v>
      </c>
      <c r="AJ112" s="196">
        <v>190.16824888346798</v>
      </c>
      <c r="AK112" s="196">
        <v>187.35833903496993</v>
      </c>
      <c r="AL112" s="196">
        <v>184.3841412576698</v>
      </c>
      <c r="AM112" s="196">
        <v>181.30353566189089</v>
      </c>
      <c r="AN112" s="196">
        <v>178.20878482406238</v>
      </c>
      <c r="AO112" s="196">
        <v>175.2243584747938</v>
      </c>
      <c r="AP112" s="196">
        <v>172.42697788088279</v>
      </c>
      <c r="AQ112" s="196">
        <v>169.91476079134463</v>
      </c>
      <c r="AR112" s="196">
        <v>167.72205216902213</v>
      </c>
      <c r="AS112" s="196">
        <v>165.87493018947285</v>
      </c>
      <c r="AT112" s="196">
        <v>164.34192543597754</v>
      </c>
      <c r="AU112" s="196">
        <v>163.23509082223947</v>
      </c>
      <c r="AV112" s="196">
        <v>162.59386510092361</v>
      </c>
      <c r="AW112" s="196">
        <v>162.12905494381849</v>
      </c>
      <c r="AX112" s="196">
        <v>161.82413124545965</v>
      </c>
      <c r="AY112" s="196">
        <v>162.05143769023675</v>
      </c>
      <c r="AZ112" s="196">
        <v>162.48070704002222</v>
      </c>
    </row>
    <row r="113" spans="1:52">
      <c r="A113" s="103" t="s">
        <v>142</v>
      </c>
      <c r="B113" s="196">
        <v>0</v>
      </c>
      <c r="C113" s="196">
        <v>0</v>
      </c>
      <c r="D113" s="196">
        <v>0</v>
      </c>
      <c r="E113" s="196">
        <v>0</v>
      </c>
      <c r="F113" s="196">
        <v>0</v>
      </c>
      <c r="G113" s="196">
        <v>0</v>
      </c>
      <c r="H113" s="196">
        <v>0</v>
      </c>
      <c r="I113" s="196">
        <v>0</v>
      </c>
      <c r="J113" s="196">
        <v>0</v>
      </c>
      <c r="K113" s="196">
        <v>0</v>
      </c>
      <c r="L113" s="196">
        <v>0</v>
      </c>
      <c r="M113" s="196">
        <v>0</v>
      </c>
      <c r="N113" s="196">
        <v>0</v>
      </c>
      <c r="O113" s="196">
        <v>0</v>
      </c>
      <c r="P113" s="196">
        <v>0</v>
      </c>
      <c r="Q113" s="196">
        <v>0</v>
      </c>
      <c r="R113" s="196">
        <v>0.42105631627385265</v>
      </c>
      <c r="S113" s="196">
        <v>0.97005634938102903</v>
      </c>
      <c r="T113" s="196">
        <v>1.6264096532464674</v>
      </c>
      <c r="U113" s="196">
        <v>2.3857872846229546</v>
      </c>
      <c r="V113" s="196">
        <v>3.0592910255463224</v>
      </c>
      <c r="W113" s="196">
        <v>3.8012309122754933</v>
      </c>
      <c r="X113" s="196">
        <v>4.6647578790672144</v>
      </c>
      <c r="Y113" s="196">
        <v>5.7135875944180698</v>
      </c>
      <c r="Z113" s="196">
        <v>6.8744040096846541</v>
      </c>
      <c r="AA113" s="196">
        <v>8.0698937950208283</v>
      </c>
      <c r="AB113" s="196">
        <v>9.2777040964413491</v>
      </c>
      <c r="AC113" s="196">
        <v>10.459459754534164</v>
      </c>
      <c r="AD113" s="196">
        <v>11.601084833504313</v>
      </c>
      <c r="AE113" s="196">
        <v>12.677172808159757</v>
      </c>
      <c r="AF113" s="196">
        <v>13.702095014473601</v>
      </c>
      <c r="AG113" s="196">
        <v>14.683808983214005</v>
      </c>
      <c r="AH113" s="196">
        <v>15.644774467079554</v>
      </c>
      <c r="AI113" s="196">
        <v>16.590333748554954</v>
      </c>
      <c r="AJ113" s="196">
        <v>17.532268946798695</v>
      </c>
      <c r="AK113" s="196">
        <v>18.470440491768919</v>
      </c>
      <c r="AL113" s="196">
        <v>19.417708848489937</v>
      </c>
      <c r="AM113" s="196">
        <v>20.366531224464058</v>
      </c>
      <c r="AN113" s="196">
        <v>21.334259418431156</v>
      </c>
      <c r="AO113" s="196">
        <v>22.329558458218333</v>
      </c>
      <c r="AP113" s="196">
        <v>23.374182623318013</v>
      </c>
      <c r="AQ113" s="196">
        <v>24.467165906744079</v>
      </c>
      <c r="AR113" s="196">
        <v>25.635305086905664</v>
      </c>
      <c r="AS113" s="196">
        <v>26.879881866348505</v>
      </c>
      <c r="AT113" s="196">
        <v>28.219194578665146</v>
      </c>
      <c r="AU113" s="196">
        <v>29.660920190553085</v>
      </c>
      <c r="AV113" s="196">
        <v>31.251423265193548</v>
      </c>
      <c r="AW113" s="196">
        <v>32.913583480150379</v>
      </c>
      <c r="AX113" s="196">
        <v>34.656946767206236</v>
      </c>
      <c r="AY113" s="196">
        <v>36.584082945292685</v>
      </c>
      <c r="AZ113" s="196">
        <v>38.634413623172705</v>
      </c>
    </row>
    <row r="114" spans="1:52">
      <c r="A114" s="103" t="s">
        <v>143</v>
      </c>
      <c r="B114" s="196">
        <v>0</v>
      </c>
      <c r="C114" s="196">
        <v>0</v>
      </c>
      <c r="D114" s="196">
        <v>0</v>
      </c>
      <c r="E114" s="196">
        <v>0</v>
      </c>
      <c r="F114" s="196">
        <v>0</v>
      </c>
      <c r="G114" s="196">
        <v>0</v>
      </c>
      <c r="H114" s="196">
        <v>0</v>
      </c>
      <c r="I114" s="196">
        <v>0</v>
      </c>
      <c r="J114" s="196">
        <v>0</v>
      </c>
      <c r="K114" s="196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4.2049735863571018E-2</v>
      </c>
      <c r="S114" s="196">
        <v>0.10334104357734092</v>
      </c>
      <c r="T114" s="196">
        <v>0.18507575536188328</v>
      </c>
      <c r="U114" s="196">
        <v>0.28855676740435388</v>
      </c>
      <c r="V114" s="196">
        <v>0.52872602681010195</v>
      </c>
      <c r="W114" s="196">
        <v>0.76186626312256811</v>
      </c>
      <c r="X114" s="196">
        <v>0.99975980006563303</v>
      </c>
      <c r="Y114" s="196">
        <v>1.2543608275996028</v>
      </c>
      <c r="Z114" s="196">
        <v>1.5338518152763156</v>
      </c>
      <c r="AA114" s="196">
        <v>1.8576505740843858</v>
      </c>
      <c r="AB114" s="196">
        <v>2.2238670579861677</v>
      </c>
      <c r="AC114" s="196">
        <v>2.6259390482591538</v>
      </c>
      <c r="AD114" s="196">
        <v>3.0697637684034449</v>
      </c>
      <c r="AE114" s="196">
        <v>3.5519475429325236</v>
      </c>
      <c r="AF114" s="196">
        <v>4.0838838677102114</v>
      </c>
      <c r="AG114" s="196">
        <v>4.6713566772736215</v>
      </c>
      <c r="AH114" s="196">
        <v>5.337047095109031</v>
      </c>
      <c r="AI114" s="196">
        <v>6.0755173935412774</v>
      </c>
      <c r="AJ114" s="196">
        <v>6.9046246743244835</v>
      </c>
      <c r="AK114" s="196">
        <v>7.8211517366571881</v>
      </c>
      <c r="AL114" s="196">
        <v>8.8405927866617482</v>
      </c>
      <c r="AM114" s="196">
        <v>9.9547173958252486</v>
      </c>
      <c r="AN114" s="196">
        <v>11.185231238074314</v>
      </c>
      <c r="AO114" s="196">
        <v>12.525996599039843</v>
      </c>
      <c r="AP114" s="196">
        <v>14.001363179239267</v>
      </c>
      <c r="AQ114" s="196">
        <v>15.618289296953618</v>
      </c>
      <c r="AR114" s="196">
        <v>17.401438280775238</v>
      </c>
      <c r="AS114" s="196">
        <v>19.362221433116733</v>
      </c>
      <c r="AT114" s="196">
        <v>21.521247373198044</v>
      </c>
      <c r="AU114" s="196">
        <v>23.899217418519076</v>
      </c>
      <c r="AV114" s="196">
        <v>26.545954732360318</v>
      </c>
      <c r="AW114" s="196">
        <v>29.393184241896513</v>
      </c>
      <c r="AX114" s="196">
        <v>32.464427195540715</v>
      </c>
      <c r="AY114" s="196">
        <v>35.873600774444149</v>
      </c>
      <c r="AZ114" s="196">
        <v>39.566104120137503</v>
      </c>
    </row>
    <row r="115" spans="1:52">
      <c r="A115" s="103" t="s">
        <v>132</v>
      </c>
      <c r="B115" s="196">
        <v>4198.3143934413438</v>
      </c>
      <c r="C115" s="196">
        <v>4195.5471370448604</v>
      </c>
      <c r="D115" s="196">
        <v>4233.1216075094053</v>
      </c>
      <c r="E115" s="196">
        <v>4356.378480028432</v>
      </c>
      <c r="F115" s="196">
        <v>4522.1480867348791</v>
      </c>
      <c r="G115" s="196">
        <v>4682.7829577461489</v>
      </c>
      <c r="H115" s="196">
        <v>4848.4653876864886</v>
      </c>
      <c r="I115" s="196">
        <v>5069.7652331150393</v>
      </c>
      <c r="J115" s="196">
        <v>4848.6327574534962</v>
      </c>
      <c r="K115" s="196">
        <v>4819.047824475816</v>
      </c>
      <c r="L115" s="196">
        <v>4938.4715665357098</v>
      </c>
      <c r="M115" s="196">
        <v>4980.2869790764835</v>
      </c>
      <c r="N115" s="196">
        <v>5038.5687113288541</v>
      </c>
      <c r="O115" s="196">
        <v>5102.4105955814257</v>
      </c>
      <c r="P115" s="196">
        <v>5332.5379444702521</v>
      </c>
      <c r="Q115" s="196">
        <v>5564.3155467970182</v>
      </c>
      <c r="R115" s="196">
        <v>5606.3679416251634</v>
      </c>
      <c r="S115" s="196">
        <v>5641.1051706120188</v>
      </c>
      <c r="T115" s="196">
        <v>5652.4843896069624</v>
      </c>
      <c r="U115" s="196">
        <v>5637.8348382387667</v>
      </c>
      <c r="V115" s="196">
        <v>5582.3059314617531</v>
      </c>
      <c r="W115" s="196">
        <v>5484.7149370661609</v>
      </c>
      <c r="X115" s="196">
        <v>5378.6941916500728</v>
      </c>
      <c r="Y115" s="196">
        <v>5299.3975715508814</v>
      </c>
      <c r="Z115" s="196">
        <v>5232.2492821670749</v>
      </c>
      <c r="AA115" s="196">
        <v>5167.5628865523249</v>
      </c>
      <c r="AB115" s="196">
        <v>5113.5371154387049</v>
      </c>
      <c r="AC115" s="196">
        <v>5064.911498145595</v>
      </c>
      <c r="AD115" s="196">
        <v>5022.2028166471109</v>
      </c>
      <c r="AE115" s="196">
        <v>4981.2814425230745</v>
      </c>
      <c r="AF115" s="196">
        <v>4939.2482929945145</v>
      </c>
      <c r="AG115" s="196">
        <v>4892.7174709190695</v>
      </c>
      <c r="AH115" s="196">
        <v>4838.7322610256642</v>
      </c>
      <c r="AI115" s="196">
        <v>4775.9131650546215</v>
      </c>
      <c r="AJ115" s="196">
        <v>4703.1345756915198</v>
      </c>
      <c r="AK115" s="196">
        <v>4622.5636000033392</v>
      </c>
      <c r="AL115" s="196">
        <v>4535.4300677956007</v>
      </c>
      <c r="AM115" s="196">
        <v>4443.7486807125097</v>
      </c>
      <c r="AN115" s="196">
        <v>4349.8010316413738</v>
      </c>
      <c r="AO115" s="196">
        <v>4257.404304912161</v>
      </c>
      <c r="AP115" s="196">
        <v>4168.4313012422654</v>
      </c>
      <c r="AQ115" s="196">
        <v>4085.789405311315</v>
      </c>
      <c r="AR115" s="196">
        <v>4010.1578952131649</v>
      </c>
      <c r="AS115" s="196">
        <v>3942.3947264387057</v>
      </c>
      <c r="AT115" s="196">
        <v>3881.5313365136017</v>
      </c>
      <c r="AU115" s="196">
        <v>3830.3463636983038</v>
      </c>
      <c r="AV115" s="196">
        <v>3789.3012231102143</v>
      </c>
      <c r="AW115" s="196">
        <v>3751.9968190625832</v>
      </c>
      <c r="AX115" s="196">
        <v>3717.7469745463841</v>
      </c>
      <c r="AY115" s="196">
        <v>3694.8344546726325</v>
      </c>
      <c r="AZ115" s="196">
        <v>3675.601185987884</v>
      </c>
    </row>
    <row r="116" spans="1:52">
      <c r="A116" s="103" t="s">
        <v>133</v>
      </c>
      <c r="B116" s="196">
        <v>0</v>
      </c>
      <c r="C116" s="196">
        <v>0</v>
      </c>
      <c r="D116" s="196">
        <v>0</v>
      </c>
      <c r="E116" s="196">
        <v>0</v>
      </c>
      <c r="F116" s="196">
        <v>0</v>
      </c>
      <c r="G116" s="196">
        <v>0</v>
      </c>
      <c r="H116" s="196">
        <v>0</v>
      </c>
      <c r="I116" s="196">
        <v>0</v>
      </c>
      <c r="J116" s="196">
        <v>0</v>
      </c>
      <c r="K116" s="196">
        <v>0</v>
      </c>
      <c r="L116" s="196">
        <v>0</v>
      </c>
      <c r="M116" s="196">
        <v>0</v>
      </c>
      <c r="N116" s="196">
        <v>0</v>
      </c>
      <c r="O116" s="196">
        <v>0</v>
      </c>
      <c r="P116" s="196">
        <v>0</v>
      </c>
      <c r="Q116" s="196">
        <v>0</v>
      </c>
      <c r="R116" s="196">
        <v>0</v>
      </c>
      <c r="S116" s="196">
        <v>0</v>
      </c>
      <c r="T116" s="196">
        <v>1.1883147492196841E-3</v>
      </c>
      <c r="U116" s="196">
        <v>2.3708217703638525E-3</v>
      </c>
      <c r="V116" s="196">
        <v>3.5476631324173921E-3</v>
      </c>
      <c r="W116" s="196">
        <v>5.894784929991001E-3</v>
      </c>
      <c r="X116" s="196">
        <v>9.404153637262708E-3</v>
      </c>
      <c r="Y116" s="196">
        <v>1.4056953592426744E-2</v>
      </c>
      <c r="Z116" s="196">
        <v>1.9833602878102746E-2</v>
      </c>
      <c r="AA116" s="196">
        <v>2.7869925636394264E-2</v>
      </c>
      <c r="AB116" s="196">
        <v>3.8134619623558873E-2</v>
      </c>
      <c r="AC116" s="196">
        <v>5.1728386341872414E-2</v>
      </c>
      <c r="AD116" s="196">
        <v>6.9736656087436774E-2</v>
      </c>
      <c r="AE116" s="196">
        <v>9.2072834822034169E-2</v>
      </c>
      <c r="AF116" s="196">
        <v>0.1220632740169075</v>
      </c>
      <c r="AG116" s="196">
        <v>0.15728850451129547</v>
      </c>
      <c r="AH116" s="196">
        <v>0.20015408518504818</v>
      </c>
      <c r="AI116" s="196">
        <v>0.25633577300815164</v>
      </c>
      <c r="AJ116" s="196">
        <v>0.33440094099260176</v>
      </c>
      <c r="AK116" s="196">
        <v>0.43720417313132653</v>
      </c>
      <c r="AL116" s="196">
        <v>0.57110716233293102</v>
      </c>
      <c r="AM116" s="196">
        <v>0.74396502273707876</v>
      </c>
      <c r="AN116" s="196">
        <v>0.97202759857768462</v>
      </c>
      <c r="AO116" s="196">
        <v>1.26816552551851</v>
      </c>
      <c r="AP116" s="196">
        <v>1.6541428286119535</v>
      </c>
      <c r="AQ116" s="196">
        <v>2.1543889065293498</v>
      </c>
      <c r="AR116" s="196">
        <v>2.8101367635464372</v>
      </c>
      <c r="AS116" s="196">
        <v>3.6585750914911976</v>
      </c>
      <c r="AT116" s="196">
        <v>4.7545016999416392</v>
      </c>
      <c r="AU116" s="196">
        <v>6.1695017770321314</v>
      </c>
      <c r="AV116" s="196">
        <v>7.9919731582159139</v>
      </c>
      <c r="AW116" s="196">
        <v>10.271748847411677</v>
      </c>
      <c r="AX116" s="196">
        <v>13.108751881149873</v>
      </c>
      <c r="AY116" s="196">
        <v>16.671882619693246</v>
      </c>
      <c r="AZ116" s="196">
        <v>21.025344166659099</v>
      </c>
    </row>
    <row r="117" spans="1:52">
      <c r="A117" s="103" t="s">
        <v>144</v>
      </c>
      <c r="B117" s="196">
        <v>0</v>
      </c>
      <c r="C117" s="196">
        <v>0</v>
      </c>
      <c r="D117" s="196">
        <v>0</v>
      </c>
      <c r="E117" s="196">
        <v>0</v>
      </c>
      <c r="F117" s="196">
        <v>0</v>
      </c>
      <c r="G117" s="196">
        <v>0</v>
      </c>
      <c r="H117" s="196">
        <v>0</v>
      </c>
      <c r="I117" s="196">
        <v>0</v>
      </c>
      <c r="J117" s="196">
        <v>0</v>
      </c>
      <c r="K117" s="196">
        <v>0</v>
      </c>
      <c r="L117" s="196">
        <v>0</v>
      </c>
      <c r="M117" s="196">
        <v>0</v>
      </c>
      <c r="N117" s="196">
        <v>0</v>
      </c>
      <c r="O117" s="196">
        <v>0</v>
      </c>
      <c r="P117" s="196">
        <v>0</v>
      </c>
      <c r="Q117" s="196">
        <v>0</v>
      </c>
      <c r="R117" s="196">
        <v>0</v>
      </c>
      <c r="S117" s="196">
        <v>0</v>
      </c>
      <c r="T117" s="196">
        <v>0</v>
      </c>
      <c r="U117" s="196">
        <v>0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0</v>
      </c>
      <c r="AB117" s="196">
        <v>0</v>
      </c>
      <c r="AC117" s="196">
        <v>0</v>
      </c>
      <c r="AD117" s="196">
        <v>0</v>
      </c>
      <c r="AE117" s="196">
        <v>0</v>
      </c>
      <c r="AF117" s="196">
        <v>0</v>
      </c>
      <c r="AG117" s="196">
        <v>0</v>
      </c>
      <c r="AH117" s="196">
        <v>0</v>
      </c>
      <c r="AI117" s="196">
        <v>0</v>
      </c>
      <c r="AJ117" s="196">
        <v>0</v>
      </c>
      <c r="AK117" s="196">
        <v>0</v>
      </c>
      <c r="AL117" s="196">
        <v>0</v>
      </c>
      <c r="AM117" s="196">
        <v>0</v>
      </c>
      <c r="AN117" s="196">
        <v>0</v>
      </c>
      <c r="AO117" s="196">
        <v>0</v>
      </c>
      <c r="AP117" s="196">
        <v>0</v>
      </c>
      <c r="AQ117" s="196">
        <v>0</v>
      </c>
      <c r="AR117" s="196">
        <v>0</v>
      </c>
      <c r="AS117" s="196">
        <v>0</v>
      </c>
      <c r="AT117" s="196">
        <v>0</v>
      </c>
      <c r="AU117" s="196">
        <v>0</v>
      </c>
      <c r="AV117" s="196">
        <v>0</v>
      </c>
      <c r="AW117" s="196">
        <v>0</v>
      </c>
      <c r="AX117" s="196">
        <v>0</v>
      </c>
      <c r="AY117" s="196">
        <v>0</v>
      </c>
      <c r="AZ117" s="196">
        <v>0</v>
      </c>
    </row>
    <row r="118" spans="1:52" hidden="1">
      <c r="A118" s="101"/>
      <c r="B118" s="202"/>
      <c r="C118" s="202"/>
      <c r="D118" s="202"/>
      <c r="E118" s="202"/>
      <c r="F118" s="202"/>
      <c r="G118" s="202"/>
      <c r="H118" s="202"/>
      <c r="I118" s="202"/>
      <c r="J118" s="202"/>
      <c r="K118" s="202"/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</row>
    <row r="119" spans="1:52" hidden="1">
      <c r="A119" s="103"/>
      <c r="B119" s="196"/>
      <c r="C119" s="196"/>
      <c r="D119" s="196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  <c r="AN119" s="196"/>
      <c r="AO119" s="196"/>
      <c r="AP119" s="196"/>
      <c r="AQ119" s="196"/>
      <c r="AR119" s="196"/>
      <c r="AS119" s="196"/>
      <c r="AT119" s="196"/>
      <c r="AU119" s="196"/>
      <c r="AV119" s="196"/>
      <c r="AW119" s="196"/>
      <c r="AX119" s="196"/>
      <c r="AY119" s="196"/>
      <c r="AZ119" s="196"/>
    </row>
    <row r="120" spans="1:52" hidden="1">
      <c r="A120" s="103"/>
      <c r="B120" s="196"/>
      <c r="C120" s="196"/>
      <c r="D120" s="196"/>
      <c r="E120" s="196"/>
      <c r="F120" s="196"/>
      <c r="G120" s="196"/>
      <c r="H120" s="196"/>
      <c r="I120" s="196"/>
      <c r="J120" s="196"/>
      <c r="K120" s="196"/>
      <c r="L120" s="196"/>
      <c r="M120" s="196"/>
      <c r="N120" s="196"/>
      <c r="O120" s="196"/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  <c r="AN120" s="196"/>
      <c r="AO120" s="196"/>
      <c r="AP120" s="196"/>
      <c r="AQ120" s="196"/>
      <c r="AR120" s="196"/>
      <c r="AS120" s="196"/>
      <c r="AT120" s="196"/>
      <c r="AU120" s="196"/>
      <c r="AV120" s="196"/>
      <c r="AW120" s="196"/>
      <c r="AX120" s="196"/>
      <c r="AY120" s="196"/>
      <c r="AZ120" s="196"/>
    </row>
    <row r="121" spans="1:52" hidden="1">
      <c r="A121" s="103"/>
      <c r="B121" s="196"/>
      <c r="C121" s="196"/>
      <c r="D121" s="196"/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6"/>
      <c r="P121" s="196"/>
      <c r="Q121" s="196"/>
      <c r="R121" s="196"/>
      <c r="S121" s="196"/>
      <c r="T121" s="196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  <c r="AN121" s="196"/>
      <c r="AO121" s="196"/>
      <c r="AP121" s="196"/>
      <c r="AQ121" s="196"/>
      <c r="AR121" s="196"/>
      <c r="AS121" s="196"/>
      <c r="AT121" s="196"/>
      <c r="AU121" s="196"/>
      <c r="AV121" s="196"/>
      <c r="AW121" s="196"/>
      <c r="AX121" s="196"/>
      <c r="AY121" s="196"/>
      <c r="AZ121" s="196"/>
    </row>
    <row r="122" spans="1:52" hidden="1">
      <c r="A122" s="103"/>
      <c r="B122" s="196"/>
      <c r="C122" s="196"/>
      <c r="D122" s="196"/>
      <c r="E122" s="196"/>
      <c r="F122" s="196"/>
      <c r="G122" s="196"/>
      <c r="H122" s="196"/>
      <c r="I122" s="196"/>
      <c r="J122" s="196"/>
      <c r="K122" s="196"/>
      <c r="L122" s="196"/>
      <c r="M122" s="196"/>
      <c r="N122" s="196"/>
      <c r="O122" s="196"/>
      <c r="P122" s="196"/>
      <c r="Q122" s="196"/>
      <c r="R122" s="196"/>
      <c r="S122" s="196"/>
      <c r="T122" s="196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  <c r="AN122" s="196"/>
      <c r="AO122" s="196"/>
      <c r="AP122" s="196"/>
      <c r="AQ122" s="196"/>
      <c r="AR122" s="196"/>
      <c r="AS122" s="196"/>
      <c r="AT122" s="196"/>
      <c r="AU122" s="196"/>
      <c r="AV122" s="196"/>
      <c r="AW122" s="196"/>
      <c r="AX122" s="196"/>
      <c r="AY122" s="196"/>
      <c r="AZ122" s="196"/>
    </row>
    <row r="123" spans="1:52" hidden="1">
      <c r="A123" s="103"/>
      <c r="B123" s="196"/>
      <c r="C123" s="196"/>
      <c r="D123" s="196"/>
      <c r="E123" s="196"/>
      <c r="F123" s="196"/>
      <c r="G123" s="196"/>
      <c r="H123" s="196"/>
      <c r="I123" s="196"/>
      <c r="J123" s="196"/>
      <c r="K123" s="196"/>
      <c r="L123" s="196"/>
      <c r="M123" s="196"/>
      <c r="N123" s="196"/>
      <c r="O123" s="196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6"/>
      <c r="AS123" s="196"/>
      <c r="AT123" s="196"/>
      <c r="AU123" s="196"/>
      <c r="AV123" s="196"/>
      <c r="AW123" s="196"/>
      <c r="AX123" s="196"/>
      <c r="AY123" s="196"/>
      <c r="AZ123" s="196"/>
    </row>
    <row r="124" spans="1:52" hidden="1">
      <c r="A124" s="103"/>
      <c r="B124" s="196"/>
      <c r="C124" s="196"/>
      <c r="D124" s="196"/>
      <c r="E124" s="196"/>
      <c r="F124" s="196"/>
      <c r="G124" s="196"/>
      <c r="H124" s="196"/>
      <c r="I124" s="196"/>
      <c r="J124" s="196"/>
      <c r="K124" s="196"/>
      <c r="L124" s="196"/>
      <c r="M124" s="196"/>
      <c r="N124" s="196"/>
      <c r="O124" s="196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  <c r="AN124" s="196"/>
      <c r="AO124" s="196"/>
      <c r="AP124" s="196"/>
      <c r="AQ124" s="196"/>
      <c r="AR124" s="196"/>
      <c r="AS124" s="196"/>
      <c r="AT124" s="196"/>
      <c r="AU124" s="196"/>
      <c r="AV124" s="196"/>
      <c r="AW124" s="196"/>
      <c r="AX124" s="196"/>
      <c r="AY124" s="196"/>
      <c r="AZ124" s="196"/>
    </row>
    <row r="125" spans="1:52" hidden="1">
      <c r="A125" s="103"/>
      <c r="B125" s="196"/>
      <c r="C125" s="196"/>
      <c r="D125" s="196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  <c r="AN125" s="196"/>
      <c r="AO125" s="196"/>
      <c r="AP125" s="196"/>
      <c r="AQ125" s="196"/>
      <c r="AR125" s="196"/>
      <c r="AS125" s="196"/>
      <c r="AT125" s="196"/>
      <c r="AU125" s="196"/>
      <c r="AV125" s="196"/>
      <c r="AW125" s="196"/>
      <c r="AX125" s="196"/>
      <c r="AY125" s="196"/>
      <c r="AZ125" s="196"/>
    </row>
    <row r="126" spans="1:52">
      <c r="A126" s="101" t="s">
        <v>134</v>
      </c>
      <c r="B126" s="202">
        <v>0</v>
      </c>
      <c r="C126" s="202">
        <v>0</v>
      </c>
      <c r="D126" s="202">
        <v>0</v>
      </c>
      <c r="E126" s="202">
        <v>0</v>
      </c>
      <c r="F126" s="202">
        <v>0</v>
      </c>
      <c r="G126" s="202">
        <v>0</v>
      </c>
      <c r="H126" s="202">
        <v>0</v>
      </c>
      <c r="I126" s="202">
        <v>0</v>
      </c>
      <c r="J126" s="202">
        <v>0</v>
      </c>
      <c r="K126" s="202">
        <v>0</v>
      </c>
      <c r="L126" s="202">
        <v>0</v>
      </c>
      <c r="M126" s="202">
        <v>0</v>
      </c>
      <c r="N126" s="202">
        <v>0</v>
      </c>
      <c r="O126" s="202">
        <v>0</v>
      </c>
      <c r="P126" s="202">
        <v>0</v>
      </c>
      <c r="Q126" s="202">
        <v>0</v>
      </c>
      <c r="R126" s="202">
        <v>0.90706177117160225</v>
      </c>
      <c r="S126" s="202">
        <v>2.3781413570191088</v>
      </c>
      <c r="T126" s="202">
        <v>4.4281988397245824</v>
      </c>
      <c r="U126" s="202">
        <v>7.1051379317637382</v>
      </c>
      <c r="V126" s="202">
        <v>14.816123370499591</v>
      </c>
      <c r="W126" s="202">
        <v>24.80863920254912</v>
      </c>
      <c r="X126" s="202">
        <v>36.811129962313593</v>
      </c>
      <c r="Y126" s="202">
        <v>50.882985551072551</v>
      </c>
      <c r="Z126" s="202">
        <v>67.497654725320331</v>
      </c>
      <c r="AA126" s="202">
        <v>87.783191969635098</v>
      </c>
      <c r="AB126" s="202">
        <v>111.34226005457708</v>
      </c>
      <c r="AC126" s="202">
        <v>137.48836286691713</v>
      </c>
      <c r="AD126" s="202">
        <v>165.77915268514857</v>
      </c>
      <c r="AE126" s="202">
        <v>195.54188213402492</v>
      </c>
      <c r="AF126" s="202">
        <v>226.7768456428559</v>
      </c>
      <c r="AG126" s="202">
        <v>259.61391642370825</v>
      </c>
      <c r="AH126" s="202">
        <v>294.75046018310979</v>
      </c>
      <c r="AI126" s="202">
        <v>332.04384962442259</v>
      </c>
      <c r="AJ126" s="202">
        <v>371.43669615846193</v>
      </c>
      <c r="AK126" s="202">
        <v>412.40980069668797</v>
      </c>
      <c r="AL126" s="202">
        <v>454.54516482772715</v>
      </c>
      <c r="AM126" s="202">
        <v>497.18984734656709</v>
      </c>
      <c r="AN126" s="202">
        <v>539.3498844410924</v>
      </c>
      <c r="AO126" s="202">
        <v>579.9468735656186</v>
      </c>
      <c r="AP126" s="202">
        <v>618.32467254042831</v>
      </c>
      <c r="AQ126" s="202">
        <v>653.2546326223777</v>
      </c>
      <c r="AR126" s="202">
        <v>684.38307244907162</v>
      </c>
      <c r="AS126" s="202">
        <v>711.06806548734198</v>
      </c>
      <c r="AT126" s="202">
        <v>733.53590447138322</v>
      </c>
      <c r="AU126" s="202">
        <v>752.36755950132715</v>
      </c>
      <c r="AV126" s="202">
        <v>767.62846217492347</v>
      </c>
      <c r="AW126" s="202">
        <v>778.51546939607056</v>
      </c>
      <c r="AX126" s="202">
        <v>785.89646504796872</v>
      </c>
      <c r="AY126" s="202">
        <v>791.71633765888055</v>
      </c>
      <c r="AZ126" s="202">
        <v>795.77027984603046</v>
      </c>
    </row>
    <row r="127" spans="1:52">
      <c r="A127" s="103" t="s">
        <v>141</v>
      </c>
      <c r="B127" s="196">
        <v>0</v>
      </c>
      <c r="C127" s="196">
        <v>0</v>
      </c>
      <c r="D127" s="196">
        <v>0</v>
      </c>
      <c r="E127" s="196">
        <v>0</v>
      </c>
      <c r="F127" s="196">
        <v>0</v>
      </c>
      <c r="G127" s="196">
        <v>0</v>
      </c>
      <c r="H127" s="196">
        <v>0</v>
      </c>
      <c r="I127" s="196">
        <v>0</v>
      </c>
      <c r="J127" s="196">
        <v>0</v>
      </c>
      <c r="K127" s="196">
        <v>0</v>
      </c>
      <c r="L127" s="196">
        <v>0</v>
      </c>
      <c r="M127" s="196">
        <v>0</v>
      </c>
      <c r="N127" s="196">
        <v>0</v>
      </c>
      <c r="O127" s="196">
        <v>0</v>
      </c>
      <c r="P127" s="196">
        <v>0</v>
      </c>
      <c r="Q127" s="196">
        <v>0</v>
      </c>
      <c r="R127" s="196">
        <v>0</v>
      </c>
      <c r="S127" s="196">
        <v>0</v>
      </c>
      <c r="T127" s="196">
        <v>0</v>
      </c>
      <c r="U127" s="196">
        <v>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6">
        <v>0</v>
      </c>
      <c r="AD127" s="196">
        <v>0</v>
      </c>
      <c r="AE127" s="196">
        <v>0</v>
      </c>
      <c r="AF127" s="196">
        <v>0</v>
      </c>
      <c r="AG127" s="196">
        <v>0</v>
      </c>
      <c r="AH127" s="196">
        <v>0</v>
      </c>
      <c r="AI127" s="196">
        <v>0</v>
      </c>
      <c r="AJ127" s="196">
        <v>0</v>
      </c>
      <c r="AK127" s="196">
        <v>0</v>
      </c>
      <c r="AL127" s="196">
        <v>0</v>
      </c>
      <c r="AM127" s="196">
        <v>0</v>
      </c>
      <c r="AN127" s="196">
        <v>0</v>
      </c>
      <c r="AO127" s="196">
        <v>0</v>
      </c>
      <c r="AP127" s="196">
        <v>0</v>
      </c>
      <c r="AQ127" s="196">
        <v>0</v>
      </c>
      <c r="AR127" s="196">
        <v>0</v>
      </c>
      <c r="AS127" s="196">
        <v>0</v>
      </c>
      <c r="AT127" s="196">
        <v>0</v>
      </c>
      <c r="AU127" s="196">
        <v>0</v>
      </c>
      <c r="AV127" s="196">
        <v>0</v>
      </c>
      <c r="AW127" s="196">
        <v>0</v>
      </c>
      <c r="AX127" s="196">
        <v>0</v>
      </c>
      <c r="AY127" s="196">
        <v>0</v>
      </c>
      <c r="AZ127" s="196">
        <v>0</v>
      </c>
    </row>
    <row r="128" spans="1:52">
      <c r="A128" s="103" t="s">
        <v>131</v>
      </c>
      <c r="B128" s="196">
        <v>0</v>
      </c>
      <c r="C128" s="196">
        <v>0</v>
      </c>
      <c r="D128" s="196">
        <v>0</v>
      </c>
      <c r="E128" s="196">
        <v>0</v>
      </c>
      <c r="F128" s="196">
        <v>0</v>
      </c>
      <c r="G128" s="196">
        <v>0</v>
      </c>
      <c r="H128" s="196">
        <v>0</v>
      </c>
      <c r="I128" s="196">
        <v>0</v>
      </c>
      <c r="J128" s="196">
        <v>0</v>
      </c>
      <c r="K128" s="196">
        <v>0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6">
        <v>8.1066798580416002E-2</v>
      </c>
      <c r="S128" s="196">
        <v>0.20312101093732343</v>
      </c>
      <c r="T128" s="196">
        <v>0.37344459683459025</v>
      </c>
      <c r="U128" s="196">
        <v>0.59598935372628037</v>
      </c>
      <c r="V128" s="196">
        <v>1.2484332431391072</v>
      </c>
      <c r="W128" s="196">
        <v>2.0926329552789178</v>
      </c>
      <c r="X128" s="196">
        <v>3.1051938165140962</v>
      </c>
      <c r="Y128" s="196">
        <v>4.290863989108967</v>
      </c>
      <c r="Z128" s="196">
        <v>5.6907326981904278</v>
      </c>
      <c r="AA128" s="196">
        <v>7.4059188678291541</v>
      </c>
      <c r="AB128" s="196">
        <v>9.4046958547571027</v>
      </c>
      <c r="AC128" s="196">
        <v>11.629125833504116</v>
      </c>
      <c r="AD128" s="196">
        <v>14.046126775329512</v>
      </c>
      <c r="AE128" s="196">
        <v>16.601018477859942</v>
      </c>
      <c r="AF128" s="196">
        <v>19.294363183994321</v>
      </c>
      <c r="AG128" s="196">
        <v>22.1422764236247</v>
      </c>
      <c r="AH128" s="196">
        <v>25.205437685347839</v>
      </c>
      <c r="AI128" s="196">
        <v>28.47543223692292</v>
      </c>
      <c r="AJ128" s="196">
        <v>31.947857500792356</v>
      </c>
      <c r="AK128" s="196">
        <v>35.590704753241198</v>
      </c>
      <c r="AL128" s="196">
        <v>39.358913268009161</v>
      </c>
      <c r="AM128" s="196">
        <v>43.20827502159672</v>
      </c>
      <c r="AN128" s="196">
        <v>47.043291860375142</v>
      </c>
      <c r="AO128" s="196">
        <v>50.784151690221641</v>
      </c>
      <c r="AP128" s="196">
        <v>54.360255730803715</v>
      </c>
      <c r="AQ128" s="196">
        <v>57.675764326116152</v>
      </c>
      <c r="AR128" s="196">
        <v>60.684109097094741</v>
      </c>
      <c r="AS128" s="196">
        <v>63.341975449841073</v>
      </c>
      <c r="AT128" s="196">
        <v>65.652158798443566</v>
      </c>
      <c r="AU128" s="196">
        <v>67.675308537554287</v>
      </c>
      <c r="AV128" s="196">
        <v>69.409378911737775</v>
      </c>
      <c r="AW128" s="196">
        <v>70.782091180189724</v>
      </c>
      <c r="AX128" s="196">
        <v>71.860442328295889</v>
      </c>
      <c r="AY128" s="196">
        <v>72.834048211588609</v>
      </c>
      <c r="AZ128" s="196">
        <v>73.671460467369513</v>
      </c>
    </row>
    <row r="129" spans="1:52">
      <c r="A129" s="103" t="s">
        <v>142</v>
      </c>
      <c r="B129" s="196">
        <v>0</v>
      </c>
      <c r="C129" s="196">
        <v>0</v>
      </c>
      <c r="D129" s="196">
        <v>0</v>
      </c>
      <c r="E129" s="196">
        <v>0</v>
      </c>
      <c r="F129" s="196">
        <v>0</v>
      </c>
      <c r="G129" s="196">
        <v>0</v>
      </c>
      <c r="H129" s="196">
        <v>0</v>
      </c>
      <c r="I129" s="196">
        <v>0</v>
      </c>
      <c r="J129" s="196">
        <v>0</v>
      </c>
      <c r="K129" s="196">
        <v>0</v>
      </c>
      <c r="L129" s="196">
        <v>0</v>
      </c>
      <c r="M129" s="196">
        <v>0</v>
      </c>
      <c r="N129" s="196">
        <v>0</v>
      </c>
      <c r="O129" s="196">
        <v>0</v>
      </c>
      <c r="P129" s="196">
        <v>0</v>
      </c>
      <c r="Q129" s="196">
        <v>0</v>
      </c>
      <c r="R129" s="196">
        <v>0</v>
      </c>
      <c r="S129" s="196">
        <v>0</v>
      </c>
      <c r="T129" s="196">
        <v>0</v>
      </c>
      <c r="U129" s="196">
        <v>0</v>
      </c>
      <c r="V129" s="196">
        <v>0</v>
      </c>
      <c r="W129" s="196">
        <v>0</v>
      </c>
      <c r="X129" s="196">
        <v>0</v>
      </c>
      <c r="Y129" s="196">
        <v>0</v>
      </c>
      <c r="Z129" s="196">
        <v>0</v>
      </c>
      <c r="AA129" s="196">
        <v>0</v>
      </c>
      <c r="AB129" s="196">
        <v>0</v>
      </c>
      <c r="AC129" s="196">
        <v>0</v>
      </c>
      <c r="AD129" s="196">
        <v>0</v>
      </c>
      <c r="AE129" s="196">
        <v>0</v>
      </c>
      <c r="AF129" s="196">
        <v>0</v>
      </c>
      <c r="AG129" s="196">
        <v>0</v>
      </c>
      <c r="AH129" s="196">
        <v>0</v>
      </c>
      <c r="AI129" s="196">
        <v>0</v>
      </c>
      <c r="AJ129" s="196">
        <v>0</v>
      </c>
      <c r="AK129" s="196">
        <v>0</v>
      </c>
      <c r="AL129" s="196">
        <v>0</v>
      </c>
      <c r="AM129" s="196">
        <v>0</v>
      </c>
      <c r="AN129" s="196">
        <v>0</v>
      </c>
      <c r="AO129" s="196">
        <v>0</v>
      </c>
      <c r="AP129" s="196">
        <v>0</v>
      </c>
      <c r="AQ129" s="196">
        <v>0</v>
      </c>
      <c r="AR129" s="196">
        <v>0</v>
      </c>
      <c r="AS129" s="196">
        <v>0</v>
      </c>
      <c r="AT129" s="196">
        <v>0</v>
      </c>
      <c r="AU129" s="196">
        <v>0</v>
      </c>
      <c r="AV129" s="196">
        <v>0</v>
      </c>
      <c r="AW129" s="196">
        <v>0</v>
      </c>
      <c r="AX129" s="196">
        <v>0</v>
      </c>
      <c r="AY129" s="196">
        <v>0</v>
      </c>
      <c r="AZ129" s="196">
        <v>0</v>
      </c>
    </row>
    <row r="130" spans="1:52">
      <c r="A130" s="103" t="s">
        <v>143</v>
      </c>
      <c r="B130" s="196">
        <v>0</v>
      </c>
      <c r="C130" s="196">
        <v>0</v>
      </c>
      <c r="D130" s="196">
        <v>0</v>
      </c>
      <c r="E130" s="196">
        <v>0</v>
      </c>
      <c r="F130" s="196">
        <v>0</v>
      </c>
      <c r="G130" s="196">
        <v>0</v>
      </c>
      <c r="H130" s="196">
        <v>0</v>
      </c>
      <c r="I130" s="196">
        <v>0</v>
      </c>
      <c r="J130" s="196">
        <v>0</v>
      </c>
      <c r="K130" s="196">
        <v>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6">
        <v>0</v>
      </c>
      <c r="S130" s="196">
        <v>0</v>
      </c>
      <c r="T130" s="196">
        <v>0</v>
      </c>
      <c r="U130" s="196">
        <v>0</v>
      </c>
      <c r="V130" s="196">
        <v>0</v>
      </c>
      <c r="W130" s="196">
        <v>0</v>
      </c>
      <c r="X130" s="196">
        <v>0</v>
      </c>
      <c r="Y130" s="196">
        <v>0</v>
      </c>
      <c r="Z130" s="196">
        <v>0</v>
      </c>
      <c r="AA130" s="196">
        <v>0</v>
      </c>
      <c r="AB130" s="196">
        <v>0</v>
      </c>
      <c r="AC130" s="196">
        <v>0</v>
      </c>
      <c r="AD130" s="196">
        <v>0</v>
      </c>
      <c r="AE130" s="196">
        <v>0</v>
      </c>
      <c r="AF130" s="196">
        <v>0</v>
      </c>
      <c r="AG130" s="196">
        <v>0</v>
      </c>
      <c r="AH130" s="196">
        <v>0</v>
      </c>
      <c r="AI130" s="196">
        <v>0</v>
      </c>
      <c r="AJ130" s="196">
        <v>0</v>
      </c>
      <c r="AK130" s="196">
        <v>0</v>
      </c>
      <c r="AL130" s="196">
        <v>0</v>
      </c>
      <c r="AM130" s="196">
        <v>0</v>
      </c>
      <c r="AN130" s="196">
        <v>0</v>
      </c>
      <c r="AO130" s="196">
        <v>0</v>
      </c>
      <c r="AP130" s="196">
        <v>0</v>
      </c>
      <c r="AQ130" s="196">
        <v>0</v>
      </c>
      <c r="AR130" s="196">
        <v>0</v>
      </c>
      <c r="AS130" s="196">
        <v>0</v>
      </c>
      <c r="AT130" s="196">
        <v>0</v>
      </c>
      <c r="AU130" s="196">
        <v>0</v>
      </c>
      <c r="AV130" s="196">
        <v>0</v>
      </c>
      <c r="AW130" s="196">
        <v>0</v>
      </c>
      <c r="AX130" s="196">
        <v>0</v>
      </c>
      <c r="AY130" s="196">
        <v>0</v>
      </c>
      <c r="AZ130" s="196">
        <v>0</v>
      </c>
    </row>
    <row r="131" spans="1:52">
      <c r="A131" s="103" t="s">
        <v>132</v>
      </c>
      <c r="B131" s="196">
        <v>0</v>
      </c>
      <c r="C131" s="196">
        <v>0</v>
      </c>
      <c r="D131" s="196">
        <v>0</v>
      </c>
      <c r="E131" s="196">
        <v>0</v>
      </c>
      <c r="F131" s="196">
        <v>0</v>
      </c>
      <c r="G131" s="196">
        <v>0</v>
      </c>
      <c r="H131" s="196">
        <v>0</v>
      </c>
      <c r="I131" s="196">
        <v>0</v>
      </c>
      <c r="J131" s="196">
        <v>0</v>
      </c>
      <c r="K131" s="196">
        <v>0</v>
      </c>
      <c r="L131" s="196">
        <v>0</v>
      </c>
      <c r="M131" s="196">
        <v>0</v>
      </c>
      <c r="N131" s="196">
        <v>0</v>
      </c>
      <c r="O131" s="196">
        <v>0</v>
      </c>
      <c r="P131" s="196">
        <v>0</v>
      </c>
      <c r="Q131" s="196">
        <v>0</v>
      </c>
      <c r="R131" s="196">
        <v>0.82599497259118626</v>
      </c>
      <c r="S131" s="196">
        <v>2.1750203460817854</v>
      </c>
      <c r="T131" s="196">
        <v>4.0547542428899925</v>
      </c>
      <c r="U131" s="196">
        <v>6.5091485780374576</v>
      </c>
      <c r="V131" s="196">
        <v>13.567690127360484</v>
      </c>
      <c r="W131" s="196">
        <v>22.716006247270201</v>
      </c>
      <c r="X131" s="196">
        <v>33.705936145799498</v>
      </c>
      <c r="Y131" s="196">
        <v>46.592121561963587</v>
      </c>
      <c r="Z131" s="196">
        <v>61.806922027129907</v>
      </c>
      <c r="AA131" s="196">
        <v>80.37727310180594</v>
      </c>
      <c r="AB131" s="196">
        <v>101.93756419981997</v>
      </c>
      <c r="AC131" s="196">
        <v>125.85923703341301</v>
      </c>
      <c r="AD131" s="196">
        <v>151.73302590981908</v>
      </c>
      <c r="AE131" s="196">
        <v>178.94086365616496</v>
      </c>
      <c r="AF131" s="196">
        <v>207.4824824588616</v>
      </c>
      <c r="AG131" s="196">
        <v>237.47164000008357</v>
      </c>
      <c r="AH131" s="196">
        <v>269.54502249776198</v>
      </c>
      <c r="AI131" s="196">
        <v>303.56841738749966</v>
      </c>
      <c r="AJ131" s="196">
        <v>339.48883865766959</v>
      </c>
      <c r="AK131" s="196">
        <v>376.81909594344677</v>
      </c>
      <c r="AL131" s="196">
        <v>415.18625155971802</v>
      </c>
      <c r="AM131" s="196">
        <v>453.98157232497039</v>
      </c>
      <c r="AN131" s="196">
        <v>492.30659258071728</v>
      </c>
      <c r="AO131" s="196">
        <v>529.16272187539698</v>
      </c>
      <c r="AP131" s="196">
        <v>563.96441680962459</v>
      </c>
      <c r="AQ131" s="196">
        <v>595.57886829626159</v>
      </c>
      <c r="AR131" s="196">
        <v>623.69896335197689</v>
      </c>
      <c r="AS131" s="196">
        <v>647.72609003750097</v>
      </c>
      <c r="AT131" s="196">
        <v>667.88374567293965</v>
      </c>
      <c r="AU131" s="196">
        <v>684.69225096377284</v>
      </c>
      <c r="AV131" s="196">
        <v>698.21908326318567</v>
      </c>
      <c r="AW131" s="196">
        <v>707.73337821588086</v>
      </c>
      <c r="AX131" s="196">
        <v>714.03602271967281</v>
      </c>
      <c r="AY131" s="196">
        <v>718.8822894472919</v>
      </c>
      <c r="AZ131" s="196">
        <v>722.09881937866089</v>
      </c>
    </row>
    <row r="132" spans="1:52">
      <c r="A132" s="103" t="s">
        <v>133</v>
      </c>
      <c r="B132" s="196">
        <v>0</v>
      </c>
      <c r="C132" s="196">
        <v>0</v>
      </c>
      <c r="D132" s="196">
        <v>0</v>
      </c>
      <c r="E132" s="196">
        <v>0</v>
      </c>
      <c r="F132" s="196">
        <v>0</v>
      </c>
      <c r="G132" s="196">
        <v>0</v>
      </c>
      <c r="H132" s="196">
        <v>0</v>
      </c>
      <c r="I132" s="196">
        <v>0</v>
      </c>
      <c r="J132" s="196">
        <v>0</v>
      </c>
      <c r="K132" s="196">
        <v>0</v>
      </c>
      <c r="L132" s="196">
        <v>0</v>
      </c>
      <c r="M132" s="196">
        <v>0</v>
      </c>
      <c r="N132" s="196">
        <v>0</v>
      </c>
      <c r="O132" s="196">
        <v>0</v>
      </c>
      <c r="P132" s="196">
        <v>0</v>
      </c>
      <c r="Q132" s="196">
        <v>0</v>
      </c>
      <c r="R132" s="196">
        <v>0</v>
      </c>
      <c r="S132" s="196">
        <v>0</v>
      </c>
      <c r="T132" s="196">
        <v>0</v>
      </c>
      <c r="U132" s="196">
        <v>0</v>
      </c>
      <c r="V132" s="196">
        <v>0</v>
      </c>
      <c r="W132" s="196">
        <v>0</v>
      </c>
      <c r="X132" s="196">
        <v>0</v>
      </c>
      <c r="Y132" s="196">
        <v>0</v>
      </c>
      <c r="Z132" s="196">
        <v>0</v>
      </c>
      <c r="AA132" s="196">
        <v>0</v>
      </c>
      <c r="AB132" s="196">
        <v>0</v>
      </c>
      <c r="AC132" s="196">
        <v>0</v>
      </c>
      <c r="AD132" s="196">
        <v>0</v>
      </c>
      <c r="AE132" s="196">
        <v>0</v>
      </c>
      <c r="AF132" s="196">
        <v>0</v>
      </c>
      <c r="AG132" s="196">
        <v>0</v>
      </c>
      <c r="AH132" s="196">
        <v>0</v>
      </c>
      <c r="AI132" s="196">
        <v>0</v>
      </c>
      <c r="AJ132" s="196">
        <v>0</v>
      </c>
      <c r="AK132" s="196">
        <v>0</v>
      </c>
      <c r="AL132" s="196">
        <v>0</v>
      </c>
      <c r="AM132" s="196">
        <v>0</v>
      </c>
      <c r="AN132" s="196">
        <v>0</v>
      </c>
      <c r="AO132" s="196">
        <v>0</v>
      </c>
      <c r="AP132" s="196">
        <v>0</v>
      </c>
      <c r="AQ132" s="196">
        <v>0</v>
      </c>
      <c r="AR132" s="196">
        <v>0</v>
      </c>
      <c r="AS132" s="196">
        <v>0</v>
      </c>
      <c r="AT132" s="196">
        <v>0</v>
      </c>
      <c r="AU132" s="196">
        <v>0</v>
      </c>
      <c r="AV132" s="196">
        <v>0</v>
      </c>
      <c r="AW132" s="196">
        <v>0</v>
      </c>
      <c r="AX132" s="196">
        <v>0</v>
      </c>
      <c r="AY132" s="196">
        <v>0</v>
      </c>
      <c r="AZ132" s="196">
        <v>0</v>
      </c>
    </row>
    <row r="133" spans="1:52">
      <c r="A133" s="103" t="s">
        <v>144</v>
      </c>
      <c r="B133" s="196">
        <v>0</v>
      </c>
      <c r="C133" s="196">
        <v>0</v>
      </c>
      <c r="D133" s="196">
        <v>0</v>
      </c>
      <c r="E133" s="196">
        <v>0</v>
      </c>
      <c r="F133" s="196">
        <v>0</v>
      </c>
      <c r="G133" s="196">
        <v>0</v>
      </c>
      <c r="H133" s="196">
        <v>0</v>
      </c>
      <c r="I133" s="196">
        <v>0</v>
      </c>
      <c r="J133" s="196">
        <v>0</v>
      </c>
      <c r="K133" s="196">
        <v>0</v>
      </c>
      <c r="L133" s="196">
        <v>0</v>
      </c>
      <c r="M133" s="196">
        <v>0</v>
      </c>
      <c r="N133" s="196">
        <v>0</v>
      </c>
      <c r="O133" s="196">
        <v>0</v>
      </c>
      <c r="P133" s="196">
        <v>0</v>
      </c>
      <c r="Q133" s="196">
        <v>0</v>
      </c>
      <c r="R133" s="196">
        <v>0</v>
      </c>
      <c r="S133" s="196">
        <v>0</v>
      </c>
      <c r="T133" s="196">
        <v>0</v>
      </c>
      <c r="U133" s="196">
        <v>0</v>
      </c>
      <c r="V133" s="196">
        <v>0</v>
      </c>
      <c r="W133" s="196">
        <v>0</v>
      </c>
      <c r="X133" s="196">
        <v>0</v>
      </c>
      <c r="Y133" s="196">
        <v>0</v>
      </c>
      <c r="Z133" s="196">
        <v>0</v>
      </c>
      <c r="AA133" s="196">
        <v>0</v>
      </c>
      <c r="AB133" s="196">
        <v>0</v>
      </c>
      <c r="AC133" s="196">
        <v>0</v>
      </c>
      <c r="AD133" s="196">
        <v>0</v>
      </c>
      <c r="AE133" s="196">
        <v>0</v>
      </c>
      <c r="AF133" s="196">
        <v>0</v>
      </c>
      <c r="AG133" s="196">
        <v>0</v>
      </c>
      <c r="AH133" s="196">
        <v>0</v>
      </c>
      <c r="AI133" s="196">
        <v>0</v>
      </c>
      <c r="AJ133" s="196">
        <v>0</v>
      </c>
      <c r="AK133" s="196">
        <v>0</v>
      </c>
      <c r="AL133" s="196">
        <v>0</v>
      </c>
      <c r="AM133" s="196">
        <v>0</v>
      </c>
      <c r="AN133" s="196">
        <v>0</v>
      </c>
      <c r="AO133" s="196">
        <v>0</v>
      </c>
      <c r="AP133" s="196">
        <v>0</v>
      </c>
      <c r="AQ133" s="196">
        <v>0</v>
      </c>
      <c r="AR133" s="196">
        <v>0</v>
      </c>
      <c r="AS133" s="196">
        <v>0</v>
      </c>
      <c r="AT133" s="196">
        <v>0</v>
      </c>
      <c r="AU133" s="196">
        <v>0</v>
      </c>
      <c r="AV133" s="196">
        <v>0</v>
      </c>
      <c r="AW133" s="196">
        <v>0</v>
      </c>
      <c r="AX133" s="196">
        <v>0</v>
      </c>
      <c r="AY133" s="196">
        <v>0</v>
      </c>
      <c r="AZ133" s="196">
        <v>0</v>
      </c>
    </row>
    <row r="134" spans="1:52">
      <c r="A134" s="101" t="s">
        <v>135</v>
      </c>
      <c r="B134" s="202">
        <v>0</v>
      </c>
      <c r="C134" s="202">
        <v>0</v>
      </c>
      <c r="D134" s="202">
        <v>0</v>
      </c>
      <c r="E134" s="202">
        <v>0</v>
      </c>
      <c r="F134" s="202">
        <v>0.59602013076414151</v>
      </c>
      <c r="G134" s="202">
        <v>0.60781620978900852</v>
      </c>
      <c r="H134" s="202">
        <v>0.60943832969419265</v>
      </c>
      <c r="I134" s="202">
        <v>0.6109708179434955</v>
      </c>
      <c r="J134" s="202">
        <v>0.61176764681189921</v>
      </c>
      <c r="K134" s="202">
        <v>0.59226974828751155</v>
      </c>
      <c r="L134" s="202">
        <v>0.59724960333669774</v>
      </c>
      <c r="M134" s="202">
        <v>0.74544105352117218</v>
      </c>
      <c r="N134" s="202">
        <v>0.91295544964898501</v>
      </c>
      <c r="O134" s="202">
        <v>1.3977549318386542</v>
      </c>
      <c r="P134" s="202">
        <v>2.6429090327488414</v>
      </c>
      <c r="Q134" s="202">
        <v>3.8103477144307059</v>
      </c>
      <c r="R134" s="202">
        <v>4.4597660344528238</v>
      </c>
      <c r="S134" s="202">
        <v>5.4220100589316766</v>
      </c>
      <c r="T134" s="202">
        <v>6.6181495065406466</v>
      </c>
      <c r="U134" s="202">
        <v>8.0645002582292609</v>
      </c>
      <c r="V134" s="202">
        <v>21.485125674321711</v>
      </c>
      <c r="W134" s="202">
        <v>33.868153105131967</v>
      </c>
      <c r="X134" s="202">
        <v>44.622631704961933</v>
      </c>
      <c r="Y134" s="202">
        <v>54.035797355232205</v>
      </c>
      <c r="Z134" s="202">
        <v>63.836637080702729</v>
      </c>
      <c r="AA134" s="202">
        <v>75.969401582414761</v>
      </c>
      <c r="AB134" s="202">
        <v>90.34114790011823</v>
      </c>
      <c r="AC134" s="202">
        <v>106.7293143456501</v>
      </c>
      <c r="AD134" s="202">
        <v>125.04198142164148</v>
      </c>
      <c r="AE134" s="202">
        <v>145.08746022594994</v>
      </c>
      <c r="AF134" s="202">
        <v>167.3575606750795</v>
      </c>
      <c r="AG134" s="202">
        <v>192.17143241732134</v>
      </c>
      <c r="AH134" s="202">
        <v>220.42831105509779</v>
      </c>
      <c r="AI134" s="202">
        <v>252.09911243923298</v>
      </c>
      <c r="AJ134" s="202">
        <v>287.24509147605841</v>
      </c>
      <c r="AK134" s="202">
        <v>325.67571981479239</v>
      </c>
      <c r="AL134" s="202">
        <v>367.04130978995079</v>
      </c>
      <c r="AM134" s="202">
        <v>411.60754488955081</v>
      </c>
      <c r="AN134" s="202">
        <v>457.8782581994783</v>
      </c>
      <c r="AO134" s="202">
        <v>505.17010389985069</v>
      </c>
      <c r="AP134" s="202">
        <v>552.88396811235725</v>
      </c>
      <c r="AQ134" s="202">
        <v>600.45752923248835</v>
      </c>
      <c r="AR134" s="202">
        <v>647.80437405782038</v>
      </c>
      <c r="AS134" s="202">
        <v>694.2073349681491</v>
      </c>
      <c r="AT134" s="202">
        <v>740.24530151813724</v>
      </c>
      <c r="AU134" s="202">
        <v>787.41866147174835</v>
      </c>
      <c r="AV134" s="202">
        <v>833.99838685108091</v>
      </c>
      <c r="AW134" s="202">
        <v>879.82432484897208</v>
      </c>
      <c r="AX134" s="202">
        <v>925.77764775212472</v>
      </c>
      <c r="AY134" s="202">
        <v>973.70966663696561</v>
      </c>
      <c r="AZ134" s="202">
        <v>1021.9425468838483</v>
      </c>
    </row>
    <row r="135" spans="1:52">
      <c r="A135" s="103" t="s">
        <v>136</v>
      </c>
      <c r="B135" s="196">
        <v>0</v>
      </c>
      <c r="C135" s="196">
        <v>0</v>
      </c>
      <c r="D135" s="196">
        <v>0</v>
      </c>
      <c r="E135" s="196">
        <v>0</v>
      </c>
      <c r="F135" s="196">
        <v>0.59602013076414151</v>
      </c>
      <c r="G135" s="196">
        <v>0.60781620978900852</v>
      </c>
      <c r="H135" s="196">
        <v>0.60943832969419265</v>
      </c>
      <c r="I135" s="196">
        <v>0.6109708179434955</v>
      </c>
      <c r="J135" s="196">
        <v>0.61176764681189921</v>
      </c>
      <c r="K135" s="196">
        <v>0.59226974828751155</v>
      </c>
      <c r="L135" s="196">
        <v>0.59724960333669774</v>
      </c>
      <c r="M135" s="196">
        <v>0.74544105352117218</v>
      </c>
      <c r="N135" s="196">
        <v>0.91295544964898501</v>
      </c>
      <c r="O135" s="196">
        <v>1.3977549318386542</v>
      </c>
      <c r="P135" s="196">
        <v>2.6429090327488414</v>
      </c>
      <c r="Q135" s="196">
        <v>3.8103477144307059</v>
      </c>
      <c r="R135" s="196">
        <v>4.4597660344528238</v>
      </c>
      <c r="S135" s="196">
        <v>5.4215389730532477</v>
      </c>
      <c r="T135" s="196">
        <v>6.6172079078421122</v>
      </c>
      <c r="U135" s="196">
        <v>8.062146145182858</v>
      </c>
      <c r="V135" s="196">
        <v>21.467222258416495</v>
      </c>
      <c r="W135" s="196">
        <v>33.821474183582502</v>
      </c>
      <c r="X135" s="196">
        <v>44.525007709720093</v>
      </c>
      <c r="Y135" s="196">
        <v>53.849957866784507</v>
      </c>
      <c r="Z135" s="196">
        <v>63.48187058729588</v>
      </c>
      <c r="AA135" s="196">
        <v>75.270661613351962</v>
      </c>
      <c r="AB135" s="196">
        <v>89.007735135437059</v>
      </c>
      <c r="AC135" s="196">
        <v>104.32854284734822</v>
      </c>
      <c r="AD135" s="196">
        <v>120.97824723764612</v>
      </c>
      <c r="AE135" s="196">
        <v>138.6163986384515</v>
      </c>
      <c r="AF135" s="196">
        <v>157.56486537762271</v>
      </c>
      <c r="AG135" s="196">
        <v>177.9870074420042</v>
      </c>
      <c r="AH135" s="196">
        <v>200.62636256766712</v>
      </c>
      <c r="AI135" s="196">
        <v>225.41629795920255</v>
      </c>
      <c r="AJ135" s="196">
        <v>252.43834155515003</v>
      </c>
      <c r="AK135" s="196">
        <v>281.606122159096</v>
      </c>
      <c r="AL135" s="196">
        <v>312.70309918518547</v>
      </c>
      <c r="AM135" s="196">
        <v>346.16778777129667</v>
      </c>
      <c r="AN135" s="196">
        <v>380.75273076204883</v>
      </c>
      <c r="AO135" s="196">
        <v>416.01702099840361</v>
      </c>
      <c r="AP135" s="196">
        <v>451.55500653733321</v>
      </c>
      <c r="AQ135" s="196">
        <v>487.02190457735827</v>
      </c>
      <c r="AR135" s="196">
        <v>522.38520263951671</v>
      </c>
      <c r="AS135" s="196">
        <v>557.05170028356463</v>
      </c>
      <c r="AT135" s="196">
        <v>591.57247019513056</v>
      </c>
      <c r="AU135" s="196">
        <v>627.30300081662187</v>
      </c>
      <c r="AV135" s="196">
        <v>662.500703860606</v>
      </c>
      <c r="AW135" s="196">
        <v>697.28463060392062</v>
      </c>
      <c r="AX135" s="196">
        <v>732.39054708990955</v>
      </c>
      <c r="AY135" s="196">
        <v>769.13522420166453</v>
      </c>
      <c r="AZ135" s="196">
        <v>806.13347936411628</v>
      </c>
    </row>
    <row r="136" spans="1:52">
      <c r="A136" s="103" t="s">
        <v>137</v>
      </c>
      <c r="B136" s="196">
        <v>0</v>
      </c>
      <c r="C136" s="196">
        <v>0</v>
      </c>
      <c r="D136" s="196">
        <v>0</v>
      </c>
      <c r="E136" s="196">
        <v>0</v>
      </c>
      <c r="F136" s="196">
        <v>0</v>
      </c>
      <c r="G136" s="196">
        <v>0</v>
      </c>
      <c r="H136" s="196">
        <v>0</v>
      </c>
      <c r="I136" s="196">
        <v>0</v>
      </c>
      <c r="J136" s="196">
        <v>0</v>
      </c>
      <c r="K136" s="196">
        <v>0</v>
      </c>
      <c r="L136" s="196">
        <v>0</v>
      </c>
      <c r="M136" s="196">
        <v>0</v>
      </c>
      <c r="N136" s="196">
        <v>0</v>
      </c>
      <c r="O136" s="196">
        <v>0</v>
      </c>
      <c r="P136" s="196">
        <v>0</v>
      </c>
      <c r="Q136" s="196">
        <v>0</v>
      </c>
      <c r="R136" s="196">
        <v>0</v>
      </c>
      <c r="S136" s="196">
        <v>4.7108587842913335E-4</v>
      </c>
      <c r="T136" s="196">
        <v>9.4159869853394529E-4</v>
      </c>
      <c r="U136" s="196">
        <v>2.3541130464029229E-3</v>
      </c>
      <c r="V136" s="196">
        <v>1.7903415905217136E-2</v>
      </c>
      <c r="W136" s="196">
        <v>4.6678921549466977E-2</v>
      </c>
      <c r="X136" s="196">
        <v>9.7623995241842648E-2</v>
      </c>
      <c r="Y136" s="196">
        <v>0.18583948844769632</v>
      </c>
      <c r="Z136" s="196">
        <v>0.35476649340684963</v>
      </c>
      <c r="AA136" s="196">
        <v>0.69873996906280633</v>
      </c>
      <c r="AB136" s="196">
        <v>1.3334127646811731</v>
      </c>
      <c r="AC136" s="196">
        <v>2.4007714983018742</v>
      </c>
      <c r="AD136" s="196">
        <v>4.0637341839953605</v>
      </c>
      <c r="AE136" s="196">
        <v>6.4710615874984274</v>
      </c>
      <c r="AF136" s="196">
        <v>9.79269529745679</v>
      </c>
      <c r="AG136" s="196">
        <v>14.184424975317157</v>
      </c>
      <c r="AH136" s="196">
        <v>19.801948487430682</v>
      </c>
      <c r="AI136" s="196">
        <v>26.682814480030441</v>
      </c>
      <c r="AJ136" s="196">
        <v>34.806749920908359</v>
      </c>
      <c r="AK136" s="196">
        <v>44.069597655696413</v>
      </c>
      <c r="AL136" s="196">
        <v>54.338210604765294</v>
      </c>
      <c r="AM136" s="196">
        <v>65.43975711825415</v>
      </c>
      <c r="AN136" s="196">
        <v>77.125527437429497</v>
      </c>
      <c r="AO136" s="196">
        <v>89.153082901447078</v>
      </c>
      <c r="AP136" s="196">
        <v>101.32896157502402</v>
      </c>
      <c r="AQ136" s="196">
        <v>113.43562465513006</v>
      </c>
      <c r="AR136" s="196">
        <v>125.41917141830372</v>
      </c>
      <c r="AS136" s="196">
        <v>137.15563468458441</v>
      </c>
      <c r="AT136" s="196">
        <v>148.67283132300662</v>
      </c>
      <c r="AU136" s="196">
        <v>160.11566065512648</v>
      </c>
      <c r="AV136" s="196">
        <v>171.49768299047494</v>
      </c>
      <c r="AW136" s="196">
        <v>182.53969424505146</v>
      </c>
      <c r="AX136" s="196">
        <v>193.38710066221518</v>
      </c>
      <c r="AY136" s="196">
        <v>204.57444243530105</v>
      </c>
      <c r="AZ136" s="196">
        <v>215.80906751973197</v>
      </c>
    </row>
    <row r="137" spans="1:52">
      <c r="A137" s="103" t="s">
        <v>138</v>
      </c>
      <c r="B137" s="196">
        <v>0</v>
      </c>
      <c r="C137" s="196">
        <v>0</v>
      </c>
      <c r="D137" s="196">
        <v>0</v>
      </c>
      <c r="E137" s="196">
        <v>0</v>
      </c>
      <c r="F137" s="196">
        <v>0</v>
      </c>
      <c r="G137" s="196">
        <v>0</v>
      </c>
      <c r="H137" s="196">
        <v>0</v>
      </c>
      <c r="I137" s="196">
        <v>0</v>
      </c>
      <c r="J137" s="196">
        <v>0</v>
      </c>
      <c r="K137" s="196">
        <v>0</v>
      </c>
      <c r="L137" s="196">
        <v>0</v>
      </c>
      <c r="M137" s="196">
        <v>0</v>
      </c>
      <c r="N137" s="196">
        <v>0</v>
      </c>
      <c r="O137" s="196">
        <v>0</v>
      </c>
      <c r="P137" s="196">
        <v>0</v>
      </c>
      <c r="Q137" s="196">
        <v>0</v>
      </c>
      <c r="R137" s="196">
        <v>0</v>
      </c>
      <c r="S137" s="196">
        <v>0</v>
      </c>
      <c r="T137" s="196">
        <v>0</v>
      </c>
      <c r="U137" s="196">
        <v>0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6">
        <v>0</v>
      </c>
      <c r="AD137" s="196">
        <v>0</v>
      </c>
      <c r="AE137" s="196">
        <v>0</v>
      </c>
      <c r="AF137" s="196">
        <v>0</v>
      </c>
      <c r="AG137" s="196">
        <v>0</v>
      </c>
      <c r="AH137" s="196">
        <v>0</v>
      </c>
      <c r="AI137" s="196">
        <v>0</v>
      </c>
      <c r="AJ137" s="196">
        <v>0</v>
      </c>
      <c r="AK137" s="196">
        <v>0</v>
      </c>
      <c r="AL137" s="196">
        <v>0</v>
      </c>
      <c r="AM137" s="196">
        <v>0</v>
      </c>
      <c r="AN137" s="196">
        <v>0</v>
      </c>
      <c r="AO137" s="196">
        <v>0</v>
      </c>
      <c r="AP137" s="196">
        <v>0</v>
      </c>
      <c r="AQ137" s="196">
        <v>0</v>
      </c>
      <c r="AR137" s="196">
        <v>0</v>
      </c>
      <c r="AS137" s="196">
        <v>0</v>
      </c>
      <c r="AT137" s="196">
        <v>0</v>
      </c>
      <c r="AU137" s="196">
        <v>0</v>
      </c>
      <c r="AV137" s="196">
        <v>0</v>
      </c>
      <c r="AW137" s="196">
        <v>0</v>
      </c>
      <c r="AX137" s="196">
        <v>0</v>
      </c>
      <c r="AY137" s="196">
        <v>0</v>
      </c>
      <c r="AZ137" s="196">
        <v>0</v>
      </c>
    </row>
    <row r="138" spans="1:52">
      <c r="A138" s="103" t="s">
        <v>145</v>
      </c>
      <c r="B138" s="196">
        <v>0</v>
      </c>
      <c r="C138" s="196">
        <v>0</v>
      </c>
      <c r="D138" s="196">
        <v>0</v>
      </c>
      <c r="E138" s="196">
        <v>0</v>
      </c>
      <c r="F138" s="196">
        <v>0</v>
      </c>
      <c r="G138" s="196">
        <v>0</v>
      </c>
      <c r="H138" s="196">
        <v>0</v>
      </c>
      <c r="I138" s="196">
        <v>0</v>
      </c>
      <c r="J138" s="196">
        <v>0</v>
      </c>
      <c r="K138" s="196">
        <v>0</v>
      </c>
      <c r="L138" s="196">
        <v>0</v>
      </c>
      <c r="M138" s="196">
        <v>0</v>
      </c>
      <c r="N138" s="196">
        <v>0</v>
      </c>
      <c r="O138" s="196">
        <v>0</v>
      </c>
      <c r="P138" s="196">
        <v>0</v>
      </c>
      <c r="Q138" s="196">
        <v>0</v>
      </c>
      <c r="R138" s="196">
        <v>0</v>
      </c>
      <c r="S138" s="196">
        <v>0</v>
      </c>
      <c r="T138" s="196">
        <v>0</v>
      </c>
      <c r="U138" s="196">
        <v>0</v>
      </c>
      <c r="V138" s="196">
        <v>0</v>
      </c>
      <c r="W138" s="196">
        <v>0</v>
      </c>
      <c r="X138" s="196">
        <v>0</v>
      </c>
      <c r="Y138" s="196">
        <v>0</v>
      </c>
      <c r="Z138" s="196">
        <v>0</v>
      </c>
      <c r="AA138" s="196">
        <v>0</v>
      </c>
      <c r="AB138" s="196">
        <v>0</v>
      </c>
      <c r="AC138" s="196">
        <v>0</v>
      </c>
      <c r="AD138" s="196">
        <v>0</v>
      </c>
      <c r="AE138" s="196">
        <v>0</v>
      </c>
      <c r="AF138" s="196">
        <v>0</v>
      </c>
      <c r="AG138" s="196">
        <v>0</v>
      </c>
      <c r="AH138" s="196">
        <v>0</v>
      </c>
      <c r="AI138" s="196">
        <v>0</v>
      </c>
      <c r="AJ138" s="196">
        <v>0</v>
      </c>
      <c r="AK138" s="196">
        <v>0</v>
      </c>
      <c r="AL138" s="196">
        <v>0</v>
      </c>
      <c r="AM138" s="196">
        <v>0</v>
      </c>
      <c r="AN138" s="196">
        <v>0</v>
      </c>
      <c r="AO138" s="196">
        <v>0</v>
      </c>
      <c r="AP138" s="196">
        <v>0</v>
      </c>
      <c r="AQ138" s="196">
        <v>0</v>
      </c>
      <c r="AR138" s="196">
        <v>0</v>
      </c>
      <c r="AS138" s="196">
        <v>0</v>
      </c>
      <c r="AT138" s="196">
        <v>0</v>
      </c>
      <c r="AU138" s="196">
        <v>0</v>
      </c>
      <c r="AV138" s="196">
        <v>0</v>
      </c>
      <c r="AW138" s="196">
        <v>0</v>
      </c>
      <c r="AX138" s="196">
        <v>0</v>
      </c>
      <c r="AY138" s="196">
        <v>0</v>
      </c>
      <c r="AZ138" s="196">
        <v>0</v>
      </c>
    </row>
    <row r="139" spans="1:52">
      <c r="A139" s="101" t="s">
        <v>139</v>
      </c>
      <c r="B139" s="202">
        <v>0</v>
      </c>
      <c r="C139" s="202">
        <v>0</v>
      </c>
      <c r="D139" s="202">
        <v>0</v>
      </c>
      <c r="E139" s="202">
        <v>0</v>
      </c>
      <c r="F139" s="202">
        <v>0</v>
      </c>
      <c r="G139" s="202">
        <v>0</v>
      </c>
      <c r="H139" s="202">
        <v>0</v>
      </c>
      <c r="I139" s="202">
        <v>0</v>
      </c>
      <c r="J139" s="202">
        <v>0</v>
      </c>
      <c r="K139" s="202">
        <v>0</v>
      </c>
      <c r="L139" s="202">
        <v>0</v>
      </c>
      <c r="M139" s="202">
        <v>0</v>
      </c>
      <c r="N139" s="202">
        <v>0</v>
      </c>
      <c r="O139" s="202">
        <v>0</v>
      </c>
      <c r="P139" s="202">
        <v>0</v>
      </c>
      <c r="Q139" s="202">
        <v>0</v>
      </c>
      <c r="R139" s="202">
        <v>8.9684612228543362E-3</v>
      </c>
      <c r="S139" s="202">
        <v>2.1556082495947412E-2</v>
      </c>
      <c r="T139" s="202">
        <v>3.8597576872731729E-2</v>
      </c>
      <c r="U139" s="202">
        <v>6.1009472707855082E-2</v>
      </c>
      <c r="V139" s="202">
        <v>0.13511205101719767</v>
      </c>
      <c r="W139" s="202">
        <v>0.1386123300150543</v>
      </c>
      <c r="X139" s="202">
        <v>0.13658839848114832</v>
      </c>
      <c r="Y139" s="202">
        <v>0.13341497690881987</v>
      </c>
      <c r="Z139" s="202">
        <v>0.12904191343474283</v>
      </c>
      <c r="AA139" s="202">
        <v>0.12284428804144992</v>
      </c>
      <c r="AB139" s="202">
        <v>0.11438680919765669</v>
      </c>
      <c r="AC139" s="202">
        <v>0.10413749840517803</v>
      </c>
      <c r="AD139" s="202">
        <v>9.3204659375088247E-2</v>
      </c>
      <c r="AE139" s="202">
        <v>8.2550534530287489E-2</v>
      </c>
      <c r="AF139" s="202">
        <v>0.25141054923359013</v>
      </c>
      <c r="AG139" s="202">
        <v>0.77396435254097606</v>
      </c>
      <c r="AH139" s="202">
        <v>1.6971573561294864</v>
      </c>
      <c r="AI139" s="202">
        <v>3.0652805752294623</v>
      </c>
      <c r="AJ139" s="202">
        <v>4.89700013791869</v>
      </c>
      <c r="AK139" s="202">
        <v>7.1947550945196532</v>
      </c>
      <c r="AL139" s="202">
        <v>9.953717305287201</v>
      </c>
      <c r="AM139" s="202">
        <v>13.188308969298529</v>
      </c>
      <c r="AN139" s="202">
        <v>16.849643351619164</v>
      </c>
      <c r="AO139" s="202">
        <v>20.910677328033664</v>
      </c>
      <c r="AP139" s="202">
        <v>25.352127588291864</v>
      </c>
      <c r="AQ139" s="202">
        <v>30.172513735103475</v>
      </c>
      <c r="AR139" s="202">
        <v>35.399309421331992</v>
      </c>
      <c r="AS139" s="202">
        <v>41.013693633361697</v>
      </c>
      <c r="AT139" s="202">
        <v>47.034014590155365</v>
      </c>
      <c r="AU139" s="202">
        <v>53.585382473902655</v>
      </c>
      <c r="AV139" s="202">
        <v>60.484752929305216</v>
      </c>
      <c r="AW139" s="202">
        <v>67.74758050709778</v>
      </c>
      <c r="AX139" s="202">
        <v>75.386744841203836</v>
      </c>
      <c r="AY139" s="202">
        <v>83.559949808506687</v>
      </c>
      <c r="AZ139" s="202">
        <v>92.038541693465575</v>
      </c>
    </row>
    <row r="140" spans="1:52">
      <c r="A140" s="103" t="s">
        <v>140</v>
      </c>
      <c r="B140" s="196">
        <v>0</v>
      </c>
      <c r="C140" s="196">
        <v>0</v>
      </c>
      <c r="D140" s="196">
        <v>0</v>
      </c>
      <c r="E140" s="196">
        <v>0</v>
      </c>
      <c r="F140" s="196">
        <v>0</v>
      </c>
      <c r="G140" s="196">
        <v>0</v>
      </c>
      <c r="H140" s="196">
        <v>0</v>
      </c>
      <c r="I140" s="196">
        <v>0</v>
      </c>
      <c r="J140" s="196">
        <v>0</v>
      </c>
      <c r="K140" s="196">
        <v>0</v>
      </c>
      <c r="L140" s="196">
        <v>0</v>
      </c>
      <c r="M140" s="196">
        <v>0</v>
      </c>
      <c r="N140" s="196">
        <v>0</v>
      </c>
      <c r="O140" s="196">
        <v>0</v>
      </c>
      <c r="P140" s="196">
        <v>0</v>
      </c>
      <c r="Q140" s="196">
        <v>0</v>
      </c>
      <c r="R140" s="196">
        <v>8.4978045002446459E-4</v>
      </c>
      <c r="S140" s="196">
        <v>1.7007382872997613E-3</v>
      </c>
      <c r="T140" s="196">
        <v>3.4002408576132657E-3</v>
      </c>
      <c r="U140" s="196">
        <v>5.9492481101583779E-3</v>
      </c>
      <c r="V140" s="196">
        <v>2.0420955452835891E-2</v>
      </c>
      <c r="W140" s="196">
        <v>2.1269896328998873E-2</v>
      </c>
      <c r="X140" s="196">
        <v>2.2108609841751461E-2</v>
      </c>
      <c r="Y140" s="196">
        <v>2.2900033308684269E-2</v>
      </c>
      <c r="Z140" s="196">
        <v>2.2790627079425699E-2</v>
      </c>
      <c r="AA140" s="196">
        <v>2.2502674867513617E-2</v>
      </c>
      <c r="AB140" s="196">
        <v>2.2102486999533918E-2</v>
      </c>
      <c r="AC140" s="196">
        <v>2.1628728390835385E-2</v>
      </c>
      <c r="AD140" s="196">
        <v>2.1103813763689024E-2</v>
      </c>
      <c r="AE140" s="196">
        <v>1.9800359684610393E-2</v>
      </c>
      <c r="AF140" s="196">
        <v>0.10080731291858665</v>
      </c>
      <c r="AG140" s="196">
        <v>0.36376587028940316</v>
      </c>
      <c r="AH140" s="196">
        <v>0.86299076343945313</v>
      </c>
      <c r="AI140" s="196">
        <v>1.6520312137419366</v>
      </c>
      <c r="AJ140" s="196">
        <v>2.774171819992465</v>
      </c>
      <c r="AK140" s="196">
        <v>4.2604275727693839</v>
      </c>
      <c r="AL140" s="196">
        <v>6.1359430085413207</v>
      </c>
      <c r="AM140" s="196">
        <v>8.4477156274688898</v>
      </c>
      <c r="AN140" s="196">
        <v>11.180521263250899</v>
      </c>
      <c r="AO140" s="196">
        <v>14.332548066050055</v>
      </c>
      <c r="AP140" s="196">
        <v>17.90598991012601</v>
      </c>
      <c r="AQ140" s="196">
        <v>21.913688083504699</v>
      </c>
      <c r="AR140" s="196">
        <v>26.381851180023229</v>
      </c>
      <c r="AS140" s="196">
        <v>31.300836240250899</v>
      </c>
      <c r="AT140" s="196">
        <v>36.688987568069464</v>
      </c>
      <c r="AU140" s="196">
        <v>42.661846078543441</v>
      </c>
      <c r="AV140" s="196">
        <v>49.026679994548616</v>
      </c>
      <c r="AW140" s="196">
        <v>55.812992552815366</v>
      </c>
      <c r="AX140" s="196">
        <v>63.025425573765531</v>
      </c>
      <c r="AY140" s="196">
        <v>70.781241558799891</v>
      </c>
      <c r="AZ140" s="196">
        <v>78.873619586017711</v>
      </c>
    </row>
    <row r="141" spans="1:52">
      <c r="A141" s="103" t="s">
        <v>146</v>
      </c>
      <c r="B141" s="196">
        <v>0</v>
      </c>
      <c r="C141" s="196">
        <v>0</v>
      </c>
      <c r="D141" s="196">
        <v>0</v>
      </c>
      <c r="E141" s="196">
        <v>0</v>
      </c>
      <c r="F141" s="196">
        <v>0</v>
      </c>
      <c r="G141" s="196">
        <v>0</v>
      </c>
      <c r="H141" s="196">
        <v>0</v>
      </c>
      <c r="I141" s="196">
        <v>0</v>
      </c>
      <c r="J141" s="196">
        <v>0</v>
      </c>
      <c r="K141" s="196">
        <v>0</v>
      </c>
      <c r="L141" s="196">
        <v>0</v>
      </c>
      <c r="M141" s="196">
        <v>0</v>
      </c>
      <c r="N141" s="196">
        <v>0</v>
      </c>
      <c r="O141" s="196">
        <v>0</v>
      </c>
      <c r="P141" s="196">
        <v>0</v>
      </c>
      <c r="Q141" s="196">
        <v>0</v>
      </c>
      <c r="R141" s="196">
        <v>8.1186807728298709E-3</v>
      </c>
      <c r="S141" s="196">
        <v>1.9855344208647652E-2</v>
      </c>
      <c r="T141" s="196">
        <v>3.5197336015118465E-2</v>
      </c>
      <c r="U141" s="196">
        <v>5.5060224597696703E-2</v>
      </c>
      <c r="V141" s="196">
        <v>0.11469109556436179</v>
      </c>
      <c r="W141" s="196">
        <v>0.11734243368605543</v>
      </c>
      <c r="X141" s="196">
        <v>0.11447978863939685</v>
      </c>
      <c r="Y141" s="196">
        <v>0.11051494360013561</v>
      </c>
      <c r="Z141" s="196">
        <v>0.10625128635531712</v>
      </c>
      <c r="AA141" s="196">
        <v>0.10034161317393631</v>
      </c>
      <c r="AB141" s="196">
        <v>9.228432219812277E-2</v>
      </c>
      <c r="AC141" s="196">
        <v>8.2508770014342647E-2</v>
      </c>
      <c r="AD141" s="196">
        <v>7.210084561139922E-2</v>
      </c>
      <c r="AE141" s="196">
        <v>6.2750174845677104E-2</v>
      </c>
      <c r="AF141" s="196">
        <v>0.1506032363150035</v>
      </c>
      <c r="AG141" s="196">
        <v>0.41019848225157296</v>
      </c>
      <c r="AH141" s="196">
        <v>0.83416659269003324</v>
      </c>
      <c r="AI141" s="196">
        <v>1.4132493614875257</v>
      </c>
      <c r="AJ141" s="196">
        <v>2.1228283179262246</v>
      </c>
      <c r="AK141" s="196">
        <v>2.9343275217502698</v>
      </c>
      <c r="AL141" s="196">
        <v>3.8177742967458803</v>
      </c>
      <c r="AM141" s="196">
        <v>4.7405933418296389</v>
      </c>
      <c r="AN141" s="196">
        <v>5.6691220883682645</v>
      </c>
      <c r="AO141" s="196">
        <v>6.5781292619836096</v>
      </c>
      <c r="AP141" s="196">
        <v>7.4461376781658535</v>
      </c>
      <c r="AQ141" s="196">
        <v>8.2588256515987766</v>
      </c>
      <c r="AR141" s="196">
        <v>9.0174582413087627</v>
      </c>
      <c r="AS141" s="196">
        <v>9.7128573931107969</v>
      </c>
      <c r="AT141" s="196">
        <v>10.345027022085899</v>
      </c>
      <c r="AU141" s="196">
        <v>10.923536395359218</v>
      </c>
      <c r="AV141" s="196">
        <v>11.458072934756602</v>
      </c>
      <c r="AW141" s="196">
        <v>11.934587954282419</v>
      </c>
      <c r="AX141" s="196">
        <v>12.361319267438304</v>
      </c>
      <c r="AY141" s="196">
        <v>12.778708249706801</v>
      </c>
      <c r="AZ141" s="196">
        <v>13.164922107447861</v>
      </c>
    </row>
    <row r="142" spans="1:52">
      <c r="A142" s="99" t="s">
        <v>149</v>
      </c>
      <c r="B142" s="201">
        <v>6676.9530317342806</v>
      </c>
      <c r="C142" s="201">
        <v>7055.0567274036785</v>
      </c>
      <c r="D142" s="201">
        <v>7162.7579690393195</v>
      </c>
      <c r="E142" s="201">
        <v>7506.112689093422</v>
      </c>
      <c r="F142" s="201">
        <v>7625.2425712809654</v>
      </c>
      <c r="G142" s="201">
        <v>7950.5071708975574</v>
      </c>
      <c r="H142" s="201">
        <v>7825.0157227416721</v>
      </c>
      <c r="I142" s="201">
        <v>8559.7541136734781</v>
      </c>
      <c r="J142" s="201">
        <v>7977.7859848840744</v>
      </c>
      <c r="K142" s="201">
        <v>7583.1201655612185</v>
      </c>
      <c r="L142" s="201">
        <v>7675.1551027911819</v>
      </c>
      <c r="M142" s="201">
        <v>7366.0598584501331</v>
      </c>
      <c r="N142" s="201">
        <v>7221.2208180371599</v>
      </c>
      <c r="O142" s="201">
        <v>7014.0325731150397</v>
      </c>
      <c r="P142" s="201">
        <v>7273.7060739995641</v>
      </c>
      <c r="Q142" s="201">
        <v>7403.7618309283116</v>
      </c>
      <c r="R142" s="201">
        <v>8191.1307308336773</v>
      </c>
      <c r="S142" s="201">
        <v>8384.6853113061443</v>
      </c>
      <c r="T142" s="201">
        <v>8488.4327871998903</v>
      </c>
      <c r="U142" s="201">
        <v>8532.4586246118724</v>
      </c>
      <c r="V142" s="201">
        <v>8524.4072936284847</v>
      </c>
      <c r="W142" s="201">
        <v>8509.6892286073889</v>
      </c>
      <c r="X142" s="201">
        <v>8498.0736936062058</v>
      </c>
      <c r="Y142" s="201">
        <v>8430.3238217919316</v>
      </c>
      <c r="Z142" s="201">
        <v>8371.4812111503506</v>
      </c>
      <c r="AA142" s="201">
        <v>8317.1194897028017</v>
      </c>
      <c r="AB142" s="201">
        <v>8277.951168543701</v>
      </c>
      <c r="AC142" s="201">
        <v>8244.5051523269449</v>
      </c>
      <c r="AD142" s="201">
        <v>8213.3522208316954</v>
      </c>
      <c r="AE142" s="201">
        <v>8182.6188589319963</v>
      </c>
      <c r="AF142" s="201">
        <v>8153.5990555445678</v>
      </c>
      <c r="AG142" s="201">
        <v>8125.0850881274928</v>
      </c>
      <c r="AH142" s="201">
        <v>8128.8292977224291</v>
      </c>
      <c r="AI142" s="201">
        <v>8131.6767377479109</v>
      </c>
      <c r="AJ142" s="201">
        <v>8131.4976484088866</v>
      </c>
      <c r="AK142" s="201">
        <v>8126.061372589148</v>
      </c>
      <c r="AL142" s="201">
        <v>8114.6085288820104</v>
      </c>
      <c r="AM142" s="201">
        <v>8097.7377080113984</v>
      </c>
      <c r="AN142" s="201">
        <v>8074.933387869788</v>
      </c>
      <c r="AO142" s="201">
        <v>8047.6179675683234</v>
      </c>
      <c r="AP142" s="201">
        <v>8015.5908204745556</v>
      </c>
      <c r="AQ142" s="201">
        <v>7982.5345146802629</v>
      </c>
      <c r="AR142" s="201">
        <v>7947.9599086456474</v>
      </c>
      <c r="AS142" s="201">
        <v>7912.752795782596</v>
      </c>
      <c r="AT142" s="201">
        <v>7876.8783099671018</v>
      </c>
      <c r="AU142" s="201">
        <v>7850.20252845084</v>
      </c>
      <c r="AV142" s="201">
        <v>7830.8952816549854</v>
      </c>
      <c r="AW142" s="201">
        <v>7810.4697714236381</v>
      </c>
      <c r="AX142" s="201">
        <v>7791.4893454984749</v>
      </c>
      <c r="AY142" s="201">
        <v>7774.4961065005409</v>
      </c>
      <c r="AZ142" s="201">
        <v>7760.2367228911453</v>
      </c>
    </row>
    <row r="143" spans="1:52">
      <c r="A143" s="101" t="s">
        <v>130</v>
      </c>
      <c r="B143" s="202">
        <v>6676.9530317342806</v>
      </c>
      <c r="C143" s="202">
        <v>7055.0567274036785</v>
      </c>
      <c r="D143" s="202">
        <v>7162.7579690393195</v>
      </c>
      <c r="E143" s="202">
        <v>7506.112689093422</v>
      </c>
      <c r="F143" s="202">
        <v>7625.2425712809654</v>
      </c>
      <c r="G143" s="202">
        <v>7950.5071708975574</v>
      </c>
      <c r="H143" s="202">
        <v>7825.0157227416721</v>
      </c>
      <c r="I143" s="202">
        <v>8559.7541136734781</v>
      </c>
      <c r="J143" s="202">
        <v>7977.7859848840744</v>
      </c>
      <c r="K143" s="202">
        <v>7583.1201655612185</v>
      </c>
      <c r="L143" s="202">
        <v>7675.1551027911819</v>
      </c>
      <c r="M143" s="202">
        <v>7366.0598584501331</v>
      </c>
      <c r="N143" s="202">
        <v>7221.2208180371599</v>
      </c>
      <c r="O143" s="202">
        <v>7014.0325731150397</v>
      </c>
      <c r="P143" s="202">
        <v>7273.7060739995641</v>
      </c>
      <c r="Q143" s="202">
        <v>7403.7618309283116</v>
      </c>
      <c r="R143" s="202">
        <v>8191.1170424794673</v>
      </c>
      <c r="S143" s="202">
        <v>8384.6648240921786</v>
      </c>
      <c r="T143" s="202">
        <v>8488.3988304303221</v>
      </c>
      <c r="U143" s="202">
        <v>8532.4112977193709</v>
      </c>
      <c r="V143" s="202">
        <v>8524.3400503553858</v>
      </c>
      <c r="W143" s="202">
        <v>8509.6220271427483</v>
      </c>
      <c r="X143" s="202">
        <v>8498.006640636906</v>
      </c>
      <c r="Y143" s="202">
        <v>8430.2571323785505</v>
      </c>
      <c r="Z143" s="202">
        <v>8371.4152381408694</v>
      </c>
      <c r="AA143" s="202">
        <v>8317.0547781714213</v>
      </c>
      <c r="AB143" s="202">
        <v>8277.8881623367906</v>
      </c>
      <c r="AC143" s="202">
        <v>8244.4441968077481</v>
      </c>
      <c r="AD143" s="202">
        <v>8213.293570961132</v>
      </c>
      <c r="AE143" s="202">
        <v>8182.5258708283836</v>
      </c>
      <c r="AF143" s="202">
        <v>8152.9040207403614</v>
      </c>
      <c r="AG143" s="202">
        <v>8122.7570056059849</v>
      </c>
      <c r="AH143" s="202">
        <v>8123.6142519816531</v>
      </c>
      <c r="AI143" s="202">
        <v>8122.2097181457748</v>
      </c>
      <c r="AJ143" s="202">
        <v>8116.2608480527551</v>
      </c>
      <c r="AK143" s="202">
        <v>8103.4744576900439</v>
      </c>
      <c r="AL143" s="202">
        <v>8083.0271981460019</v>
      </c>
      <c r="AM143" s="202">
        <v>8055.4073519606263</v>
      </c>
      <c r="AN143" s="202">
        <v>8020.2217365095485</v>
      </c>
      <c r="AO143" s="202">
        <v>7979.0999201576242</v>
      </c>
      <c r="AP143" s="202">
        <v>7931.958310612682</v>
      </c>
      <c r="AQ143" s="202">
        <v>7882.5482842396141</v>
      </c>
      <c r="AR143" s="202">
        <v>7830.4601352107484</v>
      </c>
      <c r="AS143" s="202">
        <v>7776.6794160681975</v>
      </c>
      <c r="AT143" s="202">
        <v>7721.2224503067391</v>
      </c>
      <c r="AU143" s="202">
        <v>7673.3984275620705</v>
      </c>
      <c r="AV143" s="202">
        <v>7632.3367036413329</v>
      </c>
      <c r="AW143" s="202">
        <v>7589.3047780282322</v>
      </c>
      <c r="AX143" s="202">
        <v>7546.9020545628136</v>
      </c>
      <c r="AY143" s="202">
        <v>7506.1092478039436</v>
      </c>
      <c r="AZ143" s="202">
        <v>7467.8661452791002</v>
      </c>
    </row>
    <row r="144" spans="1:52">
      <c r="A144" s="103" t="s">
        <v>132</v>
      </c>
      <c r="B144" s="196">
        <v>6676.9530317342806</v>
      </c>
      <c r="C144" s="196">
        <v>7055.0567274036785</v>
      </c>
      <c r="D144" s="196">
        <v>7162.7579690393195</v>
      </c>
      <c r="E144" s="196">
        <v>7506.112689093422</v>
      </c>
      <c r="F144" s="196">
        <v>7625.2425712809654</v>
      </c>
      <c r="G144" s="196">
        <v>7950.5071708975574</v>
      </c>
      <c r="H144" s="196">
        <v>7825.0157227416721</v>
      </c>
      <c r="I144" s="196">
        <v>8559.7541136734781</v>
      </c>
      <c r="J144" s="196">
        <v>7977.7859848840744</v>
      </c>
      <c r="K144" s="196">
        <v>7583.1201655612185</v>
      </c>
      <c r="L144" s="196">
        <v>7675.1551027911819</v>
      </c>
      <c r="M144" s="196">
        <v>7366.0598584501331</v>
      </c>
      <c r="N144" s="196">
        <v>7221.2208180371599</v>
      </c>
      <c r="O144" s="196">
        <v>7014.0325731150397</v>
      </c>
      <c r="P144" s="196">
        <v>7273.7060739995641</v>
      </c>
      <c r="Q144" s="196">
        <v>7403.7618309283116</v>
      </c>
      <c r="R144" s="196">
        <v>8190.9136844302138</v>
      </c>
      <c r="S144" s="196">
        <v>8384.325064811761</v>
      </c>
      <c r="T144" s="196">
        <v>8487.8963181071649</v>
      </c>
      <c r="U144" s="196">
        <v>8531.698595349586</v>
      </c>
      <c r="V144" s="196">
        <v>8523.3820350587994</v>
      </c>
      <c r="W144" s="196">
        <v>8508.3340559483095</v>
      </c>
      <c r="X144" s="196">
        <v>8496.2817967772226</v>
      </c>
      <c r="Y144" s="196">
        <v>8428.0157959189528</v>
      </c>
      <c r="Z144" s="196">
        <v>8368.5428410702261</v>
      </c>
      <c r="AA144" s="196">
        <v>8313.3682842746457</v>
      </c>
      <c r="AB144" s="196">
        <v>8273.153503900623</v>
      </c>
      <c r="AC144" s="196">
        <v>8238.3866050776742</v>
      </c>
      <c r="AD144" s="196">
        <v>8205.6169951375487</v>
      </c>
      <c r="AE144" s="196">
        <v>8172.854567395505</v>
      </c>
      <c r="AF144" s="196">
        <v>8140.8902977833495</v>
      </c>
      <c r="AG144" s="196">
        <v>8107.9726264795063</v>
      </c>
      <c r="AH144" s="196">
        <v>8105.3148869119714</v>
      </c>
      <c r="AI144" s="196">
        <v>8099.4857101881853</v>
      </c>
      <c r="AJ144" s="196">
        <v>8088.1281104689988</v>
      </c>
      <c r="AK144" s="196">
        <v>8068.4831405461646</v>
      </c>
      <c r="AL144" s="196">
        <v>8039.4741577772666</v>
      </c>
      <c r="AM144" s="196">
        <v>8001.1502210499884</v>
      </c>
      <c r="AN144" s="196">
        <v>7952.5812395086896</v>
      </c>
      <c r="AO144" s="196">
        <v>7894.9297035405389</v>
      </c>
      <c r="AP144" s="196">
        <v>7827.3753013489722</v>
      </c>
      <c r="AQ144" s="196">
        <v>7753.0481350072214</v>
      </c>
      <c r="AR144" s="196">
        <v>7670.3643423830745</v>
      </c>
      <c r="AS144" s="196">
        <v>7579.6495212925311</v>
      </c>
      <c r="AT144" s="196">
        <v>7479.3387424285611</v>
      </c>
      <c r="AU144" s="196">
        <v>7377.332603760663</v>
      </c>
      <c r="AV144" s="196">
        <v>7270.9842986955064</v>
      </c>
      <c r="AW144" s="196">
        <v>7151.6598688839904</v>
      </c>
      <c r="AX144" s="196">
        <v>7020.1622041256433</v>
      </c>
      <c r="AY144" s="196">
        <v>6877.1712613790705</v>
      </c>
      <c r="AZ144" s="196">
        <v>6722.2590671392854</v>
      </c>
    </row>
    <row r="145" spans="1:52">
      <c r="A145" s="103" t="s">
        <v>133</v>
      </c>
      <c r="B145" s="196">
        <v>0</v>
      </c>
      <c r="C145" s="196">
        <v>0</v>
      </c>
      <c r="D145" s="196">
        <v>0</v>
      </c>
      <c r="E145" s="196">
        <v>0</v>
      </c>
      <c r="F145" s="196">
        <v>0</v>
      </c>
      <c r="G145" s="196">
        <v>0</v>
      </c>
      <c r="H145" s="196">
        <v>0</v>
      </c>
      <c r="I145" s="196">
        <v>0</v>
      </c>
      <c r="J145" s="196">
        <v>0</v>
      </c>
      <c r="K145" s="196">
        <v>0</v>
      </c>
      <c r="L145" s="196">
        <v>0</v>
      </c>
      <c r="M145" s="196">
        <v>0</v>
      </c>
      <c r="N145" s="196">
        <v>0</v>
      </c>
      <c r="O145" s="196">
        <v>0</v>
      </c>
      <c r="P145" s="196">
        <v>0</v>
      </c>
      <c r="Q145" s="196">
        <v>0</v>
      </c>
      <c r="R145" s="196">
        <v>1.1997202817977439E-2</v>
      </c>
      <c r="S145" s="196">
        <v>2.3893339835264253E-2</v>
      </c>
      <c r="T145" s="196">
        <v>3.5681665248094602E-2</v>
      </c>
      <c r="U145" s="196">
        <v>5.9127691170791814E-2</v>
      </c>
      <c r="V145" s="196">
        <v>8.2402746161217955E-2</v>
      </c>
      <c r="W145" s="196">
        <v>0.11708105077089122</v>
      </c>
      <c r="X145" s="196">
        <v>0.16293406187889342</v>
      </c>
      <c r="Y145" s="196">
        <v>0.21965292884929127</v>
      </c>
      <c r="Z145" s="196">
        <v>0.29831240739305115</v>
      </c>
      <c r="AA145" s="196">
        <v>0.4096587849728357</v>
      </c>
      <c r="AB145" s="196">
        <v>0.55318960055556421</v>
      </c>
      <c r="AC145" s="196">
        <v>0.73928912976192163</v>
      </c>
      <c r="AD145" s="196">
        <v>0.97816455615081621</v>
      </c>
      <c r="AE145" s="196">
        <v>1.2904661324200231</v>
      </c>
      <c r="AF145" s="196">
        <v>1.6521756749926422</v>
      </c>
      <c r="AG145" s="196">
        <v>2.0750188836550549</v>
      </c>
      <c r="AH145" s="196">
        <v>2.6444984250184862</v>
      </c>
      <c r="AI145" s="196">
        <v>3.4078965527266503</v>
      </c>
      <c r="AJ145" s="196">
        <v>4.3527903721650283</v>
      </c>
      <c r="AK145" s="196">
        <v>5.603260273407523</v>
      </c>
      <c r="AL145" s="196">
        <v>7.2132035208112413</v>
      </c>
      <c r="AM145" s="196">
        <v>9.2844256879222229</v>
      </c>
      <c r="AN145" s="196">
        <v>11.915904054400157</v>
      </c>
      <c r="AO145" s="196">
        <v>15.245496767719226</v>
      </c>
      <c r="AP145" s="196">
        <v>19.418388971370412</v>
      </c>
      <c r="AQ145" s="196">
        <v>24.597783849688192</v>
      </c>
      <c r="AR145" s="196">
        <v>31.074359412971116</v>
      </c>
      <c r="AS145" s="196">
        <v>39.004324431961756</v>
      </c>
      <c r="AT145" s="196">
        <v>48.705694631519918</v>
      </c>
      <c r="AU145" s="196">
        <v>60.539046728792073</v>
      </c>
      <c r="AV145" s="196">
        <v>74.880693220971096</v>
      </c>
      <c r="AW145" s="196">
        <v>91.7248575296571</v>
      </c>
      <c r="AX145" s="196">
        <v>111.3618943185468</v>
      </c>
      <c r="AY145" s="196">
        <v>133.78820420313565</v>
      </c>
      <c r="AZ145" s="196">
        <v>159.11527006586786</v>
      </c>
    </row>
    <row r="146" spans="1:52">
      <c r="A146" s="103" t="s">
        <v>150</v>
      </c>
      <c r="B146" s="196">
        <v>0</v>
      </c>
      <c r="C146" s="196">
        <v>0</v>
      </c>
      <c r="D146" s="196">
        <v>0</v>
      </c>
      <c r="E146" s="196">
        <v>0</v>
      </c>
      <c r="F146" s="196">
        <v>0</v>
      </c>
      <c r="G146" s="196">
        <v>0</v>
      </c>
      <c r="H146" s="196">
        <v>0</v>
      </c>
      <c r="I146" s="196">
        <v>0</v>
      </c>
      <c r="J146" s="196">
        <v>0</v>
      </c>
      <c r="K146" s="196">
        <v>0</v>
      </c>
      <c r="L146" s="196">
        <v>0</v>
      </c>
      <c r="M146" s="196">
        <v>0</v>
      </c>
      <c r="N146" s="196">
        <v>0</v>
      </c>
      <c r="O146" s="196">
        <v>0</v>
      </c>
      <c r="P146" s="196">
        <v>0</v>
      </c>
      <c r="Q146" s="196">
        <v>0</v>
      </c>
      <c r="R146" s="196">
        <v>0.17596275072695447</v>
      </c>
      <c r="S146" s="196">
        <v>0.3004653012339274</v>
      </c>
      <c r="T146" s="196">
        <v>0.43628826572033585</v>
      </c>
      <c r="U146" s="196">
        <v>0.60799713055920257</v>
      </c>
      <c r="V146" s="196">
        <v>0.81510569230752394</v>
      </c>
      <c r="W146" s="196">
        <v>1.0807724707174999</v>
      </c>
      <c r="X146" s="196">
        <v>1.4277955742429422</v>
      </c>
      <c r="Y146" s="196">
        <v>1.8294555323720285</v>
      </c>
      <c r="Z146" s="196">
        <v>2.2954882612112675</v>
      </c>
      <c r="AA146" s="196">
        <v>2.8841874785714614</v>
      </c>
      <c r="AB146" s="196">
        <v>3.6189896393446865</v>
      </c>
      <c r="AC146" s="196">
        <v>4.5313169842954002</v>
      </c>
      <c r="AD146" s="196">
        <v>5.6052574879890313</v>
      </c>
      <c r="AE146" s="196">
        <v>6.8736968018269824</v>
      </c>
      <c r="AF146" s="196">
        <v>8.3215022163337231</v>
      </c>
      <c r="AG146" s="196">
        <v>10.021865892143991</v>
      </c>
      <c r="AH146" s="196">
        <v>12.110080081502232</v>
      </c>
      <c r="AI146" s="196">
        <v>14.590051031888354</v>
      </c>
      <c r="AJ146" s="196">
        <v>17.525632165758925</v>
      </c>
      <c r="AK146" s="196">
        <v>21.032848948675216</v>
      </c>
      <c r="AL146" s="196">
        <v>25.230578143571819</v>
      </c>
      <c r="AM146" s="196">
        <v>30.251769728859756</v>
      </c>
      <c r="AN146" s="196">
        <v>36.221234947185685</v>
      </c>
      <c r="AO146" s="196">
        <v>43.240611930106624</v>
      </c>
      <c r="AP146" s="196">
        <v>51.528232367213363</v>
      </c>
      <c r="AQ146" s="196">
        <v>61.183667301889585</v>
      </c>
      <c r="AR146" s="196">
        <v>72.494639498721313</v>
      </c>
      <c r="AS146" s="196">
        <v>85.524209225948582</v>
      </c>
      <c r="AT146" s="196">
        <v>100.73759841545251</v>
      </c>
      <c r="AU146" s="196">
        <v>118.35108709177031</v>
      </c>
      <c r="AV146" s="196">
        <v>138.79147277875938</v>
      </c>
      <c r="AW146" s="196">
        <v>161.80424134075139</v>
      </c>
      <c r="AX146" s="196">
        <v>187.86444226481703</v>
      </c>
      <c r="AY146" s="196">
        <v>216.9040391993812</v>
      </c>
      <c r="AZ146" s="196">
        <v>249.31418308842447</v>
      </c>
    </row>
    <row r="147" spans="1:52">
      <c r="A147" s="103" t="s">
        <v>144</v>
      </c>
      <c r="B147" s="196">
        <v>0</v>
      </c>
      <c r="C147" s="196">
        <v>0</v>
      </c>
      <c r="D147" s="196">
        <v>0</v>
      </c>
      <c r="E147" s="196">
        <v>0</v>
      </c>
      <c r="F147" s="196">
        <v>0</v>
      </c>
      <c r="G147" s="196">
        <v>0</v>
      </c>
      <c r="H147" s="196">
        <v>0</v>
      </c>
      <c r="I147" s="196">
        <v>0</v>
      </c>
      <c r="J147" s="196">
        <v>0</v>
      </c>
      <c r="K147" s="196">
        <v>0</v>
      </c>
      <c r="L147" s="196">
        <v>0</v>
      </c>
      <c r="M147" s="196">
        <v>0</v>
      </c>
      <c r="N147" s="196">
        <v>0</v>
      </c>
      <c r="O147" s="196">
        <v>0</v>
      </c>
      <c r="P147" s="196">
        <v>0</v>
      </c>
      <c r="Q147" s="196">
        <v>0</v>
      </c>
      <c r="R147" s="196">
        <v>1.5398095708414805E-2</v>
      </c>
      <c r="S147" s="196">
        <v>1.540063934862336E-2</v>
      </c>
      <c r="T147" s="196">
        <v>3.0542392189446394E-2</v>
      </c>
      <c r="U147" s="196">
        <v>4.5577548054479243E-2</v>
      </c>
      <c r="V147" s="196">
        <v>6.0506858119686605E-2</v>
      </c>
      <c r="W147" s="196">
        <v>9.0117672952071196E-2</v>
      </c>
      <c r="X147" s="196">
        <v>0.13411422356185526</v>
      </c>
      <c r="Y147" s="196">
        <v>0.19222799837666293</v>
      </c>
      <c r="Z147" s="196">
        <v>0.27859640203843733</v>
      </c>
      <c r="AA147" s="196">
        <v>0.3926476332302074</v>
      </c>
      <c r="AB147" s="196">
        <v>0.56247919626723786</v>
      </c>
      <c r="AC147" s="196">
        <v>0.78698561601659578</v>
      </c>
      <c r="AD147" s="196">
        <v>1.0931537794434498</v>
      </c>
      <c r="AE147" s="196">
        <v>1.5071404986323174</v>
      </c>
      <c r="AF147" s="196">
        <v>2.0400450656856468</v>
      </c>
      <c r="AG147" s="196">
        <v>2.687494350679569</v>
      </c>
      <c r="AH147" s="196">
        <v>3.5447865631612743</v>
      </c>
      <c r="AI147" s="196">
        <v>4.7260603729745787</v>
      </c>
      <c r="AJ147" s="196">
        <v>6.254315045832044</v>
      </c>
      <c r="AK147" s="196">
        <v>8.3552079217960493</v>
      </c>
      <c r="AL147" s="196">
        <v>11.109258704352262</v>
      </c>
      <c r="AM147" s="196">
        <v>14.720935493855643</v>
      </c>
      <c r="AN147" s="196">
        <v>19.503357999273653</v>
      </c>
      <c r="AO147" s="196">
        <v>25.684107919259322</v>
      </c>
      <c r="AP147" s="196">
        <v>33.636387925125348</v>
      </c>
      <c r="AQ147" s="196">
        <v>43.718698080814484</v>
      </c>
      <c r="AR147" s="196">
        <v>56.526793915981827</v>
      </c>
      <c r="AS147" s="196">
        <v>72.501361117756389</v>
      </c>
      <c r="AT147" s="196">
        <v>92.440414831205601</v>
      </c>
      <c r="AU147" s="196">
        <v>117.1756899808455</v>
      </c>
      <c r="AV147" s="196">
        <v>147.68023894609613</v>
      </c>
      <c r="AW147" s="196">
        <v>184.11581027383374</v>
      </c>
      <c r="AX147" s="196">
        <v>227.51351385380735</v>
      </c>
      <c r="AY147" s="196">
        <v>278.24574302235578</v>
      </c>
      <c r="AZ147" s="196">
        <v>337.17762498552327</v>
      </c>
    </row>
    <row r="148" spans="1:52" hidden="1">
      <c r="A148" s="101"/>
      <c r="B148" s="202"/>
      <c r="C148" s="202"/>
      <c r="D148" s="202"/>
      <c r="E148" s="202"/>
      <c r="F148" s="202"/>
      <c r="G148" s="202"/>
      <c r="H148" s="202"/>
      <c r="I148" s="202"/>
      <c r="J148" s="202"/>
      <c r="K148" s="202"/>
      <c r="L148" s="202"/>
      <c r="M148" s="202"/>
      <c r="N148" s="202"/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</row>
    <row r="149" spans="1:52" hidden="1">
      <c r="A149" s="103"/>
      <c r="B149" s="196"/>
      <c r="C149" s="196"/>
      <c r="D149" s="196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6"/>
      <c r="AM149" s="196"/>
      <c r="AN149" s="196"/>
      <c r="AO149" s="196"/>
      <c r="AP149" s="196"/>
      <c r="AQ149" s="196"/>
      <c r="AR149" s="196"/>
      <c r="AS149" s="196"/>
      <c r="AT149" s="196"/>
      <c r="AU149" s="196"/>
      <c r="AV149" s="196"/>
      <c r="AW149" s="196"/>
      <c r="AX149" s="196"/>
      <c r="AY149" s="196"/>
      <c r="AZ149" s="196"/>
    </row>
    <row r="150" spans="1:52" hidden="1">
      <c r="A150" s="103"/>
      <c r="B150" s="196"/>
      <c r="C150" s="196"/>
      <c r="D150" s="196"/>
      <c r="E150" s="196"/>
      <c r="F150" s="196"/>
      <c r="G150" s="196"/>
      <c r="H150" s="196"/>
      <c r="I150" s="196"/>
      <c r="J150" s="196"/>
      <c r="K150" s="196"/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6"/>
      <c r="AA150" s="196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6"/>
      <c r="AM150" s="196"/>
      <c r="AN150" s="196"/>
      <c r="AO150" s="196"/>
      <c r="AP150" s="196"/>
      <c r="AQ150" s="196"/>
      <c r="AR150" s="196"/>
      <c r="AS150" s="196"/>
      <c r="AT150" s="196"/>
      <c r="AU150" s="196"/>
      <c r="AV150" s="196"/>
      <c r="AW150" s="196"/>
      <c r="AX150" s="196"/>
      <c r="AY150" s="196"/>
      <c r="AZ150" s="196"/>
    </row>
    <row r="151" spans="1:52" hidden="1">
      <c r="A151" s="103"/>
      <c r="B151" s="196"/>
      <c r="C151" s="196"/>
      <c r="D151" s="196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6"/>
      <c r="AA151" s="196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6"/>
      <c r="AM151" s="196"/>
      <c r="AN151" s="196"/>
      <c r="AO151" s="196"/>
      <c r="AP151" s="196"/>
      <c r="AQ151" s="196"/>
      <c r="AR151" s="196"/>
      <c r="AS151" s="196"/>
      <c r="AT151" s="196"/>
      <c r="AU151" s="196"/>
      <c r="AV151" s="196"/>
      <c r="AW151" s="196"/>
      <c r="AX151" s="196"/>
      <c r="AY151" s="196"/>
      <c r="AZ151" s="196"/>
    </row>
    <row r="152" spans="1:52" hidden="1">
      <c r="A152" s="103"/>
      <c r="B152" s="196"/>
      <c r="C152" s="196"/>
      <c r="D152" s="196"/>
      <c r="E152" s="196"/>
      <c r="F152" s="196"/>
      <c r="G152" s="196"/>
      <c r="H152" s="196"/>
      <c r="I152" s="196"/>
      <c r="J152" s="196"/>
      <c r="K152" s="196"/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96"/>
      <c r="W152" s="196"/>
      <c r="X152" s="196"/>
      <c r="Y152" s="196"/>
      <c r="Z152" s="196"/>
      <c r="AA152" s="196"/>
      <c r="AB152" s="196"/>
      <c r="AC152" s="196"/>
      <c r="AD152" s="196"/>
      <c r="AE152" s="196"/>
      <c r="AF152" s="196"/>
      <c r="AG152" s="196"/>
      <c r="AH152" s="196"/>
      <c r="AI152" s="196"/>
      <c r="AJ152" s="196"/>
      <c r="AK152" s="196"/>
      <c r="AL152" s="196"/>
      <c r="AM152" s="196"/>
      <c r="AN152" s="196"/>
      <c r="AO152" s="196"/>
      <c r="AP152" s="196"/>
      <c r="AQ152" s="196"/>
      <c r="AR152" s="196"/>
      <c r="AS152" s="196"/>
      <c r="AT152" s="196"/>
      <c r="AU152" s="196"/>
      <c r="AV152" s="196"/>
      <c r="AW152" s="196"/>
      <c r="AX152" s="196"/>
      <c r="AY152" s="196"/>
      <c r="AZ152" s="196"/>
    </row>
    <row r="153" spans="1:52">
      <c r="A153" s="101" t="s">
        <v>135</v>
      </c>
      <c r="B153" s="202">
        <v>0</v>
      </c>
      <c r="C153" s="202">
        <v>0</v>
      </c>
      <c r="D153" s="202">
        <v>0</v>
      </c>
      <c r="E153" s="202">
        <v>0</v>
      </c>
      <c r="F153" s="202">
        <v>0</v>
      </c>
      <c r="G153" s="202">
        <v>0</v>
      </c>
      <c r="H153" s="202">
        <v>0</v>
      </c>
      <c r="I153" s="202">
        <v>0</v>
      </c>
      <c r="J153" s="202">
        <v>0</v>
      </c>
      <c r="K153" s="202">
        <v>0</v>
      </c>
      <c r="L153" s="202">
        <v>0</v>
      </c>
      <c r="M153" s="202">
        <v>0</v>
      </c>
      <c r="N153" s="202">
        <v>0</v>
      </c>
      <c r="O153" s="202">
        <v>0</v>
      </c>
      <c r="P153" s="202">
        <v>0</v>
      </c>
      <c r="Q153" s="202">
        <v>0</v>
      </c>
      <c r="R153" s="202">
        <v>0</v>
      </c>
      <c r="S153" s="202">
        <v>0</v>
      </c>
      <c r="T153" s="202">
        <v>0</v>
      </c>
      <c r="U153" s="202">
        <v>0</v>
      </c>
      <c r="V153" s="202">
        <v>0</v>
      </c>
      <c r="W153" s="202">
        <v>0</v>
      </c>
      <c r="X153" s="202">
        <v>0</v>
      </c>
      <c r="Y153" s="202">
        <v>0</v>
      </c>
      <c r="Z153" s="202">
        <v>0</v>
      </c>
      <c r="AA153" s="202">
        <v>0</v>
      </c>
      <c r="AB153" s="202">
        <v>0</v>
      </c>
      <c r="AC153" s="202">
        <v>0</v>
      </c>
      <c r="AD153" s="202">
        <v>0</v>
      </c>
      <c r="AE153" s="202">
        <v>3.6820799360844425E-2</v>
      </c>
      <c r="AF153" s="202">
        <v>0.24266633678061597</v>
      </c>
      <c r="AG153" s="202">
        <v>0.67402380891621594</v>
      </c>
      <c r="AH153" s="202">
        <v>1.3903551689086113</v>
      </c>
      <c r="AI153" s="202">
        <v>2.4222308861774793</v>
      </c>
      <c r="AJ153" s="202">
        <v>3.8111744821875413</v>
      </c>
      <c r="AK153" s="202">
        <v>5.5865629091801816</v>
      </c>
      <c r="AL153" s="202">
        <v>7.7690491900483076</v>
      </c>
      <c r="AM153" s="202">
        <v>10.361323307124692</v>
      </c>
      <c r="AN153" s="202">
        <v>13.359805971733246</v>
      </c>
      <c r="AO153" s="202">
        <v>16.720196625470688</v>
      </c>
      <c r="AP153" s="202">
        <v>20.408150415197674</v>
      </c>
      <c r="AQ153" s="202">
        <v>24.400156178587366</v>
      </c>
      <c r="AR153" s="202">
        <v>28.698562971090254</v>
      </c>
      <c r="AS153" s="202">
        <v>33.297849746320701</v>
      </c>
      <c r="AT153" s="202">
        <v>38.155233407893398</v>
      </c>
      <c r="AU153" s="202">
        <v>43.36775937929464</v>
      </c>
      <c r="AV153" s="202">
        <v>48.835177482936103</v>
      </c>
      <c r="AW153" s="202">
        <v>54.496676630051361</v>
      </c>
      <c r="AX153" s="202">
        <v>60.318579460782779</v>
      </c>
      <c r="AY153" s="202">
        <v>66.253864648867093</v>
      </c>
      <c r="AZ153" s="202">
        <v>72.247740823614507</v>
      </c>
    </row>
    <row r="154" spans="1:52">
      <c r="A154" s="103" t="s">
        <v>136</v>
      </c>
      <c r="B154" s="196">
        <v>0</v>
      </c>
      <c r="C154" s="196">
        <v>0</v>
      </c>
      <c r="D154" s="196">
        <v>0</v>
      </c>
      <c r="E154" s="196">
        <v>0</v>
      </c>
      <c r="F154" s="196">
        <v>0</v>
      </c>
      <c r="G154" s="196">
        <v>0</v>
      </c>
      <c r="H154" s="196">
        <v>0</v>
      </c>
      <c r="I154" s="196">
        <v>0</v>
      </c>
      <c r="J154" s="196">
        <v>0</v>
      </c>
      <c r="K154" s="196">
        <v>0</v>
      </c>
      <c r="L154" s="196">
        <v>0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6">
        <v>0</v>
      </c>
      <c r="S154" s="196">
        <v>0</v>
      </c>
      <c r="T154" s="196">
        <v>0</v>
      </c>
      <c r="U154" s="196">
        <v>0</v>
      </c>
      <c r="V154" s="196">
        <v>0</v>
      </c>
      <c r="W154" s="196">
        <v>0</v>
      </c>
      <c r="X154" s="196">
        <v>0</v>
      </c>
      <c r="Y154" s="196">
        <v>0</v>
      </c>
      <c r="Z154" s="196">
        <v>0</v>
      </c>
      <c r="AA154" s="196">
        <v>0</v>
      </c>
      <c r="AB154" s="196">
        <v>0</v>
      </c>
      <c r="AC154" s="196">
        <v>0</v>
      </c>
      <c r="AD154" s="196">
        <v>0</v>
      </c>
      <c r="AE154" s="196">
        <v>0</v>
      </c>
      <c r="AF154" s="196">
        <v>0</v>
      </c>
      <c r="AG154" s="196">
        <v>0</v>
      </c>
      <c r="AH154" s="196">
        <v>0</v>
      </c>
      <c r="AI154" s="196">
        <v>0</v>
      </c>
      <c r="AJ154" s="196">
        <v>0</v>
      </c>
      <c r="AK154" s="196">
        <v>0</v>
      </c>
      <c r="AL154" s="196">
        <v>0</v>
      </c>
      <c r="AM154" s="196">
        <v>0</v>
      </c>
      <c r="AN154" s="196">
        <v>0</v>
      </c>
      <c r="AO154" s="196">
        <v>0</v>
      </c>
      <c r="AP154" s="196">
        <v>0</v>
      </c>
      <c r="AQ154" s="196">
        <v>0</v>
      </c>
      <c r="AR154" s="196">
        <v>0</v>
      </c>
      <c r="AS154" s="196">
        <v>0</v>
      </c>
      <c r="AT154" s="196">
        <v>0</v>
      </c>
      <c r="AU154" s="196">
        <v>0</v>
      </c>
      <c r="AV154" s="196">
        <v>0</v>
      </c>
      <c r="AW154" s="196">
        <v>0</v>
      </c>
      <c r="AX154" s="196">
        <v>0</v>
      </c>
      <c r="AY154" s="196">
        <v>0</v>
      </c>
      <c r="AZ154" s="196">
        <v>0</v>
      </c>
    </row>
    <row r="155" spans="1:52">
      <c r="A155" s="103" t="s">
        <v>137</v>
      </c>
      <c r="B155" s="196">
        <v>0</v>
      </c>
      <c r="C155" s="196">
        <v>0</v>
      </c>
      <c r="D155" s="196">
        <v>0</v>
      </c>
      <c r="E155" s="196">
        <v>0</v>
      </c>
      <c r="F155" s="196">
        <v>0</v>
      </c>
      <c r="G155" s="196">
        <v>0</v>
      </c>
      <c r="H155" s="196">
        <v>0</v>
      </c>
      <c r="I155" s="196">
        <v>0</v>
      </c>
      <c r="J155" s="196">
        <v>0</v>
      </c>
      <c r="K155" s="196">
        <v>0</v>
      </c>
      <c r="L155" s="196">
        <v>0</v>
      </c>
      <c r="M155" s="196">
        <v>0</v>
      </c>
      <c r="N155" s="196">
        <v>0</v>
      </c>
      <c r="O155" s="196">
        <v>0</v>
      </c>
      <c r="P155" s="196">
        <v>0</v>
      </c>
      <c r="Q155" s="196">
        <v>0</v>
      </c>
      <c r="R155" s="196">
        <v>0</v>
      </c>
      <c r="S155" s="196">
        <v>0</v>
      </c>
      <c r="T155" s="196">
        <v>0</v>
      </c>
      <c r="U155" s="196">
        <v>0</v>
      </c>
      <c r="V155" s="196">
        <v>0</v>
      </c>
      <c r="W155" s="196">
        <v>0</v>
      </c>
      <c r="X155" s="196">
        <v>0</v>
      </c>
      <c r="Y155" s="196">
        <v>0</v>
      </c>
      <c r="Z155" s="196">
        <v>0</v>
      </c>
      <c r="AA155" s="196">
        <v>0</v>
      </c>
      <c r="AB155" s="196">
        <v>0</v>
      </c>
      <c r="AC155" s="196">
        <v>0</v>
      </c>
      <c r="AD155" s="196">
        <v>0</v>
      </c>
      <c r="AE155" s="196">
        <v>0</v>
      </c>
      <c r="AF155" s="196">
        <v>0</v>
      </c>
      <c r="AG155" s="196">
        <v>0</v>
      </c>
      <c r="AH155" s="196">
        <v>0</v>
      </c>
      <c r="AI155" s="196">
        <v>0</v>
      </c>
      <c r="AJ155" s="196">
        <v>0</v>
      </c>
      <c r="AK155" s="196">
        <v>0</v>
      </c>
      <c r="AL155" s="196">
        <v>0</v>
      </c>
      <c r="AM155" s="196">
        <v>0</v>
      </c>
      <c r="AN155" s="196">
        <v>0</v>
      </c>
      <c r="AO155" s="196">
        <v>0</v>
      </c>
      <c r="AP155" s="196">
        <v>0</v>
      </c>
      <c r="AQ155" s="196">
        <v>0</v>
      </c>
      <c r="AR155" s="196">
        <v>0</v>
      </c>
      <c r="AS155" s="196">
        <v>0</v>
      </c>
      <c r="AT155" s="196">
        <v>0</v>
      </c>
      <c r="AU155" s="196">
        <v>0</v>
      </c>
      <c r="AV155" s="196">
        <v>0</v>
      </c>
      <c r="AW155" s="196">
        <v>0</v>
      </c>
      <c r="AX155" s="196">
        <v>0</v>
      </c>
      <c r="AY155" s="196">
        <v>0</v>
      </c>
      <c r="AZ155" s="196">
        <v>0</v>
      </c>
    </row>
    <row r="156" spans="1:52">
      <c r="A156" s="103" t="s">
        <v>138</v>
      </c>
      <c r="B156" s="196">
        <v>0</v>
      </c>
      <c r="C156" s="196">
        <v>0</v>
      </c>
      <c r="D156" s="196">
        <v>0</v>
      </c>
      <c r="E156" s="196">
        <v>0</v>
      </c>
      <c r="F156" s="196">
        <v>0</v>
      </c>
      <c r="G156" s="196">
        <v>0</v>
      </c>
      <c r="H156" s="196">
        <v>0</v>
      </c>
      <c r="I156" s="196">
        <v>0</v>
      </c>
      <c r="J156" s="196">
        <v>0</v>
      </c>
      <c r="K156" s="196">
        <v>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6">
        <v>0</v>
      </c>
      <c r="S156" s="196">
        <v>0</v>
      </c>
      <c r="T156" s="196">
        <v>0</v>
      </c>
      <c r="U156" s="196">
        <v>0</v>
      </c>
      <c r="V156" s="196">
        <v>0</v>
      </c>
      <c r="W156" s="196">
        <v>0</v>
      </c>
      <c r="X156" s="196">
        <v>0</v>
      </c>
      <c r="Y156" s="196">
        <v>0</v>
      </c>
      <c r="Z156" s="196">
        <v>0</v>
      </c>
      <c r="AA156" s="196">
        <v>0</v>
      </c>
      <c r="AB156" s="196">
        <v>0</v>
      </c>
      <c r="AC156" s="196">
        <v>0</v>
      </c>
      <c r="AD156" s="196">
        <v>0</v>
      </c>
      <c r="AE156" s="196">
        <v>3.6820799360844425E-2</v>
      </c>
      <c r="AF156" s="196">
        <v>0.24266633678061597</v>
      </c>
      <c r="AG156" s="196">
        <v>0.67402380891621594</v>
      </c>
      <c r="AH156" s="196">
        <v>1.3903551689086113</v>
      </c>
      <c r="AI156" s="196">
        <v>2.4222308861774793</v>
      </c>
      <c r="AJ156" s="196">
        <v>3.8111744821875413</v>
      </c>
      <c r="AK156" s="196">
        <v>5.5865629091801816</v>
      </c>
      <c r="AL156" s="196">
        <v>7.7690491900483076</v>
      </c>
      <c r="AM156" s="196">
        <v>10.361323307124692</v>
      </c>
      <c r="AN156" s="196">
        <v>13.359805971733246</v>
      </c>
      <c r="AO156" s="196">
        <v>16.720196625470688</v>
      </c>
      <c r="AP156" s="196">
        <v>20.408150415197674</v>
      </c>
      <c r="AQ156" s="196">
        <v>24.400156178587366</v>
      </c>
      <c r="AR156" s="196">
        <v>28.698562971090254</v>
      </c>
      <c r="AS156" s="196">
        <v>33.297849746320701</v>
      </c>
      <c r="AT156" s="196">
        <v>38.155233407893398</v>
      </c>
      <c r="AU156" s="196">
        <v>43.36775937929464</v>
      </c>
      <c r="AV156" s="196">
        <v>48.835177482936103</v>
      </c>
      <c r="AW156" s="196">
        <v>54.496676630051361</v>
      </c>
      <c r="AX156" s="196">
        <v>60.318579460782779</v>
      </c>
      <c r="AY156" s="196">
        <v>66.253864648867093</v>
      </c>
      <c r="AZ156" s="196">
        <v>72.247740823614507</v>
      </c>
    </row>
    <row r="157" spans="1:52">
      <c r="A157" s="103" t="s">
        <v>145</v>
      </c>
      <c r="B157" s="196">
        <v>0</v>
      </c>
      <c r="C157" s="196">
        <v>0</v>
      </c>
      <c r="D157" s="196">
        <v>0</v>
      </c>
      <c r="E157" s="196">
        <v>0</v>
      </c>
      <c r="F157" s="196">
        <v>0</v>
      </c>
      <c r="G157" s="196">
        <v>0</v>
      </c>
      <c r="H157" s="196">
        <v>0</v>
      </c>
      <c r="I157" s="196">
        <v>0</v>
      </c>
      <c r="J157" s="196">
        <v>0</v>
      </c>
      <c r="K157" s="196">
        <v>0</v>
      </c>
      <c r="L157" s="196">
        <v>0</v>
      </c>
      <c r="M157" s="196">
        <v>0</v>
      </c>
      <c r="N157" s="196">
        <v>0</v>
      </c>
      <c r="O157" s="196">
        <v>0</v>
      </c>
      <c r="P157" s="196">
        <v>0</v>
      </c>
      <c r="Q157" s="196">
        <v>0</v>
      </c>
      <c r="R157" s="196">
        <v>0</v>
      </c>
      <c r="S157" s="196">
        <v>0</v>
      </c>
      <c r="T157" s="196">
        <v>0</v>
      </c>
      <c r="U157" s="196">
        <v>0</v>
      </c>
      <c r="V157" s="196">
        <v>0</v>
      </c>
      <c r="W157" s="196">
        <v>0</v>
      </c>
      <c r="X157" s="196">
        <v>0</v>
      </c>
      <c r="Y157" s="196">
        <v>0</v>
      </c>
      <c r="Z157" s="196">
        <v>0</v>
      </c>
      <c r="AA157" s="196">
        <v>0</v>
      </c>
      <c r="AB157" s="196">
        <v>0</v>
      </c>
      <c r="AC157" s="196">
        <v>0</v>
      </c>
      <c r="AD157" s="196">
        <v>0</v>
      </c>
      <c r="AE157" s="196">
        <v>0</v>
      </c>
      <c r="AF157" s="196">
        <v>0</v>
      </c>
      <c r="AG157" s="196">
        <v>0</v>
      </c>
      <c r="AH157" s="196">
        <v>0</v>
      </c>
      <c r="AI157" s="196">
        <v>0</v>
      </c>
      <c r="AJ157" s="196">
        <v>0</v>
      </c>
      <c r="AK157" s="196">
        <v>0</v>
      </c>
      <c r="AL157" s="196">
        <v>0</v>
      </c>
      <c r="AM157" s="196">
        <v>0</v>
      </c>
      <c r="AN157" s="196">
        <v>0</v>
      </c>
      <c r="AO157" s="196">
        <v>0</v>
      </c>
      <c r="AP157" s="196">
        <v>0</v>
      </c>
      <c r="AQ157" s="196">
        <v>0</v>
      </c>
      <c r="AR157" s="196">
        <v>0</v>
      </c>
      <c r="AS157" s="196">
        <v>0</v>
      </c>
      <c r="AT157" s="196">
        <v>0</v>
      </c>
      <c r="AU157" s="196">
        <v>0</v>
      </c>
      <c r="AV157" s="196">
        <v>0</v>
      </c>
      <c r="AW157" s="196">
        <v>0</v>
      </c>
      <c r="AX157" s="196">
        <v>0</v>
      </c>
      <c r="AY157" s="196">
        <v>0</v>
      </c>
      <c r="AZ157" s="196">
        <v>0</v>
      </c>
    </row>
    <row r="158" spans="1:52">
      <c r="A158" s="101" t="s">
        <v>139</v>
      </c>
      <c r="B158" s="202">
        <v>0</v>
      </c>
      <c r="C158" s="202">
        <v>0</v>
      </c>
      <c r="D158" s="202">
        <v>0</v>
      </c>
      <c r="E158" s="202">
        <v>0</v>
      </c>
      <c r="F158" s="202">
        <v>0</v>
      </c>
      <c r="G158" s="202">
        <v>0</v>
      </c>
      <c r="H158" s="202">
        <v>0</v>
      </c>
      <c r="I158" s="202">
        <v>0</v>
      </c>
      <c r="J158" s="202">
        <v>0</v>
      </c>
      <c r="K158" s="202">
        <v>0</v>
      </c>
      <c r="L158" s="202">
        <v>0</v>
      </c>
      <c r="M158" s="202">
        <v>0</v>
      </c>
      <c r="N158" s="202">
        <v>0</v>
      </c>
      <c r="O158" s="202">
        <v>0</v>
      </c>
      <c r="P158" s="202">
        <v>0</v>
      </c>
      <c r="Q158" s="202">
        <v>0</v>
      </c>
      <c r="R158" s="202">
        <v>1.3688354209796133E-2</v>
      </c>
      <c r="S158" s="202">
        <v>2.0487213964805812E-2</v>
      </c>
      <c r="T158" s="202">
        <v>3.395676956911841E-2</v>
      </c>
      <c r="U158" s="202">
        <v>4.7326892502094937E-2</v>
      </c>
      <c r="V158" s="202">
        <v>6.7243273098465617E-2</v>
      </c>
      <c r="W158" s="202">
        <v>6.7201464641138547E-2</v>
      </c>
      <c r="X158" s="202">
        <v>6.7052969299481499E-2</v>
      </c>
      <c r="Y158" s="202">
        <v>6.6689413380922324E-2</v>
      </c>
      <c r="Z158" s="202">
        <v>6.5973009481047798E-2</v>
      </c>
      <c r="AA158" s="202">
        <v>6.4711531381279941E-2</v>
      </c>
      <c r="AB158" s="202">
        <v>6.300620691076185E-2</v>
      </c>
      <c r="AC158" s="202">
        <v>6.0955519197425798E-2</v>
      </c>
      <c r="AD158" s="202">
        <v>5.8649870564004648E-2</v>
      </c>
      <c r="AE158" s="202">
        <v>5.616730425178329E-2</v>
      </c>
      <c r="AF158" s="202">
        <v>0.45236846742565229</v>
      </c>
      <c r="AG158" s="202">
        <v>1.6540587125921462</v>
      </c>
      <c r="AH158" s="202">
        <v>3.8246905718680351</v>
      </c>
      <c r="AI158" s="202">
        <v>7.0447887159592151</v>
      </c>
      <c r="AJ158" s="202">
        <v>11.425625873944433</v>
      </c>
      <c r="AK158" s="202">
        <v>17.000351989923317</v>
      </c>
      <c r="AL158" s="202">
        <v>23.812281545959806</v>
      </c>
      <c r="AM158" s="202">
        <v>31.969032743647354</v>
      </c>
      <c r="AN158" s="202">
        <v>41.35184538850649</v>
      </c>
      <c r="AO158" s="202">
        <v>51.79785078522837</v>
      </c>
      <c r="AP158" s="202">
        <v>63.224359446676573</v>
      </c>
      <c r="AQ158" s="202">
        <v>75.586074262061203</v>
      </c>
      <c r="AR158" s="202">
        <v>88.801210463808999</v>
      </c>
      <c r="AS158" s="202">
        <v>102.77552996807781</v>
      </c>
      <c r="AT158" s="202">
        <v>117.50062625246929</v>
      </c>
      <c r="AU158" s="202">
        <v>133.43634150947466</v>
      </c>
      <c r="AV158" s="202">
        <v>149.72340053071673</v>
      </c>
      <c r="AW158" s="202">
        <v>166.6683167653546</v>
      </c>
      <c r="AX158" s="202">
        <v>184.26871147487844</v>
      </c>
      <c r="AY158" s="202">
        <v>202.13299404773016</v>
      </c>
      <c r="AZ158" s="202">
        <v>220.12283678843082</v>
      </c>
    </row>
    <row r="159" spans="1:52">
      <c r="A159" s="103" t="s">
        <v>140</v>
      </c>
      <c r="B159" s="196">
        <v>0</v>
      </c>
      <c r="C159" s="196">
        <v>0</v>
      </c>
      <c r="D159" s="196">
        <v>0</v>
      </c>
      <c r="E159" s="196">
        <v>0</v>
      </c>
      <c r="F159" s="196">
        <v>0</v>
      </c>
      <c r="G159" s="196">
        <v>0</v>
      </c>
      <c r="H159" s="196">
        <v>0</v>
      </c>
      <c r="I159" s="196">
        <v>0</v>
      </c>
      <c r="J159" s="196">
        <v>0</v>
      </c>
      <c r="K159" s="196">
        <v>0</v>
      </c>
      <c r="L159" s="196">
        <v>0</v>
      </c>
      <c r="M159" s="196">
        <v>0</v>
      </c>
      <c r="N159" s="196">
        <v>0</v>
      </c>
      <c r="O159" s="196">
        <v>0</v>
      </c>
      <c r="P159" s="196">
        <v>0</v>
      </c>
      <c r="Q159" s="196">
        <v>0</v>
      </c>
      <c r="R159" s="196">
        <v>0</v>
      </c>
      <c r="S159" s="196">
        <v>0</v>
      </c>
      <c r="T159" s="196">
        <v>0</v>
      </c>
      <c r="U159" s="196">
        <v>0</v>
      </c>
      <c r="V159" s="196">
        <v>0</v>
      </c>
      <c r="W159" s="196">
        <v>0</v>
      </c>
      <c r="X159" s="196">
        <v>0</v>
      </c>
      <c r="Y159" s="196">
        <v>0</v>
      </c>
      <c r="Z159" s="196">
        <v>0</v>
      </c>
      <c r="AA159" s="196">
        <v>0</v>
      </c>
      <c r="AB159" s="196">
        <v>0</v>
      </c>
      <c r="AC159" s="196">
        <v>0</v>
      </c>
      <c r="AD159" s="196">
        <v>0</v>
      </c>
      <c r="AE159" s="196">
        <v>0</v>
      </c>
      <c r="AF159" s="196">
        <v>0.18531054517830806</v>
      </c>
      <c r="AG159" s="196">
        <v>0.79225191713100851</v>
      </c>
      <c r="AH159" s="196">
        <v>1.9664139729453369</v>
      </c>
      <c r="AI159" s="196">
        <v>3.8245020441666426</v>
      </c>
      <c r="AJ159" s="196">
        <v>6.5140459244568865</v>
      </c>
      <c r="AK159" s="196">
        <v>10.126824463547655</v>
      </c>
      <c r="AL159" s="196">
        <v>14.772989188297162</v>
      </c>
      <c r="AM159" s="196">
        <v>20.637044386597417</v>
      </c>
      <c r="AN159" s="196">
        <v>27.659278818606207</v>
      </c>
      <c r="AO159" s="196">
        <v>35.805611204313344</v>
      </c>
      <c r="AP159" s="196">
        <v>45.042204662242845</v>
      </c>
      <c r="AQ159" s="196">
        <v>55.378450772094929</v>
      </c>
      <c r="AR159" s="196">
        <v>66.750814885001503</v>
      </c>
      <c r="AS159" s="196">
        <v>79.096425657658983</v>
      </c>
      <c r="AT159" s="196">
        <v>92.398208054434349</v>
      </c>
      <c r="AU159" s="196">
        <v>107.08770310849077</v>
      </c>
      <c r="AV159" s="196">
        <v>122.27310424108242</v>
      </c>
      <c r="AW159" s="196">
        <v>138.27846646356613</v>
      </c>
      <c r="AX159" s="196">
        <v>155.077130291445</v>
      </c>
      <c r="AY159" s="196">
        <v>172.28404205072388</v>
      </c>
      <c r="AZ159" s="196">
        <v>189.72182678726637</v>
      </c>
    </row>
    <row r="160" spans="1:52">
      <c r="A160" s="105" t="s">
        <v>146</v>
      </c>
      <c r="B160" s="197">
        <v>0</v>
      </c>
      <c r="C160" s="197">
        <v>0</v>
      </c>
      <c r="D160" s="197">
        <v>0</v>
      </c>
      <c r="E160" s="197">
        <v>0</v>
      </c>
      <c r="F160" s="197">
        <v>0</v>
      </c>
      <c r="G160" s="197">
        <v>0</v>
      </c>
      <c r="H160" s="197">
        <v>0</v>
      </c>
      <c r="I160" s="197">
        <v>0</v>
      </c>
      <c r="J160" s="197">
        <v>0</v>
      </c>
      <c r="K160" s="197">
        <v>0</v>
      </c>
      <c r="L160" s="197">
        <v>0</v>
      </c>
      <c r="M160" s="197">
        <v>0</v>
      </c>
      <c r="N160" s="197">
        <v>0</v>
      </c>
      <c r="O160" s="197">
        <v>0</v>
      </c>
      <c r="P160" s="197">
        <v>0</v>
      </c>
      <c r="Q160" s="197">
        <v>0</v>
      </c>
      <c r="R160" s="197">
        <v>1.3688354209796133E-2</v>
      </c>
      <c r="S160" s="197">
        <v>2.0487213964805812E-2</v>
      </c>
      <c r="T160" s="197">
        <v>3.395676956911841E-2</v>
      </c>
      <c r="U160" s="197">
        <v>4.7326892502094937E-2</v>
      </c>
      <c r="V160" s="197">
        <v>6.7243273098465617E-2</v>
      </c>
      <c r="W160" s="197">
        <v>6.7201464641138547E-2</v>
      </c>
      <c r="X160" s="197">
        <v>6.7052969299481499E-2</v>
      </c>
      <c r="Y160" s="197">
        <v>6.6689413380922324E-2</v>
      </c>
      <c r="Z160" s="197">
        <v>6.5973009481047798E-2</v>
      </c>
      <c r="AA160" s="197">
        <v>6.4711531381279941E-2</v>
      </c>
      <c r="AB160" s="197">
        <v>6.300620691076185E-2</v>
      </c>
      <c r="AC160" s="197">
        <v>6.0955519197425798E-2</v>
      </c>
      <c r="AD160" s="197">
        <v>5.8649870564004648E-2</v>
      </c>
      <c r="AE160" s="197">
        <v>5.616730425178329E-2</v>
      </c>
      <c r="AF160" s="197">
        <v>0.26705792224734426</v>
      </c>
      <c r="AG160" s="197">
        <v>0.86180679546113759</v>
      </c>
      <c r="AH160" s="197">
        <v>1.8582765989226981</v>
      </c>
      <c r="AI160" s="197">
        <v>3.2202866717925724</v>
      </c>
      <c r="AJ160" s="197">
        <v>4.9115799494875478</v>
      </c>
      <c r="AK160" s="197">
        <v>6.8735275263756641</v>
      </c>
      <c r="AL160" s="197">
        <v>9.0392923576626423</v>
      </c>
      <c r="AM160" s="197">
        <v>11.331988357049937</v>
      </c>
      <c r="AN160" s="197">
        <v>13.692566569900285</v>
      </c>
      <c r="AO160" s="197">
        <v>15.992239580915024</v>
      </c>
      <c r="AP160" s="197">
        <v>18.182154784433724</v>
      </c>
      <c r="AQ160" s="197">
        <v>20.207623489966274</v>
      </c>
      <c r="AR160" s="197">
        <v>22.0503955788075</v>
      </c>
      <c r="AS160" s="197">
        <v>23.679104310418825</v>
      </c>
      <c r="AT160" s="197">
        <v>25.10241819803494</v>
      </c>
      <c r="AU160" s="197">
        <v>26.348638400983884</v>
      </c>
      <c r="AV160" s="197">
        <v>27.450296289634316</v>
      </c>
      <c r="AW160" s="197">
        <v>28.389850301788464</v>
      </c>
      <c r="AX160" s="197">
        <v>29.191581183433431</v>
      </c>
      <c r="AY160" s="197">
        <v>29.848951997006289</v>
      </c>
      <c r="AZ160" s="197">
        <v>30.401010001164455</v>
      </c>
    </row>
    <row r="161" spans="1:52">
      <c r="A161" s="99" t="s">
        <v>151</v>
      </c>
      <c r="B161" s="201">
        <v>400.20384294718667</v>
      </c>
      <c r="C161" s="201">
        <v>414.56251926517211</v>
      </c>
      <c r="D161" s="201">
        <v>425.05011730017026</v>
      </c>
      <c r="E161" s="201">
        <v>424.9718533565707</v>
      </c>
      <c r="F161" s="201">
        <v>498.41736623174916</v>
      </c>
      <c r="G161" s="201">
        <v>522.4402399627154</v>
      </c>
      <c r="H161" s="201">
        <v>527.36782665160626</v>
      </c>
      <c r="I161" s="201">
        <v>580.10311814406236</v>
      </c>
      <c r="J161" s="201">
        <v>555.35507637022749</v>
      </c>
      <c r="K161" s="201">
        <v>479.67210044122112</v>
      </c>
      <c r="L161" s="201">
        <v>489.30848111120855</v>
      </c>
      <c r="M161" s="201">
        <v>588.58877553583159</v>
      </c>
      <c r="N161" s="201">
        <v>716.7696201851511</v>
      </c>
      <c r="O161" s="201">
        <v>718.67179777012052</v>
      </c>
      <c r="P161" s="201">
        <v>775.25090712663189</v>
      </c>
      <c r="Q161" s="201">
        <v>798.6383110177751</v>
      </c>
      <c r="R161" s="201">
        <v>891.14638271990884</v>
      </c>
      <c r="S161" s="201">
        <v>918.20923227516369</v>
      </c>
      <c r="T161" s="201">
        <v>935.24298194180074</v>
      </c>
      <c r="U161" s="201">
        <v>945.84443091926175</v>
      </c>
      <c r="V161" s="201">
        <v>950.62271071278019</v>
      </c>
      <c r="W161" s="201">
        <v>955.77309751314419</v>
      </c>
      <c r="X161" s="201">
        <v>961.03568173810163</v>
      </c>
      <c r="Y161" s="201">
        <v>957.36562420967357</v>
      </c>
      <c r="Z161" s="201">
        <v>954.86622137082338</v>
      </c>
      <c r="AA161" s="201">
        <v>953.35379839972722</v>
      </c>
      <c r="AB161" s="201">
        <v>953.78662009370021</v>
      </c>
      <c r="AC161" s="201">
        <v>954.74064469957887</v>
      </c>
      <c r="AD161" s="201">
        <v>955.85003252556407</v>
      </c>
      <c r="AE161" s="201">
        <v>956.78135118336854</v>
      </c>
      <c r="AF161" s="201">
        <v>957.59190235608094</v>
      </c>
      <c r="AG161" s="201">
        <v>957.96993918581643</v>
      </c>
      <c r="AH161" s="201">
        <v>965.43642907700769</v>
      </c>
      <c r="AI161" s="201">
        <v>972.3999641220081</v>
      </c>
      <c r="AJ161" s="201">
        <v>978.8273021294649</v>
      </c>
      <c r="AK161" s="201">
        <v>984.51156609986447</v>
      </c>
      <c r="AL161" s="201">
        <v>989.47214330573354</v>
      </c>
      <c r="AM161" s="201">
        <v>994.00335399156336</v>
      </c>
      <c r="AN161" s="201">
        <v>997.96958345937151</v>
      </c>
      <c r="AO161" s="201">
        <v>1001.5682812105832</v>
      </c>
      <c r="AP161" s="201">
        <v>1004.7990613066727</v>
      </c>
      <c r="AQ161" s="201">
        <v>1008.1072472573904</v>
      </c>
      <c r="AR161" s="201">
        <v>1011.3399297377564</v>
      </c>
      <c r="AS161" s="201">
        <v>1014.7544486676622</v>
      </c>
      <c r="AT161" s="201">
        <v>1018.4929417739064</v>
      </c>
      <c r="AU161" s="201">
        <v>1023.8954316560311</v>
      </c>
      <c r="AV161" s="201">
        <v>1030.6807307769977</v>
      </c>
      <c r="AW161" s="201">
        <v>1037.6816203790704</v>
      </c>
      <c r="AX161" s="201">
        <v>1045.207835977061</v>
      </c>
      <c r="AY161" s="201">
        <v>1053.0709816718975</v>
      </c>
      <c r="AZ161" s="201">
        <v>1064.7862283010779</v>
      </c>
    </row>
    <row r="162" spans="1:52">
      <c r="A162" s="101" t="s">
        <v>130</v>
      </c>
      <c r="B162" s="202">
        <v>400.20384294718667</v>
      </c>
      <c r="C162" s="202">
        <v>414.56251926517211</v>
      </c>
      <c r="D162" s="202">
        <v>425.05011730017026</v>
      </c>
      <c r="E162" s="202">
        <v>424.9718533565707</v>
      </c>
      <c r="F162" s="202">
        <v>498.41736623174916</v>
      </c>
      <c r="G162" s="202">
        <v>522.4402399627154</v>
      </c>
      <c r="H162" s="202">
        <v>527.36782665160626</v>
      </c>
      <c r="I162" s="202">
        <v>580.10311814406236</v>
      </c>
      <c r="J162" s="202">
        <v>555.35507637022749</v>
      </c>
      <c r="K162" s="202">
        <v>479.67210044122112</v>
      </c>
      <c r="L162" s="202">
        <v>489.30848111120855</v>
      </c>
      <c r="M162" s="202">
        <v>588.58877553583159</v>
      </c>
      <c r="N162" s="202">
        <v>716.7696201851511</v>
      </c>
      <c r="O162" s="202">
        <v>718.67179777012052</v>
      </c>
      <c r="P162" s="202">
        <v>775.25090712663189</v>
      </c>
      <c r="Q162" s="202">
        <v>798.6383110177751</v>
      </c>
      <c r="R162" s="202">
        <v>891.14638271990884</v>
      </c>
      <c r="S162" s="202">
        <v>918.20923227516369</v>
      </c>
      <c r="T162" s="202">
        <v>935.24298194180074</v>
      </c>
      <c r="U162" s="202">
        <v>945.84443091926175</v>
      </c>
      <c r="V162" s="202">
        <v>950.62271071278019</v>
      </c>
      <c r="W162" s="202">
        <v>955.77309751314419</v>
      </c>
      <c r="X162" s="202">
        <v>961.03568173810163</v>
      </c>
      <c r="Y162" s="202">
        <v>957.36562420967357</v>
      </c>
      <c r="Z162" s="202">
        <v>954.86622137082338</v>
      </c>
      <c r="AA162" s="202">
        <v>953.35379839972722</v>
      </c>
      <c r="AB162" s="202">
        <v>953.78662009370021</v>
      </c>
      <c r="AC162" s="202">
        <v>954.74064469957887</v>
      </c>
      <c r="AD162" s="202">
        <v>955.85003252556407</v>
      </c>
      <c r="AE162" s="202">
        <v>956.76422743553735</v>
      </c>
      <c r="AF162" s="202">
        <v>957.4069907333195</v>
      </c>
      <c r="AG162" s="202">
        <v>957.32803166306144</v>
      </c>
      <c r="AH162" s="202">
        <v>963.99256131344168</v>
      </c>
      <c r="AI162" s="202">
        <v>969.83663603036882</v>
      </c>
      <c r="AJ162" s="202">
        <v>974.86652722009728</v>
      </c>
      <c r="AK162" s="202">
        <v>978.84621765829752</v>
      </c>
      <c r="AL162" s="202">
        <v>981.75216210779547</v>
      </c>
      <c r="AM162" s="202">
        <v>984.05734986185701</v>
      </c>
      <c r="AN162" s="202">
        <v>985.57745922622382</v>
      </c>
      <c r="AO162" s="202">
        <v>986.53021413935971</v>
      </c>
      <c r="AP162" s="202">
        <v>986.89619520481165</v>
      </c>
      <c r="AQ162" s="202">
        <v>987.13205024310651</v>
      </c>
      <c r="AR162" s="202">
        <v>987.03913543296369</v>
      </c>
      <c r="AS162" s="202">
        <v>986.9090113769297</v>
      </c>
      <c r="AT162" s="202">
        <v>986.8737647798132</v>
      </c>
      <c r="AU162" s="202">
        <v>988.16731692397934</v>
      </c>
      <c r="AV162" s="202">
        <v>990.64637072098685</v>
      </c>
      <c r="AW162" s="202">
        <v>993.04433328139987</v>
      </c>
      <c r="AX162" s="202">
        <v>995.8774885397811</v>
      </c>
      <c r="AY162" s="202">
        <v>998.83815761617211</v>
      </c>
      <c r="AZ162" s="202">
        <v>1005.3565076183238</v>
      </c>
    </row>
    <row r="163" spans="1:52">
      <c r="A163" s="103" t="s">
        <v>132</v>
      </c>
      <c r="B163" s="196">
        <v>400.20384294718667</v>
      </c>
      <c r="C163" s="196">
        <v>414.56251926517211</v>
      </c>
      <c r="D163" s="196">
        <v>425.05011730017026</v>
      </c>
      <c r="E163" s="196">
        <v>424.9718533565707</v>
      </c>
      <c r="F163" s="196">
        <v>498.41736623174916</v>
      </c>
      <c r="G163" s="196">
        <v>522.4402399627154</v>
      </c>
      <c r="H163" s="196">
        <v>527.36782665160626</v>
      </c>
      <c r="I163" s="196">
        <v>580.10311814406236</v>
      </c>
      <c r="J163" s="196">
        <v>555.35507637022749</v>
      </c>
      <c r="K163" s="196">
        <v>479.67210044122112</v>
      </c>
      <c r="L163" s="196">
        <v>489.30848111120855</v>
      </c>
      <c r="M163" s="196">
        <v>588.58877553583159</v>
      </c>
      <c r="N163" s="196">
        <v>716.7696201851511</v>
      </c>
      <c r="O163" s="196">
        <v>718.67179777012052</v>
      </c>
      <c r="P163" s="196">
        <v>775.25090712663189</v>
      </c>
      <c r="Q163" s="196">
        <v>798.6383110177751</v>
      </c>
      <c r="R163" s="196">
        <v>891.10229012773402</v>
      </c>
      <c r="S163" s="196">
        <v>918.12137232011105</v>
      </c>
      <c r="T163" s="196">
        <v>935.1116188715805</v>
      </c>
      <c r="U163" s="196">
        <v>945.67000388811243</v>
      </c>
      <c r="V163" s="196">
        <v>950.40610289038727</v>
      </c>
      <c r="W163" s="196">
        <v>955.47266692185303</v>
      </c>
      <c r="X163" s="196">
        <v>960.65343848528562</v>
      </c>
      <c r="Y163" s="196">
        <v>956.9041997634597</v>
      </c>
      <c r="Z163" s="196">
        <v>954.32362739893597</v>
      </c>
      <c r="AA163" s="196">
        <v>952.69125169949143</v>
      </c>
      <c r="AB163" s="196">
        <v>952.95192858500388</v>
      </c>
      <c r="AC163" s="196">
        <v>953.69274435600141</v>
      </c>
      <c r="AD163" s="196">
        <v>954.59037377556172</v>
      </c>
      <c r="AE163" s="196">
        <v>955.25440978598522</v>
      </c>
      <c r="AF163" s="196">
        <v>955.52215362018353</v>
      </c>
      <c r="AG163" s="196">
        <v>954.94412179489802</v>
      </c>
      <c r="AH163" s="196">
        <v>961.02864971503027</v>
      </c>
      <c r="AI163" s="196">
        <v>966.12799005023567</v>
      </c>
      <c r="AJ163" s="196">
        <v>970.26246393306951</v>
      </c>
      <c r="AK163" s="196">
        <v>973.27912015191703</v>
      </c>
      <c r="AL163" s="196">
        <v>974.95098386302857</v>
      </c>
      <c r="AM163" s="196">
        <v>975.75275055196687</v>
      </c>
      <c r="AN163" s="196">
        <v>975.41590673159965</v>
      </c>
      <c r="AO163" s="196">
        <v>973.92442372641665</v>
      </c>
      <c r="AP163" s="196">
        <v>971.3364755661828</v>
      </c>
      <c r="AQ163" s="196">
        <v>967.9428391606582</v>
      </c>
      <c r="AR163" s="196">
        <v>963.38834942516621</v>
      </c>
      <c r="AS163" s="196">
        <v>957.8497574076938</v>
      </c>
      <c r="AT163" s="196">
        <v>951.28480711068289</v>
      </c>
      <c r="AU163" s="196">
        <v>944.62519840224456</v>
      </c>
      <c r="AV163" s="196">
        <v>937.60983885392875</v>
      </c>
      <c r="AW163" s="196">
        <v>928.87673802211543</v>
      </c>
      <c r="AX163" s="196">
        <v>918.67084960998125</v>
      </c>
      <c r="AY163" s="196">
        <v>906.80553414382052</v>
      </c>
      <c r="AZ163" s="196">
        <v>895.97041568224336</v>
      </c>
    </row>
    <row r="164" spans="1:52">
      <c r="A164" s="103" t="s">
        <v>133</v>
      </c>
      <c r="B164" s="196">
        <v>0</v>
      </c>
      <c r="C164" s="196">
        <v>0</v>
      </c>
      <c r="D164" s="196">
        <v>0</v>
      </c>
      <c r="E164" s="196">
        <v>0</v>
      </c>
      <c r="F164" s="196">
        <v>0</v>
      </c>
      <c r="G164" s="196">
        <v>0</v>
      </c>
      <c r="H164" s="196">
        <v>0</v>
      </c>
      <c r="I164" s="196">
        <v>0</v>
      </c>
      <c r="J164" s="196">
        <v>0</v>
      </c>
      <c r="K164" s="196">
        <v>0</v>
      </c>
      <c r="L164" s="196">
        <v>0</v>
      </c>
      <c r="M164" s="196">
        <v>0</v>
      </c>
      <c r="N164" s="196">
        <v>0</v>
      </c>
      <c r="O164" s="196">
        <v>0</v>
      </c>
      <c r="P164" s="196">
        <v>0</v>
      </c>
      <c r="Q164" s="196">
        <v>0</v>
      </c>
      <c r="R164" s="196">
        <v>0</v>
      </c>
      <c r="S164" s="196">
        <v>0</v>
      </c>
      <c r="T164" s="196">
        <v>0</v>
      </c>
      <c r="U164" s="196">
        <v>0</v>
      </c>
      <c r="V164" s="196">
        <v>0</v>
      </c>
      <c r="W164" s="196">
        <v>0</v>
      </c>
      <c r="X164" s="196">
        <v>0</v>
      </c>
      <c r="Y164" s="196">
        <v>0</v>
      </c>
      <c r="Z164" s="196">
        <v>0</v>
      </c>
      <c r="AA164" s="196">
        <v>4.0377119248635331E-2</v>
      </c>
      <c r="AB164" s="196">
        <v>8.0565079414828711E-2</v>
      </c>
      <c r="AC164" s="196">
        <v>0.1205692321514954</v>
      </c>
      <c r="AD164" s="196">
        <v>0.15994950076715392</v>
      </c>
      <c r="AE164" s="196">
        <v>0.19804418168256627</v>
      </c>
      <c r="AF164" s="196">
        <v>0.27399666265058198</v>
      </c>
      <c r="AG164" s="196">
        <v>0.34783765652413601</v>
      </c>
      <c r="AH164" s="196">
        <v>0.45852325466304467</v>
      </c>
      <c r="AI164" s="196">
        <v>0.57306411951394509</v>
      </c>
      <c r="AJ164" s="196">
        <v>0.72419018126874679</v>
      </c>
      <c r="AK164" s="196">
        <v>0.91217038780389725</v>
      </c>
      <c r="AL164" s="196">
        <v>1.1353149276127259</v>
      </c>
      <c r="AM164" s="196">
        <v>1.4296878275267144</v>
      </c>
      <c r="AN164" s="196">
        <v>1.7927316939412259</v>
      </c>
      <c r="AO164" s="196">
        <v>2.2617311284324724</v>
      </c>
      <c r="AP164" s="196">
        <v>2.903702801687214</v>
      </c>
      <c r="AQ164" s="196">
        <v>3.6403294758731288</v>
      </c>
      <c r="AR164" s="196">
        <v>4.5435344105229385</v>
      </c>
      <c r="AS164" s="196">
        <v>5.6426219950100238</v>
      </c>
      <c r="AT164" s="196">
        <v>7.045901046823948</v>
      </c>
      <c r="AU164" s="196">
        <v>8.7728186910328034</v>
      </c>
      <c r="AV164" s="196">
        <v>10.787683932613893</v>
      </c>
      <c r="AW164" s="196">
        <v>13.209642112441093</v>
      </c>
      <c r="AX164" s="196">
        <v>16.062863444412912</v>
      </c>
      <c r="AY164" s="196">
        <v>19.279117992752095</v>
      </c>
      <c r="AZ164" s="196">
        <v>22.920194384758371</v>
      </c>
    </row>
    <row r="165" spans="1:52">
      <c r="A165" s="103" t="s">
        <v>150</v>
      </c>
      <c r="B165" s="196">
        <v>0</v>
      </c>
      <c r="C165" s="196">
        <v>0</v>
      </c>
      <c r="D165" s="196">
        <v>0</v>
      </c>
      <c r="E165" s="196">
        <v>0</v>
      </c>
      <c r="F165" s="196">
        <v>0</v>
      </c>
      <c r="G165" s="196">
        <v>0</v>
      </c>
      <c r="H165" s="196">
        <v>0</v>
      </c>
      <c r="I165" s="196">
        <v>0</v>
      </c>
      <c r="J165" s="196">
        <v>0</v>
      </c>
      <c r="K165" s="196">
        <v>0</v>
      </c>
      <c r="L165" s="196">
        <v>0</v>
      </c>
      <c r="M165" s="196">
        <v>0</v>
      </c>
      <c r="N165" s="196">
        <v>0</v>
      </c>
      <c r="O165" s="196">
        <v>0</v>
      </c>
      <c r="P165" s="196">
        <v>0</v>
      </c>
      <c r="Q165" s="196">
        <v>0</v>
      </c>
      <c r="R165" s="196">
        <v>4.4092592174876807E-2</v>
      </c>
      <c r="S165" s="196">
        <v>8.7859955052610295E-2</v>
      </c>
      <c r="T165" s="196">
        <v>0.13136307022025148</v>
      </c>
      <c r="U165" s="196">
        <v>0.17442703114937039</v>
      </c>
      <c r="V165" s="196">
        <v>0.21660782239290252</v>
      </c>
      <c r="W165" s="196">
        <v>0.30043059129114191</v>
      </c>
      <c r="X165" s="196">
        <v>0.38224325281602384</v>
      </c>
      <c r="Y165" s="196">
        <v>0.46142444621384587</v>
      </c>
      <c r="Z165" s="196">
        <v>0.54259397188744651</v>
      </c>
      <c r="AA165" s="196">
        <v>0.62216958098717046</v>
      </c>
      <c r="AB165" s="196">
        <v>0.70308481203806905</v>
      </c>
      <c r="AC165" s="196">
        <v>0.82551549578219274</v>
      </c>
      <c r="AD165" s="196">
        <v>0.94738724785720552</v>
      </c>
      <c r="AE165" s="196">
        <v>1.1097877600254025</v>
      </c>
      <c r="AF165" s="196">
        <v>1.3109104772691134</v>
      </c>
      <c r="AG165" s="196">
        <v>1.5910928526927623</v>
      </c>
      <c r="AH165" s="196">
        <v>1.8692962255510268</v>
      </c>
      <c r="AI165" s="196">
        <v>2.2638933771523138</v>
      </c>
      <c r="AJ165" s="196">
        <v>2.7709064539459098</v>
      </c>
      <c r="AK165" s="196">
        <v>3.3128208404644237</v>
      </c>
      <c r="AL165" s="196">
        <v>4.0011140207106397</v>
      </c>
      <c r="AM165" s="196">
        <v>4.7537510469842417</v>
      </c>
      <c r="AN165" s="196">
        <v>5.6121686546581557</v>
      </c>
      <c r="AO165" s="196">
        <v>6.6889508677709077</v>
      </c>
      <c r="AP165" s="196">
        <v>7.8993514795956354</v>
      </c>
      <c r="AQ165" s="196">
        <v>9.355166609880154</v>
      </c>
      <c r="AR165" s="196">
        <v>11.154152379923776</v>
      </c>
      <c r="AS165" s="196">
        <v>13.177094794612495</v>
      </c>
      <c r="AT165" s="196">
        <v>15.541254290352221</v>
      </c>
      <c r="AU165" s="196">
        <v>18.333234952173949</v>
      </c>
      <c r="AV165" s="196">
        <v>21.483357147338815</v>
      </c>
      <c r="AW165" s="196">
        <v>25.116214978547667</v>
      </c>
      <c r="AX165" s="196">
        <v>29.216438206506119</v>
      </c>
      <c r="AY165" s="196">
        <v>33.754995900097697</v>
      </c>
      <c r="AZ165" s="196">
        <v>39.12321296862887</v>
      </c>
    </row>
    <row r="166" spans="1:52">
      <c r="A166" s="103" t="s">
        <v>144</v>
      </c>
      <c r="B166" s="196">
        <v>0</v>
      </c>
      <c r="C166" s="196">
        <v>0</v>
      </c>
      <c r="D166" s="196">
        <v>0</v>
      </c>
      <c r="E166" s="196">
        <v>0</v>
      </c>
      <c r="F166" s="196">
        <v>0</v>
      </c>
      <c r="G166" s="196">
        <v>0</v>
      </c>
      <c r="H166" s="196">
        <v>0</v>
      </c>
      <c r="I166" s="196">
        <v>0</v>
      </c>
      <c r="J166" s="196">
        <v>0</v>
      </c>
      <c r="K166" s="196">
        <v>0</v>
      </c>
      <c r="L166" s="196">
        <v>0</v>
      </c>
      <c r="M166" s="196">
        <v>0</v>
      </c>
      <c r="N166" s="196">
        <v>0</v>
      </c>
      <c r="O166" s="196">
        <v>0</v>
      </c>
      <c r="P166" s="196">
        <v>0</v>
      </c>
      <c r="Q166" s="196">
        <v>0</v>
      </c>
      <c r="R166" s="196">
        <v>0</v>
      </c>
      <c r="S166" s="196">
        <v>0</v>
      </c>
      <c r="T166" s="196">
        <v>0</v>
      </c>
      <c r="U166" s="196">
        <v>0</v>
      </c>
      <c r="V166" s="196">
        <v>0</v>
      </c>
      <c r="W166" s="196">
        <v>0</v>
      </c>
      <c r="X166" s="196">
        <v>0</v>
      </c>
      <c r="Y166" s="196">
        <v>0</v>
      </c>
      <c r="Z166" s="196">
        <v>0</v>
      </c>
      <c r="AA166" s="196">
        <v>0</v>
      </c>
      <c r="AB166" s="196">
        <v>5.1041617243554091E-2</v>
      </c>
      <c r="AC166" s="196">
        <v>0.10181561564381809</v>
      </c>
      <c r="AD166" s="196">
        <v>0.15232200137786595</v>
      </c>
      <c r="AE166" s="196">
        <v>0.20198570784420139</v>
      </c>
      <c r="AF166" s="196">
        <v>0.29992997321631415</v>
      </c>
      <c r="AG166" s="196">
        <v>0.4449793589464891</v>
      </c>
      <c r="AH166" s="196">
        <v>0.63609211819736367</v>
      </c>
      <c r="AI166" s="196">
        <v>0.87168848346703864</v>
      </c>
      <c r="AJ166" s="196">
        <v>1.1089666518130292</v>
      </c>
      <c r="AK166" s="196">
        <v>1.3421062781122046</v>
      </c>
      <c r="AL166" s="196">
        <v>1.6647492964436119</v>
      </c>
      <c r="AM166" s="196">
        <v>2.1211604353792435</v>
      </c>
      <c r="AN166" s="196">
        <v>2.756652146024722</v>
      </c>
      <c r="AO166" s="196">
        <v>3.6551084167397323</v>
      </c>
      <c r="AP166" s="196">
        <v>4.7566653573459012</v>
      </c>
      <c r="AQ166" s="196">
        <v>6.1937149966949914</v>
      </c>
      <c r="AR166" s="196">
        <v>7.9530992173508182</v>
      </c>
      <c r="AS166" s="196">
        <v>10.23953717961345</v>
      </c>
      <c r="AT166" s="196">
        <v>13.001802331954156</v>
      </c>
      <c r="AU166" s="196">
        <v>16.436064878527947</v>
      </c>
      <c r="AV166" s="196">
        <v>20.765490787105502</v>
      </c>
      <c r="AW166" s="196">
        <v>25.84173816829566</v>
      </c>
      <c r="AX166" s="196">
        <v>31.927337278880788</v>
      </c>
      <c r="AY166" s="196">
        <v>38.998509579501885</v>
      </c>
      <c r="AZ166" s="196">
        <v>47.342684582693238</v>
      </c>
    </row>
    <row r="167" spans="1:52" hidden="1">
      <c r="A167" s="101"/>
      <c r="B167" s="202"/>
      <c r="C167" s="202"/>
      <c r="D167" s="202"/>
      <c r="E167" s="202"/>
      <c r="F167" s="202"/>
      <c r="G167" s="202"/>
      <c r="H167" s="202"/>
      <c r="I167" s="202"/>
      <c r="J167" s="202"/>
      <c r="K167" s="202"/>
      <c r="L167" s="202"/>
      <c r="M167" s="202"/>
      <c r="N167" s="202"/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</row>
    <row r="168" spans="1:52" hidden="1">
      <c r="A168" s="103"/>
      <c r="B168" s="196"/>
      <c r="C168" s="196"/>
      <c r="D168" s="196"/>
      <c r="E168" s="196"/>
      <c r="F168" s="196"/>
      <c r="G168" s="196"/>
      <c r="H168" s="196"/>
      <c r="I168" s="196"/>
      <c r="J168" s="196"/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6"/>
      <c r="AA168" s="196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</row>
    <row r="169" spans="1:52" hidden="1">
      <c r="A169" s="103"/>
      <c r="B169" s="196"/>
      <c r="C169" s="196"/>
      <c r="D169" s="196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6"/>
      <c r="AA169" s="196"/>
      <c r="AB169" s="196"/>
      <c r="AC169" s="196"/>
      <c r="AD169" s="196"/>
      <c r="AE169" s="196"/>
      <c r="AF169" s="196"/>
      <c r="AG169" s="196"/>
      <c r="AH169" s="196"/>
      <c r="AI169" s="196"/>
      <c r="AJ169" s="196"/>
      <c r="AK169" s="196"/>
      <c r="AL169" s="196"/>
      <c r="AM169" s="196"/>
      <c r="AN169" s="196"/>
      <c r="AO169" s="196"/>
      <c r="AP169" s="196"/>
      <c r="AQ169" s="196"/>
      <c r="AR169" s="196"/>
      <c r="AS169" s="196"/>
      <c r="AT169" s="196"/>
      <c r="AU169" s="196"/>
      <c r="AV169" s="196"/>
      <c r="AW169" s="196"/>
      <c r="AX169" s="196"/>
      <c r="AY169" s="196"/>
      <c r="AZ169" s="196"/>
    </row>
    <row r="170" spans="1:52" hidden="1">
      <c r="A170" s="103"/>
      <c r="B170" s="196"/>
      <c r="C170" s="196"/>
      <c r="D170" s="196"/>
      <c r="E170" s="196"/>
      <c r="F170" s="196"/>
      <c r="G170" s="196"/>
      <c r="H170" s="196"/>
      <c r="I170" s="196"/>
      <c r="J170" s="196"/>
      <c r="K170" s="196"/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6"/>
      <c r="AA170" s="196"/>
      <c r="AB170" s="196"/>
      <c r="AC170" s="196"/>
      <c r="AD170" s="196"/>
      <c r="AE170" s="196"/>
      <c r="AF170" s="196"/>
      <c r="AG170" s="196"/>
      <c r="AH170" s="196"/>
      <c r="AI170" s="196"/>
      <c r="AJ170" s="196"/>
      <c r="AK170" s="196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</row>
    <row r="171" spans="1:52" hidden="1">
      <c r="A171" s="103"/>
      <c r="B171" s="196"/>
      <c r="C171" s="196"/>
      <c r="D171" s="196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6"/>
      <c r="AM171" s="196"/>
      <c r="AN171" s="196"/>
      <c r="AO171" s="196"/>
      <c r="AP171" s="196"/>
      <c r="AQ171" s="196"/>
      <c r="AR171" s="196"/>
      <c r="AS171" s="196"/>
      <c r="AT171" s="196"/>
      <c r="AU171" s="196"/>
      <c r="AV171" s="196"/>
      <c r="AW171" s="196"/>
      <c r="AX171" s="196"/>
      <c r="AY171" s="196"/>
      <c r="AZ171" s="196"/>
    </row>
    <row r="172" spans="1:52">
      <c r="A172" s="101" t="s">
        <v>135</v>
      </c>
      <c r="B172" s="202">
        <v>0</v>
      </c>
      <c r="C172" s="202">
        <v>0</v>
      </c>
      <c r="D172" s="202">
        <v>0</v>
      </c>
      <c r="E172" s="202">
        <v>0</v>
      </c>
      <c r="F172" s="202">
        <v>0</v>
      </c>
      <c r="G172" s="202">
        <v>0</v>
      </c>
      <c r="H172" s="202">
        <v>0</v>
      </c>
      <c r="I172" s="202">
        <v>0</v>
      </c>
      <c r="J172" s="202">
        <v>0</v>
      </c>
      <c r="K172" s="202">
        <v>0</v>
      </c>
      <c r="L172" s="202">
        <v>0</v>
      </c>
      <c r="M172" s="202">
        <v>0</v>
      </c>
      <c r="N172" s="202">
        <v>0</v>
      </c>
      <c r="O172" s="202">
        <v>0</v>
      </c>
      <c r="P172" s="202">
        <v>0</v>
      </c>
      <c r="Q172" s="202">
        <v>0</v>
      </c>
      <c r="R172" s="202">
        <v>0</v>
      </c>
      <c r="S172" s="202">
        <v>0</v>
      </c>
      <c r="T172" s="202">
        <v>0</v>
      </c>
      <c r="U172" s="202">
        <v>0</v>
      </c>
      <c r="V172" s="202">
        <v>0</v>
      </c>
      <c r="W172" s="202">
        <v>0</v>
      </c>
      <c r="X172" s="202">
        <v>0</v>
      </c>
      <c r="Y172" s="202">
        <v>0</v>
      </c>
      <c r="Z172" s="202">
        <v>0</v>
      </c>
      <c r="AA172" s="202">
        <v>0</v>
      </c>
      <c r="AB172" s="202">
        <v>0</v>
      </c>
      <c r="AC172" s="202">
        <v>0</v>
      </c>
      <c r="AD172" s="202">
        <v>0</v>
      </c>
      <c r="AE172" s="202">
        <v>1.7123747831206255E-2</v>
      </c>
      <c r="AF172" s="202">
        <v>6.8371502817920718E-2</v>
      </c>
      <c r="AG172" s="202">
        <v>0.15354824030343686</v>
      </c>
      <c r="AH172" s="202">
        <v>0.30628549572529723</v>
      </c>
      <c r="AI172" s="202">
        <v>0.52546918707346635</v>
      </c>
      <c r="AJ172" s="202">
        <v>0.77616844056260348</v>
      </c>
      <c r="AK172" s="202">
        <v>1.0919018256821522</v>
      </c>
      <c r="AL172" s="202">
        <v>1.5034683032301066</v>
      </c>
      <c r="AM172" s="202">
        <v>1.8970275132041494</v>
      </c>
      <c r="AN172" s="202">
        <v>2.3663520397680293</v>
      </c>
      <c r="AO172" s="202">
        <v>2.8970831274964461</v>
      </c>
      <c r="AP172" s="202">
        <v>3.4546799652707536</v>
      </c>
      <c r="AQ172" s="202">
        <v>4.0434094763740775</v>
      </c>
      <c r="AR172" s="202">
        <v>4.6909089084160263</v>
      </c>
      <c r="AS172" s="202">
        <v>5.39480556170746</v>
      </c>
      <c r="AT172" s="202">
        <v>6.1447585294626412</v>
      </c>
      <c r="AU172" s="202">
        <v>6.9491955298603321</v>
      </c>
      <c r="AV172" s="202">
        <v>7.8139814513312276</v>
      </c>
      <c r="AW172" s="202">
        <v>8.7200804528988698</v>
      </c>
      <c r="AX172" s="202">
        <v>9.6371998362900371</v>
      </c>
      <c r="AY172" s="202">
        <v>10.594986421574074</v>
      </c>
      <c r="AZ172" s="202">
        <v>11.65876470407925</v>
      </c>
    </row>
    <row r="173" spans="1:52">
      <c r="A173" s="103" t="s">
        <v>136</v>
      </c>
      <c r="B173" s="196">
        <v>0</v>
      </c>
      <c r="C173" s="196">
        <v>0</v>
      </c>
      <c r="D173" s="196">
        <v>0</v>
      </c>
      <c r="E173" s="196">
        <v>0</v>
      </c>
      <c r="F173" s="196">
        <v>0</v>
      </c>
      <c r="G173" s="196">
        <v>0</v>
      </c>
      <c r="H173" s="196">
        <v>0</v>
      </c>
      <c r="I173" s="196">
        <v>0</v>
      </c>
      <c r="J173" s="196">
        <v>0</v>
      </c>
      <c r="K173" s="196">
        <v>0</v>
      </c>
      <c r="L173" s="196">
        <v>0</v>
      </c>
      <c r="M173" s="196">
        <v>0</v>
      </c>
      <c r="N173" s="196">
        <v>0</v>
      </c>
      <c r="O173" s="196">
        <v>0</v>
      </c>
      <c r="P173" s="196">
        <v>0</v>
      </c>
      <c r="Q173" s="196">
        <v>0</v>
      </c>
      <c r="R173" s="196">
        <v>0</v>
      </c>
      <c r="S173" s="196">
        <v>0</v>
      </c>
      <c r="T173" s="196">
        <v>0</v>
      </c>
      <c r="U173" s="196">
        <v>0</v>
      </c>
      <c r="V173" s="196">
        <v>0</v>
      </c>
      <c r="W173" s="196">
        <v>0</v>
      </c>
      <c r="X173" s="196">
        <v>0</v>
      </c>
      <c r="Y173" s="196">
        <v>0</v>
      </c>
      <c r="Z173" s="196">
        <v>0</v>
      </c>
      <c r="AA173" s="196">
        <v>0</v>
      </c>
      <c r="AB173" s="196">
        <v>0</v>
      </c>
      <c r="AC173" s="196">
        <v>0</v>
      </c>
      <c r="AD173" s="196">
        <v>0</v>
      </c>
      <c r="AE173" s="196">
        <v>0</v>
      </c>
      <c r="AF173" s="196">
        <v>0</v>
      </c>
      <c r="AG173" s="196">
        <v>0</v>
      </c>
      <c r="AH173" s="196">
        <v>0</v>
      </c>
      <c r="AI173" s="196">
        <v>0</v>
      </c>
      <c r="AJ173" s="196">
        <v>0</v>
      </c>
      <c r="AK173" s="196">
        <v>0</v>
      </c>
      <c r="AL173" s="196">
        <v>0</v>
      </c>
      <c r="AM173" s="196">
        <v>0</v>
      </c>
      <c r="AN173" s="196">
        <v>0</v>
      </c>
      <c r="AO173" s="196">
        <v>0</v>
      </c>
      <c r="AP173" s="196">
        <v>0</v>
      </c>
      <c r="AQ173" s="196">
        <v>0</v>
      </c>
      <c r="AR173" s="196">
        <v>0</v>
      </c>
      <c r="AS173" s="196">
        <v>0</v>
      </c>
      <c r="AT173" s="196">
        <v>0</v>
      </c>
      <c r="AU173" s="196">
        <v>0</v>
      </c>
      <c r="AV173" s="196">
        <v>0</v>
      </c>
      <c r="AW173" s="196">
        <v>0</v>
      </c>
      <c r="AX173" s="196">
        <v>0</v>
      </c>
      <c r="AY173" s="196">
        <v>0</v>
      </c>
      <c r="AZ173" s="196">
        <v>0</v>
      </c>
    </row>
    <row r="174" spans="1:52">
      <c r="A174" s="103" t="s">
        <v>137</v>
      </c>
      <c r="B174" s="196">
        <v>0</v>
      </c>
      <c r="C174" s="196">
        <v>0</v>
      </c>
      <c r="D174" s="196">
        <v>0</v>
      </c>
      <c r="E174" s="196">
        <v>0</v>
      </c>
      <c r="F174" s="196">
        <v>0</v>
      </c>
      <c r="G174" s="196">
        <v>0</v>
      </c>
      <c r="H174" s="196">
        <v>0</v>
      </c>
      <c r="I174" s="196">
        <v>0</v>
      </c>
      <c r="J174" s="196">
        <v>0</v>
      </c>
      <c r="K174" s="196">
        <v>0</v>
      </c>
      <c r="L174" s="196">
        <v>0</v>
      </c>
      <c r="M174" s="196">
        <v>0</v>
      </c>
      <c r="N174" s="196">
        <v>0</v>
      </c>
      <c r="O174" s="196">
        <v>0</v>
      </c>
      <c r="P174" s="196">
        <v>0</v>
      </c>
      <c r="Q174" s="196">
        <v>0</v>
      </c>
      <c r="R174" s="196">
        <v>0</v>
      </c>
      <c r="S174" s="196">
        <v>0</v>
      </c>
      <c r="T174" s="196">
        <v>0</v>
      </c>
      <c r="U174" s="196">
        <v>0</v>
      </c>
      <c r="V174" s="196">
        <v>0</v>
      </c>
      <c r="W174" s="196">
        <v>0</v>
      </c>
      <c r="X174" s="196">
        <v>0</v>
      </c>
      <c r="Y174" s="196">
        <v>0</v>
      </c>
      <c r="Z174" s="196">
        <v>0</v>
      </c>
      <c r="AA174" s="196">
        <v>0</v>
      </c>
      <c r="AB174" s="196">
        <v>0</v>
      </c>
      <c r="AC174" s="196">
        <v>0</v>
      </c>
      <c r="AD174" s="196">
        <v>0</v>
      </c>
      <c r="AE174" s="196">
        <v>0</v>
      </c>
      <c r="AF174" s="196">
        <v>0</v>
      </c>
      <c r="AG174" s="196">
        <v>0</v>
      </c>
      <c r="AH174" s="196">
        <v>0</v>
      </c>
      <c r="AI174" s="196">
        <v>0</v>
      </c>
      <c r="AJ174" s="196">
        <v>0</v>
      </c>
      <c r="AK174" s="196">
        <v>0</v>
      </c>
      <c r="AL174" s="196">
        <v>0</v>
      </c>
      <c r="AM174" s="196">
        <v>0</v>
      </c>
      <c r="AN174" s="196">
        <v>0</v>
      </c>
      <c r="AO174" s="196">
        <v>0</v>
      </c>
      <c r="AP174" s="196">
        <v>0</v>
      </c>
      <c r="AQ174" s="196">
        <v>0</v>
      </c>
      <c r="AR174" s="196">
        <v>0</v>
      </c>
      <c r="AS174" s="196">
        <v>0</v>
      </c>
      <c r="AT174" s="196">
        <v>0</v>
      </c>
      <c r="AU174" s="196">
        <v>0</v>
      </c>
      <c r="AV174" s="196">
        <v>0</v>
      </c>
      <c r="AW174" s="196">
        <v>0</v>
      </c>
      <c r="AX174" s="196">
        <v>0</v>
      </c>
      <c r="AY174" s="196">
        <v>0</v>
      </c>
      <c r="AZ174" s="196">
        <v>0</v>
      </c>
    </row>
    <row r="175" spans="1:52">
      <c r="A175" s="103" t="s">
        <v>138</v>
      </c>
      <c r="B175" s="196">
        <v>0</v>
      </c>
      <c r="C175" s="196">
        <v>0</v>
      </c>
      <c r="D175" s="196">
        <v>0</v>
      </c>
      <c r="E175" s="196">
        <v>0</v>
      </c>
      <c r="F175" s="196">
        <v>0</v>
      </c>
      <c r="G175" s="196">
        <v>0</v>
      </c>
      <c r="H175" s="196">
        <v>0</v>
      </c>
      <c r="I175" s="196">
        <v>0</v>
      </c>
      <c r="J175" s="196">
        <v>0</v>
      </c>
      <c r="K175" s="196">
        <v>0</v>
      </c>
      <c r="L175" s="196">
        <v>0</v>
      </c>
      <c r="M175" s="196">
        <v>0</v>
      </c>
      <c r="N175" s="196">
        <v>0</v>
      </c>
      <c r="O175" s="196">
        <v>0</v>
      </c>
      <c r="P175" s="196">
        <v>0</v>
      </c>
      <c r="Q175" s="196">
        <v>0</v>
      </c>
      <c r="R175" s="196">
        <v>0</v>
      </c>
      <c r="S175" s="196">
        <v>0</v>
      </c>
      <c r="T175" s="196">
        <v>0</v>
      </c>
      <c r="U175" s="196">
        <v>0</v>
      </c>
      <c r="V175" s="196">
        <v>0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6">
        <v>0</v>
      </c>
      <c r="AD175" s="196">
        <v>0</v>
      </c>
      <c r="AE175" s="196">
        <v>1.7123747831206255E-2</v>
      </c>
      <c r="AF175" s="196">
        <v>6.8371502817920718E-2</v>
      </c>
      <c r="AG175" s="196">
        <v>0.15354824030343686</v>
      </c>
      <c r="AH175" s="196">
        <v>0.30628549572529723</v>
      </c>
      <c r="AI175" s="196">
        <v>0.52546918707346635</v>
      </c>
      <c r="AJ175" s="196">
        <v>0.77616844056260348</v>
      </c>
      <c r="AK175" s="196">
        <v>1.0919018256821522</v>
      </c>
      <c r="AL175" s="196">
        <v>1.5034683032301066</v>
      </c>
      <c r="AM175" s="196">
        <v>1.8970275132041494</v>
      </c>
      <c r="AN175" s="196">
        <v>2.3663520397680293</v>
      </c>
      <c r="AO175" s="196">
        <v>2.8970831274964461</v>
      </c>
      <c r="AP175" s="196">
        <v>3.4546799652707536</v>
      </c>
      <c r="AQ175" s="196">
        <v>4.0434094763740775</v>
      </c>
      <c r="AR175" s="196">
        <v>4.6909089084160263</v>
      </c>
      <c r="AS175" s="196">
        <v>5.39480556170746</v>
      </c>
      <c r="AT175" s="196">
        <v>6.1447585294626412</v>
      </c>
      <c r="AU175" s="196">
        <v>6.9491955298603321</v>
      </c>
      <c r="AV175" s="196">
        <v>7.8139814513312276</v>
      </c>
      <c r="AW175" s="196">
        <v>8.7200804528988698</v>
      </c>
      <c r="AX175" s="196">
        <v>9.6371998362900371</v>
      </c>
      <c r="AY175" s="196">
        <v>10.594986421574074</v>
      </c>
      <c r="AZ175" s="196">
        <v>11.65876470407925</v>
      </c>
    </row>
    <row r="176" spans="1:52">
      <c r="A176" s="103" t="s">
        <v>145</v>
      </c>
      <c r="B176" s="196">
        <v>0</v>
      </c>
      <c r="C176" s="196">
        <v>0</v>
      </c>
      <c r="D176" s="196">
        <v>0</v>
      </c>
      <c r="E176" s="196">
        <v>0</v>
      </c>
      <c r="F176" s="196">
        <v>0</v>
      </c>
      <c r="G176" s="196">
        <v>0</v>
      </c>
      <c r="H176" s="196">
        <v>0</v>
      </c>
      <c r="I176" s="196">
        <v>0</v>
      </c>
      <c r="J176" s="196">
        <v>0</v>
      </c>
      <c r="K176" s="196">
        <v>0</v>
      </c>
      <c r="L176" s="196">
        <v>0</v>
      </c>
      <c r="M176" s="196">
        <v>0</v>
      </c>
      <c r="N176" s="196">
        <v>0</v>
      </c>
      <c r="O176" s="196">
        <v>0</v>
      </c>
      <c r="P176" s="196">
        <v>0</v>
      </c>
      <c r="Q176" s="196">
        <v>0</v>
      </c>
      <c r="R176" s="196">
        <v>0</v>
      </c>
      <c r="S176" s="196">
        <v>0</v>
      </c>
      <c r="T176" s="196">
        <v>0</v>
      </c>
      <c r="U176" s="196">
        <v>0</v>
      </c>
      <c r="V176" s="196">
        <v>0</v>
      </c>
      <c r="W176" s="196">
        <v>0</v>
      </c>
      <c r="X176" s="196">
        <v>0</v>
      </c>
      <c r="Y176" s="196">
        <v>0</v>
      </c>
      <c r="Z176" s="196">
        <v>0</v>
      </c>
      <c r="AA176" s="196">
        <v>0</v>
      </c>
      <c r="AB176" s="196">
        <v>0</v>
      </c>
      <c r="AC176" s="196">
        <v>0</v>
      </c>
      <c r="AD176" s="196">
        <v>0</v>
      </c>
      <c r="AE176" s="196">
        <v>0</v>
      </c>
      <c r="AF176" s="196">
        <v>0</v>
      </c>
      <c r="AG176" s="196">
        <v>0</v>
      </c>
      <c r="AH176" s="196">
        <v>0</v>
      </c>
      <c r="AI176" s="196">
        <v>0</v>
      </c>
      <c r="AJ176" s="196">
        <v>0</v>
      </c>
      <c r="AK176" s="196">
        <v>0</v>
      </c>
      <c r="AL176" s="196">
        <v>0</v>
      </c>
      <c r="AM176" s="196">
        <v>0</v>
      </c>
      <c r="AN176" s="196">
        <v>0</v>
      </c>
      <c r="AO176" s="196">
        <v>0</v>
      </c>
      <c r="AP176" s="196">
        <v>0</v>
      </c>
      <c r="AQ176" s="196">
        <v>0</v>
      </c>
      <c r="AR176" s="196">
        <v>0</v>
      </c>
      <c r="AS176" s="196">
        <v>0</v>
      </c>
      <c r="AT176" s="196">
        <v>0</v>
      </c>
      <c r="AU176" s="196">
        <v>0</v>
      </c>
      <c r="AV176" s="196">
        <v>0</v>
      </c>
      <c r="AW176" s="196">
        <v>0</v>
      </c>
      <c r="AX176" s="196">
        <v>0</v>
      </c>
      <c r="AY176" s="196">
        <v>0</v>
      </c>
      <c r="AZ176" s="196">
        <v>0</v>
      </c>
    </row>
    <row r="177" spans="1:52">
      <c r="A177" s="101" t="s">
        <v>139</v>
      </c>
      <c r="B177" s="202">
        <v>0</v>
      </c>
      <c r="C177" s="202">
        <v>0</v>
      </c>
      <c r="D177" s="202">
        <v>0</v>
      </c>
      <c r="E177" s="202">
        <v>0</v>
      </c>
      <c r="F177" s="202">
        <v>0</v>
      </c>
      <c r="G177" s="202">
        <v>0</v>
      </c>
      <c r="H177" s="202">
        <v>0</v>
      </c>
      <c r="I177" s="202">
        <v>0</v>
      </c>
      <c r="J177" s="202">
        <v>0</v>
      </c>
      <c r="K177" s="202">
        <v>0</v>
      </c>
      <c r="L177" s="202">
        <v>0</v>
      </c>
      <c r="M177" s="202">
        <v>0</v>
      </c>
      <c r="N177" s="202">
        <v>0</v>
      </c>
      <c r="O177" s="202">
        <v>0</v>
      </c>
      <c r="P177" s="202">
        <v>0</v>
      </c>
      <c r="Q177" s="202">
        <v>0</v>
      </c>
      <c r="R177" s="202">
        <v>0</v>
      </c>
      <c r="S177" s="202">
        <v>0</v>
      </c>
      <c r="T177" s="202">
        <v>0</v>
      </c>
      <c r="U177" s="202">
        <v>0</v>
      </c>
      <c r="V177" s="202">
        <v>0</v>
      </c>
      <c r="W177" s="202">
        <v>0</v>
      </c>
      <c r="X177" s="202">
        <v>0</v>
      </c>
      <c r="Y177" s="202">
        <v>0</v>
      </c>
      <c r="Z177" s="202">
        <v>0</v>
      </c>
      <c r="AA177" s="202">
        <v>0</v>
      </c>
      <c r="AB177" s="202">
        <v>0</v>
      </c>
      <c r="AC177" s="202">
        <v>0</v>
      </c>
      <c r="AD177" s="202">
        <v>0</v>
      </c>
      <c r="AE177" s="202">
        <v>0</v>
      </c>
      <c r="AF177" s="202">
        <v>0.1165401199434854</v>
      </c>
      <c r="AG177" s="202">
        <v>0.48835928245156579</v>
      </c>
      <c r="AH177" s="202">
        <v>1.1375822678407403</v>
      </c>
      <c r="AI177" s="202">
        <v>2.0378589045658324</v>
      </c>
      <c r="AJ177" s="202">
        <v>3.1846064688050153</v>
      </c>
      <c r="AK177" s="202">
        <v>4.573446615884829</v>
      </c>
      <c r="AL177" s="202">
        <v>6.2165128947079902</v>
      </c>
      <c r="AM177" s="202">
        <v>8.0489766165021628</v>
      </c>
      <c r="AN177" s="202">
        <v>10.025772193379691</v>
      </c>
      <c r="AO177" s="202">
        <v>12.140983943727102</v>
      </c>
      <c r="AP177" s="202">
        <v>14.44818613659023</v>
      </c>
      <c r="AQ177" s="202">
        <v>16.931787537909869</v>
      </c>
      <c r="AR177" s="202">
        <v>19.609885396376644</v>
      </c>
      <c r="AS177" s="202">
        <v>22.450631729025112</v>
      </c>
      <c r="AT177" s="202">
        <v>25.474418464630666</v>
      </c>
      <c r="AU177" s="202">
        <v>28.778919202191442</v>
      </c>
      <c r="AV177" s="202">
        <v>32.220378604679709</v>
      </c>
      <c r="AW177" s="202">
        <v>35.917206644771603</v>
      </c>
      <c r="AX177" s="202">
        <v>39.693147600989917</v>
      </c>
      <c r="AY177" s="202">
        <v>43.637837634151253</v>
      </c>
      <c r="AZ177" s="202">
        <v>47.770955978674841</v>
      </c>
    </row>
    <row r="178" spans="1:52">
      <c r="A178" s="103" t="s">
        <v>140</v>
      </c>
      <c r="B178" s="196">
        <v>0</v>
      </c>
      <c r="C178" s="196">
        <v>0</v>
      </c>
      <c r="D178" s="196">
        <v>0</v>
      </c>
      <c r="E178" s="196">
        <v>0</v>
      </c>
      <c r="F178" s="196">
        <v>0</v>
      </c>
      <c r="G178" s="196">
        <v>0</v>
      </c>
      <c r="H178" s="196">
        <v>0</v>
      </c>
      <c r="I178" s="196">
        <v>0</v>
      </c>
      <c r="J178" s="196">
        <v>0</v>
      </c>
      <c r="K178" s="196">
        <v>0</v>
      </c>
      <c r="L178" s="196">
        <v>0</v>
      </c>
      <c r="M178" s="196">
        <v>0</v>
      </c>
      <c r="N178" s="196">
        <v>0</v>
      </c>
      <c r="O178" s="196">
        <v>0</v>
      </c>
      <c r="P178" s="196">
        <v>0</v>
      </c>
      <c r="Q178" s="196">
        <v>0</v>
      </c>
      <c r="R178" s="196">
        <v>0</v>
      </c>
      <c r="S178" s="196">
        <v>0</v>
      </c>
      <c r="T178" s="196">
        <v>0</v>
      </c>
      <c r="U178" s="196">
        <v>0</v>
      </c>
      <c r="V178" s="196">
        <v>0</v>
      </c>
      <c r="W178" s="196">
        <v>0</v>
      </c>
      <c r="X178" s="196">
        <v>0</v>
      </c>
      <c r="Y178" s="196">
        <v>0</v>
      </c>
      <c r="Z178" s="196">
        <v>0</v>
      </c>
      <c r="AA178" s="196">
        <v>0</v>
      </c>
      <c r="AB178" s="196">
        <v>0</v>
      </c>
      <c r="AC178" s="196">
        <v>0</v>
      </c>
      <c r="AD178" s="196">
        <v>0</v>
      </c>
      <c r="AE178" s="196">
        <v>0</v>
      </c>
      <c r="AF178" s="196">
        <v>4.6368013518038854E-2</v>
      </c>
      <c r="AG178" s="196">
        <v>0.2314217707957946</v>
      </c>
      <c r="AH178" s="196">
        <v>0.57774341691138953</v>
      </c>
      <c r="AI178" s="196">
        <v>1.1068889820697307</v>
      </c>
      <c r="AJ178" s="196">
        <v>1.8158779451766149</v>
      </c>
      <c r="AK178" s="196">
        <v>2.7020489239796808</v>
      </c>
      <c r="AL178" s="196">
        <v>3.8507510601029771</v>
      </c>
      <c r="AM178" s="196">
        <v>5.2192113028688034</v>
      </c>
      <c r="AN178" s="196">
        <v>6.7555848658919482</v>
      </c>
      <c r="AO178" s="196">
        <v>8.4790376512296621</v>
      </c>
      <c r="AP178" s="196">
        <v>10.437962433373238</v>
      </c>
      <c r="AQ178" s="196">
        <v>12.622913105609436</v>
      </c>
      <c r="AR178" s="196">
        <v>14.985630758075136</v>
      </c>
      <c r="AS178" s="196">
        <v>17.556342118201265</v>
      </c>
      <c r="AT178" s="196">
        <v>20.350660820032893</v>
      </c>
      <c r="AU178" s="196">
        <v>23.407001671978446</v>
      </c>
      <c r="AV178" s="196">
        <v>26.618725344227357</v>
      </c>
      <c r="AW178" s="196">
        <v>30.088626583987974</v>
      </c>
      <c r="AX178" s="196">
        <v>33.664125069136631</v>
      </c>
      <c r="AY178" s="196">
        <v>37.433012322885894</v>
      </c>
      <c r="AZ178" s="196">
        <v>41.405009183004154</v>
      </c>
    </row>
    <row r="179" spans="1:52">
      <c r="A179" s="105" t="s">
        <v>146</v>
      </c>
      <c r="B179" s="197">
        <v>0</v>
      </c>
      <c r="C179" s="197">
        <v>0</v>
      </c>
      <c r="D179" s="197">
        <v>0</v>
      </c>
      <c r="E179" s="197">
        <v>0</v>
      </c>
      <c r="F179" s="197">
        <v>0</v>
      </c>
      <c r="G179" s="197">
        <v>0</v>
      </c>
      <c r="H179" s="197">
        <v>0</v>
      </c>
      <c r="I179" s="197">
        <v>0</v>
      </c>
      <c r="J179" s="197">
        <v>0</v>
      </c>
      <c r="K179" s="197">
        <v>0</v>
      </c>
      <c r="L179" s="197">
        <v>0</v>
      </c>
      <c r="M179" s="197">
        <v>0</v>
      </c>
      <c r="N179" s="197">
        <v>0</v>
      </c>
      <c r="O179" s="197">
        <v>0</v>
      </c>
      <c r="P179" s="197">
        <v>0</v>
      </c>
      <c r="Q179" s="197">
        <v>0</v>
      </c>
      <c r="R179" s="197">
        <v>0</v>
      </c>
      <c r="S179" s="197">
        <v>0</v>
      </c>
      <c r="T179" s="197">
        <v>0</v>
      </c>
      <c r="U179" s="197">
        <v>0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7">
        <v>0</v>
      </c>
      <c r="AD179" s="197">
        <v>0</v>
      </c>
      <c r="AE179" s="197">
        <v>0</v>
      </c>
      <c r="AF179" s="197">
        <v>7.0172106425446551E-2</v>
      </c>
      <c r="AG179" s="197">
        <v>0.25693751165577122</v>
      </c>
      <c r="AH179" s="197">
        <v>0.55983885092935071</v>
      </c>
      <c r="AI179" s="197">
        <v>0.93096992249610155</v>
      </c>
      <c r="AJ179" s="197">
        <v>1.3687285236284004</v>
      </c>
      <c r="AK179" s="197">
        <v>1.8713976919051483</v>
      </c>
      <c r="AL179" s="197">
        <v>2.3657618346050131</v>
      </c>
      <c r="AM179" s="197">
        <v>2.8297653136333603</v>
      </c>
      <c r="AN179" s="197">
        <v>3.2701873274877435</v>
      </c>
      <c r="AO179" s="197">
        <v>3.6619462924974395</v>
      </c>
      <c r="AP179" s="197">
        <v>4.010223703216993</v>
      </c>
      <c r="AQ179" s="197">
        <v>4.3088744323004349</v>
      </c>
      <c r="AR179" s="197">
        <v>4.6242546383015082</v>
      </c>
      <c r="AS179" s="197">
        <v>4.8942896108238489</v>
      </c>
      <c r="AT179" s="197">
        <v>5.1237576445977728</v>
      </c>
      <c r="AU179" s="197">
        <v>5.371917530212996</v>
      </c>
      <c r="AV179" s="197">
        <v>5.6016532604523555</v>
      </c>
      <c r="AW179" s="197">
        <v>5.828580060783632</v>
      </c>
      <c r="AX179" s="197">
        <v>6.0290225318532844</v>
      </c>
      <c r="AY179" s="197">
        <v>6.2048253112653615</v>
      </c>
      <c r="AZ179" s="197">
        <v>6.3659467956706886</v>
      </c>
    </row>
    <row r="180" spans="1:52">
      <c r="A180" s="106"/>
      <c r="B180" s="203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</row>
    <row r="181" spans="1:52">
      <c r="A181" s="81" t="s">
        <v>180</v>
      </c>
      <c r="B181" s="192">
        <v>1342.9584566050523</v>
      </c>
      <c r="C181" s="192">
        <v>1384.1250199999999</v>
      </c>
      <c r="D181" s="192">
        <v>1348.8334</v>
      </c>
      <c r="E181" s="192">
        <v>1333.2051799999999</v>
      </c>
      <c r="F181" s="192">
        <v>1005.4052799999998</v>
      </c>
      <c r="G181" s="192">
        <v>989.66643360348564</v>
      </c>
      <c r="H181" s="192">
        <v>950.40265999999986</v>
      </c>
      <c r="I181" s="192">
        <v>961.25952999999993</v>
      </c>
      <c r="J181" s="192">
        <v>970.90278999999975</v>
      </c>
      <c r="K181" s="192">
        <v>977.19734999999969</v>
      </c>
      <c r="L181" s="192">
        <v>993.21686627802626</v>
      </c>
      <c r="M181" s="192">
        <v>986.11339457321162</v>
      </c>
      <c r="N181" s="192">
        <v>1012.7069989958288</v>
      </c>
      <c r="O181" s="192">
        <v>1010.9157358410978</v>
      </c>
      <c r="P181" s="192">
        <v>1029.5358602900751</v>
      </c>
      <c r="Q181" s="192">
        <v>1011.511523530307</v>
      </c>
      <c r="R181" s="192">
        <v>1012.3800607731266</v>
      </c>
      <c r="S181" s="192">
        <v>1026.2951480993268</v>
      </c>
      <c r="T181" s="192">
        <v>1035.1683152649157</v>
      </c>
      <c r="U181" s="192">
        <v>1042.1781957726423</v>
      </c>
      <c r="V181" s="192">
        <v>1047.6264963310123</v>
      </c>
      <c r="W181" s="192">
        <v>1053.8812149846901</v>
      </c>
      <c r="X181" s="192">
        <v>1059.3115465109192</v>
      </c>
      <c r="Y181" s="192">
        <v>1064.8402072548035</v>
      </c>
      <c r="Z181" s="192">
        <v>1071.9416829131103</v>
      </c>
      <c r="AA181" s="192">
        <v>1079.881125464665</v>
      </c>
      <c r="AB181" s="192">
        <v>1090.6203844803688</v>
      </c>
      <c r="AC181" s="192">
        <v>1103.4060715390374</v>
      </c>
      <c r="AD181" s="192">
        <v>1116.2905914770611</v>
      </c>
      <c r="AE181" s="192">
        <v>1128.85437290199</v>
      </c>
      <c r="AF181" s="192">
        <v>1138.3110193036564</v>
      </c>
      <c r="AG181" s="192">
        <v>1139.2025164680645</v>
      </c>
      <c r="AH181" s="192">
        <v>1148.4309430458075</v>
      </c>
      <c r="AI181" s="192">
        <v>1157.1110088084356</v>
      </c>
      <c r="AJ181" s="192">
        <v>1164.3119444981062</v>
      </c>
      <c r="AK181" s="192">
        <v>1169.9864131526911</v>
      </c>
      <c r="AL181" s="192">
        <v>1176.8781110892814</v>
      </c>
      <c r="AM181" s="192">
        <v>1183.1924285799739</v>
      </c>
      <c r="AN181" s="192">
        <v>1187.4129034271771</v>
      </c>
      <c r="AO181" s="192">
        <v>1191.1813184596324</v>
      </c>
      <c r="AP181" s="192">
        <v>1193.3014415265343</v>
      </c>
      <c r="AQ181" s="192">
        <v>1194.5712684860237</v>
      </c>
      <c r="AR181" s="192">
        <v>1194.5593812095301</v>
      </c>
      <c r="AS181" s="192">
        <v>1193.6374229572409</v>
      </c>
      <c r="AT181" s="192">
        <v>1191.5704306379957</v>
      </c>
      <c r="AU181" s="192">
        <v>1188.2100876041191</v>
      </c>
      <c r="AV181" s="192">
        <v>1182.732217987</v>
      </c>
      <c r="AW181" s="192">
        <v>1175.1226872630584</v>
      </c>
      <c r="AX181" s="192">
        <v>1166.8702197021701</v>
      </c>
      <c r="AY181" s="192">
        <v>1158.6529452858524</v>
      </c>
      <c r="AZ181" s="192">
        <v>1152.4515403091664</v>
      </c>
    </row>
    <row r="182" spans="1:52">
      <c r="A182" s="97" t="s">
        <v>112</v>
      </c>
      <c r="B182" s="200">
        <v>1237.6399253611587</v>
      </c>
      <c r="C182" s="200">
        <v>1272.3687310734419</v>
      </c>
      <c r="D182" s="200">
        <v>1243.7239967975399</v>
      </c>
      <c r="E182" s="200">
        <v>1223.5092809385415</v>
      </c>
      <c r="F182" s="200">
        <v>879.22851079337249</v>
      </c>
      <c r="G182" s="200">
        <v>845.47562003152746</v>
      </c>
      <c r="H182" s="200">
        <v>808.33364821701969</v>
      </c>
      <c r="I182" s="200">
        <v>834.22161645204687</v>
      </c>
      <c r="J182" s="200">
        <v>848.30970893640858</v>
      </c>
      <c r="K182" s="200">
        <v>867.10227598337349</v>
      </c>
      <c r="L182" s="200">
        <v>889.43173147186644</v>
      </c>
      <c r="M182" s="200">
        <v>877.42562481980679</v>
      </c>
      <c r="N182" s="200">
        <v>896.90778702279863</v>
      </c>
      <c r="O182" s="200">
        <v>893.2894851664538</v>
      </c>
      <c r="P182" s="200">
        <v>915.40505272451844</v>
      </c>
      <c r="Q182" s="200">
        <v>900.65668948522546</v>
      </c>
      <c r="R182" s="200">
        <v>913.08846840854176</v>
      </c>
      <c r="S182" s="200">
        <v>926.35954603795653</v>
      </c>
      <c r="T182" s="200">
        <v>934.96290206724507</v>
      </c>
      <c r="U182" s="200">
        <v>941.65921792781353</v>
      </c>
      <c r="V182" s="200">
        <v>946.70233987174379</v>
      </c>
      <c r="W182" s="200">
        <v>952.36490433418032</v>
      </c>
      <c r="X182" s="200">
        <v>957.15871558393656</v>
      </c>
      <c r="Y182" s="200">
        <v>962.03456269393939</v>
      </c>
      <c r="Z182" s="200">
        <v>968.28009106417642</v>
      </c>
      <c r="AA182" s="200">
        <v>975.24476997028944</v>
      </c>
      <c r="AB182" s="200">
        <v>985.03440310803819</v>
      </c>
      <c r="AC182" s="200">
        <v>996.70147967526316</v>
      </c>
      <c r="AD182" s="200">
        <v>1008.3523778069941</v>
      </c>
      <c r="AE182" s="200">
        <v>1019.8122250510742</v>
      </c>
      <c r="AF182" s="200">
        <v>1028.252278732848</v>
      </c>
      <c r="AG182" s="200">
        <v>1028.2324176240327</v>
      </c>
      <c r="AH182" s="200">
        <v>1036.2582430057791</v>
      </c>
      <c r="AI182" s="200">
        <v>1043.6347758262957</v>
      </c>
      <c r="AJ182" s="200">
        <v>1049.6701408972096</v>
      </c>
      <c r="AK182" s="200">
        <v>1054.2482912990258</v>
      </c>
      <c r="AL182" s="200">
        <v>1059.9639767291246</v>
      </c>
      <c r="AM182" s="200">
        <v>1065.1844609065038</v>
      </c>
      <c r="AN182" s="200">
        <v>1068.6646192076917</v>
      </c>
      <c r="AO182" s="200">
        <v>1071.6106095573682</v>
      </c>
      <c r="AP182" s="200">
        <v>1072.9267166377581</v>
      </c>
      <c r="AQ182" s="200">
        <v>1073.5140638189635</v>
      </c>
      <c r="AR182" s="200">
        <v>1072.7821373432096</v>
      </c>
      <c r="AS182" s="200">
        <v>1071.2233561847763</v>
      </c>
      <c r="AT182" s="200">
        <v>1068.4785510128263</v>
      </c>
      <c r="AU182" s="200">
        <v>1064.637131854774</v>
      </c>
      <c r="AV182" s="200">
        <v>1058.1694610396248</v>
      </c>
      <c r="AW182" s="200">
        <v>1049.4652900288804</v>
      </c>
      <c r="AX182" s="200">
        <v>1040.6609260338203</v>
      </c>
      <c r="AY182" s="200">
        <v>1032.2499498512257</v>
      </c>
      <c r="AZ182" s="200">
        <v>1025.3181401181048</v>
      </c>
    </row>
    <row r="183" spans="1:52">
      <c r="A183" s="108" t="s">
        <v>153</v>
      </c>
      <c r="B183" s="202">
        <v>1163.4191765277565</v>
      </c>
      <c r="C183" s="202">
        <v>1200.1915962736216</v>
      </c>
      <c r="D183" s="202">
        <v>1173.373895600389</v>
      </c>
      <c r="E183" s="202">
        <v>1155.7671234261932</v>
      </c>
      <c r="F183" s="202">
        <v>806.73545727320015</v>
      </c>
      <c r="G183" s="202">
        <v>774.13087574711176</v>
      </c>
      <c r="H183" s="202">
        <v>731.75435379112878</v>
      </c>
      <c r="I183" s="202">
        <v>753.19641423328471</v>
      </c>
      <c r="J183" s="202">
        <v>768.63730770158679</v>
      </c>
      <c r="K183" s="202">
        <v>788.57362173843615</v>
      </c>
      <c r="L183" s="202">
        <v>809.22068412646081</v>
      </c>
      <c r="M183" s="202">
        <v>769.6792700621836</v>
      </c>
      <c r="N183" s="202">
        <v>786.55651628587384</v>
      </c>
      <c r="O183" s="202">
        <v>782.32819149094394</v>
      </c>
      <c r="P183" s="202">
        <v>803.92995581584853</v>
      </c>
      <c r="Q183" s="202">
        <v>786.42160400036539</v>
      </c>
      <c r="R183" s="202">
        <v>796.43106241481075</v>
      </c>
      <c r="S183" s="202">
        <v>804.79458224496489</v>
      </c>
      <c r="T183" s="202">
        <v>810.79630533856107</v>
      </c>
      <c r="U183" s="202">
        <v>814.8927652963489</v>
      </c>
      <c r="V183" s="202">
        <v>817.3995306368862</v>
      </c>
      <c r="W183" s="202">
        <v>820.49696999805155</v>
      </c>
      <c r="X183" s="202">
        <v>822.93984075807202</v>
      </c>
      <c r="Y183" s="202">
        <v>825.19077575246774</v>
      </c>
      <c r="Z183" s="202">
        <v>827.7277130859311</v>
      </c>
      <c r="AA183" s="202">
        <v>830.14486401008276</v>
      </c>
      <c r="AB183" s="202">
        <v>833.76167939146137</v>
      </c>
      <c r="AC183" s="202">
        <v>837.93822772077635</v>
      </c>
      <c r="AD183" s="202">
        <v>842.18422039376185</v>
      </c>
      <c r="AE183" s="202">
        <v>846.84141986258646</v>
      </c>
      <c r="AF183" s="202">
        <v>849.9772016658203</v>
      </c>
      <c r="AG183" s="202">
        <v>845.61262307870265</v>
      </c>
      <c r="AH183" s="202">
        <v>848.60866076704497</v>
      </c>
      <c r="AI183" s="202">
        <v>851.86625180720705</v>
      </c>
      <c r="AJ183" s="202">
        <v>854.30575083309918</v>
      </c>
      <c r="AK183" s="202">
        <v>855.32036102210782</v>
      </c>
      <c r="AL183" s="202">
        <v>857.3517923687059</v>
      </c>
      <c r="AM183" s="202">
        <v>858.96672878881247</v>
      </c>
      <c r="AN183" s="202">
        <v>859.22787500250979</v>
      </c>
      <c r="AO183" s="202">
        <v>858.76669578808537</v>
      </c>
      <c r="AP183" s="202">
        <v>857.06878622216891</v>
      </c>
      <c r="AQ183" s="202">
        <v>855.05557234467733</v>
      </c>
      <c r="AR183" s="202">
        <v>852.36622573516729</v>
      </c>
      <c r="AS183" s="202">
        <v>848.82585816174333</v>
      </c>
      <c r="AT183" s="202">
        <v>844.21390781808668</v>
      </c>
      <c r="AU183" s="202">
        <v>838.39226844502389</v>
      </c>
      <c r="AV183" s="202">
        <v>830.31902416572848</v>
      </c>
      <c r="AW183" s="202">
        <v>820.10121595289502</v>
      </c>
      <c r="AX183" s="202">
        <v>810.23925414067401</v>
      </c>
      <c r="AY183" s="202">
        <v>800.76795170036962</v>
      </c>
      <c r="AZ183" s="202">
        <v>792.65465795759451</v>
      </c>
    </row>
    <row r="184" spans="1:52">
      <c r="A184" s="89" t="s">
        <v>132</v>
      </c>
      <c r="B184" s="196">
        <v>536.38850342055696</v>
      </c>
      <c r="C184" s="196">
        <v>555.4179086958917</v>
      </c>
      <c r="D184" s="196">
        <v>556.23382656837475</v>
      </c>
      <c r="E184" s="196">
        <v>561.89002823983378</v>
      </c>
      <c r="F184" s="196">
        <v>566.81556437343522</v>
      </c>
      <c r="G184" s="196">
        <v>537.98206700005608</v>
      </c>
      <c r="H184" s="196">
        <v>498.96765860299774</v>
      </c>
      <c r="I184" s="196">
        <v>530.5191610033902</v>
      </c>
      <c r="J184" s="196">
        <v>544.53968658976191</v>
      </c>
      <c r="K184" s="196">
        <v>551.91564733960115</v>
      </c>
      <c r="L184" s="196">
        <v>552.05842048692477</v>
      </c>
      <c r="M184" s="196">
        <v>544.60483195796473</v>
      </c>
      <c r="N184" s="196">
        <v>558.69430443423312</v>
      </c>
      <c r="O184" s="196">
        <v>548.83424168746615</v>
      </c>
      <c r="P184" s="196">
        <v>560.08958834990062</v>
      </c>
      <c r="Q184" s="196">
        <v>549.8607799103695</v>
      </c>
      <c r="R184" s="196">
        <v>558.21424164411189</v>
      </c>
      <c r="S184" s="196">
        <v>565.09829919625747</v>
      </c>
      <c r="T184" s="196">
        <v>570.61007336569855</v>
      </c>
      <c r="U184" s="196">
        <v>573.92029713152965</v>
      </c>
      <c r="V184" s="196">
        <v>575.92870735724819</v>
      </c>
      <c r="W184" s="196">
        <v>578.19330056907506</v>
      </c>
      <c r="X184" s="196">
        <v>579.86601407608771</v>
      </c>
      <c r="Y184" s="196">
        <v>581.28756347159845</v>
      </c>
      <c r="Z184" s="196">
        <v>582.48607227555976</v>
      </c>
      <c r="AA184" s="196">
        <v>583.13864216581078</v>
      </c>
      <c r="AB184" s="196">
        <v>584.42684041498376</v>
      </c>
      <c r="AC184" s="196">
        <v>585.45230840872546</v>
      </c>
      <c r="AD184" s="196">
        <v>586.12582110128528</v>
      </c>
      <c r="AE184" s="196">
        <v>586.92308324291673</v>
      </c>
      <c r="AF184" s="196">
        <v>587.0985198212984</v>
      </c>
      <c r="AG184" s="196">
        <v>582.50025392380553</v>
      </c>
      <c r="AH184" s="196">
        <v>581.29969176810687</v>
      </c>
      <c r="AI184" s="196">
        <v>580.87958933705352</v>
      </c>
      <c r="AJ184" s="196">
        <v>579.29260059300589</v>
      </c>
      <c r="AK184" s="196">
        <v>576.26120429924492</v>
      </c>
      <c r="AL184" s="196">
        <v>574.66672399645017</v>
      </c>
      <c r="AM184" s="196">
        <v>572.92798939943452</v>
      </c>
      <c r="AN184" s="196">
        <v>569.51409522702954</v>
      </c>
      <c r="AO184" s="196">
        <v>565.73848634898627</v>
      </c>
      <c r="AP184" s="196">
        <v>561.19725214808057</v>
      </c>
      <c r="AQ184" s="196">
        <v>556.90473552007938</v>
      </c>
      <c r="AR184" s="196">
        <v>551.01656521661187</v>
      </c>
      <c r="AS184" s="196">
        <v>544.72749993928517</v>
      </c>
      <c r="AT184" s="196">
        <v>537.56674995471462</v>
      </c>
      <c r="AU184" s="196">
        <v>529.36714542895788</v>
      </c>
      <c r="AV184" s="196">
        <v>519.76095807538252</v>
      </c>
      <c r="AW184" s="196">
        <v>507.9939908211461</v>
      </c>
      <c r="AX184" s="196">
        <v>496.4269674075444</v>
      </c>
      <c r="AY184" s="196">
        <v>484.838030769959</v>
      </c>
      <c r="AZ184" s="196">
        <v>474.03259857843926</v>
      </c>
    </row>
    <row r="185" spans="1:52">
      <c r="A185" s="89" t="s">
        <v>154</v>
      </c>
      <c r="B185" s="196">
        <v>627.03067310719962</v>
      </c>
      <c r="C185" s="196">
        <v>644.77368757773002</v>
      </c>
      <c r="D185" s="196">
        <v>617.14006903201425</v>
      </c>
      <c r="E185" s="196">
        <v>593.87709518635938</v>
      </c>
      <c r="F185" s="196">
        <v>239.91989289976493</v>
      </c>
      <c r="G185" s="196">
        <v>236.14880874705574</v>
      </c>
      <c r="H185" s="196">
        <v>232.78669518813103</v>
      </c>
      <c r="I185" s="196">
        <v>222.67725322989452</v>
      </c>
      <c r="J185" s="196">
        <v>224.09762111182491</v>
      </c>
      <c r="K185" s="196">
        <v>236.65797439883497</v>
      </c>
      <c r="L185" s="196">
        <v>257.16226363953609</v>
      </c>
      <c r="M185" s="196">
        <v>225.07443810421884</v>
      </c>
      <c r="N185" s="196">
        <v>227.86221185164075</v>
      </c>
      <c r="O185" s="196">
        <v>233.49394980347782</v>
      </c>
      <c r="P185" s="196">
        <v>243.84036746594793</v>
      </c>
      <c r="Q185" s="196">
        <v>236.56082408999592</v>
      </c>
      <c r="R185" s="196">
        <v>238.21682077069883</v>
      </c>
      <c r="S185" s="196">
        <v>239.69628304870744</v>
      </c>
      <c r="T185" s="196">
        <v>240.18623197286254</v>
      </c>
      <c r="U185" s="196">
        <v>240.9724681648193</v>
      </c>
      <c r="V185" s="196">
        <v>241.47082327963798</v>
      </c>
      <c r="W185" s="196">
        <v>242.30366942897649</v>
      </c>
      <c r="X185" s="196">
        <v>243.07382668198434</v>
      </c>
      <c r="Y185" s="196">
        <v>243.9032122808693</v>
      </c>
      <c r="Z185" s="196">
        <v>245.24164081037134</v>
      </c>
      <c r="AA185" s="196">
        <v>247.00622184427198</v>
      </c>
      <c r="AB185" s="196">
        <v>249.33483897647758</v>
      </c>
      <c r="AC185" s="196">
        <v>252.48591931205092</v>
      </c>
      <c r="AD185" s="196">
        <v>256.05839929247657</v>
      </c>
      <c r="AE185" s="196">
        <v>259.91833661966967</v>
      </c>
      <c r="AF185" s="196">
        <v>262.87868184452191</v>
      </c>
      <c r="AG185" s="196">
        <v>263.11236915489712</v>
      </c>
      <c r="AH185" s="196">
        <v>267.30896899893816</v>
      </c>
      <c r="AI185" s="196">
        <v>270.98666247015353</v>
      </c>
      <c r="AJ185" s="196">
        <v>275.01315024009324</v>
      </c>
      <c r="AK185" s="196">
        <v>279.05915672286284</v>
      </c>
      <c r="AL185" s="196">
        <v>282.68506837225578</v>
      </c>
      <c r="AM185" s="196">
        <v>286.03873938937795</v>
      </c>
      <c r="AN185" s="196">
        <v>289.71377977548019</v>
      </c>
      <c r="AO185" s="196">
        <v>293.02820943909916</v>
      </c>
      <c r="AP185" s="196">
        <v>295.8715340740884</v>
      </c>
      <c r="AQ185" s="196">
        <v>298.15083682459795</v>
      </c>
      <c r="AR185" s="196">
        <v>301.34966051855542</v>
      </c>
      <c r="AS185" s="196">
        <v>304.09835822245822</v>
      </c>
      <c r="AT185" s="196">
        <v>306.64715786337206</v>
      </c>
      <c r="AU185" s="196">
        <v>309.025123016066</v>
      </c>
      <c r="AV185" s="196">
        <v>310.55806609034602</v>
      </c>
      <c r="AW185" s="196">
        <v>312.10722513174898</v>
      </c>
      <c r="AX185" s="196">
        <v>313.81228673312961</v>
      </c>
      <c r="AY185" s="196">
        <v>315.92992093041062</v>
      </c>
      <c r="AZ185" s="196">
        <v>318.6220593791553</v>
      </c>
    </row>
    <row r="186" spans="1:52">
      <c r="A186" s="108" t="s">
        <v>117</v>
      </c>
      <c r="B186" s="202">
        <v>0</v>
      </c>
      <c r="C186" s="202">
        <v>0</v>
      </c>
      <c r="D186" s="202">
        <v>0</v>
      </c>
      <c r="E186" s="202">
        <v>0</v>
      </c>
      <c r="F186" s="202">
        <v>4.1084589496079662</v>
      </c>
      <c r="G186" s="202">
        <v>4.1071262303406328</v>
      </c>
      <c r="H186" s="202">
        <v>7.9500525349470355</v>
      </c>
      <c r="I186" s="202">
        <v>11.957091478059196</v>
      </c>
      <c r="J186" s="202">
        <v>8.3866821222174277</v>
      </c>
      <c r="K186" s="202">
        <v>8.4007384375760523</v>
      </c>
      <c r="L186" s="202">
        <v>8.1234707806526085</v>
      </c>
      <c r="M186" s="202">
        <v>34.123759241184878</v>
      </c>
      <c r="N186" s="202">
        <v>33.625178653497031</v>
      </c>
      <c r="O186" s="202">
        <v>32.923469474527259</v>
      </c>
      <c r="P186" s="202">
        <v>32.141865373524567</v>
      </c>
      <c r="Q186" s="202">
        <v>31.509465819345515</v>
      </c>
      <c r="R186" s="202">
        <v>31.503190283432485</v>
      </c>
      <c r="S186" s="202">
        <v>33.743654875228046</v>
      </c>
      <c r="T186" s="202">
        <v>35.027463803544073</v>
      </c>
      <c r="U186" s="202">
        <v>36.301675491315635</v>
      </c>
      <c r="V186" s="202">
        <v>37.5595075347874</v>
      </c>
      <c r="W186" s="202">
        <v>38.848382776007156</v>
      </c>
      <c r="X186" s="202">
        <v>40.295522475300963</v>
      </c>
      <c r="Y186" s="202">
        <v>42.018718946212118</v>
      </c>
      <c r="Z186" s="202">
        <v>44.11756115790039</v>
      </c>
      <c r="AA186" s="202">
        <v>47.294706698677835</v>
      </c>
      <c r="AB186" s="202">
        <v>51.958982174586964</v>
      </c>
      <c r="AC186" s="202">
        <v>58.023572976984966</v>
      </c>
      <c r="AD186" s="202">
        <v>63.896807269107299</v>
      </c>
      <c r="AE186" s="202">
        <v>69.235835992855101</v>
      </c>
      <c r="AF186" s="202">
        <v>73.443170113750114</v>
      </c>
      <c r="AG186" s="202">
        <v>77.453487682471376</v>
      </c>
      <c r="AH186" s="202">
        <v>81.396481890390476</v>
      </c>
      <c r="AI186" s="202">
        <v>84.578185380749957</v>
      </c>
      <c r="AJ186" s="202">
        <v>87.356758922802044</v>
      </c>
      <c r="AK186" s="202">
        <v>90.217867333605597</v>
      </c>
      <c r="AL186" s="202">
        <v>93.303450162840804</v>
      </c>
      <c r="AM186" s="202">
        <v>96.328636721020715</v>
      </c>
      <c r="AN186" s="202">
        <v>99.114942523340872</v>
      </c>
      <c r="AO186" s="202">
        <v>102.17913011294175</v>
      </c>
      <c r="AP186" s="202">
        <v>104.91555659763135</v>
      </c>
      <c r="AQ186" s="202">
        <v>107.28350212170683</v>
      </c>
      <c r="AR186" s="202">
        <v>109.06957501266635</v>
      </c>
      <c r="AS186" s="202">
        <v>110.90257488519842</v>
      </c>
      <c r="AT186" s="202">
        <v>112.59846795964575</v>
      </c>
      <c r="AU186" s="202">
        <v>114.34684145179092</v>
      </c>
      <c r="AV186" s="202">
        <v>115.79357629718361</v>
      </c>
      <c r="AW186" s="202">
        <v>117.10353951237191</v>
      </c>
      <c r="AX186" s="202">
        <v>117.83467958435054</v>
      </c>
      <c r="AY186" s="202">
        <v>118.50569298480193</v>
      </c>
      <c r="AZ186" s="202">
        <v>119.21559315260524</v>
      </c>
    </row>
    <row r="187" spans="1:52">
      <c r="A187" s="108" t="s">
        <v>118</v>
      </c>
      <c r="B187" s="202">
        <v>74.220748833402283</v>
      </c>
      <c r="C187" s="202">
        <v>72.177134799820251</v>
      </c>
      <c r="D187" s="202">
        <v>70.350101197150977</v>
      </c>
      <c r="E187" s="202">
        <v>67.742157512348356</v>
      </c>
      <c r="F187" s="202">
        <v>68.384594570564374</v>
      </c>
      <c r="G187" s="202">
        <v>67.237618054075043</v>
      </c>
      <c r="H187" s="202">
        <v>68.62924189094386</v>
      </c>
      <c r="I187" s="202">
        <v>69.068110740703005</v>
      </c>
      <c r="J187" s="202">
        <v>71.285719112604426</v>
      </c>
      <c r="K187" s="202">
        <v>70.127915807361305</v>
      </c>
      <c r="L187" s="202">
        <v>72.08757656475305</v>
      </c>
      <c r="M187" s="202">
        <v>73.622595516438267</v>
      </c>
      <c r="N187" s="202">
        <v>76.726092083427758</v>
      </c>
      <c r="O187" s="202">
        <v>78.037824200982627</v>
      </c>
      <c r="P187" s="202">
        <v>79.333231535145373</v>
      </c>
      <c r="Q187" s="202">
        <v>82.725619665514529</v>
      </c>
      <c r="R187" s="202">
        <v>85.154215710298601</v>
      </c>
      <c r="S187" s="202">
        <v>87.821308917763616</v>
      </c>
      <c r="T187" s="202">
        <v>89.139132925139961</v>
      </c>
      <c r="U187" s="202">
        <v>90.464777140148954</v>
      </c>
      <c r="V187" s="202">
        <v>91.743301700070248</v>
      </c>
      <c r="W187" s="202">
        <v>93.019551560121627</v>
      </c>
      <c r="X187" s="202">
        <v>93.923352350563619</v>
      </c>
      <c r="Y187" s="202">
        <v>94.825067995259431</v>
      </c>
      <c r="Z187" s="202">
        <v>96.434816820344963</v>
      </c>
      <c r="AA187" s="202">
        <v>97.805199261528855</v>
      </c>
      <c r="AB187" s="202">
        <v>99.31374154198987</v>
      </c>
      <c r="AC187" s="202">
        <v>100.73967897750182</v>
      </c>
      <c r="AD187" s="202">
        <v>102.27135014412501</v>
      </c>
      <c r="AE187" s="202">
        <v>103.73496919563264</v>
      </c>
      <c r="AF187" s="202">
        <v>104.83190695327767</v>
      </c>
      <c r="AG187" s="202">
        <v>105.16630686285862</v>
      </c>
      <c r="AH187" s="202">
        <v>106.25310034834362</v>
      </c>
      <c r="AI187" s="202">
        <v>107.19033863833867</v>
      </c>
      <c r="AJ187" s="202">
        <v>108.00763114130829</v>
      </c>
      <c r="AK187" s="202">
        <v>108.71006294331251</v>
      </c>
      <c r="AL187" s="202">
        <v>109.30873419757791</v>
      </c>
      <c r="AM187" s="202">
        <v>109.88909539667063</v>
      </c>
      <c r="AN187" s="202">
        <v>110.321801681841</v>
      </c>
      <c r="AO187" s="202">
        <v>110.66478365634111</v>
      </c>
      <c r="AP187" s="202">
        <v>110.94237381795783</v>
      </c>
      <c r="AQ187" s="202">
        <v>111.1749893525793</v>
      </c>
      <c r="AR187" s="202">
        <v>111.34633659537597</v>
      </c>
      <c r="AS187" s="202">
        <v>111.49492313783465</v>
      </c>
      <c r="AT187" s="202">
        <v>111.66617523509376</v>
      </c>
      <c r="AU187" s="202">
        <v>111.89802195795905</v>
      </c>
      <c r="AV187" s="202">
        <v>112.05686057671285</v>
      </c>
      <c r="AW187" s="202">
        <v>112.26053456361346</v>
      </c>
      <c r="AX187" s="202">
        <v>112.58699230879566</v>
      </c>
      <c r="AY187" s="202">
        <v>112.97630516605399</v>
      </c>
      <c r="AZ187" s="202">
        <v>113.4478890079051</v>
      </c>
    </row>
    <row r="188" spans="1:52">
      <c r="A188" s="97" t="s">
        <v>78</v>
      </c>
      <c r="B188" s="200">
        <v>105.31853124389369</v>
      </c>
      <c r="C188" s="200">
        <v>111.75628892655797</v>
      </c>
      <c r="D188" s="200">
        <v>105.10940320246006</v>
      </c>
      <c r="E188" s="200">
        <v>109.69589906145836</v>
      </c>
      <c r="F188" s="200">
        <v>126.17676920662733</v>
      </c>
      <c r="G188" s="200">
        <v>144.19081357195822</v>
      </c>
      <c r="H188" s="200">
        <v>142.06901178298014</v>
      </c>
      <c r="I188" s="200">
        <v>127.03791354795308</v>
      </c>
      <c r="J188" s="200">
        <v>122.59308106359116</v>
      </c>
      <c r="K188" s="200">
        <v>110.09507401662623</v>
      </c>
      <c r="L188" s="200">
        <v>103.78513480615982</v>
      </c>
      <c r="M188" s="200">
        <v>108.68776975340485</v>
      </c>
      <c r="N188" s="200">
        <v>115.79921197303017</v>
      </c>
      <c r="O188" s="200">
        <v>117.62625067464398</v>
      </c>
      <c r="P188" s="200">
        <v>114.13080756555668</v>
      </c>
      <c r="Q188" s="200">
        <v>110.85483404508162</v>
      </c>
      <c r="R188" s="200">
        <v>99.291592364584844</v>
      </c>
      <c r="S188" s="200">
        <v>99.93560206137029</v>
      </c>
      <c r="T188" s="200">
        <v>100.20541319767071</v>
      </c>
      <c r="U188" s="200">
        <v>100.51897784482883</v>
      </c>
      <c r="V188" s="200">
        <v>100.9241564592684</v>
      </c>
      <c r="W188" s="200">
        <v>101.51631065050991</v>
      </c>
      <c r="X188" s="200">
        <v>102.1528309269826</v>
      </c>
      <c r="Y188" s="200">
        <v>102.8056445608641</v>
      </c>
      <c r="Z188" s="200">
        <v>103.66159184893382</v>
      </c>
      <c r="AA188" s="200">
        <v>104.63635549437569</v>
      </c>
      <c r="AB188" s="200">
        <v>105.58598137233056</v>
      </c>
      <c r="AC188" s="200">
        <v>106.70459186377413</v>
      </c>
      <c r="AD188" s="200">
        <v>107.93821367006687</v>
      </c>
      <c r="AE188" s="200">
        <v>109.04214785091575</v>
      </c>
      <c r="AF188" s="200">
        <v>110.05874057080841</v>
      </c>
      <c r="AG188" s="200">
        <v>110.97009884403167</v>
      </c>
      <c r="AH188" s="200">
        <v>112.17270004002827</v>
      </c>
      <c r="AI188" s="200">
        <v>113.47623298213979</v>
      </c>
      <c r="AJ188" s="200">
        <v>114.64180360089651</v>
      </c>
      <c r="AK188" s="200">
        <v>115.73812185366529</v>
      </c>
      <c r="AL188" s="200">
        <v>116.91413436015672</v>
      </c>
      <c r="AM188" s="200">
        <v>118.00796767347019</v>
      </c>
      <c r="AN188" s="200">
        <v>118.74828421948538</v>
      </c>
      <c r="AO188" s="200">
        <v>119.57070890226413</v>
      </c>
      <c r="AP188" s="200">
        <v>120.37472488877609</v>
      </c>
      <c r="AQ188" s="200">
        <v>121.05720466706018</v>
      </c>
      <c r="AR188" s="200">
        <v>121.77724386632043</v>
      </c>
      <c r="AS188" s="200">
        <v>122.41406677246468</v>
      </c>
      <c r="AT188" s="200">
        <v>123.09187962516938</v>
      </c>
      <c r="AU188" s="200">
        <v>123.572955749345</v>
      </c>
      <c r="AV188" s="200">
        <v>124.56275694737512</v>
      </c>
      <c r="AW188" s="200">
        <v>125.65739723417802</v>
      </c>
      <c r="AX188" s="200">
        <v>126.20929366834986</v>
      </c>
      <c r="AY188" s="200">
        <v>126.40299543462679</v>
      </c>
      <c r="AZ188" s="200">
        <v>127.13340019106147</v>
      </c>
    </row>
    <row r="189" spans="1:52">
      <c r="A189" s="109" t="s">
        <v>132</v>
      </c>
      <c r="B189" s="196">
        <v>65.120404502230045</v>
      </c>
      <c r="C189" s="196">
        <v>69.608821304108233</v>
      </c>
      <c r="D189" s="196">
        <v>65.695733431625314</v>
      </c>
      <c r="E189" s="196">
        <v>65.21207176016614</v>
      </c>
      <c r="F189" s="196">
        <v>91.288875626564604</v>
      </c>
      <c r="G189" s="196">
        <v>104.3067860349542</v>
      </c>
      <c r="H189" s="196">
        <v>108.9355813970021</v>
      </c>
      <c r="I189" s="196">
        <v>91.641688996609929</v>
      </c>
      <c r="J189" s="196">
        <v>88.860393410238004</v>
      </c>
      <c r="K189" s="196">
        <v>79.382762660398654</v>
      </c>
      <c r="L189" s="196">
        <v>77.181157786378861</v>
      </c>
      <c r="M189" s="196">
        <v>77.627112116431078</v>
      </c>
      <c r="N189" s="196">
        <v>89.796122409124479</v>
      </c>
      <c r="O189" s="196">
        <v>90.723723777414378</v>
      </c>
      <c r="P189" s="196">
        <v>87.93742405830757</v>
      </c>
      <c r="Q189" s="196">
        <v>85.111163686381033</v>
      </c>
      <c r="R189" s="196">
        <v>76.204538126135034</v>
      </c>
      <c r="S189" s="196">
        <v>76.755540224353339</v>
      </c>
      <c r="T189" s="196">
        <v>76.811616663526436</v>
      </c>
      <c r="U189" s="196">
        <v>76.913510889184977</v>
      </c>
      <c r="V189" s="196">
        <v>77.051553977394065</v>
      </c>
      <c r="W189" s="196">
        <v>77.42660234892432</v>
      </c>
      <c r="X189" s="196">
        <v>77.838024737935896</v>
      </c>
      <c r="Y189" s="196">
        <v>78.331580356314106</v>
      </c>
      <c r="Z189" s="196">
        <v>78.984486204861</v>
      </c>
      <c r="AA189" s="196">
        <v>79.806657507693487</v>
      </c>
      <c r="AB189" s="196">
        <v>80.040177844050987</v>
      </c>
      <c r="AC189" s="196">
        <v>80.567196337428726</v>
      </c>
      <c r="AD189" s="196">
        <v>81.243553984470154</v>
      </c>
      <c r="AE189" s="196">
        <v>81.682468763413297</v>
      </c>
      <c r="AF189" s="196">
        <v>81.873695237457412</v>
      </c>
      <c r="AG189" s="196">
        <v>82.636353236157817</v>
      </c>
      <c r="AH189" s="196">
        <v>83.06835877384799</v>
      </c>
      <c r="AI189" s="196">
        <v>83.816932936626912</v>
      </c>
      <c r="AJ189" s="196">
        <v>84.270963773290646</v>
      </c>
      <c r="AK189" s="196">
        <v>84.544932878592604</v>
      </c>
      <c r="AL189" s="196">
        <v>85.31097455204636</v>
      </c>
      <c r="AM189" s="196">
        <v>85.922366188679547</v>
      </c>
      <c r="AN189" s="196">
        <v>85.551712552998097</v>
      </c>
      <c r="AO189" s="196">
        <v>85.527791769084118</v>
      </c>
      <c r="AP189" s="196">
        <v>85.607119593619458</v>
      </c>
      <c r="AQ189" s="196">
        <v>85.127521735648941</v>
      </c>
      <c r="AR189" s="196">
        <v>85.315161361606116</v>
      </c>
      <c r="AS189" s="196">
        <v>85.075268646854312</v>
      </c>
      <c r="AT189" s="196">
        <v>84.913464699058892</v>
      </c>
      <c r="AU189" s="196">
        <v>84.13752057662991</v>
      </c>
      <c r="AV189" s="196">
        <v>84.480224964710047</v>
      </c>
      <c r="AW189" s="196">
        <v>85.057234259819197</v>
      </c>
      <c r="AX189" s="196">
        <v>84.710311979086711</v>
      </c>
      <c r="AY189" s="196">
        <v>83.580648863791922</v>
      </c>
      <c r="AZ189" s="196">
        <v>83.923829660246255</v>
      </c>
    </row>
    <row r="190" spans="1:52">
      <c r="A190" s="110" t="s">
        <v>154</v>
      </c>
      <c r="B190" s="197">
        <v>40.19812674166365</v>
      </c>
      <c r="C190" s="197">
        <v>42.147467622449732</v>
      </c>
      <c r="D190" s="197">
        <v>39.413669770834744</v>
      </c>
      <c r="E190" s="197">
        <v>44.483827301292223</v>
      </c>
      <c r="F190" s="197">
        <v>34.887893580062723</v>
      </c>
      <c r="G190" s="197">
        <v>39.884027537004023</v>
      </c>
      <c r="H190" s="197">
        <v>33.133430385978038</v>
      </c>
      <c r="I190" s="197">
        <v>35.396224551343145</v>
      </c>
      <c r="J190" s="197">
        <v>33.732687653353153</v>
      </c>
      <c r="K190" s="197">
        <v>30.71231135622757</v>
      </c>
      <c r="L190" s="197">
        <v>26.603977019780949</v>
      </c>
      <c r="M190" s="197">
        <v>31.060657636973776</v>
      </c>
      <c r="N190" s="197">
        <v>26.003089563905689</v>
      </c>
      <c r="O190" s="197">
        <v>26.90252689722961</v>
      </c>
      <c r="P190" s="197">
        <v>26.193383507249113</v>
      </c>
      <c r="Q190" s="197">
        <v>25.74367035870058</v>
      </c>
      <c r="R190" s="197">
        <v>23.087054238449809</v>
      </c>
      <c r="S190" s="197">
        <v>23.18006183701695</v>
      </c>
      <c r="T190" s="197">
        <v>23.393796534144279</v>
      </c>
      <c r="U190" s="197">
        <v>23.605466955643848</v>
      </c>
      <c r="V190" s="197">
        <v>23.872602481874331</v>
      </c>
      <c r="W190" s="197">
        <v>24.089708301585585</v>
      </c>
      <c r="X190" s="197">
        <v>24.314806189046703</v>
      </c>
      <c r="Y190" s="197">
        <v>24.474064204549997</v>
      </c>
      <c r="Z190" s="197">
        <v>24.677105644072817</v>
      </c>
      <c r="AA190" s="197">
        <v>24.829697986682199</v>
      </c>
      <c r="AB190" s="197">
        <v>25.545803528279578</v>
      </c>
      <c r="AC190" s="197">
        <v>26.137395526345404</v>
      </c>
      <c r="AD190" s="197">
        <v>26.694659685596719</v>
      </c>
      <c r="AE190" s="197">
        <v>27.35967908750246</v>
      </c>
      <c r="AF190" s="197">
        <v>28.185045333350999</v>
      </c>
      <c r="AG190" s="197">
        <v>28.333745607873844</v>
      </c>
      <c r="AH190" s="197">
        <v>29.104341266180278</v>
      </c>
      <c r="AI190" s="197">
        <v>29.659300045512875</v>
      </c>
      <c r="AJ190" s="197">
        <v>30.37083982760586</v>
      </c>
      <c r="AK190" s="197">
        <v>31.193188975072687</v>
      </c>
      <c r="AL190" s="197">
        <v>31.603159808110366</v>
      </c>
      <c r="AM190" s="197">
        <v>32.085601484790644</v>
      </c>
      <c r="AN190" s="197">
        <v>33.196571666487287</v>
      </c>
      <c r="AO190" s="197">
        <v>34.042917133180019</v>
      </c>
      <c r="AP190" s="197">
        <v>34.767605295156628</v>
      </c>
      <c r="AQ190" s="197">
        <v>35.929682931411243</v>
      </c>
      <c r="AR190" s="197">
        <v>36.462082504714317</v>
      </c>
      <c r="AS190" s="197">
        <v>37.338798125610374</v>
      </c>
      <c r="AT190" s="197">
        <v>38.178414926110491</v>
      </c>
      <c r="AU190" s="197">
        <v>39.435435172715081</v>
      </c>
      <c r="AV190" s="197">
        <v>40.082531982665074</v>
      </c>
      <c r="AW190" s="197">
        <v>40.600162974358824</v>
      </c>
      <c r="AX190" s="197">
        <v>41.49898168926314</v>
      </c>
      <c r="AY190" s="197">
        <v>42.822346570834867</v>
      </c>
      <c r="AZ190" s="197">
        <v>43.209570530815206</v>
      </c>
    </row>
    <row r="191" spans="1:52">
      <c r="A191" s="106"/>
      <c r="B191" s="203"/>
      <c r="C191" s="203"/>
      <c r="D191" s="203"/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  <c r="AB191" s="203"/>
      <c r="AC191" s="203"/>
      <c r="AD191" s="203"/>
      <c r="AE191" s="203"/>
      <c r="AF191" s="203"/>
      <c r="AG191" s="203"/>
      <c r="AH191" s="203"/>
      <c r="AI191" s="203"/>
      <c r="AJ191" s="203"/>
      <c r="AK191" s="203"/>
      <c r="AL191" s="203"/>
      <c r="AM191" s="203"/>
      <c r="AN191" s="203"/>
      <c r="AO191" s="203"/>
      <c r="AP191" s="203"/>
      <c r="AQ191" s="203"/>
      <c r="AR191" s="203"/>
      <c r="AS191" s="203"/>
      <c r="AT191" s="203"/>
      <c r="AU191" s="203"/>
      <c r="AV191" s="203"/>
      <c r="AW191" s="203"/>
      <c r="AX191" s="203"/>
      <c r="AY191" s="203"/>
      <c r="AZ191" s="203"/>
    </row>
    <row r="192" spans="1:52">
      <c r="A192" s="81" t="s">
        <v>181</v>
      </c>
      <c r="B192" s="192">
        <v>11155.873564651867</v>
      </c>
      <c r="C192" s="192">
        <v>10961.902409999999</v>
      </c>
      <c r="D192" s="192">
        <v>10854.796599999998</v>
      </c>
      <c r="E192" s="192">
        <v>11102.263079999997</v>
      </c>
      <c r="F192" s="192">
        <v>12213.037169999994</v>
      </c>
      <c r="G192" s="192">
        <v>13125.240231641406</v>
      </c>
      <c r="H192" s="192">
        <v>13259.916049999994</v>
      </c>
      <c r="I192" s="192">
        <v>13215.519070000002</v>
      </c>
      <c r="J192" s="192">
        <v>12832.218289999999</v>
      </c>
      <c r="K192" s="192">
        <v>12113.882689999999</v>
      </c>
      <c r="L192" s="192">
        <v>11672.783450661993</v>
      </c>
      <c r="M192" s="192">
        <v>12163.026050572886</v>
      </c>
      <c r="N192" s="192">
        <v>11786.571673689592</v>
      </c>
      <c r="O192" s="192">
        <v>11812.578621042559</v>
      </c>
      <c r="P192" s="192">
        <v>11797.043801118267</v>
      </c>
      <c r="Q192" s="192">
        <v>11944.97137955773</v>
      </c>
      <c r="R192" s="192">
        <v>12071.966915306113</v>
      </c>
      <c r="S192" s="192">
        <v>12849.996724343275</v>
      </c>
      <c r="T192" s="192">
        <v>13173.271929595952</v>
      </c>
      <c r="U192" s="192">
        <v>13391.828467405165</v>
      </c>
      <c r="V192" s="192">
        <v>13554.66872587169</v>
      </c>
      <c r="W192" s="192">
        <v>13726.828491262462</v>
      </c>
      <c r="X192" s="192">
        <v>13869.428660175106</v>
      </c>
      <c r="Y192" s="192">
        <v>14016.049441265279</v>
      </c>
      <c r="Z192" s="192">
        <v>14108.658161027299</v>
      </c>
      <c r="AA192" s="192">
        <v>14266.818893486681</v>
      </c>
      <c r="AB192" s="192">
        <v>14459.046469986759</v>
      </c>
      <c r="AC192" s="192">
        <v>14656.749243131824</v>
      </c>
      <c r="AD192" s="192">
        <v>14830.7032465379</v>
      </c>
      <c r="AE192" s="192">
        <v>14963.344397938248</v>
      </c>
      <c r="AF192" s="192">
        <v>15060.330030066076</v>
      </c>
      <c r="AG192" s="192">
        <v>15147.702642916985</v>
      </c>
      <c r="AH192" s="192">
        <v>15182.41340268322</v>
      </c>
      <c r="AI192" s="192">
        <v>15201.950021430575</v>
      </c>
      <c r="AJ192" s="192">
        <v>15185.847682551841</v>
      </c>
      <c r="AK192" s="192">
        <v>15169.356875131747</v>
      </c>
      <c r="AL192" s="192">
        <v>15166.190816013228</v>
      </c>
      <c r="AM192" s="192">
        <v>15137.371620590207</v>
      </c>
      <c r="AN192" s="192">
        <v>15166.665586742001</v>
      </c>
      <c r="AO192" s="192">
        <v>15134.952013874576</v>
      </c>
      <c r="AP192" s="192">
        <v>15112.662559272367</v>
      </c>
      <c r="AQ192" s="192">
        <v>15105.137730328146</v>
      </c>
      <c r="AR192" s="192">
        <v>15086.7129505346</v>
      </c>
      <c r="AS192" s="192">
        <v>15060.27245782492</v>
      </c>
      <c r="AT192" s="192">
        <v>15015.185440283811</v>
      </c>
      <c r="AU192" s="192">
        <v>15008.137125157256</v>
      </c>
      <c r="AV192" s="192">
        <v>14999.72419299098</v>
      </c>
      <c r="AW192" s="192">
        <v>14950.257315380079</v>
      </c>
      <c r="AX192" s="192">
        <v>14942.367168522533</v>
      </c>
      <c r="AY192" s="192">
        <v>14890.477905705926</v>
      </c>
      <c r="AZ192" s="192">
        <v>14846.926376840163</v>
      </c>
    </row>
    <row r="193" spans="1:52">
      <c r="A193" s="97" t="s">
        <v>112</v>
      </c>
      <c r="B193" s="200">
        <v>10585.039570600351</v>
      </c>
      <c r="C193" s="200">
        <v>10371.903987115831</v>
      </c>
      <c r="D193" s="200">
        <v>10294.325968581696</v>
      </c>
      <c r="E193" s="200">
        <v>10541.749843371083</v>
      </c>
      <c r="F193" s="200">
        <v>11624.399932025697</v>
      </c>
      <c r="G193" s="200">
        <v>12531.745456642726</v>
      </c>
      <c r="H193" s="200">
        <v>12661.559727614418</v>
      </c>
      <c r="I193" s="200">
        <v>12610.069549982472</v>
      </c>
      <c r="J193" s="200">
        <v>12228.063995955352</v>
      </c>
      <c r="K193" s="200">
        <v>11570.060821012445</v>
      </c>
      <c r="L193" s="200">
        <v>11074.893757418984</v>
      </c>
      <c r="M193" s="200">
        <v>11562.203478218857</v>
      </c>
      <c r="N193" s="200">
        <v>11187.944334982465</v>
      </c>
      <c r="O193" s="200">
        <v>11219.177973773387</v>
      </c>
      <c r="P193" s="200">
        <v>11247.340767797557</v>
      </c>
      <c r="Q193" s="200">
        <v>11388.675815262704</v>
      </c>
      <c r="R193" s="200">
        <v>11497.317974185014</v>
      </c>
      <c r="S193" s="200">
        <v>12256.568824152793</v>
      </c>
      <c r="T193" s="200">
        <v>12564.126601936852</v>
      </c>
      <c r="U193" s="200">
        <v>12770.3195402905</v>
      </c>
      <c r="V193" s="200">
        <v>12923.025191827792</v>
      </c>
      <c r="W193" s="200">
        <v>13084.344039475016</v>
      </c>
      <c r="X193" s="200">
        <v>13214.117844261265</v>
      </c>
      <c r="Y193" s="200">
        <v>13347.863843729254</v>
      </c>
      <c r="Z193" s="200">
        <v>13429.777809005667</v>
      </c>
      <c r="AA193" s="200">
        <v>13572.382792360553</v>
      </c>
      <c r="AB193" s="200">
        <v>13742.843839582652</v>
      </c>
      <c r="AC193" s="200">
        <v>13914.143657128654</v>
      </c>
      <c r="AD193" s="200">
        <v>14060.551557939449</v>
      </c>
      <c r="AE193" s="200">
        <v>14165.963316831738</v>
      </c>
      <c r="AF193" s="200">
        <v>14235.317279616134</v>
      </c>
      <c r="AG193" s="200">
        <v>14292.528260962354</v>
      </c>
      <c r="AH193" s="200">
        <v>14299.045931445429</v>
      </c>
      <c r="AI193" s="200">
        <v>14291.007760371262</v>
      </c>
      <c r="AJ193" s="200">
        <v>14249.052186775023</v>
      </c>
      <c r="AK193" s="200">
        <v>14206.065331880836</v>
      </c>
      <c r="AL193" s="200">
        <v>14174.378695718875</v>
      </c>
      <c r="AM193" s="200">
        <v>14119.634835597866</v>
      </c>
      <c r="AN193" s="200">
        <v>14116.903551286548</v>
      </c>
      <c r="AO193" s="200">
        <v>14053.699765898687</v>
      </c>
      <c r="AP193" s="200">
        <v>13999.47605157607</v>
      </c>
      <c r="AQ193" s="200">
        <v>13955.332346906471</v>
      </c>
      <c r="AR193" s="200">
        <v>13899.988110005499</v>
      </c>
      <c r="AS193" s="200">
        <v>13837.135095524041</v>
      </c>
      <c r="AT193" s="200">
        <v>13756.499200346509</v>
      </c>
      <c r="AU193" s="200">
        <v>13708.472898890694</v>
      </c>
      <c r="AV193" s="200">
        <v>13659.04008187657</v>
      </c>
      <c r="AW193" s="200">
        <v>13577.648393646945</v>
      </c>
      <c r="AX193" s="200">
        <v>13535.060473254596</v>
      </c>
      <c r="AY193" s="200">
        <v>13454.90358498611</v>
      </c>
      <c r="AZ193" s="200">
        <v>13384.478642261722</v>
      </c>
    </row>
    <row r="194" spans="1:52">
      <c r="A194" s="108" t="s">
        <v>120</v>
      </c>
      <c r="B194" s="202">
        <v>719.09346596365617</v>
      </c>
      <c r="C194" s="202">
        <v>714.00939999999969</v>
      </c>
      <c r="D194" s="202">
        <v>698.40406999999993</v>
      </c>
      <c r="E194" s="202">
        <v>707.57629000000009</v>
      </c>
      <c r="F194" s="202">
        <v>780.21054999999978</v>
      </c>
      <c r="G194" s="202">
        <v>839.32911532132607</v>
      </c>
      <c r="H194" s="202">
        <v>841.89561999999944</v>
      </c>
      <c r="I194" s="202">
        <v>825.71478000000025</v>
      </c>
      <c r="J194" s="202">
        <v>800.30656999999974</v>
      </c>
      <c r="K194" s="202">
        <v>749.09892999999988</v>
      </c>
      <c r="L194" s="202">
        <v>721.6491011919328</v>
      </c>
      <c r="M194" s="202">
        <v>751.60107594549697</v>
      </c>
      <c r="N194" s="202">
        <v>724.15714238585758</v>
      </c>
      <c r="O194" s="202">
        <v>842.93333875964106</v>
      </c>
      <c r="P194" s="202">
        <v>825.16418449185016</v>
      </c>
      <c r="Q194" s="202">
        <v>836.27124101556444</v>
      </c>
      <c r="R194" s="202">
        <v>846.77738307809523</v>
      </c>
      <c r="S194" s="202">
        <v>873.43411250662359</v>
      </c>
      <c r="T194" s="202">
        <v>885.75660060701637</v>
      </c>
      <c r="U194" s="202">
        <v>892.42612765863453</v>
      </c>
      <c r="V194" s="202">
        <v>895.90774328334589</v>
      </c>
      <c r="W194" s="202">
        <v>898.8253034859199</v>
      </c>
      <c r="X194" s="202">
        <v>900.00132897553226</v>
      </c>
      <c r="Y194" s="202">
        <v>900.07839583475379</v>
      </c>
      <c r="Z194" s="202">
        <v>905.28455972485528</v>
      </c>
      <c r="AA194" s="202">
        <v>914.03698744617611</v>
      </c>
      <c r="AB194" s="202">
        <v>924.67618647244558</v>
      </c>
      <c r="AC194" s="202">
        <v>935.88929306771979</v>
      </c>
      <c r="AD194" s="202">
        <v>948.79988752077463</v>
      </c>
      <c r="AE194" s="202">
        <v>960.54943196360796</v>
      </c>
      <c r="AF194" s="202">
        <v>966.8501895056213</v>
      </c>
      <c r="AG194" s="202">
        <v>970.51315738148821</v>
      </c>
      <c r="AH194" s="202">
        <v>970.51719725751605</v>
      </c>
      <c r="AI194" s="202">
        <v>971.81019730615549</v>
      </c>
      <c r="AJ194" s="202">
        <v>965.83365424870601</v>
      </c>
      <c r="AK194" s="202">
        <v>959.52231031061342</v>
      </c>
      <c r="AL194" s="202">
        <v>954.27652561388004</v>
      </c>
      <c r="AM194" s="202">
        <v>947.7897128416314</v>
      </c>
      <c r="AN194" s="202">
        <v>941.8940120684714</v>
      </c>
      <c r="AO194" s="202">
        <v>933.79601758517435</v>
      </c>
      <c r="AP194" s="202">
        <v>927.99255010081117</v>
      </c>
      <c r="AQ194" s="202">
        <v>923.78933459172094</v>
      </c>
      <c r="AR194" s="202">
        <v>919.22583893685714</v>
      </c>
      <c r="AS194" s="202">
        <v>914.18115619131027</v>
      </c>
      <c r="AT194" s="202">
        <v>906.25823320666552</v>
      </c>
      <c r="AU194" s="202">
        <v>897.61416205416492</v>
      </c>
      <c r="AV194" s="202">
        <v>891.48036614075909</v>
      </c>
      <c r="AW194" s="202">
        <v>881.86709700538074</v>
      </c>
      <c r="AX194" s="202">
        <v>873.87137381750335</v>
      </c>
      <c r="AY194" s="202">
        <v>864.86487256600196</v>
      </c>
      <c r="AZ194" s="202">
        <v>855.94557331013903</v>
      </c>
    </row>
    <row r="195" spans="1:52">
      <c r="A195" s="89" t="s">
        <v>156</v>
      </c>
      <c r="B195" s="196">
        <v>719.09346596365617</v>
      </c>
      <c r="C195" s="196">
        <v>714.00939999999969</v>
      </c>
      <c r="D195" s="196">
        <v>698.40406999999993</v>
      </c>
      <c r="E195" s="196">
        <v>707.57629000000009</v>
      </c>
      <c r="F195" s="196">
        <v>780.21054999999978</v>
      </c>
      <c r="G195" s="196">
        <v>839.32911532132607</v>
      </c>
      <c r="H195" s="196">
        <v>841.89561999999944</v>
      </c>
      <c r="I195" s="196">
        <v>825.71478000000025</v>
      </c>
      <c r="J195" s="196">
        <v>800.30656999999974</v>
      </c>
      <c r="K195" s="196">
        <v>749.09892999999988</v>
      </c>
      <c r="L195" s="196">
        <v>721.6491011919328</v>
      </c>
      <c r="M195" s="196">
        <v>751.60107594549697</v>
      </c>
      <c r="N195" s="196">
        <v>724.15714238585758</v>
      </c>
      <c r="O195" s="196">
        <v>842.93333875964106</v>
      </c>
      <c r="P195" s="196">
        <v>825.16418449185016</v>
      </c>
      <c r="Q195" s="196">
        <v>836.27124101556444</v>
      </c>
      <c r="R195" s="196">
        <v>846.77738307809523</v>
      </c>
      <c r="S195" s="196">
        <v>873.43409992023578</v>
      </c>
      <c r="T195" s="196">
        <v>885.75655208040041</v>
      </c>
      <c r="U195" s="196">
        <v>892.42601826793043</v>
      </c>
      <c r="V195" s="196">
        <v>895.9075373325918</v>
      </c>
      <c r="W195" s="196">
        <v>898.82496276132963</v>
      </c>
      <c r="X195" s="196">
        <v>900.00072807088702</v>
      </c>
      <c r="Y195" s="196">
        <v>900.07737932124303</v>
      </c>
      <c r="Z195" s="196">
        <v>905.28283292526896</v>
      </c>
      <c r="AA195" s="196">
        <v>914.03419740227969</v>
      </c>
      <c r="AB195" s="196">
        <v>924.67170627632481</v>
      </c>
      <c r="AC195" s="196">
        <v>935.88238393559072</v>
      </c>
      <c r="AD195" s="196">
        <v>948.78984411516785</v>
      </c>
      <c r="AE195" s="196">
        <v>960.53304384522426</v>
      </c>
      <c r="AF195" s="196">
        <v>966.82782004278113</v>
      </c>
      <c r="AG195" s="196">
        <v>970.48392041571151</v>
      </c>
      <c r="AH195" s="196">
        <v>970.47427849418875</v>
      </c>
      <c r="AI195" s="196">
        <v>971.73534629292578</v>
      </c>
      <c r="AJ195" s="196">
        <v>965.72198524904661</v>
      </c>
      <c r="AK195" s="196">
        <v>959.33539485967515</v>
      </c>
      <c r="AL195" s="196">
        <v>953.96996511789371</v>
      </c>
      <c r="AM195" s="196">
        <v>947.32182138470557</v>
      </c>
      <c r="AN195" s="196">
        <v>940.91998727797852</v>
      </c>
      <c r="AO195" s="196">
        <v>932.3213258717966</v>
      </c>
      <c r="AP195" s="196">
        <v>925.52927540186829</v>
      </c>
      <c r="AQ195" s="196">
        <v>919.94372412170537</v>
      </c>
      <c r="AR195" s="196">
        <v>913.7006450376374</v>
      </c>
      <c r="AS195" s="196">
        <v>906.44580948668863</v>
      </c>
      <c r="AT195" s="196">
        <v>895.2707478144066</v>
      </c>
      <c r="AU195" s="196">
        <v>882.23122383537941</v>
      </c>
      <c r="AV195" s="196">
        <v>871.92918887002031</v>
      </c>
      <c r="AW195" s="196">
        <v>855.83610693964363</v>
      </c>
      <c r="AX195" s="196">
        <v>841.59421807832609</v>
      </c>
      <c r="AY195" s="196">
        <v>824.76063379266122</v>
      </c>
      <c r="AZ195" s="196">
        <v>807.5660251124151</v>
      </c>
    </row>
    <row r="196" spans="1:52">
      <c r="A196" s="89" t="s">
        <v>157</v>
      </c>
      <c r="B196" s="196">
        <v>0</v>
      </c>
      <c r="C196" s="196">
        <v>0</v>
      </c>
      <c r="D196" s="196">
        <v>0</v>
      </c>
      <c r="E196" s="196">
        <v>0</v>
      </c>
      <c r="F196" s="196">
        <v>0</v>
      </c>
      <c r="G196" s="196">
        <v>0</v>
      </c>
      <c r="H196" s="196">
        <v>0</v>
      </c>
      <c r="I196" s="196">
        <v>0</v>
      </c>
      <c r="J196" s="196">
        <v>0</v>
      </c>
      <c r="K196" s="196">
        <v>0</v>
      </c>
      <c r="L196" s="196">
        <v>0</v>
      </c>
      <c r="M196" s="196">
        <v>0</v>
      </c>
      <c r="N196" s="196">
        <v>0</v>
      </c>
      <c r="O196" s="196">
        <v>0</v>
      </c>
      <c r="P196" s="196">
        <v>0</v>
      </c>
      <c r="Q196" s="196">
        <v>0</v>
      </c>
      <c r="R196" s="196">
        <v>0</v>
      </c>
      <c r="S196" s="196">
        <v>1.258638781710616E-5</v>
      </c>
      <c r="T196" s="196">
        <v>4.8526615927581232E-5</v>
      </c>
      <c r="U196" s="196">
        <v>1.0939070405042752E-4</v>
      </c>
      <c r="V196" s="196">
        <v>2.0595075407350328E-4</v>
      </c>
      <c r="W196" s="196">
        <v>3.4072459030959606E-4</v>
      </c>
      <c r="X196" s="196">
        <v>6.0090464521018485E-4</v>
      </c>
      <c r="Y196" s="196">
        <v>1.0165135107637316E-3</v>
      </c>
      <c r="Z196" s="196">
        <v>1.7267995862775992E-3</v>
      </c>
      <c r="AA196" s="196">
        <v>2.7900438964577894E-3</v>
      </c>
      <c r="AB196" s="196">
        <v>4.4801961207664069E-3</v>
      </c>
      <c r="AC196" s="196">
        <v>6.9091321290718575E-3</v>
      </c>
      <c r="AD196" s="196">
        <v>1.0043405606728202E-2</v>
      </c>
      <c r="AE196" s="196">
        <v>1.6388118383734988E-2</v>
      </c>
      <c r="AF196" s="196">
        <v>2.2369462840183391E-2</v>
      </c>
      <c r="AG196" s="196">
        <v>2.9236965776658012E-2</v>
      </c>
      <c r="AH196" s="196">
        <v>4.2918763327334832E-2</v>
      </c>
      <c r="AI196" s="196">
        <v>7.485101322975965E-2</v>
      </c>
      <c r="AJ196" s="196">
        <v>0.11166899965940696</v>
      </c>
      <c r="AK196" s="196">
        <v>0.18691545093826001</v>
      </c>
      <c r="AL196" s="196">
        <v>0.30656049598628676</v>
      </c>
      <c r="AM196" s="196">
        <v>0.46789145692583478</v>
      </c>
      <c r="AN196" s="196">
        <v>0.97402479049286961</v>
      </c>
      <c r="AO196" s="196">
        <v>1.4746917133778012</v>
      </c>
      <c r="AP196" s="196">
        <v>2.4632746989429219</v>
      </c>
      <c r="AQ196" s="196">
        <v>3.8456104700156013</v>
      </c>
      <c r="AR196" s="196">
        <v>5.5251938992197784</v>
      </c>
      <c r="AS196" s="196">
        <v>7.7353467046215814</v>
      </c>
      <c r="AT196" s="196">
        <v>10.987485392258909</v>
      </c>
      <c r="AU196" s="196">
        <v>15.382938218785535</v>
      </c>
      <c r="AV196" s="196">
        <v>19.551177270738741</v>
      </c>
      <c r="AW196" s="196">
        <v>26.030990065737104</v>
      </c>
      <c r="AX196" s="196">
        <v>32.277155739177282</v>
      </c>
      <c r="AY196" s="196">
        <v>40.104238773340761</v>
      </c>
      <c r="AZ196" s="196">
        <v>48.379548197723871</v>
      </c>
    </row>
    <row r="197" spans="1:52">
      <c r="A197" s="89" t="s">
        <v>158</v>
      </c>
      <c r="B197" s="196">
        <v>0</v>
      </c>
      <c r="C197" s="196">
        <v>0</v>
      </c>
      <c r="D197" s="196">
        <v>0</v>
      </c>
      <c r="E197" s="196">
        <v>0</v>
      </c>
      <c r="F197" s="196">
        <v>0</v>
      </c>
      <c r="G197" s="196">
        <v>0</v>
      </c>
      <c r="H197" s="196">
        <v>0</v>
      </c>
      <c r="I197" s="196">
        <v>0</v>
      </c>
      <c r="J197" s="196">
        <v>0</v>
      </c>
      <c r="K197" s="196">
        <v>0</v>
      </c>
      <c r="L197" s="196">
        <v>0</v>
      </c>
      <c r="M197" s="196">
        <v>0</v>
      </c>
      <c r="N197" s="196">
        <v>0</v>
      </c>
      <c r="O197" s="196">
        <v>0</v>
      </c>
      <c r="P197" s="196">
        <v>0</v>
      </c>
      <c r="Q197" s="196">
        <v>0</v>
      </c>
      <c r="R197" s="196">
        <v>0</v>
      </c>
      <c r="S197" s="196">
        <v>0</v>
      </c>
      <c r="T197" s="196">
        <v>0</v>
      </c>
      <c r="U197" s="196">
        <v>0</v>
      </c>
      <c r="V197" s="196">
        <v>0</v>
      </c>
      <c r="W197" s="196">
        <v>0</v>
      </c>
      <c r="X197" s="196">
        <v>0</v>
      </c>
      <c r="Y197" s="196">
        <v>0</v>
      </c>
      <c r="Z197" s="196">
        <v>0</v>
      </c>
      <c r="AA197" s="196">
        <v>0</v>
      </c>
      <c r="AB197" s="196">
        <v>0</v>
      </c>
      <c r="AC197" s="196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6">
        <v>0</v>
      </c>
      <c r="AJ197" s="196">
        <v>0</v>
      </c>
      <c r="AK197" s="196">
        <v>0</v>
      </c>
      <c r="AL197" s="196">
        <v>0</v>
      </c>
      <c r="AM197" s="196">
        <v>0</v>
      </c>
      <c r="AN197" s="196">
        <v>0</v>
      </c>
      <c r="AO197" s="196">
        <v>0</v>
      </c>
      <c r="AP197" s="196">
        <v>0</v>
      </c>
      <c r="AQ197" s="196">
        <v>0</v>
      </c>
      <c r="AR197" s="196">
        <v>0</v>
      </c>
      <c r="AS197" s="196">
        <v>0</v>
      </c>
      <c r="AT197" s="196">
        <v>0</v>
      </c>
      <c r="AU197" s="196">
        <v>0</v>
      </c>
      <c r="AV197" s="196">
        <v>0</v>
      </c>
      <c r="AW197" s="196">
        <v>0</v>
      </c>
      <c r="AX197" s="196">
        <v>0</v>
      </c>
      <c r="AY197" s="196">
        <v>0</v>
      </c>
      <c r="AZ197" s="196">
        <v>0</v>
      </c>
    </row>
    <row r="198" spans="1:52">
      <c r="A198" s="89" t="s">
        <v>159</v>
      </c>
      <c r="B198" s="196">
        <v>0</v>
      </c>
      <c r="C198" s="196">
        <v>0</v>
      </c>
      <c r="D198" s="196">
        <v>0</v>
      </c>
      <c r="E198" s="196">
        <v>0</v>
      </c>
      <c r="F198" s="196">
        <v>0</v>
      </c>
      <c r="G198" s="196">
        <v>0</v>
      </c>
      <c r="H198" s="196">
        <v>0</v>
      </c>
      <c r="I198" s="196">
        <v>0</v>
      </c>
      <c r="J198" s="196">
        <v>0</v>
      </c>
      <c r="K198" s="196">
        <v>0</v>
      </c>
      <c r="L198" s="196">
        <v>0</v>
      </c>
      <c r="M198" s="196">
        <v>0</v>
      </c>
      <c r="N198" s="196">
        <v>0</v>
      </c>
      <c r="O198" s="196">
        <v>0</v>
      </c>
      <c r="P198" s="196">
        <v>0</v>
      </c>
      <c r="Q198" s="196">
        <v>0</v>
      </c>
      <c r="R198" s="196">
        <v>0</v>
      </c>
      <c r="S198" s="196">
        <v>0</v>
      </c>
      <c r="T198" s="196">
        <v>0</v>
      </c>
      <c r="U198" s="196">
        <v>0</v>
      </c>
      <c r="V198" s="196">
        <v>0</v>
      </c>
      <c r="W198" s="196">
        <v>0</v>
      </c>
      <c r="X198" s="196">
        <v>0</v>
      </c>
      <c r="Y198" s="196">
        <v>0</v>
      </c>
      <c r="Z198" s="196">
        <v>0</v>
      </c>
      <c r="AA198" s="196">
        <v>0</v>
      </c>
      <c r="AB198" s="196">
        <v>0</v>
      </c>
      <c r="AC198" s="196">
        <v>0</v>
      </c>
      <c r="AD198" s="196">
        <v>0</v>
      </c>
      <c r="AE198" s="196">
        <v>0</v>
      </c>
      <c r="AF198" s="196">
        <v>0</v>
      </c>
      <c r="AG198" s="196">
        <v>0</v>
      </c>
      <c r="AH198" s="196">
        <v>0</v>
      </c>
      <c r="AI198" s="196">
        <v>0</v>
      </c>
      <c r="AJ198" s="196">
        <v>0</v>
      </c>
      <c r="AK198" s="196">
        <v>0</v>
      </c>
      <c r="AL198" s="196">
        <v>0</v>
      </c>
      <c r="AM198" s="196">
        <v>0</v>
      </c>
      <c r="AN198" s="196">
        <v>0</v>
      </c>
      <c r="AO198" s="196">
        <v>0</v>
      </c>
      <c r="AP198" s="196">
        <v>0</v>
      </c>
      <c r="AQ198" s="196">
        <v>0</v>
      </c>
      <c r="AR198" s="196">
        <v>0</v>
      </c>
      <c r="AS198" s="196">
        <v>0</v>
      </c>
      <c r="AT198" s="196">
        <v>0</v>
      </c>
      <c r="AU198" s="196">
        <v>0</v>
      </c>
      <c r="AV198" s="196">
        <v>0</v>
      </c>
      <c r="AW198" s="196">
        <v>0</v>
      </c>
      <c r="AX198" s="196">
        <v>0</v>
      </c>
      <c r="AY198" s="196">
        <v>0</v>
      </c>
      <c r="AZ198" s="196">
        <v>0</v>
      </c>
    </row>
    <row r="199" spans="1:52">
      <c r="A199" s="108" t="s">
        <v>121</v>
      </c>
      <c r="B199" s="202">
        <v>3863.4830165554858</v>
      </c>
      <c r="C199" s="202">
        <v>4342.1872942181808</v>
      </c>
      <c r="D199" s="202">
        <v>4391.3681335011161</v>
      </c>
      <c r="E199" s="202">
        <v>4644.2784202755065</v>
      </c>
      <c r="F199" s="202">
        <v>4991.0639943718643</v>
      </c>
      <c r="G199" s="202">
        <v>5327.1971094145092</v>
      </c>
      <c r="H199" s="202">
        <v>5250.4697467318538</v>
      </c>
      <c r="I199" s="202">
        <v>5341.3378890011427</v>
      </c>
      <c r="J199" s="202">
        <v>5096.1249465667215</v>
      </c>
      <c r="K199" s="202">
        <v>4704.250649534536</v>
      </c>
      <c r="L199" s="202">
        <v>4666.6319921504155</v>
      </c>
      <c r="M199" s="202">
        <v>4945.4935299091676</v>
      </c>
      <c r="N199" s="202">
        <v>4819.3302881699201</v>
      </c>
      <c r="O199" s="202">
        <v>4777.8542429253393</v>
      </c>
      <c r="P199" s="202">
        <v>4766.6988747849728</v>
      </c>
      <c r="Q199" s="202">
        <v>4853.2660843000904</v>
      </c>
      <c r="R199" s="202">
        <v>5006.0572447072673</v>
      </c>
      <c r="S199" s="202">
        <v>5414.0052650450216</v>
      </c>
      <c r="T199" s="202">
        <v>5523.5489294122171</v>
      </c>
      <c r="U199" s="202">
        <v>5573.5109277004904</v>
      </c>
      <c r="V199" s="202">
        <v>5590.9352956342555</v>
      </c>
      <c r="W199" s="202">
        <v>5631.8761231534427</v>
      </c>
      <c r="X199" s="202">
        <v>5648.2701337717544</v>
      </c>
      <c r="Y199" s="202">
        <v>5674.4406080154276</v>
      </c>
      <c r="Z199" s="202">
        <v>5710.7482635511496</v>
      </c>
      <c r="AA199" s="202">
        <v>5761.1143409291617</v>
      </c>
      <c r="AB199" s="202">
        <v>5820.6179142679175</v>
      </c>
      <c r="AC199" s="202">
        <v>5878.9214856839035</v>
      </c>
      <c r="AD199" s="202">
        <v>5924.419191952552</v>
      </c>
      <c r="AE199" s="202">
        <v>5954.1638016152656</v>
      </c>
      <c r="AF199" s="202">
        <v>5965.8246583861273</v>
      </c>
      <c r="AG199" s="202">
        <v>5973.3887994674924</v>
      </c>
      <c r="AH199" s="202">
        <v>5957.0456719821541</v>
      </c>
      <c r="AI199" s="202">
        <v>5931.7150493730514</v>
      </c>
      <c r="AJ199" s="202">
        <v>5893.3122551011465</v>
      </c>
      <c r="AK199" s="202">
        <v>5853.8214853808586</v>
      </c>
      <c r="AL199" s="202">
        <v>5823.6741372826764</v>
      </c>
      <c r="AM199" s="202">
        <v>5779.4211278132216</v>
      </c>
      <c r="AN199" s="202">
        <v>5756.9700224667531</v>
      </c>
      <c r="AO199" s="202">
        <v>5714.2900800814305</v>
      </c>
      <c r="AP199" s="202">
        <v>5675.3569065932406</v>
      </c>
      <c r="AQ199" s="202">
        <v>5641.4621563362798</v>
      </c>
      <c r="AR199" s="202">
        <v>5603.6810935273943</v>
      </c>
      <c r="AS199" s="202">
        <v>5565.1283693894547</v>
      </c>
      <c r="AT199" s="202">
        <v>5527.3364122311586</v>
      </c>
      <c r="AU199" s="202">
        <v>5510.0113808930928</v>
      </c>
      <c r="AV199" s="202">
        <v>5495.2403518939827</v>
      </c>
      <c r="AW199" s="202">
        <v>5470.3250832046961</v>
      </c>
      <c r="AX199" s="202">
        <v>5460.5236654962064</v>
      </c>
      <c r="AY199" s="202">
        <v>5433.9340482260659</v>
      </c>
      <c r="AZ199" s="202">
        <v>5411.6496817729067</v>
      </c>
    </row>
    <row r="200" spans="1:52">
      <c r="A200" s="89" t="s">
        <v>156</v>
      </c>
      <c r="B200" s="196">
        <v>3863.4830165554858</v>
      </c>
      <c r="C200" s="196">
        <v>4342.1872942181808</v>
      </c>
      <c r="D200" s="196">
        <v>4391.3681335011161</v>
      </c>
      <c r="E200" s="196">
        <v>4644.2784202755065</v>
      </c>
      <c r="F200" s="196">
        <v>4991.0639943718643</v>
      </c>
      <c r="G200" s="196">
        <v>5327.1971094145092</v>
      </c>
      <c r="H200" s="196">
        <v>5250.4697467318538</v>
      </c>
      <c r="I200" s="196">
        <v>5341.3378890011427</v>
      </c>
      <c r="J200" s="196">
        <v>5096.1249465667215</v>
      </c>
      <c r="K200" s="196">
        <v>4704.250649534536</v>
      </c>
      <c r="L200" s="196">
        <v>4666.6319921504155</v>
      </c>
      <c r="M200" s="196">
        <v>4945.4935299091676</v>
      </c>
      <c r="N200" s="196">
        <v>4819.3302881699201</v>
      </c>
      <c r="O200" s="196">
        <v>4777.8542429253393</v>
      </c>
      <c r="P200" s="196">
        <v>4766.6988747849728</v>
      </c>
      <c r="Q200" s="196">
        <v>4853.2660843000904</v>
      </c>
      <c r="R200" s="196">
        <v>5006.0572447072673</v>
      </c>
      <c r="S200" s="196">
        <v>5414.0052650450216</v>
      </c>
      <c r="T200" s="196">
        <v>5523.5489294122171</v>
      </c>
      <c r="U200" s="196">
        <v>5573.5109277004904</v>
      </c>
      <c r="V200" s="196">
        <v>5590.9352956342555</v>
      </c>
      <c r="W200" s="196">
        <v>5631.8761231534427</v>
      </c>
      <c r="X200" s="196">
        <v>5648.2701337717544</v>
      </c>
      <c r="Y200" s="196">
        <v>5674.4406080154276</v>
      </c>
      <c r="Z200" s="196">
        <v>5710.7482635511496</v>
      </c>
      <c r="AA200" s="196">
        <v>5761.1143409291617</v>
      </c>
      <c r="AB200" s="196">
        <v>5820.6179142679175</v>
      </c>
      <c r="AC200" s="196">
        <v>5878.9214856839026</v>
      </c>
      <c r="AD200" s="196">
        <v>5924.4191919525447</v>
      </c>
      <c r="AE200" s="196">
        <v>5954.1638016152183</v>
      </c>
      <c r="AF200" s="196">
        <v>5965.8246583858327</v>
      </c>
      <c r="AG200" s="196">
        <v>5973.3887994655697</v>
      </c>
      <c r="AH200" s="196">
        <v>5957.0456719702242</v>
      </c>
      <c r="AI200" s="196">
        <v>5931.7150493046547</v>
      </c>
      <c r="AJ200" s="196">
        <v>5893.3122546874129</v>
      </c>
      <c r="AK200" s="196">
        <v>5853.8214831506084</v>
      </c>
      <c r="AL200" s="196">
        <v>5823.6741247586915</v>
      </c>
      <c r="AM200" s="196">
        <v>5779.4210639883904</v>
      </c>
      <c r="AN200" s="196">
        <v>5756.9696633868953</v>
      </c>
      <c r="AO200" s="196">
        <v>5714.2887094004791</v>
      </c>
      <c r="AP200" s="196">
        <v>5675.3516458622198</v>
      </c>
      <c r="AQ200" s="196">
        <v>5641.4429122279871</v>
      </c>
      <c r="AR200" s="196">
        <v>5603.6169079889969</v>
      </c>
      <c r="AS200" s="196">
        <v>5564.9291510172789</v>
      </c>
      <c r="AT200" s="196">
        <v>5526.7778757224405</v>
      </c>
      <c r="AU200" s="196">
        <v>5508.5209269765492</v>
      </c>
      <c r="AV200" s="196">
        <v>5491.746006033035</v>
      </c>
      <c r="AW200" s="196">
        <v>5462.8307377501133</v>
      </c>
      <c r="AX200" s="196">
        <v>5445.7815629286806</v>
      </c>
      <c r="AY200" s="196">
        <v>5406.8788166919703</v>
      </c>
      <c r="AZ200" s="196">
        <v>5365.2018570136015</v>
      </c>
    </row>
    <row r="201" spans="1:52">
      <c r="A201" s="89" t="s">
        <v>157</v>
      </c>
      <c r="B201" s="196">
        <v>0</v>
      </c>
      <c r="C201" s="196">
        <v>0</v>
      </c>
      <c r="D201" s="196">
        <v>0</v>
      </c>
      <c r="E201" s="196">
        <v>0</v>
      </c>
      <c r="F201" s="196">
        <v>0</v>
      </c>
      <c r="G201" s="196">
        <v>0</v>
      </c>
      <c r="H201" s="196">
        <v>0</v>
      </c>
      <c r="I201" s="196">
        <v>0</v>
      </c>
      <c r="J201" s="196">
        <v>0</v>
      </c>
      <c r="K201" s="196">
        <v>0</v>
      </c>
      <c r="L201" s="196">
        <v>0</v>
      </c>
      <c r="M201" s="196">
        <v>0</v>
      </c>
      <c r="N201" s="196">
        <v>0</v>
      </c>
      <c r="O201" s="196">
        <v>0</v>
      </c>
      <c r="P201" s="196">
        <v>0</v>
      </c>
      <c r="Q201" s="196">
        <v>0</v>
      </c>
      <c r="R201" s="196">
        <v>3.2044799759362659E-22</v>
      </c>
      <c r="S201" s="196">
        <v>4.373948821983936E-21</v>
      </c>
      <c r="T201" s="196">
        <v>2.5743897138509315E-20</v>
      </c>
      <c r="U201" s="196">
        <v>1.6602441885443093E-19</v>
      </c>
      <c r="V201" s="196">
        <v>1.0887105284084712E-18</v>
      </c>
      <c r="W201" s="196">
        <v>8.1856285125520833E-18</v>
      </c>
      <c r="X201" s="196">
        <v>6.0438763225767628E-17</v>
      </c>
      <c r="Y201" s="196">
        <v>4.3620783016413478E-16</v>
      </c>
      <c r="Z201" s="196">
        <v>3.1576910748023269E-15</v>
      </c>
      <c r="AA201" s="196">
        <v>2.274335412323778E-14</v>
      </c>
      <c r="AB201" s="196">
        <v>1.6292134086755485E-13</v>
      </c>
      <c r="AC201" s="196">
        <v>1.0793773909695932E-12</v>
      </c>
      <c r="AD201" s="196">
        <v>6.9571436184980082E-12</v>
      </c>
      <c r="AE201" s="196">
        <v>4.7230363169413605E-11</v>
      </c>
      <c r="AF201" s="196">
        <v>2.9462843014251824E-10</v>
      </c>
      <c r="AG201" s="196">
        <v>1.9225863002032698E-9</v>
      </c>
      <c r="AH201" s="196">
        <v>1.1930001382050611E-8</v>
      </c>
      <c r="AI201" s="196">
        <v>6.839681083594244E-8</v>
      </c>
      <c r="AJ201" s="196">
        <v>4.1373384517474868E-7</v>
      </c>
      <c r="AK201" s="196">
        <v>2.2302503298515618E-6</v>
      </c>
      <c r="AL201" s="196">
        <v>1.2523984715928282E-5</v>
      </c>
      <c r="AM201" s="196">
        <v>6.3824830784178489E-5</v>
      </c>
      <c r="AN201" s="196">
        <v>3.5907985791887038E-4</v>
      </c>
      <c r="AO201" s="196">
        <v>1.3706809510900702E-3</v>
      </c>
      <c r="AP201" s="196">
        <v>5.2607310203717037E-3</v>
      </c>
      <c r="AQ201" s="196">
        <v>1.9244108292290014E-2</v>
      </c>
      <c r="AR201" s="196">
        <v>6.418553839744652E-2</v>
      </c>
      <c r="AS201" s="196">
        <v>0.19921837217625005</v>
      </c>
      <c r="AT201" s="196">
        <v>0.55853650871771532</v>
      </c>
      <c r="AU201" s="196">
        <v>1.4904539165432469</v>
      </c>
      <c r="AV201" s="196">
        <v>3.4943458609474796</v>
      </c>
      <c r="AW201" s="196">
        <v>7.494345454582362</v>
      </c>
      <c r="AX201" s="196">
        <v>14.742102567526155</v>
      </c>
      <c r="AY201" s="196">
        <v>27.055231534095711</v>
      </c>
      <c r="AZ201" s="196">
        <v>46.447824759304915</v>
      </c>
    </row>
    <row r="202" spans="1:52">
      <c r="A202" s="89" t="s">
        <v>158</v>
      </c>
      <c r="B202" s="196">
        <v>0</v>
      </c>
      <c r="C202" s="196">
        <v>0</v>
      </c>
      <c r="D202" s="196">
        <v>0</v>
      </c>
      <c r="E202" s="196">
        <v>0</v>
      </c>
      <c r="F202" s="196">
        <v>0</v>
      </c>
      <c r="G202" s="196">
        <v>0</v>
      </c>
      <c r="H202" s="196">
        <v>0</v>
      </c>
      <c r="I202" s="196">
        <v>0</v>
      </c>
      <c r="J202" s="196">
        <v>0</v>
      </c>
      <c r="K202" s="196">
        <v>0</v>
      </c>
      <c r="L202" s="196">
        <v>0</v>
      </c>
      <c r="M202" s="196">
        <v>0</v>
      </c>
      <c r="N202" s="196">
        <v>0</v>
      </c>
      <c r="O202" s="196">
        <v>0</v>
      </c>
      <c r="P202" s="196">
        <v>0</v>
      </c>
      <c r="Q202" s="196">
        <v>0</v>
      </c>
      <c r="R202" s="196">
        <v>0</v>
      </c>
      <c r="S202" s="196">
        <v>0</v>
      </c>
      <c r="T202" s="196">
        <v>0</v>
      </c>
      <c r="U202" s="196">
        <v>0</v>
      </c>
      <c r="V202" s="196">
        <v>0</v>
      </c>
      <c r="W202" s="196">
        <v>0</v>
      </c>
      <c r="X202" s="196">
        <v>0</v>
      </c>
      <c r="Y202" s="196">
        <v>0</v>
      </c>
      <c r="Z202" s="196">
        <v>0</v>
      </c>
      <c r="AA202" s="196">
        <v>0</v>
      </c>
      <c r="AB202" s="196">
        <v>0</v>
      </c>
      <c r="AC202" s="196">
        <v>0</v>
      </c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</row>
    <row r="203" spans="1:52">
      <c r="A203" s="89" t="s">
        <v>159</v>
      </c>
      <c r="B203" s="196">
        <v>0</v>
      </c>
      <c r="C203" s="196">
        <v>0</v>
      </c>
      <c r="D203" s="196">
        <v>0</v>
      </c>
      <c r="E203" s="196">
        <v>0</v>
      </c>
      <c r="F203" s="196">
        <v>0</v>
      </c>
      <c r="G203" s="196">
        <v>0</v>
      </c>
      <c r="H203" s="196">
        <v>0</v>
      </c>
      <c r="I203" s="196">
        <v>0</v>
      </c>
      <c r="J203" s="196">
        <v>0</v>
      </c>
      <c r="K203" s="196">
        <v>0</v>
      </c>
      <c r="L203" s="196">
        <v>0</v>
      </c>
      <c r="M203" s="196">
        <v>0</v>
      </c>
      <c r="N203" s="196">
        <v>0</v>
      </c>
      <c r="O203" s="196">
        <v>0</v>
      </c>
      <c r="P203" s="196">
        <v>0</v>
      </c>
      <c r="Q203" s="196">
        <v>0</v>
      </c>
      <c r="R203" s="196">
        <v>0</v>
      </c>
      <c r="S203" s="196">
        <v>0</v>
      </c>
      <c r="T203" s="196">
        <v>0</v>
      </c>
      <c r="U203" s="196">
        <v>0</v>
      </c>
      <c r="V203" s="196">
        <v>0</v>
      </c>
      <c r="W203" s="196">
        <v>0</v>
      </c>
      <c r="X203" s="196">
        <v>0</v>
      </c>
      <c r="Y203" s="196">
        <v>0</v>
      </c>
      <c r="Z203" s="196">
        <v>0</v>
      </c>
      <c r="AA203" s="196">
        <v>0</v>
      </c>
      <c r="AB203" s="196">
        <v>0</v>
      </c>
      <c r="AC203" s="196">
        <v>0</v>
      </c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</row>
    <row r="204" spans="1:52">
      <c r="A204" s="108" t="s">
        <v>122</v>
      </c>
      <c r="B204" s="202">
        <v>6002.4630880812101</v>
      </c>
      <c r="C204" s="202">
        <v>5315.7072928976504</v>
      </c>
      <c r="D204" s="202">
        <v>5204.55376508058</v>
      </c>
      <c r="E204" s="202">
        <v>5189.8951330955761</v>
      </c>
      <c r="F204" s="202">
        <v>5853.1253876538331</v>
      </c>
      <c r="G204" s="202">
        <v>6365.2192319068909</v>
      </c>
      <c r="H204" s="202">
        <v>6569.194360882565</v>
      </c>
      <c r="I204" s="202">
        <v>6443.0168809813304</v>
      </c>
      <c r="J204" s="202">
        <v>6331.6324793886315</v>
      </c>
      <c r="K204" s="202">
        <v>6116.7112414779076</v>
      </c>
      <c r="L204" s="202">
        <v>5686.6126640766352</v>
      </c>
      <c r="M204" s="202">
        <v>5865.1088723641933</v>
      </c>
      <c r="N204" s="202">
        <v>5644.4569044266873</v>
      </c>
      <c r="O204" s="202">
        <v>5598.3903920884068</v>
      </c>
      <c r="P204" s="202">
        <v>5655.4777085207343</v>
      </c>
      <c r="Q204" s="202">
        <v>5699.1384899470486</v>
      </c>
      <c r="R204" s="202">
        <v>5644.483346399652</v>
      </c>
      <c r="S204" s="202">
        <v>5969.1294466011477</v>
      </c>
      <c r="T204" s="202">
        <v>6154.8210719176195</v>
      </c>
      <c r="U204" s="202">
        <v>6304.3824849313742</v>
      </c>
      <c r="V204" s="202">
        <v>6436.1821529101908</v>
      </c>
      <c r="W204" s="202">
        <v>6553.6426128356534</v>
      </c>
      <c r="X204" s="202">
        <v>6665.8463815139785</v>
      </c>
      <c r="Y204" s="202">
        <v>6773.3448398790715</v>
      </c>
      <c r="Z204" s="202">
        <v>6813.7449857296615</v>
      </c>
      <c r="AA204" s="202">
        <v>6897.2314639852157</v>
      </c>
      <c r="AB204" s="202">
        <v>6997.54973884229</v>
      </c>
      <c r="AC204" s="202">
        <v>7099.3328783770294</v>
      </c>
      <c r="AD204" s="202">
        <v>7187.3324784661227</v>
      </c>
      <c r="AE204" s="202">
        <v>7251.2500832528631</v>
      </c>
      <c r="AF204" s="202">
        <v>7302.6424317243846</v>
      </c>
      <c r="AG204" s="202">
        <v>7348.6263041133725</v>
      </c>
      <c r="AH204" s="202">
        <v>7371.4830622057589</v>
      </c>
      <c r="AI204" s="202">
        <v>7387.4825136920545</v>
      </c>
      <c r="AJ204" s="202">
        <v>7389.9062774251706</v>
      </c>
      <c r="AK204" s="202">
        <v>7392.7215361893641</v>
      </c>
      <c r="AL204" s="202">
        <v>7396.4280328223176</v>
      </c>
      <c r="AM204" s="202">
        <v>7392.4239949430121</v>
      </c>
      <c r="AN204" s="202">
        <v>7418.0395167513243</v>
      </c>
      <c r="AO204" s="202">
        <v>7405.613668232083</v>
      </c>
      <c r="AP204" s="202">
        <v>7396.1265948820183</v>
      </c>
      <c r="AQ204" s="202">
        <v>7390.0808559784709</v>
      </c>
      <c r="AR204" s="202">
        <v>7377.0811775412476</v>
      </c>
      <c r="AS204" s="202">
        <v>7357.8255699432775</v>
      </c>
      <c r="AT204" s="202">
        <v>7322.9045549086832</v>
      </c>
      <c r="AU204" s="202">
        <v>7300.847355943436</v>
      </c>
      <c r="AV204" s="202">
        <v>7272.3193638418297</v>
      </c>
      <c r="AW204" s="202">
        <v>7225.456213436868</v>
      </c>
      <c r="AX204" s="202">
        <v>7200.6654339408869</v>
      </c>
      <c r="AY204" s="202">
        <v>7156.1046641940429</v>
      </c>
      <c r="AZ204" s="202">
        <v>7116.8833871786765</v>
      </c>
    </row>
    <row r="205" spans="1:52">
      <c r="A205" s="89" t="s">
        <v>156</v>
      </c>
      <c r="B205" s="196">
        <v>6002.4630880812101</v>
      </c>
      <c r="C205" s="196">
        <v>5315.7072928976504</v>
      </c>
      <c r="D205" s="196">
        <v>5204.55376508058</v>
      </c>
      <c r="E205" s="196">
        <v>5189.8951330955761</v>
      </c>
      <c r="F205" s="196">
        <v>5853.1253876538331</v>
      </c>
      <c r="G205" s="196">
        <v>6365.2192319068909</v>
      </c>
      <c r="H205" s="196">
        <v>6569.194360882565</v>
      </c>
      <c r="I205" s="196">
        <v>6443.0168809813304</v>
      </c>
      <c r="J205" s="196">
        <v>6331.6324793886315</v>
      </c>
      <c r="K205" s="196">
        <v>6116.7112414779076</v>
      </c>
      <c r="L205" s="196">
        <v>5686.6126640766352</v>
      </c>
      <c r="M205" s="196">
        <v>5865.1088723641933</v>
      </c>
      <c r="N205" s="196">
        <v>5644.4569044266873</v>
      </c>
      <c r="O205" s="196">
        <v>5598.3903920884068</v>
      </c>
      <c r="P205" s="196">
        <v>5655.4777085207343</v>
      </c>
      <c r="Q205" s="196">
        <v>5699.1384899470486</v>
      </c>
      <c r="R205" s="196">
        <v>5644.483346399652</v>
      </c>
      <c r="S205" s="196">
        <v>5969.1294466011477</v>
      </c>
      <c r="T205" s="196">
        <v>6154.8210719176195</v>
      </c>
      <c r="U205" s="196">
        <v>6304.3824849313742</v>
      </c>
      <c r="V205" s="196">
        <v>6436.1821529101908</v>
      </c>
      <c r="W205" s="196">
        <v>6553.6426128356534</v>
      </c>
      <c r="X205" s="196">
        <v>6665.8463815139785</v>
      </c>
      <c r="Y205" s="196">
        <v>6773.3448398790715</v>
      </c>
      <c r="Z205" s="196">
        <v>6813.7449857296615</v>
      </c>
      <c r="AA205" s="196">
        <v>6897.2314639852157</v>
      </c>
      <c r="AB205" s="196">
        <v>6997.54973884229</v>
      </c>
      <c r="AC205" s="196">
        <v>7099.3328783770294</v>
      </c>
      <c r="AD205" s="196">
        <v>7187.3324784661227</v>
      </c>
      <c r="AE205" s="196">
        <v>7251.2500832528631</v>
      </c>
      <c r="AF205" s="196">
        <v>7302.6424317243846</v>
      </c>
      <c r="AG205" s="196">
        <v>7348.6263041133725</v>
      </c>
      <c r="AH205" s="196">
        <v>7371.4830622057589</v>
      </c>
      <c r="AI205" s="196">
        <v>7387.4825136920545</v>
      </c>
      <c r="AJ205" s="196">
        <v>7389.9062774251706</v>
      </c>
      <c r="AK205" s="196">
        <v>7392.7215361893641</v>
      </c>
      <c r="AL205" s="196">
        <v>7396.4280328223176</v>
      </c>
      <c r="AM205" s="196">
        <v>7392.4239949430121</v>
      </c>
      <c r="AN205" s="196">
        <v>7418.0395167513198</v>
      </c>
      <c r="AO205" s="196">
        <v>7405.6136682317829</v>
      </c>
      <c r="AP205" s="196">
        <v>7396.1265948653163</v>
      </c>
      <c r="AQ205" s="196">
        <v>7390.0808553684656</v>
      </c>
      <c r="AR205" s="196">
        <v>7377.0811637972211</v>
      </c>
      <c r="AS205" s="196">
        <v>7357.8253727579931</v>
      </c>
      <c r="AT205" s="196">
        <v>7322.9025476364059</v>
      </c>
      <c r="AU205" s="196">
        <v>7300.8318155392071</v>
      </c>
      <c r="AV205" s="196">
        <v>7272.2317991937061</v>
      </c>
      <c r="AW205" s="196">
        <v>7225.0551334445936</v>
      </c>
      <c r="AX205" s="196">
        <v>7199.2484463899182</v>
      </c>
      <c r="AY205" s="196">
        <v>7151.9330532891827</v>
      </c>
      <c r="AZ205" s="196">
        <v>7106.4044036562245</v>
      </c>
    </row>
    <row r="206" spans="1:52">
      <c r="A206" s="89" t="s">
        <v>157</v>
      </c>
      <c r="B206" s="196">
        <v>0</v>
      </c>
      <c r="C206" s="196">
        <v>0</v>
      </c>
      <c r="D206" s="196">
        <v>0</v>
      </c>
      <c r="E206" s="196">
        <v>0</v>
      </c>
      <c r="F206" s="196">
        <v>0</v>
      </c>
      <c r="G206" s="196">
        <v>0</v>
      </c>
      <c r="H206" s="196">
        <v>0</v>
      </c>
      <c r="I206" s="196">
        <v>0</v>
      </c>
      <c r="J206" s="196">
        <v>0</v>
      </c>
      <c r="K206" s="196">
        <v>0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6">
        <v>3.6241265380715438E-92</v>
      </c>
      <c r="S206" s="196">
        <v>2.5857124519971519E-87</v>
      </c>
      <c r="T206" s="196">
        <v>3.5945279520806432E-83</v>
      </c>
      <c r="U206" s="196">
        <v>6.1124168584053226E-79</v>
      </c>
      <c r="V206" s="196">
        <v>1.0016667101851476E-74</v>
      </c>
      <c r="W206" s="196">
        <v>1.5204808877509198E-70</v>
      </c>
      <c r="X206" s="196">
        <v>2.2805075328240505E-66</v>
      </c>
      <c r="Y206" s="196">
        <v>3.2080133217178454E-62</v>
      </c>
      <c r="Z206" s="196">
        <v>4.2081794804821002E-58</v>
      </c>
      <c r="AA206" s="196">
        <v>4.7287905941804071E-54</v>
      </c>
      <c r="AB206" s="196">
        <v>4.5154620125112388E-50</v>
      </c>
      <c r="AC206" s="196">
        <v>3.5496478901580131E-46</v>
      </c>
      <c r="AD206" s="196">
        <v>2.2391853237776692E-42</v>
      </c>
      <c r="AE206" s="196">
        <v>1.1670359432324251E-38</v>
      </c>
      <c r="AF206" s="196">
        <v>4.5504534370716293E-35</v>
      </c>
      <c r="AG206" s="196">
        <v>1.2983379764099267E-31</v>
      </c>
      <c r="AH206" s="196">
        <v>2.8367183651815352E-28</v>
      </c>
      <c r="AI206" s="196">
        <v>4.2734679560126111E-25</v>
      </c>
      <c r="AJ206" s="196">
        <v>4.1253633066461907E-22</v>
      </c>
      <c r="AK206" s="196">
        <v>2.6727672146383609E-19</v>
      </c>
      <c r="AL206" s="196">
        <v>9.8375556843895061E-17</v>
      </c>
      <c r="AM206" s="196">
        <v>2.4444793615936725E-14</v>
      </c>
      <c r="AN206" s="196">
        <v>4.7881302936538246E-12</v>
      </c>
      <c r="AO206" s="196">
        <v>3.0019422910797499E-10</v>
      </c>
      <c r="AP206" s="196">
        <v>1.6701727772938964E-8</v>
      </c>
      <c r="AQ206" s="196">
        <v>6.1000549872383986E-7</v>
      </c>
      <c r="AR206" s="196">
        <v>1.3744026651746784E-5</v>
      </c>
      <c r="AS206" s="196">
        <v>1.9718528404584737E-4</v>
      </c>
      <c r="AT206" s="196">
        <v>2.0072722773903369E-3</v>
      </c>
      <c r="AU206" s="196">
        <v>1.5540404229081034E-2</v>
      </c>
      <c r="AV206" s="196">
        <v>8.756464812369695E-2</v>
      </c>
      <c r="AW206" s="196">
        <v>0.40107999227419566</v>
      </c>
      <c r="AX206" s="196">
        <v>1.4169875509685159</v>
      </c>
      <c r="AY206" s="196">
        <v>4.1716109048606942</v>
      </c>
      <c r="AZ206" s="196">
        <v>10.478983522452165</v>
      </c>
    </row>
    <row r="207" spans="1:52">
      <c r="A207" s="89" t="s">
        <v>158</v>
      </c>
      <c r="B207" s="196">
        <v>0</v>
      </c>
      <c r="C207" s="196">
        <v>0</v>
      </c>
      <c r="D207" s="196">
        <v>0</v>
      </c>
      <c r="E207" s="196">
        <v>0</v>
      </c>
      <c r="F207" s="196">
        <v>0</v>
      </c>
      <c r="G207" s="196">
        <v>0</v>
      </c>
      <c r="H207" s="196">
        <v>0</v>
      </c>
      <c r="I207" s="196">
        <v>0</v>
      </c>
      <c r="J207" s="196">
        <v>0</v>
      </c>
      <c r="K207" s="196">
        <v>0</v>
      </c>
      <c r="L207" s="196">
        <v>0</v>
      </c>
      <c r="M207" s="196">
        <v>0</v>
      </c>
      <c r="N207" s="196">
        <v>0</v>
      </c>
      <c r="O207" s="196">
        <v>0</v>
      </c>
      <c r="P207" s="196">
        <v>0</v>
      </c>
      <c r="Q207" s="196">
        <v>0</v>
      </c>
      <c r="R207" s="196">
        <v>0</v>
      </c>
      <c r="S207" s="196">
        <v>0</v>
      </c>
      <c r="T207" s="196">
        <v>0</v>
      </c>
      <c r="U207" s="196">
        <v>0</v>
      </c>
      <c r="V207" s="196">
        <v>0</v>
      </c>
      <c r="W207" s="196">
        <v>0</v>
      </c>
      <c r="X207" s="196">
        <v>0</v>
      </c>
      <c r="Y207" s="196">
        <v>0</v>
      </c>
      <c r="Z207" s="196">
        <v>0</v>
      </c>
      <c r="AA207" s="196">
        <v>0</v>
      </c>
      <c r="AB207" s="196">
        <v>0</v>
      </c>
      <c r="AC207" s="196">
        <v>0</v>
      </c>
      <c r="AD207" s="196">
        <v>0</v>
      </c>
      <c r="AE207" s="196">
        <v>0</v>
      </c>
      <c r="AF207" s="196">
        <v>0</v>
      </c>
      <c r="AG207" s="196">
        <v>0</v>
      </c>
      <c r="AH207" s="196">
        <v>0</v>
      </c>
      <c r="AI207" s="196">
        <v>0</v>
      </c>
      <c r="AJ207" s="196">
        <v>0</v>
      </c>
      <c r="AK207" s="196">
        <v>0</v>
      </c>
      <c r="AL207" s="196">
        <v>0</v>
      </c>
      <c r="AM207" s="196">
        <v>0</v>
      </c>
      <c r="AN207" s="196">
        <v>0</v>
      </c>
      <c r="AO207" s="196">
        <v>0</v>
      </c>
      <c r="AP207" s="196">
        <v>0</v>
      </c>
      <c r="AQ207" s="196">
        <v>0</v>
      </c>
      <c r="AR207" s="196">
        <v>0</v>
      </c>
      <c r="AS207" s="196">
        <v>0</v>
      </c>
      <c r="AT207" s="196">
        <v>0</v>
      </c>
      <c r="AU207" s="196">
        <v>0</v>
      </c>
      <c r="AV207" s="196">
        <v>0</v>
      </c>
      <c r="AW207" s="196">
        <v>0</v>
      </c>
      <c r="AX207" s="196">
        <v>0</v>
      </c>
      <c r="AY207" s="196">
        <v>0</v>
      </c>
      <c r="AZ207" s="196">
        <v>0</v>
      </c>
    </row>
    <row r="208" spans="1:52">
      <c r="A208" s="89" t="s">
        <v>159</v>
      </c>
      <c r="B208" s="196">
        <v>0</v>
      </c>
      <c r="C208" s="196">
        <v>0</v>
      </c>
      <c r="D208" s="196">
        <v>0</v>
      </c>
      <c r="E208" s="196">
        <v>0</v>
      </c>
      <c r="F208" s="196">
        <v>0</v>
      </c>
      <c r="G208" s="196">
        <v>0</v>
      </c>
      <c r="H208" s="196">
        <v>0</v>
      </c>
      <c r="I208" s="196">
        <v>0</v>
      </c>
      <c r="J208" s="196">
        <v>0</v>
      </c>
      <c r="K208" s="196">
        <v>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6">
        <v>0</v>
      </c>
      <c r="S208" s="196">
        <v>0</v>
      </c>
      <c r="T208" s="196">
        <v>0</v>
      </c>
      <c r="U208" s="196">
        <v>0</v>
      </c>
      <c r="V208" s="196">
        <v>0</v>
      </c>
      <c r="W208" s="196">
        <v>0</v>
      </c>
      <c r="X208" s="196">
        <v>0</v>
      </c>
      <c r="Y208" s="196">
        <v>0</v>
      </c>
      <c r="Z208" s="196">
        <v>0</v>
      </c>
      <c r="AA208" s="196">
        <v>0</v>
      </c>
      <c r="AB208" s="196">
        <v>0</v>
      </c>
      <c r="AC208" s="196">
        <v>0</v>
      </c>
      <c r="AD208" s="196">
        <v>0</v>
      </c>
      <c r="AE208" s="196">
        <v>0</v>
      </c>
      <c r="AF208" s="196">
        <v>0</v>
      </c>
      <c r="AG208" s="196">
        <v>0</v>
      </c>
      <c r="AH208" s="196">
        <v>0</v>
      </c>
      <c r="AI208" s="196">
        <v>0</v>
      </c>
      <c r="AJ208" s="196">
        <v>0</v>
      </c>
      <c r="AK208" s="196">
        <v>0</v>
      </c>
      <c r="AL208" s="196">
        <v>0</v>
      </c>
      <c r="AM208" s="196">
        <v>0</v>
      </c>
      <c r="AN208" s="196">
        <v>0</v>
      </c>
      <c r="AO208" s="196">
        <v>0</v>
      </c>
      <c r="AP208" s="196">
        <v>0</v>
      </c>
      <c r="AQ208" s="196">
        <v>0</v>
      </c>
      <c r="AR208" s="196">
        <v>0</v>
      </c>
      <c r="AS208" s="196">
        <v>0</v>
      </c>
      <c r="AT208" s="196">
        <v>0</v>
      </c>
      <c r="AU208" s="196">
        <v>0</v>
      </c>
      <c r="AV208" s="196">
        <v>0</v>
      </c>
      <c r="AW208" s="196">
        <v>0</v>
      </c>
      <c r="AX208" s="196">
        <v>0</v>
      </c>
      <c r="AY208" s="196">
        <v>0</v>
      </c>
      <c r="AZ208" s="196">
        <v>0</v>
      </c>
    </row>
    <row r="209" spans="1:52">
      <c r="A209" s="97" t="s">
        <v>78</v>
      </c>
      <c r="B209" s="200">
        <v>570.83399405151567</v>
      </c>
      <c r="C209" s="200">
        <v>589.99842288416801</v>
      </c>
      <c r="D209" s="200">
        <v>560.47063141830301</v>
      </c>
      <c r="E209" s="200">
        <v>560.51323662891355</v>
      </c>
      <c r="F209" s="200">
        <v>588.63723797429623</v>
      </c>
      <c r="G209" s="200">
        <v>593.49477499867987</v>
      </c>
      <c r="H209" s="200">
        <v>598.35632238557548</v>
      </c>
      <c r="I209" s="200">
        <v>605.44952001752995</v>
      </c>
      <c r="J209" s="200">
        <v>604.1542940446476</v>
      </c>
      <c r="K209" s="200">
        <v>543.82186898755458</v>
      </c>
      <c r="L209" s="200">
        <v>597.88969324300842</v>
      </c>
      <c r="M209" s="200">
        <v>600.82257235402881</v>
      </c>
      <c r="N209" s="200">
        <v>598.62733870712702</v>
      </c>
      <c r="O209" s="200">
        <v>593.40064726917217</v>
      </c>
      <c r="P209" s="200">
        <v>549.70303332070955</v>
      </c>
      <c r="Q209" s="200">
        <v>556.29556429502463</v>
      </c>
      <c r="R209" s="200">
        <v>574.64894112109948</v>
      </c>
      <c r="S209" s="200">
        <v>593.42790019048175</v>
      </c>
      <c r="T209" s="200">
        <v>609.14532765910019</v>
      </c>
      <c r="U209" s="200">
        <v>621.50892711466361</v>
      </c>
      <c r="V209" s="200">
        <v>631.64353404389908</v>
      </c>
      <c r="W209" s="200">
        <v>642.48445178744703</v>
      </c>
      <c r="X209" s="200">
        <v>655.31081591384157</v>
      </c>
      <c r="Y209" s="200">
        <v>668.18559753602506</v>
      </c>
      <c r="Z209" s="200">
        <v>678.88035202163087</v>
      </c>
      <c r="AA209" s="200">
        <v>694.43610112612782</v>
      </c>
      <c r="AB209" s="200">
        <v>716.20263040410578</v>
      </c>
      <c r="AC209" s="200">
        <v>742.60558600316995</v>
      </c>
      <c r="AD209" s="200">
        <v>770.15168859845062</v>
      </c>
      <c r="AE209" s="200">
        <v>797.38108110651126</v>
      </c>
      <c r="AF209" s="200">
        <v>825.01275044994213</v>
      </c>
      <c r="AG209" s="200">
        <v>855.17438195463274</v>
      </c>
      <c r="AH209" s="200">
        <v>883.36747123779037</v>
      </c>
      <c r="AI209" s="200">
        <v>910.94226105931443</v>
      </c>
      <c r="AJ209" s="200">
        <v>936.79549577681883</v>
      </c>
      <c r="AK209" s="200">
        <v>963.29154325090985</v>
      </c>
      <c r="AL209" s="200">
        <v>991.81212029435346</v>
      </c>
      <c r="AM209" s="200">
        <v>1017.7367849923406</v>
      </c>
      <c r="AN209" s="200">
        <v>1049.7620354554535</v>
      </c>
      <c r="AO209" s="200">
        <v>1081.2522479758875</v>
      </c>
      <c r="AP209" s="200">
        <v>1113.1865076962965</v>
      </c>
      <c r="AQ209" s="200">
        <v>1149.8053834216755</v>
      </c>
      <c r="AR209" s="200">
        <v>1186.7248405291007</v>
      </c>
      <c r="AS209" s="200">
        <v>1223.1373623008778</v>
      </c>
      <c r="AT209" s="200">
        <v>1258.6862399373022</v>
      </c>
      <c r="AU209" s="200">
        <v>1299.6642262665623</v>
      </c>
      <c r="AV209" s="200">
        <v>1340.6841111144095</v>
      </c>
      <c r="AW209" s="200">
        <v>1372.6089217331332</v>
      </c>
      <c r="AX209" s="200">
        <v>1407.3066952679367</v>
      </c>
      <c r="AY209" s="200">
        <v>1435.5743207198154</v>
      </c>
      <c r="AZ209" s="200">
        <v>1462.4477345784419</v>
      </c>
    </row>
    <row r="210" spans="1:52">
      <c r="A210" s="108" t="s">
        <v>126</v>
      </c>
      <c r="B210" s="202">
        <v>105.16365353551247</v>
      </c>
      <c r="C210" s="202">
        <v>91.329561246978216</v>
      </c>
      <c r="D210" s="202">
        <v>84.699957236096964</v>
      </c>
      <c r="E210" s="202">
        <v>91.62955036729069</v>
      </c>
      <c r="F210" s="202">
        <v>95.06399255720963</v>
      </c>
      <c r="G210" s="202">
        <v>102.05325651763692</v>
      </c>
      <c r="H210" s="202">
        <v>102.49706463709431</v>
      </c>
      <c r="I210" s="202">
        <v>106.9773814186884</v>
      </c>
      <c r="J210" s="202">
        <v>104.0680636373818</v>
      </c>
      <c r="K210" s="202">
        <v>92.64499854424362</v>
      </c>
      <c r="L210" s="202">
        <v>85.098167365449058</v>
      </c>
      <c r="M210" s="202">
        <v>78.280636060797207</v>
      </c>
      <c r="N210" s="202">
        <v>75.859203745888209</v>
      </c>
      <c r="O210" s="202">
        <v>67.93848291989994</v>
      </c>
      <c r="P210" s="202">
        <v>60.599635795137949</v>
      </c>
      <c r="Q210" s="202">
        <v>61.014129818898439</v>
      </c>
      <c r="R210" s="202">
        <v>63.869470625131257</v>
      </c>
      <c r="S210" s="202">
        <v>66.748901667762539</v>
      </c>
      <c r="T210" s="202">
        <v>69.004113460141298</v>
      </c>
      <c r="U210" s="202">
        <v>70.970206676019529</v>
      </c>
      <c r="V210" s="202">
        <v>72.523793412900361</v>
      </c>
      <c r="W210" s="202">
        <v>74.232018619910562</v>
      </c>
      <c r="X210" s="202">
        <v>76.332058052950245</v>
      </c>
      <c r="Y210" s="202">
        <v>78.80185045716982</v>
      </c>
      <c r="Z210" s="202">
        <v>82.684391541526963</v>
      </c>
      <c r="AA210" s="202">
        <v>87.345702945480255</v>
      </c>
      <c r="AB210" s="202">
        <v>93.702930824840507</v>
      </c>
      <c r="AC210" s="202">
        <v>101.76953961283154</v>
      </c>
      <c r="AD210" s="202">
        <v>109.92142903658134</v>
      </c>
      <c r="AE210" s="202">
        <v>118.27768064444331</v>
      </c>
      <c r="AF210" s="202">
        <v>127.03726110177651</v>
      </c>
      <c r="AG210" s="202">
        <v>137.09056627987971</v>
      </c>
      <c r="AH210" s="202">
        <v>146.20311022931176</v>
      </c>
      <c r="AI210" s="202">
        <v>156.30770587728452</v>
      </c>
      <c r="AJ210" s="202">
        <v>166.08657303062506</v>
      </c>
      <c r="AK210" s="202">
        <v>175.90764913907711</v>
      </c>
      <c r="AL210" s="202">
        <v>186.52504878000872</v>
      </c>
      <c r="AM210" s="202">
        <v>196.74155516302326</v>
      </c>
      <c r="AN210" s="202">
        <v>207.74278404344605</v>
      </c>
      <c r="AO210" s="202">
        <v>218.09117365216497</v>
      </c>
      <c r="AP210" s="202">
        <v>228.28338633078121</v>
      </c>
      <c r="AQ210" s="202">
        <v>238.38228903936326</v>
      </c>
      <c r="AR210" s="202">
        <v>248.35418874407068</v>
      </c>
      <c r="AS210" s="202">
        <v>257.86914256018395</v>
      </c>
      <c r="AT210" s="202">
        <v>266.76511588350274</v>
      </c>
      <c r="AU210" s="202">
        <v>276.95043115618017</v>
      </c>
      <c r="AV210" s="202">
        <v>287.42100224977065</v>
      </c>
      <c r="AW210" s="202">
        <v>295.14839565847103</v>
      </c>
      <c r="AX210" s="202">
        <v>302.93572619458018</v>
      </c>
      <c r="AY210" s="202">
        <v>308.35494548845958</v>
      </c>
      <c r="AZ210" s="202">
        <v>313.48304671028205</v>
      </c>
    </row>
    <row r="211" spans="1:52">
      <c r="A211" s="89" t="s">
        <v>156</v>
      </c>
      <c r="B211" s="196">
        <v>105.16365353551247</v>
      </c>
      <c r="C211" s="196">
        <v>91.329561246978216</v>
      </c>
      <c r="D211" s="196">
        <v>84.699957236096964</v>
      </c>
      <c r="E211" s="196">
        <v>91.62955036729069</v>
      </c>
      <c r="F211" s="196">
        <v>95.06399255720963</v>
      </c>
      <c r="G211" s="196">
        <v>102.05325651763692</v>
      </c>
      <c r="H211" s="196">
        <v>102.49706463709431</v>
      </c>
      <c r="I211" s="196">
        <v>106.9773814186884</v>
      </c>
      <c r="J211" s="196">
        <v>104.0680636373818</v>
      </c>
      <c r="K211" s="196">
        <v>92.64499854424362</v>
      </c>
      <c r="L211" s="196">
        <v>85.098167365449058</v>
      </c>
      <c r="M211" s="196">
        <v>78.280636060797207</v>
      </c>
      <c r="N211" s="196">
        <v>75.859203745888209</v>
      </c>
      <c r="O211" s="196">
        <v>67.93848291989994</v>
      </c>
      <c r="P211" s="196">
        <v>60.599635795137949</v>
      </c>
      <c r="Q211" s="196">
        <v>61.014129818898439</v>
      </c>
      <c r="R211" s="196">
        <v>63.869470624956243</v>
      </c>
      <c r="S211" s="196">
        <v>66.748901667155053</v>
      </c>
      <c r="T211" s="196">
        <v>69.004113458610973</v>
      </c>
      <c r="U211" s="196">
        <v>70.970206673597829</v>
      </c>
      <c r="V211" s="196">
        <v>72.523793406396607</v>
      </c>
      <c r="W211" s="196">
        <v>74.232018604454026</v>
      </c>
      <c r="X211" s="196">
        <v>76.332058027655634</v>
      </c>
      <c r="Y211" s="196">
        <v>78.801850405483407</v>
      </c>
      <c r="Z211" s="196">
        <v>82.684391362419348</v>
      </c>
      <c r="AA211" s="196">
        <v>87.345702567924761</v>
      </c>
      <c r="AB211" s="196">
        <v>93.702929886300851</v>
      </c>
      <c r="AC211" s="196">
        <v>101.76953673254781</v>
      </c>
      <c r="AD211" s="196">
        <v>109.92142287020312</v>
      </c>
      <c r="AE211" s="196">
        <v>118.27766685395875</v>
      </c>
      <c r="AF211" s="196">
        <v>127.03723037607213</v>
      </c>
      <c r="AG211" s="196">
        <v>137.09048494378095</v>
      </c>
      <c r="AH211" s="196">
        <v>146.20294107331966</v>
      </c>
      <c r="AI211" s="196">
        <v>156.30733807737579</v>
      </c>
      <c r="AJ211" s="196">
        <v>166.08575688496467</v>
      </c>
      <c r="AK211" s="196">
        <v>175.90585885599558</v>
      </c>
      <c r="AL211" s="196">
        <v>186.52121849167099</v>
      </c>
      <c r="AM211" s="196">
        <v>196.73338702745778</v>
      </c>
      <c r="AN211" s="196">
        <v>207.72333295948283</v>
      </c>
      <c r="AO211" s="196">
        <v>218.05602942720338</v>
      </c>
      <c r="AP211" s="196">
        <v>228.21886737941361</v>
      </c>
      <c r="AQ211" s="196">
        <v>238.26389007912525</v>
      </c>
      <c r="AR211" s="196">
        <v>248.12889179748402</v>
      </c>
      <c r="AS211" s="196">
        <v>257.46224084635128</v>
      </c>
      <c r="AT211" s="196">
        <v>266.0748462465283</v>
      </c>
      <c r="AU211" s="196">
        <v>275.77816018342821</v>
      </c>
      <c r="AV211" s="196">
        <v>285.52048140824348</v>
      </c>
      <c r="AW211" s="196">
        <v>292.30526719323484</v>
      </c>
      <c r="AX211" s="196">
        <v>298.84106748853861</v>
      </c>
      <c r="AY211" s="196">
        <v>302.65521258079542</v>
      </c>
      <c r="AZ211" s="196">
        <v>305.78324169889743</v>
      </c>
    </row>
    <row r="212" spans="1:52">
      <c r="A212" s="89" t="s">
        <v>157</v>
      </c>
      <c r="B212" s="196">
        <v>0</v>
      </c>
      <c r="C212" s="196">
        <v>0</v>
      </c>
      <c r="D212" s="196">
        <v>0</v>
      </c>
      <c r="E212" s="196">
        <v>0</v>
      </c>
      <c r="F212" s="196">
        <v>0</v>
      </c>
      <c r="G212" s="196">
        <v>0</v>
      </c>
      <c r="H212" s="196">
        <v>0</v>
      </c>
      <c r="I212" s="196">
        <v>0</v>
      </c>
      <c r="J212" s="196">
        <v>0</v>
      </c>
      <c r="K212" s="196">
        <v>0</v>
      </c>
      <c r="L212" s="196">
        <v>0</v>
      </c>
      <c r="M212" s="196">
        <v>0</v>
      </c>
      <c r="N212" s="196">
        <v>0</v>
      </c>
      <c r="O212" s="196">
        <v>0</v>
      </c>
      <c r="P212" s="196">
        <v>0</v>
      </c>
      <c r="Q212" s="196">
        <v>0</v>
      </c>
      <c r="R212" s="196">
        <v>1.7501165966856954E-10</v>
      </c>
      <c r="S212" s="196">
        <v>6.0748802733604711E-10</v>
      </c>
      <c r="T212" s="196">
        <v>1.5303199674574886E-9</v>
      </c>
      <c r="U212" s="196">
        <v>2.4217044478885944E-9</v>
      </c>
      <c r="V212" s="196">
        <v>6.5037571782430317E-9</v>
      </c>
      <c r="W212" s="196">
        <v>1.5456539418784801E-8</v>
      </c>
      <c r="X212" s="196">
        <v>2.5294608384264116E-8</v>
      </c>
      <c r="Y212" s="196">
        <v>5.1686408340432204E-8</v>
      </c>
      <c r="Z212" s="196">
        <v>1.7910761644309614E-7</v>
      </c>
      <c r="AA212" s="196">
        <v>3.7755548967964531E-7</v>
      </c>
      <c r="AB212" s="196">
        <v>9.3853965571757249E-7</v>
      </c>
      <c r="AC212" s="196">
        <v>2.8802837251951478E-6</v>
      </c>
      <c r="AD212" s="196">
        <v>6.1663782286780458E-6</v>
      </c>
      <c r="AE212" s="196">
        <v>1.3790484565314042E-5</v>
      </c>
      <c r="AF212" s="196">
        <v>3.0725704377326588E-5</v>
      </c>
      <c r="AG212" s="196">
        <v>8.1336098745445247E-5</v>
      </c>
      <c r="AH212" s="196">
        <v>1.6915599208332677E-4</v>
      </c>
      <c r="AI212" s="196">
        <v>3.6779990872363782E-4</v>
      </c>
      <c r="AJ212" s="196">
        <v>8.1614566040228212E-4</v>
      </c>
      <c r="AK212" s="196">
        <v>1.7902830815247563E-3</v>
      </c>
      <c r="AL212" s="196">
        <v>3.830288337711775E-3</v>
      </c>
      <c r="AM212" s="196">
        <v>8.168135565472712E-3</v>
      </c>
      <c r="AN212" s="196">
        <v>1.9451083963228821E-2</v>
      </c>
      <c r="AO212" s="196">
        <v>3.5144224961581386E-2</v>
      </c>
      <c r="AP212" s="196">
        <v>6.4518951367609267E-2</v>
      </c>
      <c r="AQ212" s="196">
        <v>0.11839896023800198</v>
      </c>
      <c r="AR212" s="196">
        <v>0.22529694658667479</v>
      </c>
      <c r="AS212" s="196">
        <v>0.40690171383263934</v>
      </c>
      <c r="AT212" s="196">
        <v>0.69026963697442356</v>
      </c>
      <c r="AU212" s="196">
        <v>1.172270972751988</v>
      </c>
      <c r="AV212" s="196">
        <v>1.9005208415271486</v>
      </c>
      <c r="AW212" s="196">
        <v>2.8431284652362043</v>
      </c>
      <c r="AX212" s="196">
        <v>4.0946587060415744</v>
      </c>
      <c r="AY212" s="196">
        <v>5.6997329076641403</v>
      </c>
      <c r="AZ212" s="196">
        <v>7.6998050113846235</v>
      </c>
    </row>
    <row r="213" spans="1:52">
      <c r="A213" s="89" t="s">
        <v>158</v>
      </c>
      <c r="B213" s="196">
        <v>0</v>
      </c>
      <c r="C213" s="196">
        <v>0</v>
      </c>
      <c r="D213" s="196">
        <v>0</v>
      </c>
      <c r="E213" s="196">
        <v>0</v>
      </c>
      <c r="F213" s="196">
        <v>0</v>
      </c>
      <c r="G213" s="196">
        <v>0</v>
      </c>
      <c r="H213" s="196">
        <v>0</v>
      </c>
      <c r="I213" s="196">
        <v>0</v>
      </c>
      <c r="J213" s="196">
        <v>0</v>
      </c>
      <c r="K213" s="196">
        <v>0</v>
      </c>
      <c r="L213" s="196">
        <v>0</v>
      </c>
      <c r="M213" s="196">
        <v>0</v>
      </c>
      <c r="N213" s="196">
        <v>0</v>
      </c>
      <c r="O213" s="196">
        <v>0</v>
      </c>
      <c r="P213" s="196">
        <v>0</v>
      </c>
      <c r="Q213" s="196">
        <v>0</v>
      </c>
      <c r="R213" s="196">
        <v>0</v>
      </c>
      <c r="S213" s="196">
        <v>0</v>
      </c>
      <c r="T213" s="196">
        <v>0</v>
      </c>
      <c r="U213" s="196">
        <v>0</v>
      </c>
      <c r="V213" s="196">
        <v>0</v>
      </c>
      <c r="W213" s="196">
        <v>0</v>
      </c>
      <c r="X213" s="196">
        <v>0</v>
      </c>
      <c r="Y213" s="196">
        <v>0</v>
      </c>
      <c r="Z213" s="196">
        <v>0</v>
      </c>
      <c r="AA213" s="196">
        <v>0</v>
      </c>
      <c r="AB213" s="196">
        <v>0</v>
      </c>
      <c r="AC213" s="196">
        <v>0</v>
      </c>
      <c r="AD213" s="196">
        <v>0</v>
      </c>
      <c r="AE213" s="196">
        <v>0</v>
      </c>
      <c r="AF213" s="196">
        <v>0</v>
      </c>
      <c r="AG213" s="196">
        <v>0</v>
      </c>
      <c r="AH213" s="196">
        <v>0</v>
      </c>
      <c r="AI213" s="196">
        <v>0</v>
      </c>
      <c r="AJ213" s="196">
        <v>0</v>
      </c>
      <c r="AK213" s="196">
        <v>0</v>
      </c>
      <c r="AL213" s="196">
        <v>0</v>
      </c>
      <c r="AM213" s="196">
        <v>0</v>
      </c>
      <c r="AN213" s="196">
        <v>0</v>
      </c>
      <c r="AO213" s="196">
        <v>0</v>
      </c>
      <c r="AP213" s="196">
        <v>0</v>
      </c>
      <c r="AQ213" s="196">
        <v>0</v>
      </c>
      <c r="AR213" s="196">
        <v>0</v>
      </c>
      <c r="AS213" s="196">
        <v>0</v>
      </c>
      <c r="AT213" s="196">
        <v>0</v>
      </c>
      <c r="AU213" s="196">
        <v>0</v>
      </c>
      <c r="AV213" s="196">
        <v>0</v>
      </c>
      <c r="AW213" s="196">
        <v>0</v>
      </c>
      <c r="AX213" s="196">
        <v>0</v>
      </c>
      <c r="AY213" s="196">
        <v>0</v>
      </c>
      <c r="AZ213" s="196">
        <v>0</v>
      </c>
    </row>
    <row r="214" spans="1:52">
      <c r="A214" s="89" t="s">
        <v>159</v>
      </c>
      <c r="B214" s="196">
        <v>0</v>
      </c>
      <c r="C214" s="196">
        <v>0</v>
      </c>
      <c r="D214" s="196">
        <v>0</v>
      </c>
      <c r="E214" s="196">
        <v>0</v>
      </c>
      <c r="F214" s="196">
        <v>0</v>
      </c>
      <c r="G214" s="196">
        <v>0</v>
      </c>
      <c r="H214" s="196">
        <v>0</v>
      </c>
      <c r="I214" s="196">
        <v>0</v>
      </c>
      <c r="J214" s="196">
        <v>0</v>
      </c>
      <c r="K214" s="196">
        <v>0</v>
      </c>
      <c r="L214" s="196">
        <v>0</v>
      </c>
      <c r="M214" s="196">
        <v>0</v>
      </c>
      <c r="N214" s="196">
        <v>0</v>
      </c>
      <c r="O214" s="196">
        <v>0</v>
      </c>
      <c r="P214" s="196">
        <v>0</v>
      </c>
      <c r="Q214" s="196">
        <v>0</v>
      </c>
      <c r="R214" s="196">
        <v>0</v>
      </c>
      <c r="S214" s="196">
        <v>0</v>
      </c>
      <c r="T214" s="196">
        <v>0</v>
      </c>
      <c r="U214" s="196">
        <v>0</v>
      </c>
      <c r="V214" s="196">
        <v>0</v>
      </c>
      <c r="W214" s="196">
        <v>0</v>
      </c>
      <c r="X214" s="196">
        <v>0</v>
      </c>
      <c r="Y214" s="196">
        <v>0</v>
      </c>
      <c r="Z214" s="196">
        <v>0</v>
      </c>
      <c r="AA214" s="196">
        <v>0</v>
      </c>
      <c r="AB214" s="196">
        <v>0</v>
      </c>
      <c r="AC214" s="196">
        <v>0</v>
      </c>
      <c r="AD214" s="196">
        <v>0</v>
      </c>
      <c r="AE214" s="196">
        <v>0</v>
      </c>
      <c r="AF214" s="196">
        <v>0</v>
      </c>
      <c r="AG214" s="196">
        <v>0</v>
      </c>
      <c r="AH214" s="196">
        <v>0</v>
      </c>
      <c r="AI214" s="196">
        <v>0</v>
      </c>
      <c r="AJ214" s="196">
        <v>0</v>
      </c>
      <c r="AK214" s="196">
        <v>0</v>
      </c>
      <c r="AL214" s="196">
        <v>0</v>
      </c>
      <c r="AM214" s="196">
        <v>0</v>
      </c>
      <c r="AN214" s="196">
        <v>0</v>
      </c>
      <c r="AO214" s="196">
        <v>0</v>
      </c>
      <c r="AP214" s="196">
        <v>0</v>
      </c>
      <c r="AQ214" s="196">
        <v>0</v>
      </c>
      <c r="AR214" s="196">
        <v>0</v>
      </c>
      <c r="AS214" s="196">
        <v>0</v>
      </c>
      <c r="AT214" s="196">
        <v>0</v>
      </c>
      <c r="AU214" s="196">
        <v>0</v>
      </c>
      <c r="AV214" s="196">
        <v>0</v>
      </c>
      <c r="AW214" s="196">
        <v>0</v>
      </c>
      <c r="AX214" s="196">
        <v>0</v>
      </c>
      <c r="AY214" s="196">
        <v>0</v>
      </c>
      <c r="AZ214" s="196">
        <v>0</v>
      </c>
    </row>
    <row r="215" spans="1:52">
      <c r="A215" s="108" t="s">
        <v>122</v>
      </c>
      <c r="B215" s="202">
        <v>465.67034051600319</v>
      </c>
      <c r="C215" s="202">
        <v>498.66886163718982</v>
      </c>
      <c r="D215" s="202">
        <v>475.77067418220605</v>
      </c>
      <c r="E215" s="202">
        <v>468.88368626162281</v>
      </c>
      <c r="F215" s="202">
        <v>493.57324541708658</v>
      </c>
      <c r="G215" s="202">
        <v>491.44151848104292</v>
      </c>
      <c r="H215" s="202">
        <v>495.85925774848113</v>
      </c>
      <c r="I215" s="202">
        <v>498.47213859884152</v>
      </c>
      <c r="J215" s="202">
        <v>500.08623040726582</v>
      </c>
      <c r="K215" s="202">
        <v>451.17687044331097</v>
      </c>
      <c r="L215" s="202">
        <v>512.79152587755937</v>
      </c>
      <c r="M215" s="202">
        <v>522.54193629323163</v>
      </c>
      <c r="N215" s="202">
        <v>522.76813496123884</v>
      </c>
      <c r="O215" s="202">
        <v>525.46216434927226</v>
      </c>
      <c r="P215" s="202">
        <v>489.10339752557155</v>
      </c>
      <c r="Q215" s="202">
        <v>495.28143447612615</v>
      </c>
      <c r="R215" s="202">
        <v>510.77947049596821</v>
      </c>
      <c r="S215" s="202">
        <v>526.67899852271921</v>
      </c>
      <c r="T215" s="202">
        <v>540.14121419895889</v>
      </c>
      <c r="U215" s="202">
        <v>550.53872043864408</v>
      </c>
      <c r="V215" s="202">
        <v>559.11974063099876</v>
      </c>
      <c r="W215" s="202">
        <v>568.25243316753642</v>
      </c>
      <c r="X215" s="202">
        <v>578.97875786089128</v>
      </c>
      <c r="Y215" s="202">
        <v>589.38374707885521</v>
      </c>
      <c r="Z215" s="202">
        <v>596.19596048010396</v>
      </c>
      <c r="AA215" s="202">
        <v>607.09039818064753</v>
      </c>
      <c r="AB215" s="202">
        <v>622.49969957926533</v>
      </c>
      <c r="AC215" s="202">
        <v>640.83604639033842</v>
      </c>
      <c r="AD215" s="202">
        <v>660.23025956186927</v>
      </c>
      <c r="AE215" s="202">
        <v>679.10340046206795</v>
      </c>
      <c r="AF215" s="202">
        <v>697.97548934816564</v>
      </c>
      <c r="AG215" s="202">
        <v>718.08381567475305</v>
      </c>
      <c r="AH215" s="202">
        <v>737.16436100847864</v>
      </c>
      <c r="AI215" s="202">
        <v>754.63455518202989</v>
      </c>
      <c r="AJ215" s="202">
        <v>770.70892274619371</v>
      </c>
      <c r="AK215" s="202">
        <v>787.38389411183277</v>
      </c>
      <c r="AL215" s="202">
        <v>805.2870715143448</v>
      </c>
      <c r="AM215" s="202">
        <v>820.9952298293174</v>
      </c>
      <c r="AN215" s="202">
        <v>842.01925141200741</v>
      </c>
      <c r="AO215" s="202">
        <v>863.16107432372246</v>
      </c>
      <c r="AP215" s="202">
        <v>884.9031213655154</v>
      </c>
      <c r="AQ215" s="202">
        <v>911.42309438231234</v>
      </c>
      <c r="AR215" s="202">
        <v>938.37065178503008</v>
      </c>
      <c r="AS215" s="202">
        <v>965.26821974069389</v>
      </c>
      <c r="AT215" s="202">
        <v>991.9211240537993</v>
      </c>
      <c r="AU215" s="202">
        <v>1022.7137951103821</v>
      </c>
      <c r="AV215" s="202">
        <v>1053.2631088646388</v>
      </c>
      <c r="AW215" s="202">
        <v>1077.4605260746623</v>
      </c>
      <c r="AX215" s="202">
        <v>1104.3709690733565</v>
      </c>
      <c r="AY215" s="202">
        <v>1127.2193752313558</v>
      </c>
      <c r="AZ215" s="202">
        <v>1148.9646878681599</v>
      </c>
    </row>
    <row r="216" spans="1:52">
      <c r="A216" s="89" t="s">
        <v>156</v>
      </c>
      <c r="B216" s="196">
        <v>465.67034051600319</v>
      </c>
      <c r="C216" s="196">
        <v>498.66886163718982</v>
      </c>
      <c r="D216" s="196">
        <v>475.77067418220605</v>
      </c>
      <c r="E216" s="196">
        <v>468.88368626162281</v>
      </c>
      <c r="F216" s="196">
        <v>493.57324541708658</v>
      </c>
      <c r="G216" s="196">
        <v>491.44151848104292</v>
      </c>
      <c r="H216" s="196">
        <v>495.85925774848113</v>
      </c>
      <c r="I216" s="196">
        <v>498.47213859884152</v>
      </c>
      <c r="J216" s="196">
        <v>500.08623040726582</v>
      </c>
      <c r="K216" s="196">
        <v>451.17687044331097</v>
      </c>
      <c r="L216" s="196">
        <v>512.79152587755937</v>
      </c>
      <c r="M216" s="196">
        <v>522.54193629323163</v>
      </c>
      <c r="N216" s="196">
        <v>522.76813496123884</v>
      </c>
      <c r="O216" s="196">
        <v>525.46216434927226</v>
      </c>
      <c r="P216" s="196">
        <v>489.10339752557155</v>
      </c>
      <c r="Q216" s="196">
        <v>495.28143447612615</v>
      </c>
      <c r="R216" s="196">
        <v>510.77947049596821</v>
      </c>
      <c r="S216" s="196">
        <v>526.67899852271921</v>
      </c>
      <c r="T216" s="196">
        <v>540.14121419895889</v>
      </c>
      <c r="U216" s="196">
        <v>550.53872043864408</v>
      </c>
      <c r="V216" s="196">
        <v>559.11974063099876</v>
      </c>
      <c r="W216" s="196">
        <v>568.25243316753642</v>
      </c>
      <c r="X216" s="196">
        <v>578.97875786089128</v>
      </c>
      <c r="Y216" s="196">
        <v>589.38374707885521</v>
      </c>
      <c r="Z216" s="196">
        <v>596.19596048010396</v>
      </c>
      <c r="AA216" s="196">
        <v>607.09039818064753</v>
      </c>
      <c r="AB216" s="196">
        <v>622.49969957926533</v>
      </c>
      <c r="AC216" s="196">
        <v>640.83604639033842</v>
      </c>
      <c r="AD216" s="196">
        <v>660.23025956186927</v>
      </c>
      <c r="AE216" s="196">
        <v>679.10340046206795</v>
      </c>
      <c r="AF216" s="196">
        <v>697.97548934816564</v>
      </c>
      <c r="AG216" s="196">
        <v>718.08381567475305</v>
      </c>
      <c r="AH216" s="196">
        <v>737.16436100847864</v>
      </c>
      <c r="AI216" s="196">
        <v>754.63455518202989</v>
      </c>
      <c r="AJ216" s="196">
        <v>770.70892274619371</v>
      </c>
      <c r="AK216" s="196">
        <v>787.38389411183277</v>
      </c>
      <c r="AL216" s="196">
        <v>805.2870715143448</v>
      </c>
      <c r="AM216" s="196">
        <v>820.9952298293174</v>
      </c>
      <c r="AN216" s="196">
        <v>842.01925141200684</v>
      </c>
      <c r="AO216" s="196">
        <v>863.16107432367858</v>
      </c>
      <c r="AP216" s="196">
        <v>884.90312136319949</v>
      </c>
      <c r="AQ216" s="196">
        <v>911.42309429664249</v>
      </c>
      <c r="AR216" s="196">
        <v>938.37064980965681</v>
      </c>
      <c r="AS216" s="196">
        <v>965.26819147198569</v>
      </c>
      <c r="AT216" s="196">
        <v>991.92081959895529</v>
      </c>
      <c r="AU216" s="196">
        <v>1022.7113527038479</v>
      </c>
      <c r="AV216" s="196">
        <v>1053.2494118807856</v>
      </c>
      <c r="AW216" s="196">
        <v>1077.4031289127033</v>
      </c>
      <c r="AX216" s="196">
        <v>1104.1653313933698</v>
      </c>
      <c r="AY216" s="196">
        <v>1126.6126343054677</v>
      </c>
      <c r="AZ216" s="196">
        <v>1147.47083264866</v>
      </c>
    </row>
    <row r="217" spans="1:52">
      <c r="A217" s="89" t="s">
        <v>157</v>
      </c>
      <c r="B217" s="196">
        <v>0</v>
      </c>
      <c r="C217" s="196">
        <v>0</v>
      </c>
      <c r="D217" s="196">
        <v>0</v>
      </c>
      <c r="E217" s="196">
        <v>0</v>
      </c>
      <c r="F217" s="196">
        <v>0</v>
      </c>
      <c r="G217" s="196">
        <v>0</v>
      </c>
      <c r="H217" s="196">
        <v>0</v>
      </c>
      <c r="I217" s="196">
        <v>0</v>
      </c>
      <c r="J217" s="196">
        <v>0</v>
      </c>
      <c r="K217" s="196">
        <v>0</v>
      </c>
      <c r="L217" s="196">
        <v>0</v>
      </c>
      <c r="M217" s="196">
        <v>0</v>
      </c>
      <c r="N217" s="196">
        <v>0</v>
      </c>
      <c r="O217" s="196">
        <v>0</v>
      </c>
      <c r="P217" s="196">
        <v>0</v>
      </c>
      <c r="Q217" s="196">
        <v>0</v>
      </c>
      <c r="R217" s="196">
        <v>4.9459620877943239E-93</v>
      </c>
      <c r="S217" s="196">
        <v>9.8612875117660644E-89</v>
      </c>
      <c r="T217" s="196">
        <v>1.6331911390800949E-84</v>
      </c>
      <c r="U217" s="196">
        <v>2.5734073993733236E-80</v>
      </c>
      <c r="V217" s="196">
        <v>5.480354953709551E-76</v>
      </c>
      <c r="W217" s="196">
        <v>6.2154446136493295E-72</v>
      </c>
      <c r="X217" s="196">
        <v>9.4561341779015186E-68</v>
      </c>
      <c r="Y217" s="196">
        <v>1.8839295773697899E-63</v>
      </c>
      <c r="Z217" s="196">
        <v>2.0752207174030991E-59</v>
      </c>
      <c r="AA217" s="196">
        <v>2.4161314488499313E-55</v>
      </c>
      <c r="AB217" s="196">
        <v>2.5403785019743099E-51</v>
      </c>
      <c r="AC217" s="196">
        <v>2.2388445630391102E-47</v>
      </c>
      <c r="AD217" s="196">
        <v>1.5305606894900739E-43</v>
      </c>
      <c r="AE217" s="196">
        <v>9.8596273959025933E-40</v>
      </c>
      <c r="AF217" s="196">
        <v>3.4105854755615972E-36</v>
      </c>
      <c r="AG217" s="196">
        <v>1.0283409622525491E-32</v>
      </c>
      <c r="AH217" s="196">
        <v>2.7290510150684961E-29</v>
      </c>
      <c r="AI217" s="196">
        <v>4.1172584655282012E-26</v>
      </c>
      <c r="AJ217" s="196">
        <v>3.5600993656464883E-23</v>
      </c>
      <c r="AK217" s="196">
        <v>2.6044057853764834E-20</v>
      </c>
      <c r="AL217" s="196">
        <v>1.0752937022192048E-17</v>
      </c>
      <c r="AM217" s="196">
        <v>2.0627424086309544E-15</v>
      </c>
      <c r="AN217" s="196">
        <v>5.2207151905391969E-13</v>
      </c>
      <c r="AO217" s="196">
        <v>4.3903602222449336E-11</v>
      </c>
      <c r="AP217" s="196">
        <v>2.3158625274885984E-9</v>
      </c>
      <c r="AQ217" s="196">
        <v>8.5669803563878315E-8</v>
      </c>
      <c r="AR217" s="196">
        <v>1.9753732155198268E-6</v>
      </c>
      <c r="AS217" s="196">
        <v>2.8268708249147363E-5</v>
      </c>
      <c r="AT217" s="196">
        <v>3.044548439787086E-4</v>
      </c>
      <c r="AU217" s="196">
        <v>2.4424065341745482E-3</v>
      </c>
      <c r="AV217" s="196">
        <v>1.3696983853186764E-2</v>
      </c>
      <c r="AW217" s="196">
        <v>5.7397161958943475E-2</v>
      </c>
      <c r="AX217" s="196">
        <v>0.20563767998662374</v>
      </c>
      <c r="AY217" s="196">
        <v>0.60674092588795647</v>
      </c>
      <c r="AZ217" s="196">
        <v>1.4938552194998949</v>
      </c>
    </row>
    <row r="218" spans="1:52">
      <c r="A218" s="89" t="s">
        <v>158</v>
      </c>
      <c r="B218" s="196">
        <v>0</v>
      </c>
      <c r="C218" s="196">
        <v>0</v>
      </c>
      <c r="D218" s="196">
        <v>0</v>
      </c>
      <c r="E218" s="196">
        <v>0</v>
      </c>
      <c r="F218" s="196">
        <v>0</v>
      </c>
      <c r="G218" s="196">
        <v>0</v>
      </c>
      <c r="H218" s="196">
        <v>0</v>
      </c>
      <c r="I218" s="196">
        <v>0</v>
      </c>
      <c r="J218" s="196">
        <v>0</v>
      </c>
      <c r="K218" s="196">
        <v>0</v>
      </c>
      <c r="L218" s="196">
        <v>0</v>
      </c>
      <c r="M218" s="196">
        <v>0</v>
      </c>
      <c r="N218" s="196">
        <v>0</v>
      </c>
      <c r="O218" s="196">
        <v>0</v>
      </c>
      <c r="P218" s="196">
        <v>0</v>
      </c>
      <c r="Q218" s="196">
        <v>0</v>
      </c>
      <c r="R218" s="196">
        <v>0</v>
      </c>
      <c r="S218" s="196">
        <v>0</v>
      </c>
      <c r="T218" s="196">
        <v>0</v>
      </c>
      <c r="U218" s="196">
        <v>0</v>
      </c>
      <c r="V218" s="196">
        <v>0</v>
      </c>
      <c r="W218" s="196">
        <v>0</v>
      </c>
      <c r="X218" s="196">
        <v>0</v>
      </c>
      <c r="Y218" s="196">
        <v>0</v>
      </c>
      <c r="Z218" s="196">
        <v>0</v>
      </c>
      <c r="AA218" s="196">
        <v>0</v>
      </c>
      <c r="AB218" s="196">
        <v>0</v>
      </c>
      <c r="AC218" s="196">
        <v>0</v>
      </c>
      <c r="AD218" s="196">
        <v>0</v>
      </c>
      <c r="AE218" s="196">
        <v>0</v>
      </c>
      <c r="AF218" s="196">
        <v>0</v>
      </c>
      <c r="AG218" s="196">
        <v>0</v>
      </c>
      <c r="AH218" s="196">
        <v>0</v>
      </c>
      <c r="AI218" s="196">
        <v>0</v>
      </c>
      <c r="AJ218" s="196">
        <v>0</v>
      </c>
      <c r="AK218" s="196">
        <v>0</v>
      </c>
      <c r="AL218" s="196">
        <v>0</v>
      </c>
      <c r="AM218" s="196">
        <v>0</v>
      </c>
      <c r="AN218" s="196">
        <v>0</v>
      </c>
      <c r="AO218" s="196">
        <v>0</v>
      </c>
      <c r="AP218" s="196">
        <v>0</v>
      </c>
      <c r="AQ218" s="196">
        <v>0</v>
      </c>
      <c r="AR218" s="196">
        <v>0</v>
      </c>
      <c r="AS218" s="196">
        <v>0</v>
      </c>
      <c r="AT218" s="196">
        <v>0</v>
      </c>
      <c r="AU218" s="196">
        <v>0</v>
      </c>
      <c r="AV218" s="196">
        <v>0</v>
      </c>
      <c r="AW218" s="196">
        <v>0</v>
      </c>
      <c r="AX218" s="196">
        <v>0</v>
      </c>
      <c r="AY218" s="196">
        <v>0</v>
      </c>
      <c r="AZ218" s="196">
        <v>0</v>
      </c>
    </row>
    <row r="219" spans="1:52">
      <c r="A219" s="91" t="s">
        <v>159</v>
      </c>
      <c r="B219" s="197">
        <v>0</v>
      </c>
      <c r="C219" s="197">
        <v>0</v>
      </c>
      <c r="D219" s="197">
        <v>0</v>
      </c>
      <c r="E219" s="197">
        <v>0</v>
      </c>
      <c r="F219" s="197">
        <v>0</v>
      </c>
      <c r="G219" s="197">
        <v>0</v>
      </c>
      <c r="H219" s="197">
        <v>0</v>
      </c>
      <c r="I219" s="197">
        <v>0</v>
      </c>
      <c r="J219" s="197">
        <v>0</v>
      </c>
      <c r="K219" s="197">
        <v>0</v>
      </c>
      <c r="L219" s="197">
        <v>0</v>
      </c>
      <c r="M219" s="197">
        <v>0</v>
      </c>
      <c r="N219" s="197">
        <v>0</v>
      </c>
      <c r="O219" s="197">
        <v>0</v>
      </c>
      <c r="P219" s="197">
        <v>0</v>
      </c>
      <c r="Q219" s="197">
        <v>0</v>
      </c>
      <c r="R219" s="197">
        <v>0</v>
      </c>
      <c r="S219" s="197">
        <v>0</v>
      </c>
      <c r="T219" s="197">
        <v>0</v>
      </c>
      <c r="U219" s="197">
        <v>0</v>
      </c>
      <c r="V219" s="197">
        <v>0</v>
      </c>
      <c r="W219" s="197">
        <v>0</v>
      </c>
      <c r="X219" s="197">
        <v>0</v>
      </c>
      <c r="Y219" s="197">
        <v>0</v>
      </c>
      <c r="Z219" s="197">
        <v>0</v>
      </c>
      <c r="AA219" s="197">
        <v>0</v>
      </c>
      <c r="AB219" s="197">
        <v>0</v>
      </c>
      <c r="AC219" s="197">
        <v>0</v>
      </c>
      <c r="AD219" s="197">
        <v>0</v>
      </c>
      <c r="AE219" s="197">
        <v>0</v>
      </c>
      <c r="AF219" s="197">
        <v>0</v>
      </c>
      <c r="AG219" s="197">
        <v>0</v>
      </c>
      <c r="AH219" s="197">
        <v>0</v>
      </c>
      <c r="AI219" s="197">
        <v>0</v>
      </c>
      <c r="AJ219" s="197">
        <v>0</v>
      </c>
      <c r="AK219" s="197">
        <v>0</v>
      </c>
      <c r="AL219" s="197">
        <v>0</v>
      </c>
      <c r="AM219" s="197">
        <v>0</v>
      </c>
      <c r="AN219" s="197">
        <v>0</v>
      </c>
      <c r="AO219" s="197">
        <v>0</v>
      </c>
      <c r="AP219" s="197">
        <v>0</v>
      </c>
      <c r="AQ219" s="197">
        <v>0</v>
      </c>
      <c r="AR219" s="197">
        <v>0</v>
      </c>
      <c r="AS219" s="197">
        <v>0</v>
      </c>
      <c r="AT219" s="197">
        <v>0</v>
      </c>
      <c r="AU219" s="197">
        <v>0</v>
      </c>
      <c r="AV219" s="197">
        <v>0</v>
      </c>
      <c r="AW219" s="197">
        <v>0</v>
      </c>
      <c r="AX219" s="197">
        <v>0</v>
      </c>
      <c r="AY219" s="197">
        <v>0</v>
      </c>
      <c r="AZ219" s="197">
        <v>0</v>
      </c>
    </row>
    <row r="220" spans="1:52">
      <c r="A220" s="106"/>
      <c r="B220" s="203"/>
      <c r="C220" s="203"/>
      <c r="D220" s="203"/>
      <c r="E220" s="203"/>
      <c r="F220" s="203"/>
      <c r="G220" s="203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  <c r="AA220" s="203"/>
      <c r="AB220" s="203"/>
      <c r="AC220" s="203"/>
      <c r="AD220" s="203"/>
      <c r="AE220" s="203"/>
      <c r="AF220" s="203"/>
      <c r="AG220" s="203"/>
      <c r="AH220" s="203"/>
      <c r="AI220" s="203"/>
      <c r="AJ220" s="203"/>
      <c r="AK220" s="203"/>
      <c r="AL220" s="203"/>
      <c r="AM220" s="203"/>
      <c r="AN220" s="203"/>
      <c r="AO220" s="203"/>
      <c r="AP220" s="203"/>
      <c r="AQ220" s="203"/>
      <c r="AR220" s="203"/>
      <c r="AS220" s="203"/>
      <c r="AT220" s="203"/>
      <c r="AU220" s="203"/>
      <c r="AV220" s="203"/>
      <c r="AW220" s="203"/>
      <c r="AX220" s="203"/>
      <c r="AY220" s="203"/>
      <c r="AZ220" s="203"/>
    </row>
    <row r="221" spans="1:52">
      <c r="A221" s="81" t="s">
        <v>182</v>
      </c>
      <c r="B221" s="192">
        <v>932.59677072505497</v>
      </c>
      <c r="C221" s="192">
        <v>657.99966999999981</v>
      </c>
      <c r="D221" s="192">
        <v>660.00051999999982</v>
      </c>
      <c r="E221" s="192">
        <v>1159.5029999999997</v>
      </c>
      <c r="F221" s="192">
        <v>1118.9079099999997</v>
      </c>
      <c r="G221" s="192">
        <v>1281.8374883446609</v>
      </c>
      <c r="H221" s="192">
        <v>1695.7468099999999</v>
      </c>
      <c r="I221" s="192">
        <v>1508.76081</v>
      </c>
      <c r="J221" s="192">
        <v>951.38875000000007</v>
      </c>
      <c r="K221" s="192">
        <v>892.49658999999974</v>
      </c>
      <c r="L221" s="192">
        <v>884.2548007684104</v>
      </c>
      <c r="M221" s="192">
        <v>838.63505248096135</v>
      </c>
      <c r="N221" s="192">
        <v>786.87763907189276</v>
      </c>
      <c r="O221" s="192">
        <v>693.99082994443381</v>
      </c>
      <c r="P221" s="192">
        <v>641.80203366647629</v>
      </c>
      <c r="Q221" s="192">
        <v>628.73799617370287</v>
      </c>
      <c r="R221" s="192">
        <v>635.94246808053981</v>
      </c>
      <c r="S221" s="192">
        <v>641.82809580339415</v>
      </c>
      <c r="T221" s="192">
        <v>646.61637642497806</v>
      </c>
      <c r="U221" s="192">
        <v>649.84197955481386</v>
      </c>
      <c r="V221" s="192">
        <v>652.336620429238</v>
      </c>
      <c r="W221" s="192">
        <v>654.64764743576188</v>
      </c>
      <c r="X221" s="192">
        <v>657.59584715323422</v>
      </c>
      <c r="Y221" s="192">
        <v>660.99952544150153</v>
      </c>
      <c r="Z221" s="192">
        <v>665.33656996323566</v>
      </c>
      <c r="AA221" s="192">
        <v>670.68220013113068</v>
      </c>
      <c r="AB221" s="192">
        <v>677.32404965079877</v>
      </c>
      <c r="AC221" s="192">
        <v>684.95105868561518</v>
      </c>
      <c r="AD221" s="192">
        <v>692.89391240801785</v>
      </c>
      <c r="AE221" s="192">
        <v>700.78089867039307</v>
      </c>
      <c r="AF221" s="192">
        <v>708.48154749183664</v>
      </c>
      <c r="AG221" s="192">
        <v>716.43254004240475</v>
      </c>
      <c r="AH221" s="192">
        <v>724.6260460596136</v>
      </c>
      <c r="AI221" s="192">
        <v>732.77940572309933</v>
      </c>
      <c r="AJ221" s="192">
        <v>741.05894764280447</v>
      </c>
      <c r="AK221" s="192">
        <v>749.33568614166757</v>
      </c>
      <c r="AL221" s="192">
        <v>757.24941882073836</v>
      </c>
      <c r="AM221" s="192">
        <v>765.37320233374965</v>
      </c>
      <c r="AN221" s="192">
        <v>773.11420403677778</v>
      </c>
      <c r="AO221" s="192">
        <v>781.14762741260677</v>
      </c>
      <c r="AP221" s="192">
        <v>789.39148665610116</v>
      </c>
      <c r="AQ221" s="192">
        <v>797.47478362730271</v>
      </c>
      <c r="AR221" s="192">
        <v>806.12287878124448</v>
      </c>
      <c r="AS221" s="192">
        <v>814.45943545481418</v>
      </c>
      <c r="AT221" s="192">
        <v>823.06385429114766</v>
      </c>
      <c r="AU221" s="192">
        <v>832.38826911793922</v>
      </c>
      <c r="AV221" s="192">
        <v>843.08105152585426</v>
      </c>
      <c r="AW221" s="192">
        <v>853.60453141218738</v>
      </c>
      <c r="AX221" s="192">
        <v>863.58935847724342</v>
      </c>
      <c r="AY221" s="192">
        <v>874.13435114399533</v>
      </c>
      <c r="AZ221" s="192">
        <v>884.07224680801755</v>
      </c>
    </row>
    <row r="222" spans="1:52">
      <c r="A222" s="112" t="s">
        <v>128</v>
      </c>
      <c r="B222" s="202">
        <v>932.01645663848092</v>
      </c>
      <c r="C222" s="202">
        <v>657.63592083537787</v>
      </c>
      <c r="D222" s="202">
        <v>659.70103051543788</v>
      </c>
      <c r="E222" s="202">
        <v>1158.8780027244848</v>
      </c>
      <c r="F222" s="202">
        <v>1118.4202796817247</v>
      </c>
      <c r="G222" s="202">
        <v>1281.2511466267333</v>
      </c>
      <c r="H222" s="202">
        <v>1695.2503927664548</v>
      </c>
      <c r="I222" s="202">
        <v>1508.248087077329</v>
      </c>
      <c r="J222" s="202">
        <v>950.90076107389655</v>
      </c>
      <c r="K222" s="202">
        <v>892.14328808716959</v>
      </c>
      <c r="L222" s="202">
        <v>883.76894356864523</v>
      </c>
      <c r="M222" s="202">
        <v>838.21511797337268</v>
      </c>
      <c r="N222" s="202">
        <v>786.41090494690081</v>
      </c>
      <c r="O222" s="202">
        <v>693.46660231177702</v>
      </c>
      <c r="P222" s="202">
        <v>641.41339192277451</v>
      </c>
      <c r="Q222" s="202">
        <v>628.35947693305411</v>
      </c>
      <c r="R222" s="202">
        <v>635.55741868625239</v>
      </c>
      <c r="S222" s="202">
        <v>641.43705583146698</v>
      </c>
      <c r="T222" s="202">
        <v>646.219978593169</v>
      </c>
      <c r="U222" s="202">
        <v>649.44105943452803</v>
      </c>
      <c r="V222" s="202">
        <v>651.93142006422693</v>
      </c>
      <c r="W222" s="202">
        <v>654.23761056517333</v>
      </c>
      <c r="X222" s="202">
        <v>657.18086425065871</v>
      </c>
      <c r="Y222" s="202">
        <v>660.57899800946734</v>
      </c>
      <c r="Z222" s="202">
        <v>664.90924838607884</v>
      </c>
      <c r="AA222" s="202">
        <v>670.24659528413997</v>
      </c>
      <c r="AB222" s="202">
        <v>676.87796036735904</v>
      </c>
      <c r="AC222" s="202">
        <v>684.49312382434459</v>
      </c>
      <c r="AD222" s="202">
        <v>692.42307829433037</v>
      </c>
      <c r="AE222" s="202">
        <v>700.29649985185495</v>
      </c>
      <c r="AF222" s="202">
        <v>707.98297880487485</v>
      </c>
      <c r="AG222" s="202">
        <v>715.91920693713382</v>
      </c>
      <c r="AH222" s="202">
        <v>724.09711019132556</v>
      </c>
      <c r="AI222" s="202">
        <v>732.23407686381108</v>
      </c>
      <c r="AJ222" s="202">
        <v>740.49644881170605</v>
      </c>
      <c r="AK222" s="202">
        <v>748.75536386772421</v>
      </c>
      <c r="AL222" s="202">
        <v>756.65057227967793</v>
      </c>
      <c r="AM222" s="202">
        <v>764.75499953430847</v>
      </c>
      <c r="AN222" s="202">
        <v>772.48472056822993</v>
      </c>
      <c r="AO222" s="202">
        <v>780.49726518595173</v>
      </c>
      <c r="AP222" s="202">
        <v>788.71921444698592</v>
      </c>
      <c r="AQ222" s="202">
        <v>796.77943705682389</v>
      </c>
      <c r="AR222" s="202">
        <v>805.40351086451062</v>
      </c>
      <c r="AS222" s="202">
        <v>813.71509960687683</v>
      </c>
      <c r="AT222" s="202">
        <v>822.29369337280241</v>
      </c>
      <c r="AU222" s="202">
        <v>831.59050555293436</v>
      </c>
      <c r="AV222" s="202">
        <v>842.25395396079978</v>
      </c>
      <c r="AW222" s="202">
        <v>852.74738529356921</v>
      </c>
      <c r="AX222" s="202">
        <v>862.70148157242988</v>
      </c>
      <c r="AY222" s="202">
        <v>873.2151529685533</v>
      </c>
      <c r="AZ222" s="202">
        <v>883.12134789066977</v>
      </c>
    </row>
    <row r="223" spans="1:52">
      <c r="A223" s="109" t="s">
        <v>161</v>
      </c>
      <c r="B223" s="196">
        <v>932.01645663848092</v>
      </c>
      <c r="C223" s="196">
        <v>657.63592083537787</v>
      </c>
      <c r="D223" s="196">
        <v>659.70103051543788</v>
      </c>
      <c r="E223" s="196">
        <v>1158.8780027244848</v>
      </c>
      <c r="F223" s="196">
        <v>1118.4202796817247</v>
      </c>
      <c r="G223" s="196">
        <v>1281.2511466267333</v>
      </c>
      <c r="H223" s="196">
        <v>1695.2503927664548</v>
      </c>
      <c r="I223" s="196">
        <v>1508.248087077329</v>
      </c>
      <c r="J223" s="196">
        <v>950.90076107389655</v>
      </c>
      <c r="K223" s="196">
        <v>892.14328808716959</v>
      </c>
      <c r="L223" s="196">
        <v>883.76894356864523</v>
      </c>
      <c r="M223" s="196">
        <v>838.21511797337268</v>
      </c>
      <c r="N223" s="196">
        <v>786.41090494690081</v>
      </c>
      <c r="O223" s="196">
        <v>693.46660231177702</v>
      </c>
      <c r="P223" s="196">
        <v>641.41339192277451</v>
      </c>
      <c r="Q223" s="196">
        <v>628.35947693305411</v>
      </c>
      <c r="R223" s="196">
        <v>635.54738134425224</v>
      </c>
      <c r="S223" s="196">
        <v>641.41457957464729</v>
      </c>
      <c r="T223" s="196">
        <v>646.18197638395441</v>
      </c>
      <c r="U223" s="196">
        <v>649.38812687490497</v>
      </c>
      <c r="V223" s="196">
        <v>651.86394815704182</v>
      </c>
      <c r="W223" s="196">
        <v>654.15365917839506</v>
      </c>
      <c r="X223" s="196">
        <v>657.08027877701852</v>
      </c>
      <c r="Y223" s="196">
        <v>660.46156299843665</v>
      </c>
      <c r="Z223" s="196">
        <v>664.77458069367492</v>
      </c>
      <c r="AA223" s="196">
        <v>670.09401464029736</v>
      </c>
      <c r="AB223" s="196">
        <v>676.70686834729031</v>
      </c>
      <c r="AC223" s="196">
        <v>684.30452534881601</v>
      </c>
      <c r="AD223" s="196">
        <v>692.2150609850197</v>
      </c>
      <c r="AE223" s="196">
        <v>700.0705493450414</v>
      </c>
      <c r="AF223" s="196">
        <v>707.73727142099506</v>
      </c>
      <c r="AG223" s="196">
        <v>715.65693143217572</v>
      </c>
      <c r="AH223" s="196">
        <v>723.81965313390265</v>
      </c>
      <c r="AI223" s="196">
        <v>731.93920335676626</v>
      </c>
      <c r="AJ223" s="196">
        <v>740.18403184274962</v>
      </c>
      <c r="AK223" s="196">
        <v>748.4266921488146</v>
      </c>
      <c r="AL223" s="196">
        <v>756.29950109360561</v>
      </c>
      <c r="AM223" s="196">
        <v>764.37866770128494</v>
      </c>
      <c r="AN223" s="196">
        <v>772.08349092630408</v>
      </c>
      <c r="AO223" s="196">
        <v>780.06754622526046</v>
      </c>
      <c r="AP223" s="196">
        <v>788.26214522836335</v>
      </c>
      <c r="AQ223" s="196">
        <v>796.28396000450118</v>
      </c>
      <c r="AR223" s="196">
        <v>804.88126404414982</v>
      </c>
      <c r="AS223" s="196">
        <v>813.15199886597384</v>
      </c>
      <c r="AT223" s="196">
        <v>821.67495081531411</v>
      </c>
      <c r="AU223" s="196">
        <v>830.9250527224732</v>
      </c>
      <c r="AV223" s="196">
        <v>841.55325058482617</v>
      </c>
      <c r="AW223" s="196">
        <v>852.00959558602028</v>
      </c>
      <c r="AX223" s="196">
        <v>861.9033433016707</v>
      </c>
      <c r="AY223" s="196">
        <v>872.34319571752462</v>
      </c>
      <c r="AZ223" s="196">
        <v>882.19545048689372</v>
      </c>
    </row>
    <row r="224" spans="1:52">
      <c r="A224" s="109" t="s">
        <v>162</v>
      </c>
      <c r="B224" s="196">
        <v>0</v>
      </c>
      <c r="C224" s="196">
        <v>0</v>
      </c>
      <c r="D224" s="196">
        <v>0</v>
      </c>
      <c r="E224" s="196">
        <v>0</v>
      </c>
      <c r="F224" s="196">
        <v>0</v>
      </c>
      <c r="G224" s="196">
        <v>0</v>
      </c>
      <c r="H224" s="196">
        <v>0</v>
      </c>
      <c r="I224" s="196">
        <v>0</v>
      </c>
      <c r="J224" s="196">
        <v>0</v>
      </c>
      <c r="K224" s="196">
        <v>0</v>
      </c>
      <c r="L224" s="196">
        <v>0</v>
      </c>
      <c r="M224" s="196">
        <v>0</v>
      </c>
      <c r="N224" s="196">
        <v>0</v>
      </c>
      <c r="O224" s="196">
        <v>0</v>
      </c>
      <c r="P224" s="196">
        <v>0</v>
      </c>
      <c r="Q224" s="196">
        <v>0</v>
      </c>
      <c r="R224" s="196">
        <v>1.0037249858604717E-2</v>
      </c>
      <c r="S224" s="196">
        <v>2.2475993232280479E-2</v>
      </c>
      <c r="T224" s="196">
        <v>3.800162629093122E-2</v>
      </c>
      <c r="U224" s="196">
        <v>5.2931519821547882E-2</v>
      </c>
      <c r="V224" s="196">
        <v>6.7470202227081347E-2</v>
      </c>
      <c r="W224" s="196">
        <v>8.3948534143882286E-2</v>
      </c>
      <c r="X224" s="196">
        <v>0.1005808953015685</v>
      </c>
      <c r="Y224" s="196">
        <v>0.11742782185226569</v>
      </c>
      <c r="Z224" s="196">
        <v>0.13465652644241274</v>
      </c>
      <c r="AA224" s="196">
        <v>0.15256334360028259</v>
      </c>
      <c r="AB224" s="196">
        <v>0.17106529046086988</v>
      </c>
      <c r="AC224" s="196">
        <v>0.18855852300751719</v>
      </c>
      <c r="AD224" s="196">
        <v>0.2079557340932342</v>
      </c>
      <c r="AE224" s="196">
        <v>0.22585936964467954</v>
      </c>
      <c r="AF224" s="196">
        <v>0.24556860634919025</v>
      </c>
      <c r="AG224" s="196">
        <v>0.26207819034766533</v>
      </c>
      <c r="AH224" s="196">
        <v>0.27718192046864348</v>
      </c>
      <c r="AI224" s="196">
        <v>0.29446916930734096</v>
      </c>
      <c r="AJ224" s="196">
        <v>0.31182545061128281</v>
      </c>
      <c r="AK224" s="196">
        <v>0.32783236058707588</v>
      </c>
      <c r="AL224" s="196">
        <v>0.34974904772531484</v>
      </c>
      <c r="AM224" s="196">
        <v>0.37424718451871369</v>
      </c>
      <c r="AN224" s="196">
        <v>0.39810652869629298</v>
      </c>
      <c r="AO224" s="196">
        <v>0.42497980877553837</v>
      </c>
      <c r="AP224" s="196">
        <v>0.45025307086230054</v>
      </c>
      <c r="AQ224" s="196">
        <v>0.48486442117995898</v>
      </c>
      <c r="AR224" s="196">
        <v>0.50824400754027976</v>
      </c>
      <c r="AS224" s="196">
        <v>0.54263546894730896</v>
      </c>
      <c r="AT224" s="196">
        <v>0.58752279312400424</v>
      </c>
      <c r="AU224" s="196">
        <v>0.62350468329876574</v>
      </c>
      <c r="AV224" s="196">
        <v>0.64931971713901127</v>
      </c>
      <c r="AW224" s="196">
        <v>0.67511196119552719</v>
      </c>
      <c r="AX224" s="196">
        <v>0.71495712529603428</v>
      </c>
      <c r="AY224" s="196">
        <v>0.76124092294679968</v>
      </c>
      <c r="AZ224" s="196">
        <v>0.79343900516109644</v>
      </c>
    </row>
    <row r="225" spans="1:52">
      <c r="A225" s="109" t="s">
        <v>150</v>
      </c>
      <c r="B225" s="196">
        <v>0</v>
      </c>
      <c r="C225" s="196">
        <v>0</v>
      </c>
      <c r="D225" s="196">
        <v>0</v>
      </c>
      <c r="E225" s="196">
        <v>0</v>
      </c>
      <c r="F225" s="196">
        <v>0</v>
      </c>
      <c r="G225" s="196">
        <v>0</v>
      </c>
      <c r="H225" s="196">
        <v>0</v>
      </c>
      <c r="I225" s="196">
        <v>0</v>
      </c>
      <c r="J225" s="196">
        <v>0</v>
      </c>
      <c r="K225" s="196">
        <v>0</v>
      </c>
      <c r="L225" s="196">
        <v>0</v>
      </c>
      <c r="M225" s="196">
        <v>0</v>
      </c>
      <c r="N225" s="196">
        <v>0</v>
      </c>
      <c r="O225" s="196">
        <v>0</v>
      </c>
      <c r="P225" s="196">
        <v>0</v>
      </c>
      <c r="Q225" s="196">
        <v>0</v>
      </c>
      <c r="R225" s="196">
        <v>9.2141638054476384E-8</v>
      </c>
      <c r="S225" s="196">
        <v>2.6358739508540519E-7</v>
      </c>
      <c r="T225" s="196">
        <v>5.8292369418599895E-7</v>
      </c>
      <c r="U225" s="196">
        <v>1.0398015331745103E-6</v>
      </c>
      <c r="V225" s="196">
        <v>1.7049580163794809E-6</v>
      </c>
      <c r="W225" s="196">
        <v>2.8526342986484293E-6</v>
      </c>
      <c r="X225" s="196">
        <v>4.578338627684486E-6</v>
      </c>
      <c r="Y225" s="196">
        <v>7.1891784243266517E-6</v>
      </c>
      <c r="Z225" s="196">
        <v>1.116596144893198E-5</v>
      </c>
      <c r="AA225" s="196">
        <v>1.7300242389575879E-5</v>
      </c>
      <c r="AB225" s="196">
        <v>2.6729607877393337E-5</v>
      </c>
      <c r="AC225" s="196">
        <v>3.9952521124875023E-5</v>
      </c>
      <c r="AD225" s="196">
        <v>6.1575217352947468E-5</v>
      </c>
      <c r="AE225" s="196">
        <v>9.1137168807075026E-5</v>
      </c>
      <c r="AF225" s="196">
        <v>1.3877753068609983E-4</v>
      </c>
      <c r="AG225" s="196">
        <v>1.9731461037948125E-4</v>
      </c>
      <c r="AH225" s="196">
        <v>2.7513695427249044E-4</v>
      </c>
      <c r="AI225" s="196">
        <v>4.043377374917652E-4</v>
      </c>
      <c r="AJ225" s="196">
        <v>5.9151834512375474E-4</v>
      </c>
      <c r="AK225" s="196">
        <v>8.3935832258987203E-4</v>
      </c>
      <c r="AL225" s="196">
        <v>1.3221383469207365E-3</v>
      </c>
      <c r="AM225" s="196">
        <v>2.0846485048209703E-3</v>
      </c>
      <c r="AN225" s="196">
        <v>3.1231132295929838E-3</v>
      </c>
      <c r="AO225" s="196">
        <v>4.7391519156654459E-3</v>
      </c>
      <c r="AP225" s="196">
        <v>6.816147760190531E-3</v>
      </c>
      <c r="AQ225" s="196">
        <v>1.0612631142781553E-2</v>
      </c>
      <c r="AR225" s="196">
        <v>1.4002812820506074E-2</v>
      </c>
      <c r="AS225" s="196">
        <v>2.0465271955719826E-2</v>
      </c>
      <c r="AT225" s="196">
        <v>3.1219764364311928E-2</v>
      </c>
      <c r="AU225" s="196">
        <v>4.1948147162451495E-2</v>
      </c>
      <c r="AV225" s="196">
        <v>5.1383658834580313E-2</v>
      </c>
      <c r="AW225" s="196">
        <v>6.2677746353433109E-2</v>
      </c>
      <c r="AX225" s="196">
        <v>8.3181145463149475E-2</v>
      </c>
      <c r="AY225" s="196">
        <v>0.11071632808178289</v>
      </c>
      <c r="AZ225" s="196">
        <v>0.13245839861499664</v>
      </c>
    </row>
    <row r="226" spans="1:52">
      <c r="A226" s="109" t="s">
        <v>163</v>
      </c>
      <c r="B226" s="196">
        <v>0</v>
      </c>
      <c r="C226" s="196">
        <v>0</v>
      </c>
      <c r="D226" s="196">
        <v>0</v>
      </c>
      <c r="E226" s="196">
        <v>0</v>
      </c>
      <c r="F226" s="196">
        <v>0</v>
      </c>
      <c r="G226" s="196">
        <v>0</v>
      </c>
      <c r="H226" s="196">
        <v>0</v>
      </c>
      <c r="I226" s="196">
        <v>0</v>
      </c>
      <c r="J226" s="196">
        <v>0</v>
      </c>
      <c r="K226" s="196">
        <v>0</v>
      </c>
      <c r="L226" s="196">
        <v>0</v>
      </c>
      <c r="M226" s="196">
        <v>0</v>
      </c>
      <c r="N226" s="196">
        <v>0</v>
      </c>
      <c r="O226" s="196">
        <v>0</v>
      </c>
      <c r="P226" s="196">
        <v>0</v>
      </c>
      <c r="Q226" s="196">
        <v>0</v>
      </c>
      <c r="R226" s="196">
        <v>0</v>
      </c>
      <c r="S226" s="196">
        <v>0</v>
      </c>
      <c r="T226" s="196">
        <v>0</v>
      </c>
      <c r="U226" s="196">
        <v>0</v>
      </c>
      <c r="V226" s="196">
        <v>0</v>
      </c>
      <c r="W226" s="196">
        <v>0</v>
      </c>
      <c r="X226" s="196">
        <v>0</v>
      </c>
      <c r="Y226" s="196">
        <v>0</v>
      </c>
      <c r="Z226" s="196">
        <v>0</v>
      </c>
      <c r="AA226" s="196">
        <v>0</v>
      </c>
      <c r="AB226" s="196">
        <v>0</v>
      </c>
      <c r="AC226" s="196">
        <v>0</v>
      </c>
      <c r="AD226" s="196">
        <v>0</v>
      </c>
      <c r="AE226" s="196">
        <v>0</v>
      </c>
      <c r="AF226" s="196">
        <v>0</v>
      </c>
      <c r="AG226" s="196">
        <v>0</v>
      </c>
      <c r="AH226" s="196">
        <v>0</v>
      </c>
      <c r="AI226" s="196">
        <v>0</v>
      </c>
      <c r="AJ226" s="196">
        <v>0</v>
      </c>
      <c r="AK226" s="196">
        <v>0</v>
      </c>
      <c r="AL226" s="196">
        <v>0</v>
      </c>
      <c r="AM226" s="196">
        <v>0</v>
      </c>
      <c r="AN226" s="196">
        <v>0</v>
      </c>
      <c r="AO226" s="196">
        <v>0</v>
      </c>
      <c r="AP226" s="196">
        <v>0</v>
      </c>
      <c r="AQ226" s="196">
        <v>0</v>
      </c>
      <c r="AR226" s="196">
        <v>0</v>
      </c>
      <c r="AS226" s="196">
        <v>0</v>
      </c>
      <c r="AT226" s="196">
        <v>0</v>
      </c>
      <c r="AU226" s="196">
        <v>0</v>
      </c>
      <c r="AV226" s="196">
        <v>0</v>
      </c>
      <c r="AW226" s="196">
        <v>0</v>
      </c>
      <c r="AX226" s="196">
        <v>0</v>
      </c>
      <c r="AY226" s="196">
        <v>0</v>
      </c>
      <c r="AZ226" s="196">
        <v>0</v>
      </c>
    </row>
    <row r="227" spans="1:52">
      <c r="A227" s="109" t="s">
        <v>164</v>
      </c>
      <c r="B227" s="196">
        <v>0</v>
      </c>
      <c r="C227" s="196">
        <v>0</v>
      </c>
      <c r="D227" s="196">
        <v>0</v>
      </c>
      <c r="E227" s="196">
        <v>0</v>
      </c>
      <c r="F227" s="196">
        <v>0</v>
      </c>
      <c r="G227" s="196">
        <v>0</v>
      </c>
      <c r="H227" s="196">
        <v>0</v>
      </c>
      <c r="I227" s="196">
        <v>0</v>
      </c>
      <c r="J227" s="196">
        <v>0</v>
      </c>
      <c r="K227" s="196">
        <v>0</v>
      </c>
      <c r="L227" s="196">
        <v>0</v>
      </c>
      <c r="M227" s="196">
        <v>0</v>
      </c>
      <c r="N227" s="196">
        <v>0</v>
      </c>
      <c r="O227" s="196">
        <v>0</v>
      </c>
      <c r="P227" s="196">
        <v>0</v>
      </c>
      <c r="Q227" s="196">
        <v>0</v>
      </c>
      <c r="R227" s="196">
        <v>0</v>
      </c>
      <c r="S227" s="196">
        <v>0</v>
      </c>
      <c r="T227" s="196">
        <v>0</v>
      </c>
      <c r="U227" s="196">
        <v>0</v>
      </c>
      <c r="V227" s="196">
        <v>0</v>
      </c>
      <c r="W227" s="196">
        <v>0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6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6">
        <v>0</v>
      </c>
      <c r="AJ227" s="196">
        <v>0</v>
      </c>
      <c r="AK227" s="196">
        <v>0</v>
      </c>
      <c r="AL227" s="196">
        <v>0</v>
      </c>
      <c r="AM227" s="196">
        <v>0</v>
      </c>
      <c r="AN227" s="196">
        <v>0</v>
      </c>
      <c r="AO227" s="196">
        <v>0</v>
      </c>
      <c r="AP227" s="196">
        <v>0</v>
      </c>
      <c r="AQ227" s="196">
        <v>0</v>
      </c>
      <c r="AR227" s="196">
        <v>0</v>
      </c>
      <c r="AS227" s="196">
        <v>0</v>
      </c>
      <c r="AT227" s="196">
        <v>0</v>
      </c>
      <c r="AU227" s="196">
        <v>0</v>
      </c>
      <c r="AV227" s="196">
        <v>0</v>
      </c>
      <c r="AW227" s="196">
        <v>0</v>
      </c>
      <c r="AX227" s="196">
        <v>0</v>
      </c>
      <c r="AY227" s="196">
        <v>0</v>
      </c>
      <c r="AZ227" s="196">
        <v>0</v>
      </c>
    </row>
    <row r="228" spans="1:52">
      <c r="A228" s="109" t="s">
        <v>165</v>
      </c>
      <c r="B228" s="196">
        <v>0</v>
      </c>
      <c r="C228" s="196">
        <v>0</v>
      </c>
      <c r="D228" s="196">
        <v>0</v>
      </c>
      <c r="E228" s="196">
        <v>0</v>
      </c>
      <c r="F228" s="196">
        <v>0</v>
      </c>
      <c r="G228" s="196">
        <v>0</v>
      </c>
      <c r="H228" s="196">
        <v>0</v>
      </c>
      <c r="I228" s="196">
        <v>0</v>
      </c>
      <c r="J228" s="196">
        <v>0</v>
      </c>
      <c r="K228" s="196">
        <v>0</v>
      </c>
      <c r="L228" s="196">
        <v>0</v>
      </c>
      <c r="M228" s="196">
        <v>0</v>
      </c>
      <c r="N228" s="196">
        <v>0</v>
      </c>
      <c r="O228" s="196">
        <v>0</v>
      </c>
      <c r="P228" s="196">
        <v>0</v>
      </c>
      <c r="Q228" s="196">
        <v>0</v>
      </c>
      <c r="R228" s="196">
        <v>0</v>
      </c>
      <c r="S228" s="196">
        <v>0</v>
      </c>
      <c r="T228" s="196">
        <v>0</v>
      </c>
      <c r="U228" s="196">
        <v>0</v>
      </c>
      <c r="V228" s="196">
        <v>0</v>
      </c>
      <c r="W228" s="196">
        <v>0</v>
      </c>
      <c r="X228" s="196">
        <v>0</v>
      </c>
      <c r="Y228" s="196">
        <v>0</v>
      </c>
      <c r="Z228" s="196">
        <v>0</v>
      </c>
      <c r="AA228" s="196">
        <v>0</v>
      </c>
      <c r="AB228" s="196">
        <v>0</v>
      </c>
      <c r="AC228" s="196">
        <v>0</v>
      </c>
      <c r="AD228" s="196">
        <v>0</v>
      </c>
      <c r="AE228" s="196">
        <v>0</v>
      </c>
      <c r="AF228" s="196">
        <v>0</v>
      </c>
      <c r="AG228" s="196">
        <v>0</v>
      </c>
      <c r="AH228" s="196">
        <v>0</v>
      </c>
      <c r="AI228" s="196">
        <v>0</v>
      </c>
      <c r="AJ228" s="196">
        <v>0</v>
      </c>
      <c r="AK228" s="196">
        <v>0</v>
      </c>
      <c r="AL228" s="196">
        <v>0</v>
      </c>
      <c r="AM228" s="196">
        <v>0</v>
      </c>
      <c r="AN228" s="196">
        <v>0</v>
      </c>
      <c r="AO228" s="196">
        <v>0</v>
      </c>
      <c r="AP228" s="196">
        <v>0</v>
      </c>
      <c r="AQ228" s="196">
        <v>0</v>
      </c>
      <c r="AR228" s="196">
        <v>0</v>
      </c>
      <c r="AS228" s="196">
        <v>0</v>
      </c>
      <c r="AT228" s="196">
        <v>0</v>
      </c>
      <c r="AU228" s="196">
        <v>0</v>
      </c>
      <c r="AV228" s="196">
        <v>0</v>
      </c>
      <c r="AW228" s="196">
        <v>0</v>
      </c>
      <c r="AX228" s="196">
        <v>0</v>
      </c>
      <c r="AY228" s="196">
        <v>0</v>
      </c>
      <c r="AZ228" s="196">
        <v>0</v>
      </c>
    </row>
    <row r="229" spans="1:52">
      <c r="A229" s="112" t="s">
        <v>129</v>
      </c>
      <c r="B229" s="202">
        <v>0.58031408657410077</v>
      </c>
      <c r="C229" s="202">
        <v>0.36374916462192075</v>
      </c>
      <c r="D229" s="202">
        <v>0.29948948456189034</v>
      </c>
      <c r="E229" s="202">
        <v>0.6249972755148625</v>
      </c>
      <c r="F229" s="202">
        <v>0.48763031827495024</v>
      </c>
      <c r="G229" s="202">
        <v>0.58634171792753742</v>
      </c>
      <c r="H229" s="202">
        <v>0.49641723354508105</v>
      </c>
      <c r="I229" s="202">
        <v>0.51272292267086916</v>
      </c>
      <c r="J229" s="202">
        <v>0.4879889261034972</v>
      </c>
      <c r="K229" s="202">
        <v>0.35330191283018658</v>
      </c>
      <c r="L229" s="202">
        <v>0.48585719976518571</v>
      </c>
      <c r="M229" s="202">
        <v>0.41993450758869577</v>
      </c>
      <c r="N229" s="202">
        <v>0.46673412499190831</v>
      </c>
      <c r="O229" s="202">
        <v>0.52422763265679062</v>
      </c>
      <c r="P229" s="202">
        <v>0.3886417437017467</v>
      </c>
      <c r="Q229" s="202">
        <v>0.37851924064877762</v>
      </c>
      <c r="R229" s="202">
        <v>0.38504939428744017</v>
      </c>
      <c r="S229" s="202">
        <v>0.39103997192716572</v>
      </c>
      <c r="T229" s="202">
        <v>0.39639783180903171</v>
      </c>
      <c r="U229" s="202">
        <v>0.40092012028581536</v>
      </c>
      <c r="V229" s="202">
        <v>0.40520036501106421</v>
      </c>
      <c r="W229" s="202">
        <v>0.41003687058858906</v>
      </c>
      <c r="X229" s="202">
        <v>0.4149829025754575</v>
      </c>
      <c r="Y229" s="202">
        <v>0.42052743203423126</v>
      </c>
      <c r="Z229" s="202">
        <v>0.4273215771568481</v>
      </c>
      <c r="AA229" s="202">
        <v>0.43560484699073831</v>
      </c>
      <c r="AB229" s="202">
        <v>0.44608928343969212</v>
      </c>
      <c r="AC229" s="202">
        <v>0.45793486127061711</v>
      </c>
      <c r="AD229" s="202">
        <v>0.47083411368753769</v>
      </c>
      <c r="AE229" s="202">
        <v>0.48439881853815736</v>
      </c>
      <c r="AF229" s="202">
        <v>0.49856868696182294</v>
      </c>
      <c r="AG229" s="202">
        <v>0.5133331052709339</v>
      </c>
      <c r="AH229" s="202">
        <v>0.52893586828806904</v>
      </c>
      <c r="AI229" s="202">
        <v>0.54532885928819541</v>
      </c>
      <c r="AJ229" s="202">
        <v>0.56249883109840415</v>
      </c>
      <c r="AK229" s="202">
        <v>0.58032227394339719</v>
      </c>
      <c r="AL229" s="202">
        <v>0.59884654106038049</v>
      </c>
      <c r="AM229" s="202">
        <v>0.6182027994412278</v>
      </c>
      <c r="AN229" s="202">
        <v>0.62948346854785375</v>
      </c>
      <c r="AO229" s="202">
        <v>0.65036222665505006</v>
      </c>
      <c r="AP229" s="202">
        <v>0.67227220911528307</v>
      </c>
      <c r="AQ229" s="202">
        <v>0.69534657047887349</v>
      </c>
      <c r="AR229" s="202">
        <v>0.71936791673381451</v>
      </c>
      <c r="AS229" s="202">
        <v>0.7443358479373019</v>
      </c>
      <c r="AT229" s="202">
        <v>0.77016091834530509</v>
      </c>
      <c r="AU229" s="202">
        <v>0.79776356500483891</v>
      </c>
      <c r="AV229" s="202">
        <v>0.82709756505448551</v>
      </c>
      <c r="AW229" s="202">
        <v>0.85714611861818957</v>
      </c>
      <c r="AX229" s="202">
        <v>0.88787690481358283</v>
      </c>
      <c r="AY229" s="202">
        <v>0.91919817544203408</v>
      </c>
      <c r="AZ229" s="202">
        <v>0.95089891734779497</v>
      </c>
    </row>
    <row r="230" spans="1:52">
      <c r="A230" s="109" t="s">
        <v>161</v>
      </c>
      <c r="B230" s="196">
        <v>0.58031408657410077</v>
      </c>
      <c r="C230" s="196">
        <v>0.36374916462192075</v>
      </c>
      <c r="D230" s="196">
        <v>0.29948948456189034</v>
      </c>
      <c r="E230" s="196">
        <v>0.6249972755148625</v>
      </c>
      <c r="F230" s="196">
        <v>0.48763031827495024</v>
      </c>
      <c r="G230" s="196">
        <v>0.58634171792753742</v>
      </c>
      <c r="H230" s="196">
        <v>0.49641723354508105</v>
      </c>
      <c r="I230" s="196">
        <v>0.51272292267086916</v>
      </c>
      <c r="J230" s="196">
        <v>0.4879889261034972</v>
      </c>
      <c r="K230" s="196">
        <v>0.35330191283018658</v>
      </c>
      <c r="L230" s="196">
        <v>0.48585719976518571</v>
      </c>
      <c r="M230" s="196">
        <v>0.41993450758869577</v>
      </c>
      <c r="N230" s="196">
        <v>0.46673412499190831</v>
      </c>
      <c r="O230" s="196">
        <v>0.52422763265679062</v>
      </c>
      <c r="P230" s="196">
        <v>0.3886417437017467</v>
      </c>
      <c r="Q230" s="196">
        <v>0.37851924064877762</v>
      </c>
      <c r="R230" s="196">
        <v>0.38504612135325006</v>
      </c>
      <c r="S230" s="196">
        <v>0.39103337723631076</v>
      </c>
      <c r="T230" s="196">
        <v>0.39638822841251037</v>
      </c>
      <c r="U230" s="196">
        <v>0.4009078987455168</v>
      </c>
      <c r="V230" s="196">
        <v>0.40518563128354601</v>
      </c>
      <c r="W230" s="196">
        <v>0.41001947370620545</v>
      </c>
      <c r="X230" s="196">
        <v>0.41496276439237434</v>
      </c>
      <c r="Y230" s="196">
        <v>0.42050419619592611</v>
      </c>
      <c r="Z230" s="196">
        <v>0.42729458512312801</v>
      </c>
      <c r="AA230" s="196">
        <v>0.43557326920975659</v>
      </c>
      <c r="AB230" s="196">
        <v>0.44605195467784292</v>
      </c>
      <c r="AC230" s="196">
        <v>0.45789098289169822</v>
      </c>
      <c r="AD230" s="196">
        <v>0.47078303602329635</v>
      </c>
      <c r="AE230" s="196">
        <v>0.48434002932141945</v>
      </c>
      <c r="AF230" s="196">
        <v>0.49850179479460088</v>
      </c>
      <c r="AG230" s="196">
        <v>0.51325759818866012</v>
      </c>
      <c r="AH230" s="196">
        <v>0.52885107894668193</v>
      </c>
      <c r="AI230" s="196">
        <v>0.5452341413256192</v>
      </c>
      <c r="AJ230" s="196">
        <v>0.56239356303278254</v>
      </c>
      <c r="AK230" s="196">
        <v>0.58020572758867706</v>
      </c>
      <c r="AL230" s="196">
        <v>0.59871805630153763</v>
      </c>
      <c r="AM230" s="196">
        <v>0.61806139390003012</v>
      </c>
      <c r="AN230" s="196">
        <v>0.62910823579362818</v>
      </c>
      <c r="AO230" s="196">
        <v>0.6499720575111233</v>
      </c>
      <c r="AP230" s="196">
        <v>0.67186546355950771</v>
      </c>
      <c r="AQ230" s="196">
        <v>0.69492132386553529</v>
      </c>
      <c r="AR230" s="196">
        <v>0.71892228288144722</v>
      </c>
      <c r="AS230" s="196">
        <v>0.74386769476634151</v>
      </c>
      <c r="AT230" s="196">
        <v>0.76966733918096331</v>
      </c>
      <c r="AU230" s="196">
        <v>0.79718964829153305</v>
      </c>
      <c r="AV230" s="196">
        <v>0.82648809759454078</v>
      </c>
      <c r="AW230" s="196">
        <v>0.85649586653506882</v>
      </c>
      <c r="AX230" s="196">
        <v>0.88717931705507558</v>
      </c>
      <c r="AY230" s="196">
        <v>0.91844557435868379</v>
      </c>
      <c r="AZ230" s="196">
        <v>0.95008171324706048</v>
      </c>
    </row>
    <row r="231" spans="1:52">
      <c r="A231" s="109" t="s">
        <v>162</v>
      </c>
      <c r="B231" s="196">
        <v>0</v>
      </c>
      <c r="C231" s="196">
        <v>0</v>
      </c>
      <c r="D231" s="196">
        <v>0</v>
      </c>
      <c r="E231" s="196">
        <v>0</v>
      </c>
      <c r="F231" s="196">
        <v>0</v>
      </c>
      <c r="G231" s="196">
        <v>0</v>
      </c>
      <c r="H231" s="196">
        <v>0</v>
      </c>
      <c r="I231" s="196">
        <v>0</v>
      </c>
      <c r="J231" s="196">
        <v>0</v>
      </c>
      <c r="K231" s="196">
        <v>0</v>
      </c>
      <c r="L231" s="196">
        <v>0</v>
      </c>
      <c r="M231" s="196">
        <v>0</v>
      </c>
      <c r="N231" s="196">
        <v>0</v>
      </c>
      <c r="O231" s="196">
        <v>0</v>
      </c>
      <c r="P231" s="196">
        <v>0</v>
      </c>
      <c r="Q231" s="196">
        <v>0</v>
      </c>
      <c r="R231" s="196">
        <v>3.2729340524761785E-6</v>
      </c>
      <c r="S231" s="196">
        <v>6.5946904685148108E-6</v>
      </c>
      <c r="T231" s="196">
        <v>9.6033957349222294E-6</v>
      </c>
      <c r="U231" s="196">
        <v>1.222153889603824E-5</v>
      </c>
      <c r="V231" s="196">
        <v>1.4733725066831529E-5</v>
      </c>
      <c r="W231" s="196">
        <v>1.7396877943362752E-5</v>
      </c>
      <c r="X231" s="196">
        <v>2.0138175020337134E-5</v>
      </c>
      <c r="Y231" s="196">
        <v>2.3235822995534861E-5</v>
      </c>
      <c r="Z231" s="196">
        <v>2.6992002913993555E-5</v>
      </c>
      <c r="AA231" s="196">
        <v>3.1577716897756524E-5</v>
      </c>
      <c r="AB231" s="196">
        <v>3.732862452872819E-5</v>
      </c>
      <c r="AC231" s="196">
        <v>4.3878095169836051E-5</v>
      </c>
      <c r="AD231" s="196">
        <v>5.1077099461744924E-5</v>
      </c>
      <c r="AE231" s="196">
        <v>5.8788125782024248E-5</v>
      </c>
      <c r="AF231" s="196">
        <v>6.6890119166154393E-5</v>
      </c>
      <c r="AG231" s="196">
        <v>7.5503275375372745E-5</v>
      </c>
      <c r="AH231" s="196">
        <v>8.4782286842038365E-5</v>
      </c>
      <c r="AI231" s="196">
        <v>9.4704980927977551E-5</v>
      </c>
      <c r="AJ231" s="196">
        <v>1.0524442506291171E-4</v>
      </c>
      <c r="AK231" s="196">
        <v>1.1650357557464496E-4</v>
      </c>
      <c r="AL231" s="196">
        <v>1.2840833393351779E-4</v>
      </c>
      <c r="AM231" s="196">
        <v>1.4126934670823961E-4</v>
      </c>
      <c r="AN231" s="196">
        <v>3.7335233246098048E-4</v>
      </c>
      <c r="AO231" s="196">
        <v>3.8811074845905748E-4</v>
      </c>
      <c r="AP231" s="196">
        <v>4.043796463545741E-4</v>
      </c>
      <c r="AQ231" s="196">
        <v>4.2236297127792681E-4</v>
      </c>
      <c r="AR231" s="196">
        <v>4.4190636613551844E-4</v>
      </c>
      <c r="AS231" s="196">
        <v>4.6308719073244182E-4</v>
      </c>
      <c r="AT231" s="196">
        <v>4.8641050652464281E-4</v>
      </c>
      <c r="AU231" s="196">
        <v>5.5784634436590642E-4</v>
      </c>
      <c r="AV231" s="196">
        <v>5.8828401430018962E-4</v>
      </c>
      <c r="AW231" s="196">
        <v>6.2171565831029832E-4</v>
      </c>
      <c r="AX231" s="196">
        <v>6.5870639748806536E-4</v>
      </c>
      <c r="AY231" s="196">
        <v>6.9955565359443327E-4</v>
      </c>
      <c r="AZ231" s="196">
        <v>7.4507673557144794E-4</v>
      </c>
    </row>
    <row r="232" spans="1:52">
      <c r="A232" s="109" t="s">
        <v>150</v>
      </c>
      <c r="B232" s="196">
        <v>0</v>
      </c>
      <c r="C232" s="196">
        <v>0</v>
      </c>
      <c r="D232" s="196">
        <v>0</v>
      </c>
      <c r="E232" s="196">
        <v>0</v>
      </c>
      <c r="F232" s="196">
        <v>0</v>
      </c>
      <c r="G232" s="196">
        <v>0</v>
      </c>
      <c r="H232" s="196">
        <v>0</v>
      </c>
      <c r="I232" s="196">
        <v>0</v>
      </c>
      <c r="J232" s="196">
        <v>0</v>
      </c>
      <c r="K232" s="196">
        <v>0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6">
        <v>1.3759735756794361E-13</v>
      </c>
      <c r="S232" s="196">
        <v>3.8640418294208255E-13</v>
      </c>
      <c r="T232" s="196">
        <v>7.864013000699625E-13</v>
      </c>
      <c r="U232" s="196">
        <v>1.4025393272473772E-12</v>
      </c>
      <c r="V232" s="196">
        <v>2.4513990711258662E-12</v>
      </c>
      <c r="W232" s="196">
        <v>4.4402495658896249E-12</v>
      </c>
      <c r="X232" s="196">
        <v>8.0628119259686232E-12</v>
      </c>
      <c r="Y232" s="196">
        <v>1.5309664064137924E-11</v>
      </c>
      <c r="Z232" s="196">
        <v>3.08060891430303E-11</v>
      </c>
      <c r="AA232" s="196">
        <v>6.4083979702186658E-11</v>
      </c>
      <c r="AB232" s="196">
        <v>1.3732049925385988E-10</v>
      </c>
      <c r="AC232" s="196">
        <v>2.8374907013281002E-10</v>
      </c>
      <c r="AD232" s="196">
        <v>5.647796215136469E-10</v>
      </c>
      <c r="AE232" s="196">
        <v>1.0909559082902122E-9</v>
      </c>
      <c r="AF232" s="196">
        <v>2.0480558986639466E-9</v>
      </c>
      <c r="AG232" s="196">
        <v>3.8068983327333463E-9</v>
      </c>
      <c r="AH232" s="196">
        <v>7.0545450438376524E-9</v>
      </c>
      <c r="AI232" s="196">
        <v>1.2981648192723825E-8</v>
      </c>
      <c r="AJ232" s="196">
        <v>2.3640558721752921E-8</v>
      </c>
      <c r="AK232" s="196">
        <v>4.277914550131351E-8</v>
      </c>
      <c r="AL232" s="196">
        <v>7.6424909306319485E-8</v>
      </c>
      <c r="AM232" s="196">
        <v>1.3619448942577756E-7</v>
      </c>
      <c r="AN232" s="196">
        <v>1.8804217645931299E-6</v>
      </c>
      <c r="AO232" s="196">
        <v>2.0583954677266355E-6</v>
      </c>
      <c r="AP232" s="196">
        <v>2.3659094208238314E-6</v>
      </c>
      <c r="AQ232" s="196">
        <v>2.8836420602932262E-6</v>
      </c>
      <c r="AR232" s="196">
        <v>3.7274862317522597E-6</v>
      </c>
      <c r="AS232" s="196">
        <v>5.065980227969396E-6</v>
      </c>
      <c r="AT232" s="196">
        <v>7.1686578170884407E-6</v>
      </c>
      <c r="AU232" s="196">
        <v>1.607036893992636E-5</v>
      </c>
      <c r="AV232" s="196">
        <v>2.1183445644470674E-5</v>
      </c>
      <c r="AW232" s="196">
        <v>2.8536424810490607E-5</v>
      </c>
      <c r="AX232" s="196">
        <v>3.8881361019143172E-5</v>
      </c>
      <c r="AY232" s="196">
        <v>5.3045429755762177E-5</v>
      </c>
      <c r="AZ232" s="196">
        <v>7.212736516307897E-5</v>
      </c>
    </row>
    <row r="233" spans="1:52">
      <c r="A233" s="109" t="s">
        <v>163</v>
      </c>
      <c r="B233" s="196">
        <v>0</v>
      </c>
      <c r="C233" s="196">
        <v>0</v>
      </c>
      <c r="D233" s="196">
        <v>0</v>
      </c>
      <c r="E233" s="196">
        <v>0</v>
      </c>
      <c r="F233" s="196">
        <v>0</v>
      </c>
      <c r="G233" s="196">
        <v>0</v>
      </c>
      <c r="H233" s="196">
        <v>0</v>
      </c>
      <c r="I233" s="196">
        <v>0</v>
      </c>
      <c r="J233" s="196">
        <v>0</v>
      </c>
      <c r="K233" s="196">
        <v>0</v>
      </c>
      <c r="L233" s="196">
        <v>0</v>
      </c>
      <c r="M233" s="196">
        <v>0</v>
      </c>
      <c r="N233" s="196">
        <v>0</v>
      </c>
      <c r="O233" s="196">
        <v>0</v>
      </c>
      <c r="P233" s="196">
        <v>0</v>
      </c>
      <c r="Q233" s="196">
        <v>0</v>
      </c>
      <c r="R233" s="196">
        <v>0</v>
      </c>
      <c r="S233" s="196">
        <v>0</v>
      </c>
      <c r="T233" s="196">
        <v>0</v>
      </c>
      <c r="U233" s="196">
        <v>0</v>
      </c>
      <c r="V233" s="196">
        <v>0</v>
      </c>
      <c r="W233" s="196">
        <v>0</v>
      </c>
      <c r="X233" s="196">
        <v>0</v>
      </c>
      <c r="Y233" s="196">
        <v>0</v>
      </c>
      <c r="Z233" s="196">
        <v>0</v>
      </c>
      <c r="AA233" s="196">
        <v>0</v>
      </c>
      <c r="AB233" s="196">
        <v>0</v>
      </c>
      <c r="AC233" s="196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</row>
    <row r="234" spans="1:52">
      <c r="A234" s="109" t="s">
        <v>164</v>
      </c>
      <c r="B234" s="196">
        <v>0</v>
      </c>
      <c r="C234" s="196">
        <v>0</v>
      </c>
      <c r="D234" s="196">
        <v>0</v>
      </c>
      <c r="E234" s="196">
        <v>0</v>
      </c>
      <c r="F234" s="196">
        <v>0</v>
      </c>
      <c r="G234" s="196">
        <v>0</v>
      </c>
      <c r="H234" s="196">
        <v>0</v>
      </c>
      <c r="I234" s="196">
        <v>0</v>
      </c>
      <c r="J234" s="196">
        <v>0</v>
      </c>
      <c r="K234" s="196">
        <v>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6">
        <v>0</v>
      </c>
      <c r="S234" s="196">
        <v>0</v>
      </c>
      <c r="T234" s="196">
        <v>0</v>
      </c>
      <c r="U234" s="196">
        <v>0</v>
      </c>
      <c r="V234" s="196">
        <v>0</v>
      </c>
      <c r="W234" s="196">
        <v>0</v>
      </c>
      <c r="X234" s="196">
        <v>0</v>
      </c>
      <c r="Y234" s="196">
        <v>0</v>
      </c>
      <c r="Z234" s="196">
        <v>0</v>
      </c>
      <c r="AA234" s="196">
        <v>0</v>
      </c>
      <c r="AB234" s="196">
        <v>0</v>
      </c>
      <c r="AC234" s="196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</row>
    <row r="235" spans="1:52">
      <c r="A235" s="110" t="s">
        <v>165</v>
      </c>
      <c r="B235" s="197">
        <v>0</v>
      </c>
      <c r="C235" s="197">
        <v>0</v>
      </c>
      <c r="D235" s="197">
        <v>0</v>
      </c>
      <c r="E235" s="197">
        <v>0</v>
      </c>
      <c r="F235" s="197">
        <v>0</v>
      </c>
      <c r="G235" s="197">
        <v>0</v>
      </c>
      <c r="H235" s="197">
        <v>0</v>
      </c>
      <c r="I235" s="197">
        <v>0</v>
      </c>
      <c r="J235" s="197">
        <v>0</v>
      </c>
      <c r="K235" s="197">
        <v>0</v>
      </c>
      <c r="L235" s="197">
        <v>0</v>
      </c>
      <c r="M235" s="197">
        <v>0</v>
      </c>
      <c r="N235" s="197">
        <v>0</v>
      </c>
      <c r="O235" s="197">
        <v>0</v>
      </c>
      <c r="P235" s="197">
        <v>0</v>
      </c>
      <c r="Q235" s="197">
        <v>0</v>
      </c>
      <c r="R235" s="197">
        <v>0</v>
      </c>
      <c r="S235" s="197">
        <v>0</v>
      </c>
      <c r="T235" s="197">
        <v>0</v>
      </c>
      <c r="U235" s="197">
        <v>0</v>
      </c>
      <c r="V235" s="197">
        <v>0</v>
      </c>
      <c r="W235" s="197">
        <v>0</v>
      </c>
      <c r="X235" s="197">
        <v>0</v>
      </c>
      <c r="Y235" s="197">
        <v>0</v>
      </c>
      <c r="Z235" s="197">
        <v>0</v>
      </c>
      <c r="AA235" s="197">
        <v>0</v>
      </c>
      <c r="AB235" s="197">
        <v>0</v>
      </c>
      <c r="AC235" s="197">
        <v>0</v>
      </c>
      <c r="AD235" s="197">
        <v>0</v>
      </c>
      <c r="AE235" s="197">
        <v>0</v>
      </c>
      <c r="AF235" s="197">
        <v>0</v>
      </c>
      <c r="AG235" s="197">
        <v>0</v>
      </c>
      <c r="AH235" s="197">
        <v>0</v>
      </c>
      <c r="AI235" s="197">
        <v>0</v>
      </c>
      <c r="AJ235" s="197">
        <v>0</v>
      </c>
      <c r="AK235" s="197">
        <v>0</v>
      </c>
      <c r="AL235" s="197">
        <v>0</v>
      </c>
      <c r="AM235" s="197">
        <v>0</v>
      </c>
      <c r="AN235" s="197">
        <v>0</v>
      </c>
      <c r="AO235" s="197">
        <v>0</v>
      </c>
      <c r="AP235" s="197">
        <v>0</v>
      </c>
      <c r="AQ235" s="197">
        <v>0</v>
      </c>
      <c r="AR235" s="197">
        <v>0</v>
      </c>
      <c r="AS235" s="197">
        <v>0</v>
      </c>
      <c r="AT235" s="197">
        <v>0</v>
      </c>
      <c r="AU235" s="197">
        <v>0</v>
      </c>
      <c r="AV235" s="197">
        <v>0</v>
      </c>
      <c r="AW235" s="197">
        <v>0</v>
      </c>
      <c r="AX235" s="197">
        <v>0</v>
      </c>
      <c r="AY235" s="197">
        <v>0</v>
      </c>
      <c r="AZ235" s="197">
        <v>0</v>
      </c>
    </row>
    <row r="236" spans="1:52">
      <c r="A236" s="106"/>
      <c r="B236" s="203"/>
      <c r="C236" s="203"/>
      <c r="D236" s="203"/>
      <c r="E236" s="203"/>
      <c r="F236" s="203"/>
      <c r="G236" s="203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  <c r="AA236" s="203"/>
      <c r="AB236" s="203"/>
      <c r="AC236" s="203"/>
      <c r="AD236" s="203"/>
      <c r="AE236" s="203"/>
      <c r="AF236" s="203"/>
      <c r="AG236" s="203"/>
      <c r="AH236" s="203"/>
      <c r="AI236" s="203"/>
      <c r="AJ236" s="203"/>
      <c r="AK236" s="203"/>
      <c r="AL236" s="203"/>
      <c r="AM236" s="203"/>
      <c r="AN236" s="203"/>
      <c r="AO236" s="203"/>
      <c r="AP236" s="203"/>
      <c r="AQ236" s="203"/>
      <c r="AR236" s="203"/>
      <c r="AS236" s="203"/>
      <c r="AT236" s="203"/>
      <c r="AU236" s="203"/>
      <c r="AV236" s="203"/>
      <c r="AW236" s="203"/>
      <c r="AX236" s="203"/>
      <c r="AY236" s="203"/>
      <c r="AZ236" s="203"/>
    </row>
    <row r="237" spans="1:52">
      <c r="A237" s="81" t="s">
        <v>183</v>
      </c>
      <c r="B237" s="192">
        <v>2065.2765835482896</v>
      </c>
      <c r="C237" s="192">
        <v>2214.4</v>
      </c>
      <c r="D237" s="192">
        <v>1906.9</v>
      </c>
      <c r="E237" s="192">
        <v>1747.4</v>
      </c>
      <c r="F237" s="192">
        <v>2066.3000000000002</v>
      </c>
      <c r="G237" s="192">
        <v>2022.9053214865799</v>
      </c>
      <c r="H237" s="192">
        <v>2314.9</v>
      </c>
      <c r="I237" s="192">
        <v>2328.5999999999995</v>
      </c>
      <c r="J237" s="192">
        <v>3388.1000000000013</v>
      </c>
      <c r="K237" s="192">
        <v>3231</v>
      </c>
      <c r="L237" s="192">
        <v>2740.2789720072606</v>
      </c>
      <c r="M237" s="192">
        <v>3052.6177510270404</v>
      </c>
      <c r="N237" s="192">
        <v>2625.27467278112</v>
      </c>
      <c r="O237" s="192">
        <v>2689.8824878188598</v>
      </c>
      <c r="P237" s="192">
        <v>2812.3387790197794</v>
      </c>
      <c r="Q237" s="192">
        <v>2425.9816566351396</v>
      </c>
      <c r="R237" s="192">
        <v>2455.0251733369796</v>
      </c>
      <c r="S237" s="192">
        <v>2477.59864251716</v>
      </c>
      <c r="T237" s="192">
        <v>2497.7600111154484</v>
      </c>
      <c r="U237" s="192">
        <v>2514.0007104056904</v>
      </c>
      <c r="V237" s="192">
        <v>2530.1894300767449</v>
      </c>
      <c r="W237" s="192">
        <v>2544.3143880191737</v>
      </c>
      <c r="X237" s="192">
        <v>2559.4216117383658</v>
      </c>
      <c r="Y237" s="192">
        <v>2577.6898635913021</v>
      </c>
      <c r="Z237" s="192">
        <v>2596.0753832134269</v>
      </c>
      <c r="AA237" s="192">
        <v>2619.6723025971605</v>
      </c>
      <c r="AB237" s="192">
        <v>2644.3642998536043</v>
      </c>
      <c r="AC237" s="192">
        <v>2673.6271329225733</v>
      </c>
      <c r="AD237" s="192">
        <v>2703.5949420906786</v>
      </c>
      <c r="AE237" s="192">
        <v>2730.0156972116743</v>
      </c>
      <c r="AF237" s="192">
        <v>2757.0638148418643</v>
      </c>
      <c r="AG237" s="192">
        <v>2786.3242232190078</v>
      </c>
      <c r="AH237" s="192">
        <v>2812.529377602847</v>
      </c>
      <c r="AI237" s="192">
        <v>2839.08258311604</v>
      </c>
      <c r="AJ237" s="192">
        <v>2867.0512101413469</v>
      </c>
      <c r="AK237" s="192">
        <v>2895.7197592120665</v>
      </c>
      <c r="AL237" s="192">
        <v>2920.20756811616</v>
      </c>
      <c r="AM237" s="192">
        <v>2946.6964486525781</v>
      </c>
      <c r="AN237" s="192">
        <v>2971.6499485986978</v>
      </c>
      <c r="AO237" s="192">
        <v>2999.9362157747946</v>
      </c>
      <c r="AP237" s="192">
        <v>3028.0643348786843</v>
      </c>
      <c r="AQ237" s="192">
        <v>3054.7540051690607</v>
      </c>
      <c r="AR237" s="192">
        <v>3078.5508784807316</v>
      </c>
      <c r="AS237" s="192">
        <v>3106.7756724096635</v>
      </c>
      <c r="AT237" s="192">
        <v>3117.0073142381898</v>
      </c>
      <c r="AU237" s="192">
        <v>3135.3572928868421</v>
      </c>
      <c r="AV237" s="192">
        <v>3164.0701150233335</v>
      </c>
      <c r="AW237" s="192">
        <v>3197.3110305921414</v>
      </c>
      <c r="AX237" s="192">
        <v>3226.895911510835</v>
      </c>
      <c r="AY237" s="192">
        <v>3256.7374522348182</v>
      </c>
      <c r="AZ237" s="192">
        <v>3278.0033143267383</v>
      </c>
    </row>
    <row r="238" spans="1:52">
      <c r="A238" s="112" t="s">
        <v>167</v>
      </c>
      <c r="B238" s="202">
        <v>1008.9435343381692</v>
      </c>
      <c r="C238" s="202">
        <v>956.25903742957064</v>
      </c>
      <c r="D238" s="202">
        <v>903.05612094735739</v>
      </c>
      <c r="E238" s="202">
        <v>939.52576076251194</v>
      </c>
      <c r="F238" s="202">
        <v>1013.5464733930637</v>
      </c>
      <c r="G238" s="202">
        <v>1002.6148126516125</v>
      </c>
      <c r="H238" s="202">
        <v>1005.9086542128211</v>
      </c>
      <c r="I238" s="202">
        <v>812.39790262934275</v>
      </c>
      <c r="J238" s="202">
        <v>751.34084354833317</v>
      </c>
      <c r="K238" s="202">
        <v>577.41058740440781</v>
      </c>
      <c r="L238" s="202">
        <v>613.06623612484873</v>
      </c>
      <c r="M238" s="202">
        <v>609.92553399625103</v>
      </c>
      <c r="N238" s="202">
        <v>573.37817738849003</v>
      </c>
      <c r="O238" s="202">
        <v>589.01377959063518</v>
      </c>
      <c r="P238" s="202">
        <v>608.79551243788853</v>
      </c>
      <c r="Q238" s="202">
        <v>553.17566561241108</v>
      </c>
      <c r="R238" s="202">
        <v>558.78081330247471</v>
      </c>
      <c r="S238" s="202">
        <v>562.96417371779228</v>
      </c>
      <c r="T238" s="202">
        <v>566.55055141666958</v>
      </c>
      <c r="U238" s="202">
        <v>569.21846296182832</v>
      </c>
      <c r="V238" s="202">
        <v>571.3449356376276</v>
      </c>
      <c r="W238" s="202">
        <v>573.68050902568189</v>
      </c>
      <c r="X238" s="202">
        <v>576.08164349852041</v>
      </c>
      <c r="Y238" s="202">
        <v>578.60282259848464</v>
      </c>
      <c r="Z238" s="202">
        <v>581.68775265956765</v>
      </c>
      <c r="AA238" s="202">
        <v>585.48215851794839</v>
      </c>
      <c r="AB238" s="202">
        <v>589.7967626004621</v>
      </c>
      <c r="AC238" s="202">
        <v>594.6727060144857</v>
      </c>
      <c r="AD238" s="202">
        <v>599.64137751060844</v>
      </c>
      <c r="AE238" s="202">
        <v>604.45385402859972</v>
      </c>
      <c r="AF238" s="202">
        <v>609.27960204991359</v>
      </c>
      <c r="AG238" s="202">
        <v>614.02845858227784</v>
      </c>
      <c r="AH238" s="202">
        <v>618.784920955129</v>
      </c>
      <c r="AI238" s="202">
        <v>623.48126401927743</v>
      </c>
      <c r="AJ238" s="202">
        <v>628.09644263315636</v>
      </c>
      <c r="AK238" s="202">
        <v>632.58284909692986</v>
      </c>
      <c r="AL238" s="202">
        <v>636.94953385255155</v>
      </c>
      <c r="AM238" s="202">
        <v>641.24486656610873</v>
      </c>
      <c r="AN238" s="202">
        <v>646.13919670819837</v>
      </c>
      <c r="AO238" s="202">
        <v>651.00827997987108</v>
      </c>
      <c r="AP238" s="202">
        <v>655.82950641063178</v>
      </c>
      <c r="AQ238" s="202">
        <v>660.79754726777071</v>
      </c>
      <c r="AR238" s="202">
        <v>665.67962142037493</v>
      </c>
      <c r="AS238" s="202">
        <v>670.50118806511853</v>
      </c>
      <c r="AT238" s="202">
        <v>672.66571182609937</v>
      </c>
      <c r="AU238" s="202">
        <v>678.1961242329063</v>
      </c>
      <c r="AV238" s="202">
        <v>684.63743782398717</v>
      </c>
      <c r="AW238" s="202">
        <v>690.79598222646416</v>
      </c>
      <c r="AX238" s="202">
        <v>696.77287138232487</v>
      </c>
      <c r="AY238" s="202">
        <v>700.73768958988217</v>
      </c>
      <c r="AZ238" s="202">
        <v>705.71141351959795</v>
      </c>
    </row>
    <row r="239" spans="1:52">
      <c r="A239" s="109" t="s">
        <v>161</v>
      </c>
      <c r="B239" s="196">
        <v>1008.9435343381692</v>
      </c>
      <c r="C239" s="196">
        <v>956.25903742957064</v>
      </c>
      <c r="D239" s="196">
        <v>903.05612094735739</v>
      </c>
      <c r="E239" s="196">
        <v>939.52576076251194</v>
      </c>
      <c r="F239" s="196">
        <v>1013.5464733930637</v>
      </c>
      <c r="G239" s="196">
        <v>1002.6148126516125</v>
      </c>
      <c r="H239" s="196">
        <v>1005.9086542128211</v>
      </c>
      <c r="I239" s="196">
        <v>812.39790262934275</v>
      </c>
      <c r="J239" s="196">
        <v>751.34084354833317</v>
      </c>
      <c r="K239" s="196">
        <v>577.41058740440781</v>
      </c>
      <c r="L239" s="196">
        <v>613.06623612484873</v>
      </c>
      <c r="M239" s="196">
        <v>609.92553399625103</v>
      </c>
      <c r="N239" s="196">
        <v>573.37817738849003</v>
      </c>
      <c r="O239" s="196">
        <v>589.01377959063518</v>
      </c>
      <c r="P239" s="196">
        <v>608.79551243788853</v>
      </c>
      <c r="Q239" s="196">
        <v>553.17566561241108</v>
      </c>
      <c r="R239" s="196">
        <v>558.77610055952994</v>
      </c>
      <c r="S239" s="196">
        <v>562.95475596784479</v>
      </c>
      <c r="T239" s="196">
        <v>566.53652111722147</v>
      </c>
      <c r="U239" s="196">
        <v>569.19996281424642</v>
      </c>
      <c r="V239" s="196">
        <v>571.32205606064042</v>
      </c>
      <c r="W239" s="196">
        <v>573.65330361414476</v>
      </c>
      <c r="X239" s="196">
        <v>576.04822623656514</v>
      </c>
      <c r="Y239" s="196">
        <v>578.5630820278991</v>
      </c>
      <c r="Z239" s="196">
        <v>581.64152703185209</v>
      </c>
      <c r="AA239" s="196">
        <v>585.43116168430288</v>
      </c>
      <c r="AB239" s="196">
        <v>589.73888485019324</v>
      </c>
      <c r="AC239" s="196">
        <v>594.60970820078285</v>
      </c>
      <c r="AD239" s="196">
        <v>599.57317085771001</v>
      </c>
      <c r="AE239" s="196">
        <v>604.38036580676624</v>
      </c>
      <c r="AF239" s="196">
        <v>609.20074314929047</v>
      </c>
      <c r="AG239" s="196">
        <v>613.9441252482942</v>
      </c>
      <c r="AH239" s="196">
        <v>618.69498320037997</v>
      </c>
      <c r="AI239" s="196">
        <v>623.38557220121595</v>
      </c>
      <c r="AJ239" s="196">
        <v>627.99486409681776</v>
      </c>
      <c r="AK239" s="196">
        <v>632.47520505459659</v>
      </c>
      <c r="AL239" s="196">
        <v>636.83561999238179</v>
      </c>
      <c r="AM239" s="196">
        <v>641.12441701635362</v>
      </c>
      <c r="AN239" s="196">
        <v>646.01447414773645</v>
      </c>
      <c r="AO239" s="196">
        <v>650.87905401095406</v>
      </c>
      <c r="AP239" s="196">
        <v>655.69550854716181</v>
      </c>
      <c r="AQ239" s="196">
        <v>660.65842761165345</v>
      </c>
      <c r="AR239" s="196">
        <v>665.53500226996482</v>
      </c>
      <c r="AS239" s="196">
        <v>670.35061856724224</v>
      </c>
      <c r="AT239" s="196">
        <v>672.49937365573965</v>
      </c>
      <c r="AU239" s="196">
        <v>678.02251712340376</v>
      </c>
      <c r="AV239" s="196">
        <v>684.46008169821232</v>
      </c>
      <c r="AW239" s="196">
        <v>690.61460704091996</v>
      </c>
      <c r="AX239" s="196">
        <v>696.58712079541976</v>
      </c>
      <c r="AY239" s="196">
        <v>700.5321604978468</v>
      </c>
      <c r="AZ239" s="196">
        <v>705.49361385215457</v>
      </c>
    </row>
    <row r="240" spans="1:52">
      <c r="A240" s="109" t="s">
        <v>162</v>
      </c>
      <c r="B240" s="196">
        <v>0</v>
      </c>
      <c r="C240" s="196">
        <v>0</v>
      </c>
      <c r="D240" s="196">
        <v>0</v>
      </c>
      <c r="E240" s="196">
        <v>0</v>
      </c>
      <c r="F240" s="196">
        <v>0</v>
      </c>
      <c r="G240" s="196">
        <v>0</v>
      </c>
      <c r="H240" s="196">
        <v>0</v>
      </c>
      <c r="I240" s="196">
        <v>0</v>
      </c>
      <c r="J240" s="196">
        <v>0</v>
      </c>
      <c r="K240" s="196">
        <v>0</v>
      </c>
      <c r="L240" s="196">
        <v>0</v>
      </c>
      <c r="M240" s="196">
        <v>0</v>
      </c>
      <c r="N240" s="196">
        <v>0</v>
      </c>
      <c r="O240" s="196">
        <v>0</v>
      </c>
      <c r="P240" s="196">
        <v>0</v>
      </c>
      <c r="Q240" s="196">
        <v>0</v>
      </c>
      <c r="R240" s="196">
        <v>4.7126426934395423E-3</v>
      </c>
      <c r="S240" s="196">
        <v>9.4175038184129492E-3</v>
      </c>
      <c r="T240" s="196">
        <v>1.4029845623423569E-2</v>
      </c>
      <c r="U240" s="196">
        <v>1.8499402454489208E-2</v>
      </c>
      <c r="V240" s="196">
        <v>2.2878417758321709E-2</v>
      </c>
      <c r="W240" s="196">
        <v>2.7203655842432468E-2</v>
      </c>
      <c r="X240" s="196">
        <v>3.3414271983767035E-2</v>
      </c>
      <c r="Y240" s="196">
        <v>3.9735769045816924E-2</v>
      </c>
      <c r="Z240" s="196">
        <v>4.6218155731747021E-2</v>
      </c>
      <c r="AA240" s="196">
        <v>5.0986547397615448E-2</v>
      </c>
      <c r="AB240" s="196">
        <v>5.7861671961378813E-2</v>
      </c>
      <c r="AC240" s="196">
        <v>6.2975595405435403E-2</v>
      </c>
      <c r="AD240" s="196">
        <v>6.8175593038254656E-2</v>
      </c>
      <c r="AE240" s="196">
        <v>7.3444475782892288E-2</v>
      </c>
      <c r="AF240" s="196">
        <v>7.8797093266240306E-2</v>
      </c>
      <c r="AG240" s="196">
        <v>8.4245830997139406E-2</v>
      </c>
      <c r="AH240" s="196">
        <v>8.98138535017933E-2</v>
      </c>
      <c r="AI240" s="196">
        <v>9.5516518080745128E-2</v>
      </c>
      <c r="AJ240" s="196">
        <v>0.10133133891952946</v>
      </c>
      <c r="AK240" s="196">
        <v>0.10729664684056817</v>
      </c>
      <c r="AL240" s="196">
        <v>0.11342748303627929</v>
      </c>
      <c r="AM240" s="196">
        <v>0.11977114395085249</v>
      </c>
      <c r="AN240" s="196">
        <v>0.1238792098343225</v>
      </c>
      <c r="AO240" s="196">
        <v>0.12815808980258478</v>
      </c>
      <c r="AP240" s="196">
        <v>0.13262643178816572</v>
      </c>
      <c r="AQ240" s="196">
        <v>0.13734295268162725</v>
      </c>
      <c r="AR240" s="196">
        <v>0.1423048813891544</v>
      </c>
      <c r="AS240" s="196">
        <v>0.14755015992613463</v>
      </c>
      <c r="AT240" s="196">
        <v>0.16108940178614359</v>
      </c>
      <c r="AU240" s="196">
        <v>0.16715272474623882</v>
      </c>
      <c r="AV240" s="196">
        <v>0.17018281029771057</v>
      </c>
      <c r="AW240" s="196">
        <v>0.17332660873352115</v>
      </c>
      <c r="AX240" s="196">
        <v>0.17663559844605406</v>
      </c>
      <c r="AY240" s="196">
        <v>0.19110632514726067</v>
      </c>
      <c r="AZ240" s="196">
        <v>0.19977565800736508</v>
      </c>
    </row>
    <row r="241" spans="1:52">
      <c r="A241" s="109" t="s">
        <v>150</v>
      </c>
      <c r="B241" s="196">
        <v>0</v>
      </c>
      <c r="C241" s="196">
        <v>0</v>
      </c>
      <c r="D241" s="196">
        <v>0</v>
      </c>
      <c r="E241" s="196">
        <v>0</v>
      </c>
      <c r="F241" s="196">
        <v>0</v>
      </c>
      <c r="G241" s="196">
        <v>0</v>
      </c>
      <c r="H241" s="196">
        <v>0</v>
      </c>
      <c r="I241" s="196">
        <v>0</v>
      </c>
      <c r="J241" s="196">
        <v>0</v>
      </c>
      <c r="K241" s="196">
        <v>0</v>
      </c>
      <c r="L241" s="196">
        <v>0</v>
      </c>
      <c r="M241" s="196">
        <v>0</v>
      </c>
      <c r="N241" s="196">
        <v>0</v>
      </c>
      <c r="O241" s="196">
        <v>0</v>
      </c>
      <c r="P241" s="196">
        <v>0</v>
      </c>
      <c r="Q241" s="196">
        <v>0</v>
      </c>
      <c r="R241" s="196">
        <v>1.002513132225882E-7</v>
      </c>
      <c r="S241" s="196">
        <v>2.4612906390149493E-7</v>
      </c>
      <c r="T241" s="196">
        <v>4.5382465929332977E-7</v>
      </c>
      <c r="U241" s="196">
        <v>7.4512735984084474E-7</v>
      </c>
      <c r="V241" s="196">
        <v>1.1592288309513902E-6</v>
      </c>
      <c r="W241" s="196">
        <v>1.7556947550685827E-6</v>
      </c>
      <c r="X241" s="196">
        <v>2.9899714615679562E-6</v>
      </c>
      <c r="Y241" s="196">
        <v>4.8015397333512863E-6</v>
      </c>
      <c r="Z241" s="196">
        <v>7.4719838406836856E-6</v>
      </c>
      <c r="AA241" s="196">
        <v>1.0286247860496921E-5</v>
      </c>
      <c r="AB241" s="196">
        <v>1.6078307494002822E-5</v>
      </c>
      <c r="AC241" s="196">
        <v>2.2218297481108238E-5</v>
      </c>
      <c r="AD241" s="196">
        <v>3.105986013626419E-5</v>
      </c>
      <c r="AE241" s="196">
        <v>4.3746050538949135E-5</v>
      </c>
      <c r="AF241" s="196">
        <v>6.1807356908079208E-5</v>
      </c>
      <c r="AG241" s="196">
        <v>8.7502986504691565E-5</v>
      </c>
      <c r="AH241" s="196">
        <v>1.2390124723145345E-4</v>
      </c>
      <c r="AI241" s="196">
        <v>1.7529998074473463E-4</v>
      </c>
      <c r="AJ241" s="196">
        <v>2.471974190418102E-4</v>
      </c>
      <c r="AK241" s="196">
        <v>3.4739549263538769E-4</v>
      </c>
      <c r="AL241" s="196">
        <v>4.8637713348254345E-4</v>
      </c>
      <c r="AM241" s="196">
        <v>6.7840580423842334E-4</v>
      </c>
      <c r="AN241" s="196">
        <v>8.4335062761645195E-4</v>
      </c>
      <c r="AO241" s="196">
        <v>1.0678791144811655E-3</v>
      </c>
      <c r="AP241" s="196">
        <v>1.3714316818335852E-3</v>
      </c>
      <c r="AQ241" s="196">
        <v>1.7767034356647969E-3</v>
      </c>
      <c r="AR241" s="196">
        <v>2.3142690209420553E-3</v>
      </c>
      <c r="AS241" s="196">
        <v>3.0193379501639857E-3</v>
      </c>
      <c r="AT241" s="196">
        <v>5.2487685735557775E-3</v>
      </c>
      <c r="AU241" s="196">
        <v>6.4543847563038282E-3</v>
      </c>
      <c r="AV241" s="196">
        <v>7.1733154772282183E-3</v>
      </c>
      <c r="AW241" s="196">
        <v>8.0485768106914202E-3</v>
      </c>
      <c r="AX241" s="196">
        <v>9.1149884590720313E-3</v>
      </c>
      <c r="AY241" s="196">
        <v>1.4422766888098459E-2</v>
      </c>
      <c r="AZ241" s="196">
        <v>1.8024009435949298E-2</v>
      </c>
    </row>
    <row r="242" spans="1:52">
      <c r="A242" s="109" t="s">
        <v>163</v>
      </c>
      <c r="B242" s="196">
        <v>0</v>
      </c>
      <c r="C242" s="196">
        <v>0</v>
      </c>
      <c r="D242" s="196">
        <v>0</v>
      </c>
      <c r="E242" s="196">
        <v>0</v>
      </c>
      <c r="F242" s="196">
        <v>0</v>
      </c>
      <c r="G242" s="196">
        <v>0</v>
      </c>
      <c r="H242" s="196">
        <v>0</v>
      </c>
      <c r="I242" s="196">
        <v>0</v>
      </c>
      <c r="J242" s="196">
        <v>0</v>
      </c>
      <c r="K242" s="196">
        <v>0</v>
      </c>
      <c r="L242" s="196">
        <v>0</v>
      </c>
      <c r="M242" s="196">
        <v>0</v>
      </c>
      <c r="N242" s="196">
        <v>0</v>
      </c>
      <c r="O242" s="196">
        <v>0</v>
      </c>
      <c r="P242" s="196">
        <v>0</v>
      </c>
      <c r="Q242" s="196">
        <v>0</v>
      </c>
      <c r="R242" s="196">
        <v>0</v>
      </c>
      <c r="S242" s="196">
        <v>0</v>
      </c>
      <c r="T242" s="196">
        <v>0</v>
      </c>
      <c r="U242" s="196">
        <v>0</v>
      </c>
      <c r="V242" s="196">
        <v>0</v>
      </c>
      <c r="W242" s="196">
        <v>0</v>
      </c>
      <c r="X242" s="196">
        <v>0</v>
      </c>
      <c r="Y242" s="196">
        <v>0</v>
      </c>
      <c r="Z242" s="196">
        <v>0</v>
      </c>
      <c r="AA242" s="196">
        <v>0</v>
      </c>
      <c r="AB242" s="196">
        <v>0</v>
      </c>
      <c r="AC242" s="196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</row>
    <row r="243" spans="1:52">
      <c r="A243" s="109" t="s">
        <v>164</v>
      </c>
      <c r="B243" s="196">
        <v>0</v>
      </c>
      <c r="C243" s="196">
        <v>0</v>
      </c>
      <c r="D243" s="196">
        <v>0</v>
      </c>
      <c r="E243" s="196">
        <v>0</v>
      </c>
      <c r="F243" s="196">
        <v>0</v>
      </c>
      <c r="G243" s="196">
        <v>0</v>
      </c>
      <c r="H243" s="196">
        <v>0</v>
      </c>
      <c r="I243" s="196">
        <v>0</v>
      </c>
      <c r="J243" s="196">
        <v>0</v>
      </c>
      <c r="K243" s="196">
        <v>0</v>
      </c>
      <c r="L243" s="196">
        <v>0</v>
      </c>
      <c r="M243" s="196">
        <v>0</v>
      </c>
      <c r="N243" s="196">
        <v>0</v>
      </c>
      <c r="O243" s="196">
        <v>0</v>
      </c>
      <c r="P243" s="196">
        <v>0</v>
      </c>
      <c r="Q243" s="196">
        <v>0</v>
      </c>
      <c r="R243" s="196">
        <v>0</v>
      </c>
      <c r="S243" s="196">
        <v>0</v>
      </c>
      <c r="T243" s="196">
        <v>0</v>
      </c>
      <c r="U243" s="196">
        <v>0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6">
        <v>0</v>
      </c>
      <c r="AD243" s="196">
        <v>0</v>
      </c>
      <c r="AE243" s="196">
        <v>0</v>
      </c>
      <c r="AF243" s="196">
        <v>0</v>
      </c>
      <c r="AG243" s="196">
        <v>0</v>
      </c>
      <c r="AH243" s="196">
        <v>0</v>
      </c>
      <c r="AI243" s="196">
        <v>0</v>
      </c>
      <c r="AJ243" s="196">
        <v>0</v>
      </c>
      <c r="AK243" s="196">
        <v>0</v>
      </c>
      <c r="AL243" s="196">
        <v>0</v>
      </c>
      <c r="AM243" s="196">
        <v>0</v>
      </c>
      <c r="AN243" s="196">
        <v>0</v>
      </c>
      <c r="AO243" s="196">
        <v>0</v>
      </c>
      <c r="AP243" s="196">
        <v>0</v>
      </c>
      <c r="AQ243" s="196">
        <v>0</v>
      </c>
      <c r="AR243" s="196">
        <v>0</v>
      </c>
      <c r="AS243" s="196">
        <v>0</v>
      </c>
      <c r="AT243" s="196">
        <v>0</v>
      </c>
      <c r="AU243" s="196">
        <v>0</v>
      </c>
      <c r="AV243" s="196">
        <v>0</v>
      </c>
      <c r="AW243" s="196">
        <v>0</v>
      </c>
      <c r="AX243" s="196">
        <v>0</v>
      </c>
      <c r="AY243" s="196">
        <v>0</v>
      </c>
      <c r="AZ243" s="196">
        <v>0</v>
      </c>
    </row>
    <row r="244" spans="1:52">
      <c r="A244" s="109" t="s">
        <v>165</v>
      </c>
      <c r="B244" s="196">
        <v>0</v>
      </c>
      <c r="C244" s="196">
        <v>0</v>
      </c>
      <c r="D244" s="196">
        <v>0</v>
      </c>
      <c r="E244" s="196">
        <v>0</v>
      </c>
      <c r="F244" s="196">
        <v>0</v>
      </c>
      <c r="G244" s="196">
        <v>0</v>
      </c>
      <c r="H244" s="196">
        <v>0</v>
      </c>
      <c r="I244" s="196">
        <v>0</v>
      </c>
      <c r="J244" s="196">
        <v>0</v>
      </c>
      <c r="K244" s="196">
        <v>0</v>
      </c>
      <c r="L244" s="196">
        <v>0</v>
      </c>
      <c r="M244" s="196">
        <v>0</v>
      </c>
      <c r="N244" s="196">
        <v>0</v>
      </c>
      <c r="O244" s="196">
        <v>0</v>
      </c>
      <c r="P244" s="196">
        <v>0</v>
      </c>
      <c r="Q244" s="196">
        <v>0</v>
      </c>
      <c r="R244" s="196">
        <v>0</v>
      </c>
      <c r="S244" s="196">
        <v>0</v>
      </c>
      <c r="T244" s="196">
        <v>0</v>
      </c>
      <c r="U244" s="196">
        <v>0</v>
      </c>
      <c r="V244" s="196">
        <v>0</v>
      </c>
      <c r="W244" s="196">
        <v>0</v>
      </c>
      <c r="X244" s="196">
        <v>0</v>
      </c>
      <c r="Y244" s="196">
        <v>0</v>
      </c>
      <c r="Z244" s="196">
        <v>0</v>
      </c>
      <c r="AA244" s="196">
        <v>0</v>
      </c>
      <c r="AB244" s="196">
        <v>0</v>
      </c>
      <c r="AC244" s="196">
        <v>0</v>
      </c>
      <c r="AD244" s="196">
        <v>0</v>
      </c>
      <c r="AE244" s="196">
        <v>0</v>
      </c>
      <c r="AF244" s="196">
        <v>0</v>
      </c>
      <c r="AG244" s="196">
        <v>0</v>
      </c>
      <c r="AH244" s="196">
        <v>0</v>
      </c>
      <c r="AI244" s="196">
        <v>0</v>
      </c>
      <c r="AJ244" s="196">
        <v>0</v>
      </c>
      <c r="AK244" s="196">
        <v>0</v>
      </c>
      <c r="AL244" s="196">
        <v>0</v>
      </c>
      <c r="AM244" s="196">
        <v>0</v>
      </c>
      <c r="AN244" s="196">
        <v>0</v>
      </c>
      <c r="AO244" s="196">
        <v>0</v>
      </c>
      <c r="AP244" s="196">
        <v>0</v>
      </c>
      <c r="AQ244" s="196">
        <v>0</v>
      </c>
      <c r="AR244" s="196">
        <v>0</v>
      </c>
      <c r="AS244" s="196">
        <v>0</v>
      </c>
      <c r="AT244" s="196">
        <v>0</v>
      </c>
      <c r="AU244" s="196">
        <v>0</v>
      </c>
      <c r="AV244" s="196">
        <v>0</v>
      </c>
      <c r="AW244" s="196">
        <v>0</v>
      </c>
      <c r="AX244" s="196">
        <v>0</v>
      </c>
      <c r="AY244" s="196">
        <v>0</v>
      </c>
      <c r="AZ244" s="196">
        <v>0</v>
      </c>
    </row>
    <row r="245" spans="1:52">
      <c r="A245" s="112" t="s">
        <v>168</v>
      </c>
      <c r="B245" s="202">
        <v>1056.3330492101206</v>
      </c>
      <c r="C245" s="202">
        <v>1258.1409625704296</v>
      </c>
      <c r="D245" s="202">
        <v>1003.8438790526428</v>
      </c>
      <c r="E245" s="202">
        <v>807.87423923748815</v>
      </c>
      <c r="F245" s="202">
        <v>1052.7535266069362</v>
      </c>
      <c r="G245" s="202">
        <v>1020.2905088349673</v>
      </c>
      <c r="H245" s="202">
        <v>1308.9913457871789</v>
      </c>
      <c r="I245" s="202">
        <v>1516.2020973706567</v>
      </c>
      <c r="J245" s="202">
        <v>2636.7591564516679</v>
      </c>
      <c r="K245" s="202">
        <v>2653.589412595592</v>
      </c>
      <c r="L245" s="202">
        <v>2127.2127358824118</v>
      </c>
      <c r="M245" s="202">
        <v>2442.6922170307894</v>
      </c>
      <c r="N245" s="202">
        <v>2051.8964953926297</v>
      </c>
      <c r="O245" s="202">
        <v>2100.8687082282245</v>
      </c>
      <c r="P245" s="202">
        <v>2203.5432665818907</v>
      </c>
      <c r="Q245" s="202">
        <v>1872.8059910227287</v>
      </c>
      <c r="R245" s="202">
        <v>1896.2443600345048</v>
      </c>
      <c r="S245" s="202">
        <v>1914.6344687993676</v>
      </c>
      <c r="T245" s="202">
        <v>1931.2094596987788</v>
      </c>
      <c r="U245" s="202">
        <v>1944.7822474438622</v>
      </c>
      <c r="V245" s="202">
        <v>1958.8444944391174</v>
      </c>
      <c r="W245" s="202">
        <v>1970.6338789934916</v>
      </c>
      <c r="X245" s="202">
        <v>1983.3399682398453</v>
      </c>
      <c r="Y245" s="202">
        <v>1999.0870409928177</v>
      </c>
      <c r="Z245" s="202">
        <v>2014.387630553859</v>
      </c>
      <c r="AA245" s="202">
        <v>2034.1901440792124</v>
      </c>
      <c r="AB245" s="202">
        <v>2054.5675372531423</v>
      </c>
      <c r="AC245" s="202">
        <v>2078.9544269080875</v>
      </c>
      <c r="AD245" s="202">
        <v>2103.9535645800702</v>
      </c>
      <c r="AE245" s="202">
        <v>2125.5618431830744</v>
      </c>
      <c r="AF245" s="202">
        <v>2147.7842127919507</v>
      </c>
      <c r="AG245" s="202">
        <v>2172.2957646367299</v>
      </c>
      <c r="AH245" s="202">
        <v>2193.7444566477179</v>
      </c>
      <c r="AI245" s="202">
        <v>2215.6013190967628</v>
      </c>
      <c r="AJ245" s="202">
        <v>2238.9547675081908</v>
      </c>
      <c r="AK245" s="202">
        <v>2263.1369101151367</v>
      </c>
      <c r="AL245" s="202">
        <v>2283.2580342636084</v>
      </c>
      <c r="AM245" s="202">
        <v>2305.4515820864694</v>
      </c>
      <c r="AN245" s="202">
        <v>2325.5107518904993</v>
      </c>
      <c r="AO245" s="202">
        <v>2348.9279357949235</v>
      </c>
      <c r="AP245" s="202">
        <v>2372.2348284680525</v>
      </c>
      <c r="AQ245" s="202">
        <v>2393.9564579012899</v>
      </c>
      <c r="AR245" s="202">
        <v>2412.8712570603566</v>
      </c>
      <c r="AS245" s="202">
        <v>2436.2744843445448</v>
      </c>
      <c r="AT245" s="202">
        <v>2444.3416024120902</v>
      </c>
      <c r="AU245" s="202">
        <v>2457.1611686539359</v>
      </c>
      <c r="AV245" s="202">
        <v>2479.4326771993465</v>
      </c>
      <c r="AW245" s="202">
        <v>2506.5150483656771</v>
      </c>
      <c r="AX245" s="202">
        <v>2530.1230401285102</v>
      </c>
      <c r="AY245" s="202">
        <v>2555.9997626449363</v>
      </c>
      <c r="AZ245" s="202">
        <v>2572.2919008071403</v>
      </c>
    </row>
    <row r="246" spans="1:52">
      <c r="A246" s="109" t="s">
        <v>161</v>
      </c>
      <c r="B246" s="196">
        <v>1056.3330492101206</v>
      </c>
      <c r="C246" s="196">
        <v>1258.1409625704296</v>
      </c>
      <c r="D246" s="196">
        <v>1003.8438790526428</v>
      </c>
      <c r="E246" s="196">
        <v>807.87423923748815</v>
      </c>
      <c r="F246" s="196">
        <v>1052.7535266069362</v>
      </c>
      <c r="G246" s="196">
        <v>1020.2905088349673</v>
      </c>
      <c r="H246" s="196">
        <v>1308.9913457871789</v>
      </c>
      <c r="I246" s="196">
        <v>1516.2020973706567</v>
      </c>
      <c r="J246" s="196">
        <v>2636.7591564516679</v>
      </c>
      <c r="K246" s="196">
        <v>2653.589412595592</v>
      </c>
      <c r="L246" s="196">
        <v>2127.2127358824118</v>
      </c>
      <c r="M246" s="196">
        <v>2442.6922170307894</v>
      </c>
      <c r="N246" s="196">
        <v>2051.8964953926297</v>
      </c>
      <c r="O246" s="196">
        <v>2100.8687082282245</v>
      </c>
      <c r="P246" s="196">
        <v>2203.5432665818907</v>
      </c>
      <c r="Q246" s="196">
        <v>1872.8059910227287</v>
      </c>
      <c r="R246" s="196">
        <v>1896.2271643837144</v>
      </c>
      <c r="S246" s="196">
        <v>1914.6001383265871</v>
      </c>
      <c r="T246" s="196">
        <v>1931.1583076886236</v>
      </c>
      <c r="U246" s="196">
        <v>1944.7147869581424</v>
      </c>
      <c r="V246" s="196">
        <v>1958.767215641813</v>
      </c>
      <c r="W246" s="196">
        <v>1970.5409176548608</v>
      </c>
      <c r="X246" s="196">
        <v>1983.2311376747427</v>
      </c>
      <c r="Y246" s="196">
        <v>1998.9681711366989</v>
      </c>
      <c r="Z246" s="196">
        <v>2014.251989201701</v>
      </c>
      <c r="AA246" s="196">
        <v>2034.0434294289935</v>
      </c>
      <c r="AB246" s="196">
        <v>2054.4026093747207</v>
      </c>
      <c r="AC246" s="196">
        <v>2078.7771530293176</v>
      </c>
      <c r="AD246" s="196">
        <v>2103.763657488214</v>
      </c>
      <c r="AE246" s="196">
        <v>2125.3525602364889</v>
      </c>
      <c r="AF246" s="196">
        <v>2147.5552345461015</v>
      </c>
      <c r="AG246" s="196">
        <v>2172.0535239359442</v>
      </c>
      <c r="AH246" s="196">
        <v>2193.4816962270961</v>
      </c>
      <c r="AI246" s="196">
        <v>2215.3175194325368</v>
      </c>
      <c r="AJ246" s="196">
        <v>2238.6493398716248</v>
      </c>
      <c r="AK246" s="196">
        <v>2262.8167054422338</v>
      </c>
      <c r="AL246" s="196">
        <v>2282.9148184784422</v>
      </c>
      <c r="AM246" s="196">
        <v>2305.0843685075984</v>
      </c>
      <c r="AN246" s="196">
        <v>2325.1184380841246</v>
      </c>
      <c r="AO246" s="196">
        <v>2348.51799083074</v>
      </c>
      <c r="AP246" s="196">
        <v>2371.8061202777312</v>
      </c>
      <c r="AQ246" s="196">
        <v>2393.4974887636404</v>
      </c>
      <c r="AR246" s="196">
        <v>2412.3797155377461</v>
      </c>
      <c r="AS246" s="196">
        <v>2435.759186942546</v>
      </c>
      <c r="AT246" s="196">
        <v>2443.7606933310735</v>
      </c>
      <c r="AU246" s="196">
        <v>2456.5084471071141</v>
      </c>
      <c r="AV246" s="196">
        <v>2478.730422240596</v>
      </c>
      <c r="AW246" s="196">
        <v>2505.7931111623511</v>
      </c>
      <c r="AX246" s="196">
        <v>2529.3593925579744</v>
      </c>
      <c r="AY246" s="196">
        <v>2555.2116616497833</v>
      </c>
      <c r="AZ246" s="196">
        <v>2571.4140964066687</v>
      </c>
    </row>
    <row r="247" spans="1:52">
      <c r="A247" s="109" t="s">
        <v>162</v>
      </c>
      <c r="B247" s="196">
        <v>0</v>
      </c>
      <c r="C247" s="196">
        <v>0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I247" s="196">
        <v>0</v>
      </c>
      <c r="J247" s="196">
        <v>0</v>
      </c>
      <c r="K247" s="196">
        <v>0</v>
      </c>
      <c r="L247" s="196">
        <v>0</v>
      </c>
      <c r="M247" s="196">
        <v>0</v>
      </c>
      <c r="N247" s="196">
        <v>0</v>
      </c>
      <c r="O247" s="196">
        <v>0</v>
      </c>
      <c r="P247" s="196">
        <v>0</v>
      </c>
      <c r="Q247" s="196">
        <v>0</v>
      </c>
      <c r="R247" s="196">
        <v>1.7195152149109785E-2</v>
      </c>
      <c r="S247" s="196">
        <v>3.4329250128903262E-2</v>
      </c>
      <c r="T247" s="196">
        <v>5.1149753884871328E-2</v>
      </c>
      <c r="U247" s="196">
        <v>6.7456779438416506E-2</v>
      </c>
      <c r="V247" s="196">
        <v>7.7273823237866981E-2</v>
      </c>
      <c r="W247" s="196">
        <v>9.2953411562461299E-2</v>
      </c>
      <c r="X247" s="196">
        <v>0.10881833040121193</v>
      </c>
      <c r="Y247" s="196">
        <v>0.11885367527358243</v>
      </c>
      <c r="Z247" s="196">
        <v>0.1356157373966248</v>
      </c>
      <c r="AA247" s="196">
        <v>0.14668010816726651</v>
      </c>
      <c r="AB247" s="196">
        <v>0.16487240259546113</v>
      </c>
      <c r="AC247" s="196">
        <v>0.17719814466041828</v>
      </c>
      <c r="AD247" s="196">
        <v>0.18980205804362038</v>
      </c>
      <c r="AE247" s="196">
        <v>0.20911434082245114</v>
      </c>
      <c r="AF247" s="196">
        <v>0.22871933095923194</v>
      </c>
      <c r="AG247" s="196">
        <v>0.24189679399886546</v>
      </c>
      <c r="AH247" s="196">
        <v>0.26223528042512673</v>
      </c>
      <c r="AI247" s="196">
        <v>0.28301916296818724</v>
      </c>
      <c r="AJ247" s="196">
        <v>0.30428935685330777</v>
      </c>
      <c r="AK247" s="196">
        <v>0.31873552835326702</v>
      </c>
      <c r="AL247" s="196">
        <v>0.34105836024580721</v>
      </c>
      <c r="AM247" s="196">
        <v>0.3641057775386668</v>
      </c>
      <c r="AN247" s="196">
        <v>0.38790761472953289</v>
      </c>
      <c r="AO247" s="196">
        <v>0.40436189482875895</v>
      </c>
      <c r="AP247" s="196">
        <v>0.42153363532175858</v>
      </c>
      <c r="AQ247" s="196">
        <v>0.44861681944710774</v>
      </c>
      <c r="AR247" s="196">
        <v>0.47699536243619406</v>
      </c>
      <c r="AS247" s="196">
        <v>0.49706514832270138</v>
      </c>
      <c r="AT247" s="196">
        <v>0.55063204478228012</v>
      </c>
      <c r="AU247" s="196">
        <v>0.60712814856979069</v>
      </c>
      <c r="AV247" s="196">
        <v>0.64457823951724746</v>
      </c>
      <c r="AW247" s="196">
        <v>0.65884296297168843</v>
      </c>
      <c r="AX247" s="196">
        <v>0.687839165948534</v>
      </c>
      <c r="AY247" s="196">
        <v>0.70410422100661485</v>
      </c>
      <c r="AZ247" s="196">
        <v>0.76135769637022022</v>
      </c>
    </row>
    <row r="248" spans="1:52">
      <c r="A248" s="109" t="s">
        <v>150</v>
      </c>
      <c r="B248" s="196">
        <v>0</v>
      </c>
      <c r="C248" s="196">
        <v>0</v>
      </c>
      <c r="D248" s="196">
        <v>0</v>
      </c>
      <c r="E248" s="196">
        <v>0</v>
      </c>
      <c r="F248" s="196">
        <v>0</v>
      </c>
      <c r="G248" s="196">
        <v>0</v>
      </c>
      <c r="H248" s="196">
        <v>0</v>
      </c>
      <c r="I248" s="196">
        <v>0</v>
      </c>
      <c r="J248" s="196">
        <v>0</v>
      </c>
      <c r="K248" s="196">
        <v>0</v>
      </c>
      <c r="L248" s="196">
        <v>0</v>
      </c>
      <c r="M248" s="196">
        <v>0</v>
      </c>
      <c r="N248" s="196">
        <v>0</v>
      </c>
      <c r="O248" s="196">
        <v>0</v>
      </c>
      <c r="P248" s="196">
        <v>0</v>
      </c>
      <c r="Q248" s="196">
        <v>0</v>
      </c>
      <c r="R248" s="196">
        <v>4.9864131921420091E-7</v>
      </c>
      <c r="S248" s="196">
        <v>1.2226515863409162E-6</v>
      </c>
      <c r="T248" s="196">
        <v>2.2562704147799216E-6</v>
      </c>
      <c r="U248" s="196">
        <v>3.7062813460141529E-6</v>
      </c>
      <c r="V248" s="196">
        <v>4.9740666283485524E-6</v>
      </c>
      <c r="W248" s="196">
        <v>7.9270684206030952E-6</v>
      </c>
      <c r="X248" s="196">
        <v>1.2234701545617265E-5</v>
      </c>
      <c r="Y248" s="196">
        <v>1.6180845275627312E-5</v>
      </c>
      <c r="Z248" s="196">
        <v>2.561476130362899E-5</v>
      </c>
      <c r="AA248" s="196">
        <v>3.4542051627456307E-5</v>
      </c>
      <c r="AB248" s="196">
        <v>5.5475826394905638E-5</v>
      </c>
      <c r="AC248" s="196">
        <v>7.5734109457888219E-5</v>
      </c>
      <c r="AD248" s="196">
        <v>1.0503381256320106E-4</v>
      </c>
      <c r="AE248" s="196">
        <v>1.6860576318921463E-4</v>
      </c>
      <c r="AF248" s="196">
        <v>2.5891488967538182E-4</v>
      </c>
      <c r="AG248" s="196">
        <v>3.4390678703543004E-4</v>
      </c>
      <c r="AH248" s="196">
        <v>5.2514019689714312E-4</v>
      </c>
      <c r="AI248" s="196">
        <v>7.8050125803658446E-4</v>
      </c>
      <c r="AJ248" s="196">
        <v>1.1382797130109082E-3</v>
      </c>
      <c r="AK248" s="196">
        <v>1.469144549787055E-3</v>
      </c>
      <c r="AL248" s="196">
        <v>2.1574249202571155E-3</v>
      </c>
      <c r="AM248" s="196">
        <v>3.1078013327465724E-3</v>
      </c>
      <c r="AN248" s="196">
        <v>4.4061916450069873E-3</v>
      </c>
      <c r="AO248" s="196">
        <v>5.5830693544487936E-3</v>
      </c>
      <c r="AP248" s="196">
        <v>7.1745549993066102E-3</v>
      </c>
      <c r="AQ248" s="196">
        <v>1.0352318202221704E-2</v>
      </c>
      <c r="AR248" s="196">
        <v>1.4546160174245974E-2</v>
      </c>
      <c r="AS248" s="196">
        <v>1.8232253675988703E-2</v>
      </c>
      <c r="AT248" s="196">
        <v>3.0277036234675252E-2</v>
      </c>
      <c r="AU248" s="196">
        <v>4.5593398251880711E-2</v>
      </c>
      <c r="AV248" s="196">
        <v>5.7676719233385111E-2</v>
      </c>
      <c r="AW248" s="196">
        <v>6.3094240353924816E-2</v>
      </c>
      <c r="AX248" s="196">
        <v>7.5808404587375339E-2</v>
      </c>
      <c r="AY248" s="196">
        <v>8.3996774146411879E-2</v>
      </c>
      <c r="AZ248" s="196">
        <v>0.11644670410102426</v>
      </c>
    </row>
    <row r="249" spans="1:52">
      <c r="A249" s="109" t="s">
        <v>163</v>
      </c>
      <c r="B249" s="196">
        <v>0</v>
      </c>
      <c r="C249" s="196">
        <v>0</v>
      </c>
      <c r="D249" s="196">
        <v>0</v>
      </c>
      <c r="E249" s="196">
        <v>0</v>
      </c>
      <c r="F249" s="196">
        <v>0</v>
      </c>
      <c r="G249" s="196">
        <v>0</v>
      </c>
      <c r="H249" s="196">
        <v>0</v>
      </c>
      <c r="I249" s="196">
        <v>0</v>
      </c>
      <c r="J249" s="196">
        <v>0</v>
      </c>
      <c r="K249" s="196">
        <v>0</v>
      </c>
      <c r="L249" s="196">
        <v>0</v>
      </c>
      <c r="M249" s="196">
        <v>0</v>
      </c>
      <c r="N249" s="196">
        <v>0</v>
      </c>
      <c r="O249" s="196">
        <v>0</v>
      </c>
      <c r="P249" s="196">
        <v>0</v>
      </c>
      <c r="Q249" s="196">
        <v>0</v>
      </c>
      <c r="R249" s="196">
        <v>0</v>
      </c>
      <c r="S249" s="196">
        <v>0</v>
      </c>
      <c r="T249" s="196">
        <v>0</v>
      </c>
      <c r="U249" s="196">
        <v>0</v>
      </c>
      <c r="V249" s="196">
        <v>0</v>
      </c>
      <c r="W249" s="196">
        <v>0</v>
      </c>
      <c r="X249" s="196">
        <v>0</v>
      </c>
      <c r="Y249" s="196">
        <v>0</v>
      </c>
      <c r="Z249" s="196">
        <v>0</v>
      </c>
      <c r="AA249" s="196">
        <v>0</v>
      </c>
      <c r="AB249" s="196">
        <v>0</v>
      </c>
      <c r="AC249" s="196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</row>
    <row r="250" spans="1:52">
      <c r="A250" s="109" t="s">
        <v>164</v>
      </c>
      <c r="B250" s="196">
        <v>0</v>
      </c>
      <c r="C250" s="196">
        <v>0</v>
      </c>
      <c r="D250" s="196">
        <v>0</v>
      </c>
      <c r="E250" s="196">
        <v>0</v>
      </c>
      <c r="F250" s="196">
        <v>0</v>
      </c>
      <c r="G250" s="196">
        <v>0</v>
      </c>
      <c r="H250" s="196">
        <v>0</v>
      </c>
      <c r="I250" s="196">
        <v>0</v>
      </c>
      <c r="J250" s="196">
        <v>0</v>
      </c>
      <c r="K250" s="196">
        <v>0</v>
      </c>
      <c r="L250" s="196">
        <v>0</v>
      </c>
      <c r="M250" s="196">
        <v>0</v>
      </c>
      <c r="N250" s="196">
        <v>0</v>
      </c>
      <c r="O250" s="196">
        <v>0</v>
      </c>
      <c r="P250" s="196">
        <v>0</v>
      </c>
      <c r="Q250" s="196">
        <v>0</v>
      </c>
      <c r="R250" s="196">
        <v>0</v>
      </c>
      <c r="S250" s="196">
        <v>0</v>
      </c>
      <c r="T250" s="196">
        <v>0</v>
      </c>
      <c r="U250" s="196">
        <v>0</v>
      </c>
      <c r="V250" s="196">
        <v>0</v>
      </c>
      <c r="W250" s="196">
        <v>0</v>
      </c>
      <c r="X250" s="196">
        <v>0</v>
      </c>
      <c r="Y250" s="196">
        <v>0</v>
      </c>
      <c r="Z250" s="196">
        <v>0</v>
      </c>
      <c r="AA250" s="196">
        <v>0</v>
      </c>
      <c r="AB250" s="196">
        <v>0</v>
      </c>
      <c r="AC250" s="196">
        <v>0</v>
      </c>
      <c r="AD250" s="196">
        <v>0</v>
      </c>
      <c r="AE250" s="196">
        <v>0</v>
      </c>
      <c r="AF250" s="196">
        <v>0</v>
      </c>
      <c r="AG250" s="196">
        <v>0</v>
      </c>
      <c r="AH250" s="196">
        <v>0</v>
      </c>
      <c r="AI250" s="196">
        <v>0</v>
      </c>
      <c r="AJ250" s="196">
        <v>0</v>
      </c>
      <c r="AK250" s="196">
        <v>0</v>
      </c>
      <c r="AL250" s="196">
        <v>0</v>
      </c>
      <c r="AM250" s="196">
        <v>0</v>
      </c>
      <c r="AN250" s="196">
        <v>0</v>
      </c>
      <c r="AO250" s="196">
        <v>0</v>
      </c>
      <c r="AP250" s="196">
        <v>0</v>
      </c>
      <c r="AQ250" s="196">
        <v>0</v>
      </c>
      <c r="AR250" s="196">
        <v>0</v>
      </c>
      <c r="AS250" s="196">
        <v>0</v>
      </c>
      <c r="AT250" s="196">
        <v>0</v>
      </c>
      <c r="AU250" s="196">
        <v>0</v>
      </c>
      <c r="AV250" s="196">
        <v>0</v>
      </c>
      <c r="AW250" s="196">
        <v>0</v>
      </c>
      <c r="AX250" s="196">
        <v>0</v>
      </c>
      <c r="AY250" s="196">
        <v>0</v>
      </c>
      <c r="AZ250" s="196">
        <v>0</v>
      </c>
    </row>
    <row r="251" spans="1:52">
      <c r="A251" s="110" t="s">
        <v>165</v>
      </c>
      <c r="B251" s="197">
        <v>0</v>
      </c>
      <c r="C251" s="197">
        <v>0</v>
      </c>
      <c r="D251" s="197">
        <v>0</v>
      </c>
      <c r="E251" s="197">
        <v>0</v>
      </c>
      <c r="F251" s="197">
        <v>0</v>
      </c>
      <c r="G251" s="197">
        <v>0</v>
      </c>
      <c r="H251" s="197">
        <v>0</v>
      </c>
      <c r="I251" s="197">
        <v>0</v>
      </c>
      <c r="J251" s="197">
        <v>0</v>
      </c>
      <c r="K251" s="197">
        <v>0</v>
      </c>
      <c r="L251" s="197">
        <v>0</v>
      </c>
      <c r="M251" s="197">
        <v>0</v>
      </c>
      <c r="N251" s="197">
        <v>0</v>
      </c>
      <c r="O251" s="197">
        <v>0</v>
      </c>
      <c r="P251" s="197">
        <v>0</v>
      </c>
      <c r="Q251" s="197">
        <v>0</v>
      </c>
      <c r="R251" s="197">
        <v>0</v>
      </c>
      <c r="S251" s="197">
        <v>0</v>
      </c>
      <c r="T251" s="197">
        <v>0</v>
      </c>
      <c r="U251" s="197">
        <v>0</v>
      </c>
      <c r="V251" s="197">
        <v>0</v>
      </c>
      <c r="W251" s="197">
        <v>0</v>
      </c>
      <c r="X251" s="197">
        <v>0</v>
      </c>
      <c r="Y251" s="197">
        <v>0</v>
      </c>
      <c r="Z251" s="197">
        <v>0</v>
      </c>
      <c r="AA251" s="197">
        <v>0</v>
      </c>
      <c r="AB251" s="197">
        <v>0</v>
      </c>
      <c r="AC251" s="197">
        <v>0</v>
      </c>
      <c r="AD251" s="197">
        <v>0</v>
      </c>
      <c r="AE251" s="197">
        <v>0</v>
      </c>
      <c r="AF251" s="197">
        <v>0</v>
      </c>
      <c r="AG251" s="197">
        <v>0</v>
      </c>
      <c r="AH251" s="197">
        <v>0</v>
      </c>
      <c r="AI251" s="197">
        <v>0</v>
      </c>
      <c r="AJ251" s="197">
        <v>0</v>
      </c>
      <c r="AK251" s="197">
        <v>0</v>
      </c>
      <c r="AL251" s="197">
        <v>0</v>
      </c>
      <c r="AM251" s="197">
        <v>0</v>
      </c>
      <c r="AN251" s="197">
        <v>0</v>
      </c>
      <c r="AO251" s="197">
        <v>0</v>
      </c>
      <c r="AP251" s="197">
        <v>0</v>
      </c>
      <c r="AQ251" s="197">
        <v>0</v>
      </c>
      <c r="AR251" s="197">
        <v>0</v>
      </c>
      <c r="AS251" s="197">
        <v>0</v>
      </c>
      <c r="AT251" s="197">
        <v>0</v>
      </c>
      <c r="AU251" s="197">
        <v>0</v>
      </c>
      <c r="AV251" s="197">
        <v>0</v>
      </c>
      <c r="AW251" s="197">
        <v>0</v>
      </c>
      <c r="AX251" s="197">
        <v>0</v>
      </c>
      <c r="AY251" s="197">
        <v>0</v>
      </c>
      <c r="AZ251" s="197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251"/>
  <sheetViews>
    <sheetView workbookViewId="0">
      <selection activeCell="A20" sqref="A20"/>
    </sheetView>
  </sheetViews>
  <sheetFormatPr defaultColWidth="9.1796875" defaultRowHeight="10.5"/>
  <cols>
    <col min="1" max="1" width="50.7265625" style="136" customWidth="1"/>
    <col min="2" max="52" width="9.7265625" style="136" customWidth="1"/>
    <col min="53" max="16384" width="9.1796875" style="136"/>
  </cols>
  <sheetData>
    <row r="1" spans="1:52" ht="13.5" thickBot="1">
      <c r="A1" s="134" t="s">
        <v>232</v>
      </c>
      <c r="B1" s="135">
        <v>2000</v>
      </c>
      <c r="C1" s="135">
        <v>2001</v>
      </c>
      <c r="D1" s="135">
        <v>2002</v>
      </c>
      <c r="E1" s="135">
        <v>2003</v>
      </c>
      <c r="F1" s="135">
        <v>2004</v>
      </c>
      <c r="G1" s="135">
        <v>2005</v>
      </c>
      <c r="H1" s="135">
        <v>2006</v>
      </c>
      <c r="I1" s="135">
        <v>2007</v>
      </c>
      <c r="J1" s="135">
        <v>2008</v>
      </c>
      <c r="K1" s="135">
        <v>2009</v>
      </c>
      <c r="L1" s="135">
        <v>2010</v>
      </c>
      <c r="M1" s="135">
        <v>2011</v>
      </c>
      <c r="N1" s="135">
        <v>2012</v>
      </c>
      <c r="O1" s="135">
        <v>2013</v>
      </c>
      <c r="P1" s="135">
        <v>2014</v>
      </c>
      <c r="Q1" s="135">
        <v>2015</v>
      </c>
      <c r="R1" s="135">
        <v>2016</v>
      </c>
      <c r="S1" s="135">
        <v>2017</v>
      </c>
      <c r="T1" s="135">
        <v>2018</v>
      </c>
      <c r="U1" s="135">
        <v>2019</v>
      </c>
      <c r="V1" s="135">
        <v>2020</v>
      </c>
      <c r="W1" s="135">
        <v>2021</v>
      </c>
      <c r="X1" s="135">
        <v>2022</v>
      </c>
      <c r="Y1" s="135">
        <v>2023</v>
      </c>
      <c r="Z1" s="135">
        <v>2024</v>
      </c>
      <c r="AA1" s="135">
        <v>2025</v>
      </c>
      <c r="AB1" s="135">
        <v>2026</v>
      </c>
      <c r="AC1" s="135">
        <v>2027</v>
      </c>
      <c r="AD1" s="135">
        <v>2028</v>
      </c>
      <c r="AE1" s="135">
        <v>2029</v>
      </c>
      <c r="AF1" s="135">
        <v>2030</v>
      </c>
      <c r="AG1" s="135">
        <v>2031</v>
      </c>
      <c r="AH1" s="135">
        <v>2032</v>
      </c>
      <c r="AI1" s="135">
        <v>2033</v>
      </c>
      <c r="AJ1" s="135">
        <v>2034</v>
      </c>
      <c r="AK1" s="135">
        <v>2035</v>
      </c>
      <c r="AL1" s="135">
        <v>2036</v>
      </c>
      <c r="AM1" s="135">
        <v>2037</v>
      </c>
      <c r="AN1" s="135">
        <v>2038</v>
      </c>
      <c r="AO1" s="135">
        <v>2039</v>
      </c>
      <c r="AP1" s="135">
        <v>2040</v>
      </c>
      <c r="AQ1" s="135">
        <v>2041</v>
      </c>
      <c r="AR1" s="135">
        <v>2042</v>
      </c>
      <c r="AS1" s="135">
        <v>2043</v>
      </c>
      <c r="AT1" s="135">
        <v>2044</v>
      </c>
      <c r="AU1" s="135">
        <v>2045</v>
      </c>
      <c r="AV1" s="135">
        <v>2046</v>
      </c>
      <c r="AW1" s="135">
        <v>2047</v>
      </c>
      <c r="AX1" s="135">
        <v>2048</v>
      </c>
      <c r="AY1" s="135">
        <v>2049</v>
      </c>
      <c r="AZ1" s="135">
        <v>2050</v>
      </c>
    </row>
    <row r="2" spans="1:52">
      <c r="A2" s="137"/>
    </row>
    <row r="3" spans="1:52">
      <c r="A3" s="138" t="s">
        <v>178</v>
      </c>
      <c r="B3" s="139">
        <f>'TRA_Energy EU28'!B3-'TRA_Energy UK'!B3</f>
        <v>291261.74692791491</v>
      </c>
      <c r="C3" s="139">
        <f>'TRA_Energy EU28'!C3-'TRA_Energy UK'!C3</f>
        <v>294458.70577730919</v>
      </c>
      <c r="D3" s="139">
        <f>'TRA_Energy EU28'!D3-'TRA_Energy UK'!D3</f>
        <v>297337.90514939395</v>
      </c>
      <c r="E3" s="139">
        <f>'TRA_Energy EU28'!E3-'TRA_Energy UK'!E3</f>
        <v>301264.67835546733</v>
      </c>
      <c r="F3" s="139">
        <f>'TRA_Energy EU28'!F3-'TRA_Energy UK'!F3</f>
        <v>309627.79393613135</v>
      </c>
      <c r="G3" s="139">
        <f>'TRA_Energy EU28'!G3-'TRA_Energy UK'!G3</f>
        <v>311643.78420108109</v>
      </c>
      <c r="H3" s="139">
        <f>'TRA_Energy EU28'!H3-'TRA_Energy UK'!H3</f>
        <v>318800.46761515364</v>
      </c>
      <c r="I3" s="139">
        <f>'TRA_Energy EU28'!I3-'TRA_Energy UK'!I3</f>
        <v>324925.16696520476</v>
      </c>
      <c r="J3" s="139">
        <f>'TRA_Energy EU28'!J3-'TRA_Energy UK'!J3</f>
        <v>321230.14802183874</v>
      </c>
      <c r="K3" s="139">
        <f>'TRA_Energy EU28'!K3-'TRA_Energy UK'!K3</f>
        <v>311492.19388709235</v>
      </c>
      <c r="L3" s="139">
        <f>'TRA_Energy EU28'!L3-'TRA_Energy UK'!L3</f>
        <v>311079.68710517808</v>
      </c>
      <c r="M3" s="139">
        <f>'TRA_Energy EU28'!M3-'TRA_Energy UK'!M3</f>
        <v>308984.51171874651</v>
      </c>
      <c r="N3" s="139">
        <f>'TRA_Energy EU28'!N3-'TRA_Energy UK'!N3</f>
        <v>299115.86892717122</v>
      </c>
      <c r="O3" s="139">
        <f>'TRA_Energy EU28'!O3-'TRA_Energy UK'!O3</f>
        <v>295620.90264606604</v>
      </c>
      <c r="P3" s="139">
        <f>'TRA_Energy EU28'!P3-'TRA_Energy UK'!P3</f>
        <v>299939.06939628243</v>
      </c>
      <c r="Q3" s="139">
        <f>'TRA_Energy EU28'!Q3-'TRA_Energy UK'!Q3</f>
        <v>305317.8966173603</v>
      </c>
      <c r="R3" s="139">
        <f>'TRA_Energy EU28'!R3-'TRA_Energy UK'!R3</f>
        <v>312889.15203906217</v>
      </c>
      <c r="S3" s="139">
        <f>'TRA_Energy EU28'!S3-'TRA_Energy UK'!S3</f>
        <v>319424.03770252562</v>
      </c>
      <c r="T3" s="139">
        <f>'TRA_Energy EU28'!T3-'TRA_Energy UK'!T3</f>
        <v>322117.3404412067</v>
      </c>
      <c r="U3" s="139">
        <f>'TRA_Energy EU28'!U3-'TRA_Energy UK'!U3</f>
        <v>323363.72589118063</v>
      </c>
      <c r="V3" s="139">
        <f>'TRA_Energy EU28'!V3-'TRA_Energy UK'!V3</f>
        <v>323303.11820109567</v>
      </c>
      <c r="W3" s="139">
        <f>'TRA_Energy EU28'!W3-'TRA_Energy UK'!W3</f>
        <v>322507.93498821941</v>
      </c>
      <c r="X3" s="139">
        <f>'TRA_Energy EU28'!X3-'TRA_Energy UK'!X3</f>
        <v>321481.67452130676</v>
      </c>
      <c r="Y3" s="139">
        <f>'TRA_Energy EU28'!Y3-'TRA_Energy UK'!Y3</f>
        <v>320054.99880127551</v>
      </c>
      <c r="Z3" s="139">
        <f>'TRA_Energy EU28'!Z3-'TRA_Energy UK'!Z3</f>
        <v>318412.2857143709</v>
      </c>
      <c r="AA3" s="139">
        <f>'TRA_Energy EU28'!AA3-'TRA_Energy UK'!AA3</f>
        <v>316966.10841487232</v>
      </c>
      <c r="AB3" s="139">
        <f>'TRA_Energy EU28'!AB3-'TRA_Energy UK'!AB3</f>
        <v>315854.31797433668</v>
      </c>
      <c r="AC3" s="139">
        <f>'TRA_Energy EU28'!AC3-'TRA_Energy UK'!AC3</f>
        <v>315125.25333308429</v>
      </c>
      <c r="AD3" s="139">
        <f>'TRA_Energy EU28'!AD3-'TRA_Energy UK'!AD3</f>
        <v>314911.09190311783</v>
      </c>
      <c r="AE3" s="139">
        <f>'TRA_Energy EU28'!AE3-'TRA_Energy UK'!AE3</f>
        <v>314881.79030497558</v>
      </c>
      <c r="AF3" s="139">
        <f>'TRA_Energy EU28'!AF3-'TRA_Energy UK'!AF3</f>
        <v>315029.3879632398</v>
      </c>
      <c r="AG3" s="139">
        <f>'TRA_Energy EU28'!AG3-'TRA_Energy UK'!AG3</f>
        <v>315217.23505212535</v>
      </c>
      <c r="AH3" s="139">
        <f>'TRA_Energy EU28'!AH3-'TRA_Energy UK'!AH3</f>
        <v>315306.99375684094</v>
      </c>
      <c r="AI3" s="139">
        <f>'TRA_Energy EU28'!AI3-'TRA_Energy UK'!AI3</f>
        <v>315160.28273469862</v>
      </c>
      <c r="AJ3" s="139">
        <f>'TRA_Energy EU28'!AJ3-'TRA_Energy UK'!AJ3</f>
        <v>314829.00471189874</v>
      </c>
      <c r="AK3" s="139">
        <f>'TRA_Energy EU28'!AK3-'TRA_Energy UK'!AK3</f>
        <v>314372.72690555436</v>
      </c>
      <c r="AL3" s="139">
        <f>'TRA_Energy EU28'!AL3-'TRA_Energy UK'!AL3</f>
        <v>313835.56532296439</v>
      </c>
      <c r="AM3" s="139">
        <f>'TRA_Energy EU28'!AM3-'TRA_Energy UK'!AM3</f>
        <v>313115.09460335592</v>
      </c>
      <c r="AN3" s="139">
        <f>'TRA_Energy EU28'!AN3-'TRA_Energy UK'!AN3</f>
        <v>312368.13241202635</v>
      </c>
      <c r="AO3" s="139">
        <f>'TRA_Energy EU28'!AO3-'TRA_Energy UK'!AO3</f>
        <v>311449.70502267202</v>
      </c>
      <c r="AP3" s="139">
        <f>'TRA_Energy EU28'!AP3-'TRA_Energy UK'!AP3</f>
        <v>310524.456962406</v>
      </c>
      <c r="AQ3" s="139">
        <f>'TRA_Energy EU28'!AQ3-'TRA_Energy UK'!AQ3</f>
        <v>309739.09552606696</v>
      </c>
      <c r="AR3" s="139">
        <f>'TRA_Energy EU28'!AR3-'TRA_Energy UK'!AR3</f>
        <v>308923.62189532322</v>
      </c>
      <c r="AS3" s="139">
        <f>'TRA_Energy EU28'!AS3-'TRA_Energy UK'!AS3</f>
        <v>308116.91909824673</v>
      </c>
      <c r="AT3" s="139">
        <f>'TRA_Energy EU28'!AT3-'TRA_Energy UK'!AT3</f>
        <v>307301.32889460749</v>
      </c>
      <c r="AU3" s="139">
        <f>'TRA_Energy EU28'!AU3-'TRA_Energy UK'!AU3</f>
        <v>306674.12128318311</v>
      </c>
      <c r="AV3" s="139">
        <f>'TRA_Energy EU28'!AV3-'TRA_Energy UK'!AV3</f>
        <v>306059.59903717629</v>
      </c>
      <c r="AW3" s="139">
        <f>'TRA_Energy EU28'!AW3-'TRA_Energy UK'!AW3</f>
        <v>305326.5847676741</v>
      </c>
      <c r="AX3" s="139">
        <f>'TRA_Energy EU28'!AX3-'TRA_Energy UK'!AX3</f>
        <v>304775.66662373539</v>
      </c>
      <c r="AY3" s="139">
        <f>'TRA_Energy EU28'!AY3-'TRA_Energy UK'!AY3</f>
        <v>304221.43944270816</v>
      </c>
      <c r="AZ3" s="139">
        <f>'TRA_Energy EU28'!AZ3-'TRA_Energy UK'!AZ3</f>
        <v>303832.11928109848</v>
      </c>
    </row>
    <row r="4" spans="1:52">
      <c r="A4" s="140" t="s">
        <v>112</v>
      </c>
      <c r="B4" s="141">
        <f>'TRA_Energy EU28'!B4-'TRA_Energy UK'!B4</f>
        <v>200755.16302136122</v>
      </c>
      <c r="C4" s="141">
        <f>'TRA_Energy EU28'!C4-'TRA_Energy UK'!C4</f>
        <v>201798.56902571587</v>
      </c>
      <c r="D4" s="141">
        <f>'TRA_Energy EU28'!D4-'TRA_Energy UK'!D4</f>
        <v>203432.14164387182</v>
      </c>
      <c r="E4" s="141">
        <f>'TRA_Energy EU28'!E4-'TRA_Energy UK'!E4</f>
        <v>204126.62109253544</v>
      </c>
      <c r="F4" s="141">
        <f>'TRA_Energy EU28'!F4-'TRA_Energy UK'!F4</f>
        <v>208321.29912392737</v>
      </c>
      <c r="G4" s="141">
        <f>'TRA_Energy EU28'!G4-'TRA_Energy UK'!G4</f>
        <v>207995.1510400651</v>
      </c>
      <c r="H4" s="141">
        <f>'TRA_Energy EU28'!H4-'TRA_Energy UK'!H4</f>
        <v>212702.53867145456</v>
      </c>
      <c r="I4" s="141">
        <f>'TRA_Energy EU28'!I4-'TRA_Energy UK'!I4</f>
        <v>215531.36868722743</v>
      </c>
      <c r="J4" s="141">
        <f>'TRA_Energy EU28'!J4-'TRA_Energy UK'!J4</f>
        <v>213936.06051338045</v>
      </c>
      <c r="K4" s="141">
        <f>'TRA_Energy EU28'!K4-'TRA_Energy UK'!K4</f>
        <v>210132.03559951182</v>
      </c>
      <c r="L4" s="141">
        <f>'TRA_Energy EU28'!L4-'TRA_Energy UK'!L4</f>
        <v>207265.53445316496</v>
      </c>
      <c r="M4" s="141">
        <f>'TRA_Energy EU28'!M4-'TRA_Energy UK'!M4</f>
        <v>206522.77397186428</v>
      </c>
      <c r="N4" s="141">
        <f>'TRA_Energy EU28'!N4-'TRA_Energy UK'!N4</f>
        <v>200941.20394863939</v>
      </c>
      <c r="O4" s="141">
        <f>'TRA_Energy EU28'!O4-'TRA_Energy UK'!O4</f>
        <v>199379.29743847789</v>
      </c>
      <c r="P4" s="141">
        <f>'TRA_Energy EU28'!P4-'TRA_Energy UK'!P4</f>
        <v>204624.44729322498</v>
      </c>
      <c r="Q4" s="141">
        <f>'TRA_Energy EU28'!Q4-'TRA_Energy UK'!Q4</f>
        <v>208270.45419036437</v>
      </c>
      <c r="R4" s="141">
        <f>'TRA_Energy EU28'!R4-'TRA_Energy UK'!R4</f>
        <v>212436.83095283934</v>
      </c>
      <c r="S4" s="141">
        <f>'TRA_Energy EU28'!S4-'TRA_Energy UK'!S4</f>
        <v>214890.83201700225</v>
      </c>
      <c r="T4" s="141">
        <f>'TRA_Energy EU28'!T4-'TRA_Energy UK'!T4</f>
        <v>215591.16263281455</v>
      </c>
      <c r="U4" s="141">
        <f>'TRA_Energy EU28'!U4-'TRA_Energy UK'!U4</f>
        <v>215576.85079814345</v>
      </c>
      <c r="V4" s="141">
        <f>'TRA_Energy EU28'!V4-'TRA_Energy UK'!V4</f>
        <v>214753.20246362127</v>
      </c>
      <c r="W4" s="141">
        <f>'TRA_Energy EU28'!W4-'TRA_Energy UK'!W4</f>
        <v>213400.09712636555</v>
      </c>
      <c r="X4" s="141">
        <f>'TRA_Energy EU28'!X4-'TRA_Energy UK'!X4</f>
        <v>212002.83982610359</v>
      </c>
      <c r="Y4" s="141">
        <f>'TRA_Energy EU28'!Y4-'TRA_Energy UK'!Y4</f>
        <v>210217.78067164216</v>
      </c>
      <c r="Z4" s="141">
        <f>'TRA_Energy EU28'!Z4-'TRA_Energy UK'!Z4</f>
        <v>208281.16835866362</v>
      </c>
      <c r="AA4" s="141">
        <f>'TRA_Energy EU28'!AA4-'TRA_Energy UK'!AA4</f>
        <v>206554.32636375833</v>
      </c>
      <c r="AB4" s="141">
        <f>'TRA_Energy EU28'!AB4-'TRA_Energy UK'!AB4</f>
        <v>205098.76338992635</v>
      </c>
      <c r="AC4" s="141">
        <f>'TRA_Energy EU28'!AC4-'TRA_Energy UK'!AC4</f>
        <v>203975.68298564438</v>
      </c>
      <c r="AD4" s="141">
        <f>'TRA_Energy EU28'!AD4-'TRA_Energy UK'!AD4</f>
        <v>203329.4163150122</v>
      </c>
      <c r="AE4" s="141">
        <f>'TRA_Energy EU28'!AE4-'TRA_Energy UK'!AE4</f>
        <v>202860.58341185964</v>
      </c>
      <c r="AF4" s="141">
        <f>'TRA_Energy EU28'!AF4-'TRA_Energy UK'!AF4</f>
        <v>202555.60596069429</v>
      </c>
      <c r="AG4" s="141">
        <f>'TRA_Energy EU28'!AG4-'TRA_Energy UK'!AG4</f>
        <v>202323.20445387601</v>
      </c>
      <c r="AH4" s="141">
        <f>'TRA_Energy EU28'!AH4-'TRA_Energy UK'!AH4</f>
        <v>202041.58042451629</v>
      </c>
      <c r="AI4" s="141">
        <f>'TRA_Energy EU28'!AI4-'TRA_Energy UK'!AI4</f>
        <v>201695.67241175109</v>
      </c>
      <c r="AJ4" s="141">
        <f>'TRA_Energy EU28'!AJ4-'TRA_Energy UK'!AJ4</f>
        <v>201235.63576198078</v>
      </c>
      <c r="AK4" s="141">
        <f>'TRA_Energy EU28'!AK4-'TRA_Energy UK'!AK4</f>
        <v>200710.51178344822</v>
      </c>
      <c r="AL4" s="141">
        <f>'TRA_Energy EU28'!AL4-'TRA_Energy UK'!AL4</f>
        <v>200151.63220906886</v>
      </c>
      <c r="AM4" s="141">
        <f>'TRA_Energy EU28'!AM4-'TRA_Energy UK'!AM4</f>
        <v>199456.42537463372</v>
      </c>
      <c r="AN4" s="141">
        <f>'TRA_Energy EU28'!AN4-'TRA_Energy UK'!AN4</f>
        <v>198790.45761728549</v>
      </c>
      <c r="AO4" s="141">
        <f>'TRA_Energy EU28'!AO4-'TRA_Energy UK'!AO4</f>
        <v>197954.77570249944</v>
      </c>
      <c r="AP4" s="141">
        <f>'TRA_Energy EU28'!AP4-'TRA_Energy UK'!AP4</f>
        <v>197138.48178208151</v>
      </c>
      <c r="AQ4" s="141">
        <f>'TRA_Energy EU28'!AQ4-'TRA_Energy UK'!AQ4</f>
        <v>196415.48187924467</v>
      </c>
      <c r="AR4" s="141">
        <f>'TRA_Energy EU28'!AR4-'TRA_Energy UK'!AR4</f>
        <v>195656.1071286946</v>
      </c>
      <c r="AS4" s="141">
        <f>'TRA_Energy EU28'!AS4-'TRA_Energy UK'!AS4</f>
        <v>194889.73228131651</v>
      </c>
      <c r="AT4" s="141">
        <f>'TRA_Energy EU28'!AT4-'TRA_Energy UK'!AT4</f>
        <v>194083.8911940117</v>
      </c>
      <c r="AU4" s="141">
        <f>'TRA_Energy EU28'!AU4-'TRA_Energy UK'!AU4</f>
        <v>193412.65032049711</v>
      </c>
      <c r="AV4" s="141">
        <f>'TRA_Energy EU28'!AV4-'TRA_Energy UK'!AV4</f>
        <v>192720.45196223355</v>
      </c>
      <c r="AW4" s="141">
        <f>'TRA_Energy EU28'!AW4-'TRA_Energy UK'!AW4</f>
        <v>191893.36555881635</v>
      </c>
      <c r="AX4" s="141">
        <f>'TRA_Energy EU28'!AX4-'TRA_Energy UK'!AX4</f>
        <v>191180.2666878532</v>
      </c>
      <c r="AY4" s="141">
        <f>'TRA_Energy EU28'!AY4-'TRA_Energy UK'!AY4</f>
        <v>190420.90719187466</v>
      </c>
      <c r="AZ4" s="141">
        <f>'TRA_Energy EU28'!AZ4-'TRA_Energy UK'!AZ4</f>
        <v>189672.8880708598</v>
      </c>
    </row>
    <row r="5" spans="1:52">
      <c r="A5" s="142" t="s">
        <v>113</v>
      </c>
      <c r="B5" s="143">
        <f>'TRA_Energy EU28'!B5-'TRA_Energy UK'!B5</f>
        <v>163113.76105603576</v>
      </c>
      <c r="C5" s="143">
        <f>'TRA_Energy EU28'!C5-'TRA_Energy UK'!C5</f>
        <v>165438.54389299717</v>
      </c>
      <c r="D5" s="143">
        <f>'TRA_Energy EU28'!D5-'TRA_Energy UK'!D5</f>
        <v>167575.44475305884</v>
      </c>
      <c r="E5" s="143">
        <f>'TRA_Energy EU28'!E5-'TRA_Energy UK'!E5</f>
        <v>167465.59842317284</v>
      </c>
      <c r="F5" s="143">
        <f>'TRA_Energy EU28'!F5-'TRA_Energy UK'!F5</f>
        <v>169708.78830010485</v>
      </c>
      <c r="G5" s="143">
        <f>'TRA_Energy EU28'!G5-'TRA_Energy UK'!G5</f>
        <v>167949.2167194174</v>
      </c>
      <c r="H5" s="143">
        <f>'TRA_Energy EU28'!H5-'TRA_Energy UK'!H5</f>
        <v>171614.9303290933</v>
      </c>
      <c r="I5" s="143">
        <f>'TRA_Energy EU28'!I5-'TRA_Energy UK'!I5</f>
        <v>172712.56039878359</v>
      </c>
      <c r="J5" s="143">
        <f>'TRA_Energy EU28'!J5-'TRA_Energy UK'!J5</f>
        <v>170876.46430676142</v>
      </c>
      <c r="K5" s="143">
        <f>'TRA_Energy EU28'!K5-'TRA_Energy UK'!K5</f>
        <v>170371.45657925474</v>
      </c>
      <c r="L5" s="143">
        <f>'TRA_Energy EU28'!L5-'TRA_Energy UK'!L5</f>
        <v>167300.43471814092</v>
      </c>
      <c r="M5" s="143">
        <f>'TRA_Energy EU28'!M5-'TRA_Energy UK'!M5</f>
        <v>165772.72829380829</v>
      </c>
      <c r="N5" s="143">
        <f>'TRA_Energy EU28'!N5-'TRA_Energy UK'!N5</f>
        <v>160974.64178141335</v>
      </c>
      <c r="O5" s="143">
        <f>'TRA_Energy EU28'!O5-'TRA_Energy UK'!O5</f>
        <v>159867.81855308986</v>
      </c>
      <c r="P5" s="143">
        <f>'TRA_Energy EU28'!P5-'TRA_Energy UK'!P5</f>
        <v>164908.08295970023</v>
      </c>
      <c r="Q5" s="143">
        <f>'TRA_Energy EU28'!Q5-'TRA_Energy UK'!Q5</f>
        <v>167063.1161010013</v>
      </c>
      <c r="R5" s="143">
        <f>'TRA_Energy EU28'!R5-'TRA_Energy UK'!R5</f>
        <v>168763.73748453686</v>
      </c>
      <c r="S5" s="143">
        <f>'TRA_Energy EU28'!S5-'TRA_Energy UK'!S5</f>
        <v>169611.70760346472</v>
      </c>
      <c r="T5" s="143">
        <f>'TRA_Energy EU28'!T5-'TRA_Energy UK'!T5</f>
        <v>168818.4459172629</v>
      </c>
      <c r="U5" s="143">
        <f>'TRA_Energy EU28'!U5-'TRA_Energy UK'!U5</f>
        <v>167462.63277672531</v>
      </c>
      <c r="V5" s="143">
        <f>'TRA_Energy EU28'!V5-'TRA_Energy UK'!V5</f>
        <v>165480.37872757949</v>
      </c>
      <c r="W5" s="143">
        <f>'TRA_Energy EU28'!W5-'TRA_Energy UK'!W5</f>
        <v>163025.98112777964</v>
      </c>
      <c r="X5" s="143">
        <f>'TRA_Energy EU28'!X5-'TRA_Energy UK'!X5</f>
        <v>160618.74611753706</v>
      </c>
      <c r="Y5" s="143">
        <f>'TRA_Energy EU28'!Y5-'TRA_Energy UK'!Y5</f>
        <v>157964.73019983212</v>
      </c>
      <c r="Z5" s="143">
        <f>'TRA_Energy EU28'!Z5-'TRA_Energy UK'!Z5</f>
        <v>155377.45616129058</v>
      </c>
      <c r="AA5" s="143">
        <f>'TRA_Energy EU28'!AA5-'TRA_Energy UK'!AA5</f>
        <v>152968.00272500381</v>
      </c>
      <c r="AB5" s="143">
        <f>'TRA_Energy EU28'!AB5-'TRA_Energy UK'!AB5</f>
        <v>150842.13667633026</v>
      </c>
      <c r="AC5" s="143">
        <f>'TRA_Energy EU28'!AC5-'TRA_Energy UK'!AC5</f>
        <v>148996.85390093707</v>
      </c>
      <c r="AD5" s="143">
        <f>'TRA_Energy EU28'!AD5-'TRA_Energy UK'!AD5</f>
        <v>147582.89071850342</v>
      </c>
      <c r="AE5" s="143">
        <f>'TRA_Energy EU28'!AE5-'TRA_Energy UK'!AE5</f>
        <v>146355.63094776281</v>
      </c>
      <c r="AF5" s="143">
        <f>'TRA_Energy EU28'!AF5-'TRA_Energy UK'!AF5</f>
        <v>145304.83814809078</v>
      </c>
      <c r="AG5" s="143">
        <f>'TRA_Energy EU28'!AG5-'TRA_Energy UK'!AG5</f>
        <v>144334.61561864737</v>
      </c>
      <c r="AH5" s="143">
        <f>'TRA_Energy EU28'!AH5-'TRA_Energy UK'!AH5</f>
        <v>143404.56407807698</v>
      </c>
      <c r="AI5" s="143">
        <f>'TRA_Energy EU28'!AI5-'TRA_Energy UK'!AI5</f>
        <v>142467.93397794737</v>
      </c>
      <c r="AJ5" s="143">
        <f>'TRA_Energy EU28'!AJ5-'TRA_Energy UK'!AJ5</f>
        <v>141506.93331408064</v>
      </c>
      <c r="AK5" s="143">
        <f>'TRA_Energy EU28'!AK5-'TRA_Energy UK'!AK5</f>
        <v>140506.65626498617</v>
      </c>
      <c r="AL5" s="143">
        <f>'TRA_Energy EU28'!AL5-'TRA_Energy UK'!AL5</f>
        <v>139456.0591945413</v>
      </c>
      <c r="AM5" s="143">
        <f>'TRA_Energy EU28'!AM5-'TRA_Energy UK'!AM5</f>
        <v>138363.5861672388</v>
      </c>
      <c r="AN5" s="143">
        <f>'TRA_Energy EU28'!AN5-'TRA_Energy UK'!AN5</f>
        <v>137223.5042330166</v>
      </c>
      <c r="AO5" s="143">
        <f>'TRA_Energy EU28'!AO5-'TRA_Energy UK'!AO5</f>
        <v>136034.88894819468</v>
      </c>
      <c r="AP5" s="143">
        <f>'TRA_Energy EU28'!AP5-'TRA_Energy UK'!AP5</f>
        <v>134851.98299920355</v>
      </c>
      <c r="AQ5" s="143">
        <f>'TRA_Energy EU28'!AQ5-'TRA_Energy UK'!AQ5</f>
        <v>133726.05172085803</v>
      </c>
      <c r="AR5" s="143">
        <f>'TRA_Energy EU28'!AR5-'TRA_Energy UK'!AR5</f>
        <v>132588.95439603773</v>
      </c>
      <c r="AS5" s="143">
        <f>'TRA_Energy EU28'!AS5-'TRA_Energy UK'!AS5</f>
        <v>131466.17772790938</v>
      </c>
      <c r="AT5" s="143">
        <f>'TRA_Energy EU28'!AT5-'TRA_Energy UK'!AT5</f>
        <v>130349.5031747407</v>
      </c>
      <c r="AU5" s="143">
        <f>'TRA_Energy EU28'!AU5-'TRA_Energy UK'!AU5</f>
        <v>129286.33067736088</v>
      </c>
      <c r="AV5" s="143">
        <f>'TRA_Energy EU28'!AV5-'TRA_Energy UK'!AV5</f>
        <v>128253.65027816672</v>
      </c>
      <c r="AW5" s="143">
        <f>'TRA_Energy EU28'!AW5-'TRA_Energy UK'!AW5</f>
        <v>127250.11062477178</v>
      </c>
      <c r="AX5" s="143">
        <f>'TRA_Energy EU28'!AX5-'TRA_Energy UK'!AX5</f>
        <v>126269.20956075389</v>
      </c>
      <c r="AY5" s="143">
        <f>'TRA_Energy EU28'!AY5-'TRA_Energy UK'!AY5</f>
        <v>125344.81844108026</v>
      </c>
      <c r="AZ5" s="143">
        <f>'TRA_Energy EU28'!AZ5-'TRA_Energy UK'!AZ5</f>
        <v>124443.33234428595</v>
      </c>
    </row>
    <row r="6" spans="1:52">
      <c r="A6" s="144" t="s">
        <v>114</v>
      </c>
      <c r="B6" s="145">
        <f>'TRA_Energy EU28'!B6-'TRA_Energy UK'!B6</f>
        <v>3378.5668458402506</v>
      </c>
      <c r="C6" s="145">
        <f>'TRA_Energy EU28'!C6-'TRA_Energy UK'!C6</f>
        <v>3473.1941519438328</v>
      </c>
      <c r="D6" s="145">
        <f>'TRA_Energy EU28'!D6-'TRA_Energy UK'!D6</f>
        <v>3503.1871341366063</v>
      </c>
      <c r="E6" s="145">
        <f>'TRA_Energy EU28'!E6-'TRA_Energy UK'!E6</f>
        <v>3570.1041878540273</v>
      </c>
      <c r="F6" s="145">
        <f>'TRA_Energy EU28'!F6-'TRA_Energy UK'!F6</f>
        <v>3643.2016406890511</v>
      </c>
      <c r="G6" s="145">
        <f>'TRA_Energy EU28'!G6-'TRA_Energy UK'!G6</f>
        <v>3726.5607682539176</v>
      </c>
      <c r="H6" s="145">
        <f>'TRA_Energy EU28'!H6-'TRA_Energy UK'!H6</f>
        <v>3655.1963330375211</v>
      </c>
      <c r="I6" s="145">
        <f>'TRA_Energy EU28'!I6-'TRA_Energy UK'!I6</f>
        <v>3506.3583816379114</v>
      </c>
      <c r="J6" s="145">
        <f>'TRA_Energy EU28'!J6-'TRA_Energy UK'!J6</f>
        <v>3619.6586404695176</v>
      </c>
      <c r="K6" s="145">
        <f>'TRA_Energy EU28'!K6-'TRA_Energy UK'!K6</f>
        <v>3586.0826167899277</v>
      </c>
      <c r="L6" s="145">
        <f>'TRA_Energy EU28'!L6-'TRA_Energy UK'!L6</f>
        <v>3665.9968200892099</v>
      </c>
      <c r="M6" s="145">
        <f>'TRA_Energy EU28'!M6-'TRA_Energy UK'!M6</f>
        <v>3672.8876830752433</v>
      </c>
      <c r="N6" s="145">
        <f>'TRA_Energy EU28'!N6-'TRA_Energy UK'!N6</f>
        <v>3593.7587270527861</v>
      </c>
      <c r="O6" s="145">
        <f>'TRA_Energy EU28'!O6-'TRA_Energy UK'!O6</f>
        <v>3544.2969605140147</v>
      </c>
      <c r="P6" s="145">
        <f>'TRA_Energy EU28'!P6-'TRA_Energy UK'!P6</f>
        <v>3637.3754108104436</v>
      </c>
      <c r="Q6" s="145">
        <f>'TRA_Energy EU28'!Q6-'TRA_Energy UK'!Q6</f>
        <v>3669.7168775744794</v>
      </c>
      <c r="R6" s="145">
        <f>'TRA_Energy EU28'!R6-'TRA_Energy UK'!R6</f>
        <v>3692.357985631369</v>
      </c>
      <c r="S6" s="145">
        <f>'TRA_Energy EU28'!S6-'TRA_Energy UK'!S6</f>
        <v>3699.1279096347257</v>
      </c>
      <c r="T6" s="145">
        <f>'TRA_Energy EU28'!T6-'TRA_Energy UK'!T6</f>
        <v>3686.0650925931441</v>
      </c>
      <c r="U6" s="145">
        <f>'TRA_Energy EU28'!U6-'TRA_Energy UK'!U6</f>
        <v>3662.1035146170434</v>
      </c>
      <c r="V6" s="145">
        <f>'TRA_Energy EU28'!V6-'TRA_Energy UK'!V6</f>
        <v>3619.8250943011385</v>
      </c>
      <c r="W6" s="145">
        <f>'TRA_Energy EU28'!W6-'TRA_Energy UK'!W6</f>
        <v>3558.5923806112605</v>
      </c>
      <c r="X6" s="145">
        <f>'TRA_Energy EU28'!X6-'TRA_Energy UK'!X6</f>
        <v>3488.1776987749658</v>
      </c>
      <c r="Y6" s="145">
        <f>'TRA_Energy EU28'!Y6-'TRA_Energy UK'!Y6</f>
        <v>3412.693729263573</v>
      </c>
      <c r="Z6" s="145">
        <f>'TRA_Energy EU28'!Z6-'TRA_Energy UK'!Z6</f>
        <v>3339.212612702765</v>
      </c>
      <c r="AA6" s="145">
        <f>'TRA_Energy EU28'!AA6-'TRA_Energy UK'!AA6</f>
        <v>3279.8067968707792</v>
      </c>
      <c r="AB6" s="145">
        <f>'TRA_Energy EU28'!AB6-'TRA_Energy UK'!AB6</f>
        <v>3235.7087336850882</v>
      </c>
      <c r="AC6" s="145">
        <f>'TRA_Energy EU28'!AC6-'TRA_Energy UK'!AC6</f>
        <v>3207.3027500296544</v>
      </c>
      <c r="AD6" s="145">
        <f>'TRA_Energy EU28'!AD6-'TRA_Energy UK'!AD6</f>
        <v>3194.5244648779458</v>
      </c>
      <c r="AE6" s="145">
        <f>'TRA_Energy EU28'!AE6-'TRA_Energy UK'!AE6</f>
        <v>3192.3542715427047</v>
      </c>
      <c r="AF6" s="145">
        <f>'TRA_Energy EU28'!AF6-'TRA_Energy UK'!AF6</f>
        <v>3197.7679405949584</v>
      </c>
      <c r="AG6" s="145">
        <f>'TRA_Energy EU28'!AG6-'TRA_Energy UK'!AG6</f>
        <v>3207.4235336487004</v>
      </c>
      <c r="AH6" s="145">
        <f>'TRA_Energy EU28'!AH6-'TRA_Energy UK'!AH6</f>
        <v>3218.3839546707545</v>
      </c>
      <c r="AI6" s="145">
        <f>'TRA_Energy EU28'!AI6-'TRA_Energy UK'!AI6</f>
        <v>3229.5237456955083</v>
      </c>
      <c r="AJ6" s="145">
        <f>'TRA_Energy EU28'!AJ6-'TRA_Energy UK'!AJ6</f>
        <v>3240.1786572904512</v>
      </c>
      <c r="AK6" s="145">
        <f>'TRA_Energy EU28'!AK6-'TRA_Energy UK'!AK6</f>
        <v>3249.2398303867981</v>
      </c>
      <c r="AL6" s="145">
        <f>'TRA_Energy EU28'!AL6-'TRA_Energy UK'!AL6</f>
        <v>3257.4597391996836</v>
      </c>
      <c r="AM6" s="145">
        <f>'TRA_Energy EU28'!AM6-'TRA_Energy UK'!AM6</f>
        <v>3264.7725324499629</v>
      </c>
      <c r="AN6" s="145">
        <f>'TRA_Energy EU28'!AN6-'TRA_Energy UK'!AN6</f>
        <v>3270.9526494648403</v>
      </c>
      <c r="AO6" s="145">
        <f>'TRA_Energy EU28'!AO6-'TRA_Energy UK'!AO6</f>
        <v>3275.4613835802106</v>
      </c>
      <c r="AP6" s="145">
        <f>'TRA_Energy EU28'!AP6-'TRA_Energy UK'!AP6</f>
        <v>3278.2530006505081</v>
      </c>
      <c r="AQ6" s="145">
        <f>'TRA_Energy EU28'!AQ6-'TRA_Energy UK'!AQ6</f>
        <v>3279.6699743452909</v>
      </c>
      <c r="AR6" s="145">
        <f>'TRA_Energy EU28'!AR6-'TRA_Energy UK'!AR6</f>
        <v>3281.0749242221964</v>
      </c>
      <c r="AS6" s="145">
        <f>'TRA_Energy EU28'!AS6-'TRA_Energy UK'!AS6</f>
        <v>3284.0085772796965</v>
      </c>
      <c r="AT6" s="145">
        <f>'TRA_Energy EU28'!AT6-'TRA_Energy UK'!AT6</f>
        <v>3287.355288220127</v>
      </c>
      <c r="AU6" s="145">
        <f>'TRA_Energy EU28'!AU6-'TRA_Energy UK'!AU6</f>
        <v>3292.2253165172651</v>
      </c>
      <c r="AV6" s="145">
        <f>'TRA_Energy EU28'!AV6-'TRA_Energy UK'!AV6</f>
        <v>3297.0420053103439</v>
      </c>
      <c r="AW6" s="145">
        <f>'TRA_Energy EU28'!AW6-'TRA_Energy UK'!AW6</f>
        <v>3302.7611543100793</v>
      </c>
      <c r="AX6" s="145">
        <f>'TRA_Energy EU28'!AX6-'TRA_Energy UK'!AX6</f>
        <v>3309.639056101727</v>
      </c>
      <c r="AY6" s="145">
        <f>'TRA_Energy EU28'!AY6-'TRA_Energy UK'!AY6</f>
        <v>3316.8556099572425</v>
      </c>
      <c r="AZ6" s="145">
        <f>'TRA_Energy EU28'!AZ6-'TRA_Energy UK'!AZ6</f>
        <v>3325.8297666383733</v>
      </c>
    </row>
    <row r="7" spans="1:52">
      <c r="A7" s="146" t="s">
        <v>68</v>
      </c>
      <c r="B7" s="147">
        <f>'TRA_Energy EU28'!B7-'TRA_Energy UK'!B7</f>
        <v>146361.53794234476</v>
      </c>
      <c r="C7" s="147">
        <f>'TRA_Energy EU28'!C7-'TRA_Energy UK'!C7</f>
        <v>148571.06550002957</v>
      </c>
      <c r="D7" s="147">
        <f>'TRA_Energy EU28'!D7-'TRA_Energy UK'!D7</f>
        <v>150756.53478044816</v>
      </c>
      <c r="E7" s="147">
        <f>'TRA_Energy EU28'!E7-'TRA_Energy UK'!E7</f>
        <v>150575.41896057627</v>
      </c>
      <c r="F7" s="147">
        <f>'TRA_Energy EU28'!F7-'TRA_Energy UK'!F7</f>
        <v>152667.35253623742</v>
      </c>
      <c r="G7" s="147">
        <f>'TRA_Energy EU28'!G7-'TRA_Energy UK'!G7</f>
        <v>151026.98718042747</v>
      </c>
      <c r="H7" s="147">
        <f>'TRA_Energy EU28'!H7-'TRA_Energy UK'!H7</f>
        <v>154647.70055392411</v>
      </c>
      <c r="I7" s="147">
        <f>'TRA_Energy EU28'!I7-'TRA_Energy UK'!I7</f>
        <v>155846.48334304453</v>
      </c>
      <c r="J7" s="147">
        <f>'TRA_Energy EU28'!J7-'TRA_Energy UK'!J7</f>
        <v>153844.12282630045</v>
      </c>
      <c r="K7" s="147">
        <f>'TRA_Energy EU28'!K7-'TRA_Energy UK'!K7</f>
        <v>153526.7789832147</v>
      </c>
      <c r="L7" s="147">
        <f>'TRA_Energy EU28'!L7-'TRA_Energy UK'!L7</f>
        <v>150381.88153885229</v>
      </c>
      <c r="M7" s="147">
        <f>'TRA_Energy EU28'!M7-'TRA_Energy UK'!M7</f>
        <v>148895.22314556743</v>
      </c>
      <c r="N7" s="147">
        <f>'TRA_Energy EU28'!N7-'TRA_Energy UK'!N7</f>
        <v>144501.36863652134</v>
      </c>
      <c r="O7" s="147">
        <f>'TRA_Energy EU28'!O7-'TRA_Energy UK'!O7</f>
        <v>143444.80097012495</v>
      </c>
      <c r="P7" s="147">
        <f>'TRA_Energy EU28'!P7-'TRA_Energy UK'!P7</f>
        <v>148204.72157370319</v>
      </c>
      <c r="Q7" s="147">
        <f>'TRA_Energy EU28'!Q7-'TRA_Energy UK'!Q7</f>
        <v>149814.29823555012</v>
      </c>
      <c r="R7" s="147">
        <f>'TRA_Energy EU28'!R7-'TRA_Energy UK'!R7</f>
        <v>151302.92871708181</v>
      </c>
      <c r="S7" s="147">
        <f>'TRA_Energy EU28'!S7-'TRA_Energy UK'!S7</f>
        <v>151874.13072912974</v>
      </c>
      <c r="T7" s="147">
        <f>'TRA_Energy EU28'!T7-'TRA_Energy UK'!T7</f>
        <v>150918.48271386704</v>
      </c>
      <c r="U7" s="147">
        <f>'TRA_Energy EU28'!U7-'TRA_Energy UK'!U7</f>
        <v>149485.96509814932</v>
      </c>
      <c r="V7" s="147">
        <f>'TRA_Energy EU28'!V7-'TRA_Energy UK'!V7</f>
        <v>147503.83945548697</v>
      </c>
      <c r="W7" s="147">
        <f>'TRA_Energy EU28'!W7-'TRA_Energy UK'!W7</f>
        <v>145107.75997953111</v>
      </c>
      <c r="X7" s="147">
        <f>'TRA_Energy EU28'!X7-'TRA_Energy UK'!X7</f>
        <v>142814.13970657095</v>
      </c>
      <c r="Y7" s="147">
        <f>'TRA_Energy EU28'!Y7-'TRA_Energy UK'!Y7</f>
        <v>140284.26074972923</v>
      </c>
      <c r="Z7" s="147">
        <f>'TRA_Energy EU28'!Z7-'TRA_Energy UK'!Z7</f>
        <v>137826.93278238142</v>
      </c>
      <c r="AA7" s="147">
        <f>'TRA_Energy EU28'!AA7-'TRA_Energy UK'!AA7</f>
        <v>135540.95472379049</v>
      </c>
      <c r="AB7" s="147">
        <f>'TRA_Energy EU28'!AB7-'TRA_Energy UK'!AB7</f>
        <v>133523.58530364872</v>
      </c>
      <c r="AC7" s="147">
        <f>'TRA_Energy EU28'!AC7-'TRA_Energy UK'!AC7</f>
        <v>131772.13995915643</v>
      </c>
      <c r="AD7" s="147">
        <f>'TRA_Energy EU28'!AD7-'TRA_Energy UK'!AD7</f>
        <v>130426.01364831268</v>
      </c>
      <c r="AE7" s="147">
        <f>'TRA_Energy EU28'!AE7-'TRA_Energy UK'!AE7</f>
        <v>129255.53731035464</v>
      </c>
      <c r="AF7" s="147">
        <f>'TRA_Energy EU28'!AF7-'TRA_Energy UK'!AF7</f>
        <v>128254.14210617231</v>
      </c>
      <c r="AG7" s="147">
        <f>'TRA_Energy EU28'!AG7-'TRA_Energy UK'!AG7</f>
        <v>127336.65830120942</v>
      </c>
      <c r="AH7" s="147">
        <f>'TRA_Energy EU28'!AH7-'TRA_Energy UK'!AH7</f>
        <v>126463.82202764371</v>
      </c>
      <c r="AI7" s="147">
        <f>'TRA_Energy EU28'!AI7-'TRA_Energy UK'!AI7</f>
        <v>125584.91707334612</v>
      </c>
      <c r="AJ7" s="147">
        <f>'TRA_Energy EU28'!AJ7-'TRA_Energy UK'!AJ7</f>
        <v>124668.85470547545</v>
      </c>
      <c r="AK7" s="147">
        <f>'TRA_Energy EU28'!AK7-'TRA_Energy UK'!AK7</f>
        <v>123723.47306023582</v>
      </c>
      <c r="AL7" s="147">
        <f>'TRA_Energy EU28'!AL7-'TRA_Energy UK'!AL7</f>
        <v>122737.49911561119</v>
      </c>
      <c r="AM7" s="147">
        <f>'TRA_Energy EU28'!AM7-'TRA_Energy UK'!AM7</f>
        <v>121714.51904808305</v>
      </c>
      <c r="AN7" s="147">
        <f>'TRA_Energy EU28'!AN7-'TRA_Energy UK'!AN7</f>
        <v>120654.2652307953</v>
      </c>
      <c r="AO7" s="147">
        <f>'TRA_Energy EU28'!AO7-'TRA_Energy UK'!AO7</f>
        <v>119554.14553850034</v>
      </c>
      <c r="AP7" s="147">
        <f>'TRA_Energy EU28'!AP7-'TRA_Energy UK'!AP7</f>
        <v>118455.05549462096</v>
      </c>
      <c r="AQ7" s="147">
        <f>'TRA_Energy EU28'!AQ7-'TRA_Energy UK'!AQ7</f>
        <v>117418.93902305592</v>
      </c>
      <c r="AR7" s="147">
        <f>'TRA_Energy EU28'!AR7-'TRA_Energy UK'!AR7</f>
        <v>116378.19901398559</v>
      </c>
      <c r="AS7" s="147">
        <f>'TRA_Energy EU28'!AS7-'TRA_Energy UK'!AS7</f>
        <v>115353.72277764328</v>
      </c>
      <c r="AT7" s="147">
        <f>'TRA_Energy EU28'!AT7-'TRA_Energy UK'!AT7</f>
        <v>114335.60795241295</v>
      </c>
      <c r="AU7" s="147">
        <f>'TRA_Energy EU28'!AU7-'TRA_Energy UK'!AU7</f>
        <v>113368.89622358198</v>
      </c>
      <c r="AV7" s="147">
        <f>'TRA_Energy EU28'!AV7-'TRA_Energy UK'!AV7</f>
        <v>112431.85514750937</v>
      </c>
      <c r="AW7" s="147">
        <f>'TRA_Energy EU28'!AW7-'TRA_Energy UK'!AW7</f>
        <v>111518.80981024486</v>
      </c>
      <c r="AX7" s="147">
        <f>'TRA_Energy EU28'!AX7-'TRA_Energy UK'!AX7</f>
        <v>110622.57750207125</v>
      </c>
      <c r="AY7" s="147">
        <f>'TRA_Energy EU28'!AY7-'TRA_Energy UK'!AY7</f>
        <v>109778.75975474727</v>
      </c>
      <c r="AZ7" s="147">
        <f>'TRA_Energy EU28'!AZ7-'TRA_Energy UK'!AZ7</f>
        <v>108951.92586992984</v>
      </c>
    </row>
    <row r="8" spans="1:52">
      <c r="A8" s="146" t="s">
        <v>69</v>
      </c>
      <c r="B8" s="147">
        <f>'TRA_Energy EU28'!B8-'TRA_Energy UK'!B8</f>
        <v>13373.656267850765</v>
      </c>
      <c r="C8" s="147">
        <f>'TRA_Energy EU28'!C8-'TRA_Energy UK'!C8</f>
        <v>13394.284241023743</v>
      </c>
      <c r="D8" s="147">
        <f>'TRA_Energy EU28'!D8-'TRA_Energy UK'!D8</f>
        <v>13315.722838474074</v>
      </c>
      <c r="E8" s="147">
        <f>'TRA_Energy EU28'!E8-'TRA_Energy UK'!E8</f>
        <v>13320.075274742532</v>
      </c>
      <c r="F8" s="147">
        <f>'TRA_Energy EU28'!F8-'TRA_Energy UK'!F8</f>
        <v>13398.234123178376</v>
      </c>
      <c r="G8" s="147">
        <f>'TRA_Energy EU28'!G8-'TRA_Energy UK'!G8</f>
        <v>13195.668770736025</v>
      </c>
      <c r="H8" s="147">
        <f>'TRA_Energy EU28'!H8-'TRA_Energy UK'!H8</f>
        <v>13312.033442131687</v>
      </c>
      <c r="I8" s="147">
        <f>'TRA_Energy EU28'!I8-'TRA_Energy UK'!I8</f>
        <v>13359.718674101161</v>
      </c>
      <c r="J8" s="147">
        <f>'TRA_Energy EU28'!J8-'TRA_Energy UK'!J8</f>
        <v>13412.682839991447</v>
      </c>
      <c r="K8" s="147">
        <f>'TRA_Energy EU28'!K8-'TRA_Energy UK'!K8</f>
        <v>13258.594979250136</v>
      </c>
      <c r="L8" s="147">
        <f>'TRA_Energy EU28'!L8-'TRA_Energy UK'!L8</f>
        <v>13252.556359199423</v>
      </c>
      <c r="M8" s="147">
        <f>'TRA_Energy EU28'!M8-'TRA_Energy UK'!M8</f>
        <v>13204.617465165618</v>
      </c>
      <c r="N8" s="147">
        <f>'TRA_Energy EU28'!N8-'TRA_Energy UK'!N8</f>
        <v>12879.514417839218</v>
      </c>
      <c r="O8" s="147">
        <f>'TRA_Energy EU28'!O8-'TRA_Energy UK'!O8</f>
        <v>12878.720622450903</v>
      </c>
      <c r="P8" s="147">
        <f>'TRA_Energy EU28'!P8-'TRA_Energy UK'!P8</f>
        <v>13065.985975186602</v>
      </c>
      <c r="Q8" s="147">
        <f>'TRA_Energy EU28'!Q8-'TRA_Energy UK'!Q8</f>
        <v>13579.100987876684</v>
      </c>
      <c r="R8" s="147">
        <f>'TRA_Energy EU28'!R8-'TRA_Energy UK'!R8</f>
        <v>13768.450781823662</v>
      </c>
      <c r="S8" s="147">
        <f>'TRA_Energy EU28'!S8-'TRA_Energy UK'!S8</f>
        <v>14038.44896470025</v>
      </c>
      <c r="T8" s="147">
        <f>'TRA_Energy EU28'!T8-'TRA_Energy UK'!T8</f>
        <v>14213.898110802709</v>
      </c>
      <c r="U8" s="147">
        <f>'TRA_Energy EU28'!U8-'TRA_Energy UK'!U8</f>
        <v>14314.564163958916</v>
      </c>
      <c r="V8" s="147">
        <f>'TRA_Energy EU28'!V8-'TRA_Energy UK'!V8</f>
        <v>14356.714177791382</v>
      </c>
      <c r="W8" s="147">
        <f>'TRA_Energy EU28'!W8-'TRA_Energy UK'!W8</f>
        <v>14359.628767637269</v>
      </c>
      <c r="X8" s="147">
        <f>'TRA_Energy EU28'!X8-'TRA_Energy UK'!X8</f>
        <v>14316.428712191129</v>
      </c>
      <c r="Y8" s="147">
        <f>'TRA_Energy EU28'!Y8-'TRA_Energy UK'!Y8</f>
        <v>14267.775720839289</v>
      </c>
      <c r="Z8" s="147">
        <f>'TRA_Energy EU28'!Z8-'TRA_Energy UK'!Z8</f>
        <v>14211.310766206385</v>
      </c>
      <c r="AA8" s="147">
        <f>'TRA_Energy EU28'!AA8-'TRA_Energy UK'!AA8</f>
        <v>14147.241204342525</v>
      </c>
      <c r="AB8" s="147">
        <f>'TRA_Energy EU28'!AB8-'TRA_Energy UK'!AB8</f>
        <v>14082.842638996461</v>
      </c>
      <c r="AC8" s="147">
        <f>'TRA_Energy EU28'!AC8-'TRA_Energy UK'!AC8</f>
        <v>14017.41119175098</v>
      </c>
      <c r="AD8" s="147">
        <f>'TRA_Energy EU28'!AD8-'TRA_Energy UK'!AD8</f>
        <v>13962.352605312773</v>
      </c>
      <c r="AE8" s="147">
        <f>'TRA_Energy EU28'!AE8-'TRA_Energy UK'!AE8</f>
        <v>13907.739365865438</v>
      </c>
      <c r="AF8" s="147">
        <f>'TRA_Energy EU28'!AF8-'TRA_Energy UK'!AF8</f>
        <v>13852.928101323507</v>
      </c>
      <c r="AG8" s="147">
        <f>'TRA_Energy EU28'!AG8-'TRA_Energy UK'!AG8</f>
        <v>13790.533783789277</v>
      </c>
      <c r="AH8" s="147">
        <f>'TRA_Energy EU28'!AH8-'TRA_Energy UK'!AH8</f>
        <v>13722.358095762522</v>
      </c>
      <c r="AI8" s="147">
        <f>'TRA_Energy EU28'!AI8-'TRA_Energy UK'!AI8</f>
        <v>13653.493158905752</v>
      </c>
      <c r="AJ8" s="147">
        <f>'TRA_Energy EU28'!AJ8-'TRA_Energy UK'!AJ8</f>
        <v>13597.899951314756</v>
      </c>
      <c r="AK8" s="147">
        <f>'TRA_Energy EU28'!AK8-'TRA_Energy UK'!AK8</f>
        <v>13533.943374363538</v>
      </c>
      <c r="AL8" s="147">
        <f>'TRA_Energy EU28'!AL8-'TRA_Energy UK'!AL8</f>
        <v>13461.100339730414</v>
      </c>
      <c r="AM8" s="147">
        <f>'TRA_Energy EU28'!AM8-'TRA_Energy UK'!AM8</f>
        <v>13384.29458670579</v>
      </c>
      <c r="AN8" s="147">
        <f>'TRA_Energy EU28'!AN8-'TRA_Energy UK'!AN8</f>
        <v>13298.286352756488</v>
      </c>
      <c r="AO8" s="147">
        <f>'TRA_Energy EU28'!AO8-'TRA_Energy UK'!AO8</f>
        <v>13205.282026114122</v>
      </c>
      <c r="AP8" s="147">
        <f>'TRA_Energy EU28'!AP8-'TRA_Energy UK'!AP8</f>
        <v>13118.674503932079</v>
      </c>
      <c r="AQ8" s="147">
        <f>'TRA_Energy EU28'!AQ8-'TRA_Energy UK'!AQ8</f>
        <v>13027.442723456828</v>
      </c>
      <c r="AR8" s="147">
        <f>'TRA_Energy EU28'!AR8-'TRA_Energy UK'!AR8</f>
        <v>12929.680457829943</v>
      </c>
      <c r="AS8" s="147">
        <f>'TRA_Energy EU28'!AS8-'TRA_Energy UK'!AS8</f>
        <v>12828.446372986387</v>
      </c>
      <c r="AT8" s="147">
        <f>'TRA_Energy EU28'!AT8-'TRA_Energy UK'!AT8</f>
        <v>12726.539934107623</v>
      </c>
      <c r="AU8" s="147">
        <f>'TRA_Energy EU28'!AU8-'TRA_Energy UK'!AU8</f>
        <v>12625.209137261651</v>
      </c>
      <c r="AV8" s="147">
        <f>'TRA_Energy EU28'!AV8-'TRA_Energy UK'!AV8</f>
        <v>12524.753125347006</v>
      </c>
      <c r="AW8" s="147">
        <f>'TRA_Energy EU28'!AW8-'TRA_Energy UK'!AW8</f>
        <v>12428.539660216864</v>
      </c>
      <c r="AX8" s="147">
        <f>'TRA_Energy EU28'!AX8-'TRA_Energy UK'!AX8</f>
        <v>12336.993002580926</v>
      </c>
      <c r="AY8" s="147">
        <f>'TRA_Energy EU28'!AY8-'TRA_Energy UK'!AY8</f>
        <v>12249.203076375758</v>
      </c>
      <c r="AZ8" s="147">
        <f>'TRA_Energy EU28'!AZ8-'TRA_Energy UK'!AZ8</f>
        <v>12165.576707717742</v>
      </c>
    </row>
    <row r="9" spans="1:52">
      <c r="A9" s="142" t="s">
        <v>115</v>
      </c>
      <c r="B9" s="143">
        <f>'TRA_Energy EU28'!B9-'TRA_Energy UK'!B9</f>
        <v>5784.6062663161183</v>
      </c>
      <c r="C9" s="143">
        <f>'TRA_Energy EU28'!C9-'TRA_Energy UK'!C9</f>
        <v>5606.0687044733659</v>
      </c>
      <c r="D9" s="143">
        <f>'TRA_Energy EU28'!D9-'TRA_Energy UK'!D9</f>
        <v>5634.2494193607672</v>
      </c>
      <c r="E9" s="143">
        <f>'TRA_Energy EU28'!E9-'TRA_Energy UK'!E9</f>
        <v>5502.331814412064</v>
      </c>
      <c r="F9" s="143">
        <f>'TRA_Energy EU28'!F9-'TRA_Energy UK'!F9</f>
        <v>5492.5481039343604</v>
      </c>
      <c r="G9" s="143">
        <f>'TRA_Energy EU28'!G9-'TRA_Energy UK'!G9</f>
        <v>5461.6176315226467</v>
      </c>
      <c r="H9" s="143">
        <f>'TRA_Energy EU28'!H9-'TRA_Energy UK'!H9</f>
        <v>5188.2028173756726</v>
      </c>
      <c r="I9" s="143">
        <f>'TRA_Energy EU28'!I9-'TRA_Energy UK'!I9</f>
        <v>5248.7352699767935</v>
      </c>
      <c r="J9" s="143">
        <f>'TRA_Energy EU28'!J9-'TRA_Energy UK'!J9</f>
        <v>5230.7304306678852</v>
      </c>
      <c r="K9" s="143">
        <f>'TRA_Energy EU28'!K9-'TRA_Energy UK'!K9</f>
        <v>5143.8136960151178</v>
      </c>
      <c r="L9" s="143">
        <f>'TRA_Energy EU28'!L9-'TRA_Energy UK'!L9</f>
        <v>5143.5807323957497</v>
      </c>
      <c r="M9" s="143">
        <f>'TRA_Energy EU28'!M9-'TRA_Energy UK'!M9</f>
        <v>5124.025367465315</v>
      </c>
      <c r="N9" s="143">
        <f>'TRA_Energy EU28'!N9-'TRA_Energy UK'!N9</f>
        <v>5199.3265779442299</v>
      </c>
      <c r="O9" s="143">
        <f>'TRA_Energy EU28'!O9-'TRA_Energy UK'!O9</f>
        <v>5040.1698019286423</v>
      </c>
      <c r="P9" s="143">
        <f>'TRA_Energy EU28'!P9-'TRA_Energy UK'!P9</f>
        <v>4794.1427375007434</v>
      </c>
      <c r="Q9" s="143">
        <f>'TRA_Energy EU28'!Q9-'TRA_Energy UK'!Q9</f>
        <v>4809.4686600945624</v>
      </c>
      <c r="R9" s="143">
        <f>'TRA_Energy EU28'!R9-'TRA_Energy UK'!R9</f>
        <v>4854.8615712605042</v>
      </c>
      <c r="S9" s="143">
        <f>'TRA_Energy EU28'!S9-'TRA_Energy UK'!S9</f>
        <v>4967.9575764468191</v>
      </c>
      <c r="T9" s="143">
        <f>'TRA_Energy EU28'!T9-'TRA_Energy UK'!T9</f>
        <v>5059.3897610250879</v>
      </c>
      <c r="U9" s="143">
        <f>'TRA_Energy EU28'!U9-'TRA_Energy UK'!U9</f>
        <v>5134.7446119814977</v>
      </c>
      <c r="V9" s="143">
        <f>'TRA_Energy EU28'!V9-'TRA_Energy UK'!V9</f>
        <v>5193.3269127326193</v>
      </c>
      <c r="W9" s="143">
        <f>'TRA_Energy EU28'!W9-'TRA_Energy UK'!W9</f>
        <v>5246.777781406644</v>
      </c>
      <c r="X9" s="143">
        <f>'TRA_Energy EU28'!X9-'TRA_Energy UK'!X9</f>
        <v>5300.695822076359</v>
      </c>
      <c r="Y9" s="143">
        <f>'TRA_Energy EU28'!Y9-'TRA_Energy UK'!Y9</f>
        <v>5349.9031397109893</v>
      </c>
      <c r="Z9" s="143">
        <f>'TRA_Energy EU28'!Z9-'TRA_Energy UK'!Z9</f>
        <v>5384.033597145095</v>
      </c>
      <c r="AA9" s="143">
        <f>'TRA_Energy EU28'!AA9-'TRA_Energy UK'!AA9</f>
        <v>5431.4002474484896</v>
      </c>
      <c r="AB9" s="143">
        <f>'TRA_Energy EU28'!AB9-'TRA_Energy UK'!AB9</f>
        <v>5487.83252889092</v>
      </c>
      <c r="AC9" s="143">
        <f>'TRA_Energy EU28'!AC9-'TRA_Energy UK'!AC9</f>
        <v>5553.6578037484624</v>
      </c>
      <c r="AD9" s="143">
        <f>'TRA_Energy EU28'!AD9-'TRA_Energy UK'!AD9</f>
        <v>5601.1001120334076</v>
      </c>
      <c r="AE9" s="143">
        <f>'TRA_Energy EU28'!AE9-'TRA_Energy UK'!AE9</f>
        <v>5646.8690194525352</v>
      </c>
      <c r="AF9" s="143">
        <f>'TRA_Energy EU28'!AF9-'TRA_Energy UK'!AF9</f>
        <v>5685.9438192747075</v>
      </c>
      <c r="AG9" s="143">
        <f>'TRA_Energy EU28'!AG9-'TRA_Energy UK'!AG9</f>
        <v>5702.5178316985484</v>
      </c>
      <c r="AH9" s="143">
        <f>'TRA_Energy EU28'!AH9-'TRA_Energy UK'!AH9</f>
        <v>5745.6949720709417</v>
      </c>
      <c r="AI9" s="143">
        <f>'TRA_Energy EU28'!AI9-'TRA_Energy UK'!AI9</f>
        <v>5773.7626708410771</v>
      </c>
      <c r="AJ9" s="143">
        <f>'TRA_Energy EU28'!AJ9-'TRA_Energy UK'!AJ9</f>
        <v>5792.8414678088029</v>
      </c>
      <c r="AK9" s="143">
        <f>'TRA_Energy EU28'!AK9-'TRA_Energy UK'!AK9</f>
        <v>5809.2714355379212</v>
      </c>
      <c r="AL9" s="143">
        <f>'TRA_Energy EU28'!AL9-'TRA_Energy UK'!AL9</f>
        <v>5818.2034734544832</v>
      </c>
      <c r="AM9" s="143">
        <f>'TRA_Energy EU28'!AM9-'TRA_Energy UK'!AM9</f>
        <v>5823.7686204109323</v>
      </c>
      <c r="AN9" s="143">
        <f>'TRA_Energy EU28'!AN9-'TRA_Energy UK'!AN9</f>
        <v>5825.0859305661888</v>
      </c>
      <c r="AO9" s="143">
        <f>'TRA_Energy EU28'!AO9-'TRA_Energy UK'!AO9</f>
        <v>5824.886635140163</v>
      </c>
      <c r="AP9" s="143">
        <f>'TRA_Energy EU28'!AP9-'TRA_Energy UK'!AP9</f>
        <v>5824.5400236394707</v>
      </c>
      <c r="AQ9" s="143">
        <f>'TRA_Energy EU28'!AQ9-'TRA_Energy UK'!AQ9</f>
        <v>5823.1844933701914</v>
      </c>
      <c r="AR9" s="143">
        <f>'TRA_Energy EU28'!AR9-'TRA_Energy UK'!AR9</f>
        <v>5818.1453627150613</v>
      </c>
      <c r="AS9" s="143">
        <f>'TRA_Energy EU28'!AS9-'TRA_Energy UK'!AS9</f>
        <v>5811.4294894849172</v>
      </c>
      <c r="AT9" s="143">
        <f>'TRA_Energy EU28'!AT9-'TRA_Energy UK'!AT9</f>
        <v>5800.3970973268279</v>
      </c>
      <c r="AU9" s="143">
        <f>'TRA_Energy EU28'!AU9-'TRA_Energy UK'!AU9</f>
        <v>5790.193836441922</v>
      </c>
      <c r="AV9" s="143">
        <f>'TRA_Energy EU28'!AV9-'TRA_Energy UK'!AV9</f>
        <v>5775.3746152348631</v>
      </c>
      <c r="AW9" s="143">
        <f>'TRA_Energy EU28'!AW9-'TRA_Energy UK'!AW9</f>
        <v>5756.4925417310733</v>
      </c>
      <c r="AX9" s="143">
        <f>'TRA_Energy EU28'!AX9-'TRA_Energy UK'!AX9</f>
        <v>5732.5880671110617</v>
      </c>
      <c r="AY9" s="143">
        <f>'TRA_Energy EU28'!AY9-'TRA_Energy UK'!AY9</f>
        <v>5712.1418250233128</v>
      </c>
      <c r="AZ9" s="143">
        <f>'TRA_Energy EU28'!AZ9-'TRA_Energy UK'!AZ9</f>
        <v>5701.4043812910941</v>
      </c>
    </row>
    <row r="10" spans="1:52">
      <c r="A10" s="144" t="s">
        <v>116</v>
      </c>
      <c r="B10" s="145">
        <f>'TRA_Energy EU28'!B10-'TRA_Energy UK'!B10</f>
        <v>4750.4443517127665</v>
      </c>
      <c r="C10" s="145">
        <f>'TRA_Energy EU28'!C10-'TRA_Energy UK'!C10</f>
        <v>4521.7524260658865</v>
      </c>
      <c r="D10" s="145">
        <f>'TRA_Energy EU28'!D10-'TRA_Energy UK'!D10</f>
        <v>4521.5166654875702</v>
      </c>
      <c r="E10" s="145">
        <f>'TRA_Energy EU28'!E10-'TRA_Energy UK'!E10</f>
        <v>4389.9093601898694</v>
      </c>
      <c r="F10" s="145">
        <f>'TRA_Energy EU28'!F10-'TRA_Energy UK'!F10</f>
        <v>4334.9645544022569</v>
      </c>
      <c r="G10" s="145">
        <f>'TRA_Energy EU28'!G10-'TRA_Energy UK'!G10</f>
        <v>4292.750598063255</v>
      </c>
      <c r="H10" s="145">
        <f>'TRA_Energy EU28'!H10-'TRA_Energy UK'!H10</f>
        <v>4009.223285003166</v>
      </c>
      <c r="I10" s="145">
        <f>'TRA_Energy EU28'!I10-'TRA_Energy UK'!I10</f>
        <v>4047.9844573689124</v>
      </c>
      <c r="J10" s="145">
        <f>'TRA_Energy EU28'!J10-'TRA_Energy UK'!J10</f>
        <v>3947.7328078311893</v>
      </c>
      <c r="K10" s="145">
        <f>'TRA_Energy EU28'!K10-'TRA_Energy UK'!K10</f>
        <v>3808.5680716369175</v>
      </c>
      <c r="L10" s="145">
        <f>'TRA_Energy EU28'!L10-'TRA_Energy UK'!L10</f>
        <v>3791.6009214193991</v>
      </c>
      <c r="M10" s="145">
        <f>'TRA_Energy EU28'!M10-'TRA_Energy UK'!M10</f>
        <v>3791.2068828735273</v>
      </c>
      <c r="N10" s="145">
        <f>'TRA_Energy EU28'!N10-'TRA_Energy UK'!N10</f>
        <v>3873.6132043540647</v>
      </c>
      <c r="O10" s="145">
        <f>'TRA_Energy EU28'!O10-'TRA_Energy UK'!O10</f>
        <v>3723.7551461365047</v>
      </c>
      <c r="P10" s="145">
        <f>'TRA_Energy EU28'!P10-'TRA_Energy UK'!P10</f>
        <v>3508.27085352728</v>
      </c>
      <c r="Q10" s="145">
        <f>'TRA_Energy EU28'!Q10-'TRA_Energy UK'!Q10</f>
        <v>3524.9279871104741</v>
      </c>
      <c r="R10" s="145">
        <f>'TRA_Energy EU28'!R10-'TRA_Energy UK'!R10</f>
        <v>3556.898154843157</v>
      </c>
      <c r="S10" s="145">
        <f>'TRA_Energy EU28'!S10-'TRA_Energy UK'!S10</f>
        <v>3626.8985117356187</v>
      </c>
      <c r="T10" s="145">
        <f>'TRA_Energy EU28'!T10-'TRA_Energy UK'!T10</f>
        <v>3677.1329539054495</v>
      </c>
      <c r="U10" s="145">
        <f>'TRA_Energy EU28'!U10-'TRA_Energy UK'!U10</f>
        <v>3713.1635935649078</v>
      </c>
      <c r="V10" s="145">
        <f>'TRA_Energy EU28'!V10-'TRA_Energy UK'!V10</f>
        <v>3736.5321316712862</v>
      </c>
      <c r="W10" s="145">
        <f>'TRA_Energy EU28'!W10-'TRA_Energy UK'!W10</f>
        <v>3756.4257601341183</v>
      </c>
      <c r="X10" s="145">
        <f>'TRA_Energy EU28'!X10-'TRA_Energy UK'!X10</f>
        <v>3769.028040049423</v>
      </c>
      <c r="Y10" s="145">
        <f>'TRA_Energy EU28'!Y10-'TRA_Energy UK'!Y10</f>
        <v>3780.375516780151</v>
      </c>
      <c r="Z10" s="145">
        <f>'TRA_Energy EU28'!Z10-'TRA_Energy UK'!Z10</f>
        <v>3788.7052999155676</v>
      </c>
      <c r="AA10" s="145">
        <f>'TRA_Energy EU28'!AA10-'TRA_Energy UK'!AA10</f>
        <v>3797.079578048204</v>
      </c>
      <c r="AB10" s="145">
        <f>'TRA_Energy EU28'!AB10-'TRA_Energy UK'!AB10</f>
        <v>3809.5298227207877</v>
      </c>
      <c r="AC10" s="145">
        <f>'TRA_Energy EU28'!AC10-'TRA_Energy UK'!AC10</f>
        <v>3822.8757859268476</v>
      </c>
      <c r="AD10" s="145">
        <f>'TRA_Energy EU28'!AD10-'TRA_Energy UK'!AD10</f>
        <v>3829.2623682134667</v>
      </c>
      <c r="AE10" s="145">
        <f>'TRA_Energy EU28'!AE10-'TRA_Energy UK'!AE10</f>
        <v>3837.6670496178908</v>
      </c>
      <c r="AF10" s="145">
        <f>'TRA_Energy EU28'!AF10-'TRA_Energy UK'!AF10</f>
        <v>3844.3870650898948</v>
      </c>
      <c r="AG10" s="145">
        <f>'TRA_Energy EU28'!AG10-'TRA_Energy UK'!AG10</f>
        <v>3832.4137881768734</v>
      </c>
      <c r="AH10" s="145">
        <f>'TRA_Energy EU28'!AH10-'TRA_Energy UK'!AH10</f>
        <v>3838.808702003239</v>
      </c>
      <c r="AI10" s="145">
        <f>'TRA_Energy EU28'!AI10-'TRA_Energy UK'!AI10</f>
        <v>3839.2776465893739</v>
      </c>
      <c r="AJ10" s="145">
        <f>'TRA_Energy EU28'!AJ10-'TRA_Energy UK'!AJ10</f>
        <v>3838.1357673965158</v>
      </c>
      <c r="AK10" s="145">
        <f>'TRA_Energy EU28'!AK10-'TRA_Energy UK'!AK10</f>
        <v>3834.5542380015559</v>
      </c>
      <c r="AL10" s="145">
        <f>'TRA_Energy EU28'!AL10-'TRA_Energy UK'!AL10</f>
        <v>3828.5119267482996</v>
      </c>
      <c r="AM10" s="145">
        <f>'TRA_Energy EU28'!AM10-'TRA_Energy UK'!AM10</f>
        <v>3820.4548224824521</v>
      </c>
      <c r="AN10" s="145">
        <f>'TRA_Energy EU28'!AN10-'TRA_Energy UK'!AN10</f>
        <v>3810.0962103704815</v>
      </c>
      <c r="AO10" s="145">
        <f>'TRA_Energy EU28'!AO10-'TRA_Energy UK'!AO10</f>
        <v>3799.4775343070805</v>
      </c>
      <c r="AP10" s="145">
        <f>'TRA_Energy EU28'!AP10-'TRA_Energy UK'!AP10</f>
        <v>3789.6953040164067</v>
      </c>
      <c r="AQ10" s="145">
        <f>'TRA_Energy EU28'!AQ10-'TRA_Energy UK'!AQ10</f>
        <v>3778.8967957596083</v>
      </c>
      <c r="AR10" s="145">
        <f>'TRA_Energy EU28'!AR10-'TRA_Energy UK'!AR10</f>
        <v>3766.2160739865658</v>
      </c>
      <c r="AS10" s="145">
        <f>'TRA_Energy EU28'!AS10-'TRA_Energy UK'!AS10</f>
        <v>3752.4728295369118</v>
      </c>
      <c r="AT10" s="145">
        <f>'TRA_Energy EU28'!AT10-'TRA_Energy UK'!AT10</f>
        <v>3735.0604095576841</v>
      </c>
      <c r="AU10" s="145">
        <f>'TRA_Energy EU28'!AU10-'TRA_Energy UK'!AU10</f>
        <v>3718.7393162817293</v>
      </c>
      <c r="AV10" s="145">
        <f>'TRA_Energy EU28'!AV10-'TRA_Energy UK'!AV10</f>
        <v>3698.6370426315152</v>
      </c>
      <c r="AW10" s="145">
        <f>'TRA_Energy EU28'!AW10-'TRA_Energy UK'!AW10</f>
        <v>3675.852632353171</v>
      </c>
      <c r="AX10" s="145">
        <f>'TRA_Energy EU28'!AX10-'TRA_Energy UK'!AX10</f>
        <v>3653.0982277805492</v>
      </c>
      <c r="AY10" s="145">
        <f>'TRA_Energy EU28'!AY10-'TRA_Energy UK'!AY10</f>
        <v>3633.0644192907303</v>
      </c>
      <c r="AZ10" s="145">
        <f>'TRA_Energy EU28'!AZ10-'TRA_Energy UK'!AZ10</f>
        <v>3620.161512860901</v>
      </c>
    </row>
    <row r="11" spans="1:52">
      <c r="A11" s="146" t="s">
        <v>117</v>
      </c>
      <c r="B11" s="147">
        <f>'TRA_Energy EU28'!B11-'TRA_Energy UK'!B11</f>
        <v>542.92070935385539</v>
      </c>
      <c r="C11" s="147">
        <f>'TRA_Energy EU28'!C11-'TRA_Energy UK'!C11</f>
        <v>599.02806774051066</v>
      </c>
      <c r="D11" s="147">
        <f>'TRA_Energy EU28'!D11-'TRA_Energy UK'!D11</f>
        <v>623.7477174788088</v>
      </c>
      <c r="E11" s="147">
        <f>'TRA_Energy EU28'!E11-'TRA_Energy UK'!E11</f>
        <v>639.2539287113716</v>
      </c>
      <c r="F11" s="147">
        <f>'TRA_Energy EU28'!F11-'TRA_Energy UK'!F11</f>
        <v>673.73201845479105</v>
      </c>
      <c r="G11" s="147">
        <f>'TRA_Energy EU28'!G11-'TRA_Energy UK'!G11</f>
        <v>692.97728722688839</v>
      </c>
      <c r="H11" s="147">
        <f>'TRA_Energy EU28'!H11-'TRA_Energy UK'!H11</f>
        <v>705.71277697078392</v>
      </c>
      <c r="I11" s="147">
        <f>'TRA_Energy EU28'!I11-'TRA_Energy UK'!I11</f>
        <v>724.37077569207156</v>
      </c>
      <c r="J11" s="147">
        <f>'TRA_Energy EU28'!J11-'TRA_Energy UK'!J11</f>
        <v>794.67695942412979</v>
      </c>
      <c r="K11" s="147">
        <f>'TRA_Energy EU28'!K11-'TRA_Energy UK'!K11</f>
        <v>848.85821963056958</v>
      </c>
      <c r="L11" s="147">
        <f>'TRA_Energy EU28'!L11-'TRA_Energy UK'!L11</f>
        <v>857.62244975542137</v>
      </c>
      <c r="M11" s="147">
        <f>'TRA_Energy EU28'!M11-'TRA_Energy UK'!M11</f>
        <v>843.03538128515265</v>
      </c>
      <c r="N11" s="147">
        <f>'TRA_Energy EU28'!N11-'TRA_Energy UK'!N11</f>
        <v>835.80203752341686</v>
      </c>
      <c r="O11" s="147">
        <f>'TRA_Energy EU28'!O11-'TRA_Energy UK'!O11</f>
        <v>837.05813051746713</v>
      </c>
      <c r="P11" s="147">
        <f>'TRA_Energy EU28'!P11-'TRA_Energy UK'!P11</f>
        <v>814.13844942914568</v>
      </c>
      <c r="Q11" s="147">
        <f>'TRA_Energy EU28'!Q11-'TRA_Energy UK'!Q11</f>
        <v>819.34469201526986</v>
      </c>
      <c r="R11" s="147">
        <f>'TRA_Energy EU28'!R11-'TRA_Energy UK'!R11</f>
        <v>817.32766918378559</v>
      </c>
      <c r="S11" s="147">
        <f>'TRA_Energy EU28'!S11-'TRA_Energy UK'!S11</f>
        <v>845.53761405422983</v>
      </c>
      <c r="T11" s="147">
        <f>'TRA_Energy EU28'!T11-'TRA_Energy UK'!T11</f>
        <v>872.0551624193522</v>
      </c>
      <c r="U11" s="147">
        <f>'TRA_Energy EU28'!U11-'TRA_Energy UK'!U11</f>
        <v>900.17424193035481</v>
      </c>
      <c r="V11" s="147">
        <f>'TRA_Energy EU28'!V11-'TRA_Energy UK'!V11</f>
        <v>927.59409006202145</v>
      </c>
      <c r="W11" s="147">
        <f>'TRA_Energy EU28'!W11-'TRA_Energy UK'!W11</f>
        <v>954.04214482366092</v>
      </c>
      <c r="X11" s="147">
        <f>'TRA_Energy EU28'!X11-'TRA_Energy UK'!X11</f>
        <v>989.11400270841432</v>
      </c>
      <c r="Y11" s="147">
        <f>'TRA_Energy EU28'!Y11-'TRA_Energy UK'!Y11</f>
        <v>1020.8586910122731</v>
      </c>
      <c r="Z11" s="147">
        <f>'TRA_Energy EU28'!Z11-'TRA_Energy UK'!Z11</f>
        <v>1041.2609902581289</v>
      </c>
      <c r="AA11" s="147">
        <f>'TRA_Energy EU28'!AA11-'TRA_Energy UK'!AA11</f>
        <v>1074.5410373375505</v>
      </c>
      <c r="AB11" s="147">
        <f>'TRA_Energy EU28'!AB11-'TRA_Energy UK'!AB11</f>
        <v>1113.1164210465611</v>
      </c>
      <c r="AC11" s="147">
        <f>'TRA_Energy EU28'!AC11-'TRA_Energy UK'!AC11</f>
        <v>1160.1486318711081</v>
      </c>
      <c r="AD11" s="147">
        <f>'TRA_Energy EU28'!AD11-'TRA_Energy UK'!AD11</f>
        <v>1196.4736079221107</v>
      </c>
      <c r="AE11" s="147">
        <f>'TRA_Energy EU28'!AE11-'TRA_Energy UK'!AE11</f>
        <v>1229.4113537683875</v>
      </c>
      <c r="AF11" s="147">
        <f>'TRA_Energy EU28'!AF11-'TRA_Energy UK'!AF11</f>
        <v>1257.5568354409409</v>
      </c>
      <c r="AG11" s="147">
        <f>'TRA_Energy EU28'!AG11-'TRA_Energy UK'!AG11</f>
        <v>1284.2783213201913</v>
      </c>
      <c r="AH11" s="147">
        <f>'TRA_Energy EU28'!AH11-'TRA_Energy UK'!AH11</f>
        <v>1316.194819618679</v>
      </c>
      <c r="AI11" s="147">
        <f>'TRA_Energy EU28'!AI11-'TRA_Energy UK'!AI11</f>
        <v>1339.3997427417357</v>
      </c>
      <c r="AJ11" s="147">
        <f>'TRA_Energy EU28'!AJ11-'TRA_Energy UK'!AJ11</f>
        <v>1355.6367179047793</v>
      </c>
      <c r="AK11" s="147">
        <f>'TRA_Energy EU28'!AK11-'TRA_Energy UK'!AK11</f>
        <v>1371.7958793825953</v>
      </c>
      <c r="AL11" s="147">
        <f>'TRA_Energy EU28'!AL11-'TRA_Energy UK'!AL11</f>
        <v>1383.0846044495713</v>
      </c>
      <c r="AM11" s="147">
        <f>'TRA_Energy EU28'!AM11-'TRA_Energy UK'!AM11</f>
        <v>1393.1592084773054</v>
      </c>
      <c r="AN11" s="147">
        <f>'TRA_Energy EU28'!AN11-'TRA_Energy UK'!AN11</f>
        <v>1401.3906659186378</v>
      </c>
      <c r="AO11" s="147">
        <f>'TRA_Energy EU28'!AO11-'TRA_Energy UK'!AO11</f>
        <v>1408.3217795159035</v>
      </c>
      <c r="AP11" s="147">
        <f>'TRA_Energy EU28'!AP11-'TRA_Energy UK'!AP11</f>
        <v>1414.283321431659</v>
      </c>
      <c r="AQ11" s="147">
        <f>'TRA_Energy EU28'!AQ11-'TRA_Energy UK'!AQ11</f>
        <v>1420.1522224536998</v>
      </c>
      <c r="AR11" s="147">
        <f>'TRA_Energy EU28'!AR11-'TRA_Energy UK'!AR11</f>
        <v>1424.4326880135629</v>
      </c>
      <c r="AS11" s="147">
        <f>'TRA_Energy EU28'!AS11-'TRA_Energy UK'!AS11</f>
        <v>1428.1391532691662</v>
      </c>
      <c r="AT11" s="147">
        <f>'TRA_Energy EU28'!AT11-'TRA_Energy UK'!AT11</f>
        <v>1431.268214317502</v>
      </c>
      <c r="AU11" s="147">
        <f>'TRA_Energy EU28'!AU11-'TRA_Energy UK'!AU11</f>
        <v>1434.0916518162605</v>
      </c>
      <c r="AV11" s="147">
        <f>'TRA_Energy EU28'!AV11-'TRA_Energy UK'!AV11</f>
        <v>1435.881483461623</v>
      </c>
      <c r="AW11" s="147">
        <f>'TRA_Energy EU28'!AW11-'TRA_Energy UK'!AW11</f>
        <v>1436.7851033944687</v>
      </c>
      <c r="AX11" s="147">
        <f>'TRA_Energy EU28'!AX11-'TRA_Energy UK'!AX11</f>
        <v>1432.7385699625852</v>
      </c>
      <c r="AY11" s="147">
        <f>'TRA_Energy EU28'!AY11-'TRA_Energy UK'!AY11</f>
        <v>1429.2773993066553</v>
      </c>
      <c r="AZ11" s="147">
        <f>'TRA_Energy EU28'!AZ11-'TRA_Energy UK'!AZ11</f>
        <v>1428.452434836465</v>
      </c>
    </row>
    <row r="12" spans="1:52">
      <c r="A12" s="146" t="s">
        <v>118</v>
      </c>
      <c r="B12" s="147">
        <f>'TRA_Energy EU28'!B12-'TRA_Energy UK'!B12</f>
        <v>491.24120524949632</v>
      </c>
      <c r="C12" s="147">
        <f>'TRA_Energy EU28'!C12-'TRA_Energy UK'!C12</f>
        <v>485.2882106669681</v>
      </c>
      <c r="D12" s="147">
        <f>'TRA_Energy EU28'!D12-'TRA_Energy UK'!D12</f>
        <v>488.98503639438758</v>
      </c>
      <c r="E12" s="147">
        <f>'TRA_Energy EU28'!E12-'TRA_Energy UK'!E12</f>
        <v>473.1685255108228</v>
      </c>
      <c r="F12" s="147">
        <f>'TRA_Energy EU28'!F12-'TRA_Energy UK'!F12</f>
        <v>483.85153107731225</v>
      </c>
      <c r="G12" s="147">
        <f>'TRA_Energy EU28'!G12-'TRA_Energy UK'!G12</f>
        <v>475.88974623250408</v>
      </c>
      <c r="H12" s="147">
        <f>'TRA_Energy EU28'!H12-'TRA_Energy UK'!H12</f>
        <v>473.266755401723</v>
      </c>
      <c r="I12" s="147">
        <f>'TRA_Energy EU28'!I12-'TRA_Energy UK'!I12</f>
        <v>476.38003691580934</v>
      </c>
      <c r="J12" s="147">
        <f>'TRA_Energy EU28'!J12-'TRA_Energy UK'!J12</f>
        <v>488.32066341256598</v>
      </c>
      <c r="K12" s="147">
        <f>'TRA_Energy EU28'!K12-'TRA_Energy UK'!K12</f>
        <v>486.38740474763131</v>
      </c>
      <c r="L12" s="147">
        <f>'TRA_Energy EU28'!L12-'TRA_Energy UK'!L12</f>
        <v>494.35736122092965</v>
      </c>
      <c r="M12" s="147">
        <f>'TRA_Energy EU28'!M12-'TRA_Energy UK'!M12</f>
        <v>489.78310330663618</v>
      </c>
      <c r="N12" s="147">
        <f>'TRA_Energy EU28'!N12-'TRA_Energy UK'!N12</f>
        <v>489.91133606674799</v>
      </c>
      <c r="O12" s="147">
        <f>'TRA_Energy EU28'!O12-'TRA_Energy UK'!O12</f>
        <v>479.3565252746705</v>
      </c>
      <c r="P12" s="147">
        <f>'TRA_Energy EU28'!P12-'TRA_Energy UK'!P12</f>
        <v>471.73343454431699</v>
      </c>
      <c r="Q12" s="147">
        <f>'TRA_Energy EU28'!Q12-'TRA_Energy UK'!Q12</f>
        <v>465.19598096881896</v>
      </c>
      <c r="R12" s="147">
        <f>'TRA_Energy EU28'!R12-'TRA_Energy UK'!R12</f>
        <v>480.63574723356083</v>
      </c>
      <c r="S12" s="147">
        <f>'TRA_Energy EU28'!S12-'TRA_Energy UK'!S12</f>
        <v>495.52145065697107</v>
      </c>
      <c r="T12" s="147">
        <f>'TRA_Energy EU28'!T12-'TRA_Energy UK'!T12</f>
        <v>510.20164470028578</v>
      </c>
      <c r="U12" s="147">
        <f>'TRA_Energy EU28'!U12-'TRA_Energy UK'!U12</f>
        <v>521.40677648623443</v>
      </c>
      <c r="V12" s="147">
        <f>'TRA_Energy EU28'!V12-'TRA_Energy UK'!V12</f>
        <v>529.20069099931152</v>
      </c>
      <c r="W12" s="147">
        <f>'TRA_Energy EU28'!W12-'TRA_Energy UK'!W12</f>
        <v>536.30987644886557</v>
      </c>
      <c r="X12" s="147">
        <f>'TRA_Energy EU28'!X12-'TRA_Energy UK'!X12</f>
        <v>542.55377931852183</v>
      </c>
      <c r="Y12" s="147">
        <f>'TRA_Energy EU28'!Y12-'TRA_Energy UK'!Y12</f>
        <v>548.66893191856559</v>
      </c>
      <c r="Z12" s="147">
        <f>'TRA_Energy EU28'!Z12-'TRA_Energy UK'!Z12</f>
        <v>554.06730697139824</v>
      </c>
      <c r="AA12" s="147">
        <f>'TRA_Energy EU28'!AA12-'TRA_Energy UK'!AA12</f>
        <v>559.77963206273535</v>
      </c>
      <c r="AB12" s="147">
        <f>'TRA_Energy EU28'!AB12-'TRA_Energy UK'!AB12</f>
        <v>565.18628512357134</v>
      </c>
      <c r="AC12" s="147">
        <f>'TRA_Energy EU28'!AC12-'TRA_Energy UK'!AC12</f>
        <v>570.63338595050584</v>
      </c>
      <c r="AD12" s="147">
        <f>'TRA_Energy EU28'!AD12-'TRA_Energy UK'!AD12</f>
        <v>575.36413589783035</v>
      </c>
      <c r="AE12" s="147">
        <f>'TRA_Energy EU28'!AE12-'TRA_Energy UK'!AE12</f>
        <v>579.7906160662568</v>
      </c>
      <c r="AF12" s="147">
        <f>'TRA_Energy EU28'!AF12-'TRA_Energy UK'!AF12</f>
        <v>583.99991874387206</v>
      </c>
      <c r="AG12" s="147">
        <f>'TRA_Energy EU28'!AG12-'TRA_Energy UK'!AG12</f>
        <v>585.82572220148359</v>
      </c>
      <c r="AH12" s="147">
        <f>'TRA_Energy EU28'!AH12-'TRA_Energy UK'!AH12</f>
        <v>590.69145044902325</v>
      </c>
      <c r="AI12" s="147">
        <f>'TRA_Energy EU28'!AI12-'TRA_Energy UK'!AI12</f>
        <v>595.08528150996744</v>
      </c>
      <c r="AJ12" s="147">
        <f>'TRA_Energy EU28'!AJ12-'TRA_Energy UK'!AJ12</f>
        <v>599.06898250750771</v>
      </c>
      <c r="AK12" s="147">
        <f>'TRA_Energy EU28'!AK12-'TRA_Energy UK'!AK12</f>
        <v>602.92131815376899</v>
      </c>
      <c r="AL12" s="147">
        <f>'TRA_Energy EU28'!AL12-'TRA_Energy UK'!AL12</f>
        <v>606.60694225661223</v>
      </c>
      <c r="AM12" s="147">
        <f>'TRA_Energy EU28'!AM12-'TRA_Energy UK'!AM12</f>
        <v>610.1545894511753</v>
      </c>
      <c r="AN12" s="147">
        <f>'TRA_Energy EU28'!AN12-'TRA_Energy UK'!AN12</f>
        <v>613.59905427706963</v>
      </c>
      <c r="AO12" s="147">
        <f>'TRA_Energy EU28'!AO12-'TRA_Energy UK'!AO12</f>
        <v>617.08732131717852</v>
      </c>
      <c r="AP12" s="147">
        <f>'TRA_Energy EU28'!AP12-'TRA_Energy UK'!AP12</f>
        <v>620.56139819140526</v>
      </c>
      <c r="AQ12" s="147">
        <f>'TRA_Energy EU28'!AQ12-'TRA_Energy UK'!AQ12</f>
        <v>624.13547515688333</v>
      </c>
      <c r="AR12" s="147">
        <f>'TRA_Energy EU28'!AR12-'TRA_Energy UK'!AR12</f>
        <v>627.49660071493327</v>
      </c>
      <c r="AS12" s="147">
        <f>'TRA_Energy EU28'!AS12-'TRA_Energy UK'!AS12</f>
        <v>630.8175066788391</v>
      </c>
      <c r="AT12" s="147">
        <f>'TRA_Energy EU28'!AT12-'TRA_Energy UK'!AT12</f>
        <v>634.06847345164181</v>
      </c>
      <c r="AU12" s="147">
        <f>'TRA_Energy EU28'!AU12-'TRA_Energy UK'!AU12</f>
        <v>637.36286834393218</v>
      </c>
      <c r="AV12" s="147">
        <f>'TRA_Energy EU28'!AV12-'TRA_Energy UK'!AV12</f>
        <v>640.85608914172496</v>
      </c>
      <c r="AW12" s="147">
        <f>'TRA_Energy EU28'!AW12-'TRA_Energy UK'!AW12</f>
        <v>643.85480598343383</v>
      </c>
      <c r="AX12" s="147">
        <f>'TRA_Energy EU28'!AX12-'TRA_Energy UK'!AX12</f>
        <v>646.75126936792719</v>
      </c>
      <c r="AY12" s="147">
        <f>'TRA_Energy EU28'!AY12-'TRA_Energy UK'!AY12</f>
        <v>649.80000642592722</v>
      </c>
      <c r="AZ12" s="147">
        <f>'TRA_Energy EU28'!AZ12-'TRA_Energy UK'!AZ12</f>
        <v>652.79043359372758</v>
      </c>
    </row>
    <row r="13" spans="1:52">
      <c r="A13" s="142" t="s">
        <v>119</v>
      </c>
      <c r="B13" s="143">
        <f>'TRA_Energy EU28'!B13-'TRA_Energy UK'!B13</f>
        <v>31856.795699009326</v>
      </c>
      <c r="C13" s="143">
        <f>'TRA_Energy EU28'!C13-'TRA_Energy UK'!C13</f>
        <v>30753.95642824535</v>
      </c>
      <c r="D13" s="143">
        <f>'TRA_Energy EU28'!D13-'TRA_Energy UK'!D13</f>
        <v>30222.447471452208</v>
      </c>
      <c r="E13" s="143">
        <f>'TRA_Energy EU28'!E13-'TRA_Energy UK'!E13</f>
        <v>31158.690854950535</v>
      </c>
      <c r="F13" s="143">
        <f>'TRA_Energy EU28'!F13-'TRA_Energy UK'!F13</f>
        <v>33119.962719888135</v>
      </c>
      <c r="G13" s="143">
        <f>'TRA_Energy EU28'!G13-'TRA_Energy UK'!G13</f>
        <v>34584.316689125037</v>
      </c>
      <c r="H13" s="143">
        <f>'TRA_Energy EU28'!H13-'TRA_Energy UK'!H13</f>
        <v>35899.405524985596</v>
      </c>
      <c r="I13" s="143">
        <f>'TRA_Energy EU28'!I13-'TRA_Energy UK'!I13</f>
        <v>37570.073018467003</v>
      </c>
      <c r="J13" s="143">
        <f>'TRA_Energy EU28'!J13-'TRA_Energy UK'!J13</f>
        <v>37828.865775951148</v>
      </c>
      <c r="K13" s="143">
        <f>'TRA_Energy EU28'!K13-'TRA_Energy UK'!K13</f>
        <v>34616.765324241904</v>
      </c>
      <c r="L13" s="143">
        <f>'TRA_Energy EU28'!L13-'TRA_Energy UK'!L13</f>
        <v>34821.519002628331</v>
      </c>
      <c r="M13" s="143">
        <f>'TRA_Energy EU28'!M13-'TRA_Energy UK'!M13</f>
        <v>35626.020310590669</v>
      </c>
      <c r="N13" s="143">
        <f>'TRA_Energy EU28'!N13-'TRA_Energy UK'!N13</f>
        <v>34767.235589281809</v>
      </c>
      <c r="O13" s="143">
        <f>'TRA_Energy EU28'!O13-'TRA_Energy UK'!O13</f>
        <v>34471.309083459382</v>
      </c>
      <c r="P13" s="143">
        <f>'TRA_Energy EU28'!P13-'TRA_Energy UK'!P13</f>
        <v>34922.221596023999</v>
      </c>
      <c r="Q13" s="143">
        <f>'TRA_Energy EU28'!Q13-'TRA_Energy UK'!Q13</f>
        <v>36397.869429268496</v>
      </c>
      <c r="R13" s="143">
        <f>'TRA_Energy EU28'!R13-'TRA_Energy UK'!R13</f>
        <v>38818.231897041944</v>
      </c>
      <c r="S13" s="143">
        <f>'TRA_Energy EU28'!S13-'TRA_Energy UK'!S13</f>
        <v>40311.166837090728</v>
      </c>
      <c r="T13" s="143">
        <f>'TRA_Energy EU28'!T13-'TRA_Energy UK'!T13</f>
        <v>41713.326954526565</v>
      </c>
      <c r="U13" s="143">
        <f>'TRA_Energy EU28'!U13-'TRA_Energy UK'!U13</f>
        <v>42979.473409436658</v>
      </c>
      <c r="V13" s="143">
        <f>'TRA_Energy EU28'!V13-'TRA_Energy UK'!V13</f>
        <v>44079.496823309179</v>
      </c>
      <c r="W13" s="143">
        <f>'TRA_Energy EU28'!W13-'TRA_Energy UK'!W13</f>
        <v>45127.338217179225</v>
      </c>
      <c r="X13" s="143">
        <f>'TRA_Energy EU28'!X13-'TRA_Energy UK'!X13</f>
        <v>46083.397886490209</v>
      </c>
      <c r="Y13" s="143">
        <f>'TRA_Energy EU28'!Y13-'TRA_Energy UK'!Y13</f>
        <v>46903.14733209907</v>
      </c>
      <c r="Z13" s="143">
        <f>'TRA_Energy EU28'!Z13-'TRA_Energy UK'!Z13</f>
        <v>47519.678600227926</v>
      </c>
      <c r="AA13" s="143">
        <f>'TRA_Energy EU28'!AA13-'TRA_Energy UK'!AA13</f>
        <v>48154.92339130606</v>
      </c>
      <c r="AB13" s="143">
        <f>'TRA_Energy EU28'!AB13-'TRA_Energy UK'!AB13</f>
        <v>48768.79418470517</v>
      </c>
      <c r="AC13" s="143">
        <f>'TRA_Energy EU28'!AC13-'TRA_Energy UK'!AC13</f>
        <v>49425.171280958857</v>
      </c>
      <c r="AD13" s="143">
        <f>'TRA_Energy EU28'!AD13-'TRA_Energy UK'!AD13</f>
        <v>50145.42548447541</v>
      </c>
      <c r="AE13" s="143">
        <f>'TRA_Energy EU28'!AE13-'TRA_Energy UK'!AE13</f>
        <v>50858.083444644326</v>
      </c>
      <c r="AF13" s="143">
        <f>'TRA_Energy EU28'!AF13-'TRA_Energy UK'!AF13</f>
        <v>51564.82399332877</v>
      </c>
      <c r="AG13" s="143">
        <f>'TRA_Energy EU28'!AG13-'TRA_Energy UK'!AG13</f>
        <v>52286.071003530073</v>
      </c>
      <c r="AH13" s="143">
        <f>'TRA_Energy EU28'!AH13-'TRA_Energy UK'!AH13</f>
        <v>52891.321374368323</v>
      </c>
      <c r="AI13" s="143">
        <f>'TRA_Energy EU28'!AI13-'TRA_Energy UK'!AI13</f>
        <v>53453.975762962647</v>
      </c>
      <c r="AJ13" s="143">
        <f>'TRA_Energy EU28'!AJ13-'TRA_Energy UK'!AJ13</f>
        <v>53935.860980091355</v>
      </c>
      <c r="AK13" s="143">
        <f>'TRA_Energy EU28'!AK13-'TRA_Energy UK'!AK13</f>
        <v>54394.584082924135</v>
      </c>
      <c r="AL13" s="143">
        <f>'TRA_Energy EU28'!AL13-'TRA_Energy UK'!AL13</f>
        <v>54877.369541073072</v>
      </c>
      <c r="AM13" s="143">
        <f>'TRA_Energy EU28'!AM13-'TRA_Energy UK'!AM13</f>
        <v>55269.070586983988</v>
      </c>
      <c r="AN13" s="143">
        <f>'TRA_Energy EU28'!AN13-'TRA_Energy UK'!AN13</f>
        <v>55741.867453702711</v>
      </c>
      <c r="AO13" s="143">
        <f>'TRA_Energy EU28'!AO13-'TRA_Energy UK'!AO13</f>
        <v>56095.000119164593</v>
      </c>
      <c r="AP13" s="143">
        <f>'TRA_Energy EU28'!AP13-'TRA_Energy UK'!AP13</f>
        <v>56461.958759238492</v>
      </c>
      <c r="AQ13" s="143">
        <f>'TRA_Energy EU28'!AQ13-'TRA_Energy UK'!AQ13</f>
        <v>56866.245665016475</v>
      </c>
      <c r="AR13" s="143">
        <f>'TRA_Energy EU28'!AR13-'TRA_Energy UK'!AR13</f>
        <v>57249.007369941806</v>
      </c>
      <c r="AS13" s="143">
        <f>'TRA_Energy EU28'!AS13-'TRA_Energy UK'!AS13</f>
        <v>57612.125063922234</v>
      </c>
      <c r="AT13" s="143">
        <f>'TRA_Energy EU28'!AT13-'TRA_Energy UK'!AT13</f>
        <v>57933.990921944169</v>
      </c>
      <c r="AU13" s="143">
        <f>'TRA_Energy EU28'!AU13-'TRA_Energy UK'!AU13</f>
        <v>58336.125806694305</v>
      </c>
      <c r="AV13" s="143">
        <f>'TRA_Energy EU28'!AV13-'TRA_Energy UK'!AV13</f>
        <v>58691.427068831945</v>
      </c>
      <c r="AW13" s="143">
        <f>'TRA_Energy EU28'!AW13-'TRA_Energy UK'!AW13</f>
        <v>58886.762392313511</v>
      </c>
      <c r="AX13" s="143">
        <f>'TRA_Energy EU28'!AX13-'TRA_Energy UK'!AX13</f>
        <v>59178.469059988238</v>
      </c>
      <c r="AY13" s="143">
        <f>'TRA_Energy EU28'!AY13-'TRA_Energy UK'!AY13</f>
        <v>59363.946925771103</v>
      </c>
      <c r="AZ13" s="143">
        <f>'TRA_Energy EU28'!AZ13-'TRA_Energy UK'!AZ13</f>
        <v>59528.151345282778</v>
      </c>
    </row>
    <row r="14" spans="1:52">
      <c r="A14" s="144" t="s">
        <v>120</v>
      </c>
      <c r="B14" s="145">
        <f>'TRA_Energy EU28'!B14-'TRA_Energy UK'!B14</f>
        <v>6748.3376371227441</v>
      </c>
      <c r="C14" s="145">
        <f>'TRA_Energy EU28'!C14-'TRA_Energy UK'!C14</f>
        <v>6488.5294100000001</v>
      </c>
      <c r="D14" s="145">
        <f>'TRA_Energy EU28'!D14-'TRA_Energy UK'!D14</f>
        <v>6377.5200300000006</v>
      </c>
      <c r="E14" s="145">
        <f>'TRA_Energy EU28'!E14-'TRA_Energy UK'!E14</f>
        <v>6638.0330599999998</v>
      </c>
      <c r="F14" s="145">
        <f>'TRA_Energy EU28'!F14-'TRA_Energy UK'!F14</f>
        <v>6663.8860499999992</v>
      </c>
      <c r="G14" s="145">
        <f>'TRA_Energy EU28'!G14-'TRA_Energy UK'!G14</f>
        <v>6870.6037117056649</v>
      </c>
      <c r="H14" s="145">
        <f>'TRA_Energy EU28'!H14-'TRA_Energy UK'!H14</f>
        <v>7010.3301799999999</v>
      </c>
      <c r="I14" s="145">
        <f>'TRA_Energy EU28'!I14-'TRA_Energy UK'!I14</f>
        <v>7191.325899999998</v>
      </c>
      <c r="J14" s="145">
        <f>'TRA_Energy EU28'!J14-'TRA_Energy UK'!J14</f>
        <v>7070.6868999999951</v>
      </c>
      <c r="K14" s="145">
        <f>'TRA_Energy EU28'!K14-'TRA_Energy UK'!K14</f>
        <v>6434.21018</v>
      </c>
      <c r="L14" s="145">
        <f>'TRA_Energy EU28'!L14-'TRA_Energy UK'!L14</f>
        <v>6856.3210732859416</v>
      </c>
      <c r="M14" s="145">
        <f>'TRA_Energy EU28'!M14-'TRA_Energy UK'!M14</f>
        <v>6579.9299877775675</v>
      </c>
      <c r="N14" s="145">
        <f>'TRA_Energy EU28'!N14-'TRA_Energy UK'!N14</f>
        <v>6159.0213462869006</v>
      </c>
      <c r="O14" s="145">
        <f>'TRA_Energy EU28'!O14-'TRA_Energy UK'!O14</f>
        <v>5679.5465239637488</v>
      </c>
      <c r="P14" s="145">
        <f>'TRA_Energy EU28'!P14-'TRA_Energy UK'!P14</f>
        <v>5716.0484708451941</v>
      </c>
      <c r="Q14" s="145">
        <f>'TRA_Energy EU28'!Q14-'TRA_Energy UK'!Q14</f>
        <v>5949.9663472744478</v>
      </c>
      <c r="R14" s="145">
        <f>'TRA_Energy EU28'!R14-'TRA_Energy UK'!R14</f>
        <v>6292.4892449947174</v>
      </c>
      <c r="S14" s="145">
        <f>'TRA_Energy EU28'!S14-'TRA_Energy UK'!S14</f>
        <v>6480.0734042978902</v>
      </c>
      <c r="T14" s="145">
        <f>'TRA_Energy EU28'!T14-'TRA_Energy UK'!T14</f>
        <v>6586.1568871780046</v>
      </c>
      <c r="U14" s="145">
        <f>'TRA_Energy EU28'!U14-'TRA_Energy UK'!U14</f>
        <v>6669.307545317065</v>
      </c>
      <c r="V14" s="145">
        <f>'TRA_Energy EU28'!V14-'TRA_Energy UK'!V14</f>
        <v>6729.6430103421517</v>
      </c>
      <c r="W14" s="145">
        <f>'TRA_Energy EU28'!W14-'TRA_Energy UK'!W14</f>
        <v>6787.3711736967762</v>
      </c>
      <c r="X14" s="145">
        <f>'TRA_Energy EU28'!X14-'TRA_Energy UK'!X14</f>
        <v>6835.0179801333225</v>
      </c>
      <c r="Y14" s="145">
        <f>'TRA_Energy EU28'!Y14-'TRA_Energy UK'!Y14</f>
        <v>6860.036762485548</v>
      </c>
      <c r="Z14" s="145">
        <f>'TRA_Energy EU28'!Z14-'TRA_Energy UK'!Z14</f>
        <v>6901.6231359219792</v>
      </c>
      <c r="AA14" s="145">
        <f>'TRA_Energy EU28'!AA14-'TRA_Energy UK'!AA14</f>
        <v>6953.7191296449146</v>
      </c>
      <c r="AB14" s="145">
        <f>'TRA_Energy EU28'!AB14-'TRA_Energy UK'!AB14</f>
        <v>6986.9832134535473</v>
      </c>
      <c r="AC14" s="145">
        <f>'TRA_Energy EU28'!AC14-'TRA_Energy UK'!AC14</f>
        <v>7011.1347919751825</v>
      </c>
      <c r="AD14" s="145">
        <f>'TRA_Energy EU28'!AD14-'TRA_Energy UK'!AD14</f>
        <v>7054.3266171220357</v>
      </c>
      <c r="AE14" s="145">
        <f>'TRA_Energy EU28'!AE14-'TRA_Energy UK'!AE14</f>
        <v>7103.1593152317073</v>
      </c>
      <c r="AF14" s="145">
        <f>'TRA_Energy EU28'!AF14-'TRA_Energy UK'!AF14</f>
        <v>7160.3116997030393</v>
      </c>
      <c r="AG14" s="145">
        <f>'TRA_Energy EU28'!AG14-'TRA_Energy UK'!AG14</f>
        <v>7219.2173126999796</v>
      </c>
      <c r="AH14" s="145">
        <f>'TRA_Energy EU28'!AH14-'TRA_Energy UK'!AH14</f>
        <v>7269.405632582916</v>
      </c>
      <c r="AI14" s="145">
        <f>'TRA_Energy EU28'!AI14-'TRA_Energy UK'!AI14</f>
        <v>7326.3497696268669</v>
      </c>
      <c r="AJ14" s="145">
        <f>'TRA_Energy EU28'!AJ14-'TRA_Energy UK'!AJ14</f>
        <v>7380.1541509672161</v>
      </c>
      <c r="AK14" s="145">
        <f>'TRA_Energy EU28'!AK14-'TRA_Energy UK'!AK14</f>
        <v>7431.7451716231999</v>
      </c>
      <c r="AL14" s="145">
        <f>'TRA_Energy EU28'!AL14-'TRA_Energy UK'!AL14</f>
        <v>7488.497619955423</v>
      </c>
      <c r="AM14" s="145">
        <f>'TRA_Energy EU28'!AM14-'TRA_Energy UK'!AM14</f>
        <v>7534.6630097727957</v>
      </c>
      <c r="AN14" s="145">
        <f>'TRA_Energy EU28'!AN14-'TRA_Energy UK'!AN14</f>
        <v>7603.5705592295435</v>
      </c>
      <c r="AO14" s="145">
        <f>'TRA_Energy EU28'!AO14-'TRA_Energy UK'!AO14</f>
        <v>7643.4056954517773</v>
      </c>
      <c r="AP14" s="145">
        <f>'TRA_Energy EU28'!AP14-'TRA_Energy UK'!AP14</f>
        <v>7685.4974487974305</v>
      </c>
      <c r="AQ14" s="145">
        <f>'TRA_Energy EU28'!AQ14-'TRA_Energy UK'!AQ14</f>
        <v>7732.5774977034353</v>
      </c>
      <c r="AR14" s="145">
        <f>'TRA_Energy EU28'!AR14-'TRA_Energy UK'!AR14</f>
        <v>7770.7190116747761</v>
      </c>
      <c r="AS14" s="145">
        <f>'TRA_Energy EU28'!AS14-'TRA_Energy UK'!AS14</f>
        <v>7804.8505802345217</v>
      </c>
      <c r="AT14" s="145">
        <f>'TRA_Energy EU28'!AT14-'TRA_Energy UK'!AT14</f>
        <v>7831.7565220028837</v>
      </c>
      <c r="AU14" s="145">
        <f>'TRA_Energy EU28'!AU14-'TRA_Energy UK'!AU14</f>
        <v>7861.8617908377664</v>
      </c>
      <c r="AV14" s="145">
        <f>'TRA_Energy EU28'!AV14-'TRA_Energy UK'!AV14</f>
        <v>7882.0227788468055</v>
      </c>
      <c r="AW14" s="145">
        <f>'TRA_Energy EU28'!AW14-'TRA_Energy UK'!AW14</f>
        <v>7880.3932777467999</v>
      </c>
      <c r="AX14" s="145">
        <f>'TRA_Energy EU28'!AX14-'TRA_Energy UK'!AX14</f>
        <v>7883.6046974323472</v>
      </c>
      <c r="AY14" s="145">
        <f>'TRA_Energy EU28'!AY14-'TRA_Energy UK'!AY14</f>
        <v>7870.6876788057525</v>
      </c>
      <c r="AZ14" s="145">
        <f>'TRA_Energy EU28'!AZ14-'TRA_Energy UK'!AZ14</f>
        <v>7851.1215794907512</v>
      </c>
    </row>
    <row r="15" spans="1:52">
      <c r="A15" s="146" t="s">
        <v>121</v>
      </c>
      <c r="B15" s="147">
        <f>'TRA_Energy EU28'!B15-'TRA_Energy UK'!B15</f>
        <v>12618.290990353293</v>
      </c>
      <c r="C15" s="147">
        <f>'TRA_Energy EU28'!C15-'TRA_Energy UK'!C15</f>
        <v>12685.882972189724</v>
      </c>
      <c r="D15" s="147">
        <f>'TRA_Energy EU28'!D15-'TRA_Energy UK'!D15</f>
        <v>12291.934910854317</v>
      </c>
      <c r="E15" s="147">
        <f>'TRA_Energy EU28'!E15-'TRA_Energy UK'!E15</f>
        <v>12785.444035155866</v>
      </c>
      <c r="F15" s="147">
        <f>'TRA_Energy EU28'!F15-'TRA_Energy UK'!F15</f>
        <v>13280.16528184207</v>
      </c>
      <c r="G15" s="147">
        <f>'TRA_Energy EU28'!G15-'TRA_Energy UK'!G15</f>
        <v>13740.399901535849</v>
      </c>
      <c r="H15" s="147">
        <f>'TRA_Energy EU28'!H15-'TRA_Energy UK'!H15</f>
        <v>14346.558619507312</v>
      </c>
      <c r="I15" s="147">
        <f>'TRA_Energy EU28'!I15-'TRA_Energy UK'!I15</f>
        <v>14818.627388226856</v>
      </c>
      <c r="J15" s="147">
        <f>'TRA_Energy EU28'!J15-'TRA_Energy UK'!J15</f>
        <v>14527.621963627895</v>
      </c>
      <c r="K15" s="147">
        <f>'TRA_Energy EU28'!K15-'TRA_Energy UK'!K15</f>
        <v>13063.439040739315</v>
      </c>
      <c r="L15" s="147">
        <f>'TRA_Energy EU28'!L15-'TRA_Energy UK'!L15</f>
        <v>13116.630732131289</v>
      </c>
      <c r="M15" s="147">
        <f>'TRA_Energy EU28'!M15-'TRA_Energy UK'!M15</f>
        <v>14222.6425849974</v>
      </c>
      <c r="N15" s="147">
        <f>'TRA_Energy EU28'!N15-'TRA_Energy UK'!N15</f>
        <v>13827.292461376052</v>
      </c>
      <c r="O15" s="147">
        <f>'TRA_Energy EU28'!O15-'TRA_Energy UK'!O15</f>
        <v>13740.124611200001</v>
      </c>
      <c r="P15" s="147">
        <f>'TRA_Energy EU28'!P15-'TRA_Energy UK'!P15</f>
        <v>13981.418037836596</v>
      </c>
      <c r="Q15" s="147">
        <f>'TRA_Energy EU28'!Q15-'TRA_Energy UK'!Q15</f>
        <v>14676.787357828629</v>
      </c>
      <c r="R15" s="147">
        <f>'TRA_Energy EU28'!R15-'TRA_Energy UK'!R15</f>
        <v>16157.334637038781</v>
      </c>
      <c r="S15" s="147">
        <f>'TRA_Energy EU28'!S15-'TRA_Energy UK'!S15</f>
        <v>16779.810765281101</v>
      </c>
      <c r="T15" s="147">
        <f>'TRA_Energy EU28'!T15-'TRA_Energy UK'!T15</f>
        <v>17344.144431347981</v>
      </c>
      <c r="U15" s="147">
        <f>'TRA_Energy EU28'!U15-'TRA_Energy UK'!U15</f>
        <v>17857.734586629776</v>
      </c>
      <c r="V15" s="147">
        <f>'TRA_Energy EU28'!V15-'TRA_Energy UK'!V15</f>
        <v>18298.599562468189</v>
      </c>
      <c r="W15" s="147">
        <f>'TRA_Energy EU28'!W15-'TRA_Energy UK'!W15</f>
        <v>18727.963361796668</v>
      </c>
      <c r="X15" s="147">
        <f>'TRA_Energy EU28'!X15-'TRA_Energy UK'!X15</f>
        <v>19107.938449510551</v>
      </c>
      <c r="Y15" s="147">
        <f>'TRA_Energy EU28'!Y15-'TRA_Energy UK'!Y15</f>
        <v>19423.501942780938</v>
      </c>
      <c r="Z15" s="147">
        <f>'TRA_Energy EU28'!Z15-'TRA_Energy UK'!Z15</f>
        <v>19715.86209582843</v>
      </c>
      <c r="AA15" s="147">
        <f>'TRA_Energy EU28'!AA15-'TRA_Energy UK'!AA15</f>
        <v>20033.58343974343</v>
      </c>
      <c r="AB15" s="147">
        <f>'TRA_Energy EU28'!AB15-'TRA_Energy UK'!AB15</f>
        <v>20322.974317406963</v>
      </c>
      <c r="AC15" s="147">
        <f>'TRA_Energy EU28'!AC15-'TRA_Energy UK'!AC15</f>
        <v>20631.531062147606</v>
      </c>
      <c r="AD15" s="147">
        <f>'TRA_Energy EU28'!AD15-'TRA_Energy UK'!AD15</f>
        <v>20956.217075434306</v>
      </c>
      <c r="AE15" s="147">
        <f>'TRA_Energy EU28'!AE15-'TRA_Energy UK'!AE15</f>
        <v>21284.39871647134</v>
      </c>
      <c r="AF15" s="147">
        <f>'TRA_Energy EU28'!AF15-'TRA_Energy UK'!AF15</f>
        <v>21592.005347111663</v>
      </c>
      <c r="AG15" s="147">
        <f>'TRA_Energy EU28'!AG15-'TRA_Energy UK'!AG15</f>
        <v>21904.826265352269</v>
      </c>
      <c r="AH15" s="147">
        <f>'TRA_Energy EU28'!AH15-'TRA_Energy UK'!AH15</f>
        <v>22159.052855776616</v>
      </c>
      <c r="AI15" s="147">
        <f>'TRA_Energy EU28'!AI15-'TRA_Energy UK'!AI15</f>
        <v>22386.705937561946</v>
      </c>
      <c r="AJ15" s="147">
        <f>'TRA_Energy EU28'!AJ15-'TRA_Energy UK'!AJ15</f>
        <v>22571.592199074123</v>
      </c>
      <c r="AK15" s="147">
        <f>'TRA_Energy EU28'!AK15-'TRA_Energy UK'!AK15</f>
        <v>22740.473332889553</v>
      </c>
      <c r="AL15" s="147">
        <f>'TRA_Energy EU28'!AL15-'TRA_Energy UK'!AL15</f>
        <v>22933.303746832833</v>
      </c>
      <c r="AM15" s="147">
        <f>'TRA_Energy EU28'!AM15-'TRA_Energy UK'!AM15</f>
        <v>23068.54994760732</v>
      </c>
      <c r="AN15" s="147">
        <f>'TRA_Energy EU28'!AN15-'TRA_Energy UK'!AN15</f>
        <v>23241.639016447192</v>
      </c>
      <c r="AO15" s="147">
        <f>'TRA_Energy EU28'!AO15-'TRA_Energy UK'!AO15</f>
        <v>23373.502861917885</v>
      </c>
      <c r="AP15" s="147">
        <f>'TRA_Energy EU28'!AP15-'TRA_Energy UK'!AP15</f>
        <v>23503.00382616977</v>
      </c>
      <c r="AQ15" s="147">
        <f>'TRA_Energy EU28'!AQ15-'TRA_Energy UK'!AQ15</f>
        <v>23649.735785149896</v>
      </c>
      <c r="AR15" s="147">
        <f>'TRA_Energy EU28'!AR15-'TRA_Energy UK'!AR15</f>
        <v>23796.311266162182</v>
      </c>
      <c r="AS15" s="147">
        <f>'TRA_Energy EU28'!AS15-'TRA_Energy UK'!AS15</f>
        <v>23937.035321569958</v>
      </c>
      <c r="AT15" s="147">
        <f>'TRA_Energy EU28'!AT15-'TRA_Energy UK'!AT15</f>
        <v>24076.003568655644</v>
      </c>
      <c r="AU15" s="147">
        <f>'TRA_Energy EU28'!AU15-'TRA_Energy UK'!AU15</f>
        <v>24242.94023573395</v>
      </c>
      <c r="AV15" s="147">
        <f>'TRA_Energy EU28'!AV15-'TRA_Energy UK'!AV15</f>
        <v>24392.661758409165</v>
      </c>
      <c r="AW15" s="147">
        <f>'TRA_Energy EU28'!AW15-'TRA_Energy UK'!AW15</f>
        <v>24497.087816502062</v>
      </c>
      <c r="AX15" s="147">
        <f>'TRA_Energy EU28'!AX15-'TRA_Energy UK'!AX15</f>
        <v>24631.854248049996</v>
      </c>
      <c r="AY15" s="147">
        <f>'TRA_Energy EU28'!AY15-'TRA_Energy UK'!AY15</f>
        <v>24724.975484731767</v>
      </c>
      <c r="AZ15" s="147">
        <f>'TRA_Energy EU28'!AZ15-'TRA_Energy UK'!AZ15</f>
        <v>24807.751942756782</v>
      </c>
    </row>
    <row r="16" spans="1:52">
      <c r="A16" s="146" t="s">
        <v>122</v>
      </c>
      <c r="B16" s="147">
        <f>'TRA_Energy EU28'!B16-'TRA_Energy UK'!B16</f>
        <v>12490.167071533288</v>
      </c>
      <c r="C16" s="147">
        <f>'TRA_Energy EU28'!C16-'TRA_Energy UK'!C16</f>
        <v>11579.544046055626</v>
      </c>
      <c r="D16" s="147">
        <f>'TRA_Energy EU28'!D16-'TRA_Energy UK'!D16</f>
        <v>11552.992530597889</v>
      </c>
      <c r="E16" s="147">
        <f>'TRA_Energy EU28'!E16-'TRA_Energy UK'!E16</f>
        <v>11735.213759794675</v>
      </c>
      <c r="F16" s="147">
        <f>'TRA_Energy EU28'!F16-'TRA_Energy UK'!F16</f>
        <v>13175.911388046075</v>
      </c>
      <c r="G16" s="147">
        <f>'TRA_Energy EU28'!G16-'TRA_Energy UK'!G16</f>
        <v>13973.313075883523</v>
      </c>
      <c r="H16" s="147">
        <f>'TRA_Energy EU28'!H16-'TRA_Energy UK'!H16</f>
        <v>14542.516725478279</v>
      </c>
      <c r="I16" s="147">
        <f>'TRA_Energy EU28'!I16-'TRA_Energy UK'!I16</f>
        <v>15560.119730240152</v>
      </c>
      <c r="J16" s="147">
        <f>'TRA_Energy EU28'!J16-'TRA_Energy UK'!J16</f>
        <v>16230.55691232326</v>
      </c>
      <c r="K16" s="147">
        <f>'TRA_Energy EU28'!K16-'TRA_Energy UK'!K16</f>
        <v>15119.116103502587</v>
      </c>
      <c r="L16" s="147">
        <f>'TRA_Energy EU28'!L16-'TRA_Energy UK'!L16</f>
        <v>14848.567197211101</v>
      </c>
      <c r="M16" s="147">
        <f>'TRA_Energy EU28'!M16-'TRA_Energy UK'!M16</f>
        <v>14823.447737815701</v>
      </c>
      <c r="N16" s="147">
        <f>'TRA_Energy EU28'!N16-'TRA_Energy UK'!N16</f>
        <v>14780.921781618854</v>
      </c>
      <c r="O16" s="147">
        <f>'TRA_Energy EU28'!O16-'TRA_Energy UK'!O16</f>
        <v>15051.637948295633</v>
      </c>
      <c r="P16" s="147">
        <f>'TRA_Energy EU28'!P16-'TRA_Energy UK'!P16</f>
        <v>15224.755087342208</v>
      </c>
      <c r="Q16" s="147">
        <f>'TRA_Energy EU28'!Q16-'TRA_Energy UK'!Q16</f>
        <v>15771.115724165413</v>
      </c>
      <c r="R16" s="147">
        <f>'TRA_Energy EU28'!R16-'TRA_Energy UK'!R16</f>
        <v>16368.408015008452</v>
      </c>
      <c r="S16" s="147">
        <f>'TRA_Energy EU28'!S16-'TRA_Energy UK'!S16</f>
        <v>17051.282667511739</v>
      </c>
      <c r="T16" s="147">
        <f>'TRA_Energy EU28'!T16-'TRA_Energy UK'!T16</f>
        <v>17783.025636000581</v>
      </c>
      <c r="U16" s="147">
        <f>'TRA_Energy EU28'!U16-'TRA_Energy UK'!U16</f>
        <v>18452.431277489817</v>
      </c>
      <c r="V16" s="147">
        <f>'TRA_Energy EU28'!V16-'TRA_Energy UK'!V16</f>
        <v>19051.254250498841</v>
      </c>
      <c r="W16" s="147">
        <f>'TRA_Energy EU28'!W16-'TRA_Energy UK'!W16</f>
        <v>19612.003681685776</v>
      </c>
      <c r="X16" s="147">
        <f>'TRA_Energy EU28'!X16-'TRA_Energy UK'!X16</f>
        <v>20140.441456846333</v>
      </c>
      <c r="Y16" s="147">
        <f>'TRA_Energy EU28'!Y16-'TRA_Energy UK'!Y16</f>
        <v>20619.608626832589</v>
      </c>
      <c r="Z16" s="147">
        <f>'TRA_Energy EU28'!Z16-'TRA_Energy UK'!Z16</f>
        <v>20902.193368477514</v>
      </c>
      <c r="AA16" s="147">
        <f>'TRA_Energy EU28'!AA16-'TRA_Energy UK'!AA16</f>
        <v>21167.620821917717</v>
      </c>
      <c r="AB16" s="147">
        <f>'TRA_Energy EU28'!AB16-'TRA_Energy UK'!AB16</f>
        <v>21458.836653844664</v>
      </c>
      <c r="AC16" s="147">
        <f>'TRA_Energy EU28'!AC16-'TRA_Energy UK'!AC16</f>
        <v>21782.505426836073</v>
      </c>
      <c r="AD16" s="147">
        <f>'TRA_Energy EU28'!AD16-'TRA_Energy UK'!AD16</f>
        <v>22134.88179191907</v>
      </c>
      <c r="AE16" s="147">
        <f>'TRA_Energy EU28'!AE16-'TRA_Energy UK'!AE16</f>
        <v>22470.525412941282</v>
      </c>
      <c r="AF16" s="147">
        <f>'TRA_Energy EU28'!AF16-'TRA_Energy UK'!AF16</f>
        <v>22812.506946514073</v>
      </c>
      <c r="AG16" s="147">
        <f>'TRA_Energy EU28'!AG16-'TRA_Energy UK'!AG16</f>
        <v>23162.02742547782</v>
      </c>
      <c r="AH16" s="147">
        <f>'TRA_Energy EU28'!AH16-'TRA_Energy UK'!AH16</f>
        <v>23462.862886008785</v>
      </c>
      <c r="AI16" s="147">
        <f>'TRA_Energy EU28'!AI16-'TRA_Energy UK'!AI16</f>
        <v>23740.92005577384</v>
      </c>
      <c r="AJ16" s="147">
        <f>'TRA_Energy EU28'!AJ16-'TRA_Energy UK'!AJ16</f>
        <v>23984.114630050019</v>
      </c>
      <c r="AK16" s="147">
        <f>'TRA_Energy EU28'!AK16-'TRA_Energy UK'!AK16</f>
        <v>24222.36557841138</v>
      </c>
      <c r="AL16" s="147">
        <f>'TRA_Energy EU28'!AL16-'TRA_Energy UK'!AL16</f>
        <v>24455.568174284817</v>
      </c>
      <c r="AM16" s="147">
        <f>'TRA_Energy EU28'!AM16-'TRA_Energy UK'!AM16</f>
        <v>24665.857629603877</v>
      </c>
      <c r="AN16" s="147">
        <f>'TRA_Energy EU28'!AN16-'TRA_Energy UK'!AN16</f>
        <v>24896.657878025981</v>
      </c>
      <c r="AO16" s="147">
        <f>'TRA_Energy EU28'!AO16-'TRA_Energy UK'!AO16</f>
        <v>25078.091561794929</v>
      </c>
      <c r="AP16" s="147">
        <f>'TRA_Energy EU28'!AP16-'TRA_Energy UK'!AP16</f>
        <v>25273.45748427129</v>
      </c>
      <c r="AQ16" s="147">
        <f>'TRA_Energy EU28'!AQ16-'TRA_Energy UK'!AQ16</f>
        <v>25483.932382163155</v>
      </c>
      <c r="AR16" s="147">
        <f>'TRA_Energy EU28'!AR16-'TRA_Energy UK'!AR16</f>
        <v>25681.977092104844</v>
      </c>
      <c r="AS16" s="147">
        <f>'TRA_Energy EU28'!AS16-'TRA_Energy UK'!AS16</f>
        <v>25870.239162117745</v>
      </c>
      <c r="AT16" s="147">
        <f>'TRA_Energy EU28'!AT16-'TRA_Energy UK'!AT16</f>
        <v>26026.230831285637</v>
      </c>
      <c r="AU16" s="147">
        <f>'TRA_Energy EU28'!AU16-'TRA_Energy UK'!AU16</f>
        <v>26231.323780122599</v>
      </c>
      <c r="AV16" s="147">
        <f>'TRA_Energy EU28'!AV16-'TRA_Energy UK'!AV16</f>
        <v>26416.742531575983</v>
      </c>
      <c r="AW16" s="147">
        <f>'TRA_Energy EU28'!AW16-'TRA_Energy UK'!AW16</f>
        <v>26509.281298064649</v>
      </c>
      <c r="AX16" s="147">
        <f>'TRA_Energy EU28'!AX16-'TRA_Energy UK'!AX16</f>
        <v>26663.010114505902</v>
      </c>
      <c r="AY16" s="147">
        <f>'TRA_Energy EU28'!AY16-'TRA_Energy UK'!AY16</f>
        <v>26768.283762233594</v>
      </c>
      <c r="AZ16" s="147">
        <f>'TRA_Energy EU28'!AZ16-'TRA_Energy UK'!AZ16</f>
        <v>26869.277823035249</v>
      </c>
    </row>
    <row r="17" spans="1:52">
      <c r="A17" s="140" t="s">
        <v>78</v>
      </c>
      <c r="B17" s="141">
        <f>'TRA_Energy EU28'!B17-'TRA_Energy UK'!B17</f>
        <v>90506.5839065537</v>
      </c>
      <c r="C17" s="141">
        <f>'TRA_Energy EU28'!C17-'TRA_Energy UK'!C17</f>
        <v>92660.136751593309</v>
      </c>
      <c r="D17" s="141">
        <f>'TRA_Energy EU28'!D17-'TRA_Energy UK'!D17</f>
        <v>93905.763505522089</v>
      </c>
      <c r="E17" s="141">
        <f>'TRA_Energy EU28'!E17-'TRA_Energy UK'!E17</f>
        <v>97138.057262931936</v>
      </c>
      <c r="F17" s="141">
        <f>'TRA_Energy EU28'!F17-'TRA_Energy UK'!F17</f>
        <v>101306.49481220399</v>
      </c>
      <c r="G17" s="141">
        <f>'TRA_Energy EU28'!G17-'TRA_Energy UK'!G17</f>
        <v>103648.63316101597</v>
      </c>
      <c r="H17" s="141">
        <f>'TRA_Energy EU28'!H17-'TRA_Energy UK'!H17</f>
        <v>106097.92894369904</v>
      </c>
      <c r="I17" s="141">
        <f>'TRA_Energy EU28'!I17-'TRA_Energy UK'!I17</f>
        <v>109393.79827797734</v>
      </c>
      <c r="J17" s="141">
        <f>'TRA_Energy EU28'!J17-'TRA_Energy UK'!J17</f>
        <v>107294.08750845829</v>
      </c>
      <c r="K17" s="141">
        <f>'TRA_Energy EU28'!K17-'TRA_Energy UK'!K17</f>
        <v>101360.15828758052</v>
      </c>
      <c r="L17" s="141">
        <f>'TRA_Energy EU28'!L17-'TRA_Energy UK'!L17</f>
        <v>103814.1526520131</v>
      </c>
      <c r="M17" s="141">
        <f>'TRA_Energy EU28'!M17-'TRA_Energy UK'!M17</f>
        <v>102461.73774688222</v>
      </c>
      <c r="N17" s="141">
        <f>'TRA_Energy EU28'!N17-'TRA_Energy UK'!N17</f>
        <v>98174.66497853183</v>
      </c>
      <c r="O17" s="141">
        <f>'TRA_Energy EU28'!O17-'TRA_Energy UK'!O17</f>
        <v>96241.605207588102</v>
      </c>
      <c r="P17" s="141">
        <f>'TRA_Energy EU28'!P17-'TRA_Energy UK'!P17</f>
        <v>95314.622103057438</v>
      </c>
      <c r="Q17" s="141">
        <f>'TRA_Energy EU28'!Q17-'TRA_Energy UK'!Q17</f>
        <v>97047.442426995956</v>
      </c>
      <c r="R17" s="141">
        <f>'TRA_Energy EU28'!R17-'TRA_Energy UK'!R17</f>
        <v>100452.32108622284</v>
      </c>
      <c r="S17" s="141">
        <f>'TRA_Energy EU28'!S17-'TRA_Energy UK'!S17</f>
        <v>104533.20568552337</v>
      </c>
      <c r="T17" s="141">
        <f>'TRA_Energy EU28'!T17-'TRA_Energy UK'!T17</f>
        <v>106526.17780839212</v>
      </c>
      <c r="U17" s="141">
        <f>'TRA_Energy EU28'!U17-'TRA_Energy UK'!U17</f>
        <v>107786.87509303719</v>
      </c>
      <c r="V17" s="141">
        <f>'TRA_Energy EU28'!V17-'TRA_Energy UK'!V17</f>
        <v>108549.91573747442</v>
      </c>
      <c r="W17" s="141">
        <f>'TRA_Energy EU28'!W17-'TRA_Energy UK'!W17</f>
        <v>109107.83786185388</v>
      </c>
      <c r="X17" s="141">
        <f>'TRA_Energy EU28'!X17-'TRA_Energy UK'!X17</f>
        <v>109478.8346952032</v>
      </c>
      <c r="Y17" s="141">
        <f>'TRA_Energy EU28'!Y17-'TRA_Energy UK'!Y17</f>
        <v>109837.21812963337</v>
      </c>
      <c r="Z17" s="141">
        <f>'TRA_Energy EU28'!Z17-'TRA_Energy UK'!Z17</f>
        <v>110131.11735570728</v>
      </c>
      <c r="AA17" s="141">
        <f>'TRA_Energy EU28'!AA17-'TRA_Energy UK'!AA17</f>
        <v>110411.78205111403</v>
      </c>
      <c r="AB17" s="141">
        <f>'TRA_Energy EU28'!AB17-'TRA_Energy UK'!AB17</f>
        <v>110755.55458441033</v>
      </c>
      <c r="AC17" s="141">
        <f>'TRA_Energy EU28'!AC17-'TRA_Energy UK'!AC17</f>
        <v>111149.57034743993</v>
      </c>
      <c r="AD17" s="141">
        <f>'TRA_Energy EU28'!AD17-'TRA_Energy UK'!AD17</f>
        <v>111581.67558810563</v>
      </c>
      <c r="AE17" s="141">
        <f>'TRA_Energy EU28'!AE17-'TRA_Energy UK'!AE17</f>
        <v>112021.20689311599</v>
      </c>
      <c r="AF17" s="141">
        <f>'TRA_Energy EU28'!AF17-'TRA_Energy UK'!AF17</f>
        <v>112473.78200254554</v>
      </c>
      <c r="AG17" s="141">
        <f>'TRA_Energy EU28'!AG17-'TRA_Energy UK'!AG17</f>
        <v>112894.03059824937</v>
      </c>
      <c r="AH17" s="141">
        <f>'TRA_Energy EU28'!AH17-'TRA_Energy UK'!AH17</f>
        <v>113265.41333232462</v>
      </c>
      <c r="AI17" s="141">
        <f>'TRA_Energy EU28'!AI17-'TRA_Energy UK'!AI17</f>
        <v>113464.61032294753</v>
      </c>
      <c r="AJ17" s="141">
        <f>'TRA_Energy EU28'!AJ17-'TRA_Energy UK'!AJ17</f>
        <v>113593.36894991793</v>
      </c>
      <c r="AK17" s="141">
        <f>'TRA_Energy EU28'!AK17-'TRA_Energy UK'!AK17</f>
        <v>113662.21512210618</v>
      </c>
      <c r="AL17" s="141">
        <f>'TRA_Energy EU28'!AL17-'TRA_Energy UK'!AL17</f>
        <v>113683.93311389553</v>
      </c>
      <c r="AM17" s="141">
        <f>'TRA_Energy EU28'!AM17-'TRA_Energy UK'!AM17</f>
        <v>113658.66922872217</v>
      </c>
      <c r="AN17" s="141">
        <f>'TRA_Energy EU28'!AN17-'TRA_Energy UK'!AN17</f>
        <v>113577.67479474086</v>
      </c>
      <c r="AO17" s="141">
        <f>'TRA_Energy EU28'!AO17-'TRA_Energy UK'!AO17</f>
        <v>113494.92932017261</v>
      </c>
      <c r="AP17" s="141">
        <f>'TRA_Energy EU28'!AP17-'TRA_Energy UK'!AP17</f>
        <v>113385.97518032444</v>
      </c>
      <c r="AQ17" s="141">
        <f>'TRA_Energy EU28'!AQ17-'TRA_Energy UK'!AQ17</f>
        <v>113323.6136468223</v>
      </c>
      <c r="AR17" s="141">
        <f>'TRA_Energy EU28'!AR17-'TRA_Energy UK'!AR17</f>
        <v>113267.51476662859</v>
      </c>
      <c r="AS17" s="141">
        <f>'TRA_Energy EU28'!AS17-'TRA_Energy UK'!AS17</f>
        <v>113227.18681693022</v>
      </c>
      <c r="AT17" s="141">
        <f>'TRA_Energy EU28'!AT17-'TRA_Energy UK'!AT17</f>
        <v>113217.43770059574</v>
      </c>
      <c r="AU17" s="141">
        <f>'TRA_Energy EU28'!AU17-'TRA_Energy UK'!AU17</f>
        <v>113261.470962686</v>
      </c>
      <c r="AV17" s="141">
        <f>'TRA_Energy EU28'!AV17-'TRA_Energy UK'!AV17</f>
        <v>113339.14707494275</v>
      </c>
      <c r="AW17" s="141">
        <f>'TRA_Energy EU28'!AW17-'TRA_Energy UK'!AW17</f>
        <v>113433.21920885774</v>
      </c>
      <c r="AX17" s="141">
        <f>'TRA_Energy EU28'!AX17-'TRA_Energy UK'!AX17</f>
        <v>113595.39993588216</v>
      </c>
      <c r="AY17" s="141">
        <f>'TRA_Energy EU28'!AY17-'TRA_Energy UK'!AY17</f>
        <v>113800.53225083352</v>
      </c>
      <c r="AZ17" s="141">
        <f>'TRA_Energy EU28'!AZ17-'TRA_Energy UK'!AZ17</f>
        <v>114159.23121023869</v>
      </c>
    </row>
    <row r="18" spans="1:52">
      <c r="A18" s="142" t="s">
        <v>113</v>
      </c>
      <c r="B18" s="143">
        <f>'TRA_Energy EU28'!B18-'TRA_Energy UK'!B18</f>
        <v>81123.972949362898</v>
      </c>
      <c r="C18" s="143">
        <f>'TRA_Energy EU28'!C18-'TRA_Energy UK'!C18</f>
        <v>83190.021626955728</v>
      </c>
      <c r="D18" s="143">
        <f>'TRA_Energy EU28'!D18-'TRA_Energy UK'!D18</f>
        <v>84385.444855112466</v>
      </c>
      <c r="E18" s="143">
        <f>'TRA_Energy EU28'!E18-'TRA_Energy UK'!E18</f>
        <v>87264.230340849681</v>
      </c>
      <c r="F18" s="143">
        <f>'TRA_Energy EU28'!F18-'TRA_Energy UK'!F18</f>
        <v>91136.540223342512</v>
      </c>
      <c r="G18" s="143">
        <f>'TRA_Energy EU28'!G18-'TRA_Energy UK'!G18</f>
        <v>93633.227187499753</v>
      </c>
      <c r="H18" s="143">
        <f>'TRA_Energy EU28'!H18-'TRA_Energy UK'!H18</f>
        <v>95795.510069008044</v>
      </c>
      <c r="I18" s="143">
        <f>'TRA_Energy EU28'!I18-'TRA_Energy UK'!I18</f>
        <v>98991.126002805802</v>
      </c>
      <c r="J18" s="143">
        <f>'TRA_Energy EU28'!J18-'TRA_Energy UK'!J18</f>
        <v>97118.525681980638</v>
      </c>
      <c r="K18" s="143">
        <f>'TRA_Energy EU28'!K18-'TRA_Energy UK'!K18</f>
        <v>91828.716757837537</v>
      </c>
      <c r="L18" s="143">
        <f>'TRA_Energy EU28'!L18-'TRA_Energy UK'!L18</f>
        <v>94240.125185819765</v>
      </c>
      <c r="M18" s="143">
        <f>'TRA_Energy EU28'!M18-'TRA_Energy UK'!M18</f>
        <v>93321.719546712731</v>
      </c>
      <c r="N18" s="143">
        <f>'TRA_Energy EU28'!N18-'TRA_Energy UK'!N18</f>
        <v>89373.383125754088</v>
      </c>
      <c r="O18" s="143">
        <f>'TRA_Energy EU28'!O18-'TRA_Energy UK'!O18</f>
        <v>87983.794777643518</v>
      </c>
      <c r="P18" s="143">
        <f>'TRA_Energy EU28'!P18-'TRA_Energy UK'!P18</f>
        <v>87465.655190012214</v>
      </c>
      <c r="Q18" s="143">
        <f>'TRA_Energy EU28'!Q18-'TRA_Energy UK'!Q18</f>
        <v>88724.135624625706</v>
      </c>
      <c r="R18" s="143">
        <f>'TRA_Energy EU28'!R18-'TRA_Energy UK'!R18</f>
        <v>91972.213464738976</v>
      </c>
      <c r="S18" s="143">
        <f>'TRA_Energy EU28'!S18-'TRA_Energy UK'!S18</f>
        <v>95795.984878911244</v>
      </c>
      <c r="T18" s="143">
        <f>'TRA_Energy EU28'!T18-'TRA_Energy UK'!T18</f>
        <v>97534.385943801317</v>
      </c>
      <c r="U18" s="143">
        <f>'TRA_Energy EU28'!U18-'TRA_Energy UK'!U18</f>
        <v>98561.469366015837</v>
      </c>
      <c r="V18" s="143">
        <f>'TRA_Energy EU28'!V18-'TRA_Energy UK'!V18</f>
        <v>99108.244819875341</v>
      </c>
      <c r="W18" s="143">
        <f>'TRA_Energy EU28'!W18-'TRA_Energy UK'!W18</f>
        <v>99463.523746618041</v>
      </c>
      <c r="X18" s="143">
        <f>'TRA_Energy EU28'!X18-'TRA_Energy UK'!X18</f>
        <v>99646.475804495247</v>
      </c>
      <c r="Y18" s="143">
        <f>'TRA_Energy EU28'!Y18-'TRA_Energy UK'!Y18</f>
        <v>99831.97647549375</v>
      </c>
      <c r="Z18" s="143">
        <f>'TRA_Energy EU28'!Z18-'TRA_Energy UK'!Z18</f>
        <v>99991.077504538276</v>
      </c>
      <c r="AA18" s="143">
        <f>'TRA_Energy EU28'!AA18-'TRA_Energy UK'!AA18</f>
        <v>100141.43801900676</v>
      </c>
      <c r="AB18" s="143">
        <f>'TRA_Energy EU28'!AB18-'TRA_Energy UK'!AB18</f>
        <v>100346.06705354837</v>
      </c>
      <c r="AC18" s="143">
        <f>'TRA_Energy EU28'!AC18-'TRA_Energy UK'!AC18</f>
        <v>100590.99760307249</v>
      </c>
      <c r="AD18" s="143">
        <f>'TRA_Energy EU28'!AD18-'TRA_Energy UK'!AD18</f>
        <v>100873.83158083886</v>
      </c>
      <c r="AE18" s="143">
        <f>'TRA_Energy EU28'!AE18-'TRA_Energy UK'!AE18</f>
        <v>101165.39624845152</v>
      </c>
      <c r="AF18" s="143">
        <f>'TRA_Energy EU28'!AF18-'TRA_Energy UK'!AF18</f>
        <v>101481.0983859089</v>
      </c>
      <c r="AG18" s="143">
        <f>'TRA_Energy EU28'!AG18-'TRA_Energy UK'!AG18</f>
        <v>101765.18945430717</v>
      </c>
      <c r="AH18" s="143">
        <f>'TRA_Energy EU28'!AH18-'TRA_Energy UK'!AH18</f>
        <v>102004.52866520728</v>
      </c>
      <c r="AI18" s="143">
        <f>'TRA_Energy EU28'!AI18-'TRA_Energy UK'!AI18</f>
        <v>102089.29070912734</v>
      </c>
      <c r="AJ18" s="143">
        <f>'TRA_Energy EU28'!AJ18-'TRA_Energy UK'!AJ18</f>
        <v>102118.44964014995</v>
      </c>
      <c r="AK18" s="143">
        <f>'TRA_Energy EU28'!AK18-'TRA_Energy UK'!AK18</f>
        <v>102094.1632718468</v>
      </c>
      <c r="AL18" s="143">
        <f>'TRA_Energy EU28'!AL18-'TRA_Energy UK'!AL18</f>
        <v>102022.62788216581</v>
      </c>
      <c r="AM18" s="143">
        <f>'TRA_Energy EU28'!AM18-'TRA_Energy UK'!AM18</f>
        <v>101904.62404235892</v>
      </c>
      <c r="AN18" s="143">
        <f>'TRA_Energy EU28'!AN18-'TRA_Energy UK'!AN18</f>
        <v>101748.24022040094</v>
      </c>
      <c r="AO18" s="143">
        <f>'TRA_Energy EU28'!AO18-'TRA_Energy UK'!AO18</f>
        <v>101559.36238000923</v>
      </c>
      <c r="AP18" s="143">
        <f>'TRA_Energy EU28'!AP18-'TRA_Energy UK'!AP18</f>
        <v>101340.0274015514</v>
      </c>
      <c r="AQ18" s="143">
        <f>'TRA_Energy EU28'!AQ18-'TRA_Energy UK'!AQ18</f>
        <v>101146.46164421581</v>
      </c>
      <c r="AR18" s="143">
        <f>'TRA_Energy EU28'!AR18-'TRA_Energy UK'!AR18</f>
        <v>100963.10346421563</v>
      </c>
      <c r="AS18" s="143">
        <f>'TRA_Energy EU28'!AS18-'TRA_Energy UK'!AS18</f>
        <v>100801.12832279353</v>
      </c>
      <c r="AT18" s="143">
        <f>'TRA_Energy EU28'!AT18-'TRA_Energy UK'!AT18</f>
        <v>100671.1953496973</v>
      </c>
      <c r="AU18" s="143">
        <f>'TRA_Energy EU28'!AU18-'TRA_Energy UK'!AU18</f>
        <v>100586.27868020289</v>
      </c>
      <c r="AV18" s="143">
        <f>'TRA_Energy EU28'!AV18-'TRA_Energy UK'!AV18</f>
        <v>100528.44743308348</v>
      </c>
      <c r="AW18" s="143">
        <f>'TRA_Energy EU28'!AW18-'TRA_Energy UK'!AW18</f>
        <v>100514.43531788132</v>
      </c>
      <c r="AX18" s="143">
        <f>'TRA_Energy EU28'!AX18-'TRA_Energy UK'!AX18</f>
        <v>100553.01804534419</v>
      </c>
      <c r="AY18" s="143">
        <f>'TRA_Energy EU28'!AY18-'TRA_Energy UK'!AY18</f>
        <v>100648.43058836318</v>
      </c>
      <c r="AZ18" s="143">
        <f>'TRA_Energy EU28'!AZ18-'TRA_Energy UK'!AZ18</f>
        <v>100903.31969371691</v>
      </c>
    </row>
    <row r="19" spans="1:52">
      <c r="A19" s="146" t="s">
        <v>123</v>
      </c>
      <c r="B19" s="147">
        <f>'TRA_Energy EU28'!B19-'TRA_Energy UK'!B19</f>
        <v>25645.003978878463</v>
      </c>
      <c r="C19" s="147">
        <f>'TRA_Energy EU28'!C19-'TRA_Energy UK'!C19</f>
        <v>26112.117727443569</v>
      </c>
      <c r="D19" s="147">
        <f>'TRA_Energy EU28'!D19-'TRA_Energy UK'!D19</f>
        <v>26396.489616614224</v>
      </c>
      <c r="E19" s="147">
        <f>'TRA_Energy EU28'!E19-'TRA_Energy UK'!E19</f>
        <v>27301.750383448154</v>
      </c>
      <c r="F19" s="147">
        <f>'TRA_Energy EU28'!F19-'TRA_Energy UK'!F19</f>
        <v>27905.751549993343</v>
      </c>
      <c r="G19" s="147">
        <f>'TRA_Energy EU28'!G19-'TRA_Energy UK'!G19</f>
        <v>28667.704039129319</v>
      </c>
      <c r="H19" s="147">
        <f>'TRA_Energy EU28'!H19-'TRA_Energy UK'!H19</f>
        <v>28480.614286448203</v>
      </c>
      <c r="I19" s="147">
        <f>'TRA_Energy EU28'!I19-'TRA_Energy UK'!I19</f>
        <v>29752.576705373573</v>
      </c>
      <c r="J19" s="147">
        <f>'TRA_Energy EU28'!J19-'TRA_Energy UK'!J19</f>
        <v>29602.941316346347</v>
      </c>
      <c r="K19" s="147">
        <f>'TRA_Energy EU28'!K19-'TRA_Energy UK'!K19</f>
        <v>29181.642426938484</v>
      </c>
      <c r="L19" s="147">
        <f>'TRA_Energy EU28'!L19-'TRA_Energy UK'!L19</f>
        <v>29841.489327008221</v>
      </c>
      <c r="M19" s="147">
        <f>'TRA_Energy EU28'!M19-'TRA_Energy UK'!M19</f>
        <v>29927.597921841669</v>
      </c>
      <c r="N19" s="147">
        <f>'TRA_Energy EU28'!N19-'TRA_Energy UK'!N19</f>
        <v>28612.169645663249</v>
      </c>
      <c r="O19" s="147">
        <f>'TRA_Energy EU28'!O19-'TRA_Energy UK'!O19</f>
        <v>27891.568046543518</v>
      </c>
      <c r="P19" s="147">
        <f>'TRA_Energy EU28'!P19-'TRA_Energy UK'!P19</f>
        <v>28291.099082178265</v>
      </c>
      <c r="Q19" s="147">
        <f>'TRA_Energy EU28'!Q19-'TRA_Energy UK'!Q19</f>
        <v>28221.880704286508</v>
      </c>
      <c r="R19" s="147">
        <f>'TRA_Energy EU28'!R19-'TRA_Energy UK'!R19</f>
        <v>28471.247636272619</v>
      </c>
      <c r="S19" s="147">
        <f>'TRA_Energy EU28'!S19-'TRA_Energy UK'!S19</f>
        <v>28808.95958173924</v>
      </c>
      <c r="T19" s="147">
        <f>'TRA_Energy EU28'!T19-'TRA_Energy UK'!T19</f>
        <v>28846.008198204181</v>
      </c>
      <c r="U19" s="147">
        <f>'TRA_Energy EU28'!U19-'TRA_Energy UK'!U19</f>
        <v>28755.493848244125</v>
      </c>
      <c r="V19" s="147">
        <f>'TRA_Energy EU28'!V19-'TRA_Energy UK'!V19</f>
        <v>28525.137536533457</v>
      </c>
      <c r="W19" s="147">
        <f>'TRA_Energy EU28'!W19-'TRA_Energy UK'!W19</f>
        <v>28285.298135713769</v>
      </c>
      <c r="X19" s="147">
        <f>'TRA_Energy EU28'!X19-'TRA_Energy UK'!X19</f>
        <v>28023.731820498186</v>
      </c>
      <c r="Y19" s="147">
        <f>'TRA_Energy EU28'!Y19-'TRA_Energy UK'!Y19</f>
        <v>27764.03038413365</v>
      </c>
      <c r="Z19" s="147">
        <f>'TRA_Energy EU28'!Z19-'TRA_Energy UK'!Z19</f>
        <v>27520.59273941235</v>
      </c>
      <c r="AA19" s="147">
        <f>'TRA_Energy EU28'!AA19-'TRA_Energy UK'!AA19</f>
        <v>27300.768111824778</v>
      </c>
      <c r="AB19" s="147">
        <f>'TRA_Energy EU28'!AB19-'TRA_Energy UK'!AB19</f>
        <v>27132.039520027043</v>
      </c>
      <c r="AC19" s="147">
        <f>'TRA_Energy EU28'!AC19-'TRA_Energy UK'!AC19</f>
        <v>27002.56898856553</v>
      </c>
      <c r="AD19" s="147">
        <f>'TRA_Energy EU28'!AD19-'TRA_Energy UK'!AD19</f>
        <v>26908.461495813921</v>
      </c>
      <c r="AE19" s="147">
        <f>'TRA_Energy EU28'!AE19-'TRA_Energy UK'!AE19</f>
        <v>26839.091369216854</v>
      </c>
      <c r="AF19" s="147">
        <f>'TRA_Energy EU28'!AF19-'TRA_Energy UK'!AF19</f>
        <v>26797.642079509496</v>
      </c>
      <c r="AG19" s="147">
        <f>'TRA_Energy EU28'!AG19-'TRA_Energy UK'!AG19</f>
        <v>26760.457250797779</v>
      </c>
      <c r="AH19" s="147">
        <f>'TRA_Energy EU28'!AH19-'TRA_Energy UK'!AH19</f>
        <v>26710.595007976757</v>
      </c>
      <c r="AI19" s="147">
        <f>'TRA_Energy EU28'!AI19-'TRA_Energy UK'!AI19</f>
        <v>26617.959920024849</v>
      </c>
      <c r="AJ19" s="147">
        <f>'TRA_Energy EU28'!AJ19-'TRA_Energy UK'!AJ19</f>
        <v>26513.082377263563</v>
      </c>
      <c r="AK19" s="147">
        <f>'TRA_Energy EU28'!AK19-'TRA_Energy UK'!AK19</f>
        <v>26401.115249674323</v>
      </c>
      <c r="AL19" s="147">
        <f>'TRA_Energy EU28'!AL19-'TRA_Energy UK'!AL19</f>
        <v>26284.442916440436</v>
      </c>
      <c r="AM19" s="147">
        <f>'TRA_Energy EU28'!AM19-'TRA_Energy UK'!AM19</f>
        <v>26165.112548607558</v>
      </c>
      <c r="AN19" s="147">
        <f>'TRA_Energy EU28'!AN19-'TRA_Energy UK'!AN19</f>
        <v>26047.048453701464</v>
      </c>
      <c r="AO19" s="147">
        <f>'TRA_Energy EU28'!AO19-'TRA_Energy UK'!AO19</f>
        <v>25938.162478434835</v>
      </c>
      <c r="AP19" s="147">
        <f>'TRA_Energy EU28'!AP19-'TRA_Energy UK'!AP19</f>
        <v>25842.246317065175</v>
      </c>
      <c r="AQ19" s="147">
        <f>'TRA_Energy EU28'!AQ19-'TRA_Energy UK'!AQ19</f>
        <v>25769.307040724721</v>
      </c>
      <c r="AR19" s="147">
        <f>'TRA_Energy EU28'!AR19-'TRA_Energy UK'!AR19</f>
        <v>25716.420941284337</v>
      </c>
      <c r="AS19" s="147">
        <f>'TRA_Energy EU28'!AS19-'TRA_Energy UK'!AS19</f>
        <v>25682.214864468813</v>
      </c>
      <c r="AT19" s="147">
        <f>'TRA_Energy EU28'!AT19-'TRA_Energy UK'!AT19</f>
        <v>25667.612152483951</v>
      </c>
      <c r="AU19" s="147">
        <f>'TRA_Energy EU28'!AU19-'TRA_Energy UK'!AU19</f>
        <v>25673.145799714057</v>
      </c>
      <c r="AV19" s="147">
        <f>'TRA_Energy EU28'!AV19-'TRA_Energy UK'!AV19</f>
        <v>25696.470121338105</v>
      </c>
      <c r="AW19" s="147">
        <f>'TRA_Energy EU28'!AW19-'TRA_Energy UK'!AW19</f>
        <v>25733.453563516465</v>
      </c>
      <c r="AX19" s="147">
        <f>'TRA_Energy EU28'!AX19-'TRA_Energy UK'!AX19</f>
        <v>25788.460118269817</v>
      </c>
      <c r="AY19" s="147">
        <f>'TRA_Energy EU28'!AY19-'TRA_Energy UK'!AY19</f>
        <v>25858.863868137854</v>
      </c>
      <c r="AZ19" s="147">
        <f>'TRA_Energy EU28'!AZ19-'TRA_Energy UK'!AZ19</f>
        <v>25957.120273799199</v>
      </c>
    </row>
    <row r="20" spans="1:52">
      <c r="A20" s="148" t="s">
        <v>124</v>
      </c>
      <c r="B20" s="149">
        <f>'TRA_Energy EU28'!B20-'TRA_Energy UK'!B20</f>
        <v>55478.968970484435</v>
      </c>
      <c r="C20" s="149">
        <f>'TRA_Energy EU28'!C20-'TRA_Energy UK'!C20</f>
        <v>57077.903899512152</v>
      </c>
      <c r="D20" s="149">
        <f>'TRA_Energy EU28'!D20-'TRA_Energy UK'!D20</f>
        <v>57988.955238498253</v>
      </c>
      <c r="E20" s="149">
        <f>'TRA_Energy EU28'!E20-'TRA_Energy UK'!E20</f>
        <v>59962.479957401527</v>
      </c>
      <c r="F20" s="149">
        <f>'TRA_Energy EU28'!F20-'TRA_Energy UK'!F20</f>
        <v>63230.788673349161</v>
      </c>
      <c r="G20" s="149">
        <f>'TRA_Energy EU28'!G20-'TRA_Energy UK'!G20</f>
        <v>64965.523148370441</v>
      </c>
      <c r="H20" s="149">
        <f>'TRA_Energy EU28'!H20-'TRA_Energy UK'!H20</f>
        <v>67314.895782559819</v>
      </c>
      <c r="I20" s="149">
        <f>'TRA_Energy EU28'!I20-'TRA_Energy UK'!I20</f>
        <v>69238.549297432226</v>
      </c>
      <c r="J20" s="149">
        <f>'TRA_Energy EU28'!J20-'TRA_Energy UK'!J20</f>
        <v>67515.584365634291</v>
      </c>
      <c r="K20" s="149">
        <f>'TRA_Energy EU28'!K20-'TRA_Energy UK'!K20</f>
        <v>62647.074330899057</v>
      </c>
      <c r="L20" s="149">
        <f>'TRA_Energy EU28'!L20-'TRA_Energy UK'!L20</f>
        <v>64398.635858811533</v>
      </c>
      <c r="M20" s="149">
        <f>'TRA_Energy EU28'!M20-'TRA_Energy UK'!M20</f>
        <v>63394.121624871077</v>
      </c>
      <c r="N20" s="149">
        <f>'TRA_Energy EU28'!N20-'TRA_Energy UK'!N20</f>
        <v>60761.213480090846</v>
      </c>
      <c r="O20" s="149">
        <f>'TRA_Energy EU28'!O20-'TRA_Energy UK'!O20</f>
        <v>60092.226731100018</v>
      </c>
      <c r="P20" s="149">
        <f>'TRA_Energy EU28'!P20-'TRA_Energy UK'!P20</f>
        <v>59174.556107833945</v>
      </c>
      <c r="Q20" s="149">
        <f>'TRA_Energy EU28'!Q20-'TRA_Energy UK'!Q20</f>
        <v>60502.254920339197</v>
      </c>
      <c r="R20" s="149">
        <f>'TRA_Energy EU28'!R20-'TRA_Energy UK'!R20</f>
        <v>63500.965828466346</v>
      </c>
      <c r="S20" s="149">
        <f>'TRA_Energy EU28'!S20-'TRA_Energy UK'!S20</f>
        <v>66987.025297172004</v>
      </c>
      <c r="T20" s="149">
        <f>'TRA_Energy EU28'!T20-'TRA_Energy UK'!T20</f>
        <v>68688.377745597129</v>
      </c>
      <c r="U20" s="149">
        <f>'TRA_Energy EU28'!U20-'TRA_Energy UK'!U20</f>
        <v>69805.975517771731</v>
      </c>
      <c r="V20" s="149">
        <f>'TRA_Energy EU28'!V20-'TRA_Energy UK'!V20</f>
        <v>70583.107283341873</v>
      </c>
      <c r="W20" s="149">
        <f>'TRA_Energy EU28'!W20-'TRA_Energy UK'!W20</f>
        <v>71178.225610904294</v>
      </c>
      <c r="X20" s="149">
        <f>'TRA_Energy EU28'!X20-'TRA_Energy UK'!X20</f>
        <v>71622.743983997061</v>
      </c>
      <c r="Y20" s="149">
        <f>'TRA_Energy EU28'!Y20-'TRA_Energy UK'!Y20</f>
        <v>72067.946091360107</v>
      </c>
      <c r="Z20" s="149">
        <f>'TRA_Energy EU28'!Z20-'TRA_Energy UK'!Z20</f>
        <v>72470.484765125933</v>
      </c>
      <c r="AA20" s="149">
        <f>'TRA_Energy EU28'!AA20-'TRA_Energy UK'!AA20</f>
        <v>72840.669907181989</v>
      </c>
      <c r="AB20" s="149">
        <f>'TRA_Energy EU28'!AB20-'TRA_Energy UK'!AB20</f>
        <v>73214.027533521337</v>
      </c>
      <c r="AC20" s="149">
        <f>'TRA_Energy EU28'!AC20-'TRA_Energy UK'!AC20</f>
        <v>73588.428614506949</v>
      </c>
      <c r="AD20" s="149">
        <f>'TRA_Energy EU28'!AD20-'TRA_Energy UK'!AD20</f>
        <v>73965.37008502493</v>
      </c>
      <c r="AE20" s="149">
        <f>'TRA_Energy EU28'!AE20-'TRA_Energy UK'!AE20</f>
        <v>74326.304879234667</v>
      </c>
      <c r="AF20" s="149">
        <f>'TRA_Energy EU28'!AF20-'TRA_Energy UK'!AF20</f>
        <v>74683.456306399414</v>
      </c>
      <c r="AG20" s="149">
        <f>'TRA_Energy EU28'!AG20-'TRA_Energy UK'!AG20</f>
        <v>75004.732203509382</v>
      </c>
      <c r="AH20" s="149">
        <f>'TRA_Energy EU28'!AH20-'TRA_Energy UK'!AH20</f>
        <v>75293.933657230533</v>
      </c>
      <c r="AI20" s="149">
        <f>'TRA_Energy EU28'!AI20-'TRA_Energy UK'!AI20</f>
        <v>75471.330789102474</v>
      </c>
      <c r="AJ20" s="149">
        <f>'TRA_Energy EU28'!AJ20-'TRA_Energy UK'!AJ20</f>
        <v>75605.367262886386</v>
      </c>
      <c r="AK20" s="149">
        <f>'TRA_Energy EU28'!AK20-'TRA_Energy UK'!AK20</f>
        <v>75693.048022172472</v>
      </c>
      <c r="AL20" s="149">
        <f>'TRA_Energy EU28'!AL20-'TRA_Energy UK'!AL20</f>
        <v>75738.184965725362</v>
      </c>
      <c r="AM20" s="149">
        <f>'TRA_Energy EU28'!AM20-'TRA_Energy UK'!AM20</f>
        <v>75739.511493751372</v>
      </c>
      <c r="AN20" s="149">
        <f>'TRA_Energy EU28'!AN20-'TRA_Energy UK'!AN20</f>
        <v>75701.191766699485</v>
      </c>
      <c r="AO20" s="149">
        <f>'TRA_Energy EU28'!AO20-'TRA_Energy UK'!AO20</f>
        <v>75621.199901574393</v>
      </c>
      <c r="AP20" s="149">
        <f>'TRA_Energy EU28'!AP20-'TRA_Energy UK'!AP20</f>
        <v>75497.781084486225</v>
      </c>
      <c r="AQ20" s="149">
        <f>'TRA_Energy EU28'!AQ20-'TRA_Energy UK'!AQ20</f>
        <v>75377.154603491101</v>
      </c>
      <c r="AR20" s="149">
        <f>'TRA_Energy EU28'!AR20-'TRA_Energy UK'!AR20</f>
        <v>75246.682522931296</v>
      </c>
      <c r="AS20" s="149">
        <f>'TRA_Energy EU28'!AS20-'TRA_Energy UK'!AS20</f>
        <v>75118.913458324721</v>
      </c>
      <c r="AT20" s="149">
        <f>'TRA_Energy EU28'!AT20-'TRA_Energy UK'!AT20</f>
        <v>75003.583197213346</v>
      </c>
      <c r="AU20" s="149">
        <f>'TRA_Energy EU28'!AU20-'TRA_Energy UK'!AU20</f>
        <v>74913.132880488833</v>
      </c>
      <c r="AV20" s="149">
        <f>'TRA_Energy EU28'!AV20-'TRA_Energy UK'!AV20</f>
        <v>74831.977311745373</v>
      </c>
      <c r="AW20" s="149">
        <f>'TRA_Energy EU28'!AW20-'TRA_Energy UK'!AW20</f>
        <v>74780.981754364853</v>
      </c>
      <c r="AX20" s="149">
        <f>'TRA_Energy EU28'!AX20-'TRA_Energy UK'!AX20</f>
        <v>74764.557927074376</v>
      </c>
      <c r="AY20" s="149">
        <f>'TRA_Energy EU28'!AY20-'TRA_Energy UK'!AY20</f>
        <v>74789.566720225339</v>
      </c>
      <c r="AZ20" s="149">
        <f>'TRA_Energy EU28'!AZ20-'TRA_Energy UK'!AZ20</f>
        <v>74946.199419917713</v>
      </c>
    </row>
    <row r="21" spans="1:52">
      <c r="A21" s="142" t="s">
        <v>125</v>
      </c>
      <c r="B21" s="149">
        <f>'TRA_Energy EU28'!B21-'TRA_Energy UK'!B21</f>
        <v>2322.6712945316344</v>
      </c>
      <c r="C21" s="149">
        <f>'TRA_Energy EU28'!C21-'TRA_Energy UK'!C21</f>
        <v>2194.7545428829271</v>
      </c>
      <c r="D21" s="149">
        <f>'TRA_Energy EU28'!D21-'TRA_Energy UK'!D21</f>
        <v>2204.8592518618298</v>
      </c>
      <c r="E21" s="149">
        <f>'TRA_Energy EU28'!E21-'TRA_Energy UK'!E21</f>
        <v>2189.6522270327932</v>
      </c>
      <c r="F21" s="149">
        <f>'TRA_Energy EU28'!F21-'TRA_Energy UK'!F21</f>
        <v>2237.1572987496234</v>
      </c>
      <c r="G21" s="149">
        <f>'TRA_Energy EU28'!G21-'TRA_Energy UK'!G21</f>
        <v>2101.8560114382167</v>
      </c>
      <c r="H21" s="149">
        <f>'TRA_Energy EU28'!H21-'TRA_Energy UK'!H21</f>
        <v>2086.9419096765978</v>
      </c>
      <c r="I21" s="149">
        <f>'TRA_Energy EU28'!I21-'TRA_Energy UK'!I21</f>
        <v>2143.8732736385778</v>
      </c>
      <c r="J21" s="149">
        <f>'TRA_Energy EU28'!J21-'TRA_Energy UK'!J21</f>
        <v>2003.4504124288221</v>
      </c>
      <c r="K21" s="149">
        <f>'TRA_Energy EU28'!K21-'TRA_Energy UK'!K21</f>
        <v>1714.5130739848801</v>
      </c>
      <c r="L21" s="149">
        <f>'TRA_Energy EU28'!L21-'TRA_Energy UK'!L21</f>
        <v>1772.6895623899786</v>
      </c>
      <c r="M21" s="149">
        <f>'TRA_Energy EU28'!M21-'TRA_Energy UK'!M21</f>
        <v>1792.9700023502039</v>
      </c>
      <c r="N21" s="149">
        <f>'TRA_Energy EU28'!N21-'TRA_Energy UK'!N21</f>
        <v>1698.8567222750357</v>
      </c>
      <c r="O21" s="149">
        <f>'TRA_Energy EU28'!O21-'TRA_Energy UK'!O21</f>
        <v>1521.0887841242188</v>
      </c>
      <c r="P21" s="149">
        <f>'TRA_Energy EU28'!P21-'TRA_Energy UK'!P21</f>
        <v>1437.006794159264</v>
      </c>
      <c r="Q21" s="149">
        <f>'TRA_Energy EU28'!Q21-'TRA_Energy UK'!Q21</f>
        <v>1411.1079851808227</v>
      </c>
      <c r="R21" s="149">
        <f>'TRA_Energy EU28'!R21-'TRA_Energy UK'!R21</f>
        <v>1405.9782765652214</v>
      </c>
      <c r="S21" s="149">
        <f>'TRA_Energy EU28'!S21-'TRA_Energy UK'!S21</f>
        <v>1453.7729371204885</v>
      </c>
      <c r="T21" s="149">
        <f>'TRA_Energy EU28'!T21-'TRA_Energy UK'!T21</f>
        <v>1487.7856248625753</v>
      </c>
      <c r="U21" s="149">
        <f>'TRA_Energy EU28'!U21-'TRA_Energy UK'!U21</f>
        <v>1515.5426677247515</v>
      </c>
      <c r="V21" s="149">
        <f>'TRA_Energy EU28'!V21-'TRA_Energy UK'!V21</f>
        <v>1538.6047378191406</v>
      </c>
      <c r="W21" s="149">
        <f>'TRA_Energy EU28'!W21-'TRA_Energy UK'!W21</f>
        <v>1561.2423482382078</v>
      </c>
      <c r="X21" s="149">
        <f>'TRA_Energy EU28'!X21-'TRA_Energy UK'!X21</f>
        <v>1581.3316172975835</v>
      </c>
      <c r="Y21" s="149">
        <f>'TRA_Energy EU28'!Y21-'TRA_Energy UK'!Y21</f>
        <v>1596.7853172811142</v>
      </c>
      <c r="Z21" s="149">
        <f>'TRA_Energy EU28'!Z21-'TRA_Energy UK'!Z21</f>
        <v>1611.7185445752343</v>
      </c>
      <c r="AA21" s="149">
        <f>'TRA_Energy EU28'!AA21-'TRA_Energy UK'!AA21</f>
        <v>1626.028564750749</v>
      </c>
      <c r="AB21" s="149">
        <f>'TRA_Energy EU28'!AB21-'TRA_Energy UK'!AB21</f>
        <v>1640.7694550844355</v>
      </c>
      <c r="AC21" s="149">
        <f>'TRA_Energy EU28'!AC21-'TRA_Energy UK'!AC21</f>
        <v>1654.8420296012148</v>
      </c>
      <c r="AD21" s="149">
        <f>'TRA_Energy EU28'!AD21-'TRA_Energy UK'!AD21</f>
        <v>1669.6779551053905</v>
      </c>
      <c r="AE21" s="149">
        <f>'TRA_Energy EU28'!AE21-'TRA_Energy UK'!AE21</f>
        <v>1684.5754331923649</v>
      </c>
      <c r="AF21" s="149">
        <f>'TRA_Energy EU28'!AF21-'TRA_Energy UK'!AF21</f>
        <v>1699.4752193097597</v>
      </c>
      <c r="AG21" s="149">
        <f>'TRA_Energy EU28'!AG21-'TRA_Energy UK'!AG21</f>
        <v>1700.9912765001777</v>
      </c>
      <c r="AH21" s="149">
        <f>'TRA_Energy EU28'!AH21-'TRA_Energy UK'!AH21</f>
        <v>1713.9006917131953</v>
      </c>
      <c r="AI21" s="149">
        <f>'TRA_Energy EU28'!AI21-'TRA_Energy UK'!AI21</f>
        <v>1725.9830420444566</v>
      </c>
      <c r="AJ21" s="149">
        <f>'TRA_Energy EU28'!AJ21-'TRA_Energy UK'!AJ21</f>
        <v>1736.6279498991619</v>
      </c>
      <c r="AK21" s="149">
        <f>'TRA_Energy EU28'!AK21-'TRA_Energy UK'!AK21</f>
        <v>1747.7745271258614</v>
      </c>
      <c r="AL21" s="149">
        <f>'TRA_Energy EU28'!AL21-'TRA_Energy UK'!AL21</f>
        <v>1757.1832678183573</v>
      </c>
      <c r="AM21" s="149">
        <f>'TRA_Energy EU28'!AM21-'TRA_Energy UK'!AM21</f>
        <v>1765.4179689836917</v>
      </c>
      <c r="AN21" s="149">
        <f>'TRA_Energy EU28'!AN21-'TRA_Energy UK'!AN21</f>
        <v>1773.9517043020969</v>
      </c>
      <c r="AO21" s="149">
        <f>'TRA_Energy EU28'!AO21-'TRA_Energy UK'!AO21</f>
        <v>1780.9955115460195</v>
      </c>
      <c r="AP21" s="149">
        <f>'TRA_Energy EU28'!AP21-'TRA_Energy UK'!AP21</f>
        <v>1787.9658889605998</v>
      </c>
      <c r="AQ21" s="149">
        <f>'TRA_Energy EU28'!AQ21-'TRA_Energy UK'!AQ21</f>
        <v>1796.8096270294145</v>
      </c>
      <c r="AR21" s="149">
        <f>'TRA_Energy EU28'!AR21-'TRA_Energy UK'!AR21</f>
        <v>1803.3118282924618</v>
      </c>
      <c r="AS21" s="149">
        <f>'TRA_Energy EU28'!AS21-'TRA_Energy UK'!AS21</f>
        <v>1808.8234833933261</v>
      </c>
      <c r="AT21" s="149">
        <f>'TRA_Energy EU28'!AT21-'TRA_Energy UK'!AT21</f>
        <v>1815.4131147300336</v>
      </c>
      <c r="AU21" s="149">
        <f>'TRA_Energy EU28'!AU21-'TRA_Energy UK'!AU21</f>
        <v>1820.3202737813631</v>
      </c>
      <c r="AV21" s="149">
        <f>'TRA_Energy EU28'!AV21-'TRA_Energy UK'!AV21</f>
        <v>1824.6698059898115</v>
      </c>
      <c r="AW21" s="149">
        <f>'TRA_Energy EU28'!AW21-'TRA_Energy UK'!AW21</f>
        <v>1823.8499044845423</v>
      </c>
      <c r="AX21" s="149">
        <f>'TRA_Energy EU28'!AX21-'TRA_Energy UK'!AX21</f>
        <v>1822.7666531984187</v>
      </c>
      <c r="AY21" s="149">
        <f>'TRA_Energy EU28'!AY21-'TRA_Energy UK'!AY21</f>
        <v>1822.3337474137213</v>
      </c>
      <c r="AZ21" s="149">
        <f>'TRA_Energy EU28'!AZ21-'TRA_Energy UK'!AZ21</f>
        <v>1821.0184753712419</v>
      </c>
    </row>
    <row r="22" spans="1:52">
      <c r="A22" s="142" t="s">
        <v>119</v>
      </c>
      <c r="B22" s="143">
        <f>'TRA_Energy EU28'!B22-'TRA_Energy UK'!B22</f>
        <v>1929.913746629923</v>
      </c>
      <c r="C22" s="143">
        <f>'TRA_Energy EU28'!C22-'TRA_Energy UK'!C22</f>
        <v>1990.5927717546519</v>
      </c>
      <c r="D22" s="143">
        <f>'TRA_Energy EU28'!D22-'TRA_Energy UK'!D22</f>
        <v>2048.9232985477875</v>
      </c>
      <c r="E22" s="143">
        <f>'TRA_Energy EU28'!E22-'TRA_Energy UK'!E22</f>
        <v>2166.9916850494578</v>
      </c>
      <c r="F22" s="143">
        <f>'TRA_Energy EU28'!F22-'TRA_Energy UK'!F22</f>
        <v>2304.0092601118504</v>
      </c>
      <c r="G22" s="143">
        <f>'TRA_Energy EU28'!G22-'TRA_Energy UK'!G22</f>
        <v>2356.4998048134098</v>
      </c>
      <c r="H22" s="143">
        <f>'TRA_Energy EU28'!H22-'TRA_Energy UK'!H22</f>
        <v>2523.8718750143998</v>
      </c>
      <c r="I22" s="143">
        <f>'TRA_Energy EU28'!I22-'TRA_Energy UK'!I22</f>
        <v>2719.9883115329785</v>
      </c>
      <c r="J22" s="143">
        <f>'TRA_Energy EU28'!J22-'TRA_Energy UK'!J22</f>
        <v>2830.9932540488458</v>
      </c>
      <c r="K22" s="143">
        <f>'TRA_Energy EU28'!K22-'TRA_Energy UK'!K22</f>
        <v>2532.4054057580897</v>
      </c>
      <c r="L22" s="143">
        <f>'TRA_Energy EU28'!L22-'TRA_Energy UK'!L22</f>
        <v>2780.1960801271666</v>
      </c>
      <c r="M22" s="143">
        <f>'TRA_Energy EU28'!M22-'TRA_Energy UK'!M22</f>
        <v>2842.3458433561673</v>
      </c>
      <c r="N22" s="143">
        <f>'TRA_Energy EU28'!N22-'TRA_Energy UK'!N22</f>
        <v>2790.6660304614056</v>
      </c>
      <c r="O22" s="143">
        <f>'TRA_Energy EU28'!O22-'TRA_Energy UK'!O22</f>
        <v>2839.4719234936679</v>
      </c>
      <c r="P22" s="143">
        <f>'TRA_Energy EU28'!P22-'TRA_Energy UK'!P22</f>
        <v>2814.3783083195149</v>
      </c>
      <c r="Q22" s="143">
        <f>'TRA_Energy EU28'!Q22-'TRA_Energy UK'!Q22</f>
        <v>2970.7600000472471</v>
      </c>
      <c r="R22" s="143">
        <f>'TRA_Energy EU28'!R22-'TRA_Energy UK'!R22</f>
        <v>3091.6908996823131</v>
      </c>
      <c r="S22" s="143">
        <f>'TRA_Energy EU28'!S22-'TRA_Energy UK'!S22</f>
        <v>3252.2136311697186</v>
      </c>
      <c r="T22" s="143">
        <f>'TRA_Energy EU28'!T22-'TRA_Energy UK'!T22</f>
        <v>3420.9692024414821</v>
      </c>
      <c r="U22" s="143">
        <f>'TRA_Energy EU28'!U22-'TRA_Energy UK'!U22</f>
        <v>3579.6699958323861</v>
      </c>
      <c r="V22" s="143">
        <f>'TRA_Energy EU28'!V22-'TRA_Energy UK'!V22</f>
        <v>3732.1531625506395</v>
      </c>
      <c r="W22" s="143">
        <f>'TRA_Energy EU28'!W22-'TRA_Energy UK'!W22</f>
        <v>3876.0892052908212</v>
      </c>
      <c r="X22" s="143">
        <f>'TRA_Energy EU28'!X22-'TRA_Energy UK'!X22</f>
        <v>4009.484584785218</v>
      </c>
      <c r="Y22" s="143">
        <f>'TRA_Energy EU28'!Y22-'TRA_Energy UK'!Y22</f>
        <v>4127.5679832072628</v>
      </c>
      <c r="Z22" s="143">
        <f>'TRA_Energy EU28'!Z22-'TRA_Energy UK'!Z22</f>
        <v>4211.5453691300763</v>
      </c>
      <c r="AA22" s="143">
        <f>'TRA_Energy EU28'!AA22-'TRA_Energy UK'!AA22</f>
        <v>4291.41080587955</v>
      </c>
      <c r="AB22" s="143">
        <f>'TRA_Energy EU28'!AB22-'TRA_Energy UK'!AB22</f>
        <v>4381.717459550212</v>
      </c>
      <c r="AC22" s="143">
        <f>'TRA_Energy EU28'!AC22-'TRA_Energy UK'!AC22</f>
        <v>4482.9801429303234</v>
      </c>
      <c r="AD22" s="143">
        <f>'TRA_Energy EU28'!AD22-'TRA_Energy UK'!AD22</f>
        <v>4583.4561534426975</v>
      </c>
      <c r="AE22" s="143">
        <f>'TRA_Energy EU28'!AE22-'TRA_Energy UK'!AE22</f>
        <v>4683.9275232741684</v>
      </c>
      <c r="AF22" s="143">
        <f>'TRA_Energy EU28'!AF22-'TRA_Energy UK'!AF22</f>
        <v>4773.4150147017754</v>
      </c>
      <c r="AG22" s="143">
        <f>'TRA_Energy EU28'!AG22-'TRA_Energy UK'!AG22</f>
        <v>4874.2608900224122</v>
      </c>
      <c r="AH22" s="143">
        <f>'TRA_Energy EU28'!AH22-'TRA_Energy UK'!AH22</f>
        <v>4959.1487502134369</v>
      </c>
      <c r="AI22" s="143">
        <f>'TRA_Energy EU28'!AI22-'TRA_Energy UK'!AI22</f>
        <v>5033.8992181397934</v>
      </c>
      <c r="AJ22" s="143">
        <f>'TRA_Energy EU28'!AJ22-'TRA_Energy UK'!AJ22</f>
        <v>5095.3795617418045</v>
      </c>
      <c r="AK22" s="143">
        <f>'TRA_Energy EU28'!AK22-'TRA_Energy UK'!AK22</f>
        <v>5149.814432954664</v>
      </c>
      <c r="AL22" s="143">
        <f>'TRA_Energy EU28'!AL22-'TRA_Energy UK'!AL22</f>
        <v>5206.6623771529958</v>
      </c>
      <c r="AM22" s="143">
        <f>'TRA_Energy EU28'!AM22-'TRA_Energy UK'!AM22</f>
        <v>5262.1203190913075</v>
      </c>
      <c r="AN22" s="143">
        <f>'TRA_Energy EU28'!AN22-'TRA_Energy UK'!AN22</f>
        <v>5317.4276076667893</v>
      </c>
      <c r="AO22" s="143">
        <f>'TRA_Energy EU28'!AO22-'TRA_Energy UK'!AO22</f>
        <v>5384.1625460117066</v>
      </c>
      <c r="AP22" s="143">
        <f>'TRA_Energy EU28'!AP22-'TRA_Energy UK'!AP22</f>
        <v>5459.3739556365863</v>
      </c>
      <c r="AQ22" s="143">
        <f>'TRA_Energy EU28'!AQ22-'TRA_Energy UK'!AQ22</f>
        <v>5546.8644599515173</v>
      </c>
      <c r="AR22" s="143">
        <f>'TRA_Energy EU28'!AR22-'TRA_Energy UK'!AR22</f>
        <v>5634.6171876381286</v>
      </c>
      <c r="AS22" s="143">
        <f>'TRA_Energy EU28'!AS22-'TRA_Energy UK'!AS22</f>
        <v>5717.0806229915424</v>
      </c>
      <c r="AT22" s="143">
        <f>'TRA_Energy EU28'!AT22-'TRA_Energy UK'!AT22</f>
        <v>5795.6663092292247</v>
      </c>
      <c r="AU22" s="143">
        <f>'TRA_Energy EU28'!AU22-'TRA_Energy UK'!AU22</f>
        <v>5883.6962583612076</v>
      </c>
      <c r="AV22" s="143">
        <f>'TRA_Energy EU28'!AV22-'TRA_Energy UK'!AV22</f>
        <v>5976.029356735271</v>
      </c>
      <c r="AW22" s="143">
        <f>'TRA_Energy EU28'!AW22-'TRA_Energy UK'!AW22</f>
        <v>6045.429016893675</v>
      </c>
      <c r="AX22" s="143">
        <f>'TRA_Energy EU28'!AX22-'TRA_Energy UK'!AX22</f>
        <v>6130.5195419855036</v>
      </c>
      <c r="AY22" s="143">
        <f>'TRA_Energy EU28'!AY22-'TRA_Energy UK'!AY22</f>
        <v>6198.6544047692396</v>
      </c>
      <c r="AZ22" s="143">
        <f>'TRA_Energy EU28'!AZ22-'TRA_Energy UK'!AZ22</f>
        <v>6262.7891793813151</v>
      </c>
    </row>
    <row r="23" spans="1:52">
      <c r="A23" s="144" t="s">
        <v>126</v>
      </c>
      <c r="B23" s="145">
        <f>'TRA_Energy EU28'!B23-'TRA_Energy UK'!B23</f>
        <v>551.34240977842569</v>
      </c>
      <c r="C23" s="145">
        <f>'TRA_Energy EU28'!C23-'TRA_Energy UK'!C23</f>
        <v>552.14534551315046</v>
      </c>
      <c r="D23" s="145">
        <f>'TRA_Energy EU28'!D23-'TRA_Energy UK'!D23</f>
        <v>536.60303366655785</v>
      </c>
      <c r="E23" s="145">
        <f>'TRA_Energy EU28'!E23-'TRA_Energy UK'!E23</f>
        <v>540.56869091005058</v>
      </c>
      <c r="F23" s="145">
        <f>'TRA_Energy EU28'!F23-'TRA_Energy UK'!F23</f>
        <v>547.67802322418368</v>
      </c>
      <c r="G23" s="145">
        <f>'TRA_Energy EU28'!G23-'TRA_Energy UK'!G23</f>
        <v>549.66384953482861</v>
      </c>
      <c r="H23" s="145">
        <f>'TRA_Energy EU28'!H23-'TRA_Energy UK'!H23</f>
        <v>592.43242439526375</v>
      </c>
      <c r="I23" s="145">
        <f>'TRA_Energy EU28'!I23-'TRA_Energy UK'!I23</f>
        <v>616.72555452302697</v>
      </c>
      <c r="J23" s="145">
        <f>'TRA_Energy EU28'!J23-'TRA_Energy UK'!J23</f>
        <v>625.41951654109164</v>
      </c>
      <c r="K23" s="145">
        <f>'TRA_Energy EU28'!K23-'TRA_Energy UK'!K23</f>
        <v>575.31672382333136</v>
      </c>
      <c r="L23" s="145">
        <f>'TRA_Energy EU28'!L23-'TRA_Energy UK'!L23</f>
        <v>570.26937182519237</v>
      </c>
      <c r="M23" s="145">
        <f>'TRA_Energy EU28'!M23-'TRA_Energy UK'!M23</f>
        <v>550.72207515834816</v>
      </c>
      <c r="N23" s="145">
        <f>'TRA_Energy EU28'!N23-'TRA_Energy UK'!N23</f>
        <v>545.7561975784472</v>
      </c>
      <c r="O23" s="145">
        <f>'TRA_Energy EU28'!O23-'TRA_Energy UK'!O23</f>
        <v>527.69931434266675</v>
      </c>
      <c r="P23" s="145">
        <f>'TRA_Energy EU28'!P23-'TRA_Energy UK'!P23</f>
        <v>526.16787696929919</v>
      </c>
      <c r="Q23" s="145">
        <f>'TRA_Energy EU28'!Q23-'TRA_Energy UK'!Q23</f>
        <v>538.28270580262074</v>
      </c>
      <c r="R23" s="145">
        <f>'TRA_Energy EU28'!R23-'TRA_Energy UK'!R23</f>
        <v>567.94649315667937</v>
      </c>
      <c r="S23" s="145">
        <f>'TRA_Energy EU28'!S23-'TRA_Energy UK'!S23</f>
        <v>608.90331491522511</v>
      </c>
      <c r="T23" s="145">
        <f>'TRA_Energy EU28'!T23-'TRA_Energy UK'!T23</f>
        <v>650.46512121805165</v>
      </c>
      <c r="U23" s="145">
        <f>'TRA_Energy EU28'!U23-'TRA_Energy UK'!U23</f>
        <v>689.36904226517538</v>
      </c>
      <c r="V23" s="145">
        <f>'TRA_Energy EU28'!V23-'TRA_Energy UK'!V23</f>
        <v>727.4076824807446</v>
      </c>
      <c r="W23" s="145">
        <f>'TRA_Energy EU28'!W23-'TRA_Energy UK'!W23</f>
        <v>763.73506053711515</v>
      </c>
      <c r="X23" s="145">
        <f>'TRA_Energy EU28'!X23-'TRA_Energy UK'!X23</f>
        <v>798.1491487224481</v>
      </c>
      <c r="Y23" s="145">
        <f>'TRA_Energy EU28'!Y23-'TRA_Energy UK'!Y23</f>
        <v>828.13073713405197</v>
      </c>
      <c r="Z23" s="145">
        <f>'TRA_Energy EU28'!Z23-'TRA_Energy UK'!Z23</f>
        <v>860.40894512662044</v>
      </c>
      <c r="AA23" s="145">
        <f>'TRA_Energy EU28'!AA23-'TRA_Energy UK'!AA23</f>
        <v>890.89723787721368</v>
      </c>
      <c r="AB23" s="145">
        <f>'TRA_Energy EU28'!AB23-'TRA_Energy UK'!AB23</f>
        <v>923.96746974292591</v>
      </c>
      <c r="AC23" s="145">
        <f>'TRA_Energy EU28'!AC23-'TRA_Energy UK'!AC23</f>
        <v>960.38973422631307</v>
      </c>
      <c r="AD23" s="145">
        <f>'TRA_Energy EU28'!AD23-'TRA_Energy UK'!AD23</f>
        <v>997.06379819338815</v>
      </c>
      <c r="AE23" s="145">
        <f>'TRA_Energy EU28'!AE23-'TRA_Energy UK'!AE23</f>
        <v>1033.1158726314206</v>
      </c>
      <c r="AF23" s="145">
        <f>'TRA_Energy EU28'!AF23-'TRA_Energy UK'!AF23</f>
        <v>1070.0495641690898</v>
      </c>
      <c r="AG23" s="145">
        <f>'TRA_Energy EU28'!AG23-'TRA_Energy UK'!AG23</f>
        <v>1108.6753487566057</v>
      </c>
      <c r="AH23" s="145">
        <f>'TRA_Energy EU28'!AH23-'TRA_Energy UK'!AH23</f>
        <v>1140.8689922859228</v>
      </c>
      <c r="AI23" s="145">
        <f>'TRA_Energy EU28'!AI23-'TRA_Energy UK'!AI23</f>
        <v>1174.3255805211363</v>
      </c>
      <c r="AJ23" s="145">
        <f>'TRA_Energy EU28'!AJ23-'TRA_Energy UK'!AJ23</f>
        <v>1204.8548768314797</v>
      </c>
      <c r="AK23" s="145">
        <f>'TRA_Energy EU28'!AK23-'TRA_Energy UK'!AK23</f>
        <v>1233.4023876279734</v>
      </c>
      <c r="AL23" s="145">
        <f>'TRA_Energy EU28'!AL23-'TRA_Energy UK'!AL23</f>
        <v>1266.1691163851701</v>
      </c>
      <c r="AM23" s="145">
        <f>'TRA_Energy EU28'!AM23-'TRA_Energy UK'!AM23</f>
        <v>1295.8972684026098</v>
      </c>
      <c r="AN23" s="145">
        <f>'TRA_Energy EU28'!AN23-'TRA_Energy UK'!AN23</f>
        <v>1325.8927166356716</v>
      </c>
      <c r="AO23" s="145">
        <f>'TRA_Energy EU28'!AO23-'TRA_Energy UK'!AO23</f>
        <v>1362.1013593478269</v>
      </c>
      <c r="AP23" s="145">
        <f>'TRA_Energy EU28'!AP23-'TRA_Energy UK'!AP23</f>
        <v>1399.4212337543422</v>
      </c>
      <c r="AQ23" s="145">
        <f>'TRA_Energy EU28'!AQ23-'TRA_Energy UK'!AQ23</f>
        <v>1436.9138358400653</v>
      </c>
      <c r="AR23" s="145">
        <f>'TRA_Energy EU28'!AR23-'TRA_Energy UK'!AR23</f>
        <v>1471.856911422276</v>
      </c>
      <c r="AS23" s="145">
        <f>'TRA_Energy EU28'!AS23-'TRA_Energy UK'!AS23</f>
        <v>1506.3360523513763</v>
      </c>
      <c r="AT23" s="145">
        <f>'TRA_Energy EU28'!AT23-'TRA_Energy UK'!AT23</f>
        <v>1538.8802610043599</v>
      </c>
      <c r="AU23" s="145">
        <f>'TRA_Energy EU28'!AU23-'TRA_Energy UK'!AU23</f>
        <v>1574.9721228756339</v>
      </c>
      <c r="AV23" s="145">
        <f>'TRA_Energy EU28'!AV23-'TRA_Energy UK'!AV23</f>
        <v>1611.5785610560408</v>
      </c>
      <c r="AW23" s="145">
        <f>'TRA_Energy EU28'!AW23-'TRA_Energy UK'!AW23</f>
        <v>1641.7582891226334</v>
      </c>
      <c r="AX23" s="145">
        <f>'TRA_Energy EU28'!AX23-'TRA_Energy UK'!AX23</f>
        <v>1676.7884713892229</v>
      </c>
      <c r="AY23" s="145">
        <f>'TRA_Energy EU28'!AY23-'TRA_Energy UK'!AY23</f>
        <v>1704.1166427428316</v>
      </c>
      <c r="AZ23" s="145">
        <f>'TRA_Energy EU28'!AZ23-'TRA_Energy UK'!AZ23</f>
        <v>1730.7012321194763</v>
      </c>
    </row>
    <row r="24" spans="1:52">
      <c r="A24" s="148" t="s">
        <v>122</v>
      </c>
      <c r="B24" s="149">
        <f>'TRA_Energy EU28'!B24-'TRA_Energy UK'!B24</f>
        <v>1378.5713368514976</v>
      </c>
      <c r="C24" s="149">
        <f>'TRA_Energy EU28'!C24-'TRA_Energy UK'!C24</f>
        <v>1438.4474262415017</v>
      </c>
      <c r="D24" s="149">
        <f>'TRA_Energy EU28'!D24-'TRA_Energy UK'!D24</f>
        <v>1512.3202648812296</v>
      </c>
      <c r="E24" s="149">
        <f>'TRA_Energy EU28'!E24-'TRA_Energy UK'!E24</f>
        <v>1626.4229941394071</v>
      </c>
      <c r="F24" s="149">
        <f>'TRA_Energy EU28'!F24-'TRA_Energy UK'!F24</f>
        <v>1756.3312368876664</v>
      </c>
      <c r="G24" s="149">
        <f>'TRA_Energy EU28'!G24-'TRA_Energy UK'!G24</f>
        <v>1806.8359552785812</v>
      </c>
      <c r="H24" s="149">
        <f>'TRA_Energy EU28'!H24-'TRA_Energy UK'!H24</f>
        <v>1931.4394506191361</v>
      </c>
      <c r="I24" s="149">
        <f>'TRA_Energy EU28'!I24-'TRA_Energy UK'!I24</f>
        <v>2103.2627570099517</v>
      </c>
      <c r="J24" s="149">
        <f>'TRA_Energy EU28'!J24-'TRA_Energy UK'!J24</f>
        <v>2205.5737375077542</v>
      </c>
      <c r="K24" s="149">
        <f>'TRA_Energy EU28'!K24-'TRA_Energy UK'!K24</f>
        <v>1957.0886819347586</v>
      </c>
      <c r="L24" s="149">
        <f>'TRA_Energy EU28'!L24-'TRA_Energy UK'!L24</f>
        <v>2209.9267083019745</v>
      </c>
      <c r="M24" s="149">
        <f>'TRA_Energy EU28'!M24-'TRA_Energy UK'!M24</f>
        <v>2291.6237681978196</v>
      </c>
      <c r="N24" s="149">
        <f>'TRA_Energy EU28'!N24-'TRA_Energy UK'!N24</f>
        <v>2244.9098328829582</v>
      </c>
      <c r="O24" s="149">
        <f>'TRA_Energy EU28'!O24-'TRA_Energy UK'!O24</f>
        <v>2311.7726091510012</v>
      </c>
      <c r="P24" s="149">
        <f>'TRA_Energy EU28'!P24-'TRA_Energy UK'!P24</f>
        <v>2288.2104313502159</v>
      </c>
      <c r="Q24" s="149">
        <f>'TRA_Energy EU28'!Q24-'TRA_Energy UK'!Q24</f>
        <v>2432.4772942446261</v>
      </c>
      <c r="R24" s="149">
        <f>'TRA_Energy EU28'!R24-'TRA_Energy UK'!R24</f>
        <v>2523.7444065256336</v>
      </c>
      <c r="S24" s="149">
        <f>'TRA_Energy EU28'!S24-'TRA_Energy UK'!S24</f>
        <v>2643.310316254493</v>
      </c>
      <c r="T24" s="149">
        <f>'TRA_Energy EU28'!T24-'TRA_Energy UK'!T24</f>
        <v>2770.5040812234301</v>
      </c>
      <c r="U24" s="149">
        <f>'TRA_Energy EU28'!U24-'TRA_Energy UK'!U24</f>
        <v>2890.3009535672109</v>
      </c>
      <c r="V24" s="149">
        <f>'TRA_Energy EU28'!V24-'TRA_Energy UK'!V24</f>
        <v>3004.7454800698947</v>
      </c>
      <c r="W24" s="149">
        <f>'TRA_Energy EU28'!W24-'TRA_Energy UK'!W24</f>
        <v>3112.3541447537059</v>
      </c>
      <c r="X24" s="149">
        <f>'TRA_Energy EU28'!X24-'TRA_Energy UK'!X24</f>
        <v>3211.3354360627695</v>
      </c>
      <c r="Y24" s="149">
        <f>'TRA_Energy EU28'!Y24-'TRA_Energy UK'!Y24</f>
        <v>3299.4372460732106</v>
      </c>
      <c r="Z24" s="149">
        <f>'TRA_Energy EU28'!Z24-'TRA_Energy UK'!Z24</f>
        <v>3351.1364240034554</v>
      </c>
      <c r="AA24" s="149">
        <f>'TRA_Energy EU28'!AA24-'TRA_Energy UK'!AA24</f>
        <v>3400.5135680023359</v>
      </c>
      <c r="AB24" s="149">
        <f>'TRA_Energy EU28'!AB24-'TRA_Energy UK'!AB24</f>
        <v>3457.7499898072861</v>
      </c>
      <c r="AC24" s="149">
        <f>'TRA_Energy EU28'!AC24-'TRA_Energy UK'!AC24</f>
        <v>3522.5904087040108</v>
      </c>
      <c r="AD24" s="149">
        <f>'TRA_Energy EU28'!AD24-'TRA_Energy UK'!AD24</f>
        <v>3586.3923552493097</v>
      </c>
      <c r="AE24" s="149">
        <f>'TRA_Energy EU28'!AE24-'TRA_Energy UK'!AE24</f>
        <v>3650.8116506427477</v>
      </c>
      <c r="AF24" s="149">
        <f>'TRA_Energy EU28'!AF24-'TRA_Energy UK'!AF24</f>
        <v>3703.3654505326858</v>
      </c>
      <c r="AG24" s="149">
        <f>'TRA_Energy EU28'!AG24-'TRA_Energy UK'!AG24</f>
        <v>3765.5855412658066</v>
      </c>
      <c r="AH24" s="149">
        <f>'TRA_Energy EU28'!AH24-'TRA_Energy UK'!AH24</f>
        <v>3818.2797579275148</v>
      </c>
      <c r="AI24" s="149">
        <f>'TRA_Energy EU28'!AI24-'TRA_Energy UK'!AI24</f>
        <v>3859.5736376186574</v>
      </c>
      <c r="AJ24" s="149">
        <f>'TRA_Energy EU28'!AJ24-'TRA_Energy UK'!AJ24</f>
        <v>3890.524684910325</v>
      </c>
      <c r="AK24" s="149">
        <f>'TRA_Energy EU28'!AK24-'TRA_Energy UK'!AK24</f>
        <v>3916.4120453266905</v>
      </c>
      <c r="AL24" s="149">
        <f>'TRA_Energy EU28'!AL24-'TRA_Energy UK'!AL24</f>
        <v>3940.4932607678252</v>
      </c>
      <c r="AM24" s="149">
        <f>'TRA_Energy EU28'!AM24-'TRA_Energy UK'!AM24</f>
        <v>3966.2230506886972</v>
      </c>
      <c r="AN24" s="149">
        <f>'TRA_Energy EU28'!AN24-'TRA_Energy UK'!AN24</f>
        <v>3991.5348910311177</v>
      </c>
      <c r="AO24" s="149">
        <f>'TRA_Energy EU28'!AO24-'TRA_Energy UK'!AO24</f>
        <v>4022.0611866638792</v>
      </c>
      <c r="AP24" s="149">
        <f>'TRA_Energy EU28'!AP24-'TRA_Energy UK'!AP24</f>
        <v>4059.9527218822441</v>
      </c>
      <c r="AQ24" s="149">
        <f>'TRA_Energy EU28'!AQ24-'TRA_Energy UK'!AQ24</f>
        <v>4109.9506241114514</v>
      </c>
      <c r="AR24" s="149">
        <f>'TRA_Energy EU28'!AR24-'TRA_Energy UK'!AR24</f>
        <v>4162.7602762158531</v>
      </c>
      <c r="AS24" s="149">
        <f>'TRA_Energy EU28'!AS24-'TRA_Energy UK'!AS24</f>
        <v>4210.7445706401659</v>
      </c>
      <c r="AT24" s="149">
        <f>'TRA_Energy EU28'!AT24-'TRA_Energy UK'!AT24</f>
        <v>4256.7860482248652</v>
      </c>
      <c r="AU24" s="149">
        <f>'TRA_Energy EU28'!AU24-'TRA_Energy UK'!AU24</f>
        <v>4308.7241354855732</v>
      </c>
      <c r="AV24" s="149">
        <f>'TRA_Energy EU28'!AV24-'TRA_Energy UK'!AV24</f>
        <v>4364.4507956792304</v>
      </c>
      <c r="AW24" s="149">
        <f>'TRA_Energy EU28'!AW24-'TRA_Energy UK'!AW24</f>
        <v>4403.670727771042</v>
      </c>
      <c r="AX24" s="149">
        <f>'TRA_Energy EU28'!AX24-'TRA_Energy UK'!AX24</f>
        <v>4453.73107059628</v>
      </c>
      <c r="AY24" s="149">
        <f>'TRA_Energy EU28'!AY24-'TRA_Energy UK'!AY24</f>
        <v>4494.537762026408</v>
      </c>
      <c r="AZ24" s="149">
        <f>'TRA_Energy EU28'!AZ24-'TRA_Energy UK'!AZ24</f>
        <v>4532.087947261839</v>
      </c>
    </row>
    <row r="25" spans="1:52">
      <c r="A25" s="142" t="s">
        <v>127</v>
      </c>
      <c r="B25" s="143">
        <f>'TRA_Energy EU28'!B25-'TRA_Energy UK'!B25</f>
        <v>5130.025916029248</v>
      </c>
      <c r="C25" s="143">
        <f>'TRA_Energy EU28'!C25-'TRA_Energy UK'!C25</f>
        <v>5284.7678099999994</v>
      </c>
      <c r="D25" s="143">
        <f>'TRA_Energy EU28'!D25-'TRA_Energy UK'!D25</f>
        <v>5266.5361000000003</v>
      </c>
      <c r="E25" s="143">
        <f>'TRA_Energy EU28'!E25-'TRA_Energy UK'!E25</f>
        <v>5517.1830100000006</v>
      </c>
      <c r="F25" s="143">
        <f>'TRA_Energy EU28'!F25-'TRA_Energy UK'!F25</f>
        <v>5628.7880300000006</v>
      </c>
      <c r="G25" s="143">
        <f>'TRA_Energy EU28'!G25-'TRA_Energy UK'!G25</f>
        <v>5557.050157264599</v>
      </c>
      <c r="H25" s="143">
        <f>'TRA_Energy EU28'!H25-'TRA_Energy UK'!H25</f>
        <v>5691.6050900000018</v>
      </c>
      <c r="I25" s="143">
        <f>'TRA_Energy EU28'!I25-'TRA_Energy UK'!I25</f>
        <v>5538.8106899999984</v>
      </c>
      <c r="J25" s="143">
        <f>'TRA_Energy EU28'!J25-'TRA_Energy UK'!J25</f>
        <v>5341.1181599999982</v>
      </c>
      <c r="K25" s="143">
        <f>'TRA_Energy EU28'!K25-'TRA_Energy UK'!K25</f>
        <v>5284.5230499999989</v>
      </c>
      <c r="L25" s="143">
        <f>'TRA_Energy EU28'!L25-'TRA_Energy UK'!L25</f>
        <v>5021.1418236761911</v>
      </c>
      <c r="M25" s="143">
        <f>'TRA_Energy EU28'!M25-'TRA_Energy UK'!M25</f>
        <v>4504.7023544630956</v>
      </c>
      <c r="N25" s="143">
        <f>'TRA_Energy EU28'!N25-'TRA_Energy UK'!N25</f>
        <v>4311.7591000412967</v>
      </c>
      <c r="O25" s="143">
        <f>'TRA_Energy EU28'!O25-'TRA_Energy UK'!O25</f>
        <v>3897.2497223266851</v>
      </c>
      <c r="P25" s="143">
        <f>'TRA_Energy EU28'!P25-'TRA_Energy UK'!P25</f>
        <v>3597.5818105664343</v>
      </c>
      <c r="Q25" s="143">
        <f>'TRA_Energy EU28'!Q25-'TRA_Energy UK'!Q25</f>
        <v>3941.4388171421829</v>
      </c>
      <c r="R25" s="143">
        <f>'TRA_Energy EU28'!R25-'TRA_Energy UK'!R25</f>
        <v>3982.4384452363347</v>
      </c>
      <c r="S25" s="143">
        <f>'TRA_Energy EU28'!S25-'TRA_Energy UK'!S25</f>
        <v>4031.234238321907</v>
      </c>
      <c r="T25" s="143">
        <f>'TRA_Energy EU28'!T25-'TRA_Energy UK'!T25</f>
        <v>4083.0370372867433</v>
      </c>
      <c r="U25" s="143">
        <f>'TRA_Energy EU28'!U25-'TRA_Energy UK'!U25</f>
        <v>4130.1930634642213</v>
      </c>
      <c r="V25" s="143">
        <f>'TRA_Energy EU28'!V25-'TRA_Energy UK'!V25</f>
        <v>4170.9130172293071</v>
      </c>
      <c r="W25" s="143">
        <f>'TRA_Energy EU28'!W25-'TRA_Energy UK'!W25</f>
        <v>4206.9825617068127</v>
      </c>
      <c r="X25" s="143">
        <f>'TRA_Energy EU28'!X25-'TRA_Energy UK'!X25</f>
        <v>4241.5426886251535</v>
      </c>
      <c r="Y25" s="143">
        <f>'TRA_Energy EU28'!Y25-'TRA_Energy UK'!Y25</f>
        <v>4280.888353651234</v>
      </c>
      <c r="Z25" s="143">
        <f>'TRA_Energy EU28'!Z25-'TRA_Energy UK'!Z25</f>
        <v>4316.7759374636917</v>
      </c>
      <c r="AA25" s="143">
        <f>'TRA_Energy EU28'!AA25-'TRA_Energy UK'!AA25</f>
        <v>4352.9046614769723</v>
      </c>
      <c r="AB25" s="143">
        <f>'TRA_Energy EU28'!AB25-'TRA_Energy UK'!AB25</f>
        <v>4387.0006162273185</v>
      </c>
      <c r="AC25" s="143">
        <f>'TRA_Energy EU28'!AC25-'TRA_Energy UK'!AC25</f>
        <v>4420.7505718359007</v>
      </c>
      <c r="AD25" s="143">
        <f>'TRA_Energy EU28'!AD25-'TRA_Energy UK'!AD25</f>
        <v>4454.7098987186864</v>
      </c>
      <c r="AE25" s="143">
        <f>'TRA_Energy EU28'!AE25-'TRA_Energy UK'!AE25</f>
        <v>4487.307688197925</v>
      </c>
      <c r="AF25" s="143">
        <f>'TRA_Energy EU28'!AF25-'TRA_Energy UK'!AF25</f>
        <v>4519.7933826250937</v>
      </c>
      <c r="AG25" s="143">
        <f>'TRA_Energy EU28'!AG25-'TRA_Energy UK'!AG25</f>
        <v>4553.5889774196294</v>
      </c>
      <c r="AH25" s="143">
        <f>'TRA_Energy EU28'!AH25-'TRA_Energy UK'!AH25</f>
        <v>4587.8352251906945</v>
      </c>
      <c r="AI25" s="143">
        <f>'TRA_Energy EU28'!AI25-'TRA_Energy UK'!AI25</f>
        <v>4615.4373536359226</v>
      </c>
      <c r="AJ25" s="143">
        <f>'TRA_Energy EU28'!AJ25-'TRA_Energy UK'!AJ25</f>
        <v>4642.9117981270228</v>
      </c>
      <c r="AK25" s="143">
        <f>'TRA_Energy EU28'!AK25-'TRA_Energy UK'!AK25</f>
        <v>4670.4628901788647</v>
      </c>
      <c r="AL25" s="143">
        <f>'TRA_Energy EU28'!AL25-'TRA_Energy UK'!AL25</f>
        <v>4697.4595867583939</v>
      </c>
      <c r="AM25" s="143">
        <f>'TRA_Energy EU28'!AM25-'TRA_Energy UK'!AM25</f>
        <v>4726.5068982882403</v>
      </c>
      <c r="AN25" s="143">
        <f>'TRA_Energy EU28'!AN25-'TRA_Energy UK'!AN25</f>
        <v>4738.055262371041</v>
      </c>
      <c r="AO25" s="143">
        <f>'TRA_Energy EU28'!AO25-'TRA_Energy UK'!AO25</f>
        <v>4770.4088826056559</v>
      </c>
      <c r="AP25" s="143">
        <f>'TRA_Energy EU28'!AP25-'TRA_Energy UK'!AP25</f>
        <v>4798.6079341758659</v>
      </c>
      <c r="AQ25" s="143">
        <f>'TRA_Energy EU28'!AQ25-'TRA_Energy UK'!AQ25</f>
        <v>4833.4779156255427</v>
      </c>
      <c r="AR25" s="143">
        <f>'TRA_Energy EU28'!AR25-'TRA_Energy UK'!AR25</f>
        <v>4866.4822864823727</v>
      </c>
      <c r="AS25" s="143">
        <f>'TRA_Energy EU28'!AS25-'TRA_Energy UK'!AS25</f>
        <v>4900.1543877518207</v>
      </c>
      <c r="AT25" s="143">
        <f>'TRA_Energy EU28'!AT25-'TRA_Energy UK'!AT25</f>
        <v>4935.1629269391997</v>
      </c>
      <c r="AU25" s="143">
        <f>'TRA_Energy EU28'!AU25-'TRA_Energy UK'!AU25</f>
        <v>4971.1757503405497</v>
      </c>
      <c r="AV25" s="143">
        <f>'TRA_Energy EU28'!AV25-'TRA_Energy UK'!AV25</f>
        <v>5010.0004791341926</v>
      </c>
      <c r="AW25" s="143">
        <f>'TRA_Energy EU28'!AW25-'TRA_Energy UK'!AW25</f>
        <v>5049.5049695982052</v>
      </c>
      <c r="AX25" s="143">
        <f>'TRA_Energy EU28'!AX25-'TRA_Energy UK'!AX25</f>
        <v>5089.0956953540535</v>
      </c>
      <c r="AY25" s="143">
        <f>'TRA_Energy EU28'!AY25-'TRA_Energy UK'!AY25</f>
        <v>5131.1135102873841</v>
      </c>
      <c r="AZ25" s="143">
        <f>'TRA_Energy EU28'!AZ25-'TRA_Energy UK'!AZ25</f>
        <v>5172.1038617692138</v>
      </c>
    </row>
    <row r="26" spans="1:52">
      <c r="A26" s="146" t="s">
        <v>128</v>
      </c>
      <c r="B26" s="147">
        <f>'TRA_Energy EU28'!B26-'TRA_Energy UK'!B26</f>
        <v>4137.6253533342951</v>
      </c>
      <c r="C26" s="147">
        <f>'TRA_Energy EU28'!C26-'TRA_Energy UK'!C26</f>
        <v>4337.438633058594</v>
      </c>
      <c r="D26" s="147">
        <f>'TRA_Energy EU28'!D26-'TRA_Energy UK'!D26</f>
        <v>4333.2414106716997</v>
      </c>
      <c r="E26" s="147">
        <f>'TRA_Energy EU28'!E26-'TRA_Energy UK'!E26</f>
        <v>4615.8086211115342</v>
      </c>
      <c r="F26" s="147">
        <f>'TRA_Energy EU28'!F26-'TRA_Energy UK'!F26</f>
        <v>4724.1169515629053</v>
      </c>
      <c r="G26" s="147">
        <f>'TRA_Energy EU28'!G26-'TRA_Energy UK'!G26</f>
        <v>4579.1919103702357</v>
      </c>
      <c r="H26" s="147">
        <f>'TRA_Energy EU28'!H26-'TRA_Energy UK'!H26</f>
        <v>4758.5288243833666</v>
      </c>
      <c r="I26" s="147">
        <f>'TRA_Energy EU28'!I26-'TRA_Energy UK'!I26</f>
        <v>4540.4887656119363</v>
      </c>
      <c r="J26" s="147">
        <f>'TRA_Energy EU28'!J26-'TRA_Energy UK'!J26</f>
        <v>4404.427760680408</v>
      </c>
      <c r="K26" s="147">
        <f>'TRA_Energy EU28'!K26-'TRA_Energy UK'!K26</f>
        <v>4327.3758387732205</v>
      </c>
      <c r="L26" s="147">
        <f>'TRA_Energy EU28'!L26-'TRA_Energy UK'!L26</f>
        <v>4033.2867057424583</v>
      </c>
      <c r="M26" s="147">
        <f>'TRA_Energy EU28'!M26-'TRA_Energy UK'!M26</f>
        <v>3485.9803310122088</v>
      </c>
      <c r="N26" s="147">
        <f>'TRA_Energy EU28'!N26-'TRA_Energy UK'!N26</f>
        <v>3353.9749193364169</v>
      </c>
      <c r="O26" s="147">
        <f>'TRA_Energy EU28'!O26-'TRA_Energy UK'!O26</f>
        <v>2916.3418820380925</v>
      </c>
      <c r="P26" s="147">
        <f>'TRA_Energy EU28'!P26-'TRA_Energy UK'!P26</f>
        <v>2648.6431754211753</v>
      </c>
      <c r="Q26" s="147">
        <f>'TRA_Energy EU28'!Q26-'TRA_Energy UK'!Q26</f>
        <v>2883.7701404272984</v>
      </c>
      <c r="R26" s="147">
        <f>'TRA_Energy EU28'!R26-'TRA_Energy UK'!R26</f>
        <v>2905.9198455989799</v>
      </c>
      <c r="S26" s="147">
        <f>'TRA_Energy EU28'!S26-'TRA_Energy UK'!S26</f>
        <v>2931.826178092856</v>
      </c>
      <c r="T26" s="147">
        <f>'TRA_Energy EU28'!T26-'TRA_Energy UK'!T26</f>
        <v>2960.9244873712546</v>
      </c>
      <c r="U26" s="147">
        <f>'TRA_Energy EU28'!U26-'TRA_Energy UK'!U26</f>
        <v>2987.2871846170556</v>
      </c>
      <c r="V26" s="147">
        <f>'TRA_Energy EU28'!V26-'TRA_Energy UK'!V26</f>
        <v>3007.7347817200512</v>
      </c>
      <c r="W26" s="147">
        <f>'TRA_Energy EU28'!W26-'TRA_Energy UK'!W26</f>
        <v>3024.7303868173472</v>
      </c>
      <c r="X26" s="147">
        <f>'TRA_Energy EU28'!X26-'TRA_Energy UK'!X26</f>
        <v>3041.3133415178418</v>
      </c>
      <c r="Y26" s="147">
        <f>'TRA_Energy EU28'!Y26-'TRA_Energy UK'!Y26</f>
        <v>3061.4497138809174</v>
      </c>
      <c r="Z26" s="147">
        <f>'TRA_Energy EU28'!Z26-'TRA_Energy UK'!Z26</f>
        <v>3079.0658225991947</v>
      </c>
      <c r="AA26" s="147">
        <f>'TRA_Energy EU28'!AA26-'TRA_Energy UK'!AA26</f>
        <v>3097.7698365519045</v>
      </c>
      <c r="AB26" s="147">
        <f>'TRA_Energy EU28'!AB26-'TRA_Energy UK'!AB26</f>
        <v>3114.6381573265217</v>
      </c>
      <c r="AC26" s="147">
        <f>'TRA_Energy EU28'!AC26-'TRA_Energy UK'!AC26</f>
        <v>3131.5673168818357</v>
      </c>
      <c r="AD26" s="147">
        <f>'TRA_Energy EU28'!AD26-'TRA_Energy UK'!AD26</f>
        <v>3148.3254582629697</v>
      </c>
      <c r="AE26" s="147">
        <f>'TRA_Energy EU28'!AE26-'TRA_Energy UK'!AE26</f>
        <v>3163.428085383191</v>
      </c>
      <c r="AF26" s="147">
        <f>'TRA_Energy EU28'!AF26-'TRA_Energy UK'!AF26</f>
        <v>3178.3263472179624</v>
      </c>
      <c r="AG26" s="147">
        <f>'TRA_Energy EU28'!AG26-'TRA_Energy UK'!AG26</f>
        <v>3194.8330948546923</v>
      </c>
      <c r="AH26" s="147">
        <f>'TRA_Energy EU28'!AH26-'TRA_Energy UK'!AH26</f>
        <v>3212.2671462848884</v>
      </c>
      <c r="AI26" s="147">
        <f>'TRA_Energy EU28'!AI26-'TRA_Energy UK'!AI26</f>
        <v>3227.0326265720305</v>
      </c>
      <c r="AJ26" s="147">
        <f>'TRA_Energy EU28'!AJ26-'TRA_Energy UK'!AJ26</f>
        <v>3241.696303864213</v>
      </c>
      <c r="AK26" s="147">
        <f>'TRA_Energy EU28'!AK26-'TRA_Energy UK'!AK26</f>
        <v>3256.2083547341031</v>
      </c>
      <c r="AL26" s="147">
        <f>'TRA_Energy EU28'!AL26-'TRA_Energy UK'!AL26</f>
        <v>3270.1474340843301</v>
      </c>
      <c r="AM26" s="147">
        <f>'TRA_Energy EU28'!AM26-'TRA_Energy UK'!AM26</f>
        <v>3286.7068049694276</v>
      </c>
      <c r="AN26" s="147">
        <f>'TRA_Energy EU28'!AN26-'TRA_Energy UK'!AN26</f>
        <v>3289.9506601259482</v>
      </c>
      <c r="AO26" s="147">
        <f>'TRA_Energy EU28'!AO26-'TRA_Energy UK'!AO26</f>
        <v>3308.5409329298886</v>
      </c>
      <c r="AP26" s="147">
        <f>'TRA_Energy EU28'!AP26-'TRA_Energy UK'!AP26</f>
        <v>3323.2619261258847</v>
      </c>
      <c r="AQ26" s="147">
        <f>'TRA_Energy EU28'!AQ26-'TRA_Energy UK'!AQ26</f>
        <v>3343.7573108029933</v>
      </c>
      <c r="AR26" s="147">
        <f>'TRA_Energy EU28'!AR26-'TRA_Energy UK'!AR26</f>
        <v>3362.425811729086</v>
      </c>
      <c r="AS26" s="147">
        <f>'TRA_Energy EU28'!AS26-'TRA_Energy UK'!AS26</f>
        <v>3382.8763908934325</v>
      </c>
      <c r="AT26" s="147">
        <f>'TRA_Energy EU28'!AT26-'TRA_Energy UK'!AT26</f>
        <v>3404.6923006024135</v>
      </c>
      <c r="AU26" s="147">
        <f>'TRA_Energy EU28'!AU26-'TRA_Energy UK'!AU26</f>
        <v>3427.1971466707605</v>
      </c>
      <c r="AV26" s="147">
        <f>'TRA_Energy EU28'!AV26-'TRA_Energy UK'!AV26</f>
        <v>3452.0117526583081</v>
      </c>
      <c r="AW26" s="147">
        <f>'TRA_Energy EU28'!AW26-'TRA_Energy UK'!AW26</f>
        <v>3477.3831540387555</v>
      </c>
      <c r="AX26" s="147">
        <f>'TRA_Energy EU28'!AX26-'TRA_Energy UK'!AX26</f>
        <v>3502.8491325145942</v>
      </c>
      <c r="AY26" s="147">
        <f>'TRA_Energy EU28'!AY26-'TRA_Energy UK'!AY26</f>
        <v>3531.5533390424443</v>
      </c>
      <c r="AZ26" s="147">
        <f>'TRA_Energy EU28'!AZ26-'TRA_Energy UK'!AZ26</f>
        <v>3558.6031580797412</v>
      </c>
    </row>
    <row r="27" spans="1:52">
      <c r="A27" s="148" t="s">
        <v>129</v>
      </c>
      <c r="B27" s="149">
        <f>'TRA_Energy EU28'!B27-'TRA_Energy UK'!B27</f>
        <v>992.40056269495255</v>
      </c>
      <c r="C27" s="149">
        <f>'TRA_Energy EU28'!C27-'TRA_Energy UK'!C27</f>
        <v>947.32917694140554</v>
      </c>
      <c r="D27" s="149">
        <f>'TRA_Energy EU28'!D27-'TRA_Energy UK'!D27</f>
        <v>933.29468932830002</v>
      </c>
      <c r="E27" s="149">
        <f>'TRA_Energy EU28'!E27-'TRA_Energy UK'!E27</f>
        <v>901.37438888846646</v>
      </c>
      <c r="F27" s="149">
        <f>'TRA_Energy EU28'!F27-'TRA_Energy UK'!F27</f>
        <v>904.6710784370955</v>
      </c>
      <c r="G27" s="149">
        <f>'TRA_Energy EU28'!G27-'TRA_Energy UK'!G27</f>
        <v>977.85824689436265</v>
      </c>
      <c r="H27" s="149">
        <f>'TRA_Energy EU28'!H27-'TRA_Energy UK'!H27</f>
        <v>933.07626561663471</v>
      </c>
      <c r="I27" s="149">
        <f>'TRA_Energy EU28'!I27-'TRA_Energy UK'!I27</f>
        <v>998.32192438806271</v>
      </c>
      <c r="J27" s="149">
        <f>'TRA_Energy EU28'!J27-'TRA_Energy UK'!J27</f>
        <v>936.69039931959071</v>
      </c>
      <c r="K27" s="149">
        <f>'TRA_Energy EU28'!K27-'TRA_Energy UK'!K27</f>
        <v>957.14721122677793</v>
      </c>
      <c r="L27" s="149">
        <f>'TRA_Energy EU28'!L27-'TRA_Energy UK'!L27</f>
        <v>987.85511793373234</v>
      </c>
      <c r="M27" s="149">
        <f>'TRA_Energy EU28'!M27-'TRA_Energy UK'!M27</f>
        <v>1018.722023450887</v>
      </c>
      <c r="N27" s="149">
        <f>'TRA_Energy EU28'!N27-'TRA_Energy UK'!N27</f>
        <v>957.78418070488055</v>
      </c>
      <c r="O27" s="149">
        <f>'TRA_Energy EU28'!O27-'TRA_Energy UK'!O27</f>
        <v>980.90784028859241</v>
      </c>
      <c r="P27" s="149">
        <f>'TRA_Energy EU28'!P27-'TRA_Energy UK'!P27</f>
        <v>948.93863514525879</v>
      </c>
      <c r="Q27" s="149">
        <f>'TRA_Energy EU28'!Q27-'TRA_Energy UK'!Q27</f>
        <v>1057.6686767148838</v>
      </c>
      <c r="R27" s="149">
        <f>'TRA_Energy EU28'!R27-'TRA_Energy UK'!R27</f>
        <v>1076.5185996373541</v>
      </c>
      <c r="S27" s="149">
        <f>'TRA_Energy EU28'!S27-'TRA_Energy UK'!S27</f>
        <v>1099.4080602290519</v>
      </c>
      <c r="T27" s="149">
        <f>'TRA_Energy EU28'!T27-'TRA_Energy UK'!T27</f>
        <v>1122.1125499154887</v>
      </c>
      <c r="U27" s="149">
        <f>'TRA_Energy EU28'!U27-'TRA_Energy UK'!U27</f>
        <v>1142.9058788471666</v>
      </c>
      <c r="V27" s="149">
        <f>'TRA_Energy EU28'!V27-'TRA_Energy UK'!V27</f>
        <v>1163.1782355092557</v>
      </c>
      <c r="W27" s="149">
        <f>'TRA_Energy EU28'!W27-'TRA_Energy UK'!W27</f>
        <v>1182.2521748894651</v>
      </c>
      <c r="X27" s="149">
        <f>'TRA_Energy EU28'!X27-'TRA_Energy UK'!X27</f>
        <v>1200.2293471073117</v>
      </c>
      <c r="Y27" s="149">
        <f>'TRA_Energy EU28'!Y27-'TRA_Energy UK'!Y27</f>
        <v>1219.4386397703161</v>
      </c>
      <c r="Z27" s="149">
        <f>'TRA_Energy EU28'!Z27-'TRA_Energy UK'!Z27</f>
        <v>1237.7101148644974</v>
      </c>
      <c r="AA27" s="149">
        <f>'TRA_Energy EU28'!AA27-'TRA_Energy UK'!AA27</f>
        <v>1255.1348249250673</v>
      </c>
      <c r="AB27" s="149">
        <f>'TRA_Energy EU28'!AB27-'TRA_Energy UK'!AB27</f>
        <v>1272.3624589007964</v>
      </c>
      <c r="AC27" s="149">
        <f>'TRA_Energy EU28'!AC27-'TRA_Energy UK'!AC27</f>
        <v>1289.1832549540648</v>
      </c>
      <c r="AD27" s="149">
        <f>'TRA_Energy EU28'!AD27-'TRA_Energy UK'!AD27</f>
        <v>1306.3844404557162</v>
      </c>
      <c r="AE27" s="149">
        <f>'TRA_Energy EU28'!AE27-'TRA_Energy UK'!AE27</f>
        <v>1323.879602814734</v>
      </c>
      <c r="AF27" s="149">
        <f>'TRA_Energy EU28'!AF27-'TRA_Energy UK'!AF27</f>
        <v>1341.467035407132</v>
      </c>
      <c r="AG27" s="149">
        <f>'TRA_Energy EU28'!AG27-'TRA_Energy UK'!AG27</f>
        <v>1358.7558825649373</v>
      </c>
      <c r="AH27" s="149">
        <f>'TRA_Energy EU28'!AH27-'TRA_Energy UK'!AH27</f>
        <v>1375.568078905806</v>
      </c>
      <c r="AI27" s="149">
        <f>'TRA_Energy EU28'!AI27-'TRA_Energy UK'!AI27</f>
        <v>1388.4047270638919</v>
      </c>
      <c r="AJ27" s="149">
        <f>'TRA_Energy EU28'!AJ27-'TRA_Energy UK'!AJ27</f>
        <v>1401.2154942628099</v>
      </c>
      <c r="AK27" s="149">
        <f>'TRA_Energy EU28'!AK27-'TRA_Energy UK'!AK27</f>
        <v>1414.2545354447614</v>
      </c>
      <c r="AL27" s="149">
        <f>'TRA_Energy EU28'!AL27-'TRA_Energy UK'!AL27</f>
        <v>1427.3121526740638</v>
      </c>
      <c r="AM27" s="149">
        <f>'TRA_Energy EU28'!AM27-'TRA_Energy UK'!AM27</f>
        <v>1439.800093318813</v>
      </c>
      <c r="AN27" s="149">
        <f>'TRA_Energy EU28'!AN27-'TRA_Energy UK'!AN27</f>
        <v>1448.104602245093</v>
      </c>
      <c r="AO27" s="149">
        <f>'TRA_Energy EU28'!AO27-'TRA_Energy UK'!AO27</f>
        <v>1461.8679496757679</v>
      </c>
      <c r="AP27" s="149">
        <f>'TRA_Energy EU28'!AP27-'TRA_Energy UK'!AP27</f>
        <v>1475.3460080499808</v>
      </c>
      <c r="AQ27" s="149">
        <f>'TRA_Energy EU28'!AQ27-'TRA_Energy UK'!AQ27</f>
        <v>1489.7206048225491</v>
      </c>
      <c r="AR27" s="149">
        <f>'TRA_Energy EU28'!AR27-'TRA_Energy UK'!AR27</f>
        <v>1504.0564747532862</v>
      </c>
      <c r="AS27" s="149">
        <f>'TRA_Energy EU28'!AS27-'TRA_Energy UK'!AS27</f>
        <v>1517.2779968583889</v>
      </c>
      <c r="AT27" s="149">
        <f>'TRA_Energy EU28'!AT27-'TRA_Energy UK'!AT27</f>
        <v>1530.4706263367859</v>
      </c>
      <c r="AU27" s="149">
        <f>'TRA_Energy EU28'!AU27-'TRA_Energy UK'!AU27</f>
        <v>1543.9786036697885</v>
      </c>
      <c r="AV27" s="149">
        <f>'TRA_Energy EU28'!AV27-'TRA_Energy UK'!AV27</f>
        <v>1557.988726475885</v>
      </c>
      <c r="AW27" s="149">
        <f>'TRA_Energy EU28'!AW27-'TRA_Energy UK'!AW27</f>
        <v>1572.1218155594504</v>
      </c>
      <c r="AX27" s="149">
        <f>'TRA_Energy EU28'!AX27-'TRA_Energy UK'!AX27</f>
        <v>1586.2465628394593</v>
      </c>
      <c r="AY27" s="149">
        <f>'TRA_Energy EU28'!AY27-'TRA_Energy UK'!AY27</f>
        <v>1599.56017124494</v>
      </c>
      <c r="AZ27" s="149">
        <f>'TRA_Energy EU28'!AZ27-'TRA_Energy UK'!AZ27</f>
        <v>1613.5007036894729</v>
      </c>
    </row>
    <row r="28" spans="1:52">
      <c r="A28" s="150"/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</row>
    <row r="29" spans="1:52">
      <c r="A29" s="152"/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S29" s="153"/>
      <c r="AT29" s="153"/>
      <c r="AU29" s="153"/>
      <c r="AV29" s="153"/>
      <c r="AW29" s="153"/>
      <c r="AX29" s="153"/>
      <c r="AY29" s="153"/>
      <c r="AZ29" s="153"/>
    </row>
    <row r="30" spans="1:52">
      <c r="A30" s="138" t="s">
        <v>179</v>
      </c>
      <c r="B30" s="139">
        <f>'TRA_Energy EU28'!B30-'TRA_Energy UK'!B30</f>
        <v>244237.7340053987</v>
      </c>
      <c r="C30" s="139">
        <f>'TRA_Energy EU28'!C30-'TRA_Energy UK'!C30</f>
        <v>248628.56551995286</v>
      </c>
      <c r="D30" s="139">
        <f>'TRA_Energy EU28'!D30-'TRA_Energy UK'!D30</f>
        <v>251960.88960817127</v>
      </c>
      <c r="E30" s="139">
        <f>'TRA_Energy EU28'!E30-'TRA_Energy UK'!E30</f>
        <v>254729.8287640225</v>
      </c>
      <c r="F30" s="139">
        <f>'TRA_Energy EU28'!F30-'TRA_Energy UK'!F30</f>
        <v>260845.32852344733</v>
      </c>
      <c r="G30" s="139">
        <f>'TRA_Energy EU28'!G30-'TRA_Energy UK'!G30</f>
        <v>261582.44390691715</v>
      </c>
      <c r="H30" s="139">
        <f>'TRA_Energy EU28'!H30-'TRA_Energy UK'!H30</f>
        <v>267410.44039810135</v>
      </c>
      <c r="I30" s="139">
        <f>'TRA_Energy EU28'!I30-'TRA_Energy UK'!I30</f>
        <v>271703.68640158937</v>
      </c>
      <c r="J30" s="139">
        <f>'TRA_Energy EU28'!J30-'TRA_Energy UK'!J30</f>
        <v>267994.98998874205</v>
      </c>
      <c r="K30" s="139">
        <f>'TRA_Energy EU28'!K30-'TRA_Energy UK'!K30</f>
        <v>262200.17333709227</v>
      </c>
      <c r="L30" s="139">
        <f>'TRA_Energy EU28'!L30-'TRA_Energy UK'!L30</f>
        <v>261540.55990396068</v>
      </c>
      <c r="M30" s="139">
        <f>'TRA_Energy EU28'!M30-'TRA_Energy UK'!M30</f>
        <v>259094.44784052105</v>
      </c>
      <c r="N30" s="139">
        <f>'TRA_Energy EU28'!N30-'TRA_Energy UK'!N30</f>
        <v>250348.02490716748</v>
      </c>
      <c r="O30" s="139">
        <f>'TRA_Energy EU28'!O30-'TRA_Energy UK'!O30</f>
        <v>247851.61333073338</v>
      </c>
      <c r="P30" s="139">
        <f>'TRA_Energy EU28'!P30-'TRA_Energy UK'!P30</f>
        <v>252373.73814971242</v>
      </c>
      <c r="Q30" s="139">
        <f>'TRA_Energy EU28'!Q30-'TRA_Energy UK'!Q30</f>
        <v>255787.25172562699</v>
      </c>
      <c r="R30" s="139">
        <f>'TRA_Energy EU28'!R30-'TRA_Energy UK'!R30</f>
        <v>260735.95094927584</v>
      </c>
      <c r="S30" s="139">
        <f>'TRA_Energy EU28'!S30-'TRA_Energy UK'!S30</f>
        <v>265407.69248237595</v>
      </c>
      <c r="T30" s="139">
        <f>'TRA_Energy EU28'!T30-'TRA_Energy UK'!T30</f>
        <v>266352.83186106419</v>
      </c>
      <c r="U30" s="139">
        <f>'TRA_Energy EU28'!U30-'TRA_Energy UK'!U30</f>
        <v>266024.10214274115</v>
      </c>
      <c r="V30" s="139">
        <f>'TRA_Energy EU28'!V30-'TRA_Energy UK'!V30</f>
        <v>264588.62354745483</v>
      </c>
      <c r="W30" s="139">
        <f>'TRA_Energy EU28'!W30-'TRA_Energy UK'!W30</f>
        <v>262489.50487439771</v>
      </c>
      <c r="X30" s="139">
        <f>'TRA_Energy EU28'!X30-'TRA_Energy UK'!X30</f>
        <v>260265.2219220323</v>
      </c>
      <c r="Y30" s="139">
        <f>'TRA_Energy EU28'!Y30-'TRA_Energy UK'!Y30</f>
        <v>257796.70667532587</v>
      </c>
      <c r="Z30" s="139">
        <f>'TRA_Energy EU28'!Z30-'TRA_Energy UK'!Z30</f>
        <v>255368.53366582887</v>
      </c>
      <c r="AA30" s="139">
        <f>'TRA_Energy EU28'!AA30-'TRA_Energy UK'!AA30</f>
        <v>253109.44074401056</v>
      </c>
      <c r="AB30" s="139">
        <f>'TRA_Energy EU28'!AB30-'TRA_Energy UK'!AB30</f>
        <v>251188.20372987865</v>
      </c>
      <c r="AC30" s="139">
        <f>'TRA_Energy EU28'!AC30-'TRA_Energy UK'!AC30</f>
        <v>249587.85150400957</v>
      </c>
      <c r="AD30" s="139">
        <f>'TRA_Energy EU28'!AD30-'TRA_Energy UK'!AD30</f>
        <v>248456.72229934228</v>
      </c>
      <c r="AE30" s="139">
        <f>'TRA_Energy EU28'!AE30-'TRA_Energy UK'!AE30</f>
        <v>247521.02719621436</v>
      </c>
      <c r="AF30" s="139">
        <f>'TRA_Energy EU28'!AF30-'TRA_Energy UK'!AF30</f>
        <v>246785.93653399969</v>
      </c>
      <c r="AG30" s="139">
        <f>'TRA_Energy EU28'!AG30-'TRA_Energy UK'!AG30</f>
        <v>246099.80507295454</v>
      </c>
      <c r="AH30" s="139">
        <f>'TRA_Energy EU28'!AH30-'TRA_Energy UK'!AH30</f>
        <v>245409.0927432843</v>
      </c>
      <c r="AI30" s="139">
        <f>'TRA_Energy EU28'!AI30-'TRA_Energy UK'!AI30</f>
        <v>244557.22468707472</v>
      </c>
      <c r="AJ30" s="139">
        <f>'TRA_Energy EU28'!AJ30-'TRA_Energy UK'!AJ30</f>
        <v>243625.38295423056</v>
      </c>
      <c r="AK30" s="139">
        <f>'TRA_Energy EU28'!AK30-'TRA_Energy UK'!AK30</f>
        <v>242600.81953683298</v>
      </c>
      <c r="AL30" s="139">
        <f>'TRA_Energy EU28'!AL30-'TRA_Energy UK'!AL30</f>
        <v>241478.68707670714</v>
      </c>
      <c r="AM30" s="139">
        <f>'TRA_Energy EU28'!AM30-'TRA_Energy UK'!AM30</f>
        <v>240268.21020959772</v>
      </c>
      <c r="AN30" s="139">
        <f>'TRA_Energy EU28'!AN30-'TRA_Energy UK'!AN30</f>
        <v>238971.74445341754</v>
      </c>
      <c r="AO30" s="139">
        <f>'TRA_Energy EU28'!AO30-'TRA_Energy UK'!AO30</f>
        <v>237594.25132820389</v>
      </c>
      <c r="AP30" s="139">
        <f>'TRA_Energy EU28'!AP30-'TRA_Energy UK'!AP30</f>
        <v>236192.01040075492</v>
      </c>
      <c r="AQ30" s="139">
        <f>'TRA_Energy EU28'!AQ30-'TRA_Energy UK'!AQ30</f>
        <v>234872.51336507383</v>
      </c>
      <c r="AR30" s="139">
        <f>'TRA_Energy EU28'!AR30-'TRA_Energy UK'!AR30</f>
        <v>233552.05786025338</v>
      </c>
      <c r="AS30" s="139">
        <f>'TRA_Energy EU28'!AS30-'TRA_Energy UK'!AS30</f>
        <v>232267.30605070293</v>
      </c>
      <c r="AT30" s="139">
        <f>'TRA_Energy EU28'!AT30-'TRA_Energy UK'!AT30</f>
        <v>231020.69852443802</v>
      </c>
      <c r="AU30" s="139">
        <f>'TRA_Energy EU28'!AU30-'TRA_Energy UK'!AU30</f>
        <v>229872.60935756378</v>
      </c>
      <c r="AV30" s="139">
        <f>'TRA_Energy EU28'!AV30-'TRA_Energy UK'!AV30</f>
        <v>228782.09771125019</v>
      </c>
      <c r="AW30" s="139">
        <f>'TRA_Energy EU28'!AW30-'TRA_Energy UK'!AW30</f>
        <v>227764.54594265309</v>
      </c>
      <c r="AX30" s="139">
        <f>'TRA_Energy EU28'!AX30-'TRA_Energy UK'!AX30</f>
        <v>226822.22760609811</v>
      </c>
      <c r="AY30" s="139">
        <f>'TRA_Energy EU28'!AY30-'TRA_Energy UK'!AY30</f>
        <v>225993.24902944348</v>
      </c>
      <c r="AZ30" s="139">
        <f>'TRA_Energy EU28'!AZ30-'TRA_Energy UK'!AZ30</f>
        <v>225346.65203800285</v>
      </c>
    </row>
    <row r="31" spans="1:52">
      <c r="A31" s="154" t="s">
        <v>112</v>
      </c>
      <c r="B31" s="155">
        <f>'TRA_Energy EU28'!B31-'TRA_Energy UK'!B31</f>
        <v>163113.76105603576</v>
      </c>
      <c r="C31" s="155">
        <f>'TRA_Energy EU28'!C31-'TRA_Energy UK'!C31</f>
        <v>165438.54389299717</v>
      </c>
      <c r="D31" s="155">
        <f>'TRA_Energy EU28'!D31-'TRA_Energy UK'!D31</f>
        <v>167575.44475305884</v>
      </c>
      <c r="E31" s="155">
        <f>'TRA_Energy EU28'!E31-'TRA_Energy UK'!E31</f>
        <v>167465.59842317284</v>
      </c>
      <c r="F31" s="155">
        <f>'TRA_Energy EU28'!F31-'TRA_Energy UK'!F31</f>
        <v>169708.78830010485</v>
      </c>
      <c r="G31" s="155">
        <f>'TRA_Energy EU28'!G31-'TRA_Energy UK'!G31</f>
        <v>167949.2167194174</v>
      </c>
      <c r="H31" s="155">
        <f>'TRA_Energy EU28'!H31-'TRA_Energy UK'!H31</f>
        <v>171614.9303290933</v>
      </c>
      <c r="I31" s="155">
        <f>'TRA_Energy EU28'!I31-'TRA_Energy UK'!I31</f>
        <v>172712.56039878359</v>
      </c>
      <c r="J31" s="155">
        <f>'TRA_Energy EU28'!J31-'TRA_Energy UK'!J31</f>
        <v>170876.46430676142</v>
      </c>
      <c r="K31" s="155">
        <f>'TRA_Energy EU28'!K31-'TRA_Energy UK'!K31</f>
        <v>170371.45657925474</v>
      </c>
      <c r="L31" s="155">
        <f>'TRA_Energy EU28'!L31-'TRA_Energy UK'!L31</f>
        <v>167300.43471814092</v>
      </c>
      <c r="M31" s="155">
        <f>'TRA_Energy EU28'!M31-'TRA_Energy UK'!M31</f>
        <v>165772.72829380829</v>
      </c>
      <c r="N31" s="155">
        <f>'TRA_Energy EU28'!N31-'TRA_Energy UK'!N31</f>
        <v>160974.64178141335</v>
      </c>
      <c r="O31" s="155">
        <f>'TRA_Energy EU28'!O31-'TRA_Energy UK'!O31</f>
        <v>159867.81855308986</v>
      </c>
      <c r="P31" s="155">
        <f>'TRA_Energy EU28'!P31-'TRA_Energy UK'!P31</f>
        <v>164908.08295970023</v>
      </c>
      <c r="Q31" s="155">
        <f>'TRA_Energy EU28'!Q31-'TRA_Energy UK'!Q31</f>
        <v>167063.1161010013</v>
      </c>
      <c r="R31" s="155">
        <f>'TRA_Energy EU28'!R31-'TRA_Energy UK'!R31</f>
        <v>168763.73748453686</v>
      </c>
      <c r="S31" s="155">
        <f>'TRA_Energy EU28'!S31-'TRA_Energy UK'!S31</f>
        <v>169611.70760346472</v>
      </c>
      <c r="T31" s="155">
        <f>'TRA_Energy EU28'!T31-'TRA_Energy UK'!T31</f>
        <v>168818.4459172629</v>
      </c>
      <c r="U31" s="155">
        <f>'TRA_Energy EU28'!U31-'TRA_Energy UK'!U31</f>
        <v>167462.63277672531</v>
      </c>
      <c r="V31" s="155">
        <f>'TRA_Energy EU28'!V31-'TRA_Energy UK'!V31</f>
        <v>165480.37872757949</v>
      </c>
      <c r="W31" s="155">
        <f>'TRA_Energy EU28'!W31-'TRA_Energy UK'!W31</f>
        <v>163025.98112777964</v>
      </c>
      <c r="X31" s="155">
        <f>'TRA_Energy EU28'!X31-'TRA_Energy UK'!X31</f>
        <v>160618.74611753706</v>
      </c>
      <c r="Y31" s="155">
        <f>'TRA_Energy EU28'!Y31-'TRA_Energy UK'!Y31</f>
        <v>157964.73019983212</v>
      </c>
      <c r="Z31" s="155">
        <f>'TRA_Energy EU28'!Z31-'TRA_Energy UK'!Z31</f>
        <v>155377.45616129058</v>
      </c>
      <c r="AA31" s="155">
        <f>'TRA_Energy EU28'!AA31-'TRA_Energy UK'!AA31</f>
        <v>152968.00272500381</v>
      </c>
      <c r="AB31" s="155">
        <f>'TRA_Energy EU28'!AB31-'TRA_Energy UK'!AB31</f>
        <v>150842.13667633026</v>
      </c>
      <c r="AC31" s="155">
        <f>'TRA_Energy EU28'!AC31-'TRA_Energy UK'!AC31</f>
        <v>148996.85390093707</v>
      </c>
      <c r="AD31" s="155">
        <f>'TRA_Energy EU28'!AD31-'TRA_Energy UK'!AD31</f>
        <v>147582.89071850342</v>
      </c>
      <c r="AE31" s="155">
        <f>'TRA_Energy EU28'!AE31-'TRA_Energy UK'!AE31</f>
        <v>146355.63094776281</v>
      </c>
      <c r="AF31" s="155">
        <f>'TRA_Energy EU28'!AF31-'TRA_Energy UK'!AF31</f>
        <v>145304.83814809078</v>
      </c>
      <c r="AG31" s="155">
        <f>'TRA_Energy EU28'!AG31-'TRA_Energy UK'!AG31</f>
        <v>144334.61561864737</v>
      </c>
      <c r="AH31" s="155">
        <f>'TRA_Energy EU28'!AH31-'TRA_Energy UK'!AH31</f>
        <v>143404.56407807698</v>
      </c>
      <c r="AI31" s="155">
        <f>'TRA_Energy EU28'!AI31-'TRA_Energy UK'!AI31</f>
        <v>142467.93397794737</v>
      </c>
      <c r="AJ31" s="155">
        <f>'TRA_Energy EU28'!AJ31-'TRA_Energy UK'!AJ31</f>
        <v>141506.93331408064</v>
      </c>
      <c r="AK31" s="155">
        <f>'TRA_Energy EU28'!AK31-'TRA_Energy UK'!AK31</f>
        <v>140506.65626498617</v>
      </c>
      <c r="AL31" s="155">
        <f>'TRA_Energy EU28'!AL31-'TRA_Energy UK'!AL31</f>
        <v>139456.0591945413</v>
      </c>
      <c r="AM31" s="155">
        <f>'TRA_Energy EU28'!AM31-'TRA_Energy UK'!AM31</f>
        <v>138363.5861672388</v>
      </c>
      <c r="AN31" s="155">
        <f>'TRA_Energy EU28'!AN31-'TRA_Energy UK'!AN31</f>
        <v>137223.5042330166</v>
      </c>
      <c r="AO31" s="155">
        <f>'TRA_Energy EU28'!AO31-'TRA_Energy UK'!AO31</f>
        <v>136034.88894819468</v>
      </c>
      <c r="AP31" s="155">
        <f>'TRA_Energy EU28'!AP31-'TRA_Energy UK'!AP31</f>
        <v>134851.98299920355</v>
      </c>
      <c r="AQ31" s="155">
        <f>'TRA_Energy EU28'!AQ31-'TRA_Energy UK'!AQ31</f>
        <v>133726.05172085803</v>
      </c>
      <c r="AR31" s="155">
        <f>'TRA_Energy EU28'!AR31-'TRA_Energy UK'!AR31</f>
        <v>132588.95439603773</v>
      </c>
      <c r="AS31" s="155">
        <f>'TRA_Energy EU28'!AS31-'TRA_Energy UK'!AS31</f>
        <v>131466.17772790938</v>
      </c>
      <c r="AT31" s="155">
        <f>'TRA_Energy EU28'!AT31-'TRA_Energy UK'!AT31</f>
        <v>130349.5031747407</v>
      </c>
      <c r="AU31" s="155">
        <f>'TRA_Energy EU28'!AU31-'TRA_Energy UK'!AU31</f>
        <v>129286.33067736088</v>
      </c>
      <c r="AV31" s="155">
        <f>'TRA_Energy EU28'!AV31-'TRA_Energy UK'!AV31</f>
        <v>128253.65027816672</v>
      </c>
      <c r="AW31" s="155">
        <f>'TRA_Energy EU28'!AW31-'TRA_Energy UK'!AW31</f>
        <v>127250.11062477178</v>
      </c>
      <c r="AX31" s="155">
        <f>'TRA_Energy EU28'!AX31-'TRA_Energy UK'!AX31</f>
        <v>126269.20956075389</v>
      </c>
      <c r="AY31" s="155">
        <f>'TRA_Energy EU28'!AY31-'TRA_Energy UK'!AY31</f>
        <v>125344.81844108026</v>
      </c>
      <c r="AZ31" s="155">
        <f>'TRA_Energy EU28'!AZ31-'TRA_Energy UK'!AZ31</f>
        <v>124443.33234428595</v>
      </c>
    </row>
    <row r="32" spans="1:52">
      <c r="A32" s="156" t="s">
        <v>114</v>
      </c>
      <c r="B32" s="157">
        <f>'TRA_Energy EU28'!B32-'TRA_Energy UK'!B32</f>
        <v>3378.5668458402506</v>
      </c>
      <c r="C32" s="157">
        <f>'TRA_Energy EU28'!C32-'TRA_Energy UK'!C32</f>
        <v>3473.1941519438328</v>
      </c>
      <c r="D32" s="157">
        <f>'TRA_Energy EU28'!D32-'TRA_Energy UK'!D32</f>
        <v>3503.1871341366063</v>
      </c>
      <c r="E32" s="157">
        <f>'TRA_Energy EU28'!E32-'TRA_Energy UK'!E32</f>
        <v>3570.1041878540273</v>
      </c>
      <c r="F32" s="157">
        <f>'TRA_Energy EU28'!F32-'TRA_Energy UK'!F32</f>
        <v>3643.2016406890511</v>
      </c>
      <c r="G32" s="157">
        <f>'TRA_Energy EU28'!G32-'TRA_Energy UK'!G32</f>
        <v>3726.5607682539176</v>
      </c>
      <c r="H32" s="157">
        <f>'TRA_Energy EU28'!H32-'TRA_Energy UK'!H32</f>
        <v>3655.1963330375211</v>
      </c>
      <c r="I32" s="157">
        <f>'TRA_Energy EU28'!I32-'TRA_Energy UK'!I32</f>
        <v>3506.3583816379114</v>
      </c>
      <c r="J32" s="157">
        <f>'TRA_Energy EU28'!J32-'TRA_Energy UK'!J32</f>
        <v>3619.6586404695176</v>
      </c>
      <c r="K32" s="157">
        <f>'TRA_Energy EU28'!K32-'TRA_Energy UK'!K32</f>
        <v>3586.0826167899277</v>
      </c>
      <c r="L32" s="157">
        <f>'TRA_Energy EU28'!L32-'TRA_Energy UK'!L32</f>
        <v>3665.9968200892099</v>
      </c>
      <c r="M32" s="157">
        <f>'TRA_Energy EU28'!M32-'TRA_Energy UK'!M32</f>
        <v>3672.8876830752433</v>
      </c>
      <c r="N32" s="157">
        <f>'TRA_Energy EU28'!N32-'TRA_Energy UK'!N32</f>
        <v>3593.7587270527861</v>
      </c>
      <c r="O32" s="157">
        <f>'TRA_Energy EU28'!O32-'TRA_Energy UK'!O32</f>
        <v>3544.2969605140147</v>
      </c>
      <c r="P32" s="157">
        <f>'TRA_Energy EU28'!P32-'TRA_Energy UK'!P32</f>
        <v>3637.3754108104436</v>
      </c>
      <c r="Q32" s="157">
        <f>'TRA_Energy EU28'!Q32-'TRA_Energy UK'!Q32</f>
        <v>3669.7168775744794</v>
      </c>
      <c r="R32" s="157">
        <f>'TRA_Energy EU28'!R32-'TRA_Energy UK'!R32</f>
        <v>3692.357985631369</v>
      </c>
      <c r="S32" s="157">
        <f>'TRA_Energy EU28'!S32-'TRA_Energy UK'!S32</f>
        <v>3699.1279096347257</v>
      </c>
      <c r="T32" s="157">
        <f>'TRA_Energy EU28'!T32-'TRA_Energy UK'!T32</f>
        <v>3686.0650925931441</v>
      </c>
      <c r="U32" s="157">
        <f>'TRA_Energy EU28'!U32-'TRA_Energy UK'!U32</f>
        <v>3662.1035146170434</v>
      </c>
      <c r="V32" s="157">
        <f>'TRA_Energy EU28'!V32-'TRA_Energy UK'!V32</f>
        <v>3619.8250943011385</v>
      </c>
      <c r="W32" s="157">
        <f>'TRA_Energy EU28'!W32-'TRA_Energy UK'!W32</f>
        <v>3558.5923806112605</v>
      </c>
      <c r="X32" s="157">
        <f>'TRA_Energy EU28'!X32-'TRA_Energy UK'!X32</f>
        <v>3488.1776987749658</v>
      </c>
      <c r="Y32" s="157">
        <f>'TRA_Energy EU28'!Y32-'TRA_Energy UK'!Y32</f>
        <v>3412.693729263573</v>
      </c>
      <c r="Z32" s="157">
        <f>'TRA_Energy EU28'!Z32-'TRA_Energy UK'!Z32</f>
        <v>3339.212612702765</v>
      </c>
      <c r="AA32" s="157">
        <f>'TRA_Energy EU28'!AA32-'TRA_Energy UK'!AA32</f>
        <v>3279.8067968707792</v>
      </c>
      <c r="AB32" s="157">
        <f>'TRA_Energy EU28'!AB32-'TRA_Energy UK'!AB32</f>
        <v>3235.7087336850882</v>
      </c>
      <c r="AC32" s="157">
        <f>'TRA_Energy EU28'!AC32-'TRA_Energy UK'!AC32</f>
        <v>3207.3027500296544</v>
      </c>
      <c r="AD32" s="157">
        <f>'TRA_Energy EU28'!AD32-'TRA_Energy UK'!AD32</f>
        <v>3194.5244648779458</v>
      </c>
      <c r="AE32" s="157">
        <f>'TRA_Energy EU28'!AE32-'TRA_Energy UK'!AE32</f>
        <v>3192.3542715427047</v>
      </c>
      <c r="AF32" s="157">
        <f>'TRA_Energy EU28'!AF32-'TRA_Energy UK'!AF32</f>
        <v>3197.7679405949584</v>
      </c>
      <c r="AG32" s="157">
        <f>'TRA_Energy EU28'!AG32-'TRA_Energy UK'!AG32</f>
        <v>3207.4235336487004</v>
      </c>
      <c r="AH32" s="157">
        <f>'TRA_Energy EU28'!AH32-'TRA_Energy UK'!AH32</f>
        <v>3218.3839546707545</v>
      </c>
      <c r="AI32" s="157">
        <f>'TRA_Energy EU28'!AI32-'TRA_Energy UK'!AI32</f>
        <v>3229.5237456955083</v>
      </c>
      <c r="AJ32" s="157">
        <f>'TRA_Energy EU28'!AJ32-'TRA_Energy UK'!AJ32</f>
        <v>3240.1786572904512</v>
      </c>
      <c r="AK32" s="157">
        <f>'TRA_Energy EU28'!AK32-'TRA_Energy UK'!AK32</f>
        <v>3249.2398303867981</v>
      </c>
      <c r="AL32" s="157">
        <f>'TRA_Energy EU28'!AL32-'TRA_Energy UK'!AL32</f>
        <v>3257.4597391996836</v>
      </c>
      <c r="AM32" s="157">
        <f>'TRA_Energy EU28'!AM32-'TRA_Energy UK'!AM32</f>
        <v>3264.7725324499629</v>
      </c>
      <c r="AN32" s="157">
        <f>'TRA_Energy EU28'!AN32-'TRA_Energy UK'!AN32</f>
        <v>3270.9526494648403</v>
      </c>
      <c r="AO32" s="157">
        <f>'TRA_Energy EU28'!AO32-'TRA_Energy UK'!AO32</f>
        <v>3275.4613835802106</v>
      </c>
      <c r="AP32" s="157">
        <f>'TRA_Energy EU28'!AP32-'TRA_Energy UK'!AP32</f>
        <v>3278.2530006505081</v>
      </c>
      <c r="AQ32" s="157">
        <f>'TRA_Energy EU28'!AQ32-'TRA_Energy UK'!AQ32</f>
        <v>3279.6699743452909</v>
      </c>
      <c r="AR32" s="157">
        <f>'TRA_Energy EU28'!AR32-'TRA_Energy UK'!AR32</f>
        <v>3281.0749242221964</v>
      </c>
      <c r="AS32" s="157">
        <f>'TRA_Energy EU28'!AS32-'TRA_Energy UK'!AS32</f>
        <v>3284.0085772796965</v>
      </c>
      <c r="AT32" s="157">
        <f>'TRA_Energy EU28'!AT32-'TRA_Energy UK'!AT32</f>
        <v>3287.355288220127</v>
      </c>
      <c r="AU32" s="157">
        <f>'TRA_Energy EU28'!AU32-'TRA_Energy UK'!AU32</f>
        <v>3292.2253165172651</v>
      </c>
      <c r="AV32" s="157">
        <f>'TRA_Energy EU28'!AV32-'TRA_Energy UK'!AV32</f>
        <v>3297.0420053103439</v>
      </c>
      <c r="AW32" s="157">
        <f>'TRA_Energy EU28'!AW32-'TRA_Energy UK'!AW32</f>
        <v>3302.7611543100793</v>
      </c>
      <c r="AX32" s="157">
        <f>'TRA_Energy EU28'!AX32-'TRA_Energy UK'!AX32</f>
        <v>3309.639056101727</v>
      </c>
      <c r="AY32" s="157">
        <f>'TRA_Energy EU28'!AY32-'TRA_Energy UK'!AY32</f>
        <v>3316.8556099572425</v>
      </c>
      <c r="AZ32" s="157">
        <f>'TRA_Energy EU28'!AZ32-'TRA_Energy UK'!AZ32</f>
        <v>3325.8297666383733</v>
      </c>
    </row>
    <row r="33" spans="1:52">
      <c r="A33" s="158" t="s">
        <v>130</v>
      </c>
      <c r="B33" s="159">
        <f>'TRA_Energy EU28'!B33-'TRA_Energy UK'!B33</f>
        <v>3378.5668458402506</v>
      </c>
      <c r="C33" s="159">
        <f>'TRA_Energy EU28'!C33-'TRA_Energy UK'!C33</f>
        <v>3473.1941519438328</v>
      </c>
      <c r="D33" s="159">
        <f>'TRA_Energy EU28'!D33-'TRA_Energy UK'!D33</f>
        <v>3503.1871341366063</v>
      </c>
      <c r="E33" s="159">
        <f>'TRA_Energy EU28'!E33-'TRA_Energy UK'!E33</f>
        <v>3570.1041878540273</v>
      </c>
      <c r="F33" s="159">
        <f>'TRA_Energy EU28'!F33-'TRA_Energy UK'!F33</f>
        <v>3643.2016406890511</v>
      </c>
      <c r="G33" s="159">
        <f>'TRA_Energy EU28'!G33-'TRA_Energy UK'!G33</f>
        <v>3726.5607682539176</v>
      </c>
      <c r="H33" s="159">
        <f>'TRA_Energy EU28'!H33-'TRA_Energy UK'!H33</f>
        <v>3655.1963330375211</v>
      </c>
      <c r="I33" s="159">
        <f>'TRA_Energy EU28'!I33-'TRA_Energy UK'!I33</f>
        <v>3506.3583816379114</v>
      </c>
      <c r="J33" s="159">
        <f>'TRA_Energy EU28'!J33-'TRA_Energy UK'!J33</f>
        <v>3619.6586404695176</v>
      </c>
      <c r="K33" s="159">
        <f>'TRA_Energy EU28'!K33-'TRA_Energy UK'!K33</f>
        <v>3586.0826167899277</v>
      </c>
      <c r="L33" s="159">
        <f>'TRA_Energy EU28'!L33-'TRA_Energy UK'!L33</f>
        <v>3665.9968200892099</v>
      </c>
      <c r="M33" s="159">
        <f>'TRA_Energy EU28'!M33-'TRA_Energy UK'!M33</f>
        <v>3672.8876830752433</v>
      </c>
      <c r="N33" s="159">
        <f>'TRA_Energy EU28'!N33-'TRA_Energy UK'!N33</f>
        <v>3593.7587270527861</v>
      </c>
      <c r="O33" s="159">
        <f>'TRA_Energy EU28'!O33-'TRA_Energy UK'!O33</f>
        <v>3544.2969605140147</v>
      </c>
      <c r="P33" s="159">
        <f>'TRA_Energy EU28'!P33-'TRA_Energy UK'!P33</f>
        <v>3637.3754108104436</v>
      </c>
      <c r="Q33" s="159">
        <f>'TRA_Energy EU28'!Q33-'TRA_Energy UK'!Q33</f>
        <v>3669.7168775744794</v>
      </c>
      <c r="R33" s="159">
        <f>'TRA_Energy EU28'!R33-'TRA_Energy UK'!R33</f>
        <v>3680.4864109218915</v>
      </c>
      <c r="S33" s="159">
        <f>'TRA_Energy EU28'!S33-'TRA_Energy UK'!S33</f>
        <v>3673.9667907300677</v>
      </c>
      <c r="T33" s="159">
        <f>'TRA_Energy EU28'!T33-'TRA_Energy UK'!T33</f>
        <v>3646.6810869316919</v>
      </c>
      <c r="U33" s="159">
        <f>'TRA_Energy EU28'!U33-'TRA_Energy UK'!U33</f>
        <v>3607.2969971291996</v>
      </c>
      <c r="V33" s="159">
        <f>'TRA_Energy EU28'!V33-'TRA_Energy UK'!V33</f>
        <v>3548.6972952975457</v>
      </c>
      <c r="W33" s="159">
        <f>'TRA_Energy EU28'!W33-'TRA_Energy UK'!W33</f>
        <v>3469.9766376398675</v>
      </c>
      <c r="X33" s="159">
        <f>'TRA_Energy EU28'!X33-'TRA_Energy UK'!X33</f>
        <v>3380.6333011697025</v>
      </c>
      <c r="Y33" s="159">
        <f>'TRA_Energy EU28'!Y33-'TRA_Energy UK'!Y33</f>
        <v>3285.4397440905545</v>
      </c>
      <c r="Z33" s="159">
        <f>'TRA_Energy EU28'!Z33-'TRA_Energy UK'!Z33</f>
        <v>3192.0999261920683</v>
      </c>
      <c r="AA33" s="159">
        <f>'TRA_Energy EU28'!AA33-'TRA_Energy UK'!AA33</f>
        <v>3112.7431154806304</v>
      </c>
      <c r="AB33" s="159">
        <f>'TRA_Energy EU28'!AB33-'TRA_Energy UK'!AB33</f>
        <v>3049.9962795670485</v>
      </c>
      <c r="AC33" s="159">
        <f>'TRA_Energy EU28'!AC33-'TRA_Energy UK'!AC33</f>
        <v>3004.4517318169487</v>
      </c>
      <c r="AD33" s="159">
        <f>'TRA_Energy EU28'!AD33-'TRA_Energy UK'!AD33</f>
        <v>2975.9123551757402</v>
      </c>
      <c r="AE33" s="159">
        <f>'TRA_Energy EU28'!AE33-'TRA_Energy UK'!AE33</f>
        <v>2959.2185130631051</v>
      </c>
      <c r="AF33" s="159">
        <f>'TRA_Energy EU28'!AF33-'TRA_Energy UK'!AF33</f>
        <v>2951.176980041399</v>
      </c>
      <c r="AG33" s="159">
        <f>'TRA_Energy EU28'!AG33-'TRA_Energy UK'!AG33</f>
        <v>2947.9678141210261</v>
      </c>
      <c r="AH33" s="159">
        <f>'TRA_Energy EU28'!AH33-'TRA_Energy UK'!AH33</f>
        <v>2946.2064000957512</v>
      </c>
      <c r="AI33" s="159">
        <f>'TRA_Energy EU28'!AI33-'TRA_Energy UK'!AI33</f>
        <v>2944.6973731091871</v>
      </c>
      <c r="AJ33" s="159">
        <f>'TRA_Energy EU28'!AJ33-'TRA_Energy UK'!AJ33</f>
        <v>2942.5875446290779</v>
      </c>
      <c r="AK33" s="159">
        <f>'TRA_Energy EU28'!AK33-'TRA_Energy UK'!AK33</f>
        <v>2938.2396504189674</v>
      </c>
      <c r="AL33" s="159">
        <f>'TRA_Energy EU28'!AL33-'TRA_Energy UK'!AL33</f>
        <v>2932.2441686863231</v>
      </c>
      <c r="AM33" s="159">
        <f>'TRA_Energy EU28'!AM33-'TRA_Energy UK'!AM33</f>
        <v>2924.5241723089612</v>
      </c>
      <c r="AN33" s="159">
        <f>'TRA_Energy EU28'!AN33-'TRA_Energy UK'!AN33</f>
        <v>2915.0127467346115</v>
      </c>
      <c r="AO33" s="159">
        <f>'TRA_Energy EU28'!AO33-'TRA_Energy UK'!AO33</f>
        <v>2903.4942263254206</v>
      </c>
      <c r="AP33" s="159">
        <f>'TRA_Energy EU28'!AP33-'TRA_Energy UK'!AP33</f>
        <v>2890.174512854413</v>
      </c>
      <c r="AQ33" s="159">
        <f>'TRA_Energy EU28'!AQ33-'TRA_Energy UK'!AQ33</f>
        <v>2875.4528016780514</v>
      </c>
      <c r="AR33" s="159">
        <f>'TRA_Energy EU28'!AR33-'TRA_Energy UK'!AR33</f>
        <v>2860.9269652639155</v>
      </c>
      <c r="AS33" s="159">
        <f>'TRA_Energy EU28'!AS33-'TRA_Energy UK'!AS33</f>
        <v>2847.9654625584049</v>
      </c>
      <c r="AT33" s="159">
        <f>'TRA_Energy EU28'!AT33-'TRA_Energy UK'!AT33</f>
        <v>2835.4521002161391</v>
      </c>
      <c r="AU33" s="159">
        <f>'TRA_Energy EU28'!AU33-'TRA_Energy UK'!AU33</f>
        <v>2824.4824535418788</v>
      </c>
      <c r="AV33" s="159">
        <f>'TRA_Energy EU28'!AV33-'TRA_Energy UK'!AV33</f>
        <v>2813.5804591330284</v>
      </c>
      <c r="AW33" s="159">
        <f>'TRA_Energy EU28'!AW33-'TRA_Energy UK'!AW33</f>
        <v>2803.8129646441771</v>
      </c>
      <c r="AX33" s="159">
        <f>'TRA_Energy EU28'!AX33-'TRA_Energy UK'!AX33</f>
        <v>2795.5010586003928</v>
      </c>
      <c r="AY33" s="159">
        <f>'TRA_Energy EU28'!AY33-'TRA_Energy UK'!AY33</f>
        <v>2787.5461074434456</v>
      </c>
      <c r="AZ33" s="159">
        <f>'TRA_Energy EU28'!AZ33-'TRA_Energy UK'!AZ33</f>
        <v>2781.3587423697932</v>
      </c>
    </row>
    <row r="34" spans="1:52">
      <c r="A34" s="160" t="s">
        <v>131</v>
      </c>
      <c r="B34" s="147">
        <f>'TRA_Energy EU28'!B34-'TRA_Energy UK'!B34</f>
        <v>3378.5668458402506</v>
      </c>
      <c r="C34" s="147">
        <f>'TRA_Energy EU28'!C34-'TRA_Energy UK'!C34</f>
        <v>3473.1941519438328</v>
      </c>
      <c r="D34" s="147">
        <f>'TRA_Energy EU28'!D34-'TRA_Energy UK'!D34</f>
        <v>3503.1871341366063</v>
      </c>
      <c r="E34" s="147">
        <f>'TRA_Energy EU28'!E34-'TRA_Energy UK'!E34</f>
        <v>3570.1041878540273</v>
      </c>
      <c r="F34" s="147">
        <f>'TRA_Energy EU28'!F34-'TRA_Energy UK'!F34</f>
        <v>3643.2016406890511</v>
      </c>
      <c r="G34" s="147">
        <f>'TRA_Energy EU28'!G34-'TRA_Energy UK'!G34</f>
        <v>3726.5607682539176</v>
      </c>
      <c r="H34" s="147">
        <f>'TRA_Energy EU28'!H34-'TRA_Energy UK'!H34</f>
        <v>3655.1963330375211</v>
      </c>
      <c r="I34" s="147">
        <f>'TRA_Energy EU28'!I34-'TRA_Energy UK'!I34</f>
        <v>3506.3583816379114</v>
      </c>
      <c r="J34" s="147">
        <f>'TRA_Energy EU28'!J34-'TRA_Energy UK'!J34</f>
        <v>3619.6586404695176</v>
      </c>
      <c r="K34" s="147">
        <f>'TRA_Energy EU28'!K34-'TRA_Energy UK'!K34</f>
        <v>3586.0826167899277</v>
      </c>
      <c r="L34" s="147">
        <f>'TRA_Energy EU28'!L34-'TRA_Energy UK'!L34</f>
        <v>3665.9968200892099</v>
      </c>
      <c r="M34" s="147">
        <f>'TRA_Energy EU28'!M34-'TRA_Energy UK'!M34</f>
        <v>3672.8876830752433</v>
      </c>
      <c r="N34" s="147">
        <f>'TRA_Energy EU28'!N34-'TRA_Energy UK'!N34</f>
        <v>3593.7587270527861</v>
      </c>
      <c r="O34" s="147">
        <f>'TRA_Energy EU28'!O34-'TRA_Energy UK'!O34</f>
        <v>3544.2969605140147</v>
      </c>
      <c r="P34" s="147">
        <f>'TRA_Energy EU28'!P34-'TRA_Energy UK'!P34</f>
        <v>3637.3754108104436</v>
      </c>
      <c r="Q34" s="147">
        <f>'TRA_Energy EU28'!Q34-'TRA_Energy UK'!Q34</f>
        <v>3669.7168775744794</v>
      </c>
      <c r="R34" s="147">
        <f>'TRA_Energy EU28'!R34-'TRA_Energy UK'!R34</f>
        <v>3680.4864109218915</v>
      </c>
      <c r="S34" s="147">
        <f>'TRA_Energy EU28'!S34-'TRA_Energy UK'!S34</f>
        <v>3673.9667907300677</v>
      </c>
      <c r="T34" s="147">
        <f>'TRA_Energy EU28'!T34-'TRA_Energy UK'!T34</f>
        <v>3646.6810869316919</v>
      </c>
      <c r="U34" s="147">
        <f>'TRA_Energy EU28'!U34-'TRA_Energy UK'!U34</f>
        <v>3607.2969971291996</v>
      </c>
      <c r="V34" s="147">
        <f>'TRA_Energy EU28'!V34-'TRA_Energy UK'!V34</f>
        <v>3548.6972952975457</v>
      </c>
      <c r="W34" s="147">
        <f>'TRA_Energy EU28'!W34-'TRA_Energy UK'!W34</f>
        <v>3469.9766376398675</v>
      </c>
      <c r="X34" s="147">
        <f>'TRA_Energy EU28'!X34-'TRA_Energy UK'!X34</f>
        <v>3380.6333011697025</v>
      </c>
      <c r="Y34" s="147">
        <f>'TRA_Energy EU28'!Y34-'TRA_Energy UK'!Y34</f>
        <v>3285.4397440905545</v>
      </c>
      <c r="Z34" s="147">
        <f>'TRA_Energy EU28'!Z34-'TRA_Energy UK'!Z34</f>
        <v>3192.0999261920683</v>
      </c>
      <c r="AA34" s="147">
        <f>'TRA_Energy EU28'!AA34-'TRA_Energy UK'!AA34</f>
        <v>3112.7431154806304</v>
      </c>
      <c r="AB34" s="147">
        <f>'TRA_Energy EU28'!AB34-'TRA_Energy UK'!AB34</f>
        <v>3049.9962795670485</v>
      </c>
      <c r="AC34" s="147">
        <f>'TRA_Energy EU28'!AC34-'TRA_Energy UK'!AC34</f>
        <v>3004.4517318169487</v>
      </c>
      <c r="AD34" s="147">
        <f>'TRA_Energy EU28'!AD34-'TRA_Energy UK'!AD34</f>
        <v>2975.9123551757402</v>
      </c>
      <c r="AE34" s="147">
        <f>'TRA_Energy EU28'!AE34-'TRA_Energy UK'!AE34</f>
        <v>2959.2185130631051</v>
      </c>
      <c r="AF34" s="147">
        <f>'TRA_Energy EU28'!AF34-'TRA_Energy UK'!AF34</f>
        <v>2951.176980041399</v>
      </c>
      <c r="AG34" s="147">
        <f>'TRA_Energy EU28'!AG34-'TRA_Energy UK'!AG34</f>
        <v>2947.9678141210261</v>
      </c>
      <c r="AH34" s="147">
        <f>'TRA_Energy EU28'!AH34-'TRA_Energy UK'!AH34</f>
        <v>2946.2064000957512</v>
      </c>
      <c r="AI34" s="147">
        <f>'TRA_Energy EU28'!AI34-'TRA_Energy UK'!AI34</f>
        <v>2944.6973731091871</v>
      </c>
      <c r="AJ34" s="147">
        <f>'TRA_Energy EU28'!AJ34-'TRA_Energy UK'!AJ34</f>
        <v>2942.5875446290779</v>
      </c>
      <c r="AK34" s="147">
        <f>'TRA_Energy EU28'!AK34-'TRA_Energy UK'!AK34</f>
        <v>2938.2396504189674</v>
      </c>
      <c r="AL34" s="147">
        <f>'TRA_Energy EU28'!AL34-'TRA_Energy UK'!AL34</f>
        <v>2932.2441686863231</v>
      </c>
      <c r="AM34" s="147">
        <f>'TRA_Energy EU28'!AM34-'TRA_Energy UK'!AM34</f>
        <v>2924.5241723089612</v>
      </c>
      <c r="AN34" s="147">
        <f>'TRA_Energy EU28'!AN34-'TRA_Energy UK'!AN34</f>
        <v>2915.0127467346115</v>
      </c>
      <c r="AO34" s="147">
        <f>'TRA_Energy EU28'!AO34-'TRA_Energy UK'!AO34</f>
        <v>2903.4942263254206</v>
      </c>
      <c r="AP34" s="147">
        <f>'TRA_Energy EU28'!AP34-'TRA_Energy UK'!AP34</f>
        <v>2890.174512854413</v>
      </c>
      <c r="AQ34" s="147">
        <f>'TRA_Energy EU28'!AQ34-'TRA_Energy UK'!AQ34</f>
        <v>2875.4528016780514</v>
      </c>
      <c r="AR34" s="147">
        <f>'TRA_Energy EU28'!AR34-'TRA_Energy UK'!AR34</f>
        <v>2860.9269652639155</v>
      </c>
      <c r="AS34" s="147">
        <f>'TRA_Energy EU28'!AS34-'TRA_Energy UK'!AS34</f>
        <v>2847.9654625584049</v>
      </c>
      <c r="AT34" s="147">
        <f>'TRA_Energy EU28'!AT34-'TRA_Energy UK'!AT34</f>
        <v>2835.4521002161391</v>
      </c>
      <c r="AU34" s="147">
        <f>'TRA_Energy EU28'!AU34-'TRA_Energy UK'!AU34</f>
        <v>2824.4824535418788</v>
      </c>
      <c r="AV34" s="147">
        <f>'TRA_Energy EU28'!AV34-'TRA_Energy UK'!AV34</f>
        <v>2813.5804591330284</v>
      </c>
      <c r="AW34" s="147">
        <f>'TRA_Energy EU28'!AW34-'TRA_Energy UK'!AW34</f>
        <v>2803.8129646441771</v>
      </c>
      <c r="AX34" s="147">
        <f>'TRA_Energy EU28'!AX34-'TRA_Energy UK'!AX34</f>
        <v>2795.5010586003928</v>
      </c>
      <c r="AY34" s="147">
        <f>'TRA_Energy EU28'!AY34-'TRA_Energy UK'!AY34</f>
        <v>2787.5461074434456</v>
      </c>
      <c r="AZ34" s="147">
        <f>'TRA_Energy EU28'!AZ34-'TRA_Energy UK'!AZ34</f>
        <v>2781.3587423697932</v>
      </c>
    </row>
    <row r="35" spans="1:52">
      <c r="A35" s="160" t="s">
        <v>132</v>
      </c>
      <c r="B35" s="147">
        <f>'TRA_Energy EU28'!B35-'TRA_Energy UK'!B35</f>
        <v>0</v>
      </c>
      <c r="C35" s="147">
        <f>'TRA_Energy EU28'!C35-'TRA_Energy UK'!C35</f>
        <v>0</v>
      </c>
      <c r="D35" s="147">
        <f>'TRA_Energy EU28'!D35-'TRA_Energy UK'!D35</f>
        <v>0</v>
      </c>
      <c r="E35" s="147">
        <f>'TRA_Energy EU28'!E35-'TRA_Energy UK'!E35</f>
        <v>0</v>
      </c>
      <c r="F35" s="147">
        <f>'TRA_Energy EU28'!F35-'TRA_Energy UK'!F35</f>
        <v>0</v>
      </c>
      <c r="G35" s="147">
        <f>'TRA_Energy EU28'!G35-'TRA_Energy UK'!G35</f>
        <v>0</v>
      </c>
      <c r="H35" s="147">
        <f>'TRA_Energy EU28'!H35-'TRA_Energy UK'!H35</f>
        <v>0</v>
      </c>
      <c r="I35" s="147">
        <f>'TRA_Energy EU28'!I35-'TRA_Energy UK'!I35</f>
        <v>0</v>
      </c>
      <c r="J35" s="147">
        <f>'TRA_Energy EU28'!J35-'TRA_Energy UK'!J35</f>
        <v>0</v>
      </c>
      <c r="K35" s="147">
        <f>'TRA_Energy EU28'!K35-'TRA_Energy UK'!K35</f>
        <v>0</v>
      </c>
      <c r="L35" s="147">
        <f>'TRA_Energy EU28'!L35-'TRA_Energy UK'!L35</f>
        <v>0</v>
      </c>
      <c r="M35" s="147">
        <f>'TRA_Energy EU28'!M35-'TRA_Energy UK'!M35</f>
        <v>0</v>
      </c>
      <c r="N35" s="147">
        <f>'TRA_Energy EU28'!N35-'TRA_Energy UK'!N35</f>
        <v>0</v>
      </c>
      <c r="O35" s="147">
        <f>'TRA_Energy EU28'!O35-'TRA_Energy UK'!O35</f>
        <v>0</v>
      </c>
      <c r="P35" s="147">
        <f>'TRA_Energy EU28'!P35-'TRA_Energy UK'!P35</f>
        <v>0</v>
      </c>
      <c r="Q35" s="147">
        <f>'TRA_Energy EU28'!Q35-'TRA_Energy UK'!Q35</f>
        <v>0</v>
      </c>
      <c r="R35" s="147">
        <f>'TRA_Energy EU28'!R35-'TRA_Energy UK'!R35</f>
        <v>0</v>
      </c>
      <c r="S35" s="147">
        <f>'TRA_Energy EU28'!S35-'TRA_Energy UK'!S35</f>
        <v>0</v>
      </c>
      <c r="T35" s="147">
        <f>'TRA_Energy EU28'!T35-'TRA_Energy UK'!T35</f>
        <v>0</v>
      </c>
      <c r="U35" s="147">
        <f>'TRA_Energy EU28'!U35-'TRA_Energy UK'!U35</f>
        <v>0</v>
      </c>
      <c r="V35" s="147">
        <f>'TRA_Energy EU28'!V35-'TRA_Energy UK'!V35</f>
        <v>0</v>
      </c>
      <c r="W35" s="147">
        <f>'TRA_Energy EU28'!W35-'TRA_Energy UK'!W35</f>
        <v>0</v>
      </c>
      <c r="X35" s="147">
        <f>'TRA_Energy EU28'!X35-'TRA_Energy UK'!X35</f>
        <v>0</v>
      </c>
      <c r="Y35" s="147">
        <f>'TRA_Energy EU28'!Y35-'TRA_Energy UK'!Y35</f>
        <v>0</v>
      </c>
      <c r="Z35" s="147">
        <f>'TRA_Energy EU28'!Z35-'TRA_Energy UK'!Z35</f>
        <v>0</v>
      </c>
      <c r="AA35" s="147">
        <f>'TRA_Energy EU28'!AA35-'TRA_Energy UK'!AA35</f>
        <v>0</v>
      </c>
      <c r="AB35" s="147">
        <f>'TRA_Energy EU28'!AB35-'TRA_Energy UK'!AB35</f>
        <v>0</v>
      </c>
      <c r="AC35" s="147">
        <f>'TRA_Energy EU28'!AC35-'TRA_Energy UK'!AC35</f>
        <v>0</v>
      </c>
      <c r="AD35" s="147">
        <f>'TRA_Energy EU28'!AD35-'TRA_Energy UK'!AD35</f>
        <v>0</v>
      </c>
      <c r="AE35" s="147">
        <f>'TRA_Energy EU28'!AE35-'TRA_Energy UK'!AE35</f>
        <v>0</v>
      </c>
      <c r="AF35" s="147">
        <f>'TRA_Energy EU28'!AF35-'TRA_Energy UK'!AF35</f>
        <v>0</v>
      </c>
      <c r="AG35" s="147">
        <f>'TRA_Energy EU28'!AG35-'TRA_Energy UK'!AG35</f>
        <v>0</v>
      </c>
      <c r="AH35" s="147">
        <f>'TRA_Energy EU28'!AH35-'TRA_Energy UK'!AH35</f>
        <v>0</v>
      </c>
      <c r="AI35" s="147">
        <f>'TRA_Energy EU28'!AI35-'TRA_Energy UK'!AI35</f>
        <v>0</v>
      </c>
      <c r="AJ35" s="147">
        <f>'TRA_Energy EU28'!AJ35-'TRA_Energy UK'!AJ35</f>
        <v>0</v>
      </c>
      <c r="AK35" s="147">
        <f>'TRA_Energy EU28'!AK35-'TRA_Energy UK'!AK35</f>
        <v>0</v>
      </c>
      <c r="AL35" s="147">
        <f>'TRA_Energy EU28'!AL35-'TRA_Energy UK'!AL35</f>
        <v>0</v>
      </c>
      <c r="AM35" s="147">
        <f>'TRA_Energy EU28'!AM35-'TRA_Energy UK'!AM35</f>
        <v>0</v>
      </c>
      <c r="AN35" s="147">
        <f>'TRA_Energy EU28'!AN35-'TRA_Energy UK'!AN35</f>
        <v>0</v>
      </c>
      <c r="AO35" s="147">
        <f>'TRA_Energy EU28'!AO35-'TRA_Energy UK'!AO35</f>
        <v>0</v>
      </c>
      <c r="AP35" s="147">
        <f>'TRA_Energy EU28'!AP35-'TRA_Energy UK'!AP35</f>
        <v>0</v>
      </c>
      <c r="AQ35" s="147">
        <f>'TRA_Energy EU28'!AQ35-'TRA_Energy UK'!AQ35</f>
        <v>0</v>
      </c>
      <c r="AR35" s="147">
        <f>'TRA_Energy EU28'!AR35-'TRA_Energy UK'!AR35</f>
        <v>0</v>
      </c>
      <c r="AS35" s="147">
        <f>'TRA_Energy EU28'!AS35-'TRA_Energy UK'!AS35</f>
        <v>0</v>
      </c>
      <c r="AT35" s="147">
        <f>'TRA_Energy EU28'!AT35-'TRA_Energy UK'!AT35</f>
        <v>0</v>
      </c>
      <c r="AU35" s="147">
        <f>'TRA_Energy EU28'!AU35-'TRA_Energy UK'!AU35</f>
        <v>0</v>
      </c>
      <c r="AV35" s="147">
        <f>'TRA_Energy EU28'!AV35-'TRA_Energy UK'!AV35</f>
        <v>0</v>
      </c>
      <c r="AW35" s="147">
        <f>'TRA_Energy EU28'!AW35-'TRA_Energy UK'!AW35</f>
        <v>0</v>
      </c>
      <c r="AX35" s="147">
        <f>'TRA_Energy EU28'!AX35-'TRA_Energy UK'!AX35</f>
        <v>0</v>
      </c>
      <c r="AY35" s="147">
        <f>'TRA_Energy EU28'!AY35-'TRA_Energy UK'!AY35</f>
        <v>0</v>
      </c>
      <c r="AZ35" s="147">
        <f>'TRA_Energy EU28'!AZ35-'TRA_Energy UK'!AZ35</f>
        <v>0</v>
      </c>
    </row>
    <row r="36" spans="1:52">
      <c r="A36" s="160" t="s">
        <v>133</v>
      </c>
      <c r="B36" s="147">
        <f>'TRA_Energy EU28'!B36-'TRA_Energy UK'!B36</f>
        <v>0</v>
      </c>
      <c r="C36" s="147">
        <f>'TRA_Energy EU28'!C36-'TRA_Energy UK'!C36</f>
        <v>0</v>
      </c>
      <c r="D36" s="147">
        <f>'TRA_Energy EU28'!D36-'TRA_Energy UK'!D36</f>
        <v>0</v>
      </c>
      <c r="E36" s="147">
        <f>'TRA_Energy EU28'!E36-'TRA_Energy UK'!E36</f>
        <v>0</v>
      </c>
      <c r="F36" s="147">
        <f>'TRA_Energy EU28'!F36-'TRA_Energy UK'!F36</f>
        <v>0</v>
      </c>
      <c r="G36" s="147">
        <f>'TRA_Energy EU28'!G36-'TRA_Energy UK'!G36</f>
        <v>0</v>
      </c>
      <c r="H36" s="147">
        <f>'TRA_Energy EU28'!H36-'TRA_Energy UK'!H36</f>
        <v>0</v>
      </c>
      <c r="I36" s="147">
        <f>'TRA_Energy EU28'!I36-'TRA_Energy UK'!I36</f>
        <v>0</v>
      </c>
      <c r="J36" s="147">
        <f>'TRA_Energy EU28'!J36-'TRA_Energy UK'!J36</f>
        <v>0</v>
      </c>
      <c r="K36" s="147">
        <f>'TRA_Energy EU28'!K36-'TRA_Energy UK'!K36</f>
        <v>0</v>
      </c>
      <c r="L36" s="147">
        <f>'TRA_Energy EU28'!L36-'TRA_Energy UK'!L36</f>
        <v>0</v>
      </c>
      <c r="M36" s="147">
        <f>'TRA_Energy EU28'!M36-'TRA_Energy UK'!M36</f>
        <v>0</v>
      </c>
      <c r="N36" s="147">
        <f>'TRA_Energy EU28'!N36-'TRA_Energy UK'!N36</f>
        <v>0</v>
      </c>
      <c r="O36" s="147">
        <f>'TRA_Energy EU28'!O36-'TRA_Energy UK'!O36</f>
        <v>0</v>
      </c>
      <c r="P36" s="147">
        <f>'TRA_Energy EU28'!P36-'TRA_Energy UK'!P36</f>
        <v>0</v>
      </c>
      <c r="Q36" s="147">
        <f>'TRA_Energy EU28'!Q36-'TRA_Energy UK'!Q36</f>
        <v>0</v>
      </c>
      <c r="R36" s="147">
        <f>'TRA_Energy EU28'!R36-'TRA_Energy UK'!R36</f>
        <v>0</v>
      </c>
      <c r="S36" s="147">
        <f>'TRA_Energy EU28'!S36-'TRA_Energy UK'!S36</f>
        <v>0</v>
      </c>
      <c r="T36" s="147">
        <f>'TRA_Energy EU28'!T36-'TRA_Energy UK'!T36</f>
        <v>0</v>
      </c>
      <c r="U36" s="147">
        <f>'TRA_Energy EU28'!U36-'TRA_Energy UK'!U36</f>
        <v>0</v>
      </c>
      <c r="V36" s="147">
        <f>'TRA_Energy EU28'!V36-'TRA_Energy UK'!V36</f>
        <v>0</v>
      </c>
      <c r="W36" s="147">
        <f>'TRA_Energy EU28'!W36-'TRA_Energy UK'!W36</f>
        <v>0</v>
      </c>
      <c r="X36" s="147">
        <f>'TRA_Energy EU28'!X36-'TRA_Energy UK'!X36</f>
        <v>0</v>
      </c>
      <c r="Y36" s="147">
        <f>'TRA_Energy EU28'!Y36-'TRA_Energy UK'!Y36</f>
        <v>0</v>
      </c>
      <c r="Z36" s="147">
        <f>'TRA_Energy EU28'!Z36-'TRA_Energy UK'!Z36</f>
        <v>0</v>
      </c>
      <c r="AA36" s="147">
        <f>'TRA_Energy EU28'!AA36-'TRA_Energy UK'!AA36</f>
        <v>0</v>
      </c>
      <c r="AB36" s="147">
        <f>'TRA_Energy EU28'!AB36-'TRA_Energy UK'!AB36</f>
        <v>0</v>
      </c>
      <c r="AC36" s="147">
        <f>'TRA_Energy EU28'!AC36-'TRA_Energy UK'!AC36</f>
        <v>0</v>
      </c>
      <c r="AD36" s="147">
        <f>'TRA_Energy EU28'!AD36-'TRA_Energy UK'!AD36</f>
        <v>0</v>
      </c>
      <c r="AE36" s="147">
        <f>'TRA_Energy EU28'!AE36-'TRA_Energy UK'!AE36</f>
        <v>0</v>
      </c>
      <c r="AF36" s="147">
        <f>'TRA_Energy EU28'!AF36-'TRA_Energy UK'!AF36</f>
        <v>0</v>
      </c>
      <c r="AG36" s="147">
        <f>'TRA_Energy EU28'!AG36-'TRA_Energy UK'!AG36</f>
        <v>0</v>
      </c>
      <c r="AH36" s="147">
        <f>'TRA_Energy EU28'!AH36-'TRA_Energy UK'!AH36</f>
        <v>0</v>
      </c>
      <c r="AI36" s="147">
        <f>'TRA_Energy EU28'!AI36-'TRA_Energy UK'!AI36</f>
        <v>0</v>
      </c>
      <c r="AJ36" s="147">
        <f>'TRA_Energy EU28'!AJ36-'TRA_Energy UK'!AJ36</f>
        <v>0</v>
      </c>
      <c r="AK36" s="147">
        <f>'TRA_Energy EU28'!AK36-'TRA_Energy UK'!AK36</f>
        <v>0</v>
      </c>
      <c r="AL36" s="147">
        <f>'TRA_Energy EU28'!AL36-'TRA_Energy UK'!AL36</f>
        <v>0</v>
      </c>
      <c r="AM36" s="147">
        <f>'TRA_Energy EU28'!AM36-'TRA_Energy UK'!AM36</f>
        <v>0</v>
      </c>
      <c r="AN36" s="147">
        <f>'TRA_Energy EU28'!AN36-'TRA_Energy UK'!AN36</f>
        <v>0</v>
      </c>
      <c r="AO36" s="147">
        <f>'TRA_Energy EU28'!AO36-'TRA_Energy UK'!AO36</f>
        <v>0</v>
      </c>
      <c r="AP36" s="147">
        <f>'TRA_Energy EU28'!AP36-'TRA_Energy UK'!AP36</f>
        <v>0</v>
      </c>
      <c r="AQ36" s="147">
        <f>'TRA_Energy EU28'!AQ36-'TRA_Energy UK'!AQ36</f>
        <v>0</v>
      </c>
      <c r="AR36" s="147">
        <f>'TRA_Energy EU28'!AR36-'TRA_Energy UK'!AR36</f>
        <v>0</v>
      </c>
      <c r="AS36" s="147">
        <f>'TRA_Energy EU28'!AS36-'TRA_Energy UK'!AS36</f>
        <v>0</v>
      </c>
      <c r="AT36" s="147">
        <f>'TRA_Energy EU28'!AT36-'TRA_Energy UK'!AT36</f>
        <v>0</v>
      </c>
      <c r="AU36" s="147">
        <f>'TRA_Energy EU28'!AU36-'TRA_Energy UK'!AU36</f>
        <v>0</v>
      </c>
      <c r="AV36" s="147">
        <f>'TRA_Energy EU28'!AV36-'TRA_Energy UK'!AV36</f>
        <v>0</v>
      </c>
      <c r="AW36" s="147">
        <f>'TRA_Energy EU28'!AW36-'TRA_Energy UK'!AW36</f>
        <v>0</v>
      </c>
      <c r="AX36" s="147">
        <f>'TRA_Energy EU28'!AX36-'TRA_Energy UK'!AX36</f>
        <v>0</v>
      </c>
      <c r="AY36" s="147">
        <f>'TRA_Energy EU28'!AY36-'TRA_Energy UK'!AY36</f>
        <v>0</v>
      </c>
      <c r="AZ36" s="147">
        <f>'TRA_Energy EU28'!AZ36-'TRA_Energy UK'!AZ36</f>
        <v>0</v>
      </c>
    </row>
    <row r="37" spans="1:52">
      <c r="A37" s="158" t="s">
        <v>134</v>
      </c>
      <c r="B37" s="159">
        <f>'TRA_Energy EU28'!B37-'TRA_Energy UK'!B37</f>
        <v>0</v>
      </c>
      <c r="C37" s="159">
        <f>'TRA_Energy EU28'!C37-'TRA_Energy UK'!C37</f>
        <v>0</v>
      </c>
      <c r="D37" s="159">
        <f>'TRA_Energy EU28'!D37-'TRA_Energy UK'!D37</f>
        <v>0</v>
      </c>
      <c r="E37" s="159">
        <f>'TRA_Energy EU28'!E37-'TRA_Energy UK'!E37</f>
        <v>0</v>
      </c>
      <c r="F37" s="159">
        <f>'TRA_Energy EU28'!F37-'TRA_Energy UK'!F37</f>
        <v>0</v>
      </c>
      <c r="G37" s="159">
        <f>'TRA_Energy EU28'!G37-'TRA_Energy UK'!G37</f>
        <v>0</v>
      </c>
      <c r="H37" s="159">
        <f>'TRA_Energy EU28'!H37-'TRA_Energy UK'!H37</f>
        <v>0</v>
      </c>
      <c r="I37" s="159">
        <f>'TRA_Energy EU28'!I37-'TRA_Energy UK'!I37</f>
        <v>0</v>
      </c>
      <c r="J37" s="159">
        <f>'TRA_Energy EU28'!J37-'TRA_Energy UK'!J37</f>
        <v>0</v>
      </c>
      <c r="K37" s="159">
        <f>'TRA_Energy EU28'!K37-'TRA_Energy UK'!K37</f>
        <v>0</v>
      </c>
      <c r="L37" s="159">
        <f>'TRA_Energy EU28'!L37-'TRA_Energy UK'!L37</f>
        <v>0</v>
      </c>
      <c r="M37" s="159">
        <f>'TRA_Energy EU28'!M37-'TRA_Energy UK'!M37</f>
        <v>0</v>
      </c>
      <c r="N37" s="159">
        <f>'TRA_Energy EU28'!N37-'TRA_Energy UK'!N37</f>
        <v>0</v>
      </c>
      <c r="O37" s="159">
        <f>'TRA_Energy EU28'!O37-'TRA_Energy UK'!O37</f>
        <v>0</v>
      </c>
      <c r="P37" s="159">
        <f>'TRA_Energy EU28'!P37-'TRA_Energy UK'!P37</f>
        <v>0</v>
      </c>
      <c r="Q37" s="159">
        <f>'TRA_Energy EU28'!Q37-'TRA_Energy UK'!Q37</f>
        <v>0</v>
      </c>
      <c r="R37" s="159">
        <f>'TRA_Energy EU28'!R37-'TRA_Energy UK'!R37</f>
        <v>0</v>
      </c>
      <c r="S37" s="159">
        <f>'TRA_Energy EU28'!S37-'TRA_Energy UK'!S37</f>
        <v>0</v>
      </c>
      <c r="T37" s="159">
        <f>'TRA_Energy EU28'!T37-'TRA_Energy UK'!T37</f>
        <v>0</v>
      </c>
      <c r="U37" s="159">
        <f>'TRA_Energy EU28'!U37-'TRA_Energy UK'!U37</f>
        <v>0</v>
      </c>
      <c r="V37" s="159">
        <f>'TRA_Energy EU28'!V37-'TRA_Energy UK'!V37</f>
        <v>0</v>
      </c>
      <c r="W37" s="159">
        <f>'TRA_Energy EU28'!W37-'TRA_Energy UK'!W37</f>
        <v>0</v>
      </c>
      <c r="X37" s="159">
        <f>'TRA_Energy EU28'!X37-'TRA_Energy UK'!X37</f>
        <v>0</v>
      </c>
      <c r="Y37" s="159">
        <f>'TRA_Energy EU28'!Y37-'TRA_Energy UK'!Y37</f>
        <v>0</v>
      </c>
      <c r="Z37" s="159">
        <f>'TRA_Energy EU28'!Z37-'TRA_Energy UK'!Z37</f>
        <v>0</v>
      </c>
      <c r="AA37" s="159">
        <f>'TRA_Energy EU28'!AA37-'TRA_Energy UK'!AA37</f>
        <v>0</v>
      </c>
      <c r="AB37" s="159">
        <f>'TRA_Energy EU28'!AB37-'TRA_Energy UK'!AB37</f>
        <v>0</v>
      </c>
      <c r="AC37" s="159">
        <f>'TRA_Energy EU28'!AC37-'TRA_Energy UK'!AC37</f>
        <v>0</v>
      </c>
      <c r="AD37" s="159">
        <f>'TRA_Energy EU28'!AD37-'TRA_Energy UK'!AD37</f>
        <v>0</v>
      </c>
      <c r="AE37" s="159">
        <f>'TRA_Energy EU28'!AE37-'TRA_Energy UK'!AE37</f>
        <v>0</v>
      </c>
      <c r="AF37" s="159">
        <f>'TRA_Energy EU28'!AF37-'TRA_Energy UK'!AF37</f>
        <v>0</v>
      </c>
      <c r="AG37" s="159">
        <f>'TRA_Energy EU28'!AG37-'TRA_Energy UK'!AG37</f>
        <v>0</v>
      </c>
      <c r="AH37" s="159">
        <f>'TRA_Energy EU28'!AH37-'TRA_Energy UK'!AH37</f>
        <v>0</v>
      </c>
      <c r="AI37" s="159">
        <f>'TRA_Energy EU28'!AI37-'TRA_Energy UK'!AI37</f>
        <v>0</v>
      </c>
      <c r="AJ37" s="159">
        <f>'TRA_Energy EU28'!AJ37-'TRA_Energy UK'!AJ37</f>
        <v>0</v>
      </c>
      <c r="AK37" s="159">
        <f>'TRA_Energy EU28'!AK37-'TRA_Energy UK'!AK37</f>
        <v>0</v>
      </c>
      <c r="AL37" s="159">
        <f>'TRA_Energy EU28'!AL37-'TRA_Energy UK'!AL37</f>
        <v>0</v>
      </c>
      <c r="AM37" s="159">
        <f>'TRA_Energy EU28'!AM37-'TRA_Energy UK'!AM37</f>
        <v>0</v>
      </c>
      <c r="AN37" s="159">
        <f>'TRA_Energy EU28'!AN37-'TRA_Energy UK'!AN37</f>
        <v>0</v>
      </c>
      <c r="AO37" s="159">
        <f>'TRA_Energy EU28'!AO37-'TRA_Energy UK'!AO37</f>
        <v>0</v>
      </c>
      <c r="AP37" s="159">
        <f>'TRA_Energy EU28'!AP37-'TRA_Energy UK'!AP37</f>
        <v>0</v>
      </c>
      <c r="AQ37" s="159">
        <f>'TRA_Energy EU28'!AQ37-'TRA_Energy UK'!AQ37</f>
        <v>0</v>
      </c>
      <c r="AR37" s="159">
        <f>'TRA_Energy EU28'!AR37-'TRA_Energy UK'!AR37</f>
        <v>0</v>
      </c>
      <c r="AS37" s="159">
        <f>'TRA_Energy EU28'!AS37-'TRA_Energy UK'!AS37</f>
        <v>0</v>
      </c>
      <c r="AT37" s="159">
        <f>'TRA_Energy EU28'!AT37-'TRA_Energy UK'!AT37</f>
        <v>0</v>
      </c>
      <c r="AU37" s="159">
        <f>'TRA_Energy EU28'!AU37-'TRA_Energy UK'!AU37</f>
        <v>0</v>
      </c>
      <c r="AV37" s="159">
        <f>'TRA_Energy EU28'!AV37-'TRA_Energy UK'!AV37</f>
        <v>0</v>
      </c>
      <c r="AW37" s="159">
        <f>'TRA_Energy EU28'!AW37-'TRA_Energy UK'!AW37</f>
        <v>0</v>
      </c>
      <c r="AX37" s="159">
        <f>'TRA_Energy EU28'!AX37-'TRA_Energy UK'!AX37</f>
        <v>0</v>
      </c>
      <c r="AY37" s="159">
        <f>'TRA_Energy EU28'!AY37-'TRA_Energy UK'!AY37</f>
        <v>0</v>
      </c>
      <c r="AZ37" s="159">
        <f>'TRA_Energy EU28'!AZ37-'TRA_Energy UK'!AZ37</f>
        <v>0</v>
      </c>
    </row>
    <row r="38" spans="1:52">
      <c r="A38" s="160" t="s">
        <v>131</v>
      </c>
      <c r="B38" s="147">
        <f>'TRA_Energy EU28'!B38-'TRA_Energy UK'!B38</f>
        <v>0</v>
      </c>
      <c r="C38" s="147">
        <f>'TRA_Energy EU28'!C38-'TRA_Energy UK'!C38</f>
        <v>0</v>
      </c>
      <c r="D38" s="147">
        <f>'TRA_Energy EU28'!D38-'TRA_Energy UK'!D38</f>
        <v>0</v>
      </c>
      <c r="E38" s="147">
        <f>'TRA_Energy EU28'!E38-'TRA_Energy UK'!E38</f>
        <v>0</v>
      </c>
      <c r="F38" s="147">
        <f>'TRA_Energy EU28'!F38-'TRA_Energy UK'!F38</f>
        <v>0</v>
      </c>
      <c r="G38" s="147">
        <f>'TRA_Energy EU28'!G38-'TRA_Energy UK'!G38</f>
        <v>0</v>
      </c>
      <c r="H38" s="147">
        <f>'TRA_Energy EU28'!H38-'TRA_Energy UK'!H38</f>
        <v>0</v>
      </c>
      <c r="I38" s="147">
        <f>'TRA_Energy EU28'!I38-'TRA_Energy UK'!I38</f>
        <v>0</v>
      </c>
      <c r="J38" s="147">
        <f>'TRA_Energy EU28'!J38-'TRA_Energy UK'!J38</f>
        <v>0</v>
      </c>
      <c r="K38" s="147">
        <f>'TRA_Energy EU28'!K38-'TRA_Energy UK'!K38</f>
        <v>0</v>
      </c>
      <c r="L38" s="147">
        <f>'TRA_Energy EU28'!L38-'TRA_Energy UK'!L38</f>
        <v>0</v>
      </c>
      <c r="M38" s="147">
        <f>'TRA_Energy EU28'!M38-'TRA_Energy UK'!M38</f>
        <v>0</v>
      </c>
      <c r="N38" s="147">
        <f>'TRA_Energy EU28'!N38-'TRA_Energy UK'!N38</f>
        <v>0</v>
      </c>
      <c r="O38" s="147">
        <f>'TRA_Energy EU28'!O38-'TRA_Energy UK'!O38</f>
        <v>0</v>
      </c>
      <c r="P38" s="147">
        <f>'TRA_Energy EU28'!P38-'TRA_Energy UK'!P38</f>
        <v>0</v>
      </c>
      <c r="Q38" s="147">
        <f>'TRA_Energy EU28'!Q38-'TRA_Energy UK'!Q38</f>
        <v>0</v>
      </c>
      <c r="R38" s="147">
        <f>'TRA_Energy EU28'!R38-'TRA_Energy UK'!R38</f>
        <v>0</v>
      </c>
      <c r="S38" s="147">
        <f>'TRA_Energy EU28'!S38-'TRA_Energy UK'!S38</f>
        <v>0</v>
      </c>
      <c r="T38" s="147">
        <f>'TRA_Energy EU28'!T38-'TRA_Energy UK'!T38</f>
        <v>0</v>
      </c>
      <c r="U38" s="147">
        <f>'TRA_Energy EU28'!U38-'TRA_Energy UK'!U38</f>
        <v>0</v>
      </c>
      <c r="V38" s="147">
        <f>'TRA_Energy EU28'!V38-'TRA_Energy UK'!V38</f>
        <v>0</v>
      </c>
      <c r="W38" s="147">
        <f>'TRA_Energy EU28'!W38-'TRA_Energy UK'!W38</f>
        <v>0</v>
      </c>
      <c r="X38" s="147">
        <f>'TRA_Energy EU28'!X38-'TRA_Energy UK'!X38</f>
        <v>0</v>
      </c>
      <c r="Y38" s="147">
        <f>'TRA_Energy EU28'!Y38-'TRA_Energy UK'!Y38</f>
        <v>0</v>
      </c>
      <c r="Z38" s="147">
        <f>'TRA_Energy EU28'!Z38-'TRA_Energy UK'!Z38</f>
        <v>0</v>
      </c>
      <c r="AA38" s="147">
        <f>'TRA_Energy EU28'!AA38-'TRA_Energy UK'!AA38</f>
        <v>0</v>
      </c>
      <c r="AB38" s="147">
        <f>'TRA_Energy EU28'!AB38-'TRA_Energy UK'!AB38</f>
        <v>0</v>
      </c>
      <c r="AC38" s="147">
        <f>'TRA_Energy EU28'!AC38-'TRA_Energy UK'!AC38</f>
        <v>0</v>
      </c>
      <c r="AD38" s="147">
        <f>'TRA_Energy EU28'!AD38-'TRA_Energy UK'!AD38</f>
        <v>0</v>
      </c>
      <c r="AE38" s="147">
        <f>'TRA_Energy EU28'!AE38-'TRA_Energy UK'!AE38</f>
        <v>0</v>
      </c>
      <c r="AF38" s="147">
        <f>'TRA_Energy EU28'!AF38-'TRA_Energy UK'!AF38</f>
        <v>0</v>
      </c>
      <c r="AG38" s="147">
        <f>'TRA_Energy EU28'!AG38-'TRA_Energy UK'!AG38</f>
        <v>0</v>
      </c>
      <c r="AH38" s="147">
        <f>'TRA_Energy EU28'!AH38-'TRA_Energy UK'!AH38</f>
        <v>0</v>
      </c>
      <c r="AI38" s="147">
        <f>'TRA_Energy EU28'!AI38-'TRA_Energy UK'!AI38</f>
        <v>0</v>
      </c>
      <c r="AJ38" s="147">
        <f>'TRA_Energy EU28'!AJ38-'TRA_Energy UK'!AJ38</f>
        <v>0</v>
      </c>
      <c r="AK38" s="147">
        <f>'TRA_Energy EU28'!AK38-'TRA_Energy UK'!AK38</f>
        <v>0</v>
      </c>
      <c r="AL38" s="147">
        <f>'TRA_Energy EU28'!AL38-'TRA_Energy UK'!AL38</f>
        <v>0</v>
      </c>
      <c r="AM38" s="147">
        <f>'TRA_Energy EU28'!AM38-'TRA_Energy UK'!AM38</f>
        <v>0</v>
      </c>
      <c r="AN38" s="147">
        <f>'TRA_Energy EU28'!AN38-'TRA_Energy UK'!AN38</f>
        <v>0</v>
      </c>
      <c r="AO38" s="147">
        <f>'TRA_Energy EU28'!AO38-'TRA_Energy UK'!AO38</f>
        <v>0</v>
      </c>
      <c r="AP38" s="147">
        <f>'TRA_Energy EU28'!AP38-'TRA_Energy UK'!AP38</f>
        <v>0</v>
      </c>
      <c r="AQ38" s="147">
        <f>'TRA_Energy EU28'!AQ38-'TRA_Energy UK'!AQ38</f>
        <v>0</v>
      </c>
      <c r="AR38" s="147">
        <f>'TRA_Energy EU28'!AR38-'TRA_Energy UK'!AR38</f>
        <v>0</v>
      </c>
      <c r="AS38" s="147">
        <f>'TRA_Energy EU28'!AS38-'TRA_Energy UK'!AS38</f>
        <v>0</v>
      </c>
      <c r="AT38" s="147">
        <f>'TRA_Energy EU28'!AT38-'TRA_Energy UK'!AT38</f>
        <v>0</v>
      </c>
      <c r="AU38" s="147">
        <f>'TRA_Energy EU28'!AU38-'TRA_Energy UK'!AU38</f>
        <v>0</v>
      </c>
      <c r="AV38" s="147">
        <f>'TRA_Energy EU28'!AV38-'TRA_Energy UK'!AV38</f>
        <v>0</v>
      </c>
      <c r="AW38" s="147">
        <f>'TRA_Energy EU28'!AW38-'TRA_Energy UK'!AW38</f>
        <v>0</v>
      </c>
      <c r="AX38" s="147">
        <f>'TRA_Energy EU28'!AX38-'TRA_Energy UK'!AX38</f>
        <v>0</v>
      </c>
      <c r="AY38" s="147">
        <f>'TRA_Energy EU28'!AY38-'TRA_Energy UK'!AY38</f>
        <v>0</v>
      </c>
      <c r="AZ38" s="147">
        <f>'TRA_Energy EU28'!AZ38-'TRA_Energy UK'!AZ38</f>
        <v>0</v>
      </c>
    </row>
    <row r="39" spans="1:52">
      <c r="A39" s="158" t="s">
        <v>135</v>
      </c>
      <c r="B39" s="159">
        <f>'TRA_Energy EU28'!B39-'TRA_Energy UK'!B39</f>
        <v>0</v>
      </c>
      <c r="C39" s="159">
        <f>'TRA_Energy EU28'!C39-'TRA_Energy UK'!C39</f>
        <v>0</v>
      </c>
      <c r="D39" s="159">
        <f>'TRA_Energy EU28'!D39-'TRA_Energy UK'!D39</f>
        <v>0</v>
      </c>
      <c r="E39" s="159">
        <f>'TRA_Energy EU28'!E39-'TRA_Energy UK'!E39</f>
        <v>0</v>
      </c>
      <c r="F39" s="159">
        <f>'TRA_Energy EU28'!F39-'TRA_Energy UK'!F39</f>
        <v>0</v>
      </c>
      <c r="G39" s="159">
        <f>'TRA_Energy EU28'!G39-'TRA_Energy UK'!G39</f>
        <v>0</v>
      </c>
      <c r="H39" s="159">
        <f>'TRA_Energy EU28'!H39-'TRA_Energy UK'!H39</f>
        <v>0</v>
      </c>
      <c r="I39" s="159">
        <f>'TRA_Energy EU28'!I39-'TRA_Energy UK'!I39</f>
        <v>0</v>
      </c>
      <c r="J39" s="159">
        <f>'TRA_Energy EU28'!J39-'TRA_Energy UK'!J39</f>
        <v>0</v>
      </c>
      <c r="K39" s="159">
        <f>'TRA_Energy EU28'!K39-'TRA_Energy UK'!K39</f>
        <v>0</v>
      </c>
      <c r="L39" s="159">
        <f>'TRA_Energy EU28'!L39-'TRA_Energy UK'!L39</f>
        <v>0</v>
      </c>
      <c r="M39" s="159">
        <f>'TRA_Energy EU28'!M39-'TRA_Energy UK'!M39</f>
        <v>0</v>
      </c>
      <c r="N39" s="159">
        <f>'TRA_Energy EU28'!N39-'TRA_Energy UK'!N39</f>
        <v>0</v>
      </c>
      <c r="O39" s="159">
        <f>'TRA_Energy EU28'!O39-'TRA_Energy UK'!O39</f>
        <v>0</v>
      </c>
      <c r="P39" s="159">
        <f>'TRA_Energy EU28'!P39-'TRA_Energy UK'!P39</f>
        <v>0</v>
      </c>
      <c r="Q39" s="159">
        <f>'TRA_Energy EU28'!Q39-'TRA_Energy UK'!Q39</f>
        <v>0</v>
      </c>
      <c r="R39" s="159">
        <f>'TRA_Energy EU28'!R39-'TRA_Energy UK'!R39</f>
        <v>11.871574709476945</v>
      </c>
      <c r="S39" s="159">
        <f>'TRA_Energy EU28'!S39-'TRA_Energy UK'!S39</f>
        <v>25.161118904657648</v>
      </c>
      <c r="T39" s="159">
        <f>'TRA_Energy EU28'!T39-'TRA_Energy UK'!T39</f>
        <v>39.384005661451937</v>
      </c>
      <c r="U39" s="159">
        <f>'TRA_Energy EU28'!U39-'TRA_Energy UK'!U39</f>
        <v>54.806517487844182</v>
      </c>
      <c r="V39" s="159">
        <f>'TRA_Energy EU28'!V39-'TRA_Energy UK'!V39</f>
        <v>71.127799003593182</v>
      </c>
      <c r="W39" s="159">
        <f>'TRA_Energy EU28'!W39-'TRA_Energy UK'!W39</f>
        <v>88.615742971392891</v>
      </c>
      <c r="X39" s="159">
        <f>'TRA_Energy EU28'!X39-'TRA_Energy UK'!X39</f>
        <v>107.54439760526313</v>
      </c>
      <c r="Y39" s="159">
        <f>'TRA_Energy EU28'!Y39-'TRA_Energy UK'!Y39</f>
        <v>127.25398517301845</v>
      </c>
      <c r="Z39" s="159">
        <f>'TRA_Energy EU28'!Z39-'TRA_Energy UK'!Z39</f>
        <v>147.11268651069656</v>
      </c>
      <c r="AA39" s="159">
        <f>'TRA_Energy EU28'!AA39-'TRA_Energy UK'!AA39</f>
        <v>167.06368139014859</v>
      </c>
      <c r="AB39" s="159">
        <f>'TRA_Energy EU28'!AB39-'TRA_Energy UK'!AB39</f>
        <v>185.71245411803966</v>
      </c>
      <c r="AC39" s="159">
        <f>'TRA_Energy EU28'!AC39-'TRA_Energy UK'!AC39</f>
        <v>202.85101821270564</v>
      </c>
      <c r="AD39" s="159">
        <f>'TRA_Energy EU28'!AD39-'TRA_Energy UK'!AD39</f>
        <v>218.61210970220566</v>
      </c>
      <c r="AE39" s="159">
        <f>'TRA_Energy EU28'!AE39-'TRA_Energy UK'!AE39</f>
        <v>233.13575847960018</v>
      </c>
      <c r="AF39" s="159">
        <f>'TRA_Energy EU28'!AF39-'TRA_Energy UK'!AF39</f>
        <v>246.59096055355957</v>
      </c>
      <c r="AG39" s="159">
        <f>'TRA_Energy EU28'!AG39-'TRA_Energy UK'!AG39</f>
        <v>259.45571952767415</v>
      </c>
      <c r="AH39" s="159">
        <f>'TRA_Energy EU28'!AH39-'TRA_Energy UK'!AH39</f>
        <v>272.17755457500346</v>
      </c>
      <c r="AI39" s="159">
        <f>'TRA_Energy EU28'!AI39-'TRA_Energy UK'!AI39</f>
        <v>284.8263725863211</v>
      </c>
      <c r="AJ39" s="159">
        <f>'TRA_Energy EU28'!AJ39-'TRA_Energy UK'!AJ39</f>
        <v>297.59111266137313</v>
      </c>
      <c r="AK39" s="159">
        <f>'TRA_Energy EU28'!AK39-'TRA_Energy UK'!AK39</f>
        <v>311.00017996783043</v>
      </c>
      <c r="AL39" s="159">
        <f>'TRA_Energy EU28'!AL39-'TRA_Energy UK'!AL39</f>
        <v>325.21557051336021</v>
      </c>
      <c r="AM39" s="159">
        <f>'TRA_Energy EU28'!AM39-'TRA_Energy UK'!AM39</f>
        <v>340.24836014100168</v>
      </c>
      <c r="AN39" s="159">
        <f>'TRA_Energy EU28'!AN39-'TRA_Energy UK'!AN39</f>
        <v>355.93990273022899</v>
      </c>
      <c r="AO39" s="159">
        <f>'TRA_Energy EU28'!AO39-'TRA_Energy UK'!AO39</f>
        <v>371.96715725478975</v>
      </c>
      <c r="AP39" s="159">
        <f>'TRA_Energy EU28'!AP39-'TRA_Energy UK'!AP39</f>
        <v>388.07848779609486</v>
      </c>
      <c r="AQ39" s="159">
        <f>'TRA_Energy EU28'!AQ39-'TRA_Energy UK'!AQ39</f>
        <v>404.21717266723971</v>
      </c>
      <c r="AR39" s="159">
        <f>'TRA_Energy EU28'!AR39-'TRA_Energy UK'!AR39</f>
        <v>420.14795895828053</v>
      </c>
      <c r="AS39" s="159">
        <f>'TRA_Energy EU28'!AS39-'TRA_Energy UK'!AS39</f>
        <v>436.0431147212916</v>
      </c>
      <c r="AT39" s="159">
        <f>'TRA_Energy EU28'!AT39-'TRA_Energy UK'!AT39</f>
        <v>451.90318800398779</v>
      </c>
      <c r="AU39" s="159">
        <f>'TRA_Energy EU28'!AU39-'TRA_Energy UK'!AU39</f>
        <v>467.74286297538623</v>
      </c>
      <c r="AV39" s="159">
        <f>'TRA_Energy EU28'!AV39-'TRA_Energy UK'!AV39</f>
        <v>483.46154617731531</v>
      </c>
      <c r="AW39" s="159">
        <f>'TRA_Energy EU28'!AW39-'TRA_Energy UK'!AW39</f>
        <v>498.94818966590219</v>
      </c>
      <c r="AX39" s="159">
        <f>'TRA_Energy EU28'!AX39-'TRA_Energy UK'!AX39</f>
        <v>514.13799750133398</v>
      </c>
      <c r="AY39" s="159">
        <f>'TRA_Energy EU28'!AY39-'TRA_Energy UK'!AY39</f>
        <v>529.30950251379727</v>
      </c>
      <c r="AZ39" s="159">
        <f>'TRA_Energy EU28'!AZ39-'TRA_Energy UK'!AZ39</f>
        <v>544.47102426858044</v>
      </c>
    </row>
    <row r="40" spans="1:52">
      <c r="A40" s="160" t="s">
        <v>136</v>
      </c>
      <c r="B40" s="147">
        <f>'TRA_Energy EU28'!B40-'TRA_Energy UK'!B40</f>
        <v>0</v>
      </c>
      <c r="C40" s="147">
        <f>'TRA_Energy EU28'!C40-'TRA_Energy UK'!C40</f>
        <v>0</v>
      </c>
      <c r="D40" s="147">
        <f>'TRA_Energy EU28'!D40-'TRA_Energy UK'!D40</f>
        <v>0</v>
      </c>
      <c r="E40" s="147">
        <f>'TRA_Energy EU28'!E40-'TRA_Energy UK'!E40</f>
        <v>0</v>
      </c>
      <c r="F40" s="147">
        <f>'TRA_Energy EU28'!F40-'TRA_Energy UK'!F40</f>
        <v>0</v>
      </c>
      <c r="G40" s="147">
        <f>'TRA_Energy EU28'!G40-'TRA_Energy UK'!G40</f>
        <v>0</v>
      </c>
      <c r="H40" s="147">
        <f>'TRA_Energy EU28'!H40-'TRA_Energy UK'!H40</f>
        <v>0</v>
      </c>
      <c r="I40" s="147">
        <f>'TRA_Energy EU28'!I40-'TRA_Energy UK'!I40</f>
        <v>0</v>
      </c>
      <c r="J40" s="147">
        <f>'TRA_Energy EU28'!J40-'TRA_Energy UK'!J40</f>
        <v>0</v>
      </c>
      <c r="K40" s="147">
        <f>'TRA_Energy EU28'!K40-'TRA_Energy UK'!K40</f>
        <v>0</v>
      </c>
      <c r="L40" s="147">
        <f>'TRA_Energy EU28'!L40-'TRA_Energy UK'!L40</f>
        <v>0</v>
      </c>
      <c r="M40" s="147">
        <f>'TRA_Energy EU28'!M40-'TRA_Energy UK'!M40</f>
        <v>0</v>
      </c>
      <c r="N40" s="147">
        <f>'TRA_Energy EU28'!N40-'TRA_Energy UK'!N40</f>
        <v>0</v>
      </c>
      <c r="O40" s="147">
        <f>'TRA_Energy EU28'!O40-'TRA_Energy UK'!O40</f>
        <v>0</v>
      </c>
      <c r="P40" s="147">
        <f>'TRA_Energy EU28'!P40-'TRA_Energy UK'!P40</f>
        <v>0</v>
      </c>
      <c r="Q40" s="147">
        <f>'TRA_Energy EU28'!Q40-'TRA_Energy UK'!Q40</f>
        <v>0</v>
      </c>
      <c r="R40" s="147">
        <f>'TRA_Energy EU28'!R40-'TRA_Energy UK'!R40</f>
        <v>11.871574709476945</v>
      </c>
      <c r="S40" s="147">
        <f>'TRA_Energy EU28'!S40-'TRA_Energy UK'!S40</f>
        <v>25.161118904657648</v>
      </c>
      <c r="T40" s="147">
        <f>'TRA_Energy EU28'!T40-'TRA_Energy UK'!T40</f>
        <v>39.384005661451937</v>
      </c>
      <c r="U40" s="147">
        <f>'TRA_Energy EU28'!U40-'TRA_Energy UK'!U40</f>
        <v>54.806517487844182</v>
      </c>
      <c r="V40" s="147">
        <f>'TRA_Energy EU28'!V40-'TRA_Energy UK'!V40</f>
        <v>71.127799003593182</v>
      </c>
      <c r="W40" s="147">
        <f>'TRA_Energy EU28'!W40-'TRA_Energy UK'!W40</f>
        <v>88.615742971392891</v>
      </c>
      <c r="X40" s="147">
        <f>'TRA_Energy EU28'!X40-'TRA_Energy UK'!X40</f>
        <v>107.54439760526313</v>
      </c>
      <c r="Y40" s="147">
        <f>'TRA_Energy EU28'!Y40-'TRA_Energy UK'!Y40</f>
        <v>127.25398517301845</v>
      </c>
      <c r="Z40" s="147">
        <f>'TRA_Energy EU28'!Z40-'TRA_Energy UK'!Z40</f>
        <v>147.11268651069656</v>
      </c>
      <c r="AA40" s="147">
        <f>'TRA_Energy EU28'!AA40-'TRA_Energy UK'!AA40</f>
        <v>167.06368139014859</v>
      </c>
      <c r="AB40" s="147">
        <f>'TRA_Energy EU28'!AB40-'TRA_Energy UK'!AB40</f>
        <v>185.71245411803966</v>
      </c>
      <c r="AC40" s="147">
        <f>'TRA_Energy EU28'!AC40-'TRA_Energy UK'!AC40</f>
        <v>202.85101821270564</v>
      </c>
      <c r="AD40" s="147">
        <f>'TRA_Energy EU28'!AD40-'TRA_Energy UK'!AD40</f>
        <v>218.61210970220566</v>
      </c>
      <c r="AE40" s="147">
        <f>'TRA_Energy EU28'!AE40-'TRA_Energy UK'!AE40</f>
        <v>233.13575847960018</v>
      </c>
      <c r="AF40" s="147">
        <f>'TRA_Energy EU28'!AF40-'TRA_Energy UK'!AF40</f>
        <v>246.59096055355957</v>
      </c>
      <c r="AG40" s="147">
        <f>'TRA_Energy EU28'!AG40-'TRA_Energy UK'!AG40</f>
        <v>259.45571952767415</v>
      </c>
      <c r="AH40" s="147">
        <f>'TRA_Energy EU28'!AH40-'TRA_Energy UK'!AH40</f>
        <v>272.17755457500346</v>
      </c>
      <c r="AI40" s="147">
        <f>'TRA_Energy EU28'!AI40-'TRA_Energy UK'!AI40</f>
        <v>284.8263725863211</v>
      </c>
      <c r="AJ40" s="147">
        <f>'TRA_Energy EU28'!AJ40-'TRA_Energy UK'!AJ40</f>
        <v>297.59111266137313</v>
      </c>
      <c r="AK40" s="147">
        <f>'TRA_Energy EU28'!AK40-'TRA_Energy UK'!AK40</f>
        <v>311.00017996783043</v>
      </c>
      <c r="AL40" s="147">
        <f>'TRA_Energy EU28'!AL40-'TRA_Energy UK'!AL40</f>
        <v>325.21557051336021</v>
      </c>
      <c r="AM40" s="147">
        <f>'TRA_Energy EU28'!AM40-'TRA_Energy UK'!AM40</f>
        <v>340.24836014100168</v>
      </c>
      <c r="AN40" s="147">
        <f>'TRA_Energy EU28'!AN40-'TRA_Energy UK'!AN40</f>
        <v>355.93990273022899</v>
      </c>
      <c r="AO40" s="147">
        <f>'TRA_Energy EU28'!AO40-'TRA_Energy UK'!AO40</f>
        <v>371.96715725478975</v>
      </c>
      <c r="AP40" s="147">
        <f>'TRA_Energy EU28'!AP40-'TRA_Energy UK'!AP40</f>
        <v>388.07848779609486</v>
      </c>
      <c r="AQ40" s="147">
        <f>'TRA_Energy EU28'!AQ40-'TRA_Energy UK'!AQ40</f>
        <v>404.21717266723971</v>
      </c>
      <c r="AR40" s="147">
        <f>'TRA_Energy EU28'!AR40-'TRA_Energy UK'!AR40</f>
        <v>420.14795895828053</v>
      </c>
      <c r="AS40" s="147">
        <f>'TRA_Energy EU28'!AS40-'TRA_Energy UK'!AS40</f>
        <v>436.0431147212916</v>
      </c>
      <c r="AT40" s="147">
        <f>'TRA_Energy EU28'!AT40-'TRA_Energy UK'!AT40</f>
        <v>451.90318800398779</v>
      </c>
      <c r="AU40" s="147">
        <f>'TRA_Energy EU28'!AU40-'TRA_Energy UK'!AU40</f>
        <v>467.74286297538623</v>
      </c>
      <c r="AV40" s="147">
        <f>'TRA_Energy EU28'!AV40-'TRA_Energy UK'!AV40</f>
        <v>483.46154617731531</v>
      </c>
      <c r="AW40" s="147">
        <f>'TRA_Energy EU28'!AW40-'TRA_Energy UK'!AW40</f>
        <v>498.94818966590219</v>
      </c>
      <c r="AX40" s="147">
        <f>'TRA_Energy EU28'!AX40-'TRA_Energy UK'!AX40</f>
        <v>514.13799750133398</v>
      </c>
      <c r="AY40" s="147">
        <f>'TRA_Energy EU28'!AY40-'TRA_Energy UK'!AY40</f>
        <v>529.30950251379727</v>
      </c>
      <c r="AZ40" s="147">
        <f>'TRA_Energy EU28'!AZ40-'TRA_Energy UK'!AZ40</f>
        <v>544.47102426858044</v>
      </c>
    </row>
    <row r="41" spans="1:52">
      <c r="A41" s="160" t="s">
        <v>137</v>
      </c>
      <c r="B41" s="147">
        <f>'TRA_Energy EU28'!B41-'TRA_Energy UK'!B41</f>
        <v>0</v>
      </c>
      <c r="C41" s="147">
        <f>'TRA_Energy EU28'!C41-'TRA_Energy UK'!C41</f>
        <v>0</v>
      </c>
      <c r="D41" s="147">
        <f>'TRA_Energy EU28'!D41-'TRA_Energy UK'!D41</f>
        <v>0</v>
      </c>
      <c r="E41" s="147">
        <f>'TRA_Energy EU28'!E41-'TRA_Energy UK'!E41</f>
        <v>0</v>
      </c>
      <c r="F41" s="147">
        <f>'TRA_Energy EU28'!F41-'TRA_Energy UK'!F41</f>
        <v>0</v>
      </c>
      <c r="G41" s="147">
        <f>'TRA_Energy EU28'!G41-'TRA_Energy UK'!G41</f>
        <v>0</v>
      </c>
      <c r="H41" s="147">
        <f>'TRA_Energy EU28'!H41-'TRA_Energy UK'!H41</f>
        <v>0</v>
      </c>
      <c r="I41" s="147">
        <f>'TRA_Energy EU28'!I41-'TRA_Energy UK'!I41</f>
        <v>0</v>
      </c>
      <c r="J41" s="147">
        <f>'TRA_Energy EU28'!J41-'TRA_Energy UK'!J41</f>
        <v>0</v>
      </c>
      <c r="K41" s="147">
        <f>'TRA_Energy EU28'!K41-'TRA_Energy UK'!K41</f>
        <v>0</v>
      </c>
      <c r="L41" s="147">
        <f>'TRA_Energy EU28'!L41-'TRA_Energy UK'!L41</f>
        <v>0</v>
      </c>
      <c r="M41" s="147">
        <f>'TRA_Energy EU28'!M41-'TRA_Energy UK'!M41</f>
        <v>0</v>
      </c>
      <c r="N41" s="147">
        <f>'TRA_Energy EU28'!N41-'TRA_Energy UK'!N41</f>
        <v>0</v>
      </c>
      <c r="O41" s="147">
        <f>'TRA_Energy EU28'!O41-'TRA_Energy UK'!O41</f>
        <v>0</v>
      </c>
      <c r="P41" s="147">
        <f>'TRA_Energy EU28'!P41-'TRA_Energy UK'!P41</f>
        <v>0</v>
      </c>
      <c r="Q41" s="147">
        <f>'TRA_Energy EU28'!Q41-'TRA_Energy UK'!Q41</f>
        <v>0</v>
      </c>
      <c r="R41" s="147">
        <f>'TRA_Energy EU28'!R41-'TRA_Energy UK'!R41</f>
        <v>0</v>
      </c>
      <c r="S41" s="147">
        <f>'TRA_Energy EU28'!S41-'TRA_Energy UK'!S41</f>
        <v>0</v>
      </c>
      <c r="T41" s="147">
        <f>'TRA_Energy EU28'!T41-'TRA_Energy UK'!T41</f>
        <v>0</v>
      </c>
      <c r="U41" s="147">
        <f>'TRA_Energy EU28'!U41-'TRA_Energy UK'!U41</f>
        <v>0</v>
      </c>
      <c r="V41" s="147">
        <f>'TRA_Energy EU28'!V41-'TRA_Energy UK'!V41</f>
        <v>0</v>
      </c>
      <c r="W41" s="147">
        <f>'TRA_Energy EU28'!W41-'TRA_Energy UK'!W41</f>
        <v>0</v>
      </c>
      <c r="X41" s="147">
        <f>'TRA_Energy EU28'!X41-'TRA_Energy UK'!X41</f>
        <v>0</v>
      </c>
      <c r="Y41" s="147">
        <f>'TRA_Energy EU28'!Y41-'TRA_Energy UK'!Y41</f>
        <v>0</v>
      </c>
      <c r="Z41" s="147">
        <f>'TRA_Energy EU28'!Z41-'TRA_Energy UK'!Z41</f>
        <v>0</v>
      </c>
      <c r="AA41" s="147">
        <f>'TRA_Energy EU28'!AA41-'TRA_Energy UK'!AA41</f>
        <v>0</v>
      </c>
      <c r="AB41" s="147">
        <f>'TRA_Energy EU28'!AB41-'TRA_Energy UK'!AB41</f>
        <v>0</v>
      </c>
      <c r="AC41" s="147">
        <f>'TRA_Energy EU28'!AC41-'TRA_Energy UK'!AC41</f>
        <v>0</v>
      </c>
      <c r="AD41" s="147">
        <f>'TRA_Energy EU28'!AD41-'TRA_Energy UK'!AD41</f>
        <v>0</v>
      </c>
      <c r="AE41" s="147">
        <f>'TRA_Energy EU28'!AE41-'TRA_Energy UK'!AE41</f>
        <v>0</v>
      </c>
      <c r="AF41" s="147">
        <f>'TRA_Energy EU28'!AF41-'TRA_Energy UK'!AF41</f>
        <v>0</v>
      </c>
      <c r="AG41" s="147">
        <f>'TRA_Energy EU28'!AG41-'TRA_Energy UK'!AG41</f>
        <v>0</v>
      </c>
      <c r="AH41" s="147">
        <f>'TRA_Energy EU28'!AH41-'TRA_Energy UK'!AH41</f>
        <v>0</v>
      </c>
      <c r="AI41" s="147">
        <f>'TRA_Energy EU28'!AI41-'TRA_Energy UK'!AI41</f>
        <v>0</v>
      </c>
      <c r="AJ41" s="147">
        <f>'TRA_Energy EU28'!AJ41-'TRA_Energy UK'!AJ41</f>
        <v>0</v>
      </c>
      <c r="AK41" s="147">
        <f>'TRA_Energy EU28'!AK41-'TRA_Energy UK'!AK41</f>
        <v>0</v>
      </c>
      <c r="AL41" s="147">
        <f>'TRA_Energy EU28'!AL41-'TRA_Energy UK'!AL41</f>
        <v>0</v>
      </c>
      <c r="AM41" s="147">
        <f>'TRA_Energy EU28'!AM41-'TRA_Energy UK'!AM41</f>
        <v>0</v>
      </c>
      <c r="AN41" s="147">
        <f>'TRA_Energy EU28'!AN41-'TRA_Energy UK'!AN41</f>
        <v>0</v>
      </c>
      <c r="AO41" s="147">
        <f>'TRA_Energy EU28'!AO41-'TRA_Energy UK'!AO41</f>
        <v>0</v>
      </c>
      <c r="AP41" s="147">
        <f>'TRA_Energy EU28'!AP41-'TRA_Energy UK'!AP41</f>
        <v>0</v>
      </c>
      <c r="AQ41" s="147">
        <f>'TRA_Energy EU28'!AQ41-'TRA_Energy UK'!AQ41</f>
        <v>0</v>
      </c>
      <c r="AR41" s="147">
        <f>'TRA_Energy EU28'!AR41-'TRA_Energy UK'!AR41</f>
        <v>0</v>
      </c>
      <c r="AS41" s="147">
        <f>'TRA_Energy EU28'!AS41-'TRA_Energy UK'!AS41</f>
        <v>0</v>
      </c>
      <c r="AT41" s="147">
        <f>'TRA_Energy EU28'!AT41-'TRA_Energy UK'!AT41</f>
        <v>0</v>
      </c>
      <c r="AU41" s="147">
        <f>'TRA_Energy EU28'!AU41-'TRA_Energy UK'!AU41</f>
        <v>0</v>
      </c>
      <c r="AV41" s="147">
        <f>'TRA_Energy EU28'!AV41-'TRA_Energy UK'!AV41</f>
        <v>0</v>
      </c>
      <c r="AW41" s="147">
        <f>'TRA_Energy EU28'!AW41-'TRA_Energy UK'!AW41</f>
        <v>0</v>
      </c>
      <c r="AX41" s="147">
        <f>'TRA_Energy EU28'!AX41-'TRA_Energy UK'!AX41</f>
        <v>0</v>
      </c>
      <c r="AY41" s="147">
        <f>'TRA_Energy EU28'!AY41-'TRA_Energy UK'!AY41</f>
        <v>0</v>
      </c>
      <c r="AZ41" s="147">
        <f>'TRA_Energy EU28'!AZ41-'TRA_Energy UK'!AZ41</f>
        <v>0</v>
      </c>
    </row>
    <row r="42" spans="1:52">
      <c r="A42" s="160" t="s">
        <v>138</v>
      </c>
      <c r="B42" s="147">
        <f>'TRA_Energy EU28'!B42-'TRA_Energy UK'!B42</f>
        <v>0</v>
      </c>
      <c r="C42" s="147">
        <f>'TRA_Energy EU28'!C42-'TRA_Energy UK'!C42</f>
        <v>0</v>
      </c>
      <c r="D42" s="147">
        <f>'TRA_Energy EU28'!D42-'TRA_Energy UK'!D42</f>
        <v>0</v>
      </c>
      <c r="E42" s="147">
        <f>'TRA_Energy EU28'!E42-'TRA_Energy UK'!E42</f>
        <v>0</v>
      </c>
      <c r="F42" s="147">
        <f>'TRA_Energy EU28'!F42-'TRA_Energy UK'!F42</f>
        <v>0</v>
      </c>
      <c r="G42" s="147">
        <f>'TRA_Energy EU28'!G42-'TRA_Energy UK'!G42</f>
        <v>0</v>
      </c>
      <c r="H42" s="147">
        <f>'TRA_Energy EU28'!H42-'TRA_Energy UK'!H42</f>
        <v>0</v>
      </c>
      <c r="I42" s="147">
        <f>'TRA_Energy EU28'!I42-'TRA_Energy UK'!I42</f>
        <v>0</v>
      </c>
      <c r="J42" s="147">
        <f>'TRA_Energy EU28'!J42-'TRA_Energy UK'!J42</f>
        <v>0</v>
      </c>
      <c r="K42" s="147">
        <f>'TRA_Energy EU28'!K42-'TRA_Energy UK'!K42</f>
        <v>0</v>
      </c>
      <c r="L42" s="147">
        <f>'TRA_Energy EU28'!L42-'TRA_Energy UK'!L42</f>
        <v>0</v>
      </c>
      <c r="M42" s="147">
        <f>'TRA_Energy EU28'!M42-'TRA_Energy UK'!M42</f>
        <v>0</v>
      </c>
      <c r="N42" s="147">
        <f>'TRA_Energy EU28'!N42-'TRA_Energy UK'!N42</f>
        <v>0</v>
      </c>
      <c r="O42" s="147">
        <f>'TRA_Energy EU28'!O42-'TRA_Energy UK'!O42</f>
        <v>0</v>
      </c>
      <c r="P42" s="147">
        <f>'TRA_Energy EU28'!P42-'TRA_Energy UK'!P42</f>
        <v>0</v>
      </c>
      <c r="Q42" s="147">
        <f>'TRA_Energy EU28'!Q42-'TRA_Energy UK'!Q42</f>
        <v>0</v>
      </c>
      <c r="R42" s="147">
        <f>'TRA_Energy EU28'!R42-'TRA_Energy UK'!R42</f>
        <v>0</v>
      </c>
      <c r="S42" s="147">
        <f>'TRA_Energy EU28'!S42-'TRA_Energy UK'!S42</f>
        <v>0</v>
      </c>
      <c r="T42" s="147">
        <f>'TRA_Energy EU28'!T42-'TRA_Energy UK'!T42</f>
        <v>0</v>
      </c>
      <c r="U42" s="147">
        <f>'TRA_Energy EU28'!U42-'TRA_Energy UK'!U42</f>
        <v>0</v>
      </c>
      <c r="V42" s="147">
        <f>'TRA_Energy EU28'!V42-'TRA_Energy UK'!V42</f>
        <v>0</v>
      </c>
      <c r="W42" s="147">
        <f>'TRA_Energy EU28'!W42-'TRA_Energy UK'!W42</f>
        <v>0</v>
      </c>
      <c r="X42" s="147">
        <f>'TRA_Energy EU28'!X42-'TRA_Energy UK'!X42</f>
        <v>0</v>
      </c>
      <c r="Y42" s="147">
        <f>'TRA_Energy EU28'!Y42-'TRA_Energy UK'!Y42</f>
        <v>0</v>
      </c>
      <c r="Z42" s="147">
        <f>'TRA_Energy EU28'!Z42-'TRA_Energy UK'!Z42</f>
        <v>0</v>
      </c>
      <c r="AA42" s="147">
        <f>'TRA_Energy EU28'!AA42-'TRA_Energy UK'!AA42</f>
        <v>0</v>
      </c>
      <c r="AB42" s="147">
        <f>'TRA_Energy EU28'!AB42-'TRA_Energy UK'!AB42</f>
        <v>0</v>
      </c>
      <c r="AC42" s="147">
        <f>'TRA_Energy EU28'!AC42-'TRA_Energy UK'!AC42</f>
        <v>0</v>
      </c>
      <c r="AD42" s="147">
        <f>'TRA_Energy EU28'!AD42-'TRA_Energy UK'!AD42</f>
        <v>0</v>
      </c>
      <c r="AE42" s="147">
        <f>'TRA_Energy EU28'!AE42-'TRA_Energy UK'!AE42</f>
        <v>0</v>
      </c>
      <c r="AF42" s="147">
        <f>'TRA_Energy EU28'!AF42-'TRA_Energy UK'!AF42</f>
        <v>0</v>
      </c>
      <c r="AG42" s="147">
        <f>'TRA_Energy EU28'!AG42-'TRA_Energy UK'!AG42</f>
        <v>0</v>
      </c>
      <c r="AH42" s="147">
        <f>'TRA_Energy EU28'!AH42-'TRA_Energy UK'!AH42</f>
        <v>0</v>
      </c>
      <c r="AI42" s="147">
        <f>'TRA_Energy EU28'!AI42-'TRA_Energy UK'!AI42</f>
        <v>0</v>
      </c>
      <c r="AJ42" s="147">
        <f>'TRA_Energy EU28'!AJ42-'TRA_Energy UK'!AJ42</f>
        <v>0</v>
      </c>
      <c r="AK42" s="147">
        <f>'TRA_Energy EU28'!AK42-'TRA_Energy UK'!AK42</f>
        <v>0</v>
      </c>
      <c r="AL42" s="147">
        <f>'TRA_Energy EU28'!AL42-'TRA_Energy UK'!AL42</f>
        <v>0</v>
      </c>
      <c r="AM42" s="147">
        <f>'TRA_Energy EU28'!AM42-'TRA_Energy UK'!AM42</f>
        <v>0</v>
      </c>
      <c r="AN42" s="147">
        <f>'TRA_Energy EU28'!AN42-'TRA_Energy UK'!AN42</f>
        <v>0</v>
      </c>
      <c r="AO42" s="147">
        <f>'TRA_Energy EU28'!AO42-'TRA_Energy UK'!AO42</f>
        <v>0</v>
      </c>
      <c r="AP42" s="147">
        <f>'TRA_Energy EU28'!AP42-'TRA_Energy UK'!AP42</f>
        <v>0</v>
      </c>
      <c r="AQ42" s="147">
        <f>'TRA_Energy EU28'!AQ42-'TRA_Energy UK'!AQ42</f>
        <v>0</v>
      </c>
      <c r="AR42" s="147">
        <f>'TRA_Energy EU28'!AR42-'TRA_Energy UK'!AR42</f>
        <v>0</v>
      </c>
      <c r="AS42" s="147">
        <f>'TRA_Energy EU28'!AS42-'TRA_Energy UK'!AS42</f>
        <v>0</v>
      </c>
      <c r="AT42" s="147">
        <f>'TRA_Energy EU28'!AT42-'TRA_Energy UK'!AT42</f>
        <v>0</v>
      </c>
      <c r="AU42" s="147">
        <f>'TRA_Energy EU28'!AU42-'TRA_Energy UK'!AU42</f>
        <v>0</v>
      </c>
      <c r="AV42" s="147">
        <f>'TRA_Energy EU28'!AV42-'TRA_Energy UK'!AV42</f>
        <v>0</v>
      </c>
      <c r="AW42" s="147">
        <f>'TRA_Energy EU28'!AW42-'TRA_Energy UK'!AW42</f>
        <v>0</v>
      </c>
      <c r="AX42" s="147">
        <f>'TRA_Energy EU28'!AX42-'TRA_Energy UK'!AX42</f>
        <v>0</v>
      </c>
      <c r="AY42" s="147">
        <f>'TRA_Energy EU28'!AY42-'TRA_Energy UK'!AY42</f>
        <v>0</v>
      </c>
      <c r="AZ42" s="147">
        <f>'TRA_Energy EU28'!AZ42-'TRA_Energy UK'!AZ42</f>
        <v>0</v>
      </c>
    </row>
    <row r="43" spans="1:52">
      <c r="A43" s="158" t="s">
        <v>139</v>
      </c>
      <c r="B43" s="159">
        <f>'TRA_Energy EU28'!B43-'TRA_Energy UK'!B43</f>
        <v>0</v>
      </c>
      <c r="C43" s="159">
        <f>'TRA_Energy EU28'!C43-'TRA_Energy UK'!C43</f>
        <v>0</v>
      </c>
      <c r="D43" s="159">
        <f>'TRA_Energy EU28'!D43-'TRA_Energy UK'!D43</f>
        <v>0</v>
      </c>
      <c r="E43" s="159">
        <f>'TRA_Energy EU28'!E43-'TRA_Energy UK'!E43</f>
        <v>0</v>
      </c>
      <c r="F43" s="159">
        <f>'TRA_Energy EU28'!F43-'TRA_Energy UK'!F43</f>
        <v>0</v>
      </c>
      <c r="G43" s="159">
        <f>'TRA_Energy EU28'!G43-'TRA_Energy UK'!G43</f>
        <v>0</v>
      </c>
      <c r="H43" s="159">
        <f>'TRA_Energy EU28'!H43-'TRA_Energy UK'!H43</f>
        <v>0</v>
      </c>
      <c r="I43" s="159">
        <f>'TRA_Energy EU28'!I43-'TRA_Energy UK'!I43</f>
        <v>0</v>
      </c>
      <c r="J43" s="159">
        <f>'TRA_Energy EU28'!J43-'TRA_Energy UK'!J43</f>
        <v>0</v>
      </c>
      <c r="K43" s="159">
        <f>'TRA_Energy EU28'!K43-'TRA_Energy UK'!K43</f>
        <v>0</v>
      </c>
      <c r="L43" s="159">
        <f>'TRA_Energy EU28'!L43-'TRA_Energy UK'!L43</f>
        <v>0</v>
      </c>
      <c r="M43" s="159">
        <f>'TRA_Energy EU28'!M43-'TRA_Energy UK'!M43</f>
        <v>0</v>
      </c>
      <c r="N43" s="159">
        <f>'TRA_Energy EU28'!N43-'TRA_Energy UK'!N43</f>
        <v>0</v>
      </c>
      <c r="O43" s="159">
        <f>'TRA_Energy EU28'!O43-'TRA_Energy UK'!O43</f>
        <v>0</v>
      </c>
      <c r="P43" s="159">
        <f>'TRA_Energy EU28'!P43-'TRA_Energy UK'!P43</f>
        <v>0</v>
      </c>
      <c r="Q43" s="159">
        <f>'TRA_Energy EU28'!Q43-'TRA_Energy UK'!Q43</f>
        <v>0</v>
      </c>
      <c r="R43" s="159">
        <f>'TRA_Energy EU28'!R43-'TRA_Energy UK'!R43</f>
        <v>0</v>
      </c>
      <c r="S43" s="159">
        <f>'TRA_Energy EU28'!S43-'TRA_Energy UK'!S43</f>
        <v>0</v>
      </c>
      <c r="T43" s="159">
        <f>'TRA_Energy EU28'!T43-'TRA_Energy UK'!T43</f>
        <v>0</v>
      </c>
      <c r="U43" s="159">
        <f>'TRA_Energy EU28'!U43-'TRA_Energy UK'!U43</f>
        <v>0</v>
      </c>
      <c r="V43" s="159">
        <f>'TRA_Energy EU28'!V43-'TRA_Energy UK'!V43</f>
        <v>0</v>
      </c>
      <c r="W43" s="159">
        <f>'TRA_Energy EU28'!W43-'TRA_Energy UK'!W43</f>
        <v>0</v>
      </c>
      <c r="X43" s="159">
        <f>'TRA_Energy EU28'!X43-'TRA_Energy UK'!X43</f>
        <v>0</v>
      </c>
      <c r="Y43" s="159">
        <f>'TRA_Energy EU28'!Y43-'TRA_Energy UK'!Y43</f>
        <v>0</v>
      </c>
      <c r="Z43" s="159">
        <f>'TRA_Energy EU28'!Z43-'TRA_Energy UK'!Z43</f>
        <v>0</v>
      </c>
      <c r="AA43" s="159">
        <f>'TRA_Energy EU28'!AA43-'TRA_Energy UK'!AA43</f>
        <v>0</v>
      </c>
      <c r="AB43" s="159">
        <f>'TRA_Energy EU28'!AB43-'TRA_Energy UK'!AB43</f>
        <v>0</v>
      </c>
      <c r="AC43" s="159">
        <f>'TRA_Energy EU28'!AC43-'TRA_Energy UK'!AC43</f>
        <v>0</v>
      </c>
      <c r="AD43" s="159">
        <f>'TRA_Energy EU28'!AD43-'TRA_Energy UK'!AD43</f>
        <v>0</v>
      </c>
      <c r="AE43" s="159">
        <f>'TRA_Energy EU28'!AE43-'TRA_Energy UK'!AE43</f>
        <v>0</v>
      </c>
      <c r="AF43" s="159">
        <f>'TRA_Energy EU28'!AF43-'TRA_Energy UK'!AF43</f>
        <v>0</v>
      </c>
      <c r="AG43" s="159">
        <f>'TRA_Energy EU28'!AG43-'TRA_Energy UK'!AG43</f>
        <v>0</v>
      </c>
      <c r="AH43" s="159">
        <f>'TRA_Energy EU28'!AH43-'TRA_Energy UK'!AH43</f>
        <v>0</v>
      </c>
      <c r="AI43" s="159">
        <f>'TRA_Energy EU28'!AI43-'TRA_Energy UK'!AI43</f>
        <v>0</v>
      </c>
      <c r="AJ43" s="159">
        <f>'TRA_Energy EU28'!AJ43-'TRA_Energy UK'!AJ43</f>
        <v>0</v>
      </c>
      <c r="AK43" s="159">
        <f>'TRA_Energy EU28'!AK43-'TRA_Energy UK'!AK43</f>
        <v>0</v>
      </c>
      <c r="AL43" s="159">
        <f>'TRA_Energy EU28'!AL43-'TRA_Energy UK'!AL43</f>
        <v>0</v>
      </c>
      <c r="AM43" s="159">
        <f>'TRA_Energy EU28'!AM43-'TRA_Energy UK'!AM43</f>
        <v>0</v>
      </c>
      <c r="AN43" s="159">
        <f>'TRA_Energy EU28'!AN43-'TRA_Energy UK'!AN43</f>
        <v>0</v>
      </c>
      <c r="AO43" s="159">
        <f>'TRA_Energy EU28'!AO43-'TRA_Energy UK'!AO43</f>
        <v>0</v>
      </c>
      <c r="AP43" s="159">
        <f>'TRA_Energy EU28'!AP43-'TRA_Energy UK'!AP43</f>
        <v>0</v>
      </c>
      <c r="AQ43" s="159">
        <f>'TRA_Energy EU28'!AQ43-'TRA_Energy UK'!AQ43</f>
        <v>0</v>
      </c>
      <c r="AR43" s="159">
        <f>'TRA_Energy EU28'!AR43-'TRA_Energy UK'!AR43</f>
        <v>0</v>
      </c>
      <c r="AS43" s="159">
        <f>'TRA_Energy EU28'!AS43-'TRA_Energy UK'!AS43</f>
        <v>0</v>
      </c>
      <c r="AT43" s="159">
        <f>'TRA_Energy EU28'!AT43-'TRA_Energy UK'!AT43</f>
        <v>0</v>
      </c>
      <c r="AU43" s="159">
        <f>'TRA_Energy EU28'!AU43-'TRA_Energy UK'!AU43</f>
        <v>0</v>
      </c>
      <c r="AV43" s="159">
        <f>'TRA_Energy EU28'!AV43-'TRA_Energy UK'!AV43</f>
        <v>0</v>
      </c>
      <c r="AW43" s="159">
        <f>'TRA_Energy EU28'!AW43-'TRA_Energy UK'!AW43</f>
        <v>0</v>
      </c>
      <c r="AX43" s="159">
        <f>'TRA_Energy EU28'!AX43-'TRA_Energy UK'!AX43</f>
        <v>0</v>
      </c>
      <c r="AY43" s="159">
        <f>'TRA_Energy EU28'!AY43-'TRA_Energy UK'!AY43</f>
        <v>0</v>
      </c>
      <c r="AZ43" s="159">
        <f>'TRA_Energy EU28'!AZ43-'TRA_Energy UK'!AZ43</f>
        <v>0</v>
      </c>
    </row>
    <row r="44" spans="1:52">
      <c r="A44" s="160" t="s">
        <v>140</v>
      </c>
      <c r="B44" s="147">
        <f>'TRA_Energy EU28'!B44-'TRA_Energy UK'!B44</f>
        <v>0</v>
      </c>
      <c r="C44" s="147">
        <f>'TRA_Energy EU28'!C44-'TRA_Energy UK'!C44</f>
        <v>0</v>
      </c>
      <c r="D44" s="147">
        <f>'TRA_Energy EU28'!D44-'TRA_Energy UK'!D44</f>
        <v>0</v>
      </c>
      <c r="E44" s="147">
        <f>'TRA_Energy EU28'!E44-'TRA_Energy UK'!E44</f>
        <v>0</v>
      </c>
      <c r="F44" s="147">
        <f>'TRA_Energy EU28'!F44-'TRA_Energy UK'!F44</f>
        <v>0</v>
      </c>
      <c r="G44" s="147">
        <f>'TRA_Energy EU28'!G44-'TRA_Energy UK'!G44</f>
        <v>0</v>
      </c>
      <c r="H44" s="147">
        <f>'TRA_Energy EU28'!H44-'TRA_Energy UK'!H44</f>
        <v>0</v>
      </c>
      <c r="I44" s="147">
        <f>'TRA_Energy EU28'!I44-'TRA_Energy UK'!I44</f>
        <v>0</v>
      </c>
      <c r="J44" s="147">
        <f>'TRA_Energy EU28'!J44-'TRA_Energy UK'!J44</f>
        <v>0</v>
      </c>
      <c r="K44" s="147">
        <f>'TRA_Energy EU28'!K44-'TRA_Energy UK'!K44</f>
        <v>0</v>
      </c>
      <c r="L44" s="147">
        <f>'TRA_Energy EU28'!L44-'TRA_Energy UK'!L44</f>
        <v>0</v>
      </c>
      <c r="M44" s="147">
        <f>'TRA_Energy EU28'!M44-'TRA_Energy UK'!M44</f>
        <v>0</v>
      </c>
      <c r="N44" s="147">
        <f>'TRA_Energy EU28'!N44-'TRA_Energy UK'!N44</f>
        <v>0</v>
      </c>
      <c r="O44" s="147">
        <f>'TRA_Energy EU28'!O44-'TRA_Energy UK'!O44</f>
        <v>0</v>
      </c>
      <c r="P44" s="147">
        <f>'TRA_Energy EU28'!P44-'TRA_Energy UK'!P44</f>
        <v>0</v>
      </c>
      <c r="Q44" s="147">
        <f>'TRA_Energy EU28'!Q44-'TRA_Energy UK'!Q44</f>
        <v>0</v>
      </c>
      <c r="R44" s="147">
        <f>'TRA_Energy EU28'!R44-'TRA_Energy UK'!R44</f>
        <v>0</v>
      </c>
      <c r="S44" s="147">
        <f>'TRA_Energy EU28'!S44-'TRA_Energy UK'!S44</f>
        <v>0</v>
      </c>
      <c r="T44" s="147">
        <f>'TRA_Energy EU28'!T44-'TRA_Energy UK'!T44</f>
        <v>0</v>
      </c>
      <c r="U44" s="147">
        <f>'TRA_Energy EU28'!U44-'TRA_Energy UK'!U44</f>
        <v>0</v>
      </c>
      <c r="V44" s="147">
        <f>'TRA_Energy EU28'!V44-'TRA_Energy UK'!V44</f>
        <v>0</v>
      </c>
      <c r="W44" s="147">
        <f>'TRA_Energy EU28'!W44-'TRA_Energy UK'!W44</f>
        <v>0</v>
      </c>
      <c r="X44" s="147">
        <f>'TRA_Energy EU28'!X44-'TRA_Energy UK'!X44</f>
        <v>0</v>
      </c>
      <c r="Y44" s="147">
        <f>'TRA_Energy EU28'!Y44-'TRA_Energy UK'!Y44</f>
        <v>0</v>
      </c>
      <c r="Z44" s="147">
        <f>'TRA_Energy EU28'!Z44-'TRA_Energy UK'!Z44</f>
        <v>0</v>
      </c>
      <c r="AA44" s="147">
        <f>'TRA_Energy EU28'!AA44-'TRA_Energy UK'!AA44</f>
        <v>0</v>
      </c>
      <c r="AB44" s="147">
        <f>'TRA_Energy EU28'!AB44-'TRA_Energy UK'!AB44</f>
        <v>0</v>
      </c>
      <c r="AC44" s="147">
        <f>'TRA_Energy EU28'!AC44-'TRA_Energy UK'!AC44</f>
        <v>0</v>
      </c>
      <c r="AD44" s="147">
        <f>'TRA_Energy EU28'!AD44-'TRA_Energy UK'!AD44</f>
        <v>0</v>
      </c>
      <c r="AE44" s="147">
        <f>'TRA_Energy EU28'!AE44-'TRA_Energy UK'!AE44</f>
        <v>0</v>
      </c>
      <c r="AF44" s="147">
        <f>'TRA_Energy EU28'!AF44-'TRA_Energy UK'!AF44</f>
        <v>0</v>
      </c>
      <c r="AG44" s="147">
        <f>'TRA_Energy EU28'!AG44-'TRA_Energy UK'!AG44</f>
        <v>0</v>
      </c>
      <c r="AH44" s="147">
        <f>'TRA_Energy EU28'!AH44-'TRA_Energy UK'!AH44</f>
        <v>0</v>
      </c>
      <c r="AI44" s="147">
        <f>'TRA_Energy EU28'!AI44-'TRA_Energy UK'!AI44</f>
        <v>0</v>
      </c>
      <c r="AJ44" s="147">
        <f>'TRA_Energy EU28'!AJ44-'TRA_Energy UK'!AJ44</f>
        <v>0</v>
      </c>
      <c r="AK44" s="147">
        <f>'TRA_Energy EU28'!AK44-'TRA_Energy UK'!AK44</f>
        <v>0</v>
      </c>
      <c r="AL44" s="147">
        <f>'TRA_Energy EU28'!AL44-'TRA_Energy UK'!AL44</f>
        <v>0</v>
      </c>
      <c r="AM44" s="147">
        <f>'TRA_Energy EU28'!AM44-'TRA_Energy UK'!AM44</f>
        <v>0</v>
      </c>
      <c r="AN44" s="147">
        <f>'TRA_Energy EU28'!AN44-'TRA_Energy UK'!AN44</f>
        <v>0</v>
      </c>
      <c r="AO44" s="147">
        <f>'TRA_Energy EU28'!AO44-'TRA_Energy UK'!AO44</f>
        <v>0</v>
      </c>
      <c r="AP44" s="147">
        <f>'TRA_Energy EU28'!AP44-'TRA_Energy UK'!AP44</f>
        <v>0</v>
      </c>
      <c r="AQ44" s="147">
        <f>'TRA_Energy EU28'!AQ44-'TRA_Energy UK'!AQ44</f>
        <v>0</v>
      </c>
      <c r="AR44" s="147">
        <f>'TRA_Energy EU28'!AR44-'TRA_Energy UK'!AR44</f>
        <v>0</v>
      </c>
      <c r="AS44" s="147">
        <f>'TRA_Energy EU28'!AS44-'TRA_Energy UK'!AS44</f>
        <v>0</v>
      </c>
      <c r="AT44" s="147">
        <f>'TRA_Energy EU28'!AT44-'TRA_Energy UK'!AT44</f>
        <v>0</v>
      </c>
      <c r="AU44" s="147">
        <f>'TRA_Energy EU28'!AU44-'TRA_Energy UK'!AU44</f>
        <v>0</v>
      </c>
      <c r="AV44" s="147">
        <f>'TRA_Energy EU28'!AV44-'TRA_Energy UK'!AV44</f>
        <v>0</v>
      </c>
      <c r="AW44" s="147">
        <f>'TRA_Energy EU28'!AW44-'TRA_Energy UK'!AW44</f>
        <v>0</v>
      </c>
      <c r="AX44" s="147">
        <f>'TRA_Energy EU28'!AX44-'TRA_Energy UK'!AX44</f>
        <v>0</v>
      </c>
      <c r="AY44" s="147">
        <f>'TRA_Energy EU28'!AY44-'TRA_Energy UK'!AY44</f>
        <v>0</v>
      </c>
      <c r="AZ44" s="147">
        <f>'TRA_Energy EU28'!AZ44-'TRA_Energy UK'!AZ44</f>
        <v>0</v>
      </c>
    </row>
    <row r="45" spans="1:52">
      <c r="A45" s="156" t="s">
        <v>68</v>
      </c>
      <c r="B45" s="157">
        <f>'TRA_Energy EU28'!B45-'TRA_Energy UK'!B45</f>
        <v>146361.53794234476</v>
      </c>
      <c r="C45" s="157">
        <f>'TRA_Energy EU28'!C45-'TRA_Energy UK'!C45</f>
        <v>148571.06550002957</v>
      </c>
      <c r="D45" s="157">
        <f>'TRA_Energy EU28'!D45-'TRA_Energy UK'!D45</f>
        <v>150756.53478044816</v>
      </c>
      <c r="E45" s="157">
        <f>'TRA_Energy EU28'!E45-'TRA_Energy UK'!E45</f>
        <v>150575.41896057627</v>
      </c>
      <c r="F45" s="157">
        <f>'TRA_Energy EU28'!F45-'TRA_Energy UK'!F45</f>
        <v>152667.35253623742</v>
      </c>
      <c r="G45" s="157">
        <f>'TRA_Energy EU28'!G45-'TRA_Energy UK'!G45</f>
        <v>151026.98718042747</v>
      </c>
      <c r="H45" s="157">
        <f>'TRA_Energy EU28'!H45-'TRA_Energy UK'!H45</f>
        <v>154647.70055392411</v>
      </c>
      <c r="I45" s="157">
        <f>'TRA_Energy EU28'!I45-'TRA_Energy UK'!I45</f>
        <v>155846.48334304453</v>
      </c>
      <c r="J45" s="157">
        <f>'TRA_Energy EU28'!J45-'TRA_Energy UK'!J45</f>
        <v>153844.12282630045</v>
      </c>
      <c r="K45" s="157">
        <f>'TRA_Energy EU28'!K45-'TRA_Energy UK'!K45</f>
        <v>153526.7789832147</v>
      </c>
      <c r="L45" s="157">
        <f>'TRA_Energy EU28'!L45-'TRA_Energy UK'!L45</f>
        <v>150381.88153885229</v>
      </c>
      <c r="M45" s="157">
        <f>'TRA_Energy EU28'!M45-'TRA_Energy UK'!M45</f>
        <v>148895.22314556743</v>
      </c>
      <c r="N45" s="157">
        <f>'TRA_Energy EU28'!N45-'TRA_Energy UK'!N45</f>
        <v>144501.36863652134</v>
      </c>
      <c r="O45" s="157">
        <f>'TRA_Energy EU28'!O45-'TRA_Energy UK'!O45</f>
        <v>143444.80097012495</v>
      </c>
      <c r="P45" s="157">
        <f>'TRA_Energy EU28'!P45-'TRA_Energy UK'!P45</f>
        <v>148204.72157370319</v>
      </c>
      <c r="Q45" s="157">
        <f>'TRA_Energy EU28'!Q45-'TRA_Energy UK'!Q45</f>
        <v>149814.29823555012</v>
      </c>
      <c r="R45" s="157">
        <f>'TRA_Energy EU28'!R45-'TRA_Energy UK'!R45</f>
        <v>151302.92871708181</v>
      </c>
      <c r="S45" s="157">
        <f>'TRA_Energy EU28'!S45-'TRA_Energy UK'!S45</f>
        <v>151874.13072912974</v>
      </c>
      <c r="T45" s="157">
        <f>'TRA_Energy EU28'!T45-'TRA_Energy UK'!T45</f>
        <v>150918.48271386704</v>
      </c>
      <c r="U45" s="157">
        <f>'TRA_Energy EU28'!U45-'TRA_Energy UK'!U45</f>
        <v>149485.96509814932</v>
      </c>
      <c r="V45" s="157">
        <f>'TRA_Energy EU28'!V45-'TRA_Energy UK'!V45</f>
        <v>147503.83945548697</v>
      </c>
      <c r="W45" s="157">
        <f>'TRA_Energy EU28'!W45-'TRA_Energy UK'!W45</f>
        <v>145107.75997953111</v>
      </c>
      <c r="X45" s="157">
        <f>'TRA_Energy EU28'!X45-'TRA_Energy UK'!X45</f>
        <v>142814.13970657095</v>
      </c>
      <c r="Y45" s="157">
        <f>'TRA_Energy EU28'!Y45-'TRA_Energy UK'!Y45</f>
        <v>140284.26074972923</v>
      </c>
      <c r="Z45" s="157">
        <f>'TRA_Energy EU28'!Z45-'TRA_Energy UK'!Z45</f>
        <v>137826.93278238142</v>
      </c>
      <c r="AA45" s="157">
        <f>'TRA_Energy EU28'!AA45-'TRA_Energy UK'!AA45</f>
        <v>135540.95472379049</v>
      </c>
      <c r="AB45" s="157">
        <f>'TRA_Energy EU28'!AB45-'TRA_Energy UK'!AB45</f>
        <v>133523.58530364872</v>
      </c>
      <c r="AC45" s="157">
        <f>'TRA_Energy EU28'!AC45-'TRA_Energy UK'!AC45</f>
        <v>131772.13995915643</v>
      </c>
      <c r="AD45" s="157">
        <f>'TRA_Energy EU28'!AD45-'TRA_Energy UK'!AD45</f>
        <v>130426.01364831268</v>
      </c>
      <c r="AE45" s="157">
        <f>'TRA_Energy EU28'!AE45-'TRA_Energy UK'!AE45</f>
        <v>129255.53731035464</v>
      </c>
      <c r="AF45" s="157">
        <f>'TRA_Energy EU28'!AF45-'TRA_Energy UK'!AF45</f>
        <v>128254.14210617231</v>
      </c>
      <c r="AG45" s="157">
        <f>'TRA_Energy EU28'!AG45-'TRA_Energy UK'!AG45</f>
        <v>127336.65830120942</v>
      </c>
      <c r="AH45" s="157">
        <f>'TRA_Energy EU28'!AH45-'TRA_Energy UK'!AH45</f>
        <v>126463.82202764371</v>
      </c>
      <c r="AI45" s="157">
        <f>'TRA_Energy EU28'!AI45-'TRA_Energy UK'!AI45</f>
        <v>125584.91707334612</v>
      </c>
      <c r="AJ45" s="157">
        <f>'TRA_Energy EU28'!AJ45-'TRA_Energy UK'!AJ45</f>
        <v>124668.85470547545</v>
      </c>
      <c r="AK45" s="157">
        <f>'TRA_Energy EU28'!AK45-'TRA_Energy UK'!AK45</f>
        <v>123723.47306023582</v>
      </c>
      <c r="AL45" s="157">
        <f>'TRA_Energy EU28'!AL45-'TRA_Energy UK'!AL45</f>
        <v>122737.49911561119</v>
      </c>
      <c r="AM45" s="157">
        <f>'TRA_Energy EU28'!AM45-'TRA_Energy UK'!AM45</f>
        <v>121714.51904808305</v>
      </c>
      <c r="AN45" s="157">
        <f>'TRA_Energy EU28'!AN45-'TRA_Energy UK'!AN45</f>
        <v>120654.2652307953</v>
      </c>
      <c r="AO45" s="157">
        <f>'TRA_Energy EU28'!AO45-'TRA_Energy UK'!AO45</f>
        <v>119554.14553850034</v>
      </c>
      <c r="AP45" s="157">
        <f>'TRA_Energy EU28'!AP45-'TRA_Energy UK'!AP45</f>
        <v>118455.05549462096</v>
      </c>
      <c r="AQ45" s="157">
        <f>'TRA_Energy EU28'!AQ45-'TRA_Energy UK'!AQ45</f>
        <v>117418.93902305592</v>
      </c>
      <c r="AR45" s="157">
        <f>'TRA_Energy EU28'!AR45-'TRA_Energy UK'!AR45</f>
        <v>116378.19901398559</v>
      </c>
      <c r="AS45" s="157">
        <f>'TRA_Energy EU28'!AS45-'TRA_Energy UK'!AS45</f>
        <v>115353.72277764328</v>
      </c>
      <c r="AT45" s="157">
        <f>'TRA_Energy EU28'!AT45-'TRA_Energy UK'!AT45</f>
        <v>114335.60795241295</v>
      </c>
      <c r="AU45" s="157">
        <f>'TRA_Energy EU28'!AU45-'TRA_Energy UK'!AU45</f>
        <v>113368.89622358198</v>
      </c>
      <c r="AV45" s="157">
        <f>'TRA_Energy EU28'!AV45-'TRA_Energy UK'!AV45</f>
        <v>112431.85514750937</v>
      </c>
      <c r="AW45" s="157">
        <f>'TRA_Energy EU28'!AW45-'TRA_Energy UK'!AW45</f>
        <v>111518.80981024486</v>
      </c>
      <c r="AX45" s="157">
        <f>'TRA_Energy EU28'!AX45-'TRA_Energy UK'!AX45</f>
        <v>110622.57750207125</v>
      </c>
      <c r="AY45" s="157">
        <f>'TRA_Energy EU28'!AY45-'TRA_Energy UK'!AY45</f>
        <v>109778.75975474727</v>
      </c>
      <c r="AZ45" s="157">
        <f>'TRA_Energy EU28'!AZ45-'TRA_Energy UK'!AZ45</f>
        <v>108951.92586992984</v>
      </c>
    </row>
    <row r="46" spans="1:52">
      <c r="A46" s="158" t="s">
        <v>130</v>
      </c>
      <c r="B46" s="159">
        <f>'TRA_Energy EU28'!B46-'TRA_Energy UK'!B46</f>
        <v>146361.53794234476</v>
      </c>
      <c r="C46" s="159">
        <f>'TRA_Energy EU28'!C46-'TRA_Energy UK'!C46</f>
        <v>148571.06550002957</v>
      </c>
      <c r="D46" s="159">
        <f>'TRA_Energy EU28'!D46-'TRA_Energy UK'!D46</f>
        <v>150756.53478044816</v>
      </c>
      <c r="E46" s="159">
        <f>'TRA_Energy EU28'!E46-'TRA_Energy UK'!E46</f>
        <v>150575.41675848109</v>
      </c>
      <c r="F46" s="159">
        <f>'TRA_Energy EU28'!F46-'TRA_Energy UK'!F46</f>
        <v>152667.34931493649</v>
      </c>
      <c r="G46" s="159">
        <f>'TRA_Energy EU28'!G46-'TRA_Energy UK'!G46</f>
        <v>151026.98333814164</v>
      </c>
      <c r="H46" s="159">
        <f>'TRA_Energy EU28'!H46-'TRA_Energy UK'!H46</f>
        <v>154647.68182895068</v>
      </c>
      <c r="I46" s="159">
        <f>'TRA_Energy EU28'!I46-'TRA_Energy UK'!I46</f>
        <v>155846.45514050318</v>
      </c>
      <c r="J46" s="159">
        <f>'TRA_Energy EU28'!J46-'TRA_Energy UK'!J46</f>
        <v>153843.55371995849</v>
      </c>
      <c r="K46" s="159">
        <f>'TRA_Energy EU28'!K46-'TRA_Energy UK'!K46</f>
        <v>153525.67612545262</v>
      </c>
      <c r="L46" s="159">
        <f>'TRA_Energy EU28'!L46-'TRA_Energy UK'!L46</f>
        <v>150378.46658253946</v>
      </c>
      <c r="M46" s="159">
        <f>'TRA_Energy EU28'!M46-'TRA_Energy UK'!M46</f>
        <v>148885.61923391974</v>
      </c>
      <c r="N46" s="159">
        <f>'TRA_Energy EU28'!N46-'TRA_Energy UK'!N46</f>
        <v>144483.46927012361</v>
      </c>
      <c r="O46" s="159">
        <f>'TRA_Energy EU28'!O46-'TRA_Energy UK'!O46</f>
        <v>143408.42569361039</v>
      </c>
      <c r="P46" s="159">
        <f>'TRA_Energy EU28'!P46-'TRA_Energy UK'!P46</f>
        <v>148131.9764013692</v>
      </c>
      <c r="Q46" s="159">
        <f>'TRA_Energy EU28'!Q46-'TRA_Energy UK'!Q46</f>
        <v>149692.72306752141</v>
      </c>
      <c r="R46" s="159">
        <f>'TRA_Energy EU28'!R46-'TRA_Energy UK'!R46</f>
        <v>151112.66456106515</v>
      </c>
      <c r="S46" s="159">
        <f>'TRA_Energy EU28'!S46-'TRA_Energy UK'!S46</f>
        <v>151605.45526181697</v>
      </c>
      <c r="T46" s="159">
        <f>'TRA_Energy EU28'!T46-'TRA_Energy UK'!T46</f>
        <v>150552.99556667969</v>
      </c>
      <c r="U46" s="159">
        <f>'TRA_Energy EU28'!U46-'TRA_Energy UK'!U46</f>
        <v>148986.19414140194</v>
      </c>
      <c r="V46" s="159">
        <f>'TRA_Energy EU28'!V46-'TRA_Energy UK'!V46</f>
        <v>146837.28426937634</v>
      </c>
      <c r="W46" s="159">
        <f>'TRA_Energy EU28'!W46-'TRA_Energy UK'!W46</f>
        <v>143542.52834477893</v>
      </c>
      <c r="X46" s="159">
        <f>'TRA_Energy EU28'!X46-'TRA_Energy UK'!X46</f>
        <v>140142.30996293796</v>
      </c>
      <c r="Y46" s="159">
        <f>'TRA_Energy EU28'!Y46-'TRA_Energy UK'!Y46</f>
        <v>136271.0884268932</v>
      </c>
      <c r="Z46" s="159">
        <f>'TRA_Energy EU28'!Z46-'TRA_Energy UK'!Z46</f>
        <v>132515.86289830907</v>
      </c>
      <c r="AA46" s="159">
        <f>'TRA_Energy EU28'!AA46-'TRA_Energy UK'!AA46</f>
        <v>128955.38164990408</v>
      </c>
      <c r="AB46" s="159">
        <f>'TRA_Energy EU28'!AB46-'TRA_Energy UK'!AB46</f>
        <v>125791.36552846858</v>
      </c>
      <c r="AC46" s="159">
        <f>'TRA_Energy EU28'!AC46-'TRA_Energy UK'!AC46</f>
        <v>122962.20124157093</v>
      </c>
      <c r="AD46" s="159">
        <f>'TRA_Energy EU28'!AD46-'TRA_Energy UK'!AD46</f>
        <v>120674.85678535413</v>
      </c>
      <c r="AE46" s="159">
        <f>'TRA_Energy EU28'!AE46-'TRA_Energy UK'!AE46</f>
        <v>118648.69331316568</v>
      </c>
      <c r="AF46" s="159">
        <f>'TRA_Energy EU28'!AF46-'TRA_Energy UK'!AF46</f>
        <v>116752.8412282732</v>
      </c>
      <c r="AG46" s="159">
        <f>'TRA_Energy EU28'!AG46-'TRA_Energy UK'!AG46</f>
        <v>114893.17485743205</v>
      </c>
      <c r="AH46" s="159">
        <f>'TRA_Energy EU28'!AH46-'TRA_Energy UK'!AH46</f>
        <v>113000.34387205733</v>
      </c>
      <c r="AI46" s="159">
        <f>'TRA_Energy EU28'!AI46-'TRA_Energy UK'!AI46</f>
        <v>111036.17851156472</v>
      </c>
      <c r="AJ46" s="159">
        <f>'TRA_Energy EU28'!AJ46-'TRA_Energy UK'!AJ46</f>
        <v>108954.75471014083</v>
      </c>
      <c r="AK46" s="159">
        <f>'TRA_Energy EU28'!AK46-'TRA_Energy UK'!AK46</f>
        <v>106754.47379950923</v>
      </c>
      <c r="AL46" s="159">
        <f>'TRA_Energy EU28'!AL46-'TRA_Energy UK'!AL46</f>
        <v>104427.76401017918</v>
      </c>
      <c r="AM46" s="159">
        <f>'TRA_Energy EU28'!AM46-'TRA_Energy UK'!AM46</f>
        <v>101995.92373672908</v>
      </c>
      <c r="AN46" s="159">
        <f>'TRA_Energy EU28'!AN46-'TRA_Energy UK'!AN46</f>
        <v>99477.10555568611</v>
      </c>
      <c r="AO46" s="159">
        <f>'TRA_Energy EU28'!AO46-'TRA_Energy UK'!AO46</f>
        <v>96902.335497192762</v>
      </c>
      <c r="AP46" s="159">
        <f>'TRA_Energy EU28'!AP46-'TRA_Energy UK'!AP46</f>
        <v>94322.334091251163</v>
      </c>
      <c r="AQ46" s="159">
        <f>'TRA_Energy EU28'!AQ46-'TRA_Energy UK'!AQ46</f>
        <v>91818.054543077975</v>
      </c>
      <c r="AR46" s="159">
        <f>'TRA_Energy EU28'!AR46-'TRA_Energy UK'!AR46</f>
        <v>89367.322327978327</v>
      </c>
      <c r="AS46" s="159">
        <f>'TRA_Energy EU28'!AS46-'TRA_Energy UK'!AS46</f>
        <v>87012.73987930661</v>
      </c>
      <c r="AT46" s="159">
        <f>'TRA_Energy EU28'!AT46-'TRA_Energy UK'!AT46</f>
        <v>84743.884153710736</v>
      </c>
      <c r="AU46" s="159">
        <f>'TRA_Energy EU28'!AU46-'TRA_Energy UK'!AU46</f>
        <v>82618.025723463492</v>
      </c>
      <c r="AV46" s="159">
        <f>'TRA_Energy EU28'!AV46-'TRA_Energy UK'!AV46</f>
        <v>80609.125699930999</v>
      </c>
      <c r="AW46" s="159">
        <f>'TRA_Energy EU28'!AW46-'TRA_Energy UK'!AW46</f>
        <v>78731.533588383318</v>
      </c>
      <c r="AX46" s="159">
        <f>'TRA_Energy EU28'!AX46-'TRA_Energy UK'!AX46</f>
        <v>76973.770499186197</v>
      </c>
      <c r="AY46" s="159">
        <f>'TRA_Energy EU28'!AY46-'TRA_Energy UK'!AY46</f>
        <v>75345.678426846207</v>
      </c>
      <c r="AZ46" s="159">
        <f>'TRA_Energy EU28'!AZ46-'TRA_Energy UK'!AZ46</f>
        <v>73810.720946327841</v>
      </c>
    </row>
    <row r="47" spans="1:52">
      <c r="A47" s="160" t="s">
        <v>141</v>
      </c>
      <c r="B47" s="147">
        <f>'TRA_Energy EU28'!B47-'TRA_Energy UK'!B47</f>
        <v>3490.1990304548062</v>
      </c>
      <c r="C47" s="147">
        <f>'TRA_Energy EU28'!C47-'TRA_Energy UK'!C47</f>
        <v>3666.6926029249671</v>
      </c>
      <c r="D47" s="147">
        <f>'TRA_Energy EU28'!D47-'TRA_Energy UK'!D47</f>
        <v>3873.4720063161831</v>
      </c>
      <c r="E47" s="147">
        <f>'TRA_Energy EU28'!E47-'TRA_Energy UK'!E47</f>
        <v>4009.1167727122988</v>
      </c>
      <c r="F47" s="147">
        <f>'TRA_Energy EU28'!F47-'TRA_Energy UK'!F47</f>
        <v>4323.7232334002001</v>
      </c>
      <c r="G47" s="147">
        <f>'TRA_Energy EU28'!G47-'TRA_Energy UK'!G47</f>
        <v>4454.7086576349893</v>
      </c>
      <c r="H47" s="147">
        <f>'TRA_Energy EU28'!H47-'TRA_Energy UK'!H47</f>
        <v>4594.5995565376479</v>
      </c>
      <c r="I47" s="147">
        <f>'TRA_Energy EU28'!I47-'TRA_Energy UK'!I47</f>
        <v>4560.0649076111113</v>
      </c>
      <c r="J47" s="147">
        <f>'TRA_Energy EU28'!J47-'TRA_Energy UK'!J47</f>
        <v>4693.7489183984726</v>
      </c>
      <c r="K47" s="147">
        <f>'TRA_Energy EU28'!K47-'TRA_Energy UK'!K47</f>
        <v>4931.0539466781838</v>
      </c>
      <c r="L47" s="147">
        <f>'TRA_Energy EU28'!L47-'TRA_Energy UK'!L47</f>
        <v>4970.0921180062896</v>
      </c>
      <c r="M47" s="147">
        <f>'TRA_Energy EU28'!M47-'TRA_Energy UK'!M47</f>
        <v>5170.2569246388039</v>
      </c>
      <c r="N47" s="147">
        <f>'TRA_Energy EU28'!N47-'TRA_Energy UK'!N47</f>
        <v>5147.821324384453</v>
      </c>
      <c r="O47" s="147">
        <f>'TRA_Energy EU28'!O47-'TRA_Energy UK'!O47</f>
        <v>5464.2690067494523</v>
      </c>
      <c r="P47" s="147">
        <f>'TRA_Energy EU28'!P47-'TRA_Energy UK'!P47</f>
        <v>5512.3590087602133</v>
      </c>
      <c r="Q47" s="147">
        <f>'TRA_Energy EU28'!Q47-'TRA_Energy UK'!Q47</f>
        <v>5571.1378191219646</v>
      </c>
      <c r="R47" s="147">
        <f>'TRA_Energy EU28'!R47-'TRA_Energy UK'!R47</f>
        <v>5749.8418982550729</v>
      </c>
      <c r="S47" s="147">
        <f>'TRA_Energy EU28'!S47-'TRA_Energy UK'!S47</f>
        <v>5828.2694440002688</v>
      </c>
      <c r="T47" s="147">
        <f>'TRA_Energy EU28'!T47-'TRA_Energy UK'!T47</f>
        <v>5748.5029409318049</v>
      </c>
      <c r="U47" s="147">
        <f>'TRA_Energy EU28'!U47-'TRA_Energy UK'!U47</f>
        <v>5647.9951957729309</v>
      </c>
      <c r="V47" s="147">
        <f>'TRA_Energy EU28'!V47-'TRA_Energy UK'!V47</f>
        <v>5533.2461875630897</v>
      </c>
      <c r="W47" s="147">
        <f>'TRA_Energy EU28'!W47-'TRA_Energy UK'!W47</f>
        <v>5344.4772719010571</v>
      </c>
      <c r="X47" s="147">
        <f>'TRA_Energy EU28'!X47-'TRA_Energy UK'!X47</f>
        <v>5175.9468237043866</v>
      </c>
      <c r="Y47" s="147">
        <f>'TRA_Energy EU28'!Y47-'TRA_Energy UK'!Y47</f>
        <v>4996.7606386701154</v>
      </c>
      <c r="Z47" s="147">
        <f>'TRA_Energy EU28'!Z47-'TRA_Energy UK'!Z47</f>
        <v>4843.7156999987747</v>
      </c>
      <c r="AA47" s="147">
        <f>'TRA_Energy EU28'!AA47-'TRA_Energy UK'!AA47</f>
        <v>4720.6447009286494</v>
      </c>
      <c r="AB47" s="147">
        <f>'TRA_Energy EU28'!AB47-'TRA_Energy UK'!AB47</f>
        <v>4629.4088727363123</v>
      </c>
      <c r="AC47" s="147">
        <f>'TRA_Energy EU28'!AC47-'TRA_Energy UK'!AC47</f>
        <v>4558.9109448150339</v>
      </c>
      <c r="AD47" s="147">
        <f>'TRA_Energy EU28'!AD47-'TRA_Energy UK'!AD47</f>
        <v>4528.7822827074888</v>
      </c>
      <c r="AE47" s="147">
        <f>'TRA_Energy EU28'!AE47-'TRA_Energy UK'!AE47</f>
        <v>4511.0082314957663</v>
      </c>
      <c r="AF47" s="147">
        <f>'TRA_Energy EU28'!AF47-'TRA_Energy UK'!AF47</f>
        <v>4493.4736246586035</v>
      </c>
      <c r="AG47" s="147">
        <f>'TRA_Energy EU28'!AG47-'TRA_Energy UK'!AG47</f>
        <v>4473.2107144397969</v>
      </c>
      <c r="AH47" s="147">
        <f>'TRA_Energy EU28'!AH47-'TRA_Energy UK'!AH47</f>
        <v>4448.3610840001347</v>
      </c>
      <c r="AI47" s="147">
        <f>'TRA_Energy EU28'!AI47-'TRA_Energy UK'!AI47</f>
        <v>4417.6515976199025</v>
      </c>
      <c r="AJ47" s="147">
        <f>'TRA_Energy EU28'!AJ47-'TRA_Energy UK'!AJ47</f>
        <v>4380.7925473904425</v>
      </c>
      <c r="AK47" s="147">
        <f>'TRA_Energy EU28'!AK47-'TRA_Energy UK'!AK47</f>
        <v>4335.4566412279746</v>
      </c>
      <c r="AL47" s="147">
        <f>'TRA_Energy EU28'!AL47-'TRA_Energy UK'!AL47</f>
        <v>4281.833606237562</v>
      </c>
      <c r="AM47" s="147">
        <f>'TRA_Energy EU28'!AM47-'TRA_Energy UK'!AM47</f>
        <v>4218.3613061732658</v>
      </c>
      <c r="AN47" s="147">
        <f>'TRA_Energy EU28'!AN47-'TRA_Energy UK'!AN47</f>
        <v>4146.907414791146</v>
      </c>
      <c r="AO47" s="147">
        <f>'TRA_Energy EU28'!AO47-'TRA_Energy UK'!AO47</f>
        <v>4067.092169438964</v>
      </c>
      <c r="AP47" s="147">
        <f>'TRA_Energy EU28'!AP47-'TRA_Energy UK'!AP47</f>
        <v>3981.9945716224261</v>
      </c>
      <c r="AQ47" s="147">
        <f>'TRA_Energy EU28'!AQ47-'TRA_Energy UK'!AQ47</f>
        <v>3894.3596689585702</v>
      </c>
      <c r="AR47" s="147">
        <f>'TRA_Energy EU28'!AR47-'TRA_Energy UK'!AR47</f>
        <v>3804.3300366362187</v>
      </c>
      <c r="AS47" s="147">
        <f>'TRA_Energy EU28'!AS47-'TRA_Energy UK'!AS47</f>
        <v>3712.9431006013083</v>
      </c>
      <c r="AT47" s="147">
        <f>'TRA_Energy EU28'!AT47-'TRA_Energy UK'!AT47</f>
        <v>3621.5432100925382</v>
      </c>
      <c r="AU47" s="147">
        <f>'TRA_Energy EU28'!AU47-'TRA_Energy UK'!AU47</f>
        <v>3532.2175102046526</v>
      </c>
      <c r="AV47" s="147">
        <f>'TRA_Energy EU28'!AV47-'TRA_Energy UK'!AV47</f>
        <v>3445.2492085827562</v>
      </c>
      <c r="AW47" s="147">
        <f>'TRA_Energy EU28'!AW47-'TRA_Energy UK'!AW47</f>
        <v>3360.4069471293528</v>
      </c>
      <c r="AX47" s="147">
        <f>'TRA_Energy EU28'!AX47-'TRA_Energy UK'!AX47</f>
        <v>3278.7498489839677</v>
      </c>
      <c r="AY47" s="147">
        <f>'TRA_Energy EU28'!AY47-'TRA_Energy UK'!AY47</f>
        <v>3199.5672762763297</v>
      </c>
      <c r="AZ47" s="147">
        <f>'TRA_Energy EU28'!AZ47-'TRA_Energy UK'!AZ47</f>
        <v>3122.2667900027814</v>
      </c>
    </row>
    <row r="48" spans="1:52">
      <c r="A48" s="160" t="s">
        <v>131</v>
      </c>
      <c r="B48" s="147">
        <f>'TRA_Energy EU28'!B48-'TRA_Energy UK'!B48</f>
        <v>102930.43068110154</v>
      </c>
      <c r="C48" s="147">
        <f>'TRA_Energy EU28'!C48-'TRA_Energy UK'!C48</f>
        <v>101488.2576429895</v>
      </c>
      <c r="D48" s="147">
        <f>'TRA_Energy EU28'!D48-'TRA_Energy UK'!D48</f>
        <v>99957.840682064241</v>
      </c>
      <c r="E48" s="147">
        <f>'TRA_Energy EU28'!E48-'TRA_Energy UK'!E48</f>
        <v>96162.559049181713</v>
      </c>
      <c r="F48" s="147">
        <f>'TRA_Energy EU28'!F48-'TRA_Energy UK'!F48</f>
        <v>93108.92148585098</v>
      </c>
      <c r="G48" s="147">
        <f>'TRA_Energy EU28'!G48-'TRA_Energy UK'!G48</f>
        <v>88858.413666728084</v>
      </c>
      <c r="H48" s="147">
        <f>'TRA_Energy EU28'!H48-'TRA_Energy UK'!H48</f>
        <v>86138.637997861035</v>
      </c>
      <c r="I48" s="147">
        <f>'TRA_Energy EU28'!I48-'TRA_Energy UK'!I48</f>
        <v>83427.528397591494</v>
      </c>
      <c r="J48" s="147">
        <f>'TRA_Energy EU28'!J48-'TRA_Energy UK'!J48</f>
        <v>79414.694124997448</v>
      </c>
      <c r="K48" s="147">
        <f>'TRA_Energy EU28'!K48-'TRA_Energy UK'!K48</f>
        <v>76740.516422764296</v>
      </c>
      <c r="L48" s="147">
        <f>'TRA_Energy EU28'!L48-'TRA_Energy UK'!L48</f>
        <v>72578.373420560674</v>
      </c>
      <c r="M48" s="147">
        <f>'TRA_Energy EU28'!M48-'TRA_Energy UK'!M48</f>
        <v>69676.345512240441</v>
      </c>
      <c r="N48" s="147">
        <f>'TRA_Energy EU28'!N48-'TRA_Energy UK'!N48</f>
        <v>64610.074531598017</v>
      </c>
      <c r="O48" s="147">
        <f>'TRA_Energy EU28'!O48-'TRA_Energy UK'!O48</f>
        <v>62493.545621452737</v>
      </c>
      <c r="P48" s="147">
        <f>'TRA_Energy EU28'!P48-'TRA_Energy UK'!P48</f>
        <v>62503.409138155846</v>
      </c>
      <c r="Q48" s="147">
        <f>'TRA_Energy EU28'!Q48-'TRA_Energy UK'!Q48</f>
        <v>61266.843573474776</v>
      </c>
      <c r="R48" s="147">
        <f>'TRA_Energy EU28'!R48-'TRA_Energy UK'!R48</f>
        <v>61033.281348434772</v>
      </c>
      <c r="S48" s="147">
        <f>'TRA_Energy EU28'!S48-'TRA_Energy UK'!S48</f>
        <v>60554.261893466522</v>
      </c>
      <c r="T48" s="147">
        <f>'TRA_Energy EU28'!T48-'TRA_Energy UK'!T48</f>
        <v>59446.596712106606</v>
      </c>
      <c r="U48" s="147">
        <f>'TRA_Energy EU28'!U48-'TRA_Energy UK'!U48</f>
        <v>58255.607669152974</v>
      </c>
      <c r="V48" s="147">
        <f>'TRA_Energy EU28'!V48-'TRA_Energy UK'!V48</f>
        <v>56978.910831797482</v>
      </c>
      <c r="W48" s="147">
        <f>'TRA_Energy EU28'!W48-'TRA_Energy UK'!W48</f>
        <v>55515.957321507391</v>
      </c>
      <c r="X48" s="147">
        <f>'TRA_Energy EU28'!X48-'TRA_Energy UK'!X48</f>
        <v>54121.728421096253</v>
      </c>
      <c r="Y48" s="147">
        <f>'TRA_Energy EU28'!Y48-'TRA_Energy UK'!Y48</f>
        <v>52677.5438880375</v>
      </c>
      <c r="Z48" s="147">
        <f>'TRA_Energy EU28'!Z48-'TRA_Energy UK'!Z48</f>
        <v>51394.663584134862</v>
      </c>
      <c r="AA48" s="147">
        <f>'TRA_Energy EU28'!AA48-'TRA_Energy UK'!AA48</f>
        <v>50283.991265183824</v>
      </c>
      <c r="AB48" s="147">
        <f>'TRA_Energy EU28'!AB48-'TRA_Energy UK'!AB48</f>
        <v>49381.269726223916</v>
      </c>
      <c r="AC48" s="147">
        <f>'TRA_Energy EU28'!AC48-'TRA_Energy UK'!AC48</f>
        <v>48631.991509040796</v>
      </c>
      <c r="AD48" s="147">
        <f>'TRA_Energy EU28'!AD48-'TRA_Energy UK'!AD48</f>
        <v>48077.073492936281</v>
      </c>
      <c r="AE48" s="147">
        <f>'TRA_Energy EU28'!AE48-'TRA_Energy UK'!AE48</f>
        <v>47597.766048993057</v>
      </c>
      <c r="AF48" s="147">
        <f>'TRA_Energy EU28'!AF48-'TRA_Energy UK'!AF48</f>
        <v>47131.775519935247</v>
      </c>
      <c r="AG48" s="147">
        <f>'TRA_Energy EU28'!AG48-'TRA_Energy UK'!AG48</f>
        <v>46631.583018249585</v>
      </c>
      <c r="AH48" s="147">
        <f>'TRA_Energy EU28'!AH48-'TRA_Energy UK'!AH48</f>
        <v>46057.68020222686</v>
      </c>
      <c r="AI48" s="147">
        <f>'TRA_Energy EU28'!AI48-'TRA_Energy UK'!AI48</f>
        <v>45401.879397597702</v>
      </c>
      <c r="AJ48" s="147">
        <f>'TRA_Energy EU28'!AJ48-'TRA_Energy UK'!AJ48</f>
        <v>44651.403457216045</v>
      </c>
      <c r="AK48" s="147">
        <f>'TRA_Energy EU28'!AK48-'TRA_Energy UK'!AK48</f>
        <v>43820.337562355126</v>
      </c>
      <c r="AL48" s="147">
        <f>'TRA_Energy EU28'!AL48-'TRA_Energy UK'!AL48</f>
        <v>42914.682707759348</v>
      </c>
      <c r="AM48" s="147">
        <f>'TRA_Energy EU28'!AM48-'TRA_Energy UK'!AM48</f>
        <v>41955.203603235175</v>
      </c>
      <c r="AN48" s="147">
        <f>'TRA_Energy EU28'!AN48-'TRA_Energy UK'!AN48</f>
        <v>40953.840707156676</v>
      </c>
      <c r="AO48" s="147">
        <f>'TRA_Energy EU28'!AO48-'TRA_Energy UK'!AO48</f>
        <v>39926.720289197961</v>
      </c>
      <c r="AP48" s="147">
        <f>'TRA_Energy EU28'!AP48-'TRA_Energy UK'!AP48</f>
        <v>38895.017411577493</v>
      </c>
      <c r="AQ48" s="147">
        <f>'TRA_Energy EU28'!AQ48-'TRA_Energy UK'!AQ48</f>
        <v>37893.779234990972</v>
      </c>
      <c r="AR48" s="147">
        <f>'TRA_Energy EU28'!AR48-'TRA_Energy UK'!AR48</f>
        <v>36912.50156035908</v>
      </c>
      <c r="AS48" s="147">
        <f>'TRA_Energy EU28'!AS48-'TRA_Energy UK'!AS48</f>
        <v>35969.184911498167</v>
      </c>
      <c r="AT48" s="147">
        <f>'TRA_Energy EU28'!AT48-'TRA_Energy UK'!AT48</f>
        <v>35056.083054582326</v>
      </c>
      <c r="AU48" s="147">
        <f>'TRA_Energy EU28'!AU48-'TRA_Energy UK'!AU48</f>
        <v>34197.120997660466</v>
      </c>
      <c r="AV48" s="147">
        <f>'TRA_Energy EU28'!AV48-'TRA_Energy UK'!AV48</f>
        <v>33380.20445914552</v>
      </c>
      <c r="AW48" s="147">
        <f>'TRA_Energy EU28'!AW48-'TRA_Energy UK'!AW48</f>
        <v>32609.962552093562</v>
      </c>
      <c r="AX48" s="147">
        <f>'TRA_Energy EU28'!AX48-'TRA_Energy UK'!AX48</f>
        <v>31877.515709779116</v>
      </c>
      <c r="AY48" s="147">
        <f>'TRA_Energy EU28'!AY48-'TRA_Energy UK'!AY48</f>
        <v>31189.001025723348</v>
      </c>
      <c r="AZ48" s="147">
        <f>'TRA_Energy EU28'!AZ48-'TRA_Energy UK'!AZ48</f>
        <v>30526.110608825074</v>
      </c>
    </row>
    <row r="49" spans="1:52">
      <c r="A49" s="160" t="s">
        <v>142</v>
      </c>
      <c r="B49" s="147">
        <f>'TRA_Energy EU28'!B49-'TRA_Energy UK'!B49</f>
        <v>299.23503055384811</v>
      </c>
      <c r="C49" s="147">
        <f>'TRA_Energy EU28'!C49-'TRA_Energy UK'!C49</f>
        <v>343.43232990593089</v>
      </c>
      <c r="D49" s="147">
        <f>'TRA_Energy EU28'!D49-'TRA_Energy UK'!D49</f>
        <v>342.02039718767554</v>
      </c>
      <c r="E49" s="147">
        <f>'TRA_Energy EU28'!E49-'TRA_Energy UK'!E49</f>
        <v>334.43855311542677</v>
      </c>
      <c r="F49" s="147">
        <f>'TRA_Energy EU28'!F49-'TRA_Energy UK'!F49</f>
        <v>347.08291092452572</v>
      </c>
      <c r="G49" s="147">
        <f>'TRA_Energy EU28'!G49-'TRA_Energy UK'!G49</f>
        <v>420.67141840681603</v>
      </c>
      <c r="H49" s="147">
        <f>'TRA_Energy EU28'!H49-'TRA_Energy UK'!H49</f>
        <v>477.0840985295909</v>
      </c>
      <c r="I49" s="147">
        <f>'TRA_Energy EU28'!I49-'TRA_Energy UK'!I49</f>
        <v>532.35946755085251</v>
      </c>
      <c r="J49" s="147">
        <f>'TRA_Energy EU28'!J49-'TRA_Energy UK'!J49</f>
        <v>580.43447128267076</v>
      </c>
      <c r="K49" s="147">
        <f>'TRA_Energy EU28'!K49-'TRA_Energy UK'!K49</f>
        <v>662.11523840298821</v>
      </c>
      <c r="L49" s="147">
        <f>'TRA_Energy EU28'!L49-'TRA_Energy UK'!L49</f>
        <v>754.91062924566916</v>
      </c>
      <c r="M49" s="147">
        <f>'TRA_Energy EU28'!M49-'TRA_Energy UK'!M49</f>
        <v>784.84505383331987</v>
      </c>
      <c r="N49" s="147">
        <f>'TRA_Energy EU28'!N49-'TRA_Energy UK'!N49</f>
        <v>847.69175586334347</v>
      </c>
      <c r="O49" s="147">
        <f>'TRA_Energy EU28'!O49-'TRA_Energy UK'!O49</f>
        <v>917.66373947233069</v>
      </c>
      <c r="P49" s="147">
        <f>'TRA_Energy EU28'!P49-'TRA_Energy UK'!P49</f>
        <v>994.48404446496545</v>
      </c>
      <c r="Q49" s="147">
        <f>'TRA_Energy EU28'!Q49-'TRA_Energy UK'!Q49</f>
        <v>1032.8177560763652</v>
      </c>
      <c r="R49" s="147">
        <f>'TRA_Energy EU28'!R49-'TRA_Energy UK'!R49</f>
        <v>1047.0657050008276</v>
      </c>
      <c r="S49" s="147">
        <f>'TRA_Energy EU28'!S49-'TRA_Energy UK'!S49</f>
        <v>1057.1422709802321</v>
      </c>
      <c r="T49" s="147">
        <f>'TRA_Energy EU28'!T49-'TRA_Energy UK'!T49</f>
        <v>1063.6638457485149</v>
      </c>
      <c r="U49" s="147">
        <f>'TRA_Energy EU28'!U49-'TRA_Energy UK'!U49</f>
        <v>1069.5405537095592</v>
      </c>
      <c r="V49" s="147">
        <f>'TRA_Energy EU28'!V49-'TRA_Energy UK'!V49</f>
        <v>1076.4906575375585</v>
      </c>
      <c r="W49" s="147">
        <f>'TRA_Energy EU28'!W49-'TRA_Energy UK'!W49</f>
        <v>1071.4576730658814</v>
      </c>
      <c r="X49" s="147">
        <f>'TRA_Energy EU28'!X49-'TRA_Energy UK'!X49</f>
        <v>1077.7924632984495</v>
      </c>
      <c r="Y49" s="147">
        <f>'TRA_Energy EU28'!Y49-'TRA_Energy UK'!Y49</f>
        <v>1085.3546143273875</v>
      </c>
      <c r="Z49" s="147">
        <f>'TRA_Energy EU28'!Z49-'TRA_Energy UK'!Z49</f>
        <v>1101.2428672594624</v>
      </c>
      <c r="AA49" s="147">
        <f>'TRA_Energy EU28'!AA49-'TRA_Energy UK'!AA49</f>
        <v>1125.9609056886115</v>
      </c>
      <c r="AB49" s="147">
        <f>'TRA_Energy EU28'!AB49-'TRA_Energy UK'!AB49</f>
        <v>1162.5181070060571</v>
      </c>
      <c r="AC49" s="147">
        <f>'TRA_Energy EU28'!AC49-'TRA_Energy UK'!AC49</f>
        <v>1209.4386471414268</v>
      </c>
      <c r="AD49" s="147">
        <f>'TRA_Energy EU28'!AD49-'TRA_Energy UK'!AD49</f>
        <v>1270.3133999184704</v>
      </c>
      <c r="AE49" s="147">
        <f>'TRA_Energy EU28'!AE49-'TRA_Energy UK'!AE49</f>
        <v>1337.497730458741</v>
      </c>
      <c r="AF49" s="147">
        <f>'TRA_Energy EU28'!AF49-'TRA_Energy UK'!AF49</f>
        <v>1409.2645215379341</v>
      </c>
      <c r="AG49" s="147">
        <f>'TRA_Energy EU28'!AG49-'TRA_Energy UK'!AG49</f>
        <v>1485.7526702227981</v>
      </c>
      <c r="AH49" s="147">
        <f>'TRA_Energy EU28'!AH49-'TRA_Energy UK'!AH49</f>
        <v>1565.4540449060055</v>
      </c>
      <c r="AI49" s="147">
        <f>'TRA_Energy EU28'!AI49-'TRA_Energy UK'!AI49</f>
        <v>1648.0643754029313</v>
      </c>
      <c r="AJ49" s="147">
        <f>'TRA_Energy EU28'!AJ49-'TRA_Energy UK'!AJ49</f>
        <v>1731.933186227468</v>
      </c>
      <c r="AK49" s="147">
        <f>'TRA_Energy EU28'!AK49-'TRA_Energy UK'!AK49</f>
        <v>1816.5027213008705</v>
      </c>
      <c r="AL49" s="147">
        <f>'TRA_Energy EU28'!AL49-'TRA_Energy UK'!AL49</f>
        <v>1900.2524153297238</v>
      </c>
      <c r="AM49" s="147">
        <f>'TRA_Energy EU28'!AM49-'TRA_Energy UK'!AM49</f>
        <v>1983.1295333861819</v>
      </c>
      <c r="AN49" s="147">
        <f>'TRA_Energy EU28'!AN49-'TRA_Energy UK'!AN49</f>
        <v>2064.3801479866697</v>
      </c>
      <c r="AO49" s="147">
        <f>'TRA_Energy EU28'!AO49-'TRA_Energy UK'!AO49</f>
        <v>2144.2680773034949</v>
      </c>
      <c r="AP49" s="147">
        <f>'TRA_Energy EU28'!AP49-'TRA_Energy UK'!AP49</f>
        <v>2223.7169816571718</v>
      </c>
      <c r="AQ49" s="147">
        <f>'TRA_Energy EU28'!AQ49-'TRA_Energy UK'!AQ49</f>
        <v>2303.0300016770811</v>
      </c>
      <c r="AR49" s="147">
        <f>'TRA_Energy EU28'!AR49-'TRA_Energy UK'!AR49</f>
        <v>2382.2602705646541</v>
      </c>
      <c r="AS49" s="147">
        <f>'TRA_Energy EU28'!AS49-'TRA_Energy UK'!AS49</f>
        <v>2462.5675699557628</v>
      </c>
      <c r="AT49" s="147">
        <f>'TRA_Energy EU28'!AT49-'TRA_Energy UK'!AT49</f>
        <v>2543.504457642247</v>
      </c>
      <c r="AU49" s="147">
        <f>'TRA_Energy EU28'!AU49-'TRA_Energy UK'!AU49</f>
        <v>2626.3007969362966</v>
      </c>
      <c r="AV49" s="147">
        <f>'TRA_Energy EU28'!AV49-'TRA_Energy UK'!AV49</f>
        <v>2710.0033766395077</v>
      </c>
      <c r="AW49" s="147">
        <f>'TRA_Energy EU28'!AW49-'TRA_Energy UK'!AW49</f>
        <v>2795.9493856205959</v>
      </c>
      <c r="AX49" s="147">
        <f>'TRA_Energy EU28'!AX49-'TRA_Energy UK'!AX49</f>
        <v>2883.6171038558959</v>
      </c>
      <c r="AY49" s="147">
        <f>'TRA_Energy EU28'!AY49-'TRA_Energy UK'!AY49</f>
        <v>2973.7394677020789</v>
      </c>
      <c r="AZ49" s="147">
        <f>'TRA_Energy EU28'!AZ49-'TRA_Energy UK'!AZ49</f>
        <v>3064.4313550846732</v>
      </c>
    </row>
    <row r="50" spans="1:52">
      <c r="A50" s="160" t="s">
        <v>143</v>
      </c>
      <c r="B50" s="147">
        <f>'TRA_Energy EU28'!B50-'TRA_Energy UK'!B50</f>
        <v>0</v>
      </c>
      <c r="C50" s="147">
        <f>'TRA_Energy EU28'!C50-'TRA_Energy UK'!C50</f>
        <v>0</v>
      </c>
      <c r="D50" s="147">
        <f>'TRA_Energy EU28'!D50-'TRA_Energy UK'!D50</f>
        <v>0</v>
      </c>
      <c r="E50" s="147">
        <f>'TRA_Energy EU28'!E50-'TRA_Energy UK'!E50</f>
        <v>0</v>
      </c>
      <c r="F50" s="147">
        <f>'TRA_Energy EU28'!F50-'TRA_Energy UK'!F50</f>
        <v>0</v>
      </c>
      <c r="G50" s="147">
        <f>'TRA_Energy EU28'!G50-'TRA_Energy UK'!G50</f>
        <v>0</v>
      </c>
      <c r="H50" s="147">
        <f>'TRA_Energy EU28'!H50-'TRA_Energy UK'!H50</f>
        <v>0</v>
      </c>
      <c r="I50" s="147">
        <f>'TRA_Energy EU28'!I50-'TRA_Energy UK'!I50</f>
        <v>0</v>
      </c>
      <c r="J50" s="147">
        <f>'TRA_Energy EU28'!J50-'TRA_Energy UK'!J50</f>
        <v>0</v>
      </c>
      <c r="K50" s="147">
        <f>'TRA_Energy EU28'!K50-'TRA_Energy UK'!K50</f>
        <v>0</v>
      </c>
      <c r="L50" s="147">
        <f>'TRA_Energy EU28'!L50-'TRA_Energy UK'!L50</f>
        <v>0</v>
      </c>
      <c r="M50" s="147">
        <f>'TRA_Energy EU28'!M50-'TRA_Energy UK'!M50</f>
        <v>0</v>
      </c>
      <c r="N50" s="147">
        <f>'TRA_Energy EU28'!N50-'TRA_Energy UK'!N50</f>
        <v>0</v>
      </c>
      <c r="O50" s="147">
        <f>'TRA_Energy EU28'!O50-'TRA_Energy UK'!O50</f>
        <v>0</v>
      </c>
      <c r="P50" s="147">
        <f>'TRA_Energy EU28'!P50-'TRA_Energy UK'!P50</f>
        <v>0</v>
      </c>
      <c r="Q50" s="147">
        <f>'TRA_Energy EU28'!Q50-'TRA_Energy UK'!Q50</f>
        <v>0</v>
      </c>
      <c r="R50" s="147">
        <f>'TRA_Energy EU28'!R50-'TRA_Energy UK'!R50</f>
        <v>1.4415465885575331</v>
      </c>
      <c r="S50" s="147">
        <f>'TRA_Energy EU28'!S50-'TRA_Energy UK'!S50</f>
        <v>3.2964867289021598</v>
      </c>
      <c r="T50" s="147">
        <f>'TRA_Energy EU28'!T50-'TRA_Energy UK'!T50</f>
        <v>5.6490609146771469</v>
      </c>
      <c r="U50" s="147">
        <f>'TRA_Energy EU28'!U50-'TRA_Energy UK'!U50</f>
        <v>8.5994108206751321</v>
      </c>
      <c r="V50" s="147">
        <f>'TRA_Energy EU28'!V50-'TRA_Energy UK'!V50</f>
        <v>12.218188165908895</v>
      </c>
      <c r="W50" s="147">
        <f>'TRA_Energy EU28'!W50-'TRA_Energy UK'!W50</f>
        <v>19.243325397083755</v>
      </c>
      <c r="X50" s="147">
        <f>'TRA_Energy EU28'!X50-'TRA_Energy UK'!X50</f>
        <v>27.301464777861661</v>
      </c>
      <c r="Y50" s="147">
        <f>'TRA_Energy EU28'!Y50-'TRA_Energy UK'!Y50</f>
        <v>36.440802739999121</v>
      </c>
      <c r="Z50" s="147">
        <f>'TRA_Energy EU28'!Z50-'TRA_Energy UK'!Z50</f>
        <v>46.246906128271846</v>
      </c>
      <c r="AA50" s="147">
        <f>'TRA_Energy EU28'!AA50-'TRA_Energy UK'!AA50</f>
        <v>56.783867820328268</v>
      </c>
      <c r="AB50" s="147">
        <f>'TRA_Energy EU28'!AB50-'TRA_Energy UK'!AB50</f>
        <v>67.653341083995883</v>
      </c>
      <c r="AC50" s="147">
        <f>'TRA_Energy EU28'!AC50-'TRA_Energy UK'!AC50</f>
        <v>79.081342572738663</v>
      </c>
      <c r="AD50" s="147">
        <f>'TRA_Energy EU28'!AD50-'TRA_Energy UK'!AD50</f>
        <v>90.847709586365596</v>
      </c>
      <c r="AE50" s="147">
        <f>'TRA_Energy EU28'!AE50-'TRA_Energy UK'!AE50</f>
        <v>103.05538380828946</v>
      </c>
      <c r="AF50" s="147">
        <f>'TRA_Energy EU28'!AF50-'TRA_Energy UK'!AF50</f>
        <v>116.50557317244865</v>
      </c>
      <c r="AG50" s="147">
        <f>'TRA_Energy EU28'!AG50-'TRA_Energy UK'!AG50</f>
        <v>131.24047130900499</v>
      </c>
      <c r="AH50" s="147">
        <f>'TRA_Energy EU28'!AH50-'TRA_Energy UK'!AH50</f>
        <v>147.41953215831856</v>
      </c>
      <c r="AI50" s="147">
        <f>'TRA_Energy EU28'!AI50-'TRA_Energy UK'!AI50</f>
        <v>165.27704513788814</v>
      </c>
      <c r="AJ50" s="147">
        <f>'TRA_Energy EU28'!AJ50-'TRA_Energy UK'!AJ50</f>
        <v>184.90724880305788</v>
      </c>
      <c r="AK50" s="147">
        <f>'TRA_Energy EU28'!AK50-'TRA_Energy UK'!AK50</f>
        <v>206.46065286689227</v>
      </c>
      <c r="AL50" s="147">
        <f>'TRA_Energy EU28'!AL50-'TRA_Energy UK'!AL50</f>
        <v>230.04184164453989</v>
      </c>
      <c r="AM50" s="147">
        <f>'TRA_Energy EU28'!AM50-'TRA_Energy UK'!AM50</f>
        <v>255.77609606602238</v>
      </c>
      <c r="AN50" s="147">
        <f>'TRA_Energy EU28'!AN50-'TRA_Energy UK'!AN50</f>
        <v>283.76083609778721</v>
      </c>
      <c r="AO50" s="147">
        <f>'TRA_Energy EU28'!AO50-'TRA_Energy UK'!AO50</f>
        <v>314.12224943668923</v>
      </c>
      <c r="AP50" s="147">
        <f>'TRA_Energy EU28'!AP50-'TRA_Energy UK'!AP50</f>
        <v>347.077713334321</v>
      </c>
      <c r="AQ50" s="147">
        <f>'TRA_Energy EU28'!AQ50-'TRA_Energy UK'!AQ50</f>
        <v>383.01141143480737</v>
      </c>
      <c r="AR50" s="147">
        <f>'TRA_Energy EU28'!AR50-'TRA_Energy UK'!AR50</f>
        <v>421.81353438842308</v>
      </c>
      <c r="AS50" s="147">
        <f>'TRA_Energy EU28'!AS50-'TRA_Energy UK'!AS50</f>
        <v>463.69256082276337</v>
      </c>
      <c r="AT50" s="147">
        <f>'TRA_Energy EU28'!AT50-'TRA_Energy UK'!AT50</f>
        <v>508.50989893429983</v>
      </c>
      <c r="AU50" s="147">
        <f>'TRA_Energy EU28'!AU50-'TRA_Energy UK'!AU50</f>
        <v>556.62747076472533</v>
      </c>
      <c r="AV50" s="147">
        <f>'TRA_Energy EU28'!AV50-'TRA_Energy UK'!AV50</f>
        <v>607.7338707720254</v>
      </c>
      <c r="AW50" s="147">
        <f>'TRA_Energy EU28'!AW50-'TRA_Energy UK'!AW50</f>
        <v>662.00872600176683</v>
      </c>
      <c r="AX50" s="147">
        <f>'TRA_Energy EU28'!AX50-'TRA_Energy UK'!AX50</f>
        <v>719.31189387528434</v>
      </c>
      <c r="AY50" s="147">
        <f>'TRA_Energy EU28'!AY50-'TRA_Energy UK'!AY50</f>
        <v>779.7950307948953</v>
      </c>
      <c r="AZ50" s="147">
        <f>'TRA_Energy EU28'!AZ50-'TRA_Energy UK'!AZ50</f>
        <v>842.94393891224308</v>
      </c>
    </row>
    <row r="51" spans="1:52">
      <c r="A51" s="160" t="s">
        <v>132</v>
      </c>
      <c r="B51" s="147">
        <f>'TRA_Energy EU28'!B51-'TRA_Energy UK'!B51</f>
        <v>39641.673200234582</v>
      </c>
      <c r="C51" s="147">
        <f>'TRA_Energy EU28'!C51-'TRA_Energy UK'!C51</f>
        <v>43072.682924209184</v>
      </c>
      <c r="D51" s="147">
        <f>'TRA_Energy EU28'!D51-'TRA_Energy UK'!D51</f>
        <v>46583.201694880088</v>
      </c>
      <c r="E51" s="147">
        <f>'TRA_Energy EU28'!E51-'TRA_Energy UK'!E51</f>
        <v>50069.302383471644</v>
      </c>
      <c r="F51" s="147">
        <f>'TRA_Energy EU28'!F51-'TRA_Energy UK'!F51</f>
        <v>54887.621684760787</v>
      </c>
      <c r="G51" s="147">
        <f>'TRA_Energy EU28'!G51-'TRA_Energy UK'!G51</f>
        <v>57293.189595371769</v>
      </c>
      <c r="H51" s="147">
        <f>'TRA_Energy EU28'!H51-'TRA_Energy UK'!H51</f>
        <v>63437.360176022405</v>
      </c>
      <c r="I51" s="147">
        <f>'TRA_Energy EU28'!I51-'TRA_Energy UK'!I51</f>
        <v>67326.502367749737</v>
      </c>
      <c r="J51" s="147">
        <f>'TRA_Energy EU28'!J51-'TRA_Energy UK'!J51</f>
        <v>69154.676205279902</v>
      </c>
      <c r="K51" s="147">
        <f>'TRA_Energy EU28'!K51-'TRA_Energy UK'!K51</f>
        <v>71191.990517607148</v>
      </c>
      <c r="L51" s="147">
        <f>'TRA_Energy EU28'!L51-'TRA_Energy UK'!L51</f>
        <v>72075.090414726845</v>
      </c>
      <c r="M51" s="147">
        <f>'TRA_Energy EU28'!M51-'TRA_Energy UK'!M51</f>
        <v>73254.171743207189</v>
      </c>
      <c r="N51" s="147">
        <f>'TRA_Energy EU28'!N51-'TRA_Energy UK'!N51</f>
        <v>73877.881658277809</v>
      </c>
      <c r="O51" s="147">
        <f>'TRA_Energy EU28'!O51-'TRA_Energy UK'!O51</f>
        <v>74532.947325935864</v>
      </c>
      <c r="P51" s="147">
        <f>'TRA_Energy EU28'!P51-'TRA_Energy UK'!P51</f>
        <v>79121.724209988213</v>
      </c>
      <c r="Q51" s="147">
        <f>'TRA_Energy EU28'!Q51-'TRA_Energy UK'!Q51</f>
        <v>81821.923918848319</v>
      </c>
      <c r="R51" s="147">
        <f>'TRA_Energy EU28'!R51-'TRA_Energy UK'!R51</f>
        <v>83281.021890272328</v>
      </c>
      <c r="S51" s="147">
        <f>'TRA_Energy EU28'!S51-'TRA_Energy UK'!S51</f>
        <v>84162.455601911468</v>
      </c>
      <c r="T51" s="147">
        <f>'TRA_Energy EU28'!T51-'TRA_Energy UK'!T51</f>
        <v>84288.529829514038</v>
      </c>
      <c r="U51" s="147">
        <f>'TRA_Energy EU28'!U51-'TRA_Energy UK'!U51</f>
        <v>84004.363925368219</v>
      </c>
      <c r="V51" s="147">
        <f>'TRA_Energy EU28'!V51-'TRA_Energy UK'!V51</f>
        <v>83236.282982100995</v>
      </c>
      <c r="W51" s="147">
        <f>'TRA_Energy EU28'!W51-'TRA_Energy UK'!W51</f>
        <v>81591.191459492751</v>
      </c>
      <c r="X51" s="147">
        <f>'TRA_Energy EU28'!X51-'TRA_Energy UK'!X51</f>
        <v>79739.249730087424</v>
      </c>
      <c r="Y51" s="147">
        <f>'TRA_Energy EU28'!Y51-'TRA_Energy UK'!Y51</f>
        <v>77474.579747258467</v>
      </c>
      <c r="Z51" s="147">
        <f>'TRA_Energy EU28'!Z51-'TRA_Energy UK'!Z51</f>
        <v>75129.430960508034</v>
      </c>
      <c r="AA51" s="147">
        <f>'TRA_Energy EU28'!AA51-'TRA_Energy UK'!AA51</f>
        <v>72767.238026020801</v>
      </c>
      <c r="AB51" s="147">
        <f>'TRA_Energy EU28'!AB51-'TRA_Energy UK'!AB51</f>
        <v>70549.493127903872</v>
      </c>
      <c r="AC51" s="147">
        <f>'TRA_Energy EU28'!AC51-'TRA_Energy UK'!AC51</f>
        <v>68481.416832240211</v>
      </c>
      <c r="AD51" s="147">
        <f>'TRA_Energy EU28'!AD51-'TRA_Energy UK'!AD51</f>
        <v>66706.034017882193</v>
      </c>
      <c r="AE51" s="147">
        <f>'TRA_Energy EU28'!AE51-'TRA_Energy UK'!AE51</f>
        <v>65096.984567287189</v>
      </c>
      <c r="AF51" s="147">
        <f>'TRA_Energy EU28'!AF51-'TRA_Energy UK'!AF51</f>
        <v>63598.696619841568</v>
      </c>
      <c r="AG51" s="147">
        <f>'TRA_Energy EU28'!AG51-'TRA_Energy UK'!AG51</f>
        <v>62167.293519663996</v>
      </c>
      <c r="AH51" s="147">
        <f>'TRA_Energy EU28'!AH51-'TRA_Energy UK'!AH51</f>
        <v>60776.081952404631</v>
      </c>
      <c r="AI51" s="147">
        <f>'TRA_Energy EU28'!AI51-'TRA_Energy UK'!AI51</f>
        <v>59396.335668053885</v>
      </c>
      <c r="AJ51" s="147">
        <f>'TRA_Energy EU28'!AJ51-'TRA_Energy UK'!AJ51</f>
        <v>57996.642055538701</v>
      </c>
      <c r="AK51" s="147">
        <f>'TRA_Energy EU28'!AK51-'TRA_Energy UK'!AK51</f>
        <v>56563.909653155803</v>
      </c>
      <c r="AL51" s="147">
        <f>'TRA_Energy EU28'!AL51-'TRA_Energy UK'!AL51</f>
        <v>55085.613244230815</v>
      </c>
      <c r="AM51" s="147">
        <f>'TRA_Energy EU28'!AM51-'TRA_Energy UK'!AM51</f>
        <v>53563.559849772668</v>
      </c>
      <c r="AN51" s="147">
        <f>'TRA_Energy EU28'!AN51-'TRA_Energy UK'!AN51</f>
        <v>52002.441491166683</v>
      </c>
      <c r="AO51" s="147">
        <f>'TRA_Energy EU28'!AO51-'TRA_Energy UK'!AO51</f>
        <v>50416.809277982444</v>
      </c>
      <c r="AP51" s="147">
        <f>'TRA_Energy EU28'!AP51-'TRA_Energy UK'!AP51</f>
        <v>48831.462554143378</v>
      </c>
      <c r="AQ51" s="147">
        <f>'TRA_Energy EU28'!AQ51-'TRA_Energy UK'!AQ51</f>
        <v>47288.277476138188</v>
      </c>
      <c r="AR51" s="147">
        <f>'TRA_Energy EU28'!AR51-'TRA_Energy UK'!AR51</f>
        <v>45774.732613975437</v>
      </c>
      <c r="AS51" s="147">
        <f>'TRA_Energy EU28'!AS51-'TRA_Energy UK'!AS51</f>
        <v>44312.167968188987</v>
      </c>
      <c r="AT51" s="147">
        <f>'TRA_Energy EU28'!AT51-'TRA_Energy UK'!AT51</f>
        <v>42896.00603273954</v>
      </c>
      <c r="AU51" s="147">
        <f>'TRA_Energy EU28'!AU51-'TRA_Energy UK'!AU51</f>
        <v>41554.686871633647</v>
      </c>
      <c r="AV51" s="147">
        <f>'TRA_Energy EU28'!AV51-'TRA_Energy UK'!AV51</f>
        <v>40273.743971484677</v>
      </c>
      <c r="AW51" s="147">
        <f>'TRA_Energy EU28'!AW51-'TRA_Energy UK'!AW51</f>
        <v>39060.13112541454</v>
      </c>
      <c r="AX51" s="147">
        <f>'TRA_Energy EU28'!AX51-'TRA_Energy UK'!AX51</f>
        <v>37908.95102036</v>
      </c>
      <c r="AY51" s="147">
        <f>'TRA_Energy EU28'!AY51-'TRA_Energy UK'!AY51</f>
        <v>36822.236825234904</v>
      </c>
      <c r="AZ51" s="147">
        <f>'TRA_Energy EU28'!AZ51-'TRA_Energy UK'!AZ51</f>
        <v>35783.049760794398</v>
      </c>
    </row>
    <row r="52" spans="1:52">
      <c r="A52" s="160" t="s">
        <v>133</v>
      </c>
      <c r="B52" s="147">
        <f>'TRA_Energy EU28'!B52-'TRA_Energy UK'!B52</f>
        <v>0</v>
      </c>
      <c r="C52" s="147">
        <f>'TRA_Energy EU28'!C52-'TRA_Energy UK'!C52</f>
        <v>0</v>
      </c>
      <c r="D52" s="147">
        <f>'TRA_Energy EU28'!D52-'TRA_Energy UK'!D52</f>
        <v>0</v>
      </c>
      <c r="E52" s="147">
        <f>'TRA_Energy EU28'!E52-'TRA_Energy UK'!E52</f>
        <v>0</v>
      </c>
      <c r="F52" s="147">
        <f>'TRA_Energy EU28'!F52-'TRA_Energy UK'!F52</f>
        <v>0</v>
      </c>
      <c r="G52" s="147">
        <f>'TRA_Energy EU28'!G52-'TRA_Energy UK'!G52</f>
        <v>0</v>
      </c>
      <c r="H52" s="147">
        <f>'TRA_Energy EU28'!H52-'TRA_Energy UK'!H52</f>
        <v>0</v>
      </c>
      <c r="I52" s="147">
        <f>'TRA_Energy EU28'!I52-'TRA_Energy UK'!I52</f>
        <v>0</v>
      </c>
      <c r="J52" s="147">
        <f>'TRA_Energy EU28'!J52-'TRA_Energy UK'!J52</f>
        <v>0</v>
      </c>
      <c r="K52" s="147">
        <f>'TRA_Energy EU28'!K52-'TRA_Energy UK'!K52</f>
        <v>0</v>
      </c>
      <c r="L52" s="147">
        <f>'TRA_Energy EU28'!L52-'TRA_Energy UK'!L52</f>
        <v>0</v>
      </c>
      <c r="M52" s="147">
        <f>'TRA_Energy EU28'!M52-'TRA_Energy UK'!M52</f>
        <v>0</v>
      </c>
      <c r="N52" s="147">
        <f>'TRA_Energy EU28'!N52-'TRA_Energy UK'!N52</f>
        <v>0</v>
      </c>
      <c r="O52" s="147">
        <f>'TRA_Energy EU28'!O52-'TRA_Energy UK'!O52</f>
        <v>0</v>
      </c>
      <c r="P52" s="147">
        <f>'TRA_Energy EU28'!P52-'TRA_Energy UK'!P52</f>
        <v>0</v>
      </c>
      <c r="Q52" s="147">
        <f>'TRA_Energy EU28'!Q52-'TRA_Energy UK'!Q52</f>
        <v>0</v>
      </c>
      <c r="R52" s="147">
        <f>'TRA_Energy EU28'!R52-'TRA_Energy UK'!R52</f>
        <v>1.2172513599861875E-2</v>
      </c>
      <c r="S52" s="147">
        <f>'TRA_Energy EU28'!S52-'TRA_Energy UK'!S52</f>
        <v>2.9564729602410564E-2</v>
      </c>
      <c r="T52" s="147">
        <f>'TRA_Energy EU28'!T52-'TRA_Energy UK'!T52</f>
        <v>5.3177464026381877E-2</v>
      </c>
      <c r="U52" s="147">
        <f>'TRA_Energy EU28'!U52-'TRA_Energy UK'!U52</f>
        <v>8.7386577557873768E-2</v>
      </c>
      <c r="V52" s="147">
        <f>'TRA_Energy EU28'!V52-'TRA_Energy UK'!V52</f>
        <v>0.13542221130175913</v>
      </c>
      <c r="W52" s="147">
        <f>'TRA_Energy EU28'!W52-'TRA_Energy UK'!W52</f>
        <v>0.20129341477677187</v>
      </c>
      <c r="X52" s="147">
        <f>'TRA_Energy EU28'!X52-'TRA_Energy UK'!X52</f>
        <v>0.29105997361730046</v>
      </c>
      <c r="Y52" s="147">
        <f>'TRA_Energy EU28'!Y52-'TRA_Energy UK'!Y52</f>
        <v>0.40873585970816972</v>
      </c>
      <c r="Z52" s="147">
        <f>'TRA_Energy EU28'!Z52-'TRA_Energy UK'!Z52</f>
        <v>0.56288027968468124</v>
      </c>
      <c r="AA52" s="147">
        <f>'TRA_Energy EU28'!AA52-'TRA_Energy UK'!AA52</f>
        <v>0.76288426185779501</v>
      </c>
      <c r="AB52" s="147">
        <f>'TRA_Energy EU28'!AB52-'TRA_Energy UK'!AB52</f>
        <v>1.0223535144191169</v>
      </c>
      <c r="AC52" s="147">
        <f>'TRA_Energy EU28'!AC52-'TRA_Energy UK'!AC52</f>
        <v>1.361965760717998</v>
      </c>
      <c r="AD52" s="147">
        <f>'TRA_Energy EU28'!AD52-'TRA_Energy UK'!AD52</f>
        <v>1.8058823233299419</v>
      </c>
      <c r="AE52" s="147">
        <f>'TRA_Energy EU28'!AE52-'TRA_Energy UK'!AE52</f>
        <v>2.3813511226468629</v>
      </c>
      <c r="AF52" s="147">
        <f>'TRA_Energy EU28'!AF52-'TRA_Energy UK'!AF52</f>
        <v>3.1253691274171742</v>
      </c>
      <c r="AG52" s="147">
        <f>'TRA_Energy EU28'!AG52-'TRA_Energy UK'!AG52</f>
        <v>4.0944635468908306</v>
      </c>
      <c r="AH52" s="147">
        <f>'TRA_Energy EU28'!AH52-'TRA_Energy UK'!AH52</f>
        <v>5.3470563613756825</v>
      </c>
      <c r="AI52" s="147">
        <f>'TRA_Energy EU28'!AI52-'TRA_Energy UK'!AI52</f>
        <v>6.9704277524144072</v>
      </c>
      <c r="AJ52" s="147">
        <f>'TRA_Energy EU28'!AJ52-'TRA_Energy UK'!AJ52</f>
        <v>9.0762149651187247</v>
      </c>
      <c r="AK52" s="147">
        <f>'TRA_Energy EU28'!AK52-'TRA_Energy UK'!AK52</f>
        <v>11.806568602582633</v>
      </c>
      <c r="AL52" s="147">
        <f>'TRA_Energy EU28'!AL52-'TRA_Energy UK'!AL52</f>
        <v>15.340194977184167</v>
      </c>
      <c r="AM52" s="147">
        <f>'TRA_Energy EU28'!AM52-'TRA_Energy UK'!AM52</f>
        <v>19.89334809576485</v>
      </c>
      <c r="AN52" s="147">
        <f>'TRA_Energy EU28'!AN52-'TRA_Energy UK'!AN52</f>
        <v>25.774958487152524</v>
      </c>
      <c r="AO52" s="147">
        <f>'TRA_Energy EU28'!AO52-'TRA_Energy UK'!AO52</f>
        <v>33.323433833212611</v>
      </c>
      <c r="AP52" s="147">
        <f>'TRA_Energy EU28'!AP52-'TRA_Energy UK'!AP52</f>
        <v>43.064858916390563</v>
      </c>
      <c r="AQ52" s="147">
        <f>'TRA_Energy EU28'!AQ52-'TRA_Energy UK'!AQ52</f>
        <v>55.59674987834584</v>
      </c>
      <c r="AR52" s="147">
        <f>'TRA_Energy EU28'!AR52-'TRA_Energy UK'!AR52</f>
        <v>71.684312054505796</v>
      </c>
      <c r="AS52" s="147">
        <f>'TRA_Energy EU28'!AS52-'TRA_Energy UK'!AS52</f>
        <v>92.183768239618956</v>
      </c>
      <c r="AT52" s="147">
        <f>'TRA_Energy EU28'!AT52-'TRA_Energy UK'!AT52</f>
        <v>118.23749971979696</v>
      </c>
      <c r="AU52" s="147">
        <f>'TRA_Energy EU28'!AU52-'TRA_Energy UK'!AU52</f>
        <v>151.07207626369907</v>
      </c>
      <c r="AV52" s="147">
        <f>'TRA_Energy EU28'!AV52-'TRA_Energy UK'!AV52</f>
        <v>192.19081330651636</v>
      </c>
      <c r="AW52" s="147">
        <f>'TRA_Energy EU28'!AW52-'TRA_Energy UK'!AW52</f>
        <v>243.07485212349565</v>
      </c>
      <c r="AX52" s="147">
        <f>'TRA_Energy EU28'!AX52-'TRA_Energy UK'!AX52</f>
        <v>305.62492233194041</v>
      </c>
      <c r="AY52" s="147">
        <f>'TRA_Energy EU28'!AY52-'TRA_Energy UK'!AY52</f>
        <v>381.33880111464936</v>
      </c>
      <c r="AZ52" s="147">
        <f>'TRA_Energy EU28'!AZ52-'TRA_Energy UK'!AZ52</f>
        <v>471.91849270866152</v>
      </c>
    </row>
    <row r="53" spans="1:52">
      <c r="A53" s="160" t="s">
        <v>144</v>
      </c>
      <c r="B53" s="147">
        <f>'TRA_Energy EU28'!B53-'TRA_Energy UK'!B53</f>
        <v>0</v>
      </c>
      <c r="C53" s="147">
        <f>'TRA_Energy EU28'!C53-'TRA_Energy UK'!C53</f>
        <v>0</v>
      </c>
      <c r="D53" s="147">
        <f>'TRA_Energy EU28'!D53-'TRA_Energy UK'!D53</f>
        <v>0</v>
      </c>
      <c r="E53" s="147">
        <f>'TRA_Energy EU28'!E53-'TRA_Energy UK'!E53</f>
        <v>0</v>
      </c>
      <c r="F53" s="147">
        <f>'TRA_Energy EU28'!F53-'TRA_Energy UK'!F53</f>
        <v>0</v>
      </c>
      <c r="G53" s="147">
        <f>'TRA_Energy EU28'!G53-'TRA_Energy UK'!G53</f>
        <v>0</v>
      </c>
      <c r="H53" s="147">
        <f>'TRA_Energy EU28'!H53-'TRA_Energy UK'!H53</f>
        <v>0</v>
      </c>
      <c r="I53" s="147">
        <f>'TRA_Energy EU28'!I53-'TRA_Energy UK'!I53</f>
        <v>0</v>
      </c>
      <c r="J53" s="147">
        <f>'TRA_Energy EU28'!J53-'TRA_Energy UK'!J53</f>
        <v>0</v>
      </c>
      <c r="K53" s="147">
        <f>'TRA_Energy EU28'!K53-'TRA_Energy UK'!K53</f>
        <v>0</v>
      </c>
      <c r="L53" s="147">
        <f>'TRA_Energy EU28'!L53-'TRA_Energy UK'!L53</f>
        <v>0</v>
      </c>
      <c r="M53" s="147">
        <f>'TRA_Energy EU28'!M53-'TRA_Energy UK'!M53</f>
        <v>0</v>
      </c>
      <c r="N53" s="147">
        <f>'TRA_Energy EU28'!N53-'TRA_Energy UK'!N53</f>
        <v>0</v>
      </c>
      <c r="O53" s="147">
        <f>'TRA_Energy EU28'!O53-'TRA_Energy UK'!O53</f>
        <v>0</v>
      </c>
      <c r="P53" s="147">
        <f>'TRA_Energy EU28'!P53-'TRA_Energy UK'!P53</f>
        <v>0</v>
      </c>
      <c r="Q53" s="147">
        <f>'TRA_Energy EU28'!Q53-'TRA_Energy UK'!Q53</f>
        <v>0</v>
      </c>
      <c r="R53" s="147">
        <f>'TRA_Energy EU28'!R53-'TRA_Energy UK'!R53</f>
        <v>0</v>
      </c>
      <c r="S53" s="147">
        <f>'TRA_Energy EU28'!S53-'TRA_Energy UK'!S53</f>
        <v>0</v>
      </c>
      <c r="T53" s="147">
        <f>'TRA_Energy EU28'!T53-'TRA_Energy UK'!T53</f>
        <v>0</v>
      </c>
      <c r="U53" s="147">
        <f>'TRA_Energy EU28'!U53-'TRA_Energy UK'!U53</f>
        <v>0</v>
      </c>
      <c r="V53" s="147">
        <f>'TRA_Energy EU28'!V53-'TRA_Energy UK'!V53</f>
        <v>0</v>
      </c>
      <c r="W53" s="147">
        <f>'TRA_Energy EU28'!W53-'TRA_Energy UK'!W53</f>
        <v>0</v>
      </c>
      <c r="X53" s="147">
        <f>'TRA_Energy EU28'!X53-'TRA_Energy UK'!X53</f>
        <v>0</v>
      </c>
      <c r="Y53" s="147">
        <f>'TRA_Energy EU28'!Y53-'TRA_Energy UK'!Y53</f>
        <v>0</v>
      </c>
      <c r="Z53" s="147">
        <f>'TRA_Energy EU28'!Z53-'TRA_Energy UK'!Z53</f>
        <v>0</v>
      </c>
      <c r="AA53" s="147">
        <f>'TRA_Energy EU28'!AA53-'TRA_Energy UK'!AA53</f>
        <v>0</v>
      </c>
      <c r="AB53" s="147">
        <f>'TRA_Energy EU28'!AB53-'TRA_Energy UK'!AB53</f>
        <v>0</v>
      </c>
      <c r="AC53" s="147">
        <f>'TRA_Energy EU28'!AC53-'TRA_Energy UK'!AC53</f>
        <v>0</v>
      </c>
      <c r="AD53" s="147">
        <f>'TRA_Energy EU28'!AD53-'TRA_Energy UK'!AD53</f>
        <v>0</v>
      </c>
      <c r="AE53" s="147">
        <f>'TRA_Energy EU28'!AE53-'TRA_Energy UK'!AE53</f>
        <v>0</v>
      </c>
      <c r="AF53" s="147">
        <f>'TRA_Energy EU28'!AF53-'TRA_Energy UK'!AF53</f>
        <v>0</v>
      </c>
      <c r="AG53" s="147">
        <f>'TRA_Energy EU28'!AG53-'TRA_Energy UK'!AG53</f>
        <v>0</v>
      </c>
      <c r="AH53" s="147">
        <f>'TRA_Energy EU28'!AH53-'TRA_Energy UK'!AH53</f>
        <v>0</v>
      </c>
      <c r="AI53" s="147">
        <f>'TRA_Energy EU28'!AI53-'TRA_Energy UK'!AI53</f>
        <v>0</v>
      </c>
      <c r="AJ53" s="147">
        <f>'TRA_Energy EU28'!AJ53-'TRA_Energy UK'!AJ53</f>
        <v>0</v>
      </c>
      <c r="AK53" s="147">
        <f>'TRA_Energy EU28'!AK53-'TRA_Energy UK'!AK53</f>
        <v>0</v>
      </c>
      <c r="AL53" s="147">
        <f>'TRA_Energy EU28'!AL53-'TRA_Energy UK'!AL53</f>
        <v>0</v>
      </c>
      <c r="AM53" s="147">
        <f>'TRA_Energy EU28'!AM53-'TRA_Energy UK'!AM53</f>
        <v>0</v>
      </c>
      <c r="AN53" s="147">
        <f>'TRA_Energy EU28'!AN53-'TRA_Energy UK'!AN53</f>
        <v>0</v>
      </c>
      <c r="AO53" s="147">
        <f>'TRA_Energy EU28'!AO53-'TRA_Energy UK'!AO53</f>
        <v>0</v>
      </c>
      <c r="AP53" s="147">
        <f>'TRA_Energy EU28'!AP53-'TRA_Energy UK'!AP53</f>
        <v>0</v>
      </c>
      <c r="AQ53" s="147">
        <f>'TRA_Energy EU28'!AQ53-'TRA_Energy UK'!AQ53</f>
        <v>0</v>
      </c>
      <c r="AR53" s="147">
        <f>'TRA_Energy EU28'!AR53-'TRA_Energy UK'!AR53</f>
        <v>0</v>
      </c>
      <c r="AS53" s="147">
        <f>'TRA_Energy EU28'!AS53-'TRA_Energy UK'!AS53</f>
        <v>0</v>
      </c>
      <c r="AT53" s="147">
        <f>'TRA_Energy EU28'!AT53-'TRA_Energy UK'!AT53</f>
        <v>0</v>
      </c>
      <c r="AU53" s="147">
        <f>'TRA_Energy EU28'!AU53-'TRA_Energy UK'!AU53</f>
        <v>0</v>
      </c>
      <c r="AV53" s="147">
        <f>'TRA_Energy EU28'!AV53-'TRA_Energy UK'!AV53</f>
        <v>0</v>
      </c>
      <c r="AW53" s="147">
        <f>'TRA_Energy EU28'!AW53-'TRA_Energy UK'!AW53</f>
        <v>0</v>
      </c>
      <c r="AX53" s="147">
        <f>'TRA_Energy EU28'!AX53-'TRA_Energy UK'!AX53</f>
        <v>0</v>
      </c>
      <c r="AY53" s="147">
        <f>'TRA_Energy EU28'!AY53-'TRA_Energy UK'!AY53</f>
        <v>0</v>
      </c>
      <c r="AZ53" s="147">
        <f>'TRA_Energy EU28'!AZ53-'TRA_Energy UK'!AZ53</f>
        <v>0</v>
      </c>
    </row>
    <row r="54" spans="1:52" hidden="1">
      <c r="A54" s="158"/>
      <c r="B54" s="159">
        <f>'TRA_Energy EU28'!B54-'TRA_Energy UK'!B54</f>
        <v>0</v>
      </c>
      <c r="C54" s="159">
        <f>'TRA_Energy EU28'!C54-'TRA_Energy UK'!C54</f>
        <v>0</v>
      </c>
      <c r="D54" s="159">
        <f>'TRA_Energy EU28'!D54-'TRA_Energy UK'!D54</f>
        <v>0</v>
      </c>
      <c r="E54" s="159">
        <f>'TRA_Energy EU28'!E54-'TRA_Energy UK'!E54</f>
        <v>0</v>
      </c>
      <c r="F54" s="159">
        <f>'TRA_Energy EU28'!F54-'TRA_Energy UK'!F54</f>
        <v>0</v>
      </c>
      <c r="G54" s="159">
        <f>'TRA_Energy EU28'!G54-'TRA_Energy UK'!G54</f>
        <v>0</v>
      </c>
      <c r="H54" s="159">
        <f>'TRA_Energy EU28'!H54-'TRA_Energy UK'!H54</f>
        <v>0</v>
      </c>
      <c r="I54" s="159">
        <f>'TRA_Energy EU28'!I54-'TRA_Energy UK'!I54</f>
        <v>0</v>
      </c>
      <c r="J54" s="159">
        <f>'TRA_Energy EU28'!J54-'TRA_Energy UK'!J54</f>
        <v>0</v>
      </c>
      <c r="K54" s="159">
        <f>'TRA_Energy EU28'!K54-'TRA_Energy UK'!K54</f>
        <v>0</v>
      </c>
      <c r="L54" s="159">
        <f>'TRA_Energy EU28'!L54-'TRA_Energy UK'!L54</f>
        <v>0</v>
      </c>
      <c r="M54" s="159">
        <f>'TRA_Energy EU28'!M54-'TRA_Energy UK'!M54</f>
        <v>0</v>
      </c>
      <c r="N54" s="159">
        <f>'TRA_Energy EU28'!N54-'TRA_Energy UK'!N54</f>
        <v>0</v>
      </c>
      <c r="O54" s="159">
        <f>'TRA_Energy EU28'!O54-'TRA_Energy UK'!O54</f>
        <v>0</v>
      </c>
      <c r="P54" s="159">
        <f>'TRA_Energy EU28'!P54-'TRA_Energy UK'!P54</f>
        <v>0</v>
      </c>
      <c r="Q54" s="159">
        <f>'TRA_Energy EU28'!Q54-'TRA_Energy UK'!Q54</f>
        <v>0</v>
      </c>
      <c r="R54" s="159">
        <f>'TRA_Energy EU28'!R54-'TRA_Energy UK'!R54</f>
        <v>0</v>
      </c>
      <c r="S54" s="159">
        <f>'TRA_Energy EU28'!S54-'TRA_Energy UK'!S54</f>
        <v>0</v>
      </c>
      <c r="T54" s="159">
        <f>'TRA_Energy EU28'!T54-'TRA_Energy UK'!T54</f>
        <v>0</v>
      </c>
      <c r="U54" s="159">
        <f>'TRA_Energy EU28'!U54-'TRA_Energy UK'!U54</f>
        <v>0</v>
      </c>
      <c r="V54" s="159">
        <f>'TRA_Energy EU28'!V54-'TRA_Energy UK'!V54</f>
        <v>0</v>
      </c>
      <c r="W54" s="159">
        <f>'TRA_Energy EU28'!W54-'TRA_Energy UK'!W54</f>
        <v>0</v>
      </c>
      <c r="X54" s="159">
        <f>'TRA_Energy EU28'!X54-'TRA_Energy UK'!X54</f>
        <v>0</v>
      </c>
      <c r="Y54" s="159">
        <f>'TRA_Energy EU28'!Y54-'TRA_Energy UK'!Y54</f>
        <v>0</v>
      </c>
      <c r="Z54" s="159">
        <f>'TRA_Energy EU28'!Z54-'TRA_Energy UK'!Z54</f>
        <v>0</v>
      </c>
      <c r="AA54" s="159">
        <f>'TRA_Energy EU28'!AA54-'TRA_Energy UK'!AA54</f>
        <v>0</v>
      </c>
      <c r="AB54" s="159">
        <f>'TRA_Energy EU28'!AB54-'TRA_Energy UK'!AB54</f>
        <v>0</v>
      </c>
      <c r="AC54" s="159">
        <f>'TRA_Energy EU28'!AC54-'TRA_Energy UK'!AC54</f>
        <v>0</v>
      </c>
      <c r="AD54" s="159">
        <f>'TRA_Energy EU28'!AD54-'TRA_Energy UK'!AD54</f>
        <v>0</v>
      </c>
      <c r="AE54" s="159">
        <f>'TRA_Energy EU28'!AE54-'TRA_Energy UK'!AE54</f>
        <v>0</v>
      </c>
      <c r="AF54" s="159">
        <f>'TRA_Energy EU28'!AF54-'TRA_Energy UK'!AF54</f>
        <v>0</v>
      </c>
      <c r="AG54" s="159">
        <f>'TRA_Energy EU28'!AG54-'TRA_Energy UK'!AG54</f>
        <v>0</v>
      </c>
      <c r="AH54" s="159">
        <f>'TRA_Energy EU28'!AH54-'TRA_Energy UK'!AH54</f>
        <v>0</v>
      </c>
      <c r="AI54" s="159">
        <f>'TRA_Energy EU28'!AI54-'TRA_Energy UK'!AI54</f>
        <v>0</v>
      </c>
      <c r="AJ54" s="159">
        <f>'TRA_Energy EU28'!AJ54-'TRA_Energy UK'!AJ54</f>
        <v>0</v>
      </c>
      <c r="AK54" s="159">
        <f>'TRA_Energy EU28'!AK54-'TRA_Energy UK'!AK54</f>
        <v>0</v>
      </c>
      <c r="AL54" s="159">
        <f>'TRA_Energy EU28'!AL54-'TRA_Energy UK'!AL54</f>
        <v>0</v>
      </c>
      <c r="AM54" s="159">
        <f>'TRA_Energy EU28'!AM54-'TRA_Energy UK'!AM54</f>
        <v>0</v>
      </c>
      <c r="AN54" s="159">
        <f>'TRA_Energy EU28'!AN54-'TRA_Energy UK'!AN54</f>
        <v>0</v>
      </c>
      <c r="AO54" s="159">
        <f>'TRA_Energy EU28'!AO54-'TRA_Energy UK'!AO54</f>
        <v>0</v>
      </c>
      <c r="AP54" s="159">
        <f>'TRA_Energy EU28'!AP54-'TRA_Energy UK'!AP54</f>
        <v>0</v>
      </c>
      <c r="AQ54" s="159">
        <f>'TRA_Energy EU28'!AQ54-'TRA_Energy UK'!AQ54</f>
        <v>0</v>
      </c>
      <c r="AR54" s="159">
        <f>'TRA_Energy EU28'!AR54-'TRA_Energy UK'!AR54</f>
        <v>0</v>
      </c>
      <c r="AS54" s="159">
        <f>'TRA_Energy EU28'!AS54-'TRA_Energy UK'!AS54</f>
        <v>0</v>
      </c>
      <c r="AT54" s="159">
        <f>'TRA_Energy EU28'!AT54-'TRA_Energy UK'!AT54</f>
        <v>0</v>
      </c>
      <c r="AU54" s="159">
        <f>'TRA_Energy EU28'!AU54-'TRA_Energy UK'!AU54</f>
        <v>0</v>
      </c>
      <c r="AV54" s="159">
        <f>'TRA_Energy EU28'!AV54-'TRA_Energy UK'!AV54</f>
        <v>0</v>
      </c>
      <c r="AW54" s="159">
        <f>'TRA_Energy EU28'!AW54-'TRA_Energy UK'!AW54</f>
        <v>0</v>
      </c>
      <c r="AX54" s="159">
        <f>'TRA_Energy EU28'!AX54-'TRA_Energy UK'!AX54</f>
        <v>0</v>
      </c>
      <c r="AY54" s="159">
        <f>'TRA_Energy EU28'!AY54-'TRA_Energy UK'!AY54</f>
        <v>0</v>
      </c>
      <c r="AZ54" s="159">
        <f>'TRA_Energy EU28'!AZ54-'TRA_Energy UK'!AZ54</f>
        <v>0</v>
      </c>
    </row>
    <row r="55" spans="1:52" hidden="1">
      <c r="A55" s="160"/>
      <c r="B55" s="147">
        <f>'TRA_Energy EU28'!B55-'TRA_Energy UK'!B55</f>
        <v>0</v>
      </c>
      <c r="C55" s="147">
        <f>'TRA_Energy EU28'!C55-'TRA_Energy UK'!C55</f>
        <v>0</v>
      </c>
      <c r="D55" s="147">
        <f>'TRA_Energy EU28'!D55-'TRA_Energy UK'!D55</f>
        <v>0</v>
      </c>
      <c r="E55" s="147">
        <f>'TRA_Energy EU28'!E55-'TRA_Energy UK'!E55</f>
        <v>0</v>
      </c>
      <c r="F55" s="147">
        <f>'TRA_Energy EU28'!F55-'TRA_Energy UK'!F55</f>
        <v>0</v>
      </c>
      <c r="G55" s="147">
        <f>'TRA_Energy EU28'!G55-'TRA_Energy UK'!G55</f>
        <v>0</v>
      </c>
      <c r="H55" s="147">
        <f>'TRA_Energy EU28'!H55-'TRA_Energy UK'!H55</f>
        <v>0</v>
      </c>
      <c r="I55" s="147">
        <f>'TRA_Energy EU28'!I55-'TRA_Energy UK'!I55</f>
        <v>0</v>
      </c>
      <c r="J55" s="147">
        <f>'TRA_Energy EU28'!J55-'TRA_Energy UK'!J55</f>
        <v>0</v>
      </c>
      <c r="K55" s="147">
        <f>'TRA_Energy EU28'!K55-'TRA_Energy UK'!K55</f>
        <v>0</v>
      </c>
      <c r="L55" s="147">
        <f>'TRA_Energy EU28'!L55-'TRA_Energy UK'!L55</f>
        <v>0</v>
      </c>
      <c r="M55" s="147">
        <f>'TRA_Energy EU28'!M55-'TRA_Energy UK'!M55</f>
        <v>0</v>
      </c>
      <c r="N55" s="147">
        <f>'TRA_Energy EU28'!N55-'TRA_Energy UK'!N55</f>
        <v>0</v>
      </c>
      <c r="O55" s="147">
        <f>'TRA_Energy EU28'!O55-'TRA_Energy UK'!O55</f>
        <v>0</v>
      </c>
      <c r="P55" s="147">
        <f>'TRA_Energy EU28'!P55-'TRA_Energy UK'!P55</f>
        <v>0</v>
      </c>
      <c r="Q55" s="147">
        <f>'TRA_Energy EU28'!Q55-'TRA_Energy UK'!Q55</f>
        <v>0</v>
      </c>
      <c r="R55" s="147">
        <f>'TRA_Energy EU28'!R55-'TRA_Energy UK'!R55</f>
        <v>0</v>
      </c>
      <c r="S55" s="147">
        <f>'TRA_Energy EU28'!S55-'TRA_Energy UK'!S55</f>
        <v>0</v>
      </c>
      <c r="T55" s="147">
        <f>'TRA_Energy EU28'!T55-'TRA_Energy UK'!T55</f>
        <v>0</v>
      </c>
      <c r="U55" s="147">
        <f>'TRA_Energy EU28'!U55-'TRA_Energy UK'!U55</f>
        <v>0</v>
      </c>
      <c r="V55" s="147">
        <f>'TRA_Energy EU28'!V55-'TRA_Energy UK'!V55</f>
        <v>0</v>
      </c>
      <c r="W55" s="147">
        <f>'TRA_Energy EU28'!W55-'TRA_Energy UK'!W55</f>
        <v>0</v>
      </c>
      <c r="X55" s="147">
        <f>'TRA_Energy EU28'!X55-'TRA_Energy UK'!X55</f>
        <v>0</v>
      </c>
      <c r="Y55" s="147">
        <f>'TRA_Energy EU28'!Y55-'TRA_Energy UK'!Y55</f>
        <v>0</v>
      </c>
      <c r="Z55" s="147">
        <f>'TRA_Energy EU28'!Z55-'TRA_Energy UK'!Z55</f>
        <v>0</v>
      </c>
      <c r="AA55" s="147">
        <f>'TRA_Energy EU28'!AA55-'TRA_Energy UK'!AA55</f>
        <v>0</v>
      </c>
      <c r="AB55" s="147">
        <f>'TRA_Energy EU28'!AB55-'TRA_Energy UK'!AB55</f>
        <v>0</v>
      </c>
      <c r="AC55" s="147">
        <f>'TRA_Energy EU28'!AC55-'TRA_Energy UK'!AC55</f>
        <v>0</v>
      </c>
      <c r="AD55" s="147">
        <f>'TRA_Energy EU28'!AD55-'TRA_Energy UK'!AD55</f>
        <v>0</v>
      </c>
      <c r="AE55" s="147">
        <f>'TRA_Energy EU28'!AE55-'TRA_Energy UK'!AE55</f>
        <v>0</v>
      </c>
      <c r="AF55" s="147">
        <f>'TRA_Energy EU28'!AF55-'TRA_Energy UK'!AF55</f>
        <v>0</v>
      </c>
      <c r="AG55" s="147">
        <f>'TRA_Energy EU28'!AG55-'TRA_Energy UK'!AG55</f>
        <v>0</v>
      </c>
      <c r="AH55" s="147">
        <f>'TRA_Energy EU28'!AH55-'TRA_Energy UK'!AH55</f>
        <v>0</v>
      </c>
      <c r="AI55" s="147">
        <f>'TRA_Energy EU28'!AI55-'TRA_Energy UK'!AI55</f>
        <v>0</v>
      </c>
      <c r="AJ55" s="147">
        <f>'TRA_Energy EU28'!AJ55-'TRA_Energy UK'!AJ55</f>
        <v>0</v>
      </c>
      <c r="AK55" s="147">
        <f>'TRA_Energy EU28'!AK55-'TRA_Energy UK'!AK55</f>
        <v>0</v>
      </c>
      <c r="AL55" s="147">
        <f>'TRA_Energy EU28'!AL55-'TRA_Energy UK'!AL55</f>
        <v>0</v>
      </c>
      <c r="AM55" s="147">
        <f>'TRA_Energy EU28'!AM55-'TRA_Energy UK'!AM55</f>
        <v>0</v>
      </c>
      <c r="AN55" s="147">
        <f>'TRA_Energy EU28'!AN55-'TRA_Energy UK'!AN55</f>
        <v>0</v>
      </c>
      <c r="AO55" s="147">
        <f>'TRA_Energy EU28'!AO55-'TRA_Energy UK'!AO55</f>
        <v>0</v>
      </c>
      <c r="AP55" s="147">
        <f>'TRA_Energy EU28'!AP55-'TRA_Energy UK'!AP55</f>
        <v>0</v>
      </c>
      <c r="AQ55" s="147">
        <f>'TRA_Energy EU28'!AQ55-'TRA_Energy UK'!AQ55</f>
        <v>0</v>
      </c>
      <c r="AR55" s="147">
        <f>'TRA_Energy EU28'!AR55-'TRA_Energy UK'!AR55</f>
        <v>0</v>
      </c>
      <c r="AS55" s="147">
        <f>'TRA_Energy EU28'!AS55-'TRA_Energy UK'!AS55</f>
        <v>0</v>
      </c>
      <c r="AT55" s="147">
        <f>'TRA_Energy EU28'!AT55-'TRA_Energy UK'!AT55</f>
        <v>0</v>
      </c>
      <c r="AU55" s="147">
        <f>'TRA_Energy EU28'!AU55-'TRA_Energy UK'!AU55</f>
        <v>0</v>
      </c>
      <c r="AV55" s="147">
        <f>'TRA_Energy EU28'!AV55-'TRA_Energy UK'!AV55</f>
        <v>0</v>
      </c>
      <c r="AW55" s="147">
        <f>'TRA_Energy EU28'!AW55-'TRA_Energy UK'!AW55</f>
        <v>0</v>
      </c>
      <c r="AX55" s="147">
        <f>'TRA_Energy EU28'!AX55-'TRA_Energy UK'!AX55</f>
        <v>0</v>
      </c>
      <c r="AY55" s="147">
        <f>'TRA_Energy EU28'!AY55-'TRA_Energy UK'!AY55</f>
        <v>0</v>
      </c>
      <c r="AZ55" s="147">
        <f>'TRA_Energy EU28'!AZ55-'TRA_Energy UK'!AZ55</f>
        <v>0</v>
      </c>
    </row>
    <row r="56" spans="1:52" hidden="1">
      <c r="A56" s="160"/>
      <c r="B56" s="147">
        <f>'TRA_Energy EU28'!B56-'TRA_Energy UK'!B56</f>
        <v>0</v>
      </c>
      <c r="C56" s="147">
        <f>'TRA_Energy EU28'!C56-'TRA_Energy UK'!C56</f>
        <v>0</v>
      </c>
      <c r="D56" s="147">
        <f>'TRA_Energy EU28'!D56-'TRA_Energy UK'!D56</f>
        <v>0</v>
      </c>
      <c r="E56" s="147">
        <f>'TRA_Energy EU28'!E56-'TRA_Energy UK'!E56</f>
        <v>0</v>
      </c>
      <c r="F56" s="147">
        <f>'TRA_Energy EU28'!F56-'TRA_Energy UK'!F56</f>
        <v>0</v>
      </c>
      <c r="G56" s="147">
        <f>'TRA_Energy EU28'!G56-'TRA_Energy UK'!G56</f>
        <v>0</v>
      </c>
      <c r="H56" s="147">
        <f>'TRA_Energy EU28'!H56-'TRA_Energy UK'!H56</f>
        <v>0</v>
      </c>
      <c r="I56" s="147">
        <f>'TRA_Energy EU28'!I56-'TRA_Energy UK'!I56</f>
        <v>0</v>
      </c>
      <c r="J56" s="147">
        <f>'TRA_Energy EU28'!J56-'TRA_Energy UK'!J56</f>
        <v>0</v>
      </c>
      <c r="K56" s="147">
        <f>'TRA_Energy EU28'!K56-'TRA_Energy UK'!K56</f>
        <v>0</v>
      </c>
      <c r="L56" s="147">
        <f>'TRA_Energy EU28'!L56-'TRA_Energy UK'!L56</f>
        <v>0</v>
      </c>
      <c r="M56" s="147">
        <f>'TRA_Energy EU28'!M56-'TRA_Energy UK'!M56</f>
        <v>0</v>
      </c>
      <c r="N56" s="147">
        <f>'TRA_Energy EU28'!N56-'TRA_Energy UK'!N56</f>
        <v>0</v>
      </c>
      <c r="O56" s="147">
        <f>'TRA_Energy EU28'!O56-'TRA_Energy UK'!O56</f>
        <v>0</v>
      </c>
      <c r="P56" s="147">
        <f>'TRA_Energy EU28'!P56-'TRA_Energy UK'!P56</f>
        <v>0</v>
      </c>
      <c r="Q56" s="147">
        <f>'TRA_Energy EU28'!Q56-'TRA_Energy UK'!Q56</f>
        <v>0</v>
      </c>
      <c r="R56" s="147">
        <f>'TRA_Energy EU28'!R56-'TRA_Energy UK'!R56</f>
        <v>0</v>
      </c>
      <c r="S56" s="147">
        <f>'TRA_Energy EU28'!S56-'TRA_Energy UK'!S56</f>
        <v>0</v>
      </c>
      <c r="T56" s="147">
        <f>'TRA_Energy EU28'!T56-'TRA_Energy UK'!T56</f>
        <v>0</v>
      </c>
      <c r="U56" s="147">
        <f>'TRA_Energy EU28'!U56-'TRA_Energy UK'!U56</f>
        <v>0</v>
      </c>
      <c r="V56" s="147">
        <f>'TRA_Energy EU28'!V56-'TRA_Energy UK'!V56</f>
        <v>0</v>
      </c>
      <c r="W56" s="147">
        <f>'TRA_Energy EU28'!W56-'TRA_Energy UK'!W56</f>
        <v>0</v>
      </c>
      <c r="X56" s="147">
        <f>'TRA_Energy EU28'!X56-'TRA_Energy UK'!X56</f>
        <v>0</v>
      </c>
      <c r="Y56" s="147">
        <f>'TRA_Energy EU28'!Y56-'TRA_Energy UK'!Y56</f>
        <v>0</v>
      </c>
      <c r="Z56" s="147">
        <f>'TRA_Energy EU28'!Z56-'TRA_Energy UK'!Z56</f>
        <v>0</v>
      </c>
      <c r="AA56" s="147">
        <f>'TRA_Energy EU28'!AA56-'TRA_Energy UK'!AA56</f>
        <v>0</v>
      </c>
      <c r="AB56" s="147">
        <f>'TRA_Energy EU28'!AB56-'TRA_Energy UK'!AB56</f>
        <v>0</v>
      </c>
      <c r="AC56" s="147">
        <f>'TRA_Energy EU28'!AC56-'TRA_Energy UK'!AC56</f>
        <v>0</v>
      </c>
      <c r="AD56" s="147">
        <f>'TRA_Energy EU28'!AD56-'TRA_Energy UK'!AD56</f>
        <v>0</v>
      </c>
      <c r="AE56" s="147">
        <f>'TRA_Energy EU28'!AE56-'TRA_Energy UK'!AE56</f>
        <v>0</v>
      </c>
      <c r="AF56" s="147">
        <f>'TRA_Energy EU28'!AF56-'TRA_Energy UK'!AF56</f>
        <v>0</v>
      </c>
      <c r="AG56" s="147">
        <f>'TRA_Energy EU28'!AG56-'TRA_Energy UK'!AG56</f>
        <v>0</v>
      </c>
      <c r="AH56" s="147">
        <f>'TRA_Energy EU28'!AH56-'TRA_Energy UK'!AH56</f>
        <v>0</v>
      </c>
      <c r="AI56" s="147">
        <f>'TRA_Energy EU28'!AI56-'TRA_Energy UK'!AI56</f>
        <v>0</v>
      </c>
      <c r="AJ56" s="147">
        <f>'TRA_Energy EU28'!AJ56-'TRA_Energy UK'!AJ56</f>
        <v>0</v>
      </c>
      <c r="AK56" s="147">
        <f>'TRA_Energy EU28'!AK56-'TRA_Energy UK'!AK56</f>
        <v>0</v>
      </c>
      <c r="AL56" s="147">
        <f>'TRA_Energy EU28'!AL56-'TRA_Energy UK'!AL56</f>
        <v>0</v>
      </c>
      <c r="AM56" s="147">
        <f>'TRA_Energy EU28'!AM56-'TRA_Energy UK'!AM56</f>
        <v>0</v>
      </c>
      <c r="AN56" s="147">
        <f>'TRA_Energy EU28'!AN56-'TRA_Energy UK'!AN56</f>
        <v>0</v>
      </c>
      <c r="AO56" s="147">
        <f>'TRA_Energy EU28'!AO56-'TRA_Energy UK'!AO56</f>
        <v>0</v>
      </c>
      <c r="AP56" s="147">
        <f>'TRA_Energy EU28'!AP56-'TRA_Energy UK'!AP56</f>
        <v>0</v>
      </c>
      <c r="AQ56" s="147">
        <f>'TRA_Energy EU28'!AQ56-'TRA_Energy UK'!AQ56</f>
        <v>0</v>
      </c>
      <c r="AR56" s="147">
        <f>'TRA_Energy EU28'!AR56-'TRA_Energy UK'!AR56</f>
        <v>0</v>
      </c>
      <c r="AS56" s="147">
        <f>'TRA_Energy EU28'!AS56-'TRA_Energy UK'!AS56</f>
        <v>0</v>
      </c>
      <c r="AT56" s="147">
        <f>'TRA_Energy EU28'!AT56-'TRA_Energy UK'!AT56</f>
        <v>0</v>
      </c>
      <c r="AU56" s="147">
        <f>'TRA_Energy EU28'!AU56-'TRA_Energy UK'!AU56</f>
        <v>0</v>
      </c>
      <c r="AV56" s="147">
        <f>'TRA_Energy EU28'!AV56-'TRA_Energy UK'!AV56</f>
        <v>0</v>
      </c>
      <c r="AW56" s="147">
        <f>'TRA_Energy EU28'!AW56-'TRA_Energy UK'!AW56</f>
        <v>0</v>
      </c>
      <c r="AX56" s="147">
        <f>'TRA_Energy EU28'!AX56-'TRA_Energy UK'!AX56</f>
        <v>0</v>
      </c>
      <c r="AY56" s="147">
        <f>'TRA_Energy EU28'!AY56-'TRA_Energy UK'!AY56</f>
        <v>0</v>
      </c>
      <c r="AZ56" s="147">
        <f>'TRA_Energy EU28'!AZ56-'TRA_Energy UK'!AZ56</f>
        <v>0</v>
      </c>
    </row>
    <row r="57" spans="1:52" hidden="1">
      <c r="A57" s="160"/>
      <c r="B57" s="147">
        <f>'TRA_Energy EU28'!B57-'TRA_Energy UK'!B57</f>
        <v>0</v>
      </c>
      <c r="C57" s="147">
        <f>'TRA_Energy EU28'!C57-'TRA_Energy UK'!C57</f>
        <v>0</v>
      </c>
      <c r="D57" s="147">
        <f>'TRA_Energy EU28'!D57-'TRA_Energy UK'!D57</f>
        <v>0</v>
      </c>
      <c r="E57" s="147">
        <f>'TRA_Energy EU28'!E57-'TRA_Energy UK'!E57</f>
        <v>0</v>
      </c>
      <c r="F57" s="147">
        <f>'TRA_Energy EU28'!F57-'TRA_Energy UK'!F57</f>
        <v>0</v>
      </c>
      <c r="G57" s="147">
        <f>'TRA_Energy EU28'!G57-'TRA_Energy UK'!G57</f>
        <v>0</v>
      </c>
      <c r="H57" s="147">
        <f>'TRA_Energy EU28'!H57-'TRA_Energy UK'!H57</f>
        <v>0</v>
      </c>
      <c r="I57" s="147">
        <f>'TRA_Energy EU28'!I57-'TRA_Energy UK'!I57</f>
        <v>0</v>
      </c>
      <c r="J57" s="147">
        <f>'TRA_Energy EU28'!J57-'TRA_Energy UK'!J57</f>
        <v>0</v>
      </c>
      <c r="K57" s="147">
        <f>'TRA_Energy EU28'!K57-'TRA_Energy UK'!K57</f>
        <v>0</v>
      </c>
      <c r="L57" s="147">
        <f>'TRA_Energy EU28'!L57-'TRA_Energy UK'!L57</f>
        <v>0</v>
      </c>
      <c r="M57" s="147">
        <f>'TRA_Energy EU28'!M57-'TRA_Energy UK'!M57</f>
        <v>0</v>
      </c>
      <c r="N57" s="147">
        <f>'TRA_Energy EU28'!N57-'TRA_Energy UK'!N57</f>
        <v>0</v>
      </c>
      <c r="O57" s="147">
        <f>'TRA_Energy EU28'!O57-'TRA_Energy UK'!O57</f>
        <v>0</v>
      </c>
      <c r="P57" s="147">
        <f>'TRA_Energy EU28'!P57-'TRA_Energy UK'!P57</f>
        <v>0</v>
      </c>
      <c r="Q57" s="147">
        <f>'TRA_Energy EU28'!Q57-'TRA_Energy UK'!Q57</f>
        <v>0</v>
      </c>
      <c r="R57" s="147">
        <f>'TRA_Energy EU28'!R57-'TRA_Energy UK'!R57</f>
        <v>0</v>
      </c>
      <c r="S57" s="147">
        <f>'TRA_Energy EU28'!S57-'TRA_Energy UK'!S57</f>
        <v>0</v>
      </c>
      <c r="T57" s="147">
        <f>'TRA_Energy EU28'!T57-'TRA_Energy UK'!T57</f>
        <v>0</v>
      </c>
      <c r="U57" s="147">
        <f>'TRA_Energy EU28'!U57-'TRA_Energy UK'!U57</f>
        <v>0</v>
      </c>
      <c r="V57" s="147">
        <f>'TRA_Energy EU28'!V57-'TRA_Energy UK'!V57</f>
        <v>0</v>
      </c>
      <c r="W57" s="147">
        <f>'TRA_Energy EU28'!W57-'TRA_Energy UK'!W57</f>
        <v>0</v>
      </c>
      <c r="X57" s="147">
        <f>'TRA_Energy EU28'!X57-'TRA_Energy UK'!X57</f>
        <v>0</v>
      </c>
      <c r="Y57" s="147">
        <f>'TRA_Energy EU28'!Y57-'TRA_Energy UK'!Y57</f>
        <v>0</v>
      </c>
      <c r="Z57" s="147">
        <f>'TRA_Energy EU28'!Z57-'TRA_Energy UK'!Z57</f>
        <v>0</v>
      </c>
      <c r="AA57" s="147">
        <f>'TRA_Energy EU28'!AA57-'TRA_Energy UK'!AA57</f>
        <v>0</v>
      </c>
      <c r="AB57" s="147">
        <f>'TRA_Energy EU28'!AB57-'TRA_Energy UK'!AB57</f>
        <v>0</v>
      </c>
      <c r="AC57" s="147">
        <f>'TRA_Energy EU28'!AC57-'TRA_Energy UK'!AC57</f>
        <v>0</v>
      </c>
      <c r="AD57" s="147">
        <f>'TRA_Energy EU28'!AD57-'TRA_Energy UK'!AD57</f>
        <v>0</v>
      </c>
      <c r="AE57" s="147">
        <f>'TRA_Energy EU28'!AE57-'TRA_Energy UK'!AE57</f>
        <v>0</v>
      </c>
      <c r="AF57" s="147">
        <f>'TRA_Energy EU28'!AF57-'TRA_Energy UK'!AF57</f>
        <v>0</v>
      </c>
      <c r="AG57" s="147">
        <f>'TRA_Energy EU28'!AG57-'TRA_Energy UK'!AG57</f>
        <v>0</v>
      </c>
      <c r="AH57" s="147">
        <f>'TRA_Energy EU28'!AH57-'TRA_Energy UK'!AH57</f>
        <v>0</v>
      </c>
      <c r="AI57" s="147">
        <f>'TRA_Energy EU28'!AI57-'TRA_Energy UK'!AI57</f>
        <v>0</v>
      </c>
      <c r="AJ57" s="147">
        <f>'TRA_Energy EU28'!AJ57-'TRA_Energy UK'!AJ57</f>
        <v>0</v>
      </c>
      <c r="AK57" s="147">
        <f>'TRA_Energy EU28'!AK57-'TRA_Energy UK'!AK57</f>
        <v>0</v>
      </c>
      <c r="AL57" s="147">
        <f>'TRA_Energy EU28'!AL57-'TRA_Energy UK'!AL57</f>
        <v>0</v>
      </c>
      <c r="AM57" s="147">
        <f>'TRA_Energy EU28'!AM57-'TRA_Energy UK'!AM57</f>
        <v>0</v>
      </c>
      <c r="AN57" s="147">
        <f>'TRA_Energy EU28'!AN57-'TRA_Energy UK'!AN57</f>
        <v>0</v>
      </c>
      <c r="AO57" s="147">
        <f>'TRA_Energy EU28'!AO57-'TRA_Energy UK'!AO57</f>
        <v>0</v>
      </c>
      <c r="AP57" s="147">
        <f>'TRA_Energy EU28'!AP57-'TRA_Energy UK'!AP57</f>
        <v>0</v>
      </c>
      <c r="AQ57" s="147">
        <f>'TRA_Energy EU28'!AQ57-'TRA_Energy UK'!AQ57</f>
        <v>0</v>
      </c>
      <c r="AR57" s="147">
        <f>'TRA_Energy EU28'!AR57-'TRA_Energy UK'!AR57</f>
        <v>0</v>
      </c>
      <c r="AS57" s="147">
        <f>'TRA_Energy EU28'!AS57-'TRA_Energy UK'!AS57</f>
        <v>0</v>
      </c>
      <c r="AT57" s="147">
        <f>'TRA_Energy EU28'!AT57-'TRA_Energy UK'!AT57</f>
        <v>0</v>
      </c>
      <c r="AU57" s="147">
        <f>'TRA_Energy EU28'!AU57-'TRA_Energy UK'!AU57</f>
        <v>0</v>
      </c>
      <c r="AV57" s="147">
        <f>'TRA_Energy EU28'!AV57-'TRA_Energy UK'!AV57</f>
        <v>0</v>
      </c>
      <c r="AW57" s="147">
        <f>'TRA_Energy EU28'!AW57-'TRA_Energy UK'!AW57</f>
        <v>0</v>
      </c>
      <c r="AX57" s="147">
        <f>'TRA_Energy EU28'!AX57-'TRA_Energy UK'!AX57</f>
        <v>0</v>
      </c>
      <c r="AY57" s="147">
        <f>'TRA_Energy EU28'!AY57-'TRA_Energy UK'!AY57</f>
        <v>0</v>
      </c>
      <c r="AZ57" s="147">
        <f>'TRA_Energy EU28'!AZ57-'TRA_Energy UK'!AZ57</f>
        <v>0</v>
      </c>
    </row>
    <row r="58" spans="1:52" hidden="1">
      <c r="A58" s="160"/>
      <c r="B58" s="147">
        <f>'TRA_Energy EU28'!B58-'TRA_Energy UK'!B58</f>
        <v>0</v>
      </c>
      <c r="C58" s="147">
        <f>'TRA_Energy EU28'!C58-'TRA_Energy UK'!C58</f>
        <v>0</v>
      </c>
      <c r="D58" s="147">
        <f>'TRA_Energy EU28'!D58-'TRA_Energy UK'!D58</f>
        <v>0</v>
      </c>
      <c r="E58" s="147">
        <f>'TRA_Energy EU28'!E58-'TRA_Energy UK'!E58</f>
        <v>0</v>
      </c>
      <c r="F58" s="147">
        <f>'TRA_Energy EU28'!F58-'TRA_Energy UK'!F58</f>
        <v>0</v>
      </c>
      <c r="G58" s="147">
        <f>'TRA_Energy EU28'!G58-'TRA_Energy UK'!G58</f>
        <v>0</v>
      </c>
      <c r="H58" s="147">
        <f>'TRA_Energy EU28'!H58-'TRA_Energy UK'!H58</f>
        <v>0</v>
      </c>
      <c r="I58" s="147">
        <f>'TRA_Energy EU28'!I58-'TRA_Energy UK'!I58</f>
        <v>0</v>
      </c>
      <c r="J58" s="147">
        <f>'TRA_Energy EU28'!J58-'TRA_Energy UK'!J58</f>
        <v>0</v>
      </c>
      <c r="K58" s="147">
        <f>'TRA_Energy EU28'!K58-'TRA_Energy UK'!K58</f>
        <v>0</v>
      </c>
      <c r="L58" s="147">
        <f>'TRA_Energy EU28'!L58-'TRA_Energy UK'!L58</f>
        <v>0</v>
      </c>
      <c r="M58" s="147">
        <f>'TRA_Energy EU28'!M58-'TRA_Energy UK'!M58</f>
        <v>0</v>
      </c>
      <c r="N58" s="147">
        <f>'TRA_Energy EU28'!N58-'TRA_Energy UK'!N58</f>
        <v>0</v>
      </c>
      <c r="O58" s="147">
        <f>'TRA_Energy EU28'!O58-'TRA_Energy UK'!O58</f>
        <v>0</v>
      </c>
      <c r="P58" s="147">
        <f>'TRA_Energy EU28'!P58-'TRA_Energy UK'!P58</f>
        <v>0</v>
      </c>
      <c r="Q58" s="147">
        <f>'TRA_Energy EU28'!Q58-'TRA_Energy UK'!Q58</f>
        <v>0</v>
      </c>
      <c r="R58" s="147">
        <f>'TRA_Energy EU28'!R58-'TRA_Energy UK'!R58</f>
        <v>0</v>
      </c>
      <c r="S58" s="147">
        <f>'TRA_Energy EU28'!S58-'TRA_Energy UK'!S58</f>
        <v>0</v>
      </c>
      <c r="T58" s="147">
        <f>'TRA_Energy EU28'!T58-'TRA_Energy UK'!T58</f>
        <v>0</v>
      </c>
      <c r="U58" s="147">
        <f>'TRA_Energy EU28'!U58-'TRA_Energy UK'!U58</f>
        <v>0</v>
      </c>
      <c r="V58" s="147">
        <f>'TRA_Energy EU28'!V58-'TRA_Energy UK'!V58</f>
        <v>0</v>
      </c>
      <c r="W58" s="147">
        <f>'TRA_Energy EU28'!W58-'TRA_Energy UK'!W58</f>
        <v>0</v>
      </c>
      <c r="X58" s="147">
        <f>'TRA_Energy EU28'!X58-'TRA_Energy UK'!X58</f>
        <v>0</v>
      </c>
      <c r="Y58" s="147">
        <f>'TRA_Energy EU28'!Y58-'TRA_Energy UK'!Y58</f>
        <v>0</v>
      </c>
      <c r="Z58" s="147">
        <f>'TRA_Energy EU28'!Z58-'TRA_Energy UK'!Z58</f>
        <v>0</v>
      </c>
      <c r="AA58" s="147">
        <f>'TRA_Energy EU28'!AA58-'TRA_Energy UK'!AA58</f>
        <v>0</v>
      </c>
      <c r="AB58" s="147">
        <f>'TRA_Energy EU28'!AB58-'TRA_Energy UK'!AB58</f>
        <v>0</v>
      </c>
      <c r="AC58" s="147">
        <f>'TRA_Energy EU28'!AC58-'TRA_Energy UK'!AC58</f>
        <v>0</v>
      </c>
      <c r="AD58" s="147">
        <f>'TRA_Energy EU28'!AD58-'TRA_Energy UK'!AD58</f>
        <v>0</v>
      </c>
      <c r="AE58" s="147">
        <f>'TRA_Energy EU28'!AE58-'TRA_Energy UK'!AE58</f>
        <v>0</v>
      </c>
      <c r="AF58" s="147">
        <f>'TRA_Energy EU28'!AF58-'TRA_Energy UK'!AF58</f>
        <v>0</v>
      </c>
      <c r="AG58" s="147">
        <f>'TRA_Energy EU28'!AG58-'TRA_Energy UK'!AG58</f>
        <v>0</v>
      </c>
      <c r="AH58" s="147">
        <f>'TRA_Energy EU28'!AH58-'TRA_Energy UK'!AH58</f>
        <v>0</v>
      </c>
      <c r="AI58" s="147">
        <f>'TRA_Energy EU28'!AI58-'TRA_Energy UK'!AI58</f>
        <v>0</v>
      </c>
      <c r="AJ58" s="147">
        <f>'TRA_Energy EU28'!AJ58-'TRA_Energy UK'!AJ58</f>
        <v>0</v>
      </c>
      <c r="AK58" s="147">
        <f>'TRA_Energy EU28'!AK58-'TRA_Energy UK'!AK58</f>
        <v>0</v>
      </c>
      <c r="AL58" s="147">
        <f>'TRA_Energy EU28'!AL58-'TRA_Energy UK'!AL58</f>
        <v>0</v>
      </c>
      <c r="AM58" s="147">
        <f>'TRA_Energy EU28'!AM58-'TRA_Energy UK'!AM58</f>
        <v>0</v>
      </c>
      <c r="AN58" s="147">
        <f>'TRA_Energy EU28'!AN58-'TRA_Energy UK'!AN58</f>
        <v>0</v>
      </c>
      <c r="AO58" s="147">
        <f>'TRA_Energy EU28'!AO58-'TRA_Energy UK'!AO58</f>
        <v>0</v>
      </c>
      <c r="AP58" s="147">
        <f>'TRA_Energy EU28'!AP58-'TRA_Energy UK'!AP58</f>
        <v>0</v>
      </c>
      <c r="AQ58" s="147">
        <f>'TRA_Energy EU28'!AQ58-'TRA_Energy UK'!AQ58</f>
        <v>0</v>
      </c>
      <c r="AR58" s="147">
        <f>'TRA_Energy EU28'!AR58-'TRA_Energy UK'!AR58</f>
        <v>0</v>
      </c>
      <c r="AS58" s="147">
        <f>'TRA_Energy EU28'!AS58-'TRA_Energy UK'!AS58</f>
        <v>0</v>
      </c>
      <c r="AT58" s="147">
        <f>'TRA_Energy EU28'!AT58-'TRA_Energy UK'!AT58</f>
        <v>0</v>
      </c>
      <c r="AU58" s="147">
        <f>'TRA_Energy EU28'!AU58-'TRA_Energy UK'!AU58</f>
        <v>0</v>
      </c>
      <c r="AV58" s="147">
        <f>'TRA_Energy EU28'!AV58-'TRA_Energy UK'!AV58</f>
        <v>0</v>
      </c>
      <c r="AW58" s="147">
        <f>'TRA_Energy EU28'!AW58-'TRA_Energy UK'!AW58</f>
        <v>0</v>
      </c>
      <c r="AX58" s="147">
        <f>'TRA_Energy EU28'!AX58-'TRA_Energy UK'!AX58</f>
        <v>0</v>
      </c>
      <c r="AY58" s="147">
        <f>'TRA_Energy EU28'!AY58-'TRA_Energy UK'!AY58</f>
        <v>0</v>
      </c>
      <c r="AZ58" s="147">
        <f>'TRA_Energy EU28'!AZ58-'TRA_Energy UK'!AZ58</f>
        <v>0</v>
      </c>
    </row>
    <row r="59" spans="1:52" hidden="1">
      <c r="A59" s="160"/>
      <c r="B59" s="147">
        <f>'TRA_Energy EU28'!B59-'TRA_Energy UK'!B59</f>
        <v>0</v>
      </c>
      <c r="C59" s="147">
        <f>'TRA_Energy EU28'!C59-'TRA_Energy UK'!C59</f>
        <v>0</v>
      </c>
      <c r="D59" s="147">
        <f>'TRA_Energy EU28'!D59-'TRA_Energy UK'!D59</f>
        <v>0</v>
      </c>
      <c r="E59" s="147">
        <f>'TRA_Energy EU28'!E59-'TRA_Energy UK'!E59</f>
        <v>0</v>
      </c>
      <c r="F59" s="147">
        <f>'TRA_Energy EU28'!F59-'TRA_Energy UK'!F59</f>
        <v>0</v>
      </c>
      <c r="G59" s="147">
        <f>'TRA_Energy EU28'!G59-'TRA_Energy UK'!G59</f>
        <v>0</v>
      </c>
      <c r="H59" s="147">
        <f>'TRA_Energy EU28'!H59-'TRA_Energy UK'!H59</f>
        <v>0</v>
      </c>
      <c r="I59" s="147">
        <f>'TRA_Energy EU28'!I59-'TRA_Energy UK'!I59</f>
        <v>0</v>
      </c>
      <c r="J59" s="147">
        <f>'TRA_Energy EU28'!J59-'TRA_Energy UK'!J59</f>
        <v>0</v>
      </c>
      <c r="K59" s="147">
        <f>'TRA_Energy EU28'!K59-'TRA_Energy UK'!K59</f>
        <v>0</v>
      </c>
      <c r="L59" s="147">
        <f>'TRA_Energy EU28'!L59-'TRA_Energy UK'!L59</f>
        <v>0</v>
      </c>
      <c r="M59" s="147">
        <f>'TRA_Energy EU28'!M59-'TRA_Energy UK'!M59</f>
        <v>0</v>
      </c>
      <c r="N59" s="147">
        <f>'TRA_Energy EU28'!N59-'TRA_Energy UK'!N59</f>
        <v>0</v>
      </c>
      <c r="O59" s="147">
        <f>'TRA_Energy EU28'!O59-'TRA_Energy UK'!O59</f>
        <v>0</v>
      </c>
      <c r="P59" s="147">
        <f>'TRA_Energy EU28'!P59-'TRA_Energy UK'!P59</f>
        <v>0</v>
      </c>
      <c r="Q59" s="147">
        <f>'TRA_Energy EU28'!Q59-'TRA_Energy UK'!Q59</f>
        <v>0</v>
      </c>
      <c r="R59" s="147">
        <f>'TRA_Energy EU28'!R59-'TRA_Energy UK'!R59</f>
        <v>0</v>
      </c>
      <c r="S59" s="147">
        <f>'TRA_Energy EU28'!S59-'TRA_Energy UK'!S59</f>
        <v>0</v>
      </c>
      <c r="T59" s="147">
        <f>'TRA_Energy EU28'!T59-'TRA_Energy UK'!T59</f>
        <v>0</v>
      </c>
      <c r="U59" s="147">
        <f>'TRA_Energy EU28'!U59-'TRA_Energy UK'!U59</f>
        <v>0</v>
      </c>
      <c r="V59" s="147">
        <f>'TRA_Energy EU28'!V59-'TRA_Energy UK'!V59</f>
        <v>0</v>
      </c>
      <c r="W59" s="147">
        <f>'TRA_Energy EU28'!W59-'TRA_Energy UK'!W59</f>
        <v>0</v>
      </c>
      <c r="X59" s="147">
        <f>'TRA_Energy EU28'!X59-'TRA_Energy UK'!X59</f>
        <v>0</v>
      </c>
      <c r="Y59" s="147">
        <f>'TRA_Energy EU28'!Y59-'TRA_Energy UK'!Y59</f>
        <v>0</v>
      </c>
      <c r="Z59" s="147">
        <f>'TRA_Energy EU28'!Z59-'TRA_Energy UK'!Z59</f>
        <v>0</v>
      </c>
      <c r="AA59" s="147">
        <f>'TRA_Energy EU28'!AA59-'TRA_Energy UK'!AA59</f>
        <v>0</v>
      </c>
      <c r="AB59" s="147">
        <f>'TRA_Energy EU28'!AB59-'TRA_Energy UK'!AB59</f>
        <v>0</v>
      </c>
      <c r="AC59" s="147">
        <f>'TRA_Energy EU28'!AC59-'TRA_Energy UK'!AC59</f>
        <v>0</v>
      </c>
      <c r="AD59" s="147">
        <f>'TRA_Energy EU28'!AD59-'TRA_Energy UK'!AD59</f>
        <v>0</v>
      </c>
      <c r="AE59" s="147">
        <f>'TRA_Energy EU28'!AE59-'TRA_Energy UK'!AE59</f>
        <v>0</v>
      </c>
      <c r="AF59" s="147">
        <f>'TRA_Energy EU28'!AF59-'TRA_Energy UK'!AF59</f>
        <v>0</v>
      </c>
      <c r="AG59" s="147">
        <f>'TRA_Energy EU28'!AG59-'TRA_Energy UK'!AG59</f>
        <v>0</v>
      </c>
      <c r="AH59" s="147">
        <f>'TRA_Energy EU28'!AH59-'TRA_Energy UK'!AH59</f>
        <v>0</v>
      </c>
      <c r="AI59" s="147">
        <f>'TRA_Energy EU28'!AI59-'TRA_Energy UK'!AI59</f>
        <v>0</v>
      </c>
      <c r="AJ59" s="147">
        <f>'TRA_Energy EU28'!AJ59-'TRA_Energy UK'!AJ59</f>
        <v>0</v>
      </c>
      <c r="AK59" s="147">
        <f>'TRA_Energy EU28'!AK59-'TRA_Energy UK'!AK59</f>
        <v>0</v>
      </c>
      <c r="AL59" s="147">
        <f>'TRA_Energy EU28'!AL59-'TRA_Energy UK'!AL59</f>
        <v>0</v>
      </c>
      <c r="AM59" s="147">
        <f>'TRA_Energy EU28'!AM59-'TRA_Energy UK'!AM59</f>
        <v>0</v>
      </c>
      <c r="AN59" s="147">
        <f>'TRA_Energy EU28'!AN59-'TRA_Energy UK'!AN59</f>
        <v>0</v>
      </c>
      <c r="AO59" s="147">
        <f>'TRA_Energy EU28'!AO59-'TRA_Energy UK'!AO59</f>
        <v>0</v>
      </c>
      <c r="AP59" s="147">
        <f>'TRA_Energy EU28'!AP59-'TRA_Energy UK'!AP59</f>
        <v>0</v>
      </c>
      <c r="AQ59" s="147">
        <f>'TRA_Energy EU28'!AQ59-'TRA_Energy UK'!AQ59</f>
        <v>0</v>
      </c>
      <c r="AR59" s="147">
        <f>'TRA_Energy EU28'!AR59-'TRA_Energy UK'!AR59</f>
        <v>0</v>
      </c>
      <c r="AS59" s="147">
        <f>'TRA_Energy EU28'!AS59-'TRA_Energy UK'!AS59</f>
        <v>0</v>
      </c>
      <c r="AT59" s="147">
        <f>'TRA_Energy EU28'!AT59-'TRA_Energy UK'!AT59</f>
        <v>0</v>
      </c>
      <c r="AU59" s="147">
        <f>'TRA_Energy EU28'!AU59-'TRA_Energy UK'!AU59</f>
        <v>0</v>
      </c>
      <c r="AV59" s="147">
        <f>'TRA_Energy EU28'!AV59-'TRA_Energy UK'!AV59</f>
        <v>0</v>
      </c>
      <c r="AW59" s="147">
        <f>'TRA_Energy EU28'!AW59-'TRA_Energy UK'!AW59</f>
        <v>0</v>
      </c>
      <c r="AX59" s="147">
        <f>'TRA_Energy EU28'!AX59-'TRA_Energy UK'!AX59</f>
        <v>0</v>
      </c>
      <c r="AY59" s="147">
        <f>'TRA_Energy EU28'!AY59-'TRA_Energy UK'!AY59</f>
        <v>0</v>
      </c>
      <c r="AZ59" s="147">
        <f>'TRA_Energy EU28'!AZ59-'TRA_Energy UK'!AZ59</f>
        <v>0</v>
      </c>
    </row>
    <row r="60" spans="1:52" hidden="1">
      <c r="A60" s="160"/>
      <c r="B60" s="147">
        <f>'TRA_Energy EU28'!B60-'TRA_Energy UK'!B60</f>
        <v>0</v>
      </c>
      <c r="C60" s="147">
        <f>'TRA_Energy EU28'!C60-'TRA_Energy UK'!C60</f>
        <v>0</v>
      </c>
      <c r="D60" s="147">
        <f>'TRA_Energy EU28'!D60-'TRA_Energy UK'!D60</f>
        <v>0</v>
      </c>
      <c r="E60" s="147">
        <f>'TRA_Energy EU28'!E60-'TRA_Energy UK'!E60</f>
        <v>0</v>
      </c>
      <c r="F60" s="147">
        <f>'TRA_Energy EU28'!F60-'TRA_Energy UK'!F60</f>
        <v>0</v>
      </c>
      <c r="G60" s="147">
        <f>'TRA_Energy EU28'!G60-'TRA_Energy UK'!G60</f>
        <v>0</v>
      </c>
      <c r="H60" s="147">
        <f>'TRA_Energy EU28'!H60-'TRA_Energy UK'!H60</f>
        <v>0</v>
      </c>
      <c r="I60" s="147">
        <f>'TRA_Energy EU28'!I60-'TRA_Energy UK'!I60</f>
        <v>0</v>
      </c>
      <c r="J60" s="147">
        <f>'TRA_Energy EU28'!J60-'TRA_Energy UK'!J60</f>
        <v>0</v>
      </c>
      <c r="K60" s="147">
        <f>'TRA_Energy EU28'!K60-'TRA_Energy UK'!K60</f>
        <v>0</v>
      </c>
      <c r="L60" s="147">
        <f>'TRA_Energy EU28'!L60-'TRA_Energy UK'!L60</f>
        <v>0</v>
      </c>
      <c r="M60" s="147">
        <f>'TRA_Energy EU28'!M60-'TRA_Energy UK'!M60</f>
        <v>0</v>
      </c>
      <c r="N60" s="147">
        <f>'TRA_Energy EU28'!N60-'TRA_Energy UK'!N60</f>
        <v>0</v>
      </c>
      <c r="O60" s="147">
        <f>'TRA_Energy EU28'!O60-'TRA_Energy UK'!O60</f>
        <v>0</v>
      </c>
      <c r="P60" s="147">
        <f>'TRA_Energy EU28'!P60-'TRA_Energy UK'!P60</f>
        <v>0</v>
      </c>
      <c r="Q60" s="147">
        <f>'TRA_Energy EU28'!Q60-'TRA_Energy UK'!Q60</f>
        <v>0</v>
      </c>
      <c r="R60" s="147">
        <f>'TRA_Energy EU28'!R60-'TRA_Energy UK'!R60</f>
        <v>0</v>
      </c>
      <c r="S60" s="147">
        <f>'TRA_Energy EU28'!S60-'TRA_Energy UK'!S60</f>
        <v>0</v>
      </c>
      <c r="T60" s="147">
        <f>'TRA_Energy EU28'!T60-'TRA_Energy UK'!T60</f>
        <v>0</v>
      </c>
      <c r="U60" s="147">
        <f>'TRA_Energy EU28'!U60-'TRA_Energy UK'!U60</f>
        <v>0</v>
      </c>
      <c r="V60" s="147">
        <f>'TRA_Energy EU28'!V60-'TRA_Energy UK'!V60</f>
        <v>0</v>
      </c>
      <c r="W60" s="147">
        <f>'TRA_Energy EU28'!W60-'TRA_Energy UK'!W60</f>
        <v>0</v>
      </c>
      <c r="X60" s="147">
        <f>'TRA_Energy EU28'!X60-'TRA_Energy UK'!X60</f>
        <v>0</v>
      </c>
      <c r="Y60" s="147">
        <f>'TRA_Energy EU28'!Y60-'TRA_Energy UK'!Y60</f>
        <v>0</v>
      </c>
      <c r="Z60" s="147">
        <f>'TRA_Energy EU28'!Z60-'TRA_Energy UK'!Z60</f>
        <v>0</v>
      </c>
      <c r="AA60" s="147">
        <f>'TRA_Energy EU28'!AA60-'TRA_Energy UK'!AA60</f>
        <v>0</v>
      </c>
      <c r="AB60" s="147">
        <f>'TRA_Energy EU28'!AB60-'TRA_Energy UK'!AB60</f>
        <v>0</v>
      </c>
      <c r="AC60" s="147">
        <f>'TRA_Energy EU28'!AC60-'TRA_Energy UK'!AC60</f>
        <v>0</v>
      </c>
      <c r="AD60" s="147">
        <f>'TRA_Energy EU28'!AD60-'TRA_Energy UK'!AD60</f>
        <v>0</v>
      </c>
      <c r="AE60" s="147">
        <f>'TRA_Energy EU28'!AE60-'TRA_Energy UK'!AE60</f>
        <v>0</v>
      </c>
      <c r="AF60" s="147">
        <f>'TRA_Energy EU28'!AF60-'TRA_Energy UK'!AF60</f>
        <v>0</v>
      </c>
      <c r="AG60" s="147">
        <f>'TRA_Energy EU28'!AG60-'TRA_Energy UK'!AG60</f>
        <v>0</v>
      </c>
      <c r="AH60" s="147">
        <f>'TRA_Energy EU28'!AH60-'TRA_Energy UK'!AH60</f>
        <v>0</v>
      </c>
      <c r="AI60" s="147">
        <f>'TRA_Energy EU28'!AI60-'TRA_Energy UK'!AI60</f>
        <v>0</v>
      </c>
      <c r="AJ60" s="147">
        <f>'TRA_Energy EU28'!AJ60-'TRA_Energy UK'!AJ60</f>
        <v>0</v>
      </c>
      <c r="AK60" s="147">
        <f>'TRA_Energy EU28'!AK60-'TRA_Energy UK'!AK60</f>
        <v>0</v>
      </c>
      <c r="AL60" s="147">
        <f>'TRA_Energy EU28'!AL60-'TRA_Energy UK'!AL60</f>
        <v>0</v>
      </c>
      <c r="AM60" s="147">
        <f>'TRA_Energy EU28'!AM60-'TRA_Energy UK'!AM60</f>
        <v>0</v>
      </c>
      <c r="AN60" s="147">
        <f>'TRA_Energy EU28'!AN60-'TRA_Energy UK'!AN60</f>
        <v>0</v>
      </c>
      <c r="AO60" s="147">
        <f>'TRA_Energy EU28'!AO60-'TRA_Energy UK'!AO60</f>
        <v>0</v>
      </c>
      <c r="AP60" s="147">
        <f>'TRA_Energy EU28'!AP60-'TRA_Energy UK'!AP60</f>
        <v>0</v>
      </c>
      <c r="AQ60" s="147">
        <f>'TRA_Energy EU28'!AQ60-'TRA_Energy UK'!AQ60</f>
        <v>0</v>
      </c>
      <c r="AR60" s="147">
        <f>'TRA_Energy EU28'!AR60-'TRA_Energy UK'!AR60</f>
        <v>0</v>
      </c>
      <c r="AS60" s="147">
        <f>'TRA_Energy EU28'!AS60-'TRA_Energy UK'!AS60</f>
        <v>0</v>
      </c>
      <c r="AT60" s="147">
        <f>'TRA_Energy EU28'!AT60-'TRA_Energy UK'!AT60</f>
        <v>0</v>
      </c>
      <c r="AU60" s="147">
        <f>'TRA_Energy EU28'!AU60-'TRA_Energy UK'!AU60</f>
        <v>0</v>
      </c>
      <c r="AV60" s="147">
        <f>'TRA_Energy EU28'!AV60-'TRA_Energy UK'!AV60</f>
        <v>0</v>
      </c>
      <c r="AW60" s="147">
        <f>'TRA_Energy EU28'!AW60-'TRA_Energy UK'!AW60</f>
        <v>0</v>
      </c>
      <c r="AX60" s="147">
        <f>'TRA_Energy EU28'!AX60-'TRA_Energy UK'!AX60</f>
        <v>0</v>
      </c>
      <c r="AY60" s="147">
        <f>'TRA_Energy EU28'!AY60-'TRA_Energy UK'!AY60</f>
        <v>0</v>
      </c>
      <c r="AZ60" s="147">
        <f>'TRA_Energy EU28'!AZ60-'TRA_Energy UK'!AZ60</f>
        <v>0</v>
      </c>
    </row>
    <row r="61" spans="1:52" hidden="1">
      <c r="A61" s="160"/>
      <c r="B61" s="147">
        <f>'TRA_Energy EU28'!B61-'TRA_Energy UK'!B61</f>
        <v>0</v>
      </c>
      <c r="C61" s="147">
        <f>'TRA_Energy EU28'!C61-'TRA_Energy UK'!C61</f>
        <v>0</v>
      </c>
      <c r="D61" s="147">
        <f>'TRA_Energy EU28'!D61-'TRA_Energy UK'!D61</f>
        <v>0</v>
      </c>
      <c r="E61" s="147">
        <f>'TRA_Energy EU28'!E61-'TRA_Energy UK'!E61</f>
        <v>0</v>
      </c>
      <c r="F61" s="147">
        <f>'TRA_Energy EU28'!F61-'TRA_Energy UK'!F61</f>
        <v>0</v>
      </c>
      <c r="G61" s="147">
        <f>'TRA_Energy EU28'!G61-'TRA_Energy UK'!G61</f>
        <v>0</v>
      </c>
      <c r="H61" s="147">
        <f>'TRA_Energy EU28'!H61-'TRA_Energy UK'!H61</f>
        <v>0</v>
      </c>
      <c r="I61" s="147">
        <f>'TRA_Energy EU28'!I61-'TRA_Energy UK'!I61</f>
        <v>0</v>
      </c>
      <c r="J61" s="147">
        <f>'TRA_Energy EU28'!J61-'TRA_Energy UK'!J61</f>
        <v>0</v>
      </c>
      <c r="K61" s="147">
        <f>'TRA_Energy EU28'!K61-'TRA_Energy UK'!K61</f>
        <v>0</v>
      </c>
      <c r="L61" s="147">
        <f>'TRA_Energy EU28'!L61-'TRA_Energy UK'!L61</f>
        <v>0</v>
      </c>
      <c r="M61" s="147">
        <f>'TRA_Energy EU28'!M61-'TRA_Energy UK'!M61</f>
        <v>0</v>
      </c>
      <c r="N61" s="147">
        <f>'TRA_Energy EU28'!N61-'TRA_Energy UK'!N61</f>
        <v>0</v>
      </c>
      <c r="O61" s="147">
        <f>'TRA_Energy EU28'!O61-'TRA_Energy UK'!O61</f>
        <v>0</v>
      </c>
      <c r="P61" s="147">
        <f>'TRA_Energy EU28'!P61-'TRA_Energy UK'!P61</f>
        <v>0</v>
      </c>
      <c r="Q61" s="147">
        <f>'TRA_Energy EU28'!Q61-'TRA_Energy UK'!Q61</f>
        <v>0</v>
      </c>
      <c r="R61" s="147">
        <f>'TRA_Energy EU28'!R61-'TRA_Energy UK'!R61</f>
        <v>0</v>
      </c>
      <c r="S61" s="147">
        <f>'TRA_Energy EU28'!S61-'TRA_Energy UK'!S61</f>
        <v>0</v>
      </c>
      <c r="T61" s="147">
        <f>'TRA_Energy EU28'!T61-'TRA_Energy UK'!T61</f>
        <v>0</v>
      </c>
      <c r="U61" s="147">
        <f>'TRA_Energy EU28'!U61-'TRA_Energy UK'!U61</f>
        <v>0</v>
      </c>
      <c r="V61" s="147">
        <f>'TRA_Energy EU28'!V61-'TRA_Energy UK'!V61</f>
        <v>0</v>
      </c>
      <c r="W61" s="147">
        <f>'TRA_Energy EU28'!W61-'TRA_Energy UK'!W61</f>
        <v>0</v>
      </c>
      <c r="X61" s="147">
        <f>'TRA_Energy EU28'!X61-'TRA_Energy UK'!X61</f>
        <v>0</v>
      </c>
      <c r="Y61" s="147">
        <f>'TRA_Energy EU28'!Y61-'TRA_Energy UK'!Y61</f>
        <v>0</v>
      </c>
      <c r="Z61" s="147">
        <f>'TRA_Energy EU28'!Z61-'TRA_Energy UK'!Z61</f>
        <v>0</v>
      </c>
      <c r="AA61" s="147">
        <f>'TRA_Energy EU28'!AA61-'TRA_Energy UK'!AA61</f>
        <v>0</v>
      </c>
      <c r="AB61" s="147">
        <f>'TRA_Energy EU28'!AB61-'TRA_Energy UK'!AB61</f>
        <v>0</v>
      </c>
      <c r="AC61" s="147">
        <f>'TRA_Energy EU28'!AC61-'TRA_Energy UK'!AC61</f>
        <v>0</v>
      </c>
      <c r="AD61" s="147">
        <f>'TRA_Energy EU28'!AD61-'TRA_Energy UK'!AD61</f>
        <v>0</v>
      </c>
      <c r="AE61" s="147">
        <f>'TRA_Energy EU28'!AE61-'TRA_Energy UK'!AE61</f>
        <v>0</v>
      </c>
      <c r="AF61" s="147">
        <f>'TRA_Energy EU28'!AF61-'TRA_Energy UK'!AF61</f>
        <v>0</v>
      </c>
      <c r="AG61" s="147">
        <f>'TRA_Energy EU28'!AG61-'TRA_Energy UK'!AG61</f>
        <v>0</v>
      </c>
      <c r="AH61" s="147">
        <f>'TRA_Energy EU28'!AH61-'TRA_Energy UK'!AH61</f>
        <v>0</v>
      </c>
      <c r="AI61" s="147">
        <f>'TRA_Energy EU28'!AI61-'TRA_Energy UK'!AI61</f>
        <v>0</v>
      </c>
      <c r="AJ61" s="147">
        <f>'TRA_Energy EU28'!AJ61-'TRA_Energy UK'!AJ61</f>
        <v>0</v>
      </c>
      <c r="AK61" s="147">
        <f>'TRA_Energy EU28'!AK61-'TRA_Energy UK'!AK61</f>
        <v>0</v>
      </c>
      <c r="AL61" s="147">
        <f>'TRA_Energy EU28'!AL61-'TRA_Energy UK'!AL61</f>
        <v>0</v>
      </c>
      <c r="AM61" s="147">
        <f>'TRA_Energy EU28'!AM61-'TRA_Energy UK'!AM61</f>
        <v>0</v>
      </c>
      <c r="AN61" s="147">
        <f>'TRA_Energy EU28'!AN61-'TRA_Energy UK'!AN61</f>
        <v>0</v>
      </c>
      <c r="AO61" s="147">
        <f>'TRA_Energy EU28'!AO61-'TRA_Energy UK'!AO61</f>
        <v>0</v>
      </c>
      <c r="AP61" s="147">
        <f>'TRA_Energy EU28'!AP61-'TRA_Energy UK'!AP61</f>
        <v>0</v>
      </c>
      <c r="AQ61" s="147">
        <f>'TRA_Energy EU28'!AQ61-'TRA_Energy UK'!AQ61</f>
        <v>0</v>
      </c>
      <c r="AR61" s="147">
        <f>'TRA_Energy EU28'!AR61-'TRA_Energy UK'!AR61</f>
        <v>0</v>
      </c>
      <c r="AS61" s="147">
        <f>'TRA_Energy EU28'!AS61-'TRA_Energy UK'!AS61</f>
        <v>0</v>
      </c>
      <c r="AT61" s="147">
        <f>'TRA_Energy EU28'!AT61-'TRA_Energy UK'!AT61</f>
        <v>0</v>
      </c>
      <c r="AU61" s="147">
        <f>'TRA_Energy EU28'!AU61-'TRA_Energy UK'!AU61</f>
        <v>0</v>
      </c>
      <c r="AV61" s="147">
        <f>'TRA_Energy EU28'!AV61-'TRA_Energy UK'!AV61</f>
        <v>0</v>
      </c>
      <c r="AW61" s="147">
        <f>'TRA_Energy EU28'!AW61-'TRA_Energy UK'!AW61</f>
        <v>0</v>
      </c>
      <c r="AX61" s="147">
        <f>'TRA_Energy EU28'!AX61-'TRA_Energy UK'!AX61</f>
        <v>0</v>
      </c>
      <c r="AY61" s="147">
        <f>'TRA_Energy EU28'!AY61-'TRA_Energy UK'!AY61</f>
        <v>0</v>
      </c>
      <c r="AZ61" s="147">
        <f>'TRA_Energy EU28'!AZ61-'TRA_Energy UK'!AZ61</f>
        <v>0</v>
      </c>
    </row>
    <row r="62" spans="1:52">
      <c r="A62" s="158" t="s">
        <v>134</v>
      </c>
      <c r="B62" s="159">
        <f>'TRA_Energy EU28'!B62-'TRA_Energy UK'!B62</f>
        <v>0</v>
      </c>
      <c r="C62" s="159">
        <f>'TRA_Energy EU28'!C62-'TRA_Energy UK'!C62</f>
        <v>0</v>
      </c>
      <c r="D62" s="159">
        <f>'TRA_Energy EU28'!D62-'TRA_Energy UK'!D62</f>
        <v>0</v>
      </c>
      <c r="E62" s="159">
        <f>'TRA_Energy EU28'!E62-'TRA_Energy UK'!E62</f>
        <v>0</v>
      </c>
      <c r="F62" s="159">
        <f>'TRA_Energy EU28'!F62-'TRA_Energy UK'!F62</f>
        <v>0</v>
      </c>
      <c r="G62" s="159">
        <f>'TRA_Energy EU28'!G62-'TRA_Energy UK'!G62</f>
        <v>0</v>
      </c>
      <c r="H62" s="159">
        <f>'TRA_Energy EU28'!H62-'TRA_Energy UK'!H62</f>
        <v>0</v>
      </c>
      <c r="I62" s="159">
        <f>'TRA_Energy EU28'!I62-'TRA_Energy UK'!I62</f>
        <v>0</v>
      </c>
      <c r="J62" s="159">
        <f>'TRA_Energy EU28'!J62-'TRA_Energy UK'!J62</f>
        <v>5.9276321964806887E-2</v>
      </c>
      <c r="K62" s="159">
        <f>'TRA_Energy EU28'!K62-'TRA_Energy UK'!K62</f>
        <v>7.5172790844974136E-2</v>
      </c>
      <c r="L62" s="159">
        <f>'TRA_Energy EU28'!L62-'TRA_Energy UK'!L62</f>
        <v>0.19764750557525032</v>
      </c>
      <c r="M62" s="159">
        <f>'TRA_Energy EU28'!M62-'TRA_Energy UK'!M62</f>
        <v>0.27745103694537565</v>
      </c>
      <c r="N62" s="159">
        <f>'TRA_Energy EU28'!N62-'TRA_Energy UK'!N62</f>
        <v>2.8591441920246354</v>
      </c>
      <c r="O62" s="159">
        <f>'TRA_Energy EU28'!O62-'TRA_Energy UK'!O62</f>
        <v>11.693285730165243</v>
      </c>
      <c r="P62" s="159">
        <f>'TRA_Energy EU28'!P62-'TRA_Energy UK'!P62</f>
        <v>35.01106590393784</v>
      </c>
      <c r="Q62" s="159">
        <f>'TRA_Energy EU28'!Q62-'TRA_Energy UK'!Q62</f>
        <v>63.937972196336773</v>
      </c>
      <c r="R62" s="159">
        <f>'TRA_Energy EU28'!R62-'TRA_Energy UK'!R62</f>
        <v>98.784855078527897</v>
      </c>
      <c r="S62" s="159">
        <f>'TRA_Energy EU28'!S62-'TRA_Energy UK'!S62</f>
        <v>140.17407634999512</v>
      </c>
      <c r="T62" s="159">
        <f>'TRA_Energy EU28'!T62-'TRA_Energy UK'!T62</f>
        <v>187.05258907836651</v>
      </c>
      <c r="U62" s="159">
        <f>'TRA_Energy EU28'!U62-'TRA_Energy UK'!U62</f>
        <v>248.52053468423946</v>
      </c>
      <c r="V62" s="159">
        <f>'TRA_Energy EU28'!V62-'TRA_Energy UK'!V62</f>
        <v>326.99150498951428</v>
      </c>
      <c r="W62" s="159">
        <f>'TRA_Energy EU28'!W62-'TRA_Energy UK'!W62</f>
        <v>569.93759692907201</v>
      </c>
      <c r="X62" s="159">
        <f>'TRA_Energy EU28'!X62-'TRA_Energy UK'!X62</f>
        <v>895.66727855000988</v>
      </c>
      <c r="Y62" s="159">
        <f>'TRA_Energy EU28'!Y62-'TRA_Energy UK'!Y62</f>
        <v>1304.2150769308655</v>
      </c>
      <c r="Z62" s="159">
        <f>'TRA_Energy EU28'!Z62-'TRA_Energy UK'!Z62</f>
        <v>1747.2481891028306</v>
      </c>
      <c r="AA62" s="159">
        <f>'TRA_Energy EU28'!AA62-'TRA_Energy UK'!AA62</f>
        <v>2218.7841177950941</v>
      </c>
      <c r="AB62" s="159">
        <f>'TRA_Energy EU28'!AB62-'TRA_Energy UK'!AB62</f>
        <v>2686.5331446798291</v>
      </c>
      <c r="AC62" s="159">
        <f>'TRA_Energy EU28'!AC62-'TRA_Energy UK'!AC62</f>
        <v>3157.3298228051617</v>
      </c>
      <c r="AD62" s="159">
        <f>'TRA_Energy EU28'!AD62-'TRA_Energy UK'!AD62</f>
        <v>3612.4749314125133</v>
      </c>
      <c r="AE62" s="159">
        <f>'TRA_Energy EU28'!AE62-'TRA_Energy UK'!AE62</f>
        <v>4052.1179067940743</v>
      </c>
      <c r="AF62" s="159">
        <f>'TRA_Energy EU28'!AF62-'TRA_Energy UK'!AF62</f>
        <v>4503.6844654215693</v>
      </c>
      <c r="AG62" s="159">
        <f>'TRA_Energy EU28'!AG62-'TRA_Energy UK'!AG62</f>
        <v>4962.7558839639587</v>
      </c>
      <c r="AH62" s="159">
        <f>'TRA_Energy EU28'!AH62-'TRA_Energy UK'!AH62</f>
        <v>5435.5656214413075</v>
      </c>
      <c r="AI62" s="159">
        <f>'TRA_Energy EU28'!AI62-'TRA_Energy UK'!AI62</f>
        <v>5915.5527767498934</v>
      </c>
      <c r="AJ62" s="159">
        <f>'TRA_Energy EU28'!AJ62-'TRA_Energy UK'!AJ62</f>
        <v>6404.2717889510614</v>
      </c>
      <c r="AK62" s="159">
        <f>'TRA_Energy EU28'!AK62-'TRA_Energy UK'!AK62</f>
        <v>6898.4223207356099</v>
      </c>
      <c r="AL62" s="159">
        <f>'TRA_Energy EU28'!AL62-'TRA_Energy UK'!AL62</f>
        <v>7391.5194725260626</v>
      </c>
      <c r="AM62" s="159">
        <f>'TRA_Energy EU28'!AM62-'TRA_Energy UK'!AM62</f>
        <v>7874.2601204376178</v>
      </c>
      <c r="AN62" s="159">
        <f>'TRA_Energy EU28'!AN62-'TRA_Energy UK'!AN62</f>
        <v>8336.4257659393443</v>
      </c>
      <c r="AO62" s="159">
        <f>'TRA_Energy EU28'!AO62-'TRA_Energy UK'!AO62</f>
        <v>8765.9191185754535</v>
      </c>
      <c r="AP62" s="159">
        <f>'TRA_Energy EU28'!AP62-'TRA_Energy UK'!AP62</f>
        <v>9154.3092674192631</v>
      </c>
      <c r="AQ62" s="159">
        <f>'TRA_Energy EU28'!AQ62-'TRA_Energy UK'!AQ62</f>
        <v>9492.2057623894307</v>
      </c>
      <c r="AR62" s="159">
        <f>'TRA_Energy EU28'!AR62-'TRA_Energy UK'!AR62</f>
        <v>9761.564497032201</v>
      </c>
      <c r="AS62" s="159">
        <f>'TRA_Energy EU28'!AS62-'TRA_Energy UK'!AS62</f>
        <v>9956.6128917807364</v>
      </c>
      <c r="AT62" s="159">
        <f>'TRA_Energy EU28'!AT62-'TRA_Energy UK'!AT62</f>
        <v>10074.796408710517</v>
      </c>
      <c r="AU62" s="159">
        <f>'TRA_Energy EU28'!AU62-'TRA_Energy UK'!AU62</f>
        <v>10117.819821261379</v>
      </c>
      <c r="AV62" s="159">
        <f>'TRA_Energy EU28'!AV62-'TRA_Energy UK'!AV62</f>
        <v>10087.356664938185</v>
      </c>
      <c r="AW62" s="159">
        <f>'TRA_Energy EU28'!AW62-'TRA_Energy UK'!AW62</f>
        <v>9985.7921755659063</v>
      </c>
      <c r="AX62" s="159">
        <f>'TRA_Energy EU28'!AX62-'TRA_Energy UK'!AX62</f>
        <v>9816.5871924548992</v>
      </c>
      <c r="AY62" s="159">
        <f>'TRA_Energy EU28'!AY62-'TRA_Energy UK'!AY62</f>
        <v>9595.0492059687058</v>
      </c>
      <c r="AZ62" s="159">
        <f>'TRA_Energy EU28'!AZ62-'TRA_Energy UK'!AZ62</f>
        <v>9328.6911253794369</v>
      </c>
    </row>
    <row r="63" spans="1:52">
      <c r="A63" s="160" t="s">
        <v>141</v>
      </c>
      <c r="B63" s="147">
        <f>'TRA_Energy EU28'!B63-'TRA_Energy UK'!B63</f>
        <v>0</v>
      </c>
      <c r="C63" s="147">
        <f>'TRA_Energy EU28'!C63-'TRA_Energy UK'!C63</f>
        <v>0</v>
      </c>
      <c r="D63" s="147">
        <f>'TRA_Energy EU28'!D63-'TRA_Energy UK'!D63</f>
        <v>0</v>
      </c>
      <c r="E63" s="147">
        <f>'TRA_Energy EU28'!E63-'TRA_Energy UK'!E63</f>
        <v>0</v>
      </c>
      <c r="F63" s="147">
        <f>'TRA_Energy EU28'!F63-'TRA_Energy UK'!F63</f>
        <v>0</v>
      </c>
      <c r="G63" s="147">
        <f>'TRA_Energy EU28'!G63-'TRA_Energy UK'!G63</f>
        <v>0</v>
      </c>
      <c r="H63" s="147">
        <f>'TRA_Energy EU28'!H63-'TRA_Energy UK'!H63</f>
        <v>0</v>
      </c>
      <c r="I63" s="147">
        <f>'TRA_Energy EU28'!I63-'TRA_Energy UK'!I63</f>
        <v>0</v>
      </c>
      <c r="J63" s="147">
        <f>'TRA_Energy EU28'!J63-'TRA_Energy UK'!J63</f>
        <v>0</v>
      </c>
      <c r="K63" s="147">
        <f>'TRA_Energy EU28'!K63-'TRA_Energy UK'!K63</f>
        <v>0</v>
      </c>
      <c r="L63" s="147">
        <f>'TRA_Energy EU28'!L63-'TRA_Energy UK'!L63</f>
        <v>0</v>
      </c>
      <c r="M63" s="147">
        <f>'TRA_Energy EU28'!M63-'TRA_Energy UK'!M63</f>
        <v>0</v>
      </c>
      <c r="N63" s="147">
        <f>'TRA_Energy EU28'!N63-'TRA_Energy UK'!N63</f>
        <v>0</v>
      </c>
      <c r="O63" s="147">
        <f>'TRA_Energy EU28'!O63-'TRA_Energy UK'!O63</f>
        <v>0</v>
      </c>
      <c r="P63" s="147">
        <f>'TRA_Energy EU28'!P63-'TRA_Energy UK'!P63</f>
        <v>0</v>
      </c>
      <c r="Q63" s="147">
        <f>'TRA_Energy EU28'!Q63-'TRA_Energy UK'!Q63</f>
        <v>0</v>
      </c>
      <c r="R63" s="147">
        <f>'TRA_Energy EU28'!R63-'TRA_Energy UK'!R63</f>
        <v>0</v>
      </c>
      <c r="S63" s="147">
        <f>'TRA_Energy EU28'!S63-'TRA_Energy UK'!S63</f>
        <v>0</v>
      </c>
      <c r="T63" s="147">
        <f>'TRA_Energy EU28'!T63-'TRA_Energy UK'!T63</f>
        <v>0</v>
      </c>
      <c r="U63" s="147">
        <f>'TRA_Energy EU28'!U63-'TRA_Energy UK'!U63</f>
        <v>0</v>
      </c>
      <c r="V63" s="147">
        <f>'TRA_Energy EU28'!V63-'TRA_Energy UK'!V63</f>
        <v>0</v>
      </c>
      <c r="W63" s="147">
        <f>'TRA_Energy EU28'!W63-'TRA_Energy UK'!W63</f>
        <v>0</v>
      </c>
      <c r="X63" s="147">
        <f>'TRA_Energy EU28'!X63-'TRA_Energy UK'!X63</f>
        <v>0</v>
      </c>
      <c r="Y63" s="147">
        <f>'TRA_Energy EU28'!Y63-'TRA_Energy UK'!Y63</f>
        <v>0</v>
      </c>
      <c r="Z63" s="147">
        <f>'TRA_Energy EU28'!Z63-'TRA_Energy UK'!Z63</f>
        <v>0</v>
      </c>
      <c r="AA63" s="147">
        <f>'TRA_Energy EU28'!AA63-'TRA_Energy UK'!AA63</f>
        <v>0</v>
      </c>
      <c r="AB63" s="147">
        <f>'TRA_Energy EU28'!AB63-'TRA_Energy UK'!AB63</f>
        <v>0</v>
      </c>
      <c r="AC63" s="147">
        <f>'TRA_Energy EU28'!AC63-'TRA_Energy UK'!AC63</f>
        <v>0</v>
      </c>
      <c r="AD63" s="147">
        <f>'TRA_Energy EU28'!AD63-'TRA_Energy UK'!AD63</f>
        <v>0</v>
      </c>
      <c r="AE63" s="147">
        <f>'TRA_Energy EU28'!AE63-'TRA_Energy UK'!AE63</f>
        <v>0</v>
      </c>
      <c r="AF63" s="147">
        <f>'TRA_Energy EU28'!AF63-'TRA_Energy UK'!AF63</f>
        <v>0</v>
      </c>
      <c r="AG63" s="147">
        <f>'TRA_Energy EU28'!AG63-'TRA_Energy UK'!AG63</f>
        <v>0</v>
      </c>
      <c r="AH63" s="147">
        <f>'TRA_Energy EU28'!AH63-'TRA_Energy UK'!AH63</f>
        <v>0</v>
      </c>
      <c r="AI63" s="147">
        <f>'TRA_Energy EU28'!AI63-'TRA_Energy UK'!AI63</f>
        <v>0</v>
      </c>
      <c r="AJ63" s="147">
        <f>'TRA_Energy EU28'!AJ63-'TRA_Energy UK'!AJ63</f>
        <v>0</v>
      </c>
      <c r="AK63" s="147">
        <f>'TRA_Energy EU28'!AK63-'TRA_Energy UK'!AK63</f>
        <v>0</v>
      </c>
      <c r="AL63" s="147">
        <f>'TRA_Energy EU28'!AL63-'TRA_Energy UK'!AL63</f>
        <v>0</v>
      </c>
      <c r="AM63" s="147">
        <f>'TRA_Energy EU28'!AM63-'TRA_Energy UK'!AM63</f>
        <v>0</v>
      </c>
      <c r="AN63" s="147">
        <f>'TRA_Energy EU28'!AN63-'TRA_Energy UK'!AN63</f>
        <v>0</v>
      </c>
      <c r="AO63" s="147">
        <f>'TRA_Energy EU28'!AO63-'TRA_Energy UK'!AO63</f>
        <v>0</v>
      </c>
      <c r="AP63" s="147">
        <f>'TRA_Energy EU28'!AP63-'TRA_Energy UK'!AP63</f>
        <v>0</v>
      </c>
      <c r="AQ63" s="147">
        <f>'TRA_Energy EU28'!AQ63-'TRA_Energy UK'!AQ63</f>
        <v>0</v>
      </c>
      <c r="AR63" s="147">
        <f>'TRA_Energy EU28'!AR63-'TRA_Energy UK'!AR63</f>
        <v>0</v>
      </c>
      <c r="AS63" s="147">
        <f>'TRA_Energy EU28'!AS63-'TRA_Energy UK'!AS63</f>
        <v>0</v>
      </c>
      <c r="AT63" s="147">
        <f>'TRA_Energy EU28'!AT63-'TRA_Energy UK'!AT63</f>
        <v>0</v>
      </c>
      <c r="AU63" s="147">
        <f>'TRA_Energy EU28'!AU63-'TRA_Energy UK'!AU63</f>
        <v>0</v>
      </c>
      <c r="AV63" s="147">
        <f>'TRA_Energy EU28'!AV63-'TRA_Energy UK'!AV63</f>
        <v>0</v>
      </c>
      <c r="AW63" s="147">
        <f>'TRA_Energy EU28'!AW63-'TRA_Energy UK'!AW63</f>
        <v>0</v>
      </c>
      <c r="AX63" s="147">
        <f>'TRA_Energy EU28'!AX63-'TRA_Energy UK'!AX63</f>
        <v>0</v>
      </c>
      <c r="AY63" s="147">
        <f>'TRA_Energy EU28'!AY63-'TRA_Energy UK'!AY63</f>
        <v>0</v>
      </c>
      <c r="AZ63" s="147">
        <f>'TRA_Energy EU28'!AZ63-'TRA_Energy UK'!AZ63</f>
        <v>0</v>
      </c>
    </row>
    <row r="64" spans="1:52">
      <c r="A64" s="160" t="s">
        <v>131</v>
      </c>
      <c r="B64" s="147">
        <f>'TRA_Energy EU28'!B64-'TRA_Energy UK'!B64</f>
        <v>0</v>
      </c>
      <c r="C64" s="147">
        <f>'TRA_Energy EU28'!C64-'TRA_Energy UK'!C64</f>
        <v>0</v>
      </c>
      <c r="D64" s="147">
        <f>'TRA_Energy EU28'!D64-'TRA_Energy UK'!D64</f>
        <v>0</v>
      </c>
      <c r="E64" s="147">
        <f>'TRA_Energy EU28'!E64-'TRA_Energy UK'!E64</f>
        <v>0</v>
      </c>
      <c r="F64" s="147">
        <f>'TRA_Energy EU28'!F64-'TRA_Energy UK'!F64</f>
        <v>0</v>
      </c>
      <c r="G64" s="147">
        <f>'TRA_Energy EU28'!G64-'TRA_Energy UK'!G64</f>
        <v>0</v>
      </c>
      <c r="H64" s="147">
        <f>'TRA_Energy EU28'!H64-'TRA_Energy UK'!H64</f>
        <v>0</v>
      </c>
      <c r="I64" s="147">
        <f>'TRA_Energy EU28'!I64-'TRA_Energy UK'!I64</f>
        <v>0</v>
      </c>
      <c r="J64" s="147">
        <f>'TRA_Energy EU28'!J64-'TRA_Energy UK'!J64</f>
        <v>5.9276321964806887E-2</v>
      </c>
      <c r="K64" s="147">
        <f>'TRA_Energy EU28'!K64-'TRA_Energy UK'!K64</f>
        <v>7.5172790844974136E-2</v>
      </c>
      <c r="L64" s="147">
        <f>'TRA_Energy EU28'!L64-'TRA_Energy UK'!L64</f>
        <v>0.19764750557525032</v>
      </c>
      <c r="M64" s="147">
        <f>'TRA_Energy EU28'!M64-'TRA_Energy UK'!M64</f>
        <v>0.27745103694537565</v>
      </c>
      <c r="N64" s="147">
        <f>'TRA_Energy EU28'!N64-'TRA_Energy UK'!N64</f>
        <v>2.8591441920246354</v>
      </c>
      <c r="O64" s="147">
        <f>'TRA_Energy EU28'!O64-'TRA_Energy UK'!O64</f>
        <v>11.693285730165243</v>
      </c>
      <c r="P64" s="147">
        <f>'TRA_Energy EU28'!P64-'TRA_Energy UK'!P64</f>
        <v>35.01106590393784</v>
      </c>
      <c r="Q64" s="147">
        <f>'TRA_Energy EU28'!Q64-'TRA_Energy UK'!Q64</f>
        <v>63.937972196336773</v>
      </c>
      <c r="R64" s="147">
        <f>'TRA_Energy EU28'!R64-'TRA_Energy UK'!R64</f>
        <v>98.784855078527897</v>
      </c>
      <c r="S64" s="147">
        <f>'TRA_Energy EU28'!S64-'TRA_Energy UK'!S64</f>
        <v>140.17407634999512</v>
      </c>
      <c r="T64" s="147">
        <f>'TRA_Energy EU28'!T64-'TRA_Energy UK'!T64</f>
        <v>187.05258907836651</v>
      </c>
      <c r="U64" s="147">
        <f>'TRA_Energy EU28'!U64-'TRA_Energy UK'!U64</f>
        <v>248.52053468423946</v>
      </c>
      <c r="V64" s="147">
        <f>'TRA_Energy EU28'!V64-'TRA_Energy UK'!V64</f>
        <v>326.99150498951428</v>
      </c>
      <c r="W64" s="147">
        <f>'TRA_Energy EU28'!W64-'TRA_Energy UK'!W64</f>
        <v>569.93722157771106</v>
      </c>
      <c r="X64" s="147">
        <f>'TRA_Energy EU28'!X64-'TRA_Energy UK'!X64</f>
        <v>895.66612825382776</v>
      </c>
      <c r="Y64" s="147">
        <f>'TRA_Energy EU28'!Y64-'TRA_Energy UK'!Y64</f>
        <v>1304.2128210667004</v>
      </c>
      <c r="Z64" s="147">
        <f>'TRA_Energy EU28'!Z64-'TRA_Energy UK'!Z64</f>
        <v>1747.2444038743467</v>
      </c>
      <c r="AA64" s="147">
        <f>'TRA_Energy EU28'!AA64-'TRA_Energy UK'!AA64</f>
        <v>2218.7788031375771</v>
      </c>
      <c r="AB64" s="147">
        <f>'TRA_Energy EU28'!AB64-'TRA_Energy UK'!AB64</f>
        <v>2686.5263000798745</v>
      </c>
      <c r="AC64" s="147">
        <f>'TRA_Energy EU28'!AC64-'TRA_Energy UK'!AC64</f>
        <v>3157.3214529923262</v>
      </c>
      <c r="AD64" s="147">
        <f>'TRA_Energy EU28'!AD64-'TRA_Energy UK'!AD64</f>
        <v>3612.4650467947231</v>
      </c>
      <c r="AE64" s="147">
        <f>'TRA_Energy EU28'!AE64-'TRA_Energy UK'!AE64</f>
        <v>4052.1065284828196</v>
      </c>
      <c r="AF64" s="147">
        <f>'TRA_Energy EU28'!AF64-'TRA_Energy UK'!AF64</f>
        <v>4503.6713074103136</v>
      </c>
      <c r="AG64" s="147">
        <f>'TRA_Energy EU28'!AG64-'TRA_Energy UK'!AG64</f>
        <v>4962.7406140695048</v>
      </c>
      <c r="AH64" s="147">
        <f>'TRA_Energy EU28'!AH64-'TRA_Energy UK'!AH64</f>
        <v>5435.5482799480105</v>
      </c>
      <c r="AI64" s="147">
        <f>'TRA_Energy EU28'!AI64-'TRA_Energy UK'!AI64</f>
        <v>5915.5330351219172</v>
      </c>
      <c r="AJ64" s="147">
        <f>'TRA_Energy EU28'!AJ64-'TRA_Energy UK'!AJ64</f>
        <v>6404.2497147581344</v>
      </c>
      <c r="AK64" s="147">
        <f>'TRA_Energy EU28'!AK64-'TRA_Energy UK'!AK64</f>
        <v>6898.3976390104672</v>
      </c>
      <c r="AL64" s="147">
        <f>'TRA_Energy EU28'!AL64-'TRA_Energy UK'!AL64</f>
        <v>7391.4922526372648</v>
      </c>
      <c r="AM64" s="147">
        <f>'TRA_Energy EU28'!AM64-'TRA_Energy UK'!AM64</f>
        <v>7874.2304345664697</v>
      </c>
      <c r="AN64" s="147">
        <f>'TRA_Energy EU28'!AN64-'TRA_Energy UK'!AN64</f>
        <v>8336.3936962075059</v>
      </c>
      <c r="AO64" s="147">
        <f>'TRA_Energy EU28'!AO64-'TRA_Energy UK'!AO64</f>
        <v>8765.8847558679863</v>
      </c>
      <c r="AP64" s="147">
        <f>'TRA_Energy EU28'!AP64-'TRA_Energy UK'!AP64</f>
        <v>9154.2727060618017</v>
      </c>
      <c r="AQ64" s="147">
        <f>'TRA_Energy EU28'!AQ64-'TRA_Energy UK'!AQ64</f>
        <v>9492.1670795311366</v>
      </c>
      <c r="AR64" s="147">
        <f>'TRA_Energy EU28'!AR64-'TRA_Energy UK'!AR64</f>
        <v>9761.5238051150191</v>
      </c>
      <c r="AS64" s="147">
        <f>'TRA_Energy EU28'!AS64-'TRA_Energy UK'!AS64</f>
        <v>9956.5704759198015</v>
      </c>
      <c r="AT64" s="147">
        <f>'TRA_Energy EU28'!AT64-'TRA_Energy UK'!AT64</f>
        <v>10074.752542196635</v>
      </c>
      <c r="AU64" s="147">
        <f>'TRA_Energy EU28'!AU64-'TRA_Energy UK'!AU64</f>
        <v>10117.774738763004</v>
      </c>
      <c r="AV64" s="147">
        <f>'TRA_Energy EU28'!AV64-'TRA_Energy UK'!AV64</f>
        <v>10087.311614172822</v>
      </c>
      <c r="AW64" s="147">
        <f>'TRA_Energy EU28'!AW64-'TRA_Energy UK'!AW64</f>
        <v>9985.7473232304092</v>
      </c>
      <c r="AX64" s="147">
        <f>'TRA_Energy EU28'!AX64-'TRA_Energy UK'!AX64</f>
        <v>9816.5423144518372</v>
      </c>
      <c r="AY64" s="147">
        <f>'TRA_Energy EU28'!AY64-'TRA_Energy UK'!AY64</f>
        <v>9595.0051391499328</v>
      </c>
      <c r="AZ64" s="147">
        <f>'TRA_Energy EU28'!AZ64-'TRA_Energy UK'!AZ64</f>
        <v>9328.6481860563526</v>
      </c>
    </row>
    <row r="65" spans="1:52">
      <c r="A65" s="160" t="s">
        <v>142</v>
      </c>
      <c r="B65" s="147">
        <f>'TRA_Energy EU28'!B65-'TRA_Energy UK'!B65</f>
        <v>0</v>
      </c>
      <c r="C65" s="147">
        <f>'TRA_Energy EU28'!C65-'TRA_Energy UK'!C65</f>
        <v>0</v>
      </c>
      <c r="D65" s="147">
        <f>'TRA_Energy EU28'!D65-'TRA_Energy UK'!D65</f>
        <v>0</v>
      </c>
      <c r="E65" s="147">
        <f>'TRA_Energy EU28'!E65-'TRA_Energy UK'!E65</f>
        <v>0</v>
      </c>
      <c r="F65" s="147">
        <f>'TRA_Energy EU28'!F65-'TRA_Energy UK'!F65</f>
        <v>0</v>
      </c>
      <c r="G65" s="147">
        <f>'TRA_Energy EU28'!G65-'TRA_Energy UK'!G65</f>
        <v>0</v>
      </c>
      <c r="H65" s="147">
        <f>'TRA_Energy EU28'!H65-'TRA_Energy UK'!H65</f>
        <v>0</v>
      </c>
      <c r="I65" s="147">
        <f>'TRA_Energy EU28'!I65-'TRA_Energy UK'!I65</f>
        <v>0</v>
      </c>
      <c r="J65" s="147">
        <f>'TRA_Energy EU28'!J65-'TRA_Energy UK'!J65</f>
        <v>0</v>
      </c>
      <c r="K65" s="147">
        <f>'TRA_Energy EU28'!K65-'TRA_Energy UK'!K65</f>
        <v>0</v>
      </c>
      <c r="L65" s="147">
        <f>'TRA_Energy EU28'!L65-'TRA_Energy UK'!L65</f>
        <v>0</v>
      </c>
      <c r="M65" s="147">
        <f>'TRA_Energy EU28'!M65-'TRA_Energy UK'!M65</f>
        <v>0</v>
      </c>
      <c r="N65" s="147">
        <f>'TRA_Energy EU28'!N65-'TRA_Energy UK'!N65</f>
        <v>0</v>
      </c>
      <c r="O65" s="147">
        <f>'TRA_Energy EU28'!O65-'TRA_Energy UK'!O65</f>
        <v>0</v>
      </c>
      <c r="P65" s="147">
        <f>'TRA_Energy EU28'!P65-'TRA_Energy UK'!P65</f>
        <v>0</v>
      </c>
      <c r="Q65" s="147">
        <f>'TRA_Energy EU28'!Q65-'TRA_Energy UK'!Q65</f>
        <v>0</v>
      </c>
      <c r="R65" s="147">
        <f>'TRA_Energy EU28'!R65-'TRA_Energy UK'!R65</f>
        <v>0</v>
      </c>
      <c r="S65" s="147">
        <f>'TRA_Energy EU28'!S65-'TRA_Energy UK'!S65</f>
        <v>0</v>
      </c>
      <c r="T65" s="147">
        <f>'TRA_Energy EU28'!T65-'TRA_Energy UK'!T65</f>
        <v>0</v>
      </c>
      <c r="U65" s="147">
        <f>'TRA_Energy EU28'!U65-'TRA_Energy UK'!U65</f>
        <v>0</v>
      </c>
      <c r="V65" s="147">
        <f>'TRA_Energy EU28'!V65-'TRA_Energy UK'!V65</f>
        <v>0</v>
      </c>
      <c r="W65" s="147">
        <f>'TRA_Energy EU28'!W65-'TRA_Energy UK'!W65</f>
        <v>0</v>
      </c>
      <c r="X65" s="147">
        <f>'TRA_Energy EU28'!X65-'TRA_Energy UK'!X65</f>
        <v>0</v>
      </c>
      <c r="Y65" s="147">
        <f>'TRA_Energy EU28'!Y65-'TRA_Energy UK'!Y65</f>
        <v>0</v>
      </c>
      <c r="Z65" s="147">
        <f>'TRA_Energy EU28'!Z65-'TRA_Energy UK'!Z65</f>
        <v>0</v>
      </c>
      <c r="AA65" s="147">
        <f>'TRA_Energy EU28'!AA65-'TRA_Energy UK'!AA65</f>
        <v>0</v>
      </c>
      <c r="AB65" s="147">
        <f>'TRA_Energy EU28'!AB65-'TRA_Energy UK'!AB65</f>
        <v>0</v>
      </c>
      <c r="AC65" s="147">
        <f>'TRA_Energy EU28'!AC65-'TRA_Energy UK'!AC65</f>
        <v>0</v>
      </c>
      <c r="AD65" s="147">
        <f>'TRA_Energy EU28'!AD65-'TRA_Energy UK'!AD65</f>
        <v>0</v>
      </c>
      <c r="AE65" s="147">
        <f>'TRA_Energy EU28'!AE65-'TRA_Energy UK'!AE65</f>
        <v>0</v>
      </c>
      <c r="AF65" s="147">
        <f>'TRA_Energy EU28'!AF65-'TRA_Energy UK'!AF65</f>
        <v>0</v>
      </c>
      <c r="AG65" s="147">
        <f>'TRA_Energy EU28'!AG65-'TRA_Energy UK'!AG65</f>
        <v>0</v>
      </c>
      <c r="AH65" s="147">
        <f>'TRA_Energy EU28'!AH65-'TRA_Energy UK'!AH65</f>
        <v>0</v>
      </c>
      <c r="AI65" s="147">
        <f>'TRA_Energy EU28'!AI65-'TRA_Energy UK'!AI65</f>
        <v>0</v>
      </c>
      <c r="AJ65" s="147">
        <f>'TRA_Energy EU28'!AJ65-'TRA_Energy UK'!AJ65</f>
        <v>0</v>
      </c>
      <c r="AK65" s="147">
        <f>'TRA_Energy EU28'!AK65-'TRA_Energy UK'!AK65</f>
        <v>0</v>
      </c>
      <c r="AL65" s="147">
        <f>'TRA_Energy EU28'!AL65-'TRA_Energy UK'!AL65</f>
        <v>0</v>
      </c>
      <c r="AM65" s="147">
        <f>'TRA_Energy EU28'!AM65-'TRA_Energy UK'!AM65</f>
        <v>0</v>
      </c>
      <c r="AN65" s="147">
        <f>'TRA_Energy EU28'!AN65-'TRA_Energy UK'!AN65</f>
        <v>0</v>
      </c>
      <c r="AO65" s="147">
        <f>'TRA_Energy EU28'!AO65-'TRA_Energy UK'!AO65</f>
        <v>0</v>
      </c>
      <c r="AP65" s="147">
        <f>'TRA_Energy EU28'!AP65-'TRA_Energy UK'!AP65</f>
        <v>0</v>
      </c>
      <c r="AQ65" s="147">
        <f>'TRA_Energy EU28'!AQ65-'TRA_Energy UK'!AQ65</f>
        <v>0</v>
      </c>
      <c r="AR65" s="147">
        <f>'TRA_Energy EU28'!AR65-'TRA_Energy UK'!AR65</f>
        <v>0</v>
      </c>
      <c r="AS65" s="147">
        <f>'TRA_Energy EU28'!AS65-'TRA_Energy UK'!AS65</f>
        <v>0</v>
      </c>
      <c r="AT65" s="147">
        <f>'TRA_Energy EU28'!AT65-'TRA_Energy UK'!AT65</f>
        <v>0</v>
      </c>
      <c r="AU65" s="147">
        <f>'TRA_Energy EU28'!AU65-'TRA_Energy UK'!AU65</f>
        <v>0</v>
      </c>
      <c r="AV65" s="147">
        <f>'TRA_Energy EU28'!AV65-'TRA_Energy UK'!AV65</f>
        <v>0</v>
      </c>
      <c r="AW65" s="147">
        <f>'TRA_Energy EU28'!AW65-'TRA_Energy UK'!AW65</f>
        <v>0</v>
      </c>
      <c r="AX65" s="147">
        <f>'TRA_Energy EU28'!AX65-'TRA_Energy UK'!AX65</f>
        <v>0</v>
      </c>
      <c r="AY65" s="147">
        <f>'TRA_Energy EU28'!AY65-'TRA_Energy UK'!AY65</f>
        <v>0</v>
      </c>
      <c r="AZ65" s="147">
        <f>'TRA_Energy EU28'!AZ65-'TRA_Energy UK'!AZ65</f>
        <v>0</v>
      </c>
    </row>
    <row r="66" spans="1:52">
      <c r="A66" s="160" t="s">
        <v>143</v>
      </c>
      <c r="B66" s="147">
        <f>'TRA_Energy EU28'!B66-'TRA_Energy UK'!B66</f>
        <v>0</v>
      </c>
      <c r="C66" s="147">
        <f>'TRA_Energy EU28'!C66-'TRA_Energy UK'!C66</f>
        <v>0</v>
      </c>
      <c r="D66" s="147">
        <f>'TRA_Energy EU28'!D66-'TRA_Energy UK'!D66</f>
        <v>0</v>
      </c>
      <c r="E66" s="147">
        <f>'TRA_Energy EU28'!E66-'TRA_Energy UK'!E66</f>
        <v>0</v>
      </c>
      <c r="F66" s="147">
        <f>'TRA_Energy EU28'!F66-'TRA_Energy UK'!F66</f>
        <v>0</v>
      </c>
      <c r="G66" s="147">
        <f>'TRA_Energy EU28'!G66-'TRA_Energy UK'!G66</f>
        <v>0</v>
      </c>
      <c r="H66" s="147">
        <f>'TRA_Energy EU28'!H66-'TRA_Energy UK'!H66</f>
        <v>0</v>
      </c>
      <c r="I66" s="147">
        <f>'TRA_Energy EU28'!I66-'TRA_Energy UK'!I66</f>
        <v>0</v>
      </c>
      <c r="J66" s="147">
        <f>'TRA_Energy EU28'!J66-'TRA_Energy UK'!J66</f>
        <v>0</v>
      </c>
      <c r="K66" s="147">
        <f>'TRA_Energy EU28'!K66-'TRA_Energy UK'!K66</f>
        <v>0</v>
      </c>
      <c r="L66" s="147">
        <f>'TRA_Energy EU28'!L66-'TRA_Energy UK'!L66</f>
        <v>0</v>
      </c>
      <c r="M66" s="147">
        <f>'TRA_Energy EU28'!M66-'TRA_Energy UK'!M66</f>
        <v>0</v>
      </c>
      <c r="N66" s="147">
        <f>'TRA_Energy EU28'!N66-'TRA_Energy UK'!N66</f>
        <v>0</v>
      </c>
      <c r="O66" s="147">
        <f>'TRA_Energy EU28'!O66-'TRA_Energy UK'!O66</f>
        <v>0</v>
      </c>
      <c r="P66" s="147">
        <f>'TRA_Energy EU28'!P66-'TRA_Energy UK'!P66</f>
        <v>0</v>
      </c>
      <c r="Q66" s="147">
        <f>'TRA_Energy EU28'!Q66-'TRA_Energy UK'!Q66</f>
        <v>0</v>
      </c>
      <c r="R66" s="147">
        <f>'TRA_Energy EU28'!R66-'TRA_Energy UK'!R66</f>
        <v>0</v>
      </c>
      <c r="S66" s="147">
        <f>'TRA_Energy EU28'!S66-'TRA_Energy UK'!S66</f>
        <v>0</v>
      </c>
      <c r="T66" s="147">
        <f>'TRA_Energy EU28'!T66-'TRA_Energy UK'!T66</f>
        <v>0</v>
      </c>
      <c r="U66" s="147">
        <f>'TRA_Energy EU28'!U66-'TRA_Energy UK'!U66</f>
        <v>0</v>
      </c>
      <c r="V66" s="147">
        <f>'TRA_Energy EU28'!V66-'TRA_Energy UK'!V66</f>
        <v>0</v>
      </c>
      <c r="W66" s="147">
        <f>'TRA_Energy EU28'!W66-'TRA_Energy UK'!W66</f>
        <v>0</v>
      </c>
      <c r="X66" s="147">
        <f>'TRA_Energy EU28'!X66-'TRA_Energy UK'!X66</f>
        <v>0</v>
      </c>
      <c r="Y66" s="147">
        <f>'TRA_Energy EU28'!Y66-'TRA_Energy UK'!Y66</f>
        <v>0</v>
      </c>
      <c r="Z66" s="147">
        <f>'TRA_Energy EU28'!Z66-'TRA_Energy UK'!Z66</f>
        <v>0</v>
      </c>
      <c r="AA66" s="147">
        <f>'TRA_Energy EU28'!AA66-'TRA_Energy UK'!AA66</f>
        <v>0</v>
      </c>
      <c r="AB66" s="147">
        <f>'TRA_Energy EU28'!AB66-'TRA_Energy UK'!AB66</f>
        <v>0</v>
      </c>
      <c r="AC66" s="147">
        <f>'TRA_Energy EU28'!AC66-'TRA_Energy UK'!AC66</f>
        <v>0</v>
      </c>
      <c r="AD66" s="147">
        <f>'TRA_Energy EU28'!AD66-'TRA_Energy UK'!AD66</f>
        <v>0</v>
      </c>
      <c r="AE66" s="147">
        <f>'TRA_Energy EU28'!AE66-'TRA_Energy UK'!AE66</f>
        <v>0</v>
      </c>
      <c r="AF66" s="147">
        <f>'TRA_Energy EU28'!AF66-'TRA_Energy UK'!AF66</f>
        <v>0</v>
      </c>
      <c r="AG66" s="147">
        <f>'TRA_Energy EU28'!AG66-'TRA_Energy UK'!AG66</f>
        <v>0</v>
      </c>
      <c r="AH66" s="147">
        <f>'TRA_Energy EU28'!AH66-'TRA_Energy UK'!AH66</f>
        <v>0</v>
      </c>
      <c r="AI66" s="147">
        <f>'TRA_Energy EU28'!AI66-'TRA_Energy UK'!AI66</f>
        <v>0</v>
      </c>
      <c r="AJ66" s="147">
        <f>'TRA_Energy EU28'!AJ66-'TRA_Energy UK'!AJ66</f>
        <v>0</v>
      </c>
      <c r="AK66" s="147">
        <f>'TRA_Energy EU28'!AK66-'TRA_Energy UK'!AK66</f>
        <v>0</v>
      </c>
      <c r="AL66" s="147">
        <f>'TRA_Energy EU28'!AL66-'TRA_Energy UK'!AL66</f>
        <v>0</v>
      </c>
      <c r="AM66" s="147">
        <f>'TRA_Energy EU28'!AM66-'TRA_Energy UK'!AM66</f>
        <v>0</v>
      </c>
      <c r="AN66" s="147">
        <f>'TRA_Energy EU28'!AN66-'TRA_Energy UK'!AN66</f>
        <v>0</v>
      </c>
      <c r="AO66" s="147">
        <f>'TRA_Energy EU28'!AO66-'TRA_Energy UK'!AO66</f>
        <v>0</v>
      </c>
      <c r="AP66" s="147">
        <f>'TRA_Energy EU28'!AP66-'TRA_Energy UK'!AP66</f>
        <v>0</v>
      </c>
      <c r="AQ66" s="147">
        <f>'TRA_Energy EU28'!AQ66-'TRA_Energy UK'!AQ66</f>
        <v>0</v>
      </c>
      <c r="AR66" s="147">
        <f>'TRA_Energy EU28'!AR66-'TRA_Energy UK'!AR66</f>
        <v>0</v>
      </c>
      <c r="AS66" s="147">
        <f>'TRA_Energy EU28'!AS66-'TRA_Energy UK'!AS66</f>
        <v>0</v>
      </c>
      <c r="AT66" s="147">
        <f>'TRA_Energy EU28'!AT66-'TRA_Energy UK'!AT66</f>
        <v>0</v>
      </c>
      <c r="AU66" s="147">
        <f>'TRA_Energy EU28'!AU66-'TRA_Energy UK'!AU66</f>
        <v>0</v>
      </c>
      <c r="AV66" s="147">
        <f>'TRA_Energy EU28'!AV66-'TRA_Energy UK'!AV66</f>
        <v>0</v>
      </c>
      <c r="AW66" s="147">
        <f>'TRA_Energy EU28'!AW66-'TRA_Energy UK'!AW66</f>
        <v>0</v>
      </c>
      <c r="AX66" s="147">
        <f>'TRA_Energy EU28'!AX66-'TRA_Energy UK'!AX66</f>
        <v>0</v>
      </c>
      <c r="AY66" s="147">
        <f>'TRA_Energy EU28'!AY66-'TRA_Energy UK'!AY66</f>
        <v>0</v>
      </c>
      <c r="AZ66" s="147">
        <f>'TRA_Energy EU28'!AZ66-'TRA_Energy UK'!AZ66</f>
        <v>0</v>
      </c>
    </row>
    <row r="67" spans="1:52">
      <c r="A67" s="160" t="s">
        <v>132</v>
      </c>
      <c r="B67" s="147">
        <f>'TRA_Energy EU28'!B67-'TRA_Energy UK'!B67</f>
        <v>0</v>
      </c>
      <c r="C67" s="147">
        <f>'TRA_Energy EU28'!C67-'TRA_Energy UK'!C67</f>
        <v>0</v>
      </c>
      <c r="D67" s="147">
        <f>'TRA_Energy EU28'!D67-'TRA_Energy UK'!D67</f>
        <v>0</v>
      </c>
      <c r="E67" s="147">
        <f>'TRA_Energy EU28'!E67-'TRA_Energy UK'!E67</f>
        <v>0</v>
      </c>
      <c r="F67" s="147">
        <f>'TRA_Energy EU28'!F67-'TRA_Energy UK'!F67</f>
        <v>0</v>
      </c>
      <c r="G67" s="147">
        <f>'TRA_Energy EU28'!G67-'TRA_Energy UK'!G67</f>
        <v>0</v>
      </c>
      <c r="H67" s="147">
        <f>'TRA_Energy EU28'!H67-'TRA_Energy UK'!H67</f>
        <v>0</v>
      </c>
      <c r="I67" s="147">
        <f>'TRA_Energy EU28'!I67-'TRA_Energy UK'!I67</f>
        <v>0</v>
      </c>
      <c r="J67" s="147">
        <f>'TRA_Energy EU28'!J67-'TRA_Energy UK'!J67</f>
        <v>0</v>
      </c>
      <c r="K67" s="147">
        <f>'TRA_Energy EU28'!K67-'TRA_Energy UK'!K67</f>
        <v>0</v>
      </c>
      <c r="L67" s="147">
        <f>'TRA_Energy EU28'!L67-'TRA_Energy UK'!L67</f>
        <v>0</v>
      </c>
      <c r="M67" s="147">
        <f>'TRA_Energy EU28'!M67-'TRA_Energy UK'!M67</f>
        <v>0</v>
      </c>
      <c r="N67" s="147">
        <f>'TRA_Energy EU28'!N67-'TRA_Energy UK'!N67</f>
        <v>0</v>
      </c>
      <c r="O67" s="147">
        <f>'TRA_Energy EU28'!O67-'TRA_Energy UK'!O67</f>
        <v>0</v>
      </c>
      <c r="P67" s="147">
        <f>'TRA_Energy EU28'!P67-'TRA_Energy UK'!P67</f>
        <v>0</v>
      </c>
      <c r="Q67" s="147">
        <f>'TRA_Energy EU28'!Q67-'TRA_Energy UK'!Q67</f>
        <v>0</v>
      </c>
      <c r="R67" s="147">
        <f>'TRA_Energy EU28'!R67-'TRA_Energy UK'!R67</f>
        <v>0</v>
      </c>
      <c r="S67" s="147">
        <f>'TRA_Energy EU28'!S67-'TRA_Energy UK'!S67</f>
        <v>0</v>
      </c>
      <c r="T67" s="147">
        <f>'TRA_Energy EU28'!T67-'TRA_Energy UK'!T67</f>
        <v>0</v>
      </c>
      <c r="U67" s="147">
        <f>'TRA_Energy EU28'!U67-'TRA_Energy UK'!U67</f>
        <v>0</v>
      </c>
      <c r="V67" s="147">
        <f>'TRA_Energy EU28'!V67-'TRA_Energy UK'!V67</f>
        <v>0</v>
      </c>
      <c r="W67" s="147">
        <f>'TRA_Energy EU28'!W67-'TRA_Energy UK'!W67</f>
        <v>3.7535136093341966E-4</v>
      </c>
      <c r="X67" s="147">
        <f>'TRA_Energy EU28'!X67-'TRA_Energy UK'!X67</f>
        <v>1.1502961820161106E-3</v>
      </c>
      <c r="Y67" s="147">
        <f>'TRA_Energy EU28'!Y67-'TRA_Energy UK'!Y67</f>
        <v>2.255864165385541E-3</v>
      </c>
      <c r="Z67" s="147">
        <f>'TRA_Energy EU28'!Z67-'TRA_Energy UK'!Z67</f>
        <v>3.7852284836903706E-3</v>
      </c>
      <c r="AA67" s="147">
        <f>'TRA_Energy EU28'!AA67-'TRA_Energy UK'!AA67</f>
        <v>5.3146575171400864E-3</v>
      </c>
      <c r="AB67" s="147">
        <f>'TRA_Energy EU28'!AB67-'TRA_Energy UK'!AB67</f>
        <v>6.8445999543117319E-3</v>
      </c>
      <c r="AC67" s="147">
        <f>'TRA_Energy EU28'!AC67-'TRA_Energy UK'!AC67</f>
        <v>8.3698128354016358E-3</v>
      </c>
      <c r="AD67" s="147">
        <f>'TRA_Energy EU28'!AD67-'TRA_Energy UK'!AD67</f>
        <v>9.8846177900888677E-3</v>
      </c>
      <c r="AE67" s="147">
        <f>'TRA_Energy EU28'!AE67-'TRA_Energy UK'!AE67</f>
        <v>1.1378311254910177E-2</v>
      </c>
      <c r="AF67" s="147">
        <f>'TRA_Energy EU28'!AF67-'TRA_Energy UK'!AF67</f>
        <v>1.3158011254893937E-2</v>
      </c>
      <c r="AG67" s="147">
        <f>'TRA_Energy EU28'!AG67-'TRA_Energy UK'!AG67</f>
        <v>1.5269894453787725E-2</v>
      </c>
      <c r="AH67" s="147">
        <f>'TRA_Energy EU28'!AH67-'TRA_Energy UK'!AH67</f>
        <v>1.7341493296653514E-2</v>
      </c>
      <c r="AI67" s="147">
        <f>'TRA_Energy EU28'!AI67-'TRA_Energy UK'!AI67</f>
        <v>1.9741627976123995E-2</v>
      </c>
      <c r="AJ67" s="147">
        <f>'TRA_Energy EU28'!AJ67-'TRA_Energy UK'!AJ67</f>
        <v>2.207419292646684E-2</v>
      </c>
      <c r="AK67" s="147">
        <f>'TRA_Energy EU28'!AK67-'TRA_Energy UK'!AK67</f>
        <v>2.4681725142018541E-2</v>
      </c>
      <c r="AL67" s="147">
        <f>'TRA_Energy EU28'!AL67-'TRA_Energy UK'!AL67</f>
        <v>2.7219888798633504E-2</v>
      </c>
      <c r="AM67" s="147">
        <f>'TRA_Energy EU28'!AM67-'TRA_Energy UK'!AM67</f>
        <v>2.9685871147280826E-2</v>
      </c>
      <c r="AN67" s="147">
        <f>'TRA_Energy EU28'!AN67-'TRA_Energy UK'!AN67</f>
        <v>3.2069731839243734E-2</v>
      </c>
      <c r="AO67" s="147">
        <f>'TRA_Energy EU28'!AO67-'TRA_Energy UK'!AO67</f>
        <v>3.4362707467152961E-2</v>
      </c>
      <c r="AP67" s="147">
        <f>'TRA_Energy EU28'!AP67-'TRA_Energy UK'!AP67</f>
        <v>3.6561357462594174E-2</v>
      </c>
      <c r="AQ67" s="147">
        <f>'TRA_Energy EU28'!AQ67-'TRA_Energy UK'!AQ67</f>
        <v>3.8682858295473702E-2</v>
      </c>
      <c r="AR67" s="147">
        <f>'TRA_Energy EU28'!AR67-'TRA_Energy UK'!AR67</f>
        <v>4.0691917181159137E-2</v>
      </c>
      <c r="AS67" s="147">
        <f>'TRA_Energy EU28'!AS67-'TRA_Energy UK'!AS67</f>
        <v>4.2415860936667452E-2</v>
      </c>
      <c r="AT67" s="147">
        <f>'TRA_Energy EU28'!AT67-'TRA_Energy UK'!AT67</f>
        <v>4.3866513883874858E-2</v>
      </c>
      <c r="AU67" s="147">
        <f>'TRA_Energy EU28'!AU67-'TRA_Energy UK'!AU67</f>
        <v>4.5082498374440894E-2</v>
      </c>
      <c r="AV67" s="147">
        <f>'TRA_Energy EU28'!AV67-'TRA_Energy UK'!AV67</f>
        <v>4.5050765361784539E-2</v>
      </c>
      <c r="AW67" s="147">
        <f>'TRA_Energy EU28'!AW67-'TRA_Energy UK'!AW67</f>
        <v>4.4852335498300491E-2</v>
      </c>
      <c r="AX67" s="147">
        <f>'TRA_Energy EU28'!AX67-'TRA_Energy UK'!AX67</f>
        <v>4.4878003062736586E-2</v>
      </c>
      <c r="AY67" s="147">
        <f>'TRA_Energy EU28'!AY67-'TRA_Energy UK'!AY67</f>
        <v>4.4066818773131226E-2</v>
      </c>
      <c r="AZ67" s="147">
        <f>'TRA_Energy EU28'!AZ67-'TRA_Energy UK'!AZ67</f>
        <v>4.2939323084501796E-2</v>
      </c>
    </row>
    <row r="68" spans="1:52">
      <c r="A68" s="160" t="s">
        <v>133</v>
      </c>
      <c r="B68" s="147">
        <f>'TRA_Energy EU28'!B68-'TRA_Energy UK'!B68</f>
        <v>0</v>
      </c>
      <c r="C68" s="147">
        <f>'TRA_Energy EU28'!C68-'TRA_Energy UK'!C68</f>
        <v>0</v>
      </c>
      <c r="D68" s="147">
        <f>'TRA_Energy EU28'!D68-'TRA_Energy UK'!D68</f>
        <v>0</v>
      </c>
      <c r="E68" s="147">
        <f>'TRA_Energy EU28'!E68-'TRA_Energy UK'!E68</f>
        <v>0</v>
      </c>
      <c r="F68" s="147">
        <f>'TRA_Energy EU28'!F68-'TRA_Energy UK'!F68</f>
        <v>0</v>
      </c>
      <c r="G68" s="147">
        <f>'TRA_Energy EU28'!G68-'TRA_Energy UK'!G68</f>
        <v>0</v>
      </c>
      <c r="H68" s="147">
        <f>'TRA_Energy EU28'!H68-'TRA_Energy UK'!H68</f>
        <v>0</v>
      </c>
      <c r="I68" s="147">
        <f>'TRA_Energy EU28'!I68-'TRA_Energy UK'!I68</f>
        <v>0</v>
      </c>
      <c r="J68" s="147">
        <f>'TRA_Energy EU28'!J68-'TRA_Energy UK'!J68</f>
        <v>0</v>
      </c>
      <c r="K68" s="147">
        <f>'TRA_Energy EU28'!K68-'TRA_Energy UK'!K68</f>
        <v>0</v>
      </c>
      <c r="L68" s="147">
        <f>'TRA_Energy EU28'!L68-'TRA_Energy UK'!L68</f>
        <v>0</v>
      </c>
      <c r="M68" s="147">
        <f>'TRA_Energy EU28'!M68-'TRA_Energy UK'!M68</f>
        <v>0</v>
      </c>
      <c r="N68" s="147">
        <f>'TRA_Energy EU28'!N68-'TRA_Energy UK'!N68</f>
        <v>0</v>
      </c>
      <c r="O68" s="147">
        <f>'TRA_Energy EU28'!O68-'TRA_Energy UK'!O68</f>
        <v>0</v>
      </c>
      <c r="P68" s="147">
        <f>'TRA_Energy EU28'!P68-'TRA_Energy UK'!P68</f>
        <v>0</v>
      </c>
      <c r="Q68" s="147">
        <f>'TRA_Energy EU28'!Q68-'TRA_Energy UK'!Q68</f>
        <v>0</v>
      </c>
      <c r="R68" s="147">
        <f>'TRA_Energy EU28'!R68-'TRA_Energy UK'!R68</f>
        <v>0</v>
      </c>
      <c r="S68" s="147">
        <f>'TRA_Energy EU28'!S68-'TRA_Energy UK'!S68</f>
        <v>0</v>
      </c>
      <c r="T68" s="147">
        <f>'TRA_Energy EU28'!T68-'TRA_Energy UK'!T68</f>
        <v>0</v>
      </c>
      <c r="U68" s="147">
        <f>'TRA_Energy EU28'!U68-'TRA_Energy UK'!U68</f>
        <v>0</v>
      </c>
      <c r="V68" s="147">
        <f>'TRA_Energy EU28'!V68-'TRA_Energy UK'!V68</f>
        <v>0</v>
      </c>
      <c r="W68" s="147">
        <f>'TRA_Energy EU28'!W68-'TRA_Energy UK'!W68</f>
        <v>0</v>
      </c>
      <c r="X68" s="147">
        <f>'TRA_Energy EU28'!X68-'TRA_Energy UK'!X68</f>
        <v>0</v>
      </c>
      <c r="Y68" s="147">
        <f>'TRA_Energy EU28'!Y68-'TRA_Energy UK'!Y68</f>
        <v>0</v>
      </c>
      <c r="Z68" s="147">
        <f>'TRA_Energy EU28'!Z68-'TRA_Energy UK'!Z68</f>
        <v>0</v>
      </c>
      <c r="AA68" s="147">
        <f>'TRA_Energy EU28'!AA68-'TRA_Energy UK'!AA68</f>
        <v>0</v>
      </c>
      <c r="AB68" s="147">
        <f>'TRA_Energy EU28'!AB68-'TRA_Energy UK'!AB68</f>
        <v>0</v>
      </c>
      <c r="AC68" s="147">
        <f>'TRA_Energy EU28'!AC68-'TRA_Energy UK'!AC68</f>
        <v>0</v>
      </c>
      <c r="AD68" s="147">
        <f>'TRA_Energy EU28'!AD68-'TRA_Energy UK'!AD68</f>
        <v>0</v>
      </c>
      <c r="AE68" s="147">
        <f>'TRA_Energy EU28'!AE68-'TRA_Energy UK'!AE68</f>
        <v>0</v>
      </c>
      <c r="AF68" s="147">
        <f>'TRA_Energy EU28'!AF68-'TRA_Energy UK'!AF68</f>
        <v>0</v>
      </c>
      <c r="AG68" s="147">
        <f>'TRA_Energy EU28'!AG68-'TRA_Energy UK'!AG68</f>
        <v>0</v>
      </c>
      <c r="AH68" s="147">
        <f>'TRA_Energy EU28'!AH68-'TRA_Energy UK'!AH68</f>
        <v>0</v>
      </c>
      <c r="AI68" s="147">
        <f>'TRA_Energy EU28'!AI68-'TRA_Energy UK'!AI68</f>
        <v>0</v>
      </c>
      <c r="AJ68" s="147">
        <f>'TRA_Energy EU28'!AJ68-'TRA_Energy UK'!AJ68</f>
        <v>0</v>
      </c>
      <c r="AK68" s="147">
        <f>'TRA_Energy EU28'!AK68-'TRA_Energy UK'!AK68</f>
        <v>0</v>
      </c>
      <c r="AL68" s="147">
        <f>'TRA_Energy EU28'!AL68-'TRA_Energy UK'!AL68</f>
        <v>0</v>
      </c>
      <c r="AM68" s="147">
        <f>'TRA_Energy EU28'!AM68-'TRA_Energy UK'!AM68</f>
        <v>0</v>
      </c>
      <c r="AN68" s="147">
        <f>'TRA_Energy EU28'!AN68-'TRA_Energy UK'!AN68</f>
        <v>0</v>
      </c>
      <c r="AO68" s="147">
        <f>'TRA_Energy EU28'!AO68-'TRA_Energy UK'!AO68</f>
        <v>0</v>
      </c>
      <c r="AP68" s="147">
        <f>'TRA_Energy EU28'!AP68-'TRA_Energy UK'!AP68</f>
        <v>0</v>
      </c>
      <c r="AQ68" s="147">
        <f>'TRA_Energy EU28'!AQ68-'TRA_Energy UK'!AQ68</f>
        <v>0</v>
      </c>
      <c r="AR68" s="147">
        <f>'TRA_Energy EU28'!AR68-'TRA_Energy UK'!AR68</f>
        <v>0</v>
      </c>
      <c r="AS68" s="147">
        <f>'TRA_Energy EU28'!AS68-'TRA_Energy UK'!AS68</f>
        <v>0</v>
      </c>
      <c r="AT68" s="147">
        <f>'TRA_Energy EU28'!AT68-'TRA_Energy UK'!AT68</f>
        <v>0</v>
      </c>
      <c r="AU68" s="147">
        <f>'TRA_Energy EU28'!AU68-'TRA_Energy UK'!AU68</f>
        <v>0</v>
      </c>
      <c r="AV68" s="147">
        <f>'TRA_Energy EU28'!AV68-'TRA_Energy UK'!AV68</f>
        <v>0</v>
      </c>
      <c r="AW68" s="147">
        <f>'TRA_Energy EU28'!AW68-'TRA_Energy UK'!AW68</f>
        <v>0</v>
      </c>
      <c r="AX68" s="147">
        <f>'TRA_Energy EU28'!AX68-'TRA_Energy UK'!AX68</f>
        <v>0</v>
      </c>
      <c r="AY68" s="147">
        <f>'TRA_Energy EU28'!AY68-'TRA_Energy UK'!AY68</f>
        <v>0</v>
      </c>
      <c r="AZ68" s="147">
        <f>'TRA_Energy EU28'!AZ68-'TRA_Energy UK'!AZ68</f>
        <v>0</v>
      </c>
    </row>
    <row r="69" spans="1:52">
      <c r="A69" s="160" t="s">
        <v>144</v>
      </c>
      <c r="B69" s="147">
        <f>'TRA_Energy EU28'!B69-'TRA_Energy UK'!B69</f>
        <v>0</v>
      </c>
      <c r="C69" s="147">
        <f>'TRA_Energy EU28'!C69-'TRA_Energy UK'!C69</f>
        <v>0</v>
      </c>
      <c r="D69" s="147">
        <f>'TRA_Energy EU28'!D69-'TRA_Energy UK'!D69</f>
        <v>0</v>
      </c>
      <c r="E69" s="147">
        <f>'TRA_Energy EU28'!E69-'TRA_Energy UK'!E69</f>
        <v>0</v>
      </c>
      <c r="F69" s="147">
        <f>'TRA_Energy EU28'!F69-'TRA_Energy UK'!F69</f>
        <v>0</v>
      </c>
      <c r="G69" s="147">
        <f>'TRA_Energy EU28'!G69-'TRA_Energy UK'!G69</f>
        <v>0</v>
      </c>
      <c r="H69" s="147">
        <f>'TRA_Energy EU28'!H69-'TRA_Energy UK'!H69</f>
        <v>0</v>
      </c>
      <c r="I69" s="147">
        <f>'TRA_Energy EU28'!I69-'TRA_Energy UK'!I69</f>
        <v>0</v>
      </c>
      <c r="J69" s="147">
        <f>'TRA_Energy EU28'!J69-'TRA_Energy UK'!J69</f>
        <v>0</v>
      </c>
      <c r="K69" s="147">
        <f>'TRA_Energy EU28'!K69-'TRA_Energy UK'!K69</f>
        <v>0</v>
      </c>
      <c r="L69" s="147">
        <f>'TRA_Energy EU28'!L69-'TRA_Energy UK'!L69</f>
        <v>0</v>
      </c>
      <c r="M69" s="147">
        <f>'TRA_Energy EU28'!M69-'TRA_Energy UK'!M69</f>
        <v>0</v>
      </c>
      <c r="N69" s="147">
        <f>'TRA_Energy EU28'!N69-'TRA_Energy UK'!N69</f>
        <v>0</v>
      </c>
      <c r="O69" s="147">
        <f>'TRA_Energy EU28'!O69-'TRA_Energy UK'!O69</f>
        <v>0</v>
      </c>
      <c r="P69" s="147">
        <f>'TRA_Energy EU28'!P69-'TRA_Energy UK'!P69</f>
        <v>0</v>
      </c>
      <c r="Q69" s="147">
        <f>'TRA_Energy EU28'!Q69-'TRA_Energy UK'!Q69</f>
        <v>0</v>
      </c>
      <c r="R69" s="147">
        <f>'TRA_Energy EU28'!R69-'TRA_Energy UK'!R69</f>
        <v>0</v>
      </c>
      <c r="S69" s="147">
        <f>'TRA_Energy EU28'!S69-'TRA_Energy UK'!S69</f>
        <v>0</v>
      </c>
      <c r="T69" s="147">
        <f>'TRA_Energy EU28'!T69-'TRA_Energy UK'!T69</f>
        <v>0</v>
      </c>
      <c r="U69" s="147">
        <f>'TRA_Energy EU28'!U69-'TRA_Energy UK'!U69</f>
        <v>0</v>
      </c>
      <c r="V69" s="147">
        <f>'TRA_Energy EU28'!V69-'TRA_Energy UK'!V69</f>
        <v>0</v>
      </c>
      <c r="W69" s="147">
        <f>'TRA_Energy EU28'!W69-'TRA_Energy UK'!W69</f>
        <v>0</v>
      </c>
      <c r="X69" s="147">
        <f>'TRA_Energy EU28'!X69-'TRA_Energy UK'!X69</f>
        <v>0</v>
      </c>
      <c r="Y69" s="147">
        <f>'TRA_Energy EU28'!Y69-'TRA_Energy UK'!Y69</f>
        <v>0</v>
      </c>
      <c r="Z69" s="147">
        <f>'TRA_Energy EU28'!Z69-'TRA_Energy UK'!Z69</f>
        <v>0</v>
      </c>
      <c r="AA69" s="147">
        <f>'TRA_Energy EU28'!AA69-'TRA_Energy UK'!AA69</f>
        <v>0</v>
      </c>
      <c r="AB69" s="147">
        <f>'TRA_Energy EU28'!AB69-'TRA_Energy UK'!AB69</f>
        <v>0</v>
      </c>
      <c r="AC69" s="147">
        <f>'TRA_Energy EU28'!AC69-'TRA_Energy UK'!AC69</f>
        <v>0</v>
      </c>
      <c r="AD69" s="147">
        <f>'TRA_Energy EU28'!AD69-'TRA_Energy UK'!AD69</f>
        <v>0</v>
      </c>
      <c r="AE69" s="147">
        <f>'TRA_Energy EU28'!AE69-'TRA_Energy UK'!AE69</f>
        <v>0</v>
      </c>
      <c r="AF69" s="147">
        <f>'TRA_Energy EU28'!AF69-'TRA_Energy UK'!AF69</f>
        <v>0</v>
      </c>
      <c r="AG69" s="147">
        <f>'TRA_Energy EU28'!AG69-'TRA_Energy UK'!AG69</f>
        <v>0</v>
      </c>
      <c r="AH69" s="147">
        <f>'TRA_Energy EU28'!AH69-'TRA_Energy UK'!AH69</f>
        <v>0</v>
      </c>
      <c r="AI69" s="147">
        <f>'TRA_Energy EU28'!AI69-'TRA_Energy UK'!AI69</f>
        <v>0</v>
      </c>
      <c r="AJ69" s="147">
        <f>'TRA_Energy EU28'!AJ69-'TRA_Energy UK'!AJ69</f>
        <v>0</v>
      </c>
      <c r="AK69" s="147">
        <f>'TRA_Energy EU28'!AK69-'TRA_Energy UK'!AK69</f>
        <v>0</v>
      </c>
      <c r="AL69" s="147">
        <f>'TRA_Energy EU28'!AL69-'TRA_Energy UK'!AL69</f>
        <v>0</v>
      </c>
      <c r="AM69" s="147">
        <f>'TRA_Energy EU28'!AM69-'TRA_Energy UK'!AM69</f>
        <v>0</v>
      </c>
      <c r="AN69" s="147">
        <f>'TRA_Energy EU28'!AN69-'TRA_Energy UK'!AN69</f>
        <v>0</v>
      </c>
      <c r="AO69" s="147">
        <f>'TRA_Energy EU28'!AO69-'TRA_Energy UK'!AO69</f>
        <v>0</v>
      </c>
      <c r="AP69" s="147">
        <f>'TRA_Energy EU28'!AP69-'TRA_Energy UK'!AP69</f>
        <v>0</v>
      </c>
      <c r="AQ69" s="147">
        <f>'TRA_Energy EU28'!AQ69-'TRA_Energy UK'!AQ69</f>
        <v>0</v>
      </c>
      <c r="AR69" s="147">
        <f>'TRA_Energy EU28'!AR69-'TRA_Energy UK'!AR69</f>
        <v>0</v>
      </c>
      <c r="AS69" s="147">
        <f>'TRA_Energy EU28'!AS69-'TRA_Energy UK'!AS69</f>
        <v>0</v>
      </c>
      <c r="AT69" s="147">
        <f>'TRA_Energy EU28'!AT69-'TRA_Energy UK'!AT69</f>
        <v>0</v>
      </c>
      <c r="AU69" s="147">
        <f>'TRA_Energy EU28'!AU69-'TRA_Energy UK'!AU69</f>
        <v>0</v>
      </c>
      <c r="AV69" s="147">
        <f>'TRA_Energy EU28'!AV69-'TRA_Energy UK'!AV69</f>
        <v>0</v>
      </c>
      <c r="AW69" s="147">
        <f>'TRA_Energy EU28'!AW69-'TRA_Energy UK'!AW69</f>
        <v>0</v>
      </c>
      <c r="AX69" s="147">
        <f>'TRA_Energy EU28'!AX69-'TRA_Energy UK'!AX69</f>
        <v>0</v>
      </c>
      <c r="AY69" s="147">
        <f>'TRA_Energy EU28'!AY69-'TRA_Energy UK'!AY69</f>
        <v>0</v>
      </c>
      <c r="AZ69" s="147">
        <f>'TRA_Energy EU28'!AZ69-'TRA_Energy UK'!AZ69</f>
        <v>0</v>
      </c>
    </row>
    <row r="70" spans="1:52">
      <c r="A70" s="158" t="s">
        <v>135</v>
      </c>
      <c r="B70" s="159">
        <f>'TRA_Energy EU28'!B70-'TRA_Energy UK'!B70</f>
        <v>0</v>
      </c>
      <c r="C70" s="159">
        <f>'TRA_Energy EU28'!C70-'TRA_Energy UK'!C70</f>
        <v>0</v>
      </c>
      <c r="D70" s="159">
        <f>'TRA_Energy EU28'!D70-'TRA_Energy UK'!D70</f>
        <v>0</v>
      </c>
      <c r="E70" s="159">
        <f>'TRA_Energy EU28'!E70-'TRA_Energy UK'!E70</f>
        <v>2.2020951678335277E-3</v>
      </c>
      <c r="F70" s="159">
        <f>'TRA_Energy EU28'!F70-'TRA_Energy UK'!F70</f>
        <v>3.2213009200931777E-3</v>
      </c>
      <c r="G70" s="159">
        <f>'TRA_Energy EU28'!G70-'TRA_Energy UK'!G70</f>
        <v>3.8422857932064558E-3</v>
      </c>
      <c r="H70" s="159">
        <f>'TRA_Energy EU28'!H70-'TRA_Energy UK'!H70</f>
        <v>1.8724973429266541E-2</v>
      </c>
      <c r="I70" s="159">
        <f>'TRA_Energy EU28'!I70-'TRA_Energy UK'!I70</f>
        <v>2.8202541325448041E-2</v>
      </c>
      <c r="J70" s="159">
        <f>'TRA_Energy EU28'!J70-'TRA_Energy UK'!J70</f>
        <v>0.50983001999366251</v>
      </c>
      <c r="K70" s="159">
        <f>'TRA_Energy EU28'!K70-'TRA_Energy UK'!K70</f>
        <v>1.0276849712487515</v>
      </c>
      <c r="L70" s="159">
        <f>'TRA_Energy EU28'!L70-'TRA_Energy UK'!L70</f>
        <v>3.2173088072207152</v>
      </c>
      <c r="M70" s="159">
        <f>'TRA_Energy EU28'!M70-'TRA_Energy UK'!M70</f>
        <v>9.3264606107762269</v>
      </c>
      <c r="N70" s="159">
        <f>'TRA_Energy EU28'!N70-'TRA_Energy UK'!N70</f>
        <v>15.040222205733633</v>
      </c>
      <c r="O70" s="159">
        <f>'TRA_Energy EU28'!O70-'TRA_Energy UK'!O70</f>
        <v>24.681990784398909</v>
      </c>
      <c r="P70" s="159">
        <f>'TRA_Energy EU28'!P70-'TRA_Energy UK'!P70</f>
        <v>37.734106430037649</v>
      </c>
      <c r="Q70" s="159">
        <f>'TRA_Energy EU28'!Q70-'TRA_Energy UK'!Q70</f>
        <v>57.637195832377486</v>
      </c>
      <c r="R70" s="159">
        <f>'TRA_Energy EU28'!R70-'TRA_Energy UK'!R70</f>
        <v>91.285722532664138</v>
      </c>
      <c r="S70" s="159">
        <f>'TRA_Energy EU28'!S70-'TRA_Energy UK'!S70</f>
        <v>128.09019226524427</v>
      </c>
      <c r="T70" s="159">
        <f>'TRA_Energy EU28'!T70-'TRA_Energy UK'!T70</f>
        <v>177.77844191501168</v>
      </c>
      <c r="U70" s="159">
        <f>'TRA_Energy EU28'!U70-'TRA_Energy UK'!U70</f>
        <v>250.24620859643798</v>
      </c>
      <c r="V70" s="159">
        <f>'TRA_Energy EU28'!V70-'TRA_Energy UK'!V70</f>
        <v>337.96986256468995</v>
      </c>
      <c r="W70" s="159">
        <f>'TRA_Energy EU28'!W70-'TRA_Energy UK'!W70</f>
        <v>993.35269290658141</v>
      </c>
      <c r="X70" s="159">
        <f>'TRA_Energy EU28'!X70-'TRA_Energy UK'!X70</f>
        <v>1774.1523807650419</v>
      </c>
      <c r="Y70" s="159">
        <f>'TRA_Energy EU28'!Y70-'TRA_Energy UK'!Y70</f>
        <v>2706.9027831859685</v>
      </c>
      <c r="Z70" s="159">
        <f>'TRA_Energy EU28'!Z70-'TRA_Energy UK'!Z70</f>
        <v>3561.7561966548346</v>
      </c>
      <c r="AA70" s="159">
        <f>'TRA_Energy EU28'!AA70-'TRA_Energy UK'!AA70</f>
        <v>4364.7484010126691</v>
      </c>
      <c r="AB70" s="159">
        <f>'TRA_Energy EU28'!AB70-'TRA_Energy UK'!AB70</f>
        <v>5043.7033319184666</v>
      </c>
      <c r="AC70" s="159">
        <f>'TRA_Energy EU28'!AC70-'TRA_Energy UK'!AC70</f>
        <v>5650.7159081146183</v>
      </c>
      <c r="AD70" s="159">
        <f>'TRA_Energy EU28'!AD70-'TRA_Energy UK'!AD70</f>
        <v>6136.8933942716812</v>
      </c>
      <c r="AE70" s="159">
        <f>'TRA_Energy EU28'!AE70-'TRA_Energy UK'!AE70</f>
        <v>6552.7821455973381</v>
      </c>
      <c r="AF70" s="159">
        <f>'TRA_Energy EU28'!AF70-'TRA_Energy UK'!AF70</f>
        <v>6992.4216855879049</v>
      </c>
      <c r="AG70" s="159">
        <f>'TRA_Energy EU28'!AG70-'TRA_Energy UK'!AG70</f>
        <v>7467.943622942732</v>
      </c>
      <c r="AH70" s="159">
        <f>'TRA_Energy EU28'!AH70-'TRA_Energy UK'!AH70</f>
        <v>8002.7869773163575</v>
      </c>
      <c r="AI70" s="159">
        <f>'TRA_Energy EU28'!AI70-'TRA_Energy UK'!AI70</f>
        <v>8590.6944013365046</v>
      </c>
      <c r="AJ70" s="159">
        <f>'TRA_Energy EU28'!AJ70-'TRA_Energy UK'!AJ70</f>
        <v>9244.8612655942852</v>
      </c>
      <c r="AK70" s="159">
        <f>'TRA_Energy EU28'!AK70-'TRA_Energy UK'!AK70</f>
        <v>9978.0779863250627</v>
      </c>
      <c r="AL70" s="159">
        <f>'TRA_Energy EU28'!AL70-'TRA_Energy UK'!AL70</f>
        <v>10793.291846787737</v>
      </c>
      <c r="AM70" s="159">
        <f>'TRA_Energy EU28'!AM70-'TRA_Energy UK'!AM70</f>
        <v>11682.41940006923</v>
      </c>
      <c r="AN70" s="159">
        <f>'TRA_Energy EU28'!AN70-'TRA_Energy UK'!AN70</f>
        <v>12637.665743908394</v>
      </c>
      <c r="AO70" s="159">
        <f>'TRA_Energy EU28'!AO70-'TRA_Energy UK'!AO70</f>
        <v>13637.99267348803</v>
      </c>
      <c r="AP70" s="159">
        <f>'TRA_Energy EU28'!AP70-'TRA_Energy UK'!AP70</f>
        <v>14682.184835819016</v>
      </c>
      <c r="AQ70" s="159">
        <f>'TRA_Energy EU28'!AQ70-'TRA_Energy UK'!AQ70</f>
        <v>15760.64203235348</v>
      </c>
      <c r="AR70" s="159">
        <f>'TRA_Energy EU28'!AR70-'TRA_Energy UK'!AR70</f>
        <v>16846.306661792281</v>
      </c>
      <c r="AS70" s="159">
        <f>'TRA_Energy EU28'!AS70-'TRA_Energy UK'!AS70</f>
        <v>17923.420844748252</v>
      </c>
      <c r="AT70" s="159">
        <f>'TRA_Energy EU28'!AT70-'TRA_Energy UK'!AT70</f>
        <v>18995.396389633606</v>
      </c>
      <c r="AU70" s="159">
        <f>'TRA_Energy EU28'!AU70-'TRA_Energy UK'!AU70</f>
        <v>20048.439388795654</v>
      </c>
      <c r="AV70" s="159">
        <f>'TRA_Energy EU28'!AV70-'TRA_Energy UK'!AV70</f>
        <v>21085.619493911741</v>
      </c>
      <c r="AW70" s="159">
        <f>'TRA_Energy EU28'!AW70-'TRA_Energy UK'!AW70</f>
        <v>22084.748733181925</v>
      </c>
      <c r="AX70" s="159">
        <f>'TRA_Energy EU28'!AX70-'TRA_Energy UK'!AX70</f>
        <v>23047.251706966374</v>
      </c>
      <c r="AY70" s="159">
        <f>'TRA_Energy EU28'!AY70-'TRA_Energy UK'!AY70</f>
        <v>23983.498483911757</v>
      </c>
      <c r="AZ70" s="159">
        <f>'TRA_Energy EU28'!AZ70-'TRA_Energy UK'!AZ70</f>
        <v>24888.066442552252</v>
      </c>
    </row>
    <row r="71" spans="1:52">
      <c r="A71" s="160" t="s">
        <v>136</v>
      </c>
      <c r="B71" s="147">
        <f>'TRA_Energy EU28'!B71-'TRA_Energy UK'!B71</f>
        <v>0</v>
      </c>
      <c r="C71" s="147">
        <f>'TRA_Energy EU28'!C71-'TRA_Energy UK'!C71</f>
        <v>0</v>
      </c>
      <c r="D71" s="147">
        <f>'TRA_Energy EU28'!D71-'TRA_Energy UK'!D71</f>
        <v>0</v>
      </c>
      <c r="E71" s="147">
        <f>'TRA_Energy EU28'!E71-'TRA_Energy UK'!E71</f>
        <v>2.2020951678335277E-3</v>
      </c>
      <c r="F71" s="147">
        <f>'TRA_Energy EU28'!F71-'TRA_Energy UK'!F71</f>
        <v>3.2213009200931777E-3</v>
      </c>
      <c r="G71" s="147">
        <f>'TRA_Energy EU28'!G71-'TRA_Energy UK'!G71</f>
        <v>3.8422857932064558E-3</v>
      </c>
      <c r="H71" s="147">
        <f>'TRA_Energy EU28'!H71-'TRA_Energy UK'!H71</f>
        <v>1.8724973429266541E-2</v>
      </c>
      <c r="I71" s="147">
        <f>'TRA_Energy EU28'!I71-'TRA_Energy UK'!I71</f>
        <v>2.8202541325448041E-2</v>
      </c>
      <c r="J71" s="147">
        <f>'TRA_Energy EU28'!J71-'TRA_Energy UK'!J71</f>
        <v>0.50983001999366251</v>
      </c>
      <c r="K71" s="147">
        <f>'TRA_Energy EU28'!K71-'TRA_Energy UK'!K71</f>
        <v>1.0276849712487515</v>
      </c>
      <c r="L71" s="147">
        <f>'TRA_Energy EU28'!L71-'TRA_Energy UK'!L71</f>
        <v>3.2173088072207152</v>
      </c>
      <c r="M71" s="147">
        <f>'TRA_Energy EU28'!M71-'TRA_Energy UK'!M71</f>
        <v>9.3264606107762269</v>
      </c>
      <c r="N71" s="147">
        <f>'TRA_Energy EU28'!N71-'TRA_Energy UK'!N71</f>
        <v>15.040222205733633</v>
      </c>
      <c r="O71" s="147">
        <f>'TRA_Energy EU28'!O71-'TRA_Energy UK'!O71</f>
        <v>24.681990784398909</v>
      </c>
      <c r="P71" s="147">
        <f>'TRA_Energy EU28'!P71-'TRA_Energy UK'!P71</f>
        <v>37.734106430037649</v>
      </c>
      <c r="Q71" s="147">
        <f>'TRA_Energy EU28'!Q71-'TRA_Energy UK'!Q71</f>
        <v>57.637195832377486</v>
      </c>
      <c r="R71" s="147">
        <f>'TRA_Energy EU28'!R71-'TRA_Energy UK'!R71</f>
        <v>91.282641586645852</v>
      </c>
      <c r="S71" s="147">
        <f>'TRA_Energy EU28'!S71-'TRA_Energy UK'!S71</f>
        <v>128.07994843026276</v>
      </c>
      <c r="T71" s="147">
        <f>'TRA_Energy EU28'!T71-'TRA_Energy UK'!T71</f>
        <v>177.7501535357992</v>
      </c>
      <c r="U71" s="147">
        <f>'TRA_Energy EU28'!U71-'TRA_Energy UK'!U71</f>
        <v>250.16696151083079</v>
      </c>
      <c r="V71" s="147">
        <f>'TRA_Energy EU28'!V71-'TRA_Energy UK'!V71</f>
        <v>337.77445483922958</v>
      </c>
      <c r="W71" s="147">
        <f>'TRA_Energy EU28'!W71-'TRA_Energy UK'!W71</f>
        <v>992.18692162816353</v>
      </c>
      <c r="X71" s="147">
        <f>'TRA_Energy EU28'!X71-'TRA_Energy UK'!X71</f>
        <v>1770.8637966404581</v>
      </c>
      <c r="Y71" s="147">
        <f>'TRA_Energy EU28'!Y71-'TRA_Energy UK'!Y71</f>
        <v>2699.1494512095751</v>
      </c>
      <c r="Z71" s="147">
        <f>'TRA_Energy EU28'!Z71-'TRA_Energy UK'!Z71</f>
        <v>3546.5859850407037</v>
      </c>
      <c r="AA71" s="147">
        <f>'TRA_Energy EU28'!AA71-'TRA_Energy UK'!AA71</f>
        <v>4337.4995516455047</v>
      </c>
      <c r="AB71" s="147">
        <f>'TRA_Energy EU28'!AB71-'TRA_Energy UK'!AB71</f>
        <v>4998.931752525692</v>
      </c>
      <c r="AC71" s="147">
        <f>'TRA_Energy EU28'!AC71-'TRA_Energy UK'!AC71</f>
        <v>5580.467397546714</v>
      </c>
      <c r="AD71" s="147">
        <f>'TRA_Energy EU28'!AD71-'TRA_Energy UK'!AD71</f>
        <v>6032.8761511260591</v>
      </c>
      <c r="AE71" s="147">
        <f>'TRA_Energy EU28'!AE71-'TRA_Energy UK'!AE71</f>
        <v>6403.9443766079557</v>
      </c>
      <c r="AF71" s="147">
        <f>'TRA_Energy EU28'!AF71-'TRA_Energy UK'!AF71</f>
        <v>6780.9232070242815</v>
      </c>
      <c r="AG71" s="147">
        <f>'TRA_Energy EU28'!AG71-'TRA_Energy UK'!AG71</f>
        <v>7173.0263525290611</v>
      </c>
      <c r="AH71" s="147">
        <f>'TRA_Energy EU28'!AH71-'TRA_Energy UK'!AH71</f>
        <v>7600.8462717943657</v>
      </c>
      <c r="AI71" s="147">
        <f>'TRA_Energy EU28'!AI71-'TRA_Energy UK'!AI71</f>
        <v>8057.0165069342047</v>
      </c>
      <c r="AJ71" s="147">
        <f>'TRA_Energy EU28'!AJ71-'TRA_Energy UK'!AJ71</f>
        <v>8554.7088554648144</v>
      </c>
      <c r="AK71" s="147">
        <f>'TRA_Energy EU28'!AK71-'TRA_Energy UK'!AK71</f>
        <v>9108.4483566567542</v>
      </c>
      <c r="AL71" s="147">
        <f>'TRA_Energy EU28'!AL71-'TRA_Energy UK'!AL71</f>
        <v>9723.1055219768332</v>
      </c>
      <c r="AM71" s="147">
        <f>'TRA_Energy EU28'!AM71-'TRA_Energy UK'!AM71</f>
        <v>10394.755405985758</v>
      </c>
      <c r="AN71" s="147">
        <f>'TRA_Energy EU28'!AN71-'TRA_Energy UK'!AN71</f>
        <v>11119.211135866486</v>
      </c>
      <c r="AO71" s="147">
        <f>'TRA_Energy EU28'!AO71-'TRA_Energy UK'!AO71</f>
        <v>11880.970506979878</v>
      </c>
      <c r="AP71" s="147">
        <f>'TRA_Energy EU28'!AP71-'TRA_Energy UK'!AP71</f>
        <v>12681.958151931214</v>
      </c>
      <c r="AQ71" s="147">
        <f>'TRA_Energy EU28'!AQ71-'TRA_Energy UK'!AQ71</f>
        <v>13516.687213965999</v>
      </c>
      <c r="AR71" s="147">
        <f>'TRA_Energy EU28'!AR71-'TRA_Energy UK'!AR71</f>
        <v>14361.500206228244</v>
      </c>
      <c r="AS71" s="147">
        <f>'TRA_Energy EU28'!AS71-'TRA_Energy UK'!AS71</f>
        <v>15203.768199082268</v>
      </c>
      <c r="AT71" s="147">
        <f>'TRA_Energy EU28'!AT71-'TRA_Energy UK'!AT71</f>
        <v>16048.133694420503</v>
      </c>
      <c r="AU71" s="147">
        <f>'TRA_Energy EU28'!AU71-'TRA_Energy UK'!AU71</f>
        <v>16881.931350647617</v>
      </c>
      <c r="AV71" s="147">
        <f>'TRA_Energy EU28'!AV71-'TRA_Energy UK'!AV71</f>
        <v>17708.560491699096</v>
      </c>
      <c r="AW71" s="147">
        <f>'TRA_Energy EU28'!AW71-'TRA_Energy UK'!AW71</f>
        <v>18507.087488434954</v>
      </c>
      <c r="AX71" s="147">
        <f>'TRA_Energy EU28'!AX71-'TRA_Energy UK'!AX71</f>
        <v>19277.67263022652</v>
      </c>
      <c r="AY71" s="147">
        <f>'TRA_Energy EU28'!AY71-'TRA_Energy UK'!AY71</f>
        <v>20030.072635004715</v>
      </c>
      <c r="AZ71" s="147">
        <f>'TRA_Energy EU28'!AZ71-'TRA_Energy UK'!AZ71</f>
        <v>20758.036969728822</v>
      </c>
    </row>
    <row r="72" spans="1:52">
      <c r="A72" s="160" t="s">
        <v>137</v>
      </c>
      <c r="B72" s="147">
        <f>'TRA_Energy EU28'!B72-'TRA_Energy UK'!B72</f>
        <v>0</v>
      </c>
      <c r="C72" s="147">
        <f>'TRA_Energy EU28'!C72-'TRA_Energy UK'!C72</f>
        <v>0</v>
      </c>
      <c r="D72" s="147">
        <f>'TRA_Energy EU28'!D72-'TRA_Energy UK'!D72</f>
        <v>0</v>
      </c>
      <c r="E72" s="147">
        <f>'TRA_Energy EU28'!E72-'TRA_Energy UK'!E72</f>
        <v>0</v>
      </c>
      <c r="F72" s="147">
        <f>'TRA_Energy EU28'!F72-'TRA_Energy UK'!F72</f>
        <v>0</v>
      </c>
      <c r="G72" s="147">
        <f>'TRA_Energy EU28'!G72-'TRA_Energy UK'!G72</f>
        <v>0</v>
      </c>
      <c r="H72" s="147">
        <f>'TRA_Energy EU28'!H72-'TRA_Energy UK'!H72</f>
        <v>0</v>
      </c>
      <c r="I72" s="147">
        <f>'TRA_Energy EU28'!I72-'TRA_Energy UK'!I72</f>
        <v>0</v>
      </c>
      <c r="J72" s="147">
        <f>'TRA_Energy EU28'!J72-'TRA_Energy UK'!J72</f>
        <v>0</v>
      </c>
      <c r="K72" s="147">
        <f>'TRA_Energy EU28'!K72-'TRA_Energy UK'!K72</f>
        <v>0</v>
      </c>
      <c r="L72" s="147">
        <f>'TRA_Energy EU28'!L72-'TRA_Energy UK'!L72</f>
        <v>0</v>
      </c>
      <c r="M72" s="147">
        <f>'TRA_Energy EU28'!M72-'TRA_Energy UK'!M72</f>
        <v>0</v>
      </c>
      <c r="N72" s="147">
        <f>'TRA_Energy EU28'!N72-'TRA_Energy UK'!N72</f>
        <v>0</v>
      </c>
      <c r="O72" s="147">
        <f>'TRA_Energy EU28'!O72-'TRA_Energy UK'!O72</f>
        <v>0</v>
      </c>
      <c r="P72" s="147">
        <f>'TRA_Energy EU28'!P72-'TRA_Energy UK'!P72</f>
        <v>0</v>
      </c>
      <c r="Q72" s="147">
        <f>'TRA_Energy EU28'!Q72-'TRA_Energy UK'!Q72</f>
        <v>0</v>
      </c>
      <c r="R72" s="147">
        <f>'TRA_Energy EU28'!R72-'TRA_Energy UK'!R72</f>
        <v>3.0809460182906006E-3</v>
      </c>
      <c r="S72" s="147">
        <f>'TRA_Energy EU28'!S72-'TRA_Energy UK'!S72</f>
        <v>1.024383498149424E-2</v>
      </c>
      <c r="T72" s="147">
        <f>'TRA_Energy EU28'!T72-'TRA_Energy UK'!T72</f>
        <v>2.8288379212461027E-2</v>
      </c>
      <c r="U72" s="147">
        <f>'TRA_Energy EU28'!U72-'TRA_Energy UK'!U72</f>
        <v>7.9247085607181578E-2</v>
      </c>
      <c r="V72" s="147">
        <f>'TRA_Energy EU28'!V72-'TRA_Energy UK'!V72</f>
        <v>0.19540772546034432</v>
      </c>
      <c r="W72" s="147">
        <f>'TRA_Energy EU28'!W72-'TRA_Energy UK'!W72</f>
        <v>1.1657712784179242</v>
      </c>
      <c r="X72" s="147">
        <f>'TRA_Energy EU28'!X72-'TRA_Energy UK'!X72</f>
        <v>3.2885841245839194</v>
      </c>
      <c r="Y72" s="147">
        <f>'TRA_Energy EU28'!Y72-'TRA_Energy UK'!Y72</f>
        <v>7.7533319763930217</v>
      </c>
      <c r="Z72" s="147">
        <f>'TRA_Energy EU28'!Z72-'TRA_Energy UK'!Z72</f>
        <v>15.170211614130862</v>
      </c>
      <c r="AA72" s="147">
        <f>'TRA_Energy EU28'!AA72-'TRA_Energy UK'!AA72</f>
        <v>27.248849367164791</v>
      </c>
      <c r="AB72" s="147">
        <f>'TRA_Energy EU28'!AB72-'TRA_Energy UK'!AB72</f>
        <v>44.771579392774896</v>
      </c>
      <c r="AC72" s="147">
        <f>'TRA_Energy EU28'!AC72-'TRA_Energy UK'!AC72</f>
        <v>70.248510567905043</v>
      </c>
      <c r="AD72" s="147">
        <f>'TRA_Energy EU28'!AD72-'TRA_Energy UK'!AD72</f>
        <v>104.01724314562229</v>
      </c>
      <c r="AE72" s="147">
        <f>'TRA_Energy EU28'!AE72-'TRA_Energy UK'!AE72</f>
        <v>148.83776898938243</v>
      </c>
      <c r="AF72" s="147">
        <f>'TRA_Energy EU28'!AF72-'TRA_Energy UK'!AF72</f>
        <v>211.49847856362345</v>
      </c>
      <c r="AG72" s="147">
        <f>'TRA_Energy EU28'!AG72-'TRA_Energy UK'!AG72</f>
        <v>294.91727041367062</v>
      </c>
      <c r="AH72" s="147">
        <f>'TRA_Energy EU28'!AH72-'TRA_Energy UK'!AH72</f>
        <v>401.94070552199184</v>
      </c>
      <c r="AI72" s="147">
        <f>'TRA_Energy EU28'!AI72-'TRA_Energy UK'!AI72</f>
        <v>533.67789440230024</v>
      </c>
      <c r="AJ72" s="147">
        <f>'TRA_Energy EU28'!AJ72-'TRA_Energy UK'!AJ72</f>
        <v>690.15241012947308</v>
      </c>
      <c r="AK72" s="147">
        <f>'TRA_Energy EU28'!AK72-'TRA_Energy UK'!AK72</f>
        <v>869.6296296683081</v>
      </c>
      <c r="AL72" s="147">
        <f>'TRA_Energy EU28'!AL72-'TRA_Energy UK'!AL72</f>
        <v>1070.1863248109034</v>
      </c>
      <c r="AM72" s="147">
        <f>'TRA_Energy EU28'!AM72-'TRA_Energy UK'!AM72</f>
        <v>1287.6639940834716</v>
      </c>
      <c r="AN72" s="147">
        <f>'TRA_Energy EU28'!AN72-'TRA_Energy UK'!AN72</f>
        <v>1518.454608041907</v>
      </c>
      <c r="AO72" s="147">
        <f>'TRA_Energy EU28'!AO72-'TRA_Energy UK'!AO72</f>
        <v>1757.0221665081513</v>
      </c>
      <c r="AP72" s="147">
        <f>'TRA_Energy EU28'!AP72-'TRA_Energy UK'!AP72</f>
        <v>2000.2266838878008</v>
      </c>
      <c r="AQ72" s="147">
        <f>'TRA_Energy EU28'!AQ72-'TRA_Energy UK'!AQ72</f>
        <v>2243.9548183874817</v>
      </c>
      <c r="AR72" s="147">
        <f>'TRA_Energy EU28'!AR72-'TRA_Energy UK'!AR72</f>
        <v>2484.8064555640372</v>
      </c>
      <c r="AS72" s="147">
        <f>'TRA_Energy EU28'!AS72-'TRA_Energy UK'!AS72</f>
        <v>2719.6526456659863</v>
      </c>
      <c r="AT72" s="147">
        <f>'TRA_Energy EU28'!AT72-'TRA_Energy UK'!AT72</f>
        <v>2947.2626952131013</v>
      </c>
      <c r="AU72" s="147">
        <f>'TRA_Energy EU28'!AU72-'TRA_Energy UK'!AU72</f>
        <v>3166.5080381480375</v>
      </c>
      <c r="AV72" s="147">
        <f>'TRA_Energy EU28'!AV72-'TRA_Energy UK'!AV72</f>
        <v>3377.0590022126471</v>
      </c>
      <c r="AW72" s="147">
        <f>'TRA_Energy EU28'!AW72-'TRA_Energy UK'!AW72</f>
        <v>3577.6612447469715</v>
      </c>
      <c r="AX72" s="147">
        <f>'TRA_Energy EU28'!AX72-'TRA_Energy UK'!AX72</f>
        <v>3769.5790767398566</v>
      </c>
      <c r="AY72" s="147">
        <f>'TRA_Energy EU28'!AY72-'TRA_Energy UK'!AY72</f>
        <v>3953.4258489070412</v>
      </c>
      <c r="AZ72" s="147">
        <f>'TRA_Energy EU28'!AZ72-'TRA_Energy UK'!AZ72</f>
        <v>4130.0294728234285</v>
      </c>
    </row>
    <row r="73" spans="1:52">
      <c r="A73" s="160" t="s">
        <v>138</v>
      </c>
      <c r="B73" s="147">
        <f>'TRA_Energy EU28'!B73-'TRA_Energy UK'!B73</f>
        <v>0</v>
      </c>
      <c r="C73" s="147">
        <f>'TRA_Energy EU28'!C73-'TRA_Energy UK'!C73</f>
        <v>0</v>
      </c>
      <c r="D73" s="147">
        <f>'TRA_Energy EU28'!D73-'TRA_Energy UK'!D73</f>
        <v>0</v>
      </c>
      <c r="E73" s="147">
        <f>'TRA_Energy EU28'!E73-'TRA_Energy UK'!E73</f>
        <v>0</v>
      </c>
      <c r="F73" s="147">
        <f>'TRA_Energy EU28'!F73-'TRA_Energy UK'!F73</f>
        <v>0</v>
      </c>
      <c r="G73" s="147">
        <f>'TRA_Energy EU28'!G73-'TRA_Energy UK'!G73</f>
        <v>0</v>
      </c>
      <c r="H73" s="147">
        <f>'TRA_Energy EU28'!H73-'TRA_Energy UK'!H73</f>
        <v>0</v>
      </c>
      <c r="I73" s="147">
        <f>'TRA_Energy EU28'!I73-'TRA_Energy UK'!I73</f>
        <v>0</v>
      </c>
      <c r="J73" s="147">
        <f>'TRA_Energy EU28'!J73-'TRA_Energy UK'!J73</f>
        <v>0</v>
      </c>
      <c r="K73" s="147">
        <f>'TRA_Energy EU28'!K73-'TRA_Energy UK'!K73</f>
        <v>0</v>
      </c>
      <c r="L73" s="147">
        <f>'TRA_Energy EU28'!L73-'TRA_Energy UK'!L73</f>
        <v>0</v>
      </c>
      <c r="M73" s="147">
        <f>'TRA_Energy EU28'!M73-'TRA_Energy UK'!M73</f>
        <v>0</v>
      </c>
      <c r="N73" s="147">
        <f>'TRA_Energy EU28'!N73-'TRA_Energy UK'!N73</f>
        <v>0</v>
      </c>
      <c r="O73" s="147">
        <f>'TRA_Energy EU28'!O73-'TRA_Energy UK'!O73</f>
        <v>0</v>
      </c>
      <c r="P73" s="147">
        <f>'TRA_Energy EU28'!P73-'TRA_Energy UK'!P73</f>
        <v>0</v>
      </c>
      <c r="Q73" s="147">
        <f>'TRA_Energy EU28'!Q73-'TRA_Energy UK'!Q73</f>
        <v>0</v>
      </c>
      <c r="R73" s="147">
        <f>'TRA_Energy EU28'!R73-'TRA_Energy UK'!R73</f>
        <v>0</v>
      </c>
      <c r="S73" s="147">
        <f>'TRA_Energy EU28'!S73-'TRA_Energy UK'!S73</f>
        <v>0</v>
      </c>
      <c r="T73" s="147">
        <f>'TRA_Energy EU28'!T73-'TRA_Energy UK'!T73</f>
        <v>0</v>
      </c>
      <c r="U73" s="147">
        <f>'TRA_Energy EU28'!U73-'TRA_Energy UK'!U73</f>
        <v>0</v>
      </c>
      <c r="V73" s="147">
        <f>'TRA_Energy EU28'!V73-'TRA_Energy UK'!V73</f>
        <v>0</v>
      </c>
      <c r="W73" s="147">
        <f>'TRA_Energy EU28'!W73-'TRA_Energy UK'!W73</f>
        <v>0</v>
      </c>
      <c r="X73" s="147">
        <f>'TRA_Energy EU28'!X73-'TRA_Energy UK'!X73</f>
        <v>0</v>
      </c>
      <c r="Y73" s="147">
        <f>'TRA_Energy EU28'!Y73-'TRA_Energy UK'!Y73</f>
        <v>0</v>
      </c>
      <c r="Z73" s="147">
        <f>'TRA_Energy EU28'!Z73-'TRA_Energy UK'!Z73</f>
        <v>0</v>
      </c>
      <c r="AA73" s="147">
        <f>'TRA_Energy EU28'!AA73-'TRA_Energy UK'!AA73</f>
        <v>0</v>
      </c>
      <c r="AB73" s="147">
        <f>'TRA_Energy EU28'!AB73-'TRA_Energy UK'!AB73</f>
        <v>0</v>
      </c>
      <c r="AC73" s="147">
        <f>'TRA_Energy EU28'!AC73-'TRA_Energy UK'!AC73</f>
        <v>0</v>
      </c>
      <c r="AD73" s="147">
        <f>'TRA_Energy EU28'!AD73-'TRA_Energy UK'!AD73</f>
        <v>0</v>
      </c>
      <c r="AE73" s="147">
        <f>'TRA_Energy EU28'!AE73-'TRA_Energy UK'!AE73</f>
        <v>0</v>
      </c>
      <c r="AF73" s="147">
        <f>'TRA_Energy EU28'!AF73-'TRA_Energy UK'!AF73</f>
        <v>0</v>
      </c>
      <c r="AG73" s="147">
        <f>'TRA_Energy EU28'!AG73-'TRA_Energy UK'!AG73</f>
        <v>0</v>
      </c>
      <c r="AH73" s="147">
        <f>'TRA_Energy EU28'!AH73-'TRA_Energy UK'!AH73</f>
        <v>0</v>
      </c>
      <c r="AI73" s="147">
        <f>'TRA_Energy EU28'!AI73-'TRA_Energy UK'!AI73</f>
        <v>0</v>
      </c>
      <c r="AJ73" s="147">
        <f>'TRA_Energy EU28'!AJ73-'TRA_Energy UK'!AJ73</f>
        <v>0</v>
      </c>
      <c r="AK73" s="147">
        <f>'TRA_Energy EU28'!AK73-'TRA_Energy UK'!AK73</f>
        <v>0</v>
      </c>
      <c r="AL73" s="147">
        <f>'TRA_Energy EU28'!AL73-'TRA_Energy UK'!AL73</f>
        <v>0</v>
      </c>
      <c r="AM73" s="147">
        <f>'TRA_Energy EU28'!AM73-'TRA_Energy UK'!AM73</f>
        <v>0</v>
      </c>
      <c r="AN73" s="147">
        <f>'TRA_Energy EU28'!AN73-'TRA_Energy UK'!AN73</f>
        <v>0</v>
      </c>
      <c r="AO73" s="147">
        <f>'TRA_Energy EU28'!AO73-'TRA_Energy UK'!AO73</f>
        <v>0</v>
      </c>
      <c r="AP73" s="147">
        <f>'TRA_Energy EU28'!AP73-'TRA_Energy UK'!AP73</f>
        <v>0</v>
      </c>
      <c r="AQ73" s="147">
        <f>'TRA_Energy EU28'!AQ73-'TRA_Energy UK'!AQ73</f>
        <v>0</v>
      </c>
      <c r="AR73" s="147">
        <f>'TRA_Energy EU28'!AR73-'TRA_Energy UK'!AR73</f>
        <v>0</v>
      </c>
      <c r="AS73" s="147">
        <f>'TRA_Energy EU28'!AS73-'TRA_Energy UK'!AS73</f>
        <v>0</v>
      </c>
      <c r="AT73" s="147">
        <f>'TRA_Energy EU28'!AT73-'TRA_Energy UK'!AT73</f>
        <v>0</v>
      </c>
      <c r="AU73" s="147">
        <f>'TRA_Energy EU28'!AU73-'TRA_Energy UK'!AU73</f>
        <v>0</v>
      </c>
      <c r="AV73" s="147">
        <f>'TRA_Energy EU28'!AV73-'TRA_Energy UK'!AV73</f>
        <v>0</v>
      </c>
      <c r="AW73" s="147">
        <f>'TRA_Energy EU28'!AW73-'TRA_Energy UK'!AW73</f>
        <v>0</v>
      </c>
      <c r="AX73" s="147">
        <f>'TRA_Energy EU28'!AX73-'TRA_Energy UK'!AX73</f>
        <v>0</v>
      </c>
      <c r="AY73" s="147">
        <f>'TRA_Energy EU28'!AY73-'TRA_Energy UK'!AY73</f>
        <v>0</v>
      </c>
      <c r="AZ73" s="147">
        <f>'TRA_Energy EU28'!AZ73-'TRA_Energy UK'!AZ73</f>
        <v>0</v>
      </c>
    </row>
    <row r="74" spans="1:52">
      <c r="A74" s="160" t="s">
        <v>145</v>
      </c>
      <c r="B74" s="147">
        <f>'TRA_Energy EU28'!B74-'TRA_Energy UK'!B74</f>
        <v>0</v>
      </c>
      <c r="C74" s="147">
        <f>'TRA_Energy EU28'!C74-'TRA_Energy UK'!C74</f>
        <v>0</v>
      </c>
      <c r="D74" s="147">
        <f>'TRA_Energy EU28'!D74-'TRA_Energy UK'!D74</f>
        <v>0</v>
      </c>
      <c r="E74" s="147">
        <f>'TRA_Energy EU28'!E74-'TRA_Energy UK'!E74</f>
        <v>0</v>
      </c>
      <c r="F74" s="147">
        <f>'TRA_Energy EU28'!F74-'TRA_Energy UK'!F74</f>
        <v>0</v>
      </c>
      <c r="G74" s="147">
        <f>'TRA_Energy EU28'!G74-'TRA_Energy UK'!G74</f>
        <v>0</v>
      </c>
      <c r="H74" s="147">
        <f>'TRA_Energy EU28'!H74-'TRA_Energy UK'!H74</f>
        <v>0</v>
      </c>
      <c r="I74" s="147">
        <f>'TRA_Energy EU28'!I74-'TRA_Energy UK'!I74</f>
        <v>0</v>
      </c>
      <c r="J74" s="147">
        <f>'TRA_Energy EU28'!J74-'TRA_Energy UK'!J74</f>
        <v>0</v>
      </c>
      <c r="K74" s="147">
        <f>'TRA_Energy EU28'!K74-'TRA_Energy UK'!K74</f>
        <v>0</v>
      </c>
      <c r="L74" s="147">
        <f>'TRA_Energy EU28'!L74-'TRA_Energy UK'!L74</f>
        <v>0</v>
      </c>
      <c r="M74" s="147">
        <f>'TRA_Energy EU28'!M74-'TRA_Energy UK'!M74</f>
        <v>0</v>
      </c>
      <c r="N74" s="147">
        <f>'TRA_Energy EU28'!N74-'TRA_Energy UK'!N74</f>
        <v>0</v>
      </c>
      <c r="O74" s="147">
        <f>'TRA_Energy EU28'!O74-'TRA_Energy UK'!O74</f>
        <v>0</v>
      </c>
      <c r="P74" s="147">
        <f>'TRA_Energy EU28'!P74-'TRA_Energy UK'!P74</f>
        <v>0</v>
      </c>
      <c r="Q74" s="147">
        <f>'TRA_Energy EU28'!Q74-'TRA_Energy UK'!Q74</f>
        <v>0</v>
      </c>
      <c r="R74" s="147">
        <f>'TRA_Energy EU28'!R74-'TRA_Energy UK'!R74</f>
        <v>0</v>
      </c>
      <c r="S74" s="147">
        <f>'TRA_Energy EU28'!S74-'TRA_Energy UK'!S74</f>
        <v>0</v>
      </c>
      <c r="T74" s="147">
        <f>'TRA_Energy EU28'!T74-'TRA_Energy UK'!T74</f>
        <v>0</v>
      </c>
      <c r="U74" s="147">
        <f>'TRA_Energy EU28'!U74-'TRA_Energy UK'!U74</f>
        <v>0</v>
      </c>
      <c r="V74" s="147">
        <f>'TRA_Energy EU28'!V74-'TRA_Energy UK'!V74</f>
        <v>0</v>
      </c>
      <c r="W74" s="147">
        <f>'TRA_Energy EU28'!W74-'TRA_Energy UK'!W74</f>
        <v>0</v>
      </c>
      <c r="X74" s="147">
        <f>'TRA_Energy EU28'!X74-'TRA_Energy UK'!X74</f>
        <v>0</v>
      </c>
      <c r="Y74" s="147">
        <f>'TRA_Energy EU28'!Y74-'TRA_Energy UK'!Y74</f>
        <v>0</v>
      </c>
      <c r="Z74" s="147">
        <f>'TRA_Energy EU28'!Z74-'TRA_Energy UK'!Z74</f>
        <v>0</v>
      </c>
      <c r="AA74" s="147">
        <f>'TRA_Energy EU28'!AA74-'TRA_Energy UK'!AA74</f>
        <v>0</v>
      </c>
      <c r="AB74" s="147">
        <f>'TRA_Energy EU28'!AB74-'TRA_Energy UK'!AB74</f>
        <v>0</v>
      </c>
      <c r="AC74" s="147">
        <f>'TRA_Energy EU28'!AC74-'TRA_Energy UK'!AC74</f>
        <v>0</v>
      </c>
      <c r="AD74" s="147">
        <f>'TRA_Energy EU28'!AD74-'TRA_Energy UK'!AD74</f>
        <v>0</v>
      </c>
      <c r="AE74" s="147">
        <f>'TRA_Energy EU28'!AE74-'TRA_Energy UK'!AE74</f>
        <v>0</v>
      </c>
      <c r="AF74" s="147">
        <f>'TRA_Energy EU28'!AF74-'TRA_Energy UK'!AF74</f>
        <v>0</v>
      </c>
      <c r="AG74" s="147">
        <f>'TRA_Energy EU28'!AG74-'TRA_Energy UK'!AG74</f>
        <v>0</v>
      </c>
      <c r="AH74" s="147">
        <f>'TRA_Energy EU28'!AH74-'TRA_Energy UK'!AH74</f>
        <v>0</v>
      </c>
      <c r="AI74" s="147">
        <f>'TRA_Energy EU28'!AI74-'TRA_Energy UK'!AI74</f>
        <v>0</v>
      </c>
      <c r="AJ74" s="147">
        <f>'TRA_Energy EU28'!AJ74-'TRA_Energy UK'!AJ74</f>
        <v>0</v>
      </c>
      <c r="AK74" s="147">
        <f>'TRA_Energy EU28'!AK74-'TRA_Energy UK'!AK74</f>
        <v>0</v>
      </c>
      <c r="AL74" s="147">
        <f>'TRA_Energy EU28'!AL74-'TRA_Energy UK'!AL74</f>
        <v>0</v>
      </c>
      <c r="AM74" s="147">
        <f>'TRA_Energy EU28'!AM74-'TRA_Energy UK'!AM74</f>
        <v>0</v>
      </c>
      <c r="AN74" s="147">
        <f>'TRA_Energy EU28'!AN74-'TRA_Energy UK'!AN74</f>
        <v>0</v>
      </c>
      <c r="AO74" s="147">
        <f>'TRA_Energy EU28'!AO74-'TRA_Energy UK'!AO74</f>
        <v>0</v>
      </c>
      <c r="AP74" s="147">
        <f>'TRA_Energy EU28'!AP74-'TRA_Energy UK'!AP74</f>
        <v>0</v>
      </c>
      <c r="AQ74" s="147">
        <f>'TRA_Energy EU28'!AQ74-'TRA_Energy UK'!AQ74</f>
        <v>0</v>
      </c>
      <c r="AR74" s="147">
        <f>'TRA_Energy EU28'!AR74-'TRA_Energy UK'!AR74</f>
        <v>0</v>
      </c>
      <c r="AS74" s="147">
        <f>'TRA_Energy EU28'!AS74-'TRA_Energy UK'!AS74</f>
        <v>0</v>
      </c>
      <c r="AT74" s="147">
        <f>'TRA_Energy EU28'!AT74-'TRA_Energy UK'!AT74</f>
        <v>0</v>
      </c>
      <c r="AU74" s="147">
        <f>'TRA_Energy EU28'!AU74-'TRA_Energy UK'!AU74</f>
        <v>0</v>
      </c>
      <c r="AV74" s="147">
        <f>'TRA_Energy EU28'!AV74-'TRA_Energy UK'!AV74</f>
        <v>0</v>
      </c>
      <c r="AW74" s="147">
        <f>'TRA_Energy EU28'!AW74-'TRA_Energy UK'!AW74</f>
        <v>0</v>
      </c>
      <c r="AX74" s="147">
        <f>'TRA_Energy EU28'!AX74-'TRA_Energy UK'!AX74</f>
        <v>0</v>
      </c>
      <c r="AY74" s="147">
        <f>'TRA_Energy EU28'!AY74-'TRA_Energy UK'!AY74</f>
        <v>0</v>
      </c>
      <c r="AZ74" s="147">
        <f>'TRA_Energy EU28'!AZ74-'TRA_Energy UK'!AZ74</f>
        <v>0</v>
      </c>
    </row>
    <row r="75" spans="1:52">
      <c r="A75" s="158" t="s">
        <v>139</v>
      </c>
      <c r="B75" s="159">
        <f>'TRA_Energy EU28'!B75-'TRA_Energy UK'!B75</f>
        <v>0</v>
      </c>
      <c r="C75" s="159">
        <f>'TRA_Energy EU28'!C75-'TRA_Energy UK'!C75</f>
        <v>0</v>
      </c>
      <c r="D75" s="159">
        <f>'TRA_Energy EU28'!D75-'TRA_Energy UK'!D75</f>
        <v>0</v>
      </c>
      <c r="E75" s="159">
        <f>'TRA_Energy EU28'!E75-'TRA_Energy UK'!E75</f>
        <v>0</v>
      </c>
      <c r="F75" s="159">
        <f>'TRA_Energy EU28'!F75-'TRA_Energy UK'!F75</f>
        <v>0</v>
      </c>
      <c r="G75" s="159">
        <f>'TRA_Energy EU28'!G75-'TRA_Energy UK'!G75</f>
        <v>0</v>
      </c>
      <c r="H75" s="159">
        <f>'TRA_Energy EU28'!H75-'TRA_Energy UK'!H75</f>
        <v>0</v>
      </c>
      <c r="I75" s="159">
        <f>'TRA_Energy EU28'!I75-'TRA_Energy UK'!I75</f>
        <v>0</v>
      </c>
      <c r="J75" s="159">
        <f>'TRA_Energy EU28'!J75-'TRA_Energy UK'!J75</f>
        <v>0</v>
      </c>
      <c r="K75" s="159">
        <f>'TRA_Energy EU28'!K75-'TRA_Energy UK'!K75</f>
        <v>0</v>
      </c>
      <c r="L75" s="159">
        <f>'TRA_Energy EU28'!L75-'TRA_Energy UK'!L75</f>
        <v>0</v>
      </c>
      <c r="M75" s="159">
        <f>'TRA_Energy EU28'!M75-'TRA_Energy UK'!M75</f>
        <v>0</v>
      </c>
      <c r="N75" s="159">
        <f>'TRA_Energy EU28'!N75-'TRA_Energy UK'!N75</f>
        <v>0</v>
      </c>
      <c r="O75" s="159">
        <f>'TRA_Energy EU28'!O75-'TRA_Energy UK'!O75</f>
        <v>0</v>
      </c>
      <c r="P75" s="159">
        <f>'TRA_Energy EU28'!P75-'TRA_Energy UK'!P75</f>
        <v>0</v>
      </c>
      <c r="Q75" s="159">
        <f>'TRA_Energy EU28'!Q75-'TRA_Energy UK'!Q75</f>
        <v>0</v>
      </c>
      <c r="R75" s="159">
        <f>'TRA_Energy EU28'!R75-'TRA_Energy UK'!R75</f>
        <v>0.19357840545696658</v>
      </c>
      <c r="S75" s="159">
        <f>'TRA_Energy EU28'!S75-'TRA_Energy UK'!S75</f>
        <v>0.41119869753069976</v>
      </c>
      <c r="T75" s="159">
        <f>'TRA_Energy EU28'!T75-'TRA_Energy UK'!T75</f>
        <v>0.65611619399580701</v>
      </c>
      <c r="U75" s="159">
        <f>'TRA_Energy EU28'!U75-'TRA_Energy UK'!U75</f>
        <v>1.0042134667358573</v>
      </c>
      <c r="V75" s="159">
        <f>'TRA_Energy EU28'!V75-'TRA_Energy UK'!V75</f>
        <v>1.5938185564075664</v>
      </c>
      <c r="W75" s="159">
        <f>'TRA_Energy EU28'!W75-'TRA_Energy UK'!W75</f>
        <v>1.9413449165516778</v>
      </c>
      <c r="X75" s="159">
        <f>'TRA_Energy EU28'!X75-'TRA_Energy UK'!X75</f>
        <v>2.0100843179398686</v>
      </c>
      <c r="Y75" s="159">
        <f>'TRA_Energy EU28'!Y75-'TRA_Energy UK'!Y75</f>
        <v>2.0544627191872897</v>
      </c>
      <c r="Z75" s="159">
        <f>'TRA_Energy EU28'!Z75-'TRA_Energy UK'!Z75</f>
        <v>2.065498314668504</v>
      </c>
      <c r="AA75" s="159">
        <f>'TRA_Energy EU28'!AA75-'TRA_Energy UK'!AA75</f>
        <v>2.0405550786503133</v>
      </c>
      <c r="AB75" s="159">
        <f>'TRA_Energy EU28'!AB75-'TRA_Energy UK'!AB75</f>
        <v>1.9832985818442435</v>
      </c>
      <c r="AC75" s="159">
        <f>'TRA_Energy EU28'!AC75-'TRA_Energy UK'!AC75</f>
        <v>1.8929866657241603</v>
      </c>
      <c r="AD75" s="159">
        <f>'TRA_Energy EU28'!AD75-'TRA_Energy UK'!AD75</f>
        <v>1.7885372743595949</v>
      </c>
      <c r="AE75" s="159">
        <f>'TRA_Energy EU28'!AE75-'TRA_Energy UK'!AE75</f>
        <v>1.9439447975532242</v>
      </c>
      <c r="AF75" s="159">
        <f>'TRA_Energy EU28'!AF75-'TRA_Energy UK'!AF75</f>
        <v>5.1947268896261729</v>
      </c>
      <c r="AG75" s="159">
        <f>'TRA_Energy EU28'!AG75-'TRA_Energy UK'!AG75</f>
        <v>12.783936870692601</v>
      </c>
      <c r="AH75" s="159">
        <f>'TRA_Energy EU28'!AH75-'TRA_Energy UK'!AH75</f>
        <v>25.125556828733117</v>
      </c>
      <c r="AI75" s="159">
        <f>'TRA_Energy EU28'!AI75-'TRA_Energy UK'!AI75</f>
        <v>42.491383695007755</v>
      </c>
      <c r="AJ75" s="159">
        <f>'TRA_Energy EU28'!AJ75-'TRA_Energy UK'!AJ75</f>
        <v>64.966940789263148</v>
      </c>
      <c r="AK75" s="159">
        <f>'TRA_Energy EU28'!AK75-'TRA_Energy UK'!AK75</f>
        <v>92.498953665907948</v>
      </c>
      <c r="AL75" s="159">
        <f>'TRA_Energy EU28'!AL75-'TRA_Energy UK'!AL75</f>
        <v>124.92378611820905</v>
      </c>
      <c r="AM75" s="159">
        <f>'TRA_Energy EU28'!AM75-'TRA_Energy UK'!AM75</f>
        <v>161.91579084711168</v>
      </c>
      <c r="AN75" s="159">
        <f>'TRA_Energy EU28'!AN75-'TRA_Energy UK'!AN75</f>
        <v>203.0681652614341</v>
      </c>
      <c r="AO75" s="159">
        <f>'TRA_Energy EU28'!AO75-'TRA_Energy UK'!AO75</f>
        <v>247.89824924408856</v>
      </c>
      <c r="AP75" s="159">
        <f>'TRA_Energy EU28'!AP75-'TRA_Energy UK'!AP75</f>
        <v>296.2273001315545</v>
      </c>
      <c r="AQ75" s="159">
        <f>'TRA_Energy EU28'!AQ75-'TRA_Energy UK'!AQ75</f>
        <v>348.03668523501415</v>
      </c>
      <c r="AR75" s="159">
        <f>'TRA_Energy EU28'!AR75-'TRA_Energy UK'!AR75</f>
        <v>403.00552718280773</v>
      </c>
      <c r="AS75" s="159">
        <f>'TRA_Energy EU28'!AS75-'TRA_Energy UK'!AS75</f>
        <v>460.9491618076695</v>
      </c>
      <c r="AT75" s="159">
        <f>'TRA_Energy EU28'!AT75-'TRA_Energy UK'!AT75</f>
        <v>521.53100035808654</v>
      </c>
      <c r="AU75" s="159">
        <f>'TRA_Energy EU28'!AU75-'TRA_Energy UK'!AU75</f>
        <v>584.61129006145757</v>
      </c>
      <c r="AV75" s="159">
        <f>'TRA_Energy EU28'!AV75-'TRA_Energy UK'!AV75</f>
        <v>649.75328872842852</v>
      </c>
      <c r="AW75" s="159">
        <f>'TRA_Energy EU28'!AW75-'TRA_Energy UK'!AW75</f>
        <v>716.73531311369891</v>
      </c>
      <c r="AX75" s="159">
        <f>'TRA_Energy EU28'!AX75-'TRA_Energy UK'!AX75</f>
        <v>784.96810346376537</v>
      </c>
      <c r="AY75" s="159">
        <f>'TRA_Energy EU28'!AY75-'TRA_Energy UK'!AY75</f>
        <v>854.53363802059198</v>
      </c>
      <c r="AZ75" s="159">
        <f>'TRA_Energy EU28'!AZ75-'TRA_Energy UK'!AZ75</f>
        <v>924.44735567030898</v>
      </c>
    </row>
    <row r="76" spans="1:52">
      <c r="A76" s="160" t="s">
        <v>140</v>
      </c>
      <c r="B76" s="147">
        <f>'TRA_Energy EU28'!B76-'TRA_Energy UK'!B76</f>
        <v>0</v>
      </c>
      <c r="C76" s="147">
        <f>'TRA_Energy EU28'!C76-'TRA_Energy UK'!C76</f>
        <v>0</v>
      </c>
      <c r="D76" s="147">
        <f>'TRA_Energy EU28'!D76-'TRA_Energy UK'!D76</f>
        <v>0</v>
      </c>
      <c r="E76" s="147">
        <f>'TRA_Energy EU28'!E76-'TRA_Energy UK'!E76</f>
        <v>0</v>
      </c>
      <c r="F76" s="147">
        <f>'TRA_Energy EU28'!F76-'TRA_Energy UK'!F76</f>
        <v>0</v>
      </c>
      <c r="G76" s="147">
        <f>'TRA_Energy EU28'!G76-'TRA_Energy UK'!G76</f>
        <v>0</v>
      </c>
      <c r="H76" s="147">
        <f>'TRA_Energy EU28'!H76-'TRA_Energy UK'!H76</f>
        <v>0</v>
      </c>
      <c r="I76" s="147">
        <f>'TRA_Energy EU28'!I76-'TRA_Energy UK'!I76</f>
        <v>0</v>
      </c>
      <c r="J76" s="147">
        <f>'TRA_Energy EU28'!J76-'TRA_Energy UK'!J76</f>
        <v>0</v>
      </c>
      <c r="K76" s="147">
        <f>'TRA_Energy EU28'!K76-'TRA_Energy UK'!K76</f>
        <v>0</v>
      </c>
      <c r="L76" s="147">
        <f>'TRA_Energy EU28'!L76-'TRA_Energy UK'!L76</f>
        <v>0</v>
      </c>
      <c r="M76" s="147">
        <f>'TRA_Energy EU28'!M76-'TRA_Energy UK'!M76</f>
        <v>0</v>
      </c>
      <c r="N76" s="147">
        <f>'TRA_Energy EU28'!N76-'TRA_Energy UK'!N76</f>
        <v>0</v>
      </c>
      <c r="O76" s="147">
        <f>'TRA_Energy EU28'!O76-'TRA_Energy UK'!O76</f>
        <v>0</v>
      </c>
      <c r="P76" s="147">
        <f>'TRA_Energy EU28'!P76-'TRA_Energy UK'!P76</f>
        <v>0</v>
      </c>
      <c r="Q76" s="147">
        <f>'TRA_Energy EU28'!Q76-'TRA_Energy UK'!Q76</f>
        <v>0</v>
      </c>
      <c r="R76" s="147">
        <f>'TRA_Energy EU28'!R76-'TRA_Energy UK'!R76</f>
        <v>9.16690109126116E-3</v>
      </c>
      <c r="S76" s="147">
        <f>'TRA_Energy EU28'!S76-'TRA_Energy UK'!S76</f>
        <v>2.1863795528492318E-2</v>
      </c>
      <c r="T76" s="147">
        <f>'TRA_Energy EU28'!T76-'TRA_Energy UK'!T76</f>
        <v>3.8892714017588446E-2</v>
      </c>
      <c r="U76" s="147">
        <f>'TRA_Energy EU28'!U76-'TRA_Energy UK'!U76</f>
        <v>6.7987583222864426E-2</v>
      </c>
      <c r="V76" s="147">
        <f>'TRA_Energy EU28'!V76-'TRA_Energy UK'!V76</f>
        <v>0.12686096687612575</v>
      </c>
      <c r="W76" s="147">
        <f>'TRA_Energy EU28'!W76-'TRA_Energy UK'!W76</f>
        <v>0.19898135820292448</v>
      </c>
      <c r="X76" s="147">
        <f>'TRA_Energy EU28'!X76-'TRA_Energy UK'!X76</f>
        <v>0.21950041941438242</v>
      </c>
      <c r="Y76" s="147">
        <f>'TRA_Energy EU28'!Y76-'TRA_Energy UK'!Y76</f>
        <v>0.23854435042787017</v>
      </c>
      <c r="Z76" s="147">
        <f>'TRA_Energy EU28'!Z76-'TRA_Energy UK'!Z76</f>
        <v>0.25402760643486483</v>
      </c>
      <c r="AA76" s="147">
        <f>'TRA_Energy EU28'!AA76-'TRA_Energy UK'!AA76</f>
        <v>0.26518775718144416</v>
      </c>
      <c r="AB76" s="147">
        <f>'TRA_Energy EU28'!AB76-'TRA_Energy UK'!AB76</f>
        <v>0.27191165174100795</v>
      </c>
      <c r="AC76" s="147">
        <f>'TRA_Energy EU28'!AC76-'TRA_Energy UK'!AC76</f>
        <v>0.27581665994067583</v>
      </c>
      <c r="AD76" s="147">
        <f>'TRA_Energy EU28'!AD76-'TRA_Energy UK'!AD76</f>
        <v>0.27853559724186977</v>
      </c>
      <c r="AE76" s="147">
        <f>'TRA_Energy EU28'!AE76-'TRA_Energy UK'!AE76</f>
        <v>0.37276286546024845</v>
      </c>
      <c r="AF76" s="147">
        <f>'TRA_Energy EU28'!AF76-'TRA_Energy UK'!AF76</f>
        <v>1.6529316944788131</v>
      </c>
      <c r="AG76" s="147">
        <f>'TRA_Energy EU28'!AG76-'TRA_Energy UK'!AG76</f>
        <v>4.8683124678327472</v>
      </c>
      <c r="AH76" s="147">
        <f>'TRA_Energy EU28'!AH76-'TRA_Energy UK'!AH76</f>
        <v>10.544559194960115</v>
      </c>
      <c r="AI76" s="147">
        <f>'TRA_Energy EU28'!AI76-'TRA_Energy UK'!AI76</f>
        <v>19.159569267638105</v>
      </c>
      <c r="AJ76" s="147">
        <f>'TRA_Energy EU28'!AJ76-'TRA_Energy UK'!AJ76</f>
        <v>31.105380352480005</v>
      </c>
      <c r="AK76" s="147">
        <f>'TRA_Energy EU28'!AK76-'TRA_Energy UK'!AK76</f>
        <v>46.718018619277608</v>
      </c>
      <c r="AL76" s="147">
        <f>'TRA_Energy EU28'!AL76-'TRA_Energy UK'!AL76</f>
        <v>66.227973516677892</v>
      </c>
      <c r="AM76" s="147">
        <f>'TRA_Energy EU28'!AM76-'TRA_Energy UK'!AM76</f>
        <v>89.778143643107114</v>
      </c>
      <c r="AN76" s="147">
        <f>'TRA_Energy EU28'!AN76-'TRA_Energy UK'!AN76</f>
        <v>117.35260391660431</v>
      </c>
      <c r="AO76" s="147">
        <f>'TRA_Energy EU28'!AO76-'TRA_Energy UK'!AO76</f>
        <v>148.88385549162837</v>
      </c>
      <c r="AP76" s="147">
        <f>'TRA_Energy EU28'!AP76-'TRA_Energy UK'!AP76</f>
        <v>184.44379796104502</v>
      </c>
      <c r="AQ76" s="147">
        <f>'TRA_Energy EU28'!AQ76-'TRA_Energy UK'!AQ76</f>
        <v>224.22745342015048</v>
      </c>
      <c r="AR76" s="147">
        <f>'TRA_Energy EU28'!AR76-'TRA_Energy UK'!AR76</f>
        <v>268.03232822142701</v>
      </c>
      <c r="AS76" s="147">
        <f>'TRA_Energy EU28'!AS76-'TRA_Energy UK'!AS76</f>
        <v>315.79847075012248</v>
      </c>
      <c r="AT76" s="147">
        <f>'TRA_Energy EU28'!AT76-'TRA_Energy UK'!AT76</f>
        <v>367.28767534964879</v>
      </c>
      <c r="AU76" s="147">
        <f>'TRA_Energy EU28'!AU76-'TRA_Energy UK'!AU76</f>
        <v>422.38748281002933</v>
      </c>
      <c r="AV76" s="147">
        <f>'TRA_Energy EU28'!AV76-'TRA_Energy UK'!AV76</f>
        <v>480.67789436442303</v>
      </c>
      <c r="AW76" s="147">
        <f>'TRA_Energy EU28'!AW76-'TRA_Energy UK'!AW76</f>
        <v>541.86557666481656</v>
      </c>
      <c r="AX76" s="147">
        <f>'TRA_Energy EU28'!AX76-'TRA_Energy UK'!AX76</f>
        <v>605.26345608101974</v>
      </c>
      <c r="AY76" s="147">
        <f>'TRA_Energy EU28'!AY76-'TRA_Energy UK'!AY76</f>
        <v>670.82919249578379</v>
      </c>
      <c r="AZ76" s="147">
        <f>'TRA_Energy EU28'!AZ76-'TRA_Energy UK'!AZ76</f>
        <v>737.52799584269701</v>
      </c>
    </row>
    <row r="77" spans="1:52">
      <c r="A77" s="160" t="s">
        <v>146</v>
      </c>
      <c r="B77" s="147">
        <f>'TRA_Energy EU28'!B77-'TRA_Energy UK'!B77</f>
        <v>0</v>
      </c>
      <c r="C77" s="147">
        <f>'TRA_Energy EU28'!C77-'TRA_Energy UK'!C77</f>
        <v>0</v>
      </c>
      <c r="D77" s="147">
        <f>'TRA_Energy EU28'!D77-'TRA_Energy UK'!D77</f>
        <v>0</v>
      </c>
      <c r="E77" s="147">
        <f>'TRA_Energy EU28'!E77-'TRA_Energy UK'!E77</f>
        <v>0</v>
      </c>
      <c r="F77" s="147">
        <f>'TRA_Energy EU28'!F77-'TRA_Energy UK'!F77</f>
        <v>0</v>
      </c>
      <c r="G77" s="147">
        <f>'TRA_Energy EU28'!G77-'TRA_Energy UK'!G77</f>
        <v>0</v>
      </c>
      <c r="H77" s="147">
        <f>'TRA_Energy EU28'!H77-'TRA_Energy UK'!H77</f>
        <v>0</v>
      </c>
      <c r="I77" s="147">
        <f>'TRA_Energy EU28'!I77-'TRA_Energy UK'!I77</f>
        <v>0</v>
      </c>
      <c r="J77" s="147">
        <f>'TRA_Energy EU28'!J77-'TRA_Energy UK'!J77</f>
        <v>0</v>
      </c>
      <c r="K77" s="147">
        <f>'TRA_Energy EU28'!K77-'TRA_Energy UK'!K77</f>
        <v>0</v>
      </c>
      <c r="L77" s="147">
        <f>'TRA_Energy EU28'!L77-'TRA_Energy UK'!L77</f>
        <v>0</v>
      </c>
      <c r="M77" s="147">
        <f>'TRA_Energy EU28'!M77-'TRA_Energy UK'!M77</f>
        <v>0</v>
      </c>
      <c r="N77" s="147">
        <f>'TRA_Energy EU28'!N77-'TRA_Energy UK'!N77</f>
        <v>0</v>
      </c>
      <c r="O77" s="147">
        <f>'TRA_Energy EU28'!O77-'TRA_Energy UK'!O77</f>
        <v>0</v>
      </c>
      <c r="P77" s="147">
        <f>'TRA_Energy EU28'!P77-'TRA_Energy UK'!P77</f>
        <v>0</v>
      </c>
      <c r="Q77" s="147">
        <f>'TRA_Energy EU28'!Q77-'TRA_Energy UK'!Q77</f>
        <v>0</v>
      </c>
      <c r="R77" s="147">
        <f>'TRA_Energy EU28'!R77-'TRA_Energy UK'!R77</f>
        <v>0.18441150436570544</v>
      </c>
      <c r="S77" s="147">
        <f>'TRA_Energy EU28'!S77-'TRA_Energy UK'!S77</f>
        <v>0.38933490200220744</v>
      </c>
      <c r="T77" s="147">
        <f>'TRA_Energy EU28'!T77-'TRA_Energy UK'!T77</f>
        <v>0.61722347997821858</v>
      </c>
      <c r="U77" s="147">
        <f>'TRA_Energy EU28'!U77-'TRA_Energy UK'!U77</f>
        <v>0.93622588351299296</v>
      </c>
      <c r="V77" s="147">
        <f>'TRA_Energy EU28'!V77-'TRA_Energy UK'!V77</f>
        <v>1.4669575895314406</v>
      </c>
      <c r="W77" s="147">
        <f>'TRA_Energy EU28'!W77-'TRA_Energy UK'!W77</f>
        <v>1.7423635583487533</v>
      </c>
      <c r="X77" s="147">
        <f>'TRA_Energy EU28'!X77-'TRA_Energy UK'!X77</f>
        <v>1.7905838985254863</v>
      </c>
      <c r="Y77" s="147">
        <f>'TRA_Energy EU28'!Y77-'TRA_Energy UK'!Y77</f>
        <v>1.8159183687594194</v>
      </c>
      <c r="Z77" s="147">
        <f>'TRA_Energy EU28'!Z77-'TRA_Energy UK'!Z77</f>
        <v>1.8114707082336392</v>
      </c>
      <c r="AA77" s="147">
        <f>'TRA_Energy EU28'!AA77-'TRA_Energy UK'!AA77</f>
        <v>1.775367321468869</v>
      </c>
      <c r="AB77" s="147">
        <f>'TRA_Energy EU28'!AB77-'TRA_Energy UK'!AB77</f>
        <v>1.7113869301032354</v>
      </c>
      <c r="AC77" s="147">
        <f>'TRA_Energy EU28'!AC77-'TRA_Energy UK'!AC77</f>
        <v>1.6171700057834846</v>
      </c>
      <c r="AD77" s="147">
        <f>'TRA_Energy EU28'!AD77-'TRA_Energy UK'!AD77</f>
        <v>1.5100016771177249</v>
      </c>
      <c r="AE77" s="147">
        <f>'TRA_Energy EU28'!AE77-'TRA_Energy UK'!AE77</f>
        <v>1.5711819320929759</v>
      </c>
      <c r="AF77" s="147">
        <f>'TRA_Energy EU28'!AF77-'TRA_Energy UK'!AF77</f>
        <v>3.5417951951473601</v>
      </c>
      <c r="AG77" s="147">
        <f>'TRA_Energy EU28'!AG77-'TRA_Energy UK'!AG77</f>
        <v>7.9156244028598541</v>
      </c>
      <c r="AH77" s="147">
        <f>'TRA_Energy EU28'!AH77-'TRA_Energy UK'!AH77</f>
        <v>14.580997633773002</v>
      </c>
      <c r="AI77" s="147">
        <f>'TRA_Energy EU28'!AI77-'TRA_Energy UK'!AI77</f>
        <v>23.331814427369643</v>
      </c>
      <c r="AJ77" s="147">
        <f>'TRA_Energy EU28'!AJ77-'TRA_Energy UK'!AJ77</f>
        <v>33.861560436783151</v>
      </c>
      <c r="AK77" s="147">
        <f>'TRA_Energy EU28'!AK77-'TRA_Energy UK'!AK77</f>
        <v>45.78093504663034</v>
      </c>
      <c r="AL77" s="147">
        <f>'TRA_Energy EU28'!AL77-'TRA_Energy UK'!AL77</f>
        <v>58.695812601531188</v>
      </c>
      <c r="AM77" s="147">
        <f>'TRA_Energy EU28'!AM77-'TRA_Energy UK'!AM77</f>
        <v>72.137647204004537</v>
      </c>
      <c r="AN77" s="147">
        <f>'TRA_Energy EU28'!AN77-'TRA_Energy UK'!AN77</f>
        <v>85.71556134482978</v>
      </c>
      <c r="AO77" s="147">
        <f>'TRA_Energy EU28'!AO77-'TRA_Energy UK'!AO77</f>
        <v>99.014393752460194</v>
      </c>
      <c r="AP77" s="147">
        <f>'TRA_Energy EU28'!AP77-'TRA_Energy UK'!AP77</f>
        <v>111.78350217050946</v>
      </c>
      <c r="AQ77" s="147">
        <f>'TRA_Energy EU28'!AQ77-'TRA_Energy UK'!AQ77</f>
        <v>123.80923181486367</v>
      </c>
      <c r="AR77" s="147">
        <f>'TRA_Energy EU28'!AR77-'TRA_Energy UK'!AR77</f>
        <v>134.97319896138075</v>
      </c>
      <c r="AS77" s="147">
        <f>'TRA_Energy EU28'!AS77-'TRA_Energy UK'!AS77</f>
        <v>145.15069105754699</v>
      </c>
      <c r="AT77" s="147">
        <f>'TRA_Energy EU28'!AT77-'TRA_Energy UK'!AT77</f>
        <v>154.24332500843784</v>
      </c>
      <c r="AU77" s="147">
        <f>'TRA_Energy EU28'!AU77-'TRA_Energy UK'!AU77</f>
        <v>162.2238072514283</v>
      </c>
      <c r="AV77" s="147">
        <f>'TRA_Energy EU28'!AV77-'TRA_Energy UK'!AV77</f>
        <v>169.07539436400549</v>
      </c>
      <c r="AW77" s="147">
        <f>'TRA_Energy EU28'!AW77-'TRA_Energy UK'!AW77</f>
        <v>174.86973644888241</v>
      </c>
      <c r="AX77" s="147">
        <f>'TRA_Energy EU28'!AX77-'TRA_Energy UK'!AX77</f>
        <v>179.70464738274546</v>
      </c>
      <c r="AY77" s="147">
        <f>'TRA_Energy EU28'!AY77-'TRA_Energy UK'!AY77</f>
        <v>183.70444552480811</v>
      </c>
      <c r="AZ77" s="147">
        <f>'TRA_Energy EU28'!AZ77-'TRA_Energy UK'!AZ77</f>
        <v>186.91935982761188</v>
      </c>
    </row>
    <row r="78" spans="1:52">
      <c r="A78" s="156" t="s">
        <v>69</v>
      </c>
      <c r="B78" s="157">
        <f>'TRA_Energy EU28'!B78-'TRA_Energy UK'!B78</f>
        <v>13373.656267850765</v>
      </c>
      <c r="C78" s="157">
        <f>'TRA_Energy EU28'!C78-'TRA_Energy UK'!C78</f>
        <v>13394.284241023743</v>
      </c>
      <c r="D78" s="157">
        <f>'TRA_Energy EU28'!D78-'TRA_Energy UK'!D78</f>
        <v>13315.722838474074</v>
      </c>
      <c r="E78" s="157">
        <f>'TRA_Energy EU28'!E78-'TRA_Energy UK'!E78</f>
        <v>13320.075274742532</v>
      </c>
      <c r="F78" s="157">
        <f>'TRA_Energy EU28'!F78-'TRA_Energy UK'!F78</f>
        <v>13398.234123178376</v>
      </c>
      <c r="G78" s="157">
        <f>'TRA_Energy EU28'!G78-'TRA_Energy UK'!G78</f>
        <v>13195.668770736025</v>
      </c>
      <c r="H78" s="157">
        <f>'TRA_Energy EU28'!H78-'TRA_Energy UK'!H78</f>
        <v>13312.033442131687</v>
      </c>
      <c r="I78" s="157">
        <f>'TRA_Energy EU28'!I78-'TRA_Energy UK'!I78</f>
        <v>13359.718674101161</v>
      </c>
      <c r="J78" s="157">
        <f>'TRA_Energy EU28'!J78-'TRA_Energy UK'!J78</f>
        <v>13412.682839991447</v>
      </c>
      <c r="K78" s="157">
        <f>'TRA_Energy EU28'!K78-'TRA_Energy UK'!K78</f>
        <v>13258.594979250136</v>
      </c>
      <c r="L78" s="157">
        <f>'TRA_Energy EU28'!L78-'TRA_Energy UK'!L78</f>
        <v>13252.556359199423</v>
      </c>
      <c r="M78" s="157">
        <f>'TRA_Energy EU28'!M78-'TRA_Energy UK'!M78</f>
        <v>13204.617465165618</v>
      </c>
      <c r="N78" s="157">
        <f>'TRA_Energy EU28'!N78-'TRA_Energy UK'!N78</f>
        <v>12879.514417839218</v>
      </c>
      <c r="O78" s="157">
        <f>'TRA_Energy EU28'!O78-'TRA_Energy UK'!O78</f>
        <v>12878.720622450903</v>
      </c>
      <c r="P78" s="157">
        <f>'TRA_Energy EU28'!P78-'TRA_Energy UK'!P78</f>
        <v>13065.985975186602</v>
      </c>
      <c r="Q78" s="157">
        <f>'TRA_Energy EU28'!Q78-'TRA_Energy UK'!Q78</f>
        <v>13579.100987876684</v>
      </c>
      <c r="R78" s="157">
        <f>'TRA_Energy EU28'!R78-'TRA_Energy UK'!R78</f>
        <v>13768.450781823662</v>
      </c>
      <c r="S78" s="157">
        <f>'TRA_Energy EU28'!S78-'TRA_Energy UK'!S78</f>
        <v>14038.44896470025</v>
      </c>
      <c r="T78" s="157">
        <f>'TRA_Energy EU28'!T78-'TRA_Energy UK'!T78</f>
        <v>14213.898110802709</v>
      </c>
      <c r="U78" s="157">
        <f>'TRA_Energy EU28'!U78-'TRA_Energy UK'!U78</f>
        <v>14314.564163958916</v>
      </c>
      <c r="V78" s="157">
        <f>'TRA_Energy EU28'!V78-'TRA_Energy UK'!V78</f>
        <v>14356.714177791382</v>
      </c>
      <c r="W78" s="157">
        <f>'TRA_Energy EU28'!W78-'TRA_Energy UK'!W78</f>
        <v>14359.628767637269</v>
      </c>
      <c r="X78" s="157">
        <f>'TRA_Energy EU28'!X78-'TRA_Energy UK'!X78</f>
        <v>14316.428712191129</v>
      </c>
      <c r="Y78" s="157">
        <f>'TRA_Energy EU28'!Y78-'TRA_Energy UK'!Y78</f>
        <v>14267.775720839289</v>
      </c>
      <c r="Z78" s="157">
        <f>'TRA_Energy EU28'!Z78-'TRA_Energy UK'!Z78</f>
        <v>14211.310766206385</v>
      </c>
      <c r="AA78" s="157">
        <f>'TRA_Energy EU28'!AA78-'TRA_Energy UK'!AA78</f>
        <v>14147.241204342525</v>
      </c>
      <c r="AB78" s="157">
        <f>'TRA_Energy EU28'!AB78-'TRA_Energy UK'!AB78</f>
        <v>14082.842638996461</v>
      </c>
      <c r="AC78" s="157">
        <f>'TRA_Energy EU28'!AC78-'TRA_Energy UK'!AC78</f>
        <v>14017.41119175098</v>
      </c>
      <c r="AD78" s="157">
        <f>'TRA_Energy EU28'!AD78-'TRA_Energy UK'!AD78</f>
        <v>13962.352605312773</v>
      </c>
      <c r="AE78" s="157">
        <f>'TRA_Energy EU28'!AE78-'TRA_Energy UK'!AE78</f>
        <v>13907.739365865438</v>
      </c>
      <c r="AF78" s="157">
        <f>'TRA_Energy EU28'!AF78-'TRA_Energy UK'!AF78</f>
        <v>13852.928101323507</v>
      </c>
      <c r="AG78" s="157">
        <f>'TRA_Energy EU28'!AG78-'TRA_Energy UK'!AG78</f>
        <v>13790.533783789277</v>
      </c>
      <c r="AH78" s="157">
        <f>'TRA_Energy EU28'!AH78-'TRA_Energy UK'!AH78</f>
        <v>13722.358095762522</v>
      </c>
      <c r="AI78" s="157">
        <f>'TRA_Energy EU28'!AI78-'TRA_Energy UK'!AI78</f>
        <v>13653.493158905752</v>
      </c>
      <c r="AJ78" s="157">
        <f>'TRA_Energy EU28'!AJ78-'TRA_Energy UK'!AJ78</f>
        <v>13597.899951314756</v>
      </c>
      <c r="AK78" s="157">
        <f>'TRA_Energy EU28'!AK78-'TRA_Energy UK'!AK78</f>
        <v>13533.943374363538</v>
      </c>
      <c r="AL78" s="157">
        <f>'TRA_Energy EU28'!AL78-'TRA_Energy UK'!AL78</f>
        <v>13461.100339730414</v>
      </c>
      <c r="AM78" s="157">
        <f>'TRA_Energy EU28'!AM78-'TRA_Energy UK'!AM78</f>
        <v>13384.29458670579</v>
      </c>
      <c r="AN78" s="157">
        <f>'TRA_Energy EU28'!AN78-'TRA_Energy UK'!AN78</f>
        <v>13298.286352756488</v>
      </c>
      <c r="AO78" s="157">
        <f>'TRA_Energy EU28'!AO78-'TRA_Energy UK'!AO78</f>
        <v>13205.282026114122</v>
      </c>
      <c r="AP78" s="157">
        <f>'TRA_Energy EU28'!AP78-'TRA_Energy UK'!AP78</f>
        <v>13118.674503932079</v>
      </c>
      <c r="AQ78" s="157">
        <f>'TRA_Energy EU28'!AQ78-'TRA_Energy UK'!AQ78</f>
        <v>13027.442723456828</v>
      </c>
      <c r="AR78" s="157">
        <f>'TRA_Energy EU28'!AR78-'TRA_Energy UK'!AR78</f>
        <v>12929.680457829943</v>
      </c>
      <c r="AS78" s="157">
        <f>'TRA_Energy EU28'!AS78-'TRA_Energy UK'!AS78</f>
        <v>12828.446372986387</v>
      </c>
      <c r="AT78" s="157">
        <f>'TRA_Energy EU28'!AT78-'TRA_Energy UK'!AT78</f>
        <v>12726.539934107623</v>
      </c>
      <c r="AU78" s="157">
        <f>'TRA_Energy EU28'!AU78-'TRA_Energy UK'!AU78</f>
        <v>12625.209137261651</v>
      </c>
      <c r="AV78" s="157">
        <f>'TRA_Energy EU28'!AV78-'TRA_Energy UK'!AV78</f>
        <v>12524.753125347006</v>
      </c>
      <c r="AW78" s="157">
        <f>'TRA_Energy EU28'!AW78-'TRA_Energy UK'!AW78</f>
        <v>12428.539660216864</v>
      </c>
      <c r="AX78" s="157">
        <f>'TRA_Energy EU28'!AX78-'TRA_Energy UK'!AX78</f>
        <v>12336.993002580926</v>
      </c>
      <c r="AY78" s="157">
        <f>'TRA_Energy EU28'!AY78-'TRA_Energy UK'!AY78</f>
        <v>12249.203076375758</v>
      </c>
      <c r="AZ78" s="157">
        <f>'TRA_Energy EU28'!AZ78-'TRA_Energy UK'!AZ78</f>
        <v>12165.576707717742</v>
      </c>
    </row>
    <row r="79" spans="1:52">
      <c r="A79" s="158" t="s">
        <v>130</v>
      </c>
      <c r="B79" s="159">
        <f>'TRA_Energy EU28'!B79-'TRA_Energy UK'!B79</f>
        <v>13351.190070363173</v>
      </c>
      <c r="C79" s="159">
        <f>'TRA_Energy EU28'!C79-'TRA_Energy UK'!C79</f>
        <v>13371.157844929006</v>
      </c>
      <c r="D79" s="159">
        <f>'TRA_Energy EU28'!D79-'TRA_Energy UK'!D79</f>
        <v>13292.162518851357</v>
      </c>
      <c r="E79" s="159">
        <f>'TRA_Energy EU28'!E79-'TRA_Energy UK'!E79</f>
        <v>13297.281225615408</v>
      </c>
      <c r="F79" s="159">
        <f>'TRA_Energy EU28'!F79-'TRA_Energy UK'!F79</f>
        <v>13375.347428958143</v>
      </c>
      <c r="G79" s="159">
        <f>'TRA_Energy EU28'!G79-'TRA_Energy UK'!G79</f>
        <v>13168.411129433325</v>
      </c>
      <c r="H79" s="159">
        <f>'TRA_Energy EU28'!H79-'TRA_Energy UK'!H79</f>
        <v>13284.829887280228</v>
      </c>
      <c r="I79" s="159">
        <f>'TRA_Energy EU28'!I79-'TRA_Energy UK'!I79</f>
        <v>13332.608691173844</v>
      </c>
      <c r="J79" s="159">
        <f>'TRA_Energy EU28'!J79-'TRA_Energy UK'!J79</f>
        <v>13385.350752821603</v>
      </c>
      <c r="K79" s="159">
        <f>'TRA_Energy EU28'!K79-'TRA_Energy UK'!K79</f>
        <v>13230.491660254171</v>
      </c>
      <c r="L79" s="159">
        <f>'TRA_Energy EU28'!L79-'TRA_Energy UK'!L79</f>
        <v>13219.977360351782</v>
      </c>
      <c r="M79" s="159">
        <f>'TRA_Energy EU28'!M79-'TRA_Energy UK'!M79</f>
        <v>13170.862684457727</v>
      </c>
      <c r="N79" s="159">
        <f>'TRA_Energy EU28'!N79-'TRA_Energy UK'!N79</f>
        <v>12845.981430089558</v>
      </c>
      <c r="O79" s="159">
        <f>'TRA_Energy EU28'!O79-'TRA_Energy UK'!O79</f>
        <v>12833.007308552298</v>
      </c>
      <c r="P79" s="159">
        <f>'TRA_Energy EU28'!P79-'TRA_Energy UK'!P79</f>
        <v>13022.01054669515</v>
      </c>
      <c r="Q79" s="159">
        <f>'TRA_Energy EU28'!Q79-'TRA_Energy UK'!Q79</f>
        <v>13531.929093218318</v>
      </c>
      <c r="R79" s="159">
        <f>'TRA_Energy EU28'!R79-'TRA_Energy UK'!R79</f>
        <v>13713.192297269185</v>
      </c>
      <c r="S79" s="159">
        <f>'TRA_Energy EU28'!S79-'TRA_Energy UK'!S79</f>
        <v>13970.455016581072</v>
      </c>
      <c r="T79" s="159">
        <f>'TRA_Energy EU28'!T79-'TRA_Energy UK'!T79</f>
        <v>14130.757476300767</v>
      </c>
      <c r="U79" s="159">
        <f>'TRA_Energy EU28'!U79-'TRA_Energy UK'!U79</f>
        <v>14213.823193637196</v>
      </c>
      <c r="V79" s="159">
        <f>'TRA_Energy EU28'!V79-'TRA_Energy UK'!V79</f>
        <v>14236.384672508175</v>
      </c>
      <c r="W79" s="159">
        <f>'TRA_Energy EU28'!W79-'TRA_Energy UK'!W79</f>
        <v>14214.254146463496</v>
      </c>
      <c r="X79" s="159">
        <f>'TRA_Energy EU28'!X79-'TRA_Energy UK'!X79</f>
        <v>14140.515421956634</v>
      </c>
      <c r="Y79" s="159">
        <f>'TRA_Energy EU28'!Y79-'TRA_Energy UK'!Y79</f>
        <v>14055.836956798415</v>
      </c>
      <c r="Z79" s="159">
        <f>'TRA_Energy EU28'!Z79-'TRA_Energy UK'!Z79</f>
        <v>13957.748442356364</v>
      </c>
      <c r="AA79" s="159">
        <f>'TRA_Energy EU28'!AA79-'TRA_Energy UK'!AA79</f>
        <v>13846.942845901774</v>
      </c>
      <c r="AB79" s="159">
        <f>'TRA_Energy EU28'!AB79-'TRA_Energy UK'!AB79</f>
        <v>13731.140196090515</v>
      </c>
      <c r="AC79" s="159">
        <f>'TRA_Energy EU28'!AC79-'TRA_Energy UK'!AC79</f>
        <v>13609.3834233374</v>
      </c>
      <c r="AD79" s="159">
        <f>'TRA_Energy EU28'!AD79-'TRA_Energy UK'!AD79</f>
        <v>13492.898380414579</v>
      </c>
      <c r="AE79" s="159">
        <f>'TRA_Energy EU28'!AE79-'TRA_Energy UK'!AE79</f>
        <v>13371.442426694399</v>
      </c>
      <c r="AF79" s="159">
        <f>'TRA_Energy EU28'!AF79-'TRA_Energy UK'!AF79</f>
        <v>13244.038928479393</v>
      </c>
      <c r="AG79" s="159">
        <f>'TRA_Energy EU28'!AG79-'TRA_Energy UK'!AG79</f>
        <v>13102.122791512746</v>
      </c>
      <c r="AH79" s="159">
        <f>'TRA_Energy EU28'!AH79-'TRA_Energy UK'!AH79</f>
        <v>12947.37204012357</v>
      </c>
      <c r="AI79" s="159">
        <f>'TRA_Energy EU28'!AI79-'TRA_Energy UK'!AI79</f>
        <v>12786.653549676637</v>
      </c>
      <c r="AJ79" s="159">
        <f>'TRA_Energy EU28'!AJ79-'TRA_Energy UK'!AJ79</f>
        <v>12633.540101335486</v>
      </c>
      <c r="AK79" s="159">
        <f>'TRA_Energy EU28'!AK79-'TRA_Energy UK'!AK79</f>
        <v>12468.624246756101</v>
      </c>
      <c r="AL79" s="159">
        <f>'TRA_Energy EU28'!AL79-'TRA_Energy UK'!AL79</f>
        <v>12292.012749785059</v>
      </c>
      <c r="AM79" s="159">
        <f>'TRA_Energy EU28'!AM79-'TRA_Energy UK'!AM79</f>
        <v>12107.594654857146</v>
      </c>
      <c r="AN79" s="159">
        <f>'TRA_Energy EU28'!AN79-'TRA_Energy UK'!AN79</f>
        <v>11912.23792290657</v>
      </c>
      <c r="AO79" s="159">
        <f>'TRA_Energy EU28'!AO79-'TRA_Energy UK'!AO79</f>
        <v>11707.095339006282</v>
      </c>
      <c r="AP79" s="159">
        <f>'TRA_Energy EU28'!AP79-'TRA_Energy UK'!AP79</f>
        <v>11504.346745585128</v>
      </c>
      <c r="AQ79" s="159">
        <f>'TRA_Energy EU28'!AQ79-'TRA_Energy UK'!AQ79</f>
        <v>11292.811990192469</v>
      </c>
      <c r="AR79" s="159">
        <f>'TRA_Energy EU28'!AR79-'TRA_Energy UK'!AR79</f>
        <v>11071.889699569383</v>
      </c>
      <c r="AS79" s="159">
        <f>'TRA_Energy EU28'!AS79-'TRA_Energy UK'!AS79</f>
        <v>10844.715245219924</v>
      </c>
      <c r="AT79" s="159">
        <f>'TRA_Energy EU28'!AT79-'TRA_Energy UK'!AT79</f>
        <v>10615.152550858544</v>
      </c>
      <c r="AU79" s="159">
        <f>'TRA_Energy EU28'!AU79-'TRA_Energy UK'!AU79</f>
        <v>10383.511054276412</v>
      </c>
      <c r="AV79" s="159">
        <f>'TRA_Energy EU28'!AV79-'TRA_Energy UK'!AV79</f>
        <v>10151.599180442727</v>
      </c>
      <c r="AW79" s="159">
        <f>'TRA_Energy EU28'!AW79-'TRA_Energy UK'!AW79</f>
        <v>9921.3825518678514</v>
      </c>
      <c r="AX79" s="159">
        <f>'TRA_Energy EU28'!AX79-'TRA_Energy UK'!AX79</f>
        <v>9697.9434754331269</v>
      </c>
      <c r="AY79" s="159">
        <f>'TRA_Energy EU28'!AY79-'TRA_Energy UK'!AY79</f>
        <v>9476.3217541302147</v>
      </c>
      <c r="AZ79" s="159">
        <f>'TRA_Energy EU28'!AZ79-'TRA_Energy UK'!AZ79</f>
        <v>9260.5470258296773</v>
      </c>
    </row>
    <row r="80" spans="1:52">
      <c r="A80" s="160" t="s">
        <v>141</v>
      </c>
      <c r="B80" s="147">
        <f>'TRA_Energy EU28'!B80-'TRA_Energy UK'!B80</f>
        <v>13.224308383359222</v>
      </c>
      <c r="C80" s="147">
        <f>'TRA_Energy EU28'!C80-'TRA_Energy UK'!C80</f>
        <v>12.882763821341014</v>
      </c>
      <c r="D80" s="147">
        <f>'TRA_Energy EU28'!D80-'TRA_Energy UK'!D80</f>
        <v>12.230780408830798</v>
      </c>
      <c r="E80" s="147">
        <f>'TRA_Energy EU28'!E80-'TRA_Energy UK'!E80</f>
        <v>11.856484224676107</v>
      </c>
      <c r="F80" s="147">
        <f>'TRA_Energy EU28'!F80-'TRA_Energy UK'!F80</f>
        <v>23.101457364559245</v>
      </c>
      <c r="G80" s="147">
        <f>'TRA_Energy EU28'!G80-'TRA_Energy UK'!G80</f>
        <v>23.39234970862681</v>
      </c>
      <c r="H80" s="147">
        <f>'TRA_Energy EU28'!H80-'TRA_Energy UK'!H80</f>
        <v>22.629794107789007</v>
      </c>
      <c r="I80" s="147">
        <f>'TRA_Energy EU28'!I80-'TRA_Energy UK'!I80</f>
        <v>23.878988576127874</v>
      </c>
      <c r="J80" s="147">
        <f>'TRA_Energy EU28'!J80-'TRA_Energy UK'!J80</f>
        <v>24.278357734569209</v>
      </c>
      <c r="K80" s="147">
        <f>'TRA_Energy EU28'!K80-'TRA_Energy UK'!K80</f>
        <v>25.444993984024123</v>
      </c>
      <c r="L80" s="147">
        <f>'TRA_Energy EU28'!L80-'TRA_Energy UK'!L80</f>
        <v>25.779552342072765</v>
      </c>
      <c r="M80" s="147">
        <f>'TRA_Energy EU28'!M80-'TRA_Energy UK'!M80</f>
        <v>25.297057915488683</v>
      </c>
      <c r="N80" s="147">
        <f>'TRA_Energy EU28'!N80-'TRA_Energy UK'!N80</f>
        <v>24.172511062957664</v>
      </c>
      <c r="O80" s="147">
        <f>'TRA_Energy EU28'!O80-'TRA_Energy UK'!O80</f>
        <v>23.586338517727391</v>
      </c>
      <c r="P80" s="147">
        <f>'TRA_Energy EU28'!P80-'TRA_Energy UK'!P80</f>
        <v>23.173714570048769</v>
      </c>
      <c r="Q80" s="147">
        <f>'TRA_Energy EU28'!Q80-'TRA_Energy UK'!Q80</f>
        <v>21.925543612947141</v>
      </c>
      <c r="R80" s="147">
        <f>'TRA_Energy EU28'!R80-'TRA_Energy UK'!R80</f>
        <v>21.282330278129088</v>
      </c>
      <c r="S80" s="147">
        <f>'TRA_Energy EU28'!S80-'TRA_Energy UK'!S80</f>
        <v>20.743355727197279</v>
      </c>
      <c r="T80" s="147">
        <f>'TRA_Energy EU28'!T80-'TRA_Energy UK'!T80</f>
        <v>19.430712285984402</v>
      </c>
      <c r="U80" s="147">
        <f>'TRA_Energy EU28'!U80-'TRA_Energy UK'!U80</f>
        <v>18.585355923980387</v>
      </c>
      <c r="V80" s="147">
        <f>'TRA_Energy EU28'!V80-'TRA_Energy UK'!V80</f>
        <v>18.180914886423832</v>
      </c>
      <c r="W80" s="147">
        <f>'TRA_Energy EU28'!W80-'TRA_Energy UK'!W80</f>
        <v>18.232618994507902</v>
      </c>
      <c r="X80" s="147">
        <f>'TRA_Energy EU28'!X80-'TRA_Energy UK'!X80</f>
        <v>18.589244297263225</v>
      </c>
      <c r="Y80" s="147">
        <f>'TRA_Energy EU28'!Y80-'TRA_Energy UK'!Y80</f>
        <v>19.133810749957952</v>
      </c>
      <c r="Z80" s="147">
        <f>'TRA_Energy EU28'!Z80-'TRA_Energy UK'!Z80</f>
        <v>19.844433220392379</v>
      </c>
      <c r="AA80" s="147">
        <f>'TRA_Energy EU28'!AA80-'TRA_Energy UK'!AA80</f>
        <v>20.58721597629399</v>
      </c>
      <c r="AB80" s="147">
        <f>'TRA_Energy EU28'!AB80-'TRA_Energy UK'!AB80</f>
        <v>21.267941348467282</v>
      </c>
      <c r="AC80" s="147">
        <f>'TRA_Energy EU28'!AC80-'TRA_Energy UK'!AC80</f>
        <v>21.884788951396679</v>
      </c>
      <c r="AD80" s="147">
        <f>'TRA_Energy EU28'!AD80-'TRA_Energy UK'!AD80</f>
        <v>22.359270336680822</v>
      </c>
      <c r="AE80" s="147">
        <f>'TRA_Energy EU28'!AE80-'TRA_Energy UK'!AE80</f>
        <v>22.737647233879084</v>
      </c>
      <c r="AF80" s="147">
        <f>'TRA_Energy EU28'!AF80-'TRA_Energy UK'!AF80</f>
        <v>22.977470908868735</v>
      </c>
      <c r="AG80" s="147">
        <f>'TRA_Energy EU28'!AG80-'TRA_Energy UK'!AG80</f>
        <v>23.085607432140527</v>
      </c>
      <c r="AH80" s="147">
        <f>'TRA_Energy EU28'!AH80-'TRA_Energy UK'!AH80</f>
        <v>23.116939763862717</v>
      </c>
      <c r="AI80" s="147">
        <f>'TRA_Energy EU28'!AI80-'TRA_Energy UK'!AI80</f>
        <v>23.079245666065713</v>
      </c>
      <c r="AJ80" s="147">
        <f>'TRA_Energy EU28'!AJ80-'TRA_Energy UK'!AJ80</f>
        <v>22.97697884759711</v>
      </c>
      <c r="AK80" s="147">
        <f>'TRA_Energy EU28'!AK80-'TRA_Energy UK'!AK80</f>
        <v>22.707304549223654</v>
      </c>
      <c r="AL80" s="147">
        <f>'TRA_Energy EU28'!AL80-'TRA_Energy UK'!AL80</f>
        <v>22.406483123158527</v>
      </c>
      <c r="AM80" s="147">
        <f>'TRA_Energy EU28'!AM80-'TRA_Energy UK'!AM80</f>
        <v>22.097262260412126</v>
      </c>
      <c r="AN80" s="147">
        <f>'TRA_Energy EU28'!AN80-'TRA_Energy UK'!AN80</f>
        <v>21.773994559657382</v>
      </c>
      <c r="AO80" s="147">
        <f>'TRA_Energy EU28'!AO80-'TRA_Energy UK'!AO80</f>
        <v>21.426597383797947</v>
      </c>
      <c r="AP80" s="147">
        <f>'TRA_Energy EU28'!AP80-'TRA_Energy UK'!AP80</f>
        <v>21.11838138817706</v>
      </c>
      <c r="AQ80" s="147">
        <f>'TRA_Energy EU28'!AQ80-'TRA_Energy UK'!AQ80</f>
        <v>20.771076705286021</v>
      </c>
      <c r="AR80" s="147">
        <f>'TRA_Energy EU28'!AR80-'TRA_Energy UK'!AR80</f>
        <v>20.461769855364842</v>
      </c>
      <c r="AS80" s="147">
        <f>'TRA_Energy EU28'!AS80-'TRA_Energy UK'!AS80</f>
        <v>20.073703917815475</v>
      </c>
      <c r="AT80" s="147">
        <f>'TRA_Energy EU28'!AT80-'TRA_Energy UK'!AT80</f>
        <v>19.664227637586318</v>
      </c>
      <c r="AU80" s="147">
        <f>'TRA_Energy EU28'!AU80-'TRA_Energy UK'!AU80</f>
        <v>19.302880484093457</v>
      </c>
      <c r="AV80" s="147">
        <f>'TRA_Energy EU28'!AV80-'TRA_Energy UK'!AV80</f>
        <v>18.939608140681717</v>
      </c>
      <c r="AW80" s="147">
        <f>'TRA_Energy EU28'!AW80-'TRA_Energy UK'!AW80</f>
        <v>18.610931588182009</v>
      </c>
      <c r="AX80" s="147">
        <f>'TRA_Energy EU28'!AX80-'TRA_Energy UK'!AX80</f>
        <v>18.178025415966697</v>
      </c>
      <c r="AY80" s="147">
        <f>'TRA_Energy EU28'!AY80-'TRA_Energy UK'!AY80</f>
        <v>17.793403483942114</v>
      </c>
      <c r="AZ80" s="147">
        <f>'TRA_Energy EU28'!AZ80-'TRA_Energy UK'!AZ80</f>
        <v>17.455650840172769</v>
      </c>
    </row>
    <row r="81" spans="1:52">
      <c r="A81" s="160" t="s">
        <v>131</v>
      </c>
      <c r="B81" s="147">
        <f>'TRA_Energy EU28'!B81-'TRA_Energy UK'!B81</f>
        <v>63.278537468403748</v>
      </c>
      <c r="C81" s="147">
        <f>'TRA_Energy EU28'!C81-'TRA_Energy UK'!C81</f>
        <v>59.847468747375736</v>
      </c>
      <c r="D81" s="147">
        <f>'TRA_Energy EU28'!D81-'TRA_Energy UK'!D81</f>
        <v>56.804699840753685</v>
      </c>
      <c r="E81" s="147">
        <f>'TRA_Energy EU28'!E81-'TRA_Energy UK'!E81</f>
        <v>47.029914639764826</v>
      </c>
      <c r="F81" s="147">
        <f>'TRA_Energy EU28'!F81-'TRA_Energy UK'!F81</f>
        <v>41.578624336086584</v>
      </c>
      <c r="G81" s="147">
        <f>'TRA_Energy EU28'!G81-'TRA_Energy UK'!G81</f>
        <v>36.521971391535878</v>
      </c>
      <c r="H81" s="147">
        <f>'TRA_Energy EU28'!H81-'TRA_Energy UK'!H81</f>
        <v>33.629850905910438</v>
      </c>
      <c r="I81" s="147">
        <f>'TRA_Energy EU28'!I81-'TRA_Energy UK'!I81</f>
        <v>29.234139728874858</v>
      </c>
      <c r="J81" s="147">
        <f>'TRA_Energy EU28'!J81-'TRA_Energy UK'!J81</f>
        <v>26.543652164100493</v>
      </c>
      <c r="K81" s="147">
        <f>'TRA_Energy EU28'!K81-'TRA_Energy UK'!K81</f>
        <v>23.262670425324011</v>
      </c>
      <c r="L81" s="147">
        <f>'TRA_Energy EU28'!L81-'TRA_Energy UK'!L81</f>
        <v>20.742244385173002</v>
      </c>
      <c r="M81" s="147">
        <f>'TRA_Energy EU28'!M81-'TRA_Energy UK'!M81</f>
        <v>18.349516119185793</v>
      </c>
      <c r="N81" s="147">
        <f>'TRA_Energy EU28'!N81-'TRA_Energy UK'!N81</f>
        <v>16.262473005398643</v>
      </c>
      <c r="O81" s="147">
        <f>'TRA_Energy EU28'!O81-'TRA_Energy UK'!O81</f>
        <v>16.249363355943743</v>
      </c>
      <c r="P81" s="147">
        <f>'TRA_Energy EU28'!P81-'TRA_Energy UK'!P81</f>
        <v>13.909073311937178</v>
      </c>
      <c r="Q81" s="147">
        <f>'TRA_Energy EU28'!Q81-'TRA_Energy UK'!Q81</f>
        <v>12.695515409056814</v>
      </c>
      <c r="R81" s="147">
        <f>'TRA_Energy EU28'!R81-'TRA_Energy UK'!R81</f>
        <v>12.010858470989644</v>
      </c>
      <c r="S81" s="147">
        <f>'TRA_Energy EU28'!S81-'TRA_Energy UK'!S81</f>
        <v>11.490795959790193</v>
      </c>
      <c r="T81" s="147">
        <f>'TRA_Energy EU28'!T81-'TRA_Energy UK'!T81</f>
        <v>10.300052093403979</v>
      </c>
      <c r="U81" s="147">
        <f>'TRA_Energy EU28'!U81-'TRA_Energy UK'!U81</f>
        <v>9.7078043909133136</v>
      </c>
      <c r="V81" s="147">
        <f>'TRA_Energy EU28'!V81-'TRA_Energy UK'!V81</f>
        <v>9.5520636516477957</v>
      </c>
      <c r="W81" s="147">
        <f>'TRA_Energy EU28'!W81-'TRA_Energy UK'!W81</f>
        <v>9.6258449603386698</v>
      </c>
      <c r="X81" s="147">
        <f>'TRA_Energy EU28'!X81-'TRA_Energy UK'!X81</f>
        <v>9.8898708746374435</v>
      </c>
      <c r="Y81" s="147">
        <f>'TRA_Energy EU28'!Y81-'TRA_Energy UK'!Y81</f>
        <v>10.28618397038947</v>
      </c>
      <c r="Z81" s="147">
        <f>'TRA_Energy EU28'!Z81-'TRA_Energy UK'!Z81</f>
        <v>10.688674964172026</v>
      </c>
      <c r="AA81" s="147">
        <f>'TRA_Energy EU28'!AA81-'TRA_Energy UK'!AA81</f>
        <v>11.050128609732369</v>
      </c>
      <c r="AB81" s="147">
        <f>'TRA_Energy EU28'!AB81-'TRA_Energy UK'!AB81</f>
        <v>11.350164785008136</v>
      </c>
      <c r="AC81" s="147">
        <f>'TRA_Energy EU28'!AC81-'TRA_Energy UK'!AC81</f>
        <v>11.593178906620574</v>
      </c>
      <c r="AD81" s="147">
        <f>'TRA_Energy EU28'!AD81-'TRA_Energy UK'!AD81</f>
        <v>11.783829160833674</v>
      </c>
      <c r="AE81" s="147">
        <f>'TRA_Energy EU28'!AE81-'TRA_Energy UK'!AE81</f>
        <v>11.927949306289767</v>
      </c>
      <c r="AF81" s="147">
        <f>'TRA_Energy EU28'!AF81-'TRA_Energy UK'!AF81</f>
        <v>12.017972699424043</v>
      </c>
      <c r="AG81" s="147">
        <f>'TRA_Energy EU28'!AG81-'TRA_Energy UK'!AG81</f>
        <v>12.013427885018293</v>
      </c>
      <c r="AH81" s="147">
        <f>'TRA_Energy EU28'!AH81-'TRA_Energy UK'!AH81</f>
        <v>11.965922344405969</v>
      </c>
      <c r="AI81" s="147">
        <f>'TRA_Energy EU28'!AI81-'TRA_Energy UK'!AI81</f>
        <v>11.863593415655316</v>
      </c>
      <c r="AJ81" s="147">
        <f>'TRA_Energy EU28'!AJ81-'TRA_Energy UK'!AJ81</f>
        <v>11.690556866461336</v>
      </c>
      <c r="AK81" s="147">
        <f>'TRA_Energy EU28'!AK81-'TRA_Energy UK'!AK81</f>
        <v>11.453352757988053</v>
      </c>
      <c r="AL81" s="147">
        <f>'TRA_Energy EU28'!AL81-'TRA_Energy UK'!AL81</f>
        <v>11.235050625627101</v>
      </c>
      <c r="AM81" s="147">
        <f>'TRA_Energy EU28'!AM81-'TRA_Energy UK'!AM81</f>
        <v>10.991140461973057</v>
      </c>
      <c r="AN81" s="147">
        <f>'TRA_Energy EU28'!AN81-'TRA_Energy UK'!AN81</f>
        <v>10.75525526232857</v>
      </c>
      <c r="AO81" s="147">
        <f>'TRA_Energy EU28'!AO81-'TRA_Energy UK'!AO81</f>
        <v>10.509048777545775</v>
      </c>
      <c r="AP81" s="147">
        <f>'TRA_Energy EU28'!AP81-'TRA_Energy UK'!AP81</f>
        <v>10.269581298230824</v>
      </c>
      <c r="AQ81" s="147">
        <f>'TRA_Energy EU28'!AQ81-'TRA_Energy UK'!AQ81</f>
        <v>10.034246479446068</v>
      </c>
      <c r="AR81" s="147">
        <f>'TRA_Energy EU28'!AR81-'TRA_Energy UK'!AR81</f>
        <v>9.7969569007394135</v>
      </c>
      <c r="AS81" s="147">
        <f>'TRA_Energy EU28'!AS81-'TRA_Energy UK'!AS81</f>
        <v>9.5524264744715897</v>
      </c>
      <c r="AT81" s="147">
        <f>'TRA_Energy EU28'!AT81-'TRA_Energy UK'!AT81</f>
        <v>9.2836963493339653</v>
      </c>
      <c r="AU81" s="147">
        <f>'TRA_Energy EU28'!AU81-'TRA_Energy UK'!AU81</f>
        <v>9.0568777573852746</v>
      </c>
      <c r="AV81" s="147">
        <f>'TRA_Energy EU28'!AV81-'TRA_Energy UK'!AV81</f>
        <v>8.8260997965447743</v>
      </c>
      <c r="AW81" s="147">
        <f>'TRA_Energy EU28'!AW81-'TRA_Energy UK'!AW81</f>
        <v>8.5931670834429408</v>
      </c>
      <c r="AX81" s="147">
        <f>'TRA_Energy EU28'!AX81-'TRA_Energy UK'!AX81</f>
        <v>8.2800162027821429</v>
      </c>
      <c r="AY81" s="147">
        <f>'TRA_Energy EU28'!AY81-'TRA_Energy UK'!AY81</f>
        <v>8.008687192961764</v>
      </c>
      <c r="AZ81" s="147">
        <f>'TRA_Energy EU28'!AZ81-'TRA_Energy UK'!AZ81</f>
        <v>7.7555286525845766</v>
      </c>
    </row>
    <row r="82" spans="1:52">
      <c r="A82" s="160" t="s">
        <v>142</v>
      </c>
      <c r="B82" s="147">
        <f>'TRA_Energy EU28'!B82-'TRA_Energy UK'!B82</f>
        <v>68.227383725015841</v>
      </c>
      <c r="C82" s="147">
        <f>'TRA_Energy EU28'!C82-'TRA_Energy UK'!C82</f>
        <v>106.04481593317104</v>
      </c>
      <c r="D82" s="147">
        <f>'TRA_Energy EU28'!D82-'TRA_Energy UK'!D82</f>
        <v>109.12037912364153</v>
      </c>
      <c r="E82" s="147">
        <f>'TRA_Energy EU28'!E82-'TRA_Energy UK'!E82</f>
        <v>161.49917610525006</v>
      </c>
      <c r="F82" s="147">
        <f>'TRA_Energy EU28'!F82-'TRA_Energy UK'!F82</f>
        <v>179.47791233831666</v>
      </c>
      <c r="G82" s="147">
        <f>'TRA_Energy EU28'!G82-'TRA_Energy UK'!G82</f>
        <v>184.73380847456286</v>
      </c>
      <c r="H82" s="147">
        <f>'TRA_Energy EU28'!H82-'TRA_Energy UK'!H82</f>
        <v>245.808399399743</v>
      </c>
      <c r="I82" s="147">
        <f>'TRA_Energy EU28'!I82-'TRA_Energy UK'!I82</f>
        <v>269.06834745940449</v>
      </c>
      <c r="J82" s="147">
        <f>'TRA_Energy EU28'!J82-'TRA_Energy UK'!J82</f>
        <v>285.93287124119189</v>
      </c>
      <c r="K82" s="147">
        <f>'TRA_Energy EU28'!K82-'TRA_Energy UK'!K82</f>
        <v>329.65665065471268</v>
      </c>
      <c r="L82" s="147">
        <f>'TRA_Energy EU28'!L82-'TRA_Energy UK'!L82</f>
        <v>362.34670663728406</v>
      </c>
      <c r="M82" s="147">
        <f>'TRA_Energy EU28'!M82-'TRA_Energy UK'!M82</f>
        <v>432.30206166670473</v>
      </c>
      <c r="N82" s="147">
        <f>'TRA_Energy EU28'!N82-'TRA_Energy UK'!N82</f>
        <v>499.92443280824051</v>
      </c>
      <c r="O82" s="147">
        <f>'TRA_Energy EU28'!O82-'TRA_Energy UK'!O82</f>
        <v>518.55059427661934</v>
      </c>
      <c r="P82" s="147">
        <f>'TRA_Energy EU28'!P82-'TRA_Energy UK'!P82</f>
        <v>540.55901984752961</v>
      </c>
      <c r="Q82" s="147">
        <f>'TRA_Energy EU28'!Q82-'TRA_Energy UK'!Q82</f>
        <v>775.11796499400282</v>
      </c>
      <c r="R82" s="147">
        <f>'TRA_Energy EU28'!R82-'TRA_Energy UK'!R82</f>
        <v>814.73893340118639</v>
      </c>
      <c r="S82" s="147">
        <f>'TRA_Energy EU28'!S82-'TRA_Energy UK'!S82</f>
        <v>860.64874529996678</v>
      </c>
      <c r="T82" s="147">
        <f>'TRA_Energy EU28'!T82-'TRA_Energy UK'!T82</f>
        <v>908.3373007265069</v>
      </c>
      <c r="U82" s="147">
        <f>'TRA_Energy EU28'!U82-'TRA_Energy UK'!U82</f>
        <v>956.97641841335121</v>
      </c>
      <c r="V82" s="147">
        <f>'TRA_Energy EU28'!V82-'TRA_Energy UK'!V82</f>
        <v>1005.1637368797414</v>
      </c>
      <c r="W82" s="147">
        <f>'TRA_Energy EU28'!W82-'TRA_Energy UK'!W82</f>
        <v>1052.960831108421</v>
      </c>
      <c r="X82" s="147">
        <f>'TRA_Energy EU28'!X82-'TRA_Energy UK'!X82</f>
        <v>1098.6190793529859</v>
      </c>
      <c r="Y82" s="147">
        <f>'TRA_Energy EU28'!Y82-'TRA_Energy UK'!Y82</f>
        <v>1145.0896132709699</v>
      </c>
      <c r="Z82" s="147">
        <f>'TRA_Energy EU28'!Z82-'TRA_Energy UK'!Z82</f>
        <v>1191.0625853801405</v>
      </c>
      <c r="AA82" s="147">
        <f>'TRA_Energy EU28'!AA82-'TRA_Energy UK'!AA82</f>
        <v>1235.6208403505516</v>
      </c>
      <c r="AB82" s="147">
        <f>'TRA_Energy EU28'!AB82-'TRA_Energy UK'!AB82</f>
        <v>1278.9944532277259</v>
      </c>
      <c r="AC82" s="147">
        <f>'TRA_Energy EU28'!AC82-'TRA_Energy UK'!AC82</f>
        <v>1321.2141184990649</v>
      </c>
      <c r="AD82" s="147">
        <f>'TRA_Energy EU28'!AD82-'TRA_Energy UK'!AD82</f>
        <v>1362.4836747017521</v>
      </c>
      <c r="AE82" s="147">
        <f>'TRA_Energy EU28'!AE82-'TRA_Energy UK'!AE82</f>
        <v>1404.1320689644642</v>
      </c>
      <c r="AF82" s="147">
        <f>'TRA_Energy EU28'!AF82-'TRA_Energy UK'!AF82</f>
        <v>1446.0663157117708</v>
      </c>
      <c r="AG82" s="147">
        <f>'TRA_Energy EU28'!AG82-'TRA_Energy UK'!AG82</f>
        <v>1487.8984670118778</v>
      </c>
      <c r="AH82" s="147">
        <f>'TRA_Energy EU28'!AH82-'TRA_Energy UK'!AH82</f>
        <v>1528.408971185373</v>
      </c>
      <c r="AI82" s="147">
        <f>'TRA_Energy EU28'!AI82-'TRA_Energy UK'!AI82</f>
        <v>1567.6064041882064</v>
      </c>
      <c r="AJ82" s="147">
        <f>'TRA_Energy EU28'!AJ82-'TRA_Energy UK'!AJ82</f>
        <v>1606.8793152455044</v>
      </c>
      <c r="AK82" s="147">
        <f>'TRA_Energy EU28'!AK82-'TRA_Energy UK'!AK82</f>
        <v>1641.9255455521638</v>
      </c>
      <c r="AL82" s="147">
        <f>'TRA_Energy EU28'!AL82-'TRA_Energy UK'!AL82</f>
        <v>1672.4654087279546</v>
      </c>
      <c r="AM82" s="147">
        <f>'TRA_Energy EU28'!AM82-'TRA_Energy UK'!AM82</f>
        <v>1698.5273810152905</v>
      </c>
      <c r="AN82" s="147">
        <f>'TRA_Energy EU28'!AN82-'TRA_Energy UK'!AN82</f>
        <v>1719.4678822900914</v>
      </c>
      <c r="AO82" s="147">
        <f>'TRA_Energy EU28'!AO82-'TRA_Energy UK'!AO82</f>
        <v>1735.3467187130375</v>
      </c>
      <c r="AP82" s="147">
        <f>'TRA_Energy EU28'!AP82-'TRA_Energy UK'!AP82</f>
        <v>1749.1222661300387</v>
      </c>
      <c r="AQ82" s="147">
        <f>'TRA_Energy EU28'!AQ82-'TRA_Energy UK'!AQ82</f>
        <v>1757.747682829784</v>
      </c>
      <c r="AR82" s="147">
        <f>'TRA_Energy EU28'!AR82-'TRA_Energy UK'!AR82</f>
        <v>1761.8142476165949</v>
      </c>
      <c r="AS82" s="147">
        <f>'TRA_Energy EU28'!AS82-'TRA_Energy UK'!AS82</f>
        <v>1761.4825589978568</v>
      </c>
      <c r="AT82" s="147">
        <f>'TRA_Energy EU28'!AT82-'TRA_Energy UK'!AT82</f>
        <v>1757.9297793398357</v>
      </c>
      <c r="AU82" s="147">
        <f>'TRA_Energy EU28'!AU82-'TRA_Energy UK'!AU82</f>
        <v>1750.6319908535538</v>
      </c>
      <c r="AV82" s="147">
        <f>'TRA_Energy EU28'!AV82-'TRA_Energy UK'!AV82</f>
        <v>1739.7662728508951</v>
      </c>
      <c r="AW82" s="147">
        <f>'TRA_Energy EU28'!AW82-'TRA_Energy UK'!AW82</f>
        <v>1725.7687830841132</v>
      </c>
      <c r="AX82" s="147">
        <f>'TRA_Energy EU28'!AX82-'TRA_Energy UK'!AX82</f>
        <v>1709.3636434292603</v>
      </c>
      <c r="AY82" s="147">
        <f>'TRA_Energy EU28'!AY82-'TRA_Energy UK'!AY82</f>
        <v>1690.3097441210248</v>
      </c>
      <c r="AZ82" s="147">
        <f>'TRA_Energy EU28'!AZ82-'TRA_Energy UK'!AZ82</f>
        <v>1668.9183537167207</v>
      </c>
    </row>
    <row r="83" spans="1:52">
      <c r="A83" s="160" t="s">
        <v>132</v>
      </c>
      <c r="B83" s="147">
        <f>'TRA_Energy EU28'!B83-'TRA_Energy UK'!B83</f>
        <v>13206.459840786392</v>
      </c>
      <c r="C83" s="147">
        <f>'TRA_Energy EU28'!C83-'TRA_Energy UK'!C83</f>
        <v>13192.382796427119</v>
      </c>
      <c r="D83" s="147">
        <f>'TRA_Energy EU28'!D83-'TRA_Energy UK'!D83</f>
        <v>13114.006659478131</v>
      </c>
      <c r="E83" s="147">
        <f>'TRA_Energy EU28'!E83-'TRA_Energy UK'!E83</f>
        <v>13076.895650645718</v>
      </c>
      <c r="F83" s="147">
        <f>'TRA_Energy EU28'!F83-'TRA_Energy UK'!F83</f>
        <v>13131.189434919181</v>
      </c>
      <c r="G83" s="147">
        <f>'TRA_Energy EU28'!G83-'TRA_Energy UK'!G83</f>
        <v>12923.7629998586</v>
      </c>
      <c r="H83" s="147">
        <f>'TRA_Energy EU28'!H83-'TRA_Energy UK'!H83</f>
        <v>12982.761842866785</v>
      </c>
      <c r="I83" s="147">
        <f>'TRA_Energy EU28'!I83-'TRA_Energy UK'!I83</f>
        <v>13010.427215409436</v>
      </c>
      <c r="J83" s="147">
        <f>'TRA_Energy EU28'!J83-'TRA_Energy UK'!J83</f>
        <v>13048.595871681742</v>
      </c>
      <c r="K83" s="147">
        <f>'TRA_Energy EU28'!K83-'TRA_Energy UK'!K83</f>
        <v>12852.127345190111</v>
      </c>
      <c r="L83" s="147">
        <f>'TRA_Energy EU28'!L83-'TRA_Energy UK'!L83</f>
        <v>12811.108856987252</v>
      </c>
      <c r="M83" s="147">
        <f>'TRA_Energy EU28'!M83-'TRA_Energy UK'!M83</f>
        <v>12694.914048756349</v>
      </c>
      <c r="N83" s="147">
        <f>'TRA_Energy EU28'!N83-'TRA_Energy UK'!N83</f>
        <v>12305.62201321296</v>
      </c>
      <c r="O83" s="147">
        <f>'TRA_Energy EU28'!O83-'TRA_Energy UK'!O83</f>
        <v>12274.621012402007</v>
      </c>
      <c r="P83" s="147">
        <f>'TRA_Energy EU28'!P83-'TRA_Energy UK'!P83</f>
        <v>12444.368738965635</v>
      </c>
      <c r="Q83" s="147">
        <f>'TRA_Energy EU28'!Q83-'TRA_Energy UK'!Q83</f>
        <v>12722.19006920231</v>
      </c>
      <c r="R83" s="147">
        <f>'TRA_Energy EU28'!R83-'TRA_Energy UK'!R83</f>
        <v>12865.160175118879</v>
      </c>
      <c r="S83" s="147">
        <f>'TRA_Energy EU28'!S83-'TRA_Energy UK'!S83</f>
        <v>13077.572119594119</v>
      </c>
      <c r="T83" s="147">
        <f>'TRA_Energy EU28'!T83-'TRA_Energy UK'!T83</f>
        <v>13192.689411194871</v>
      </c>
      <c r="U83" s="147">
        <f>'TRA_Energy EU28'!U83-'TRA_Energy UK'!U83</f>
        <v>13228.553614908951</v>
      </c>
      <c r="V83" s="147">
        <f>'TRA_Energy EU28'!V83-'TRA_Energy UK'!V83</f>
        <v>13203.487957090361</v>
      </c>
      <c r="W83" s="147">
        <f>'TRA_Energy EU28'!W83-'TRA_Energy UK'!W83</f>
        <v>13133.434851400229</v>
      </c>
      <c r="X83" s="147">
        <f>'TRA_Energy EU28'!X83-'TRA_Energy UK'!X83</f>
        <v>13013.417227431746</v>
      </c>
      <c r="Y83" s="147">
        <f>'TRA_Energy EU28'!Y83-'TRA_Energy UK'!Y83</f>
        <v>12881.261591941649</v>
      </c>
      <c r="Z83" s="147">
        <f>'TRA_Energy EU28'!Z83-'TRA_Energy UK'!Z83</f>
        <v>12735.963849733685</v>
      </c>
      <c r="AA83" s="147">
        <f>'TRA_Energy EU28'!AA83-'TRA_Energy UK'!AA83</f>
        <v>12579.358415095296</v>
      </c>
      <c r="AB83" s="147">
        <f>'TRA_Energy EU28'!AB83-'TRA_Energy UK'!AB83</f>
        <v>12418.97279520248</v>
      </c>
      <c r="AC83" s="147">
        <f>'TRA_Energy EU28'!AC83-'TRA_Energy UK'!AC83</f>
        <v>12253.708075612947</v>
      </c>
      <c r="AD83" s="147">
        <f>'TRA_Energy EU28'!AD83-'TRA_Energy UK'!AD83</f>
        <v>12094.684061227168</v>
      </c>
      <c r="AE83" s="147">
        <f>'TRA_Energy EU28'!AE83-'TRA_Energy UK'!AE83</f>
        <v>11930.227134053977</v>
      </c>
      <c r="AF83" s="147">
        <f>'TRA_Energy EU28'!AF83-'TRA_Energy UK'!AF83</f>
        <v>11759.317447210993</v>
      </c>
      <c r="AG83" s="147">
        <f>'TRA_Energy EU28'!AG83-'TRA_Energy UK'!AG83</f>
        <v>11573.749976340538</v>
      </c>
      <c r="AH83" s="147">
        <f>'TRA_Energy EU28'!AH83-'TRA_Energy UK'!AH83</f>
        <v>11376.035285164189</v>
      </c>
      <c r="AI83" s="147">
        <f>'TRA_Energy EU28'!AI83-'TRA_Energy UK'!AI83</f>
        <v>11172.943958635349</v>
      </c>
      <c r="AJ83" s="147">
        <f>'TRA_Energy EU28'!AJ83-'TRA_Energy UK'!AJ83</f>
        <v>10976.34303800719</v>
      </c>
      <c r="AK83" s="147">
        <f>'TRA_Energy EU28'!AK83-'TRA_Energy UK'!AK83</f>
        <v>10771.019490386218</v>
      </c>
      <c r="AL83" s="147">
        <f>'TRA_Energy EU28'!AL83-'TRA_Energy UK'!AL83</f>
        <v>10557.098881854463</v>
      </c>
      <c r="AM83" s="147">
        <f>'TRA_Energy EU28'!AM83-'TRA_Energy UK'!AM83</f>
        <v>10338.155029152011</v>
      </c>
      <c r="AN83" s="147">
        <f>'TRA_Energy EU28'!AN83-'TRA_Energy UK'!AN83</f>
        <v>10111.123040250946</v>
      </c>
      <c r="AO83" s="147">
        <f>'TRA_Energy EU28'!AO83-'TRA_Energy UK'!AO83</f>
        <v>9877.156068783941</v>
      </c>
      <c r="AP83" s="147">
        <f>'TRA_Energy EU28'!AP83-'TRA_Energy UK'!AP83</f>
        <v>9645.5204314089424</v>
      </c>
      <c r="AQ83" s="147">
        <f>'TRA_Energy EU28'!AQ83-'TRA_Energy UK'!AQ83</f>
        <v>9408.7271018281208</v>
      </c>
      <c r="AR83" s="147">
        <f>'TRA_Energy EU28'!AR83-'TRA_Energy UK'!AR83</f>
        <v>9165.3531609499551</v>
      </c>
      <c r="AS83" s="147">
        <f>'TRA_Energy EU28'!AS83-'TRA_Energy UK'!AS83</f>
        <v>8918.3474571902243</v>
      </c>
      <c r="AT83" s="147">
        <f>'TRA_Energy EU28'!AT83-'TRA_Energy UK'!AT83</f>
        <v>8670.783337928995</v>
      </c>
      <c r="AU83" s="147">
        <f>'TRA_Energy EU28'!AU83-'TRA_Energy UK'!AU83</f>
        <v>8422.9422151649924</v>
      </c>
      <c r="AV83" s="147">
        <f>'TRA_Energy EU28'!AV83-'TRA_Energy UK'!AV83</f>
        <v>8177.6576682857785</v>
      </c>
      <c r="AW83" s="147">
        <f>'TRA_Energy EU28'!AW83-'TRA_Energy UK'!AW83</f>
        <v>7935.9683805622972</v>
      </c>
      <c r="AX83" s="147">
        <f>'TRA_Energy EU28'!AX83-'TRA_Energy UK'!AX83</f>
        <v>7702.4407498199453</v>
      </c>
      <c r="AY83" s="147">
        <f>'TRA_Energy EU28'!AY83-'TRA_Energy UK'!AY83</f>
        <v>7471.4340674462701</v>
      </c>
      <c r="AZ83" s="147">
        <f>'TRA_Energy EU28'!AZ83-'TRA_Energy UK'!AZ83</f>
        <v>7246.6314912945782</v>
      </c>
    </row>
    <row r="84" spans="1:52">
      <c r="A84" s="160" t="s">
        <v>133</v>
      </c>
      <c r="B84" s="147">
        <f>'TRA_Energy EU28'!B84-'TRA_Energy UK'!B84</f>
        <v>0</v>
      </c>
      <c r="C84" s="147">
        <f>'TRA_Energy EU28'!C84-'TRA_Energy UK'!C84</f>
        <v>0</v>
      </c>
      <c r="D84" s="147">
        <f>'TRA_Energy EU28'!D84-'TRA_Energy UK'!D84</f>
        <v>0</v>
      </c>
      <c r="E84" s="147">
        <f>'TRA_Energy EU28'!E84-'TRA_Energy UK'!E84</f>
        <v>0</v>
      </c>
      <c r="F84" s="147">
        <f>'TRA_Energy EU28'!F84-'TRA_Energy UK'!F84</f>
        <v>0</v>
      </c>
      <c r="G84" s="147">
        <f>'TRA_Energy EU28'!G84-'TRA_Energy UK'!G84</f>
        <v>0</v>
      </c>
      <c r="H84" s="147">
        <f>'TRA_Energy EU28'!H84-'TRA_Energy UK'!H84</f>
        <v>0</v>
      </c>
      <c r="I84" s="147">
        <f>'TRA_Energy EU28'!I84-'TRA_Energy UK'!I84</f>
        <v>0</v>
      </c>
      <c r="J84" s="147">
        <f>'TRA_Energy EU28'!J84-'TRA_Energy UK'!J84</f>
        <v>0</v>
      </c>
      <c r="K84" s="147">
        <f>'TRA_Energy EU28'!K84-'TRA_Energy UK'!K84</f>
        <v>0</v>
      </c>
      <c r="L84" s="147">
        <f>'TRA_Energy EU28'!L84-'TRA_Energy UK'!L84</f>
        <v>0</v>
      </c>
      <c r="M84" s="147">
        <f>'TRA_Energy EU28'!M84-'TRA_Energy UK'!M84</f>
        <v>0</v>
      </c>
      <c r="N84" s="147">
        <f>'TRA_Energy EU28'!N84-'TRA_Energy UK'!N84</f>
        <v>0</v>
      </c>
      <c r="O84" s="147">
        <f>'TRA_Energy EU28'!O84-'TRA_Energy UK'!O84</f>
        <v>0</v>
      </c>
      <c r="P84" s="147">
        <f>'TRA_Energy EU28'!P84-'TRA_Energy UK'!P84</f>
        <v>0</v>
      </c>
      <c r="Q84" s="147">
        <f>'TRA_Energy EU28'!Q84-'TRA_Energy UK'!Q84</f>
        <v>0</v>
      </c>
      <c r="R84" s="147">
        <f>'TRA_Energy EU28'!R84-'TRA_Energy UK'!R84</f>
        <v>0</v>
      </c>
      <c r="S84" s="147">
        <f>'TRA_Energy EU28'!S84-'TRA_Energy UK'!S84</f>
        <v>0</v>
      </c>
      <c r="T84" s="147">
        <f>'TRA_Energy EU28'!T84-'TRA_Energy UK'!T84</f>
        <v>0</v>
      </c>
      <c r="U84" s="147">
        <f>'TRA_Energy EU28'!U84-'TRA_Energy UK'!U84</f>
        <v>0</v>
      </c>
      <c r="V84" s="147">
        <f>'TRA_Energy EU28'!V84-'TRA_Energy UK'!V84</f>
        <v>0</v>
      </c>
      <c r="W84" s="147">
        <f>'TRA_Energy EU28'!W84-'TRA_Energy UK'!W84</f>
        <v>0</v>
      </c>
      <c r="X84" s="147">
        <f>'TRA_Energy EU28'!X84-'TRA_Energy UK'!X84</f>
        <v>0</v>
      </c>
      <c r="Y84" s="147">
        <f>'TRA_Energy EU28'!Y84-'TRA_Energy UK'!Y84</f>
        <v>0</v>
      </c>
      <c r="Z84" s="147">
        <f>'TRA_Energy EU28'!Z84-'TRA_Energy UK'!Z84</f>
        <v>0</v>
      </c>
      <c r="AA84" s="147">
        <f>'TRA_Energy EU28'!AA84-'TRA_Energy UK'!AA84</f>
        <v>1.4922173521723271E-2</v>
      </c>
      <c r="AB84" s="147">
        <f>'TRA_Energy EU28'!AB84-'TRA_Energy UK'!AB84</f>
        <v>7.9230872826187043E-2</v>
      </c>
      <c r="AC84" s="147">
        <f>'TRA_Energy EU28'!AC84-'TRA_Energy UK'!AC84</f>
        <v>0.17670253028661778</v>
      </c>
      <c r="AD84" s="147">
        <f>'TRA_Energy EU28'!AD84-'TRA_Energy UK'!AD84</f>
        <v>0.27377163727096443</v>
      </c>
      <c r="AE84" s="147">
        <f>'TRA_Energy EU28'!AE84-'TRA_Energy UK'!AE84</f>
        <v>0.38507119489388192</v>
      </c>
      <c r="AF84" s="147">
        <f>'TRA_Energy EU28'!AF84-'TRA_Energy UK'!AF84</f>
        <v>0.58973072780429858</v>
      </c>
      <c r="AG84" s="147">
        <f>'TRA_Energy EU28'!AG84-'TRA_Energy UK'!AG84</f>
        <v>0.86065614426236725</v>
      </c>
      <c r="AH84" s="147">
        <f>'TRA_Energy EU28'!AH84-'TRA_Energy UK'!AH84</f>
        <v>1.2984459063431615</v>
      </c>
      <c r="AI84" s="147">
        <f>'TRA_Energy EU28'!AI84-'TRA_Energy UK'!AI84</f>
        <v>1.8632024940013527</v>
      </c>
      <c r="AJ84" s="147">
        <f>'TRA_Energy EU28'!AJ84-'TRA_Energy UK'!AJ84</f>
        <v>2.6222982356577491</v>
      </c>
      <c r="AK84" s="147">
        <f>'TRA_Energy EU28'!AK84-'TRA_Energy UK'!AK84</f>
        <v>3.5600135000970994</v>
      </c>
      <c r="AL84" s="147">
        <f>'TRA_Energy EU28'!AL84-'TRA_Energy UK'!AL84</f>
        <v>4.8582027815329711</v>
      </c>
      <c r="AM84" s="147">
        <f>'TRA_Energy EU28'!AM84-'TRA_Energy UK'!AM84</f>
        <v>6.5713961737253728</v>
      </c>
      <c r="AN84" s="147">
        <f>'TRA_Energy EU28'!AN84-'TRA_Energy UK'!AN84</f>
        <v>8.7577800471490495</v>
      </c>
      <c r="AO84" s="147">
        <f>'TRA_Energy EU28'!AO84-'TRA_Energy UK'!AO84</f>
        <v>11.561644183347358</v>
      </c>
      <c r="AP84" s="147">
        <f>'TRA_Energy EU28'!AP84-'TRA_Energy UK'!AP84</f>
        <v>14.911688014736184</v>
      </c>
      <c r="AQ84" s="147">
        <f>'TRA_Energy EU28'!AQ84-'TRA_Energy UK'!AQ84</f>
        <v>18.985856069242107</v>
      </c>
      <c r="AR84" s="147">
        <f>'TRA_Energy EU28'!AR84-'TRA_Energy UK'!AR84</f>
        <v>24.21451237069417</v>
      </c>
      <c r="AS84" s="147">
        <f>'TRA_Energy EU28'!AS84-'TRA_Energy UK'!AS84</f>
        <v>30.971181419595219</v>
      </c>
      <c r="AT84" s="147">
        <f>'TRA_Energy EU28'!AT84-'TRA_Energy UK'!AT84</f>
        <v>39.290424808805476</v>
      </c>
      <c r="AU84" s="147">
        <f>'TRA_Energy EU28'!AU84-'TRA_Energy UK'!AU84</f>
        <v>49.690148360145379</v>
      </c>
      <c r="AV84" s="147">
        <f>'TRA_Energy EU28'!AV84-'TRA_Energy UK'!AV84</f>
        <v>62.118499343750429</v>
      </c>
      <c r="AW84" s="147">
        <f>'TRA_Energy EU28'!AW84-'TRA_Energy UK'!AW84</f>
        <v>77.28566990269303</v>
      </c>
      <c r="AX84" s="147">
        <f>'TRA_Energy EU28'!AX84-'TRA_Energy UK'!AX84</f>
        <v>95.454866388806849</v>
      </c>
      <c r="AY84" s="147">
        <f>'TRA_Energy EU28'!AY84-'TRA_Energy UK'!AY84</f>
        <v>117.45194568780749</v>
      </c>
      <c r="AZ84" s="147">
        <f>'TRA_Energy EU28'!AZ84-'TRA_Energy UK'!AZ84</f>
        <v>143.22427731182088</v>
      </c>
    </row>
    <row r="85" spans="1:52">
      <c r="A85" s="160" t="s">
        <v>147</v>
      </c>
      <c r="B85" s="147">
        <f>'TRA_Energy EU28'!B85-'TRA_Energy UK'!B85</f>
        <v>0</v>
      </c>
      <c r="C85" s="147">
        <f>'TRA_Energy EU28'!C85-'TRA_Energy UK'!C85</f>
        <v>0</v>
      </c>
      <c r="D85" s="147">
        <f>'TRA_Energy EU28'!D85-'TRA_Energy UK'!D85</f>
        <v>0</v>
      </c>
      <c r="E85" s="147">
        <f>'TRA_Energy EU28'!E85-'TRA_Energy UK'!E85</f>
        <v>0</v>
      </c>
      <c r="F85" s="147">
        <f>'TRA_Energy EU28'!F85-'TRA_Energy UK'!F85</f>
        <v>0</v>
      </c>
      <c r="G85" s="147">
        <f>'TRA_Energy EU28'!G85-'TRA_Energy UK'!G85</f>
        <v>0</v>
      </c>
      <c r="H85" s="147">
        <f>'TRA_Energy EU28'!H85-'TRA_Energy UK'!H85</f>
        <v>0</v>
      </c>
      <c r="I85" s="147">
        <f>'TRA_Energy EU28'!I85-'TRA_Energy UK'!I85</f>
        <v>0</v>
      </c>
      <c r="J85" s="147">
        <f>'TRA_Energy EU28'!J85-'TRA_Energy UK'!J85</f>
        <v>0</v>
      </c>
      <c r="K85" s="147">
        <f>'TRA_Energy EU28'!K85-'TRA_Energy UK'!K85</f>
        <v>0</v>
      </c>
      <c r="L85" s="147">
        <f>'TRA_Energy EU28'!L85-'TRA_Energy UK'!L85</f>
        <v>0</v>
      </c>
      <c r="M85" s="147">
        <f>'TRA_Energy EU28'!M85-'TRA_Energy UK'!M85</f>
        <v>0</v>
      </c>
      <c r="N85" s="147">
        <f>'TRA_Energy EU28'!N85-'TRA_Energy UK'!N85</f>
        <v>0</v>
      </c>
      <c r="O85" s="147">
        <f>'TRA_Energy EU28'!O85-'TRA_Energy UK'!O85</f>
        <v>0</v>
      </c>
      <c r="P85" s="147">
        <f>'TRA_Energy EU28'!P85-'TRA_Energy UK'!P85</f>
        <v>0</v>
      </c>
      <c r="Q85" s="147">
        <f>'TRA_Energy EU28'!Q85-'TRA_Energy UK'!Q85</f>
        <v>0</v>
      </c>
      <c r="R85" s="147">
        <f>'TRA_Energy EU28'!R85-'TRA_Energy UK'!R85</f>
        <v>0</v>
      </c>
      <c r="S85" s="147">
        <f>'TRA_Energy EU28'!S85-'TRA_Energy UK'!S85</f>
        <v>0</v>
      </c>
      <c r="T85" s="147">
        <f>'TRA_Energy EU28'!T85-'TRA_Energy UK'!T85</f>
        <v>0</v>
      </c>
      <c r="U85" s="147">
        <f>'TRA_Energy EU28'!U85-'TRA_Energy UK'!U85</f>
        <v>0</v>
      </c>
      <c r="V85" s="147">
        <f>'TRA_Energy EU28'!V85-'TRA_Energy UK'!V85</f>
        <v>0</v>
      </c>
      <c r="W85" s="147">
        <f>'TRA_Energy EU28'!W85-'TRA_Energy UK'!W85</f>
        <v>0</v>
      </c>
      <c r="X85" s="147">
        <f>'TRA_Energy EU28'!X85-'TRA_Energy UK'!X85</f>
        <v>0</v>
      </c>
      <c r="Y85" s="147">
        <f>'TRA_Energy EU28'!Y85-'TRA_Energy UK'!Y85</f>
        <v>6.5756865449618257E-2</v>
      </c>
      <c r="Z85" s="147">
        <f>'TRA_Energy EU28'!Z85-'TRA_Energy UK'!Z85</f>
        <v>0.18889905797400569</v>
      </c>
      <c r="AA85" s="147">
        <f>'TRA_Energy EU28'!AA85-'TRA_Energy UK'!AA85</f>
        <v>0.31132369637867874</v>
      </c>
      <c r="AB85" s="147">
        <f>'TRA_Energy EU28'!AB85-'TRA_Energy UK'!AB85</f>
        <v>0.47561065400618036</v>
      </c>
      <c r="AC85" s="147">
        <f>'TRA_Energy EU28'!AC85-'TRA_Energy UK'!AC85</f>
        <v>0.8065588370839113</v>
      </c>
      <c r="AD85" s="147">
        <f>'TRA_Energy EU28'!AD85-'TRA_Energy UK'!AD85</f>
        <v>1.3137733508748286</v>
      </c>
      <c r="AE85" s="147">
        <f>'TRA_Energy EU28'!AE85-'TRA_Energy UK'!AE85</f>
        <v>2.0325559408937162</v>
      </c>
      <c r="AF85" s="147">
        <f>'TRA_Energy EU28'!AF85-'TRA_Energy UK'!AF85</f>
        <v>3.0699912205313953</v>
      </c>
      <c r="AG85" s="147">
        <f>'TRA_Energy EU28'!AG85-'TRA_Energy UK'!AG85</f>
        <v>4.5146566989084871</v>
      </c>
      <c r="AH85" s="147">
        <f>'TRA_Energy EU28'!AH85-'TRA_Energy UK'!AH85</f>
        <v>6.5464757593949363</v>
      </c>
      <c r="AI85" s="147">
        <f>'TRA_Energy EU28'!AI85-'TRA_Energy UK'!AI85</f>
        <v>9.2971452773589878</v>
      </c>
      <c r="AJ85" s="147">
        <f>'TRA_Energy EU28'!AJ85-'TRA_Energy UK'!AJ85</f>
        <v>13.027914133077301</v>
      </c>
      <c r="AK85" s="147">
        <f>'TRA_Energy EU28'!AK85-'TRA_Energy UK'!AK85</f>
        <v>17.958540010411951</v>
      </c>
      <c r="AL85" s="147">
        <f>'TRA_Energy EU28'!AL85-'TRA_Energy UK'!AL85</f>
        <v>23.948722672323953</v>
      </c>
      <c r="AM85" s="147">
        <f>'TRA_Energy EU28'!AM85-'TRA_Energy UK'!AM85</f>
        <v>31.25244579373517</v>
      </c>
      <c r="AN85" s="147">
        <f>'TRA_Energy EU28'!AN85-'TRA_Energy UK'!AN85</f>
        <v>40.359970496397196</v>
      </c>
      <c r="AO85" s="147">
        <f>'TRA_Energy EU28'!AO85-'TRA_Energy UK'!AO85</f>
        <v>51.095261164611699</v>
      </c>
      <c r="AP85" s="147">
        <f>'TRA_Energy EU28'!AP85-'TRA_Energy UK'!AP85</f>
        <v>63.404397345001868</v>
      </c>
      <c r="AQ85" s="147">
        <f>'TRA_Energy EU28'!AQ85-'TRA_Energy UK'!AQ85</f>
        <v>76.546026280589516</v>
      </c>
      <c r="AR85" s="147">
        <f>'TRA_Energy EU28'!AR85-'TRA_Energy UK'!AR85</f>
        <v>90.249051876034201</v>
      </c>
      <c r="AS85" s="147">
        <f>'TRA_Energy EU28'!AS85-'TRA_Energy UK'!AS85</f>
        <v>104.28791721996234</v>
      </c>
      <c r="AT85" s="147">
        <f>'TRA_Energy EU28'!AT85-'TRA_Energy UK'!AT85</f>
        <v>118.2010847939861</v>
      </c>
      <c r="AU85" s="147">
        <f>'TRA_Energy EU28'!AU85-'TRA_Energy UK'!AU85</f>
        <v>131.88694165624122</v>
      </c>
      <c r="AV85" s="147">
        <f>'TRA_Energy EU28'!AV85-'TRA_Energy UK'!AV85</f>
        <v>144.29103202507625</v>
      </c>
      <c r="AW85" s="147">
        <f>'TRA_Energy EU28'!AW85-'TRA_Energy UK'!AW85</f>
        <v>155.15561964712336</v>
      </c>
      <c r="AX85" s="147">
        <f>'TRA_Energy EU28'!AX85-'TRA_Energy UK'!AX85</f>
        <v>164.22617417636687</v>
      </c>
      <c r="AY85" s="147">
        <f>'TRA_Energy EU28'!AY85-'TRA_Energy UK'!AY85</f>
        <v>171.32390619820737</v>
      </c>
      <c r="AZ85" s="147">
        <f>'TRA_Energy EU28'!AZ85-'TRA_Energy UK'!AZ85</f>
        <v>176.56172401380118</v>
      </c>
    </row>
    <row r="86" spans="1:52" hidden="1">
      <c r="A86" s="158"/>
      <c r="B86" s="159">
        <f>'TRA_Energy EU28'!B86-'TRA_Energy UK'!B86</f>
        <v>0</v>
      </c>
      <c r="C86" s="159">
        <f>'TRA_Energy EU28'!C86-'TRA_Energy UK'!C86</f>
        <v>0</v>
      </c>
      <c r="D86" s="159">
        <f>'TRA_Energy EU28'!D86-'TRA_Energy UK'!D86</f>
        <v>0</v>
      </c>
      <c r="E86" s="159">
        <f>'TRA_Energy EU28'!E86-'TRA_Energy UK'!E86</f>
        <v>0</v>
      </c>
      <c r="F86" s="159">
        <f>'TRA_Energy EU28'!F86-'TRA_Energy UK'!F86</f>
        <v>0</v>
      </c>
      <c r="G86" s="159">
        <f>'TRA_Energy EU28'!G86-'TRA_Energy UK'!G86</f>
        <v>0</v>
      </c>
      <c r="H86" s="159">
        <f>'TRA_Energy EU28'!H86-'TRA_Energy UK'!H86</f>
        <v>0</v>
      </c>
      <c r="I86" s="159">
        <f>'TRA_Energy EU28'!I86-'TRA_Energy UK'!I86</f>
        <v>0</v>
      </c>
      <c r="J86" s="159">
        <f>'TRA_Energy EU28'!J86-'TRA_Energy UK'!J86</f>
        <v>0</v>
      </c>
      <c r="K86" s="159">
        <f>'TRA_Energy EU28'!K86-'TRA_Energy UK'!K86</f>
        <v>0</v>
      </c>
      <c r="L86" s="159">
        <f>'TRA_Energy EU28'!L86-'TRA_Energy UK'!L86</f>
        <v>0</v>
      </c>
      <c r="M86" s="159">
        <f>'TRA_Energy EU28'!M86-'TRA_Energy UK'!M86</f>
        <v>0</v>
      </c>
      <c r="N86" s="159">
        <f>'TRA_Energy EU28'!N86-'TRA_Energy UK'!N86</f>
        <v>0</v>
      </c>
      <c r="O86" s="159">
        <f>'TRA_Energy EU28'!O86-'TRA_Energy UK'!O86</f>
        <v>0</v>
      </c>
      <c r="P86" s="159">
        <f>'TRA_Energy EU28'!P86-'TRA_Energy UK'!P86</f>
        <v>0</v>
      </c>
      <c r="Q86" s="159">
        <f>'TRA_Energy EU28'!Q86-'TRA_Energy UK'!Q86</f>
        <v>0</v>
      </c>
      <c r="R86" s="159">
        <f>'TRA_Energy EU28'!R86-'TRA_Energy UK'!R86</f>
        <v>0</v>
      </c>
      <c r="S86" s="159">
        <f>'TRA_Energy EU28'!S86-'TRA_Energy UK'!S86</f>
        <v>0</v>
      </c>
      <c r="T86" s="159">
        <f>'TRA_Energy EU28'!T86-'TRA_Energy UK'!T86</f>
        <v>0</v>
      </c>
      <c r="U86" s="159">
        <f>'TRA_Energy EU28'!U86-'TRA_Energy UK'!U86</f>
        <v>0</v>
      </c>
      <c r="V86" s="159">
        <f>'TRA_Energy EU28'!V86-'TRA_Energy UK'!V86</f>
        <v>0</v>
      </c>
      <c r="W86" s="159">
        <f>'TRA_Energy EU28'!W86-'TRA_Energy UK'!W86</f>
        <v>0</v>
      </c>
      <c r="X86" s="159">
        <f>'TRA_Energy EU28'!X86-'TRA_Energy UK'!X86</f>
        <v>0</v>
      </c>
      <c r="Y86" s="159">
        <f>'TRA_Energy EU28'!Y86-'TRA_Energy UK'!Y86</f>
        <v>0</v>
      </c>
      <c r="Z86" s="159">
        <f>'TRA_Energy EU28'!Z86-'TRA_Energy UK'!Z86</f>
        <v>0</v>
      </c>
      <c r="AA86" s="159">
        <f>'TRA_Energy EU28'!AA86-'TRA_Energy UK'!AA86</f>
        <v>0</v>
      </c>
      <c r="AB86" s="159">
        <f>'TRA_Energy EU28'!AB86-'TRA_Energy UK'!AB86</f>
        <v>0</v>
      </c>
      <c r="AC86" s="159">
        <f>'TRA_Energy EU28'!AC86-'TRA_Energy UK'!AC86</f>
        <v>0</v>
      </c>
      <c r="AD86" s="159">
        <f>'TRA_Energy EU28'!AD86-'TRA_Energy UK'!AD86</f>
        <v>0</v>
      </c>
      <c r="AE86" s="159">
        <f>'TRA_Energy EU28'!AE86-'TRA_Energy UK'!AE86</f>
        <v>0</v>
      </c>
      <c r="AF86" s="159">
        <f>'TRA_Energy EU28'!AF86-'TRA_Energy UK'!AF86</f>
        <v>0</v>
      </c>
      <c r="AG86" s="159">
        <f>'TRA_Energy EU28'!AG86-'TRA_Energy UK'!AG86</f>
        <v>0</v>
      </c>
      <c r="AH86" s="159">
        <f>'TRA_Energy EU28'!AH86-'TRA_Energy UK'!AH86</f>
        <v>0</v>
      </c>
      <c r="AI86" s="159">
        <f>'TRA_Energy EU28'!AI86-'TRA_Energy UK'!AI86</f>
        <v>0</v>
      </c>
      <c r="AJ86" s="159">
        <f>'TRA_Energy EU28'!AJ86-'TRA_Energy UK'!AJ86</f>
        <v>0</v>
      </c>
      <c r="AK86" s="159">
        <f>'TRA_Energy EU28'!AK86-'TRA_Energy UK'!AK86</f>
        <v>0</v>
      </c>
      <c r="AL86" s="159">
        <f>'TRA_Energy EU28'!AL86-'TRA_Energy UK'!AL86</f>
        <v>0</v>
      </c>
      <c r="AM86" s="159">
        <f>'TRA_Energy EU28'!AM86-'TRA_Energy UK'!AM86</f>
        <v>0</v>
      </c>
      <c r="AN86" s="159">
        <f>'TRA_Energy EU28'!AN86-'TRA_Energy UK'!AN86</f>
        <v>0</v>
      </c>
      <c r="AO86" s="159">
        <f>'TRA_Energy EU28'!AO86-'TRA_Energy UK'!AO86</f>
        <v>0</v>
      </c>
      <c r="AP86" s="159">
        <f>'TRA_Energy EU28'!AP86-'TRA_Energy UK'!AP86</f>
        <v>0</v>
      </c>
      <c r="AQ86" s="159">
        <f>'TRA_Energy EU28'!AQ86-'TRA_Energy UK'!AQ86</f>
        <v>0</v>
      </c>
      <c r="AR86" s="159">
        <f>'TRA_Energy EU28'!AR86-'TRA_Energy UK'!AR86</f>
        <v>0</v>
      </c>
      <c r="AS86" s="159">
        <f>'TRA_Energy EU28'!AS86-'TRA_Energy UK'!AS86</f>
        <v>0</v>
      </c>
      <c r="AT86" s="159">
        <f>'TRA_Energy EU28'!AT86-'TRA_Energy UK'!AT86</f>
        <v>0</v>
      </c>
      <c r="AU86" s="159">
        <f>'TRA_Energy EU28'!AU86-'TRA_Energy UK'!AU86</f>
        <v>0</v>
      </c>
      <c r="AV86" s="159">
        <f>'TRA_Energy EU28'!AV86-'TRA_Energy UK'!AV86</f>
        <v>0</v>
      </c>
      <c r="AW86" s="159">
        <f>'TRA_Energy EU28'!AW86-'TRA_Energy UK'!AW86</f>
        <v>0</v>
      </c>
      <c r="AX86" s="159">
        <f>'TRA_Energy EU28'!AX86-'TRA_Energy UK'!AX86</f>
        <v>0</v>
      </c>
      <c r="AY86" s="159">
        <f>'TRA_Energy EU28'!AY86-'TRA_Energy UK'!AY86</f>
        <v>0</v>
      </c>
      <c r="AZ86" s="159">
        <f>'TRA_Energy EU28'!AZ86-'TRA_Energy UK'!AZ86</f>
        <v>0</v>
      </c>
    </row>
    <row r="87" spans="1:52" hidden="1">
      <c r="A87" s="160"/>
      <c r="B87" s="147">
        <f>'TRA_Energy EU28'!B87-'TRA_Energy UK'!B87</f>
        <v>0</v>
      </c>
      <c r="C87" s="147">
        <f>'TRA_Energy EU28'!C87-'TRA_Energy UK'!C87</f>
        <v>0</v>
      </c>
      <c r="D87" s="147">
        <f>'TRA_Energy EU28'!D87-'TRA_Energy UK'!D87</f>
        <v>0</v>
      </c>
      <c r="E87" s="147">
        <f>'TRA_Energy EU28'!E87-'TRA_Energy UK'!E87</f>
        <v>0</v>
      </c>
      <c r="F87" s="147">
        <f>'TRA_Energy EU28'!F87-'TRA_Energy UK'!F87</f>
        <v>0</v>
      </c>
      <c r="G87" s="147">
        <f>'TRA_Energy EU28'!G87-'TRA_Energy UK'!G87</f>
        <v>0</v>
      </c>
      <c r="H87" s="147">
        <f>'TRA_Energy EU28'!H87-'TRA_Energy UK'!H87</f>
        <v>0</v>
      </c>
      <c r="I87" s="147">
        <f>'TRA_Energy EU28'!I87-'TRA_Energy UK'!I87</f>
        <v>0</v>
      </c>
      <c r="J87" s="147">
        <f>'TRA_Energy EU28'!J87-'TRA_Energy UK'!J87</f>
        <v>0</v>
      </c>
      <c r="K87" s="147">
        <f>'TRA_Energy EU28'!K87-'TRA_Energy UK'!K87</f>
        <v>0</v>
      </c>
      <c r="L87" s="147">
        <f>'TRA_Energy EU28'!L87-'TRA_Energy UK'!L87</f>
        <v>0</v>
      </c>
      <c r="M87" s="147">
        <f>'TRA_Energy EU28'!M87-'TRA_Energy UK'!M87</f>
        <v>0</v>
      </c>
      <c r="N87" s="147">
        <f>'TRA_Energy EU28'!N87-'TRA_Energy UK'!N87</f>
        <v>0</v>
      </c>
      <c r="O87" s="147">
        <f>'TRA_Energy EU28'!O87-'TRA_Energy UK'!O87</f>
        <v>0</v>
      </c>
      <c r="P87" s="147">
        <f>'TRA_Energy EU28'!P87-'TRA_Energy UK'!P87</f>
        <v>0</v>
      </c>
      <c r="Q87" s="147">
        <f>'TRA_Energy EU28'!Q87-'TRA_Energy UK'!Q87</f>
        <v>0</v>
      </c>
      <c r="R87" s="147">
        <f>'TRA_Energy EU28'!R87-'TRA_Energy UK'!R87</f>
        <v>0</v>
      </c>
      <c r="S87" s="147">
        <f>'TRA_Energy EU28'!S87-'TRA_Energy UK'!S87</f>
        <v>0</v>
      </c>
      <c r="T87" s="147">
        <f>'TRA_Energy EU28'!T87-'TRA_Energy UK'!T87</f>
        <v>0</v>
      </c>
      <c r="U87" s="147">
        <f>'TRA_Energy EU28'!U87-'TRA_Energy UK'!U87</f>
        <v>0</v>
      </c>
      <c r="V87" s="147">
        <f>'TRA_Energy EU28'!V87-'TRA_Energy UK'!V87</f>
        <v>0</v>
      </c>
      <c r="W87" s="147">
        <f>'TRA_Energy EU28'!W87-'TRA_Energy UK'!W87</f>
        <v>0</v>
      </c>
      <c r="X87" s="147">
        <f>'TRA_Energy EU28'!X87-'TRA_Energy UK'!X87</f>
        <v>0</v>
      </c>
      <c r="Y87" s="147">
        <f>'TRA_Energy EU28'!Y87-'TRA_Energy UK'!Y87</f>
        <v>0</v>
      </c>
      <c r="Z87" s="147">
        <f>'TRA_Energy EU28'!Z87-'TRA_Energy UK'!Z87</f>
        <v>0</v>
      </c>
      <c r="AA87" s="147">
        <f>'TRA_Energy EU28'!AA87-'TRA_Energy UK'!AA87</f>
        <v>0</v>
      </c>
      <c r="AB87" s="147">
        <f>'TRA_Energy EU28'!AB87-'TRA_Energy UK'!AB87</f>
        <v>0</v>
      </c>
      <c r="AC87" s="147">
        <f>'TRA_Energy EU28'!AC87-'TRA_Energy UK'!AC87</f>
        <v>0</v>
      </c>
      <c r="AD87" s="147">
        <f>'TRA_Energy EU28'!AD87-'TRA_Energy UK'!AD87</f>
        <v>0</v>
      </c>
      <c r="AE87" s="147">
        <f>'TRA_Energy EU28'!AE87-'TRA_Energy UK'!AE87</f>
        <v>0</v>
      </c>
      <c r="AF87" s="147">
        <f>'TRA_Energy EU28'!AF87-'TRA_Energy UK'!AF87</f>
        <v>0</v>
      </c>
      <c r="AG87" s="147">
        <f>'TRA_Energy EU28'!AG87-'TRA_Energy UK'!AG87</f>
        <v>0</v>
      </c>
      <c r="AH87" s="147">
        <f>'TRA_Energy EU28'!AH87-'TRA_Energy UK'!AH87</f>
        <v>0</v>
      </c>
      <c r="AI87" s="147">
        <f>'TRA_Energy EU28'!AI87-'TRA_Energy UK'!AI87</f>
        <v>0</v>
      </c>
      <c r="AJ87" s="147">
        <f>'TRA_Energy EU28'!AJ87-'TRA_Energy UK'!AJ87</f>
        <v>0</v>
      </c>
      <c r="AK87" s="147">
        <f>'TRA_Energy EU28'!AK87-'TRA_Energy UK'!AK87</f>
        <v>0</v>
      </c>
      <c r="AL87" s="147">
        <f>'TRA_Energy EU28'!AL87-'TRA_Energy UK'!AL87</f>
        <v>0</v>
      </c>
      <c r="AM87" s="147">
        <f>'TRA_Energy EU28'!AM87-'TRA_Energy UK'!AM87</f>
        <v>0</v>
      </c>
      <c r="AN87" s="147">
        <f>'TRA_Energy EU28'!AN87-'TRA_Energy UK'!AN87</f>
        <v>0</v>
      </c>
      <c r="AO87" s="147">
        <f>'TRA_Energy EU28'!AO87-'TRA_Energy UK'!AO87</f>
        <v>0</v>
      </c>
      <c r="AP87" s="147">
        <f>'TRA_Energy EU28'!AP87-'TRA_Energy UK'!AP87</f>
        <v>0</v>
      </c>
      <c r="AQ87" s="147">
        <f>'TRA_Energy EU28'!AQ87-'TRA_Energy UK'!AQ87</f>
        <v>0</v>
      </c>
      <c r="AR87" s="147">
        <f>'TRA_Energy EU28'!AR87-'TRA_Energy UK'!AR87</f>
        <v>0</v>
      </c>
      <c r="AS87" s="147">
        <f>'TRA_Energy EU28'!AS87-'TRA_Energy UK'!AS87</f>
        <v>0</v>
      </c>
      <c r="AT87" s="147">
        <f>'TRA_Energy EU28'!AT87-'TRA_Energy UK'!AT87</f>
        <v>0</v>
      </c>
      <c r="AU87" s="147">
        <f>'TRA_Energy EU28'!AU87-'TRA_Energy UK'!AU87</f>
        <v>0</v>
      </c>
      <c r="AV87" s="147">
        <f>'TRA_Energy EU28'!AV87-'TRA_Energy UK'!AV87</f>
        <v>0</v>
      </c>
      <c r="AW87" s="147">
        <f>'TRA_Energy EU28'!AW87-'TRA_Energy UK'!AW87</f>
        <v>0</v>
      </c>
      <c r="AX87" s="147">
        <f>'TRA_Energy EU28'!AX87-'TRA_Energy UK'!AX87</f>
        <v>0</v>
      </c>
      <c r="AY87" s="147">
        <f>'TRA_Energy EU28'!AY87-'TRA_Energy UK'!AY87</f>
        <v>0</v>
      </c>
      <c r="AZ87" s="147">
        <f>'TRA_Energy EU28'!AZ87-'TRA_Energy UK'!AZ87</f>
        <v>0</v>
      </c>
    </row>
    <row r="88" spans="1:52" hidden="1">
      <c r="A88" s="160"/>
      <c r="B88" s="147">
        <f>'TRA_Energy EU28'!B88-'TRA_Energy UK'!B88</f>
        <v>0</v>
      </c>
      <c r="C88" s="147">
        <f>'TRA_Energy EU28'!C88-'TRA_Energy UK'!C88</f>
        <v>0</v>
      </c>
      <c r="D88" s="147">
        <f>'TRA_Energy EU28'!D88-'TRA_Energy UK'!D88</f>
        <v>0</v>
      </c>
      <c r="E88" s="147">
        <f>'TRA_Energy EU28'!E88-'TRA_Energy UK'!E88</f>
        <v>0</v>
      </c>
      <c r="F88" s="147">
        <f>'TRA_Energy EU28'!F88-'TRA_Energy UK'!F88</f>
        <v>0</v>
      </c>
      <c r="G88" s="147">
        <f>'TRA_Energy EU28'!G88-'TRA_Energy UK'!G88</f>
        <v>0</v>
      </c>
      <c r="H88" s="147">
        <f>'TRA_Energy EU28'!H88-'TRA_Energy UK'!H88</f>
        <v>0</v>
      </c>
      <c r="I88" s="147">
        <f>'TRA_Energy EU28'!I88-'TRA_Energy UK'!I88</f>
        <v>0</v>
      </c>
      <c r="J88" s="147">
        <f>'TRA_Energy EU28'!J88-'TRA_Energy UK'!J88</f>
        <v>0</v>
      </c>
      <c r="K88" s="147">
        <f>'TRA_Energy EU28'!K88-'TRA_Energy UK'!K88</f>
        <v>0</v>
      </c>
      <c r="L88" s="147">
        <f>'TRA_Energy EU28'!L88-'TRA_Energy UK'!L88</f>
        <v>0</v>
      </c>
      <c r="M88" s="147">
        <f>'TRA_Energy EU28'!M88-'TRA_Energy UK'!M88</f>
        <v>0</v>
      </c>
      <c r="N88" s="147">
        <f>'TRA_Energy EU28'!N88-'TRA_Energy UK'!N88</f>
        <v>0</v>
      </c>
      <c r="O88" s="147">
        <f>'TRA_Energy EU28'!O88-'TRA_Energy UK'!O88</f>
        <v>0</v>
      </c>
      <c r="P88" s="147">
        <f>'TRA_Energy EU28'!P88-'TRA_Energy UK'!P88</f>
        <v>0</v>
      </c>
      <c r="Q88" s="147">
        <f>'TRA_Energy EU28'!Q88-'TRA_Energy UK'!Q88</f>
        <v>0</v>
      </c>
      <c r="R88" s="147">
        <f>'TRA_Energy EU28'!R88-'TRA_Energy UK'!R88</f>
        <v>0</v>
      </c>
      <c r="S88" s="147">
        <f>'TRA_Energy EU28'!S88-'TRA_Energy UK'!S88</f>
        <v>0</v>
      </c>
      <c r="T88" s="147">
        <f>'TRA_Energy EU28'!T88-'TRA_Energy UK'!T88</f>
        <v>0</v>
      </c>
      <c r="U88" s="147">
        <f>'TRA_Energy EU28'!U88-'TRA_Energy UK'!U88</f>
        <v>0</v>
      </c>
      <c r="V88" s="147">
        <f>'TRA_Energy EU28'!V88-'TRA_Energy UK'!V88</f>
        <v>0</v>
      </c>
      <c r="W88" s="147">
        <f>'TRA_Energy EU28'!W88-'TRA_Energy UK'!W88</f>
        <v>0</v>
      </c>
      <c r="X88" s="147">
        <f>'TRA_Energy EU28'!X88-'TRA_Energy UK'!X88</f>
        <v>0</v>
      </c>
      <c r="Y88" s="147">
        <f>'TRA_Energy EU28'!Y88-'TRA_Energy UK'!Y88</f>
        <v>0</v>
      </c>
      <c r="Z88" s="147">
        <f>'TRA_Energy EU28'!Z88-'TRA_Energy UK'!Z88</f>
        <v>0</v>
      </c>
      <c r="AA88" s="147">
        <f>'TRA_Energy EU28'!AA88-'TRA_Energy UK'!AA88</f>
        <v>0</v>
      </c>
      <c r="AB88" s="147">
        <f>'TRA_Energy EU28'!AB88-'TRA_Energy UK'!AB88</f>
        <v>0</v>
      </c>
      <c r="AC88" s="147">
        <f>'TRA_Energy EU28'!AC88-'TRA_Energy UK'!AC88</f>
        <v>0</v>
      </c>
      <c r="AD88" s="147">
        <f>'TRA_Energy EU28'!AD88-'TRA_Energy UK'!AD88</f>
        <v>0</v>
      </c>
      <c r="AE88" s="147">
        <f>'TRA_Energy EU28'!AE88-'TRA_Energy UK'!AE88</f>
        <v>0</v>
      </c>
      <c r="AF88" s="147">
        <f>'TRA_Energy EU28'!AF88-'TRA_Energy UK'!AF88</f>
        <v>0</v>
      </c>
      <c r="AG88" s="147">
        <f>'TRA_Energy EU28'!AG88-'TRA_Energy UK'!AG88</f>
        <v>0</v>
      </c>
      <c r="AH88" s="147">
        <f>'TRA_Energy EU28'!AH88-'TRA_Energy UK'!AH88</f>
        <v>0</v>
      </c>
      <c r="AI88" s="147">
        <f>'TRA_Energy EU28'!AI88-'TRA_Energy UK'!AI88</f>
        <v>0</v>
      </c>
      <c r="AJ88" s="147">
        <f>'TRA_Energy EU28'!AJ88-'TRA_Energy UK'!AJ88</f>
        <v>0</v>
      </c>
      <c r="AK88" s="147">
        <f>'TRA_Energy EU28'!AK88-'TRA_Energy UK'!AK88</f>
        <v>0</v>
      </c>
      <c r="AL88" s="147">
        <f>'TRA_Energy EU28'!AL88-'TRA_Energy UK'!AL88</f>
        <v>0</v>
      </c>
      <c r="AM88" s="147">
        <f>'TRA_Energy EU28'!AM88-'TRA_Energy UK'!AM88</f>
        <v>0</v>
      </c>
      <c r="AN88" s="147">
        <f>'TRA_Energy EU28'!AN88-'TRA_Energy UK'!AN88</f>
        <v>0</v>
      </c>
      <c r="AO88" s="147">
        <f>'TRA_Energy EU28'!AO88-'TRA_Energy UK'!AO88</f>
        <v>0</v>
      </c>
      <c r="AP88" s="147">
        <f>'TRA_Energy EU28'!AP88-'TRA_Energy UK'!AP88</f>
        <v>0</v>
      </c>
      <c r="AQ88" s="147">
        <f>'TRA_Energy EU28'!AQ88-'TRA_Energy UK'!AQ88</f>
        <v>0</v>
      </c>
      <c r="AR88" s="147">
        <f>'TRA_Energy EU28'!AR88-'TRA_Energy UK'!AR88</f>
        <v>0</v>
      </c>
      <c r="AS88" s="147">
        <f>'TRA_Energy EU28'!AS88-'TRA_Energy UK'!AS88</f>
        <v>0</v>
      </c>
      <c r="AT88" s="147">
        <f>'TRA_Energy EU28'!AT88-'TRA_Energy UK'!AT88</f>
        <v>0</v>
      </c>
      <c r="AU88" s="147">
        <f>'TRA_Energy EU28'!AU88-'TRA_Energy UK'!AU88</f>
        <v>0</v>
      </c>
      <c r="AV88" s="147">
        <f>'TRA_Energy EU28'!AV88-'TRA_Energy UK'!AV88</f>
        <v>0</v>
      </c>
      <c r="AW88" s="147">
        <f>'TRA_Energy EU28'!AW88-'TRA_Energy UK'!AW88</f>
        <v>0</v>
      </c>
      <c r="AX88" s="147">
        <f>'TRA_Energy EU28'!AX88-'TRA_Energy UK'!AX88</f>
        <v>0</v>
      </c>
      <c r="AY88" s="147">
        <f>'TRA_Energy EU28'!AY88-'TRA_Energy UK'!AY88</f>
        <v>0</v>
      </c>
      <c r="AZ88" s="147">
        <f>'TRA_Energy EU28'!AZ88-'TRA_Energy UK'!AZ88</f>
        <v>0</v>
      </c>
    </row>
    <row r="89" spans="1:52" hidden="1">
      <c r="A89" s="160"/>
      <c r="B89" s="147">
        <f>'TRA_Energy EU28'!B89-'TRA_Energy UK'!B89</f>
        <v>0</v>
      </c>
      <c r="C89" s="147">
        <f>'TRA_Energy EU28'!C89-'TRA_Energy UK'!C89</f>
        <v>0</v>
      </c>
      <c r="D89" s="147">
        <f>'TRA_Energy EU28'!D89-'TRA_Energy UK'!D89</f>
        <v>0</v>
      </c>
      <c r="E89" s="147">
        <f>'TRA_Energy EU28'!E89-'TRA_Energy UK'!E89</f>
        <v>0</v>
      </c>
      <c r="F89" s="147">
        <f>'TRA_Energy EU28'!F89-'TRA_Energy UK'!F89</f>
        <v>0</v>
      </c>
      <c r="G89" s="147">
        <f>'TRA_Energy EU28'!G89-'TRA_Energy UK'!G89</f>
        <v>0</v>
      </c>
      <c r="H89" s="147">
        <f>'TRA_Energy EU28'!H89-'TRA_Energy UK'!H89</f>
        <v>0</v>
      </c>
      <c r="I89" s="147">
        <f>'TRA_Energy EU28'!I89-'TRA_Energy UK'!I89</f>
        <v>0</v>
      </c>
      <c r="J89" s="147">
        <f>'TRA_Energy EU28'!J89-'TRA_Energy UK'!J89</f>
        <v>0</v>
      </c>
      <c r="K89" s="147">
        <f>'TRA_Energy EU28'!K89-'TRA_Energy UK'!K89</f>
        <v>0</v>
      </c>
      <c r="L89" s="147">
        <f>'TRA_Energy EU28'!L89-'TRA_Energy UK'!L89</f>
        <v>0</v>
      </c>
      <c r="M89" s="147">
        <f>'TRA_Energy EU28'!M89-'TRA_Energy UK'!M89</f>
        <v>0</v>
      </c>
      <c r="N89" s="147">
        <f>'TRA_Energy EU28'!N89-'TRA_Energy UK'!N89</f>
        <v>0</v>
      </c>
      <c r="O89" s="147">
        <f>'TRA_Energy EU28'!O89-'TRA_Energy UK'!O89</f>
        <v>0</v>
      </c>
      <c r="P89" s="147">
        <f>'TRA_Energy EU28'!P89-'TRA_Energy UK'!P89</f>
        <v>0</v>
      </c>
      <c r="Q89" s="147">
        <f>'TRA_Energy EU28'!Q89-'TRA_Energy UK'!Q89</f>
        <v>0</v>
      </c>
      <c r="R89" s="147">
        <f>'TRA_Energy EU28'!R89-'TRA_Energy UK'!R89</f>
        <v>0</v>
      </c>
      <c r="S89" s="147">
        <f>'TRA_Energy EU28'!S89-'TRA_Energy UK'!S89</f>
        <v>0</v>
      </c>
      <c r="T89" s="147">
        <f>'TRA_Energy EU28'!T89-'TRA_Energy UK'!T89</f>
        <v>0</v>
      </c>
      <c r="U89" s="147">
        <f>'TRA_Energy EU28'!U89-'TRA_Energy UK'!U89</f>
        <v>0</v>
      </c>
      <c r="V89" s="147">
        <f>'TRA_Energy EU28'!V89-'TRA_Energy UK'!V89</f>
        <v>0</v>
      </c>
      <c r="W89" s="147">
        <f>'TRA_Energy EU28'!W89-'TRA_Energy UK'!W89</f>
        <v>0</v>
      </c>
      <c r="X89" s="147">
        <f>'TRA_Energy EU28'!X89-'TRA_Energy UK'!X89</f>
        <v>0</v>
      </c>
      <c r="Y89" s="147">
        <f>'TRA_Energy EU28'!Y89-'TRA_Energy UK'!Y89</f>
        <v>0</v>
      </c>
      <c r="Z89" s="147">
        <f>'TRA_Energy EU28'!Z89-'TRA_Energy UK'!Z89</f>
        <v>0</v>
      </c>
      <c r="AA89" s="147">
        <f>'TRA_Energy EU28'!AA89-'TRA_Energy UK'!AA89</f>
        <v>0</v>
      </c>
      <c r="AB89" s="147">
        <f>'TRA_Energy EU28'!AB89-'TRA_Energy UK'!AB89</f>
        <v>0</v>
      </c>
      <c r="AC89" s="147">
        <f>'TRA_Energy EU28'!AC89-'TRA_Energy UK'!AC89</f>
        <v>0</v>
      </c>
      <c r="AD89" s="147">
        <f>'TRA_Energy EU28'!AD89-'TRA_Energy UK'!AD89</f>
        <v>0</v>
      </c>
      <c r="AE89" s="147">
        <f>'TRA_Energy EU28'!AE89-'TRA_Energy UK'!AE89</f>
        <v>0</v>
      </c>
      <c r="AF89" s="147">
        <f>'TRA_Energy EU28'!AF89-'TRA_Energy UK'!AF89</f>
        <v>0</v>
      </c>
      <c r="AG89" s="147">
        <f>'TRA_Energy EU28'!AG89-'TRA_Energy UK'!AG89</f>
        <v>0</v>
      </c>
      <c r="AH89" s="147">
        <f>'TRA_Energy EU28'!AH89-'TRA_Energy UK'!AH89</f>
        <v>0</v>
      </c>
      <c r="AI89" s="147">
        <f>'TRA_Energy EU28'!AI89-'TRA_Energy UK'!AI89</f>
        <v>0</v>
      </c>
      <c r="AJ89" s="147">
        <f>'TRA_Energy EU28'!AJ89-'TRA_Energy UK'!AJ89</f>
        <v>0</v>
      </c>
      <c r="AK89" s="147">
        <f>'TRA_Energy EU28'!AK89-'TRA_Energy UK'!AK89</f>
        <v>0</v>
      </c>
      <c r="AL89" s="147">
        <f>'TRA_Energy EU28'!AL89-'TRA_Energy UK'!AL89</f>
        <v>0</v>
      </c>
      <c r="AM89" s="147">
        <f>'TRA_Energy EU28'!AM89-'TRA_Energy UK'!AM89</f>
        <v>0</v>
      </c>
      <c r="AN89" s="147">
        <f>'TRA_Energy EU28'!AN89-'TRA_Energy UK'!AN89</f>
        <v>0</v>
      </c>
      <c r="AO89" s="147">
        <f>'TRA_Energy EU28'!AO89-'TRA_Energy UK'!AO89</f>
        <v>0</v>
      </c>
      <c r="AP89" s="147">
        <f>'TRA_Energy EU28'!AP89-'TRA_Energy UK'!AP89</f>
        <v>0</v>
      </c>
      <c r="AQ89" s="147">
        <f>'TRA_Energy EU28'!AQ89-'TRA_Energy UK'!AQ89</f>
        <v>0</v>
      </c>
      <c r="AR89" s="147">
        <f>'TRA_Energy EU28'!AR89-'TRA_Energy UK'!AR89</f>
        <v>0</v>
      </c>
      <c r="AS89" s="147">
        <f>'TRA_Energy EU28'!AS89-'TRA_Energy UK'!AS89</f>
        <v>0</v>
      </c>
      <c r="AT89" s="147">
        <f>'TRA_Energy EU28'!AT89-'TRA_Energy UK'!AT89</f>
        <v>0</v>
      </c>
      <c r="AU89" s="147">
        <f>'TRA_Energy EU28'!AU89-'TRA_Energy UK'!AU89</f>
        <v>0</v>
      </c>
      <c r="AV89" s="147">
        <f>'TRA_Energy EU28'!AV89-'TRA_Energy UK'!AV89</f>
        <v>0</v>
      </c>
      <c r="AW89" s="147">
        <f>'TRA_Energy EU28'!AW89-'TRA_Energy UK'!AW89</f>
        <v>0</v>
      </c>
      <c r="AX89" s="147">
        <f>'TRA_Energy EU28'!AX89-'TRA_Energy UK'!AX89</f>
        <v>0</v>
      </c>
      <c r="AY89" s="147">
        <f>'TRA_Energy EU28'!AY89-'TRA_Energy UK'!AY89</f>
        <v>0</v>
      </c>
      <c r="AZ89" s="147">
        <f>'TRA_Energy EU28'!AZ89-'TRA_Energy UK'!AZ89</f>
        <v>0</v>
      </c>
    </row>
    <row r="90" spans="1:52" hidden="1">
      <c r="A90" s="160"/>
      <c r="B90" s="147">
        <f>'TRA_Energy EU28'!B90-'TRA_Energy UK'!B90</f>
        <v>0</v>
      </c>
      <c r="C90" s="147">
        <f>'TRA_Energy EU28'!C90-'TRA_Energy UK'!C90</f>
        <v>0</v>
      </c>
      <c r="D90" s="147">
        <f>'TRA_Energy EU28'!D90-'TRA_Energy UK'!D90</f>
        <v>0</v>
      </c>
      <c r="E90" s="147">
        <f>'TRA_Energy EU28'!E90-'TRA_Energy UK'!E90</f>
        <v>0</v>
      </c>
      <c r="F90" s="147">
        <f>'TRA_Energy EU28'!F90-'TRA_Energy UK'!F90</f>
        <v>0</v>
      </c>
      <c r="G90" s="147">
        <f>'TRA_Energy EU28'!G90-'TRA_Energy UK'!G90</f>
        <v>0</v>
      </c>
      <c r="H90" s="147">
        <f>'TRA_Energy EU28'!H90-'TRA_Energy UK'!H90</f>
        <v>0</v>
      </c>
      <c r="I90" s="147">
        <f>'TRA_Energy EU28'!I90-'TRA_Energy UK'!I90</f>
        <v>0</v>
      </c>
      <c r="J90" s="147">
        <f>'TRA_Energy EU28'!J90-'TRA_Energy UK'!J90</f>
        <v>0</v>
      </c>
      <c r="K90" s="147">
        <f>'TRA_Energy EU28'!K90-'TRA_Energy UK'!K90</f>
        <v>0</v>
      </c>
      <c r="L90" s="147">
        <f>'TRA_Energy EU28'!L90-'TRA_Energy UK'!L90</f>
        <v>0</v>
      </c>
      <c r="M90" s="147">
        <f>'TRA_Energy EU28'!M90-'TRA_Energy UK'!M90</f>
        <v>0</v>
      </c>
      <c r="N90" s="147">
        <f>'TRA_Energy EU28'!N90-'TRA_Energy UK'!N90</f>
        <v>0</v>
      </c>
      <c r="O90" s="147">
        <f>'TRA_Energy EU28'!O90-'TRA_Energy UK'!O90</f>
        <v>0</v>
      </c>
      <c r="P90" s="147">
        <f>'TRA_Energy EU28'!P90-'TRA_Energy UK'!P90</f>
        <v>0</v>
      </c>
      <c r="Q90" s="147">
        <f>'TRA_Energy EU28'!Q90-'TRA_Energy UK'!Q90</f>
        <v>0</v>
      </c>
      <c r="R90" s="147">
        <f>'TRA_Energy EU28'!R90-'TRA_Energy UK'!R90</f>
        <v>0</v>
      </c>
      <c r="S90" s="147">
        <f>'TRA_Energy EU28'!S90-'TRA_Energy UK'!S90</f>
        <v>0</v>
      </c>
      <c r="T90" s="147">
        <f>'TRA_Energy EU28'!T90-'TRA_Energy UK'!T90</f>
        <v>0</v>
      </c>
      <c r="U90" s="147">
        <f>'TRA_Energy EU28'!U90-'TRA_Energy UK'!U90</f>
        <v>0</v>
      </c>
      <c r="V90" s="147">
        <f>'TRA_Energy EU28'!V90-'TRA_Energy UK'!V90</f>
        <v>0</v>
      </c>
      <c r="W90" s="147">
        <f>'TRA_Energy EU28'!W90-'TRA_Energy UK'!W90</f>
        <v>0</v>
      </c>
      <c r="X90" s="147">
        <f>'TRA_Energy EU28'!X90-'TRA_Energy UK'!X90</f>
        <v>0</v>
      </c>
      <c r="Y90" s="147">
        <f>'TRA_Energy EU28'!Y90-'TRA_Energy UK'!Y90</f>
        <v>0</v>
      </c>
      <c r="Z90" s="147">
        <f>'TRA_Energy EU28'!Z90-'TRA_Energy UK'!Z90</f>
        <v>0</v>
      </c>
      <c r="AA90" s="147">
        <f>'TRA_Energy EU28'!AA90-'TRA_Energy UK'!AA90</f>
        <v>0</v>
      </c>
      <c r="AB90" s="147">
        <f>'TRA_Energy EU28'!AB90-'TRA_Energy UK'!AB90</f>
        <v>0</v>
      </c>
      <c r="AC90" s="147">
        <f>'TRA_Energy EU28'!AC90-'TRA_Energy UK'!AC90</f>
        <v>0</v>
      </c>
      <c r="AD90" s="147">
        <f>'TRA_Energy EU28'!AD90-'TRA_Energy UK'!AD90</f>
        <v>0</v>
      </c>
      <c r="AE90" s="147">
        <f>'TRA_Energy EU28'!AE90-'TRA_Energy UK'!AE90</f>
        <v>0</v>
      </c>
      <c r="AF90" s="147">
        <f>'TRA_Energy EU28'!AF90-'TRA_Energy UK'!AF90</f>
        <v>0</v>
      </c>
      <c r="AG90" s="147">
        <f>'TRA_Energy EU28'!AG90-'TRA_Energy UK'!AG90</f>
        <v>0</v>
      </c>
      <c r="AH90" s="147">
        <f>'TRA_Energy EU28'!AH90-'TRA_Energy UK'!AH90</f>
        <v>0</v>
      </c>
      <c r="AI90" s="147">
        <f>'TRA_Energy EU28'!AI90-'TRA_Energy UK'!AI90</f>
        <v>0</v>
      </c>
      <c r="AJ90" s="147">
        <f>'TRA_Energy EU28'!AJ90-'TRA_Energy UK'!AJ90</f>
        <v>0</v>
      </c>
      <c r="AK90" s="147">
        <f>'TRA_Energy EU28'!AK90-'TRA_Energy UK'!AK90</f>
        <v>0</v>
      </c>
      <c r="AL90" s="147">
        <f>'TRA_Energy EU28'!AL90-'TRA_Energy UK'!AL90</f>
        <v>0</v>
      </c>
      <c r="AM90" s="147">
        <f>'TRA_Energy EU28'!AM90-'TRA_Energy UK'!AM90</f>
        <v>0</v>
      </c>
      <c r="AN90" s="147">
        <f>'TRA_Energy EU28'!AN90-'TRA_Energy UK'!AN90</f>
        <v>0</v>
      </c>
      <c r="AO90" s="147">
        <f>'TRA_Energy EU28'!AO90-'TRA_Energy UK'!AO90</f>
        <v>0</v>
      </c>
      <c r="AP90" s="147">
        <f>'TRA_Energy EU28'!AP90-'TRA_Energy UK'!AP90</f>
        <v>0</v>
      </c>
      <c r="AQ90" s="147">
        <f>'TRA_Energy EU28'!AQ90-'TRA_Energy UK'!AQ90</f>
        <v>0</v>
      </c>
      <c r="AR90" s="147">
        <f>'TRA_Energy EU28'!AR90-'TRA_Energy UK'!AR90</f>
        <v>0</v>
      </c>
      <c r="AS90" s="147">
        <f>'TRA_Energy EU28'!AS90-'TRA_Energy UK'!AS90</f>
        <v>0</v>
      </c>
      <c r="AT90" s="147">
        <f>'TRA_Energy EU28'!AT90-'TRA_Energy UK'!AT90</f>
        <v>0</v>
      </c>
      <c r="AU90" s="147">
        <f>'TRA_Energy EU28'!AU90-'TRA_Energy UK'!AU90</f>
        <v>0</v>
      </c>
      <c r="AV90" s="147">
        <f>'TRA_Energy EU28'!AV90-'TRA_Energy UK'!AV90</f>
        <v>0</v>
      </c>
      <c r="AW90" s="147">
        <f>'TRA_Energy EU28'!AW90-'TRA_Energy UK'!AW90</f>
        <v>0</v>
      </c>
      <c r="AX90" s="147">
        <f>'TRA_Energy EU28'!AX90-'TRA_Energy UK'!AX90</f>
        <v>0</v>
      </c>
      <c r="AY90" s="147">
        <f>'TRA_Energy EU28'!AY90-'TRA_Energy UK'!AY90</f>
        <v>0</v>
      </c>
      <c r="AZ90" s="147">
        <f>'TRA_Energy EU28'!AZ90-'TRA_Energy UK'!AZ90</f>
        <v>0</v>
      </c>
    </row>
    <row r="91" spans="1:52" hidden="1">
      <c r="A91" s="160"/>
      <c r="B91" s="147">
        <f>'TRA_Energy EU28'!B91-'TRA_Energy UK'!B91</f>
        <v>0</v>
      </c>
      <c r="C91" s="147">
        <f>'TRA_Energy EU28'!C91-'TRA_Energy UK'!C91</f>
        <v>0</v>
      </c>
      <c r="D91" s="147">
        <f>'TRA_Energy EU28'!D91-'TRA_Energy UK'!D91</f>
        <v>0</v>
      </c>
      <c r="E91" s="147">
        <f>'TRA_Energy EU28'!E91-'TRA_Energy UK'!E91</f>
        <v>0</v>
      </c>
      <c r="F91" s="147">
        <f>'TRA_Energy EU28'!F91-'TRA_Energy UK'!F91</f>
        <v>0</v>
      </c>
      <c r="G91" s="147">
        <f>'TRA_Energy EU28'!G91-'TRA_Energy UK'!G91</f>
        <v>0</v>
      </c>
      <c r="H91" s="147">
        <f>'TRA_Energy EU28'!H91-'TRA_Energy UK'!H91</f>
        <v>0</v>
      </c>
      <c r="I91" s="147">
        <f>'TRA_Energy EU28'!I91-'TRA_Energy UK'!I91</f>
        <v>0</v>
      </c>
      <c r="J91" s="147">
        <f>'TRA_Energy EU28'!J91-'TRA_Energy UK'!J91</f>
        <v>0</v>
      </c>
      <c r="K91" s="147">
        <f>'TRA_Energy EU28'!K91-'TRA_Energy UK'!K91</f>
        <v>0</v>
      </c>
      <c r="L91" s="147">
        <f>'TRA_Energy EU28'!L91-'TRA_Energy UK'!L91</f>
        <v>0</v>
      </c>
      <c r="M91" s="147">
        <f>'TRA_Energy EU28'!M91-'TRA_Energy UK'!M91</f>
        <v>0</v>
      </c>
      <c r="N91" s="147">
        <f>'TRA_Energy EU28'!N91-'TRA_Energy UK'!N91</f>
        <v>0</v>
      </c>
      <c r="O91" s="147">
        <f>'TRA_Energy EU28'!O91-'TRA_Energy UK'!O91</f>
        <v>0</v>
      </c>
      <c r="P91" s="147">
        <f>'TRA_Energy EU28'!P91-'TRA_Energy UK'!P91</f>
        <v>0</v>
      </c>
      <c r="Q91" s="147">
        <f>'TRA_Energy EU28'!Q91-'TRA_Energy UK'!Q91</f>
        <v>0</v>
      </c>
      <c r="R91" s="147">
        <f>'TRA_Energy EU28'!R91-'TRA_Energy UK'!R91</f>
        <v>0</v>
      </c>
      <c r="S91" s="147">
        <f>'TRA_Energy EU28'!S91-'TRA_Energy UK'!S91</f>
        <v>0</v>
      </c>
      <c r="T91" s="147">
        <f>'TRA_Energy EU28'!T91-'TRA_Energy UK'!T91</f>
        <v>0</v>
      </c>
      <c r="U91" s="147">
        <f>'TRA_Energy EU28'!U91-'TRA_Energy UK'!U91</f>
        <v>0</v>
      </c>
      <c r="V91" s="147">
        <f>'TRA_Energy EU28'!V91-'TRA_Energy UK'!V91</f>
        <v>0</v>
      </c>
      <c r="W91" s="147">
        <f>'TRA_Energy EU28'!W91-'TRA_Energy UK'!W91</f>
        <v>0</v>
      </c>
      <c r="X91" s="147">
        <f>'TRA_Energy EU28'!X91-'TRA_Energy UK'!X91</f>
        <v>0</v>
      </c>
      <c r="Y91" s="147">
        <f>'TRA_Energy EU28'!Y91-'TRA_Energy UK'!Y91</f>
        <v>0</v>
      </c>
      <c r="Z91" s="147">
        <f>'TRA_Energy EU28'!Z91-'TRA_Energy UK'!Z91</f>
        <v>0</v>
      </c>
      <c r="AA91" s="147">
        <f>'TRA_Energy EU28'!AA91-'TRA_Energy UK'!AA91</f>
        <v>0</v>
      </c>
      <c r="AB91" s="147">
        <f>'TRA_Energy EU28'!AB91-'TRA_Energy UK'!AB91</f>
        <v>0</v>
      </c>
      <c r="AC91" s="147">
        <f>'TRA_Energy EU28'!AC91-'TRA_Energy UK'!AC91</f>
        <v>0</v>
      </c>
      <c r="AD91" s="147">
        <f>'TRA_Energy EU28'!AD91-'TRA_Energy UK'!AD91</f>
        <v>0</v>
      </c>
      <c r="AE91" s="147">
        <f>'TRA_Energy EU28'!AE91-'TRA_Energy UK'!AE91</f>
        <v>0</v>
      </c>
      <c r="AF91" s="147">
        <f>'TRA_Energy EU28'!AF91-'TRA_Energy UK'!AF91</f>
        <v>0</v>
      </c>
      <c r="AG91" s="147">
        <f>'TRA_Energy EU28'!AG91-'TRA_Energy UK'!AG91</f>
        <v>0</v>
      </c>
      <c r="AH91" s="147">
        <f>'TRA_Energy EU28'!AH91-'TRA_Energy UK'!AH91</f>
        <v>0</v>
      </c>
      <c r="AI91" s="147">
        <f>'TRA_Energy EU28'!AI91-'TRA_Energy UK'!AI91</f>
        <v>0</v>
      </c>
      <c r="AJ91" s="147">
        <f>'TRA_Energy EU28'!AJ91-'TRA_Energy UK'!AJ91</f>
        <v>0</v>
      </c>
      <c r="AK91" s="147">
        <f>'TRA_Energy EU28'!AK91-'TRA_Energy UK'!AK91</f>
        <v>0</v>
      </c>
      <c r="AL91" s="147">
        <f>'TRA_Energy EU28'!AL91-'TRA_Energy UK'!AL91</f>
        <v>0</v>
      </c>
      <c r="AM91" s="147">
        <f>'TRA_Energy EU28'!AM91-'TRA_Energy UK'!AM91</f>
        <v>0</v>
      </c>
      <c r="AN91" s="147">
        <f>'TRA_Energy EU28'!AN91-'TRA_Energy UK'!AN91</f>
        <v>0</v>
      </c>
      <c r="AO91" s="147">
        <f>'TRA_Energy EU28'!AO91-'TRA_Energy UK'!AO91</f>
        <v>0</v>
      </c>
      <c r="AP91" s="147">
        <f>'TRA_Energy EU28'!AP91-'TRA_Energy UK'!AP91</f>
        <v>0</v>
      </c>
      <c r="AQ91" s="147">
        <f>'TRA_Energy EU28'!AQ91-'TRA_Energy UK'!AQ91</f>
        <v>0</v>
      </c>
      <c r="AR91" s="147">
        <f>'TRA_Energy EU28'!AR91-'TRA_Energy UK'!AR91</f>
        <v>0</v>
      </c>
      <c r="AS91" s="147">
        <f>'TRA_Energy EU28'!AS91-'TRA_Energy UK'!AS91</f>
        <v>0</v>
      </c>
      <c r="AT91" s="147">
        <f>'TRA_Energy EU28'!AT91-'TRA_Energy UK'!AT91</f>
        <v>0</v>
      </c>
      <c r="AU91" s="147">
        <f>'TRA_Energy EU28'!AU91-'TRA_Energy UK'!AU91</f>
        <v>0</v>
      </c>
      <c r="AV91" s="147">
        <f>'TRA_Energy EU28'!AV91-'TRA_Energy UK'!AV91</f>
        <v>0</v>
      </c>
      <c r="AW91" s="147">
        <f>'TRA_Energy EU28'!AW91-'TRA_Energy UK'!AW91</f>
        <v>0</v>
      </c>
      <c r="AX91" s="147">
        <f>'TRA_Energy EU28'!AX91-'TRA_Energy UK'!AX91</f>
        <v>0</v>
      </c>
      <c r="AY91" s="147">
        <f>'TRA_Energy EU28'!AY91-'TRA_Energy UK'!AY91</f>
        <v>0</v>
      </c>
      <c r="AZ91" s="147">
        <f>'TRA_Energy EU28'!AZ91-'TRA_Energy UK'!AZ91</f>
        <v>0</v>
      </c>
    </row>
    <row r="92" spans="1:52" hidden="1">
      <c r="A92" s="160"/>
      <c r="B92" s="147">
        <f>'TRA_Energy EU28'!B92-'TRA_Energy UK'!B92</f>
        <v>0</v>
      </c>
      <c r="C92" s="147">
        <f>'TRA_Energy EU28'!C92-'TRA_Energy UK'!C92</f>
        <v>0</v>
      </c>
      <c r="D92" s="147">
        <f>'TRA_Energy EU28'!D92-'TRA_Energy UK'!D92</f>
        <v>0</v>
      </c>
      <c r="E92" s="147">
        <f>'TRA_Energy EU28'!E92-'TRA_Energy UK'!E92</f>
        <v>0</v>
      </c>
      <c r="F92" s="147">
        <f>'TRA_Energy EU28'!F92-'TRA_Energy UK'!F92</f>
        <v>0</v>
      </c>
      <c r="G92" s="147">
        <f>'TRA_Energy EU28'!G92-'TRA_Energy UK'!G92</f>
        <v>0</v>
      </c>
      <c r="H92" s="147">
        <f>'TRA_Energy EU28'!H92-'TRA_Energy UK'!H92</f>
        <v>0</v>
      </c>
      <c r="I92" s="147">
        <f>'TRA_Energy EU28'!I92-'TRA_Energy UK'!I92</f>
        <v>0</v>
      </c>
      <c r="J92" s="147">
        <f>'TRA_Energy EU28'!J92-'TRA_Energy UK'!J92</f>
        <v>0</v>
      </c>
      <c r="K92" s="147">
        <f>'TRA_Energy EU28'!K92-'TRA_Energy UK'!K92</f>
        <v>0</v>
      </c>
      <c r="L92" s="147">
        <f>'TRA_Energy EU28'!L92-'TRA_Energy UK'!L92</f>
        <v>0</v>
      </c>
      <c r="M92" s="147">
        <f>'TRA_Energy EU28'!M92-'TRA_Energy UK'!M92</f>
        <v>0</v>
      </c>
      <c r="N92" s="147">
        <f>'TRA_Energy EU28'!N92-'TRA_Energy UK'!N92</f>
        <v>0</v>
      </c>
      <c r="O92" s="147">
        <f>'TRA_Energy EU28'!O92-'TRA_Energy UK'!O92</f>
        <v>0</v>
      </c>
      <c r="P92" s="147">
        <f>'TRA_Energy EU28'!P92-'TRA_Energy UK'!P92</f>
        <v>0</v>
      </c>
      <c r="Q92" s="147">
        <f>'TRA_Energy EU28'!Q92-'TRA_Energy UK'!Q92</f>
        <v>0</v>
      </c>
      <c r="R92" s="147">
        <f>'TRA_Energy EU28'!R92-'TRA_Energy UK'!R92</f>
        <v>0</v>
      </c>
      <c r="S92" s="147">
        <f>'TRA_Energy EU28'!S92-'TRA_Energy UK'!S92</f>
        <v>0</v>
      </c>
      <c r="T92" s="147">
        <f>'TRA_Energy EU28'!T92-'TRA_Energy UK'!T92</f>
        <v>0</v>
      </c>
      <c r="U92" s="147">
        <f>'TRA_Energy EU28'!U92-'TRA_Energy UK'!U92</f>
        <v>0</v>
      </c>
      <c r="V92" s="147">
        <f>'TRA_Energy EU28'!V92-'TRA_Energy UK'!V92</f>
        <v>0</v>
      </c>
      <c r="W92" s="147">
        <f>'TRA_Energy EU28'!W92-'TRA_Energy UK'!W92</f>
        <v>0</v>
      </c>
      <c r="X92" s="147">
        <f>'TRA_Energy EU28'!X92-'TRA_Energy UK'!X92</f>
        <v>0</v>
      </c>
      <c r="Y92" s="147">
        <f>'TRA_Energy EU28'!Y92-'TRA_Energy UK'!Y92</f>
        <v>0</v>
      </c>
      <c r="Z92" s="147">
        <f>'TRA_Energy EU28'!Z92-'TRA_Energy UK'!Z92</f>
        <v>0</v>
      </c>
      <c r="AA92" s="147">
        <f>'TRA_Energy EU28'!AA92-'TRA_Energy UK'!AA92</f>
        <v>0</v>
      </c>
      <c r="AB92" s="147">
        <f>'TRA_Energy EU28'!AB92-'TRA_Energy UK'!AB92</f>
        <v>0</v>
      </c>
      <c r="AC92" s="147">
        <f>'TRA_Energy EU28'!AC92-'TRA_Energy UK'!AC92</f>
        <v>0</v>
      </c>
      <c r="AD92" s="147">
        <f>'TRA_Energy EU28'!AD92-'TRA_Energy UK'!AD92</f>
        <v>0</v>
      </c>
      <c r="AE92" s="147">
        <f>'TRA_Energy EU28'!AE92-'TRA_Energy UK'!AE92</f>
        <v>0</v>
      </c>
      <c r="AF92" s="147">
        <f>'TRA_Energy EU28'!AF92-'TRA_Energy UK'!AF92</f>
        <v>0</v>
      </c>
      <c r="AG92" s="147">
        <f>'TRA_Energy EU28'!AG92-'TRA_Energy UK'!AG92</f>
        <v>0</v>
      </c>
      <c r="AH92" s="147">
        <f>'TRA_Energy EU28'!AH92-'TRA_Energy UK'!AH92</f>
        <v>0</v>
      </c>
      <c r="AI92" s="147">
        <f>'TRA_Energy EU28'!AI92-'TRA_Energy UK'!AI92</f>
        <v>0</v>
      </c>
      <c r="AJ92" s="147">
        <f>'TRA_Energy EU28'!AJ92-'TRA_Energy UK'!AJ92</f>
        <v>0</v>
      </c>
      <c r="AK92" s="147">
        <f>'TRA_Energy EU28'!AK92-'TRA_Energy UK'!AK92</f>
        <v>0</v>
      </c>
      <c r="AL92" s="147">
        <f>'TRA_Energy EU28'!AL92-'TRA_Energy UK'!AL92</f>
        <v>0</v>
      </c>
      <c r="AM92" s="147">
        <f>'TRA_Energy EU28'!AM92-'TRA_Energy UK'!AM92</f>
        <v>0</v>
      </c>
      <c r="AN92" s="147">
        <f>'TRA_Energy EU28'!AN92-'TRA_Energy UK'!AN92</f>
        <v>0</v>
      </c>
      <c r="AO92" s="147">
        <f>'TRA_Energy EU28'!AO92-'TRA_Energy UK'!AO92</f>
        <v>0</v>
      </c>
      <c r="AP92" s="147">
        <f>'TRA_Energy EU28'!AP92-'TRA_Energy UK'!AP92</f>
        <v>0</v>
      </c>
      <c r="AQ92" s="147">
        <f>'TRA_Energy EU28'!AQ92-'TRA_Energy UK'!AQ92</f>
        <v>0</v>
      </c>
      <c r="AR92" s="147">
        <f>'TRA_Energy EU28'!AR92-'TRA_Energy UK'!AR92</f>
        <v>0</v>
      </c>
      <c r="AS92" s="147">
        <f>'TRA_Energy EU28'!AS92-'TRA_Energy UK'!AS92</f>
        <v>0</v>
      </c>
      <c r="AT92" s="147">
        <f>'TRA_Energy EU28'!AT92-'TRA_Energy UK'!AT92</f>
        <v>0</v>
      </c>
      <c r="AU92" s="147">
        <f>'TRA_Energy EU28'!AU92-'TRA_Energy UK'!AU92</f>
        <v>0</v>
      </c>
      <c r="AV92" s="147">
        <f>'TRA_Energy EU28'!AV92-'TRA_Energy UK'!AV92</f>
        <v>0</v>
      </c>
      <c r="AW92" s="147">
        <f>'TRA_Energy EU28'!AW92-'TRA_Energy UK'!AW92</f>
        <v>0</v>
      </c>
      <c r="AX92" s="147">
        <f>'TRA_Energy EU28'!AX92-'TRA_Energy UK'!AX92</f>
        <v>0</v>
      </c>
      <c r="AY92" s="147">
        <f>'TRA_Energy EU28'!AY92-'TRA_Energy UK'!AY92</f>
        <v>0</v>
      </c>
      <c r="AZ92" s="147">
        <f>'TRA_Energy EU28'!AZ92-'TRA_Energy UK'!AZ92</f>
        <v>0</v>
      </c>
    </row>
    <row r="93" spans="1:52">
      <c r="A93" s="158" t="s">
        <v>134</v>
      </c>
      <c r="B93" s="159">
        <f>'TRA_Energy EU28'!B93-'TRA_Energy UK'!B93</f>
        <v>0</v>
      </c>
      <c r="C93" s="159">
        <f>'TRA_Energy EU28'!C93-'TRA_Energy UK'!C93</f>
        <v>0</v>
      </c>
      <c r="D93" s="159">
        <f>'TRA_Energy EU28'!D93-'TRA_Energy UK'!D93</f>
        <v>0</v>
      </c>
      <c r="E93" s="159">
        <f>'TRA_Energy EU28'!E93-'TRA_Energy UK'!E93</f>
        <v>0</v>
      </c>
      <c r="F93" s="159">
        <f>'TRA_Energy EU28'!F93-'TRA_Energy UK'!F93</f>
        <v>0</v>
      </c>
      <c r="G93" s="159">
        <f>'TRA_Energy EU28'!G93-'TRA_Energy UK'!G93</f>
        <v>0</v>
      </c>
      <c r="H93" s="159">
        <f>'TRA_Energy EU28'!H93-'TRA_Energy UK'!H93</f>
        <v>0</v>
      </c>
      <c r="I93" s="159">
        <f>'TRA_Energy EU28'!I93-'TRA_Energy UK'!I93</f>
        <v>0</v>
      </c>
      <c r="J93" s="159">
        <f>'TRA_Energy EU28'!J93-'TRA_Energy UK'!J93</f>
        <v>0</v>
      </c>
      <c r="K93" s="159">
        <f>'TRA_Energy EU28'!K93-'TRA_Energy UK'!K93</f>
        <v>0</v>
      </c>
      <c r="L93" s="159">
        <f>'TRA_Energy EU28'!L93-'TRA_Energy UK'!L93</f>
        <v>0</v>
      </c>
      <c r="M93" s="159">
        <f>'TRA_Energy EU28'!M93-'TRA_Energy UK'!M93</f>
        <v>0</v>
      </c>
      <c r="N93" s="159">
        <f>'TRA_Energy EU28'!N93-'TRA_Energy UK'!N93</f>
        <v>0</v>
      </c>
      <c r="O93" s="159">
        <f>'TRA_Energy EU28'!O93-'TRA_Energy UK'!O93</f>
        <v>0</v>
      </c>
      <c r="P93" s="159">
        <f>'TRA_Energy EU28'!P93-'TRA_Energy UK'!P93</f>
        <v>0</v>
      </c>
      <c r="Q93" s="159">
        <f>'TRA_Energy EU28'!Q93-'TRA_Energy UK'!Q93</f>
        <v>0</v>
      </c>
      <c r="R93" s="159">
        <f>'TRA_Energy EU28'!R93-'TRA_Energy UK'!R93</f>
        <v>2.1165201777072795</v>
      </c>
      <c r="S93" s="159">
        <f>'TRA_Energy EU28'!S93-'TRA_Energy UK'!S93</f>
        <v>4.9269704244715866</v>
      </c>
      <c r="T93" s="159">
        <f>'TRA_Energy EU28'!T93-'TRA_Energy UK'!T93</f>
        <v>7.9619427071640718</v>
      </c>
      <c r="U93" s="159">
        <f>'TRA_Energy EU28'!U93-'TRA_Energy UK'!U93</f>
        <v>11.271657834335418</v>
      </c>
      <c r="V93" s="159">
        <f>'TRA_Energy EU28'!V93-'TRA_Energy UK'!V93</f>
        <v>14.778198259625459</v>
      </c>
      <c r="W93" s="159">
        <f>'TRA_Energy EU28'!W93-'TRA_Energy UK'!W93</f>
        <v>18.468159171917673</v>
      </c>
      <c r="X93" s="159">
        <f>'TRA_Energy EU28'!X93-'TRA_Energy UK'!X93</f>
        <v>22.210857167444136</v>
      </c>
      <c r="Y93" s="159">
        <f>'TRA_Energy EU28'!Y93-'TRA_Energy UK'!Y93</f>
        <v>26.038350927092552</v>
      </c>
      <c r="Z93" s="159">
        <f>'TRA_Energy EU28'!Z93-'TRA_Energy UK'!Z93</f>
        <v>29.820370455321743</v>
      </c>
      <c r="AA93" s="159">
        <f>'TRA_Energy EU28'!AA93-'TRA_Energy UK'!AA93</f>
        <v>33.439622169665952</v>
      </c>
      <c r="AB93" s="159">
        <f>'TRA_Energy EU28'!AB93-'TRA_Energy UK'!AB93</f>
        <v>36.826194031698989</v>
      </c>
      <c r="AC93" s="159">
        <f>'TRA_Energy EU28'!AC93-'TRA_Energy UK'!AC93</f>
        <v>40.024802159419586</v>
      </c>
      <c r="AD93" s="159">
        <f>'TRA_Energy EU28'!AD93-'TRA_Energy UK'!AD93</f>
        <v>42.89135117059655</v>
      </c>
      <c r="AE93" s="159">
        <f>'TRA_Energy EU28'!AE93-'TRA_Energy UK'!AE93</f>
        <v>45.637100759981102</v>
      </c>
      <c r="AF93" s="159">
        <f>'TRA_Energy EU28'!AF93-'TRA_Energy UK'!AF93</f>
        <v>48.242240038596819</v>
      </c>
      <c r="AG93" s="159">
        <f>'TRA_Energy EU28'!AG93-'TRA_Energy UK'!AG93</f>
        <v>50.662611588768421</v>
      </c>
      <c r="AH93" s="159">
        <f>'TRA_Energy EU28'!AH93-'TRA_Energy UK'!AH93</f>
        <v>53.109478563843041</v>
      </c>
      <c r="AI93" s="159">
        <f>'TRA_Energy EU28'!AI93-'TRA_Energy UK'!AI93</f>
        <v>55.416688315004706</v>
      </c>
      <c r="AJ93" s="159">
        <f>'TRA_Energy EU28'!AJ93-'TRA_Energy UK'!AJ93</f>
        <v>57.594529768298017</v>
      </c>
      <c r="AK93" s="159">
        <f>'TRA_Energy EU28'!AK93-'TRA_Energy UK'!AK93</f>
        <v>59.438580172021716</v>
      </c>
      <c r="AL93" s="159">
        <f>'TRA_Energy EU28'!AL93-'TRA_Energy UK'!AL93</f>
        <v>61.258366787073982</v>
      </c>
      <c r="AM93" s="159">
        <f>'TRA_Energy EU28'!AM93-'TRA_Energy UK'!AM93</f>
        <v>62.93050596411107</v>
      </c>
      <c r="AN93" s="159">
        <f>'TRA_Energy EU28'!AN93-'TRA_Energy UK'!AN93</f>
        <v>64.451018374538705</v>
      </c>
      <c r="AO93" s="159">
        <f>'TRA_Energy EU28'!AO93-'TRA_Energy UK'!AO93</f>
        <v>65.988536477500716</v>
      </c>
      <c r="AP93" s="159">
        <f>'TRA_Energy EU28'!AP93-'TRA_Energy UK'!AP93</f>
        <v>67.528357122859546</v>
      </c>
      <c r="AQ93" s="159">
        <f>'TRA_Energy EU28'!AQ93-'TRA_Energy UK'!AQ93</f>
        <v>68.957774045719276</v>
      </c>
      <c r="AR93" s="159">
        <f>'TRA_Energy EU28'!AR93-'TRA_Energy UK'!AR93</f>
        <v>70.415665234882127</v>
      </c>
      <c r="AS93" s="159">
        <f>'TRA_Energy EU28'!AS93-'TRA_Energy UK'!AS93</f>
        <v>71.827828478996366</v>
      </c>
      <c r="AT93" s="159">
        <f>'TRA_Energy EU28'!AT93-'TRA_Energy UK'!AT93</f>
        <v>73.119507804831912</v>
      </c>
      <c r="AU93" s="159">
        <f>'TRA_Energy EU28'!AU93-'TRA_Energy UK'!AU93</f>
        <v>74.490066921498681</v>
      </c>
      <c r="AV93" s="159">
        <f>'TRA_Energy EU28'!AV93-'TRA_Energy UK'!AV93</f>
        <v>75.750691288338345</v>
      </c>
      <c r="AW93" s="159">
        <f>'TRA_Energy EU28'!AW93-'TRA_Energy UK'!AW93</f>
        <v>77.043363532831194</v>
      </c>
      <c r="AX93" s="159">
        <f>'TRA_Energy EU28'!AX93-'TRA_Energy UK'!AX93</f>
        <v>77.976943682915334</v>
      </c>
      <c r="AY93" s="159">
        <f>'TRA_Energy EU28'!AY93-'TRA_Energy UK'!AY93</f>
        <v>79.10617020116986</v>
      </c>
      <c r="AZ93" s="159">
        <f>'TRA_Energy EU28'!AZ93-'TRA_Energy UK'!AZ93</f>
        <v>80.264334854671489</v>
      </c>
    </row>
    <row r="94" spans="1:52">
      <c r="A94" s="160" t="s">
        <v>141</v>
      </c>
      <c r="B94" s="147">
        <f>'TRA_Energy EU28'!B94-'TRA_Energy UK'!B94</f>
        <v>0</v>
      </c>
      <c r="C94" s="147">
        <f>'TRA_Energy EU28'!C94-'TRA_Energy UK'!C94</f>
        <v>0</v>
      </c>
      <c r="D94" s="147">
        <f>'TRA_Energy EU28'!D94-'TRA_Energy UK'!D94</f>
        <v>0</v>
      </c>
      <c r="E94" s="147">
        <f>'TRA_Energy EU28'!E94-'TRA_Energy UK'!E94</f>
        <v>0</v>
      </c>
      <c r="F94" s="147">
        <f>'TRA_Energy EU28'!F94-'TRA_Energy UK'!F94</f>
        <v>0</v>
      </c>
      <c r="G94" s="147">
        <f>'TRA_Energy EU28'!G94-'TRA_Energy UK'!G94</f>
        <v>0</v>
      </c>
      <c r="H94" s="147">
        <f>'TRA_Energy EU28'!H94-'TRA_Energy UK'!H94</f>
        <v>0</v>
      </c>
      <c r="I94" s="147">
        <f>'TRA_Energy EU28'!I94-'TRA_Energy UK'!I94</f>
        <v>0</v>
      </c>
      <c r="J94" s="147">
        <f>'TRA_Energy EU28'!J94-'TRA_Energy UK'!J94</f>
        <v>0</v>
      </c>
      <c r="K94" s="147">
        <f>'TRA_Energy EU28'!K94-'TRA_Energy UK'!K94</f>
        <v>0</v>
      </c>
      <c r="L94" s="147">
        <f>'TRA_Energy EU28'!L94-'TRA_Energy UK'!L94</f>
        <v>0</v>
      </c>
      <c r="M94" s="147">
        <f>'TRA_Energy EU28'!M94-'TRA_Energy UK'!M94</f>
        <v>0</v>
      </c>
      <c r="N94" s="147">
        <f>'TRA_Energy EU28'!N94-'TRA_Energy UK'!N94</f>
        <v>0</v>
      </c>
      <c r="O94" s="147">
        <f>'TRA_Energy EU28'!O94-'TRA_Energy UK'!O94</f>
        <v>0</v>
      </c>
      <c r="P94" s="147">
        <f>'TRA_Energy EU28'!P94-'TRA_Energy UK'!P94</f>
        <v>0</v>
      </c>
      <c r="Q94" s="147">
        <f>'TRA_Energy EU28'!Q94-'TRA_Energy UK'!Q94</f>
        <v>0</v>
      </c>
      <c r="R94" s="147">
        <f>'TRA_Energy EU28'!R94-'TRA_Energy UK'!R94</f>
        <v>0</v>
      </c>
      <c r="S94" s="147">
        <f>'TRA_Energy EU28'!S94-'TRA_Energy UK'!S94</f>
        <v>0</v>
      </c>
      <c r="T94" s="147">
        <f>'TRA_Energy EU28'!T94-'TRA_Energy UK'!T94</f>
        <v>0</v>
      </c>
      <c r="U94" s="147">
        <f>'TRA_Energy EU28'!U94-'TRA_Energy UK'!U94</f>
        <v>0</v>
      </c>
      <c r="V94" s="147">
        <f>'TRA_Energy EU28'!V94-'TRA_Energy UK'!V94</f>
        <v>0</v>
      </c>
      <c r="W94" s="147">
        <f>'TRA_Energy EU28'!W94-'TRA_Energy UK'!W94</f>
        <v>0</v>
      </c>
      <c r="X94" s="147">
        <f>'TRA_Energy EU28'!X94-'TRA_Energy UK'!X94</f>
        <v>0</v>
      </c>
      <c r="Y94" s="147">
        <f>'TRA_Energy EU28'!Y94-'TRA_Energy UK'!Y94</f>
        <v>0</v>
      </c>
      <c r="Z94" s="147">
        <f>'TRA_Energy EU28'!Z94-'TRA_Energy UK'!Z94</f>
        <v>0</v>
      </c>
      <c r="AA94" s="147">
        <f>'TRA_Energy EU28'!AA94-'TRA_Energy UK'!AA94</f>
        <v>0</v>
      </c>
      <c r="AB94" s="147">
        <f>'TRA_Energy EU28'!AB94-'TRA_Energy UK'!AB94</f>
        <v>0</v>
      </c>
      <c r="AC94" s="147">
        <f>'TRA_Energy EU28'!AC94-'TRA_Energy UK'!AC94</f>
        <v>0</v>
      </c>
      <c r="AD94" s="147">
        <f>'TRA_Energy EU28'!AD94-'TRA_Energy UK'!AD94</f>
        <v>0</v>
      </c>
      <c r="AE94" s="147">
        <f>'TRA_Energy EU28'!AE94-'TRA_Energy UK'!AE94</f>
        <v>0</v>
      </c>
      <c r="AF94" s="147">
        <f>'TRA_Energy EU28'!AF94-'TRA_Energy UK'!AF94</f>
        <v>0</v>
      </c>
      <c r="AG94" s="147">
        <f>'TRA_Energy EU28'!AG94-'TRA_Energy UK'!AG94</f>
        <v>0</v>
      </c>
      <c r="AH94" s="147">
        <f>'TRA_Energy EU28'!AH94-'TRA_Energy UK'!AH94</f>
        <v>0</v>
      </c>
      <c r="AI94" s="147">
        <f>'TRA_Energy EU28'!AI94-'TRA_Energy UK'!AI94</f>
        <v>0</v>
      </c>
      <c r="AJ94" s="147">
        <f>'TRA_Energy EU28'!AJ94-'TRA_Energy UK'!AJ94</f>
        <v>0</v>
      </c>
      <c r="AK94" s="147">
        <f>'TRA_Energy EU28'!AK94-'TRA_Energy UK'!AK94</f>
        <v>0</v>
      </c>
      <c r="AL94" s="147">
        <f>'TRA_Energy EU28'!AL94-'TRA_Energy UK'!AL94</f>
        <v>0</v>
      </c>
      <c r="AM94" s="147">
        <f>'TRA_Energy EU28'!AM94-'TRA_Energy UK'!AM94</f>
        <v>0</v>
      </c>
      <c r="AN94" s="147">
        <f>'TRA_Energy EU28'!AN94-'TRA_Energy UK'!AN94</f>
        <v>0</v>
      </c>
      <c r="AO94" s="147">
        <f>'TRA_Energy EU28'!AO94-'TRA_Energy UK'!AO94</f>
        <v>0</v>
      </c>
      <c r="AP94" s="147">
        <f>'TRA_Energy EU28'!AP94-'TRA_Energy UK'!AP94</f>
        <v>0</v>
      </c>
      <c r="AQ94" s="147">
        <f>'TRA_Energy EU28'!AQ94-'TRA_Energy UK'!AQ94</f>
        <v>0</v>
      </c>
      <c r="AR94" s="147">
        <f>'TRA_Energy EU28'!AR94-'TRA_Energy UK'!AR94</f>
        <v>0</v>
      </c>
      <c r="AS94" s="147">
        <f>'TRA_Energy EU28'!AS94-'TRA_Energy UK'!AS94</f>
        <v>0</v>
      </c>
      <c r="AT94" s="147">
        <f>'TRA_Energy EU28'!AT94-'TRA_Energy UK'!AT94</f>
        <v>0</v>
      </c>
      <c r="AU94" s="147">
        <f>'TRA_Energy EU28'!AU94-'TRA_Energy UK'!AU94</f>
        <v>0</v>
      </c>
      <c r="AV94" s="147">
        <f>'TRA_Energy EU28'!AV94-'TRA_Energy UK'!AV94</f>
        <v>0</v>
      </c>
      <c r="AW94" s="147">
        <f>'TRA_Energy EU28'!AW94-'TRA_Energy UK'!AW94</f>
        <v>0</v>
      </c>
      <c r="AX94" s="147">
        <f>'TRA_Energy EU28'!AX94-'TRA_Energy UK'!AX94</f>
        <v>0</v>
      </c>
      <c r="AY94" s="147">
        <f>'TRA_Energy EU28'!AY94-'TRA_Energy UK'!AY94</f>
        <v>0</v>
      </c>
      <c r="AZ94" s="147">
        <f>'TRA_Energy EU28'!AZ94-'TRA_Energy UK'!AZ94</f>
        <v>0</v>
      </c>
    </row>
    <row r="95" spans="1:52">
      <c r="A95" s="160" t="s">
        <v>131</v>
      </c>
      <c r="B95" s="147">
        <f>'TRA_Energy EU28'!B95-'TRA_Energy UK'!B95</f>
        <v>0</v>
      </c>
      <c r="C95" s="147">
        <f>'TRA_Energy EU28'!C95-'TRA_Energy UK'!C95</f>
        <v>0</v>
      </c>
      <c r="D95" s="147">
        <f>'TRA_Energy EU28'!D95-'TRA_Energy UK'!D95</f>
        <v>0</v>
      </c>
      <c r="E95" s="147">
        <f>'TRA_Energy EU28'!E95-'TRA_Energy UK'!E95</f>
        <v>0</v>
      </c>
      <c r="F95" s="147">
        <f>'TRA_Energy EU28'!F95-'TRA_Energy UK'!F95</f>
        <v>0</v>
      </c>
      <c r="G95" s="147">
        <f>'TRA_Energy EU28'!G95-'TRA_Energy UK'!G95</f>
        <v>0</v>
      </c>
      <c r="H95" s="147">
        <f>'TRA_Energy EU28'!H95-'TRA_Energy UK'!H95</f>
        <v>0</v>
      </c>
      <c r="I95" s="147">
        <f>'TRA_Energy EU28'!I95-'TRA_Energy UK'!I95</f>
        <v>0</v>
      </c>
      <c r="J95" s="147">
        <f>'TRA_Energy EU28'!J95-'TRA_Energy UK'!J95</f>
        <v>0</v>
      </c>
      <c r="K95" s="147">
        <f>'TRA_Energy EU28'!K95-'TRA_Energy UK'!K95</f>
        <v>0</v>
      </c>
      <c r="L95" s="147">
        <f>'TRA_Energy EU28'!L95-'TRA_Energy UK'!L95</f>
        <v>0</v>
      </c>
      <c r="M95" s="147">
        <f>'TRA_Energy EU28'!M95-'TRA_Energy UK'!M95</f>
        <v>0</v>
      </c>
      <c r="N95" s="147">
        <f>'TRA_Energy EU28'!N95-'TRA_Energy UK'!N95</f>
        <v>0</v>
      </c>
      <c r="O95" s="147">
        <f>'TRA_Energy EU28'!O95-'TRA_Energy UK'!O95</f>
        <v>0</v>
      </c>
      <c r="P95" s="147">
        <f>'TRA_Energy EU28'!P95-'TRA_Energy UK'!P95</f>
        <v>0</v>
      </c>
      <c r="Q95" s="147">
        <f>'TRA_Energy EU28'!Q95-'TRA_Energy UK'!Q95</f>
        <v>0</v>
      </c>
      <c r="R95" s="147">
        <f>'TRA_Energy EU28'!R95-'TRA_Energy UK'!R95</f>
        <v>1.0408623952733487</v>
      </c>
      <c r="S95" s="147">
        <f>'TRA_Energy EU28'!S95-'TRA_Energy UK'!S95</f>
        <v>2.4598137354414158</v>
      </c>
      <c r="T95" s="147">
        <f>'TRA_Energy EU28'!T95-'TRA_Energy UK'!T95</f>
        <v>3.9979884277546005</v>
      </c>
      <c r="U95" s="147">
        <f>'TRA_Energy EU28'!U95-'TRA_Energy UK'!U95</f>
        <v>5.6736427321927234</v>
      </c>
      <c r="V95" s="147">
        <f>'TRA_Energy EU28'!V95-'TRA_Energy UK'!V95</f>
        <v>7.4299182491499742</v>
      </c>
      <c r="W95" s="147">
        <f>'TRA_Energy EU28'!W95-'TRA_Energy UK'!W95</f>
        <v>9.2735848722537568</v>
      </c>
      <c r="X95" s="147">
        <f>'TRA_Energy EU28'!X95-'TRA_Energy UK'!X95</f>
        <v>11.127580388483397</v>
      </c>
      <c r="Y95" s="147">
        <f>'TRA_Energy EU28'!Y95-'TRA_Energy UK'!Y95</f>
        <v>13.011583221445497</v>
      </c>
      <c r="Z95" s="147">
        <f>'TRA_Energy EU28'!Z95-'TRA_Energy UK'!Z95</f>
        <v>14.872431026024785</v>
      </c>
      <c r="AA95" s="147">
        <f>'TRA_Energy EU28'!AA95-'TRA_Energy UK'!AA95</f>
        <v>16.625923392814414</v>
      </c>
      <c r="AB95" s="147">
        <f>'TRA_Energy EU28'!AB95-'TRA_Energy UK'!AB95</f>
        <v>18.23355447115836</v>
      </c>
      <c r="AC95" s="147">
        <f>'TRA_Energy EU28'!AC95-'TRA_Energy UK'!AC95</f>
        <v>19.742449880724045</v>
      </c>
      <c r="AD95" s="147">
        <f>'TRA_Energy EU28'!AD95-'TRA_Energy UK'!AD95</f>
        <v>21.170830216758958</v>
      </c>
      <c r="AE95" s="147">
        <f>'TRA_Energy EU28'!AE95-'TRA_Energy UK'!AE95</f>
        <v>22.503044074425542</v>
      </c>
      <c r="AF95" s="147">
        <f>'TRA_Energy EU28'!AF95-'TRA_Energy UK'!AF95</f>
        <v>23.812680572455601</v>
      </c>
      <c r="AG95" s="147">
        <f>'TRA_Energy EU28'!AG95-'TRA_Energy UK'!AG95</f>
        <v>25.062838607997481</v>
      </c>
      <c r="AH95" s="147">
        <f>'TRA_Energy EU28'!AH95-'TRA_Energy UK'!AH95</f>
        <v>26.259059711032211</v>
      </c>
      <c r="AI95" s="147">
        <f>'TRA_Energy EU28'!AI95-'TRA_Energy UK'!AI95</f>
        <v>27.396592156742329</v>
      </c>
      <c r="AJ95" s="147">
        <f>'TRA_Energy EU28'!AJ95-'TRA_Energy UK'!AJ95</f>
        <v>28.507058836736377</v>
      </c>
      <c r="AK95" s="147">
        <f>'TRA_Energy EU28'!AK95-'TRA_Energy UK'!AK95</f>
        <v>29.506502534591029</v>
      </c>
      <c r="AL95" s="147">
        <f>'TRA_Energy EU28'!AL95-'TRA_Energy UK'!AL95</f>
        <v>30.479318606845705</v>
      </c>
      <c r="AM95" s="147">
        <f>'TRA_Energy EU28'!AM95-'TRA_Energy UK'!AM95</f>
        <v>31.421106106908816</v>
      </c>
      <c r="AN95" s="147">
        <f>'TRA_Energy EU28'!AN95-'TRA_Energy UK'!AN95</f>
        <v>32.275490832605797</v>
      </c>
      <c r="AO95" s="147">
        <f>'TRA_Energy EU28'!AO95-'TRA_Energy UK'!AO95</f>
        <v>33.097384259505013</v>
      </c>
      <c r="AP95" s="147">
        <f>'TRA_Energy EU28'!AP95-'TRA_Energy UK'!AP95</f>
        <v>33.918643179068383</v>
      </c>
      <c r="AQ95" s="147">
        <f>'TRA_Energy EU28'!AQ95-'TRA_Energy UK'!AQ95</f>
        <v>34.708046683879303</v>
      </c>
      <c r="AR95" s="147">
        <f>'TRA_Energy EU28'!AR95-'TRA_Energy UK'!AR95</f>
        <v>35.45989944820338</v>
      </c>
      <c r="AS95" s="147">
        <f>'TRA_Energy EU28'!AS95-'TRA_Energy UK'!AS95</f>
        <v>36.19141043771787</v>
      </c>
      <c r="AT95" s="147">
        <f>'TRA_Energy EU28'!AT95-'TRA_Energy UK'!AT95</f>
        <v>36.869454372002288</v>
      </c>
      <c r="AU95" s="147">
        <f>'TRA_Energy EU28'!AU95-'TRA_Energy UK'!AU95</f>
        <v>37.566089557890734</v>
      </c>
      <c r="AV95" s="147">
        <f>'TRA_Energy EU28'!AV95-'TRA_Energy UK'!AV95</f>
        <v>38.200573668941516</v>
      </c>
      <c r="AW95" s="147">
        <f>'TRA_Energy EU28'!AW95-'TRA_Energy UK'!AW95</f>
        <v>38.879395938670029</v>
      </c>
      <c r="AX95" s="147">
        <f>'TRA_Energy EU28'!AX95-'TRA_Energy UK'!AX95</f>
        <v>39.423750295606453</v>
      </c>
      <c r="AY95" s="147">
        <f>'TRA_Energy EU28'!AY95-'TRA_Energy UK'!AY95</f>
        <v>40.026398290473111</v>
      </c>
      <c r="AZ95" s="147">
        <f>'TRA_Energy EU28'!AZ95-'TRA_Energy UK'!AZ95</f>
        <v>40.6278029976135</v>
      </c>
    </row>
    <row r="96" spans="1:52">
      <c r="A96" s="160" t="s">
        <v>142</v>
      </c>
      <c r="B96" s="147">
        <f>'TRA_Energy EU28'!B96-'TRA_Energy UK'!B96</f>
        <v>0</v>
      </c>
      <c r="C96" s="147">
        <f>'TRA_Energy EU28'!C96-'TRA_Energy UK'!C96</f>
        <v>0</v>
      </c>
      <c r="D96" s="147">
        <f>'TRA_Energy EU28'!D96-'TRA_Energy UK'!D96</f>
        <v>0</v>
      </c>
      <c r="E96" s="147">
        <f>'TRA_Energy EU28'!E96-'TRA_Energy UK'!E96</f>
        <v>0</v>
      </c>
      <c r="F96" s="147">
        <f>'TRA_Energy EU28'!F96-'TRA_Energy UK'!F96</f>
        <v>0</v>
      </c>
      <c r="G96" s="147">
        <f>'TRA_Energy EU28'!G96-'TRA_Energy UK'!G96</f>
        <v>0</v>
      </c>
      <c r="H96" s="147">
        <f>'TRA_Energy EU28'!H96-'TRA_Energy UK'!H96</f>
        <v>0</v>
      </c>
      <c r="I96" s="147">
        <f>'TRA_Energy EU28'!I96-'TRA_Energy UK'!I96</f>
        <v>0</v>
      </c>
      <c r="J96" s="147">
        <f>'TRA_Energy EU28'!J96-'TRA_Energy UK'!J96</f>
        <v>0</v>
      </c>
      <c r="K96" s="147">
        <f>'TRA_Energy EU28'!K96-'TRA_Energy UK'!K96</f>
        <v>0</v>
      </c>
      <c r="L96" s="147">
        <f>'TRA_Energy EU28'!L96-'TRA_Energy UK'!L96</f>
        <v>0</v>
      </c>
      <c r="M96" s="147">
        <f>'TRA_Energy EU28'!M96-'TRA_Energy UK'!M96</f>
        <v>0</v>
      </c>
      <c r="N96" s="147">
        <f>'TRA_Energy EU28'!N96-'TRA_Energy UK'!N96</f>
        <v>0</v>
      </c>
      <c r="O96" s="147">
        <f>'TRA_Energy EU28'!O96-'TRA_Energy UK'!O96</f>
        <v>0</v>
      </c>
      <c r="P96" s="147">
        <f>'TRA_Energy EU28'!P96-'TRA_Energy UK'!P96</f>
        <v>0</v>
      </c>
      <c r="Q96" s="147">
        <f>'TRA_Energy EU28'!Q96-'TRA_Energy UK'!Q96</f>
        <v>0</v>
      </c>
      <c r="R96" s="147">
        <f>'TRA_Energy EU28'!R96-'TRA_Energy UK'!R96</f>
        <v>0</v>
      </c>
      <c r="S96" s="147">
        <f>'TRA_Energy EU28'!S96-'TRA_Energy UK'!S96</f>
        <v>0</v>
      </c>
      <c r="T96" s="147">
        <f>'TRA_Energy EU28'!T96-'TRA_Energy UK'!T96</f>
        <v>0</v>
      </c>
      <c r="U96" s="147">
        <f>'TRA_Energy EU28'!U96-'TRA_Energy UK'!U96</f>
        <v>0</v>
      </c>
      <c r="V96" s="147">
        <f>'TRA_Energy EU28'!V96-'TRA_Energy UK'!V96</f>
        <v>0</v>
      </c>
      <c r="W96" s="147">
        <f>'TRA_Energy EU28'!W96-'TRA_Energy UK'!W96</f>
        <v>0</v>
      </c>
      <c r="X96" s="147">
        <f>'TRA_Energy EU28'!X96-'TRA_Energy UK'!X96</f>
        <v>0</v>
      </c>
      <c r="Y96" s="147">
        <f>'TRA_Energy EU28'!Y96-'TRA_Energy UK'!Y96</f>
        <v>0</v>
      </c>
      <c r="Z96" s="147">
        <f>'TRA_Energy EU28'!Z96-'TRA_Energy UK'!Z96</f>
        <v>0</v>
      </c>
      <c r="AA96" s="147">
        <f>'TRA_Energy EU28'!AA96-'TRA_Energy UK'!AA96</f>
        <v>0</v>
      </c>
      <c r="AB96" s="147">
        <f>'TRA_Energy EU28'!AB96-'TRA_Energy UK'!AB96</f>
        <v>0</v>
      </c>
      <c r="AC96" s="147">
        <f>'TRA_Energy EU28'!AC96-'TRA_Energy UK'!AC96</f>
        <v>0</v>
      </c>
      <c r="AD96" s="147">
        <f>'TRA_Energy EU28'!AD96-'TRA_Energy UK'!AD96</f>
        <v>0</v>
      </c>
      <c r="AE96" s="147">
        <f>'TRA_Energy EU28'!AE96-'TRA_Energy UK'!AE96</f>
        <v>0</v>
      </c>
      <c r="AF96" s="147">
        <f>'TRA_Energy EU28'!AF96-'TRA_Energy UK'!AF96</f>
        <v>0</v>
      </c>
      <c r="AG96" s="147">
        <f>'TRA_Energy EU28'!AG96-'TRA_Energy UK'!AG96</f>
        <v>0</v>
      </c>
      <c r="AH96" s="147">
        <f>'TRA_Energy EU28'!AH96-'TRA_Energy UK'!AH96</f>
        <v>0</v>
      </c>
      <c r="AI96" s="147">
        <f>'TRA_Energy EU28'!AI96-'TRA_Energy UK'!AI96</f>
        <v>0</v>
      </c>
      <c r="AJ96" s="147">
        <f>'TRA_Energy EU28'!AJ96-'TRA_Energy UK'!AJ96</f>
        <v>0</v>
      </c>
      <c r="AK96" s="147">
        <f>'TRA_Energy EU28'!AK96-'TRA_Energy UK'!AK96</f>
        <v>0</v>
      </c>
      <c r="AL96" s="147">
        <f>'TRA_Energy EU28'!AL96-'TRA_Energy UK'!AL96</f>
        <v>0</v>
      </c>
      <c r="AM96" s="147">
        <f>'TRA_Energy EU28'!AM96-'TRA_Energy UK'!AM96</f>
        <v>0</v>
      </c>
      <c r="AN96" s="147">
        <f>'TRA_Energy EU28'!AN96-'TRA_Energy UK'!AN96</f>
        <v>0</v>
      </c>
      <c r="AO96" s="147">
        <f>'TRA_Energy EU28'!AO96-'TRA_Energy UK'!AO96</f>
        <v>0</v>
      </c>
      <c r="AP96" s="147">
        <f>'TRA_Energy EU28'!AP96-'TRA_Energy UK'!AP96</f>
        <v>0</v>
      </c>
      <c r="AQ96" s="147">
        <f>'TRA_Energy EU28'!AQ96-'TRA_Energy UK'!AQ96</f>
        <v>0</v>
      </c>
      <c r="AR96" s="147">
        <f>'TRA_Energy EU28'!AR96-'TRA_Energy UK'!AR96</f>
        <v>0</v>
      </c>
      <c r="AS96" s="147">
        <f>'TRA_Energy EU28'!AS96-'TRA_Energy UK'!AS96</f>
        <v>0</v>
      </c>
      <c r="AT96" s="147">
        <f>'TRA_Energy EU28'!AT96-'TRA_Energy UK'!AT96</f>
        <v>0</v>
      </c>
      <c r="AU96" s="147">
        <f>'TRA_Energy EU28'!AU96-'TRA_Energy UK'!AU96</f>
        <v>0</v>
      </c>
      <c r="AV96" s="147">
        <f>'TRA_Energy EU28'!AV96-'TRA_Energy UK'!AV96</f>
        <v>0</v>
      </c>
      <c r="AW96" s="147">
        <f>'TRA_Energy EU28'!AW96-'TRA_Energy UK'!AW96</f>
        <v>0</v>
      </c>
      <c r="AX96" s="147">
        <f>'TRA_Energy EU28'!AX96-'TRA_Energy UK'!AX96</f>
        <v>0</v>
      </c>
      <c r="AY96" s="147">
        <f>'TRA_Energy EU28'!AY96-'TRA_Energy UK'!AY96</f>
        <v>0</v>
      </c>
      <c r="AZ96" s="147">
        <f>'TRA_Energy EU28'!AZ96-'TRA_Energy UK'!AZ96</f>
        <v>0</v>
      </c>
    </row>
    <row r="97" spans="1:52">
      <c r="A97" s="160" t="s">
        <v>132</v>
      </c>
      <c r="B97" s="147">
        <f>'TRA_Energy EU28'!B97-'TRA_Energy UK'!B97</f>
        <v>0</v>
      </c>
      <c r="C97" s="147">
        <f>'TRA_Energy EU28'!C97-'TRA_Energy UK'!C97</f>
        <v>0</v>
      </c>
      <c r="D97" s="147">
        <f>'TRA_Energy EU28'!D97-'TRA_Energy UK'!D97</f>
        <v>0</v>
      </c>
      <c r="E97" s="147">
        <f>'TRA_Energy EU28'!E97-'TRA_Energy UK'!E97</f>
        <v>0</v>
      </c>
      <c r="F97" s="147">
        <f>'TRA_Energy EU28'!F97-'TRA_Energy UK'!F97</f>
        <v>0</v>
      </c>
      <c r="G97" s="147">
        <f>'TRA_Energy EU28'!G97-'TRA_Energy UK'!G97</f>
        <v>0</v>
      </c>
      <c r="H97" s="147">
        <f>'TRA_Energy EU28'!H97-'TRA_Energy UK'!H97</f>
        <v>0</v>
      </c>
      <c r="I97" s="147">
        <f>'TRA_Energy EU28'!I97-'TRA_Energy UK'!I97</f>
        <v>0</v>
      </c>
      <c r="J97" s="147">
        <f>'TRA_Energy EU28'!J97-'TRA_Energy UK'!J97</f>
        <v>0</v>
      </c>
      <c r="K97" s="147">
        <f>'TRA_Energy EU28'!K97-'TRA_Energy UK'!K97</f>
        <v>0</v>
      </c>
      <c r="L97" s="147">
        <f>'TRA_Energy EU28'!L97-'TRA_Energy UK'!L97</f>
        <v>0</v>
      </c>
      <c r="M97" s="147">
        <f>'TRA_Energy EU28'!M97-'TRA_Energy UK'!M97</f>
        <v>0</v>
      </c>
      <c r="N97" s="147">
        <f>'TRA_Energy EU28'!N97-'TRA_Energy UK'!N97</f>
        <v>0</v>
      </c>
      <c r="O97" s="147">
        <f>'TRA_Energy EU28'!O97-'TRA_Energy UK'!O97</f>
        <v>0</v>
      </c>
      <c r="P97" s="147">
        <f>'TRA_Energy EU28'!P97-'TRA_Energy UK'!P97</f>
        <v>0</v>
      </c>
      <c r="Q97" s="147">
        <f>'TRA_Energy EU28'!Q97-'TRA_Energy UK'!Q97</f>
        <v>0</v>
      </c>
      <c r="R97" s="147">
        <f>'TRA_Energy EU28'!R97-'TRA_Energy UK'!R97</f>
        <v>1.0756577824339311</v>
      </c>
      <c r="S97" s="147">
        <f>'TRA_Energy EU28'!S97-'TRA_Energy UK'!S97</f>
        <v>2.4671566890301704</v>
      </c>
      <c r="T97" s="147">
        <f>'TRA_Energy EU28'!T97-'TRA_Energy UK'!T97</f>
        <v>3.9639542794094713</v>
      </c>
      <c r="U97" s="147">
        <f>'TRA_Energy EU28'!U97-'TRA_Energy UK'!U97</f>
        <v>5.5980151021426954</v>
      </c>
      <c r="V97" s="147">
        <f>'TRA_Energy EU28'!V97-'TRA_Energy UK'!V97</f>
        <v>7.3482800104754826</v>
      </c>
      <c r="W97" s="147">
        <f>'TRA_Energy EU28'!W97-'TRA_Energy UK'!W97</f>
        <v>9.1945742996639144</v>
      </c>
      <c r="X97" s="147">
        <f>'TRA_Energy EU28'!X97-'TRA_Energy UK'!X97</f>
        <v>11.083276778960737</v>
      </c>
      <c r="Y97" s="147">
        <f>'TRA_Energy EU28'!Y97-'TRA_Energy UK'!Y97</f>
        <v>13.026767705647053</v>
      </c>
      <c r="Z97" s="147">
        <f>'TRA_Energy EU28'!Z97-'TRA_Energy UK'!Z97</f>
        <v>14.947939429296955</v>
      </c>
      <c r="AA97" s="147">
        <f>'TRA_Energy EU28'!AA97-'TRA_Energy UK'!AA97</f>
        <v>16.813698776851538</v>
      </c>
      <c r="AB97" s="147">
        <f>'TRA_Energy EU28'!AB97-'TRA_Energy UK'!AB97</f>
        <v>18.592639560540636</v>
      </c>
      <c r="AC97" s="147">
        <f>'TRA_Energy EU28'!AC97-'TRA_Energy UK'!AC97</f>
        <v>20.282352278695541</v>
      </c>
      <c r="AD97" s="147">
        <f>'TRA_Energy EU28'!AD97-'TRA_Energy UK'!AD97</f>
        <v>21.720520953837589</v>
      </c>
      <c r="AE97" s="147">
        <f>'TRA_Energy EU28'!AE97-'TRA_Energy UK'!AE97</f>
        <v>23.134056685555556</v>
      </c>
      <c r="AF97" s="147">
        <f>'TRA_Energy EU28'!AF97-'TRA_Energy UK'!AF97</f>
        <v>24.429559466141217</v>
      </c>
      <c r="AG97" s="147">
        <f>'TRA_Energy EU28'!AG97-'TRA_Energy UK'!AG97</f>
        <v>25.599772980770943</v>
      </c>
      <c r="AH97" s="147">
        <f>'TRA_Energy EU28'!AH97-'TRA_Energy UK'!AH97</f>
        <v>26.850418852810829</v>
      </c>
      <c r="AI97" s="147">
        <f>'TRA_Energy EU28'!AI97-'TRA_Energy UK'!AI97</f>
        <v>28.020096158262376</v>
      </c>
      <c r="AJ97" s="147">
        <f>'TRA_Energy EU28'!AJ97-'TRA_Energy UK'!AJ97</f>
        <v>29.087470931561633</v>
      </c>
      <c r="AK97" s="147">
        <f>'TRA_Energy EU28'!AK97-'TRA_Energy UK'!AK97</f>
        <v>29.932077637430694</v>
      </c>
      <c r="AL97" s="147">
        <f>'TRA_Energy EU28'!AL97-'TRA_Energy UK'!AL97</f>
        <v>30.779048180228273</v>
      </c>
      <c r="AM97" s="147">
        <f>'TRA_Energy EU28'!AM97-'TRA_Energy UK'!AM97</f>
        <v>31.509399857202261</v>
      </c>
      <c r="AN97" s="147">
        <f>'TRA_Energy EU28'!AN97-'TRA_Energy UK'!AN97</f>
        <v>32.175527541932901</v>
      </c>
      <c r="AO97" s="147">
        <f>'TRA_Energy EU28'!AO97-'TRA_Energy UK'!AO97</f>
        <v>32.89115221799571</v>
      </c>
      <c r="AP97" s="147">
        <f>'TRA_Energy EU28'!AP97-'TRA_Energy UK'!AP97</f>
        <v>33.609713943791157</v>
      </c>
      <c r="AQ97" s="147">
        <f>'TRA_Energy EU28'!AQ97-'TRA_Energy UK'!AQ97</f>
        <v>34.249727361839966</v>
      </c>
      <c r="AR97" s="147">
        <f>'TRA_Energy EU28'!AR97-'TRA_Energy UK'!AR97</f>
        <v>34.955765786678754</v>
      </c>
      <c r="AS97" s="147">
        <f>'TRA_Energy EU28'!AS97-'TRA_Energy UK'!AS97</f>
        <v>35.636418041278496</v>
      </c>
      <c r="AT97" s="147">
        <f>'TRA_Energy EU28'!AT97-'TRA_Energy UK'!AT97</f>
        <v>36.250053432829624</v>
      </c>
      <c r="AU97" s="147">
        <f>'TRA_Energy EU28'!AU97-'TRA_Energy UK'!AU97</f>
        <v>36.923977363607946</v>
      </c>
      <c r="AV97" s="147">
        <f>'TRA_Energy EU28'!AV97-'TRA_Energy UK'!AV97</f>
        <v>37.550117619396815</v>
      </c>
      <c r="AW97" s="147">
        <f>'TRA_Energy EU28'!AW97-'TRA_Energy UK'!AW97</f>
        <v>38.163967594161164</v>
      </c>
      <c r="AX97" s="147">
        <f>'TRA_Energy EU28'!AX97-'TRA_Energy UK'!AX97</f>
        <v>38.55319338730888</v>
      </c>
      <c r="AY97" s="147">
        <f>'TRA_Energy EU28'!AY97-'TRA_Energy UK'!AY97</f>
        <v>39.079771910696756</v>
      </c>
      <c r="AZ97" s="147">
        <f>'TRA_Energy EU28'!AZ97-'TRA_Energy UK'!AZ97</f>
        <v>39.636531857058003</v>
      </c>
    </row>
    <row r="98" spans="1:52">
      <c r="A98" s="160" t="s">
        <v>133</v>
      </c>
      <c r="B98" s="147">
        <f>'TRA_Energy EU28'!B98-'TRA_Energy UK'!B98</f>
        <v>0</v>
      </c>
      <c r="C98" s="147">
        <f>'TRA_Energy EU28'!C98-'TRA_Energy UK'!C98</f>
        <v>0</v>
      </c>
      <c r="D98" s="147">
        <f>'TRA_Energy EU28'!D98-'TRA_Energy UK'!D98</f>
        <v>0</v>
      </c>
      <c r="E98" s="147">
        <f>'TRA_Energy EU28'!E98-'TRA_Energy UK'!E98</f>
        <v>0</v>
      </c>
      <c r="F98" s="147">
        <f>'TRA_Energy EU28'!F98-'TRA_Energy UK'!F98</f>
        <v>0</v>
      </c>
      <c r="G98" s="147">
        <f>'TRA_Energy EU28'!G98-'TRA_Energy UK'!G98</f>
        <v>0</v>
      </c>
      <c r="H98" s="147">
        <f>'TRA_Energy EU28'!H98-'TRA_Energy UK'!H98</f>
        <v>0</v>
      </c>
      <c r="I98" s="147">
        <f>'TRA_Energy EU28'!I98-'TRA_Energy UK'!I98</f>
        <v>0</v>
      </c>
      <c r="J98" s="147">
        <f>'TRA_Energy EU28'!J98-'TRA_Energy UK'!J98</f>
        <v>0</v>
      </c>
      <c r="K98" s="147">
        <f>'TRA_Energy EU28'!K98-'TRA_Energy UK'!K98</f>
        <v>0</v>
      </c>
      <c r="L98" s="147">
        <f>'TRA_Energy EU28'!L98-'TRA_Energy UK'!L98</f>
        <v>0</v>
      </c>
      <c r="M98" s="147">
        <f>'TRA_Energy EU28'!M98-'TRA_Energy UK'!M98</f>
        <v>0</v>
      </c>
      <c r="N98" s="147">
        <f>'TRA_Energy EU28'!N98-'TRA_Energy UK'!N98</f>
        <v>0</v>
      </c>
      <c r="O98" s="147">
        <f>'TRA_Energy EU28'!O98-'TRA_Energy UK'!O98</f>
        <v>0</v>
      </c>
      <c r="P98" s="147">
        <f>'TRA_Energy EU28'!P98-'TRA_Energy UK'!P98</f>
        <v>0</v>
      </c>
      <c r="Q98" s="147">
        <f>'TRA_Energy EU28'!Q98-'TRA_Energy UK'!Q98</f>
        <v>0</v>
      </c>
      <c r="R98" s="147">
        <f>'TRA_Energy EU28'!R98-'TRA_Energy UK'!R98</f>
        <v>0</v>
      </c>
      <c r="S98" s="147">
        <f>'TRA_Energy EU28'!S98-'TRA_Energy UK'!S98</f>
        <v>0</v>
      </c>
      <c r="T98" s="147">
        <f>'TRA_Energy EU28'!T98-'TRA_Energy UK'!T98</f>
        <v>0</v>
      </c>
      <c r="U98" s="147">
        <f>'TRA_Energy EU28'!U98-'TRA_Energy UK'!U98</f>
        <v>0</v>
      </c>
      <c r="V98" s="147">
        <f>'TRA_Energy EU28'!V98-'TRA_Energy UK'!V98</f>
        <v>0</v>
      </c>
      <c r="W98" s="147">
        <f>'TRA_Energy EU28'!W98-'TRA_Energy UK'!W98</f>
        <v>0</v>
      </c>
      <c r="X98" s="147">
        <f>'TRA_Energy EU28'!X98-'TRA_Energy UK'!X98</f>
        <v>0</v>
      </c>
      <c r="Y98" s="147">
        <f>'TRA_Energy EU28'!Y98-'TRA_Energy UK'!Y98</f>
        <v>0</v>
      </c>
      <c r="Z98" s="147">
        <f>'TRA_Energy EU28'!Z98-'TRA_Energy UK'!Z98</f>
        <v>0</v>
      </c>
      <c r="AA98" s="147">
        <f>'TRA_Energy EU28'!AA98-'TRA_Energy UK'!AA98</f>
        <v>0</v>
      </c>
      <c r="AB98" s="147">
        <f>'TRA_Energy EU28'!AB98-'TRA_Energy UK'!AB98</f>
        <v>0</v>
      </c>
      <c r="AC98" s="147">
        <f>'TRA_Energy EU28'!AC98-'TRA_Energy UK'!AC98</f>
        <v>0</v>
      </c>
      <c r="AD98" s="147">
        <f>'TRA_Energy EU28'!AD98-'TRA_Energy UK'!AD98</f>
        <v>0</v>
      </c>
      <c r="AE98" s="147">
        <f>'TRA_Energy EU28'!AE98-'TRA_Energy UK'!AE98</f>
        <v>0</v>
      </c>
      <c r="AF98" s="147">
        <f>'TRA_Energy EU28'!AF98-'TRA_Energy UK'!AF98</f>
        <v>0</v>
      </c>
      <c r="AG98" s="147">
        <f>'TRA_Energy EU28'!AG98-'TRA_Energy UK'!AG98</f>
        <v>0</v>
      </c>
      <c r="AH98" s="147">
        <f>'TRA_Energy EU28'!AH98-'TRA_Energy UK'!AH98</f>
        <v>0</v>
      </c>
      <c r="AI98" s="147">
        <f>'TRA_Energy EU28'!AI98-'TRA_Energy UK'!AI98</f>
        <v>0</v>
      </c>
      <c r="AJ98" s="147">
        <f>'TRA_Energy EU28'!AJ98-'TRA_Energy UK'!AJ98</f>
        <v>0</v>
      </c>
      <c r="AK98" s="147">
        <f>'TRA_Energy EU28'!AK98-'TRA_Energy UK'!AK98</f>
        <v>0</v>
      </c>
      <c r="AL98" s="147">
        <f>'TRA_Energy EU28'!AL98-'TRA_Energy UK'!AL98</f>
        <v>0</v>
      </c>
      <c r="AM98" s="147">
        <f>'TRA_Energy EU28'!AM98-'TRA_Energy UK'!AM98</f>
        <v>0</v>
      </c>
      <c r="AN98" s="147">
        <f>'TRA_Energy EU28'!AN98-'TRA_Energy UK'!AN98</f>
        <v>0</v>
      </c>
      <c r="AO98" s="147">
        <f>'TRA_Energy EU28'!AO98-'TRA_Energy UK'!AO98</f>
        <v>0</v>
      </c>
      <c r="AP98" s="147">
        <f>'TRA_Energy EU28'!AP98-'TRA_Energy UK'!AP98</f>
        <v>0</v>
      </c>
      <c r="AQ98" s="147">
        <f>'TRA_Energy EU28'!AQ98-'TRA_Energy UK'!AQ98</f>
        <v>0</v>
      </c>
      <c r="AR98" s="147">
        <f>'TRA_Energy EU28'!AR98-'TRA_Energy UK'!AR98</f>
        <v>0</v>
      </c>
      <c r="AS98" s="147">
        <f>'TRA_Energy EU28'!AS98-'TRA_Energy UK'!AS98</f>
        <v>0</v>
      </c>
      <c r="AT98" s="147">
        <f>'TRA_Energy EU28'!AT98-'TRA_Energy UK'!AT98</f>
        <v>0</v>
      </c>
      <c r="AU98" s="147">
        <f>'TRA_Energy EU28'!AU98-'TRA_Energy UK'!AU98</f>
        <v>0</v>
      </c>
      <c r="AV98" s="147">
        <f>'TRA_Energy EU28'!AV98-'TRA_Energy UK'!AV98</f>
        <v>0</v>
      </c>
      <c r="AW98" s="147">
        <f>'TRA_Energy EU28'!AW98-'TRA_Energy UK'!AW98</f>
        <v>0</v>
      </c>
      <c r="AX98" s="147">
        <f>'TRA_Energy EU28'!AX98-'TRA_Energy UK'!AX98</f>
        <v>0</v>
      </c>
      <c r="AY98" s="147">
        <f>'TRA_Energy EU28'!AY98-'TRA_Energy UK'!AY98</f>
        <v>0</v>
      </c>
      <c r="AZ98" s="147">
        <f>'TRA_Energy EU28'!AZ98-'TRA_Energy UK'!AZ98</f>
        <v>0</v>
      </c>
    </row>
    <row r="99" spans="1:52">
      <c r="A99" s="160" t="s">
        <v>147</v>
      </c>
      <c r="B99" s="147">
        <f>'TRA_Energy EU28'!B99-'TRA_Energy UK'!B99</f>
        <v>0</v>
      </c>
      <c r="C99" s="147">
        <f>'TRA_Energy EU28'!C99-'TRA_Energy UK'!C99</f>
        <v>0</v>
      </c>
      <c r="D99" s="147">
        <f>'TRA_Energy EU28'!D99-'TRA_Energy UK'!D99</f>
        <v>0</v>
      </c>
      <c r="E99" s="147">
        <f>'TRA_Energy EU28'!E99-'TRA_Energy UK'!E99</f>
        <v>0</v>
      </c>
      <c r="F99" s="147">
        <f>'TRA_Energy EU28'!F99-'TRA_Energy UK'!F99</f>
        <v>0</v>
      </c>
      <c r="G99" s="147">
        <f>'TRA_Energy EU28'!G99-'TRA_Energy UK'!G99</f>
        <v>0</v>
      </c>
      <c r="H99" s="147">
        <f>'TRA_Energy EU28'!H99-'TRA_Energy UK'!H99</f>
        <v>0</v>
      </c>
      <c r="I99" s="147">
        <f>'TRA_Energy EU28'!I99-'TRA_Energy UK'!I99</f>
        <v>0</v>
      </c>
      <c r="J99" s="147">
        <f>'TRA_Energy EU28'!J99-'TRA_Energy UK'!J99</f>
        <v>0</v>
      </c>
      <c r="K99" s="147">
        <f>'TRA_Energy EU28'!K99-'TRA_Energy UK'!K99</f>
        <v>0</v>
      </c>
      <c r="L99" s="147">
        <f>'TRA_Energy EU28'!L99-'TRA_Energy UK'!L99</f>
        <v>0</v>
      </c>
      <c r="M99" s="147">
        <f>'TRA_Energy EU28'!M99-'TRA_Energy UK'!M99</f>
        <v>0</v>
      </c>
      <c r="N99" s="147">
        <f>'TRA_Energy EU28'!N99-'TRA_Energy UK'!N99</f>
        <v>0</v>
      </c>
      <c r="O99" s="147">
        <f>'TRA_Energy EU28'!O99-'TRA_Energy UK'!O99</f>
        <v>0</v>
      </c>
      <c r="P99" s="147">
        <f>'TRA_Energy EU28'!P99-'TRA_Energy UK'!P99</f>
        <v>0</v>
      </c>
      <c r="Q99" s="147">
        <f>'TRA_Energy EU28'!Q99-'TRA_Energy UK'!Q99</f>
        <v>0</v>
      </c>
      <c r="R99" s="147">
        <f>'TRA_Energy EU28'!R99-'TRA_Energy UK'!R99</f>
        <v>0</v>
      </c>
      <c r="S99" s="147">
        <f>'TRA_Energy EU28'!S99-'TRA_Energy UK'!S99</f>
        <v>0</v>
      </c>
      <c r="T99" s="147">
        <f>'TRA_Energy EU28'!T99-'TRA_Energy UK'!T99</f>
        <v>0</v>
      </c>
      <c r="U99" s="147">
        <f>'TRA_Energy EU28'!U99-'TRA_Energy UK'!U99</f>
        <v>0</v>
      </c>
      <c r="V99" s="147">
        <f>'TRA_Energy EU28'!V99-'TRA_Energy UK'!V99</f>
        <v>0</v>
      </c>
      <c r="W99" s="147">
        <f>'TRA_Energy EU28'!W99-'TRA_Energy UK'!W99</f>
        <v>0</v>
      </c>
      <c r="X99" s="147">
        <f>'TRA_Energy EU28'!X99-'TRA_Energy UK'!X99</f>
        <v>0</v>
      </c>
      <c r="Y99" s="147">
        <f>'TRA_Energy EU28'!Y99-'TRA_Energy UK'!Y99</f>
        <v>0</v>
      </c>
      <c r="Z99" s="147">
        <f>'TRA_Energy EU28'!Z99-'TRA_Energy UK'!Z99</f>
        <v>0</v>
      </c>
      <c r="AA99" s="147">
        <f>'TRA_Energy EU28'!AA99-'TRA_Energy UK'!AA99</f>
        <v>0</v>
      </c>
      <c r="AB99" s="147">
        <f>'TRA_Energy EU28'!AB99-'TRA_Energy UK'!AB99</f>
        <v>0</v>
      </c>
      <c r="AC99" s="147">
        <f>'TRA_Energy EU28'!AC99-'TRA_Energy UK'!AC99</f>
        <v>0</v>
      </c>
      <c r="AD99" s="147">
        <f>'TRA_Energy EU28'!AD99-'TRA_Energy UK'!AD99</f>
        <v>0</v>
      </c>
      <c r="AE99" s="147">
        <f>'TRA_Energy EU28'!AE99-'TRA_Energy UK'!AE99</f>
        <v>0</v>
      </c>
      <c r="AF99" s="147">
        <f>'TRA_Energy EU28'!AF99-'TRA_Energy UK'!AF99</f>
        <v>0</v>
      </c>
      <c r="AG99" s="147">
        <f>'TRA_Energy EU28'!AG99-'TRA_Energy UK'!AG99</f>
        <v>0</v>
      </c>
      <c r="AH99" s="147">
        <f>'TRA_Energy EU28'!AH99-'TRA_Energy UK'!AH99</f>
        <v>0</v>
      </c>
      <c r="AI99" s="147">
        <f>'TRA_Energy EU28'!AI99-'TRA_Energy UK'!AI99</f>
        <v>0</v>
      </c>
      <c r="AJ99" s="147">
        <f>'TRA_Energy EU28'!AJ99-'TRA_Energy UK'!AJ99</f>
        <v>0</v>
      </c>
      <c r="AK99" s="147">
        <f>'TRA_Energy EU28'!AK99-'TRA_Energy UK'!AK99</f>
        <v>0</v>
      </c>
      <c r="AL99" s="147">
        <f>'TRA_Energy EU28'!AL99-'TRA_Energy UK'!AL99</f>
        <v>0</v>
      </c>
      <c r="AM99" s="147">
        <f>'TRA_Energy EU28'!AM99-'TRA_Energy UK'!AM99</f>
        <v>0</v>
      </c>
      <c r="AN99" s="147">
        <f>'TRA_Energy EU28'!AN99-'TRA_Energy UK'!AN99</f>
        <v>0</v>
      </c>
      <c r="AO99" s="147">
        <f>'TRA_Energy EU28'!AO99-'TRA_Energy UK'!AO99</f>
        <v>0</v>
      </c>
      <c r="AP99" s="147">
        <f>'TRA_Energy EU28'!AP99-'TRA_Energy UK'!AP99</f>
        <v>0</v>
      </c>
      <c r="AQ99" s="147">
        <f>'TRA_Energy EU28'!AQ99-'TRA_Energy UK'!AQ99</f>
        <v>0</v>
      </c>
      <c r="AR99" s="147">
        <f>'TRA_Energy EU28'!AR99-'TRA_Energy UK'!AR99</f>
        <v>0</v>
      </c>
      <c r="AS99" s="147">
        <f>'TRA_Energy EU28'!AS99-'TRA_Energy UK'!AS99</f>
        <v>0</v>
      </c>
      <c r="AT99" s="147">
        <f>'TRA_Energy EU28'!AT99-'TRA_Energy UK'!AT99</f>
        <v>0</v>
      </c>
      <c r="AU99" s="147">
        <f>'TRA_Energy EU28'!AU99-'TRA_Energy UK'!AU99</f>
        <v>0</v>
      </c>
      <c r="AV99" s="147">
        <f>'TRA_Energy EU28'!AV99-'TRA_Energy UK'!AV99</f>
        <v>0</v>
      </c>
      <c r="AW99" s="147">
        <f>'TRA_Energy EU28'!AW99-'TRA_Energy UK'!AW99</f>
        <v>0</v>
      </c>
      <c r="AX99" s="147">
        <f>'TRA_Energy EU28'!AX99-'TRA_Energy UK'!AX99</f>
        <v>0</v>
      </c>
      <c r="AY99" s="147">
        <f>'TRA_Energy EU28'!AY99-'TRA_Energy UK'!AY99</f>
        <v>0</v>
      </c>
      <c r="AZ99" s="147">
        <f>'TRA_Energy EU28'!AZ99-'TRA_Energy UK'!AZ99</f>
        <v>0</v>
      </c>
    </row>
    <row r="100" spans="1:52">
      <c r="A100" s="158" t="s">
        <v>135</v>
      </c>
      <c r="B100" s="159">
        <f>'TRA_Energy EU28'!B100-'TRA_Energy UK'!B100</f>
        <v>22.466197487592733</v>
      </c>
      <c r="C100" s="159">
        <f>'TRA_Energy EU28'!C100-'TRA_Energy UK'!C100</f>
        <v>23.126396094736112</v>
      </c>
      <c r="D100" s="159">
        <f>'TRA_Energy EU28'!D100-'TRA_Energy UK'!D100</f>
        <v>23.560319622716897</v>
      </c>
      <c r="E100" s="159">
        <f>'TRA_Energy EU28'!E100-'TRA_Energy UK'!E100</f>
        <v>22.794049127123259</v>
      </c>
      <c r="F100" s="159">
        <f>'TRA_Energy EU28'!F100-'TRA_Energy UK'!F100</f>
        <v>22.886694220233395</v>
      </c>
      <c r="G100" s="159">
        <f>'TRA_Energy EU28'!G100-'TRA_Energy UK'!G100</f>
        <v>27.257641302699628</v>
      </c>
      <c r="H100" s="159">
        <f>'TRA_Energy EU28'!H100-'TRA_Energy UK'!H100</f>
        <v>27.203554851458339</v>
      </c>
      <c r="I100" s="159">
        <f>'TRA_Energy EU28'!I100-'TRA_Energy UK'!I100</f>
        <v>27.109982927317819</v>
      </c>
      <c r="J100" s="159">
        <f>'TRA_Energy EU28'!J100-'TRA_Energy UK'!J100</f>
        <v>27.332087169842811</v>
      </c>
      <c r="K100" s="159">
        <f>'TRA_Energy EU28'!K100-'TRA_Energy UK'!K100</f>
        <v>28.10331899596585</v>
      </c>
      <c r="L100" s="159">
        <f>'TRA_Energy EU28'!L100-'TRA_Energy UK'!L100</f>
        <v>32.578998847641316</v>
      </c>
      <c r="M100" s="159">
        <f>'TRA_Energy EU28'!M100-'TRA_Energy UK'!M100</f>
        <v>33.7547807078898</v>
      </c>
      <c r="N100" s="159">
        <f>'TRA_Energy EU28'!N100-'TRA_Energy UK'!N100</f>
        <v>33.532987749660514</v>
      </c>
      <c r="O100" s="159">
        <f>'TRA_Energy EU28'!O100-'TRA_Energy UK'!O100</f>
        <v>45.713313898604419</v>
      </c>
      <c r="P100" s="159">
        <f>'TRA_Energy EU28'!P100-'TRA_Energy UK'!P100</f>
        <v>43.975428491451666</v>
      </c>
      <c r="Q100" s="159">
        <f>'TRA_Energy EU28'!Q100-'TRA_Energy UK'!Q100</f>
        <v>47.171894658366305</v>
      </c>
      <c r="R100" s="159">
        <f>'TRA_Energy EU28'!R100-'TRA_Energy UK'!R100</f>
        <v>53.129051092664611</v>
      </c>
      <c r="S100" s="159">
        <f>'TRA_Energy EU28'!S100-'TRA_Energy UK'!S100</f>
        <v>63.009320089964845</v>
      </c>
      <c r="T100" s="159">
        <f>'TRA_Energy EU28'!T100-'TRA_Energy UK'!T100</f>
        <v>75.076564325020826</v>
      </c>
      <c r="U100" s="159">
        <f>'TRA_Energy EU28'!U100-'TRA_Energy UK'!U100</f>
        <v>89.322930100587342</v>
      </c>
      <c r="V100" s="159">
        <f>'TRA_Energy EU28'!V100-'TRA_Energy UK'!V100</f>
        <v>105.34554428723118</v>
      </c>
      <c r="W100" s="159">
        <f>'TRA_Energy EU28'!W100-'TRA_Energy UK'!W100</f>
        <v>126.70081146560065</v>
      </c>
      <c r="X100" s="159">
        <f>'TRA_Energy EU28'!X100-'TRA_Energy UK'!X100</f>
        <v>153.49696336489552</v>
      </c>
      <c r="Y100" s="159">
        <f>'TRA_Energy EU28'!Y100-'TRA_Energy UK'!Y100</f>
        <v>185.69567755504428</v>
      </c>
      <c r="Z100" s="159">
        <f>'TRA_Energy EU28'!Z100-'TRA_Energy UK'!Z100</f>
        <v>223.53894838464342</v>
      </c>
      <c r="AA100" s="159">
        <f>'TRA_Energy EU28'!AA100-'TRA_Energy UK'!AA100</f>
        <v>266.65904710684333</v>
      </c>
      <c r="AB100" s="159">
        <f>'TRA_Energy EU28'!AB100-'TRA_Energy UK'!AB100</f>
        <v>314.68130527687407</v>
      </c>
      <c r="AC100" s="159">
        <f>'TRA_Energy EU28'!AC100-'TRA_Energy UK'!AC100</f>
        <v>367.81391490316037</v>
      </c>
      <c r="AD100" s="159">
        <f>'TRA_Energy EU28'!AD100-'TRA_Energy UK'!AD100</f>
        <v>426.38058464772581</v>
      </c>
      <c r="AE100" s="159">
        <f>'TRA_Energy EU28'!AE100-'TRA_Energy UK'!AE100</f>
        <v>490.48493086081635</v>
      </c>
      <c r="AF100" s="159">
        <f>'TRA_Energy EU28'!AF100-'TRA_Energy UK'!AF100</f>
        <v>559.56846239353376</v>
      </c>
      <c r="AG100" s="159">
        <f>'TRA_Energy EU28'!AG100-'TRA_Energy UK'!AG100</f>
        <v>633.34762028436853</v>
      </c>
      <c r="AH100" s="159">
        <f>'TRA_Energy EU28'!AH100-'TRA_Energy UK'!AH100</f>
        <v>711.28353056209119</v>
      </c>
      <c r="AI100" s="159">
        <f>'TRA_Energy EU28'!AI100-'TRA_Energy UK'!AI100</f>
        <v>791.40724150189635</v>
      </c>
      <c r="AJ100" s="159">
        <f>'TRA_Energy EU28'!AJ100-'TRA_Energy UK'!AJ100</f>
        <v>873.87579470771618</v>
      </c>
      <c r="AK100" s="159">
        <f>'TRA_Energy EU28'!AK100-'TRA_Energy UK'!AK100</f>
        <v>956.71298409041117</v>
      </c>
      <c r="AL100" s="159">
        <f>'TRA_Energy EU28'!AL100-'TRA_Energy UK'!AL100</f>
        <v>1039.019072280041</v>
      </c>
      <c r="AM100" s="159">
        <f>'TRA_Energy EU28'!AM100-'TRA_Energy UK'!AM100</f>
        <v>1122.0828440922148</v>
      </c>
      <c r="AN100" s="159">
        <f>'TRA_Energy EU28'!AN100-'TRA_Energy UK'!AN100</f>
        <v>1204.3500086346421</v>
      </c>
      <c r="AO100" s="159">
        <f>'TRA_Energy EU28'!AO100-'TRA_Energy UK'!AO100</f>
        <v>1286.9086061990306</v>
      </c>
      <c r="AP100" s="159">
        <f>'TRA_Energy EU28'!AP100-'TRA_Energy UK'!AP100</f>
        <v>1371.0436231455296</v>
      </c>
      <c r="AQ100" s="159">
        <f>'TRA_Energy EU28'!AQ100-'TRA_Energy UK'!AQ100</f>
        <v>1457.0076653484384</v>
      </c>
      <c r="AR100" s="159">
        <f>'TRA_Energy EU28'!AR100-'TRA_Energy UK'!AR100</f>
        <v>1544.0232043478982</v>
      </c>
      <c r="AS100" s="159">
        <f>'TRA_Energy EU28'!AS100-'TRA_Energy UK'!AS100</f>
        <v>1632.0841748814792</v>
      </c>
      <c r="AT100" s="159">
        <f>'TRA_Energy EU28'!AT100-'TRA_Energy UK'!AT100</f>
        <v>1720.8272350043276</v>
      </c>
      <c r="AU100" s="159">
        <f>'TRA_Energy EU28'!AU100-'TRA_Energy UK'!AU100</f>
        <v>1811.1719997302614</v>
      </c>
      <c r="AV100" s="159">
        <f>'TRA_Energy EU28'!AV100-'TRA_Energy UK'!AV100</f>
        <v>1902.2094210951743</v>
      </c>
      <c r="AW100" s="159">
        <f>'TRA_Energy EU28'!AW100-'TRA_Energy UK'!AW100</f>
        <v>1994.6992259019789</v>
      </c>
      <c r="AX100" s="159">
        <f>'TRA_Energy EU28'!AX100-'TRA_Energy UK'!AX100</f>
        <v>2085.668581443666</v>
      </c>
      <c r="AY100" s="159">
        <f>'TRA_Energy EU28'!AY100-'TRA_Energy UK'!AY100</f>
        <v>2177.8491194921853</v>
      </c>
      <c r="AZ100" s="159">
        <f>'TRA_Energy EU28'!AZ100-'TRA_Energy UK'!AZ100</f>
        <v>2269.1053100395911</v>
      </c>
    </row>
    <row r="101" spans="1:52">
      <c r="A101" s="160" t="s">
        <v>136</v>
      </c>
      <c r="B101" s="147">
        <f>'TRA_Energy EU28'!B101-'TRA_Energy UK'!B101</f>
        <v>22.466197487592733</v>
      </c>
      <c r="C101" s="147">
        <f>'TRA_Energy EU28'!C101-'TRA_Energy UK'!C101</f>
        <v>23.126396094736112</v>
      </c>
      <c r="D101" s="147">
        <f>'TRA_Energy EU28'!D101-'TRA_Energy UK'!D101</f>
        <v>23.560319622716897</v>
      </c>
      <c r="E101" s="147">
        <f>'TRA_Energy EU28'!E101-'TRA_Energy UK'!E101</f>
        <v>22.794049127123259</v>
      </c>
      <c r="F101" s="147">
        <f>'TRA_Energy EU28'!F101-'TRA_Energy UK'!F101</f>
        <v>22.886694220233395</v>
      </c>
      <c r="G101" s="147">
        <f>'TRA_Energy EU28'!G101-'TRA_Energy UK'!G101</f>
        <v>27.257641302699628</v>
      </c>
      <c r="H101" s="147">
        <f>'TRA_Energy EU28'!H101-'TRA_Energy UK'!H101</f>
        <v>27.203554851458339</v>
      </c>
      <c r="I101" s="147">
        <f>'TRA_Energy EU28'!I101-'TRA_Energy UK'!I101</f>
        <v>27.109982927317819</v>
      </c>
      <c r="J101" s="147">
        <f>'TRA_Energy EU28'!J101-'TRA_Energy UK'!J101</f>
        <v>27.332087169842811</v>
      </c>
      <c r="K101" s="147">
        <f>'TRA_Energy EU28'!K101-'TRA_Energy UK'!K101</f>
        <v>28.10331899596585</v>
      </c>
      <c r="L101" s="147">
        <f>'TRA_Energy EU28'!L101-'TRA_Energy UK'!L101</f>
        <v>32.578998847641316</v>
      </c>
      <c r="M101" s="147">
        <f>'TRA_Energy EU28'!M101-'TRA_Energy UK'!M101</f>
        <v>33.7547807078898</v>
      </c>
      <c r="N101" s="147">
        <f>'TRA_Energy EU28'!N101-'TRA_Energy UK'!N101</f>
        <v>33.532987749660514</v>
      </c>
      <c r="O101" s="147">
        <f>'TRA_Energy EU28'!O101-'TRA_Energy UK'!O101</f>
        <v>45.713313898604419</v>
      </c>
      <c r="P101" s="147">
        <f>'TRA_Energy EU28'!P101-'TRA_Energy UK'!P101</f>
        <v>43.975428491451666</v>
      </c>
      <c r="Q101" s="147">
        <f>'TRA_Energy EU28'!Q101-'TRA_Energy UK'!Q101</f>
        <v>47.171894658366305</v>
      </c>
      <c r="R101" s="147">
        <f>'TRA_Energy EU28'!R101-'TRA_Energy UK'!R101</f>
        <v>53.129051092664611</v>
      </c>
      <c r="S101" s="147">
        <f>'TRA_Energy EU28'!S101-'TRA_Energy UK'!S101</f>
        <v>63.009320089964845</v>
      </c>
      <c r="T101" s="147">
        <f>'TRA_Energy EU28'!T101-'TRA_Energy UK'!T101</f>
        <v>75.076564325020826</v>
      </c>
      <c r="U101" s="147">
        <f>'TRA_Energy EU28'!U101-'TRA_Energy UK'!U101</f>
        <v>89.322930100587342</v>
      </c>
      <c r="V101" s="147">
        <f>'TRA_Energy EU28'!V101-'TRA_Energy UK'!V101</f>
        <v>105.34554428723118</v>
      </c>
      <c r="W101" s="147">
        <f>'TRA_Energy EU28'!W101-'TRA_Energy UK'!W101</f>
        <v>126.70081146560065</v>
      </c>
      <c r="X101" s="147">
        <f>'TRA_Energy EU28'!X101-'TRA_Energy UK'!X101</f>
        <v>153.49696336489552</v>
      </c>
      <c r="Y101" s="147">
        <f>'TRA_Energy EU28'!Y101-'TRA_Energy UK'!Y101</f>
        <v>185.68809968965471</v>
      </c>
      <c r="Z101" s="147">
        <f>'TRA_Energy EU28'!Z101-'TRA_Energy UK'!Z101</f>
        <v>223.49368150084098</v>
      </c>
      <c r="AA101" s="147">
        <f>'TRA_Energy EU28'!AA101-'TRA_Energy UK'!AA101</f>
        <v>266.55589113176831</v>
      </c>
      <c r="AB101" s="147">
        <f>'TRA_Energy EU28'!AB101-'TRA_Energy UK'!AB101</f>
        <v>314.47428615531209</v>
      </c>
      <c r="AC101" s="147">
        <f>'TRA_Energy EU28'!AC101-'TRA_Energy UK'!AC101</f>
        <v>367.42483651871606</v>
      </c>
      <c r="AD101" s="147">
        <f>'TRA_Energy EU28'!AD101-'TRA_Energy UK'!AD101</f>
        <v>425.69014071917127</v>
      </c>
      <c r="AE101" s="147">
        <f>'TRA_Energy EU28'!AE101-'TRA_Energy UK'!AE101</f>
        <v>489.37585590076935</v>
      </c>
      <c r="AF101" s="147">
        <f>'TRA_Energy EU28'!AF101-'TRA_Energy UK'!AF101</f>
        <v>557.84700431717158</v>
      </c>
      <c r="AG101" s="147">
        <f>'TRA_Energy EU28'!AG101-'TRA_Energy UK'!AG101</f>
        <v>630.7597163608732</v>
      </c>
      <c r="AH101" s="147">
        <f>'TRA_Energy EU28'!AH101-'TRA_Energy UK'!AH101</f>
        <v>707.50168124443451</v>
      </c>
      <c r="AI101" s="147">
        <f>'TRA_Energy EU28'!AI101-'TRA_Energy UK'!AI101</f>
        <v>786.00609918605198</v>
      </c>
      <c r="AJ101" s="147">
        <f>'TRA_Energy EU28'!AJ101-'TRA_Energy UK'!AJ101</f>
        <v>866.31695115926141</v>
      </c>
      <c r="AK101" s="147">
        <f>'TRA_Energy EU28'!AK101-'TRA_Energy UK'!AK101</f>
        <v>946.37145556117355</v>
      </c>
      <c r="AL101" s="147">
        <f>'TRA_Energy EU28'!AL101-'TRA_Energy UK'!AL101</f>
        <v>1025.171701996486</v>
      </c>
      <c r="AM101" s="147">
        <f>'TRA_Energy EU28'!AM101-'TRA_Energy UK'!AM101</f>
        <v>1103.722127640375</v>
      </c>
      <c r="AN101" s="147">
        <f>'TRA_Energy EU28'!AN101-'TRA_Energy UK'!AN101</f>
        <v>1180.2935966758855</v>
      </c>
      <c r="AO101" s="147">
        <f>'TRA_Energy EU28'!AO101-'TRA_Energy UK'!AO101</f>
        <v>1255.6989103494614</v>
      </c>
      <c r="AP101" s="147">
        <f>'TRA_Energy EU28'!AP101-'TRA_Energy UK'!AP101</f>
        <v>1331.20627872043</v>
      </c>
      <c r="AQ101" s="147">
        <f>'TRA_Energy EU28'!AQ101-'TRA_Energy UK'!AQ101</f>
        <v>1406.6078328684994</v>
      </c>
      <c r="AR101" s="147">
        <f>'TRA_Energy EU28'!AR101-'TRA_Energy UK'!AR101</f>
        <v>1480.8195106641294</v>
      </c>
      <c r="AS101" s="147">
        <f>'TRA_Energy EU28'!AS101-'TRA_Energy UK'!AS101</f>
        <v>1553.263000566729</v>
      </c>
      <c r="AT101" s="147">
        <f>'TRA_Energy EU28'!AT101-'TRA_Energy UK'!AT101</f>
        <v>1623.5670526026113</v>
      </c>
      <c r="AU101" s="147">
        <f>'TRA_Energy EU28'!AU101-'TRA_Energy UK'!AU101</f>
        <v>1692.0093157665956</v>
      </c>
      <c r="AV101" s="147">
        <f>'TRA_Energy EU28'!AV101-'TRA_Energy UK'!AV101</f>
        <v>1757.8895235755515</v>
      </c>
      <c r="AW101" s="147">
        <f>'TRA_Energy EU28'!AW101-'TRA_Energy UK'!AW101</f>
        <v>1821.2366830683345</v>
      </c>
      <c r="AX101" s="147">
        <f>'TRA_Energy EU28'!AX101-'TRA_Energy UK'!AX101</f>
        <v>1879.3045346197898</v>
      </c>
      <c r="AY101" s="147">
        <f>'TRA_Energy EU28'!AY101-'TRA_Energy UK'!AY101</f>
        <v>1934.2928292693819</v>
      </c>
      <c r="AZ101" s="147">
        <f>'TRA_Energy EU28'!AZ101-'TRA_Energy UK'!AZ101</f>
        <v>1984.3813066913783</v>
      </c>
    </row>
    <row r="102" spans="1:52">
      <c r="A102" s="160" t="s">
        <v>137</v>
      </c>
      <c r="B102" s="147">
        <f>'TRA_Energy EU28'!B102-'TRA_Energy UK'!B102</f>
        <v>0</v>
      </c>
      <c r="C102" s="147">
        <f>'TRA_Energy EU28'!C102-'TRA_Energy UK'!C102</f>
        <v>0</v>
      </c>
      <c r="D102" s="147">
        <f>'TRA_Energy EU28'!D102-'TRA_Energy UK'!D102</f>
        <v>0</v>
      </c>
      <c r="E102" s="147">
        <f>'TRA_Energy EU28'!E102-'TRA_Energy UK'!E102</f>
        <v>0</v>
      </c>
      <c r="F102" s="147">
        <f>'TRA_Energy EU28'!F102-'TRA_Energy UK'!F102</f>
        <v>0</v>
      </c>
      <c r="G102" s="147">
        <f>'TRA_Energy EU28'!G102-'TRA_Energy UK'!G102</f>
        <v>0</v>
      </c>
      <c r="H102" s="147">
        <f>'TRA_Energy EU28'!H102-'TRA_Energy UK'!H102</f>
        <v>0</v>
      </c>
      <c r="I102" s="147">
        <f>'TRA_Energy EU28'!I102-'TRA_Energy UK'!I102</f>
        <v>0</v>
      </c>
      <c r="J102" s="147">
        <f>'TRA_Energy EU28'!J102-'TRA_Energy UK'!J102</f>
        <v>0</v>
      </c>
      <c r="K102" s="147">
        <f>'TRA_Energy EU28'!K102-'TRA_Energy UK'!K102</f>
        <v>0</v>
      </c>
      <c r="L102" s="147">
        <f>'TRA_Energy EU28'!L102-'TRA_Energy UK'!L102</f>
        <v>0</v>
      </c>
      <c r="M102" s="147">
        <f>'TRA_Energy EU28'!M102-'TRA_Energy UK'!M102</f>
        <v>0</v>
      </c>
      <c r="N102" s="147">
        <f>'TRA_Energy EU28'!N102-'TRA_Energy UK'!N102</f>
        <v>0</v>
      </c>
      <c r="O102" s="147">
        <f>'TRA_Energy EU28'!O102-'TRA_Energy UK'!O102</f>
        <v>0</v>
      </c>
      <c r="P102" s="147">
        <f>'TRA_Energy EU28'!P102-'TRA_Energy UK'!P102</f>
        <v>0</v>
      </c>
      <c r="Q102" s="147">
        <f>'TRA_Energy EU28'!Q102-'TRA_Energy UK'!Q102</f>
        <v>0</v>
      </c>
      <c r="R102" s="147">
        <f>'TRA_Energy EU28'!R102-'TRA_Energy UK'!R102</f>
        <v>0</v>
      </c>
      <c r="S102" s="147">
        <f>'TRA_Energy EU28'!S102-'TRA_Energy UK'!S102</f>
        <v>0</v>
      </c>
      <c r="T102" s="147">
        <f>'TRA_Energy EU28'!T102-'TRA_Energy UK'!T102</f>
        <v>0</v>
      </c>
      <c r="U102" s="147">
        <f>'TRA_Energy EU28'!U102-'TRA_Energy UK'!U102</f>
        <v>0</v>
      </c>
      <c r="V102" s="147">
        <f>'TRA_Energy EU28'!V102-'TRA_Energy UK'!V102</f>
        <v>0</v>
      </c>
      <c r="W102" s="147">
        <f>'TRA_Energy EU28'!W102-'TRA_Energy UK'!W102</f>
        <v>0</v>
      </c>
      <c r="X102" s="147">
        <f>'TRA_Energy EU28'!X102-'TRA_Energy UK'!X102</f>
        <v>0</v>
      </c>
      <c r="Y102" s="147">
        <f>'TRA_Energy EU28'!Y102-'TRA_Energy UK'!Y102</f>
        <v>0</v>
      </c>
      <c r="Z102" s="147">
        <f>'TRA_Energy EU28'!Z102-'TRA_Energy UK'!Z102</f>
        <v>4.9977318159911627E-3</v>
      </c>
      <c r="AA102" s="147">
        <f>'TRA_Energy EU28'!AA102-'TRA_Energy UK'!AA102</f>
        <v>2.245373639986303E-2</v>
      </c>
      <c r="AB102" s="147">
        <f>'TRA_Energy EU28'!AB102-'TRA_Energy UK'!AB102</f>
        <v>4.3992636769807601E-2</v>
      </c>
      <c r="AC102" s="147">
        <f>'TRA_Energy EU28'!AC102-'TRA_Energy UK'!AC102</f>
        <v>7.5617114120012804E-2</v>
      </c>
      <c r="AD102" s="147">
        <f>'TRA_Energy EU28'!AD102-'TRA_Energy UK'!AD102</f>
        <v>0.12988924779275121</v>
      </c>
      <c r="AE102" s="147">
        <f>'TRA_Energy EU28'!AE102-'TRA_Energy UK'!AE102</f>
        <v>0.2166968951714297</v>
      </c>
      <c r="AF102" s="147">
        <f>'TRA_Energy EU28'!AF102-'TRA_Energy UK'!AF102</f>
        <v>0.34635032217691997</v>
      </c>
      <c r="AG102" s="147">
        <f>'TRA_Energy EU28'!AG102-'TRA_Energy UK'!AG102</f>
        <v>0.52921316650905781</v>
      </c>
      <c r="AH102" s="147">
        <f>'TRA_Energy EU28'!AH102-'TRA_Energy UK'!AH102</f>
        <v>0.7658363158686029</v>
      </c>
      <c r="AI102" s="147">
        <f>'TRA_Energy EU28'!AI102-'TRA_Energy UK'!AI102</f>
        <v>1.069727801502083</v>
      </c>
      <c r="AJ102" s="147">
        <f>'TRA_Energy EU28'!AJ102-'TRA_Energy UK'!AJ102</f>
        <v>1.4647873343622926</v>
      </c>
      <c r="AK102" s="147">
        <f>'TRA_Energy EU28'!AK102-'TRA_Energy UK'!AK102</f>
        <v>1.9836461239193304</v>
      </c>
      <c r="AL102" s="147">
        <f>'TRA_Energy EU28'!AL102-'TRA_Energy UK'!AL102</f>
        <v>2.6365930773406712</v>
      </c>
      <c r="AM102" s="147">
        <f>'TRA_Energy EU28'!AM102-'TRA_Energy UK'!AM102</f>
        <v>3.457802839144013</v>
      </c>
      <c r="AN102" s="147">
        <f>'TRA_Energy EU28'!AN102-'TRA_Energy UK'!AN102</f>
        <v>4.4065470599000971</v>
      </c>
      <c r="AO102" s="147">
        <f>'TRA_Energy EU28'!AO102-'TRA_Energy UK'!AO102</f>
        <v>5.5009809519336752</v>
      </c>
      <c r="AP102" s="147">
        <f>'TRA_Energy EU28'!AP102-'TRA_Energy UK'!AP102</f>
        <v>6.8295009955312365</v>
      </c>
      <c r="AQ102" s="147">
        <f>'TRA_Energy EU28'!AQ102-'TRA_Energy UK'!AQ102</f>
        <v>8.4222260547371288</v>
      </c>
      <c r="AR102" s="147">
        <f>'TRA_Energy EU28'!AR102-'TRA_Energy UK'!AR102</f>
        <v>10.337627490706039</v>
      </c>
      <c r="AS102" s="147">
        <f>'TRA_Energy EU28'!AS102-'TRA_Energy UK'!AS102</f>
        <v>12.553819571718623</v>
      </c>
      <c r="AT102" s="147">
        <f>'TRA_Energy EU28'!AT102-'TRA_Energy UK'!AT102</f>
        <v>14.98407977097675</v>
      </c>
      <c r="AU102" s="147">
        <f>'TRA_Energy EU28'!AU102-'TRA_Energy UK'!AU102</f>
        <v>17.748533674792288</v>
      </c>
      <c r="AV102" s="147">
        <f>'TRA_Energy EU28'!AV102-'TRA_Energy UK'!AV102</f>
        <v>20.845564671868093</v>
      </c>
      <c r="AW102" s="147">
        <f>'TRA_Energy EU28'!AW102-'TRA_Energy UK'!AW102</f>
        <v>24.397796749722353</v>
      </c>
      <c r="AX102" s="147">
        <f>'TRA_Energy EU28'!AX102-'TRA_Energy UK'!AX102</f>
        <v>28.312029872815934</v>
      </c>
      <c r="AY102" s="147">
        <f>'TRA_Energy EU28'!AY102-'TRA_Energy UK'!AY102</f>
        <v>32.75680634258039</v>
      </c>
      <c r="AZ102" s="147">
        <f>'TRA_Energy EU28'!AZ102-'TRA_Energy UK'!AZ102</f>
        <v>37.567333126613214</v>
      </c>
    </row>
    <row r="103" spans="1:52">
      <c r="A103" s="160" t="s">
        <v>138</v>
      </c>
      <c r="B103" s="147">
        <f>'TRA_Energy EU28'!B103-'TRA_Energy UK'!B103</f>
        <v>0</v>
      </c>
      <c r="C103" s="147">
        <f>'TRA_Energy EU28'!C103-'TRA_Energy UK'!C103</f>
        <v>0</v>
      </c>
      <c r="D103" s="147">
        <f>'TRA_Energy EU28'!D103-'TRA_Energy UK'!D103</f>
        <v>0</v>
      </c>
      <c r="E103" s="147">
        <f>'TRA_Energy EU28'!E103-'TRA_Energy UK'!E103</f>
        <v>0</v>
      </c>
      <c r="F103" s="147">
        <f>'TRA_Energy EU28'!F103-'TRA_Energy UK'!F103</f>
        <v>0</v>
      </c>
      <c r="G103" s="147">
        <f>'TRA_Energy EU28'!G103-'TRA_Energy UK'!G103</f>
        <v>0</v>
      </c>
      <c r="H103" s="147">
        <f>'TRA_Energy EU28'!H103-'TRA_Energy UK'!H103</f>
        <v>0</v>
      </c>
      <c r="I103" s="147">
        <f>'TRA_Energy EU28'!I103-'TRA_Energy UK'!I103</f>
        <v>0</v>
      </c>
      <c r="J103" s="147">
        <f>'TRA_Energy EU28'!J103-'TRA_Energy UK'!J103</f>
        <v>0</v>
      </c>
      <c r="K103" s="147">
        <f>'TRA_Energy EU28'!K103-'TRA_Energy UK'!K103</f>
        <v>0</v>
      </c>
      <c r="L103" s="147">
        <f>'TRA_Energy EU28'!L103-'TRA_Energy UK'!L103</f>
        <v>0</v>
      </c>
      <c r="M103" s="147">
        <f>'TRA_Energy EU28'!M103-'TRA_Energy UK'!M103</f>
        <v>0</v>
      </c>
      <c r="N103" s="147">
        <f>'TRA_Energy EU28'!N103-'TRA_Energy UK'!N103</f>
        <v>0</v>
      </c>
      <c r="O103" s="147">
        <f>'TRA_Energy EU28'!O103-'TRA_Energy UK'!O103</f>
        <v>0</v>
      </c>
      <c r="P103" s="147">
        <f>'TRA_Energy EU28'!P103-'TRA_Energy UK'!P103</f>
        <v>0</v>
      </c>
      <c r="Q103" s="147">
        <f>'TRA_Energy EU28'!Q103-'TRA_Energy UK'!Q103</f>
        <v>0</v>
      </c>
      <c r="R103" s="147">
        <f>'TRA_Energy EU28'!R103-'TRA_Energy UK'!R103</f>
        <v>0</v>
      </c>
      <c r="S103" s="147">
        <f>'TRA_Energy EU28'!S103-'TRA_Energy UK'!S103</f>
        <v>0</v>
      </c>
      <c r="T103" s="147">
        <f>'TRA_Energy EU28'!T103-'TRA_Energy UK'!T103</f>
        <v>0</v>
      </c>
      <c r="U103" s="147">
        <f>'TRA_Energy EU28'!U103-'TRA_Energy UK'!U103</f>
        <v>0</v>
      </c>
      <c r="V103" s="147">
        <f>'TRA_Energy EU28'!V103-'TRA_Energy UK'!V103</f>
        <v>0</v>
      </c>
      <c r="W103" s="147">
        <f>'TRA_Energy EU28'!W103-'TRA_Energy UK'!W103</f>
        <v>0</v>
      </c>
      <c r="X103" s="147">
        <f>'TRA_Energy EU28'!X103-'TRA_Energy UK'!X103</f>
        <v>0</v>
      </c>
      <c r="Y103" s="147">
        <f>'TRA_Energy EU28'!Y103-'TRA_Energy UK'!Y103</f>
        <v>7.5778653895869361E-3</v>
      </c>
      <c r="Z103" s="147">
        <f>'TRA_Energy EU28'!Z103-'TRA_Energy UK'!Z103</f>
        <v>4.0269151986482336E-2</v>
      </c>
      <c r="AA103" s="147">
        <f>'TRA_Energy EU28'!AA103-'TRA_Energy UK'!AA103</f>
        <v>8.0702238675146823E-2</v>
      </c>
      <c r="AB103" s="147">
        <f>'TRA_Energy EU28'!AB103-'TRA_Energy UK'!AB103</f>
        <v>0.16302648479214751</v>
      </c>
      <c r="AC103" s="147">
        <f>'TRA_Energy EU28'!AC103-'TRA_Energy UK'!AC103</f>
        <v>0.31346127032429838</v>
      </c>
      <c r="AD103" s="147">
        <f>'TRA_Energy EU28'!AD103-'TRA_Energy UK'!AD103</f>
        <v>0.56055468076177095</v>
      </c>
      <c r="AE103" s="147">
        <f>'TRA_Energy EU28'!AE103-'TRA_Energy UK'!AE103</f>
        <v>0.8923780648755133</v>
      </c>
      <c r="AF103" s="147">
        <f>'TRA_Energy EU28'!AF103-'TRA_Energy UK'!AF103</f>
        <v>1.3751077541852652</v>
      </c>
      <c r="AG103" s="147">
        <f>'TRA_Energy EU28'!AG103-'TRA_Energy UK'!AG103</f>
        <v>2.0586907569863877</v>
      </c>
      <c r="AH103" s="147">
        <f>'TRA_Energy EU28'!AH103-'TRA_Energy UK'!AH103</f>
        <v>3.0160130017881448</v>
      </c>
      <c r="AI103" s="147">
        <f>'TRA_Energy EU28'!AI103-'TRA_Energy UK'!AI103</f>
        <v>4.3314145143423426</v>
      </c>
      <c r="AJ103" s="147">
        <f>'TRA_Energy EU28'!AJ103-'TRA_Energy UK'!AJ103</f>
        <v>6.0940562140924861</v>
      </c>
      <c r="AK103" s="147">
        <f>'TRA_Energy EU28'!AK103-'TRA_Energy UK'!AK103</f>
        <v>8.3578824053181844</v>
      </c>
      <c r="AL103" s="147">
        <f>'TRA_Energy EU28'!AL103-'TRA_Energy UK'!AL103</f>
        <v>11.210777206214315</v>
      </c>
      <c r="AM103" s="147">
        <f>'TRA_Energy EU28'!AM103-'TRA_Energy UK'!AM103</f>
        <v>14.902913612695849</v>
      </c>
      <c r="AN103" s="147">
        <f>'TRA_Energy EU28'!AN103-'TRA_Energy UK'!AN103</f>
        <v>19.649864898856372</v>
      </c>
      <c r="AO103" s="147">
        <f>'TRA_Energy EU28'!AO103-'TRA_Energy UK'!AO103</f>
        <v>25.708714897635808</v>
      </c>
      <c r="AP103" s="147">
        <f>'TRA_Energy EU28'!AP103-'TRA_Energy UK'!AP103</f>
        <v>33.007843429568425</v>
      </c>
      <c r="AQ103" s="147">
        <f>'TRA_Energy EU28'!AQ103-'TRA_Energy UK'!AQ103</f>
        <v>41.977606425201891</v>
      </c>
      <c r="AR103" s="147">
        <f>'TRA_Energy EU28'!AR103-'TRA_Energy UK'!AR103</f>
        <v>52.866066193062757</v>
      </c>
      <c r="AS103" s="147">
        <f>'TRA_Energy EU28'!AS103-'TRA_Energy UK'!AS103</f>
        <v>66.267354743031618</v>
      </c>
      <c r="AT103" s="147">
        <f>'TRA_Energy EU28'!AT103-'TRA_Energy UK'!AT103</f>
        <v>82.276102630739445</v>
      </c>
      <c r="AU103" s="147">
        <f>'TRA_Energy EU28'!AU103-'TRA_Energy UK'!AU103</f>
        <v>101.41415028887343</v>
      </c>
      <c r="AV103" s="147">
        <f>'TRA_Energy EU28'!AV103-'TRA_Energy UK'!AV103</f>
        <v>123.47433284775464</v>
      </c>
      <c r="AW103" s="147">
        <f>'TRA_Energy EU28'!AW103-'TRA_Energy UK'!AW103</f>
        <v>149.06474608392188</v>
      </c>
      <c r="AX103" s="147">
        <f>'TRA_Energy EU28'!AX103-'TRA_Energy UK'!AX103</f>
        <v>178.05201695105973</v>
      </c>
      <c r="AY103" s="147">
        <f>'TRA_Energy EU28'!AY103-'TRA_Energy UK'!AY103</f>
        <v>210.79948388022294</v>
      </c>
      <c r="AZ103" s="147">
        <f>'TRA_Energy EU28'!AZ103-'TRA_Energy UK'!AZ103</f>
        <v>247.15667022159923</v>
      </c>
    </row>
    <row r="104" spans="1:52">
      <c r="A104" s="160" t="s">
        <v>145</v>
      </c>
      <c r="B104" s="147">
        <f>'TRA_Energy EU28'!B104-'TRA_Energy UK'!B104</f>
        <v>0</v>
      </c>
      <c r="C104" s="147">
        <f>'TRA_Energy EU28'!C104-'TRA_Energy UK'!C104</f>
        <v>0</v>
      </c>
      <c r="D104" s="147">
        <f>'TRA_Energy EU28'!D104-'TRA_Energy UK'!D104</f>
        <v>0</v>
      </c>
      <c r="E104" s="147">
        <f>'TRA_Energy EU28'!E104-'TRA_Energy UK'!E104</f>
        <v>0</v>
      </c>
      <c r="F104" s="147">
        <f>'TRA_Energy EU28'!F104-'TRA_Energy UK'!F104</f>
        <v>0</v>
      </c>
      <c r="G104" s="147">
        <f>'TRA_Energy EU28'!G104-'TRA_Energy UK'!G104</f>
        <v>0</v>
      </c>
      <c r="H104" s="147">
        <f>'TRA_Energy EU28'!H104-'TRA_Energy UK'!H104</f>
        <v>0</v>
      </c>
      <c r="I104" s="147">
        <f>'TRA_Energy EU28'!I104-'TRA_Energy UK'!I104</f>
        <v>0</v>
      </c>
      <c r="J104" s="147">
        <f>'TRA_Energy EU28'!J104-'TRA_Energy UK'!J104</f>
        <v>0</v>
      </c>
      <c r="K104" s="147">
        <f>'TRA_Energy EU28'!K104-'TRA_Energy UK'!K104</f>
        <v>0</v>
      </c>
      <c r="L104" s="147">
        <f>'TRA_Energy EU28'!L104-'TRA_Energy UK'!L104</f>
        <v>0</v>
      </c>
      <c r="M104" s="147">
        <f>'TRA_Energy EU28'!M104-'TRA_Energy UK'!M104</f>
        <v>0</v>
      </c>
      <c r="N104" s="147">
        <f>'TRA_Energy EU28'!N104-'TRA_Energy UK'!N104</f>
        <v>0</v>
      </c>
      <c r="O104" s="147">
        <f>'TRA_Energy EU28'!O104-'TRA_Energy UK'!O104</f>
        <v>0</v>
      </c>
      <c r="P104" s="147">
        <f>'TRA_Energy EU28'!P104-'TRA_Energy UK'!P104</f>
        <v>0</v>
      </c>
      <c r="Q104" s="147">
        <f>'TRA_Energy EU28'!Q104-'TRA_Energy UK'!Q104</f>
        <v>0</v>
      </c>
      <c r="R104" s="147">
        <f>'TRA_Energy EU28'!R104-'TRA_Energy UK'!R104</f>
        <v>0</v>
      </c>
      <c r="S104" s="147">
        <f>'TRA_Energy EU28'!S104-'TRA_Energy UK'!S104</f>
        <v>0</v>
      </c>
      <c r="T104" s="147">
        <f>'TRA_Energy EU28'!T104-'TRA_Energy UK'!T104</f>
        <v>0</v>
      </c>
      <c r="U104" s="147">
        <f>'TRA_Energy EU28'!U104-'TRA_Energy UK'!U104</f>
        <v>0</v>
      </c>
      <c r="V104" s="147">
        <f>'TRA_Energy EU28'!V104-'TRA_Energy UK'!V104</f>
        <v>0</v>
      </c>
      <c r="W104" s="147">
        <f>'TRA_Energy EU28'!W104-'TRA_Energy UK'!W104</f>
        <v>0</v>
      </c>
      <c r="X104" s="147">
        <f>'TRA_Energy EU28'!X104-'TRA_Energy UK'!X104</f>
        <v>0</v>
      </c>
      <c r="Y104" s="147">
        <f>'TRA_Energy EU28'!Y104-'TRA_Energy UK'!Y104</f>
        <v>0</v>
      </c>
      <c r="Z104" s="147">
        <f>'TRA_Energy EU28'!Z104-'TRA_Energy UK'!Z104</f>
        <v>0</v>
      </c>
      <c r="AA104" s="147">
        <f>'TRA_Energy EU28'!AA104-'TRA_Energy UK'!AA104</f>
        <v>0</v>
      </c>
      <c r="AB104" s="147">
        <f>'TRA_Energy EU28'!AB104-'TRA_Energy UK'!AB104</f>
        <v>0</v>
      </c>
      <c r="AC104" s="147">
        <f>'TRA_Energy EU28'!AC104-'TRA_Energy UK'!AC104</f>
        <v>0</v>
      </c>
      <c r="AD104" s="147">
        <f>'TRA_Energy EU28'!AD104-'TRA_Energy UK'!AD104</f>
        <v>0</v>
      </c>
      <c r="AE104" s="147">
        <f>'TRA_Energy EU28'!AE104-'TRA_Energy UK'!AE104</f>
        <v>0</v>
      </c>
      <c r="AF104" s="147">
        <f>'TRA_Energy EU28'!AF104-'TRA_Energy UK'!AF104</f>
        <v>0</v>
      </c>
      <c r="AG104" s="147">
        <f>'TRA_Energy EU28'!AG104-'TRA_Energy UK'!AG104</f>
        <v>0</v>
      </c>
      <c r="AH104" s="147">
        <f>'TRA_Energy EU28'!AH104-'TRA_Energy UK'!AH104</f>
        <v>0</v>
      </c>
      <c r="AI104" s="147">
        <f>'TRA_Energy EU28'!AI104-'TRA_Energy UK'!AI104</f>
        <v>0</v>
      </c>
      <c r="AJ104" s="147">
        <f>'TRA_Energy EU28'!AJ104-'TRA_Energy UK'!AJ104</f>
        <v>0</v>
      </c>
      <c r="AK104" s="147">
        <f>'TRA_Energy EU28'!AK104-'TRA_Energy UK'!AK104</f>
        <v>0</v>
      </c>
      <c r="AL104" s="147">
        <f>'TRA_Energy EU28'!AL104-'TRA_Energy UK'!AL104</f>
        <v>0</v>
      </c>
      <c r="AM104" s="147">
        <f>'TRA_Energy EU28'!AM104-'TRA_Energy UK'!AM104</f>
        <v>0</v>
      </c>
      <c r="AN104" s="147">
        <f>'TRA_Energy EU28'!AN104-'TRA_Energy UK'!AN104</f>
        <v>0</v>
      </c>
      <c r="AO104" s="147">
        <f>'TRA_Energy EU28'!AO104-'TRA_Energy UK'!AO104</f>
        <v>0</v>
      </c>
      <c r="AP104" s="147">
        <f>'TRA_Energy EU28'!AP104-'TRA_Energy UK'!AP104</f>
        <v>0</v>
      </c>
      <c r="AQ104" s="147">
        <f>'TRA_Energy EU28'!AQ104-'TRA_Energy UK'!AQ104</f>
        <v>0</v>
      </c>
      <c r="AR104" s="147">
        <f>'TRA_Energy EU28'!AR104-'TRA_Energy UK'!AR104</f>
        <v>0</v>
      </c>
      <c r="AS104" s="147">
        <f>'TRA_Energy EU28'!AS104-'TRA_Energy UK'!AS104</f>
        <v>0</v>
      </c>
      <c r="AT104" s="147">
        <f>'TRA_Energy EU28'!AT104-'TRA_Energy UK'!AT104</f>
        <v>0</v>
      </c>
      <c r="AU104" s="147">
        <f>'TRA_Energy EU28'!AU104-'TRA_Energy UK'!AU104</f>
        <v>0</v>
      </c>
      <c r="AV104" s="147">
        <f>'TRA_Energy EU28'!AV104-'TRA_Energy UK'!AV104</f>
        <v>0</v>
      </c>
      <c r="AW104" s="147">
        <f>'TRA_Energy EU28'!AW104-'TRA_Energy UK'!AW104</f>
        <v>0</v>
      </c>
      <c r="AX104" s="147">
        <f>'TRA_Energy EU28'!AX104-'TRA_Energy UK'!AX104</f>
        <v>0</v>
      </c>
      <c r="AY104" s="147">
        <f>'TRA_Energy EU28'!AY104-'TRA_Energy UK'!AY104</f>
        <v>0</v>
      </c>
      <c r="AZ104" s="147">
        <f>'TRA_Energy EU28'!AZ104-'TRA_Energy UK'!AZ104</f>
        <v>0</v>
      </c>
    </row>
    <row r="105" spans="1:52">
      <c r="A105" s="158" t="s">
        <v>139</v>
      </c>
      <c r="B105" s="159">
        <f>'TRA_Energy EU28'!B105-'TRA_Energy UK'!B105</f>
        <v>0</v>
      </c>
      <c r="C105" s="159">
        <f>'TRA_Energy EU28'!C105-'TRA_Energy UK'!C105</f>
        <v>0</v>
      </c>
      <c r="D105" s="159">
        <f>'TRA_Energy EU28'!D105-'TRA_Energy UK'!D105</f>
        <v>0</v>
      </c>
      <c r="E105" s="159">
        <f>'TRA_Energy EU28'!E105-'TRA_Energy UK'!E105</f>
        <v>0</v>
      </c>
      <c r="F105" s="159">
        <f>'TRA_Energy EU28'!F105-'TRA_Energy UK'!F105</f>
        <v>0</v>
      </c>
      <c r="G105" s="159">
        <f>'TRA_Energy EU28'!G105-'TRA_Energy UK'!G105</f>
        <v>0</v>
      </c>
      <c r="H105" s="159">
        <f>'TRA_Energy EU28'!H105-'TRA_Energy UK'!H105</f>
        <v>0</v>
      </c>
      <c r="I105" s="159">
        <f>'TRA_Energy EU28'!I105-'TRA_Energy UK'!I105</f>
        <v>0</v>
      </c>
      <c r="J105" s="159">
        <f>'TRA_Energy EU28'!J105-'TRA_Energy UK'!J105</f>
        <v>0</v>
      </c>
      <c r="K105" s="159">
        <f>'TRA_Energy EU28'!K105-'TRA_Energy UK'!K105</f>
        <v>0</v>
      </c>
      <c r="L105" s="159">
        <f>'TRA_Energy EU28'!L105-'TRA_Energy UK'!L105</f>
        <v>0</v>
      </c>
      <c r="M105" s="159">
        <f>'TRA_Energy EU28'!M105-'TRA_Energy UK'!M105</f>
        <v>0</v>
      </c>
      <c r="N105" s="159">
        <f>'TRA_Energy EU28'!N105-'TRA_Energy UK'!N105</f>
        <v>0</v>
      </c>
      <c r="O105" s="159">
        <f>'TRA_Energy EU28'!O105-'TRA_Energy UK'!O105</f>
        <v>0</v>
      </c>
      <c r="P105" s="159">
        <f>'TRA_Energy EU28'!P105-'TRA_Energy UK'!P105</f>
        <v>0</v>
      </c>
      <c r="Q105" s="159">
        <f>'TRA_Energy EU28'!Q105-'TRA_Energy UK'!Q105</f>
        <v>0</v>
      </c>
      <c r="R105" s="159">
        <f>'TRA_Energy EU28'!R105-'TRA_Energy UK'!R105</f>
        <v>1.2913284104186016E-2</v>
      </c>
      <c r="S105" s="159">
        <f>'TRA_Energy EU28'!S105-'TRA_Energy UK'!S105</f>
        <v>5.7657604741365831E-2</v>
      </c>
      <c r="T105" s="159">
        <f>'TRA_Energy EU28'!T105-'TRA_Energy UK'!T105</f>
        <v>0.10212746975843631</v>
      </c>
      <c r="U105" s="159">
        <f>'TRA_Energy EU28'!U105-'TRA_Energy UK'!U105</f>
        <v>0.14638238679588428</v>
      </c>
      <c r="V105" s="159">
        <f>'TRA_Energy EU28'!V105-'TRA_Energy UK'!V105</f>
        <v>0.20576273635000214</v>
      </c>
      <c r="W105" s="159">
        <f>'TRA_Energy EU28'!W105-'TRA_Energy UK'!W105</f>
        <v>0.20565053625485072</v>
      </c>
      <c r="X105" s="159">
        <f>'TRA_Energy EU28'!X105-'TRA_Energy UK'!X105</f>
        <v>0.20546970215525462</v>
      </c>
      <c r="Y105" s="159">
        <f>'TRA_Energy EU28'!Y105-'TRA_Energy UK'!Y105</f>
        <v>0.20473555873815091</v>
      </c>
      <c r="Z105" s="159">
        <f>'TRA_Energy EU28'!Z105-'TRA_Energy UK'!Z105</f>
        <v>0.20300501005591562</v>
      </c>
      <c r="AA105" s="159">
        <f>'TRA_Energy EU28'!AA105-'TRA_Energy UK'!AA105</f>
        <v>0.19968916424145203</v>
      </c>
      <c r="AB105" s="159">
        <f>'TRA_Energy EU28'!AB105-'TRA_Energy UK'!AB105</f>
        <v>0.1949435973737963</v>
      </c>
      <c r="AC105" s="159">
        <f>'TRA_Energy EU28'!AC105-'TRA_Energy UK'!AC105</f>
        <v>0.18905135100182791</v>
      </c>
      <c r="AD105" s="159">
        <f>'TRA_Energy EU28'!AD105-'TRA_Energy UK'!AD105</f>
        <v>0.18228907987035231</v>
      </c>
      <c r="AE105" s="159">
        <f>'TRA_Energy EU28'!AE105-'TRA_Energy UK'!AE105</f>
        <v>0.17490755024143662</v>
      </c>
      <c r="AF105" s="159">
        <f>'TRA_Energy EU28'!AF105-'TRA_Energy UK'!AF105</f>
        <v>1.0784704119835042</v>
      </c>
      <c r="AG105" s="159">
        <f>'TRA_Energy EU28'!AG105-'TRA_Energy UK'!AG105</f>
        <v>4.4007604033945977</v>
      </c>
      <c r="AH105" s="159">
        <f>'TRA_Energy EU28'!AH105-'TRA_Energy UK'!AH105</f>
        <v>10.593046513017788</v>
      </c>
      <c r="AI105" s="159">
        <f>'TRA_Energy EU28'!AI105-'TRA_Energy UK'!AI105</f>
        <v>20.015679412214823</v>
      </c>
      <c r="AJ105" s="159">
        <f>'TRA_Energy EU28'!AJ105-'TRA_Energy UK'!AJ105</f>
        <v>32.889525503254987</v>
      </c>
      <c r="AK105" s="159">
        <f>'TRA_Energy EU28'!AK105-'TRA_Energy UK'!AK105</f>
        <v>49.167563345005682</v>
      </c>
      <c r="AL105" s="159">
        <f>'TRA_Energy EU28'!AL105-'TRA_Energy UK'!AL105</f>
        <v>68.810150878237451</v>
      </c>
      <c r="AM105" s="159">
        <f>'TRA_Energy EU28'!AM105-'TRA_Energy UK'!AM105</f>
        <v>91.686581792318293</v>
      </c>
      <c r="AN105" s="159">
        <f>'TRA_Energy EU28'!AN105-'TRA_Energy UK'!AN105</f>
        <v>117.24740284073563</v>
      </c>
      <c r="AO105" s="159">
        <f>'TRA_Energy EU28'!AO105-'TRA_Energy UK'!AO105</f>
        <v>145.28954443130863</v>
      </c>
      <c r="AP105" s="159">
        <f>'TRA_Energy EU28'!AP105-'TRA_Energy UK'!AP105</f>
        <v>175.75577807856186</v>
      </c>
      <c r="AQ105" s="159">
        <f>'TRA_Energy EU28'!AQ105-'TRA_Energy UK'!AQ105</f>
        <v>208.66529387020196</v>
      </c>
      <c r="AR105" s="159">
        <f>'TRA_Energy EU28'!AR105-'TRA_Energy UK'!AR105</f>
        <v>243.35188867777862</v>
      </c>
      <c r="AS105" s="159">
        <f>'TRA_Energy EU28'!AS105-'TRA_Energy UK'!AS105</f>
        <v>279.81912440598694</v>
      </c>
      <c r="AT105" s="159">
        <f>'TRA_Energy EU28'!AT105-'TRA_Energy UK'!AT105</f>
        <v>317.44064043992086</v>
      </c>
      <c r="AU105" s="159">
        <f>'TRA_Energy EU28'!AU105-'TRA_Energy UK'!AU105</f>
        <v>356.03601633347949</v>
      </c>
      <c r="AV105" s="159">
        <f>'TRA_Energy EU28'!AV105-'TRA_Energy UK'!AV105</f>
        <v>395.1938325207654</v>
      </c>
      <c r="AW105" s="159">
        <f>'TRA_Energy EU28'!AW105-'TRA_Energy UK'!AW105</f>
        <v>435.41451891420422</v>
      </c>
      <c r="AX105" s="159">
        <f>'TRA_Energy EU28'!AX105-'TRA_Energy UK'!AX105</f>
        <v>475.40400202121748</v>
      </c>
      <c r="AY105" s="159">
        <f>'TRA_Energy EU28'!AY105-'TRA_Energy UK'!AY105</f>
        <v>515.92603255218808</v>
      </c>
      <c r="AZ105" s="159">
        <f>'TRA_Energy EU28'!AZ105-'TRA_Energy UK'!AZ105</f>
        <v>555.66003699380246</v>
      </c>
    </row>
    <row r="106" spans="1:52">
      <c r="A106" s="160" t="s">
        <v>140</v>
      </c>
      <c r="B106" s="147">
        <f>'TRA_Energy EU28'!B106-'TRA_Energy UK'!B106</f>
        <v>0</v>
      </c>
      <c r="C106" s="147">
        <f>'TRA_Energy EU28'!C106-'TRA_Energy UK'!C106</f>
        <v>0</v>
      </c>
      <c r="D106" s="147">
        <f>'TRA_Energy EU28'!D106-'TRA_Energy UK'!D106</f>
        <v>0</v>
      </c>
      <c r="E106" s="147">
        <f>'TRA_Energy EU28'!E106-'TRA_Energy UK'!E106</f>
        <v>0</v>
      </c>
      <c r="F106" s="147">
        <f>'TRA_Energy EU28'!F106-'TRA_Energy UK'!F106</f>
        <v>0</v>
      </c>
      <c r="G106" s="147">
        <f>'TRA_Energy EU28'!G106-'TRA_Energy UK'!G106</f>
        <v>0</v>
      </c>
      <c r="H106" s="147">
        <f>'TRA_Energy EU28'!H106-'TRA_Energy UK'!H106</f>
        <v>0</v>
      </c>
      <c r="I106" s="147">
        <f>'TRA_Energy EU28'!I106-'TRA_Energy UK'!I106</f>
        <v>0</v>
      </c>
      <c r="J106" s="147">
        <f>'TRA_Energy EU28'!J106-'TRA_Energy UK'!J106</f>
        <v>0</v>
      </c>
      <c r="K106" s="147">
        <f>'TRA_Energy EU28'!K106-'TRA_Energy UK'!K106</f>
        <v>0</v>
      </c>
      <c r="L106" s="147">
        <f>'TRA_Energy EU28'!L106-'TRA_Energy UK'!L106</f>
        <v>0</v>
      </c>
      <c r="M106" s="147">
        <f>'TRA_Energy EU28'!M106-'TRA_Energy UK'!M106</f>
        <v>0</v>
      </c>
      <c r="N106" s="147">
        <f>'TRA_Energy EU28'!N106-'TRA_Energy UK'!N106</f>
        <v>0</v>
      </c>
      <c r="O106" s="147">
        <f>'TRA_Energy EU28'!O106-'TRA_Energy UK'!O106</f>
        <v>0</v>
      </c>
      <c r="P106" s="147">
        <f>'TRA_Energy EU28'!P106-'TRA_Energy UK'!P106</f>
        <v>0</v>
      </c>
      <c r="Q106" s="147">
        <f>'TRA_Energy EU28'!Q106-'TRA_Energy UK'!Q106</f>
        <v>0</v>
      </c>
      <c r="R106" s="147">
        <f>'TRA_Energy EU28'!R106-'TRA_Energy UK'!R106</f>
        <v>0</v>
      </c>
      <c r="S106" s="147">
        <f>'TRA_Energy EU28'!S106-'TRA_Energy UK'!S106</f>
        <v>0</v>
      </c>
      <c r="T106" s="147">
        <f>'TRA_Energy EU28'!T106-'TRA_Energy UK'!T106</f>
        <v>0</v>
      </c>
      <c r="U106" s="147">
        <f>'TRA_Energy EU28'!U106-'TRA_Energy UK'!U106</f>
        <v>0</v>
      </c>
      <c r="V106" s="147">
        <f>'TRA_Energy EU28'!V106-'TRA_Energy UK'!V106</f>
        <v>0</v>
      </c>
      <c r="W106" s="147">
        <f>'TRA_Energy EU28'!W106-'TRA_Energy UK'!W106</f>
        <v>0</v>
      </c>
      <c r="X106" s="147">
        <f>'TRA_Energy EU28'!X106-'TRA_Energy UK'!X106</f>
        <v>0</v>
      </c>
      <c r="Y106" s="147">
        <f>'TRA_Energy EU28'!Y106-'TRA_Energy UK'!Y106</f>
        <v>0</v>
      </c>
      <c r="Z106" s="147">
        <f>'TRA_Energy EU28'!Z106-'TRA_Energy UK'!Z106</f>
        <v>0</v>
      </c>
      <c r="AA106" s="147">
        <f>'TRA_Energy EU28'!AA106-'TRA_Energy UK'!AA106</f>
        <v>0</v>
      </c>
      <c r="AB106" s="147">
        <f>'TRA_Energy EU28'!AB106-'TRA_Energy UK'!AB106</f>
        <v>0</v>
      </c>
      <c r="AC106" s="147">
        <f>'TRA_Energy EU28'!AC106-'TRA_Energy UK'!AC106</f>
        <v>0</v>
      </c>
      <c r="AD106" s="147">
        <f>'TRA_Energy EU28'!AD106-'TRA_Energy UK'!AD106</f>
        <v>0</v>
      </c>
      <c r="AE106" s="147">
        <f>'TRA_Energy EU28'!AE106-'TRA_Energy UK'!AE106</f>
        <v>0</v>
      </c>
      <c r="AF106" s="147">
        <f>'TRA_Energy EU28'!AF106-'TRA_Energy UK'!AF106</f>
        <v>0.40620444647041659</v>
      </c>
      <c r="AG106" s="147">
        <f>'TRA_Energy EU28'!AG106-'TRA_Energy UK'!AG106</f>
        <v>2.0431208603452191</v>
      </c>
      <c r="AH106" s="147">
        <f>'TRA_Energy EU28'!AH106-'TRA_Energy UK'!AH106</f>
        <v>5.3879230678451648</v>
      </c>
      <c r="AI106" s="147">
        <f>'TRA_Energy EU28'!AI106-'TRA_Energy UK'!AI106</f>
        <v>10.773289873601378</v>
      </c>
      <c r="AJ106" s="147">
        <f>'TRA_Energy EU28'!AJ106-'TRA_Energy UK'!AJ106</f>
        <v>18.581639484838615</v>
      </c>
      <c r="AK106" s="147">
        <f>'TRA_Energy EU28'!AK106-'TRA_Energy UK'!AK106</f>
        <v>29.009455300971251</v>
      </c>
      <c r="AL106" s="147">
        <f>'TRA_Energy EU28'!AL106-'TRA_Energy UK'!AL106</f>
        <v>42.151358423158392</v>
      </c>
      <c r="AM106" s="147">
        <f>'TRA_Energy EU28'!AM106-'TRA_Energy UK'!AM106</f>
        <v>58.095928764798373</v>
      </c>
      <c r="AN106" s="147">
        <f>'TRA_Energy EU28'!AN106-'TRA_Energy UK'!AN106</f>
        <v>76.806438773779547</v>
      </c>
      <c r="AO106" s="147">
        <f>'TRA_Energy EU28'!AO106-'TRA_Energy UK'!AO106</f>
        <v>98.377321119679053</v>
      </c>
      <c r="AP106" s="147">
        <f>'TRA_Energy EU28'!AP106-'TRA_Energy UK'!AP106</f>
        <v>122.74515941126589</v>
      </c>
      <c r="AQ106" s="147">
        <f>'TRA_Energy EU28'!AQ106-'TRA_Energy UK'!AQ106</f>
        <v>150.00732041146762</v>
      </c>
      <c r="AR106" s="147">
        <f>'TRA_Energy EU28'!AR106-'TRA_Energy UK'!AR106</f>
        <v>179.47622368223637</v>
      </c>
      <c r="AS106" s="147">
        <f>'TRA_Energy EU28'!AS106-'TRA_Energy UK'!AS106</f>
        <v>211.34694989626618</v>
      </c>
      <c r="AT106" s="147">
        <f>'TRA_Energy EU28'!AT106-'TRA_Energy UK'!AT106</f>
        <v>245.08373683246174</v>
      </c>
      <c r="AU106" s="147">
        <f>'TRA_Energy EU28'!AU106-'TRA_Energy UK'!AU106</f>
        <v>280.59202364870384</v>
      </c>
      <c r="AV106" s="147">
        <f>'TRA_Energy EU28'!AV106-'TRA_Energy UK'!AV106</f>
        <v>317.31809005763637</v>
      </c>
      <c r="AW106" s="147">
        <f>'TRA_Energy EU28'!AW106-'TRA_Energy UK'!AW106</f>
        <v>355.55374967819938</v>
      </c>
      <c r="AX106" s="147">
        <f>'TRA_Energy EU28'!AX106-'TRA_Energy UK'!AX106</f>
        <v>394.23774836745741</v>
      </c>
      <c r="AY106" s="147">
        <f>'TRA_Energy EU28'!AY106-'TRA_Energy UK'!AY106</f>
        <v>433.71776752286354</v>
      </c>
      <c r="AZ106" s="147">
        <f>'TRA_Energy EU28'!AZ106-'TRA_Energy UK'!AZ106</f>
        <v>472.69720697552316</v>
      </c>
    </row>
    <row r="107" spans="1:52">
      <c r="A107" s="160" t="s">
        <v>148</v>
      </c>
      <c r="B107" s="147">
        <f>'TRA_Energy EU28'!B107-'TRA_Energy UK'!B107</f>
        <v>0</v>
      </c>
      <c r="C107" s="147">
        <f>'TRA_Energy EU28'!C107-'TRA_Energy UK'!C107</f>
        <v>0</v>
      </c>
      <c r="D107" s="147">
        <f>'TRA_Energy EU28'!D107-'TRA_Energy UK'!D107</f>
        <v>0</v>
      </c>
      <c r="E107" s="147">
        <f>'TRA_Energy EU28'!E107-'TRA_Energy UK'!E107</f>
        <v>0</v>
      </c>
      <c r="F107" s="147">
        <f>'TRA_Energy EU28'!F107-'TRA_Energy UK'!F107</f>
        <v>0</v>
      </c>
      <c r="G107" s="147">
        <f>'TRA_Energy EU28'!G107-'TRA_Energy UK'!G107</f>
        <v>0</v>
      </c>
      <c r="H107" s="147">
        <f>'TRA_Energy EU28'!H107-'TRA_Energy UK'!H107</f>
        <v>0</v>
      </c>
      <c r="I107" s="147">
        <f>'TRA_Energy EU28'!I107-'TRA_Energy UK'!I107</f>
        <v>0</v>
      </c>
      <c r="J107" s="147">
        <f>'TRA_Energy EU28'!J107-'TRA_Energy UK'!J107</f>
        <v>0</v>
      </c>
      <c r="K107" s="147">
        <f>'TRA_Energy EU28'!K107-'TRA_Energy UK'!K107</f>
        <v>0</v>
      </c>
      <c r="L107" s="147">
        <f>'TRA_Energy EU28'!L107-'TRA_Energy UK'!L107</f>
        <v>0</v>
      </c>
      <c r="M107" s="147">
        <f>'TRA_Energy EU28'!M107-'TRA_Energy UK'!M107</f>
        <v>0</v>
      </c>
      <c r="N107" s="147">
        <f>'TRA_Energy EU28'!N107-'TRA_Energy UK'!N107</f>
        <v>0</v>
      </c>
      <c r="O107" s="147">
        <f>'TRA_Energy EU28'!O107-'TRA_Energy UK'!O107</f>
        <v>0</v>
      </c>
      <c r="P107" s="147">
        <f>'TRA_Energy EU28'!P107-'TRA_Energy UK'!P107</f>
        <v>0</v>
      </c>
      <c r="Q107" s="147">
        <f>'TRA_Energy EU28'!Q107-'TRA_Energy UK'!Q107</f>
        <v>0</v>
      </c>
      <c r="R107" s="147">
        <f>'TRA_Energy EU28'!R107-'TRA_Energy UK'!R107</f>
        <v>1.2913284104186016E-2</v>
      </c>
      <c r="S107" s="147">
        <f>'TRA_Energy EU28'!S107-'TRA_Energy UK'!S107</f>
        <v>5.7657604741365831E-2</v>
      </c>
      <c r="T107" s="147">
        <f>'TRA_Energy EU28'!T107-'TRA_Energy UK'!T107</f>
        <v>0.10212746975843631</v>
      </c>
      <c r="U107" s="147">
        <f>'TRA_Energy EU28'!U107-'TRA_Energy UK'!U107</f>
        <v>0.14638238679588428</v>
      </c>
      <c r="V107" s="147">
        <f>'TRA_Energy EU28'!V107-'TRA_Energy UK'!V107</f>
        <v>0.20576273635000214</v>
      </c>
      <c r="W107" s="147">
        <f>'TRA_Energy EU28'!W107-'TRA_Energy UK'!W107</f>
        <v>0.20565053625485072</v>
      </c>
      <c r="X107" s="147">
        <f>'TRA_Energy EU28'!X107-'TRA_Energy UK'!X107</f>
        <v>0.20546970215525462</v>
      </c>
      <c r="Y107" s="147">
        <f>'TRA_Energy EU28'!Y107-'TRA_Energy UK'!Y107</f>
        <v>0.20473555873815091</v>
      </c>
      <c r="Z107" s="147">
        <f>'TRA_Energy EU28'!Z107-'TRA_Energy UK'!Z107</f>
        <v>0.20300501005591562</v>
      </c>
      <c r="AA107" s="147">
        <f>'TRA_Energy EU28'!AA107-'TRA_Energy UK'!AA107</f>
        <v>0.19968916424145203</v>
      </c>
      <c r="AB107" s="147">
        <f>'TRA_Energy EU28'!AB107-'TRA_Energy UK'!AB107</f>
        <v>0.1949435973737963</v>
      </c>
      <c r="AC107" s="147">
        <f>'TRA_Energy EU28'!AC107-'TRA_Energy UK'!AC107</f>
        <v>0.18905135100182791</v>
      </c>
      <c r="AD107" s="147">
        <f>'TRA_Energy EU28'!AD107-'TRA_Energy UK'!AD107</f>
        <v>0.18228907987035231</v>
      </c>
      <c r="AE107" s="147">
        <f>'TRA_Energy EU28'!AE107-'TRA_Energy UK'!AE107</f>
        <v>0.17490755024143662</v>
      </c>
      <c r="AF107" s="147">
        <f>'TRA_Energy EU28'!AF107-'TRA_Energy UK'!AF107</f>
        <v>0.6722659655130877</v>
      </c>
      <c r="AG107" s="147">
        <f>'TRA_Energy EU28'!AG107-'TRA_Energy UK'!AG107</f>
        <v>2.3576395430493786</v>
      </c>
      <c r="AH107" s="147">
        <f>'TRA_Energy EU28'!AH107-'TRA_Energy UK'!AH107</f>
        <v>5.2051234451726236</v>
      </c>
      <c r="AI107" s="147">
        <f>'TRA_Energy EU28'!AI107-'TRA_Energy UK'!AI107</f>
        <v>9.2423895386134483</v>
      </c>
      <c r="AJ107" s="147">
        <f>'TRA_Energy EU28'!AJ107-'TRA_Energy UK'!AJ107</f>
        <v>14.307886018416372</v>
      </c>
      <c r="AK107" s="147">
        <f>'TRA_Energy EU28'!AK107-'TRA_Energy UK'!AK107</f>
        <v>20.158108044034432</v>
      </c>
      <c r="AL107" s="147">
        <f>'TRA_Energy EU28'!AL107-'TRA_Energy UK'!AL107</f>
        <v>26.658792455079059</v>
      </c>
      <c r="AM107" s="147">
        <f>'TRA_Energy EU28'!AM107-'TRA_Energy UK'!AM107</f>
        <v>33.59065302751992</v>
      </c>
      <c r="AN107" s="147">
        <f>'TRA_Energy EU28'!AN107-'TRA_Energy UK'!AN107</f>
        <v>40.440964066956077</v>
      </c>
      <c r="AO107" s="147">
        <f>'TRA_Energy EU28'!AO107-'TRA_Energy UK'!AO107</f>
        <v>46.912223311629575</v>
      </c>
      <c r="AP107" s="147">
        <f>'TRA_Energy EU28'!AP107-'TRA_Energy UK'!AP107</f>
        <v>53.010618667295979</v>
      </c>
      <c r="AQ107" s="147">
        <f>'TRA_Energy EU28'!AQ107-'TRA_Energy UK'!AQ107</f>
        <v>58.657973458734361</v>
      </c>
      <c r="AR107" s="147">
        <f>'TRA_Energy EU28'!AR107-'TRA_Energy UK'!AR107</f>
        <v>63.87566499554228</v>
      </c>
      <c r="AS107" s="147">
        <f>'TRA_Energy EU28'!AS107-'TRA_Energy UK'!AS107</f>
        <v>68.472174509720745</v>
      </c>
      <c r="AT107" s="147">
        <f>'TRA_Energy EU28'!AT107-'TRA_Energy UK'!AT107</f>
        <v>72.356903607459103</v>
      </c>
      <c r="AU107" s="147">
        <f>'TRA_Energy EU28'!AU107-'TRA_Energy UK'!AU107</f>
        <v>75.443992684775637</v>
      </c>
      <c r="AV107" s="147">
        <f>'TRA_Energy EU28'!AV107-'TRA_Energy UK'!AV107</f>
        <v>77.875742463129072</v>
      </c>
      <c r="AW107" s="147">
        <f>'TRA_Energy EU28'!AW107-'TRA_Energy UK'!AW107</f>
        <v>79.860769236004828</v>
      </c>
      <c r="AX107" s="147">
        <f>'TRA_Energy EU28'!AX107-'TRA_Energy UK'!AX107</f>
        <v>81.166253653760023</v>
      </c>
      <c r="AY107" s="147">
        <f>'TRA_Energy EU28'!AY107-'TRA_Energy UK'!AY107</f>
        <v>82.208265029324608</v>
      </c>
      <c r="AZ107" s="147">
        <f>'TRA_Energy EU28'!AZ107-'TRA_Energy UK'!AZ107</f>
        <v>82.962830018279277</v>
      </c>
    </row>
    <row r="108" spans="1:52">
      <c r="A108" s="154" t="s">
        <v>78</v>
      </c>
      <c r="B108" s="155">
        <f>'TRA_Energy EU28'!B108-'TRA_Energy UK'!B108</f>
        <v>81123.972949362898</v>
      </c>
      <c r="C108" s="155">
        <f>'TRA_Energy EU28'!C108-'TRA_Energy UK'!C108</f>
        <v>83190.021626955713</v>
      </c>
      <c r="D108" s="155">
        <f>'TRA_Energy EU28'!D108-'TRA_Energy UK'!D108</f>
        <v>84385.444855112466</v>
      </c>
      <c r="E108" s="155">
        <f>'TRA_Energy EU28'!E108-'TRA_Energy UK'!E108</f>
        <v>87264.230340849666</v>
      </c>
      <c r="F108" s="155">
        <f>'TRA_Energy EU28'!F108-'TRA_Energy UK'!F108</f>
        <v>91136.540223342497</v>
      </c>
      <c r="G108" s="155">
        <f>'TRA_Energy EU28'!G108-'TRA_Energy UK'!G108</f>
        <v>93633.227187499782</v>
      </c>
      <c r="H108" s="155">
        <f>'TRA_Energy EU28'!H108-'TRA_Energy UK'!H108</f>
        <v>95795.510069008014</v>
      </c>
      <c r="I108" s="155">
        <f>'TRA_Energy EU28'!I108-'TRA_Energy UK'!I108</f>
        <v>98991.126002805802</v>
      </c>
      <c r="J108" s="155">
        <f>'TRA_Energy EU28'!J108-'TRA_Energy UK'!J108</f>
        <v>97118.525681980638</v>
      </c>
      <c r="K108" s="155">
        <f>'TRA_Energy EU28'!K108-'TRA_Energy UK'!K108</f>
        <v>91828.716757837537</v>
      </c>
      <c r="L108" s="155">
        <f>'TRA_Energy EU28'!L108-'TRA_Energy UK'!L108</f>
        <v>94240.125185819765</v>
      </c>
      <c r="M108" s="155">
        <f>'TRA_Energy EU28'!M108-'TRA_Energy UK'!M108</f>
        <v>93321.719546712731</v>
      </c>
      <c r="N108" s="155">
        <f>'TRA_Energy EU28'!N108-'TRA_Energy UK'!N108</f>
        <v>89373.383125754088</v>
      </c>
      <c r="O108" s="155">
        <f>'TRA_Energy EU28'!O108-'TRA_Energy UK'!O108</f>
        <v>87983.794777643518</v>
      </c>
      <c r="P108" s="155">
        <f>'TRA_Energy EU28'!P108-'TRA_Energy UK'!P108</f>
        <v>87465.655190012214</v>
      </c>
      <c r="Q108" s="155">
        <f>'TRA_Energy EU28'!Q108-'TRA_Energy UK'!Q108</f>
        <v>88724.135624625691</v>
      </c>
      <c r="R108" s="155">
        <f>'TRA_Energy EU28'!R108-'TRA_Energy UK'!R108</f>
        <v>91972.213464738976</v>
      </c>
      <c r="S108" s="155">
        <f>'TRA_Energy EU28'!S108-'TRA_Energy UK'!S108</f>
        <v>95795.984878911244</v>
      </c>
      <c r="T108" s="155">
        <f>'TRA_Energy EU28'!T108-'TRA_Energy UK'!T108</f>
        <v>97534.385943801317</v>
      </c>
      <c r="U108" s="155">
        <f>'TRA_Energy EU28'!U108-'TRA_Energy UK'!U108</f>
        <v>98561.469366015837</v>
      </c>
      <c r="V108" s="155">
        <f>'TRA_Energy EU28'!V108-'TRA_Energy UK'!V108</f>
        <v>99108.244819875341</v>
      </c>
      <c r="W108" s="155">
        <f>'TRA_Energy EU28'!W108-'TRA_Energy UK'!W108</f>
        <v>99463.52374661807</v>
      </c>
      <c r="X108" s="155">
        <f>'TRA_Energy EU28'!X108-'TRA_Energy UK'!X108</f>
        <v>99646.475804495247</v>
      </c>
      <c r="Y108" s="155">
        <f>'TRA_Energy EU28'!Y108-'TRA_Energy UK'!Y108</f>
        <v>99831.97647549375</v>
      </c>
      <c r="Z108" s="155">
        <f>'TRA_Energy EU28'!Z108-'TRA_Energy UK'!Z108</f>
        <v>99991.077504538276</v>
      </c>
      <c r="AA108" s="155">
        <f>'TRA_Energy EU28'!AA108-'TRA_Energy UK'!AA108</f>
        <v>100141.43801900676</v>
      </c>
      <c r="AB108" s="155">
        <f>'TRA_Energy EU28'!AB108-'TRA_Energy UK'!AB108</f>
        <v>100346.06705354838</v>
      </c>
      <c r="AC108" s="155">
        <f>'TRA_Energy EU28'!AC108-'TRA_Energy UK'!AC108</f>
        <v>100590.99760307248</v>
      </c>
      <c r="AD108" s="155">
        <f>'TRA_Energy EU28'!AD108-'TRA_Energy UK'!AD108</f>
        <v>100873.83158083886</v>
      </c>
      <c r="AE108" s="155">
        <f>'TRA_Energy EU28'!AE108-'TRA_Energy UK'!AE108</f>
        <v>101165.39624845152</v>
      </c>
      <c r="AF108" s="155">
        <f>'TRA_Energy EU28'!AF108-'TRA_Energy UK'!AF108</f>
        <v>101481.0983859089</v>
      </c>
      <c r="AG108" s="155">
        <f>'TRA_Energy EU28'!AG108-'TRA_Energy UK'!AG108</f>
        <v>101765.18945430717</v>
      </c>
      <c r="AH108" s="155">
        <f>'TRA_Energy EU28'!AH108-'TRA_Energy UK'!AH108</f>
        <v>102004.52866520728</v>
      </c>
      <c r="AI108" s="155">
        <f>'TRA_Energy EU28'!AI108-'TRA_Energy UK'!AI108</f>
        <v>102089.29070912732</v>
      </c>
      <c r="AJ108" s="155">
        <f>'TRA_Energy EU28'!AJ108-'TRA_Energy UK'!AJ108</f>
        <v>102118.44964014995</v>
      </c>
      <c r="AK108" s="155">
        <f>'TRA_Energy EU28'!AK108-'TRA_Energy UK'!AK108</f>
        <v>102094.16327184682</v>
      </c>
      <c r="AL108" s="155">
        <f>'TRA_Energy EU28'!AL108-'TRA_Energy UK'!AL108</f>
        <v>102022.62788216581</v>
      </c>
      <c r="AM108" s="155">
        <f>'TRA_Energy EU28'!AM108-'TRA_Energy UK'!AM108</f>
        <v>101904.62404235892</v>
      </c>
      <c r="AN108" s="155">
        <f>'TRA_Energy EU28'!AN108-'TRA_Energy UK'!AN108</f>
        <v>101748.24022040094</v>
      </c>
      <c r="AO108" s="155">
        <f>'TRA_Energy EU28'!AO108-'TRA_Energy UK'!AO108</f>
        <v>101559.36238000923</v>
      </c>
      <c r="AP108" s="155">
        <f>'TRA_Energy EU28'!AP108-'TRA_Energy UK'!AP108</f>
        <v>101340.0274015514</v>
      </c>
      <c r="AQ108" s="155">
        <f>'TRA_Energy EU28'!AQ108-'TRA_Energy UK'!AQ108</f>
        <v>101146.46164421581</v>
      </c>
      <c r="AR108" s="155">
        <f>'TRA_Energy EU28'!AR108-'TRA_Energy UK'!AR108</f>
        <v>100963.10346421563</v>
      </c>
      <c r="AS108" s="155">
        <f>'TRA_Energy EU28'!AS108-'TRA_Energy UK'!AS108</f>
        <v>100801.12832279355</v>
      </c>
      <c r="AT108" s="155">
        <f>'TRA_Energy EU28'!AT108-'TRA_Energy UK'!AT108</f>
        <v>100671.1953496973</v>
      </c>
      <c r="AU108" s="155">
        <f>'TRA_Energy EU28'!AU108-'TRA_Energy UK'!AU108</f>
        <v>100586.2786802029</v>
      </c>
      <c r="AV108" s="155">
        <f>'TRA_Energy EU28'!AV108-'TRA_Energy UK'!AV108</f>
        <v>100528.44743308348</v>
      </c>
      <c r="AW108" s="155">
        <f>'TRA_Energy EU28'!AW108-'TRA_Energy UK'!AW108</f>
        <v>100514.4353178813</v>
      </c>
      <c r="AX108" s="155">
        <f>'TRA_Energy EU28'!AX108-'TRA_Energy UK'!AX108</f>
        <v>100553.01804534419</v>
      </c>
      <c r="AY108" s="155">
        <f>'TRA_Energy EU28'!AY108-'TRA_Energy UK'!AY108</f>
        <v>100648.4305883632</v>
      </c>
      <c r="AZ108" s="155">
        <f>'TRA_Energy EU28'!AZ108-'TRA_Energy UK'!AZ108</f>
        <v>100903.3196937169</v>
      </c>
    </row>
    <row r="109" spans="1:52">
      <c r="A109" s="156" t="s">
        <v>123</v>
      </c>
      <c r="B109" s="157">
        <f>'TRA_Energy EU28'!B109-'TRA_Energy UK'!B109</f>
        <v>25645.003978878463</v>
      </c>
      <c r="C109" s="157">
        <f>'TRA_Energy EU28'!C109-'TRA_Energy UK'!C109</f>
        <v>26112.117727443569</v>
      </c>
      <c r="D109" s="157">
        <f>'TRA_Energy EU28'!D109-'TRA_Energy UK'!D109</f>
        <v>26396.489616614224</v>
      </c>
      <c r="E109" s="157">
        <f>'TRA_Energy EU28'!E109-'TRA_Energy UK'!E109</f>
        <v>27301.750383448154</v>
      </c>
      <c r="F109" s="157">
        <f>'TRA_Energy EU28'!F109-'TRA_Energy UK'!F109</f>
        <v>27905.751549993343</v>
      </c>
      <c r="G109" s="157">
        <f>'TRA_Energy EU28'!G109-'TRA_Energy UK'!G109</f>
        <v>28667.704039129319</v>
      </c>
      <c r="H109" s="157">
        <f>'TRA_Energy EU28'!H109-'TRA_Energy UK'!H109</f>
        <v>28480.614286448203</v>
      </c>
      <c r="I109" s="157">
        <f>'TRA_Energy EU28'!I109-'TRA_Energy UK'!I109</f>
        <v>29752.576705373573</v>
      </c>
      <c r="J109" s="157">
        <f>'TRA_Energy EU28'!J109-'TRA_Energy UK'!J109</f>
        <v>29602.941316346347</v>
      </c>
      <c r="K109" s="157">
        <f>'TRA_Energy EU28'!K109-'TRA_Energy UK'!K109</f>
        <v>29181.642426938484</v>
      </c>
      <c r="L109" s="157">
        <f>'TRA_Energy EU28'!L109-'TRA_Energy UK'!L109</f>
        <v>29841.489327008221</v>
      </c>
      <c r="M109" s="157">
        <f>'TRA_Energy EU28'!M109-'TRA_Energy UK'!M109</f>
        <v>29927.597921841669</v>
      </c>
      <c r="N109" s="157">
        <f>'TRA_Energy EU28'!N109-'TRA_Energy UK'!N109</f>
        <v>28612.169645663249</v>
      </c>
      <c r="O109" s="157">
        <f>'TRA_Energy EU28'!O109-'TRA_Energy UK'!O109</f>
        <v>27891.568046543518</v>
      </c>
      <c r="P109" s="157">
        <f>'TRA_Energy EU28'!P109-'TRA_Energy UK'!P109</f>
        <v>28291.099082178265</v>
      </c>
      <c r="Q109" s="157">
        <f>'TRA_Energy EU28'!Q109-'TRA_Energy UK'!Q109</f>
        <v>28221.880704286508</v>
      </c>
      <c r="R109" s="157">
        <f>'TRA_Energy EU28'!R109-'TRA_Energy UK'!R109</f>
        <v>28471.247636272619</v>
      </c>
      <c r="S109" s="157">
        <f>'TRA_Energy EU28'!S109-'TRA_Energy UK'!S109</f>
        <v>28808.95958173924</v>
      </c>
      <c r="T109" s="157">
        <f>'TRA_Energy EU28'!T109-'TRA_Energy UK'!T109</f>
        <v>28846.008198204181</v>
      </c>
      <c r="U109" s="157">
        <f>'TRA_Energy EU28'!U109-'TRA_Energy UK'!U109</f>
        <v>28755.493848244125</v>
      </c>
      <c r="V109" s="157">
        <f>'TRA_Energy EU28'!V109-'TRA_Energy UK'!V109</f>
        <v>28525.137536533457</v>
      </c>
      <c r="W109" s="157">
        <f>'TRA_Energy EU28'!W109-'TRA_Energy UK'!W109</f>
        <v>28285.298135713769</v>
      </c>
      <c r="X109" s="157">
        <f>'TRA_Energy EU28'!X109-'TRA_Energy UK'!X109</f>
        <v>28023.731820498186</v>
      </c>
      <c r="Y109" s="157">
        <f>'TRA_Energy EU28'!Y109-'TRA_Energy UK'!Y109</f>
        <v>27764.03038413365</v>
      </c>
      <c r="Z109" s="157">
        <f>'TRA_Energy EU28'!Z109-'TRA_Energy UK'!Z109</f>
        <v>27520.59273941235</v>
      </c>
      <c r="AA109" s="157">
        <f>'TRA_Energy EU28'!AA109-'TRA_Energy UK'!AA109</f>
        <v>27300.768111824778</v>
      </c>
      <c r="AB109" s="157">
        <f>'TRA_Energy EU28'!AB109-'TRA_Energy UK'!AB109</f>
        <v>27132.039520027043</v>
      </c>
      <c r="AC109" s="157">
        <f>'TRA_Energy EU28'!AC109-'TRA_Energy UK'!AC109</f>
        <v>27002.56898856553</v>
      </c>
      <c r="AD109" s="157">
        <f>'TRA_Energy EU28'!AD109-'TRA_Energy UK'!AD109</f>
        <v>26908.461495813921</v>
      </c>
      <c r="AE109" s="157">
        <f>'TRA_Energy EU28'!AE109-'TRA_Energy UK'!AE109</f>
        <v>26839.091369216854</v>
      </c>
      <c r="AF109" s="157">
        <f>'TRA_Energy EU28'!AF109-'TRA_Energy UK'!AF109</f>
        <v>26797.642079509496</v>
      </c>
      <c r="AG109" s="157">
        <f>'TRA_Energy EU28'!AG109-'TRA_Energy UK'!AG109</f>
        <v>26760.457250797779</v>
      </c>
      <c r="AH109" s="157">
        <f>'TRA_Energy EU28'!AH109-'TRA_Energy UK'!AH109</f>
        <v>26710.595007976757</v>
      </c>
      <c r="AI109" s="157">
        <f>'TRA_Energy EU28'!AI109-'TRA_Energy UK'!AI109</f>
        <v>26617.959920024849</v>
      </c>
      <c r="AJ109" s="157">
        <f>'TRA_Energy EU28'!AJ109-'TRA_Energy UK'!AJ109</f>
        <v>26513.082377263563</v>
      </c>
      <c r="AK109" s="157">
        <f>'TRA_Energy EU28'!AK109-'TRA_Energy UK'!AK109</f>
        <v>26401.115249674323</v>
      </c>
      <c r="AL109" s="157">
        <f>'TRA_Energy EU28'!AL109-'TRA_Energy UK'!AL109</f>
        <v>26284.442916440436</v>
      </c>
      <c r="AM109" s="157">
        <f>'TRA_Energy EU28'!AM109-'TRA_Energy UK'!AM109</f>
        <v>26165.112548607558</v>
      </c>
      <c r="AN109" s="157">
        <f>'TRA_Energy EU28'!AN109-'TRA_Energy UK'!AN109</f>
        <v>26047.048453701464</v>
      </c>
      <c r="AO109" s="157">
        <f>'TRA_Energy EU28'!AO109-'TRA_Energy UK'!AO109</f>
        <v>25938.162478434835</v>
      </c>
      <c r="AP109" s="157">
        <f>'TRA_Energy EU28'!AP109-'TRA_Energy UK'!AP109</f>
        <v>25842.246317065175</v>
      </c>
      <c r="AQ109" s="157">
        <f>'TRA_Energy EU28'!AQ109-'TRA_Energy UK'!AQ109</f>
        <v>25769.307040724721</v>
      </c>
      <c r="AR109" s="157">
        <f>'TRA_Energy EU28'!AR109-'TRA_Energy UK'!AR109</f>
        <v>25716.420941284337</v>
      </c>
      <c r="AS109" s="157">
        <f>'TRA_Energy EU28'!AS109-'TRA_Energy UK'!AS109</f>
        <v>25682.214864468813</v>
      </c>
      <c r="AT109" s="157">
        <f>'TRA_Energy EU28'!AT109-'TRA_Energy UK'!AT109</f>
        <v>25667.612152483951</v>
      </c>
      <c r="AU109" s="157">
        <f>'TRA_Energy EU28'!AU109-'TRA_Energy UK'!AU109</f>
        <v>25673.145799714057</v>
      </c>
      <c r="AV109" s="157">
        <f>'TRA_Energy EU28'!AV109-'TRA_Energy UK'!AV109</f>
        <v>25696.470121338105</v>
      </c>
      <c r="AW109" s="157">
        <f>'TRA_Energy EU28'!AW109-'TRA_Energy UK'!AW109</f>
        <v>25733.453563516465</v>
      </c>
      <c r="AX109" s="157">
        <f>'TRA_Energy EU28'!AX109-'TRA_Energy UK'!AX109</f>
        <v>25788.460118269817</v>
      </c>
      <c r="AY109" s="157">
        <f>'TRA_Energy EU28'!AY109-'TRA_Energy UK'!AY109</f>
        <v>25858.863868137854</v>
      </c>
      <c r="AZ109" s="157">
        <f>'TRA_Energy EU28'!AZ109-'TRA_Energy UK'!AZ109</f>
        <v>25957.120273799199</v>
      </c>
    </row>
    <row r="110" spans="1:52">
      <c r="A110" s="158" t="s">
        <v>130</v>
      </c>
      <c r="B110" s="159">
        <f>'TRA_Energy EU28'!B110-'TRA_Energy UK'!B110</f>
        <v>25642.659503680061</v>
      </c>
      <c r="C110" s="159">
        <f>'TRA_Energy EU28'!C110-'TRA_Energy UK'!C110</f>
        <v>26109.546323585397</v>
      </c>
      <c r="D110" s="159">
        <f>'TRA_Energy EU28'!D110-'TRA_Energy UK'!D110</f>
        <v>26393.816678065559</v>
      </c>
      <c r="E110" s="159">
        <f>'TRA_Energy EU28'!E110-'TRA_Energy UK'!E110</f>
        <v>27299.037240647929</v>
      </c>
      <c r="F110" s="159">
        <f>'TRA_Energy EU28'!F110-'TRA_Energy UK'!F110</f>
        <v>27902.979422067125</v>
      </c>
      <c r="G110" s="159">
        <f>'TRA_Energy EU28'!G110-'TRA_Energy UK'!G110</f>
        <v>28665.004758503084</v>
      </c>
      <c r="H110" s="159">
        <f>'TRA_Energy EU28'!H110-'TRA_Energy UK'!H110</f>
        <v>28477.900548171725</v>
      </c>
      <c r="I110" s="159">
        <f>'TRA_Energy EU28'!I110-'TRA_Energy UK'!I110</f>
        <v>29749.815049252782</v>
      </c>
      <c r="J110" s="159">
        <f>'TRA_Energy EU28'!J110-'TRA_Energy UK'!J110</f>
        <v>29600.413366429213</v>
      </c>
      <c r="K110" s="159">
        <f>'TRA_Energy EU28'!K110-'TRA_Energy UK'!K110</f>
        <v>29178.96621889183</v>
      </c>
      <c r="L110" s="159">
        <f>'TRA_Energy EU28'!L110-'TRA_Energy UK'!L110</f>
        <v>29838.904654524358</v>
      </c>
      <c r="M110" s="159">
        <f>'TRA_Energy EU28'!M110-'TRA_Energy UK'!M110</f>
        <v>29924.615894654133</v>
      </c>
      <c r="N110" s="159">
        <f>'TRA_Energy EU28'!N110-'TRA_Energy UK'!N110</f>
        <v>28606.528585487991</v>
      </c>
      <c r="O110" s="159">
        <f>'TRA_Energy EU28'!O110-'TRA_Energy UK'!O110</f>
        <v>27883.290789277205</v>
      </c>
      <c r="P110" s="159">
        <f>'TRA_Energy EU28'!P110-'TRA_Energy UK'!P110</f>
        <v>28280.124818701403</v>
      </c>
      <c r="Q110" s="159">
        <f>'TRA_Energy EU28'!Q110-'TRA_Energy UK'!Q110</f>
        <v>28207.73581871143</v>
      </c>
      <c r="R110" s="159">
        <f>'TRA_Energy EU28'!R110-'TRA_Energy UK'!R110</f>
        <v>28449.275004838626</v>
      </c>
      <c r="S110" s="159">
        <f>'TRA_Energy EU28'!S110-'TRA_Energy UK'!S110</f>
        <v>28775.238994372674</v>
      </c>
      <c r="T110" s="159">
        <f>'TRA_Energy EU28'!T110-'TRA_Energy UK'!T110</f>
        <v>28797.240407252251</v>
      </c>
      <c r="U110" s="159">
        <f>'TRA_Energy EU28'!U110-'TRA_Energy UK'!U110</f>
        <v>28688.882779463165</v>
      </c>
      <c r="V110" s="159">
        <f>'TRA_Energy EU28'!V110-'TRA_Energy UK'!V110</f>
        <v>28370.439620033012</v>
      </c>
      <c r="W110" s="159">
        <f>'TRA_Energy EU28'!W110-'TRA_Energy UK'!W110</f>
        <v>28039.098198404587</v>
      </c>
      <c r="X110" s="159">
        <f>'TRA_Energy EU28'!X110-'TRA_Energy UK'!X110</f>
        <v>27689.173518200485</v>
      </c>
      <c r="Y110" s="159">
        <f>'TRA_Energy EU28'!Y110-'TRA_Energy UK'!Y110</f>
        <v>27345.660178272945</v>
      </c>
      <c r="Z110" s="159">
        <f>'TRA_Energy EU28'!Z110-'TRA_Energy UK'!Z110</f>
        <v>27009.739192216894</v>
      </c>
      <c r="AA110" s="159">
        <f>'TRA_Energy EU28'!AA110-'TRA_Energy UK'!AA110</f>
        <v>26676.98549758947</v>
      </c>
      <c r="AB110" s="159">
        <f>'TRA_Energy EU28'!AB110-'TRA_Energy UK'!AB110</f>
        <v>26376.606172763473</v>
      </c>
      <c r="AC110" s="159">
        <f>'TRA_Energy EU28'!AC110-'TRA_Energy UK'!AC110</f>
        <v>26098.546098529696</v>
      </c>
      <c r="AD110" s="159">
        <f>'TRA_Energy EU28'!AD110-'TRA_Energy UK'!AD110</f>
        <v>25838.077215943413</v>
      </c>
      <c r="AE110" s="159">
        <f>'TRA_Energy EU28'!AE110-'TRA_Energy UK'!AE110</f>
        <v>25583.82956237235</v>
      </c>
      <c r="AF110" s="159">
        <f>'TRA_Energy EU28'!AF110-'TRA_Energy UK'!AF110</f>
        <v>25335.181753464873</v>
      </c>
      <c r="AG110" s="159">
        <f>'TRA_Energy EU28'!AG110-'TRA_Energy UK'!AG110</f>
        <v>25066.900424483621</v>
      </c>
      <c r="AH110" s="159">
        <f>'TRA_Energy EU28'!AH110-'TRA_Energy UK'!AH110</f>
        <v>24758.844693806379</v>
      </c>
      <c r="AI110" s="159">
        <f>'TRA_Energy EU28'!AI110-'TRA_Energy UK'!AI110</f>
        <v>24387.480531602843</v>
      </c>
      <c r="AJ110" s="159">
        <f>'TRA_Energy EU28'!AJ110-'TRA_Energy UK'!AJ110</f>
        <v>23979.551159986691</v>
      </c>
      <c r="AK110" s="159">
        <f>'TRA_Energy EU28'!AK110-'TRA_Energy UK'!AK110</f>
        <v>23542.768337346253</v>
      </c>
      <c r="AL110" s="159">
        <f>'TRA_Energy EU28'!AL110-'TRA_Energy UK'!AL110</f>
        <v>23082.055995893421</v>
      </c>
      <c r="AM110" s="159">
        <f>'TRA_Energy EU28'!AM110-'TRA_Energy UK'!AM110</f>
        <v>22605.703886658914</v>
      </c>
      <c r="AN110" s="159">
        <f>'TRA_Energy EU28'!AN110-'TRA_Energy UK'!AN110</f>
        <v>22122.969146383664</v>
      </c>
      <c r="AO110" s="159">
        <f>'TRA_Energy EU28'!AO110-'TRA_Energy UK'!AO110</f>
        <v>21649.378351791307</v>
      </c>
      <c r="AP110" s="159">
        <f>'TRA_Energy EU28'!AP110-'TRA_Energy UK'!AP110</f>
        <v>21193.835817366526</v>
      </c>
      <c r="AQ110" s="159">
        <f>'TRA_Energy EU28'!AQ110-'TRA_Energy UK'!AQ110</f>
        <v>20772.566894287487</v>
      </c>
      <c r="AR110" s="159">
        <f>'TRA_Energy EU28'!AR110-'TRA_Energy UK'!AR110</f>
        <v>20386.824300961169</v>
      </c>
      <c r="AS110" s="159">
        <f>'TRA_Energy EU28'!AS110-'TRA_Energy UK'!AS110</f>
        <v>20041.091656013094</v>
      </c>
      <c r="AT110" s="159">
        <f>'TRA_Energy EU28'!AT110-'TRA_Energy UK'!AT110</f>
        <v>19734.214784560845</v>
      </c>
      <c r="AU110" s="159">
        <f>'TRA_Energy EU28'!AU110-'TRA_Energy UK'!AU110</f>
        <v>19469.353726698559</v>
      </c>
      <c r="AV110" s="159">
        <f>'TRA_Energy EU28'!AV110-'TRA_Energy UK'!AV110</f>
        <v>19240.357353382016</v>
      </c>
      <c r="AW110" s="159">
        <f>'TRA_Energy EU28'!AW110-'TRA_Energy UK'!AW110</f>
        <v>19045.398321549779</v>
      </c>
      <c r="AX110" s="159">
        <f>'TRA_Energy EU28'!AX110-'TRA_Energy UK'!AX110</f>
        <v>18883.918035193707</v>
      </c>
      <c r="AY110" s="159">
        <f>'TRA_Energy EU28'!AY110-'TRA_Energy UK'!AY110</f>
        <v>18750.451220454339</v>
      </c>
      <c r="AZ110" s="159">
        <f>'TRA_Energy EU28'!AZ110-'TRA_Energy UK'!AZ110</f>
        <v>18649.229227930064</v>
      </c>
    </row>
    <row r="111" spans="1:52">
      <c r="A111" s="160" t="s">
        <v>141</v>
      </c>
      <c r="B111" s="147">
        <f>'TRA_Energy EU28'!B111-'TRA_Energy UK'!B111</f>
        <v>124.93584076671296</v>
      </c>
      <c r="C111" s="147">
        <f>'TRA_Energy EU28'!C111-'TRA_Energy UK'!C111</f>
        <v>133.7790732536925</v>
      </c>
      <c r="D111" s="147">
        <f>'TRA_Energy EU28'!D111-'TRA_Energy UK'!D111</f>
        <v>149.10985327498616</v>
      </c>
      <c r="E111" s="147">
        <f>'TRA_Energy EU28'!E111-'TRA_Energy UK'!E111</f>
        <v>156.31583306302417</v>
      </c>
      <c r="F111" s="147">
        <f>'TRA_Energy EU28'!F111-'TRA_Energy UK'!F111</f>
        <v>159.78083923524025</v>
      </c>
      <c r="G111" s="147">
        <f>'TRA_Energy EU28'!G111-'TRA_Energy UK'!G111</f>
        <v>162.10139563940714</v>
      </c>
      <c r="H111" s="147">
        <f>'TRA_Energy EU28'!H111-'TRA_Energy UK'!H111</f>
        <v>178.33191935456415</v>
      </c>
      <c r="I111" s="147">
        <f>'TRA_Energy EU28'!I111-'TRA_Energy UK'!I111</f>
        <v>179.70051381275925</v>
      </c>
      <c r="J111" s="147">
        <f>'TRA_Energy EU28'!J111-'TRA_Energy UK'!J111</f>
        <v>187.79405386695746</v>
      </c>
      <c r="K111" s="147">
        <f>'TRA_Energy EU28'!K111-'TRA_Energy UK'!K111</f>
        <v>192.93834933779118</v>
      </c>
      <c r="L111" s="147">
        <f>'TRA_Energy EU28'!L111-'TRA_Energy UK'!L111</f>
        <v>199.7174740259909</v>
      </c>
      <c r="M111" s="147">
        <f>'TRA_Energy EU28'!M111-'TRA_Energy UK'!M111</f>
        <v>206.48839138781426</v>
      </c>
      <c r="N111" s="147">
        <f>'TRA_Energy EU28'!N111-'TRA_Energy UK'!N111</f>
        <v>204.04885246884612</v>
      </c>
      <c r="O111" s="147">
        <f>'TRA_Energy EU28'!O111-'TRA_Energy UK'!O111</f>
        <v>195.76150215508625</v>
      </c>
      <c r="P111" s="147">
        <f>'TRA_Energy EU28'!P111-'TRA_Energy UK'!P111</f>
        <v>206.54728432772797</v>
      </c>
      <c r="Q111" s="147">
        <f>'TRA_Energy EU28'!Q111-'TRA_Energy UK'!Q111</f>
        <v>206.81261819376974</v>
      </c>
      <c r="R111" s="147">
        <f>'TRA_Energy EU28'!R111-'TRA_Energy UK'!R111</f>
        <v>209.88452735767476</v>
      </c>
      <c r="S111" s="147">
        <f>'TRA_Energy EU28'!S111-'TRA_Energy UK'!S111</f>
        <v>208.44391472572431</v>
      </c>
      <c r="T111" s="147">
        <f>'TRA_Energy EU28'!T111-'TRA_Energy UK'!T111</f>
        <v>194.58672729487063</v>
      </c>
      <c r="U111" s="147">
        <f>'TRA_Energy EU28'!U111-'TRA_Energy UK'!U111</f>
        <v>189.02990873730295</v>
      </c>
      <c r="V111" s="147">
        <f>'TRA_Energy EU28'!V111-'TRA_Energy UK'!V111</f>
        <v>185.02125850665087</v>
      </c>
      <c r="W111" s="147">
        <f>'TRA_Energy EU28'!W111-'TRA_Energy UK'!W111</f>
        <v>185.35088218812118</v>
      </c>
      <c r="X111" s="147">
        <f>'TRA_Energy EU28'!X111-'TRA_Energy UK'!X111</f>
        <v>187.91285187614568</v>
      </c>
      <c r="Y111" s="147">
        <f>'TRA_Energy EU28'!Y111-'TRA_Energy UK'!Y111</f>
        <v>192.11390440835538</v>
      </c>
      <c r="Z111" s="147">
        <f>'TRA_Energy EU28'!Z111-'TRA_Energy UK'!Z111</f>
        <v>196.79982433360851</v>
      </c>
      <c r="AA111" s="147">
        <f>'TRA_Energy EU28'!AA111-'TRA_Energy UK'!AA111</f>
        <v>200.92126551458631</v>
      </c>
      <c r="AB111" s="147">
        <f>'TRA_Energy EU28'!AB111-'TRA_Energy UK'!AB111</f>
        <v>204.50386767255179</v>
      </c>
      <c r="AC111" s="147">
        <f>'TRA_Energy EU28'!AC111-'TRA_Energy UK'!AC111</f>
        <v>207.26823492597072</v>
      </c>
      <c r="AD111" s="147">
        <f>'TRA_Energy EU28'!AD111-'TRA_Energy UK'!AD111</f>
        <v>209.28099249559801</v>
      </c>
      <c r="AE111" s="147">
        <f>'TRA_Energy EU28'!AE111-'TRA_Energy UK'!AE111</f>
        <v>210.49619439135893</v>
      </c>
      <c r="AF111" s="147">
        <f>'TRA_Energy EU28'!AF111-'TRA_Energy UK'!AF111</f>
        <v>211.14336412510309</v>
      </c>
      <c r="AG111" s="147">
        <f>'TRA_Energy EU28'!AG111-'TRA_Energy UK'!AG111</f>
        <v>211.11148324073167</v>
      </c>
      <c r="AH111" s="147">
        <f>'TRA_Energy EU28'!AH111-'TRA_Energy UK'!AH111</f>
        <v>210.47420984597088</v>
      </c>
      <c r="AI111" s="147">
        <f>'TRA_Energy EU28'!AI111-'TRA_Energy UK'!AI111</f>
        <v>209.17089212157748</v>
      </c>
      <c r="AJ111" s="147">
        <f>'TRA_Energy EU28'!AJ111-'TRA_Energy UK'!AJ111</f>
        <v>207.34318246770698</v>
      </c>
      <c r="AK111" s="147">
        <f>'TRA_Energy EU28'!AK111-'TRA_Energy UK'!AK111</f>
        <v>204.98794533773204</v>
      </c>
      <c r="AL111" s="147">
        <f>'TRA_Energy EU28'!AL111-'TRA_Energy UK'!AL111</f>
        <v>202.2326051222322</v>
      </c>
      <c r="AM111" s="147">
        <f>'TRA_Energy EU28'!AM111-'TRA_Energy UK'!AM111</f>
        <v>199.07833487783739</v>
      </c>
      <c r="AN111" s="147">
        <f>'TRA_Energy EU28'!AN111-'TRA_Energy UK'!AN111</f>
        <v>195.76149285741658</v>
      </c>
      <c r="AO111" s="147">
        <f>'TRA_Energy EU28'!AO111-'TRA_Energy UK'!AO111</f>
        <v>192.3550040972786</v>
      </c>
      <c r="AP111" s="147">
        <f>'TRA_Energy EU28'!AP111-'TRA_Energy UK'!AP111</f>
        <v>189.02574841285346</v>
      </c>
      <c r="AQ111" s="147">
        <f>'TRA_Energy EU28'!AQ111-'TRA_Energy UK'!AQ111</f>
        <v>185.84406715808757</v>
      </c>
      <c r="AR111" s="147">
        <f>'TRA_Energy EU28'!AR111-'TRA_Energy UK'!AR111</f>
        <v>182.89314630741018</v>
      </c>
      <c r="AS111" s="147">
        <f>'TRA_Energy EU28'!AS111-'TRA_Energy UK'!AS111</f>
        <v>180.12852676268494</v>
      </c>
      <c r="AT111" s="147">
        <f>'TRA_Energy EU28'!AT111-'TRA_Energy UK'!AT111</f>
        <v>177.65430524555907</v>
      </c>
      <c r="AU111" s="147">
        <f>'TRA_Energy EU28'!AU111-'TRA_Energy UK'!AU111</f>
        <v>175.44501102418093</v>
      </c>
      <c r="AV111" s="147">
        <f>'TRA_Energy EU28'!AV111-'TRA_Energy UK'!AV111</f>
        <v>173.51240598707761</v>
      </c>
      <c r="AW111" s="147">
        <f>'TRA_Energy EU28'!AW111-'TRA_Energy UK'!AW111</f>
        <v>171.7503786528907</v>
      </c>
      <c r="AX111" s="147">
        <f>'TRA_Energy EU28'!AX111-'TRA_Energy UK'!AX111</f>
        <v>170.30660399460663</v>
      </c>
      <c r="AY111" s="147">
        <f>'TRA_Energy EU28'!AY111-'TRA_Energy UK'!AY111</f>
        <v>168.9681510788009</v>
      </c>
      <c r="AZ111" s="147">
        <f>'TRA_Energy EU28'!AZ111-'TRA_Energy UK'!AZ111</f>
        <v>167.82211574471614</v>
      </c>
    </row>
    <row r="112" spans="1:52">
      <c r="A112" s="160" t="s">
        <v>131</v>
      </c>
      <c r="B112" s="147">
        <f>'TRA_Energy EU28'!B112-'TRA_Energy UK'!B112</f>
        <v>4263.6623235627867</v>
      </c>
      <c r="C112" s="147">
        <f>'TRA_Energy EU28'!C112-'TRA_Energy UK'!C112</f>
        <v>4022.6694863192702</v>
      </c>
      <c r="D112" s="147">
        <f>'TRA_Energy EU28'!D112-'TRA_Energy UK'!D112</f>
        <v>3723.6453639583638</v>
      </c>
      <c r="E112" s="147">
        <f>'TRA_Energy EU28'!E112-'TRA_Energy UK'!E112</f>
        <v>3482.3628183244773</v>
      </c>
      <c r="F112" s="147">
        <f>'TRA_Energy EU28'!F112-'TRA_Energy UK'!F112</f>
        <v>3173.5123891238754</v>
      </c>
      <c r="G112" s="147">
        <f>'TRA_Energy EU28'!G112-'TRA_Energy UK'!G112</f>
        <v>2942.5474834699207</v>
      </c>
      <c r="H112" s="147">
        <f>'TRA_Energy EU28'!H112-'TRA_Energy UK'!H112</f>
        <v>2749.6489781955133</v>
      </c>
      <c r="I112" s="147">
        <f>'TRA_Energy EU28'!I112-'TRA_Energy UK'!I112</f>
        <v>2591.0531810416937</v>
      </c>
      <c r="J112" s="147">
        <f>'TRA_Energy EU28'!J112-'TRA_Energy UK'!J112</f>
        <v>2392.2256976820822</v>
      </c>
      <c r="K112" s="147">
        <f>'TRA_Energy EU28'!K112-'TRA_Energy UK'!K112</f>
        <v>2217.4498923080723</v>
      </c>
      <c r="L112" s="147">
        <f>'TRA_Energy EU28'!L112-'TRA_Energy UK'!L112</f>
        <v>2041.1230599342559</v>
      </c>
      <c r="M112" s="147">
        <f>'TRA_Energy EU28'!M112-'TRA_Energy UK'!M112</f>
        <v>1876.6127340767171</v>
      </c>
      <c r="N112" s="147">
        <f>'TRA_Energy EU28'!N112-'TRA_Energy UK'!N112</f>
        <v>1706.5661561432973</v>
      </c>
      <c r="O112" s="147">
        <f>'TRA_Energy EU28'!O112-'TRA_Energy UK'!O112</f>
        <v>1613.4126003031374</v>
      </c>
      <c r="P112" s="147">
        <f>'TRA_Energy EU28'!P112-'TRA_Energy UK'!P112</f>
        <v>1515.0304867853761</v>
      </c>
      <c r="Q112" s="147">
        <f>'TRA_Energy EU28'!Q112-'TRA_Energy UK'!Q112</f>
        <v>1464.3338669054046</v>
      </c>
      <c r="R112" s="147">
        <f>'TRA_Energy EU28'!R112-'TRA_Energy UK'!R112</f>
        <v>1452.877852819176</v>
      </c>
      <c r="S112" s="147">
        <f>'TRA_Energy EU28'!S112-'TRA_Energy UK'!S112</f>
        <v>1452.0606618964039</v>
      </c>
      <c r="T112" s="147">
        <f>'TRA_Energy EU28'!T112-'TRA_Energy UK'!T112</f>
        <v>1421.665678755975</v>
      </c>
      <c r="U112" s="147">
        <f>'TRA_Energy EU28'!U112-'TRA_Energy UK'!U112</f>
        <v>1396.3847315487524</v>
      </c>
      <c r="V112" s="147">
        <f>'TRA_Energy EU28'!V112-'TRA_Energy UK'!V112</f>
        <v>1384.727375621125</v>
      </c>
      <c r="W112" s="147">
        <f>'TRA_Energy EU28'!W112-'TRA_Energy UK'!W112</f>
        <v>1376.4914864392217</v>
      </c>
      <c r="X112" s="147">
        <f>'TRA_Energy EU28'!X112-'TRA_Energy UK'!X112</f>
        <v>1369.2443944970773</v>
      </c>
      <c r="Y112" s="147">
        <f>'TRA_Energy EU28'!Y112-'TRA_Energy UK'!Y112</f>
        <v>1364.4587834665811</v>
      </c>
      <c r="Z112" s="147">
        <f>'TRA_Energy EU28'!Z112-'TRA_Energy UK'!Z112</f>
        <v>1361.8780880550175</v>
      </c>
      <c r="AA112" s="147">
        <f>'TRA_Energy EU28'!AA112-'TRA_Energy UK'!AA112</f>
        <v>1361.6715125205069</v>
      </c>
      <c r="AB112" s="147">
        <f>'TRA_Energy EU28'!AB112-'TRA_Energy UK'!AB112</f>
        <v>1363.1723181414488</v>
      </c>
      <c r="AC112" s="147">
        <f>'TRA_Energy EU28'!AC112-'TRA_Energy UK'!AC112</f>
        <v>1364.6214940733096</v>
      </c>
      <c r="AD112" s="147">
        <f>'TRA_Energy EU28'!AD112-'TRA_Energy UK'!AD112</f>
        <v>1364.3451158842229</v>
      </c>
      <c r="AE112" s="147">
        <f>'TRA_Energy EU28'!AE112-'TRA_Energy UK'!AE112</f>
        <v>1361.4874605932118</v>
      </c>
      <c r="AF112" s="147">
        <f>'TRA_Energy EU28'!AF112-'TRA_Energy UK'!AF112</f>
        <v>1355.9381394863328</v>
      </c>
      <c r="AG112" s="147">
        <f>'TRA_Energy EU28'!AG112-'TRA_Energy UK'!AG112</f>
        <v>1347.0685891925339</v>
      </c>
      <c r="AH112" s="147">
        <f>'TRA_Energy EU28'!AH112-'TRA_Energy UK'!AH112</f>
        <v>1334.5403134461499</v>
      </c>
      <c r="AI112" s="147">
        <f>'TRA_Energy EU28'!AI112-'TRA_Energy UK'!AI112</f>
        <v>1318.9570934833027</v>
      </c>
      <c r="AJ112" s="147">
        <f>'TRA_Energy EU28'!AJ112-'TRA_Energy UK'!AJ112</f>
        <v>1301.161653915593</v>
      </c>
      <c r="AK112" s="147">
        <f>'TRA_Energy EU28'!AK112-'TRA_Energy UK'!AK112</f>
        <v>1281.7301610107224</v>
      </c>
      <c r="AL112" s="147">
        <f>'TRA_Energy EU28'!AL112-'TRA_Energy UK'!AL112</f>
        <v>1260.9772599464222</v>
      </c>
      <c r="AM112" s="147">
        <f>'TRA_Energy EU28'!AM112-'TRA_Energy UK'!AM112</f>
        <v>1239.4209969634073</v>
      </c>
      <c r="AN112" s="147">
        <f>'TRA_Energy EU28'!AN112-'TRA_Energy UK'!AN112</f>
        <v>1217.3712566269528</v>
      </c>
      <c r="AO112" s="147">
        <f>'TRA_Energy EU28'!AO112-'TRA_Energy UK'!AO112</f>
        <v>1195.6056833870548</v>
      </c>
      <c r="AP112" s="147">
        <f>'TRA_Energy EU28'!AP112-'TRA_Energy UK'!AP112</f>
        <v>1174.5888994818486</v>
      </c>
      <c r="AQ112" s="147">
        <f>'TRA_Energy EU28'!AQ112-'TRA_Energy UK'!AQ112</f>
        <v>1154.9339267043674</v>
      </c>
      <c r="AR112" s="147">
        <f>'TRA_Energy EU28'!AR112-'TRA_Energy UK'!AR112</f>
        <v>1137.062150516213</v>
      </c>
      <c r="AS112" s="147">
        <f>'TRA_Energy EU28'!AS112-'TRA_Energy UK'!AS112</f>
        <v>1120.9457826012313</v>
      </c>
      <c r="AT112" s="147">
        <f>'TRA_Energy EU28'!AT112-'TRA_Energy UK'!AT112</f>
        <v>1106.634148391194</v>
      </c>
      <c r="AU112" s="147">
        <f>'TRA_Energy EU28'!AU112-'TRA_Energy UK'!AU112</f>
        <v>1094.1918865207733</v>
      </c>
      <c r="AV112" s="147">
        <f>'TRA_Energy EU28'!AV112-'TRA_Energy UK'!AV112</f>
        <v>1083.5788011820814</v>
      </c>
      <c r="AW112" s="147">
        <f>'TRA_Energy EU28'!AW112-'TRA_Energy UK'!AW112</f>
        <v>1074.5724974609818</v>
      </c>
      <c r="AX112" s="147">
        <f>'TRA_Energy EU28'!AX112-'TRA_Energy UK'!AX112</f>
        <v>1067.2877644150085</v>
      </c>
      <c r="AY112" s="147">
        <f>'TRA_Energy EU28'!AY112-'TRA_Energy UK'!AY112</f>
        <v>1061.0651385881308</v>
      </c>
      <c r="AZ112" s="147">
        <f>'TRA_Energy EU28'!AZ112-'TRA_Energy UK'!AZ112</f>
        <v>1056.2332427191945</v>
      </c>
    </row>
    <row r="113" spans="1:52">
      <c r="A113" s="160" t="s">
        <v>142</v>
      </c>
      <c r="B113" s="147">
        <f>'TRA_Energy EU28'!B113-'TRA_Energy UK'!B113</f>
        <v>10.630740473599873</v>
      </c>
      <c r="C113" s="147">
        <f>'TRA_Energy EU28'!C113-'TRA_Energy UK'!C113</f>
        <v>12.316234160898045</v>
      </c>
      <c r="D113" s="147">
        <f>'TRA_Energy EU28'!D113-'TRA_Energy UK'!D113</f>
        <v>14.558653688682865</v>
      </c>
      <c r="E113" s="147">
        <f>'TRA_Energy EU28'!E113-'TRA_Energy UK'!E113</f>
        <v>17.242980779323222</v>
      </c>
      <c r="F113" s="147">
        <f>'TRA_Energy EU28'!F113-'TRA_Energy UK'!F113</f>
        <v>19.634216737157651</v>
      </c>
      <c r="G113" s="147">
        <f>'TRA_Energy EU28'!G113-'TRA_Energy UK'!G113</f>
        <v>22.738278122478039</v>
      </c>
      <c r="H113" s="147">
        <f>'TRA_Energy EU28'!H113-'TRA_Energy UK'!H113</f>
        <v>39.803072070666062</v>
      </c>
      <c r="I113" s="147">
        <f>'TRA_Energy EU28'!I113-'TRA_Energy UK'!I113</f>
        <v>47.008084989742954</v>
      </c>
      <c r="J113" s="147">
        <f>'TRA_Energy EU28'!J113-'TRA_Energy UK'!J113</f>
        <v>61.841427476137341</v>
      </c>
      <c r="K113" s="147">
        <f>'TRA_Energy EU28'!K113-'TRA_Energy UK'!K113</f>
        <v>82.309190942298997</v>
      </c>
      <c r="L113" s="147">
        <f>'TRA_Energy EU28'!L113-'TRA_Energy UK'!L113</f>
        <v>108.29308808679285</v>
      </c>
      <c r="M113" s="147">
        <f>'TRA_Energy EU28'!M113-'TRA_Energy UK'!M113</f>
        <v>114.75868008145662</v>
      </c>
      <c r="N113" s="147">
        <f>'TRA_Energy EU28'!N113-'TRA_Energy UK'!N113</f>
        <v>113.21163065607361</v>
      </c>
      <c r="O113" s="147">
        <f>'TRA_Energy EU28'!O113-'TRA_Energy UK'!O113</f>
        <v>118.69818118682197</v>
      </c>
      <c r="P113" s="147">
        <f>'TRA_Energy EU28'!P113-'TRA_Energy UK'!P113</f>
        <v>128.06161398646989</v>
      </c>
      <c r="Q113" s="147">
        <f>'TRA_Energy EU28'!Q113-'TRA_Energy UK'!Q113</f>
        <v>135.30737499632764</v>
      </c>
      <c r="R113" s="147">
        <f>'TRA_Energy EU28'!R113-'TRA_Energy UK'!R113</f>
        <v>139.22793381831218</v>
      </c>
      <c r="S113" s="147">
        <f>'TRA_Energy EU28'!S113-'TRA_Energy UK'!S113</f>
        <v>144.62333281866586</v>
      </c>
      <c r="T113" s="147">
        <f>'TRA_Energy EU28'!T113-'TRA_Energy UK'!T113</f>
        <v>150.56944422590507</v>
      </c>
      <c r="U113" s="147">
        <f>'TRA_Energy EU28'!U113-'TRA_Energy UK'!U113</f>
        <v>156.22036818497514</v>
      </c>
      <c r="V113" s="147">
        <f>'TRA_Energy EU28'!V113-'TRA_Energy UK'!V113</f>
        <v>159.78146406305598</v>
      </c>
      <c r="W113" s="147">
        <f>'TRA_Energy EU28'!W113-'TRA_Energy UK'!W113</f>
        <v>164.46416396657153</v>
      </c>
      <c r="X113" s="147">
        <f>'TRA_Energy EU28'!X113-'TRA_Energy UK'!X113</f>
        <v>169.87550951594505</v>
      </c>
      <c r="Y113" s="147">
        <f>'TRA_Energy EU28'!Y113-'TRA_Energy UK'!Y113</f>
        <v>177.21263382042909</v>
      </c>
      <c r="Z113" s="147">
        <f>'TRA_Energy EU28'!Z113-'TRA_Energy UK'!Z113</f>
        <v>185.96820635524665</v>
      </c>
      <c r="AA113" s="147">
        <f>'TRA_Energy EU28'!AA113-'TRA_Energy UK'!AA113</f>
        <v>195.65118289559629</v>
      </c>
      <c r="AB113" s="147">
        <f>'TRA_Energy EU28'!AB113-'TRA_Energy UK'!AB113</f>
        <v>206.5692329051287</v>
      </c>
      <c r="AC113" s="147">
        <f>'TRA_Energy EU28'!AC113-'TRA_Energy UK'!AC113</f>
        <v>218.33043234944387</v>
      </c>
      <c r="AD113" s="147">
        <f>'TRA_Energy EU28'!AD113-'TRA_Energy UK'!AD113</f>
        <v>230.9781322170787</v>
      </c>
      <c r="AE113" s="147">
        <f>'TRA_Energy EU28'!AE113-'TRA_Energy UK'!AE113</f>
        <v>244.4186318351023</v>
      </c>
      <c r="AF113" s="147">
        <f>'TRA_Energy EU28'!AF113-'TRA_Energy UK'!AF113</f>
        <v>258.65298523792995</v>
      </c>
      <c r="AG113" s="147">
        <f>'TRA_Energy EU28'!AG113-'TRA_Energy UK'!AG113</f>
        <v>273.47302912502789</v>
      </c>
      <c r="AH113" s="147">
        <f>'TRA_Energy EU28'!AH113-'TRA_Energy UK'!AH113</f>
        <v>288.57939141305314</v>
      </c>
      <c r="AI113" s="147">
        <f>'TRA_Energy EU28'!AI113-'TRA_Energy UK'!AI113</f>
        <v>303.7600799536599</v>
      </c>
      <c r="AJ113" s="147">
        <f>'TRA_Energy EU28'!AJ113-'TRA_Energy UK'!AJ113</f>
        <v>318.98232202519563</v>
      </c>
      <c r="AK113" s="147">
        <f>'TRA_Energy EU28'!AK113-'TRA_Energy UK'!AK113</f>
        <v>334.1328210609218</v>
      </c>
      <c r="AL113" s="147">
        <f>'TRA_Energy EU28'!AL113-'TRA_Energy UK'!AL113</f>
        <v>349.31384055941049</v>
      </c>
      <c r="AM113" s="147">
        <f>'TRA_Energy EU28'!AM113-'TRA_Energy UK'!AM113</f>
        <v>364.43560723758929</v>
      </c>
      <c r="AN113" s="147">
        <f>'TRA_Energy EU28'!AN113-'TRA_Energy UK'!AN113</f>
        <v>379.77012247695075</v>
      </c>
      <c r="AO113" s="147">
        <f>'TRA_Energy EU28'!AO113-'TRA_Energy UK'!AO113</f>
        <v>395.43288934819975</v>
      </c>
      <c r="AP113" s="147">
        <f>'TRA_Energy EU28'!AP113-'TRA_Energy UK'!AP113</f>
        <v>411.79674815025163</v>
      </c>
      <c r="AQ113" s="147">
        <f>'TRA_Energy EU28'!AQ113-'TRA_Energy UK'!AQ113</f>
        <v>428.90242853112295</v>
      </c>
      <c r="AR113" s="147">
        <f>'TRA_Energy EU28'!AR113-'TRA_Energy UK'!AR113</f>
        <v>447.36730891850732</v>
      </c>
      <c r="AS113" s="147">
        <f>'TRA_Energy EU28'!AS113-'TRA_Energy UK'!AS113</f>
        <v>466.80829737135571</v>
      </c>
      <c r="AT113" s="147">
        <f>'TRA_Energy EU28'!AT113-'TRA_Energy UK'!AT113</f>
        <v>487.95133888935783</v>
      </c>
      <c r="AU113" s="147">
        <f>'TRA_Energy EU28'!AU113-'TRA_Energy UK'!AU113</f>
        <v>510.45004542448288</v>
      </c>
      <c r="AV113" s="147">
        <f>'TRA_Energy EU28'!AV113-'TRA_Energy UK'!AV113</f>
        <v>534.51135505159527</v>
      </c>
      <c r="AW113" s="147">
        <f>'TRA_Energy EU28'!AW113-'TRA_Energy UK'!AW113</f>
        <v>559.88627405055365</v>
      </c>
      <c r="AX113" s="147">
        <f>'TRA_Energy EU28'!AX113-'TRA_Energy UK'!AX113</f>
        <v>587.04667472951314</v>
      </c>
      <c r="AY113" s="147">
        <f>'TRA_Energy EU28'!AY113-'TRA_Energy UK'!AY113</f>
        <v>615.2498377075143</v>
      </c>
      <c r="AZ113" s="147">
        <f>'TRA_Energy EU28'!AZ113-'TRA_Energy UK'!AZ113</f>
        <v>644.90867842818579</v>
      </c>
    </row>
    <row r="114" spans="1:52">
      <c r="A114" s="160" t="s">
        <v>143</v>
      </c>
      <c r="B114" s="147">
        <f>'TRA_Energy EU28'!B114-'TRA_Energy UK'!B114</f>
        <v>0</v>
      </c>
      <c r="C114" s="147">
        <f>'TRA_Energy EU28'!C114-'TRA_Energy UK'!C114</f>
        <v>0</v>
      </c>
      <c r="D114" s="147">
        <f>'TRA_Energy EU28'!D114-'TRA_Energy UK'!D114</f>
        <v>0</v>
      </c>
      <c r="E114" s="147">
        <f>'TRA_Energy EU28'!E114-'TRA_Energy UK'!E114</f>
        <v>0</v>
      </c>
      <c r="F114" s="147">
        <f>'TRA_Energy EU28'!F114-'TRA_Energy UK'!F114</f>
        <v>0</v>
      </c>
      <c r="G114" s="147">
        <f>'TRA_Energy EU28'!G114-'TRA_Energy UK'!G114</f>
        <v>0</v>
      </c>
      <c r="H114" s="147">
        <f>'TRA_Energy EU28'!H114-'TRA_Energy UK'!H114</f>
        <v>0</v>
      </c>
      <c r="I114" s="147">
        <f>'TRA_Energy EU28'!I114-'TRA_Energy UK'!I114</f>
        <v>0</v>
      </c>
      <c r="J114" s="147">
        <f>'TRA_Energy EU28'!J114-'TRA_Energy UK'!J114</f>
        <v>0</v>
      </c>
      <c r="K114" s="147">
        <f>'TRA_Energy EU28'!K114-'TRA_Energy UK'!K114</f>
        <v>0</v>
      </c>
      <c r="L114" s="147">
        <f>'TRA_Energy EU28'!L114-'TRA_Energy UK'!L114</f>
        <v>0</v>
      </c>
      <c r="M114" s="147">
        <f>'TRA_Energy EU28'!M114-'TRA_Energy UK'!M114</f>
        <v>0</v>
      </c>
      <c r="N114" s="147">
        <f>'TRA_Energy EU28'!N114-'TRA_Energy UK'!N114</f>
        <v>0</v>
      </c>
      <c r="O114" s="147">
        <f>'TRA_Energy EU28'!O114-'TRA_Energy UK'!O114</f>
        <v>0</v>
      </c>
      <c r="P114" s="147">
        <f>'TRA_Energy EU28'!P114-'TRA_Energy UK'!P114</f>
        <v>0</v>
      </c>
      <c r="Q114" s="147">
        <f>'TRA_Energy EU28'!Q114-'TRA_Energy UK'!Q114</f>
        <v>0</v>
      </c>
      <c r="R114" s="147">
        <f>'TRA_Energy EU28'!R114-'TRA_Energy UK'!R114</f>
        <v>0.26072974943784283</v>
      </c>
      <c r="S114" s="147">
        <f>'TRA_Energy EU28'!S114-'TRA_Energy UK'!S114</f>
        <v>0.6340866859577412</v>
      </c>
      <c r="T114" s="147">
        <f>'TRA_Energy EU28'!T114-'TRA_Energy UK'!T114</f>
        <v>1.1239343746642816</v>
      </c>
      <c r="U114" s="147">
        <f>'TRA_Energy EU28'!U114-'TRA_Energy UK'!U114</f>
        <v>1.7174657636650965</v>
      </c>
      <c r="V114" s="147">
        <f>'TRA_Energy EU28'!V114-'TRA_Energy UK'!V114</f>
        <v>3.0404146661953457</v>
      </c>
      <c r="W114" s="147">
        <f>'TRA_Energy EU28'!W114-'TRA_Energy UK'!W114</f>
        <v>4.3562150097288281</v>
      </c>
      <c r="X114" s="147">
        <f>'TRA_Energy EU28'!X114-'TRA_Energy UK'!X114</f>
        <v>5.6660088721538351</v>
      </c>
      <c r="Y114" s="147">
        <f>'TRA_Energy EU28'!Y114-'TRA_Energy UK'!Y114</f>
        <v>6.9360094206449592</v>
      </c>
      <c r="Z114" s="147">
        <f>'TRA_Energy EU28'!Z114-'TRA_Energy UK'!Z114</f>
        <v>8.2804670993718954</v>
      </c>
      <c r="AA114" s="147">
        <f>'TRA_Energy EU28'!AA114-'TRA_Energy UK'!AA114</f>
        <v>9.8110458183447982</v>
      </c>
      <c r="AB114" s="147">
        <f>'TRA_Energy EU28'!AB114-'TRA_Energy UK'!AB114</f>
        <v>11.525905391001867</v>
      </c>
      <c r="AC114" s="147">
        <f>'TRA_Energy EU28'!AC114-'TRA_Energy UK'!AC114</f>
        <v>13.439006915302313</v>
      </c>
      <c r="AD114" s="147">
        <f>'TRA_Energy EU28'!AD114-'TRA_Energy UK'!AD114</f>
        <v>15.569848814576641</v>
      </c>
      <c r="AE114" s="147">
        <f>'TRA_Energy EU28'!AE114-'TRA_Energy UK'!AE114</f>
        <v>17.961090558355128</v>
      </c>
      <c r="AF114" s="147">
        <f>'TRA_Energy EU28'!AF114-'TRA_Energy UK'!AF114</f>
        <v>20.666496664382692</v>
      </c>
      <c r="AG114" s="147">
        <f>'TRA_Energy EU28'!AG114-'TRA_Energy UK'!AG114</f>
        <v>23.688285569131679</v>
      </c>
      <c r="AH114" s="147">
        <f>'TRA_Energy EU28'!AH114-'TRA_Energy UK'!AH114</f>
        <v>27.073706980574986</v>
      </c>
      <c r="AI114" s="147">
        <f>'TRA_Energy EU28'!AI114-'TRA_Energy UK'!AI114</f>
        <v>30.768123711773995</v>
      </c>
      <c r="AJ114" s="147">
        <f>'TRA_Energy EU28'!AJ114-'TRA_Energy UK'!AJ114</f>
        <v>34.87443239839947</v>
      </c>
      <c r="AK114" s="147">
        <f>'TRA_Energy EU28'!AK114-'TRA_Energy UK'!AK114</f>
        <v>39.400112340807183</v>
      </c>
      <c r="AL114" s="147">
        <f>'TRA_Energy EU28'!AL114-'TRA_Energy UK'!AL114</f>
        <v>44.391844534571646</v>
      </c>
      <c r="AM114" s="147">
        <f>'TRA_Energy EU28'!AM114-'TRA_Energy UK'!AM114</f>
        <v>49.863643176894435</v>
      </c>
      <c r="AN114" s="147">
        <f>'TRA_Energy EU28'!AN114-'TRA_Energy UK'!AN114</f>
        <v>55.870033629104377</v>
      </c>
      <c r="AO114" s="147">
        <f>'TRA_Energy EU28'!AO114-'TRA_Energy UK'!AO114</f>
        <v>62.450220250739733</v>
      </c>
      <c r="AP114" s="147">
        <f>'TRA_Energy EU28'!AP114-'TRA_Energy UK'!AP114</f>
        <v>69.684321212121873</v>
      </c>
      <c r="AQ114" s="147">
        <f>'TRA_Energy EU28'!AQ114-'TRA_Energy UK'!AQ114</f>
        <v>77.619976455599968</v>
      </c>
      <c r="AR114" s="147">
        <f>'TRA_Energy EU28'!AR114-'TRA_Energy UK'!AR114</f>
        <v>86.376009906683237</v>
      </c>
      <c r="AS114" s="147">
        <f>'TRA_Energy EU28'!AS114-'TRA_Energy UK'!AS114</f>
        <v>95.954917874062502</v>
      </c>
      <c r="AT114" s="147">
        <f>'TRA_Energy EU28'!AT114-'TRA_Energy UK'!AT114</f>
        <v>106.46289238263046</v>
      </c>
      <c r="AU114" s="147">
        <f>'TRA_Energy EU28'!AU114-'TRA_Energy UK'!AU114</f>
        <v>117.91805071002872</v>
      </c>
      <c r="AV114" s="147">
        <f>'TRA_Energy EU28'!AV114-'TRA_Energy UK'!AV114</f>
        <v>130.40930832317721</v>
      </c>
      <c r="AW114" s="147">
        <f>'TRA_Energy EU28'!AW114-'TRA_Energy UK'!AW114</f>
        <v>143.8843895941753</v>
      </c>
      <c r="AX114" s="147">
        <f>'TRA_Energy EU28'!AX114-'TRA_Energy UK'!AX114</f>
        <v>158.54091958549543</v>
      </c>
      <c r="AY114" s="147">
        <f>'TRA_Energy EU28'!AY114-'TRA_Energy UK'!AY114</f>
        <v>174.28067619763399</v>
      </c>
      <c r="AZ114" s="147">
        <f>'TRA_Energy EU28'!AZ114-'TRA_Energy UK'!AZ114</f>
        <v>191.36064055919582</v>
      </c>
    </row>
    <row r="115" spans="1:52">
      <c r="A115" s="160" t="s">
        <v>132</v>
      </c>
      <c r="B115" s="147">
        <f>'TRA_Energy EU28'!B115-'TRA_Energy UK'!B115</f>
        <v>21243.430598876963</v>
      </c>
      <c r="C115" s="147">
        <f>'TRA_Energy EU28'!C115-'TRA_Energy UK'!C115</f>
        <v>21940.781529851534</v>
      </c>
      <c r="D115" s="147">
        <f>'TRA_Energy EU28'!D115-'TRA_Energy UK'!D115</f>
        <v>22506.502807143526</v>
      </c>
      <c r="E115" s="147">
        <f>'TRA_Energy EU28'!E115-'TRA_Energy UK'!E115</f>
        <v>23643.115608481101</v>
      </c>
      <c r="F115" s="147">
        <f>'TRA_Energy EU28'!F115-'TRA_Energy UK'!F115</f>
        <v>24550.051976970848</v>
      </c>
      <c r="G115" s="147">
        <f>'TRA_Energy EU28'!G115-'TRA_Energy UK'!G115</f>
        <v>25537.617601271275</v>
      </c>
      <c r="H115" s="147">
        <f>'TRA_Energy EU28'!H115-'TRA_Energy UK'!H115</f>
        <v>25510.116578550987</v>
      </c>
      <c r="I115" s="147">
        <f>'TRA_Energy EU28'!I115-'TRA_Energy UK'!I115</f>
        <v>26932.053269408585</v>
      </c>
      <c r="J115" s="147">
        <f>'TRA_Energy EU28'!J115-'TRA_Energy UK'!J115</f>
        <v>26958.552187404039</v>
      </c>
      <c r="K115" s="147">
        <f>'TRA_Energy EU28'!K115-'TRA_Energy UK'!K115</f>
        <v>26686.26878630367</v>
      </c>
      <c r="L115" s="147">
        <f>'TRA_Energy EU28'!L115-'TRA_Energy UK'!L115</f>
        <v>27489.771032477314</v>
      </c>
      <c r="M115" s="147">
        <f>'TRA_Energy EU28'!M115-'TRA_Energy UK'!M115</f>
        <v>27726.756089108145</v>
      </c>
      <c r="N115" s="147">
        <f>'TRA_Energy EU28'!N115-'TRA_Energy UK'!N115</f>
        <v>26582.701946219775</v>
      </c>
      <c r="O115" s="147">
        <f>'TRA_Energy EU28'!O115-'TRA_Energy UK'!O115</f>
        <v>25955.418505632158</v>
      </c>
      <c r="P115" s="147">
        <f>'TRA_Energy EU28'!P115-'TRA_Energy UK'!P115</f>
        <v>26430.485433601825</v>
      </c>
      <c r="Q115" s="147">
        <f>'TRA_Energy EU28'!Q115-'TRA_Energy UK'!Q115</f>
        <v>26401.281958615928</v>
      </c>
      <c r="R115" s="147">
        <f>'TRA_Energy EU28'!R115-'TRA_Energy UK'!R115</f>
        <v>26647.022955974033</v>
      </c>
      <c r="S115" s="147">
        <f>'TRA_Energy EU28'!S115-'TRA_Energy UK'!S115</f>
        <v>26969.474172954557</v>
      </c>
      <c r="T115" s="147">
        <f>'TRA_Energy EU28'!T115-'TRA_Energy UK'!T115</f>
        <v>27029.288613259472</v>
      </c>
      <c r="U115" s="147">
        <f>'TRA_Energy EU28'!U115-'TRA_Energy UK'!U115</f>
        <v>26945.519283174763</v>
      </c>
      <c r="V115" s="147">
        <f>'TRA_Energy EU28'!V115-'TRA_Energy UK'!V115</f>
        <v>26637.852068928034</v>
      </c>
      <c r="W115" s="147">
        <f>'TRA_Energy EU28'!W115-'TRA_Energy UK'!W115</f>
        <v>26308.408241565452</v>
      </c>
      <c r="X115" s="147">
        <f>'TRA_Energy EU28'!X115-'TRA_Energy UK'!X115</f>
        <v>25956.431782817588</v>
      </c>
      <c r="Y115" s="147">
        <f>'TRA_Energy EU28'!Y115-'TRA_Energy UK'!Y115</f>
        <v>25604.87598458281</v>
      </c>
      <c r="Z115" s="147">
        <f>'TRA_Energy EU28'!Z115-'TRA_Energy UK'!Z115</f>
        <v>25256.720248378166</v>
      </c>
      <c r="AA115" s="147">
        <f>'TRA_Energy EU28'!AA115-'TRA_Energy UK'!AA115</f>
        <v>24908.800089707074</v>
      </c>
      <c r="AB115" s="147">
        <f>'TRA_Energy EU28'!AB115-'TRA_Energy UK'!AB115</f>
        <v>24590.654484744067</v>
      </c>
      <c r="AC115" s="147">
        <f>'TRA_Energy EU28'!AC115-'TRA_Energy UK'!AC115</f>
        <v>24294.642090256282</v>
      </c>
      <c r="AD115" s="147">
        <f>'TRA_Energy EU28'!AD115-'TRA_Energy UK'!AD115</f>
        <v>24017.573314173045</v>
      </c>
      <c r="AE115" s="147">
        <f>'TRA_Energy EU28'!AE115-'TRA_Energy UK'!AE115</f>
        <v>23749.022438644886</v>
      </c>
      <c r="AF115" s="147">
        <f>'TRA_Energy EU28'!AF115-'TRA_Energy UK'!AF115</f>
        <v>23488.1866835851</v>
      </c>
      <c r="AG115" s="147">
        <f>'TRA_Energy EU28'!AG115-'TRA_Energy UK'!AG115</f>
        <v>23210.772067567483</v>
      </c>
      <c r="AH115" s="147">
        <f>'TRA_Energy EU28'!AH115-'TRA_Energy UK'!AH115</f>
        <v>22897.135007860303</v>
      </c>
      <c r="AI115" s="147">
        <f>'TRA_Energy EU28'!AI115-'TRA_Energy UK'!AI115</f>
        <v>22523.471871350866</v>
      </c>
      <c r="AJ115" s="147">
        <f>'TRA_Energy EU28'!AJ115-'TRA_Energy UK'!AJ115</f>
        <v>22115.4349209723</v>
      </c>
      <c r="AK115" s="147">
        <f>'TRA_Energy EU28'!AK115-'TRA_Energy UK'!AK115</f>
        <v>21680.228484308078</v>
      </c>
      <c r="AL115" s="147">
        <f>'TRA_Energy EU28'!AL115-'TRA_Energy UK'!AL115</f>
        <v>21222.148090771352</v>
      </c>
      <c r="AM115" s="147">
        <f>'TRA_Energy EU28'!AM115-'TRA_Energy UK'!AM115</f>
        <v>20749.018070358834</v>
      </c>
      <c r="AN115" s="147">
        <f>'TRA_Energy EU28'!AN115-'TRA_Energy UK'!AN115</f>
        <v>20269.158686327406</v>
      </c>
      <c r="AO115" s="147">
        <f>'TRA_Energy EU28'!AO115-'TRA_Energy UK'!AO115</f>
        <v>19797.010298854777</v>
      </c>
      <c r="AP115" s="147">
        <f>'TRA_Energy EU28'!AP115-'TRA_Energy UK'!AP115</f>
        <v>19340.279186006032</v>
      </c>
      <c r="AQ115" s="147">
        <f>'TRA_Energy EU28'!AQ115-'TRA_Energy UK'!AQ115</f>
        <v>18914.285232412934</v>
      </c>
      <c r="AR115" s="147">
        <f>'TRA_Energy EU28'!AR115-'TRA_Energy UK'!AR115</f>
        <v>18518.842556139189</v>
      </c>
      <c r="AS115" s="147">
        <f>'TRA_Energy EU28'!AS115-'TRA_Energy UK'!AS115</f>
        <v>18158.690721642368</v>
      </c>
      <c r="AT115" s="147">
        <f>'TRA_Energy EU28'!AT115-'TRA_Energy UK'!AT115</f>
        <v>17831.424622366871</v>
      </c>
      <c r="AU115" s="147">
        <f>'TRA_Energy EU28'!AU115-'TRA_Energy UK'!AU115</f>
        <v>17540.205521796117</v>
      </c>
      <c r="AV115" s="147">
        <f>'TRA_Energy EU28'!AV115-'TRA_Energy UK'!AV115</f>
        <v>17278.215026267688</v>
      </c>
      <c r="AW115" s="147">
        <f>'TRA_Energy EU28'!AW115-'TRA_Energy UK'!AW115</f>
        <v>17043.904141564904</v>
      </c>
      <c r="AX115" s="147">
        <f>'TRA_Energy EU28'!AX115-'TRA_Energy UK'!AX115</f>
        <v>16835.242469881472</v>
      </c>
      <c r="AY115" s="147">
        <f>'TRA_Energy EU28'!AY115-'TRA_Energy UK'!AY115</f>
        <v>16648.055330544477</v>
      </c>
      <c r="AZ115" s="147">
        <f>'TRA_Energy EU28'!AZ115-'TRA_Energy UK'!AZ115</f>
        <v>16484.852472052055</v>
      </c>
    </row>
    <row r="116" spans="1:52">
      <c r="A116" s="160" t="s">
        <v>133</v>
      </c>
      <c r="B116" s="147">
        <f>'TRA_Energy EU28'!B116-'TRA_Energy UK'!B116</f>
        <v>0</v>
      </c>
      <c r="C116" s="147">
        <f>'TRA_Energy EU28'!C116-'TRA_Energy UK'!C116</f>
        <v>0</v>
      </c>
      <c r="D116" s="147">
        <f>'TRA_Energy EU28'!D116-'TRA_Energy UK'!D116</f>
        <v>0</v>
      </c>
      <c r="E116" s="147">
        <f>'TRA_Energy EU28'!E116-'TRA_Energy UK'!E116</f>
        <v>0</v>
      </c>
      <c r="F116" s="147">
        <f>'TRA_Energy EU28'!F116-'TRA_Energy UK'!F116</f>
        <v>0</v>
      </c>
      <c r="G116" s="147">
        <f>'TRA_Energy EU28'!G116-'TRA_Energy UK'!G116</f>
        <v>0</v>
      </c>
      <c r="H116" s="147">
        <f>'TRA_Energy EU28'!H116-'TRA_Energy UK'!H116</f>
        <v>0</v>
      </c>
      <c r="I116" s="147">
        <f>'TRA_Energy EU28'!I116-'TRA_Energy UK'!I116</f>
        <v>0</v>
      </c>
      <c r="J116" s="147">
        <f>'TRA_Energy EU28'!J116-'TRA_Energy UK'!J116</f>
        <v>0</v>
      </c>
      <c r="K116" s="147">
        <f>'TRA_Energy EU28'!K116-'TRA_Energy UK'!K116</f>
        <v>0</v>
      </c>
      <c r="L116" s="147">
        <f>'TRA_Energy EU28'!L116-'TRA_Energy UK'!L116</f>
        <v>0</v>
      </c>
      <c r="M116" s="147">
        <f>'TRA_Energy EU28'!M116-'TRA_Energy UK'!M116</f>
        <v>0</v>
      </c>
      <c r="N116" s="147">
        <f>'TRA_Energy EU28'!N116-'TRA_Energy UK'!N116</f>
        <v>0</v>
      </c>
      <c r="O116" s="147">
        <f>'TRA_Energy EU28'!O116-'TRA_Energy UK'!O116</f>
        <v>0</v>
      </c>
      <c r="P116" s="147">
        <f>'TRA_Energy EU28'!P116-'TRA_Energy UK'!P116</f>
        <v>0</v>
      </c>
      <c r="Q116" s="147">
        <f>'TRA_Energy EU28'!Q116-'TRA_Energy UK'!Q116</f>
        <v>0</v>
      </c>
      <c r="R116" s="147">
        <f>'TRA_Energy EU28'!R116-'TRA_Energy UK'!R116</f>
        <v>1.0051199956184393E-3</v>
      </c>
      <c r="S116" s="147">
        <f>'TRA_Energy EU28'!S116-'TRA_Energy UK'!S116</f>
        <v>2.8252913609928031E-3</v>
      </c>
      <c r="T116" s="147">
        <f>'TRA_Energy EU28'!T116-'TRA_Energy UK'!T116</f>
        <v>6.0093413679048763E-3</v>
      </c>
      <c r="U116" s="147">
        <f>'TRA_Energy EU28'!U116-'TRA_Energy UK'!U116</f>
        <v>1.1022053707330493E-2</v>
      </c>
      <c r="V116" s="147">
        <f>'TRA_Energy EU28'!V116-'TRA_Energy UK'!V116</f>
        <v>1.7038247956733844E-2</v>
      </c>
      <c r="W116" s="147">
        <f>'TRA_Energy EU28'!W116-'TRA_Energy UK'!W116</f>
        <v>2.7209235486360735E-2</v>
      </c>
      <c r="X116" s="147">
        <f>'TRA_Energy EU28'!X116-'TRA_Energy UK'!X116</f>
        <v>4.2970621575858577E-2</v>
      </c>
      <c r="Y116" s="147">
        <f>'TRA_Energy EU28'!Y116-'TRA_Energy UK'!Y116</f>
        <v>6.2862574123869017E-2</v>
      </c>
      <c r="Z116" s="147">
        <f>'TRA_Energy EU28'!Z116-'TRA_Energy UK'!Z116</f>
        <v>9.2357995480922814E-2</v>
      </c>
      <c r="AA116" s="147">
        <f>'TRA_Energy EU28'!AA116-'TRA_Energy UK'!AA116</f>
        <v>0.1304011333617435</v>
      </c>
      <c r="AB116" s="147">
        <f>'TRA_Energy EU28'!AB116-'TRA_Energy UK'!AB116</f>
        <v>0.18036390928027379</v>
      </c>
      <c r="AC116" s="147">
        <f>'TRA_Energy EU28'!AC116-'TRA_Energy UK'!AC116</f>
        <v>0.24484000938610381</v>
      </c>
      <c r="AD116" s="147">
        <f>'TRA_Energy EU28'!AD116-'TRA_Energy UK'!AD116</f>
        <v>0.32981235889134469</v>
      </c>
      <c r="AE116" s="147">
        <f>'TRA_Energy EU28'!AE116-'TRA_Energy UK'!AE116</f>
        <v>0.44374634943639085</v>
      </c>
      <c r="AF116" s="147">
        <f>'TRA_Energy EU28'!AF116-'TRA_Energy UK'!AF116</f>
        <v>0.59408436602215819</v>
      </c>
      <c r="AG116" s="147">
        <f>'TRA_Energy EU28'!AG116-'TRA_Energy UK'!AG116</f>
        <v>0.7869697887149969</v>
      </c>
      <c r="AH116" s="147">
        <f>'TRA_Energy EU28'!AH116-'TRA_Energy UK'!AH116</f>
        <v>1.0420642603280768</v>
      </c>
      <c r="AI116" s="147">
        <f>'TRA_Energy EU28'!AI116-'TRA_Energy UK'!AI116</f>
        <v>1.3524709816587925</v>
      </c>
      <c r="AJ116" s="147">
        <f>'TRA_Energy EU28'!AJ116-'TRA_Energy UK'!AJ116</f>
        <v>1.7546482074922265</v>
      </c>
      <c r="AK116" s="147">
        <f>'TRA_Energy EU28'!AK116-'TRA_Energy UK'!AK116</f>
        <v>2.2888132879895142</v>
      </c>
      <c r="AL116" s="147">
        <f>'TRA_Energy EU28'!AL116-'TRA_Energy UK'!AL116</f>
        <v>2.9923549594309806</v>
      </c>
      <c r="AM116" s="147">
        <f>'TRA_Energy EU28'!AM116-'TRA_Energy UK'!AM116</f>
        <v>3.8872340443492592</v>
      </c>
      <c r="AN116" s="147">
        <f>'TRA_Energy EU28'!AN116-'TRA_Energy UK'!AN116</f>
        <v>5.0375544658338587</v>
      </c>
      <c r="AO116" s="147">
        <f>'TRA_Energy EU28'!AO116-'TRA_Energy UK'!AO116</f>
        <v>6.5242558532534813</v>
      </c>
      <c r="AP116" s="147">
        <f>'TRA_Energy EU28'!AP116-'TRA_Energy UK'!AP116</f>
        <v>8.4609141034201834</v>
      </c>
      <c r="AQ116" s="147">
        <f>'TRA_Energy EU28'!AQ116-'TRA_Energy UK'!AQ116</f>
        <v>10.981263025375547</v>
      </c>
      <c r="AR116" s="147">
        <f>'TRA_Energy EU28'!AR116-'TRA_Energy UK'!AR116</f>
        <v>14.283129173168712</v>
      </c>
      <c r="AS116" s="147">
        <f>'TRA_Energy EU28'!AS116-'TRA_Energy UK'!AS116</f>
        <v>18.563409761390936</v>
      </c>
      <c r="AT116" s="147">
        <f>'TRA_Energy EU28'!AT116-'TRA_Energy UK'!AT116</f>
        <v>24.087477285232655</v>
      </c>
      <c r="AU116" s="147">
        <f>'TRA_Energy EU28'!AU116-'TRA_Energy UK'!AU116</f>
        <v>31.143211222979474</v>
      </c>
      <c r="AV116" s="147">
        <f>'TRA_Energy EU28'!AV116-'TRA_Energy UK'!AV116</f>
        <v>40.130456570392411</v>
      </c>
      <c r="AW116" s="147">
        <f>'TRA_Energy EU28'!AW116-'TRA_Energy UK'!AW116</f>
        <v>51.400640226276437</v>
      </c>
      <c r="AX116" s="147">
        <f>'TRA_Energy EU28'!AX116-'TRA_Energy UK'!AX116</f>
        <v>65.493602587611903</v>
      </c>
      <c r="AY116" s="147">
        <f>'TRA_Energy EU28'!AY116-'TRA_Energy UK'!AY116</f>
        <v>82.832086337779117</v>
      </c>
      <c r="AZ116" s="147">
        <f>'TRA_Energy EU28'!AZ116-'TRA_Energy UK'!AZ116</f>
        <v>104.05207842671456</v>
      </c>
    </row>
    <row r="117" spans="1:52">
      <c r="A117" s="160" t="s">
        <v>144</v>
      </c>
      <c r="B117" s="147">
        <f>'TRA_Energy EU28'!B117-'TRA_Energy UK'!B117</f>
        <v>0</v>
      </c>
      <c r="C117" s="147">
        <f>'TRA_Energy EU28'!C117-'TRA_Energy UK'!C117</f>
        <v>0</v>
      </c>
      <c r="D117" s="147">
        <f>'TRA_Energy EU28'!D117-'TRA_Energy UK'!D117</f>
        <v>0</v>
      </c>
      <c r="E117" s="147">
        <f>'TRA_Energy EU28'!E117-'TRA_Energy UK'!E117</f>
        <v>0</v>
      </c>
      <c r="F117" s="147">
        <f>'TRA_Energy EU28'!F117-'TRA_Energy UK'!F117</f>
        <v>0</v>
      </c>
      <c r="G117" s="147">
        <f>'TRA_Energy EU28'!G117-'TRA_Energy UK'!G117</f>
        <v>0</v>
      </c>
      <c r="H117" s="147">
        <f>'TRA_Energy EU28'!H117-'TRA_Energy UK'!H117</f>
        <v>0</v>
      </c>
      <c r="I117" s="147">
        <f>'TRA_Energy EU28'!I117-'TRA_Energy UK'!I117</f>
        <v>0</v>
      </c>
      <c r="J117" s="147">
        <f>'TRA_Energy EU28'!J117-'TRA_Energy UK'!J117</f>
        <v>0</v>
      </c>
      <c r="K117" s="147">
        <f>'TRA_Energy EU28'!K117-'TRA_Energy UK'!K117</f>
        <v>0</v>
      </c>
      <c r="L117" s="147">
        <f>'TRA_Energy EU28'!L117-'TRA_Energy UK'!L117</f>
        <v>0</v>
      </c>
      <c r="M117" s="147">
        <f>'TRA_Energy EU28'!M117-'TRA_Energy UK'!M117</f>
        <v>0</v>
      </c>
      <c r="N117" s="147">
        <f>'TRA_Energy EU28'!N117-'TRA_Energy UK'!N117</f>
        <v>0</v>
      </c>
      <c r="O117" s="147">
        <f>'TRA_Energy EU28'!O117-'TRA_Energy UK'!O117</f>
        <v>0</v>
      </c>
      <c r="P117" s="147">
        <f>'TRA_Energy EU28'!P117-'TRA_Energy UK'!P117</f>
        <v>0</v>
      </c>
      <c r="Q117" s="147">
        <f>'TRA_Energy EU28'!Q117-'TRA_Energy UK'!Q117</f>
        <v>0</v>
      </c>
      <c r="R117" s="147">
        <f>'TRA_Energy EU28'!R117-'TRA_Energy UK'!R117</f>
        <v>0</v>
      </c>
      <c r="S117" s="147">
        <f>'TRA_Energy EU28'!S117-'TRA_Energy UK'!S117</f>
        <v>0</v>
      </c>
      <c r="T117" s="147">
        <f>'TRA_Energy EU28'!T117-'TRA_Energy UK'!T117</f>
        <v>0</v>
      </c>
      <c r="U117" s="147">
        <f>'TRA_Energy EU28'!U117-'TRA_Energy UK'!U117</f>
        <v>0</v>
      </c>
      <c r="V117" s="147">
        <f>'TRA_Energy EU28'!V117-'TRA_Energy UK'!V117</f>
        <v>0</v>
      </c>
      <c r="W117" s="147">
        <f>'TRA_Energy EU28'!W117-'TRA_Energy UK'!W117</f>
        <v>0</v>
      </c>
      <c r="X117" s="147">
        <f>'TRA_Energy EU28'!X117-'TRA_Energy UK'!X117</f>
        <v>0</v>
      </c>
      <c r="Y117" s="147">
        <f>'TRA_Energy EU28'!Y117-'TRA_Energy UK'!Y117</f>
        <v>0</v>
      </c>
      <c r="Z117" s="147">
        <f>'TRA_Energy EU28'!Z117-'TRA_Energy UK'!Z117</f>
        <v>0</v>
      </c>
      <c r="AA117" s="147">
        <f>'TRA_Energy EU28'!AA117-'TRA_Energy UK'!AA117</f>
        <v>0</v>
      </c>
      <c r="AB117" s="147">
        <f>'TRA_Energy EU28'!AB117-'TRA_Energy UK'!AB117</f>
        <v>0</v>
      </c>
      <c r="AC117" s="147">
        <f>'TRA_Energy EU28'!AC117-'TRA_Energy UK'!AC117</f>
        <v>0</v>
      </c>
      <c r="AD117" s="147">
        <f>'TRA_Energy EU28'!AD117-'TRA_Energy UK'!AD117</f>
        <v>0</v>
      </c>
      <c r="AE117" s="147">
        <f>'TRA_Energy EU28'!AE117-'TRA_Energy UK'!AE117</f>
        <v>0</v>
      </c>
      <c r="AF117" s="147">
        <f>'TRA_Energy EU28'!AF117-'TRA_Energy UK'!AF117</f>
        <v>0</v>
      </c>
      <c r="AG117" s="147">
        <f>'TRA_Energy EU28'!AG117-'TRA_Energy UK'!AG117</f>
        <v>0</v>
      </c>
      <c r="AH117" s="147">
        <f>'TRA_Energy EU28'!AH117-'TRA_Energy UK'!AH117</f>
        <v>0</v>
      </c>
      <c r="AI117" s="147">
        <f>'TRA_Energy EU28'!AI117-'TRA_Energy UK'!AI117</f>
        <v>0</v>
      </c>
      <c r="AJ117" s="147">
        <f>'TRA_Energy EU28'!AJ117-'TRA_Energy UK'!AJ117</f>
        <v>0</v>
      </c>
      <c r="AK117" s="147">
        <f>'TRA_Energy EU28'!AK117-'TRA_Energy UK'!AK117</f>
        <v>0</v>
      </c>
      <c r="AL117" s="147">
        <f>'TRA_Energy EU28'!AL117-'TRA_Energy UK'!AL117</f>
        <v>0</v>
      </c>
      <c r="AM117" s="147">
        <f>'TRA_Energy EU28'!AM117-'TRA_Energy UK'!AM117</f>
        <v>0</v>
      </c>
      <c r="AN117" s="147">
        <f>'TRA_Energy EU28'!AN117-'TRA_Energy UK'!AN117</f>
        <v>0</v>
      </c>
      <c r="AO117" s="147">
        <f>'TRA_Energy EU28'!AO117-'TRA_Energy UK'!AO117</f>
        <v>0</v>
      </c>
      <c r="AP117" s="147">
        <f>'TRA_Energy EU28'!AP117-'TRA_Energy UK'!AP117</f>
        <v>0</v>
      </c>
      <c r="AQ117" s="147">
        <f>'TRA_Energy EU28'!AQ117-'TRA_Energy UK'!AQ117</f>
        <v>0</v>
      </c>
      <c r="AR117" s="147">
        <f>'TRA_Energy EU28'!AR117-'TRA_Energy UK'!AR117</f>
        <v>0</v>
      </c>
      <c r="AS117" s="147">
        <f>'TRA_Energy EU28'!AS117-'TRA_Energy UK'!AS117</f>
        <v>0</v>
      </c>
      <c r="AT117" s="147">
        <f>'TRA_Energy EU28'!AT117-'TRA_Energy UK'!AT117</f>
        <v>0</v>
      </c>
      <c r="AU117" s="147">
        <f>'TRA_Energy EU28'!AU117-'TRA_Energy UK'!AU117</f>
        <v>0</v>
      </c>
      <c r="AV117" s="147">
        <f>'TRA_Energy EU28'!AV117-'TRA_Energy UK'!AV117</f>
        <v>0</v>
      </c>
      <c r="AW117" s="147">
        <f>'TRA_Energy EU28'!AW117-'TRA_Energy UK'!AW117</f>
        <v>0</v>
      </c>
      <c r="AX117" s="147">
        <f>'TRA_Energy EU28'!AX117-'TRA_Energy UK'!AX117</f>
        <v>0</v>
      </c>
      <c r="AY117" s="147">
        <f>'TRA_Energy EU28'!AY117-'TRA_Energy UK'!AY117</f>
        <v>0</v>
      </c>
      <c r="AZ117" s="147">
        <f>'TRA_Energy EU28'!AZ117-'TRA_Energy UK'!AZ117</f>
        <v>0</v>
      </c>
    </row>
    <row r="118" spans="1:52" hidden="1">
      <c r="A118" s="158"/>
      <c r="B118" s="159">
        <f>'TRA_Energy EU28'!B118-'TRA_Energy UK'!B118</f>
        <v>0</v>
      </c>
      <c r="C118" s="159">
        <f>'TRA_Energy EU28'!C118-'TRA_Energy UK'!C118</f>
        <v>0</v>
      </c>
      <c r="D118" s="159">
        <f>'TRA_Energy EU28'!D118-'TRA_Energy UK'!D118</f>
        <v>0</v>
      </c>
      <c r="E118" s="159">
        <f>'TRA_Energy EU28'!E118-'TRA_Energy UK'!E118</f>
        <v>0</v>
      </c>
      <c r="F118" s="159">
        <f>'TRA_Energy EU28'!F118-'TRA_Energy UK'!F118</f>
        <v>0</v>
      </c>
      <c r="G118" s="159">
        <f>'TRA_Energy EU28'!G118-'TRA_Energy UK'!G118</f>
        <v>0</v>
      </c>
      <c r="H118" s="159">
        <f>'TRA_Energy EU28'!H118-'TRA_Energy UK'!H118</f>
        <v>0</v>
      </c>
      <c r="I118" s="159">
        <f>'TRA_Energy EU28'!I118-'TRA_Energy UK'!I118</f>
        <v>0</v>
      </c>
      <c r="J118" s="159">
        <f>'TRA_Energy EU28'!J118-'TRA_Energy UK'!J118</f>
        <v>0</v>
      </c>
      <c r="K118" s="159">
        <f>'TRA_Energy EU28'!K118-'TRA_Energy UK'!K118</f>
        <v>0</v>
      </c>
      <c r="L118" s="159">
        <f>'TRA_Energy EU28'!L118-'TRA_Energy UK'!L118</f>
        <v>0</v>
      </c>
      <c r="M118" s="159">
        <f>'TRA_Energy EU28'!M118-'TRA_Energy UK'!M118</f>
        <v>0</v>
      </c>
      <c r="N118" s="159">
        <f>'TRA_Energy EU28'!N118-'TRA_Energy UK'!N118</f>
        <v>0</v>
      </c>
      <c r="O118" s="159">
        <f>'TRA_Energy EU28'!O118-'TRA_Energy UK'!O118</f>
        <v>0</v>
      </c>
      <c r="P118" s="159">
        <f>'TRA_Energy EU28'!P118-'TRA_Energy UK'!P118</f>
        <v>0</v>
      </c>
      <c r="Q118" s="159">
        <f>'TRA_Energy EU28'!Q118-'TRA_Energy UK'!Q118</f>
        <v>0</v>
      </c>
      <c r="R118" s="159">
        <f>'TRA_Energy EU28'!R118-'TRA_Energy UK'!R118</f>
        <v>0</v>
      </c>
      <c r="S118" s="159">
        <f>'TRA_Energy EU28'!S118-'TRA_Energy UK'!S118</f>
        <v>0</v>
      </c>
      <c r="T118" s="159">
        <f>'TRA_Energy EU28'!T118-'TRA_Energy UK'!T118</f>
        <v>0</v>
      </c>
      <c r="U118" s="159">
        <f>'TRA_Energy EU28'!U118-'TRA_Energy UK'!U118</f>
        <v>0</v>
      </c>
      <c r="V118" s="159">
        <f>'TRA_Energy EU28'!V118-'TRA_Energy UK'!V118</f>
        <v>0</v>
      </c>
      <c r="W118" s="159">
        <f>'TRA_Energy EU28'!W118-'TRA_Energy UK'!W118</f>
        <v>0</v>
      </c>
      <c r="X118" s="159">
        <f>'TRA_Energy EU28'!X118-'TRA_Energy UK'!X118</f>
        <v>0</v>
      </c>
      <c r="Y118" s="159">
        <f>'TRA_Energy EU28'!Y118-'TRA_Energy UK'!Y118</f>
        <v>0</v>
      </c>
      <c r="Z118" s="159">
        <f>'TRA_Energy EU28'!Z118-'TRA_Energy UK'!Z118</f>
        <v>0</v>
      </c>
      <c r="AA118" s="159">
        <f>'TRA_Energy EU28'!AA118-'TRA_Energy UK'!AA118</f>
        <v>0</v>
      </c>
      <c r="AB118" s="159">
        <f>'TRA_Energy EU28'!AB118-'TRA_Energy UK'!AB118</f>
        <v>0</v>
      </c>
      <c r="AC118" s="159">
        <f>'TRA_Energy EU28'!AC118-'TRA_Energy UK'!AC118</f>
        <v>0</v>
      </c>
      <c r="AD118" s="159">
        <f>'TRA_Energy EU28'!AD118-'TRA_Energy UK'!AD118</f>
        <v>0</v>
      </c>
      <c r="AE118" s="159">
        <f>'TRA_Energy EU28'!AE118-'TRA_Energy UK'!AE118</f>
        <v>0</v>
      </c>
      <c r="AF118" s="159">
        <f>'TRA_Energy EU28'!AF118-'TRA_Energy UK'!AF118</f>
        <v>0</v>
      </c>
      <c r="AG118" s="159">
        <f>'TRA_Energy EU28'!AG118-'TRA_Energy UK'!AG118</f>
        <v>0</v>
      </c>
      <c r="AH118" s="159">
        <f>'TRA_Energy EU28'!AH118-'TRA_Energy UK'!AH118</f>
        <v>0</v>
      </c>
      <c r="AI118" s="159">
        <f>'TRA_Energy EU28'!AI118-'TRA_Energy UK'!AI118</f>
        <v>0</v>
      </c>
      <c r="AJ118" s="159">
        <f>'TRA_Energy EU28'!AJ118-'TRA_Energy UK'!AJ118</f>
        <v>0</v>
      </c>
      <c r="AK118" s="159">
        <f>'TRA_Energy EU28'!AK118-'TRA_Energy UK'!AK118</f>
        <v>0</v>
      </c>
      <c r="AL118" s="159">
        <f>'TRA_Energy EU28'!AL118-'TRA_Energy UK'!AL118</f>
        <v>0</v>
      </c>
      <c r="AM118" s="159">
        <f>'TRA_Energy EU28'!AM118-'TRA_Energy UK'!AM118</f>
        <v>0</v>
      </c>
      <c r="AN118" s="159">
        <f>'TRA_Energy EU28'!AN118-'TRA_Energy UK'!AN118</f>
        <v>0</v>
      </c>
      <c r="AO118" s="159">
        <f>'TRA_Energy EU28'!AO118-'TRA_Energy UK'!AO118</f>
        <v>0</v>
      </c>
      <c r="AP118" s="159">
        <f>'TRA_Energy EU28'!AP118-'TRA_Energy UK'!AP118</f>
        <v>0</v>
      </c>
      <c r="AQ118" s="159">
        <f>'TRA_Energy EU28'!AQ118-'TRA_Energy UK'!AQ118</f>
        <v>0</v>
      </c>
      <c r="AR118" s="159">
        <f>'TRA_Energy EU28'!AR118-'TRA_Energy UK'!AR118</f>
        <v>0</v>
      </c>
      <c r="AS118" s="159">
        <f>'TRA_Energy EU28'!AS118-'TRA_Energy UK'!AS118</f>
        <v>0</v>
      </c>
      <c r="AT118" s="159">
        <f>'TRA_Energy EU28'!AT118-'TRA_Energy UK'!AT118</f>
        <v>0</v>
      </c>
      <c r="AU118" s="159">
        <f>'TRA_Energy EU28'!AU118-'TRA_Energy UK'!AU118</f>
        <v>0</v>
      </c>
      <c r="AV118" s="159">
        <f>'TRA_Energy EU28'!AV118-'TRA_Energy UK'!AV118</f>
        <v>0</v>
      </c>
      <c r="AW118" s="159">
        <f>'TRA_Energy EU28'!AW118-'TRA_Energy UK'!AW118</f>
        <v>0</v>
      </c>
      <c r="AX118" s="159">
        <f>'TRA_Energy EU28'!AX118-'TRA_Energy UK'!AX118</f>
        <v>0</v>
      </c>
      <c r="AY118" s="159">
        <f>'TRA_Energy EU28'!AY118-'TRA_Energy UK'!AY118</f>
        <v>0</v>
      </c>
      <c r="AZ118" s="159">
        <f>'TRA_Energy EU28'!AZ118-'TRA_Energy UK'!AZ118</f>
        <v>0</v>
      </c>
    </row>
    <row r="119" spans="1:52" hidden="1">
      <c r="A119" s="160"/>
      <c r="B119" s="147">
        <f>'TRA_Energy EU28'!B119-'TRA_Energy UK'!B119</f>
        <v>0</v>
      </c>
      <c r="C119" s="147">
        <f>'TRA_Energy EU28'!C119-'TRA_Energy UK'!C119</f>
        <v>0</v>
      </c>
      <c r="D119" s="147">
        <f>'TRA_Energy EU28'!D119-'TRA_Energy UK'!D119</f>
        <v>0</v>
      </c>
      <c r="E119" s="147">
        <f>'TRA_Energy EU28'!E119-'TRA_Energy UK'!E119</f>
        <v>0</v>
      </c>
      <c r="F119" s="147">
        <f>'TRA_Energy EU28'!F119-'TRA_Energy UK'!F119</f>
        <v>0</v>
      </c>
      <c r="G119" s="147">
        <f>'TRA_Energy EU28'!G119-'TRA_Energy UK'!G119</f>
        <v>0</v>
      </c>
      <c r="H119" s="147">
        <f>'TRA_Energy EU28'!H119-'TRA_Energy UK'!H119</f>
        <v>0</v>
      </c>
      <c r="I119" s="147">
        <f>'TRA_Energy EU28'!I119-'TRA_Energy UK'!I119</f>
        <v>0</v>
      </c>
      <c r="J119" s="147">
        <f>'TRA_Energy EU28'!J119-'TRA_Energy UK'!J119</f>
        <v>0</v>
      </c>
      <c r="K119" s="147">
        <f>'TRA_Energy EU28'!K119-'TRA_Energy UK'!K119</f>
        <v>0</v>
      </c>
      <c r="L119" s="147">
        <f>'TRA_Energy EU28'!L119-'TRA_Energy UK'!L119</f>
        <v>0</v>
      </c>
      <c r="M119" s="147">
        <f>'TRA_Energy EU28'!M119-'TRA_Energy UK'!M119</f>
        <v>0</v>
      </c>
      <c r="N119" s="147">
        <f>'TRA_Energy EU28'!N119-'TRA_Energy UK'!N119</f>
        <v>0</v>
      </c>
      <c r="O119" s="147">
        <f>'TRA_Energy EU28'!O119-'TRA_Energy UK'!O119</f>
        <v>0</v>
      </c>
      <c r="P119" s="147">
        <f>'TRA_Energy EU28'!P119-'TRA_Energy UK'!P119</f>
        <v>0</v>
      </c>
      <c r="Q119" s="147">
        <f>'TRA_Energy EU28'!Q119-'TRA_Energy UK'!Q119</f>
        <v>0</v>
      </c>
      <c r="R119" s="147">
        <f>'TRA_Energy EU28'!R119-'TRA_Energy UK'!R119</f>
        <v>0</v>
      </c>
      <c r="S119" s="147">
        <f>'TRA_Energy EU28'!S119-'TRA_Energy UK'!S119</f>
        <v>0</v>
      </c>
      <c r="T119" s="147">
        <f>'TRA_Energy EU28'!T119-'TRA_Energy UK'!T119</f>
        <v>0</v>
      </c>
      <c r="U119" s="147">
        <f>'TRA_Energy EU28'!U119-'TRA_Energy UK'!U119</f>
        <v>0</v>
      </c>
      <c r="V119" s="147">
        <f>'TRA_Energy EU28'!V119-'TRA_Energy UK'!V119</f>
        <v>0</v>
      </c>
      <c r="W119" s="147">
        <f>'TRA_Energy EU28'!W119-'TRA_Energy UK'!W119</f>
        <v>0</v>
      </c>
      <c r="X119" s="147">
        <f>'TRA_Energy EU28'!X119-'TRA_Energy UK'!X119</f>
        <v>0</v>
      </c>
      <c r="Y119" s="147">
        <f>'TRA_Energy EU28'!Y119-'TRA_Energy UK'!Y119</f>
        <v>0</v>
      </c>
      <c r="Z119" s="147">
        <f>'TRA_Energy EU28'!Z119-'TRA_Energy UK'!Z119</f>
        <v>0</v>
      </c>
      <c r="AA119" s="147">
        <f>'TRA_Energy EU28'!AA119-'TRA_Energy UK'!AA119</f>
        <v>0</v>
      </c>
      <c r="AB119" s="147">
        <f>'TRA_Energy EU28'!AB119-'TRA_Energy UK'!AB119</f>
        <v>0</v>
      </c>
      <c r="AC119" s="147">
        <f>'TRA_Energy EU28'!AC119-'TRA_Energy UK'!AC119</f>
        <v>0</v>
      </c>
      <c r="AD119" s="147">
        <f>'TRA_Energy EU28'!AD119-'TRA_Energy UK'!AD119</f>
        <v>0</v>
      </c>
      <c r="AE119" s="147">
        <f>'TRA_Energy EU28'!AE119-'TRA_Energy UK'!AE119</f>
        <v>0</v>
      </c>
      <c r="AF119" s="147">
        <f>'TRA_Energy EU28'!AF119-'TRA_Energy UK'!AF119</f>
        <v>0</v>
      </c>
      <c r="AG119" s="147">
        <f>'TRA_Energy EU28'!AG119-'TRA_Energy UK'!AG119</f>
        <v>0</v>
      </c>
      <c r="AH119" s="147">
        <f>'TRA_Energy EU28'!AH119-'TRA_Energy UK'!AH119</f>
        <v>0</v>
      </c>
      <c r="AI119" s="147">
        <f>'TRA_Energy EU28'!AI119-'TRA_Energy UK'!AI119</f>
        <v>0</v>
      </c>
      <c r="AJ119" s="147">
        <f>'TRA_Energy EU28'!AJ119-'TRA_Energy UK'!AJ119</f>
        <v>0</v>
      </c>
      <c r="AK119" s="147">
        <f>'TRA_Energy EU28'!AK119-'TRA_Energy UK'!AK119</f>
        <v>0</v>
      </c>
      <c r="AL119" s="147">
        <f>'TRA_Energy EU28'!AL119-'TRA_Energy UK'!AL119</f>
        <v>0</v>
      </c>
      <c r="AM119" s="147">
        <f>'TRA_Energy EU28'!AM119-'TRA_Energy UK'!AM119</f>
        <v>0</v>
      </c>
      <c r="AN119" s="147">
        <f>'TRA_Energy EU28'!AN119-'TRA_Energy UK'!AN119</f>
        <v>0</v>
      </c>
      <c r="AO119" s="147">
        <f>'TRA_Energy EU28'!AO119-'TRA_Energy UK'!AO119</f>
        <v>0</v>
      </c>
      <c r="AP119" s="147">
        <f>'TRA_Energy EU28'!AP119-'TRA_Energy UK'!AP119</f>
        <v>0</v>
      </c>
      <c r="AQ119" s="147">
        <f>'TRA_Energy EU28'!AQ119-'TRA_Energy UK'!AQ119</f>
        <v>0</v>
      </c>
      <c r="AR119" s="147">
        <f>'TRA_Energy EU28'!AR119-'TRA_Energy UK'!AR119</f>
        <v>0</v>
      </c>
      <c r="AS119" s="147">
        <f>'TRA_Energy EU28'!AS119-'TRA_Energy UK'!AS119</f>
        <v>0</v>
      </c>
      <c r="AT119" s="147">
        <f>'TRA_Energy EU28'!AT119-'TRA_Energy UK'!AT119</f>
        <v>0</v>
      </c>
      <c r="AU119" s="147">
        <f>'TRA_Energy EU28'!AU119-'TRA_Energy UK'!AU119</f>
        <v>0</v>
      </c>
      <c r="AV119" s="147">
        <f>'TRA_Energy EU28'!AV119-'TRA_Energy UK'!AV119</f>
        <v>0</v>
      </c>
      <c r="AW119" s="147">
        <f>'TRA_Energy EU28'!AW119-'TRA_Energy UK'!AW119</f>
        <v>0</v>
      </c>
      <c r="AX119" s="147">
        <f>'TRA_Energy EU28'!AX119-'TRA_Energy UK'!AX119</f>
        <v>0</v>
      </c>
      <c r="AY119" s="147">
        <f>'TRA_Energy EU28'!AY119-'TRA_Energy UK'!AY119</f>
        <v>0</v>
      </c>
      <c r="AZ119" s="147">
        <f>'TRA_Energy EU28'!AZ119-'TRA_Energy UK'!AZ119</f>
        <v>0</v>
      </c>
    </row>
    <row r="120" spans="1:52" hidden="1">
      <c r="A120" s="160"/>
      <c r="B120" s="147">
        <f>'TRA_Energy EU28'!B120-'TRA_Energy UK'!B120</f>
        <v>0</v>
      </c>
      <c r="C120" s="147">
        <f>'TRA_Energy EU28'!C120-'TRA_Energy UK'!C120</f>
        <v>0</v>
      </c>
      <c r="D120" s="147">
        <f>'TRA_Energy EU28'!D120-'TRA_Energy UK'!D120</f>
        <v>0</v>
      </c>
      <c r="E120" s="147">
        <f>'TRA_Energy EU28'!E120-'TRA_Energy UK'!E120</f>
        <v>0</v>
      </c>
      <c r="F120" s="147">
        <f>'TRA_Energy EU28'!F120-'TRA_Energy UK'!F120</f>
        <v>0</v>
      </c>
      <c r="G120" s="147">
        <f>'TRA_Energy EU28'!G120-'TRA_Energy UK'!G120</f>
        <v>0</v>
      </c>
      <c r="H120" s="147">
        <f>'TRA_Energy EU28'!H120-'TRA_Energy UK'!H120</f>
        <v>0</v>
      </c>
      <c r="I120" s="147">
        <f>'TRA_Energy EU28'!I120-'TRA_Energy UK'!I120</f>
        <v>0</v>
      </c>
      <c r="J120" s="147">
        <f>'TRA_Energy EU28'!J120-'TRA_Energy UK'!J120</f>
        <v>0</v>
      </c>
      <c r="K120" s="147">
        <f>'TRA_Energy EU28'!K120-'TRA_Energy UK'!K120</f>
        <v>0</v>
      </c>
      <c r="L120" s="147">
        <f>'TRA_Energy EU28'!L120-'TRA_Energy UK'!L120</f>
        <v>0</v>
      </c>
      <c r="M120" s="147">
        <f>'TRA_Energy EU28'!M120-'TRA_Energy UK'!M120</f>
        <v>0</v>
      </c>
      <c r="N120" s="147">
        <f>'TRA_Energy EU28'!N120-'TRA_Energy UK'!N120</f>
        <v>0</v>
      </c>
      <c r="O120" s="147">
        <f>'TRA_Energy EU28'!O120-'TRA_Energy UK'!O120</f>
        <v>0</v>
      </c>
      <c r="P120" s="147">
        <f>'TRA_Energy EU28'!P120-'TRA_Energy UK'!P120</f>
        <v>0</v>
      </c>
      <c r="Q120" s="147">
        <f>'TRA_Energy EU28'!Q120-'TRA_Energy UK'!Q120</f>
        <v>0</v>
      </c>
      <c r="R120" s="147">
        <f>'TRA_Energy EU28'!R120-'TRA_Energy UK'!R120</f>
        <v>0</v>
      </c>
      <c r="S120" s="147">
        <f>'TRA_Energy EU28'!S120-'TRA_Energy UK'!S120</f>
        <v>0</v>
      </c>
      <c r="T120" s="147">
        <f>'TRA_Energy EU28'!T120-'TRA_Energy UK'!T120</f>
        <v>0</v>
      </c>
      <c r="U120" s="147">
        <f>'TRA_Energy EU28'!U120-'TRA_Energy UK'!U120</f>
        <v>0</v>
      </c>
      <c r="V120" s="147">
        <f>'TRA_Energy EU28'!V120-'TRA_Energy UK'!V120</f>
        <v>0</v>
      </c>
      <c r="W120" s="147">
        <f>'TRA_Energy EU28'!W120-'TRA_Energy UK'!W120</f>
        <v>0</v>
      </c>
      <c r="X120" s="147">
        <f>'TRA_Energy EU28'!X120-'TRA_Energy UK'!X120</f>
        <v>0</v>
      </c>
      <c r="Y120" s="147">
        <f>'TRA_Energy EU28'!Y120-'TRA_Energy UK'!Y120</f>
        <v>0</v>
      </c>
      <c r="Z120" s="147">
        <f>'TRA_Energy EU28'!Z120-'TRA_Energy UK'!Z120</f>
        <v>0</v>
      </c>
      <c r="AA120" s="147">
        <f>'TRA_Energy EU28'!AA120-'TRA_Energy UK'!AA120</f>
        <v>0</v>
      </c>
      <c r="AB120" s="147">
        <f>'TRA_Energy EU28'!AB120-'TRA_Energy UK'!AB120</f>
        <v>0</v>
      </c>
      <c r="AC120" s="147">
        <f>'TRA_Energy EU28'!AC120-'TRA_Energy UK'!AC120</f>
        <v>0</v>
      </c>
      <c r="AD120" s="147">
        <f>'TRA_Energy EU28'!AD120-'TRA_Energy UK'!AD120</f>
        <v>0</v>
      </c>
      <c r="AE120" s="147">
        <f>'TRA_Energy EU28'!AE120-'TRA_Energy UK'!AE120</f>
        <v>0</v>
      </c>
      <c r="AF120" s="147">
        <f>'TRA_Energy EU28'!AF120-'TRA_Energy UK'!AF120</f>
        <v>0</v>
      </c>
      <c r="AG120" s="147">
        <f>'TRA_Energy EU28'!AG120-'TRA_Energy UK'!AG120</f>
        <v>0</v>
      </c>
      <c r="AH120" s="147">
        <f>'TRA_Energy EU28'!AH120-'TRA_Energy UK'!AH120</f>
        <v>0</v>
      </c>
      <c r="AI120" s="147">
        <f>'TRA_Energy EU28'!AI120-'TRA_Energy UK'!AI120</f>
        <v>0</v>
      </c>
      <c r="AJ120" s="147">
        <f>'TRA_Energy EU28'!AJ120-'TRA_Energy UK'!AJ120</f>
        <v>0</v>
      </c>
      <c r="AK120" s="147">
        <f>'TRA_Energy EU28'!AK120-'TRA_Energy UK'!AK120</f>
        <v>0</v>
      </c>
      <c r="AL120" s="147">
        <f>'TRA_Energy EU28'!AL120-'TRA_Energy UK'!AL120</f>
        <v>0</v>
      </c>
      <c r="AM120" s="147">
        <f>'TRA_Energy EU28'!AM120-'TRA_Energy UK'!AM120</f>
        <v>0</v>
      </c>
      <c r="AN120" s="147">
        <f>'TRA_Energy EU28'!AN120-'TRA_Energy UK'!AN120</f>
        <v>0</v>
      </c>
      <c r="AO120" s="147">
        <f>'TRA_Energy EU28'!AO120-'TRA_Energy UK'!AO120</f>
        <v>0</v>
      </c>
      <c r="AP120" s="147">
        <f>'TRA_Energy EU28'!AP120-'TRA_Energy UK'!AP120</f>
        <v>0</v>
      </c>
      <c r="AQ120" s="147">
        <f>'TRA_Energy EU28'!AQ120-'TRA_Energy UK'!AQ120</f>
        <v>0</v>
      </c>
      <c r="AR120" s="147">
        <f>'TRA_Energy EU28'!AR120-'TRA_Energy UK'!AR120</f>
        <v>0</v>
      </c>
      <c r="AS120" s="147">
        <f>'TRA_Energy EU28'!AS120-'TRA_Energy UK'!AS120</f>
        <v>0</v>
      </c>
      <c r="AT120" s="147">
        <f>'TRA_Energy EU28'!AT120-'TRA_Energy UK'!AT120</f>
        <v>0</v>
      </c>
      <c r="AU120" s="147">
        <f>'TRA_Energy EU28'!AU120-'TRA_Energy UK'!AU120</f>
        <v>0</v>
      </c>
      <c r="AV120" s="147">
        <f>'TRA_Energy EU28'!AV120-'TRA_Energy UK'!AV120</f>
        <v>0</v>
      </c>
      <c r="AW120" s="147">
        <f>'TRA_Energy EU28'!AW120-'TRA_Energy UK'!AW120</f>
        <v>0</v>
      </c>
      <c r="AX120" s="147">
        <f>'TRA_Energy EU28'!AX120-'TRA_Energy UK'!AX120</f>
        <v>0</v>
      </c>
      <c r="AY120" s="147">
        <f>'TRA_Energy EU28'!AY120-'TRA_Energy UK'!AY120</f>
        <v>0</v>
      </c>
      <c r="AZ120" s="147">
        <f>'TRA_Energy EU28'!AZ120-'TRA_Energy UK'!AZ120</f>
        <v>0</v>
      </c>
    </row>
    <row r="121" spans="1:52" hidden="1">
      <c r="A121" s="160"/>
      <c r="B121" s="147">
        <f>'TRA_Energy EU28'!B121-'TRA_Energy UK'!B121</f>
        <v>0</v>
      </c>
      <c r="C121" s="147">
        <f>'TRA_Energy EU28'!C121-'TRA_Energy UK'!C121</f>
        <v>0</v>
      </c>
      <c r="D121" s="147">
        <f>'TRA_Energy EU28'!D121-'TRA_Energy UK'!D121</f>
        <v>0</v>
      </c>
      <c r="E121" s="147">
        <f>'TRA_Energy EU28'!E121-'TRA_Energy UK'!E121</f>
        <v>0</v>
      </c>
      <c r="F121" s="147">
        <f>'TRA_Energy EU28'!F121-'TRA_Energy UK'!F121</f>
        <v>0</v>
      </c>
      <c r="G121" s="147">
        <f>'TRA_Energy EU28'!G121-'TRA_Energy UK'!G121</f>
        <v>0</v>
      </c>
      <c r="H121" s="147">
        <f>'TRA_Energy EU28'!H121-'TRA_Energy UK'!H121</f>
        <v>0</v>
      </c>
      <c r="I121" s="147">
        <f>'TRA_Energy EU28'!I121-'TRA_Energy UK'!I121</f>
        <v>0</v>
      </c>
      <c r="J121" s="147">
        <f>'TRA_Energy EU28'!J121-'TRA_Energy UK'!J121</f>
        <v>0</v>
      </c>
      <c r="K121" s="147">
        <f>'TRA_Energy EU28'!K121-'TRA_Energy UK'!K121</f>
        <v>0</v>
      </c>
      <c r="L121" s="147">
        <f>'TRA_Energy EU28'!L121-'TRA_Energy UK'!L121</f>
        <v>0</v>
      </c>
      <c r="M121" s="147">
        <f>'TRA_Energy EU28'!M121-'TRA_Energy UK'!M121</f>
        <v>0</v>
      </c>
      <c r="N121" s="147">
        <f>'TRA_Energy EU28'!N121-'TRA_Energy UK'!N121</f>
        <v>0</v>
      </c>
      <c r="O121" s="147">
        <f>'TRA_Energy EU28'!O121-'TRA_Energy UK'!O121</f>
        <v>0</v>
      </c>
      <c r="P121" s="147">
        <f>'TRA_Energy EU28'!P121-'TRA_Energy UK'!P121</f>
        <v>0</v>
      </c>
      <c r="Q121" s="147">
        <f>'TRA_Energy EU28'!Q121-'TRA_Energy UK'!Q121</f>
        <v>0</v>
      </c>
      <c r="R121" s="147">
        <f>'TRA_Energy EU28'!R121-'TRA_Energy UK'!R121</f>
        <v>0</v>
      </c>
      <c r="S121" s="147">
        <f>'TRA_Energy EU28'!S121-'TRA_Energy UK'!S121</f>
        <v>0</v>
      </c>
      <c r="T121" s="147">
        <f>'TRA_Energy EU28'!T121-'TRA_Energy UK'!T121</f>
        <v>0</v>
      </c>
      <c r="U121" s="147">
        <f>'TRA_Energy EU28'!U121-'TRA_Energy UK'!U121</f>
        <v>0</v>
      </c>
      <c r="V121" s="147">
        <f>'TRA_Energy EU28'!V121-'TRA_Energy UK'!V121</f>
        <v>0</v>
      </c>
      <c r="W121" s="147">
        <f>'TRA_Energy EU28'!W121-'TRA_Energy UK'!W121</f>
        <v>0</v>
      </c>
      <c r="X121" s="147">
        <f>'TRA_Energy EU28'!X121-'TRA_Energy UK'!X121</f>
        <v>0</v>
      </c>
      <c r="Y121" s="147">
        <f>'TRA_Energy EU28'!Y121-'TRA_Energy UK'!Y121</f>
        <v>0</v>
      </c>
      <c r="Z121" s="147">
        <f>'TRA_Energy EU28'!Z121-'TRA_Energy UK'!Z121</f>
        <v>0</v>
      </c>
      <c r="AA121" s="147">
        <f>'TRA_Energy EU28'!AA121-'TRA_Energy UK'!AA121</f>
        <v>0</v>
      </c>
      <c r="AB121" s="147">
        <f>'TRA_Energy EU28'!AB121-'TRA_Energy UK'!AB121</f>
        <v>0</v>
      </c>
      <c r="AC121" s="147">
        <f>'TRA_Energy EU28'!AC121-'TRA_Energy UK'!AC121</f>
        <v>0</v>
      </c>
      <c r="AD121" s="147">
        <f>'TRA_Energy EU28'!AD121-'TRA_Energy UK'!AD121</f>
        <v>0</v>
      </c>
      <c r="AE121" s="147">
        <f>'TRA_Energy EU28'!AE121-'TRA_Energy UK'!AE121</f>
        <v>0</v>
      </c>
      <c r="AF121" s="147">
        <f>'TRA_Energy EU28'!AF121-'TRA_Energy UK'!AF121</f>
        <v>0</v>
      </c>
      <c r="AG121" s="147">
        <f>'TRA_Energy EU28'!AG121-'TRA_Energy UK'!AG121</f>
        <v>0</v>
      </c>
      <c r="AH121" s="147">
        <f>'TRA_Energy EU28'!AH121-'TRA_Energy UK'!AH121</f>
        <v>0</v>
      </c>
      <c r="AI121" s="147">
        <f>'TRA_Energy EU28'!AI121-'TRA_Energy UK'!AI121</f>
        <v>0</v>
      </c>
      <c r="AJ121" s="147">
        <f>'TRA_Energy EU28'!AJ121-'TRA_Energy UK'!AJ121</f>
        <v>0</v>
      </c>
      <c r="AK121" s="147">
        <f>'TRA_Energy EU28'!AK121-'TRA_Energy UK'!AK121</f>
        <v>0</v>
      </c>
      <c r="AL121" s="147">
        <f>'TRA_Energy EU28'!AL121-'TRA_Energy UK'!AL121</f>
        <v>0</v>
      </c>
      <c r="AM121" s="147">
        <f>'TRA_Energy EU28'!AM121-'TRA_Energy UK'!AM121</f>
        <v>0</v>
      </c>
      <c r="AN121" s="147">
        <f>'TRA_Energy EU28'!AN121-'TRA_Energy UK'!AN121</f>
        <v>0</v>
      </c>
      <c r="AO121" s="147">
        <f>'TRA_Energy EU28'!AO121-'TRA_Energy UK'!AO121</f>
        <v>0</v>
      </c>
      <c r="AP121" s="147">
        <f>'TRA_Energy EU28'!AP121-'TRA_Energy UK'!AP121</f>
        <v>0</v>
      </c>
      <c r="AQ121" s="147">
        <f>'TRA_Energy EU28'!AQ121-'TRA_Energy UK'!AQ121</f>
        <v>0</v>
      </c>
      <c r="AR121" s="147">
        <f>'TRA_Energy EU28'!AR121-'TRA_Energy UK'!AR121</f>
        <v>0</v>
      </c>
      <c r="AS121" s="147">
        <f>'TRA_Energy EU28'!AS121-'TRA_Energy UK'!AS121</f>
        <v>0</v>
      </c>
      <c r="AT121" s="147">
        <f>'TRA_Energy EU28'!AT121-'TRA_Energy UK'!AT121</f>
        <v>0</v>
      </c>
      <c r="AU121" s="147">
        <f>'TRA_Energy EU28'!AU121-'TRA_Energy UK'!AU121</f>
        <v>0</v>
      </c>
      <c r="AV121" s="147">
        <f>'TRA_Energy EU28'!AV121-'TRA_Energy UK'!AV121</f>
        <v>0</v>
      </c>
      <c r="AW121" s="147">
        <f>'TRA_Energy EU28'!AW121-'TRA_Energy UK'!AW121</f>
        <v>0</v>
      </c>
      <c r="AX121" s="147">
        <f>'TRA_Energy EU28'!AX121-'TRA_Energy UK'!AX121</f>
        <v>0</v>
      </c>
      <c r="AY121" s="147">
        <f>'TRA_Energy EU28'!AY121-'TRA_Energy UK'!AY121</f>
        <v>0</v>
      </c>
      <c r="AZ121" s="147">
        <f>'TRA_Energy EU28'!AZ121-'TRA_Energy UK'!AZ121</f>
        <v>0</v>
      </c>
    </row>
    <row r="122" spans="1:52" hidden="1">
      <c r="A122" s="160"/>
      <c r="B122" s="147">
        <f>'TRA_Energy EU28'!B122-'TRA_Energy UK'!B122</f>
        <v>0</v>
      </c>
      <c r="C122" s="147">
        <f>'TRA_Energy EU28'!C122-'TRA_Energy UK'!C122</f>
        <v>0</v>
      </c>
      <c r="D122" s="147">
        <f>'TRA_Energy EU28'!D122-'TRA_Energy UK'!D122</f>
        <v>0</v>
      </c>
      <c r="E122" s="147">
        <f>'TRA_Energy EU28'!E122-'TRA_Energy UK'!E122</f>
        <v>0</v>
      </c>
      <c r="F122" s="147">
        <f>'TRA_Energy EU28'!F122-'TRA_Energy UK'!F122</f>
        <v>0</v>
      </c>
      <c r="G122" s="147">
        <f>'TRA_Energy EU28'!G122-'TRA_Energy UK'!G122</f>
        <v>0</v>
      </c>
      <c r="H122" s="147">
        <f>'TRA_Energy EU28'!H122-'TRA_Energy UK'!H122</f>
        <v>0</v>
      </c>
      <c r="I122" s="147">
        <f>'TRA_Energy EU28'!I122-'TRA_Energy UK'!I122</f>
        <v>0</v>
      </c>
      <c r="J122" s="147">
        <f>'TRA_Energy EU28'!J122-'TRA_Energy UK'!J122</f>
        <v>0</v>
      </c>
      <c r="K122" s="147">
        <f>'TRA_Energy EU28'!K122-'TRA_Energy UK'!K122</f>
        <v>0</v>
      </c>
      <c r="L122" s="147">
        <f>'TRA_Energy EU28'!L122-'TRA_Energy UK'!L122</f>
        <v>0</v>
      </c>
      <c r="M122" s="147">
        <f>'TRA_Energy EU28'!M122-'TRA_Energy UK'!M122</f>
        <v>0</v>
      </c>
      <c r="N122" s="147">
        <f>'TRA_Energy EU28'!N122-'TRA_Energy UK'!N122</f>
        <v>0</v>
      </c>
      <c r="O122" s="147">
        <f>'TRA_Energy EU28'!O122-'TRA_Energy UK'!O122</f>
        <v>0</v>
      </c>
      <c r="P122" s="147">
        <f>'TRA_Energy EU28'!P122-'TRA_Energy UK'!P122</f>
        <v>0</v>
      </c>
      <c r="Q122" s="147">
        <f>'TRA_Energy EU28'!Q122-'TRA_Energy UK'!Q122</f>
        <v>0</v>
      </c>
      <c r="R122" s="147">
        <f>'TRA_Energy EU28'!R122-'TRA_Energy UK'!R122</f>
        <v>0</v>
      </c>
      <c r="S122" s="147">
        <f>'TRA_Energy EU28'!S122-'TRA_Energy UK'!S122</f>
        <v>0</v>
      </c>
      <c r="T122" s="147">
        <f>'TRA_Energy EU28'!T122-'TRA_Energy UK'!T122</f>
        <v>0</v>
      </c>
      <c r="U122" s="147">
        <f>'TRA_Energy EU28'!U122-'TRA_Energy UK'!U122</f>
        <v>0</v>
      </c>
      <c r="V122" s="147">
        <f>'TRA_Energy EU28'!V122-'TRA_Energy UK'!V122</f>
        <v>0</v>
      </c>
      <c r="W122" s="147">
        <f>'TRA_Energy EU28'!W122-'TRA_Energy UK'!W122</f>
        <v>0</v>
      </c>
      <c r="X122" s="147">
        <f>'TRA_Energy EU28'!X122-'TRA_Energy UK'!X122</f>
        <v>0</v>
      </c>
      <c r="Y122" s="147">
        <f>'TRA_Energy EU28'!Y122-'TRA_Energy UK'!Y122</f>
        <v>0</v>
      </c>
      <c r="Z122" s="147">
        <f>'TRA_Energy EU28'!Z122-'TRA_Energy UK'!Z122</f>
        <v>0</v>
      </c>
      <c r="AA122" s="147">
        <f>'TRA_Energy EU28'!AA122-'TRA_Energy UK'!AA122</f>
        <v>0</v>
      </c>
      <c r="AB122" s="147">
        <f>'TRA_Energy EU28'!AB122-'TRA_Energy UK'!AB122</f>
        <v>0</v>
      </c>
      <c r="AC122" s="147">
        <f>'TRA_Energy EU28'!AC122-'TRA_Energy UK'!AC122</f>
        <v>0</v>
      </c>
      <c r="AD122" s="147">
        <f>'TRA_Energy EU28'!AD122-'TRA_Energy UK'!AD122</f>
        <v>0</v>
      </c>
      <c r="AE122" s="147">
        <f>'TRA_Energy EU28'!AE122-'TRA_Energy UK'!AE122</f>
        <v>0</v>
      </c>
      <c r="AF122" s="147">
        <f>'TRA_Energy EU28'!AF122-'TRA_Energy UK'!AF122</f>
        <v>0</v>
      </c>
      <c r="AG122" s="147">
        <f>'TRA_Energy EU28'!AG122-'TRA_Energy UK'!AG122</f>
        <v>0</v>
      </c>
      <c r="AH122" s="147">
        <f>'TRA_Energy EU28'!AH122-'TRA_Energy UK'!AH122</f>
        <v>0</v>
      </c>
      <c r="AI122" s="147">
        <f>'TRA_Energy EU28'!AI122-'TRA_Energy UK'!AI122</f>
        <v>0</v>
      </c>
      <c r="AJ122" s="147">
        <f>'TRA_Energy EU28'!AJ122-'TRA_Energy UK'!AJ122</f>
        <v>0</v>
      </c>
      <c r="AK122" s="147">
        <f>'TRA_Energy EU28'!AK122-'TRA_Energy UK'!AK122</f>
        <v>0</v>
      </c>
      <c r="AL122" s="147">
        <f>'TRA_Energy EU28'!AL122-'TRA_Energy UK'!AL122</f>
        <v>0</v>
      </c>
      <c r="AM122" s="147">
        <f>'TRA_Energy EU28'!AM122-'TRA_Energy UK'!AM122</f>
        <v>0</v>
      </c>
      <c r="AN122" s="147">
        <f>'TRA_Energy EU28'!AN122-'TRA_Energy UK'!AN122</f>
        <v>0</v>
      </c>
      <c r="AO122" s="147">
        <f>'TRA_Energy EU28'!AO122-'TRA_Energy UK'!AO122</f>
        <v>0</v>
      </c>
      <c r="AP122" s="147">
        <f>'TRA_Energy EU28'!AP122-'TRA_Energy UK'!AP122</f>
        <v>0</v>
      </c>
      <c r="AQ122" s="147">
        <f>'TRA_Energy EU28'!AQ122-'TRA_Energy UK'!AQ122</f>
        <v>0</v>
      </c>
      <c r="AR122" s="147">
        <f>'TRA_Energy EU28'!AR122-'TRA_Energy UK'!AR122</f>
        <v>0</v>
      </c>
      <c r="AS122" s="147">
        <f>'TRA_Energy EU28'!AS122-'TRA_Energy UK'!AS122</f>
        <v>0</v>
      </c>
      <c r="AT122" s="147">
        <f>'TRA_Energy EU28'!AT122-'TRA_Energy UK'!AT122</f>
        <v>0</v>
      </c>
      <c r="AU122" s="147">
        <f>'TRA_Energy EU28'!AU122-'TRA_Energy UK'!AU122</f>
        <v>0</v>
      </c>
      <c r="AV122" s="147">
        <f>'TRA_Energy EU28'!AV122-'TRA_Energy UK'!AV122</f>
        <v>0</v>
      </c>
      <c r="AW122" s="147">
        <f>'TRA_Energy EU28'!AW122-'TRA_Energy UK'!AW122</f>
        <v>0</v>
      </c>
      <c r="AX122" s="147">
        <f>'TRA_Energy EU28'!AX122-'TRA_Energy UK'!AX122</f>
        <v>0</v>
      </c>
      <c r="AY122" s="147">
        <f>'TRA_Energy EU28'!AY122-'TRA_Energy UK'!AY122</f>
        <v>0</v>
      </c>
      <c r="AZ122" s="147">
        <f>'TRA_Energy EU28'!AZ122-'TRA_Energy UK'!AZ122</f>
        <v>0</v>
      </c>
    </row>
    <row r="123" spans="1:52" hidden="1">
      <c r="A123" s="160"/>
      <c r="B123" s="147">
        <f>'TRA_Energy EU28'!B123-'TRA_Energy UK'!B123</f>
        <v>0</v>
      </c>
      <c r="C123" s="147">
        <f>'TRA_Energy EU28'!C123-'TRA_Energy UK'!C123</f>
        <v>0</v>
      </c>
      <c r="D123" s="147">
        <f>'TRA_Energy EU28'!D123-'TRA_Energy UK'!D123</f>
        <v>0</v>
      </c>
      <c r="E123" s="147">
        <f>'TRA_Energy EU28'!E123-'TRA_Energy UK'!E123</f>
        <v>0</v>
      </c>
      <c r="F123" s="147">
        <f>'TRA_Energy EU28'!F123-'TRA_Energy UK'!F123</f>
        <v>0</v>
      </c>
      <c r="G123" s="147">
        <f>'TRA_Energy EU28'!G123-'TRA_Energy UK'!G123</f>
        <v>0</v>
      </c>
      <c r="H123" s="147">
        <f>'TRA_Energy EU28'!H123-'TRA_Energy UK'!H123</f>
        <v>0</v>
      </c>
      <c r="I123" s="147">
        <f>'TRA_Energy EU28'!I123-'TRA_Energy UK'!I123</f>
        <v>0</v>
      </c>
      <c r="J123" s="147">
        <f>'TRA_Energy EU28'!J123-'TRA_Energy UK'!J123</f>
        <v>0</v>
      </c>
      <c r="K123" s="147">
        <f>'TRA_Energy EU28'!K123-'TRA_Energy UK'!K123</f>
        <v>0</v>
      </c>
      <c r="L123" s="147">
        <f>'TRA_Energy EU28'!L123-'TRA_Energy UK'!L123</f>
        <v>0</v>
      </c>
      <c r="M123" s="147">
        <f>'TRA_Energy EU28'!M123-'TRA_Energy UK'!M123</f>
        <v>0</v>
      </c>
      <c r="N123" s="147">
        <f>'TRA_Energy EU28'!N123-'TRA_Energy UK'!N123</f>
        <v>0</v>
      </c>
      <c r="O123" s="147">
        <f>'TRA_Energy EU28'!O123-'TRA_Energy UK'!O123</f>
        <v>0</v>
      </c>
      <c r="P123" s="147">
        <f>'TRA_Energy EU28'!P123-'TRA_Energy UK'!P123</f>
        <v>0</v>
      </c>
      <c r="Q123" s="147">
        <f>'TRA_Energy EU28'!Q123-'TRA_Energy UK'!Q123</f>
        <v>0</v>
      </c>
      <c r="R123" s="147">
        <f>'TRA_Energy EU28'!R123-'TRA_Energy UK'!R123</f>
        <v>0</v>
      </c>
      <c r="S123" s="147">
        <f>'TRA_Energy EU28'!S123-'TRA_Energy UK'!S123</f>
        <v>0</v>
      </c>
      <c r="T123" s="147">
        <f>'TRA_Energy EU28'!T123-'TRA_Energy UK'!T123</f>
        <v>0</v>
      </c>
      <c r="U123" s="147">
        <f>'TRA_Energy EU28'!U123-'TRA_Energy UK'!U123</f>
        <v>0</v>
      </c>
      <c r="V123" s="147">
        <f>'TRA_Energy EU28'!V123-'TRA_Energy UK'!V123</f>
        <v>0</v>
      </c>
      <c r="W123" s="147">
        <f>'TRA_Energy EU28'!W123-'TRA_Energy UK'!W123</f>
        <v>0</v>
      </c>
      <c r="X123" s="147">
        <f>'TRA_Energy EU28'!X123-'TRA_Energy UK'!X123</f>
        <v>0</v>
      </c>
      <c r="Y123" s="147">
        <f>'TRA_Energy EU28'!Y123-'TRA_Energy UK'!Y123</f>
        <v>0</v>
      </c>
      <c r="Z123" s="147">
        <f>'TRA_Energy EU28'!Z123-'TRA_Energy UK'!Z123</f>
        <v>0</v>
      </c>
      <c r="AA123" s="147">
        <f>'TRA_Energy EU28'!AA123-'TRA_Energy UK'!AA123</f>
        <v>0</v>
      </c>
      <c r="AB123" s="147">
        <f>'TRA_Energy EU28'!AB123-'TRA_Energy UK'!AB123</f>
        <v>0</v>
      </c>
      <c r="AC123" s="147">
        <f>'TRA_Energy EU28'!AC123-'TRA_Energy UK'!AC123</f>
        <v>0</v>
      </c>
      <c r="AD123" s="147">
        <f>'TRA_Energy EU28'!AD123-'TRA_Energy UK'!AD123</f>
        <v>0</v>
      </c>
      <c r="AE123" s="147">
        <f>'TRA_Energy EU28'!AE123-'TRA_Energy UK'!AE123</f>
        <v>0</v>
      </c>
      <c r="AF123" s="147">
        <f>'TRA_Energy EU28'!AF123-'TRA_Energy UK'!AF123</f>
        <v>0</v>
      </c>
      <c r="AG123" s="147">
        <f>'TRA_Energy EU28'!AG123-'TRA_Energy UK'!AG123</f>
        <v>0</v>
      </c>
      <c r="AH123" s="147">
        <f>'TRA_Energy EU28'!AH123-'TRA_Energy UK'!AH123</f>
        <v>0</v>
      </c>
      <c r="AI123" s="147">
        <f>'TRA_Energy EU28'!AI123-'TRA_Energy UK'!AI123</f>
        <v>0</v>
      </c>
      <c r="AJ123" s="147">
        <f>'TRA_Energy EU28'!AJ123-'TRA_Energy UK'!AJ123</f>
        <v>0</v>
      </c>
      <c r="AK123" s="147">
        <f>'TRA_Energy EU28'!AK123-'TRA_Energy UK'!AK123</f>
        <v>0</v>
      </c>
      <c r="AL123" s="147">
        <f>'TRA_Energy EU28'!AL123-'TRA_Energy UK'!AL123</f>
        <v>0</v>
      </c>
      <c r="AM123" s="147">
        <f>'TRA_Energy EU28'!AM123-'TRA_Energy UK'!AM123</f>
        <v>0</v>
      </c>
      <c r="AN123" s="147">
        <f>'TRA_Energy EU28'!AN123-'TRA_Energy UK'!AN123</f>
        <v>0</v>
      </c>
      <c r="AO123" s="147">
        <f>'TRA_Energy EU28'!AO123-'TRA_Energy UK'!AO123</f>
        <v>0</v>
      </c>
      <c r="AP123" s="147">
        <f>'TRA_Energy EU28'!AP123-'TRA_Energy UK'!AP123</f>
        <v>0</v>
      </c>
      <c r="AQ123" s="147">
        <f>'TRA_Energy EU28'!AQ123-'TRA_Energy UK'!AQ123</f>
        <v>0</v>
      </c>
      <c r="AR123" s="147">
        <f>'TRA_Energy EU28'!AR123-'TRA_Energy UK'!AR123</f>
        <v>0</v>
      </c>
      <c r="AS123" s="147">
        <f>'TRA_Energy EU28'!AS123-'TRA_Energy UK'!AS123</f>
        <v>0</v>
      </c>
      <c r="AT123" s="147">
        <f>'TRA_Energy EU28'!AT123-'TRA_Energy UK'!AT123</f>
        <v>0</v>
      </c>
      <c r="AU123" s="147">
        <f>'TRA_Energy EU28'!AU123-'TRA_Energy UK'!AU123</f>
        <v>0</v>
      </c>
      <c r="AV123" s="147">
        <f>'TRA_Energy EU28'!AV123-'TRA_Energy UK'!AV123</f>
        <v>0</v>
      </c>
      <c r="AW123" s="147">
        <f>'TRA_Energy EU28'!AW123-'TRA_Energy UK'!AW123</f>
        <v>0</v>
      </c>
      <c r="AX123" s="147">
        <f>'TRA_Energy EU28'!AX123-'TRA_Energy UK'!AX123</f>
        <v>0</v>
      </c>
      <c r="AY123" s="147">
        <f>'TRA_Energy EU28'!AY123-'TRA_Energy UK'!AY123</f>
        <v>0</v>
      </c>
      <c r="AZ123" s="147">
        <f>'TRA_Energy EU28'!AZ123-'TRA_Energy UK'!AZ123</f>
        <v>0</v>
      </c>
    </row>
    <row r="124" spans="1:52" hidden="1">
      <c r="A124" s="160"/>
      <c r="B124" s="147">
        <f>'TRA_Energy EU28'!B124-'TRA_Energy UK'!B124</f>
        <v>0</v>
      </c>
      <c r="C124" s="147">
        <f>'TRA_Energy EU28'!C124-'TRA_Energy UK'!C124</f>
        <v>0</v>
      </c>
      <c r="D124" s="147">
        <f>'TRA_Energy EU28'!D124-'TRA_Energy UK'!D124</f>
        <v>0</v>
      </c>
      <c r="E124" s="147">
        <f>'TRA_Energy EU28'!E124-'TRA_Energy UK'!E124</f>
        <v>0</v>
      </c>
      <c r="F124" s="147">
        <f>'TRA_Energy EU28'!F124-'TRA_Energy UK'!F124</f>
        <v>0</v>
      </c>
      <c r="G124" s="147">
        <f>'TRA_Energy EU28'!G124-'TRA_Energy UK'!G124</f>
        <v>0</v>
      </c>
      <c r="H124" s="147">
        <f>'TRA_Energy EU28'!H124-'TRA_Energy UK'!H124</f>
        <v>0</v>
      </c>
      <c r="I124" s="147">
        <f>'TRA_Energy EU28'!I124-'TRA_Energy UK'!I124</f>
        <v>0</v>
      </c>
      <c r="J124" s="147">
        <f>'TRA_Energy EU28'!J124-'TRA_Energy UK'!J124</f>
        <v>0</v>
      </c>
      <c r="K124" s="147">
        <f>'TRA_Energy EU28'!K124-'TRA_Energy UK'!K124</f>
        <v>0</v>
      </c>
      <c r="L124" s="147">
        <f>'TRA_Energy EU28'!L124-'TRA_Energy UK'!L124</f>
        <v>0</v>
      </c>
      <c r="M124" s="147">
        <f>'TRA_Energy EU28'!M124-'TRA_Energy UK'!M124</f>
        <v>0</v>
      </c>
      <c r="N124" s="147">
        <f>'TRA_Energy EU28'!N124-'TRA_Energy UK'!N124</f>
        <v>0</v>
      </c>
      <c r="O124" s="147">
        <f>'TRA_Energy EU28'!O124-'TRA_Energy UK'!O124</f>
        <v>0</v>
      </c>
      <c r="P124" s="147">
        <f>'TRA_Energy EU28'!P124-'TRA_Energy UK'!P124</f>
        <v>0</v>
      </c>
      <c r="Q124" s="147">
        <f>'TRA_Energy EU28'!Q124-'TRA_Energy UK'!Q124</f>
        <v>0</v>
      </c>
      <c r="R124" s="147">
        <f>'TRA_Energy EU28'!R124-'TRA_Energy UK'!R124</f>
        <v>0</v>
      </c>
      <c r="S124" s="147">
        <f>'TRA_Energy EU28'!S124-'TRA_Energy UK'!S124</f>
        <v>0</v>
      </c>
      <c r="T124" s="147">
        <f>'TRA_Energy EU28'!T124-'TRA_Energy UK'!T124</f>
        <v>0</v>
      </c>
      <c r="U124" s="147">
        <f>'TRA_Energy EU28'!U124-'TRA_Energy UK'!U124</f>
        <v>0</v>
      </c>
      <c r="V124" s="147">
        <f>'TRA_Energy EU28'!V124-'TRA_Energy UK'!V124</f>
        <v>0</v>
      </c>
      <c r="W124" s="147">
        <f>'TRA_Energy EU28'!W124-'TRA_Energy UK'!W124</f>
        <v>0</v>
      </c>
      <c r="X124" s="147">
        <f>'TRA_Energy EU28'!X124-'TRA_Energy UK'!X124</f>
        <v>0</v>
      </c>
      <c r="Y124" s="147">
        <f>'TRA_Energy EU28'!Y124-'TRA_Energy UK'!Y124</f>
        <v>0</v>
      </c>
      <c r="Z124" s="147">
        <f>'TRA_Energy EU28'!Z124-'TRA_Energy UK'!Z124</f>
        <v>0</v>
      </c>
      <c r="AA124" s="147">
        <f>'TRA_Energy EU28'!AA124-'TRA_Energy UK'!AA124</f>
        <v>0</v>
      </c>
      <c r="AB124" s="147">
        <f>'TRA_Energy EU28'!AB124-'TRA_Energy UK'!AB124</f>
        <v>0</v>
      </c>
      <c r="AC124" s="147">
        <f>'TRA_Energy EU28'!AC124-'TRA_Energy UK'!AC124</f>
        <v>0</v>
      </c>
      <c r="AD124" s="147">
        <f>'TRA_Energy EU28'!AD124-'TRA_Energy UK'!AD124</f>
        <v>0</v>
      </c>
      <c r="AE124" s="147">
        <f>'TRA_Energy EU28'!AE124-'TRA_Energy UK'!AE124</f>
        <v>0</v>
      </c>
      <c r="AF124" s="147">
        <f>'TRA_Energy EU28'!AF124-'TRA_Energy UK'!AF124</f>
        <v>0</v>
      </c>
      <c r="AG124" s="147">
        <f>'TRA_Energy EU28'!AG124-'TRA_Energy UK'!AG124</f>
        <v>0</v>
      </c>
      <c r="AH124" s="147">
        <f>'TRA_Energy EU28'!AH124-'TRA_Energy UK'!AH124</f>
        <v>0</v>
      </c>
      <c r="AI124" s="147">
        <f>'TRA_Energy EU28'!AI124-'TRA_Energy UK'!AI124</f>
        <v>0</v>
      </c>
      <c r="AJ124" s="147">
        <f>'TRA_Energy EU28'!AJ124-'TRA_Energy UK'!AJ124</f>
        <v>0</v>
      </c>
      <c r="AK124" s="147">
        <f>'TRA_Energy EU28'!AK124-'TRA_Energy UK'!AK124</f>
        <v>0</v>
      </c>
      <c r="AL124" s="147">
        <f>'TRA_Energy EU28'!AL124-'TRA_Energy UK'!AL124</f>
        <v>0</v>
      </c>
      <c r="AM124" s="147">
        <f>'TRA_Energy EU28'!AM124-'TRA_Energy UK'!AM124</f>
        <v>0</v>
      </c>
      <c r="AN124" s="147">
        <f>'TRA_Energy EU28'!AN124-'TRA_Energy UK'!AN124</f>
        <v>0</v>
      </c>
      <c r="AO124" s="147">
        <f>'TRA_Energy EU28'!AO124-'TRA_Energy UK'!AO124</f>
        <v>0</v>
      </c>
      <c r="AP124" s="147">
        <f>'TRA_Energy EU28'!AP124-'TRA_Energy UK'!AP124</f>
        <v>0</v>
      </c>
      <c r="AQ124" s="147">
        <f>'TRA_Energy EU28'!AQ124-'TRA_Energy UK'!AQ124</f>
        <v>0</v>
      </c>
      <c r="AR124" s="147">
        <f>'TRA_Energy EU28'!AR124-'TRA_Energy UK'!AR124</f>
        <v>0</v>
      </c>
      <c r="AS124" s="147">
        <f>'TRA_Energy EU28'!AS124-'TRA_Energy UK'!AS124</f>
        <v>0</v>
      </c>
      <c r="AT124" s="147">
        <f>'TRA_Energy EU28'!AT124-'TRA_Energy UK'!AT124</f>
        <v>0</v>
      </c>
      <c r="AU124" s="147">
        <f>'TRA_Energy EU28'!AU124-'TRA_Energy UK'!AU124</f>
        <v>0</v>
      </c>
      <c r="AV124" s="147">
        <f>'TRA_Energy EU28'!AV124-'TRA_Energy UK'!AV124</f>
        <v>0</v>
      </c>
      <c r="AW124" s="147">
        <f>'TRA_Energy EU28'!AW124-'TRA_Energy UK'!AW124</f>
        <v>0</v>
      </c>
      <c r="AX124" s="147">
        <f>'TRA_Energy EU28'!AX124-'TRA_Energy UK'!AX124</f>
        <v>0</v>
      </c>
      <c r="AY124" s="147">
        <f>'TRA_Energy EU28'!AY124-'TRA_Energy UK'!AY124</f>
        <v>0</v>
      </c>
      <c r="AZ124" s="147">
        <f>'TRA_Energy EU28'!AZ124-'TRA_Energy UK'!AZ124</f>
        <v>0</v>
      </c>
    </row>
    <row r="125" spans="1:52" hidden="1">
      <c r="A125" s="160"/>
      <c r="B125" s="147">
        <f>'TRA_Energy EU28'!B125-'TRA_Energy UK'!B125</f>
        <v>0</v>
      </c>
      <c r="C125" s="147">
        <f>'TRA_Energy EU28'!C125-'TRA_Energy UK'!C125</f>
        <v>0</v>
      </c>
      <c r="D125" s="147">
        <f>'TRA_Energy EU28'!D125-'TRA_Energy UK'!D125</f>
        <v>0</v>
      </c>
      <c r="E125" s="147">
        <f>'TRA_Energy EU28'!E125-'TRA_Energy UK'!E125</f>
        <v>0</v>
      </c>
      <c r="F125" s="147">
        <f>'TRA_Energy EU28'!F125-'TRA_Energy UK'!F125</f>
        <v>0</v>
      </c>
      <c r="G125" s="147">
        <f>'TRA_Energy EU28'!G125-'TRA_Energy UK'!G125</f>
        <v>0</v>
      </c>
      <c r="H125" s="147">
        <f>'TRA_Energy EU28'!H125-'TRA_Energy UK'!H125</f>
        <v>0</v>
      </c>
      <c r="I125" s="147">
        <f>'TRA_Energy EU28'!I125-'TRA_Energy UK'!I125</f>
        <v>0</v>
      </c>
      <c r="J125" s="147">
        <f>'TRA_Energy EU28'!J125-'TRA_Energy UK'!J125</f>
        <v>0</v>
      </c>
      <c r="K125" s="147">
        <f>'TRA_Energy EU28'!K125-'TRA_Energy UK'!K125</f>
        <v>0</v>
      </c>
      <c r="L125" s="147">
        <f>'TRA_Energy EU28'!L125-'TRA_Energy UK'!L125</f>
        <v>0</v>
      </c>
      <c r="M125" s="147">
        <f>'TRA_Energy EU28'!M125-'TRA_Energy UK'!M125</f>
        <v>0</v>
      </c>
      <c r="N125" s="147">
        <f>'TRA_Energy EU28'!N125-'TRA_Energy UK'!N125</f>
        <v>0</v>
      </c>
      <c r="O125" s="147">
        <f>'TRA_Energy EU28'!O125-'TRA_Energy UK'!O125</f>
        <v>0</v>
      </c>
      <c r="P125" s="147">
        <f>'TRA_Energy EU28'!P125-'TRA_Energy UK'!P125</f>
        <v>0</v>
      </c>
      <c r="Q125" s="147">
        <f>'TRA_Energy EU28'!Q125-'TRA_Energy UK'!Q125</f>
        <v>0</v>
      </c>
      <c r="R125" s="147">
        <f>'TRA_Energy EU28'!R125-'TRA_Energy UK'!R125</f>
        <v>0</v>
      </c>
      <c r="S125" s="147">
        <f>'TRA_Energy EU28'!S125-'TRA_Energy UK'!S125</f>
        <v>0</v>
      </c>
      <c r="T125" s="147">
        <f>'TRA_Energy EU28'!T125-'TRA_Energy UK'!T125</f>
        <v>0</v>
      </c>
      <c r="U125" s="147">
        <f>'TRA_Energy EU28'!U125-'TRA_Energy UK'!U125</f>
        <v>0</v>
      </c>
      <c r="V125" s="147">
        <f>'TRA_Energy EU28'!V125-'TRA_Energy UK'!V125</f>
        <v>0</v>
      </c>
      <c r="W125" s="147">
        <f>'TRA_Energy EU28'!W125-'TRA_Energy UK'!W125</f>
        <v>0</v>
      </c>
      <c r="X125" s="147">
        <f>'TRA_Energy EU28'!X125-'TRA_Energy UK'!X125</f>
        <v>0</v>
      </c>
      <c r="Y125" s="147">
        <f>'TRA_Energy EU28'!Y125-'TRA_Energy UK'!Y125</f>
        <v>0</v>
      </c>
      <c r="Z125" s="147">
        <f>'TRA_Energy EU28'!Z125-'TRA_Energy UK'!Z125</f>
        <v>0</v>
      </c>
      <c r="AA125" s="147">
        <f>'TRA_Energy EU28'!AA125-'TRA_Energy UK'!AA125</f>
        <v>0</v>
      </c>
      <c r="AB125" s="147">
        <f>'TRA_Energy EU28'!AB125-'TRA_Energy UK'!AB125</f>
        <v>0</v>
      </c>
      <c r="AC125" s="147">
        <f>'TRA_Energy EU28'!AC125-'TRA_Energy UK'!AC125</f>
        <v>0</v>
      </c>
      <c r="AD125" s="147">
        <f>'TRA_Energy EU28'!AD125-'TRA_Energy UK'!AD125</f>
        <v>0</v>
      </c>
      <c r="AE125" s="147">
        <f>'TRA_Energy EU28'!AE125-'TRA_Energy UK'!AE125</f>
        <v>0</v>
      </c>
      <c r="AF125" s="147">
        <f>'TRA_Energy EU28'!AF125-'TRA_Energy UK'!AF125</f>
        <v>0</v>
      </c>
      <c r="AG125" s="147">
        <f>'TRA_Energy EU28'!AG125-'TRA_Energy UK'!AG125</f>
        <v>0</v>
      </c>
      <c r="AH125" s="147">
        <f>'TRA_Energy EU28'!AH125-'TRA_Energy UK'!AH125</f>
        <v>0</v>
      </c>
      <c r="AI125" s="147">
        <f>'TRA_Energy EU28'!AI125-'TRA_Energy UK'!AI125</f>
        <v>0</v>
      </c>
      <c r="AJ125" s="147">
        <f>'TRA_Energy EU28'!AJ125-'TRA_Energy UK'!AJ125</f>
        <v>0</v>
      </c>
      <c r="AK125" s="147">
        <f>'TRA_Energy EU28'!AK125-'TRA_Energy UK'!AK125</f>
        <v>0</v>
      </c>
      <c r="AL125" s="147">
        <f>'TRA_Energy EU28'!AL125-'TRA_Energy UK'!AL125</f>
        <v>0</v>
      </c>
      <c r="AM125" s="147">
        <f>'TRA_Energy EU28'!AM125-'TRA_Energy UK'!AM125</f>
        <v>0</v>
      </c>
      <c r="AN125" s="147">
        <f>'TRA_Energy EU28'!AN125-'TRA_Energy UK'!AN125</f>
        <v>0</v>
      </c>
      <c r="AO125" s="147">
        <f>'TRA_Energy EU28'!AO125-'TRA_Energy UK'!AO125</f>
        <v>0</v>
      </c>
      <c r="AP125" s="147">
        <f>'TRA_Energy EU28'!AP125-'TRA_Energy UK'!AP125</f>
        <v>0</v>
      </c>
      <c r="AQ125" s="147">
        <f>'TRA_Energy EU28'!AQ125-'TRA_Energy UK'!AQ125</f>
        <v>0</v>
      </c>
      <c r="AR125" s="147">
        <f>'TRA_Energy EU28'!AR125-'TRA_Energy UK'!AR125</f>
        <v>0</v>
      </c>
      <c r="AS125" s="147">
        <f>'TRA_Energy EU28'!AS125-'TRA_Energy UK'!AS125</f>
        <v>0</v>
      </c>
      <c r="AT125" s="147">
        <f>'TRA_Energy EU28'!AT125-'TRA_Energy UK'!AT125</f>
        <v>0</v>
      </c>
      <c r="AU125" s="147">
        <f>'TRA_Energy EU28'!AU125-'TRA_Energy UK'!AU125</f>
        <v>0</v>
      </c>
      <c r="AV125" s="147">
        <f>'TRA_Energy EU28'!AV125-'TRA_Energy UK'!AV125</f>
        <v>0</v>
      </c>
      <c r="AW125" s="147">
        <f>'TRA_Energy EU28'!AW125-'TRA_Energy UK'!AW125</f>
        <v>0</v>
      </c>
      <c r="AX125" s="147">
        <f>'TRA_Energy EU28'!AX125-'TRA_Energy UK'!AX125</f>
        <v>0</v>
      </c>
      <c r="AY125" s="147">
        <f>'TRA_Energy EU28'!AY125-'TRA_Energy UK'!AY125</f>
        <v>0</v>
      </c>
      <c r="AZ125" s="147">
        <f>'TRA_Energy EU28'!AZ125-'TRA_Energy UK'!AZ125</f>
        <v>0</v>
      </c>
    </row>
    <row r="126" spans="1:52">
      <c r="A126" s="158" t="s">
        <v>134</v>
      </c>
      <c r="B126" s="159">
        <f>'TRA_Energy EU28'!B126-'TRA_Energy UK'!B126</f>
        <v>0</v>
      </c>
      <c r="C126" s="159">
        <f>'TRA_Energy EU28'!C126-'TRA_Energy UK'!C126</f>
        <v>0</v>
      </c>
      <c r="D126" s="159">
        <f>'TRA_Energy EU28'!D126-'TRA_Energy UK'!D126</f>
        <v>0</v>
      </c>
      <c r="E126" s="159">
        <f>'TRA_Energy EU28'!E126-'TRA_Energy UK'!E126</f>
        <v>0</v>
      </c>
      <c r="F126" s="159">
        <f>'TRA_Energy EU28'!F126-'TRA_Energy UK'!F126</f>
        <v>0</v>
      </c>
      <c r="G126" s="159">
        <f>'TRA_Energy EU28'!G126-'TRA_Energy UK'!G126</f>
        <v>0</v>
      </c>
      <c r="H126" s="159">
        <f>'TRA_Energy EU28'!H126-'TRA_Energy UK'!H126</f>
        <v>0</v>
      </c>
      <c r="I126" s="159">
        <f>'TRA_Energy EU28'!I126-'TRA_Energy UK'!I126</f>
        <v>0</v>
      </c>
      <c r="J126" s="159">
        <f>'TRA_Energy EU28'!J126-'TRA_Energy UK'!J126</f>
        <v>0</v>
      </c>
      <c r="K126" s="159">
        <f>'TRA_Energy EU28'!K126-'TRA_Energy UK'!K126</f>
        <v>0</v>
      </c>
      <c r="L126" s="159">
        <f>'TRA_Energy EU28'!L126-'TRA_Energy UK'!L126</f>
        <v>0</v>
      </c>
      <c r="M126" s="159">
        <f>'TRA_Energy EU28'!M126-'TRA_Energy UK'!M126</f>
        <v>0</v>
      </c>
      <c r="N126" s="159">
        <f>'TRA_Energy EU28'!N126-'TRA_Energy UK'!N126</f>
        <v>0</v>
      </c>
      <c r="O126" s="159">
        <f>'TRA_Energy EU28'!O126-'TRA_Energy UK'!O126</f>
        <v>0</v>
      </c>
      <c r="P126" s="159">
        <f>'TRA_Energy EU28'!P126-'TRA_Energy UK'!P126</f>
        <v>0</v>
      </c>
      <c r="Q126" s="159">
        <f>'TRA_Energy EU28'!Q126-'TRA_Energy UK'!Q126</f>
        <v>0</v>
      </c>
      <c r="R126" s="159">
        <f>'TRA_Energy EU28'!R126-'TRA_Energy UK'!R126</f>
        <v>4.5417068775413298</v>
      </c>
      <c r="S126" s="159">
        <f>'TRA_Energy EU28'!S126-'TRA_Energy UK'!S126</f>
        <v>11.894738568065213</v>
      </c>
      <c r="T126" s="159">
        <f>'TRA_Energy EU28'!T126-'TRA_Energy UK'!T126</f>
        <v>21.726542750635421</v>
      </c>
      <c r="U126" s="159">
        <f>'TRA_Energy EU28'!U126-'TRA_Energy UK'!U126</f>
        <v>33.761047772828768</v>
      </c>
      <c r="V126" s="159">
        <f>'TRA_Energy EU28'!V126-'TRA_Energy UK'!V126</f>
        <v>68.6211972690229</v>
      </c>
      <c r="W126" s="159">
        <f>'TRA_Energy EU28'!W126-'TRA_Energy UK'!W126</f>
        <v>114.59525498172503</v>
      </c>
      <c r="X126" s="159">
        <f>'TRA_Energy EU28'!X126-'TRA_Energy UK'!X126</f>
        <v>167.11990129139207</v>
      </c>
      <c r="Y126" s="159">
        <f>'TRA_Energy EU28'!Y126-'TRA_Energy UK'!Y126</f>
        <v>223.4051904362444</v>
      </c>
      <c r="Z126" s="159">
        <f>'TRA_Energy EU28'!Z126-'TRA_Energy UK'!Z126</f>
        <v>288.3608668103733</v>
      </c>
      <c r="AA126" s="159">
        <f>'TRA_Energy EU28'!AA126-'TRA_Energy UK'!AA126</f>
        <v>367.32578561525662</v>
      </c>
      <c r="AB126" s="159">
        <f>'TRA_Energy EU28'!AB126-'TRA_Energy UK'!AB126</f>
        <v>458.8250351391813</v>
      </c>
      <c r="AC126" s="159">
        <f>'TRA_Energy EU28'!AC126-'TRA_Energy UK'!AC126</f>
        <v>561.30283756928407</v>
      </c>
      <c r="AD126" s="159">
        <f>'TRA_Energy EU28'!AD126-'TRA_Energy UK'!AD126</f>
        <v>674.50146946073642</v>
      </c>
      <c r="AE126" s="159">
        <f>'TRA_Energy EU28'!AE126-'TRA_Energy UK'!AE126</f>
        <v>797.86419496018357</v>
      </c>
      <c r="AF126" s="159">
        <f>'TRA_Energy EU28'!AF126-'TRA_Energy UK'!AF126</f>
        <v>932.15069998801596</v>
      </c>
      <c r="AG126" s="159">
        <f>'TRA_Energy EU28'!AG126-'TRA_Energy UK'!AG126</f>
        <v>1077.1405485090377</v>
      </c>
      <c r="AH126" s="159">
        <f>'TRA_Energy EU28'!AH126-'TRA_Energy UK'!AH126</f>
        <v>1234.1512654748312</v>
      </c>
      <c r="AI126" s="159">
        <f>'TRA_Energy EU28'!AI126-'TRA_Energy UK'!AI126</f>
        <v>1398.8431959825377</v>
      </c>
      <c r="AJ126" s="159">
        <f>'TRA_Energy EU28'!AJ126-'TRA_Energy UK'!AJ126</f>
        <v>1573.3470806505409</v>
      </c>
      <c r="AK126" s="159">
        <f>'TRA_Energy EU28'!AK126-'TRA_Energy UK'!AK126</f>
        <v>1755.3148358863814</v>
      </c>
      <c r="AL126" s="159">
        <f>'TRA_Energy EU28'!AL126-'TRA_Energy UK'!AL126</f>
        <v>1943.1262177958906</v>
      </c>
      <c r="AM126" s="159">
        <f>'TRA_Energy EU28'!AM126-'TRA_Energy UK'!AM126</f>
        <v>2132.4403189201462</v>
      </c>
      <c r="AN126" s="159">
        <f>'TRA_Energy EU28'!AN126-'TRA_Energy UK'!AN126</f>
        <v>2320.4400987377853</v>
      </c>
      <c r="AO126" s="159">
        <f>'TRA_Energy EU28'!AO126-'TRA_Energy UK'!AO126</f>
        <v>2501.9724564596131</v>
      </c>
      <c r="AP126" s="159">
        <f>'TRA_Energy EU28'!AP126-'TRA_Energy UK'!AP126</f>
        <v>2673.9214560254823</v>
      </c>
      <c r="AQ126" s="159">
        <f>'TRA_Energy EU28'!AQ126-'TRA_Energy UK'!AQ126</f>
        <v>2831.2585052540999</v>
      </c>
      <c r="AR126" s="159">
        <f>'TRA_Energy EU28'!AR126-'TRA_Energy UK'!AR126</f>
        <v>2970.9612143758641</v>
      </c>
      <c r="AS126" s="159">
        <f>'TRA_Energy EU28'!AS126-'TRA_Energy UK'!AS126</f>
        <v>3089.6882336849794</v>
      </c>
      <c r="AT126" s="159">
        <f>'TRA_Energy EU28'!AT126-'TRA_Energy UK'!AT126</f>
        <v>3188.3037583377263</v>
      </c>
      <c r="AU126" s="159">
        <f>'TRA_Energy EU28'!AU126-'TRA_Energy UK'!AU126</f>
        <v>3265.2106581445996</v>
      </c>
      <c r="AV126" s="159">
        <f>'TRA_Energy EU28'!AV126-'TRA_Energy UK'!AV126</f>
        <v>3322.9661403194104</v>
      </c>
      <c r="AW126" s="159">
        <f>'TRA_Energy EU28'!AW126-'TRA_Energy UK'!AW126</f>
        <v>3360.9321422706698</v>
      </c>
      <c r="AX126" s="159">
        <f>'TRA_Energy EU28'!AX126-'TRA_Energy UK'!AX126</f>
        <v>3382.8852357969058</v>
      </c>
      <c r="AY126" s="159">
        <f>'TRA_Energy EU28'!AY126-'TRA_Energy UK'!AY126</f>
        <v>3390.6338467325177</v>
      </c>
      <c r="AZ126" s="159">
        <f>'TRA_Energy EU28'!AZ126-'TRA_Energy UK'!AZ126</f>
        <v>3390.9411910639219</v>
      </c>
    </row>
    <row r="127" spans="1:52">
      <c r="A127" s="160" t="s">
        <v>141</v>
      </c>
      <c r="B127" s="147">
        <f>'TRA_Energy EU28'!B127-'TRA_Energy UK'!B127</f>
        <v>0</v>
      </c>
      <c r="C127" s="147">
        <f>'TRA_Energy EU28'!C127-'TRA_Energy UK'!C127</f>
        <v>0</v>
      </c>
      <c r="D127" s="147">
        <f>'TRA_Energy EU28'!D127-'TRA_Energy UK'!D127</f>
        <v>0</v>
      </c>
      <c r="E127" s="147">
        <f>'TRA_Energy EU28'!E127-'TRA_Energy UK'!E127</f>
        <v>0</v>
      </c>
      <c r="F127" s="147">
        <f>'TRA_Energy EU28'!F127-'TRA_Energy UK'!F127</f>
        <v>0</v>
      </c>
      <c r="G127" s="147">
        <f>'TRA_Energy EU28'!G127-'TRA_Energy UK'!G127</f>
        <v>0</v>
      </c>
      <c r="H127" s="147">
        <f>'TRA_Energy EU28'!H127-'TRA_Energy UK'!H127</f>
        <v>0</v>
      </c>
      <c r="I127" s="147">
        <f>'TRA_Energy EU28'!I127-'TRA_Energy UK'!I127</f>
        <v>0</v>
      </c>
      <c r="J127" s="147">
        <f>'TRA_Energy EU28'!J127-'TRA_Energy UK'!J127</f>
        <v>0</v>
      </c>
      <c r="K127" s="147">
        <f>'TRA_Energy EU28'!K127-'TRA_Energy UK'!K127</f>
        <v>0</v>
      </c>
      <c r="L127" s="147">
        <f>'TRA_Energy EU28'!L127-'TRA_Energy UK'!L127</f>
        <v>0</v>
      </c>
      <c r="M127" s="147">
        <f>'TRA_Energy EU28'!M127-'TRA_Energy UK'!M127</f>
        <v>0</v>
      </c>
      <c r="N127" s="147">
        <f>'TRA_Energy EU28'!N127-'TRA_Energy UK'!N127</f>
        <v>0</v>
      </c>
      <c r="O127" s="147">
        <f>'TRA_Energy EU28'!O127-'TRA_Energy UK'!O127</f>
        <v>0</v>
      </c>
      <c r="P127" s="147">
        <f>'TRA_Energy EU28'!P127-'TRA_Energy UK'!P127</f>
        <v>0</v>
      </c>
      <c r="Q127" s="147">
        <f>'TRA_Energy EU28'!Q127-'TRA_Energy UK'!Q127</f>
        <v>0</v>
      </c>
      <c r="R127" s="147">
        <f>'TRA_Energy EU28'!R127-'TRA_Energy UK'!R127</f>
        <v>0</v>
      </c>
      <c r="S127" s="147">
        <f>'TRA_Energy EU28'!S127-'TRA_Energy UK'!S127</f>
        <v>0</v>
      </c>
      <c r="T127" s="147">
        <f>'TRA_Energy EU28'!T127-'TRA_Energy UK'!T127</f>
        <v>0</v>
      </c>
      <c r="U127" s="147">
        <f>'TRA_Energy EU28'!U127-'TRA_Energy UK'!U127</f>
        <v>0</v>
      </c>
      <c r="V127" s="147">
        <f>'TRA_Energy EU28'!V127-'TRA_Energy UK'!V127</f>
        <v>0</v>
      </c>
      <c r="W127" s="147">
        <f>'TRA_Energy EU28'!W127-'TRA_Energy UK'!W127</f>
        <v>0</v>
      </c>
      <c r="X127" s="147">
        <f>'TRA_Energy EU28'!X127-'TRA_Energy UK'!X127</f>
        <v>0</v>
      </c>
      <c r="Y127" s="147">
        <f>'TRA_Energy EU28'!Y127-'TRA_Energy UK'!Y127</f>
        <v>0</v>
      </c>
      <c r="Z127" s="147">
        <f>'TRA_Energy EU28'!Z127-'TRA_Energy UK'!Z127</f>
        <v>0</v>
      </c>
      <c r="AA127" s="147">
        <f>'TRA_Energy EU28'!AA127-'TRA_Energy UK'!AA127</f>
        <v>0</v>
      </c>
      <c r="AB127" s="147">
        <f>'TRA_Energy EU28'!AB127-'TRA_Energy UK'!AB127</f>
        <v>0</v>
      </c>
      <c r="AC127" s="147">
        <f>'TRA_Energy EU28'!AC127-'TRA_Energy UK'!AC127</f>
        <v>0</v>
      </c>
      <c r="AD127" s="147">
        <f>'TRA_Energy EU28'!AD127-'TRA_Energy UK'!AD127</f>
        <v>0</v>
      </c>
      <c r="AE127" s="147">
        <f>'TRA_Energy EU28'!AE127-'TRA_Energy UK'!AE127</f>
        <v>0</v>
      </c>
      <c r="AF127" s="147">
        <f>'TRA_Energy EU28'!AF127-'TRA_Energy UK'!AF127</f>
        <v>0</v>
      </c>
      <c r="AG127" s="147">
        <f>'TRA_Energy EU28'!AG127-'TRA_Energy UK'!AG127</f>
        <v>0</v>
      </c>
      <c r="AH127" s="147">
        <f>'TRA_Energy EU28'!AH127-'TRA_Energy UK'!AH127</f>
        <v>0</v>
      </c>
      <c r="AI127" s="147">
        <f>'TRA_Energy EU28'!AI127-'TRA_Energy UK'!AI127</f>
        <v>0</v>
      </c>
      <c r="AJ127" s="147">
        <f>'TRA_Energy EU28'!AJ127-'TRA_Energy UK'!AJ127</f>
        <v>0</v>
      </c>
      <c r="AK127" s="147">
        <f>'TRA_Energy EU28'!AK127-'TRA_Energy UK'!AK127</f>
        <v>0</v>
      </c>
      <c r="AL127" s="147">
        <f>'TRA_Energy EU28'!AL127-'TRA_Energy UK'!AL127</f>
        <v>0</v>
      </c>
      <c r="AM127" s="147">
        <f>'TRA_Energy EU28'!AM127-'TRA_Energy UK'!AM127</f>
        <v>0</v>
      </c>
      <c r="AN127" s="147">
        <f>'TRA_Energy EU28'!AN127-'TRA_Energy UK'!AN127</f>
        <v>0</v>
      </c>
      <c r="AO127" s="147">
        <f>'TRA_Energy EU28'!AO127-'TRA_Energy UK'!AO127</f>
        <v>0</v>
      </c>
      <c r="AP127" s="147">
        <f>'TRA_Energy EU28'!AP127-'TRA_Energy UK'!AP127</f>
        <v>0</v>
      </c>
      <c r="AQ127" s="147">
        <f>'TRA_Energy EU28'!AQ127-'TRA_Energy UK'!AQ127</f>
        <v>0</v>
      </c>
      <c r="AR127" s="147">
        <f>'TRA_Energy EU28'!AR127-'TRA_Energy UK'!AR127</f>
        <v>0</v>
      </c>
      <c r="AS127" s="147">
        <f>'TRA_Energy EU28'!AS127-'TRA_Energy UK'!AS127</f>
        <v>0</v>
      </c>
      <c r="AT127" s="147">
        <f>'TRA_Energy EU28'!AT127-'TRA_Energy UK'!AT127</f>
        <v>0</v>
      </c>
      <c r="AU127" s="147">
        <f>'TRA_Energy EU28'!AU127-'TRA_Energy UK'!AU127</f>
        <v>0</v>
      </c>
      <c r="AV127" s="147">
        <f>'TRA_Energy EU28'!AV127-'TRA_Energy UK'!AV127</f>
        <v>0</v>
      </c>
      <c r="AW127" s="147">
        <f>'TRA_Energy EU28'!AW127-'TRA_Energy UK'!AW127</f>
        <v>0</v>
      </c>
      <c r="AX127" s="147">
        <f>'TRA_Energy EU28'!AX127-'TRA_Energy UK'!AX127</f>
        <v>0</v>
      </c>
      <c r="AY127" s="147">
        <f>'TRA_Energy EU28'!AY127-'TRA_Energy UK'!AY127</f>
        <v>0</v>
      </c>
      <c r="AZ127" s="147">
        <f>'TRA_Energy EU28'!AZ127-'TRA_Energy UK'!AZ127</f>
        <v>0</v>
      </c>
    </row>
    <row r="128" spans="1:52">
      <c r="A128" s="160" t="s">
        <v>131</v>
      </c>
      <c r="B128" s="147">
        <f>'TRA_Energy EU28'!B128-'TRA_Energy UK'!B128</f>
        <v>0</v>
      </c>
      <c r="C128" s="147">
        <f>'TRA_Energy EU28'!C128-'TRA_Energy UK'!C128</f>
        <v>0</v>
      </c>
      <c r="D128" s="147">
        <f>'TRA_Energy EU28'!D128-'TRA_Energy UK'!D128</f>
        <v>0</v>
      </c>
      <c r="E128" s="147">
        <f>'TRA_Energy EU28'!E128-'TRA_Energy UK'!E128</f>
        <v>0</v>
      </c>
      <c r="F128" s="147">
        <f>'TRA_Energy EU28'!F128-'TRA_Energy UK'!F128</f>
        <v>0</v>
      </c>
      <c r="G128" s="147">
        <f>'TRA_Energy EU28'!G128-'TRA_Energy UK'!G128</f>
        <v>0</v>
      </c>
      <c r="H128" s="147">
        <f>'TRA_Energy EU28'!H128-'TRA_Energy UK'!H128</f>
        <v>0</v>
      </c>
      <c r="I128" s="147">
        <f>'TRA_Energy EU28'!I128-'TRA_Energy UK'!I128</f>
        <v>0</v>
      </c>
      <c r="J128" s="147">
        <f>'TRA_Energy EU28'!J128-'TRA_Energy UK'!J128</f>
        <v>0</v>
      </c>
      <c r="K128" s="147">
        <f>'TRA_Energy EU28'!K128-'TRA_Energy UK'!K128</f>
        <v>0</v>
      </c>
      <c r="L128" s="147">
        <f>'TRA_Energy EU28'!L128-'TRA_Energy UK'!L128</f>
        <v>0</v>
      </c>
      <c r="M128" s="147">
        <f>'TRA_Energy EU28'!M128-'TRA_Energy UK'!M128</f>
        <v>0</v>
      </c>
      <c r="N128" s="147">
        <f>'TRA_Energy EU28'!N128-'TRA_Energy UK'!N128</f>
        <v>0</v>
      </c>
      <c r="O128" s="147">
        <f>'TRA_Energy EU28'!O128-'TRA_Energy UK'!O128</f>
        <v>0</v>
      </c>
      <c r="P128" s="147">
        <f>'TRA_Energy EU28'!P128-'TRA_Energy UK'!P128</f>
        <v>0</v>
      </c>
      <c r="Q128" s="147">
        <f>'TRA_Energy EU28'!Q128-'TRA_Energy UK'!Q128</f>
        <v>0</v>
      </c>
      <c r="R128" s="147">
        <f>'TRA_Energy EU28'!R128-'TRA_Energy UK'!R128</f>
        <v>0.41508416253164754</v>
      </c>
      <c r="S128" s="147">
        <f>'TRA_Energy EU28'!S128-'TRA_Energy UK'!S128</f>
        <v>1.0407678710622925</v>
      </c>
      <c r="T128" s="147">
        <f>'TRA_Energy EU28'!T128-'TRA_Energy UK'!T128</f>
        <v>1.8800835171225212</v>
      </c>
      <c r="U128" s="147">
        <f>'TRA_Energy EU28'!U128-'TRA_Energy UK'!U128</f>
        <v>2.9108676556958821</v>
      </c>
      <c r="V128" s="147">
        <f>'TRA_Energy EU28'!V128-'TRA_Energy UK'!V128</f>
        <v>5.9882060994926496</v>
      </c>
      <c r="W128" s="147">
        <f>'TRA_Energy EU28'!W128-'TRA_Energy UK'!W128</f>
        <v>10.022172517152898</v>
      </c>
      <c r="X128" s="147">
        <f>'TRA_Energy EU28'!X128-'TRA_Energy UK'!X128</f>
        <v>14.602221842085289</v>
      </c>
      <c r="Y128" s="147">
        <f>'TRA_Energy EU28'!Y128-'TRA_Energy UK'!Y128</f>
        <v>19.47912000609098</v>
      </c>
      <c r="Z128" s="147">
        <f>'TRA_Energy EU28'!Z128-'TRA_Energy UK'!Z128</f>
        <v>25.09226397315236</v>
      </c>
      <c r="AA128" s="147">
        <f>'TRA_Energy EU28'!AA128-'TRA_Energy UK'!AA128</f>
        <v>31.932722048943855</v>
      </c>
      <c r="AB128" s="147">
        <f>'TRA_Energy EU28'!AB128-'TRA_Energy UK'!AB128</f>
        <v>39.881253541017813</v>
      </c>
      <c r="AC128" s="147">
        <f>'TRA_Energy EU28'!AC128-'TRA_Energy UK'!AC128</f>
        <v>48.807694111254776</v>
      </c>
      <c r="AD128" s="147">
        <f>'TRA_Energy EU28'!AD128-'TRA_Energy UK'!AD128</f>
        <v>58.699696889932866</v>
      </c>
      <c r="AE128" s="147">
        <f>'TRA_Energy EU28'!AE128-'TRA_Energy UK'!AE128</f>
        <v>69.529644544885585</v>
      </c>
      <c r="AF128" s="147">
        <f>'TRA_Energy EU28'!AF128-'TRA_Energy UK'!AF128</f>
        <v>81.363341311238912</v>
      </c>
      <c r="AG128" s="147">
        <f>'TRA_Energy EU28'!AG128-'TRA_Energy UK'!AG128</f>
        <v>94.202857445832052</v>
      </c>
      <c r="AH128" s="147">
        <f>'TRA_Energy EU28'!AH128-'TRA_Energy UK'!AH128</f>
        <v>108.17935694302324</v>
      </c>
      <c r="AI128" s="147">
        <f>'TRA_Energy EU28'!AI128-'TRA_Energy UK'!AI128</f>
        <v>122.93140986633176</v>
      </c>
      <c r="AJ128" s="147">
        <f>'TRA_Energy EU28'!AJ128-'TRA_Energy UK'!AJ128</f>
        <v>138.63320614664306</v>
      </c>
      <c r="AK128" s="147">
        <f>'TRA_Energy EU28'!AK128-'TRA_Energy UK'!AK128</f>
        <v>155.14726666690439</v>
      </c>
      <c r="AL128" s="147">
        <f>'TRA_Energy EU28'!AL128-'TRA_Energy UK'!AL128</f>
        <v>172.2797487231995</v>
      </c>
      <c r="AM128" s="147">
        <f>'TRA_Energy EU28'!AM128-'TRA_Energy UK'!AM128</f>
        <v>189.72062125058085</v>
      </c>
      <c r="AN128" s="147">
        <f>'TRA_Energy EU28'!AN128-'TRA_Energy UK'!AN128</f>
        <v>207.16657297604215</v>
      </c>
      <c r="AO128" s="147">
        <f>'TRA_Energy EU28'!AO128-'TRA_Energy UK'!AO128</f>
        <v>224.2361125940873</v>
      </c>
      <c r="AP128" s="147">
        <f>'TRA_Energy EU28'!AP128-'TRA_Energy UK'!AP128</f>
        <v>240.58461423660691</v>
      </c>
      <c r="AQ128" s="147">
        <f>'TRA_Energy EU28'!AQ128-'TRA_Energy UK'!AQ128</f>
        <v>255.80566824551687</v>
      </c>
      <c r="AR128" s="147">
        <f>'TRA_Energy EU28'!AR128-'TRA_Energy UK'!AR128</f>
        <v>269.57809011061647</v>
      </c>
      <c r="AS128" s="147">
        <f>'TRA_Energy EU28'!AS128-'TRA_Energy UK'!AS128</f>
        <v>281.64340304475058</v>
      </c>
      <c r="AT128" s="147">
        <f>'TRA_Energy EU28'!AT128-'TRA_Energy UK'!AT128</f>
        <v>292.00819300336764</v>
      </c>
      <c r="AU128" s="147">
        <f>'TRA_Energy EU28'!AU128-'TRA_Energy UK'!AU128</f>
        <v>300.55859697547544</v>
      </c>
      <c r="AV128" s="147">
        <f>'TRA_Energy EU28'!AV128-'TRA_Energy UK'!AV128</f>
        <v>307.45363912024379</v>
      </c>
      <c r="AW128" s="147">
        <f>'TRA_Energy EU28'!AW128-'TRA_Energy UK'!AW128</f>
        <v>312.67787644979444</v>
      </c>
      <c r="AX128" s="147">
        <f>'TRA_Energy EU28'!AX128-'TRA_Energy UK'!AX128</f>
        <v>316.52615682436641</v>
      </c>
      <c r="AY128" s="147">
        <f>'TRA_Energy EU28'!AY128-'TRA_Energy UK'!AY128</f>
        <v>319.18567456590523</v>
      </c>
      <c r="AZ128" s="147">
        <f>'TRA_Energy EU28'!AZ128-'TRA_Energy UK'!AZ128</f>
        <v>321.25242428478907</v>
      </c>
    </row>
    <row r="129" spans="1:52">
      <c r="A129" s="160" t="s">
        <v>142</v>
      </c>
      <c r="B129" s="147">
        <f>'TRA_Energy EU28'!B129-'TRA_Energy UK'!B129</f>
        <v>0</v>
      </c>
      <c r="C129" s="147">
        <f>'TRA_Energy EU28'!C129-'TRA_Energy UK'!C129</f>
        <v>0</v>
      </c>
      <c r="D129" s="147">
        <f>'TRA_Energy EU28'!D129-'TRA_Energy UK'!D129</f>
        <v>0</v>
      </c>
      <c r="E129" s="147">
        <f>'TRA_Energy EU28'!E129-'TRA_Energy UK'!E129</f>
        <v>0</v>
      </c>
      <c r="F129" s="147">
        <f>'TRA_Energy EU28'!F129-'TRA_Energy UK'!F129</f>
        <v>0</v>
      </c>
      <c r="G129" s="147">
        <f>'TRA_Energy EU28'!G129-'TRA_Energy UK'!G129</f>
        <v>0</v>
      </c>
      <c r="H129" s="147">
        <f>'TRA_Energy EU28'!H129-'TRA_Energy UK'!H129</f>
        <v>0</v>
      </c>
      <c r="I129" s="147">
        <f>'TRA_Energy EU28'!I129-'TRA_Energy UK'!I129</f>
        <v>0</v>
      </c>
      <c r="J129" s="147">
        <f>'TRA_Energy EU28'!J129-'TRA_Energy UK'!J129</f>
        <v>0</v>
      </c>
      <c r="K129" s="147">
        <f>'TRA_Energy EU28'!K129-'TRA_Energy UK'!K129</f>
        <v>0</v>
      </c>
      <c r="L129" s="147">
        <f>'TRA_Energy EU28'!L129-'TRA_Energy UK'!L129</f>
        <v>0</v>
      </c>
      <c r="M129" s="147">
        <f>'TRA_Energy EU28'!M129-'TRA_Energy UK'!M129</f>
        <v>0</v>
      </c>
      <c r="N129" s="147">
        <f>'TRA_Energy EU28'!N129-'TRA_Energy UK'!N129</f>
        <v>0</v>
      </c>
      <c r="O129" s="147">
        <f>'TRA_Energy EU28'!O129-'TRA_Energy UK'!O129</f>
        <v>0</v>
      </c>
      <c r="P129" s="147">
        <f>'TRA_Energy EU28'!P129-'TRA_Energy UK'!P129</f>
        <v>0</v>
      </c>
      <c r="Q129" s="147">
        <f>'TRA_Energy EU28'!Q129-'TRA_Energy UK'!Q129</f>
        <v>0</v>
      </c>
      <c r="R129" s="147">
        <f>'TRA_Energy EU28'!R129-'TRA_Energy UK'!R129</f>
        <v>0</v>
      </c>
      <c r="S129" s="147">
        <f>'TRA_Energy EU28'!S129-'TRA_Energy UK'!S129</f>
        <v>0</v>
      </c>
      <c r="T129" s="147">
        <f>'TRA_Energy EU28'!T129-'TRA_Energy UK'!T129</f>
        <v>0</v>
      </c>
      <c r="U129" s="147">
        <f>'TRA_Energy EU28'!U129-'TRA_Energy UK'!U129</f>
        <v>0</v>
      </c>
      <c r="V129" s="147">
        <f>'TRA_Energy EU28'!V129-'TRA_Energy UK'!V129</f>
        <v>0</v>
      </c>
      <c r="W129" s="147">
        <f>'TRA_Energy EU28'!W129-'TRA_Energy UK'!W129</f>
        <v>0</v>
      </c>
      <c r="X129" s="147">
        <f>'TRA_Energy EU28'!X129-'TRA_Energy UK'!X129</f>
        <v>0</v>
      </c>
      <c r="Y129" s="147">
        <f>'TRA_Energy EU28'!Y129-'TRA_Energy UK'!Y129</f>
        <v>0</v>
      </c>
      <c r="Z129" s="147">
        <f>'TRA_Energy EU28'!Z129-'TRA_Energy UK'!Z129</f>
        <v>0</v>
      </c>
      <c r="AA129" s="147">
        <f>'TRA_Energy EU28'!AA129-'TRA_Energy UK'!AA129</f>
        <v>0</v>
      </c>
      <c r="AB129" s="147">
        <f>'TRA_Energy EU28'!AB129-'TRA_Energy UK'!AB129</f>
        <v>0</v>
      </c>
      <c r="AC129" s="147">
        <f>'TRA_Energy EU28'!AC129-'TRA_Energy UK'!AC129</f>
        <v>0</v>
      </c>
      <c r="AD129" s="147">
        <f>'TRA_Energy EU28'!AD129-'TRA_Energy UK'!AD129</f>
        <v>0</v>
      </c>
      <c r="AE129" s="147">
        <f>'TRA_Energy EU28'!AE129-'TRA_Energy UK'!AE129</f>
        <v>0</v>
      </c>
      <c r="AF129" s="147">
        <f>'TRA_Energy EU28'!AF129-'TRA_Energy UK'!AF129</f>
        <v>0</v>
      </c>
      <c r="AG129" s="147">
        <f>'TRA_Energy EU28'!AG129-'TRA_Energy UK'!AG129</f>
        <v>0</v>
      </c>
      <c r="AH129" s="147">
        <f>'TRA_Energy EU28'!AH129-'TRA_Energy UK'!AH129</f>
        <v>0</v>
      </c>
      <c r="AI129" s="147">
        <f>'TRA_Energy EU28'!AI129-'TRA_Energy UK'!AI129</f>
        <v>0</v>
      </c>
      <c r="AJ129" s="147">
        <f>'TRA_Energy EU28'!AJ129-'TRA_Energy UK'!AJ129</f>
        <v>0</v>
      </c>
      <c r="AK129" s="147">
        <f>'TRA_Energy EU28'!AK129-'TRA_Energy UK'!AK129</f>
        <v>0</v>
      </c>
      <c r="AL129" s="147">
        <f>'TRA_Energy EU28'!AL129-'TRA_Energy UK'!AL129</f>
        <v>0</v>
      </c>
      <c r="AM129" s="147">
        <f>'TRA_Energy EU28'!AM129-'TRA_Energy UK'!AM129</f>
        <v>0</v>
      </c>
      <c r="AN129" s="147">
        <f>'TRA_Energy EU28'!AN129-'TRA_Energy UK'!AN129</f>
        <v>0</v>
      </c>
      <c r="AO129" s="147">
        <f>'TRA_Energy EU28'!AO129-'TRA_Energy UK'!AO129</f>
        <v>0</v>
      </c>
      <c r="AP129" s="147">
        <f>'TRA_Energy EU28'!AP129-'TRA_Energy UK'!AP129</f>
        <v>0</v>
      </c>
      <c r="AQ129" s="147">
        <f>'TRA_Energy EU28'!AQ129-'TRA_Energy UK'!AQ129</f>
        <v>0</v>
      </c>
      <c r="AR129" s="147">
        <f>'TRA_Energy EU28'!AR129-'TRA_Energy UK'!AR129</f>
        <v>0</v>
      </c>
      <c r="AS129" s="147">
        <f>'TRA_Energy EU28'!AS129-'TRA_Energy UK'!AS129</f>
        <v>0</v>
      </c>
      <c r="AT129" s="147">
        <f>'TRA_Energy EU28'!AT129-'TRA_Energy UK'!AT129</f>
        <v>0</v>
      </c>
      <c r="AU129" s="147">
        <f>'TRA_Energy EU28'!AU129-'TRA_Energy UK'!AU129</f>
        <v>0</v>
      </c>
      <c r="AV129" s="147">
        <f>'TRA_Energy EU28'!AV129-'TRA_Energy UK'!AV129</f>
        <v>0</v>
      </c>
      <c r="AW129" s="147">
        <f>'TRA_Energy EU28'!AW129-'TRA_Energy UK'!AW129</f>
        <v>0</v>
      </c>
      <c r="AX129" s="147">
        <f>'TRA_Energy EU28'!AX129-'TRA_Energy UK'!AX129</f>
        <v>0</v>
      </c>
      <c r="AY129" s="147">
        <f>'TRA_Energy EU28'!AY129-'TRA_Energy UK'!AY129</f>
        <v>0</v>
      </c>
      <c r="AZ129" s="147">
        <f>'TRA_Energy EU28'!AZ129-'TRA_Energy UK'!AZ129</f>
        <v>0</v>
      </c>
    </row>
    <row r="130" spans="1:52">
      <c r="A130" s="160" t="s">
        <v>143</v>
      </c>
      <c r="B130" s="147">
        <f>'TRA_Energy EU28'!B130-'TRA_Energy UK'!B130</f>
        <v>0</v>
      </c>
      <c r="C130" s="147">
        <f>'TRA_Energy EU28'!C130-'TRA_Energy UK'!C130</f>
        <v>0</v>
      </c>
      <c r="D130" s="147">
        <f>'TRA_Energy EU28'!D130-'TRA_Energy UK'!D130</f>
        <v>0</v>
      </c>
      <c r="E130" s="147">
        <f>'TRA_Energy EU28'!E130-'TRA_Energy UK'!E130</f>
        <v>0</v>
      </c>
      <c r="F130" s="147">
        <f>'TRA_Energy EU28'!F130-'TRA_Energy UK'!F130</f>
        <v>0</v>
      </c>
      <c r="G130" s="147">
        <f>'TRA_Energy EU28'!G130-'TRA_Energy UK'!G130</f>
        <v>0</v>
      </c>
      <c r="H130" s="147">
        <f>'TRA_Energy EU28'!H130-'TRA_Energy UK'!H130</f>
        <v>0</v>
      </c>
      <c r="I130" s="147">
        <f>'TRA_Energy EU28'!I130-'TRA_Energy UK'!I130</f>
        <v>0</v>
      </c>
      <c r="J130" s="147">
        <f>'TRA_Energy EU28'!J130-'TRA_Energy UK'!J130</f>
        <v>0</v>
      </c>
      <c r="K130" s="147">
        <f>'TRA_Energy EU28'!K130-'TRA_Energy UK'!K130</f>
        <v>0</v>
      </c>
      <c r="L130" s="147">
        <f>'TRA_Energy EU28'!L130-'TRA_Energy UK'!L130</f>
        <v>0</v>
      </c>
      <c r="M130" s="147">
        <f>'TRA_Energy EU28'!M130-'TRA_Energy UK'!M130</f>
        <v>0</v>
      </c>
      <c r="N130" s="147">
        <f>'TRA_Energy EU28'!N130-'TRA_Energy UK'!N130</f>
        <v>0</v>
      </c>
      <c r="O130" s="147">
        <f>'TRA_Energy EU28'!O130-'TRA_Energy UK'!O130</f>
        <v>0</v>
      </c>
      <c r="P130" s="147">
        <f>'TRA_Energy EU28'!P130-'TRA_Energy UK'!P130</f>
        <v>0</v>
      </c>
      <c r="Q130" s="147">
        <f>'TRA_Energy EU28'!Q130-'TRA_Energy UK'!Q130</f>
        <v>0</v>
      </c>
      <c r="R130" s="147">
        <f>'TRA_Energy EU28'!R130-'TRA_Energy UK'!R130</f>
        <v>0</v>
      </c>
      <c r="S130" s="147">
        <f>'TRA_Energy EU28'!S130-'TRA_Energy UK'!S130</f>
        <v>0</v>
      </c>
      <c r="T130" s="147">
        <f>'TRA_Energy EU28'!T130-'TRA_Energy UK'!T130</f>
        <v>0</v>
      </c>
      <c r="U130" s="147">
        <f>'TRA_Energy EU28'!U130-'TRA_Energy UK'!U130</f>
        <v>0</v>
      </c>
      <c r="V130" s="147">
        <f>'TRA_Energy EU28'!V130-'TRA_Energy UK'!V130</f>
        <v>0</v>
      </c>
      <c r="W130" s="147">
        <f>'TRA_Energy EU28'!W130-'TRA_Energy UK'!W130</f>
        <v>0</v>
      </c>
      <c r="X130" s="147">
        <f>'TRA_Energy EU28'!X130-'TRA_Energy UK'!X130</f>
        <v>0</v>
      </c>
      <c r="Y130" s="147">
        <f>'TRA_Energy EU28'!Y130-'TRA_Energy UK'!Y130</f>
        <v>0</v>
      </c>
      <c r="Z130" s="147">
        <f>'TRA_Energy EU28'!Z130-'TRA_Energy UK'!Z130</f>
        <v>0</v>
      </c>
      <c r="AA130" s="147">
        <f>'TRA_Energy EU28'!AA130-'TRA_Energy UK'!AA130</f>
        <v>0</v>
      </c>
      <c r="AB130" s="147">
        <f>'TRA_Energy EU28'!AB130-'TRA_Energy UK'!AB130</f>
        <v>0</v>
      </c>
      <c r="AC130" s="147">
        <f>'TRA_Energy EU28'!AC130-'TRA_Energy UK'!AC130</f>
        <v>0</v>
      </c>
      <c r="AD130" s="147">
        <f>'TRA_Energy EU28'!AD130-'TRA_Energy UK'!AD130</f>
        <v>0</v>
      </c>
      <c r="AE130" s="147">
        <f>'TRA_Energy EU28'!AE130-'TRA_Energy UK'!AE130</f>
        <v>0</v>
      </c>
      <c r="AF130" s="147">
        <f>'TRA_Energy EU28'!AF130-'TRA_Energy UK'!AF130</f>
        <v>0</v>
      </c>
      <c r="AG130" s="147">
        <f>'TRA_Energy EU28'!AG130-'TRA_Energy UK'!AG130</f>
        <v>0</v>
      </c>
      <c r="AH130" s="147">
        <f>'TRA_Energy EU28'!AH130-'TRA_Energy UK'!AH130</f>
        <v>0</v>
      </c>
      <c r="AI130" s="147">
        <f>'TRA_Energy EU28'!AI130-'TRA_Energy UK'!AI130</f>
        <v>0</v>
      </c>
      <c r="AJ130" s="147">
        <f>'TRA_Energy EU28'!AJ130-'TRA_Energy UK'!AJ130</f>
        <v>0</v>
      </c>
      <c r="AK130" s="147">
        <f>'TRA_Energy EU28'!AK130-'TRA_Energy UK'!AK130</f>
        <v>0</v>
      </c>
      <c r="AL130" s="147">
        <f>'TRA_Energy EU28'!AL130-'TRA_Energy UK'!AL130</f>
        <v>0</v>
      </c>
      <c r="AM130" s="147">
        <f>'TRA_Energy EU28'!AM130-'TRA_Energy UK'!AM130</f>
        <v>0</v>
      </c>
      <c r="AN130" s="147">
        <f>'TRA_Energy EU28'!AN130-'TRA_Energy UK'!AN130</f>
        <v>0</v>
      </c>
      <c r="AO130" s="147">
        <f>'TRA_Energy EU28'!AO130-'TRA_Energy UK'!AO130</f>
        <v>0</v>
      </c>
      <c r="AP130" s="147">
        <f>'TRA_Energy EU28'!AP130-'TRA_Energy UK'!AP130</f>
        <v>0</v>
      </c>
      <c r="AQ130" s="147">
        <f>'TRA_Energy EU28'!AQ130-'TRA_Energy UK'!AQ130</f>
        <v>0</v>
      </c>
      <c r="AR130" s="147">
        <f>'TRA_Energy EU28'!AR130-'TRA_Energy UK'!AR130</f>
        <v>0</v>
      </c>
      <c r="AS130" s="147">
        <f>'TRA_Energy EU28'!AS130-'TRA_Energy UK'!AS130</f>
        <v>0</v>
      </c>
      <c r="AT130" s="147">
        <f>'TRA_Energy EU28'!AT130-'TRA_Energy UK'!AT130</f>
        <v>0</v>
      </c>
      <c r="AU130" s="147">
        <f>'TRA_Energy EU28'!AU130-'TRA_Energy UK'!AU130</f>
        <v>0</v>
      </c>
      <c r="AV130" s="147">
        <f>'TRA_Energy EU28'!AV130-'TRA_Energy UK'!AV130</f>
        <v>0</v>
      </c>
      <c r="AW130" s="147">
        <f>'TRA_Energy EU28'!AW130-'TRA_Energy UK'!AW130</f>
        <v>0</v>
      </c>
      <c r="AX130" s="147">
        <f>'TRA_Energy EU28'!AX130-'TRA_Energy UK'!AX130</f>
        <v>0</v>
      </c>
      <c r="AY130" s="147">
        <f>'TRA_Energy EU28'!AY130-'TRA_Energy UK'!AY130</f>
        <v>0</v>
      </c>
      <c r="AZ130" s="147">
        <f>'TRA_Energy EU28'!AZ130-'TRA_Energy UK'!AZ130</f>
        <v>0</v>
      </c>
    </row>
    <row r="131" spans="1:52">
      <c r="A131" s="160" t="s">
        <v>132</v>
      </c>
      <c r="B131" s="147">
        <f>'TRA_Energy EU28'!B131-'TRA_Energy UK'!B131</f>
        <v>0</v>
      </c>
      <c r="C131" s="147">
        <f>'TRA_Energy EU28'!C131-'TRA_Energy UK'!C131</f>
        <v>0</v>
      </c>
      <c r="D131" s="147">
        <f>'TRA_Energy EU28'!D131-'TRA_Energy UK'!D131</f>
        <v>0</v>
      </c>
      <c r="E131" s="147">
        <f>'TRA_Energy EU28'!E131-'TRA_Energy UK'!E131</f>
        <v>0</v>
      </c>
      <c r="F131" s="147">
        <f>'TRA_Energy EU28'!F131-'TRA_Energy UK'!F131</f>
        <v>0</v>
      </c>
      <c r="G131" s="147">
        <f>'TRA_Energy EU28'!G131-'TRA_Energy UK'!G131</f>
        <v>0</v>
      </c>
      <c r="H131" s="147">
        <f>'TRA_Energy EU28'!H131-'TRA_Energy UK'!H131</f>
        <v>0</v>
      </c>
      <c r="I131" s="147">
        <f>'TRA_Energy EU28'!I131-'TRA_Energy UK'!I131</f>
        <v>0</v>
      </c>
      <c r="J131" s="147">
        <f>'TRA_Energy EU28'!J131-'TRA_Energy UK'!J131</f>
        <v>0</v>
      </c>
      <c r="K131" s="147">
        <f>'TRA_Energy EU28'!K131-'TRA_Energy UK'!K131</f>
        <v>0</v>
      </c>
      <c r="L131" s="147">
        <f>'TRA_Energy EU28'!L131-'TRA_Energy UK'!L131</f>
        <v>0</v>
      </c>
      <c r="M131" s="147">
        <f>'TRA_Energy EU28'!M131-'TRA_Energy UK'!M131</f>
        <v>0</v>
      </c>
      <c r="N131" s="147">
        <f>'TRA_Energy EU28'!N131-'TRA_Energy UK'!N131</f>
        <v>0</v>
      </c>
      <c r="O131" s="147">
        <f>'TRA_Energy EU28'!O131-'TRA_Energy UK'!O131</f>
        <v>0</v>
      </c>
      <c r="P131" s="147">
        <f>'TRA_Energy EU28'!P131-'TRA_Energy UK'!P131</f>
        <v>0</v>
      </c>
      <c r="Q131" s="147">
        <f>'TRA_Energy EU28'!Q131-'TRA_Energy UK'!Q131</f>
        <v>0</v>
      </c>
      <c r="R131" s="147">
        <f>'TRA_Energy EU28'!R131-'TRA_Energy UK'!R131</f>
        <v>4.1266227150096828</v>
      </c>
      <c r="S131" s="147">
        <f>'TRA_Energy EU28'!S131-'TRA_Energy UK'!S131</f>
        <v>10.85397069700292</v>
      </c>
      <c r="T131" s="147">
        <f>'TRA_Energy EU28'!T131-'TRA_Energy UK'!T131</f>
        <v>19.846459233512903</v>
      </c>
      <c r="U131" s="147">
        <f>'TRA_Energy EU28'!U131-'TRA_Energy UK'!U131</f>
        <v>30.850180117132883</v>
      </c>
      <c r="V131" s="147">
        <f>'TRA_Energy EU28'!V131-'TRA_Energy UK'!V131</f>
        <v>62.63299116953025</v>
      </c>
      <c r="W131" s="147">
        <f>'TRA_Energy EU28'!W131-'TRA_Energy UK'!W131</f>
        <v>104.57308246457214</v>
      </c>
      <c r="X131" s="147">
        <f>'TRA_Energy EU28'!X131-'TRA_Energy UK'!X131</f>
        <v>152.5176794493068</v>
      </c>
      <c r="Y131" s="147">
        <f>'TRA_Energy EU28'!Y131-'TRA_Energy UK'!Y131</f>
        <v>203.92607043015343</v>
      </c>
      <c r="Z131" s="147">
        <f>'TRA_Energy EU28'!Z131-'TRA_Energy UK'!Z131</f>
        <v>263.2686028372209</v>
      </c>
      <c r="AA131" s="147">
        <f>'TRA_Energy EU28'!AA131-'TRA_Energy UK'!AA131</f>
        <v>335.39306356631278</v>
      </c>
      <c r="AB131" s="147">
        <f>'TRA_Energy EU28'!AB131-'TRA_Energy UK'!AB131</f>
        <v>418.94378159816353</v>
      </c>
      <c r="AC131" s="147">
        <f>'TRA_Energy EU28'!AC131-'TRA_Energy UK'!AC131</f>
        <v>512.49514345802925</v>
      </c>
      <c r="AD131" s="147">
        <f>'TRA_Energy EU28'!AD131-'TRA_Energy UK'!AD131</f>
        <v>615.80177257080356</v>
      </c>
      <c r="AE131" s="147">
        <f>'TRA_Energy EU28'!AE131-'TRA_Energy UK'!AE131</f>
        <v>728.33455041529805</v>
      </c>
      <c r="AF131" s="147">
        <f>'TRA_Energy EU28'!AF131-'TRA_Energy UK'!AF131</f>
        <v>850.7873586767771</v>
      </c>
      <c r="AG131" s="147">
        <f>'TRA_Energy EU28'!AG131-'TRA_Energy UK'!AG131</f>
        <v>982.93769106320576</v>
      </c>
      <c r="AH131" s="147">
        <f>'TRA_Energy EU28'!AH131-'TRA_Energy UK'!AH131</f>
        <v>1125.9719085318081</v>
      </c>
      <c r="AI131" s="147">
        <f>'TRA_Energy EU28'!AI131-'TRA_Energy UK'!AI131</f>
        <v>1275.9117861162058</v>
      </c>
      <c r="AJ131" s="147">
        <f>'TRA_Energy EU28'!AJ131-'TRA_Energy UK'!AJ131</f>
        <v>1434.7138745038978</v>
      </c>
      <c r="AK131" s="147">
        <f>'TRA_Energy EU28'!AK131-'TRA_Energy UK'!AK131</f>
        <v>1600.1675692194767</v>
      </c>
      <c r="AL131" s="147">
        <f>'TRA_Energy EU28'!AL131-'TRA_Energy UK'!AL131</f>
        <v>1770.846469072691</v>
      </c>
      <c r="AM131" s="147">
        <f>'TRA_Energy EU28'!AM131-'TRA_Energy UK'!AM131</f>
        <v>1942.7196976695654</v>
      </c>
      <c r="AN131" s="147">
        <f>'TRA_Energy EU28'!AN131-'TRA_Energy UK'!AN131</f>
        <v>2113.2735257617433</v>
      </c>
      <c r="AO131" s="147">
        <f>'TRA_Energy EU28'!AO131-'TRA_Energy UK'!AO131</f>
        <v>2277.7363438655257</v>
      </c>
      <c r="AP131" s="147">
        <f>'TRA_Energy EU28'!AP131-'TRA_Energy UK'!AP131</f>
        <v>2433.3368417888751</v>
      </c>
      <c r="AQ131" s="147">
        <f>'TRA_Energy EU28'!AQ131-'TRA_Energy UK'!AQ131</f>
        <v>2575.4528370085832</v>
      </c>
      <c r="AR131" s="147">
        <f>'TRA_Energy EU28'!AR131-'TRA_Energy UK'!AR131</f>
        <v>2701.3831242652477</v>
      </c>
      <c r="AS131" s="147">
        <f>'TRA_Energy EU28'!AS131-'TRA_Energy UK'!AS131</f>
        <v>2808.0448306402291</v>
      </c>
      <c r="AT131" s="147">
        <f>'TRA_Energy EU28'!AT131-'TRA_Energy UK'!AT131</f>
        <v>2896.2955653343588</v>
      </c>
      <c r="AU131" s="147">
        <f>'TRA_Energy EU28'!AU131-'TRA_Energy UK'!AU131</f>
        <v>2964.652061169124</v>
      </c>
      <c r="AV131" s="147">
        <f>'TRA_Energy EU28'!AV131-'TRA_Energy UK'!AV131</f>
        <v>3015.5125011991668</v>
      </c>
      <c r="AW131" s="147">
        <f>'TRA_Energy EU28'!AW131-'TRA_Energy UK'!AW131</f>
        <v>3048.2542658208749</v>
      </c>
      <c r="AX131" s="147">
        <f>'TRA_Energy EU28'!AX131-'TRA_Energy UK'!AX131</f>
        <v>3066.3590789725395</v>
      </c>
      <c r="AY131" s="147">
        <f>'TRA_Energy EU28'!AY131-'TRA_Energy UK'!AY131</f>
        <v>3071.4481721666129</v>
      </c>
      <c r="AZ131" s="147">
        <f>'TRA_Energy EU28'!AZ131-'TRA_Energy UK'!AZ131</f>
        <v>3069.6887667791334</v>
      </c>
    </row>
    <row r="132" spans="1:52">
      <c r="A132" s="160" t="s">
        <v>133</v>
      </c>
      <c r="B132" s="147">
        <f>'TRA_Energy EU28'!B132-'TRA_Energy UK'!B132</f>
        <v>0</v>
      </c>
      <c r="C132" s="147">
        <f>'TRA_Energy EU28'!C132-'TRA_Energy UK'!C132</f>
        <v>0</v>
      </c>
      <c r="D132" s="147">
        <f>'TRA_Energy EU28'!D132-'TRA_Energy UK'!D132</f>
        <v>0</v>
      </c>
      <c r="E132" s="147">
        <f>'TRA_Energy EU28'!E132-'TRA_Energy UK'!E132</f>
        <v>0</v>
      </c>
      <c r="F132" s="147">
        <f>'TRA_Energy EU28'!F132-'TRA_Energy UK'!F132</f>
        <v>0</v>
      </c>
      <c r="G132" s="147">
        <f>'TRA_Energy EU28'!G132-'TRA_Energy UK'!G132</f>
        <v>0</v>
      </c>
      <c r="H132" s="147">
        <f>'TRA_Energy EU28'!H132-'TRA_Energy UK'!H132</f>
        <v>0</v>
      </c>
      <c r="I132" s="147">
        <f>'TRA_Energy EU28'!I132-'TRA_Energy UK'!I132</f>
        <v>0</v>
      </c>
      <c r="J132" s="147">
        <f>'TRA_Energy EU28'!J132-'TRA_Energy UK'!J132</f>
        <v>0</v>
      </c>
      <c r="K132" s="147">
        <f>'TRA_Energy EU28'!K132-'TRA_Energy UK'!K132</f>
        <v>0</v>
      </c>
      <c r="L132" s="147">
        <f>'TRA_Energy EU28'!L132-'TRA_Energy UK'!L132</f>
        <v>0</v>
      </c>
      <c r="M132" s="147">
        <f>'TRA_Energy EU28'!M132-'TRA_Energy UK'!M132</f>
        <v>0</v>
      </c>
      <c r="N132" s="147">
        <f>'TRA_Energy EU28'!N132-'TRA_Energy UK'!N132</f>
        <v>0</v>
      </c>
      <c r="O132" s="147">
        <f>'TRA_Energy EU28'!O132-'TRA_Energy UK'!O132</f>
        <v>0</v>
      </c>
      <c r="P132" s="147">
        <f>'TRA_Energy EU28'!P132-'TRA_Energy UK'!P132</f>
        <v>0</v>
      </c>
      <c r="Q132" s="147">
        <f>'TRA_Energy EU28'!Q132-'TRA_Energy UK'!Q132</f>
        <v>0</v>
      </c>
      <c r="R132" s="147">
        <f>'TRA_Energy EU28'!R132-'TRA_Energy UK'!R132</f>
        <v>0</v>
      </c>
      <c r="S132" s="147">
        <f>'TRA_Energy EU28'!S132-'TRA_Energy UK'!S132</f>
        <v>0</v>
      </c>
      <c r="T132" s="147">
        <f>'TRA_Energy EU28'!T132-'TRA_Energy UK'!T132</f>
        <v>0</v>
      </c>
      <c r="U132" s="147">
        <f>'TRA_Energy EU28'!U132-'TRA_Energy UK'!U132</f>
        <v>0</v>
      </c>
      <c r="V132" s="147">
        <f>'TRA_Energy EU28'!V132-'TRA_Energy UK'!V132</f>
        <v>0</v>
      </c>
      <c r="W132" s="147">
        <f>'TRA_Energy EU28'!W132-'TRA_Energy UK'!W132</f>
        <v>0</v>
      </c>
      <c r="X132" s="147">
        <f>'TRA_Energy EU28'!X132-'TRA_Energy UK'!X132</f>
        <v>0</v>
      </c>
      <c r="Y132" s="147">
        <f>'TRA_Energy EU28'!Y132-'TRA_Energy UK'!Y132</f>
        <v>0</v>
      </c>
      <c r="Z132" s="147">
        <f>'TRA_Energy EU28'!Z132-'TRA_Energy UK'!Z132</f>
        <v>0</v>
      </c>
      <c r="AA132" s="147">
        <f>'TRA_Energy EU28'!AA132-'TRA_Energy UK'!AA132</f>
        <v>0</v>
      </c>
      <c r="AB132" s="147">
        <f>'TRA_Energy EU28'!AB132-'TRA_Energy UK'!AB132</f>
        <v>0</v>
      </c>
      <c r="AC132" s="147">
        <f>'TRA_Energy EU28'!AC132-'TRA_Energy UK'!AC132</f>
        <v>0</v>
      </c>
      <c r="AD132" s="147">
        <f>'TRA_Energy EU28'!AD132-'TRA_Energy UK'!AD132</f>
        <v>0</v>
      </c>
      <c r="AE132" s="147">
        <f>'TRA_Energy EU28'!AE132-'TRA_Energy UK'!AE132</f>
        <v>0</v>
      </c>
      <c r="AF132" s="147">
        <f>'TRA_Energy EU28'!AF132-'TRA_Energy UK'!AF132</f>
        <v>0</v>
      </c>
      <c r="AG132" s="147">
        <f>'TRA_Energy EU28'!AG132-'TRA_Energy UK'!AG132</f>
        <v>0</v>
      </c>
      <c r="AH132" s="147">
        <f>'TRA_Energy EU28'!AH132-'TRA_Energy UK'!AH132</f>
        <v>0</v>
      </c>
      <c r="AI132" s="147">
        <f>'TRA_Energy EU28'!AI132-'TRA_Energy UK'!AI132</f>
        <v>0</v>
      </c>
      <c r="AJ132" s="147">
        <f>'TRA_Energy EU28'!AJ132-'TRA_Energy UK'!AJ132</f>
        <v>0</v>
      </c>
      <c r="AK132" s="147">
        <f>'TRA_Energy EU28'!AK132-'TRA_Energy UK'!AK132</f>
        <v>0</v>
      </c>
      <c r="AL132" s="147">
        <f>'TRA_Energy EU28'!AL132-'TRA_Energy UK'!AL132</f>
        <v>0</v>
      </c>
      <c r="AM132" s="147">
        <f>'TRA_Energy EU28'!AM132-'TRA_Energy UK'!AM132</f>
        <v>0</v>
      </c>
      <c r="AN132" s="147">
        <f>'TRA_Energy EU28'!AN132-'TRA_Energy UK'!AN132</f>
        <v>0</v>
      </c>
      <c r="AO132" s="147">
        <f>'TRA_Energy EU28'!AO132-'TRA_Energy UK'!AO132</f>
        <v>0</v>
      </c>
      <c r="AP132" s="147">
        <f>'TRA_Energy EU28'!AP132-'TRA_Energy UK'!AP132</f>
        <v>0</v>
      </c>
      <c r="AQ132" s="147">
        <f>'TRA_Energy EU28'!AQ132-'TRA_Energy UK'!AQ132</f>
        <v>0</v>
      </c>
      <c r="AR132" s="147">
        <f>'TRA_Energy EU28'!AR132-'TRA_Energy UK'!AR132</f>
        <v>0</v>
      </c>
      <c r="AS132" s="147">
        <f>'TRA_Energy EU28'!AS132-'TRA_Energy UK'!AS132</f>
        <v>0</v>
      </c>
      <c r="AT132" s="147">
        <f>'TRA_Energy EU28'!AT132-'TRA_Energy UK'!AT132</f>
        <v>0</v>
      </c>
      <c r="AU132" s="147">
        <f>'TRA_Energy EU28'!AU132-'TRA_Energy UK'!AU132</f>
        <v>0</v>
      </c>
      <c r="AV132" s="147">
        <f>'TRA_Energy EU28'!AV132-'TRA_Energy UK'!AV132</f>
        <v>0</v>
      </c>
      <c r="AW132" s="147">
        <f>'TRA_Energy EU28'!AW132-'TRA_Energy UK'!AW132</f>
        <v>0</v>
      </c>
      <c r="AX132" s="147">
        <f>'TRA_Energy EU28'!AX132-'TRA_Energy UK'!AX132</f>
        <v>0</v>
      </c>
      <c r="AY132" s="147">
        <f>'TRA_Energy EU28'!AY132-'TRA_Energy UK'!AY132</f>
        <v>0</v>
      </c>
      <c r="AZ132" s="147">
        <f>'TRA_Energy EU28'!AZ132-'TRA_Energy UK'!AZ132</f>
        <v>0</v>
      </c>
    </row>
    <row r="133" spans="1:52">
      <c r="A133" s="160" t="s">
        <v>144</v>
      </c>
      <c r="B133" s="147">
        <f>'TRA_Energy EU28'!B133-'TRA_Energy UK'!B133</f>
        <v>0</v>
      </c>
      <c r="C133" s="147">
        <f>'TRA_Energy EU28'!C133-'TRA_Energy UK'!C133</f>
        <v>0</v>
      </c>
      <c r="D133" s="147">
        <f>'TRA_Energy EU28'!D133-'TRA_Energy UK'!D133</f>
        <v>0</v>
      </c>
      <c r="E133" s="147">
        <f>'TRA_Energy EU28'!E133-'TRA_Energy UK'!E133</f>
        <v>0</v>
      </c>
      <c r="F133" s="147">
        <f>'TRA_Energy EU28'!F133-'TRA_Energy UK'!F133</f>
        <v>0</v>
      </c>
      <c r="G133" s="147">
        <f>'TRA_Energy EU28'!G133-'TRA_Energy UK'!G133</f>
        <v>0</v>
      </c>
      <c r="H133" s="147">
        <f>'TRA_Energy EU28'!H133-'TRA_Energy UK'!H133</f>
        <v>0</v>
      </c>
      <c r="I133" s="147">
        <f>'TRA_Energy EU28'!I133-'TRA_Energy UK'!I133</f>
        <v>0</v>
      </c>
      <c r="J133" s="147">
        <f>'TRA_Energy EU28'!J133-'TRA_Energy UK'!J133</f>
        <v>0</v>
      </c>
      <c r="K133" s="147">
        <f>'TRA_Energy EU28'!K133-'TRA_Energy UK'!K133</f>
        <v>0</v>
      </c>
      <c r="L133" s="147">
        <f>'TRA_Energy EU28'!L133-'TRA_Energy UK'!L133</f>
        <v>0</v>
      </c>
      <c r="M133" s="147">
        <f>'TRA_Energy EU28'!M133-'TRA_Energy UK'!M133</f>
        <v>0</v>
      </c>
      <c r="N133" s="147">
        <f>'TRA_Energy EU28'!N133-'TRA_Energy UK'!N133</f>
        <v>0</v>
      </c>
      <c r="O133" s="147">
        <f>'TRA_Energy EU28'!O133-'TRA_Energy UK'!O133</f>
        <v>0</v>
      </c>
      <c r="P133" s="147">
        <f>'TRA_Energy EU28'!P133-'TRA_Energy UK'!P133</f>
        <v>0</v>
      </c>
      <c r="Q133" s="147">
        <f>'TRA_Energy EU28'!Q133-'TRA_Energy UK'!Q133</f>
        <v>0</v>
      </c>
      <c r="R133" s="147">
        <f>'TRA_Energy EU28'!R133-'TRA_Energy UK'!R133</f>
        <v>0</v>
      </c>
      <c r="S133" s="147">
        <f>'TRA_Energy EU28'!S133-'TRA_Energy UK'!S133</f>
        <v>0</v>
      </c>
      <c r="T133" s="147">
        <f>'TRA_Energy EU28'!T133-'TRA_Energy UK'!T133</f>
        <v>0</v>
      </c>
      <c r="U133" s="147">
        <f>'TRA_Energy EU28'!U133-'TRA_Energy UK'!U133</f>
        <v>0</v>
      </c>
      <c r="V133" s="147">
        <f>'TRA_Energy EU28'!V133-'TRA_Energy UK'!V133</f>
        <v>0</v>
      </c>
      <c r="W133" s="147">
        <f>'TRA_Energy EU28'!W133-'TRA_Energy UK'!W133</f>
        <v>0</v>
      </c>
      <c r="X133" s="147">
        <f>'TRA_Energy EU28'!X133-'TRA_Energy UK'!X133</f>
        <v>0</v>
      </c>
      <c r="Y133" s="147">
        <f>'TRA_Energy EU28'!Y133-'TRA_Energy UK'!Y133</f>
        <v>0</v>
      </c>
      <c r="Z133" s="147">
        <f>'TRA_Energy EU28'!Z133-'TRA_Energy UK'!Z133</f>
        <v>0</v>
      </c>
      <c r="AA133" s="147">
        <f>'TRA_Energy EU28'!AA133-'TRA_Energy UK'!AA133</f>
        <v>0</v>
      </c>
      <c r="AB133" s="147">
        <f>'TRA_Energy EU28'!AB133-'TRA_Energy UK'!AB133</f>
        <v>0</v>
      </c>
      <c r="AC133" s="147">
        <f>'TRA_Energy EU28'!AC133-'TRA_Energy UK'!AC133</f>
        <v>0</v>
      </c>
      <c r="AD133" s="147">
        <f>'TRA_Energy EU28'!AD133-'TRA_Energy UK'!AD133</f>
        <v>0</v>
      </c>
      <c r="AE133" s="147">
        <f>'TRA_Energy EU28'!AE133-'TRA_Energy UK'!AE133</f>
        <v>0</v>
      </c>
      <c r="AF133" s="147">
        <f>'TRA_Energy EU28'!AF133-'TRA_Energy UK'!AF133</f>
        <v>0</v>
      </c>
      <c r="AG133" s="147">
        <f>'TRA_Energy EU28'!AG133-'TRA_Energy UK'!AG133</f>
        <v>0</v>
      </c>
      <c r="AH133" s="147">
        <f>'TRA_Energy EU28'!AH133-'TRA_Energy UK'!AH133</f>
        <v>0</v>
      </c>
      <c r="AI133" s="147">
        <f>'TRA_Energy EU28'!AI133-'TRA_Energy UK'!AI133</f>
        <v>0</v>
      </c>
      <c r="AJ133" s="147">
        <f>'TRA_Energy EU28'!AJ133-'TRA_Energy UK'!AJ133</f>
        <v>0</v>
      </c>
      <c r="AK133" s="147">
        <f>'TRA_Energy EU28'!AK133-'TRA_Energy UK'!AK133</f>
        <v>0</v>
      </c>
      <c r="AL133" s="147">
        <f>'TRA_Energy EU28'!AL133-'TRA_Energy UK'!AL133</f>
        <v>0</v>
      </c>
      <c r="AM133" s="147">
        <f>'TRA_Energy EU28'!AM133-'TRA_Energy UK'!AM133</f>
        <v>0</v>
      </c>
      <c r="AN133" s="147">
        <f>'TRA_Energy EU28'!AN133-'TRA_Energy UK'!AN133</f>
        <v>0</v>
      </c>
      <c r="AO133" s="147">
        <f>'TRA_Energy EU28'!AO133-'TRA_Energy UK'!AO133</f>
        <v>0</v>
      </c>
      <c r="AP133" s="147">
        <f>'TRA_Energy EU28'!AP133-'TRA_Energy UK'!AP133</f>
        <v>0</v>
      </c>
      <c r="AQ133" s="147">
        <f>'TRA_Energy EU28'!AQ133-'TRA_Energy UK'!AQ133</f>
        <v>0</v>
      </c>
      <c r="AR133" s="147">
        <f>'TRA_Energy EU28'!AR133-'TRA_Energy UK'!AR133</f>
        <v>0</v>
      </c>
      <c r="AS133" s="147">
        <f>'TRA_Energy EU28'!AS133-'TRA_Energy UK'!AS133</f>
        <v>0</v>
      </c>
      <c r="AT133" s="147">
        <f>'TRA_Energy EU28'!AT133-'TRA_Energy UK'!AT133</f>
        <v>0</v>
      </c>
      <c r="AU133" s="147">
        <f>'TRA_Energy EU28'!AU133-'TRA_Energy UK'!AU133</f>
        <v>0</v>
      </c>
      <c r="AV133" s="147">
        <f>'TRA_Energy EU28'!AV133-'TRA_Energy UK'!AV133</f>
        <v>0</v>
      </c>
      <c r="AW133" s="147">
        <f>'TRA_Energy EU28'!AW133-'TRA_Energy UK'!AW133</f>
        <v>0</v>
      </c>
      <c r="AX133" s="147">
        <f>'TRA_Energy EU28'!AX133-'TRA_Energy UK'!AX133</f>
        <v>0</v>
      </c>
      <c r="AY133" s="147">
        <f>'TRA_Energy EU28'!AY133-'TRA_Energy UK'!AY133</f>
        <v>0</v>
      </c>
      <c r="AZ133" s="147">
        <f>'TRA_Energy EU28'!AZ133-'TRA_Energy UK'!AZ133</f>
        <v>0</v>
      </c>
    </row>
    <row r="134" spans="1:52">
      <c r="A134" s="158" t="s">
        <v>135</v>
      </c>
      <c r="B134" s="159">
        <f>'TRA_Energy EU28'!B134-'TRA_Energy UK'!B134</f>
        <v>2.3444751984031291</v>
      </c>
      <c r="C134" s="159">
        <f>'TRA_Energy EU28'!C134-'TRA_Energy UK'!C134</f>
        <v>2.5714038581714069</v>
      </c>
      <c r="D134" s="159">
        <f>'TRA_Energy EU28'!D134-'TRA_Energy UK'!D134</f>
        <v>2.6729385486643102</v>
      </c>
      <c r="E134" s="159">
        <f>'TRA_Energy EU28'!E134-'TRA_Energy UK'!E134</f>
        <v>2.7131428002250839</v>
      </c>
      <c r="F134" s="159">
        <f>'TRA_Energy EU28'!F134-'TRA_Energy UK'!F134</f>
        <v>2.7721279262189773</v>
      </c>
      <c r="G134" s="159">
        <f>'TRA_Energy EU28'!G134-'TRA_Energy UK'!G134</f>
        <v>2.6992806262386226</v>
      </c>
      <c r="H134" s="159">
        <f>'TRA_Energy EU28'!H134-'TRA_Energy UK'!H134</f>
        <v>2.713738276476604</v>
      </c>
      <c r="I134" s="159">
        <f>'TRA_Energy EU28'!I134-'TRA_Energy UK'!I134</f>
        <v>2.761656120789449</v>
      </c>
      <c r="J134" s="159">
        <f>'TRA_Energy EU28'!J134-'TRA_Energy UK'!J134</f>
        <v>2.5279499171323625</v>
      </c>
      <c r="K134" s="159">
        <f>'TRA_Energy EU28'!K134-'TRA_Energy UK'!K134</f>
        <v>2.6762080466543421</v>
      </c>
      <c r="L134" s="159">
        <f>'TRA_Energy EU28'!L134-'TRA_Energy UK'!L134</f>
        <v>2.584672483863363</v>
      </c>
      <c r="M134" s="159">
        <f>'TRA_Energy EU28'!M134-'TRA_Energy UK'!M134</f>
        <v>2.9820271875357731</v>
      </c>
      <c r="N134" s="159">
        <f>'TRA_Energy EU28'!N134-'TRA_Energy UK'!N134</f>
        <v>5.6410601752539362</v>
      </c>
      <c r="O134" s="159">
        <f>'TRA_Energy EU28'!O134-'TRA_Energy UK'!O134</f>
        <v>8.2772572663138355</v>
      </c>
      <c r="P134" s="159">
        <f>'TRA_Energy EU28'!P134-'TRA_Energy UK'!P134</f>
        <v>10.974263476861974</v>
      </c>
      <c r="Q134" s="159">
        <f>'TRA_Energy EU28'!Q134-'TRA_Energy UK'!Q134</f>
        <v>14.144885575081599</v>
      </c>
      <c r="R134" s="159">
        <f>'TRA_Energy EU28'!R134-'TRA_Energy UK'!R134</f>
        <v>17.390836822093213</v>
      </c>
      <c r="S134" s="159">
        <f>'TRA_Energy EU28'!S134-'TRA_Energy UK'!S134</f>
        <v>21.722296173599123</v>
      </c>
      <c r="T134" s="159">
        <f>'TRA_Energy EU28'!T134-'TRA_Energy UK'!T134</f>
        <v>26.852739999059246</v>
      </c>
      <c r="U134" s="159">
        <f>'TRA_Energy EU28'!U134-'TRA_Energy UK'!U134</f>
        <v>32.561312783882016</v>
      </c>
      <c r="V134" s="159">
        <f>'TRA_Energy EU28'!V134-'TRA_Energy UK'!V134</f>
        <v>85.465878179984486</v>
      </c>
      <c r="W134" s="159">
        <f>'TRA_Energy EU28'!W134-'TRA_Energy UK'!W134</f>
        <v>130.93332063241525</v>
      </c>
      <c r="X134" s="159">
        <f>'TRA_Energy EU28'!X134-'TRA_Energy UK'!X134</f>
        <v>166.76337343183053</v>
      </c>
      <c r="Y134" s="159">
        <f>'TRA_Energy EU28'!Y134-'TRA_Energy UK'!Y134</f>
        <v>194.2979035481101</v>
      </c>
      <c r="Z134" s="159">
        <f>'TRA_Energy EU28'!Z134-'TRA_Energy UK'!Z134</f>
        <v>221.84111060425894</v>
      </c>
      <c r="AA134" s="159">
        <f>'TRA_Energy EU28'!AA134-'TRA_Energy UK'!AA134</f>
        <v>255.83252872421497</v>
      </c>
      <c r="AB134" s="159">
        <f>'TRA_Energy EU28'!AB134-'TRA_Energy UK'!AB134</f>
        <v>296.01854824972173</v>
      </c>
      <c r="AC134" s="159">
        <f>'TRA_Energy EU28'!AC134-'TRA_Energy UK'!AC134</f>
        <v>342.17331307424854</v>
      </c>
      <c r="AD134" s="159">
        <f>'TRA_Energy EU28'!AD134-'TRA_Energy UK'!AD134</f>
        <v>395.38458101606466</v>
      </c>
      <c r="AE134" s="159">
        <f>'TRA_Energy EU28'!AE134-'TRA_Energy UK'!AE134</f>
        <v>456.88574377917189</v>
      </c>
      <c r="AF134" s="159">
        <f>'TRA_Energy EU28'!AF134-'TRA_Energy UK'!AF134</f>
        <v>528.99643947328354</v>
      </c>
      <c r="AG134" s="159">
        <f>'TRA_Energy EU28'!AG134-'TRA_Energy UK'!AG134</f>
        <v>613.16547727792818</v>
      </c>
      <c r="AH134" s="159">
        <f>'TRA_Energy EU28'!AH134-'TRA_Energy UK'!AH134</f>
        <v>711.1160843162213</v>
      </c>
      <c r="AI134" s="159">
        <f>'TRA_Energy EU28'!AI134-'TRA_Energy UK'!AI134</f>
        <v>820.59972461678706</v>
      </c>
      <c r="AJ134" s="159">
        <f>'TRA_Energy EU28'!AJ134-'TRA_Energy UK'!AJ134</f>
        <v>943.18745691583763</v>
      </c>
      <c r="AK134" s="159">
        <f>'TRA_Energy EU28'!AK134-'TRA_Energy UK'!AK134</f>
        <v>1078.6493002544312</v>
      </c>
      <c r="AL134" s="159">
        <f>'TRA_Energy EU28'!AL134-'TRA_Energy UK'!AL134</f>
        <v>1226.0934138420535</v>
      </c>
      <c r="AM134" s="159">
        <f>'TRA_Energy EU28'!AM134-'TRA_Energy UK'!AM134</f>
        <v>1383.6772950818086</v>
      </c>
      <c r="AN134" s="159">
        <f>'TRA_Energy EU28'!AN134-'TRA_Energy UK'!AN134</f>
        <v>1548.9496744432722</v>
      </c>
      <c r="AO134" s="159">
        <f>'TRA_Energy EU28'!AO134-'TRA_Energy UK'!AO134</f>
        <v>1719.5390512505601</v>
      </c>
      <c r="AP134" s="159">
        <f>'TRA_Energy EU28'!AP134-'TRA_Energy UK'!AP134</f>
        <v>1893.450006030163</v>
      </c>
      <c r="AQ134" s="159">
        <f>'TRA_Energy EU28'!AQ134-'TRA_Energy UK'!AQ134</f>
        <v>2069.4641842946207</v>
      </c>
      <c r="AR134" s="159">
        <f>'TRA_Energy EU28'!AR134-'TRA_Energy UK'!AR134</f>
        <v>2246.410122145161</v>
      </c>
      <c r="AS134" s="159">
        <f>'TRA_Energy EU28'!AS134-'TRA_Energy UK'!AS134</f>
        <v>2421.8016882748475</v>
      </c>
      <c r="AT134" s="159">
        <f>'TRA_Energy EU28'!AT134-'TRA_Energy UK'!AT134</f>
        <v>2596.8559370909898</v>
      </c>
      <c r="AU134" s="159">
        <f>'TRA_Energy EU28'!AU134-'TRA_Energy UK'!AU134</f>
        <v>2770.6512686560909</v>
      </c>
      <c r="AV134" s="159">
        <f>'TRA_Energy EU28'!AV134-'TRA_Energy UK'!AV134</f>
        <v>2944.4116616872016</v>
      </c>
      <c r="AW134" s="159">
        <f>'TRA_Energy EU28'!AW134-'TRA_Energy UK'!AW134</f>
        <v>3116.5984095798844</v>
      </c>
      <c r="AX134" s="159">
        <f>'TRA_Energy EU28'!AX134-'TRA_Energy UK'!AX134</f>
        <v>3288.377941359895</v>
      </c>
      <c r="AY134" s="159">
        <f>'TRA_Energy EU28'!AY134-'TRA_Energy UK'!AY134</f>
        <v>3460.8280262217081</v>
      </c>
      <c r="AZ134" s="159">
        <f>'TRA_Energy EU28'!AZ134-'TRA_Energy UK'!AZ134</f>
        <v>3635.3774259067795</v>
      </c>
    </row>
    <row r="135" spans="1:52">
      <c r="A135" s="160" t="s">
        <v>136</v>
      </c>
      <c r="B135" s="147">
        <f>'TRA_Energy EU28'!B135-'TRA_Energy UK'!B135</f>
        <v>2.3444751984031291</v>
      </c>
      <c r="C135" s="147">
        <f>'TRA_Energy EU28'!C135-'TRA_Energy UK'!C135</f>
        <v>2.5714038581714069</v>
      </c>
      <c r="D135" s="147">
        <f>'TRA_Energy EU28'!D135-'TRA_Energy UK'!D135</f>
        <v>2.6729385486643102</v>
      </c>
      <c r="E135" s="147">
        <f>'TRA_Energy EU28'!E135-'TRA_Energy UK'!E135</f>
        <v>2.7131428002250839</v>
      </c>
      <c r="F135" s="147">
        <f>'TRA_Energy EU28'!F135-'TRA_Energy UK'!F135</f>
        <v>2.7721279262189773</v>
      </c>
      <c r="G135" s="147">
        <f>'TRA_Energy EU28'!G135-'TRA_Energy UK'!G135</f>
        <v>2.6992806262386226</v>
      </c>
      <c r="H135" s="147">
        <f>'TRA_Energy EU28'!H135-'TRA_Energy UK'!H135</f>
        <v>2.713738276476604</v>
      </c>
      <c r="I135" s="147">
        <f>'TRA_Energy EU28'!I135-'TRA_Energy UK'!I135</f>
        <v>2.761656120789449</v>
      </c>
      <c r="J135" s="147">
        <f>'TRA_Energy EU28'!J135-'TRA_Energy UK'!J135</f>
        <v>2.5279499171323625</v>
      </c>
      <c r="K135" s="147">
        <f>'TRA_Energy EU28'!K135-'TRA_Energy UK'!K135</f>
        <v>2.6762080466543421</v>
      </c>
      <c r="L135" s="147">
        <f>'TRA_Energy EU28'!L135-'TRA_Energy UK'!L135</f>
        <v>2.584672483863363</v>
      </c>
      <c r="M135" s="147">
        <f>'TRA_Energy EU28'!M135-'TRA_Energy UK'!M135</f>
        <v>2.9820271875357731</v>
      </c>
      <c r="N135" s="147">
        <f>'TRA_Energy EU28'!N135-'TRA_Energy UK'!N135</f>
        <v>5.6410601752539362</v>
      </c>
      <c r="O135" s="147">
        <f>'TRA_Energy EU28'!O135-'TRA_Energy UK'!O135</f>
        <v>8.2772572663138355</v>
      </c>
      <c r="P135" s="147">
        <f>'TRA_Energy EU28'!P135-'TRA_Energy UK'!P135</f>
        <v>10.974263476861974</v>
      </c>
      <c r="Q135" s="147">
        <f>'TRA_Energy EU28'!Q135-'TRA_Energy UK'!Q135</f>
        <v>14.144885575081599</v>
      </c>
      <c r="R135" s="147">
        <f>'TRA_Energy EU28'!R135-'TRA_Energy UK'!R135</f>
        <v>17.390442193215815</v>
      </c>
      <c r="S135" s="147">
        <f>'TRA_Energy EU28'!S135-'TRA_Energy UK'!S135</f>
        <v>21.721110528785726</v>
      </c>
      <c r="T135" s="147">
        <f>'TRA_Energy EU28'!T135-'TRA_Energy UK'!T135</f>
        <v>26.849323006480237</v>
      </c>
      <c r="U135" s="147">
        <f>'TRA_Energy EU28'!U135-'TRA_Energy UK'!U135</f>
        <v>32.551859239226886</v>
      </c>
      <c r="V135" s="147">
        <f>'TRA_Energy EU28'!V135-'TRA_Energy UK'!V135</f>
        <v>85.389014787280743</v>
      </c>
      <c r="W135" s="147">
        <f>'TRA_Energy EU28'!W135-'TRA_Energy UK'!W135</f>
        <v>130.7378024981148</v>
      </c>
      <c r="X135" s="147">
        <f>'TRA_Energy EU28'!X135-'TRA_Energy UK'!X135</f>
        <v>166.37973133959261</v>
      </c>
      <c r="Y135" s="147">
        <f>'TRA_Energy EU28'!Y135-'TRA_Energy UK'!Y135</f>
        <v>193.62207514218932</v>
      </c>
      <c r="Z135" s="147">
        <f>'TRA_Energy EU28'!Z135-'TRA_Energy UK'!Z135</f>
        <v>220.62976692228284</v>
      </c>
      <c r="AA135" s="147">
        <f>'TRA_Energy EU28'!AA135-'TRA_Energy UK'!AA135</f>
        <v>253.54479744410335</v>
      </c>
      <c r="AB135" s="147">
        <f>'TRA_Energy EU28'!AB135-'TRA_Energy UK'!AB135</f>
        <v>291.75409717081845</v>
      </c>
      <c r="AC135" s="147">
        <f>'TRA_Energy EU28'!AC135-'TRA_Energy UK'!AC135</f>
        <v>334.56028165578221</v>
      </c>
      <c r="AD135" s="147">
        <f>'TRA_Energy EU28'!AD135-'TRA_Energy UK'!AD135</f>
        <v>382.43160270691158</v>
      </c>
      <c r="AE135" s="147">
        <f>'TRA_Energy EU28'!AE135-'TRA_Energy UK'!AE135</f>
        <v>435.92290781294275</v>
      </c>
      <c r="AF135" s="147">
        <f>'TRA_Energy EU28'!AF135-'TRA_Energy UK'!AF135</f>
        <v>496.54235397383582</v>
      </c>
      <c r="AG135" s="147">
        <f>'TRA_Energy EU28'!AG135-'TRA_Energy UK'!AG135</f>
        <v>565.05943205843982</v>
      </c>
      <c r="AH135" s="147">
        <f>'TRA_Energy EU28'!AH135-'TRA_Energy UK'!AH135</f>
        <v>642.62912813031028</v>
      </c>
      <c r="AI135" s="147">
        <f>'TRA_Energy EU28'!AI135-'TRA_Energy UK'!AI135</f>
        <v>727.17734116119755</v>
      </c>
      <c r="AJ135" s="147">
        <f>'TRA_Energy EU28'!AJ135-'TRA_Energy UK'!AJ135</f>
        <v>820.01295789825883</v>
      </c>
      <c r="AK135" s="147">
        <f>'TRA_Energy EU28'!AK135-'TRA_Energy UK'!AK135</f>
        <v>921.22384958181442</v>
      </c>
      <c r="AL135" s="147">
        <f>'TRA_Energy EU28'!AL135-'TRA_Energy UK'!AL135</f>
        <v>1030.2639666935261</v>
      </c>
      <c r="AM135" s="147">
        <f>'TRA_Energy EU28'!AM135-'TRA_Energy UK'!AM135</f>
        <v>1146.0274811681184</v>
      </c>
      <c r="AN135" s="147">
        <f>'TRA_Energy EU28'!AN135-'TRA_Energy UK'!AN135</f>
        <v>1266.7083316595731</v>
      </c>
      <c r="AO135" s="147">
        <f>'TRA_Energy EU28'!AO135-'TRA_Energy UK'!AO135</f>
        <v>1390.8310654287925</v>
      </c>
      <c r="AP135" s="147">
        <f>'TRA_Energy EU28'!AP135-'TRA_Energy UK'!AP135</f>
        <v>1517.0916505542998</v>
      </c>
      <c r="AQ135" s="147">
        <f>'TRA_Energy EU28'!AQ135-'TRA_Energy UK'!AQ135</f>
        <v>1644.9640049598934</v>
      </c>
      <c r="AR135" s="147">
        <f>'TRA_Energy EU28'!AR135-'TRA_Energy UK'!AR135</f>
        <v>1773.6641616686188</v>
      </c>
      <c r="AS135" s="147">
        <f>'TRA_Energy EU28'!AS135-'TRA_Energy UK'!AS135</f>
        <v>1901.2885471372451</v>
      </c>
      <c r="AT135" s="147">
        <f>'TRA_Energy EU28'!AT135-'TRA_Energy UK'!AT135</f>
        <v>2028.9964256767369</v>
      </c>
      <c r="AU135" s="147">
        <f>'TRA_Energy EU28'!AU135-'TRA_Energy UK'!AU135</f>
        <v>2156.2324958742529</v>
      </c>
      <c r="AV135" s="147">
        <f>'TRA_Energy EU28'!AV135-'TRA_Energy UK'!AV135</f>
        <v>2284.0058137951878</v>
      </c>
      <c r="AW135" s="147">
        <f>'TRA_Energy EU28'!AW135-'TRA_Energy UK'!AW135</f>
        <v>2411.0181910410888</v>
      </c>
      <c r="AX135" s="147">
        <f>'TRA_Energy EU28'!AX135-'TRA_Energy UK'!AX135</f>
        <v>2537.9143280676608</v>
      </c>
      <c r="AY135" s="147">
        <f>'TRA_Energy EU28'!AY135-'TRA_Energy UK'!AY135</f>
        <v>2665.814587542131</v>
      </c>
      <c r="AZ135" s="147">
        <f>'TRA_Energy EU28'!AZ135-'TRA_Energy UK'!AZ135</f>
        <v>2795.2286070986052</v>
      </c>
    </row>
    <row r="136" spans="1:52">
      <c r="A136" s="160" t="s">
        <v>137</v>
      </c>
      <c r="B136" s="147">
        <f>'TRA_Energy EU28'!B136-'TRA_Energy UK'!B136</f>
        <v>0</v>
      </c>
      <c r="C136" s="147">
        <f>'TRA_Energy EU28'!C136-'TRA_Energy UK'!C136</f>
        <v>0</v>
      </c>
      <c r="D136" s="147">
        <f>'TRA_Energy EU28'!D136-'TRA_Energy UK'!D136</f>
        <v>0</v>
      </c>
      <c r="E136" s="147">
        <f>'TRA_Energy EU28'!E136-'TRA_Energy UK'!E136</f>
        <v>0</v>
      </c>
      <c r="F136" s="147">
        <f>'TRA_Energy EU28'!F136-'TRA_Energy UK'!F136</f>
        <v>0</v>
      </c>
      <c r="G136" s="147">
        <f>'TRA_Energy EU28'!G136-'TRA_Energy UK'!G136</f>
        <v>0</v>
      </c>
      <c r="H136" s="147">
        <f>'TRA_Energy EU28'!H136-'TRA_Energy UK'!H136</f>
        <v>0</v>
      </c>
      <c r="I136" s="147">
        <f>'TRA_Energy EU28'!I136-'TRA_Energy UK'!I136</f>
        <v>0</v>
      </c>
      <c r="J136" s="147">
        <f>'TRA_Energy EU28'!J136-'TRA_Energy UK'!J136</f>
        <v>0</v>
      </c>
      <c r="K136" s="147">
        <f>'TRA_Energy EU28'!K136-'TRA_Energy UK'!K136</f>
        <v>0</v>
      </c>
      <c r="L136" s="147">
        <f>'TRA_Energy EU28'!L136-'TRA_Energy UK'!L136</f>
        <v>0</v>
      </c>
      <c r="M136" s="147">
        <f>'TRA_Energy EU28'!M136-'TRA_Energy UK'!M136</f>
        <v>0</v>
      </c>
      <c r="N136" s="147">
        <f>'TRA_Energy EU28'!N136-'TRA_Energy UK'!N136</f>
        <v>0</v>
      </c>
      <c r="O136" s="147">
        <f>'TRA_Energy EU28'!O136-'TRA_Energy UK'!O136</f>
        <v>0</v>
      </c>
      <c r="P136" s="147">
        <f>'TRA_Energy EU28'!P136-'TRA_Energy UK'!P136</f>
        <v>0</v>
      </c>
      <c r="Q136" s="147">
        <f>'TRA_Energy EU28'!Q136-'TRA_Energy UK'!Q136</f>
        <v>0</v>
      </c>
      <c r="R136" s="147">
        <f>'TRA_Energy EU28'!R136-'TRA_Energy UK'!R136</f>
        <v>3.9462887739928685E-4</v>
      </c>
      <c r="S136" s="147">
        <f>'TRA_Energy EU28'!S136-'TRA_Energy UK'!S136</f>
        <v>1.1856448133947843E-3</v>
      </c>
      <c r="T136" s="147">
        <f>'TRA_Energy EU28'!T136-'TRA_Energy UK'!T136</f>
        <v>3.4169925790071623E-3</v>
      </c>
      <c r="U136" s="147">
        <f>'TRA_Energy EU28'!U136-'TRA_Energy UK'!U136</f>
        <v>9.4535446551267024E-3</v>
      </c>
      <c r="V136" s="147">
        <f>'TRA_Energy EU28'!V136-'TRA_Energy UK'!V136</f>
        <v>7.6863392703735378E-2</v>
      </c>
      <c r="W136" s="147">
        <f>'TRA_Energy EU28'!W136-'TRA_Energy UK'!W136</f>
        <v>0.19551813430044657</v>
      </c>
      <c r="X136" s="147">
        <f>'TRA_Energy EU28'!X136-'TRA_Energy UK'!X136</f>
        <v>0.38364209223792212</v>
      </c>
      <c r="Y136" s="147">
        <f>'TRA_Energy EU28'!Y136-'TRA_Energy UK'!Y136</f>
        <v>0.67582840592077842</v>
      </c>
      <c r="Z136" s="147">
        <f>'TRA_Energy EU28'!Z136-'TRA_Energy UK'!Z136</f>
        <v>1.2113436819761043</v>
      </c>
      <c r="AA136" s="147">
        <f>'TRA_Energy EU28'!AA136-'TRA_Energy UK'!AA136</f>
        <v>2.2877312801115997</v>
      </c>
      <c r="AB136" s="147">
        <f>'TRA_Energy EU28'!AB136-'TRA_Energy UK'!AB136</f>
        <v>4.2644510789032619</v>
      </c>
      <c r="AC136" s="147">
        <f>'TRA_Energy EU28'!AC136-'TRA_Energy UK'!AC136</f>
        <v>7.6130314184663463</v>
      </c>
      <c r="AD136" s="147">
        <f>'TRA_Energy EU28'!AD136-'TRA_Energy UK'!AD136</f>
        <v>12.952978309153014</v>
      </c>
      <c r="AE136" s="147">
        <f>'TRA_Energy EU28'!AE136-'TRA_Energy UK'!AE136</f>
        <v>20.962835966229164</v>
      </c>
      <c r="AF136" s="147">
        <f>'TRA_Energy EU28'!AF136-'TRA_Energy UK'!AF136</f>
        <v>32.454085499447764</v>
      </c>
      <c r="AG136" s="147">
        <f>'TRA_Energy EU28'!AG136-'TRA_Energy UK'!AG136</f>
        <v>48.1060452194885</v>
      </c>
      <c r="AH136" s="147">
        <f>'TRA_Energy EU28'!AH136-'TRA_Energy UK'!AH136</f>
        <v>68.486956185910984</v>
      </c>
      <c r="AI136" s="147">
        <f>'TRA_Energy EU28'!AI136-'TRA_Energy UK'!AI136</f>
        <v>93.42238345558944</v>
      </c>
      <c r="AJ136" s="147">
        <f>'TRA_Energy EU28'!AJ136-'TRA_Energy UK'!AJ136</f>
        <v>123.17449901757873</v>
      </c>
      <c r="AK136" s="147">
        <f>'TRA_Energy EU28'!AK136-'TRA_Energy UK'!AK136</f>
        <v>157.42545067261679</v>
      </c>
      <c r="AL136" s="147">
        <f>'TRA_Energy EU28'!AL136-'TRA_Energy UK'!AL136</f>
        <v>195.82944714852749</v>
      </c>
      <c r="AM136" s="147">
        <f>'TRA_Energy EU28'!AM136-'TRA_Energy UK'!AM136</f>
        <v>237.64981391369031</v>
      </c>
      <c r="AN136" s="147">
        <f>'TRA_Energy EU28'!AN136-'TRA_Energy UK'!AN136</f>
        <v>282.24134278369922</v>
      </c>
      <c r="AO136" s="147">
        <f>'TRA_Energy EU28'!AO136-'TRA_Energy UK'!AO136</f>
        <v>328.70798582176764</v>
      </c>
      <c r="AP136" s="147">
        <f>'TRA_Energy EU28'!AP136-'TRA_Energy UK'!AP136</f>
        <v>376.35835547586328</v>
      </c>
      <c r="AQ136" s="147">
        <f>'TRA_Energy EU28'!AQ136-'TRA_Energy UK'!AQ136</f>
        <v>424.5001793347277</v>
      </c>
      <c r="AR136" s="147">
        <f>'TRA_Energy EU28'!AR136-'TRA_Energy UK'!AR136</f>
        <v>472.74596047654262</v>
      </c>
      <c r="AS136" s="147">
        <f>'TRA_Energy EU28'!AS136-'TRA_Energy UK'!AS136</f>
        <v>520.51314113760259</v>
      </c>
      <c r="AT136" s="147">
        <f>'TRA_Energy EU28'!AT136-'TRA_Energy UK'!AT136</f>
        <v>567.85951141425312</v>
      </c>
      <c r="AU136" s="147">
        <f>'TRA_Energy EU28'!AU136-'TRA_Energy UK'!AU136</f>
        <v>614.4187727818379</v>
      </c>
      <c r="AV136" s="147">
        <f>'TRA_Energy EU28'!AV136-'TRA_Energy UK'!AV136</f>
        <v>660.40584789201398</v>
      </c>
      <c r="AW136" s="147">
        <f>'TRA_Energy EU28'!AW136-'TRA_Energy UK'!AW136</f>
        <v>705.58021853879598</v>
      </c>
      <c r="AX136" s="147">
        <f>'TRA_Energy EU28'!AX136-'TRA_Energy UK'!AX136</f>
        <v>750.46361329223441</v>
      </c>
      <c r="AY136" s="147">
        <f>'TRA_Energy EU28'!AY136-'TRA_Energy UK'!AY136</f>
        <v>795.01343867957758</v>
      </c>
      <c r="AZ136" s="147">
        <f>'TRA_Energy EU28'!AZ136-'TRA_Energy UK'!AZ136</f>
        <v>840.14881880817416</v>
      </c>
    </row>
    <row r="137" spans="1:52">
      <c r="A137" s="160" t="s">
        <v>138</v>
      </c>
      <c r="B137" s="147">
        <f>'TRA_Energy EU28'!B137-'TRA_Energy UK'!B137</f>
        <v>0</v>
      </c>
      <c r="C137" s="147">
        <f>'TRA_Energy EU28'!C137-'TRA_Energy UK'!C137</f>
        <v>0</v>
      </c>
      <c r="D137" s="147">
        <f>'TRA_Energy EU28'!D137-'TRA_Energy UK'!D137</f>
        <v>0</v>
      </c>
      <c r="E137" s="147">
        <f>'TRA_Energy EU28'!E137-'TRA_Energy UK'!E137</f>
        <v>0</v>
      </c>
      <c r="F137" s="147">
        <f>'TRA_Energy EU28'!F137-'TRA_Energy UK'!F137</f>
        <v>0</v>
      </c>
      <c r="G137" s="147">
        <f>'TRA_Energy EU28'!G137-'TRA_Energy UK'!G137</f>
        <v>0</v>
      </c>
      <c r="H137" s="147">
        <f>'TRA_Energy EU28'!H137-'TRA_Energy UK'!H137</f>
        <v>0</v>
      </c>
      <c r="I137" s="147">
        <f>'TRA_Energy EU28'!I137-'TRA_Energy UK'!I137</f>
        <v>0</v>
      </c>
      <c r="J137" s="147">
        <f>'TRA_Energy EU28'!J137-'TRA_Energy UK'!J137</f>
        <v>0</v>
      </c>
      <c r="K137" s="147">
        <f>'TRA_Energy EU28'!K137-'TRA_Energy UK'!K137</f>
        <v>0</v>
      </c>
      <c r="L137" s="147">
        <f>'TRA_Energy EU28'!L137-'TRA_Energy UK'!L137</f>
        <v>0</v>
      </c>
      <c r="M137" s="147">
        <f>'TRA_Energy EU28'!M137-'TRA_Energy UK'!M137</f>
        <v>0</v>
      </c>
      <c r="N137" s="147">
        <f>'TRA_Energy EU28'!N137-'TRA_Energy UK'!N137</f>
        <v>0</v>
      </c>
      <c r="O137" s="147">
        <f>'TRA_Energy EU28'!O137-'TRA_Energy UK'!O137</f>
        <v>0</v>
      </c>
      <c r="P137" s="147">
        <f>'TRA_Energy EU28'!P137-'TRA_Energy UK'!P137</f>
        <v>0</v>
      </c>
      <c r="Q137" s="147">
        <f>'TRA_Energy EU28'!Q137-'TRA_Energy UK'!Q137</f>
        <v>0</v>
      </c>
      <c r="R137" s="147">
        <f>'TRA_Energy EU28'!R137-'TRA_Energy UK'!R137</f>
        <v>0</v>
      </c>
      <c r="S137" s="147">
        <f>'TRA_Energy EU28'!S137-'TRA_Energy UK'!S137</f>
        <v>0</v>
      </c>
      <c r="T137" s="147">
        <f>'TRA_Energy EU28'!T137-'TRA_Energy UK'!T137</f>
        <v>0</v>
      </c>
      <c r="U137" s="147">
        <f>'TRA_Energy EU28'!U137-'TRA_Energy UK'!U137</f>
        <v>0</v>
      </c>
      <c r="V137" s="147">
        <f>'TRA_Energy EU28'!V137-'TRA_Energy UK'!V137</f>
        <v>0</v>
      </c>
      <c r="W137" s="147">
        <f>'TRA_Energy EU28'!W137-'TRA_Energy UK'!W137</f>
        <v>0</v>
      </c>
      <c r="X137" s="147">
        <f>'TRA_Energy EU28'!X137-'TRA_Energy UK'!X137</f>
        <v>0</v>
      </c>
      <c r="Y137" s="147">
        <f>'TRA_Energy EU28'!Y137-'TRA_Energy UK'!Y137</f>
        <v>0</v>
      </c>
      <c r="Z137" s="147">
        <f>'TRA_Energy EU28'!Z137-'TRA_Energy UK'!Z137</f>
        <v>0</v>
      </c>
      <c r="AA137" s="147">
        <f>'TRA_Energy EU28'!AA137-'TRA_Energy UK'!AA137</f>
        <v>0</v>
      </c>
      <c r="AB137" s="147">
        <f>'TRA_Energy EU28'!AB137-'TRA_Energy UK'!AB137</f>
        <v>0</v>
      </c>
      <c r="AC137" s="147">
        <f>'TRA_Energy EU28'!AC137-'TRA_Energy UK'!AC137</f>
        <v>0</v>
      </c>
      <c r="AD137" s="147">
        <f>'TRA_Energy EU28'!AD137-'TRA_Energy UK'!AD137</f>
        <v>0</v>
      </c>
      <c r="AE137" s="147">
        <f>'TRA_Energy EU28'!AE137-'TRA_Energy UK'!AE137</f>
        <v>0</v>
      </c>
      <c r="AF137" s="147">
        <f>'TRA_Energy EU28'!AF137-'TRA_Energy UK'!AF137</f>
        <v>0</v>
      </c>
      <c r="AG137" s="147">
        <f>'TRA_Energy EU28'!AG137-'TRA_Energy UK'!AG137</f>
        <v>0</v>
      </c>
      <c r="AH137" s="147">
        <f>'TRA_Energy EU28'!AH137-'TRA_Energy UK'!AH137</f>
        <v>0</v>
      </c>
      <c r="AI137" s="147">
        <f>'TRA_Energy EU28'!AI137-'TRA_Energy UK'!AI137</f>
        <v>0</v>
      </c>
      <c r="AJ137" s="147">
        <f>'TRA_Energy EU28'!AJ137-'TRA_Energy UK'!AJ137</f>
        <v>0</v>
      </c>
      <c r="AK137" s="147">
        <f>'TRA_Energy EU28'!AK137-'TRA_Energy UK'!AK137</f>
        <v>0</v>
      </c>
      <c r="AL137" s="147">
        <f>'TRA_Energy EU28'!AL137-'TRA_Energy UK'!AL137</f>
        <v>0</v>
      </c>
      <c r="AM137" s="147">
        <f>'TRA_Energy EU28'!AM137-'TRA_Energy UK'!AM137</f>
        <v>0</v>
      </c>
      <c r="AN137" s="147">
        <f>'TRA_Energy EU28'!AN137-'TRA_Energy UK'!AN137</f>
        <v>0</v>
      </c>
      <c r="AO137" s="147">
        <f>'TRA_Energy EU28'!AO137-'TRA_Energy UK'!AO137</f>
        <v>0</v>
      </c>
      <c r="AP137" s="147">
        <f>'TRA_Energy EU28'!AP137-'TRA_Energy UK'!AP137</f>
        <v>0</v>
      </c>
      <c r="AQ137" s="147">
        <f>'TRA_Energy EU28'!AQ137-'TRA_Energy UK'!AQ137</f>
        <v>0</v>
      </c>
      <c r="AR137" s="147">
        <f>'TRA_Energy EU28'!AR137-'TRA_Energy UK'!AR137</f>
        <v>0</v>
      </c>
      <c r="AS137" s="147">
        <f>'TRA_Energy EU28'!AS137-'TRA_Energy UK'!AS137</f>
        <v>0</v>
      </c>
      <c r="AT137" s="147">
        <f>'TRA_Energy EU28'!AT137-'TRA_Energy UK'!AT137</f>
        <v>0</v>
      </c>
      <c r="AU137" s="147">
        <f>'TRA_Energy EU28'!AU137-'TRA_Energy UK'!AU137</f>
        <v>0</v>
      </c>
      <c r="AV137" s="147">
        <f>'TRA_Energy EU28'!AV137-'TRA_Energy UK'!AV137</f>
        <v>0</v>
      </c>
      <c r="AW137" s="147">
        <f>'TRA_Energy EU28'!AW137-'TRA_Energy UK'!AW137</f>
        <v>0</v>
      </c>
      <c r="AX137" s="147">
        <f>'TRA_Energy EU28'!AX137-'TRA_Energy UK'!AX137</f>
        <v>0</v>
      </c>
      <c r="AY137" s="147">
        <f>'TRA_Energy EU28'!AY137-'TRA_Energy UK'!AY137</f>
        <v>0</v>
      </c>
      <c r="AZ137" s="147">
        <f>'TRA_Energy EU28'!AZ137-'TRA_Energy UK'!AZ137</f>
        <v>0</v>
      </c>
    </row>
    <row r="138" spans="1:52">
      <c r="A138" s="160" t="s">
        <v>145</v>
      </c>
      <c r="B138" s="147">
        <f>'TRA_Energy EU28'!B138-'TRA_Energy UK'!B138</f>
        <v>0</v>
      </c>
      <c r="C138" s="147">
        <f>'TRA_Energy EU28'!C138-'TRA_Energy UK'!C138</f>
        <v>0</v>
      </c>
      <c r="D138" s="147">
        <f>'TRA_Energy EU28'!D138-'TRA_Energy UK'!D138</f>
        <v>0</v>
      </c>
      <c r="E138" s="147">
        <f>'TRA_Energy EU28'!E138-'TRA_Energy UK'!E138</f>
        <v>0</v>
      </c>
      <c r="F138" s="147">
        <f>'TRA_Energy EU28'!F138-'TRA_Energy UK'!F138</f>
        <v>0</v>
      </c>
      <c r="G138" s="147">
        <f>'TRA_Energy EU28'!G138-'TRA_Energy UK'!G138</f>
        <v>0</v>
      </c>
      <c r="H138" s="147">
        <f>'TRA_Energy EU28'!H138-'TRA_Energy UK'!H138</f>
        <v>0</v>
      </c>
      <c r="I138" s="147">
        <f>'TRA_Energy EU28'!I138-'TRA_Energy UK'!I138</f>
        <v>0</v>
      </c>
      <c r="J138" s="147">
        <f>'TRA_Energy EU28'!J138-'TRA_Energy UK'!J138</f>
        <v>0</v>
      </c>
      <c r="K138" s="147">
        <f>'TRA_Energy EU28'!K138-'TRA_Energy UK'!K138</f>
        <v>0</v>
      </c>
      <c r="L138" s="147">
        <f>'TRA_Energy EU28'!L138-'TRA_Energy UK'!L138</f>
        <v>0</v>
      </c>
      <c r="M138" s="147">
        <f>'TRA_Energy EU28'!M138-'TRA_Energy UK'!M138</f>
        <v>0</v>
      </c>
      <c r="N138" s="147">
        <f>'TRA_Energy EU28'!N138-'TRA_Energy UK'!N138</f>
        <v>0</v>
      </c>
      <c r="O138" s="147">
        <f>'TRA_Energy EU28'!O138-'TRA_Energy UK'!O138</f>
        <v>0</v>
      </c>
      <c r="P138" s="147">
        <f>'TRA_Energy EU28'!P138-'TRA_Energy UK'!P138</f>
        <v>0</v>
      </c>
      <c r="Q138" s="147">
        <f>'TRA_Energy EU28'!Q138-'TRA_Energy UK'!Q138</f>
        <v>0</v>
      </c>
      <c r="R138" s="147">
        <f>'TRA_Energy EU28'!R138-'TRA_Energy UK'!R138</f>
        <v>0</v>
      </c>
      <c r="S138" s="147">
        <f>'TRA_Energy EU28'!S138-'TRA_Energy UK'!S138</f>
        <v>0</v>
      </c>
      <c r="T138" s="147">
        <f>'TRA_Energy EU28'!T138-'TRA_Energy UK'!T138</f>
        <v>0</v>
      </c>
      <c r="U138" s="147">
        <f>'TRA_Energy EU28'!U138-'TRA_Energy UK'!U138</f>
        <v>0</v>
      </c>
      <c r="V138" s="147">
        <f>'TRA_Energy EU28'!V138-'TRA_Energy UK'!V138</f>
        <v>0</v>
      </c>
      <c r="W138" s="147">
        <f>'TRA_Energy EU28'!W138-'TRA_Energy UK'!W138</f>
        <v>0</v>
      </c>
      <c r="X138" s="147">
        <f>'TRA_Energy EU28'!X138-'TRA_Energy UK'!X138</f>
        <v>0</v>
      </c>
      <c r="Y138" s="147">
        <f>'TRA_Energy EU28'!Y138-'TRA_Energy UK'!Y138</f>
        <v>0</v>
      </c>
      <c r="Z138" s="147">
        <f>'TRA_Energy EU28'!Z138-'TRA_Energy UK'!Z138</f>
        <v>0</v>
      </c>
      <c r="AA138" s="147">
        <f>'TRA_Energy EU28'!AA138-'TRA_Energy UK'!AA138</f>
        <v>0</v>
      </c>
      <c r="AB138" s="147">
        <f>'TRA_Energy EU28'!AB138-'TRA_Energy UK'!AB138</f>
        <v>0</v>
      </c>
      <c r="AC138" s="147">
        <f>'TRA_Energy EU28'!AC138-'TRA_Energy UK'!AC138</f>
        <v>0</v>
      </c>
      <c r="AD138" s="147">
        <f>'TRA_Energy EU28'!AD138-'TRA_Energy UK'!AD138</f>
        <v>0</v>
      </c>
      <c r="AE138" s="147">
        <f>'TRA_Energy EU28'!AE138-'TRA_Energy UK'!AE138</f>
        <v>0</v>
      </c>
      <c r="AF138" s="147">
        <f>'TRA_Energy EU28'!AF138-'TRA_Energy UK'!AF138</f>
        <v>0</v>
      </c>
      <c r="AG138" s="147">
        <f>'TRA_Energy EU28'!AG138-'TRA_Energy UK'!AG138</f>
        <v>0</v>
      </c>
      <c r="AH138" s="147">
        <f>'TRA_Energy EU28'!AH138-'TRA_Energy UK'!AH138</f>
        <v>0</v>
      </c>
      <c r="AI138" s="147">
        <f>'TRA_Energy EU28'!AI138-'TRA_Energy UK'!AI138</f>
        <v>0</v>
      </c>
      <c r="AJ138" s="147">
        <f>'TRA_Energy EU28'!AJ138-'TRA_Energy UK'!AJ138</f>
        <v>0</v>
      </c>
      <c r="AK138" s="147">
        <f>'TRA_Energy EU28'!AK138-'TRA_Energy UK'!AK138</f>
        <v>0</v>
      </c>
      <c r="AL138" s="147">
        <f>'TRA_Energy EU28'!AL138-'TRA_Energy UK'!AL138</f>
        <v>0</v>
      </c>
      <c r="AM138" s="147">
        <f>'TRA_Energy EU28'!AM138-'TRA_Energy UK'!AM138</f>
        <v>0</v>
      </c>
      <c r="AN138" s="147">
        <f>'TRA_Energy EU28'!AN138-'TRA_Energy UK'!AN138</f>
        <v>0</v>
      </c>
      <c r="AO138" s="147">
        <f>'TRA_Energy EU28'!AO138-'TRA_Energy UK'!AO138</f>
        <v>0</v>
      </c>
      <c r="AP138" s="147">
        <f>'TRA_Energy EU28'!AP138-'TRA_Energy UK'!AP138</f>
        <v>0</v>
      </c>
      <c r="AQ138" s="147">
        <f>'TRA_Energy EU28'!AQ138-'TRA_Energy UK'!AQ138</f>
        <v>0</v>
      </c>
      <c r="AR138" s="147">
        <f>'TRA_Energy EU28'!AR138-'TRA_Energy UK'!AR138</f>
        <v>0</v>
      </c>
      <c r="AS138" s="147">
        <f>'TRA_Energy EU28'!AS138-'TRA_Energy UK'!AS138</f>
        <v>0</v>
      </c>
      <c r="AT138" s="147">
        <f>'TRA_Energy EU28'!AT138-'TRA_Energy UK'!AT138</f>
        <v>0</v>
      </c>
      <c r="AU138" s="147">
        <f>'TRA_Energy EU28'!AU138-'TRA_Energy UK'!AU138</f>
        <v>0</v>
      </c>
      <c r="AV138" s="147">
        <f>'TRA_Energy EU28'!AV138-'TRA_Energy UK'!AV138</f>
        <v>0</v>
      </c>
      <c r="AW138" s="147">
        <f>'TRA_Energy EU28'!AW138-'TRA_Energy UK'!AW138</f>
        <v>0</v>
      </c>
      <c r="AX138" s="147">
        <f>'TRA_Energy EU28'!AX138-'TRA_Energy UK'!AX138</f>
        <v>0</v>
      </c>
      <c r="AY138" s="147">
        <f>'TRA_Energy EU28'!AY138-'TRA_Energy UK'!AY138</f>
        <v>0</v>
      </c>
      <c r="AZ138" s="147">
        <f>'TRA_Energy EU28'!AZ138-'TRA_Energy UK'!AZ138</f>
        <v>0</v>
      </c>
    </row>
    <row r="139" spans="1:52">
      <c r="A139" s="158" t="s">
        <v>139</v>
      </c>
      <c r="B139" s="159">
        <f>'TRA_Energy EU28'!B139-'TRA_Energy UK'!B139</f>
        <v>0</v>
      </c>
      <c r="C139" s="159">
        <f>'TRA_Energy EU28'!C139-'TRA_Energy UK'!C139</f>
        <v>0</v>
      </c>
      <c r="D139" s="159">
        <f>'TRA_Energy EU28'!D139-'TRA_Energy UK'!D139</f>
        <v>0</v>
      </c>
      <c r="E139" s="159">
        <f>'TRA_Energy EU28'!E139-'TRA_Energy UK'!E139</f>
        <v>0</v>
      </c>
      <c r="F139" s="159">
        <f>'TRA_Energy EU28'!F139-'TRA_Energy UK'!F139</f>
        <v>0</v>
      </c>
      <c r="G139" s="159">
        <f>'TRA_Energy EU28'!G139-'TRA_Energy UK'!G139</f>
        <v>0</v>
      </c>
      <c r="H139" s="159">
        <f>'TRA_Energy EU28'!H139-'TRA_Energy UK'!H139</f>
        <v>0</v>
      </c>
      <c r="I139" s="159">
        <f>'TRA_Energy EU28'!I139-'TRA_Energy UK'!I139</f>
        <v>0</v>
      </c>
      <c r="J139" s="159">
        <f>'TRA_Energy EU28'!J139-'TRA_Energy UK'!J139</f>
        <v>0</v>
      </c>
      <c r="K139" s="159">
        <f>'TRA_Energy EU28'!K139-'TRA_Energy UK'!K139</f>
        <v>0</v>
      </c>
      <c r="L139" s="159">
        <f>'TRA_Energy EU28'!L139-'TRA_Energy UK'!L139</f>
        <v>0</v>
      </c>
      <c r="M139" s="159">
        <f>'TRA_Energy EU28'!M139-'TRA_Energy UK'!M139</f>
        <v>0</v>
      </c>
      <c r="N139" s="159">
        <f>'TRA_Energy EU28'!N139-'TRA_Energy UK'!N139</f>
        <v>0</v>
      </c>
      <c r="O139" s="159">
        <f>'TRA_Energy EU28'!O139-'TRA_Energy UK'!O139</f>
        <v>0</v>
      </c>
      <c r="P139" s="159">
        <f>'TRA_Energy EU28'!P139-'TRA_Energy UK'!P139</f>
        <v>0</v>
      </c>
      <c r="Q139" s="159">
        <f>'TRA_Energy EU28'!Q139-'TRA_Energy UK'!Q139</f>
        <v>0</v>
      </c>
      <c r="R139" s="159">
        <f>'TRA_Energy EU28'!R139-'TRA_Energy UK'!R139</f>
        <v>4.0087734358291695E-2</v>
      </c>
      <c r="S139" s="159">
        <f>'TRA_Energy EU28'!S139-'TRA_Energy UK'!S139</f>
        <v>0.10355262490230856</v>
      </c>
      <c r="T139" s="159">
        <f>'TRA_Energy EU28'!T139-'TRA_Energy UK'!T139</f>
        <v>0.18850820222916709</v>
      </c>
      <c r="U139" s="159">
        <f>'TRA_Energy EU28'!U139-'TRA_Energy UK'!U139</f>
        <v>0.28870822424868031</v>
      </c>
      <c r="V139" s="159">
        <f>'TRA_Energy EU28'!V139-'TRA_Energy UK'!V139</f>
        <v>0.61084105143148348</v>
      </c>
      <c r="W139" s="159">
        <f>'TRA_Energy EU28'!W139-'TRA_Energy UK'!W139</f>
        <v>0.67136169503660814</v>
      </c>
      <c r="X139" s="159">
        <f>'TRA_Energy EU28'!X139-'TRA_Energy UK'!X139</f>
        <v>0.67502757447524486</v>
      </c>
      <c r="Y139" s="159">
        <f>'TRA_Energy EU28'!Y139-'TRA_Energy UK'!Y139</f>
        <v>0.66711187635142477</v>
      </c>
      <c r="Z139" s="159">
        <f>'TRA_Energy EU28'!Z139-'TRA_Energy UK'!Z139</f>
        <v>0.6515697808275005</v>
      </c>
      <c r="AA139" s="159">
        <f>'TRA_Energy EU28'!AA139-'TRA_Energy UK'!AA139</f>
        <v>0.62429989583373935</v>
      </c>
      <c r="AB139" s="159">
        <f>'TRA_Energy EU28'!AB139-'TRA_Energy UK'!AB139</f>
        <v>0.58976387466548885</v>
      </c>
      <c r="AC139" s="159">
        <f>'TRA_Energy EU28'!AC139-'TRA_Energy UK'!AC139</f>
        <v>0.5467393923008802</v>
      </c>
      <c r="AD139" s="159">
        <f>'TRA_Energy EU28'!AD139-'TRA_Energy UK'!AD139</f>
        <v>0.49822939370702513</v>
      </c>
      <c r="AE139" s="159">
        <f>'TRA_Energy EU28'!AE139-'TRA_Energy UK'!AE139</f>
        <v>0.51186810514897052</v>
      </c>
      <c r="AF139" s="159">
        <f>'TRA_Energy EU28'!AF139-'TRA_Energy UK'!AF139</f>
        <v>1.313186583322633</v>
      </c>
      <c r="AG139" s="159">
        <f>'TRA_Energy EU28'!AG139-'TRA_Energy UK'!AG139</f>
        <v>3.2508005271921476</v>
      </c>
      <c r="AH139" s="159">
        <f>'TRA_Energy EU28'!AH139-'TRA_Energy UK'!AH139</f>
        <v>6.482964379323982</v>
      </c>
      <c r="AI139" s="159">
        <f>'TRA_Energy EU28'!AI139-'TRA_Energy UK'!AI139</f>
        <v>11.036467822681708</v>
      </c>
      <c r="AJ139" s="159">
        <f>'TRA_Energy EU28'!AJ139-'TRA_Energy UK'!AJ139</f>
        <v>16.996679710496593</v>
      </c>
      <c r="AK139" s="159">
        <f>'TRA_Energy EU28'!AK139-'TRA_Energy UK'!AK139</f>
        <v>24.382776187257843</v>
      </c>
      <c r="AL139" s="159">
        <f>'TRA_Energy EU28'!AL139-'TRA_Energy UK'!AL139</f>
        <v>33.167288909067494</v>
      </c>
      <c r="AM139" s="159">
        <f>'TRA_Energy EU28'!AM139-'TRA_Energy UK'!AM139</f>
        <v>43.291047946688039</v>
      </c>
      <c r="AN139" s="159">
        <f>'TRA_Energy EU28'!AN139-'TRA_Energy UK'!AN139</f>
        <v>54.689534136739695</v>
      </c>
      <c r="AO139" s="159">
        <f>'TRA_Energy EU28'!AO139-'TRA_Energy UK'!AO139</f>
        <v>67.27261893335475</v>
      </c>
      <c r="AP139" s="159">
        <f>'TRA_Energy EU28'!AP139-'TRA_Energy UK'!AP139</f>
        <v>81.039037643004619</v>
      </c>
      <c r="AQ139" s="159">
        <f>'TRA_Energy EU28'!AQ139-'TRA_Energy UK'!AQ139</f>
        <v>96.017456888510154</v>
      </c>
      <c r="AR139" s="159">
        <f>'TRA_Energy EU28'!AR139-'TRA_Energy UK'!AR139</f>
        <v>112.22530380214093</v>
      </c>
      <c r="AS139" s="159">
        <f>'TRA_Energy EU28'!AS139-'TRA_Energy UK'!AS139</f>
        <v>129.63328649589042</v>
      </c>
      <c r="AT139" s="159">
        <f>'TRA_Energy EU28'!AT139-'TRA_Energy UK'!AT139</f>
        <v>148.23767249438623</v>
      </c>
      <c r="AU139" s="159">
        <f>'TRA_Energy EU28'!AU139-'TRA_Energy UK'!AU139</f>
        <v>167.93014621480529</v>
      </c>
      <c r="AV139" s="159">
        <f>'TRA_Energy EU28'!AV139-'TRA_Energy UK'!AV139</f>
        <v>188.73496594947932</v>
      </c>
      <c r="AW139" s="159">
        <f>'TRA_Energy EU28'!AW139-'TRA_Energy UK'!AW139</f>
        <v>210.52469011613368</v>
      </c>
      <c r="AX139" s="159">
        <f>'TRA_Energy EU28'!AX139-'TRA_Energy UK'!AX139</f>
        <v>233.27890591931003</v>
      </c>
      <c r="AY139" s="159">
        <f>'TRA_Energy EU28'!AY139-'TRA_Energy UK'!AY139</f>
        <v>256.95077472928728</v>
      </c>
      <c r="AZ139" s="159">
        <f>'TRA_Energy EU28'!AZ139-'TRA_Energy UK'!AZ139</f>
        <v>281.57242889843559</v>
      </c>
    </row>
    <row r="140" spans="1:52">
      <c r="A140" s="160" t="s">
        <v>140</v>
      </c>
      <c r="B140" s="147">
        <f>'TRA_Energy EU28'!B140-'TRA_Energy UK'!B140</f>
        <v>0</v>
      </c>
      <c r="C140" s="147">
        <f>'TRA_Energy EU28'!C140-'TRA_Energy UK'!C140</f>
        <v>0</v>
      </c>
      <c r="D140" s="147">
        <f>'TRA_Energy EU28'!D140-'TRA_Energy UK'!D140</f>
        <v>0</v>
      </c>
      <c r="E140" s="147">
        <f>'TRA_Energy EU28'!E140-'TRA_Energy UK'!E140</f>
        <v>0</v>
      </c>
      <c r="F140" s="147">
        <f>'TRA_Energy EU28'!F140-'TRA_Energy UK'!F140</f>
        <v>0</v>
      </c>
      <c r="G140" s="147">
        <f>'TRA_Energy EU28'!G140-'TRA_Energy UK'!G140</f>
        <v>0</v>
      </c>
      <c r="H140" s="147">
        <f>'TRA_Energy EU28'!H140-'TRA_Energy UK'!H140</f>
        <v>0</v>
      </c>
      <c r="I140" s="147">
        <f>'TRA_Energy EU28'!I140-'TRA_Energy UK'!I140</f>
        <v>0</v>
      </c>
      <c r="J140" s="147">
        <f>'TRA_Energy EU28'!J140-'TRA_Energy UK'!J140</f>
        <v>0</v>
      </c>
      <c r="K140" s="147">
        <f>'TRA_Energy EU28'!K140-'TRA_Energy UK'!K140</f>
        <v>0</v>
      </c>
      <c r="L140" s="147">
        <f>'TRA_Energy EU28'!L140-'TRA_Energy UK'!L140</f>
        <v>0</v>
      </c>
      <c r="M140" s="147">
        <f>'TRA_Energy EU28'!M140-'TRA_Energy UK'!M140</f>
        <v>0</v>
      </c>
      <c r="N140" s="147">
        <f>'TRA_Energy EU28'!N140-'TRA_Energy UK'!N140</f>
        <v>0</v>
      </c>
      <c r="O140" s="147">
        <f>'TRA_Energy EU28'!O140-'TRA_Energy UK'!O140</f>
        <v>0</v>
      </c>
      <c r="P140" s="147">
        <f>'TRA_Energy EU28'!P140-'TRA_Energy UK'!P140</f>
        <v>0</v>
      </c>
      <c r="Q140" s="147">
        <f>'TRA_Energy EU28'!Q140-'TRA_Energy UK'!Q140</f>
        <v>0</v>
      </c>
      <c r="R140" s="147">
        <f>'TRA_Energy EU28'!R140-'TRA_Energy UK'!R140</f>
        <v>1.7556681312907109E-3</v>
      </c>
      <c r="S140" s="147">
        <f>'TRA_Energy EU28'!S140-'TRA_Energy UK'!S140</f>
        <v>5.6591815708896065E-3</v>
      </c>
      <c r="T140" s="147">
        <f>'TRA_Energy EU28'!T140-'TRA_Energy UK'!T140</f>
        <v>1.302041197565342E-2</v>
      </c>
      <c r="U140" s="147">
        <f>'TRA_Energy EU28'!U140-'TRA_Energy UK'!U140</f>
        <v>2.3673964012164955E-2</v>
      </c>
      <c r="V140" s="147">
        <f>'TRA_Energy EU28'!V140-'TRA_Energy UK'!V140</f>
        <v>9.6514293406819301E-2</v>
      </c>
      <c r="W140" s="147">
        <f>'TRA_Energy EU28'!W140-'TRA_Energy UK'!W140</f>
        <v>0.11037178406326831</v>
      </c>
      <c r="X140" s="147">
        <f>'TRA_Energy EU28'!X140-'TRA_Energy UK'!X140</f>
        <v>0.1126425690251696</v>
      </c>
      <c r="Y140" s="147">
        <f>'TRA_Energy EU28'!Y140-'TRA_Energy UK'!Y140</f>
        <v>0.11243784878766262</v>
      </c>
      <c r="Z140" s="147">
        <f>'TRA_Energy EU28'!Z140-'TRA_Energy UK'!Z140</f>
        <v>0.11164916755110652</v>
      </c>
      <c r="AA140" s="147">
        <f>'TRA_Energy EU28'!AA140-'TRA_Energy UK'!AA140</f>
        <v>0.1097034865306592</v>
      </c>
      <c r="AB140" s="147">
        <f>'TRA_Energy EU28'!AB140-'TRA_Energy UK'!AB140</f>
        <v>0.10695543579541401</v>
      </c>
      <c r="AC140" s="147">
        <f>'TRA_Energy EU28'!AC140-'TRA_Energy UK'!AC140</f>
        <v>0.10244232908032877</v>
      </c>
      <c r="AD140" s="147">
        <f>'TRA_Energy EU28'!AD140-'TRA_Energy UK'!AD140</f>
        <v>9.8347231152325992E-2</v>
      </c>
      <c r="AE140" s="147">
        <f>'TRA_Energy EU28'!AE140-'TRA_Energy UK'!AE140</f>
        <v>0.12156488043393499</v>
      </c>
      <c r="AF140" s="147">
        <f>'TRA_Energy EU28'!AF140-'TRA_Energy UK'!AF140</f>
        <v>0.5120722954904332</v>
      </c>
      <c r="AG140" s="147">
        <f>'TRA_Energy EU28'!AG140-'TRA_Energy UK'!AG140</f>
        <v>1.5098473673930182</v>
      </c>
      <c r="AH140" s="147">
        <f>'TRA_Energy EU28'!AH140-'TRA_Energy UK'!AH140</f>
        <v>3.2889949505788545</v>
      </c>
      <c r="AI140" s="147">
        <f>'TRA_Energy EU28'!AI140-'TRA_Energy UK'!AI140</f>
        <v>5.9519812867669426</v>
      </c>
      <c r="AJ140" s="147">
        <f>'TRA_Energy EU28'!AJ140-'TRA_Energy UK'!AJ140</f>
        <v>9.6330260735593995</v>
      </c>
      <c r="AK140" s="147">
        <f>'TRA_Energy EU28'!AK140-'TRA_Energy UK'!AK140</f>
        <v>14.441450847030673</v>
      </c>
      <c r="AL140" s="147">
        <f>'TRA_Energy EU28'!AL140-'TRA_Energy UK'!AL140</f>
        <v>20.443256063582357</v>
      </c>
      <c r="AM140" s="147">
        <f>'TRA_Energy EU28'!AM140-'TRA_Energy UK'!AM140</f>
        <v>27.68493264885192</v>
      </c>
      <c r="AN140" s="147">
        <f>'TRA_Energy EU28'!AN140-'TRA_Energy UK'!AN140</f>
        <v>36.189907249256265</v>
      </c>
      <c r="AO140" s="147">
        <f>'TRA_Energy EU28'!AO140-'TRA_Energy UK'!AO140</f>
        <v>45.953593637686964</v>
      </c>
      <c r="AP140" s="147">
        <f>'TRA_Energy EU28'!AP140-'TRA_Energy UK'!AP140</f>
        <v>57.024908743992128</v>
      </c>
      <c r="AQ140" s="147">
        <f>'TRA_Energy EU28'!AQ140-'TRA_Energy UK'!AQ140</f>
        <v>69.484681997132583</v>
      </c>
      <c r="AR140" s="147">
        <f>'TRA_Energy EU28'!AR140-'TRA_Energy UK'!AR140</f>
        <v>83.350109273018973</v>
      </c>
      <c r="AS140" s="147">
        <f>'TRA_Energy EU28'!AS140-'TRA_Energy UK'!AS140</f>
        <v>98.622295581551981</v>
      </c>
      <c r="AT140" s="147">
        <f>'TRA_Energy EU28'!AT140-'TRA_Energy UK'!AT140</f>
        <v>115.29749304714811</v>
      </c>
      <c r="AU140" s="147">
        <f>'TRA_Energy EU28'!AU140-'TRA_Energy UK'!AU140</f>
        <v>133.26455588595195</v>
      </c>
      <c r="AV140" s="147">
        <f>'TRA_Energy EU28'!AV140-'TRA_Energy UK'!AV140</f>
        <v>152.53127316339663</v>
      </c>
      <c r="AW140" s="147">
        <f>'TRA_Energy EU28'!AW140-'TRA_Energy UK'!AW140</f>
        <v>172.96194881852009</v>
      </c>
      <c r="AX140" s="147">
        <f>'TRA_Energy EU28'!AX140-'TRA_Energy UK'!AX140</f>
        <v>194.48846169219627</v>
      </c>
      <c r="AY140" s="147">
        <f>'TRA_Energy EU28'!AY140-'TRA_Energy UK'!AY140</f>
        <v>217.04295964915394</v>
      </c>
      <c r="AZ140" s="147">
        <f>'TRA_Energy EU28'!AZ140-'TRA_Energy UK'!AZ140</f>
        <v>240.62344177079223</v>
      </c>
    </row>
    <row r="141" spans="1:52">
      <c r="A141" s="160" t="s">
        <v>146</v>
      </c>
      <c r="B141" s="147">
        <f>'TRA_Energy EU28'!B141-'TRA_Energy UK'!B141</f>
        <v>0</v>
      </c>
      <c r="C141" s="147">
        <f>'TRA_Energy EU28'!C141-'TRA_Energy UK'!C141</f>
        <v>0</v>
      </c>
      <c r="D141" s="147">
        <f>'TRA_Energy EU28'!D141-'TRA_Energy UK'!D141</f>
        <v>0</v>
      </c>
      <c r="E141" s="147">
        <f>'TRA_Energy EU28'!E141-'TRA_Energy UK'!E141</f>
        <v>0</v>
      </c>
      <c r="F141" s="147">
        <f>'TRA_Energy EU28'!F141-'TRA_Energy UK'!F141</f>
        <v>0</v>
      </c>
      <c r="G141" s="147">
        <f>'TRA_Energy EU28'!G141-'TRA_Energy UK'!G141</f>
        <v>0</v>
      </c>
      <c r="H141" s="147">
        <f>'TRA_Energy EU28'!H141-'TRA_Energy UK'!H141</f>
        <v>0</v>
      </c>
      <c r="I141" s="147">
        <f>'TRA_Energy EU28'!I141-'TRA_Energy UK'!I141</f>
        <v>0</v>
      </c>
      <c r="J141" s="147">
        <f>'TRA_Energy EU28'!J141-'TRA_Energy UK'!J141</f>
        <v>0</v>
      </c>
      <c r="K141" s="147">
        <f>'TRA_Energy EU28'!K141-'TRA_Energy UK'!K141</f>
        <v>0</v>
      </c>
      <c r="L141" s="147">
        <f>'TRA_Energy EU28'!L141-'TRA_Energy UK'!L141</f>
        <v>0</v>
      </c>
      <c r="M141" s="147">
        <f>'TRA_Energy EU28'!M141-'TRA_Energy UK'!M141</f>
        <v>0</v>
      </c>
      <c r="N141" s="147">
        <f>'TRA_Energy EU28'!N141-'TRA_Energy UK'!N141</f>
        <v>0</v>
      </c>
      <c r="O141" s="147">
        <f>'TRA_Energy EU28'!O141-'TRA_Energy UK'!O141</f>
        <v>0</v>
      </c>
      <c r="P141" s="147">
        <f>'TRA_Energy EU28'!P141-'TRA_Energy UK'!P141</f>
        <v>0</v>
      </c>
      <c r="Q141" s="147">
        <f>'TRA_Energy EU28'!Q141-'TRA_Energy UK'!Q141</f>
        <v>0</v>
      </c>
      <c r="R141" s="147">
        <f>'TRA_Energy EU28'!R141-'TRA_Energy UK'!R141</f>
        <v>3.8332066227000985E-2</v>
      </c>
      <c r="S141" s="147">
        <f>'TRA_Energy EU28'!S141-'TRA_Energy UK'!S141</f>
        <v>9.7893443331418944E-2</v>
      </c>
      <c r="T141" s="147">
        <f>'TRA_Energy EU28'!T141-'TRA_Energy UK'!T141</f>
        <v>0.17548779025351366</v>
      </c>
      <c r="U141" s="147">
        <f>'TRA_Energy EU28'!U141-'TRA_Energy UK'!U141</f>
        <v>0.26503426023651533</v>
      </c>
      <c r="V141" s="147">
        <f>'TRA_Energy EU28'!V141-'TRA_Energy UK'!V141</f>
        <v>0.51432675802466421</v>
      </c>
      <c r="W141" s="147">
        <f>'TRA_Energy EU28'!W141-'TRA_Energy UK'!W141</f>
        <v>0.56098991097333972</v>
      </c>
      <c r="X141" s="147">
        <f>'TRA_Energy EU28'!X141-'TRA_Energy UK'!X141</f>
        <v>0.5623850054500753</v>
      </c>
      <c r="Y141" s="147">
        <f>'TRA_Energy EU28'!Y141-'TRA_Energy UK'!Y141</f>
        <v>0.55467402756376216</v>
      </c>
      <c r="Z141" s="147">
        <f>'TRA_Energy EU28'!Z141-'TRA_Energy UK'!Z141</f>
        <v>0.53992061327639396</v>
      </c>
      <c r="AA141" s="147">
        <f>'TRA_Energy EU28'!AA141-'TRA_Energy UK'!AA141</f>
        <v>0.51459640930308015</v>
      </c>
      <c r="AB141" s="147">
        <f>'TRA_Energy EU28'!AB141-'TRA_Energy UK'!AB141</f>
        <v>0.48280843887007485</v>
      </c>
      <c r="AC141" s="147">
        <f>'TRA_Energy EU28'!AC141-'TRA_Energy UK'!AC141</f>
        <v>0.4442970632205514</v>
      </c>
      <c r="AD141" s="147">
        <f>'TRA_Energy EU28'!AD141-'TRA_Energy UK'!AD141</f>
        <v>0.39988216255469916</v>
      </c>
      <c r="AE141" s="147">
        <f>'TRA_Energy EU28'!AE141-'TRA_Energy UK'!AE141</f>
        <v>0.39030322471503553</v>
      </c>
      <c r="AF141" s="147">
        <f>'TRA_Energy EU28'!AF141-'TRA_Energy UK'!AF141</f>
        <v>0.80111428783219973</v>
      </c>
      <c r="AG141" s="147">
        <f>'TRA_Energy EU28'!AG141-'TRA_Energy UK'!AG141</f>
        <v>1.7409531597991295</v>
      </c>
      <c r="AH141" s="147">
        <f>'TRA_Energy EU28'!AH141-'TRA_Energy UK'!AH141</f>
        <v>3.193969428745127</v>
      </c>
      <c r="AI141" s="147">
        <f>'TRA_Energy EU28'!AI141-'TRA_Energy UK'!AI141</f>
        <v>5.0844865359147651</v>
      </c>
      <c r="AJ141" s="147">
        <f>'TRA_Energy EU28'!AJ141-'TRA_Energy UK'!AJ141</f>
        <v>7.3636536369371921</v>
      </c>
      <c r="AK141" s="147">
        <f>'TRA_Energy EU28'!AK141-'TRA_Energy UK'!AK141</f>
        <v>9.94132534022717</v>
      </c>
      <c r="AL141" s="147">
        <f>'TRA_Energy EU28'!AL141-'TRA_Energy UK'!AL141</f>
        <v>12.724032845485134</v>
      </c>
      <c r="AM141" s="147">
        <f>'TRA_Energy EU28'!AM141-'TRA_Energy UK'!AM141</f>
        <v>15.606115297836118</v>
      </c>
      <c r="AN141" s="147">
        <f>'TRA_Energy EU28'!AN141-'TRA_Energy UK'!AN141</f>
        <v>18.499626887483423</v>
      </c>
      <c r="AO141" s="147">
        <f>'TRA_Energy EU28'!AO141-'TRA_Energy UK'!AO141</f>
        <v>21.319025295667789</v>
      </c>
      <c r="AP141" s="147">
        <f>'TRA_Energy EU28'!AP141-'TRA_Energy UK'!AP141</f>
        <v>24.014128899012494</v>
      </c>
      <c r="AQ141" s="147">
        <f>'TRA_Energy EU28'!AQ141-'TRA_Energy UK'!AQ141</f>
        <v>26.532774891377578</v>
      </c>
      <c r="AR141" s="147">
        <f>'TRA_Energy EU28'!AR141-'TRA_Energy UK'!AR141</f>
        <v>28.875194529121952</v>
      </c>
      <c r="AS141" s="147">
        <f>'TRA_Energy EU28'!AS141-'TRA_Energy UK'!AS141</f>
        <v>31.010990914338436</v>
      </c>
      <c r="AT141" s="147">
        <f>'TRA_Energy EU28'!AT141-'TRA_Energy UK'!AT141</f>
        <v>32.94017944723813</v>
      </c>
      <c r="AU141" s="147">
        <f>'TRA_Energy EU28'!AU141-'TRA_Energy UK'!AU141</f>
        <v>34.665590328853341</v>
      </c>
      <c r="AV141" s="147">
        <f>'TRA_Energy EU28'!AV141-'TRA_Energy UK'!AV141</f>
        <v>36.203692786082655</v>
      </c>
      <c r="AW141" s="147">
        <f>'TRA_Energy EU28'!AW141-'TRA_Energy UK'!AW141</f>
        <v>37.562741297613584</v>
      </c>
      <c r="AX141" s="147">
        <f>'TRA_Energy EU28'!AX141-'TRA_Energy UK'!AX141</f>
        <v>38.790444227113802</v>
      </c>
      <c r="AY141" s="147">
        <f>'TRA_Energy EU28'!AY141-'TRA_Energy UK'!AY141</f>
        <v>39.907815080133332</v>
      </c>
      <c r="AZ141" s="147">
        <f>'TRA_Energy EU28'!AZ141-'TRA_Energy UK'!AZ141</f>
        <v>40.948987127643349</v>
      </c>
    </row>
    <row r="142" spans="1:52">
      <c r="A142" s="156" t="s">
        <v>149</v>
      </c>
      <c r="B142" s="157">
        <f>'TRA_Energy EU28'!B142-'TRA_Energy UK'!B142</f>
        <v>40288.867128288621</v>
      </c>
      <c r="C142" s="157">
        <f>'TRA_Energy EU28'!C142-'TRA_Energy UK'!C142</f>
        <v>41499.021258044238</v>
      </c>
      <c r="D142" s="157">
        <f>'TRA_Energy EU28'!D142-'TRA_Energy UK'!D142</f>
        <v>41801.837530930949</v>
      </c>
      <c r="E142" s="157">
        <f>'TRA_Energy EU28'!E142-'TRA_Energy UK'!E142</f>
        <v>42906.718748453066</v>
      </c>
      <c r="F142" s="157">
        <f>'TRA_Energy EU28'!F142-'TRA_Energy UK'!F142</f>
        <v>45460.358606248141</v>
      </c>
      <c r="G142" s="157">
        <f>'TRA_Energy EU28'!G142-'TRA_Energy UK'!G142</f>
        <v>46674.819876786125</v>
      </c>
      <c r="H142" s="157">
        <f>'TRA_Energy EU28'!H142-'TRA_Energy UK'!H142</f>
        <v>47699.195796765474</v>
      </c>
      <c r="I142" s="157">
        <f>'TRA_Energy EU28'!I142-'TRA_Energy UK'!I142</f>
        <v>49554.266625985947</v>
      </c>
      <c r="J142" s="157">
        <f>'TRA_Energy EU28'!J142-'TRA_Energy UK'!J142</f>
        <v>48420.659332620649</v>
      </c>
      <c r="K142" s="157">
        <f>'TRA_Energy EU28'!K142-'TRA_Energy UK'!K142</f>
        <v>45150.690816484399</v>
      </c>
      <c r="L142" s="157">
        <f>'TRA_Energy EU28'!L142-'TRA_Energy UK'!L142</f>
        <v>44934.71202775518</v>
      </c>
      <c r="M142" s="157">
        <f>'TRA_Energy EU28'!M142-'TRA_Energy UK'!M142</f>
        <v>44326.628794526121</v>
      </c>
      <c r="N142" s="157">
        <f>'TRA_Energy EU28'!N142-'TRA_Energy UK'!N142</f>
        <v>41239.058323672245</v>
      </c>
      <c r="O142" s="157">
        <f>'TRA_Energy EU28'!O142-'TRA_Energy UK'!O142</f>
        <v>39972.506120619939</v>
      </c>
      <c r="P142" s="157">
        <f>'TRA_Energy EU28'!P142-'TRA_Energy UK'!P142</f>
        <v>40289.26904043329</v>
      </c>
      <c r="Q142" s="157">
        <f>'TRA_Energy EU28'!Q142-'TRA_Energy UK'!Q142</f>
        <v>40841.672231952551</v>
      </c>
      <c r="R142" s="157">
        <f>'TRA_Energy EU28'!R142-'TRA_Energy UK'!R142</f>
        <v>42845.966246746539</v>
      </c>
      <c r="S142" s="157">
        <f>'TRA_Energy EU28'!S142-'TRA_Energy UK'!S142</f>
        <v>45303.126997528649</v>
      </c>
      <c r="T142" s="157">
        <f>'TRA_Energy EU28'!T142-'TRA_Energy UK'!T142</f>
        <v>46376.221696541332</v>
      </c>
      <c r="U142" s="157">
        <f>'TRA_Energy EU28'!U142-'TRA_Energy UK'!U142</f>
        <v>47055.135511131448</v>
      </c>
      <c r="V142" s="157">
        <f>'TRA_Energy EU28'!V142-'TRA_Energy UK'!V142</f>
        <v>47520.901498987856</v>
      </c>
      <c r="W142" s="157">
        <f>'TRA_Energy EU28'!W142-'TRA_Energy UK'!W142</f>
        <v>47857.330041641151</v>
      </c>
      <c r="X142" s="157">
        <f>'TRA_Energy EU28'!X142-'TRA_Energy UK'!X142</f>
        <v>48087.39882661865</v>
      </c>
      <c r="Y142" s="157">
        <f>'TRA_Energy EU28'!Y142-'TRA_Energy UK'!Y142</f>
        <v>48334.470260103699</v>
      </c>
      <c r="Z142" s="157">
        <f>'TRA_Energy EU28'!Z142-'TRA_Energy UK'!Z142</f>
        <v>48552.084183085171</v>
      </c>
      <c r="AA142" s="157">
        <f>'TRA_Energy EU28'!AA142-'TRA_Energy UK'!AA142</f>
        <v>48746.585846423783</v>
      </c>
      <c r="AB142" s="157">
        <f>'TRA_Energy EU28'!AB142-'TRA_Energy UK'!AB142</f>
        <v>48946.434098818201</v>
      </c>
      <c r="AC142" s="157">
        <f>'TRA_Energy EU28'!AC142-'TRA_Energy UK'!AC142</f>
        <v>49150.91133708867</v>
      </c>
      <c r="AD142" s="157">
        <f>'TRA_Energy EU28'!AD142-'TRA_Energy UK'!AD142</f>
        <v>49358.423633468796</v>
      </c>
      <c r="AE142" s="157">
        <f>'TRA_Energy EU28'!AE142-'TRA_Energy UK'!AE142</f>
        <v>49555.287038043847</v>
      </c>
      <c r="AF142" s="157">
        <f>'TRA_Energy EU28'!AF142-'TRA_Energy UK'!AF142</f>
        <v>49749.594823526662</v>
      </c>
      <c r="AG142" s="157">
        <f>'TRA_Energy EU28'!AG142-'TRA_Energy UK'!AG142</f>
        <v>49920.097147598193</v>
      </c>
      <c r="AH142" s="157">
        <f>'TRA_Energy EU28'!AH142-'TRA_Energy UK'!AH142</f>
        <v>50071.059145374827</v>
      </c>
      <c r="AI142" s="157">
        <f>'TRA_Energy EU28'!AI142-'TRA_Energy UK'!AI142</f>
        <v>50147.81575980872</v>
      </c>
      <c r="AJ142" s="157">
        <f>'TRA_Energy EU28'!AJ142-'TRA_Energy UK'!AJ142</f>
        <v>50195.346880076409</v>
      </c>
      <c r="AK142" s="157">
        <f>'TRA_Energy EU28'!AK142-'TRA_Energy UK'!AK142</f>
        <v>50212.407268614676</v>
      </c>
      <c r="AL142" s="157">
        <f>'TRA_Energy EU28'!AL142-'TRA_Energy UK'!AL142</f>
        <v>50200.047051631693</v>
      </c>
      <c r="AM142" s="157">
        <f>'TRA_Energy EU28'!AM142-'TRA_Energy UK'!AM142</f>
        <v>50154.885039712739</v>
      </c>
      <c r="AN142" s="157">
        <f>'TRA_Energy EU28'!AN142-'TRA_Energy UK'!AN142</f>
        <v>50078.145910677114</v>
      </c>
      <c r="AO142" s="157">
        <f>'TRA_Energy EU28'!AO142-'TRA_Energy UK'!AO142</f>
        <v>49966.738148430057</v>
      </c>
      <c r="AP142" s="157">
        <f>'TRA_Energy EU28'!AP142-'TRA_Energy UK'!AP142</f>
        <v>49818.315539633324</v>
      </c>
      <c r="AQ142" s="157">
        <f>'TRA_Energy EU28'!AQ142-'TRA_Energy UK'!AQ142</f>
        <v>49664.617579668084</v>
      </c>
      <c r="AR142" s="157">
        <f>'TRA_Energy EU28'!AR142-'TRA_Energy UK'!AR142</f>
        <v>49498.927595366811</v>
      </c>
      <c r="AS142" s="157">
        <f>'TRA_Energy EU28'!AS142-'TRA_Energy UK'!AS142</f>
        <v>49327.157035019241</v>
      </c>
      <c r="AT142" s="157">
        <f>'TRA_Energy EU28'!AT142-'TRA_Energy UK'!AT142</f>
        <v>49161.136008888061</v>
      </c>
      <c r="AU142" s="157">
        <f>'TRA_Energy EU28'!AU142-'TRA_Energy UK'!AU142</f>
        <v>49006.767154089081</v>
      </c>
      <c r="AV142" s="157">
        <f>'TRA_Energy EU28'!AV142-'TRA_Energy UK'!AV142</f>
        <v>48850.769954040763</v>
      </c>
      <c r="AW142" s="157">
        <f>'TRA_Energy EU28'!AW142-'TRA_Energy UK'!AW142</f>
        <v>48712.497313099891</v>
      </c>
      <c r="AX142" s="157">
        <f>'TRA_Energy EU28'!AX142-'TRA_Energy UK'!AX142</f>
        <v>48595.140112385059</v>
      </c>
      <c r="AY142" s="157">
        <f>'TRA_Energy EU28'!AY142-'TRA_Energy UK'!AY142</f>
        <v>48503.319587409613</v>
      </c>
      <c r="AZ142" s="157">
        <f>'TRA_Energy EU28'!AZ142-'TRA_Energy UK'!AZ142</f>
        <v>48441.048933870719</v>
      </c>
    </row>
    <row r="143" spans="1:52">
      <c r="A143" s="158" t="s">
        <v>130</v>
      </c>
      <c r="B143" s="159">
        <f>'TRA_Energy EU28'!B143-'TRA_Energy UK'!B143</f>
        <v>40288.867128288621</v>
      </c>
      <c r="C143" s="159">
        <f>'TRA_Energy EU28'!C143-'TRA_Energy UK'!C143</f>
        <v>41499.021258044238</v>
      </c>
      <c r="D143" s="159">
        <f>'TRA_Energy EU28'!D143-'TRA_Energy UK'!D143</f>
        <v>41801.837530930949</v>
      </c>
      <c r="E143" s="159">
        <f>'TRA_Energy EU28'!E143-'TRA_Energy UK'!E143</f>
        <v>42906.718748453066</v>
      </c>
      <c r="F143" s="159">
        <f>'TRA_Energy EU28'!F143-'TRA_Energy UK'!F143</f>
        <v>45460.358606248141</v>
      </c>
      <c r="G143" s="159">
        <f>'TRA_Energy EU28'!G143-'TRA_Energy UK'!G143</f>
        <v>46674.819876786125</v>
      </c>
      <c r="H143" s="159">
        <f>'TRA_Energy EU28'!H143-'TRA_Energy UK'!H143</f>
        <v>47699.195796765474</v>
      </c>
      <c r="I143" s="159">
        <f>'TRA_Energy EU28'!I143-'TRA_Energy UK'!I143</f>
        <v>49554.266625985947</v>
      </c>
      <c r="J143" s="159">
        <f>'TRA_Energy EU28'!J143-'TRA_Energy UK'!J143</f>
        <v>48420.659332620649</v>
      </c>
      <c r="K143" s="159">
        <f>'TRA_Energy EU28'!K143-'TRA_Energy UK'!K143</f>
        <v>45150.690816484399</v>
      </c>
      <c r="L143" s="159">
        <f>'TRA_Energy EU28'!L143-'TRA_Energy UK'!L143</f>
        <v>44934.71202775518</v>
      </c>
      <c r="M143" s="159">
        <f>'TRA_Energy EU28'!M143-'TRA_Energy UK'!M143</f>
        <v>44326.628794526121</v>
      </c>
      <c r="N143" s="159">
        <f>'TRA_Energy EU28'!N143-'TRA_Energy UK'!N143</f>
        <v>41239.058323672245</v>
      </c>
      <c r="O143" s="159">
        <f>'TRA_Energy EU28'!O143-'TRA_Energy UK'!O143</f>
        <v>39972.506120619939</v>
      </c>
      <c r="P143" s="159">
        <f>'TRA_Energy EU28'!P143-'TRA_Energy UK'!P143</f>
        <v>40289.26904043329</v>
      </c>
      <c r="Q143" s="159">
        <f>'TRA_Energy EU28'!Q143-'TRA_Energy UK'!Q143</f>
        <v>40841.672231952551</v>
      </c>
      <c r="R143" s="159">
        <f>'TRA_Energy EU28'!R143-'TRA_Energy UK'!R143</f>
        <v>42845.892932269184</v>
      </c>
      <c r="S143" s="159">
        <f>'TRA_Energy EU28'!S143-'TRA_Energy UK'!S143</f>
        <v>45302.950663424403</v>
      </c>
      <c r="T143" s="159">
        <f>'TRA_Energy EU28'!T143-'TRA_Energy UK'!T143</f>
        <v>46375.905614906602</v>
      </c>
      <c r="U143" s="159">
        <f>'TRA_Energy EU28'!U143-'TRA_Energy UK'!U143</f>
        <v>47054.638585519591</v>
      </c>
      <c r="V143" s="159">
        <f>'TRA_Energy EU28'!V143-'TRA_Energy UK'!V143</f>
        <v>47520.184214339213</v>
      </c>
      <c r="W143" s="159">
        <f>'TRA_Energy EU28'!W143-'TRA_Energy UK'!W143</f>
        <v>47856.607748806506</v>
      </c>
      <c r="X143" s="159">
        <f>'TRA_Energy EU28'!X143-'TRA_Energy UK'!X143</f>
        <v>48086.678137103532</v>
      </c>
      <c r="Y143" s="159">
        <f>'TRA_Energy EU28'!Y143-'TRA_Energy UK'!Y143</f>
        <v>48333.753665636257</v>
      </c>
      <c r="Z143" s="159">
        <f>'TRA_Energy EU28'!Z143-'TRA_Energy UK'!Z143</f>
        <v>48551.375787186793</v>
      </c>
      <c r="AA143" s="159">
        <f>'TRA_Energy EU28'!AA143-'TRA_Energy UK'!AA143</f>
        <v>48745.887642219153</v>
      </c>
      <c r="AB143" s="159">
        <f>'TRA_Energy EU28'!AB143-'TRA_Energy UK'!AB143</f>
        <v>48945.750904541164</v>
      </c>
      <c r="AC143" s="159">
        <f>'TRA_Energy EU28'!AC143-'TRA_Energy UK'!AC143</f>
        <v>49150.266598467657</v>
      </c>
      <c r="AD143" s="159">
        <f>'TRA_Energy EU28'!AD143-'TRA_Energy UK'!AD143</f>
        <v>49357.809101627994</v>
      </c>
      <c r="AE143" s="159">
        <f>'TRA_Energy EU28'!AE143-'TRA_Energy UK'!AE143</f>
        <v>49554.420120464099</v>
      </c>
      <c r="AF143" s="159">
        <f>'TRA_Energy EU28'!AF143-'TRA_Energy UK'!AF143</f>
        <v>49745.121429410137</v>
      </c>
      <c r="AG143" s="159">
        <f>'TRA_Energy EU28'!AG143-'TRA_Energy UK'!AG143</f>
        <v>49905.678762261705</v>
      </c>
      <c r="AH143" s="159">
        <f>'TRA_Energy EU28'!AH143-'TRA_Energy UK'!AH143</f>
        <v>50039.379577490006</v>
      </c>
      <c r="AI143" s="159">
        <f>'TRA_Energy EU28'!AI143-'TRA_Energy UK'!AI143</f>
        <v>50090.930519685913</v>
      </c>
      <c r="AJ143" s="159">
        <f>'TRA_Energy EU28'!AJ143-'TRA_Energy UK'!AJ143</f>
        <v>50104.545650484724</v>
      </c>
      <c r="AK143" s="159">
        <f>'TRA_Energy EU28'!AK143-'TRA_Energy UK'!AK143</f>
        <v>50078.985767672566</v>
      </c>
      <c r="AL143" s="159">
        <f>'TRA_Energy EU28'!AL143-'TRA_Energy UK'!AL143</f>
        <v>50014.591873029334</v>
      </c>
      <c r="AM143" s="159">
        <f>'TRA_Energy EU28'!AM143-'TRA_Energy UK'!AM143</f>
        <v>49908.259894470866</v>
      </c>
      <c r="AN143" s="159">
        <f>'TRA_Energy EU28'!AN143-'TRA_Energy UK'!AN143</f>
        <v>49761.656156031058</v>
      </c>
      <c r="AO143" s="159">
        <f>'TRA_Energy EU28'!AO143-'TRA_Energy UK'!AO143</f>
        <v>49572.483363053543</v>
      </c>
      <c r="AP143" s="159">
        <f>'TRA_Energy EU28'!AP143-'TRA_Energy UK'!AP143</f>
        <v>49338.906259516742</v>
      </c>
      <c r="AQ143" s="159">
        <f>'TRA_Energy EU28'!AQ143-'TRA_Energy UK'!AQ143</f>
        <v>49092.98881970995</v>
      </c>
      <c r="AR143" s="159">
        <f>'TRA_Energy EU28'!AR143-'TRA_Energy UK'!AR143</f>
        <v>48827.914193069853</v>
      </c>
      <c r="AS143" s="159">
        <f>'TRA_Energy EU28'!AS143-'TRA_Energy UK'!AS143</f>
        <v>48550.226571477964</v>
      </c>
      <c r="AT143" s="159">
        <f>'TRA_Energy EU28'!AT143-'TRA_Energy UK'!AT143</f>
        <v>48272.00757255088</v>
      </c>
      <c r="AU143" s="159">
        <f>'TRA_Energy EU28'!AU143-'TRA_Energy UK'!AU143</f>
        <v>47999.454413265783</v>
      </c>
      <c r="AV143" s="159">
        <f>'TRA_Energy EU28'!AV143-'TRA_Energy UK'!AV143</f>
        <v>47720.495438873775</v>
      </c>
      <c r="AW143" s="159">
        <f>'TRA_Energy EU28'!AW143-'TRA_Energy UK'!AW143</f>
        <v>47453.688483481325</v>
      </c>
      <c r="AX143" s="159">
        <f>'TRA_Energy EU28'!AX143-'TRA_Energy UK'!AX143</f>
        <v>47204.216433811009</v>
      </c>
      <c r="AY143" s="159">
        <f>'TRA_Energy EU28'!AY143-'TRA_Energy UK'!AY143</f>
        <v>46976.367090994347</v>
      </c>
      <c r="AZ143" s="159">
        <f>'TRA_Energy EU28'!AZ143-'TRA_Energy UK'!AZ143</f>
        <v>46776.023951909112</v>
      </c>
    </row>
    <row r="144" spans="1:52">
      <c r="A144" s="160" t="s">
        <v>132</v>
      </c>
      <c r="B144" s="147">
        <f>'TRA_Energy EU28'!B144-'TRA_Energy UK'!B144</f>
        <v>40288.867128288621</v>
      </c>
      <c r="C144" s="147">
        <f>'TRA_Energy EU28'!C144-'TRA_Energy UK'!C144</f>
        <v>41499.021258044238</v>
      </c>
      <c r="D144" s="147">
        <f>'TRA_Energy EU28'!D144-'TRA_Energy UK'!D144</f>
        <v>41801.837530930949</v>
      </c>
      <c r="E144" s="147">
        <f>'TRA_Energy EU28'!E144-'TRA_Energy UK'!E144</f>
        <v>42906.718748453066</v>
      </c>
      <c r="F144" s="147">
        <f>'TRA_Energy EU28'!F144-'TRA_Energy UK'!F144</f>
        <v>45460.358606248141</v>
      </c>
      <c r="G144" s="147">
        <f>'TRA_Energy EU28'!G144-'TRA_Energy UK'!G144</f>
        <v>46674.819876786125</v>
      </c>
      <c r="H144" s="147">
        <f>'TRA_Energy EU28'!H144-'TRA_Energy UK'!H144</f>
        <v>47699.195796765474</v>
      </c>
      <c r="I144" s="147">
        <f>'TRA_Energy EU28'!I144-'TRA_Energy UK'!I144</f>
        <v>49554.266625985947</v>
      </c>
      <c r="J144" s="147">
        <f>'TRA_Energy EU28'!J144-'TRA_Energy UK'!J144</f>
        <v>48420.659332620649</v>
      </c>
      <c r="K144" s="147">
        <f>'TRA_Energy EU28'!K144-'TRA_Energy UK'!K144</f>
        <v>45150.690816484399</v>
      </c>
      <c r="L144" s="147">
        <f>'TRA_Energy EU28'!L144-'TRA_Energy UK'!L144</f>
        <v>44934.71202775518</v>
      </c>
      <c r="M144" s="147">
        <f>'TRA_Energy EU28'!M144-'TRA_Energy UK'!M144</f>
        <v>44326.628794526121</v>
      </c>
      <c r="N144" s="147">
        <f>'TRA_Energy EU28'!N144-'TRA_Energy UK'!N144</f>
        <v>41239.058323672245</v>
      </c>
      <c r="O144" s="147">
        <f>'TRA_Energy EU28'!O144-'TRA_Energy UK'!O144</f>
        <v>39972.506120619939</v>
      </c>
      <c r="P144" s="147">
        <f>'TRA_Energy EU28'!P144-'TRA_Energy UK'!P144</f>
        <v>40289.26904043329</v>
      </c>
      <c r="Q144" s="147">
        <f>'TRA_Energy EU28'!Q144-'TRA_Energy UK'!Q144</f>
        <v>40841.672231952551</v>
      </c>
      <c r="R144" s="147">
        <f>'TRA_Energy EU28'!R144-'TRA_Energy UK'!R144</f>
        <v>42845.216482670403</v>
      </c>
      <c r="S144" s="147">
        <f>'TRA_Energy EU28'!S144-'TRA_Energy UK'!S144</f>
        <v>45301.385251712614</v>
      </c>
      <c r="T144" s="147">
        <f>'TRA_Energy EU28'!T144-'TRA_Energy UK'!T144</f>
        <v>46373.244644753679</v>
      </c>
      <c r="U144" s="147">
        <f>'TRA_Energy EU28'!U144-'TRA_Energy UK'!U144</f>
        <v>47050.685090631931</v>
      </c>
      <c r="V144" s="147">
        <f>'TRA_Energy EU28'!V144-'TRA_Energy UK'!V144</f>
        <v>47514.688433497853</v>
      </c>
      <c r="W144" s="147">
        <f>'TRA_Energy EU28'!W144-'TRA_Energy UK'!W144</f>
        <v>47849.145525671003</v>
      </c>
      <c r="X144" s="147">
        <f>'TRA_Energy EU28'!X144-'TRA_Energy UK'!X144</f>
        <v>48076.746476354485</v>
      </c>
      <c r="Y144" s="147">
        <f>'TRA_Energy EU28'!Y144-'TRA_Energy UK'!Y144</f>
        <v>48320.795122910669</v>
      </c>
      <c r="Z144" s="147">
        <f>'TRA_Energy EU28'!Z144-'TRA_Energy UK'!Z144</f>
        <v>48534.662028236169</v>
      </c>
      <c r="AA144" s="147">
        <f>'TRA_Energy EU28'!AA144-'TRA_Energy UK'!AA144</f>
        <v>48724.478109737072</v>
      </c>
      <c r="AB144" s="147">
        <f>'TRA_Energy EU28'!AB144-'TRA_Energy UK'!AB144</f>
        <v>48918.43165037084</v>
      </c>
      <c r="AC144" s="147">
        <f>'TRA_Energy EU28'!AC144-'TRA_Energy UK'!AC144</f>
        <v>49115.636460752707</v>
      </c>
      <c r="AD144" s="147">
        <f>'TRA_Energy EU28'!AD144-'TRA_Energy UK'!AD144</f>
        <v>49314.051855388236</v>
      </c>
      <c r="AE144" s="147">
        <f>'TRA_Energy EU28'!AE144-'TRA_Energy UK'!AE144</f>
        <v>49499.546049306329</v>
      </c>
      <c r="AF144" s="147">
        <f>'TRA_Energy EU28'!AF144-'TRA_Energy UK'!AF144</f>
        <v>49676.698382218572</v>
      </c>
      <c r="AG144" s="147">
        <f>'TRA_Energy EU28'!AG144-'TRA_Energy UK'!AG144</f>
        <v>49820.578954666911</v>
      </c>
      <c r="AH144" s="147">
        <f>'TRA_Energy EU28'!AH144-'TRA_Energy UK'!AH144</f>
        <v>49933.489445408122</v>
      </c>
      <c r="AI144" s="147">
        <f>'TRA_Energy EU28'!AI144-'TRA_Energy UK'!AI144</f>
        <v>49959.253766072907</v>
      </c>
      <c r="AJ144" s="147">
        <f>'TRA_Energy EU28'!AJ144-'TRA_Energy UK'!AJ144</f>
        <v>49940.442451500901</v>
      </c>
      <c r="AK144" s="147">
        <f>'TRA_Energy EU28'!AK144-'TRA_Energy UK'!AK144</f>
        <v>49874.833616853924</v>
      </c>
      <c r="AL144" s="147">
        <f>'TRA_Energy EU28'!AL144-'TRA_Energy UK'!AL144</f>
        <v>49760.868102133812</v>
      </c>
      <c r="AM144" s="147">
        <f>'TRA_Energy EU28'!AM144-'TRA_Energy UK'!AM144</f>
        <v>49592.987682068037</v>
      </c>
      <c r="AN144" s="147">
        <f>'TRA_Energy EU28'!AN144-'TRA_Energy UK'!AN144</f>
        <v>49369.454744974595</v>
      </c>
      <c r="AO144" s="147">
        <f>'TRA_Energy EU28'!AO144-'TRA_Energy UK'!AO144</f>
        <v>49085.390367689419</v>
      </c>
      <c r="AP144" s="147">
        <f>'TRA_Energy EU28'!AP144-'TRA_Energy UK'!AP144</f>
        <v>48733.729262426532</v>
      </c>
      <c r="AQ144" s="147">
        <f>'TRA_Energy EU28'!AQ144-'TRA_Energy UK'!AQ144</f>
        <v>48342.85569810892</v>
      </c>
      <c r="AR144" s="147">
        <f>'TRA_Energy EU28'!AR144-'TRA_Energy UK'!AR144</f>
        <v>47899.432869036318</v>
      </c>
      <c r="AS144" s="147">
        <f>'TRA_Energy EU28'!AS144-'TRA_Energy UK'!AS144</f>
        <v>47405.216666378219</v>
      </c>
      <c r="AT144" s="147">
        <f>'TRA_Energy EU28'!AT144-'TRA_Energy UK'!AT144</f>
        <v>46862.869137808935</v>
      </c>
      <c r="AU144" s="147">
        <f>'TRA_Energy EU28'!AU144-'TRA_Energy UK'!AU144</f>
        <v>46274.031836015791</v>
      </c>
      <c r="AV144" s="147">
        <f>'TRA_Energy EU28'!AV144-'TRA_Energy UK'!AV144</f>
        <v>45617.624326865771</v>
      </c>
      <c r="AW144" s="147">
        <f>'TRA_Energy EU28'!AW144-'TRA_Energy UK'!AW144</f>
        <v>44906.853495218442</v>
      </c>
      <c r="AX144" s="147">
        <f>'TRA_Energy EU28'!AX144-'TRA_Energy UK'!AX144</f>
        <v>44136.672360233213</v>
      </c>
      <c r="AY144" s="147">
        <f>'TRA_Energy EU28'!AY144-'TRA_Energy UK'!AY144</f>
        <v>43308.918344923761</v>
      </c>
      <c r="AZ144" s="147">
        <f>'TRA_Energy EU28'!AZ144-'TRA_Energy UK'!AZ144</f>
        <v>42419.73934646041</v>
      </c>
    </row>
    <row r="145" spans="1:52">
      <c r="A145" s="160" t="s">
        <v>133</v>
      </c>
      <c r="B145" s="147">
        <f>'TRA_Energy EU28'!B145-'TRA_Energy UK'!B145</f>
        <v>0</v>
      </c>
      <c r="C145" s="147">
        <f>'TRA_Energy EU28'!C145-'TRA_Energy UK'!C145</f>
        <v>0</v>
      </c>
      <c r="D145" s="147">
        <f>'TRA_Energy EU28'!D145-'TRA_Energy UK'!D145</f>
        <v>0</v>
      </c>
      <c r="E145" s="147">
        <f>'TRA_Energy EU28'!E145-'TRA_Energy UK'!E145</f>
        <v>0</v>
      </c>
      <c r="F145" s="147">
        <f>'TRA_Energy EU28'!F145-'TRA_Energy UK'!F145</f>
        <v>0</v>
      </c>
      <c r="G145" s="147">
        <f>'TRA_Energy EU28'!G145-'TRA_Energy UK'!G145</f>
        <v>0</v>
      </c>
      <c r="H145" s="147">
        <f>'TRA_Energy EU28'!H145-'TRA_Energy UK'!H145</f>
        <v>0</v>
      </c>
      <c r="I145" s="147">
        <f>'TRA_Energy EU28'!I145-'TRA_Energy UK'!I145</f>
        <v>0</v>
      </c>
      <c r="J145" s="147">
        <f>'TRA_Energy EU28'!J145-'TRA_Energy UK'!J145</f>
        <v>0</v>
      </c>
      <c r="K145" s="147">
        <f>'TRA_Energy EU28'!K145-'TRA_Energy UK'!K145</f>
        <v>0</v>
      </c>
      <c r="L145" s="147">
        <f>'TRA_Energy EU28'!L145-'TRA_Energy UK'!L145</f>
        <v>0</v>
      </c>
      <c r="M145" s="147">
        <f>'TRA_Energy EU28'!M145-'TRA_Energy UK'!M145</f>
        <v>0</v>
      </c>
      <c r="N145" s="147">
        <f>'TRA_Energy EU28'!N145-'TRA_Energy UK'!N145</f>
        <v>0</v>
      </c>
      <c r="O145" s="147">
        <f>'TRA_Energy EU28'!O145-'TRA_Energy UK'!O145</f>
        <v>0</v>
      </c>
      <c r="P145" s="147">
        <f>'TRA_Energy EU28'!P145-'TRA_Energy UK'!P145</f>
        <v>0</v>
      </c>
      <c r="Q145" s="147">
        <f>'TRA_Energy EU28'!Q145-'TRA_Energy UK'!Q145</f>
        <v>0</v>
      </c>
      <c r="R145" s="147">
        <f>'TRA_Energy EU28'!R145-'TRA_Energy UK'!R145</f>
        <v>4.2531610905874297E-2</v>
      </c>
      <c r="S145" s="147">
        <f>'TRA_Energy EU28'!S145-'TRA_Energy UK'!S145</f>
        <v>9.7271765459728182E-2</v>
      </c>
      <c r="T145" s="147">
        <f>'TRA_Energy EU28'!T145-'TRA_Energy UK'!T145</f>
        <v>0.15066990939800659</v>
      </c>
      <c r="U145" s="147">
        <f>'TRA_Energy EU28'!U145-'TRA_Energy UK'!U145</f>
        <v>0.24600917835192054</v>
      </c>
      <c r="V145" s="147">
        <f>'TRA_Energy EU28'!V145-'TRA_Energy UK'!V145</f>
        <v>0.3698497434139259</v>
      </c>
      <c r="W145" s="147">
        <f>'TRA_Energy EU28'!W145-'TRA_Energy UK'!W145</f>
        <v>0.56339144772572125</v>
      </c>
      <c r="X145" s="147">
        <f>'TRA_Energy EU28'!X145-'TRA_Energy UK'!X145</f>
        <v>0.84448460676577874</v>
      </c>
      <c r="Y145" s="147">
        <f>'TRA_Energy EU28'!Y145-'TRA_Energy UK'!Y145</f>
        <v>1.2160667920169568</v>
      </c>
      <c r="Z145" s="147">
        <f>'TRA_Energy EU28'!Z145-'TRA_Energy UK'!Z145</f>
        <v>1.6813915898577863</v>
      </c>
      <c r="AA145" s="147">
        <f>'TRA_Energy EU28'!AA145-'TRA_Energy UK'!AA145</f>
        <v>2.3261685160355823</v>
      </c>
      <c r="AB145" s="147">
        <f>'TRA_Energy EU28'!AB145-'TRA_Energy UK'!AB145</f>
        <v>3.1619331638684249</v>
      </c>
      <c r="AC145" s="147">
        <f>'TRA_Energy EU28'!AC145-'TRA_Energy UK'!AC145</f>
        <v>4.2568859976125939</v>
      </c>
      <c r="AD145" s="147">
        <f>'TRA_Energy EU28'!AD145-'TRA_Energy UK'!AD145</f>
        <v>5.6765832994956931</v>
      </c>
      <c r="AE145" s="147">
        <f>'TRA_Energy EU28'!AE145-'TRA_Energy UK'!AE145</f>
        <v>7.5283361197520291</v>
      </c>
      <c r="AF145" s="147">
        <f>'TRA_Energy EU28'!AF145-'TRA_Energy UK'!AF145</f>
        <v>9.7695374541357065</v>
      </c>
      <c r="AG145" s="147">
        <f>'TRA_Energy EU28'!AG145-'TRA_Energy UK'!AG145</f>
        <v>12.608263371932674</v>
      </c>
      <c r="AH145" s="147">
        <f>'TRA_Energy EU28'!AH145-'TRA_Energy UK'!AH145</f>
        <v>16.315868602004972</v>
      </c>
      <c r="AI145" s="147">
        <f>'TRA_Energy EU28'!AI145-'TRA_Energy UK'!AI145</f>
        <v>21.140605855734673</v>
      </c>
      <c r="AJ145" s="147">
        <f>'TRA_Energy EU28'!AJ145-'TRA_Energy UK'!AJ145</f>
        <v>27.386140129196299</v>
      </c>
      <c r="AK145" s="147">
        <f>'TRA_Energy EU28'!AK145-'TRA_Energy UK'!AK145</f>
        <v>35.272007133450053</v>
      </c>
      <c r="AL145" s="147">
        <f>'TRA_Energy EU28'!AL145-'TRA_Energy UK'!AL145</f>
        <v>45.042490850562729</v>
      </c>
      <c r="AM145" s="147">
        <f>'TRA_Energy EU28'!AM145-'TRA_Energy UK'!AM145</f>
        <v>57.39138536957293</v>
      </c>
      <c r="AN145" s="147">
        <f>'TRA_Energy EU28'!AN145-'TRA_Energy UK'!AN145</f>
        <v>73.112328196773404</v>
      </c>
      <c r="AO145" s="147">
        <f>'TRA_Energy EU28'!AO145-'TRA_Energy UK'!AO145</f>
        <v>92.93258379956491</v>
      </c>
      <c r="AP145" s="147">
        <f>'TRA_Energy EU28'!AP145-'TRA_Energy UK'!AP145</f>
        <v>118.01255316386562</v>
      </c>
      <c r="AQ145" s="147">
        <f>'TRA_Energy EU28'!AQ145-'TRA_Energy UK'!AQ145</f>
        <v>149.37911920242121</v>
      </c>
      <c r="AR145" s="147">
        <f>'TRA_Energy EU28'!AR145-'TRA_Energy UK'!AR145</f>
        <v>188.56424305716098</v>
      </c>
      <c r="AS145" s="147">
        <f>'TRA_Energy EU28'!AS145-'TRA_Energy UK'!AS145</f>
        <v>236.74542770541044</v>
      </c>
      <c r="AT145" s="147">
        <f>'TRA_Energy EU28'!AT145-'TRA_Energy UK'!AT145</f>
        <v>296.03762079828596</v>
      </c>
      <c r="AU145" s="147">
        <f>'TRA_Energy EU28'!AU145-'TRA_Energy UK'!AU145</f>
        <v>367.68490440610589</v>
      </c>
      <c r="AV145" s="147">
        <f>'TRA_Energy EU28'!AV145-'TRA_Energy UK'!AV145</f>
        <v>453.68072230493044</v>
      </c>
      <c r="AW145" s="147">
        <f>'TRA_Energy EU28'!AW145-'TRA_Energy UK'!AW145</f>
        <v>555.09390154681989</v>
      </c>
      <c r="AX145" s="147">
        <f>'TRA_Energy EU28'!AX145-'TRA_Energy UK'!AX145</f>
        <v>673.9356895332686</v>
      </c>
      <c r="AY145" s="147">
        <f>'TRA_Energy EU28'!AY145-'TRA_Energy UK'!AY145</f>
        <v>810.14929161001487</v>
      </c>
      <c r="AZ145" s="147">
        <f>'TRA_Energy EU28'!AZ145-'TRA_Energy UK'!AZ145</f>
        <v>965.17423121824891</v>
      </c>
    </row>
    <row r="146" spans="1:52">
      <c r="A146" s="160" t="s">
        <v>150</v>
      </c>
      <c r="B146" s="147">
        <f>'TRA_Energy EU28'!B146-'TRA_Energy UK'!B146</f>
        <v>0</v>
      </c>
      <c r="C146" s="147">
        <f>'TRA_Energy EU28'!C146-'TRA_Energy UK'!C146</f>
        <v>0</v>
      </c>
      <c r="D146" s="147">
        <f>'TRA_Energy EU28'!D146-'TRA_Energy UK'!D146</f>
        <v>0</v>
      </c>
      <c r="E146" s="147">
        <f>'TRA_Energy EU28'!E146-'TRA_Energy UK'!E146</f>
        <v>0</v>
      </c>
      <c r="F146" s="147">
        <f>'TRA_Energy EU28'!F146-'TRA_Energy UK'!F146</f>
        <v>0</v>
      </c>
      <c r="G146" s="147">
        <f>'TRA_Energy EU28'!G146-'TRA_Energy UK'!G146</f>
        <v>0</v>
      </c>
      <c r="H146" s="147">
        <f>'TRA_Energy EU28'!H146-'TRA_Energy UK'!H146</f>
        <v>0</v>
      </c>
      <c r="I146" s="147">
        <f>'TRA_Energy EU28'!I146-'TRA_Energy UK'!I146</f>
        <v>0</v>
      </c>
      <c r="J146" s="147">
        <f>'TRA_Energy EU28'!J146-'TRA_Energy UK'!J146</f>
        <v>0</v>
      </c>
      <c r="K146" s="147">
        <f>'TRA_Energy EU28'!K146-'TRA_Energy UK'!K146</f>
        <v>0</v>
      </c>
      <c r="L146" s="147">
        <f>'TRA_Energy EU28'!L146-'TRA_Energy UK'!L146</f>
        <v>0</v>
      </c>
      <c r="M146" s="147">
        <f>'TRA_Energy EU28'!M146-'TRA_Energy UK'!M146</f>
        <v>0</v>
      </c>
      <c r="N146" s="147">
        <f>'TRA_Energy EU28'!N146-'TRA_Energy UK'!N146</f>
        <v>0</v>
      </c>
      <c r="O146" s="147">
        <f>'TRA_Energy EU28'!O146-'TRA_Energy UK'!O146</f>
        <v>0</v>
      </c>
      <c r="P146" s="147">
        <f>'TRA_Energy EU28'!P146-'TRA_Energy UK'!P146</f>
        <v>0</v>
      </c>
      <c r="Q146" s="147">
        <f>'TRA_Energy EU28'!Q146-'TRA_Energy UK'!Q146</f>
        <v>0</v>
      </c>
      <c r="R146" s="147">
        <f>'TRA_Energy EU28'!R146-'TRA_Energy UK'!R146</f>
        <v>0.62825103351064171</v>
      </c>
      <c r="S146" s="147">
        <f>'TRA_Energy EU28'!S146-'TRA_Energy UK'!S146</f>
        <v>1.4414308869642458</v>
      </c>
      <c r="T146" s="147">
        <f>'TRA_Energy EU28'!T146-'TRA_Energy UK'!T146</f>
        <v>2.4149979014587428</v>
      </c>
      <c r="U146" s="147">
        <f>'TRA_Energy EU28'!U146-'TRA_Energy UK'!U146</f>
        <v>3.5436453177443568</v>
      </c>
      <c r="V146" s="147">
        <f>'TRA_Energy EU28'!V146-'TRA_Energy UK'!V146</f>
        <v>4.8802121916393411</v>
      </c>
      <c r="W146" s="147">
        <f>'TRA_Energy EU28'!W146-'TRA_Energy UK'!W146</f>
        <v>6.5307803837618508</v>
      </c>
      <c r="X146" s="147">
        <f>'TRA_Energy EU28'!X146-'TRA_Energy UK'!X146</f>
        <v>8.4563625145248071</v>
      </c>
      <c r="Y146" s="147">
        <f>'TRA_Energy EU28'!Y146-'TRA_Energy UK'!Y146</f>
        <v>10.767565048817495</v>
      </c>
      <c r="Z146" s="147">
        <f>'TRA_Energy EU28'!Z146-'TRA_Energy UK'!Z146</f>
        <v>13.549102569127932</v>
      </c>
      <c r="AA146" s="147">
        <f>'TRA_Energy EU28'!AA146-'TRA_Energy UK'!AA146</f>
        <v>16.898383605365051</v>
      </c>
      <c r="AB146" s="147">
        <f>'TRA_Energy EU28'!AB146-'TRA_Energy UK'!AB146</f>
        <v>21.014919668609661</v>
      </c>
      <c r="AC146" s="147">
        <f>'TRA_Energy EU28'!AC146-'TRA_Energy UK'!AC146</f>
        <v>25.905560286526079</v>
      </c>
      <c r="AD146" s="147">
        <f>'TRA_Energy EU28'!AD146-'TRA_Energy UK'!AD146</f>
        <v>31.826167400599498</v>
      </c>
      <c r="AE146" s="147">
        <f>'TRA_Energy EU28'!AE146-'TRA_Energy UK'!AE146</f>
        <v>38.724260758441339</v>
      </c>
      <c r="AF146" s="147">
        <f>'TRA_Energy EU28'!AF146-'TRA_Energy UK'!AF146</f>
        <v>46.830315543241568</v>
      </c>
      <c r="AG146" s="147">
        <f>'TRA_Energy EU28'!AG146-'TRA_Energy UK'!AG146</f>
        <v>56.508623643038632</v>
      </c>
      <c r="AH146" s="147">
        <f>'TRA_Energy EU28'!AH146-'TRA_Energy UK'!AH146</f>
        <v>68.094546906648546</v>
      </c>
      <c r="AI146" s="147">
        <f>'TRA_Energy EU28'!AI146-'TRA_Energy UK'!AI146</f>
        <v>81.742757853356679</v>
      </c>
      <c r="AJ146" s="147">
        <f>'TRA_Energy EU28'!AJ146-'TRA_Energy UK'!AJ146</f>
        <v>98.092600538913004</v>
      </c>
      <c r="AK146" s="147">
        <f>'TRA_Energy EU28'!AK146-'TRA_Energy UK'!AK146</f>
        <v>117.65478566586927</v>
      </c>
      <c r="AL146" s="147">
        <f>'TRA_Energy EU28'!AL146-'TRA_Energy UK'!AL146</f>
        <v>141.07792653791219</v>
      </c>
      <c r="AM146" s="147">
        <f>'TRA_Energy EU28'!AM146-'TRA_Energy UK'!AM146</f>
        <v>168.88318450271265</v>
      </c>
      <c r="AN146" s="147">
        <f>'TRA_Energy EU28'!AN146-'TRA_Energy UK'!AN146</f>
        <v>202.01551186124172</v>
      </c>
      <c r="AO146" s="147">
        <f>'TRA_Energy EU28'!AO146-'TRA_Energy UK'!AO146</f>
        <v>240.99212230763533</v>
      </c>
      <c r="AP146" s="147">
        <f>'TRA_Energy EU28'!AP146-'TRA_Energy UK'!AP146</f>
        <v>287.27413395017919</v>
      </c>
      <c r="AQ146" s="147">
        <f>'TRA_Energy EU28'!AQ146-'TRA_Energy UK'!AQ146</f>
        <v>341.4317497632511</v>
      </c>
      <c r="AR146" s="147">
        <f>'TRA_Energy EU28'!AR146-'TRA_Energy UK'!AR146</f>
        <v>405.11725488306286</v>
      </c>
      <c r="AS146" s="147">
        <f>'TRA_Energy EU28'!AS146-'TRA_Energy UK'!AS146</f>
        <v>478.98646161332027</v>
      </c>
      <c r="AT146" s="147">
        <f>'TRA_Energy EU28'!AT146-'TRA_Energy UK'!AT146</f>
        <v>565.46623675423507</v>
      </c>
      <c r="AU146" s="147">
        <f>'TRA_Energy EU28'!AU146-'TRA_Energy UK'!AU146</f>
        <v>664.81436960402891</v>
      </c>
      <c r="AV146" s="147">
        <f>'TRA_Energy EU28'!AV146-'TRA_Energy UK'!AV146</f>
        <v>778.957315242601</v>
      </c>
      <c r="AW146" s="147">
        <f>'TRA_Energy EU28'!AW146-'TRA_Energy UK'!AW146</f>
        <v>908.56913722662284</v>
      </c>
      <c r="AX146" s="147">
        <f>'TRA_Energy EU28'!AX146-'TRA_Energy UK'!AX146</f>
        <v>1056.1116138848463</v>
      </c>
      <c r="AY146" s="147">
        <f>'TRA_Energy EU28'!AY146-'TRA_Energy UK'!AY146</f>
        <v>1221.5568989575968</v>
      </c>
      <c r="AZ146" s="147">
        <f>'TRA_Energy EU28'!AZ146-'TRA_Energy UK'!AZ146</f>
        <v>1407.5167229056044</v>
      </c>
    </row>
    <row r="147" spans="1:52">
      <c r="A147" s="160" t="s">
        <v>144</v>
      </c>
      <c r="B147" s="147">
        <f>'TRA_Energy EU28'!B147-'TRA_Energy UK'!B147</f>
        <v>0</v>
      </c>
      <c r="C147" s="147">
        <f>'TRA_Energy EU28'!C147-'TRA_Energy UK'!C147</f>
        <v>0</v>
      </c>
      <c r="D147" s="147">
        <f>'TRA_Energy EU28'!D147-'TRA_Energy UK'!D147</f>
        <v>0</v>
      </c>
      <c r="E147" s="147">
        <f>'TRA_Energy EU28'!E147-'TRA_Energy UK'!E147</f>
        <v>0</v>
      </c>
      <c r="F147" s="147">
        <f>'TRA_Energy EU28'!F147-'TRA_Energy UK'!F147</f>
        <v>0</v>
      </c>
      <c r="G147" s="147">
        <f>'TRA_Energy EU28'!G147-'TRA_Energy UK'!G147</f>
        <v>0</v>
      </c>
      <c r="H147" s="147">
        <f>'TRA_Energy EU28'!H147-'TRA_Energy UK'!H147</f>
        <v>0</v>
      </c>
      <c r="I147" s="147">
        <f>'TRA_Energy EU28'!I147-'TRA_Energy UK'!I147</f>
        <v>0</v>
      </c>
      <c r="J147" s="147">
        <f>'TRA_Energy EU28'!J147-'TRA_Energy UK'!J147</f>
        <v>0</v>
      </c>
      <c r="K147" s="147">
        <f>'TRA_Energy EU28'!K147-'TRA_Energy UK'!K147</f>
        <v>0</v>
      </c>
      <c r="L147" s="147">
        <f>'TRA_Energy EU28'!L147-'TRA_Energy UK'!L147</f>
        <v>0</v>
      </c>
      <c r="M147" s="147">
        <f>'TRA_Energy EU28'!M147-'TRA_Energy UK'!M147</f>
        <v>0</v>
      </c>
      <c r="N147" s="147">
        <f>'TRA_Energy EU28'!N147-'TRA_Energy UK'!N147</f>
        <v>0</v>
      </c>
      <c r="O147" s="147">
        <f>'TRA_Energy EU28'!O147-'TRA_Energy UK'!O147</f>
        <v>0</v>
      </c>
      <c r="P147" s="147">
        <f>'TRA_Energy EU28'!P147-'TRA_Energy UK'!P147</f>
        <v>0</v>
      </c>
      <c r="Q147" s="147">
        <f>'TRA_Energy EU28'!Q147-'TRA_Energy UK'!Q147</f>
        <v>0</v>
      </c>
      <c r="R147" s="147">
        <f>'TRA_Energy EU28'!R147-'TRA_Energy UK'!R147</f>
        <v>5.6669543711658065E-3</v>
      </c>
      <c r="S147" s="147">
        <f>'TRA_Energy EU28'!S147-'TRA_Energy UK'!S147</f>
        <v>2.6709059362902562E-2</v>
      </c>
      <c r="T147" s="147">
        <f>'TRA_Energy EU28'!T147-'TRA_Energy UK'!T147</f>
        <v>9.5302342064844517E-2</v>
      </c>
      <c r="U147" s="147">
        <f>'TRA_Energy EU28'!U147-'TRA_Energy UK'!U147</f>
        <v>0.16384039157078203</v>
      </c>
      <c r="V147" s="147">
        <f>'TRA_Energy EU28'!V147-'TRA_Energy UK'!V147</f>
        <v>0.24571890630469617</v>
      </c>
      <c r="W147" s="147">
        <f>'TRA_Energy EU28'!W147-'TRA_Energy UK'!W147</f>
        <v>0.36805130401560932</v>
      </c>
      <c r="X147" s="147">
        <f>'TRA_Energy EU28'!X147-'TRA_Energy UK'!X147</f>
        <v>0.63081362775730976</v>
      </c>
      <c r="Y147" s="147">
        <f>'TRA_Energy EU28'!Y147-'TRA_Energy UK'!Y147</f>
        <v>0.97491088475480392</v>
      </c>
      <c r="Z147" s="147">
        <f>'TRA_Energy EU28'!Z147-'TRA_Energy UK'!Z147</f>
        <v>1.4832647916489279</v>
      </c>
      <c r="AA147" s="147">
        <f>'TRA_Energy EU28'!AA147-'TRA_Energy UK'!AA147</f>
        <v>2.1849803606790728</v>
      </c>
      <c r="AB147" s="147">
        <f>'TRA_Energy EU28'!AB147-'TRA_Energy UK'!AB147</f>
        <v>3.1424013378478644</v>
      </c>
      <c r="AC147" s="147">
        <f>'TRA_Energy EU28'!AC147-'TRA_Energy UK'!AC147</f>
        <v>4.4676914308153055</v>
      </c>
      <c r="AD147" s="147">
        <f>'TRA_Energy EU28'!AD147-'TRA_Energy UK'!AD147</f>
        <v>6.254495539670847</v>
      </c>
      <c r="AE147" s="147">
        <f>'TRA_Energy EU28'!AE147-'TRA_Energy UK'!AE147</f>
        <v>8.6214742795855184</v>
      </c>
      <c r="AF147" s="147">
        <f>'TRA_Energy EU28'!AF147-'TRA_Energy UK'!AF147</f>
        <v>11.823194194190483</v>
      </c>
      <c r="AG147" s="147">
        <f>'TRA_Energy EU28'!AG147-'TRA_Energy UK'!AG147</f>
        <v>15.982920579817581</v>
      </c>
      <c r="AH147" s="147">
        <f>'TRA_Energy EU28'!AH147-'TRA_Energy UK'!AH147</f>
        <v>21.479716573224238</v>
      </c>
      <c r="AI147" s="147">
        <f>'TRA_Energy EU28'!AI147-'TRA_Energy UK'!AI147</f>
        <v>28.793389903911752</v>
      </c>
      <c r="AJ147" s="147">
        <f>'TRA_Energy EU28'!AJ147-'TRA_Energy UK'!AJ147</f>
        <v>38.624458315712332</v>
      </c>
      <c r="AK147" s="147">
        <f>'TRA_Energy EU28'!AK147-'TRA_Energy UK'!AK147</f>
        <v>51.225358019317547</v>
      </c>
      <c r="AL147" s="147">
        <f>'TRA_Energy EU28'!AL147-'TRA_Energy UK'!AL147</f>
        <v>67.603353507056411</v>
      </c>
      <c r="AM147" s="147">
        <f>'TRA_Energy EU28'!AM147-'TRA_Energy UK'!AM147</f>
        <v>88.99764253054181</v>
      </c>
      <c r="AN147" s="147">
        <f>'TRA_Energy EU28'!AN147-'TRA_Energy UK'!AN147</f>
        <v>117.07357099844916</v>
      </c>
      <c r="AO147" s="147">
        <f>'TRA_Energy EU28'!AO147-'TRA_Energy UK'!AO147</f>
        <v>153.16828925692789</v>
      </c>
      <c r="AP147" s="147">
        <f>'TRA_Energy EU28'!AP147-'TRA_Energy UK'!AP147</f>
        <v>199.89030997616658</v>
      </c>
      <c r="AQ147" s="147">
        <f>'TRA_Energy EU28'!AQ147-'TRA_Energy UK'!AQ147</f>
        <v>259.32225263535145</v>
      </c>
      <c r="AR147" s="147">
        <f>'TRA_Energy EU28'!AR147-'TRA_Energy UK'!AR147</f>
        <v>334.79982609330705</v>
      </c>
      <c r="AS147" s="147">
        <f>'TRA_Energy EU28'!AS147-'TRA_Energy UK'!AS147</f>
        <v>429.27801578100912</v>
      </c>
      <c r="AT147" s="147">
        <f>'TRA_Energy EU28'!AT147-'TRA_Energy UK'!AT147</f>
        <v>547.63457718942391</v>
      </c>
      <c r="AU147" s="147">
        <f>'TRA_Energy EU28'!AU147-'TRA_Energy UK'!AU147</f>
        <v>692.92330323985652</v>
      </c>
      <c r="AV147" s="147">
        <f>'TRA_Energy EU28'!AV147-'TRA_Energy UK'!AV147</f>
        <v>870.23307446047454</v>
      </c>
      <c r="AW147" s="147">
        <f>'TRA_Energy EU28'!AW147-'TRA_Energy UK'!AW147</f>
        <v>1083.1719494894392</v>
      </c>
      <c r="AX147" s="147">
        <f>'TRA_Energy EU28'!AX147-'TRA_Energy UK'!AX147</f>
        <v>1337.4967701596781</v>
      </c>
      <c r="AY147" s="147">
        <f>'TRA_Energy EU28'!AY147-'TRA_Energy UK'!AY147</f>
        <v>1635.742555502972</v>
      </c>
      <c r="AZ147" s="147">
        <f>'TRA_Energy EU28'!AZ147-'TRA_Energy UK'!AZ147</f>
        <v>1983.5936513248494</v>
      </c>
    </row>
    <row r="148" spans="1:52" hidden="1">
      <c r="A148" s="158"/>
      <c r="B148" s="159">
        <f>'TRA_Energy EU28'!B148-'TRA_Energy UK'!B148</f>
        <v>0</v>
      </c>
      <c r="C148" s="159">
        <f>'TRA_Energy EU28'!C148-'TRA_Energy UK'!C148</f>
        <v>0</v>
      </c>
      <c r="D148" s="159">
        <f>'TRA_Energy EU28'!D148-'TRA_Energy UK'!D148</f>
        <v>0</v>
      </c>
      <c r="E148" s="159">
        <f>'TRA_Energy EU28'!E148-'TRA_Energy UK'!E148</f>
        <v>0</v>
      </c>
      <c r="F148" s="159">
        <f>'TRA_Energy EU28'!F148-'TRA_Energy UK'!F148</f>
        <v>0</v>
      </c>
      <c r="G148" s="159">
        <f>'TRA_Energy EU28'!G148-'TRA_Energy UK'!G148</f>
        <v>0</v>
      </c>
      <c r="H148" s="159">
        <f>'TRA_Energy EU28'!H148-'TRA_Energy UK'!H148</f>
        <v>0</v>
      </c>
      <c r="I148" s="159">
        <f>'TRA_Energy EU28'!I148-'TRA_Energy UK'!I148</f>
        <v>0</v>
      </c>
      <c r="J148" s="159">
        <f>'TRA_Energy EU28'!J148-'TRA_Energy UK'!J148</f>
        <v>0</v>
      </c>
      <c r="K148" s="159">
        <f>'TRA_Energy EU28'!K148-'TRA_Energy UK'!K148</f>
        <v>0</v>
      </c>
      <c r="L148" s="159">
        <f>'TRA_Energy EU28'!L148-'TRA_Energy UK'!L148</f>
        <v>0</v>
      </c>
      <c r="M148" s="159">
        <f>'TRA_Energy EU28'!M148-'TRA_Energy UK'!M148</f>
        <v>0</v>
      </c>
      <c r="N148" s="159">
        <f>'TRA_Energy EU28'!N148-'TRA_Energy UK'!N148</f>
        <v>0</v>
      </c>
      <c r="O148" s="159">
        <f>'TRA_Energy EU28'!O148-'TRA_Energy UK'!O148</f>
        <v>0</v>
      </c>
      <c r="P148" s="159">
        <f>'TRA_Energy EU28'!P148-'TRA_Energy UK'!P148</f>
        <v>0</v>
      </c>
      <c r="Q148" s="159">
        <f>'TRA_Energy EU28'!Q148-'TRA_Energy UK'!Q148</f>
        <v>0</v>
      </c>
      <c r="R148" s="159">
        <f>'TRA_Energy EU28'!R148-'TRA_Energy UK'!R148</f>
        <v>0</v>
      </c>
      <c r="S148" s="159">
        <f>'TRA_Energy EU28'!S148-'TRA_Energy UK'!S148</f>
        <v>0</v>
      </c>
      <c r="T148" s="159">
        <f>'TRA_Energy EU28'!T148-'TRA_Energy UK'!T148</f>
        <v>0</v>
      </c>
      <c r="U148" s="159">
        <f>'TRA_Energy EU28'!U148-'TRA_Energy UK'!U148</f>
        <v>0</v>
      </c>
      <c r="V148" s="159">
        <f>'TRA_Energy EU28'!V148-'TRA_Energy UK'!V148</f>
        <v>0</v>
      </c>
      <c r="W148" s="159">
        <f>'TRA_Energy EU28'!W148-'TRA_Energy UK'!W148</f>
        <v>0</v>
      </c>
      <c r="X148" s="159">
        <f>'TRA_Energy EU28'!X148-'TRA_Energy UK'!X148</f>
        <v>0</v>
      </c>
      <c r="Y148" s="159">
        <f>'TRA_Energy EU28'!Y148-'TRA_Energy UK'!Y148</f>
        <v>0</v>
      </c>
      <c r="Z148" s="159">
        <f>'TRA_Energy EU28'!Z148-'TRA_Energy UK'!Z148</f>
        <v>0</v>
      </c>
      <c r="AA148" s="159">
        <f>'TRA_Energy EU28'!AA148-'TRA_Energy UK'!AA148</f>
        <v>0</v>
      </c>
      <c r="AB148" s="159">
        <f>'TRA_Energy EU28'!AB148-'TRA_Energy UK'!AB148</f>
        <v>0</v>
      </c>
      <c r="AC148" s="159">
        <f>'TRA_Energy EU28'!AC148-'TRA_Energy UK'!AC148</f>
        <v>0</v>
      </c>
      <c r="AD148" s="159">
        <f>'TRA_Energy EU28'!AD148-'TRA_Energy UK'!AD148</f>
        <v>0</v>
      </c>
      <c r="AE148" s="159">
        <f>'TRA_Energy EU28'!AE148-'TRA_Energy UK'!AE148</f>
        <v>0</v>
      </c>
      <c r="AF148" s="159">
        <f>'TRA_Energy EU28'!AF148-'TRA_Energy UK'!AF148</f>
        <v>0</v>
      </c>
      <c r="AG148" s="159">
        <f>'TRA_Energy EU28'!AG148-'TRA_Energy UK'!AG148</f>
        <v>0</v>
      </c>
      <c r="AH148" s="159">
        <f>'TRA_Energy EU28'!AH148-'TRA_Energy UK'!AH148</f>
        <v>0</v>
      </c>
      <c r="AI148" s="159">
        <f>'TRA_Energy EU28'!AI148-'TRA_Energy UK'!AI148</f>
        <v>0</v>
      </c>
      <c r="AJ148" s="159">
        <f>'TRA_Energy EU28'!AJ148-'TRA_Energy UK'!AJ148</f>
        <v>0</v>
      </c>
      <c r="AK148" s="159">
        <f>'TRA_Energy EU28'!AK148-'TRA_Energy UK'!AK148</f>
        <v>0</v>
      </c>
      <c r="AL148" s="159">
        <f>'TRA_Energy EU28'!AL148-'TRA_Energy UK'!AL148</f>
        <v>0</v>
      </c>
      <c r="AM148" s="159">
        <f>'TRA_Energy EU28'!AM148-'TRA_Energy UK'!AM148</f>
        <v>0</v>
      </c>
      <c r="AN148" s="159">
        <f>'TRA_Energy EU28'!AN148-'TRA_Energy UK'!AN148</f>
        <v>0</v>
      </c>
      <c r="AO148" s="159">
        <f>'TRA_Energy EU28'!AO148-'TRA_Energy UK'!AO148</f>
        <v>0</v>
      </c>
      <c r="AP148" s="159">
        <f>'TRA_Energy EU28'!AP148-'TRA_Energy UK'!AP148</f>
        <v>0</v>
      </c>
      <c r="AQ148" s="159">
        <f>'TRA_Energy EU28'!AQ148-'TRA_Energy UK'!AQ148</f>
        <v>0</v>
      </c>
      <c r="AR148" s="159">
        <f>'TRA_Energy EU28'!AR148-'TRA_Energy UK'!AR148</f>
        <v>0</v>
      </c>
      <c r="AS148" s="159">
        <f>'TRA_Energy EU28'!AS148-'TRA_Energy UK'!AS148</f>
        <v>0</v>
      </c>
      <c r="AT148" s="159">
        <f>'TRA_Energy EU28'!AT148-'TRA_Energy UK'!AT148</f>
        <v>0</v>
      </c>
      <c r="AU148" s="159">
        <f>'TRA_Energy EU28'!AU148-'TRA_Energy UK'!AU148</f>
        <v>0</v>
      </c>
      <c r="AV148" s="159">
        <f>'TRA_Energy EU28'!AV148-'TRA_Energy UK'!AV148</f>
        <v>0</v>
      </c>
      <c r="AW148" s="159">
        <f>'TRA_Energy EU28'!AW148-'TRA_Energy UK'!AW148</f>
        <v>0</v>
      </c>
      <c r="AX148" s="159">
        <f>'TRA_Energy EU28'!AX148-'TRA_Energy UK'!AX148</f>
        <v>0</v>
      </c>
      <c r="AY148" s="159">
        <f>'TRA_Energy EU28'!AY148-'TRA_Energy UK'!AY148</f>
        <v>0</v>
      </c>
      <c r="AZ148" s="159">
        <f>'TRA_Energy EU28'!AZ148-'TRA_Energy UK'!AZ148</f>
        <v>0</v>
      </c>
    </row>
    <row r="149" spans="1:52" hidden="1">
      <c r="A149" s="160"/>
      <c r="B149" s="147">
        <f>'TRA_Energy EU28'!B149-'TRA_Energy UK'!B149</f>
        <v>0</v>
      </c>
      <c r="C149" s="147">
        <f>'TRA_Energy EU28'!C149-'TRA_Energy UK'!C149</f>
        <v>0</v>
      </c>
      <c r="D149" s="147">
        <f>'TRA_Energy EU28'!D149-'TRA_Energy UK'!D149</f>
        <v>0</v>
      </c>
      <c r="E149" s="147">
        <f>'TRA_Energy EU28'!E149-'TRA_Energy UK'!E149</f>
        <v>0</v>
      </c>
      <c r="F149" s="147">
        <f>'TRA_Energy EU28'!F149-'TRA_Energy UK'!F149</f>
        <v>0</v>
      </c>
      <c r="G149" s="147">
        <f>'TRA_Energy EU28'!G149-'TRA_Energy UK'!G149</f>
        <v>0</v>
      </c>
      <c r="H149" s="147">
        <f>'TRA_Energy EU28'!H149-'TRA_Energy UK'!H149</f>
        <v>0</v>
      </c>
      <c r="I149" s="147">
        <f>'TRA_Energy EU28'!I149-'TRA_Energy UK'!I149</f>
        <v>0</v>
      </c>
      <c r="J149" s="147">
        <f>'TRA_Energy EU28'!J149-'TRA_Energy UK'!J149</f>
        <v>0</v>
      </c>
      <c r="K149" s="147">
        <f>'TRA_Energy EU28'!K149-'TRA_Energy UK'!K149</f>
        <v>0</v>
      </c>
      <c r="L149" s="147">
        <f>'TRA_Energy EU28'!L149-'TRA_Energy UK'!L149</f>
        <v>0</v>
      </c>
      <c r="M149" s="147">
        <f>'TRA_Energy EU28'!M149-'TRA_Energy UK'!M149</f>
        <v>0</v>
      </c>
      <c r="N149" s="147">
        <f>'TRA_Energy EU28'!N149-'TRA_Energy UK'!N149</f>
        <v>0</v>
      </c>
      <c r="O149" s="147">
        <f>'TRA_Energy EU28'!O149-'TRA_Energy UK'!O149</f>
        <v>0</v>
      </c>
      <c r="P149" s="147">
        <f>'TRA_Energy EU28'!P149-'TRA_Energy UK'!P149</f>
        <v>0</v>
      </c>
      <c r="Q149" s="147">
        <f>'TRA_Energy EU28'!Q149-'TRA_Energy UK'!Q149</f>
        <v>0</v>
      </c>
      <c r="R149" s="147">
        <f>'TRA_Energy EU28'!R149-'TRA_Energy UK'!R149</f>
        <v>0</v>
      </c>
      <c r="S149" s="147">
        <f>'TRA_Energy EU28'!S149-'TRA_Energy UK'!S149</f>
        <v>0</v>
      </c>
      <c r="T149" s="147">
        <f>'TRA_Energy EU28'!T149-'TRA_Energy UK'!T149</f>
        <v>0</v>
      </c>
      <c r="U149" s="147">
        <f>'TRA_Energy EU28'!U149-'TRA_Energy UK'!U149</f>
        <v>0</v>
      </c>
      <c r="V149" s="147">
        <f>'TRA_Energy EU28'!V149-'TRA_Energy UK'!V149</f>
        <v>0</v>
      </c>
      <c r="W149" s="147">
        <f>'TRA_Energy EU28'!W149-'TRA_Energy UK'!W149</f>
        <v>0</v>
      </c>
      <c r="X149" s="147">
        <f>'TRA_Energy EU28'!X149-'TRA_Energy UK'!X149</f>
        <v>0</v>
      </c>
      <c r="Y149" s="147">
        <f>'TRA_Energy EU28'!Y149-'TRA_Energy UK'!Y149</f>
        <v>0</v>
      </c>
      <c r="Z149" s="147">
        <f>'TRA_Energy EU28'!Z149-'TRA_Energy UK'!Z149</f>
        <v>0</v>
      </c>
      <c r="AA149" s="147">
        <f>'TRA_Energy EU28'!AA149-'TRA_Energy UK'!AA149</f>
        <v>0</v>
      </c>
      <c r="AB149" s="147">
        <f>'TRA_Energy EU28'!AB149-'TRA_Energy UK'!AB149</f>
        <v>0</v>
      </c>
      <c r="AC149" s="147">
        <f>'TRA_Energy EU28'!AC149-'TRA_Energy UK'!AC149</f>
        <v>0</v>
      </c>
      <c r="AD149" s="147">
        <f>'TRA_Energy EU28'!AD149-'TRA_Energy UK'!AD149</f>
        <v>0</v>
      </c>
      <c r="AE149" s="147">
        <f>'TRA_Energy EU28'!AE149-'TRA_Energy UK'!AE149</f>
        <v>0</v>
      </c>
      <c r="AF149" s="147">
        <f>'TRA_Energy EU28'!AF149-'TRA_Energy UK'!AF149</f>
        <v>0</v>
      </c>
      <c r="AG149" s="147">
        <f>'TRA_Energy EU28'!AG149-'TRA_Energy UK'!AG149</f>
        <v>0</v>
      </c>
      <c r="AH149" s="147">
        <f>'TRA_Energy EU28'!AH149-'TRA_Energy UK'!AH149</f>
        <v>0</v>
      </c>
      <c r="AI149" s="147">
        <f>'TRA_Energy EU28'!AI149-'TRA_Energy UK'!AI149</f>
        <v>0</v>
      </c>
      <c r="AJ149" s="147">
        <f>'TRA_Energy EU28'!AJ149-'TRA_Energy UK'!AJ149</f>
        <v>0</v>
      </c>
      <c r="AK149" s="147">
        <f>'TRA_Energy EU28'!AK149-'TRA_Energy UK'!AK149</f>
        <v>0</v>
      </c>
      <c r="AL149" s="147">
        <f>'TRA_Energy EU28'!AL149-'TRA_Energy UK'!AL149</f>
        <v>0</v>
      </c>
      <c r="AM149" s="147">
        <f>'TRA_Energy EU28'!AM149-'TRA_Energy UK'!AM149</f>
        <v>0</v>
      </c>
      <c r="AN149" s="147">
        <f>'TRA_Energy EU28'!AN149-'TRA_Energy UK'!AN149</f>
        <v>0</v>
      </c>
      <c r="AO149" s="147">
        <f>'TRA_Energy EU28'!AO149-'TRA_Energy UK'!AO149</f>
        <v>0</v>
      </c>
      <c r="AP149" s="147">
        <f>'TRA_Energy EU28'!AP149-'TRA_Energy UK'!AP149</f>
        <v>0</v>
      </c>
      <c r="AQ149" s="147">
        <f>'TRA_Energy EU28'!AQ149-'TRA_Energy UK'!AQ149</f>
        <v>0</v>
      </c>
      <c r="AR149" s="147">
        <f>'TRA_Energy EU28'!AR149-'TRA_Energy UK'!AR149</f>
        <v>0</v>
      </c>
      <c r="AS149" s="147">
        <f>'TRA_Energy EU28'!AS149-'TRA_Energy UK'!AS149</f>
        <v>0</v>
      </c>
      <c r="AT149" s="147">
        <f>'TRA_Energy EU28'!AT149-'TRA_Energy UK'!AT149</f>
        <v>0</v>
      </c>
      <c r="AU149" s="147">
        <f>'TRA_Energy EU28'!AU149-'TRA_Energy UK'!AU149</f>
        <v>0</v>
      </c>
      <c r="AV149" s="147">
        <f>'TRA_Energy EU28'!AV149-'TRA_Energy UK'!AV149</f>
        <v>0</v>
      </c>
      <c r="AW149" s="147">
        <f>'TRA_Energy EU28'!AW149-'TRA_Energy UK'!AW149</f>
        <v>0</v>
      </c>
      <c r="AX149" s="147">
        <f>'TRA_Energy EU28'!AX149-'TRA_Energy UK'!AX149</f>
        <v>0</v>
      </c>
      <c r="AY149" s="147">
        <f>'TRA_Energy EU28'!AY149-'TRA_Energy UK'!AY149</f>
        <v>0</v>
      </c>
      <c r="AZ149" s="147">
        <f>'TRA_Energy EU28'!AZ149-'TRA_Energy UK'!AZ149</f>
        <v>0</v>
      </c>
    </row>
    <row r="150" spans="1:52" hidden="1">
      <c r="A150" s="160"/>
      <c r="B150" s="147">
        <f>'TRA_Energy EU28'!B150-'TRA_Energy UK'!B150</f>
        <v>0</v>
      </c>
      <c r="C150" s="147">
        <f>'TRA_Energy EU28'!C150-'TRA_Energy UK'!C150</f>
        <v>0</v>
      </c>
      <c r="D150" s="147">
        <f>'TRA_Energy EU28'!D150-'TRA_Energy UK'!D150</f>
        <v>0</v>
      </c>
      <c r="E150" s="147">
        <f>'TRA_Energy EU28'!E150-'TRA_Energy UK'!E150</f>
        <v>0</v>
      </c>
      <c r="F150" s="147">
        <f>'TRA_Energy EU28'!F150-'TRA_Energy UK'!F150</f>
        <v>0</v>
      </c>
      <c r="G150" s="147">
        <f>'TRA_Energy EU28'!G150-'TRA_Energy UK'!G150</f>
        <v>0</v>
      </c>
      <c r="H150" s="147">
        <f>'TRA_Energy EU28'!H150-'TRA_Energy UK'!H150</f>
        <v>0</v>
      </c>
      <c r="I150" s="147">
        <f>'TRA_Energy EU28'!I150-'TRA_Energy UK'!I150</f>
        <v>0</v>
      </c>
      <c r="J150" s="147">
        <f>'TRA_Energy EU28'!J150-'TRA_Energy UK'!J150</f>
        <v>0</v>
      </c>
      <c r="K150" s="147">
        <f>'TRA_Energy EU28'!K150-'TRA_Energy UK'!K150</f>
        <v>0</v>
      </c>
      <c r="L150" s="147">
        <f>'TRA_Energy EU28'!L150-'TRA_Energy UK'!L150</f>
        <v>0</v>
      </c>
      <c r="M150" s="147">
        <f>'TRA_Energy EU28'!M150-'TRA_Energy UK'!M150</f>
        <v>0</v>
      </c>
      <c r="N150" s="147">
        <f>'TRA_Energy EU28'!N150-'TRA_Energy UK'!N150</f>
        <v>0</v>
      </c>
      <c r="O150" s="147">
        <f>'TRA_Energy EU28'!O150-'TRA_Energy UK'!O150</f>
        <v>0</v>
      </c>
      <c r="P150" s="147">
        <f>'TRA_Energy EU28'!P150-'TRA_Energy UK'!P150</f>
        <v>0</v>
      </c>
      <c r="Q150" s="147">
        <f>'TRA_Energy EU28'!Q150-'TRA_Energy UK'!Q150</f>
        <v>0</v>
      </c>
      <c r="R150" s="147">
        <f>'TRA_Energy EU28'!R150-'TRA_Energy UK'!R150</f>
        <v>0</v>
      </c>
      <c r="S150" s="147">
        <f>'TRA_Energy EU28'!S150-'TRA_Energy UK'!S150</f>
        <v>0</v>
      </c>
      <c r="T150" s="147">
        <f>'TRA_Energy EU28'!T150-'TRA_Energy UK'!T150</f>
        <v>0</v>
      </c>
      <c r="U150" s="147">
        <f>'TRA_Energy EU28'!U150-'TRA_Energy UK'!U150</f>
        <v>0</v>
      </c>
      <c r="V150" s="147">
        <f>'TRA_Energy EU28'!V150-'TRA_Energy UK'!V150</f>
        <v>0</v>
      </c>
      <c r="W150" s="147">
        <f>'TRA_Energy EU28'!W150-'TRA_Energy UK'!W150</f>
        <v>0</v>
      </c>
      <c r="X150" s="147">
        <f>'TRA_Energy EU28'!X150-'TRA_Energy UK'!X150</f>
        <v>0</v>
      </c>
      <c r="Y150" s="147">
        <f>'TRA_Energy EU28'!Y150-'TRA_Energy UK'!Y150</f>
        <v>0</v>
      </c>
      <c r="Z150" s="147">
        <f>'TRA_Energy EU28'!Z150-'TRA_Energy UK'!Z150</f>
        <v>0</v>
      </c>
      <c r="AA150" s="147">
        <f>'TRA_Energy EU28'!AA150-'TRA_Energy UK'!AA150</f>
        <v>0</v>
      </c>
      <c r="AB150" s="147">
        <f>'TRA_Energy EU28'!AB150-'TRA_Energy UK'!AB150</f>
        <v>0</v>
      </c>
      <c r="AC150" s="147">
        <f>'TRA_Energy EU28'!AC150-'TRA_Energy UK'!AC150</f>
        <v>0</v>
      </c>
      <c r="AD150" s="147">
        <f>'TRA_Energy EU28'!AD150-'TRA_Energy UK'!AD150</f>
        <v>0</v>
      </c>
      <c r="AE150" s="147">
        <f>'TRA_Energy EU28'!AE150-'TRA_Energy UK'!AE150</f>
        <v>0</v>
      </c>
      <c r="AF150" s="147">
        <f>'TRA_Energy EU28'!AF150-'TRA_Energy UK'!AF150</f>
        <v>0</v>
      </c>
      <c r="AG150" s="147">
        <f>'TRA_Energy EU28'!AG150-'TRA_Energy UK'!AG150</f>
        <v>0</v>
      </c>
      <c r="AH150" s="147">
        <f>'TRA_Energy EU28'!AH150-'TRA_Energy UK'!AH150</f>
        <v>0</v>
      </c>
      <c r="AI150" s="147">
        <f>'TRA_Energy EU28'!AI150-'TRA_Energy UK'!AI150</f>
        <v>0</v>
      </c>
      <c r="AJ150" s="147">
        <f>'TRA_Energy EU28'!AJ150-'TRA_Energy UK'!AJ150</f>
        <v>0</v>
      </c>
      <c r="AK150" s="147">
        <f>'TRA_Energy EU28'!AK150-'TRA_Energy UK'!AK150</f>
        <v>0</v>
      </c>
      <c r="AL150" s="147">
        <f>'TRA_Energy EU28'!AL150-'TRA_Energy UK'!AL150</f>
        <v>0</v>
      </c>
      <c r="AM150" s="147">
        <f>'TRA_Energy EU28'!AM150-'TRA_Energy UK'!AM150</f>
        <v>0</v>
      </c>
      <c r="AN150" s="147">
        <f>'TRA_Energy EU28'!AN150-'TRA_Energy UK'!AN150</f>
        <v>0</v>
      </c>
      <c r="AO150" s="147">
        <f>'TRA_Energy EU28'!AO150-'TRA_Energy UK'!AO150</f>
        <v>0</v>
      </c>
      <c r="AP150" s="147">
        <f>'TRA_Energy EU28'!AP150-'TRA_Energy UK'!AP150</f>
        <v>0</v>
      </c>
      <c r="AQ150" s="147">
        <f>'TRA_Energy EU28'!AQ150-'TRA_Energy UK'!AQ150</f>
        <v>0</v>
      </c>
      <c r="AR150" s="147">
        <f>'TRA_Energy EU28'!AR150-'TRA_Energy UK'!AR150</f>
        <v>0</v>
      </c>
      <c r="AS150" s="147">
        <f>'TRA_Energy EU28'!AS150-'TRA_Energy UK'!AS150</f>
        <v>0</v>
      </c>
      <c r="AT150" s="147">
        <f>'TRA_Energy EU28'!AT150-'TRA_Energy UK'!AT150</f>
        <v>0</v>
      </c>
      <c r="AU150" s="147">
        <f>'TRA_Energy EU28'!AU150-'TRA_Energy UK'!AU150</f>
        <v>0</v>
      </c>
      <c r="AV150" s="147">
        <f>'TRA_Energy EU28'!AV150-'TRA_Energy UK'!AV150</f>
        <v>0</v>
      </c>
      <c r="AW150" s="147">
        <f>'TRA_Energy EU28'!AW150-'TRA_Energy UK'!AW150</f>
        <v>0</v>
      </c>
      <c r="AX150" s="147">
        <f>'TRA_Energy EU28'!AX150-'TRA_Energy UK'!AX150</f>
        <v>0</v>
      </c>
      <c r="AY150" s="147">
        <f>'TRA_Energy EU28'!AY150-'TRA_Energy UK'!AY150</f>
        <v>0</v>
      </c>
      <c r="AZ150" s="147">
        <f>'TRA_Energy EU28'!AZ150-'TRA_Energy UK'!AZ150</f>
        <v>0</v>
      </c>
    </row>
    <row r="151" spans="1:52" hidden="1">
      <c r="A151" s="160"/>
      <c r="B151" s="147">
        <f>'TRA_Energy EU28'!B151-'TRA_Energy UK'!B151</f>
        <v>0</v>
      </c>
      <c r="C151" s="147">
        <f>'TRA_Energy EU28'!C151-'TRA_Energy UK'!C151</f>
        <v>0</v>
      </c>
      <c r="D151" s="147">
        <f>'TRA_Energy EU28'!D151-'TRA_Energy UK'!D151</f>
        <v>0</v>
      </c>
      <c r="E151" s="147">
        <f>'TRA_Energy EU28'!E151-'TRA_Energy UK'!E151</f>
        <v>0</v>
      </c>
      <c r="F151" s="147">
        <f>'TRA_Energy EU28'!F151-'TRA_Energy UK'!F151</f>
        <v>0</v>
      </c>
      <c r="G151" s="147">
        <f>'TRA_Energy EU28'!G151-'TRA_Energy UK'!G151</f>
        <v>0</v>
      </c>
      <c r="H151" s="147">
        <f>'TRA_Energy EU28'!H151-'TRA_Energy UK'!H151</f>
        <v>0</v>
      </c>
      <c r="I151" s="147">
        <f>'TRA_Energy EU28'!I151-'TRA_Energy UK'!I151</f>
        <v>0</v>
      </c>
      <c r="J151" s="147">
        <f>'TRA_Energy EU28'!J151-'TRA_Energy UK'!J151</f>
        <v>0</v>
      </c>
      <c r="K151" s="147">
        <f>'TRA_Energy EU28'!K151-'TRA_Energy UK'!K151</f>
        <v>0</v>
      </c>
      <c r="L151" s="147">
        <f>'TRA_Energy EU28'!L151-'TRA_Energy UK'!L151</f>
        <v>0</v>
      </c>
      <c r="M151" s="147">
        <f>'TRA_Energy EU28'!M151-'TRA_Energy UK'!M151</f>
        <v>0</v>
      </c>
      <c r="N151" s="147">
        <f>'TRA_Energy EU28'!N151-'TRA_Energy UK'!N151</f>
        <v>0</v>
      </c>
      <c r="O151" s="147">
        <f>'TRA_Energy EU28'!O151-'TRA_Energy UK'!O151</f>
        <v>0</v>
      </c>
      <c r="P151" s="147">
        <f>'TRA_Energy EU28'!P151-'TRA_Energy UK'!P151</f>
        <v>0</v>
      </c>
      <c r="Q151" s="147">
        <f>'TRA_Energy EU28'!Q151-'TRA_Energy UK'!Q151</f>
        <v>0</v>
      </c>
      <c r="R151" s="147">
        <f>'TRA_Energy EU28'!R151-'TRA_Energy UK'!R151</f>
        <v>0</v>
      </c>
      <c r="S151" s="147">
        <f>'TRA_Energy EU28'!S151-'TRA_Energy UK'!S151</f>
        <v>0</v>
      </c>
      <c r="T151" s="147">
        <f>'TRA_Energy EU28'!T151-'TRA_Energy UK'!T151</f>
        <v>0</v>
      </c>
      <c r="U151" s="147">
        <f>'TRA_Energy EU28'!U151-'TRA_Energy UK'!U151</f>
        <v>0</v>
      </c>
      <c r="V151" s="147">
        <f>'TRA_Energy EU28'!V151-'TRA_Energy UK'!V151</f>
        <v>0</v>
      </c>
      <c r="W151" s="147">
        <f>'TRA_Energy EU28'!W151-'TRA_Energy UK'!W151</f>
        <v>0</v>
      </c>
      <c r="X151" s="147">
        <f>'TRA_Energy EU28'!X151-'TRA_Energy UK'!X151</f>
        <v>0</v>
      </c>
      <c r="Y151" s="147">
        <f>'TRA_Energy EU28'!Y151-'TRA_Energy UK'!Y151</f>
        <v>0</v>
      </c>
      <c r="Z151" s="147">
        <f>'TRA_Energy EU28'!Z151-'TRA_Energy UK'!Z151</f>
        <v>0</v>
      </c>
      <c r="AA151" s="147">
        <f>'TRA_Energy EU28'!AA151-'TRA_Energy UK'!AA151</f>
        <v>0</v>
      </c>
      <c r="AB151" s="147">
        <f>'TRA_Energy EU28'!AB151-'TRA_Energy UK'!AB151</f>
        <v>0</v>
      </c>
      <c r="AC151" s="147">
        <f>'TRA_Energy EU28'!AC151-'TRA_Energy UK'!AC151</f>
        <v>0</v>
      </c>
      <c r="AD151" s="147">
        <f>'TRA_Energy EU28'!AD151-'TRA_Energy UK'!AD151</f>
        <v>0</v>
      </c>
      <c r="AE151" s="147">
        <f>'TRA_Energy EU28'!AE151-'TRA_Energy UK'!AE151</f>
        <v>0</v>
      </c>
      <c r="AF151" s="147">
        <f>'TRA_Energy EU28'!AF151-'TRA_Energy UK'!AF151</f>
        <v>0</v>
      </c>
      <c r="AG151" s="147">
        <f>'TRA_Energy EU28'!AG151-'TRA_Energy UK'!AG151</f>
        <v>0</v>
      </c>
      <c r="AH151" s="147">
        <f>'TRA_Energy EU28'!AH151-'TRA_Energy UK'!AH151</f>
        <v>0</v>
      </c>
      <c r="AI151" s="147">
        <f>'TRA_Energy EU28'!AI151-'TRA_Energy UK'!AI151</f>
        <v>0</v>
      </c>
      <c r="AJ151" s="147">
        <f>'TRA_Energy EU28'!AJ151-'TRA_Energy UK'!AJ151</f>
        <v>0</v>
      </c>
      <c r="AK151" s="147">
        <f>'TRA_Energy EU28'!AK151-'TRA_Energy UK'!AK151</f>
        <v>0</v>
      </c>
      <c r="AL151" s="147">
        <f>'TRA_Energy EU28'!AL151-'TRA_Energy UK'!AL151</f>
        <v>0</v>
      </c>
      <c r="AM151" s="147">
        <f>'TRA_Energy EU28'!AM151-'TRA_Energy UK'!AM151</f>
        <v>0</v>
      </c>
      <c r="AN151" s="147">
        <f>'TRA_Energy EU28'!AN151-'TRA_Energy UK'!AN151</f>
        <v>0</v>
      </c>
      <c r="AO151" s="147">
        <f>'TRA_Energy EU28'!AO151-'TRA_Energy UK'!AO151</f>
        <v>0</v>
      </c>
      <c r="AP151" s="147">
        <f>'TRA_Energy EU28'!AP151-'TRA_Energy UK'!AP151</f>
        <v>0</v>
      </c>
      <c r="AQ151" s="147">
        <f>'TRA_Energy EU28'!AQ151-'TRA_Energy UK'!AQ151</f>
        <v>0</v>
      </c>
      <c r="AR151" s="147">
        <f>'TRA_Energy EU28'!AR151-'TRA_Energy UK'!AR151</f>
        <v>0</v>
      </c>
      <c r="AS151" s="147">
        <f>'TRA_Energy EU28'!AS151-'TRA_Energy UK'!AS151</f>
        <v>0</v>
      </c>
      <c r="AT151" s="147">
        <f>'TRA_Energy EU28'!AT151-'TRA_Energy UK'!AT151</f>
        <v>0</v>
      </c>
      <c r="AU151" s="147">
        <f>'TRA_Energy EU28'!AU151-'TRA_Energy UK'!AU151</f>
        <v>0</v>
      </c>
      <c r="AV151" s="147">
        <f>'TRA_Energy EU28'!AV151-'TRA_Energy UK'!AV151</f>
        <v>0</v>
      </c>
      <c r="AW151" s="147">
        <f>'TRA_Energy EU28'!AW151-'TRA_Energy UK'!AW151</f>
        <v>0</v>
      </c>
      <c r="AX151" s="147">
        <f>'TRA_Energy EU28'!AX151-'TRA_Energy UK'!AX151</f>
        <v>0</v>
      </c>
      <c r="AY151" s="147">
        <f>'TRA_Energy EU28'!AY151-'TRA_Energy UK'!AY151</f>
        <v>0</v>
      </c>
      <c r="AZ151" s="147">
        <f>'TRA_Energy EU28'!AZ151-'TRA_Energy UK'!AZ151</f>
        <v>0</v>
      </c>
    </row>
    <row r="152" spans="1:52" hidden="1">
      <c r="A152" s="160"/>
      <c r="B152" s="147">
        <f>'TRA_Energy EU28'!B152-'TRA_Energy UK'!B152</f>
        <v>0</v>
      </c>
      <c r="C152" s="147">
        <f>'TRA_Energy EU28'!C152-'TRA_Energy UK'!C152</f>
        <v>0</v>
      </c>
      <c r="D152" s="147">
        <f>'TRA_Energy EU28'!D152-'TRA_Energy UK'!D152</f>
        <v>0</v>
      </c>
      <c r="E152" s="147">
        <f>'TRA_Energy EU28'!E152-'TRA_Energy UK'!E152</f>
        <v>0</v>
      </c>
      <c r="F152" s="147">
        <f>'TRA_Energy EU28'!F152-'TRA_Energy UK'!F152</f>
        <v>0</v>
      </c>
      <c r="G152" s="147">
        <f>'TRA_Energy EU28'!G152-'TRA_Energy UK'!G152</f>
        <v>0</v>
      </c>
      <c r="H152" s="147">
        <f>'TRA_Energy EU28'!H152-'TRA_Energy UK'!H152</f>
        <v>0</v>
      </c>
      <c r="I152" s="147">
        <f>'TRA_Energy EU28'!I152-'TRA_Energy UK'!I152</f>
        <v>0</v>
      </c>
      <c r="J152" s="147">
        <f>'TRA_Energy EU28'!J152-'TRA_Energy UK'!J152</f>
        <v>0</v>
      </c>
      <c r="K152" s="147">
        <f>'TRA_Energy EU28'!K152-'TRA_Energy UK'!K152</f>
        <v>0</v>
      </c>
      <c r="L152" s="147">
        <f>'TRA_Energy EU28'!L152-'TRA_Energy UK'!L152</f>
        <v>0</v>
      </c>
      <c r="M152" s="147">
        <f>'TRA_Energy EU28'!M152-'TRA_Energy UK'!M152</f>
        <v>0</v>
      </c>
      <c r="N152" s="147">
        <f>'TRA_Energy EU28'!N152-'TRA_Energy UK'!N152</f>
        <v>0</v>
      </c>
      <c r="O152" s="147">
        <f>'TRA_Energy EU28'!O152-'TRA_Energy UK'!O152</f>
        <v>0</v>
      </c>
      <c r="P152" s="147">
        <f>'TRA_Energy EU28'!P152-'TRA_Energy UK'!P152</f>
        <v>0</v>
      </c>
      <c r="Q152" s="147">
        <f>'TRA_Energy EU28'!Q152-'TRA_Energy UK'!Q152</f>
        <v>0</v>
      </c>
      <c r="R152" s="147">
        <f>'TRA_Energy EU28'!R152-'TRA_Energy UK'!R152</f>
        <v>0</v>
      </c>
      <c r="S152" s="147">
        <f>'TRA_Energy EU28'!S152-'TRA_Energy UK'!S152</f>
        <v>0</v>
      </c>
      <c r="T152" s="147">
        <f>'TRA_Energy EU28'!T152-'TRA_Energy UK'!T152</f>
        <v>0</v>
      </c>
      <c r="U152" s="147">
        <f>'TRA_Energy EU28'!U152-'TRA_Energy UK'!U152</f>
        <v>0</v>
      </c>
      <c r="V152" s="147">
        <f>'TRA_Energy EU28'!V152-'TRA_Energy UK'!V152</f>
        <v>0</v>
      </c>
      <c r="W152" s="147">
        <f>'TRA_Energy EU28'!W152-'TRA_Energy UK'!W152</f>
        <v>0</v>
      </c>
      <c r="X152" s="147">
        <f>'TRA_Energy EU28'!X152-'TRA_Energy UK'!X152</f>
        <v>0</v>
      </c>
      <c r="Y152" s="147">
        <f>'TRA_Energy EU28'!Y152-'TRA_Energy UK'!Y152</f>
        <v>0</v>
      </c>
      <c r="Z152" s="147">
        <f>'TRA_Energy EU28'!Z152-'TRA_Energy UK'!Z152</f>
        <v>0</v>
      </c>
      <c r="AA152" s="147">
        <f>'TRA_Energy EU28'!AA152-'TRA_Energy UK'!AA152</f>
        <v>0</v>
      </c>
      <c r="AB152" s="147">
        <f>'TRA_Energy EU28'!AB152-'TRA_Energy UK'!AB152</f>
        <v>0</v>
      </c>
      <c r="AC152" s="147">
        <f>'TRA_Energy EU28'!AC152-'TRA_Energy UK'!AC152</f>
        <v>0</v>
      </c>
      <c r="AD152" s="147">
        <f>'TRA_Energy EU28'!AD152-'TRA_Energy UK'!AD152</f>
        <v>0</v>
      </c>
      <c r="AE152" s="147">
        <f>'TRA_Energy EU28'!AE152-'TRA_Energy UK'!AE152</f>
        <v>0</v>
      </c>
      <c r="AF152" s="147">
        <f>'TRA_Energy EU28'!AF152-'TRA_Energy UK'!AF152</f>
        <v>0</v>
      </c>
      <c r="AG152" s="147">
        <f>'TRA_Energy EU28'!AG152-'TRA_Energy UK'!AG152</f>
        <v>0</v>
      </c>
      <c r="AH152" s="147">
        <f>'TRA_Energy EU28'!AH152-'TRA_Energy UK'!AH152</f>
        <v>0</v>
      </c>
      <c r="AI152" s="147">
        <f>'TRA_Energy EU28'!AI152-'TRA_Energy UK'!AI152</f>
        <v>0</v>
      </c>
      <c r="AJ152" s="147">
        <f>'TRA_Energy EU28'!AJ152-'TRA_Energy UK'!AJ152</f>
        <v>0</v>
      </c>
      <c r="AK152" s="147">
        <f>'TRA_Energy EU28'!AK152-'TRA_Energy UK'!AK152</f>
        <v>0</v>
      </c>
      <c r="AL152" s="147">
        <f>'TRA_Energy EU28'!AL152-'TRA_Energy UK'!AL152</f>
        <v>0</v>
      </c>
      <c r="AM152" s="147">
        <f>'TRA_Energy EU28'!AM152-'TRA_Energy UK'!AM152</f>
        <v>0</v>
      </c>
      <c r="AN152" s="147">
        <f>'TRA_Energy EU28'!AN152-'TRA_Energy UK'!AN152</f>
        <v>0</v>
      </c>
      <c r="AO152" s="147">
        <f>'TRA_Energy EU28'!AO152-'TRA_Energy UK'!AO152</f>
        <v>0</v>
      </c>
      <c r="AP152" s="147">
        <f>'TRA_Energy EU28'!AP152-'TRA_Energy UK'!AP152</f>
        <v>0</v>
      </c>
      <c r="AQ152" s="147">
        <f>'TRA_Energy EU28'!AQ152-'TRA_Energy UK'!AQ152</f>
        <v>0</v>
      </c>
      <c r="AR152" s="147">
        <f>'TRA_Energy EU28'!AR152-'TRA_Energy UK'!AR152</f>
        <v>0</v>
      </c>
      <c r="AS152" s="147">
        <f>'TRA_Energy EU28'!AS152-'TRA_Energy UK'!AS152</f>
        <v>0</v>
      </c>
      <c r="AT152" s="147">
        <f>'TRA_Energy EU28'!AT152-'TRA_Energy UK'!AT152</f>
        <v>0</v>
      </c>
      <c r="AU152" s="147">
        <f>'TRA_Energy EU28'!AU152-'TRA_Energy UK'!AU152</f>
        <v>0</v>
      </c>
      <c r="AV152" s="147">
        <f>'TRA_Energy EU28'!AV152-'TRA_Energy UK'!AV152</f>
        <v>0</v>
      </c>
      <c r="AW152" s="147">
        <f>'TRA_Energy EU28'!AW152-'TRA_Energy UK'!AW152</f>
        <v>0</v>
      </c>
      <c r="AX152" s="147">
        <f>'TRA_Energy EU28'!AX152-'TRA_Energy UK'!AX152</f>
        <v>0</v>
      </c>
      <c r="AY152" s="147">
        <f>'TRA_Energy EU28'!AY152-'TRA_Energy UK'!AY152</f>
        <v>0</v>
      </c>
      <c r="AZ152" s="147">
        <f>'TRA_Energy EU28'!AZ152-'TRA_Energy UK'!AZ152</f>
        <v>0</v>
      </c>
    </row>
    <row r="153" spans="1:52">
      <c r="A153" s="158" t="s">
        <v>135</v>
      </c>
      <c r="B153" s="159">
        <f>'TRA_Energy EU28'!B153-'TRA_Energy UK'!B153</f>
        <v>0</v>
      </c>
      <c r="C153" s="159">
        <f>'TRA_Energy EU28'!C153-'TRA_Energy UK'!C153</f>
        <v>0</v>
      </c>
      <c r="D153" s="159">
        <f>'TRA_Energy EU28'!D153-'TRA_Energy UK'!D153</f>
        <v>0</v>
      </c>
      <c r="E153" s="159">
        <f>'TRA_Energy EU28'!E153-'TRA_Energy UK'!E153</f>
        <v>0</v>
      </c>
      <c r="F153" s="159">
        <f>'TRA_Energy EU28'!F153-'TRA_Energy UK'!F153</f>
        <v>0</v>
      </c>
      <c r="G153" s="159">
        <f>'TRA_Energy EU28'!G153-'TRA_Energy UK'!G153</f>
        <v>0</v>
      </c>
      <c r="H153" s="159">
        <f>'TRA_Energy EU28'!H153-'TRA_Energy UK'!H153</f>
        <v>0</v>
      </c>
      <c r="I153" s="159">
        <f>'TRA_Energy EU28'!I153-'TRA_Energy UK'!I153</f>
        <v>0</v>
      </c>
      <c r="J153" s="159">
        <f>'TRA_Energy EU28'!J153-'TRA_Energy UK'!J153</f>
        <v>0</v>
      </c>
      <c r="K153" s="159">
        <f>'TRA_Energy EU28'!K153-'TRA_Energy UK'!K153</f>
        <v>0</v>
      </c>
      <c r="L153" s="159">
        <f>'TRA_Energy EU28'!L153-'TRA_Energy UK'!L153</f>
        <v>0</v>
      </c>
      <c r="M153" s="159">
        <f>'TRA_Energy EU28'!M153-'TRA_Energy UK'!M153</f>
        <v>0</v>
      </c>
      <c r="N153" s="159">
        <f>'TRA_Energy EU28'!N153-'TRA_Energy UK'!N153</f>
        <v>0</v>
      </c>
      <c r="O153" s="159">
        <f>'TRA_Energy EU28'!O153-'TRA_Energy UK'!O153</f>
        <v>0</v>
      </c>
      <c r="P153" s="159">
        <f>'TRA_Energy EU28'!P153-'TRA_Energy UK'!P153</f>
        <v>0</v>
      </c>
      <c r="Q153" s="159">
        <f>'TRA_Energy EU28'!Q153-'TRA_Energy UK'!Q153</f>
        <v>0</v>
      </c>
      <c r="R153" s="159">
        <f>'TRA_Energy EU28'!R153-'TRA_Energy UK'!R153</f>
        <v>0</v>
      </c>
      <c r="S153" s="159">
        <f>'TRA_Energy EU28'!S153-'TRA_Energy UK'!S153</f>
        <v>0</v>
      </c>
      <c r="T153" s="159">
        <f>'TRA_Energy EU28'!T153-'TRA_Energy UK'!T153</f>
        <v>7.195111399125583E-3</v>
      </c>
      <c r="U153" s="159">
        <f>'TRA_Energy EU28'!U153-'TRA_Energy UK'!U153</f>
        <v>2.0689892623066683E-2</v>
      </c>
      <c r="V153" s="159">
        <f>'TRA_Energy EU28'!V153-'TRA_Energy UK'!V153</f>
        <v>4.0629460452266723E-2</v>
      </c>
      <c r="W153" s="159">
        <f>'TRA_Energy EU28'!W153-'TRA_Energy UK'!W153</f>
        <v>4.3046482202270572E-2</v>
      </c>
      <c r="X153" s="159">
        <f>'TRA_Energy EU28'!X153-'TRA_Energy UK'!X153</f>
        <v>4.3034035370184374E-2</v>
      </c>
      <c r="Y153" s="159">
        <f>'TRA_Energy EU28'!Y153-'TRA_Energy UK'!Y153</f>
        <v>4.2951623409401736E-2</v>
      </c>
      <c r="Z153" s="159">
        <f>'TRA_Energy EU28'!Z153-'TRA_Energy UK'!Z153</f>
        <v>4.270406015480515E-2</v>
      </c>
      <c r="AA153" s="159">
        <f>'TRA_Energy EU28'!AA153-'TRA_Energy UK'!AA153</f>
        <v>4.6611722468555342E-2</v>
      </c>
      <c r="AB153" s="159">
        <f>'TRA_Energy EU28'!AB153-'TRA_Energy UK'!AB153</f>
        <v>5.0154334427647551E-2</v>
      </c>
      <c r="AC153" s="159">
        <f>'TRA_Energy EU28'!AC153-'TRA_Energy UK'!AC153</f>
        <v>6.0198360225894441E-2</v>
      </c>
      <c r="AD153" s="159">
        <f>'TRA_Energy EU28'!AD153-'TRA_Energy UK'!AD153</f>
        <v>9.6993650117319488E-2</v>
      </c>
      <c r="AE153" s="159">
        <f>'TRA_Energy EU28'!AE153-'TRA_Energy UK'!AE153</f>
        <v>0.41949403615997005</v>
      </c>
      <c r="AF153" s="159">
        <f>'TRA_Energy EU28'!AF153-'TRA_Energy UK'!AF153</f>
        <v>1.6156880759760071</v>
      </c>
      <c r="AG153" s="159">
        <f>'TRA_Energy EU28'!AG153-'TRA_Energy UK'!AG153</f>
        <v>4.0423674675666046</v>
      </c>
      <c r="AH153" s="159">
        <f>'TRA_Energy EU28'!AH153-'TRA_Energy UK'!AH153</f>
        <v>7.9347977712342281</v>
      </c>
      <c r="AI153" s="159">
        <f>'TRA_Energy EU28'!AI153-'TRA_Energy UK'!AI153</f>
        <v>13.435630347638991</v>
      </c>
      <c r="AJ153" s="159">
        <f>'TRA_Energy EU28'!AJ153-'TRA_Energy UK'!AJ153</f>
        <v>20.767196456097444</v>
      </c>
      <c r="AK153" s="159">
        <f>'TRA_Energy EU28'!AK153-'TRA_Energy UK'!AK153</f>
        <v>29.979240054809893</v>
      </c>
      <c r="AL153" s="159">
        <f>'TRA_Energy EU28'!AL153-'TRA_Energy UK'!AL153</f>
        <v>41.204646423789889</v>
      </c>
      <c r="AM153" s="159">
        <f>'TRA_Energy EU28'!AM153-'TRA_Energy UK'!AM153</f>
        <v>54.42367361501806</v>
      </c>
      <c r="AN153" s="159">
        <f>'TRA_Energy EU28'!AN153-'TRA_Energy UK'!AN153</f>
        <v>69.623679687456956</v>
      </c>
      <c r="AO153" s="159">
        <f>'TRA_Energy EU28'!AO153-'TRA_Energy UK'!AO153</f>
        <v>86.654029583016893</v>
      </c>
      <c r="AP153" s="159">
        <f>'TRA_Energy EU28'!AP153-'TRA_Energy UK'!AP153</f>
        <v>105.36421847925391</v>
      </c>
      <c r="AQ153" s="159">
        <f>'TRA_Energy EU28'!AQ153-'TRA_Energy UK'!AQ153</f>
        <v>125.63342077022639</v>
      </c>
      <c r="AR153" s="159">
        <f>'TRA_Energy EU28'!AR153-'TRA_Energy UK'!AR153</f>
        <v>147.5769172167324</v>
      </c>
      <c r="AS153" s="159">
        <f>'TRA_Energy EU28'!AS153-'TRA_Energy UK'!AS153</f>
        <v>171.15027875784193</v>
      </c>
      <c r="AT153" s="159">
        <f>'TRA_Energy EU28'!AT153-'TRA_Energy UK'!AT153</f>
        <v>196.21336139214458</v>
      </c>
      <c r="AU153" s="159">
        <f>'TRA_Energy EU28'!AU153-'TRA_Energy UK'!AU153</f>
        <v>222.75856421086979</v>
      </c>
      <c r="AV153" s="159">
        <f>'TRA_Energy EU28'!AV153-'TRA_Energy UK'!AV153</f>
        <v>250.46590586042902</v>
      </c>
      <c r="AW153" s="159">
        <f>'TRA_Energy EU28'!AW153-'TRA_Energy UK'!AW153</f>
        <v>279.43725252740199</v>
      </c>
      <c r="AX153" s="159">
        <f>'TRA_Energy EU28'!AX153-'TRA_Energy UK'!AX153</f>
        <v>309.36307625924252</v>
      </c>
      <c r="AY153" s="159">
        <f>'TRA_Energy EU28'!AY153-'TRA_Energy UK'!AY153</f>
        <v>340.22934593450907</v>
      </c>
      <c r="AZ153" s="159">
        <f>'TRA_Energy EU28'!AZ153-'TRA_Energy UK'!AZ153</f>
        <v>371.62681552794635</v>
      </c>
    </row>
    <row r="154" spans="1:52">
      <c r="A154" s="160" t="s">
        <v>136</v>
      </c>
      <c r="B154" s="147">
        <f>'TRA_Energy EU28'!B154-'TRA_Energy UK'!B154</f>
        <v>0</v>
      </c>
      <c r="C154" s="147">
        <f>'TRA_Energy EU28'!C154-'TRA_Energy UK'!C154</f>
        <v>0</v>
      </c>
      <c r="D154" s="147">
        <f>'TRA_Energy EU28'!D154-'TRA_Energy UK'!D154</f>
        <v>0</v>
      </c>
      <c r="E154" s="147">
        <f>'TRA_Energy EU28'!E154-'TRA_Energy UK'!E154</f>
        <v>0</v>
      </c>
      <c r="F154" s="147">
        <f>'TRA_Energy EU28'!F154-'TRA_Energy UK'!F154</f>
        <v>0</v>
      </c>
      <c r="G154" s="147">
        <f>'TRA_Energy EU28'!G154-'TRA_Energy UK'!G154</f>
        <v>0</v>
      </c>
      <c r="H154" s="147">
        <f>'TRA_Energy EU28'!H154-'TRA_Energy UK'!H154</f>
        <v>0</v>
      </c>
      <c r="I154" s="147">
        <f>'TRA_Energy EU28'!I154-'TRA_Energy UK'!I154</f>
        <v>0</v>
      </c>
      <c r="J154" s="147">
        <f>'TRA_Energy EU28'!J154-'TRA_Energy UK'!J154</f>
        <v>0</v>
      </c>
      <c r="K154" s="147">
        <f>'TRA_Energy EU28'!K154-'TRA_Energy UK'!K154</f>
        <v>0</v>
      </c>
      <c r="L154" s="147">
        <f>'TRA_Energy EU28'!L154-'TRA_Energy UK'!L154</f>
        <v>0</v>
      </c>
      <c r="M154" s="147">
        <f>'TRA_Energy EU28'!M154-'TRA_Energy UK'!M154</f>
        <v>0</v>
      </c>
      <c r="N154" s="147">
        <f>'TRA_Energy EU28'!N154-'TRA_Energy UK'!N154</f>
        <v>0</v>
      </c>
      <c r="O154" s="147">
        <f>'TRA_Energy EU28'!O154-'TRA_Energy UK'!O154</f>
        <v>0</v>
      </c>
      <c r="P154" s="147">
        <f>'TRA_Energy EU28'!P154-'TRA_Energy UK'!P154</f>
        <v>0</v>
      </c>
      <c r="Q154" s="147">
        <f>'TRA_Energy EU28'!Q154-'TRA_Energy UK'!Q154</f>
        <v>0</v>
      </c>
      <c r="R154" s="147">
        <f>'TRA_Energy EU28'!R154-'TRA_Energy UK'!R154</f>
        <v>0</v>
      </c>
      <c r="S154" s="147">
        <f>'TRA_Energy EU28'!S154-'TRA_Energy UK'!S154</f>
        <v>0</v>
      </c>
      <c r="T154" s="147">
        <f>'TRA_Energy EU28'!T154-'TRA_Energy UK'!T154</f>
        <v>0</v>
      </c>
      <c r="U154" s="147">
        <f>'TRA_Energy EU28'!U154-'TRA_Energy UK'!U154</f>
        <v>0</v>
      </c>
      <c r="V154" s="147">
        <f>'TRA_Energy EU28'!V154-'TRA_Energy UK'!V154</f>
        <v>0</v>
      </c>
      <c r="W154" s="147">
        <f>'TRA_Energy EU28'!W154-'TRA_Energy UK'!W154</f>
        <v>0</v>
      </c>
      <c r="X154" s="147">
        <f>'TRA_Energy EU28'!X154-'TRA_Energy UK'!X154</f>
        <v>0</v>
      </c>
      <c r="Y154" s="147">
        <f>'TRA_Energy EU28'!Y154-'TRA_Energy UK'!Y154</f>
        <v>0</v>
      </c>
      <c r="Z154" s="147">
        <f>'TRA_Energy EU28'!Z154-'TRA_Energy UK'!Z154</f>
        <v>0</v>
      </c>
      <c r="AA154" s="147">
        <f>'TRA_Energy EU28'!AA154-'TRA_Energy UK'!AA154</f>
        <v>0</v>
      </c>
      <c r="AB154" s="147">
        <f>'TRA_Energy EU28'!AB154-'TRA_Energy UK'!AB154</f>
        <v>0</v>
      </c>
      <c r="AC154" s="147">
        <f>'TRA_Energy EU28'!AC154-'TRA_Energy UK'!AC154</f>
        <v>0</v>
      </c>
      <c r="AD154" s="147">
        <f>'TRA_Energy EU28'!AD154-'TRA_Energy UK'!AD154</f>
        <v>0</v>
      </c>
      <c r="AE154" s="147">
        <f>'TRA_Energy EU28'!AE154-'TRA_Energy UK'!AE154</f>
        <v>0</v>
      </c>
      <c r="AF154" s="147">
        <f>'TRA_Energy EU28'!AF154-'TRA_Energy UK'!AF154</f>
        <v>0</v>
      </c>
      <c r="AG154" s="147">
        <f>'TRA_Energy EU28'!AG154-'TRA_Energy UK'!AG154</f>
        <v>0</v>
      </c>
      <c r="AH154" s="147">
        <f>'TRA_Energy EU28'!AH154-'TRA_Energy UK'!AH154</f>
        <v>0</v>
      </c>
      <c r="AI154" s="147">
        <f>'TRA_Energy EU28'!AI154-'TRA_Energy UK'!AI154</f>
        <v>0</v>
      </c>
      <c r="AJ154" s="147">
        <f>'TRA_Energy EU28'!AJ154-'TRA_Energy UK'!AJ154</f>
        <v>0</v>
      </c>
      <c r="AK154" s="147">
        <f>'TRA_Energy EU28'!AK154-'TRA_Energy UK'!AK154</f>
        <v>0</v>
      </c>
      <c r="AL154" s="147">
        <f>'TRA_Energy EU28'!AL154-'TRA_Energy UK'!AL154</f>
        <v>0</v>
      </c>
      <c r="AM154" s="147">
        <f>'TRA_Energy EU28'!AM154-'TRA_Energy UK'!AM154</f>
        <v>0</v>
      </c>
      <c r="AN154" s="147">
        <f>'TRA_Energy EU28'!AN154-'TRA_Energy UK'!AN154</f>
        <v>0</v>
      </c>
      <c r="AO154" s="147">
        <f>'TRA_Energy EU28'!AO154-'TRA_Energy UK'!AO154</f>
        <v>0</v>
      </c>
      <c r="AP154" s="147">
        <f>'TRA_Energy EU28'!AP154-'TRA_Energy UK'!AP154</f>
        <v>0</v>
      </c>
      <c r="AQ154" s="147">
        <f>'TRA_Energy EU28'!AQ154-'TRA_Energy UK'!AQ154</f>
        <v>0</v>
      </c>
      <c r="AR154" s="147">
        <f>'TRA_Energy EU28'!AR154-'TRA_Energy UK'!AR154</f>
        <v>0</v>
      </c>
      <c r="AS154" s="147">
        <f>'TRA_Energy EU28'!AS154-'TRA_Energy UK'!AS154</f>
        <v>0</v>
      </c>
      <c r="AT154" s="147">
        <f>'TRA_Energy EU28'!AT154-'TRA_Energy UK'!AT154</f>
        <v>0</v>
      </c>
      <c r="AU154" s="147">
        <f>'TRA_Energy EU28'!AU154-'TRA_Energy UK'!AU154</f>
        <v>0</v>
      </c>
      <c r="AV154" s="147">
        <f>'TRA_Energy EU28'!AV154-'TRA_Energy UK'!AV154</f>
        <v>0</v>
      </c>
      <c r="AW154" s="147">
        <f>'TRA_Energy EU28'!AW154-'TRA_Energy UK'!AW154</f>
        <v>0</v>
      </c>
      <c r="AX154" s="147">
        <f>'TRA_Energy EU28'!AX154-'TRA_Energy UK'!AX154</f>
        <v>0</v>
      </c>
      <c r="AY154" s="147">
        <f>'TRA_Energy EU28'!AY154-'TRA_Energy UK'!AY154</f>
        <v>0</v>
      </c>
      <c r="AZ154" s="147">
        <f>'TRA_Energy EU28'!AZ154-'TRA_Energy UK'!AZ154</f>
        <v>0</v>
      </c>
    </row>
    <row r="155" spans="1:52">
      <c r="A155" s="160" t="s">
        <v>137</v>
      </c>
      <c r="B155" s="147">
        <f>'TRA_Energy EU28'!B155-'TRA_Energy UK'!B155</f>
        <v>0</v>
      </c>
      <c r="C155" s="147">
        <f>'TRA_Energy EU28'!C155-'TRA_Energy UK'!C155</f>
        <v>0</v>
      </c>
      <c r="D155" s="147">
        <f>'TRA_Energy EU28'!D155-'TRA_Energy UK'!D155</f>
        <v>0</v>
      </c>
      <c r="E155" s="147">
        <f>'TRA_Energy EU28'!E155-'TRA_Energy UK'!E155</f>
        <v>0</v>
      </c>
      <c r="F155" s="147">
        <f>'TRA_Energy EU28'!F155-'TRA_Energy UK'!F155</f>
        <v>0</v>
      </c>
      <c r="G155" s="147">
        <f>'TRA_Energy EU28'!G155-'TRA_Energy UK'!G155</f>
        <v>0</v>
      </c>
      <c r="H155" s="147">
        <f>'TRA_Energy EU28'!H155-'TRA_Energy UK'!H155</f>
        <v>0</v>
      </c>
      <c r="I155" s="147">
        <f>'TRA_Energy EU28'!I155-'TRA_Energy UK'!I155</f>
        <v>0</v>
      </c>
      <c r="J155" s="147">
        <f>'TRA_Energy EU28'!J155-'TRA_Energy UK'!J155</f>
        <v>0</v>
      </c>
      <c r="K155" s="147">
        <f>'TRA_Energy EU28'!K155-'TRA_Energy UK'!K155</f>
        <v>0</v>
      </c>
      <c r="L155" s="147">
        <f>'TRA_Energy EU28'!L155-'TRA_Energy UK'!L155</f>
        <v>0</v>
      </c>
      <c r="M155" s="147">
        <f>'TRA_Energy EU28'!M155-'TRA_Energy UK'!M155</f>
        <v>0</v>
      </c>
      <c r="N155" s="147">
        <f>'TRA_Energy EU28'!N155-'TRA_Energy UK'!N155</f>
        <v>0</v>
      </c>
      <c r="O155" s="147">
        <f>'TRA_Energy EU28'!O155-'TRA_Energy UK'!O155</f>
        <v>0</v>
      </c>
      <c r="P155" s="147">
        <f>'TRA_Energy EU28'!P155-'TRA_Energy UK'!P155</f>
        <v>0</v>
      </c>
      <c r="Q155" s="147">
        <f>'TRA_Energy EU28'!Q155-'TRA_Energy UK'!Q155</f>
        <v>0</v>
      </c>
      <c r="R155" s="147">
        <f>'TRA_Energy EU28'!R155-'TRA_Energy UK'!R155</f>
        <v>0</v>
      </c>
      <c r="S155" s="147">
        <f>'TRA_Energy EU28'!S155-'TRA_Energy UK'!S155</f>
        <v>0</v>
      </c>
      <c r="T155" s="147">
        <f>'TRA_Energy EU28'!T155-'TRA_Energy UK'!T155</f>
        <v>0</v>
      </c>
      <c r="U155" s="147">
        <f>'TRA_Energy EU28'!U155-'TRA_Energy UK'!U155</f>
        <v>0</v>
      </c>
      <c r="V155" s="147">
        <f>'TRA_Energy EU28'!V155-'TRA_Energy UK'!V155</f>
        <v>0</v>
      </c>
      <c r="W155" s="147">
        <f>'TRA_Energy EU28'!W155-'TRA_Energy UK'!W155</f>
        <v>0</v>
      </c>
      <c r="X155" s="147">
        <f>'TRA_Energy EU28'!X155-'TRA_Energy UK'!X155</f>
        <v>0</v>
      </c>
      <c r="Y155" s="147">
        <f>'TRA_Energy EU28'!Y155-'TRA_Energy UK'!Y155</f>
        <v>0</v>
      </c>
      <c r="Z155" s="147">
        <f>'TRA_Energy EU28'!Z155-'TRA_Energy UK'!Z155</f>
        <v>0</v>
      </c>
      <c r="AA155" s="147">
        <f>'TRA_Energy EU28'!AA155-'TRA_Energy UK'!AA155</f>
        <v>0</v>
      </c>
      <c r="AB155" s="147">
        <f>'TRA_Energy EU28'!AB155-'TRA_Energy UK'!AB155</f>
        <v>0</v>
      </c>
      <c r="AC155" s="147">
        <f>'TRA_Energy EU28'!AC155-'TRA_Energy UK'!AC155</f>
        <v>0</v>
      </c>
      <c r="AD155" s="147">
        <f>'TRA_Energy EU28'!AD155-'TRA_Energy UK'!AD155</f>
        <v>0</v>
      </c>
      <c r="AE155" s="147">
        <f>'TRA_Energy EU28'!AE155-'TRA_Energy UK'!AE155</f>
        <v>0</v>
      </c>
      <c r="AF155" s="147">
        <f>'TRA_Energy EU28'!AF155-'TRA_Energy UK'!AF155</f>
        <v>0</v>
      </c>
      <c r="AG155" s="147">
        <f>'TRA_Energy EU28'!AG155-'TRA_Energy UK'!AG155</f>
        <v>0</v>
      </c>
      <c r="AH155" s="147">
        <f>'TRA_Energy EU28'!AH155-'TRA_Energy UK'!AH155</f>
        <v>0</v>
      </c>
      <c r="AI155" s="147">
        <f>'TRA_Energy EU28'!AI155-'TRA_Energy UK'!AI155</f>
        <v>0</v>
      </c>
      <c r="AJ155" s="147">
        <f>'TRA_Energy EU28'!AJ155-'TRA_Energy UK'!AJ155</f>
        <v>0</v>
      </c>
      <c r="AK155" s="147">
        <f>'TRA_Energy EU28'!AK155-'TRA_Energy UK'!AK155</f>
        <v>0</v>
      </c>
      <c r="AL155" s="147">
        <f>'TRA_Energy EU28'!AL155-'TRA_Energy UK'!AL155</f>
        <v>0</v>
      </c>
      <c r="AM155" s="147">
        <f>'TRA_Energy EU28'!AM155-'TRA_Energy UK'!AM155</f>
        <v>0</v>
      </c>
      <c r="AN155" s="147">
        <f>'TRA_Energy EU28'!AN155-'TRA_Energy UK'!AN155</f>
        <v>0</v>
      </c>
      <c r="AO155" s="147">
        <f>'TRA_Energy EU28'!AO155-'TRA_Energy UK'!AO155</f>
        <v>0</v>
      </c>
      <c r="AP155" s="147">
        <f>'TRA_Energy EU28'!AP155-'TRA_Energy UK'!AP155</f>
        <v>0</v>
      </c>
      <c r="AQ155" s="147">
        <f>'TRA_Energy EU28'!AQ155-'TRA_Energy UK'!AQ155</f>
        <v>0</v>
      </c>
      <c r="AR155" s="147">
        <f>'TRA_Energy EU28'!AR155-'TRA_Energy UK'!AR155</f>
        <v>0</v>
      </c>
      <c r="AS155" s="147">
        <f>'TRA_Energy EU28'!AS155-'TRA_Energy UK'!AS155</f>
        <v>0</v>
      </c>
      <c r="AT155" s="147">
        <f>'TRA_Energy EU28'!AT155-'TRA_Energy UK'!AT155</f>
        <v>0</v>
      </c>
      <c r="AU155" s="147">
        <f>'TRA_Energy EU28'!AU155-'TRA_Energy UK'!AU155</f>
        <v>0</v>
      </c>
      <c r="AV155" s="147">
        <f>'TRA_Energy EU28'!AV155-'TRA_Energy UK'!AV155</f>
        <v>0</v>
      </c>
      <c r="AW155" s="147">
        <f>'TRA_Energy EU28'!AW155-'TRA_Energy UK'!AW155</f>
        <v>0</v>
      </c>
      <c r="AX155" s="147">
        <f>'TRA_Energy EU28'!AX155-'TRA_Energy UK'!AX155</f>
        <v>0</v>
      </c>
      <c r="AY155" s="147">
        <f>'TRA_Energy EU28'!AY155-'TRA_Energy UK'!AY155</f>
        <v>0</v>
      </c>
      <c r="AZ155" s="147">
        <f>'TRA_Energy EU28'!AZ155-'TRA_Energy UK'!AZ155</f>
        <v>0</v>
      </c>
    </row>
    <row r="156" spans="1:52">
      <c r="A156" s="160" t="s">
        <v>138</v>
      </c>
      <c r="B156" s="147">
        <f>'TRA_Energy EU28'!B156-'TRA_Energy UK'!B156</f>
        <v>0</v>
      </c>
      <c r="C156" s="147">
        <f>'TRA_Energy EU28'!C156-'TRA_Energy UK'!C156</f>
        <v>0</v>
      </c>
      <c r="D156" s="147">
        <f>'TRA_Energy EU28'!D156-'TRA_Energy UK'!D156</f>
        <v>0</v>
      </c>
      <c r="E156" s="147">
        <f>'TRA_Energy EU28'!E156-'TRA_Energy UK'!E156</f>
        <v>0</v>
      </c>
      <c r="F156" s="147">
        <f>'TRA_Energy EU28'!F156-'TRA_Energy UK'!F156</f>
        <v>0</v>
      </c>
      <c r="G156" s="147">
        <f>'TRA_Energy EU28'!G156-'TRA_Energy UK'!G156</f>
        <v>0</v>
      </c>
      <c r="H156" s="147">
        <f>'TRA_Energy EU28'!H156-'TRA_Energy UK'!H156</f>
        <v>0</v>
      </c>
      <c r="I156" s="147">
        <f>'TRA_Energy EU28'!I156-'TRA_Energy UK'!I156</f>
        <v>0</v>
      </c>
      <c r="J156" s="147">
        <f>'TRA_Energy EU28'!J156-'TRA_Energy UK'!J156</f>
        <v>0</v>
      </c>
      <c r="K156" s="147">
        <f>'TRA_Energy EU28'!K156-'TRA_Energy UK'!K156</f>
        <v>0</v>
      </c>
      <c r="L156" s="147">
        <f>'TRA_Energy EU28'!L156-'TRA_Energy UK'!L156</f>
        <v>0</v>
      </c>
      <c r="M156" s="147">
        <f>'TRA_Energy EU28'!M156-'TRA_Energy UK'!M156</f>
        <v>0</v>
      </c>
      <c r="N156" s="147">
        <f>'TRA_Energy EU28'!N156-'TRA_Energy UK'!N156</f>
        <v>0</v>
      </c>
      <c r="O156" s="147">
        <f>'TRA_Energy EU28'!O156-'TRA_Energy UK'!O156</f>
        <v>0</v>
      </c>
      <c r="P156" s="147">
        <f>'TRA_Energy EU28'!P156-'TRA_Energy UK'!P156</f>
        <v>0</v>
      </c>
      <c r="Q156" s="147">
        <f>'TRA_Energy EU28'!Q156-'TRA_Energy UK'!Q156</f>
        <v>0</v>
      </c>
      <c r="R156" s="147">
        <f>'TRA_Energy EU28'!R156-'TRA_Energy UK'!R156</f>
        <v>0</v>
      </c>
      <c r="S156" s="147">
        <f>'TRA_Energy EU28'!S156-'TRA_Energy UK'!S156</f>
        <v>0</v>
      </c>
      <c r="T156" s="147">
        <f>'TRA_Energy EU28'!T156-'TRA_Energy UK'!T156</f>
        <v>7.195111399125583E-3</v>
      </c>
      <c r="U156" s="147">
        <f>'TRA_Energy EU28'!U156-'TRA_Energy UK'!U156</f>
        <v>2.0689892623066683E-2</v>
      </c>
      <c r="V156" s="147">
        <f>'TRA_Energy EU28'!V156-'TRA_Energy UK'!V156</f>
        <v>4.0629460452266723E-2</v>
      </c>
      <c r="W156" s="147">
        <f>'TRA_Energy EU28'!W156-'TRA_Energy UK'!W156</f>
        <v>4.3046482202270572E-2</v>
      </c>
      <c r="X156" s="147">
        <f>'TRA_Energy EU28'!X156-'TRA_Energy UK'!X156</f>
        <v>4.3034035370184374E-2</v>
      </c>
      <c r="Y156" s="147">
        <f>'TRA_Energy EU28'!Y156-'TRA_Energy UK'!Y156</f>
        <v>4.2951623409401736E-2</v>
      </c>
      <c r="Z156" s="147">
        <f>'TRA_Energy EU28'!Z156-'TRA_Energy UK'!Z156</f>
        <v>4.270406015480515E-2</v>
      </c>
      <c r="AA156" s="147">
        <f>'TRA_Energy EU28'!AA156-'TRA_Energy UK'!AA156</f>
        <v>4.6611722468555342E-2</v>
      </c>
      <c r="AB156" s="147">
        <f>'TRA_Energy EU28'!AB156-'TRA_Energy UK'!AB156</f>
        <v>5.0154334427647551E-2</v>
      </c>
      <c r="AC156" s="147">
        <f>'TRA_Energy EU28'!AC156-'TRA_Energy UK'!AC156</f>
        <v>6.0198360225894441E-2</v>
      </c>
      <c r="AD156" s="147">
        <f>'TRA_Energy EU28'!AD156-'TRA_Energy UK'!AD156</f>
        <v>9.6993650117319488E-2</v>
      </c>
      <c r="AE156" s="147">
        <f>'TRA_Energy EU28'!AE156-'TRA_Energy UK'!AE156</f>
        <v>0.41949403615997005</v>
      </c>
      <c r="AF156" s="147">
        <f>'TRA_Energy EU28'!AF156-'TRA_Energy UK'!AF156</f>
        <v>1.6156880759760071</v>
      </c>
      <c r="AG156" s="147">
        <f>'TRA_Energy EU28'!AG156-'TRA_Energy UK'!AG156</f>
        <v>4.0423674675666046</v>
      </c>
      <c r="AH156" s="147">
        <f>'TRA_Energy EU28'!AH156-'TRA_Energy UK'!AH156</f>
        <v>7.9347977712342281</v>
      </c>
      <c r="AI156" s="147">
        <f>'TRA_Energy EU28'!AI156-'TRA_Energy UK'!AI156</f>
        <v>13.435630347638991</v>
      </c>
      <c r="AJ156" s="147">
        <f>'TRA_Energy EU28'!AJ156-'TRA_Energy UK'!AJ156</f>
        <v>20.767196456097444</v>
      </c>
      <c r="AK156" s="147">
        <f>'TRA_Energy EU28'!AK156-'TRA_Energy UK'!AK156</f>
        <v>29.979240054809893</v>
      </c>
      <c r="AL156" s="147">
        <f>'TRA_Energy EU28'!AL156-'TRA_Energy UK'!AL156</f>
        <v>41.204646423789889</v>
      </c>
      <c r="AM156" s="147">
        <f>'TRA_Energy EU28'!AM156-'TRA_Energy UK'!AM156</f>
        <v>54.42367361501806</v>
      </c>
      <c r="AN156" s="147">
        <f>'TRA_Energy EU28'!AN156-'TRA_Energy UK'!AN156</f>
        <v>69.623679687456956</v>
      </c>
      <c r="AO156" s="147">
        <f>'TRA_Energy EU28'!AO156-'TRA_Energy UK'!AO156</f>
        <v>86.654029583016893</v>
      </c>
      <c r="AP156" s="147">
        <f>'TRA_Energy EU28'!AP156-'TRA_Energy UK'!AP156</f>
        <v>105.36421847925391</v>
      </c>
      <c r="AQ156" s="147">
        <f>'TRA_Energy EU28'!AQ156-'TRA_Energy UK'!AQ156</f>
        <v>125.63342077022639</v>
      </c>
      <c r="AR156" s="147">
        <f>'TRA_Energy EU28'!AR156-'TRA_Energy UK'!AR156</f>
        <v>147.5769172167324</v>
      </c>
      <c r="AS156" s="147">
        <f>'TRA_Energy EU28'!AS156-'TRA_Energy UK'!AS156</f>
        <v>171.15027875784193</v>
      </c>
      <c r="AT156" s="147">
        <f>'TRA_Energy EU28'!AT156-'TRA_Energy UK'!AT156</f>
        <v>196.21336139214458</v>
      </c>
      <c r="AU156" s="147">
        <f>'TRA_Energy EU28'!AU156-'TRA_Energy UK'!AU156</f>
        <v>222.75856421086979</v>
      </c>
      <c r="AV156" s="147">
        <f>'TRA_Energy EU28'!AV156-'TRA_Energy UK'!AV156</f>
        <v>250.46590586042902</v>
      </c>
      <c r="AW156" s="147">
        <f>'TRA_Energy EU28'!AW156-'TRA_Energy UK'!AW156</f>
        <v>279.43725252740199</v>
      </c>
      <c r="AX156" s="147">
        <f>'TRA_Energy EU28'!AX156-'TRA_Energy UK'!AX156</f>
        <v>309.36307625924252</v>
      </c>
      <c r="AY156" s="147">
        <f>'TRA_Energy EU28'!AY156-'TRA_Energy UK'!AY156</f>
        <v>340.22934593450907</v>
      </c>
      <c r="AZ156" s="147">
        <f>'TRA_Energy EU28'!AZ156-'TRA_Energy UK'!AZ156</f>
        <v>371.62681552794635</v>
      </c>
    </row>
    <row r="157" spans="1:52">
      <c r="A157" s="160" t="s">
        <v>145</v>
      </c>
      <c r="B157" s="147">
        <f>'TRA_Energy EU28'!B157-'TRA_Energy UK'!B157</f>
        <v>0</v>
      </c>
      <c r="C157" s="147">
        <f>'TRA_Energy EU28'!C157-'TRA_Energy UK'!C157</f>
        <v>0</v>
      </c>
      <c r="D157" s="147">
        <f>'TRA_Energy EU28'!D157-'TRA_Energy UK'!D157</f>
        <v>0</v>
      </c>
      <c r="E157" s="147">
        <f>'TRA_Energy EU28'!E157-'TRA_Energy UK'!E157</f>
        <v>0</v>
      </c>
      <c r="F157" s="147">
        <f>'TRA_Energy EU28'!F157-'TRA_Energy UK'!F157</f>
        <v>0</v>
      </c>
      <c r="G157" s="147">
        <f>'TRA_Energy EU28'!G157-'TRA_Energy UK'!G157</f>
        <v>0</v>
      </c>
      <c r="H157" s="147">
        <f>'TRA_Energy EU28'!H157-'TRA_Energy UK'!H157</f>
        <v>0</v>
      </c>
      <c r="I157" s="147">
        <f>'TRA_Energy EU28'!I157-'TRA_Energy UK'!I157</f>
        <v>0</v>
      </c>
      <c r="J157" s="147">
        <f>'TRA_Energy EU28'!J157-'TRA_Energy UK'!J157</f>
        <v>0</v>
      </c>
      <c r="K157" s="147">
        <f>'TRA_Energy EU28'!K157-'TRA_Energy UK'!K157</f>
        <v>0</v>
      </c>
      <c r="L157" s="147">
        <f>'TRA_Energy EU28'!L157-'TRA_Energy UK'!L157</f>
        <v>0</v>
      </c>
      <c r="M157" s="147">
        <f>'TRA_Energy EU28'!M157-'TRA_Energy UK'!M157</f>
        <v>0</v>
      </c>
      <c r="N157" s="147">
        <f>'TRA_Energy EU28'!N157-'TRA_Energy UK'!N157</f>
        <v>0</v>
      </c>
      <c r="O157" s="147">
        <f>'TRA_Energy EU28'!O157-'TRA_Energy UK'!O157</f>
        <v>0</v>
      </c>
      <c r="P157" s="147">
        <f>'TRA_Energy EU28'!P157-'TRA_Energy UK'!P157</f>
        <v>0</v>
      </c>
      <c r="Q157" s="147">
        <f>'TRA_Energy EU28'!Q157-'TRA_Energy UK'!Q157</f>
        <v>0</v>
      </c>
      <c r="R157" s="147">
        <f>'TRA_Energy EU28'!R157-'TRA_Energy UK'!R157</f>
        <v>0</v>
      </c>
      <c r="S157" s="147">
        <f>'TRA_Energy EU28'!S157-'TRA_Energy UK'!S157</f>
        <v>0</v>
      </c>
      <c r="T157" s="147">
        <f>'TRA_Energy EU28'!T157-'TRA_Energy UK'!T157</f>
        <v>0</v>
      </c>
      <c r="U157" s="147">
        <f>'TRA_Energy EU28'!U157-'TRA_Energy UK'!U157</f>
        <v>0</v>
      </c>
      <c r="V157" s="147">
        <f>'TRA_Energy EU28'!V157-'TRA_Energy UK'!V157</f>
        <v>0</v>
      </c>
      <c r="W157" s="147">
        <f>'TRA_Energy EU28'!W157-'TRA_Energy UK'!W157</f>
        <v>0</v>
      </c>
      <c r="X157" s="147">
        <f>'TRA_Energy EU28'!X157-'TRA_Energy UK'!X157</f>
        <v>0</v>
      </c>
      <c r="Y157" s="147">
        <f>'TRA_Energy EU28'!Y157-'TRA_Energy UK'!Y157</f>
        <v>0</v>
      </c>
      <c r="Z157" s="147">
        <f>'TRA_Energy EU28'!Z157-'TRA_Energy UK'!Z157</f>
        <v>0</v>
      </c>
      <c r="AA157" s="147">
        <f>'TRA_Energy EU28'!AA157-'TRA_Energy UK'!AA157</f>
        <v>0</v>
      </c>
      <c r="AB157" s="147">
        <f>'TRA_Energy EU28'!AB157-'TRA_Energy UK'!AB157</f>
        <v>0</v>
      </c>
      <c r="AC157" s="147">
        <f>'TRA_Energy EU28'!AC157-'TRA_Energy UK'!AC157</f>
        <v>0</v>
      </c>
      <c r="AD157" s="147">
        <f>'TRA_Energy EU28'!AD157-'TRA_Energy UK'!AD157</f>
        <v>0</v>
      </c>
      <c r="AE157" s="147">
        <f>'TRA_Energy EU28'!AE157-'TRA_Energy UK'!AE157</f>
        <v>0</v>
      </c>
      <c r="AF157" s="147">
        <f>'TRA_Energy EU28'!AF157-'TRA_Energy UK'!AF157</f>
        <v>0</v>
      </c>
      <c r="AG157" s="147">
        <f>'TRA_Energy EU28'!AG157-'TRA_Energy UK'!AG157</f>
        <v>0</v>
      </c>
      <c r="AH157" s="147">
        <f>'TRA_Energy EU28'!AH157-'TRA_Energy UK'!AH157</f>
        <v>0</v>
      </c>
      <c r="AI157" s="147">
        <f>'TRA_Energy EU28'!AI157-'TRA_Energy UK'!AI157</f>
        <v>0</v>
      </c>
      <c r="AJ157" s="147">
        <f>'TRA_Energy EU28'!AJ157-'TRA_Energy UK'!AJ157</f>
        <v>0</v>
      </c>
      <c r="AK157" s="147">
        <f>'TRA_Energy EU28'!AK157-'TRA_Energy UK'!AK157</f>
        <v>0</v>
      </c>
      <c r="AL157" s="147">
        <f>'TRA_Energy EU28'!AL157-'TRA_Energy UK'!AL157</f>
        <v>0</v>
      </c>
      <c r="AM157" s="147">
        <f>'TRA_Energy EU28'!AM157-'TRA_Energy UK'!AM157</f>
        <v>0</v>
      </c>
      <c r="AN157" s="147">
        <f>'TRA_Energy EU28'!AN157-'TRA_Energy UK'!AN157</f>
        <v>0</v>
      </c>
      <c r="AO157" s="147">
        <f>'TRA_Energy EU28'!AO157-'TRA_Energy UK'!AO157</f>
        <v>0</v>
      </c>
      <c r="AP157" s="147">
        <f>'TRA_Energy EU28'!AP157-'TRA_Energy UK'!AP157</f>
        <v>0</v>
      </c>
      <c r="AQ157" s="147">
        <f>'TRA_Energy EU28'!AQ157-'TRA_Energy UK'!AQ157</f>
        <v>0</v>
      </c>
      <c r="AR157" s="147">
        <f>'TRA_Energy EU28'!AR157-'TRA_Energy UK'!AR157</f>
        <v>0</v>
      </c>
      <c r="AS157" s="147">
        <f>'TRA_Energy EU28'!AS157-'TRA_Energy UK'!AS157</f>
        <v>0</v>
      </c>
      <c r="AT157" s="147">
        <f>'TRA_Energy EU28'!AT157-'TRA_Energy UK'!AT157</f>
        <v>0</v>
      </c>
      <c r="AU157" s="147">
        <f>'TRA_Energy EU28'!AU157-'TRA_Energy UK'!AU157</f>
        <v>0</v>
      </c>
      <c r="AV157" s="147">
        <f>'TRA_Energy EU28'!AV157-'TRA_Energy UK'!AV157</f>
        <v>0</v>
      </c>
      <c r="AW157" s="147">
        <f>'TRA_Energy EU28'!AW157-'TRA_Energy UK'!AW157</f>
        <v>0</v>
      </c>
      <c r="AX157" s="147">
        <f>'TRA_Energy EU28'!AX157-'TRA_Energy UK'!AX157</f>
        <v>0</v>
      </c>
      <c r="AY157" s="147">
        <f>'TRA_Energy EU28'!AY157-'TRA_Energy UK'!AY157</f>
        <v>0</v>
      </c>
      <c r="AZ157" s="147">
        <f>'TRA_Energy EU28'!AZ157-'TRA_Energy UK'!AZ157</f>
        <v>0</v>
      </c>
    </row>
    <row r="158" spans="1:52">
      <c r="A158" s="158" t="s">
        <v>139</v>
      </c>
      <c r="B158" s="159">
        <f>'TRA_Energy EU28'!B158-'TRA_Energy UK'!B158</f>
        <v>0</v>
      </c>
      <c r="C158" s="159">
        <f>'TRA_Energy EU28'!C158-'TRA_Energy UK'!C158</f>
        <v>0</v>
      </c>
      <c r="D158" s="159">
        <f>'TRA_Energy EU28'!D158-'TRA_Energy UK'!D158</f>
        <v>0</v>
      </c>
      <c r="E158" s="159">
        <f>'TRA_Energy EU28'!E158-'TRA_Energy UK'!E158</f>
        <v>0</v>
      </c>
      <c r="F158" s="159">
        <f>'TRA_Energy EU28'!F158-'TRA_Energy UK'!F158</f>
        <v>0</v>
      </c>
      <c r="G158" s="159">
        <f>'TRA_Energy EU28'!G158-'TRA_Energy UK'!G158</f>
        <v>0</v>
      </c>
      <c r="H158" s="159">
        <f>'TRA_Energy EU28'!H158-'TRA_Energy UK'!H158</f>
        <v>0</v>
      </c>
      <c r="I158" s="159">
        <f>'TRA_Energy EU28'!I158-'TRA_Energy UK'!I158</f>
        <v>0</v>
      </c>
      <c r="J158" s="159">
        <f>'TRA_Energy EU28'!J158-'TRA_Energy UK'!J158</f>
        <v>0</v>
      </c>
      <c r="K158" s="159">
        <f>'TRA_Energy EU28'!K158-'TRA_Energy UK'!K158</f>
        <v>0</v>
      </c>
      <c r="L158" s="159">
        <f>'TRA_Energy EU28'!L158-'TRA_Energy UK'!L158</f>
        <v>0</v>
      </c>
      <c r="M158" s="159">
        <f>'TRA_Energy EU28'!M158-'TRA_Energy UK'!M158</f>
        <v>0</v>
      </c>
      <c r="N158" s="159">
        <f>'TRA_Energy EU28'!N158-'TRA_Energy UK'!N158</f>
        <v>0</v>
      </c>
      <c r="O158" s="159">
        <f>'TRA_Energy EU28'!O158-'TRA_Energy UK'!O158</f>
        <v>0</v>
      </c>
      <c r="P158" s="159">
        <f>'TRA_Energy EU28'!P158-'TRA_Energy UK'!P158</f>
        <v>0</v>
      </c>
      <c r="Q158" s="159">
        <f>'TRA_Energy EU28'!Q158-'TRA_Energy UK'!Q158</f>
        <v>0</v>
      </c>
      <c r="R158" s="159">
        <f>'TRA_Energy EU28'!R158-'TRA_Energy UK'!R158</f>
        <v>7.3314477350971755E-2</v>
      </c>
      <c r="S158" s="159">
        <f>'TRA_Energy EU28'!S158-'TRA_Energy UK'!S158</f>
        <v>0.17633410424550863</v>
      </c>
      <c r="T158" s="159">
        <f>'TRA_Energy EU28'!T158-'TRA_Energy UK'!T158</f>
        <v>0.3088865233337485</v>
      </c>
      <c r="U158" s="159">
        <f>'TRA_Energy EU28'!U158-'TRA_Energy UK'!U158</f>
        <v>0.47623571922712921</v>
      </c>
      <c r="V158" s="159">
        <f>'TRA_Energy EU28'!V158-'TRA_Energy UK'!V158</f>
        <v>0.67665518818746451</v>
      </c>
      <c r="W158" s="159">
        <f>'TRA_Energy EU28'!W158-'TRA_Energy UK'!W158</f>
        <v>0.67924635243728726</v>
      </c>
      <c r="X158" s="159">
        <f>'TRA_Energy EU28'!X158-'TRA_Energy UK'!X158</f>
        <v>0.6776554797384885</v>
      </c>
      <c r="Y158" s="159">
        <f>'TRA_Energy EU28'!Y158-'TRA_Energy UK'!Y158</f>
        <v>0.67364284402850738</v>
      </c>
      <c r="Z158" s="159">
        <f>'TRA_Energy EU28'!Z158-'TRA_Energy UK'!Z158</f>
        <v>0.66569183821944744</v>
      </c>
      <c r="AA158" s="159">
        <f>'TRA_Energy EU28'!AA158-'TRA_Energy UK'!AA158</f>
        <v>0.6515924821583724</v>
      </c>
      <c r="AB158" s="159">
        <f>'TRA_Energy EU28'!AB158-'TRA_Energy UK'!AB158</f>
        <v>0.63303994260442942</v>
      </c>
      <c r="AC158" s="159">
        <f>'TRA_Energy EU28'!AC158-'TRA_Energy UK'!AC158</f>
        <v>0.58454026078612664</v>
      </c>
      <c r="AD158" s="159">
        <f>'TRA_Energy EU28'!AD158-'TRA_Energy UK'!AD158</f>
        <v>0.51753819067370432</v>
      </c>
      <c r="AE158" s="159">
        <f>'TRA_Energy EU28'!AE158-'TRA_Energy UK'!AE158</f>
        <v>0.44742354358265435</v>
      </c>
      <c r="AF158" s="159">
        <f>'TRA_Energy EU28'!AF158-'TRA_Energy UK'!AF158</f>
        <v>2.8577060405534271</v>
      </c>
      <c r="AG158" s="159">
        <f>'TRA_Energy EU28'!AG158-'TRA_Energy UK'!AG158</f>
        <v>10.376017868920311</v>
      </c>
      <c r="AH158" s="159">
        <f>'TRA_Energy EU28'!AH158-'TRA_Energy UK'!AH158</f>
        <v>23.744770113585854</v>
      </c>
      <c r="AI158" s="159">
        <f>'TRA_Energy EU28'!AI158-'TRA_Energy UK'!AI158</f>
        <v>43.449609775169456</v>
      </c>
      <c r="AJ158" s="159">
        <f>'TRA_Energy EU28'!AJ158-'TRA_Energy UK'!AJ158</f>
        <v>70.034033135579847</v>
      </c>
      <c r="AK158" s="159">
        <f>'TRA_Energy EU28'!AK158-'TRA_Energy UK'!AK158</f>
        <v>103.4422608873024</v>
      </c>
      <c r="AL158" s="159">
        <f>'TRA_Energy EU28'!AL158-'TRA_Energy UK'!AL158</f>
        <v>144.25053217856794</v>
      </c>
      <c r="AM158" s="159">
        <f>'TRA_Energy EU28'!AM158-'TRA_Energy UK'!AM158</f>
        <v>192.20147162685015</v>
      </c>
      <c r="AN158" s="159">
        <f>'TRA_Energy EU28'!AN158-'TRA_Energy UK'!AN158</f>
        <v>246.86607495859323</v>
      </c>
      <c r="AO158" s="159">
        <f>'TRA_Energy EU28'!AO158-'TRA_Energy UK'!AO158</f>
        <v>307.60075579349763</v>
      </c>
      <c r="AP158" s="159">
        <f>'TRA_Energy EU28'!AP158-'TRA_Energy UK'!AP158</f>
        <v>374.0450616373322</v>
      </c>
      <c r="AQ158" s="159">
        <f>'TRA_Energy EU28'!AQ158-'TRA_Energy UK'!AQ158</f>
        <v>445.99533918790462</v>
      </c>
      <c r="AR158" s="159">
        <f>'TRA_Energy EU28'!AR158-'TRA_Energy UK'!AR158</f>
        <v>523.43648508022818</v>
      </c>
      <c r="AS158" s="159">
        <f>'TRA_Energy EU28'!AS158-'TRA_Energy UK'!AS158</f>
        <v>605.78018478343904</v>
      </c>
      <c r="AT158" s="159">
        <f>'TRA_Energy EU28'!AT158-'TRA_Energy UK'!AT158</f>
        <v>692.91507494504549</v>
      </c>
      <c r="AU158" s="159">
        <f>'TRA_Energy EU28'!AU158-'TRA_Energy UK'!AU158</f>
        <v>784.55417661243348</v>
      </c>
      <c r="AV158" s="159">
        <f>'TRA_Energy EU28'!AV158-'TRA_Energy UK'!AV158</f>
        <v>879.80860930655956</v>
      </c>
      <c r="AW158" s="159">
        <f>'TRA_Energy EU28'!AW158-'TRA_Energy UK'!AW158</f>
        <v>979.37157709116286</v>
      </c>
      <c r="AX158" s="159">
        <f>'TRA_Energy EU28'!AX158-'TRA_Energy UK'!AX158</f>
        <v>1081.5606023148152</v>
      </c>
      <c r="AY158" s="159">
        <f>'TRA_Energy EU28'!AY158-'TRA_Energy UK'!AY158</f>
        <v>1186.7231504807567</v>
      </c>
      <c r="AZ158" s="159">
        <f>'TRA_Energy EU28'!AZ158-'TRA_Energy UK'!AZ158</f>
        <v>1293.3981664336627</v>
      </c>
    </row>
    <row r="159" spans="1:52">
      <c r="A159" s="160" t="s">
        <v>140</v>
      </c>
      <c r="B159" s="147">
        <f>'TRA_Energy EU28'!B159-'TRA_Energy UK'!B159</f>
        <v>0</v>
      </c>
      <c r="C159" s="147">
        <f>'TRA_Energy EU28'!C159-'TRA_Energy UK'!C159</f>
        <v>0</v>
      </c>
      <c r="D159" s="147">
        <f>'TRA_Energy EU28'!D159-'TRA_Energy UK'!D159</f>
        <v>0</v>
      </c>
      <c r="E159" s="147">
        <f>'TRA_Energy EU28'!E159-'TRA_Energy UK'!E159</f>
        <v>0</v>
      </c>
      <c r="F159" s="147">
        <f>'TRA_Energy EU28'!F159-'TRA_Energy UK'!F159</f>
        <v>0</v>
      </c>
      <c r="G159" s="147">
        <f>'TRA_Energy EU28'!G159-'TRA_Energy UK'!G159</f>
        <v>0</v>
      </c>
      <c r="H159" s="147">
        <f>'TRA_Energy EU28'!H159-'TRA_Energy UK'!H159</f>
        <v>0</v>
      </c>
      <c r="I159" s="147">
        <f>'TRA_Energy EU28'!I159-'TRA_Energy UK'!I159</f>
        <v>0</v>
      </c>
      <c r="J159" s="147">
        <f>'TRA_Energy EU28'!J159-'TRA_Energy UK'!J159</f>
        <v>0</v>
      </c>
      <c r="K159" s="147">
        <f>'TRA_Energy EU28'!K159-'TRA_Energy UK'!K159</f>
        <v>0</v>
      </c>
      <c r="L159" s="147">
        <f>'TRA_Energy EU28'!L159-'TRA_Energy UK'!L159</f>
        <v>0</v>
      </c>
      <c r="M159" s="147">
        <f>'TRA_Energy EU28'!M159-'TRA_Energy UK'!M159</f>
        <v>0</v>
      </c>
      <c r="N159" s="147">
        <f>'TRA_Energy EU28'!N159-'TRA_Energy UK'!N159</f>
        <v>0</v>
      </c>
      <c r="O159" s="147">
        <f>'TRA_Energy EU28'!O159-'TRA_Energy UK'!O159</f>
        <v>0</v>
      </c>
      <c r="P159" s="147">
        <f>'TRA_Energy EU28'!P159-'TRA_Energy UK'!P159</f>
        <v>0</v>
      </c>
      <c r="Q159" s="147">
        <f>'TRA_Energy EU28'!Q159-'TRA_Energy UK'!Q159</f>
        <v>0</v>
      </c>
      <c r="R159" s="147">
        <f>'TRA_Energy EU28'!R159-'TRA_Energy UK'!R159</f>
        <v>0</v>
      </c>
      <c r="S159" s="147">
        <f>'TRA_Energy EU28'!S159-'TRA_Energy UK'!S159</f>
        <v>0</v>
      </c>
      <c r="T159" s="147">
        <f>'TRA_Energy EU28'!T159-'TRA_Energy UK'!T159</f>
        <v>0</v>
      </c>
      <c r="U159" s="147">
        <f>'TRA_Energy EU28'!U159-'TRA_Energy UK'!U159</f>
        <v>9.6613868503895566E-3</v>
      </c>
      <c r="V159" s="147">
        <f>'TRA_Energy EU28'!V159-'TRA_Energy UK'!V159</f>
        <v>2.7829177433346224E-2</v>
      </c>
      <c r="W159" s="147">
        <f>'TRA_Energy EU28'!W159-'TRA_Energy UK'!W159</f>
        <v>2.7851899641663926E-2</v>
      </c>
      <c r="X159" s="147">
        <f>'TRA_Energy EU28'!X159-'TRA_Energy UK'!X159</f>
        <v>2.7855875226558583E-2</v>
      </c>
      <c r="Y159" s="147">
        <f>'TRA_Energy EU28'!Y159-'TRA_Energy UK'!Y159</f>
        <v>2.7789623429135789E-2</v>
      </c>
      <c r="Z159" s="147">
        <f>'TRA_Energy EU28'!Z159-'TRA_Energy UK'!Z159</f>
        <v>2.7671214884042283E-2</v>
      </c>
      <c r="AA159" s="147">
        <f>'TRA_Energy EU28'!AA159-'TRA_Energy UK'!AA159</f>
        <v>2.7288450759326361E-2</v>
      </c>
      <c r="AB159" s="147">
        <f>'TRA_Energy EU28'!AB159-'TRA_Energy UK'!AB159</f>
        <v>2.6698787088232406E-2</v>
      </c>
      <c r="AC159" s="147">
        <f>'TRA_Energy EU28'!AC159-'TRA_Energy UK'!AC159</f>
        <v>2.5928771716209102E-2</v>
      </c>
      <c r="AD159" s="147">
        <f>'TRA_Energy EU28'!AD159-'TRA_Energy UK'!AD159</f>
        <v>2.5027594371619784E-2</v>
      </c>
      <c r="AE159" s="147">
        <f>'TRA_Energy EU28'!AE159-'TRA_Energy UK'!AE159</f>
        <v>2.4029917949189929E-2</v>
      </c>
      <c r="AF159" s="147">
        <f>'TRA_Energy EU28'!AF159-'TRA_Energy UK'!AF159</f>
        <v>1.1708336823569663</v>
      </c>
      <c r="AG159" s="147">
        <f>'TRA_Energy EU28'!AG159-'TRA_Energy UK'!AG159</f>
        <v>4.9975521720434068</v>
      </c>
      <c r="AH159" s="147">
        <f>'TRA_Energy EU28'!AH159-'TRA_Energy UK'!AH159</f>
        <v>12.314070304054209</v>
      </c>
      <c r="AI159" s="147">
        <f>'TRA_Energy EU28'!AI159-'TRA_Energy UK'!AI159</f>
        <v>23.797321186618145</v>
      </c>
      <c r="AJ159" s="147">
        <f>'TRA_Energy EU28'!AJ159-'TRA_Energy UK'!AJ159</f>
        <v>40.218610862190907</v>
      </c>
      <c r="AK159" s="147">
        <f>'TRA_Energy EU28'!AK159-'TRA_Energy UK'!AK159</f>
        <v>62.017087610506586</v>
      </c>
      <c r="AL159" s="147">
        <f>'TRA_Energy EU28'!AL159-'TRA_Energy UK'!AL159</f>
        <v>90.014355413120953</v>
      </c>
      <c r="AM159" s="147">
        <f>'TRA_Energy EU28'!AM159-'TRA_Energy UK'!AM159</f>
        <v>124.50967092503311</v>
      </c>
      <c r="AN159" s="147">
        <f>'TRA_Energy EU28'!AN159-'TRA_Energy UK'!AN159</f>
        <v>165.41682339277116</v>
      </c>
      <c r="AO159" s="147">
        <f>'TRA_Energy EU28'!AO159-'TRA_Energy UK'!AO159</f>
        <v>212.74850343496158</v>
      </c>
      <c r="AP159" s="147">
        <f>'TRA_Energy EU28'!AP159-'TRA_Energy UK'!AP159</f>
        <v>266.31241068037679</v>
      </c>
      <c r="AQ159" s="147">
        <f>'TRA_Energy EU28'!AQ159-'TRA_Energy UK'!AQ159</f>
        <v>326.46331589200389</v>
      </c>
      <c r="AR159" s="147">
        <f>'TRA_Energy EU28'!AR159-'TRA_Energy UK'!AR159</f>
        <v>393.06101816549682</v>
      </c>
      <c r="AS159" s="147">
        <f>'TRA_Energy EU28'!AS159-'TRA_Energy UK'!AS159</f>
        <v>465.73657061477536</v>
      </c>
      <c r="AT159" s="147">
        <f>'TRA_Energy EU28'!AT159-'TRA_Energy UK'!AT159</f>
        <v>544.23216230769685</v>
      </c>
      <c r="AU159" s="147">
        <f>'TRA_Energy EU28'!AU159-'TRA_Energy UK'!AU159</f>
        <v>628.50297898207805</v>
      </c>
      <c r="AV159" s="147">
        <f>'TRA_Energy EU28'!AV159-'TRA_Energy UK'!AV159</f>
        <v>717.30730527797527</v>
      </c>
      <c r="AW159" s="147">
        <f>'TRA_Energy EU28'!AW159-'TRA_Energy UK'!AW159</f>
        <v>811.25828071430078</v>
      </c>
      <c r="AX159" s="147">
        <f>'TRA_Energy EU28'!AX159-'TRA_Energy UK'!AX159</f>
        <v>908.58300648557315</v>
      </c>
      <c r="AY159" s="147">
        <f>'TRA_Energy EU28'!AY159-'TRA_Energy UK'!AY159</f>
        <v>1009.6077415918505</v>
      </c>
      <c r="AZ159" s="147">
        <f>'TRA_Energy EU28'!AZ159-'TRA_Energy UK'!AZ159</f>
        <v>1112.5498504438217</v>
      </c>
    </row>
    <row r="160" spans="1:52">
      <c r="A160" s="161" t="s">
        <v>146</v>
      </c>
      <c r="B160" s="149">
        <f>'TRA_Energy EU28'!B160-'TRA_Energy UK'!B160</f>
        <v>0</v>
      </c>
      <c r="C160" s="149">
        <f>'TRA_Energy EU28'!C160-'TRA_Energy UK'!C160</f>
        <v>0</v>
      </c>
      <c r="D160" s="149">
        <f>'TRA_Energy EU28'!D160-'TRA_Energy UK'!D160</f>
        <v>0</v>
      </c>
      <c r="E160" s="149">
        <f>'TRA_Energy EU28'!E160-'TRA_Energy UK'!E160</f>
        <v>0</v>
      </c>
      <c r="F160" s="149">
        <f>'TRA_Energy EU28'!F160-'TRA_Energy UK'!F160</f>
        <v>0</v>
      </c>
      <c r="G160" s="149">
        <f>'TRA_Energy EU28'!G160-'TRA_Energy UK'!G160</f>
        <v>0</v>
      </c>
      <c r="H160" s="149">
        <f>'TRA_Energy EU28'!H160-'TRA_Energy UK'!H160</f>
        <v>0</v>
      </c>
      <c r="I160" s="149">
        <f>'TRA_Energy EU28'!I160-'TRA_Energy UK'!I160</f>
        <v>0</v>
      </c>
      <c r="J160" s="149">
        <f>'TRA_Energy EU28'!J160-'TRA_Energy UK'!J160</f>
        <v>0</v>
      </c>
      <c r="K160" s="149">
        <f>'TRA_Energy EU28'!K160-'TRA_Energy UK'!K160</f>
        <v>0</v>
      </c>
      <c r="L160" s="149">
        <f>'TRA_Energy EU28'!L160-'TRA_Energy UK'!L160</f>
        <v>0</v>
      </c>
      <c r="M160" s="149">
        <f>'TRA_Energy EU28'!M160-'TRA_Energy UK'!M160</f>
        <v>0</v>
      </c>
      <c r="N160" s="149">
        <f>'TRA_Energy EU28'!N160-'TRA_Energy UK'!N160</f>
        <v>0</v>
      </c>
      <c r="O160" s="149">
        <f>'TRA_Energy EU28'!O160-'TRA_Energy UK'!O160</f>
        <v>0</v>
      </c>
      <c r="P160" s="149">
        <f>'TRA_Energy EU28'!P160-'TRA_Energy UK'!P160</f>
        <v>0</v>
      </c>
      <c r="Q160" s="149">
        <f>'TRA_Energy EU28'!Q160-'TRA_Energy UK'!Q160</f>
        <v>0</v>
      </c>
      <c r="R160" s="149">
        <f>'TRA_Energy EU28'!R160-'TRA_Energy UK'!R160</f>
        <v>7.3314477350971755E-2</v>
      </c>
      <c r="S160" s="149">
        <f>'TRA_Energy EU28'!S160-'TRA_Energy UK'!S160</f>
        <v>0.17633410424550863</v>
      </c>
      <c r="T160" s="149">
        <f>'TRA_Energy EU28'!T160-'TRA_Energy UK'!T160</f>
        <v>0.3088865233337485</v>
      </c>
      <c r="U160" s="149">
        <f>'TRA_Energy EU28'!U160-'TRA_Energy UK'!U160</f>
        <v>0.46657433237673968</v>
      </c>
      <c r="V160" s="149">
        <f>'TRA_Energy EU28'!V160-'TRA_Energy UK'!V160</f>
        <v>0.64882601075411817</v>
      </c>
      <c r="W160" s="149">
        <f>'TRA_Energy EU28'!W160-'TRA_Energy UK'!W160</f>
        <v>0.65139445279562336</v>
      </c>
      <c r="X160" s="149">
        <f>'TRA_Energy EU28'!X160-'TRA_Energy UK'!X160</f>
        <v>0.64979960451192986</v>
      </c>
      <c r="Y160" s="149">
        <f>'TRA_Energy EU28'!Y160-'TRA_Energy UK'!Y160</f>
        <v>0.64585322059937167</v>
      </c>
      <c r="Z160" s="149">
        <f>'TRA_Energy EU28'!Z160-'TRA_Energy UK'!Z160</f>
        <v>0.6380206233354051</v>
      </c>
      <c r="AA160" s="149">
        <f>'TRA_Energy EU28'!AA160-'TRA_Energy UK'!AA160</f>
        <v>0.624304031399046</v>
      </c>
      <c r="AB160" s="149">
        <f>'TRA_Energy EU28'!AB160-'TRA_Energy UK'!AB160</f>
        <v>0.60634115551619705</v>
      </c>
      <c r="AC160" s="149">
        <f>'TRA_Energy EU28'!AC160-'TRA_Energy UK'!AC160</f>
        <v>0.55861148906991753</v>
      </c>
      <c r="AD160" s="149">
        <f>'TRA_Energy EU28'!AD160-'TRA_Energy UK'!AD160</f>
        <v>0.49251059630208444</v>
      </c>
      <c r="AE160" s="149">
        <f>'TRA_Energy EU28'!AE160-'TRA_Energy UK'!AE160</f>
        <v>0.42339362563346444</v>
      </c>
      <c r="AF160" s="149">
        <f>'TRA_Energy EU28'!AF160-'TRA_Energy UK'!AF160</f>
        <v>1.6868723581964606</v>
      </c>
      <c r="AG160" s="149">
        <f>'TRA_Energy EU28'!AG160-'TRA_Energy UK'!AG160</f>
        <v>5.378465696876904</v>
      </c>
      <c r="AH160" s="149">
        <f>'TRA_Energy EU28'!AH160-'TRA_Energy UK'!AH160</f>
        <v>11.430699809531646</v>
      </c>
      <c r="AI160" s="149">
        <f>'TRA_Energy EU28'!AI160-'TRA_Energy UK'!AI160</f>
        <v>19.652288588551311</v>
      </c>
      <c r="AJ160" s="149">
        <f>'TRA_Energy EU28'!AJ160-'TRA_Energy UK'!AJ160</f>
        <v>29.815422273388926</v>
      </c>
      <c r="AK160" s="149">
        <f>'TRA_Energy EU28'!AK160-'TRA_Energy UK'!AK160</f>
        <v>41.425173276795803</v>
      </c>
      <c r="AL160" s="149">
        <f>'TRA_Energy EU28'!AL160-'TRA_Energy UK'!AL160</f>
        <v>54.236176765446999</v>
      </c>
      <c r="AM160" s="149">
        <f>'TRA_Energy EU28'!AM160-'TRA_Energy UK'!AM160</f>
        <v>67.691800701817044</v>
      </c>
      <c r="AN160" s="149">
        <f>'TRA_Energy EU28'!AN160-'TRA_Energy UK'!AN160</f>
        <v>81.449251565822081</v>
      </c>
      <c r="AO160" s="149">
        <f>'TRA_Energy EU28'!AO160-'TRA_Energy UK'!AO160</f>
        <v>94.852252358536077</v>
      </c>
      <c r="AP160" s="149">
        <f>'TRA_Energy EU28'!AP160-'TRA_Energy UK'!AP160</f>
        <v>107.73265095695541</v>
      </c>
      <c r="AQ160" s="149">
        <f>'TRA_Energy EU28'!AQ160-'TRA_Energy UK'!AQ160</f>
        <v>119.53202329590064</v>
      </c>
      <c r="AR160" s="149">
        <f>'TRA_Energy EU28'!AR160-'TRA_Energy UK'!AR160</f>
        <v>130.37546691473133</v>
      </c>
      <c r="AS160" s="149">
        <f>'TRA_Energy EU28'!AS160-'TRA_Energy UK'!AS160</f>
        <v>140.04361416866359</v>
      </c>
      <c r="AT160" s="149">
        <f>'TRA_Energy EU28'!AT160-'TRA_Energy UK'!AT160</f>
        <v>148.68291263734864</v>
      </c>
      <c r="AU160" s="149">
        <f>'TRA_Energy EU28'!AU160-'TRA_Energy UK'!AU160</f>
        <v>156.05119763035543</v>
      </c>
      <c r="AV160" s="149">
        <f>'TRA_Energy EU28'!AV160-'TRA_Energy UK'!AV160</f>
        <v>162.50130402858434</v>
      </c>
      <c r="AW160" s="149">
        <f>'TRA_Energy EU28'!AW160-'TRA_Energy UK'!AW160</f>
        <v>168.11329637686214</v>
      </c>
      <c r="AX160" s="149">
        <f>'TRA_Energy EU28'!AX160-'TRA_Energy UK'!AX160</f>
        <v>172.97759582924209</v>
      </c>
      <c r="AY160" s="149">
        <f>'TRA_Energy EU28'!AY160-'TRA_Energy UK'!AY160</f>
        <v>177.11540888890619</v>
      </c>
      <c r="AZ160" s="149">
        <f>'TRA_Energy EU28'!AZ160-'TRA_Energy UK'!AZ160</f>
        <v>180.84831598984098</v>
      </c>
    </row>
    <row r="161" spans="1:52">
      <c r="A161" s="156" t="s">
        <v>151</v>
      </c>
      <c r="B161" s="157">
        <f>'TRA_Energy EU28'!B161-'TRA_Energy UK'!B161</f>
        <v>15190.101842195814</v>
      </c>
      <c r="C161" s="157">
        <f>'TRA_Energy EU28'!C161-'TRA_Energy UK'!C161</f>
        <v>15578.88264146791</v>
      </c>
      <c r="D161" s="157">
        <f>'TRA_Energy EU28'!D161-'TRA_Energy UK'!D161</f>
        <v>16187.117707567299</v>
      </c>
      <c r="E161" s="157">
        <f>'TRA_Energy EU28'!E161-'TRA_Energy UK'!E161</f>
        <v>17055.76120894845</v>
      </c>
      <c r="F161" s="157">
        <f>'TRA_Energy EU28'!F161-'TRA_Energy UK'!F161</f>
        <v>17770.430067101013</v>
      </c>
      <c r="G161" s="157">
        <f>'TRA_Energy EU28'!G161-'TRA_Energy UK'!G161</f>
        <v>18290.703271584323</v>
      </c>
      <c r="H161" s="157">
        <f>'TRA_Energy EU28'!H161-'TRA_Energy UK'!H161</f>
        <v>19615.699985794348</v>
      </c>
      <c r="I161" s="157">
        <f>'TRA_Energy EU28'!I161-'TRA_Energy UK'!I161</f>
        <v>19684.282671446286</v>
      </c>
      <c r="J161" s="157">
        <f>'TRA_Energy EU28'!J161-'TRA_Energy UK'!J161</f>
        <v>19094.925033013631</v>
      </c>
      <c r="K161" s="157">
        <f>'TRA_Energy EU28'!K161-'TRA_Energy UK'!K161</f>
        <v>17496.383514414661</v>
      </c>
      <c r="L161" s="157">
        <f>'TRA_Energy EU28'!L161-'TRA_Energy UK'!L161</f>
        <v>19463.923831056356</v>
      </c>
      <c r="M161" s="157">
        <f>'TRA_Energy EU28'!M161-'TRA_Energy UK'!M161</f>
        <v>19067.492830344949</v>
      </c>
      <c r="N161" s="157">
        <f>'TRA_Energy EU28'!N161-'TRA_Energy UK'!N161</f>
        <v>19522.155156418601</v>
      </c>
      <c r="O161" s="157">
        <f>'TRA_Energy EU28'!O161-'TRA_Energy UK'!O161</f>
        <v>20119.720610480079</v>
      </c>
      <c r="P161" s="157">
        <f>'TRA_Energy EU28'!P161-'TRA_Energy UK'!P161</f>
        <v>18885.287067400659</v>
      </c>
      <c r="Q161" s="157">
        <f>'TRA_Energy EU28'!Q161-'TRA_Energy UK'!Q161</f>
        <v>19660.582688386639</v>
      </c>
      <c r="R161" s="157">
        <f>'TRA_Energy EU28'!R161-'TRA_Energy UK'!R161</f>
        <v>20654.999581719811</v>
      </c>
      <c r="S161" s="157">
        <f>'TRA_Energy EU28'!S161-'TRA_Energy UK'!S161</f>
        <v>21683.898299643355</v>
      </c>
      <c r="T161" s="157">
        <f>'TRA_Energy EU28'!T161-'TRA_Energy UK'!T161</f>
        <v>22312.156049055793</v>
      </c>
      <c r="U161" s="157">
        <f>'TRA_Energy EU28'!U161-'TRA_Energy UK'!U161</f>
        <v>22750.840006640276</v>
      </c>
      <c r="V161" s="157">
        <f>'TRA_Energy EU28'!V161-'TRA_Energy UK'!V161</f>
        <v>23062.205784354021</v>
      </c>
      <c r="W161" s="157">
        <f>'TRA_Energy EU28'!W161-'TRA_Energy UK'!W161</f>
        <v>23320.895569263135</v>
      </c>
      <c r="X161" s="157">
        <f>'TRA_Energy EU28'!X161-'TRA_Energy UK'!X161</f>
        <v>23535.345157378426</v>
      </c>
      <c r="Y161" s="157">
        <f>'TRA_Energy EU28'!Y161-'TRA_Energy UK'!Y161</f>
        <v>23733.475831256415</v>
      </c>
      <c r="Z161" s="157">
        <f>'TRA_Energy EU28'!Z161-'TRA_Energy UK'!Z161</f>
        <v>23918.400582040766</v>
      </c>
      <c r="AA161" s="157">
        <f>'TRA_Energy EU28'!AA161-'TRA_Energy UK'!AA161</f>
        <v>24094.084060758199</v>
      </c>
      <c r="AB161" s="157">
        <f>'TRA_Energy EU28'!AB161-'TRA_Energy UK'!AB161</f>
        <v>24267.59343470314</v>
      </c>
      <c r="AC161" s="157">
        <f>'TRA_Energy EU28'!AC161-'TRA_Energy UK'!AC161</f>
        <v>24437.517277418287</v>
      </c>
      <c r="AD161" s="157">
        <f>'TRA_Energy EU28'!AD161-'TRA_Energy UK'!AD161</f>
        <v>24606.946451556134</v>
      </c>
      <c r="AE161" s="157">
        <f>'TRA_Energy EU28'!AE161-'TRA_Energy UK'!AE161</f>
        <v>24771.01784119082</v>
      </c>
      <c r="AF161" s="157">
        <f>'TRA_Energy EU28'!AF161-'TRA_Energy UK'!AF161</f>
        <v>24933.861482872751</v>
      </c>
      <c r="AG161" s="157">
        <f>'TRA_Energy EU28'!AG161-'TRA_Energy UK'!AG161</f>
        <v>25084.635055911192</v>
      </c>
      <c r="AH161" s="157">
        <f>'TRA_Energy EU28'!AH161-'TRA_Energy UK'!AH161</f>
        <v>25222.874511855713</v>
      </c>
      <c r="AI161" s="157">
        <f>'TRA_Energy EU28'!AI161-'TRA_Energy UK'!AI161</f>
        <v>25323.515029293754</v>
      </c>
      <c r="AJ161" s="157">
        <f>'TRA_Energy EU28'!AJ161-'TRA_Energy UK'!AJ161</f>
        <v>25410.02038280998</v>
      </c>
      <c r="AK161" s="157">
        <f>'TRA_Energy EU28'!AK161-'TRA_Energy UK'!AK161</f>
        <v>25480.640753557804</v>
      </c>
      <c r="AL161" s="157">
        <f>'TRA_Energy EU28'!AL161-'TRA_Energy UK'!AL161</f>
        <v>25538.137914093662</v>
      </c>
      <c r="AM161" s="157">
        <f>'TRA_Energy EU28'!AM161-'TRA_Energy UK'!AM161</f>
        <v>25584.626454038622</v>
      </c>
      <c r="AN161" s="157">
        <f>'TRA_Energy EU28'!AN161-'TRA_Energy UK'!AN161</f>
        <v>25623.045856022363</v>
      </c>
      <c r="AO161" s="157">
        <f>'TRA_Energy EU28'!AO161-'TRA_Energy UK'!AO161</f>
        <v>25654.461753144336</v>
      </c>
      <c r="AP161" s="157">
        <f>'TRA_Energy EU28'!AP161-'TRA_Energy UK'!AP161</f>
        <v>25679.465544852897</v>
      </c>
      <c r="AQ161" s="157">
        <f>'TRA_Energy EU28'!AQ161-'TRA_Energy UK'!AQ161</f>
        <v>25712.537023823024</v>
      </c>
      <c r="AR161" s="157">
        <f>'TRA_Energy EU28'!AR161-'TRA_Energy UK'!AR161</f>
        <v>25747.754927564485</v>
      </c>
      <c r="AS161" s="157">
        <f>'TRA_Energy EU28'!AS161-'TRA_Energy UK'!AS161</f>
        <v>25791.756423305484</v>
      </c>
      <c r="AT161" s="157">
        <f>'TRA_Energy EU28'!AT161-'TRA_Energy UK'!AT161</f>
        <v>25842.447188325277</v>
      </c>
      <c r="AU161" s="157">
        <f>'TRA_Energy EU28'!AU161-'TRA_Energy UK'!AU161</f>
        <v>25906.365726399756</v>
      </c>
      <c r="AV161" s="157">
        <f>'TRA_Energy EU28'!AV161-'TRA_Energy UK'!AV161</f>
        <v>25981.20735770461</v>
      </c>
      <c r="AW161" s="157">
        <f>'TRA_Energy EU28'!AW161-'TRA_Energy UK'!AW161</f>
        <v>26068.484441264955</v>
      </c>
      <c r="AX161" s="157">
        <f>'TRA_Energy EU28'!AX161-'TRA_Energy UK'!AX161</f>
        <v>26169.417814689321</v>
      </c>
      <c r="AY161" s="157">
        <f>'TRA_Energy EU28'!AY161-'TRA_Energy UK'!AY161</f>
        <v>26286.247132815726</v>
      </c>
      <c r="AZ161" s="157">
        <f>'TRA_Energy EU28'!AZ161-'TRA_Energy UK'!AZ161</f>
        <v>26505.15048604699</v>
      </c>
    </row>
    <row r="162" spans="1:52">
      <c r="A162" s="158" t="s">
        <v>130</v>
      </c>
      <c r="B162" s="159">
        <f>'TRA_Energy EU28'!B162-'TRA_Energy UK'!B162</f>
        <v>15190.101842195814</v>
      </c>
      <c r="C162" s="159">
        <f>'TRA_Energy EU28'!C162-'TRA_Energy UK'!C162</f>
        <v>15578.88264146791</v>
      </c>
      <c r="D162" s="159">
        <f>'TRA_Energy EU28'!D162-'TRA_Energy UK'!D162</f>
        <v>16187.117707567299</v>
      </c>
      <c r="E162" s="159">
        <f>'TRA_Energy EU28'!E162-'TRA_Energy UK'!E162</f>
        <v>17055.76120894845</v>
      </c>
      <c r="F162" s="159">
        <f>'TRA_Energy EU28'!F162-'TRA_Energy UK'!F162</f>
        <v>17770.430067101013</v>
      </c>
      <c r="G162" s="159">
        <f>'TRA_Energy EU28'!G162-'TRA_Energy UK'!G162</f>
        <v>18290.703271584323</v>
      </c>
      <c r="H162" s="159">
        <f>'TRA_Energy EU28'!H162-'TRA_Energy UK'!H162</f>
        <v>19615.699985794348</v>
      </c>
      <c r="I162" s="159">
        <f>'TRA_Energy EU28'!I162-'TRA_Energy UK'!I162</f>
        <v>19684.282671446286</v>
      </c>
      <c r="J162" s="159">
        <f>'TRA_Energy EU28'!J162-'TRA_Energy UK'!J162</f>
        <v>19094.925033013631</v>
      </c>
      <c r="K162" s="159">
        <f>'TRA_Energy EU28'!K162-'TRA_Energy UK'!K162</f>
        <v>17496.383514414661</v>
      </c>
      <c r="L162" s="159">
        <f>'TRA_Energy EU28'!L162-'TRA_Energy UK'!L162</f>
        <v>19463.923831056356</v>
      </c>
      <c r="M162" s="159">
        <f>'TRA_Energy EU28'!M162-'TRA_Energy UK'!M162</f>
        <v>19067.492830344949</v>
      </c>
      <c r="N162" s="159">
        <f>'TRA_Energy EU28'!N162-'TRA_Energy UK'!N162</f>
        <v>19522.155156418601</v>
      </c>
      <c r="O162" s="159">
        <f>'TRA_Energy EU28'!O162-'TRA_Energy UK'!O162</f>
        <v>20119.720610480079</v>
      </c>
      <c r="P162" s="159">
        <f>'TRA_Energy EU28'!P162-'TRA_Energy UK'!P162</f>
        <v>18885.287067400659</v>
      </c>
      <c r="Q162" s="159">
        <f>'TRA_Energy EU28'!Q162-'TRA_Energy UK'!Q162</f>
        <v>19660.582688386639</v>
      </c>
      <c r="R162" s="159">
        <f>'TRA_Energy EU28'!R162-'TRA_Energy UK'!R162</f>
        <v>20654.964388579632</v>
      </c>
      <c r="S162" s="159">
        <f>'TRA_Energy EU28'!S162-'TRA_Energy UK'!S162</f>
        <v>21683.827978058627</v>
      </c>
      <c r="T162" s="159">
        <f>'TRA_Energy EU28'!T162-'TRA_Energy UK'!T162</f>
        <v>22312.016989769032</v>
      </c>
      <c r="U162" s="159">
        <f>'TRA_Energy EU28'!U162-'TRA_Energy UK'!U162</f>
        <v>22750.610335863137</v>
      </c>
      <c r="V162" s="159">
        <f>'TRA_Energy EU28'!V162-'TRA_Energy UK'!V162</f>
        <v>23061.851335008087</v>
      </c>
      <c r="W162" s="159">
        <f>'TRA_Energy EU28'!W162-'TRA_Energy UK'!W162</f>
        <v>23320.543117286041</v>
      </c>
      <c r="X162" s="159">
        <f>'TRA_Energy EU28'!X162-'TRA_Energy UK'!X162</f>
        <v>23534.996806901589</v>
      </c>
      <c r="Y162" s="159">
        <f>'TRA_Energy EU28'!Y162-'TRA_Energy UK'!Y162</f>
        <v>23733.147867008378</v>
      </c>
      <c r="Z162" s="159">
        <f>'TRA_Energy EU28'!Z162-'TRA_Energy UK'!Z162</f>
        <v>23918.138967264549</v>
      </c>
      <c r="AA162" s="159">
        <f>'TRA_Energy EU28'!AA162-'TRA_Energy UK'!AA162</f>
        <v>24093.895609421823</v>
      </c>
      <c r="AB162" s="159">
        <f>'TRA_Energy EU28'!AB162-'TRA_Energy UK'!AB162</f>
        <v>24267.459277228805</v>
      </c>
      <c r="AC162" s="159">
        <f>'TRA_Energy EU28'!AC162-'TRA_Energy UK'!AC162</f>
        <v>24437.452250700444</v>
      </c>
      <c r="AD162" s="159">
        <f>'TRA_Energy EU28'!AD162-'TRA_Energy UK'!AD162</f>
        <v>24606.921292602805</v>
      </c>
      <c r="AE162" s="159">
        <f>'TRA_Energy EU28'!AE162-'TRA_Energy UK'!AE162</f>
        <v>24770.74345857204</v>
      </c>
      <c r="AF162" s="159">
        <f>'TRA_Energy EU28'!AF162-'TRA_Energy UK'!AF162</f>
        <v>24929.651909518998</v>
      </c>
      <c r="AG162" s="159">
        <f>'TRA_Energy EU28'!AG162-'TRA_Energy UK'!AG162</f>
        <v>25068.187277162815</v>
      </c>
      <c r="AH162" s="159">
        <f>'TRA_Energy EU28'!AH162-'TRA_Energy UK'!AH162</f>
        <v>25186.491351376808</v>
      </c>
      <c r="AI162" s="159">
        <f>'TRA_Energy EU28'!AI162-'TRA_Energy UK'!AI162</f>
        <v>25258.05272161746</v>
      </c>
      <c r="AJ162" s="159">
        <f>'TRA_Energy EU28'!AJ162-'TRA_Energy UK'!AJ162</f>
        <v>25307.395187882237</v>
      </c>
      <c r="AK162" s="159">
        <f>'TRA_Energy EU28'!AK162-'TRA_Energy UK'!AK162</f>
        <v>25332.315788808846</v>
      </c>
      <c r="AL162" s="159">
        <f>'TRA_Energy EU28'!AL162-'TRA_Energy UK'!AL162</f>
        <v>25337.074909855935</v>
      </c>
      <c r="AM162" s="159">
        <f>'TRA_Energy EU28'!AM162-'TRA_Energy UK'!AM162</f>
        <v>25324.099705560489</v>
      </c>
      <c r="AN162" s="159">
        <f>'TRA_Energy EU28'!AN162-'TRA_Energy UK'!AN162</f>
        <v>25299.606332848471</v>
      </c>
      <c r="AO162" s="159">
        <f>'TRA_Energy EU28'!AO162-'TRA_Energy UK'!AO162</f>
        <v>25265.107663042618</v>
      </c>
      <c r="AP162" s="159">
        <f>'TRA_Energy EU28'!AP162-'TRA_Energy UK'!AP162</f>
        <v>25219.067339119196</v>
      </c>
      <c r="AQ162" s="159">
        <f>'TRA_Energy EU28'!AQ162-'TRA_Energy UK'!AQ162</f>
        <v>25174.327697408098</v>
      </c>
      <c r="AR162" s="159">
        <f>'TRA_Energy EU28'!AR162-'TRA_Energy UK'!AR162</f>
        <v>25125.568953065344</v>
      </c>
      <c r="AS162" s="159">
        <f>'TRA_Energy EU28'!AS162-'TRA_Energy UK'!AS162</f>
        <v>25081.08895628048</v>
      </c>
      <c r="AT162" s="159">
        <f>'TRA_Energy EU28'!AT162-'TRA_Energy UK'!AT162</f>
        <v>25038.612596430892</v>
      </c>
      <c r="AU162" s="159">
        <f>'TRA_Energy EU28'!AU162-'TRA_Energy UK'!AU162</f>
        <v>25002.733315368416</v>
      </c>
      <c r="AV162" s="159">
        <f>'TRA_Energy EU28'!AV162-'TRA_Energy UK'!AV162</f>
        <v>24973.431024253088</v>
      </c>
      <c r="AW162" s="159">
        <f>'TRA_Energy EU28'!AW162-'TRA_Energy UK'!AW162</f>
        <v>24950.753532276318</v>
      </c>
      <c r="AX162" s="159">
        <f>'TRA_Energy EU28'!AX162-'TRA_Energy UK'!AX162</f>
        <v>24937.681856398536</v>
      </c>
      <c r="AY162" s="159">
        <f>'TRA_Energy EU28'!AY162-'TRA_Energy UK'!AY162</f>
        <v>24935.520357635116</v>
      </c>
      <c r="AZ162" s="159">
        <f>'TRA_Energy EU28'!AZ162-'TRA_Energy UK'!AZ162</f>
        <v>25028.977133885623</v>
      </c>
    </row>
    <row r="163" spans="1:52">
      <c r="A163" s="160" t="s">
        <v>132</v>
      </c>
      <c r="B163" s="147">
        <f>'TRA_Energy EU28'!B163-'TRA_Energy UK'!B163</f>
        <v>15190.101842195814</v>
      </c>
      <c r="C163" s="147">
        <f>'TRA_Energy EU28'!C163-'TRA_Energy UK'!C163</f>
        <v>15578.88264146791</v>
      </c>
      <c r="D163" s="147">
        <f>'TRA_Energy EU28'!D163-'TRA_Energy UK'!D163</f>
        <v>16187.117707567299</v>
      </c>
      <c r="E163" s="147">
        <f>'TRA_Energy EU28'!E163-'TRA_Energy UK'!E163</f>
        <v>17055.76120894845</v>
      </c>
      <c r="F163" s="147">
        <f>'TRA_Energy EU28'!F163-'TRA_Energy UK'!F163</f>
        <v>17770.430067101013</v>
      </c>
      <c r="G163" s="147">
        <f>'TRA_Energy EU28'!G163-'TRA_Energy UK'!G163</f>
        <v>18290.703271584323</v>
      </c>
      <c r="H163" s="147">
        <f>'TRA_Energy EU28'!H163-'TRA_Energy UK'!H163</f>
        <v>19615.699985794348</v>
      </c>
      <c r="I163" s="147">
        <f>'TRA_Energy EU28'!I163-'TRA_Energy UK'!I163</f>
        <v>19684.282671446286</v>
      </c>
      <c r="J163" s="147">
        <f>'TRA_Energy EU28'!J163-'TRA_Energy UK'!J163</f>
        <v>19094.925033013631</v>
      </c>
      <c r="K163" s="147">
        <f>'TRA_Energy EU28'!K163-'TRA_Energy UK'!K163</f>
        <v>17496.383514414661</v>
      </c>
      <c r="L163" s="147">
        <f>'TRA_Energy EU28'!L163-'TRA_Energy UK'!L163</f>
        <v>19463.923831056356</v>
      </c>
      <c r="M163" s="147">
        <f>'TRA_Energy EU28'!M163-'TRA_Energy UK'!M163</f>
        <v>19067.492830344949</v>
      </c>
      <c r="N163" s="147">
        <f>'TRA_Energy EU28'!N163-'TRA_Energy UK'!N163</f>
        <v>19522.155156418601</v>
      </c>
      <c r="O163" s="147">
        <f>'TRA_Energy EU28'!O163-'TRA_Energy UK'!O163</f>
        <v>20119.720610480079</v>
      </c>
      <c r="P163" s="147">
        <f>'TRA_Energy EU28'!P163-'TRA_Energy UK'!P163</f>
        <v>18885.287067400659</v>
      </c>
      <c r="Q163" s="147">
        <f>'TRA_Energy EU28'!Q163-'TRA_Energy UK'!Q163</f>
        <v>19660.582688386639</v>
      </c>
      <c r="R163" s="147">
        <f>'TRA_Energy EU28'!R163-'TRA_Energy UK'!R163</f>
        <v>20654.562988604601</v>
      </c>
      <c r="S163" s="147">
        <f>'TRA_Energy EU28'!S163-'TRA_Energy UK'!S163</f>
        <v>21682.781446985846</v>
      </c>
      <c r="T163" s="147">
        <f>'TRA_Energy EU28'!T163-'TRA_Energy UK'!T163</f>
        <v>22310.213027013051</v>
      </c>
      <c r="U163" s="147">
        <f>'TRA_Energy EU28'!U163-'TRA_Energy UK'!U163</f>
        <v>22747.888819695614</v>
      </c>
      <c r="V163" s="147">
        <f>'TRA_Energy EU28'!V163-'TRA_Energy UK'!V163</f>
        <v>23057.960101437959</v>
      </c>
      <c r="W163" s="147">
        <f>'TRA_Energy EU28'!W163-'TRA_Energy UK'!W163</f>
        <v>23315.237999173787</v>
      </c>
      <c r="X163" s="147">
        <f>'TRA_Energy EU28'!X163-'TRA_Energy UK'!X163</f>
        <v>23527.972143374154</v>
      </c>
      <c r="Y163" s="147">
        <f>'TRA_Energy EU28'!Y163-'TRA_Energy UK'!Y163</f>
        <v>23723.890578750401</v>
      </c>
      <c r="Z163" s="147">
        <f>'TRA_Energy EU28'!Z163-'TRA_Energy UK'!Z163</f>
        <v>23906.51671421804</v>
      </c>
      <c r="AA163" s="147">
        <f>'TRA_Energy EU28'!AA163-'TRA_Energy UK'!AA163</f>
        <v>24079.18965168708</v>
      </c>
      <c r="AB163" s="147">
        <f>'TRA_Energy EU28'!AB163-'TRA_Energy UK'!AB163</f>
        <v>24248.716214323798</v>
      </c>
      <c r="AC163" s="147">
        <f>'TRA_Energy EU28'!AC163-'TRA_Energy UK'!AC163</f>
        <v>24414.089358690755</v>
      </c>
      <c r="AD163" s="147">
        <f>'TRA_Energy EU28'!AD163-'TRA_Energy UK'!AD163</f>
        <v>24576.963392611247</v>
      </c>
      <c r="AE163" s="147">
        <f>'TRA_Energy EU28'!AE163-'TRA_Energy UK'!AE163</f>
        <v>24732.688243728026</v>
      </c>
      <c r="AF163" s="147">
        <f>'TRA_Energy EU28'!AF163-'TRA_Energy UK'!AF163</f>
        <v>24882.005744721784</v>
      </c>
      <c r="AG163" s="147">
        <f>'TRA_Energy EU28'!AG163-'TRA_Energy UK'!AG163</f>
        <v>25008.791020995781</v>
      </c>
      <c r="AH163" s="147">
        <f>'TRA_Energy EU28'!AH163-'TRA_Energy UK'!AH163</f>
        <v>25112.474513493838</v>
      </c>
      <c r="AI163" s="147">
        <f>'TRA_Energy EU28'!AI163-'TRA_Energy UK'!AI163</f>
        <v>25165.760332733968</v>
      </c>
      <c r="AJ163" s="147">
        <f>'TRA_Energy EU28'!AJ163-'TRA_Energy UK'!AJ163</f>
        <v>25191.465493018903</v>
      </c>
      <c r="AK163" s="147">
        <f>'TRA_Energy EU28'!AK163-'TRA_Energy UK'!AK163</f>
        <v>25188.73800569338</v>
      </c>
      <c r="AL163" s="147">
        <f>'TRA_Energy EU28'!AL163-'TRA_Energy UK'!AL163</f>
        <v>25160.463525251071</v>
      </c>
      <c r="AM163" s="147">
        <f>'TRA_Energy EU28'!AM163-'TRA_Energy UK'!AM163</f>
        <v>25106.599242393117</v>
      </c>
      <c r="AN163" s="147">
        <f>'TRA_Energy EU28'!AN163-'TRA_Energy UK'!AN163</f>
        <v>25031.999062974486</v>
      </c>
      <c r="AO163" s="147">
        <f>'TRA_Energy EU28'!AO163-'TRA_Energy UK'!AO163</f>
        <v>24934.845764918668</v>
      </c>
      <c r="AP163" s="147">
        <f>'TRA_Energy EU28'!AP163-'TRA_Energy UK'!AP163</f>
        <v>24811.936583731582</v>
      </c>
      <c r="AQ163" s="147">
        <f>'TRA_Energy EU28'!AQ163-'TRA_Energy UK'!AQ163</f>
        <v>24673.706297568642</v>
      </c>
      <c r="AR163" s="147">
        <f>'TRA_Energy EU28'!AR163-'TRA_Energy UK'!AR163</f>
        <v>24513.490359681167</v>
      </c>
      <c r="AS163" s="147">
        <f>'TRA_Energy EU28'!AS163-'TRA_Energy UK'!AS163</f>
        <v>24333.356670193669</v>
      </c>
      <c r="AT163" s="147">
        <f>'TRA_Energy EU28'!AT163-'TRA_Energy UK'!AT163</f>
        <v>24128.789768091294</v>
      </c>
      <c r="AU163" s="147">
        <f>'TRA_Energy EU28'!AU163-'TRA_Energy UK'!AU163</f>
        <v>23897.827212270153</v>
      </c>
      <c r="AV163" s="147">
        <f>'TRA_Energy EU28'!AV163-'TRA_Energy UK'!AV163</f>
        <v>23636.037750057963</v>
      </c>
      <c r="AW163" s="147">
        <f>'TRA_Energy EU28'!AW163-'TRA_Energy UK'!AW163</f>
        <v>23339.886677851046</v>
      </c>
      <c r="AX163" s="147">
        <f>'TRA_Energy EU28'!AX163-'TRA_Energy UK'!AX163</f>
        <v>23007.724830964602</v>
      </c>
      <c r="AY163" s="147">
        <f>'TRA_Energy EU28'!AY163-'TRA_Energy UK'!AY163</f>
        <v>22640.711357316854</v>
      </c>
      <c r="AZ163" s="147">
        <f>'TRA_Energy EU28'!AZ163-'TRA_Energy UK'!AZ163</f>
        <v>22307.057654370932</v>
      </c>
    </row>
    <row r="164" spans="1:52">
      <c r="A164" s="160" t="s">
        <v>133</v>
      </c>
      <c r="B164" s="147">
        <f>'TRA_Energy EU28'!B164-'TRA_Energy UK'!B164</f>
        <v>0</v>
      </c>
      <c r="C164" s="147">
        <f>'TRA_Energy EU28'!C164-'TRA_Energy UK'!C164</f>
        <v>0</v>
      </c>
      <c r="D164" s="147">
        <f>'TRA_Energy EU28'!D164-'TRA_Energy UK'!D164</f>
        <v>0</v>
      </c>
      <c r="E164" s="147">
        <f>'TRA_Energy EU28'!E164-'TRA_Energy UK'!E164</f>
        <v>0</v>
      </c>
      <c r="F164" s="147">
        <f>'TRA_Energy EU28'!F164-'TRA_Energy UK'!F164</f>
        <v>0</v>
      </c>
      <c r="G164" s="147">
        <f>'TRA_Energy EU28'!G164-'TRA_Energy UK'!G164</f>
        <v>0</v>
      </c>
      <c r="H164" s="147">
        <f>'TRA_Energy EU28'!H164-'TRA_Energy UK'!H164</f>
        <v>0</v>
      </c>
      <c r="I164" s="147">
        <f>'TRA_Energy EU28'!I164-'TRA_Energy UK'!I164</f>
        <v>0</v>
      </c>
      <c r="J164" s="147">
        <f>'TRA_Energy EU28'!J164-'TRA_Energy UK'!J164</f>
        <v>0</v>
      </c>
      <c r="K164" s="147">
        <f>'TRA_Energy EU28'!K164-'TRA_Energy UK'!K164</f>
        <v>0</v>
      </c>
      <c r="L164" s="147">
        <f>'TRA_Energy EU28'!L164-'TRA_Energy UK'!L164</f>
        <v>0</v>
      </c>
      <c r="M164" s="147">
        <f>'TRA_Energy EU28'!M164-'TRA_Energy UK'!M164</f>
        <v>0</v>
      </c>
      <c r="N164" s="147">
        <f>'TRA_Energy EU28'!N164-'TRA_Energy UK'!N164</f>
        <v>0</v>
      </c>
      <c r="O164" s="147">
        <f>'TRA_Energy EU28'!O164-'TRA_Energy UK'!O164</f>
        <v>0</v>
      </c>
      <c r="P164" s="147">
        <f>'TRA_Energy EU28'!P164-'TRA_Energy UK'!P164</f>
        <v>0</v>
      </c>
      <c r="Q164" s="147">
        <f>'TRA_Energy EU28'!Q164-'TRA_Energy UK'!Q164</f>
        <v>0</v>
      </c>
      <c r="R164" s="147">
        <f>'TRA_Energy EU28'!R164-'TRA_Energy UK'!R164</f>
        <v>0</v>
      </c>
      <c r="S164" s="147">
        <f>'TRA_Energy EU28'!S164-'TRA_Energy UK'!S164</f>
        <v>0</v>
      </c>
      <c r="T164" s="147">
        <f>'TRA_Energy EU28'!T164-'TRA_Energy UK'!T164</f>
        <v>2.3224677861508707E-2</v>
      </c>
      <c r="U164" s="147">
        <f>'TRA_Energy EU28'!U164-'TRA_Energy UK'!U164</f>
        <v>4.6329277895486048E-2</v>
      </c>
      <c r="V164" s="147">
        <f>'TRA_Energy EU28'!V164-'TRA_Energy UK'!V164</f>
        <v>0.10677389913863441</v>
      </c>
      <c r="W164" s="147">
        <f>'TRA_Energy EU28'!W164-'TRA_Energy UK'!W164</f>
        <v>0.16675567230124219</v>
      </c>
      <c r="X164" s="147">
        <f>'TRA_Energy EU28'!X164-'TRA_Energy UK'!X164</f>
        <v>0.24883923632759428</v>
      </c>
      <c r="Y164" s="147">
        <f>'TRA_Energy EU28'!Y164-'TRA_Energy UK'!Y164</f>
        <v>0.40200160292703641</v>
      </c>
      <c r="Z164" s="147">
        <f>'TRA_Energy EU28'!Z164-'TRA_Energy UK'!Z164</f>
        <v>0.61184928928183424</v>
      </c>
      <c r="AA164" s="147">
        <f>'TRA_Energy EU28'!AA164-'TRA_Energy UK'!AA164</f>
        <v>1.0169634513175112</v>
      </c>
      <c r="AB164" s="147">
        <f>'TRA_Energy EU28'!AB164-'TRA_Energy UK'!AB164</f>
        <v>1.5497262138840497</v>
      </c>
      <c r="AC164" s="147">
        <f>'TRA_Energy EU28'!AC164-'TRA_Energy UK'!AC164</f>
        <v>2.2064417889622305</v>
      </c>
      <c r="AD164" s="147">
        <f>'TRA_Energy EU28'!AD164-'TRA_Energy UK'!AD164</f>
        <v>3.0305323361095011</v>
      </c>
      <c r="AE164" s="147">
        <f>'TRA_Energy EU28'!AE164-'TRA_Energy UK'!AE164</f>
        <v>4.1880066431696719</v>
      </c>
      <c r="AF164" s="147">
        <f>'TRA_Energy EU28'!AF164-'TRA_Energy UK'!AF164</f>
        <v>5.6314891191105234</v>
      </c>
      <c r="AG164" s="147">
        <f>'TRA_Energy EU28'!AG164-'TRA_Energy UK'!AG164</f>
        <v>7.496505546840579</v>
      </c>
      <c r="AH164" s="147">
        <f>'TRA_Energy EU28'!AH164-'TRA_Energy UK'!AH164</f>
        <v>10.002852859620756</v>
      </c>
      <c r="AI164" s="147">
        <f>'TRA_Energy EU28'!AI164-'TRA_Energy UK'!AI164</f>
        <v>12.902290701490054</v>
      </c>
      <c r="AJ164" s="147">
        <f>'TRA_Energy EU28'!AJ164-'TRA_Energy UK'!AJ164</f>
        <v>17.28306796408917</v>
      </c>
      <c r="AK164" s="147">
        <f>'TRA_Energy EU28'!AK164-'TRA_Energy UK'!AK164</f>
        <v>22.518126136832141</v>
      </c>
      <c r="AL164" s="147">
        <f>'TRA_Energy EU28'!AL164-'TRA_Energy UK'!AL164</f>
        <v>28.952092524998516</v>
      </c>
      <c r="AM164" s="147">
        <f>'TRA_Energy EU28'!AM164-'TRA_Energy UK'!AM164</f>
        <v>36.959127767822579</v>
      </c>
      <c r="AN164" s="147">
        <f>'TRA_Energy EU28'!AN164-'TRA_Energy UK'!AN164</f>
        <v>47.359375436183285</v>
      </c>
      <c r="AO164" s="147">
        <f>'TRA_Energy EU28'!AO164-'TRA_Energy UK'!AO164</f>
        <v>60.059342940178851</v>
      </c>
      <c r="AP164" s="147">
        <f>'TRA_Energy EU28'!AP164-'TRA_Energy UK'!AP164</f>
        <v>76.309834709325557</v>
      </c>
      <c r="AQ164" s="147">
        <f>'TRA_Energy EU28'!AQ164-'TRA_Energy UK'!AQ164</f>
        <v>95.739566561604562</v>
      </c>
      <c r="AR164" s="147">
        <f>'TRA_Energy EU28'!AR164-'TRA_Energy UK'!AR164</f>
        <v>119.19877633201341</v>
      </c>
      <c r="AS164" s="147">
        <f>'TRA_Energy EU28'!AS164-'TRA_Energy UK'!AS164</f>
        <v>147.65977922673437</v>
      </c>
      <c r="AT164" s="147">
        <f>'TRA_Energy EU28'!AT164-'TRA_Energy UK'!AT164</f>
        <v>182.20741204120787</v>
      </c>
      <c r="AU164" s="147">
        <f>'TRA_Energy EU28'!AU164-'TRA_Energy UK'!AU164</f>
        <v>223.93369468612002</v>
      </c>
      <c r="AV164" s="147">
        <f>'TRA_Energy EU28'!AV164-'TRA_Energy UK'!AV164</f>
        <v>273.55138403778227</v>
      </c>
      <c r="AW164" s="147">
        <f>'TRA_Energy EU28'!AW164-'TRA_Energy UK'!AW164</f>
        <v>332.15317323763742</v>
      </c>
      <c r="AX164" s="147">
        <f>'TRA_Energy EU28'!AX164-'TRA_Energy UK'!AX164</f>
        <v>400.50092122452781</v>
      </c>
      <c r="AY164" s="147">
        <f>'TRA_Energy EU28'!AY164-'TRA_Energy UK'!AY164</f>
        <v>479.44448487344761</v>
      </c>
      <c r="AZ164" s="147">
        <f>'TRA_Energy EU28'!AZ164-'TRA_Energy UK'!AZ164</f>
        <v>571.27605632165159</v>
      </c>
    </row>
    <row r="165" spans="1:52">
      <c r="A165" s="160" t="s">
        <v>150</v>
      </c>
      <c r="B165" s="147">
        <f>'TRA_Energy EU28'!B165-'TRA_Energy UK'!B165</f>
        <v>0</v>
      </c>
      <c r="C165" s="147">
        <f>'TRA_Energy EU28'!C165-'TRA_Energy UK'!C165</f>
        <v>0</v>
      </c>
      <c r="D165" s="147">
        <f>'TRA_Energy EU28'!D165-'TRA_Energy UK'!D165</f>
        <v>0</v>
      </c>
      <c r="E165" s="147">
        <f>'TRA_Energy EU28'!E165-'TRA_Energy UK'!E165</f>
        <v>0</v>
      </c>
      <c r="F165" s="147">
        <f>'TRA_Energy EU28'!F165-'TRA_Energy UK'!F165</f>
        <v>0</v>
      </c>
      <c r="G165" s="147">
        <f>'TRA_Energy EU28'!G165-'TRA_Energy UK'!G165</f>
        <v>0</v>
      </c>
      <c r="H165" s="147">
        <f>'TRA_Energy EU28'!H165-'TRA_Energy UK'!H165</f>
        <v>0</v>
      </c>
      <c r="I165" s="147">
        <f>'TRA_Energy EU28'!I165-'TRA_Energy UK'!I165</f>
        <v>0</v>
      </c>
      <c r="J165" s="147">
        <f>'TRA_Energy EU28'!J165-'TRA_Energy UK'!J165</f>
        <v>0</v>
      </c>
      <c r="K165" s="147">
        <f>'TRA_Energy EU28'!K165-'TRA_Energy UK'!K165</f>
        <v>0</v>
      </c>
      <c r="L165" s="147">
        <f>'TRA_Energy EU28'!L165-'TRA_Energy UK'!L165</f>
        <v>0</v>
      </c>
      <c r="M165" s="147">
        <f>'TRA_Energy EU28'!M165-'TRA_Energy UK'!M165</f>
        <v>0</v>
      </c>
      <c r="N165" s="147">
        <f>'TRA_Energy EU28'!N165-'TRA_Energy UK'!N165</f>
        <v>0</v>
      </c>
      <c r="O165" s="147">
        <f>'TRA_Energy EU28'!O165-'TRA_Energy UK'!O165</f>
        <v>0</v>
      </c>
      <c r="P165" s="147">
        <f>'TRA_Energy EU28'!P165-'TRA_Energy UK'!P165</f>
        <v>0</v>
      </c>
      <c r="Q165" s="147">
        <f>'TRA_Energy EU28'!Q165-'TRA_Energy UK'!Q165</f>
        <v>0</v>
      </c>
      <c r="R165" s="147">
        <f>'TRA_Energy EU28'!R165-'TRA_Energy UK'!R165</f>
        <v>0.4013999750297545</v>
      </c>
      <c r="S165" s="147">
        <f>'TRA_Energy EU28'!S165-'TRA_Energy UK'!S165</f>
        <v>1.0465310727829278</v>
      </c>
      <c r="T165" s="147">
        <f>'TRA_Energy EU28'!T165-'TRA_Energy UK'!T165</f>
        <v>1.7807380781180706</v>
      </c>
      <c r="U165" s="147">
        <f>'TRA_Energy EU28'!U165-'TRA_Energy UK'!U165</f>
        <v>2.6751868896235145</v>
      </c>
      <c r="V165" s="147">
        <f>'TRA_Energy EU28'!V165-'TRA_Energy UK'!V165</f>
        <v>3.7550348461772325</v>
      </c>
      <c r="W165" s="147">
        <f>'TRA_Energy EU28'!W165-'TRA_Energy UK'!W165</f>
        <v>5.0320558432480338</v>
      </c>
      <c r="X165" s="147">
        <f>'TRA_Energy EU28'!X165-'TRA_Energy UK'!X165</f>
        <v>6.5930403605860013</v>
      </c>
      <c r="Y165" s="147">
        <f>'TRA_Energy EU28'!Y165-'TRA_Energy UK'!Y165</f>
        <v>8.5966826083481358</v>
      </c>
      <c r="Z165" s="147">
        <f>'TRA_Energy EU28'!Z165-'TRA_Energy UK'!Z165</f>
        <v>10.556813919220513</v>
      </c>
      <c r="AA165" s="147">
        <f>'TRA_Energy EU28'!AA165-'TRA_Energy UK'!AA165</f>
        <v>12.968742086942685</v>
      </c>
      <c r="AB165" s="147">
        <f>'TRA_Energy EU28'!AB165-'TRA_Energy UK'!AB165</f>
        <v>15.834664197934258</v>
      </c>
      <c r="AC165" s="147">
        <f>'TRA_Energy EU28'!AC165-'TRA_Energy UK'!AC165</f>
        <v>18.980916628312887</v>
      </c>
      <c r="AD165" s="147">
        <f>'TRA_Energy EU28'!AD165-'TRA_Energy UK'!AD165</f>
        <v>23.696886376649541</v>
      </c>
      <c r="AE165" s="147">
        <f>'TRA_Energy EU28'!AE165-'TRA_Energy UK'!AE165</f>
        <v>29.115483793652952</v>
      </c>
      <c r="AF165" s="147">
        <f>'TRA_Energy EU28'!AF165-'TRA_Energy UK'!AF165</f>
        <v>35.394622897486087</v>
      </c>
      <c r="AG165" s="147">
        <f>'TRA_Energy EU28'!AG165-'TRA_Energy UK'!AG165</f>
        <v>42.714346660956728</v>
      </c>
      <c r="AH165" s="147">
        <f>'TRA_Energy EU28'!AH165-'TRA_Energy UK'!AH165</f>
        <v>51.265708115570732</v>
      </c>
      <c r="AI165" s="147">
        <f>'TRA_Energy EU28'!AI165-'TRA_Energy UK'!AI165</f>
        <v>61.980356914271866</v>
      </c>
      <c r="AJ165" s="147">
        <f>'TRA_Energy EU28'!AJ165-'TRA_Energy UK'!AJ165</f>
        <v>74.396429403660846</v>
      </c>
      <c r="AK165" s="147">
        <f>'TRA_Energy EU28'!AK165-'TRA_Energy UK'!AK165</f>
        <v>88.609004654507004</v>
      </c>
      <c r="AL165" s="147">
        <f>'TRA_Energy EU28'!AL165-'TRA_Energy UK'!AL165</f>
        <v>104.95455937009839</v>
      </c>
      <c r="AM165" s="147">
        <f>'TRA_Energy EU28'!AM165-'TRA_Energy UK'!AM165</f>
        <v>123.87191087051721</v>
      </c>
      <c r="AN165" s="147">
        <f>'TRA_Energy EU28'!AN165-'TRA_Energy UK'!AN165</f>
        <v>146.11509890966278</v>
      </c>
      <c r="AO165" s="147">
        <f>'TRA_Energy EU28'!AO165-'TRA_Energy UK'!AO165</f>
        <v>172.78575155545809</v>
      </c>
      <c r="AP165" s="147">
        <f>'TRA_Energy EU28'!AP165-'TRA_Energy UK'!AP165</f>
        <v>204.0753362385843</v>
      </c>
      <c r="AQ165" s="147">
        <f>'TRA_Energy EU28'!AQ165-'TRA_Energy UK'!AQ165</f>
        <v>241.1405008620273</v>
      </c>
      <c r="AR165" s="147">
        <f>'TRA_Energy EU28'!AR165-'TRA_Energy UK'!AR165</f>
        <v>284.77189055532364</v>
      </c>
      <c r="AS165" s="147">
        <f>'TRA_Energy EU28'!AS165-'TRA_Energy UK'!AS165</f>
        <v>336.59930714722486</v>
      </c>
      <c r="AT165" s="147">
        <f>'TRA_Energy EU28'!AT165-'TRA_Energy UK'!AT165</f>
        <v>395.57064244492608</v>
      </c>
      <c r="AU165" s="147">
        <f>'TRA_Energy EU28'!AU165-'TRA_Energy UK'!AU165</f>
        <v>463.84702320952437</v>
      </c>
      <c r="AV165" s="147">
        <f>'TRA_Energy EU28'!AV165-'TRA_Energy UK'!AV165</f>
        <v>542.85448107192587</v>
      </c>
      <c r="AW165" s="147">
        <f>'TRA_Energy EU28'!AW165-'TRA_Energy UK'!AW165</f>
        <v>631.19163154514695</v>
      </c>
      <c r="AX165" s="147">
        <f>'TRA_Energy EU28'!AX165-'TRA_Energy UK'!AX165</f>
        <v>731.33043460433544</v>
      </c>
      <c r="AY165" s="147">
        <f>'TRA_Energy EU28'!AY165-'TRA_Energy UK'!AY165</f>
        <v>843.7924926110461</v>
      </c>
      <c r="AZ165" s="147">
        <f>'TRA_Energy EU28'!AZ165-'TRA_Energy UK'!AZ165</f>
        <v>972.69708185120396</v>
      </c>
    </row>
    <row r="166" spans="1:52">
      <c r="A166" s="160" t="s">
        <v>144</v>
      </c>
      <c r="B166" s="147">
        <f>'TRA_Energy EU28'!B166-'TRA_Energy UK'!B166</f>
        <v>0</v>
      </c>
      <c r="C166" s="147">
        <f>'TRA_Energy EU28'!C166-'TRA_Energy UK'!C166</f>
        <v>0</v>
      </c>
      <c r="D166" s="147">
        <f>'TRA_Energy EU28'!D166-'TRA_Energy UK'!D166</f>
        <v>0</v>
      </c>
      <c r="E166" s="147">
        <f>'TRA_Energy EU28'!E166-'TRA_Energy UK'!E166</f>
        <v>0</v>
      </c>
      <c r="F166" s="147">
        <f>'TRA_Energy EU28'!F166-'TRA_Energy UK'!F166</f>
        <v>0</v>
      </c>
      <c r="G166" s="147">
        <f>'TRA_Energy EU28'!G166-'TRA_Energy UK'!G166</f>
        <v>0</v>
      </c>
      <c r="H166" s="147">
        <f>'TRA_Energy EU28'!H166-'TRA_Energy UK'!H166</f>
        <v>0</v>
      </c>
      <c r="I166" s="147">
        <f>'TRA_Energy EU28'!I166-'TRA_Energy UK'!I166</f>
        <v>0</v>
      </c>
      <c r="J166" s="147">
        <f>'TRA_Energy EU28'!J166-'TRA_Energy UK'!J166</f>
        <v>0</v>
      </c>
      <c r="K166" s="147">
        <f>'TRA_Energy EU28'!K166-'TRA_Energy UK'!K166</f>
        <v>0</v>
      </c>
      <c r="L166" s="147">
        <f>'TRA_Energy EU28'!L166-'TRA_Energy UK'!L166</f>
        <v>0</v>
      </c>
      <c r="M166" s="147">
        <f>'TRA_Energy EU28'!M166-'TRA_Energy UK'!M166</f>
        <v>0</v>
      </c>
      <c r="N166" s="147">
        <f>'TRA_Energy EU28'!N166-'TRA_Energy UK'!N166</f>
        <v>0</v>
      </c>
      <c r="O166" s="147">
        <f>'TRA_Energy EU28'!O166-'TRA_Energy UK'!O166</f>
        <v>0</v>
      </c>
      <c r="P166" s="147">
        <f>'TRA_Energy EU28'!P166-'TRA_Energy UK'!P166</f>
        <v>0</v>
      </c>
      <c r="Q166" s="147">
        <f>'TRA_Energy EU28'!Q166-'TRA_Energy UK'!Q166</f>
        <v>0</v>
      </c>
      <c r="R166" s="147">
        <f>'TRA_Energy EU28'!R166-'TRA_Energy UK'!R166</f>
        <v>0</v>
      </c>
      <c r="S166" s="147">
        <f>'TRA_Energy EU28'!S166-'TRA_Energy UK'!S166</f>
        <v>0</v>
      </c>
      <c r="T166" s="147">
        <f>'TRA_Energy EU28'!T166-'TRA_Energy UK'!T166</f>
        <v>0</v>
      </c>
      <c r="U166" s="147">
        <f>'TRA_Energy EU28'!U166-'TRA_Energy UK'!U166</f>
        <v>0</v>
      </c>
      <c r="V166" s="147">
        <f>'TRA_Energy EU28'!V166-'TRA_Energy UK'!V166</f>
        <v>2.9424824813051531E-2</v>
      </c>
      <c r="W166" s="147">
        <f>'TRA_Energy EU28'!W166-'TRA_Energy UK'!W166</f>
        <v>0.10630659670503409</v>
      </c>
      <c r="X166" s="147">
        <f>'TRA_Energy EU28'!X166-'TRA_Energy UK'!X166</f>
        <v>0.18278393051854444</v>
      </c>
      <c r="Y166" s="147">
        <f>'TRA_Energy EU28'!Y166-'TRA_Energy UK'!Y166</f>
        <v>0.25860404669780512</v>
      </c>
      <c r="Z166" s="147">
        <f>'TRA_Energy EU28'!Z166-'TRA_Energy UK'!Z166</f>
        <v>0.45358983801051356</v>
      </c>
      <c r="AA166" s="147">
        <f>'TRA_Energy EU28'!AA166-'TRA_Energy UK'!AA166</f>
        <v>0.72025219648439687</v>
      </c>
      <c r="AB166" s="147">
        <f>'TRA_Energy EU28'!AB166-'TRA_Energy UK'!AB166</f>
        <v>1.3586724931880547</v>
      </c>
      <c r="AC166" s="147">
        <f>'TRA_Energy EU28'!AC166-'TRA_Energy UK'!AC166</f>
        <v>2.1755335924129824</v>
      </c>
      <c r="AD166" s="147">
        <f>'TRA_Energy EU28'!AD166-'TRA_Energy UK'!AD166</f>
        <v>3.2304812787946386</v>
      </c>
      <c r="AE166" s="147">
        <f>'TRA_Energy EU28'!AE166-'TRA_Energy UK'!AE166</f>
        <v>4.7517244071925671</v>
      </c>
      <c r="AF166" s="147">
        <f>'TRA_Energy EU28'!AF166-'TRA_Energy UK'!AF166</f>
        <v>6.6200527806152314</v>
      </c>
      <c r="AG166" s="147">
        <f>'TRA_Energy EU28'!AG166-'TRA_Energy UK'!AG166</f>
        <v>9.1854039592395331</v>
      </c>
      <c r="AH166" s="147">
        <f>'TRA_Energy EU28'!AH166-'TRA_Energy UK'!AH166</f>
        <v>12.748276907775935</v>
      </c>
      <c r="AI166" s="147">
        <f>'TRA_Energy EU28'!AI166-'TRA_Energy UK'!AI166</f>
        <v>17.409741267735207</v>
      </c>
      <c r="AJ166" s="147">
        <f>'TRA_Energy EU28'!AJ166-'TRA_Energy UK'!AJ166</f>
        <v>24.250197495583482</v>
      </c>
      <c r="AK166" s="147">
        <f>'TRA_Energy EU28'!AK166-'TRA_Energy UK'!AK166</f>
        <v>32.450652324127603</v>
      </c>
      <c r="AL166" s="147">
        <f>'TRA_Energy EU28'!AL166-'TRA_Energy UK'!AL166</f>
        <v>42.70473270976332</v>
      </c>
      <c r="AM166" s="147">
        <f>'TRA_Energy EU28'!AM166-'TRA_Energy UK'!AM166</f>
        <v>56.669424529031446</v>
      </c>
      <c r="AN166" s="147">
        <f>'TRA_Energy EU28'!AN166-'TRA_Energy UK'!AN166</f>
        <v>74.132795528138899</v>
      </c>
      <c r="AO166" s="147">
        <f>'TRA_Energy EU28'!AO166-'TRA_Energy UK'!AO166</f>
        <v>97.416803628314184</v>
      </c>
      <c r="AP166" s="147">
        <f>'TRA_Energy EU28'!AP166-'TRA_Energy UK'!AP166</f>
        <v>126.74558443970577</v>
      </c>
      <c r="AQ166" s="147">
        <f>'TRA_Energy EU28'!AQ166-'TRA_Energy UK'!AQ166</f>
        <v>163.74133241582462</v>
      </c>
      <c r="AR166" s="147">
        <f>'TRA_Energy EU28'!AR166-'TRA_Energy UK'!AR166</f>
        <v>208.10792649683881</v>
      </c>
      <c r="AS166" s="147">
        <f>'TRA_Energy EU28'!AS166-'TRA_Energy UK'!AS166</f>
        <v>263.47319971285185</v>
      </c>
      <c r="AT166" s="147">
        <f>'TRA_Energy EU28'!AT166-'TRA_Energy UK'!AT166</f>
        <v>332.04477385346325</v>
      </c>
      <c r="AU166" s="147">
        <f>'TRA_Energy EU28'!AU166-'TRA_Energy UK'!AU166</f>
        <v>417.12538520261654</v>
      </c>
      <c r="AV166" s="147">
        <f>'TRA_Energy EU28'!AV166-'TRA_Energy UK'!AV166</f>
        <v>520.98740908541947</v>
      </c>
      <c r="AW166" s="147">
        <f>'TRA_Energy EU28'!AW166-'TRA_Energy UK'!AW166</f>
        <v>647.5220496424887</v>
      </c>
      <c r="AX166" s="147">
        <f>'TRA_Energy EU28'!AX166-'TRA_Energy UK'!AX166</f>
        <v>798.12566960506672</v>
      </c>
      <c r="AY166" s="147">
        <f>'TRA_Energy EU28'!AY166-'TRA_Energy UK'!AY166</f>
        <v>971.57202283377103</v>
      </c>
      <c r="AZ166" s="147">
        <f>'TRA_Energy EU28'!AZ166-'TRA_Energy UK'!AZ166</f>
        <v>1177.9463413418318</v>
      </c>
    </row>
    <row r="167" spans="1:52" hidden="1">
      <c r="A167" s="158"/>
      <c r="B167" s="159">
        <f>'TRA_Energy EU28'!B167-'TRA_Energy UK'!B167</f>
        <v>0</v>
      </c>
      <c r="C167" s="159">
        <f>'TRA_Energy EU28'!C167-'TRA_Energy UK'!C167</f>
        <v>0</v>
      </c>
      <c r="D167" s="159">
        <f>'TRA_Energy EU28'!D167-'TRA_Energy UK'!D167</f>
        <v>0</v>
      </c>
      <c r="E167" s="159">
        <f>'TRA_Energy EU28'!E167-'TRA_Energy UK'!E167</f>
        <v>0</v>
      </c>
      <c r="F167" s="159">
        <f>'TRA_Energy EU28'!F167-'TRA_Energy UK'!F167</f>
        <v>0</v>
      </c>
      <c r="G167" s="159">
        <f>'TRA_Energy EU28'!G167-'TRA_Energy UK'!G167</f>
        <v>0</v>
      </c>
      <c r="H167" s="159">
        <f>'TRA_Energy EU28'!H167-'TRA_Energy UK'!H167</f>
        <v>0</v>
      </c>
      <c r="I167" s="159">
        <f>'TRA_Energy EU28'!I167-'TRA_Energy UK'!I167</f>
        <v>0</v>
      </c>
      <c r="J167" s="159">
        <f>'TRA_Energy EU28'!J167-'TRA_Energy UK'!J167</f>
        <v>0</v>
      </c>
      <c r="K167" s="159">
        <f>'TRA_Energy EU28'!K167-'TRA_Energy UK'!K167</f>
        <v>0</v>
      </c>
      <c r="L167" s="159">
        <f>'TRA_Energy EU28'!L167-'TRA_Energy UK'!L167</f>
        <v>0</v>
      </c>
      <c r="M167" s="159">
        <f>'TRA_Energy EU28'!M167-'TRA_Energy UK'!M167</f>
        <v>0</v>
      </c>
      <c r="N167" s="159">
        <f>'TRA_Energy EU28'!N167-'TRA_Energy UK'!N167</f>
        <v>0</v>
      </c>
      <c r="O167" s="159">
        <f>'TRA_Energy EU28'!O167-'TRA_Energy UK'!O167</f>
        <v>0</v>
      </c>
      <c r="P167" s="159">
        <f>'TRA_Energy EU28'!P167-'TRA_Energy UK'!P167</f>
        <v>0</v>
      </c>
      <c r="Q167" s="159">
        <f>'TRA_Energy EU28'!Q167-'TRA_Energy UK'!Q167</f>
        <v>0</v>
      </c>
      <c r="R167" s="159">
        <f>'TRA_Energy EU28'!R167-'TRA_Energy UK'!R167</f>
        <v>0</v>
      </c>
      <c r="S167" s="159">
        <f>'TRA_Energy EU28'!S167-'TRA_Energy UK'!S167</f>
        <v>0</v>
      </c>
      <c r="T167" s="159">
        <f>'TRA_Energy EU28'!T167-'TRA_Energy UK'!T167</f>
        <v>0</v>
      </c>
      <c r="U167" s="159">
        <f>'TRA_Energy EU28'!U167-'TRA_Energy UK'!U167</f>
        <v>0</v>
      </c>
      <c r="V167" s="159">
        <f>'TRA_Energy EU28'!V167-'TRA_Energy UK'!V167</f>
        <v>0</v>
      </c>
      <c r="W167" s="159">
        <f>'TRA_Energy EU28'!W167-'TRA_Energy UK'!W167</f>
        <v>0</v>
      </c>
      <c r="X167" s="159">
        <f>'TRA_Energy EU28'!X167-'TRA_Energy UK'!X167</f>
        <v>0</v>
      </c>
      <c r="Y167" s="159">
        <f>'TRA_Energy EU28'!Y167-'TRA_Energy UK'!Y167</f>
        <v>0</v>
      </c>
      <c r="Z167" s="159">
        <f>'TRA_Energy EU28'!Z167-'TRA_Energy UK'!Z167</f>
        <v>0</v>
      </c>
      <c r="AA167" s="159">
        <f>'TRA_Energy EU28'!AA167-'TRA_Energy UK'!AA167</f>
        <v>0</v>
      </c>
      <c r="AB167" s="159">
        <f>'TRA_Energy EU28'!AB167-'TRA_Energy UK'!AB167</f>
        <v>0</v>
      </c>
      <c r="AC167" s="159">
        <f>'TRA_Energy EU28'!AC167-'TRA_Energy UK'!AC167</f>
        <v>0</v>
      </c>
      <c r="AD167" s="159">
        <f>'TRA_Energy EU28'!AD167-'TRA_Energy UK'!AD167</f>
        <v>0</v>
      </c>
      <c r="AE167" s="159">
        <f>'TRA_Energy EU28'!AE167-'TRA_Energy UK'!AE167</f>
        <v>0</v>
      </c>
      <c r="AF167" s="159">
        <f>'TRA_Energy EU28'!AF167-'TRA_Energy UK'!AF167</f>
        <v>0</v>
      </c>
      <c r="AG167" s="159">
        <f>'TRA_Energy EU28'!AG167-'TRA_Energy UK'!AG167</f>
        <v>0</v>
      </c>
      <c r="AH167" s="159">
        <f>'TRA_Energy EU28'!AH167-'TRA_Energy UK'!AH167</f>
        <v>0</v>
      </c>
      <c r="AI167" s="159">
        <f>'TRA_Energy EU28'!AI167-'TRA_Energy UK'!AI167</f>
        <v>0</v>
      </c>
      <c r="AJ167" s="159">
        <f>'TRA_Energy EU28'!AJ167-'TRA_Energy UK'!AJ167</f>
        <v>0</v>
      </c>
      <c r="AK167" s="159">
        <f>'TRA_Energy EU28'!AK167-'TRA_Energy UK'!AK167</f>
        <v>0</v>
      </c>
      <c r="AL167" s="159">
        <f>'TRA_Energy EU28'!AL167-'TRA_Energy UK'!AL167</f>
        <v>0</v>
      </c>
      <c r="AM167" s="159">
        <f>'TRA_Energy EU28'!AM167-'TRA_Energy UK'!AM167</f>
        <v>0</v>
      </c>
      <c r="AN167" s="159">
        <f>'TRA_Energy EU28'!AN167-'TRA_Energy UK'!AN167</f>
        <v>0</v>
      </c>
      <c r="AO167" s="159">
        <f>'TRA_Energy EU28'!AO167-'TRA_Energy UK'!AO167</f>
        <v>0</v>
      </c>
      <c r="AP167" s="159">
        <f>'TRA_Energy EU28'!AP167-'TRA_Energy UK'!AP167</f>
        <v>0</v>
      </c>
      <c r="AQ167" s="159">
        <f>'TRA_Energy EU28'!AQ167-'TRA_Energy UK'!AQ167</f>
        <v>0</v>
      </c>
      <c r="AR167" s="159">
        <f>'TRA_Energy EU28'!AR167-'TRA_Energy UK'!AR167</f>
        <v>0</v>
      </c>
      <c r="AS167" s="159">
        <f>'TRA_Energy EU28'!AS167-'TRA_Energy UK'!AS167</f>
        <v>0</v>
      </c>
      <c r="AT167" s="159">
        <f>'TRA_Energy EU28'!AT167-'TRA_Energy UK'!AT167</f>
        <v>0</v>
      </c>
      <c r="AU167" s="159">
        <f>'TRA_Energy EU28'!AU167-'TRA_Energy UK'!AU167</f>
        <v>0</v>
      </c>
      <c r="AV167" s="159">
        <f>'TRA_Energy EU28'!AV167-'TRA_Energy UK'!AV167</f>
        <v>0</v>
      </c>
      <c r="AW167" s="159">
        <f>'TRA_Energy EU28'!AW167-'TRA_Energy UK'!AW167</f>
        <v>0</v>
      </c>
      <c r="AX167" s="159">
        <f>'TRA_Energy EU28'!AX167-'TRA_Energy UK'!AX167</f>
        <v>0</v>
      </c>
      <c r="AY167" s="159">
        <f>'TRA_Energy EU28'!AY167-'TRA_Energy UK'!AY167</f>
        <v>0</v>
      </c>
      <c r="AZ167" s="159">
        <f>'TRA_Energy EU28'!AZ167-'TRA_Energy UK'!AZ167</f>
        <v>0</v>
      </c>
    </row>
    <row r="168" spans="1:52" hidden="1">
      <c r="A168" s="160"/>
      <c r="B168" s="147">
        <f>'TRA_Energy EU28'!B168-'TRA_Energy UK'!B168</f>
        <v>0</v>
      </c>
      <c r="C168" s="147">
        <f>'TRA_Energy EU28'!C168-'TRA_Energy UK'!C168</f>
        <v>0</v>
      </c>
      <c r="D168" s="147">
        <f>'TRA_Energy EU28'!D168-'TRA_Energy UK'!D168</f>
        <v>0</v>
      </c>
      <c r="E168" s="147">
        <f>'TRA_Energy EU28'!E168-'TRA_Energy UK'!E168</f>
        <v>0</v>
      </c>
      <c r="F168" s="147">
        <f>'TRA_Energy EU28'!F168-'TRA_Energy UK'!F168</f>
        <v>0</v>
      </c>
      <c r="G168" s="147">
        <f>'TRA_Energy EU28'!G168-'TRA_Energy UK'!G168</f>
        <v>0</v>
      </c>
      <c r="H168" s="147">
        <f>'TRA_Energy EU28'!H168-'TRA_Energy UK'!H168</f>
        <v>0</v>
      </c>
      <c r="I168" s="147">
        <f>'TRA_Energy EU28'!I168-'TRA_Energy UK'!I168</f>
        <v>0</v>
      </c>
      <c r="J168" s="147">
        <f>'TRA_Energy EU28'!J168-'TRA_Energy UK'!J168</f>
        <v>0</v>
      </c>
      <c r="K168" s="147">
        <f>'TRA_Energy EU28'!K168-'TRA_Energy UK'!K168</f>
        <v>0</v>
      </c>
      <c r="L168" s="147">
        <f>'TRA_Energy EU28'!L168-'TRA_Energy UK'!L168</f>
        <v>0</v>
      </c>
      <c r="M168" s="147">
        <f>'TRA_Energy EU28'!M168-'TRA_Energy UK'!M168</f>
        <v>0</v>
      </c>
      <c r="N168" s="147">
        <f>'TRA_Energy EU28'!N168-'TRA_Energy UK'!N168</f>
        <v>0</v>
      </c>
      <c r="O168" s="147">
        <f>'TRA_Energy EU28'!O168-'TRA_Energy UK'!O168</f>
        <v>0</v>
      </c>
      <c r="P168" s="147">
        <f>'TRA_Energy EU28'!P168-'TRA_Energy UK'!P168</f>
        <v>0</v>
      </c>
      <c r="Q168" s="147">
        <f>'TRA_Energy EU28'!Q168-'TRA_Energy UK'!Q168</f>
        <v>0</v>
      </c>
      <c r="R168" s="147">
        <f>'TRA_Energy EU28'!R168-'TRA_Energy UK'!R168</f>
        <v>0</v>
      </c>
      <c r="S168" s="147">
        <f>'TRA_Energy EU28'!S168-'TRA_Energy UK'!S168</f>
        <v>0</v>
      </c>
      <c r="T168" s="147">
        <f>'TRA_Energy EU28'!T168-'TRA_Energy UK'!T168</f>
        <v>0</v>
      </c>
      <c r="U168" s="147">
        <f>'TRA_Energy EU28'!U168-'TRA_Energy UK'!U168</f>
        <v>0</v>
      </c>
      <c r="V168" s="147">
        <f>'TRA_Energy EU28'!V168-'TRA_Energy UK'!V168</f>
        <v>0</v>
      </c>
      <c r="W168" s="147">
        <f>'TRA_Energy EU28'!W168-'TRA_Energy UK'!W168</f>
        <v>0</v>
      </c>
      <c r="X168" s="147">
        <f>'TRA_Energy EU28'!X168-'TRA_Energy UK'!X168</f>
        <v>0</v>
      </c>
      <c r="Y168" s="147">
        <f>'TRA_Energy EU28'!Y168-'TRA_Energy UK'!Y168</f>
        <v>0</v>
      </c>
      <c r="Z168" s="147">
        <f>'TRA_Energy EU28'!Z168-'TRA_Energy UK'!Z168</f>
        <v>0</v>
      </c>
      <c r="AA168" s="147">
        <f>'TRA_Energy EU28'!AA168-'TRA_Energy UK'!AA168</f>
        <v>0</v>
      </c>
      <c r="AB168" s="147">
        <f>'TRA_Energy EU28'!AB168-'TRA_Energy UK'!AB168</f>
        <v>0</v>
      </c>
      <c r="AC168" s="147">
        <f>'TRA_Energy EU28'!AC168-'TRA_Energy UK'!AC168</f>
        <v>0</v>
      </c>
      <c r="AD168" s="147">
        <f>'TRA_Energy EU28'!AD168-'TRA_Energy UK'!AD168</f>
        <v>0</v>
      </c>
      <c r="AE168" s="147">
        <f>'TRA_Energy EU28'!AE168-'TRA_Energy UK'!AE168</f>
        <v>0</v>
      </c>
      <c r="AF168" s="147">
        <f>'TRA_Energy EU28'!AF168-'TRA_Energy UK'!AF168</f>
        <v>0</v>
      </c>
      <c r="AG168" s="147">
        <f>'TRA_Energy EU28'!AG168-'TRA_Energy UK'!AG168</f>
        <v>0</v>
      </c>
      <c r="AH168" s="147">
        <f>'TRA_Energy EU28'!AH168-'TRA_Energy UK'!AH168</f>
        <v>0</v>
      </c>
      <c r="AI168" s="147">
        <f>'TRA_Energy EU28'!AI168-'TRA_Energy UK'!AI168</f>
        <v>0</v>
      </c>
      <c r="AJ168" s="147">
        <f>'TRA_Energy EU28'!AJ168-'TRA_Energy UK'!AJ168</f>
        <v>0</v>
      </c>
      <c r="AK168" s="147">
        <f>'TRA_Energy EU28'!AK168-'TRA_Energy UK'!AK168</f>
        <v>0</v>
      </c>
      <c r="AL168" s="147">
        <f>'TRA_Energy EU28'!AL168-'TRA_Energy UK'!AL168</f>
        <v>0</v>
      </c>
      <c r="AM168" s="147">
        <f>'TRA_Energy EU28'!AM168-'TRA_Energy UK'!AM168</f>
        <v>0</v>
      </c>
      <c r="AN168" s="147">
        <f>'TRA_Energy EU28'!AN168-'TRA_Energy UK'!AN168</f>
        <v>0</v>
      </c>
      <c r="AO168" s="147">
        <f>'TRA_Energy EU28'!AO168-'TRA_Energy UK'!AO168</f>
        <v>0</v>
      </c>
      <c r="AP168" s="147">
        <f>'TRA_Energy EU28'!AP168-'TRA_Energy UK'!AP168</f>
        <v>0</v>
      </c>
      <c r="AQ168" s="147">
        <f>'TRA_Energy EU28'!AQ168-'TRA_Energy UK'!AQ168</f>
        <v>0</v>
      </c>
      <c r="AR168" s="147">
        <f>'TRA_Energy EU28'!AR168-'TRA_Energy UK'!AR168</f>
        <v>0</v>
      </c>
      <c r="AS168" s="147">
        <f>'TRA_Energy EU28'!AS168-'TRA_Energy UK'!AS168</f>
        <v>0</v>
      </c>
      <c r="AT168" s="147">
        <f>'TRA_Energy EU28'!AT168-'TRA_Energy UK'!AT168</f>
        <v>0</v>
      </c>
      <c r="AU168" s="147">
        <f>'TRA_Energy EU28'!AU168-'TRA_Energy UK'!AU168</f>
        <v>0</v>
      </c>
      <c r="AV168" s="147">
        <f>'TRA_Energy EU28'!AV168-'TRA_Energy UK'!AV168</f>
        <v>0</v>
      </c>
      <c r="AW168" s="147">
        <f>'TRA_Energy EU28'!AW168-'TRA_Energy UK'!AW168</f>
        <v>0</v>
      </c>
      <c r="AX168" s="147">
        <f>'TRA_Energy EU28'!AX168-'TRA_Energy UK'!AX168</f>
        <v>0</v>
      </c>
      <c r="AY168" s="147">
        <f>'TRA_Energy EU28'!AY168-'TRA_Energy UK'!AY168</f>
        <v>0</v>
      </c>
      <c r="AZ168" s="147">
        <f>'TRA_Energy EU28'!AZ168-'TRA_Energy UK'!AZ168</f>
        <v>0</v>
      </c>
    </row>
    <row r="169" spans="1:52" hidden="1">
      <c r="A169" s="160"/>
      <c r="B169" s="147">
        <f>'TRA_Energy EU28'!B169-'TRA_Energy UK'!B169</f>
        <v>0</v>
      </c>
      <c r="C169" s="147">
        <f>'TRA_Energy EU28'!C169-'TRA_Energy UK'!C169</f>
        <v>0</v>
      </c>
      <c r="D169" s="147">
        <f>'TRA_Energy EU28'!D169-'TRA_Energy UK'!D169</f>
        <v>0</v>
      </c>
      <c r="E169" s="147">
        <f>'TRA_Energy EU28'!E169-'TRA_Energy UK'!E169</f>
        <v>0</v>
      </c>
      <c r="F169" s="147">
        <f>'TRA_Energy EU28'!F169-'TRA_Energy UK'!F169</f>
        <v>0</v>
      </c>
      <c r="G169" s="147">
        <f>'TRA_Energy EU28'!G169-'TRA_Energy UK'!G169</f>
        <v>0</v>
      </c>
      <c r="H169" s="147">
        <f>'TRA_Energy EU28'!H169-'TRA_Energy UK'!H169</f>
        <v>0</v>
      </c>
      <c r="I169" s="147">
        <f>'TRA_Energy EU28'!I169-'TRA_Energy UK'!I169</f>
        <v>0</v>
      </c>
      <c r="J169" s="147">
        <f>'TRA_Energy EU28'!J169-'TRA_Energy UK'!J169</f>
        <v>0</v>
      </c>
      <c r="K169" s="147">
        <f>'TRA_Energy EU28'!K169-'TRA_Energy UK'!K169</f>
        <v>0</v>
      </c>
      <c r="L169" s="147">
        <f>'TRA_Energy EU28'!L169-'TRA_Energy UK'!L169</f>
        <v>0</v>
      </c>
      <c r="M169" s="147">
        <f>'TRA_Energy EU28'!M169-'TRA_Energy UK'!M169</f>
        <v>0</v>
      </c>
      <c r="N169" s="147">
        <f>'TRA_Energy EU28'!N169-'TRA_Energy UK'!N169</f>
        <v>0</v>
      </c>
      <c r="O169" s="147">
        <f>'TRA_Energy EU28'!O169-'TRA_Energy UK'!O169</f>
        <v>0</v>
      </c>
      <c r="P169" s="147">
        <f>'TRA_Energy EU28'!P169-'TRA_Energy UK'!P169</f>
        <v>0</v>
      </c>
      <c r="Q169" s="147">
        <f>'TRA_Energy EU28'!Q169-'TRA_Energy UK'!Q169</f>
        <v>0</v>
      </c>
      <c r="R169" s="147">
        <f>'TRA_Energy EU28'!R169-'TRA_Energy UK'!R169</f>
        <v>0</v>
      </c>
      <c r="S169" s="147">
        <f>'TRA_Energy EU28'!S169-'TRA_Energy UK'!S169</f>
        <v>0</v>
      </c>
      <c r="T169" s="147">
        <f>'TRA_Energy EU28'!T169-'TRA_Energy UK'!T169</f>
        <v>0</v>
      </c>
      <c r="U169" s="147">
        <f>'TRA_Energy EU28'!U169-'TRA_Energy UK'!U169</f>
        <v>0</v>
      </c>
      <c r="V169" s="147">
        <f>'TRA_Energy EU28'!V169-'TRA_Energy UK'!V169</f>
        <v>0</v>
      </c>
      <c r="W169" s="147">
        <f>'TRA_Energy EU28'!W169-'TRA_Energy UK'!W169</f>
        <v>0</v>
      </c>
      <c r="X169" s="147">
        <f>'TRA_Energy EU28'!X169-'TRA_Energy UK'!X169</f>
        <v>0</v>
      </c>
      <c r="Y169" s="147">
        <f>'TRA_Energy EU28'!Y169-'TRA_Energy UK'!Y169</f>
        <v>0</v>
      </c>
      <c r="Z169" s="147">
        <f>'TRA_Energy EU28'!Z169-'TRA_Energy UK'!Z169</f>
        <v>0</v>
      </c>
      <c r="AA169" s="147">
        <f>'TRA_Energy EU28'!AA169-'TRA_Energy UK'!AA169</f>
        <v>0</v>
      </c>
      <c r="AB169" s="147">
        <f>'TRA_Energy EU28'!AB169-'TRA_Energy UK'!AB169</f>
        <v>0</v>
      </c>
      <c r="AC169" s="147">
        <f>'TRA_Energy EU28'!AC169-'TRA_Energy UK'!AC169</f>
        <v>0</v>
      </c>
      <c r="AD169" s="147">
        <f>'TRA_Energy EU28'!AD169-'TRA_Energy UK'!AD169</f>
        <v>0</v>
      </c>
      <c r="AE169" s="147">
        <f>'TRA_Energy EU28'!AE169-'TRA_Energy UK'!AE169</f>
        <v>0</v>
      </c>
      <c r="AF169" s="147">
        <f>'TRA_Energy EU28'!AF169-'TRA_Energy UK'!AF169</f>
        <v>0</v>
      </c>
      <c r="AG169" s="147">
        <f>'TRA_Energy EU28'!AG169-'TRA_Energy UK'!AG169</f>
        <v>0</v>
      </c>
      <c r="AH169" s="147">
        <f>'TRA_Energy EU28'!AH169-'TRA_Energy UK'!AH169</f>
        <v>0</v>
      </c>
      <c r="AI169" s="147">
        <f>'TRA_Energy EU28'!AI169-'TRA_Energy UK'!AI169</f>
        <v>0</v>
      </c>
      <c r="AJ169" s="147">
        <f>'TRA_Energy EU28'!AJ169-'TRA_Energy UK'!AJ169</f>
        <v>0</v>
      </c>
      <c r="AK169" s="147">
        <f>'TRA_Energy EU28'!AK169-'TRA_Energy UK'!AK169</f>
        <v>0</v>
      </c>
      <c r="AL169" s="147">
        <f>'TRA_Energy EU28'!AL169-'TRA_Energy UK'!AL169</f>
        <v>0</v>
      </c>
      <c r="AM169" s="147">
        <f>'TRA_Energy EU28'!AM169-'TRA_Energy UK'!AM169</f>
        <v>0</v>
      </c>
      <c r="AN169" s="147">
        <f>'TRA_Energy EU28'!AN169-'TRA_Energy UK'!AN169</f>
        <v>0</v>
      </c>
      <c r="AO169" s="147">
        <f>'TRA_Energy EU28'!AO169-'TRA_Energy UK'!AO169</f>
        <v>0</v>
      </c>
      <c r="AP169" s="147">
        <f>'TRA_Energy EU28'!AP169-'TRA_Energy UK'!AP169</f>
        <v>0</v>
      </c>
      <c r="AQ169" s="147">
        <f>'TRA_Energy EU28'!AQ169-'TRA_Energy UK'!AQ169</f>
        <v>0</v>
      </c>
      <c r="AR169" s="147">
        <f>'TRA_Energy EU28'!AR169-'TRA_Energy UK'!AR169</f>
        <v>0</v>
      </c>
      <c r="AS169" s="147">
        <f>'TRA_Energy EU28'!AS169-'TRA_Energy UK'!AS169</f>
        <v>0</v>
      </c>
      <c r="AT169" s="147">
        <f>'TRA_Energy EU28'!AT169-'TRA_Energy UK'!AT169</f>
        <v>0</v>
      </c>
      <c r="AU169" s="147">
        <f>'TRA_Energy EU28'!AU169-'TRA_Energy UK'!AU169</f>
        <v>0</v>
      </c>
      <c r="AV169" s="147">
        <f>'TRA_Energy EU28'!AV169-'TRA_Energy UK'!AV169</f>
        <v>0</v>
      </c>
      <c r="AW169" s="147">
        <f>'TRA_Energy EU28'!AW169-'TRA_Energy UK'!AW169</f>
        <v>0</v>
      </c>
      <c r="AX169" s="147">
        <f>'TRA_Energy EU28'!AX169-'TRA_Energy UK'!AX169</f>
        <v>0</v>
      </c>
      <c r="AY169" s="147">
        <f>'TRA_Energy EU28'!AY169-'TRA_Energy UK'!AY169</f>
        <v>0</v>
      </c>
      <c r="AZ169" s="147">
        <f>'TRA_Energy EU28'!AZ169-'TRA_Energy UK'!AZ169</f>
        <v>0</v>
      </c>
    </row>
    <row r="170" spans="1:52" hidden="1">
      <c r="A170" s="160"/>
      <c r="B170" s="147">
        <f>'TRA_Energy EU28'!B170-'TRA_Energy UK'!B170</f>
        <v>0</v>
      </c>
      <c r="C170" s="147">
        <f>'TRA_Energy EU28'!C170-'TRA_Energy UK'!C170</f>
        <v>0</v>
      </c>
      <c r="D170" s="147">
        <f>'TRA_Energy EU28'!D170-'TRA_Energy UK'!D170</f>
        <v>0</v>
      </c>
      <c r="E170" s="147">
        <f>'TRA_Energy EU28'!E170-'TRA_Energy UK'!E170</f>
        <v>0</v>
      </c>
      <c r="F170" s="147">
        <f>'TRA_Energy EU28'!F170-'TRA_Energy UK'!F170</f>
        <v>0</v>
      </c>
      <c r="G170" s="147">
        <f>'TRA_Energy EU28'!G170-'TRA_Energy UK'!G170</f>
        <v>0</v>
      </c>
      <c r="H170" s="147">
        <f>'TRA_Energy EU28'!H170-'TRA_Energy UK'!H170</f>
        <v>0</v>
      </c>
      <c r="I170" s="147">
        <f>'TRA_Energy EU28'!I170-'TRA_Energy UK'!I170</f>
        <v>0</v>
      </c>
      <c r="J170" s="147">
        <f>'TRA_Energy EU28'!J170-'TRA_Energy UK'!J170</f>
        <v>0</v>
      </c>
      <c r="K170" s="147">
        <f>'TRA_Energy EU28'!K170-'TRA_Energy UK'!K170</f>
        <v>0</v>
      </c>
      <c r="L170" s="147">
        <f>'TRA_Energy EU28'!L170-'TRA_Energy UK'!L170</f>
        <v>0</v>
      </c>
      <c r="M170" s="147">
        <f>'TRA_Energy EU28'!M170-'TRA_Energy UK'!M170</f>
        <v>0</v>
      </c>
      <c r="N170" s="147">
        <f>'TRA_Energy EU28'!N170-'TRA_Energy UK'!N170</f>
        <v>0</v>
      </c>
      <c r="O170" s="147">
        <f>'TRA_Energy EU28'!O170-'TRA_Energy UK'!O170</f>
        <v>0</v>
      </c>
      <c r="P170" s="147">
        <f>'TRA_Energy EU28'!P170-'TRA_Energy UK'!P170</f>
        <v>0</v>
      </c>
      <c r="Q170" s="147">
        <f>'TRA_Energy EU28'!Q170-'TRA_Energy UK'!Q170</f>
        <v>0</v>
      </c>
      <c r="R170" s="147">
        <f>'TRA_Energy EU28'!R170-'TRA_Energy UK'!R170</f>
        <v>0</v>
      </c>
      <c r="S170" s="147">
        <f>'TRA_Energy EU28'!S170-'TRA_Energy UK'!S170</f>
        <v>0</v>
      </c>
      <c r="T170" s="147">
        <f>'TRA_Energy EU28'!T170-'TRA_Energy UK'!T170</f>
        <v>0</v>
      </c>
      <c r="U170" s="147">
        <f>'TRA_Energy EU28'!U170-'TRA_Energy UK'!U170</f>
        <v>0</v>
      </c>
      <c r="V170" s="147">
        <f>'TRA_Energy EU28'!V170-'TRA_Energy UK'!V170</f>
        <v>0</v>
      </c>
      <c r="W170" s="147">
        <f>'TRA_Energy EU28'!W170-'TRA_Energy UK'!W170</f>
        <v>0</v>
      </c>
      <c r="X170" s="147">
        <f>'TRA_Energy EU28'!X170-'TRA_Energy UK'!X170</f>
        <v>0</v>
      </c>
      <c r="Y170" s="147">
        <f>'TRA_Energy EU28'!Y170-'TRA_Energy UK'!Y170</f>
        <v>0</v>
      </c>
      <c r="Z170" s="147">
        <f>'TRA_Energy EU28'!Z170-'TRA_Energy UK'!Z170</f>
        <v>0</v>
      </c>
      <c r="AA170" s="147">
        <f>'TRA_Energy EU28'!AA170-'TRA_Energy UK'!AA170</f>
        <v>0</v>
      </c>
      <c r="AB170" s="147">
        <f>'TRA_Energy EU28'!AB170-'TRA_Energy UK'!AB170</f>
        <v>0</v>
      </c>
      <c r="AC170" s="147">
        <f>'TRA_Energy EU28'!AC170-'TRA_Energy UK'!AC170</f>
        <v>0</v>
      </c>
      <c r="AD170" s="147">
        <f>'TRA_Energy EU28'!AD170-'TRA_Energy UK'!AD170</f>
        <v>0</v>
      </c>
      <c r="AE170" s="147">
        <f>'TRA_Energy EU28'!AE170-'TRA_Energy UK'!AE170</f>
        <v>0</v>
      </c>
      <c r="AF170" s="147">
        <f>'TRA_Energy EU28'!AF170-'TRA_Energy UK'!AF170</f>
        <v>0</v>
      </c>
      <c r="AG170" s="147">
        <f>'TRA_Energy EU28'!AG170-'TRA_Energy UK'!AG170</f>
        <v>0</v>
      </c>
      <c r="AH170" s="147">
        <f>'TRA_Energy EU28'!AH170-'TRA_Energy UK'!AH170</f>
        <v>0</v>
      </c>
      <c r="AI170" s="147">
        <f>'TRA_Energy EU28'!AI170-'TRA_Energy UK'!AI170</f>
        <v>0</v>
      </c>
      <c r="AJ170" s="147">
        <f>'TRA_Energy EU28'!AJ170-'TRA_Energy UK'!AJ170</f>
        <v>0</v>
      </c>
      <c r="AK170" s="147">
        <f>'TRA_Energy EU28'!AK170-'TRA_Energy UK'!AK170</f>
        <v>0</v>
      </c>
      <c r="AL170" s="147">
        <f>'TRA_Energy EU28'!AL170-'TRA_Energy UK'!AL170</f>
        <v>0</v>
      </c>
      <c r="AM170" s="147">
        <f>'TRA_Energy EU28'!AM170-'TRA_Energy UK'!AM170</f>
        <v>0</v>
      </c>
      <c r="AN170" s="147">
        <f>'TRA_Energy EU28'!AN170-'TRA_Energy UK'!AN170</f>
        <v>0</v>
      </c>
      <c r="AO170" s="147">
        <f>'TRA_Energy EU28'!AO170-'TRA_Energy UK'!AO170</f>
        <v>0</v>
      </c>
      <c r="AP170" s="147">
        <f>'TRA_Energy EU28'!AP170-'TRA_Energy UK'!AP170</f>
        <v>0</v>
      </c>
      <c r="AQ170" s="147">
        <f>'TRA_Energy EU28'!AQ170-'TRA_Energy UK'!AQ170</f>
        <v>0</v>
      </c>
      <c r="AR170" s="147">
        <f>'TRA_Energy EU28'!AR170-'TRA_Energy UK'!AR170</f>
        <v>0</v>
      </c>
      <c r="AS170" s="147">
        <f>'TRA_Energy EU28'!AS170-'TRA_Energy UK'!AS170</f>
        <v>0</v>
      </c>
      <c r="AT170" s="147">
        <f>'TRA_Energy EU28'!AT170-'TRA_Energy UK'!AT170</f>
        <v>0</v>
      </c>
      <c r="AU170" s="147">
        <f>'TRA_Energy EU28'!AU170-'TRA_Energy UK'!AU170</f>
        <v>0</v>
      </c>
      <c r="AV170" s="147">
        <f>'TRA_Energy EU28'!AV170-'TRA_Energy UK'!AV170</f>
        <v>0</v>
      </c>
      <c r="AW170" s="147">
        <f>'TRA_Energy EU28'!AW170-'TRA_Energy UK'!AW170</f>
        <v>0</v>
      </c>
      <c r="AX170" s="147">
        <f>'TRA_Energy EU28'!AX170-'TRA_Energy UK'!AX170</f>
        <v>0</v>
      </c>
      <c r="AY170" s="147">
        <f>'TRA_Energy EU28'!AY170-'TRA_Energy UK'!AY170</f>
        <v>0</v>
      </c>
      <c r="AZ170" s="147">
        <f>'TRA_Energy EU28'!AZ170-'TRA_Energy UK'!AZ170</f>
        <v>0</v>
      </c>
    </row>
    <row r="171" spans="1:52" hidden="1">
      <c r="A171" s="160"/>
      <c r="B171" s="147">
        <f>'TRA_Energy EU28'!B171-'TRA_Energy UK'!B171</f>
        <v>0</v>
      </c>
      <c r="C171" s="147">
        <f>'TRA_Energy EU28'!C171-'TRA_Energy UK'!C171</f>
        <v>0</v>
      </c>
      <c r="D171" s="147">
        <f>'TRA_Energy EU28'!D171-'TRA_Energy UK'!D171</f>
        <v>0</v>
      </c>
      <c r="E171" s="147">
        <f>'TRA_Energy EU28'!E171-'TRA_Energy UK'!E171</f>
        <v>0</v>
      </c>
      <c r="F171" s="147">
        <f>'TRA_Energy EU28'!F171-'TRA_Energy UK'!F171</f>
        <v>0</v>
      </c>
      <c r="G171" s="147">
        <f>'TRA_Energy EU28'!G171-'TRA_Energy UK'!G171</f>
        <v>0</v>
      </c>
      <c r="H171" s="147">
        <f>'TRA_Energy EU28'!H171-'TRA_Energy UK'!H171</f>
        <v>0</v>
      </c>
      <c r="I171" s="147">
        <f>'TRA_Energy EU28'!I171-'TRA_Energy UK'!I171</f>
        <v>0</v>
      </c>
      <c r="J171" s="147">
        <f>'TRA_Energy EU28'!J171-'TRA_Energy UK'!J171</f>
        <v>0</v>
      </c>
      <c r="K171" s="147">
        <f>'TRA_Energy EU28'!K171-'TRA_Energy UK'!K171</f>
        <v>0</v>
      </c>
      <c r="L171" s="147">
        <f>'TRA_Energy EU28'!L171-'TRA_Energy UK'!L171</f>
        <v>0</v>
      </c>
      <c r="M171" s="147">
        <f>'TRA_Energy EU28'!M171-'TRA_Energy UK'!M171</f>
        <v>0</v>
      </c>
      <c r="N171" s="147">
        <f>'TRA_Energy EU28'!N171-'TRA_Energy UK'!N171</f>
        <v>0</v>
      </c>
      <c r="O171" s="147">
        <f>'TRA_Energy EU28'!O171-'TRA_Energy UK'!O171</f>
        <v>0</v>
      </c>
      <c r="P171" s="147">
        <f>'TRA_Energy EU28'!P171-'TRA_Energy UK'!P171</f>
        <v>0</v>
      </c>
      <c r="Q171" s="147">
        <f>'TRA_Energy EU28'!Q171-'TRA_Energy UK'!Q171</f>
        <v>0</v>
      </c>
      <c r="R171" s="147">
        <f>'TRA_Energy EU28'!R171-'TRA_Energy UK'!R171</f>
        <v>0</v>
      </c>
      <c r="S171" s="147">
        <f>'TRA_Energy EU28'!S171-'TRA_Energy UK'!S171</f>
        <v>0</v>
      </c>
      <c r="T171" s="147">
        <f>'TRA_Energy EU28'!T171-'TRA_Energy UK'!T171</f>
        <v>0</v>
      </c>
      <c r="U171" s="147">
        <f>'TRA_Energy EU28'!U171-'TRA_Energy UK'!U171</f>
        <v>0</v>
      </c>
      <c r="V171" s="147">
        <f>'TRA_Energy EU28'!V171-'TRA_Energy UK'!V171</f>
        <v>0</v>
      </c>
      <c r="W171" s="147">
        <f>'TRA_Energy EU28'!W171-'TRA_Energy UK'!W171</f>
        <v>0</v>
      </c>
      <c r="X171" s="147">
        <f>'TRA_Energy EU28'!X171-'TRA_Energy UK'!X171</f>
        <v>0</v>
      </c>
      <c r="Y171" s="147">
        <f>'TRA_Energy EU28'!Y171-'TRA_Energy UK'!Y171</f>
        <v>0</v>
      </c>
      <c r="Z171" s="147">
        <f>'TRA_Energy EU28'!Z171-'TRA_Energy UK'!Z171</f>
        <v>0</v>
      </c>
      <c r="AA171" s="147">
        <f>'TRA_Energy EU28'!AA171-'TRA_Energy UK'!AA171</f>
        <v>0</v>
      </c>
      <c r="AB171" s="147">
        <f>'TRA_Energy EU28'!AB171-'TRA_Energy UK'!AB171</f>
        <v>0</v>
      </c>
      <c r="AC171" s="147">
        <f>'TRA_Energy EU28'!AC171-'TRA_Energy UK'!AC171</f>
        <v>0</v>
      </c>
      <c r="AD171" s="147">
        <f>'TRA_Energy EU28'!AD171-'TRA_Energy UK'!AD171</f>
        <v>0</v>
      </c>
      <c r="AE171" s="147">
        <f>'TRA_Energy EU28'!AE171-'TRA_Energy UK'!AE171</f>
        <v>0</v>
      </c>
      <c r="AF171" s="147">
        <f>'TRA_Energy EU28'!AF171-'TRA_Energy UK'!AF171</f>
        <v>0</v>
      </c>
      <c r="AG171" s="147">
        <f>'TRA_Energy EU28'!AG171-'TRA_Energy UK'!AG171</f>
        <v>0</v>
      </c>
      <c r="AH171" s="147">
        <f>'TRA_Energy EU28'!AH171-'TRA_Energy UK'!AH171</f>
        <v>0</v>
      </c>
      <c r="AI171" s="147">
        <f>'TRA_Energy EU28'!AI171-'TRA_Energy UK'!AI171</f>
        <v>0</v>
      </c>
      <c r="AJ171" s="147">
        <f>'TRA_Energy EU28'!AJ171-'TRA_Energy UK'!AJ171</f>
        <v>0</v>
      </c>
      <c r="AK171" s="147">
        <f>'TRA_Energy EU28'!AK171-'TRA_Energy UK'!AK171</f>
        <v>0</v>
      </c>
      <c r="AL171" s="147">
        <f>'TRA_Energy EU28'!AL171-'TRA_Energy UK'!AL171</f>
        <v>0</v>
      </c>
      <c r="AM171" s="147">
        <f>'TRA_Energy EU28'!AM171-'TRA_Energy UK'!AM171</f>
        <v>0</v>
      </c>
      <c r="AN171" s="147">
        <f>'TRA_Energy EU28'!AN171-'TRA_Energy UK'!AN171</f>
        <v>0</v>
      </c>
      <c r="AO171" s="147">
        <f>'TRA_Energy EU28'!AO171-'TRA_Energy UK'!AO171</f>
        <v>0</v>
      </c>
      <c r="AP171" s="147">
        <f>'TRA_Energy EU28'!AP171-'TRA_Energy UK'!AP171</f>
        <v>0</v>
      </c>
      <c r="AQ171" s="147">
        <f>'TRA_Energy EU28'!AQ171-'TRA_Energy UK'!AQ171</f>
        <v>0</v>
      </c>
      <c r="AR171" s="147">
        <f>'TRA_Energy EU28'!AR171-'TRA_Energy UK'!AR171</f>
        <v>0</v>
      </c>
      <c r="AS171" s="147">
        <f>'TRA_Energy EU28'!AS171-'TRA_Energy UK'!AS171</f>
        <v>0</v>
      </c>
      <c r="AT171" s="147">
        <f>'TRA_Energy EU28'!AT171-'TRA_Energy UK'!AT171</f>
        <v>0</v>
      </c>
      <c r="AU171" s="147">
        <f>'TRA_Energy EU28'!AU171-'TRA_Energy UK'!AU171</f>
        <v>0</v>
      </c>
      <c r="AV171" s="147">
        <f>'TRA_Energy EU28'!AV171-'TRA_Energy UK'!AV171</f>
        <v>0</v>
      </c>
      <c r="AW171" s="147">
        <f>'TRA_Energy EU28'!AW171-'TRA_Energy UK'!AW171</f>
        <v>0</v>
      </c>
      <c r="AX171" s="147">
        <f>'TRA_Energy EU28'!AX171-'TRA_Energy UK'!AX171</f>
        <v>0</v>
      </c>
      <c r="AY171" s="147">
        <f>'TRA_Energy EU28'!AY171-'TRA_Energy UK'!AY171</f>
        <v>0</v>
      </c>
      <c r="AZ171" s="147">
        <f>'TRA_Energy EU28'!AZ171-'TRA_Energy UK'!AZ171</f>
        <v>0</v>
      </c>
    </row>
    <row r="172" spans="1:52">
      <c r="A172" s="158" t="s">
        <v>135</v>
      </c>
      <c r="B172" s="159">
        <f>'TRA_Energy EU28'!B172-'TRA_Energy UK'!B172</f>
        <v>0</v>
      </c>
      <c r="C172" s="159">
        <f>'TRA_Energy EU28'!C172-'TRA_Energy UK'!C172</f>
        <v>0</v>
      </c>
      <c r="D172" s="159">
        <f>'TRA_Energy EU28'!D172-'TRA_Energy UK'!D172</f>
        <v>0</v>
      </c>
      <c r="E172" s="159">
        <f>'TRA_Energy EU28'!E172-'TRA_Energy UK'!E172</f>
        <v>0</v>
      </c>
      <c r="F172" s="159">
        <f>'TRA_Energy EU28'!F172-'TRA_Energy UK'!F172</f>
        <v>0</v>
      </c>
      <c r="G172" s="159">
        <f>'TRA_Energy EU28'!G172-'TRA_Energy UK'!G172</f>
        <v>0</v>
      </c>
      <c r="H172" s="159">
        <f>'TRA_Energy EU28'!H172-'TRA_Energy UK'!H172</f>
        <v>0</v>
      </c>
      <c r="I172" s="159">
        <f>'TRA_Energy EU28'!I172-'TRA_Energy UK'!I172</f>
        <v>0</v>
      </c>
      <c r="J172" s="159">
        <f>'TRA_Energy EU28'!J172-'TRA_Energy UK'!J172</f>
        <v>0</v>
      </c>
      <c r="K172" s="159">
        <f>'TRA_Energy EU28'!K172-'TRA_Energy UK'!K172</f>
        <v>0</v>
      </c>
      <c r="L172" s="159">
        <f>'TRA_Energy EU28'!L172-'TRA_Energy UK'!L172</f>
        <v>0</v>
      </c>
      <c r="M172" s="159">
        <f>'TRA_Energy EU28'!M172-'TRA_Energy UK'!M172</f>
        <v>0</v>
      </c>
      <c r="N172" s="159">
        <f>'TRA_Energy EU28'!N172-'TRA_Energy UK'!N172</f>
        <v>0</v>
      </c>
      <c r="O172" s="159">
        <f>'TRA_Energy EU28'!O172-'TRA_Energy UK'!O172</f>
        <v>0</v>
      </c>
      <c r="P172" s="159">
        <f>'TRA_Energy EU28'!P172-'TRA_Energy UK'!P172</f>
        <v>0</v>
      </c>
      <c r="Q172" s="159">
        <f>'TRA_Energy EU28'!Q172-'TRA_Energy UK'!Q172</f>
        <v>0</v>
      </c>
      <c r="R172" s="159">
        <f>'TRA_Energy EU28'!R172-'TRA_Energy UK'!R172</f>
        <v>0</v>
      </c>
      <c r="S172" s="159">
        <f>'TRA_Energy EU28'!S172-'TRA_Energy UK'!S172</f>
        <v>0</v>
      </c>
      <c r="T172" s="159">
        <f>'TRA_Energy EU28'!T172-'TRA_Energy UK'!T172</f>
        <v>0</v>
      </c>
      <c r="U172" s="159">
        <f>'TRA_Energy EU28'!U172-'TRA_Energy UK'!U172</f>
        <v>0</v>
      </c>
      <c r="V172" s="159">
        <f>'TRA_Energy EU28'!V172-'TRA_Energy UK'!V172</f>
        <v>0</v>
      </c>
      <c r="W172" s="159">
        <f>'TRA_Energy EU28'!W172-'TRA_Energy UK'!W172</f>
        <v>0</v>
      </c>
      <c r="X172" s="159">
        <f>'TRA_Energy EU28'!X172-'TRA_Energy UK'!X172</f>
        <v>0</v>
      </c>
      <c r="Y172" s="159">
        <f>'TRA_Energy EU28'!Y172-'TRA_Energy UK'!Y172</f>
        <v>0</v>
      </c>
      <c r="Z172" s="159">
        <f>'TRA_Energy EU28'!Z172-'TRA_Energy UK'!Z172</f>
        <v>0</v>
      </c>
      <c r="AA172" s="159">
        <f>'TRA_Energy EU28'!AA172-'TRA_Energy UK'!AA172</f>
        <v>0</v>
      </c>
      <c r="AB172" s="159">
        <f>'TRA_Energy EU28'!AB172-'TRA_Energy UK'!AB172</f>
        <v>0</v>
      </c>
      <c r="AC172" s="159">
        <f>'TRA_Energy EU28'!AC172-'TRA_Energy UK'!AC172</f>
        <v>0</v>
      </c>
      <c r="AD172" s="159">
        <f>'TRA_Energy EU28'!AD172-'TRA_Energy UK'!AD172</f>
        <v>2.5158953329506451E-2</v>
      </c>
      <c r="AE172" s="159">
        <f>'TRA_Energy EU28'!AE172-'TRA_Energy UK'!AE172</f>
        <v>0.27438261877891251</v>
      </c>
      <c r="AF172" s="159">
        <f>'TRA_Energy EU28'!AF172-'TRA_Energy UK'!AF172</f>
        <v>1.3480779235150284</v>
      </c>
      <c r="AG172" s="159">
        <f>'TRA_Energy EU28'!AG172-'TRA_Energy UK'!AG172</f>
        <v>3.9981093139100339</v>
      </c>
      <c r="AH172" s="159">
        <f>'TRA_Energy EU28'!AH172-'TRA_Energy UK'!AH172</f>
        <v>7.9257141519754279</v>
      </c>
      <c r="AI172" s="159">
        <f>'TRA_Energy EU28'!AI172-'TRA_Energy UK'!AI172</f>
        <v>13.34907315377203</v>
      </c>
      <c r="AJ172" s="159">
        <f>'TRA_Energy EU28'!AJ172-'TRA_Energy UK'!AJ172</f>
        <v>20.330217786756922</v>
      </c>
      <c r="AK172" s="159">
        <f>'TRA_Energy EU28'!AK172-'TRA_Energy UK'!AK172</f>
        <v>28.631485380955688</v>
      </c>
      <c r="AL172" s="159">
        <f>'TRA_Energy EU28'!AL172-'TRA_Energy UK'!AL172</f>
        <v>38.596993610357956</v>
      </c>
      <c r="AM172" s="159">
        <f>'TRA_Energy EU28'!AM172-'TRA_Energy UK'!AM172</f>
        <v>49.868450805104246</v>
      </c>
      <c r="AN172" s="159">
        <f>'TRA_Energy EU28'!AN172-'TRA_Energy UK'!AN172</f>
        <v>62.112219592503436</v>
      </c>
      <c r="AO172" s="159">
        <f>'TRA_Energy EU28'!AO172-'TRA_Energy UK'!AO172</f>
        <v>74.993257336102289</v>
      </c>
      <c r="AP172" s="159">
        <f>'TRA_Energy EU28'!AP172-'TRA_Energy UK'!AP172</f>
        <v>88.703302057608823</v>
      </c>
      <c r="AQ172" s="159">
        <f>'TRA_Energy EU28'!AQ172-'TRA_Energy UK'!AQ172</f>
        <v>103.70360607244982</v>
      </c>
      <c r="AR172" s="159">
        <f>'TRA_Energy EU28'!AR172-'TRA_Energy UK'!AR172</f>
        <v>119.78777777155692</v>
      </c>
      <c r="AS172" s="159">
        <f>'TRA_Energy EU28'!AS172-'TRA_Energy UK'!AS172</f>
        <v>137.04875754745987</v>
      </c>
      <c r="AT172" s="159">
        <f>'TRA_Energy EU28'!AT172-'TRA_Energy UK'!AT172</f>
        <v>155.29386370475189</v>
      </c>
      <c r="AU172" s="159">
        <f>'TRA_Energy EU28'!AU172-'TRA_Energy UK'!AU172</f>
        <v>175.25391520031417</v>
      </c>
      <c r="AV172" s="159">
        <f>'TRA_Energy EU28'!AV172-'TRA_Energy UK'!AV172</f>
        <v>196.33493484602113</v>
      </c>
      <c r="AW172" s="159">
        <f>'TRA_Energy EU28'!AW172-'TRA_Energy UK'!AW172</f>
        <v>218.17869112259484</v>
      </c>
      <c r="AX172" s="159">
        <f>'TRA_Energy EU28'!AX172-'TRA_Energy UK'!AX172</f>
        <v>240.97113410697449</v>
      </c>
      <c r="AY172" s="159">
        <f>'TRA_Energy EU28'!AY172-'TRA_Energy UK'!AY172</f>
        <v>264.53142053759183</v>
      </c>
      <c r="AZ172" s="159">
        <f>'TRA_Energy EU28'!AZ172-'TRA_Energy UK'!AZ172</f>
        <v>289.21121091936863</v>
      </c>
    </row>
    <row r="173" spans="1:52">
      <c r="A173" s="160" t="s">
        <v>136</v>
      </c>
      <c r="B173" s="147">
        <f>'TRA_Energy EU28'!B173-'TRA_Energy UK'!B173</f>
        <v>0</v>
      </c>
      <c r="C173" s="147">
        <f>'TRA_Energy EU28'!C173-'TRA_Energy UK'!C173</f>
        <v>0</v>
      </c>
      <c r="D173" s="147">
        <f>'TRA_Energy EU28'!D173-'TRA_Energy UK'!D173</f>
        <v>0</v>
      </c>
      <c r="E173" s="147">
        <f>'TRA_Energy EU28'!E173-'TRA_Energy UK'!E173</f>
        <v>0</v>
      </c>
      <c r="F173" s="147">
        <f>'TRA_Energy EU28'!F173-'TRA_Energy UK'!F173</f>
        <v>0</v>
      </c>
      <c r="G173" s="147">
        <f>'TRA_Energy EU28'!G173-'TRA_Energy UK'!G173</f>
        <v>0</v>
      </c>
      <c r="H173" s="147">
        <f>'TRA_Energy EU28'!H173-'TRA_Energy UK'!H173</f>
        <v>0</v>
      </c>
      <c r="I173" s="147">
        <f>'TRA_Energy EU28'!I173-'TRA_Energy UK'!I173</f>
        <v>0</v>
      </c>
      <c r="J173" s="147">
        <f>'TRA_Energy EU28'!J173-'TRA_Energy UK'!J173</f>
        <v>0</v>
      </c>
      <c r="K173" s="147">
        <f>'TRA_Energy EU28'!K173-'TRA_Energy UK'!K173</f>
        <v>0</v>
      </c>
      <c r="L173" s="147">
        <f>'TRA_Energy EU28'!L173-'TRA_Energy UK'!L173</f>
        <v>0</v>
      </c>
      <c r="M173" s="147">
        <f>'TRA_Energy EU28'!M173-'TRA_Energy UK'!M173</f>
        <v>0</v>
      </c>
      <c r="N173" s="147">
        <f>'TRA_Energy EU28'!N173-'TRA_Energy UK'!N173</f>
        <v>0</v>
      </c>
      <c r="O173" s="147">
        <f>'TRA_Energy EU28'!O173-'TRA_Energy UK'!O173</f>
        <v>0</v>
      </c>
      <c r="P173" s="147">
        <f>'TRA_Energy EU28'!P173-'TRA_Energy UK'!P173</f>
        <v>0</v>
      </c>
      <c r="Q173" s="147">
        <f>'TRA_Energy EU28'!Q173-'TRA_Energy UK'!Q173</f>
        <v>0</v>
      </c>
      <c r="R173" s="147">
        <f>'TRA_Energy EU28'!R173-'TRA_Energy UK'!R173</f>
        <v>0</v>
      </c>
      <c r="S173" s="147">
        <f>'TRA_Energy EU28'!S173-'TRA_Energy UK'!S173</f>
        <v>0</v>
      </c>
      <c r="T173" s="147">
        <f>'TRA_Energy EU28'!T173-'TRA_Energy UK'!T173</f>
        <v>0</v>
      </c>
      <c r="U173" s="147">
        <f>'TRA_Energy EU28'!U173-'TRA_Energy UK'!U173</f>
        <v>0</v>
      </c>
      <c r="V173" s="147">
        <f>'TRA_Energy EU28'!V173-'TRA_Energy UK'!V173</f>
        <v>0</v>
      </c>
      <c r="W173" s="147">
        <f>'TRA_Energy EU28'!W173-'TRA_Energy UK'!W173</f>
        <v>0</v>
      </c>
      <c r="X173" s="147">
        <f>'TRA_Energy EU28'!X173-'TRA_Energy UK'!X173</f>
        <v>0</v>
      </c>
      <c r="Y173" s="147">
        <f>'TRA_Energy EU28'!Y173-'TRA_Energy UK'!Y173</f>
        <v>0</v>
      </c>
      <c r="Z173" s="147">
        <f>'TRA_Energy EU28'!Z173-'TRA_Energy UK'!Z173</f>
        <v>0</v>
      </c>
      <c r="AA173" s="147">
        <f>'TRA_Energy EU28'!AA173-'TRA_Energy UK'!AA173</f>
        <v>0</v>
      </c>
      <c r="AB173" s="147">
        <f>'TRA_Energy EU28'!AB173-'TRA_Energy UK'!AB173</f>
        <v>0</v>
      </c>
      <c r="AC173" s="147">
        <f>'TRA_Energy EU28'!AC173-'TRA_Energy UK'!AC173</f>
        <v>0</v>
      </c>
      <c r="AD173" s="147">
        <f>'TRA_Energy EU28'!AD173-'TRA_Energy UK'!AD173</f>
        <v>0</v>
      </c>
      <c r="AE173" s="147">
        <f>'TRA_Energy EU28'!AE173-'TRA_Energy UK'!AE173</f>
        <v>0</v>
      </c>
      <c r="AF173" s="147">
        <f>'TRA_Energy EU28'!AF173-'TRA_Energy UK'!AF173</f>
        <v>0</v>
      </c>
      <c r="AG173" s="147">
        <f>'TRA_Energy EU28'!AG173-'TRA_Energy UK'!AG173</f>
        <v>0</v>
      </c>
      <c r="AH173" s="147">
        <f>'TRA_Energy EU28'!AH173-'TRA_Energy UK'!AH173</f>
        <v>0</v>
      </c>
      <c r="AI173" s="147">
        <f>'TRA_Energy EU28'!AI173-'TRA_Energy UK'!AI173</f>
        <v>0</v>
      </c>
      <c r="AJ173" s="147">
        <f>'TRA_Energy EU28'!AJ173-'TRA_Energy UK'!AJ173</f>
        <v>0</v>
      </c>
      <c r="AK173" s="147">
        <f>'TRA_Energy EU28'!AK173-'TRA_Energy UK'!AK173</f>
        <v>0</v>
      </c>
      <c r="AL173" s="147">
        <f>'TRA_Energy EU28'!AL173-'TRA_Energy UK'!AL173</f>
        <v>0</v>
      </c>
      <c r="AM173" s="147">
        <f>'TRA_Energy EU28'!AM173-'TRA_Energy UK'!AM173</f>
        <v>0</v>
      </c>
      <c r="AN173" s="147">
        <f>'TRA_Energy EU28'!AN173-'TRA_Energy UK'!AN173</f>
        <v>0</v>
      </c>
      <c r="AO173" s="147">
        <f>'TRA_Energy EU28'!AO173-'TRA_Energy UK'!AO173</f>
        <v>0</v>
      </c>
      <c r="AP173" s="147">
        <f>'TRA_Energy EU28'!AP173-'TRA_Energy UK'!AP173</f>
        <v>0</v>
      </c>
      <c r="AQ173" s="147">
        <f>'TRA_Energy EU28'!AQ173-'TRA_Energy UK'!AQ173</f>
        <v>0</v>
      </c>
      <c r="AR173" s="147">
        <f>'TRA_Energy EU28'!AR173-'TRA_Energy UK'!AR173</f>
        <v>0</v>
      </c>
      <c r="AS173" s="147">
        <f>'TRA_Energy EU28'!AS173-'TRA_Energy UK'!AS173</f>
        <v>0</v>
      </c>
      <c r="AT173" s="147">
        <f>'TRA_Energy EU28'!AT173-'TRA_Energy UK'!AT173</f>
        <v>0</v>
      </c>
      <c r="AU173" s="147">
        <f>'TRA_Energy EU28'!AU173-'TRA_Energy UK'!AU173</f>
        <v>0</v>
      </c>
      <c r="AV173" s="147">
        <f>'TRA_Energy EU28'!AV173-'TRA_Energy UK'!AV173</f>
        <v>0</v>
      </c>
      <c r="AW173" s="147">
        <f>'TRA_Energy EU28'!AW173-'TRA_Energy UK'!AW173</f>
        <v>0</v>
      </c>
      <c r="AX173" s="147">
        <f>'TRA_Energy EU28'!AX173-'TRA_Energy UK'!AX173</f>
        <v>0</v>
      </c>
      <c r="AY173" s="147">
        <f>'TRA_Energy EU28'!AY173-'TRA_Energy UK'!AY173</f>
        <v>0</v>
      </c>
      <c r="AZ173" s="147">
        <f>'TRA_Energy EU28'!AZ173-'TRA_Energy UK'!AZ173</f>
        <v>0</v>
      </c>
    </row>
    <row r="174" spans="1:52">
      <c r="A174" s="160" t="s">
        <v>137</v>
      </c>
      <c r="B174" s="147">
        <f>'TRA_Energy EU28'!B174-'TRA_Energy UK'!B174</f>
        <v>0</v>
      </c>
      <c r="C174" s="147">
        <f>'TRA_Energy EU28'!C174-'TRA_Energy UK'!C174</f>
        <v>0</v>
      </c>
      <c r="D174" s="147">
        <f>'TRA_Energy EU28'!D174-'TRA_Energy UK'!D174</f>
        <v>0</v>
      </c>
      <c r="E174" s="147">
        <f>'TRA_Energy EU28'!E174-'TRA_Energy UK'!E174</f>
        <v>0</v>
      </c>
      <c r="F174" s="147">
        <f>'TRA_Energy EU28'!F174-'TRA_Energy UK'!F174</f>
        <v>0</v>
      </c>
      <c r="G174" s="147">
        <f>'TRA_Energy EU28'!G174-'TRA_Energy UK'!G174</f>
        <v>0</v>
      </c>
      <c r="H174" s="147">
        <f>'TRA_Energy EU28'!H174-'TRA_Energy UK'!H174</f>
        <v>0</v>
      </c>
      <c r="I174" s="147">
        <f>'TRA_Energy EU28'!I174-'TRA_Energy UK'!I174</f>
        <v>0</v>
      </c>
      <c r="J174" s="147">
        <f>'TRA_Energy EU28'!J174-'TRA_Energy UK'!J174</f>
        <v>0</v>
      </c>
      <c r="K174" s="147">
        <f>'TRA_Energy EU28'!K174-'TRA_Energy UK'!K174</f>
        <v>0</v>
      </c>
      <c r="L174" s="147">
        <f>'TRA_Energy EU28'!L174-'TRA_Energy UK'!L174</f>
        <v>0</v>
      </c>
      <c r="M174" s="147">
        <f>'TRA_Energy EU28'!M174-'TRA_Energy UK'!M174</f>
        <v>0</v>
      </c>
      <c r="N174" s="147">
        <f>'TRA_Energy EU28'!N174-'TRA_Energy UK'!N174</f>
        <v>0</v>
      </c>
      <c r="O174" s="147">
        <f>'TRA_Energy EU28'!O174-'TRA_Energy UK'!O174</f>
        <v>0</v>
      </c>
      <c r="P174" s="147">
        <f>'TRA_Energy EU28'!P174-'TRA_Energy UK'!P174</f>
        <v>0</v>
      </c>
      <c r="Q174" s="147">
        <f>'TRA_Energy EU28'!Q174-'TRA_Energy UK'!Q174</f>
        <v>0</v>
      </c>
      <c r="R174" s="147">
        <f>'TRA_Energy EU28'!R174-'TRA_Energy UK'!R174</f>
        <v>0</v>
      </c>
      <c r="S174" s="147">
        <f>'TRA_Energy EU28'!S174-'TRA_Energy UK'!S174</f>
        <v>0</v>
      </c>
      <c r="T174" s="147">
        <f>'TRA_Energy EU28'!T174-'TRA_Energy UK'!T174</f>
        <v>0</v>
      </c>
      <c r="U174" s="147">
        <f>'TRA_Energy EU28'!U174-'TRA_Energy UK'!U174</f>
        <v>0</v>
      </c>
      <c r="V174" s="147">
        <f>'TRA_Energy EU28'!V174-'TRA_Energy UK'!V174</f>
        <v>0</v>
      </c>
      <c r="W174" s="147">
        <f>'TRA_Energy EU28'!W174-'TRA_Energy UK'!W174</f>
        <v>0</v>
      </c>
      <c r="X174" s="147">
        <f>'TRA_Energy EU28'!X174-'TRA_Energy UK'!X174</f>
        <v>0</v>
      </c>
      <c r="Y174" s="147">
        <f>'TRA_Energy EU28'!Y174-'TRA_Energy UK'!Y174</f>
        <v>0</v>
      </c>
      <c r="Z174" s="147">
        <f>'TRA_Energy EU28'!Z174-'TRA_Energy UK'!Z174</f>
        <v>0</v>
      </c>
      <c r="AA174" s="147">
        <f>'TRA_Energy EU28'!AA174-'TRA_Energy UK'!AA174</f>
        <v>0</v>
      </c>
      <c r="AB174" s="147">
        <f>'TRA_Energy EU28'!AB174-'TRA_Energy UK'!AB174</f>
        <v>0</v>
      </c>
      <c r="AC174" s="147">
        <f>'TRA_Energy EU28'!AC174-'TRA_Energy UK'!AC174</f>
        <v>0</v>
      </c>
      <c r="AD174" s="147">
        <f>'TRA_Energy EU28'!AD174-'TRA_Energy UK'!AD174</f>
        <v>0</v>
      </c>
      <c r="AE174" s="147">
        <f>'TRA_Energy EU28'!AE174-'TRA_Energy UK'!AE174</f>
        <v>0</v>
      </c>
      <c r="AF174" s="147">
        <f>'TRA_Energy EU28'!AF174-'TRA_Energy UK'!AF174</f>
        <v>0</v>
      </c>
      <c r="AG174" s="147">
        <f>'TRA_Energy EU28'!AG174-'TRA_Energy UK'!AG174</f>
        <v>0</v>
      </c>
      <c r="AH174" s="147">
        <f>'TRA_Energy EU28'!AH174-'TRA_Energy UK'!AH174</f>
        <v>0</v>
      </c>
      <c r="AI174" s="147">
        <f>'TRA_Energy EU28'!AI174-'TRA_Energy UK'!AI174</f>
        <v>0</v>
      </c>
      <c r="AJ174" s="147">
        <f>'TRA_Energy EU28'!AJ174-'TRA_Energy UK'!AJ174</f>
        <v>0</v>
      </c>
      <c r="AK174" s="147">
        <f>'TRA_Energy EU28'!AK174-'TRA_Energy UK'!AK174</f>
        <v>0</v>
      </c>
      <c r="AL174" s="147">
        <f>'TRA_Energy EU28'!AL174-'TRA_Energy UK'!AL174</f>
        <v>0</v>
      </c>
      <c r="AM174" s="147">
        <f>'TRA_Energy EU28'!AM174-'TRA_Energy UK'!AM174</f>
        <v>0</v>
      </c>
      <c r="AN174" s="147">
        <f>'TRA_Energy EU28'!AN174-'TRA_Energy UK'!AN174</f>
        <v>0</v>
      </c>
      <c r="AO174" s="147">
        <f>'TRA_Energy EU28'!AO174-'TRA_Energy UK'!AO174</f>
        <v>0</v>
      </c>
      <c r="AP174" s="147">
        <f>'TRA_Energy EU28'!AP174-'TRA_Energy UK'!AP174</f>
        <v>0</v>
      </c>
      <c r="AQ174" s="147">
        <f>'TRA_Energy EU28'!AQ174-'TRA_Energy UK'!AQ174</f>
        <v>0</v>
      </c>
      <c r="AR174" s="147">
        <f>'TRA_Energy EU28'!AR174-'TRA_Energy UK'!AR174</f>
        <v>0</v>
      </c>
      <c r="AS174" s="147">
        <f>'TRA_Energy EU28'!AS174-'TRA_Energy UK'!AS174</f>
        <v>0</v>
      </c>
      <c r="AT174" s="147">
        <f>'TRA_Energy EU28'!AT174-'TRA_Energy UK'!AT174</f>
        <v>0</v>
      </c>
      <c r="AU174" s="147">
        <f>'TRA_Energy EU28'!AU174-'TRA_Energy UK'!AU174</f>
        <v>0</v>
      </c>
      <c r="AV174" s="147">
        <f>'TRA_Energy EU28'!AV174-'TRA_Energy UK'!AV174</f>
        <v>0</v>
      </c>
      <c r="AW174" s="147">
        <f>'TRA_Energy EU28'!AW174-'TRA_Energy UK'!AW174</f>
        <v>0</v>
      </c>
      <c r="AX174" s="147">
        <f>'TRA_Energy EU28'!AX174-'TRA_Energy UK'!AX174</f>
        <v>0</v>
      </c>
      <c r="AY174" s="147">
        <f>'TRA_Energy EU28'!AY174-'TRA_Energy UK'!AY174</f>
        <v>0</v>
      </c>
      <c r="AZ174" s="147">
        <f>'TRA_Energy EU28'!AZ174-'TRA_Energy UK'!AZ174</f>
        <v>0</v>
      </c>
    </row>
    <row r="175" spans="1:52">
      <c r="A175" s="160" t="s">
        <v>138</v>
      </c>
      <c r="B175" s="147">
        <f>'TRA_Energy EU28'!B175-'TRA_Energy UK'!B175</f>
        <v>0</v>
      </c>
      <c r="C175" s="147">
        <f>'TRA_Energy EU28'!C175-'TRA_Energy UK'!C175</f>
        <v>0</v>
      </c>
      <c r="D175" s="147">
        <f>'TRA_Energy EU28'!D175-'TRA_Energy UK'!D175</f>
        <v>0</v>
      </c>
      <c r="E175" s="147">
        <f>'TRA_Energy EU28'!E175-'TRA_Energy UK'!E175</f>
        <v>0</v>
      </c>
      <c r="F175" s="147">
        <f>'TRA_Energy EU28'!F175-'TRA_Energy UK'!F175</f>
        <v>0</v>
      </c>
      <c r="G175" s="147">
        <f>'TRA_Energy EU28'!G175-'TRA_Energy UK'!G175</f>
        <v>0</v>
      </c>
      <c r="H175" s="147">
        <f>'TRA_Energy EU28'!H175-'TRA_Energy UK'!H175</f>
        <v>0</v>
      </c>
      <c r="I175" s="147">
        <f>'TRA_Energy EU28'!I175-'TRA_Energy UK'!I175</f>
        <v>0</v>
      </c>
      <c r="J175" s="147">
        <f>'TRA_Energy EU28'!J175-'TRA_Energy UK'!J175</f>
        <v>0</v>
      </c>
      <c r="K175" s="147">
        <f>'TRA_Energy EU28'!K175-'TRA_Energy UK'!K175</f>
        <v>0</v>
      </c>
      <c r="L175" s="147">
        <f>'TRA_Energy EU28'!L175-'TRA_Energy UK'!L175</f>
        <v>0</v>
      </c>
      <c r="M175" s="147">
        <f>'TRA_Energy EU28'!M175-'TRA_Energy UK'!M175</f>
        <v>0</v>
      </c>
      <c r="N175" s="147">
        <f>'TRA_Energy EU28'!N175-'TRA_Energy UK'!N175</f>
        <v>0</v>
      </c>
      <c r="O175" s="147">
        <f>'TRA_Energy EU28'!O175-'TRA_Energy UK'!O175</f>
        <v>0</v>
      </c>
      <c r="P175" s="147">
        <f>'TRA_Energy EU28'!P175-'TRA_Energy UK'!P175</f>
        <v>0</v>
      </c>
      <c r="Q175" s="147">
        <f>'TRA_Energy EU28'!Q175-'TRA_Energy UK'!Q175</f>
        <v>0</v>
      </c>
      <c r="R175" s="147">
        <f>'TRA_Energy EU28'!R175-'TRA_Energy UK'!R175</f>
        <v>0</v>
      </c>
      <c r="S175" s="147">
        <f>'TRA_Energy EU28'!S175-'TRA_Energy UK'!S175</f>
        <v>0</v>
      </c>
      <c r="T175" s="147">
        <f>'TRA_Energy EU28'!T175-'TRA_Energy UK'!T175</f>
        <v>0</v>
      </c>
      <c r="U175" s="147">
        <f>'TRA_Energy EU28'!U175-'TRA_Energy UK'!U175</f>
        <v>0</v>
      </c>
      <c r="V175" s="147">
        <f>'TRA_Energy EU28'!V175-'TRA_Energy UK'!V175</f>
        <v>0</v>
      </c>
      <c r="W175" s="147">
        <f>'TRA_Energy EU28'!W175-'TRA_Energy UK'!W175</f>
        <v>0</v>
      </c>
      <c r="X175" s="147">
        <f>'TRA_Energy EU28'!X175-'TRA_Energy UK'!X175</f>
        <v>0</v>
      </c>
      <c r="Y175" s="147">
        <f>'TRA_Energy EU28'!Y175-'TRA_Energy UK'!Y175</f>
        <v>0</v>
      </c>
      <c r="Z175" s="147">
        <f>'TRA_Energy EU28'!Z175-'TRA_Energy UK'!Z175</f>
        <v>0</v>
      </c>
      <c r="AA175" s="147">
        <f>'TRA_Energy EU28'!AA175-'TRA_Energy UK'!AA175</f>
        <v>0</v>
      </c>
      <c r="AB175" s="147">
        <f>'TRA_Energy EU28'!AB175-'TRA_Energy UK'!AB175</f>
        <v>0</v>
      </c>
      <c r="AC175" s="147">
        <f>'TRA_Energy EU28'!AC175-'TRA_Energy UK'!AC175</f>
        <v>0</v>
      </c>
      <c r="AD175" s="147">
        <f>'TRA_Energy EU28'!AD175-'TRA_Energy UK'!AD175</f>
        <v>2.5158953329506451E-2</v>
      </c>
      <c r="AE175" s="147">
        <f>'TRA_Energy EU28'!AE175-'TRA_Energy UK'!AE175</f>
        <v>0.27438261877891251</v>
      </c>
      <c r="AF175" s="147">
        <f>'TRA_Energy EU28'!AF175-'TRA_Energy UK'!AF175</f>
        <v>1.3480779235150284</v>
      </c>
      <c r="AG175" s="147">
        <f>'TRA_Energy EU28'!AG175-'TRA_Energy UK'!AG175</f>
        <v>3.9981093139100339</v>
      </c>
      <c r="AH175" s="147">
        <f>'TRA_Energy EU28'!AH175-'TRA_Energy UK'!AH175</f>
        <v>7.9257141519754279</v>
      </c>
      <c r="AI175" s="147">
        <f>'TRA_Energy EU28'!AI175-'TRA_Energy UK'!AI175</f>
        <v>13.34907315377203</v>
      </c>
      <c r="AJ175" s="147">
        <f>'TRA_Energy EU28'!AJ175-'TRA_Energy UK'!AJ175</f>
        <v>20.330217786756922</v>
      </c>
      <c r="AK175" s="147">
        <f>'TRA_Energy EU28'!AK175-'TRA_Energy UK'!AK175</f>
        <v>28.631485380955688</v>
      </c>
      <c r="AL175" s="147">
        <f>'TRA_Energy EU28'!AL175-'TRA_Energy UK'!AL175</f>
        <v>38.596993610357956</v>
      </c>
      <c r="AM175" s="147">
        <f>'TRA_Energy EU28'!AM175-'TRA_Energy UK'!AM175</f>
        <v>49.868450805104246</v>
      </c>
      <c r="AN175" s="147">
        <f>'TRA_Energy EU28'!AN175-'TRA_Energy UK'!AN175</f>
        <v>62.112219592503436</v>
      </c>
      <c r="AO175" s="147">
        <f>'TRA_Energy EU28'!AO175-'TRA_Energy UK'!AO175</f>
        <v>74.993257336102289</v>
      </c>
      <c r="AP175" s="147">
        <f>'TRA_Energy EU28'!AP175-'TRA_Energy UK'!AP175</f>
        <v>88.703302057608823</v>
      </c>
      <c r="AQ175" s="147">
        <f>'TRA_Energy EU28'!AQ175-'TRA_Energy UK'!AQ175</f>
        <v>103.70360607244982</v>
      </c>
      <c r="AR175" s="147">
        <f>'TRA_Energy EU28'!AR175-'TRA_Energy UK'!AR175</f>
        <v>119.78777777155692</v>
      </c>
      <c r="AS175" s="147">
        <f>'TRA_Energy EU28'!AS175-'TRA_Energy UK'!AS175</f>
        <v>137.04875754745987</v>
      </c>
      <c r="AT175" s="147">
        <f>'TRA_Energy EU28'!AT175-'TRA_Energy UK'!AT175</f>
        <v>155.29386370475189</v>
      </c>
      <c r="AU175" s="147">
        <f>'TRA_Energy EU28'!AU175-'TRA_Energy UK'!AU175</f>
        <v>175.25391520031417</v>
      </c>
      <c r="AV175" s="147">
        <f>'TRA_Energy EU28'!AV175-'TRA_Energy UK'!AV175</f>
        <v>196.33493484602113</v>
      </c>
      <c r="AW175" s="147">
        <f>'TRA_Energy EU28'!AW175-'TRA_Energy UK'!AW175</f>
        <v>218.17869112259484</v>
      </c>
      <c r="AX175" s="147">
        <f>'TRA_Energy EU28'!AX175-'TRA_Energy UK'!AX175</f>
        <v>240.97113410697449</v>
      </c>
      <c r="AY175" s="147">
        <f>'TRA_Energy EU28'!AY175-'TRA_Energy UK'!AY175</f>
        <v>264.53142053759183</v>
      </c>
      <c r="AZ175" s="147">
        <f>'TRA_Energy EU28'!AZ175-'TRA_Energy UK'!AZ175</f>
        <v>289.21121091936863</v>
      </c>
    </row>
    <row r="176" spans="1:52">
      <c r="A176" s="160" t="s">
        <v>145</v>
      </c>
      <c r="B176" s="147">
        <f>'TRA_Energy EU28'!B176-'TRA_Energy UK'!B176</f>
        <v>0</v>
      </c>
      <c r="C176" s="147">
        <f>'TRA_Energy EU28'!C176-'TRA_Energy UK'!C176</f>
        <v>0</v>
      </c>
      <c r="D176" s="147">
        <f>'TRA_Energy EU28'!D176-'TRA_Energy UK'!D176</f>
        <v>0</v>
      </c>
      <c r="E176" s="147">
        <f>'TRA_Energy EU28'!E176-'TRA_Energy UK'!E176</f>
        <v>0</v>
      </c>
      <c r="F176" s="147">
        <f>'TRA_Energy EU28'!F176-'TRA_Energy UK'!F176</f>
        <v>0</v>
      </c>
      <c r="G176" s="147">
        <f>'TRA_Energy EU28'!G176-'TRA_Energy UK'!G176</f>
        <v>0</v>
      </c>
      <c r="H176" s="147">
        <f>'TRA_Energy EU28'!H176-'TRA_Energy UK'!H176</f>
        <v>0</v>
      </c>
      <c r="I176" s="147">
        <f>'TRA_Energy EU28'!I176-'TRA_Energy UK'!I176</f>
        <v>0</v>
      </c>
      <c r="J176" s="147">
        <f>'TRA_Energy EU28'!J176-'TRA_Energy UK'!J176</f>
        <v>0</v>
      </c>
      <c r="K176" s="147">
        <f>'TRA_Energy EU28'!K176-'TRA_Energy UK'!K176</f>
        <v>0</v>
      </c>
      <c r="L176" s="147">
        <f>'TRA_Energy EU28'!L176-'TRA_Energy UK'!L176</f>
        <v>0</v>
      </c>
      <c r="M176" s="147">
        <f>'TRA_Energy EU28'!M176-'TRA_Energy UK'!M176</f>
        <v>0</v>
      </c>
      <c r="N176" s="147">
        <f>'TRA_Energy EU28'!N176-'TRA_Energy UK'!N176</f>
        <v>0</v>
      </c>
      <c r="O176" s="147">
        <f>'TRA_Energy EU28'!O176-'TRA_Energy UK'!O176</f>
        <v>0</v>
      </c>
      <c r="P176" s="147">
        <f>'TRA_Energy EU28'!P176-'TRA_Energy UK'!P176</f>
        <v>0</v>
      </c>
      <c r="Q176" s="147">
        <f>'TRA_Energy EU28'!Q176-'TRA_Energy UK'!Q176</f>
        <v>0</v>
      </c>
      <c r="R176" s="147">
        <f>'TRA_Energy EU28'!R176-'TRA_Energy UK'!R176</f>
        <v>0</v>
      </c>
      <c r="S176" s="147">
        <f>'TRA_Energy EU28'!S176-'TRA_Energy UK'!S176</f>
        <v>0</v>
      </c>
      <c r="T176" s="147">
        <f>'TRA_Energy EU28'!T176-'TRA_Energy UK'!T176</f>
        <v>0</v>
      </c>
      <c r="U176" s="147">
        <f>'TRA_Energy EU28'!U176-'TRA_Energy UK'!U176</f>
        <v>0</v>
      </c>
      <c r="V176" s="147">
        <f>'TRA_Energy EU28'!V176-'TRA_Energy UK'!V176</f>
        <v>0</v>
      </c>
      <c r="W176" s="147">
        <f>'TRA_Energy EU28'!W176-'TRA_Energy UK'!W176</f>
        <v>0</v>
      </c>
      <c r="X176" s="147">
        <f>'TRA_Energy EU28'!X176-'TRA_Energy UK'!X176</f>
        <v>0</v>
      </c>
      <c r="Y176" s="147">
        <f>'TRA_Energy EU28'!Y176-'TRA_Energy UK'!Y176</f>
        <v>0</v>
      </c>
      <c r="Z176" s="147">
        <f>'TRA_Energy EU28'!Z176-'TRA_Energy UK'!Z176</f>
        <v>0</v>
      </c>
      <c r="AA176" s="147">
        <f>'TRA_Energy EU28'!AA176-'TRA_Energy UK'!AA176</f>
        <v>0</v>
      </c>
      <c r="AB176" s="147">
        <f>'TRA_Energy EU28'!AB176-'TRA_Energy UK'!AB176</f>
        <v>0</v>
      </c>
      <c r="AC176" s="147">
        <f>'TRA_Energy EU28'!AC176-'TRA_Energy UK'!AC176</f>
        <v>0</v>
      </c>
      <c r="AD176" s="147">
        <f>'TRA_Energy EU28'!AD176-'TRA_Energy UK'!AD176</f>
        <v>0</v>
      </c>
      <c r="AE176" s="147">
        <f>'TRA_Energy EU28'!AE176-'TRA_Energy UK'!AE176</f>
        <v>0</v>
      </c>
      <c r="AF176" s="147">
        <f>'TRA_Energy EU28'!AF176-'TRA_Energy UK'!AF176</f>
        <v>0</v>
      </c>
      <c r="AG176" s="147">
        <f>'TRA_Energy EU28'!AG176-'TRA_Energy UK'!AG176</f>
        <v>0</v>
      </c>
      <c r="AH176" s="147">
        <f>'TRA_Energy EU28'!AH176-'TRA_Energy UK'!AH176</f>
        <v>0</v>
      </c>
      <c r="AI176" s="147">
        <f>'TRA_Energy EU28'!AI176-'TRA_Energy UK'!AI176</f>
        <v>0</v>
      </c>
      <c r="AJ176" s="147">
        <f>'TRA_Energy EU28'!AJ176-'TRA_Energy UK'!AJ176</f>
        <v>0</v>
      </c>
      <c r="AK176" s="147">
        <f>'TRA_Energy EU28'!AK176-'TRA_Energy UK'!AK176</f>
        <v>0</v>
      </c>
      <c r="AL176" s="147">
        <f>'TRA_Energy EU28'!AL176-'TRA_Energy UK'!AL176</f>
        <v>0</v>
      </c>
      <c r="AM176" s="147">
        <f>'TRA_Energy EU28'!AM176-'TRA_Energy UK'!AM176</f>
        <v>0</v>
      </c>
      <c r="AN176" s="147">
        <f>'TRA_Energy EU28'!AN176-'TRA_Energy UK'!AN176</f>
        <v>0</v>
      </c>
      <c r="AO176" s="147">
        <f>'TRA_Energy EU28'!AO176-'TRA_Energy UK'!AO176</f>
        <v>0</v>
      </c>
      <c r="AP176" s="147">
        <f>'TRA_Energy EU28'!AP176-'TRA_Energy UK'!AP176</f>
        <v>0</v>
      </c>
      <c r="AQ176" s="147">
        <f>'TRA_Energy EU28'!AQ176-'TRA_Energy UK'!AQ176</f>
        <v>0</v>
      </c>
      <c r="AR176" s="147">
        <f>'TRA_Energy EU28'!AR176-'TRA_Energy UK'!AR176</f>
        <v>0</v>
      </c>
      <c r="AS176" s="147">
        <f>'TRA_Energy EU28'!AS176-'TRA_Energy UK'!AS176</f>
        <v>0</v>
      </c>
      <c r="AT176" s="147">
        <f>'TRA_Energy EU28'!AT176-'TRA_Energy UK'!AT176</f>
        <v>0</v>
      </c>
      <c r="AU176" s="147">
        <f>'TRA_Energy EU28'!AU176-'TRA_Energy UK'!AU176</f>
        <v>0</v>
      </c>
      <c r="AV176" s="147">
        <f>'TRA_Energy EU28'!AV176-'TRA_Energy UK'!AV176</f>
        <v>0</v>
      </c>
      <c r="AW176" s="147">
        <f>'TRA_Energy EU28'!AW176-'TRA_Energy UK'!AW176</f>
        <v>0</v>
      </c>
      <c r="AX176" s="147">
        <f>'TRA_Energy EU28'!AX176-'TRA_Energy UK'!AX176</f>
        <v>0</v>
      </c>
      <c r="AY176" s="147">
        <f>'TRA_Energy EU28'!AY176-'TRA_Energy UK'!AY176</f>
        <v>0</v>
      </c>
      <c r="AZ176" s="147">
        <f>'TRA_Energy EU28'!AZ176-'TRA_Energy UK'!AZ176</f>
        <v>0</v>
      </c>
    </row>
    <row r="177" spans="1:52">
      <c r="A177" s="158" t="s">
        <v>139</v>
      </c>
      <c r="B177" s="159">
        <f>'TRA_Energy EU28'!B177-'TRA_Energy UK'!B177</f>
        <v>0</v>
      </c>
      <c r="C177" s="159">
        <f>'TRA_Energy EU28'!C177-'TRA_Energy UK'!C177</f>
        <v>0</v>
      </c>
      <c r="D177" s="159">
        <f>'TRA_Energy EU28'!D177-'TRA_Energy UK'!D177</f>
        <v>0</v>
      </c>
      <c r="E177" s="159">
        <f>'TRA_Energy EU28'!E177-'TRA_Energy UK'!E177</f>
        <v>0</v>
      </c>
      <c r="F177" s="159">
        <f>'TRA_Energy EU28'!F177-'TRA_Energy UK'!F177</f>
        <v>0</v>
      </c>
      <c r="G177" s="159">
        <f>'TRA_Energy EU28'!G177-'TRA_Energy UK'!G177</f>
        <v>0</v>
      </c>
      <c r="H177" s="159">
        <f>'TRA_Energy EU28'!H177-'TRA_Energy UK'!H177</f>
        <v>0</v>
      </c>
      <c r="I177" s="159">
        <f>'TRA_Energy EU28'!I177-'TRA_Energy UK'!I177</f>
        <v>0</v>
      </c>
      <c r="J177" s="159">
        <f>'TRA_Energy EU28'!J177-'TRA_Energy UK'!J177</f>
        <v>0</v>
      </c>
      <c r="K177" s="159">
        <f>'TRA_Energy EU28'!K177-'TRA_Energy UK'!K177</f>
        <v>0</v>
      </c>
      <c r="L177" s="159">
        <f>'TRA_Energy EU28'!L177-'TRA_Energy UK'!L177</f>
        <v>0</v>
      </c>
      <c r="M177" s="159">
        <f>'TRA_Energy EU28'!M177-'TRA_Energy UK'!M177</f>
        <v>0</v>
      </c>
      <c r="N177" s="159">
        <f>'TRA_Energy EU28'!N177-'TRA_Energy UK'!N177</f>
        <v>0</v>
      </c>
      <c r="O177" s="159">
        <f>'TRA_Energy EU28'!O177-'TRA_Energy UK'!O177</f>
        <v>0</v>
      </c>
      <c r="P177" s="159">
        <f>'TRA_Energy EU28'!P177-'TRA_Energy UK'!P177</f>
        <v>0</v>
      </c>
      <c r="Q177" s="159">
        <f>'TRA_Energy EU28'!Q177-'TRA_Energy UK'!Q177</f>
        <v>0</v>
      </c>
      <c r="R177" s="159">
        <f>'TRA_Energy EU28'!R177-'TRA_Energy UK'!R177</f>
        <v>3.5193140179577621E-2</v>
      </c>
      <c r="S177" s="159">
        <f>'TRA_Energy EU28'!S177-'TRA_Energy UK'!S177</f>
        <v>7.0321584727127087E-2</v>
      </c>
      <c r="T177" s="159">
        <f>'TRA_Energy EU28'!T177-'TRA_Energy UK'!T177</f>
        <v>0.13905928676162294</v>
      </c>
      <c r="U177" s="159">
        <f>'TRA_Energy EU28'!U177-'TRA_Energy UK'!U177</f>
        <v>0.2296707771389121</v>
      </c>
      <c r="V177" s="159">
        <f>'TRA_Energy EU28'!V177-'TRA_Energy UK'!V177</f>
        <v>0.35444934593342314</v>
      </c>
      <c r="W177" s="159">
        <f>'TRA_Energy EU28'!W177-'TRA_Energy UK'!W177</f>
        <v>0.35245197709293358</v>
      </c>
      <c r="X177" s="159">
        <f>'TRA_Energy EU28'!X177-'TRA_Energy UK'!X177</f>
        <v>0.34835047683630493</v>
      </c>
      <c r="Y177" s="159">
        <f>'TRA_Energy EU28'!Y177-'TRA_Energy UK'!Y177</f>
        <v>0.32796424803905078</v>
      </c>
      <c r="Z177" s="159">
        <f>'TRA_Energy EU28'!Z177-'TRA_Energy UK'!Z177</f>
        <v>0.26161477621690732</v>
      </c>
      <c r="AA177" s="159">
        <f>'TRA_Energy EU28'!AA177-'TRA_Energy UK'!AA177</f>
        <v>0.18845133637776829</v>
      </c>
      <c r="AB177" s="159">
        <f>'TRA_Energy EU28'!AB177-'TRA_Energy UK'!AB177</f>
        <v>0.13415747433528541</v>
      </c>
      <c r="AC177" s="159">
        <f>'TRA_Energy EU28'!AC177-'TRA_Energy UK'!AC177</f>
        <v>6.5026717843038359E-2</v>
      </c>
      <c r="AD177" s="159">
        <f>'TRA_Energy EU28'!AD177-'TRA_Energy UK'!AD177</f>
        <v>0</v>
      </c>
      <c r="AE177" s="159">
        <f>'TRA_Energy EU28'!AE177-'TRA_Energy UK'!AE177</f>
        <v>0</v>
      </c>
      <c r="AF177" s="159">
        <f>'TRA_Energy EU28'!AF177-'TRA_Energy UK'!AF177</f>
        <v>2.8614954302416291</v>
      </c>
      <c r="AG177" s="159">
        <f>'TRA_Energy EU28'!AG177-'TRA_Energy UK'!AG177</f>
        <v>12.449669434467591</v>
      </c>
      <c r="AH177" s="159">
        <f>'TRA_Energy EU28'!AH177-'TRA_Energy UK'!AH177</f>
        <v>28.457446326927339</v>
      </c>
      <c r="AI177" s="159">
        <f>'TRA_Energy EU28'!AI177-'TRA_Energy UK'!AI177</f>
        <v>52.113234522518447</v>
      </c>
      <c r="AJ177" s="159">
        <f>'TRA_Energy EU28'!AJ177-'TRA_Energy UK'!AJ177</f>
        <v>82.294977140990895</v>
      </c>
      <c r="AK177" s="159">
        <f>'TRA_Energy EU28'!AK177-'TRA_Energy UK'!AK177</f>
        <v>119.6934793679993</v>
      </c>
      <c r="AL177" s="159">
        <f>'TRA_Energy EU28'!AL177-'TRA_Energy UK'!AL177</f>
        <v>162.46601062737233</v>
      </c>
      <c r="AM177" s="159">
        <f>'TRA_Energy EU28'!AM177-'TRA_Energy UK'!AM177</f>
        <v>210.65829767302586</v>
      </c>
      <c r="AN177" s="159">
        <f>'TRA_Energy EU28'!AN177-'TRA_Energy UK'!AN177</f>
        <v>261.32730358138934</v>
      </c>
      <c r="AO177" s="159">
        <f>'TRA_Energy EU28'!AO177-'TRA_Energy UK'!AO177</f>
        <v>314.36083276561516</v>
      </c>
      <c r="AP177" s="159">
        <f>'TRA_Energy EU28'!AP177-'TRA_Energy UK'!AP177</f>
        <v>371.69490367609166</v>
      </c>
      <c r="AQ177" s="159">
        <f>'TRA_Energy EU28'!AQ177-'TRA_Energy UK'!AQ177</f>
        <v>434.50572034247648</v>
      </c>
      <c r="AR177" s="159">
        <f>'TRA_Energy EU28'!AR177-'TRA_Energy UK'!AR177</f>
        <v>502.39819672758483</v>
      </c>
      <c r="AS177" s="159">
        <f>'TRA_Energy EU28'!AS177-'TRA_Energy UK'!AS177</f>
        <v>573.61870947754494</v>
      </c>
      <c r="AT177" s="159">
        <f>'TRA_Energy EU28'!AT177-'TRA_Energy UK'!AT177</f>
        <v>648.54072818963766</v>
      </c>
      <c r="AU177" s="159">
        <f>'TRA_Energy EU28'!AU177-'TRA_Energy UK'!AU177</f>
        <v>728.37849583102616</v>
      </c>
      <c r="AV177" s="159">
        <f>'TRA_Energy EU28'!AV177-'TRA_Energy UK'!AV177</f>
        <v>811.44139860549922</v>
      </c>
      <c r="AW177" s="159">
        <f>'TRA_Energy EU28'!AW177-'TRA_Energy UK'!AW177</f>
        <v>899.5522178660417</v>
      </c>
      <c r="AX177" s="159">
        <f>'TRA_Energy EU28'!AX177-'TRA_Energy UK'!AX177</f>
        <v>990.76482418380851</v>
      </c>
      <c r="AY177" s="159">
        <f>'TRA_Energy EU28'!AY177-'TRA_Energy UK'!AY177</f>
        <v>1086.1953546430168</v>
      </c>
      <c r="AZ177" s="159">
        <f>'TRA_Energy EU28'!AZ177-'TRA_Energy UK'!AZ177</f>
        <v>1186.9621412419983</v>
      </c>
    </row>
    <row r="178" spans="1:52">
      <c r="A178" s="160" t="s">
        <v>140</v>
      </c>
      <c r="B178" s="147">
        <f>'TRA_Energy EU28'!B178-'TRA_Energy UK'!B178</f>
        <v>0</v>
      </c>
      <c r="C178" s="147">
        <f>'TRA_Energy EU28'!C178-'TRA_Energy UK'!C178</f>
        <v>0</v>
      </c>
      <c r="D178" s="147">
        <f>'TRA_Energy EU28'!D178-'TRA_Energy UK'!D178</f>
        <v>0</v>
      </c>
      <c r="E178" s="147">
        <f>'TRA_Energy EU28'!E178-'TRA_Energy UK'!E178</f>
        <v>0</v>
      </c>
      <c r="F178" s="147">
        <f>'TRA_Energy EU28'!F178-'TRA_Energy UK'!F178</f>
        <v>0</v>
      </c>
      <c r="G178" s="147">
        <f>'TRA_Energy EU28'!G178-'TRA_Energy UK'!G178</f>
        <v>0</v>
      </c>
      <c r="H178" s="147">
        <f>'TRA_Energy EU28'!H178-'TRA_Energy UK'!H178</f>
        <v>0</v>
      </c>
      <c r="I178" s="147">
        <f>'TRA_Energy EU28'!I178-'TRA_Energy UK'!I178</f>
        <v>0</v>
      </c>
      <c r="J178" s="147">
        <f>'TRA_Energy EU28'!J178-'TRA_Energy UK'!J178</f>
        <v>0</v>
      </c>
      <c r="K178" s="147">
        <f>'TRA_Energy EU28'!K178-'TRA_Energy UK'!K178</f>
        <v>0</v>
      </c>
      <c r="L178" s="147">
        <f>'TRA_Energy EU28'!L178-'TRA_Energy UK'!L178</f>
        <v>0</v>
      </c>
      <c r="M178" s="147">
        <f>'TRA_Energy EU28'!M178-'TRA_Energy UK'!M178</f>
        <v>0</v>
      </c>
      <c r="N178" s="147">
        <f>'TRA_Energy EU28'!N178-'TRA_Energy UK'!N178</f>
        <v>0</v>
      </c>
      <c r="O178" s="147">
        <f>'TRA_Energy EU28'!O178-'TRA_Energy UK'!O178</f>
        <v>0</v>
      </c>
      <c r="P178" s="147">
        <f>'TRA_Energy EU28'!P178-'TRA_Energy UK'!P178</f>
        <v>0</v>
      </c>
      <c r="Q178" s="147">
        <f>'TRA_Energy EU28'!Q178-'TRA_Energy UK'!Q178</f>
        <v>0</v>
      </c>
      <c r="R178" s="147">
        <f>'TRA_Energy EU28'!R178-'TRA_Energy UK'!R178</f>
        <v>0</v>
      </c>
      <c r="S178" s="147">
        <f>'TRA_Energy EU28'!S178-'TRA_Energy UK'!S178</f>
        <v>0</v>
      </c>
      <c r="T178" s="147">
        <f>'TRA_Energy EU28'!T178-'TRA_Energy UK'!T178</f>
        <v>0</v>
      </c>
      <c r="U178" s="147">
        <f>'TRA_Energy EU28'!U178-'TRA_Energy UK'!U178</f>
        <v>0</v>
      </c>
      <c r="V178" s="147">
        <f>'TRA_Energy EU28'!V178-'TRA_Energy UK'!V178</f>
        <v>0</v>
      </c>
      <c r="W178" s="147">
        <f>'TRA_Energy EU28'!W178-'TRA_Energy UK'!W178</f>
        <v>0</v>
      </c>
      <c r="X178" s="147">
        <f>'TRA_Energy EU28'!X178-'TRA_Energy UK'!X178</f>
        <v>0</v>
      </c>
      <c r="Y178" s="147">
        <f>'TRA_Energy EU28'!Y178-'TRA_Energy UK'!Y178</f>
        <v>0</v>
      </c>
      <c r="Z178" s="147">
        <f>'TRA_Energy EU28'!Z178-'TRA_Energy UK'!Z178</f>
        <v>0</v>
      </c>
      <c r="AA178" s="147">
        <f>'TRA_Energy EU28'!AA178-'TRA_Energy UK'!AA178</f>
        <v>0</v>
      </c>
      <c r="AB178" s="147">
        <f>'TRA_Energy EU28'!AB178-'TRA_Energy UK'!AB178</f>
        <v>0</v>
      </c>
      <c r="AC178" s="147">
        <f>'TRA_Energy EU28'!AC178-'TRA_Energy UK'!AC178</f>
        <v>0</v>
      </c>
      <c r="AD178" s="147">
        <f>'TRA_Energy EU28'!AD178-'TRA_Energy UK'!AD178</f>
        <v>0</v>
      </c>
      <c r="AE178" s="147">
        <f>'TRA_Energy EU28'!AE178-'TRA_Energy UK'!AE178</f>
        <v>0</v>
      </c>
      <c r="AF178" s="147">
        <f>'TRA_Energy EU28'!AF178-'TRA_Energy UK'!AF178</f>
        <v>1.3184885968577009</v>
      </c>
      <c r="AG178" s="147">
        <f>'TRA_Energy EU28'!AG178-'TRA_Energy UK'!AG178</f>
        <v>6.0907963596644423</v>
      </c>
      <c r="AH178" s="147">
        <f>'TRA_Energy EU28'!AH178-'TRA_Energy UK'!AH178</f>
        <v>14.743397571495331</v>
      </c>
      <c r="AI178" s="147">
        <f>'TRA_Energy EU28'!AI178-'TRA_Energy UK'!AI178</f>
        <v>28.274268156651488</v>
      </c>
      <c r="AJ178" s="147">
        <f>'TRA_Energy EU28'!AJ178-'TRA_Energy UK'!AJ178</f>
        <v>46.83112273434493</v>
      </c>
      <c r="AK178" s="147">
        <f>'TRA_Energy EU28'!AK178-'TRA_Energy UK'!AK178</f>
        <v>71.221009783333585</v>
      </c>
      <c r="AL178" s="147">
        <f>'TRA_Energy EU28'!AL178-'TRA_Energy UK'!AL178</f>
        <v>100.81799164462799</v>
      </c>
      <c r="AM178" s="147">
        <f>'TRA_Energy EU28'!AM178-'TRA_Energy UK'!AM178</f>
        <v>136.22714786545794</v>
      </c>
      <c r="AN178" s="147">
        <f>'TRA_Energy EU28'!AN178-'TRA_Energy UK'!AN178</f>
        <v>175.28422532288423</v>
      </c>
      <c r="AO178" s="147">
        <f>'TRA_Energy EU28'!AO178-'TRA_Energy UK'!AO178</f>
        <v>218.71619796957916</v>
      </c>
      <c r="AP178" s="147">
        <f>'TRA_Energy EU28'!AP178-'TRA_Energy UK'!AP178</f>
        <v>267.38507705304988</v>
      </c>
      <c r="AQ178" s="147">
        <f>'TRA_Energy EU28'!AQ178-'TRA_Energy UK'!AQ178</f>
        <v>321.89264721634572</v>
      </c>
      <c r="AR178" s="147">
        <f>'TRA_Energy EU28'!AR178-'TRA_Energy UK'!AR178</f>
        <v>382.31991591722061</v>
      </c>
      <c r="AS178" s="147">
        <f>'TRA_Energy EU28'!AS178-'TRA_Energy UK'!AS178</f>
        <v>446.71951025784767</v>
      </c>
      <c r="AT178" s="147">
        <f>'TRA_Energy EU28'!AT178-'TRA_Energy UK'!AT178</f>
        <v>516.56692358564135</v>
      </c>
      <c r="AU178" s="147">
        <f>'TRA_Energy EU28'!AU178-'TRA_Energy UK'!AU178</f>
        <v>591.268996755633</v>
      </c>
      <c r="AV178" s="147">
        <f>'TRA_Energy EU28'!AV178-'TRA_Energy UK'!AV178</f>
        <v>669.55143820548051</v>
      </c>
      <c r="AW178" s="147">
        <f>'TRA_Energy EU28'!AW178-'TRA_Energy UK'!AW178</f>
        <v>753.13996631761756</v>
      </c>
      <c r="AX178" s="147">
        <f>'TRA_Energy EU28'!AX178-'TRA_Energy UK'!AX178</f>
        <v>840.12081752238635</v>
      </c>
      <c r="AY178" s="147">
        <f>'TRA_Energy EU28'!AY178-'TRA_Energy UK'!AY178</f>
        <v>931.73696403370457</v>
      </c>
      <c r="AZ178" s="147">
        <f>'TRA_Energy EU28'!AZ178-'TRA_Energy UK'!AZ178</f>
        <v>1028.3301974511573</v>
      </c>
    </row>
    <row r="179" spans="1:52">
      <c r="A179" s="161" t="s">
        <v>146</v>
      </c>
      <c r="B179" s="149">
        <f>'TRA_Energy EU28'!B179-'TRA_Energy UK'!B179</f>
        <v>0</v>
      </c>
      <c r="C179" s="149">
        <f>'TRA_Energy EU28'!C179-'TRA_Energy UK'!C179</f>
        <v>0</v>
      </c>
      <c r="D179" s="149">
        <f>'TRA_Energy EU28'!D179-'TRA_Energy UK'!D179</f>
        <v>0</v>
      </c>
      <c r="E179" s="149">
        <f>'TRA_Energy EU28'!E179-'TRA_Energy UK'!E179</f>
        <v>0</v>
      </c>
      <c r="F179" s="149">
        <f>'TRA_Energy EU28'!F179-'TRA_Energy UK'!F179</f>
        <v>0</v>
      </c>
      <c r="G179" s="149">
        <f>'TRA_Energy EU28'!G179-'TRA_Energy UK'!G179</f>
        <v>0</v>
      </c>
      <c r="H179" s="149">
        <f>'TRA_Energy EU28'!H179-'TRA_Energy UK'!H179</f>
        <v>0</v>
      </c>
      <c r="I179" s="149">
        <f>'TRA_Energy EU28'!I179-'TRA_Energy UK'!I179</f>
        <v>0</v>
      </c>
      <c r="J179" s="149">
        <f>'TRA_Energy EU28'!J179-'TRA_Energy UK'!J179</f>
        <v>0</v>
      </c>
      <c r="K179" s="149">
        <f>'TRA_Energy EU28'!K179-'TRA_Energy UK'!K179</f>
        <v>0</v>
      </c>
      <c r="L179" s="149">
        <f>'TRA_Energy EU28'!L179-'TRA_Energy UK'!L179</f>
        <v>0</v>
      </c>
      <c r="M179" s="149">
        <f>'TRA_Energy EU28'!M179-'TRA_Energy UK'!M179</f>
        <v>0</v>
      </c>
      <c r="N179" s="149">
        <f>'TRA_Energy EU28'!N179-'TRA_Energy UK'!N179</f>
        <v>0</v>
      </c>
      <c r="O179" s="149">
        <f>'TRA_Energy EU28'!O179-'TRA_Energy UK'!O179</f>
        <v>0</v>
      </c>
      <c r="P179" s="149">
        <f>'TRA_Energy EU28'!P179-'TRA_Energy UK'!P179</f>
        <v>0</v>
      </c>
      <c r="Q179" s="149">
        <f>'TRA_Energy EU28'!Q179-'TRA_Energy UK'!Q179</f>
        <v>0</v>
      </c>
      <c r="R179" s="149">
        <f>'TRA_Energy EU28'!R179-'TRA_Energy UK'!R179</f>
        <v>3.5193140179577621E-2</v>
      </c>
      <c r="S179" s="149">
        <f>'TRA_Energy EU28'!S179-'TRA_Energy UK'!S179</f>
        <v>7.0321584727127087E-2</v>
      </c>
      <c r="T179" s="149">
        <f>'TRA_Energy EU28'!T179-'TRA_Energy UK'!T179</f>
        <v>0.13905928676162294</v>
      </c>
      <c r="U179" s="149">
        <f>'TRA_Energy EU28'!U179-'TRA_Energy UK'!U179</f>
        <v>0.2296707771389121</v>
      </c>
      <c r="V179" s="149">
        <f>'TRA_Energy EU28'!V179-'TRA_Energy UK'!V179</f>
        <v>0.35444934593342314</v>
      </c>
      <c r="W179" s="149">
        <f>'TRA_Energy EU28'!W179-'TRA_Energy UK'!W179</f>
        <v>0.35245197709293358</v>
      </c>
      <c r="X179" s="149">
        <f>'TRA_Energy EU28'!X179-'TRA_Energy UK'!X179</f>
        <v>0.34835047683630493</v>
      </c>
      <c r="Y179" s="149">
        <f>'TRA_Energy EU28'!Y179-'TRA_Energy UK'!Y179</f>
        <v>0.32796424803905078</v>
      </c>
      <c r="Z179" s="149">
        <f>'TRA_Energy EU28'!Z179-'TRA_Energy UK'!Z179</f>
        <v>0.26161477621690732</v>
      </c>
      <c r="AA179" s="149">
        <f>'TRA_Energy EU28'!AA179-'TRA_Energy UK'!AA179</f>
        <v>0.18845133637776829</v>
      </c>
      <c r="AB179" s="149">
        <f>'TRA_Energy EU28'!AB179-'TRA_Energy UK'!AB179</f>
        <v>0.13415747433528541</v>
      </c>
      <c r="AC179" s="149">
        <f>'TRA_Energy EU28'!AC179-'TRA_Energy UK'!AC179</f>
        <v>6.5026717843038359E-2</v>
      </c>
      <c r="AD179" s="149">
        <f>'TRA_Energy EU28'!AD179-'TRA_Energy UK'!AD179</f>
        <v>0</v>
      </c>
      <c r="AE179" s="149">
        <f>'TRA_Energy EU28'!AE179-'TRA_Energy UK'!AE179</f>
        <v>0</v>
      </c>
      <c r="AF179" s="149">
        <f>'TRA_Energy EU28'!AF179-'TRA_Energy UK'!AF179</f>
        <v>1.543006833383928</v>
      </c>
      <c r="AG179" s="149">
        <f>'TRA_Energy EU28'!AG179-'TRA_Energy UK'!AG179</f>
        <v>6.3588730748031477</v>
      </c>
      <c r="AH179" s="149">
        <f>'TRA_Energy EU28'!AH179-'TRA_Energy UK'!AH179</f>
        <v>13.714048755432009</v>
      </c>
      <c r="AI179" s="149">
        <f>'TRA_Energy EU28'!AI179-'TRA_Energy UK'!AI179</f>
        <v>23.838966365866959</v>
      </c>
      <c r="AJ179" s="149">
        <f>'TRA_Energy EU28'!AJ179-'TRA_Energy UK'!AJ179</f>
        <v>35.463854406645964</v>
      </c>
      <c r="AK179" s="149">
        <f>'TRA_Energy EU28'!AK179-'TRA_Energy UK'!AK179</f>
        <v>48.472469584665717</v>
      </c>
      <c r="AL179" s="149">
        <f>'TRA_Energy EU28'!AL179-'TRA_Energy UK'!AL179</f>
        <v>61.648018982744347</v>
      </c>
      <c r="AM179" s="149">
        <f>'TRA_Energy EU28'!AM179-'TRA_Energy UK'!AM179</f>
        <v>74.431149807567891</v>
      </c>
      <c r="AN179" s="149">
        <f>'TRA_Energy EU28'!AN179-'TRA_Energy UK'!AN179</f>
        <v>86.043078258505076</v>
      </c>
      <c r="AO179" s="149">
        <f>'TRA_Energy EU28'!AO179-'TRA_Energy UK'!AO179</f>
        <v>95.644634796036016</v>
      </c>
      <c r="AP179" s="149">
        <f>'TRA_Energy EU28'!AP179-'TRA_Energy UK'!AP179</f>
        <v>104.30982662304174</v>
      </c>
      <c r="AQ179" s="149">
        <f>'TRA_Energy EU28'!AQ179-'TRA_Energy UK'!AQ179</f>
        <v>112.61307312613079</v>
      </c>
      <c r="AR179" s="149">
        <f>'TRA_Energy EU28'!AR179-'TRA_Energy UK'!AR179</f>
        <v>120.07828081036422</v>
      </c>
      <c r="AS179" s="149">
        <f>'TRA_Energy EU28'!AS179-'TRA_Energy UK'!AS179</f>
        <v>126.89919921969721</v>
      </c>
      <c r="AT179" s="149">
        <f>'TRA_Energy EU28'!AT179-'TRA_Energy UK'!AT179</f>
        <v>131.97380460399626</v>
      </c>
      <c r="AU179" s="149">
        <f>'TRA_Energy EU28'!AU179-'TRA_Energy UK'!AU179</f>
        <v>137.10949907539316</v>
      </c>
      <c r="AV179" s="149">
        <f>'TRA_Energy EU28'!AV179-'TRA_Energy UK'!AV179</f>
        <v>141.88996040001874</v>
      </c>
      <c r="AW179" s="149">
        <f>'TRA_Energy EU28'!AW179-'TRA_Energy UK'!AW179</f>
        <v>146.41225154842408</v>
      </c>
      <c r="AX179" s="149">
        <f>'TRA_Energy EU28'!AX179-'TRA_Energy UK'!AX179</f>
        <v>150.64400666142217</v>
      </c>
      <c r="AY179" s="149">
        <f>'TRA_Energy EU28'!AY179-'TRA_Energy UK'!AY179</f>
        <v>154.4583906093122</v>
      </c>
      <c r="AZ179" s="149">
        <f>'TRA_Energy EU28'!AZ179-'TRA_Energy UK'!AZ179</f>
        <v>158.63194379084086</v>
      </c>
    </row>
    <row r="180" spans="1:52">
      <c r="A180" s="162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63"/>
      <c r="AT180" s="163"/>
      <c r="AU180" s="163"/>
      <c r="AV180" s="163"/>
      <c r="AW180" s="163"/>
      <c r="AX180" s="163"/>
      <c r="AY180" s="163"/>
      <c r="AZ180" s="163"/>
    </row>
    <row r="181" spans="1:52">
      <c r="A181" s="138" t="s">
        <v>180</v>
      </c>
      <c r="B181" s="139">
        <f>'TRA_Energy EU28'!B181-'TRA_Energy UK'!B181</f>
        <v>8107.2775608477532</v>
      </c>
      <c r="C181" s="139">
        <f>'TRA_Energy EU28'!C181-'TRA_Energy UK'!C181</f>
        <v>7800.823247356293</v>
      </c>
      <c r="D181" s="139">
        <f>'TRA_Energy EU28'!D181-'TRA_Energy UK'!D181</f>
        <v>7839.1086712225988</v>
      </c>
      <c r="E181" s="139">
        <f>'TRA_Energy EU28'!E181-'TRA_Energy UK'!E181</f>
        <v>7691.9840414448563</v>
      </c>
      <c r="F181" s="139">
        <f>'TRA_Energy EU28'!F181-'TRA_Energy UK'!F181</f>
        <v>7729.7054026839824</v>
      </c>
      <c r="G181" s="139">
        <f>'TRA_Energy EU28'!G181-'TRA_Energy UK'!G181</f>
        <v>7563.4736429608629</v>
      </c>
      <c r="H181" s="139">
        <f>'TRA_Energy EU28'!H181-'TRA_Energy UK'!H181</f>
        <v>7275.1447270522694</v>
      </c>
      <c r="I181" s="139">
        <f>'TRA_Energy EU28'!I181-'TRA_Energy UK'!I181</f>
        <v>7392.6085436153708</v>
      </c>
      <c r="J181" s="139">
        <f>'TRA_Energy EU28'!J181-'TRA_Energy UK'!J181</f>
        <v>7234.1808430967067</v>
      </c>
      <c r="K181" s="139">
        <f>'TRA_Energy EU28'!K181-'TRA_Energy UK'!K181</f>
        <v>6858.3267699999979</v>
      </c>
      <c r="L181" s="139">
        <f>'TRA_Energy EU28'!L181-'TRA_Energy UK'!L181</f>
        <v>6916.2702947857288</v>
      </c>
      <c r="M181" s="139">
        <f>'TRA_Energy EU28'!M181-'TRA_Energy UK'!M181</f>
        <v>6916.9953698155196</v>
      </c>
      <c r="N181" s="139">
        <f>'TRA_Energy EU28'!N181-'TRA_Energy UK'!N181</f>
        <v>6898.1833002192652</v>
      </c>
      <c r="O181" s="139">
        <f>'TRA_Energy EU28'!O181-'TRA_Energy UK'!O181</f>
        <v>6561.2585860528616</v>
      </c>
      <c r="P181" s="139">
        <f>'TRA_Energy EU28'!P181-'TRA_Energy UK'!P181</f>
        <v>6231.1495316600076</v>
      </c>
      <c r="Q181" s="139">
        <f>'TRA_Energy EU28'!Q181-'TRA_Energy UK'!Q181</f>
        <v>6220.5766452753851</v>
      </c>
      <c r="R181" s="139">
        <f>'TRA_Energy EU28'!R181-'TRA_Energy UK'!R181</f>
        <v>6260.8398478257259</v>
      </c>
      <c r="S181" s="139">
        <f>'TRA_Energy EU28'!S181-'TRA_Energy UK'!S181</f>
        <v>6421.7305135673068</v>
      </c>
      <c r="T181" s="139">
        <f>'TRA_Energy EU28'!T181-'TRA_Energy UK'!T181</f>
        <v>6547.1753858876637</v>
      </c>
      <c r="U181" s="139">
        <f>'TRA_Energy EU28'!U181-'TRA_Energy UK'!U181</f>
        <v>6650.2872797062491</v>
      </c>
      <c r="V181" s="139">
        <f>'TRA_Energy EU28'!V181-'TRA_Energy UK'!V181</f>
        <v>6731.93165055176</v>
      </c>
      <c r="W181" s="139">
        <f>'TRA_Energy EU28'!W181-'TRA_Energy UK'!W181</f>
        <v>6808.0201296448522</v>
      </c>
      <c r="X181" s="139">
        <f>'TRA_Energy EU28'!X181-'TRA_Energy UK'!X181</f>
        <v>6882.0274393739428</v>
      </c>
      <c r="Y181" s="139">
        <f>'TRA_Energy EU28'!Y181-'TRA_Energy UK'!Y181</f>
        <v>6946.688456992104</v>
      </c>
      <c r="Z181" s="139">
        <f>'TRA_Energy EU28'!Z181-'TRA_Energy UK'!Z181</f>
        <v>6995.7521417203288</v>
      </c>
      <c r="AA181" s="139">
        <f>'TRA_Energy EU28'!AA181-'TRA_Energy UK'!AA181</f>
        <v>7057.4288121992386</v>
      </c>
      <c r="AB181" s="139">
        <f>'TRA_Energy EU28'!AB181-'TRA_Energy UK'!AB181</f>
        <v>7128.6019839753562</v>
      </c>
      <c r="AC181" s="139">
        <f>'TRA_Energy EU28'!AC181-'TRA_Energy UK'!AC181</f>
        <v>7208.4998333496769</v>
      </c>
      <c r="AD181" s="139">
        <f>'TRA_Energy EU28'!AD181-'TRA_Energy UK'!AD181</f>
        <v>7270.7780671387982</v>
      </c>
      <c r="AE181" s="139">
        <f>'TRA_Energy EU28'!AE181-'TRA_Energy UK'!AE181</f>
        <v>7331.4444526448997</v>
      </c>
      <c r="AF181" s="139">
        <f>'TRA_Energy EU28'!AF181-'TRA_Energy UK'!AF181</f>
        <v>7385.4190385844677</v>
      </c>
      <c r="AG181" s="139">
        <f>'TRA_Energy EU28'!AG181-'TRA_Energy UK'!AG181</f>
        <v>7403.5091081987257</v>
      </c>
      <c r="AH181" s="139">
        <f>'TRA_Energy EU28'!AH181-'TRA_Energy UK'!AH181</f>
        <v>7459.5956637841373</v>
      </c>
      <c r="AI181" s="139">
        <f>'TRA_Energy EU28'!AI181-'TRA_Energy UK'!AI181</f>
        <v>7499.7457128855349</v>
      </c>
      <c r="AJ181" s="139">
        <f>'TRA_Energy EU28'!AJ181-'TRA_Energy UK'!AJ181</f>
        <v>7529.4694177079655</v>
      </c>
      <c r="AK181" s="139">
        <f>'TRA_Energy EU28'!AK181-'TRA_Energy UK'!AK181</f>
        <v>7557.045962663783</v>
      </c>
      <c r="AL181" s="139">
        <f>'TRA_Energy EU28'!AL181-'TRA_Energy UK'!AL181</f>
        <v>7575.3867412728396</v>
      </c>
      <c r="AM181" s="139">
        <f>'TRA_Energy EU28'!AM181-'TRA_Energy UK'!AM181</f>
        <v>7589.1865893946233</v>
      </c>
      <c r="AN181" s="139">
        <f>'TRA_Energy EU28'!AN181-'TRA_Energy UK'!AN181</f>
        <v>7599.0376348682857</v>
      </c>
      <c r="AO181" s="139">
        <f>'TRA_Energy EU28'!AO181-'TRA_Energy UK'!AO181</f>
        <v>7605.8821466861828</v>
      </c>
      <c r="AP181" s="139">
        <f>'TRA_Energy EU28'!AP181-'TRA_Energy UK'!AP181</f>
        <v>7612.5059126000715</v>
      </c>
      <c r="AQ181" s="139">
        <f>'TRA_Energy EU28'!AQ181-'TRA_Energy UK'!AQ181</f>
        <v>7619.994120399605</v>
      </c>
      <c r="AR181" s="139">
        <f>'TRA_Energy EU28'!AR181-'TRA_Energy UK'!AR181</f>
        <v>7621.4571910075229</v>
      </c>
      <c r="AS181" s="139">
        <f>'TRA_Energy EU28'!AS181-'TRA_Energy UK'!AS181</f>
        <v>7620.2529728782429</v>
      </c>
      <c r="AT181" s="139">
        <f>'TRA_Energy EU28'!AT181-'TRA_Energy UK'!AT181</f>
        <v>7615.8102120568619</v>
      </c>
      <c r="AU181" s="139">
        <f>'TRA_Energy EU28'!AU181-'TRA_Energy UK'!AU181</f>
        <v>7610.5141102232847</v>
      </c>
      <c r="AV181" s="139">
        <f>'TRA_Energy EU28'!AV181-'TRA_Energy UK'!AV181</f>
        <v>7600.0444212246757</v>
      </c>
      <c r="AW181" s="139">
        <f>'TRA_Energy EU28'!AW181-'TRA_Energy UK'!AW181</f>
        <v>7580.3424462156154</v>
      </c>
      <c r="AX181" s="139">
        <f>'TRA_Energy EU28'!AX181-'TRA_Energy UK'!AX181</f>
        <v>7555.3547203094804</v>
      </c>
      <c r="AY181" s="139">
        <f>'TRA_Energy EU28'!AY181-'TRA_Energy UK'!AY181</f>
        <v>7534.4755724370352</v>
      </c>
      <c r="AZ181" s="139">
        <f>'TRA_Energy EU28'!AZ181-'TRA_Energy UK'!AZ181</f>
        <v>7522.4228566623351</v>
      </c>
    </row>
    <row r="182" spans="1:52">
      <c r="A182" s="154" t="s">
        <v>112</v>
      </c>
      <c r="B182" s="155">
        <f>'TRA_Energy EU28'!B182-'TRA_Energy UK'!B182</f>
        <v>5784.6062663161183</v>
      </c>
      <c r="C182" s="155">
        <f>'TRA_Energy EU28'!C182-'TRA_Energy UK'!C182</f>
        <v>5606.0687044733659</v>
      </c>
      <c r="D182" s="155">
        <f>'TRA_Energy EU28'!D182-'TRA_Energy UK'!D182</f>
        <v>5634.2494193607672</v>
      </c>
      <c r="E182" s="155">
        <f>'TRA_Energy EU28'!E182-'TRA_Energy UK'!E182</f>
        <v>5502.331814412064</v>
      </c>
      <c r="F182" s="155">
        <f>'TRA_Energy EU28'!F182-'TRA_Energy UK'!F182</f>
        <v>5492.5481039343604</v>
      </c>
      <c r="G182" s="155">
        <f>'TRA_Energy EU28'!G182-'TRA_Energy UK'!G182</f>
        <v>5461.6176315226467</v>
      </c>
      <c r="H182" s="155">
        <f>'TRA_Energy EU28'!H182-'TRA_Energy UK'!H182</f>
        <v>5188.2028173756726</v>
      </c>
      <c r="I182" s="155">
        <f>'TRA_Energy EU28'!I182-'TRA_Energy UK'!I182</f>
        <v>5248.7352699767935</v>
      </c>
      <c r="J182" s="155">
        <f>'TRA_Energy EU28'!J182-'TRA_Energy UK'!J182</f>
        <v>5230.7304306678852</v>
      </c>
      <c r="K182" s="155">
        <f>'TRA_Energy EU28'!K182-'TRA_Energy UK'!K182</f>
        <v>5143.8136960151178</v>
      </c>
      <c r="L182" s="155">
        <f>'TRA_Energy EU28'!L182-'TRA_Energy UK'!L182</f>
        <v>5143.5807323957497</v>
      </c>
      <c r="M182" s="155">
        <f>'TRA_Energy EU28'!M182-'TRA_Energy UK'!M182</f>
        <v>5124.025367465315</v>
      </c>
      <c r="N182" s="155">
        <f>'TRA_Energy EU28'!N182-'TRA_Energy UK'!N182</f>
        <v>5199.3265779442299</v>
      </c>
      <c r="O182" s="155">
        <f>'TRA_Energy EU28'!O182-'TRA_Energy UK'!O182</f>
        <v>5040.1698019286423</v>
      </c>
      <c r="P182" s="155">
        <f>'TRA_Energy EU28'!P182-'TRA_Energy UK'!P182</f>
        <v>4794.1427375007434</v>
      </c>
      <c r="Q182" s="155">
        <f>'TRA_Energy EU28'!Q182-'TRA_Energy UK'!Q182</f>
        <v>4809.4686600945624</v>
      </c>
      <c r="R182" s="155">
        <f>'TRA_Energy EU28'!R182-'TRA_Energy UK'!R182</f>
        <v>4854.8615712605042</v>
      </c>
      <c r="S182" s="155">
        <f>'TRA_Energy EU28'!S182-'TRA_Energy UK'!S182</f>
        <v>4967.9575764468191</v>
      </c>
      <c r="T182" s="155">
        <f>'TRA_Energy EU28'!T182-'TRA_Energy UK'!T182</f>
        <v>5059.3897610250879</v>
      </c>
      <c r="U182" s="155">
        <f>'TRA_Energy EU28'!U182-'TRA_Energy UK'!U182</f>
        <v>5134.7446119814977</v>
      </c>
      <c r="V182" s="155">
        <f>'TRA_Energy EU28'!V182-'TRA_Energy UK'!V182</f>
        <v>5193.3269127326193</v>
      </c>
      <c r="W182" s="155">
        <f>'TRA_Energy EU28'!W182-'TRA_Energy UK'!W182</f>
        <v>5246.777781406644</v>
      </c>
      <c r="X182" s="155">
        <f>'TRA_Energy EU28'!X182-'TRA_Energy UK'!X182</f>
        <v>5300.695822076359</v>
      </c>
      <c r="Y182" s="155">
        <f>'TRA_Energy EU28'!Y182-'TRA_Energy UK'!Y182</f>
        <v>5349.9031397109893</v>
      </c>
      <c r="Z182" s="155">
        <f>'TRA_Energy EU28'!Z182-'TRA_Energy UK'!Z182</f>
        <v>5384.033597145095</v>
      </c>
      <c r="AA182" s="155">
        <f>'TRA_Energy EU28'!AA182-'TRA_Energy UK'!AA182</f>
        <v>5431.4002474484896</v>
      </c>
      <c r="AB182" s="155">
        <f>'TRA_Energy EU28'!AB182-'TRA_Energy UK'!AB182</f>
        <v>5487.83252889092</v>
      </c>
      <c r="AC182" s="155">
        <f>'TRA_Energy EU28'!AC182-'TRA_Energy UK'!AC182</f>
        <v>5553.6578037484624</v>
      </c>
      <c r="AD182" s="155">
        <f>'TRA_Energy EU28'!AD182-'TRA_Energy UK'!AD182</f>
        <v>5601.1001120334076</v>
      </c>
      <c r="AE182" s="155">
        <f>'TRA_Energy EU28'!AE182-'TRA_Energy UK'!AE182</f>
        <v>5646.8690194525352</v>
      </c>
      <c r="AF182" s="155">
        <f>'TRA_Energy EU28'!AF182-'TRA_Energy UK'!AF182</f>
        <v>5685.9438192747075</v>
      </c>
      <c r="AG182" s="155">
        <f>'TRA_Energy EU28'!AG182-'TRA_Energy UK'!AG182</f>
        <v>5702.5178316985484</v>
      </c>
      <c r="AH182" s="155">
        <f>'TRA_Energy EU28'!AH182-'TRA_Energy UK'!AH182</f>
        <v>5745.6949720709417</v>
      </c>
      <c r="AI182" s="155">
        <f>'TRA_Energy EU28'!AI182-'TRA_Energy UK'!AI182</f>
        <v>5773.7626708410771</v>
      </c>
      <c r="AJ182" s="155">
        <f>'TRA_Energy EU28'!AJ182-'TRA_Energy UK'!AJ182</f>
        <v>5792.8414678088029</v>
      </c>
      <c r="AK182" s="155">
        <f>'TRA_Energy EU28'!AK182-'TRA_Energy UK'!AK182</f>
        <v>5809.2714355379212</v>
      </c>
      <c r="AL182" s="155">
        <f>'TRA_Energy EU28'!AL182-'TRA_Energy UK'!AL182</f>
        <v>5818.2034734544832</v>
      </c>
      <c r="AM182" s="155">
        <f>'TRA_Energy EU28'!AM182-'TRA_Energy UK'!AM182</f>
        <v>5823.7686204109323</v>
      </c>
      <c r="AN182" s="155">
        <f>'TRA_Energy EU28'!AN182-'TRA_Energy UK'!AN182</f>
        <v>5825.0859305661888</v>
      </c>
      <c r="AO182" s="155">
        <f>'TRA_Energy EU28'!AO182-'TRA_Energy UK'!AO182</f>
        <v>5824.886635140163</v>
      </c>
      <c r="AP182" s="155">
        <f>'TRA_Energy EU28'!AP182-'TRA_Energy UK'!AP182</f>
        <v>5824.5400236394707</v>
      </c>
      <c r="AQ182" s="155">
        <f>'TRA_Energy EU28'!AQ182-'TRA_Energy UK'!AQ182</f>
        <v>5823.1844933701914</v>
      </c>
      <c r="AR182" s="155">
        <f>'TRA_Energy EU28'!AR182-'TRA_Energy UK'!AR182</f>
        <v>5818.1453627150613</v>
      </c>
      <c r="AS182" s="155">
        <f>'TRA_Energy EU28'!AS182-'TRA_Energy UK'!AS182</f>
        <v>5811.4294894849172</v>
      </c>
      <c r="AT182" s="155">
        <f>'TRA_Energy EU28'!AT182-'TRA_Energy UK'!AT182</f>
        <v>5800.3970973268279</v>
      </c>
      <c r="AU182" s="155">
        <f>'TRA_Energy EU28'!AU182-'TRA_Energy UK'!AU182</f>
        <v>5790.193836441922</v>
      </c>
      <c r="AV182" s="155">
        <f>'TRA_Energy EU28'!AV182-'TRA_Energy UK'!AV182</f>
        <v>5775.3746152348631</v>
      </c>
      <c r="AW182" s="155">
        <f>'TRA_Energy EU28'!AW182-'TRA_Energy UK'!AW182</f>
        <v>5756.4925417310733</v>
      </c>
      <c r="AX182" s="155">
        <f>'TRA_Energy EU28'!AX182-'TRA_Energy UK'!AX182</f>
        <v>5732.5880671110617</v>
      </c>
      <c r="AY182" s="155">
        <f>'TRA_Energy EU28'!AY182-'TRA_Energy UK'!AY182</f>
        <v>5712.1418250233128</v>
      </c>
      <c r="AZ182" s="155">
        <f>'TRA_Energy EU28'!AZ182-'TRA_Energy UK'!AZ182</f>
        <v>5701.4043812910941</v>
      </c>
    </row>
    <row r="183" spans="1:52">
      <c r="A183" s="164" t="s">
        <v>153</v>
      </c>
      <c r="B183" s="159">
        <f>'TRA_Energy EU28'!B183-'TRA_Energy UK'!B183</f>
        <v>4750.4443517127665</v>
      </c>
      <c r="C183" s="159">
        <f>'TRA_Energy EU28'!C183-'TRA_Energy UK'!C183</f>
        <v>4521.7524260658865</v>
      </c>
      <c r="D183" s="159">
        <f>'TRA_Energy EU28'!D183-'TRA_Energy UK'!D183</f>
        <v>4521.5166654875702</v>
      </c>
      <c r="E183" s="159">
        <f>'TRA_Energy EU28'!E183-'TRA_Energy UK'!E183</f>
        <v>4389.9093601898694</v>
      </c>
      <c r="F183" s="159">
        <f>'TRA_Energy EU28'!F183-'TRA_Energy UK'!F183</f>
        <v>4334.9645544022569</v>
      </c>
      <c r="G183" s="159">
        <f>'TRA_Energy EU28'!G183-'TRA_Energy UK'!G183</f>
        <v>4292.750598063255</v>
      </c>
      <c r="H183" s="159">
        <f>'TRA_Energy EU28'!H183-'TRA_Energy UK'!H183</f>
        <v>4009.223285003166</v>
      </c>
      <c r="I183" s="159">
        <f>'TRA_Energy EU28'!I183-'TRA_Energy UK'!I183</f>
        <v>4047.9844573689124</v>
      </c>
      <c r="J183" s="159">
        <f>'TRA_Energy EU28'!J183-'TRA_Energy UK'!J183</f>
        <v>3947.7328078311893</v>
      </c>
      <c r="K183" s="159">
        <f>'TRA_Energy EU28'!K183-'TRA_Energy UK'!K183</f>
        <v>3808.5680716369175</v>
      </c>
      <c r="L183" s="159">
        <f>'TRA_Energy EU28'!L183-'TRA_Energy UK'!L183</f>
        <v>3791.6009214193991</v>
      </c>
      <c r="M183" s="159">
        <f>'TRA_Energy EU28'!M183-'TRA_Energy UK'!M183</f>
        <v>3791.2068828735273</v>
      </c>
      <c r="N183" s="159">
        <f>'TRA_Energy EU28'!N183-'TRA_Energy UK'!N183</f>
        <v>3873.6132043540647</v>
      </c>
      <c r="O183" s="159">
        <f>'TRA_Energy EU28'!O183-'TRA_Energy UK'!O183</f>
        <v>3723.7551461365047</v>
      </c>
      <c r="P183" s="159">
        <f>'TRA_Energy EU28'!P183-'TRA_Energy UK'!P183</f>
        <v>3508.27085352728</v>
      </c>
      <c r="Q183" s="159">
        <f>'TRA_Energy EU28'!Q183-'TRA_Energy UK'!Q183</f>
        <v>3524.9279871104741</v>
      </c>
      <c r="R183" s="159">
        <f>'TRA_Energy EU28'!R183-'TRA_Energy UK'!R183</f>
        <v>3556.898154843157</v>
      </c>
      <c r="S183" s="159">
        <f>'TRA_Energy EU28'!S183-'TRA_Energy UK'!S183</f>
        <v>3626.8985117356187</v>
      </c>
      <c r="T183" s="159">
        <f>'TRA_Energy EU28'!T183-'TRA_Energy UK'!T183</f>
        <v>3677.1329539054495</v>
      </c>
      <c r="U183" s="159">
        <f>'TRA_Energy EU28'!U183-'TRA_Energy UK'!U183</f>
        <v>3713.1635935649078</v>
      </c>
      <c r="V183" s="159">
        <f>'TRA_Energy EU28'!V183-'TRA_Energy UK'!V183</f>
        <v>3736.5321316712862</v>
      </c>
      <c r="W183" s="159">
        <f>'TRA_Energy EU28'!W183-'TRA_Energy UK'!W183</f>
        <v>3756.4257601341183</v>
      </c>
      <c r="X183" s="159">
        <f>'TRA_Energy EU28'!X183-'TRA_Energy UK'!X183</f>
        <v>3769.028040049423</v>
      </c>
      <c r="Y183" s="159">
        <f>'TRA_Energy EU28'!Y183-'TRA_Energy UK'!Y183</f>
        <v>3780.375516780151</v>
      </c>
      <c r="Z183" s="159">
        <f>'TRA_Energy EU28'!Z183-'TRA_Energy UK'!Z183</f>
        <v>3788.7052999155676</v>
      </c>
      <c r="AA183" s="159">
        <f>'TRA_Energy EU28'!AA183-'TRA_Energy UK'!AA183</f>
        <v>3797.079578048204</v>
      </c>
      <c r="AB183" s="159">
        <f>'TRA_Energy EU28'!AB183-'TRA_Energy UK'!AB183</f>
        <v>3809.5298227207877</v>
      </c>
      <c r="AC183" s="159">
        <f>'TRA_Energy EU28'!AC183-'TRA_Energy UK'!AC183</f>
        <v>3822.8757859268476</v>
      </c>
      <c r="AD183" s="159">
        <f>'TRA_Energy EU28'!AD183-'TRA_Energy UK'!AD183</f>
        <v>3829.2623682134667</v>
      </c>
      <c r="AE183" s="159">
        <f>'TRA_Energy EU28'!AE183-'TRA_Energy UK'!AE183</f>
        <v>3837.6670496178908</v>
      </c>
      <c r="AF183" s="159">
        <f>'TRA_Energy EU28'!AF183-'TRA_Energy UK'!AF183</f>
        <v>3844.3870650898948</v>
      </c>
      <c r="AG183" s="159">
        <f>'TRA_Energy EU28'!AG183-'TRA_Energy UK'!AG183</f>
        <v>3832.4137881768734</v>
      </c>
      <c r="AH183" s="159">
        <f>'TRA_Energy EU28'!AH183-'TRA_Energy UK'!AH183</f>
        <v>3838.808702003239</v>
      </c>
      <c r="AI183" s="159">
        <f>'TRA_Energy EU28'!AI183-'TRA_Energy UK'!AI183</f>
        <v>3839.2776465893739</v>
      </c>
      <c r="AJ183" s="159">
        <f>'TRA_Energy EU28'!AJ183-'TRA_Energy UK'!AJ183</f>
        <v>3838.1357673965158</v>
      </c>
      <c r="AK183" s="159">
        <f>'TRA_Energy EU28'!AK183-'TRA_Energy UK'!AK183</f>
        <v>3834.5542380015559</v>
      </c>
      <c r="AL183" s="159">
        <f>'TRA_Energy EU28'!AL183-'TRA_Energy UK'!AL183</f>
        <v>3828.5119267482996</v>
      </c>
      <c r="AM183" s="159">
        <f>'TRA_Energy EU28'!AM183-'TRA_Energy UK'!AM183</f>
        <v>3820.4548224824521</v>
      </c>
      <c r="AN183" s="159">
        <f>'TRA_Energy EU28'!AN183-'TRA_Energy UK'!AN183</f>
        <v>3810.0962103704815</v>
      </c>
      <c r="AO183" s="159">
        <f>'TRA_Energy EU28'!AO183-'TRA_Energy UK'!AO183</f>
        <v>3799.4775343070805</v>
      </c>
      <c r="AP183" s="159">
        <f>'TRA_Energy EU28'!AP183-'TRA_Energy UK'!AP183</f>
        <v>3789.6953040164067</v>
      </c>
      <c r="AQ183" s="159">
        <f>'TRA_Energy EU28'!AQ183-'TRA_Energy UK'!AQ183</f>
        <v>3778.8967957596083</v>
      </c>
      <c r="AR183" s="159">
        <f>'TRA_Energy EU28'!AR183-'TRA_Energy UK'!AR183</f>
        <v>3766.2160739865658</v>
      </c>
      <c r="AS183" s="159">
        <f>'TRA_Energy EU28'!AS183-'TRA_Energy UK'!AS183</f>
        <v>3752.4728295369118</v>
      </c>
      <c r="AT183" s="159">
        <f>'TRA_Energy EU28'!AT183-'TRA_Energy UK'!AT183</f>
        <v>3735.0604095576841</v>
      </c>
      <c r="AU183" s="159">
        <f>'TRA_Energy EU28'!AU183-'TRA_Energy UK'!AU183</f>
        <v>3718.7393162817293</v>
      </c>
      <c r="AV183" s="159">
        <f>'TRA_Energy EU28'!AV183-'TRA_Energy UK'!AV183</f>
        <v>3698.6370426315152</v>
      </c>
      <c r="AW183" s="159">
        <f>'TRA_Energy EU28'!AW183-'TRA_Energy UK'!AW183</f>
        <v>3675.852632353171</v>
      </c>
      <c r="AX183" s="159">
        <f>'TRA_Energy EU28'!AX183-'TRA_Energy UK'!AX183</f>
        <v>3653.0982277805492</v>
      </c>
      <c r="AY183" s="159">
        <f>'TRA_Energy EU28'!AY183-'TRA_Energy UK'!AY183</f>
        <v>3633.0644192907303</v>
      </c>
      <c r="AZ183" s="159">
        <f>'TRA_Energy EU28'!AZ183-'TRA_Energy UK'!AZ183</f>
        <v>3620.161512860901</v>
      </c>
    </row>
    <row r="184" spans="1:52">
      <c r="A184" s="146" t="s">
        <v>132</v>
      </c>
      <c r="B184" s="147">
        <f>'TRA_Energy EU28'!B184-'TRA_Energy UK'!B184</f>
        <v>2144.2956815345365</v>
      </c>
      <c r="C184" s="147">
        <f>'TRA_Energy EU28'!C184-'TRA_Energy UK'!C184</f>
        <v>1912.4106666986286</v>
      </c>
      <c r="D184" s="147">
        <f>'TRA_Energy EU28'!D184-'TRA_Energy UK'!D184</f>
        <v>1892.787602870264</v>
      </c>
      <c r="E184" s="147">
        <f>'TRA_Energy EU28'!E184-'TRA_Energy UK'!E184</f>
        <v>1827.9461873383709</v>
      </c>
      <c r="F184" s="147">
        <f>'TRA_Energy EU28'!F184-'TRA_Energy UK'!F184</f>
        <v>1827.8984028340001</v>
      </c>
      <c r="G184" s="147">
        <f>'TRA_Energy EU28'!G184-'TRA_Energy UK'!G184</f>
        <v>1640.7793364612533</v>
      </c>
      <c r="H184" s="147">
        <f>'TRA_Energy EU28'!H184-'TRA_Energy UK'!H184</f>
        <v>1616.5486609230848</v>
      </c>
      <c r="I184" s="147">
        <f>'TRA_Energy EU28'!I184-'TRA_Energy UK'!I184</f>
        <v>1731.4302617823405</v>
      </c>
      <c r="J184" s="147">
        <f>'TRA_Energy EU28'!J184-'TRA_Energy UK'!J184</f>
        <v>1660.8162127302257</v>
      </c>
      <c r="K184" s="147">
        <f>'TRA_Energy EU28'!K184-'TRA_Energy UK'!K184</f>
        <v>1464.8771463709695</v>
      </c>
      <c r="L184" s="147">
        <f>'TRA_Energy EU28'!L184-'TRA_Energy UK'!L184</f>
        <v>1484.5000125623833</v>
      </c>
      <c r="M184" s="147">
        <f>'TRA_Energy EU28'!M184-'TRA_Energy UK'!M184</f>
        <v>1376.3168663642946</v>
      </c>
      <c r="N184" s="147">
        <f>'TRA_Energy EU28'!N184-'TRA_Energy UK'!N184</f>
        <v>1446.6852696731178</v>
      </c>
      <c r="O184" s="147">
        <f>'TRA_Energy EU28'!O184-'TRA_Energy UK'!O184</f>
        <v>1254.6392322637787</v>
      </c>
      <c r="P184" s="147">
        <f>'TRA_Energy EU28'!P184-'TRA_Energy UK'!P184</f>
        <v>1144.5065324787449</v>
      </c>
      <c r="Q184" s="147">
        <f>'TRA_Energy EU28'!Q184-'TRA_Energy UK'!Q184</f>
        <v>1052.418083100345</v>
      </c>
      <c r="R184" s="147">
        <f>'TRA_Energy EU28'!R184-'TRA_Energy UK'!R184</f>
        <v>1060.308533528912</v>
      </c>
      <c r="S184" s="147">
        <f>'TRA_Energy EU28'!S184-'TRA_Energy UK'!S184</f>
        <v>1085.5554203486959</v>
      </c>
      <c r="T184" s="147">
        <f>'TRA_Energy EU28'!T184-'TRA_Energy UK'!T184</f>
        <v>1103.5081457439724</v>
      </c>
      <c r="U184" s="147">
        <f>'TRA_Energy EU28'!U184-'TRA_Energy UK'!U184</f>
        <v>1117.2292406215963</v>
      </c>
      <c r="V184" s="147">
        <f>'TRA_Energy EU28'!V184-'TRA_Energy UK'!V184</f>
        <v>1126.9369313957309</v>
      </c>
      <c r="W184" s="147">
        <f>'TRA_Energy EU28'!W184-'TRA_Energy UK'!W184</f>
        <v>1133.7302175395382</v>
      </c>
      <c r="X184" s="147">
        <f>'TRA_Energy EU28'!X184-'TRA_Energy UK'!X184</f>
        <v>1137.8693084801407</v>
      </c>
      <c r="Y184" s="147">
        <f>'TRA_Energy EU28'!Y184-'TRA_Energy UK'!Y184</f>
        <v>1141.0594054992262</v>
      </c>
      <c r="Z184" s="147">
        <f>'TRA_Energy EU28'!Z184-'TRA_Energy UK'!Z184</f>
        <v>1142.5656703708764</v>
      </c>
      <c r="AA184" s="147">
        <f>'TRA_Energy EU28'!AA184-'TRA_Energy UK'!AA184</f>
        <v>1144.7158375496879</v>
      </c>
      <c r="AB184" s="147">
        <f>'TRA_Energy EU28'!AB184-'TRA_Energy UK'!AB184</f>
        <v>1148.7646891471477</v>
      </c>
      <c r="AC184" s="147">
        <f>'TRA_Energy EU28'!AC184-'TRA_Energy UK'!AC184</f>
        <v>1151.8369255651094</v>
      </c>
      <c r="AD184" s="147">
        <f>'TRA_Energy EU28'!AD184-'TRA_Energy UK'!AD184</f>
        <v>1151.2145542914675</v>
      </c>
      <c r="AE184" s="147">
        <f>'TRA_Energy EU28'!AE184-'TRA_Energy UK'!AE184</f>
        <v>1153.8918253710681</v>
      </c>
      <c r="AF184" s="147">
        <f>'TRA_Energy EU28'!AF184-'TRA_Energy UK'!AF184</f>
        <v>1155.4933724111158</v>
      </c>
      <c r="AG184" s="147">
        <f>'TRA_Energy EU28'!AG184-'TRA_Energy UK'!AG184</f>
        <v>1146.0900142575426</v>
      </c>
      <c r="AH184" s="147">
        <f>'TRA_Energy EU28'!AH184-'TRA_Energy UK'!AH184</f>
        <v>1147.5611039956802</v>
      </c>
      <c r="AI184" s="147">
        <f>'TRA_Energy EU28'!AI184-'TRA_Energy UK'!AI184</f>
        <v>1145.7898981358626</v>
      </c>
      <c r="AJ184" s="147">
        <f>'TRA_Energy EU28'!AJ184-'TRA_Energy UK'!AJ184</f>
        <v>1145.997862396232</v>
      </c>
      <c r="AK184" s="147">
        <f>'TRA_Energy EU28'!AK184-'TRA_Energy UK'!AK184</f>
        <v>1144.4699311408131</v>
      </c>
      <c r="AL184" s="147">
        <f>'TRA_Energy EU28'!AL184-'TRA_Energy UK'!AL184</f>
        <v>1141.411571163655</v>
      </c>
      <c r="AM184" s="147">
        <f>'TRA_Energy EU28'!AM184-'TRA_Energy UK'!AM184</f>
        <v>1135.0716196080471</v>
      </c>
      <c r="AN184" s="147">
        <f>'TRA_Energy EU28'!AN184-'TRA_Energy UK'!AN184</f>
        <v>1127.5954441534295</v>
      </c>
      <c r="AO184" s="147">
        <f>'TRA_Energy EU28'!AO184-'TRA_Energy UK'!AO184</f>
        <v>1117.1140193179533</v>
      </c>
      <c r="AP184" s="147">
        <f>'TRA_Energy EU28'!AP184-'TRA_Energy UK'!AP184</f>
        <v>1106.0829966276101</v>
      </c>
      <c r="AQ184" s="147">
        <f>'TRA_Energy EU28'!AQ184-'TRA_Energy UK'!AQ184</f>
        <v>1094.0577551892743</v>
      </c>
      <c r="AR184" s="147">
        <f>'TRA_Energy EU28'!AR184-'TRA_Energy UK'!AR184</f>
        <v>1084.8331062406023</v>
      </c>
      <c r="AS184" s="147">
        <f>'TRA_Energy EU28'!AS184-'TRA_Energy UK'!AS184</f>
        <v>1074.3922734279386</v>
      </c>
      <c r="AT184" s="147">
        <f>'TRA_Energy EU28'!AT184-'TRA_Energy UK'!AT184</f>
        <v>1058.2259487775489</v>
      </c>
      <c r="AU184" s="147">
        <f>'TRA_Energy EU28'!AU184-'TRA_Energy UK'!AU184</f>
        <v>1047.8591910938487</v>
      </c>
      <c r="AV184" s="147">
        <f>'TRA_Energy EU28'!AV184-'TRA_Energy UK'!AV184</f>
        <v>1033.9596046227334</v>
      </c>
      <c r="AW184" s="147">
        <f>'TRA_Energy EU28'!AW184-'TRA_Energy UK'!AW184</f>
        <v>1014.0761016575818</v>
      </c>
      <c r="AX184" s="147">
        <f>'TRA_Energy EU28'!AX184-'TRA_Energy UK'!AX184</f>
        <v>993.68254253286227</v>
      </c>
      <c r="AY184" s="147">
        <f>'TRA_Energy EU28'!AY184-'TRA_Energy UK'!AY184</f>
        <v>969.50288588837816</v>
      </c>
      <c r="AZ184" s="147">
        <f>'TRA_Energy EU28'!AZ184-'TRA_Energy UK'!AZ184</f>
        <v>953.68255787747626</v>
      </c>
    </row>
    <row r="185" spans="1:52">
      <c r="A185" s="146" t="s">
        <v>154</v>
      </c>
      <c r="B185" s="147">
        <f>'TRA_Energy EU28'!B185-'TRA_Energy UK'!B185</f>
        <v>2606.1486701782301</v>
      </c>
      <c r="C185" s="147">
        <f>'TRA_Energy EU28'!C185-'TRA_Energy UK'!C185</f>
        <v>2609.3417593672584</v>
      </c>
      <c r="D185" s="147">
        <f>'TRA_Energy EU28'!D185-'TRA_Energy UK'!D185</f>
        <v>2628.7290626173062</v>
      </c>
      <c r="E185" s="147">
        <f>'TRA_Energy EU28'!E185-'TRA_Energy UK'!E185</f>
        <v>2561.9631728514987</v>
      </c>
      <c r="F185" s="147">
        <f>'TRA_Energy EU28'!F185-'TRA_Energy UK'!F185</f>
        <v>2507.0661515682564</v>
      </c>
      <c r="G185" s="147">
        <f>'TRA_Energy EU28'!G185-'TRA_Energy UK'!G185</f>
        <v>2651.9712616020015</v>
      </c>
      <c r="H185" s="147">
        <f>'TRA_Energy EU28'!H185-'TRA_Energy UK'!H185</f>
        <v>2392.6746240800817</v>
      </c>
      <c r="I185" s="147">
        <f>'TRA_Energy EU28'!I185-'TRA_Energy UK'!I185</f>
        <v>2316.554195586571</v>
      </c>
      <c r="J185" s="147">
        <f>'TRA_Energy EU28'!J185-'TRA_Energy UK'!J185</f>
        <v>2286.9165951009641</v>
      </c>
      <c r="K185" s="147">
        <f>'TRA_Energy EU28'!K185-'TRA_Energy UK'!K185</f>
        <v>2343.6909252659484</v>
      </c>
      <c r="L185" s="147">
        <f>'TRA_Energy EU28'!L185-'TRA_Energy UK'!L185</f>
        <v>2307.1009088570158</v>
      </c>
      <c r="M185" s="147">
        <f>'TRA_Energy EU28'!M185-'TRA_Energy UK'!M185</f>
        <v>2414.8900165092332</v>
      </c>
      <c r="N185" s="147">
        <f>'TRA_Energy EU28'!N185-'TRA_Energy UK'!N185</f>
        <v>2426.9279346809462</v>
      </c>
      <c r="O185" s="147">
        <f>'TRA_Energy EU28'!O185-'TRA_Energy UK'!O185</f>
        <v>2469.1159138727262</v>
      </c>
      <c r="P185" s="147">
        <f>'TRA_Energy EU28'!P185-'TRA_Energy UK'!P185</f>
        <v>2363.7643210485348</v>
      </c>
      <c r="Q185" s="147">
        <f>'TRA_Energy EU28'!Q185-'TRA_Energy UK'!Q185</f>
        <v>2472.509904010129</v>
      </c>
      <c r="R185" s="147">
        <f>'TRA_Energy EU28'!R185-'TRA_Energy UK'!R185</f>
        <v>2496.5896213142451</v>
      </c>
      <c r="S185" s="147">
        <f>'TRA_Energy EU28'!S185-'TRA_Energy UK'!S185</f>
        <v>2541.3430913869229</v>
      </c>
      <c r="T185" s="147">
        <f>'TRA_Energy EU28'!T185-'TRA_Energy UK'!T185</f>
        <v>2573.6248081614767</v>
      </c>
      <c r="U185" s="147">
        <f>'TRA_Energy EU28'!U185-'TRA_Energy UK'!U185</f>
        <v>2595.9343529433108</v>
      </c>
      <c r="V185" s="147">
        <f>'TRA_Energy EU28'!V185-'TRA_Energy UK'!V185</f>
        <v>2609.5952002755557</v>
      </c>
      <c r="W185" s="147">
        <f>'TRA_Energy EU28'!W185-'TRA_Energy UK'!W185</f>
        <v>2622.6955425945798</v>
      </c>
      <c r="X185" s="147">
        <f>'TRA_Energy EU28'!X185-'TRA_Energy UK'!X185</f>
        <v>2631.1587315692818</v>
      </c>
      <c r="Y185" s="147">
        <f>'TRA_Energy EU28'!Y185-'TRA_Energy UK'!Y185</f>
        <v>2639.3161112809244</v>
      </c>
      <c r="Z185" s="147">
        <f>'TRA_Energy EU28'!Z185-'TRA_Energy UK'!Z185</f>
        <v>2646.1396295446907</v>
      </c>
      <c r="AA185" s="147">
        <f>'TRA_Energy EU28'!AA185-'TRA_Energy UK'!AA185</f>
        <v>2652.3637404985157</v>
      </c>
      <c r="AB185" s="147">
        <f>'TRA_Energy EU28'!AB185-'TRA_Energy UK'!AB185</f>
        <v>2660.7651335736405</v>
      </c>
      <c r="AC185" s="147">
        <f>'TRA_Energy EU28'!AC185-'TRA_Energy UK'!AC185</f>
        <v>2671.038860361738</v>
      </c>
      <c r="AD185" s="147">
        <f>'TRA_Energy EU28'!AD185-'TRA_Energy UK'!AD185</f>
        <v>2678.0478139219995</v>
      </c>
      <c r="AE185" s="147">
        <f>'TRA_Energy EU28'!AE185-'TRA_Energy UK'!AE185</f>
        <v>2683.7752242468223</v>
      </c>
      <c r="AF185" s="147">
        <f>'TRA_Energy EU28'!AF185-'TRA_Energy UK'!AF185</f>
        <v>2688.8936926787787</v>
      </c>
      <c r="AG185" s="147">
        <f>'TRA_Energy EU28'!AG185-'TRA_Energy UK'!AG185</f>
        <v>2686.3237739193301</v>
      </c>
      <c r="AH185" s="147">
        <f>'TRA_Energy EU28'!AH185-'TRA_Energy UK'!AH185</f>
        <v>2691.2475980075583</v>
      </c>
      <c r="AI185" s="147">
        <f>'TRA_Energy EU28'!AI185-'TRA_Energy UK'!AI185</f>
        <v>2693.4877484535114</v>
      </c>
      <c r="AJ185" s="147">
        <f>'TRA_Energy EU28'!AJ185-'TRA_Energy UK'!AJ185</f>
        <v>2692.1379050002843</v>
      </c>
      <c r="AK185" s="147">
        <f>'TRA_Energy EU28'!AK185-'TRA_Energy UK'!AK185</f>
        <v>2690.0843068607433</v>
      </c>
      <c r="AL185" s="147">
        <f>'TRA_Energy EU28'!AL185-'TRA_Energy UK'!AL185</f>
        <v>2687.1003555846446</v>
      </c>
      <c r="AM185" s="147">
        <f>'TRA_Energy EU28'!AM185-'TRA_Energy UK'!AM185</f>
        <v>2685.383202874405</v>
      </c>
      <c r="AN185" s="147">
        <f>'TRA_Energy EU28'!AN185-'TRA_Energy UK'!AN185</f>
        <v>2682.5007662170524</v>
      </c>
      <c r="AO185" s="147">
        <f>'TRA_Energy EU28'!AO185-'TRA_Energy UK'!AO185</f>
        <v>2682.3635149891275</v>
      </c>
      <c r="AP185" s="147">
        <f>'TRA_Energy EU28'!AP185-'TRA_Energy UK'!AP185</f>
        <v>2683.6123073887966</v>
      </c>
      <c r="AQ185" s="147">
        <f>'TRA_Energy EU28'!AQ185-'TRA_Energy UK'!AQ185</f>
        <v>2684.839040570334</v>
      </c>
      <c r="AR185" s="147">
        <f>'TRA_Energy EU28'!AR185-'TRA_Energy UK'!AR185</f>
        <v>2681.3829677459626</v>
      </c>
      <c r="AS185" s="147">
        <f>'TRA_Energy EU28'!AS185-'TRA_Energy UK'!AS185</f>
        <v>2678.0805561089733</v>
      </c>
      <c r="AT185" s="147">
        <f>'TRA_Energy EU28'!AT185-'TRA_Energy UK'!AT185</f>
        <v>2676.8344607801355</v>
      </c>
      <c r="AU185" s="147">
        <f>'TRA_Energy EU28'!AU185-'TRA_Energy UK'!AU185</f>
        <v>2670.8801251878808</v>
      </c>
      <c r="AV185" s="147">
        <f>'TRA_Energy EU28'!AV185-'TRA_Energy UK'!AV185</f>
        <v>2664.6774380087818</v>
      </c>
      <c r="AW185" s="147">
        <f>'TRA_Energy EU28'!AW185-'TRA_Energy UK'!AW185</f>
        <v>2661.7765306955889</v>
      </c>
      <c r="AX185" s="147">
        <f>'TRA_Energy EU28'!AX185-'TRA_Energy UK'!AX185</f>
        <v>2659.4156852476872</v>
      </c>
      <c r="AY185" s="147">
        <f>'TRA_Energy EU28'!AY185-'TRA_Energy UK'!AY185</f>
        <v>2663.5615334023523</v>
      </c>
      <c r="AZ185" s="147">
        <f>'TRA_Energy EU28'!AZ185-'TRA_Energy UK'!AZ185</f>
        <v>2666.4789549834245</v>
      </c>
    </row>
    <row r="186" spans="1:52">
      <c r="A186" s="164" t="s">
        <v>117</v>
      </c>
      <c r="B186" s="159">
        <f>'TRA_Energy EU28'!B186-'TRA_Energy UK'!B186</f>
        <v>542.92070935385539</v>
      </c>
      <c r="C186" s="159">
        <f>'TRA_Energy EU28'!C186-'TRA_Energy UK'!C186</f>
        <v>599.02806774051066</v>
      </c>
      <c r="D186" s="159">
        <f>'TRA_Energy EU28'!D186-'TRA_Energy UK'!D186</f>
        <v>623.7477174788088</v>
      </c>
      <c r="E186" s="159">
        <f>'TRA_Energy EU28'!E186-'TRA_Energy UK'!E186</f>
        <v>639.2539287113716</v>
      </c>
      <c r="F186" s="159">
        <f>'TRA_Energy EU28'!F186-'TRA_Energy UK'!F186</f>
        <v>673.73201845479105</v>
      </c>
      <c r="G186" s="159">
        <f>'TRA_Energy EU28'!G186-'TRA_Energy UK'!G186</f>
        <v>692.97728722688839</v>
      </c>
      <c r="H186" s="159">
        <f>'TRA_Energy EU28'!H186-'TRA_Energy UK'!H186</f>
        <v>705.71277697078392</v>
      </c>
      <c r="I186" s="159">
        <f>'TRA_Energy EU28'!I186-'TRA_Energy UK'!I186</f>
        <v>724.37077569207156</v>
      </c>
      <c r="J186" s="159">
        <f>'TRA_Energy EU28'!J186-'TRA_Energy UK'!J186</f>
        <v>794.67695942412979</v>
      </c>
      <c r="K186" s="159">
        <f>'TRA_Energy EU28'!K186-'TRA_Energy UK'!K186</f>
        <v>848.85821963056958</v>
      </c>
      <c r="L186" s="159">
        <f>'TRA_Energy EU28'!L186-'TRA_Energy UK'!L186</f>
        <v>857.62244975542137</v>
      </c>
      <c r="M186" s="159">
        <f>'TRA_Energy EU28'!M186-'TRA_Energy UK'!M186</f>
        <v>843.03538128515265</v>
      </c>
      <c r="N186" s="159">
        <f>'TRA_Energy EU28'!N186-'TRA_Energy UK'!N186</f>
        <v>835.80203752341686</v>
      </c>
      <c r="O186" s="159">
        <f>'TRA_Energy EU28'!O186-'TRA_Energy UK'!O186</f>
        <v>837.05813051746713</v>
      </c>
      <c r="P186" s="159">
        <f>'TRA_Energy EU28'!P186-'TRA_Energy UK'!P186</f>
        <v>814.13844942914568</v>
      </c>
      <c r="Q186" s="159">
        <f>'TRA_Energy EU28'!Q186-'TRA_Energy UK'!Q186</f>
        <v>819.34469201526986</v>
      </c>
      <c r="R186" s="159">
        <f>'TRA_Energy EU28'!R186-'TRA_Energy UK'!R186</f>
        <v>817.32766918378559</v>
      </c>
      <c r="S186" s="159">
        <f>'TRA_Energy EU28'!S186-'TRA_Energy UK'!S186</f>
        <v>845.53761405422983</v>
      </c>
      <c r="T186" s="159">
        <f>'TRA_Energy EU28'!T186-'TRA_Energy UK'!T186</f>
        <v>872.0551624193522</v>
      </c>
      <c r="U186" s="159">
        <f>'TRA_Energy EU28'!U186-'TRA_Energy UK'!U186</f>
        <v>900.17424193035481</v>
      </c>
      <c r="V186" s="159">
        <f>'TRA_Energy EU28'!V186-'TRA_Energy UK'!V186</f>
        <v>927.59409006202145</v>
      </c>
      <c r="W186" s="159">
        <f>'TRA_Energy EU28'!W186-'TRA_Energy UK'!W186</f>
        <v>954.04214482366092</v>
      </c>
      <c r="X186" s="159">
        <f>'TRA_Energy EU28'!X186-'TRA_Energy UK'!X186</f>
        <v>989.11400270841432</v>
      </c>
      <c r="Y186" s="159">
        <f>'TRA_Energy EU28'!Y186-'TRA_Energy UK'!Y186</f>
        <v>1020.8586910122731</v>
      </c>
      <c r="Z186" s="159">
        <f>'TRA_Energy EU28'!Z186-'TRA_Energy UK'!Z186</f>
        <v>1041.2609902581289</v>
      </c>
      <c r="AA186" s="159">
        <f>'TRA_Energy EU28'!AA186-'TRA_Energy UK'!AA186</f>
        <v>1074.5410373375505</v>
      </c>
      <c r="AB186" s="159">
        <f>'TRA_Energy EU28'!AB186-'TRA_Energy UK'!AB186</f>
        <v>1113.1164210465611</v>
      </c>
      <c r="AC186" s="159">
        <f>'TRA_Energy EU28'!AC186-'TRA_Energy UK'!AC186</f>
        <v>1160.1486318711081</v>
      </c>
      <c r="AD186" s="159">
        <f>'TRA_Energy EU28'!AD186-'TRA_Energy UK'!AD186</f>
        <v>1196.4736079221107</v>
      </c>
      <c r="AE186" s="159">
        <f>'TRA_Energy EU28'!AE186-'TRA_Energy UK'!AE186</f>
        <v>1229.4113537683875</v>
      </c>
      <c r="AF186" s="159">
        <f>'TRA_Energy EU28'!AF186-'TRA_Energy UK'!AF186</f>
        <v>1257.5568354409409</v>
      </c>
      <c r="AG186" s="159">
        <f>'TRA_Energy EU28'!AG186-'TRA_Energy UK'!AG186</f>
        <v>1284.2783213201913</v>
      </c>
      <c r="AH186" s="159">
        <f>'TRA_Energy EU28'!AH186-'TRA_Energy UK'!AH186</f>
        <v>1316.194819618679</v>
      </c>
      <c r="AI186" s="159">
        <f>'TRA_Energy EU28'!AI186-'TRA_Energy UK'!AI186</f>
        <v>1339.3997427417357</v>
      </c>
      <c r="AJ186" s="159">
        <f>'TRA_Energy EU28'!AJ186-'TRA_Energy UK'!AJ186</f>
        <v>1355.6367179047793</v>
      </c>
      <c r="AK186" s="159">
        <f>'TRA_Energy EU28'!AK186-'TRA_Energy UK'!AK186</f>
        <v>1371.7958793825953</v>
      </c>
      <c r="AL186" s="159">
        <f>'TRA_Energy EU28'!AL186-'TRA_Energy UK'!AL186</f>
        <v>1383.0846044495713</v>
      </c>
      <c r="AM186" s="159">
        <f>'TRA_Energy EU28'!AM186-'TRA_Energy UK'!AM186</f>
        <v>1393.1592084773054</v>
      </c>
      <c r="AN186" s="159">
        <f>'TRA_Energy EU28'!AN186-'TRA_Energy UK'!AN186</f>
        <v>1401.3906659186378</v>
      </c>
      <c r="AO186" s="159">
        <f>'TRA_Energy EU28'!AO186-'TRA_Energy UK'!AO186</f>
        <v>1408.3217795159035</v>
      </c>
      <c r="AP186" s="159">
        <f>'TRA_Energy EU28'!AP186-'TRA_Energy UK'!AP186</f>
        <v>1414.283321431659</v>
      </c>
      <c r="AQ186" s="159">
        <f>'TRA_Energy EU28'!AQ186-'TRA_Energy UK'!AQ186</f>
        <v>1420.1522224536998</v>
      </c>
      <c r="AR186" s="159">
        <f>'TRA_Energy EU28'!AR186-'TRA_Energy UK'!AR186</f>
        <v>1424.4326880135629</v>
      </c>
      <c r="AS186" s="159">
        <f>'TRA_Energy EU28'!AS186-'TRA_Energy UK'!AS186</f>
        <v>1428.1391532691662</v>
      </c>
      <c r="AT186" s="159">
        <f>'TRA_Energy EU28'!AT186-'TRA_Energy UK'!AT186</f>
        <v>1431.268214317502</v>
      </c>
      <c r="AU186" s="159">
        <f>'TRA_Energy EU28'!AU186-'TRA_Energy UK'!AU186</f>
        <v>1434.0916518162605</v>
      </c>
      <c r="AV186" s="159">
        <f>'TRA_Energy EU28'!AV186-'TRA_Energy UK'!AV186</f>
        <v>1435.881483461623</v>
      </c>
      <c r="AW186" s="159">
        <f>'TRA_Energy EU28'!AW186-'TRA_Energy UK'!AW186</f>
        <v>1436.7851033944687</v>
      </c>
      <c r="AX186" s="159">
        <f>'TRA_Energy EU28'!AX186-'TRA_Energy UK'!AX186</f>
        <v>1432.7385699625852</v>
      </c>
      <c r="AY186" s="159">
        <f>'TRA_Energy EU28'!AY186-'TRA_Energy UK'!AY186</f>
        <v>1429.2773993066553</v>
      </c>
      <c r="AZ186" s="159">
        <f>'TRA_Energy EU28'!AZ186-'TRA_Energy UK'!AZ186</f>
        <v>1428.452434836465</v>
      </c>
    </row>
    <row r="187" spans="1:52">
      <c r="A187" s="164" t="s">
        <v>118</v>
      </c>
      <c r="B187" s="159">
        <f>'TRA_Energy EU28'!B187-'TRA_Energy UK'!B187</f>
        <v>491.24120524949632</v>
      </c>
      <c r="C187" s="159">
        <f>'TRA_Energy EU28'!C187-'TRA_Energy UK'!C187</f>
        <v>485.2882106669681</v>
      </c>
      <c r="D187" s="159">
        <f>'TRA_Energy EU28'!D187-'TRA_Energy UK'!D187</f>
        <v>488.98503639438758</v>
      </c>
      <c r="E187" s="159">
        <f>'TRA_Energy EU28'!E187-'TRA_Energy UK'!E187</f>
        <v>473.1685255108228</v>
      </c>
      <c r="F187" s="159">
        <f>'TRA_Energy EU28'!F187-'TRA_Energy UK'!F187</f>
        <v>483.85153107731225</v>
      </c>
      <c r="G187" s="159">
        <f>'TRA_Energy EU28'!G187-'TRA_Energy UK'!G187</f>
        <v>475.88974623250408</v>
      </c>
      <c r="H187" s="159">
        <f>'TRA_Energy EU28'!H187-'TRA_Energy UK'!H187</f>
        <v>473.266755401723</v>
      </c>
      <c r="I187" s="159">
        <f>'TRA_Energy EU28'!I187-'TRA_Energy UK'!I187</f>
        <v>476.38003691580934</v>
      </c>
      <c r="J187" s="159">
        <f>'TRA_Energy EU28'!J187-'TRA_Energy UK'!J187</f>
        <v>488.32066341256598</v>
      </c>
      <c r="K187" s="159">
        <f>'TRA_Energy EU28'!K187-'TRA_Energy UK'!K187</f>
        <v>486.38740474763131</v>
      </c>
      <c r="L187" s="159">
        <f>'TRA_Energy EU28'!L187-'TRA_Energy UK'!L187</f>
        <v>494.35736122092965</v>
      </c>
      <c r="M187" s="159">
        <f>'TRA_Energy EU28'!M187-'TRA_Energy UK'!M187</f>
        <v>489.78310330663618</v>
      </c>
      <c r="N187" s="159">
        <f>'TRA_Energy EU28'!N187-'TRA_Energy UK'!N187</f>
        <v>489.91133606674799</v>
      </c>
      <c r="O187" s="159">
        <f>'TRA_Energy EU28'!O187-'TRA_Energy UK'!O187</f>
        <v>479.3565252746705</v>
      </c>
      <c r="P187" s="159">
        <f>'TRA_Energy EU28'!P187-'TRA_Energy UK'!P187</f>
        <v>471.73343454431699</v>
      </c>
      <c r="Q187" s="159">
        <f>'TRA_Energy EU28'!Q187-'TRA_Energy UK'!Q187</f>
        <v>465.19598096881896</v>
      </c>
      <c r="R187" s="159">
        <f>'TRA_Energy EU28'!R187-'TRA_Energy UK'!R187</f>
        <v>480.63574723356083</v>
      </c>
      <c r="S187" s="159">
        <f>'TRA_Energy EU28'!S187-'TRA_Energy UK'!S187</f>
        <v>495.52145065697107</v>
      </c>
      <c r="T187" s="159">
        <f>'TRA_Energy EU28'!T187-'TRA_Energy UK'!T187</f>
        <v>510.20164470028578</v>
      </c>
      <c r="U187" s="159">
        <f>'TRA_Energy EU28'!U187-'TRA_Energy UK'!U187</f>
        <v>521.40677648623443</v>
      </c>
      <c r="V187" s="159">
        <f>'TRA_Energy EU28'!V187-'TRA_Energy UK'!V187</f>
        <v>529.20069099931152</v>
      </c>
      <c r="W187" s="159">
        <f>'TRA_Energy EU28'!W187-'TRA_Energy UK'!W187</f>
        <v>536.30987644886557</v>
      </c>
      <c r="X187" s="159">
        <f>'TRA_Energy EU28'!X187-'TRA_Energy UK'!X187</f>
        <v>542.55377931852183</v>
      </c>
      <c r="Y187" s="159">
        <f>'TRA_Energy EU28'!Y187-'TRA_Energy UK'!Y187</f>
        <v>548.66893191856559</v>
      </c>
      <c r="Z187" s="159">
        <f>'TRA_Energy EU28'!Z187-'TRA_Energy UK'!Z187</f>
        <v>554.06730697139824</v>
      </c>
      <c r="AA187" s="159">
        <f>'TRA_Energy EU28'!AA187-'TRA_Energy UK'!AA187</f>
        <v>559.77963206273535</v>
      </c>
      <c r="AB187" s="159">
        <f>'TRA_Energy EU28'!AB187-'TRA_Energy UK'!AB187</f>
        <v>565.18628512357134</v>
      </c>
      <c r="AC187" s="159">
        <f>'TRA_Energy EU28'!AC187-'TRA_Energy UK'!AC187</f>
        <v>570.63338595050584</v>
      </c>
      <c r="AD187" s="159">
        <f>'TRA_Energy EU28'!AD187-'TRA_Energy UK'!AD187</f>
        <v>575.36413589783035</v>
      </c>
      <c r="AE187" s="159">
        <f>'TRA_Energy EU28'!AE187-'TRA_Energy UK'!AE187</f>
        <v>579.7906160662568</v>
      </c>
      <c r="AF187" s="159">
        <f>'TRA_Energy EU28'!AF187-'TRA_Energy UK'!AF187</f>
        <v>583.99991874387206</v>
      </c>
      <c r="AG187" s="159">
        <f>'TRA_Energy EU28'!AG187-'TRA_Energy UK'!AG187</f>
        <v>585.82572220148359</v>
      </c>
      <c r="AH187" s="159">
        <f>'TRA_Energy EU28'!AH187-'TRA_Energy UK'!AH187</f>
        <v>590.69145044902325</v>
      </c>
      <c r="AI187" s="159">
        <f>'TRA_Energy EU28'!AI187-'TRA_Energy UK'!AI187</f>
        <v>595.08528150996744</v>
      </c>
      <c r="AJ187" s="159">
        <f>'TRA_Energy EU28'!AJ187-'TRA_Energy UK'!AJ187</f>
        <v>599.06898250750771</v>
      </c>
      <c r="AK187" s="159">
        <f>'TRA_Energy EU28'!AK187-'TRA_Energy UK'!AK187</f>
        <v>602.92131815376899</v>
      </c>
      <c r="AL187" s="159">
        <f>'TRA_Energy EU28'!AL187-'TRA_Energy UK'!AL187</f>
        <v>606.60694225661223</v>
      </c>
      <c r="AM187" s="159">
        <f>'TRA_Energy EU28'!AM187-'TRA_Energy UK'!AM187</f>
        <v>610.1545894511753</v>
      </c>
      <c r="AN187" s="159">
        <f>'TRA_Energy EU28'!AN187-'TRA_Energy UK'!AN187</f>
        <v>613.59905427706963</v>
      </c>
      <c r="AO187" s="159">
        <f>'TRA_Energy EU28'!AO187-'TRA_Energy UK'!AO187</f>
        <v>617.08732131717852</v>
      </c>
      <c r="AP187" s="159">
        <f>'TRA_Energy EU28'!AP187-'TRA_Energy UK'!AP187</f>
        <v>620.56139819140526</v>
      </c>
      <c r="AQ187" s="159">
        <f>'TRA_Energy EU28'!AQ187-'TRA_Energy UK'!AQ187</f>
        <v>624.13547515688333</v>
      </c>
      <c r="AR187" s="159">
        <f>'TRA_Energy EU28'!AR187-'TRA_Energy UK'!AR187</f>
        <v>627.49660071493327</v>
      </c>
      <c r="AS187" s="159">
        <f>'TRA_Energy EU28'!AS187-'TRA_Energy UK'!AS187</f>
        <v>630.8175066788391</v>
      </c>
      <c r="AT187" s="159">
        <f>'TRA_Energy EU28'!AT187-'TRA_Energy UK'!AT187</f>
        <v>634.06847345164181</v>
      </c>
      <c r="AU187" s="159">
        <f>'TRA_Energy EU28'!AU187-'TRA_Energy UK'!AU187</f>
        <v>637.36286834393218</v>
      </c>
      <c r="AV187" s="159">
        <f>'TRA_Energy EU28'!AV187-'TRA_Energy UK'!AV187</f>
        <v>640.85608914172496</v>
      </c>
      <c r="AW187" s="159">
        <f>'TRA_Energy EU28'!AW187-'TRA_Energy UK'!AW187</f>
        <v>643.85480598343383</v>
      </c>
      <c r="AX187" s="159">
        <f>'TRA_Energy EU28'!AX187-'TRA_Energy UK'!AX187</f>
        <v>646.75126936792719</v>
      </c>
      <c r="AY187" s="159">
        <f>'TRA_Energy EU28'!AY187-'TRA_Energy UK'!AY187</f>
        <v>649.80000642592722</v>
      </c>
      <c r="AZ187" s="159">
        <f>'TRA_Energy EU28'!AZ187-'TRA_Energy UK'!AZ187</f>
        <v>652.79043359372758</v>
      </c>
    </row>
    <row r="188" spans="1:52">
      <c r="A188" s="154" t="s">
        <v>78</v>
      </c>
      <c r="B188" s="155">
        <f>'TRA_Energy EU28'!B188-'TRA_Energy UK'!B188</f>
        <v>2322.6712945316344</v>
      </c>
      <c r="C188" s="155">
        <f>'TRA_Energy EU28'!C188-'TRA_Energy UK'!C188</f>
        <v>2194.7545428829271</v>
      </c>
      <c r="D188" s="155">
        <f>'TRA_Energy EU28'!D188-'TRA_Energy UK'!D188</f>
        <v>2204.8592518618298</v>
      </c>
      <c r="E188" s="155">
        <f>'TRA_Energy EU28'!E188-'TRA_Energy UK'!E188</f>
        <v>2189.6522270327932</v>
      </c>
      <c r="F188" s="155">
        <f>'TRA_Energy EU28'!F188-'TRA_Energy UK'!F188</f>
        <v>2237.1572987496234</v>
      </c>
      <c r="G188" s="155">
        <f>'TRA_Energy EU28'!G188-'TRA_Energy UK'!G188</f>
        <v>2101.8560114382167</v>
      </c>
      <c r="H188" s="155">
        <f>'TRA_Energy EU28'!H188-'TRA_Energy UK'!H188</f>
        <v>2086.9419096765978</v>
      </c>
      <c r="I188" s="155">
        <f>'TRA_Energy EU28'!I188-'TRA_Energy UK'!I188</f>
        <v>2143.8732736385778</v>
      </c>
      <c r="J188" s="155">
        <f>'TRA_Energy EU28'!J188-'TRA_Energy UK'!J188</f>
        <v>2003.4504124288221</v>
      </c>
      <c r="K188" s="155">
        <f>'TRA_Energy EU28'!K188-'TRA_Energy UK'!K188</f>
        <v>1714.5130739848801</v>
      </c>
      <c r="L188" s="155">
        <f>'TRA_Energy EU28'!L188-'TRA_Energy UK'!L188</f>
        <v>1772.6895623899786</v>
      </c>
      <c r="M188" s="155">
        <f>'TRA_Energy EU28'!M188-'TRA_Energy UK'!M188</f>
        <v>1792.9700023502039</v>
      </c>
      <c r="N188" s="155">
        <f>'TRA_Energy EU28'!N188-'TRA_Energy UK'!N188</f>
        <v>1698.8567222750357</v>
      </c>
      <c r="O188" s="155">
        <f>'TRA_Energy EU28'!O188-'TRA_Energy UK'!O188</f>
        <v>1521.0887841242188</v>
      </c>
      <c r="P188" s="155">
        <f>'TRA_Energy EU28'!P188-'TRA_Energy UK'!P188</f>
        <v>1437.006794159264</v>
      </c>
      <c r="Q188" s="155">
        <f>'TRA_Energy EU28'!Q188-'TRA_Energy UK'!Q188</f>
        <v>1411.1079851808227</v>
      </c>
      <c r="R188" s="155">
        <f>'TRA_Energy EU28'!R188-'TRA_Energy UK'!R188</f>
        <v>1405.9782765652214</v>
      </c>
      <c r="S188" s="155">
        <f>'TRA_Energy EU28'!S188-'TRA_Energy UK'!S188</f>
        <v>1453.7729371204885</v>
      </c>
      <c r="T188" s="155">
        <f>'TRA_Energy EU28'!T188-'TRA_Energy UK'!T188</f>
        <v>1487.7856248625753</v>
      </c>
      <c r="U188" s="155">
        <f>'TRA_Energy EU28'!U188-'TRA_Energy UK'!U188</f>
        <v>1515.5426677247515</v>
      </c>
      <c r="V188" s="155">
        <f>'TRA_Energy EU28'!V188-'TRA_Energy UK'!V188</f>
        <v>1538.6047378191406</v>
      </c>
      <c r="W188" s="155">
        <f>'TRA_Energy EU28'!W188-'TRA_Energy UK'!W188</f>
        <v>1561.2423482382078</v>
      </c>
      <c r="X188" s="155">
        <f>'TRA_Energy EU28'!X188-'TRA_Energy UK'!X188</f>
        <v>1581.3316172975835</v>
      </c>
      <c r="Y188" s="155">
        <f>'TRA_Energy EU28'!Y188-'TRA_Energy UK'!Y188</f>
        <v>1596.7853172811142</v>
      </c>
      <c r="Z188" s="155">
        <f>'TRA_Energy EU28'!Z188-'TRA_Energy UK'!Z188</f>
        <v>1611.7185445752343</v>
      </c>
      <c r="AA188" s="155">
        <f>'TRA_Energy EU28'!AA188-'TRA_Energy UK'!AA188</f>
        <v>1626.028564750749</v>
      </c>
      <c r="AB188" s="155">
        <f>'TRA_Energy EU28'!AB188-'TRA_Energy UK'!AB188</f>
        <v>1640.7694550844355</v>
      </c>
      <c r="AC188" s="155">
        <f>'TRA_Energy EU28'!AC188-'TRA_Energy UK'!AC188</f>
        <v>1654.8420296012148</v>
      </c>
      <c r="AD188" s="155">
        <f>'TRA_Energy EU28'!AD188-'TRA_Energy UK'!AD188</f>
        <v>1669.6779551053905</v>
      </c>
      <c r="AE188" s="155">
        <f>'TRA_Energy EU28'!AE188-'TRA_Energy UK'!AE188</f>
        <v>1684.5754331923649</v>
      </c>
      <c r="AF188" s="155">
        <f>'TRA_Energy EU28'!AF188-'TRA_Energy UK'!AF188</f>
        <v>1699.4752193097597</v>
      </c>
      <c r="AG188" s="155">
        <f>'TRA_Energy EU28'!AG188-'TRA_Energy UK'!AG188</f>
        <v>1700.9912765001777</v>
      </c>
      <c r="AH188" s="155">
        <f>'TRA_Energy EU28'!AH188-'TRA_Energy UK'!AH188</f>
        <v>1713.9006917131953</v>
      </c>
      <c r="AI188" s="155">
        <f>'TRA_Energy EU28'!AI188-'TRA_Energy UK'!AI188</f>
        <v>1725.9830420444566</v>
      </c>
      <c r="AJ188" s="155">
        <f>'TRA_Energy EU28'!AJ188-'TRA_Energy UK'!AJ188</f>
        <v>1736.6279498991619</v>
      </c>
      <c r="AK188" s="155">
        <f>'TRA_Energy EU28'!AK188-'TRA_Energy UK'!AK188</f>
        <v>1747.7745271258614</v>
      </c>
      <c r="AL188" s="155">
        <f>'TRA_Energy EU28'!AL188-'TRA_Energy UK'!AL188</f>
        <v>1757.1832678183573</v>
      </c>
      <c r="AM188" s="155">
        <f>'TRA_Energy EU28'!AM188-'TRA_Energy UK'!AM188</f>
        <v>1765.4179689836917</v>
      </c>
      <c r="AN188" s="155">
        <f>'TRA_Energy EU28'!AN188-'TRA_Energy UK'!AN188</f>
        <v>1773.9517043020969</v>
      </c>
      <c r="AO188" s="155">
        <f>'TRA_Energy EU28'!AO188-'TRA_Energy UK'!AO188</f>
        <v>1780.9955115460195</v>
      </c>
      <c r="AP188" s="155">
        <f>'TRA_Energy EU28'!AP188-'TRA_Energy UK'!AP188</f>
        <v>1787.9658889605998</v>
      </c>
      <c r="AQ188" s="155">
        <f>'TRA_Energy EU28'!AQ188-'TRA_Energy UK'!AQ188</f>
        <v>1796.8096270294145</v>
      </c>
      <c r="AR188" s="155">
        <f>'TRA_Energy EU28'!AR188-'TRA_Energy UK'!AR188</f>
        <v>1803.3118282924618</v>
      </c>
      <c r="AS188" s="155">
        <f>'TRA_Energy EU28'!AS188-'TRA_Energy UK'!AS188</f>
        <v>1808.8234833933261</v>
      </c>
      <c r="AT188" s="155">
        <f>'TRA_Energy EU28'!AT188-'TRA_Energy UK'!AT188</f>
        <v>1815.4131147300336</v>
      </c>
      <c r="AU188" s="155">
        <f>'TRA_Energy EU28'!AU188-'TRA_Energy UK'!AU188</f>
        <v>1820.3202737813631</v>
      </c>
      <c r="AV188" s="155">
        <f>'TRA_Energy EU28'!AV188-'TRA_Energy UK'!AV188</f>
        <v>1824.6698059898115</v>
      </c>
      <c r="AW188" s="155">
        <f>'TRA_Energy EU28'!AW188-'TRA_Energy UK'!AW188</f>
        <v>1823.8499044845423</v>
      </c>
      <c r="AX188" s="155">
        <f>'TRA_Energy EU28'!AX188-'TRA_Energy UK'!AX188</f>
        <v>1822.7666531984187</v>
      </c>
      <c r="AY188" s="155">
        <f>'TRA_Energy EU28'!AY188-'TRA_Energy UK'!AY188</f>
        <v>1822.3337474137213</v>
      </c>
      <c r="AZ188" s="155">
        <f>'TRA_Energy EU28'!AZ188-'TRA_Energy UK'!AZ188</f>
        <v>1821.0184753712419</v>
      </c>
    </row>
    <row r="189" spans="1:52">
      <c r="A189" s="165" t="s">
        <v>132</v>
      </c>
      <c r="B189" s="147">
        <f>'TRA_Energy EU28'!B189-'TRA_Energy UK'!B189</f>
        <v>801.58420488019635</v>
      </c>
      <c r="C189" s="147">
        <f>'TRA_Energy EU28'!C189-'TRA_Energy UK'!C189</f>
        <v>711.9409333013715</v>
      </c>
      <c r="D189" s="147">
        <f>'TRA_Energy EU28'!D189-'TRA_Energy UK'!D189</f>
        <v>719.87552712973581</v>
      </c>
      <c r="E189" s="147">
        <f>'TRA_Energy EU28'!E189-'TRA_Energy UK'!E189</f>
        <v>802.81229266162893</v>
      </c>
      <c r="F189" s="147">
        <f>'TRA_Energy EU28'!F189-'TRA_Energy UK'!F189</f>
        <v>844.6739671659999</v>
      </c>
      <c r="G189" s="147">
        <f>'TRA_Energy EU28'!G189-'TRA_Energy UK'!G189</f>
        <v>870.13031686981867</v>
      </c>
      <c r="H189" s="147">
        <f>'TRA_Energy EU28'!H189-'TRA_Energy UK'!H189</f>
        <v>780.94709907691367</v>
      </c>
      <c r="I189" s="147">
        <f>'TRA_Energy EU28'!I189-'TRA_Energy UK'!I189</f>
        <v>845.23745821765942</v>
      </c>
      <c r="J189" s="147">
        <f>'TRA_Energy EU28'!J189-'TRA_Energy UK'!J189</f>
        <v>826.61892726977339</v>
      </c>
      <c r="K189" s="147">
        <f>'TRA_Energy EU28'!K189-'TRA_Energy UK'!K189</f>
        <v>722.53556362902975</v>
      </c>
      <c r="L189" s="147">
        <f>'TRA_Energy EU28'!L189-'TRA_Energy UK'!L189</f>
        <v>722.11898960817939</v>
      </c>
      <c r="M189" s="147">
        <f>'TRA_Energy EU28'!M189-'TRA_Energy UK'!M189</f>
        <v>742.18895009114135</v>
      </c>
      <c r="N189" s="147">
        <f>'TRA_Energy EU28'!N189-'TRA_Energy UK'!N189</f>
        <v>694.50469601152668</v>
      </c>
      <c r="O189" s="147">
        <f>'TRA_Energy EU28'!O189-'TRA_Energy UK'!O189</f>
        <v>537.80090025311199</v>
      </c>
      <c r="P189" s="147">
        <f>'TRA_Energy EU28'!P189-'TRA_Energy UK'!P189</f>
        <v>495.03986236264609</v>
      </c>
      <c r="Q189" s="147">
        <f>'TRA_Energy EU28'!Q189-'TRA_Energy UK'!Q189</f>
        <v>459.84927671358605</v>
      </c>
      <c r="R189" s="147">
        <f>'TRA_Energy EU28'!R189-'TRA_Energy UK'!R189</f>
        <v>448.25579465632097</v>
      </c>
      <c r="S189" s="147">
        <f>'TRA_Energy EU28'!S189-'TRA_Energy UK'!S189</f>
        <v>463.4146620033049</v>
      </c>
      <c r="T189" s="147">
        <f>'TRA_Energy EU28'!T189-'TRA_Energy UK'!T189</f>
        <v>463.6227361555305</v>
      </c>
      <c r="U189" s="147">
        <f>'TRA_Energy EU28'!U189-'TRA_Energy UK'!U189</f>
        <v>465.98452879307263</v>
      </c>
      <c r="V189" s="147">
        <f>'TRA_Energy EU28'!V189-'TRA_Energy UK'!V189</f>
        <v>468.45428004867404</v>
      </c>
      <c r="W189" s="147">
        <f>'TRA_Energy EU28'!W189-'TRA_Energy UK'!W189</f>
        <v>473.07291122290087</v>
      </c>
      <c r="X189" s="147">
        <f>'TRA_Energy EU28'!X189-'TRA_Energy UK'!X189</f>
        <v>477.93383955733697</v>
      </c>
      <c r="Y189" s="147">
        <f>'TRA_Energy EU28'!Y189-'TRA_Energy UK'!Y189</f>
        <v>483.12254639877767</v>
      </c>
      <c r="Z189" s="147">
        <f>'TRA_Energy EU28'!Z189-'TRA_Energy UK'!Z189</f>
        <v>487.9606830529832</v>
      </c>
      <c r="AA189" s="147">
        <f>'TRA_Energy EU28'!AA189-'TRA_Energy UK'!AA189</f>
        <v>492.14951392203187</v>
      </c>
      <c r="AB189" s="147">
        <f>'TRA_Energy EU28'!AB189-'TRA_Energy UK'!AB189</f>
        <v>497.64266062390311</v>
      </c>
      <c r="AC189" s="147">
        <f>'TRA_Energy EU28'!AC189-'TRA_Energy UK'!AC189</f>
        <v>501.81883137386251</v>
      </c>
      <c r="AD189" s="147">
        <f>'TRA_Energy EU28'!AD189-'TRA_Energy UK'!AD189</f>
        <v>507.5733746385838</v>
      </c>
      <c r="AE189" s="147">
        <f>'TRA_Energy EU28'!AE189-'TRA_Energy UK'!AE189</f>
        <v>513.40824316798864</v>
      </c>
      <c r="AF189" s="147">
        <f>'TRA_Energy EU28'!AF189-'TRA_Energy UK'!AF189</f>
        <v>520.23625306701069</v>
      </c>
      <c r="AG189" s="147">
        <f>'TRA_Energy EU28'!AG189-'TRA_Energy UK'!AG189</f>
        <v>519.65723438529517</v>
      </c>
      <c r="AH189" s="147">
        <f>'TRA_Energy EU28'!AH189-'TRA_Energy UK'!AH189</f>
        <v>523.23215739753857</v>
      </c>
      <c r="AI189" s="147">
        <f>'TRA_Energy EU28'!AI189-'TRA_Energy UK'!AI189</f>
        <v>528.14588203616142</v>
      </c>
      <c r="AJ189" s="147">
        <f>'TRA_Energy EU28'!AJ189-'TRA_Energy UK'!AJ189</f>
        <v>530.89672119356896</v>
      </c>
      <c r="AK189" s="147">
        <f>'TRA_Energy EU28'!AK189-'TRA_Energy UK'!AK189</f>
        <v>535.41699894663736</v>
      </c>
      <c r="AL189" s="147">
        <f>'TRA_Energy EU28'!AL189-'TRA_Energy UK'!AL189</f>
        <v>538.71874570740192</v>
      </c>
      <c r="AM189" s="147">
        <f>'TRA_Energy EU28'!AM189-'TRA_Energy UK'!AM189</f>
        <v>539.87830329466885</v>
      </c>
      <c r="AN189" s="147">
        <f>'TRA_Energy EU28'!AN189-'TRA_Energy UK'!AN189</f>
        <v>541.90645746957239</v>
      </c>
      <c r="AO189" s="147">
        <f>'TRA_Energy EU28'!AO189-'TRA_Energy UK'!AO189</f>
        <v>543.00242363909558</v>
      </c>
      <c r="AP189" s="147">
        <f>'TRA_Energy EU28'!AP189-'TRA_Energy UK'!AP189</f>
        <v>543.58260054765844</v>
      </c>
      <c r="AQ189" s="147">
        <f>'TRA_Energy EU28'!AQ189-'TRA_Energy UK'!AQ189</f>
        <v>545.56397021170687</v>
      </c>
      <c r="AR189" s="147">
        <f>'TRA_Energy EU28'!AR189-'TRA_Energy UK'!AR189</f>
        <v>546.14496137877074</v>
      </c>
      <c r="AS189" s="147">
        <f>'TRA_Energy EU28'!AS189-'TRA_Energy UK'!AS189</f>
        <v>545.30184117027704</v>
      </c>
      <c r="AT189" s="147">
        <f>'TRA_Energy EU28'!AT189-'TRA_Energy UK'!AT189</f>
        <v>547.1550467078124</v>
      </c>
      <c r="AU189" s="147">
        <f>'TRA_Energy EU28'!AU189-'TRA_Energy UK'!AU189</f>
        <v>546.24376340210029</v>
      </c>
      <c r="AV189" s="147">
        <f>'TRA_Energy EU28'!AV189-'TRA_Energy UK'!AV189</f>
        <v>545.79078215132438</v>
      </c>
      <c r="AW189" s="147">
        <f>'TRA_Energy EU28'!AW189-'TRA_Energy UK'!AW189</f>
        <v>537.22939221122817</v>
      </c>
      <c r="AX189" s="147">
        <f>'TRA_Energy EU28'!AX189-'TRA_Energy UK'!AX189</f>
        <v>527.96248127925583</v>
      </c>
      <c r="AY189" s="147">
        <f>'TRA_Energy EU28'!AY189-'TRA_Energy UK'!AY189</f>
        <v>520.18896099858398</v>
      </c>
      <c r="AZ189" s="147">
        <f>'TRA_Energy EU28'!AZ189-'TRA_Energy UK'!AZ189</f>
        <v>510.55376692146785</v>
      </c>
    </row>
    <row r="190" spans="1:52">
      <c r="A190" s="166" t="s">
        <v>154</v>
      </c>
      <c r="B190" s="149">
        <f>'TRA_Energy EU28'!B190-'TRA_Energy UK'!B190</f>
        <v>1521.0870896514382</v>
      </c>
      <c r="C190" s="149">
        <f>'TRA_Energy EU28'!C190-'TRA_Energy UK'!C190</f>
        <v>1482.8136095815553</v>
      </c>
      <c r="D190" s="149">
        <f>'TRA_Energy EU28'!D190-'TRA_Energy UK'!D190</f>
        <v>1484.9837247320943</v>
      </c>
      <c r="E190" s="149">
        <f>'TRA_Energy EU28'!E190-'TRA_Energy UK'!E190</f>
        <v>1386.8399343711644</v>
      </c>
      <c r="F190" s="149">
        <f>'TRA_Energy EU28'!F190-'TRA_Energy UK'!F190</f>
        <v>1392.4833315836231</v>
      </c>
      <c r="G190" s="149">
        <f>'TRA_Energy EU28'!G190-'TRA_Energy UK'!G190</f>
        <v>1231.725694568398</v>
      </c>
      <c r="H190" s="149">
        <f>'TRA_Energy EU28'!H190-'TRA_Energy UK'!H190</f>
        <v>1305.9948105996837</v>
      </c>
      <c r="I190" s="149">
        <f>'TRA_Energy EU28'!I190-'TRA_Energy UK'!I190</f>
        <v>1298.6358154209181</v>
      </c>
      <c r="J190" s="149">
        <f>'TRA_Energy EU28'!J190-'TRA_Energy UK'!J190</f>
        <v>1176.831485159049</v>
      </c>
      <c r="K190" s="149">
        <f>'TRA_Energy EU28'!K190-'TRA_Energy UK'!K190</f>
        <v>991.97751035585043</v>
      </c>
      <c r="L190" s="149">
        <f>'TRA_Energy EU28'!L190-'TRA_Energy UK'!L190</f>
        <v>1050.570572781799</v>
      </c>
      <c r="M190" s="149">
        <f>'TRA_Energy EU28'!M190-'TRA_Energy UK'!M190</f>
        <v>1050.7810522590626</v>
      </c>
      <c r="N190" s="149">
        <f>'TRA_Energy EU28'!N190-'TRA_Energy UK'!N190</f>
        <v>1004.3520262635091</v>
      </c>
      <c r="O190" s="149">
        <f>'TRA_Energy EU28'!O190-'TRA_Energy UK'!O190</f>
        <v>983.28788387110694</v>
      </c>
      <c r="P190" s="149">
        <f>'TRA_Energy EU28'!P190-'TRA_Energy UK'!P190</f>
        <v>941.96693179661793</v>
      </c>
      <c r="Q190" s="149">
        <f>'TRA_Energy EU28'!Q190-'TRA_Energy UK'!Q190</f>
        <v>951.25870846723672</v>
      </c>
      <c r="R190" s="149">
        <f>'TRA_Energy EU28'!R190-'TRA_Energy UK'!R190</f>
        <v>957.72248190890059</v>
      </c>
      <c r="S190" s="149">
        <f>'TRA_Energy EU28'!S190-'TRA_Energy UK'!S190</f>
        <v>990.35827511718333</v>
      </c>
      <c r="T190" s="149">
        <f>'TRA_Energy EU28'!T190-'TRA_Energy UK'!T190</f>
        <v>1024.1628887070447</v>
      </c>
      <c r="U190" s="149">
        <f>'TRA_Energy EU28'!U190-'TRA_Energy UK'!U190</f>
        <v>1049.558138931679</v>
      </c>
      <c r="V190" s="149">
        <f>'TRA_Energy EU28'!V190-'TRA_Energy UK'!V190</f>
        <v>1070.1504577704666</v>
      </c>
      <c r="W190" s="149">
        <f>'TRA_Energy EU28'!W190-'TRA_Energy UK'!W190</f>
        <v>1088.1694370153068</v>
      </c>
      <c r="X190" s="149">
        <f>'TRA_Energy EU28'!X190-'TRA_Energy UK'!X190</f>
        <v>1103.3977777402465</v>
      </c>
      <c r="Y190" s="149">
        <f>'TRA_Energy EU28'!Y190-'TRA_Energy UK'!Y190</f>
        <v>1113.6627708823366</v>
      </c>
      <c r="Z190" s="149">
        <f>'TRA_Energy EU28'!Z190-'TRA_Energy UK'!Z190</f>
        <v>1123.7578615222512</v>
      </c>
      <c r="AA190" s="149">
        <f>'TRA_Energy EU28'!AA190-'TRA_Energy UK'!AA190</f>
        <v>1133.879050828717</v>
      </c>
      <c r="AB190" s="149">
        <f>'TRA_Energy EU28'!AB190-'TRA_Energy UK'!AB190</f>
        <v>1143.1267944605324</v>
      </c>
      <c r="AC190" s="149">
        <f>'TRA_Energy EU28'!AC190-'TRA_Energy UK'!AC190</f>
        <v>1153.0231982273522</v>
      </c>
      <c r="AD190" s="149">
        <f>'TRA_Energy EU28'!AD190-'TRA_Energy UK'!AD190</f>
        <v>1162.104580466807</v>
      </c>
      <c r="AE190" s="149">
        <f>'TRA_Energy EU28'!AE190-'TRA_Energy UK'!AE190</f>
        <v>1171.1671900243764</v>
      </c>
      <c r="AF190" s="149">
        <f>'TRA_Energy EU28'!AF190-'TRA_Energy UK'!AF190</f>
        <v>1179.2389662427493</v>
      </c>
      <c r="AG190" s="149">
        <f>'TRA_Energy EU28'!AG190-'TRA_Energy UK'!AG190</f>
        <v>1181.3340421148828</v>
      </c>
      <c r="AH190" s="149">
        <f>'TRA_Energy EU28'!AH190-'TRA_Energy UK'!AH190</f>
        <v>1190.6685343156569</v>
      </c>
      <c r="AI190" s="149">
        <f>'TRA_Energy EU28'!AI190-'TRA_Energy UK'!AI190</f>
        <v>1197.8371600082953</v>
      </c>
      <c r="AJ190" s="149">
        <f>'TRA_Energy EU28'!AJ190-'TRA_Energy UK'!AJ190</f>
        <v>1205.7312287055929</v>
      </c>
      <c r="AK190" s="149">
        <f>'TRA_Energy EU28'!AK190-'TRA_Energy UK'!AK190</f>
        <v>1212.3575281792239</v>
      </c>
      <c r="AL190" s="149">
        <f>'TRA_Energy EU28'!AL190-'TRA_Energy UK'!AL190</f>
        <v>1218.4645221109556</v>
      </c>
      <c r="AM190" s="149">
        <f>'TRA_Energy EU28'!AM190-'TRA_Energy UK'!AM190</f>
        <v>1225.5396656890227</v>
      </c>
      <c r="AN190" s="149">
        <f>'TRA_Energy EU28'!AN190-'TRA_Energy UK'!AN190</f>
        <v>1232.0452468325245</v>
      </c>
      <c r="AO190" s="149">
        <f>'TRA_Energy EU28'!AO190-'TRA_Energy UK'!AO190</f>
        <v>1237.9930879069238</v>
      </c>
      <c r="AP190" s="149">
        <f>'TRA_Energy EU28'!AP190-'TRA_Energy UK'!AP190</f>
        <v>1244.3832884129413</v>
      </c>
      <c r="AQ190" s="149">
        <f>'TRA_Energy EU28'!AQ190-'TRA_Energy UK'!AQ190</f>
        <v>1251.2456568177076</v>
      </c>
      <c r="AR190" s="149">
        <f>'TRA_Energy EU28'!AR190-'TRA_Energy UK'!AR190</f>
        <v>1257.1668669136911</v>
      </c>
      <c r="AS190" s="149">
        <f>'TRA_Energy EU28'!AS190-'TRA_Energy UK'!AS190</f>
        <v>1263.5216422230492</v>
      </c>
      <c r="AT190" s="149">
        <f>'TRA_Energy EU28'!AT190-'TRA_Energy UK'!AT190</f>
        <v>1268.2580680222213</v>
      </c>
      <c r="AU190" s="149">
        <f>'TRA_Energy EU28'!AU190-'TRA_Energy UK'!AU190</f>
        <v>1274.0765103792628</v>
      </c>
      <c r="AV190" s="149">
        <f>'TRA_Energy EU28'!AV190-'TRA_Energy UK'!AV190</f>
        <v>1278.8790238384872</v>
      </c>
      <c r="AW190" s="149">
        <f>'TRA_Energy EU28'!AW190-'TRA_Energy UK'!AW190</f>
        <v>1286.620512273314</v>
      </c>
      <c r="AX190" s="149">
        <f>'TRA_Energy EU28'!AX190-'TRA_Energy UK'!AX190</f>
        <v>1294.8041719191626</v>
      </c>
      <c r="AY190" s="149">
        <f>'TRA_Energy EU28'!AY190-'TRA_Energy UK'!AY190</f>
        <v>1302.1447864151373</v>
      </c>
      <c r="AZ190" s="149">
        <f>'TRA_Energy EU28'!AZ190-'TRA_Energy UK'!AZ190</f>
        <v>1310.4647084497742</v>
      </c>
    </row>
    <row r="191" spans="1:52">
      <c r="A191" s="162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63"/>
      <c r="AT191" s="163"/>
      <c r="AU191" s="163"/>
      <c r="AV191" s="163"/>
      <c r="AW191" s="163"/>
      <c r="AX191" s="163"/>
      <c r="AY191" s="163"/>
      <c r="AZ191" s="163"/>
    </row>
    <row r="192" spans="1:52">
      <c r="A192" s="138" t="s">
        <v>181</v>
      </c>
      <c r="B192" s="139">
        <f>'TRA_Energy EU28'!B192-'TRA_Energy UK'!B192</f>
        <v>33786.709445639244</v>
      </c>
      <c r="C192" s="139">
        <f>'TRA_Energy EU28'!C192-'TRA_Energy UK'!C192</f>
        <v>32744.549200000005</v>
      </c>
      <c r="D192" s="139">
        <f>'TRA_Energy EU28'!D192-'TRA_Energy UK'!D192</f>
        <v>32271.370769999998</v>
      </c>
      <c r="E192" s="139">
        <f>'TRA_Energy EU28'!E192-'TRA_Energy UK'!E192</f>
        <v>33325.682539999994</v>
      </c>
      <c r="F192" s="139">
        <f>'TRA_Energy EU28'!F192-'TRA_Energy UK'!F192</f>
        <v>35423.971979999988</v>
      </c>
      <c r="G192" s="139">
        <f>'TRA_Energy EU28'!G192-'TRA_Energy UK'!G192</f>
        <v>36940.816493938444</v>
      </c>
      <c r="H192" s="139">
        <f>'TRA_Energy EU28'!H192-'TRA_Energy UK'!H192</f>
        <v>38423.277399999999</v>
      </c>
      <c r="I192" s="139">
        <f>'TRA_Energy EU28'!I192-'TRA_Energy UK'!I192</f>
        <v>40290.061329999982</v>
      </c>
      <c r="J192" s="139">
        <f>'TRA_Energy EU28'!J192-'TRA_Energy UK'!J192</f>
        <v>40659.85903</v>
      </c>
      <c r="K192" s="139">
        <f>'TRA_Energy EU28'!K192-'TRA_Energy UK'!K192</f>
        <v>37149.170729999998</v>
      </c>
      <c r="L192" s="139">
        <f>'TRA_Energy EU28'!L192-'TRA_Energy UK'!L192</f>
        <v>37601.715082755501</v>
      </c>
      <c r="M192" s="139">
        <f>'TRA_Energy EU28'!M192-'TRA_Energy UK'!M192</f>
        <v>38468.366153946838</v>
      </c>
      <c r="N192" s="139">
        <f>'TRA_Energy EU28'!N192-'TRA_Energy UK'!N192</f>
        <v>37557.901619743214</v>
      </c>
      <c r="O192" s="139">
        <f>'TRA_Energy EU28'!O192-'TRA_Energy UK'!O192</f>
        <v>37310.781006953053</v>
      </c>
      <c r="P192" s="139">
        <f>'TRA_Energy EU28'!P192-'TRA_Energy UK'!P192</f>
        <v>37736.599904343515</v>
      </c>
      <c r="Q192" s="139">
        <f>'TRA_Energy EU28'!Q192-'TRA_Energy UK'!Q192</f>
        <v>39368.629429315741</v>
      </c>
      <c r="R192" s="139">
        <f>'TRA_Energy EU28'!R192-'TRA_Energy UK'!R192</f>
        <v>41909.922796724262</v>
      </c>
      <c r="S192" s="139">
        <f>'TRA_Energy EU28'!S192-'TRA_Energy UK'!S192</f>
        <v>43563.380468260446</v>
      </c>
      <c r="T192" s="139">
        <f>'TRA_Energy EU28'!T192-'TRA_Energy UK'!T192</f>
        <v>45134.296156968048</v>
      </c>
      <c r="U192" s="139">
        <f>'TRA_Energy EU28'!U192-'TRA_Energy UK'!U192</f>
        <v>46559.143405269046</v>
      </c>
      <c r="V192" s="139">
        <f>'TRA_Energy EU28'!V192-'TRA_Energy UK'!V192</f>
        <v>47811.649985859818</v>
      </c>
      <c r="W192" s="139">
        <f>'TRA_Energy EU28'!W192-'TRA_Energy UK'!W192</f>
        <v>49003.427422470049</v>
      </c>
      <c r="X192" s="139">
        <f>'TRA_Energy EU28'!X192-'TRA_Energy UK'!X192</f>
        <v>50092.882471275429</v>
      </c>
      <c r="Y192" s="139">
        <f>'TRA_Energy EU28'!Y192-'TRA_Energy UK'!Y192</f>
        <v>51030.715315306334</v>
      </c>
      <c r="Z192" s="139">
        <f>'TRA_Energy EU28'!Z192-'TRA_Energy UK'!Z192</f>
        <v>51731.223969358005</v>
      </c>
      <c r="AA192" s="139">
        <f>'TRA_Energy EU28'!AA192-'TRA_Energy UK'!AA192</f>
        <v>52446.334197185613</v>
      </c>
      <c r="AB192" s="139">
        <f>'TRA_Energy EU28'!AB192-'TRA_Energy UK'!AB192</f>
        <v>53150.511644255384</v>
      </c>
      <c r="AC192" s="139">
        <f>'TRA_Energy EU28'!AC192-'TRA_Energy UK'!AC192</f>
        <v>53908.151423889183</v>
      </c>
      <c r="AD192" s="139">
        <f>'TRA_Energy EU28'!AD192-'TRA_Energy UK'!AD192</f>
        <v>54728.881637918108</v>
      </c>
      <c r="AE192" s="139">
        <f>'TRA_Energy EU28'!AE192-'TRA_Energy UK'!AE192</f>
        <v>55542.01096791849</v>
      </c>
      <c r="AF192" s="139">
        <f>'TRA_Energy EU28'!AF192-'TRA_Energy UK'!AF192</f>
        <v>56338.239008030549</v>
      </c>
      <c r="AG192" s="139">
        <f>'TRA_Energy EU28'!AG192-'TRA_Energy UK'!AG192</f>
        <v>57160.33189355248</v>
      </c>
      <c r="AH192" s="139">
        <f>'TRA_Energy EU28'!AH192-'TRA_Energy UK'!AH192</f>
        <v>57850.470124581756</v>
      </c>
      <c r="AI192" s="139">
        <f>'TRA_Energy EU28'!AI192-'TRA_Energy UK'!AI192</f>
        <v>58487.874981102446</v>
      </c>
      <c r="AJ192" s="139">
        <f>'TRA_Energy EU28'!AJ192-'TRA_Energy UK'!AJ192</f>
        <v>59031.240541833147</v>
      </c>
      <c r="AK192" s="139">
        <f>'TRA_Energy EU28'!AK192-'TRA_Energy UK'!AK192</f>
        <v>59544.398515878798</v>
      </c>
      <c r="AL192" s="139">
        <f>'TRA_Energy EU28'!AL192-'TRA_Energy UK'!AL192</f>
        <v>60084.031918226057</v>
      </c>
      <c r="AM192" s="139">
        <f>'TRA_Energy EU28'!AM192-'TRA_Energy UK'!AM192</f>
        <v>60531.190906075302</v>
      </c>
      <c r="AN192" s="139">
        <f>'TRA_Energy EU28'!AN192-'TRA_Energy UK'!AN192</f>
        <v>61059.295061369499</v>
      </c>
      <c r="AO192" s="139">
        <f>'TRA_Energy EU28'!AO192-'TRA_Energy UK'!AO192</f>
        <v>61479.162665176307</v>
      </c>
      <c r="AP192" s="139">
        <f>'TRA_Energy EU28'!AP192-'TRA_Energy UK'!AP192</f>
        <v>61921.332714875076</v>
      </c>
      <c r="AQ192" s="139">
        <f>'TRA_Energy EU28'!AQ192-'TRA_Energy UK'!AQ192</f>
        <v>62413.110124967992</v>
      </c>
      <c r="AR192" s="139">
        <f>'TRA_Energy EU28'!AR192-'TRA_Energy UK'!AR192</f>
        <v>62883.624557579933</v>
      </c>
      <c r="AS192" s="139">
        <f>'TRA_Energy EU28'!AS192-'TRA_Energy UK'!AS192</f>
        <v>63329.205686913774</v>
      </c>
      <c r="AT192" s="139">
        <f>'TRA_Energy EU28'!AT192-'TRA_Energy UK'!AT192</f>
        <v>63729.657231173391</v>
      </c>
      <c r="AU192" s="139">
        <f>'TRA_Energy EU28'!AU192-'TRA_Energy UK'!AU192</f>
        <v>64219.822065055516</v>
      </c>
      <c r="AV192" s="139">
        <f>'TRA_Energy EU28'!AV192-'TRA_Energy UK'!AV192</f>
        <v>64667.456425567216</v>
      </c>
      <c r="AW192" s="139">
        <f>'TRA_Energy EU28'!AW192-'TRA_Energy UK'!AW192</f>
        <v>64932.191409207182</v>
      </c>
      <c r="AX192" s="139">
        <f>'TRA_Energy EU28'!AX192-'TRA_Energy UK'!AX192</f>
        <v>65308.988601973739</v>
      </c>
      <c r="AY192" s="139">
        <f>'TRA_Energy EU28'!AY192-'TRA_Energy UK'!AY192</f>
        <v>65562.601330540347</v>
      </c>
      <c r="AZ192" s="139">
        <f>'TRA_Energy EU28'!AZ192-'TRA_Energy UK'!AZ192</f>
        <v>65790.940524664096</v>
      </c>
    </row>
    <row r="193" spans="1:52">
      <c r="A193" s="154" t="s">
        <v>112</v>
      </c>
      <c r="B193" s="155">
        <f>'TRA_Energy EU28'!B193-'TRA_Energy UK'!B193</f>
        <v>31856.795699009326</v>
      </c>
      <c r="C193" s="155">
        <f>'TRA_Energy EU28'!C193-'TRA_Energy UK'!C193</f>
        <v>30753.95642824535</v>
      </c>
      <c r="D193" s="155">
        <f>'TRA_Energy EU28'!D193-'TRA_Energy UK'!D193</f>
        <v>30222.447471452208</v>
      </c>
      <c r="E193" s="155">
        <f>'TRA_Energy EU28'!E193-'TRA_Energy UK'!E193</f>
        <v>31158.690854950535</v>
      </c>
      <c r="F193" s="155">
        <f>'TRA_Energy EU28'!F193-'TRA_Energy UK'!F193</f>
        <v>33119.962719888135</v>
      </c>
      <c r="G193" s="155">
        <f>'TRA_Energy EU28'!G193-'TRA_Energy UK'!G193</f>
        <v>34584.316689125037</v>
      </c>
      <c r="H193" s="155">
        <f>'TRA_Energy EU28'!H193-'TRA_Energy UK'!H193</f>
        <v>35899.405524985596</v>
      </c>
      <c r="I193" s="155">
        <f>'TRA_Energy EU28'!I193-'TRA_Energy UK'!I193</f>
        <v>37570.073018467003</v>
      </c>
      <c r="J193" s="155">
        <f>'TRA_Energy EU28'!J193-'TRA_Energy UK'!J193</f>
        <v>37828.865775951148</v>
      </c>
      <c r="K193" s="155">
        <f>'TRA_Energy EU28'!K193-'TRA_Energy UK'!K193</f>
        <v>34616.765324241904</v>
      </c>
      <c r="L193" s="155">
        <f>'TRA_Energy EU28'!L193-'TRA_Energy UK'!L193</f>
        <v>34821.519002628331</v>
      </c>
      <c r="M193" s="155">
        <f>'TRA_Energy EU28'!M193-'TRA_Energy UK'!M193</f>
        <v>35626.020310590669</v>
      </c>
      <c r="N193" s="155">
        <f>'TRA_Energy EU28'!N193-'TRA_Energy UK'!N193</f>
        <v>34767.235589281809</v>
      </c>
      <c r="O193" s="155">
        <f>'TRA_Energy EU28'!O193-'TRA_Energy UK'!O193</f>
        <v>34471.309083459382</v>
      </c>
      <c r="P193" s="155">
        <f>'TRA_Energy EU28'!P193-'TRA_Energy UK'!P193</f>
        <v>34922.221596023999</v>
      </c>
      <c r="Q193" s="155">
        <f>'TRA_Energy EU28'!Q193-'TRA_Energy UK'!Q193</f>
        <v>36397.869429268496</v>
      </c>
      <c r="R193" s="155">
        <f>'TRA_Energy EU28'!R193-'TRA_Energy UK'!R193</f>
        <v>38818.231897041944</v>
      </c>
      <c r="S193" s="155">
        <f>'TRA_Energy EU28'!S193-'TRA_Energy UK'!S193</f>
        <v>40311.166837090728</v>
      </c>
      <c r="T193" s="155">
        <f>'TRA_Energy EU28'!T193-'TRA_Energy UK'!T193</f>
        <v>41713.326954526565</v>
      </c>
      <c r="U193" s="155">
        <f>'TRA_Energy EU28'!U193-'TRA_Energy UK'!U193</f>
        <v>42979.473409436658</v>
      </c>
      <c r="V193" s="155">
        <f>'TRA_Energy EU28'!V193-'TRA_Energy UK'!V193</f>
        <v>44079.496823309179</v>
      </c>
      <c r="W193" s="155">
        <f>'TRA_Energy EU28'!W193-'TRA_Energy UK'!W193</f>
        <v>45127.338217179225</v>
      </c>
      <c r="X193" s="155">
        <f>'TRA_Energy EU28'!X193-'TRA_Energy UK'!X193</f>
        <v>46083.397886490209</v>
      </c>
      <c r="Y193" s="155">
        <f>'TRA_Energy EU28'!Y193-'TRA_Energy UK'!Y193</f>
        <v>46903.14733209907</v>
      </c>
      <c r="Z193" s="155">
        <f>'TRA_Energy EU28'!Z193-'TRA_Energy UK'!Z193</f>
        <v>47519.678600227926</v>
      </c>
      <c r="AA193" s="155">
        <f>'TRA_Energy EU28'!AA193-'TRA_Energy UK'!AA193</f>
        <v>48154.92339130606</v>
      </c>
      <c r="AB193" s="155">
        <f>'TRA_Energy EU28'!AB193-'TRA_Energy UK'!AB193</f>
        <v>48768.79418470517</v>
      </c>
      <c r="AC193" s="155">
        <f>'TRA_Energy EU28'!AC193-'TRA_Energy UK'!AC193</f>
        <v>49425.171280958857</v>
      </c>
      <c r="AD193" s="155">
        <f>'TRA_Energy EU28'!AD193-'TRA_Energy UK'!AD193</f>
        <v>50145.42548447541</v>
      </c>
      <c r="AE193" s="155">
        <f>'TRA_Energy EU28'!AE193-'TRA_Energy UK'!AE193</f>
        <v>50858.083444644326</v>
      </c>
      <c r="AF193" s="155">
        <f>'TRA_Energy EU28'!AF193-'TRA_Energy UK'!AF193</f>
        <v>51564.82399332877</v>
      </c>
      <c r="AG193" s="155">
        <f>'TRA_Energy EU28'!AG193-'TRA_Energy UK'!AG193</f>
        <v>52286.071003530073</v>
      </c>
      <c r="AH193" s="155">
        <f>'TRA_Energy EU28'!AH193-'TRA_Energy UK'!AH193</f>
        <v>52891.321374368323</v>
      </c>
      <c r="AI193" s="155">
        <f>'TRA_Energy EU28'!AI193-'TRA_Energy UK'!AI193</f>
        <v>53453.975762962647</v>
      </c>
      <c r="AJ193" s="155">
        <f>'TRA_Energy EU28'!AJ193-'TRA_Energy UK'!AJ193</f>
        <v>53935.860980091355</v>
      </c>
      <c r="AK193" s="155">
        <f>'TRA_Energy EU28'!AK193-'TRA_Energy UK'!AK193</f>
        <v>54394.584082924135</v>
      </c>
      <c r="AL193" s="155">
        <f>'TRA_Energy EU28'!AL193-'TRA_Energy UK'!AL193</f>
        <v>54877.369541073072</v>
      </c>
      <c r="AM193" s="155">
        <f>'TRA_Energy EU28'!AM193-'TRA_Energy UK'!AM193</f>
        <v>55269.070586983988</v>
      </c>
      <c r="AN193" s="155">
        <f>'TRA_Energy EU28'!AN193-'TRA_Energy UK'!AN193</f>
        <v>55741.867453702711</v>
      </c>
      <c r="AO193" s="155">
        <f>'TRA_Energy EU28'!AO193-'TRA_Energy UK'!AO193</f>
        <v>56095.000119164593</v>
      </c>
      <c r="AP193" s="155">
        <f>'TRA_Energy EU28'!AP193-'TRA_Energy UK'!AP193</f>
        <v>56461.958759238492</v>
      </c>
      <c r="AQ193" s="155">
        <f>'TRA_Energy EU28'!AQ193-'TRA_Energy UK'!AQ193</f>
        <v>56866.245665016475</v>
      </c>
      <c r="AR193" s="155">
        <f>'TRA_Energy EU28'!AR193-'TRA_Energy UK'!AR193</f>
        <v>57249.007369941806</v>
      </c>
      <c r="AS193" s="155">
        <f>'TRA_Energy EU28'!AS193-'TRA_Energy UK'!AS193</f>
        <v>57612.125063922234</v>
      </c>
      <c r="AT193" s="155">
        <f>'TRA_Energy EU28'!AT193-'TRA_Energy UK'!AT193</f>
        <v>57933.990921944169</v>
      </c>
      <c r="AU193" s="155">
        <f>'TRA_Energy EU28'!AU193-'TRA_Energy UK'!AU193</f>
        <v>58336.125806694305</v>
      </c>
      <c r="AV193" s="155">
        <f>'TRA_Energy EU28'!AV193-'TRA_Energy UK'!AV193</f>
        <v>58691.427068831945</v>
      </c>
      <c r="AW193" s="155">
        <f>'TRA_Energy EU28'!AW193-'TRA_Energy UK'!AW193</f>
        <v>58886.762392313511</v>
      </c>
      <c r="AX193" s="155">
        <f>'TRA_Energy EU28'!AX193-'TRA_Energy UK'!AX193</f>
        <v>59178.469059988238</v>
      </c>
      <c r="AY193" s="155">
        <f>'TRA_Energy EU28'!AY193-'TRA_Energy UK'!AY193</f>
        <v>59363.946925771103</v>
      </c>
      <c r="AZ193" s="155">
        <f>'TRA_Energy EU28'!AZ193-'TRA_Energy UK'!AZ193</f>
        <v>59528.151345282778</v>
      </c>
    </row>
    <row r="194" spans="1:52">
      <c r="A194" s="164" t="s">
        <v>120</v>
      </c>
      <c r="B194" s="159">
        <f>'TRA_Energy EU28'!B194-'TRA_Energy UK'!B194</f>
        <v>6748.3376371227441</v>
      </c>
      <c r="C194" s="159">
        <f>'TRA_Energy EU28'!C194-'TRA_Energy UK'!C194</f>
        <v>6488.5294100000001</v>
      </c>
      <c r="D194" s="159">
        <f>'TRA_Energy EU28'!D194-'TRA_Energy UK'!D194</f>
        <v>6377.5200300000006</v>
      </c>
      <c r="E194" s="159">
        <f>'TRA_Energy EU28'!E194-'TRA_Energy UK'!E194</f>
        <v>6638.0330599999998</v>
      </c>
      <c r="F194" s="159">
        <f>'TRA_Energy EU28'!F194-'TRA_Energy UK'!F194</f>
        <v>6663.8860499999992</v>
      </c>
      <c r="G194" s="159">
        <f>'TRA_Energy EU28'!G194-'TRA_Energy UK'!G194</f>
        <v>6870.6037117056649</v>
      </c>
      <c r="H194" s="159">
        <f>'TRA_Energy EU28'!H194-'TRA_Energy UK'!H194</f>
        <v>7010.3301799999999</v>
      </c>
      <c r="I194" s="159">
        <f>'TRA_Energy EU28'!I194-'TRA_Energy UK'!I194</f>
        <v>7191.325899999998</v>
      </c>
      <c r="J194" s="159">
        <f>'TRA_Energy EU28'!J194-'TRA_Energy UK'!J194</f>
        <v>7070.6868999999951</v>
      </c>
      <c r="K194" s="159">
        <f>'TRA_Energy EU28'!K194-'TRA_Energy UK'!K194</f>
        <v>6434.21018</v>
      </c>
      <c r="L194" s="159">
        <f>'TRA_Energy EU28'!L194-'TRA_Energy UK'!L194</f>
        <v>6856.3210732859416</v>
      </c>
      <c r="M194" s="159">
        <f>'TRA_Energy EU28'!M194-'TRA_Energy UK'!M194</f>
        <v>6579.9299877775675</v>
      </c>
      <c r="N194" s="159">
        <f>'TRA_Energy EU28'!N194-'TRA_Energy UK'!N194</f>
        <v>6159.0213462869006</v>
      </c>
      <c r="O194" s="159">
        <f>'TRA_Energy EU28'!O194-'TRA_Energy UK'!O194</f>
        <v>5679.5465239637488</v>
      </c>
      <c r="P194" s="159">
        <f>'TRA_Energy EU28'!P194-'TRA_Energy UK'!P194</f>
        <v>5716.0484708451941</v>
      </c>
      <c r="Q194" s="159">
        <f>'TRA_Energy EU28'!Q194-'TRA_Energy UK'!Q194</f>
        <v>5949.9663472744478</v>
      </c>
      <c r="R194" s="159">
        <f>'TRA_Energy EU28'!R194-'TRA_Energy UK'!R194</f>
        <v>6292.4892449947174</v>
      </c>
      <c r="S194" s="159">
        <f>'TRA_Energy EU28'!S194-'TRA_Energy UK'!S194</f>
        <v>6480.0734042978902</v>
      </c>
      <c r="T194" s="159">
        <f>'TRA_Energy EU28'!T194-'TRA_Energy UK'!T194</f>
        <v>6586.1568871780046</v>
      </c>
      <c r="U194" s="159">
        <f>'TRA_Energy EU28'!U194-'TRA_Energy UK'!U194</f>
        <v>6669.307545317065</v>
      </c>
      <c r="V194" s="159">
        <f>'TRA_Energy EU28'!V194-'TRA_Energy UK'!V194</f>
        <v>6729.6430103421517</v>
      </c>
      <c r="W194" s="159">
        <f>'TRA_Energy EU28'!W194-'TRA_Energy UK'!W194</f>
        <v>6787.3711736967762</v>
      </c>
      <c r="X194" s="159">
        <f>'TRA_Energy EU28'!X194-'TRA_Energy UK'!X194</f>
        <v>6835.0179801333225</v>
      </c>
      <c r="Y194" s="159">
        <f>'TRA_Energy EU28'!Y194-'TRA_Energy UK'!Y194</f>
        <v>6860.036762485548</v>
      </c>
      <c r="Z194" s="159">
        <f>'TRA_Energy EU28'!Z194-'TRA_Energy UK'!Z194</f>
        <v>6901.6231359219792</v>
      </c>
      <c r="AA194" s="159">
        <f>'TRA_Energy EU28'!AA194-'TRA_Energy UK'!AA194</f>
        <v>6953.7191296449146</v>
      </c>
      <c r="AB194" s="159">
        <f>'TRA_Energy EU28'!AB194-'TRA_Energy UK'!AB194</f>
        <v>6986.9832134535473</v>
      </c>
      <c r="AC194" s="159">
        <f>'TRA_Energy EU28'!AC194-'TRA_Energy UK'!AC194</f>
        <v>7011.1347919751825</v>
      </c>
      <c r="AD194" s="159">
        <f>'TRA_Energy EU28'!AD194-'TRA_Energy UK'!AD194</f>
        <v>7054.3266171220357</v>
      </c>
      <c r="AE194" s="159">
        <f>'TRA_Energy EU28'!AE194-'TRA_Energy UK'!AE194</f>
        <v>7103.1593152317073</v>
      </c>
      <c r="AF194" s="159">
        <f>'TRA_Energy EU28'!AF194-'TRA_Energy UK'!AF194</f>
        <v>7160.3116997030393</v>
      </c>
      <c r="AG194" s="159">
        <f>'TRA_Energy EU28'!AG194-'TRA_Energy UK'!AG194</f>
        <v>7219.2173126999796</v>
      </c>
      <c r="AH194" s="159">
        <f>'TRA_Energy EU28'!AH194-'TRA_Energy UK'!AH194</f>
        <v>7269.405632582916</v>
      </c>
      <c r="AI194" s="159">
        <f>'TRA_Energy EU28'!AI194-'TRA_Energy UK'!AI194</f>
        <v>7326.3497696268669</v>
      </c>
      <c r="AJ194" s="159">
        <f>'TRA_Energy EU28'!AJ194-'TRA_Energy UK'!AJ194</f>
        <v>7380.1541509672161</v>
      </c>
      <c r="AK194" s="159">
        <f>'TRA_Energy EU28'!AK194-'TRA_Energy UK'!AK194</f>
        <v>7431.7451716231999</v>
      </c>
      <c r="AL194" s="159">
        <f>'TRA_Energy EU28'!AL194-'TRA_Energy UK'!AL194</f>
        <v>7488.497619955423</v>
      </c>
      <c r="AM194" s="159">
        <f>'TRA_Energy EU28'!AM194-'TRA_Energy UK'!AM194</f>
        <v>7534.6630097727957</v>
      </c>
      <c r="AN194" s="159">
        <f>'TRA_Energy EU28'!AN194-'TRA_Energy UK'!AN194</f>
        <v>7603.5705592295435</v>
      </c>
      <c r="AO194" s="159">
        <f>'TRA_Energy EU28'!AO194-'TRA_Energy UK'!AO194</f>
        <v>7643.4056954517773</v>
      </c>
      <c r="AP194" s="159">
        <f>'TRA_Energy EU28'!AP194-'TRA_Energy UK'!AP194</f>
        <v>7685.4974487974305</v>
      </c>
      <c r="AQ194" s="159">
        <f>'TRA_Energy EU28'!AQ194-'TRA_Energy UK'!AQ194</f>
        <v>7732.5774977034353</v>
      </c>
      <c r="AR194" s="159">
        <f>'TRA_Energy EU28'!AR194-'TRA_Energy UK'!AR194</f>
        <v>7770.7190116747761</v>
      </c>
      <c r="AS194" s="159">
        <f>'TRA_Energy EU28'!AS194-'TRA_Energy UK'!AS194</f>
        <v>7804.8505802345217</v>
      </c>
      <c r="AT194" s="159">
        <f>'TRA_Energy EU28'!AT194-'TRA_Energy UK'!AT194</f>
        <v>7831.7565220028837</v>
      </c>
      <c r="AU194" s="159">
        <f>'TRA_Energy EU28'!AU194-'TRA_Energy UK'!AU194</f>
        <v>7861.8617908377664</v>
      </c>
      <c r="AV194" s="159">
        <f>'TRA_Energy EU28'!AV194-'TRA_Energy UK'!AV194</f>
        <v>7882.0227788468055</v>
      </c>
      <c r="AW194" s="159">
        <f>'TRA_Energy EU28'!AW194-'TRA_Energy UK'!AW194</f>
        <v>7880.3932777467999</v>
      </c>
      <c r="AX194" s="159">
        <f>'TRA_Energy EU28'!AX194-'TRA_Energy UK'!AX194</f>
        <v>7883.6046974323472</v>
      </c>
      <c r="AY194" s="159">
        <f>'TRA_Energy EU28'!AY194-'TRA_Energy UK'!AY194</f>
        <v>7870.6876788057525</v>
      </c>
      <c r="AZ194" s="159">
        <f>'TRA_Energy EU28'!AZ194-'TRA_Energy UK'!AZ194</f>
        <v>7851.1215794907512</v>
      </c>
    </row>
    <row r="195" spans="1:52">
      <c r="A195" s="146" t="s">
        <v>156</v>
      </c>
      <c r="B195" s="147">
        <f>'TRA_Energy EU28'!B195-'TRA_Energy UK'!B195</f>
        <v>6748.3376371227441</v>
      </c>
      <c r="C195" s="147">
        <f>'TRA_Energy EU28'!C195-'TRA_Energy UK'!C195</f>
        <v>6488.5294100000001</v>
      </c>
      <c r="D195" s="147">
        <f>'TRA_Energy EU28'!D195-'TRA_Energy UK'!D195</f>
        <v>6377.5200300000006</v>
      </c>
      <c r="E195" s="147">
        <f>'TRA_Energy EU28'!E195-'TRA_Energy UK'!E195</f>
        <v>6638.0330599999998</v>
      </c>
      <c r="F195" s="147">
        <f>'TRA_Energy EU28'!F195-'TRA_Energy UK'!F195</f>
        <v>6663.8860499999992</v>
      </c>
      <c r="G195" s="147">
        <f>'TRA_Energy EU28'!G195-'TRA_Energy UK'!G195</f>
        <v>6870.6037117056649</v>
      </c>
      <c r="H195" s="147">
        <f>'TRA_Energy EU28'!H195-'TRA_Energy UK'!H195</f>
        <v>7010.3301799999999</v>
      </c>
      <c r="I195" s="147">
        <f>'TRA_Energy EU28'!I195-'TRA_Energy UK'!I195</f>
        <v>7191.325899999998</v>
      </c>
      <c r="J195" s="147">
        <f>'TRA_Energy EU28'!J195-'TRA_Energy UK'!J195</f>
        <v>7070.6868999999951</v>
      </c>
      <c r="K195" s="147">
        <f>'TRA_Energy EU28'!K195-'TRA_Energy UK'!K195</f>
        <v>6434.21018</v>
      </c>
      <c r="L195" s="147">
        <f>'TRA_Energy EU28'!L195-'TRA_Energy UK'!L195</f>
        <v>6856.3210732859416</v>
      </c>
      <c r="M195" s="147">
        <f>'TRA_Energy EU28'!M195-'TRA_Energy UK'!M195</f>
        <v>6579.9299877775675</v>
      </c>
      <c r="N195" s="147">
        <f>'TRA_Energy EU28'!N195-'TRA_Energy UK'!N195</f>
        <v>6159.0213462869006</v>
      </c>
      <c r="O195" s="147">
        <f>'TRA_Energy EU28'!O195-'TRA_Energy UK'!O195</f>
        <v>5679.5465239637488</v>
      </c>
      <c r="P195" s="147">
        <f>'TRA_Energy EU28'!P195-'TRA_Energy UK'!P195</f>
        <v>5716.0484708451941</v>
      </c>
      <c r="Q195" s="147">
        <f>'TRA_Energy EU28'!Q195-'TRA_Energy UK'!Q195</f>
        <v>5949.9663472744478</v>
      </c>
      <c r="R195" s="147">
        <f>'TRA_Energy EU28'!R195-'TRA_Energy UK'!R195</f>
        <v>6292.4892087857388</v>
      </c>
      <c r="S195" s="147">
        <f>'TRA_Energy EU28'!S195-'TRA_Energy UK'!S195</f>
        <v>6480.073308144234</v>
      </c>
      <c r="T195" s="147">
        <f>'TRA_Energy EU28'!T195-'TRA_Energy UK'!T195</f>
        <v>6586.1565994389548</v>
      </c>
      <c r="U195" s="147">
        <f>'TRA_Energy EU28'!U195-'TRA_Energy UK'!U195</f>
        <v>6669.3068530836554</v>
      </c>
      <c r="V195" s="147">
        <f>'TRA_Energy EU28'!V195-'TRA_Energy UK'!V195</f>
        <v>6729.6416531979576</v>
      </c>
      <c r="W195" s="147">
        <f>'TRA_Energy EU28'!W195-'TRA_Energy UK'!W195</f>
        <v>6787.3687969276898</v>
      </c>
      <c r="X195" s="147">
        <f>'TRA_Energy EU28'!X195-'TRA_Energy UK'!X195</f>
        <v>6835.0137849470566</v>
      </c>
      <c r="Y195" s="147">
        <f>'TRA_Energy EU28'!Y195-'TRA_Energy UK'!Y195</f>
        <v>6860.0297725392466</v>
      </c>
      <c r="Z195" s="147">
        <f>'TRA_Energy EU28'!Z195-'TRA_Energy UK'!Z195</f>
        <v>6901.6116081561295</v>
      </c>
      <c r="AA195" s="147">
        <f>'TRA_Energy EU28'!AA195-'TRA_Energy UK'!AA195</f>
        <v>6953.7000113560598</v>
      </c>
      <c r="AB195" s="147">
        <f>'TRA_Energy EU28'!AB195-'TRA_Energy UK'!AB195</f>
        <v>6986.9533172246129</v>
      </c>
      <c r="AC195" s="147">
        <f>'TRA_Energy EU28'!AC195-'TRA_Energy UK'!AC195</f>
        <v>7011.0904495999403</v>
      </c>
      <c r="AD195" s="147">
        <f>'TRA_Energy EU28'!AD195-'TRA_Energy UK'!AD195</f>
        <v>7054.2549786088166</v>
      </c>
      <c r="AE195" s="147">
        <f>'TRA_Energy EU28'!AE195-'TRA_Energy UK'!AE195</f>
        <v>7103.0452654900892</v>
      </c>
      <c r="AF195" s="147">
        <f>'TRA_Energy EU28'!AF195-'TRA_Energy UK'!AF195</f>
        <v>7160.1229802428497</v>
      </c>
      <c r="AG195" s="147">
        <f>'TRA_Energy EU28'!AG195-'TRA_Energy UK'!AG195</f>
        <v>7218.9137251521852</v>
      </c>
      <c r="AH195" s="147">
        <f>'TRA_Energy EU28'!AH195-'TRA_Energy UK'!AH195</f>
        <v>7268.8950268115432</v>
      </c>
      <c r="AI195" s="147">
        <f>'TRA_Energy EU28'!AI195-'TRA_Energy UK'!AI195</f>
        <v>7325.4631955650148</v>
      </c>
      <c r="AJ195" s="147">
        <f>'TRA_Energy EU28'!AJ195-'TRA_Energy UK'!AJ195</f>
        <v>7378.6737694566618</v>
      </c>
      <c r="AK195" s="147">
        <f>'TRA_Energy EU28'!AK195-'TRA_Energy UK'!AK195</f>
        <v>7429.2719665874947</v>
      </c>
      <c r="AL195" s="147">
        <f>'TRA_Energy EU28'!AL195-'TRA_Energy UK'!AL195</f>
        <v>7484.4627237831164</v>
      </c>
      <c r="AM195" s="147">
        <f>'TRA_Energy EU28'!AM195-'TRA_Energy UK'!AM195</f>
        <v>7528.0951352269831</v>
      </c>
      <c r="AN195" s="147">
        <f>'TRA_Energy EU28'!AN195-'TRA_Energy UK'!AN195</f>
        <v>7592.0069418765715</v>
      </c>
      <c r="AO195" s="147">
        <f>'TRA_Energy EU28'!AO195-'TRA_Energy UK'!AO195</f>
        <v>7626.0977622539431</v>
      </c>
      <c r="AP195" s="147">
        <f>'TRA_Energy EU28'!AP195-'TRA_Energy UK'!AP195</f>
        <v>7659.5637766730597</v>
      </c>
      <c r="AQ195" s="147">
        <f>'TRA_Energy EU28'!AQ195-'TRA_Energy UK'!AQ195</f>
        <v>7695.3530369951513</v>
      </c>
      <c r="AR195" s="147">
        <f>'TRA_Energy EU28'!AR195-'TRA_Energy UK'!AR195</f>
        <v>7717.7768703242491</v>
      </c>
      <c r="AS195" s="147">
        <f>'TRA_Energy EU28'!AS195-'TRA_Energy UK'!AS195</f>
        <v>7729.0407683402873</v>
      </c>
      <c r="AT195" s="147">
        <f>'TRA_Energy EU28'!AT195-'TRA_Energy UK'!AT195</f>
        <v>7725.9774722390712</v>
      </c>
      <c r="AU195" s="147">
        <f>'TRA_Energy EU28'!AU195-'TRA_Energy UK'!AU195</f>
        <v>7714.6775398862874</v>
      </c>
      <c r="AV195" s="147">
        <f>'TRA_Energy EU28'!AV195-'TRA_Energy UK'!AV195</f>
        <v>7683.1570589310204</v>
      </c>
      <c r="AW195" s="147">
        <f>'TRA_Energy EU28'!AW195-'TRA_Energy UK'!AW195</f>
        <v>7618.9018427658939</v>
      </c>
      <c r="AX195" s="147">
        <f>'TRA_Energy EU28'!AX195-'TRA_Energy UK'!AX195</f>
        <v>7542.0727430405168</v>
      </c>
      <c r="AY195" s="147">
        <f>'TRA_Energy EU28'!AY195-'TRA_Energy UK'!AY195</f>
        <v>7438.5139142572298</v>
      </c>
      <c r="AZ195" s="147">
        <f>'TRA_Energy EU28'!AZ195-'TRA_Energy UK'!AZ195</f>
        <v>7319.501945107063</v>
      </c>
    </row>
    <row r="196" spans="1:52">
      <c r="A196" s="146" t="s">
        <v>157</v>
      </c>
      <c r="B196" s="147">
        <f>'TRA_Energy EU28'!B196-'TRA_Energy UK'!B196</f>
        <v>0</v>
      </c>
      <c r="C196" s="147">
        <f>'TRA_Energy EU28'!C196-'TRA_Energy UK'!C196</f>
        <v>0</v>
      </c>
      <c r="D196" s="147">
        <f>'TRA_Energy EU28'!D196-'TRA_Energy UK'!D196</f>
        <v>0</v>
      </c>
      <c r="E196" s="147">
        <f>'TRA_Energy EU28'!E196-'TRA_Energy UK'!E196</f>
        <v>0</v>
      </c>
      <c r="F196" s="147">
        <f>'TRA_Energy EU28'!F196-'TRA_Energy UK'!F196</f>
        <v>0</v>
      </c>
      <c r="G196" s="147">
        <f>'TRA_Energy EU28'!G196-'TRA_Energy UK'!G196</f>
        <v>0</v>
      </c>
      <c r="H196" s="147">
        <f>'TRA_Energy EU28'!H196-'TRA_Energy UK'!H196</f>
        <v>0</v>
      </c>
      <c r="I196" s="147">
        <f>'TRA_Energy EU28'!I196-'TRA_Energy UK'!I196</f>
        <v>0</v>
      </c>
      <c r="J196" s="147">
        <f>'TRA_Energy EU28'!J196-'TRA_Energy UK'!J196</f>
        <v>0</v>
      </c>
      <c r="K196" s="147">
        <f>'TRA_Energy EU28'!K196-'TRA_Energy UK'!K196</f>
        <v>0</v>
      </c>
      <c r="L196" s="147">
        <f>'TRA_Energy EU28'!L196-'TRA_Energy UK'!L196</f>
        <v>0</v>
      </c>
      <c r="M196" s="147">
        <f>'TRA_Energy EU28'!M196-'TRA_Energy UK'!M196</f>
        <v>0</v>
      </c>
      <c r="N196" s="147">
        <f>'TRA_Energy EU28'!N196-'TRA_Energy UK'!N196</f>
        <v>0</v>
      </c>
      <c r="O196" s="147">
        <f>'TRA_Energy EU28'!O196-'TRA_Energy UK'!O196</f>
        <v>0</v>
      </c>
      <c r="P196" s="147">
        <f>'TRA_Energy EU28'!P196-'TRA_Energy UK'!P196</f>
        <v>0</v>
      </c>
      <c r="Q196" s="147">
        <f>'TRA_Energy EU28'!Q196-'TRA_Energy UK'!Q196</f>
        <v>0</v>
      </c>
      <c r="R196" s="147">
        <f>'TRA_Energy EU28'!R196-'TRA_Energy UK'!R196</f>
        <v>3.6208978719705238E-5</v>
      </c>
      <c r="S196" s="147">
        <f>'TRA_Energy EU28'!S196-'TRA_Energy UK'!S196</f>
        <v>9.6153656619511841E-5</v>
      </c>
      <c r="T196" s="147">
        <f>'TRA_Energy EU28'!T196-'TRA_Energy UK'!T196</f>
        <v>2.8773905018745035E-4</v>
      </c>
      <c r="U196" s="147">
        <f>'TRA_Energy EU28'!U196-'TRA_Energy UK'!U196</f>
        <v>6.9223341086841893E-4</v>
      </c>
      <c r="V196" s="147">
        <f>'TRA_Energy EU28'!V196-'TRA_Energy UK'!V196</f>
        <v>1.3571441935441753E-3</v>
      </c>
      <c r="W196" s="147">
        <f>'TRA_Energy EU28'!W196-'TRA_Energy UK'!W196</f>
        <v>2.3767690868375046E-3</v>
      </c>
      <c r="X196" s="147">
        <f>'TRA_Energy EU28'!X196-'TRA_Energy UK'!X196</f>
        <v>4.1951862663277681E-3</v>
      </c>
      <c r="Y196" s="147">
        <f>'TRA_Energy EU28'!Y196-'TRA_Energy UK'!Y196</f>
        <v>6.9899463020385803E-3</v>
      </c>
      <c r="Z196" s="147">
        <f>'TRA_Energy EU28'!Z196-'TRA_Energy UK'!Z196</f>
        <v>1.1527765849527751E-2</v>
      </c>
      <c r="AA196" s="147">
        <f>'TRA_Energy EU28'!AA196-'TRA_Energy UK'!AA196</f>
        <v>1.9118288854514515E-2</v>
      </c>
      <c r="AB196" s="147">
        <f>'TRA_Energy EU28'!AB196-'TRA_Energy UK'!AB196</f>
        <v>2.9896228934941666E-2</v>
      </c>
      <c r="AC196" s="147">
        <f>'TRA_Energy EU28'!AC196-'TRA_Energy UK'!AC196</f>
        <v>4.4342375242395031E-2</v>
      </c>
      <c r="AD196" s="147">
        <f>'TRA_Energy EU28'!AD196-'TRA_Energy UK'!AD196</f>
        <v>7.1638513218659869E-2</v>
      </c>
      <c r="AE196" s="147">
        <f>'TRA_Energy EU28'!AE196-'TRA_Energy UK'!AE196</f>
        <v>0.11404974161921702</v>
      </c>
      <c r="AF196" s="147">
        <f>'TRA_Energy EU28'!AF196-'TRA_Energy UK'!AF196</f>
        <v>0.18871946018947933</v>
      </c>
      <c r="AG196" s="147">
        <f>'TRA_Energy EU28'!AG196-'TRA_Energy UK'!AG196</f>
        <v>0.30358754779378533</v>
      </c>
      <c r="AH196" s="147">
        <f>'TRA_Energy EU28'!AH196-'TRA_Energy UK'!AH196</f>
        <v>0.51060577137187713</v>
      </c>
      <c r="AI196" s="147">
        <f>'TRA_Energy EU28'!AI196-'TRA_Energy UK'!AI196</f>
        <v>0.88657406185129262</v>
      </c>
      <c r="AJ196" s="147">
        <f>'TRA_Energy EU28'!AJ196-'TRA_Energy UK'!AJ196</f>
        <v>1.4803815105539437</v>
      </c>
      <c r="AK196" s="147">
        <f>'TRA_Energy EU28'!AK196-'TRA_Energy UK'!AK196</f>
        <v>2.4732050357048587</v>
      </c>
      <c r="AL196" s="147">
        <f>'TRA_Energy EU28'!AL196-'TRA_Energy UK'!AL196</f>
        <v>4.0348961723064871</v>
      </c>
      <c r="AM196" s="147">
        <f>'TRA_Energy EU28'!AM196-'TRA_Energy UK'!AM196</f>
        <v>6.5678745458117476</v>
      </c>
      <c r="AN196" s="147">
        <f>'TRA_Energy EU28'!AN196-'TRA_Energy UK'!AN196</f>
        <v>11.56361735297128</v>
      </c>
      <c r="AO196" s="147">
        <f>'TRA_Energy EU28'!AO196-'TRA_Energy UK'!AO196</f>
        <v>17.307933197833297</v>
      </c>
      <c r="AP196" s="147">
        <f>'TRA_Energy EU28'!AP196-'TRA_Energy UK'!AP196</f>
        <v>25.933672124371334</v>
      </c>
      <c r="AQ196" s="147">
        <f>'TRA_Energy EU28'!AQ196-'TRA_Energy UK'!AQ196</f>
        <v>37.224460708283523</v>
      </c>
      <c r="AR196" s="147">
        <f>'TRA_Energy EU28'!AR196-'TRA_Energy UK'!AR196</f>
        <v>52.942141350526811</v>
      </c>
      <c r="AS196" s="147">
        <f>'TRA_Energy EU28'!AS196-'TRA_Energy UK'!AS196</f>
        <v>75.8098118942344</v>
      </c>
      <c r="AT196" s="147">
        <f>'TRA_Energy EU28'!AT196-'TRA_Energy UK'!AT196</f>
        <v>105.77904976381289</v>
      </c>
      <c r="AU196" s="147">
        <f>'TRA_Energy EU28'!AU196-'TRA_Energy UK'!AU196</f>
        <v>147.18425095147816</v>
      </c>
      <c r="AV196" s="147">
        <f>'TRA_Energy EU28'!AV196-'TRA_Energy UK'!AV196</f>
        <v>198.86571991578529</v>
      </c>
      <c r="AW196" s="147">
        <f>'TRA_Energy EU28'!AW196-'TRA_Energy UK'!AW196</f>
        <v>261.49143498090598</v>
      </c>
      <c r="AX196" s="147">
        <f>'TRA_Energy EU28'!AX196-'TRA_Energy UK'!AX196</f>
        <v>341.53195439182923</v>
      </c>
      <c r="AY196" s="147">
        <f>'TRA_Energy EU28'!AY196-'TRA_Energy UK'!AY196</f>
        <v>432.17376454852291</v>
      </c>
      <c r="AZ196" s="147">
        <f>'TRA_Energy EU28'!AZ196-'TRA_Energy UK'!AZ196</f>
        <v>531.61963438368809</v>
      </c>
    </row>
    <row r="197" spans="1:52">
      <c r="A197" s="146" t="s">
        <v>158</v>
      </c>
      <c r="B197" s="147">
        <f>'TRA_Energy EU28'!B197-'TRA_Energy UK'!B197</f>
        <v>0</v>
      </c>
      <c r="C197" s="147">
        <f>'TRA_Energy EU28'!C197-'TRA_Energy UK'!C197</f>
        <v>0</v>
      </c>
      <c r="D197" s="147">
        <f>'TRA_Energy EU28'!D197-'TRA_Energy UK'!D197</f>
        <v>0</v>
      </c>
      <c r="E197" s="147">
        <f>'TRA_Energy EU28'!E197-'TRA_Energy UK'!E197</f>
        <v>0</v>
      </c>
      <c r="F197" s="147">
        <f>'TRA_Energy EU28'!F197-'TRA_Energy UK'!F197</f>
        <v>0</v>
      </c>
      <c r="G197" s="147">
        <f>'TRA_Energy EU28'!G197-'TRA_Energy UK'!G197</f>
        <v>0</v>
      </c>
      <c r="H197" s="147">
        <f>'TRA_Energy EU28'!H197-'TRA_Energy UK'!H197</f>
        <v>0</v>
      </c>
      <c r="I197" s="147">
        <f>'TRA_Energy EU28'!I197-'TRA_Energy UK'!I197</f>
        <v>0</v>
      </c>
      <c r="J197" s="147">
        <f>'TRA_Energy EU28'!J197-'TRA_Energy UK'!J197</f>
        <v>0</v>
      </c>
      <c r="K197" s="147">
        <f>'TRA_Energy EU28'!K197-'TRA_Energy UK'!K197</f>
        <v>0</v>
      </c>
      <c r="L197" s="147">
        <f>'TRA_Energy EU28'!L197-'TRA_Energy UK'!L197</f>
        <v>0</v>
      </c>
      <c r="M197" s="147">
        <f>'TRA_Energy EU28'!M197-'TRA_Energy UK'!M197</f>
        <v>0</v>
      </c>
      <c r="N197" s="147">
        <f>'TRA_Energy EU28'!N197-'TRA_Energy UK'!N197</f>
        <v>0</v>
      </c>
      <c r="O197" s="147">
        <f>'TRA_Energy EU28'!O197-'TRA_Energy UK'!O197</f>
        <v>0</v>
      </c>
      <c r="P197" s="147">
        <f>'TRA_Energy EU28'!P197-'TRA_Energy UK'!P197</f>
        <v>0</v>
      </c>
      <c r="Q197" s="147">
        <f>'TRA_Energy EU28'!Q197-'TRA_Energy UK'!Q197</f>
        <v>0</v>
      </c>
      <c r="R197" s="147">
        <f>'TRA_Energy EU28'!R197-'TRA_Energy UK'!R197</f>
        <v>0</v>
      </c>
      <c r="S197" s="147">
        <f>'TRA_Energy EU28'!S197-'TRA_Energy UK'!S197</f>
        <v>0</v>
      </c>
      <c r="T197" s="147">
        <f>'TRA_Energy EU28'!T197-'TRA_Energy UK'!T197</f>
        <v>0</v>
      </c>
      <c r="U197" s="147">
        <f>'TRA_Energy EU28'!U197-'TRA_Energy UK'!U197</f>
        <v>0</v>
      </c>
      <c r="V197" s="147">
        <f>'TRA_Energy EU28'!V197-'TRA_Energy UK'!V197</f>
        <v>0</v>
      </c>
      <c r="W197" s="147">
        <f>'TRA_Energy EU28'!W197-'TRA_Energy UK'!W197</f>
        <v>0</v>
      </c>
      <c r="X197" s="147">
        <f>'TRA_Energy EU28'!X197-'TRA_Energy UK'!X197</f>
        <v>0</v>
      </c>
      <c r="Y197" s="147">
        <f>'TRA_Energy EU28'!Y197-'TRA_Energy UK'!Y197</f>
        <v>0</v>
      </c>
      <c r="Z197" s="147">
        <f>'TRA_Energy EU28'!Z197-'TRA_Energy UK'!Z197</f>
        <v>0</v>
      </c>
      <c r="AA197" s="147">
        <f>'TRA_Energy EU28'!AA197-'TRA_Energy UK'!AA197</f>
        <v>0</v>
      </c>
      <c r="AB197" s="147">
        <f>'TRA_Energy EU28'!AB197-'TRA_Energy UK'!AB197</f>
        <v>0</v>
      </c>
      <c r="AC197" s="147">
        <f>'TRA_Energy EU28'!AC197-'TRA_Energy UK'!AC197</f>
        <v>0</v>
      </c>
      <c r="AD197" s="147">
        <f>'TRA_Energy EU28'!AD197-'TRA_Energy UK'!AD197</f>
        <v>0</v>
      </c>
      <c r="AE197" s="147">
        <f>'TRA_Energy EU28'!AE197-'TRA_Energy UK'!AE197</f>
        <v>0</v>
      </c>
      <c r="AF197" s="147">
        <f>'TRA_Energy EU28'!AF197-'TRA_Energy UK'!AF197</f>
        <v>0</v>
      </c>
      <c r="AG197" s="147">
        <f>'TRA_Energy EU28'!AG197-'TRA_Energy UK'!AG197</f>
        <v>0</v>
      </c>
      <c r="AH197" s="147">
        <f>'TRA_Energy EU28'!AH197-'TRA_Energy UK'!AH197</f>
        <v>0</v>
      </c>
      <c r="AI197" s="147">
        <f>'TRA_Energy EU28'!AI197-'TRA_Energy UK'!AI197</f>
        <v>0</v>
      </c>
      <c r="AJ197" s="147">
        <f>'TRA_Energy EU28'!AJ197-'TRA_Energy UK'!AJ197</f>
        <v>0</v>
      </c>
      <c r="AK197" s="147">
        <f>'TRA_Energy EU28'!AK197-'TRA_Energy UK'!AK197</f>
        <v>0</v>
      </c>
      <c r="AL197" s="147">
        <f>'TRA_Energy EU28'!AL197-'TRA_Energy UK'!AL197</f>
        <v>0</v>
      </c>
      <c r="AM197" s="147">
        <f>'TRA_Energy EU28'!AM197-'TRA_Energy UK'!AM197</f>
        <v>0</v>
      </c>
      <c r="AN197" s="147">
        <f>'TRA_Energy EU28'!AN197-'TRA_Energy UK'!AN197</f>
        <v>0</v>
      </c>
      <c r="AO197" s="147">
        <f>'TRA_Energy EU28'!AO197-'TRA_Energy UK'!AO197</f>
        <v>0</v>
      </c>
      <c r="AP197" s="147">
        <f>'TRA_Energy EU28'!AP197-'TRA_Energy UK'!AP197</f>
        <v>0</v>
      </c>
      <c r="AQ197" s="147">
        <f>'TRA_Energy EU28'!AQ197-'TRA_Energy UK'!AQ197</f>
        <v>0</v>
      </c>
      <c r="AR197" s="147">
        <f>'TRA_Energy EU28'!AR197-'TRA_Energy UK'!AR197</f>
        <v>0</v>
      </c>
      <c r="AS197" s="147">
        <f>'TRA_Energy EU28'!AS197-'TRA_Energy UK'!AS197</f>
        <v>0</v>
      </c>
      <c r="AT197" s="147">
        <f>'TRA_Energy EU28'!AT197-'TRA_Energy UK'!AT197</f>
        <v>0</v>
      </c>
      <c r="AU197" s="147">
        <f>'TRA_Energy EU28'!AU197-'TRA_Energy UK'!AU197</f>
        <v>0</v>
      </c>
      <c r="AV197" s="147">
        <f>'TRA_Energy EU28'!AV197-'TRA_Energy UK'!AV197</f>
        <v>0</v>
      </c>
      <c r="AW197" s="147">
        <f>'TRA_Energy EU28'!AW197-'TRA_Energy UK'!AW197</f>
        <v>0</v>
      </c>
      <c r="AX197" s="147">
        <f>'TRA_Energy EU28'!AX197-'TRA_Energy UK'!AX197</f>
        <v>0</v>
      </c>
      <c r="AY197" s="147">
        <f>'TRA_Energy EU28'!AY197-'TRA_Energy UK'!AY197</f>
        <v>0</v>
      </c>
      <c r="AZ197" s="147">
        <f>'TRA_Energy EU28'!AZ197-'TRA_Energy UK'!AZ197</f>
        <v>0</v>
      </c>
    </row>
    <row r="198" spans="1:52">
      <c r="A198" s="146" t="s">
        <v>159</v>
      </c>
      <c r="B198" s="147">
        <f>'TRA_Energy EU28'!B198-'TRA_Energy UK'!B198</f>
        <v>0</v>
      </c>
      <c r="C198" s="147">
        <f>'TRA_Energy EU28'!C198-'TRA_Energy UK'!C198</f>
        <v>0</v>
      </c>
      <c r="D198" s="147">
        <f>'TRA_Energy EU28'!D198-'TRA_Energy UK'!D198</f>
        <v>0</v>
      </c>
      <c r="E198" s="147">
        <f>'TRA_Energy EU28'!E198-'TRA_Energy UK'!E198</f>
        <v>0</v>
      </c>
      <c r="F198" s="147">
        <f>'TRA_Energy EU28'!F198-'TRA_Energy UK'!F198</f>
        <v>0</v>
      </c>
      <c r="G198" s="147">
        <f>'TRA_Energy EU28'!G198-'TRA_Energy UK'!G198</f>
        <v>0</v>
      </c>
      <c r="H198" s="147">
        <f>'TRA_Energy EU28'!H198-'TRA_Energy UK'!H198</f>
        <v>0</v>
      </c>
      <c r="I198" s="147">
        <f>'TRA_Energy EU28'!I198-'TRA_Energy UK'!I198</f>
        <v>0</v>
      </c>
      <c r="J198" s="147">
        <f>'TRA_Energy EU28'!J198-'TRA_Energy UK'!J198</f>
        <v>0</v>
      </c>
      <c r="K198" s="147">
        <f>'TRA_Energy EU28'!K198-'TRA_Energy UK'!K198</f>
        <v>0</v>
      </c>
      <c r="L198" s="147">
        <f>'TRA_Energy EU28'!L198-'TRA_Energy UK'!L198</f>
        <v>0</v>
      </c>
      <c r="M198" s="147">
        <f>'TRA_Energy EU28'!M198-'TRA_Energy UK'!M198</f>
        <v>0</v>
      </c>
      <c r="N198" s="147">
        <f>'TRA_Energy EU28'!N198-'TRA_Energy UK'!N198</f>
        <v>0</v>
      </c>
      <c r="O198" s="147">
        <f>'TRA_Energy EU28'!O198-'TRA_Energy UK'!O198</f>
        <v>0</v>
      </c>
      <c r="P198" s="147">
        <f>'TRA_Energy EU28'!P198-'TRA_Energy UK'!P198</f>
        <v>0</v>
      </c>
      <c r="Q198" s="147">
        <f>'TRA_Energy EU28'!Q198-'TRA_Energy UK'!Q198</f>
        <v>0</v>
      </c>
      <c r="R198" s="147">
        <f>'TRA_Energy EU28'!R198-'TRA_Energy UK'!R198</f>
        <v>0</v>
      </c>
      <c r="S198" s="147">
        <f>'TRA_Energy EU28'!S198-'TRA_Energy UK'!S198</f>
        <v>0</v>
      </c>
      <c r="T198" s="147">
        <f>'TRA_Energy EU28'!T198-'TRA_Energy UK'!T198</f>
        <v>0</v>
      </c>
      <c r="U198" s="147">
        <f>'TRA_Energy EU28'!U198-'TRA_Energy UK'!U198</f>
        <v>0</v>
      </c>
      <c r="V198" s="147">
        <f>'TRA_Energy EU28'!V198-'TRA_Energy UK'!V198</f>
        <v>0</v>
      </c>
      <c r="W198" s="147">
        <f>'TRA_Energy EU28'!W198-'TRA_Energy UK'!W198</f>
        <v>0</v>
      </c>
      <c r="X198" s="147">
        <f>'TRA_Energy EU28'!X198-'TRA_Energy UK'!X198</f>
        <v>0</v>
      </c>
      <c r="Y198" s="147">
        <f>'TRA_Energy EU28'!Y198-'TRA_Energy UK'!Y198</f>
        <v>0</v>
      </c>
      <c r="Z198" s="147">
        <f>'TRA_Energy EU28'!Z198-'TRA_Energy UK'!Z198</f>
        <v>0</v>
      </c>
      <c r="AA198" s="147">
        <f>'TRA_Energy EU28'!AA198-'TRA_Energy UK'!AA198</f>
        <v>0</v>
      </c>
      <c r="AB198" s="147">
        <f>'TRA_Energy EU28'!AB198-'TRA_Energy UK'!AB198</f>
        <v>0</v>
      </c>
      <c r="AC198" s="147">
        <f>'TRA_Energy EU28'!AC198-'TRA_Energy UK'!AC198</f>
        <v>0</v>
      </c>
      <c r="AD198" s="147">
        <f>'TRA_Energy EU28'!AD198-'TRA_Energy UK'!AD198</f>
        <v>0</v>
      </c>
      <c r="AE198" s="147">
        <f>'TRA_Energy EU28'!AE198-'TRA_Energy UK'!AE198</f>
        <v>0</v>
      </c>
      <c r="AF198" s="147">
        <f>'TRA_Energy EU28'!AF198-'TRA_Energy UK'!AF198</f>
        <v>0</v>
      </c>
      <c r="AG198" s="147">
        <f>'TRA_Energy EU28'!AG198-'TRA_Energy UK'!AG198</f>
        <v>0</v>
      </c>
      <c r="AH198" s="147">
        <f>'TRA_Energy EU28'!AH198-'TRA_Energy UK'!AH198</f>
        <v>0</v>
      </c>
      <c r="AI198" s="147">
        <f>'TRA_Energy EU28'!AI198-'TRA_Energy UK'!AI198</f>
        <v>0</v>
      </c>
      <c r="AJ198" s="147">
        <f>'TRA_Energy EU28'!AJ198-'TRA_Energy UK'!AJ198</f>
        <v>0</v>
      </c>
      <c r="AK198" s="147">
        <f>'TRA_Energy EU28'!AK198-'TRA_Energy UK'!AK198</f>
        <v>0</v>
      </c>
      <c r="AL198" s="147">
        <f>'TRA_Energy EU28'!AL198-'TRA_Energy UK'!AL198</f>
        <v>0</v>
      </c>
      <c r="AM198" s="147">
        <f>'TRA_Energy EU28'!AM198-'TRA_Energy UK'!AM198</f>
        <v>0</v>
      </c>
      <c r="AN198" s="147">
        <f>'TRA_Energy EU28'!AN198-'TRA_Energy UK'!AN198</f>
        <v>0</v>
      </c>
      <c r="AO198" s="147">
        <f>'TRA_Energy EU28'!AO198-'TRA_Energy UK'!AO198</f>
        <v>0</v>
      </c>
      <c r="AP198" s="147">
        <f>'TRA_Energy EU28'!AP198-'TRA_Energy UK'!AP198</f>
        <v>0</v>
      </c>
      <c r="AQ198" s="147">
        <f>'TRA_Energy EU28'!AQ198-'TRA_Energy UK'!AQ198</f>
        <v>0</v>
      </c>
      <c r="AR198" s="147">
        <f>'TRA_Energy EU28'!AR198-'TRA_Energy UK'!AR198</f>
        <v>0</v>
      </c>
      <c r="AS198" s="147">
        <f>'TRA_Energy EU28'!AS198-'TRA_Energy UK'!AS198</f>
        <v>0</v>
      </c>
      <c r="AT198" s="147">
        <f>'TRA_Energy EU28'!AT198-'TRA_Energy UK'!AT198</f>
        <v>0</v>
      </c>
      <c r="AU198" s="147">
        <f>'TRA_Energy EU28'!AU198-'TRA_Energy UK'!AU198</f>
        <v>0</v>
      </c>
      <c r="AV198" s="147">
        <f>'TRA_Energy EU28'!AV198-'TRA_Energy UK'!AV198</f>
        <v>0</v>
      </c>
      <c r="AW198" s="147">
        <f>'TRA_Energy EU28'!AW198-'TRA_Energy UK'!AW198</f>
        <v>0</v>
      </c>
      <c r="AX198" s="147">
        <f>'TRA_Energy EU28'!AX198-'TRA_Energy UK'!AX198</f>
        <v>0</v>
      </c>
      <c r="AY198" s="147">
        <f>'TRA_Energy EU28'!AY198-'TRA_Energy UK'!AY198</f>
        <v>0</v>
      </c>
      <c r="AZ198" s="147">
        <f>'TRA_Energy EU28'!AZ198-'TRA_Energy UK'!AZ198</f>
        <v>0</v>
      </c>
    </row>
    <row r="199" spans="1:52">
      <c r="A199" s="164" t="s">
        <v>121</v>
      </c>
      <c r="B199" s="159">
        <f>'TRA_Energy EU28'!B199-'TRA_Energy UK'!B199</f>
        <v>12618.290990353293</v>
      </c>
      <c r="C199" s="159">
        <f>'TRA_Energy EU28'!C199-'TRA_Energy UK'!C199</f>
        <v>12685.882972189724</v>
      </c>
      <c r="D199" s="159">
        <f>'TRA_Energy EU28'!D199-'TRA_Energy UK'!D199</f>
        <v>12291.934910854317</v>
      </c>
      <c r="E199" s="159">
        <f>'TRA_Energy EU28'!E199-'TRA_Energy UK'!E199</f>
        <v>12785.444035155866</v>
      </c>
      <c r="F199" s="159">
        <f>'TRA_Energy EU28'!F199-'TRA_Energy UK'!F199</f>
        <v>13280.16528184207</v>
      </c>
      <c r="G199" s="159">
        <f>'TRA_Energy EU28'!G199-'TRA_Energy UK'!G199</f>
        <v>13740.399901535849</v>
      </c>
      <c r="H199" s="159">
        <f>'TRA_Energy EU28'!H199-'TRA_Energy UK'!H199</f>
        <v>14346.558619507312</v>
      </c>
      <c r="I199" s="159">
        <f>'TRA_Energy EU28'!I199-'TRA_Energy UK'!I199</f>
        <v>14818.627388226856</v>
      </c>
      <c r="J199" s="159">
        <f>'TRA_Energy EU28'!J199-'TRA_Energy UK'!J199</f>
        <v>14527.621963627895</v>
      </c>
      <c r="K199" s="159">
        <f>'TRA_Energy EU28'!K199-'TRA_Energy UK'!K199</f>
        <v>13063.439040739315</v>
      </c>
      <c r="L199" s="159">
        <f>'TRA_Energy EU28'!L199-'TRA_Energy UK'!L199</f>
        <v>13116.630732131289</v>
      </c>
      <c r="M199" s="159">
        <f>'TRA_Energy EU28'!M199-'TRA_Energy UK'!M199</f>
        <v>14222.6425849974</v>
      </c>
      <c r="N199" s="159">
        <f>'TRA_Energy EU28'!N199-'TRA_Energy UK'!N199</f>
        <v>13827.292461376052</v>
      </c>
      <c r="O199" s="159">
        <f>'TRA_Energy EU28'!O199-'TRA_Energy UK'!O199</f>
        <v>13740.124611200001</v>
      </c>
      <c r="P199" s="159">
        <f>'TRA_Energy EU28'!P199-'TRA_Energy UK'!P199</f>
        <v>13981.418037836596</v>
      </c>
      <c r="Q199" s="159">
        <f>'TRA_Energy EU28'!Q199-'TRA_Energy UK'!Q199</f>
        <v>14676.787357828629</v>
      </c>
      <c r="R199" s="159">
        <f>'TRA_Energy EU28'!R199-'TRA_Energy UK'!R199</f>
        <v>16157.334637038781</v>
      </c>
      <c r="S199" s="159">
        <f>'TRA_Energy EU28'!S199-'TRA_Energy UK'!S199</f>
        <v>16779.810765281101</v>
      </c>
      <c r="T199" s="159">
        <f>'TRA_Energy EU28'!T199-'TRA_Energy UK'!T199</f>
        <v>17344.144431347981</v>
      </c>
      <c r="U199" s="159">
        <f>'TRA_Energy EU28'!U199-'TRA_Energy UK'!U199</f>
        <v>17857.734586629776</v>
      </c>
      <c r="V199" s="159">
        <f>'TRA_Energy EU28'!V199-'TRA_Energy UK'!V199</f>
        <v>18298.599562468189</v>
      </c>
      <c r="W199" s="159">
        <f>'TRA_Energy EU28'!W199-'TRA_Energy UK'!W199</f>
        <v>18727.963361796668</v>
      </c>
      <c r="X199" s="159">
        <f>'TRA_Energy EU28'!X199-'TRA_Energy UK'!X199</f>
        <v>19107.938449510551</v>
      </c>
      <c r="Y199" s="159">
        <f>'TRA_Energy EU28'!Y199-'TRA_Energy UK'!Y199</f>
        <v>19423.501942780938</v>
      </c>
      <c r="Z199" s="159">
        <f>'TRA_Energy EU28'!Z199-'TRA_Energy UK'!Z199</f>
        <v>19715.86209582843</v>
      </c>
      <c r="AA199" s="159">
        <f>'TRA_Energy EU28'!AA199-'TRA_Energy UK'!AA199</f>
        <v>20033.58343974343</v>
      </c>
      <c r="AB199" s="159">
        <f>'TRA_Energy EU28'!AB199-'TRA_Energy UK'!AB199</f>
        <v>20322.974317406963</v>
      </c>
      <c r="AC199" s="159">
        <f>'TRA_Energy EU28'!AC199-'TRA_Energy UK'!AC199</f>
        <v>20631.531062147606</v>
      </c>
      <c r="AD199" s="159">
        <f>'TRA_Energy EU28'!AD199-'TRA_Energy UK'!AD199</f>
        <v>20956.217075434306</v>
      </c>
      <c r="AE199" s="159">
        <f>'TRA_Energy EU28'!AE199-'TRA_Energy UK'!AE199</f>
        <v>21284.39871647134</v>
      </c>
      <c r="AF199" s="159">
        <f>'TRA_Energy EU28'!AF199-'TRA_Energy UK'!AF199</f>
        <v>21592.005347111663</v>
      </c>
      <c r="AG199" s="159">
        <f>'TRA_Energy EU28'!AG199-'TRA_Energy UK'!AG199</f>
        <v>21904.826265352269</v>
      </c>
      <c r="AH199" s="159">
        <f>'TRA_Energy EU28'!AH199-'TRA_Energy UK'!AH199</f>
        <v>22159.052855776616</v>
      </c>
      <c r="AI199" s="159">
        <f>'TRA_Energy EU28'!AI199-'TRA_Energy UK'!AI199</f>
        <v>22386.705937561946</v>
      </c>
      <c r="AJ199" s="159">
        <f>'TRA_Energy EU28'!AJ199-'TRA_Energy UK'!AJ199</f>
        <v>22571.592199074123</v>
      </c>
      <c r="AK199" s="159">
        <f>'TRA_Energy EU28'!AK199-'TRA_Energy UK'!AK199</f>
        <v>22740.473332889553</v>
      </c>
      <c r="AL199" s="159">
        <f>'TRA_Energy EU28'!AL199-'TRA_Energy UK'!AL199</f>
        <v>22933.303746832833</v>
      </c>
      <c r="AM199" s="159">
        <f>'TRA_Energy EU28'!AM199-'TRA_Energy UK'!AM199</f>
        <v>23068.54994760732</v>
      </c>
      <c r="AN199" s="159">
        <f>'TRA_Energy EU28'!AN199-'TRA_Energy UK'!AN199</f>
        <v>23241.639016447192</v>
      </c>
      <c r="AO199" s="159">
        <f>'TRA_Energy EU28'!AO199-'TRA_Energy UK'!AO199</f>
        <v>23373.502861917885</v>
      </c>
      <c r="AP199" s="159">
        <f>'TRA_Energy EU28'!AP199-'TRA_Energy UK'!AP199</f>
        <v>23503.00382616977</v>
      </c>
      <c r="AQ199" s="159">
        <f>'TRA_Energy EU28'!AQ199-'TRA_Energy UK'!AQ199</f>
        <v>23649.735785149896</v>
      </c>
      <c r="AR199" s="159">
        <f>'TRA_Energy EU28'!AR199-'TRA_Energy UK'!AR199</f>
        <v>23796.311266162182</v>
      </c>
      <c r="AS199" s="159">
        <f>'TRA_Energy EU28'!AS199-'TRA_Energy UK'!AS199</f>
        <v>23937.035321569958</v>
      </c>
      <c r="AT199" s="159">
        <f>'TRA_Energy EU28'!AT199-'TRA_Energy UK'!AT199</f>
        <v>24076.003568655644</v>
      </c>
      <c r="AU199" s="159">
        <f>'TRA_Energy EU28'!AU199-'TRA_Energy UK'!AU199</f>
        <v>24242.94023573395</v>
      </c>
      <c r="AV199" s="159">
        <f>'TRA_Energy EU28'!AV199-'TRA_Energy UK'!AV199</f>
        <v>24392.661758409165</v>
      </c>
      <c r="AW199" s="159">
        <f>'TRA_Energy EU28'!AW199-'TRA_Energy UK'!AW199</f>
        <v>24497.087816502062</v>
      </c>
      <c r="AX199" s="159">
        <f>'TRA_Energy EU28'!AX199-'TRA_Energy UK'!AX199</f>
        <v>24631.854248049996</v>
      </c>
      <c r="AY199" s="159">
        <f>'TRA_Energy EU28'!AY199-'TRA_Energy UK'!AY199</f>
        <v>24724.975484731767</v>
      </c>
      <c r="AZ199" s="159">
        <f>'TRA_Energy EU28'!AZ199-'TRA_Energy UK'!AZ199</f>
        <v>24807.751942756782</v>
      </c>
    </row>
    <row r="200" spans="1:52">
      <c r="A200" s="146" t="s">
        <v>156</v>
      </c>
      <c r="B200" s="147">
        <f>'TRA_Energy EU28'!B200-'TRA_Energy UK'!B200</f>
        <v>12618.290990353293</v>
      </c>
      <c r="C200" s="147">
        <f>'TRA_Energy EU28'!C200-'TRA_Energy UK'!C200</f>
        <v>12685.882972189724</v>
      </c>
      <c r="D200" s="147">
        <f>'TRA_Energy EU28'!D200-'TRA_Energy UK'!D200</f>
        <v>12291.934910854317</v>
      </c>
      <c r="E200" s="147">
        <f>'TRA_Energy EU28'!E200-'TRA_Energy UK'!E200</f>
        <v>12785.444035155866</v>
      </c>
      <c r="F200" s="147">
        <f>'TRA_Energy EU28'!F200-'TRA_Energy UK'!F200</f>
        <v>13280.16528184207</v>
      </c>
      <c r="G200" s="147">
        <f>'TRA_Energy EU28'!G200-'TRA_Energy UK'!G200</f>
        <v>13740.399901535849</v>
      </c>
      <c r="H200" s="147">
        <f>'TRA_Energy EU28'!H200-'TRA_Energy UK'!H200</f>
        <v>14346.558619507312</v>
      </c>
      <c r="I200" s="147">
        <f>'TRA_Energy EU28'!I200-'TRA_Energy UK'!I200</f>
        <v>14818.627388226856</v>
      </c>
      <c r="J200" s="147">
        <f>'TRA_Energy EU28'!J200-'TRA_Energy UK'!J200</f>
        <v>14527.621963627895</v>
      </c>
      <c r="K200" s="147">
        <f>'TRA_Energy EU28'!K200-'TRA_Energy UK'!K200</f>
        <v>13063.439040739315</v>
      </c>
      <c r="L200" s="147">
        <f>'TRA_Energy EU28'!L200-'TRA_Energy UK'!L200</f>
        <v>13116.630732131289</v>
      </c>
      <c r="M200" s="147">
        <f>'TRA_Energy EU28'!M200-'TRA_Energy UK'!M200</f>
        <v>14222.6425849974</v>
      </c>
      <c r="N200" s="147">
        <f>'TRA_Energy EU28'!N200-'TRA_Energy UK'!N200</f>
        <v>13827.292461376052</v>
      </c>
      <c r="O200" s="147">
        <f>'TRA_Energy EU28'!O200-'TRA_Energy UK'!O200</f>
        <v>13740.124611200001</v>
      </c>
      <c r="P200" s="147">
        <f>'TRA_Energy EU28'!P200-'TRA_Energy UK'!P200</f>
        <v>13981.418037836596</v>
      </c>
      <c r="Q200" s="147">
        <f>'TRA_Energy EU28'!Q200-'TRA_Energy UK'!Q200</f>
        <v>14676.787357828629</v>
      </c>
      <c r="R200" s="147">
        <f>'TRA_Energy EU28'!R200-'TRA_Energy UK'!R200</f>
        <v>16157.334637038781</v>
      </c>
      <c r="S200" s="147">
        <f>'TRA_Energy EU28'!S200-'TRA_Energy UK'!S200</f>
        <v>16779.810765281101</v>
      </c>
      <c r="T200" s="147">
        <f>'TRA_Energy EU28'!T200-'TRA_Energy UK'!T200</f>
        <v>17344.144431347981</v>
      </c>
      <c r="U200" s="147">
        <f>'TRA_Energy EU28'!U200-'TRA_Energy UK'!U200</f>
        <v>17857.734586629776</v>
      </c>
      <c r="V200" s="147">
        <f>'TRA_Energy EU28'!V200-'TRA_Energy UK'!V200</f>
        <v>18298.599562468189</v>
      </c>
      <c r="W200" s="147">
        <f>'TRA_Energy EU28'!W200-'TRA_Energy UK'!W200</f>
        <v>18727.963361796668</v>
      </c>
      <c r="X200" s="147">
        <f>'TRA_Energy EU28'!X200-'TRA_Energy UK'!X200</f>
        <v>19107.938449510551</v>
      </c>
      <c r="Y200" s="147">
        <f>'TRA_Energy EU28'!Y200-'TRA_Energy UK'!Y200</f>
        <v>19423.501942780938</v>
      </c>
      <c r="Z200" s="147">
        <f>'TRA_Energy EU28'!Z200-'TRA_Energy UK'!Z200</f>
        <v>19715.86209582843</v>
      </c>
      <c r="AA200" s="147">
        <f>'TRA_Energy EU28'!AA200-'TRA_Energy UK'!AA200</f>
        <v>20033.58343974343</v>
      </c>
      <c r="AB200" s="147">
        <f>'TRA_Energy EU28'!AB200-'TRA_Energy UK'!AB200</f>
        <v>20322.974317406963</v>
      </c>
      <c r="AC200" s="147">
        <f>'TRA_Energy EU28'!AC200-'TRA_Energy UK'!AC200</f>
        <v>20631.531062147598</v>
      </c>
      <c r="AD200" s="147">
        <f>'TRA_Energy EU28'!AD200-'TRA_Energy UK'!AD200</f>
        <v>20956.217075434266</v>
      </c>
      <c r="AE200" s="147">
        <f>'TRA_Energy EU28'!AE200-'TRA_Energy UK'!AE200</f>
        <v>21284.398716471082</v>
      </c>
      <c r="AF200" s="147">
        <f>'TRA_Energy EU28'!AF200-'TRA_Energy UK'!AF200</f>
        <v>21592.005347109916</v>
      </c>
      <c r="AG200" s="147">
        <f>'TRA_Energy EU28'!AG200-'TRA_Energy UK'!AG200</f>
        <v>21904.826265340867</v>
      </c>
      <c r="AH200" s="147">
        <f>'TRA_Energy EU28'!AH200-'TRA_Energy UK'!AH200</f>
        <v>22159.052855704049</v>
      </c>
      <c r="AI200" s="147">
        <f>'TRA_Energy EU28'!AI200-'TRA_Energy UK'!AI200</f>
        <v>22386.705937125906</v>
      </c>
      <c r="AJ200" s="147">
        <f>'TRA_Energy EU28'!AJ200-'TRA_Energy UK'!AJ200</f>
        <v>22571.592196518242</v>
      </c>
      <c r="AK200" s="147">
        <f>'TRA_Energy EU28'!AK200-'TRA_Energy UK'!AK200</f>
        <v>22740.473318634056</v>
      </c>
      <c r="AL200" s="147">
        <f>'TRA_Energy EU28'!AL200-'TRA_Energy UK'!AL200</f>
        <v>22933.303673257244</v>
      </c>
      <c r="AM200" s="147">
        <f>'TRA_Energy EU28'!AM200-'TRA_Energy UK'!AM200</f>
        <v>23068.549555498623</v>
      </c>
      <c r="AN200" s="147">
        <f>'TRA_Energy EU28'!AN200-'TRA_Energy UK'!AN200</f>
        <v>23241.636852749674</v>
      </c>
      <c r="AO200" s="147">
        <f>'TRA_Energy EU28'!AO200-'TRA_Energy UK'!AO200</f>
        <v>23373.494407171096</v>
      </c>
      <c r="AP200" s="147">
        <f>'TRA_Energy EU28'!AP200-'TRA_Energy UK'!AP200</f>
        <v>23502.971469328535</v>
      </c>
      <c r="AQ200" s="147">
        <f>'TRA_Energy EU28'!AQ200-'TRA_Energy UK'!AQ200</f>
        <v>23649.614275581389</v>
      </c>
      <c r="AR200" s="147">
        <f>'TRA_Energy EU28'!AR200-'TRA_Energy UK'!AR200</f>
        <v>23795.894490338302</v>
      </c>
      <c r="AS200" s="147">
        <f>'TRA_Energy EU28'!AS200-'TRA_Energy UK'!AS200</f>
        <v>23935.743075432903</v>
      </c>
      <c r="AT200" s="147">
        <f>'TRA_Energy EU28'!AT200-'TRA_Energy UK'!AT200</f>
        <v>24072.363082607892</v>
      </c>
      <c r="AU200" s="147">
        <f>'TRA_Energy EU28'!AU200-'TRA_Energy UK'!AU200</f>
        <v>24233.493676243175</v>
      </c>
      <c r="AV200" s="147">
        <f>'TRA_Energy EU28'!AV200-'TRA_Energy UK'!AV200</f>
        <v>24370.774261293667</v>
      </c>
      <c r="AW200" s="147">
        <f>'TRA_Energy EU28'!AW200-'TRA_Energy UK'!AW200</f>
        <v>24449.819503717605</v>
      </c>
      <c r="AX200" s="147">
        <f>'TRA_Energy EU28'!AX200-'TRA_Energy UK'!AX200</f>
        <v>24538.980951541635</v>
      </c>
      <c r="AY200" s="147">
        <f>'TRA_Energy EU28'!AY200-'TRA_Energy UK'!AY200</f>
        <v>24552.757068595536</v>
      </c>
      <c r="AZ200" s="147">
        <f>'TRA_Energy EU28'!AZ200-'TRA_Energy UK'!AZ200</f>
        <v>24516.499560751221</v>
      </c>
    </row>
    <row r="201" spans="1:52">
      <c r="A201" s="146" t="s">
        <v>157</v>
      </c>
      <c r="B201" s="147">
        <f>'TRA_Energy EU28'!B201-'TRA_Energy UK'!B201</f>
        <v>0</v>
      </c>
      <c r="C201" s="147">
        <f>'TRA_Energy EU28'!C201-'TRA_Energy UK'!C201</f>
        <v>0</v>
      </c>
      <c r="D201" s="147">
        <f>'TRA_Energy EU28'!D201-'TRA_Energy UK'!D201</f>
        <v>0</v>
      </c>
      <c r="E201" s="147">
        <f>'TRA_Energy EU28'!E201-'TRA_Energy UK'!E201</f>
        <v>0</v>
      </c>
      <c r="F201" s="147">
        <f>'TRA_Energy EU28'!F201-'TRA_Energy UK'!F201</f>
        <v>0</v>
      </c>
      <c r="G201" s="147">
        <f>'TRA_Energy EU28'!G201-'TRA_Energy UK'!G201</f>
        <v>0</v>
      </c>
      <c r="H201" s="147">
        <f>'TRA_Energy EU28'!H201-'TRA_Energy UK'!H201</f>
        <v>0</v>
      </c>
      <c r="I201" s="147">
        <f>'TRA_Energy EU28'!I201-'TRA_Energy UK'!I201</f>
        <v>0</v>
      </c>
      <c r="J201" s="147">
        <f>'TRA_Energy EU28'!J201-'TRA_Energy UK'!J201</f>
        <v>0</v>
      </c>
      <c r="K201" s="147">
        <f>'TRA_Energy EU28'!K201-'TRA_Energy UK'!K201</f>
        <v>0</v>
      </c>
      <c r="L201" s="147">
        <f>'TRA_Energy EU28'!L201-'TRA_Energy UK'!L201</f>
        <v>0</v>
      </c>
      <c r="M201" s="147">
        <f>'TRA_Energy EU28'!M201-'TRA_Energy UK'!M201</f>
        <v>0</v>
      </c>
      <c r="N201" s="147">
        <f>'TRA_Energy EU28'!N201-'TRA_Energy UK'!N201</f>
        <v>0</v>
      </c>
      <c r="O201" s="147">
        <f>'TRA_Energy EU28'!O201-'TRA_Energy UK'!O201</f>
        <v>0</v>
      </c>
      <c r="P201" s="147">
        <f>'TRA_Energy EU28'!P201-'TRA_Energy UK'!P201</f>
        <v>0</v>
      </c>
      <c r="Q201" s="147">
        <f>'TRA_Energy EU28'!Q201-'TRA_Energy UK'!Q201</f>
        <v>0</v>
      </c>
      <c r="R201" s="147">
        <f>'TRA_Energy EU28'!R201-'TRA_Energy UK'!R201</f>
        <v>2.8996504769120141E-21</v>
      </c>
      <c r="S201" s="147">
        <f>'TRA_Energy EU28'!S201-'TRA_Energy UK'!S201</f>
        <v>1.3711375850264733E-20</v>
      </c>
      <c r="T201" s="147">
        <f>'TRA_Energy EU28'!T201-'TRA_Energy UK'!T201</f>
        <v>1.1424603748001687E-19</v>
      </c>
      <c r="U201" s="147">
        <f>'TRA_Energy EU28'!U201-'TRA_Energy UK'!U201</f>
        <v>8.7740369464778515E-19</v>
      </c>
      <c r="V201" s="147">
        <f>'TRA_Energy EU28'!V201-'TRA_Energy UK'!V201</f>
        <v>6.2934463105033821E-18</v>
      </c>
      <c r="W201" s="147">
        <f>'TRA_Energy EU28'!W201-'TRA_Energy UK'!W201</f>
        <v>4.3865886914437547E-17</v>
      </c>
      <c r="X201" s="147">
        <f>'TRA_Energy EU28'!X201-'TRA_Energy UK'!X201</f>
        <v>3.3228527324920037E-16</v>
      </c>
      <c r="Y201" s="147">
        <f>'TRA_Energy EU28'!Y201-'TRA_Energy UK'!Y201</f>
        <v>2.3263210630723222E-15</v>
      </c>
      <c r="Z201" s="147">
        <f>'TRA_Energy EU28'!Z201-'TRA_Energy UK'!Z201</f>
        <v>1.6325541801647671E-14</v>
      </c>
      <c r="AA201" s="147">
        <f>'TRA_Energy EU28'!AA201-'TRA_Energy UK'!AA201</f>
        <v>1.1660076330254015E-13</v>
      </c>
      <c r="AB201" s="147">
        <f>'TRA_Energy EU28'!AB201-'TRA_Energy UK'!AB201</f>
        <v>7.97873223225102E-13</v>
      </c>
      <c r="AC201" s="147">
        <f>'TRA_Energy EU28'!AC201-'TRA_Energy UK'!AC201</f>
        <v>5.3724920388092228E-12</v>
      </c>
      <c r="AD201" s="147">
        <f>'TRA_Energy EU28'!AD201-'TRA_Energy UK'!AD201</f>
        <v>3.9471563494605414E-11</v>
      </c>
      <c r="AE201" s="147">
        <f>'TRA_Energy EU28'!AE201-'TRA_Energy UK'!AE201</f>
        <v>2.582618234583288E-10</v>
      </c>
      <c r="AF201" s="147">
        <f>'TRA_Energy EU28'!AF201-'TRA_Energy UK'!AF201</f>
        <v>1.7409737400684675E-9</v>
      </c>
      <c r="AG201" s="147">
        <f>'TRA_Energy EU28'!AG201-'TRA_Energy UK'!AG201</f>
        <v>1.1398144152223324E-8</v>
      </c>
      <c r="AH201" s="147">
        <f>'TRA_Energy EU28'!AH201-'TRA_Energy UK'!AH201</f>
        <v>7.2568143909513321E-8</v>
      </c>
      <c r="AI201" s="147">
        <f>'TRA_Energy EU28'!AI201-'TRA_Energy UK'!AI201</f>
        <v>4.3604280516739551E-7</v>
      </c>
      <c r="AJ201" s="147">
        <f>'TRA_Energy EU28'!AJ201-'TRA_Energy UK'!AJ201</f>
        <v>2.5558802445131633E-6</v>
      </c>
      <c r="AK201" s="147">
        <f>'TRA_Energy EU28'!AK201-'TRA_Energy UK'!AK201</f>
        <v>1.4255498756715946E-5</v>
      </c>
      <c r="AL201" s="147">
        <f>'TRA_Energy EU28'!AL201-'TRA_Energy UK'!AL201</f>
        <v>7.3575588713724945E-5</v>
      </c>
      <c r="AM201" s="147">
        <f>'TRA_Energy EU28'!AM201-'TRA_Energy UK'!AM201</f>
        <v>3.9210869870533909E-4</v>
      </c>
      <c r="AN201" s="147">
        <f>'TRA_Energy EU28'!AN201-'TRA_Energy UK'!AN201</f>
        <v>2.1636975169977753E-3</v>
      </c>
      <c r="AO201" s="147">
        <f>'TRA_Energy EU28'!AO201-'TRA_Energy UK'!AO201</f>
        <v>8.4547467893761261E-3</v>
      </c>
      <c r="AP201" s="147">
        <f>'TRA_Energy EU28'!AP201-'TRA_Energy UK'!AP201</f>
        <v>3.2356841235138531E-2</v>
      </c>
      <c r="AQ201" s="147">
        <f>'TRA_Energy EU28'!AQ201-'TRA_Energy UK'!AQ201</f>
        <v>0.12150956850729139</v>
      </c>
      <c r="AR201" s="147">
        <f>'TRA_Energy EU28'!AR201-'TRA_Energy UK'!AR201</f>
        <v>0.41677582387757306</v>
      </c>
      <c r="AS201" s="147">
        <f>'TRA_Energy EU28'!AS201-'TRA_Energy UK'!AS201</f>
        <v>1.2922461370576817</v>
      </c>
      <c r="AT201" s="147">
        <f>'TRA_Energy EU28'!AT201-'TRA_Energy UK'!AT201</f>
        <v>3.6404860477511924</v>
      </c>
      <c r="AU201" s="147">
        <f>'TRA_Energy EU28'!AU201-'TRA_Energy UK'!AU201</f>
        <v>9.4465594907743</v>
      </c>
      <c r="AV201" s="147">
        <f>'TRA_Energy EU28'!AV201-'TRA_Energy UK'!AV201</f>
        <v>21.887497115499627</v>
      </c>
      <c r="AW201" s="147">
        <f>'TRA_Energy EU28'!AW201-'TRA_Energy UK'!AW201</f>
        <v>47.268312784458629</v>
      </c>
      <c r="AX201" s="147">
        <f>'TRA_Energy EU28'!AX201-'TRA_Energy UK'!AX201</f>
        <v>92.873296508359303</v>
      </c>
      <c r="AY201" s="147">
        <f>'TRA_Energy EU28'!AY201-'TRA_Energy UK'!AY201</f>
        <v>172.21841613623423</v>
      </c>
      <c r="AZ201" s="147">
        <f>'TRA_Energy EU28'!AZ201-'TRA_Energy UK'!AZ201</f>
        <v>291.25238200555958</v>
      </c>
    </row>
    <row r="202" spans="1:52">
      <c r="A202" s="146" t="s">
        <v>158</v>
      </c>
      <c r="B202" s="147">
        <f>'TRA_Energy EU28'!B202-'TRA_Energy UK'!B202</f>
        <v>0</v>
      </c>
      <c r="C202" s="147">
        <f>'TRA_Energy EU28'!C202-'TRA_Energy UK'!C202</f>
        <v>0</v>
      </c>
      <c r="D202" s="147">
        <f>'TRA_Energy EU28'!D202-'TRA_Energy UK'!D202</f>
        <v>0</v>
      </c>
      <c r="E202" s="147">
        <f>'TRA_Energy EU28'!E202-'TRA_Energy UK'!E202</f>
        <v>0</v>
      </c>
      <c r="F202" s="147">
        <f>'TRA_Energy EU28'!F202-'TRA_Energy UK'!F202</f>
        <v>0</v>
      </c>
      <c r="G202" s="147">
        <f>'TRA_Energy EU28'!G202-'TRA_Energy UK'!G202</f>
        <v>0</v>
      </c>
      <c r="H202" s="147">
        <f>'TRA_Energy EU28'!H202-'TRA_Energy UK'!H202</f>
        <v>0</v>
      </c>
      <c r="I202" s="147">
        <f>'TRA_Energy EU28'!I202-'TRA_Energy UK'!I202</f>
        <v>0</v>
      </c>
      <c r="J202" s="147">
        <f>'TRA_Energy EU28'!J202-'TRA_Energy UK'!J202</f>
        <v>0</v>
      </c>
      <c r="K202" s="147">
        <f>'TRA_Energy EU28'!K202-'TRA_Energy UK'!K202</f>
        <v>0</v>
      </c>
      <c r="L202" s="147">
        <f>'TRA_Energy EU28'!L202-'TRA_Energy UK'!L202</f>
        <v>0</v>
      </c>
      <c r="M202" s="147">
        <f>'TRA_Energy EU28'!M202-'TRA_Energy UK'!M202</f>
        <v>0</v>
      </c>
      <c r="N202" s="147">
        <f>'TRA_Energy EU28'!N202-'TRA_Energy UK'!N202</f>
        <v>0</v>
      </c>
      <c r="O202" s="147">
        <f>'TRA_Energy EU28'!O202-'TRA_Energy UK'!O202</f>
        <v>0</v>
      </c>
      <c r="P202" s="147">
        <f>'TRA_Energy EU28'!P202-'TRA_Energy UK'!P202</f>
        <v>0</v>
      </c>
      <c r="Q202" s="147">
        <f>'TRA_Energy EU28'!Q202-'TRA_Energy UK'!Q202</f>
        <v>0</v>
      </c>
      <c r="R202" s="147">
        <f>'TRA_Energy EU28'!R202-'TRA_Energy UK'!R202</f>
        <v>0</v>
      </c>
      <c r="S202" s="147">
        <f>'TRA_Energy EU28'!S202-'TRA_Energy UK'!S202</f>
        <v>0</v>
      </c>
      <c r="T202" s="147">
        <f>'TRA_Energy EU28'!T202-'TRA_Energy UK'!T202</f>
        <v>0</v>
      </c>
      <c r="U202" s="147">
        <f>'TRA_Energy EU28'!U202-'TRA_Energy UK'!U202</f>
        <v>0</v>
      </c>
      <c r="V202" s="147">
        <f>'TRA_Energy EU28'!V202-'TRA_Energy UK'!V202</f>
        <v>0</v>
      </c>
      <c r="W202" s="147">
        <f>'TRA_Energy EU28'!W202-'TRA_Energy UK'!W202</f>
        <v>0</v>
      </c>
      <c r="X202" s="147">
        <f>'TRA_Energy EU28'!X202-'TRA_Energy UK'!X202</f>
        <v>0</v>
      </c>
      <c r="Y202" s="147">
        <f>'TRA_Energy EU28'!Y202-'TRA_Energy UK'!Y202</f>
        <v>0</v>
      </c>
      <c r="Z202" s="147">
        <f>'TRA_Energy EU28'!Z202-'TRA_Energy UK'!Z202</f>
        <v>0</v>
      </c>
      <c r="AA202" s="147">
        <f>'TRA_Energy EU28'!AA202-'TRA_Energy UK'!AA202</f>
        <v>0</v>
      </c>
      <c r="AB202" s="147">
        <f>'TRA_Energy EU28'!AB202-'TRA_Energy UK'!AB202</f>
        <v>0</v>
      </c>
      <c r="AC202" s="147">
        <f>'TRA_Energy EU28'!AC202-'TRA_Energy UK'!AC202</f>
        <v>0</v>
      </c>
      <c r="AD202" s="147">
        <f>'TRA_Energy EU28'!AD202-'TRA_Energy UK'!AD202</f>
        <v>0</v>
      </c>
      <c r="AE202" s="147">
        <f>'TRA_Energy EU28'!AE202-'TRA_Energy UK'!AE202</f>
        <v>0</v>
      </c>
      <c r="AF202" s="147">
        <f>'TRA_Energy EU28'!AF202-'TRA_Energy UK'!AF202</f>
        <v>0</v>
      </c>
      <c r="AG202" s="147">
        <f>'TRA_Energy EU28'!AG202-'TRA_Energy UK'!AG202</f>
        <v>0</v>
      </c>
      <c r="AH202" s="147">
        <f>'TRA_Energy EU28'!AH202-'TRA_Energy UK'!AH202</f>
        <v>0</v>
      </c>
      <c r="AI202" s="147">
        <f>'TRA_Energy EU28'!AI202-'TRA_Energy UK'!AI202</f>
        <v>0</v>
      </c>
      <c r="AJ202" s="147">
        <f>'TRA_Energy EU28'!AJ202-'TRA_Energy UK'!AJ202</f>
        <v>0</v>
      </c>
      <c r="AK202" s="147">
        <f>'TRA_Energy EU28'!AK202-'TRA_Energy UK'!AK202</f>
        <v>0</v>
      </c>
      <c r="AL202" s="147">
        <f>'TRA_Energy EU28'!AL202-'TRA_Energy UK'!AL202</f>
        <v>0</v>
      </c>
      <c r="AM202" s="147">
        <f>'TRA_Energy EU28'!AM202-'TRA_Energy UK'!AM202</f>
        <v>0</v>
      </c>
      <c r="AN202" s="147">
        <f>'TRA_Energy EU28'!AN202-'TRA_Energy UK'!AN202</f>
        <v>0</v>
      </c>
      <c r="AO202" s="147">
        <f>'TRA_Energy EU28'!AO202-'TRA_Energy UK'!AO202</f>
        <v>0</v>
      </c>
      <c r="AP202" s="147">
        <f>'TRA_Energy EU28'!AP202-'TRA_Energy UK'!AP202</f>
        <v>0</v>
      </c>
      <c r="AQ202" s="147">
        <f>'TRA_Energy EU28'!AQ202-'TRA_Energy UK'!AQ202</f>
        <v>0</v>
      </c>
      <c r="AR202" s="147">
        <f>'TRA_Energy EU28'!AR202-'TRA_Energy UK'!AR202</f>
        <v>0</v>
      </c>
      <c r="AS202" s="147">
        <f>'TRA_Energy EU28'!AS202-'TRA_Energy UK'!AS202</f>
        <v>0</v>
      </c>
      <c r="AT202" s="147">
        <f>'TRA_Energy EU28'!AT202-'TRA_Energy UK'!AT202</f>
        <v>0</v>
      </c>
      <c r="AU202" s="147">
        <f>'TRA_Energy EU28'!AU202-'TRA_Energy UK'!AU202</f>
        <v>0</v>
      </c>
      <c r="AV202" s="147">
        <f>'TRA_Energy EU28'!AV202-'TRA_Energy UK'!AV202</f>
        <v>0</v>
      </c>
      <c r="AW202" s="147">
        <f>'TRA_Energy EU28'!AW202-'TRA_Energy UK'!AW202</f>
        <v>0</v>
      </c>
      <c r="AX202" s="147">
        <f>'TRA_Energy EU28'!AX202-'TRA_Energy UK'!AX202</f>
        <v>0</v>
      </c>
      <c r="AY202" s="147">
        <f>'TRA_Energy EU28'!AY202-'TRA_Energy UK'!AY202</f>
        <v>0</v>
      </c>
      <c r="AZ202" s="147">
        <f>'TRA_Energy EU28'!AZ202-'TRA_Energy UK'!AZ202</f>
        <v>0</v>
      </c>
    </row>
    <row r="203" spans="1:52">
      <c r="A203" s="146" t="s">
        <v>159</v>
      </c>
      <c r="B203" s="147">
        <f>'TRA_Energy EU28'!B203-'TRA_Energy UK'!B203</f>
        <v>0</v>
      </c>
      <c r="C203" s="147">
        <f>'TRA_Energy EU28'!C203-'TRA_Energy UK'!C203</f>
        <v>0</v>
      </c>
      <c r="D203" s="147">
        <f>'TRA_Energy EU28'!D203-'TRA_Energy UK'!D203</f>
        <v>0</v>
      </c>
      <c r="E203" s="147">
        <f>'TRA_Energy EU28'!E203-'TRA_Energy UK'!E203</f>
        <v>0</v>
      </c>
      <c r="F203" s="147">
        <f>'TRA_Energy EU28'!F203-'TRA_Energy UK'!F203</f>
        <v>0</v>
      </c>
      <c r="G203" s="147">
        <f>'TRA_Energy EU28'!G203-'TRA_Energy UK'!G203</f>
        <v>0</v>
      </c>
      <c r="H203" s="147">
        <f>'TRA_Energy EU28'!H203-'TRA_Energy UK'!H203</f>
        <v>0</v>
      </c>
      <c r="I203" s="147">
        <f>'TRA_Energy EU28'!I203-'TRA_Energy UK'!I203</f>
        <v>0</v>
      </c>
      <c r="J203" s="147">
        <f>'TRA_Energy EU28'!J203-'TRA_Energy UK'!J203</f>
        <v>0</v>
      </c>
      <c r="K203" s="147">
        <f>'TRA_Energy EU28'!K203-'TRA_Energy UK'!K203</f>
        <v>0</v>
      </c>
      <c r="L203" s="147">
        <f>'TRA_Energy EU28'!L203-'TRA_Energy UK'!L203</f>
        <v>0</v>
      </c>
      <c r="M203" s="147">
        <f>'TRA_Energy EU28'!M203-'TRA_Energy UK'!M203</f>
        <v>0</v>
      </c>
      <c r="N203" s="147">
        <f>'TRA_Energy EU28'!N203-'TRA_Energy UK'!N203</f>
        <v>0</v>
      </c>
      <c r="O203" s="147">
        <f>'TRA_Energy EU28'!O203-'TRA_Energy UK'!O203</f>
        <v>0</v>
      </c>
      <c r="P203" s="147">
        <f>'TRA_Energy EU28'!P203-'TRA_Energy UK'!P203</f>
        <v>0</v>
      </c>
      <c r="Q203" s="147">
        <f>'TRA_Energy EU28'!Q203-'TRA_Energy UK'!Q203</f>
        <v>0</v>
      </c>
      <c r="R203" s="147">
        <f>'TRA_Energy EU28'!R203-'TRA_Energy UK'!R203</f>
        <v>0</v>
      </c>
      <c r="S203" s="147">
        <f>'TRA_Energy EU28'!S203-'TRA_Energy UK'!S203</f>
        <v>0</v>
      </c>
      <c r="T203" s="147">
        <f>'TRA_Energy EU28'!T203-'TRA_Energy UK'!T203</f>
        <v>0</v>
      </c>
      <c r="U203" s="147">
        <f>'TRA_Energy EU28'!U203-'TRA_Energy UK'!U203</f>
        <v>0</v>
      </c>
      <c r="V203" s="147">
        <f>'TRA_Energy EU28'!V203-'TRA_Energy UK'!V203</f>
        <v>0</v>
      </c>
      <c r="W203" s="147">
        <f>'TRA_Energy EU28'!W203-'TRA_Energy UK'!W203</f>
        <v>0</v>
      </c>
      <c r="X203" s="147">
        <f>'TRA_Energy EU28'!X203-'TRA_Energy UK'!X203</f>
        <v>0</v>
      </c>
      <c r="Y203" s="147">
        <f>'TRA_Energy EU28'!Y203-'TRA_Energy UK'!Y203</f>
        <v>0</v>
      </c>
      <c r="Z203" s="147">
        <f>'TRA_Energy EU28'!Z203-'TRA_Energy UK'!Z203</f>
        <v>0</v>
      </c>
      <c r="AA203" s="147">
        <f>'TRA_Energy EU28'!AA203-'TRA_Energy UK'!AA203</f>
        <v>0</v>
      </c>
      <c r="AB203" s="147">
        <f>'TRA_Energy EU28'!AB203-'TRA_Energy UK'!AB203</f>
        <v>0</v>
      </c>
      <c r="AC203" s="147">
        <f>'TRA_Energy EU28'!AC203-'TRA_Energy UK'!AC203</f>
        <v>0</v>
      </c>
      <c r="AD203" s="147">
        <f>'TRA_Energy EU28'!AD203-'TRA_Energy UK'!AD203</f>
        <v>0</v>
      </c>
      <c r="AE203" s="147">
        <f>'TRA_Energy EU28'!AE203-'TRA_Energy UK'!AE203</f>
        <v>0</v>
      </c>
      <c r="AF203" s="147">
        <f>'TRA_Energy EU28'!AF203-'TRA_Energy UK'!AF203</f>
        <v>0</v>
      </c>
      <c r="AG203" s="147">
        <f>'TRA_Energy EU28'!AG203-'TRA_Energy UK'!AG203</f>
        <v>0</v>
      </c>
      <c r="AH203" s="147">
        <f>'TRA_Energy EU28'!AH203-'TRA_Energy UK'!AH203</f>
        <v>0</v>
      </c>
      <c r="AI203" s="147">
        <f>'TRA_Energy EU28'!AI203-'TRA_Energy UK'!AI203</f>
        <v>0</v>
      </c>
      <c r="AJ203" s="147">
        <f>'TRA_Energy EU28'!AJ203-'TRA_Energy UK'!AJ203</f>
        <v>0</v>
      </c>
      <c r="AK203" s="147">
        <f>'TRA_Energy EU28'!AK203-'TRA_Energy UK'!AK203</f>
        <v>0</v>
      </c>
      <c r="AL203" s="147">
        <f>'TRA_Energy EU28'!AL203-'TRA_Energy UK'!AL203</f>
        <v>0</v>
      </c>
      <c r="AM203" s="147">
        <f>'TRA_Energy EU28'!AM203-'TRA_Energy UK'!AM203</f>
        <v>0</v>
      </c>
      <c r="AN203" s="147">
        <f>'TRA_Energy EU28'!AN203-'TRA_Energy UK'!AN203</f>
        <v>0</v>
      </c>
      <c r="AO203" s="147">
        <f>'TRA_Energy EU28'!AO203-'TRA_Energy UK'!AO203</f>
        <v>0</v>
      </c>
      <c r="AP203" s="147">
        <f>'TRA_Energy EU28'!AP203-'TRA_Energy UK'!AP203</f>
        <v>0</v>
      </c>
      <c r="AQ203" s="147">
        <f>'TRA_Energy EU28'!AQ203-'TRA_Energy UK'!AQ203</f>
        <v>0</v>
      </c>
      <c r="AR203" s="147">
        <f>'TRA_Energy EU28'!AR203-'TRA_Energy UK'!AR203</f>
        <v>0</v>
      </c>
      <c r="AS203" s="147">
        <f>'TRA_Energy EU28'!AS203-'TRA_Energy UK'!AS203</f>
        <v>0</v>
      </c>
      <c r="AT203" s="147">
        <f>'TRA_Energy EU28'!AT203-'TRA_Energy UK'!AT203</f>
        <v>0</v>
      </c>
      <c r="AU203" s="147">
        <f>'TRA_Energy EU28'!AU203-'TRA_Energy UK'!AU203</f>
        <v>0</v>
      </c>
      <c r="AV203" s="147">
        <f>'TRA_Energy EU28'!AV203-'TRA_Energy UK'!AV203</f>
        <v>0</v>
      </c>
      <c r="AW203" s="147">
        <f>'TRA_Energy EU28'!AW203-'TRA_Energy UK'!AW203</f>
        <v>0</v>
      </c>
      <c r="AX203" s="147">
        <f>'TRA_Energy EU28'!AX203-'TRA_Energy UK'!AX203</f>
        <v>0</v>
      </c>
      <c r="AY203" s="147">
        <f>'TRA_Energy EU28'!AY203-'TRA_Energy UK'!AY203</f>
        <v>0</v>
      </c>
      <c r="AZ203" s="147">
        <f>'TRA_Energy EU28'!AZ203-'TRA_Energy UK'!AZ203</f>
        <v>0</v>
      </c>
    </row>
    <row r="204" spans="1:52">
      <c r="A204" s="164" t="s">
        <v>122</v>
      </c>
      <c r="B204" s="159">
        <f>'TRA_Energy EU28'!B204-'TRA_Energy UK'!B204</f>
        <v>12490.167071533288</v>
      </c>
      <c r="C204" s="159">
        <f>'TRA_Energy EU28'!C204-'TRA_Energy UK'!C204</f>
        <v>11579.544046055626</v>
      </c>
      <c r="D204" s="159">
        <f>'TRA_Energy EU28'!D204-'TRA_Energy UK'!D204</f>
        <v>11552.992530597889</v>
      </c>
      <c r="E204" s="159">
        <f>'TRA_Energy EU28'!E204-'TRA_Energy UK'!E204</f>
        <v>11735.213759794675</v>
      </c>
      <c r="F204" s="159">
        <f>'TRA_Energy EU28'!F204-'TRA_Energy UK'!F204</f>
        <v>13175.911388046075</v>
      </c>
      <c r="G204" s="159">
        <f>'TRA_Energy EU28'!G204-'TRA_Energy UK'!G204</f>
        <v>13973.313075883523</v>
      </c>
      <c r="H204" s="159">
        <f>'TRA_Energy EU28'!H204-'TRA_Energy UK'!H204</f>
        <v>14542.516725478279</v>
      </c>
      <c r="I204" s="159">
        <f>'TRA_Energy EU28'!I204-'TRA_Energy UK'!I204</f>
        <v>15560.119730240152</v>
      </c>
      <c r="J204" s="159">
        <f>'TRA_Energy EU28'!J204-'TRA_Energy UK'!J204</f>
        <v>16230.55691232326</v>
      </c>
      <c r="K204" s="159">
        <f>'TRA_Energy EU28'!K204-'TRA_Energy UK'!K204</f>
        <v>15119.116103502587</v>
      </c>
      <c r="L204" s="159">
        <f>'TRA_Energy EU28'!L204-'TRA_Energy UK'!L204</f>
        <v>14848.567197211101</v>
      </c>
      <c r="M204" s="159">
        <f>'TRA_Energy EU28'!M204-'TRA_Energy UK'!M204</f>
        <v>14823.447737815701</v>
      </c>
      <c r="N204" s="159">
        <f>'TRA_Energy EU28'!N204-'TRA_Energy UK'!N204</f>
        <v>14780.921781618854</v>
      </c>
      <c r="O204" s="159">
        <f>'TRA_Energy EU28'!O204-'TRA_Energy UK'!O204</f>
        <v>15051.637948295633</v>
      </c>
      <c r="P204" s="159">
        <f>'TRA_Energy EU28'!P204-'TRA_Energy UK'!P204</f>
        <v>15224.755087342208</v>
      </c>
      <c r="Q204" s="159">
        <f>'TRA_Energy EU28'!Q204-'TRA_Energy UK'!Q204</f>
        <v>15771.115724165413</v>
      </c>
      <c r="R204" s="159">
        <f>'TRA_Energy EU28'!R204-'TRA_Energy UK'!R204</f>
        <v>16368.408015008452</v>
      </c>
      <c r="S204" s="159">
        <f>'TRA_Energy EU28'!S204-'TRA_Energy UK'!S204</f>
        <v>17051.282667511739</v>
      </c>
      <c r="T204" s="159">
        <f>'TRA_Energy EU28'!T204-'TRA_Energy UK'!T204</f>
        <v>17783.025636000581</v>
      </c>
      <c r="U204" s="159">
        <f>'TRA_Energy EU28'!U204-'TRA_Energy UK'!U204</f>
        <v>18452.431277489817</v>
      </c>
      <c r="V204" s="159">
        <f>'TRA_Energy EU28'!V204-'TRA_Energy UK'!V204</f>
        <v>19051.254250498841</v>
      </c>
      <c r="W204" s="159">
        <f>'TRA_Energy EU28'!W204-'TRA_Energy UK'!W204</f>
        <v>19612.003681685776</v>
      </c>
      <c r="X204" s="159">
        <f>'TRA_Energy EU28'!X204-'TRA_Energy UK'!X204</f>
        <v>20140.441456846333</v>
      </c>
      <c r="Y204" s="159">
        <f>'TRA_Energy EU28'!Y204-'TRA_Energy UK'!Y204</f>
        <v>20619.608626832589</v>
      </c>
      <c r="Z204" s="159">
        <f>'TRA_Energy EU28'!Z204-'TRA_Energy UK'!Z204</f>
        <v>20902.193368477514</v>
      </c>
      <c r="AA204" s="159">
        <f>'TRA_Energy EU28'!AA204-'TRA_Energy UK'!AA204</f>
        <v>21167.620821917717</v>
      </c>
      <c r="AB204" s="159">
        <f>'TRA_Energy EU28'!AB204-'TRA_Energy UK'!AB204</f>
        <v>21458.836653844664</v>
      </c>
      <c r="AC204" s="159">
        <f>'TRA_Energy EU28'!AC204-'TRA_Energy UK'!AC204</f>
        <v>21782.505426836073</v>
      </c>
      <c r="AD204" s="159">
        <f>'TRA_Energy EU28'!AD204-'TRA_Energy UK'!AD204</f>
        <v>22134.88179191907</v>
      </c>
      <c r="AE204" s="159">
        <f>'TRA_Energy EU28'!AE204-'TRA_Energy UK'!AE204</f>
        <v>22470.525412941282</v>
      </c>
      <c r="AF204" s="159">
        <f>'TRA_Energy EU28'!AF204-'TRA_Energy UK'!AF204</f>
        <v>22812.506946514073</v>
      </c>
      <c r="AG204" s="159">
        <f>'TRA_Energy EU28'!AG204-'TRA_Energy UK'!AG204</f>
        <v>23162.02742547782</v>
      </c>
      <c r="AH204" s="159">
        <f>'TRA_Energy EU28'!AH204-'TRA_Energy UK'!AH204</f>
        <v>23462.862886008785</v>
      </c>
      <c r="AI204" s="159">
        <f>'TRA_Energy EU28'!AI204-'TRA_Energy UK'!AI204</f>
        <v>23740.92005577384</v>
      </c>
      <c r="AJ204" s="159">
        <f>'TRA_Energy EU28'!AJ204-'TRA_Energy UK'!AJ204</f>
        <v>23984.114630050019</v>
      </c>
      <c r="AK204" s="159">
        <f>'TRA_Energy EU28'!AK204-'TRA_Energy UK'!AK204</f>
        <v>24222.36557841138</v>
      </c>
      <c r="AL204" s="159">
        <f>'TRA_Energy EU28'!AL204-'TRA_Energy UK'!AL204</f>
        <v>24455.568174284817</v>
      </c>
      <c r="AM204" s="159">
        <f>'TRA_Energy EU28'!AM204-'TRA_Energy UK'!AM204</f>
        <v>24665.857629603877</v>
      </c>
      <c r="AN204" s="159">
        <f>'TRA_Energy EU28'!AN204-'TRA_Energy UK'!AN204</f>
        <v>24896.657878025981</v>
      </c>
      <c r="AO204" s="159">
        <f>'TRA_Energy EU28'!AO204-'TRA_Energy UK'!AO204</f>
        <v>25078.091561794929</v>
      </c>
      <c r="AP204" s="159">
        <f>'TRA_Energy EU28'!AP204-'TRA_Energy UK'!AP204</f>
        <v>25273.45748427129</v>
      </c>
      <c r="AQ204" s="159">
        <f>'TRA_Energy EU28'!AQ204-'TRA_Energy UK'!AQ204</f>
        <v>25483.932382163155</v>
      </c>
      <c r="AR204" s="159">
        <f>'TRA_Energy EU28'!AR204-'TRA_Energy UK'!AR204</f>
        <v>25681.977092104844</v>
      </c>
      <c r="AS204" s="159">
        <f>'TRA_Energy EU28'!AS204-'TRA_Energy UK'!AS204</f>
        <v>25870.239162117745</v>
      </c>
      <c r="AT204" s="159">
        <f>'TRA_Energy EU28'!AT204-'TRA_Energy UK'!AT204</f>
        <v>26026.230831285637</v>
      </c>
      <c r="AU204" s="159">
        <f>'TRA_Energy EU28'!AU204-'TRA_Energy UK'!AU204</f>
        <v>26231.323780122599</v>
      </c>
      <c r="AV204" s="159">
        <f>'TRA_Energy EU28'!AV204-'TRA_Energy UK'!AV204</f>
        <v>26416.742531575983</v>
      </c>
      <c r="AW204" s="159">
        <f>'TRA_Energy EU28'!AW204-'TRA_Energy UK'!AW204</f>
        <v>26509.281298064649</v>
      </c>
      <c r="AX204" s="159">
        <f>'TRA_Energy EU28'!AX204-'TRA_Energy UK'!AX204</f>
        <v>26663.010114505902</v>
      </c>
      <c r="AY204" s="159">
        <f>'TRA_Energy EU28'!AY204-'TRA_Energy UK'!AY204</f>
        <v>26768.283762233594</v>
      </c>
      <c r="AZ204" s="159">
        <f>'TRA_Energy EU28'!AZ204-'TRA_Energy UK'!AZ204</f>
        <v>26869.277823035249</v>
      </c>
    </row>
    <row r="205" spans="1:52">
      <c r="A205" s="146" t="s">
        <v>156</v>
      </c>
      <c r="B205" s="147">
        <f>'TRA_Energy EU28'!B205-'TRA_Energy UK'!B205</f>
        <v>12490.167071533288</v>
      </c>
      <c r="C205" s="147">
        <f>'TRA_Energy EU28'!C205-'TRA_Energy UK'!C205</f>
        <v>11579.544046055626</v>
      </c>
      <c r="D205" s="147">
        <f>'TRA_Energy EU28'!D205-'TRA_Energy UK'!D205</f>
        <v>11552.992530597889</v>
      </c>
      <c r="E205" s="147">
        <f>'TRA_Energy EU28'!E205-'TRA_Energy UK'!E205</f>
        <v>11735.213759794675</v>
      </c>
      <c r="F205" s="147">
        <f>'TRA_Energy EU28'!F205-'TRA_Energy UK'!F205</f>
        <v>13175.911388046075</v>
      </c>
      <c r="G205" s="147">
        <f>'TRA_Energy EU28'!G205-'TRA_Energy UK'!G205</f>
        <v>13973.313075883523</v>
      </c>
      <c r="H205" s="147">
        <f>'TRA_Energy EU28'!H205-'TRA_Energy UK'!H205</f>
        <v>14542.516725478279</v>
      </c>
      <c r="I205" s="147">
        <f>'TRA_Energy EU28'!I205-'TRA_Energy UK'!I205</f>
        <v>15560.119730240152</v>
      </c>
      <c r="J205" s="147">
        <f>'TRA_Energy EU28'!J205-'TRA_Energy UK'!J205</f>
        <v>16230.55691232326</v>
      </c>
      <c r="K205" s="147">
        <f>'TRA_Energy EU28'!K205-'TRA_Energy UK'!K205</f>
        <v>15119.116103502587</v>
      </c>
      <c r="L205" s="147">
        <f>'TRA_Energy EU28'!L205-'TRA_Energy UK'!L205</f>
        <v>14848.567197211101</v>
      </c>
      <c r="M205" s="147">
        <f>'TRA_Energy EU28'!M205-'TRA_Energy UK'!M205</f>
        <v>14823.447737815701</v>
      </c>
      <c r="N205" s="147">
        <f>'TRA_Energy EU28'!N205-'TRA_Energy UK'!N205</f>
        <v>14780.921781618854</v>
      </c>
      <c r="O205" s="147">
        <f>'TRA_Energy EU28'!O205-'TRA_Energy UK'!O205</f>
        <v>15051.637948295633</v>
      </c>
      <c r="P205" s="147">
        <f>'TRA_Energy EU28'!P205-'TRA_Energy UK'!P205</f>
        <v>15224.755087342208</v>
      </c>
      <c r="Q205" s="147">
        <f>'TRA_Energy EU28'!Q205-'TRA_Energy UK'!Q205</f>
        <v>15771.115724165413</v>
      </c>
      <c r="R205" s="147">
        <f>'TRA_Energy EU28'!R205-'TRA_Energy UK'!R205</f>
        <v>16368.408015008452</v>
      </c>
      <c r="S205" s="147">
        <f>'TRA_Energy EU28'!S205-'TRA_Energy UK'!S205</f>
        <v>17051.282667511739</v>
      </c>
      <c r="T205" s="147">
        <f>'TRA_Energy EU28'!T205-'TRA_Energy UK'!T205</f>
        <v>17783.025636000581</v>
      </c>
      <c r="U205" s="147">
        <f>'TRA_Energy EU28'!U205-'TRA_Energy UK'!U205</f>
        <v>18452.431277489817</v>
      </c>
      <c r="V205" s="147">
        <f>'TRA_Energy EU28'!V205-'TRA_Energy UK'!V205</f>
        <v>19051.254250498841</v>
      </c>
      <c r="W205" s="147">
        <f>'TRA_Energy EU28'!W205-'TRA_Energy UK'!W205</f>
        <v>19612.003681685776</v>
      </c>
      <c r="X205" s="147">
        <f>'TRA_Energy EU28'!X205-'TRA_Energy UK'!X205</f>
        <v>20140.441456846333</v>
      </c>
      <c r="Y205" s="147">
        <f>'TRA_Energy EU28'!Y205-'TRA_Energy UK'!Y205</f>
        <v>20619.608626832589</v>
      </c>
      <c r="Z205" s="147">
        <f>'TRA_Energy EU28'!Z205-'TRA_Energy UK'!Z205</f>
        <v>20902.193368477514</v>
      </c>
      <c r="AA205" s="147">
        <f>'TRA_Energy EU28'!AA205-'TRA_Energy UK'!AA205</f>
        <v>21167.620821917717</v>
      </c>
      <c r="AB205" s="147">
        <f>'TRA_Energy EU28'!AB205-'TRA_Energy UK'!AB205</f>
        <v>21458.836653844664</v>
      </c>
      <c r="AC205" s="147">
        <f>'TRA_Energy EU28'!AC205-'TRA_Energy UK'!AC205</f>
        <v>21782.505426836073</v>
      </c>
      <c r="AD205" s="147">
        <f>'TRA_Energy EU28'!AD205-'TRA_Energy UK'!AD205</f>
        <v>22134.88179191907</v>
      </c>
      <c r="AE205" s="147">
        <f>'TRA_Energy EU28'!AE205-'TRA_Energy UK'!AE205</f>
        <v>22470.525412941282</v>
      </c>
      <c r="AF205" s="147">
        <f>'TRA_Energy EU28'!AF205-'TRA_Energy UK'!AF205</f>
        <v>22812.506946514073</v>
      </c>
      <c r="AG205" s="147">
        <f>'TRA_Energy EU28'!AG205-'TRA_Energy UK'!AG205</f>
        <v>23162.02742547782</v>
      </c>
      <c r="AH205" s="147">
        <f>'TRA_Energy EU28'!AH205-'TRA_Energy UK'!AH205</f>
        <v>23462.862886008785</v>
      </c>
      <c r="AI205" s="147">
        <f>'TRA_Energy EU28'!AI205-'TRA_Energy UK'!AI205</f>
        <v>23740.92005577384</v>
      </c>
      <c r="AJ205" s="147">
        <f>'TRA_Energy EU28'!AJ205-'TRA_Energy UK'!AJ205</f>
        <v>23984.114630050019</v>
      </c>
      <c r="AK205" s="147">
        <f>'TRA_Energy EU28'!AK205-'TRA_Energy UK'!AK205</f>
        <v>24222.36557841138</v>
      </c>
      <c r="AL205" s="147">
        <f>'TRA_Energy EU28'!AL205-'TRA_Energy UK'!AL205</f>
        <v>24455.568174284817</v>
      </c>
      <c r="AM205" s="147">
        <f>'TRA_Energy EU28'!AM205-'TRA_Energy UK'!AM205</f>
        <v>24665.857629603877</v>
      </c>
      <c r="AN205" s="147">
        <f>'TRA_Energy EU28'!AN205-'TRA_Energy UK'!AN205</f>
        <v>24896.657878025962</v>
      </c>
      <c r="AO205" s="147">
        <f>'TRA_Energy EU28'!AO205-'TRA_Energy UK'!AO205</f>
        <v>25078.091561793677</v>
      </c>
      <c r="AP205" s="147">
        <f>'TRA_Energy EU28'!AP205-'TRA_Energy UK'!AP205</f>
        <v>25273.457484203282</v>
      </c>
      <c r="AQ205" s="147">
        <f>'TRA_Energy EU28'!AQ205-'TRA_Energy UK'!AQ205</f>
        <v>25483.932379801645</v>
      </c>
      <c r="AR205" s="147">
        <f>'TRA_Energy EU28'!AR205-'TRA_Energy UK'!AR205</f>
        <v>25681.977037969598</v>
      </c>
      <c r="AS205" s="147">
        <f>'TRA_Energy EU28'!AS205-'TRA_Energy UK'!AS205</f>
        <v>25870.238369308114</v>
      </c>
      <c r="AT205" s="147">
        <f>'TRA_Energy EU28'!AT205-'TRA_Energy UK'!AT205</f>
        <v>26026.222549868929</v>
      </c>
      <c r="AU205" s="147">
        <f>'TRA_Energy EU28'!AU205-'TRA_Energy UK'!AU205</f>
        <v>26231.260239980122</v>
      </c>
      <c r="AV205" s="147">
        <f>'TRA_Energy EU28'!AV205-'TRA_Energy UK'!AV205</f>
        <v>26416.382056985542</v>
      </c>
      <c r="AW205" s="147">
        <f>'TRA_Energy EU28'!AW205-'TRA_Energy UK'!AW205</f>
        <v>26507.71895474242</v>
      </c>
      <c r="AX205" s="147">
        <f>'TRA_Energy EU28'!AX205-'TRA_Energy UK'!AX205</f>
        <v>26657.390583898821</v>
      </c>
      <c r="AY205" s="147">
        <f>'TRA_Energy EU28'!AY205-'TRA_Energy UK'!AY205</f>
        <v>26751.164178540574</v>
      </c>
      <c r="AZ205" s="147">
        <f>'TRA_Energy EU28'!AZ205-'TRA_Energy UK'!AZ205</f>
        <v>26826.493140802573</v>
      </c>
    </row>
    <row r="206" spans="1:52">
      <c r="A206" s="146" t="s">
        <v>157</v>
      </c>
      <c r="B206" s="147">
        <f>'TRA_Energy EU28'!B206-'TRA_Energy UK'!B206</f>
        <v>0</v>
      </c>
      <c r="C206" s="147">
        <f>'TRA_Energy EU28'!C206-'TRA_Energy UK'!C206</f>
        <v>0</v>
      </c>
      <c r="D206" s="147">
        <f>'TRA_Energy EU28'!D206-'TRA_Energy UK'!D206</f>
        <v>0</v>
      </c>
      <c r="E206" s="147">
        <f>'TRA_Energy EU28'!E206-'TRA_Energy UK'!E206</f>
        <v>0</v>
      </c>
      <c r="F206" s="147">
        <f>'TRA_Energy EU28'!F206-'TRA_Energy UK'!F206</f>
        <v>0</v>
      </c>
      <c r="G206" s="147">
        <f>'TRA_Energy EU28'!G206-'TRA_Energy UK'!G206</f>
        <v>0</v>
      </c>
      <c r="H206" s="147">
        <f>'TRA_Energy EU28'!H206-'TRA_Energy UK'!H206</f>
        <v>0</v>
      </c>
      <c r="I206" s="147">
        <f>'TRA_Energy EU28'!I206-'TRA_Energy UK'!I206</f>
        <v>0</v>
      </c>
      <c r="J206" s="147">
        <f>'TRA_Energy EU28'!J206-'TRA_Energy UK'!J206</f>
        <v>0</v>
      </c>
      <c r="K206" s="147">
        <f>'TRA_Energy EU28'!K206-'TRA_Energy UK'!K206</f>
        <v>0</v>
      </c>
      <c r="L206" s="147">
        <f>'TRA_Energy EU28'!L206-'TRA_Energy UK'!L206</f>
        <v>0</v>
      </c>
      <c r="M206" s="147">
        <f>'TRA_Energy EU28'!M206-'TRA_Energy UK'!M206</f>
        <v>0</v>
      </c>
      <c r="N206" s="147">
        <f>'TRA_Energy EU28'!N206-'TRA_Energy UK'!N206</f>
        <v>0</v>
      </c>
      <c r="O206" s="147">
        <f>'TRA_Energy EU28'!O206-'TRA_Energy UK'!O206</f>
        <v>0</v>
      </c>
      <c r="P206" s="147">
        <f>'TRA_Energy EU28'!P206-'TRA_Energy UK'!P206</f>
        <v>0</v>
      </c>
      <c r="Q206" s="147">
        <f>'TRA_Energy EU28'!Q206-'TRA_Energy UK'!Q206</f>
        <v>0</v>
      </c>
      <c r="R206" s="147">
        <f>'TRA_Energy EU28'!R206-'TRA_Energy UK'!R206</f>
        <v>2.273539726581873E-91</v>
      </c>
      <c r="S206" s="147">
        <f>'TRA_Energy EU28'!S206-'TRA_Energy UK'!S206</f>
        <v>6.0387775348997479E-87</v>
      </c>
      <c r="T206" s="147">
        <f>'TRA_Energy EU28'!T206-'TRA_Energy UK'!T206</f>
        <v>1.1511211443256561E-82</v>
      </c>
      <c r="U206" s="147">
        <f>'TRA_Energy EU28'!U206-'TRA_Energy UK'!U206</f>
        <v>2.0560122471783761E-78</v>
      </c>
      <c r="V206" s="147">
        <f>'TRA_Energy EU28'!V206-'TRA_Energy UK'!V206</f>
        <v>3.301241395057776E-74</v>
      </c>
      <c r="W206" s="147">
        <f>'TRA_Energy EU28'!W206-'TRA_Energy UK'!W206</f>
        <v>4.9922113904138458E-70</v>
      </c>
      <c r="X206" s="147">
        <f>'TRA_Energy EU28'!X206-'TRA_Energy UK'!X206</f>
        <v>7.4270246001846403E-66</v>
      </c>
      <c r="Y206" s="147">
        <f>'TRA_Energy EU28'!Y206-'TRA_Energy UK'!Y206</f>
        <v>9.9580715999977471E-62</v>
      </c>
      <c r="Z206" s="147">
        <f>'TRA_Energy EU28'!Z206-'TRA_Energy UK'!Z206</f>
        <v>1.3458780424812071E-57</v>
      </c>
      <c r="AA206" s="147">
        <f>'TRA_Energy EU28'!AA206-'TRA_Energy UK'!AA206</f>
        <v>1.327665761918421E-53</v>
      </c>
      <c r="AB206" s="147">
        <f>'TRA_Energy EU28'!AB206-'TRA_Energy UK'!AB206</f>
        <v>1.2545688136643504E-49</v>
      </c>
      <c r="AC206" s="147">
        <f>'TRA_Energy EU28'!AC206-'TRA_Energy UK'!AC206</f>
        <v>1.049552976613964E-45</v>
      </c>
      <c r="AD206" s="147">
        <f>'TRA_Energy EU28'!AD206-'TRA_Energy UK'!AD206</f>
        <v>6.7142814104866778E-42</v>
      </c>
      <c r="AE206" s="147">
        <f>'TRA_Energy EU28'!AE206-'TRA_Energy UK'!AE206</f>
        <v>3.7591314048885558E-38</v>
      </c>
      <c r="AF206" s="147">
        <f>'TRA_Energy EU28'!AF206-'TRA_Energy UK'!AF206</f>
        <v>1.5541871111459647E-34</v>
      </c>
      <c r="AG206" s="147">
        <f>'TRA_Energy EU28'!AG206-'TRA_Energy UK'!AG206</f>
        <v>4.8322900153212664E-31</v>
      </c>
      <c r="AH206" s="147">
        <f>'TRA_Energy EU28'!AH206-'TRA_Energy UK'!AH206</f>
        <v>1.0416443013589252E-27</v>
      </c>
      <c r="AI206" s="147">
        <f>'TRA_Energy EU28'!AI206-'TRA_Energy UK'!AI206</f>
        <v>1.5351054429809437E-24</v>
      </c>
      <c r="AJ206" s="147">
        <f>'TRA_Energy EU28'!AJ206-'TRA_Energy UK'!AJ206</f>
        <v>1.5893821911793941E-21</v>
      </c>
      <c r="AK206" s="147">
        <f>'TRA_Energy EU28'!AK206-'TRA_Energy UK'!AK206</f>
        <v>9.8227618396428299E-19</v>
      </c>
      <c r="AL206" s="147">
        <f>'TRA_Energy EU28'!AL206-'TRA_Energy UK'!AL206</f>
        <v>3.725183179994588E-16</v>
      </c>
      <c r="AM206" s="147">
        <f>'TRA_Energy EU28'!AM206-'TRA_Energy UK'!AM206</f>
        <v>9.2987257511762164E-14</v>
      </c>
      <c r="AN206" s="147">
        <f>'TRA_Energy EU28'!AN206-'TRA_Energy UK'!AN206</f>
        <v>1.6340606149438022E-11</v>
      </c>
      <c r="AO206" s="147">
        <f>'TRA_Energy EU28'!AO206-'TRA_Energy UK'!AO206</f>
        <v>1.2495043076839438E-9</v>
      </c>
      <c r="AP206" s="147">
        <f>'TRA_Energy EU28'!AP206-'TRA_Energy UK'!AP206</f>
        <v>6.800955796037287E-8</v>
      </c>
      <c r="AQ206" s="147">
        <f>'TRA_Energy EU28'!AQ206-'TRA_Energy UK'!AQ206</f>
        <v>2.3615130948798284E-6</v>
      </c>
      <c r="AR206" s="147">
        <f>'TRA_Energy EU28'!AR206-'TRA_Energy UK'!AR206</f>
        <v>5.413524117682229E-5</v>
      </c>
      <c r="AS206" s="147">
        <f>'TRA_Energy EU28'!AS206-'TRA_Energy UK'!AS206</f>
        <v>7.9280963087937685E-4</v>
      </c>
      <c r="AT206" s="147">
        <f>'TRA_Energy EU28'!AT206-'TRA_Energy UK'!AT206</f>
        <v>8.2814167106027119E-3</v>
      </c>
      <c r="AU206" s="147">
        <f>'TRA_Energy EU28'!AU206-'TRA_Energy UK'!AU206</f>
        <v>6.3540142473274774E-2</v>
      </c>
      <c r="AV206" s="147">
        <f>'TRA_Energy EU28'!AV206-'TRA_Energy UK'!AV206</f>
        <v>0.36047459043993535</v>
      </c>
      <c r="AW206" s="147">
        <f>'TRA_Energy EU28'!AW206-'TRA_Energy UK'!AW206</f>
        <v>1.5623433222285319</v>
      </c>
      <c r="AX206" s="147">
        <f>'TRA_Energy EU28'!AX206-'TRA_Energy UK'!AX206</f>
        <v>5.6195306070832851</v>
      </c>
      <c r="AY206" s="147">
        <f>'TRA_Energy EU28'!AY206-'TRA_Energy UK'!AY206</f>
        <v>17.119583693018193</v>
      </c>
      <c r="AZ206" s="147">
        <f>'TRA_Energy EU28'!AZ206-'TRA_Energy UK'!AZ206</f>
        <v>42.784682232674029</v>
      </c>
    </row>
    <row r="207" spans="1:52">
      <c r="A207" s="146" t="s">
        <v>158</v>
      </c>
      <c r="B207" s="147">
        <f>'TRA_Energy EU28'!B207-'TRA_Energy UK'!B207</f>
        <v>0</v>
      </c>
      <c r="C207" s="147">
        <f>'TRA_Energy EU28'!C207-'TRA_Energy UK'!C207</f>
        <v>0</v>
      </c>
      <c r="D207" s="147">
        <f>'TRA_Energy EU28'!D207-'TRA_Energy UK'!D207</f>
        <v>0</v>
      </c>
      <c r="E207" s="147">
        <f>'TRA_Energy EU28'!E207-'TRA_Energy UK'!E207</f>
        <v>0</v>
      </c>
      <c r="F207" s="147">
        <f>'TRA_Energy EU28'!F207-'TRA_Energy UK'!F207</f>
        <v>0</v>
      </c>
      <c r="G207" s="147">
        <f>'TRA_Energy EU28'!G207-'TRA_Energy UK'!G207</f>
        <v>0</v>
      </c>
      <c r="H207" s="147">
        <f>'TRA_Energy EU28'!H207-'TRA_Energy UK'!H207</f>
        <v>0</v>
      </c>
      <c r="I207" s="147">
        <f>'TRA_Energy EU28'!I207-'TRA_Energy UK'!I207</f>
        <v>0</v>
      </c>
      <c r="J207" s="147">
        <f>'TRA_Energy EU28'!J207-'TRA_Energy UK'!J207</f>
        <v>0</v>
      </c>
      <c r="K207" s="147">
        <f>'TRA_Energy EU28'!K207-'TRA_Energy UK'!K207</f>
        <v>0</v>
      </c>
      <c r="L207" s="147">
        <f>'TRA_Energy EU28'!L207-'TRA_Energy UK'!L207</f>
        <v>0</v>
      </c>
      <c r="M207" s="147">
        <f>'TRA_Energy EU28'!M207-'TRA_Energy UK'!M207</f>
        <v>0</v>
      </c>
      <c r="N207" s="147">
        <f>'TRA_Energy EU28'!N207-'TRA_Energy UK'!N207</f>
        <v>0</v>
      </c>
      <c r="O207" s="147">
        <f>'TRA_Energy EU28'!O207-'TRA_Energy UK'!O207</f>
        <v>0</v>
      </c>
      <c r="P207" s="147">
        <f>'TRA_Energy EU28'!P207-'TRA_Energy UK'!P207</f>
        <v>0</v>
      </c>
      <c r="Q207" s="147">
        <f>'TRA_Energy EU28'!Q207-'TRA_Energy UK'!Q207</f>
        <v>0</v>
      </c>
      <c r="R207" s="147">
        <f>'TRA_Energy EU28'!R207-'TRA_Energy UK'!R207</f>
        <v>0</v>
      </c>
      <c r="S207" s="147">
        <f>'TRA_Energy EU28'!S207-'TRA_Energy UK'!S207</f>
        <v>0</v>
      </c>
      <c r="T207" s="147">
        <f>'TRA_Energy EU28'!T207-'TRA_Energy UK'!T207</f>
        <v>0</v>
      </c>
      <c r="U207" s="147">
        <f>'TRA_Energy EU28'!U207-'TRA_Energy UK'!U207</f>
        <v>0</v>
      </c>
      <c r="V207" s="147">
        <f>'TRA_Energy EU28'!V207-'TRA_Energy UK'!V207</f>
        <v>0</v>
      </c>
      <c r="W207" s="147">
        <f>'TRA_Energy EU28'!W207-'TRA_Energy UK'!W207</f>
        <v>0</v>
      </c>
      <c r="X207" s="147">
        <f>'TRA_Energy EU28'!X207-'TRA_Energy UK'!X207</f>
        <v>0</v>
      </c>
      <c r="Y207" s="147">
        <f>'TRA_Energy EU28'!Y207-'TRA_Energy UK'!Y207</f>
        <v>0</v>
      </c>
      <c r="Z207" s="147">
        <f>'TRA_Energy EU28'!Z207-'TRA_Energy UK'!Z207</f>
        <v>0</v>
      </c>
      <c r="AA207" s="147">
        <f>'TRA_Energy EU28'!AA207-'TRA_Energy UK'!AA207</f>
        <v>0</v>
      </c>
      <c r="AB207" s="147">
        <f>'TRA_Energy EU28'!AB207-'TRA_Energy UK'!AB207</f>
        <v>0</v>
      </c>
      <c r="AC207" s="147">
        <f>'TRA_Energy EU28'!AC207-'TRA_Energy UK'!AC207</f>
        <v>0</v>
      </c>
      <c r="AD207" s="147">
        <f>'TRA_Energy EU28'!AD207-'TRA_Energy UK'!AD207</f>
        <v>0</v>
      </c>
      <c r="AE207" s="147">
        <f>'TRA_Energy EU28'!AE207-'TRA_Energy UK'!AE207</f>
        <v>0</v>
      </c>
      <c r="AF207" s="147">
        <f>'TRA_Energy EU28'!AF207-'TRA_Energy UK'!AF207</f>
        <v>0</v>
      </c>
      <c r="AG207" s="147">
        <f>'TRA_Energy EU28'!AG207-'TRA_Energy UK'!AG207</f>
        <v>0</v>
      </c>
      <c r="AH207" s="147">
        <f>'TRA_Energy EU28'!AH207-'TRA_Energy UK'!AH207</f>
        <v>0</v>
      </c>
      <c r="AI207" s="147">
        <f>'TRA_Energy EU28'!AI207-'TRA_Energy UK'!AI207</f>
        <v>0</v>
      </c>
      <c r="AJ207" s="147">
        <f>'TRA_Energy EU28'!AJ207-'TRA_Energy UK'!AJ207</f>
        <v>0</v>
      </c>
      <c r="AK207" s="147">
        <f>'TRA_Energy EU28'!AK207-'TRA_Energy UK'!AK207</f>
        <v>0</v>
      </c>
      <c r="AL207" s="147">
        <f>'TRA_Energy EU28'!AL207-'TRA_Energy UK'!AL207</f>
        <v>0</v>
      </c>
      <c r="AM207" s="147">
        <f>'TRA_Energy EU28'!AM207-'TRA_Energy UK'!AM207</f>
        <v>0</v>
      </c>
      <c r="AN207" s="147">
        <f>'TRA_Energy EU28'!AN207-'TRA_Energy UK'!AN207</f>
        <v>0</v>
      </c>
      <c r="AO207" s="147">
        <f>'TRA_Energy EU28'!AO207-'TRA_Energy UK'!AO207</f>
        <v>0</v>
      </c>
      <c r="AP207" s="147">
        <f>'TRA_Energy EU28'!AP207-'TRA_Energy UK'!AP207</f>
        <v>0</v>
      </c>
      <c r="AQ207" s="147">
        <f>'TRA_Energy EU28'!AQ207-'TRA_Energy UK'!AQ207</f>
        <v>0</v>
      </c>
      <c r="AR207" s="147">
        <f>'TRA_Energy EU28'!AR207-'TRA_Energy UK'!AR207</f>
        <v>0</v>
      </c>
      <c r="AS207" s="147">
        <f>'TRA_Energy EU28'!AS207-'TRA_Energy UK'!AS207</f>
        <v>0</v>
      </c>
      <c r="AT207" s="147">
        <f>'TRA_Energy EU28'!AT207-'TRA_Energy UK'!AT207</f>
        <v>0</v>
      </c>
      <c r="AU207" s="147">
        <f>'TRA_Energy EU28'!AU207-'TRA_Energy UK'!AU207</f>
        <v>0</v>
      </c>
      <c r="AV207" s="147">
        <f>'TRA_Energy EU28'!AV207-'TRA_Energy UK'!AV207</f>
        <v>0</v>
      </c>
      <c r="AW207" s="147">
        <f>'TRA_Energy EU28'!AW207-'TRA_Energy UK'!AW207</f>
        <v>0</v>
      </c>
      <c r="AX207" s="147">
        <f>'TRA_Energy EU28'!AX207-'TRA_Energy UK'!AX207</f>
        <v>0</v>
      </c>
      <c r="AY207" s="147">
        <f>'TRA_Energy EU28'!AY207-'TRA_Energy UK'!AY207</f>
        <v>0</v>
      </c>
      <c r="AZ207" s="147">
        <f>'TRA_Energy EU28'!AZ207-'TRA_Energy UK'!AZ207</f>
        <v>0</v>
      </c>
    </row>
    <row r="208" spans="1:52">
      <c r="A208" s="146" t="s">
        <v>159</v>
      </c>
      <c r="B208" s="147">
        <f>'TRA_Energy EU28'!B208-'TRA_Energy UK'!B208</f>
        <v>0</v>
      </c>
      <c r="C208" s="147">
        <f>'TRA_Energy EU28'!C208-'TRA_Energy UK'!C208</f>
        <v>0</v>
      </c>
      <c r="D208" s="147">
        <f>'TRA_Energy EU28'!D208-'TRA_Energy UK'!D208</f>
        <v>0</v>
      </c>
      <c r="E208" s="147">
        <f>'TRA_Energy EU28'!E208-'TRA_Energy UK'!E208</f>
        <v>0</v>
      </c>
      <c r="F208" s="147">
        <f>'TRA_Energy EU28'!F208-'TRA_Energy UK'!F208</f>
        <v>0</v>
      </c>
      <c r="G208" s="147">
        <f>'TRA_Energy EU28'!G208-'TRA_Energy UK'!G208</f>
        <v>0</v>
      </c>
      <c r="H208" s="147">
        <f>'TRA_Energy EU28'!H208-'TRA_Energy UK'!H208</f>
        <v>0</v>
      </c>
      <c r="I208" s="147">
        <f>'TRA_Energy EU28'!I208-'TRA_Energy UK'!I208</f>
        <v>0</v>
      </c>
      <c r="J208" s="147">
        <f>'TRA_Energy EU28'!J208-'TRA_Energy UK'!J208</f>
        <v>0</v>
      </c>
      <c r="K208" s="147">
        <f>'TRA_Energy EU28'!K208-'TRA_Energy UK'!K208</f>
        <v>0</v>
      </c>
      <c r="L208" s="147">
        <f>'TRA_Energy EU28'!L208-'TRA_Energy UK'!L208</f>
        <v>0</v>
      </c>
      <c r="M208" s="147">
        <f>'TRA_Energy EU28'!M208-'TRA_Energy UK'!M208</f>
        <v>0</v>
      </c>
      <c r="N208" s="147">
        <f>'TRA_Energy EU28'!N208-'TRA_Energy UK'!N208</f>
        <v>0</v>
      </c>
      <c r="O208" s="147">
        <f>'TRA_Energy EU28'!O208-'TRA_Energy UK'!O208</f>
        <v>0</v>
      </c>
      <c r="P208" s="147">
        <f>'TRA_Energy EU28'!P208-'TRA_Energy UK'!P208</f>
        <v>0</v>
      </c>
      <c r="Q208" s="147">
        <f>'TRA_Energy EU28'!Q208-'TRA_Energy UK'!Q208</f>
        <v>0</v>
      </c>
      <c r="R208" s="147">
        <f>'TRA_Energy EU28'!R208-'TRA_Energy UK'!R208</f>
        <v>0</v>
      </c>
      <c r="S208" s="147">
        <f>'TRA_Energy EU28'!S208-'TRA_Energy UK'!S208</f>
        <v>0</v>
      </c>
      <c r="T208" s="147">
        <f>'TRA_Energy EU28'!T208-'TRA_Energy UK'!T208</f>
        <v>0</v>
      </c>
      <c r="U208" s="147">
        <f>'TRA_Energy EU28'!U208-'TRA_Energy UK'!U208</f>
        <v>0</v>
      </c>
      <c r="V208" s="147">
        <f>'TRA_Energy EU28'!V208-'TRA_Energy UK'!V208</f>
        <v>0</v>
      </c>
      <c r="W208" s="147">
        <f>'TRA_Energy EU28'!W208-'TRA_Energy UK'!W208</f>
        <v>0</v>
      </c>
      <c r="X208" s="147">
        <f>'TRA_Energy EU28'!X208-'TRA_Energy UK'!X208</f>
        <v>0</v>
      </c>
      <c r="Y208" s="147">
        <f>'TRA_Energy EU28'!Y208-'TRA_Energy UK'!Y208</f>
        <v>0</v>
      </c>
      <c r="Z208" s="147">
        <f>'TRA_Energy EU28'!Z208-'TRA_Energy UK'!Z208</f>
        <v>0</v>
      </c>
      <c r="AA208" s="147">
        <f>'TRA_Energy EU28'!AA208-'TRA_Energy UK'!AA208</f>
        <v>0</v>
      </c>
      <c r="AB208" s="147">
        <f>'TRA_Energy EU28'!AB208-'TRA_Energy UK'!AB208</f>
        <v>0</v>
      </c>
      <c r="AC208" s="147">
        <f>'TRA_Energy EU28'!AC208-'TRA_Energy UK'!AC208</f>
        <v>0</v>
      </c>
      <c r="AD208" s="147">
        <f>'TRA_Energy EU28'!AD208-'TRA_Energy UK'!AD208</f>
        <v>0</v>
      </c>
      <c r="AE208" s="147">
        <f>'TRA_Energy EU28'!AE208-'TRA_Energy UK'!AE208</f>
        <v>0</v>
      </c>
      <c r="AF208" s="147">
        <f>'TRA_Energy EU28'!AF208-'TRA_Energy UK'!AF208</f>
        <v>0</v>
      </c>
      <c r="AG208" s="147">
        <f>'TRA_Energy EU28'!AG208-'TRA_Energy UK'!AG208</f>
        <v>0</v>
      </c>
      <c r="AH208" s="147">
        <f>'TRA_Energy EU28'!AH208-'TRA_Energy UK'!AH208</f>
        <v>0</v>
      </c>
      <c r="AI208" s="147">
        <f>'TRA_Energy EU28'!AI208-'TRA_Energy UK'!AI208</f>
        <v>0</v>
      </c>
      <c r="AJ208" s="147">
        <f>'TRA_Energy EU28'!AJ208-'TRA_Energy UK'!AJ208</f>
        <v>0</v>
      </c>
      <c r="AK208" s="147">
        <f>'TRA_Energy EU28'!AK208-'TRA_Energy UK'!AK208</f>
        <v>0</v>
      </c>
      <c r="AL208" s="147">
        <f>'TRA_Energy EU28'!AL208-'TRA_Energy UK'!AL208</f>
        <v>0</v>
      </c>
      <c r="AM208" s="147">
        <f>'TRA_Energy EU28'!AM208-'TRA_Energy UK'!AM208</f>
        <v>0</v>
      </c>
      <c r="AN208" s="147">
        <f>'TRA_Energy EU28'!AN208-'TRA_Energy UK'!AN208</f>
        <v>0</v>
      </c>
      <c r="AO208" s="147">
        <f>'TRA_Energy EU28'!AO208-'TRA_Energy UK'!AO208</f>
        <v>0</v>
      </c>
      <c r="AP208" s="147">
        <f>'TRA_Energy EU28'!AP208-'TRA_Energy UK'!AP208</f>
        <v>0</v>
      </c>
      <c r="AQ208" s="147">
        <f>'TRA_Energy EU28'!AQ208-'TRA_Energy UK'!AQ208</f>
        <v>0</v>
      </c>
      <c r="AR208" s="147">
        <f>'TRA_Energy EU28'!AR208-'TRA_Energy UK'!AR208</f>
        <v>0</v>
      </c>
      <c r="AS208" s="147">
        <f>'TRA_Energy EU28'!AS208-'TRA_Energy UK'!AS208</f>
        <v>0</v>
      </c>
      <c r="AT208" s="147">
        <f>'TRA_Energy EU28'!AT208-'TRA_Energy UK'!AT208</f>
        <v>0</v>
      </c>
      <c r="AU208" s="147">
        <f>'TRA_Energy EU28'!AU208-'TRA_Energy UK'!AU208</f>
        <v>0</v>
      </c>
      <c r="AV208" s="147">
        <f>'TRA_Energy EU28'!AV208-'TRA_Energy UK'!AV208</f>
        <v>0</v>
      </c>
      <c r="AW208" s="147">
        <f>'TRA_Energy EU28'!AW208-'TRA_Energy UK'!AW208</f>
        <v>0</v>
      </c>
      <c r="AX208" s="147">
        <f>'TRA_Energy EU28'!AX208-'TRA_Energy UK'!AX208</f>
        <v>0</v>
      </c>
      <c r="AY208" s="147">
        <f>'TRA_Energy EU28'!AY208-'TRA_Energy UK'!AY208</f>
        <v>0</v>
      </c>
      <c r="AZ208" s="147">
        <f>'TRA_Energy EU28'!AZ208-'TRA_Energy UK'!AZ208</f>
        <v>0</v>
      </c>
    </row>
    <row r="209" spans="1:52">
      <c r="A209" s="154" t="s">
        <v>78</v>
      </c>
      <c r="B209" s="155">
        <f>'TRA_Energy EU28'!B209-'TRA_Energy UK'!B209</f>
        <v>1929.913746629923</v>
      </c>
      <c r="C209" s="155">
        <f>'TRA_Energy EU28'!C209-'TRA_Energy UK'!C209</f>
        <v>1990.5927717546519</v>
      </c>
      <c r="D209" s="155">
        <f>'TRA_Energy EU28'!D209-'TRA_Energy UK'!D209</f>
        <v>2048.9232985477875</v>
      </c>
      <c r="E209" s="155">
        <f>'TRA_Energy EU28'!E209-'TRA_Energy UK'!E209</f>
        <v>2166.9916850494578</v>
      </c>
      <c r="F209" s="155">
        <f>'TRA_Energy EU28'!F209-'TRA_Energy UK'!F209</f>
        <v>2304.0092601118504</v>
      </c>
      <c r="G209" s="155">
        <f>'TRA_Energy EU28'!G209-'TRA_Energy UK'!G209</f>
        <v>2356.4998048134098</v>
      </c>
      <c r="H209" s="155">
        <f>'TRA_Energy EU28'!H209-'TRA_Energy UK'!H209</f>
        <v>2523.8718750143998</v>
      </c>
      <c r="I209" s="155">
        <f>'TRA_Energy EU28'!I209-'TRA_Energy UK'!I209</f>
        <v>2719.9883115329785</v>
      </c>
      <c r="J209" s="155">
        <f>'TRA_Energy EU28'!J209-'TRA_Energy UK'!J209</f>
        <v>2830.9932540488458</v>
      </c>
      <c r="K209" s="155">
        <f>'TRA_Energy EU28'!K209-'TRA_Energy UK'!K209</f>
        <v>2532.4054057580897</v>
      </c>
      <c r="L209" s="155">
        <f>'TRA_Energy EU28'!L209-'TRA_Energy UK'!L209</f>
        <v>2780.1960801271666</v>
      </c>
      <c r="M209" s="155">
        <f>'TRA_Energy EU28'!M209-'TRA_Energy UK'!M209</f>
        <v>2842.3458433561673</v>
      </c>
      <c r="N209" s="155">
        <f>'TRA_Energy EU28'!N209-'TRA_Energy UK'!N209</f>
        <v>2790.6660304614056</v>
      </c>
      <c r="O209" s="155">
        <f>'TRA_Energy EU28'!O209-'TRA_Energy UK'!O209</f>
        <v>2839.4719234936679</v>
      </c>
      <c r="P209" s="155">
        <f>'TRA_Energy EU28'!P209-'TRA_Energy UK'!P209</f>
        <v>2814.3783083195149</v>
      </c>
      <c r="Q209" s="155">
        <f>'TRA_Energy EU28'!Q209-'TRA_Energy UK'!Q209</f>
        <v>2970.7600000472471</v>
      </c>
      <c r="R209" s="155">
        <f>'TRA_Energy EU28'!R209-'TRA_Energy UK'!R209</f>
        <v>3091.6908996823131</v>
      </c>
      <c r="S209" s="155">
        <f>'TRA_Energy EU28'!S209-'TRA_Energy UK'!S209</f>
        <v>3252.2136311697186</v>
      </c>
      <c r="T209" s="155">
        <f>'TRA_Energy EU28'!T209-'TRA_Energy UK'!T209</f>
        <v>3420.9692024414821</v>
      </c>
      <c r="U209" s="155">
        <f>'TRA_Energy EU28'!U209-'TRA_Energy UK'!U209</f>
        <v>3579.6699958323861</v>
      </c>
      <c r="V209" s="155">
        <f>'TRA_Energy EU28'!V209-'TRA_Energy UK'!V209</f>
        <v>3732.1531625506395</v>
      </c>
      <c r="W209" s="155">
        <f>'TRA_Energy EU28'!W209-'TRA_Energy UK'!W209</f>
        <v>3876.0892052908212</v>
      </c>
      <c r="X209" s="155">
        <f>'TRA_Energy EU28'!X209-'TRA_Energy UK'!X209</f>
        <v>4009.484584785218</v>
      </c>
      <c r="Y209" s="155">
        <f>'TRA_Energy EU28'!Y209-'TRA_Energy UK'!Y209</f>
        <v>4127.5679832072628</v>
      </c>
      <c r="Z209" s="155">
        <f>'TRA_Energy EU28'!Z209-'TRA_Energy UK'!Z209</f>
        <v>4211.5453691300763</v>
      </c>
      <c r="AA209" s="155">
        <f>'TRA_Energy EU28'!AA209-'TRA_Energy UK'!AA209</f>
        <v>4291.41080587955</v>
      </c>
      <c r="AB209" s="155">
        <f>'TRA_Energy EU28'!AB209-'TRA_Energy UK'!AB209</f>
        <v>4381.717459550212</v>
      </c>
      <c r="AC209" s="155">
        <f>'TRA_Energy EU28'!AC209-'TRA_Energy UK'!AC209</f>
        <v>4482.9801429303234</v>
      </c>
      <c r="AD209" s="155">
        <f>'TRA_Energy EU28'!AD209-'TRA_Energy UK'!AD209</f>
        <v>4583.4561534426975</v>
      </c>
      <c r="AE209" s="155">
        <f>'TRA_Energy EU28'!AE209-'TRA_Energy UK'!AE209</f>
        <v>4683.9275232741684</v>
      </c>
      <c r="AF209" s="155">
        <f>'TRA_Energy EU28'!AF209-'TRA_Energy UK'!AF209</f>
        <v>4773.4150147017754</v>
      </c>
      <c r="AG209" s="155">
        <f>'TRA_Energy EU28'!AG209-'TRA_Energy UK'!AG209</f>
        <v>4874.2608900224122</v>
      </c>
      <c r="AH209" s="155">
        <f>'TRA_Energy EU28'!AH209-'TRA_Energy UK'!AH209</f>
        <v>4959.1487502134369</v>
      </c>
      <c r="AI209" s="155">
        <f>'TRA_Energy EU28'!AI209-'TRA_Energy UK'!AI209</f>
        <v>5033.8992181397934</v>
      </c>
      <c r="AJ209" s="155">
        <f>'TRA_Energy EU28'!AJ209-'TRA_Energy UK'!AJ209</f>
        <v>5095.3795617418045</v>
      </c>
      <c r="AK209" s="155">
        <f>'TRA_Energy EU28'!AK209-'TRA_Energy UK'!AK209</f>
        <v>5149.814432954664</v>
      </c>
      <c r="AL209" s="155">
        <f>'TRA_Energy EU28'!AL209-'TRA_Energy UK'!AL209</f>
        <v>5206.6623771529958</v>
      </c>
      <c r="AM209" s="155">
        <f>'TRA_Energy EU28'!AM209-'TRA_Energy UK'!AM209</f>
        <v>5262.1203190913075</v>
      </c>
      <c r="AN209" s="155">
        <f>'TRA_Energy EU28'!AN209-'TRA_Energy UK'!AN209</f>
        <v>5317.4276076667893</v>
      </c>
      <c r="AO209" s="155">
        <f>'TRA_Energy EU28'!AO209-'TRA_Energy UK'!AO209</f>
        <v>5384.1625460117066</v>
      </c>
      <c r="AP209" s="155">
        <f>'TRA_Energy EU28'!AP209-'TRA_Energy UK'!AP209</f>
        <v>5459.3739556365863</v>
      </c>
      <c r="AQ209" s="155">
        <f>'TRA_Energy EU28'!AQ209-'TRA_Energy UK'!AQ209</f>
        <v>5546.8644599515173</v>
      </c>
      <c r="AR209" s="155">
        <f>'TRA_Energy EU28'!AR209-'TRA_Energy UK'!AR209</f>
        <v>5634.6171876381286</v>
      </c>
      <c r="AS209" s="155">
        <f>'TRA_Energy EU28'!AS209-'TRA_Energy UK'!AS209</f>
        <v>5717.0806229915424</v>
      </c>
      <c r="AT209" s="155">
        <f>'TRA_Energy EU28'!AT209-'TRA_Energy UK'!AT209</f>
        <v>5795.6663092292247</v>
      </c>
      <c r="AU209" s="155">
        <f>'TRA_Energy EU28'!AU209-'TRA_Energy UK'!AU209</f>
        <v>5883.6962583612076</v>
      </c>
      <c r="AV209" s="155">
        <f>'TRA_Energy EU28'!AV209-'TRA_Energy UK'!AV209</f>
        <v>5976.029356735271</v>
      </c>
      <c r="AW209" s="155">
        <f>'TRA_Energy EU28'!AW209-'TRA_Energy UK'!AW209</f>
        <v>6045.429016893675</v>
      </c>
      <c r="AX209" s="155">
        <f>'TRA_Energy EU28'!AX209-'TRA_Energy UK'!AX209</f>
        <v>6130.5195419855036</v>
      </c>
      <c r="AY209" s="155">
        <f>'TRA_Energy EU28'!AY209-'TRA_Energy UK'!AY209</f>
        <v>6198.6544047692396</v>
      </c>
      <c r="AZ209" s="155">
        <f>'TRA_Energy EU28'!AZ209-'TRA_Energy UK'!AZ209</f>
        <v>6262.7891793813151</v>
      </c>
    </row>
    <row r="210" spans="1:52">
      <c r="A210" s="164" t="s">
        <v>126</v>
      </c>
      <c r="B210" s="159">
        <f>'TRA_Energy EU28'!B210-'TRA_Energy UK'!B210</f>
        <v>551.34240977842569</v>
      </c>
      <c r="C210" s="159">
        <f>'TRA_Energy EU28'!C210-'TRA_Energy UK'!C210</f>
        <v>552.14534551315046</v>
      </c>
      <c r="D210" s="159">
        <f>'TRA_Energy EU28'!D210-'TRA_Energy UK'!D210</f>
        <v>536.60303366655785</v>
      </c>
      <c r="E210" s="159">
        <f>'TRA_Energy EU28'!E210-'TRA_Energy UK'!E210</f>
        <v>540.56869091005058</v>
      </c>
      <c r="F210" s="159">
        <f>'TRA_Energy EU28'!F210-'TRA_Energy UK'!F210</f>
        <v>547.67802322418368</v>
      </c>
      <c r="G210" s="159">
        <f>'TRA_Energy EU28'!G210-'TRA_Energy UK'!G210</f>
        <v>549.66384953482861</v>
      </c>
      <c r="H210" s="159">
        <f>'TRA_Energy EU28'!H210-'TRA_Energy UK'!H210</f>
        <v>592.43242439526375</v>
      </c>
      <c r="I210" s="159">
        <f>'TRA_Energy EU28'!I210-'TRA_Energy UK'!I210</f>
        <v>616.72555452302697</v>
      </c>
      <c r="J210" s="159">
        <f>'TRA_Energy EU28'!J210-'TRA_Energy UK'!J210</f>
        <v>625.41951654109164</v>
      </c>
      <c r="K210" s="159">
        <f>'TRA_Energy EU28'!K210-'TRA_Energy UK'!K210</f>
        <v>575.31672382333136</v>
      </c>
      <c r="L210" s="159">
        <f>'TRA_Energy EU28'!L210-'TRA_Energy UK'!L210</f>
        <v>570.26937182519237</v>
      </c>
      <c r="M210" s="159">
        <f>'TRA_Energy EU28'!M210-'TRA_Energy UK'!M210</f>
        <v>550.72207515834816</v>
      </c>
      <c r="N210" s="159">
        <f>'TRA_Energy EU28'!N210-'TRA_Energy UK'!N210</f>
        <v>545.7561975784472</v>
      </c>
      <c r="O210" s="159">
        <f>'TRA_Energy EU28'!O210-'TRA_Energy UK'!O210</f>
        <v>527.69931434266675</v>
      </c>
      <c r="P210" s="159">
        <f>'TRA_Energy EU28'!P210-'TRA_Energy UK'!P210</f>
        <v>526.16787696929919</v>
      </c>
      <c r="Q210" s="159">
        <f>'TRA_Energy EU28'!Q210-'TRA_Energy UK'!Q210</f>
        <v>538.28270580262074</v>
      </c>
      <c r="R210" s="159">
        <f>'TRA_Energy EU28'!R210-'TRA_Energy UK'!R210</f>
        <v>567.94649315667937</v>
      </c>
      <c r="S210" s="159">
        <f>'TRA_Energy EU28'!S210-'TRA_Energy UK'!S210</f>
        <v>608.90331491522511</v>
      </c>
      <c r="T210" s="159">
        <f>'TRA_Energy EU28'!T210-'TRA_Energy UK'!T210</f>
        <v>650.46512121805165</v>
      </c>
      <c r="U210" s="159">
        <f>'TRA_Energy EU28'!U210-'TRA_Energy UK'!U210</f>
        <v>689.36904226517538</v>
      </c>
      <c r="V210" s="159">
        <f>'TRA_Energy EU28'!V210-'TRA_Energy UK'!V210</f>
        <v>727.4076824807446</v>
      </c>
      <c r="W210" s="159">
        <f>'TRA_Energy EU28'!W210-'TRA_Energy UK'!W210</f>
        <v>763.73506053711515</v>
      </c>
      <c r="X210" s="159">
        <f>'TRA_Energy EU28'!X210-'TRA_Energy UK'!X210</f>
        <v>798.1491487224481</v>
      </c>
      <c r="Y210" s="159">
        <f>'TRA_Energy EU28'!Y210-'TRA_Energy UK'!Y210</f>
        <v>828.13073713405197</v>
      </c>
      <c r="Z210" s="159">
        <f>'TRA_Energy EU28'!Z210-'TRA_Energy UK'!Z210</f>
        <v>860.40894512662044</v>
      </c>
      <c r="AA210" s="159">
        <f>'TRA_Energy EU28'!AA210-'TRA_Energy UK'!AA210</f>
        <v>890.89723787721368</v>
      </c>
      <c r="AB210" s="159">
        <f>'TRA_Energy EU28'!AB210-'TRA_Energy UK'!AB210</f>
        <v>923.96746974292591</v>
      </c>
      <c r="AC210" s="159">
        <f>'TRA_Energy EU28'!AC210-'TRA_Energy UK'!AC210</f>
        <v>960.38973422631307</v>
      </c>
      <c r="AD210" s="159">
        <f>'TRA_Energy EU28'!AD210-'TRA_Energy UK'!AD210</f>
        <v>997.06379819338815</v>
      </c>
      <c r="AE210" s="159">
        <f>'TRA_Energy EU28'!AE210-'TRA_Energy UK'!AE210</f>
        <v>1033.1158726314206</v>
      </c>
      <c r="AF210" s="159">
        <f>'TRA_Energy EU28'!AF210-'TRA_Energy UK'!AF210</f>
        <v>1070.0495641690898</v>
      </c>
      <c r="AG210" s="159">
        <f>'TRA_Energy EU28'!AG210-'TRA_Energy UK'!AG210</f>
        <v>1108.6753487566057</v>
      </c>
      <c r="AH210" s="159">
        <f>'TRA_Energy EU28'!AH210-'TRA_Energy UK'!AH210</f>
        <v>1140.8689922859228</v>
      </c>
      <c r="AI210" s="159">
        <f>'TRA_Energy EU28'!AI210-'TRA_Energy UK'!AI210</f>
        <v>1174.3255805211363</v>
      </c>
      <c r="AJ210" s="159">
        <f>'TRA_Energy EU28'!AJ210-'TRA_Energy UK'!AJ210</f>
        <v>1204.8548768314797</v>
      </c>
      <c r="AK210" s="159">
        <f>'TRA_Energy EU28'!AK210-'TRA_Energy UK'!AK210</f>
        <v>1233.4023876279734</v>
      </c>
      <c r="AL210" s="159">
        <f>'TRA_Energy EU28'!AL210-'TRA_Energy UK'!AL210</f>
        <v>1266.1691163851701</v>
      </c>
      <c r="AM210" s="159">
        <f>'TRA_Energy EU28'!AM210-'TRA_Energy UK'!AM210</f>
        <v>1295.8972684026098</v>
      </c>
      <c r="AN210" s="159">
        <f>'TRA_Energy EU28'!AN210-'TRA_Energy UK'!AN210</f>
        <v>1325.8927166356716</v>
      </c>
      <c r="AO210" s="159">
        <f>'TRA_Energy EU28'!AO210-'TRA_Energy UK'!AO210</f>
        <v>1362.1013593478269</v>
      </c>
      <c r="AP210" s="159">
        <f>'TRA_Energy EU28'!AP210-'TRA_Energy UK'!AP210</f>
        <v>1399.4212337543422</v>
      </c>
      <c r="AQ210" s="159">
        <f>'TRA_Energy EU28'!AQ210-'TRA_Energy UK'!AQ210</f>
        <v>1436.9138358400653</v>
      </c>
      <c r="AR210" s="159">
        <f>'TRA_Energy EU28'!AR210-'TRA_Energy UK'!AR210</f>
        <v>1471.856911422276</v>
      </c>
      <c r="AS210" s="159">
        <f>'TRA_Energy EU28'!AS210-'TRA_Energy UK'!AS210</f>
        <v>1506.3360523513763</v>
      </c>
      <c r="AT210" s="159">
        <f>'TRA_Energy EU28'!AT210-'TRA_Energy UK'!AT210</f>
        <v>1538.8802610043599</v>
      </c>
      <c r="AU210" s="159">
        <f>'TRA_Energy EU28'!AU210-'TRA_Energy UK'!AU210</f>
        <v>1574.9721228756339</v>
      </c>
      <c r="AV210" s="159">
        <f>'TRA_Energy EU28'!AV210-'TRA_Energy UK'!AV210</f>
        <v>1611.5785610560408</v>
      </c>
      <c r="AW210" s="159">
        <f>'TRA_Energy EU28'!AW210-'TRA_Energy UK'!AW210</f>
        <v>1641.7582891226334</v>
      </c>
      <c r="AX210" s="159">
        <f>'TRA_Energy EU28'!AX210-'TRA_Energy UK'!AX210</f>
        <v>1676.7884713892229</v>
      </c>
      <c r="AY210" s="159">
        <f>'TRA_Energy EU28'!AY210-'TRA_Energy UK'!AY210</f>
        <v>1704.1166427428316</v>
      </c>
      <c r="AZ210" s="159">
        <f>'TRA_Energy EU28'!AZ210-'TRA_Energy UK'!AZ210</f>
        <v>1730.7012321194763</v>
      </c>
    </row>
    <row r="211" spans="1:52">
      <c r="A211" s="146" t="s">
        <v>156</v>
      </c>
      <c r="B211" s="147">
        <f>'TRA_Energy EU28'!B211-'TRA_Energy UK'!B211</f>
        <v>551.34240977842569</v>
      </c>
      <c r="C211" s="147">
        <f>'TRA_Energy EU28'!C211-'TRA_Energy UK'!C211</f>
        <v>552.14534551315046</v>
      </c>
      <c r="D211" s="147">
        <f>'TRA_Energy EU28'!D211-'TRA_Energy UK'!D211</f>
        <v>536.60303366655785</v>
      </c>
      <c r="E211" s="147">
        <f>'TRA_Energy EU28'!E211-'TRA_Energy UK'!E211</f>
        <v>540.56869091005058</v>
      </c>
      <c r="F211" s="147">
        <f>'TRA_Energy EU28'!F211-'TRA_Energy UK'!F211</f>
        <v>547.67802322418368</v>
      </c>
      <c r="G211" s="147">
        <f>'TRA_Energy EU28'!G211-'TRA_Energy UK'!G211</f>
        <v>549.66384953482861</v>
      </c>
      <c r="H211" s="147">
        <f>'TRA_Energy EU28'!H211-'TRA_Energy UK'!H211</f>
        <v>592.43242439526375</v>
      </c>
      <c r="I211" s="147">
        <f>'TRA_Energy EU28'!I211-'TRA_Energy UK'!I211</f>
        <v>616.72555452302697</v>
      </c>
      <c r="J211" s="147">
        <f>'TRA_Energy EU28'!J211-'TRA_Energy UK'!J211</f>
        <v>625.41951654109164</v>
      </c>
      <c r="K211" s="147">
        <f>'TRA_Energy EU28'!K211-'TRA_Energy UK'!K211</f>
        <v>575.31672382333136</v>
      </c>
      <c r="L211" s="147">
        <f>'TRA_Energy EU28'!L211-'TRA_Energy UK'!L211</f>
        <v>570.26937182519237</v>
      </c>
      <c r="M211" s="147">
        <f>'TRA_Energy EU28'!M211-'TRA_Energy UK'!M211</f>
        <v>550.72207515834816</v>
      </c>
      <c r="N211" s="147">
        <f>'TRA_Energy EU28'!N211-'TRA_Energy UK'!N211</f>
        <v>545.7561975784472</v>
      </c>
      <c r="O211" s="147">
        <f>'TRA_Energy EU28'!O211-'TRA_Energy UK'!O211</f>
        <v>527.69931434266675</v>
      </c>
      <c r="P211" s="147">
        <f>'TRA_Energy EU28'!P211-'TRA_Energy UK'!P211</f>
        <v>526.16787696929919</v>
      </c>
      <c r="Q211" s="147">
        <f>'TRA_Energy EU28'!Q211-'TRA_Energy UK'!Q211</f>
        <v>538.28270580262074</v>
      </c>
      <c r="R211" s="147">
        <f>'TRA_Energy EU28'!R211-'TRA_Energy UK'!R211</f>
        <v>567.94649315611389</v>
      </c>
      <c r="S211" s="147">
        <f>'TRA_Energy EU28'!S211-'TRA_Energy UK'!S211</f>
        <v>608.9033149121442</v>
      </c>
      <c r="T211" s="147">
        <f>'TRA_Energy EU28'!T211-'TRA_Energy UK'!T211</f>
        <v>650.46512120658986</v>
      </c>
      <c r="U211" s="147">
        <f>'TRA_Energy EU28'!U211-'TRA_Energy UK'!U211</f>
        <v>689.3690422340128</v>
      </c>
      <c r="V211" s="147">
        <f>'TRA_Energy EU28'!V211-'TRA_Energy UK'!V211</f>
        <v>727.40768241320302</v>
      </c>
      <c r="W211" s="147">
        <f>'TRA_Energy EU28'!W211-'TRA_Energy UK'!W211</f>
        <v>763.73506037852371</v>
      </c>
      <c r="X211" s="147">
        <f>'TRA_Energy EU28'!X211-'TRA_Energy UK'!X211</f>
        <v>798.14914838300206</v>
      </c>
      <c r="Y211" s="147">
        <f>'TRA_Energy EU28'!Y211-'TRA_Energy UK'!Y211</f>
        <v>828.13073630030806</v>
      </c>
      <c r="Z211" s="147">
        <f>'TRA_Energy EU28'!Z211-'TRA_Energy UK'!Z211</f>
        <v>860.40894345268589</v>
      </c>
      <c r="AA211" s="147">
        <f>'TRA_Energy EU28'!AA211-'TRA_Energy UK'!AA211</f>
        <v>890.89723426298758</v>
      </c>
      <c r="AB211" s="147">
        <f>'TRA_Energy EU28'!AB211-'TRA_Energy UK'!AB211</f>
        <v>923.96746144477493</v>
      </c>
      <c r="AC211" s="147">
        <f>'TRA_Energy EU28'!AC211-'TRA_Energy UK'!AC211</f>
        <v>960.38971645997231</v>
      </c>
      <c r="AD211" s="147">
        <f>'TRA_Energy EU28'!AD211-'TRA_Energy UK'!AD211</f>
        <v>997.0637603258599</v>
      </c>
      <c r="AE211" s="147">
        <f>'TRA_Energy EU28'!AE211-'TRA_Energy UK'!AE211</f>
        <v>1033.1157875135023</v>
      </c>
      <c r="AF211" s="147">
        <f>'TRA_Energy EU28'!AF211-'TRA_Energy UK'!AF211</f>
        <v>1070.0493649155762</v>
      </c>
      <c r="AG211" s="147">
        <f>'TRA_Energy EU28'!AG211-'TRA_Energy UK'!AG211</f>
        <v>1108.6749154649765</v>
      </c>
      <c r="AH211" s="147">
        <f>'TRA_Energy EU28'!AH211-'TRA_Energy UK'!AH211</f>
        <v>1140.8680639468364</v>
      </c>
      <c r="AI211" s="147">
        <f>'TRA_Energy EU28'!AI211-'TRA_Energy UK'!AI211</f>
        <v>1174.3235554439404</v>
      </c>
      <c r="AJ211" s="147">
        <f>'TRA_Energy EU28'!AJ211-'TRA_Energy UK'!AJ211</f>
        <v>1204.8501579202609</v>
      </c>
      <c r="AK211" s="147">
        <f>'TRA_Energy EU28'!AK211-'TRA_Energy UK'!AK211</f>
        <v>1233.3917603363045</v>
      </c>
      <c r="AL211" s="147">
        <f>'TRA_Energy EU28'!AL211-'TRA_Energy UK'!AL211</f>
        <v>1266.1466156248111</v>
      </c>
      <c r="AM211" s="147">
        <f>'TRA_Energy EU28'!AM211-'TRA_Energy UK'!AM211</f>
        <v>1295.8471628971606</v>
      </c>
      <c r="AN211" s="147">
        <f>'TRA_Energy EU28'!AN211-'TRA_Energy UK'!AN211</f>
        <v>1325.7573793170345</v>
      </c>
      <c r="AO211" s="147">
        <f>'TRA_Energy EU28'!AO211-'TRA_Energy UK'!AO211</f>
        <v>1361.8514776833474</v>
      </c>
      <c r="AP211" s="147">
        <f>'TRA_Energy EU28'!AP211-'TRA_Energy UK'!AP211</f>
        <v>1398.9870088232765</v>
      </c>
      <c r="AQ211" s="147">
        <f>'TRA_Energy EU28'!AQ211-'TRA_Energy UK'!AQ211</f>
        <v>1436.1382672094369</v>
      </c>
      <c r="AR211" s="147">
        <f>'TRA_Energy EU28'!AR211-'TRA_Energy UK'!AR211</f>
        <v>1470.4568199980254</v>
      </c>
      <c r="AS211" s="147">
        <f>'TRA_Energy EU28'!AS211-'TRA_Energy UK'!AS211</f>
        <v>1503.8556989766971</v>
      </c>
      <c r="AT211" s="147">
        <f>'TRA_Energy EU28'!AT211-'TRA_Energy UK'!AT211</f>
        <v>1534.57828867747</v>
      </c>
      <c r="AU211" s="147">
        <f>'TRA_Energy EU28'!AU211-'TRA_Energy UK'!AU211</f>
        <v>1567.6631054316981</v>
      </c>
      <c r="AV211" s="147">
        <f>'TRA_Energy EU28'!AV211-'TRA_Energy UK'!AV211</f>
        <v>1600.0457061968582</v>
      </c>
      <c r="AW211" s="147">
        <f>'TRA_Energy EU28'!AW211-'TRA_Energy UK'!AW211</f>
        <v>1624.2381259840611</v>
      </c>
      <c r="AX211" s="147">
        <f>'TRA_Energy EU28'!AX211-'TRA_Energy UK'!AX211</f>
        <v>1650.6928257258555</v>
      </c>
      <c r="AY211" s="147">
        <f>'TRA_Energy EU28'!AY211-'TRA_Energy UK'!AY211</f>
        <v>1666.9442255383292</v>
      </c>
      <c r="AZ211" s="147">
        <f>'TRA_Energy EU28'!AZ211-'TRA_Energy UK'!AZ211</f>
        <v>1680.2866056522346</v>
      </c>
    </row>
    <row r="212" spans="1:52">
      <c r="A212" s="146" t="s">
        <v>157</v>
      </c>
      <c r="B212" s="147">
        <f>'TRA_Energy EU28'!B212-'TRA_Energy UK'!B212</f>
        <v>0</v>
      </c>
      <c r="C212" s="147">
        <f>'TRA_Energy EU28'!C212-'TRA_Energy UK'!C212</f>
        <v>0</v>
      </c>
      <c r="D212" s="147">
        <f>'TRA_Energy EU28'!D212-'TRA_Energy UK'!D212</f>
        <v>0</v>
      </c>
      <c r="E212" s="147">
        <f>'TRA_Energy EU28'!E212-'TRA_Energy UK'!E212</f>
        <v>0</v>
      </c>
      <c r="F212" s="147">
        <f>'TRA_Energy EU28'!F212-'TRA_Energy UK'!F212</f>
        <v>0</v>
      </c>
      <c r="G212" s="147">
        <f>'TRA_Energy EU28'!G212-'TRA_Energy UK'!G212</f>
        <v>0</v>
      </c>
      <c r="H212" s="147">
        <f>'TRA_Energy EU28'!H212-'TRA_Energy UK'!H212</f>
        <v>0</v>
      </c>
      <c r="I212" s="147">
        <f>'TRA_Energy EU28'!I212-'TRA_Energy UK'!I212</f>
        <v>0</v>
      </c>
      <c r="J212" s="147">
        <f>'TRA_Energy EU28'!J212-'TRA_Energy UK'!J212</f>
        <v>0</v>
      </c>
      <c r="K212" s="147">
        <f>'TRA_Energy EU28'!K212-'TRA_Energy UK'!K212</f>
        <v>0</v>
      </c>
      <c r="L212" s="147">
        <f>'TRA_Energy EU28'!L212-'TRA_Energy UK'!L212</f>
        <v>0</v>
      </c>
      <c r="M212" s="147">
        <f>'TRA_Energy EU28'!M212-'TRA_Energy UK'!M212</f>
        <v>0</v>
      </c>
      <c r="N212" s="147">
        <f>'TRA_Energy EU28'!N212-'TRA_Energy UK'!N212</f>
        <v>0</v>
      </c>
      <c r="O212" s="147">
        <f>'TRA_Energy EU28'!O212-'TRA_Energy UK'!O212</f>
        <v>0</v>
      </c>
      <c r="P212" s="147">
        <f>'TRA_Energy EU28'!P212-'TRA_Energy UK'!P212</f>
        <v>0</v>
      </c>
      <c r="Q212" s="147">
        <f>'TRA_Energy EU28'!Q212-'TRA_Energy UK'!Q212</f>
        <v>0</v>
      </c>
      <c r="R212" s="147">
        <f>'TRA_Energy EU28'!R212-'TRA_Energy UK'!R212</f>
        <v>5.6552082425527842E-10</v>
      </c>
      <c r="S212" s="147">
        <f>'TRA_Energy EU28'!S212-'TRA_Energy UK'!S212</f>
        <v>3.08101356149348E-9</v>
      </c>
      <c r="T212" s="147">
        <f>'TRA_Energy EU28'!T212-'TRA_Energy UK'!T212</f>
        <v>1.146182467268227E-8</v>
      </c>
      <c r="U212" s="147">
        <f>'TRA_Energy EU28'!U212-'TRA_Energy UK'!U212</f>
        <v>3.1162658684867361E-8</v>
      </c>
      <c r="V212" s="147">
        <f>'TRA_Energy EU28'!V212-'TRA_Energy UK'!V212</f>
        <v>6.7541479270859259E-8</v>
      </c>
      <c r="W212" s="147">
        <f>'TRA_Energy EU28'!W212-'TRA_Energy UK'!W212</f>
        <v>1.5859137711896166E-7</v>
      </c>
      <c r="X212" s="147">
        <f>'TRA_Energy EU28'!X212-'TRA_Energy UK'!X212</f>
        <v>3.3944604225916066E-7</v>
      </c>
      <c r="Y212" s="147">
        <f>'TRA_Energy EU28'!Y212-'TRA_Energy UK'!Y212</f>
        <v>8.3374399335251974E-7</v>
      </c>
      <c r="Z212" s="147">
        <f>'TRA_Energy EU28'!Z212-'TRA_Energy UK'!Z212</f>
        <v>1.6739345505165094E-6</v>
      </c>
      <c r="AA212" s="147">
        <f>'TRA_Energy EU28'!AA212-'TRA_Energy UK'!AA212</f>
        <v>3.6142262026456327E-6</v>
      </c>
      <c r="AB212" s="147">
        <f>'TRA_Energy EU28'!AB212-'TRA_Energy UK'!AB212</f>
        <v>8.2981509788328031E-6</v>
      </c>
      <c r="AC212" s="147">
        <f>'TRA_Energy EU28'!AC212-'TRA_Energy UK'!AC212</f>
        <v>1.776634083723348E-5</v>
      </c>
      <c r="AD212" s="147">
        <f>'TRA_Energy EU28'!AD212-'TRA_Energy UK'!AD212</f>
        <v>3.786752828085894E-5</v>
      </c>
      <c r="AE212" s="147">
        <f>'TRA_Energy EU28'!AE212-'TRA_Energy UK'!AE212</f>
        <v>8.5117918167928493E-5</v>
      </c>
      <c r="AF212" s="147">
        <f>'TRA_Energy EU28'!AF212-'TRA_Energy UK'!AF212</f>
        <v>1.9925351350826907E-4</v>
      </c>
      <c r="AG212" s="147">
        <f>'TRA_Energy EU28'!AG212-'TRA_Energy UK'!AG212</f>
        <v>4.332916292777576E-4</v>
      </c>
      <c r="AH212" s="147">
        <f>'TRA_Energy EU28'!AH212-'TRA_Energy UK'!AH212</f>
        <v>9.2833908653043541E-4</v>
      </c>
      <c r="AI212" s="147">
        <f>'TRA_Energy EU28'!AI212-'TRA_Energy UK'!AI212</f>
        <v>2.0250771958862947E-3</v>
      </c>
      <c r="AJ212" s="147">
        <f>'TRA_Energy EU28'!AJ212-'TRA_Energy UK'!AJ212</f>
        <v>4.7189112187433022E-3</v>
      </c>
      <c r="AK212" s="147">
        <f>'TRA_Energy EU28'!AK212-'TRA_Energy UK'!AK212</f>
        <v>1.0627291668929027E-2</v>
      </c>
      <c r="AL212" s="147">
        <f>'TRA_Energy EU28'!AL212-'TRA_Energy UK'!AL212</f>
        <v>2.2500760358859562E-2</v>
      </c>
      <c r="AM212" s="147">
        <f>'TRA_Energy EU28'!AM212-'TRA_Energy UK'!AM212</f>
        <v>5.0105505449285943E-2</v>
      </c>
      <c r="AN212" s="147">
        <f>'TRA_Energy EU28'!AN212-'TRA_Energy UK'!AN212</f>
        <v>0.1353373186372516</v>
      </c>
      <c r="AO212" s="147">
        <f>'TRA_Energy EU28'!AO212-'TRA_Energy UK'!AO212</f>
        <v>0.24988166447964788</v>
      </c>
      <c r="AP212" s="147">
        <f>'TRA_Energy EU28'!AP212-'TRA_Energy UK'!AP212</f>
        <v>0.43422493106570365</v>
      </c>
      <c r="AQ212" s="147">
        <f>'TRA_Energy EU28'!AQ212-'TRA_Energy UK'!AQ212</f>
        <v>0.77556863062844739</v>
      </c>
      <c r="AR212" s="147">
        <f>'TRA_Energy EU28'!AR212-'TRA_Energy UK'!AR212</f>
        <v>1.4000914242507128</v>
      </c>
      <c r="AS212" s="147">
        <f>'TRA_Energy EU28'!AS212-'TRA_Energy UK'!AS212</f>
        <v>2.4803533746793436</v>
      </c>
      <c r="AT212" s="147">
        <f>'TRA_Energy EU28'!AT212-'TRA_Energy UK'!AT212</f>
        <v>4.3019723268897314</v>
      </c>
      <c r="AU212" s="147">
        <f>'TRA_Energy EU28'!AU212-'TRA_Energy UK'!AU212</f>
        <v>7.3090174439357636</v>
      </c>
      <c r="AV212" s="147">
        <f>'TRA_Energy EU28'!AV212-'TRA_Energy UK'!AV212</f>
        <v>11.532854859182748</v>
      </c>
      <c r="AW212" s="147">
        <f>'TRA_Energy EU28'!AW212-'TRA_Energy UK'!AW212</f>
        <v>17.520163138572233</v>
      </c>
      <c r="AX212" s="147">
        <f>'TRA_Energy EU28'!AX212-'TRA_Energy UK'!AX212</f>
        <v>26.095645663367442</v>
      </c>
      <c r="AY212" s="147">
        <f>'TRA_Energy EU28'!AY212-'TRA_Energy UK'!AY212</f>
        <v>37.172417204502359</v>
      </c>
      <c r="AZ212" s="147">
        <f>'TRA_Energy EU28'!AZ212-'TRA_Energy UK'!AZ212</f>
        <v>50.414626467241703</v>
      </c>
    </row>
    <row r="213" spans="1:52">
      <c r="A213" s="146" t="s">
        <v>158</v>
      </c>
      <c r="B213" s="147">
        <f>'TRA_Energy EU28'!B213-'TRA_Energy UK'!B213</f>
        <v>0</v>
      </c>
      <c r="C213" s="147">
        <f>'TRA_Energy EU28'!C213-'TRA_Energy UK'!C213</f>
        <v>0</v>
      </c>
      <c r="D213" s="147">
        <f>'TRA_Energy EU28'!D213-'TRA_Energy UK'!D213</f>
        <v>0</v>
      </c>
      <c r="E213" s="147">
        <f>'TRA_Energy EU28'!E213-'TRA_Energy UK'!E213</f>
        <v>0</v>
      </c>
      <c r="F213" s="147">
        <f>'TRA_Energy EU28'!F213-'TRA_Energy UK'!F213</f>
        <v>0</v>
      </c>
      <c r="G213" s="147">
        <f>'TRA_Energy EU28'!G213-'TRA_Energy UK'!G213</f>
        <v>0</v>
      </c>
      <c r="H213" s="147">
        <f>'TRA_Energy EU28'!H213-'TRA_Energy UK'!H213</f>
        <v>0</v>
      </c>
      <c r="I213" s="147">
        <f>'TRA_Energy EU28'!I213-'TRA_Energy UK'!I213</f>
        <v>0</v>
      </c>
      <c r="J213" s="147">
        <f>'TRA_Energy EU28'!J213-'TRA_Energy UK'!J213</f>
        <v>0</v>
      </c>
      <c r="K213" s="147">
        <f>'TRA_Energy EU28'!K213-'TRA_Energy UK'!K213</f>
        <v>0</v>
      </c>
      <c r="L213" s="147">
        <f>'TRA_Energy EU28'!L213-'TRA_Energy UK'!L213</f>
        <v>0</v>
      </c>
      <c r="M213" s="147">
        <f>'TRA_Energy EU28'!M213-'TRA_Energy UK'!M213</f>
        <v>0</v>
      </c>
      <c r="N213" s="147">
        <f>'TRA_Energy EU28'!N213-'TRA_Energy UK'!N213</f>
        <v>0</v>
      </c>
      <c r="O213" s="147">
        <f>'TRA_Energy EU28'!O213-'TRA_Energy UK'!O213</f>
        <v>0</v>
      </c>
      <c r="P213" s="147">
        <f>'TRA_Energy EU28'!P213-'TRA_Energy UK'!P213</f>
        <v>0</v>
      </c>
      <c r="Q213" s="147">
        <f>'TRA_Energy EU28'!Q213-'TRA_Energy UK'!Q213</f>
        <v>0</v>
      </c>
      <c r="R213" s="147">
        <f>'TRA_Energy EU28'!R213-'TRA_Energy UK'!R213</f>
        <v>0</v>
      </c>
      <c r="S213" s="147">
        <f>'TRA_Energy EU28'!S213-'TRA_Energy UK'!S213</f>
        <v>0</v>
      </c>
      <c r="T213" s="147">
        <f>'TRA_Energy EU28'!T213-'TRA_Energy UK'!T213</f>
        <v>0</v>
      </c>
      <c r="U213" s="147">
        <f>'TRA_Energy EU28'!U213-'TRA_Energy UK'!U213</f>
        <v>0</v>
      </c>
      <c r="V213" s="147">
        <f>'TRA_Energy EU28'!V213-'TRA_Energy UK'!V213</f>
        <v>0</v>
      </c>
      <c r="W213" s="147">
        <f>'TRA_Energy EU28'!W213-'TRA_Energy UK'!W213</f>
        <v>0</v>
      </c>
      <c r="X213" s="147">
        <f>'TRA_Energy EU28'!X213-'TRA_Energy UK'!X213</f>
        <v>0</v>
      </c>
      <c r="Y213" s="147">
        <f>'TRA_Energy EU28'!Y213-'TRA_Energy UK'!Y213</f>
        <v>0</v>
      </c>
      <c r="Z213" s="147">
        <f>'TRA_Energy EU28'!Z213-'TRA_Energy UK'!Z213</f>
        <v>0</v>
      </c>
      <c r="AA213" s="147">
        <f>'TRA_Energy EU28'!AA213-'TRA_Energy UK'!AA213</f>
        <v>0</v>
      </c>
      <c r="AB213" s="147">
        <f>'TRA_Energy EU28'!AB213-'TRA_Energy UK'!AB213</f>
        <v>0</v>
      </c>
      <c r="AC213" s="147">
        <f>'TRA_Energy EU28'!AC213-'TRA_Energy UK'!AC213</f>
        <v>0</v>
      </c>
      <c r="AD213" s="147">
        <f>'TRA_Energy EU28'!AD213-'TRA_Energy UK'!AD213</f>
        <v>0</v>
      </c>
      <c r="AE213" s="147">
        <f>'TRA_Energy EU28'!AE213-'TRA_Energy UK'!AE213</f>
        <v>0</v>
      </c>
      <c r="AF213" s="147">
        <f>'TRA_Energy EU28'!AF213-'TRA_Energy UK'!AF213</f>
        <v>0</v>
      </c>
      <c r="AG213" s="147">
        <f>'TRA_Energy EU28'!AG213-'TRA_Energy UK'!AG213</f>
        <v>0</v>
      </c>
      <c r="AH213" s="147">
        <f>'TRA_Energy EU28'!AH213-'TRA_Energy UK'!AH213</f>
        <v>0</v>
      </c>
      <c r="AI213" s="147">
        <f>'TRA_Energy EU28'!AI213-'TRA_Energy UK'!AI213</f>
        <v>0</v>
      </c>
      <c r="AJ213" s="147">
        <f>'TRA_Energy EU28'!AJ213-'TRA_Energy UK'!AJ213</f>
        <v>0</v>
      </c>
      <c r="AK213" s="147">
        <f>'TRA_Energy EU28'!AK213-'TRA_Energy UK'!AK213</f>
        <v>0</v>
      </c>
      <c r="AL213" s="147">
        <f>'TRA_Energy EU28'!AL213-'TRA_Energy UK'!AL213</f>
        <v>0</v>
      </c>
      <c r="AM213" s="147">
        <f>'TRA_Energy EU28'!AM213-'TRA_Energy UK'!AM213</f>
        <v>0</v>
      </c>
      <c r="AN213" s="147">
        <f>'TRA_Energy EU28'!AN213-'TRA_Energy UK'!AN213</f>
        <v>0</v>
      </c>
      <c r="AO213" s="147">
        <f>'TRA_Energy EU28'!AO213-'TRA_Energy UK'!AO213</f>
        <v>0</v>
      </c>
      <c r="AP213" s="147">
        <f>'TRA_Energy EU28'!AP213-'TRA_Energy UK'!AP213</f>
        <v>0</v>
      </c>
      <c r="AQ213" s="147">
        <f>'TRA_Energy EU28'!AQ213-'TRA_Energy UK'!AQ213</f>
        <v>0</v>
      </c>
      <c r="AR213" s="147">
        <f>'TRA_Energy EU28'!AR213-'TRA_Energy UK'!AR213</f>
        <v>0</v>
      </c>
      <c r="AS213" s="147">
        <f>'TRA_Energy EU28'!AS213-'TRA_Energy UK'!AS213</f>
        <v>0</v>
      </c>
      <c r="AT213" s="147">
        <f>'TRA_Energy EU28'!AT213-'TRA_Energy UK'!AT213</f>
        <v>0</v>
      </c>
      <c r="AU213" s="147">
        <f>'TRA_Energy EU28'!AU213-'TRA_Energy UK'!AU213</f>
        <v>0</v>
      </c>
      <c r="AV213" s="147">
        <f>'TRA_Energy EU28'!AV213-'TRA_Energy UK'!AV213</f>
        <v>0</v>
      </c>
      <c r="AW213" s="147">
        <f>'TRA_Energy EU28'!AW213-'TRA_Energy UK'!AW213</f>
        <v>0</v>
      </c>
      <c r="AX213" s="147">
        <f>'TRA_Energy EU28'!AX213-'TRA_Energy UK'!AX213</f>
        <v>0</v>
      </c>
      <c r="AY213" s="147">
        <f>'TRA_Energy EU28'!AY213-'TRA_Energy UK'!AY213</f>
        <v>0</v>
      </c>
      <c r="AZ213" s="147">
        <f>'TRA_Energy EU28'!AZ213-'TRA_Energy UK'!AZ213</f>
        <v>0</v>
      </c>
    </row>
    <row r="214" spans="1:52">
      <c r="A214" s="146" t="s">
        <v>159</v>
      </c>
      <c r="B214" s="147">
        <f>'TRA_Energy EU28'!B214-'TRA_Energy UK'!B214</f>
        <v>0</v>
      </c>
      <c r="C214" s="147">
        <f>'TRA_Energy EU28'!C214-'TRA_Energy UK'!C214</f>
        <v>0</v>
      </c>
      <c r="D214" s="147">
        <f>'TRA_Energy EU28'!D214-'TRA_Energy UK'!D214</f>
        <v>0</v>
      </c>
      <c r="E214" s="147">
        <f>'TRA_Energy EU28'!E214-'TRA_Energy UK'!E214</f>
        <v>0</v>
      </c>
      <c r="F214" s="147">
        <f>'TRA_Energy EU28'!F214-'TRA_Energy UK'!F214</f>
        <v>0</v>
      </c>
      <c r="G214" s="147">
        <f>'TRA_Energy EU28'!G214-'TRA_Energy UK'!G214</f>
        <v>0</v>
      </c>
      <c r="H214" s="147">
        <f>'TRA_Energy EU28'!H214-'TRA_Energy UK'!H214</f>
        <v>0</v>
      </c>
      <c r="I214" s="147">
        <f>'TRA_Energy EU28'!I214-'TRA_Energy UK'!I214</f>
        <v>0</v>
      </c>
      <c r="J214" s="147">
        <f>'TRA_Energy EU28'!J214-'TRA_Energy UK'!J214</f>
        <v>0</v>
      </c>
      <c r="K214" s="147">
        <f>'TRA_Energy EU28'!K214-'TRA_Energy UK'!K214</f>
        <v>0</v>
      </c>
      <c r="L214" s="147">
        <f>'TRA_Energy EU28'!L214-'TRA_Energy UK'!L214</f>
        <v>0</v>
      </c>
      <c r="M214" s="147">
        <f>'TRA_Energy EU28'!M214-'TRA_Energy UK'!M214</f>
        <v>0</v>
      </c>
      <c r="N214" s="147">
        <f>'TRA_Energy EU28'!N214-'TRA_Energy UK'!N214</f>
        <v>0</v>
      </c>
      <c r="O214" s="147">
        <f>'TRA_Energy EU28'!O214-'TRA_Energy UK'!O214</f>
        <v>0</v>
      </c>
      <c r="P214" s="147">
        <f>'TRA_Energy EU28'!P214-'TRA_Energy UK'!P214</f>
        <v>0</v>
      </c>
      <c r="Q214" s="147">
        <f>'TRA_Energy EU28'!Q214-'TRA_Energy UK'!Q214</f>
        <v>0</v>
      </c>
      <c r="R214" s="147">
        <f>'TRA_Energy EU28'!R214-'TRA_Energy UK'!R214</f>
        <v>0</v>
      </c>
      <c r="S214" s="147">
        <f>'TRA_Energy EU28'!S214-'TRA_Energy UK'!S214</f>
        <v>0</v>
      </c>
      <c r="T214" s="147">
        <f>'TRA_Energy EU28'!T214-'TRA_Energy UK'!T214</f>
        <v>0</v>
      </c>
      <c r="U214" s="147">
        <f>'TRA_Energy EU28'!U214-'TRA_Energy UK'!U214</f>
        <v>0</v>
      </c>
      <c r="V214" s="147">
        <f>'TRA_Energy EU28'!V214-'TRA_Energy UK'!V214</f>
        <v>0</v>
      </c>
      <c r="W214" s="147">
        <f>'TRA_Energy EU28'!W214-'TRA_Energy UK'!W214</f>
        <v>0</v>
      </c>
      <c r="X214" s="147">
        <f>'TRA_Energy EU28'!X214-'TRA_Energy UK'!X214</f>
        <v>0</v>
      </c>
      <c r="Y214" s="147">
        <f>'TRA_Energy EU28'!Y214-'TRA_Energy UK'!Y214</f>
        <v>0</v>
      </c>
      <c r="Z214" s="147">
        <f>'TRA_Energy EU28'!Z214-'TRA_Energy UK'!Z214</f>
        <v>0</v>
      </c>
      <c r="AA214" s="147">
        <f>'TRA_Energy EU28'!AA214-'TRA_Energy UK'!AA214</f>
        <v>0</v>
      </c>
      <c r="AB214" s="147">
        <f>'TRA_Energy EU28'!AB214-'TRA_Energy UK'!AB214</f>
        <v>0</v>
      </c>
      <c r="AC214" s="147">
        <f>'TRA_Energy EU28'!AC214-'TRA_Energy UK'!AC214</f>
        <v>0</v>
      </c>
      <c r="AD214" s="147">
        <f>'TRA_Energy EU28'!AD214-'TRA_Energy UK'!AD214</f>
        <v>0</v>
      </c>
      <c r="AE214" s="147">
        <f>'TRA_Energy EU28'!AE214-'TRA_Energy UK'!AE214</f>
        <v>0</v>
      </c>
      <c r="AF214" s="147">
        <f>'TRA_Energy EU28'!AF214-'TRA_Energy UK'!AF214</f>
        <v>0</v>
      </c>
      <c r="AG214" s="147">
        <f>'TRA_Energy EU28'!AG214-'TRA_Energy UK'!AG214</f>
        <v>0</v>
      </c>
      <c r="AH214" s="147">
        <f>'TRA_Energy EU28'!AH214-'TRA_Energy UK'!AH214</f>
        <v>0</v>
      </c>
      <c r="AI214" s="147">
        <f>'TRA_Energy EU28'!AI214-'TRA_Energy UK'!AI214</f>
        <v>0</v>
      </c>
      <c r="AJ214" s="147">
        <f>'TRA_Energy EU28'!AJ214-'TRA_Energy UK'!AJ214</f>
        <v>0</v>
      </c>
      <c r="AK214" s="147">
        <f>'TRA_Energy EU28'!AK214-'TRA_Energy UK'!AK214</f>
        <v>0</v>
      </c>
      <c r="AL214" s="147">
        <f>'TRA_Energy EU28'!AL214-'TRA_Energy UK'!AL214</f>
        <v>0</v>
      </c>
      <c r="AM214" s="147">
        <f>'TRA_Energy EU28'!AM214-'TRA_Energy UK'!AM214</f>
        <v>0</v>
      </c>
      <c r="AN214" s="147">
        <f>'TRA_Energy EU28'!AN214-'TRA_Energy UK'!AN214</f>
        <v>0</v>
      </c>
      <c r="AO214" s="147">
        <f>'TRA_Energy EU28'!AO214-'TRA_Energy UK'!AO214</f>
        <v>0</v>
      </c>
      <c r="AP214" s="147">
        <f>'TRA_Energy EU28'!AP214-'TRA_Energy UK'!AP214</f>
        <v>0</v>
      </c>
      <c r="AQ214" s="147">
        <f>'TRA_Energy EU28'!AQ214-'TRA_Energy UK'!AQ214</f>
        <v>0</v>
      </c>
      <c r="AR214" s="147">
        <f>'TRA_Energy EU28'!AR214-'TRA_Energy UK'!AR214</f>
        <v>0</v>
      </c>
      <c r="AS214" s="147">
        <f>'TRA_Energy EU28'!AS214-'TRA_Energy UK'!AS214</f>
        <v>0</v>
      </c>
      <c r="AT214" s="147">
        <f>'TRA_Energy EU28'!AT214-'TRA_Energy UK'!AT214</f>
        <v>0</v>
      </c>
      <c r="AU214" s="147">
        <f>'TRA_Energy EU28'!AU214-'TRA_Energy UK'!AU214</f>
        <v>0</v>
      </c>
      <c r="AV214" s="147">
        <f>'TRA_Energy EU28'!AV214-'TRA_Energy UK'!AV214</f>
        <v>0</v>
      </c>
      <c r="AW214" s="147">
        <f>'TRA_Energy EU28'!AW214-'TRA_Energy UK'!AW214</f>
        <v>0</v>
      </c>
      <c r="AX214" s="147">
        <f>'TRA_Energy EU28'!AX214-'TRA_Energy UK'!AX214</f>
        <v>0</v>
      </c>
      <c r="AY214" s="147">
        <f>'TRA_Energy EU28'!AY214-'TRA_Energy UK'!AY214</f>
        <v>0</v>
      </c>
      <c r="AZ214" s="147">
        <f>'TRA_Energy EU28'!AZ214-'TRA_Energy UK'!AZ214</f>
        <v>0</v>
      </c>
    </row>
    <row r="215" spans="1:52">
      <c r="A215" s="164" t="s">
        <v>122</v>
      </c>
      <c r="B215" s="159">
        <f>'TRA_Energy EU28'!B215-'TRA_Energy UK'!B215</f>
        <v>1378.5713368514976</v>
      </c>
      <c r="C215" s="159">
        <f>'TRA_Energy EU28'!C215-'TRA_Energy UK'!C215</f>
        <v>1438.4474262415017</v>
      </c>
      <c r="D215" s="159">
        <f>'TRA_Energy EU28'!D215-'TRA_Energy UK'!D215</f>
        <v>1512.3202648812296</v>
      </c>
      <c r="E215" s="159">
        <f>'TRA_Energy EU28'!E215-'TRA_Energy UK'!E215</f>
        <v>1626.4229941394071</v>
      </c>
      <c r="F215" s="159">
        <f>'TRA_Energy EU28'!F215-'TRA_Energy UK'!F215</f>
        <v>1756.3312368876664</v>
      </c>
      <c r="G215" s="159">
        <f>'TRA_Energy EU28'!G215-'TRA_Energy UK'!G215</f>
        <v>1806.8359552785812</v>
      </c>
      <c r="H215" s="159">
        <f>'TRA_Energy EU28'!H215-'TRA_Energy UK'!H215</f>
        <v>1931.4394506191361</v>
      </c>
      <c r="I215" s="159">
        <f>'TRA_Energy EU28'!I215-'TRA_Energy UK'!I215</f>
        <v>2103.2627570099517</v>
      </c>
      <c r="J215" s="159">
        <f>'TRA_Energy EU28'!J215-'TRA_Energy UK'!J215</f>
        <v>2205.5737375077542</v>
      </c>
      <c r="K215" s="159">
        <f>'TRA_Energy EU28'!K215-'TRA_Energy UK'!K215</f>
        <v>1957.0886819347586</v>
      </c>
      <c r="L215" s="159">
        <f>'TRA_Energy EU28'!L215-'TRA_Energy UK'!L215</f>
        <v>2209.9267083019745</v>
      </c>
      <c r="M215" s="159">
        <f>'TRA_Energy EU28'!M215-'TRA_Energy UK'!M215</f>
        <v>2291.6237681978196</v>
      </c>
      <c r="N215" s="159">
        <f>'TRA_Energy EU28'!N215-'TRA_Energy UK'!N215</f>
        <v>2244.9098328829582</v>
      </c>
      <c r="O215" s="159">
        <f>'TRA_Energy EU28'!O215-'TRA_Energy UK'!O215</f>
        <v>2311.7726091510012</v>
      </c>
      <c r="P215" s="159">
        <f>'TRA_Energy EU28'!P215-'TRA_Energy UK'!P215</f>
        <v>2288.2104313502159</v>
      </c>
      <c r="Q215" s="159">
        <f>'TRA_Energy EU28'!Q215-'TRA_Energy UK'!Q215</f>
        <v>2432.4772942446261</v>
      </c>
      <c r="R215" s="159">
        <f>'TRA_Energy EU28'!R215-'TRA_Energy UK'!R215</f>
        <v>2523.7444065256336</v>
      </c>
      <c r="S215" s="159">
        <f>'TRA_Energy EU28'!S215-'TRA_Energy UK'!S215</f>
        <v>2643.310316254493</v>
      </c>
      <c r="T215" s="159">
        <f>'TRA_Energy EU28'!T215-'TRA_Energy UK'!T215</f>
        <v>2770.5040812234301</v>
      </c>
      <c r="U215" s="159">
        <f>'TRA_Energy EU28'!U215-'TRA_Energy UK'!U215</f>
        <v>2890.3009535672109</v>
      </c>
      <c r="V215" s="159">
        <f>'TRA_Energy EU28'!V215-'TRA_Energy UK'!V215</f>
        <v>3004.7454800698947</v>
      </c>
      <c r="W215" s="159">
        <f>'TRA_Energy EU28'!W215-'TRA_Energy UK'!W215</f>
        <v>3112.3541447537059</v>
      </c>
      <c r="X215" s="159">
        <f>'TRA_Energy EU28'!X215-'TRA_Energy UK'!X215</f>
        <v>3211.3354360627695</v>
      </c>
      <c r="Y215" s="159">
        <f>'TRA_Energy EU28'!Y215-'TRA_Energy UK'!Y215</f>
        <v>3299.4372460732106</v>
      </c>
      <c r="Z215" s="159">
        <f>'TRA_Energy EU28'!Z215-'TRA_Energy UK'!Z215</f>
        <v>3351.1364240034554</v>
      </c>
      <c r="AA215" s="159">
        <f>'TRA_Energy EU28'!AA215-'TRA_Energy UK'!AA215</f>
        <v>3400.5135680023359</v>
      </c>
      <c r="AB215" s="159">
        <f>'TRA_Energy EU28'!AB215-'TRA_Energy UK'!AB215</f>
        <v>3457.7499898072861</v>
      </c>
      <c r="AC215" s="159">
        <f>'TRA_Energy EU28'!AC215-'TRA_Energy UK'!AC215</f>
        <v>3522.5904087040108</v>
      </c>
      <c r="AD215" s="159">
        <f>'TRA_Energy EU28'!AD215-'TRA_Energy UK'!AD215</f>
        <v>3586.3923552493097</v>
      </c>
      <c r="AE215" s="159">
        <f>'TRA_Energy EU28'!AE215-'TRA_Energy UK'!AE215</f>
        <v>3650.8116506427477</v>
      </c>
      <c r="AF215" s="159">
        <f>'TRA_Energy EU28'!AF215-'TRA_Energy UK'!AF215</f>
        <v>3703.3654505326858</v>
      </c>
      <c r="AG215" s="159">
        <f>'TRA_Energy EU28'!AG215-'TRA_Energy UK'!AG215</f>
        <v>3765.5855412658066</v>
      </c>
      <c r="AH215" s="159">
        <f>'TRA_Energy EU28'!AH215-'TRA_Energy UK'!AH215</f>
        <v>3818.2797579275148</v>
      </c>
      <c r="AI215" s="159">
        <f>'TRA_Energy EU28'!AI215-'TRA_Energy UK'!AI215</f>
        <v>3859.5736376186574</v>
      </c>
      <c r="AJ215" s="159">
        <f>'TRA_Energy EU28'!AJ215-'TRA_Energy UK'!AJ215</f>
        <v>3890.524684910325</v>
      </c>
      <c r="AK215" s="159">
        <f>'TRA_Energy EU28'!AK215-'TRA_Energy UK'!AK215</f>
        <v>3916.4120453266905</v>
      </c>
      <c r="AL215" s="159">
        <f>'TRA_Energy EU28'!AL215-'TRA_Energy UK'!AL215</f>
        <v>3940.4932607678252</v>
      </c>
      <c r="AM215" s="159">
        <f>'TRA_Energy EU28'!AM215-'TRA_Energy UK'!AM215</f>
        <v>3966.2230506886972</v>
      </c>
      <c r="AN215" s="159">
        <f>'TRA_Energy EU28'!AN215-'TRA_Energy UK'!AN215</f>
        <v>3991.5348910311177</v>
      </c>
      <c r="AO215" s="159">
        <f>'TRA_Energy EU28'!AO215-'TRA_Energy UK'!AO215</f>
        <v>4022.0611866638792</v>
      </c>
      <c r="AP215" s="159">
        <f>'TRA_Energy EU28'!AP215-'TRA_Energy UK'!AP215</f>
        <v>4059.9527218822441</v>
      </c>
      <c r="AQ215" s="159">
        <f>'TRA_Energy EU28'!AQ215-'TRA_Energy UK'!AQ215</f>
        <v>4109.9506241114514</v>
      </c>
      <c r="AR215" s="159">
        <f>'TRA_Energy EU28'!AR215-'TRA_Energy UK'!AR215</f>
        <v>4162.7602762158531</v>
      </c>
      <c r="AS215" s="159">
        <f>'TRA_Energy EU28'!AS215-'TRA_Energy UK'!AS215</f>
        <v>4210.7445706401659</v>
      </c>
      <c r="AT215" s="159">
        <f>'TRA_Energy EU28'!AT215-'TRA_Energy UK'!AT215</f>
        <v>4256.7860482248652</v>
      </c>
      <c r="AU215" s="159">
        <f>'TRA_Energy EU28'!AU215-'TRA_Energy UK'!AU215</f>
        <v>4308.7241354855732</v>
      </c>
      <c r="AV215" s="159">
        <f>'TRA_Energy EU28'!AV215-'TRA_Energy UK'!AV215</f>
        <v>4364.4507956792304</v>
      </c>
      <c r="AW215" s="159">
        <f>'TRA_Energy EU28'!AW215-'TRA_Energy UK'!AW215</f>
        <v>4403.670727771042</v>
      </c>
      <c r="AX215" s="159">
        <f>'TRA_Energy EU28'!AX215-'TRA_Energy UK'!AX215</f>
        <v>4453.73107059628</v>
      </c>
      <c r="AY215" s="159">
        <f>'TRA_Energy EU28'!AY215-'TRA_Energy UK'!AY215</f>
        <v>4494.537762026408</v>
      </c>
      <c r="AZ215" s="159">
        <f>'TRA_Energy EU28'!AZ215-'TRA_Energy UK'!AZ215</f>
        <v>4532.087947261839</v>
      </c>
    </row>
    <row r="216" spans="1:52">
      <c r="A216" s="146" t="s">
        <v>156</v>
      </c>
      <c r="B216" s="147">
        <f>'TRA_Energy EU28'!B216-'TRA_Energy UK'!B216</f>
        <v>1378.5713368514976</v>
      </c>
      <c r="C216" s="147">
        <f>'TRA_Energy EU28'!C216-'TRA_Energy UK'!C216</f>
        <v>1438.4474262415017</v>
      </c>
      <c r="D216" s="147">
        <f>'TRA_Energy EU28'!D216-'TRA_Energy UK'!D216</f>
        <v>1512.3202648812296</v>
      </c>
      <c r="E216" s="147">
        <f>'TRA_Energy EU28'!E216-'TRA_Energy UK'!E216</f>
        <v>1626.4229941394071</v>
      </c>
      <c r="F216" s="147">
        <f>'TRA_Energy EU28'!F216-'TRA_Energy UK'!F216</f>
        <v>1756.3312368876664</v>
      </c>
      <c r="G216" s="147">
        <f>'TRA_Energy EU28'!G216-'TRA_Energy UK'!G216</f>
        <v>1806.8359552785812</v>
      </c>
      <c r="H216" s="147">
        <f>'TRA_Energy EU28'!H216-'TRA_Energy UK'!H216</f>
        <v>1931.4394506191361</v>
      </c>
      <c r="I216" s="147">
        <f>'TRA_Energy EU28'!I216-'TRA_Energy UK'!I216</f>
        <v>2103.2627570099517</v>
      </c>
      <c r="J216" s="147">
        <f>'TRA_Energy EU28'!J216-'TRA_Energy UK'!J216</f>
        <v>2205.5737375077542</v>
      </c>
      <c r="K216" s="147">
        <f>'TRA_Energy EU28'!K216-'TRA_Energy UK'!K216</f>
        <v>1957.0886819347586</v>
      </c>
      <c r="L216" s="147">
        <f>'TRA_Energy EU28'!L216-'TRA_Energy UK'!L216</f>
        <v>2209.9267083019745</v>
      </c>
      <c r="M216" s="147">
        <f>'TRA_Energy EU28'!M216-'TRA_Energy UK'!M216</f>
        <v>2291.6237681978196</v>
      </c>
      <c r="N216" s="147">
        <f>'TRA_Energy EU28'!N216-'TRA_Energy UK'!N216</f>
        <v>2244.9098328829582</v>
      </c>
      <c r="O216" s="147">
        <f>'TRA_Energy EU28'!O216-'TRA_Energy UK'!O216</f>
        <v>2311.7726091510012</v>
      </c>
      <c r="P216" s="147">
        <f>'TRA_Energy EU28'!P216-'TRA_Energy UK'!P216</f>
        <v>2288.2104313502159</v>
      </c>
      <c r="Q216" s="147">
        <f>'TRA_Energy EU28'!Q216-'TRA_Energy UK'!Q216</f>
        <v>2432.4772942446261</v>
      </c>
      <c r="R216" s="147">
        <f>'TRA_Energy EU28'!R216-'TRA_Energy UK'!R216</f>
        <v>2523.7444065256336</v>
      </c>
      <c r="S216" s="147">
        <f>'TRA_Energy EU28'!S216-'TRA_Energy UK'!S216</f>
        <v>2643.310316254493</v>
      </c>
      <c r="T216" s="147">
        <f>'TRA_Energy EU28'!T216-'TRA_Energy UK'!T216</f>
        <v>2770.5040812234301</v>
      </c>
      <c r="U216" s="147">
        <f>'TRA_Energy EU28'!U216-'TRA_Energy UK'!U216</f>
        <v>2890.3009535672109</v>
      </c>
      <c r="V216" s="147">
        <f>'TRA_Energy EU28'!V216-'TRA_Energy UK'!V216</f>
        <v>3004.7454800698947</v>
      </c>
      <c r="W216" s="147">
        <f>'TRA_Energy EU28'!W216-'TRA_Energy UK'!W216</f>
        <v>3112.3541447537059</v>
      </c>
      <c r="X216" s="147">
        <f>'TRA_Energy EU28'!X216-'TRA_Energy UK'!X216</f>
        <v>3211.3354360627695</v>
      </c>
      <c r="Y216" s="147">
        <f>'TRA_Energy EU28'!Y216-'TRA_Energy UK'!Y216</f>
        <v>3299.4372460732106</v>
      </c>
      <c r="Z216" s="147">
        <f>'TRA_Energy EU28'!Z216-'TRA_Energy UK'!Z216</f>
        <v>3351.1364240034554</v>
      </c>
      <c r="AA216" s="147">
        <f>'TRA_Energy EU28'!AA216-'TRA_Energy UK'!AA216</f>
        <v>3400.5135680023359</v>
      </c>
      <c r="AB216" s="147">
        <f>'TRA_Energy EU28'!AB216-'TRA_Energy UK'!AB216</f>
        <v>3457.7499898072861</v>
      </c>
      <c r="AC216" s="147">
        <f>'TRA_Energy EU28'!AC216-'TRA_Energy UK'!AC216</f>
        <v>3522.5904087040108</v>
      </c>
      <c r="AD216" s="147">
        <f>'TRA_Energy EU28'!AD216-'TRA_Energy UK'!AD216</f>
        <v>3586.3923552493097</v>
      </c>
      <c r="AE216" s="147">
        <f>'TRA_Energy EU28'!AE216-'TRA_Energy UK'!AE216</f>
        <v>3650.8116506427477</v>
      </c>
      <c r="AF216" s="147">
        <f>'TRA_Energy EU28'!AF216-'TRA_Energy UK'!AF216</f>
        <v>3703.3654505326858</v>
      </c>
      <c r="AG216" s="147">
        <f>'TRA_Energy EU28'!AG216-'TRA_Energy UK'!AG216</f>
        <v>3765.5855412658066</v>
      </c>
      <c r="AH216" s="147">
        <f>'TRA_Energy EU28'!AH216-'TRA_Energy UK'!AH216</f>
        <v>3818.2797579275148</v>
      </c>
      <c r="AI216" s="147">
        <f>'TRA_Energy EU28'!AI216-'TRA_Energy UK'!AI216</f>
        <v>3859.5736376186574</v>
      </c>
      <c r="AJ216" s="147">
        <f>'TRA_Energy EU28'!AJ216-'TRA_Energy UK'!AJ216</f>
        <v>3890.524684910325</v>
      </c>
      <c r="AK216" s="147">
        <f>'TRA_Energy EU28'!AK216-'TRA_Energy UK'!AK216</f>
        <v>3916.4120453266905</v>
      </c>
      <c r="AL216" s="147">
        <f>'TRA_Energy EU28'!AL216-'TRA_Energy UK'!AL216</f>
        <v>3940.4932607678252</v>
      </c>
      <c r="AM216" s="147">
        <f>'TRA_Energy EU28'!AM216-'TRA_Energy UK'!AM216</f>
        <v>3966.2230506886972</v>
      </c>
      <c r="AN216" s="147">
        <f>'TRA_Energy EU28'!AN216-'TRA_Energy UK'!AN216</f>
        <v>3991.5348910311154</v>
      </c>
      <c r="AO216" s="147">
        <f>'TRA_Energy EU28'!AO216-'TRA_Energy UK'!AO216</f>
        <v>4022.0611866637246</v>
      </c>
      <c r="AP216" s="147">
        <f>'TRA_Energy EU28'!AP216-'TRA_Energy UK'!AP216</f>
        <v>4059.9527218731455</v>
      </c>
      <c r="AQ216" s="147">
        <f>'TRA_Energy EU28'!AQ216-'TRA_Energy UK'!AQ216</f>
        <v>4109.9506237841542</v>
      </c>
      <c r="AR216" s="147">
        <f>'TRA_Energy EU28'!AR216-'TRA_Energy UK'!AR216</f>
        <v>4162.7602688436291</v>
      </c>
      <c r="AS216" s="147">
        <f>'TRA_Energy EU28'!AS216-'TRA_Energy UK'!AS216</f>
        <v>4210.7444718234983</v>
      </c>
      <c r="AT216" s="147">
        <f>'TRA_Energy EU28'!AT216-'TRA_Energy UK'!AT216</f>
        <v>4256.7849790138616</v>
      </c>
      <c r="AU216" s="147">
        <f>'TRA_Energy EU28'!AU216-'TRA_Energy UK'!AU216</f>
        <v>4308.7159606494051</v>
      </c>
      <c r="AV216" s="147">
        <f>'TRA_Energy EU28'!AV216-'TRA_Energy UK'!AV216</f>
        <v>4364.4036123946416</v>
      </c>
      <c r="AW216" s="147">
        <f>'TRA_Energy EU28'!AW216-'TRA_Energy UK'!AW216</f>
        <v>4403.4678586379996</v>
      </c>
      <c r="AX216" s="147">
        <f>'TRA_Energy EU28'!AX216-'TRA_Energy UK'!AX216</f>
        <v>4452.9868352333087</v>
      </c>
      <c r="AY216" s="147">
        <f>'TRA_Energy EU28'!AY216-'TRA_Energy UK'!AY216</f>
        <v>4492.3355805242118</v>
      </c>
      <c r="AZ216" s="147">
        <f>'TRA_Energy EU28'!AZ216-'TRA_Energy UK'!AZ216</f>
        <v>4526.6144258382992</v>
      </c>
    </row>
    <row r="217" spans="1:52">
      <c r="A217" s="146" t="s">
        <v>157</v>
      </c>
      <c r="B217" s="147">
        <f>'TRA_Energy EU28'!B217-'TRA_Energy UK'!B217</f>
        <v>0</v>
      </c>
      <c r="C217" s="147">
        <f>'TRA_Energy EU28'!C217-'TRA_Energy UK'!C217</f>
        <v>0</v>
      </c>
      <c r="D217" s="147">
        <f>'TRA_Energy EU28'!D217-'TRA_Energy UK'!D217</f>
        <v>0</v>
      </c>
      <c r="E217" s="147">
        <f>'TRA_Energy EU28'!E217-'TRA_Energy UK'!E217</f>
        <v>0</v>
      </c>
      <c r="F217" s="147">
        <f>'TRA_Energy EU28'!F217-'TRA_Energy UK'!F217</f>
        <v>0</v>
      </c>
      <c r="G217" s="147">
        <f>'TRA_Energy EU28'!G217-'TRA_Energy UK'!G217</f>
        <v>0</v>
      </c>
      <c r="H217" s="147">
        <f>'TRA_Energy EU28'!H217-'TRA_Energy UK'!H217</f>
        <v>0</v>
      </c>
      <c r="I217" s="147">
        <f>'TRA_Energy EU28'!I217-'TRA_Energy UK'!I217</f>
        <v>0</v>
      </c>
      <c r="J217" s="147">
        <f>'TRA_Energy EU28'!J217-'TRA_Energy UK'!J217</f>
        <v>0</v>
      </c>
      <c r="K217" s="147">
        <f>'TRA_Energy EU28'!K217-'TRA_Energy UK'!K217</f>
        <v>0</v>
      </c>
      <c r="L217" s="147">
        <f>'TRA_Energy EU28'!L217-'TRA_Energy UK'!L217</f>
        <v>0</v>
      </c>
      <c r="M217" s="147">
        <f>'TRA_Energy EU28'!M217-'TRA_Energy UK'!M217</f>
        <v>0</v>
      </c>
      <c r="N217" s="147">
        <f>'TRA_Energy EU28'!N217-'TRA_Energy UK'!N217</f>
        <v>0</v>
      </c>
      <c r="O217" s="147">
        <f>'TRA_Energy EU28'!O217-'TRA_Energy UK'!O217</f>
        <v>0</v>
      </c>
      <c r="P217" s="147">
        <f>'TRA_Energy EU28'!P217-'TRA_Energy UK'!P217</f>
        <v>0</v>
      </c>
      <c r="Q217" s="147">
        <f>'TRA_Energy EU28'!Q217-'TRA_Energy UK'!Q217</f>
        <v>0</v>
      </c>
      <c r="R217" s="147">
        <f>'TRA_Energy EU28'!R217-'TRA_Energy UK'!R217</f>
        <v>1.8919565309861574E-92</v>
      </c>
      <c r="S217" s="147">
        <f>'TRA_Energy EU28'!S217-'TRA_Energy UK'!S217</f>
        <v>5.4990448636268276E-88</v>
      </c>
      <c r="T217" s="147">
        <f>'TRA_Energy EU28'!T217-'TRA_Energy UK'!T217</f>
        <v>1.0839118413892086E-83</v>
      </c>
      <c r="U217" s="147">
        <f>'TRA_Energy EU28'!U217-'TRA_Energy UK'!U217</f>
        <v>1.8473659234110283E-79</v>
      </c>
      <c r="V217" s="147">
        <f>'TRA_Energy EU28'!V217-'TRA_Energy UK'!V217</f>
        <v>2.7607462413387547E-75</v>
      </c>
      <c r="W217" s="147">
        <f>'TRA_Energy EU28'!W217-'TRA_Energy UK'!W217</f>
        <v>4.5365692284800755E-71</v>
      </c>
      <c r="X217" s="147">
        <f>'TRA_Energy EU28'!X217-'TRA_Energy UK'!X217</f>
        <v>6.0873282391768595E-67</v>
      </c>
      <c r="Y217" s="147">
        <f>'TRA_Energy EU28'!Y217-'TRA_Energy UK'!Y217</f>
        <v>9.6634656859496633E-63</v>
      </c>
      <c r="Z217" s="147">
        <f>'TRA_Energy EU28'!Z217-'TRA_Energy UK'!Z217</f>
        <v>1.2323146348934818E-58</v>
      </c>
      <c r="AA217" s="147">
        <f>'TRA_Energy EU28'!AA217-'TRA_Energy UK'!AA217</f>
        <v>1.4683856813078797E-54</v>
      </c>
      <c r="AB217" s="147">
        <f>'TRA_Energy EU28'!AB217-'TRA_Energy UK'!AB217</f>
        <v>1.1156415736712986E-50</v>
      </c>
      <c r="AC217" s="147">
        <f>'TRA_Energy EU28'!AC217-'TRA_Energy UK'!AC217</f>
        <v>9.4658839341606836E-47</v>
      </c>
      <c r="AD217" s="147">
        <f>'TRA_Energy EU28'!AD217-'TRA_Energy UK'!AD217</f>
        <v>7.3955746512040518E-43</v>
      </c>
      <c r="AE217" s="147">
        <f>'TRA_Energy EU28'!AE217-'TRA_Energy UK'!AE217</f>
        <v>3.1280755597535776E-39</v>
      </c>
      <c r="AF217" s="147">
        <f>'TRA_Energy EU28'!AF217-'TRA_Energy UK'!AF217</f>
        <v>1.6432370573617278E-35</v>
      </c>
      <c r="AG217" s="147">
        <f>'TRA_Energy EU28'!AG217-'TRA_Energy UK'!AG217</f>
        <v>3.5908999853468474E-32</v>
      </c>
      <c r="AH217" s="147">
        <f>'TRA_Energy EU28'!AH217-'TRA_Energy UK'!AH217</f>
        <v>9.7683614287117501E-29</v>
      </c>
      <c r="AI217" s="147">
        <f>'TRA_Energy EU28'!AI217-'TRA_Energy UK'!AI217</f>
        <v>1.2025911040923798E-25</v>
      </c>
      <c r="AJ217" s="147">
        <f>'TRA_Energy EU28'!AJ217-'TRA_Energy UK'!AJ217</f>
        <v>1.7043062790645696E-22</v>
      </c>
      <c r="AK217" s="147">
        <f>'TRA_Energy EU28'!AK217-'TRA_Energy UK'!AK217</f>
        <v>7.3899362599299213E-20</v>
      </c>
      <c r="AL217" s="147">
        <f>'TRA_Energy EU28'!AL217-'TRA_Energy UK'!AL217</f>
        <v>3.3572067207303182E-17</v>
      </c>
      <c r="AM217" s="147">
        <f>'TRA_Energy EU28'!AM217-'TRA_Energy UK'!AM217</f>
        <v>9.2149174663055363E-15</v>
      </c>
      <c r="AN217" s="147">
        <f>'TRA_Energy EU28'!AN217-'TRA_Energy UK'!AN217</f>
        <v>2.3428680280946254E-12</v>
      </c>
      <c r="AO217" s="147">
        <f>'TRA_Energy EU28'!AO217-'TRA_Energy UK'!AO217</f>
        <v>1.5410036031110058E-10</v>
      </c>
      <c r="AP217" s="147">
        <f>'TRA_Energy EU28'!AP217-'TRA_Energy UK'!AP217</f>
        <v>9.0987120790147837E-9</v>
      </c>
      <c r="AQ217" s="147">
        <f>'TRA_Energy EU28'!AQ217-'TRA_Energy UK'!AQ217</f>
        <v>3.2729717590548489E-7</v>
      </c>
      <c r="AR217" s="147">
        <f>'TRA_Energy EU28'!AR217-'TRA_Energy UK'!AR217</f>
        <v>7.3722237979364205E-6</v>
      </c>
      <c r="AS217" s="147">
        <f>'TRA_Energy EU28'!AS217-'TRA_Energy UK'!AS217</f>
        <v>9.8816667345318028E-5</v>
      </c>
      <c r="AT217" s="147">
        <f>'TRA_Energy EU28'!AT217-'TRA_Energy UK'!AT217</f>
        <v>1.0692110032108797E-3</v>
      </c>
      <c r="AU217" s="147">
        <f>'TRA_Energy EU28'!AU217-'TRA_Energy UK'!AU217</f>
        <v>8.1748361676052886E-3</v>
      </c>
      <c r="AV217" s="147">
        <f>'TRA_Energy EU28'!AV217-'TRA_Energy UK'!AV217</f>
        <v>4.7183284588750346E-2</v>
      </c>
      <c r="AW217" s="147">
        <f>'TRA_Energy EU28'!AW217-'TRA_Energy UK'!AW217</f>
        <v>0.202869133042028</v>
      </c>
      <c r="AX217" s="147">
        <f>'TRA_Energy EU28'!AX217-'TRA_Energy UK'!AX217</f>
        <v>0.74423536297136572</v>
      </c>
      <c r="AY217" s="147">
        <f>'TRA_Energy EU28'!AY217-'TRA_Energy UK'!AY217</f>
        <v>2.2021815021964848</v>
      </c>
      <c r="AZ217" s="147">
        <f>'TRA_Energy EU28'!AZ217-'TRA_Energy UK'!AZ217</f>
        <v>5.4735214235395837</v>
      </c>
    </row>
    <row r="218" spans="1:52">
      <c r="A218" s="146" t="s">
        <v>158</v>
      </c>
      <c r="B218" s="147">
        <f>'TRA_Energy EU28'!B218-'TRA_Energy UK'!B218</f>
        <v>0</v>
      </c>
      <c r="C218" s="147">
        <f>'TRA_Energy EU28'!C218-'TRA_Energy UK'!C218</f>
        <v>0</v>
      </c>
      <c r="D218" s="147">
        <f>'TRA_Energy EU28'!D218-'TRA_Energy UK'!D218</f>
        <v>0</v>
      </c>
      <c r="E218" s="147">
        <f>'TRA_Energy EU28'!E218-'TRA_Energy UK'!E218</f>
        <v>0</v>
      </c>
      <c r="F218" s="147">
        <f>'TRA_Energy EU28'!F218-'TRA_Energy UK'!F218</f>
        <v>0</v>
      </c>
      <c r="G218" s="147">
        <f>'TRA_Energy EU28'!G218-'TRA_Energy UK'!G218</f>
        <v>0</v>
      </c>
      <c r="H218" s="147">
        <f>'TRA_Energy EU28'!H218-'TRA_Energy UK'!H218</f>
        <v>0</v>
      </c>
      <c r="I218" s="147">
        <f>'TRA_Energy EU28'!I218-'TRA_Energy UK'!I218</f>
        <v>0</v>
      </c>
      <c r="J218" s="147">
        <f>'TRA_Energy EU28'!J218-'TRA_Energy UK'!J218</f>
        <v>0</v>
      </c>
      <c r="K218" s="147">
        <f>'TRA_Energy EU28'!K218-'TRA_Energy UK'!K218</f>
        <v>0</v>
      </c>
      <c r="L218" s="147">
        <f>'TRA_Energy EU28'!L218-'TRA_Energy UK'!L218</f>
        <v>0</v>
      </c>
      <c r="M218" s="147">
        <f>'TRA_Energy EU28'!M218-'TRA_Energy UK'!M218</f>
        <v>0</v>
      </c>
      <c r="N218" s="147">
        <f>'TRA_Energy EU28'!N218-'TRA_Energy UK'!N218</f>
        <v>0</v>
      </c>
      <c r="O218" s="147">
        <f>'TRA_Energy EU28'!O218-'TRA_Energy UK'!O218</f>
        <v>0</v>
      </c>
      <c r="P218" s="147">
        <f>'TRA_Energy EU28'!P218-'TRA_Energy UK'!P218</f>
        <v>0</v>
      </c>
      <c r="Q218" s="147">
        <f>'TRA_Energy EU28'!Q218-'TRA_Energy UK'!Q218</f>
        <v>0</v>
      </c>
      <c r="R218" s="147">
        <f>'TRA_Energy EU28'!R218-'TRA_Energy UK'!R218</f>
        <v>0</v>
      </c>
      <c r="S218" s="147">
        <f>'TRA_Energy EU28'!S218-'TRA_Energy UK'!S218</f>
        <v>0</v>
      </c>
      <c r="T218" s="147">
        <f>'TRA_Energy EU28'!T218-'TRA_Energy UK'!T218</f>
        <v>0</v>
      </c>
      <c r="U218" s="147">
        <f>'TRA_Energy EU28'!U218-'TRA_Energy UK'!U218</f>
        <v>0</v>
      </c>
      <c r="V218" s="147">
        <f>'TRA_Energy EU28'!V218-'TRA_Energy UK'!V218</f>
        <v>0</v>
      </c>
      <c r="W218" s="147">
        <f>'TRA_Energy EU28'!W218-'TRA_Energy UK'!W218</f>
        <v>0</v>
      </c>
      <c r="X218" s="147">
        <f>'TRA_Energy EU28'!X218-'TRA_Energy UK'!X218</f>
        <v>0</v>
      </c>
      <c r="Y218" s="147">
        <f>'TRA_Energy EU28'!Y218-'TRA_Energy UK'!Y218</f>
        <v>0</v>
      </c>
      <c r="Z218" s="147">
        <f>'TRA_Energy EU28'!Z218-'TRA_Energy UK'!Z218</f>
        <v>0</v>
      </c>
      <c r="AA218" s="147">
        <f>'TRA_Energy EU28'!AA218-'TRA_Energy UK'!AA218</f>
        <v>0</v>
      </c>
      <c r="AB218" s="147">
        <f>'TRA_Energy EU28'!AB218-'TRA_Energy UK'!AB218</f>
        <v>0</v>
      </c>
      <c r="AC218" s="147">
        <f>'TRA_Energy EU28'!AC218-'TRA_Energy UK'!AC218</f>
        <v>0</v>
      </c>
      <c r="AD218" s="147">
        <f>'TRA_Energy EU28'!AD218-'TRA_Energy UK'!AD218</f>
        <v>0</v>
      </c>
      <c r="AE218" s="147">
        <f>'TRA_Energy EU28'!AE218-'TRA_Energy UK'!AE218</f>
        <v>0</v>
      </c>
      <c r="AF218" s="147">
        <f>'TRA_Energy EU28'!AF218-'TRA_Energy UK'!AF218</f>
        <v>0</v>
      </c>
      <c r="AG218" s="147">
        <f>'TRA_Energy EU28'!AG218-'TRA_Energy UK'!AG218</f>
        <v>0</v>
      </c>
      <c r="AH218" s="147">
        <f>'TRA_Energy EU28'!AH218-'TRA_Energy UK'!AH218</f>
        <v>0</v>
      </c>
      <c r="AI218" s="147">
        <f>'TRA_Energy EU28'!AI218-'TRA_Energy UK'!AI218</f>
        <v>0</v>
      </c>
      <c r="AJ218" s="147">
        <f>'TRA_Energy EU28'!AJ218-'TRA_Energy UK'!AJ218</f>
        <v>0</v>
      </c>
      <c r="AK218" s="147">
        <f>'TRA_Energy EU28'!AK218-'TRA_Energy UK'!AK218</f>
        <v>0</v>
      </c>
      <c r="AL218" s="147">
        <f>'TRA_Energy EU28'!AL218-'TRA_Energy UK'!AL218</f>
        <v>0</v>
      </c>
      <c r="AM218" s="147">
        <f>'TRA_Energy EU28'!AM218-'TRA_Energy UK'!AM218</f>
        <v>0</v>
      </c>
      <c r="AN218" s="147">
        <f>'TRA_Energy EU28'!AN218-'TRA_Energy UK'!AN218</f>
        <v>0</v>
      </c>
      <c r="AO218" s="147">
        <f>'TRA_Energy EU28'!AO218-'TRA_Energy UK'!AO218</f>
        <v>0</v>
      </c>
      <c r="AP218" s="147">
        <f>'TRA_Energy EU28'!AP218-'TRA_Energy UK'!AP218</f>
        <v>0</v>
      </c>
      <c r="AQ218" s="147">
        <f>'TRA_Energy EU28'!AQ218-'TRA_Energy UK'!AQ218</f>
        <v>0</v>
      </c>
      <c r="AR218" s="147">
        <f>'TRA_Energy EU28'!AR218-'TRA_Energy UK'!AR218</f>
        <v>0</v>
      </c>
      <c r="AS218" s="147">
        <f>'TRA_Energy EU28'!AS218-'TRA_Energy UK'!AS218</f>
        <v>0</v>
      </c>
      <c r="AT218" s="147">
        <f>'TRA_Energy EU28'!AT218-'TRA_Energy UK'!AT218</f>
        <v>0</v>
      </c>
      <c r="AU218" s="147">
        <f>'TRA_Energy EU28'!AU218-'TRA_Energy UK'!AU218</f>
        <v>0</v>
      </c>
      <c r="AV218" s="147">
        <f>'TRA_Energy EU28'!AV218-'TRA_Energy UK'!AV218</f>
        <v>0</v>
      </c>
      <c r="AW218" s="147">
        <f>'TRA_Energy EU28'!AW218-'TRA_Energy UK'!AW218</f>
        <v>0</v>
      </c>
      <c r="AX218" s="147">
        <f>'TRA_Energy EU28'!AX218-'TRA_Energy UK'!AX218</f>
        <v>0</v>
      </c>
      <c r="AY218" s="147">
        <f>'TRA_Energy EU28'!AY218-'TRA_Energy UK'!AY218</f>
        <v>0</v>
      </c>
      <c r="AZ218" s="147">
        <f>'TRA_Energy EU28'!AZ218-'TRA_Energy UK'!AZ218</f>
        <v>0</v>
      </c>
    </row>
    <row r="219" spans="1:52">
      <c r="A219" s="148" t="s">
        <v>159</v>
      </c>
      <c r="B219" s="149">
        <f>'TRA_Energy EU28'!B219-'TRA_Energy UK'!B219</f>
        <v>0</v>
      </c>
      <c r="C219" s="149">
        <f>'TRA_Energy EU28'!C219-'TRA_Energy UK'!C219</f>
        <v>0</v>
      </c>
      <c r="D219" s="149">
        <f>'TRA_Energy EU28'!D219-'TRA_Energy UK'!D219</f>
        <v>0</v>
      </c>
      <c r="E219" s="149">
        <f>'TRA_Energy EU28'!E219-'TRA_Energy UK'!E219</f>
        <v>0</v>
      </c>
      <c r="F219" s="149">
        <f>'TRA_Energy EU28'!F219-'TRA_Energy UK'!F219</f>
        <v>0</v>
      </c>
      <c r="G219" s="149">
        <f>'TRA_Energy EU28'!G219-'TRA_Energy UK'!G219</f>
        <v>0</v>
      </c>
      <c r="H219" s="149">
        <f>'TRA_Energy EU28'!H219-'TRA_Energy UK'!H219</f>
        <v>0</v>
      </c>
      <c r="I219" s="149">
        <f>'TRA_Energy EU28'!I219-'TRA_Energy UK'!I219</f>
        <v>0</v>
      </c>
      <c r="J219" s="149">
        <f>'TRA_Energy EU28'!J219-'TRA_Energy UK'!J219</f>
        <v>0</v>
      </c>
      <c r="K219" s="149">
        <f>'TRA_Energy EU28'!K219-'TRA_Energy UK'!K219</f>
        <v>0</v>
      </c>
      <c r="L219" s="149">
        <f>'TRA_Energy EU28'!L219-'TRA_Energy UK'!L219</f>
        <v>0</v>
      </c>
      <c r="M219" s="149">
        <f>'TRA_Energy EU28'!M219-'TRA_Energy UK'!M219</f>
        <v>0</v>
      </c>
      <c r="N219" s="149">
        <f>'TRA_Energy EU28'!N219-'TRA_Energy UK'!N219</f>
        <v>0</v>
      </c>
      <c r="O219" s="149">
        <f>'TRA_Energy EU28'!O219-'TRA_Energy UK'!O219</f>
        <v>0</v>
      </c>
      <c r="P219" s="149">
        <f>'TRA_Energy EU28'!P219-'TRA_Energy UK'!P219</f>
        <v>0</v>
      </c>
      <c r="Q219" s="149">
        <f>'TRA_Energy EU28'!Q219-'TRA_Energy UK'!Q219</f>
        <v>0</v>
      </c>
      <c r="R219" s="149">
        <f>'TRA_Energy EU28'!R219-'TRA_Energy UK'!R219</f>
        <v>0</v>
      </c>
      <c r="S219" s="149">
        <f>'TRA_Energy EU28'!S219-'TRA_Energy UK'!S219</f>
        <v>0</v>
      </c>
      <c r="T219" s="149">
        <f>'TRA_Energy EU28'!T219-'TRA_Energy UK'!T219</f>
        <v>0</v>
      </c>
      <c r="U219" s="149">
        <f>'TRA_Energy EU28'!U219-'TRA_Energy UK'!U219</f>
        <v>0</v>
      </c>
      <c r="V219" s="149">
        <f>'TRA_Energy EU28'!V219-'TRA_Energy UK'!V219</f>
        <v>0</v>
      </c>
      <c r="W219" s="149">
        <f>'TRA_Energy EU28'!W219-'TRA_Energy UK'!W219</f>
        <v>0</v>
      </c>
      <c r="X219" s="149">
        <f>'TRA_Energy EU28'!X219-'TRA_Energy UK'!X219</f>
        <v>0</v>
      </c>
      <c r="Y219" s="149">
        <f>'TRA_Energy EU28'!Y219-'TRA_Energy UK'!Y219</f>
        <v>0</v>
      </c>
      <c r="Z219" s="149">
        <f>'TRA_Energy EU28'!Z219-'TRA_Energy UK'!Z219</f>
        <v>0</v>
      </c>
      <c r="AA219" s="149">
        <f>'TRA_Energy EU28'!AA219-'TRA_Energy UK'!AA219</f>
        <v>0</v>
      </c>
      <c r="AB219" s="149">
        <f>'TRA_Energy EU28'!AB219-'TRA_Energy UK'!AB219</f>
        <v>0</v>
      </c>
      <c r="AC219" s="149">
        <f>'TRA_Energy EU28'!AC219-'TRA_Energy UK'!AC219</f>
        <v>0</v>
      </c>
      <c r="AD219" s="149">
        <f>'TRA_Energy EU28'!AD219-'TRA_Energy UK'!AD219</f>
        <v>0</v>
      </c>
      <c r="AE219" s="149">
        <f>'TRA_Energy EU28'!AE219-'TRA_Energy UK'!AE219</f>
        <v>0</v>
      </c>
      <c r="AF219" s="149">
        <f>'TRA_Energy EU28'!AF219-'TRA_Energy UK'!AF219</f>
        <v>0</v>
      </c>
      <c r="AG219" s="149">
        <f>'TRA_Energy EU28'!AG219-'TRA_Energy UK'!AG219</f>
        <v>0</v>
      </c>
      <c r="AH219" s="149">
        <f>'TRA_Energy EU28'!AH219-'TRA_Energy UK'!AH219</f>
        <v>0</v>
      </c>
      <c r="AI219" s="149">
        <f>'TRA_Energy EU28'!AI219-'TRA_Energy UK'!AI219</f>
        <v>0</v>
      </c>
      <c r="AJ219" s="149">
        <f>'TRA_Energy EU28'!AJ219-'TRA_Energy UK'!AJ219</f>
        <v>0</v>
      </c>
      <c r="AK219" s="149">
        <f>'TRA_Energy EU28'!AK219-'TRA_Energy UK'!AK219</f>
        <v>0</v>
      </c>
      <c r="AL219" s="149">
        <f>'TRA_Energy EU28'!AL219-'TRA_Energy UK'!AL219</f>
        <v>0</v>
      </c>
      <c r="AM219" s="149">
        <f>'TRA_Energy EU28'!AM219-'TRA_Energy UK'!AM219</f>
        <v>0</v>
      </c>
      <c r="AN219" s="149">
        <f>'TRA_Energy EU28'!AN219-'TRA_Energy UK'!AN219</f>
        <v>0</v>
      </c>
      <c r="AO219" s="149">
        <f>'TRA_Energy EU28'!AO219-'TRA_Energy UK'!AO219</f>
        <v>0</v>
      </c>
      <c r="AP219" s="149">
        <f>'TRA_Energy EU28'!AP219-'TRA_Energy UK'!AP219</f>
        <v>0</v>
      </c>
      <c r="AQ219" s="149">
        <f>'TRA_Energy EU28'!AQ219-'TRA_Energy UK'!AQ219</f>
        <v>0</v>
      </c>
      <c r="AR219" s="149">
        <f>'TRA_Energy EU28'!AR219-'TRA_Energy UK'!AR219</f>
        <v>0</v>
      </c>
      <c r="AS219" s="149">
        <f>'TRA_Energy EU28'!AS219-'TRA_Energy UK'!AS219</f>
        <v>0</v>
      </c>
      <c r="AT219" s="149">
        <f>'TRA_Energy EU28'!AT219-'TRA_Energy UK'!AT219</f>
        <v>0</v>
      </c>
      <c r="AU219" s="149">
        <f>'TRA_Energy EU28'!AU219-'TRA_Energy UK'!AU219</f>
        <v>0</v>
      </c>
      <c r="AV219" s="149">
        <f>'TRA_Energy EU28'!AV219-'TRA_Energy UK'!AV219</f>
        <v>0</v>
      </c>
      <c r="AW219" s="149">
        <f>'TRA_Energy EU28'!AW219-'TRA_Energy UK'!AW219</f>
        <v>0</v>
      </c>
      <c r="AX219" s="149">
        <f>'TRA_Energy EU28'!AX219-'TRA_Energy UK'!AX219</f>
        <v>0</v>
      </c>
      <c r="AY219" s="149">
        <f>'TRA_Energy EU28'!AY219-'TRA_Energy UK'!AY219</f>
        <v>0</v>
      </c>
      <c r="AZ219" s="149">
        <f>'TRA_Energy EU28'!AZ219-'TRA_Energy UK'!AZ219</f>
        <v>0</v>
      </c>
    </row>
    <row r="220" spans="1:52">
      <c r="A220" s="162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63"/>
      <c r="AT220" s="163"/>
      <c r="AU220" s="163"/>
      <c r="AV220" s="163"/>
      <c r="AW220" s="163"/>
      <c r="AX220" s="163"/>
      <c r="AY220" s="163"/>
      <c r="AZ220" s="163"/>
    </row>
    <row r="221" spans="1:52">
      <c r="A221" s="138" t="s">
        <v>182</v>
      </c>
      <c r="B221" s="139">
        <f>'TRA_Energy EU28'!B221-'TRA_Energy UK'!B221</f>
        <v>5130.025916029248</v>
      </c>
      <c r="C221" s="139">
        <f>'TRA_Energy EU28'!C221-'TRA_Energy UK'!C221</f>
        <v>5284.7678099999994</v>
      </c>
      <c r="D221" s="139">
        <f>'TRA_Energy EU28'!D221-'TRA_Energy UK'!D221</f>
        <v>5266.5361000000003</v>
      </c>
      <c r="E221" s="139">
        <f>'TRA_Energy EU28'!E221-'TRA_Energy UK'!E221</f>
        <v>5517.1830100000006</v>
      </c>
      <c r="F221" s="139">
        <f>'TRA_Energy EU28'!F221-'TRA_Energy UK'!F221</f>
        <v>5628.7880300000006</v>
      </c>
      <c r="G221" s="139">
        <f>'TRA_Energy EU28'!G221-'TRA_Energy UK'!G221</f>
        <v>5557.050157264599</v>
      </c>
      <c r="H221" s="139">
        <f>'TRA_Energy EU28'!H221-'TRA_Energy UK'!H221</f>
        <v>5691.6050900000018</v>
      </c>
      <c r="I221" s="139">
        <f>'TRA_Energy EU28'!I221-'TRA_Energy UK'!I221</f>
        <v>5538.8106899999984</v>
      </c>
      <c r="J221" s="139">
        <f>'TRA_Energy EU28'!J221-'TRA_Energy UK'!J221</f>
        <v>5341.1181599999982</v>
      </c>
      <c r="K221" s="139">
        <f>'TRA_Energy EU28'!K221-'TRA_Energy UK'!K221</f>
        <v>5284.5230499999989</v>
      </c>
      <c r="L221" s="139">
        <f>'TRA_Energy EU28'!L221-'TRA_Energy UK'!L221</f>
        <v>5021.1418236761911</v>
      </c>
      <c r="M221" s="139">
        <f>'TRA_Energy EU28'!M221-'TRA_Energy UK'!M221</f>
        <v>4504.7023544630956</v>
      </c>
      <c r="N221" s="139">
        <f>'TRA_Energy EU28'!N221-'TRA_Energy UK'!N221</f>
        <v>4311.7591000412967</v>
      </c>
      <c r="O221" s="139">
        <f>'TRA_Energy EU28'!O221-'TRA_Energy UK'!O221</f>
        <v>3897.2497223266851</v>
      </c>
      <c r="P221" s="139">
        <f>'TRA_Energy EU28'!P221-'TRA_Energy UK'!P221</f>
        <v>3597.5818105664343</v>
      </c>
      <c r="Q221" s="139">
        <f>'TRA_Energy EU28'!Q221-'TRA_Energy UK'!Q221</f>
        <v>3941.4388171421829</v>
      </c>
      <c r="R221" s="139">
        <f>'TRA_Energy EU28'!R221-'TRA_Energy UK'!R221</f>
        <v>3982.4384452363347</v>
      </c>
      <c r="S221" s="139">
        <f>'TRA_Energy EU28'!S221-'TRA_Energy UK'!S221</f>
        <v>4031.234238321907</v>
      </c>
      <c r="T221" s="139">
        <f>'TRA_Energy EU28'!T221-'TRA_Energy UK'!T221</f>
        <v>4083.0370372867433</v>
      </c>
      <c r="U221" s="139">
        <f>'TRA_Energy EU28'!U221-'TRA_Energy UK'!U221</f>
        <v>4130.1930634642213</v>
      </c>
      <c r="V221" s="139">
        <f>'TRA_Energy EU28'!V221-'TRA_Energy UK'!V221</f>
        <v>4170.9130172293071</v>
      </c>
      <c r="W221" s="139">
        <f>'TRA_Energy EU28'!W221-'TRA_Energy UK'!W221</f>
        <v>4206.9825617068127</v>
      </c>
      <c r="X221" s="139">
        <f>'TRA_Energy EU28'!X221-'TRA_Energy UK'!X221</f>
        <v>4241.5426886251535</v>
      </c>
      <c r="Y221" s="139">
        <f>'TRA_Energy EU28'!Y221-'TRA_Energy UK'!Y221</f>
        <v>4280.888353651234</v>
      </c>
      <c r="Z221" s="139">
        <f>'TRA_Energy EU28'!Z221-'TRA_Energy UK'!Z221</f>
        <v>4316.7759374636917</v>
      </c>
      <c r="AA221" s="139">
        <f>'TRA_Energy EU28'!AA221-'TRA_Energy UK'!AA221</f>
        <v>4352.9046614769723</v>
      </c>
      <c r="AB221" s="139">
        <f>'TRA_Energy EU28'!AB221-'TRA_Energy UK'!AB221</f>
        <v>4387.0006162273185</v>
      </c>
      <c r="AC221" s="139">
        <f>'TRA_Energy EU28'!AC221-'TRA_Energy UK'!AC221</f>
        <v>4420.7505718359007</v>
      </c>
      <c r="AD221" s="139">
        <f>'TRA_Energy EU28'!AD221-'TRA_Energy UK'!AD221</f>
        <v>4454.7098987186864</v>
      </c>
      <c r="AE221" s="139">
        <f>'TRA_Energy EU28'!AE221-'TRA_Energy UK'!AE221</f>
        <v>4487.307688197925</v>
      </c>
      <c r="AF221" s="139">
        <f>'TRA_Energy EU28'!AF221-'TRA_Energy UK'!AF221</f>
        <v>4519.7933826250937</v>
      </c>
      <c r="AG221" s="139">
        <f>'TRA_Energy EU28'!AG221-'TRA_Energy UK'!AG221</f>
        <v>4553.5889774196294</v>
      </c>
      <c r="AH221" s="139">
        <f>'TRA_Energy EU28'!AH221-'TRA_Energy UK'!AH221</f>
        <v>4587.8352251906945</v>
      </c>
      <c r="AI221" s="139">
        <f>'TRA_Energy EU28'!AI221-'TRA_Energy UK'!AI221</f>
        <v>4615.4373536359226</v>
      </c>
      <c r="AJ221" s="139">
        <f>'TRA_Energy EU28'!AJ221-'TRA_Energy UK'!AJ221</f>
        <v>4642.9117981270228</v>
      </c>
      <c r="AK221" s="139">
        <f>'TRA_Energy EU28'!AK221-'TRA_Energy UK'!AK221</f>
        <v>4670.4628901788647</v>
      </c>
      <c r="AL221" s="139">
        <f>'TRA_Energy EU28'!AL221-'TRA_Energy UK'!AL221</f>
        <v>4697.4595867583939</v>
      </c>
      <c r="AM221" s="139">
        <f>'TRA_Energy EU28'!AM221-'TRA_Energy UK'!AM221</f>
        <v>4726.5068982882403</v>
      </c>
      <c r="AN221" s="139">
        <f>'TRA_Energy EU28'!AN221-'TRA_Energy UK'!AN221</f>
        <v>4738.055262371041</v>
      </c>
      <c r="AO221" s="139">
        <f>'TRA_Energy EU28'!AO221-'TRA_Energy UK'!AO221</f>
        <v>4770.4088826056559</v>
      </c>
      <c r="AP221" s="139">
        <f>'TRA_Energy EU28'!AP221-'TRA_Energy UK'!AP221</f>
        <v>4798.6079341758659</v>
      </c>
      <c r="AQ221" s="139">
        <f>'TRA_Energy EU28'!AQ221-'TRA_Energy UK'!AQ221</f>
        <v>4833.4779156255427</v>
      </c>
      <c r="AR221" s="139">
        <f>'TRA_Energy EU28'!AR221-'TRA_Energy UK'!AR221</f>
        <v>4866.4822864823727</v>
      </c>
      <c r="AS221" s="139">
        <f>'TRA_Energy EU28'!AS221-'TRA_Energy UK'!AS221</f>
        <v>4900.1543877518207</v>
      </c>
      <c r="AT221" s="139">
        <f>'TRA_Energy EU28'!AT221-'TRA_Energy UK'!AT221</f>
        <v>4935.1629269391997</v>
      </c>
      <c r="AU221" s="139">
        <f>'TRA_Energy EU28'!AU221-'TRA_Energy UK'!AU221</f>
        <v>4971.1757503405497</v>
      </c>
      <c r="AV221" s="139">
        <f>'TRA_Energy EU28'!AV221-'TRA_Energy UK'!AV221</f>
        <v>5010.0004791341926</v>
      </c>
      <c r="AW221" s="139">
        <f>'TRA_Energy EU28'!AW221-'TRA_Energy UK'!AW221</f>
        <v>5049.5049695982052</v>
      </c>
      <c r="AX221" s="139">
        <f>'TRA_Energy EU28'!AX221-'TRA_Energy UK'!AX221</f>
        <v>5089.0956953540535</v>
      </c>
      <c r="AY221" s="139">
        <f>'TRA_Energy EU28'!AY221-'TRA_Energy UK'!AY221</f>
        <v>5131.1135102873841</v>
      </c>
      <c r="AZ221" s="139">
        <f>'TRA_Energy EU28'!AZ221-'TRA_Energy UK'!AZ221</f>
        <v>5172.1038617692138</v>
      </c>
    </row>
    <row r="222" spans="1:52">
      <c r="A222" s="167" t="s">
        <v>128</v>
      </c>
      <c r="B222" s="159">
        <f>'TRA_Energy EU28'!B222-'TRA_Energy UK'!B222</f>
        <v>4137.6253533342951</v>
      </c>
      <c r="C222" s="159">
        <f>'TRA_Energy EU28'!C222-'TRA_Energy UK'!C222</f>
        <v>4337.438633058594</v>
      </c>
      <c r="D222" s="159">
        <f>'TRA_Energy EU28'!D222-'TRA_Energy UK'!D222</f>
        <v>4333.2414106716997</v>
      </c>
      <c r="E222" s="159">
        <f>'TRA_Energy EU28'!E222-'TRA_Energy UK'!E222</f>
        <v>4615.8086211115342</v>
      </c>
      <c r="F222" s="159">
        <f>'TRA_Energy EU28'!F222-'TRA_Energy UK'!F222</f>
        <v>4724.1169515629053</v>
      </c>
      <c r="G222" s="159">
        <f>'TRA_Energy EU28'!G222-'TRA_Energy UK'!G222</f>
        <v>4579.1919103702357</v>
      </c>
      <c r="H222" s="159">
        <f>'TRA_Energy EU28'!H222-'TRA_Energy UK'!H222</f>
        <v>4758.5288243833666</v>
      </c>
      <c r="I222" s="159">
        <f>'TRA_Energy EU28'!I222-'TRA_Energy UK'!I222</f>
        <v>4540.4887656119363</v>
      </c>
      <c r="J222" s="159">
        <f>'TRA_Energy EU28'!J222-'TRA_Energy UK'!J222</f>
        <v>4404.427760680408</v>
      </c>
      <c r="K222" s="159">
        <f>'TRA_Energy EU28'!K222-'TRA_Energy UK'!K222</f>
        <v>4327.3758387732205</v>
      </c>
      <c r="L222" s="159">
        <f>'TRA_Energy EU28'!L222-'TRA_Energy UK'!L222</f>
        <v>4033.2867057424583</v>
      </c>
      <c r="M222" s="159">
        <f>'TRA_Energy EU28'!M222-'TRA_Energy UK'!M222</f>
        <v>3485.9803310122088</v>
      </c>
      <c r="N222" s="159">
        <f>'TRA_Energy EU28'!N222-'TRA_Energy UK'!N222</f>
        <v>3353.9749193364169</v>
      </c>
      <c r="O222" s="159">
        <f>'TRA_Energy EU28'!O222-'TRA_Energy UK'!O222</f>
        <v>2916.3418820380925</v>
      </c>
      <c r="P222" s="159">
        <f>'TRA_Energy EU28'!P222-'TRA_Energy UK'!P222</f>
        <v>2648.6431754211753</v>
      </c>
      <c r="Q222" s="159">
        <f>'TRA_Energy EU28'!Q222-'TRA_Energy UK'!Q222</f>
        <v>2883.7701404272984</v>
      </c>
      <c r="R222" s="159">
        <f>'TRA_Energy EU28'!R222-'TRA_Energy UK'!R222</f>
        <v>2905.9198455989799</v>
      </c>
      <c r="S222" s="159">
        <f>'TRA_Energy EU28'!S222-'TRA_Energy UK'!S222</f>
        <v>2931.826178092856</v>
      </c>
      <c r="T222" s="159">
        <f>'TRA_Energy EU28'!T222-'TRA_Energy UK'!T222</f>
        <v>2960.9244873712546</v>
      </c>
      <c r="U222" s="159">
        <f>'TRA_Energy EU28'!U222-'TRA_Energy UK'!U222</f>
        <v>2987.2871846170556</v>
      </c>
      <c r="V222" s="159">
        <f>'TRA_Energy EU28'!V222-'TRA_Energy UK'!V222</f>
        <v>3007.7347817200512</v>
      </c>
      <c r="W222" s="159">
        <f>'TRA_Energy EU28'!W222-'TRA_Energy UK'!W222</f>
        <v>3024.7303868173472</v>
      </c>
      <c r="X222" s="159">
        <f>'TRA_Energy EU28'!X222-'TRA_Energy UK'!X222</f>
        <v>3041.3133415178418</v>
      </c>
      <c r="Y222" s="159">
        <f>'TRA_Energy EU28'!Y222-'TRA_Energy UK'!Y222</f>
        <v>3061.4497138809174</v>
      </c>
      <c r="Z222" s="159">
        <f>'TRA_Energy EU28'!Z222-'TRA_Energy UK'!Z222</f>
        <v>3079.0658225991947</v>
      </c>
      <c r="AA222" s="159">
        <f>'TRA_Energy EU28'!AA222-'TRA_Energy UK'!AA222</f>
        <v>3097.7698365519045</v>
      </c>
      <c r="AB222" s="159">
        <f>'TRA_Energy EU28'!AB222-'TRA_Energy UK'!AB222</f>
        <v>3114.6381573265217</v>
      </c>
      <c r="AC222" s="159">
        <f>'TRA_Energy EU28'!AC222-'TRA_Energy UK'!AC222</f>
        <v>3131.5673168818357</v>
      </c>
      <c r="AD222" s="159">
        <f>'TRA_Energy EU28'!AD222-'TRA_Energy UK'!AD222</f>
        <v>3148.3254582629697</v>
      </c>
      <c r="AE222" s="159">
        <f>'TRA_Energy EU28'!AE222-'TRA_Energy UK'!AE222</f>
        <v>3163.428085383191</v>
      </c>
      <c r="AF222" s="159">
        <f>'TRA_Energy EU28'!AF222-'TRA_Energy UK'!AF222</f>
        <v>3178.3263472179624</v>
      </c>
      <c r="AG222" s="159">
        <f>'TRA_Energy EU28'!AG222-'TRA_Energy UK'!AG222</f>
        <v>3194.8330948546923</v>
      </c>
      <c r="AH222" s="159">
        <f>'TRA_Energy EU28'!AH222-'TRA_Energy UK'!AH222</f>
        <v>3212.2671462848884</v>
      </c>
      <c r="AI222" s="159">
        <f>'TRA_Energy EU28'!AI222-'TRA_Energy UK'!AI222</f>
        <v>3227.0326265720305</v>
      </c>
      <c r="AJ222" s="159">
        <f>'TRA_Energy EU28'!AJ222-'TRA_Energy UK'!AJ222</f>
        <v>3241.696303864213</v>
      </c>
      <c r="AK222" s="159">
        <f>'TRA_Energy EU28'!AK222-'TRA_Energy UK'!AK222</f>
        <v>3256.2083547341031</v>
      </c>
      <c r="AL222" s="159">
        <f>'TRA_Energy EU28'!AL222-'TRA_Energy UK'!AL222</f>
        <v>3270.1474340843301</v>
      </c>
      <c r="AM222" s="159">
        <f>'TRA_Energy EU28'!AM222-'TRA_Energy UK'!AM222</f>
        <v>3286.7068049694276</v>
      </c>
      <c r="AN222" s="159">
        <f>'TRA_Energy EU28'!AN222-'TRA_Energy UK'!AN222</f>
        <v>3289.9506601259482</v>
      </c>
      <c r="AO222" s="159">
        <f>'TRA_Energy EU28'!AO222-'TRA_Energy UK'!AO222</f>
        <v>3308.5409329298886</v>
      </c>
      <c r="AP222" s="159">
        <f>'TRA_Energy EU28'!AP222-'TRA_Energy UK'!AP222</f>
        <v>3323.2619261258847</v>
      </c>
      <c r="AQ222" s="159">
        <f>'TRA_Energy EU28'!AQ222-'TRA_Energy UK'!AQ222</f>
        <v>3343.7573108029933</v>
      </c>
      <c r="AR222" s="159">
        <f>'TRA_Energy EU28'!AR222-'TRA_Energy UK'!AR222</f>
        <v>3362.425811729086</v>
      </c>
      <c r="AS222" s="159">
        <f>'TRA_Energy EU28'!AS222-'TRA_Energy UK'!AS222</f>
        <v>3382.8763908934325</v>
      </c>
      <c r="AT222" s="159">
        <f>'TRA_Energy EU28'!AT222-'TRA_Energy UK'!AT222</f>
        <v>3404.6923006024135</v>
      </c>
      <c r="AU222" s="159">
        <f>'TRA_Energy EU28'!AU222-'TRA_Energy UK'!AU222</f>
        <v>3427.1971466707605</v>
      </c>
      <c r="AV222" s="159">
        <f>'TRA_Energy EU28'!AV222-'TRA_Energy UK'!AV222</f>
        <v>3452.0117526583081</v>
      </c>
      <c r="AW222" s="159">
        <f>'TRA_Energy EU28'!AW222-'TRA_Energy UK'!AW222</f>
        <v>3477.3831540387555</v>
      </c>
      <c r="AX222" s="159">
        <f>'TRA_Energy EU28'!AX222-'TRA_Energy UK'!AX222</f>
        <v>3502.8491325145942</v>
      </c>
      <c r="AY222" s="159">
        <f>'TRA_Energy EU28'!AY222-'TRA_Energy UK'!AY222</f>
        <v>3531.5533390424443</v>
      </c>
      <c r="AZ222" s="159">
        <f>'TRA_Energy EU28'!AZ222-'TRA_Energy UK'!AZ222</f>
        <v>3558.6031580797412</v>
      </c>
    </row>
    <row r="223" spans="1:52">
      <c r="A223" s="165" t="s">
        <v>161</v>
      </c>
      <c r="B223" s="147">
        <f>'TRA_Energy EU28'!B223-'TRA_Energy UK'!B223</f>
        <v>4137.6253533342951</v>
      </c>
      <c r="C223" s="147">
        <f>'TRA_Energy EU28'!C223-'TRA_Energy UK'!C223</f>
        <v>4337.438633058594</v>
      </c>
      <c r="D223" s="147">
        <f>'TRA_Energy EU28'!D223-'TRA_Energy UK'!D223</f>
        <v>4333.2414106716997</v>
      </c>
      <c r="E223" s="147">
        <f>'TRA_Energy EU28'!E223-'TRA_Energy UK'!E223</f>
        <v>4615.8086211115342</v>
      </c>
      <c r="F223" s="147">
        <f>'TRA_Energy EU28'!F223-'TRA_Energy UK'!F223</f>
        <v>4724.1169515629053</v>
      </c>
      <c r="G223" s="147">
        <f>'TRA_Energy EU28'!G223-'TRA_Energy UK'!G223</f>
        <v>4579.1919103702357</v>
      </c>
      <c r="H223" s="147">
        <f>'TRA_Energy EU28'!H223-'TRA_Energy UK'!H223</f>
        <v>4758.5288243833666</v>
      </c>
      <c r="I223" s="147">
        <f>'TRA_Energy EU28'!I223-'TRA_Energy UK'!I223</f>
        <v>4540.4887656119363</v>
      </c>
      <c r="J223" s="147">
        <f>'TRA_Energy EU28'!J223-'TRA_Energy UK'!J223</f>
        <v>4404.427760680408</v>
      </c>
      <c r="K223" s="147">
        <f>'TRA_Energy EU28'!K223-'TRA_Energy UK'!K223</f>
        <v>4327.3758387732205</v>
      </c>
      <c r="L223" s="147">
        <f>'TRA_Energy EU28'!L223-'TRA_Energy UK'!L223</f>
        <v>4033.2867057424583</v>
      </c>
      <c r="M223" s="147">
        <f>'TRA_Energy EU28'!M223-'TRA_Energy UK'!M223</f>
        <v>3485.9803310122088</v>
      </c>
      <c r="N223" s="147">
        <f>'TRA_Energy EU28'!N223-'TRA_Energy UK'!N223</f>
        <v>3353.9749193364169</v>
      </c>
      <c r="O223" s="147">
        <f>'TRA_Energy EU28'!O223-'TRA_Energy UK'!O223</f>
        <v>2916.3418820380925</v>
      </c>
      <c r="P223" s="147">
        <f>'TRA_Energy EU28'!P223-'TRA_Energy UK'!P223</f>
        <v>2648.6431754211753</v>
      </c>
      <c r="Q223" s="147">
        <f>'TRA_Energy EU28'!Q223-'TRA_Energy UK'!Q223</f>
        <v>2883.7701404272984</v>
      </c>
      <c r="R223" s="147">
        <f>'TRA_Energy EU28'!R223-'TRA_Energy UK'!R223</f>
        <v>2905.8933908157096</v>
      </c>
      <c r="S223" s="147">
        <f>'TRA_Energy EU28'!S223-'TRA_Energy UK'!S223</f>
        <v>2931.7626620678093</v>
      </c>
      <c r="T223" s="147">
        <f>'TRA_Energy EU28'!T223-'TRA_Energy UK'!T223</f>
        <v>2960.8193382072718</v>
      </c>
      <c r="U223" s="147">
        <f>'TRA_Energy EU28'!U223-'TRA_Energy UK'!U223</f>
        <v>2987.1375077378184</v>
      </c>
      <c r="V223" s="147">
        <f>'TRA_Energy EU28'!V223-'TRA_Energy UK'!V223</f>
        <v>3007.5385975350227</v>
      </c>
      <c r="W223" s="147">
        <f>'TRA_Energy EU28'!W223-'TRA_Energy UK'!W223</f>
        <v>3024.488386476185</v>
      </c>
      <c r="X223" s="147">
        <f>'TRA_Energy EU28'!X223-'TRA_Energy UK'!X223</f>
        <v>3041.0315191251493</v>
      </c>
      <c r="Y223" s="147">
        <f>'TRA_Energy EU28'!Y223-'TRA_Energy UK'!Y223</f>
        <v>3061.1287922939464</v>
      </c>
      <c r="Z223" s="147">
        <f>'TRA_Energy EU28'!Z223-'TRA_Energy UK'!Z223</f>
        <v>3078.7068488393688</v>
      </c>
      <c r="AA223" s="147">
        <f>'TRA_Energy EU28'!AA223-'TRA_Energy UK'!AA223</f>
        <v>3097.3693633669659</v>
      </c>
      <c r="AB223" s="147">
        <f>'TRA_Energy EU28'!AB223-'TRA_Energy UK'!AB223</f>
        <v>3114.1984880410996</v>
      </c>
      <c r="AC223" s="147">
        <f>'TRA_Energy EU28'!AC223-'TRA_Energy UK'!AC223</f>
        <v>3131.089288835833</v>
      </c>
      <c r="AD223" s="147">
        <f>'TRA_Energy EU28'!AD223-'TRA_Energy UK'!AD223</f>
        <v>3147.8101684406611</v>
      </c>
      <c r="AE223" s="147">
        <f>'TRA_Energy EU28'!AE223-'TRA_Energy UK'!AE223</f>
        <v>3162.877593860951</v>
      </c>
      <c r="AF223" s="147">
        <f>'TRA_Energy EU28'!AF223-'TRA_Energy UK'!AF223</f>
        <v>3177.7291183011971</v>
      </c>
      <c r="AG223" s="147">
        <f>'TRA_Energy EU28'!AG223-'TRA_Energy UK'!AG223</f>
        <v>3194.2002082979843</v>
      </c>
      <c r="AH223" s="147">
        <f>'TRA_Energy EU28'!AH223-'TRA_Energy UK'!AH223</f>
        <v>3211.5951373520106</v>
      </c>
      <c r="AI223" s="147">
        <f>'TRA_Energy EU28'!AI223-'TRA_Energy UK'!AI223</f>
        <v>3226.3224900293517</v>
      </c>
      <c r="AJ223" s="147">
        <f>'TRA_Energy EU28'!AJ223-'TRA_Energy UK'!AJ223</f>
        <v>3240.9529379531477</v>
      </c>
      <c r="AK223" s="147">
        <f>'TRA_Energy EU28'!AK223-'TRA_Energy UK'!AK223</f>
        <v>3255.4265606660556</v>
      </c>
      <c r="AL223" s="147">
        <f>'TRA_Energy EU28'!AL223-'TRA_Energy UK'!AL223</f>
        <v>3269.3267928126684</v>
      </c>
      <c r="AM223" s="147">
        <f>'TRA_Energy EU28'!AM223-'TRA_Energy UK'!AM223</f>
        <v>3285.8517013961659</v>
      </c>
      <c r="AN223" s="147">
        <f>'TRA_Energy EU28'!AN223-'TRA_Energy UK'!AN223</f>
        <v>3289.0050351010086</v>
      </c>
      <c r="AO223" s="147">
        <f>'TRA_Energy EU28'!AO223-'TRA_Energy UK'!AO223</f>
        <v>3307.5640533937139</v>
      </c>
      <c r="AP223" s="147">
        <f>'TRA_Energy EU28'!AP223-'TRA_Energy UK'!AP223</f>
        <v>3322.2294208634089</v>
      </c>
      <c r="AQ223" s="147">
        <f>'TRA_Energy EU28'!AQ223-'TRA_Energy UK'!AQ223</f>
        <v>3342.6780454258264</v>
      </c>
      <c r="AR223" s="147">
        <f>'TRA_Energy EU28'!AR223-'TRA_Energy UK'!AR223</f>
        <v>3361.2931169819244</v>
      </c>
      <c r="AS223" s="147">
        <f>'TRA_Energy EU28'!AS223-'TRA_Energy UK'!AS223</f>
        <v>3381.6875243453551</v>
      </c>
      <c r="AT223" s="147">
        <f>'TRA_Energy EU28'!AT223-'TRA_Energy UK'!AT223</f>
        <v>3403.4144110943043</v>
      </c>
      <c r="AU223" s="147">
        <f>'TRA_Energy EU28'!AU223-'TRA_Energy UK'!AU223</f>
        <v>3425.8533290902906</v>
      </c>
      <c r="AV223" s="147">
        <f>'TRA_Energy EU28'!AV223-'TRA_Energy UK'!AV223</f>
        <v>3450.600433458465</v>
      </c>
      <c r="AW223" s="147">
        <f>'TRA_Energy EU28'!AW223-'TRA_Energy UK'!AW223</f>
        <v>3475.8898470315112</v>
      </c>
      <c r="AX223" s="147">
        <f>'TRA_Energy EU28'!AX223-'TRA_Energy UK'!AX223</f>
        <v>3501.2750308358304</v>
      </c>
      <c r="AY223" s="147">
        <f>'TRA_Energy EU28'!AY223-'TRA_Energy UK'!AY223</f>
        <v>3529.8153124182327</v>
      </c>
      <c r="AZ223" s="147">
        <f>'TRA_Energy EU28'!AZ223-'TRA_Energy UK'!AZ223</f>
        <v>3556.761841119087</v>
      </c>
    </row>
    <row r="224" spans="1:52">
      <c r="A224" s="165" t="s">
        <v>162</v>
      </c>
      <c r="B224" s="147">
        <f>'TRA_Energy EU28'!B224-'TRA_Energy UK'!B224</f>
        <v>0</v>
      </c>
      <c r="C224" s="147">
        <f>'TRA_Energy EU28'!C224-'TRA_Energy UK'!C224</f>
        <v>0</v>
      </c>
      <c r="D224" s="147">
        <f>'TRA_Energy EU28'!D224-'TRA_Energy UK'!D224</f>
        <v>0</v>
      </c>
      <c r="E224" s="147">
        <f>'TRA_Energy EU28'!E224-'TRA_Energy UK'!E224</f>
        <v>0</v>
      </c>
      <c r="F224" s="147">
        <f>'TRA_Energy EU28'!F224-'TRA_Energy UK'!F224</f>
        <v>0</v>
      </c>
      <c r="G224" s="147">
        <f>'TRA_Energy EU28'!G224-'TRA_Energy UK'!G224</f>
        <v>0</v>
      </c>
      <c r="H224" s="147">
        <f>'TRA_Energy EU28'!H224-'TRA_Energy UK'!H224</f>
        <v>0</v>
      </c>
      <c r="I224" s="147">
        <f>'TRA_Energy EU28'!I224-'TRA_Energy UK'!I224</f>
        <v>0</v>
      </c>
      <c r="J224" s="147">
        <f>'TRA_Energy EU28'!J224-'TRA_Energy UK'!J224</f>
        <v>0</v>
      </c>
      <c r="K224" s="147">
        <f>'TRA_Energy EU28'!K224-'TRA_Energy UK'!K224</f>
        <v>0</v>
      </c>
      <c r="L224" s="147">
        <f>'TRA_Energy EU28'!L224-'TRA_Energy UK'!L224</f>
        <v>0</v>
      </c>
      <c r="M224" s="147">
        <f>'TRA_Energy EU28'!M224-'TRA_Energy UK'!M224</f>
        <v>0</v>
      </c>
      <c r="N224" s="147">
        <f>'TRA_Energy EU28'!N224-'TRA_Energy UK'!N224</f>
        <v>0</v>
      </c>
      <c r="O224" s="147">
        <f>'TRA_Energy EU28'!O224-'TRA_Energy UK'!O224</f>
        <v>0</v>
      </c>
      <c r="P224" s="147">
        <f>'TRA_Energy EU28'!P224-'TRA_Energy UK'!P224</f>
        <v>0</v>
      </c>
      <c r="Q224" s="147">
        <f>'TRA_Energy EU28'!Q224-'TRA_Energy UK'!Q224</f>
        <v>0</v>
      </c>
      <c r="R224" s="147">
        <f>'TRA_Energy EU28'!R224-'TRA_Energy UK'!R224</f>
        <v>2.6454587073274648E-2</v>
      </c>
      <c r="S224" s="147">
        <f>'TRA_Energy EU28'!S224-'TRA_Energy UK'!S224</f>
        <v>6.3515415998458724E-2</v>
      </c>
      <c r="T224" s="147">
        <f>'TRA_Energy EU28'!T224-'TRA_Energy UK'!T224</f>
        <v>0.10514785315360782</v>
      </c>
      <c r="U224" s="147">
        <f>'TRA_Energy EU28'!U224-'TRA_Energy UK'!U224</f>
        <v>0.14967443272288178</v>
      </c>
      <c r="V224" s="147">
        <f>'TRA_Energy EU28'!V224-'TRA_Energy UK'!V224</f>
        <v>0.19617995865194787</v>
      </c>
      <c r="W224" s="147">
        <f>'TRA_Energy EU28'!W224-'TRA_Energy UK'!W224</f>
        <v>0.24199348443013771</v>
      </c>
      <c r="X224" s="147">
        <f>'TRA_Energy EU28'!X224-'TRA_Energy UK'!X224</f>
        <v>0.28181209769731291</v>
      </c>
      <c r="Y224" s="147">
        <f>'TRA_Energy EU28'!Y224-'TRA_Energy UK'!Y224</f>
        <v>0.32090630617907917</v>
      </c>
      <c r="Z224" s="147">
        <f>'TRA_Energy EU28'!Z224-'TRA_Energy UK'!Z224</f>
        <v>0.35895121052788481</v>
      </c>
      <c r="AA224" s="147">
        <f>'TRA_Energy EU28'!AA224-'TRA_Energy UK'!AA224</f>
        <v>0.40043879979171892</v>
      </c>
      <c r="AB224" s="147">
        <f>'TRA_Energy EU28'!AB224-'TRA_Energy UK'!AB224</f>
        <v>0.43961849502894607</v>
      </c>
      <c r="AC224" s="147">
        <f>'TRA_Energy EU28'!AC224-'TRA_Energy UK'!AC224</f>
        <v>0.47795302200235601</v>
      </c>
      <c r="AD224" s="147">
        <f>'TRA_Energy EU28'!AD224-'TRA_Energy UK'!AD224</f>
        <v>0.51518052399691039</v>
      </c>
      <c r="AE224" s="147">
        <f>'TRA_Energy EU28'!AE224-'TRA_Energy UK'!AE224</f>
        <v>0.55033473293470569</v>
      </c>
      <c r="AF224" s="147">
        <f>'TRA_Energy EU28'!AF224-'TRA_Energy UK'!AF224</f>
        <v>0.5969790179536405</v>
      </c>
      <c r="AG224" s="147">
        <f>'TRA_Energy EU28'!AG224-'TRA_Energy UK'!AG224</f>
        <v>0.63253416340807456</v>
      </c>
      <c r="AH224" s="147">
        <f>'TRA_Energy EU28'!AH224-'TRA_Energy UK'!AH224</f>
        <v>0.67149443979113044</v>
      </c>
      <c r="AI224" s="147">
        <f>'TRA_Energy EU28'!AI224-'TRA_Energy UK'!AI224</f>
        <v>0.70938975888493072</v>
      </c>
      <c r="AJ224" s="147">
        <f>'TRA_Energy EU28'!AJ224-'TRA_Energy UK'!AJ224</f>
        <v>0.7423302940246741</v>
      </c>
      <c r="AK224" s="147">
        <f>'TRA_Energy EU28'!AK224-'TRA_Energy UK'!AK224</f>
        <v>0.78028270598169813</v>
      </c>
      <c r="AL224" s="147">
        <f>'TRA_Energy EU28'!AL224-'TRA_Energy UK'!AL224</f>
        <v>0.81845063975055532</v>
      </c>
      <c r="AM224" s="147">
        <f>'TRA_Energy EU28'!AM224-'TRA_Energy UK'!AM224</f>
        <v>0.85207400789335508</v>
      </c>
      <c r="AN224" s="147">
        <f>'TRA_Energy EU28'!AN224-'TRA_Energy UK'!AN224</f>
        <v>0.9394257659478491</v>
      </c>
      <c r="AO224" s="147">
        <f>'TRA_Energy EU28'!AO224-'TRA_Energy UK'!AO224</f>
        <v>0.96925667487864575</v>
      </c>
      <c r="AP224" s="147">
        <f>'TRA_Energy EU28'!AP224-'TRA_Energy UK'!AP224</f>
        <v>1.0212656089197161</v>
      </c>
      <c r="AQ224" s="147">
        <f>'TRA_Energy EU28'!AQ224-'TRA_Energy UK'!AQ224</f>
        <v>1.0642208736897079</v>
      </c>
      <c r="AR224" s="147">
        <f>'TRA_Energy EU28'!AR224-'TRA_Energy UK'!AR224</f>
        <v>1.1119376834314738</v>
      </c>
      <c r="AS224" s="147">
        <f>'TRA_Energy EU28'!AS224-'TRA_Energy UK'!AS224</f>
        <v>1.1604296262260934</v>
      </c>
      <c r="AT224" s="147">
        <f>'TRA_Energy EU28'!AT224-'TRA_Energy UK'!AT224</f>
        <v>1.234747126210276</v>
      </c>
      <c r="AU224" s="147">
        <f>'TRA_Energy EU28'!AU224-'TRA_Energy UK'!AU224</f>
        <v>1.2876389550353666</v>
      </c>
      <c r="AV224" s="147">
        <f>'TRA_Energy EU28'!AV224-'TRA_Energy UK'!AV224</f>
        <v>1.3392154685808515</v>
      </c>
      <c r="AW224" s="147">
        <f>'TRA_Energy EU28'!AW224-'TRA_Energy UK'!AW224</f>
        <v>1.3992259042038462</v>
      </c>
      <c r="AX224" s="147">
        <f>'TRA_Energy EU28'!AX224-'TRA_Energy UK'!AX224</f>
        <v>1.4561434276765699</v>
      </c>
      <c r="AY224" s="147">
        <f>'TRA_Energy EU28'!AY224-'TRA_Energy UK'!AY224</f>
        <v>1.5667005617088869</v>
      </c>
      <c r="AZ224" s="147">
        <f>'TRA_Energy EU28'!AZ224-'TRA_Energy UK'!AZ224</f>
        <v>1.632388888464446</v>
      </c>
    </row>
    <row r="225" spans="1:52">
      <c r="A225" s="165" t="s">
        <v>150</v>
      </c>
      <c r="B225" s="147">
        <f>'TRA_Energy EU28'!B225-'TRA_Energy UK'!B225</f>
        <v>0</v>
      </c>
      <c r="C225" s="147">
        <f>'TRA_Energy EU28'!C225-'TRA_Energy UK'!C225</f>
        <v>0</v>
      </c>
      <c r="D225" s="147">
        <f>'TRA_Energy EU28'!D225-'TRA_Energy UK'!D225</f>
        <v>0</v>
      </c>
      <c r="E225" s="147">
        <f>'TRA_Energy EU28'!E225-'TRA_Energy UK'!E225</f>
        <v>0</v>
      </c>
      <c r="F225" s="147">
        <f>'TRA_Energy EU28'!F225-'TRA_Energy UK'!F225</f>
        <v>0</v>
      </c>
      <c r="G225" s="147">
        <f>'TRA_Energy EU28'!G225-'TRA_Energy UK'!G225</f>
        <v>0</v>
      </c>
      <c r="H225" s="147">
        <f>'TRA_Energy EU28'!H225-'TRA_Energy UK'!H225</f>
        <v>0</v>
      </c>
      <c r="I225" s="147">
        <f>'TRA_Energy EU28'!I225-'TRA_Energy UK'!I225</f>
        <v>0</v>
      </c>
      <c r="J225" s="147">
        <f>'TRA_Energy EU28'!J225-'TRA_Energy UK'!J225</f>
        <v>0</v>
      </c>
      <c r="K225" s="147">
        <f>'TRA_Energy EU28'!K225-'TRA_Energy UK'!K225</f>
        <v>0</v>
      </c>
      <c r="L225" s="147">
        <f>'TRA_Energy EU28'!L225-'TRA_Energy UK'!L225</f>
        <v>0</v>
      </c>
      <c r="M225" s="147">
        <f>'TRA_Energy EU28'!M225-'TRA_Energy UK'!M225</f>
        <v>0</v>
      </c>
      <c r="N225" s="147">
        <f>'TRA_Energy EU28'!N225-'TRA_Energy UK'!N225</f>
        <v>0</v>
      </c>
      <c r="O225" s="147">
        <f>'TRA_Energy EU28'!O225-'TRA_Energy UK'!O225</f>
        <v>0</v>
      </c>
      <c r="P225" s="147">
        <f>'TRA_Energy EU28'!P225-'TRA_Energy UK'!P225</f>
        <v>0</v>
      </c>
      <c r="Q225" s="147">
        <f>'TRA_Energy EU28'!Q225-'TRA_Energy UK'!Q225</f>
        <v>0</v>
      </c>
      <c r="R225" s="147">
        <f>'TRA_Energy EU28'!R225-'TRA_Energy UK'!R225</f>
        <v>1.9619700871007711E-7</v>
      </c>
      <c r="S225" s="147">
        <f>'TRA_Energy EU28'!S225-'TRA_Energy UK'!S225</f>
        <v>6.0904819166792033E-7</v>
      </c>
      <c r="T225" s="147">
        <f>'TRA_Energy EU28'!T225-'TRA_Energy UK'!T225</f>
        <v>1.3108286920403646E-6</v>
      </c>
      <c r="U225" s="147">
        <f>'TRA_Energy EU28'!U225-'TRA_Energy UK'!U225</f>
        <v>2.4465142782881866E-6</v>
      </c>
      <c r="V225" s="147">
        <f>'TRA_Energy EU28'!V225-'TRA_Energy UK'!V225</f>
        <v>4.2263764857114958E-6</v>
      </c>
      <c r="W225" s="147">
        <f>'TRA_Energy EU28'!W225-'TRA_Energy UK'!W225</f>
        <v>6.8567317071916961E-6</v>
      </c>
      <c r="X225" s="147">
        <f>'TRA_Energy EU28'!X225-'TRA_Energy UK'!X225</f>
        <v>1.0294995368776446E-5</v>
      </c>
      <c r="Y225" s="147">
        <f>'TRA_Energy EU28'!Y225-'TRA_Energy UK'!Y225</f>
        <v>1.5280792284127843E-5</v>
      </c>
      <c r="Z225" s="147">
        <f>'TRA_Energy EU28'!Z225-'TRA_Energy UK'!Z225</f>
        <v>2.2549297553702632E-5</v>
      </c>
      <c r="AA225" s="147">
        <f>'TRA_Energy EU28'!AA225-'TRA_Energy UK'!AA225</f>
        <v>3.438514677472786E-5</v>
      </c>
      <c r="AB225" s="147">
        <f>'TRA_Energy EU28'!AB225-'TRA_Energy UK'!AB225</f>
        <v>5.0790393197595705E-5</v>
      </c>
      <c r="AC225" s="147">
        <f>'TRA_Energy EU28'!AC225-'TRA_Energy UK'!AC225</f>
        <v>7.5023999685529117E-5</v>
      </c>
      <c r="AD225" s="147">
        <f>'TRA_Energy EU28'!AD225-'TRA_Energy UK'!AD225</f>
        <v>1.0929831225806357E-4</v>
      </c>
      <c r="AE225" s="147">
        <f>'TRA_Energy EU28'!AE225-'TRA_Energy UK'!AE225</f>
        <v>1.5678930573957597E-4</v>
      </c>
      <c r="AF225" s="147">
        <f>'TRA_Energy EU28'!AF225-'TRA_Energy UK'!AF225</f>
        <v>2.498988111705536E-4</v>
      </c>
      <c r="AG225" s="147">
        <f>'TRA_Energy EU28'!AG225-'TRA_Energy UK'!AG225</f>
        <v>3.5239329958894713E-4</v>
      </c>
      <c r="AH225" s="147">
        <f>'TRA_Energy EU28'!AH225-'TRA_Energy UK'!AH225</f>
        <v>5.1449308649538549E-4</v>
      </c>
      <c r="AI225" s="147">
        <f>'TRA_Energy EU28'!AI225-'TRA_Energy UK'!AI225</f>
        <v>7.4678379378579208E-4</v>
      </c>
      <c r="AJ225" s="147">
        <f>'TRA_Energy EU28'!AJ225-'TRA_Energy UK'!AJ225</f>
        <v>1.0356170408096035E-3</v>
      </c>
      <c r="AK225" s="147">
        <f>'TRA_Energy EU28'!AK225-'TRA_Energy UK'!AK225</f>
        <v>1.5113620656730538E-3</v>
      </c>
      <c r="AL225" s="147">
        <f>'TRA_Energy EU28'!AL225-'TRA_Energy UK'!AL225</f>
        <v>2.190631911218854E-3</v>
      </c>
      <c r="AM225" s="147">
        <f>'TRA_Energy EU28'!AM225-'TRA_Energy UK'!AM225</f>
        <v>3.0295653685429432E-3</v>
      </c>
      <c r="AN225" s="147">
        <f>'TRA_Energy EU28'!AN225-'TRA_Energy UK'!AN225</f>
        <v>6.1992589918680053E-3</v>
      </c>
      <c r="AO225" s="147">
        <f>'TRA_Energy EU28'!AO225-'TRA_Energy UK'!AO225</f>
        <v>7.6228612961386838E-3</v>
      </c>
      <c r="AP225" s="147">
        <f>'TRA_Energy EU28'!AP225-'TRA_Energy UK'!AP225</f>
        <v>1.1239653555741677E-2</v>
      </c>
      <c r="AQ225" s="147">
        <f>'TRA_Energy EU28'!AQ225-'TRA_Energy UK'!AQ225</f>
        <v>1.5044503477190446E-2</v>
      </c>
      <c r="AR225" s="147">
        <f>'TRA_Energy EU28'!AR225-'TRA_Energy UK'!AR225</f>
        <v>2.0757063730665673E-2</v>
      </c>
      <c r="AS225" s="147">
        <f>'TRA_Energy EU28'!AS225-'TRA_Energy UK'!AS225</f>
        <v>2.8436921850846789E-2</v>
      </c>
      <c r="AT225" s="147">
        <f>'TRA_Energy EU28'!AT225-'TRA_Energy UK'!AT225</f>
        <v>4.3142381899235721E-2</v>
      </c>
      <c r="AU225" s="147">
        <f>'TRA_Energy EU28'!AU225-'TRA_Energy UK'!AU225</f>
        <v>5.6178625433646857E-2</v>
      </c>
      <c r="AV225" s="147">
        <f>'TRA_Energy EU28'!AV225-'TRA_Energy UK'!AV225</f>
        <v>7.2103731262382564E-2</v>
      </c>
      <c r="AW225" s="147">
        <f>'TRA_Energy EU28'!AW225-'TRA_Energy UK'!AW225</f>
        <v>9.4081103039749911E-2</v>
      </c>
      <c r="AX225" s="147">
        <f>'TRA_Energy EU28'!AX225-'TRA_Energy UK'!AX225</f>
        <v>0.11795825108706953</v>
      </c>
      <c r="AY225" s="147">
        <f>'TRA_Energy EU28'!AY225-'TRA_Energy UK'!AY225</f>
        <v>0.17132606250293392</v>
      </c>
      <c r="AZ225" s="147">
        <f>'TRA_Energy EU28'!AZ225-'TRA_Energy UK'!AZ225</f>
        <v>0.20892807218911058</v>
      </c>
    </row>
    <row r="226" spans="1:52">
      <c r="A226" s="165" t="s">
        <v>163</v>
      </c>
      <c r="B226" s="147">
        <f>'TRA_Energy EU28'!B226-'TRA_Energy UK'!B226</f>
        <v>0</v>
      </c>
      <c r="C226" s="147">
        <f>'TRA_Energy EU28'!C226-'TRA_Energy UK'!C226</f>
        <v>0</v>
      </c>
      <c r="D226" s="147">
        <f>'TRA_Energy EU28'!D226-'TRA_Energy UK'!D226</f>
        <v>0</v>
      </c>
      <c r="E226" s="147">
        <f>'TRA_Energy EU28'!E226-'TRA_Energy UK'!E226</f>
        <v>0</v>
      </c>
      <c r="F226" s="147">
        <f>'TRA_Energy EU28'!F226-'TRA_Energy UK'!F226</f>
        <v>0</v>
      </c>
      <c r="G226" s="147">
        <f>'TRA_Energy EU28'!G226-'TRA_Energy UK'!G226</f>
        <v>0</v>
      </c>
      <c r="H226" s="147">
        <f>'TRA_Energy EU28'!H226-'TRA_Energy UK'!H226</f>
        <v>0</v>
      </c>
      <c r="I226" s="147">
        <f>'TRA_Energy EU28'!I226-'TRA_Energy UK'!I226</f>
        <v>0</v>
      </c>
      <c r="J226" s="147">
        <f>'TRA_Energy EU28'!J226-'TRA_Energy UK'!J226</f>
        <v>0</v>
      </c>
      <c r="K226" s="147">
        <f>'TRA_Energy EU28'!K226-'TRA_Energy UK'!K226</f>
        <v>0</v>
      </c>
      <c r="L226" s="147">
        <f>'TRA_Energy EU28'!L226-'TRA_Energy UK'!L226</f>
        <v>0</v>
      </c>
      <c r="M226" s="147">
        <f>'TRA_Energy EU28'!M226-'TRA_Energy UK'!M226</f>
        <v>0</v>
      </c>
      <c r="N226" s="147">
        <f>'TRA_Energy EU28'!N226-'TRA_Energy UK'!N226</f>
        <v>0</v>
      </c>
      <c r="O226" s="147">
        <f>'TRA_Energy EU28'!O226-'TRA_Energy UK'!O226</f>
        <v>0</v>
      </c>
      <c r="P226" s="147">
        <f>'TRA_Energy EU28'!P226-'TRA_Energy UK'!P226</f>
        <v>0</v>
      </c>
      <c r="Q226" s="147">
        <f>'TRA_Energy EU28'!Q226-'TRA_Energy UK'!Q226</f>
        <v>0</v>
      </c>
      <c r="R226" s="147">
        <f>'TRA_Energy EU28'!R226-'TRA_Energy UK'!R226</f>
        <v>0</v>
      </c>
      <c r="S226" s="147">
        <f>'TRA_Energy EU28'!S226-'TRA_Energy UK'!S226</f>
        <v>0</v>
      </c>
      <c r="T226" s="147">
        <f>'TRA_Energy EU28'!T226-'TRA_Energy UK'!T226</f>
        <v>0</v>
      </c>
      <c r="U226" s="147">
        <f>'TRA_Energy EU28'!U226-'TRA_Energy UK'!U226</f>
        <v>0</v>
      </c>
      <c r="V226" s="147">
        <f>'TRA_Energy EU28'!V226-'TRA_Energy UK'!V226</f>
        <v>0</v>
      </c>
      <c r="W226" s="147">
        <f>'TRA_Energy EU28'!W226-'TRA_Energy UK'!W226</f>
        <v>0</v>
      </c>
      <c r="X226" s="147">
        <f>'TRA_Energy EU28'!X226-'TRA_Energy UK'!X226</f>
        <v>0</v>
      </c>
      <c r="Y226" s="147">
        <f>'TRA_Energy EU28'!Y226-'TRA_Energy UK'!Y226</f>
        <v>0</v>
      </c>
      <c r="Z226" s="147">
        <f>'TRA_Energy EU28'!Z226-'TRA_Energy UK'!Z226</f>
        <v>0</v>
      </c>
      <c r="AA226" s="147">
        <f>'TRA_Energy EU28'!AA226-'TRA_Energy UK'!AA226</f>
        <v>0</v>
      </c>
      <c r="AB226" s="147">
        <f>'TRA_Energy EU28'!AB226-'TRA_Energy UK'!AB226</f>
        <v>0</v>
      </c>
      <c r="AC226" s="147">
        <f>'TRA_Energy EU28'!AC226-'TRA_Energy UK'!AC226</f>
        <v>0</v>
      </c>
      <c r="AD226" s="147">
        <f>'TRA_Energy EU28'!AD226-'TRA_Energy UK'!AD226</f>
        <v>0</v>
      </c>
      <c r="AE226" s="147">
        <f>'TRA_Energy EU28'!AE226-'TRA_Energy UK'!AE226</f>
        <v>0</v>
      </c>
      <c r="AF226" s="147">
        <f>'TRA_Energy EU28'!AF226-'TRA_Energy UK'!AF226</f>
        <v>0</v>
      </c>
      <c r="AG226" s="147">
        <f>'TRA_Energy EU28'!AG226-'TRA_Energy UK'!AG226</f>
        <v>0</v>
      </c>
      <c r="AH226" s="147">
        <f>'TRA_Energy EU28'!AH226-'TRA_Energy UK'!AH226</f>
        <v>0</v>
      </c>
      <c r="AI226" s="147">
        <f>'TRA_Energy EU28'!AI226-'TRA_Energy UK'!AI226</f>
        <v>0</v>
      </c>
      <c r="AJ226" s="147">
        <f>'TRA_Energy EU28'!AJ226-'TRA_Energy UK'!AJ226</f>
        <v>0</v>
      </c>
      <c r="AK226" s="147">
        <f>'TRA_Energy EU28'!AK226-'TRA_Energy UK'!AK226</f>
        <v>0</v>
      </c>
      <c r="AL226" s="147">
        <f>'TRA_Energy EU28'!AL226-'TRA_Energy UK'!AL226</f>
        <v>0</v>
      </c>
      <c r="AM226" s="147">
        <f>'TRA_Energy EU28'!AM226-'TRA_Energy UK'!AM226</f>
        <v>0</v>
      </c>
      <c r="AN226" s="147">
        <f>'TRA_Energy EU28'!AN226-'TRA_Energy UK'!AN226</f>
        <v>0</v>
      </c>
      <c r="AO226" s="147">
        <f>'TRA_Energy EU28'!AO226-'TRA_Energy UK'!AO226</f>
        <v>0</v>
      </c>
      <c r="AP226" s="147">
        <f>'TRA_Energy EU28'!AP226-'TRA_Energy UK'!AP226</f>
        <v>0</v>
      </c>
      <c r="AQ226" s="147">
        <f>'TRA_Energy EU28'!AQ226-'TRA_Energy UK'!AQ226</f>
        <v>0</v>
      </c>
      <c r="AR226" s="147">
        <f>'TRA_Energy EU28'!AR226-'TRA_Energy UK'!AR226</f>
        <v>0</v>
      </c>
      <c r="AS226" s="147">
        <f>'TRA_Energy EU28'!AS226-'TRA_Energy UK'!AS226</f>
        <v>0</v>
      </c>
      <c r="AT226" s="147">
        <f>'TRA_Energy EU28'!AT226-'TRA_Energy UK'!AT226</f>
        <v>0</v>
      </c>
      <c r="AU226" s="147">
        <f>'TRA_Energy EU28'!AU226-'TRA_Energy UK'!AU226</f>
        <v>0</v>
      </c>
      <c r="AV226" s="147">
        <f>'TRA_Energy EU28'!AV226-'TRA_Energy UK'!AV226</f>
        <v>0</v>
      </c>
      <c r="AW226" s="147">
        <f>'TRA_Energy EU28'!AW226-'TRA_Energy UK'!AW226</f>
        <v>0</v>
      </c>
      <c r="AX226" s="147">
        <f>'TRA_Energy EU28'!AX226-'TRA_Energy UK'!AX226</f>
        <v>0</v>
      </c>
      <c r="AY226" s="147">
        <f>'TRA_Energy EU28'!AY226-'TRA_Energy UK'!AY226</f>
        <v>0</v>
      </c>
      <c r="AZ226" s="147">
        <f>'TRA_Energy EU28'!AZ226-'TRA_Energy UK'!AZ226</f>
        <v>0</v>
      </c>
    </row>
    <row r="227" spans="1:52">
      <c r="A227" s="165" t="s">
        <v>164</v>
      </c>
      <c r="B227" s="147">
        <f>'TRA_Energy EU28'!B227-'TRA_Energy UK'!B227</f>
        <v>0</v>
      </c>
      <c r="C227" s="147">
        <f>'TRA_Energy EU28'!C227-'TRA_Energy UK'!C227</f>
        <v>0</v>
      </c>
      <c r="D227" s="147">
        <f>'TRA_Energy EU28'!D227-'TRA_Energy UK'!D227</f>
        <v>0</v>
      </c>
      <c r="E227" s="147">
        <f>'TRA_Energy EU28'!E227-'TRA_Energy UK'!E227</f>
        <v>0</v>
      </c>
      <c r="F227" s="147">
        <f>'TRA_Energy EU28'!F227-'TRA_Energy UK'!F227</f>
        <v>0</v>
      </c>
      <c r="G227" s="147">
        <f>'TRA_Energy EU28'!G227-'TRA_Energy UK'!G227</f>
        <v>0</v>
      </c>
      <c r="H227" s="147">
        <f>'TRA_Energy EU28'!H227-'TRA_Energy UK'!H227</f>
        <v>0</v>
      </c>
      <c r="I227" s="147">
        <f>'TRA_Energy EU28'!I227-'TRA_Energy UK'!I227</f>
        <v>0</v>
      </c>
      <c r="J227" s="147">
        <f>'TRA_Energy EU28'!J227-'TRA_Energy UK'!J227</f>
        <v>0</v>
      </c>
      <c r="K227" s="147">
        <f>'TRA_Energy EU28'!K227-'TRA_Energy UK'!K227</f>
        <v>0</v>
      </c>
      <c r="L227" s="147">
        <f>'TRA_Energy EU28'!L227-'TRA_Energy UK'!L227</f>
        <v>0</v>
      </c>
      <c r="M227" s="147">
        <f>'TRA_Energy EU28'!M227-'TRA_Energy UK'!M227</f>
        <v>0</v>
      </c>
      <c r="N227" s="147">
        <f>'TRA_Energy EU28'!N227-'TRA_Energy UK'!N227</f>
        <v>0</v>
      </c>
      <c r="O227" s="147">
        <f>'TRA_Energy EU28'!O227-'TRA_Energy UK'!O227</f>
        <v>0</v>
      </c>
      <c r="P227" s="147">
        <f>'TRA_Energy EU28'!P227-'TRA_Energy UK'!P227</f>
        <v>0</v>
      </c>
      <c r="Q227" s="147">
        <f>'TRA_Energy EU28'!Q227-'TRA_Energy UK'!Q227</f>
        <v>0</v>
      </c>
      <c r="R227" s="147">
        <f>'TRA_Energy EU28'!R227-'TRA_Energy UK'!R227</f>
        <v>0</v>
      </c>
      <c r="S227" s="147">
        <f>'TRA_Energy EU28'!S227-'TRA_Energy UK'!S227</f>
        <v>0</v>
      </c>
      <c r="T227" s="147">
        <f>'TRA_Energy EU28'!T227-'TRA_Energy UK'!T227</f>
        <v>0</v>
      </c>
      <c r="U227" s="147">
        <f>'TRA_Energy EU28'!U227-'TRA_Energy UK'!U227</f>
        <v>0</v>
      </c>
      <c r="V227" s="147">
        <f>'TRA_Energy EU28'!V227-'TRA_Energy UK'!V227</f>
        <v>0</v>
      </c>
      <c r="W227" s="147">
        <f>'TRA_Energy EU28'!W227-'TRA_Energy UK'!W227</f>
        <v>0</v>
      </c>
      <c r="X227" s="147">
        <f>'TRA_Energy EU28'!X227-'TRA_Energy UK'!X227</f>
        <v>0</v>
      </c>
      <c r="Y227" s="147">
        <f>'TRA_Energy EU28'!Y227-'TRA_Energy UK'!Y227</f>
        <v>0</v>
      </c>
      <c r="Z227" s="147">
        <f>'TRA_Energy EU28'!Z227-'TRA_Energy UK'!Z227</f>
        <v>0</v>
      </c>
      <c r="AA227" s="147">
        <f>'TRA_Energy EU28'!AA227-'TRA_Energy UK'!AA227</f>
        <v>0</v>
      </c>
      <c r="AB227" s="147">
        <f>'TRA_Energy EU28'!AB227-'TRA_Energy UK'!AB227</f>
        <v>0</v>
      </c>
      <c r="AC227" s="147">
        <f>'TRA_Energy EU28'!AC227-'TRA_Energy UK'!AC227</f>
        <v>0</v>
      </c>
      <c r="AD227" s="147">
        <f>'TRA_Energy EU28'!AD227-'TRA_Energy UK'!AD227</f>
        <v>0</v>
      </c>
      <c r="AE227" s="147">
        <f>'TRA_Energy EU28'!AE227-'TRA_Energy UK'!AE227</f>
        <v>0</v>
      </c>
      <c r="AF227" s="147">
        <f>'TRA_Energy EU28'!AF227-'TRA_Energy UK'!AF227</f>
        <v>0</v>
      </c>
      <c r="AG227" s="147">
        <f>'TRA_Energy EU28'!AG227-'TRA_Energy UK'!AG227</f>
        <v>0</v>
      </c>
      <c r="AH227" s="147">
        <f>'TRA_Energy EU28'!AH227-'TRA_Energy UK'!AH227</f>
        <v>0</v>
      </c>
      <c r="AI227" s="147">
        <f>'TRA_Energy EU28'!AI227-'TRA_Energy UK'!AI227</f>
        <v>0</v>
      </c>
      <c r="AJ227" s="147">
        <f>'TRA_Energy EU28'!AJ227-'TRA_Energy UK'!AJ227</f>
        <v>0</v>
      </c>
      <c r="AK227" s="147">
        <f>'TRA_Energy EU28'!AK227-'TRA_Energy UK'!AK227</f>
        <v>0</v>
      </c>
      <c r="AL227" s="147">
        <f>'TRA_Energy EU28'!AL227-'TRA_Energy UK'!AL227</f>
        <v>0</v>
      </c>
      <c r="AM227" s="147">
        <f>'TRA_Energy EU28'!AM227-'TRA_Energy UK'!AM227</f>
        <v>0</v>
      </c>
      <c r="AN227" s="147">
        <f>'TRA_Energy EU28'!AN227-'TRA_Energy UK'!AN227</f>
        <v>0</v>
      </c>
      <c r="AO227" s="147">
        <f>'TRA_Energy EU28'!AO227-'TRA_Energy UK'!AO227</f>
        <v>0</v>
      </c>
      <c r="AP227" s="147">
        <f>'TRA_Energy EU28'!AP227-'TRA_Energy UK'!AP227</f>
        <v>0</v>
      </c>
      <c r="AQ227" s="147">
        <f>'TRA_Energy EU28'!AQ227-'TRA_Energy UK'!AQ227</f>
        <v>0</v>
      </c>
      <c r="AR227" s="147">
        <f>'TRA_Energy EU28'!AR227-'TRA_Energy UK'!AR227</f>
        <v>0</v>
      </c>
      <c r="AS227" s="147">
        <f>'TRA_Energy EU28'!AS227-'TRA_Energy UK'!AS227</f>
        <v>0</v>
      </c>
      <c r="AT227" s="147">
        <f>'TRA_Energy EU28'!AT227-'TRA_Energy UK'!AT227</f>
        <v>0</v>
      </c>
      <c r="AU227" s="147">
        <f>'TRA_Energy EU28'!AU227-'TRA_Energy UK'!AU227</f>
        <v>0</v>
      </c>
      <c r="AV227" s="147">
        <f>'TRA_Energy EU28'!AV227-'TRA_Energy UK'!AV227</f>
        <v>0</v>
      </c>
      <c r="AW227" s="147">
        <f>'TRA_Energy EU28'!AW227-'TRA_Energy UK'!AW227</f>
        <v>0</v>
      </c>
      <c r="AX227" s="147">
        <f>'TRA_Energy EU28'!AX227-'TRA_Energy UK'!AX227</f>
        <v>0</v>
      </c>
      <c r="AY227" s="147">
        <f>'TRA_Energy EU28'!AY227-'TRA_Energy UK'!AY227</f>
        <v>0</v>
      </c>
      <c r="AZ227" s="147">
        <f>'TRA_Energy EU28'!AZ227-'TRA_Energy UK'!AZ227</f>
        <v>0</v>
      </c>
    </row>
    <row r="228" spans="1:52">
      <c r="A228" s="165" t="s">
        <v>165</v>
      </c>
      <c r="B228" s="147">
        <f>'TRA_Energy EU28'!B228-'TRA_Energy UK'!B228</f>
        <v>0</v>
      </c>
      <c r="C228" s="147">
        <f>'TRA_Energy EU28'!C228-'TRA_Energy UK'!C228</f>
        <v>0</v>
      </c>
      <c r="D228" s="147">
        <f>'TRA_Energy EU28'!D228-'TRA_Energy UK'!D228</f>
        <v>0</v>
      </c>
      <c r="E228" s="147">
        <f>'TRA_Energy EU28'!E228-'TRA_Energy UK'!E228</f>
        <v>0</v>
      </c>
      <c r="F228" s="147">
        <f>'TRA_Energy EU28'!F228-'TRA_Energy UK'!F228</f>
        <v>0</v>
      </c>
      <c r="G228" s="147">
        <f>'TRA_Energy EU28'!G228-'TRA_Energy UK'!G228</f>
        <v>0</v>
      </c>
      <c r="H228" s="147">
        <f>'TRA_Energy EU28'!H228-'TRA_Energy UK'!H228</f>
        <v>0</v>
      </c>
      <c r="I228" s="147">
        <f>'TRA_Energy EU28'!I228-'TRA_Energy UK'!I228</f>
        <v>0</v>
      </c>
      <c r="J228" s="147">
        <f>'TRA_Energy EU28'!J228-'TRA_Energy UK'!J228</f>
        <v>0</v>
      </c>
      <c r="K228" s="147">
        <f>'TRA_Energy EU28'!K228-'TRA_Energy UK'!K228</f>
        <v>0</v>
      </c>
      <c r="L228" s="147">
        <f>'TRA_Energy EU28'!L228-'TRA_Energy UK'!L228</f>
        <v>0</v>
      </c>
      <c r="M228" s="147">
        <f>'TRA_Energy EU28'!M228-'TRA_Energy UK'!M228</f>
        <v>0</v>
      </c>
      <c r="N228" s="147">
        <f>'TRA_Energy EU28'!N228-'TRA_Energy UK'!N228</f>
        <v>0</v>
      </c>
      <c r="O228" s="147">
        <f>'TRA_Energy EU28'!O228-'TRA_Energy UK'!O228</f>
        <v>0</v>
      </c>
      <c r="P228" s="147">
        <f>'TRA_Energy EU28'!P228-'TRA_Energy UK'!P228</f>
        <v>0</v>
      </c>
      <c r="Q228" s="147">
        <f>'TRA_Energy EU28'!Q228-'TRA_Energy UK'!Q228</f>
        <v>0</v>
      </c>
      <c r="R228" s="147">
        <f>'TRA_Energy EU28'!R228-'TRA_Energy UK'!R228</f>
        <v>0</v>
      </c>
      <c r="S228" s="147">
        <f>'TRA_Energy EU28'!S228-'TRA_Energy UK'!S228</f>
        <v>0</v>
      </c>
      <c r="T228" s="147">
        <f>'TRA_Energy EU28'!T228-'TRA_Energy UK'!T228</f>
        <v>0</v>
      </c>
      <c r="U228" s="147">
        <f>'TRA_Energy EU28'!U228-'TRA_Energy UK'!U228</f>
        <v>0</v>
      </c>
      <c r="V228" s="147">
        <f>'TRA_Energy EU28'!V228-'TRA_Energy UK'!V228</f>
        <v>0</v>
      </c>
      <c r="W228" s="147">
        <f>'TRA_Energy EU28'!W228-'TRA_Energy UK'!W228</f>
        <v>0</v>
      </c>
      <c r="X228" s="147">
        <f>'TRA_Energy EU28'!X228-'TRA_Energy UK'!X228</f>
        <v>0</v>
      </c>
      <c r="Y228" s="147">
        <f>'TRA_Energy EU28'!Y228-'TRA_Energy UK'!Y228</f>
        <v>0</v>
      </c>
      <c r="Z228" s="147">
        <f>'TRA_Energy EU28'!Z228-'TRA_Energy UK'!Z228</f>
        <v>0</v>
      </c>
      <c r="AA228" s="147">
        <f>'TRA_Energy EU28'!AA228-'TRA_Energy UK'!AA228</f>
        <v>0</v>
      </c>
      <c r="AB228" s="147">
        <f>'TRA_Energy EU28'!AB228-'TRA_Energy UK'!AB228</f>
        <v>0</v>
      </c>
      <c r="AC228" s="147">
        <f>'TRA_Energy EU28'!AC228-'TRA_Energy UK'!AC228</f>
        <v>0</v>
      </c>
      <c r="AD228" s="147">
        <f>'TRA_Energy EU28'!AD228-'TRA_Energy UK'!AD228</f>
        <v>0</v>
      </c>
      <c r="AE228" s="147">
        <f>'TRA_Energy EU28'!AE228-'TRA_Energy UK'!AE228</f>
        <v>0</v>
      </c>
      <c r="AF228" s="147">
        <f>'TRA_Energy EU28'!AF228-'TRA_Energy UK'!AF228</f>
        <v>0</v>
      </c>
      <c r="AG228" s="147">
        <f>'TRA_Energy EU28'!AG228-'TRA_Energy UK'!AG228</f>
        <v>0</v>
      </c>
      <c r="AH228" s="147">
        <f>'TRA_Energy EU28'!AH228-'TRA_Energy UK'!AH228</f>
        <v>0</v>
      </c>
      <c r="AI228" s="147">
        <f>'TRA_Energy EU28'!AI228-'TRA_Energy UK'!AI228</f>
        <v>0</v>
      </c>
      <c r="AJ228" s="147">
        <f>'TRA_Energy EU28'!AJ228-'TRA_Energy UK'!AJ228</f>
        <v>0</v>
      </c>
      <c r="AK228" s="147">
        <f>'TRA_Energy EU28'!AK228-'TRA_Energy UK'!AK228</f>
        <v>0</v>
      </c>
      <c r="AL228" s="147">
        <f>'TRA_Energy EU28'!AL228-'TRA_Energy UK'!AL228</f>
        <v>0</v>
      </c>
      <c r="AM228" s="147">
        <f>'TRA_Energy EU28'!AM228-'TRA_Energy UK'!AM228</f>
        <v>0</v>
      </c>
      <c r="AN228" s="147">
        <f>'TRA_Energy EU28'!AN228-'TRA_Energy UK'!AN228</f>
        <v>0</v>
      </c>
      <c r="AO228" s="147">
        <f>'TRA_Energy EU28'!AO228-'TRA_Energy UK'!AO228</f>
        <v>0</v>
      </c>
      <c r="AP228" s="147">
        <f>'TRA_Energy EU28'!AP228-'TRA_Energy UK'!AP228</f>
        <v>0</v>
      </c>
      <c r="AQ228" s="147">
        <f>'TRA_Energy EU28'!AQ228-'TRA_Energy UK'!AQ228</f>
        <v>0</v>
      </c>
      <c r="AR228" s="147">
        <f>'TRA_Energy EU28'!AR228-'TRA_Energy UK'!AR228</f>
        <v>0</v>
      </c>
      <c r="AS228" s="147">
        <f>'TRA_Energy EU28'!AS228-'TRA_Energy UK'!AS228</f>
        <v>0</v>
      </c>
      <c r="AT228" s="147">
        <f>'TRA_Energy EU28'!AT228-'TRA_Energy UK'!AT228</f>
        <v>0</v>
      </c>
      <c r="AU228" s="147">
        <f>'TRA_Energy EU28'!AU228-'TRA_Energy UK'!AU228</f>
        <v>0</v>
      </c>
      <c r="AV228" s="147">
        <f>'TRA_Energy EU28'!AV228-'TRA_Energy UK'!AV228</f>
        <v>0</v>
      </c>
      <c r="AW228" s="147">
        <f>'TRA_Energy EU28'!AW228-'TRA_Energy UK'!AW228</f>
        <v>0</v>
      </c>
      <c r="AX228" s="147">
        <f>'TRA_Energy EU28'!AX228-'TRA_Energy UK'!AX228</f>
        <v>0</v>
      </c>
      <c r="AY228" s="147">
        <f>'TRA_Energy EU28'!AY228-'TRA_Energy UK'!AY228</f>
        <v>0</v>
      </c>
      <c r="AZ228" s="147">
        <f>'TRA_Energy EU28'!AZ228-'TRA_Energy UK'!AZ228</f>
        <v>0</v>
      </c>
    </row>
    <row r="229" spans="1:52">
      <c r="A229" s="167" t="s">
        <v>129</v>
      </c>
      <c r="B229" s="159">
        <f>'TRA_Energy EU28'!B229-'TRA_Energy UK'!B229</f>
        <v>992.40056269495255</v>
      </c>
      <c r="C229" s="159">
        <f>'TRA_Energy EU28'!C229-'TRA_Energy UK'!C229</f>
        <v>947.32917694140554</v>
      </c>
      <c r="D229" s="159">
        <f>'TRA_Energy EU28'!D229-'TRA_Energy UK'!D229</f>
        <v>933.29468932830002</v>
      </c>
      <c r="E229" s="159">
        <f>'TRA_Energy EU28'!E229-'TRA_Energy UK'!E229</f>
        <v>901.37438888846646</v>
      </c>
      <c r="F229" s="159">
        <f>'TRA_Energy EU28'!F229-'TRA_Energy UK'!F229</f>
        <v>904.6710784370955</v>
      </c>
      <c r="G229" s="159">
        <f>'TRA_Energy EU28'!G229-'TRA_Energy UK'!G229</f>
        <v>977.85824689436265</v>
      </c>
      <c r="H229" s="159">
        <f>'TRA_Energy EU28'!H229-'TRA_Energy UK'!H229</f>
        <v>933.07626561663471</v>
      </c>
      <c r="I229" s="159">
        <f>'TRA_Energy EU28'!I229-'TRA_Energy UK'!I229</f>
        <v>998.32192438806271</v>
      </c>
      <c r="J229" s="159">
        <f>'TRA_Energy EU28'!J229-'TRA_Energy UK'!J229</f>
        <v>936.69039931959071</v>
      </c>
      <c r="K229" s="159">
        <f>'TRA_Energy EU28'!K229-'TRA_Energy UK'!K229</f>
        <v>957.14721122677793</v>
      </c>
      <c r="L229" s="159">
        <f>'TRA_Energy EU28'!L229-'TRA_Energy UK'!L229</f>
        <v>987.85511793373234</v>
      </c>
      <c r="M229" s="159">
        <f>'TRA_Energy EU28'!M229-'TRA_Energy UK'!M229</f>
        <v>1018.722023450887</v>
      </c>
      <c r="N229" s="159">
        <f>'TRA_Energy EU28'!N229-'TRA_Energy UK'!N229</f>
        <v>957.78418070488055</v>
      </c>
      <c r="O229" s="159">
        <f>'TRA_Energy EU28'!O229-'TRA_Energy UK'!O229</f>
        <v>980.90784028859241</v>
      </c>
      <c r="P229" s="159">
        <f>'TRA_Energy EU28'!P229-'TRA_Energy UK'!P229</f>
        <v>948.93863514525879</v>
      </c>
      <c r="Q229" s="159">
        <f>'TRA_Energy EU28'!Q229-'TRA_Energy UK'!Q229</f>
        <v>1057.6686767148838</v>
      </c>
      <c r="R229" s="159">
        <f>'TRA_Energy EU28'!R229-'TRA_Energy UK'!R229</f>
        <v>1076.5185996373541</v>
      </c>
      <c r="S229" s="159">
        <f>'TRA_Energy EU28'!S229-'TRA_Energy UK'!S229</f>
        <v>1099.4080602290519</v>
      </c>
      <c r="T229" s="159">
        <f>'TRA_Energy EU28'!T229-'TRA_Energy UK'!T229</f>
        <v>1122.1125499154887</v>
      </c>
      <c r="U229" s="159">
        <f>'TRA_Energy EU28'!U229-'TRA_Energy UK'!U229</f>
        <v>1142.9058788471666</v>
      </c>
      <c r="V229" s="159">
        <f>'TRA_Energy EU28'!V229-'TRA_Energy UK'!V229</f>
        <v>1163.1782355092557</v>
      </c>
      <c r="W229" s="159">
        <f>'TRA_Energy EU28'!W229-'TRA_Energy UK'!W229</f>
        <v>1182.2521748894651</v>
      </c>
      <c r="X229" s="159">
        <f>'TRA_Energy EU28'!X229-'TRA_Energy UK'!X229</f>
        <v>1200.2293471073117</v>
      </c>
      <c r="Y229" s="159">
        <f>'TRA_Energy EU28'!Y229-'TRA_Energy UK'!Y229</f>
        <v>1219.4386397703161</v>
      </c>
      <c r="Z229" s="159">
        <f>'TRA_Energy EU28'!Z229-'TRA_Energy UK'!Z229</f>
        <v>1237.7101148644974</v>
      </c>
      <c r="AA229" s="159">
        <f>'TRA_Energy EU28'!AA229-'TRA_Energy UK'!AA229</f>
        <v>1255.1348249250673</v>
      </c>
      <c r="AB229" s="159">
        <f>'TRA_Energy EU28'!AB229-'TRA_Energy UK'!AB229</f>
        <v>1272.3624589007964</v>
      </c>
      <c r="AC229" s="159">
        <f>'TRA_Energy EU28'!AC229-'TRA_Energy UK'!AC229</f>
        <v>1289.1832549540648</v>
      </c>
      <c r="AD229" s="159">
        <f>'TRA_Energy EU28'!AD229-'TRA_Energy UK'!AD229</f>
        <v>1306.3844404557162</v>
      </c>
      <c r="AE229" s="159">
        <f>'TRA_Energy EU28'!AE229-'TRA_Energy UK'!AE229</f>
        <v>1323.879602814734</v>
      </c>
      <c r="AF229" s="159">
        <f>'TRA_Energy EU28'!AF229-'TRA_Energy UK'!AF229</f>
        <v>1341.467035407132</v>
      </c>
      <c r="AG229" s="159">
        <f>'TRA_Energy EU28'!AG229-'TRA_Energy UK'!AG229</f>
        <v>1358.7558825649373</v>
      </c>
      <c r="AH229" s="159">
        <f>'TRA_Energy EU28'!AH229-'TRA_Energy UK'!AH229</f>
        <v>1375.568078905806</v>
      </c>
      <c r="AI229" s="159">
        <f>'TRA_Energy EU28'!AI229-'TRA_Energy UK'!AI229</f>
        <v>1388.4047270638919</v>
      </c>
      <c r="AJ229" s="159">
        <f>'TRA_Energy EU28'!AJ229-'TRA_Energy UK'!AJ229</f>
        <v>1401.2154942628099</v>
      </c>
      <c r="AK229" s="159">
        <f>'TRA_Energy EU28'!AK229-'TRA_Energy UK'!AK229</f>
        <v>1414.2545354447614</v>
      </c>
      <c r="AL229" s="159">
        <f>'TRA_Energy EU28'!AL229-'TRA_Energy UK'!AL229</f>
        <v>1427.3121526740638</v>
      </c>
      <c r="AM229" s="159">
        <f>'TRA_Energy EU28'!AM229-'TRA_Energy UK'!AM229</f>
        <v>1439.800093318813</v>
      </c>
      <c r="AN229" s="159">
        <f>'TRA_Energy EU28'!AN229-'TRA_Energy UK'!AN229</f>
        <v>1448.104602245093</v>
      </c>
      <c r="AO229" s="159">
        <f>'TRA_Energy EU28'!AO229-'TRA_Energy UK'!AO229</f>
        <v>1461.8679496757679</v>
      </c>
      <c r="AP229" s="159">
        <f>'TRA_Energy EU28'!AP229-'TRA_Energy UK'!AP229</f>
        <v>1475.3460080499808</v>
      </c>
      <c r="AQ229" s="159">
        <f>'TRA_Energy EU28'!AQ229-'TRA_Energy UK'!AQ229</f>
        <v>1489.7206048225491</v>
      </c>
      <c r="AR229" s="159">
        <f>'TRA_Energy EU28'!AR229-'TRA_Energy UK'!AR229</f>
        <v>1504.0564747532862</v>
      </c>
      <c r="AS229" s="159">
        <f>'TRA_Energy EU28'!AS229-'TRA_Energy UK'!AS229</f>
        <v>1517.2779968583889</v>
      </c>
      <c r="AT229" s="159">
        <f>'TRA_Energy EU28'!AT229-'TRA_Energy UK'!AT229</f>
        <v>1530.4706263367859</v>
      </c>
      <c r="AU229" s="159">
        <f>'TRA_Energy EU28'!AU229-'TRA_Energy UK'!AU229</f>
        <v>1543.9786036697885</v>
      </c>
      <c r="AV229" s="159">
        <f>'TRA_Energy EU28'!AV229-'TRA_Energy UK'!AV229</f>
        <v>1557.988726475885</v>
      </c>
      <c r="AW229" s="159">
        <f>'TRA_Energy EU28'!AW229-'TRA_Energy UK'!AW229</f>
        <v>1572.1218155594504</v>
      </c>
      <c r="AX229" s="159">
        <f>'TRA_Energy EU28'!AX229-'TRA_Energy UK'!AX229</f>
        <v>1586.2465628394593</v>
      </c>
      <c r="AY229" s="159">
        <f>'TRA_Energy EU28'!AY229-'TRA_Energy UK'!AY229</f>
        <v>1599.56017124494</v>
      </c>
      <c r="AZ229" s="159">
        <f>'TRA_Energy EU28'!AZ229-'TRA_Energy UK'!AZ229</f>
        <v>1613.5007036894729</v>
      </c>
    </row>
    <row r="230" spans="1:52">
      <c r="A230" s="165" t="s">
        <v>161</v>
      </c>
      <c r="B230" s="147">
        <f>'TRA_Energy EU28'!B230-'TRA_Energy UK'!B230</f>
        <v>992.40056269495255</v>
      </c>
      <c r="C230" s="147">
        <f>'TRA_Energy EU28'!C230-'TRA_Energy UK'!C230</f>
        <v>947.32917694140554</v>
      </c>
      <c r="D230" s="147">
        <f>'TRA_Energy EU28'!D230-'TRA_Energy UK'!D230</f>
        <v>933.29468932830002</v>
      </c>
      <c r="E230" s="147">
        <f>'TRA_Energy EU28'!E230-'TRA_Energy UK'!E230</f>
        <v>901.37438888846646</v>
      </c>
      <c r="F230" s="147">
        <f>'TRA_Energy EU28'!F230-'TRA_Energy UK'!F230</f>
        <v>904.6710784370955</v>
      </c>
      <c r="G230" s="147">
        <f>'TRA_Energy EU28'!G230-'TRA_Energy UK'!G230</f>
        <v>977.85824689436265</v>
      </c>
      <c r="H230" s="147">
        <f>'TRA_Energy EU28'!H230-'TRA_Energy UK'!H230</f>
        <v>933.07626561663471</v>
      </c>
      <c r="I230" s="147">
        <f>'TRA_Energy EU28'!I230-'TRA_Energy UK'!I230</f>
        <v>998.32192438806271</v>
      </c>
      <c r="J230" s="147">
        <f>'TRA_Energy EU28'!J230-'TRA_Energy UK'!J230</f>
        <v>936.69039931959071</v>
      </c>
      <c r="K230" s="147">
        <f>'TRA_Energy EU28'!K230-'TRA_Energy UK'!K230</f>
        <v>957.14721122677793</v>
      </c>
      <c r="L230" s="147">
        <f>'TRA_Energy EU28'!L230-'TRA_Energy UK'!L230</f>
        <v>987.85511793373234</v>
      </c>
      <c r="M230" s="147">
        <f>'TRA_Energy EU28'!M230-'TRA_Energy UK'!M230</f>
        <v>1018.722023450887</v>
      </c>
      <c r="N230" s="147">
        <f>'TRA_Energy EU28'!N230-'TRA_Energy UK'!N230</f>
        <v>957.78418070488055</v>
      </c>
      <c r="O230" s="147">
        <f>'TRA_Energy EU28'!O230-'TRA_Energy UK'!O230</f>
        <v>980.90784028859241</v>
      </c>
      <c r="P230" s="147">
        <f>'TRA_Energy EU28'!P230-'TRA_Energy UK'!P230</f>
        <v>948.93863514525879</v>
      </c>
      <c r="Q230" s="147">
        <f>'TRA_Energy EU28'!Q230-'TRA_Energy UK'!Q230</f>
        <v>1057.6686767148838</v>
      </c>
      <c r="R230" s="147">
        <f>'TRA_Energy EU28'!R230-'TRA_Energy UK'!R230</f>
        <v>1076.5058150936234</v>
      </c>
      <c r="S230" s="147">
        <f>'TRA_Energy EU28'!S230-'TRA_Energy UK'!S230</f>
        <v>1099.3805606566177</v>
      </c>
      <c r="T230" s="147">
        <f>'TRA_Energy EU28'!T230-'TRA_Energy UK'!T230</f>
        <v>1122.0699925119341</v>
      </c>
      <c r="U230" s="147">
        <f>'TRA_Energy EU28'!U230-'TRA_Energy UK'!U230</f>
        <v>1142.8481275006213</v>
      </c>
      <c r="V230" s="147">
        <f>'TRA_Energy EU28'!V230-'TRA_Energy UK'!V230</f>
        <v>1163.104696537629</v>
      </c>
      <c r="W230" s="147">
        <f>'TRA_Energy EU28'!W230-'TRA_Energy UK'!W230</f>
        <v>1182.1626837818269</v>
      </c>
      <c r="X230" s="147">
        <f>'TRA_Energy EU28'!X230-'TRA_Energy UK'!X230</f>
        <v>1200.1241567769125</v>
      </c>
      <c r="Y230" s="147">
        <f>'TRA_Energy EU28'!Y230-'TRA_Energy UK'!Y230</f>
        <v>1219.3169918326662</v>
      </c>
      <c r="Z230" s="147">
        <f>'TRA_Energy EU28'!Z230-'TRA_Energy UK'!Z230</f>
        <v>1237.57301766161</v>
      </c>
      <c r="AA230" s="147">
        <f>'TRA_Energy EU28'!AA230-'TRA_Energy UK'!AA230</f>
        <v>1254.9823251596772</v>
      </c>
      <c r="AB230" s="147">
        <f>'TRA_Energy EU28'!AB230-'TRA_Energy UK'!AB230</f>
        <v>1272.1939507905427</v>
      </c>
      <c r="AC230" s="147">
        <f>'TRA_Energy EU28'!AC230-'TRA_Energy UK'!AC230</f>
        <v>1288.9980223887596</v>
      </c>
      <c r="AD230" s="147">
        <f>'TRA_Energy EU28'!AD230-'TRA_Energy UK'!AD230</f>
        <v>1306.1828428519657</v>
      </c>
      <c r="AE230" s="147">
        <f>'TRA_Energy EU28'!AE230-'TRA_Energy UK'!AE230</f>
        <v>1323.6609287653364</v>
      </c>
      <c r="AF230" s="147">
        <f>'TRA_Energy EU28'!AF230-'TRA_Energy UK'!AF230</f>
        <v>1341.2310438369393</v>
      </c>
      <c r="AG230" s="147">
        <f>'TRA_Energy EU28'!AG230-'TRA_Energy UK'!AG230</f>
        <v>1358.5018669084907</v>
      </c>
      <c r="AH230" s="147">
        <f>'TRA_Energy EU28'!AH230-'TRA_Energy UK'!AH230</f>
        <v>1375.2958810537182</v>
      </c>
      <c r="AI230" s="147">
        <f>'TRA_Energy EU28'!AI230-'TRA_Energy UK'!AI230</f>
        <v>1388.1155584135206</v>
      </c>
      <c r="AJ230" s="147">
        <f>'TRA_Energy EU28'!AJ230-'TRA_Energy UK'!AJ230</f>
        <v>1400.9089013826544</v>
      </c>
      <c r="AK230" s="147">
        <f>'TRA_Energy EU28'!AK230-'TRA_Energy UK'!AK230</f>
        <v>1413.9302626321246</v>
      </c>
      <c r="AL230" s="147">
        <f>'TRA_Energy EU28'!AL230-'TRA_Energy UK'!AL230</f>
        <v>1426.9694876830097</v>
      </c>
      <c r="AM230" s="147">
        <f>'TRA_Energy EU28'!AM230-'TRA_Energy UK'!AM230</f>
        <v>1439.4378373721515</v>
      </c>
      <c r="AN230" s="147">
        <f>'TRA_Energy EU28'!AN230-'TRA_Energy UK'!AN230</f>
        <v>1447.7061309459257</v>
      </c>
      <c r="AO230" s="147">
        <f>'TRA_Energy EU28'!AO230-'TRA_Energy UK'!AO230</f>
        <v>1461.4496867569826</v>
      </c>
      <c r="AP230" s="147">
        <f>'TRA_Energy EU28'!AP230-'TRA_Energy UK'!AP230</f>
        <v>1474.9053836607004</v>
      </c>
      <c r="AQ230" s="147">
        <f>'TRA_Energy EU28'!AQ230-'TRA_Energy UK'!AQ230</f>
        <v>1489.2554903799009</v>
      </c>
      <c r="AR230" s="147">
        <f>'TRA_Energy EU28'!AR230-'TRA_Energy UK'!AR230</f>
        <v>1503.5657601776134</v>
      </c>
      <c r="AS230" s="147">
        <f>'TRA_Energy EU28'!AS230-'TRA_Energy UK'!AS230</f>
        <v>1516.7568756126757</v>
      </c>
      <c r="AT230" s="147">
        <f>'TRA_Energy EU28'!AT230-'TRA_Energy UK'!AT230</f>
        <v>1529.9174981335195</v>
      </c>
      <c r="AU230" s="147">
        <f>'TRA_Energy EU28'!AU230-'TRA_Energy UK'!AU230</f>
        <v>1543.3857824999272</v>
      </c>
      <c r="AV230" s="147">
        <f>'TRA_Energy EU28'!AV230-'TRA_Energy UK'!AV230</f>
        <v>1557.355973941269</v>
      </c>
      <c r="AW230" s="147">
        <f>'TRA_Energy EU28'!AW230-'TRA_Energy UK'!AW230</f>
        <v>1571.4468261183467</v>
      </c>
      <c r="AX230" s="147">
        <f>'TRA_Energy EU28'!AX230-'TRA_Energy UK'!AX230</f>
        <v>1585.5228605589366</v>
      </c>
      <c r="AY230" s="147">
        <f>'TRA_Energy EU28'!AY230-'TRA_Energy UK'!AY230</f>
        <v>1598.7772659480438</v>
      </c>
      <c r="AZ230" s="147">
        <f>'TRA_Energy EU28'!AZ230-'TRA_Energy UK'!AZ230</f>
        <v>1612.6549726167091</v>
      </c>
    </row>
    <row r="231" spans="1:52">
      <c r="A231" s="165" t="s">
        <v>162</v>
      </c>
      <c r="B231" s="147">
        <f>'TRA_Energy EU28'!B231-'TRA_Energy UK'!B231</f>
        <v>0</v>
      </c>
      <c r="C231" s="147">
        <f>'TRA_Energy EU28'!C231-'TRA_Energy UK'!C231</f>
        <v>0</v>
      </c>
      <c r="D231" s="147">
        <f>'TRA_Energy EU28'!D231-'TRA_Energy UK'!D231</f>
        <v>0</v>
      </c>
      <c r="E231" s="147">
        <f>'TRA_Energy EU28'!E231-'TRA_Energy UK'!E231</f>
        <v>0</v>
      </c>
      <c r="F231" s="147">
        <f>'TRA_Energy EU28'!F231-'TRA_Energy UK'!F231</f>
        <v>0</v>
      </c>
      <c r="G231" s="147">
        <f>'TRA_Energy EU28'!G231-'TRA_Energy UK'!G231</f>
        <v>0</v>
      </c>
      <c r="H231" s="147">
        <f>'TRA_Energy EU28'!H231-'TRA_Energy UK'!H231</f>
        <v>0</v>
      </c>
      <c r="I231" s="147">
        <f>'TRA_Energy EU28'!I231-'TRA_Energy UK'!I231</f>
        <v>0</v>
      </c>
      <c r="J231" s="147">
        <f>'TRA_Energy EU28'!J231-'TRA_Energy UK'!J231</f>
        <v>0</v>
      </c>
      <c r="K231" s="147">
        <f>'TRA_Energy EU28'!K231-'TRA_Energy UK'!K231</f>
        <v>0</v>
      </c>
      <c r="L231" s="147">
        <f>'TRA_Energy EU28'!L231-'TRA_Energy UK'!L231</f>
        <v>0</v>
      </c>
      <c r="M231" s="147">
        <f>'TRA_Energy EU28'!M231-'TRA_Energy UK'!M231</f>
        <v>0</v>
      </c>
      <c r="N231" s="147">
        <f>'TRA_Energy EU28'!N231-'TRA_Energy UK'!N231</f>
        <v>0</v>
      </c>
      <c r="O231" s="147">
        <f>'TRA_Energy EU28'!O231-'TRA_Energy UK'!O231</f>
        <v>0</v>
      </c>
      <c r="P231" s="147">
        <f>'TRA_Energy EU28'!P231-'TRA_Energy UK'!P231</f>
        <v>0</v>
      </c>
      <c r="Q231" s="147">
        <f>'TRA_Energy EU28'!Q231-'TRA_Energy UK'!Q231</f>
        <v>0</v>
      </c>
      <c r="R231" s="147">
        <f>'TRA_Energy EU28'!R231-'TRA_Energy UK'!R231</f>
        <v>1.278454324154525E-2</v>
      </c>
      <c r="S231" s="147">
        <f>'TRA_Energy EU28'!S231-'TRA_Energy UK'!S231</f>
        <v>2.7499570935292945E-2</v>
      </c>
      <c r="T231" s="147">
        <f>'TRA_Energy EU28'!T231-'TRA_Energy UK'!T231</f>
        <v>4.2557400209014412E-2</v>
      </c>
      <c r="U231" s="147">
        <f>'TRA_Energy EU28'!U231-'TRA_Energy UK'!U231</f>
        <v>5.7751339881320314E-2</v>
      </c>
      <c r="V231" s="147">
        <f>'TRA_Energy EU28'!V231-'TRA_Energy UK'!V231</f>
        <v>7.3538958834763732E-2</v>
      </c>
      <c r="W231" s="147">
        <f>'TRA_Energy EU28'!W231-'TRA_Energy UK'!W231</f>
        <v>8.9491083850820108E-2</v>
      </c>
      <c r="X231" s="147">
        <f>'TRA_Energy EU28'!X231-'TRA_Energy UK'!X231</f>
        <v>0.10519028748024396</v>
      </c>
      <c r="Y231" s="147">
        <f>'TRA_Energy EU28'!Y231-'TRA_Energy UK'!Y231</f>
        <v>0.12164785932334746</v>
      </c>
      <c r="Z231" s="147">
        <f>'TRA_Energy EU28'!Z231-'TRA_Energy UK'!Z231</f>
        <v>0.13709706602201577</v>
      </c>
      <c r="AA231" s="147">
        <f>'TRA_Energy EU28'!AA231-'TRA_Energy UK'!AA231</f>
        <v>0.1524995262228068</v>
      </c>
      <c r="AB231" s="147">
        <f>'TRA_Energy EU28'!AB231-'TRA_Energy UK'!AB231</f>
        <v>0.16850768489661341</v>
      </c>
      <c r="AC231" s="147">
        <f>'TRA_Energy EU28'!AC231-'TRA_Energy UK'!AC231</f>
        <v>0.18523179896073477</v>
      </c>
      <c r="AD231" s="147">
        <f>'TRA_Energy EU28'!AD231-'TRA_Energy UK'!AD231</f>
        <v>0.20159625800394806</v>
      </c>
      <c r="AE231" s="147">
        <f>'TRA_Energy EU28'!AE231-'TRA_Energy UK'!AE231</f>
        <v>0.21867164810402709</v>
      </c>
      <c r="AF231" s="147">
        <f>'TRA_Energy EU28'!AF231-'TRA_Energy UK'!AF231</f>
        <v>0.23598732315878682</v>
      </c>
      <c r="AG231" s="147">
        <f>'TRA_Energy EU28'!AG231-'TRA_Energy UK'!AG231</f>
        <v>0.25400809456578266</v>
      </c>
      <c r="AH231" s="147">
        <f>'TRA_Energy EU28'!AH231-'TRA_Energy UK'!AH231</f>
        <v>0.27218456108339067</v>
      </c>
      <c r="AI231" s="147">
        <f>'TRA_Energy EU28'!AI231-'TRA_Energy UK'!AI231</f>
        <v>0.28914596305566909</v>
      </c>
      <c r="AJ231" s="147">
        <f>'TRA_Energy EU28'!AJ231-'TRA_Energy UK'!AJ231</f>
        <v>0.30655387569305315</v>
      </c>
      <c r="AK231" s="147">
        <f>'TRA_Energy EU28'!AK231-'TRA_Energy UK'!AK231</f>
        <v>0.32420602683758576</v>
      </c>
      <c r="AL231" s="147">
        <f>'TRA_Energy EU28'!AL231-'TRA_Energy UK'!AL231</f>
        <v>0.34255017664315779</v>
      </c>
      <c r="AM231" s="147">
        <f>'TRA_Energy EU28'!AM231-'TRA_Energy UK'!AM231</f>
        <v>0.36205705107233621</v>
      </c>
      <c r="AN231" s="147">
        <f>'TRA_Energy EU28'!AN231-'TRA_Energy UK'!AN231</f>
        <v>0.39802254061654352</v>
      </c>
      <c r="AO231" s="147">
        <f>'TRA_Energy EU28'!AO231-'TRA_Energy UK'!AO231</f>
        <v>0.41759563664650534</v>
      </c>
      <c r="AP231" s="147">
        <f>'TRA_Energy EU28'!AP231-'TRA_Energy UK'!AP231</f>
        <v>0.43957281719444419</v>
      </c>
      <c r="AQ231" s="147">
        <f>'TRA_Energy EU28'!AQ231-'TRA_Energy UK'!AQ231</f>
        <v>0.46342545149328151</v>
      </c>
      <c r="AR231" s="147">
        <f>'TRA_Energy EU28'!AR231-'TRA_Energy UK'!AR231</f>
        <v>0.48804270531286104</v>
      </c>
      <c r="AS231" s="147">
        <f>'TRA_Energy EU28'!AS231-'TRA_Energy UK'!AS231</f>
        <v>0.51676682836173948</v>
      </c>
      <c r="AT231" s="147">
        <f>'TRA_Energy EU28'!AT231-'TRA_Energy UK'!AT231</f>
        <v>0.54630242031842358</v>
      </c>
      <c r="AU231" s="147">
        <f>'TRA_Energy EU28'!AU231-'TRA_Energy UK'!AU231</f>
        <v>0.58187667392509412</v>
      </c>
      <c r="AV231" s="147">
        <f>'TRA_Energy EU28'!AV231-'TRA_Energy UK'!AV231</f>
        <v>0.61642623144322661</v>
      </c>
      <c r="AW231" s="147">
        <f>'TRA_Energy EU28'!AW231-'TRA_Energy UK'!AW231</f>
        <v>0.65150701848622095</v>
      </c>
      <c r="AX231" s="147">
        <f>'TRA_Energy EU28'!AX231-'TRA_Energy UK'!AX231</f>
        <v>0.69018453534897617</v>
      </c>
      <c r="AY231" s="147">
        <f>'TRA_Energy EU28'!AY231-'TRA_Energy UK'!AY231</f>
        <v>0.73498311544478456</v>
      </c>
      <c r="AZ231" s="147">
        <f>'TRA_Energy EU28'!AZ231-'TRA_Energy UK'!AZ231</f>
        <v>0.78023035867464463</v>
      </c>
    </row>
    <row r="232" spans="1:52">
      <c r="A232" s="165" t="s">
        <v>150</v>
      </c>
      <c r="B232" s="147">
        <f>'TRA_Energy EU28'!B232-'TRA_Energy UK'!B232</f>
        <v>0</v>
      </c>
      <c r="C232" s="147">
        <f>'TRA_Energy EU28'!C232-'TRA_Energy UK'!C232</f>
        <v>0</v>
      </c>
      <c r="D232" s="147">
        <f>'TRA_Energy EU28'!D232-'TRA_Energy UK'!D232</f>
        <v>0</v>
      </c>
      <c r="E232" s="147">
        <f>'TRA_Energy EU28'!E232-'TRA_Energy UK'!E232</f>
        <v>0</v>
      </c>
      <c r="F232" s="147">
        <f>'TRA_Energy EU28'!F232-'TRA_Energy UK'!F232</f>
        <v>0</v>
      </c>
      <c r="G232" s="147">
        <f>'TRA_Energy EU28'!G232-'TRA_Energy UK'!G232</f>
        <v>0</v>
      </c>
      <c r="H232" s="147">
        <f>'TRA_Energy EU28'!H232-'TRA_Energy UK'!H232</f>
        <v>0</v>
      </c>
      <c r="I232" s="147">
        <f>'TRA_Energy EU28'!I232-'TRA_Energy UK'!I232</f>
        <v>0</v>
      </c>
      <c r="J232" s="147">
        <f>'TRA_Energy EU28'!J232-'TRA_Energy UK'!J232</f>
        <v>0</v>
      </c>
      <c r="K232" s="147">
        <f>'TRA_Energy EU28'!K232-'TRA_Energy UK'!K232</f>
        <v>0</v>
      </c>
      <c r="L232" s="147">
        <f>'TRA_Energy EU28'!L232-'TRA_Energy UK'!L232</f>
        <v>0</v>
      </c>
      <c r="M232" s="147">
        <f>'TRA_Energy EU28'!M232-'TRA_Energy UK'!M232</f>
        <v>0</v>
      </c>
      <c r="N232" s="147">
        <f>'TRA_Energy EU28'!N232-'TRA_Energy UK'!N232</f>
        <v>0</v>
      </c>
      <c r="O232" s="147">
        <f>'TRA_Energy EU28'!O232-'TRA_Energy UK'!O232</f>
        <v>0</v>
      </c>
      <c r="P232" s="147">
        <f>'TRA_Energy EU28'!P232-'TRA_Energy UK'!P232</f>
        <v>0</v>
      </c>
      <c r="Q232" s="147">
        <f>'TRA_Energy EU28'!Q232-'TRA_Energy UK'!Q232</f>
        <v>0</v>
      </c>
      <c r="R232" s="147">
        <f>'TRA_Energy EU28'!R232-'TRA_Energy UK'!R232</f>
        <v>4.8921672891460369E-10</v>
      </c>
      <c r="S232" s="147">
        <f>'TRA_Energy EU28'!S232-'TRA_Energy UK'!S232</f>
        <v>1.499022648449128E-9</v>
      </c>
      <c r="T232" s="147">
        <f>'TRA_Energy EU28'!T232-'TRA_Energy UK'!T232</f>
        <v>3.3456605530167715E-9</v>
      </c>
      <c r="U232" s="147">
        <f>'TRA_Energy EU28'!U232-'TRA_Energy UK'!U232</f>
        <v>6.6638866439415542E-9</v>
      </c>
      <c r="V232" s="147">
        <f>'TRA_Energy EU28'!V232-'TRA_Energy UK'!V232</f>
        <v>1.2791810955181049E-8</v>
      </c>
      <c r="W232" s="147">
        <f>'TRA_Energy EU28'!W232-'TRA_Energy UK'!W232</f>
        <v>2.3787545900073265E-8</v>
      </c>
      <c r="X232" s="147">
        <f>'TRA_Energy EU28'!X232-'TRA_Energy UK'!X232</f>
        <v>4.2919021870859692E-8</v>
      </c>
      <c r="Y232" s="147">
        <f>'TRA_Energy EU28'!Y232-'TRA_Energy UK'!Y232</f>
        <v>7.832654364463467E-8</v>
      </c>
      <c r="Z232" s="147">
        <f>'TRA_Energy EU28'!Z232-'TRA_Energy UK'!Z232</f>
        <v>1.368654882142105E-7</v>
      </c>
      <c r="AA232" s="147">
        <f>'TRA_Energy EU28'!AA232-'TRA_Energy UK'!AA232</f>
        <v>2.3916746486227615E-7</v>
      </c>
      <c r="AB232" s="147">
        <f>'TRA_Energy EU28'!AB232-'TRA_Energy UK'!AB232</f>
        <v>4.2535714767403263E-7</v>
      </c>
      <c r="AC232" s="147">
        <f>'TRA_Energy EU28'!AC232-'TRA_Energy UK'!AC232</f>
        <v>7.6634442514923776E-7</v>
      </c>
      <c r="AD232" s="147">
        <f>'TRA_Energy EU28'!AD232-'TRA_Energy UK'!AD232</f>
        <v>1.3457466647161837E-6</v>
      </c>
      <c r="AE232" s="147">
        <f>'TRA_Energy EU28'!AE232-'TRA_Energy UK'!AE232</f>
        <v>2.4012935828504596E-6</v>
      </c>
      <c r="AF232" s="147">
        <f>'TRA_Energy EU28'!AF232-'TRA_Energy UK'!AF232</f>
        <v>4.2470339961507001E-6</v>
      </c>
      <c r="AG232" s="147">
        <f>'TRA_Energy EU28'!AG232-'TRA_Energy UK'!AG232</f>
        <v>7.5618809967978191E-6</v>
      </c>
      <c r="AH232" s="147">
        <f>'TRA_Energy EU28'!AH232-'TRA_Energy UK'!AH232</f>
        <v>1.3291004415356419E-5</v>
      </c>
      <c r="AI232" s="147">
        <f>'TRA_Energy EU28'!AI232-'TRA_Energy UK'!AI232</f>
        <v>2.2687315481334966E-5</v>
      </c>
      <c r="AJ232" s="147">
        <f>'TRA_Energy EU28'!AJ232-'TRA_Energy UK'!AJ232</f>
        <v>3.900446215942486E-5</v>
      </c>
      <c r="AK232" s="147">
        <f>'TRA_Energy EU28'!AK232-'TRA_Energy UK'!AK232</f>
        <v>6.6785799255166924E-5</v>
      </c>
      <c r="AL232" s="147">
        <f>'TRA_Energy EU28'!AL232-'TRA_Energy UK'!AL232</f>
        <v>1.1481441067428286E-4</v>
      </c>
      <c r="AM232" s="147">
        <f>'TRA_Energy EU28'!AM232-'TRA_Energy UK'!AM232</f>
        <v>1.9889558893821817E-4</v>
      </c>
      <c r="AN232" s="147">
        <f>'TRA_Energy EU28'!AN232-'TRA_Energy UK'!AN232</f>
        <v>4.48758550766543E-4</v>
      </c>
      <c r="AO232" s="147">
        <f>'TRA_Energy EU28'!AO232-'TRA_Energy UK'!AO232</f>
        <v>6.6728213872476534E-4</v>
      </c>
      <c r="AP232" s="147">
        <f>'TRA_Energy EU28'!AP232-'TRA_Energy UK'!AP232</f>
        <v>1.0515720859773277E-3</v>
      </c>
      <c r="AQ232" s="147">
        <f>'TRA_Energy EU28'!AQ232-'TRA_Energy UK'!AQ232</f>
        <v>1.6889911548356844E-3</v>
      </c>
      <c r="AR232" s="147">
        <f>'TRA_Energy EU28'!AR232-'TRA_Energy UK'!AR232</f>
        <v>2.6718703597725171E-3</v>
      </c>
      <c r="AS232" s="147">
        <f>'TRA_Energy EU28'!AS232-'TRA_Energy UK'!AS232</f>
        <v>4.3544173514788679E-3</v>
      </c>
      <c r="AT232" s="147">
        <f>'TRA_Energy EU28'!AT232-'TRA_Energy UK'!AT232</f>
        <v>6.8257829478151856E-3</v>
      </c>
      <c r="AU232" s="147">
        <f>'TRA_Energy EU28'!AU232-'TRA_Energy UK'!AU232</f>
        <v>1.0944495935993113E-2</v>
      </c>
      <c r="AV232" s="147">
        <f>'TRA_Energy EU28'!AV232-'TRA_Energy UK'!AV232</f>
        <v>1.6326303172357833E-2</v>
      </c>
      <c r="AW232" s="147">
        <f>'TRA_Energy EU28'!AW232-'TRA_Energy UK'!AW232</f>
        <v>2.3482422617237486E-2</v>
      </c>
      <c r="AX232" s="147">
        <f>'TRA_Energy EU28'!AX232-'TRA_Energy UK'!AX232</f>
        <v>3.3517745173643705E-2</v>
      </c>
      <c r="AY232" s="147">
        <f>'TRA_Energy EU28'!AY232-'TRA_Energy UK'!AY232</f>
        <v>4.7922181451336303E-2</v>
      </c>
      <c r="AZ232" s="147">
        <f>'TRA_Energy EU28'!AZ232-'TRA_Energy UK'!AZ232</f>
        <v>6.550071408906806E-2</v>
      </c>
    </row>
    <row r="233" spans="1:52">
      <c r="A233" s="165" t="s">
        <v>163</v>
      </c>
      <c r="B233" s="147">
        <f>'TRA_Energy EU28'!B233-'TRA_Energy UK'!B233</f>
        <v>0</v>
      </c>
      <c r="C233" s="147">
        <f>'TRA_Energy EU28'!C233-'TRA_Energy UK'!C233</f>
        <v>0</v>
      </c>
      <c r="D233" s="147">
        <f>'TRA_Energy EU28'!D233-'TRA_Energy UK'!D233</f>
        <v>0</v>
      </c>
      <c r="E233" s="147">
        <f>'TRA_Energy EU28'!E233-'TRA_Energy UK'!E233</f>
        <v>0</v>
      </c>
      <c r="F233" s="147">
        <f>'TRA_Energy EU28'!F233-'TRA_Energy UK'!F233</f>
        <v>0</v>
      </c>
      <c r="G233" s="147">
        <f>'TRA_Energy EU28'!G233-'TRA_Energy UK'!G233</f>
        <v>0</v>
      </c>
      <c r="H233" s="147">
        <f>'TRA_Energy EU28'!H233-'TRA_Energy UK'!H233</f>
        <v>0</v>
      </c>
      <c r="I233" s="147">
        <f>'TRA_Energy EU28'!I233-'TRA_Energy UK'!I233</f>
        <v>0</v>
      </c>
      <c r="J233" s="147">
        <f>'TRA_Energy EU28'!J233-'TRA_Energy UK'!J233</f>
        <v>0</v>
      </c>
      <c r="K233" s="147">
        <f>'TRA_Energy EU28'!K233-'TRA_Energy UK'!K233</f>
        <v>0</v>
      </c>
      <c r="L233" s="147">
        <f>'TRA_Energy EU28'!L233-'TRA_Energy UK'!L233</f>
        <v>0</v>
      </c>
      <c r="M233" s="147">
        <f>'TRA_Energy EU28'!M233-'TRA_Energy UK'!M233</f>
        <v>0</v>
      </c>
      <c r="N233" s="147">
        <f>'TRA_Energy EU28'!N233-'TRA_Energy UK'!N233</f>
        <v>0</v>
      </c>
      <c r="O233" s="147">
        <f>'TRA_Energy EU28'!O233-'TRA_Energy UK'!O233</f>
        <v>0</v>
      </c>
      <c r="P233" s="147">
        <f>'TRA_Energy EU28'!P233-'TRA_Energy UK'!P233</f>
        <v>0</v>
      </c>
      <c r="Q233" s="147">
        <f>'TRA_Energy EU28'!Q233-'TRA_Energy UK'!Q233</f>
        <v>0</v>
      </c>
      <c r="R233" s="147">
        <f>'TRA_Energy EU28'!R233-'TRA_Energy UK'!R233</f>
        <v>0</v>
      </c>
      <c r="S233" s="147">
        <f>'TRA_Energy EU28'!S233-'TRA_Energy UK'!S233</f>
        <v>0</v>
      </c>
      <c r="T233" s="147">
        <f>'TRA_Energy EU28'!T233-'TRA_Energy UK'!T233</f>
        <v>0</v>
      </c>
      <c r="U233" s="147">
        <f>'TRA_Energy EU28'!U233-'TRA_Energy UK'!U233</f>
        <v>0</v>
      </c>
      <c r="V233" s="147">
        <f>'TRA_Energy EU28'!V233-'TRA_Energy UK'!V233</f>
        <v>0</v>
      </c>
      <c r="W233" s="147">
        <f>'TRA_Energy EU28'!W233-'TRA_Energy UK'!W233</f>
        <v>0</v>
      </c>
      <c r="X233" s="147">
        <f>'TRA_Energy EU28'!X233-'TRA_Energy UK'!X233</f>
        <v>0</v>
      </c>
      <c r="Y233" s="147">
        <f>'TRA_Energy EU28'!Y233-'TRA_Energy UK'!Y233</f>
        <v>0</v>
      </c>
      <c r="Z233" s="147">
        <f>'TRA_Energy EU28'!Z233-'TRA_Energy UK'!Z233</f>
        <v>0</v>
      </c>
      <c r="AA233" s="147">
        <f>'TRA_Energy EU28'!AA233-'TRA_Energy UK'!AA233</f>
        <v>0</v>
      </c>
      <c r="AB233" s="147">
        <f>'TRA_Energy EU28'!AB233-'TRA_Energy UK'!AB233</f>
        <v>0</v>
      </c>
      <c r="AC233" s="147">
        <f>'TRA_Energy EU28'!AC233-'TRA_Energy UK'!AC233</f>
        <v>0</v>
      </c>
      <c r="AD233" s="147">
        <f>'TRA_Energy EU28'!AD233-'TRA_Energy UK'!AD233</f>
        <v>0</v>
      </c>
      <c r="AE233" s="147">
        <f>'TRA_Energy EU28'!AE233-'TRA_Energy UK'!AE233</f>
        <v>0</v>
      </c>
      <c r="AF233" s="147">
        <f>'TRA_Energy EU28'!AF233-'TRA_Energy UK'!AF233</f>
        <v>0</v>
      </c>
      <c r="AG233" s="147">
        <f>'TRA_Energy EU28'!AG233-'TRA_Energy UK'!AG233</f>
        <v>0</v>
      </c>
      <c r="AH233" s="147">
        <f>'TRA_Energy EU28'!AH233-'TRA_Energy UK'!AH233</f>
        <v>0</v>
      </c>
      <c r="AI233" s="147">
        <f>'TRA_Energy EU28'!AI233-'TRA_Energy UK'!AI233</f>
        <v>0</v>
      </c>
      <c r="AJ233" s="147">
        <f>'TRA_Energy EU28'!AJ233-'TRA_Energy UK'!AJ233</f>
        <v>0</v>
      </c>
      <c r="AK233" s="147">
        <f>'TRA_Energy EU28'!AK233-'TRA_Energy UK'!AK233</f>
        <v>0</v>
      </c>
      <c r="AL233" s="147">
        <f>'TRA_Energy EU28'!AL233-'TRA_Energy UK'!AL233</f>
        <v>0</v>
      </c>
      <c r="AM233" s="147">
        <f>'TRA_Energy EU28'!AM233-'TRA_Energy UK'!AM233</f>
        <v>0</v>
      </c>
      <c r="AN233" s="147">
        <f>'TRA_Energy EU28'!AN233-'TRA_Energy UK'!AN233</f>
        <v>0</v>
      </c>
      <c r="AO233" s="147">
        <f>'TRA_Energy EU28'!AO233-'TRA_Energy UK'!AO233</f>
        <v>0</v>
      </c>
      <c r="AP233" s="147">
        <f>'TRA_Energy EU28'!AP233-'TRA_Energy UK'!AP233</f>
        <v>0</v>
      </c>
      <c r="AQ233" s="147">
        <f>'TRA_Energy EU28'!AQ233-'TRA_Energy UK'!AQ233</f>
        <v>0</v>
      </c>
      <c r="AR233" s="147">
        <f>'TRA_Energy EU28'!AR233-'TRA_Energy UK'!AR233</f>
        <v>0</v>
      </c>
      <c r="AS233" s="147">
        <f>'TRA_Energy EU28'!AS233-'TRA_Energy UK'!AS233</f>
        <v>0</v>
      </c>
      <c r="AT233" s="147">
        <f>'TRA_Energy EU28'!AT233-'TRA_Energy UK'!AT233</f>
        <v>0</v>
      </c>
      <c r="AU233" s="147">
        <f>'TRA_Energy EU28'!AU233-'TRA_Energy UK'!AU233</f>
        <v>0</v>
      </c>
      <c r="AV233" s="147">
        <f>'TRA_Energy EU28'!AV233-'TRA_Energy UK'!AV233</f>
        <v>0</v>
      </c>
      <c r="AW233" s="147">
        <f>'TRA_Energy EU28'!AW233-'TRA_Energy UK'!AW233</f>
        <v>0</v>
      </c>
      <c r="AX233" s="147">
        <f>'TRA_Energy EU28'!AX233-'TRA_Energy UK'!AX233</f>
        <v>0</v>
      </c>
      <c r="AY233" s="147">
        <f>'TRA_Energy EU28'!AY233-'TRA_Energy UK'!AY233</f>
        <v>0</v>
      </c>
      <c r="AZ233" s="147">
        <f>'TRA_Energy EU28'!AZ233-'TRA_Energy UK'!AZ233</f>
        <v>0</v>
      </c>
    </row>
    <row r="234" spans="1:52">
      <c r="A234" s="165" t="s">
        <v>164</v>
      </c>
      <c r="B234" s="147">
        <f>'TRA_Energy EU28'!B234-'TRA_Energy UK'!B234</f>
        <v>0</v>
      </c>
      <c r="C234" s="147">
        <f>'TRA_Energy EU28'!C234-'TRA_Energy UK'!C234</f>
        <v>0</v>
      </c>
      <c r="D234" s="147">
        <f>'TRA_Energy EU28'!D234-'TRA_Energy UK'!D234</f>
        <v>0</v>
      </c>
      <c r="E234" s="147">
        <f>'TRA_Energy EU28'!E234-'TRA_Energy UK'!E234</f>
        <v>0</v>
      </c>
      <c r="F234" s="147">
        <f>'TRA_Energy EU28'!F234-'TRA_Energy UK'!F234</f>
        <v>0</v>
      </c>
      <c r="G234" s="147">
        <f>'TRA_Energy EU28'!G234-'TRA_Energy UK'!G234</f>
        <v>0</v>
      </c>
      <c r="H234" s="147">
        <f>'TRA_Energy EU28'!H234-'TRA_Energy UK'!H234</f>
        <v>0</v>
      </c>
      <c r="I234" s="147">
        <f>'TRA_Energy EU28'!I234-'TRA_Energy UK'!I234</f>
        <v>0</v>
      </c>
      <c r="J234" s="147">
        <f>'TRA_Energy EU28'!J234-'TRA_Energy UK'!J234</f>
        <v>0</v>
      </c>
      <c r="K234" s="147">
        <f>'TRA_Energy EU28'!K234-'TRA_Energy UK'!K234</f>
        <v>0</v>
      </c>
      <c r="L234" s="147">
        <f>'TRA_Energy EU28'!L234-'TRA_Energy UK'!L234</f>
        <v>0</v>
      </c>
      <c r="M234" s="147">
        <f>'TRA_Energy EU28'!M234-'TRA_Energy UK'!M234</f>
        <v>0</v>
      </c>
      <c r="N234" s="147">
        <f>'TRA_Energy EU28'!N234-'TRA_Energy UK'!N234</f>
        <v>0</v>
      </c>
      <c r="O234" s="147">
        <f>'TRA_Energy EU28'!O234-'TRA_Energy UK'!O234</f>
        <v>0</v>
      </c>
      <c r="P234" s="147">
        <f>'TRA_Energy EU28'!P234-'TRA_Energy UK'!P234</f>
        <v>0</v>
      </c>
      <c r="Q234" s="147">
        <f>'TRA_Energy EU28'!Q234-'TRA_Energy UK'!Q234</f>
        <v>0</v>
      </c>
      <c r="R234" s="147">
        <f>'TRA_Energy EU28'!R234-'TRA_Energy UK'!R234</f>
        <v>0</v>
      </c>
      <c r="S234" s="147">
        <f>'TRA_Energy EU28'!S234-'TRA_Energy UK'!S234</f>
        <v>0</v>
      </c>
      <c r="T234" s="147">
        <f>'TRA_Energy EU28'!T234-'TRA_Energy UK'!T234</f>
        <v>0</v>
      </c>
      <c r="U234" s="147">
        <f>'TRA_Energy EU28'!U234-'TRA_Energy UK'!U234</f>
        <v>0</v>
      </c>
      <c r="V234" s="147">
        <f>'TRA_Energy EU28'!V234-'TRA_Energy UK'!V234</f>
        <v>0</v>
      </c>
      <c r="W234" s="147">
        <f>'TRA_Energy EU28'!W234-'TRA_Energy UK'!W234</f>
        <v>0</v>
      </c>
      <c r="X234" s="147">
        <f>'TRA_Energy EU28'!X234-'TRA_Energy UK'!X234</f>
        <v>0</v>
      </c>
      <c r="Y234" s="147">
        <f>'TRA_Energy EU28'!Y234-'TRA_Energy UK'!Y234</f>
        <v>0</v>
      </c>
      <c r="Z234" s="147">
        <f>'TRA_Energy EU28'!Z234-'TRA_Energy UK'!Z234</f>
        <v>0</v>
      </c>
      <c r="AA234" s="147">
        <f>'TRA_Energy EU28'!AA234-'TRA_Energy UK'!AA234</f>
        <v>0</v>
      </c>
      <c r="AB234" s="147">
        <f>'TRA_Energy EU28'!AB234-'TRA_Energy UK'!AB234</f>
        <v>0</v>
      </c>
      <c r="AC234" s="147">
        <f>'TRA_Energy EU28'!AC234-'TRA_Energy UK'!AC234</f>
        <v>0</v>
      </c>
      <c r="AD234" s="147">
        <f>'TRA_Energy EU28'!AD234-'TRA_Energy UK'!AD234</f>
        <v>0</v>
      </c>
      <c r="AE234" s="147">
        <f>'TRA_Energy EU28'!AE234-'TRA_Energy UK'!AE234</f>
        <v>0</v>
      </c>
      <c r="AF234" s="147">
        <f>'TRA_Energy EU28'!AF234-'TRA_Energy UK'!AF234</f>
        <v>0</v>
      </c>
      <c r="AG234" s="147">
        <f>'TRA_Energy EU28'!AG234-'TRA_Energy UK'!AG234</f>
        <v>0</v>
      </c>
      <c r="AH234" s="147">
        <f>'TRA_Energy EU28'!AH234-'TRA_Energy UK'!AH234</f>
        <v>0</v>
      </c>
      <c r="AI234" s="147">
        <f>'TRA_Energy EU28'!AI234-'TRA_Energy UK'!AI234</f>
        <v>0</v>
      </c>
      <c r="AJ234" s="147">
        <f>'TRA_Energy EU28'!AJ234-'TRA_Energy UK'!AJ234</f>
        <v>0</v>
      </c>
      <c r="AK234" s="147">
        <f>'TRA_Energy EU28'!AK234-'TRA_Energy UK'!AK234</f>
        <v>0</v>
      </c>
      <c r="AL234" s="147">
        <f>'TRA_Energy EU28'!AL234-'TRA_Energy UK'!AL234</f>
        <v>0</v>
      </c>
      <c r="AM234" s="147">
        <f>'TRA_Energy EU28'!AM234-'TRA_Energy UK'!AM234</f>
        <v>0</v>
      </c>
      <c r="AN234" s="147">
        <f>'TRA_Energy EU28'!AN234-'TRA_Energy UK'!AN234</f>
        <v>0</v>
      </c>
      <c r="AO234" s="147">
        <f>'TRA_Energy EU28'!AO234-'TRA_Energy UK'!AO234</f>
        <v>0</v>
      </c>
      <c r="AP234" s="147">
        <f>'TRA_Energy EU28'!AP234-'TRA_Energy UK'!AP234</f>
        <v>0</v>
      </c>
      <c r="AQ234" s="147">
        <f>'TRA_Energy EU28'!AQ234-'TRA_Energy UK'!AQ234</f>
        <v>0</v>
      </c>
      <c r="AR234" s="147">
        <f>'TRA_Energy EU28'!AR234-'TRA_Energy UK'!AR234</f>
        <v>0</v>
      </c>
      <c r="AS234" s="147">
        <f>'TRA_Energy EU28'!AS234-'TRA_Energy UK'!AS234</f>
        <v>0</v>
      </c>
      <c r="AT234" s="147">
        <f>'TRA_Energy EU28'!AT234-'TRA_Energy UK'!AT234</f>
        <v>0</v>
      </c>
      <c r="AU234" s="147">
        <f>'TRA_Energy EU28'!AU234-'TRA_Energy UK'!AU234</f>
        <v>0</v>
      </c>
      <c r="AV234" s="147">
        <f>'TRA_Energy EU28'!AV234-'TRA_Energy UK'!AV234</f>
        <v>0</v>
      </c>
      <c r="AW234" s="147">
        <f>'TRA_Energy EU28'!AW234-'TRA_Energy UK'!AW234</f>
        <v>0</v>
      </c>
      <c r="AX234" s="147">
        <f>'TRA_Energy EU28'!AX234-'TRA_Energy UK'!AX234</f>
        <v>0</v>
      </c>
      <c r="AY234" s="147">
        <f>'TRA_Energy EU28'!AY234-'TRA_Energy UK'!AY234</f>
        <v>0</v>
      </c>
      <c r="AZ234" s="147">
        <f>'TRA_Energy EU28'!AZ234-'TRA_Energy UK'!AZ234</f>
        <v>0</v>
      </c>
    </row>
    <row r="235" spans="1:52">
      <c r="A235" s="166" t="s">
        <v>165</v>
      </c>
      <c r="B235" s="149">
        <f>'TRA_Energy EU28'!B235-'TRA_Energy UK'!B235</f>
        <v>0</v>
      </c>
      <c r="C235" s="149">
        <f>'TRA_Energy EU28'!C235-'TRA_Energy UK'!C235</f>
        <v>0</v>
      </c>
      <c r="D235" s="149">
        <f>'TRA_Energy EU28'!D235-'TRA_Energy UK'!D235</f>
        <v>0</v>
      </c>
      <c r="E235" s="149">
        <f>'TRA_Energy EU28'!E235-'TRA_Energy UK'!E235</f>
        <v>0</v>
      </c>
      <c r="F235" s="149">
        <f>'TRA_Energy EU28'!F235-'TRA_Energy UK'!F235</f>
        <v>0</v>
      </c>
      <c r="G235" s="149">
        <f>'TRA_Energy EU28'!G235-'TRA_Energy UK'!G235</f>
        <v>0</v>
      </c>
      <c r="H235" s="149">
        <f>'TRA_Energy EU28'!H235-'TRA_Energy UK'!H235</f>
        <v>0</v>
      </c>
      <c r="I235" s="149">
        <f>'TRA_Energy EU28'!I235-'TRA_Energy UK'!I235</f>
        <v>0</v>
      </c>
      <c r="J235" s="149">
        <f>'TRA_Energy EU28'!J235-'TRA_Energy UK'!J235</f>
        <v>0</v>
      </c>
      <c r="K235" s="149">
        <f>'TRA_Energy EU28'!K235-'TRA_Energy UK'!K235</f>
        <v>0</v>
      </c>
      <c r="L235" s="149">
        <f>'TRA_Energy EU28'!L235-'TRA_Energy UK'!L235</f>
        <v>0</v>
      </c>
      <c r="M235" s="149">
        <f>'TRA_Energy EU28'!M235-'TRA_Energy UK'!M235</f>
        <v>0</v>
      </c>
      <c r="N235" s="149">
        <f>'TRA_Energy EU28'!N235-'TRA_Energy UK'!N235</f>
        <v>0</v>
      </c>
      <c r="O235" s="149">
        <f>'TRA_Energy EU28'!O235-'TRA_Energy UK'!O235</f>
        <v>0</v>
      </c>
      <c r="P235" s="149">
        <f>'TRA_Energy EU28'!P235-'TRA_Energy UK'!P235</f>
        <v>0</v>
      </c>
      <c r="Q235" s="149">
        <f>'TRA_Energy EU28'!Q235-'TRA_Energy UK'!Q235</f>
        <v>0</v>
      </c>
      <c r="R235" s="149">
        <f>'TRA_Energy EU28'!R235-'TRA_Energy UK'!R235</f>
        <v>0</v>
      </c>
      <c r="S235" s="149">
        <f>'TRA_Energy EU28'!S235-'TRA_Energy UK'!S235</f>
        <v>0</v>
      </c>
      <c r="T235" s="149">
        <f>'TRA_Energy EU28'!T235-'TRA_Energy UK'!T235</f>
        <v>0</v>
      </c>
      <c r="U235" s="149">
        <f>'TRA_Energy EU28'!U235-'TRA_Energy UK'!U235</f>
        <v>0</v>
      </c>
      <c r="V235" s="149">
        <f>'TRA_Energy EU28'!V235-'TRA_Energy UK'!V235</f>
        <v>0</v>
      </c>
      <c r="W235" s="149">
        <f>'TRA_Energy EU28'!W235-'TRA_Energy UK'!W235</f>
        <v>0</v>
      </c>
      <c r="X235" s="149">
        <f>'TRA_Energy EU28'!X235-'TRA_Energy UK'!X235</f>
        <v>0</v>
      </c>
      <c r="Y235" s="149">
        <f>'TRA_Energy EU28'!Y235-'TRA_Energy UK'!Y235</f>
        <v>0</v>
      </c>
      <c r="Z235" s="149">
        <f>'TRA_Energy EU28'!Z235-'TRA_Energy UK'!Z235</f>
        <v>0</v>
      </c>
      <c r="AA235" s="149">
        <f>'TRA_Energy EU28'!AA235-'TRA_Energy UK'!AA235</f>
        <v>0</v>
      </c>
      <c r="AB235" s="149">
        <f>'TRA_Energy EU28'!AB235-'TRA_Energy UK'!AB235</f>
        <v>0</v>
      </c>
      <c r="AC235" s="149">
        <f>'TRA_Energy EU28'!AC235-'TRA_Energy UK'!AC235</f>
        <v>0</v>
      </c>
      <c r="AD235" s="149">
        <f>'TRA_Energy EU28'!AD235-'TRA_Energy UK'!AD235</f>
        <v>0</v>
      </c>
      <c r="AE235" s="149">
        <f>'TRA_Energy EU28'!AE235-'TRA_Energy UK'!AE235</f>
        <v>0</v>
      </c>
      <c r="AF235" s="149">
        <f>'TRA_Energy EU28'!AF235-'TRA_Energy UK'!AF235</f>
        <v>0</v>
      </c>
      <c r="AG235" s="149">
        <f>'TRA_Energy EU28'!AG235-'TRA_Energy UK'!AG235</f>
        <v>0</v>
      </c>
      <c r="AH235" s="149">
        <f>'TRA_Energy EU28'!AH235-'TRA_Energy UK'!AH235</f>
        <v>0</v>
      </c>
      <c r="AI235" s="149">
        <f>'TRA_Energy EU28'!AI235-'TRA_Energy UK'!AI235</f>
        <v>0</v>
      </c>
      <c r="AJ235" s="149">
        <f>'TRA_Energy EU28'!AJ235-'TRA_Energy UK'!AJ235</f>
        <v>0</v>
      </c>
      <c r="AK235" s="149">
        <f>'TRA_Energy EU28'!AK235-'TRA_Energy UK'!AK235</f>
        <v>0</v>
      </c>
      <c r="AL235" s="149">
        <f>'TRA_Energy EU28'!AL235-'TRA_Energy UK'!AL235</f>
        <v>0</v>
      </c>
      <c r="AM235" s="149">
        <f>'TRA_Energy EU28'!AM235-'TRA_Energy UK'!AM235</f>
        <v>0</v>
      </c>
      <c r="AN235" s="149">
        <f>'TRA_Energy EU28'!AN235-'TRA_Energy UK'!AN235</f>
        <v>0</v>
      </c>
      <c r="AO235" s="149">
        <f>'TRA_Energy EU28'!AO235-'TRA_Energy UK'!AO235</f>
        <v>0</v>
      </c>
      <c r="AP235" s="149">
        <f>'TRA_Energy EU28'!AP235-'TRA_Energy UK'!AP235</f>
        <v>0</v>
      </c>
      <c r="AQ235" s="149">
        <f>'TRA_Energy EU28'!AQ235-'TRA_Energy UK'!AQ235</f>
        <v>0</v>
      </c>
      <c r="AR235" s="149">
        <f>'TRA_Energy EU28'!AR235-'TRA_Energy UK'!AR235</f>
        <v>0</v>
      </c>
      <c r="AS235" s="149">
        <f>'TRA_Energy EU28'!AS235-'TRA_Energy UK'!AS235</f>
        <v>0</v>
      </c>
      <c r="AT235" s="149">
        <f>'TRA_Energy EU28'!AT235-'TRA_Energy UK'!AT235</f>
        <v>0</v>
      </c>
      <c r="AU235" s="149">
        <f>'TRA_Energy EU28'!AU235-'TRA_Energy UK'!AU235</f>
        <v>0</v>
      </c>
      <c r="AV235" s="149">
        <f>'TRA_Energy EU28'!AV235-'TRA_Energy UK'!AV235</f>
        <v>0</v>
      </c>
      <c r="AW235" s="149">
        <f>'TRA_Energy EU28'!AW235-'TRA_Energy UK'!AW235</f>
        <v>0</v>
      </c>
      <c r="AX235" s="149">
        <f>'TRA_Energy EU28'!AX235-'TRA_Energy UK'!AX235</f>
        <v>0</v>
      </c>
      <c r="AY235" s="149">
        <f>'TRA_Energy EU28'!AY235-'TRA_Energy UK'!AY235</f>
        <v>0</v>
      </c>
      <c r="AZ235" s="149">
        <f>'TRA_Energy EU28'!AZ235-'TRA_Energy UK'!AZ235</f>
        <v>0</v>
      </c>
    </row>
    <row r="236" spans="1:52">
      <c r="A236" s="162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</row>
    <row r="237" spans="1:52">
      <c r="A237" s="138" t="s">
        <v>183</v>
      </c>
      <c r="B237" s="139">
        <f>'TRA_Energy EU28'!B237-'TRA_Energy UK'!B237</f>
        <v>40013.335435177243</v>
      </c>
      <c r="C237" s="139">
        <f>'TRA_Energy EU28'!C237-'TRA_Energy UK'!C237</f>
        <v>41238.099999999984</v>
      </c>
      <c r="D237" s="139">
        <f>'TRA_Energy EU28'!D237-'TRA_Energy UK'!D237</f>
        <v>42450.499999999993</v>
      </c>
      <c r="E237" s="139">
        <f>'TRA_Energy EU28'!E237-'TRA_Energy UK'!E237</f>
        <v>43707.099999999991</v>
      </c>
      <c r="F237" s="139">
        <f>'TRA_Energy EU28'!F237-'TRA_Energy UK'!F237</f>
        <v>45903.299999999988</v>
      </c>
      <c r="G237" s="139">
        <f>'TRA_Energy EU28'!G237-'TRA_Energy UK'!G237</f>
        <v>46775.954380433715</v>
      </c>
      <c r="H237" s="139">
        <f>'TRA_Energy EU28'!H237-'TRA_Energy UK'!H237</f>
        <v>49868.099999999991</v>
      </c>
      <c r="I237" s="139">
        <f>'TRA_Energy EU28'!I237-'TRA_Energy UK'!I237</f>
        <v>51963.1</v>
      </c>
      <c r="J237" s="139">
        <f>'TRA_Energy EU28'!J237-'TRA_Energy UK'!J237</f>
        <v>51397.2</v>
      </c>
      <c r="K237" s="139">
        <f>'TRA_Energy EU28'!K237-'TRA_Energy UK'!K237</f>
        <v>46032.899999999994</v>
      </c>
      <c r="L237" s="139">
        <f>'TRA_Energy EU28'!L237-'TRA_Energy UK'!L237</f>
        <v>46318.050539791773</v>
      </c>
      <c r="M237" s="139">
        <f>'TRA_Energy EU28'!M237-'TRA_Energy UK'!M237</f>
        <v>46016.115477214087</v>
      </c>
      <c r="N237" s="139">
        <f>'TRA_Energy EU28'!N237-'TRA_Energy UK'!N237</f>
        <v>42865.243097353552</v>
      </c>
      <c r="O237" s="139">
        <f>'TRA_Energy EU28'!O237-'TRA_Energy UK'!O237</f>
        <v>40544.997563771853</v>
      </c>
      <c r="P237" s="139">
        <f>'TRA_Energy EU28'!P237-'TRA_Energy UK'!P237</f>
        <v>39329.285984522823</v>
      </c>
      <c r="Q237" s="139">
        <f>'TRA_Energy EU28'!Q237-'TRA_Energy UK'!Q237</f>
        <v>39760.021687207372</v>
      </c>
      <c r="R237" s="139">
        <f>'TRA_Energy EU28'!R237-'TRA_Energy UK'!R237</f>
        <v>40206.530016886456</v>
      </c>
      <c r="S237" s="139">
        <f>'TRA_Energy EU28'!S237-'TRA_Energy UK'!S237</f>
        <v>40624.339041950487</v>
      </c>
      <c r="T237" s="139">
        <f>'TRA_Energy EU28'!T237-'TRA_Energy UK'!T237</f>
        <v>41045.409806416814</v>
      </c>
      <c r="U237" s="139">
        <f>'TRA_Energy EU28'!U237-'TRA_Energy UK'!U237</f>
        <v>41412.812791558426</v>
      </c>
      <c r="V237" s="139">
        <f>'TRA_Energy EU28'!V237-'TRA_Energy UK'!V237</f>
        <v>41720.260037437714</v>
      </c>
      <c r="W237" s="139">
        <f>'TRA_Energy EU28'!W237-'TRA_Energy UK'!W237</f>
        <v>41982.831602858256</v>
      </c>
      <c r="X237" s="139">
        <f>'TRA_Energy EU28'!X237-'TRA_Energy UK'!X237</f>
        <v>42227.595041646447</v>
      </c>
      <c r="Y237" s="139">
        <f>'TRA_Energy EU28'!Y237-'TRA_Energy UK'!Y237</f>
        <v>42503.013156975481</v>
      </c>
      <c r="Z237" s="139">
        <f>'TRA_Energy EU28'!Z237-'TRA_Energy UK'!Z237</f>
        <v>42756.144708730069</v>
      </c>
      <c r="AA237" s="139">
        <f>'TRA_Energy EU28'!AA237-'TRA_Energy UK'!AA237</f>
        <v>43000.428205571705</v>
      </c>
      <c r="AB237" s="139">
        <f>'TRA_Energy EU28'!AB237-'TRA_Energy UK'!AB237</f>
        <v>43257.007807935908</v>
      </c>
      <c r="AC237" s="139">
        <f>'TRA_Energy EU28'!AC237-'TRA_Energy UK'!AC237</f>
        <v>43505.593812465551</v>
      </c>
      <c r="AD237" s="139">
        <f>'TRA_Energy EU28'!AD237-'TRA_Energy UK'!AD237</f>
        <v>43764.91842523485</v>
      </c>
      <c r="AE237" s="139">
        <f>'TRA_Energy EU28'!AE237-'TRA_Energy UK'!AE237</f>
        <v>44006.910233742143</v>
      </c>
      <c r="AF237" s="139">
        <f>'TRA_Energy EU28'!AF237-'TRA_Energy UK'!AF237</f>
        <v>44271.104109578642</v>
      </c>
      <c r="AG237" s="139">
        <f>'TRA_Energy EU28'!AG237-'TRA_Energy UK'!AG237</f>
        <v>44531.920941574455</v>
      </c>
      <c r="AH237" s="139">
        <f>'TRA_Energy EU28'!AH237-'TRA_Energy UK'!AH237</f>
        <v>44794.474674554614</v>
      </c>
      <c r="AI237" s="139">
        <f>'TRA_Energy EU28'!AI237-'TRA_Energy UK'!AI237</f>
        <v>45065.447514371743</v>
      </c>
      <c r="AJ237" s="139">
        <f>'TRA_Energy EU28'!AJ237-'TRA_Energy UK'!AJ237</f>
        <v>45350.844715755957</v>
      </c>
      <c r="AK237" s="139">
        <f>'TRA_Energy EU28'!AK237-'TRA_Energy UK'!AK237</f>
        <v>45641.786138564414</v>
      </c>
      <c r="AL237" s="139">
        <f>'TRA_Energy EU28'!AL237-'TRA_Energy UK'!AL237</f>
        <v>45950.076563360453</v>
      </c>
      <c r="AM237" s="139">
        <f>'TRA_Energy EU28'!AM237-'TRA_Energy UK'!AM237</f>
        <v>46115.405824762442</v>
      </c>
      <c r="AN237" s="139">
        <f>'TRA_Energy EU28'!AN237-'TRA_Energy UK'!AN237</f>
        <v>46300.810418084038</v>
      </c>
      <c r="AO237" s="139">
        <f>'TRA_Energy EU28'!AO237-'TRA_Energy UK'!AO237</f>
        <v>46488.248464435768</v>
      </c>
      <c r="AP237" s="139">
        <f>'TRA_Energy EU28'!AP237-'TRA_Energy UK'!AP237</f>
        <v>46668.822543152062</v>
      </c>
      <c r="AQ237" s="139">
        <f>'TRA_Energy EU28'!AQ237-'TRA_Energy UK'!AQ237</f>
        <v>46869.671450107613</v>
      </c>
      <c r="AR237" s="139">
        <f>'TRA_Energy EU28'!AR237-'TRA_Energy UK'!AR237</f>
        <v>47056.015122586963</v>
      </c>
      <c r="AS237" s="139">
        <f>'TRA_Energy EU28'!AS237-'TRA_Energy UK'!AS237</f>
        <v>47247.300876460118</v>
      </c>
      <c r="AT237" s="139">
        <f>'TRA_Energy EU28'!AT237-'TRA_Energy UK'!AT237</f>
        <v>47271.753236094461</v>
      </c>
      <c r="AU237" s="139">
        <f>'TRA_Energy EU28'!AU237-'TRA_Energy UK'!AU237</f>
        <v>47482.398829411417</v>
      </c>
      <c r="AV237" s="139">
        <f>'TRA_Energy EU28'!AV237-'TRA_Energy UK'!AV237</f>
        <v>47748.788129645283</v>
      </c>
      <c r="AW237" s="139">
        <f>'TRA_Energy EU28'!AW237-'TRA_Energy UK'!AW237</f>
        <v>48012.072356608362</v>
      </c>
      <c r="AX237" s="139">
        <f>'TRA_Energy EU28'!AX237-'TRA_Energy UK'!AX237</f>
        <v>48279.697833119346</v>
      </c>
      <c r="AY237" s="139">
        <f>'TRA_Energy EU28'!AY237-'TRA_Energy UK'!AY237</f>
        <v>48579.094418472079</v>
      </c>
      <c r="AZ237" s="139">
        <f>'TRA_Energy EU28'!AZ237-'TRA_Energy UK'!AZ237</f>
        <v>48863.876126330484</v>
      </c>
    </row>
    <row r="238" spans="1:52">
      <c r="A238" s="167" t="s">
        <v>167</v>
      </c>
      <c r="B238" s="159">
        <f>'TRA_Energy EU28'!B238-'TRA_Energy UK'!B238</f>
        <v>5263.0833916158817</v>
      </c>
      <c r="C238" s="159">
        <f>'TRA_Energy EU28'!C238-'TRA_Energy UK'!C238</f>
        <v>5222.2997754665566</v>
      </c>
      <c r="D238" s="159">
        <f>'TRA_Energy EU28'!D238-'TRA_Energy UK'!D238</f>
        <v>5247.058614935303</v>
      </c>
      <c r="E238" s="159">
        <f>'TRA_Energy EU28'!E238-'TRA_Energy UK'!E238</f>
        <v>5312.0382743592354</v>
      </c>
      <c r="F238" s="159">
        <f>'TRA_Energy EU28'!F238-'TRA_Energy UK'!F238</f>
        <v>5352.239309026435</v>
      </c>
      <c r="G238" s="159">
        <f>'TRA_Energy EU28'!G238-'TRA_Energy UK'!G238</f>
        <v>5233.9939854880568</v>
      </c>
      <c r="H238" s="159">
        <f>'TRA_Energy EU28'!H238-'TRA_Energy UK'!H238</f>
        <v>5052.4108960577214</v>
      </c>
      <c r="I238" s="159">
        <f>'TRA_Energy EU28'!I238-'TRA_Energy UK'!I238</f>
        <v>5101.9003407230457</v>
      </c>
      <c r="J238" s="159">
        <f>'TRA_Energy EU28'!J238-'TRA_Energy UK'!J238</f>
        <v>5103.4518742463606</v>
      </c>
      <c r="K238" s="159">
        <f>'TRA_Energy EU28'!K238-'TRA_Energy UK'!K238</f>
        <v>4546.0799939304752</v>
      </c>
      <c r="L238" s="159">
        <f>'TRA_Energy EU28'!L238-'TRA_Energy UK'!L238</f>
        <v>4902.0562647318275</v>
      </c>
      <c r="M238" s="159">
        <f>'TRA_Energy EU28'!M238-'TRA_Energy UK'!M238</f>
        <v>4997.2856407864629</v>
      </c>
      <c r="N238" s="159">
        <f>'TRA_Energy EU28'!N238-'TRA_Energy UK'!N238</f>
        <v>4886.0971979516853</v>
      </c>
      <c r="O238" s="159">
        <f>'TRA_Energy EU28'!O238-'TRA_Energy UK'!O238</f>
        <v>4943.3685883948538</v>
      </c>
      <c r="P238" s="159">
        <f>'TRA_Energy EU28'!P238-'TRA_Energy UK'!P238</f>
        <v>5152.1966177534687</v>
      </c>
      <c r="Q238" s="159">
        <f>'TRA_Energy EU28'!Q238-'TRA_Energy UK'!Q238</f>
        <v>4989.5336330342434</v>
      </c>
      <c r="R238" s="159">
        <f>'TRA_Energy EU28'!R238-'TRA_Energy UK'!R238</f>
        <v>5042.3632106663472</v>
      </c>
      <c r="S238" s="159">
        <f>'TRA_Energy EU28'!S238-'TRA_Energy UK'!S238</f>
        <v>5091.38796200666</v>
      </c>
      <c r="T238" s="159">
        <f>'TRA_Energy EU28'!T238-'TRA_Energy UK'!T238</f>
        <v>5140.6705183895683</v>
      </c>
      <c r="U238" s="159">
        <f>'TRA_Energy EU28'!U238-'TRA_Energy UK'!U238</f>
        <v>5183.187484008954</v>
      </c>
      <c r="V238" s="159">
        <f>'TRA_Energy EU28'!V238-'TRA_Energy UK'!V238</f>
        <v>5217.5650787919967</v>
      </c>
      <c r="W238" s="159">
        <f>'TRA_Energy EU28'!W238-'TRA_Energy UK'!W238</f>
        <v>5247.9238475707352</v>
      </c>
      <c r="X238" s="159">
        <f>'TRA_Energy EU28'!X238-'TRA_Energy UK'!X238</f>
        <v>5277.8635859907172</v>
      </c>
      <c r="Y238" s="159">
        <f>'TRA_Energy EU28'!Y238-'TRA_Energy UK'!Y238</f>
        <v>5309.2651129060805</v>
      </c>
      <c r="Z238" s="159">
        <f>'TRA_Energy EU28'!Z238-'TRA_Energy UK'!Z238</f>
        <v>5339.8738981488859</v>
      </c>
      <c r="AA238" s="159">
        <f>'TRA_Energy EU28'!AA238-'TRA_Energy UK'!AA238</f>
        <v>5370.0695127128311</v>
      </c>
      <c r="AB238" s="159">
        <f>'TRA_Energy EU28'!AB238-'TRA_Energy UK'!AB238</f>
        <v>5403.1239160664672</v>
      </c>
      <c r="AC238" s="159">
        <f>'TRA_Energy EU28'!AC238-'TRA_Energy UK'!AC238</f>
        <v>5435.2170985497069</v>
      </c>
      <c r="AD238" s="159">
        <f>'TRA_Energy EU28'!AD238-'TRA_Energy UK'!AD238</f>
        <v>5469.8667650656989</v>
      </c>
      <c r="AE238" s="159">
        <f>'TRA_Energy EU28'!AE238-'TRA_Energy UK'!AE238</f>
        <v>5501.4195477079984</v>
      </c>
      <c r="AF238" s="159">
        <f>'TRA_Energy EU28'!AF238-'TRA_Energy UK'!AF238</f>
        <v>5535.1868195131265</v>
      </c>
      <c r="AG238" s="159">
        <f>'TRA_Energy EU28'!AG238-'TRA_Energy UK'!AG238</f>
        <v>5567.0400717380471</v>
      </c>
      <c r="AH238" s="159">
        <f>'TRA_Energy EU28'!AH238-'TRA_Energy UK'!AH238</f>
        <v>5598.5273690968224</v>
      </c>
      <c r="AI238" s="159">
        <f>'TRA_Energy EU28'!AI238-'TRA_Energy UK'!AI238</f>
        <v>5629.2422582249301</v>
      </c>
      <c r="AJ238" s="159">
        <f>'TRA_Energy EU28'!AJ238-'TRA_Energy UK'!AJ238</f>
        <v>5662.1340831692787</v>
      </c>
      <c r="AK238" s="159">
        <f>'TRA_Energy EU28'!AK238-'TRA_Energy UK'!AK238</f>
        <v>5695.7748709325142</v>
      </c>
      <c r="AL238" s="159">
        <f>'TRA_Energy EU28'!AL238-'TRA_Energy UK'!AL238</f>
        <v>5730.9433718767659</v>
      </c>
      <c r="AM238" s="159">
        <f>'TRA_Energy EU28'!AM238-'TRA_Energy UK'!AM238</f>
        <v>5763.1675283571185</v>
      </c>
      <c r="AN238" s="159">
        <f>'TRA_Energy EU28'!AN238-'TRA_Energy UK'!AN238</f>
        <v>5798.0717992924556</v>
      </c>
      <c r="AO238" s="159">
        <f>'TRA_Energy EU28'!AO238-'TRA_Energy UK'!AO238</f>
        <v>5835.9614652050122</v>
      </c>
      <c r="AP238" s="159">
        <f>'TRA_Energy EU28'!AP238-'TRA_Energy UK'!AP238</f>
        <v>5874.2340578491967</v>
      </c>
      <c r="AQ238" s="159">
        <f>'TRA_Energy EU28'!AQ238-'TRA_Energy UK'!AQ238</f>
        <v>5911.0871745977747</v>
      </c>
      <c r="AR238" s="159">
        <f>'TRA_Energy EU28'!AR238-'TRA_Energy UK'!AR238</f>
        <v>5946.6492001201141</v>
      </c>
      <c r="AS238" s="159">
        <f>'TRA_Energy EU28'!AS238-'TRA_Energy UK'!AS238</f>
        <v>5985.1862678352545</v>
      </c>
      <c r="AT238" s="159">
        <f>'TRA_Energy EU28'!AT238-'TRA_Energy UK'!AT238</f>
        <v>5977.0759253277165</v>
      </c>
      <c r="AU238" s="159">
        <f>'TRA_Energy EU28'!AU238-'TRA_Energy UK'!AU238</f>
        <v>6017.0199803583482</v>
      </c>
      <c r="AV238" s="159">
        <f>'TRA_Energy EU28'!AV238-'TRA_Energy UK'!AV238</f>
        <v>6061.661628151106</v>
      </c>
      <c r="AW238" s="159">
        <f>'TRA_Energy EU28'!AW238-'TRA_Energy UK'!AW238</f>
        <v>6104.6712359036119</v>
      </c>
      <c r="AX238" s="159">
        <f>'TRA_Energy EU28'!AX238-'TRA_Energy UK'!AX238</f>
        <v>6146.7392116879073</v>
      </c>
      <c r="AY238" s="159">
        <f>'TRA_Energy EU28'!AY238-'TRA_Energy UK'!AY238</f>
        <v>6193.9825704785453</v>
      </c>
      <c r="AZ238" s="159">
        <f>'TRA_Energy EU28'!AZ238-'TRA_Energy UK'!AZ238</f>
        <v>6237.9070449544761</v>
      </c>
    </row>
    <row r="239" spans="1:52">
      <c r="A239" s="165" t="s">
        <v>161</v>
      </c>
      <c r="B239" s="147">
        <f>'TRA_Energy EU28'!B239-'TRA_Energy UK'!B239</f>
        <v>5263.0833916158817</v>
      </c>
      <c r="C239" s="147">
        <f>'TRA_Energy EU28'!C239-'TRA_Energy UK'!C239</f>
        <v>5222.2997754665566</v>
      </c>
      <c r="D239" s="147">
        <f>'TRA_Energy EU28'!D239-'TRA_Energy UK'!D239</f>
        <v>5247.058614935303</v>
      </c>
      <c r="E239" s="147">
        <f>'TRA_Energy EU28'!E239-'TRA_Energy UK'!E239</f>
        <v>5312.0382743592354</v>
      </c>
      <c r="F239" s="147">
        <f>'TRA_Energy EU28'!F239-'TRA_Energy UK'!F239</f>
        <v>5352.239309026435</v>
      </c>
      <c r="G239" s="147">
        <f>'TRA_Energy EU28'!G239-'TRA_Energy UK'!G239</f>
        <v>5233.9939854880568</v>
      </c>
      <c r="H239" s="147">
        <f>'TRA_Energy EU28'!H239-'TRA_Energy UK'!H239</f>
        <v>5052.4108960577214</v>
      </c>
      <c r="I239" s="147">
        <f>'TRA_Energy EU28'!I239-'TRA_Energy UK'!I239</f>
        <v>5101.9003407230457</v>
      </c>
      <c r="J239" s="147">
        <f>'TRA_Energy EU28'!J239-'TRA_Energy UK'!J239</f>
        <v>5103.4518742463606</v>
      </c>
      <c r="K239" s="147">
        <f>'TRA_Energy EU28'!K239-'TRA_Energy UK'!K239</f>
        <v>4546.0799939304752</v>
      </c>
      <c r="L239" s="147">
        <f>'TRA_Energy EU28'!L239-'TRA_Energy UK'!L239</f>
        <v>4902.0562647318275</v>
      </c>
      <c r="M239" s="147">
        <f>'TRA_Energy EU28'!M239-'TRA_Energy UK'!M239</f>
        <v>4997.2856407864629</v>
      </c>
      <c r="N239" s="147">
        <f>'TRA_Energy EU28'!N239-'TRA_Energy UK'!N239</f>
        <v>4886.0971979516853</v>
      </c>
      <c r="O239" s="147">
        <f>'TRA_Energy EU28'!O239-'TRA_Energy UK'!O239</f>
        <v>4943.3685883948538</v>
      </c>
      <c r="P239" s="147">
        <f>'TRA_Energy EU28'!P239-'TRA_Energy UK'!P239</f>
        <v>5152.1966177534687</v>
      </c>
      <c r="Q239" s="147">
        <f>'TRA_Energy EU28'!Q239-'TRA_Energy UK'!Q239</f>
        <v>4989.5336330342434</v>
      </c>
      <c r="R239" s="147">
        <f>'TRA_Energy EU28'!R239-'TRA_Energy UK'!R239</f>
        <v>5042.3272856315398</v>
      </c>
      <c r="S239" s="147">
        <f>'TRA_Energy EU28'!S239-'TRA_Energy UK'!S239</f>
        <v>5091.3084973125533</v>
      </c>
      <c r="T239" s="147">
        <f>'TRA_Energy EU28'!T239-'TRA_Energy UK'!T239</f>
        <v>5140.5458234097287</v>
      </c>
      <c r="U239" s="147">
        <f>'TRA_Energy EU28'!U239-'TRA_Energy UK'!U239</f>
        <v>5183.0190942374238</v>
      </c>
      <c r="V239" s="147">
        <f>'TRA_Energy EU28'!V239-'TRA_Energy UK'!V239</f>
        <v>5217.3502073830314</v>
      </c>
      <c r="W239" s="147">
        <f>'TRA_Energy EU28'!W239-'TRA_Energy UK'!W239</f>
        <v>5247.6636837651286</v>
      </c>
      <c r="X239" s="147">
        <f>'TRA_Energy EU28'!X239-'TRA_Energy UK'!X239</f>
        <v>5277.5632589402048</v>
      </c>
      <c r="Y239" s="147">
        <f>'TRA_Energy EU28'!Y239-'TRA_Energy UK'!Y239</f>
        <v>5308.920999342492</v>
      </c>
      <c r="Z239" s="147">
        <f>'TRA_Energy EU28'!Z239-'TRA_Energy UK'!Z239</f>
        <v>5339.4908374914485</v>
      </c>
      <c r="AA239" s="147">
        <f>'TRA_Energy EU28'!AA239-'TRA_Energy UK'!AA239</f>
        <v>5369.6472526573307</v>
      </c>
      <c r="AB239" s="147">
        <f>'TRA_Energy EU28'!AB239-'TRA_Energy UK'!AB239</f>
        <v>5402.6644801083785</v>
      </c>
      <c r="AC239" s="147">
        <f>'TRA_Energy EU28'!AC239-'TRA_Energy UK'!AC239</f>
        <v>5434.717113317608</v>
      </c>
      <c r="AD239" s="147">
        <f>'TRA_Energy EU28'!AD239-'TRA_Energy UK'!AD239</f>
        <v>5469.3306272886894</v>
      </c>
      <c r="AE239" s="147">
        <f>'TRA_Energy EU28'!AE239-'TRA_Energy UK'!AE239</f>
        <v>5500.8441387479988</v>
      </c>
      <c r="AF239" s="147">
        <f>'TRA_Energy EU28'!AF239-'TRA_Energy UK'!AF239</f>
        <v>5534.5737616860579</v>
      </c>
      <c r="AG239" s="147">
        <f>'TRA_Energy EU28'!AG239-'TRA_Energy UK'!AG239</f>
        <v>5566.3892948756475</v>
      </c>
      <c r="AH239" s="147">
        <f>'TRA_Energy EU28'!AH239-'TRA_Energy UK'!AH239</f>
        <v>5597.8379251025999</v>
      </c>
      <c r="AI239" s="147">
        <f>'TRA_Energy EU28'!AI239-'TRA_Energy UK'!AI239</f>
        <v>5628.5121387442232</v>
      </c>
      <c r="AJ239" s="147">
        <f>'TRA_Energy EU28'!AJ239-'TRA_Energy UK'!AJ239</f>
        <v>5661.3675467315143</v>
      </c>
      <c r="AK239" s="147">
        <f>'TRA_Energy EU28'!AK239-'TRA_Energy UK'!AK239</f>
        <v>5694.9679071789815</v>
      </c>
      <c r="AL239" s="147">
        <f>'TRA_Energy EU28'!AL239-'TRA_Energy UK'!AL239</f>
        <v>5730.0990821871492</v>
      </c>
      <c r="AM239" s="147">
        <f>'TRA_Energy EU28'!AM239-'TRA_Energy UK'!AM239</f>
        <v>5762.2823025008365</v>
      </c>
      <c r="AN239" s="147">
        <f>'TRA_Energy EU28'!AN239-'TRA_Energy UK'!AN239</f>
        <v>5797.1467759089737</v>
      </c>
      <c r="AO239" s="147">
        <f>'TRA_Energy EU28'!AO239-'TRA_Energy UK'!AO239</f>
        <v>5835.0039456149016</v>
      </c>
      <c r="AP239" s="147">
        <f>'TRA_Energy EU28'!AP239-'TRA_Energy UK'!AP239</f>
        <v>5873.2421637269417</v>
      </c>
      <c r="AQ239" s="147">
        <f>'TRA_Energy EU28'!AQ239-'TRA_Energy UK'!AQ239</f>
        <v>5910.0463446589483</v>
      </c>
      <c r="AR239" s="147">
        <f>'TRA_Energy EU28'!AR239-'TRA_Energy UK'!AR239</f>
        <v>5945.55656462769</v>
      </c>
      <c r="AS239" s="147">
        <f>'TRA_Energy EU28'!AS239-'TRA_Energy UK'!AS239</f>
        <v>5984.0504265291083</v>
      </c>
      <c r="AT239" s="147">
        <f>'TRA_Energy EU28'!AT239-'TRA_Energy UK'!AT239</f>
        <v>5975.6980949018898</v>
      </c>
      <c r="AU239" s="147">
        <f>'TRA_Energy EU28'!AU239-'TRA_Energy UK'!AU239</f>
        <v>6015.5841795246979</v>
      </c>
      <c r="AV239" s="147">
        <f>'TRA_Energy EU28'!AV239-'TRA_Energy UK'!AV239</f>
        <v>6060.1610404874218</v>
      </c>
      <c r="AW239" s="147">
        <f>'TRA_Energy EU28'!AW239-'TRA_Energy UK'!AW239</f>
        <v>6103.0835192141785</v>
      </c>
      <c r="AX239" s="147">
        <f>'TRA_Energy EU28'!AX239-'TRA_Energy UK'!AX239</f>
        <v>6145.0426161943833</v>
      </c>
      <c r="AY239" s="147">
        <f>'TRA_Energy EU28'!AY239-'TRA_Energy UK'!AY239</f>
        <v>6192.1964617709555</v>
      </c>
      <c r="AZ239" s="147">
        <f>'TRA_Energy EU28'!AZ239-'TRA_Energy UK'!AZ239</f>
        <v>6235.9825629673733</v>
      </c>
    </row>
    <row r="240" spans="1:52">
      <c r="A240" s="165" t="s">
        <v>162</v>
      </c>
      <c r="B240" s="147">
        <f>'TRA_Energy EU28'!B240-'TRA_Energy UK'!B240</f>
        <v>0</v>
      </c>
      <c r="C240" s="147">
        <f>'TRA_Energy EU28'!C240-'TRA_Energy UK'!C240</f>
        <v>0</v>
      </c>
      <c r="D240" s="147">
        <f>'TRA_Energy EU28'!D240-'TRA_Energy UK'!D240</f>
        <v>0</v>
      </c>
      <c r="E240" s="147">
        <f>'TRA_Energy EU28'!E240-'TRA_Energy UK'!E240</f>
        <v>0</v>
      </c>
      <c r="F240" s="147">
        <f>'TRA_Energy EU28'!F240-'TRA_Energy UK'!F240</f>
        <v>0</v>
      </c>
      <c r="G240" s="147">
        <f>'TRA_Energy EU28'!G240-'TRA_Energy UK'!G240</f>
        <v>0</v>
      </c>
      <c r="H240" s="147">
        <f>'TRA_Energy EU28'!H240-'TRA_Energy UK'!H240</f>
        <v>0</v>
      </c>
      <c r="I240" s="147">
        <f>'TRA_Energy EU28'!I240-'TRA_Energy UK'!I240</f>
        <v>0</v>
      </c>
      <c r="J240" s="147">
        <f>'TRA_Energy EU28'!J240-'TRA_Energy UK'!J240</f>
        <v>0</v>
      </c>
      <c r="K240" s="147">
        <f>'TRA_Energy EU28'!K240-'TRA_Energy UK'!K240</f>
        <v>0</v>
      </c>
      <c r="L240" s="147">
        <f>'TRA_Energy EU28'!L240-'TRA_Energy UK'!L240</f>
        <v>0</v>
      </c>
      <c r="M240" s="147">
        <f>'TRA_Energy EU28'!M240-'TRA_Energy UK'!M240</f>
        <v>0</v>
      </c>
      <c r="N240" s="147">
        <f>'TRA_Energy EU28'!N240-'TRA_Energy UK'!N240</f>
        <v>0</v>
      </c>
      <c r="O240" s="147">
        <f>'TRA_Energy EU28'!O240-'TRA_Energy UK'!O240</f>
        <v>0</v>
      </c>
      <c r="P240" s="147">
        <f>'TRA_Energy EU28'!P240-'TRA_Energy UK'!P240</f>
        <v>0</v>
      </c>
      <c r="Q240" s="147">
        <f>'TRA_Energy EU28'!Q240-'TRA_Energy UK'!Q240</f>
        <v>0</v>
      </c>
      <c r="R240" s="147">
        <f>'TRA_Energy EU28'!R240-'TRA_Energy UK'!R240</f>
        <v>3.5924330193486155E-2</v>
      </c>
      <c r="S240" s="147">
        <f>'TRA_Energy EU28'!S240-'TRA_Energy UK'!S240</f>
        <v>7.9462739622117584E-2</v>
      </c>
      <c r="T240" s="147">
        <f>'TRA_Energy EU28'!T240-'TRA_Energy UK'!T240</f>
        <v>0.12469113584675942</v>
      </c>
      <c r="U240" s="147">
        <f>'TRA_Energy EU28'!U240-'TRA_Energy UK'!U240</f>
        <v>0.16838326766595385</v>
      </c>
      <c r="V240" s="147">
        <f>'TRA_Energy EU28'!V240-'TRA_Energy UK'!V240</f>
        <v>0.2148607783097547</v>
      </c>
      <c r="W240" s="147">
        <f>'TRA_Energy EU28'!W240-'TRA_Energy UK'!W240</f>
        <v>0.26014734040282828</v>
      </c>
      <c r="X240" s="147">
        <f>'TRA_Energy EU28'!X240-'TRA_Energy UK'!X240</f>
        <v>0.30030307439753146</v>
      </c>
      <c r="Y240" s="147">
        <f>'TRA_Energy EU28'!Y240-'TRA_Energy UK'!Y240</f>
        <v>0.34407780999165177</v>
      </c>
      <c r="Z240" s="147">
        <f>'TRA_Energy EU28'!Z240-'TRA_Energy UK'!Z240</f>
        <v>0.38300979931455953</v>
      </c>
      <c r="AA240" s="147">
        <f>'TRA_Energy EU28'!AA240-'TRA_Energy UK'!AA240</f>
        <v>0.42218752282316746</v>
      </c>
      <c r="AB240" s="147">
        <f>'TRA_Energy EU28'!AB240-'TRA_Energy UK'!AB240</f>
        <v>0.45933404442343229</v>
      </c>
      <c r="AC240" s="147">
        <f>'TRA_Energy EU28'!AC240-'TRA_Energy UK'!AC240</f>
        <v>0.49983766330096235</v>
      </c>
      <c r="AD240" s="147">
        <f>'TRA_Energy EU28'!AD240-'TRA_Energy UK'!AD240</f>
        <v>0.53593267658577681</v>
      </c>
      <c r="AE240" s="147">
        <f>'TRA_Energy EU28'!AE240-'TRA_Energy UK'!AE240</f>
        <v>0.57511462917017397</v>
      </c>
      <c r="AF240" s="147">
        <f>'TRA_Energy EU28'!AF240-'TRA_Energy UK'!AF240</f>
        <v>0.61264560448095606</v>
      </c>
      <c r="AG240" s="147">
        <f>'TRA_Energy EU28'!AG240-'TRA_Energy UK'!AG240</f>
        <v>0.65020708265059579</v>
      </c>
      <c r="AH240" s="147">
        <f>'TRA_Energy EU28'!AH240-'TRA_Energy UK'!AH240</f>
        <v>0.68863959195384672</v>
      </c>
      <c r="AI240" s="147">
        <f>'TRA_Energy EU28'!AI240-'TRA_Energy UK'!AI240</f>
        <v>0.72897443299247322</v>
      </c>
      <c r="AJ240" s="147">
        <f>'TRA_Energy EU28'!AJ240-'TRA_Energy UK'!AJ240</f>
        <v>0.76497270524925021</v>
      </c>
      <c r="AK240" s="147">
        <f>'TRA_Energy EU28'!AK240-'TRA_Energy UK'!AK240</f>
        <v>0.80477256742919989</v>
      </c>
      <c r="AL240" s="147">
        <f>'TRA_Energy EU28'!AL240-'TRA_Energy UK'!AL240</f>
        <v>0.8413573449412588</v>
      </c>
      <c r="AM240" s="147">
        <f>'TRA_Energy EU28'!AM240-'TRA_Energy UK'!AM240</f>
        <v>0.8811569768693307</v>
      </c>
      <c r="AN240" s="147">
        <f>'TRA_Energy EU28'!AN240-'TRA_Energy UK'!AN240</f>
        <v>0.91950991636239288</v>
      </c>
      <c r="AO240" s="147">
        <f>'TRA_Energy EU28'!AO240-'TRA_Energy UK'!AO240</f>
        <v>0.95047640562625857</v>
      </c>
      <c r="AP240" s="147">
        <f>'TRA_Energy EU28'!AP240-'TRA_Energy UK'!AP240</f>
        <v>0.98294858403890284</v>
      </c>
      <c r="AQ240" s="147">
        <f>'TRA_Energy EU28'!AQ240-'TRA_Energy UK'!AQ240</f>
        <v>1.028404372803472</v>
      </c>
      <c r="AR240" s="147">
        <f>'TRA_Energy EU28'!AR240-'TRA_Energy UK'!AR240</f>
        <v>1.0754080834010729</v>
      </c>
      <c r="AS240" s="147">
        <f>'TRA_Energy EU28'!AS240-'TRA_Energy UK'!AS240</f>
        <v>1.1137405905596101</v>
      </c>
      <c r="AT240" s="147">
        <f>'TRA_Energy EU28'!AT240-'TRA_Energy UK'!AT240</f>
        <v>1.3250342517226168</v>
      </c>
      <c r="AU240" s="147">
        <f>'TRA_Energy EU28'!AU240-'TRA_Energy UK'!AU240</f>
        <v>1.3738900444287738</v>
      </c>
      <c r="AV240" s="147">
        <f>'TRA_Energy EU28'!AV240-'TRA_Energy UK'!AV240</f>
        <v>1.4268470670032618</v>
      </c>
      <c r="AW240" s="147">
        <f>'TRA_Energy EU28'!AW240-'TRA_Energy UK'!AW240</f>
        <v>1.4957771425888877</v>
      </c>
      <c r="AX240" s="147">
        <f>'TRA_Energy EU28'!AX240-'TRA_Energy UK'!AX240</f>
        <v>1.5795606242470419</v>
      </c>
      <c r="AY240" s="147">
        <f>'TRA_Energy EU28'!AY240-'TRA_Energy UK'!AY240</f>
        <v>1.6461659186927904</v>
      </c>
      <c r="AZ240" s="147">
        <f>'TRA_Energy EU28'!AZ240-'TRA_Energy UK'!AZ240</f>
        <v>1.7456184397232843</v>
      </c>
    </row>
    <row r="241" spans="1:52">
      <c r="A241" s="165" t="s">
        <v>150</v>
      </c>
      <c r="B241" s="147">
        <f>'TRA_Energy EU28'!B241-'TRA_Energy UK'!B241</f>
        <v>0</v>
      </c>
      <c r="C241" s="147">
        <f>'TRA_Energy EU28'!C241-'TRA_Energy UK'!C241</f>
        <v>0</v>
      </c>
      <c r="D241" s="147">
        <f>'TRA_Energy EU28'!D241-'TRA_Energy UK'!D241</f>
        <v>0</v>
      </c>
      <c r="E241" s="147">
        <f>'TRA_Energy EU28'!E241-'TRA_Energy UK'!E241</f>
        <v>0</v>
      </c>
      <c r="F241" s="147">
        <f>'TRA_Energy EU28'!F241-'TRA_Energy UK'!F241</f>
        <v>0</v>
      </c>
      <c r="G241" s="147">
        <f>'TRA_Energy EU28'!G241-'TRA_Energy UK'!G241</f>
        <v>0</v>
      </c>
      <c r="H241" s="147">
        <f>'TRA_Energy EU28'!H241-'TRA_Energy UK'!H241</f>
        <v>0</v>
      </c>
      <c r="I241" s="147">
        <f>'TRA_Energy EU28'!I241-'TRA_Energy UK'!I241</f>
        <v>0</v>
      </c>
      <c r="J241" s="147">
        <f>'TRA_Energy EU28'!J241-'TRA_Energy UK'!J241</f>
        <v>0</v>
      </c>
      <c r="K241" s="147">
        <f>'TRA_Energy EU28'!K241-'TRA_Energy UK'!K241</f>
        <v>0</v>
      </c>
      <c r="L241" s="147">
        <f>'TRA_Energy EU28'!L241-'TRA_Energy UK'!L241</f>
        <v>0</v>
      </c>
      <c r="M241" s="147">
        <f>'TRA_Energy EU28'!M241-'TRA_Energy UK'!M241</f>
        <v>0</v>
      </c>
      <c r="N241" s="147">
        <f>'TRA_Energy EU28'!N241-'TRA_Energy UK'!N241</f>
        <v>0</v>
      </c>
      <c r="O241" s="147">
        <f>'TRA_Energy EU28'!O241-'TRA_Energy UK'!O241</f>
        <v>0</v>
      </c>
      <c r="P241" s="147">
        <f>'TRA_Energy EU28'!P241-'TRA_Energy UK'!P241</f>
        <v>0</v>
      </c>
      <c r="Q241" s="147">
        <f>'TRA_Energy EU28'!Q241-'TRA_Energy UK'!Q241</f>
        <v>0</v>
      </c>
      <c r="R241" s="147">
        <f>'TRA_Energy EU28'!R241-'TRA_Energy UK'!R241</f>
        <v>7.0461286393962462E-7</v>
      </c>
      <c r="S241" s="147">
        <f>'TRA_Energy EU28'!S241-'TRA_Energy UK'!S241</f>
        <v>1.9544851375674158E-6</v>
      </c>
      <c r="T241" s="147">
        <f>'TRA_Energy EU28'!T241-'TRA_Energy UK'!T241</f>
        <v>3.8439931995385575E-6</v>
      </c>
      <c r="U241" s="147">
        <f>'TRA_Energy EU28'!U241-'TRA_Energy UK'!U241</f>
        <v>6.5038648655001471E-6</v>
      </c>
      <c r="V241" s="147">
        <f>'TRA_Energy EU28'!V241-'TRA_Energy UK'!V241</f>
        <v>1.0630655517098197E-5</v>
      </c>
      <c r="W241" s="147">
        <f>'TRA_Energy EU28'!W241-'TRA_Energy UK'!W241</f>
        <v>1.6465203619186405E-5</v>
      </c>
      <c r="X241" s="147">
        <f>'TRA_Energy EU28'!X241-'TRA_Energy UK'!X241</f>
        <v>2.3976115010560522E-5</v>
      </c>
      <c r="Y241" s="147">
        <f>'TRA_Energy EU28'!Y241-'TRA_Energy UK'!Y241</f>
        <v>3.5753596533539045E-5</v>
      </c>
      <c r="Z241" s="147">
        <f>'TRA_Energy EU28'!Z241-'TRA_Energy UK'!Z241</f>
        <v>5.0858122247229233E-5</v>
      </c>
      <c r="AA241" s="147">
        <f>'TRA_Energy EU28'!AA241-'TRA_Energy UK'!AA241</f>
        <v>7.2532678359834982E-5</v>
      </c>
      <c r="AB241" s="147">
        <f>'TRA_Energy EU28'!AB241-'TRA_Energy UK'!AB241</f>
        <v>1.0191366500767989E-4</v>
      </c>
      <c r="AC241" s="147">
        <f>'TRA_Energy EU28'!AC241-'TRA_Energy UK'!AC241</f>
        <v>1.4756879811777049E-4</v>
      </c>
      <c r="AD241" s="147">
        <f>'TRA_Energy EU28'!AD241-'TRA_Energy UK'!AD241</f>
        <v>2.0510042401250197E-4</v>
      </c>
      <c r="AE241" s="147">
        <f>'TRA_Energy EU28'!AE241-'TRA_Energy UK'!AE241</f>
        <v>2.9433082849170242E-4</v>
      </c>
      <c r="AF241" s="147">
        <f>'TRA_Energy EU28'!AF241-'TRA_Energy UK'!AF241</f>
        <v>4.1222258741057213E-4</v>
      </c>
      <c r="AG241" s="147">
        <f>'TRA_Energy EU28'!AG241-'TRA_Energy UK'!AG241</f>
        <v>5.6977974955085516E-4</v>
      </c>
      <c r="AH241" s="147">
        <f>'TRA_Energy EU28'!AH241-'TRA_Energy UK'!AH241</f>
        <v>8.0440226784436947E-4</v>
      </c>
      <c r="AI241" s="147">
        <f>'TRA_Energy EU28'!AI241-'TRA_Energy UK'!AI241</f>
        <v>1.1450477146396649E-3</v>
      </c>
      <c r="AJ241" s="147">
        <f>'TRA_Energy EU28'!AJ241-'TRA_Energy UK'!AJ241</f>
        <v>1.5637325153193106E-3</v>
      </c>
      <c r="AK241" s="147">
        <f>'TRA_Energy EU28'!AK241-'TRA_Energy UK'!AK241</f>
        <v>2.1911861032531755E-3</v>
      </c>
      <c r="AL241" s="147">
        <f>'TRA_Energy EU28'!AL241-'TRA_Energy UK'!AL241</f>
        <v>2.9323446756353176E-3</v>
      </c>
      <c r="AM241" s="147">
        <f>'TRA_Energy EU28'!AM241-'TRA_Energy UK'!AM241</f>
        <v>4.0688794124507655E-3</v>
      </c>
      <c r="AN241" s="147">
        <f>'TRA_Energy EU28'!AN241-'TRA_Energy UK'!AN241</f>
        <v>5.5134671197661789E-3</v>
      </c>
      <c r="AO241" s="147">
        <f>'TRA_Energy EU28'!AO241-'TRA_Energy UK'!AO241</f>
        <v>7.0431844844606037E-3</v>
      </c>
      <c r="AP241" s="147">
        <f>'TRA_Energy EU28'!AP241-'TRA_Energy UK'!AP241</f>
        <v>8.9455382158549444E-3</v>
      </c>
      <c r="AQ241" s="147">
        <f>'TRA_Energy EU28'!AQ241-'TRA_Energy UK'!AQ241</f>
        <v>1.242556602236276E-2</v>
      </c>
      <c r="AR241" s="147">
        <f>'TRA_Energy EU28'!AR241-'TRA_Energy UK'!AR241</f>
        <v>1.7227409023039732E-2</v>
      </c>
      <c r="AS241" s="147">
        <f>'TRA_Energy EU28'!AS241-'TRA_Energy UK'!AS241</f>
        <v>2.2100715586142357E-2</v>
      </c>
      <c r="AT241" s="147">
        <f>'TRA_Energy EU28'!AT241-'TRA_Energy UK'!AT241</f>
        <v>5.2796174103266515E-2</v>
      </c>
      <c r="AU241" s="147">
        <f>'TRA_Energy EU28'!AU241-'TRA_Energy UK'!AU241</f>
        <v>6.1910789221655362E-2</v>
      </c>
      <c r="AV241" s="147">
        <f>'TRA_Energy EU28'!AV241-'TRA_Energy UK'!AV241</f>
        <v>7.3740596681340781E-2</v>
      </c>
      <c r="AW241" s="147">
        <f>'TRA_Energy EU28'!AW241-'TRA_Energy UK'!AW241</f>
        <v>9.1939546844176379E-2</v>
      </c>
      <c r="AX241" s="147">
        <f>'TRA_Energy EU28'!AX241-'TRA_Energy UK'!AX241</f>
        <v>0.11703486927732847</v>
      </c>
      <c r="AY241" s="147">
        <f>'TRA_Energy EU28'!AY241-'TRA_Energy UK'!AY241</f>
        <v>0.1399427888972862</v>
      </c>
      <c r="AZ241" s="147">
        <f>'TRA_Energy EU28'!AZ241-'TRA_Energy UK'!AZ241</f>
        <v>0.17886354737922044</v>
      </c>
    </row>
    <row r="242" spans="1:52">
      <c r="A242" s="165" t="s">
        <v>163</v>
      </c>
      <c r="B242" s="147">
        <f>'TRA_Energy EU28'!B242-'TRA_Energy UK'!B242</f>
        <v>0</v>
      </c>
      <c r="C242" s="147">
        <f>'TRA_Energy EU28'!C242-'TRA_Energy UK'!C242</f>
        <v>0</v>
      </c>
      <c r="D242" s="147">
        <f>'TRA_Energy EU28'!D242-'TRA_Energy UK'!D242</f>
        <v>0</v>
      </c>
      <c r="E242" s="147">
        <f>'TRA_Energy EU28'!E242-'TRA_Energy UK'!E242</f>
        <v>0</v>
      </c>
      <c r="F242" s="147">
        <f>'TRA_Energy EU28'!F242-'TRA_Energy UK'!F242</f>
        <v>0</v>
      </c>
      <c r="G242" s="147">
        <f>'TRA_Energy EU28'!G242-'TRA_Energy UK'!G242</f>
        <v>0</v>
      </c>
      <c r="H242" s="147">
        <f>'TRA_Energy EU28'!H242-'TRA_Energy UK'!H242</f>
        <v>0</v>
      </c>
      <c r="I242" s="147">
        <f>'TRA_Energy EU28'!I242-'TRA_Energy UK'!I242</f>
        <v>0</v>
      </c>
      <c r="J242" s="147">
        <f>'TRA_Energy EU28'!J242-'TRA_Energy UK'!J242</f>
        <v>0</v>
      </c>
      <c r="K242" s="147">
        <f>'TRA_Energy EU28'!K242-'TRA_Energy UK'!K242</f>
        <v>0</v>
      </c>
      <c r="L242" s="147">
        <f>'TRA_Energy EU28'!L242-'TRA_Energy UK'!L242</f>
        <v>0</v>
      </c>
      <c r="M242" s="147">
        <f>'TRA_Energy EU28'!M242-'TRA_Energy UK'!M242</f>
        <v>0</v>
      </c>
      <c r="N242" s="147">
        <f>'TRA_Energy EU28'!N242-'TRA_Energy UK'!N242</f>
        <v>0</v>
      </c>
      <c r="O242" s="147">
        <f>'TRA_Energy EU28'!O242-'TRA_Energy UK'!O242</f>
        <v>0</v>
      </c>
      <c r="P242" s="147">
        <f>'TRA_Energy EU28'!P242-'TRA_Energy UK'!P242</f>
        <v>0</v>
      </c>
      <c r="Q242" s="147">
        <f>'TRA_Energy EU28'!Q242-'TRA_Energy UK'!Q242</f>
        <v>0</v>
      </c>
      <c r="R242" s="147">
        <f>'TRA_Energy EU28'!R242-'TRA_Energy UK'!R242</f>
        <v>0</v>
      </c>
      <c r="S242" s="147">
        <f>'TRA_Energy EU28'!S242-'TRA_Energy UK'!S242</f>
        <v>0</v>
      </c>
      <c r="T242" s="147">
        <f>'TRA_Energy EU28'!T242-'TRA_Energy UK'!T242</f>
        <v>0</v>
      </c>
      <c r="U242" s="147">
        <f>'TRA_Energy EU28'!U242-'TRA_Energy UK'!U242</f>
        <v>0</v>
      </c>
      <c r="V242" s="147">
        <f>'TRA_Energy EU28'!V242-'TRA_Energy UK'!V242</f>
        <v>0</v>
      </c>
      <c r="W242" s="147">
        <f>'TRA_Energy EU28'!W242-'TRA_Energy UK'!W242</f>
        <v>0</v>
      </c>
      <c r="X242" s="147">
        <f>'TRA_Energy EU28'!X242-'TRA_Energy UK'!X242</f>
        <v>0</v>
      </c>
      <c r="Y242" s="147">
        <f>'TRA_Energy EU28'!Y242-'TRA_Energy UK'!Y242</f>
        <v>0</v>
      </c>
      <c r="Z242" s="147">
        <f>'TRA_Energy EU28'!Z242-'TRA_Energy UK'!Z242</f>
        <v>0</v>
      </c>
      <c r="AA242" s="147">
        <f>'TRA_Energy EU28'!AA242-'TRA_Energy UK'!AA242</f>
        <v>0</v>
      </c>
      <c r="AB242" s="147">
        <f>'TRA_Energy EU28'!AB242-'TRA_Energy UK'!AB242</f>
        <v>0</v>
      </c>
      <c r="AC242" s="147">
        <f>'TRA_Energy EU28'!AC242-'TRA_Energy UK'!AC242</f>
        <v>0</v>
      </c>
      <c r="AD242" s="147">
        <f>'TRA_Energy EU28'!AD242-'TRA_Energy UK'!AD242</f>
        <v>0</v>
      </c>
      <c r="AE242" s="147">
        <f>'TRA_Energy EU28'!AE242-'TRA_Energy UK'!AE242</f>
        <v>0</v>
      </c>
      <c r="AF242" s="147">
        <f>'TRA_Energy EU28'!AF242-'TRA_Energy UK'!AF242</f>
        <v>0</v>
      </c>
      <c r="AG242" s="147">
        <f>'TRA_Energy EU28'!AG242-'TRA_Energy UK'!AG242</f>
        <v>0</v>
      </c>
      <c r="AH242" s="147">
        <f>'TRA_Energy EU28'!AH242-'TRA_Energy UK'!AH242</f>
        <v>0</v>
      </c>
      <c r="AI242" s="147">
        <f>'TRA_Energy EU28'!AI242-'TRA_Energy UK'!AI242</f>
        <v>0</v>
      </c>
      <c r="AJ242" s="147">
        <f>'TRA_Energy EU28'!AJ242-'TRA_Energy UK'!AJ242</f>
        <v>0</v>
      </c>
      <c r="AK242" s="147">
        <f>'TRA_Energy EU28'!AK242-'TRA_Energy UK'!AK242</f>
        <v>0</v>
      </c>
      <c r="AL242" s="147">
        <f>'TRA_Energy EU28'!AL242-'TRA_Energy UK'!AL242</f>
        <v>0</v>
      </c>
      <c r="AM242" s="147">
        <f>'TRA_Energy EU28'!AM242-'TRA_Energy UK'!AM242</f>
        <v>0</v>
      </c>
      <c r="AN242" s="147">
        <f>'TRA_Energy EU28'!AN242-'TRA_Energy UK'!AN242</f>
        <v>0</v>
      </c>
      <c r="AO242" s="147">
        <f>'TRA_Energy EU28'!AO242-'TRA_Energy UK'!AO242</f>
        <v>0</v>
      </c>
      <c r="AP242" s="147">
        <f>'TRA_Energy EU28'!AP242-'TRA_Energy UK'!AP242</f>
        <v>0</v>
      </c>
      <c r="AQ242" s="147">
        <f>'TRA_Energy EU28'!AQ242-'TRA_Energy UK'!AQ242</f>
        <v>0</v>
      </c>
      <c r="AR242" s="147">
        <f>'TRA_Energy EU28'!AR242-'TRA_Energy UK'!AR242</f>
        <v>0</v>
      </c>
      <c r="AS242" s="147">
        <f>'TRA_Energy EU28'!AS242-'TRA_Energy UK'!AS242</f>
        <v>0</v>
      </c>
      <c r="AT242" s="147">
        <f>'TRA_Energy EU28'!AT242-'TRA_Energy UK'!AT242</f>
        <v>0</v>
      </c>
      <c r="AU242" s="147">
        <f>'TRA_Energy EU28'!AU242-'TRA_Energy UK'!AU242</f>
        <v>0</v>
      </c>
      <c r="AV242" s="147">
        <f>'TRA_Energy EU28'!AV242-'TRA_Energy UK'!AV242</f>
        <v>0</v>
      </c>
      <c r="AW242" s="147">
        <f>'TRA_Energy EU28'!AW242-'TRA_Energy UK'!AW242</f>
        <v>0</v>
      </c>
      <c r="AX242" s="147">
        <f>'TRA_Energy EU28'!AX242-'TRA_Energy UK'!AX242</f>
        <v>0</v>
      </c>
      <c r="AY242" s="147">
        <f>'TRA_Energy EU28'!AY242-'TRA_Energy UK'!AY242</f>
        <v>0</v>
      </c>
      <c r="AZ242" s="147">
        <f>'TRA_Energy EU28'!AZ242-'TRA_Energy UK'!AZ242</f>
        <v>0</v>
      </c>
    </row>
    <row r="243" spans="1:52">
      <c r="A243" s="165" t="s">
        <v>164</v>
      </c>
      <c r="B243" s="147">
        <f>'TRA_Energy EU28'!B243-'TRA_Energy UK'!B243</f>
        <v>0</v>
      </c>
      <c r="C243" s="147">
        <f>'TRA_Energy EU28'!C243-'TRA_Energy UK'!C243</f>
        <v>0</v>
      </c>
      <c r="D243" s="147">
        <f>'TRA_Energy EU28'!D243-'TRA_Energy UK'!D243</f>
        <v>0</v>
      </c>
      <c r="E243" s="147">
        <f>'TRA_Energy EU28'!E243-'TRA_Energy UK'!E243</f>
        <v>0</v>
      </c>
      <c r="F243" s="147">
        <f>'TRA_Energy EU28'!F243-'TRA_Energy UK'!F243</f>
        <v>0</v>
      </c>
      <c r="G243" s="147">
        <f>'TRA_Energy EU28'!G243-'TRA_Energy UK'!G243</f>
        <v>0</v>
      </c>
      <c r="H243" s="147">
        <f>'TRA_Energy EU28'!H243-'TRA_Energy UK'!H243</f>
        <v>0</v>
      </c>
      <c r="I243" s="147">
        <f>'TRA_Energy EU28'!I243-'TRA_Energy UK'!I243</f>
        <v>0</v>
      </c>
      <c r="J243" s="147">
        <f>'TRA_Energy EU28'!J243-'TRA_Energy UK'!J243</f>
        <v>0</v>
      </c>
      <c r="K243" s="147">
        <f>'TRA_Energy EU28'!K243-'TRA_Energy UK'!K243</f>
        <v>0</v>
      </c>
      <c r="L243" s="147">
        <f>'TRA_Energy EU28'!L243-'TRA_Energy UK'!L243</f>
        <v>0</v>
      </c>
      <c r="M243" s="147">
        <f>'TRA_Energy EU28'!M243-'TRA_Energy UK'!M243</f>
        <v>0</v>
      </c>
      <c r="N243" s="147">
        <f>'TRA_Energy EU28'!N243-'TRA_Energy UK'!N243</f>
        <v>0</v>
      </c>
      <c r="O243" s="147">
        <f>'TRA_Energy EU28'!O243-'TRA_Energy UK'!O243</f>
        <v>0</v>
      </c>
      <c r="P243" s="147">
        <f>'TRA_Energy EU28'!P243-'TRA_Energy UK'!P243</f>
        <v>0</v>
      </c>
      <c r="Q243" s="147">
        <f>'TRA_Energy EU28'!Q243-'TRA_Energy UK'!Q243</f>
        <v>0</v>
      </c>
      <c r="R243" s="147">
        <f>'TRA_Energy EU28'!R243-'TRA_Energy UK'!R243</f>
        <v>0</v>
      </c>
      <c r="S243" s="147">
        <f>'TRA_Energy EU28'!S243-'TRA_Energy UK'!S243</f>
        <v>0</v>
      </c>
      <c r="T243" s="147">
        <f>'TRA_Energy EU28'!T243-'TRA_Energy UK'!T243</f>
        <v>0</v>
      </c>
      <c r="U243" s="147">
        <f>'TRA_Energy EU28'!U243-'TRA_Energy UK'!U243</f>
        <v>0</v>
      </c>
      <c r="V243" s="147">
        <f>'TRA_Energy EU28'!V243-'TRA_Energy UK'!V243</f>
        <v>0</v>
      </c>
      <c r="W243" s="147">
        <f>'TRA_Energy EU28'!W243-'TRA_Energy UK'!W243</f>
        <v>0</v>
      </c>
      <c r="X243" s="147">
        <f>'TRA_Energy EU28'!X243-'TRA_Energy UK'!X243</f>
        <v>0</v>
      </c>
      <c r="Y243" s="147">
        <f>'TRA_Energy EU28'!Y243-'TRA_Energy UK'!Y243</f>
        <v>0</v>
      </c>
      <c r="Z243" s="147">
        <f>'TRA_Energy EU28'!Z243-'TRA_Energy UK'!Z243</f>
        <v>0</v>
      </c>
      <c r="AA243" s="147">
        <f>'TRA_Energy EU28'!AA243-'TRA_Energy UK'!AA243</f>
        <v>0</v>
      </c>
      <c r="AB243" s="147">
        <f>'TRA_Energy EU28'!AB243-'TRA_Energy UK'!AB243</f>
        <v>0</v>
      </c>
      <c r="AC243" s="147">
        <f>'TRA_Energy EU28'!AC243-'TRA_Energy UK'!AC243</f>
        <v>0</v>
      </c>
      <c r="AD243" s="147">
        <f>'TRA_Energy EU28'!AD243-'TRA_Energy UK'!AD243</f>
        <v>0</v>
      </c>
      <c r="AE243" s="147">
        <f>'TRA_Energy EU28'!AE243-'TRA_Energy UK'!AE243</f>
        <v>0</v>
      </c>
      <c r="AF243" s="147">
        <f>'TRA_Energy EU28'!AF243-'TRA_Energy UK'!AF243</f>
        <v>0</v>
      </c>
      <c r="AG243" s="147">
        <f>'TRA_Energy EU28'!AG243-'TRA_Energy UK'!AG243</f>
        <v>0</v>
      </c>
      <c r="AH243" s="147">
        <f>'TRA_Energy EU28'!AH243-'TRA_Energy UK'!AH243</f>
        <v>0</v>
      </c>
      <c r="AI243" s="147">
        <f>'TRA_Energy EU28'!AI243-'TRA_Energy UK'!AI243</f>
        <v>0</v>
      </c>
      <c r="AJ243" s="147">
        <f>'TRA_Energy EU28'!AJ243-'TRA_Energy UK'!AJ243</f>
        <v>0</v>
      </c>
      <c r="AK243" s="147">
        <f>'TRA_Energy EU28'!AK243-'TRA_Energy UK'!AK243</f>
        <v>0</v>
      </c>
      <c r="AL243" s="147">
        <f>'TRA_Energy EU28'!AL243-'TRA_Energy UK'!AL243</f>
        <v>0</v>
      </c>
      <c r="AM243" s="147">
        <f>'TRA_Energy EU28'!AM243-'TRA_Energy UK'!AM243</f>
        <v>0</v>
      </c>
      <c r="AN243" s="147">
        <f>'TRA_Energy EU28'!AN243-'TRA_Energy UK'!AN243</f>
        <v>0</v>
      </c>
      <c r="AO243" s="147">
        <f>'TRA_Energy EU28'!AO243-'TRA_Energy UK'!AO243</f>
        <v>0</v>
      </c>
      <c r="AP243" s="147">
        <f>'TRA_Energy EU28'!AP243-'TRA_Energy UK'!AP243</f>
        <v>0</v>
      </c>
      <c r="AQ243" s="147">
        <f>'TRA_Energy EU28'!AQ243-'TRA_Energy UK'!AQ243</f>
        <v>0</v>
      </c>
      <c r="AR243" s="147">
        <f>'TRA_Energy EU28'!AR243-'TRA_Energy UK'!AR243</f>
        <v>0</v>
      </c>
      <c r="AS243" s="147">
        <f>'TRA_Energy EU28'!AS243-'TRA_Energy UK'!AS243</f>
        <v>0</v>
      </c>
      <c r="AT243" s="147">
        <f>'TRA_Energy EU28'!AT243-'TRA_Energy UK'!AT243</f>
        <v>0</v>
      </c>
      <c r="AU243" s="147">
        <f>'TRA_Energy EU28'!AU243-'TRA_Energy UK'!AU243</f>
        <v>0</v>
      </c>
      <c r="AV243" s="147">
        <f>'TRA_Energy EU28'!AV243-'TRA_Energy UK'!AV243</f>
        <v>0</v>
      </c>
      <c r="AW243" s="147">
        <f>'TRA_Energy EU28'!AW243-'TRA_Energy UK'!AW243</f>
        <v>0</v>
      </c>
      <c r="AX243" s="147">
        <f>'TRA_Energy EU28'!AX243-'TRA_Energy UK'!AX243</f>
        <v>0</v>
      </c>
      <c r="AY243" s="147">
        <f>'TRA_Energy EU28'!AY243-'TRA_Energy UK'!AY243</f>
        <v>0</v>
      </c>
      <c r="AZ243" s="147">
        <f>'TRA_Energy EU28'!AZ243-'TRA_Energy UK'!AZ243</f>
        <v>0</v>
      </c>
    </row>
    <row r="244" spans="1:52">
      <c r="A244" s="165" t="s">
        <v>165</v>
      </c>
      <c r="B244" s="147">
        <f>'TRA_Energy EU28'!B244-'TRA_Energy UK'!B244</f>
        <v>0</v>
      </c>
      <c r="C244" s="147">
        <f>'TRA_Energy EU28'!C244-'TRA_Energy UK'!C244</f>
        <v>0</v>
      </c>
      <c r="D244" s="147">
        <f>'TRA_Energy EU28'!D244-'TRA_Energy UK'!D244</f>
        <v>0</v>
      </c>
      <c r="E244" s="147">
        <f>'TRA_Energy EU28'!E244-'TRA_Energy UK'!E244</f>
        <v>0</v>
      </c>
      <c r="F244" s="147">
        <f>'TRA_Energy EU28'!F244-'TRA_Energy UK'!F244</f>
        <v>0</v>
      </c>
      <c r="G244" s="147">
        <f>'TRA_Energy EU28'!G244-'TRA_Energy UK'!G244</f>
        <v>0</v>
      </c>
      <c r="H244" s="147">
        <f>'TRA_Energy EU28'!H244-'TRA_Energy UK'!H244</f>
        <v>0</v>
      </c>
      <c r="I244" s="147">
        <f>'TRA_Energy EU28'!I244-'TRA_Energy UK'!I244</f>
        <v>0</v>
      </c>
      <c r="J244" s="147">
        <f>'TRA_Energy EU28'!J244-'TRA_Energy UK'!J244</f>
        <v>0</v>
      </c>
      <c r="K244" s="147">
        <f>'TRA_Energy EU28'!K244-'TRA_Energy UK'!K244</f>
        <v>0</v>
      </c>
      <c r="L244" s="147">
        <f>'TRA_Energy EU28'!L244-'TRA_Energy UK'!L244</f>
        <v>0</v>
      </c>
      <c r="M244" s="147">
        <f>'TRA_Energy EU28'!M244-'TRA_Energy UK'!M244</f>
        <v>0</v>
      </c>
      <c r="N244" s="147">
        <f>'TRA_Energy EU28'!N244-'TRA_Energy UK'!N244</f>
        <v>0</v>
      </c>
      <c r="O244" s="147">
        <f>'TRA_Energy EU28'!O244-'TRA_Energy UK'!O244</f>
        <v>0</v>
      </c>
      <c r="P244" s="147">
        <f>'TRA_Energy EU28'!P244-'TRA_Energy UK'!P244</f>
        <v>0</v>
      </c>
      <c r="Q244" s="147">
        <f>'TRA_Energy EU28'!Q244-'TRA_Energy UK'!Q244</f>
        <v>0</v>
      </c>
      <c r="R244" s="147">
        <f>'TRA_Energy EU28'!R244-'TRA_Energy UK'!R244</f>
        <v>0</v>
      </c>
      <c r="S244" s="147">
        <f>'TRA_Energy EU28'!S244-'TRA_Energy UK'!S244</f>
        <v>0</v>
      </c>
      <c r="T244" s="147">
        <f>'TRA_Energy EU28'!T244-'TRA_Energy UK'!T244</f>
        <v>0</v>
      </c>
      <c r="U244" s="147">
        <f>'TRA_Energy EU28'!U244-'TRA_Energy UK'!U244</f>
        <v>0</v>
      </c>
      <c r="V244" s="147">
        <f>'TRA_Energy EU28'!V244-'TRA_Energy UK'!V244</f>
        <v>0</v>
      </c>
      <c r="W244" s="147">
        <f>'TRA_Energy EU28'!W244-'TRA_Energy UK'!W244</f>
        <v>0</v>
      </c>
      <c r="X244" s="147">
        <f>'TRA_Energy EU28'!X244-'TRA_Energy UK'!X244</f>
        <v>0</v>
      </c>
      <c r="Y244" s="147">
        <f>'TRA_Energy EU28'!Y244-'TRA_Energy UK'!Y244</f>
        <v>0</v>
      </c>
      <c r="Z244" s="147">
        <f>'TRA_Energy EU28'!Z244-'TRA_Energy UK'!Z244</f>
        <v>0</v>
      </c>
      <c r="AA244" s="147">
        <f>'TRA_Energy EU28'!AA244-'TRA_Energy UK'!AA244</f>
        <v>0</v>
      </c>
      <c r="AB244" s="147">
        <f>'TRA_Energy EU28'!AB244-'TRA_Energy UK'!AB244</f>
        <v>0</v>
      </c>
      <c r="AC244" s="147">
        <f>'TRA_Energy EU28'!AC244-'TRA_Energy UK'!AC244</f>
        <v>0</v>
      </c>
      <c r="AD244" s="147">
        <f>'TRA_Energy EU28'!AD244-'TRA_Energy UK'!AD244</f>
        <v>0</v>
      </c>
      <c r="AE244" s="147">
        <f>'TRA_Energy EU28'!AE244-'TRA_Energy UK'!AE244</f>
        <v>0</v>
      </c>
      <c r="AF244" s="147">
        <f>'TRA_Energy EU28'!AF244-'TRA_Energy UK'!AF244</f>
        <v>0</v>
      </c>
      <c r="AG244" s="147">
        <f>'TRA_Energy EU28'!AG244-'TRA_Energy UK'!AG244</f>
        <v>0</v>
      </c>
      <c r="AH244" s="147">
        <f>'TRA_Energy EU28'!AH244-'TRA_Energy UK'!AH244</f>
        <v>0</v>
      </c>
      <c r="AI244" s="147">
        <f>'TRA_Energy EU28'!AI244-'TRA_Energy UK'!AI244</f>
        <v>0</v>
      </c>
      <c r="AJ244" s="147">
        <f>'TRA_Energy EU28'!AJ244-'TRA_Energy UK'!AJ244</f>
        <v>0</v>
      </c>
      <c r="AK244" s="147">
        <f>'TRA_Energy EU28'!AK244-'TRA_Energy UK'!AK244</f>
        <v>0</v>
      </c>
      <c r="AL244" s="147">
        <f>'TRA_Energy EU28'!AL244-'TRA_Energy UK'!AL244</f>
        <v>0</v>
      </c>
      <c r="AM244" s="147">
        <f>'TRA_Energy EU28'!AM244-'TRA_Energy UK'!AM244</f>
        <v>0</v>
      </c>
      <c r="AN244" s="147">
        <f>'TRA_Energy EU28'!AN244-'TRA_Energy UK'!AN244</f>
        <v>0</v>
      </c>
      <c r="AO244" s="147">
        <f>'TRA_Energy EU28'!AO244-'TRA_Energy UK'!AO244</f>
        <v>0</v>
      </c>
      <c r="AP244" s="147">
        <f>'TRA_Energy EU28'!AP244-'TRA_Energy UK'!AP244</f>
        <v>0</v>
      </c>
      <c r="AQ244" s="147">
        <f>'TRA_Energy EU28'!AQ244-'TRA_Energy UK'!AQ244</f>
        <v>0</v>
      </c>
      <c r="AR244" s="147">
        <f>'TRA_Energy EU28'!AR244-'TRA_Energy UK'!AR244</f>
        <v>0</v>
      </c>
      <c r="AS244" s="147">
        <f>'TRA_Energy EU28'!AS244-'TRA_Energy UK'!AS244</f>
        <v>0</v>
      </c>
      <c r="AT244" s="147">
        <f>'TRA_Energy EU28'!AT244-'TRA_Energy UK'!AT244</f>
        <v>0</v>
      </c>
      <c r="AU244" s="147">
        <f>'TRA_Energy EU28'!AU244-'TRA_Energy UK'!AU244</f>
        <v>0</v>
      </c>
      <c r="AV244" s="147">
        <f>'TRA_Energy EU28'!AV244-'TRA_Energy UK'!AV244</f>
        <v>0</v>
      </c>
      <c r="AW244" s="147">
        <f>'TRA_Energy EU28'!AW244-'TRA_Energy UK'!AW244</f>
        <v>0</v>
      </c>
      <c r="AX244" s="147">
        <f>'TRA_Energy EU28'!AX244-'TRA_Energy UK'!AX244</f>
        <v>0</v>
      </c>
      <c r="AY244" s="147">
        <f>'TRA_Energy EU28'!AY244-'TRA_Energy UK'!AY244</f>
        <v>0</v>
      </c>
      <c r="AZ244" s="147">
        <f>'TRA_Energy EU28'!AZ244-'TRA_Energy UK'!AZ244</f>
        <v>0</v>
      </c>
    </row>
    <row r="245" spans="1:52">
      <c r="A245" s="167" t="s">
        <v>168</v>
      </c>
      <c r="B245" s="159">
        <f>'TRA_Energy EU28'!B245-'TRA_Energy UK'!B245</f>
        <v>34750.252043561362</v>
      </c>
      <c r="C245" s="159">
        <f>'TRA_Energy EU28'!C245-'TRA_Energy UK'!C245</f>
        <v>36015.800224533428</v>
      </c>
      <c r="D245" s="159">
        <f>'TRA_Energy EU28'!D245-'TRA_Energy UK'!D245</f>
        <v>37203.441385064689</v>
      </c>
      <c r="E245" s="159">
        <f>'TRA_Energy EU28'!E245-'TRA_Energy UK'!E245</f>
        <v>38395.061725640757</v>
      </c>
      <c r="F245" s="159">
        <f>'TRA_Energy EU28'!F245-'TRA_Energy UK'!F245</f>
        <v>40551.060690973551</v>
      </c>
      <c r="G245" s="159">
        <f>'TRA_Energy EU28'!G245-'TRA_Energy UK'!G245</f>
        <v>41541.960394945658</v>
      </c>
      <c r="H245" s="159">
        <f>'TRA_Energy EU28'!H245-'TRA_Energy UK'!H245</f>
        <v>44815.68910394227</v>
      </c>
      <c r="I245" s="159">
        <f>'TRA_Energy EU28'!I245-'TRA_Energy UK'!I245</f>
        <v>46861.199659276957</v>
      </c>
      <c r="J245" s="159">
        <f>'TRA_Energy EU28'!J245-'TRA_Energy UK'!J245</f>
        <v>46293.748125753635</v>
      </c>
      <c r="K245" s="159">
        <f>'TRA_Energy EU28'!K245-'TRA_Energy UK'!K245</f>
        <v>41486.820006069524</v>
      </c>
      <c r="L245" s="159">
        <f>'TRA_Energy EU28'!L245-'TRA_Energy UK'!L245</f>
        <v>41415.994275059944</v>
      </c>
      <c r="M245" s="159">
        <f>'TRA_Energy EU28'!M245-'TRA_Energy UK'!M245</f>
        <v>41018.829836427627</v>
      </c>
      <c r="N245" s="159">
        <f>'TRA_Energy EU28'!N245-'TRA_Energy UK'!N245</f>
        <v>37979.145899401861</v>
      </c>
      <c r="O245" s="159">
        <f>'TRA_Energy EU28'!O245-'TRA_Energy UK'!O245</f>
        <v>35601.628975376996</v>
      </c>
      <c r="P245" s="159">
        <f>'TRA_Energy EU28'!P245-'TRA_Energy UK'!P245</f>
        <v>34177.08936676936</v>
      </c>
      <c r="Q245" s="159">
        <f>'TRA_Energy EU28'!Q245-'TRA_Energy UK'!Q245</f>
        <v>34770.488054173125</v>
      </c>
      <c r="R245" s="159">
        <f>'TRA_Energy EU28'!R245-'TRA_Energy UK'!R245</f>
        <v>35164.166806220106</v>
      </c>
      <c r="S245" s="159">
        <f>'TRA_Energy EU28'!S245-'TRA_Energy UK'!S245</f>
        <v>35532.951079943821</v>
      </c>
      <c r="T245" s="159">
        <f>'TRA_Energy EU28'!T245-'TRA_Energy UK'!T245</f>
        <v>35904.739288027238</v>
      </c>
      <c r="U245" s="159">
        <f>'TRA_Energy EU28'!U245-'TRA_Energy UK'!U245</f>
        <v>36229.625307549468</v>
      </c>
      <c r="V245" s="159">
        <f>'TRA_Energy EU28'!V245-'TRA_Energy UK'!V245</f>
        <v>36502.694958645719</v>
      </c>
      <c r="W245" s="159">
        <f>'TRA_Energy EU28'!W245-'TRA_Energy UK'!W245</f>
        <v>36734.907755287517</v>
      </c>
      <c r="X245" s="159">
        <f>'TRA_Energy EU28'!X245-'TRA_Energy UK'!X245</f>
        <v>36949.731455655725</v>
      </c>
      <c r="Y245" s="159">
        <f>'TRA_Energy EU28'!Y245-'TRA_Energy UK'!Y245</f>
        <v>37193.748044069398</v>
      </c>
      <c r="Z245" s="159">
        <f>'TRA_Energy EU28'!Z245-'TRA_Energy UK'!Z245</f>
        <v>37416.270810581191</v>
      </c>
      <c r="AA245" s="159">
        <f>'TRA_Energy EU28'!AA245-'TRA_Energy UK'!AA245</f>
        <v>37630.35869285887</v>
      </c>
      <c r="AB245" s="159">
        <f>'TRA_Energy EU28'!AB245-'TRA_Energy UK'!AB245</f>
        <v>37853.883891869438</v>
      </c>
      <c r="AC245" s="159">
        <f>'TRA_Energy EU28'!AC245-'TRA_Energy UK'!AC245</f>
        <v>38070.376713915844</v>
      </c>
      <c r="AD245" s="159">
        <f>'TRA_Energy EU28'!AD245-'TRA_Energy UK'!AD245</f>
        <v>38295.051660169149</v>
      </c>
      <c r="AE245" s="159">
        <f>'TRA_Energy EU28'!AE245-'TRA_Energy UK'!AE245</f>
        <v>38505.490686034143</v>
      </c>
      <c r="AF245" s="159">
        <f>'TRA_Energy EU28'!AF245-'TRA_Energy UK'!AF245</f>
        <v>38735.917290065518</v>
      </c>
      <c r="AG245" s="159">
        <f>'TRA_Energy EU28'!AG245-'TRA_Energy UK'!AG245</f>
        <v>38964.880869836408</v>
      </c>
      <c r="AH245" s="159">
        <f>'TRA_Energy EU28'!AH245-'TRA_Energy UK'!AH245</f>
        <v>39195.94730545779</v>
      </c>
      <c r="AI245" s="159">
        <f>'TRA_Energy EU28'!AI245-'TRA_Energy UK'!AI245</f>
        <v>39436.205256146808</v>
      </c>
      <c r="AJ245" s="159">
        <f>'TRA_Energy EU28'!AJ245-'TRA_Energy UK'!AJ245</f>
        <v>39688.710632586677</v>
      </c>
      <c r="AK245" s="159">
        <f>'TRA_Energy EU28'!AK245-'TRA_Energy UK'!AK245</f>
        <v>39946.011267631897</v>
      </c>
      <c r="AL245" s="159">
        <f>'TRA_Energy EU28'!AL245-'TRA_Energy UK'!AL245</f>
        <v>40219.133191483685</v>
      </c>
      <c r="AM245" s="159">
        <f>'TRA_Energy EU28'!AM245-'TRA_Energy UK'!AM245</f>
        <v>40352.238296405325</v>
      </c>
      <c r="AN245" s="159">
        <f>'TRA_Energy EU28'!AN245-'TRA_Energy UK'!AN245</f>
        <v>40502.738618791584</v>
      </c>
      <c r="AO245" s="159">
        <f>'TRA_Energy EU28'!AO245-'TRA_Energy UK'!AO245</f>
        <v>40652.286999230753</v>
      </c>
      <c r="AP245" s="159">
        <f>'TRA_Energy EU28'!AP245-'TRA_Energy UK'!AP245</f>
        <v>40794.588485302862</v>
      </c>
      <c r="AQ245" s="159">
        <f>'TRA_Energy EU28'!AQ245-'TRA_Energy UK'!AQ245</f>
        <v>40958.584275509842</v>
      </c>
      <c r="AR245" s="159">
        <f>'TRA_Energy EU28'!AR245-'TRA_Energy UK'!AR245</f>
        <v>41109.365922466852</v>
      </c>
      <c r="AS245" s="159">
        <f>'TRA_Energy EU28'!AS245-'TRA_Energy UK'!AS245</f>
        <v>41262.114608624863</v>
      </c>
      <c r="AT245" s="159">
        <f>'TRA_Energy EU28'!AT245-'TRA_Energy UK'!AT245</f>
        <v>41294.677310766747</v>
      </c>
      <c r="AU245" s="159">
        <f>'TRA_Energy EU28'!AU245-'TRA_Energy UK'!AU245</f>
        <v>41465.378849053071</v>
      </c>
      <c r="AV245" s="159">
        <f>'TRA_Energy EU28'!AV245-'TRA_Energy UK'!AV245</f>
        <v>41687.126501494182</v>
      </c>
      <c r="AW245" s="159">
        <f>'TRA_Energy EU28'!AW245-'TRA_Energy UK'!AW245</f>
        <v>41907.401120704752</v>
      </c>
      <c r="AX245" s="159">
        <f>'TRA_Energy EU28'!AX245-'TRA_Energy UK'!AX245</f>
        <v>42132.958621431448</v>
      </c>
      <c r="AY245" s="159">
        <f>'TRA_Energy EU28'!AY245-'TRA_Energy UK'!AY245</f>
        <v>42385.111847993539</v>
      </c>
      <c r="AZ245" s="159">
        <f>'TRA_Energy EU28'!AZ245-'TRA_Energy UK'!AZ245</f>
        <v>42625.969081376003</v>
      </c>
    </row>
    <row r="246" spans="1:52">
      <c r="A246" s="165" t="s">
        <v>161</v>
      </c>
      <c r="B246" s="147">
        <f>'TRA_Energy EU28'!B246-'TRA_Energy UK'!B246</f>
        <v>34750.252043561362</v>
      </c>
      <c r="C246" s="147">
        <f>'TRA_Energy EU28'!C246-'TRA_Energy UK'!C246</f>
        <v>36015.800224533428</v>
      </c>
      <c r="D246" s="147">
        <f>'TRA_Energy EU28'!D246-'TRA_Energy UK'!D246</f>
        <v>37203.441385064689</v>
      </c>
      <c r="E246" s="147">
        <f>'TRA_Energy EU28'!E246-'TRA_Energy UK'!E246</f>
        <v>38395.061725640757</v>
      </c>
      <c r="F246" s="147">
        <f>'TRA_Energy EU28'!F246-'TRA_Energy UK'!F246</f>
        <v>40551.060690973551</v>
      </c>
      <c r="G246" s="147">
        <f>'TRA_Energy EU28'!G246-'TRA_Energy UK'!G246</f>
        <v>41541.960394945658</v>
      </c>
      <c r="H246" s="147">
        <f>'TRA_Energy EU28'!H246-'TRA_Energy UK'!H246</f>
        <v>44815.68910394227</v>
      </c>
      <c r="I246" s="147">
        <f>'TRA_Energy EU28'!I246-'TRA_Energy UK'!I246</f>
        <v>46861.199659276957</v>
      </c>
      <c r="J246" s="147">
        <f>'TRA_Energy EU28'!J246-'TRA_Energy UK'!J246</f>
        <v>46293.748125753635</v>
      </c>
      <c r="K246" s="147">
        <f>'TRA_Energy EU28'!K246-'TRA_Energy UK'!K246</f>
        <v>41486.820006069524</v>
      </c>
      <c r="L246" s="147">
        <f>'TRA_Energy EU28'!L246-'TRA_Energy UK'!L246</f>
        <v>41415.994275059944</v>
      </c>
      <c r="M246" s="147">
        <f>'TRA_Energy EU28'!M246-'TRA_Energy UK'!M246</f>
        <v>41018.829836427627</v>
      </c>
      <c r="N246" s="147">
        <f>'TRA_Energy EU28'!N246-'TRA_Energy UK'!N246</f>
        <v>37979.145899401861</v>
      </c>
      <c r="O246" s="147">
        <f>'TRA_Energy EU28'!O246-'TRA_Energy UK'!O246</f>
        <v>35601.628975376996</v>
      </c>
      <c r="P246" s="147">
        <f>'TRA_Energy EU28'!P246-'TRA_Energy UK'!P246</f>
        <v>34177.08936676936</v>
      </c>
      <c r="Q246" s="147">
        <f>'TRA_Energy EU28'!Q246-'TRA_Energy UK'!Q246</f>
        <v>34770.488054173125</v>
      </c>
      <c r="R246" s="147">
        <f>'TRA_Energy EU28'!R246-'TRA_Energy UK'!R246</f>
        <v>35163.902764996681</v>
      </c>
      <c r="S246" s="147">
        <f>'TRA_Energy EU28'!S246-'TRA_Energy UK'!S246</f>
        <v>35532.382472499019</v>
      </c>
      <c r="T246" s="147">
        <f>'TRA_Energy EU28'!T246-'TRA_Energy UK'!T246</f>
        <v>35903.847811326865</v>
      </c>
      <c r="U246" s="147">
        <f>'TRA_Energy EU28'!U246-'TRA_Energy UK'!U246</f>
        <v>36228.421711730065</v>
      </c>
      <c r="V246" s="147">
        <f>'TRA_Energy EU28'!V246-'TRA_Energy UK'!V246</f>
        <v>36501.168773539161</v>
      </c>
      <c r="W246" s="147">
        <f>'TRA_Energy EU28'!W246-'TRA_Energy UK'!W246</f>
        <v>36733.063260493705</v>
      </c>
      <c r="X246" s="147">
        <f>'TRA_Energy EU28'!X246-'TRA_Energy UK'!X246</f>
        <v>36947.568485388285</v>
      </c>
      <c r="Y246" s="147">
        <f>'TRA_Energy EU28'!Y246-'TRA_Energy UK'!Y246</f>
        <v>37191.236176284736</v>
      </c>
      <c r="Z246" s="147">
        <f>'TRA_Energy EU28'!Z246-'TRA_Energy UK'!Z246</f>
        <v>37413.424112606328</v>
      </c>
      <c r="AA246" s="147">
        <f>'TRA_Energy EU28'!AA246-'TRA_Energy UK'!AA246</f>
        <v>37627.174647401582</v>
      </c>
      <c r="AB246" s="147">
        <f>'TRA_Energy EU28'!AB246-'TRA_Energy UK'!AB246</f>
        <v>37850.340243903091</v>
      </c>
      <c r="AC246" s="147">
        <f>'TRA_Energy EU28'!AC246-'TRA_Energy UK'!AC246</f>
        <v>38066.487858522079</v>
      </c>
      <c r="AD246" s="147">
        <f>'TRA_Energy EU28'!AD246-'TRA_Energy UK'!AD246</f>
        <v>38290.8130195759</v>
      </c>
      <c r="AE246" s="147">
        <f>'TRA_Energy EU28'!AE246-'TRA_Energy UK'!AE246</f>
        <v>38500.901969962091</v>
      </c>
      <c r="AF246" s="147">
        <f>'TRA_Energy EU28'!AF246-'TRA_Energy UK'!AF246</f>
        <v>38730.95807756843</v>
      </c>
      <c r="AG246" s="147">
        <f>'TRA_Energy EU28'!AG246-'TRA_Energy UK'!AG246</f>
        <v>38959.560311099587</v>
      </c>
      <c r="AH246" s="147">
        <f>'TRA_Energy EU28'!AH246-'TRA_Energy UK'!AH246</f>
        <v>39190.244479410729</v>
      </c>
      <c r="AI246" s="147">
        <f>'TRA_Energy EU28'!AI246-'TRA_Energy UK'!AI246</f>
        <v>39430.116338946907</v>
      </c>
      <c r="AJ246" s="147">
        <f>'TRA_Energy EU28'!AJ246-'TRA_Energy UK'!AJ246</f>
        <v>39682.276695961635</v>
      </c>
      <c r="AK246" s="147">
        <f>'TRA_Energy EU28'!AK246-'TRA_Energy UK'!AK246</f>
        <v>39939.181015163311</v>
      </c>
      <c r="AL246" s="147">
        <f>'TRA_Energy EU28'!AL246-'TRA_Energy UK'!AL246</f>
        <v>40211.9229777125</v>
      </c>
      <c r="AM246" s="147">
        <f>'TRA_Energy EU28'!AM246-'TRA_Energy UK'!AM246</f>
        <v>40344.622617588167</v>
      </c>
      <c r="AN246" s="147">
        <f>'TRA_Energy EU28'!AN246-'TRA_Energy UK'!AN246</f>
        <v>40494.74692912263</v>
      </c>
      <c r="AO246" s="147">
        <f>'TRA_Energy EU28'!AO246-'TRA_Energy UK'!AO246</f>
        <v>40643.850071205175</v>
      </c>
      <c r="AP246" s="147">
        <f>'TRA_Energy EU28'!AP246-'TRA_Energy UK'!AP246</f>
        <v>40785.632659469047</v>
      </c>
      <c r="AQ246" s="147">
        <f>'TRA_Energy EU28'!AQ246-'TRA_Energy UK'!AQ246</f>
        <v>40949.141005499238</v>
      </c>
      <c r="AR246" s="147">
        <f>'TRA_Energy EU28'!AR246-'TRA_Energy UK'!AR246</f>
        <v>41099.370313636777</v>
      </c>
      <c r="AS246" s="147">
        <f>'TRA_Energy EU28'!AS246-'TRA_Energy UK'!AS246</f>
        <v>41251.447219206952</v>
      </c>
      <c r="AT246" s="147">
        <f>'TRA_Energy EU28'!AT246-'TRA_Energy UK'!AT246</f>
        <v>41282.847384940782</v>
      </c>
      <c r="AU246" s="147">
        <f>'TRA_Energy EU28'!AU246-'TRA_Energy UK'!AU246</f>
        <v>41452.667374580175</v>
      </c>
      <c r="AV246" s="147">
        <f>'TRA_Energy EU28'!AV246-'TRA_Energy UK'!AV246</f>
        <v>41673.576870761935</v>
      </c>
      <c r="AW246" s="147">
        <f>'TRA_Energy EU28'!AW246-'TRA_Energy UK'!AW246</f>
        <v>41892.813322826056</v>
      </c>
      <c r="AX246" s="147">
        <f>'TRA_Energy EU28'!AX246-'TRA_Energy UK'!AX246</f>
        <v>42117.136271359166</v>
      </c>
      <c r="AY246" s="147">
        <f>'TRA_Energy EU28'!AY246-'TRA_Energy UK'!AY246</f>
        <v>42368.072162331606</v>
      </c>
      <c r="AZ246" s="147">
        <f>'TRA_Energy EU28'!AZ246-'TRA_Energy UK'!AZ246</f>
        <v>42607.421830880339</v>
      </c>
    </row>
    <row r="247" spans="1:52">
      <c r="A247" s="165" t="s">
        <v>162</v>
      </c>
      <c r="B247" s="147">
        <f>'TRA_Energy EU28'!B247-'TRA_Energy UK'!B247</f>
        <v>0</v>
      </c>
      <c r="C247" s="147">
        <f>'TRA_Energy EU28'!C247-'TRA_Energy UK'!C247</f>
        <v>0</v>
      </c>
      <c r="D247" s="147">
        <f>'TRA_Energy EU28'!D247-'TRA_Energy UK'!D247</f>
        <v>0</v>
      </c>
      <c r="E247" s="147">
        <f>'TRA_Energy EU28'!E247-'TRA_Energy UK'!E247</f>
        <v>0</v>
      </c>
      <c r="F247" s="147">
        <f>'TRA_Energy EU28'!F247-'TRA_Energy UK'!F247</f>
        <v>0</v>
      </c>
      <c r="G247" s="147">
        <f>'TRA_Energy EU28'!G247-'TRA_Energy UK'!G247</f>
        <v>0</v>
      </c>
      <c r="H247" s="147">
        <f>'TRA_Energy EU28'!H247-'TRA_Energy UK'!H247</f>
        <v>0</v>
      </c>
      <c r="I247" s="147">
        <f>'TRA_Energy EU28'!I247-'TRA_Energy UK'!I247</f>
        <v>0</v>
      </c>
      <c r="J247" s="147">
        <f>'TRA_Energy EU28'!J247-'TRA_Energy UK'!J247</f>
        <v>0</v>
      </c>
      <c r="K247" s="147">
        <f>'TRA_Energy EU28'!K247-'TRA_Energy UK'!K247</f>
        <v>0</v>
      </c>
      <c r="L247" s="147">
        <f>'TRA_Energy EU28'!L247-'TRA_Energy UK'!L247</f>
        <v>0</v>
      </c>
      <c r="M247" s="147">
        <f>'TRA_Energy EU28'!M247-'TRA_Energy UK'!M247</f>
        <v>0</v>
      </c>
      <c r="N247" s="147">
        <f>'TRA_Energy EU28'!N247-'TRA_Energy UK'!N247</f>
        <v>0</v>
      </c>
      <c r="O247" s="147">
        <f>'TRA_Energy EU28'!O247-'TRA_Energy UK'!O247</f>
        <v>0</v>
      </c>
      <c r="P247" s="147">
        <f>'TRA_Energy EU28'!P247-'TRA_Energy UK'!P247</f>
        <v>0</v>
      </c>
      <c r="Q247" s="147">
        <f>'TRA_Energy EU28'!Q247-'TRA_Energy UK'!Q247</f>
        <v>0</v>
      </c>
      <c r="R247" s="147">
        <f>'TRA_Energy EU28'!R247-'TRA_Energy UK'!R247</f>
        <v>0.2640353817378347</v>
      </c>
      <c r="S247" s="147">
        <f>'TRA_Energy EU28'!S247-'TRA_Energy UK'!S247</f>
        <v>0.5685916964600376</v>
      </c>
      <c r="T247" s="147">
        <f>'TRA_Energy EU28'!T247-'TRA_Energy UK'!T247</f>
        <v>0.89144539367300579</v>
      </c>
      <c r="U247" s="147">
        <f>'TRA_Energy EU28'!U247-'TRA_Energy UK'!U247</f>
        <v>1.2035425099177193</v>
      </c>
      <c r="V247" s="147">
        <f>'TRA_Energy EU28'!V247-'TRA_Energy UK'!V247</f>
        <v>1.5260986320551182</v>
      </c>
      <c r="W247" s="147">
        <f>'TRA_Energy EU28'!W247-'TRA_Energy UK'!W247</f>
        <v>1.844360679723932</v>
      </c>
      <c r="X247" s="147">
        <f>'TRA_Energy EU28'!X247-'TRA_Energy UK'!X247</f>
        <v>2.1627675395266599</v>
      </c>
      <c r="Y247" s="147">
        <f>'TRA_Energy EU28'!Y247-'TRA_Energy UK'!Y247</f>
        <v>2.5115551920715293</v>
      </c>
      <c r="Z247" s="147">
        <f>'TRA_Energy EU28'!Z247-'TRA_Energy UK'!Z247</f>
        <v>2.8462336199018474</v>
      </c>
      <c r="AA247" s="147">
        <f>'TRA_Energy EU28'!AA247-'TRA_Energy UK'!AA247</f>
        <v>3.1833623824318882</v>
      </c>
      <c r="AB247" s="147">
        <f>'TRA_Energy EU28'!AB247-'TRA_Energy UK'!AB247</f>
        <v>3.5426301647829979</v>
      </c>
      <c r="AC247" s="147">
        <f>'TRA_Energy EU28'!AC247-'TRA_Energy UK'!AC247</f>
        <v>3.8873805765243814</v>
      </c>
      <c r="AD247" s="147">
        <f>'TRA_Energy EU28'!AD247-'TRA_Energy UK'!AD247</f>
        <v>4.2364967176096133</v>
      </c>
      <c r="AE247" s="147">
        <f>'TRA_Energy EU28'!AE247-'TRA_Energy UK'!AE247</f>
        <v>4.5856383847449482</v>
      </c>
      <c r="AF247" s="147">
        <f>'TRA_Energy EU28'!AF247-'TRA_Energy UK'!AF247</f>
        <v>4.9547475901735973</v>
      </c>
      <c r="AG247" s="147">
        <f>'TRA_Energy EU28'!AG247-'TRA_Energy UK'!AG247</f>
        <v>5.3142130797068905</v>
      </c>
      <c r="AH247" s="147">
        <f>'TRA_Energy EU28'!AH247-'TRA_Energy UK'!AH247</f>
        <v>5.6937184263371581</v>
      </c>
      <c r="AI247" s="147">
        <f>'TRA_Energy EU28'!AI247-'TRA_Energy UK'!AI247</f>
        <v>6.0760421416939439</v>
      </c>
      <c r="AJ247" s="147">
        <f>'TRA_Energy EU28'!AJ247-'TRA_Energy UK'!AJ247</f>
        <v>6.4162979016844792</v>
      </c>
      <c r="AK247" s="147">
        <f>'TRA_Energy EU28'!AK247-'TRA_Energy UK'!AK247</f>
        <v>6.805291350572535</v>
      </c>
      <c r="AL247" s="147">
        <f>'TRA_Energy EU28'!AL247-'TRA_Energy UK'!AL247</f>
        <v>7.1758378624267847</v>
      </c>
      <c r="AM247" s="147">
        <f>'TRA_Energy EU28'!AM247-'TRA_Energy UK'!AM247</f>
        <v>7.5684636081815038</v>
      </c>
      <c r="AN247" s="147">
        <f>'TRA_Energy EU28'!AN247-'TRA_Energy UK'!AN247</f>
        <v>7.9280545269768616</v>
      </c>
      <c r="AO247" s="147">
        <f>'TRA_Energy EU28'!AO247-'TRA_Energy UK'!AO247</f>
        <v>8.3487096126802118</v>
      </c>
      <c r="AP247" s="147">
        <f>'TRA_Energy EU28'!AP247-'TRA_Energy UK'!AP247</f>
        <v>8.8308287244605861</v>
      </c>
      <c r="AQ247" s="147">
        <f>'TRA_Energy EU28'!AQ247-'TRA_Energy UK'!AQ247</f>
        <v>9.2744149463623593</v>
      </c>
      <c r="AR247" s="147">
        <f>'TRA_Energy EU28'!AR247-'TRA_Energy UK'!AR247</f>
        <v>9.7683273352497952</v>
      </c>
      <c r="AS247" s="147">
        <f>'TRA_Energy EU28'!AS247-'TRA_Energy UK'!AS247</f>
        <v>10.351225398739842</v>
      </c>
      <c r="AT247" s="147">
        <f>'TRA_Energy EU28'!AT247-'TRA_Energy UK'!AT247</f>
        <v>11.335578894508048</v>
      </c>
      <c r="AU247" s="147">
        <f>'TRA_Energy EU28'!AU247-'TRA_Energy UK'!AU247</f>
        <v>12.060044791747073</v>
      </c>
      <c r="AV247" s="147">
        <f>'TRA_Energy EU28'!AV247-'TRA_Energy UK'!AV247</f>
        <v>12.71853255752823</v>
      </c>
      <c r="AW247" s="147">
        <f>'TRA_Energy EU28'!AW247-'TRA_Energy UK'!AW247</f>
        <v>13.514481732962246</v>
      </c>
      <c r="AX247" s="147">
        <f>'TRA_Energy EU28'!AX247-'TRA_Energy UK'!AX247</f>
        <v>14.428175239232573</v>
      </c>
      <c r="AY247" s="147">
        <f>'TRA_Energy EU28'!AY247-'TRA_Energy UK'!AY247</f>
        <v>15.289529260938741</v>
      </c>
      <c r="AZ247" s="147">
        <f>'TRA_Energy EU28'!AZ247-'TRA_Energy UK'!AZ247</f>
        <v>16.311362413108561</v>
      </c>
    </row>
    <row r="248" spans="1:52">
      <c r="A248" s="165" t="s">
        <v>150</v>
      </c>
      <c r="B248" s="147">
        <f>'TRA_Energy EU28'!B248-'TRA_Energy UK'!B248</f>
        <v>0</v>
      </c>
      <c r="C248" s="147">
        <f>'TRA_Energy EU28'!C248-'TRA_Energy UK'!C248</f>
        <v>0</v>
      </c>
      <c r="D248" s="147">
        <f>'TRA_Energy EU28'!D248-'TRA_Energy UK'!D248</f>
        <v>0</v>
      </c>
      <c r="E248" s="147">
        <f>'TRA_Energy EU28'!E248-'TRA_Energy UK'!E248</f>
        <v>0</v>
      </c>
      <c r="F248" s="147">
        <f>'TRA_Energy EU28'!F248-'TRA_Energy UK'!F248</f>
        <v>0</v>
      </c>
      <c r="G248" s="147">
        <f>'TRA_Energy EU28'!G248-'TRA_Energy UK'!G248</f>
        <v>0</v>
      </c>
      <c r="H248" s="147">
        <f>'TRA_Energy EU28'!H248-'TRA_Energy UK'!H248</f>
        <v>0</v>
      </c>
      <c r="I248" s="147">
        <f>'TRA_Energy EU28'!I248-'TRA_Energy UK'!I248</f>
        <v>0</v>
      </c>
      <c r="J248" s="147">
        <f>'TRA_Energy EU28'!J248-'TRA_Energy UK'!J248</f>
        <v>0</v>
      </c>
      <c r="K248" s="147">
        <f>'TRA_Energy EU28'!K248-'TRA_Energy UK'!K248</f>
        <v>0</v>
      </c>
      <c r="L248" s="147">
        <f>'TRA_Energy EU28'!L248-'TRA_Energy UK'!L248</f>
        <v>0</v>
      </c>
      <c r="M248" s="147">
        <f>'TRA_Energy EU28'!M248-'TRA_Energy UK'!M248</f>
        <v>0</v>
      </c>
      <c r="N248" s="147">
        <f>'TRA_Energy EU28'!N248-'TRA_Energy UK'!N248</f>
        <v>0</v>
      </c>
      <c r="O248" s="147">
        <f>'TRA_Energy EU28'!O248-'TRA_Energy UK'!O248</f>
        <v>0</v>
      </c>
      <c r="P248" s="147">
        <f>'TRA_Energy EU28'!P248-'TRA_Energy UK'!P248</f>
        <v>0</v>
      </c>
      <c r="Q248" s="147">
        <f>'TRA_Energy EU28'!Q248-'TRA_Energy UK'!Q248</f>
        <v>0</v>
      </c>
      <c r="R248" s="147">
        <f>'TRA_Energy EU28'!R248-'TRA_Energy UK'!R248</f>
        <v>5.8416881228752284E-6</v>
      </c>
      <c r="S248" s="147">
        <f>'TRA_Energy EU28'!S248-'TRA_Energy UK'!S248</f>
        <v>1.5748335135109655E-5</v>
      </c>
      <c r="T248" s="147">
        <f>'TRA_Energy EU28'!T248-'TRA_Energy UK'!T248</f>
        <v>3.1306702654144445E-5</v>
      </c>
      <c r="U248" s="147">
        <f>'TRA_Energy EU28'!U248-'TRA_Energy UK'!U248</f>
        <v>5.3309481329143874E-5</v>
      </c>
      <c r="V248" s="147">
        <f>'TRA_Energy EU28'!V248-'TRA_Energy UK'!V248</f>
        <v>8.6474505953901468E-5</v>
      </c>
      <c r="W248" s="147">
        <f>'TRA_Energy EU28'!W248-'TRA_Energy UK'!W248</f>
        <v>1.3411408421648853E-4</v>
      </c>
      <c r="X248" s="147">
        <f>'TRA_Energy EU28'!X248-'TRA_Energy UK'!X248</f>
        <v>2.0272790550054375E-4</v>
      </c>
      <c r="Y248" s="147">
        <f>'TRA_Energy EU28'!Y248-'TRA_Energy UK'!Y248</f>
        <v>3.1259258770236842E-4</v>
      </c>
      <c r="Z248" s="147">
        <f>'TRA_Energy EU28'!Z248-'TRA_Energy UK'!Z248</f>
        <v>4.6435496048914644E-4</v>
      </c>
      <c r="AA248" s="147">
        <f>'TRA_Energy EU28'!AA248-'TRA_Energy UK'!AA248</f>
        <v>6.8307485941117188E-4</v>
      </c>
      <c r="AB248" s="147">
        <f>'TRA_Energy EU28'!AB248-'TRA_Energy UK'!AB248</f>
        <v>1.017801561125417E-3</v>
      </c>
      <c r="AC248" s="147">
        <f>'TRA_Energy EU28'!AC248-'TRA_Energy UK'!AC248</f>
        <v>1.4748172446897773E-3</v>
      </c>
      <c r="AD248" s="147">
        <f>'TRA_Energy EU28'!AD248-'TRA_Energy UK'!AD248</f>
        <v>2.1438756412181206E-3</v>
      </c>
      <c r="AE248" s="147">
        <f>'TRA_Energy EU28'!AE248-'TRA_Energy UK'!AE248</f>
        <v>3.0776873079169194E-3</v>
      </c>
      <c r="AF248" s="147">
        <f>'TRA_Energy EU28'!AF248-'TRA_Energy UK'!AF248</f>
        <v>4.4649069149879745E-3</v>
      </c>
      <c r="AG248" s="147">
        <f>'TRA_Energy EU28'!AG248-'TRA_Energy UK'!AG248</f>
        <v>6.3456571117725871E-3</v>
      </c>
      <c r="AH248" s="147">
        <f>'TRA_Energy EU28'!AH248-'TRA_Energy UK'!AH248</f>
        <v>9.107620720427553E-3</v>
      </c>
      <c r="AI248" s="147">
        <f>'TRA_Energy EU28'!AI248-'TRA_Energy UK'!AI248</f>
        <v>1.2875058208753324E-2</v>
      </c>
      <c r="AJ248" s="147">
        <f>'TRA_Energy EU28'!AJ248-'TRA_Energy UK'!AJ248</f>
        <v>1.7638723357912681E-2</v>
      </c>
      <c r="AK248" s="147">
        <f>'TRA_Energy EU28'!AK248-'TRA_Energy UK'!AK248</f>
        <v>2.4961118011091417E-2</v>
      </c>
      <c r="AL248" s="147">
        <f>'TRA_Energy EU28'!AL248-'TRA_Energy UK'!AL248</f>
        <v>3.4375908750577534E-2</v>
      </c>
      <c r="AM248" s="147">
        <f>'TRA_Energy EU28'!AM248-'TRA_Energy UK'!AM248</f>
        <v>4.7215208983219556E-2</v>
      </c>
      <c r="AN248" s="147">
        <f>'TRA_Energy EU28'!AN248-'TRA_Energy UK'!AN248</f>
        <v>6.363514198003585E-2</v>
      </c>
      <c r="AO248" s="147">
        <f>'TRA_Energy EU28'!AO248-'TRA_Energy UK'!AO248</f>
        <v>8.8218412896656412E-2</v>
      </c>
      <c r="AP248" s="147">
        <f>'TRA_Energy EU28'!AP248-'TRA_Energy UK'!AP248</f>
        <v>0.12499710936148919</v>
      </c>
      <c r="AQ248" s="147">
        <f>'TRA_Energy EU28'!AQ248-'TRA_Energy UK'!AQ248</f>
        <v>0.16885506423987068</v>
      </c>
      <c r="AR248" s="147">
        <f>'TRA_Energy EU28'!AR248-'TRA_Energy UK'!AR248</f>
        <v>0.22728149481786691</v>
      </c>
      <c r="AS248" s="147">
        <f>'TRA_Energy EU28'!AS248-'TRA_Energy UK'!AS248</f>
        <v>0.31616401917781856</v>
      </c>
      <c r="AT248" s="147">
        <f>'TRA_Energy EU28'!AT248-'TRA_Energy UK'!AT248</f>
        <v>0.49434693145145281</v>
      </c>
      <c r="AU248" s="147">
        <f>'TRA_Energy EU28'!AU248-'TRA_Energy UK'!AU248</f>
        <v>0.65142968114603628</v>
      </c>
      <c r="AV248" s="147">
        <f>'TRA_Energy EU28'!AV248-'TRA_Energy UK'!AV248</f>
        <v>0.83109817472105607</v>
      </c>
      <c r="AW248" s="147">
        <f>'TRA_Energy EU28'!AW248-'TRA_Energy UK'!AW248</f>
        <v>1.0733161457367366</v>
      </c>
      <c r="AX248" s="147">
        <f>'TRA_Energy EU28'!AX248-'TRA_Energy UK'!AX248</f>
        <v>1.3941748330422492</v>
      </c>
      <c r="AY248" s="147">
        <f>'TRA_Energy EU28'!AY248-'TRA_Energy UK'!AY248</f>
        <v>1.7501564009958255</v>
      </c>
      <c r="AZ248" s="147">
        <f>'TRA_Energy EU28'!AZ248-'TRA_Energy UK'!AZ248</f>
        <v>2.2358880825574161</v>
      </c>
    </row>
    <row r="249" spans="1:52">
      <c r="A249" s="165" t="s">
        <v>163</v>
      </c>
      <c r="B249" s="147">
        <f>'TRA_Energy EU28'!B249-'TRA_Energy UK'!B249</f>
        <v>0</v>
      </c>
      <c r="C249" s="147">
        <f>'TRA_Energy EU28'!C249-'TRA_Energy UK'!C249</f>
        <v>0</v>
      </c>
      <c r="D249" s="147">
        <f>'TRA_Energy EU28'!D249-'TRA_Energy UK'!D249</f>
        <v>0</v>
      </c>
      <c r="E249" s="147">
        <f>'TRA_Energy EU28'!E249-'TRA_Energy UK'!E249</f>
        <v>0</v>
      </c>
      <c r="F249" s="147">
        <f>'TRA_Energy EU28'!F249-'TRA_Energy UK'!F249</f>
        <v>0</v>
      </c>
      <c r="G249" s="147">
        <f>'TRA_Energy EU28'!G249-'TRA_Energy UK'!G249</f>
        <v>0</v>
      </c>
      <c r="H249" s="147">
        <f>'TRA_Energy EU28'!H249-'TRA_Energy UK'!H249</f>
        <v>0</v>
      </c>
      <c r="I249" s="147">
        <f>'TRA_Energy EU28'!I249-'TRA_Energy UK'!I249</f>
        <v>0</v>
      </c>
      <c r="J249" s="147">
        <f>'TRA_Energy EU28'!J249-'TRA_Energy UK'!J249</f>
        <v>0</v>
      </c>
      <c r="K249" s="147">
        <f>'TRA_Energy EU28'!K249-'TRA_Energy UK'!K249</f>
        <v>0</v>
      </c>
      <c r="L249" s="147">
        <f>'TRA_Energy EU28'!L249-'TRA_Energy UK'!L249</f>
        <v>0</v>
      </c>
      <c r="M249" s="147">
        <f>'TRA_Energy EU28'!M249-'TRA_Energy UK'!M249</f>
        <v>0</v>
      </c>
      <c r="N249" s="147">
        <f>'TRA_Energy EU28'!N249-'TRA_Energy UK'!N249</f>
        <v>0</v>
      </c>
      <c r="O249" s="147">
        <f>'TRA_Energy EU28'!O249-'TRA_Energy UK'!O249</f>
        <v>0</v>
      </c>
      <c r="P249" s="147">
        <f>'TRA_Energy EU28'!P249-'TRA_Energy UK'!P249</f>
        <v>0</v>
      </c>
      <c r="Q249" s="147">
        <f>'TRA_Energy EU28'!Q249-'TRA_Energy UK'!Q249</f>
        <v>0</v>
      </c>
      <c r="R249" s="147">
        <f>'TRA_Energy EU28'!R249-'TRA_Energy UK'!R249</f>
        <v>0</v>
      </c>
      <c r="S249" s="147">
        <f>'TRA_Energy EU28'!S249-'TRA_Energy UK'!S249</f>
        <v>0</v>
      </c>
      <c r="T249" s="147">
        <f>'TRA_Energy EU28'!T249-'TRA_Energy UK'!T249</f>
        <v>0</v>
      </c>
      <c r="U249" s="147">
        <f>'TRA_Energy EU28'!U249-'TRA_Energy UK'!U249</f>
        <v>0</v>
      </c>
      <c r="V249" s="147">
        <f>'TRA_Energy EU28'!V249-'TRA_Energy UK'!V249</f>
        <v>0</v>
      </c>
      <c r="W249" s="147">
        <f>'TRA_Energy EU28'!W249-'TRA_Energy UK'!W249</f>
        <v>0</v>
      </c>
      <c r="X249" s="147">
        <f>'TRA_Energy EU28'!X249-'TRA_Energy UK'!X249</f>
        <v>0</v>
      </c>
      <c r="Y249" s="147">
        <f>'TRA_Energy EU28'!Y249-'TRA_Energy UK'!Y249</f>
        <v>0</v>
      </c>
      <c r="Z249" s="147">
        <f>'TRA_Energy EU28'!Z249-'TRA_Energy UK'!Z249</f>
        <v>0</v>
      </c>
      <c r="AA249" s="147">
        <f>'TRA_Energy EU28'!AA249-'TRA_Energy UK'!AA249</f>
        <v>0</v>
      </c>
      <c r="AB249" s="147">
        <f>'TRA_Energy EU28'!AB249-'TRA_Energy UK'!AB249</f>
        <v>0</v>
      </c>
      <c r="AC249" s="147">
        <f>'TRA_Energy EU28'!AC249-'TRA_Energy UK'!AC249</f>
        <v>0</v>
      </c>
      <c r="AD249" s="147">
        <f>'TRA_Energy EU28'!AD249-'TRA_Energy UK'!AD249</f>
        <v>0</v>
      </c>
      <c r="AE249" s="147">
        <f>'TRA_Energy EU28'!AE249-'TRA_Energy UK'!AE249</f>
        <v>0</v>
      </c>
      <c r="AF249" s="147">
        <f>'TRA_Energy EU28'!AF249-'TRA_Energy UK'!AF249</f>
        <v>0</v>
      </c>
      <c r="AG249" s="147">
        <f>'TRA_Energy EU28'!AG249-'TRA_Energy UK'!AG249</f>
        <v>0</v>
      </c>
      <c r="AH249" s="147">
        <f>'TRA_Energy EU28'!AH249-'TRA_Energy UK'!AH249</f>
        <v>0</v>
      </c>
      <c r="AI249" s="147">
        <f>'TRA_Energy EU28'!AI249-'TRA_Energy UK'!AI249</f>
        <v>0</v>
      </c>
      <c r="AJ249" s="147">
        <f>'TRA_Energy EU28'!AJ249-'TRA_Energy UK'!AJ249</f>
        <v>0</v>
      </c>
      <c r="AK249" s="147">
        <f>'TRA_Energy EU28'!AK249-'TRA_Energy UK'!AK249</f>
        <v>0</v>
      </c>
      <c r="AL249" s="147">
        <f>'TRA_Energy EU28'!AL249-'TRA_Energy UK'!AL249</f>
        <v>0</v>
      </c>
      <c r="AM249" s="147">
        <f>'TRA_Energy EU28'!AM249-'TRA_Energy UK'!AM249</f>
        <v>0</v>
      </c>
      <c r="AN249" s="147">
        <f>'TRA_Energy EU28'!AN249-'TRA_Energy UK'!AN249</f>
        <v>0</v>
      </c>
      <c r="AO249" s="147">
        <f>'TRA_Energy EU28'!AO249-'TRA_Energy UK'!AO249</f>
        <v>0</v>
      </c>
      <c r="AP249" s="147">
        <f>'TRA_Energy EU28'!AP249-'TRA_Energy UK'!AP249</f>
        <v>0</v>
      </c>
      <c r="AQ249" s="147">
        <f>'TRA_Energy EU28'!AQ249-'TRA_Energy UK'!AQ249</f>
        <v>0</v>
      </c>
      <c r="AR249" s="147">
        <f>'TRA_Energy EU28'!AR249-'TRA_Energy UK'!AR249</f>
        <v>0</v>
      </c>
      <c r="AS249" s="147">
        <f>'TRA_Energy EU28'!AS249-'TRA_Energy UK'!AS249</f>
        <v>0</v>
      </c>
      <c r="AT249" s="147">
        <f>'TRA_Energy EU28'!AT249-'TRA_Energy UK'!AT249</f>
        <v>0</v>
      </c>
      <c r="AU249" s="147">
        <f>'TRA_Energy EU28'!AU249-'TRA_Energy UK'!AU249</f>
        <v>0</v>
      </c>
      <c r="AV249" s="147">
        <f>'TRA_Energy EU28'!AV249-'TRA_Energy UK'!AV249</f>
        <v>0</v>
      </c>
      <c r="AW249" s="147">
        <f>'TRA_Energy EU28'!AW249-'TRA_Energy UK'!AW249</f>
        <v>0</v>
      </c>
      <c r="AX249" s="147">
        <f>'TRA_Energy EU28'!AX249-'TRA_Energy UK'!AX249</f>
        <v>0</v>
      </c>
      <c r="AY249" s="147">
        <f>'TRA_Energy EU28'!AY249-'TRA_Energy UK'!AY249</f>
        <v>0</v>
      </c>
      <c r="AZ249" s="147">
        <f>'TRA_Energy EU28'!AZ249-'TRA_Energy UK'!AZ249</f>
        <v>0</v>
      </c>
    </row>
    <row r="250" spans="1:52">
      <c r="A250" s="165" t="s">
        <v>164</v>
      </c>
      <c r="B250" s="147">
        <f>'TRA_Energy EU28'!B250-'TRA_Energy UK'!B250</f>
        <v>0</v>
      </c>
      <c r="C250" s="147">
        <f>'TRA_Energy EU28'!C250-'TRA_Energy UK'!C250</f>
        <v>0</v>
      </c>
      <c r="D250" s="147">
        <f>'TRA_Energy EU28'!D250-'TRA_Energy UK'!D250</f>
        <v>0</v>
      </c>
      <c r="E250" s="147">
        <f>'TRA_Energy EU28'!E250-'TRA_Energy UK'!E250</f>
        <v>0</v>
      </c>
      <c r="F250" s="147">
        <f>'TRA_Energy EU28'!F250-'TRA_Energy UK'!F250</f>
        <v>0</v>
      </c>
      <c r="G250" s="147">
        <f>'TRA_Energy EU28'!G250-'TRA_Energy UK'!G250</f>
        <v>0</v>
      </c>
      <c r="H250" s="147">
        <f>'TRA_Energy EU28'!H250-'TRA_Energy UK'!H250</f>
        <v>0</v>
      </c>
      <c r="I250" s="147">
        <f>'TRA_Energy EU28'!I250-'TRA_Energy UK'!I250</f>
        <v>0</v>
      </c>
      <c r="J250" s="147">
        <f>'TRA_Energy EU28'!J250-'TRA_Energy UK'!J250</f>
        <v>0</v>
      </c>
      <c r="K250" s="147">
        <f>'TRA_Energy EU28'!K250-'TRA_Energy UK'!K250</f>
        <v>0</v>
      </c>
      <c r="L250" s="147">
        <f>'TRA_Energy EU28'!L250-'TRA_Energy UK'!L250</f>
        <v>0</v>
      </c>
      <c r="M250" s="147">
        <f>'TRA_Energy EU28'!M250-'TRA_Energy UK'!M250</f>
        <v>0</v>
      </c>
      <c r="N250" s="147">
        <f>'TRA_Energy EU28'!N250-'TRA_Energy UK'!N250</f>
        <v>0</v>
      </c>
      <c r="O250" s="147">
        <f>'TRA_Energy EU28'!O250-'TRA_Energy UK'!O250</f>
        <v>0</v>
      </c>
      <c r="P250" s="147">
        <f>'TRA_Energy EU28'!P250-'TRA_Energy UK'!P250</f>
        <v>0</v>
      </c>
      <c r="Q250" s="147">
        <f>'TRA_Energy EU28'!Q250-'TRA_Energy UK'!Q250</f>
        <v>0</v>
      </c>
      <c r="R250" s="147">
        <f>'TRA_Energy EU28'!R250-'TRA_Energy UK'!R250</f>
        <v>0</v>
      </c>
      <c r="S250" s="147">
        <f>'TRA_Energy EU28'!S250-'TRA_Energy UK'!S250</f>
        <v>0</v>
      </c>
      <c r="T250" s="147">
        <f>'TRA_Energy EU28'!T250-'TRA_Energy UK'!T250</f>
        <v>0</v>
      </c>
      <c r="U250" s="147">
        <f>'TRA_Energy EU28'!U250-'TRA_Energy UK'!U250</f>
        <v>0</v>
      </c>
      <c r="V250" s="147">
        <f>'TRA_Energy EU28'!V250-'TRA_Energy UK'!V250</f>
        <v>0</v>
      </c>
      <c r="W250" s="147">
        <f>'TRA_Energy EU28'!W250-'TRA_Energy UK'!W250</f>
        <v>0</v>
      </c>
      <c r="X250" s="147">
        <f>'TRA_Energy EU28'!X250-'TRA_Energy UK'!X250</f>
        <v>0</v>
      </c>
      <c r="Y250" s="147">
        <f>'TRA_Energy EU28'!Y250-'TRA_Energy UK'!Y250</f>
        <v>0</v>
      </c>
      <c r="Z250" s="147">
        <f>'TRA_Energy EU28'!Z250-'TRA_Energy UK'!Z250</f>
        <v>0</v>
      </c>
      <c r="AA250" s="147">
        <f>'TRA_Energy EU28'!AA250-'TRA_Energy UK'!AA250</f>
        <v>0</v>
      </c>
      <c r="AB250" s="147">
        <f>'TRA_Energy EU28'!AB250-'TRA_Energy UK'!AB250</f>
        <v>0</v>
      </c>
      <c r="AC250" s="147">
        <f>'TRA_Energy EU28'!AC250-'TRA_Energy UK'!AC250</f>
        <v>0</v>
      </c>
      <c r="AD250" s="147">
        <f>'TRA_Energy EU28'!AD250-'TRA_Energy UK'!AD250</f>
        <v>0</v>
      </c>
      <c r="AE250" s="147">
        <f>'TRA_Energy EU28'!AE250-'TRA_Energy UK'!AE250</f>
        <v>0</v>
      </c>
      <c r="AF250" s="147">
        <f>'TRA_Energy EU28'!AF250-'TRA_Energy UK'!AF250</f>
        <v>0</v>
      </c>
      <c r="AG250" s="147">
        <f>'TRA_Energy EU28'!AG250-'TRA_Energy UK'!AG250</f>
        <v>0</v>
      </c>
      <c r="AH250" s="147">
        <f>'TRA_Energy EU28'!AH250-'TRA_Energy UK'!AH250</f>
        <v>0</v>
      </c>
      <c r="AI250" s="147">
        <f>'TRA_Energy EU28'!AI250-'TRA_Energy UK'!AI250</f>
        <v>0</v>
      </c>
      <c r="AJ250" s="147">
        <f>'TRA_Energy EU28'!AJ250-'TRA_Energy UK'!AJ250</f>
        <v>0</v>
      </c>
      <c r="AK250" s="147">
        <f>'TRA_Energy EU28'!AK250-'TRA_Energy UK'!AK250</f>
        <v>0</v>
      </c>
      <c r="AL250" s="147">
        <f>'TRA_Energy EU28'!AL250-'TRA_Energy UK'!AL250</f>
        <v>0</v>
      </c>
      <c r="AM250" s="147">
        <f>'TRA_Energy EU28'!AM250-'TRA_Energy UK'!AM250</f>
        <v>0</v>
      </c>
      <c r="AN250" s="147">
        <f>'TRA_Energy EU28'!AN250-'TRA_Energy UK'!AN250</f>
        <v>0</v>
      </c>
      <c r="AO250" s="147">
        <f>'TRA_Energy EU28'!AO250-'TRA_Energy UK'!AO250</f>
        <v>0</v>
      </c>
      <c r="AP250" s="147">
        <f>'TRA_Energy EU28'!AP250-'TRA_Energy UK'!AP250</f>
        <v>0</v>
      </c>
      <c r="AQ250" s="147">
        <f>'TRA_Energy EU28'!AQ250-'TRA_Energy UK'!AQ250</f>
        <v>0</v>
      </c>
      <c r="AR250" s="147">
        <f>'TRA_Energy EU28'!AR250-'TRA_Energy UK'!AR250</f>
        <v>0</v>
      </c>
      <c r="AS250" s="147">
        <f>'TRA_Energy EU28'!AS250-'TRA_Energy UK'!AS250</f>
        <v>0</v>
      </c>
      <c r="AT250" s="147">
        <f>'TRA_Energy EU28'!AT250-'TRA_Energy UK'!AT250</f>
        <v>0</v>
      </c>
      <c r="AU250" s="147">
        <f>'TRA_Energy EU28'!AU250-'TRA_Energy UK'!AU250</f>
        <v>0</v>
      </c>
      <c r="AV250" s="147">
        <f>'TRA_Energy EU28'!AV250-'TRA_Energy UK'!AV250</f>
        <v>0</v>
      </c>
      <c r="AW250" s="147">
        <f>'TRA_Energy EU28'!AW250-'TRA_Energy UK'!AW250</f>
        <v>0</v>
      </c>
      <c r="AX250" s="147">
        <f>'TRA_Energy EU28'!AX250-'TRA_Energy UK'!AX250</f>
        <v>0</v>
      </c>
      <c r="AY250" s="147">
        <f>'TRA_Energy EU28'!AY250-'TRA_Energy UK'!AY250</f>
        <v>0</v>
      </c>
      <c r="AZ250" s="147">
        <f>'TRA_Energy EU28'!AZ250-'TRA_Energy UK'!AZ250</f>
        <v>0</v>
      </c>
    </row>
    <row r="251" spans="1:52">
      <c r="A251" s="166" t="s">
        <v>165</v>
      </c>
      <c r="B251" s="149">
        <f>'TRA_Energy EU28'!B251-'TRA_Energy UK'!B251</f>
        <v>0</v>
      </c>
      <c r="C251" s="149">
        <f>'TRA_Energy EU28'!C251-'TRA_Energy UK'!C251</f>
        <v>0</v>
      </c>
      <c r="D251" s="149">
        <f>'TRA_Energy EU28'!D251-'TRA_Energy UK'!D251</f>
        <v>0</v>
      </c>
      <c r="E251" s="149">
        <f>'TRA_Energy EU28'!E251-'TRA_Energy UK'!E251</f>
        <v>0</v>
      </c>
      <c r="F251" s="149">
        <f>'TRA_Energy EU28'!F251-'TRA_Energy UK'!F251</f>
        <v>0</v>
      </c>
      <c r="G251" s="149">
        <f>'TRA_Energy EU28'!G251-'TRA_Energy UK'!G251</f>
        <v>0</v>
      </c>
      <c r="H251" s="149">
        <f>'TRA_Energy EU28'!H251-'TRA_Energy UK'!H251</f>
        <v>0</v>
      </c>
      <c r="I251" s="149">
        <f>'TRA_Energy EU28'!I251-'TRA_Energy UK'!I251</f>
        <v>0</v>
      </c>
      <c r="J251" s="149">
        <f>'TRA_Energy EU28'!J251-'TRA_Energy UK'!J251</f>
        <v>0</v>
      </c>
      <c r="K251" s="149">
        <f>'TRA_Energy EU28'!K251-'TRA_Energy UK'!K251</f>
        <v>0</v>
      </c>
      <c r="L251" s="149">
        <f>'TRA_Energy EU28'!L251-'TRA_Energy UK'!L251</f>
        <v>0</v>
      </c>
      <c r="M251" s="149">
        <f>'TRA_Energy EU28'!M251-'TRA_Energy UK'!M251</f>
        <v>0</v>
      </c>
      <c r="N251" s="149">
        <f>'TRA_Energy EU28'!N251-'TRA_Energy UK'!N251</f>
        <v>0</v>
      </c>
      <c r="O251" s="149">
        <f>'TRA_Energy EU28'!O251-'TRA_Energy UK'!O251</f>
        <v>0</v>
      </c>
      <c r="P251" s="149">
        <f>'TRA_Energy EU28'!P251-'TRA_Energy UK'!P251</f>
        <v>0</v>
      </c>
      <c r="Q251" s="149">
        <f>'TRA_Energy EU28'!Q251-'TRA_Energy UK'!Q251</f>
        <v>0</v>
      </c>
      <c r="R251" s="149">
        <f>'TRA_Energy EU28'!R251-'TRA_Energy UK'!R251</f>
        <v>0</v>
      </c>
      <c r="S251" s="149">
        <f>'TRA_Energy EU28'!S251-'TRA_Energy UK'!S251</f>
        <v>0</v>
      </c>
      <c r="T251" s="149">
        <f>'TRA_Energy EU28'!T251-'TRA_Energy UK'!T251</f>
        <v>0</v>
      </c>
      <c r="U251" s="149">
        <f>'TRA_Energy EU28'!U251-'TRA_Energy UK'!U251</f>
        <v>0</v>
      </c>
      <c r="V251" s="149">
        <f>'TRA_Energy EU28'!V251-'TRA_Energy UK'!V251</f>
        <v>0</v>
      </c>
      <c r="W251" s="149">
        <f>'TRA_Energy EU28'!W251-'TRA_Energy UK'!W251</f>
        <v>0</v>
      </c>
      <c r="X251" s="149">
        <f>'TRA_Energy EU28'!X251-'TRA_Energy UK'!X251</f>
        <v>0</v>
      </c>
      <c r="Y251" s="149">
        <f>'TRA_Energy EU28'!Y251-'TRA_Energy UK'!Y251</f>
        <v>0</v>
      </c>
      <c r="Z251" s="149">
        <f>'TRA_Energy EU28'!Z251-'TRA_Energy UK'!Z251</f>
        <v>0</v>
      </c>
      <c r="AA251" s="149">
        <f>'TRA_Energy EU28'!AA251-'TRA_Energy UK'!AA251</f>
        <v>0</v>
      </c>
      <c r="AB251" s="149">
        <f>'TRA_Energy EU28'!AB251-'TRA_Energy UK'!AB251</f>
        <v>0</v>
      </c>
      <c r="AC251" s="149">
        <f>'TRA_Energy EU28'!AC251-'TRA_Energy UK'!AC251</f>
        <v>0</v>
      </c>
      <c r="AD251" s="149">
        <f>'TRA_Energy EU28'!AD251-'TRA_Energy UK'!AD251</f>
        <v>0</v>
      </c>
      <c r="AE251" s="149">
        <f>'TRA_Energy EU28'!AE251-'TRA_Energy UK'!AE251</f>
        <v>0</v>
      </c>
      <c r="AF251" s="149">
        <f>'TRA_Energy EU28'!AF251-'TRA_Energy UK'!AF251</f>
        <v>0</v>
      </c>
      <c r="AG251" s="149">
        <f>'TRA_Energy EU28'!AG251-'TRA_Energy UK'!AG251</f>
        <v>0</v>
      </c>
      <c r="AH251" s="149">
        <f>'TRA_Energy EU28'!AH251-'TRA_Energy UK'!AH251</f>
        <v>0</v>
      </c>
      <c r="AI251" s="149">
        <f>'TRA_Energy EU28'!AI251-'TRA_Energy UK'!AI251</f>
        <v>0</v>
      </c>
      <c r="AJ251" s="149">
        <f>'TRA_Energy EU28'!AJ251-'TRA_Energy UK'!AJ251</f>
        <v>0</v>
      </c>
      <c r="AK251" s="149">
        <f>'TRA_Energy EU28'!AK251-'TRA_Energy UK'!AK251</f>
        <v>0</v>
      </c>
      <c r="AL251" s="149">
        <f>'TRA_Energy EU28'!AL251-'TRA_Energy UK'!AL251</f>
        <v>0</v>
      </c>
      <c r="AM251" s="149">
        <f>'TRA_Energy EU28'!AM251-'TRA_Energy UK'!AM251</f>
        <v>0</v>
      </c>
      <c r="AN251" s="149">
        <f>'TRA_Energy EU28'!AN251-'TRA_Energy UK'!AN251</f>
        <v>0</v>
      </c>
      <c r="AO251" s="149">
        <f>'TRA_Energy EU28'!AO251-'TRA_Energy UK'!AO251</f>
        <v>0</v>
      </c>
      <c r="AP251" s="149">
        <f>'TRA_Energy EU28'!AP251-'TRA_Energy UK'!AP251</f>
        <v>0</v>
      </c>
      <c r="AQ251" s="149">
        <f>'TRA_Energy EU28'!AQ251-'TRA_Energy UK'!AQ251</f>
        <v>0</v>
      </c>
      <c r="AR251" s="149">
        <f>'TRA_Energy EU28'!AR251-'TRA_Energy UK'!AR251</f>
        <v>0</v>
      </c>
      <c r="AS251" s="149">
        <f>'TRA_Energy EU28'!AS251-'TRA_Energy UK'!AS251</f>
        <v>0</v>
      </c>
      <c r="AT251" s="149">
        <f>'TRA_Energy EU28'!AT251-'TRA_Energy UK'!AT251</f>
        <v>0</v>
      </c>
      <c r="AU251" s="149">
        <f>'TRA_Energy EU28'!AU251-'TRA_Energy UK'!AU251</f>
        <v>0</v>
      </c>
      <c r="AV251" s="149">
        <f>'TRA_Energy EU28'!AV251-'TRA_Energy UK'!AV251</f>
        <v>0</v>
      </c>
      <c r="AW251" s="149">
        <f>'TRA_Energy EU28'!AW251-'TRA_Energy UK'!AW251</f>
        <v>0</v>
      </c>
      <c r="AX251" s="149">
        <f>'TRA_Energy EU28'!AX251-'TRA_Energy UK'!AX251</f>
        <v>0</v>
      </c>
      <c r="AY251" s="149">
        <f>'TRA_Energy EU28'!AY251-'TRA_Energy UK'!AY251</f>
        <v>0</v>
      </c>
      <c r="AZ251" s="149">
        <f>'TRA_Energy EU28'!AZ251-'TRA_Energy UK'!AZ251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5E8EA-4EFF-4898-9C24-57C278070FF1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18" activePane="bottomRight" state="frozen"/>
      <selection activeCell="B247" sqref="B247"/>
      <selection pane="topRight" activeCell="B247" sqref="B247"/>
      <selection pane="bottomLeft" activeCell="B247" sqref="B247"/>
      <selection pane="bottomRight" activeCell="B247" sqref="B247"/>
    </sheetView>
  </sheetViews>
  <sheetFormatPr defaultColWidth="9.1796875" defaultRowHeight="10.5"/>
  <cols>
    <col min="1" max="1" width="50.7265625" style="79" customWidth="1"/>
    <col min="2" max="11" width="9.7265625" style="133" customWidth="1"/>
    <col min="12" max="52" width="9.7265625" style="79" customWidth="1"/>
    <col min="53" max="16384" width="9.1796875" style="79"/>
  </cols>
  <sheetData>
    <row r="1" spans="1:52" ht="13.5" thickBot="1">
      <c r="A1" s="77" t="s">
        <v>171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  <c r="B2" s="116"/>
      <c r="C2" s="116"/>
      <c r="D2" s="116"/>
      <c r="E2" s="116"/>
      <c r="F2" s="116"/>
      <c r="G2" s="116"/>
      <c r="H2" s="116"/>
      <c r="I2" s="116"/>
      <c r="J2" s="116"/>
      <c r="K2" s="116"/>
    </row>
    <row r="3" spans="1:52">
      <c r="A3" s="81" t="s">
        <v>172</v>
      </c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</row>
    <row r="4" spans="1:52">
      <c r="A4" s="83" t="s">
        <v>173</v>
      </c>
      <c r="B4" s="118">
        <v>6538795.5870345067</v>
      </c>
      <c r="C4" s="118">
        <v>6602601.6310035307</v>
      </c>
      <c r="D4" s="118">
        <v>6649119.1315111462</v>
      </c>
      <c r="E4" s="118">
        <v>6710843.3655588087</v>
      </c>
      <c r="F4" s="118">
        <v>6919149.0790047282</v>
      </c>
      <c r="G4" s="118">
        <v>6983137.901918889</v>
      </c>
      <c r="H4" s="118">
        <v>7085316.0595220942</v>
      </c>
      <c r="I4" s="118">
        <v>7275784.0526958359</v>
      </c>
      <c r="J4" s="118">
        <v>7313031.7375817858</v>
      </c>
      <c r="K4" s="118">
        <v>7276632.6650338117</v>
      </c>
      <c r="L4" s="118">
        <v>7215369.8574728984</v>
      </c>
      <c r="M4" s="118">
        <v>7271870.2745023621</v>
      </c>
      <c r="N4" s="118">
        <v>7195601.0562133919</v>
      </c>
      <c r="O4" s="118">
        <v>7290268.7426445093</v>
      </c>
      <c r="P4" s="118">
        <v>7430131.8781399494</v>
      </c>
      <c r="Q4" s="118">
        <v>7628139.6221418632</v>
      </c>
      <c r="R4" s="118">
        <v>7862966.9306410458</v>
      </c>
      <c r="S4" s="118">
        <v>8107890.8197682705</v>
      </c>
      <c r="T4" s="118">
        <v>8310034.829810624</v>
      </c>
      <c r="U4" s="118">
        <v>8486167.243985571</v>
      </c>
      <c r="V4" s="118">
        <v>8631750.8785955738</v>
      </c>
      <c r="W4" s="118">
        <v>8762561.6091053281</v>
      </c>
      <c r="X4" s="118">
        <v>8880909.620864097</v>
      </c>
      <c r="Y4" s="118">
        <v>8990514.079501817</v>
      </c>
      <c r="Z4" s="118">
        <v>9095899.7382309288</v>
      </c>
      <c r="AA4" s="118">
        <v>9203352.923199093</v>
      </c>
      <c r="AB4" s="118">
        <v>9304646.2241271511</v>
      </c>
      <c r="AC4" s="118">
        <v>9407106.2644101195</v>
      </c>
      <c r="AD4" s="118">
        <v>9510869.5208109505</v>
      </c>
      <c r="AE4" s="118">
        <v>9617097.1870682053</v>
      </c>
      <c r="AF4" s="118">
        <v>9718684.3606743347</v>
      </c>
      <c r="AG4" s="118">
        <v>9819923.7285166569</v>
      </c>
      <c r="AH4" s="118">
        <v>9921417.5351223703</v>
      </c>
      <c r="AI4" s="118">
        <v>10012182.333602907</v>
      </c>
      <c r="AJ4" s="118">
        <v>10104083.488644697</v>
      </c>
      <c r="AK4" s="118">
        <v>10191162.204260338</v>
      </c>
      <c r="AL4" s="118">
        <v>10279106.816085923</v>
      </c>
      <c r="AM4" s="118">
        <v>10370437.995071648</v>
      </c>
      <c r="AN4" s="118">
        <v>10455566.819365621</v>
      </c>
      <c r="AO4" s="118">
        <v>10545858.88071488</v>
      </c>
      <c r="AP4" s="118">
        <v>10641266.498642419</v>
      </c>
      <c r="AQ4" s="118">
        <v>10736867.135268833</v>
      </c>
      <c r="AR4" s="118">
        <v>10836636.424843669</v>
      </c>
      <c r="AS4" s="118">
        <v>10934976.963197853</v>
      </c>
      <c r="AT4" s="118">
        <v>11033565.027567567</v>
      </c>
      <c r="AU4" s="118">
        <v>11130425.566490721</v>
      </c>
      <c r="AV4" s="118">
        <v>11232980.157875517</v>
      </c>
      <c r="AW4" s="118">
        <v>11333786.299064221</v>
      </c>
      <c r="AX4" s="118">
        <v>11427978.668555463</v>
      </c>
      <c r="AY4" s="118">
        <v>11535437.469317554</v>
      </c>
      <c r="AZ4" s="118">
        <v>11634712.900547154</v>
      </c>
    </row>
    <row r="5" spans="1:52">
      <c r="A5" s="85" t="s">
        <v>113</v>
      </c>
      <c r="B5" s="119">
        <v>4956235.6415717788</v>
      </c>
      <c r="C5" s="119">
        <v>5046193.0327149155</v>
      </c>
      <c r="D5" s="119">
        <v>5115373.2978105107</v>
      </c>
      <c r="E5" s="119">
        <v>5157472.4367630687</v>
      </c>
      <c r="F5" s="119">
        <v>5218751.4707754841</v>
      </c>
      <c r="G5" s="119">
        <v>5177028.2378330706</v>
      </c>
      <c r="H5" s="119">
        <v>5215142.6625919873</v>
      </c>
      <c r="I5" s="119">
        <v>5271046.8098263731</v>
      </c>
      <c r="J5" s="119">
        <v>5292494.7945104055</v>
      </c>
      <c r="K5" s="119">
        <v>5340302.2349972008</v>
      </c>
      <c r="L5" s="119">
        <v>5286827.6169159124</v>
      </c>
      <c r="M5" s="119">
        <v>5257158.6186905596</v>
      </c>
      <c r="N5" s="119">
        <v>5158724.7435121648</v>
      </c>
      <c r="O5" s="119">
        <v>5207652.9516557772</v>
      </c>
      <c r="P5" s="119">
        <v>5272435.3428030759</v>
      </c>
      <c r="Q5" s="119">
        <v>5387885.2102444749</v>
      </c>
      <c r="R5" s="119">
        <v>5520274.8147117291</v>
      </c>
      <c r="S5" s="119">
        <v>5652635.5417423882</v>
      </c>
      <c r="T5" s="119">
        <v>5749108.8372648656</v>
      </c>
      <c r="U5" s="119">
        <v>5826993.7065583039</v>
      </c>
      <c r="V5" s="119">
        <v>5884882.1114912294</v>
      </c>
      <c r="W5" s="119">
        <v>5932887.5580965206</v>
      </c>
      <c r="X5" s="119">
        <v>5970573.2550912416</v>
      </c>
      <c r="Y5" s="119">
        <v>6004251.4800058724</v>
      </c>
      <c r="Z5" s="119">
        <v>6036800.5987413852</v>
      </c>
      <c r="AA5" s="119">
        <v>6071827.3734947359</v>
      </c>
      <c r="AB5" s="119">
        <v>6103540.2754270183</v>
      </c>
      <c r="AC5" s="119">
        <v>6136895.4891142743</v>
      </c>
      <c r="AD5" s="119">
        <v>6170529.7895988598</v>
      </c>
      <c r="AE5" s="119">
        <v>6203828.3919162378</v>
      </c>
      <c r="AF5" s="119">
        <v>6237886.0714271115</v>
      </c>
      <c r="AG5" s="119">
        <v>6271597.4366068309</v>
      </c>
      <c r="AH5" s="119">
        <v>6302779.7037596619</v>
      </c>
      <c r="AI5" s="119">
        <v>6332051.3444338143</v>
      </c>
      <c r="AJ5" s="119">
        <v>6360401.6981983306</v>
      </c>
      <c r="AK5" s="119">
        <v>6386711.4169503255</v>
      </c>
      <c r="AL5" s="119">
        <v>6411393.4274018705</v>
      </c>
      <c r="AM5" s="119">
        <v>6434799.3843657076</v>
      </c>
      <c r="AN5" s="119">
        <v>6457880.3352712551</v>
      </c>
      <c r="AO5" s="119">
        <v>6485085.3111518146</v>
      </c>
      <c r="AP5" s="119">
        <v>6514352.6152412528</v>
      </c>
      <c r="AQ5" s="119">
        <v>6543430.7752852347</v>
      </c>
      <c r="AR5" s="119">
        <v>6571987.4754772801</v>
      </c>
      <c r="AS5" s="119">
        <v>6601306.0887887711</v>
      </c>
      <c r="AT5" s="119">
        <v>6630748.3453032449</v>
      </c>
      <c r="AU5" s="119">
        <v>6660659.661754488</v>
      </c>
      <c r="AV5" s="119">
        <v>6689879.9085641801</v>
      </c>
      <c r="AW5" s="119">
        <v>6721121.5495139193</v>
      </c>
      <c r="AX5" s="119">
        <v>6754385.9516993063</v>
      </c>
      <c r="AY5" s="119">
        <v>6787905.1907533314</v>
      </c>
      <c r="AZ5" s="119">
        <v>6822764.593018298</v>
      </c>
    </row>
    <row r="6" spans="1:52">
      <c r="A6" s="87" t="s">
        <v>114</v>
      </c>
      <c r="B6" s="120">
        <v>104150.52535982964</v>
      </c>
      <c r="C6" s="120">
        <v>108407.72065375032</v>
      </c>
      <c r="D6" s="120">
        <v>110039.80362883772</v>
      </c>
      <c r="E6" s="120">
        <v>113107.71446926624</v>
      </c>
      <c r="F6" s="120">
        <v>117119.7248381871</v>
      </c>
      <c r="G6" s="120">
        <v>120104.79928295294</v>
      </c>
      <c r="H6" s="120">
        <v>119588.88140983072</v>
      </c>
      <c r="I6" s="120">
        <v>115369.12966162719</v>
      </c>
      <c r="J6" s="120">
        <v>120551.56273126867</v>
      </c>
      <c r="K6" s="120">
        <v>117797.01755933602</v>
      </c>
      <c r="L6" s="120">
        <v>119502.36674384336</v>
      </c>
      <c r="M6" s="120">
        <v>122250.96666502686</v>
      </c>
      <c r="N6" s="120">
        <v>122451.57177330548</v>
      </c>
      <c r="O6" s="120">
        <v>122083.38319756024</v>
      </c>
      <c r="P6" s="120">
        <v>124612.57528253864</v>
      </c>
      <c r="Q6" s="120">
        <v>124572.07616194511</v>
      </c>
      <c r="R6" s="120">
        <v>128870.05098045015</v>
      </c>
      <c r="S6" s="120">
        <v>132947.34329930798</v>
      </c>
      <c r="T6" s="120">
        <v>136529.40465290513</v>
      </c>
      <c r="U6" s="120">
        <v>139955.38674518722</v>
      </c>
      <c r="V6" s="120">
        <v>142917.11748003791</v>
      </c>
      <c r="W6" s="120">
        <v>145388.85239920669</v>
      </c>
      <c r="X6" s="120">
        <v>147602.78895562704</v>
      </c>
      <c r="Y6" s="120">
        <v>149604.31673820197</v>
      </c>
      <c r="Z6" s="120">
        <v>151446.35265187759</v>
      </c>
      <c r="AA6" s="120">
        <v>153437.43969676463</v>
      </c>
      <c r="AB6" s="120">
        <v>155281.54253115607</v>
      </c>
      <c r="AC6" s="120">
        <v>157067.983659313</v>
      </c>
      <c r="AD6" s="120">
        <v>158827.38888441681</v>
      </c>
      <c r="AE6" s="120">
        <v>160569.42780178634</v>
      </c>
      <c r="AF6" s="120">
        <v>162315.14610385554</v>
      </c>
      <c r="AG6" s="120">
        <v>164040.93938136729</v>
      </c>
      <c r="AH6" s="120">
        <v>165704.48396105372</v>
      </c>
      <c r="AI6" s="120">
        <v>167296.40828170959</v>
      </c>
      <c r="AJ6" s="120">
        <v>168825.38310097478</v>
      </c>
      <c r="AK6" s="120">
        <v>170299.39961376545</v>
      </c>
      <c r="AL6" s="120">
        <v>171779.4863548307</v>
      </c>
      <c r="AM6" s="120">
        <v>173286.26469608699</v>
      </c>
      <c r="AN6" s="120">
        <v>174786.70874455266</v>
      </c>
      <c r="AO6" s="120">
        <v>176224.14614056962</v>
      </c>
      <c r="AP6" s="120">
        <v>177559.84785471173</v>
      </c>
      <c r="AQ6" s="120">
        <v>178792.47099356551</v>
      </c>
      <c r="AR6" s="120">
        <v>179960.11800169945</v>
      </c>
      <c r="AS6" s="120">
        <v>181147.64457691179</v>
      </c>
      <c r="AT6" s="120">
        <v>182320.2892344858</v>
      </c>
      <c r="AU6" s="120">
        <v>183554.66115850309</v>
      </c>
      <c r="AV6" s="120">
        <v>184764.75971747586</v>
      </c>
      <c r="AW6" s="120">
        <v>185950.90968993076</v>
      </c>
      <c r="AX6" s="120">
        <v>187128.56499147046</v>
      </c>
      <c r="AY6" s="120">
        <v>188291.09899035923</v>
      </c>
      <c r="AZ6" s="120">
        <v>189503.70800031468</v>
      </c>
    </row>
    <row r="7" spans="1:52">
      <c r="A7" s="113" t="s">
        <v>68</v>
      </c>
      <c r="B7" s="121">
        <v>4300856.6861559851</v>
      </c>
      <c r="C7" s="121">
        <v>4387378.8534340151</v>
      </c>
      <c r="D7" s="121">
        <v>4463501.4769520042</v>
      </c>
      <c r="E7" s="121">
        <v>4495782.2394592762</v>
      </c>
      <c r="F7" s="121">
        <v>4551946.3015192598</v>
      </c>
      <c r="G7" s="121">
        <v>4508359.6913032178</v>
      </c>
      <c r="H7" s="121">
        <v>4549241.5902174888</v>
      </c>
      <c r="I7" s="121">
        <v>4596935.5845874688</v>
      </c>
      <c r="J7" s="121">
        <v>4602751.300402916</v>
      </c>
      <c r="K7" s="121">
        <v>4675474.0519489134</v>
      </c>
      <c r="L7" s="121">
        <v>4624992.1607955759</v>
      </c>
      <c r="M7" s="121">
        <v>4590609.7094043167</v>
      </c>
      <c r="N7" s="121">
        <v>4496349.9073482053</v>
      </c>
      <c r="O7" s="121">
        <v>4548509.1066794833</v>
      </c>
      <c r="P7" s="121">
        <v>4615470.0558499945</v>
      </c>
      <c r="Q7" s="121">
        <v>4719824.7265817737</v>
      </c>
      <c r="R7" s="121">
        <v>4846148.2859855611</v>
      </c>
      <c r="S7" s="121">
        <v>4962457.1632270059</v>
      </c>
      <c r="T7" s="121">
        <v>5046008.8925176151</v>
      </c>
      <c r="U7" s="121">
        <v>5112684.0495539699</v>
      </c>
      <c r="V7" s="121">
        <v>5161273.6998726157</v>
      </c>
      <c r="W7" s="121">
        <v>5201573.9755016956</v>
      </c>
      <c r="X7" s="121">
        <v>5233215.5126370331</v>
      </c>
      <c r="Y7" s="121">
        <v>5261029.2790783281</v>
      </c>
      <c r="Z7" s="121">
        <v>5288061.7827776102</v>
      </c>
      <c r="AA7" s="121">
        <v>5317260.0489445999</v>
      </c>
      <c r="AB7" s="121">
        <v>5343969.2408452975</v>
      </c>
      <c r="AC7" s="121">
        <v>5372394.482121232</v>
      </c>
      <c r="AD7" s="121">
        <v>5400651.7676349618</v>
      </c>
      <c r="AE7" s="121">
        <v>5428393.0795979016</v>
      </c>
      <c r="AF7" s="121">
        <v>5456706.0174886445</v>
      </c>
      <c r="AG7" s="121">
        <v>5484811.0446834946</v>
      </c>
      <c r="AH7" s="121">
        <v>5510636.8896914283</v>
      </c>
      <c r="AI7" s="121">
        <v>5534037.5257663559</v>
      </c>
      <c r="AJ7" s="121">
        <v>5555851.4625866506</v>
      </c>
      <c r="AK7" s="121">
        <v>5575635.3092032764</v>
      </c>
      <c r="AL7" s="121">
        <v>5594056.7740554111</v>
      </c>
      <c r="AM7" s="121">
        <v>5611290.6446769619</v>
      </c>
      <c r="AN7" s="121">
        <v>5628489.5829709843</v>
      </c>
      <c r="AO7" s="121">
        <v>5649877.9247824969</v>
      </c>
      <c r="AP7" s="121">
        <v>5672531.8679585373</v>
      </c>
      <c r="AQ7" s="121">
        <v>5694961.7240507146</v>
      </c>
      <c r="AR7" s="121">
        <v>5716851.9606707674</v>
      </c>
      <c r="AS7" s="121">
        <v>5739308.6057559205</v>
      </c>
      <c r="AT7" s="121">
        <v>5761649.4392979136</v>
      </c>
      <c r="AU7" s="121">
        <v>5784149.2419747906</v>
      </c>
      <c r="AV7" s="121">
        <v>5805925.9006568966</v>
      </c>
      <c r="AW7" s="121">
        <v>5829396.6059630532</v>
      </c>
      <c r="AX7" s="121">
        <v>5854386.6207689447</v>
      </c>
      <c r="AY7" s="121">
        <v>5879553.7094475199</v>
      </c>
      <c r="AZ7" s="121">
        <v>5905715.692238125</v>
      </c>
    </row>
    <row r="8" spans="1:52">
      <c r="A8" s="113" t="s">
        <v>69</v>
      </c>
      <c r="B8" s="121">
        <v>551228.43005596381</v>
      </c>
      <c r="C8" s="121">
        <v>550406.45862715039</v>
      </c>
      <c r="D8" s="121">
        <v>541832.01722966915</v>
      </c>
      <c r="E8" s="121">
        <v>548582.48283452599</v>
      </c>
      <c r="F8" s="121">
        <v>549685.44441803708</v>
      </c>
      <c r="G8" s="121">
        <v>548563.74724689964</v>
      </c>
      <c r="H8" s="121">
        <v>546312.19096466829</v>
      </c>
      <c r="I8" s="121">
        <v>558742.09557727713</v>
      </c>
      <c r="J8" s="121">
        <v>569191.93137622019</v>
      </c>
      <c r="K8" s="121">
        <v>547031.16548895219</v>
      </c>
      <c r="L8" s="121">
        <v>542333.08937649301</v>
      </c>
      <c r="M8" s="121">
        <v>544297.94262121571</v>
      </c>
      <c r="N8" s="121">
        <v>539923.2643906544</v>
      </c>
      <c r="O8" s="121">
        <v>537060.46177873341</v>
      </c>
      <c r="P8" s="121">
        <v>532352.71167054272</v>
      </c>
      <c r="Q8" s="121">
        <v>543488.40750075632</v>
      </c>
      <c r="R8" s="121">
        <v>545256.47774571704</v>
      </c>
      <c r="S8" s="121">
        <v>557231.03521607455</v>
      </c>
      <c r="T8" s="121">
        <v>566570.54009434534</v>
      </c>
      <c r="U8" s="121">
        <v>574354.27025914681</v>
      </c>
      <c r="V8" s="121">
        <v>580691.29413857625</v>
      </c>
      <c r="W8" s="121">
        <v>585924.73019561789</v>
      </c>
      <c r="X8" s="121">
        <v>589754.95349858166</v>
      </c>
      <c r="Y8" s="121">
        <v>593617.88418934215</v>
      </c>
      <c r="Z8" s="121">
        <v>597292.46331189747</v>
      </c>
      <c r="AA8" s="121">
        <v>601129.8848533713</v>
      </c>
      <c r="AB8" s="121">
        <v>604289.49205056485</v>
      </c>
      <c r="AC8" s="121">
        <v>607433.0233337289</v>
      </c>
      <c r="AD8" s="121">
        <v>611050.63307948143</v>
      </c>
      <c r="AE8" s="121">
        <v>614865.88451655058</v>
      </c>
      <c r="AF8" s="121">
        <v>618864.90783461195</v>
      </c>
      <c r="AG8" s="121">
        <v>622745.45254196913</v>
      </c>
      <c r="AH8" s="121">
        <v>626438.33010717912</v>
      </c>
      <c r="AI8" s="121">
        <v>630717.41038574791</v>
      </c>
      <c r="AJ8" s="121">
        <v>635724.85251070571</v>
      </c>
      <c r="AK8" s="121">
        <v>640776.70813328424</v>
      </c>
      <c r="AL8" s="121">
        <v>645557.16699162882</v>
      </c>
      <c r="AM8" s="121">
        <v>650222.47499265906</v>
      </c>
      <c r="AN8" s="121">
        <v>654604.04355571815</v>
      </c>
      <c r="AO8" s="121">
        <v>658983.2402287483</v>
      </c>
      <c r="AP8" s="121">
        <v>664260.8994280037</v>
      </c>
      <c r="AQ8" s="121">
        <v>669676.58024095453</v>
      </c>
      <c r="AR8" s="121">
        <v>675175.39680481376</v>
      </c>
      <c r="AS8" s="121">
        <v>680849.83845593873</v>
      </c>
      <c r="AT8" s="121">
        <v>686778.61677084549</v>
      </c>
      <c r="AU8" s="121">
        <v>692955.75862119428</v>
      </c>
      <c r="AV8" s="121">
        <v>699189.2481898081</v>
      </c>
      <c r="AW8" s="121">
        <v>705774.03386093525</v>
      </c>
      <c r="AX8" s="121">
        <v>712870.76593889133</v>
      </c>
      <c r="AY8" s="121">
        <v>720060.38231545174</v>
      </c>
      <c r="AZ8" s="121">
        <v>727545.1927798586</v>
      </c>
    </row>
    <row r="9" spans="1:52">
      <c r="A9" s="85" t="s">
        <v>115</v>
      </c>
      <c r="B9" s="119">
        <v>451602.27583365235</v>
      </c>
      <c r="C9" s="119">
        <v>454490.04106434179</v>
      </c>
      <c r="D9" s="119">
        <v>447799.87801795464</v>
      </c>
      <c r="E9" s="119">
        <v>444529.38414705161</v>
      </c>
      <c r="F9" s="119">
        <v>454157.67721524404</v>
      </c>
      <c r="G9" s="119">
        <v>463484.70238087868</v>
      </c>
      <c r="H9" s="119">
        <v>477214.02677690779</v>
      </c>
      <c r="I9" s="119">
        <v>486365.87698689842</v>
      </c>
      <c r="J9" s="119">
        <v>505321.48856848199</v>
      </c>
      <c r="K9" s="119">
        <v>498194.40075087151</v>
      </c>
      <c r="L9" s="119">
        <v>502897.00041386345</v>
      </c>
      <c r="M9" s="119">
        <v>512478.0027032792</v>
      </c>
      <c r="N9" s="119">
        <v>519793.42861883767</v>
      </c>
      <c r="O9" s="119">
        <v>525935.89730185852</v>
      </c>
      <c r="P9" s="119">
        <v>534380.09085520636</v>
      </c>
      <c r="Q9" s="119">
        <v>544261.48886478855</v>
      </c>
      <c r="R9" s="119">
        <v>555786.92597339</v>
      </c>
      <c r="S9" s="119">
        <v>573305.86191911995</v>
      </c>
      <c r="T9" s="119">
        <v>589645.93686834874</v>
      </c>
      <c r="U9" s="119">
        <v>605317.64907608309</v>
      </c>
      <c r="V9" s="119">
        <v>618966.31970597594</v>
      </c>
      <c r="W9" s="119">
        <v>630978.17718538432</v>
      </c>
      <c r="X9" s="119">
        <v>642640.74452360161</v>
      </c>
      <c r="Y9" s="119">
        <v>654861.09975253441</v>
      </c>
      <c r="Z9" s="119">
        <v>665535.31551172549</v>
      </c>
      <c r="AA9" s="119">
        <v>679197.64853582939</v>
      </c>
      <c r="AB9" s="119">
        <v>692943.08690393437</v>
      </c>
      <c r="AC9" s="119">
        <v>707496.0182948733</v>
      </c>
      <c r="AD9" s="119">
        <v>720093.63825161825</v>
      </c>
      <c r="AE9" s="119">
        <v>732333.51397159032</v>
      </c>
      <c r="AF9" s="119">
        <v>744395.01821724221</v>
      </c>
      <c r="AG9" s="119">
        <v>756730.70254093758</v>
      </c>
      <c r="AH9" s="119">
        <v>768770.47695863037</v>
      </c>
      <c r="AI9" s="119">
        <v>781043.56393430964</v>
      </c>
      <c r="AJ9" s="119">
        <v>792442.39659057476</v>
      </c>
      <c r="AK9" s="119">
        <v>804233.28896578937</v>
      </c>
      <c r="AL9" s="119">
        <v>815227.13508474885</v>
      </c>
      <c r="AM9" s="119">
        <v>825638.37131493713</v>
      </c>
      <c r="AN9" s="119">
        <v>836486.74378612498</v>
      </c>
      <c r="AO9" s="119">
        <v>847468.73872355733</v>
      </c>
      <c r="AP9" s="119">
        <v>858167.17354655196</v>
      </c>
      <c r="AQ9" s="119">
        <v>868983.3054757124</v>
      </c>
      <c r="AR9" s="119">
        <v>879601.72396149114</v>
      </c>
      <c r="AS9" s="119">
        <v>890530.88474134041</v>
      </c>
      <c r="AT9" s="119">
        <v>901193.93789706682</v>
      </c>
      <c r="AU9" s="119">
        <v>912185.25765035604</v>
      </c>
      <c r="AV9" s="119">
        <v>922460.11326347536</v>
      </c>
      <c r="AW9" s="119">
        <v>933301.22803940775</v>
      </c>
      <c r="AX9" s="119">
        <v>944477.39503831009</v>
      </c>
      <c r="AY9" s="119">
        <v>955783.74128445005</v>
      </c>
      <c r="AZ9" s="119">
        <v>969401.96906688926</v>
      </c>
    </row>
    <row r="10" spans="1:52">
      <c r="A10" s="87" t="s">
        <v>116</v>
      </c>
      <c r="B10" s="120">
        <v>312713.79316390824</v>
      </c>
      <c r="C10" s="120">
        <v>308468.88607944158</v>
      </c>
      <c r="D10" s="120">
        <v>298123.48532880447</v>
      </c>
      <c r="E10" s="120">
        <v>291778.31435149547</v>
      </c>
      <c r="F10" s="120">
        <v>292706.53977899993</v>
      </c>
      <c r="G10" s="120">
        <v>297286.50492199999</v>
      </c>
      <c r="H10" s="120">
        <v>305039.89861599996</v>
      </c>
      <c r="I10" s="120">
        <v>307698.45699899993</v>
      </c>
      <c r="J10" s="120">
        <v>314174.94044399995</v>
      </c>
      <c r="K10" s="120">
        <v>300636.41833891696</v>
      </c>
      <c r="L10" s="120">
        <v>300906.18940240203</v>
      </c>
      <c r="M10" s="120">
        <v>306393.98409337999</v>
      </c>
      <c r="N10" s="120">
        <v>311066.95878564822</v>
      </c>
      <c r="O10" s="120">
        <v>314916.23435359698</v>
      </c>
      <c r="P10" s="120">
        <v>323013.44617924001</v>
      </c>
      <c r="Q10" s="120">
        <v>328225.04573775321</v>
      </c>
      <c r="R10" s="120">
        <v>335371.35920439428</v>
      </c>
      <c r="S10" s="120">
        <v>344008.71552848286</v>
      </c>
      <c r="T10" s="120">
        <v>352166.26234725758</v>
      </c>
      <c r="U10" s="120">
        <v>359326.07108345424</v>
      </c>
      <c r="V10" s="120">
        <v>365033.83768109797</v>
      </c>
      <c r="W10" s="120">
        <v>369570.21288882475</v>
      </c>
      <c r="X10" s="120">
        <v>373131.42639459245</v>
      </c>
      <c r="Y10" s="120">
        <v>377362.05955666339</v>
      </c>
      <c r="Z10" s="120">
        <v>381195.47140499461</v>
      </c>
      <c r="AA10" s="120">
        <v>386017.6024645259</v>
      </c>
      <c r="AB10" s="120">
        <v>390360.15392617346</v>
      </c>
      <c r="AC10" s="120">
        <v>394386.74396399222</v>
      </c>
      <c r="AD10" s="120">
        <v>397445.7867738785</v>
      </c>
      <c r="AE10" s="120">
        <v>400656.01913468586</v>
      </c>
      <c r="AF10" s="120">
        <v>404261.06921965966</v>
      </c>
      <c r="AG10" s="120">
        <v>407798.4250785308</v>
      </c>
      <c r="AH10" s="120">
        <v>410430.04563452088</v>
      </c>
      <c r="AI10" s="120">
        <v>414283.54529858468</v>
      </c>
      <c r="AJ10" s="120">
        <v>417798.7177305427</v>
      </c>
      <c r="AK10" s="120">
        <v>421382.87608286174</v>
      </c>
      <c r="AL10" s="120">
        <v>424661.03668496507</v>
      </c>
      <c r="AM10" s="120">
        <v>427357.78613584425</v>
      </c>
      <c r="AN10" s="120">
        <v>430554.39761513262</v>
      </c>
      <c r="AO10" s="120">
        <v>433929.13892235054</v>
      </c>
      <c r="AP10" s="120">
        <v>437032.4825802691</v>
      </c>
      <c r="AQ10" s="120">
        <v>440173.51842398208</v>
      </c>
      <c r="AR10" s="120">
        <v>442989.37747852184</v>
      </c>
      <c r="AS10" s="120">
        <v>445966.54258283443</v>
      </c>
      <c r="AT10" s="120">
        <v>448623.92809730693</v>
      </c>
      <c r="AU10" s="120">
        <v>451469.18601783016</v>
      </c>
      <c r="AV10" s="120">
        <v>453601.75552721543</v>
      </c>
      <c r="AW10" s="120">
        <v>456278.88455516909</v>
      </c>
      <c r="AX10" s="120">
        <v>459573.44129083958</v>
      </c>
      <c r="AY10" s="120">
        <v>462606.64108973998</v>
      </c>
      <c r="AZ10" s="120">
        <v>467109.39693179849</v>
      </c>
    </row>
    <row r="11" spans="1:52">
      <c r="A11" s="113" t="s">
        <v>117</v>
      </c>
      <c r="B11" s="121">
        <v>58796</v>
      </c>
      <c r="C11" s="121">
        <v>65126</v>
      </c>
      <c r="D11" s="121">
        <v>68005</v>
      </c>
      <c r="E11" s="121">
        <v>70661</v>
      </c>
      <c r="F11" s="121">
        <v>76111</v>
      </c>
      <c r="G11" s="121">
        <v>80113</v>
      </c>
      <c r="H11" s="121">
        <v>84315</v>
      </c>
      <c r="I11" s="121">
        <v>88695</v>
      </c>
      <c r="J11" s="121">
        <v>97603.000000000029</v>
      </c>
      <c r="K11" s="121">
        <v>104100</v>
      </c>
      <c r="L11" s="121">
        <v>105869.37834343799</v>
      </c>
      <c r="M11" s="121">
        <v>108738</v>
      </c>
      <c r="N11" s="121">
        <v>109804</v>
      </c>
      <c r="O11" s="121">
        <v>111668.00000000001</v>
      </c>
      <c r="P11" s="121">
        <v>110740</v>
      </c>
      <c r="Q11" s="121">
        <v>113672.99999999999</v>
      </c>
      <c r="R11" s="121">
        <v>114562.94439842906</v>
      </c>
      <c r="S11" s="121">
        <v>119767.08521436954</v>
      </c>
      <c r="T11" s="121">
        <v>124611.74187438221</v>
      </c>
      <c r="U11" s="121">
        <v>130130.40699907708</v>
      </c>
      <c r="V11" s="121">
        <v>135587.77230570125</v>
      </c>
      <c r="W11" s="121">
        <v>140974.56634577783</v>
      </c>
      <c r="X11" s="121">
        <v>147367.75467916863</v>
      </c>
      <c r="Y11" s="121">
        <v>153478.09020194036</v>
      </c>
      <c r="Z11" s="121">
        <v>158407.62926572846</v>
      </c>
      <c r="AA11" s="121">
        <v>165082.41660465611</v>
      </c>
      <c r="AB11" s="121">
        <v>172616.92247802316</v>
      </c>
      <c r="AC11" s="121">
        <v>181459.27308012795</v>
      </c>
      <c r="AD11" s="121">
        <v>189373.46329751861</v>
      </c>
      <c r="AE11" s="121">
        <v>196842.89810908589</v>
      </c>
      <c r="AF11" s="121">
        <v>203695.81368121196</v>
      </c>
      <c r="AG11" s="121">
        <v>210899.32576617112</v>
      </c>
      <c r="AH11" s="121">
        <v>218674.90240848548</v>
      </c>
      <c r="AI11" s="121">
        <v>225298.12303490311</v>
      </c>
      <c r="AJ11" s="121">
        <v>231343.89629591184</v>
      </c>
      <c r="AK11" s="121">
        <v>237643.53663134846</v>
      </c>
      <c r="AL11" s="121">
        <v>243416.18203243212</v>
      </c>
      <c r="AM11" s="121">
        <v>249153.74118840919</v>
      </c>
      <c r="AN11" s="121">
        <v>254813.59275948006</v>
      </c>
      <c r="AO11" s="121">
        <v>260395.50875277573</v>
      </c>
      <c r="AP11" s="121">
        <v>265925.76003908046</v>
      </c>
      <c r="AQ11" s="121">
        <v>271486.20914193633</v>
      </c>
      <c r="AR11" s="121">
        <v>277133.75424049783</v>
      </c>
      <c r="AS11" s="121">
        <v>282847.89270994416</v>
      </c>
      <c r="AT11" s="121">
        <v>288539.47287495586</v>
      </c>
      <c r="AU11" s="121">
        <v>294254.7726045684</v>
      </c>
      <c r="AV11" s="121">
        <v>299885.05169530283</v>
      </c>
      <c r="AW11" s="121">
        <v>305395.78542929457</v>
      </c>
      <c r="AX11" s="121">
        <v>310617.75449889095</v>
      </c>
      <c r="AY11" s="121">
        <v>316158.88966419012</v>
      </c>
      <c r="AZ11" s="121">
        <v>322466.74357667466</v>
      </c>
    </row>
    <row r="12" spans="1:52">
      <c r="A12" s="113" t="s">
        <v>118</v>
      </c>
      <c r="B12" s="121">
        <v>80092.482669744102</v>
      </c>
      <c r="C12" s="121">
        <v>80895.154984900233</v>
      </c>
      <c r="D12" s="121">
        <v>81671.392689150176</v>
      </c>
      <c r="E12" s="121">
        <v>82090.069795556119</v>
      </c>
      <c r="F12" s="121">
        <v>85340.137436244113</v>
      </c>
      <c r="G12" s="121">
        <v>86085.197458878698</v>
      </c>
      <c r="H12" s="121">
        <v>87859.128160907829</v>
      </c>
      <c r="I12" s="121">
        <v>89972.419987898509</v>
      </c>
      <c r="J12" s="121">
        <v>93543.54812448204</v>
      </c>
      <c r="K12" s="121">
        <v>93457.982411954523</v>
      </c>
      <c r="L12" s="121">
        <v>96121.432668023423</v>
      </c>
      <c r="M12" s="121">
        <v>97346.018609899213</v>
      </c>
      <c r="N12" s="121">
        <v>98922.469833189461</v>
      </c>
      <c r="O12" s="121">
        <v>99351.662948261495</v>
      </c>
      <c r="P12" s="121">
        <v>100626.64467596638</v>
      </c>
      <c r="Q12" s="121">
        <v>102363.4431270354</v>
      </c>
      <c r="R12" s="121">
        <v>105852.62237056663</v>
      </c>
      <c r="S12" s="121">
        <v>109530.06117626758</v>
      </c>
      <c r="T12" s="121">
        <v>112867.93264670896</v>
      </c>
      <c r="U12" s="121">
        <v>115861.17099355183</v>
      </c>
      <c r="V12" s="121">
        <v>118344.70971917672</v>
      </c>
      <c r="W12" s="121">
        <v>120433.39795078179</v>
      </c>
      <c r="X12" s="121">
        <v>122141.56344984047</v>
      </c>
      <c r="Y12" s="121">
        <v>124020.9499939307</v>
      </c>
      <c r="Z12" s="121">
        <v>125932.21484100244</v>
      </c>
      <c r="AA12" s="121">
        <v>128097.62946664741</v>
      </c>
      <c r="AB12" s="121">
        <v>129966.01049973775</v>
      </c>
      <c r="AC12" s="121">
        <v>131650.00125075303</v>
      </c>
      <c r="AD12" s="121">
        <v>133274.38818022123</v>
      </c>
      <c r="AE12" s="121">
        <v>134834.59672781863</v>
      </c>
      <c r="AF12" s="121">
        <v>136438.13531637064</v>
      </c>
      <c r="AG12" s="121">
        <v>138032.95169623572</v>
      </c>
      <c r="AH12" s="121">
        <v>139665.52891562408</v>
      </c>
      <c r="AI12" s="121">
        <v>141461.89560082185</v>
      </c>
      <c r="AJ12" s="121">
        <v>143299.78256412022</v>
      </c>
      <c r="AK12" s="121">
        <v>145206.8762515792</v>
      </c>
      <c r="AL12" s="121">
        <v>147149.91636735169</v>
      </c>
      <c r="AM12" s="121">
        <v>149126.8439906837</v>
      </c>
      <c r="AN12" s="121">
        <v>151118.75341151239</v>
      </c>
      <c r="AO12" s="121">
        <v>153144.091048431</v>
      </c>
      <c r="AP12" s="121">
        <v>155208.93092720228</v>
      </c>
      <c r="AQ12" s="121">
        <v>157323.57790979402</v>
      </c>
      <c r="AR12" s="121">
        <v>159478.59224247144</v>
      </c>
      <c r="AS12" s="121">
        <v>161716.44944856188</v>
      </c>
      <c r="AT12" s="121">
        <v>164030.53692480415</v>
      </c>
      <c r="AU12" s="121">
        <v>166461.29902795752</v>
      </c>
      <c r="AV12" s="121">
        <v>168973.3060409571</v>
      </c>
      <c r="AW12" s="121">
        <v>171626.55805494412</v>
      </c>
      <c r="AX12" s="121">
        <v>174286.19924857956</v>
      </c>
      <c r="AY12" s="121">
        <v>177018.21053051995</v>
      </c>
      <c r="AZ12" s="121">
        <v>179825.82855841605</v>
      </c>
    </row>
    <row r="13" spans="1:52">
      <c r="A13" s="85" t="s">
        <v>119</v>
      </c>
      <c r="B13" s="119">
        <v>1130957.6696290753</v>
      </c>
      <c r="C13" s="119">
        <v>1101918.5572242734</v>
      </c>
      <c r="D13" s="119">
        <v>1085945.9556826809</v>
      </c>
      <c r="E13" s="119">
        <v>1108841.5446486888</v>
      </c>
      <c r="F13" s="119">
        <v>1246239.9310140004</v>
      </c>
      <c r="G13" s="119">
        <v>1342624.9617049396</v>
      </c>
      <c r="H13" s="119">
        <v>1392959.3701531985</v>
      </c>
      <c r="I13" s="119">
        <v>1518371.3658825643</v>
      </c>
      <c r="J13" s="119">
        <v>1515215.4545028978</v>
      </c>
      <c r="K13" s="119">
        <v>1438136.0292857392</v>
      </c>
      <c r="L13" s="119">
        <v>1425645.2401431217</v>
      </c>
      <c r="M13" s="119">
        <v>1502233.6531085232</v>
      </c>
      <c r="N13" s="119">
        <v>1517082.8840823886</v>
      </c>
      <c r="O13" s="119">
        <v>1556679.8936868738</v>
      </c>
      <c r="P13" s="119">
        <v>1623316.4444816671</v>
      </c>
      <c r="Q13" s="119">
        <v>1695992.9230325993</v>
      </c>
      <c r="R13" s="119">
        <v>1786905.189955926</v>
      </c>
      <c r="S13" s="119">
        <v>1881949.4161067624</v>
      </c>
      <c r="T13" s="119">
        <v>1971280.0556774093</v>
      </c>
      <c r="U13" s="119">
        <v>2053855.8883511836</v>
      </c>
      <c r="V13" s="119">
        <v>2127902.4473983683</v>
      </c>
      <c r="W13" s="119">
        <v>2198695.8738234225</v>
      </c>
      <c r="X13" s="119">
        <v>2267695.6212492539</v>
      </c>
      <c r="Y13" s="119">
        <v>2331401.4997434099</v>
      </c>
      <c r="Z13" s="119">
        <v>2393563.8239778168</v>
      </c>
      <c r="AA13" s="119">
        <v>2452327.9011685285</v>
      </c>
      <c r="AB13" s="119">
        <v>2508162.8617961975</v>
      </c>
      <c r="AC13" s="119">
        <v>2562714.7570009725</v>
      </c>
      <c r="AD13" s="119">
        <v>2620246.0929604732</v>
      </c>
      <c r="AE13" s="119">
        <v>2680935.2811803771</v>
      </c>
      <c r="AF13" s="119">
        <v>2736403.2710299813</v>
      </c>
      <c r="AG13" s="119">
        <v>2791595.5893688882</v>
      </c>
      <c r="AH13" s="119">
        <v>2849867.3544040779</v>
      </c>
      <c r="AI13" s="119">
        <v>2899087.4252347834</v>
      </c>
      <c r="AJ13" s="119">
        <v>2951239.393855792</v>
      </c>
      <c r="AK13" s="119">
        <v>3000217.4983442225</v>
      </c>
      <c r="AL13" s="119">
        <v>3052486.2535993047</v>
      </c>
      <c r="AM13" s="119">
        <v>3110000.2393910028</v>
      </c>
      <c r="AN13" s="119">
        <v>3161199.7403082401</v>
      </c>
      <c r="AO13" s="119">
        <v>3213304.8308395082</v>
      </c>
      <c r="AP13" s="119">
        <v>3268746.7098546149</v>
      </c>
      <c r="AQ13" s="119">
        <v>3324453.0545078861</v>
      </c>
      <c r="AR13" s="119">
        <v>3385047.2254048977</v>
      </c>
      <c r="AS13" s="119">
        <v>3443139.9896677425</v>
      </c>
      <c r="AT13" s="119">
        <v>3501622.7443672558</v>
      </c>
      <c r="AU13" s="119">
        <v>3557580.6470858776</v>
      </c>
      <c r="AV13" s="119">
        <v>3620640.136047862</v>
      </c>
      <c r="AW13" s="119">
        <v>3679363.5215108935</v>
      </c>
      <c r="AX13" s="119">
        <v>3729115.321817846</v>
      </c>
      <c r="AY13" s="119">
        <v>3791748.5372797716</v>
      </c>
      <c r="AZ13" s="119">
        <v>3842546.3384619667</v>
      </c>
    </row>
    <row r="14" spans="1:52">
      <c r="A14" s="87" t="s">
        <v>120</v>
      </c>
      <c r="B14" s="120">
        <v>92291.247015297486</v>
      </c>
      <c r="C14" s="120">
        <v>91191.361403363655</v>
      </c>
      <c r="D14" s="120">
        <v>90645.116791834182</v>
      </c>
      <c r="E14" s="120">
        <v>93155.47750879114</v>
      </c>
      <c r="F14" s="120">
        <v>97875.061863274299</v>
      </c>
      <c r="G14" s="120">
        <v>102013.1741677168</v>
      </c>
      <c r="H14" s="120">
        <v>105315.34969986462</v>
      </c>
      <c r="I14" s="120">
        <v>110317.55806036395</v>
      </c>
      <c r="J14" s="120">
        <v>105683.32508993949</v>
      </c>
      <c r="K14" s="120">
        <v>100227.37170072366</v>
      </c>
      <c r="L14" s="120">
        <v>101496.75054167997</v>
      </c>
      <c r="M14" s="120">
        <v>103148.56484483917</v>
      </c>
      <c r="N14" s="120">
        <v>97889.92472442922</v>
      </c>
      <c r="O14" s="120">
        <v>92393.968620263491</v>
      </c>
      <c r="P14" s="120">
        <v>92761.606924854714</v>
      </c>
      <c r="Q14" s="120">
        <v>97197.878817370802</v>
      </c>
      <c r="R14" s="120">
        <v>102426.97513613451</v>
      </c>
      <c r="S14" s="120">
        <v>105643.4552312626</v>
      </c>
      <c r="T14" s="120">
        <v>108791.93155208205</v>
      </c>
      <c r="U14" s="120">
        <v>111660.34772480864</v>
      </c>
      <c r="V14" s="120">
        <v>114258.48754671469</v>
      </c>
      <c r="W14" s="120">
        <v>116847.56723372613</v>
      </c>
      <c r="X14" s="120">
        <v>119387.40620377369</v>
      </c>
      <c r="Y14" s="120">
        <v>121604.5629347662</v>
      </c>
      <c r="Z14" s="120">
        <v>124077.2719524663</v>
      </c>
      <c r="AA14" s="120">
        <v>126909.69409035869</v>
      </c>
      <c r="AB14" s="120">
        <v>129380.74954004296</v>
      </c>
      <c r="AC14" s="120">
        <v>131561.13012532232</v>
      </c>
      <c r="AD14" s="120">
        <v>133953.43210760347</v>
      </c>
      <c r="AE14" s="120">
        <v>136367.08184755742</v>
      </c>
      <c r="AF14" s="120">
        <v>138803.26266242308</v>
      </c>
      <c r="AG14" s="120">
        <v>141209.28370493234</v>
      </c>
      <c r="AH14" s="120">
        <v>143690.29889435909</v>
      </c>
      <c r="AI14" s="120">
        <v>146235.91740395501</v>
      </c>
      <c r="AJ14" s="120">
        <v>148933.26646082345</v>
      </c>
      <c r="AK14" s="120">
        <v>151675.87083217723</v>
      </c>
      <c r="AL14" s="120">
        <v>154456.72939135568</v>
      </c>
      <c r="AM14" s="120">
        <v>157286.2871186788</v>
      </c>
      <c r="AN14" s="120">
        <v>160154.30477161836</v>
      </c>
      <c r="AO14" s="120">
        <v>163047.84427473194</v>
      </c>
      <c r="AP14" s="120">
        <v>166067.31962163639</v>
      </c>
      <c r="AQ14" s="120">
        <v>169148.94403961956</v>
      </c>
      <c r="AR14" s="120">
        <v>172340.8773137228</v>
      </c>
      <c r="AS14" s="120">
        <v>175620.00490289292</v>
      </c>
      <c r="AT14" s="120">
        <v>178992.33481085926</v>
      </c>
      <c r="AU14" s="120">
        <v>182455.80940479971</v>
      </c>
      <c r="AV14" s="120">
        <v>186048.0062766817</v>
      </c>
      <c r="AW14" s="120">
        <v>189672.19815302215</v>
      </c>
      <c r="AX14" s="120">
        <v>193332.35603615845</v>
      </c>
      <c r="AY14" s="120">
        <v>197199.49449205465</v>
      </c>
      <c r="AZ14" s="120">
        <v>201012.92310620737</v>
      </c>
    </row>
    <row r="15" spans="1:52">
      <c r="A15" s="113" t="s">
        <v>121</v>
      </c>
      <c r="B15" s="121">
        <v>367222.25298470247</v>
      </c>
      <c r="C15" s="121">
        <v>364300.13859663642</v>
      </c>
      <c r="D15" s="121">
        <v>356802.38320816593</v>
      </c>
      <c r="E15" s="121">
        <v>372391.02249120903</v>
      </c>
      <c r="F15" s="121">
        <v>397836.4381367258</v>
      </c>
      <c r="G15" s="121">
        <v>427885.3258322833</v>
      </c>
      <c r="H15" s="121">
        <v>446704.15030013543</v>
      </c>
      <c r="I15" s="121">
        <v>464828.44193963619</v>
      </c>
      <c r="J15" s="121">
        <v>457093.93682561145</v>
      </c>
      <c r="K15" s="121">
        <v>423949.60263783165</v>
      </c>
      <c r="L15" s="121">
        <v>437227.85018536507</v>
      </c>
      <c r="M15" s="121">
        <v>475752.27325730067</v>
      </c>
      <c r="N15" s="121">
        <v>474017.79948834883</v>
      </c>
      <c r="O15" s="121">
        <v>488888.57258670317</v>
      </c>
      <c r="P15" s="121">
        <v>516633.66633602954</v>
      </c>
      <c r="Q15" s="121">
        <v>551807.58525995375</v>
      </c>
      <c r="R15" s="121">
        <v>604544.47422586812</v>
      </c>
      <c r="S15" s="121">
        <v>630597.24639888608</v>
      </c>
      <c r="T15" s="121">
        <v>656061.15189295704</v>
      </c>
      <c r="U15" s="121">
        <v>678954.97546903091</v>
      </c>
      <c r="V15" s="121">
        <v>699402.36789573682</v>
      </c>
      <c r="W15" s="121">
        <v>719751.70100385649</v>
      </c>
      <c r="X15" s="121">
        <v>741318.1922309061</v>
      </c>
      <c r="Y15" s="121">
        <v>759613.53290250653</v>
      </c>
      <c r="Z15" s="121">
        <v>778615.41602293251</v>
      </c>
      <c r="AA15" s="121">
        <v>800829.84102407738</v>
      </c>
      <c r="AB15" s="121">
        <v>821587.58560627722</v>
      </c>
      <c r="AC15" s="121">
        <v>842107.95699721389</v>
      </c>
      <c r="AD15" s="121">
        <v>862328.47075929772</v>
      </c>
      <c r="AE15" s="121">
        <v>882469.69305677281</v>
      </c>
      <c r="AF15" s="121">
        <v>901402.55726125173</v>
      </c>
      <c r="AG15" s="121">
        <v>920260.11200015293</v>
      </c>
      <c r="AH15" s="121">
        <v>939972.46876904496</v>
      </c>
      <c r="AI15" s="121">
        <v>957318.304891409</v>
      </c>
      <c r="AJ15" s="121">
        <v>975302.50359961949</v>
      </c>
      <c r="AK15" s="121">
        <v>992621.15539271408</v>
      </c>
      <c r="AL15" s="121">
        <v>1010622.3801365339</v>
      </c>
      <c r="AM15" s="121">
        <v>1029848.2602045501</v>
      </c>
      <c r="AN15" s="121">
        <v>1047702.9768876043</v>
      </c>
      <c r="AO15" s="121">
        <v>1065754.9881327418</v>
      </c>
      <c r="AP15" s="121">
        <v>1084661.0393839341</v>
      </c>
      <c r="AQ15" s="121">
        <v>1103762.2841241281</v>
      </c>
      <c r="AR15" s="121">
        <v>1124048.3689937219</v>
      </c>
      <c r="AS15" s="121">
        <v>1143940.7638970651</v>
      </c>
      <c r="AT15" s="121">
        <v>1163983.3123466042</v>
      </c>
      <c r="AU15" s="121">
        <v>1183411.0278314529</v>
      </c>
      <c r="AV15" s="121">
        <v>1204406.224352957</v>
      </c>
      <c r="AW15" s="121">
        <v>1224259.6226035433</v>
      </c>
      <c r="AX15" s="121">
        <v>1241825.5830170512</v>
      </c>
      <c r="AY15" s="121">
        <v>1262648.2373663615</v>
      </c>
      <c r="AZ15" s="121">
        <v>1280340.5689232217</v>
      </c>
    </row>
    <row r="16" spans="1:52">
      <c r="A16" s="113" t="s">
        <v>122</v>
      </c>
      <c r="B16" s="121">
        <v>671444.16962907545</v>
      </c>
      <c r="C16" s="121">
        <v>646427.05722427345</v>
      </c>
      <c r="D16" s="121">
        <v>638498.45568268083</v>
      </c>
      <c r="E16" s="121">
        <v>643295.04464868864</v>
      </c>
      <c r="F16" s="121">
        <v>750528.43101400044</v>
      </c>
      <c r="G16" s="121">
        <v>812726.46170493937</v>
      </c>
      <c r="H16" s="121">
        <v>840939.87015319848</v>
      </c>
      <c r="I16" s="121">
        <v>943225.36588256434</v>
      </c>
      <c r="J16" s="121">
        <v>952438.192587347</v>
      </c>
      <c r="K16" s="121">
        <v>913959.05494718382</v>
      </c>
      <c r="L16" s="121">
        <v>886920.63941607659</v>
      </c>
      <c r="M16" s="121">
        <v>923332.81500638323</v>
      </c>
      <c r="N16" s="121">
        <v>945175.15986961045</v>
      </c>
      <c r="O16" s="121">
        <v>975397.3524799071</v>
      </c>
      <c r="P16" s="121">
        <v>1013921.171220783</v>
      </c>
      <c r="Q16" s="121">
        <v>1046987.4589552747</v>
      </c>
      <c r="R16" s="121">
        <v>1079933.7405939235</v>
      </c>
      <c r="S16" s="121">
        <v>1145708.7144766136</v>
      </c>
      <c r="T16" s="121">
        <v>1206426.9722323702</v>
      </c>
      <c r="U16" s="121">
        <v>1263240.5651573441</v>
      </c>
      <c r="V16" s="121">
        <v>1314241.5919559165</v>
      </c>
      <c r="W16" s="121">
        <v>1362096.6055858398</v>
      </c>
      <c r="X16" s="121">
        <v>1406990.0228145742</v>
      </c>
      <c r="Y16" s="121">
        <v>1450183.4039061372</v>
      </c>
      <c r="Z16" s="121">
        <v>1490871.1360024179</v>
      </c>
      <c r="AA16" s="121">
        <v>1524588.3660540925</v>
      </c>
      <c r="AB16" s="121">
        <v>1557194.5266498772</v>
      </c>
      <c r="AC16" s="121">
        <v>1589045.669878436</v>
      </c>
      <c r="AD16" s="121">
        <v>1623964.1900935723</v>
      </c>
      <c r="AE16" s="121">
        <v>1662098.5062760466</v>
      </c>
      <c r="AF16" s="121">
        <v>1696197.4511063066</v>
      </c>
      <c r="AG16" s="121">
        <v>1730126.1936638032</v>
      </c>
      <c r="AH16" s="121">
        <v>1766204.586740674</v>
      </c>
      <c r="AI16" s="121">
        <v>1795533.2029394193</v>
      </c>
      <c r="AJ16" s="121">
        <v>1827003.6237953492</v>
      </c>
      <c r="AK16" s="121">
        <v>1855920.4721193314</v>
      </c>
      <c r="AL16" s="121">
        <v>1887407.1440714153</v>
      </c>
      <c r="AM16" s="121">
        <v>1922865.692067774</v>
      </c>
      <c r="AN16" s="121">
        <v>1953342.4586490176</v>
      </c>
      <c r="AO16" s="121">
        <v>1984501.9984320346</v>
      </c>
      <c r="AP16" s="121">
        <v>2018018.3508490445</v>
      </c>
      <c r="AQ16" s="121">
        <v>2051541.8263441385</v>
      </c>
      <c r="AR16" s="121">
        <v>2088657.9790974532</v>
      </c>
      <c r="AS16" s="121">
        <v>2123579.2208677847</v>
      </c>
      <c r="AT16" s="121">
        <v>2158647.0972097921</v>
      </c>
      <c r="AU16" s="121">
        <v>2191713.809849625</v>
      </c>
      <c r="AV16" s="121">
        <v>2230185.9054182232</v>
      </c>
      <c r="AW16" s="121">
        <v>2265431.7007543277</v>
      </c>
      <c r="AX16" s="121">
        <v>2293957.3827646361</v>
      </c>
      <c r="AY16" s="121">
        <v>2331900.8054213556</v>
      </c>
      <c r="AZ16" s="121">
        <v>2361192.8464325378</v>
      </c>
    </row>
    <row r="17" spans="1:52">
      <c r="A17" s="83" t="s">
        <v>174</v>
      </c>
      <c r="B17" s="118">
        <v>2342800.5587935611</v>
      </c>
      <c r="C17" s="118">
        <v>2369903.3820661232</v>
      </c>
      <c r="D17" s="118">
        <v>2429502.2081236127</v>
      </c>
      <c r="E17" s="118">
        <v>2432230.1187604899</v>
      </c>
      <c r="F17" s="118">
        <v>2621193.677613528</v>
      </c>
      <c r="G17" s="118">
        <v>2677007.4091171469</v>
      </c>
      <c r="H17" s="118">
        <v>2779229.3588201324</v>
      </c>
      <c r="I17" s="118">
        <v>2866475.8924424732</v>
      </c>
      <c r="J17" s="118">
        <v>2801488.7173725795</v>
      </c>
      <c r="K17" s="118">
        <v>2510131.9323242009</v>
      </c>
      <c r="L17" s="118">
        <v>2615666.5715829562</v>
      </c>
      <c r="M17" s="118">
        <v>2612568.079792494</v>
      </c>
      <c r="N17" s="118">
        <v>2534524.4895372307</v>
      </c>
      <c r="O17" s="118">
        <v>2548661.6628359747</v>
      </c>
      <c r="P17" s="118">
        <v>2556509.2266415586</v>
      </c>
      <c r="Q17" s="118">
        <v>2613611.8646997707</v>
      </c>
      <c r="R17" s="118">
        <v>2708092.1786923939</v>
      </c>
      <c r="S17" s="118">
        <v>2809828.5573747572</v>
      </c>
      <c r="T17" s="118">
        <v>2893202.7314297655</v>
      </c>
      <c r="U17" s="118">
        <v>2957665.9290540065</v>
      </c>
      <c r="V17" s="118">
        <v>3008159.9425355061</v>
      </c>
      <c r="W17" s="118">
        <v>3054100.1697953464</v>
      </c>
      <c r="X17" s="118">
        <v>3095296.6343043568</v>
      </c>
      <c r="Y17" s="118">
        <v>3135749.6305862339</v>
      </c>
      <c r="Z17" s="118">
        <v>3173618.5552512351</v>
      </c>
      <c r="AA17" s="118">
        <v>3210428.839226367</v>
      </c>
      <c r="AB17" s="118">
        <v>3247755.0930559449</v>
      </c>
      <c r="AC17" s="118">
        <v>3285474.0870122993</v>
      </c>
      <c r="AD17" s="118">
        <v>3323431.4196131472</v>
      </c>
      <c r="AE17" s="118">
        <v>3361982.2320147185</v>
      </c>
      <c r="AF17" s="118">
        <v>3400641.0113675371</v>
      </c>
      <c r="AG17" s="118">
        <v>3438108.5093799969</v>
      </c>
      <c r="AH17" s="118">
        <v>3476797.1387354871</v>
      </c>
      <c r="AI17" s="118">
        <v>3513163.5175310462</v>
      </c>
      <c r="AJ17" s="118">
        <v>3549973.7308710404</v>
      </c>
      <c r="AK17" s="118">
        <v>3587020.1448907848</v>
      </c>
      <c r="AL17" s="118">
        <v>3624642.0321400445</v>
      </c>
      <c r="AM17" s="118">
        <v>3663305.4891033135</v>
      </c>
      <c r="AN17" s="118">
        <v>3702782.0340237077</v>
      </c>
      <c r="AO17" s="118">
        <v>3742616.6578394854</v>
      </c>
      <c r="AP17" s="118">
        <v>3783346.0122578726</v>
      </c>
      <c r="AQ17" s="118">
        <v>3825954.0936681321</v>
      </c>
      <c r="AR17" s="118">
        <v>3870054.9641341232</v>
      </c>
      <c r="AS17" s="118">
        <v>3914631.7415179228</v>
      </c>
      <c r="AT17" s="118">
        <v>3960400.8711328972</v>
      </c>
      <c r="AU17" s="118">
        <v>4006973.2588557056</v>
      </c>
      <c r="AV17" s="118">
        <v>4054131.9245325299</v>
      </c>
      <c r="AW17" s="118">
        <v>4101304.1651383834</v>
      </c>
      <c r="AX17" s="118">
        <v>4148644.4323955006</v>
      </c>
      <c r="AY17" s="118">
        <v>4196479.4245191552</v>
      </c>
      <c r="AZ17" s="118">
        <v>4244757.8505146429</v>
      </c>
    </row>
    <row r="18" spans="1:52">
      <c r="A18" s="85" t="s">
        <v>113</v>
      </c>
      <c r="B18" s="119">
        <v>1564050.6293841486</v>
      </c>
      <c r="C18" s="119">
        <v>1610007.4732960542</v>
      </c>
      <c r="D18" s="119">
        <v>1660332.790036476</v>
      </c>
      <c r="E18" s="119">
        <v>1669390.7999427482</v>
      </c>
      <c r="F18" s="119">
        <v>1813531.0881692215</v>
      </c>
      <c r="G18" s="119">
        <v>1859123.9947862725</v>
      </c>
      <c r="H18" s="119">
        <v>1915952.0635174264</v>
      </c>
      <c r="I18" s="119">
        <v>1987617.1003863972</v>
      </c>
      <c r="J18" s="119">
        <v>1955419.1507630125</v>
      </c>
      <c r="K18" s="119">
        <v>1770665.9317804151</v>
      </c>
      <c r="L18" s="119">
        <v>1822387.1631872191</v>
      </c>
      <c r="M18" s="119">
        <v>1813067.1663256537</v>
      </c>
      <c r="N18" s="119">
        <v>1756616.2886227965</v>
      </c>
      <c r="O18" s="119">
        <v>1782500.8798489678</v>
      </c>
      <c r="P18" s="119">
        <v>1791256.257901767</v>
      </c>
      <c r="Q18" s="119">
        <v>1839969.9161456029</v>
      </c>
      <c r="R18" s="119">
        <v>1931829.0771491684</v>
      </c>
      <c r="S18" s="119">
        <v>2010762.6745223445</v>
      </c>
      <c r="T18" s="119">
        <v>2072976.3793789903</v>
      </c>
      <c r="U18" s="119">
        <v>2119197.2335376469</v>
      </c>
      <c r="V18" s="119">
        <v>2153917.463246414</v>
      </c>
      <c r="W18" s="119">
        <v>2184805.4785123309</v>
      </c>
      <c r="X18" s="119">
        <v>2212028.481228834</v>
      </c>
      <c r="Y18" s="119">
        <v>2238907.6547248471</v>
      </c>
      <c r="Z18" s="119">
        <v>2263693.7424290255</v>
      </c>
      <c r="AA18" s="119">
        <v>2287595.7903849841</v>
      </c>
      <c r="AB18" s="119">
        <v>2312217.6872635842</v>
      </c>
      <c r="AC18" s="119">
        <v>2337159.5122805177</v>
      </c>
      <c r="AD18" s="119">
        <v>2362316.2921920628</v>
      </c>
      <c r="AE18" s="119">
        <v>2387840.4271953097</v>
      </c>
      <c r="AF18" s="119">
        <v>2413675.5210737432</v>
      </c>
      <c r="AG18" s="119">
        <v>2438890.8317792369</v>
      </c>
      <c r="AH18" s="119">
        <v>2465334.2680275342</v>
      </c>
      <c r="AI18" s="119">
        <v>2489668.1567380801</v>
      </c>
      <c r="AJ18" s="119">
        <v>2514353.1073356769</v>
      </c>
      <c r="AK18" s="119">
        <v>2539181.0510957725</v>
      </c>
      <c r="AL18" s="119">
        <v>2564443.873972435</v>
      </c>
      <c r="AM18" s="119">
        <v>2590178.6796480296</v>
      </c>
      <c r="AN18" s="119">
        <v>2616704.1866465975</v>
      </c>
      <c r="AO18" s="119">
        <v>2643302.668980679</v>
      </c>
      <c r="AP18" s="119">
        <v>2670313.2098680669</v>
      </c>
      <c r="AQ18" s="119">
        <v>2698901.5321407793</v>
      </c>
      <c r="AR18" s="119">
        <v>2728638.3567547253</v>
      </c>
      <c r="AS18" s="119">
        <v>2758664.7506479686</v>
      </c>
      <c r="AT18" s="119">
        <v>2789785.3066108217</v>
      </c>
      <c r="AU18" s="119">
        <v>2821342.6226338763</v>
      </c>
      <c r="AV18" s="119">
        <v>2852955.1304827775</v>
      </c>
      <c r="AW18" s="119">
        <v>2884627.4036868415</v>
      </c>
      <c r="AX18" s="119">
        <v>2916762.794912002</v>
      </c>
      <c r="AY18" s="119">
        <v>2949005.7003125236</v>
      </c>
      <c r="AZ18" s="119">
        <v>2982013.7083282489</v>
      </c>
    </row>
    <row r="19" spans="1:52">
      <c r="A19" s="113" t="s">
        <v>123</v>
      </c>
      <c r="B19" s="121">
        <v>86604.524271236427</v>
      </c>
      <c r="C19" s="121">
        <v>90531.048187131833</v>
      </c>
      <c r="D19" s="121">
        <v>92199.176176595094</v>
      </c>
      <c r="E19" s="121">
        <v>96176.783372807273</v>
      </c>
      <c r="F19" s="121">
        <v>99830.838466100802</v>
      </c>
      <c r="G19" s="121">
        <v>103193.32924858369</v>
      </c>
      <c r="H19" s="121">
        <v>105213.2175448479</v>
      </c>
      <c r="I19" s="121">
        <v>111318.7752065708</v>
      </c>
      <c r="J19" s="121">
        <v>110758.79982957151</v>
      </c>
      <c r="K19" s="121">
        <v>109811.76495922846</v>
      </c>
      <c r="L19" s="121">
        <v>112165.05405351076</v>
      </c>
      <c r="M19" s="121">
        <v>113488.34392143246</v>
      </c>
      <c r="N19" s="121">
        <v>111168.04196071165</v>
      </c>
      <c r="O19" s="121">
        <v>111432.26157378779</v>
      </c>
      <c r="P19" s="121">
        <v>114741.53092255992</v>
      </c>
      <c r="Q19" s="121">
        <v>117316.14408828289</v>
      </c>
      <c r="R19" s="121">
        <v>120063.96611192659</v>
      </c>
      <c r="S19" s="121">
        <v>123511.56564784792</v>
      </c>
      <c r="T19" s="121">
        <v>126805.72324437361</v>
      </c>
      <c r="U19" s="121">
        <v>129693.11396758321</v>
      </c>
      <c r="V19" s="121">
        <v>132353.86897264022</v>
      </c>
      <c r="W19" s="121">
        <v>134763.73251750332</v>
      </c>
      <c r="X19" s="121">
        <v>136985.09160446425</v>
      </c>
      <c r="Y19" s="121">
        <v>139277.13802227069</v>
      </c>
      <c r="Z19" s="121">
        <v>141613.44338501079</v>
      </c>
      <c r="AA19" s="121">
        <v>143891.61159005854</v>
      </c>
      <c r="AB19" s="121">
        <v>146257.10888849644</v>
      </c>
      <c r="AC19" s="121">
        <v>148786.70085677903</v>
      </c>
      <c r="AD19" s="121">
        <v>151309.87135138028</v>
      </c>
      <c r="AE19" s="121">
        <v>153847.62747795743</v>
      </c>
      <c r="AF19" s="121">
        <v>156408.46858745816</v>
      </c>
      <c r="AG19" s="121">
        <v>158979.50375797649</v>
      </c>
      <c r="AH19" s="121">
        <v>161552.89509956163</v>
      </c>
      <c r="AI19" s="121">
        <v>163969.96506710516</v>
      </c>
      <c r="AJ19" s="121">
        <v>166426.29009164876</v>
      </c>
      <c r="AK19" s="121">
        <v>168926.40269482404</v>
      </c>
      <c r="AL19" s="121">
        <v>171458.6315911772</v>
      </c>
      <c r="AM19" s="121">
        <v>174090.45411627443</v>
      </c>
      <c r="AN19" s="121">
        <v>176785.80065038535</v>
      </c>
      <c r="AO19" s="121">
        <v>179546.39895165412</v>
      </c>
      <c r="AP19" s="121">
        <v>182370.54400665319</v>
      </c>
      <c r="AQ19" s="121">
        <v>185345.15916066337</v>
      </c>
      <c r="AR19" s="121">
        <v>188387.83152299779</v>
      </c>
      <c r="AS19" s="121">
        <v>191512.24195012974</v>
      </c>
      <c r="AT19" s="121">
        <v>194730.59543357432</v>
      </c>
      <c r="AU19" s="121">
        <v>198082.50208876765</v>
      </c>
      <c r="AV19" s="121">
        <v>201513.72518136559</v>
      </c>
      <c r="AW19" s="121">
        <v>204963.42904304573</v>
      </c>
      <c r="AX19" s="121">
        <v>208471.26756621231</v>
      </c>
      <c r="AY19" s="121">
        <v>212019.44584675418</v>
      </c>
      <c r="AZ19" s="121">
        <v>215611.36061352692</v>
      </c>
    </row>
    <row r="20" spans="1:52">
      <c r="A20" s="91" t="s">
        <v>124</v>
      </c>
      <c r="B20" s="122">
        <v>1477446.1051129121</v>
      </c>
      <c r="C20" s="122">
        <v>1519476.4251089224</v>
      </c>
      <c r="D20" s="122">
        <v>1568133.6138598809</v>
      </c>
      <c r="E20" s="122">
        <v>1573214.0165699408</v>
      </c>
      <c r="F20" s="122">
        <v>1713700.2497031207</v>
      </c>
      <c r="G20" s="122">
        <v>1755930.6655376889</v>
      </c>
      <c r="H20" s="122">
        <v>1810738.8459725785</v>
      </c>
      <c r="I20" s="122">
        <v>1876298.3251798265</v>
      </c>
      <c r="J20" s="122">
        <v>1844660.350933441</v>
      </c>
      <c r="K20" s="122">
        <v>1660854.1668211867</v>
      </c>
      <c r="L20" s="122">
        <v>1710222.1091337083</v>
      </c>
      <c r="M20" s="122">
        <v>1699578.8224042212</v>
      </c>
      <c r="N20" s="122">
        <v>1645448.2466620849</v>
      </c>
      <c r="O20" s="122">
        <v>1671068.61827518</v>
      </c>
      <c r="P20" s="122">
        <v>1676514.726979207</v>
      </c>
      <c r="Q20" s="122">
        <v>1722653.77205732</v>
      </c>
      <c r="R20" s="122">
        <v>1811765.1110372418</v>
      </c>
      <c r="S20" s="122">
        <v>1887251.1088744965</v>
      </c>
      <c r="T20" s="122">
        <v>1946170.6561346166</v>
      </c>
      <c r="U20" s="122">
        <v>1989504.1195700639</v>
      </c>
      <c r="V20" s="122">
        <v>2021563.594273774</v>
      </c>
      <c r="W20" s="122">
        <v>2050041.7459948277</v>
      </c>
      <c r="X20" s="122">
        <v>2075043.3896243698</v>
      </c>
      <c r="Y20" s="122">
        <v>2099630.5167025765</v>
      </c>
      <c r="Z20" s="122">
        <v>2122080.2990440149</v>
      </c>
      <c r="AA20" s="122">
        <v>2143704.1787949256</v>
      </c>
      <c r="AB20" s="122">
        <v>2165960.5783750876</v>
      </c>
      <c r="AC20" s="122">
        <v>2188372.8114237385</v>
      </c>
      <c r="AD20" s="122">
        <v>2211006.4208406825</v>
      </c>
      <c r="AE20" s="122">
        <v>2233992.7997173523</v>
      </c>
      <c r="AF20" s="122">
        <v>2257267.0524862851</v>
      </c>
      <c r="AG20" s="122">
        <v>2279911.3280212604</v>
      </c>
      <c r="AH20" s="122">
        <v>2303781.3729279726</v>
      </c>
      <c r="AI20" s="122">
        <v>2325698.1916709747</v>
      </c>
      <c r="AJ20" s="122">
        <v>2347926.8172440282</v>
      </c>
      <c r="AK20" s="122">
        <v>2370254.6484009484</v>
      </c>
      <c r="AL20" s="122">
        <v>2392985.2423812579</v>
      </c>
      <c r="AM20" s="122">
        <v>2416088.225531755</v>
      </c>
      <c r="AN20" s="122">
        <v>2439918.3859962123</v>
      </c>
      <c r="AO20" s="122">
        <v>2463756.2700290247</v>
      </c>
      <c r="AP20" s="122">
        <v>2487942.6658614138</v>
      </c>
      <c r="AQ20" s="122">
        <v>2513556.3729801159</v>
      </c>
      <c r="AR20" s="122">
        <v>2540250.5252317274</v>
      </c>
      <c r="AS20" s="122">
        <v>2567152.508697839</v>
      </c>
      <c r="AT20" s="122">
        <v>2595054.7111772476</v>
      </c>
      <c r="AU20" s="122">
        <v>2623260.1205451088</v>
      </c>
      <c r="AV20" s="122">
        <v>2651441.4053014121</v>
      </c>
      <c r="AW20" s="122">
        <v>2679663.9746437958</v>
      </c>
      <c r="AX20" s="122">
        <v>2708291.5273457896</v>
      </c>
      <c r="AY20" s="122">
        <v>2736986.2544657695</v>
      </c>
      <c r="AZ20" s="122">
        <v>2766402.3477147222</v>
      </c>
    </row>
    <row r="21" spans="1:52">
      <c r="A21" s="85" t="s">
        <v>125</v>
      </c>
      <c r="B21" s="122">
        <v>405463.75464222394</v>
      </c>
      <c r="C21" s="122">
        <v>388048.30225225701</v>
      </c>
      <c r="D21" s="122">
        <v>385983.19255303103</v>
      </c>
      <c r="E21" s="122">
        <v>394375.26875462395</v>
      </c>
      <c r="F21" s="122">
        <v>419326.37026043306</v>
      </c>
      <c r="G21" s="122">
        <v>416024.18045013293</v>
      </c>
      <c r="H21" s="122">
        <v>438164.92025294504</v>
      </c>
      <c r="I21" s="122">
        <v>452000.00000000006</v>
      </c>
      <c r="J21" s="122">
        <v>442763</v>
      </c>
      <c r="K21" s="122">
        <v>363541</v>
      </c>
      <c r="L21" s="122">
        <v>393531</v>
      </c>
      <c r="M21" s="122">
        <v>422096.99999999988</v>
      </c>
      <c r="N21" s="122">
        <v>406661.00000000012</v>
      </c>
      <c r="O21" s="122">
        <v>406720.00000000006</v>
      </c>
      <c r="P21" s="122">
        <v>410824</v>
      </c>
      <c r="Q21" s="122">
        <v>417539.99999999994</v>
      </c>
      <c r="R21" s="122">
        <v>413915.77645407344</v>
      </c>
      <c r="S21" s="122">
        <v>428265.97650265659</v>
      </c>
      <c r="T21" s="122">
        <v>441376.63869363326</v>
      </c>
      <c r="U21" s="122">
        <v>452209.91522310517</v>
      </c>
      <c r="V21" s="122">
        <v>461581.33974188392</v>
      </c>
      <c r="W21" s="122">
        <v>470146.31261044927</v>
      </c>
      <c r="X21" s="122">
        <v>478042.76623499551</v>
      </c>
      <c r="Y21" s="122">
        <v>485218.86262032448</v>
      </c>
      <c r="Z21" s="122">
        <v>492150.76100312395</v>
      </c>
      <c r="AA21" s="122">
        <v>499181.96242935891</v>
      </c>
      <c r="AB21" s="122">
        <v>505885.45831654139</v>
      </c>
      <c r="AC21" s="122">
        <v>512575.95055932424</v>
      </c>
      <c r="AD21" s="122">
        <v>519211.29859154217</v>
      </c>
      <c r="AE21" s="122">
        <v>525845.558074806</v>
      </c>
      <c r="AF21" s="122">
        <v>532381.5323271458</v>
      </c>
      <c r="AG21" s="122">
        <v>538232.10065193707</v>
      </c>
      <c r="AH21" s="122">
        <v>543839.41369626229</v>
      </c>
      <c r="AI21" s="122">
        <v>549595.84585636912</v>
      </c>
      <c r="AJ21" s="122">
        <v>555308.38912928756</v>
      </c>
      <c r="AK21" s="122">
        <v>561042.29153780732</v>
      </c>
      <c r="AL21" s="122">
        <v>566742.44284541311</v>
      </c>
      <c r="AM21" s="122">
        <v>572579.7761990719</v>
      </c>
      <c r="AN21" s="122">
        <v>578504.77675527032</v>
      </c>
      <c r="AO21" s="122">
        <v>584509.27877510502</v>
      </c>
      <c r="AP21" s="122">
        <v>590601.22703369404</v>
      </c>
      <c r="AQ21" s="122">
        <v>596772.40424829163</v>
      </c>
      <c r="AR21" s="122">
        <v>603092.20054131362</v>
      </c>
      <c r="AS21" s="122">
        <v>609520.81479208358</v>
      </c>
      <c r="AT21" s="122">
        <v>615851.39320016163</v>
      </c>
      <c r="AU21" s="122">
        <v>622317.31130481057</v>
      </c>
      <c r="AV21" s="122">
        <v>628725.6541070143</v>
      </c>
      <c r="AW21" s="122">
        <v>635261.69824812794</v>
      </c>
      <c r="AX21" s="122">
        <v>641693.31005809898</v>
      </c>
      <c r="AY21" s="122">
        <v>648088.96463366225</v>
      </c>
      <c r="AZ21" s="122">
        <v>654512.16305727884</v>
      </c>
    </row>
    <row r="22" spans="1:52">
      <c r="A22" s="85" t="s">
        <v>119</v>
      </c>
      <c r="B22" s="119">
        <v>22827.113445049567</v>
      </c>
      <c r="C22" s="119">
        <v>22555.824825839878</v>
      </c>
      <c r="D22" s="119">
        <v>22996.330701415056</v>
      </c>
      <c r="E22" s="119">
        <v>24054.310523017546</v>
      </c>
      <c r="F22" s="119">
        <v>26524.541662078311</v>
      </c>
      <c r="G22" s="119">
        <v>27717.838909666614</v>
      </c>
      <c r="H22" s="119">
        <v>29929.498024734337</v>
      </c>
      <c r="I22" s="119">
        <v>32081.573728900494</v>
      </c>
      <c r="J22" s="119">
        <v>33105.081796280283</v>
      </c>
      <c r="K22" s="119">
        <v>28850.754184529276</v>
      </c>
      <c r="L22" s="119">
        <v>34448.125586390997</v>
      </c>
      <c r="M22" s="119">
        <v>35309.049074068593</v>
      </c>
      <c r="N22" s="119">
        <v>34254.352604151616</v>
      </c>
      <c r="O22" s="119">
        <v>34209.993892359569</v>
      </c>
      <c r="P22" s="119">
        <v>35992.40675017731</v>
      </c>
      <c r="Q22" s="119">
        <v>36698.914251144692</v>
      </c>
      <c r="R22" s="119">
        <v>38203.919286234304</v>
      </c>
      <c r="S22" s="119">
        <v>40242.31317745713</v>
      </c>
      <c r="T22" s="119">
        <v>42360.676820428351</v>
      </c>
      <c r="U22" s="119">
        <v>44327.457214935588</v>
      </c>
      <c r="V22" s="119">
        <v>46163.892880925581</v>
      </c>
      <c r="W22" s="119">
        <v>48003.718784647332</v>
      </c>
      <c r="X22" s="119">
        <v>49804.281217789234</v>
      </c>
      <c r="Y22" s="119">
        <v>51547.530467593489</v>
      </c>
      <c r="Z22" s="119">
        <v>53261.968434903312</v>
      </c>
      <c r="AA22" s="119">
        <v>54869.54030308377</v>
      </c>
      <c r="AB22" s="119">
        <v>56468.142839181834</v>
      </c>
      <c r="AC22" s="119">
        <v>58114.982776581135</v>
      </c>
      <c r="AD22" s="119">
        <v>59848.829716741166</v>
      </c>
      <c r="AE22" s="119">
        <v>61805.141470493094</v>
      </c>
      <c r="AF22" s="119">
        <v>63659.820484386037</v>
      </c>
      <c r="AG22" s="119">
        <v>65564.909239440589</v>
      </c>
      <c r="AH22" s="119">
        <v>67657.319697293438</v>
      </c>
      <c r="AI22" s="119">
        <v>69495.11578088344</v>
      </c>
      <c r="AJ22" s="119">
        <v>71377.793175754079</v>
      </c>
      <c r="AK22" s="119">
        <v>73226.038937549441</v>
      </c>
      <c r="AL22" s="119">
        <v>75129.292803647812</v>
      </c>
      <c r="AM22" s="119">
        <v>77304.779534800298</v>
      </c>
      <c r="AN22" s="119">
        <v>79259.987762687553</v>
      </c>
      <c r="AO22" s="119">
        <v>81283.697202556374</v>
      </c>
      <c r="AP22" s="119">
        <v>83455.726696460028</v>
      </c>
      <c r="AQ22" s="119">
        <v>85620.543809056515</v>
      </c>
      <c r="AR22" s="119">
        <v>87955.236317559844</v>
      </c>
      <c r="AS22" s="119">
        <v>90158.732371017715</v>
      </c>
      <c r="AT22" s="119">
        <v>92379.094941882242</v>
      </c>
      <c r="AU22" s="119">
        <v>94561.143839264885</v>
      </c>
      <c r="AV22" s="119">
        <v>97124.085540934902</v>
      </c>
      <c r="AW22" s="119">
        <v>99450.452946534511</v>
      </c>
      <c r="AX22" s="119">
        <v>101481.30190756124</v>
      </c>
      <c r="AY22" s="119">
        <v>103876.76050905585</v>
      </c>
      <c r="AZ22" s="119">
        <v>105867.86110189273</v>
      </c>
    </row>
    <row r="23" spans="1:52">
      <c r="A23" s="87" t="s">
        <v>126</v>
      </c>
      <c r="B23" s="120">
        <v>2163.7975768716478</v>
      </c>
      <c r="C23" s="120">
        <v>2172.6294037160228</v>
      </c>
      <c r="D23" s="120">
        <v>2119.6384426497766</v>
      </c>
      <c r="E23" s="120">
        <v>2137.3020963385256</v>
      </c>
      <c r="F23" s="120">
        <v>2216.7885379378918</v>
      </c>
      <c r="G23" s="120">
        <v>2278.6113258485107</v>
      </c>
      <c r="H23" s="120">
        <v>2349.2659406035027</v>
      </c>
      <c r="I23" s="120">
        <v>2428.7523822028706</v>
      </c>
      <c r="J23" s="120">
        <v>2382.5351073521597</v>
      </c>
      <c r="K23" s="120">
        <v>2222.9046108357502</v>
      </c>
      <c r="L23" s="120">
        <v>2312.66707531467</v>
      </c>
      <c r="M23" s="120">
        <v>2283.7075151925292</v>
      </c>
      <c r="N23" s="120">
        <v>2273.3540514378897</v>
      </c>
      <c r="O23" s="120">
        <v>2244.633158059009</v>
      </c>
      <c r="P23" s="120">
        <v>2537.6028377300095</v>
      </c>
      <c r="Q23" s="120">
        <v>2559.3931595932099</v>
      </c>
      <c r="R23" s="120">
        <v>2693.2301059772317</v>
      </c>
      <c r="S23" s="120">
        <v>2908.9799639810635</v>
      </c>
      <c r="T23" s="120">
        <v>3138.8071412619202</v>
      </c>
      <c r="U23" s="120">
        <v>3356.1665723572924</v>
      </c>
      <c r="V23" s="120">
        <v>3560.987967991231</v>
      </c>
      <c r="W23" s="120">
        <v>3763.2755163735474</v>
      </c>
      <c r="X23" s="120">
        <v>3976.9710706228884</v>
      </c>
      <c r="Y23" s="120">
        <v>4174.7828734738459</v>
      </c>
      <c r="Z23" s="120">
        <v>4380.4701210785424</v>
      </c>
      <c r="AA23" s="120">
        <v>4604.257052643582</v>
      </c>
      <c r="AB23" s="120">
        <v>4848.2531604183159</v>
      </c>
      <c r="AC23" s="120">
        <v>5105.7519721568324</v>
      </c>
      <c r="AD23" s="120">
        <v>5375.8165504327235</v>
      </c>
      <c r="AE23" s="120">
        <v>5655.7152022302289</v>
      </c>
      <c r="AF23" s="120">
        <v>5926.0526581407812</v>
      </c>
      <c r="AG23" s="120">
        <v>6206.7578605858671</v>
      </c>
      <c r="AH23" s="120">
        <v>6510.1690465933507</v>
      </c>
      <c r="AI23" s="120">
        <v>6796.8678252453865</v>
      </c>
      <c r="AJ23" s="120">
        <v>7094.3922714046857</v>
      </c>
      <c r="AK23" s="120">
        <v>7387.7945186318248</v>
      </c>
      <c r="AL23" s="120">
        <v>7690.3525877981992</v>
      </c>
      <c r="AM23" s="120">
        <v>8021.5745948540089</v>
      </c>
      <c r="AN23" s="120">
        <v>8331.6158798342622</v>
      </c>
      <c r="AO23" s="120">
        <v>8651.2018470115891</v>
      </c>
      <c r="AP23" s="120">
        <v>8993.5162620605843</v>
      </c>
      <c r="AQ23" s="120">
        <v>9342.2374539898756</v>
      </c>
      <c r="AR23" s="120">
        <v>9710.1621718756542</v>
      </c>
      <c r="AS23" s="120">
        <v>10066.870569742268</v>
      </c>
      <c r="AT23" s="120">
        <v>10425.59753638728</v>
      </c>
      <c r="AU23" s="120">
        <v>10784.948025951935</v>
      </c>
      <c r="AV23" s="120">
        <v>11184.380207932805</v>
      </c>
      <c r="AW23" s="120">
        <v>11557.80362328808</v>
      </c>
      <c r="AX23" s="120">
        <v>11892.686409712935</v>
      </c>
      <c r="AY23" s="120">
        <v>12270.671049014039</v>
      </c>
      <c r="AZ23" s="120">
        <v>12597.8104589344</v>
      </c>
    </row>
    <row r="24" spans="1:52">
      <c r="A24" s="91" t="s">
        <v>122</v>
      </c>
      <c r="B24" s="122">
        <v>20663.315868177917</v>
      </c>
      <c r="C24" s="122">
        <v>20383.195422123856</v>
      </c>
      <c r="D24" s="122">
        <v>20876.692258765281</v>
      </c>
      <c r="E24" s="122">
        <v>21917.008426679022</v>
      </c>
      <c r="F24" s="122">
        <v>24307.753124140418</v>
      </c>
      <c r="G24" s="122">
        <v>25439.227583818105</v>
      </c>
      <c r="H24" s="122">
        <v>27580.232084130836</v>
      </c>
      <c r="I24" s="122">
        <v>29652.821346697623</v>
      </c>
      <c r="J24" s="122">
        <v>30722.546688928127</v>
      </c>
      <c r="K24" s="122">
        <v>26627.849573693526</v>
      </c>
      <c r="L24" s="122">
        <v>32135.458511076329</v>
      </c>
      <c r="M24" s="122">
        <v>33025.341558876062</v>
      </c>
      <c r="N24" s="122">
        <v>31980.998552713725</v>
      </c>
      <c r="O24" s="122">
        <v>31965.360734300557</v>
      </c>
      <c r="P24" s="122">
        <v>33454.8039124473</v>
      </c>
      <c r="Q24" s="122">
        <v>34139.521091551484</v>
      </c>
      <c r="R24" s="122">
        <v>35510.689180257075</v>
      </c>
      <c r="S24" s="122">
        <v>37333.333213476064</v>
      </c>
      <c r="T24" s="122">
        <v>39221.869679166433</v>
      </c>
      <c r="U24" s="122">
        <v>40971.290642578293</v>
      </c>
      <c r="V24" s="122">
        <v>42602.904912934348</v>
      </c>
      <c r="W24" s="122">
        <v>44240.443268273782</v>
      </c>
      <c r="X24" s="122">
        <v>45827.310147166347</v>
      </c>
      <c r="Y24" s="122">
        <v>47372.747594119646</v>
      </c>
      <c r="Z24" s="122">
        <v>48881.49831382477</v>
      </c>
      <c r="AA24" s="122">
        <v>50265.283250440189</v>
      </c>
      <c r="AB24" s="122">
        <v>51619.889678763517</v>
      </c>
      <c r="AC24" s="122">
        <v>53009.230804424304</v>
      </c>
      <c r="AD24" s="122">
        <v>54473.013166308439</v>
      </c>
      <c r="AE24" s="122">
        <v>56149.426268262869</v>
      </c>
      <c r="AF24" s="122">
        <v>57733.767826245254</v>
      </c>
      <c r="AG24" s="122">
        <v>59358.151378854724</v>
      </c>
      <c r="AH24" s="122">
        <v>61147.150650700089</v>
      </c>
      <c r="AI24" s="122">
        <v>62698.247955638057</v>
      </c>
      <c r="AJ24" s="122">
        <v>64283.400904349386</v>
      </c>
      <c r="AK24" s="122">
        <v>65838.244418917617</v>
      </c>
      <c r="AL24" s="122">
        <v>67438.940215849609</v>
      </c>
      <c r="AM24" s="122">
        <v>69283.204939946285</v>
      </c>
      <c r="AN24" s="122">
        <v>70928.371882853287</v>
      </c>
      <c r="AO24" s="122">
        <v>72632.495355544786</v>
      </c>
      <c r="AP24" s="122">
        <v>74462.210434399443</v>
      </c>
      <c r="AQ24" s="122">
        <v>76278.306355066641</v>
      </c>
      <c r="AR24" s="122">
        <v>78245.074145684193</v>
      </c>
      <c r="AS24" s="122">
        <v>80091.861801275445</v>
      </c>
      <c r="AT24" s="122">
        <v>81953.497405494956</v>
      </c>
      <c r="AU24" s="122">
        <v>83776.195813312952</v>
      </c>
      <c r="AV24" s="122">
        <v>85939.705333002101</v>
      </c>
      <c r="AW24" s="122">
        <v>87892.649323246427</v>
      </c>
      <c r="AX24" s="122">
        <v>89588.61549784831</v>
      </c>
      <c r="AY24" s="122">
        <v>91606.089460041811</v>
      </c>
      <c r="AZ24" s="122">
        <v>93270.050642958333</v>
      </c>
    </row>
    <row r="25" spans="1:52">
      <c r="A25" s="85" t="s">
        <v>127</v>
      </c>
      <c r="B25" s="119">
        <v>350459.06132213894</v>
      </c>
      <c r="C25" s="119">
        <v>349291.78169197193</v>
      </c>
      <c r="D25" s="119">
        <v>360189.89483269065</v>
      </c>
      <c r="E25" s="119">
        <v>344409.73954010021</v>
      </c>
      <c r="F25" s="119">
        <v>361811.67752179503</v>
      </c>
      <c r="G25" s="119">
        <v>374141.39497107489</v>
      </c>
      <c r="H25" s="119">
        <v>395182.87702502683</v>
      </c>
      <c r="I25" s="119">
        <v>394777.21832717548</v>
      </c>
      <c r="J25" s="119">
        <v>370201.48481328669</v>
      </c>
      <c r="K25" s="119">
        <v>347074.24635925633</v>
      </c>
      <c r="L25" s="119">
        <v>365300.28280934633</v>
      </c>
      <c r="M25" s="119">
        <v>342094.86439277162</v>
      </c>
      <c r="N25" s="119">
        <v>336992.84831028245</v>
      </c>
      <c r="O25" s="119">
        <v>325230.78909464728</v>
      </c>
      <c r="P25" s="119">
        <v>318436.56198961369</v>
      </c>
      <c r="Q25" s="119">
        <v>319403.03430302371</v>
      </c>
      <c r="R25" s="119">
        <v>324143.40580291767</v>
      </c>
      <c r="S25" s="119">
        <v>330557.59317229921</v>
      </c>
      <c r="T25" s="119">
        <v>336489.03653671325</v>
      </c>
      <c r="U25" s="119">
        <v>341931.32307831862</v>
      </c>
      <c r="V25" s="119">
        <v>346497.24666628288</v>
      </c>
      <c r="W25" s="119">
        <v>351144.65988791885</v>
      </c>
      <c r="X25" s="119">
        <v>355421.1056227379</v>
      </c>
      <c r="Y25" s="119">
        <v>360075.5827734691</v>
      </c>
      <c r="Z25" s="119">
        <v>364512.08338418207</v>
      </c>
      <c r="AA25" s="119">
        <v>368781.54610894038</v>
      </c>
      <c r="AB25" s="119">
        <v>373183.8046366378</v>
      </c>
      <c r="AC25" s="119">
        <v>377623.64139587607</v>
      </c>
      <c r="AD25" s="119">
        <v>382054.99911280093</v>
      </c>
      <c r="AE25" s="119">
        <v>386491.1052741094</v>
      </c>
      <c r="AF25" s="119">
        <v>390924.13748226245</v>
      </c>
      <c r="AG25" s="119">
        <v>395420.66770938219</v>
      </c>
      <c r="AH25" s="119">
        <v>399966.13731439668</v>
      </c>
      <c r="AI25" s="119">
        <v>404404.39915571362</v>
      </c>
      <c r="AJ25" s="119">
        <v>408934.44123032165</v>
      </c>
      <c r="AK25" s="119">
        <v>413570.76331965515</v>
      </c>
      <c r="AL25" s="119">
        <v>418326.42251854844</v>
      </c>
      <c r="AM25" s="119">
        <v>423242.25372141204</v>
      </c>
      <c r="AN25" s="119">
        <v>428313.08285915211</v>
      </c>
      <c r="AO25" s="119">
        <v>433521.01288114511</v>
      </c>
      <c r="AP25" s="119">
        <v>438975.8486596513</v>
      </c>
      <c r="AQ25" s="119">
        <v>444659.61347000505</v>
      </c>
      <c r="AR25" s="119">
        <v>450369.17052052449</v>
      </c>
      <c r="AS25" s="119">
        <v>456287.44370685262</v>
      </c>
      <c r="AT25" s="119">
        <v>462385.07638003142</v>
      </c>
      <c r="AU25" s="119">
        <v>468752.18107775401</v>
      </c>
      <c r="AV25" s="119">
        <v>475327.05440180312</v>
      </c>
      <c r="AW25" s="119">
        <v>481964.61025687971</v>
      </c>
      <c r="AX25" s="119">
        <v>488707.02551783808</v>
      </c>
      <c r="AY25" s="119">
        <v>495507.99906391313</v>
      </c>
      <c r="AZ25" s="119">
        <v>502364.11802722246</v>
      </c>
    </row>
    <row r="26" spans="1:52">
      <c r="A26" s="113" t="s">
        <v>128</v>
      </c>
      <c r="B26" s="121">
        <v>217225.17572213893</v>
      </c>
      <c r="C26" s="121">
        <v>217474.53809197192</v>
      </c>
      <c r="D26" s="121">
        <v>228526.87183269067</v>
      </c>
      <c r="E26" s="121">
        <v>221723.65434010018</v>
      </c>
      <c r="F26" s="121">
        <v>225965.52652179499</v>
      </c>
      <c r="G26" s="121">
        <v>236459.42057107485</v>
      </c>
      <c r="H26" s="121">
        <v>257771.90792502684</v>
      </c>
      <c r="I26" s="121">
        <v>250569.21832717548</v>
      </c>
      <c r="J26" s="121">
        <v>226391.48481328672</v>
      </c>
      <c r="K26" s="121">
        <v>220050.2463592563</v>
      </c>
      <c r="L26" s="121">
        <v>216186.28280934633</v>
      </c>
      <c r="M26" s="121">
        <v>204740.86439277159</v>
      </c>
      <c r="N26" s="121">
        <v>192644.84831028248</v>
      </c>
      <c r="O26" s="121">
        <v>178122.78909464728</v>
      </c>
      <c r="P26" s="121">
        <v>172919.56198961375</v>
      </c>
      <c r="Q26" s="121">
        <v>177714.03430302368</v>
      </c>
      <c r="R26" s="121">
        <v>179810.4621011625</v>
      </c>
      <c r="S26" s="121">
        <v>182680.61101249675</v>
      </c>
      <c r="T26" s="121">
        <v>185356.49443371742</v>
      </c>
      <c r="U26" s="121">
        <v>187820.41474396118</v>
      </c>
      <c r="V26" s="121">
        <v>189635.21739441925</v>
      </c>
      <c r="W26" s="121">
        <v>191734.61771965981</v>
      </c>
      <c r="X26" s="121">
        <v>193684.60564801877</v>
      </c>
      <c r="Y26" s="121">
        <v>195743.72029926578</v>
      </c>
      <c r="Z26" s="121">
        <v>197757.03631941171</v>
      </c>
      <c r="AA26" s="121">
        <v>199684.34917642581</v>
      </c>
      <c r="AB26" s="121">
        <v>201833.03365962306</v>
      </c>
      <c r="AC26" s="121">
        <v>204020.59019627635</v>
      </c>
      <c r="AD26" s="121">
        <v>206188.17873516952</v>
      </c>
      <c r="AE26" s="121">
        <v>208350.91157840026</v>
      </c>
      <c r="AF26" s="121">
        <v>210526.46206327921</v>
      </c>
      <c r="AG26" s="121">
        <v>212743.44682264896</v>
      </c>
      <c r="AH26" s="121">
        <v>215021.50613444144</v>
      </c>
      <c r="AI26" s="121">
        <v>217165.86082369843</v>
      </c>
      <c r="AJ26" s="121">
        <v>219361.73700381341</v>
      </c>
      <c r="AK26" s="121">
        <v>221613.65119488791</v>
      </c>
      <c r="AL26" s="121">
        <v>223924.45962048936</v>
      </c>
      <c r="AM26" s="121">
        <v>226304.58064009863</v>
      </c>
      <c r="AN26" s="121">
        <v>228746.96700743432</v>
      </c>
      <c r="AO26" s="121">
        <v>231244.40966788528</v>
      </c>
      <c r="AP26" s="121">
        <v>233865.01168694996</v>
      </c>
      <c r="AQ26" s="121">
        <v>236637.33918211769</v>
      </c>
      <c r="AR26" s="121">
        <v>239388.49979665549</v>
      </c>
      <c r="AS26" s="121">
        <v>242267.71267290824</v>
      </c>
      <c r="AT26" s="121">
        <v>245261.91437715516</v>
      </c>
      <c r="AU26" s="121">
        <v>248449.66516808132</v>
      </c>
      <c r="AV26" s="121">
        <v>251796.00039910033</v>
      </c>
      <c r="AW26" s="121">
        <v>255175.92565321518</v>
      </c>
      <c r="AX26" s="121">
        <v>258629.06168582951</v>
      </c>
      <c r="AY26" s="121">
        <v>262141.8085324805</v>
      </c>
      <c r="AZ26" s="121">
        <v>265681.09120865795</v>
      </c>
    </row>
    <row r="27" spans="1:52">
      <c r="A27" s="91" t="s">
        <v>129</v>
      </c>
      <c r="B27" s="122">
        <v>133233.88560000001</v>
      </c>
      <c r="C27" s="122">
        <v>131817.24359999999</v>
      </c>
      <c r="D27" s="122">
        <v>131663.02299999999</v>
      </c>
      <c r="E27" s="122">
        <v>122686.0852</v>
      </c>
      <c r="F27" s="122">
        <v>135846.15100000001</v>
      </c>
      <c r="G27" s="122">
        <v>137681.97440000001</v>
      </c>
      <c r="H27" s="122">
        <v>137410.96909999999</v>
      </c>
      <c r="I27" s="122">
        <v>144208</v>
      </c>
      <c r="J27" s="122">
        <v>143810</v>
      </c>
      <c r="K27" s="122">
        <v>127024</v>
      </c>
      <c r="L27" s="122">
        <v>149114</v>
      </c>
      <c r="M27" s="122">
        <v>137354</v>
      </c>
      <c r="N27" s="122">
        <v>144348</v>
      </c>
      <c r="O27" s="122">
        <v>147107.99999999997</v>
      </c>
      <c r="P27" s="122">
        <v>145516.99999999994</v>
      </c>
      <c r="Q27" s="122">
        <v>141689</v>
      </c>
      <c r="R27" s="122">
        <v>144332.94370175517</v>
      </c>
      <c r="S27" s="122">
        <v>147876.98215980243</v>
      </c>
      <c r="T27" s="122">
        <v>151132.54210299582</v>
      </c>
      <c r="U27" s="122">
        <v>154110.9083343574</v>
      </c>
      <c r="V27" s="122">
        <v>156862.02927186363</v>
      </c>
      <c r="W27" s="122">
        <v>159410.04216825904</v>
      </c>
      <c r="X27" s="122">
        <v>161736.49997471916</v>
      </c>
      <c r="Y27" s="122">
        <v>164331.86247420331</v>
      </c>
      <c r="Z27" s="122">
        <v>166755.04706477033</v>
      </c>
      <c r="AA27" s="122">
        <v>169097.19693251455</v>
      </c>
      <c r="AB27" s="122">
        <v>171350.77097701473</v>
      </c>
      <c r="AC27" s="122">
        <v>173603.05119959975</v>
      </c>
      <c r="AD27" s="122">
        <v>175866.82037763137</v>
      </c>
      <c r="AE27" s="122">
        <v>178140.19369570911</v>
      </c>
      <c r="AF27" s="122">
        <v>180397.67541898327</v>
      </c>
      <c r="AG27" s="122">
        <v>182677.22088673324</v>
      </c>
      <c r="AH27" s="122">
        <v>184944.63117995526</v>
      </c>
      <c r="AI27" s="122">
        <v>187238.53833201516</v>
      </c>
      <c r="AJ27" s="122">
        <v>189572.70422650824</v>
      </c>
      <c r="AK27" s="122">
        <v>191957.11212476724</v>
      </c>
      <c r="AL27" s="122">
        <v>194401.96289805911</v>
      </c>
      <c r="AM27" s="122">
        <v>196937.67308131343</v>
      </c>
      <c r="AN27" s="122">
        <v>199566.11585171783</v>
      </c>
      <c r="AO27" s="122">
        <v>202276.60321325983</v>
      </c>
      <c r="AP27" s="122">
        <v>205110.83697270133</v>
      </c>
      <c r="AQ27" s="122">
        <v>208022.27428788735</v>
      </c>
      <c r="AR27" s="122">
        <v>210980.670723869</v>
      </c>
      <c r="AS27" s="122">
        <v>214019.73103394441</v>
      </c>
      <c r="AT27" s="122">
        <v>217123.16200287623</v>
      </c>
      <c r="AU27" s="122">
        <v>220302.51590967269</v>
      </c>
      <c r="AV27" s="122">
        <v>223531.05400270279</v>
      </c>
      <c r="AW27" s="122">
        <v>226788.68460366453</v>
      </c>
      <c r="AX27" s="122">
        <v>230077.96383200854</v>
      </c>
      <c r="AY27" s="122">
        <v>233366.19053143263</v>
      </c>
      <c r="AZ27" s="122">
        <v>236683.02681856451</v>
      </c>
    </row>
    <row r="28" spans="1:52">
      <c r="A28" s="115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</row>
    <row r="29" spans="1:52">
      <c r="A29" s="9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>
      <c r="A30" s="81" t="s">
        <v>113</v>
      </c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</row>
    <row r="31" spans="1:52">
      <c r="A31" s="97" t="s">
        <v>173</v>
      </c>
      <c r="B31" s="128">
        <v>4956235.6415717788</v>
      </c>
      <c r="C31" s="128">
        <v>5046193.0327149155</v>
      </c>
      <c r="D31" s="128">
        <v>5115373.2978105107</v>
      </c>
      <c r="E31" s="128">
        <v>5157472.4367630687</v>
      </c>
      <c r="F31" s="128">
        <v>5218751.4707754841</v>
      </c>
      <c r="G31" s="128">
        <v>5177028.2378330706</v>
      </c>
      <c r="H31" s="128">
        <v>5215142.6625919873</v>
      </c>
      <c r="I31" s="128">
        <v>5271046.8098263731</v>
      </c>
      <c r="J31" s="128">
        <v>5292494.7945104055</v>
      </c>
      <c r="K31" s="128">
        <v>5340302.2349972008</v>
      </c>
      <c r="L31" s="128">
        <v>5286827.6169159124</v>
      </c>
      <c r="M31" s="128">
        <v>5257158.6186905596</v>
      </c>
      <c r="N31" s="128">
        <v>5158724.7435121648</v>
      </c>
      <c r="O31" s="128">
        <v>5207652.9516557772</v>
      </c>
      <c r="P31" s="128">
        <v>5272435.3428030759</v>
      </c>
      <c r="Q31" s="128">
        <v>5387885.2102444749</v>
      </c>
      <c r="R31" s="128">
        <v>5520274.8147117291</v>
      </c>
      <c r="S31" s="128">
        <v>5652635.5417423882</v>
      </c>
      <c r="T31" s="128">
        <v>5749108.8372648656</v>
      </c>
      <c r="U31" s="128">
        <v>5826993.7065583039</v>
      </c>
      <c r="V31" s="128">
        <v>5884882.1114912294</v>
      </c>
      <c r="W31" s="128">
        <v>5932887.5580965206</v>
      </c>
      <c r="X31" s="128">
        <v>5970573.2550912416</v>
      </c>
      <c r="Y31" s="128">
        <v>6004251.4800058724</v>
      </c>
      <c r="Z31" s="128">
        <v>6036800.5987413852</v>
      </c>
      <c r="AA31" s="128">
        <v>6071827.3734947359</v>
      </c>
      <c r="AB31" s="128">
        <v>6103540.2754270183</v>
      </c>
      <c r="AC31" s="128">
        <v>6136895.4891142743</v>
      </c>
      <c r="AD31" s="128">
        <v>6170529.7895988598</v>
      </c>
      <c r="AE31" s="128">
        <v>6203828.3919162378</v>
      </c>
      <c r="AF31" s="128">
        <v>6237886.0714271115</v>
      </c>
      <c r="AG31" s="128">
        <v>6271597.4366068309</v>
      </c>
      <c r="AH31" s="128">
        <v>6302779.7037596619</v>
      </c>
      <c r="AI31" s="128">
        <v>6332051.3444338143</v>
      </c>
      <c r="AJ31" s="128">
        <v>6360401.6981983306</v>
      </c>
      <c r="AK31" s="128">
        <v>6386711.4169503255</v>
      </c>
      <c r="AL31" s="128">
        <v>6411393.4274018705</v>
      </c>
      <c r="AM31" s="128">
        <v>6434799.3843657076</v>
      </c>
      <c r="AN31" s="128">
        <v>6457880.3352712551</v>
      </c>
      <c r="AO31" s="128">
        <v>6485085.3111518146</v>
      </c>
      <c r="AP31" s="128">
        <v>6514352.6152412528</v>
      </c>
      <c r="AQ31" s="128">
        <v>6543430.7752852347</v>
      </c>
      <c r="AR31" s="128">
        <v>6571987.4754772801</v>
      </c>
      <c r="AS31" s="128">
        <v>6601306.0887887711</v>
      </c>
      <c r="AT31" s="128">
        <v>6630748.3453032449</v>
      </c>
      <c r="AU31" s="128">
        <v>6660659.661754488</v>
      </c>
      <c r="AV31" s="128">
        <v>6689879.9085641801</v>
      </c>
      <c r="AW31" s="128">
        <v>6721121.5495139193</v>
      </c>
      <c r="AX31" s="128">
        <v>6754385.9516993063</v>
      </c>
      <c r="AY31" s="128">
        <v>6787905.1907533314</v>
      </c>
      <c r="AZ31" s="128">
        <v>6822764.593018298</v>
      </c>
    </row>
    <row r="32" spans="1:52">
      <c r="A32" s="99" t="s">
        <v>114</v>
      </c>
      <c r="B32" s="129">
        <v>104150.52535982964</v>
      </c>
      <c r="C32" s="129">
        <v>108407.72065375032</v>
      </c>
      <c r="D32" s="129">
        <v>110039.80362883772</v>
      </c>
      <c r="E32" s="129">
        <v>113107.71446926624</v>
      </c>
      <c r="F32" s="129">
        <v>117119.7248381871</v>
      </c>
      <c r="G32" s="129">
        <v>120104.79928295294</v>
      </c>
      <c r="H32" s="129">
        <v>119588.88140983072</v>
      </c>
      <c r="I32" s="129">
        <v>115369.12966162719</v>
      </c>
      <c r="J32" s="129">
        <v>120551.56273126867</v>
      </c>
      <c r="K32" s="129">
        <v>117797.01755933602</v>
      </c>
      <c r="L32" s="129">
        <v>119502.36674384336</v>
      </c>
      <c r="M32" s="129">
        <v>122250.96666502686</v>
      </c>
      <c r="N32" s="129">
        <v>122451.57177330548</v>
      </c>
      <c r="O32" s="129">
        <v>122083.38319756024</v>
      </c>
      <c r="P32" s="129">
        <v>124612.57528253864</v>
      </c>
      <c r="Q32" s="129">
        <v>124572.07616194511</v>
      </c>
      <c r="R32" s="129">
        <v>128870.05098045015</v>
      </c>
      <c r="S32" s="129">
        <v>132947.34329930798</v>
      </c>
      <c r="T32" s="129">
        <v>136529.40465290513</v>
      </c>
      <c r="U32" s="129">
        <v>139955.38674518722</v>
      </c>
      <c r="V32" s="129">
        <v>142917.11748003791</v>
      </c>
      <c r="W32" s="129">
        <v>145388.85239920669</v>
      </c>
      <c r="X32" s="129">
        <v>147602.78895562704</v>
      </c>
      <c r="Y32" s="129">
        <v>149604.31673820197</v>
      </c>
      <c r="Z32" s="129">
        <v>151446.35265187759</v>
      </c>
      <c r="AA32" s="129">
        <v>153437.43969676463</v>
      </c>
      <c r="AB32" s="129">
        <v>155281.54253115607</v>
      </c>
      <c r="AC32" s="129">
        <v>157067.983659313</v>
      </c>
      <c r="AD32" s="129">
        <v>158827.38888441681</v>
      </c>
      <c r="AE32" s="129">
        <v>160569.42780178634</v>
      </c>
      <c r="AF32" s="129">
        <v>162315.14610385554</v>
      </c>
      <c r="AG32" s="129">
        <v>164040.93938136729</v>
      </c>
      <c r="AH32" s="129">
        <v>165704.48396105372</v>
      </c>
      <c r="AI32" s="129">
        <v>167296.40828170959</v>
      </c>
      <c r="AJ32" s="129">
        <v>168825.38310097478</v>
      </c>
      <c r="AK32" s="129">
        <v>170299.39961376545</v>
      </c>
      <c r="AL32" s="129">
        <v>171779.4863548307</v>
      </c>
      <c r="AM32" s="129">
        <v>173286.26469608699</v>
      </c>
      <c r="AN32" s="129">
        <v>174786.70874455266</v>
      </c>
      <c r="AO32" s="129">
        <v>176224.14614056962</v>
      </c>
      <c r="AP32" s="129">
        <v>177559.84785471173</v>
      </c>
      <c r="AQ32" s="129">
        <v>178792.47099356551</v>
      </c>
      <c r="AR32" s="129">
        <v>179960.11800169945</v>
      </c>
      <c r="AS32" s="129">
        <v>181147.64457691179</v>
      </c>
      <c r="AT32" s="129">
        <v>182320.2892344858</v>
      </c>
      <c r="AU32" s="129">
        <v>183554.66115850309</v>
      </c>
      <c r="AV32" s="129">
        <v>184764.75971747586</v>
      </c>
      <c r="AW32" s="129">
        <v>185950.90968993076</v>
      </c>
      <c r="AX32" s="129">
        <v>187128.56499147046</v>
      </c>
      <c r="AY32" s="129">
        <v>188291.09899035923</v>
      </c>
      <c r="AZ32" s="129">
        <v>189503.70800031468</v>
      </c>
    </row>
    <row r="33" spans="1:52">
      <c r="A33" s="101" t="s">
        <v>130</v>
      </c>
      <c r="B33" s="130">
        <v>104150.52535982964</v>
      </c>
      <c r="C33" s="130">
        <v>108407.72065375032</v>
      </c>
      <c r="D33" s="130">
        <v>110039.80362883772</v>
      </c>
      <c r="E33" s="130">
        <v>113107.71446926624</v>
      </c>
      <c r="F33" s="130">
        <v>117119.7248381871</v>
      </c>
      <c r="G33" s="130">
        <v>120104.79928295294</v>
      </c>
      <c r="H33" s="130">
        <v>119588.88140983072</v>
      </c>
      <c r="I33" s="130">
        <v>115369.12966162719</v>
      </c>
      <c r="J33" s="130">
        <v>120551.56273126867</v>
      </c>
      <c r="K33" s="130">
        <v>117797.01755933602</v>
      </c>
      <c r="L33" s="130">
        <v>119502.36674384336</v>
      </c>
      <c r="M33" s="130">
        <v>122250.96666502686</v>
      </c>
      <c r="N33" s="130">
        <v>122451.57177330548</v>
      </c>
      <c r="O33" s="130">
        <v>122083.38319756024</v>
      </c>
      <c r="P33" s="130">
        <v>124612.57528253864</v>
      </c>
      <c r="Q33" s="130">
        <v>124572.07616194511</v>
      </c>
      <c r="R33" s="130">
        <v>127184.70886746651</v>
      </c>
      <c r="S33" s="130">
        <v>129391.88845390719</v>
      </c>
      <c r="T33" s="130">
        <v>130968.96528224199</v>
      </c>
      <c r="U33" s="130">
        <v>132205.07296653278</v>
      </c>
      <c r="V33" s="130">
        <v>132833.06004232544</v>
      </c>
      <c r="W33" s="130">
        <v>132790.8455965879</v>
      </c>
      <c r="X33" s="130">
        <v>132278.46492301239</v>
      </c>
      <c r="Y33" s="130">
        <v>131421.19930003161</v>
      </c>
      <c r="Z33" s="130">
        <v>130360.58222587494</v>
      </c>
      <c r="AA33" s="130">
        <v>129431.88296236213</v>
      </c>
      <c r="AB33" s="130">
        <v>128565.5661659239</v>
      </c>
      <c r="AC33" s="130">
        <v>127883.75405248621</v>
      </c>
      <c r="AD33" s="130">
        <v>127413.3724776684</v>
      </c>
      <c r="AE33" s="130">
        <v>127120.12856987426</v>
      </c>
      <c r="AF33" s="130">
        <v>126985.34479132995</v>
      </c>
      <c r="AG33" s="130">
        <v>126917.77556779621</v>
      </c>
      <c r="AH33" s="130">
        <v>126813.14383594632</v>
      </c>
      <c r="AI33" s="130">
        <v>126653.96916506439</v>
      </c>
      <c r="AJ33" s="130">
        <v>126424.19395308835</v>
      </c>
      <c r="AK33" s="130">
        <v>126063.36183021832</v>
      </c>
      <c r="AL33" s="130">
        <v>125608.79913449734</v>
      </c>
      <c r="AM33" s="130">
        <v>125076.1457286434</v>
      </c>
      <c r="AN33" s="130">
        <v>124459.90567223041</v>
      </c>
      <c r="AO33" s="130">
        <v>123750.49379576622</v>
      </c>
      <c r="AP33" s="130">
        <v>122949.7282825845</v>
      </c>
      <c r="AQ33" s="130">
        <v>122068.56203272466</v>
      </c>
      <c r="AR33" s="130">
        <v>121177.13279938289</v>
      </c>
      <c r="AS33" s="130">
        <v>120335.93151675531</v>
      </c>
      <c r="AT33" s="130">
        <v>119507.82224093784</v>
      </c>
      <c r="AU33" s="130">
        <v>118752.91686269108</v>
      </c>
      <c r="AV33" s="130">
        <v>118011.13842401833</v>
      </c>
      <c r="AW33" s="130">
        <v>117300.95276208936</v>
      </c>
      <c r="AX33" s="130">
        <v>116643.48978823386</v>
      </c>
      <c r="AY33" s="130">
        <v>115996.55228132008</v>
      </c>
      <c r="AZ33" s="130">
        <v>115421.95224131513</v>
      </c>
    </row>
    <row r="34" spans="1:52">
      <c r="A34" s="103" t="s">
        <v>131</v>
      </c>
      <c r="B34" s="131">
        <v>104150.52535982964</v>
      </c>
      <c r="C34" s="131">
        <v>108407.72065375032</v>
      </c>
      <c r="D34" s="131">
        <v>110039.80362883772</v>
      </c>
      <c r="E34" s="131">
        <v>113107.71446926624</v>
      </c>
      <c r="F34" s="131">
        <v>117119.7248381871</v>
      </c>
      <c r="G34" s="131">
        <v>120104.79928295294</v>
      </c>
      <c r="H34" s="131">
        <v>119588.88140983072</v>
      </c>
      <c r="I34" s="131">
        <v>115369.12966162719</v>
      </c>
      <c r="J34" s="131">
        <v>120551.56273126867</v>
      </c>
      <c r="K34" s="131">
        <v>117797.01755933602</v>
      </c>
      <c r="L34" s="131">
        <v>119502.36674384336</v>
      </c>
      <c r="M34" s="131">
        <v>122250.96666502686</v>
      </c>
      <c r="N34" s="131">
        <v>122451.57177330548</v>
      </c>
      <c r="O34" s="131">
        <v>122083.38319756024</v>
      </c>
      <c r="P34" s="131">
        <v>124612.57528253864</v>
      </c>
      <c r="Q34" s="131">
        <v>124572.07616194511</v>
      </c>
      <c r="R34" s="131">
        <v>127184.70886746651</v>
      </c>
      <c r="S34" s="131">
        <v>129391.88845390719</v>
      </c>
      <c r="T34" s="131">
        <v>130968.96528224199</v>
      </c>
      <c r="U34" s="131">
        <v>132205.07296653278</v>
      </c>
      <c r="V34" s="131">
        <v>132833.06004232544</v>
      </c>
      <c r="W34" s="131">
        <v>132790.8455965879</v>
      </c>
      <c r="X34" s="131">
        <v>132278.46492301239</v>
      </c>
      <c r="Y34" s="131">
        <v>131421.19930003161</v>
      </c>
      <c r="Z34" s="131">
        <v>130360.58222587494</v>
      </c>
      <c r="AA34" s="131">
        <v>129431.88296236213</v>
      </c>
      <c r="AB34" s="131">
        <v>128565.5661659239</v>
      </c>
      <c r="AC34" s="131">
        <v>127883.75405248621</v>
      </c>
      <c r="AD34" s="131">
        <v>127413.3724776684</v>
      </c>
      <c r="AE34" s="131">
        <v>127120.12856987426</v>
      </c>
      <c r="AF34" s="131">
        <v>126985.34479132995</v>
      </c>
      <c r="AG34" s="131">
        <v>126917.77556779621</v>
      </c>
      <c r="AH34" s="131">
        <v>126813.14383594632</v>
      </c>
      <c r="AI34" s="131">
        <v>126653.96916506439</v>
      </c>
      <c r="AJ34" s="131">
        <v>126424.19395308835</v>
      </c>
      <c r="AK34" s="131">
        <v>126063.36183021832</v>
      </c>
      <c r="AL34" s="131">
        <v>125608.79913449734</v>
      </c>
      <c r="AM34" s="131">
        <v>125076.1457286434</v>
      </c>
      <c r="AN34" s="131">
        <v>124459.90567223041</v>
      </c>
      <c r="AO34" s="131">
        <v>123750.49379576622</v>
      </c>
      <c r="AP34" s="131">
        <v>122949.7282825845</v>
      </c>
      <c r="AQ34" s="131">
        <v>122068.56203272466</v>
      </c>
      <c r="AR34" s="131">
        <v>121177.13279938289</v>
      </c>
      <c r="AS34" s="131">
        <v>120335.93151675531</v>
      </c>
      <c r="AT34" s="131">
        <v>119507.82224093784</v>
      </c>
      <c r="AU34" s="131">
        <v>118752.91686269108</v>
      </c>
      <c r="AV34" s="131">
        <v>118011.13842401833</v>
      </c>
      <c r="AW34" s="131">
        <v>117300.95276208936</v>
      </c>
      <c r="AX34" s="131">
        <v>116643.48978823386</v>
      </c>
      <c r="AY34" s="131">
        <v>115996.55228132008</v>
      </c>
      <c r="AZ34" s="131">
        <v>115421.95224131513</v>
      </c>
    </row>
    <row r="35" spans="1:52">
      <c r="A35" s="103" t="s">
        <v>132</v>
      </c>
      <c r="B35" s="131">
        <v>0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v>0</v>
      </c>
      <c r="Z35" s="131">
        <v>0</v>
      </c>
      <c r="AA35" s="131">
        <v>0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1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0</v>
      </c>
      <c r="AQ35" s="131">
        <v>0</v>
      </c>
      <c r="AR35" s="131">
        <v>0</v>
      </c>
      <c r="AS35" s="131">
        <v>0</v>
      </c>
      <c r="AT35" s="131">
        <v>0</v>
      </c>
      <c r="AU35" s="131">
        <v>0</v>
      </c>
      <c r="AV35" s="131">
        <v>0</v>
      </c>
      <c r="AW35" s="131">
        <v>0</v>
      </c>
      <c r="AX35" s="131">
        <v>0</v>
      </c>
      <c r="AY35" s="131">
        <v>0</v>
      </c>
      <c r="AZ35" s="131">
        <v>0</v>
      </c>
    </row>
    <row r="36" spans="1:52">
      <c r="A36" s="103" t="s">
        <v>133</v>
      </c>
      <c r="B36" s="131">
        <v>0</v>
      </c>
      <c r="C36" s="131">
        <v>0</v>
      </c>
      <c r="D36" s="131">
        <v>0</v>
      </c>
      <c r="E36" s="131">
        <v>0</v>
      </c>
      <c r="F36" s="131">
        <v>0</v>
      </c>
      <c r="G36" s="131">
        <v>0</v>
      </c>
      <c r="H36" s="131">
        <v>0</v>
      </c>
      <c r="I36" s="131">
        <v>0</v>
      </c>
      <c r="J36" s="131">
        <v>0</v>
      </c>
      <c r="K36" s="131">
        <v>0</v>
      </c>
      <c r="L36" s="131">
        <v>0</v>
      </c>
      <c r="M36" s="131">
        <v>0</v>
      </c>
      <c r="N36" s="131">
        <v>0</v>
      </c>
      <c r="O36" s="131">
        <v>0</v>
      </c>
      <c r="P36" s="131">
        <v>0</v>
      </c>
      <c r="Q36" s="131">
        <v>0</v>
      </c>
      <c r="R36" s="131">
        <v>0</v>
      </c>
      <c r="S36" s="131">
        <v>0</v>
      </c>
      <c r="T36" s="131">
        <v>0</v>
      </c>
      <c r="U36" s="131">
        <v>0</v>
      </c>
      <c r="V36" s="131">
        <v>0</v>
      </c>
      <c r="W36" s="131">
        <v>0</v>
      </c>
      <c r="X36" s="131">
        <v>0</v>
      </c>
      <c r="Y36" s="131">
        <v>0</v>
      </c>
      <c r="Z36" s="131">
        <v>0</v>
      </c>
      <c r="AA36" s="131">
        <v>0</v>
      </c>
      <c r="AB36" s="131">
        <v>0</v>
      </c>
      <c r="AC36" s="131">
        <v>0</v>
      </c>
      <c r="AD36" s="131">
        <v>0</v>
      </c>
      <c r="AE36" s="131">
        <v>0</v>
      </c>
      <c r="AF36" s="131">
        <v>0</v>
      </c>
      <c r="AG36" s="131">
        <v>0</v>
      </c>
      <c r="AH36" s="131">
        <v>0</v>
      </c>
      <c r="AI36" s="131">
        <v>0</v>
      </c>
      <c r="AJ36" s="131">
        <v>0</v>
      </c>
      <c r="AK36" s="131">
        <v>0</v>
      </c>
      <c r="AL36" s="131">
        <v>0</v>
      </c>
      <c r="AM36" s="131">
        <v>0</v>
      </c>
      <c r="AN36" s="131">
        <v>0</v>
      </c>
      <c r="AO36" s="131">
        <v>0</v>
      </c>
      <c r="AP36" s="131">
        <v>0</v>
      </c>
      <c r="AQ36" s="131">
        <v>0</v>
      </c>
      <c r="AR36" s="131">
        <v>0</v>
      </c>
      <c r="AS36" s="131">
        <v>0</v>
      </c>
      <c r="AT36" s="131">
        <v>0</v>
      </c>
      <c r="AU36" s="131">
        <v>0</v>
      </c>
      <c r="AV36" s="131">
        <v>0</v>
      </c>
      <c r="AW36" s="131">
        <v>0</v>
      </c>
      <c r="AX36" s="131">
        <v>0</v>
      </c>
      <c r="AY36" s="131">
        <v>0</v>
      </c>
      <c r="AZ36" s="131">
        <v>0</v>
      </c>
    </row>
    <row r="37" spans="1:52">
      <c r="A37" s="101" t="s">
        <v>134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130">
        <v>0</v>
      </c>
      <c r="I37" s="130">
        <v>0</v>
      </c>
      <c r="J37" s="130">
        <v>0</v>
      </c>
      <c r="K37" s="130">
        <v>0</v>
      </c>
      <c r="L37" s="130">
        <v>0</v>
      </c>
      <c r="M37" s="130">
        <v>0</v>
      </c>
      <c r="N37" s="130">
        <v>0</v>
      </c>
      <c r="O37" s="130">
        <v>0</v>
      </c>
      <c r="P37" s="130">
        <v>0</v>
      </c>
      <c r="Q37" s="130">
        <v>0</v>
      </c>
      <c r="R37" s="130">
        <v>0</v>
      </c>
      <c r="S37" s="130">
        <v>0</v>
      </c>
      <c r="T37" s="130">
        <v>0</v>
      </c>
      <c r="U37" s="130">
        <v>0</v>
      </c>
      <c r="V37" s="130">
        <v>0</v>
      </c>
      <c r="W37" s="130">
        <v>0</v>
      </c>
      <c r="X37" s="130">
        <v>0</v>
      </c>
      <c r="Y37" s="130">
        <v>0</v>
      </c>
      <c r="Z37" s="130">
        <v>0</v>
      </c>
      <c r="AA37" s="130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v>0</v>
      </c>
      <c r="AG37" s="130">
        <v>0</v>
      </c>
      <c r="AH37" s="130">
        <v>0</v>
      </c>
      <c r="AI37" s="130">
        <v>0</v>
      </c>
      <c r="AJ37" s="130">
        <v>0</v>
      </c>
      <c r="AK37" s="130">
        <v>0</v>
      </c>
      <c r="AL37" s="130">
        <v>0</v>
      </c>
      <c r="AM37" s="130">
        <v>0</v>
      </c>
      <c r="AN37" s="130">
        <v>0</v>
      </c>
      <c r="AO37" s="130">
        <v>0</v>
      </c>
      <c r="AP37" s="130">
        <v>0</v>
      </c>
      <c r="AQ37" s="130">
        <v>0</v>
      </c>
      <c r="AR37" s="130">
        <v>0</v>
      </c>
      <c r="AS37" s="130">
        <v>0</v>
      </c>
      <c r="AT37" s="130">
        <v>0</v>
      </c>
      <c r="AU37" s="130">
        <v>0</v>
      </c>
      <c r="AV37" s="130">
        <v>0</v>
      </c>
      <c r="AW37" s="130">
        <v>0</v>
      </c>
      <c r="AX37" s="130">
        <v>0</v>
      </c>
      <c r="AY37" s="130">
        <v>0</v>
      </c>
      <c r="AZ37" s="130">
        <v>0</v>
      </c>
    </row>
    <row r="38" spans="1:52">
      <c r="A38" s="103" t="s">
        <v>131</v>
      </c>
      <c r="B38" s="131">
        <v>0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v>0</v>
      </c>
      <c r="Z38" s="131">
        <v>0</v>
      </c>
      <c r="AA38" s="131">
        <v>0</v>
      </c>
      <c r="AB38" s="131">
        <v>0</v>
      </c>
      <c r="AC38" s="131">
        <v>0</v>
      </c>
      <c r="AD38" s="131">
        <v>0</v>
      </c>
      <c r="AE38" s="131">
        <v>0</v>
      </c>
      <c r="AF38" s="131">
        <v>0</v>
      </c>
      <c r="AG38" s="131">
        <v>0</v>
      </c>
      <c r="AH38" s="131">
        <v>0</v>
      </c>
      <c r="AI38" s="131">
        <v>0</v>
      </c>
      <c r="AJ38" s="131">
        <v>0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0</v>
      </c>
      <c r="AQ38" s="131">
        <v>0</v>
      </c>
      <c r="AR38" s="131">
        <v>0</v>
      </c>
      <c r="AS38" s="131">
        <v>0</v>
      </c>
      <c r="AT38" s="131">
        <v>0</v>
      </c>
      <c r="AU38" s="131">
        <v>0</v>
      </c>
      <c r="AV38" s="131">
        <v>0</v>
      </c>
      <c r="AW38" s="131">
        <v>0</v>
      </c>
      <c r="AX38" s="131">
        <v>0</v>
      </c>
      <c r="AY38" s="131">
        <v>0</v>
      </c>
      <c r="AZ38" s="131">
        <v>0</v>
      </c>
    </row>
    <row r="39" spans="1:52">
      <c r="A39" s="101" t="s">
        <v>135</v>
      </c>
      <c r="B39" s="130">
        <v>0</v>
      </c>
      <c r="C39" s="130">
        <v>0</v>
      </c>
      <c r="D39" s="130">
        <v>0</v>
      </c>
      <c r="E39" s="130">
        <v>0</v>
      </c>
      <c r="F39" s="130">
        <v>0</v>
      </c>
      <c r="G39" s="130">
        <v>0</v>
      </c>
      <c r="H39" s="130">
        <v>0</v>
      </c>
      <c r="I39" s="130">
        <v>0</v>
      </c>
      <c r="J39" s="130">
        <v>0</v>
      </c>
      <c r="K39" s="130">
        <v>0</v>
      </c>
      <c r="L39" s="130">
        <v>0</v>
      </c>
      <c r="M39" s="130">
        <v>0</v>
      </c>
      <c r="N39" s="130">
        <v>0</v>
      </c>
      <c r="O39" s="130">
        <v>0</v>
      </c>
      <c r="P39" s="130">
        <v>0</v>
      </c>
      <c r="Q39" s="130">
        <v>0</v>
      </c>
      <c r="R39" s="130">
        <v>1685.3421129836415</v>
      </c>
      <c r="S39" s="130">
        <v>3555.4548454007772</v>
      </c>
      <c r="T39" s="130">
        <v>5560.439370663129</v>
      </c>
      <c r="U39" s="130">
        <v>7750.3137786544276</v>
      </c>
      <c r="V39" s="130">
        <v>10084.057437712467</v>
      </c>
      <c r="W39" s="130">
        <v>12598.006802618787</v>
      </c>
      <c r="X39" s="130">
        <v>15324.324032614657</v>
      </c>
      <c r="Y39" s="130">
        <v>18183.117438170371</v>
      </c>
      <c r="Z39" s="130">
        <v>21085.77042600264</v>
      </c>
      <c r="AA39" s="130">
        <v>24005.5567344025</v>
      </c>
      <c r="AB39" s="130">
        <v>26715.976365232182</v>
      </c>
      <c r="AC39" s="130">
        <v>29184.229606826782</v>
      </c>
      <c r="AD39" s="130">
        <v>31414.016406748422</v>
      </c>
      <c r="AE39" s="130">
        <v>33449.299231912097</v>
      </c>
      <c r="AF39" s="130">
        <v>35329.801312525589</v>
      </c>
      <c r="AG39" s="130">
        <v>37123.163813571096</v>
      </c>
      <c r="AH39" s="130">
        <v>38891.34012510741</v>
      </c>
      <c r="AI39" s="130">
        <v>40642.439116645182</v>
      </c>
      <c r="AJ39" s="130">
        <v>42401.189147886435</v>
      </c>
      <c r="AK39" s="130">
        <v>44236.037783547123</v>
      </c>
      <c r="AL39" s="130">
        <v>46170.687220333355</v>
      </c>
      <c r="AM39" s="130">
        <v>48210.118967443595</v>
      </c>
      <c r="AN39" s="130">
        <v>50326.80307232224</v>
      </c>
      <c r="AO39" s="130">
        <v>52473.652344803406</v>
      </c>
      <c r="AP39" s="130">
        <v>54610.119572127231</v>
      </c>
      <c r="AQ39" s="130">
        <v>56723.908960840847</v>
      </c>
      <c r="AR39" s="130">
        <v>58782.985202316573</v>
      </c>
      <c r="AS39" s="130">
        <v>60811.713060156471</v>
      </c>
      <c r="AT39" s="130">
        <v>62812.466993547969</v>
      </c>
      <c r="AU39" s="130">
        <v>64801.744295812023</v>
      </c>
      <c r="AV39" s="130">
        <v>66753.621293457516</v>
      </c>
      <c r="AW39" s="130">
        <v>68649.956927841398</v>
      </c>
      <c r="AX39" s="130">
        <v>70485.0752032366</v>
      </c>
      <c r="AY39" s="130">
        <v>72294.546709039132</v>
      </c>
      <c r="AZ39" s="130">
        <v>74081.755758999556</v>
      </c>
    </row>
    <row r="40" spans="1:52">
      <c r="A40" s="103" t="s">
        <v>136</v>
      </c>
      <c r="B40" s="131">
        <v>0</v>
      </c>
      <c r="C40" s="131">
        <v>0</v>
      </c>
      <c r="D40" s="131">
        <v>0</v>
      </c>
      <c r="E40" s="131">
        <v>0</v>
      </c>
      <c r="F40" s="131">
        <v>0</v>
      </c>
      <c r="G40" s="131">
        <v>0</v>
      </c>
      <c r="H40" s="131">
        <v>0</v>
      </c>
      <c r="I40" s="131">
        <v>0</v>
      </c>
      <c r="J40" s="131">
        <v>0</v>
      </c>
      <c r="K40" s="131">
        <v>0</v>
      </c>
      <c r="L40" s="131">
        <v>0</v>
      </c>
      <c r="M40" s="131">
        <v>0</v>
      </c>
      <c r="N40" s="131">
        <v>0</v>
      </c>
      <c r="O40" s="131">
        <v>0</v>
      </c>
      <c r="P40" s="131">
        <v>0</v>
      </c>
      <c r="Q40" s="131">
        <v>0</v>
      </c>
      <c r="R40" s="131">
        <v>1685.3421129836415</v>
      </c>
      <c r="S40" s="131">
        <v>3555.4548454007772</v>
      </c>
      <c r="T40" s="131">
        <v>5560.439370663129</v>
      </c>
      <c r="U40" s="131">
        <v>7750.3137786544276</v>
      </c>
      <c r="V40" s="131">
        <v>10084.057437712467</v>
      </c>
      <c r="W40" s="131">
        <v>12598.006802618787</v>
      </c>
      <c r="X40" s="131">
        <v>15324.324032614657</v>
      </c>
      <c r="Y40" s="131">
        <v>18183.117438170371</v>
      </c>
      <c r="Z40" s="131">
        <v>21085.77042600264</v>
      </c>
      <c r="AA40" s="131">
        <v>24005.5567344025</v>
      </c>
      <c r="AB40" s="131">
        <v>26715.976365232182</v>
      </c>
      <c r="AC40" s="131">
        <v>29184.229606826782</v>
      </c>
      <c r="AD40" s="131">
        <v>31414.016406748422</v>
      </c>
      <c r="AE40" s="131">
        <v>33449.299231912097</v>
      </c>
      <c r="AF40" s="131">
        <v>35329.801312525589</v>
      </c>
      <c r="AG40" s="131">
        <v>37123.163813571096</v>
      </c>
      <c r="AH40" s="131">
        <v>38891.34012510741</v>
      </c>
      <c r="AI40" s="131">
        <v>40642.439116645182</v>
      </c>
      <c r="AJ40" s="131">
        <v>42401.189147886435</v>
      </c>
      <c r="AK40" s="131">
        <v>44236.037783547123</v>
      </c>
      <c r="AL40" s="131">
        <v>46170.687220333355</v>
      </c>
      <c r="AM40" s="131">
        <v>48210.118967443595</v>
      </c>
      <c r="AN40" s="131">
        <v>50326.80307232224</v>
      </c>
      <c r="AO40" s="131">
        <v>52473.652344803406</v>
      </c>
      <c r="AP40" s="131">
        <v>54610.119572127231</v>
      </c>
      <c r="AQ40" s="131">
        <v>56723.908960840847</v>
      </c>
      <c r="AR40" s="131">
        <v>58782.985202316573</v>
      </c>
      <c r="AS40" s="131">
        <v>60811.713060156471</v>
      </c>
      <c r="AT40" s="131">
        <v>62812.466993547969</v>
      </c>
      <c r="AU40" s="131">
        <v>64801.744295812023</v>
      </c>
      <c r="AV40" s="131">
        <v>66753.621293457516</v>
      </c>
      <c r="AW40" s="131">
        <v>68649.956927841398</v>
      </c>
      <c r="AX40" s="131">
        <v>70485.0752032366</v>
      </c>
      <c r="AY40" s="131">
        <v>72294.546709039132</v>
      </c>
      <c r="AZ40" s="131">
        <v>74081.755758999556</v>
      </c>
    </row>
    <row r="41" spans="1:52">
      <c r="A41" s="103" t="s">
        <v>137</v>
      </c>
      <c r="B41" s="131">
        <v>0</v>
      </c>
      <c r="C41" s="131">
        <v>0</v>
      </c>
      <c r="D41" s="131">
        <v>0</v>
      </c>
      <c r="E41" s="131">
        <v>0</v>
      </c>
      <c r="F41" s="131">
        <v>0</v>
      </c>
      <c r="G41" s="131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1">
        <v>0</v>
      </c>
      <c r="P41" s="131">
        <v>0</v>
      </c>
      <c r="Q41" s="131">
        <v>0</v>
      </c>
      <c r="R41" s="131">
        <v>0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1">
        <v>0</v>
      </c>
      <c r="Y41" s="131">
        <v>0</v>
      </c>
      <c r="Z41" s="131">
        <v>0</v>
      </c>
      <c r="AA41" s="131">
        <v>0</v>
      </c>
      <c r="AB41" s="131">
        <v>0</v>
      </c>
      <c r="AC41" s="131">
        <v>0</v>
      </c>
      <c r="AD41" s="131">
        <v>0</v>
      </c>
      <c r="AE41" s="131">
        <v>0</v>
      </c>
      <c r="AF41" s="131">
        <v>0</v>
      </c>
      <c r="AG41" s="131">
        <v>0</v>
      </c>
      <c r="AH41" s="131">
        <v>0</v>
      </c>
      <c r="AI41" s="131">
        <v>0</v>
      </c>
      <c r="AJ41" s="131">
        <v>0</v>
      </c>
      <c r="AK41" s="131">
        <v>0</v>
      </c>
      <c r="AL41" s="131">
        <v>0</v>
      </c>
      <c r="AM41" s="131">
        <v>0</v>
      </c>
      <c r="AN41" s="131">
        <v>0</v>
      </c>
      <c r="AO41" s="131">
        <v>0</v>
      </c>
      <c r="AP41" s="131">
        <v>0</v>
      </c>
      <c r="AQ41" s="131">
        <v>0</v>
      </c>
      <c r="AR41" s="131">
        <v>0</v>
      </c>
      <c r="AS41" s="131">
        <v>0</v>
      </c>
      <c r="AT41" s="131">
        <v>0</v>
      </c>
      <c r="AU41" s="131">
        <v>0</v>
      </c>
      <c r="AV41" s="131">
        <v>0</v>
      </c>
      <c r="AW41" s="131">
        <v>0</v>
      </c>
      <c r="AX41" s="131">
        <v>0</v>
      </c>
      <c r="AY41" s="131">
        <v>0</v>
      </c>
      <c r="AZ41" s="131">
        <v>0</v>
      </c>
    </row>
    <row r="42" spans="1:52">
      <c r="A42" s="103" t="s">
        <v>138</v>
      </c>
      <c r="B42" s="131">
        <v>0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v>0</v>
      </c>
      <c r="Z42" s="131">
        <v>0</v>
      </c>
      <c r="AA42" s="131">
        <v>0</v>
      </c>
      <c r="AB42" s="131">
        <v>0</v>
      </c>
      <c r="AC42" s="131">
        <v>0</v>
      </c>
      <c r="AD42" s="131">
        <v>0</v>
      </c>
      <c r="AE42" s="131">
        <v>0</v>
      </c>
      <c r="AF42" s="131">
        <v>0</v>
      </c>
      <c r="AG42" s="131">
        <v>0</v>
      </c>
      <c r="AH42" s="131">
        <v>0</v>
      </c>
      <c r="AI42" s="131">
        <v>0</v>
      </c>
      <c r="AJ42" s="131">
        <v>0</v>
      </c>
      <c r="AK42" s="131">
        <v>0</v>
      </c>
      <c r="AL42" s="131">
        <v>0</v>
      </c>
      <c r="AM42" s="131">
        <v>0</v>
      </c>
      <c r="AN42" s="131">
        <v>0</v>
      </c>
      <c r="AO42" s="131">
        <v>0</v>
      </c>
      <c r="AP42" s="131">
        <v>0</v>
      </c>
      <c r="AQ42" s="131">
        <v>0</v>
      </c>
      <c r="AR42" s="131">
        <v>0</v>
      </c>
      <c r="AS42" s="131">
        <v>0</v>
      </c>
      <c r="AT42" s="131">
        <v>0</v>
      </c>
      <c r="AU42" s="131">
        <v>0</v>
      </c>
      <c r="AV42" s="131">
        <v>0</v>
      </c>
      <c r="AW42" s="131">
        <v>0</v>
      </c>
      <c r="AX42" s="131">
        <v>0</v>
      </c>
      <c r="AY42" s="131">
        <v>0</v>
      </c>
      <c r="AZ42" s="131">
        <v>0</v>
      </c>
    </row>
    <row r="43" spans="1:52">
      <c r="A43" s="101" t="s">
        <v>139</v>
      </c>
      <c r="B43" s="130">
        <v>0</v>
      </c>
      <c r="C43" s="130">
        <v>0</v>
      </c>
      <c r="D43" s="130">
        <v>0</v>
      </c>
      <c r="E43" s="130">
        <v>0</v>
      </c>
      <c r="F43" s="130">
        <v>0</v>
      </c>
      <c r="G43" s="130">
        <v>0</v>
      </c>
      <c r="H43" s="130">
        <v>0</v>
      </c>
      <c r="I43" s="130">
        <v>0</v>
      </c>
      <c r="J43" s="130">
        <v>0</v>
      </c>
      <c r="K43" s="130">
        <v>0</v>
      </c>
      <c r="L43" s="130">
        <v>0</v>
      </c>
      <c r="M43" s="130">
        <v>0</v>
      </c>
      <c r="N43" s="130">
        <v>0</v>
      </c>
      <c r="O43" s="130">
        <v>0</v>
      </c>
      <c r="P43" s="130">
        <v>0</v>
      </c>
      <c r="Q43" s="130">
        <v>0</v>
      </c>
      <c r="R43" s="130">
        <v>0</v>
      </c>
      <c r="S43" s="130">
        <v>0</v>
      </c>
      <c r="T43" s="130">
        <v>0</v>
      </c>
      <c r="U43" s="130">
        <v>0</v>
      </c>
      <c r="V43" s="130">
        <v>0</v>
      </c>
      <c r="W43" s="130">
        <v>0</v>
      </c>
      <c r="X43" s="130">
        <v>0</v>
      </c>
      <c r="Y43" s="130">
        <v>0</v>
      </c>
      <c r="Z43" s="130">
        <v>0</v>
      </c>
      <c r="AA43" s="130">
        <v>0</v>
      </c>
      <c r="AB43" s="130">
        <v>0</v>
      </c>
      <c r="AC43" s="130">
        <v>0</v>
      </c>
      <c r="AD43" s="130">
        <v>0</v>
      </c>
      <c r="AE43" s="130">
        <v>0</v>
      </c>
      <c r="AF43" s="130">
        <v>0</v>
      </c>
      <c r="AG43" s="130">
        <v>0</v>
      </c>
      <c r="AH43" s="130">
        <v>0</v>
      </c>
      <c r="AI43" s="130">
        <v>0</v>
      </c>
      <c r="AJ43" s="130">
        <v>0</v>
      </c>
      <c r="AK43" s="130">
        <v>0</v>
      </c>
      <c r="AL43" s="130">
        <v>0</v>
      </c>
      <c r="AM43" s="130">
        <v>0</v>
      </c>
      <c r="AN43" s="130">
        <v>0</v>
      </c>
      <c r="AO43" s="130">
        <v>0</v>
      </c>
      <c r="AP43" s="130">
        <v>0</v>
      </c>
      <c r="AQ43" s="130">
        <v>0</v>
      </c>
      <c r="AR43" s="130">
        <v>0</v>
      </c>
      <c r="AS43" s="130">
        <v>0</v>
      </c>
      <c r="AT43" s="130">
        <v>0</v>
      </c>
      <c r="AU43" s="130">
        <v>0</v>
      </c>
      <c r="AV43" s="130">
        <v>0</v>
      </c>
      <c r="AW43" s="130">
        <v>0</v>
      </c>
      <c r="AX43" s="130">
        <v>0</v>
      </c>
      <c r="AY43" s="130">
        <v>0</v>
      </c>
      <c r="AZ43" s="130">
        <v>0</v>
      </c>
    </row>
    <row r="44" spans="1:52">
      <c r="A44" s="103" t="s">
        <v>140</v>
      </c>
      <c r="B44" s="131">
        <v>0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v>0</v>
      </c>
      <c r="Z44" s="131">
        <v>0</v>
      </c>
      <c r="AA44" s="131">
        <v>0</v>
      </c>
      <c r="AB44" s="131">
        <v>0</v>
      </c>
      <c r="AC44" s="131">
        <v>0</v>
      </c>
      <c r="AD44" s="131">
        <v>0</v>
      </c>
      <c r="AE44" s="131">
        <v>0</v>
      </c>
      <c r="AF44" s="131">
        <v>0</v>
      </c>
      <c r="AG44" s="131">
        <v>0</v>
      </c>
      <c r="AH44" s="131">
        <v>0</v>
      </c>
      <c r="AI44" s="131">
        <v>0</v>
      </c>
      <c r="AJ44" s="131">
        <v>0</v>
      </c>
      <c r="AK44" s="131">
        <v>0</v>
      </c>
      <c r="AL44" s="131">
        <v>0</v>
      </c>
      <c r="AM44" s="131">
        <v>0</v>
      </c>
      <c r="AN44" s="131">
        <v>0</v>
      </c>
      <c r="AO44" s="131">
        <v>0</v>
      </c>
      <c r="AP44" s="131">
        <v>0</v>
      </c>
      <c r="AQ44" s="131">
        <v>0</v>
      </c>
      <c r="AR44" s="131">
        <v>0</v>
      </c>
      <c r="AS44" s="131">
        <v>0</v>
      </c>
      <c r="AT44" s="131">
        <v>0</v>
      </c>
      <c r="AU44" s="131">
        <v>0</v>
      </c>
      <c r="AV44" s="131">
        <v>0</v>
      </c>
      <c r="AW44" s="131">
        <v>0</v>
      </c>
      <c r="AX44" s="131">
        <v>0</v>
      </c>
      <c r="AY44" s="131">
        <v>0</v>
      </c>
      <c r="AZ44" s="131">
        <v>0</v>
      </c>
    </row>
    <row r="45" spans="1:52">
      <c r="A45" s="99" t="s">
        <v>68</v>
      </c>
      <c r="B45" s="129">
        <v>4300856.6861559851</v>
      </c>
      <c r="C45" s="129">
        <v>4387378.8534340151</v>
      </c>
      <c r="D45" s="129">
        <v>4463501.4769520042</v>
      </c>
      <c r="E45" s="129">
        <v>4495782.2394592762</v>
      </c>
      <c r="F45" s="129">
        <v>4551946.3015192598</v>
      </c>
      <c r="G45" s="129">
        <v>4508359.6913032178</v>
      </c>
      <c r="H45" s="129">
        <v>4549241.5902174888</v>
      </c>
      <c r="I45" s="129">
        <v>4596935.5845874688</v>
      </c>
      <c r="J45" s="129">
        <v>4602751.300402916</v>
      </c>
      <c r="K45" s="129">
        <v>4675474.0519489134</v>
      </c>
      <c r="L45" s="129">
        <v>4624992.1607955759</v>
      </c>
      <c r="M45" s="129">
        <v>4590609.7094043167</v>
      </c>
      <c r="N45" s="129">
        <v>4496349.9073482053</v>
      </c>
      <c r="O45" s="129">
        <v>4548509.1066794833</v>
      </c>
      <c r="P45" s="129">
        <v>4615470.0558499945</v>
      </c>
      <c r="Q45" s="129">
        <v>4719824.7265817737</v>
      </c>
      <c r="R45" s="129">
        <v>4846148.2859855611</v>
      </c>
      <c r="S45" s="129">
        <v>4962457.1632270059</v>
      </c>
      <c r="T45" s="129">
        <v>5046008.8925176151</v>
      </c>
      <c r="U45" s="129">
        <v>5112684.0495539699</v>
      </c>
      <c r="V45" s="129">
        <v>5161273.6998726157</v>
      </c>
      <c r="W45" s="129">
        <v>5201573.9755016956</v>
      </c>
      <c r="X45" s="129">
        <v>5233215.5126370331</v>
      </c>
      <c r="Y45" s="129">
        <v>5261029.2790783281</v>
      </c>
      <c r="Z45" s="129">
        <v>5288061.7827776102</v>
      </c>
      <c r="AA45" s="129">
        <v>5317260.0489445999</v>
      </c>
      <c r="AB45" s="129">
        <v>5343969.2408452975</v>
      </c>
      <c r="AC45" s="129">
        <v>5372394.482121232</v>
      </c>
      <c r="AD45" s="129">
        <v>5400651.7676349618</v>
      </c>
      <c r="AE45" s="129">
        <v>5428393.0795979016</v>
      </c>
      <c r="AF45" s="129">
        <v>5456706.0174886445</v>
      </c>
      <c r="AG45" s="129">
        <v>5484811.0446834946</v>
      </c>
      <c r="AH45" s="129">
        <v>5510636.8896914283</v>
      </c>
      <c r="AI45" s="129">
        <v>5534037.5257663559</v>
      </c>
      <c r="AJ45" s="129">
        <v>5555851.4625866506</v>
      </c>
      <c r="AK45" s="129">
        <v>5575635.3092032764</v>
      </c>
      <c r="AL45" s="129">
        <v>5594056.7740554111</v>
      </c>
      <c r="AM45" s="129">
        <v>5611290.6446769619</v>
      </c>
      <c r="AN45" s="129">
        <v>5628489.5829709843</v>
      </c>
      <c r="AO45" s="129">
        <v>5649877.9247824969</v>
      </c>
      <c r="AP45" s="129">
        <v>5672531.8679585373</v>
      </c>
      <c r="AQ45" s="129">
        <v>5694961.7240507146</v>
      </c>
      <c r="AR45" s="129">
        <v>5716851.9606707674</v>
      </c>
      <c r="AS45" s="129">
        <v>5739308.6057559205</v>
      </c>
      <c r="AT45" s="129">
        <v>5761649.4392979136</v>
      </c>
      <c r="AU45" s="129">
        <v>5784149.2419747906</v>
      </c>
      <c r="AV45" s="129">
        <v>5805925.9006568966</v>
      </c>
      <c r="AW45" s="129">
        <v>5829396.6059630532</v>
      </c>
      <c r="AX45" s="129">
        <v>5854386.6207689447</v>
      </c>
      <c r="AY45" s="129">
        <v>5879553.7094475199</v>
      </c>
      <c r="AZ45" s="129">
        <v>5905715.692238125</v>
      </c>
    </row>
    <row r="46" spans="1:52">
      <c r="A46" s="101" t="s">
        <v>130</v>
      </c>
      <c r="B46" s="130">
        <v>4300856.6861559851</v>
      </c>
      <c r="C46" s="130">
        <v>4387378.8534340151</v>
      </c>
      <c r="D46" s="130">
        <v>4463501.4769520042</v>
      </c>
      <c r="E46" s="130">
        <v>4495782.140331137</v>
      </c>
      <c r="F46" s="130">
        <v>4551946.1493005985</v>
      </c>
      <c r="G46" s="130">
        <v>4508359.523614537</v>
      </c>
      <c r="H46" s="130">
        <v>4549240.6180655193</v>
      </c>
      <c r="I46" s="130">
        <v>4596934.1044350425</v>
      </c>
      <c r="J46" s="130">
        <v>4602721.3334211679</v>
      </c>
      <c r="K46" s="130">
        <v>4675415.9539092295</v>
      </c>
      <c r="L46" s="130">
        <v>4624795.9760248549</v>
      </c>
      <c r="M46" s="130">
        <v>4590061.1638583858</v>
      </c>
      <c r="N46" s="130">
        <v>4495405.4850066938</v>
      </c>
      <c r="O46" s="130">
        <v>4546669.9038164504</v>
      </c>
      <c r="P46" s="130">
        <v>4611958.9709579097</v>
      </c>
      <c r="Q46" s="130">
        <v>4713690.983583034</v>
      </c>
      <c r="R46" s="130">
        <v>4836257.1915593585</v>
      </c>
      <c r="S46" s="130">
        <v>4948275.7536910484</v>
      </c>
      <c r="T46" s="130">
        <v>5026499.2183798291</v>
      </c>
      <c r="U46" s="130">
        <v>5085632.9193853643</v>
      </c>
      <c r="V46" s="130">
        <v>5124731.5310568903</v>
      </c>
      <c r="W46" s="130">
        <v>5113339.2427933281</v>
      </c>
      <c r="X46" s="130">
        <v>5081229.5587892095</v>
      </c>
      <c r="Y46" s="130">
        <v>5031514.2649505017</v>
      </c>
      <c r="Z46" s="130">
        <v>4983288.9618316181</v>
      </c>
      <c r="AA46" s="130">
        <v>4938188.6201011771</v>
      </c>
      <c r="AB46" s="130">
        <v>4897935.4372570869</v>
      </c>
      <c r="AC46" s="130">
        <v>4863090.3397630621</v>
      </c>
      <c r="AD46" s="130">
        <v>4836414.9723978573</v>
      </c>
      <c r="AE46" s="130">
        <v>4813686.9627035586</v>
      </c>
      <c r="AF46" s="130">
        <v>4788521.656283305</v>
      </c>
      <c r="AG46" s="130">
        <v>4759320.4566271948</v>
      </c>
      <c r="AH46" s="130">
        <v>4722295.2585789086</v>
      </c>
      <c r="AI46" s="130">
        <v>4677742.1982589401</v>
      </c>
      <c r="AJ46" s="130">
        <v>4625503.163259157</v>
      </c>
      <c r="AK46" s="130">
        <v>4564802.2553831562</v>
      </c>
      <c r="AL46" s="130">
        <v>4496402.8352876734</v>
      </c>
      <c r="AM46" s="130">
        <v>4421305.8320360463</v>
      </c>
      <c r="AN46" s="130">
        <v>4341635.8586029531</v>
      </c>
      <c r="AO46" s="130">
        <v>4262463.8119736891</v>
      </c>
      <c r="AP46" s="130">
        <v>4182363.5456333896</v>
      </c>
      <c r="AQ46" s="130">
        <v>4102132.8886352293</v>
      </c>
      <c r="AR46" s="130">
        <v>4023320.4259968693</v>
      </c>
      <c r="AS46" s="130">
        <v>3948238.7777420273</v>
      </c>
      <c r="AT46" s="130">
        <v>3876137.0526013253</v>
      </c>
      <c r="AU46" s="130">
        <v>3808494.4728180408</v>
      </c>
      <c r="AV46" s="130">
        <v>3744667.4634450427</v>
      </c>
      <c r="AW46" s="130">
        <v>3687031.185841775</v>
      </c>
      <c r="AX46" s="130">
        <v>3634974.7809372395</v>
      </c>
      <c r="AY46" s="130">
        <v>3587354.2783802808</v>
      </c>
      <c r="AZ46" s="130">
        <v>3543837.9131816537</v>
      </c>
    </row>
    <row r="47" spans="1:52">
      <c r="A47" s="103" t="s">
        <v>141</v>
      </c>
      <c r="B47" s="131">
        <v>89307.449409560577</v>
      </c>
      <c r="C47" s="131">
        <v>92273.001718436266</v>
      </c>
      <c r="D47" s="131">
        <v>97167.154487680862</v>
      </c>
      <c r="E47" s="131">
        <v>101807.10646182334</v>
      </c>
      <c r="F47" s="131">
        <v>107108.55390611364</v>
      </c>
      <c r="G47" s="131">
        <v>108417.68230807556</v>
      </c>
      <c r="H47" s="131">
        <v>107711.25191737514</v>
      </c>
      <c r="I47" s="131">
        <v>109071.64786875078</v>
      </c>
      <c r="J47" s="131">
        <v>110097.50072890619</v>
      </c>
      <c r="K47" s="131">
        <v>117380.46778909776</v>
      </c>
      <c r="L47" s="131">
        <v>121827.69292599391</v>
      </c>
      <c r="M47" s="131">
        <v>118222.55578068913</v>
      </c>
      <c r="N47" s="131">
        <v>114678.09742187469</v>
      </c>
      <c r="O47" s="131">
        <v>126414.08132348991</v>
      </c>
      <c r="P47" s="131">
        <v>126124.82819112808</v>
      </c>
      <c r="Q47" s="131">
        <v>130898.8274178088</v>
      </c>
      <c r="R47" s="131">
        <v>132292.74974075847</v>
      </c>
      <c r="S47" s="131">
        <v>135113.02898486643</v>
      </c>
      <c r="T47" s="131">
        <v>137150.9804225261</v>
      </c>
      <c r="U47" s="131">
        <v>138687.48610126378</v>
      </c>
      <c r="V47" s="131">
        <v>139880.41288843562</v>
      </c>
      <c r="W47" s="131">
        <v>138492.81850366446</v>
      </c>
      <c r="X47" s="131">
        <v>136812.44071851872</v>
      </c>
      <c r="Y47" s="131">
        <v>134799.69714635168</v>
      </c>
      <c r="Z47" s="131">
        <v>133385.37372152979</v>
      </c>
      <c r="AA47" s="131">
        <v>132548.09196123615</v>
      </c>
      <c r="AB47" s="131">
        <v>132270.02577549411</v>
      </c>
      <c r="AC47" s="131">
        <v>132325.15417597123</v>
      </c>
      <c r="AD47" s="131">
        <v>132774.81748963811</v>
      </c>
      <c r="AE47" s="131">
        <v>133247.03009543152</v>
      </c>
      <c r="AF47" s="131">
        <v>133539.43733808683</v>
      </c>
      <c r="AG47" s="131">
        <v>133628.69428821537</v>
      </c>
      <c r="AH47" s="131">
        <v>133467.98038705732</v>
      </c>
      <c r="AI47" s="131">
        <v>132878.6763475817</v>
      </c>
      <c r="AJ47" s="131">
        <v>132080.74525377736</v>
      </c>
      <c r="AK47" s="131">
        <v>130957.79562718805</v>
      </c>
      <c r="AL47" s="131">
        <v>129562.77636396005</v>
      </c>
      <c r="AM47" s="131">
        <v>127827.47914857305</v>
      </c>
      <c r="AN47" s="131">
        <v>125877.06220464221</v>
      </c>
      <c r="AO47" s="131">
        <v>123868.24941401664</v>
      </c>
      <c r="AP47" s="131">
        <v>121840.8195834099</v>
      </c>
      <c r="AQ47" s="131">
        <v>119638.38664489728</v>
      </c>
      <c r="AR47" s="131">
        <v>117312.28497646094</v>
      </c>
      <c r="AS47" s="131">
        <v>115003.29595246445</v>
      </c>
      <c r="AT47" s="131">
        <v>112690.53307763032</v>
      </c>
      <c r="AU47" s="131">
        <v>110441.68948967871</v>
      </c>
      <c r="AV47" s="131">
        <v>108196.40413389617</v>
      </c>
      <c r="AW47" s="131">
        <v>106103.19464537871</v>
      </c>
      <c r="AX47" s="131">
        <v>104188.34725583941</v>
      </c>
      <c r="AY47" s="131">
        <v>102299.13967299223</v>
      </c>
      <c r="AZ47" s="131">
        <v>100526.86162769698</v>
      </c>
    </row>
    <row r="48" spans="1:52">
      <c r="A48" s="103" t="s">
        <v>131</v>
      </c>
      <c r="B48" s="131">
        <v>2992750.5457108254</v>
      </c>
      <c r="C48" s="131">
        <v>2953306.4914541766</v>
      </c>
      <c r="D48" s="131">
        <v>2905582.3182164626</v>
      </c>
      <c r="E48" s="131">
        <v>2809290.6916378699</v>
      </c>
      <c r="F48" s="131">
        <v>2694714.4926946228</v>
      </c>
      <c r="G48" s="131">
        <v>2572110.8893309752</v>
      </c>
      <c r="H48" s="131">
        <v>2445607.8144295625</v>
      </c>
      <c r="I48" s="131">
        <v>2379576.7056416469</v>
      </c>
      <c r="J48" s="131">
        <v>2296899.4684375981</v>
      </c>
      <c r="K48" s="131">
        <v>2263323.0111149685</v>
      </c>
      <c r="L48" s="131">
        <v>2166484.1280536419</v>
      </c>
      <c r="M48" s="131">
        <v>2085052.0997442272</v>
      </c>
      <c r="N48" s="131">
        <v>1956434.469159164</v>
      </c>
      <c r="O48" s="131">
        <v>1916841.0890171737</v>
      </c>
      <c r="P48" s="131">
        <v>1886841.2961880199</v>
      </c>
      <c r="Q48" s="131">
        <v>1885032.439136676</v>
      </c>
      <c r="R48" s="131">
        <v>1914021.3351334343</v>
      </c>
      <c r="S48" s="131">
        <v>1941035.6994688876</v>
      </c>
      <c r="T48" s="131">
        <v>1954673.747023487</v>
      </c>
      <c r="U48" s="131">
        <v>1965109.1274633231</v>
      </c>
      <c r="V48" s="131">
        <v>1972843.992196457</v>
      </c>
      <c r="W48" s="131">
        <v>1970005.664109248</v>
      </c>
      <c r="X48" s="131">
        <v>1963313.189144155</v>
      </c>
      <c r="Y48" s="131">
        <v>1953611.3694177796</v>
      </c>
      <c r="Z48" s="131">
        <v>1947337.1496439341</v>
      </c>
      <c r="AA48" s="131">
        <v>1944427.8404086933</v>
      </c>
      <c r="AB48" s="131">
        <v>1944148.3361123023</v>
      </c>
      <c r="AC48" s="131">
        <v>1945808.1125603833</v>
      </c>
      <c r="AD48" s="131">
        <v>1949284.3039826334</v>
      </c>
      <c r="AE48" s="131">
        <v>1952650.5445189262</v>
      </c>
      <c r="AF48" s="131">
        <v>1953300.441360371</v>
      </c>
      <c r="AG48" s="131">
        <v>1950374.4748923245</v>
      </c>
      <c r="AH48" s="131">
        <v>1942128.2622488153</v>
      </c>
      <c r="AI48" s="131">
        <v>1929054.7300127747</v>
      </c>
      <c r="AJ48" s="131">
        <v>1911122.8751247376</v>
      </c>
      <c r="AK48" s="131">
        <v>1888590.6239887064</v>
      </c>
      <c r="AL48" s="131">
        <v>1862053.6610004068</v>
      </c>
      <c r="AM48" s="131">
        <v>1832458.1748417621</v>
      </c>
      <c r="AN48" s="131">
        <v>1800880.4857574538</v>
      </c>
      <c r="AO48" s="131">
        <v>1769712.7236434862</v>
      </c>
      <c r="AP48" s="131">
        <v>1738178.6363559787</v>
      </c>
      <c r="AQ48" s="131">
        <v>1706735.9953770216</v>
      </c>
      <c r="AR48" s="131">
        <v>1675838.5820187791</v>
      </c>
      <c r="AS48" s="131">
        <v>1646474.8558923451</v>
      </c>
      <c r="AT48" s="131">
        <v>1618150.7684315597</v>
      </c>
      <c r="AU48" s="131">
        <v>1591444.282674185</v>
      </c>
      <c r="AV48" s="131">
        <v>1566155.5068048616</v>
      </c>
      <c r="AW48" s="131">
        <v>1542978.2575839814</v>
      </c>
      <c r="AX48" s="131">
        <v>1521790.726731186</v>
      </c>
      <c r="AY48" s="131">
        <v>1501946.9644838239</v>
      </c>
      <c r="AZ48" s="131">
        <v>1483196.1876311849</v>
      </c>
    </row>
    <row r="49" spans="1:52">
      <c r="A49" s="103" t="s">
        <v>142</v>
      </c>
      <c r="B49" s="131">
        <v>7581.5268535839723</v>
      </c>
      <c r="C49" s="131">
        <v>8478.5549185962118</v>
      </c>
      <c r="D49" s="131">
        <v>8440.519925632354</v>
      </c>
      <c r="E49" s="131">
        <v>8247.1899399562171</v>
      </c>
      <c r="F49" s="131">
        <v>8421.5544544807726</v>
      </c>
      <c r="G49" s="131">
        <v>9894.6866334434108</v>
      </c>
      <c r="H49" s="131">
        <v>11265.245619579329</v>
      </c>
      <c r="I49" s="131">
        <v>12567.057782308206</v>
      </c>
      <c r="J49" s="131">
        <v>14184.493223945326</v>
      </c>
      <c r="K49" s="131">
        <v>16704.621026769084</v>
      </c>
      <c r="L49" s="131">
        <v>19541.905530682459</v>
      </c>
      <c r="M49" s="131">
        <v>19845.948741276385</v>
      </c>
      <c r="N49" s="131">
        <v>20053.39414802488</v>
      </c>
      <c r="O49" s="131">
        <v>22892.350669482708</v>
      </c>
      <c r="P49" s="131">
        <v>24345.528366195271</v>
      </c>
      <c r="Q49" s="131">
        <v>26412.458849760853</v>
      </c>
      <c r="R49" s="131">
        <v>27728.847757697695</v>
      </c>
      <c r="S49" s="131">
        <v>29081.091093583418</v>
      </c>
      <c r="T49" s="131">
        <v>30359.116485943829</v>
      </c>
      <c r="U49" s="131">
        <v>31721.915135990072</v>
      </c>
      <c r="V49" s="131">
        <v>33142.611793365686</v>
      </c>
      <c r="W49" s="131">
        <v>33964.477039617159</v>
      </c>
      <c r="X49" s="131">
        <v>34897.71443358875</v>
      </c>
      <c r="Y49" s="131">
        <v>35891.986298726806</v>
      </c>
      <c r="Z49" s="131">
        <v>37184.507753396159</v>
      </c>
      <c r="AA49" s="131">
        <v>38765.800376610205</v>
      </c>
      <c r="AB49" s="131">
        <v>40721.986122276889</v>
      </c>
      <c r="AC49" s="131">
        <v>43001.588152766446</v>
      </c>
      <c r="AD49" s="131">
        <v>45739.35847633212</v>
      </c>
      <c r="AE49" s="131">
        <v>48761.843386260465</v>
      </c>
      <c r="AF49" s="131">
        <v>51920.343003958616</v>
      </c>
      <c r="AG49" s="131">
        <v>55211.597380784071</v>
      </c>
      <c r="AH49" s="131">
        <v>58570.670020721911</v>
      </c>
      <c r="AI49" s="131">
        <v>62033.800994887766</v>
      </c>
      <c r="AJ49" s="131">
        <v>65566.259072526664</v>
      </c>
      <c r="AK49" s="131">
        <v>69083.461914049942</v>
      </c>
      <c r="AL49" s="131">
        <v>72558.880414375555</v>
      </c>
      <c r="AM49" s="131">
        <v>76007.008292992497</v>
      </c>
      <c r="AN49" s="131">
        <v>79401.209570213468</v>
      </c>
      <c r="AO49" s="131">
        <v>82817.065699821091</v>
      </c>
      <c r="AP49" s="131">
        <v>86249.207125455767</v>
      </c>
      <c r="AQ49" s="131">
        <v>89639.129021708039</v>
      </c>
      <c r="AR49" s="131">
        <v>93059.255024360071</v>
      </c>
      <c r="AS49" s="131">
        <v>96556.245919238951</v>
      </c>
      <c r="AT49" s="131">
        <v>100118.81873722773</v>
      </c>
      <c r="AU49" s="131">
        <v>103758.42674721264</v>
      </c>
      <c r="AV49" s="131">
        <v>107472.75026712808</v>
      </c>
      <c r="AW49" s="131">
        <v>111350.22507137799</v>
      </c>
      <c r="AX49" s="131">
        <v>115336.66316315976</v>
      </c>
      <c r="AY49" s="131">
        <v>119432.29814181103</v>
      </c>
      <c r="AZ49" s="131">
        <v>123621.5261540502</v>
      </c>
    </row>
    <row r="50" spans="1:52">
      <c r="A50" s="103" t="s">
        <v>143</v>
      </c>
      <c r="B50" s="131">
        <v>0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1">
        <v>0</v>
      </c>
      <c r="P50" s="131">
        <v>0</v>
      </c>
      <c r="Q50" s="131">
        <v>0</v>
      </c>
      <c r="R50" s="131">
        <v>52.663270295525834</v>
      </c>
      <c r="S50" s="131">
        <v>120.68673669558915</v>
      </c>
      <c r="T50" s="131">
        <v>207.21881698508332</v>
      </c>
      <c r="U50" s="131">
        <v>316.56035864068383</v>
      </c>
      <c r="V50" s="131">
        <v>451.45608356731054</v>
      </c>
      <c r="W50" s="131">
        <v>711.82527059616973</v>
      </c>
      <c r="X50" s="131">
        <v>1010.9980903058627</v>
      </c>
      <c r="Y50" s="131">
        <v>1351.2202602350083</v>
      </c>
      <c r="Z50" s="131">
        <v>1719.1369795552021</v>
      </c>
      <c r="AA50" s="131">
        <v>2118.2059874964307</v>
      </c>
      <c r="AB50" s="131">
        <v>2532.9626431160073</v>
      </c>
      <c r="AC50" s="131">
        <v>2973.1153283296885</v>
      </c>
      <c r="AD50" s="131">
        <v>3427.0620132295244</v>
      </c>
      <c r="AE50" s="131">
        <v>3903.3622794182024</v>
      </c>
      <c r="AF50" s="131">
        <v>4431.7012093908916</v>
      </c>
      <c r="AG50" s="131">
        <v>5016.599567118149</v>
      </c>
      <c r="AH50" s="131">
        <v>5662.3227714264976</v>
      </c>
      <c r="AI50" s="131">
        <v>6379.5606547874722</v>
      </c>
      <c r="AJ50" s="131">
        <v>7174.0887986599591</v>
      </c>
      <c r="AK50" s="131">
        <v>8050.6706284327274</v>
      </c>
      <c r="AL50" s="131">
        <v>9014.9684373328837</v>
      </c>
      <c r="AM50" s="131">
        <v>10073.121142570868</v>
      </c>
      <c r="AN50" s="131">
        <v>11232.985809033915</v>
      </c>
      <c r="AO50" s="131">
        <v>12512.869077730085</v>
      </c>
      <c r="AP50" s="131">
        <v>13916.03861112304</v>
      </c>
      <c r="AQ50" s="131">
        <v>15450.436051301454</v>
      </c>
      <c r="AR50" s="131">
        <v>17122.154954240708</v>
      </c>
      <c r="AS50" s="131">
        <v>18944.206864746695</v>
      </c>
      <c r="AT50" s="131">
        <v>20913.391214977677</v>
      </c>
      <c r="AU50" s="131">
        <v>23042.880386117577</v>
      </c>
      <c r="AV50" s="131">
        <v>25324.240153649545</v>
      </c>
      <c r="AW50" s="131">
        <v>27776.566688668088</v>
      </c>
      <c r="AX50" s="131">
        <v>30398.641540833007</v>
      </c>
      <c r="AY50" s="131">
        <v>33188.040832220169</v>
      </c>
      <c r="AZ50" s="131">
        <v>36137.807337919163</v>
      </c>
    </row>
    <row r="51" spans="1:52">
      <c r="A51" s="103" t="s">
        <v>132</v>
      </c>
      <c r="B51" s="131">
        <v>1211217.164182015</v>
      </c>
      <c r="C51" s="131">
        <v>1333320.8053428065</v>
      </c>
      <c r="D51" s="131">
        <v>1452311.4843222282</v>
      </c>
      <c r="E51" s="131">
        <v>1576437.1522914872</v>
      </c>
      <c r="F51" s="131">
        <v>1741701.5482453813</v>
      </c>
      <c r="G51" s="131">
        <v>1817936.2653420432</v>
      </c>
      <c r="H51" s="131">
        <v>1984656.3060990022</v>
      </c>
      <c r="I51" s="131">
        <v>2095718.6931423368</v>
      </c>
      <c r="J51" s="131">
        <v>2181539.8710307186</v>
      </c>
      <c r="K51" s="131">
        <v>2278007.8539783941</v>
      </c>
      <c r="L51" s="131">
        <v>2316942.2495145369</v>
      </c>
      <c r="M51" s="131">
        <v>2366940.5595921935</v>
      </c>
      <c r="N51" s="131">
        <v>2404239.5242776303</v>
      </c>
      <c r="O51" s="131">
        <v>2480522.3828063044</v>
      </c>
      <c r="P51" s="131">
        <v>2574647.3182125664</v>
      </c>
      <c r="Q51" s="131">
        <v>2671347.2581787882</v>
      </c>
      <c r="R51" s="131">
        <v>2762161.0766981668</v>
      </c>
      <c r="S51" s="131">
        <v>2842923.9812749727</v>
      </c>
      <c r="T51" s="131">
        <v>2904105.8613882335</v>
      </c>
      <c r="U51" s="131">
        <v>2949794.0507021514</v>
      </c>
      <c r="V51" s="131">
        <v>2978407.1962008127</v>
      </c>
      <c r="W51" s="131">
        <v>2970155.7498478559</v>
      </c>
      <c r="X51" s="131">
        <v>2945182.6422846392</v>
      </c>
      <c r="Y51" s="131">
        <v>2905842.3855777294</v>
      </c>
      <c r="Z51" s="131">
        <v>2863638.5006445609</v>
      </c>
      <c r="AA51" s="131">
        <v>2820295.6598796458</v>
      </c>
      <c r="AB51" s="131">
        <v>2778217.7477158909</v>
      </c>
      <c r="AC51" s="131">
        <v>2738923.1259701322</v>
      </c>
      <c r="AD51" s="131">
        <v>2705110.5743198446</v>
      </c>
      <c r="AE51" s="131">
        <v>2675019.7618838828</v>
      </c>
      <c r="AF51" s="131">
        <v>2645192.0565717001</v>
      </c>
      <c r="AG51" s="131">
        <v>2614907.8753358</v>
      </c>
      <c r="AH51" s="131">
        <v>2582228.2408496109</v>
      </c>
      <c r="AI51" s="131">
        <v>2547083.9396269633</v>
      </c>
      <c r="AJ51" s="131">
        <v>2509151.5066553382</v>
      </c>
      <c r="AK51" s="131">
        <v>2467586.8266954813</v>
      </c>
      <c r="AL51" s="131">
        <v>2422516.6944606123</v>
      </c>
      <c r="AM51" s="131">
        <v>2374033.1654723701</v>
      </c>
      <c r="AN51" s="131">
        <v>2323062.8797218367</v>
      </c>
      <c r="AO51" s="131">
        <v>2272016.0248017581</v>
      </c>
      <c r="AP51" s="131">
        <v>2220179.3294724342</v>
      </c>
      <c r="AQ51" s="131">
        <v>2168071.3612536718</v>
      </c>
      <c r="AR51" s="131">
        <v>2116617.0822420437</v>
      </c>
      <c r="AS51" s="131">
        <v>2066895.7369263659</v>
      </c>
      <c r="AT51" s="131">
        <v>2018626.5709026039</v>
      </c>
      <c r="AU51" s="131">
        <v>1972554.1788573037</v>
      </c>
      <c r="AV51" s="131">
        <v>1928226.221510283</v>
      </c>
      <c r="AW51" s="131">
        <v>1886985.5174461296</v>
      </c>
      <c r="AX51" s="131">
        <v>1848266.1852092769</v>
      </c>
      <c r="AY51" s="131">
        <v>1811643.6135179426</v>
      </c>
      <c r="AZ51" s="131">
        <v>1776861.6957061028</v>
      </c>
    </row>
    <row r="52" spans="1:52">
      <c r="A52" s="103" t="s">
        <v>133</v>
      </c>
      <c r="B52" s="131">
        <v>0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1">
        <v>0</v>
      </c>
      <c r="P52" s="131">
        <v>0</v>
      </c>
      <c r="Q52" s="131">
        <v>0</v>
      </c>
      <c r="R52" s="131">
        <v>0.51895900555278751</v>
      </c>
      <c r="S52" s="131">
        <v>1.2661320431841423</v>
      </c>
      <c r="T52" s="131">
        <v>2.2942426540057683</v>
      </c>
      <c r="U52" s="131">
        <v>3.7796239958935227</v>
      </c>
      <c r="V52" s="131">
        <v>5.8618942514719787</v>
      </c>
      <c r="W52" s="131">
        <v>8.7080223470836913</v>
      </c>
      <c r="X52" s="131">
        <v>12.574118002639127</v>
      </c>
      <c r="Y52" s="131">
        <v>17.606249679849309</v>
      </c>
      <c r="Z52" s="131">
        <v>24.293088641750415</v>
      </c>
      <c r="AA52" s="131">
        <v>33.021487495436162</v>
      </c>
      <c r="AB52" s="131">
        <v>44.378888007459238</v>
      </c>
      <c r="AC52" s="131">
        <v>59.243575480032867</v>
      </c>
      <c r="AD52" s="131">
        <v>78.856116180089757</v>
      </c>
      <c r="AE52" s="131">
        <v>104.4205396388477</v>
      </c>
      <c r="AF52" s="131">
        <v>137.67679979701248</v>
      </c>
      <c r="AG52" s="131">
        <v>181.21516295279199</v>
      </c>
      <c r="AH52" s="131">
        <v>237.78230127738129</v>
      </c>
      <c r="AI52" s="131">
        <v>311.49062194513061</v>
      </c>
      <c r="AJ52" s="131">
        <v>407.68835411685296</v>
      </c>
      <c r="AK52" s="131">
        <v>532.87652929815079</v>
      </c>
      <c r="AL52" s="131">
        <v>695.85461098581266</v>
      </c>
      <c r="AM52" s="131">
        <v>906.88313777773544</v>
      </c>
      <c r="AN52" s="131">
        <v>1181.2355397725912</v>
      </c>
      <c r="AO52" s="131">
        <v>1536.8793368768715</v>
      </c>
      <c r="AP52" s="131">
        <v>1999.5144849876551</v>
      </c>
      <c r="AQ52" s="131">
        <v>2597.5802866295662</v>
      </c>
      <c r="AR52" s="131">
        <v>3371.0667809849701</v>
      </c>
      <c r="AS52" s="131">
        <v>4364.4361868657097</v>
      </c>
      <c r="AT52" s="131">
        <v>5636.9702373256823</v>
      </c>
      <c r="AU52" s="131">
        <v>7253.0146635430701</v>
      </c>
      <c r="AV52" s="131">
        <v>9292.3405752240906</v>
      </c>
      <c r="AW52" s="131">
        <v>11837.424406239425</v>
      </c>
      <c r="AX52" s="131">
        <v>14994.217036944123</v>
      </c>
      <c r="AY52" s="131">
        <v>18844.221731491056</v>
      </c>
      <c r="AZ52" s="131">
        <v>23493.834724699489</v>
      </c>
    </row>
    <row r="53" spans="1:52">
      <c r="A53" s="103" t="s">
        <v>144</v>
      </c>
      <c r="B53" s="131">
        <v>0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v>0</v>
      </c>
      <c r="Z53" s="131">
        <v>0</v>
      </c>
      <c r="AA53" s="131">
        <v>0</v>
      </c>
      <c r="AB53" s="131">
        <v>0</v>
      </c>
      <c r="AC53" s="131">
        <v>0</v>
      </c>
      <c r="AD53" s="131">
        <v>0</v>
      </c>
      <c r="AE53" s="131">
        <v>0</v>
      </c>
      <c r="AF53" s="131">
        <v>0</v>
      </c>
      <c r="AG53" s="131">
        <v>0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0</v>
      </c>
      <c r="AQ53" s="131">
        <v>0</v>
      </c>
      <c r="AR53" s="131">
        <v>0</v>
      </c>
      <c r="AS53" s="131">
        <v>0</v>
      </c>
      <c r="AT53" s="131">
        <v>0</v>
      </c>
      <c r="AU53" s="131">
        <v>0</v>
      </c>
      <c r="AV53" s="131">
        <v>0</v>
      </c>
      <c r="AW53" s="131">
        <v>0</v>
      </c>
      <c r="AX53" s="131">
        <v>0</v>
      </c>
      <c r="AY53" s="131">
        <v>0</v>
      </c>
      <c r="AZ53" s="131">
        <v>0</v>
      </c>
    </row>
    <row r="54" spans="1:52" hidden="1">
      <c r="A54" s="101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</row>
    <row r="55" spans="1:52" hidden="1">
      <c r="A55" s="103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</row>
    <row r="56" spans="1:52" hidden="1">
      <c r="A56" s="103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</row>
    <row r="57" spans="1:52" hidden="1">
      <c r="A57" s="103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</row>
    <row r="58" spans="1:52" hidden="1">
      <c r="A58" s="103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</row>
    <row r="59" spans="1:52" hidden="1">
      <c r="A59" s="103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</row>
    <row r="60" spans="1:52" hidden="1">
      <c r="A60" s="103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</row>
    <row r="61" spans="1:52" hidden="1">
      <c r="A61" s="103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</row>
    <row r="62" spans="1:52">
      <c r="A62" s="101" t="s">
        <v>134</v>
      </c>
      <c r="B62" s="130">
        <v>0</v>
      </c>
      <c r="C62" s="130">
        <v>0</v>
      </c>
      <c r="D62" s="130">
        <v>0</v>
      </c>
      <c r="E62" s="130">
        <v>0</v>
      </c>
      <c r="F62" s="130">
        <v>0</v>
      </c>
      <c r="G62" s="130">
        <v>0</v>
      </c>
      <c r="H62" s="130">
        <v>0</v>
      </c>
      <c r="I62" s="130">
        <v>0</v>
      </c>
      <c r="J62" s="130">
        <v>3.0102499334068562</v>
      </c>
      <c r="K62" s="130">
        <v>3.7313228198384607</v>
      </c>
      <c r="L62" s="130">
        <v>7.3490202543602532</v>
      </c>
      <c r="M62" s="130">
        <v>11.492231144487054</v>
      </c>
      <c r="N62" s="130">
        <v>106.8941000588793</v>
      </c>
      <c r="O62" s="130">
        <v>453.02056610611055</v>
      </c>
      <c r="P62" s="130">
        <v>1413.2938138701738</v>
      </c>
      <c r="Q62" s="130">
        <v>2897.4455713570082</v>
      </c>
      <c r="R62" s="130">
        <v>4718.515494943691</v>
      </c>
      <c r="S62" s="130">
        <v>6858.1472909664126</v>
      </c>
      <c r="T62" s="130">
        <v>9311.3202654663583</v>
      </c>
      <c r="U62" s="130">
        <v>12720.034868200957</v>
      </c>
      <c r="V62" s="130">
        <v>17089.247576104954</v>
      </c>
      <c r="W62" s="130">
        <v>30201.132033732141</v>
      </c>
      <c r="X62" s="130">
        <v>47643.542528198872</v>
      </c>
      <c r="Y62" s="130">
        <v>69478.856886474125</v>
      </c>
      <c r="Z62" s="130">
        <v>93250.09965165508</v>
      </c>
      <c r="AA62" s="130">
        <v>118626.15207009955</v>
      </c>
      <c r="AB62" s="130">
        <v>143810.42323198944</v>
      </c>
      <c r="AC62" s="130">
        <v>169148.21426607392</v>
      </c>
      <c r="AD62" s="130">
        <v>193358.9907876146</v>
      </c>
      <c r="AE62" s="130">
        <v>216736.16294482333</v>
      </c>
      <c r="AF62" s="130">
        <v>240743.00757566109</v>
      </c>
      <c r="AG62" s="130">
        <v>265230.54313468136</v>
      </c>
      <c r="AH62" s="130">
        <v>290480.5890624848</v>
      </c>
      <c r="AI62" s="130">
        <v>316199.04094929958</v>
      </c>
      <c r="AJ62" s="130">
        <v>342547.83156912151</v>
      </c>
      <c r="AK62" s="130">
        <v>369240.26295214728</v>
      </c>
      <c r="AL62" s="130">
        <v>395978.41783129692</v>
      </c>
      <c r="AM62" s="130">
        <v>422327.81414981018</v>
      </c>
      <c r="AN62" s="130">
        <v>447817.89473753143</v>
      </c>
      <c r="AO62" s="130">
        <v>472192.39844936744</v>
      </c>
      <c r="AP62" s="130">
        <v>494734.84385125764</v>
      </c>
      <c r="AQ62" s="130">
        <v>514508.67250190466</v>
      </c>
      <c r="AR62" s="130">
        <v>530813.69339781604</v>
      </c>
      <c r="AS62" s="130">
        <v>543405.57358941447</v>
      </c>
      <c r="AT62" s="130">
        <v>552069.08384169952</v>
      </c>
      <c r="AU62" s="130">
        <v>556763.68834233622</v>
      </c>
      <c r="AV62" s="130">
        <v>557410.11356583447</v>
      </c>
      <c r="AW62" s="130">
        <v>554481.41264218895</v>
      </c>
      <c r="AX62" s="130">
        <v>548128.21610190603</v>
      </c>
      <c r="AY62" s="130">
        <v>538746.29353844014</v>
      </c>
      <c r="AZ62" s="130">
        <v>526996.08861454576</v>
      </c>
    </row>
    <row r="63" spans="1:52">
      <c r="A63" s="103" t="s">
        <v>141</v>
      </c>
      <c r="B63" s="131">
        <v>0</v>
      </c>
      <c r="C63" s="131">
        <v>0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131">
        <v>0</v>
      </c>
      <c r="K63" s="131">
        <v>0</v>
      </c>
      <c r="L63" s="131">
        <v>0</v>
      </c>
      <c r="M63" s="131">
        <v>0</v>
      </c>
      <c r="N63" s="131">
        <v>0</v>
      </c>
      <c r="O63" s="131">
        <v>0</v>
      </c>
      <c r="P63" s="131">
        <v>0</v>
      </c>
      <c r="Q63" s="131">
        <v>0</v>
      </c>
      <c r="R63" s="131">
        <v>0</v>
      </c>
      <c r="S63" s="131">
        <v>0</v>
      </c>
      <c r="T63" s="131">
        <v>0</v>
      </c>
      <c r="U63" s="131">
        <v>0</v>
      </c>
      <c r="V63" s="131">
        <v>0</v>
      </c>
      <c r="W63" s="131">
        <v>0</v>
      </c>
      <c r="X63" s="131">
        <v>0</v>
      </c>
      <c r="Y63" s="131">
        <v>0</v>
      </c>
      <c r="Z63" s="131">
        <v>0</v>
      </c>
      <c r="AA63" s="131">
        <v>0</v>
      </c>
      <c r="AB63" s="131">
        <v>0</v>
      </c>
      <c r="AC63" s="131">
        <v>0</v>
      </c>
      <c r="AD63" s="131">
        <v>0</v>
      </c>
      <c r="AE63" s="131">
        <v>0</v>
      </c>
      <c r="AF63" s="131">
        <v>0</v>
      </c>
      <c r="AG63" s="131">
        <v>0</v>
      </c>
      <c r="AH63" s="131">
        <v>0</v>
      </c>
      <c r="AI63" s="131">
        <v>0</v>
      </c>
      <c r="AJ63" s="131">
        <v>0</v>
      </c>
      <c r="AK63" s="131">
        <v>0</v>
      </c>
      <c r="AL63" s="131">
        <v>0</v>
      </c>
      <c r="AM63" s="131">
        <v>0</v>
      </c>
      <c r="AN63" s="131">
        <v>0</v>
      </c>
      <c r="AO63" s="131">
        <v>0</v>
      </c>
      <c r="AP63" s="131">
        <v>0</v>
      </c>
      <c r="AQ63" s="131">
        <v>0</v>
      </c>
      <c r="AR63" s="131">
        <v>0</v>
      </c>
      <c r="AS63" s="131">
        <v>0</v>
      </c>
      <c r="AT63" s="131">
        <v>0</v>
      </c>
      <c r="AU63" s="131">
        <v>0</v>
      </c>
      <c r="AV63" s="131">
        <v>0</v>
      </c>
      <c r="AW63" s="131">
        <v>0</v>
      </c>
      <c r="AX63" s="131">
        <v>0</v>
      </c>
      <c r="AY63" s="131">
        <v>0</v>
      </c>
      <c r="AZ63" s="131">
        <v>0</v>
      </c>
    </row>
    <row r="64" spans="1:52">
      <c r="A64" s="103" t="s">
        <v>131</v>
      </c>
      <c r="B64" s="131">
        <v>0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3.0102499334068562</v>
      </c>
      <c r="K64" s="131">
        <v>3.7313228198384607</v>
      </c>
      <c r="L64" s="131">
        <v>7.3490202543602532</v>
      </c>
      <c r="M64" s="131">
        <v>11.492231144487054</v>
      </c>
      <c r="N64" s="131">
        <v>106.8941000588793</v>
      </c>
      <c r="O64" s="131">
        <v>453.02056610611055</v>
      </c>
      <c r="P64" s="131">
        <v>1413.2938138701738</v>
      </c>
      <c r="Q64" s="131">
        <v>2897.4455713570082</v>
      </c>
      <c r="R64" s="131">
        <v>4718.515494943691</v>
      </c>
      <c r="S64" s="131">
        <v>6858.1472909664126</v>
      </c>
      <c r="T64" s="131">
        <v>9311.3202654663583</v>
      </c>
      <c r="U64" s="131">
        <v>12720.034868200957</v>
      </c>
      <c r="V64" s="131">
        <v>17089.247576104954</v>
      </c>
      <c r="W64" s="131">
        <v>30201.090020497766</v>
      </c>
      <c r="X64" s="131">
        <v>47643.435330421489</v>
      </c>
      <c r="Y64" s="131">
        <v>69478.664424615417</v>
      </c>
      <c r="Z64" s="131">
        <v>93249.807407437562</v>
      </c>
      <c r="AA64" s="131">
        <v>118625.76035723947</v>
      </c>
      <c r="AB64" s="131">
        <v>143809.93279070623</v>
      </c>
      <c r="AC64" s="131">
        <v>169147.62588163203</v>
      </c>
      <c r="AD64" s="131">
        <v>193358.30577480546</v>
      </c>
      <c r="AE64" s="131">
        <v>216735.38246451537</v>
      </c>
      <c r="AF64" s="131">
        <v>240742.11817635037</v>
      </c>
      <c r="AG64" s="131">
        <v>265229.52747056406</v>
      </c>
      <c r="AH64" s="131">
        <v>290479.45000594918</v>
      </c>
      <c r="AI64" s="131">
        <v>316197.73895010061</v>
      </c>
      <c r="AJ64" s="131">
        <v>342546.37090084521</v>
      </c>
      <c r="AK64" s="131">
        <v>369238.62814504519</v>
      </c>
      <c r="AL64" s="131">
        <v>395976.61351105274</v>
      </c>
      <c r="AM64" s="131">
        <v>422325.84485185851</v>
      </c>
      <c r="AN64" s="131">
        <v>447815.76537208731</v>
      </c>
      <c r="AO64" s="131">
        <v>472190.11233819323</v>
      </c>
      <c r="AP64" s="131">
        <v>494732.4064045283</v>
      </c>
      <c r="AQ64" s="131">
        <v>514506.08988808468</v>
      </c>
      <c r="AR64" s="131">
        <v>530810.97253684199</v>
      </c>
      <c r="AS64" s="131">
        <v>543402.73953332775</v>
      </c>
      <c r="AT64" s="131">
        <v>552066.15190361184</v>
      </c>
      <c r="AU64" s="131">
        <v>556760.67217820627</v>
      </c>
      <c r="AV64" s="131">
        <v>557407.07797659363</v>
      </c>
      <c r="AW64" s="131">
        <v>554478.39373353252</v>
      </c>
      <c r="AX64" s="131">
        <v>548125.19016803417</v>
      </c>
      <c r="AY64" s="131">
        <v>538743.30589506926</v>
      </c>
      <c r="AZ64" s="131">
        <v>526993.17744799994</v>
      </c>
    </row>
    <row r="65" spans="1:52">
      <c r="A65" s="103" t="s">
        <v>142</v>
      </c>
      <c r="B65" s="131">
        <v>0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31">
        <v>0</v>
      </c>
      <c r="AF65" s="131">
        <v>0</v>
      </c>
      <c r="AG65" s="131">
        <v>0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0</v>
      </c>
      <c r="AQ65" s="131">
        <v>0</v>
      </c>
      <c r="AR65" s="131">
        <v>0</v>
      </c>
      <c r="AS65" s="131">
        <v>0</v>
      </c>
      <c r="AT65" s="131">
        <v>0</v>
      </c>
      <c r="AU65" s="131">
        <v>0</v>
      </c>
      <c r="AV65" s="131">
        <v>0</v>
      </c>
      <c r="AW65" s="131">
        <v>0</v>
      </c>
      <c r="AX65" s="131">
        <v>0</v>
      </c>
      <c r="AY65" s="131">
        <v>0</v>
      </c>
      <c r="AZ65" s="131">
        <v>0</v>
      </c>
    </row>
    <row r="66" spans="1:52">
      <c r="A66" s="103" t="s">
        <v>143</v>
      </c>
      <c r="B66" s="131">
        <v>0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</row>
    <row r="67" spans="1:52">
      <c r="A67" s="103" t="s">
        <v>132</v>
      </c>
      <c r="B67" s="131">
        <v>0</v>
      </c>
      <c r="C67" s="131">
        <v>0</v>
      </c>
      <c r="D67" s="131">
        <v>0</v>
      </c>
      <c r="E67" s="131">
        <v>0</v>
      </c>
      <c r="F67" s="131">
        <v>0</v>
      </c>
      <c r="G67" s="131">
        <v>0</v>
      </c>
      <c r="H67" s="131">
        <v>0</v>
      </c>
      <c r="I67" s="131">
        <v>0</v>
      </c>
      <c r="J67" s="131">
        <v>0</v>
      </c>
      <c r="K67" s="131">
        <v>0</v>
      </c>
      <c r="L67" s="131">
        <v>0</v>
      </c>
      <c r="M67" s="131">
        <v>0</v>
      </c>
      <c r="N67" s="131">
        <v>0</v>
      </c>
      <c r="O67" s="131">
        <v>0</v>
      </c>
      <c r="P67" s="131">
        <v>0</v>
      </c>
      <c r="Q67" s="131">
        <v>0</v>
      </c>
      <c r="R67" s="131">
        <v>0</v>
      </c>
      <c r="S67" s="131">
        <v>0</v>
      </c>
      <c r="T67" s="131">
        <v>0</v>
      </c>
      <c r="U67" s="131">
        <v>0</v>
      </c>
      <c r="V67" s="131">
        <v>0</v>
      </c>
      <c r="W67" s="131">
        <v>4.2013234376765553E-2</v>
      </c>
      <c r="X67" s="131">
        <v>0.1071977773815054</v>
      </c>
      <c r="Y67" s="131">
        <v>0.19246185870313964</v>
      </c>
      <c r="Z67" s="131">
        <v>0.29224421751235985</v>
      </c>
      <c r="AA67" s="131">
        <v>0.39171286007548628</v>
      </c>
      <c r="AB67" s="131">
        <v>0.49044128322343128</v>
      </c>
      <c r="AC67" s="131">
        <v>0.58838444189598127</v>
      </c>
      <c r="AD67" s="131">
        <v>0.68501280913229334</v>
      </c>
      <c r="AE67" s="131">
        <v>0.78048030796805001</v>
      </c>
      <c r="AF67" s="131">
        <v>0.88939931071531608</v>
      </c>
      <c r="AG67" s="131">
        <v>1.0156641172770016</v>
      </c>
      <c r="AH67" s="131">
        <v>1.1390565356243416</v>
      </c>
      <c r="AI67" s="131">
        <v>1.3019991989848771</v>
      </c>
      <c r="AJ67" s="131">
        <v>1.4606682763006147</v>
      </c>
      <c r="AK67" s="131">
        <v>1.6348071021022073</v>
      </c>
      <c r="AL67" s="131">
        <v>1.8043202441979027</v>
      </c>
      <c r="AM67" s="131">
        <v>1.9692979516724847</v>
      </c>
      <c r="AN67" s="131">
        <v>2.1293654440995198</v>
      </c>
      <c r="AO67" s="131">
        <v>2.2861111742119906</v>
      </c>
      <c r="AP67" s="131">
        <v>2.4374467293659512</v>
      </c>
      <c r="AQ67" s="131">
        <v>2.5826138199689619</v>
      </c>
      <c r="AR67" s="131">
        <v>2.7208609739947653</v>
      </c>
      <c r="AS67" s="131">
        <v>2.8340560867244218</v>
      </c>
      <c r="AT67" s="131">
        <v>2.9319380876885561</v>
      </c>
      <c r="AU67" s="131">
        <v>3.016164129928097</v>
      </c>
      <c r="AV67" s="131">
        <v>3.0355892408302227</v>
      </c>
      <c r="AW67" s="131">
        <v>3.018908656454693</v>
      </c>
      <c r="AX67" s="131">
        <v>3.0259338718218296</v>
      </c>
      <c r="AY67" s="131">
        <v>2.9876433709106274</v>
      </c>
      <c r="AZ67" s="131">
        <v>2.9111665458305658</v>
      </c>
    </row>
    <row r="68" spans="1:52">
      <c r="A68" s="103" t="s">
        <v>133</v>
      </c>
      <c r="B68" s="131">
        <v>0</v>
      </c>
      <c r="C68" s="131">
        <v>0</v>
      </c>
      <c r="D68" s="131">
        <v>0</v>
      </c>
      <c r="E68" s="131">
        <v>0</v>
      </c>
      <c r="F68" s="131">
        <v>0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</row>
    <row r="69" spans="1:52">
      <c r="A69" s="103" t="s">
        <v>144</v>
      </c>
      <c r="B69" s="131">
        <v>0</v>
      </c>
      <c r="C69" s="131">
        <v>0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>
        <v>0</v>
      </c>
      <c r="P69" s="131">
        <v>0</v>
      </c>
      <c r="Q69" s="131">
        <v>0</v>
      </c>
      <c r="R69" s="131">
        <v>0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1">
        <v>0</v>
      </c>
      <c r="Y69" s="131">
        <v>0</v>
      </c>
      <c r="Z69" s="131">
        <v>0</v>
      </c>
      <c r="AA69" s="131">
        <v>0</v>
      </c>
      <c r="AB69" s="131">
        <v>0</v>
      </c>
      <c r="AC69" s="131">
        <v>0</v>
      </c>
      <c r="AD69" s="131">
        <v>0</v>
      </c>
      <c r="AE69" s="131">
        <v>0</v>
      </c>
      <c r="AF69" s="131">
        <v>0</v>
      </c>
      <c r="AG69" s="131">
        <v>0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0</v>
      </c>
      <c r="AQ69" s="131">
        <v>0</v>
      </c>
      <c r="AR69" s="131">
        <v>0</v>
      </c>
      <c r="AS69" s="131">
        <v>0</v>
      </c>
      <c r="AT69" s="131">
        <v>0</v>
      </c>
      <c r="AU69" s="131">
        <v>0</v>
      </c>
      <c r="AV69" s="131">
        <v>0</v>
      </c>
      <c r="AW69" s="131">
        <v>0</v>
      </c>
      <c r="AX69" s="131">
        <v>0</v>
      </c>
      <c r="AY69" s="131">
        <v>0</v>
      </c>
      <c r="AZ69" s="131">
        <v>0</v>
      </c>
    </row>
    <row r="70" spans="1:52">
      <c r="A70" s="101" t="s">
        <v>135</v>
      </c>
      <c r="B70" s="130">
        <v>0</v>
      </c>
      <c r="C70" s="130">
        <v>0</v>
      </c>
      <c r="D70" s="130">
        <v>0</v>
      </c>
      <c r="E70" s="130">
        <v>9.9128139572046636E-2</v>
      </c>
      <c r="F70" s="130">
        <v>0.15221866108217463</v>
      </c>
      <c r="G70" s="130">
        <v>0.16768868122147221</v>
      </c>
      <c r="H70" s="130">
        <v>0.97215196969298157</v>
      </c>
      <c r="I70" s="130">
        <v>1.4801524265624613</v>
      </c>
      <c r="J70" s="130">
        <v>26.95673181489693</v>
      </c>
      <c r="K70" s="130">
        <v>54.366716863165138</v>
      </c>
      <c r="L70" s="130">
        <v>188.83575046611486</v>
      </c>
      <c r="M70" s="130">
        <v>537.05331478684218</v>
      </c>
      <c r="N70" s="130">
        <v>837.52824145248803</v>
      </c>
      <c r="O70" s="130">
        <v>1386.1822969266227</v>
      </c>
      <c r="P70" s="130">
        <v>2097.791078214857</v>
      </c>
      <c r="Q70" s="130">
        <v>3236.2974273826026</v>
      </c>
      <c r="R70" s="130">
        <v>5162.2943492549357</v>
      </c>
      <c r="S70" s="130">
        <v>7301.3010205586297</v>
      </c>
      <c r="T70" s="130">
        <v>10163.262075030125</v>
      </c>
      <c r="U70" s="130">
        <v>14277.209215090274</v>
      </c>
      <c r="V70" s="130">
        <v>19366.745537615461</v>
      </c>
      <c r="W70" s="130">
        <v>57928.841708402753</v>
      </c>
      <c r="X70" s="130">
        <v>104233.93674499964</v>
      </c>
      <c r="Y70" s="130">
        <v>159925.27878749737</v>
      </c>
      <c r="Z70" s="130">
        <v>211411.21567483264</v>
      </c>
      <c r="AA70" s="130">
        <v>260335.02067863656</v>
      </c>
      <c r="AB70" s="130">
        <v>302116.20204919437</v>
      </c>
      <c r="AC70" s="130">
        <v>340053.56253009441</v>
      </c>
      <c r="AD70" s="130">
        <v>370780.88716073654</v>
      </c>
      <c r="AE70" s="130">
        <v>397863.6792324105</v>
      </c>
      <c r="AF70" s="130">
        <v>427126.85099281522</v>
      </c>
      <c r="AG70" s="130">
        <v>459436.95863120048</v>
      </c>
      <c r="AH70" s="130">
        <v>496190.070255642</v>
      </c>
      <c r="AI70" s="130">
        <v>537207.20707124111</v>
      </c>
      <c r="AJ70" s="130">
        <v>583304.67150689638</v>
      </c>
      <c r="AK70" s="130">
        <v>635094.48656565824</v>
      </c>
      <c r="AL70" s="130">
        <v>692779.63890191843</v>
      </c>
      <c r="AM70" s="130">
        <v>755976.14525776869</v>
      </c>
      <c r="AN70" s="130">
        <v>824202.23142484063</v>
      </c>
      <c r="AO70" s="130">
        <v>896877.13268279773</v>
      </c>
      <c r="AP70" s="130">
        <v>973232.31048689364</v>
      </c>
      <c r="AQ70" s="130">
        <v>1051922.0169821887</v>
      </c>
      <c r="AR70" s="130">
        <v>1131787.0089472979</v>
      </c>
      <c r="AS70" s="130">
        <v>1211873.2275656313</v>
      </c>
      <c r="AT70" s="130">
        <v>1292478.9944811657</v>
      </c>
      <c r="AU70" s="130">
        <v>1372450.8778474822</v>
      </c>
      <c r="AV70" s="130">
        <v>1451692.155247007</v>
      </c>
      <c r="AW70" s="130">
        <v>1529745.5345954683</v>
      </c>
      <c r="AX70" s="130">
        <v>1606943.1455992917</v>
      </c>
      <c r="AY70" s="130">
        <v>1682730.119433936</v>
      </c>
      <c r="AZ70" s="130">
        <v>1757653.2036344698</v>
      </c>
    </row>
    <row r="71" spans="1:52">
      <c r="A71" s="103" t="s">
        <v>136</v>
      </c>
      <c r="B71" s="131">
        <v>0</v>
      </c>
      <c r="C71" s="131">
        <v>0</v>
      </c>
      <c r="D71" s="131">
        <v>0</v>
      </c>
      <c r="E71" s="131">
        <v>9.9128139572046636E-2</v>
      </c>
      <c r="F71" s="131">
        <v>0.15221866108217463</v>
      </c>
      <c r="G71" s="131">
        <v>0.16768868122147221</v>
      </c>
      <c r="H71" s="131">
        <v>0.97215196969298157</v>
      </c>
      <c r="I71" s="131">
        <v>1.4801524265624613</v>
      </c>
      <c r="J71" s="131">
        <v>26.95673181489693</v>
      </c>
      <c r="K71" s="131">
        <v>54.366716863165138</v>
      </c>
      <c r="L71" s="131">
        <v>188.83575046611486</v>
      </c>
      <c r="M71" s="131">
        <v>537.05331478684218</v>
      </c>
      <c r="N71" s="131">
        <v>837.52824145248803</v>
      </c>
      <c r="O71" s="131">
        <v>1386.1822969266227</v>
      </c>
      <c r="P71" s="131">
        <v>2097.791078214857</v>
      </c>
      <c r="Q71" s="131">
        <v>3236.2974273826026</v>
      </c>
      <c r="R71" s="131">
        <v>5162.018762785412</v>
      </c>
      <c r="S71" s="131">
        <v>7300.4127887423138</v>
      </c>
      <c r="T71" s="131">
        <v>10160.807137877811</v>
      </c>
      <c r="U71" s="131">
        <v>14270.418079302912</v>
      </c>
      <c r="V71" s="131">
        <v>19349.846907678355</v>
      </c>
      <c r="W71" s="131">
        <v>57827.689859979102</v>
      </c>
      <c r="X71" s="131">
        <v>103947.75126449828</v>
      </c>
      <c r="Y71" s="131">
        <v>159247.5354263293</v>
      </c>
      <c r="Z71" s="131">
        <v>210076.72075928713</v>
      </c>
      <c r="AA71" s="131">
        <v>257922.06996324583</v>
      </c>
      <c r="AB71" s="131">
        <v>298126.62050470425</v>
      </c>
      <c r="AC71" s="131">
        <v>333761.02797694772</v>
      </c>
      <c r="AD71" s="131">
        <v>361434.43175548356</v>
      </c>
      <c r="AE71" s="131">
        <v>384454.56401749182</v>
      </c>
      <c r="AF71" s="131">
        <v>408046.55070628953</v>
      </c>
      <c r="AG71" s="131">
        <v>432811.63651941024</v>
      </c>
      <c r="AH71" s="131">
        <v>459905.35185724631</v>
      </c>
      <c r="AI71" s="131">
        <v>489042.13844728871</v>
      </c>
      <c r="AJ71" s="131">
        <v>521028.51017266337</v>
      </c>
      <c r="AK71" s="131">
        <v>556649.00927489705</v>
      </c>
      <c r="AL71" s="131">
        <v>596269.0720476571</v>
      </c>
      <c r="AM71" s="131">
        <v>639856.62393378955</v>
      </c>
      <c r="AN71" s="131">
        <v>687219.43817874696</v>
      </c>
      <c r="AO71" s="131">
        <v>738121.57836734783</v>
      </c>
      <c r="AP71" s="131">
        <v>792148.85594975948</v>
      </c>
      <c r="AQ71" s="131">
        <v>848432.07310466701</v>
      </c>
      <c r="AR71" s="131">
        <v>906002.40240962035</v>
      </c>
      <c r="AS71" s="131">
        <v>964165.87838212668</v>
      </c>
      <c r="AT71" s="131">
        <v>1023314.8158841792</v>
      </c>
      <c r="AU71" s="131">
        <v>1082467.6779959328</v>
      </c>
      <c r="AV71" s="131">
        <v>1141546.6299750556</v>
      </c>
      <c r="AW71" s="131">
        <v>1200090.0649111478</v>
      </c>
      <c r="AX71" s="131">
        <v>1258299.3802323285</v>
      </c>
      <c r="AY71" s="131">
        <v>1315730.7104872973</v>
      </c>
      <c r="AZ71" s="131">
        <v>1372725.9551167686</v>
      </c>
    </row>
    <row r="72" spans="1:52">
      <c r="A72" s="103" t="s">
        <v>137</v>
      </c>
      <c r="B72" s="131">
        <v>0</v>
      </c>
      <c r="C72" s="131">
        <v>0</v>
      </c>
      <c r="D72" s="131">
        <v>0</v>
      </c>
      <c r="E72" s="131">
        <v>0</v>
      </c>
      <c r="F72" s="131">
        <v>0</v>
      </c>
      <c r="G72" s="131">
        <v>0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>
        <v>0</v>
      </c>
      <c r="P72" s="131">
        <v>0</v>
      </c>
      <c r="Q72" s="131">
        <v>0</v>
      </c>
      <c r="R72" s="131">
        <v>0.27558646952360766</v>
      </c>
      <c r="S72" s="131">
        <v>0.88823181631571868</v>
      </c>
      <c r="T72" s="131">
        <v>2.4549371523130348</v>
      </c>
      <c r="U72" s="131">
        <v>6.7911357873622453</v>
      </c>
      <c r="V72" s="131">
        <v>16.898629937104815</v>
      </c>
      <c r="W72" s="131">
        <v>101.15184842364776</v>
      </c>
      <c r="X72" s="131">
        <v>286.18548050135746</v>
      </c>
      <c r="Y72" s="131">
        <v>677.74336116807183</v>
      </c>
      <c r="Z72" s="131">
        <v>1334.4949155455045</v>
      </c>
      <c r="AA72" s="131">
        <v>2412.9507153907371</v>
      </c>
      <c r="AB72" s="131">
        <v>3989.5815444901382</v>
      </c>
      <c r="AC72" s="131">
        <v>6292.5345531466655</v>
      </c>
      <c r="AD72" s="131">
        <v>9346.4554052529638</v>
      </c>
      <c r="AE72" s="131">
        <v>13409.115214918682</v>
      </c>
      <c r="AF72" s="131">
        <v>19080.300286525664</v>
      </c>
      <c r="AG72" s="131">
        <v>26625.322111790272</v>
      </c>
      <c r="AH72" s="131">
        <v>36284.718398395678</v>
      </c>
      <c r="AI72" s="131">
        <v>48165.068623952422</v>
      </c>
      <c r="AJ72" s="131">
        <v>62276.161334232958</v>
      </c>
      <c r="AK72" s="131">
        <v>78445.477290761191</v>
      </c>
      <c r="AL72" s="131">
        <v>96510.566854261269</v>
      </c>
      <c r="AM72" s="131">
        <v>116119.52132397913</v>
      </c>
      <c r="AN72" s="131">
        <v>136982.79324609364</v>
      </c>
      <c r="AO72" s="131">
        <v>158755.55431544987</v>
      </c>
      <c r="AP72" s="131">
        <v>181083.45453713409</v>
      </c>
      <c r="AQ72" s="131">
        <v>203489.94387752176</v>
      </c>
      <c r="AR72" s="131">
        <v>225784.60653767749</v>
      </c>
      <c r="AS72" s="131">
        <v>247707.34918350459</v>
      </c>
      <c r="AT72" s="131">
        <v>269164.1785969864</v>
      </c>
      <c r="AU72" s="131">
        <v>289983.19985154946</v>
      </c>
      <c r="AV72" s="131">
        <v>310145.5252719514</v>
      </c>
      <c r="AW72" s="131">
        <v>329655.4696843205</v>
      </c>
      <c r="AX72" s="131">
        <v>348643.76536696311</v>
      </c>
      <c r="AY72" s="131">
        <v>366999.40894663864</v>
      </c>
      <c r="AZ72" s="131">
        <v>384927.24851770105</v>
      </c>
    </row>
    <row r="73" spans="1:52">
      <c r="A73" s="103" t="s">
        <v>138</v>
      </c>
      <c r="B73" s="131">
        <v>0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v>0</v>
      </c>
      <c r="Z73" s="131">
        <v>0</v>
      </c>
      <c r="AA73" s="131">
        <v>0</v>
      </c>
      <c r="AB73" s="131">
        <v>0</v>
      </c>
      <c r="AC73" s="131">
        <v>0</v>
      </c>
      <c r="AD73" s="131">
        <v>0</v>
      </c>
      <c r="AE73" s="131">
        <v>0</v>
      </c>
      <c r="AF73" s="131">
        <v>0</v>
      </c>
      <c r="AG73" s="131">
        <v>0</v>
      </c>
      <c r="AH73" s="131">
        <v>0</v>
      </c>
      <c r="AI73" s="131">
        <v>0</v>
      </c>
      <c r="AJ73" s="131">
        <v>0</v>
      </c>
      <c r="AK73" s="131">
        <v>0</v>
      </c>
      <c r="AL73" s="131">
        <v>0</v>
      </c>
      <c r="AM73" s="131">
        <v>0</v>
      </c>
      <c r="AN73" s="131">
        <v>0</v>
      </c>
      <c r="AO73" s="131">
        <v>0</v>
      </c>
      <c r="AP73" s="131">
        <v>0</v>
      </c>
      <c r="AQ73" s="131">
        <v>0</v>
      </c>
      <c r="AR73" s="131">
        <v>0</v>
      </c>
      <c r="AS73" s="131">
        <v>0</v>
      </c>
      <c r="AT73" s="131">
        <v>0</v>
      </c>
      <c r="AU73" s="131">
        <v>0</v>
      </c>
      <c r="AV73" s="131">
        <v>0</v>
      </c>
      <c r="AW73" s="131">
        <v>0</v>
      </c>
      <c r="AX73" s="131">
        <v>0</v>
      </c>
      <c r="AY73" s="131">
        <v>0</v>
      </c>
      <c r="AZ73" s="131">
        <v>0</v>
      </c>
    </row>
    <row r="74" spans="1:52">
      <c r="A74" s="103" t="s">
        <v>145</v>
      </c>
      <c r="B74" s="131">
        <v>0</v>
      </c>
      <c r="C74" s="131">
        <v>0</v>
      </c>
      <c r="D74" s="131">
        <v>0</v>
      </c>
      <c r="E74" s="131">
        <v>0</v>
      </c>
      <c r="F74" s="131">
        <v>0</v>
      </c>
      <c r="G74" s="131">
        <v>0</v>
      </c>
      <c r="H74" s="131">
        <v>0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1">
        <v>0</v>
      </c>
      <c r="P74" s="131">
        <v>0</v>
      </c>
      <c r="Q74" s="131">
        <v>0</v>
      </c>
      <c r="R74" s="131">
        <v>0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1">
        <v>0</v>
      </c>
      <c r="Y74" s="131">
        <v>0</v>
      </c>
      <c r="Z74" s="131">
        <v>0</v>
      </c>
      <c r="AA74" s="131">
        <v>0</v>
      </c>
      <c r="AB74" s="131">
        <v>0</v>
      </c>
      <c r="AC74" s="131">
        <v>0</v>
      </c>
      <c r="AD74" s="131">
        <v>0</v>
      </c>
      <c r="AE74" s="131">
        <v>0</v>
      </c>
      <c r="AF74" s="131">
        <v>0</v>
      </c>
      <c r="AG74" s="131">
        <v>0</v>
      </c>
      <c r="AH74" s="131">
        <v>0</v>
      </c>
      <c r="AI74" s="131">
        <v>0</v>
      </c>
      <c r="AJ74" s="131">
        <v>0</v>
      </c>
      <c r="AK74" s="131">
        <v>0</v>
      </c>
      <c r="AL74" s="131">
        <v>0</v>
      </c>
      <c r="AM74" s="131">
        <v>0</v>
      </c>
      <c r="AN74" s="131">
        <v>0</v>
      </c>
      <c r="AO74" s="131">
        <v>0</v>
      </c>
      <c r="AP74" s="131">
        <v>0</v>
      </c>
      <c r="AQ74" s="131">
        <v>0</v>
      </c>
      <c r="AR74" s="131">
        <v>0</v>
      </c>
      <c r="AS74" s="131">
        <v>0</v>
      </c>
      <c r="AT74" s="131">
        <v>0</v>
      </c>
      <c r="AU74" s="131">
        <v>0</v>
      </c>
      <c r="AV74" s="131">
        <v>0</v>
      </c>
      <c r="AW74" s="131">
        <v>0</v>
      </c>
      <c r="AX74" s="131">
        <v>0</v>
      </c>
      <c r="AY74" s="131">
        <v>0</v>
      </c>
      <c r="AZ74" s="131">
        <v>0</v>
      </c>
    </row>
    <row r="75" spans="1:52">
      <c r="A75" s="101" t="s">
        <v>139</v>
      </c>
      <c r="B75" s="130">
        <v>0</v>
      </c>
      <c r="C75" s="130">
        <v>0</v>
      </c>
      <c r="D75" s="130">
        <v>0</v>
      </c>
      <c r="E75" s="130">
        <v>0</v>
      </c>
      <c r="F75" s="130">
        <v>0</v>
      </c>
      <c r="G75" s="130">
        <v>0</v>
      </c>
      <c r="H75" s="130">
        <v>0</v>
      </c>
      <c r="I75" s="130">
        <v>0</v>
      </c>
      <c r="J75" s="130">
        <v>0</v>
      </c>
      <c r="K75" s="130">
        <v>0</v>
      </c>
      <c r="L75" s="130">
        <v>0</v>
      </c>
      <c r="M75" s="130">
        <v>0</v>
      </c>
      <c r="N75" s="130">
        <v>0</v>
      </c>
      <c r="O75" s="130">
        <v>0</v>
      </c>
      <c r="P75" s="130">
        <v>0</v>
      </c>
      <c r="Q75" s="130">
        <v>0</v>
      </c>
      <c r="R75" s="130">
        <v>10.284582003729426</v>
      </c>
      <c r="S75" s="130">
        <v>21.961224432264334</v>
      </c>
      <c r="T75" s="130">
        <v>35.091797289015645</v>
      </c>
      <c r="U75" s="130">
        <v>53.886085313309074</v>
      </c>
      <c r="V75" s="130">
        <v>86.17570200485109</v>
      </c>
      <c r="W75" s="130">
        <v>104.75896623289572</v>
      </c>
      <c r="X75" s="130">
        <v>108.47457462429144</v>
      </c>
      <c r="Y75" s="130">
        <v>110.87845385443373</v>
      </c>
      <c r="Z75" s="130">
        <v>111.50561950448639</v>
      </c>
      <c r="AA75" s="130">
        <v>110.25609468628411</v>
      </c>
      <c r="AB75" s="130">
        <v>107.1783070271332</v>
      </c>
      <c r="AC75" s="130">
        <v>102.36556200154055</v>
      </c>
      <c r="AD75" s="130">
        <v>96.917288753622074</v>
      </c>
      <c r="AE75" s="130">
        <v>106.27471710893978</v>
      </c>
      <c r="AF75" s="130">
        <v>314.50263686284052</v>
      </c>
      <c r="AG75" s="130">
        <v>823.08629041823963</v>
      </c>
      <c r="AH75" s="130">
        <v>1670.9717943928417</v>
      </c>
      <c r="AI75" s="130">
        <v>2889.0794868750781</v>
      </c>
      <c r="AJ75" s="130">
        <v>4495.7962514756782</v>
      </c>
      <c r="AK75" s="130">
        <v>6498.3043023155851</v>
      </c>
      <c r="AL75" s="130">
        <v>8895.8820345224449</v>
      </c>
      <c r="AM75" s="130">
        <v>11680.853233336393</v>
      </c>
      <c r="AN75" s="130">
        <v>14833.598205660001</v>
      </c>
      <c r="AO75" s="130">
        <v>18344.581676641959</v>
      </c>
      <c r="AP75" s="130">
        <v>22201.167986995479</v>
      </c>
      <c r="AQ75" s="130">
        <v>26398.145931391831</v>
      </c>
      <c r="AR75" s="130">
        <v>30930.832328784119</v>
      </c>
      <c r="AS75" s="130">
        <v>35791.026858847254</v>
      </c>
      <c r="AT75" s="130">
        <v>40964.308373723397</v>
      </c>
      <c r="AU75" s="130">
        <v>46440.20296693116</v>
      </c>
      <c r="AV75" s="130">
        <v>52156.168399012633</v>
      </c>
      <c r="AW75" s="130">
        <v>58138.472883621551</v>
      </c>
      <c r="AX75" s="130">
        <v>64340.47813050713</v>
      </c>
      <c r="AY75" s="130">
        <v>70723.018094862724</v>
      </c>
      <c r="AZ75" s="130">
        <v>77228.48680745509</v>
      </c>
    </row>
    <row r="76" spans="1:52">
      <c r="A76" s="103" t="s">
        <v>140</v>
      </c>
      <c r="B76" s="131">
        <v>0</v>
      </c>
      <c r="C76" s="131">
        <v>0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1">
        <v>0</v>
      </c>
      <c r="P76" s="131">
        <v>0</v>
      </c>
      <c r="Q76" s="131">
        <v>0</v>
      </c>
      <c r="R76" s="131">
        <v>0.74174634231784653</v>
      </c>
      <c r="S76" s="131">
        <v>1.7769809813006399</v>
      </c>
      <c r="T76" s="131">
        <v>3.1451550623900131</v>
      </c>
      <c r="U76" s="131">
        <v>5.4617052109964934</v>
      </c>
      <c r="V76" s="131">
        <v>10.154101139389653</v>
      </c>
      <c r="W76" s="131">
        <v>15.54349877106265</v>
      </c>
      <c r="X76" s="131">
        <v>17.131266990299778</v>
      </c>
      <c r="Y76" s="131">
        <v>18.591367911032382</v>
      </c>
      <c r="Z76" s="131">
        <v>19.746322983425433</v>
      </c>
      <c r="AA76" s="131">
        <v>20.592196383732073</v>
      </c>
      <c r="AB76" s="131">
        <v>21.060615062688846</v>
      </c>
      <c r="AC76" s="131">
        <v>21.305474709477846</v>
      </c>
      <c r="AD76" s="131">
        <v>21.46668255482674</v>
      </c>
      <c r="AE76" s="131">
        <v>28.318159520725377</v>
      </c>
      <c r="AF76" s="131">
        <v>132.16282643452496</v>
      </c>
      <c r="AG76" s="131">
        <v>401.56837573728006</v>
      </c>
      <c r="AH76" s="131">
        <v>881.7514398011391</v>
      </c>
      <c r="AI76" s="131">
        <v>1614.785808263126</v>
      </c>
      <c r="AJ76" s="131">
        <v>2635.7851689573272</v>
      </c>
      <c r="AK76" s="131">
        <v>3973.987352578949</v>
      </c>
      <c r="AL76" s="131">
        <v>5650.3654718273219</v>
      </c>
      <c r="AM76" s="131">
        <v>7682.8242625855264</v>
      </c>
      <c r="AN76" s="131">
        <v>10072.370354627767</v>
      </c>
      <c r="AO76" s="131">
        <v>12827.290035654927</v>
      </c>
      <c r="AP76" s="131">
        <v>15952.246029053058</v>
      </c>
      <c r="AQ76" s="131">
        <v>19457.373625892538</v>
      </c>
      <c r="AR76" s="131">
        <v>23340.906383311591</v>
      </c>
      <c r="AS76" s="131">
        <v>27601.62114029441</v>
      </c>
      <c r="AT76" s="131">
        <v>32230.647517406771</v>
      </c>
      <c r="AU76" s="131">
        <v>37221.983921766667</v>
      </c>
      <c r="AV76" s="131">
        <v>42512.679837479169</v>
      </c>
      <c r="AW76" s="131">
        <v>48123.7577753691</v>
      </c>
      <c r="AX76" s="131">
        <v>54003.631430155292</v>
      </c>
      <c r="AY76" s="131">
        <v>60110.10237587773</v>
      </c>
      <c r="AZ76" s="131">
        <v>66380.613481638371</v>
      </c>
    </row>
    <row r="77" spans="1:52">
      <c r="A77" s="103" t="s">
        <v>146</v>
      </c>
      <c r="B77" s="131">
        <v>0</v>
      </c>
      <c r="C77" s="131">
        <v>0</v>
      </c>
      <c r="D77" s="131">
        <v>0</v>
      </c>
      <c r="E77" s="131">
        <v>0</v>
      </c>
      <c r="F77" s="131">
        <v>0</v>
      </c>
      <c r="G77" s="131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9.5428356614115799</v>
      </c>
      <c r="S77" s="131">
        <v>20.184243450963695</v>
      </c>
      <c r="T77" s="131">
        <v>31.946642226625631</v>
      </c>
      <c r="U77" s="131">
        <v>48.424380102312583</v>
      </c>
      <c r="V77" s="131">
        <v>76.021600865461437</v>
      </c>
      <c r="W77" s="131">
        <v>89.215467461833072</v>
      </c>
      <c r="X77" s="131">
        <v>91.343307633991657</v>
      </c>
      <c r="Y77" s="131">
        <v>92.287085943401351</v>
      </c>
      <c r="Z77" s="131">
        <v>91.759296521060961</v>
      </c>
      <c r="AA77" s="131">
        <v>89.663898302552042</v>
      </c>
      <c r="AB77" s="131">
        <v>86.117691964444361</v>
      </c>
      <c r="AC77" s="131">
        <v>81.060087292062704</v>
      </c>
      <c r="AD77" s="131">
        <v>75.450606198795327</v>
      </c>
      <c r="AE77" s="131">
        <v>77.956557588214409</v>
      </c>
      <c r="AF77" s="131">
        <v>182.33981042831559</v>
      </c>
      <c r="AG77" s="131">
        <v>421.51791468095956</v>
      </c>
      <c r="AH77" s="131">
        <v>789.22035459170263</v>
      </c>
      <c r="AI77" s="131">
        <v>1274.2936786119521</v>
      </c>
      <c r="AJ77" s="131">
        <v>1860.0110825183515</v>
      </c>
      <c r="AK77" s="131">
        <v>2524.3169497366362</v>
      </c>
      <c r="AL77" s="131">
        <v>3245.516562695122</v>
      </c>
      <c r="AM77" s="131">
        <v>3998.0289707508668</v>
      </c>
      <c r="AN77" s="131">
        <v>4761.2278510322349</v>
      </c>
      <c r="AO77" s="131">
        <v>5517.2916409870313</v>
      </c>
      <c r="AP77" s="131">
        <v>6248.9219579424198</v>
      </c>
      <c r="AQ77" s="131">
        <v>6940.7723054992948</v>
      </c>
      <c r="AR77" s="131">
        <v>7589.9259454725279</v>
      </c>
      <c r="AS77" s="131">
        <v>8189.4057185528418</v>
      </c>
      <c r="AT77" s="131">
        <v>8733.6608563166228</v>
      </c>
      <c r="AU77" s="131">
        <v>9218.2190451644947</v>
      </c>
      <c r="AV77" s="131">
        <v>9643.4885615334661</v>
      </c>
      <c r="AW77" s="131">
        <v>10014.715108252451</v>
      </c>
      <c r="AX77" s="131">
        <v>10336.846700351836</v>
      </c>
      <c r="AY77" s="131">
        <v>10612.915718984992</v>
      </c>
      <c r="AZ77" s="131">
        <v>10847.873325816725</v>
      </c>
    </row>
    <row r="78" spans="1:52">
      <c r="A78" s="99" t="s">
        <v>69</v>
      </c>
      <c r="B78" s="129">
        <v>551228.43005596381</v>
      </c>
      <c r="C78" s="129">
        <v>550406.45862715039</v>
      </c>
      <c r="D78" s="129">
        <v>541832.01722966915</v>
      </c>
      <c r="E78" s="129">
        <v>548582.48283452599</v>
      </c>
      <c r="F78" s="129">
        <v>549685.44441803708</v>
      </c>
      <c r="G78" s="129">
        <v>548563.74724689964</v>
      </c>
      <c r="H78" s="129">
        <v>546312.19096466829</v>
      </c>
      <c r="I78" s="129">
        <v>558742.09557727713</v>
      </c>
      <c r="J78" s="129">
        <v>569191.93137622019</v>
      </c>
      <c r="K78" s="129">
        <v>547031.16548895219</v>
      </c>
      <c r="L78" s="129">
        <v>542333.08937649301</v>
      </c>
      <c r="M78" s="129">
        <v>544297.94262121571</v>
      </c>
      <c r="N78" s="129">
        <v>539923.2643906544</v>
      </c>
      <c r="O78" s="129">
        <v>537060.46177873341</v>
      </c>
      <c r="P78" s="129">
        <v>532352.71167054272</v>
      </c>
      <c r="Q78" s="129">
        <v>543488.40750075632</v>
      </c>
      <c r="R78" s="129">
        <v>545256.47774571704</v>
      </c>
      <c r="S78" s="129">
        <v>557231.03521607455</v>
      </c>
      <c r="T78" s="129">
        <v>566570.54009434534</v>
      </c>
      <c r="U78" s="129">
        <v>574354.27025914681</v>
      </c>
      <c r="V78" s="129">
        <v>580691.29413857625</v>
      </c>
      <c r="W78" s="129">
        <v>585924.73019561789</v>
      </c>
      <c r="X78" s="129">
        <v>589754.95349858166</v>
      </c>
      <c r="Y78" s="129">
        <v>593617.88418934215</v>
      </c>
      <c r="Z78" s="129">
        <v>597292.46331189747</v>
      </c>
      <c r="AA78" s="129">
        <v>601129.8848533713</v>
      </c>
      <c r="AB78" s="129">
        <v>604289.49205056485</v>
      </c>
      <c r="AC78" s="129">
        <v>607433.0233337289</v>
      </c>
      <c r="AD78" s="129">
        <v>611050.63307948143</v>
      </c>
      <c r="AE78" s="129">
        <v>614865.88451655058</v>
      </c>
      <c r="AF78" s="129">
        <v>618864.90783461195</v>
      </c>
      <c r="AG78" s="129">
        <v>622745.45254196913</v>
      </c>
      <c r="AH78" s="129">
        <v>626438.33010717912</v>
      </c>
      <c r="AI78" s="129">
        <v>630717.41038574791</v>
      </c>
      <c r="AJ78" s="129">
        <v>635724.85251070571</v>
      </c>
      <c r="AK78" s="129">
        <v>640776.70813328424</v>
      </c>
      <c r="AL78" s="129">
        <v>645557.16699162882</v>
      </c>
      <c r="AM78" s="129">
        <v>650222.47499265906</v>
      </c>
      <c r="AN78" s="129">
        <v>654604.04355571815</v>
      </c>
      <c r="AO78" s="129">
        <v>658983.2402287483</v>
      </c>
      <c r="AP78" s="129">
        <v>664260.8994280037</v>
      </c>
      <c r="AQ78" s="129">
        <v>669676.58024095453</v>
      </c>
      <c r="AR78" s="129">
        <v>675175.39680481376</v>
      </c>
      <c r="AS78" s="129">
        <v>680849.83845593873</v>
      </c>
      <c r="AT78" s="129">
        <v>686778.61677084549</v>
      </c>
      <c r="AU78" s="129">
        <v>692955.75862119428</v>
      </c>
      <c r="AV78" s="129">
        <v>699189.2481898081</v>
      </c>
      <c r="AW78" s="129">
        <v>705774.03386093525</v>
      </c>
      <c r="AX78" s="129">
        <v>712870.76593889133</v>
      </c>
      <c r="AY78" s="129">
        <v>720060.38231545174</v>
      </c>
      <c r="AZ78" s="129">
        <v>727545.1927798586</v>
      </c>
    </row>
    <row r="79" spans="1:52">
      <c r="A79" s="101" t="s">
        <v>130</v>
      </c>
      <c r="B79" s="130">
        <v>549493.79348806979</v>
      </c>
      <c r="C79" s="130">
        <v>548659.19924638164</v>
      </c>
      <c r="D79" s="130">
        <v>540089.44736512436</v>
      </c>
      <c r="E79" s="130">
        <v>546850.64419652754</v>
      </c>
      <c r="F79" s="130">
        <v>547976.37687795993</v>
      </c>
      <c r="G79" s="130">
        <v>546359.17280964029</v>
      </c>
      <c r="H79" s="130">
        <v>544134.48984172812</v>
      </c>
      <c r="I79" s="130">
        <v>556606.75267381093</v>
      </c>
      <c r="J79" s="130">
        <v>567010.9445463767</v>
      </c>
      <c r="K79" s="130">
        <v>544949.06737566763</v>
      </c>
      <c r="L79" s="130">
        <v>540015.32386179583</v>
      </c>
      <c r="M79" s="130">
        <v>541920.83193723543</v>
      </c>
      <c r="N79" s="130">
        <v>537544.67682088271</v>
      </c>
      <c r="O79" s="130">
        <v>533572.97382340371</v>
      </c>
      <c r="P79" s="130">
        <v>528913.40022932854</v>
      </c>
      <c r="Q79" s="130">
        <v>539808.22796609928</v>
      </c>
      <c r="R79" s="130">
        <v>540941.17278107163</v>
      </c>
      <c r="S79" s="130">
        <v>551727.38255490223</v>
      </c>
      <c r="T79" s="130">
        <v>559594.96187112923</v>
      </c>
      <c r="U79" s="130">
        <v>565679.50416465255</v>
      </c>
      <c r="V79" s="130">
        <v>570135.68195612507</v>
      </c>
      <c r="W79" s="130">
        <v>573067.61936835875</v>
      </c>
      <c r="X79" s="130">
        <v>574183.60906947067</v>
      </c>
      <c r="Y79" s="130">
        <v>574922.76173518144</v>
      </c>
      <c r="Z79" s="130">
        <v>575068.40856136219</v>
      </c>
      <c r="AA79" s="130">
        <v>574996.33375213773</v>
      </c>
      <c r="AB79" s="130">
        <v>573930.07347029436</v>
      </c>
      <c r="AC79" s="130">
        <v>572489.396772334</v>
      </c>
      <c r="AD79" s="130">
        <v>571145.00111477252</v>
      </c>
      <c r="AE79" s="130">
        <v>569562.89752920484</v>
      </c>
      <c r="AF79" s="130">
        <v>567698.07312837115</v>
      </c>
      <c r="AG79" s="130">
        <v>565162.97146993491</v>
      </c>
      <c r="AH79" s="130">
        <v>561864.61916046333</v>
      </c>
      <c r="AI79" s="130">
        <v>558666.16224449209</v>
      </c>
      <c r="AJ79" s="130">
        <v>555714.67577148997</v>
      </c>
      <c r="AK79" s="130">
        <v>552428.11552175856</v>
      </c>
      <c r="AL79" s="130">
        <v>548568.67099885794</v>
      </c>
      <c r="AM79" s="130">
        <v>544213.62799375923</v>
      </c>
      <c r="AN79" s="130">
        <v>539304.0719536239</v>
      </c>
      <c r="AO79" s="130">
        <v>534022.69229488517</v>
      </c>
      <c r="AP79" s="130">
        <v>529099.12326698634</v>
      </c>
      <c r="AQ79" s="130">
        <v>523774.4454104731</v>
      </c>
      <c r="AR79" s="130">
        <v>518099.04777229467</v>
      </c>
      <c r="AS79" s="130">
        <v>512142.08482722437</v>
      </c>
      <c r="AT79" s="130">
        <v>506065.8396086478</v>
      </c>
      <c r="AU79" s="130">
        <v>499786.18804442737</v>
      </c>
      <c r="AV79" s="130">
        <v>493311.2335540402</v>
      </c>
      <c r="AW79" s="130">
        <v>486754.37442898052</v>
      </c>
      <c r="AX79" s="130">
        <v>480573.54531994549</v>
      </c>
      <c r="AY79" s="130">
        <v>474190.58546981338</v>
      </c>
      <c r="AZ79" s="130">
        <v>468029.94574645942</v>
      </c>
    </row>
    <row r="80" spans="1:52">
      <c r="A80" s="103" t="s">
        <v>141</v>
      </c>
      <c r="B80" s="131">
        <v>827.10584123806427</v>
      </c>
      <c r="C80" s="131">
        <v>764.33191383361645</v>
      </c>
      <c r="D80" s="131">
        <v>689.09684537150338</v>
      </c>
      <c r="E80" s="131">
        <v>670.30291476261027</v>
      </c>
      <c r="F80" s="131">
        <v>1437.7999348732437</v>
      </c>
      <c r="G80" s="131">
        <v>1374.0438074361959</v>
      </c>
      <c r="H80" s="131">
        <v>1362.2749176854891</v>
      </c>
      <c r="I80" s="131">
        <v>1356.8515809587927</v>
      </c>
      <c r="J80" s="131">
        <v>1382.7448857059542</v>
      </c>
      <c r="K80" s="131">
        <v>1350.7778539987548</v>
      </c>
      <c r="L80" s="131">
        <v>1313.1898270293179</v>
      </c>
      <c r="M80" s="131">
        <v>1239.9474734650182</v>
      </c>
      <c r="N80" s="131">
        <v>1192.3054187913185</v>
      </c>
      <c r="O80" s="131">
        <v>1131.3573676551634</v>
      </c>
      <c r="P80" s="131">
        <v>1130.3491693077358</v>
      </c>
      <c r="Q80" s="131">
        <v>983.06236435623703</v>
      </c>
      <c r="R80" s="131">
        <v>954.86943868628498</v>
      </c>
      <c r="S80" s="131">
        <v>936.16347409697357</v>
      </c>
      <c r="T80" s="131">
        <v>886.43609407562451</v>
      </c>
      <c r="U80" s="131">
        <v>856.66502042089041</v>
      </c>
      <c r="V80" s="131">
        <v>845.8243723642496</v>
      </c>
      <c r="W80" s="131">
        <v>855.7577505340148</v>
      </c>
      <c r="X80" s="131">
        <v>879.59193983003604</v>
      </c>
      <c r="Y80" s="131">
        <v>911.07659965929508</v>
      </c>
      <c r="Z80" s="131">
        <v>949.83954722062174</v>
      </c>
      <c r="AA80" s="131">
        <v>992.52431087327773</v>
      </c>
      <c r="AB80" s="131">
        <v>1028.8460515005188</v>
      </c>
      <c r="AC80" s="131">
        <v>1062.442334299232</v>
      </c>
      <c r="AD80" s="131">
        <v>1089.1730968498241</v>
      </c>
      <c r="AE80" s="131">
        <v>1111.6505922018773</v>
      </c>
      <c r="AF80" s="131">
        <v>1127.4800300090408</v>
      </c>
      <c r="AG80" s="131">
        <v>1138.1461709218504</v>
      </c>
      <c r="AH80" s="131">
        <v>1144.7560574048459</v>
      </c>
      <c r="AI80" s="131">
        <v>1149.1872143801904</v>
      </c>
      <c r="AJ80" s="131">
        <v>1151.7220651138746</v>
      </c>
      <c r="AK80" s="131">
        <v>1146.8601507501589</v>
      </c>
      <c r="AL80" s="131">
        <v>1138.2765972054226</v>
      </c>
      <c r="AM80" s="131">
        <v>1128.8389880770346</v>
      </c>
      <c r="AN80" s="131">
        <v>1115.2057024851297</v>
      </c>
      <c r="AO80" s="131">
        <v>1101.6711027164577</v>
      </c>
      <c r="AP80" s="131">
        <v>1090.8040497202494</v>
      </c>
      <c r="AQ80" s="131">
        <v>1078.6023201175551</v>
      </c>
      <c r="AR80" s="131">
        <v>1068.217166161583</v>
      </c>
      <c r="AS80" s="131">
        <v>1054.3362372845979</v>
      </c>
      <c r="AT80" s="131">
        <v>1040.3790097279066</v>
      </c>
      <c r="AU80" s="131">
        <v>1028.312482905028</v>
      </c>
      <c r="AV80" s="131">
        <v>1015.7074491579339</v>
      </c>
      <c r="AW80" s="131">
        <v>1005.1387259237058</v>
      </c>
      <c r="AX80" s="131">
        <v>989.57323289036333</v>
      </c>
      <c r="AY80" s="131">
        <v>976.33538698696373</v>
      </c>
      <c r="AZ80" s="131">
        <v>964.89548586518117</v>
      </c>
    </row>
    <row r="81" spans="1:52">
      <c r="A81" s="103" t="s">
        <v>131</v>
      </c>
      <c r="B81" s="131">
        <v>2516.353126100661</v>
      </c>
      <c r="C81" s="131">
        <v>2378.2203089713294</v>
      </c>
      <c r="D81" s="131">
        <v>2271.4519281143312</v>
      </c>
      <c r="E81" s="131">
        <v>1933.447124754299</v>
      </c>
      <c r="F81" s="131">
        <v>1735.7868478854268</v>
      </c>
      <c r="G81" s="131">
        <v>1550.1136212790391</v>
      </c>
      <c r="H81" s="131">
        <v>1393.6786624764832</v>
      </c>
      <c r="I81" s="131">
        <v>1270.5244044074402</v>
      </c>
      <c r="J81" s="131">
        <v>1179.0336823390774</v>
      </c>
      <c r="K81" s="131">
        <v>1030.7558347477093</v>
      </c>
      <c r="L81" s="131">
        <v>933.44280601259015</v>
      </c>
      <c r="M81" s="131">
        <v>852.3256211115214</v>
      </c>
      <c r="N81" s="131">
        <v>773.16675758354904</v>
      </c>
      <c r="O81" s="131">
        <v>809.68253514053151</v>
      </c>
      <c r="P81" s="131">
        <v>670.18507265834262</v>
      </c>
      <c r="Q81" s="131">
        <v>615.80206249370565</v>
      </c>
      <c r="R81" s="131">
        <v>593.24059656175348</v>
      </c>
      <c r="S81" s="131">
        <v>584.53147315898013</v>
      </c>
      <c r="T81" s="131">
        <v>547.20109420816186</v>
      </c>
      <c r="U81" s="131">
        <v>537.18725322658952</v>
      </c>
      <c r="V81" s="131">
        <v>547.57636468292856</v>
      </c>
      <c r="W81" s="131">
        <v>567.93315449831175</v>
      </c>
      <c r="X81" s="131">
        <v>595.95712434596203</v>
      </c>
      <c r="Y81" s="131">
        <v>628.10260928434161</v>
      </c>
      <c r="Z81" s="131">
        <v>660.20629546307828</v>
      </c>
      <c r="AA81" s="131">
        <v>688.840711692132</v>
      </c>
      <c r="AB81" s="131">
        <v>710.67113836681585</v>
      </c>
      <c r="AC81" s="131">
        <v>727.52590783604705</v>
      </c>
      <c r="AD81" s="131">
        <v>740.01639787829754</v>
      </c>
      <c r="AE81" s="131">
        <v>749.99267860117163</v>
      </c>
      <c r="AF81" s="131">
        <v>756.97892979309563</v>
      </c>
      <c r="AG81" s="131">
        <v>758.81601068045029</v>
      </c>
      <c r="AH81" s="131">
        <v>757.89762053225047</v>
      </c>
      <c r="AI81" s="131">
        <v>754.67928007683201</v>
      </c>
      <c r="AJ81" s="131">
        <v>747.09074410220273</v>
      </c>
      <c r="AK81" s="131">
        <v>735.48455552374787</v>
      </c>
      <c r="AL81" s="131">
        <v>725.22257743698685</v>
      </c>
      <c r="AM81" s="131">
        <v>712.85954599232412</v>
      </c>
      <c r="AN81" s="131">
        <v>701.25793863640047</v>
      </c>
      <c r="AO81" s="131">
        <v>689.34058745878906</v>
      </c>
      <c r="AP81" s="131">
        <v>677.08878797789725</v>
      </c>
      <c r="AQ81" s="131">
        <v>665.06326492378878</v>
      </c>
      <c r="AR81" s="131">
        <v>652.81819536541514</v>
      </c>
      <c r="AS81" s="131">
        <v>640.33773739012634</v>
      </c>
      <c r="AT81" s="131">
        <v>625.85706227932963</v>
      </c>
      <c r="AU81" s="131">
        <v>614.47622371969089</v>
      </c>
      <c r="AV81" s="131">
        <v>602.75749875791564</v>
      </c>
      <c r="AW81" s="131">
        <v>590.12880214157269</v>
      </c>
      <c r="AX81" s="131">
        <v>571.74998040722267</v>
      </c>
      <c r="AY81" s="131">
        <v>556.67120345767034</v>
      </c>
      <c r="AZ81" s="131">
        <v>543.54321427457376</v>
      </c>
    </row>
    <row r="82" spans="1:52">
      <c r="A82" s="103" t="s">
        <v>142</v>
      </c>
      <c r="B82" s="131">
        <v>3020.860275066495</v>
      </c>
      <c r="C82" s="131">
        <v>4762.4026924088384</v>
      </c>
      <c r="D82" s="131">
        <v>4957.3694138092251</v>
      </c>
      <c r="E82" s="131">
        <v>7208.3492608086563</v>
      </c>
      <c r="F82" s="131">
        <v>7943.8776914702803</v>
      </c>
      <c r="G82" s="131">
        <v>8842.1471651864813</v>
      </c>
      <c r="H82" s="131">
        <v>11146.29847600432</v>
      </c>
      <c r="I82" s="131">
        <v>12733.847924925842</v>
      </c>
      <c r="J82" s="131">
        <v>13578.579274881484</v>
      </c>
      <c r="K82" s="131">
        <v>15752.112110029491</v>
      </c>
      <c r="L82" s="131">
        <v>17180.400142411632</v>
      </c>
      <c r="M82" s="131">
        <v>19567.926385392726</v>
      </c>
      <c r="N82" s="131">
        <v>22127.721894626506</v>
      </c>
      <c r="O82" s="131">
        <v>22418.073416388896</v>
      </c>
      <c r="P82" s="131">
        <v>23088.02301085482</v>
      </c>
      <c r="Q82" s="131">
        <v>33182.745988862516</v>
      </c>
      <c r="R82" s="131">
        <v>34803.445404150079</v>
      </c>
      <c r="S82" s="131">
        <v>36816.551926913882</v>
      </c>
      <c r="T82" s="131">
        <v>38973.341083309977</v>
      </c>
      <c r="U82" s="131">
        <v>41240.927263820071</v>
      </c>
      <c r="V82" s="131">
        <v>43530.405461294984</v>
      </c>
      <c r="W82" s="131">
        <v>45813.825205744353</v>
      </c>
      <c r="X82" s="131">
        <v>48024.768390017867</v>
      </c>
      <c r="Y82" s="131">
        <v>50279.582021103248</v>
      </c>
      <c r="Z82" s="131">
        <v>52526.81958304959</v>
      </c>
      <c r="AA82" s="131">
        <v>54738.986015740491</v>
      </c>
      <c r="AB82" s="131">
        <v>56854.2011062046</v>
      </c>
      <c r="AC82" s="131">
        <v>58923.675845596947</v>
      </c>
      <c r="AD82" s="131">
        <v>61002.743440716185</v>
      </c>
      <c r="AE82" s="131">
        <v>63123.668222266038</v>
      </c>
      <c r="AF82" s="131">
        <v>65266.054060832736</v>
      </c>
      <c r="AG82" s="131">
        <v>67408.670689613602</v>
      </c>
      <c r="AH82" s="131">
        <v>69487.308180270062</v>
      </c>
      <c r="AI82" s="131">
        <v>71545.049345527164</v>
      </c>
      <c r="AJ82" s="131">
        <v>73633.502171290296</v>
      </c>
      <c r="AK82" s="131">
        <v>75569.550506110827</v>
      </c>
      <c r="AL82" s="131">
        <v>77329.960702146636</v>
      </c>
      <c r="AM82" s="131">
        <v>78902.9968572246</v>
      </c>
      <c r="AN82" s="131">
        <v>80296.50839604967</v>
      </c>
      <c r="AO82" s="131">
        <v>81495.965010349697</v>
      </c>
      <c r="AP82" s="131">
        <v>82659.131804987715</v>
      </c>
      <c r="AQ82" s="131">
        <v>83609.403025824286</v>
      </c>
      <c r="AR82" s="131">
        <v>84389.029315195628</v>
      </c>
      <c r="AS82" s="131">
        <v>84992.379027860283</v>
      </c>
      <c r="AT82" s="131">
        <v>85474.889791164154</v>
      </c>
      <c r="AU82" s="131">
        <v>85788.056148344564</v>
      </c>
      <c r="AV82" s="131">
        <v>85920.494792454032</v>
      </c>
      <c r="AW82" s="131">
        <v>85909.388449592981</v>
      </c>
      <c r="AX82" s="131">
        <v>85815.766732288219</v>
      </c>
      <c r="AY82" s="131">
        <v>85557.621888988084</v>
      </c>
      <c r="AZ82" s="131">
        <v>85191.817138063809</v>
      </c>
    </row>
    <row r="83" spans="1:52">
      <c r="A83" s="103" t="s">
        <v>132</v>
      </c>
      <c r="B83" s="131">
        <v>543129.47424566455</v>
      </c>
      <c r="C83" s="131">
        <v>540754.24433116789</v>
      </c>
      <c r="D83" s="131">
        <v>532171.52917782927</v>
      </c>
      <c r="E83" s="131">
        <v>537038.54489620193</v>
      </c>
      <c r="F83" s="131">
        <v>536858.91240373102</v>
      </c>
      <c r="G83" s="131">
        <v>534592.86821573856</v>
      </c>
      <c r="H83" s="131">
        <v>530232.23778556183</v>
      </c>
      <c r="I83" s="131">
        <v>541245.5287635189</v>
      </c>
      <c r="J83" s="131">
        <v>550870.58670345019</v>
      </c>
      <c r="K83" s="131">
        <v>526815.42157689168</v>
      </c>
      <c r="L83" s="131">
        <v>520588.29108634224</v>
      </c>
      <c r="M83" s="131">
        <v>520260.63245726621</v>
      </c>
      <c r="N83" s="131">
        <v>513451.48274988134</v>
      </c>
      <c r="O83" s="131">
        <v>509213.86050421913</v>
      </c>
      <c r="P83" s="131">
        <v>504024.84297650767</v>
      </c>
      <c r="Q83" s="131">
        <v>505026.61755038681</v>
      </c>
      <c r="R83" s="131">
        <v>504589.61734167347</v>
      </c>
      <c r="S83" s="131">
        <v>513390.13568073238</v>
      </c>
      <c r="T83" s="131">
        <v>519187.98359953542</v>
      </c>
      <c r="U83" s="131">
        <v>523044.72462718497</v>
      </c>
      <c r="V83" s="131">
        <v>525211.87575778295</v>
      </c>
      <c r="W83" s="131">
        <v>525830.10325758206</v>
      </c>
      <c r="X83" s="131">
        <v>524683.29161527683</v>
      </c>
      <c r="Y83" s="131">
        <v>523101.4604752814</v>
      </c>
      <c r="Z83" s="131">
        <v>520924.76980379707</v>
      </c>
      <c r="AA83" s="131">
        <v>518564.32303399488</v>
      </c>
      <c r="AB83" s="131">
        <v>515314.68737897638</v>
      </c>
      <c r="AC83" s="131">
        <v>511737.0381959207</v>
      </c>
      <c r="AD83" s="131">
        <v>508250.61519186845</v>
      </c>
      <c r="AE83" s="131">
        <v>504482.01042213826</v>
      </c>
      <c r="AF83" s="131">
        <v>500401.78369273554</v>
      </c>
      <c r="AG83" s="131">
        <v>495642.05075050832</v>
      </c>
      <c r="AH83" s="131">
        <v>490159.24586233171</v>
      </c>
      <c r="AI83" s="131">
        <v>484765.95587153966</v>
      </c>
      <c r="AJ83" s="131">
        <v>479546.32619399478</v>
      </c>
      <c r="AK83" s="131">
        <v>474098.39888803527</v>
      </c>
      <c r="AL83" s="131">
        <v>468192.94241471746</v>
      </c>
      <c r="AM83" s="131">
        <v>461904.7318697609</v>
      </c>
      <c r="AN83" s="131">
        <v>455148.27033405297</v>
      </c>
      <c r="AO83" s="131">
        <v>448114.60139906331</v>
      </c>
      <c r="AP83" s="131">
        <v>441372.73513216327</v>
      </c>
      <c r="AQ83" s="131">
        <v>434357.42247725121</v>
      </c>
      <c r="AR83" s="131">
        <v>427066.70174558286</v>
      </c>
      <c r="AS83" s="131">
        <v>419572.51849916542</v>
      </c>
      <c r="AT83" s="131">
        <v>411993.42181297782</v>
      </c>
      <c r="AU83" s="131">
        <v>404261.08414405101</v>
      </c>
      <c r="AV83" s="131">
        <v>396446.76340029633</v>
      </c>
      <c r="AW83" s="131">
        <v>388598.64757610118</v>
      </c>
      <c r="AX83" s="131">
        <v>381107.6331238689</v>
      </c>
      <c r="AY83" s="131">
        <v>373436.01713174646</v>
      </c>
      <c r="AZ83" s="131">
        <v>365941.28624352725</v>
      </c>
    </row>
    <row r="84" spans="1:52">
      <c r="A84" s="103" t="s">
        <v>133</v>
      </c>
      <c r="B84" s="131">
        <v>0</v>
      </c>
      <c r="C84" s="131">
        <v>0</v>
      </c>
      <c r="D84" s="131">
        <v>0</v>
      </c>
      <c r="E84" s="131">
        <v>0</v>
      </c>
      <c r="F84" s="131">
        <v>0</v>
      </c>
      <c r="G84" s="131">
        <v>0</v>
      </c>
      <c r="H84" s="131">
        <v>0</v>
      </c>
      <c r="I84" s="131">
        <v>0</v>
      </c>
      <c r="J84" s="131">
        <v>0</v>
      </c>
      <c r="K84" s="131">
        <v>0</v>
      </c>
      <c r="L84" s="131">
        <v>0</v>
      </c>
      <c r="M84" s="131">
        <v>0</v>
      </c>
      <c r="N84" s="131">
        <v>0</v>
      </c>
      <c r="O84" s="131">
        <v>0</v>
      </c>
      <c r="P84" s="131">
        <v>0</v>
      </c>
      <c r="Q84" s="131">
        <v>0</v>
      </c>
      <c r="R84" s="131">
        <v>0</v>
      </c>
      <c r="S84" s="131">
        <v>0</v>
      </c>
      <c r="T84" s="131">
        <v>0</v>
      </c>
      <c r="U84" s="131">
        <v>0</v>
      </c>
      <c r="V84" s="131">
        <v>0</v>
      </c>
      <c r="W84" s="131">
        <v>0</v>
      </c>
      <c r="X84" s="131">
        <v>0</v>
      </c>
      <c r="Y84" s="131">
        <v>0</v>
      </c>
      <c r="Z84" s="131">
        <v>0</v>
      </c>
      <c r="AA84" s="131">
        <v>0.66279186098015663</v>
      </c>
      <c r="AB84" s="131">
        <v>3.7821292542816223</v>
      </c>
      <c r="AC84" s="131">
        <v>7.9881933562031264</v>
      </c>
      <c r="AD84" s="131">
        <v>12.186972009446885</v>
      </c>
      <c r="AE84" s="131">
        <v>18.019581191955918</v>
      </c>
      <c r="AF84" s="131">
        <v>28.731350428529481</v>
      </c>
      <c r="AG84" s="131">
        <v>41.883920949059423</v>
      </c>
      <c r="AH84" s="131">
        <v>62.734209278095491</v>
      </c>
      <c r="AI84" s="131">
        <v>89.879632255919901</v>
      </c>
      <c r="AJ84" s="131">
        <v>127.5785869032491</v>
      </c>
      <c r="AK84" s="131">
        <v>172.93652908330776</v>
      </c>
      <c r="AL84" s="131">
        <v>236.32280588775646</v>
      </c>
      <c r="AM84" s="131">
        <v>320.89032038166897</v>
      </c>
      <c r="AN84" s="131">
        <v>430.25355577473653</v>
      </c>
      <c r="AO84" s="131">
        <v>570.57932148223722</v>
      </c>
      <c r="AP84" s="131">
        <v>740.75848405013062</v>
      </c>
      <c r="AQ84" s="131">
        <v>951.6895364198856</v>
      </c>
      <c r="AR84" s="131">
        <v>1222.6214473276566</v>
      </c>
      <c r="AS84" s="131">
        <v>1571.7722493648614</v>
      </c>
      <c r="AT84" s="131">
        <v>2004.2057439076852</v>
      </c>
      <c r="AU84" s="131">
        <v>2553.1691881949919</v>
      </c>
      <c r="AV84" s="131">
        <v>3220.8116402856817</v>
      </c>
      <c r="AW84" s="131">
        <v>4041.9803258204488</v>
      </c>
      <c r="AX84" s="131">
        <v>5041.1838981706242</v>
      </c>
      <c r="AY84" s="131">
        <v>6258.8053672089909</v>
      </c>
      <c r="AZ84" s="131">
        <v>7698.4210311011266</v>
      </c>
    </row>
    <row r="85" spans="1:52">
      <c r="A85" s="103" t="s">
        <v>147</v>
      </c>
      <c r="B85" s="131">
        <v>0</v>
      </c>
      <c r="C85" s="131">
        <v>0</v>
      </c>
      <c r="D85" s="131">
        <v>0</v>
      </c>
      <c r="E85" s="131">
        <v>0</v>
      </c>
      <c r="F85" s="131">
        <v>0</v>
      </c>
      <c r="G85" s="131">
        <v>0</v>
      </c>
      <c r="H85" s="131">
        <v>0</v>
      </c>
      <c r="I85" s="131">
        <v>0</v>
      </c>
      <c r="J85" s="131">
        <v>0</v>
      </c>
      <c r="K85" s="131">
        <v>0</v>
      </c>
      <c r="L85" s="131">
        <v>0</v>
      </c>
      <c r="M85" s="131">
        <v>0</v>
      </c>
      <c r="N85" s="131">
        <v>0</v>
      </c>
      <c r="O85" s="131">
        <v>0</v>
      </c>
      <c r="P85" s="131">
        <v>0</v>
      </c>
      <c r="Q85" s="131">
        <v>0</v>
      </c>
      <c r="R85" s="131">
        <v>0</v>
      </c>
      <c r="S85" s="131">
        <v>0</v>
      </c>
      <c r="T85" s="131">
        <v>0</v>
      </c>
      <c r="U85" s="131">
        <v>0</v>
      </c>
      <c r="V85" s="131">
        <v>0</v>
      </c>
      <c r="W85" s="131">
        <v>0</v>
      </c>
      <c r="X85" s="131">
        <v>0</v>
      </c>
      <c r="Y85" s="131">
        <v>2.5400298530599206</v>
      </c>
      <c r="Z85" s="131">
        <v>6.7733318317791174</v>
      </c>
      <c r="AA85" s="131">
        <v>10.996887975992315</v>
      </c>
      <c r="AB85" s="131">
        <v>17.88566599173738</v>
      </c>
      <c r="AC85" s="131">
        <v>30.726295324900708</v>
      </c>
      <c r="AD85" s="131">
        <v>50.266015450249249</v>
      </c>
      <c r="AE85" s="131">
        <v>77.556032805611238</v>
      </c>
      <c r="AF85" s="131">
        <v>117.04506457229732</v>
      </c>
      <c r="AG85" s="131">
        <v>173.40392726157162</v>
      </c>
      <c r="AH85" s="131">
        <v>252.67723064632122</v>
      </c>
      <c r="AI85" s="131">
        <v>361.41090071233253</v>
      </c>
      <c r="AJ85" s="131">
        <v>508.45601008556326</v>
      </c>
      <c r="AK85" s="131">
        <v>704.8848922552603</v>
      </c>
      <c r="AL85" s="131">
        <v>945.94590146360019</v>
      </c>
      <c r="AM85" s="131">
        <v>1243.3104123228086</v>
      </c>
      <c r="AN85" s="131">
        <v>1612.5760266249708</v>
      </c>
      <c r="AO85" s="131">
        <v>2050.5348738146317</v>
      </c>
      <c r="AP85" s="131">
        <v>2558.6050080869986</v>
      </c>
      <c r="AQ85" s="131">
        <v>3112.2647859363788</v>
      </c>
      <c r="AR85" s="131">
        <v>3699.6599026614899</v>
      </c>
      <c r="AS85" s="131">
        <v>4310.7410761590572</v>
      </c>
      <c r="AT85" s="131">
        <v>4927.0861885909671</v>
      </c>
      <c r="AU85" s="131">
        <v>5541.0898572120941</v>
      </c>
      <c r="AV85" s="131">
        <v>6104.6987730883293</v>
      </c>
      <c r="AW85" s="131">
        <v>6609.0905494006238</v>
      </c>
      <c r="AX85" s="131">
        <v>7047.6383523200957</v>
      </c>
      <c r="AY85" s="131">
        <v>7405.1344914251549</v>
      </c>
      <c r="AZ85" s="131">
        <v>7689.9826336274609</v>
      </c>
    </row>
    <row r="86" spans="1:52" hidden="1">
      <c r="A86" s="101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</row>
    <row r="87" spans="1:52" hidden="1">
      <c r="A87" s="103"/>
      <c r="B87" s="131"/>
      <c r="C87" s="131"/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</row>
    <row r="88" spans="1:52" hidden="1">
      <c r="A88" s="103"/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</row>
    <row r="89" spans="1:52" hidden="1">
      <c r="A89" s="103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</row>
    <row r="90" spans="1:52" hidden="1">
      <c r="A90" s="103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</row>
    <row r="91" spans="1:52" hidden="1">
      <c r="A91" s="103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</row>
    <row r="92" spans="1:52" hidden="1">
      <c r="A92" s="103"/>
      <c r="B92" s="131"/>
      <c r="C92" s="131"/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</row>
    <row r="93" spans="1:52">
      <c r="A93" s="101" t="s">
        <v>134</v>
      </c>
      <c r="B93" s="130">
        <v>0</v>
      </c>
      <c r="C93" s="130">
        <v>0</v>
      </c>
      <c r="D93" s="130">
        <v>0</v>
      </c>
      <c r="E93" s="130">
        <v>0</v>
      </c>
      <c r="F93" s="130">
        <v>0</v>
      </c>
      <c r="G93" s="130">
        <v>0</v>
      </c>
      <c r="H93" s="130">
        <v>0</v>
      </c>
      <c r="I93" s="130">
        <v>0</v>
      </c>
      <c r="J93" s="130">
        <v>0</v>
      </c>
      <c r="K93" s="130">
        <v>0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208.55419430057862</v>
      </c>
      <c r="S93" s="130">
        <v>512.35704646874581</v>
      </c>
      <c r="T93" s="130">
        <v>858.73858663560372</v>
      </c>
      <c r="U93" s="130">
        <v>1237.9744384638673</v>
      </c>
      <c r="V93" s="130">
        <v>1639.7353728600879</v>
      </c>
      <c r="W93" s="130">
        <v>2060.19358363422</v>
      </c>
      <c r="X93" s="130">
        <v>2485.4484914130885</v>
      </c>
      <c r="Y93" s="130">
        <v>2920.1808358930612</v>
      </c>
      <c r="Z93" s="130">
        <v>3349.0342480755762</v>
      </c>
      <c r="AA93" s="130">
        <v>3756.6935111087787</v>
      </c>
      <c r="AB93" s="130">
        <v>4134.358375853988</v>
      </c>
      <c r="AC93" s="130">
        <v>4492.1863284323381</v>
      </c>
      <c r="AD93" s="130">
        <v>4818.7944233655435</v>
      </c>
      <c r="AE93" s="130">
        <v>5134.3688067254097</v>
      </c>
      <c r="AF93" s="130">
        <v>5438.8800954494864</v>
      </c>
      <c r="AG93" s="130">
        <v>5729.2010235838443</v>
      </c>
      <c r="AH93" s="130">
        <v>6018.5139982300325</v>
      </c>
      <c r="AI93" s="130">
        <v>6291.6680786865954</v>
      </c>
      <c r="AJ93" s="130">
        <v>6557.1746988645637</v>
      </c>
      <c r="AK93" s="130">
        <v>6797.5835375707848</v>
      </c>
      <c r="AL93" s="130">
        <v>7033.726836942199</v>
      </c>
      <c r="AM93" s="130">
        <v>7255.5764817291001</v>
      </c>
      <c r="AN93" s="130">
        <v>7461.0137344340656</v>
      </c>
      <c r="AO93" s="130">
        <v>7667.078590457535</v>
      </c>
      <c r="AP93" s="130">
        <v>7876.4982005199427</v>
      </c>
      <c r="AQ93" s="130">
        <v>8074.8921524011948</v>
      </c>
      <c r="AR93" s="130">
        <v>8270.8649411439565</v>
      </c>
      <c r="AS93" s="130">
        <v>8464.6882005569896</v>
      </c>
      <c r="AT93" s="130">
        <v>8649.7157927354674</v>
      </c>
      <c r="AU93" s="130">
        <v>8843.7369455703865</v>
      </c>
      <c r="AV93" s="130">
        <v>9023.6264586682082</v>
      </c>
      <c r="AW93" s="130">
        <v>9212.5718967076173</v>
      </c>
      <c r="AX93" s="130">
        <v>9373.5100461505244</v>
      </c>
      <c r="AY93" s="130">
        <v>9546.9089773507894</v>
      </c>
      <c r="AZ93" s="130">
        <v>9723.5167511609397</v>
      </c>
    </row>
    <row r="94" spans="1:52">
      <c r="A94" s="103" t="s">
        <v>141</v>
      </c>
      <c r="B94" s="131">
        <v>0</v>
      </c>
      <c r="C94" s="131">
        <v>0</v>
      </c>
      <c r="D94" s="131">
        <v>0</v>
      </c>
      <c r="E94" s="131">
        <v>0</v>
      </c>
      <c r="F94" s="131">
        <v>0</v>
      </c>
      <c r="G94" s="131">
        <v>0</v>
      </c>
      <c r="H94" s="131">
        <v>0</v>
      </c>
      <c r="I94" s="131">
        <v>0</v>
      </c>
      <c r="J94" s="131">
        <v>0</v>
      </c>
      <c r="K94" s="131">
        <v>0</v>
      </c>
      <c r="L94" s="131">
        <v>0</v>
      </c>
      <c r="M94" s="131">
        <v>0</v>
      </c>
      <c r="N94" s="131">
        <v>0</v>
      </c>
      <c r="O94" s="131">
        <v>0</v>
      </c>
      <c r="P94" s="131">
        <v>0</v>
      </c>
      <c r="Q94" s="131">
        <v>0</v>
      </c>
      <c r="R94" s="131">
        <v>0</v>
      </c>
      <c r="S94" s="131">
        <v>0</v>
      </c>
      <c r="T94" s="131">
        <v>0</v>
      </c>
      <c r="U94" s="131">
        <v>0</v>
      </c>
      <c r="V94" s="131">
        <v>0</v>
      </c>
      <c r="W94" s="131">
        <v>0</v>
      </c>
      <c r="X94" s="131">
        <v>0</v>
      </c>
      <c r="Y94" s="131">
        <v>0</v>
      </c>
      <c r="Z94" s="131">
        <v>0</v>
      </c>
      <c r="AA94" s="131">
        <v>0</v>
      </c>
      <c r="AB94" s="131">
        <v>0</v>
      </c>
      <c r="AC94" s="131">
        <v>0</v>
      </c>
      <c r="AD94" s="131">
        <v>0</v>
      </c>
      <c r="AE94" s="131">
        <v>0</v>
      </c>
      <c r="AF94" s="131">
        <v>0</v>
      </c>
      <c r="AG94" s="131">
        <v>0</v>
      </c>
      <c r="AH94" s="131">
        <v>0</v>
      </c>
      <c r="AI94" s="131">
        <v>0</v>
      </c>
      <c r="AJ94" s="131">
        <v>0</v>
      </c>
      <c r="AK94" s="131">
        <v>0</v>
      </c>
      <c r="AL94" s="131">
        <v>0</v>
      </c>
      <c r="AM94" s="131">
        <v>0</v>
      </c>
      <c r="AN94" s="131">
        <v>0</v>
      </c>
      <c r="AO94" s="131">
        <v>0</v>
      </c>
      <c r="AP94" s="131">
        <v>0</v>
      </c>
      <c r="AQ94" s="131">
        <v>0</v>
      </c>
      <c r="AR94" s="131">
        <v>0</v>
      </c>
      <c r="AS94" s="131">
        <v>0</v>
      </c>
      <c r="AT94" s="131">
        <v>0</v>
      </c>
      <c r="AU94" s="131">
        <v>0</v>
      </c>
      <c r="AV94" s="131">
        <v>0</v>
      </c>
      <c r="AW94" s="131">
        <v>0</v>
      </c>
      <c r="AX94" s="131">
        <v>0</v>
      </c>
      <c r="AY94" s="131">
        <v>0</v>
      </c>
      <c r="AZ94" s="131">
        <v>0</v>
      </c>
    </row>
    <row r="95" spans="1:52">
      <c r="A95" s="103" t="s">
        <v>131</v>
      </c>
      <c r="B95" s="131">
        <v>0</v>
      </c>
      <c r="C95" s="131">
        <v>0</v>
      </c>
      <c r="D95" s="131">
        <v>0</v>
      </c>
      <c r="E95" s="131">
        <v>0</v>
      </c>
      <c r="F95" s="131">
        <v>0</v>
      </c>
      <c r="G95" s="131">
        <v>0</v>
      </c>
      <c r="H95" s="131">
        <v>0</v>
      </c>
      <c r="I95" s="131">
        <v>0</v>
      </c>
      <c r="J95" s="131">
        <v>0</v>
      </c>
      <c r="K95" s="131">
        <v>0</v>
      </c>
      <c r="L95" s="131">
        <v>0</v>
      </c>
      <c r="M95" s="131">
        <v>0</v>
      </c>
      <c r="N95" s="131">
        <v>0</v>
      </c>
      <c r="O95" s="131">
        <v>0</v>
      </c>
      <c r="P95" s="131">
        <v>0</v>
      </c>
      <c r="Q95" s="131">
        <v>0</v>
      </c>
      <c r="R95" s="131">
        <v>148.56074083847935</v>
      </c>
      <c r="S95" s="131">
        <v>368.65143613697819</v>
      </c>
      <c r="T95" s="131">
        <v>620.59583487379871</v>
      </c>
      <c r="U95" s="131">
        <v>895.95026425122467</v>
      </c>
      <c r="V95" s="131">
        <v>1185.7253178849799</v>
      </c>
      <c r="W95" s="131">
        <v>1488.7508886704395</v>
      </c>
      <c r="X95" s="131">
        <v>1794.5086696389424</v>
      </c>
      <c r="Y95" s="131">
        <v>2106.031064880754</v>
      </c>
      <c r="Z95" s="131">
        <v>2413.4676841797545</v>
      </c>
      <c r="AA95" s="131">
        <v>2703.9616816058524</v>
      </c>
      <c r="AB95" s="131">
        <v>2969.2283163798597</v>
      </c>
      <c r="AC95" s="131">
        <v>3218.996011674858</v>
      </c>
      <c r="AD95" s="131">
        <v>3456.1285288984373</v>
      </c>
      <c r="AE95" s="131">
        <v>3681.2987071278699</v>
      </c>
      <c r="AF95" s="131">
        <v>3902.7352462594449</v>
      </c>
      <c r="AG95" s="131">
        <v>4115.0992358701069</v>
      </c>
      <c r="AH95" s="131">
        <v>4321.3076038001273</v>
      </c>
      <c r="AI95" s="131">
        <v>4517.5889808179363</v>
      </c>
      <c r="AJ95" s="131">
        <v>4712.0526047833746</v>
      </c>
      <c r="AK95" s="131">
        <v>4891.8772683470806</v>
      </c>
      <c r="AL95" s="131">
        <v>5068.3055621226868</v>
      </c>
      <c r="AM95" s="131">
        <v>5237.9685170881357</v>
      </c>
      <c r="AN95" s="131">
        <v>5396.7681141601333</v>
      </c>
      <c r="AO95" s="131">
        <v>5550.187968040249</v>
      </c>
      <c r="AP95" s="131">
        <v>5706.1802896093295</v>
      </c>
      <c r="AQ95" s="131">
        <v>5856.6989365794425</v>
      </c>
      <c r="AR95" s="131">
        <v>5998.9429262600734</v>
      </c>
      <c r="AS95" s="131">
        <v>6141.9524408581028</v>
      </c>
      <c r="AT95" s="131">
        <v>6277.401643774203</v>
      </c>
      <c r="AU95" s="131">
        <v>6417.9231553862346</v>
      </c>
      <c r="AV95" s="131">
        <v>6548.5348389479814</v>
      </c>
      <c r="AW95" s="131">
        <v>6687.8661738142391</v>
      </c>
      <c r="AX95" s="131">
        <v>6811.5886558236407</v>
      </c>
      <c r="AY95" s="131">
        <v>6940.9900581931479</v>
      </c>
      <c r="AZ95" s="131">
        <v>7071.3269214477614</v>
      </c>
    </row>
    <row r="96" spans="1:52">
      <c r="A96" s="103" t="s">
        <v>142</v>
      </c>
      <c r="B96" s="131">
        <v>0</v>
      </c>
      <c r="C96" s="131">
        <v>0</v>
      </c>
      <c r="D96" s="131">
        <v>0</v>
      </c>
      <c r="E96" s="131">
        <v>0</v>
      </c>
      <c r="F96" s="131">
        <v>0</v>
      </c>
      <c r="G96" s="131">
        <v>0</v>
      </c>
      <c r="H96" s="131">
        <v>0</v>
      </c>
      <c r="I96" s="131">
        <v>0</v>
      </c>
      <c r="J96" s="131">
        <v>0</v>
      </c>
      <c r="K96" s="131">
        <v>0</v>
      </c>
      <c r="L96" s="131">
        <v>0</v>
      </c>
      <c r="M96" s="131">
        <v>0</v>
      </c>
      <c r="N96" s="131">
        <v>0</v>
      </c>
      <c r="O96" s="131">
        <v>0</v>
      </c>
      <c r="P96" s="131">
        <v>0</v>
      </c>
      <c r="Q96" s="131">
        <v>0</v>
      </c>
      <c r="R96" s="131">
        <v>0</v>
      </c>
      <c r="S96" s="131">
        <v>0</v>
      </c>
      <c r="T96" s="131">
        <v>0</v>
      </c>
      <c r="U96" s="131">
        <v>0</v>
      </c>
      <c r="V96" s="131">
        <v>0</v>
      </c>
      <c r="W96" s="131">
        <v>0</v>
      </c>
      <c r="X96" s="131">
        <v>0</v>
      </c>
      <c r="Y96" s="131">
        <v>0</v>
      </c>
      <c r="Z96" s="131">
        <v>0</v>
      </c>
      <c r="AA96" s="131">
        <v>0</v>
      </c>
      <c r="AB96" s="131">
        <v>0</v>
      </c>
      <c r="AC96" s="131">
        <v>0</v>
      </c>
      <c r="AD96" s="131">
        <v>0</v>
      </c>
      <c r="AE96" s="131">
        <v>0</v>
      </c>
      <c r="AF96" s="131">
        <v>0</v>
      </c>
      <c r="AG96" s="131">
        <v>0</v>
      </c>
      <c r="AH96" s="131">
        <v>0</v>
      </c>
      <c r="AI96" s="131">
        <v>0</v>
      </c>
      <c r="AJ96" s="131">
        <v>0</v>
      </c>
      <c r="AK96" s="131">
        <v>0</v>
      </c>
      <c r="AL96" s="131">
        <v>0</v>
      </c>
      <c r="AM96" s="131">
        <v>0</v>
      </c>
      <c r="AN96" s="131">
        <v>0</v>
      </c>
      <c r="AO96" s="131">
        <v>0</v>
      </c>
      <c r="AP96" s="131">
        <v>0</v>
      </c>
      <c r="AQ96" s="131">
        <v>0</v>
      </c>
      <c r="AR96" s="131">
        <v>0</v>
      </c>
      <c r="AS96" s="131">
        <v>0</v>
      </c>
      <c r="AT96" s="131">
        <v>0</v>
      </c>
      <c r="AU96" s="131">
        <v>0</v>
      </c>
      <c r="AV96" s="131">
        <v>0</v>
      </c>
      <c r="AW96" s="131">
        <v>0</v>
      </c>
      <c r="AX96" s="131">
        <v>0</v>
      </c>
      <c r="AY96" s="131">
        <v>0</v>
      </c>
      <c r="AZ96" s="131">
        <v>0</v>
      </c>
    </row>
    <row r="97" spans="1:52">
      <c r="A97" s="103" t="s">
        <v>132</v>
      </c>
      <c r="B97" s="131">
        <v>0</v>
      </c>
      <c r="C97" s="131">
        <v>0</v>
      </c>
      <c r="D97" s="131">
        <v>0</v>
      </c>
      <c r="E97" s="131">
        <v>0</v>
      </c>
      <c r="F97" s="131">
        <v>0</v>
      </c>
      <c r="G97" s="131">
        <v>0</v>
      </c>
      <c r="H97" s="131">
        <v>0</v>
      </c>
      <c r="I97" s="131">
        <v>0</v>
      </c>
      <c r="J97" s="131">
        <v>0</v>
      </c>
      <c r="K97" s="131">
        <v>0</v>
      </c>
      <c r="L97" s="131">
        <v>0</v>
      </c>
      <c r="M97" s="131">
        <v>0</v>
      </c>
      <c r="N97" s="131">
        <v>0</v>
      </c>
      <c r="O97" s="131">
        <v>0</v>
      </c>
      <c r="P97" s="131">
        <v>0</v>
      </c>
      <c r="Q97" s="131">
        <v>0</v>
      </c>
      <c r="R97" s="131">
        <v>59.993453462099261</v>
      </c>
      <c r="S97" s="131">
        <v>143.70561033176762</v>
      </c>
      <c r="T97" s="131">
        <v>238.14275176180499</v>
      </c>
      <c r="U97" s="131">
        <v>342.02417421264266</v>
      </c>
      <c r="V97" s="131">
        <v>454.01005497510812</v>
      </c>
      <c r="W97" s="131">
        <v>571.44269496378024</v>
      </c>
      <c r="X97" s="131">
        <v>690.93982177414603</v>
      </c>
      <c r="Y97" s="131">
        <v>814.14977101230727</v>
      </c>
      <c r="Z97" s="131">
        <v>935.56656389582156</v>
      </c>
      <c r="AA97" s="131">
        <v>1052.7318295029263</v>
      </c>
      <c r="AB97" s="131">
        <v>1165.1300594741285</v>
      </c>
      <c r="AC97" s="131">
        <v>1273.1903167574801</v>
      </c>
      <c r="AD97" s="131">
        <v>1362.665894467106</v>
      </c>
      <c r="AE97" s="131">
        <v>1453.0700995975403</v>
      </c>
      <c r="AF97" s="131">
        <v>1536.1448491900414</v>
      </c>
      <c r="AG97" s="131">
        <v>1614.1017877137378</v>
      </c>
      <c r="AH97" s="131">
        <v>1697.2063944299052</v>
      </c>
      <c r="AI97" s="131">
        <v>1774.0790978686593</v>
      </c>
      <c r="AJ97" s="131">
        <v>1845.1220940811888</v>
      </c>
      <c r="AK97" s="131">
        <v>1905.7062692237041</v>
      </c>
      <c r="AL97" s="131">
        <v>1965.4212748195123</v>
      </c>
      <c r="AM97" s="131">
        <v>2017.6079646409644</v>
      </c>
      <c r="AN97" s="131">
        <v>2064.2456202739327</v>
      </c>
      <c r="AO97" s="131">
        <v>2116.8906224172865</v>
      </c>
      <c r="AP97" s="131">
        <v>2170.3179109106131</v>
      </c>
      <c r="AQ97" s="131">
        <v>2218.1932158217523</v>
      </c>
      <c r="AR97" s="131">
        <v>2271.9220148838826</v>
      </c>
      <c r="AS97" s="131">
        <v>2322.7357596988859</v>
      </c>
      <c r="AT97" s="131">
        <v>2372.3141489612653</v>
      </c>
      <c r="AU97" s="131">
        <v>2425.8137901841524</v>
      </c>
      <c r="AV97" s="131">
        <v>2475.0916197202264</v>
      </c>
      <c r="AW97" s="131">
        <v>2524.7057228933791</v>
      </c>
      <c r="AX97" s="131">
        <v>2561.9213903268833</v>
      </c>
      <c r="AY97" s="131">
        <v>2605.918919157642</v>
      </c>
      <c r="AZ97" s="131">
        <v>2652.1898297131784</v>
      </c>
    </row>
    <row r="98" spans="1:52">
      <c r="A98" s="103" t="s">
        <v>133</v>
      </c>
      <c r="B98" s="131">
        <v>0</v>
      </c>
      <c r="C98" s="131">
        <v>0</v>
      </c>
      <c r="D98" s="131">
        <v>0</v>
      </c>
      <c r="E98" s="131">
        <v>0</v>
      </c>
      <c r="F98" s="131">
        <v>0</v>
      </c>
      <c r="G98" s="131">
        <v>0</v>
      </c>
      <c r="H98" s="131">
        <v>0</v>
      </c>
      <c r="I98" s="131">
        <v>0</v>
      </c>
      <c r="J98" s="131">
        <v>0</v>
      </c>
      <c r="K98" s="131">
        <v>0</v>
      </c>
      <c r="L98" s="131">
        <v>0</v>
      </c>
      <c r="M98" s="131">
        <v>0</v>
      </c>
      <c r="N98" s="131">
        <v>0</v>
      </c>
      <c r="O98" s="131">
        <v>0</v>
      </c>
      <c r="P98" s="131">
        <v>0</v>
      </c>
      <c r="Q98" s="131">
        <v>0</v>
      </c>
      <c r="R98" s="131">
        <v>0</v>
      </c>
      <c r="S98" s="131">
        <v>0</v>
      </c>
      <c r="T98" s="131">
        <v>0</v>
      </c>
      <c r="U98" s="131">
        <v>0</v>
      </c>
      <c r="V98" s="131">
        <v>0</v>
      </c>
      <c r="W98" s="131">
        <v>0</v>
      </c>
      <c r="X98" s="131">
        <v>0</v>
      </c>
      <c r="Y98" s="131">
        <v>0</v>
      </c>
      <c r="Z98" s="131">
        <v>0</v>
      </c>
      <c r="AA98" s="131">
        <v>0</v>
      </c>
      <c r="AB98" s="131">
        <v>0</v>
      </c>
      <c r="AC98" s="131">
        <v>0</v>
      </c>
      <c r="AD98" s="131">
        <v>0</v>
      </c>
      <c r="AE98" s="131">
        <v>0</v>
      </c>
      <c r="AF98" s="131">
        <v>0</v>
      </c>
      <c r="AG98" s="131">
        <v>0</v>
      </c>
      <c r="AH98" s="131">
        <v>0</v>
      </c>
      <c r="AI98" s="131">
        <v>0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0</v>
      </c>
      <c r="AQ98" s="131">
        <v>0</v>
      </c>
      <c r="AR98" s="131">
        <v>0</v>
      </c>
      <c r="AS98" s="131">
        <v>0</v>
      </c>
      <c r="AT98" s="131">
        <v>0</v>
      </c>
      <c r="AU98" s="131">
        <v>0</v>
      </c>
      <c r="AV98" s="131">
        <v>0</v>
      </c>
      <c r="AW98" s="131">
        <v>0</v>
      </c>
      <c r="AX98" s="131">
        <v>0</v>
      </c>
      <c r="AY98" s="131">
        <v>0</v>
      </c>
      <c r="AZ98" s="131">
        <v>0</v>
      </c>
    </row>
    <row r="99" spans="1:52">
      <c r="A99" s="103" t="s">
        <v>147</v>
      </c>
      <c r="B99" s="131">
        <v>0</v>
      </c>
      <c r="C99" s="131">
        <v>0</v>
      </c>
      <c r="D99" s="131">
        <v>0</v>
      </c>
      <c r="E99" s="131">
        <v>0</v>
      </c>
      <c r="F99" s="131">
        <v>0</v>
      </c>
      <c r="G99" s="131">
        <v>0</v>
      </c>
      <c r="H99" s="131">
        <v>0</v>
      </c>
      <c r="I99" s="131">
        <v>0</v>
      </c>
      <c r="J99" s="131">
        <v>0</v>
      </c>
      <c r="K99" s="131">
        <v>0</v>
      </c>
      <c r="L99" s="131">
        <v>0</v>
      </c>
      <c r="M99" s="131">
        <v>0</v>
      </c>
      <c r="N99" s="131">
        <v>0</v>
      </c>
      <c r="O99" s="131">
        <v>0</v>
      </c>
      <c r="P99" s="131">
        <v>0</v>
      </c>
      <c r="Q99" s="131">
        <v>0</v>
      </c>
      <c r="R99" s="131">
        <v>0</v>
      </c>
      <c r="S99" s="131">
        <v>0</v>
      </c>
      <c r="T99" s="131">
        <v>0</v>
      </c>
      <c r="U99" s="131">
        <v>0</v>
      </c>
      <c r="V99" s="131">
        <v>0</v>
      </c>
      <c r="W99" s="131">
        <v>0</v>
      </c>
      <c r="X99" s="131">
        <v>0</v>
      </c>
      <c r="Y99" s="131">
        <v>0</v>
      </c>
      <c r="Z99" s="131">
        <v>0</v>
      </c>
      <c r="AA99" s="131">
        <v>0</v>
      </c>
      <c r="AB99" s="131">
        <v>0</v>
      </c>
      <c r="AC99" s="131">
        <v>0</v>
      </c>
      <c r="AD99" s="131">
        <v>0</v>
      </c>
      <c r="AE99" s="131">
        <v>0</v>
      </c>
      <c r="AF99" s="131">
        <v>0</v>
      </c>
      <c r="AG99" s="131">
        <v>0</v>
      </c>
      <c r="AH99" s="131">
        <v>0</v>
      </c>
      <c r="AI99" s="131">
        <v>0</v>
      </c>
      <c r="AJ99" s="131">
        <v>0</v>
      </c>
      <c r="AK99" s="131">
        <v>0</v>
      </c>
      <c r="AL99" s="131">
        <v>0</v>
      </c>
      <c r="AM99" s="131">
        <v>0</v>
      </c>
      <c r="AN99" s="131">
        <v>0</v>
      </c>
      <c r="AO99" s="131">
        <v>0</v>
      </c>
      <c r="AP99" s="131">
        <v>0</v>
      </c>
      <c r="AQ99" s="131">
        <v>0</v>
      </c>
      <c r="AR99" s="131">
        <v>0</v>
      </c>
      <c r="AS99" s="131">
        <v>0</v>
      </c>
      <c r="AT99" s="131">
        <v>0</v>
      </c>
      <c r="AU99" s="131">
        <v>0</v>
      </c>
      <c r="AV99" s="131">
        <v>0</v>
      </c>
      <c r="AW99" s="131">
        <v>0</v>
      </c>
      <c r="AX99" s="131">
        <v>0</v>
      </c>
      <c r="AY99" s="131">
        <v>0</v>
      </c>
      <c r="AZ99" s="131">
        <v>0</v>
      </c>
    </row>
    <row r="100" spans="1:52">
      <c r="A100" s="101" t="s">
        <v>135</v>
      </c>
      <c r="B100" s="130">
        <v>1734.6365678939817</v>
      </c>
      <c r="C100" s="130">
        <v>1747.2593807687517</v>
      </c>
      <c r="D100" s="130">
        <v>1742.5698645447549</v>
      </c>
      <c r="E100" s="130">
        <v>1731.8386379984347</v>
      </c>
      <c r="F100" s="130">
        <v>1709.0675400771529</v>
      </c>
      <c r="G100" s="130">
        <v>2204.5744372593244</v>
      </c>
      <c r="H100" s="130">
        <v>2177.7011229401141</v>
      </c>
      <c r="I100" s="130">
        <v>2135.3429034661767</v>
      </c>
      <c r="J100" s="130">
        <v>2180.9868298434999</v>
      </c>
      <c r="K100" s="130">
        <v>2082.0981132845491</v>
      </c>
      <c r="L100" s="130">
        <v>2317.7655146971915</v>
      </c>
      <c r="M100" s="130">
        <v>2377.1106839802601</v>
      </c>
      <c r="N100" s="130">
        <v>2378.5875697716319</v>
      </c>
      <c r="O100" s="130">
        <v>3487.4879553297383</v>
      </c>
      <c r="P100" s="130">
        <v>3439.3114412141563</v>
      </c>
      <c r="Q100" s="130">
        <v>3680.1795346570188</v>
      </c>
      <c r="R100" s="130">
        <v>4106.0687403312677</v>
      </c>
      <c r="S100" s="130">
        <v>4988.0275001702094</v>
      </c>
      <c r="T100" s="130">
        <v>6111.006042755298</v>
      </c>
      <c r="U100" s="130">
        <v>7428.4105843442785</v>
      </c>
      <c r="V100" s="130">
        <v>8903.5894483858574</v>
      </c>
      <c r="W100" s="130">
        <v>10784.642884442985</v>
      </c>
      <c r="X100" s="130">
        <v>13073.642049586713</v>
      </c>
      <c r="Y100" s="130">
        <v>15762.730063570041</v>
      </c>
      <c r="Z100" s="130">
        <v>18862.911468273855</v>
      </c>
      <c r="AA100" s="130">
        <v>22364.938403789845</v>
      </c>
      <c r="AB100" s="130">
        <v>26213.430971512022</v>
      </c>
      <c r="AC100" s="130">
        <v>30440.168284006191</v>
      </c>
      <c r="AD100" s="130">
        <v>35075.975144904442</v>
      </c>
      <c r="AE100" s="130">
        <v>40158.199789426049</v>
      </c>
      <c r="AF100" s="130">
        <v>45655.368978606872</v>
      </c>
      <c r="AG100" s="130">
        <v>51542.451517425761</v>
      </c>
      <c r="AH100" s="130">
        <v>57792.667171723253</v>
      </c>
      <c r="AI100" s="130">
        <v>64298.793720909489</v>
      </c>
      <c r="AJ100" s="130">
        <v>71022.804104694282</v>
      </c>
      <c r="AK100" s="130">
        <v>77876.846571321963</v>
      </c>
      <c r="AL100" s="130">
        <v>84762.352494374383</v>
      </c>
      <c r="AM100" s="130">
        <v>91772.958154973283</v>
      </c>
      <c r="AN100" s="130">
        <v>98820.65269244097</v>
      </c>
      <c r="AO100" s="130">
        <v>106000.22779783953</v>
      </c>
      <c r="AP100" s="130">
        <v>113478.60596843516</v>
      </c>
      <c r="AQ100" s="130">
        <v>121267.07783529199</v>
      </c>
      <c r="AR100" s="130">
        <v>129306.05888493377</v>
      </c>
      <c r="AS100" s="130">
        <v>137611.4578539608</v>
      </c>
      <c r="AT100" s="130">
        <v>146154.30219439027</v>
      </c>
      <c r="AU100" s="130">
        <v>155004.23834565183</v>
      </c>
      <c r="AV100" s="130">
        <v>164040.2161312094</v>
      </c>
      <c r="AW100" s="130">
        <v>173368.41311544881</v>
      </c>
      <c r="AX100" s="130">
        <v>182817.10375303967</v>
      </c>
      <c r="AY100" s="130">
        <v>192485.21168570351</v>
      </c>
      <c r="AZ100" s="130">
        <v>202253.00824050099</v>
      </c>
    </row>
    <row r="101" spans="1:52">
      <c r="A101" s="103" t="s">
        <v>136</v>
      </c>
      <c r="B101" s="131">
        <v>1734.6365678939817</v>
      </c>
      <c r="C101" s="131">
        <v>1747.2593807687517</v>
      </c>
      <c r="D101" s="131">
        <v>1742.5698645447549</v>
      </c>
      <c r="E101" s="131">
        <v>1731.8386379984347</v>
      </c>
      <c r="F101" s="131">
        <v>1709.0675400771529</v>
      </c>
      <c r="G101" s="131">
        <v>2204.5744372593244</v>
      </c>
      <c r="H101" s="131">
        <v>2177.7011229401141</v>
      </c>
      <c r="I101" s="131">
        <v>2135.3429034661767</v>
      </c>
      <c r="J101" s="131">
        <v>2180.9868298434999</v>
      </c>
      <c r="K101" s="131">
        <v>2082.0981132845491</v>
      </c>
      <c r="L101" s="131">
        <v>2317.7655146971915</v>
      </c>
      <c r="M101" s="131">
        <v>2377.1106839802601</v>
      </c>
      <c r="N101" s="131">
        <v>2378.5875697716319</v>
      </c>
      <c r="O101" s="131">
        <v>3487.4879553297383</v>
      </c>
      <c r="P101" s="131">
        <v>3439.3114412141563</v>
      </c>
      <c r="Q101" s="131">
        <v>3680.1795346570188</v>
      </c>
      <c r="R101" s="131">
        <v>4106.0687403312677</v>
      </c>
      <c r="S101" s="131">
        <v>4988.0275001702094</v>
      </c>
      <c r="T101" s="131">
        <v>6111.006042755298</v>
      </c>
      <c r="U101" s="131">
        <v>7428.4105843442785</v>
      </c>
      <c r="V101" s="131">
        <v>8903.5894483858574</v>
      </c>
      <c r="W101" s="131">
        <v>10784.642884442985</v>
      </c>
      <c r="X101" s="131">
        <v>13073.642049586713</v>
      </c>
      <c r="Y101" s="131">
        <v>15762.065540534926</v>
      </c>
      <c r="Z101" s="131">
        <v>18857.462279141728</v>
      </c>
      <c r="AA101" s="131">
        <v>22352.129265678617</v>
      </c>
      <c r="AB101" s="131">
        <v>26188.2639878788</v>
      </c>
      <c r="AC101" s="131">
        <v>30394.364471115088</v>
      </c>
      <c r="AD101" s="131">
        <v>34998.031228255357</v>
      </c>
      <c r="AE101" s="131">
        <v>40035.36095909791</v>
      </c>
      <c r="AF101" s="131">
        <v>45466.769629989096</v>
      </c>
      <c r="AG101" s="131">
        <v>51262.190250256877</v>
      </c>
      <c r="AH101" s="131">
        <v>57387.526630051616</v>
      </c>
      <c r="AI101" s="131">
        <v>63723.391888216654</v>
      </c>
      <c r="AJ101" s="131">
        <v>70221.327022970101</v>
      </c>
      <c r="AK101" s="131">
        <v>76784.485460909651</v>
      </c>
      <c r="AL101" s="131">
        <v>83303.129783498705</v>
      </c>
      <c r="AM101" s="131">
        <v>89847.259370893138</v>
      </c>
      <c r="AN101" s="131">
        <v>96310.559103867097</v>
      </c>
      <c r="AO101" s="131">
        <v>102758.60961941894</v>
      </c>
      <c r="AP101" s="131">
        <v>109349.54124568174</v>
      </c>
      <c r="AQ101" s="131">
        <v>116048.90641934928</v>
      </c>
      <c r="AR101" s="131">
        <v>122759.6833848769</v>
      </c>
      <c r="AS101" s="131">
        <v>129448.34522470916</v>
      </c>
      <c r="AT101" s="131">
        <v>136078.53206211943</v>
      </c>
      <c r="AU101" s="131">
        <v>142653.50892178321</v>
      </c>
      <c r="AV101" s="131">
        <v>149079.31656864518</v>
      </c>
      <c r="AW101" s="131">
        <v>155370.85876055539</v>
      </c>
      <c r="AX101" s="131">
        <v>161376.3096812474</v>
      </c>
      <c r="AY101" s="131">
        <v>167148.12436779376</v>
      </c>
      <c r="AZ101" s="131">
        <v>172585.91035841833</v>
      </c>
    </row>
    <row r="102" spans="1:52">
      <c r="A102" s="103" t="s">
        <v>137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  <c r="O102" s="131">
        <v>0</v>
      </c>
      <c r="P102" s="131">
        <v>0</v>
      </c>
      <c r="Q102" s="131">
        <v>0</v>
      </c>
      <c r="R102" s="131">
        <v>0</v>
      </c>
      <c r="S102" s="131">
        <v>0</v>
      </c>
      <c r="T102" s="131">
        <v>0</v>
      </c>
      <c r="U102" s="131">
        <v>0</v>
      </c>
      <c r="V102" s="131">
        <v>0</v>
      </c>
      <c r="W102" s="131">
        <v>0</v>
      </c>
      <c r="X102" s="131">
        <v>0</v>
      </c>
      <c r="Y102" s="131">
        <v>0</v>
      </c>
      <c r="Z102" s="131">
        <v>0.66335897543253142</v>
      </c>
      <c r="AA102" s="131">
        <v>3.2007433210770864</v>
      </c>
      <c r="AB102" s="131">
        <v>7.3031953499215829</v>
      </c>
      <c r="AC102" s="131">
        <v>12.75664188190707</v>
      </c>
      <c r="AD102" s="131">
        <v>20.995012812656014</v>
      </c>
      <c r="AE102" s="131">
        <v>34.217141266679931</v>
      </c>
      <c r="AF102" s="131">
        <v>53.199916897063396</v>
      </c>
      <c r="AG102" s="131">
        <v>79.817776023394686</v>
      </c>
      <c r="AH102" s="131">
        <v>113.4502205857779</v>
      </c>
      <c r="AI102" s="131">
        <v>157.08491455363369</v>
      </c>
      <c r="AJ102" s="131">
        <v>214.66348204281704</v>
      </c>
      <c r="AK102" s="131">
        <v>289.44867787557655</v>
      </c>
      <c r="AL102" s="131">
        <v>382.77116733070221</v>
      </c>
      <c r="AM102" s="131">
        <v>500.9307070244559</v>
      </c>
      <c r="AN102" s="131">
        <v>637.65512619920673</v>
      </c>
      <c r="AO102" s="131">
        <v>794.93578052434873</v>
      </c>
      <c r="AP102" s="131">
        <v>982.42462213668568</v>
      </c>
      <c r="AQ102" s="131">
        <v>1210.4754629763938</v>
      </c>
      <c r="AR102" s="131">
        <v>1485.2418086650289</v>
      </c>
      <c r="AS102" s="131">
        <v>1804.6599016569924</v>
      </c>
      <c r="AT102" s="131">
        <v>2160.8491690129208</v>
      </c>
      <c r="AU102" s="131">
        <v>2568.5514640299489</v>
      </c>
      <c r="AV102" s="131">
        <v>3027.5240669903783</v>
      </c>
      <c r="AW102" s="131">
        <v>3556.7965871234146</v>
      </c>
      <c r="AX102" s="131">
        <v>4141.6824153971711</v>
      </c>
      <c r="AY102" s="131">
        <v>4804.8799090069651</v>
      </c>
      <c r="AZ102" s="131">
        <v>5523.9027083979199</v>
      </c>
    </row>
    <row r="103" spans="1:52">
      <c r="A103" s="103" t="s">
        <v>138</v>
      </c>
      <c r="B103" s="131">
        <v>0</v>
      </c>
      <c r="C103" s="131">
        <v>0</v>
      </c>
      <c r="D103" s="131">
        <v>0</v>
      </c>
      <c r="E103" s="131">
        <v>0</v>
      </c>
      <c r="F103" s="131">
        <v>0</v>
      </c>
      <c r="G103" s="131">
        <v>0</v>
      </c>
      <c r="H103" s="131">
        <v>0</v>
      </c>
      <c r="I103" s="131">
        <v>0</v>
      </c>
      <c r="J103" s="131">
        <v>0</v>
      </c>
      <c r="K103" s="131">
        <v>0</v>
      </c>
      <c r="L103" s="131">
        <v>0</v>
      </c>
      <c r="M103" s="131">
        <v>0</v>
      </c>
      <c r="N103" s="131">
        <v>0</v>
      </c>
      <c r="O103" s="131">
        <v>0</v>
      </c>
      <c r="P103" s="131">
        <v>0</v>
      </c>
      <c r="Q103" s="131">
        <v>0</v>
      </c>
      <c r="R103" s="131">
        <v>0</v>
      </c>
      <c r="S103" s="131">
        <v>0</v>
      </c>
      <c r="T103" s="131">
        <v>0</v>
      </c>
      <c r="U103" s="131">
        <v>0</v>
      </c>
      <c r="V103" s="131">
        <v>0</v>
      </c>
      <c r="W103" s="131">
        <v>0</v>
      </c>
      <c r="X103" s="131">
        <v>0</v>
      </c>
      <c r="Y103" s="131">
        <v>0.66452303511567956</v>
      </c>
      <c r="Z103" s="131">
        <v>4.785830156696079</v>
      </c>
      <c r="AA103" s="131">
        <v>9.6083947901495907</v>
      </c>
      <c r="AB103" s="131">
        <v>17.863788283297563</v>
      </c>
      <c r="AC103" s="131">
        <v>33.047171009195445</v>
      </c>
      <c r="AD103" s="131">
        <v>56.948903836429857</v>
      </c>
      <c r="AE103" s="131">
        <v>88.621689061462135</v>
      </c>
      <c r="AF103" s="131">
        <v>135.39943172071261</v>
      </c>
      <c r="AG103" s="131">
        <v>200.44349114548933</v>
      </c>
      <c r="AH103" s="131">
        <v>291.69032108585583</v>
      </c>
      <c r="AI103" s="131">
        <v>418.31691813920105</v>
      </c>
      <c r="AJ103" s="131">
        <v>586.81359968136087</v>
      </c>
      <c r="AK103" s="131">
        <v>802.91243253672451</v>
      </c>
      <c r="AL103" s="131">
        <v>1076.4515435449748</v>
      </c>
      <c r="AM103" s="131">
        <v>1424.7680770556929</v>
      </c>
      <c r="AN103" s="131">
        <v>1872.4384623746632</v>
      </c>
      <c r="AO103" s="131">
        <v>2446.6823978962348</v>
      </c>
      <c r="AP103" s="131">
        <v>3146.6401006167307</v>
      </c>
      <c r="AQ103" s="131">
        <v>4007.6959529663081</v>
      </c>
      <c r="AR103" s="131">
        <v>5061.1336913918331</v>
      </c>
      <c r="AS103" s="131">
        <v>6358.4527275946602</v>
      </c>
      <c r="AT103" s="131">
        <v>7914.9209632579286</v>
      </c>
      <c r="AU103" s="131">
        <v>9782.1779598386784</v>
      </c>
      <c r="AV103" s="131">
        <v>11933.375495573837</v>
      </c>
      <c r="AW103" s="131">
        <v>14440.75776776999</v>
      </c>
      <c r="AX103" s="131">
        <v>17299.111656395115</v>
      </c>
      <c r="AY103" s="131">
        <v>20532.207408902777</v>
      </c>
      <c r="AZ103" s="131">
        <v>24143.195173684755</v>
      </c>
    </row>
    <row r="104" spans="1:52">
      <c r="A104" s="103" t="s">
        <v>145</v>
      </c>
      <c r="B104" s="131">
        <v>0</v>
      </c>
      <c r="C104" s="131">
        <v>0</v>
      </c>
      <c r="D104" s="131">
        <v>0</v>
      </c>
      <c r="E104" s="131">
        <v>0</v>
      </c>
      <c r="F104" s="131">
        <v>0</v>
      </c>
      <c r="G104" s="131">
        <v>0</v>
      </c>
      <c r="H104" s="131">
        <v>0</v>
      </c>
      <c r="I104" s="131">
        <v>0</v>
      </c>
      <c r="J104" s="131">
        <v>0</v>
      </c>
      <c r="K104" s="131">
        <v>0</v>
      </c>
      <c r="L104" s="131">
        <v>0</v>
      </c>
      <c r="M104" s="131">
        <v>0</v>
      </c>
      <c r="N104" s="131">
        <v>0</v>
      </c>
      <c r="O104" s="131">
        <v>0</v>
      </c>
      <c r="P104" s="131">
        <v>0</v>
      </c>
      <c r="Q104" s="131">
        <v>0</v>
      </c>
      <c r="R104" s="131">
        <v>0</v>
      </c>
      <c r="S104" s="131">
        <v>0</v>
      </c>
      <c r="T104" s="131">
        <v>0</v>
      </c>
      <c r="U104" s="131">
        <v>0</v>
      </c>
      <c r="V104" s="131">
        <v>0</v>
      </c>
      <c r="W104" s="131">
        <v>0</v>
      </c>
      <c r="X104" s="131">
        <v>0</v>
      </c>
      <c r="Y104" s="131">
        <v>0</v>
      </c>
      <c r="Z104" s="131">
        <v>0</v>
      </c>
      <c r="AA104" s="131">
        <v>0</v>
      </c>
      <c r="AB104" s="131">
        <v>0</v>
      </c>
      <c r="AC104" s="131">
        <v>0</v>
      </c>
      <c r="AD104" s="131">
        <v>0</v>
      </c>
      <c r="AE104" s="131">
        <v>0</v>
      </c>
      <c r="AF104" s="131">
        <v>0</v>
      </c>
      <c r="AG104" s="131">
        <v>0</v>
      </c>
      <c r="AH104" s="131">
        <v>0</v>
      </c>
      <c r="AI104" s="131">
        <v>0</v>
      </c>
      <c r="AJ104" s="131">
        <v>0</v>
      </c>
      <c r="AK104" s="131">
        <v>0</v>
      </c>
      <c r="AL104" s="131">
        <v>0</v>
      </c>
      <c r="AM104" s="131">
        <v>0</v>
      </c>
      <c r="AN104" s="131">
        <v>0</v>
      </c>
      <c r="AO104" s="131">
        <v>0</v>
      </c>
      <c r="AP104" s="131">
        <v>0</v>
      </c>
      <c r="AQ104" s="131">
        <v>0</v>
      </c>
      <c r="AR104" s="131">
        <v>0</v>
      </c>
      <c r="AS104" s="131">
        <v>0</v>
      </c>
      <c r="AT104" s="131">
        <v>0</v>
      </c>
      <c r="AU104" s="131">
        <v>0</v>
      </c>
      <c r="AV104" s="131">
        <v>0</v>
      </c>
      <c r="AW104" s="131">
        <v>0</v>
      </c>
      <c r="AX104" s="131">
        <v>0</v>
      </c>
      <c r="AY104" s="131">
        <v>0</v>
      </c>
      <c r="AZ104" s="131">
        <v>0</v>
      </c>
    </row>
    <row r="105" spans="1:52">
      <c r="A105" s="101" t="s">
        <v>139</v>
      </c>
      <c r="B105" s="130">
        <v>0</v>
      </c>
      <c r="C105" s="130">
        <v>0</v>
      </c>
      <c r="D105" s="130">
        <v>0</v>
      </c>
      <c r="E105" s="130">
        <v>0</v>
      </c>
      <c r="F105" s="130">
        <v>0</v>
      </c>
      <c r="G105" s="130">
        <v>0</v>
      </c>
      <c r="H105" s="130">
        <v>0</v>
      </c>
      <c r="I105" s="130">
        <v>0</v>
      </c>
      <c r="J105" s="130">
        <v>0</v>
      </c>
      <c r="K105" s="130">
        <v>0</v>
      </c>
      <c r="L105" s="130">
        <v>0</v>
      </c>
      <c r="M105" s="130">
        <v>0</v>
      </c>
      <c r="N105" s="130">
        <v>0</v>
      </c>
      <c r="O105" s="130">
        <v>0</v>
      </c>
      <c r="P105" s="130">
        <v>0</v>
      </c>
      <c r="Q105" s="130">
        <v>0</v>
      </c>
      <c r="R105" s="130">
        <v>0.6820300136213826</v>
      </c>
      <c r="S105" s="130">
        <v>3.2681145334065307</v>
      </c>
      <c r="T105" s="130">
        <v>5.8335938252414925</v>
      </c>
      <c r="U105" s="130">
        <v>8.3810716859953445</v>
      </c>
      <c r="V105" s="130">
        <v>12.287361205154276</v>
      </c>
      <c r="W105" s="130">
        <v>12.274359181996417</v>
      </c>
      <c r="X105" s="130">
        <v>12.253888111104825</v>
      </c>
      <c r="Y105" s="130">
        <v>12.211554697645285</v>
      </c>
      <c r="Z105" s="130">
        <v>12.109034185935117</v>
      </c>
      <c r="AA105" s="130">
        <v>11.919186334978928</v>
      </c>
      <c r="AB105" s="130">
        <v>11.629232904540403</v>
      </c>
      <c r="AC105" s="130">
        <v>11.271948956365105</v>
      </c>
      <c r="AD105" s="130">
        <v>10.862396438980522</v>
      </c>
      <c r="AE105" s="130">
        <v>10.418391194350676</v>
      </c>
      <c r="AF105" s="130">
        <v>72.585632184380472</v>
      </c>
      <c r="AG105" s="130">
        <v>310.82853102458694</v>
      </c>
      <c r="AH105" s="130">
        <v>762.52977676256637</v>
      </c>
      <c r="AI105" s="130">
        <v>1460.7863416596972</v>
      </c>
      <c r="AJ105" s="130">
        <v>2430.1979356568395</v>
      </c>
      <c r="AK105" s="130">
        <v>3674.1625026329375</v>
      </c>
      <c r="AL105" s="130">
        <v>5192.4166614542146</v>
      </c>
      <c r="AM105" s="130">
        <v>6980.3123621974246</v>
      </c>
      <c r="AN105" s="130">
        <v>9018.3051752191714</v>
      </c>
      <c r="AO105" s="130">
        <v>11293.241545565983</v>
      </c>
      <c r="AP105" s="130">
        <v>13806.671992062234</v>
      </c>
      <c r="AQ105" s="130">
        <v>16560.164842788243</v>
      </c>
      <c r="AR105" s="130">
        <v>19499.425206441458</v>
      </c>
      <c r="AS105" s="130">
        <v>22631.607574196474</v>
      </c>
      <c r="AT105" s="130">
        <v>25908.759175071944</v>
      </c>
      <c r="AU105" s="130">
        <v>29321.595285544787</v>
      </c>
      <c r="AV105" s="130">
        <v>32814.172045890227</v>
      </c>
      <c r="AW105" s="130">
        <v>36438.674419798277</v>
      </c>
      <c r="AX105" s="130">
        <v>40106.606819755631</v>
      </c>
      <c r="AY105" s="130">
        <v>43837.676182584066</v>
      </c>
      <c r="AZ105" s="130">
        <v>47538.722041737339</v>
      </c>
    </row>
    <row r="106" spans="1:52">
      <c r="A106" s="103" t="s">
        <v>140</v>
      </c>
      <c r="B106" s="131">
        <v>0</v>
      </c>
      <c r="C106" s="131">
        <v>0</v>
      </c>
      <c r="D106" s="131">
        <v>0</v>
      </c>
      <c r="E106" s="131">
        <v>0</v>
      </c>
      <c r="F106" s="131">
        <v>0</v>
      </c>
      <c r="G106" s="131">
        <v>0</v>
      </c>
      <c r="H106" s="131">
        <v>0</v>
      </c>
      <c r="I106" s="131">
        <v>0</v>
      </c>
      <c r="J106" s="131">
        <v>0</v>
      </c>
      <c r="K106" s="131">
        <v>0</v>
      </c>
      <c r="L106" s="131">
        <v>0</v>
      </c>
      <c r="M106" s="131">
        <v>0</v>
      </c>
      <c r="N106" s="131">
        <v>0</v>
      </c>
      <c r="O106" s="131">
        <v>0</v>
      </c>
      <c r="P106" s="131">
        <v>0</v>
      </c>
      <c r="Q106" s="131">
        <v>0</v>
      </c>
      <c r="R106" s="131">
        <v>0</v>
      </c>
      <c r="S106" s="131">
        <v>0</v>
      </c>
      <c r="T106" s="131">
        <v>0</v>
      </c>
      <c r="U106" s="131">
        <v>0</v>
      </c>
      <c r="V106" s="131">
        <v>0</v>
      </c>
      <c r="W106" s="131">
        <v>0</v>
      </c>
      <c r="X106" s="131">
        <v>0</v>
      </c>
      <c r="Y106" s="131">
        <v>0</v>
      </c>
      <c r="Z106" s="131">
        <v>0</v>
      </c>
      <c r="AA106" s="131">
        <v>0</v>
      </c>
      <c r="AB106" s="131">
        <v>0</v>
      </c>
      <c r="AC106" s="131">
        <v>0</v>
      </c>
      <c r="AD106" s="131">
        <v>0</v>
      </c>
      <c r="AE106" s="131">
        <v>0</v>
      </c>
      <c r="AF106" s="131">
        <v>34.179960250035769</v>
      </c>
      <c r="AG106" s="131">
        <v>176.74880559458285</v>
      </c>
      <c r="AH106" s="131">
        <v>466.81826096547536</v>
      </c>
      <c r="AI106" s="131">
        <v>936.33372833098304</v>
      </c>
      <c r="AJ106" s="131">
        <v>1616.5292652117471</v>
      </c>
      <c r="AK106" s="131">
        <v>2526.2466848094887</v>
      </c>
      <c r="AL106" s="131">
        <v>3675.1560884149776</v>
      </c>
      <c r="AM106" s="131">
        <v>5070.9366065917529</v>
      </c>
      <c r="AN106" s="131">
        <v>6717.2107940133319</v>
      </c>
      <c r="AO106" s="131">
        <v>8621.3129811868748</v>
      </c>
      <c r="AP106" s="131">
        <v>10784.238089518878</v>
      </c>
      <c r="AQ106" s="131">
        <v>13209.231718148894</v>
      </c>
      <c r="AR106" s="131">
        <v>15846.708033667599</v>
      </c>
      <c r="AS106" s="131">
        <v>18710.122385940958</v>
      </c>
      <c r="AT106" s="131">
        <v>21758.704557691115</v>
      </c>
      <c r="AU106" s="131">
        <v>24986.518712862493</v>
      </c>
      <c r="AV106" s="131">
        <v>28331.66468998733</v>
      </c>
      <c r="AW106" s="131">
        <v>31829.325717422547</v>
      </c>
      <c r="AX106" s="131">
        <v>35407.443638756929</v>
      </c>
      <c r="AY106" s="131">
        <v>39068.005727262243</v>
      </c>
      <c r="AZ106" s="131">
        <v>42711.077314622569</v>
      </c>
    </row>
    <row r="107" spans="1:52">
      <c r="A107" s="103" t="s">
        <v>148</v>
      </c>
      <c r="B107" s="131">
        <v>0</v>
      </c>
      <c r="C107" s="131">
        <v>0</v>
      </c>
      <c r="D107" s="131">
        <v>0</v>
      </c>
      <c r="E107" s="131">
        <v>0</v>
      </c>
      <c r="F107" s="131">
        <v>0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0</v>
      </c>
      <c r="O107" s="131">
        <v>0</v>
      </c>
      <c r="P107" s="131">
        <v>0</v>
      </c>
      <c r="Q107" s="131">
        <v>0</v>
      </c>
      <c r="R107" s="131">
        <v>0.6820300136213826</v>
      </c>
      <c r="S107" s="131">
        <v>3.2681145334065307</v>
      </c>
      <c r="T107" s="131">
        <v>5.8335938252414925</v>
      </c>
      <c r="U107" s="131">
        <v>8.3810716859953445</v>
      </c>
      <c r="V107" s="131">
        <v>12.287361205154276</v>
      </c>
      <c r="W107" s="131">
        <v>12.274359181996417</v>
      </c>
      <c r="X107" s="131">
        <v>12.253888111104825</v>
      </c>
      <c r="Y107" s="131">
        <v>12.211554697645285</v>
      </c>
      <c r="Z107" s="131">
        <v>12.109034185935117</v>
      </c>
      <c r="AA107" s="131">
        <v>11.919186334978928</v>
      </c>
      <c r="AB107" s="131">
        <v>11.629232904540403</v>
      </c>
      <c r="AC107" s="131">
        <v>11.271948956365105</v>
      </c>
      <c r="AD107" s="131">
        <v>10.862396438980522</v>
      </c>
      <c r="AE107" s="131">
        <v>10.418391194350676</v>
      </c>
      <c r="AF107" s="131">
        <v>38.40567193434471</v>
      </c>
      <c r="AG107" s="131">
        <v>134.07972543000412</v>
      </c>
      <c r="AH107" s="131">
        <v>295.71151579709101</v>
      </c>
      <c r="AI107" s="131">
        <v>524.45261332871416</v>
      </c>
      <c r="AJ107" s="131">
        <v>813.66867044509252</v>
      </c>
      <c r="AK107" s="131">
        <v>1147.9158178234491</v>
      </c>
      <c r="AL107" s="131">
        <v>1517.2605730392368</v>
      </c>
      <c r="AM107" s="131">
        <v>1909.3757556056721</v>
      </c>
      <c r="AN107" s="131">
        <v>2301.094381205839</v>
      </c>
      <c r="AO107" s="131">
        <v>2671.9285643791077</v>
      </c>
      <c r="AP107" s="131">
        <v>3022.4339025433555</v>
      </c>
      <c r="AQ107" s="131">
        <v>3350.933124639349</v>
      </c>
      <c r="AR107" s="131">
        <v>3652.7171727738587</v>
      </c>
      <c r="AS107" s="131">
        <v>3921.4851882555176</v>
      </c>
      <c r="AT107" s="131">
        <v>4150.0546173808307</v>
      </c>
      <c r="AU107" s="131">
        <v>4335.0765726822938</v>
      </c>
      <c r="AV107" s="131">
        <v>4482.5073559028961</v>
      </c>
      <c r="AW107" s="131">
        <v>4609.3487023757334</v>
      </c>
      <c r="AX107" s="131">
        <v>4699.163180998703</v>
      </c>
      <c r="AY107" s="131">
        <v>4769.6704553218196</v>
      </c>
      <c r="AZ107" s="131">
        <v>4827.6447271147717</v>
      </c>
    </row>
    <row r="108" spans="1:52">
      <c r="A108" s="97" t="s">
        <v>174</v>
      </c>
      <c r="B108" s="128">
        <v>1564050.6293841489</v>
      </c>
      <c r="C108" s="128">
        <v>1610007.4732960542</v>
      </c>
      <c r="D108" s="128">
        <v>1660332.790036476</v>
      </c>
      <c r="E108" s="128">
        <v>1669390.7999427482</v>
      </c>
      <c r="F108" s="128">
        <v>1813531.0881692215</v>
      </c>
      <c r="G108" s="128">
        <v>1859123.9947862723</v>
      </c>
      <c r="H108" s="128">
        <v>1915952.0635174266</v>
      </c>
      <c r="I108" s="128">
        <v>1987617.1003863974</v>
      </c>
      <c r="J108" s="128">
        <v>1955419.1507630125</v>
      </c>
      <c r="K108" s="128">
        <v>1770665.9317804151</v>
      </c>
      <c r="L108" s="128">
        <v>1822387.1631872188</v>
      </c>
      <c r="M108" s="128">
        <v>1813067.1663256537</v>
      </c>
      <c r="N108" s="128">
        <v>1756616.2886227965</v>
      </c>
      <c r="O108" s="128">
        <v>1782500.8798489678</v>
      </c>
      <c r="P108" s="128">
        <v>1791256.257901767</v>
      </c>
      <c r="Q108" s="128">
        <v>1839969.9161456032</v>
      </c>
      <c r="R108" s="128">
        <v>1931829.0771491681</v>
      </c>
      <c r="S108" s="128">
        <v>2010762.6745223445</v>
      </c>
      <c r="T108" s="128">
        <v>2072976.3793789903</v>
      </c>
      <c r="U108" s="128">
        <v>2119197.2335376469</v>
      </c>
      <c r="V108" s="128">
        <v>2153917.4632464144</v>
      </c>
      <c r="W108" s="128">
        <v>2184805.4785123309</v>
      </c>
      <c r="X108" s="128">
        <v>2212028.481228834</v>
      </c>
      <c r="Y108" s="128">
        <v>2238907.6547248475</v>
      </c>
      <c r="Z108" s="128">
        <v>2263693.7424290255</v>
      </c>
      <c r="AA108" s="128">
        <v>2287595.7903849841</v>
      </c>
      <c r="AB108" s="128">
        <v>2312217.6872635838</v>
      </c>
      <c r="AC108" s="128">
        <v>2337159.5122805177</v>
      </c>
      <c r="AD108" s="128">
        <v>2362316.2921920633</v>
      </c>
      <c r="AE108" s="128">
        <v>2387840.4271953097</v>
      </c>
      <c r="AF108" s="128">
        <v>2413675.5210737432</v>
      </c>
      <c r="AG108" s="128">
        <v>2438890.8317792369</v>
      </c>
      <c r="AH108" s="128">
        <v>2465334.2680275342</v>
      </c>
      <c r="AI108" s="128">
        <v>2489668.1567380801</v>
      </c>
      <c r="AJ108" s="128">
        <v>2514353.1073356769</v>
      </c>
      <c r="AK108" s="128">
        <v>2539181.0510957721</v>
      </c>
      <c r="AL108" s="128">
        <v>2564443.8739724355</v>
      </c>
      <c r="AM108" s="128">
        <v>2590178.6796480296</v>
      </c>
      <c r="AN108" s="128">
        <v>2616704.1866465975</v>
      </c>
      <c r="AO108" s="128">
        <v>2643302.6689806785</v>
      </c>
      <c r="AP108" s="128">
        <v>2670313.2098680669</v>
      </c>
      <c r="AQ108" s="128">
        <v>2698901.5321407793</v>
      </c>
      <c r="AR108" s="128">
        <v>2728638.3567547249</v>
      </c>
      <c r="AS108" s="128">
        <v>2758664.7506479686</v>
      </c>
      <c r="AT108" s="128">
        <v>2789785.3066108222</v>
      </c>
      <c r="AU108" s="128">
        <v>2821342.6226338767</v>
      </c>
      <c r="AV108" s="128">
        <v>2852955.130482778</v>
      </c>
      <c r="AW108" s="128">
        <v>2884627.403686841</v>
      </c>
      <c r="AX108" s="128">
        <v>2916762.7949120016</v>
      </c>
      <c r="AY108" s="128">
        <v>2949005.7003125236</v>
      </c>
      <c r="AZ108" s="128">
        <v>2982013.7083282494</v>
      </c>
    </row>
    <row r="109" spans="1:52">
      <c r="A109" s="99" t="s">
        <v>123</v>
      </c>
      <c r="B109" s="129">
        <v>86604.524271236427</v>
      </c>
      <c r="C109" s="129">
        <v>90531.048187131833</v>
      </c>
      <c r="D109" s="129">
        <v>92199.176176595094</v>
      </c>
      <c r="E109" s="129">
        <v>96176.783372807273</v>
      </c>
      <c r="F109" s="129">
        <v>99830.838466100802</v>
      </c>
      <c r="G109" s="129">
        <v>103193.32924858369</v>
      </c>
      <c r="H109" s="129">
        <v>105213.2175448479</v>
      </c>
      <c r="I109" s="129">
        <v>111318.7752065708</v>
      </c>
      <c r="J109" s="129">
        <v>110758.79982957151</v>
      </c>
      <c r="K109" s="129">
        <v>109811.76495922846</v>
      </c>
      <c r="L109" s="129">
        <v>112165.05405351076</v>
      </c>
      <c r="M109" s="129">
        <v>113488.34392143246</v>
      </c>
      <c r="N109" s="129">
        <v>111168.04196071165</v>
      </c>
      <c r="O109" s="129">
        <v>111432.26157378779</v>
      </c>
      <c r="P109" s="129">
        <v>114741.53092255992</v>
      </c>
      <c r="Q109" s="129">
        <v>117316.14408828289</v>
      </c>
      <c r="R109" s="129">
        <v>120063.96611192659</v>
      </c>
      <c r="S109" s="129">
        <v>123511.56564784792</v>
      </c>
      <c r="T109" s="129">
        <v>126805.72324437361</v>
      </c>
      <c r="U109" s="129">
        <v>129693.11396758321</v>
      </c>
      <c r="V109" s="129">
        <v>132353.86897264022</v>
      </c>
      <c r="W109" s="129">
        <v>134763.73251750332</v>
      </c>
      <c r="X109" s="129">
        <v>136985.09160446425</v>
      </c>
      <c r="Y109" s="129">
        <v>139277.13802227069</v>
      </c>
      <c r="Z109" s="129">
        <v>141613.44338501079</v>
      </c>
      <c r="AA109" s="129">
        <v>143891.61159005854</v>
      </c>
      <c r="AB109" s="129">
        <v>146257.10888849644</v>
      </c>
      <c r="AC109" s="129">
        <v>148786.70085677903</v>
      </c>
      <c r="AD109" s="129">
        <v>151309.87135138028</v>
      </c>
      <c r="AE109" s="129">
        <v>153847.62747795743</v>
      </c>
      <c r="AF109" s="129">
        <v>156408.46858745816</v>
      </c>
      <c r="AG109" s="129">
        <v>158979.50375797649</v>
      </c>
      <c r="AH109" s="129">
        <v>161552.89509956163</v>
      </c>
      <c r="AI109" s="129">
        <v>163969.96506710516</v>
      </c>
      <c r="AJ109" s="129">
        <v>166426.29009164876</v>
      </c>
      <c r="AK109" s="129">
        <v>168926.40269482404</v>
      </c>
      <c r="AL109" s="129">
        <v>171458.6315911772</v>
      </c>
      <c r="AM109" s="129">
        <v>174090.45411627443</v>
      </c>
      <c r="AN109" s="129">
        <v>176785.80065038535</v>
      </c>
      <c r="AO109" s="129">
        <v>179546.39895165412</v>
      </c>
      <c r="AP109" s="129">
        <v>182370.54400665319</v>
      </c>
      <c r="AQ109" s="129">
        <v>185345.15916066337</v>
      </c>
      <c r="AR109" s="129">
        <v>188387.83152299779</v>
      </c>
      <c r="AS109" s="129">
        <v>191512.24195012974</v>
      </c>
      <c r="AT109" s="129">
        <v>194730.59543357432</v>
      </c>
      <c r="AU109" s="129">
        <v>198082.50208876765</v>
      </c>
      <c r="AV109" s="129">
        <v>201513.72518136559</v>
      </c>
      <c r="AW109" s="129">
        <v>204963.42904304573</v>
      </c>
      <c r="AX109" s="129">
        <v>208471.26756621231</v>
      </c>
      <c r="AY109" s="129">
        <v>212019.44584675418</v>
      </c>
      <c r="AZ109" s="129">
        <v>215611.36061352692</v>
      </c>
    </row>
    <row r="110" spans="1:52">
      <c r="A110" s="101" t="s">
        <v>130</v>
      </c>
      <c r="B110" s="130">
        <v>86593.128903252538</v>
      </c>
      <c r="C110" s="130">
        <v>90518.427201508865</v>
      </c>
      <c r="D110" s="130">
        <v>92186.155854358774</v>
      </c>
      <c r="E110" s="130">
        <v>96163.681190951174</v>
      </c>
      <c r="F110" s="130">
        <v>99814.084406536524</v>
      </c>
      <c r="G110" s="130">
        <v>103176.89095316558</v>
      </c>
      <c r="H110" s="130">
        <v>105196.74495599419</v>
      </c>
      <c r="I110" s="130">
        <v>111302.18668200419</v>
      </c>
      <c r="J110" s="130">
        <v>110743.02412728123</v>
      </c>
      <c r="K110" s="130">
        <v>109795.2743930187</v>
      </c>
      <c r="L110" s="130">
        <v>112148.30232477165</v>
      </c>
      <c r="M110" s="130">
        <v>113468.19535741284</v>
      </c>
      <c r="N110" s="130">
        <v>111133.35632404276</v>
      </c>
      <c r="O110" s="130">
        <v>111381.80036620994</v>
      </c>
      <c r="P110" s="130">
        <v>114670.30931407461</v>
      </c>
      <c r="Q110" s="130">
        <v>117222.21024007452</v>
      </c>
      <c r="R110" s="130">
        <v>119911.49463425123</v>
      </c>
      <c r="S110" s="130">
        <v>123269.7671350272</v>
      </c>
      <c r="T110" s="130">
        <v>126446.58995394708</v>
      </c>
      <c r="U110" s="130">
        <v>129191.35842800002</v>
      </c>
      <c r="V110" s="130">
        <v>131166.65784191011</v>
      </c>
      <c r="W110" s="130">
        <v>132836.84934003168</v>
      </c>
      <c r="X110" s="130">
        <v>134314.95881687073</v>
      </c>
      <c r="Y110" s="130">
        <v>135866.49992735387</v>
      </c>
      <c r="Z110" s="130">
        <v>137368.03201139782</v>
      </c>
      <c r="AA110" s="130">
        <v>138617.87367807887</v>
      </c>
      <c r="AB110" s="130">
        <v>139766.25919457091</v>
      </c>
      <c r="AC110" s="130">
        <v>140894.85415211206</v>
      </c>
      <c r="AD110" s="130">
        <v>141832.70590204161</v>
      </c>
      <c r="AE110" s="130">
        <v>142592.89351841455</v>
      </c>
      <c r="AF110" s="130">
        <v>143148.90221379005</v>
      </c>
      <c r="AG110" s="130">
        <v>143462.70432815177</v>
      </c>
      <c r="AH110" s="130">
        <v>143479.03059095188</v>
      </c>
      <c r="AI110" s="130">
        <v>143079.28876395425</v>
      </c>
      <c r="AJ110" s="130">
        <v>142419.77666688489</v>
      </c>
      <c r="AK110" s="130">
        <v>141528.75453239417</v>
      </c>
      <c r="AL110" s="130">
        <v>140416.43723196426</v>
      </c>
      <c r="AM110" s="130">
        <v>139187.42307781553</v>
      </c>
      <c r="AN110" s="130">
        <v>137868.56600810625</v>
      </c>
      <c r="AO110" s="130">
        <v>136540.04448635704</v>
      </c>
      <c r="AP110" s="130">
        <v>135255.18127056857</v>
      </c>
      <c r="AQ110" s="130">
        <v>134159.07807459965</v>
      </c>
      <c r="AR110" s="130">
        <v>133222.30501015819</v>
      </c>
      <c r="AS110" s="130">
        <v>132513.17769223481</v>
      </c>
      <c r="AT110" s="130">
        <v>132023.28808890135</v>
      </c>
      <c r="AU110" s="130">
        <v>131795.37285944339</v>
      </c>
      <c r="AV110" s="130">
        <v>131780.71168022696</v>
      </c>
      <c r="AW110" s="130">
        <v>131946.76270132588</v>
      </c>
      <c r="AX110" s="130">
        <v>132284.51959374105</v>
      </c>
      <c r="AY110" s="130">
        <v>132720.02609796345</v>
      </c>
      <c r="AZ110" s="130">
        <v>133261.52771045454</v>
      </c>
    </row>
    <row r="111" spans="1:52">
      <c r="A111" s="103" t="s">
        <v>141</v>
      </c>
      <c r="B111" s="131">
        <v>189.85323466647822</v>
      </c>
      <c r="C111" s="131">
        <v>286.58892847505217</v>
      </c>
      <c r="D111" s="131">
        <v>408.56772847708913</v>
      </c>
      <c r="E111" s="131">
        <v>476.72537881057366</v>
      </c>
      <c r="F111" s="131">
        <v>510.68468659959279</v>
      </c>
      <c r="G111" s="131">
        <v>545.37720157728893</v>
      </c>
      <c r="H111" s="131">
        <v>600.70302540384932</v>
      </c>
      <c r="I111" s="131">
        <v>613.3385179227173</v>
      </c>
      <c r="J111" s="131">
        <v>628.64800608579674</v>
      </c>
      <c r="K111" s="131">
        <v>602.23393923025401</v>
      </c>
      <c r="L111" s="131">
        <v>617.43909968628941</v>
      </c>
      <c r="M111" s="131">
        <v>620.66675528037865</v>
      </c>
      <c r="N111" s="131">
        <v>612.43595348506039</v>
      </c>
      <c r="O111" s="131">
        <v>605.28569787437209</v>
      </c>
      <c r="P111" s="131">
        <v>617.13257722869366</v>
      </c>
      <c r="Q111" s="131">
        <v>599.636173717926</v>
      </c>
      <c r="R111" s="131">
        <v>577.08976770412801</v>
      </c>
      <c r="S111" s="131">
        <v>565.67335453493445</v>
      </c>
      <c r="T111" s="131">
        <v>550.60884236883021</v>
      </c>
      <c r="U111" s="131">
        <v>550.59003744515553</v>
      </c>
      <c r="V111" s="131">
        <v>542.58775188815866</v>
      </c>
      <c r="W111" s="131">
        <v>547.96550577114795</v>
      </c>
      <c r="X111" s="131">
        <v>562.86570341182028</v>
      </c>
      <c r="Y111" s="131">
        <v>587.30334353067678</v>
      </c>
      <c r="Z111" s="131">
        <v>616.2552210741942</v>
      </c>
      <c r="AA111" s="131">
        <v>644.31590373366544</v>
      </c>
      <c r="AB111" s="131">
        <v>670.98360154380771</v>
      </c>
      <c r="AC111" s="131">
        <v>695.45398954467362</v>
      </c>
      <c r="AD111" s="131">
        <v>716.52118878570923</v>
      </c>
      <c r="AE111" s="131">
        <v>733.90303507116971</v>
      </c>
      <c r="AF111" s="131">
        <v>748.47722846917873</v>
      </c>
      <c r="AG111" s="131">
        <v>759.95133664398622</v>
      </c>
      <c r="AH111" s="131">
        <v>768.83382519878762</v>
      </c>
      <c r="AI111" s="131">
        <v>774.90567217720422</v>
      </c>
      <c r="AJ111" s="131">
        <v>778.78034543885281</v>
      </c>
      <c r="AK111" s="131">
        <v>780.32723709998788</v>
      </c>
      <c r="AL111" s="131">
        <v>780.01506509752221</v>
      </c>
      <c r="AM111" s="131">
        <v>777.8884627470261</v>
      </c>
      <c r="AN111" s="131">
        <v>774.82857361799506</v>
      </c>
      <c r="AO111" s="131">
        <v>771.20178315374756</v>
      </c>
      <c r="AP111" s="131">
        <v>767.64670582039412</v>
      </c>
      <c r="AQ111" s="131">
        <v>764.64666846597072</v>
      </c>
      <c r="AR111" s="131">
        <v>762.56557573776468</v>
      </c>
      <c r="AS111" s="131">
        <v>761.20944931960605</v>
      </c>
      <c r="AT111" s="131">
        <v>761.00008819280254</v>
      </c>
      <c r="AU111" s="131">
        <v>762.01814787646072</v>
      </c>
      <c r="AV111" s="131">
        <v>764.40356784617882</v>
      </c>
      <c r="AW111" s="131">
        <v>767.38918134445669</v>
      </c>
      <c r="AX111" s="131">
        <v>771.6147598956112</v>
      </c>
      <c r="AY111" s="131">
        <v>776.7078513154471</v>
      </c>
      <c r="AZ111" s="131">
        <v>782.72531376167342</v>
      </c>
    </row>
    <row r="112" spans="1:52">
      <c r="A112" s="103" t="s">
        <v>131</v>
      </c>
      <c r="B112" s="131">
        <v>10045.253936941212</v>
      </c>
      <c r="C112" s="131">
        <v>9590.7945748154616</v>
      </c>
      <c r="D112" s="131">
        <v>8976.4406712483269</v>
      </c>
      <c r="E112" s="131">
        <v>8484.166190736094</v>
      </c>
      <c r="F112" s="131">
        <v>7836.8811490599846</v>
      </c>
      <c r="G112" s="131">
        <v>7345.4237816173027</v>
      </c>
      <c r="H112" s="131">
        <v>6887.7806169569976</v>
      </c>
      <c r="I112" s="131">
        <v>6510.3610932330002</v>
      </c>
      <c r="J112" s="131">
        <v>6052.8323750736117</v>
      </c>
      <c r="K112" s="131">
        <v>5653.2722967909804</v>
      </c>
      <c r="L112" s="131">
        <v>5355.5406673228063</v>
      </c>
      <c r="M112" s="131">
        <v>5050.0781960562954</v>
      </c>
      <c r="N112" s="131">
        <v>4720.7348408482094</v>
      </c>
      <c r="O112" s="131">
        <v>4568.2856884131079</v>
      </c>
      <c r="P112" s="131">
        <v>4417.9826705501146</v>
      </c>
      <c r="Q112" s="131">
        <v>4409.4864845661323</v>
      </c>
      <c r="R112" s="131">
        <v>4440.2270156680606</v>
      </c>
      <c r="S112" s="131">
        <v>4514.7206342401178</v>
      </c>
      <c r="T112" s="131">
        <v>4584.825462524359</v>
      </c>
      <c r="U112" s="131">
        <v>4667.0172825621366</v>
      </c>
      <c r="V112" s="131">
        <v>4795.5189552684051</v>
      </c>
      <c r="W112" s="131">
        <v>4920.4570881892205</v>
      </c>
      <c r="X112" s="131">
        <v>5037.7056381759394</v>
      </c>
      <c r="Y112" s="131">
        <v>5157.5540237972955</v>
      </c>
      <c r="Z112" s="131">
        <v>5274.7073373698877</v>
      </c>
      <c r="AA112" s="131">
        <v>5385.9679547687256</v>
      </c>
      <c r="AB112" s="131">
        <v>5491.5809559984773</v>
      </c>
      <c r="AC112" s="131">
        <v>5592.604547608451</v>
      </c>
      <c r="AD112" s="131">
        <v>5679.3276065040736</v>
      </c>
      <c r="AE112" s="131">
        <v>5751.1278859022968</v>
      </c>
      <c r="AF112" s="131">
        <v>5806.3992092132494</v>
      </c>
      <c r="AG112" s="131">
        <v>5844.4642383900355</v>
      </c>
      <c r="AH112" s="131">
        <v>5864.4316377524883</v>
      </c>
      <c r="AI112" s="131">
        <v>5869.0511307837505</v>
      </c>
      <c r="AJ112" s="131">
        <v>5861.9983067543735</v>
      </c>
      <c r="AK112" s="131">
        <v>5845.5589672804117</v>
      </c>
      <c r="AL112" s="131">
        <v>5820.9540715743769</v>
      </c>
      <c r="AM112" s="131">
        <v>5791.3832276691983</v>
      </c>
      <c r="AN112" s="131">
        <v>5757.7568180246226</v>
      </c>
      <c r="AO112" s="131">
        <v>5723.6248826021556</v>
      </c>
      <c r="AP112" s="131">
        <v>5691.0300552100352</v>
      </c>
      <c r="AQ112" s="131">
        <v>5663.9089739536175</v>
      </c>
      <c r="AR112" s="131">
        <v>5643.9245015118677</v>
      </c>
      <c r="AS112" s="131">
        <v>5632.3696960792731</v>
      </c>
      <c r="AT112" s="131">
        <v>5629.3745457588784</v>
      </c>
      <c r="AU112" s="131">
        <v>5636.1869979944358</v>
      </c>
      <c r="AV112" s="131">
        <v>5652.0776523002278</v>
      </c>
      <c r="AW112" s="131">
        <v>5675.4168775362068</v>
      </c>
      <c r="AX112" s="131">
        <v>5706.2228471741291</v>
      </c>
      <c r="AY112" s="131">
        <v>5743.7779106418129</v>
      </c>
      <c r="AZ112" s="131">
        <v>5788.7293357618955</v>
      </c>
    </row>
    <row r="113" spans="1:52">
      <c r="A113" s="103" t="s">
        <v>142</v>
      </c>
      <c r="B113" s="131">
        <v>16.95352532004906</v>
      </c>
      <c r="C113" s="131">
        <v>20.103254216698843</v>
      </c>
      <c r="D113" s="131">
        <v>24.264581788851476</v>
      </c>
      <c r="E113" s="131">
        <v>29.308772128405746</v>
      </c>
      <c r="F113" s="131">
        <v>33.711781244337132</v>
      </c>
      <c r="G113" s="131">
        <v>39.468526279149579</v>
      </c>
      <c r="H113" s="131">
        <v>96.275364399060422</v>
      </c>
      <c r="I113" s="131">
        <v>120.14121445429765</v>
      </c>
      <c r="J113" s="131">
        <v>157.46342869693592</v>
      </c>
      <c r="K113" s="131">
        <v>210.36633966843047</v>
      </c>
      <c r="L113" s="131">
        <v>269.52579229419575</v>
      </c>
      <c r="M113" s="131">
        <v>284.76562462676827</v>
      </c>
      <c r="N113" s="131">
        <v>284.2614506850897</v>
      </c>
      <c r="O113" s="131">
        <v>295.13020065518128</v>
      </c>
      <c r="P113" s="131">
        <v>316.85795830449268</v>
      </c>
      <c r="Q113" s="131">
        <v>328.79533002535788</v>
      </c>
      <c r="R113" s="131">
        <v>344.47325768525565</v>
      </c>
      <c r="S113" s="131">
        <v>365.7104456805605</v>
      </c>
      <c r="T113" s="131">
        <v>390.35767233145395</v>
      </c>
      <c r="U113" s="131">
        <v>416.33050852181566</v>
      </c>
      <c r="V113" s="131">
        <v>439.41305456645284</v>
      </c>
      <c r="W113" s="131">
        <v>467.13544166022939</v>
      </c>
      <c r="X113" s="131">
        <v>498.77782188907253</v>
      </c>
      <c r="Y113" s="131">
        <v>538.3709719310425</v>
      </c>
      <c r="Z113" s="131">
        <v>584.0052905250044</v>
      </c>
      <c r="AA113" s="131">
        <v>633.58000464573979</v>
      </c>
      <c r="AB113" s="131">
        <v>687.31311989346148</v>
      </c>
      <c r="AC113" s="131">
        <v>743.89818693905397</v>
      </c>
      <c r="AD113" s="131">
        <v>802.98047897786444</v>
      </c>
      <c r="AE113" s="131">
        <v>864.35376488507768</v>
      </c>
      <c r="AF113" s="131">
        <v>928.28537763091629</v>
      </c>
      <c r="AG113" s="131">
        <v>994.48777827789195</v>
      </c>
      <c r="AH113" s="131">
        <v>1062.4608107863</v>
      </c>
      <c r="AI113" s="131">
        <v>1131.635623752989</v>
      </c>
      <c r="AJ113" s="131">
        <v>1202.2562362047022</v>
      </c>
      <c r="AK113" s="131">
        <v>1274.1590271023913</v>
      </c>
      <c r="AL113" s="131">
        <v>1347.854866829477</v>
      </c>
      <c r="AM113" s="131">
        <v>1423.0356550814738</v>
      </c>
      <c r="AN113" s="131">
        <v>1500.9023037806785</v>
      </c>
      <c r="AO113" s="131">
        <v>1581.8944404824103</v>
      </c>
      <c r="AP113" s="131">
        <v>1666.8590999690473</v>
      </c>
      <c r="AQ113" s="131">
        <v>1757.0331973257385</v>
      </c>
      <c r="AR113" s="131">
        <v>1854.9795847545363</v>
      </c>
      <c r="AS113" s="131">
        <v>1959.1811691072414</v>
      </c>
      <c r="AT113" s="131">
        <v>2072.6740641822857</v>
      </c>
      <c r="AU113" s="131">
        <v>2194.9697856479906</v>
      </c>
      <c r="AV113" s="131">
        <v>2326.355774386639</v>
      </c>
      <c r="AW113" s="131">
        <v>2465.5361840985861</v>
      </c>
      <c r="AX113" s="131">
        <v>2615.1256229537839</v>
      </c>
      <c r="AY113" s="131">
        <v>2771.7279270524473</v>
      </c>
      <c r="AZ113" s="131">
        <v>2938.5208006202888</v>
      </c>
    </row>
    <row r="114" spans="1:52">
      <c r="A114" s="103" t="s">
        <v>143</v>
      </c>
      <c r="B114" s="131">
        <v>0</v>
      </c>
      <c r="C114" s="131">
        <v>0</v>
      </c>
      <c r="D114" s="131">
        <v>0</v>
      </c>
      <c r="E114" s="131">
        <v>0</v>
      </c>
      <c r="F114" s="131">
        <v>0</v>
      </c>
      <c r="G114" s="131">
        <v>0</v>
      </c>
      <c r="H114" s="131">
        <v>0</v>
      </c>
      <c r="I114" s="131">
        <v>0</v>
      </c>
      <c r="J114" s="131">
        <v>0</v>
      </c>
      <c r="K114" s="131">
        <v>0</v>
      </c>
      <c r="L114" s="131">
        <v>0</v>
      </c>
      <c r="M114" s="131">
        <v>0</v>
      </c>
      <c r="N114" s="131">
        <v>0</v>
      </c>
      <c r="O114" s="131">
        <v>0</v>
      </c>
      <c r="P114" s="131">
        <v>0</v>
      </c>
      <c r="Q114" s="131">
        <v>0</v>
      </c>
      <c r="R114" s="131">
        <v>1.1204986065446529</v>
      </c>
      <c r="S114" s="131">
        <v>2.7357778501835215</v>
      </c>
      <c r="T114" s="131">
        <v>4.8904836362024566</v>
      </c>
      <c r="U114" s="131">
        <v>7.548580988280821</v>
      </c>
      <c r="V114" s="131">
        <v>13.588787631838652</v>
      </c>
      <c r="W114" s="131">
        <v>19.689021088965468</v>
      </c>
      <c r="X114" s="131">
        <v>25.86869359615017</v>
      </c>
      <c r="Y114" s="131">
        <v>32.086544929022502</v>
      </c>
      <c r="Z114" s="131">
        <v>38.807581749704418</v>
      </c>
      <c r="AA114" s="131">
        <v>46.561377303543843</v>
      </c>
      <c r="AB114" s="131">
        <v>55.387749583372106</v>
      </c>
      <c r="AC114" s="131">
        <v>65.364804218264183</v>
      </c>
      <c r="AD114" s="131">
        <v>76.599522064128692</v>
      </c>
      <c r="AE114" s="131">
        <v>89.293610931912454</v>
      </c>
      <c r="AF114" s="131">
        <v>103.72779042825886</v>
      </c>
      <c r="AG114" s="131">
        <v>119.9763503935504</v>
      </c>
      <c r="AH114" s="131">
        <v>138.43767969104672</v>
      </c>
      <c r="AI114" s="131">
        <v>158.92242316680532</v>
      </c>
      <c r="AJ114" s="131">
        <v>182.02460535967899</v>
      </c>
      <c r="AK114" s="131">
        <v>207.80818445869284</v>
      </c>
      <c r="AL114" s="131">
        <v>236.63103853167922</v>
      </c>
      <c r="AM114" s="131">
        <v>268.65632190291751</v>
      </c>
      <c r="AN114" s="131">
        <v>304.30412681615684</v>
      </c>
      <c r="AO114" s="131">
        <v>343.77604081232874</v>
      </c>
      <c r="AP114" s="131">
        <v>387.66948575727611</v>
      </c>
      <c r="AQ114" s="131">
        <v>436.44340170614771</v>
      </c>
      <c r="AR114" s="131">
        <v>490.78430182614846</v>
      </c>
      <c r="AS114" s="131">
        <v>551.02174418400682</v>
      </c>
      <c r="AT114" s="131">
        <v>617.92327710182474</v>
      </c>
      <c r="AU114" s="131">
        <v>691.86482737265874</v>
      </c>
      <c r="AV114" s="131">
        <v>773.62341428517448</v>
      </c>
      <c r="AW114" s="131">
        <v>862.80125343968291</v>
      </c>
      <c r="AX114" s="131">
        <v>960.61737817482697</v>
      </c>
      <c r="AY114" s="131">
        <v>1067.4371121640754</v>
      </c>
      <c r="AZ114" s="131">
        <v>1183.2278107780767</v>
      </c>
    </row>
    <row r="115" spans="1:52">
      <c r="A115" s="103" t="s">
        <v>132</v>
      </c>
      <c r="B115" s="131">
        <v>76341.068206324795</v>
      </c>
      <c r="C115" s="131">
        <v>80620.940444001651</v>
      </c>
      <c r="D115" s="131">
        <v>82776.882872844508</v>
      </c>
      <c r="E115" s="131">
        <v>87173.480849276093</v>
      </c>
      <c r="F115" s="131">
        <v>91432.80678963261</v>
      </c>
      <c r="G115" s="131">
        <v>95246.621443691838</v>
      </c>
      <c r="H115" s="131">
        <v>97611.98594923428</v>
      </c>
      <c r="I115" s="131">
        <v>104058.34585639418</v>
      </c>
      <c r="J115" s="131">
        <v>103904.08031742489</v>
      </c>
      <c r="K115" s="131">
        <v>103329.40181732904</v>
      </c>
      <c r="L115" s="131">
        <v>105905.79676546836</v>
      </c>
      <c r="M115" s="131">
        <v>107512.6847814494</v>
      </c>
      <c r="N115" s="131">
        <v>105515.92407902441</v>
      </c>
      <c r="O115" s="131">
        <v>105913.09877926727</v>
      </c>
      <c r="P115" s="131">
        <v>109318.3361079913</v>
      </c>
      <c r="Q115" s="131">
        <v>111884.2922517651</v>
      </c>
      <c r="R115" s="131">
        <v>114548.57962553766</v>
      </c>
      <c r="S115" s="131">
        <v>117820.91487492953</v>
      </c>
      <c r="T115" s="131">
        <v>120915.87455325198</v>
      </c>
      <c r="U115" s="131">
        <v>123549.80692521206</v>
      </c>
      <c r="V115" s="131">
        <v>125375.44677000976</v>
      </c>
      <c r="W115" s="131">
        <v>126881.43805136076</v>
      </c>
      <c r="X115" s="131">
        <v>128189.48036222537</v>
      </c>
      <c r="Y115" s="131">
        <v>129550.80044934628</v>
      </c>
      <c r="Z115" s="131">
        <v>130853.69691199515</v>
      </c>
      <c r="AA115" s="131">
        <v>131906.65164511994</v>
      </c>
      <c r="AB115" s="131">
        <v>132859.88630043124</v>
      </c>
      <c r="AC115" s="131">
        <v>133796.01747425389</v>
      </c>
      <c r="AD115" s="131">
        <v>134555.22032466429</v>
      </c>
      <c r="AE115" s="131">
        <v>135151.43647861056</v>
      </c>
      <c r="AF115" s="131">
        <v>135558.27202335608</v>
      </c>
      <c r="AG115" s="131">
        <v>135738.85932472593</v>
      </c>
      <c r="AH115" s="131">
        <v>135638.286528247</v>
      </c>
      <c r="AI115" s="131">
        <v>135136.19449217524</v>
      </c>
      <c r="AJ115" s="131">
        <v>134383.48111438556</v>
      </c>
      <c r="AK115" s="131">
        <v>133406.1174567577</v>
      </c>
      <c r="AL115" s="131">
        <v>132211.47739730438</v>
      </c>
      <c r="AM115" s="131">
        <v>130900.83331840194</v>
      </c>
      <c r="AN115" s="131">
        <v>129497.14729243964</v>
      </c>
      <c r="AO115" s="131">
        <v>128075.42064742566</v>
      </c>
      <c r="AP115" s="131">
        <v>126684.05806005231</v>
      </c>
      <c r="AQ115" s="131">
        <v>125461.00086102559</v>
      </c>
      <c r="AR115" s="131">
        <v>124370.02196950109</v>
      </c>
      <c r="AS115" s="131">
        <v>123477.92429701585</v>
      </c>
      <c r="AT115" s="131">
        <v>122769.80481268463</v>
      </c>
      <c r="AU115" s="131">
        <v>122284.71307473849</v>
      </c>
      <c r="AV115" s="131">
        <v>121970.11781301557</v>
      </c>
      <c r="AW115" s="131">
        <v>121794.64722693768</v>
      </c>
      <c r="AX115" s="131">
        <v>121740.35592622271</v>
      </c>
      <c r="AY115" s="131">
        <v>121732.95683098178</v>
      </c>
      <c r="AZ115" s="131">
        <v>121772.52642598854</v>
      </c>
    </row>
    <row r="116" spans="1:52">
      <c r="A116" s="103" t="s">
        <v>133</v>
      </c>
      <c r="B116" s="131">
        <v>0</v>
      </c>
      <c r="C116" s="131">
        <v>0</v>
      </c>
      <c r="D116" s="131">
        <v>0</v>
      </c>
      <c r="E116" s="131">
        <v>0</v>
      </c>
      <c r="F116" s="131">
        <v>0</v>
      </c>
      <c r="G116" s="131">
        <v>0</v>
      </c>
      <c r="H116" s="131">
        <v>0</v>
      </c>
      <c r="I116" s="131">
        <v>0</v>
      </c>
      <c r="J116" s="131">
        <v>0</v>
      </c>
      <c r="K116" s="131">
        <v>0</v>
      </c>
      <c r="L116" s="131">
        <v>0</v>
      </c>
      <c r="M116" s="131">
        <v>0</v>
      </c>
      <c r="N116" s="131">
        <v>0</v>
      </c>
      <c r="O116" s="131">
        <v>0</v>
      </c>
      <c r="P116" s="131">
        <v>0</v>
      </c>
      <c r="Q116" s="131">
        <v>0</v>
      </c>
      <c r="R116" s="131">
        <v>4.4690495644711635E-3</v>
      </c>
      <c r="S116" s="131">
        <v>1.2047791887204723E-2</v>
      </c>
      <c r="T116" s="131">
        <v>3.2939834263540468E-2</v>
      </c>
      <c r="U116" s="131">
        <v>6.5093270581220858E-2</v>
      </c>
      <c r="V116" s="131">
        <v>0.10252254548257725</v>
      </c>
      <c r="W116" s="131">
        <v>0.16423196135801396</v>
      </c>
      <c r="X116" s="131">
        <v>0.26059757236242237</v>
      </c>
      <c r="Y116" s="131">
        <v>0.38459381956035837</v>
      </c>
      <c r="Z116" s="131">
        <v>0.55966868388844138</v>
      </c>
      <c r="AA116" s="131">
        <v>0.79679250724441752</v>
      </c>
      <c r="AB116" s="131">
        <v>1.1074671205401072</v>
      </c>
      <c r="AC116" s="131">
        <v>1.5151495477261059</v>
      </c>
      <c r="AD116" s="131">
        <v>2.0567810455401005</v>
      </c>
      <c r="AE116" s="131">
        <v>2.7787430135331301</v>
      </c>
      <c r="AF116" s="131">
        <v>3.7405846923544499</v>
      </c>
      <c r="AG116" s="131">
        <v>4.9652997203811831</v>
      </c>
      <c r="AH116" s="131">
        <v>6.5801092762686171</v>
      </c>
      <c r="AI116" s="131">
        <v>8.5794218982610815</v>
      </c>
      <c r="AJ116" s="131">
        <v>11.236058741726973</v>
      </c>
      <c r="AK116" s="131">
        <v>14.783659695013002</v>
      </c>
      <c r="AL116" s="131">
        <v>19.504792626832447</v>
      </c>
      <c r="AM116" s="131">
        <v>25.626092012971622</v>
      </c>
      <c r="AN116" s="131">
        <v>33.626893427159864</v>
      </c>
      <c r="AO116" s="131">
        <v>44.12669188071245</v>
      </c>
      <c r="AP116" s="131">
        <v>57.917863759497173</v>
      </c>
      <c r="AQ116" s="131">
        <v>76.044972122578912</v>
      </c>
      <c r="AR116" s="131">
        <v>100.02907682679351</v>
      </c>
      <c r="AS116" s="131">
        <v>131.47133652884168</v>
      </c>
      <c r="AT116" s="131">
        <v>172.51130098092673</v>
      </c>
      <c r="AU116" s="131">
        <v>225.62002581333232</v>
      </c>
      <c r="AV116" s="131">
        <v>294.13345839314832</v>
      </c>
      <c r="AW116" s="131">
        <v>380.97197796924667</v>
      </c>
      <c r="AX116" s="131">
        <v>490.58305931999433</v>
      </c>
      <c r="AY116" s="131">
        <v>627.41846580787501</v>
      </c>
      <c r="AZ116" s="131">
        <v>795.79802354405876</v>
      </c>
    </row>
    <row r="117" spans="1:52">
      <c r="A117" s="103" t="s">
        <v>144</v>
      </c>
      <c r="B117" s="131">
        <v>0</v>
      </c>
      <c r="C117" s="131">
        <v>0</v>
      </c>
      <c r="D117" s="131">
        <v>0</v>
      </c>
      <c r="E117" s="131">
        <v>0</v>
      </c>
      <c r="F117" s="131">
        <v>0</v>
      </c>
      <c r="G117" s="131">
        <v>0</v>
      </c>
      <c r="H117" s="131">
        <v>0</v>
      </c>
      <c r="I117" s="131">
        <v>0</v>
      </c>
      <c r="J117" s="131">
        <v>0</v>
      </c>
      <c r="K117" s="131">
        <v>0</v>
      </c>
      <c r="L117" s="131">
        <v>0</v>
      </c>
      <c r="M117" s="131">
        <v>0</v>
      </c>
      <c r="N117" s="131">
        <v>0</v>
      </c>
      <c r="O117" s="131">
        <v>0</v>
      </c>
      <c r="P117" s="131">
        <v>0</v>
      </c>
      <c r="Q117" s="131">
        <v>0</v>
      </c>
      <c r="R117" s="131">
        <v>0</v>
      </c>
      <c r="S117" s="131">
        <v>0</v>
      </c>
      <c r="T117" s="131">
        <v>0</v>
      </c>
      <c r="U117" s="131">
        <v>0</v>
      </c>
      <c r="V117" s="131">
        <v>0</v>
      </c>
      <c r="W117" s="131">
        <v>0</v>
      </c>
      <c r="X117" s="131">
        <v>0</v>
      </c>
      <c r="Y117" s="131">
        <v>0</v>
      </c>
      <c r="Z117" s="131">
        <v>0</v>
      </c>
      <c r="AA117" s="131">
        <v>0</v>
      </c>
      <c r="AB117" s="131">
        <v>0</v>
      </c>
      <c r="AC117" s="131">
        <v>0</v>
      </c>
      <c r="AD117" s="131">
        <v>0</v>
      </c>
      <c r="AE117" s="131">
        <v>0</v>
      </c>
      <c r="AF117" s="131">
        <v>0</v>
      </c>
      <c r="AG117" s="131">
        <v>0</v>
      </c>
      <c r="AH117" s="131">
        <v>0</v>
      </c>
      <c r="AI117" s="131">
        <v>0</v>
      </c>
      <c r="AJ117" s="131">
        <v>0</v>
      </c>
      <c r="AK117" s="131">
        <v>0</v>
      </c>
      <c r="AL117" s="131">
        <v>0</v>
      </c>
      <c r="AM117" s="131">
        <v>0</v>
      </c>
      <c r="AN117" s="131">
        <v>0</v>
      </c>
      <c r="AO117" s="131">
        <v>0</v>
      </c>
      <c r="AP117" s="131">
        <v>0</v>
      </c>
      <c r="AQ117" s="131">
        <v>0</v>
      </c>
      <c r="AR117" s="131">
        <v>0</v>
      </c>
      <c r="AS117" s="131">
        <v>0</v>
      </c>
      <c r="AT117" s="131">
        <v>0</v>
      </c>
      <c r="AU117" s="131">
        <v>0</v>
      </c>
      <c r="AV117" s="131">
        <v>0</v>
      </c>
      <c r="AW117" s="131">
        <v>0</v>
      </c>
      <c r="AX117" s="131">
        <v>0</v>
      </c>
      <c r="AY117" s="131">
        <v>0</v>
      </c>
      <c r="AZ117" s="131">
        <v>0</v>
      </c>
    </row>
    <row r="118" spans="1:52" hidden="1">
      <c r="A118" s="101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</row>
    <row r="119" spans="1:52" hidden="1">
      <c r="A119" s="103"/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</row>
    <row r="120" spans="1:52" hidden="1">
      <c r="A120" s="103"/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</row>
    <row r="121" spans="1:52" hidden="1">
      <c r="A121" s="103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</row>
    <row r="122" spans="1:52" hidden="1">
      <c r="A122" s="103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</row>
    <row r="123" spans="1:52" hidden="1">
      <c r="A123" s="103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</row>
    <row r="124" spans="1:52" hidden="1">
      <c r="A124" s="103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</row>
    <row r="125" spans="1:52" hidden="1">
      <c r="A125" s="103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</row>
    <row r="126" spans="1:52">
      <c r="A126" s="101" t="s">
        <v>134</v>
      </c>
      <c r="B126" s="130">
        <v>0</v>
      </c>
      <c r="C126" s="130">
        <v>0</v>
      </c>
      <c r="D126" s="130">
        <v>0</v>
      </c>
      <c r="E126" s="130">
        <v>0</v>
      </c>
      <c r="F126" s="130">
        <v>0</v>
      </c>
      <c r="G126" s="130">
        <v>0</v>
      </c>
      <c r="H126" s="130">
        <v>0</v>
      </c>
      <c r="I126" s="130">
        <v>0</v>
      </c>
      <c r="J126" s="130">
        <v>0</v>
      </c>
      <c r="K126" s="130">
        <v>0</v>
      </c>
      <c r="L126" s="130">
        <v>0</v>
      </c>
      <c r="M126" s="130">
        <v>0</v>
      </c>
      <c r="N126" s="130">
        <v>0</v>
      </c>
      <c r="O126" s="130">
        <v>0</v>
      </c>
      <c r="P126" s="130">
        <v>0</v>
      </c>
      <c r="Q126" s="130">
        <v>0</v>
      </c>
      <c r="R126" s="130">
        <v>36.434959374155554</v>
      </c>
      <c r="S126" s="130">
        <v>95.183340573181539</v>
      </c>
      <c r="T126" s="130">
        <v>175.5209752874317</v>
      </c>
      <c r="U126" s="130">
        <v>275.85644177806853</v>
      </c>
      <c r="V126" s="130">
        <v>570.88026709222879</v>
      </c>
      <c r="W126" s="130">
        <v>964.38143245071171</v>
      </c>
      <c r="X126" s="130">
        <v>1423.7411109020452</v>
      </c>
      <c r="Y126" s="130">
        <v>1932.6214780802422</v>
      </c>
      <c r="Z126" s="130">
        <v>2528.3051133500539</v>
      </c>
      <c r="AA126" s="130">
        <v>3257.2626584248042</v>
      </c>
      <c r="AB126" s="130">
        <v>4110.7751983264379</v>
      </c>
      <c r="AC126" s="130">
        <v>5078.0632986645132</v>
      </c>
      <c r="AD126" s="130">
        <v>6150.0244313647763</v>
      </c>
      <c r="AE126" s="130">
        <v>7320.0081108227496</v>
      </c>
      <c r="AF126" s="130">
        <v>8592.6925294337998</v>
      </c>
      <c r="AG126" s="130">
        <v>9970.2255790986692</v>
      </c>
      <c r="AH126" s="130">
        <v>11472.595164094982</v>
      </c>
      <c r="AI126" s="130">
        <v>13069.67410649054</v>
      </c>
      <c r="AJ126" s="130">
        <v>14782.380707272941</v>
      </c>
      <c r="AK126" s="130">
        <v>16590.146156486458</v>
      </c>
      <c r="AL126" s="130">
        <v>18478.140760581264</v>
      </c>
      <c r="AM126" s="130">
        <v>20417.816076507159</v>
      </c>
      <c r="AN126" s="130">
        <v>22377.392291052274</v>
      </c>
      <c r="AO126" s="130">
        <v>24305.223807724011</v>
      </c>
      <c r="AP126" s="130">
        <v>26169.365216829989</v>
      </c>
      <c r="AQ126" s="130">
        <v>27923.825651570143</v>
      </c>
      <c r="AR126" s="130">
        <v>29529.721710753034</v>
      </c>
      <c r="AS126" s="130">
        <v>30955.90416258906</v>
      </c>
      <c r="AT126" s="130">
        <v>32207.631629548381</v>
      </c>
      <c r="AU126" s="130">
        <v>33273.305328127601</v>
      </c>
      <c r="AV126" s="130">
        <v>34161.59426267587</v>
      </c>
      <c r="AW126" s="130">
        <v>34856.878437303792</v>
      </c>
      <c r="AX126" s="130">
        <v>35393.50275409576</v>
      </c>
      <c r="AY126" s="130">
        <v>35799.73738924908</v>
      </c>
      <c r="AZ126" s="130">
        <v>36089.564003107647</v>
      </c>
    </row>
    <row r="127" spans="1:52">
      <c r="A127" s="103" t="s">
        <v>141</v>
      </c>
      <c r="B127" s="131">
        <v>0</v>
      </c>
      <c r="C127" s="131">
        <v>0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1">
        <v>0</v>
      </c>
      <c r="M127" s="131">
        <v>0</v>
      </c>
      <c r="N127" s="131">
        <v>0</v>
      </c>
      <c r="O127" s="131">
        <v>0</v>
      </c>
      <c r="P127" s="131">
        <v>0</v>
      </c>
      <c r="Q127" s="131">
        <v>0</v>
      </c>
      <c r="R127" s="131">
        <v>0</v>
      </c>
      <c r="S127" s="131">
        <v>0</v>
      </c>
      <c r="T127" s="131">
        <v>0</v>
      </c>
      <c r="U127" s="131">
        <v>0</v>
      </c>
      <c r="V127" s="131">
        <v>0</v>
      </c>
      <c r="W127" s="131">
        <v>0</v>
      </c>
      <c r="X127" s="131">
        <v>0</v>
      </c>
      <c r="Y127" s="131">
        <v>0</v>
      </c>
      <c r="Z127" s="131">
        <v>0</v>
      </c>
      <c r="AA127" s="131">
        <v>0</v>
      </c>
      <c r="AB127" s="131">
        <v>0</v>
      </c>
      <c r="AC127" s="131">
        <v>0</v>
      </c>
      <c r="AD127" s="131">
        <v>0</v>
      </c>
      <c r="AE127" s="131">
        <v>0</v>
      </c>
      <c r="AF127" s="131">
        <v>0</v>
      </c>
      <c r="AG127" s="131">
        <v>0</v>
      </c>
      <c r="AH127" s="131">
        <v>0</v>
      </c>
      <c r="AI127" s="131">
        <v>0</v>
      </c>
      <c r="AJ127" s="131">
        <v>0</v>
      </c>
      <c r="AK127" s="131">
        <v>0</v>
      </c>
      <c r="AL127" s="131">
        <v>0</v>
      </c>
      <c r="AM127" s="131">
        <v>0</v>
      </c>
      <c r="AN127" s="131">
        <v>0</v>
      </c>
      <c r="AO127" s="131">
        <v>0</v>
      </c>
      <c r="AP127" s="131">
        <v>0</v>
      </c>
      <c r="AQ127" s="131">
        <v>0</v>
      </c>
      <c r="AR127" s="131">
        <v>0</v>
      </c>
      <c r="AS127" s="131">
        <v>0</v>
      </c>
      <c r="AT127" s="131">
        <v>0</v>
      </c>
      <c r="AU127" s="131">
        <v>0</v>
      </c>
      <c r="AV127" s="131">
        <v>0</v>
      </c>
      <c r="AW127" s="131">
        <v>0</v>
      </c>
      <c r="AX127" s="131">
        <v>0</v>
      </c>
      <c r="AY127" s="131">
        <v>0</v>
      </c>
      <c r="AZ127" s="131">
        <v>0</v>
      </c>
    </row>
    <row r="128" spans="1:52">
      <c r="A128" s="103" t="s">
        <v>131</v>
      </c>
      <c r="B128" s="131">
        <v>0</v>
      </c>
      <c r="C128" s="131">
        <v>0</v>
      </c>
      <c r="D128" s="131">
        <v>0</v>
      </c>
      <c r="E128" s="131">
        <v>0</v>
      </c>
      <c r="F128" s="131">
        <v>0</v>
      </c>
      <c r="G128" s="131">
        <v>0</v>
      </c>
      <c r="H128" s="131">
        <v>0</v>
      </c>
      <c r="I128" s="131">
        <v>0</v>
      </c>
      <c r="J128" s="131">
        <v>0</v>
      </c>
      <c r="K128" s="131">
        <v>0</v>
      </c>
      <c r="L128" s="131">
        <v>0</v>
      </c>
      <c r="M128" s="131">
        <v>0</v>
      </c>
      <c r="N128" s="131">
        <v>0</v>
      </c>
      <c r="O128" s="131">
        <v>0</v>
      </c>
      <c r="P128" s="131">
        <v>0</v>
      </c>
      <c r="Q128" s="131">
        <v>0</v>
      </c>
      <c r="R128" s="131">
        <v>3.4489596200965198</v>
      </c>
      <c r="S128" s="131">
        <v>8.6230189694776289</v>
      </c>
      <c r="T128" s="131">
        <v>15.706639313057044</v>
      </c>
      <c r="U128" s="131">
        <v>24.579085152887053</v>
      </c>
      <c r="V128" s="131">
        <v>51.43915051684548</v>
      </c>
      <c r="W128" s="131">
        <v>87.077058135486212</v>
      </c>
      <c r="X128" s="131">
        <v>128.40781104845476</v>
      </c>
      <c r="Y128" s="131">
        <v>173.940535743033</v>
      </c>
      <c r="Z128" s="131">
        <v>227.10382169492243</v>
      </c>
      <c r="AA128" s="131">
        <v>292.32713143869069</v>
      </c>
      <c r="AB128" s="131">
        <v>368.91793401712329</v>
      </c>
      <c r="AC128" s="131">
        <v>455.9457903958957</v>
      </c>
      <c r="AD128" s="131">
        <v>552.65511250940563</v>
      </c>
      <c r="AE128" s="131">
        <v>658.64671987031534</v>
      </c>
      <c r="AF128" s="131">
        <v>774.38800433728193</v>
      </c>
      <c r="AG128" s="131">
        <v>900.21073356083355</v>
      </c>
      <c r="AH128" s="131">
        <v>1038.0945472017083</v>
      </c>
      <c r="AI128" s="131">
        <v>1185.5438747983865</v>
      </c>
      <c r="AJ128" s="131">
        <v>1344.3294856537718</v>
      </c>
      <c r="AK128" s="131">
        <v>1513.2164288450961</v>
      </c>
      <c r="AL128" s="131">
        <v>1690.4328936638296</v>
      </c>
      <c r="AM128" s="131">
        <v>1874.0497718446024</v>
      </c>
      <c r="AN128" s="131">
        <v>2060.6653329599635</v>
      </c>
      <c r="AO128" s="131">
        <v>2246.2862389039933</v>
      </c>
      <c r="AP128" s="131">
        <v>2427.3370294615338</v>
      </c>
      <c r="AQ128" s="131">
        <v>2600.0892110628429</v>
      </c>
      <c r="AR128" s="131">
        <v>2760.4647842213512</v>
      </c>
      <c r="AS128" s="131">
        <v>2906.0729748838125</v>
      </c>
      <c r="AT128" s="131">
        <v>3036.7555161125588</v>
      </c>
      <c r="AU128" s="131">
        <v>3151.8111851341655</v>
      </c>
      <c r="AV128" s="131">
        <v>3251.452513577658</v>
      </c>
      <c r="AW128" s="131">
        <v>3334.5963644097446</v>
      </c>
      <c r="AX128" s="131">
        <v>3403.9918368079607</v>
      </c>
      <c r="AY128" s="131">
        <v>3462.675404823096</v>
      </c>
      <c r="AZ128" s="131">
        <v>3511.5275575333271</v>
      </c>
    </row>
    <row r="129" spans="1:52">
      <c r="A129" s="103" t="s">
        <v>142</v>
      </c>
      <c r="B129" s="131">
        <v>0</v>
      </c>
      <c r="C129" s="131">
        <v>0</v>
      </c>
      <c r="D129" s="131">
        <v>0</v>
      </c>
      <c r="E129" s="131">
        <v>0</v>
      </c>
      <c r="F129" s="131">
        <v>0</v>
      </c>
      <c r="G129" s="131">
        <v>0</v>
      </c>
      <c r="H129" s="131">
        <v>0</v>
      </c>
      <c r="I129" s="131">
        <v>0</v>
      </c>
      <c r="J129" s="131">
        <v>0</v>
      </c>
      <c r="K129" s="131">
        <v>0</v>
      </c>
      <c r="L129" s="131">
        <v>0</v>
      </c>
      <c r="M129" s="131">
        <v>0</v>
      </c>
      <c r="N129" s="131">
        <v>0</v>
      </c>
      <c r="O129" s="131">
        <v>0</v>
      </c>
      <c r="P129" s="131">
        <v>0</v>
      </c>
      <c r="Q129" s="131">
        <v>0</v>
      </c>
      <c r="R129" s="131">
        <v>0</v>
      </c>
      <c r="S129" s="131">
        <v>0</v>
      </c>
      <c r="T129" s="131">
        <v>0</v>
      </c>
      <c r="U129" s="131">
        <v>0</v>
      </c>
      <c r="V129" s="131">
        <v>0</v>
      </c>
      <c r="W129" s="131">
        <v>0</v>
      </c>
      <c r="X129" s="131">
        <v>0</v>
      </c>
      <c r="Y129" s="131">
        <v>0</v>
      </c>
      <c r="Z129" s="131">
        <v>0</v>
      </c>
      <c r="AA129" s="131">
        <v>0</v>
      </c>
      <c r="AB129" s="131">
        <v>0</v>
      </c>
      <c r="AC129" s="131">
        <v>0</v>
      </c>
      <c r="AD129" s="131">
        <v>0</v>
      </c>
      <c r="AE129" s="131">
        <v>0</v>
      </c>
      <c r="AF129" s="131">
        <v>0</v>
      </c>
      <c r="AG129" s="131">
        <v>0</v>
      </c>
      <c r="AH129" s="131">
        <v>0</v>
      </c>
      <c r="AI129" s="131">
        <v>0</v>
      </c>
      <c r="AJ129" s="131">
        <v>0</v>
      </c>
      <c r="AK129" s="131">
        <v>0</v>
      </c>
      <c r="AL129" s="131">
        <v>0</v>
      </c>
      <c r="AM129" s="131">
        <v>0</v>
      </c>
      <c r="AN129" s="131">
        <v>0</v>
      </c>
      <c r="AO129" s="131">
        <v>0</v>
      </c>
      <c r="AP129" s="131">
        <v>0</v>
      </c>
      <c r="AQ129" s="131">
        <v>0</v>
      </c>
      <c r="AR129" s="131">
        <v>0</v>
      </c>
      <c r="AS129" s="131">
        <v>0</v>
      </c>
      <c r="AT129" s="131">
        <v>0</v>
      </c>
      <c r="AU129" s="131">
        <v>0</v>
      </c>
      <c r="AV129" s="131">
        <v>0</v>
      </c>
      <c r="AW129" s="131">
        <v>0</v>
      </c>
      <c r="AX129" s="131">
        <v>0</v>
      </c>
      <c r="AY129" s="131">
        <v>0</v>
      </c>
      <c r="AZ129" s="131">
        <v>0</v>
      </c>
    </row>
    <row r="130" spans="1:52">
      <c r="A130" s="103" t="s">
        <v>143</v>
      </c>
      <c r="B130" s="131">
        <v>0</v>
      </c>
      <c r="C130" s="131">
        <v>0</v>
      </c>
      <c r="D130" s="131">
        <v>0</v>
      </c>
      <c r="E130" s="131">
        <v>0</v>
      </c>
      <c r="F130" s="131">
        <v>0</v>
      </c>
      <c r="G130" s="131">
        <v>0</v>
      </c>
      <c r="H130" s="131">
        <v>0</v>
      </c>
      <c r="I130" s="131">
        <v>0</v>
      </c>
      <c r="J130" s="131">
        <v>0</v>
      </c>
      <c r="K130" s="131">
        <v>0</v>
      </c>
      <c r="L130" s="131">
        <v>0</v>
      </c>
      <c r="M130" s="131">
        <v>0</v>
      </c>
      <c r="N130" s="131">
        <v>0</v>
      </c>
      <c r="O130" s="131">
        <v>0</v>
      </c>
      <c r="P130" s="131">
        <v>0</v>
      </c>
      <c r="Q130" s="131">
        <v>0</v>
      </c>
      <c r="R130" s="131">
        <v>0</v>
      </c>
      <c r="S130" s="131">
        <v>0</v>
      </c>
      <c r="T130" s="131">
        <v>0</v>
      </c>
      <c r="U130" s="131">
        <v>0</v>
      </c>
      <c r="V130" s="131">
        <v>0</v>
      </c>
      <c r="W130" s="131">
        <v>0</v>
      </c>
      <c r="X130" s="131">
        <v>0</v>
      </c>
      <c r="Y130" s="131">
        <v>0</v>
      </c>
      <c r="Z130" s="131">
        <v>0</v>
      </c>
      <c r="AA130" s="131">
        <v>0</v>
      </c>
      <c r="AB130" s="131">
        <v>0</v>
      </c>
      <c r="AC130" s="131">
        <v>0</v>
      </c>
      <c r="AD130" s="131">
        <v>0</v>
      </c>
      <c r="AE130" s="131">
        <v>0</v>
      </c>
      <c r="AF130" s="131">
        <v>0</v>
      </c>
      <c r="AG130" s="131">
        <v>0</v>
      </c>
      <c r="AH130" s="131">
        <v>0</v>
      </c>
      <c r="AI130" s="131">
        <v>0</v>
      </c>
      <c r="AJ130" s="131">
        <v>0</v>
      </c>
      <c r="AK130" s="131">
        <v>0</v>
      </c>
      <c r="AL130" s="131">
        <v>0</v>
      </c>
      <c r="AM130" s="131">
        <v>0</v>
      </c>
      <c r="AN130" s="131">
        <v>0</v>
      </c>
      <c r="AO130" s="131">
        <v>0</v>
      </c>
      <c r="AP130" s="131">
        <v>0</v>
      </c>
      <c r="AQ130" s="131">
        <v>0</v>
      </c>
      <c r="AR130" s="131">
        <v>0</v>
      </c>
      <c r="AS130" s="131">
        <v>0</v>
      </c>
      <c r="AT130" s="131">
        <v>0</v>
      </c>
      <c r="AU130" s="131">
        <v>0</v>
      </c>
      <c r="AV130" s="131">
        <v>0</v>
      </c>
      <c r="AW130" s="131">
        <v>0</v>
      </c>
      <c r="AX130" s="131">
        <v>0</v>
      </c>
      <c r="AY130" s="131">
        <v>0</v>
      </c>
      <c r="AZ130" s="131">
        <v>0</v>
      </c>
    </row>
    <row r="131" spans="1:52">
      <c r="A131" s="103" t="s">
        <v>132</v>
      </c>
      <c r="B131" s="131">
        <v>0</v>
      </c>
      <c r="C131" s="131">
        <v>0</v>
      </c>
      <c r="D131" s="131">
        <v>0</v>
      </c>
      <c r="E131" s="131">
        <v>0</v>
      </c>
      <c r="F131" s="131">
        <v>0</v>
      </c>
      <c r="G131" s="131">
        <v>0</v>
      </c>
      <c r="H131" s="131">
        <v>0</v>
      </c>
      <c r="I131" s="131">
        <v>0</v>
      </c>
      <c r="J131" s="131">
        <v>0</v>
      </c>
      <c r="K131" s="131">
        <v>0</v>
      </c>
      <c r="L131" s="131">
        <v>0</v>
      </c>
      <c r="M131" s="131">
        <v>0</v>
      </c>
      <c r="N131" s="131">
        <v>0</v>
      </c>
      <c r="O131" s="131">
        <v>0</v>
      </c>
      <c r="P131" s="131">
        <v>0</v>
      </c>
      <c r="Q131" s="131">
        <v>0</v>
      </c>
      <c r="R131" s="131">
        <v>32.985999754059037</v>
      </c>
      <c r="S131" s="131">
        <v>86.560321603703912</v>
      </c>
      <c r="T131" s="131">
        <v>159.81433597437464</v>
      </c>
      <c r="U131" s="131">
        <v>251.27735662518148</v>
      </c>
      <c r="V131" s="131">
        <v>519.44111657538326</v>
      </c>
      <c r="W131" s="131">
        <v>877.30437431522546</v>
      </c>
      <c r="X131" s="131">
        <v>1295.3332998535905</v>
      </c>
      <c r="Y131" s="131">
        <v>1758.6809423372092</v>
      </c>
      <c r="Z131" s="131">
        <v>2301.2012916551316</v>
      </c>
      <c r="AA131" s="131">
        <v>2964.9355269861135</v>
      </c>
      <c r="AB131" s="131">
        <v>3741.8572643093148</v>
      </c>
      <c r="AC131" s="131">
        <v>4622.1175082686177</v>
      </c>
      <c r="AD131" s="131">
        <v>5597.3693188553707</v>
      </c>
      <c r="AE131" s="131">
        <v>6661.3613909524338</v>
      </c>
      <c r="AF131" s="131">
        <v>7818.3045250965188</v>
      </c>
      <c r="AG131" s="131">
        <v>9070.0148455378348</v>
      </c>
      <c r="AH131" s="131">
        <v>10434.500616893274</v>
      </c>
      <c r="AI131" s="131">
        <v>11884.130231692154</v>
      </c>
      <c r="AJ131" s="131">
        <v>13438.051221619169</v>
      </c>
      <c r="AK131" s="131">
        <v>15076.929727641364</v>
      </c>
      <c r="AL131" s="131">
        <v>16787.707866917433</v>
      </c>
      <c r="AM131" s="131">
        <v>18543.766304662557</v>
      </c>
      <c r="AN131" s="131">
        <v>20316.726958092309</v>
      </c>
      <c r="AO131" s="131">
        <v>22058.937568820016</v>
      </c>
      <c r="AP131" s="131">
        <v>23742.028187368454</v>
      </c>
      <c r="AQ131" s="131">
        <v>25323.736440507299</v>
      </c>
      <c r="AR131" s="131">
        <v>26769.256926531682</v>
      </c>
      <c r="AS131" s="131">
        <v>28049.831187705247</v>
      </c>
      <c r="AT131" s="131">
        <v>29170.876113435821</v>
      </c>
      <c r="AU131" s="131">
        <v>30121.494142993437</v>
      </c>
      <c r="AV131" s="131">
        <v>30910.141749098213</v>
      </c>
      <c r="AW131" s="131">
        <v>31522.28207289405</v>
      </c>
      <c r="AX131" s="131">
        <v>31989.5109172878</v>
      </c>
      <c r="AY131" s="131">
        <v>32337.061984425985</v>
      </c>
      <c r="AZ131" s="131">
        <v>32578.036445574322</v>
      </c>
    </row>
    <row r="132" spans="1:52">
      <c r="A132" s="103" t="s">
        <v>133</v>
      </c>
      <c r="B132" s="131">
        <v>0</v>
      </c>
      <c r="C132" s="131">
        <v>0</v>
      </c>
      <c r="D132" s="131">
        <v>0</v>
      </c>
      <c r="E132" s="131">
        <v>0</v>
      </c>
      <c r="F132" s="131">
        <v>0</v>
      </c>
      <c r="G132" s="131">
        <v>0</v>
      </c>
      <c r="H132" s="131">
        <v>0</v>
      </c>
      <c r="I132" s="131">
        <v>0</v>
      </c>
      <c r="J132" s="131">
        <v>0</v>
      </c>
      <c r="K132" s="131">
        <v>0</v>
      </c>
      <c r="L132" s="131">
        <v>0</v>
      </c>
      <c r="M132" s="131">
        <v>0</v>
      </c>
      <c r="N132" s="131">
        <v>0</v>
      </c>
      <c r="O132" s="131">
        <v>0</v>
      </c>
      <c r="P132" s="131">
        <v>0</v>
      </c>
      <c r="Q132" s="131">
        <v>0</v>
      </c>
      <c r="R132" s="131">
        <v>0</v>
      </c>
      <c r="S132" s="131">
        <v>0</v>
      </c>
      <c r="T132" s="131">
        <v>0</v>
      </c>
      <c r="U132" s="131">
        <v>0</v>
      </c>
      <c r="V132" s="131">
        <v>0</v>
      </c>
      <c r="W132" s="131">
        <v>0</v>
      </c>
      <c r="X132" s="131">
        <v>0</v>
      </c>
      <c r="Y132" s="131">
        <v>0</v>
      </c>
      <c r="Z132" s="131">
        <v>0</v>
      </c>
      <c r="AA132" s="131">
        <v>0</v>
      </c>
      <c r="AB132" s="131">
        <v>0</v>
      </c>
      <c r="AC132" s="131">
        <v>0</v>
      </c>
      <c r="AD132" s="131">
        <v>0</v>
      </c>
      <c r="AE132" s="131">
        <v>0</v>
      </c>
      <c r="AF132" s="131">
        <v>0</v>
      </c>
      <c r="AG132" s="131">
        <v>0</v>
      </c>
      <c r="AH132" s="131">
        <v>0</v>
      </c>
      <c r="AI132" s="131">
        <v>0</v>
      </c>
      <c r="AJ132" s="131">
        <v>0</v>
      </c>
      <c r="AK132" s="131">
        <v>0</v>
      </c>
      <c r="AL132" s="131">
        <v>0</v>
      </c>
      <c r="AM132" s="131">
        <v>0</v>
      </c>
      <c r="AN132" s="131">
        <v>0</v>
      </c>
      <c r="AO132" s="131">
        <v>0</v>
      </c>
      <c r="AP132" s="131">
        <v>0</v>
      </c>
      <c r="AQ132" s="131">
        <v>0</v>
      </c>
      <c r="AR132" s="131">
        <v>0</v>
      </c>
      <c r="AS132" s="131">
        <v>0</v>
      </c>
      <c r="AT132" s="131">
        <v>0</v>
      </c>
      <c r="AU132" s="131">
        <v>0</v>
      </c>
      <c r="AV132" s="131">
        <v>0</v>
      </c>
      <c r="AW132" s="131">
        <v>0</v>
      </c>
      <c r="AX132" s="131">
        <v>0</v>
      </c>
      <c r="AY132" s="131">
        <v>0</v>
      </c>
      <c r="AZ132" s="131">
        <v>0</v>
      </c>
    </row>
    <row r="133" spans="1:52">
      <c r="A133" s="103" t="s">
        <v>144</v>
      </c>
      <c r="B133" s="131">
        <v>0</v>
      </c>
      <c r="C133" s="131">
        <v>0</v>
      </c>
      <c r="D133" s="131">
        <v>0</v>
      </c>
      <c r="E133" s="131">
        <v>0</v>
      </c>
      <c r="F133" s="131">
        <v>0</v>
      </c>
      <c r="G133" s="131">
        <v>0</v>
      </c>
      <c r="H133" s="131">
        <v>0</v>
      </c>
      <c r="I133" s="131">
        <v>0</v>
      </c>
      <c r="J133" s="131">
        <v>0</v>
      </c>
      <c r="K133" s="131">
        <v>0</v>
      </c>
      <c r="L133" s="131">
        <v>0</v>
      </c>
      <c r="M133" s="131">
        <v>0</v>
      </c>
      <c r="N133" s="131">
        <v>0</v>
      </c>
      <c r="O133" s="131">
        <v>0</v>
      </c>
      <c r="P133" s="131">
        <v>0</v>
      </c>
      <c r="Q133" s="131">
        <v>0</v>
      </c>
      <c r="R133" s="131">
        <v>0</v>
      </c>
      <c r="S133" s="131">
        <v>0</v>
      </c>
      <c r="T133" s="131">
        <v>0</v>
      </c>
      <c r="U133" s="131">
        <v>0</v>
      </c>
      <c r="V133" s="131">
        <v>0</v>
      </c>
      <c r="W133" s="131">
        <v>0</v>
      </c>
      <c r="X133" s="131">
        <v>0</v>
      </c>
      <c r="Y133" s="131">
        <v>0</v>
      </c>
      <c r="Z133" s="131">
        <v>0</v>
      </c>
      <c r="AA133" s="131">
        <v>0</v>
      </c>
      <c r="AB133" s="131">
        <v>0</v>
      </c>
      <c r="AC133" s="131">
        <v>0</v>
      </c>
      <c r="AD133" s="131">
        <v>0</v>
      </c>
      <c r="AE133" s="131">
        <v>0</v>
      </c>
      <c r="AF133" s="131">
        <v>0</v>
      </c>
      <c r="AG133" s="131">
        <v>0</v>
      </c>
      <c r="AH133" s="131">
        <v>0</v>
      </c>
      <c r="AI133" s="131">
        <v>0</v>
      </c>
      <c r="AJ133" s="131">
        <v>0</v>
      </c>
      <c r="AK133" s="131">
        <v>0</v>
      </c>
      <c r="AL133" s="131">
        <v>0</v>
      </c>
      <c r="AM133" s="131">
        <v>0</v>
      </c>
      <c r="AN133" s="131">
        <v>0</v>
      </c>
      <c r="AO133" s="131">
        <v>0</v>
      </c>
      <c r="AP133" s="131">
        <v>0</v>
      </c>
      <c r="AQ133" s="131">
        <v>0</v>
      </c>
      <c r="AR133" s="131">
        <v>0</v>
      </c>
      <c r="AS133" s="131">
        <v>0</v>
      </c>
      <c r="AT133" s="131">
        <v>0</v>
      </c>
      <c r="AU133" s="131">
        <v>0</v>
      </c>
      <c r="AV133" s="131">
        <v>0</v>
      </c>
      <c r="AW133" s="131">
        <v>0</v>
      </c>
      <c r="AX133" s="131">
        <v>0</v>
      </c>
      <c r="AY133" s="131">
        <v>0</v>
      </c>
      <c r="AZ133" s="131">
        <v>0</v>
      </c>
    </row>
    <row r="134" spans="1:52">
      <c r="A134" s="101" t="s">
        <v>135</v>
      </c>
      <c r="B134" s="130">
        <v>11.39536798389341</v>
      </c>
      <c r="C134" s="130">
        <v>12.620985622962539</v>
      </c>
      <c r="D134" s="130">
        <v>13.020322236322402</v>
      </c>
      <c r="E134" s="130">
        <v>13.102181856099651</v>
      </c>
      <c r="F134" s="130">
        <v>16.754059564280151</v>
      </c>
      <c r="G134" s="130">
        <v>16.438295418109899</v>
      </c>
      <c r="H134" s="130">
        <v>16.472588853709855</v>
      </c>
      <c r="I134" s="130">
        <v>16.588524566610353</v>
      </c>
      <c r="J134" s="130">
        <v>15.775702290280636</v>
      </c>
      <c r="K134" s="130">
        <v>16.490566209756349</v>
      </c>
      <c r="L134" s="130">
        <v>16.751728739107413</v>
      </c>
      <c r="M134" s="130">
        <v>20.148564019618014</v>
      </c>
      <c r="N134" s="130">
        <v>34.685636668882715</v>
      </c>
      <c r="O134" s="130">
        <v>50.461207577857628</v>
      </c>
      <c r="P134" s="130">
        <v>71.221608485320601</v>
      </c>
      <c r="Q134" s="130">
        <v>93.933848208376304</v>
      </c>
      <c r="R134" s="130">
        <v>115.73629380473503</v>
      </c>
      <c r="S134" s="130">
        <v>145.849293414812</v>
      </c>
      <c r="T134" s="130">
        <v>182.21559317004656</v>
      </c>
      <c r="U134" s="130">
        <v>223.7357748338496</v>
      </c>
      <c r="V134" s="130">
        <v>611.65752846824148</v>
      </c>
      <c r="W134" s="130">
        <v>957.4249911344956</v>
      </c>
      <c r="X134" s="130">
        <v>1241.2775740551544</v>
      </c>
      <c r="Y134" s="130">
        <v>1472.9502544075131</v>
      </c>
      <c r="Z134" s="130">
        <v>1712.1434709464154</v>
      </c>
      <c r="AA134" s="130">
        <v>2011.7157109743598</v>
      </c>
      <c r="AB134" s="130">
        <v>2375.5830254906914</v>
      </c>
      <c r="AC134" s="130">
        <v>2809.6160505060216</v>
      </c>
      <c r="AD134" s="130">
        <v>3323.3339381453384</v>
      </c>
      <c r="AE134" s="130">
        <v>3930.8865877636194</v>
      </c>
      <c r="AF134" s="130">
        <v>4656.3234152162395</v>
      </c>
      <c r="AG134" s="130">
        <v>5518.7202079238095</v>
      </c>
      <c r="AH134" s="130">
        <v>6543.9090626522029</v>
      </c>
      <c r="AI134" s="130">
        <v>7721.1069160138895</v>
      </c>
      <c r="AJ134" s="130">
        <v>9067.6424032343784</v>
      </c>
      <c r="AK134" s="130">
        <v>10579.867849701428</v>
      </c>
      <c r="AL134" s="130">
        <v>12250.669107176969</v>
      </c>
      <c r="AM134" s="130">
        <v>14071.215107631155</v>
      </c>
      <c r="AN134" s="130">
        <v>16010.902761561178</v>
      </c>
      <c r="AO134" s="130">
        <v>18043.535443809993</v>
      </c>
      <c r="AP134" s="130">
        <v>20145.952734018188</v>
      </c>
      <c r="AQ134" s="130">
        <v>22305.219714033603</v>
      </c>
      <c r="AR134" s="130">
        <v>24506.753979181587</v>
      </c>
      <c r="AS134" s="130">
        <v>26727.025963650594</v>
      </c>
      <c r="AT134" s="130">
        <v>28980.813197787356</v>
      </c>
      <c r="AU134" s="130">
        <v>31275.881889087585</v>
      </c>
      <c r="AV134" s="130">
        <v>33599.664834670839</v>
      </c>
      <c r="AW134" s="130">
        <v>35939.91443702385</v>
      </c>
      <c r="AX134" s="130">
        <v>38310.704603102386</v>
      </c>
      <c r="AY134" s="130">
        <v>40739.029119432722</v>
      </c>
      <c r="AZ134" s="130">
        <v>43211.328406148998</v>
      </c>
    </row>
    <row r="135" spans="1:52">
      <c r="A135" s="103" t="s">
        <v>136</v>
      </c>
      <c r="B135" s="131">
        <v>11.39536798389341</v>
      </c>
      <c r="C135" s="131">
        <v>12.620985622962539</v>
      </c>
      <c r="D135" s="131">
        <v>13.020322236322402</v>
      </c>
      <c r="E135" s="131">
        <v>13.102181856099651</v>
      </c>
      <c r="F135" s="131">
        <v>16.754059564280151</v>
      </c>
      <c r="G135" s="131">
        <v>16.438295418109899</v>
      </c>
      <c r="H135" s="131">
        <v>16.472588853709855</v>
      </c>
      <c r="I135" s="131">
        <v>16.588524566610353</v>
      </c>
      <c r="J135" s="131">
        <v>15.775702290280636</v>
      </c>
      <c r="K135" s="131">
        <v>16.490566209756349</v>
      </c>
      <c r="L135" s="131">
        <v>16.751728739107413</v>
      </c>
      <c r="M135" s="131">
        <v>20.148564019618014</v>
      </c>
      <c r="N135" s="131">
        <v>34.685636668882715</v>
      </c>
      <c r="O135" s="131">
        <v>50.461207577857628</v>
      </c>
      <c r="P135" s="131">
        <v>71.221608485320601</v>
      </c>
      <c r="Q135" s="131">
        <v>93.933848208376304</v>
      </c>
      <c r="R135" s="131">
        <v>115.73182475517055</v>
      </c>
      <c r="S135" s="131">
        <v>145.82933860976766</v>
      </c>
      <c r="T135" s="131">
        <v>182.16164266830106</v>
      </c>
      <c r="U135" s="131">
        <v>223.59163803577673</v>
      </c>
      <c r="V135" s="131">
        <v>610.49150695676565</v>
      </c>
      <c r="W135" s="131">
        <v>954.44071362499926</v>
      </c>
      <c r="X135" s="131">
        <v>1235.3246661234352</v>
      </c>
      <c r="Y135" s="131">
        <v>1462.2210583318583</v>
      </c>
      <c r="Z135" s="131">
        <v>1692.5120588323334</v>
      </c>
      <c r="AA135" s="131">
        <v>1974.0639554808774</v>
      </c>
      <c r="AB135" s="131">
        <v>2304.5296263803971</v>
      </c>
      <c r="AC135" s="131">
        <v>2681.6206016257552</v>
      </c>
      <c r="AD135" s="131">
        <v>3104.581589427949</v>
      </c>
      <c r="AE135" s="131">
        <v>3576.4271846331594</v>
      </c>
      <c r="AF135" s="131">
        <v>4107.8957432283541</v>
      </c>
      <c r="AG135" s="131">
        <v>4706.5441673393798</v>
      </c>
      <c r="AH135" s="131">
        <v>5387.4931107465909</v>
      </c>
      <c r="AI135" s="131">
        <v>6140.1888531837385</v>
      </c>
      <c r="AJ135" s="131">
        <v>6977.0633948587538</v>
      </c>
      <c r="AK135" s="131">
        <v>7898.5194011162266</v>
      </c>
      <c r="AL135" s="131">
        <v>8902.5312698983271</v>
      </c>
      <c r="AM135" s="131">
        <v>9989.362139226112</v>
      </c>
      <c r="AN135" s="131">
        <v>11139.623460238901</v>
      </c>
      <c r="AO135" s="131">
        <v>12341.971177230946</v>
      </c>
      <c r="AP135" s="131">
        <v>13584.790211917429</v>
      </c>
      <c r="AQ135" s="131">
        <v>14865.538351734134</v>
      </c>
      <c r="AR135" s="131">
        <v>16177.498556483886</v>
      </c>
      <c r="AS135" s="131">
        <v>17505.496769013054</v>
      </c>
      <c r="AT135" s="131">
        <v>18862.649213580855</v>
      </c>
      <c r="AU135" s="131">
        <v>20259.103427304624</v>
      </c>
      <c r="AV135" s="131">
        <v>21681.626943095736</v>
      </c>
      <c r="AW135" s="131">
        <v>23125.584000751867</v>
      </c>
      <c r="AX135" s="131">
        <v>24595.66481571244</v>
      </c>
      <c r="AY135" s="131">
        <v>26111.727523253365</v>
      </c>
      <c r="AZ135" s="131">
        <v>27668.97245193486</v>
      </c>
    </row>
    <row r="136" spans="1:52">
      <c r="A136" s="103" t="s">
        <v>137</v>
      </c>
      <c r="B136" s="131">
        <v>0</v>
      </c>
      <c r="C136" s="131">
        <v>0</v>
      </c>
      <c r="D136" s="131">
        <v>0</v>
      </c>
      <c r="E136" s="131">
        <v>0</v>
      </c>
      <c r="F136" s="131">
        <v>0</v>
      </c>
      <c r="G136" s="131">
        <v>0</v>
      </c>
      <c r="H136" s="131">
        <v>0</v>
      </c>
      <c r="I136" s="131">
        <v>0</v>
      </c>
      <c r="J136" s="131">
        <v>0</v>
      </c>
      <c r="K136" s="131">
        <v>0</v>
      </c>
      <c r="L136" s="131">
        <v>0</v>
      </c>
      <c r="M136" s="131">
        <v>0</v>
      </c>
      <c r="N136" s="131">
        <v>0</v>
      </c>
      <c r="O136" s="131">
        <v>0</v>
      </c>
      <c r="P136" s="131">
        <v>0</v>
      </c>
      <c r="Q136" s="131">
        <v>0</v>
      </c>
      <c r="R136" s="131">
        <v>4.4690495644711635E-3</v>
      </c>
      <c r="S136" s="131">
        <v>1.9954805044344385E-2</v>
      </c>
      <c r="T136" s="131">
        <v>5.3950501745491063E-2</v>
      </c>
      <c r="U136" s="131">
        <v>0.14413679807286883</v>
      </c>
      <c r="V136" s="131">
        <v>1.1660215114758303</v>
      </c>
      <c r="W136" s="131">
        <v>2.9842775094962999</v>
      </c>
      <c r="X136" s="131">
        <v>5.952907931719289</v>
      </c>
      <c r="Y136" s="131">
        <v>10.729196075654624</v>
      </c>
      <c r="Z136" s="131">
        <v>19.631412114082039</v>
      </c>
      <c r="AA136" s="131">
        <v>37.651755493482476</v>
      </c>
      <c r="AB136" s="131">
        <v>71.053399110294492</v>
      </c>
      <c r="AC136" s="131">
        <v>127.99544888026639</v>
      </c>
      <c r="AD136" s="131">
        <v>218.75234871738951</v>
      </c>
      <c r="AE136" s="131">
        <v>354.4594031304602</v>
      </c>
      <c r="AF136" s="131">
        <v>548.42767198788499</v>
      </c>
      <c r="AG136" s="131">
        <v>812.17604058442942</v>
      </c>
      <c r="AH136" s="131">
        <v>1156.4159519056125</v>
      </c>
      <c r="AI136" s="131">
        <v>1580.9180628301508</v>
      </c>
      <c r="AJ136" s="131">
        <v>2090.5790083756242</v>
      </c>
      <c r="AK136" s="131">
        <v>2681.3484485852014</v>
      </c>
      <c r="AL136" s="131">
        <v>3348.1378372786417</v>
      </c>
      <c r="AM136" s="131">
        <v>4081.8529684050432</v>
      </c>
      <c r="AN136" s="131">
        <v>4871.2793013222772</v>
      </c>
      <c r="AO136" s="131">
        <v>5701.5642665790474</v>
      </c>
      <c r="AP136" s="131">
        <v>6561.1625221007607</v>
      </c>
      <c r="AQ136" s="131">
        <v>7439.6813622994678</v>
      </c>
      <c r="AR136" s="131">
        <v>8329.2554226977027</v>
      </c>
      <c r="AS136" s="131">
        <v>9221.5291946375382</v>
      </c>
      <c r="AT136" s="131">
        <v>10118.1639842065</v>
      </c>
      <c r="AU136" s="131">
        <v>11016.778461782958</v>
      </c>
      <c r="AV136" s="131">
        <v>11918.037891575101</v>
      </c>
      <c r="AW136" s="131">
        <v>12814.330436271981</v>
      </c>
      <c r="AX136" s="131">
        <v>13715.039787389947</v>
      </c>
      <c r="AY136" s="131">
        <v>14627.301596179359</v>
      </c>
      <c r="AZ136" s="131">
        <v>15542.355954214134</v>
      </c>
    </row>
    <row r="137" spans="1:52">
      <c r="A137" s="103" t="s">
        <v>138</v>
      </c>
      <c r="B137" s="131">
        <v>0</v>
      </c>
      <c r="C137" s="131">
        <v>0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0</v>
      </c>
      <c r="J137" s="131">
        <v>0</v>
      </c>
      <c r="K137" s="131">
        <v>0</v>
      </c>
      <c r="L137" s="131">
        <v>0</v>
      </c>
      <c r="M137" s="131">
        <v>0</v>
      </c>
      <c r="N137" s="131">
        <v>0</v>
      </c>
      <c r="O137" s="131">
        <v>0</v>
      </c>
      <c r="P137" s="131">
        <v>0</v>
      </c>
      <c r="Q137" s="131">
        <v>0</v>
      </c>
      <c r="R137" s="131">
        <v>0</v>
      </c>
      <c r="S137" s="131">
        <v>0</v>
      </c>
      <c r="T137" s="131">
        <v>0</v>
      </c>
      <c r="U137" s="131">
        <v>0</v>
      </c>
      <c r="V137" s="131">
        <v>0</v>
      </c>
      <c r="W137" s="131">
        <v>0</v>
      </c>
      <c r="X137" s="131">
        <v>0</v>
      </c>
      <c r="Y137" s="131">
        <v>0</v>
      </c>
      <c r="Z137" s="131">
        <v>0</v>
      </c>
      <c r="AA137" s="131">
        <v>0</v>
      </c>
      <c r="AB137" s="131">
        <v>0</v>
      </c>
      <c r="AC137" s="131">
        <v>0</v>
      </c>
      <c r="AD137" s="131">
        <v>0</v>
      </c>
      <c r="AE137" s="131">
        <v>0</v>
      </c>
      <c r="AF137" s="131">
        <v>0</v>
      </c>
      <c r="AG137" s="131">
        <v>0</v>
      </c>
      <c r="AH137" s="131">
        <v>0</v>
      </c>
      <c r="AI137" s="131">
        <v>0</v>
      </c>
      <c r="AJ137" s="131">
        <v>0</v>
      </c>
      <c r="AK137" s="131">
        <v>0</v>
      </c>
      <c r="AL137" s="131">
        <v>0</v>
      </c>
      <c r="AM137" s="131">
        <v>0</v>
      </c>
      <c r="AN137" s="131">
        <v>0</v>
      </c>
      <c r="AO137" s="131">
        <v>0</v>
      </c>
      <c r="AP137" s="131">
        <v>0</v>
      </c>
      <c r="AQ137" s="131">
        <v>0</v>
      </c>
      <c r="AR137" s="131">
        <v>0</v>
      </c>
      <c r="AS137" s="131">
        <v>0</v>
      </c>
      <c r="AT137" s="131">
        <v>0</v>
      </c>
      <c r="AU137" s="131">
        <v>0</v>
      </c>
      <c r="AV137" s="131">
        <v>0</v>
      </c>
      <c r="AW137" s="131">
        <v>0</v>
      </c>
      <c r="AX137" s="131">
        <v>0</v>
      </c>
      <c r="AY137" s="131">
        <v>0</v>
      </c>
      <c r="AZ137" s="131">
        <v>0</v>
      </c>
    </row>
    <row r="138" spans="1:52">
      <c r="A138" s="103" t="s">
        <v>145</v>
      </c>
      <c r="B138" s="131">
        <v>0</v>
      </c>
      <c r="C138" s="131">
        <v>0</v>
      </c>
      <c r="D138" s="131">
        <v>0</v>
      </c>
      <c r="E138" s="131">
        <v>0</v>
      </c>
      <c r="F138" s="131">
        <v>0</v>
      </c>
      <c r="G138" s="131">
        <v>0</v>
      </c>
      <c r="H138" s="131">
        <v>0</v>
      </c>
      <c r="I138" s="131">
        <v>0</v>
      </c>
      <c r="J138" s="131">
        <v>0</v>
      </c>
      <c r="K138" s="131">
        <v>0</v>
      </c>
      <c r="L138" s="131">
        <v>0</v>
      </c>
      <c r="M138" s="131">
        <v>0</v>
      </c>
      <c r="N138" s="131">
        <v>0</v>
      </c>
      <c r="O138" s="131">
        <v>0</v>
      </c>
      <c r="P138" s="131">
        <v>0</v>
      </c>
      <c r="Q138" s="131">
        <v>0</v>
      </c>
      <c r="R138" s="131">
        <v>0</v>
      </c>
      <c r="S138" s="131">
        <v>0</v>
      </c>
      <c r="T138" s="131">
        <v>0</v>
      </c>
      <c r="U138" s="131">
        <v>0</v>
      </c>
      <c r="V138" s="131">
        <v>0</v>
      </c>
      <c r="W138" s="131">
        <v>0</v>
      </c>
      <c r="X138" s="131">
        <v>0</v>
      </c>
      <c r="Y138" s="131">
        <v>0</v>
      </c>
      <c r="Z138" s="131">
        <v>0</v>
      </c>
      <c r="AA138" s="131">
        <v>0</v>
      </c>
      <c r="AB138" s="131">
        <v>0</v>
      </c>
      <c r="AC138" s="131">
        <v>0</v>
      </c>
      <c r="AD138" s="131">
        <v>0</v>
      </c>
      <c r="AE138" s="131">
        <v>0</v>
      </c>
      <c r="AF138" s="131">
        <v>0</v>
      </c>
      <c r="AG138" s="131">
        <v>0</v>
      </c>
      <c r="AH138" s="131">
        <v>0</v>
      </c>
      <c r="AI138" s="131">
        <v>0</v>
      </c>
      <c r="AJ138" s="131">
        <v>0</v>
      </c>
      <c r="AK138" s="131">
        <v>0</v>
      </c>
      <c r="AL138" s="131">
        <v>0</v>
      </c>
      <c r="AM138" s="131">
        <v>0</v>
      </c>
      <c r="AN138" s="131">
        <v>0</v>
      </c>
      <c r="AO138" s="131">
        <v>0</v>
      </c>
      <c r="AP138" s="131">
        <v>0</v>
      </c>
      <c r="AQ138" s="131">
        <v>0</v>
      </c>
      <c r="AR138" s="131">
        <v>0</v>
      </c>
      <c r="AS138" s="131">
        <v>0</v>
      </c>
      <c r="AT138" s="131">
        <v>0</v>
      </c>
      <c r="AU138" s="131">
        <v>0</v>
      </c>
      <c r="AV138" s="131">
        <v>0</v>
      </c>
      <c r="AW138" s="131">
        <v>0</v>
      </c>
      <c r="AX138" s="131">
        <v>0</v>
      </c>
      <c r="AY138" s="131">
        <v>0</v>
      </c>
      <c r="AZ138" s="131">
        <v>0</v>
      </c>
    </row>
    <row r="139" spans="1:52">
      <c r="A139" s="101" t="s">
        <v>139</v>
      </c>
      <c r="B139" s="130">
        <v>0</v>
      </c>
      <c r="C139" s="130">
        <v>0</v>
      </c>
      <c r="D139" s="130">
        <v>0</v>
      </c>
      <c r="E139" s="130">
        <v>0</v>
      </c>
      <c r="F139" s="130">
        <v>0</v>
      </c>
      <c r="G139" s="130">
        <v>0</v>
      </c>
      <c r="H139" s="130">
        <v>0</v>
      </c>
      <c r="I139" s="130">
        <v>0</v>
      </c>
      <c r="J139" s="130">
        <v>0</v>
      </c>
      <c r="K139" s="130">
        <v>0</v>
      </c>
      <c r="L139" s="130">
        <v>0</v>
      </c>
      <c r="M139" s="130">
        <v>0</v>
      </c>
      <c r="N139" s="130">
        <v>0</v>
      </c>
      <c r="O139" s="130">
        <v>0</v>
      </c>
      <c r="P139" s="130">
        <v>0</v>
      </c>
      <c r="Q139" s="130">
        <v>0</v>
      </c>
      <c r="R139" s="130">
        <v>0.30022449648242672</v>
      </c>
      <c r="S139" s="130">
        <v>0.76587883272237056</v>
      </c>
      <c r="T139" s="130">
        <v>1.3967219690522676</v>
      </c>
      <c r="U139" s="130">
        <v>2.1633229712651958</v>
      </c>
      <c r="V139" s="130">
        <v>4.6733351696395902</v>
      </c>
      <c r="W139" s="130">
        <v>5.0767538864082278</v>
      </c>
      <c r="X139" s="130">
        <v>5.1141026363217996</v>
      </c>
      <c r="Y139" s="130">
        <v>5.066362429064954</v>
      </c>
      <c r="Z139" s="130">
        <v>4.9627893165161883</v>
      </c>
      <c r="AA139" s="130">
        <v>4.7595425805337968</v>
      </c>
      <c r="AB139" s="130">
        <v>4.4914701083886861</v>
      </c>
      <c r="AC139" s="130">
        <v>4.1673554964225197</v>
      </c>
      <c r="AD139" s="130">
        <v>3.8070798285608847</v>
      </c>
      <c r="AE139" s="130">
        <v>3.83926095649994</v>
      </c>
      <c r="AF139" s="130">
        <v>10.550429018063209</v>
      </c>
      <c r="AG139" s="130">
        <v>27.853642802214381</v>
      </c>
      <c r="AH139" s="130">
        <v>57.360281862563014</v>
      </c>
      <c r="AI139" s="130">
        <v>99.89528064649457</v>
      </c>
      <c r="AJ139" s="130">
        <v>156.49031425654695</v>
      </c>
      <c r="AK139" s="130">
        <v>227.63415624195522</v>
      </c>
      <c r="AL139" s="130">
        <v>313.38449145470099</v>
      </c>
      <c r="AM139" s="130">
        <v>413.99985432059384</v>
      </c>
      <c r="AN139" s="130">
        <v>528.93958966564605</v>
      </c>
      <c r="AO139" s="130">
        <v>657.59521376307885</v>
      </c>
      <c r="AP139" s="130">
        <v>800.04478523643297</v>
      </c>
      <c r="AQ139" s="130">
        <v>957.0357204600067</v>
      </c>
      <c r="AR139" s="130">
        <v>1129.0508229049703</v>
      </c>
      <c r="AS139" s="130">
        <v>1316.1341316552589</v>
      </c>
      <c r="AT139" s="130">
        <v>1518.862517337215</v>
      </c>
      <c r="AU139" s="130">
        <v>1737.9420121090752</v>
      </c>
      <c r="AV139" s="130">
        <v>1971.754403791904</v>
      </c>
      <c r="AW139" s="130">
        <v>2219.873467392229</v>
      </c>
      <c r="AX139" s="130">
        <v>2482.5406152731171</v>
      </c>
      <c r="AY139" s="130">
        <v>2760.6532401089235</v>
      </c>
      <c r="AZ139" s="130">
        <v>3048.9404938157259</v>
      </c>
    </row>
    <row r="140" spans="1:52">
      <c r="A140" s="103" t="s">
        <v>140</v>
      </c>
      <c r="B140" s="131">
        <v>0</v>
      </c>
      <c r="C140" s="131">
        <v>0</v>
      </c>
      <c r="D140" s="131">
        <v>0</v>
      </c>
      <c r="E140" s="131">
        <v>0</v>
      </c>
      <c r="F140" s="131">
        <v>0</v>
      </c>
      <c r="G140" s="131">
        <v>0</v>
      </c>
      <c r="H140" s="131">
        <v>0</v>
      </c>
      <c r="I140" s="131">
        <v>0</v>
      </c>
      <c r="J140" s="131">
        <v>0</v>
      </c>
      <c r="K140" s="131">
        <v>0</v>
      </c>
      <c r="L140" s="131">
        <v>0</v>
      </c>
      <c r="M140" s="131">
        <v>0</v>
      </c>
      <c r="N140" s="131">
        <v>0</v>
      </c>
      <c r="O140" s="131">
        <v>0</v>
      </c>
      <c r="P140" s="131">
        <v>0</v>
      </c>
      <c r="Q140" s="131">
        <v>0</v>
      </c>
      <c r="R140" s="131">
        <v>1.6508765329696074E-2</v>
      </c>
      <c r="S140" s="131">
        <v>4.9486260061000528E-2</v>
      </c>
      <c r="T140" s="131">
        <v>0.10901392848070915</v>
      </c>
      <c r="U140" s="131">
        <v>0.19650481509390691</v>
      </c>
      <c r="V140" s="131">
        <v>0.76873697733288038</v>
      </c>
      <c r="W140" s="131">
        <v>0.86536661164122408</v>
      </c>
      <c r="X140" s="131">
        <v>0.89187999872927137</v>
      </c>
      <c r="Y140" s="131">
        <v>0.90119036255313101</v>
      </c>
      <c r="Z140" s="131">
        <v>0.89967605423998398</v>
      </c>
      <c r="AA140" s="131">
        <v>0.88570211605362692</v>
      </c>
      <c r="AB140" s="131">
        <v>0.86518397755441068</v>
      </c>
      <c r="AC140" s="131">
        <v>0.83399760541080392</v>
      </c>
      <c r="AD140" s="131">
        <v>0.80509063502200018</v>
      </c>
      <c r="AE140" s="131">
        <v>0.95499704169094712</v>
      </c>
      <c r="AF140" s="131">
        <v>4.3097842604613374</v>
      </c>
      <c r="AG140" s="131">
        <v>13.415909153724421</v>
      </c>
      <c r="AH140" s="131">
        <v>30.005211647583096</v>
      </c>
      <c r="AI140" s="131">
        <v>55.38676940035959</v>
      </c>
      <c r="AJ140" s="131">
        <v>91.037175844913463</v>
      </c>
      <c r="AK140" s="131">
        <v>138.19169819573366</v>
      </c>
      <c r="AL140" s="131">
        <v>197.74624264700549</v>
      </c>
      <c r="AM140" s="131">
        <v>270.80924696993605</v>
      </c>
      <c r="AN140" s="131">
        <v>357.71197593637697</v>
      </c>
      <c r="AO140" s="131">
        <v>458.63125721883421</v>
      </c>
      <c r="AP140" s="131">
        <v>574.1870895293481</v>
      </c>
      <c r="AQ140" s="131">
        <v>705.56119284327042</v>
      </c>
      <c r="AR140" s="131">
        <v>853.31103281904848</v>
      </c>
      <c r="AS140" s="131">
        <v>1017.7717389728515</v>
      </c>
      <c r="AT140" s="131">
        <v>1199.5197888044454</v>
      </c>
      <c r="AU140" s="131">
        <v>1399.2063946420997</v>
      </c>
      <c r="AV140" s="131">
        <v>1615.1293624389643</v>
      </c>
      <c r="AW140" s="131">
        <v>1846.9128734705719</v>
      </c>
      <c r="AX140" s="131">
        <v>2094.3965708716414</v>
      </c>
      <c r="AY140" s="131">
        <v>2358.0770198550003</v>
      </c>
      <c r="AZ140" s="131">
        <v>2633.1368360936967</v>
      </c>
    </row>
    <row r="141" spans="1:52">
      <c r="A141" s="103" t="s">
        <v>146</v>
      </c>
      <c r="B141" s="131">
        <v>0</v>
      </c>
      <c r="C141" s="131">
        <v>0</v>
      </c>
      <c r="D141" s="131">
        <v>0</v>
      </c>
      <c r="E141" s="131">
        <v>0</v>
      </c>
      <c r="F141" s="131">
        <v>0</v>
      </c>
      <c r="G141" s="131">
        <v>0</v>
      </c>
      <c r="H141" s="131">
        <v>0</v>
      </c>
      <c r="I141" s="131">
        <v>0</v>
      </c>
      <c r="J141" s="131">
        <v>0</v>
      </c>
      <c r="K141" s="131">
        <v>0</v>
      </c>
      <c r="L141" s="131">
        <v>0</v>
      </c>
      <c r="M141" s="131">
        <v>0</v>
      </c>
      <c r="N141" s="131">
        <v>0</v>
      </c>
      <c r="O141" s="131">
        <v>0</v>
      </c>
      <c r="P141" s="131">
        <v>0</v>
      </c>
      <c r="Q141" s="131">
        <v>0</v>
      </c>
      <c r="R141" s="131">
        <v>0.28371573115273063</v>
      </c>
      <c r="S141" s="131">
        <v>0.71639257266137002</v>
      </c>
      <c r="T141" s="131">
        <v>1.2877080405715584</v>
      </c>
      <c r="U141" s="131">
        <v>1.966818156171289</v>
      </c>
      <c r="V141" s="131">
        <v>3.9045981923067097</v>
      </c>
      <c r="W141" s="131">
        <v>4.211387274767004</v>
      </c>
      <c r="X141" s="131">
        <v>4.2222226375925285</v>
      </c>
      <c r="Y141" s="131">
        <v>4.1651720665118228</v>
      </c>
      <c r="Z141" s="131">
        <v>4.0631132622762047</v>
      </c>
      <c r="AA141" s="131">
        <v>3.8738404644801703</v>
      </c>
      <c r="AB141" s="131">
        <v>3.6262861308342758</v>
      </c>
      <c r="AC141" s="131">
        <v>3.3333578910117154</v>
      </c>
      <c r="AD141" s="131">
        <v>3.0019891935388845</v>
      </c>
      <c r="AE141" s="131">
        <v>2.8842639148089928</v>
      </c>
      <c r="AF141" s="131">
        <v>6.2406447576018715</v>
      </c>
      <c r="AG141" s="131">
        <v>14.437733648489962</v>
      </c>
      <c r="AH141" s="131">
        <v>27.355070214979918</v>
      </c>
      <c r="AI141" s="131">
        <v>44.508511246134987</v>
      </c>
      <c r="AJ141" s="131">
        <v>65.453138411633489</v>
      </c>
      <c r="AK141" s="131">
        <v>89.442458046221546</v>
      </c>
      <c r="AL141" s="131">
        <v>115.63824880769549</v>
      </c>
      <c r="AM141" s="131">
        <v>143.19060735065776</v>
      </c>
      <c r="AN141" s="131">
        <v>171.22761372926914</v>
      </c>
      <c r="AO141" s="131">
        <v>198.96395654424467</v>
      </c>
      <c r="AP141" s="131">
        <v>225.85769570708482</v>
      </c>
      <c r="AQ141" s="131">
        <v>251.47452761673628</v>
      </c>
      <c r="AR141" s="131">
        <v>275.73979008592192</v>
      </c>
      <c r="AS141" s="131">
        <v>298.36239268240735</v>
      </c>
      <c r="AT141" s="131">
        <v>319.34272853276963</v>
      </c>
      <c r="AU141" s="131">
        <v>338.73561746697555</v>
      </c>
      <c r="AV141" s="131">
        <v>356.6250413529396</v>
      </c>
      <c r="AW141" s="131">
        <v>372.96059392165705</v>
      </c>
      <c r="AX141" s="131">
        <v>388.14404440147547</v>
      </c>
      <c r="AY141" s="131">
        <v>402.57622025392322</v>
      </c>
      <c r="AZ141" s="131">
        <v>415.80365772202913</v>
      </c>
    </row>
    <row r="142" spans="1:52">
      <c r="A142" s="99" t="s">
        <v>149</v>
      </c>
      <c r="B142" s="129">
        <v>1087092.3039825049</v>
      </c>
      <c r="C142" s="129">
        <v>1104189.1510507148</v>
      </c>
      <c r="D142" s="129">
        <v>1129547.850903929</v>
      </c>
      <c r="E142" s="129">
        <v>1127821.9957703492</v>
      </c>
      <c r="F142" s="129">
        <v>1200402.442857852</v>
      </c>
      <c r="G142" s="129">
        <v>1226104.4759942002</v>
      </c>
      <c r="H142" s="129">
        <v>1252212.4948490623</v>
      </c>
      <c r="I142" s="129">
        <v>1298091.6832652958</v>
      </c>
      <c r="J142" s="129">
        <v>1276122.4937646545</v>
      </c>
      <c r="K142" s="129">
        <v>1159024.1707857549</v>
      </c>
      <c r="L142" s="129">
        <v>1173393.3058906249</v>
      </c>
      <c r="M142" s="129">
        <v>1165428.2331077706</v>
      </c>
      <c r="N142" s="129">
        <v>1110888.7333522146</v>
      </c>
      <c r="O142" s="129">
        <v>1105567.5824506311</v>
      </c>
      <c r="P142" s="129">
        <v>1105982.6897140983</v>
      </c>
      <c r="Q142" s="129">
        <v>1143331.6759493628</v>
      </c>
      <c r="R142" s="129">
        <v>1203857.3537939568</v>
      </c>
      <c r="S142" s="129">
        <v>1253181.1814861642</v>
      </c>
      <c r="T142" s="129">
        <v>1290842.5610013753</v>
      </c>
      <c r="U142" s="129">
        <v>1317921.9560046198</v>
      </c>
      <c r="V142" s="129">
        <v>1337636.7433652577</v>
      </c>
      <c r="W142" s="129">
        <v>1355385.5883115784</v>
      </c>
      <c r="X142" s="129">
        <v>1371135.2030634352</v>
      </c>
      <c r="Y142" s="129">
        <v>1387048.6969022471</v>
      </c>
      <c r="Z142" s="129">
        <v>1401190.887420991</v>
      </c>
      <c r="AA142" s="129">
        <v>1415044.5216018204</v>
      </c>
      <c r="AB142" s="129">
        <v>1429206.2905244194</v>
      </c>
      <c r="AC142" s="129">
        <v>1443371.5456573365</v>
      </c>
      <c r="AD142" s="129">
        <v>1457678.1425181681</v>
      </c>
      <c r="AE142" s="129">
        <v>1472208.9379652161</v>
      </c>
      <c r="AF142" s="129">
        <v>1486659.7963855923</v>
      </c>
      <c r="AG142" s="129">
        <v>1500804.2306344954</v>
      </c>
      <c r="AH142" s="129">
        <v>1515922.3561551825</v>
      </c>
      <c r="AI142" s="129">
        <v>1529740.022693923</v>
      </c>
      <c r="AJ142" s="129">
        <v>1543744.8626542701</v>
      </c>
      <c r="AK142" s="129">
        <v>1557669.4266760589</v>
      </c>
      <c r="AL142" s="129">
        <v>1571747.7448536721</v>
      </c>
      <c r="AM142" s="129">
        <v>1585896.0034981687</v>
      </c>
      <c r="AN142" s="129">
        <v>1600498.0336451572</v>
      </c>
      <c r="AO142" s="129">
        <v>1614865.7303858993</v>
      </c>
      <c r="AP142" s="129">
        <v>1629254.0685571788</v>
      </c>
      <c r="AQ142" s="129">
        <v>1644705.107847793</v>
      </c>
      <c r="AR142" s="129">
        <v>1660681.9860162879</v>
      </c>
      <c r="AS142" s="129">
        <v>1676597.9604983118</v>
      </c>
      <c r="AT142" s="129">
        <v>1693353.1372300733</v>
      </c>
      <c r="AU142" s="129">
        <v>1710242.1464712389</v>
      </c>
      <c r="AV142" s="129">
        <v>1726894.6086641438</v>
      </c>
      <c r="AW142" s="129">
        <v>1743468.5046318795</v>
      </c>
      <c r="AX142" s="129">
        <v>1760242.0116502147</v>
      </c>
      <c r="AY142" s="129">
        <v>1776962.0873954734</v>
      </c>
      <c r="AZ142" s="129">
        <v>1794106.1252286148</v>
      </c>
    </row>
    <row r="143" spans="1:52">
      <c r="A143" s="101" t="s">
        <v>130</v>
      </c>
      <c r="B143" s="130">
        <v>1087092.3039825049</v>
      </c>
      <c r="C143" s="130">
        <v>1104189.1510507148</v>
      </c>
      <c r="D143" s="130">
        <v>1129547.850903929</v>
      </c>
      <c r="E143" s="130">
        <v>1127821.9957703492</v>
      </c>
      <c r="F143" s="130">
        <v>1200402.442857852</v>
      </c>
      <c r="G143" s="130">
        <v>1226104.4759942002</v>
      </c>
      <c r="H143" s="130">
        <v>1252212.4948490623</v>
      </c>
      <c r="I143" s="130">
        <v>1298091.6832652958</v>
      </c>
      <c r="J143" s="130">
        <v>1276122.4937646545</v>
      </c>
      <c r="K143" s="130">
        <v>1159024.1707857549</v>
      </c>
      <c r="L143" s="130">
        <v>1173393.3058906249</v>
      </c>
      <c r="M143" s="130">
        <v>1165428.2331077706</v>
      </c>
      <c r="N143" s="130">
        <v>1110888.7333522146</v>
      </c>
      <c r="O143" s="130">
        <v>1105567.5824506311</v>
      </c>
      <c r="P143" s="130">
        <v>1105982.6897140983</v>
      </c>
      <c r="Q143" s="130">
        <v>1143331.6759493628</v>
      </c>
      <c r="R143" s="130">
        <v>1203853.9699975871</v>
      </c>
      <c r="S143" s="130">
        <v>1253173.4696053308</v>
      </c>
      <c r="T143" s="130">
        <v>1290828.4353011244</v>
      </c>
      <c r="U143" s="130">
        <v>1317899.5621885164</v>
      </c>
      <c r="V143" s="130">
        <v>1337603.9243626001</v>
      </c>
      <c r="W143" s="130">
        <v>1355352.6315662712</v>
      </c>
      <c r="X143" s="130">
        <v>1371102.3364240236</v>
      </c>
      <c r="Y143" s="130">
        <v>1387016.0256128125</v>
      </c>
      <c r="Z143" s="130">
        <v>1401158.6247822652</v>
      </c>
      <c r="AA143" s="130">
        <v>1415012.7763285374</v>
      </c>
      <c r="AB143" s="130">
        <v>1429175.2899015851</v>
      </c>
      <c r="AC143" s="130">
        <v>1443342.1584741098</v>
      </c>
      <c r="AD143" s="130">
        <v>1457649.7267684434</v>
      </c>
      <c r="AE143" s="130">
        <v>1472163.2899563829</v>
      </c>
      <c r="AF143" s="130">
        <v>1486410.4733594297</v>
      </c>
      <c r="AG143" s="130">
        <v>1500004.5913567366</v>
      </c>
      <c r="AH143" s="130">
        <v>1514164.7653828585</v>
      </c>
      <c r="AI143" s="130">
        <v>1526576.6546803985</v>
      </c>
      <c r="AJ143" s="130">
        <v>1538674.60088398</v>
      </c>
      <c r="AK143" s="130">
        <v>1550176.8326492738</v>
      </c>
      <c r="AL143" s="130">
        <v>1561270.3382415846</v>
      </c>
      <c r="AM143" s="130">
        <v>1571866.6804238439</v>
      </c>
      <c r="AN143" s="130">
        <v>1582359.0666745682</v>
      </c>
      <c r="AO143" s="130">
        <v>1592096.0311774679</v>
      </c>
      <c r="AP143" s="130">
        <v>1601345.3249677366</v>
      </c>
      <c r="AQ143" s="130">
        <v>1611144.8922973899</v>
      </c>
      <c r="AR143" s="130">
        <v>1620943.8340635367</v>
      </c>
      <c r="AS143" s="130">
        <v>1630187.9536693157</v>
      </c>
      <c r="AT143" s="130">
        <v>1639758.8854501839</v>
      </c>
      <c r="AU143" s="130">
        <v>1648950.8221583499</v>
      </c>
      <c r="AV143" s="130">
        <v>1657490.7847878782</v>
      </c>
      <c r="AW143" s="130">
        <v>1665480.8187749814</v>
      </c>
      <c r="AX143" s="130">
        <v>1673282.6906504345</v>
      </c>
      <c r="AY143" s="130">
        <v>1680660.2520943261</v>
      </c>
      <c r="AZ143" s="130">
        <v>1688181.5459867597</v>
      </c>
    </row>
    <row r="144" spans="1:52">
      <c r="A144" s="103" t="s">
        <v>132</v>
      </c>
      <c r="B144" s="131">
        <v>1087092.3039825049</v>
      </c>
      <c r="C144" s="131">
        <v>1104189.1510507148</v>
      </c>
      <c r="D144" s="131">
        <v>1129547.850903929</v>
      </c>
      <c r="E144" s="131">
        <v>1127821.9957703492</v>
      </c>
      <c r="F144" s="131">
        <v>1200402.442857852</v>
      </c>
      <c r="G144" s="131">
        <v>1226104.4759942002</v>
      </c>
      <c r="H144" s="131">
        <v>1252212.4948490623</v>
      </c>
      <c r="I144" s="131">
        <v>1298091.6832652958</v>
      </c>
      <c r="J144" s="131">
        <v>1276122.4937646545</v>
      </c>
      <c r="K144" s="131">
        <v>1159024.1707857549</v>
      </c>
      <c r="L144" s="131">
        <v>1173393.3058906249</v>
      </c>
      <c r="M144" s="131">
        <v>1165428.2331077706</v>
      </c>
      <c r="N144" s="131">
        <v>1110888.7333522146</v>
      </c>
      <c r="O144" s="131">
        <v>1105567.5824506311</v>
      </c>
      <c r="P144" s="131">
        <v>1105982.6897140983</v>
      </c>
      <c r="Q144" s="131">
        <v>1143331.6759493628</v>
      </c>
      <c r="R144" s="131">
        <v>1203835.3396752495</v>
      </c>
      <c r="S144" s="131">
        <v>1253132.9831720407</v>
      </c>
      <c r="T144" s="131">
        <v>1290760.5402587578</v>
      </c>
      <c r="U144" s="131">
        <v>1317798.4003794065</v>
      </c>
      <c r="V144" s="131">
        <v>1337462.8346194006</v>
      </c>
      <c r="W144" s="131">
        <v>1355159.9535805916</v>
      </c>
      <c r="X144" s="131">
        <v>1370845.1599923689</v>
      </c>
      <c r="Y144" s="131">
        <v>1386679.4314768019</v>
      </c>
      <c r="Z144" s="131">
        <v>1400724.0152739142</v>
      </c>
      <c r="AA144" s="131">
        <v>1414455.3553905392</v>
      </c>
      <c r="AB144" s="131">
        <v>1428462.8159548747</v>
      </c>
      <c r="AC144" s="131">
        <v>1442437.8777350732</v>
      </c>
      <c r="AD144" s="131">
        <v>1456505.8231713574</v>
      </c>
      <c r="AE144" s="131">
        <v>1470725.6726885512</v>
      </c>
      <c r="AF144" s="131">
        <v>1484615.5212940455</v>
      </c>
      <c r="AG144" s="131">
        <v>1497769.6216604747</v>
      </c>
      <c r="AH144" s="131">
        <v>1511377.1084066927</v>
      </c>
      <c r="AI144" s="131">
        <v>1523098.4616830884</v>
      </c>
      <c r="AJ144" s="131">
        <v>1534326.172442486</v>
      </c>
      <c r="AK144" s="131">
        <v>1544741.442345896</v>
      </c>
      <c r="AL144" s="131">
        <v>1554473.8127793234</v>
      </c>
      <c r="AM144" s="131">
        <v>1563364.0363821185</v>
      </c>
      <c r="AN144" s="131">
        <v>1571703.4168209524</v>
      </c>
      <c r="AO144" s="131">
        <v>1578758.7652519543</v>
      </c>
      <c r="AP144" s="131">
        <v>1584638.9511022069</v>
      </c>
      <c r="AQ144" s="131">
        <v>1590256.5958150888</v>
      </c>
      <c r="AR144" s="131">
        <v>1594851.835884698</v>
      </c>
      <c r="AS144" s="131">
        <v>1597717.5642749693</v>
      </c>
      <c r="AT144" s="131">
        <v>1599418.9402196477</v>
      </c>
      <c r="AU144" s="131">
        <v>1599080.2579648369</v>
      </c>
      <c r="AV144" s="131">
        <v>1596108.9897314871</v>
      </c>
      <c r="AW144" s="131">
        <v>1590419.6628011756</v>
      </c>
      <c r="AX144" s="131">
        <v>1581994.1937280558</v>
      </c>
      <c r="AY144" s="131">
        <v>1570474.8672800246</v>
      </c>
      <c r="AZ144" s="131">
        <v>1556039.5261142286</v>
      </c>
    </row>
    <row r="145" spans="1:52">
      <c r="A145" s="103" t="s">
        <v>133</v>
      </c>
      <c r="B145" s="131">
        <v>0</v>
      </c>
      <c r="C145" s="131">
        <v>0</v>
      </c>
      <c r="D145" s="131">
        <v>0</v>
      </c>
      <c r="E145" s="131">
        <v>0</v>
      </c>
      <c r="F145" s="131">
        <v>0</v>
      </c>
      <c r="G145" s="131">
        <v>0</v>
      </c>
      <c r="H145" s="131">
        <v>0</v>
      </c>
      <c r="I145" s="131">
        <v>0</v>
      </c>
      <c r="J145" s="131">
        <v>0</v>
      </c>
      <c r="K145" s="131">
        <v>0</v>
      </c>
      <c r="L145" s="131">
        <v>0</v>
      </c>
      <c r="M145" s="131">
        <v>0</v>
      </c>
      <c r="N145" s="131">
        <v>0</v>
      </c>
      <c r="O145" s="131">
        <v>0</v>
      </c>
      <c r="P145" s="131">
        <v>0</v>
      </c>
      <c r="Q145" s="131">
        <v>0</v>
      </c>
      <c r="R145" s="131">
        <v>1.3184428771254715</v>
      </c>
      <c r="S145" s="131">
        <v>2.9083645260461179</v>
      </c>
      <c r="T145" s="131">
        <v>4.5078168051388987</v>
      </c>
      <c r="U145" s="131">
        <v>7.4558826231562332</v>
      </c>
      <c r="V145" s="131">
        <v>11.102568694815712</v>
      </c>
      <c r="W145" s="131">
        <v>16.678716268975197</v>
      </c>
      <c r="X145" s="131">
        <v>24.417466464121613</v>
      </c>
      <c r="Y145" s="131">
        <v>34.624707489332152</v>
      </c>
      <c r="Z145" s="131">
        <v>47.707106567205358</v>
      </c>
      <c r="AA145" s="131">
        <v>65.85792013635249</v>
      </c>
      <c r="AB145" s="131">
        <v>89.367734877883876</v>
      </c>
      <c r="AC145" s="131">
        <v>119.8829908706641</v>
      </c>
      <c r="AD145" s="131">
        <v>160.01233184941816</v>
      </c>
      <c r="AE145" s="131">
        <v>212.38563655569939</v>
      </c>
      <c r="AF145" s="131">
        <v>275.77620148758149</v>
      </c>
      <c r="AG145" s="131">
        <v>355.6145603107949</v>
      </c>
      <c r="AH145" s="131">
        <v>461.12225952493753</v>
      </c>
      <c r="AI145" s="131">
        <v>600.18163982139424</v>
      </c>
      <c r="AJ145" s="131">
        <v>780.64000724191226</v>
      </c>
      <c r="AK145" s="131">
        <v>1012.0241011625532</v>
      </c>
      <c r="AL145" s="131">
        <v>1304.7237952737921</v>
      </c>
      <c r="AM145" s="131">
        <v>1680.3200156519285</v>
      </c>
      <c r="AN145" s="131">
        <v>2164.7154087882341</v>
      </c>
      <c r="AO145" s="131">
        <v>2782.2916949366941</v>
      </c>
      <c r="AP145" s="131">
        <v>3571.7814717305891</v>
      </c>
      <c r="AQ145" s="131">
        <v>4572.069075467457</v>
      </c>
      <c r="AR145" s="131">
        <v>5838.4253113583854</v>
      </c>
      <c r="AS145" s="131">
        <v>7413.5269582707961</v>
      </c>
      <c r="AT145" s="131">
        <v>9375.5794453651415</v>
      </c>
      <c r="AU145" s="131">
        <v>11775.606641776048</v>
      </c>
      <c r="AV145" s="131">
        <v>14694.054028829831</v>
      </c>
      <c r="AW145" s="131">
        <v>18175.906839905412</v>
      </c>
      <c r="AX145" s="131">
        <v>22304.758958113987</v>
      </c>
      <c r="AY145" s="131">
        <v>27093.145565337931</v>
      </c>
      <c r="AZ145" s="131">
        <v>32609.133795490336</v>
      </c>
    </row>
    <row r="146" spans="1:52">
      <c r="A146" s="103" t="s">
        <v>150</v>
      </c>
      <c r="B146" s="131">
        <v>0</v>
      </c>
      <c r="C146" s="131">
        <v>0</v>
      </c>
      <c r="D146" s="131">
        <v>0</v>
      </c>
      <c r="E146" s="131">
        <v>0</v>
      </c>
      <c r="F146" s="131">
        <v>0</v>
      </c>
      <c r="G146" s="131">
        <v>0</v>
      </c>
      <c r="H146" s="131">
        <v>0</v>
      </c>
      <c r="I146" s="131">
        <v>0</v>
      </c>
      <c r="J146" s="131">
        <v>0</v>
      </c>
      <c r="K146" s="131">
        <v>0</v>
      </c>
      <c r="L146" s="131">
        <v>0</v>
      </c>
      <c r="M146" s="131">
        <v>0</v>
      </c>
      <c r="N146" s="131">
        <v>0</v>
      </c>
      <c r="O146" s="131">
        <v>0</v>
      </c>
      <c r="P146" s="131">
        <v>0</v>
      </c>
      <c r="Q146" s="131">
        <v>0</v>
      </c>
      <c r="R146" s="131">
        <v>16.958726085924994</v>
      </c>
      <c r="S146" s="131">
        <v>36.826668101140186</v>
      </c>
      <c r="T146" s="131">
        <v>61.031571747975377</v>
      </c>
      <c r="U146" s="131">
        <v>89.736220392171788</v>
      </c>
      <c r="V146" s="131">
        <v>124.11711418656398</v>
      </c>
      <c r="W146" s="131">
        <v>167.16107725037625</v>
      </c>
      <c r="X146" s="131">
        <v>218.45766592689338</v>
      </c>
      <c r="Y146" s="131">
        <v>280.20976882500815</v>
      </c>
      <c r="Z146" s="131">
        <v>354.01840838724576</v>
      </c>
      <c r="AA146" s="131">
        <v>443.52764195795868</v>
      </c>
      <c r="AB146" s="131">
        <v>554.10534208397303</v>
      </c>
      <c r="AC146" s="131">
        <v>686.59590868921975</v>
      </c>
      <c r="AD146" s="131">
        <v>847.02875040107244</v>
      </c>
      <c r="AE146" s="131">
        <v>1036.2114360079388</v>
      </c>
      <c r="AF146" s="131">
        <v>1259.5492907628802</v>
      </c>
      <c r="AG146" s="131">
        <v>1528.2863370571049</v>
      </c>
      <c r="AH146" s="131">
        <v>1853.5590309289182</v>
      </c>
      <c r="AI146" s="131">
        <v>2240.5846479591951</v>
      </c>
      <c r="AJ146" s="131">
        <v>2707.967636203658</v>
      </c>
      <c r="AK146" s="131">
        <v>3271.5468036285461</v>
      </c>
      <c r="AL146" s="131">
        <v>3953.8924435526505</v>
      </c>
      <c r="AM146" s="131">
        <v>4773.6432757599778</v>
      </c>
      <c r="AN146" s="131">
        <v>5762.1350583645553</v>
      </c>
      <c r="AO146" s="131">
        <v>6938.412071944249</v>
      </c>
      <c r="AP146" s="131">
        <v>8351.9456569791218</v>
      </c>
      <c r="AQ146" s="131">
        <v>10028.044254474986</v>
      </c>
      <c r="AR146" s="131">
        <v>12023.790105116737</v>
      </c>
      <c r="AS146" s="131">
        <v>14363.365145244194</v>
      </c>
      <c r="AT146" s="131">
        <v>17138.444705252416</v>
      </c>
      <c r="AU146" s="131">
        <v>20364.572636925437</v>
      </c>
      <c r="AV146" s="131">
        <v>24118.684082418102</v>
      </c>
      <c r="AW146" s="131">
        <v>28425.829149257799</v>
      </c>
      <c r="AX146" s="131">
        <v>33385.75624739199</v>
      </c>
      <c r="AY146" s="131">
        <v>39006.848794287442</v>
      </c>
      <c r="AZ146" s="131">
        <v>45400.109101688373</v>
      </c>
    </row>
    <row r="147" spans="1:52">
      <c r="A147" s="103" t="s">
        <v>144</v>
      </c>
      <c r="B147" s="131">
        <v>0</v>
      </c>
      <c r="C147" s="131">
        <v>0</v>
      </c>
      <c r="D147" s="131">
        <v>0</v>
      </c>
      <c r="E147" s="131">
        <v>0</v>
      </c>
      <c r="F147" s="131">
        <v>0</v>
      </c>
      <c r="G147" s="131">
        <v>0</v>
      </c>
      <c r="H147" s="131">
        <v>0</v>
      </c>
      <c r="I147" s="131">
        <v>0</v>
      </c>
      <c r="J147" s="131">
        <v>0</v>
      </c>
      <c r="K147" s="131">
        <v>0</v>
      </c>
      <c r="L147" s="131">
        <v>0</v>
      </c>
      <c r="M147" s="131">
        <v>0</v>
      </c>
      <c r="N147" s="131">
        <v>0</v>
      </c>
      <c r="O147" s="131">
        <v>0</v>
      </c>
      <c r="P147" s="131">
        <v>0</v>
      </c>
      <c r="Q147" s="131">
        <v>0</v>
      </c>
      <c r="R147" s="131">
        <v>0.35315337446656186</v>
      </c>
      <c r="S147" s="131">
        <v>0.7514006631300818</v>
      </c>
      <c r="T147" s="131">
        <v>2.3556538135242637</v>
      </c>
      <c r="U147" s="131">
        <v>3.9697060944925764</v>
      </c>
      <c r="V147" s="131">
        <v>5.8700603181721736</v>
      </c>
      <c r="W147" s="131">
        <v>8.8381921603543034</v>
      </c>
      <c r="X147" s="131">
        <v>14.301299263567433</v>
      </c>
      <c r="Y147" s="131">
        <v>21.759659696339842</v>
      </c>
      <c r="Z147" s="131">
        <v>32.883993396452261</v>
      </c>
      <c r="AA147" s="131">
        <v>48.035375904153824</v>
      </c>
      <c r="AB147" s="131">
        <v>69.000869748500961</v>
      </c>
      <c r="AC147" s="131">
        <v>97.801839476613722</v>
      </c>
      <c r="AD147" s="131">
        <v>136.8625148354906</v>
      </c>
      <c r="AE147" s="131">
        <v>189.02019526802982</v>
      </c>
      <c r="AF147" s="131">
        <v>259.62657313384835</v>
      </c>
      <c r="AG147" s="131">
        <v>351.0687988941753</v>
      </c>
      <c r="AH147" s="131">
        <v>472.9756857119375</v>
      </c>
      <c r="AI147" s="131">
        <v>637.42670952950368</v>
      </c>
      <c r="AJ147" s="131">
        <v>859.82079804863099</v>
      </c>
      <c r="AK147" s="131">
        <v>1151.8193985867151</v>
      </c>
      <c r="AL147" s="131">
        <v>1537.9092234346786</v>
      </c>
      <c r="AM147" s="131">
        <v>2048.6807503137006</v>
      </c>
      <c r="AN147" s="131">
        <v>2728.7993864629429</v>
      </c>
      <c r="AO147" s="131">
        <v>3616.5621586324437</v>
      </c>
      <c r="AP147" s="131">
        <v>4782.6467368197455</v>
      </c>
      <c r="AQ147" s="131">
        <v>6288.1831523585552</v>
      </c>
      <c r="AR147" s="131">
        <v>8229.7827623634421</v>
      </c>
      <c r="AS147" s="131">
        <v>10693.49729083145</v>
      </c>
      <c r="AT147" s="131">
        <v>13825.921079918638</v>
      </c>
      <c r="AU147" s="131">
        <v>17730.384914811377</v>
      </c>
      <c r="AV147" s="131">
        <v>22569.056945143111</v>
      </c>
      <c r="AW147" s="131">
        <v>28459.41998464254</v>
      </c>
      <c r="AX147" s="131">
        <v>35597.981716872644</v>
      </c>
      <c r="AY147" s="131">
        <v>44085.390454675973</v>
      </c>
      <c r="AZ147" s="131">
        <v>54132.776975352659</v>
      </c>
    </row>
    <row r="148" spans="1:52" hidden="1">
      <c r="A148" s="101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</row>
    <row r="149" spans="1:52" hidden="1">
      <c r="A149" s="103"/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</row>
    <row r="150" spans="1:52" hidden="1">
      <c r="A150" s="103"/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</row>
    <row r="151" spans="1:52" hidden="1">
      <c r="A151" s="103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</row>
    <row r="152" spans="1:52" hidden="1">
      <c r="A152" s="103"/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</row>
    <row r="153" spans="1:52">
      <c r="A153" s="101" t="s">
        <v>135</v>
      </c>
      <c r="B153" s="130">
        <v>0</v>
      </c>
      <c r="C153" s="130">
        <v>0</v>
      </c>
      <c r="D153" s="130">
        <v>0</v>
      </c>
      <c r="E153" s="130">
        <v>0</v>
      </c>
      <c r="F153" s="130">
        <v>0</v>
      </c>
      <c r="G153" s="130">
        <v>0</v>
      </c>
      <c r="H153" s="130">
        <v>0</v>
      </c>
      <c r="I153" s="130">
        <v>0</v>
      </c>
      <c r="J153" s="130">
        <v>0</v>
      </c>
      <c r="K153" s="130">
        <v>0</v>
      </c>
      <c r="L153" s="130">
        <v>0</v>
      </c>
      <c r="M153" s="130">
        <v>0</v>
      </c>
      <c r="N153" s="130">
        <v>0</v>
      </c>
      <c r="O153" s="130">
        <v>0</v>
      </c>
      <c r="P153" s="130">
        <v>0</v>
      </c>
      <c r="Q153" s="130">
        <v>0</v>
      </c>
      <c r="R153" s="130">
        <v>0</v>
      </c>
      <c r="S153" s="130">
        <v>0</v>
      </c>
      <c r="T153" s="130">
        <v>0.41270765663748071</v>
      </c>
      <c r="U153" s="130">
        <v>1.2271779563850749</v>
      </c>
      <c r="V153" s="130">
        <v>2.47579472423618</v>
      </c>
      <c r="W153" s="130">
        <v>2.6079419693263364</v>
      </c>
      <c r="X153" s="130">
        <v>2.6030773705838945</v>
      </c>
      <c r="Y153" s="130">
        <v>2.5950820339950851</v>
      </c>
      <c r="Z153" s="130">
        <v>2.5747443456471619</v>
      </c>
      <c r="AA153" s="130">
        <v>2.7206614244906806</v>
      </c>
      <c r="AB153" s="130">
        <v>2.8460301888152237</v>
      </c>
      <c r="AC153" s="130">
        <v>3.3638378791174031</v>
      </c>
      <c r="AD153" s="130">
        <v>5.3180432259924038</v>
      </c>
      <c r="AE153" s="130">
        <v>25.609183368588912</v>
      </c>
      <c r="AF153" s="130">
        <v>107.76120803502378</v>
      </c>
      <c r="AG153" s="130">
        <v>277.25483174806328</v>
      </c>
      <c r="AH153" s="130">
        <v>552.35440672318373</v>
      </c>
      <c r="AI153" s="130">
        <v>945.12728479257305</v>
      </c>
      <c r="AJ153" s="130">
        <v>1473.6912852589182</v>
      </c>
      <c r="AK153" s="130">
        <v>2145.7866136693128</v>
      </c>
      <c r="AL153" s="130">
        <v>2974.243824951508</v>
      </c>
      <c r="AM153" s="130">
        <v>3961.0408793917081</v>
      </c>
      <c r="AN153" s="130">
        <v>5110.2088021910895</v>
      </c>
      <c r="AO153" s="130">
        <v>6412.2894594551217</v>
      </c>
      <c r="AP153" s="130">
        <v>7862.9116942003338</v>
      </c>
      <c r="AQ153" s="130">
        <v>9458.5171608312576</v>
      </c>
      <c r="AR153" s="130">
        <v>11210.251599111043</v>
      </c>
      <c r="AS153" s="130">
        <v>13116.342703390423</v>
      </c>
      <c r="AT153" s="130">
        <v>15174.526460974093</v>
      </c>
      <c r="AU153" s="130">
        <v>17386.546840917083</v>
      </c>
      <c r="AV153" s="130">
        <v>19729.858659024572</v>
      </c>
      <c r="AW153" s="130">
        <v>22208.890769326659</v>
      </c>
      <c r="AX153" s="130">
        <v>24805.913982893726</v>
      </c>
      <c r="AY153" s="130">
        <v>27514.930557076776</v>
      </c>
      <c r="AZ153" s="130">
        <v>30310.443232656016</v>
      </c>
    </row>
    <row r="154" spans="1:52">
      <c r="A154" s="103" t="s">
        <v>136</v>
      </c>
      <c r="B154" s="131">
        <v>0</v>
      </c>
      <c r="C154" s="131">
        <v>0</v>
      </c>
      <c r="D154" s="131">
        <v>0</v>
      </c>
      <c r="E154" s="131">
        <v>0</v>
      </c>
      <c r="F154" s="131">
        <v>0</v>
      </c>
      <c r="G154" s="131">
        <v>0</v>
      </c>
      <c r="H154" s="131">
        <v>0</v>
      </c>
      <c r="I154" s="131">
        <v>0</v>
      </c>
      <c r="J154" s="131">
        <v>0</v>
      </c>
      <c r="K154" s="131">
        <v>0</v>
      </c>
      <c r="L154" s="131">
        <v>0</v>
      </c>
      <c r="M154" s="131">
        <v>0</v>
      </c>
      <c r="N154" s="131">
        <v>0</v>
      </c>
      <c r="O154" s="131">
        <v>0</v>
      </c>
      <c r="P154" s="131">
        <v>0</v>
      </c>
      <c r="Q154" s="131">
        <v>0</v>
      </c>
      <c r="R154" s="131">
        <v>0</v>
      </c>
      <c r="S154" s="131">
        <v>0</v>
      </c>
      <c r="T154" s="131">
        <v>0</v>
      </c>
      <c r="U154" s="131">
        <v>0</v>
      </c>
      <c r="V154" s="131">
        <v>0</v>
      </c>
      <c r="W154" s="131">
        <v>0</v>
      </c>
      <c r="X154" s="131">
        <v>0</v>
      </c>
      <c r="Y154" s="131">
        <v>0</v>
      </c>
      <c r="Z154" s="131">
        <v>0</v>
      </c>
      <c r="AA154" s="131">
        <v>0</v>
      </c>
      <c r="AB154" s="131">
        <v>0</v>
      </c>
      <c r="AC154" s="131">
        <v>0</v>
      </c>
      <c r="AD154" s="131">
        <v>0</v>
      </c>
      <c r="AE154" s="131">
        <v>0</v>
      </c>
      <c r="AF154" s="131">
        <v>0</v>
      </c>
      <c r="AG154" s="131">
        <v>0</v>
      </c>
      <c r="AH154" s="131">
        <v>0</v>
      </c>
      <c r="AI154" s="131">
        <v>0</v>
      </c>
      <c r="AJ154" s="131">
        <v>0</v>
      </c>
      <c r="AK154" s="131">
        <v>0</v>
      </c>
      <c r="AL154" s="131">
        <v>0</v>
      </c>
      <c r="AM154" s="131">
        <v>0</v>
      </c>
      <c r="AN154" s="131">
        <v>0</v>
      </c>
      <c r="AO154" s="131">
        <v>0</v>
      </c>
      <c r="AP154" s="131">
        <v>0</v>
      </c>
      <c r="AQ154" s="131">
        <v>0</v>
      </c>
      <c r="AR154" s="131">
        <v>0</v>
      </c>
      <c r="AS154" s="131">
        <v>0</v>
      </c>
      <c r="AT154" s="131">
        <v>0</v>
      </c>
      <c r="AU154" s="131">
        <v>0</v>
      </c>
      <c r="AV154" s="131">
        <v>0</v>
      </c>
      <c r="AW154" s="131">
        <v>0</v>
      </c>
      <c r="AX154" s="131">
        <v>0</v>
      </c>
      <c r="AY154" s="131">
        <v>0</v>
      </c>
      <c r="AZ154" s="131">
        <v>0</v>
      </c>
    </row>
    <row r="155" spans="1:52">
      <c r="A155" s="103" t="s">
        <v>137</v>
      </c>
      <c r="B155" s="131">
        <v>0</v>
      </c>
      <c r="C155" s="131">
        <v>0</v>
      </c>
      <c r="D155" s="131">
        <v>0</v>
      </c>
      <c r="E155" s="131">
        <v>0</v>
      </c>
      <c r="F155" s="131">
        <v>0</v>
      </c>
      <c r="G155" s="131">
        <v>0</v>
      </c>
      <c r="H155" s="131">
        <v>0</v>
      </c>
      <c r="I155" s="131">
        <v>0</v>
      </c>
      <c r="J155" s="131">
        <v>0</v>
      </c>
      <c r="K155" s="131">
        <v>0</v>
      </c>
      <c r="L155" s="131">
        <v>0</v>
      </c>
      <c r="M155" s="131">
        <v>0</v>
      </c>
      <c r="N155" s="131">
        <v>0</v>
      </c>
      <c r="O155" s="131">
        <v>0</v>
      </c>
      <c r="P155" s="131">
        <v>0</v>
      </c>
      <c r="Q155" s="131">
        <v>0</v>
      </c>
      <c r="R155" s="131">
        <v>0</v>
      </c>
      <c r="S155" s="131">
        <v>0</v>
      </c>
      <c r="T155" s="131">
        <v>0</v>
      </c>
      <c r="U155" s="131">
        <v>0</v>
      </c>
      <c r="V155" s="131">
        <v>0</v>
      </c>
      <c r="W155" s="131">
        <v>0</v>
      </c>
      <c r="X155" s="131">
        <v>0</v>
      </c>
      <c r="Y155" s="131">
        <v>0</v>
      </c>
      <c r="Z155" s="131">
        <v>0</v>
      </c>
      <c r="AA155" s="131">
        <v>0</v>
      </c>
      <c r="AB155" s="131">
        <v>0</v>
      </c>
      <c r="AC155" s="131">
        <v>0</v>
      </c>
      <c r="AD155" s="131">
        <v>0</v>
      </c>
      <c r="AE155" s="131">
        <v>0</v>
      </c>
      <c r="AF155" s="131">
        <v>0</v>
      </c>
      <c r="AG155" s="131">
        <v>0</v>
      </c>
      <c r="AH155" s="131">
        <v>0</v>
      </c>
      <c r="AI155" s="131">
        <v>0</v>
      </c>
      <c r="AJ155" s="131">
        <v>0</v>
      </c>
      <c r="AK155" s="131">
        <v>0</v>
      </c>
      <c r="AL155" s="131">
        <v>0</v>
      </c>
      <c r="AM155" s="131">
        <v>0</v>
      </c>
      <c r="AN155" s="131">
        <v>0</v>
      </c>
      <c r="AO155" s="131">
        <v>0</v>
      </c>
      <c r="AP155" s="131">
        <v>0</v>
      </c>
      <c r="AQ155" s="131">
        <v>0</v>
      </c>
      <c r="AR155" s="131">
        <v>0</v>
      </c>
      <c r="AS155" s="131">
        <v>0</v>
      </c>
      <c r="AT155" s="131">
        <v>0</v>
      </c>
      <c r="AU155" s="131">
        <v>0</v>
      </c>
      <c r="AV155" s="131">
        <v>0</v>
      </c>
      <c r="AW155" s="131">
        <v>0</v>
      </c>
      <c r="AX155" s="131">
        <v>0</v>
      </c>
      <c r="AY155" s="131">
        <v>0</v>
      </c>
      <c r="AZ155" s="131">
        <v>0</v>
      </c>
    </row>
    <row r="156" spans="1:52">
      <c r="A156" s="103" t="s">
        <v>138</v>
      </c>
      <c r="B156" s="131">
        <v>0</v>
      </c>
      <c r="C156" s="131">
        <v>0</v>
      </c>
      <c r="D156" s="131">
        <v>0</v>
      </c>
      <c r="E156" s="131">
        <v>0</v>
      </c>
      <c r="F156" s="131">
        <v>0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0.41270765663748071</v>
      </c>
      <c r="U156" s="131">
        <v>1.2271779563850749</v>
      </c>
      <c r="V156" s="131">
        <v>2.47579472423618</v>
      </c>
      <c r="W156" s="131">
        <v>2.6079419693263364</v>
      </c>
      <c r="X156" s="131">
        <v>2.6030773705838945</v>
      </c>
      <c r="Y156" s="131">
        <v>2.5950820339950851</v>
      </c>
      <c r="Z156" s="131">
        <v>2.5747443456471619</v>
      </c>
      <c r="AA156" s="131">
        <v>2.7206614244906806</v>
      </c>
      <c r="AB156" s="131">
        <v>2.8460301888152237</v>
      </c>
      <c r="AC156" s="131">
        <v>3.3638378791174031</v>
      </c>
      <c r="AD156" s="131">
        <v>5.3180432259924038</v>
      </c>
      <c r="AE156" s="131">
        <v>25.609183368588912</v>
      </c>
      <c r="AF156" s="131">
        <v>107.76120803502378</v>
      </c>
      <c r="AG156" s="131">
        <v>277.25483174806328</v>
      </c>
      <c r="AH156" s="131">
        <v>552.35440672318373</v>
      </c>
      <c r="AI156" s="131">
        <v>945.12728479257305</v>
      </c>
      <c r="AJ156" s="131">
        <v>1473.6912852589182</v>
      </c>
      <c r="AK156" s="131">
        <v>2145.7866136693128</v>
      </c>
      <c r="AL156" s="131">
        <v>2974.243824951508</v>
      </c>
      <c r="AM156" s="131">
        <v>3961.0408793917081</v>
      </c>
      <c r="AN156" s="131">
        <v>5110.2088021910895</v>
      </c>
      <c r="AO156" s="131">
        <v>6412.2894594551217</v>
      </c>
      <c r="AP156" s="131">
        <v>7862.9116942003338</v>
      </c>
      <c r="AQ156" s="131">
        <v>9458.5171608312576</v>
      </c>
      <c r="AR156" s="131">
        <v>11210.251599111043</v>
      </c>
      <c r="AS156" s="131">
        <v>13116.342703390423</v>
      </c>
      <c r="AT156" s="131">
        <v>15174.526460974093</v>
      </c>
      <c r="AU156" s="131">
        <v>17386.546840917083</v>
      </c>
      <c r="AV156" s="131">
        <v>19729.858659024572</v>
      </c>
      <c r="AW156" s="131">
        <v>22208.890769326659</v>
      </c>
      <c r="AX156" s="131">
        <v>24805.913982893726</v>
      </c>
      <c r="AY156" s="131">
        <v>27514.930557076776</v>
      </c>
      <c r="AZ156" s="131">
        <v>30310.443232656016</v>
      </c>
    </row>
    <row r="157" spans="1:52">
      <c r="A157" s="103" t="s">
        <v>145</v>
      </c>
      <c r="B157" s="131">
        <v>0</v>
      </c>
      <c r="C157" s="131">
        <v>0</v>
      </c>
      <c r="D157" s="131">
        <v>0</v>
      </c>
      <c r="E157" s="131">
        <v>0</v>
      </c>
      <c r="F157" s="131">
        <v>0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  <c r="AS157" s="131">
        <v>0</v>
      </c>
      <c r="AT157" s="131">
        <v>0</v>
      </c>
      <c r="AU157" s="131">
        <v>0</v>
      </c>
      <c r="AV157" s="131">
        <v>0</v>
      </c>
      <c r="AW157" s="131">
        <v>0</v>
      </c>
      <c r="AX157" s="131">
        <v>0</v>
      </c>
      <c r="AY157" s="131">
        <v>0</v>
      </c>
      <c r="AZ157" s="131">
        <v>0</v>
      </c>
    </row>
    <row r="158" spans="1:52">
      <c r="A158" s="101" t="s">
        <v>139</v>
      </c>
      <c r="B158" s="130">
        <v>0</v>
      </c>
      <c r="C158" s="130">
        <v>0</v>
      </c>
      <c r="D158" s="130">
        <v>0</v>
      </c>
      <c r="E158" s="130">
        <v>0</v>
      </c>
      <c r="F158" s="130">
        <v>0</v>
      </c>
      <c r="G158" s="130">
        <v>0</v>
      </c>
      <c r="H158" s="130">
        <v>0</v>
      </c>
      <c r="I158" s="130">
        <v>0</v>
      </c>
      <c r="J158" s="130">
        <v>0</v>
      </c>
      <c r="K158" s="130">
        <v>0</v>
      </c>
      <c r="L158" s="130">
        <v>0</v>
      </c>
      <c r="M158" s="130">
        <v>0</v>
      </c>
      <c r="N158" s="130">
        <v>0</v>
      </c>
      <c r="O158" s="130">
        <v>0</v>
      </c>
      <c r="P158" s="130">
        <v>0</v>
      </c>
      <c r="Q158" s="130">
        <v>0</v>
      </c>
      <c r="R158" s="130">
        <v>3.3837963696721798</v>
      </c>
      <c r="S158" s="130">
        <v>7.7118808333391407</v>
      </c>
      <c r="T158" s="130">
        <v>13.712992594231695</v>
      </c>
      <c r="U158" s="130">
        <v>21.166638147177714</v>
      </c>
      <c r="V158" s="130">
        <v>30.343207933378554</v>
      </c>
      <c r="W158" s="130">
        <v>30.34880333783034</v>
      </c>
      <c r="X158" s="130">
        <v>30.263562040798003</v>
      </c>
      <c r="Y158" s="130">
        <v>30.076207400831105</v>
      </c>
      <c r="Z158" s="130">
        <v>29.68789438010025</v>
      </c>
      <c r="AA158" s="130">
        <v>29.024611858464446</v>
      </c>
      <c r="AB158" s="130">
        <v>28.154592645687011</v>
      </c>
      <c r="AC158" s="130">
        <v>26.023345347563783</v>
      </c>
      <c r="AD158" s="130">
        <v>23.097706498695022</v>
      </c>
      <c r="AE158" s="130">
        <v>20.038825464587767</v>
      </c>
      <c r="AF158" s="130">
        <v>141.56181812750935</v>
      </c>
      <c r="AG158" s="130">
        <v>522.38444601061212</v>
      </c>
      <c r="AH158" s="130">
        <v>1205.2363656006391</v>
      </c>
      <c r="AI158" s="130">
        <v>2218.2407287320584</v>
      </c>
      <c r="AJ158" s="130">
        <v>3596.5704850312186</v>
      </c>
      <c r="AK158" s="130">
        <v>5346.8074131158828</v>
      </c>
      <c r="AL158" s="130">
        <v>7503.1627871359515</v>
      </c>
      <c r="AM158" s="130">
        <v>10068.282194933152</v>
      </c>
      <c r="AN158" s="130">
        <v>13028.75816839797</v>
      </c>
      <c r="AO158" s="130">
        <v>16357.40974897633</v>
      </c>
      <c r="AP158" s="130">
        <v>20045.831895242078</v>
      </c>
      <c r="AQ158" s="130">
        <v>24101.698389571746</v>
      </c>
      <c r="AR158" s="130">
        <v>28527.900353640045</v>
      </c>
      <c r="AS158" s="130">
        <v>33293.66412560577</v>
      </c>
      <c r="AT158" s="130">
        <v>38419.725318915371</v>
      </c>
      <c r="AU158" s="130">
        <v>43904.77747197196</v>
      </c>
      <c r="AV158" s="130">
        <v>49673.965217241188</v>
      </c>
      <c r="AW158" s="130">
        <v>55778.79508757146</v>
      </c>
      <c r="AX158" s="130">
        <v>62153.407016886478</v>
      </c>
      <c r="AY158" s="130">
        <v>68786.904744070605</v>
      </c>
      <c r="AZ158" s="130">
        <v>75614.136009199137</v>
      </c>
    </row>
    <row r="159" spans="1:52">
      <c r="A159" s="103" t="s">
        <v>140</v>
      </c>
      <c r="B159" s="131">
        <v>0</v>
      </c>
      <c r="C159" s="131">
        <v>0</v>
      </c>
      <c r="D159" s="131">
        <v>0</v>
      </c>
      <c r="E159" s="131">
        <v>0</v>
      </c>
      <c r="F159" s="131">
        <v>0</v>
      </c>
      <c r="G159" s="131">
        <v>0</v>
      </c>
      <c r="H159" s="131">
        <v>0</v>
      </c>
      <c r="I159" s="131">
        <v>0</v>
      </c>
      <c r="J159" s="131">
        <v>0</v>
      </c>
      <c r="K159" s="131">
        <v>0</v>
      </c>
      <c r="L159" s="131">
        <v>0</v>
      </c>
      <c r="M159" s="131">
        <v>0</v>
      </c>
      <c r="N159" s="131">
        <v>0</v>
      </c>
      <c r="O159" s="131">
        <v>0</v>
      </c>
      <c r="P159" s="131">
        <v>0</v>
      </c>
      <c r="Q159" s="131">
        <v>0</v>
      </c>
      <c r="R159" s="131">
        <v>0</v>
      </c>
      <c r="S159" s="131">
        <v>0</v>
      </c>
      <c r="T159" s="131">
        <v>0</v>
      </c>
      <c r="U159" s="131">
        <v>0.4125941238955671</v>
      </c>
      <c r="V159" s="131">
        <v>1.2284926449697255</v>
      </c>
      <c r="W159" s="131">
        <v>1.2280298563920213</v>
      </c>
      <c r="X159" s="131">
        <v>1.2270260518033542</v>
      </c>
      <c r="Y159" s="131">
        <v>1.2234757730424104</v>
      </c>
      <c r="Z159" s="131">
        <v>1.21661562749077</v>
      </c>
      <c r="AA159" s="131">
        <v>1.1979876979824648</v>
      </c>
      <c r="AB159" s="131">
        <v>1.1700768974234139</v>
      </c>
      <c r="AC159" s="131">
        <v>1.1343239498916031</v>
      </c>
      <c r="AD159" s="131">
        <v>1.0929056200589109</v>
      </c>
      <c r="AE159" s="131">
        <v>1.0478847185550051</v>
      </c>
      <c r="AF159" s="131">
        <v>59.108064598956304</v>
      </c>
      <c r="AG159" s="131">
        <v>253.88584493191746</v>
      </c>
      <c r="AH159" s="131">
        <v>629.36139888958689</v>
      </c>
      <c r="AI159" s="131">
        <v>1222.6673318160822</v>
      </c>
      <c r="AJ159" s="131">
        <v>2078.6668540757655</v>
      </c>
      <c r="AK159" s="131">
        <v>3226.1295590432333</v>
      </c>
      <c r="AL159" s="131">
        <v>4712.426013825997</v>
      </c>
      <c r="AM159" s="131">
        <v>6566.6309372703954</v>
      </c>
      <c r="AN159" s="131">
        <v>8792.8291992868271</v>
      </c>
      <c r="AO159" s="131">
        <v>11396.853360242481</v>
      </c>
      <c r="AP159" s="131">
        <v>14380.573665670287</v>
      </c>
      <c r="AQ159" s="131">
        <v>17775.795935993399</v>
      </c>
      <c r="AR159" s="131">
        <v>21582.167304968105</v>
      </c>
      <c r="AS159" s="131">
        <v>25783.288116773092</v>
      </c>
      <c r="AT159" s="131">
        <v>30390.101710172024</v>
      </c>
      <c r="AU159" s="131">
        <v>35415.374586835787</v>
      </c>
      <c r="AV159" s="131">
        <v>40768.516364444156</v>
      </c>
      <c r="AW159" s="131">
        <v>46499.25166867223</v>
      </c>
      <c r="AX159" s="131">
        <v>52535.133924530302</v>
      </c>
      <c r="AY159" s="131">
        <v>58867.632139990943</v>
      </c>
      <c r="AZ159" s="131">
        <v>65414.35167257717</v>
      </c>
    </row>
    <row r="160" spans="1:52">
      <c r="A160" s="105" t="s">
        <v>146</v>
      </c>
      <c r="B160" s="122">
        <v>0</v>
      </c>
      <c r="C160" s="122">
        <v>0</v>
      </c>
      <c r="D160" s="122">
        <v>0</v>
      </c>
      <c r="E160" s="122">
        <v>0</v>
      </c>
      <c r="F160" s="122">
        <v>0</v>
      </c>
      <c r="G160" s="122">
        <v>0</v>
      </c>
      <c r="H160" s="122">
        <v>0</v>
      </c>
      <c r="I160" s="122">
        <v>0</v>
      </c>
      <c r="J160" s="122">
        <v>0</v>
      </c>
      <c r="K160" s="122">
        <v>0</v>
      </c>
      <c r="L160" s="122">
        <v>0</v>
      </c>
      <c r="M160" s="122">
        <v>0</v>
      </c>
      <c r="N160" s="122">
        <v>0</v>
      </c>
      <c r="O160" s="122">
        <v>0</v>
      </c>
      <c r="P160" s="122">
        <v>0</v>
      </c>
      <c r="Q160" s="122">
        <v>0</v>
      </c>
      <c r="R160" s="122">
        <v>3.3837963696721798</v>
      </c>
      <c r="S160" s="122">
        <v>7.7118808333391407</v>
      </c>
      <c r="T160" s="122">
        <v>13.712992594231695</v>
      </c>
      <c r="U160" s="122">
        <v>20.754044023282148</v>
      </c>
      <c r="V160" s="122">
        <v>29.114715288408828</v>
      </c>
      <c r="W160" s="122">
        <v>29.12077348143832</v>
      </c>
      <c r="X160" s="122">
        <v>29.03653598899465</v>
      </c>
      <c r="Y160" s="122">
        <v>28.852731627788696</v>
      </c>
      <c r="Z160" s="122">
        <v>28.471278752609479</v>
      </c>
      <c r="AA160" s="122">
        <v>27.82662416048198</v>
      </c>
      <c r="AB160" s="122">
        <v>26.984515748263597</v>
      </c>
      <c r="AC160" s="122">
        <v>24.889021397672181</v>
      </c>
      <c r="AD160" s="122">
        <v>22.004800878636111</v>
      </c>
      <c r="AE160" s="122">
        <v>18.990940746032763</v>
      </c>
      <c r="AF160" s="122">
        <v>82.453753528553037</v>
      </c>
      <c r="AG160" s="122">
        <v>268.49860107869466</v>
      </c>
      <c r="AH160" s="122">
        <v>575.87496671105237</v>
      </c>
      <c r="AI160" s="122">
        <v>995.57339691597622</v>
      </c>
      <c r="AJ160" s="122">
        <v>1517.9036309554531</v>
      </c>
      <c r="AK160" s="122">
        <v>2120.67785407265</v>
      </c>
      <c r="AL160" s="122">
        <v>2790.7367733099545</v>
      </c>
      <c r="AM160" s="122">
        <v>3501.6512576627565</v>
      </c>
      <c r="AN160" s="122">
        <v>4235.9289691111435</v>
      </c>
      <c r="AO160" s="122">
        <v>4960.5563887338485</v>
      </c>
      <c r="AP160" s="122">
        <v>5665.2582295717912</v>
      </c>
      <c r="AQ160" s="122">
        <v>6325.9024535783465</v>
      </c>
      <c r="AR160" s="122">
        <v>6945.7330486719402</v>
      </c>
      <c r="AS160" s="122">
        <v>7510.3760088326771</v>
      </c>
      <c r="AT160" s="122">
        <v>8029.6236087433463</v>
      </c>
      <c r="AU160" s="122">
        <v>8489.4028851361763</v>
      </c>
      <c r="AV160" s="122">
        <v>8905.4488527970334</v>
      </c>
      <c r="AW160" s="122">
        <v>9279.5434188992331</v>
      </c>
      <c r="AX160" s="122">
        <v>9618.2730923561758</v>
      </c>
      <c r="AY160" s="122">
        <v>9919.2726040796661</v>
      </c>
      <c r="AZ160" s="122">
        <v>10199.784336621973</v>
      </c>
    </row>
    <row r="161" spans="1:52">
      <c r="A161" s="99" t="s">
        <v>151</v>
      </c>
      <c r="B161" s="129">
        <v>390353.80113040737</v>
      </c>
      <c r="C161" s="129">
        <v>415287.27405820769</v>
      </c>
      <c r="D161" s="129">
        <v>438585.76295595191</v>
      </c>
      <c r="E161" s="129">
        <v>445392.02079959156</v>
      </c>
      <c r="F161" s="129">
        <v>513297.80684526876</v>
      </c>
      <c r="G161" s="129">
        <v>529826.18954348855</v>
      </c>
      <c r="H161" s="129">
        <v>558526.35112351633</v>
      </c>
      <c r="I161" s="129">
        <v>578206.64191453077</v>
      </c>
      <c r="J161" s="129">
        <v>568537.85716878646</v>
      </c>
      <c r="K161" s="129">
        <v>501829.99603543169</v>
      </c>
      <c r="L161" s="129">
        <v>536828.8032430833</v>
      </c>
      <c r="M161" s="129">
        <v>534150.58929645061</v>
      </c>
      <c r="N161" s="129">
        <v>534559.51330987026</v>
      </c>
      <c r="O161" s="129">
        <v>565501.0358245488</v>
      </c>
      <c r="P161" s="129">
        <v>570532.03726510867</v>
      </c>
      <c r="Q161" s="129">
        <v>579322.0961079573</v>
      </c>
      <c r="R161" s="129">
        <v>607907.75724328484</v>
      </c>
      <c r="S161" s="129">
        <v>634069.9273883322</v>
      </c>
      <c r="T161" s="129">
        <v>655328.09513324138</v>
      </c>
      <c r="U161" s="129">
        <v>671582.16356544406</v>
      </c>
      <c r="V161" s="129">
        <v>683926.85090851621</v>
      </c>
      <c r="W161" s="129">
        <v>694656.15768324921</v>
      </c>
      <c r="X161" s="129">
        <v>703908.18656093464</v>
      </c>
      <c r="Y161" s="129">
        <v>712581.81980032951</v>
      </c>
      <c r="Z161" s="129">
        <v>720889.4116230238</v>
      </c>
      <c r="AA161" s="129">
        <v>728659.65719310509</v>
      </c>
      <c r="AB161" s="129">
        <v>736754.28785066807</v>
      </c>
      <c r="AC161" s="129">
        <v>745001.26576640224</v>
      </c>
      <c r="AD161" s="129">
        <v>753328.27832251461</v>
      </c>
      <c r="AE161" s="129">
        <v>761783.86175213626</v>
      </c>
      <c r="AF161" s="129">
        <v>770607.25610069267</v>
      </c>
      <c r="AG161" s="129">
        <v>779107.09738676518</v>
      </c>
      <c r="AH161" s="129">
        <v>787859.01677279</v>
      </c>
      <c r="AI161" s="129">
        <v>795958.16897705174</v>
      </c>
      <c r="AJ161" s="129">
        <v>804181.95458975818</v>
      </c>
      <c r="AK161" s="129">
        <v>812585.22172488924</v>
      </c>
      <c r="AL161" s="129">
        <v>821237.49752758606</v>
      </c>
      <c r="AM161" s="129">
        <v>830192.22203358647</v>
      </c>
      <c r="AN161" s="129">
        <v>839420.35235105478</v>
      </c>
      <c r="AO161" s="129">
        <v>848890.53964312538</v>
      </c>
      <c r="AP161" s="129">
        <v>858688.5973042351</v>
      </c>
      <c r="AQ161" s="129">
        <v>868851.26513232314</v>
      </c>
      <c r="AR161" s="129">
        <v>879568.53921543935</v>
      </c>
      <c r="AS161" s="129">
        <v>890554.5481995272</v>
      </c>
      <c r="AT161" s="129">
        <v>901701.57394717447</v>
      </c>
      <c r="AU161" s="129">
        <v>913017.97407387011</v>
      </c>
      <c r="AV161" s="129">
        <v>924546.79663726839</v>
      </c>
      <c r="AW161" s="129">
        <v>936195.47001191601</v>
      </c>
      <c r="AX161" s="129">
        <v>948049.51569557469</v>
      </c>
      <c r="AY161" s="129">
        <v>960024.16707029613</v>
      </c>
      <c r="AZ161" s="129">
        <v>972296.22248610761</v>
      </c>
    </row>
    <row r="162" spans="1:52">
      <c r="A162" s="101" t="s">
        <v>130</v>
      </c>
      <c r="B162" s="130">
        <v>390353.80113040737</v>
      </c>
      <c r="C162" s="130">
        <v>415287.27405820769</v>
      </c>
      <c r="D162" s="130">
        <v>438585.76295595191</v>
      </c>
      <c r="E162" s="130">
        <v>445392.02079959156</v>
      </c>
      <c r="F162" s="130">
        <v>513297.80684526876</v>
      </c>
      <c r="G162" s="130">
        <v>529826.18954348855</v>
      </c>
      <c r="H162" s="130">
        <v>558526.35112351633</v>
      </c>
      <c r="I162" s="130">
        <v>578206.64191453077</v>
      </c>
      <c r="J162" s="130">
        <v>568537.85716878646</v>
      </c>
      <c r="K162" s="130">
        <v>501829.99603543169</v>
      </c>
      <c r="L162" s="130">
        <v>536828.8032430833</v>
      </c>
      <c r="M162" s="130">
        <v>534150.58929645061</v>
      </c>
      <c r="N162" s="130">
        <v>534559.51330987026</v>
      </c>
      <c r="O162" s="130">
        <v>565501.0358245488</v>
      </c>
      <c r="P162" s="130">
        <v>570532.03726510867</v>
      </c>
      <c r="Q162" s="130">
        <v>579322.0961079573</v>
      </c>
      <c r="R162" s="130">
        <v>607905.39346190577</v>
      </c>
      <c r="S162" s="130">
        <v>634065.1914973855</v>
      </c>
      <c r="T162" s="130">
        <v>655318.61315554066</v>
      </c>
      <c r="U162" s="130">
        <v>671566.77332378412</v>
      </c>
      <c r="V162" s="130">
        <v>683903.22453102958</v>
      </c>
      <c r="W162" s="130">
        <v>694632.68275035627</v>
      </c>
      <c r="X162" s="130">
        <v>703885.00892264559</v>
      </c>
      <c r="Y162" s="130">
        <v>712560.29940132808</v>
      </c>
      <c r="Z162" s="130">
        <v>720872.89823189308</v>
      </c>
      <c r="AA162" s="130">
        <v>728648.04887338914</v>
      </c>
      <c r="AB162" s="130">
        <v>736746.12819900387</v>
      </c>
      <c r="AC162" s="130">
        <v>744997.30908719357</v>
      </c>
      <c r="AD162" s="130">
        <v>753325.91972230212</v>
      </c>
      <c r="AE162" s="130">
        <v>761762.65506549261</v>
      </c>
      <c r="AF162" s="130">
        <v>770355.09922741482</v>
      </c>
      <c r="AG162" s="130">
        <v>778227.07228103431</v>
      </c>
      <c r="AH162" s="130">
        <v>785918.14181058982</v>
      </c>
      <c r="AI162" s="130">
        <v>792498.07806024863</v>
      </c>
      <c r="AJ162" s="130">
        <v>798778.46086290374</v>
      </c>
      <c r="AK162" s="130">
        <v>804823.25448450132</v>
      </c>
      <c r="AL162" s="130">
        <v>810732.41666160768</v>
      </c>
      <c r="AM162" s="130">
        <v>816601.96250165312</v>
      </c>
      <c r="AN162" s="130">
        <v>822482.91204777756</v>
      </c>
      <c r="AO162" s="130">
        <v>828338.45834810147</v>
      </c>
      <c r="AP162" s="130">
        <v>834248.37940494413</v>
      </c>
      <c r="AQ162" s="130">
        <v>840196.60710335895</v>
      </c>
      <c r="AR162" s="130">
        <v>846372.44871589344</v>
      </c>
      <c r="AS162" s="130">
        <v>852491.61868877069</v>
      </c>
      <c r="AT162" s="130">
        <v>858454.58040600782</v>
      </c>
      <c r="AU162" s="130">
        <v>864245.30725798069</v>
      </c>
      <c r="AV162" s="130">
        <v>869954.5584196382</v>
      </c>
      <c r="AW162" s="130">
        <v>875457.22620271391</v>
      </c>
      <c r="AX162" s="130">
        <v>880944.85589164135</v>
      </c>
      <c r="AY162" s="130">
        <v>886280.48935738159</v>
      </c>
      <c r="AZ162" s="130">
        <v>891596.0014086701</v>
      </c>
    </row>
    <row r="163" spans="1:52">
      <c r="A163" s="103" t="s">
        <v>132</v>
      </c>
      <c r="B163" s="131">
        <v>390353.80113040737</v>
      </c>
      <c r="C163" s="131">
        <v>415287.27405820769</v>
      </c>
      <c r="D163" s="131">
        <v>438585.76295595191</v>
      </c>
      <c r="E163" s="131">
        <v>445392.02079959156</v>
      </c>
      <c r="F163" s="131">
        <v>513297.80684526876</v>
      </c>
      <c r="G163" s="131">
        <v>529826.18954348855</v>
      </c>
      <c r="H163" s="131">
        <v>558526.35112351633</v>
      </c>
      <c r="I163" s="131">
        <v>578206.64191453077</v>
      </c>
      <c r="J163" s="131">
        <v>568537.85716878646</v>
      </c>
      <c r="K163" s="131">
        <v>501829.99603543169</v>
      </c>
      <c r="L163" s="131">
        <v>536828.8032430833</v>
      </c>
      <c r="M163" s="131">
        <v>534150.58929645061</v>
      </c>
      <c r="N163" s="131">
        <v>534559.51330987026</v>
      </c>
      <c r="O163" s="131">
        <v>565501.0358245488</v>
      </c>
      <c r="P163" s="131">
        <v>570532.03726510867</v>
      </c>
      <c r="Q163" s="131">
        <v>579322.0961079573</v>
      </c>
      <c r="R163" s="131">
        <v>607892.39148730808</v>
      </c>
      <c r="S163" s="131">
        <v>634033.19958521088</v>
      </c>
      <c r="T163" s="131">
        <v>655262.93694227713</v>
      </c>
      <c r="U163" s="131">
        <v>671482.75808104302</v>
      </c>
      <c r="V163" s="131">
        <v>683784.000262841</v>
      </c>
      <c r="W163" s="131">
        <v>694471.54400306067</v>
      </c>
      <c r="X163" s="131">
        <v>703674.27883160592</v>
      </c>
      <c r="Y163" s="131">
        <v>712286.70359077095</v>
      </c>
      <c r="Z163" s="131">
        <v>720529.21949710231</v>
      </c>
      <c r="AA163" s="131">
        <v>728217.01682585373</v>
      </c>
      <c r="AB163" s="131">
        <v>736200.86134138156</v>
      </c>
      <c r="AC163" s="131">
        <v>744317.98825836007</v>
      </c>
      <c r="AD163" s="131">
        <v>752483.16065206367</v>
      </c>
      <c r="AE163" s="131">
        <v>760712.41009338212</v>
      </c>
      <c r="AF163" s="131">
        <v>769052.05286798975</v>
      </c>
      <c r="AG163" s="131">
        <v>776606.54249198746</v>
      </c>
      <c r="AH163" s="131">
        <v>783903.91391589318</v>
      </c>
      <c r="AI163" s="131">
        <v>789997.82343493693</v>
      </c>
      <c r="AJ163" s="131">
        <v>795679.0494444397</v>
      </c>
      <c r="AK163" s="131">
        <v>800996.7207453755</v>
      </c>
      <c r="AL163" s="131">
        <v>806001.4740166202</v>
      </c>
      <c r="AM163" s="131">
        <v>810749.66463777679</v>
      </c>
      <c r="AN163" s="131">
        <v>815237.6840002205</v>
      </c>
      <c r="AO163" s="131">
        <v>819346.13139148033</v>
      </c>
      <c r="AP163" s="131">
        <v>823087.92513442633</v>
      </c>
      <c r="AQ163" s="131">
        <v>826366.99885391106</v>
      </c>
      <c r="AR163" s="131">
        <v>829267.0449567812</v>
      </c>
      <c r="AS163" s="131">
        <v>831372.42430774716</v>
      </c>
      <c r="AT163" s="131">
        <v>832469.80635768722</v>
      </c>
      <c r="AU163" s="131">
        <v>832390.19613214314</v>
      </c>
      <c r="AV163" s="131">
        <v>831084.51342299383</v>
      </c>
      <c r="AW163" s="131">
        <v>828291.39228930254</v>
      </c>
      <c r="AX163" s="131">
        <v>824043.89264144504</v>
      </c>
      <c r="AY163" s="131">
        <v>818113.96621683601</v>
      </c>
      <c r="AZ163" s="131">
        <v>810555.6565712986</v>
      </c>
    </row>
    <row r="164" spans="1:52">
      <c r="A164" s="103" t="s">
        <v>133</v>
      </c>
      <c r="B164" s="131">
        <v>0</v>
      </c>
      <c r="C164" s="131">
        <v>0</v>
      </c>
      <c r="D164" s="131">
        <v>0</v>
      </c>
      <c r="E164" s="131">
        <v>0</v>
      </c>
      <c r="F164" s="131">
        <v>0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1.186321821954242</v>
      </c>
      <c r="U164" s="131">
        <v>2.3697909053594035</v>
      </c>
      <c r="V164" s="131">
        <v>4.7394958728797691</v>
      </c>
      <c r="W164" s="131">
        <v>7.0956422787826297</v>
      </c>
      <c r="X164" s="131">
        <v>10.609520534747167</v>
      </c>
      <c r="Y164" s="131">
        <v>16.425036680500757</v>
      </c>
      <c r="Z164" s="131">
        <v>24.508694711286875</v>
      </c>
      <c r="AA164" s="131">
        <v>37.148833238648415</v>
      </c>
      <c r="AB164" s="131">
        <v>53.385356823701528</v>
      </c>
      <c r="AC164" s="131">
        <v>74.23748436999638</v>
      </c>
      <c r="AD164" s="131">
        <v>99.830293276222719</v>
      </c>
      <c r="AE164" s="131">
        <v>134.61003404297011</v>
      </c>
      <c r="AF164" s="131">
        <v>178.4646478666069</v>
      </c>
      <c r="AG164" s="131">
        <v>233.90611567827102</v>
      </c>
      <c r="AH164" s="131">
        <v>308.88161249136778</v>
      </c>
      <c r="AI164" s="131">
        <v>399.35907098598904</v>
      </c>
      <c r="AJ164" s="131">
        <v>514.48932582746181</v>
      </c>
      <c r="AK164" s="131">
        <v>658.35361437915105</v>
      </c>
      <c r="AL164" s="131">
        <v>844.19586246141102</v>
      </c>
      <c r="AM164" s="131">
        <v>1082.2694472375408</v>
      </c>
      <c r="AN164" s="131">
        <v>1381.9827836153763</v>
      </c>
      <c r="AO164" s="131">
        <v>1760.6215371356545</v>
      </c>
      <c r="AP164" s="131">
        <v>2244.5277621047412</v>
      </c>
      <c r="AQ164" s="131">
        <v>2849.0196851694855</v>
      </c>
      <c r="AR164" s="131">
        <v>3599.807224693272</v>
      </c>
      <c r="AS164" s="131">
        <v>4532.135249119945</v>
      </c>
      <c r="AT164" s="131">
        <v>5672.2063490732953</v>
      </c>
      <c r="AU164" s="131">
        <v>7059.854305372477</v>
      </c>
      <c r="AV164" s="131">
        <v>8724.549135535779</v>
      </c>
      <c r="AW164" s="131">
        <v>10709.000104847652</v>
      </c>
      <c r="AX164" s="131">
        <v>13029.633747980111</v>
      </c>
      <c r="AY164" s="131">
        <v>15701.938678203036</v>
      </c>
      <c r="AZ164" s="131">
        <v>18718.462301562944</v>
      </c>
    </row>
    <row r="165" spans="1:52">
      <c r="A165" s="103" t="s">
        <v>150</v>
      </c>
      <c r="B165" s="131">
        <v>0</v>
      </c>
      <c r="C165" s="131">
        <v>0</v>
      </c>
      <c r="D165" s="131">
        <v>0</v>
      </c>
      <c r="E165" s="131">
        <v>0</v>
      </c>
      <c r="F165" s="131">
        <v>0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13.001974597640283</v>
      </c>
      <c r="S165" s="131">
        <v>31.991912174570313</v>
      </c>
      <c r="T165" s="131">
        <v>54.489891441503445</v>
      </c>
      <c r="U165" s="131">
        <v>81.645451835735187</v>
      </c>
      <c r="V165" s="131">
        <v>113.29871811599658</v>
      </c>
      <c r="W165" s="131">
        <v>150.48694783033858</v>
      </c>
      <c r="X165" s="131">
        <v>194.19729489305615</v>
      </c>
      <c r="Y165" s="131">
        <v>248.89417641821913</v>
      </c>
      <c r="Z165" s="131">
        <v>305.04389715778046</v>
      </c>
      <c r="AA165" s="131">
        <v>371.64705537489726</v>
      </c>
      <c r="AB165" s="131">
        <v>453.37401303787942</v>
      </c>
      <c r="AC165" s="131">
        <v>545.7504349170872</v>
      </c>
      <c r="AD165" s="131">
        <v>656.88131630343923</v>
      </c>
      <c r="AE165" s="131">
        <v>793.40904475143418</v>
      </c>
      <c r="AF165" s="131">
        <v>956.96687296742721</v>
      </c>
      <c r="AG165" s="131">
        <v>1156.5348913184871</v>
      </c>
      <c r="AH165" s="131">
        <v>1389.3680824695159</v>
      </c>
      <c r="AI165" s="131">
        <v>1671.4695243619672</v>
      </c>
      <c r="AJ165" s="131">
        <v>2010.0311167076925</v>
      </c>
      <c r="AK165" s="131">
        <v>2409.3762823384336</v>
      </c>
      <c r="AL165" s="131">
        <v>2883.6633667903884</v>
      </c>
      <c r="AM165" s="131">
        <v>3445.8856196713559</v>
      </c>
      <c r="AN165" s="131">
        <v>4119.9755246976274</v>
      </c>
      <c r="AO165" s="131">
        <v>4928.8406161668681</v>
      </c>
      <c r="AP165" s="131">
        <v>5894.8872591294967</v>
      </c>
      <c r="AQ165" s="131">
        <v>7035.7222067414468</v>
      </c>
      <c r="AR165" s="131">
        <v>8393.3044106015241</v>
      </c>
      <c r="AS165" s="131">
        <v>9992.8759647536972</v>
      </c>
      <c r="AT165" s="131">
        <v>11857.555139989445</v>
      </c>
      <c r="AU165" s="131">
        <v>14018.947332480304</v>
      </c>
      <c r="AV165" s="131">
        <v>16507.491599952122</v>
      </c>
      <c r="AW165" s="131">
        <v>19354.960882793199</v>
      </c>
      <c r="AX165" s="131">
        <v>22610.359471799315</v>
      </c>
      <c r="AY165" s="131">
        <v>26296.999923045125</v>
      </c>
      <c r="AZ165" s="131">
        <v>30469.401646668757</v>
      </c>
    </row>
    <row r="166" spans="1:52">
      <c r="A166" s="103" t="s">
        <v>144</v>
      </c>
      <c r="B166" s="131">
        <v>0</v>
      </c>
      <c r="C166" s="131">
        <v>0</v>
      </c>
      <c r="D166" s="131">
        <v>0</v>
      </c>
      <c r="E166" s="131">
        <v>0</v>
      </c>
      <c r="F166" s="131">
        <v>0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1.1860541997247827</v>
      </c>
      <c r="W166" s="131">
        <v>3.5561571865678205</v>
      </c>
      <c r="X166" s="131">
        <v>5.923275611784141</v>
      </c>
      <c r="Y166" s="131">
        <v>8.2765974584360311</v>
      </c>
      <c r="Z166" s="131">
        <v>14.126142921743382</v>
      </c>
      <c r="AA166" s="131">
        <v>22.236158921867002</v>
      </c>
      <c r="AB166" s="131">
        <v>38.507487760782944</v>
      </c>
      <c r="AC166" s="131">
        <v>59.332909546455085</v>
      </c>
      <c r="AD166" s="131">
        <v>86.047460658806799</v>
      </c>
      <c r="AE166" s="131">
        <v>122.22589331609295</v>
      </c>
      <c r="AF166" s="131">
        <v>167.61483859112417</v>
      </c>
      <c r="AG166" s="131">
        <v>230.08878205007622</v>
      </c>
      <c r="AH166" s="131">
        <v>315.97819973578498</v>
      </c>
      <c r="AI166" s="131">
        <v>429.42602996365861</v>
      </c>
      <c r="AJ166" s="131">
        <v>574.89097592887117</v>
      </c>
      <c r="AK166" s="131">
        <v>758.80384240823241</v>
      </c>
      <c r="AL166" s="131">
        <v>1003.0834157355787</v>
      </c>
      <c r="AM166" s="131">
        <v>1324.1427969675592</v>
      </c>
      <c r="AN166" s="131">
        <v>1743.2697392440816</v>
      </c>
      <c r="AO166" s="131">
        <v>2302.8648033186123</v>
      </c>
      <c r="AP166" s="131">
        <v>3021.0392492835235</v>
      </c>
      <c r="AQ166" s="131">
        <v>3944.866357536931</v>
      </c>
      <c r="AR166" s="131">
        <v>5112.2921238175322</v>
      </c>
      <c r="AS166" s="131">
        <v>6594.1831671498567</v>
      </c>
      <c r="AT166" s="131">
        <v>8455.0125592578024</v>
      </c>
      <c r="AU166" s="131">
        <v>10776.309487984769</v>
      </c>
      <c r="AV166" s="131">
        <v>13638.004261156562</v>
      </c>
      <c r="AW166" s="131">
        <v>17101.872925770633</v>
      </c>
      <c r="AX166" s="131">
        <v>21260.970030416865</v>
      </c>
      <c r="AY166" s="131">
        <v>26167.584539297357</v>
      </c>
      <c r="AZ166" s="131">
        <v>31852.480889139784</v>
      </c>
    </row>
    <row r="167" spans="1:52" hidden="1">
      <c r="A167" s="101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</row>
    <row r="168" spans="1:52" hidden="1">
      <c r="A168" s="103"/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</row>
    <row r="169" spans="1:52" hidden="1">
      <c r="A169" s="103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</row>
    <row r="170" spans="1:52" hidden="1">
      <c r="A170" s="103"/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</row>
    <row r="171" spans="1:52" hidden="1">
      <c r="A171" s="103"/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</row>
    <row r="172" spans="1:52">
      <c r="A172" s="101" t="s">
        <v>135</v>
      </c>
      <c r="B172" s="130">
        <v>0</v>
      </c>
      <c r="C172" s="130">
        <v>0</v>
      </c>
      <c r="D172" s="130">
        <v>0</v>
      </c>
      <c r="E172" s="130">
        <v>0</v>
      </c>
      <c r="F172" s="130">
        <v>0</v>
      </c>
      <c r="G172" s="130">
        <v>0</v>
      </c>
      <c r="H172" s="130">
        <v>0</v>
      </c>
      <c r="I172" s="130">
        <v>0</v>
      </c>
      <c r="J172" s="130">
        <v>0</v>
      </c>
      <c r="K172" s="130">
        <v>0</v>
      </c>
      <c r="L172" s="130">
        <v>0</v>
      </c>
      <c r="M172" s="130">
        <v>0</v>
      </c>
      <c r="N172" s="130">
        <v>0</v>
      </c>
      <c r="O172" s="130">
        <v>0</v>
      </c>
      <c r="P172" s="130">
        <v>0</v>
      </c>
      <c r="Q172" s="130">
        <v>0</v>
      </c>
      <c r="R172" s="130">
        <v>0</v>
      </c>
      <c r="S172" s="130">
        <v>0</v>
      </c>
      <c r="T172" s="130">
        <v>0</v>
      </c>
      <c r="U172" s="130">
        <v>0</v>
      </c>
      <c r="V172" s="130">
        <v>0</v>
      </c>
      <c r="W172" s="130">
        <v>0</v>
      </c>
      <c r="X172" s="130">
        <v>0</v>
      </c>
      <c r="Y172" s="130">
        <v>0</v>
      </c>
      <c r="Z172" s="130">
        <v>0</v>
      </c>
      <c r="AA172" s="130">
        <v>0</v>
      </c>
      <c r="AB172" s="130">
        <v>0</v>
      </c>
      <c r="AC172" s="130">
        <v>0</v>
      </c>
      <c r="AD172" s="130">
        <v>2.3586002125279548</v>
      </c>
      <c r="AE172" s="130">
        <v>21.206686643701243</v>
      </c>
      <c r="AF172" s="130">
        <v>100.15887950784136</v>
      </c>
      <c r="AG172" s="130">
        <v>266.21371510661265</v>
      </c>
      <c r="AH172" s="130">
        <v>526.17535216579768</v>
      </c>
      <c r="AI172" s="130">
        <v>890.95511498685983</v>
      </c>
      <c r="AJ172" s="130">
        <v>1349.8838172354253</v>
      </c>
      <c r="AK172" s="130">
        <v>1905.6180076812821</v>
      </c>
      <c r="AL172" s="130">
        <v>2566.3337873160285</v>
      </c>
      <c r="AM172" s="130">
        <v>3303.3443431599908</v>
      </c>
      <c r="AN172" s="130">
        <v>4125.4148977169052</v>
      </c>
      <c r="AO172" s="130">
        <v>5024.1361710872688</v>
      </c>
      <c r="AP172" s="130">
        <v>5990.5808459669279</v>
      </c>
      <c r="AQ172" s="130">
        <v>7036.8593603029612</v>
      </c>
      <c r="AR172" s="130">
        <v>8176.2991153224048</v>
      </c>
      <c r="AS172" s="130">
        <v>9407.9922144054417</v>
      </c>
      <c r="AT172" s="130">
        <v>10724.241626983378</v>
      </c>
      <c r="AU172" s="130">
        <v>12133.068723267283</v>
      </c>
      <c r="AV172" s="130">
        <v>13618.160157959379</v>
      </c>
      <c r="AW172" s="130">
        <v>15173.057121215867</v>
      </c>
      <c r="AX172" s="130">
        <v>16788.084003965876</v>
      </c>
      <c r="AY172" s="130">
        <v>18470.743596306547</v>
      </c>
      <c r="AZ172" s="130">
        <v>20240.549002860051</v>
      </c>
    </row>
    <row r="173" spans="1:52">
      <c r="A173" s="103" t="s">
        <v>136</v>
      </c>
      <c r="B173" s="131">
        <v>0</v>
      </c>
      <c r="C173" s="131">
        <v>0</v>
      </c>
      <c r="D173" s="131">
        <v>0</v>
      </c>
      <c r="E173" s="131">
        <v>0</v>
      </c>
      <c r="F173" s="131">
        <v>0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1">
        <v>0</v>
      </c>
      <c r="T173" s="131">
        <v>0</v>
      </c>
      <c r="U173" s="131">
        <v>0</v>
      </c>
      <c r="V173" s="131">
        <v>0</v>
      </c>
      <c r="W173" s="131">
        <v>0</v>
      </c>
      <c r="X173" s="131">
        <v>0</v>
      </c>
      <c r="Y173" s="131">
        <v>0</v>
      </c>
      <c r="Z173" s="131">
        <v>0</v>
      </c>
      <c r="AA173" s="131">
        <v>0</v>
      </c>
      <c r="AB173" s="131">
        <v>0</v>
      </c>
      <c r="AC173" s="131">
        <v>0</v>
      </c>
      <c r="AD173" s="131">
        <v>0</v>
      </c>
      <c r="AE173" s="131">
        <v>0</v>
      </c>
      <c r="AF173" s="131">
        <v>0</v>
      </c>
      <c r="AG173" s="131">
        <v>0</v>
      </c>
      <c r="AH173" s="131">
        <v>0</v>
      </c>
      <c r="AI173" s="131">
        <v>0</v>
      </c>
      <c r="AJ173" s="131">
        <v>0</v>
      </c>
      <c r="AK173" s="131">
        <v>0</v>
      </c>
      <c r="AL173" s="131">
        <v>0</v>
      </c>
      <c r="AM173" s="131">
        <v>0</v>
      </c>
      <c r="AN173" s="131">
        <v>0</v>
      </c>
      <c r="AO173" s="131">
        <v>0</v>
      </c>
      <c r="AP173" s="131">
        <v>0</v>
      </c>
      <c r="AQ173" s="131">
        <v>0</v>
      </c>
      <c r="AR173" s="131">
        <v>0</v>
      </c>
      <c r="AS173" s="131">
        <v>0</v>
      </c>
      <c r="AT173" s="131">
        <v>0</v>
      </c>
      <c r="AU173" s="131">
        <v>0</v>
      </c>
      <c r="AV173" s="131">
        <v>0</v>
      </c>
      <c r="AW173" s="131">
        <v>0</v>
      </c>
      <c r="AX173" s="131">
        <v>0</v>
      </c>
      <c r="AY173" s="131">
        <v>0</v>
      </c>
      <c r="AZ173" s="131">
        <v>0</v>
      </c>
    </row>
    <row r="174" spans="1:52">
      <c r="A174" s="103" t="s">
        <v>137</v>
      </c>
      <c r="B174" s="131">
        <v>0</v>
      </c>
      <c r="C174" s="131">
        <v>0</v>
      </c>
      <c r="D174" s="131">
        <v>0</v>
      </c>
      <c r="E174" s="131">
        <v>0</v>
      </c>
      <c r="F174" s="131">
        <v>0</v>
      </c>
      <c r="G174" s="131">
        <v>0</v>
      </c>
      <c r="H174" s="131">
        <v>0</v>
      </c>
      <c r="I174" s="131">
        <v>0</v>
      </c>
      <c r="J174" s="131">
        <v>0</v>
      </c>
      <c r="K174" s="131">
        <v>0</v>
      </c>
      <c r="L174" s="131">
        <v>0</v>
      </c>
      <c r="M174" s="131">
        <v>0</v>
      </c>
      <c r="N174" s="131">
        <v>0</v>
      </c>
      <c r="O174" s="131">
        <v>0</v>
      </c>
      <c r="P174" s="131">
        <v>0</v>
      </c>
      <c r="Q174" s="131">
        <v>0</v>
      </c>
      <c r="R174" s="131">
        <v>0</v>
      </c>
      <c r="S174" s="131">
        <v>0</v>
      </c>
      <c r="T174" s="131">
        <v>0</v>
      </c>
      <c r="U174" s="131">
        <v>0</v>
      </c>
      <c r="V174" s="131">
        <v>0</v>
      </c>
      <c r="W174" s="131">
        <v>0</v>
      </c>
      <c r="X174" s="131">
        <v>0</v>
      </c>
      <c r="Y174" s="131">
        <v>0</v>
      </c>
      <c r="Z174" s="131">
        <v>0</v>
      </c>
      <c r="AA174" s="131">
        <v>0</v>
      </c>
      <c r="AB174" s="131">
        <v>0</v>
      </c>
      <c r="AC174" s="131">
        <v>0</v>
      </c>
      <c r="AD174" s="131">
        <v>0</v>
      </c>
      <c r="AE174" s="131">
        <v>0</v>
      </c>
      <c r="AF174" s="131">
        <v>0</v>
      </c>
      <c r="AG174" s="131">
        <v>0</v>
      </c>
      <c r="AH174" s="131">
        <v>0</v>
      </c>
      <c r="AI174" s="131">
        <v>0</v>
      </c>
      <c r="AJ174" s="131">
        <v>0</v>
      </c>
      <c r="AK174" s="131">
        <v>0</v>
      </c>
      <c r="AL174" s="131">
        <v>0</v>
      </c>
      <c r="AM174" s="131">
        <v>0</v>
      </c>
      <c r="AN174" s="131">
        <v>0</v>
      </c>
      <c r="AO174" s="131">
        <v>0</v>
      </c>
      <c r="AP174" s="131">
        <v>0</v>
      </c>
      <c r="AQ174" s="131">
        <v>0</v>
      </c>
      <c r="AR174" s="131">
        <v>0</v>
      </c>
      <c r="AS174" s="131">
        <v>0</v>
      </c>
      <c r="AT174" s="131">
        <v>0</v>
      </c>
      <c r="AU174" s="131">
        <v>0</v>
      </c>
      <c r="AV174" s="131">
        <v>0</v>
      </c>
      <c r="AW174" s="131">
        <v>0</v>
      </c>
      <c r="AX174" s="131">
        <v>0</v>
      </c>
      <c r="AY174" s="131">
        <v>0</v>
      </c>
      <c r="AZ174" s="131">
        <v>0</v>
      </c>
    </row>
    <row r="175" spans="1:52">
      <c r="A175" s="103" t="s">
        <v>138</v>
      </c>
      <c r="B175" s="131">
        <v>0</v>
      </c>
      <c r="C175" s="131">
        <v>0</v>
      </c>
      <c r="D175" s="131">
        <v>0</v>
      </c>
      <c r="E175" s="131">
        <v>0</v>
      </c>
      <c r="F175" s="131">
        <v>0</v>
      </c>
      <c r="G175" s="131">
        <v>0</v>
      </c>
      <c r="H175" s="131">
        <v>0</v>
      </c>
      <c r="I175" s="131">
        <v>0</v>
      </c>
      <c r="J175" s="131">
        <v>0</v>
      </c>
      <c r="K175" s="131">
        <v>0</v>
      </c>
      <c r="L175" s="131">
        <v>0</v>
      </c>
      <c r="M175" s="131">
        <v>0</v>
      </c>
      <c r="N175" s="131">
        <v>0</v>
      </c>
      <c r="O175" s="131">
        <v>0</v>
      </c>
      <c r="P175" s="131">
        <v>0</v>
      </c>
      <c r="Q175" s="131">
        <v>0</v>
      </c>
      <c r="R175" s="131">
        <v>0</v>
      </c>
      <c r="S175" s="131">
        <v>0</v>
      </c>
      <c r="T175" s="131">
        <v>0</v>
      </c>
      <c r="U175" s="131">
        <v>0</v>
      </c>
      <c r="V175" s="131">
        <v>0</v>
      </c>
      <c r="W175" s="131">
        <v>0</v>
      </c>
      <c r="X175" s="131">
        <v>0</v>
      </c>
      <c r="Y175" s="131">
        <v>0</v>
      </c>
      <c r="Z175" s="131">
        <v>0</v>
      </c>
      <c r="AA175" s="131">
        <v>0</v>
      </c>
      <c r="AB175" s="131">
        <v>0</v>
      </c>
      <c r="AC175" s="131">
        <v>0</v>
      </c>
      <c r="AD175" s="131">
        <v>2.3586002125279548</v>
      </c>
      <c r="AE175" s="131">
        <v>21.206686643701243</v>
      </c>
      <c r="AF175" s="131">
        <v>100.15887950784136</v>
      </c>
      <c r="AG175" s="131">
        <v>266.21371510661265</v>
      </c>
      <c r="AH175" s="131">
        <v>526.17535216579768</v>
      </c>
      <c r="AI175" s="131">
        <v>890.95511498685983</v>
      </c>
      <c r="AJ175" s="131">
        <v>1349.8838172354253</v>
      </c>
      <c r="AK175" s="131">
        <v>1905.6180076812821</v>
      </c>
      <c r="AL175" s="131">
        <v>2566.3337873160285</v>
      </c>
      <c r="AM175" s="131">
        <v>3303.3443431599908</v>
      </c>
      <c r="AN175" s="131">
        <v>4125.4148977169052</v>
      </c>
      <c r="AO175" s="131">
        <v>5024.1361710872688</v>
      </c>
      <c r="AP175" s="131">
        <v>5990.5808459669279</v>
      </c>
      <c r="AQ175" s="131">
        <v>7036.8593603029612</v>
      </c>
      <c r="AR175" s="131">
        <v>8176.2991153224048</v>
      </c>
      <c r="AS175" s="131">
        <v>9407.9922144054417</v>
      </c>
      <c r="AT175" s="131">
        <v>10724.241626983378</v>
      </c>
      <c r="AU175" s="131">
        <v>12133.068723267283</v>
      </c>
      <c r="AV175" s="131">
        <v>13618.160157959379</v>
      </c>
      <c r="AW175" s="131">
        <v>15173.057121215867</v>
      </c>
      <c r="AX175" s="131">
        <v>16788.084003965876</v>
      </c>
      <c r="AY175" s="131">
        <v>18470.743596306547</v>
      </c>
      <c r="AZ175" s="131">
        <v>20240.549002860051</v>
      </c>
    </row>
    <row r="176" spans="1:52">
      <c r="A176" s="103" t="s">
        <v>145</v>
      </c>
      <c r="B176" s="131">
        <v>0</v>
      </c>
      <c r="C176" s="131">
        <v>0</v>
      </c>
      <c r="D176" s="131">
        <v>0</v>
      </c>
      <c r="E176" s="131">
        <v>0</v>
      </c>
      <c r="F176" s="131">
        <v>0</v>
      </c>
      <c r="G176" s="131">
        <v>0</v>
      </c>
      <c r="H176" s="131">
        <v>0</v>
      </c>
      <c r="I176" s="131">
        <v>0</v>
      </c>
      <c r="J176" s="131">
        <v>0</v>
      </c>
      <c r="K176" s="131">
        <v>0</v>
      </c>
      <c r="L176" s="131">
        <v>0</v>
      </c>
      <c r="M176" s="131">
        <v>0</v>
      </c>
      <c r="N176" s="131">
        <v>0</v>
      </c>
      <c r="O176" s="131">
        <v>0</v>
      </c>
      <c r="P176" s="131">
        <v>0</v>
      </c>
      <c r="Q176" s="131">
        <v>0</v>
      </c>
      <c r="R176" s="131">
        <v>0</v>
      </c>
      <c r="S176" s="131">
        <v>0</v>
      </c>
      <c r="T176" s="131">
        <v>0</v>
      </c>
      <c r="U176" s="131">
        <v>0</v>
      </c>
      <c r="V176" s="131">
        <v>0</v>
      </c>
      <c r="W176" s="131">
        <v>0</v>
      </c>
      <c r="X176" s="131">
        <v>0</v>
      </c>
      <c r="Y176" s="131">
        <v>0</v>
      </c>
      <c r="Z176" s="131">
        <v>0</v>
      </c>
      <c r="AA176" s="131">
        <v>0</v>
      </c>
      <c r="AB176" s="131">
        <v>0</v>
      </c>
      <c r="AC176" s="131">
        <v>0</v>
      </c>
      <c r="AD176" s="131">
        <v>0</v>
      </c>
      <c r="AE176" s="131">
        <v>0</v>
      </c>
      <c r="AF176" s="131">
        <v>0</v>
      </c>
      <c r="AG176" s="131">
        <v>0</v>
      </c>
      <c r="AH176" s="131">
        <v>0</v>
      </c>
      <c r="AI176" s="131">
        <v>0</v>
      </c>
      <c r="AJ176" s="131">
        <v>0</v>
      </c>
      <c r="AK176" s="131">
        <v>0</v>
      </c>
      <c r="AL176" s="131">
        <v>0</v>
      </c>
      <c r="AM176" s="131">
        <v>0</v>
      </c>
      <c r="AN176" s="131">
        <v>0</v>
      </c>
      <c r="AO176" s="131">
        <v>0</v>
      </c>
      <c r="AP176" s="131">
        <v>0</v>
      </c>
      <c r="AQ176" s="131">
        <v>0</v>
      </c>
      <c r="AR176" s="131">
        <v>0</v>
      </c>
      <c r="AS176" s="131">
        <v>0</v>
      </c>
      <c r="AT176" s="131">
        <v>0</v>
      </c>
      <c r="AU176" s="131">
        <v>0</v>
      </c>
      <c r="AV176" s="131">
        <v>0</v>
      </c>
      <c r="AW176" s="131">
        <v>0</v>
      </c>
      <c r="AX176" s="131">
        <v>0</v>
      </c>
      <c r="AY176" s="131">
        <v>0</v>
      </c>
      <c r="AZ176" s="131">
        <v>0</v>
      </c>
    </row>
    <row r="177" spans="1:52">
      <c r="A177" s="101" t="s">
        <v>139</v>
      </c>
      <c r="B177" s="130">
        <v>0</v>
      </c>
      <c r="C177" s="130">
        <v>0</v>
      </c>
      <c r="D177" s="130">
        <v>0</v>
      </c>
      <c r="E177" s="130">
        <v>0</v>
      </c>
      <c r="F177" s="130">
        <v>0</v>
      </c>
      <c r="G177" s="130">
        <v>0</v>
      </c>
      <c r="H177" s="130">
        <v>0</v>
      </c>
      <c r="I177" s="130">
        <v>0</v>
      </c>
      <c r="J177" s="130">
        <v>0</v>
      </c>
      <c r="K177" s="130">
        <v>0</v>
      </c>
      <c r="L177" s="130">
        <v>0</v>
      </c>
      <c r="M177" s="130">
        <v>0</v>
      </c>
      <c r="N177" s="130">
        <v>0</v>
      </c>
      <c r="O177" s="130">
        <v>0</v>
      </c>
      <c r="P177" s="130">
        <v>0</v>
      </c>
      <c r="Q177" s="130">
        <v>0</v>
      </c>
      <c r="R177" s="130">
        <v>2.3637813790438016</v>
      </c>
      <c r="S177" s="130">
        <v>4.735890946666018</v>
      </c>
      <c r="T177" s="130">
        <v>9.4819777007182484</v>
      </c>
      <c r="U177" s="130">
        <v>15.390241659953183</v>
      </c>
      <c r="V177" s="130">
        <v>23.626377486639825</v>
      </c>
      <c r="W177" s="130">
        <v>23.474932892955227</v>
      </c>
      <c r="X177" s="130">
        <v>23.177638289045394</v>
      </c>
      <c r="Y177" s="130">
        <v>21.520399001389137</v>
      </c>
      <c r="Z177" s="130">
        <v>16.513391130694924</v>
      </c>
      <c r="AA177" s="130">
        <v>11.608319715974762</v>
      </c>
      <c r="AB177" s="130">
        <v>8.1596516642328538</v>
      </c>
      <c r="AC177" s="130">
        <v>3.9566792086186737</v>
      </c>
      <c r="AD177" s="130">
        <v>0</v>
      </c>
      <c r="AE177" s="130">
        <v>0</v>
      </c>
      <c r="AF177" s="130">
        <v>151.99799377000761</v>
      </c>
      <c r="AG177" s="130">
        <v>613.81139062424893</v>
      </c>
      <c r="AH177" s="130">
        <v>1414.6996100344056</v>
      </c>
      <c r="AI177" s="130">
        <v>2569.1358018162973</v>
      </c>
      <c r="AJ177" s="130">
        <v>4053.6099096189473</v>
      </c>
      <c r="AK177" s="130">
        <v>5856.3492327066278</v>
      </c>
      <c r="AL177" s="130">
        <v>7938.7470786623326</v>
      </c>
      <c r="AM177" s="130">
        <v>10286.915188773277</v>
      </c>
      <c r="AN177" s="130">
        <v>12812.025405560285</v>
      </c>
      <c r="AO177" s="130">
        <v>15527.945123936635</v>
      </c>
      <c r="AP177" s="130">
        <v>18449.637053324026</v>
      </c>
      <c r="AQ177" s="130">
        <v>21617.79866866126</v>
      </c>
      <c r="AR177" s="130">
        <v>25019.79138422347</v>
      </c>
      <c r="AS177" s="130">
        <v>28654.937296351076</v>
      </c>
      <c r="AT177" s="130">
        <v>32522.751914183315</v>
      </c>
      <c r="AU177" s="130">
        <v>36639.598092622145</v>
      </c>
      <c r="AV177" s="130">
        <v>40974.078059670894</v>
      </c>
      <c r="AW177" s="130">
        <v>45565.186687986235</v>
      </c>
      <c r="AX177" s="130">
        <v>50316.575799967461</v>
      </c>
      <c r="AY177" s="130">
        <v>55272.934116608005</v>
      </c>
      <c r="AZ177" s="130">
        <v>60459.67207457748</v>
      </c>
    </row>
    <row r="178" spans="1:52">
      <c r="A178" s="103" t="s">
        <v>140</v>
      </c>
      <c r="B178" s="131">
        <v>0</v>
      </c>
      <c r="C178" s="131">
        <v>0</v>
      </c>
      <c r="D178" s="131">
        <v>0</v>
      </c>
      <c r="E178" s="131">
        <v>0</v>
      </c>
      <c r="F178" s="131">
        <v>0</v>
      </c>
      <c r="G178" s="131">
        <v>0</v>
      </c>
      <c r="H178" s="131">
        <v>0</v>
      </c>
      <c r="I178" s="131">
        <v>0</v>
      </c>
      <c r="J178" s="131">
        <v>0</v>
      </c>
      <c r="K178" s="131">
        <v>0</v>
      </c>
      <c r="L178" s="131">
        <v>0</v>
      </c>
      <c r="M178" s="131">
        <v>0</v>
      </c>
      <c r="N178" s="131">
        <v>0</v>
      </c>
      <c r="O178" s="131">
        <v>0</v>
      </c>
      <c r="P178" s="131">
        <v>0</v>
      </c>
      <c r="Q178" s="131">
        <v>0</v>
      </c>
      <c r="R178" s="131">
        <v>0</v>
      </c>
      <c r="S178" s="131">
        <v>0</v>
      </c>
      <c r="T178" s="131">
        <v>0</v>
      </c>
      <c r="U178" s="131">
        <v>0</v>
      </c>
      <c r="V178" s="131">
        <v>0</v>
      </c>
      <c r="W178" s="131">
        <v>0</v>
      </c>
      <c r="X178" s="131">
        <v>0</v>
      </c>
      <c r="Y178" s="131">
        <v>0</v>
      </c>
      <c r="Z178" s="131">
        <v>0</v>
      </c>
      <c r="AA178" s="131">
        <v>0</v>
      </c>
      <c r="AB178" s="131">
        <v>0</v>
      </c>
      <c r="AC178" s="131">
        <v>0</v>
      </c>
      <c r="AD178" s="131">
        <v>0</v>
      </c>
      <c r="AE178" s="131">
        <v>0</v>
      </c>
      <c r="AF178" s="131">
        <v>69.520189053351203</v>
      </c>
      <c r="AG178" s="131">
        <v>300.4278299090966</v>
      </c>
      <c r="AH178" s="131">
        <v>736.28636149017893</v>
      </c>
      <c r="AI178" s="131">
        <v>1407.6621224316682</v>
      </c>
      <c r="AJ178" s="131">
        <v>2327.2063816149462</v>
      </c>
      <c r="AK178" s="131">
        <v>3512.0755904459734</v>
      </c>
      <c r="AL178" s="131">
        <v>4964.1159338000125</v>
      </c>
      <c r="AM178" s="131">
        <v>6698.1333219242379</v>
      </c>
      <c r="AN178" s="131">
        <v>8663.2463832081303</v>
      </c>
      <c r="AO178" s="131">
        <v>10873.717644541381</v>
      </c>
      <c r="AP178" s="131">
        <v>13339.268967303376</v>
      </c>
      <c r="AQ178" s="131">
        <v>16093.109164209083</v>
      </c>
      <c r="AR178" s="131">
        <v>19121.844704155763</v>
      </c>
      <c r="AS178" s="131">
        <v>22416.733907489986</v>
      </c>
      <c r="AT178" s="131">
        <v>25987.221258716196</v>
      </c>
      <c r="AU178" s="131">
        <v>29827.328358150651</v>
      </c>
      <c r="AV178" s="131">
        <v>33905.623648381741</v>
      </c>
      <c r="AW178" s="131">
        <v>38254.411934416195</v>
      </c>
      <c r="AX178" s="131">
        <v>42779.29807701931</v>
      </c>
      <c r="AY178" s="131">
        <v>47530.3738012752</v>
      </c>
      <c r="AZ178" s="131">
        <v>52501.286295660306</v>
      </c>
    </row>
    <row r="179" spans="1:52">
      <c r="A179" s="105" t="s">
        <v>146</v>
      </c>
      <c r="B179" s="122">
        <v>0</v>
      </c>
      <c r="C179" s="122">
        <v>0</v>
      </c>
      <c r="D179" s="122">
        <v>0</v>
      </c>
      <c r="E179" s="122">
        <v>0</v>
      </c>
      <c r="F179" s="122">
        <v>0</v>
      </c>
      <c r="G179" s="122">
        <v>0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122">
        <v>0</v>
      </c>
      <c r="N179" s="122">
        <v>0</v>
      </c>
      <c r="O179" s="122">
        <v>0</v>
      </c>
      <c r="P179" s="122">
        <v>0</v>
      </c>
      <c r="Q179" s="122">
        <v>0</v>
      </c>
      <c r="R179" s="122">
        <v>2.3637813790438016</v>
      </c>
      <c r="S179" s="122">
        <v>4.735890946666018</v>
      </c>
      <c r="T179" s="122">
        <v>9.4819777007182484</v>
      </c>
      <c r="U179" s="122">
        <v>15.390241659953183</v>
      </c>
      <c r="V179" s="122">
        <v>23.626377486639825</v>
      </c>
      <c r="W179" s="122">
        <v>23.474932892955227</v>
      </c>
      <c r="X179" s="122">
        <v>23.177638289045394</v>
      </c>
      <c r="Y179" s="122">
        <v>21.520399001389137</v>
      </c>
      <c r="Z179" s="122">
        <v>16.513391130694924</v>
      </c>
      <c r="AA179" s="122">
        <v>11.608319715974762</v>
      </c>
      <c r="AB179" s="122">
        <v>8.1596516642328538</v>
      </c>
      <c r="AC179" s="122">
        <v>3.9566792086186737</v>
      </c>
      <c r="AD179" s="122">
        <v>0</v>
      </c>
      <c r="AE179" s="122">
        <v>0</v>
      </c>
      <c r="AF179" s="122">
        <v>82.477804716656394</v>
      </c>
      <c r="AG179" s="122">
        <v>313.38356071515233</v>
      </c>
      <c r="AH179" s="122">
        <v>678.41324854422669</v>
      </c>
      <c r="AI179" s="122">
        <v>1161.4736793846293</v>
      </c>
      <c r="AJ179" s="122">
        <v>1726.4035280040011</v>
      </c>
      <c r="AK179" s="122">
        <v>2344.2736422606545</v>
      </c>
      <c r="AL179" s="122">
        <v>2974.6311448623201</v>
      </c>
      <c r="AM179" s="122">
        <v>3588.781866849039</v>
      </c>
      <c r="AN179" s="122">
        <v>4148.7790223521561</v>
      </c>
      <c r="AO179" s="122">
        <v>4654.2274793952538</v>
      </c>
      <c r="AP179" s="122">
        <v>5110.3680860206487</v>
      </c>
      <c r="AQ179" s="122">
        <v>5524.689504452178</v>
      </c>
      <c r="AR179" s="122">
        <v>5897.9466800677083</v>
      </c>
      <c r="AS179" s="122">
        <v>6238.2033888610886</v>
      </c>
      <c r="AT179" s="122">
        <v>6535.5306554671188</v>
      </c>
      <c r="AU179" s="122">
        <v>6812.2697344714925</v>
      </c>
      <c r="AV179" s="122">
        <v>7068.4544112891517</v>
      </c>
      <c r="AW179" s="122">
        <v>7310.774753570041</v>
      </c>
      <c r="AX179" s="122">
        <v>7537.2777229481535</v>
      </c>
      <c r="AY179" s="122">
        <v>7742.5603153328047</v>
      </c>
      <c r="AZ179" s="122">
        <v>7958.3857789171707</v>
      </c>
    </row>
    <row r="180" spans="1:52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132"/>
      <c r="AZ180" s="132"/>
    </row>
    <row r="181" spans="1:52">
      <c r="A181" s="81" t="s">
        <v>115</v>
      </c>
      <c r="B181" s="117"/>
      <c r="C181" s="117"/>
      <c r="D181" s="117"/>
      <c r="E181" s="117"/>
      <c r="F181" s="117"/>
      <c r="G181" s="117"/>
      <c r="H181" s="117"/>
      <c r="I181" s="117"/>
      <c r="J181" s="117"/>
      <c r="K181" s="11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</row>
    <row r="182" spans="1:52">
      <c r="A182" s="97" t="s">
        <v>173</v>
      </c>
      <c r="B182" s="128">
        <v>451602.27583365235</v>
      </c>
      <c r="C182" s="128">
        <v>454490.04106434179</v>
      </c>
      <c r="D182" s="128">
        <v>447799.87801795464</v>
      </c>
      <c r="E182" s="128">
        <v>444529.38414705161</v>
      </c>
      <c r="F182" s="128">
        <v>454157.67721524404</v>
      </c>
      <c r="G182" s="128">
        <v>463484.70238087868</v>
      </c>
      <c r="H182" s="128">
        <v>477214.02677690779</v>
      </c>
      <c r="I182" s="128">
        <v>486365.87698689842</v>
      </c>
      <c r="J182" s="128">
        <v>505321.48856848199</v>
      </c>
      <c r="K182" s="128">
        <v>498194.40075087151</v>
      </c>
      <c r="L182" s="128">
        <v>502897.00041386345</v>
      </c>
      <c r="M182" s="128">
        <v>512478.0027032792</v>
      </c>
      <c r="N182" s="128">
        <v>519793.42861883767</v>
      </c>
      <c r="O182" s="128">
        <v>525935.89730185852</v>
      </c>
      <c r="P182" s="128">
        <v>534380.09085520636</v>
      </c>
      <c r="Q182" s="128">
        <v>544261.48886478855</v>
      </c>
      <c r="R182" s="128">
        <v>555786.92597339</v>
      </c>
      <c r="S182" s="128">
        <v>573305.86191911995</v>
      </c>
      <c r="T182" s="128">
        <v>589645.93686834874</v>
      </c>
      <c r="U182" s="128">
        <v>605317.64907608309</v>
      </c>
      <c r="V182" s="128">
        <v>618966.31970597594</v>
      </c>
      <c r="W182" s="128">
        <v>630978.17718538432</v>
      </c>
      <c r="X182" s="128">
        <v>642640.74452360161</v>
      </c>
      <c r="Y182" s="128">
        <v>654861.09975253441</v>
      </c>
      <c r="Z182" s="128">
        <v>665535.31551172549</v>
      </c>
      <c r="AA182" s="128">
        <v>679197.64853582939</v>
      </c>
      <c r="AB182" s="128">
        <v>692943.08690393437</v>
      </c>
      <c r="AC182" s="128">
        <v>707496.0182948733</v>
      </c>
      <c r="AD182" s="128">
        <v>720093.63825161825</v>
      </c>
      <c r="AE182" s="128">
        <v>732333.51397159032</v>
      </c>
      <c r="AF182" s="128">
        <v>744395.01821724221</v>
      </c>
      <c r="AG182" s="128">
        <v>756730.70254093758</v>
      </c>
      <c r="AH182" s="128">
        <v>768770.47695863037</v>
      </c>
      <c r="AI182" s="128">
        <v>781043.56393430964</v>
      </c>
      <c r="AJ182" s="128">
        <v>792442.39659057476</v>
      </c>
      <c r="AK182" s="128">
        <v>804233.28896578937</v>
      </c>
      <c r="AL182" s="128">
        <v>815227.13508474885</v>
      </c>
      <c r="AM182" s="128">
        <v>825638.37131493713</v>
      </c>
      <c r="AN182" s="128">
        <v>836486.74378612498</v>
      </c>
      <c r="AO182" s="128">
        <v>847468.73872355733</v>
      </c>
      <c r="AP182" s="128">
        <v>858167.17354655196</v>
      </c>
      <c r="AQ182" s="128">
        <v>868983.3054757124</v>
      </c>
      <c r="AR182" s="128">
        <v>879601.72396149114</v>
      </c>
      <c r="AS182" s="128">
        <v>890530.88474134041</v>
      </c>
      <c r="AT182" s="128">
        <v>901193.93789706682</v>
      </c>
      <c r="AU182" s="128">
        <v>912185.25765035604</v>
      </c>
      <c r="AV182" s="128">
        <v>922460.11326347536</v>
      </c>
      <c r="AW182" s="128">
        <v>933301.22803940775</v>
      </c>
      <c r="AX182" s="128">
        <v>944477.39503831009</v>
      </c>
      <c r="AY182" s="128">
        <v>955783.74128445005</v>
      </c>
      <c r="AZ182" s="128">
        <v>969401.96906688926</v>
      </c>
    </row>
    <row r="183" spans="1:52">
      <c r="A183" s="108" t="s">
        <v>116</v>
      </c>
      <c r="B183" s="130">
        <v>312713.79316390824</v>
      </c>
      <c r="C183" s="130">
        <v>308468.88607944158</v>
      </c>
      <c r="D183" s="130">
        <v>298123.48532880447</v>
      </c>
      <c r="E183" s="130">
        <v>291778.31435149547</v>
      </c>
      <c r="F183" s="130">
        <v>292706.53977899993</v>
      </c>
      <c r="G183" s="130">
        <v>297286.50492199999</v>
      </c>
      <c r="H183" s="130">
        <v>305039.89861599996</v>
      </c>
      <c r="I183" s="130">
        <v>307698.45699899993</v>
      </c>
      <c r="J183" s="130">
        <v>314174.94044399995</v>
      </c>
      <c r="K183" s="130">
        <v>300636.41833891696</v>
      </c>
      <c r="L183" s="130">
        <v>300906.18940240203</v>
      </c>
      <c r="M183" s="130">
        <v>306393.98409337999</v>
      </c>
      <c r="N183" s="130">
        <v>311066.95878564822</v>
      </c>
      <c r="O183" s="130">
        <v>314916.23435359698</v>
      </c>
      <c r="P183" s="130">
        <v>323013.44617924001</v>
      </c>
      <c r="Q183" s="130">
        <v>328225.04573775321</v>
      </c>
      <c r="R183" s="130">
        <v>335371.35920439428</v>
      </c>
      <c r="S183" s="130">
        <v>344008.71552848286</v>
      </c>
      <c r="T183" s="130">
        <v>352166.26234725758</v>
      </c>
      <c r="U183" s="130">
        <v>359326.07108345424</v>
      </c>
      <c r="V183" s="130">
        <v>365033.83768109797</v>
      </c>
      <c r="W183" s="130">
        <v>369570.21288882475</v>
      </c>
      <c r="X183" s="130">
        <v>373131.42639459245</v>
      </c>
      <c r="Y183" s="130">
        <v>377362.05955666339</v>
      </c>
      <c r="Z183" s="130">
        <v>381195.47140499461</v>
      </c>
      <c r="AA183" s="130">
        <v>386017.6024645259</v>
      </c>
      <c r="AB183" s="130">
        <v>390360.15392617346</v>
      </c>
      <c r="AC183" s="130">
        <v>394386.74396399222</v>
      </c>
      <c r="AD183" s="130">
        <v>397445.7867738785</v>
      </c>
      <c r="AE183" s="130">
        <v>400656.01913468586</v>
      </c>
      <c r="AF183" s="130">
        <v>404261.06921965966</v>
      </c>
      <c r="AG183" s="130">
        <v>407798.4250785308</v>
      </c>
      <c r="AH183" s="130">
        <v>410430.04563452088</v>
      </c>
      <c r="AI183" s="130">
        <v>414283.54529858468</v>
      </c>
      <c r="AJ183" s="130">
        <v>417798.7177305427</v>
      </c>
      <c r="AK183" s="130">
        <v>421382.87608286174</v>
      </c>
      <c r="AL183" s="130">
        <v>424661.03668496507</v>
      </c>
      <c r="AM183" s="130">
        <v>427357.78613584425</v>
      </c>
      <c r="AN183" s="130">
        <v>430554.39761513262</v>
      </c>
      <c r="AO183" s="130">
        <v>433929.13892235054</v>
      </c>
      <c r="AP183" s="130">
        <v>437032.4825802691</v>
      </c>
      <c r="AQ183" s="130">
        <v>440173.51842398208</v>
      </c>
      <c r="AR183" s="130">
        <v>442989.37747852184</v>
      </c>
      <c r="AS183" s="130">
        <v>445966.54258283443</v>
      </c>
      <c r="AT183" s="130">
        <v>448623.92809730693</v>
      </c>
      <c r="AU183" s="130">
        <v>451469.18601783016</v>
      </c>
      <c r="AV183" s="130">
        <v>453601.75552721543</v>
      </c>
      <c r="AW183" s="130">
        <v>456278.88455516909</v>
      </c>
      <c r="AX183" s="130">
        <v>459573.44129083958</v>
      </c>
      <c r="AY183" s="130">
        <v>462606.64108973998</v>
      </c>
      <c r="AZ183" s="130">
        <v>467109.39693179849</v>
      </c>
    </row>
    <row r="184" spans="1:52">
      <c r="A184" s="89" t="s">
        <v>132</v>
      </c>
      <c r="B184" s="131">
        <v>94958.094514693221</v>
      </c>
      <c r="C184" s="131">
        <v>89488.362473938483</v>
      </c>
      <c r="D184" s="131">
        <v>90636.007618145624</v>
      </c>
      <c r="E184" s="131">
        <v>90561.06636248478</v>
      </c>
      <c r="F184" s="131">
        <v>94453.223065712344</v>
      </c>
      <c r="G184" s="131">
        <v>89472.839564654336</v>
      </c>
      <c r="H184" s="131">
        <v>92990.896334144592</v>
      </c>
      <c r="I184" s="131">
        <v>99552.466277372063</v>
      </c>
      <c r="J184" s="131">
        <v>98017.076794046341</v>
      </c>
      <c r="K184" s="131">
        <v>88283.44526786865</v>
      </c>
      <c r="L184" s="131">
        <v>89161.156273435219</v>
      </c>
      <c r="M184" s="131">
        <v>89069.632095096473</v>
      </c>
      <c r="N184" s="131">
        <v>93793.007536626421</v>
      </c>
      <c r="O184" s="131">
        <v>92979.997326631594</v>
      </c>
      <c r="P184" s="131">
        <v>97173.339677932832</v>
      </c>
      <c r="Q184" s="131">
        <v>98021.66850736209</v>
      </c>
      <c r="R184" s="131">
        <v>100499.27979756158</v>
      </c>
      <c r="S184" s="131">
        <v>103190.86607421204</v>
      </c>
      <c r="T184" s="131">
        <v>105813.3410545127</v>
      </c>
      <c r="U184" s="131">
        <v>108114.52032333892</v>
      </c>
      <c r="V184" s="131">
        <v>109923.35492426321</v>
      </c>
      <c r="W184" s="131">
        <v>111280.24924222153</v>
      </c>
      <c r="X184" s="131">
        <v>112340.77458683391</v>
      </c>
      <c r="Y184" s="131">
        <v>113596.66794922817</v>
      </c>
      <c r="Z184" s="131">
        <v>114690.84177924421</v>
      </c>
      <c r="AA184" s="131">
        <v>116039.37605086474</v>
      </c>
      <c r="AB184" s="131">
        <v>117313.64136833968</v>
      </c>
      <c r="AC184" s="131">
        <v>118404.10148157999</v>
      </c>
      <c r="AD184" s="131">
        <v>119006.09614549566</v>
      </c>
      <c r="AE184" s="131">
        <v>119727.13311559818</v>
      </c>
      <c r="AF184" s="131">
        <v>120521.7415274972</v>
      </c>
      <c r="AG184" s="131">
        <v>121039.49887189385</v>
      </c>
      <c r="AH184" s="131">
        <v>121385.57609554718</v>
      </c>
      <c r="AI184" s="131">
        <v>122221.49884297152</v>
      </c>
      <c r="AJ184" s="131">
        <v>122860.99387510995</v>
      </c>
      <c r="AK184" s="131">
        <v>123439.09584981155</v>
      </c>
      <c r="AL184" s="131">
        <v>123977.95928243817</v>
      </c>
      <c r="AM184" s="131">
        <v>124020.36688303515</v>
      </c>
      <c r="AN184" s="131">
        <v>124116.45806860884</v>
      </c>
      <c r="AO184" s="131">
        <v>124061.62259327523</v>
      </c>
      <c r="AP184" s="131">
        <v>123822.96236251299</v>
      </c>
      <c r="AQ184" s="131">
        <v>123575.68545347397</v>
      </c>
      <c r="AR184" s="131">
        <v>123296.36771547748</v>
      </c>
      <c r="AS184" s="131">
        <v>122985.70947644506</v>
      </c>
      <c r="AT184" s="131">
        <v>122200.81245053803</v>
      </c>
      <c r="AU184" s="131">
        <v>121825.69358434444</v>
      </c>
      <c r="AV184" s="131">
        <v>120915.01504986752</v>
      </c>
      <c r="AW184" s="131">
        <v>119654.03323698491</v>
      </c>
      <c r="AX184" s="131">
        <v>118502.90827653723</v>
      </c>
      <c r="AY184" s="131">
        <v>116841.12215688344</v>
      </c>
      <c r="AZ184" s="131">
        <v>116011.86875787331</v>
      </c>
    </row>
    <row r="185" spans="1:52">
      <c r="A185" s="89" t="s">
        <v>154</v>
      </c>
      <c r="B185" s="131">
        <v>217755.69864921502</v>
      </c>
      <c r="C185" s="131">
        <v>218980.52360550308</v>
      </c>
      <c r="D185" s="131">
        <v>207487.47771065886</v>
      </c>
      <c r="E185" s="131">
        <v>201217.24798901071</v>
      </c>
      <c r="F185" s="131">
        <v>198253.31671328758</v>
      </c>
      <c r="G185" s="131">
        <v>207813.66535734563</v>
      </c>
      <c r="H185" s="131">
        <v>212049.00228185538</v>
      </c>
      <c r="I185" s="131">
        <v>208145.99072162787</v>
      </c>
      <c r="J185" s="131">
        <v>216157.86364995362</v>
      </c>
      <c r="K185" s="131">
        <v>212352.97307104833</v>
      </c>
      <c r="L185" s="131">
        <v>211745.03312896678</v>
      </c>
      <c r="M185" s="131">
        <v>217324.3519982835</v>
      </c>
      <c r="N185" s="131">
        <v>217273.9512490218</v>
      </c>
      <c r="O185" s="131">
        <v>221936.23702696539</v>
      </c>
      <c r="P185" s="131">
        <v>225840.10650130719</v>
      </c>
      <c r="Q185" s="131">
        <v>230203.37723039114</v>
      </c>
      <c r="R185" s="131">
        <v>234872.07940683272</v>
      </c>
      <c r="S185" s="131">
        <v>240817.84945427082</v>
      </c>
      <c r="T185" s="131">
        <v>246352.92129274487</v>
      </c>
      <c r="U185" s="131">
        <v>251211.55076011532</v>
      </c>
      <c r="V185" s="131">
        <v>255110.48275683474</v>
      </c>
      <c r="W185" s="131">
        <v>258289.9636466032</v>
      </c>
      <c r="X185" s="131">
        <v>260790.65180775852</v>
      </c>
      <c r="Y185" s="131">
        <v>263765.39160743519</v>
      </c>
      <c r="Z185" s="131">
        <v>266504.62962575041</v>
      </c>
      <c r="AA185" s="131">
        <v>269978.22641366115</v>
      </c>
      <c r="AB185" s="131">
        <v>273046.5125578338</v>
      </c>
      <c r="AC185" s="131">
        <v>275982.64248241222</v>
      </c>
      <c r="AD185" s="131">
        <v>278439.69062838284</v>
      </c>
      <c r="AE185" s="131">
        <v>280928.88601908769</v>
      </c>
      <c r="AF185" s="131">
        <v>283739.32769216248</v>
      </c>
      <c r="AG185" s="131">
        <v>286758.92620663694</v>
      </c>
      <c r="AH185" s="131">
        <v>289044.4695389737</v>
      </c>
      <c r="AI185" s="131">
        <v>292062.04645561316</v>
      </c>
      <c r="AJ185" s="131">
        <v>294937.72385543276</v>
      </c>
      <c r="AK185" s="131">
        <v>297943.78023305017</v>
      </c>
      <c r="AL185" s="131">
        <v>300683.07740252692</v>
      </c>
      <c r="AM185" s="131">
        <v>303337.41925280908</v>
      </c>
      <c r="AN185" s="131">
        <v>306437.93954652379</v>
      </c>
      <c r="AO185" s="131">
        <v>309867.51632907533</v>
      </c>
      <c r="AP185" s="131">
        <v>313209.5202177561</v>
      </c>
      <c r="AQ185" s="131">
        <v>316597.83297050814</v>
      </c>
      <c r="AR185" s="131">
        <v>319693.00976304436</v>
      </c>
      <c r="AS185" s="131">
        <v>322980.83310638939</v>
      </c>
      <c r="AT185" s="131">
        <v>326423.11564676889</v>
      </c>
      <c r="AU185" s="131">
        <v>329643.49243348575</v>
      </c>
      <c r="AV185" s="131">
        <v>332686.74047734792</v>
      </c>
      <c r="AW185" s="131">
        <v>336624.85131818417</v>
      </c>
      <c r="AX185" s="131">
        <v>341070.53301430232</v>
      </c>
      <c r="AY185" s="131">
        <v>345765.5189328565</v>
      </c>
      <c r="AZ185" s="131">
        <v>351097.52817392518</v>
      </c>
    </row>
    <row r="186" spans="1:52">
      <c r="A186" s="108" t="s">
        <v>117</v>
      </c>
      <c r="B186" s="130">
        <v>58796</v>
      </c>
      <c r="C186" s="130">
        <v>65126</v>
      </c>
      <c r="D186" s="130">
        <v>68005</v>
      </c>
      <c r="E186" s="130">
        <v>70661</v>
      </c>
      <c r="F186" s="130">
        <v>76111</v>
      </c>
      <c r="G186" s="130">
        <v>80113</v>
      </c>
      <c r="H186" s="130">
        <v>84315</v>
      </c>
      <c r="I186" s="130">
        <v>88695</v>
      </c>
      <c r="J186" s="130">
        <v>97603.000000000029</v>
      </c>
      <c r="K186" s="130">
        <v>104100</v>
      </c>
      <c r="L186" s="130">
        <v>105869.37834343799</v>
      </c>
      <c r="M186" s="130">
        <v>108738</v>
      </c>
      <c r="N186" s="130">
        <v>109804</v>
      </c>
      <c r="O186" s="130">
        <v>111668.00000000001</v>
      </c>
      <c r="P186" s="130">
        <v>110740</v>
      </c>
      <c r="Q186" s="130">
        <v>113672.99999999999</v>
      </c>
      <c r="R186" s="130">
        <v>114562.94439842906</v>
      </c>
      <c r="S186" s="130">
        <v>119767.08521436954</v>
      </c>
      <c r="T186" s="130">
        <v>124611.74187438221</v>
      </c>
      <c r="U186" s="130">
        <v>130130.40699907708</v>
      </c>
      <c r="V186" s="130">
        <v>135587.77230570125</v>
      </c>
      <c r="W186" s="130">
        <v>140974.56634577783</v>
      </c>
      <c r="X186" s="130">
        <v>147367.75467916863</v>
      </c>
      <c r="Y186" s="130">
        <v>153478.09020194036</v>
      </c>
      <c r="Z186" s="130">
        <v>158407.62926572846</v>
      </c>
      <c r="AA186" s="130">
        <v>165082.41660465611</v>
      </c>
      <c r="AB186" s="130">
        <v>172616.92247802316</v>
      </c>
      <c r="AC186" s="130">
        <v>181459.27308012795</v>
      </c>
      <c r="AD186" s="130">
        <v>189373.46329751861</v>
      </c>
      <c r="AE186" s="130">
        <v>196842.89810908589</v>
      </c>
      <c r="AF186" s="130">
        <v>203695.81368121196</v>
      </c>
      <c r="AG186" s="130">
        <v>210899.32576617112</v>
      </c>
      <c r="AH186" s="130">
        <v>218674.90240848548</v>
      </c>
      <c r="AI186" s="130">
        <v>225298.12303490311</v>
      </c>
      <c r="AJ186" s="130">
        <v>231343.89629591184</v>
      </c>
      <c r="AK186" s="130">
        <v>237643.53663134846</v>
      </c>
      <c r="AL186" s="130">
        <v>243416.18203243212</v>
      </c>
      <c r="AM186" s="130">
        <v>249153.74118840919</v>
      </c>
      <c r="AN186" s="130">
        <v>254813.59275948006</v>
      </c>
      <c r="AO186" s="130">
        <v>260395.50875277573</v>
      </c>
      <c r="AP186" s="130">
        <v>265925.76003908046</v>
      </c>
      <c r="AQ186" s="130">
        <v>271486.20914193633</v>
      </c>
      <c r="AR186" s="130">
        <v>277133.75424049783</v>
      </c>
      <c r="AS186" s="130">
        <v>282847.89270994416</v>
      </c>
      <c r="AT186" s="130">
        <v>288539.47287495586</v>
      </c>
      <c r="AU186" s="130">
        <v>294254.7726045684</v>
      </c>
      <c r="AV186" s="130">
        <v>299885.05169530283</v>
      </c>
      <c r="AW186" s="130">
        <v>305395.78542929457</v>
      </c>
      <c r="AX186" s="130">
        <v>310617.75449889095</v>
      </c>
      <c r="AY186" s="130">
        <v>316158.88966419012</v>
      </c>
      <c r="AZ186" s="130">
        <v>322466.74357667466</v>
      </c>
    </row>
    <row r="187" spans="1:52">
      <c r="A187" s="108" t="s">
        <v>118</v>
      </c>
      <c r="B187" s="130">
        <v>80092.482669744102</v>
      </c>
      <c r="C187" s="130">
        <v>80895.154984900233</v>
      </c>
      <c r="D187" s="130">
        <v>81671.392689150176</v>
      </c>
      <c r="E187" s="130">
        <v>82090.069795556119</v>
      </c>
      <c r="F187" s="130">
        <v>85340.137436244113</v>
      </c>
      <c r="G187" s="130">
        <v>86085.197458878698</v>
      </c>
      <c r="H187" s="130">
        <v>87859.128160907829</v>
      </c>
      <c r="I187" s="130">
        <v>89972.419987898509</v>
      </c>
      <c r="J187" s="130">
        <v>93543.54812448204</v>
      </c>
      <c r="K187" s="130">
        <v>93457.982411954523</v>
      </c>
      <c r="L187" s="130">
        <v>96121.432668023423</v>
      </c>
      <c r="M187" s="130">
        <v>97346.018609899213</v>
      </c>
      <c r="N187" s="130">
        <v>98922.469833189461</v>
      </c>
      <c r="O187" s="130">
        <v>99351.662948261495</v>
      </c>
      <c r="P187" s="130">
        <v>100626.64467596638</v>
      </c>
      <c r="Q187" s="130">
        <v>102363.4431270354</v>
      </c>
      <c r="R187" s="130">
        <v>105852.62237056663</v>
      </c>
      <c r="S187" s="130">
        <v>109530.06117626758</v>
      </c>
      <c r="T187" s="130">
        <v>112867.93264670896</v>
      </c>
      <c r="U187" s="130">
        <v>115861.17099355183</v>
      </c>
      <c r="V187" s="130">
        <v>118344.70971917672</v>
      </c>
      <c r="W187" s="130">
        <v>120433.39795078179</v>
      </c>
      <c r="X187" s="130">
        <v>122141.56344984047</v>
      </c>
      <c r="Y187" s="130">
        <v>124020.9499939307</v>
      </c>
      <c r="Z187" s="130">
        <v>125932.21484100244</v>
      </c>
      <c r="AA187" s="130">
        <v>128097.62946664741</v>
      </c>
      <c r="AB187" s="130">
        <v>129966.01049973775</v>
      </c>
      <c r="AC187" s="130">
        <v>131650.00125075303</v>
      </c>
      <c r="AD187" s="130">
        <v>133274.38818022123</v>
      </c>
      <c r="AE187" s="130">
        <v>134834.59672781863</v>
      </c>
      <c r="AF187" s="130">
        <v>136438.13531637064</v>
      </c>
      <c r="AG187" s="130">
        <v>138032.95169623572</v>
      </c>
      <c r="AH187" s="130">
        <v>139665.52891562408</v>
      </c>
      <c r="AI187" s="130">
        <v>141461.89560082185</v>
      </c>
      <c r="AJ187" s="130">
        <v>143299.78256412022</v>
      </c>
      <c r="AK187" s="130">
        <v>145206.8762515792</v>
      </c>
      <c r="AL187" s="130">
        <v>147149.91636735169</v>
      </c>
      <c r="AM187" s="130">
        <v>149126.8439906837</v>
      </c>
      <c r="AN187" s="130">
        <v>151118.75341151239</v>
      </c>
      <c r="AO187" s="130">
        <v>153144.091048431</v>
      </c>
      <c r="AP187" s="130">
        <v>155208.93092720228</v>
      </c>
      <c r="AQ187" s="130">
        <v>157323.57790979402</v>
      </c>
      <c r="AR187" s="130">
        <v>159478.59224247144</v>
      </c>
      <c r="AS187" s="130">
        <v>161716.44944856188</v>
      </c>
      <c r="AT187" s="130">
        <v>164030.53692480415</v>
      </c>
      <c r="AU187" s="130">
        <v>166461.29902795752</v>
      </c>
      <c r="AV187" s="130">
        <v>168973.3060409571</v>
      </c>
      <c r="AW187" s="130">
        <v>171626.55805494412</v>
      </c>
      <c r="AX187" s="130">
        <v>174286.19924857956</v>
      </c>
      <c r="AY187" s="130">
        <v>177018.21053051995</v>
      </c>
      <c r="AZ187" s="130">
        <v>179825.82855841605</v>
      </c>
    </row>
    <row r="188" spans="1:52">
      <c r="A188" s="97" t="s">
        <v>174</v>
      </c>
      <c r="B188" s="128">
        <v>405463.75464222394</v>
      </c>
      <c r="C188" s="128">
        <v>388048.30225225701</v>
      </c>
      <c r="D188" s="128">
        <v>385983.19255303103</v>
      </c>
      <c r="E188" s="128">
        <v>394375.26875462395</v>
      </c>
      <c r="F188" s="128">
        <v>419326.37026043306</v>
      </c>
      <c r="G188" s="128">
        <v>416024.18045013293</v>
      </c>
      <c r="H188" s="128">
        <v>438164.92025294504</v>
      </c>
      <c r="I188" s="128">
        <v>452000.00000000006</v>
      </c>
      <c r="J188" s="128">
        <v>442763</v>
      </c>
      <c r="K188" s="128">
        <v>363541</v>
      </c>
      <c r="L188" s="128">
        <v>393531</v>
      </c>
      <c r="M188" s="128">
        <v>422096.99999999988</v>
      </c>
      <c r="N188" s="128">
        <v>406661.00000000012</v>
      </c>
      <c r="O188" s="128">
        <v>406720.00000000006</v>
      </c>
      <c r="P188" s="128">
        <v>410824</v>
      </c>
      <c r="Q188" s="128">
        <v>417539.99999999994</v>
      </c>
      <c r="R188" s="128">
        <v>413915.77645407344</v>
      </c>
      <c r="S188" s="128">
        <v>428265.97650265659</v>
      </c>
      <c r="T188" s="128">
        <v>441376.63869363326</v>
      </c>
      <c r="U188" s="128">
        <v>452209.91522310517</v>
      </c>
      <c r="V188" s="128">
        <v>461581.33974188392</v>
      </c>
      <c r="W188" s="128">
        <v>470146.31261044927</v>
      </c>
      <c r="X188" s="128">
        <v>478042.76623499551</v>
      </c>
      <c r="Y188" s="128">
        <v>485218.86262032448</v>
      </c>
      <c r="Z188" s="128">
        <v>492150.76100312395</v>
      </c>
      <c r="AA188" s="128">
        <v>499181.96242935891</v>
      </c>
      <c r="AB188" s="128">
        <v>505885.45831654139</v>
      </c>
      <c r="AC188" s="128">
        <v>512575.95055932424</v>
      </c>
      <c r="AD188" s="128">
        <v>519211.29859154217</v>
      </c>
      <c r="AE188" s="128">
        <v>525845.558074806</v>
      </c>
      <c r="AF188" s="128">
        <v>532381.5323271458</v>
      </c>
      <c r="AG188" s="128">
        <v>538232.10065193707</v>
      </c>
      <c r="AH188" s="128">
        <v>543839.41369626229</v>
      </c>
      <c r="AI188" s="128">
        <v>549595.84585636912</v>
      </c>
      <c r="AJ188" s="128">
        <v>555308.38912928756</v>
      </c>
      <c r="AK188" s="128">
        <v>561042.29153780732</v>
      </c>
      <c r="AL188" s="128">
        <v>566742.44284541311</v>
      </c>
      <c r="AM188" s="128">
        <v>572579.7761990719</v>
      </c>
      <c r="AN188" s="128">
        <v>578504.77675527032</v>
      </c>
      <c r="AO188" s="128">
        <v>584509.27877510502</v>
      </c>
      <c r="AP188" s="128">
        <v>590601.22703369404</v>
      </c>
      <c r="AQ188" s="128">
        <v>596772.40424829163</v>
      </c>
      <c r="AR188" s="128">
        <v>603092.20054131362</v>
      </c>
      <c r="AS188" s="128">
        <v>609520.81479208358</v>
      </c>
      <c r="AT188" s="128">
        <v>615851.39320016163</v>
      </c>
      <c r="AU188" s="128">
        <v>622317.31130481057</v>
      </c>
      <c r="AV188" s="128">
        <v>628725.6541070143</v>
      </c>
      <c r="AW188" s="128">
        <v>635261.69824812794</v>
      </c>
      <c r="AX188" s="128">
        <v>641693.31005809898</v>
      </c>
      <c r="AY188" s="128">
        <v>648088.96463366225</v>
      </c>
      <c r="AZ188" s="128">
        <v>654512.16305727884</v>
      </c>
    </row>
    <row r="189" spans="1:52">
      <c r="A189" s="109" t="s">
        <v>132</v>
      </c>
      <c r="B189" s="131">
        <v>103387.34686691964</v>
      </c>
      <c r="C189" s="131">
        <v>99899.293581711492</v>
      </c>
      <c r="D189" s="131">
        <v>101876.02772437515</v>
      </c>
      <c r="E189" s="131">
        <v>112030.11889715833</v>
      </c>
      <c r="F189" s="131">
        <v>124146.69541196451</v>
      </c>
      <c r="G189" s="131">
        <v>121499.196080329</v>
      </c>
      <c r="H189" s="131">
        <v>124292.92904935892</v>
      </c>
      <c r="I189" s="131">
        <v>127363.96339880266</v>
      </c>
      <c r="J189" s="131">
        <v>126039.3627863608</v>
      </c>
      <c r="K189" s="131">
        <v>105303.74321560992</v>
      </c>
      <c r="L189" s="131">
        <v>112231.90125764391</v>
      </c>
      <c r="M189" s="131">
        <v>124409.22157856738</v>
      </c>
      <c r="N189" s="131">
        <v>121226.69132282396</v>
      </c>
      <c r="O189" s="131">
        <v>116797.67805865857</v>
      </c>
      <c r="P189" s="131">
        <v>115280.35929938723</v>
      </c>
      <c r="Q189" s="131">
        <v>112537.44252446789</v>
      </c>
      <c r="R189" s="131">
        <v>107371.19075913039</v>
      </c>
      <c r="S189" s="131">
        <v>110498.15969743879</v>
      </c>
      <c r="T189" s="131">
        <v>110995.23798386028</v>
      </c>
      <c r="U189" s="131">
        <v>111491.02239506012</v>
      </c>
      <c r="V189" s="131">
        <v>111830.81033099648</v>
      </c>
      <c r="W189" s="131">
        <v>112489.11126656973</v>
      </c>
      <c r="X189" s="131">
        <v>113142.87965177493</v>
      </c>
      <c r="Y189" s="131">
        <v>114089.44755640576</v>
      </c>
      <c r="Z189" s="131">
        <v>114881.36454110283</v>
      </c>
      <c r="AA189" s="131">
        <v>115605.75217969263</v>
      </c>
      <c r="AB189" s="131">
        <v>116536.28206420477</v>
      </c>
      <c r="AC189" s="131">
        <v>117079.25884062264</v>
      </c>
      <c r="AD189" s="131">
        <v>118153.2493756089</v>
      </c>
      <c r="AE189" s="131">
        <v>119189.10085561703</v>
      </c>
      <c r="AF189" s="131">
        <v>120482.4509302268</v>
      </c>
      <c r="AG189" s="131">
        <v>120803.51292387706</v>
      </c>
      <c r="AH189" s="131">
        <v>121492.26918442786</v>
      </c>
      <c r="AI189" s="131">
        <v>122616.37831483134</v>
      </c>
      <c r="AJ189" s="131">
        <v>123286.93429822015</v>
      </c>
      <c r="AK189" s="131">
        <v>124096.20131345367</v>
      </c>
      <c r="AL189" s="131">
        <v>124999.64386547494</v>
      </c>
      <c r="AM189" s="131">
        <v>125321.67001104416</v>
      </c>
      <c r="AN189" s="131">
        <v>125868.93367428998</v>
      </c>
      <c r="AO189" s="131">
        <v>126173.49998390807</v>
      </c>
      <c r="AP189" s="131">
        <v>126448.95021738688</v>
      </c>
      <c r="AQ189" s="131">
        <v>126866.2542780615</v>
      </c>
      <c r="AR189" s="131">
        <v>127254.60321391674</v>
      </c>
      <c r="AS189" s="131">
        <v>127408.64713677534</v>
      </c>
      <c r="AT189" s="131">
        <v>128003.96635090592</v>
      </c>
      <c r="AU189" s="131">
        <v>127976.19388095172</v>
      </c>
      <c r="AV189" s="131">
        <v>128252.30771697299</v>
      </c>
      <c r="AW189" s="131">
        <v>127007.4979986439</v>
      </c>
      <c r="AX189" s="131">
        <v>125715.85750119899</v>
      </c>
      <c r="AY189" s="131">
        <v>124414.81459597645</v>
      </c>
      <c r="AZ189" s="131">
        <v>122981.09169735329</v>
      </c>
    </row>
    <row r="190" spans="1:52">
      <c r="A190" s="110" t="s">
        <v>154</v>
      </c>
      <c r="B190" s="122">
        <v>302076.40777530428</v>
      </c>
      <c r="C190" s="122">
        <v>288149.00867054553</v>
      </c>
      <c r="D190" s="122">
        <v>284107.16482865589</v>
      </c>
      <c r="E190" s="122">
        <v>282345.14985746564</v>
      </c>
      <c r="F190" s="122">
        <v>295179.67484846857</v>
      </c>
      <c r="G190" s="122">
        <v>294524.98436980392</v>
      </c>
      <c r="H190" s="122">
        <v>313871.99120358611</v>
      </c>
      <c r="I190" s="122">
        <v>324636.03660119738</v>
      </c>
      <c r="J190" s="122">
        <v>316723.63721363922</v>
      </c>
      <c r="K190" s="122">
        <v>258237.25678439008</v>
      </c>
      <c r="L190" s="122">
        <v>281299.09874235606</v>
      </c>
      <c r="M190" s="122">
        <v>297687.77842143254</v>
      </c>
      <c r="N190" s="122">
        <v>285434.30867717613</v>
      </c>
      <c r="O190" s="122">
        <v>289922.32194134151</v>
      </c>
      <c r="P190" s="122">
        <v>295543.6407006128</v>
      </c>
      <c r="Q190" s="122">
        <v>305002.55747553206</v>
      </c>
      <c r="R190" s="122">
        <v>306544.58569494303</v>
      </c>
      <c r="S190" s="122">
        <v>317767.81680521782</v>
      </c>
      <c r="T190" s="122">
        <v>330381.40070977301</v>
      </c>
      <c r="U190" s="122">
        <v>340718.89282804506</v>
      </c>
      <c r="V190" s="122">
        <v>349750.52941088745</v>
      </c>
      <c r="W190" s="122">
        <v>357657.20134387951</v>
      </c>
      <c r="X190" s="122">
        <v>364899.88658322056</v>
      </c>
      <c r="Y190" s="122">
        <v>371129.41506391874</v>
      </c>
      <c r="Z190" s="122">
        <v>377269.3964620211</v>
      </c>
      <c r="AA190" s="122">
        <v>383576.2102496663</v>
      </c>
      <c r="AB190" s="122">
        <v>389349.17625233665</v>
      </c>
      <c r="AC190" s="122">
        <v>395496.69171870156</v>
      </c>
      <c r="AD190" s="122">
        <v>401058.04921593331</v>
      </c>
      <c r="AE190" s="122">
        <v>406656.45721918897</v>
      </c>
      <c r="AF190" s="122">
        <v>411899.08139691903</v>
      </c>
      <c r="AG190" s="122">
        <v>417428.58772806003</v>
      </c>
      <c r="AH190" s="122">
        <v>422347.14451183437</v>
      </c>
      <c r="AI190" s="122">
        <v>426979.46754153783</v>
      </c>
      <c r="AJ190" s="122">
        <v>432021.45483106736</v>
      </c>
      <c r="AK190" s="122">
        <v>436946.0902243536</v>
      </c>
      <c r="AL190" s="122">
        <v>441742.7989799382</v>
      </c>
      <c r="AM190" s="122">
        <v>447258.10618802771</v>
      </c>
      <c r="AN190" s="122">
        <v>452635.84308098035</v>
      </c>
      <c r="AO190" s="122">
        <v>458335.77879119694</v>
      </c>
      <c r="AP190" s="122">
        <v>464152.27681630722</v>
      </c>
      <c r="AQ190" s="122">
        <v>469906.14997023018</v>
      </c>
      <c r="AR190" s="122">
        <v>475837.59732739686</v>
      </c>
      <c r="AS190" s="122">
        <v>482112.16765530821</v>
      </c>
      <c r="AT190" s="122">
        <v>487847.42684925569</v>
      </c>
      <c r="AU190" s="122">
        <v>494341.11742385884</v>
      </c>
      <c r="AV190" s="122">
        <v>500473.34639004135</v>
      </c>
      <c r="AW190" s="122">
        <v>508254.2002494841</v>
      </c>
      <c r="AX190" s="122">
        <v>515977.45255690004</v>
      </c>
      <c r="AY190" s="122">
        <v>523674.15003768582</v>
      </c>
      <c r="AZ190" s="122">
        <v>531531.07135992555</v>
      </c>
    </row>
    <row r="191" spans="1:52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  <c r="AN191" s="132"/>
      <c r="AO191" s="132"/>
      <c r="AP191" s="132"/>
      <c r="AQ191" s="132"/>
      <c r="AR191" s="132"/>
      <c r="AS191" s="132"/>
      <c r="AT191" s="132"/>
      <c r="AU191" s="132"/>
      <c r="AV191" s="132"/>
      <c r="AW191" s="132"/>
      <c r="AX191" s="132"/>
      <c r="AY191" s="132"/>
      <c r="AZ191" s="132"/>
    </row>
    <row r="192" spans="1:52">
      <c r="A192" s="81" t="s">
        <v>119</v>
      </c>
      <c r="B192" s="117"/>
      <c r="C192" s="117"/>
      <c r="D192" s="117"/>
      <c r="E192" s="117"/>
      <c r="F192" s="117"/>
      <c r="G192" s="117"/>
      <c r="H192" s="117"/>
      <c r="I192" s="117"/>
      <c r="J192" s="117"/>
      <c r="K192" s="11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</row>
    <row r="193" spans="1:52">
      <c r="A193" s="97" t="s">
        <v>173</v>
      </c>
      <c r="B193" s="128">
        <v>1130957.6696290753</v>
      </c>
      <c r="C193" s="128">
        <v>1101918.5572242734</v>
      </c>
      <c r="D193" s="128">
        <v>1085945.9556826809</v>
      </c>
      <c r="E193" s="128">
        <v>1108841.5446486888</v>
      </c>
      <c r="F193" s="128">
        <v>1246239.9310140004</v>
      </c>
      <c r="G193" s="128">
        <v>1342624.9617049396</v>
      </c>
      <c r="H193" s="128">
        <v>1392959.3701531985</v>
      </c>
      <c r="I193" s="128">
        <v>1518371.3658825643</v>
      </c>
      <c r="J193" s="128">
        <v>1515215.4545028978</v>
      </c>
      <c r="K193" s="128">
        <v>1438136.0292857392</v>
      </c>
      <c r="L193" s="128">
        <v>1425645.2401431217</v>
      </c>
      <c r="M193" s="128">
        <v>1502233.6531085232</v>
      </c>
      <c r="N193" s="128">
        <v>1517082.8840823886</v>
      </c>
      <c r="O193" s="128">
        <v>1556679.8936868738</v>
      </c>
      <c r="P193" s="128">
        <v>1623316.4444816671</v>
      </c>
      <c r="Q193" s="128">
        <v>1695992.9230325993</v>
      </c>
      <c r="R193" s="128">
        <v>1786905.189955926</v>
      </c>
      <c r="S193" s="128">
        <v>1881949.4161067624</v>
      </c>
      <c r="T193" s="128">
        <v>1971280.0556774093</v>
      </c>
      <c r="U193" s="128">
        <v>2053855.8883511836</v>
      </c>
      <c r="V193" s="128">
        <v>2127902.4473983683</v>
      </c>
      <c r="W193" s="128">
        <v>2198695.8738234225</v>
      </c>
      <c r="X193" s="128">
        <v>2267695.6212492539</v>
      </c>
      <c r="Y193" s="128">
        <v>2331401.4997434099</v>
      </c>
      <c r="Z193" s="128">
        <v>2393563.8239778168</v>
      </c>
      <c r="AA193" s="128">
        <v>2452327.9011685285</v>
      </c>
      <c r="AB193" s="128">
        <v>2508162.8617961975</v>
      </c>
      <c r="AC193" s="128">
        <v>2562714.7570009725</v>
      </c>
      <c r="AD193" s="128">
        <v>2620246.0929604732</v>
      </c>
      <c r="AE193" s="128">
        <v>2680935.2811803771</v>
      </c>
      <c r="AF193" s="128">
        <v>2736403.2710299813</v>
      </c>
      <c r="AG193" s="128">
        <v>2791595.5893688882</v>
      </c>
      <c r="AH193" s="128">
        <v>2849867.3544040779</v>
      </c>
      <c r="AI193" s="128">
        <v>2899087.4252347834</v>
      </c>
      <c r="AJ193" s="128">
        <v>2951239.393855792</v>
      </c>
      <c r="AK193" s="128">
        <v>3000217.4983442225</v>
      </c>
      <c r="AL193" s="128">
        <v>3052486.2535993047</v>
      </c>
      <c r="AM193" s="128">
        <v>3110000.2393910028</v>
      </c>
      <c r="AN193" s="128">
        <v>3161199.7403082401</v>
      </c>
      <c r="AO193" s="128">
        <v>3213304.8308395082</v>
      </c>
      <c r="AP193" s="128">
        <v>3268746.7098546149</v>
      </c>
      <c r="AQ193" s="128">
        <v>3324453.0545078861</v>
      </c>
      <c r="AR193" s="128">
        <v>3385047.2254048977</v>
      </c>
      <c r="AS193" s="128">
        <v>3443139.9896677425</v>
      </c>
      <c r="AT193" s="128">
        <v>3501622.7443672558</v>
      </c>
      <c r="AU193" s="128">
        <v>3557580.6470858776</v>
      </c>
      <c r="AV193" s="128">
        <v>3620640.136047862</v>
      </c>
      <c r="AW193" s="128">
        <v>3679363.5215108935</v>
      </c>
      <c r="AX193" s="128">
        <v>3729115.321817846</v>
      </c>
      <c r="AY193" s="128">
        <v>3791748.5372797716</v>
      </c>
      <c r="AZ193" s="128">
        <v>3842546.3384619667</v>
      </c>
    </row>
    <row r="194" spans="1:52">
      <c r="A194" s="108" t="s">
        <v>120</v>
      </c>
      <c r="B194" s="130">
        <v>92291.247015297486</v>
      </c>
      <c r="C194" s="130">
        <v>91191.361403363655</v>
      </c>
      <c r="D194" s="130">
        <v>90645.116791834182</v>
      </c>
      <c r="E194" s="130">
        <v>93155.47750879114</v>
      </c>
      <c r="F194" s="130">
        <v>97875.061863274299</v>
      </c>
      <c r="G194" s="130">
        <v>102013.1741677168</v>
      </c>
      <c r="H194" s="130">
        <v>105315.34969986462</v>
      </c>
      <c r="I194" s="130">
        <v>110317.55806036395</v>
      </c>
      <c r="J194" s="130">
        <v>105683.32508993949</v>
      </c>
      <c r="K194" s="130">
        <v>100227.37170072366</v>
      </c>
      <c r="L194" s="130">
        <v>101496.75054167997</v>
      </c>
      <c r="M194" s="130">
        <v>103148.56484483917</v>
      </c>
      <c r="N194" s="130">
        <v>97889.92472442922</v>
      </c>
      <c r="O194" s="130">
        <v>92393.968620263491</v>
      </c>
      <c r="P194" s="130">
        <v>92761.606924854714</v>
      </c>
      <c r="Q194" s="130">
        <v>97197.878817370802</v>
      </c>
      <c r="R194" s="130">
        <v>102426.97513613451</v>
      </c>
      <c r="S194" s="130">
        <v>105643.4552312626</v>
      </c>
      <c r="T194" s="130">
        <v>108791.93155208205</v>
      </c>
      <c r="U194" s="130">
        <v>111660.34772480864</v>
      </c>
      <c r="V194" s="130">
        <v>114258.48754671469</v>
      </c>
      <c r="W194" s="130">
        <v>116847.56723372613</v>
      </c>
      <c r="X194" s="130">
        <v>119387.40620377369</v>
      </c>
      <c r="Y194" s="130">
        <v>121604.5629347662</v>
      </c>
      <c r="Z194" s="130">
        <v>124077.2719524663</v>
      </c>
      <c r="AA194" s="130">
        <v>126909.69409035869</v>
      </c>
      <c r="AB194" s="130">
        <v>129380.74954004296</v>
      </c>
      <c r="AC194" s="130">
        <v>131561.13012532232</v>
      </c>
      <c r="AD194" s="130">
        <v>133953.43210760347</v>
      </c>
      <c r="AE194" s="130">
        <v>136367.08184755742</v>
      </c>
      <c r="AF194" s="130">
        <v>138803.26266242308</v>
      </c>
      <c r="AG194" s="130">
        <v>141209.28370493234</v>
      </c>
      <c r="AH194" s="130">
        <v>143690.29889435909</v>
      </c>
      <c r="AI194" s="130">
        <v>146235.91740395501</v>
      </c>
      <c r="AJ194" s="130">
        <v>148933.26646082345</v>
      </c>
      <c r="AK194" s="130">
        <v>151675.87083217723</v>
      </c>
      <c r="AL194" s="130">
        <v>154456.72939135568</v>
      </c>
      <c r="AM194" s="130">
        <v>157286.2871186788</v>
      </c>
      <c r="AN194" s="130">
        <v>160154.30477161836</v>
      </c>
      <c r="AO194" s="130">
        <v>163047.84427473194</v>
      </c>
      <c r="AP194" s="130">
        <v>166067.31962163639</v>
      </c>
      <c r="AQ194" s="130">
        <v>169148.94403961956</v>
      </c>
      <c r="AR194" s="130">
        <v>172340.8773137228</v>
      </c>
      <c r="AS194" s="130">
        <v>175620.00490289292</v>
      </c>
      <c r="AT194" s="130">
        <v>178992.33481085926</v>
      </c>
      <c r="AU194" s="130">
        <v>182455.80940479971</v>
      </c>
      <c r="AV194" s="130">
        <v>186048.0062766817</v>
      </c>
      <c r="AW194" s="130">
        <v>189672.19815302215</v>
      </c>
      <c r="AX194" s="130">
        <v>193332.35603615845</v>
      </c>
      <c r="AY194" s="130">
        <v>197199.49449205465</v>
      </c>
      <c r="AZ194" s="130">
        <v>201012.92310620737</v>
      </c>
    </row>
    <row r="195" spans="1:52">
      <c r="A195" s="89" t="s">
        <v>156</v>
      </c>
      <c r="B195" s="131">
        <v>92291.247015297486</v>
      </c>
      <c r="C195" s="131">
        <v>91191.361403363655</v>
      </c>
      <c r="D195" s="131">
        <v>90645.116791834182</v>
      </c>
      <c r="E195" s="131">
        <v>93155.47750879114</v>
      </c>
      <c r="F195" s="131">
        <v>97875.061863274299</v>
      </c>
      <c r="G195" s="131">
        <v>102013.1741677168</v>
      </c>
      <c r="H195" s="131">
        <v>105315.34969986462</v>
      </c>
      <c r="I195" s="131">
        <v>110317.55806036395</v>
      </c>
      <c r="J195" s="131">
        <v>105683.32508993949</v>
      </c>
      <c r="K195" s="131">
        <v>100227.37170072366</v>
      </c>
      <c r="L195" s="131">
        <v>101496.75054167997</v>
      </c>
      <c r="M195" s="131">
        <v>103148.56484483917</v>
      </c>
      <c r="N195" s="131">
        <v>97889.92472442922</v>
      </c>
      <c r="O195" s="131">
        <v>92393.968620263491</v>
      </c>
      <c r="P195" s="131">
        <v>92761.606924854714</v>
      </c>
      <c r="Q195" s="131">
        <v>97197.878817370802</v>
      </c>
      <c r="R195" s="131">
        <v>102426.97435610117</v>
      </c>
      <c r="S195" s="131">
        <v>105643.45288268881</v>
      </c>
      <c r="T195" s="131">
        <v>108791.92419927102</v>
      </c>
      <c r="U195" s="131">
        <v>111660.32981647854</v>
      </c>
      <c r="V195" s="131">
        <v>114258.45204901123</v>
      </c>
      <c r="W195" s="131">
        <v>116847.50453752094</v>
      </c>
      <c r="X195" s="131">
        <v>119387.29326355549</v>
      </c>
      <c r="Y195" s="131">
        <v>121604.37123157544</v>
      </c>
      <c r="Z195" s="131">
        <v>124076.94956899945</v>
      </c>
      <c r="AA195" s="131">
        <v>126909.15157272336</v>
      </c>
      <c r="AB195" s="131">
        <v>129379.886289281</v>
      </c>
      <c r="AC195" s="131">
        <v>131559.82696151655</v>
      </c>
      <c r="AD195" s="131">
        <v>133951.32862281002</v>
      </c>
      <c r="AE195" s="131">
        <v>136363.68987957863</v>
      </c>
      <c r="AF195" s="131">
        <v>138797.70080790255</v>
      </c>
      <c r="AG195" s="131">
        <v>141200.41800407512</v>
      </c>
      <c r="AH195" s="131">
        <v>143675.33028084593</v>
      </c>
      <c r="AI195" s="131">
        <v>146209.56482445114</v>
      </c>
      <c r="AJ195" s="131">
        <v>148889.0029197913</v>
      </c>
      <c r="AK195" s="131">
        <v>151600.8495971541</v>
      </c>
      <c r="AL195" s="131">
        <v>154332.51191050574</v>
      </c>
      <c r="AM195" s="131">
        <v>157081.35802705507</v>
      </c>
      <c r="AN195" s="131">
        <v>159785.01703227512</v>
      </c>
      <c r="AO195" s="131">
        <v>162484.60710914273</v>
      </c>
      <c r="AP195" s="131">
        <v>165200.57015572034</v>
      </c>
      <c r="AQ195" s="131">
        <v>167876.37936972608</v>
      </c>
      <c r="AR195" s="131">
        <v>170498.03684331651</v>
      </c>
      <c r="AS195" s="131">
        <v>172943.51897734005</v>
      </c>
      <c r="AT195" s="131">
        <v>175190.5842233146</v>
      </c>
      <c r="AU195" s="131">
        <v>177084.11360908055</v>
      </c>
      <c r="AV195" s="131">
        <v>178723.30248798247</v>
      </c>
      <c r="AW195" s="131">
        <v>179866.86800548364</v>
      </c>
      <c r="AX195" s="131">
        <v>180416.80930811242</v>
      </c>
      <c r="AY195" s="131">
        <v>180633.67740040974</v>
      </c>
      <c r="AZ195" s="131">
        <v>180378.51435441955</v>
      </c>
    </row>
    <row r="196" spans="1:52">
      <c r="A196" s="89" t="s">
        <v>157</v>
      </c>
      <c r="B196" s="131">
        <v>0</v>
      </c>
      <c r="C196" s="131">
        <v>0</v>
      </c>
      <c r="D196" s="131">
        <v>0</v>
      </c>
      <c r="E196" s="131">
        <v>0</v>
      </c>
      <c r="F196" s="131">
        <v>0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7.8003333658788556E-4</v>
      </c>
      <c r="S196" s="131">
        <v>2.3485737958335228E-3</v>
      </c>
      <c r="T196" s="131">
        <v>7.3528110338829727E-3</v>
      </c>
      <c r="U196" s="131">
        <v>1.7908330102640091E-2</v>
      </c>
      <c r="V196" s="131">
        <v>3.5497703458161958E-2</v>
      </c>
      <c r="W196" s="131">
        <v>6.2696205196872287E-2</v>
      </c>
      <c r="X196" s="131">
        <v>0.11294021819167363</v>
      </c>
      <c r="Y196" s="131">
        <v>0.19170319076728706</v>
      </c>
      <c r="Z196" s="131">
        <v>0.32238346683888658</v>
      </c>
      <c r="AA196" s="131">
        <v>0.54251763533572994</v>
      </c>
      <c r="AB196" s="131">
        <v>0.86325076195662076</v>
      </c>
      <c r="AC196" s="131">
        <v>1.30316380576901</v>
      </c>
      <c r="AD196" s="131">
        <v>2.1034847934356735</v>
      </c>
      <c r="AE196" s="131">
        <v>3.3919679787907331</v>
      </c>
      <c r="AF196" s="131">
        <v>5.5618545205228216</v>
      </c>
      <c r="AG196" s="131">
        <v>8.8657008572286333</v>
      </c>
      <c r="AH196" s="131">
        <v>14.96861351316379</v>
      </c>
      <c r="AI196" s="131">
        <v>26.352579503866036</v>
      </c>
      <c r="AJ196" s="131">
        <v>44.26354103215369</v>
      </c>
      <c r="AK196" s="131">
        <v>75.021235023124163</v>
      </c>
      <c r="AL196" s="131">
        <v>124.21748084993861</v>
      </c>
      <c r="AM196" s="131">
        <v>204.92909162373496</v>
      </c>
      <c r="AN196" s="131">
        <v>369.28773934322868</v>
      </c>
      <c r="AO196" s="131">
        <v>563.23716558919364</v>
      </c>
      <c r="AP196" s="131">
        <v>866.7494659160385</v>
      </c>
      <c r="AQ196" s="131">
        <v>1272.5646698934604</v>
      </c>
      <c r="AR196" s="131">
        <v>1842.8404704062777</v>
      </c>
      <c r="AS196" s="131">
        <v>2676.4859255528577</v>
      </c>
      <c r="AT196" s="131">
        <v>3801.7505875446736</v>
      </c>
      <c r="AU196" s="131">
        <v>5371.6957957191589</v>
      </c>
      <c r="AV196" s="131">
        <v>7324.7037886992275</v>
      </c>
      <c r="AW196" s="131">
        <v>9805.3301475385069</v>
      </c>
      <c r="AX196" s="131">
        <v>12915.546728046042</v>
      </c>
      <c r="AY196" s="131">
        <v>16565.817091644905</v>
      </c>
      <c r="AZ196" s="131">
        <v>20634.408751787829</v>
      </c>
    </row>
    <row r="197" spans="1:52">
      <c r="A197" s="89" t="s">
        <v>158</v>
      </c>
      <c r="B197" s="131">
        <v>0</v>
      </c>
      <c r="C197" s="131">
        <v>0</v>
      </c>
      <c r="D197" s="131">
        <v>0</v>
      </c>
      <c r="E197" s="131">
        <v>0</v>
      </c>
      <c r="F197" s="131">
        <v>0</v>
      </c>
      <c r="G197" s="131">
        <v>0</v>
      </c>
      <c r="H197" s="131">
        <v>0</v>
      </c>
      <c r="I197" s="131">
        <v>0</v>
      </c>
      <c r="J197" s="131">
        <v>0</v>
      </c>
      <c r="K197" s="131">
        <v>0</v>
      </c>
      <c r="L197" s="131">
        <v>0</v>
      </c>
      <c r="M197" s="131">
        <v>0</v>
      </c>
      <c r="N197" s="131">
        <v>0</v>
      </c>
      <c r="O197" s="131">
        <v>0</v>
      </c>
      <c r="P197" s="131">
        <v>0</v>
      </c>
      <c r="Q197" s="131">
        <v>0</v>
      </c>
      <c r="R197" s="131">
        <v>0</v>
      </c>
      <c r="S197" s="131">
        <v>0</v>
      </c>
      <c r="T197" s="131">
        <v>0</v>
      </c>
      <c r="U197" s="131">
        <v>0</v>
      </c>
      <c r="V197" s="131">
        <v>0</v>
      </c>
      <c r="W197" s="131">
        <v>0</v>
      </c>
      <c r="X197" s="131">
        <v>0</v>
      </c>
      <c r="Y197" s="131">
        <v>0</v>
      </c>
      <c r="Z197" s="131">
        <v>0</v>
      </c>
      <c r="AA197" s="131">
        <v>0</v>
      </c>
      <c r="AB197" s="131">
        <v>0</v>
      </c>
      <c r="AC197" s="131">
        <v>0</v>
      </c>
      <c r="AD197" s="131">
        <v>0</v>
      </c>
      <c r="AE197" s="131">
        <v>0</v>
      </c>
      <c r="AF197" s="131">
        <v>0</v>
      </c>
      <c r="AG197" s="131">
        <v>0</v>
      </c>
      <c r="AH197" s="131">
        <v>0</v>
      </c>
      <c r="AI197" s="131">
        <v>0</v>
      </c>
      <c r="AJ197" s="131">
        <v>0</v>
      </c>
      <c r="AK197" s="131">
        <v>0</v>
      </c>
      <c r="AL197" s="131">
        <v>0</v>
      </c>
      <c r="AM197" s="131">
        <v>0</v>
      </c>
      <c r="AN197" s="131">
        <v>0</v>
      </c>
      <c r="AO197" s="131">
        <v>0</v>
      </c>
      <c r="AP197" s="131">
        <v>0</v>
      </c>
      <c r="AQ197" s="131">
        <v>0</v>
      </c>
      <c r="AR197" s="131">
        <v>0</v>
      </c>
      <c r="AS197" s="131">
        <v>0</v>
      </c>
      <c r="AT197" s="131">
        <v>0</v>
      </c>
      <c r="AU197" s="131">
        <v>0</v>
      </c>
      <c r="AV197" s="131">
        <v>0</v>
      </c>
      <c r="AW197" s="131">
        <v>0</v>
      </c>
      <c r="AX197" s="131">
        <v>0</v>
      </c>
      <c r="AY197" s="131">
        <v>0</v>
      </c>
      <c r="AZ197" s="131">
        <v>0</v>
      </c>
    </row>
    <row r="198" spans="1:52">
      <c r="A198" s="89" t="s">
        <v>159</v>
      </c>
      <c r="B198" s="131">
        <v>0</v>
      </c>
      <c r="C198" s="131">
        <v>0</v>
      </c>
      <c r="D198" s="131">
        <v>0</v>
      </c>
      <c r="E198" s="131">
        <v>0</v>
      </c>
      <c r="F198" s="131">
        <v>0</v>
      </c>
      <c r="G198" s="131">
        <v>0</v>
      </c>
      <c r="H198" s="131">
        <v>0</v>
      </c>
      <c r="I198" s="131">
        <v>0</v>
      </c>
      <c r="J198" s="131">
        <v>0</v>
      </c>
      <c r="K198" s="131">
        <v>0</v>
      </c>
      <c r="L198" s="131">
        <v>0</v>
      </c>
      <c r="M198" s="131">
        <v>0</v>
      </c>
      <c r="N198" s="131">
        <v>0</v>
      </c>
      <c r="O198" s="131">
        <v>0</v>
      </c>
      <c r="P198" s="131">
        <v>0</v>
      </c>
      <c r="Q198" s="131">
        <v>0</v>
      </c>
      <c r="R198" s="131">
        <v>0</v>
      </c>
      <c r="S198" s="131">
        <v>0</v>
      </c>
      <c r="T198" s="131">
        <v>0</v>
      </c>
      <c r="U198" s="131">
        <v>0</v>
      </c>
      <c r="V198" s="131">
        <v>0</v>
      </c>
      <c r="W198" s="131">
        <v>0</v>
      </c>
      <c r="X198" s="131">
        <v>0</v>
      </c>
      <c r="Y198" s="131">
        <v>0</v>
      </c>
      <c r="Z198" s="131">
        <v>0</v>
      </c>
      <c r="AA198" s="131">
        <v>0</v>
      </c>
      <c r="AB198" s="131">
        <v>0</v>
      </c>
      <c r="AC198" s="131">
        <v>0</v>
      </c>
      <c r="AD198" s="131">
        <v>0</v>
      </c>
      <c r="AE198" s="131">
        <v>0</v>
      </c>
      <c r="AF198" s="131">
        <v>0</v>
      </c>
      <c r="AG198" s="131">
        <v>0</v>
      </c>
      <c r="AH198" s="131">
        <v>0</v>
      </c>
      <c r="AI198" s="131">
        <v>0</v>
      </c>
      <c r="AJ198" s="131">
        <v>0</v>
      </c>
      <c r="AK198" s="131">
        <v>0</v>
      </c>
      <c r="AL198" s="131">
        <v>0</v>
      </c>
      <c r="AM198" s="131">
        <v>0</v>
      </c>
      <c r="AN198" s="131">
        <v>0</v>
      </c>
      <c r="AO198" s="131">
        <v>0</v>
      </c>
      <c r="AP198" s="131">
        <v>0</v>
      </c>
      <c r="AQ198" s="131">
        <v>0</v>
      </c>
      <c r="AR198" s="131">
        <v>0</v>
      </c>
      <c r="AS198" s="131">
        <v>0</v>
      </c>
      <c r="AT198" s="131">
        <v>0</v>
      </c>
      <c r="AU198" s="131">
        <v>0</v>
      </c>
      <c r="AV198" s="131">
        <v>0</v>
      </c>
      <c r="AW198" s="131">
        <v>0</v>
      </c>
      <c r="AX198" s="131">
        <v>0</v>
      </c>
      <c r="AY198" s="131">
        <v>0</v>
      </c>
      <c r="AZ198" s="131">
        <v>0</v>
      </c>
    </row>
    <row r="199" spans="1:52">
      <c r="A199" s="108" t="s">
        <v>121</v>
      </c>
      <c r="B199" s="130">
        <v>367222.25298470247</v>
      </c>
      <c r="C199" s="130">
        <v>364300.13859663642</v>
      </c>
      <c r="D199" s="130">
        <v>356802.38320816593</v>
      </c>
      <c r="E199" s="130">
        <v>372391.02249120903</v>
      </c>
      <c r="F199" s="130">
        <v>397836.4381367258</v>
      </c>
      <c r="G199" s="130">
        <v>427885.3258322833</v>
      </c>
      <c r="H199" s="130">
        <v>446704.15030013543</v>
      </c>
      <c r="I199" s="130">
        <v>464828.44193963619</v>
      </c>
      <c r="J199" s="130">
        <v>457093.93682561145</v>
      </c>
      <c r="K199" s="130">
        <v>423949.60263783165</v>
      </c>
      <c r="L199" s="130">
        <v>437227.85018536507</v>
      </c>
      <c r="M199" s="130">
        <v>475752.27325730067</v>
      </c>
      <c r="N199" s="130">
        <v>474017.79948834883</v>
      </c>
      <c r="O199" s="130">
        <v>488888.57258670317</v>
      </c>
      <c r="P199" s="130">
        <v>516633.66633602954</v>
      </c>
      <c r="Q199" s="130">
        <v>551807.58525995375</v>
      </c>
      <c r="R199" s="130">
        <v>604544.47422586812</v>
      </c>
      <c r="S199" s="130">
        <v>630597.24639888608</v>
      </c>
      <c r="T199" s="130">
        <v>656061.15189295704</v>
      </c>
      <c r="U199" s="130">
        <v>678954.97546903091</v>
      </c>
      <c r="V199" s="130">
        <v>699402.36789573682</v>
      </c>
      <c r="W199" s="130">
        <v>719751.70100385649</v>
      </c>
      <c r="X199" s="130">
        <v>741318.1922309061</v>
      </c>
      <c r="Y199" s="130">
        <v>759613.53290250653</v>
      </c>
      <c r="Z199" s="130">
        <v>778615.41602293251</v>
      </c>
      <c r="AA199" s="130">
        <v>800829.84102407738</v>
      </c>
      <c r="AB199" s="130">
        <v>821587.58560627722</v>
      </c>
      <c r="AC199" s="130">
        <v>842107.95699721389</v>
      </c>
      <c r="AD199" s="130">
        <v>862328.47075929772</v>
      </c>
      <c r="AE199" s="130">
        <v>882469.69305677281</v>
      </c>
      <c r="AF199" s="130">
        <v>901402.55726125173</v>
      </c>
      <c r="AG199" s="130">
        <v>920260.11200015293</v>
      </c>
      <c r="AH199" s="130">
        <v>939972.46876904496</v>
      </c>
      <c r="AI199" s="130">
        <v>957318.304891409</v>
      </c>
      <c r="AJ199" s="130">
        <v>975302.50359961949</v>
      </c>
      <c r="AK199" s="130">
        <v>992621.15539271408</v>
      </c>
      <c r="AL199" s="130">
        <v>1010622.3801365339</v>
      </c>
      <c r="AM199" s="130">
        <v>1029848.2602045501</v>
      </c>
      <c r="AN199" s="130">
        <v>1047702.9768876043</v>
      </c>
      <c r="AO199" s="130">
        <v>1065754.9881327418</v>
      </c>
      <c r="AP199" s="130">
        <v>1084661.0393839341</v>
      </c>
      <c r="AQ199" s="130">
        <v>1103762.2841241281</v>
      </c>
      <c r="AR199" s="130">
        <v>1124048.3689937219</v>
      </c>
      <c r="AS199" s="130">
        <v>1143940.7638970651</v>
      </c>
      <c r="AT199" s="130">
        <v>1163983.3123466042</v>
      </c>
      <c r="AU199" s="130">
        <v>1183411.0278314529</v>
      </c>
      <c r="AV199" s="130">
        <v>1204406.224352957</v>
      </c>
      <c r="AW199" s="130">
        <v>1224259.6226035433</v>
      </c>
      <c r="AX199" s="130">
        <v>1241825.5830170512</v>
      </c>
      <c r="AY199" s="130">
        <v>1262648.2373663615</v>
      </c>
      <c r="AZ199" s="130">
        <v>1280340.5689232217</v>
      </c>
    </row>
    <row r="200" spans="1:52">
      <c r="A200" s="89" t="s">
        <v>156</v>
      </c>
      <c r="B200" s="131">
        <v>367222.25298470247</v>
      </c>
      <c r="C200" s="131">
        <v>364300.13859663642</v>
      </c>
      <c r="D200" s="131">
        <v>356802.38320816593</v>
      </c>
      <c r="E200" s="131">
        <v>372391.02249120903</v>
      </c>
      <c r="F200" s="131">
        <v>397836.4381367258</v>
      </c>
      <c r="G200" s="131">
        <v>427885.3258322833</v>
      </c>
      <c r="H200" s="131">
        <v>446704.15030013543</v>
      </c>
      <c r="I200" s="131">
        <v>464828.44193963619</v>
      </c>
      <c r="J200" s="131">
        <v>457093.93682561145</v>
      </c>
      <c r="K200" s="131">
        <v>423949.60263783165</v>
      </c>
      <c r="L200" s="131">
        <v>437227.85018536507</v>
      </c>
      <c r="M200" s="131">
        <v>475752.27325730067</v>
      </c>
      <c r="N200" s="131">
        <v>474017.79948834883</v>
      </c>
      <c r="O200" s="131">
        <v>488888.57258670317</v>
      </c>
      <c r="P200" s="131">
        <v>516633.66633602954</v>
      </c>
      <c r="Q200" s="131">
        <v>551807.58525995375</v>
      </c>
      <c r="R200" s="131">
        <v>604544.47422586812</v>
      </c>
      <c r="S200" s="131">
        <v>630597.24639888608</v>
      </c>
      <c r="T200" s="131">
        <v>656061.15189295704</v>
      </c>
      <c r="U200" s="131">
        <v>678954.97546903091</v>
      </c>
      <c r="V200" s="131">
        <v>699402.36789573682</v>
      </c>
      <c r="W200" s="131">
        <v>719751.70100385649</v>
      </c>
      <c r="X200" s="131">
        <v>741318.1922309061</v>
      </c>
      <c r="Y200" s="131">
        <v>759613.53290250653</v>
      </c>
      <c r="Z200" s="131">
        <v>778615.41602293251</v>
      </c>
      <c r="AA200" s="131">
        <v>800829.84102407738</v>
      </c>
      <c r="AB200" s="131">
        <v>821587.58560627722</v>
      </c>
      <c r="AC200" s="131">
        <v>842107.95699721365</v>
      </c>
      <c r="AD200" s="131">
        <v>862328.47075929586</v>
      </c>
      <c r="AE200" s="131">
        <v>882469.69305676047</v>
      </c>
      <c r="AF200" s="131">
        <v>901402.55726116907</v>
      </c>
      <c r="AG200" s="131">
        <v>920260.11199960764</v>
      </c>
      <c r="AH200" s="131">
        <v>939972.46876554389</v>
      </c>
      <c r="AI200" s="131">
        <v>957318.30487029161</v>
      </c>
      <c r="AJ200" s="131">
        <v>975302.50347356941</v>
      </c>
      <c r="AK200" s="131">
        <v>992621.15468335454</v>
      </c>
      <c r="AL200" s="131">
        <v>1010622.3763842519</v>
      </c>
      <c r="AM200" s="131">
        <v>1029848.2400121815</v>
      </c>
      <c r="AN200" s="131">
        <v>1047702.8641136284</v>
      </c>
      <c r="AO200" s="131">
        <v>1065754.5422924601</v>
      </c>
      <c r="AP200" s="131">
        <v>1084659.3058417889</v>
      </c>
      <c r="AQ200" s="131">
        <v>1103755.7145190313</v>
      </c>
      <c r="AR200" s="131">
        <v>1124025.5790464373</v>
      </c>
      <c r="AS200" s="131">
        <v>1143869.2353979317</v>
      </c>
      <c r="AT200" s="131">
        <v>1163779.1438090615</v>
      </c>
      <c r="AU200" s="131">
        <v>1182873.6482778378</v>
      </c>
      <c r="AV200" s="131">
        <v>1203143.3341372819</v>
      </c>
      <c r="AW200" s="131">
        <v>1221498.6349470809</v>
      </c>
      <c r="AX200" s="131">
        <v>1236354.2714411593</v>
      </c>
      <c r="AY200" s="131">
        <v>1252391.1211303486</v>
      </c>
      <c r="AZ200" s="131">
        <v>1262790.5990647611</v>
      </c>
    </row>
    <row r="201" spans="1:52">
      <c r="A201" s="89" t="s">
        <v>157</v>
      </c>
      <c r="B201" s="131">
        <v>0</v>
      </c>
      <c r="C201" s="131">
        <v>0</v>
      </c>
      <c r="D201" s="131">
        <v>0</v>
      </c>
      <c r="E201" s="131">
        <v>0</v>
      </c>
      <c r="F201" s="131">
        <v>0</v>
      </c>
      <c r="G201" s="131">
        <v>0</v>
      </c>
      <c r="H201" s="131">
        <v>0</v>
      </c>
      <c r="I201" s="131">
        <v>0</v>
      </c>
      <c r="J201" s="131">
        <v>0</v>
      </c>
      <c r="K201" s="131">
        <v>0</v>
      </c>
      <c r="L201" s="131">
        <v>0</v>
      </c>
      <c r="M201" s="131">
        <v>0</v>
      </c>
      <c r="N201" s="131">
        <v>0</v>
      </c>
      <c r="O201" s="131">
        <v>0</v>
      </c>
      <c r="P201" s="131">
        <v>0</v>
      </c>
      <c r="Q201" s="131">
        <v>0</v>
      </c>
      <c r="R201" s="131">
        <v>1.1075962012591946E-19</v>
      </c>
      <c r="S201" s="131">
        <v>6.3279783543064031E-19</v>
      </c>
      <c r="T201" s="131">
        <v>4.9599511727339048E-18</v>
      </c>
      <c r="U201" s="131">
        <v>3.7440160985440125E-17</v>
      </c>
      <c r="V201" s="131">
        <v>2.6808873126994079E-16</v>
      </c>
      <c r="W201" s="131">
        <v>1.9133425324556183E-15</v>
      </c>
      <c r="X201" s="131">
        <v>1.4640460606889672E-14</v>
      </c>
      <c r="Y201" s="131">
        <v>1.0431298887897868E-13</v>
      </c>
      <c r="Z201" s="131">
        <v>7.444210851072168E-13</v>
      </c>
      <c r="AA201" s="131">
        <v>5.40228888617527E-12</v>
      </c>
      <c r="AB201" s="131">
        <v>3.7647590621825651E-11</v>
      </c>
      <c r="AC201" s="131">
        <v>2.5570383802676551E-10</v>
      </c>
      <c r="AD201" s="131">
        <v>1.8531208670780325E-9</v>
      </c>
      <c r="AE201" s="131">
        <v>1.2315226827761104E-8</v>
      </c>
      <c r="AF201" s="131">
        <v>8.2644107379119241E-8</v>
      </c>
      <c r="AG201" s="131">
        <v>5.4532802293295618E-7</v>
      </c>
      <c r="AH201" s="131">
        <v>3.5010325161060822E-6</v>
      </c>
      <c r="AI201" s="131">
        <v>2.1117410042915551E-5</v>
      </c>
      <c r="AJ201" s="131">
        <v>1.2605004582984871E-4</v>
      </c>
      <c r="AK201" s="131">
        <v>7.0935958814135626E-4</v>
      </c>
      <c r="AL201" s="131">
        <v>3.7522820420095859E-3</v>
      </c>
      <c r="AM201" s="131">
        <v>2.0192368710917081E-2</v>
      </c>
      <c r="AN201" s="131">
        <v>0.11277397591683408</v>
      </c>
      <c r="AO201" s="131">
        <v>0.44584028175413987</v>
      </c>
      <c r="AP201" s="131">
        <v>1.7335421451674078</v>
      </c>
      <c r="AQ201" s="131">
        <v>6.5696050968021327</v>
      </c>
      <c r="AR201" s="131">
        <v>22.789947284733259</v>
      </c>
      <c r="AS201" s="131">
        <v>71.52849913348723</v>
      </c>
      <c r="AT201" s="131">
        <v>204.16853754271014</v>
      </c>
      <c r="AU201" s="131">
        <v>537.3795536150426</v>
      </c>
      <c r="AV201" s="131">
        <v>1262.8902156752108</v>
      </c>
      <c r="AW201" s="131">
        <v>2760.9876564623814</v>
      </c>
      <c r="AX201" s="131">
        <v>5471.3115758919348</v>
      </c>
      <c r="AY201" s="131">
        <v>10257.116236012927</v>
      </c>
      <c r="AZ201" s="131">
        <v>17549.969858460565</v>
      </c>
    </row>
    <row r="202" spans="1:52">
      <c r="A202" s="89" t="s">
        <v>158</v>
      </c>
      <c r="B202" s="131">
        <v>0</v>
      </c>
      <c r="C202" s="131">
        <v>0</v>
      </c>
      <c r="D202" s="131">
        <v>0</v>
      </c>
      <c r="E202" s="131">
        <v>0</v>
      </c>
      <c r="F202" s="131">
        <v>0</v>
      </c>
      <c r="G202" s="131">
        <v>0</v>
      </c>
      <c r="H202" s="131">
        <v>0</v>
      </c>
      <c r="I202" s="131">
        <v>0</v>
      </c>
      <c r="J202" s="131">
        <v>0</v>
      </c>
      <c r="K202" s="131">
        <v>0</v>
      </c>
      <c r="L202" s="131">
        <v>0</v>
      </c>
      <c r="M202" s="131">
        <v>0</v>
      </c>
      <c r="N202" s="131">
        <v>0</v>
      </c>
      <c r="O202" s="131">
        <v>0</v>
      </c>
      <c r="P202" s="131">
        <v>0</v>
      </c>
      <c r="Q202" s="131">
        <v>0</v>
      </c>
      <c r="R202" s="131">
        <v>0</v>
      </c>
      <c r="S202" s="131">
        <v>0</v>
      </c>
      <c r="T202" s="131">
        <v>0</v>
      </c>
      <c r="U202" s="131">
        <v>0</v>
      </c>
      <c r="V202" s="131">
        <v>0</v>
      </c>
      <c r="W202" s="131">
        <v>0</v>
      </c>
      <c r="X202" s="131">
        <v>0</v>
      </c>
      <c r="Y202" s="131">
        <v>0</v>
      </c>
      <c r="Z202" s="131">
        <v>0</v>
      </c>
      <c r="AA202" s="131">
        <v>0</v>
      </c>
      <c r="AB202" s="131">
        <v>0</v>
      </c>
      <c r="AC202" s="131">
        <v>0</v>
      </c>
      <c r="AD202" s="131">
        <v>0</v>
      </c>
      <c r="AE202" s="131">
        <v>0</v>
      </c>
      <c r="AF202" s="131">
        <v>0</v>
      </c>
      <c r="AG202" s="131">
        <v>0</v>
      </c>
      <c r="AH202" s="131">
        <v>0</v>
      </c>
      <c r="AI202" s="131">
        <v>0</v>
      </c>
      <c r="AJ202" s="131">
        <v>0</v>
      </c>
      <c r="AK202" s="131">
        <v>0</v>
      </c>
      <c r="AL202" s="131">
        <v>0</v>
      </c>
      <c r="AM202" s="131">
        <v>0</v>
      </c>
      <c r="AN202" s="131">
        <v>0</v>
      </c>
      <c r="AO202" s="131">
        <v>0</v>
      </c>
      <c r="AP202" s="131">
        <v>0</v>
      </c>
      <c r="AQ202" s="131">
        <v>0</v>
      </c>
      <c r="AR202" s="131">
        <v>0</v>
      </c>
      <c r="AS202" s="131">
        <v>0</v>
      </c>
      <c r="AT202" s="131">
        <v>0</v>
      </c>
      <c r="AU202" s="131">
        <v>0</v>
      </c>
      <c r="AV202" s="131">
        <v>0</v>
      </c>
      <c r="AW202" s="131">
        <v>0</v>
      </c>
      <c r="AX202" s="131">
        <v>0</v>
      </c>
      <c r="AY202" s="131">
        <v>0</v>
      </c>
      <c r="AZ202" s="131">
        <v>0</v>
      </c>
    </row>
    <row r="203" spans="1:52">
      <c r="A203" s="89" t="s">
        <v>159</v>
      </c>
      <c r="B203" s="131">
        <v>0</v>
      </c>
      <c r="C203" s="131">
        <v>0</v>
      </c>
      <c r="D203" s="131">
        <v>0</v>
      </c>
      <c r="E203" s="131">
        <v>0</v>
      </c>
      <c r="F203" s="131">
        <v>0</v>
      </c>
      <c r="G203" s="131">
        <v>0</v>
      </c>
      <c r="H203" s="131">
        <v>0</v>
      </c>
      <c r="I203" s="131">
        <v>0</v>
      </c>
      <c r="J203" s="131">
        <v>0</v>
      </c>
      <c r="K203" s="131">
        <v>0</v>
      </c>
      <c r="L203" s="131">
        <v>0</v>
      </c>
      <c r="M203" s="131">
        <v>0</v>
      </c>
      <c r="N203" s="131">
        <v>0</v>
      </c>
      <c r="O203" s="131">
        <v>0</v>
      </c>
      <c r="P203" s="131">
        <v>0</v>
      </c>
      <c r="Q203" s="131">
        <v>0</v>
      </c>
      <c r="R203" s="131">
        <v>0</v>
      </c>
      <c r="S203" s="131">
        <v>0</v>
      </c>
      <c r="T203" s="131">
        <v>0</v>
      </c>
      <c r="U203" s="131">
        <v>0</v>
      </c>
      <c r="V203" s="131">
        <v>0</v>
      </c>
      <c r="W203" s="131">
        <v>0</v>
      </c>
      <c r="X203" s="131">
        <v>0</v>
      </c>
      <c r="Y203" s="131">
        <v>0</v>
      </c>
      <c r="Z203" s="131">
        <v>0</v>
      </c>
      <c r="AA203" s="131">
        <v>0</v>
      </c>
      <c r="AB203" s="131">
        <v>0</v>
      </c>
      <c r="AC203" s="131">
        <v>0</v>
      </c>
      <c r="AD203" s="131">
        <v>0</v>
      </c>
      <c r="AE203" s="131">
        <v>0</v>
      </c>
      <c r="AF203" s="131">
        <v>0</v>
      </c>
      <c r="AG203" s="131">
        <v>0</v>
      </c>
      <c r="AH203" s="131">
        <v>0</v>
      </c>
      <c r="AI203" s="131">
        <v>0</v>
      </c>
      <c r="AJ203" s="131">
        <v>0</v>
      </c>
      <c r="AK203" s="131">
        <v>0</v>
      </c>
      <c r="AL203" s="131">
        <v>0</v>
      </c>
      <c r="AM203" s="131">
        <v>0</v>
      </c>
      <c r="AN203" s="131">
        <v>0</v>
      </c>
      <c r="AO203" s="131">
        <v>0</v>
      </c>
      <c r="AP203" s="131">
        <v>0</v>
      </c>
      <c r="AQ203" s="131">
        <v>0</v>
      </c>
      <c r="AR203" s="131">
        <v>0</v>
      </c>
      <c r="AS203" s="131">
        <v>0</v>
      </c>
      <c r="AT203" s="131">
        <v>0</v>
      </c>
      <c r="AU203" s="131">
        <v>0</v>
      </c>
      <c r="AV203" s="131">
        <v>0</v>
      </c>
      <c r="AW203" s="131">
        <v>0</v>
      </c>
      <c r="AX203" s="131">
        <v>0</v>
      </c>
      <c r="AY203" s="131">
        <v>0</v>
      </c>
      <c r="AZ203" s="131">
        <v>0</v>
      </c>
    </row>
    <row r="204" spans="1:52">
      <c r="A204" s="108" t="s">
        <v>122</v>
      </c>
      <c r="B204" s="130">
        <v>671444.16962907545</v>
      </c>
      <c r="C204" s="130">
        <v>646427.05722427345</v>
      </c>
      <c r="D204" s="130">
        <v>638498.45568268083</v>
      </c>
      <c r="E204" s="130">
        <v>643295.04464868864</v>
      </c>
      <c r="F204" s="130">
        <v>750528.43101400044</v>
      </c>
      <c r="G204" s="130">
        <v>812726.46170493937</v>
      </c>
      <c r="H204" s="130">
        <v>840939.87015319848</v>
      </c>
      <c r="I204" s="130">
        <v>943225.36588256434</v>
      </c>
      <c r="J204" s="130">
        <v>952438.192587347</v>
      </c>
      <c r="K204" s="130">
        <v>913959.05494718382</v>
      </c>
      <c r="L204" s="130">
        <v>886920.63941607659</v>
      </c>
      <c r="M204" s="130">
        <v>923332.81500638323</v>
      </c>
      <c r="N204" s="130">
        <v>945175.15986961045</v>
      </c>
      <c r="O204" s="130">
        <v>975397.3524799071</v>
      </c>
      <c r="P204" s="130">
        <v>1013921.171220783</v>
      </c>
      <c r="Q204" s="130">
        <v>1046987.4589552747</v>
      </c>
      <c r="R204" s="130">
        <v>1079933.7405939235</v>
      </c>
      <c r="S204" s="130">
        <v>1145708.7144766136</v>
      </c>
      <c r="T204" s="130">
        <v>1206426.9722323702</v>
      </c>
      <c r="U204" s="130">
        <v>1263240.5651573441</v>
      </c>
      <c r="V204" s="130">
        <v>1314241.5919559165</v>
      </c>
      <c r="W204" s="130">
        <v>1362096.6055858398</v>
      </c>
      <c r="X204" s="130">
        <v>1406990.0228145742</v>
      </c>
      <c r="Y204" s="130">
        <v>1450183.4039061372</v>
      </c>
      <c r="Z204" s="130">
        <v>1490871.1360024179</v>
      </c>
      <c r="AA204" s="130">
        <v>1524588.3660540925</v>
      </c>
      <c r="AB204" s="130">
        <v>1557194.5266498772</v>
      </c>
      <c r="AC204" s="130">
        <v>1589045.669878436</v>
      </c>
      <c r="AD204" s="130">
        <v>1623964.1900935723</v>
      </c>
      <c r="AE204" s="130">
        <v>1662098.5062760466</v>
      </c>
      <c r="AF204" s="130">
        <v>1696197.4511063066</v>
      </c>
      <c r="AG204" s="130">
        <v>1730126.1936638032</v>
      </c>
      <c r="AH204" s="130">
        <v>1766204.586740674</v>
      </c>
      <c r="AI204" s="130">
        <v>1795533.2029394193</v>
      </c>
      <c r="AJ204" s="130">
        <v>1827003.6237953492</v>
      </c>
      <c r="AK204" s="130">
        <v>1855920.4721193314</v>
      </c>
      <c r="AL204" s="130">
        <v>1887407.1440714153</v>
      </c>
      <c r="AM204" s="130">
        <v>1922865.692067774</v>
      </c>
      <c r="AN204" s="130">
        <v>1953342.4586490176</v>
      </c>
      <c r="AO204" s="130">
        <v>1984501.9984320346</v>
      </c>
      <c r="AP204" s="130">
        <v>2018018.3508490445</v>
      </c>
      <c r="AQ204" s="130">
        <v>2051541.8263441385</v>
      </c>
      <c r="AR204" s="130">
        <v>2088657.9790974532</v>
      </c>
      <c r="AS204" s="130">
        <v>2123579.2208677847</v>
      </c>
      <c r="AT204" s="130">
        <v>2158647.0972097921</v>
      </c>
      <c r="AU204" s="130">
        <v>2191713.809849625</v>
      </c>
      <c r="AV204" s="130">
        <v>2230185.9054182232</v>
      </c>
      <c r="AW204" s="130">
        <v>2265431.7007543277</v>
      </c>
      <c r="AX204" s="130">
        <v>2293957.3827646361</v>
      </c>
      <c r="AY204" s="130">
        <v>2331900.8054213556</v>
      </c>
      <c r="AZ204" s="130">
        <v>2361192.8464325378</v>
      </c>
    </row>
    <row r="205" spans="1:52">
      <c r="A205" s="89" t="s">
        <v>156</v>
      </c>
      <c r="B205" s="131">
        <v>671444.16962907545</v>
      </c>
      <c r="C205" s="131">
        <v>646427.05722427345</v>
      </c>
      <c r="D205" s="131">
        <v>638498.45568268083</v>
      </c>
      <c r="E205" s="131">
        <v>643295.04464868864</v>
      </c>
      <c r="F205" s="131">
        <v>750528.43101400044</v>
      </c>
      <c r="G205" s="131">
        <v>812726.46170493937</v>
      </c>
      <c r="H205" s="131">
        <v>840939.87015319848</v>
      </c>
      <c r="I205" s="131">
        <v>943225.36588256434</v>
      </c>
      <c r="J205" s="131">
        <v>952438.192587347</v>
      </c>
      <c r="K205" s="131">
        <v>913959.05494718382</v>
      </c>
      <c r="L205" s="131">
        <v>886920.63941607659</v>
      </c>
      <c r="M205" s="131">
        <v>923332.81500638323</v>
      </c>
      <c r="N205" s="131">
        <v>945175.15986961045</v>
      </c>
      <c r="O205" s="131">
        <v>975397.3524799071</v>
      </c>
      <c r="P205" s="131">
        <v>1013921.171220783</v>
      </c>
      <c r="Q205" s="131">
        <v>1046987.4589552747</v>
      </c>
      <c r="R205" s="131">
        <v>1079933.7405939235</v>
      </c>
      <c r="S205" s="131">
        <v>1145708.7144766136</v>
      </c>
      <c r="T205" s="131">
        <v>1206426.9722323702</v>
      </c>
      <c r="U205" s="131">
        <v>1263240.5651573441</v>
      </c>
      <c r="V205" s="131">
        <v>1314241.5919559165</v>
      </c>
      <c r="W205" s="131">
        <v>1362096.6055858398</v>
      </c>
      <c r="X205" s="131">
        <v>1406990.0228145742</v>
      </c>
      <c r="Y205" s="131">
        <v>1450183.4039061372</v>
      </c>
      <c r="Z205" s="131">
        <v>1490871.1360024179</v>
      </c>
      <c r="AA205" s="131">
        <v>1524588.3660540925</v>
      </c>
      <c r="AB205" s="131">
        <v>1557194.5266498772</v>
      </c>
      <c r="AC205" s="131">
        <v>1589045.669878436</v>
      </c>
      <c r="AD205" s="131">
        <v>1623964.1900935723</v>
      </c>
      <c r="AE205" s="131">
        <v>1662098.5062760466</v>
      </c>
      <c r="AF205" s="131">
        <v>1696197.4511063066</v>
      </c>
      <c r="AG205" s="131">
        <v>1730126.1936638032</v>
      </c>
      <c r="AH205" s="131">
        <v>1766204.586740674</v>
      </c>
      <c r="AI205" s="131">
        <v>1795533.2029394193</v>
      </c>
      <c r="AJ205" s="131">
        <v>1827003.6237953492</v>
      </c>
      <c r="AK205" s="131">
        <v>1855920.4721193314</v>
      </c>
      <c r="AL205" s="131">
        <v>1887407.1440714153</v>
      </c>
      <c r="AM205" s="131">
        <v>1922865.692067774</v>
      </c>
      <c r="AN205" s="131">
        <v>1953342.458649016</v>
      </c>
      <c r="AO205" s="131">
        <v>1984501.9984319215</v>
      </c>
      <c r="AP205" s="131">
        <v>2018018.3508427506</v>
      </c>
      <c r="AQ205" s="131">
        <v>2051541.8261207093</v>
      </c>
      <c r="AR205" s="131">
        <v>2088657.9739134647</v>
      </c>
      <c r="AS205" s="131">
        <v>2123579.1442261427</v>
      </c>
      <c r="AT205" s="131">
        <v>2158646.2883532089</v>
      </c>
      <c r="AU205" s="131">
        <v>2191707.5250957054</v>
      </c>
      <c r="AV205" s="131">
        <v>2230149.8410370541</v>
      </c>
      <c r="AW205" s="131">
        <v>2265271.4339187723</v>
      </c>
      <c r="AX205" s="131">
        <v>2293378.6311551942</v>
      </c>
      <c r="AY205" s="131">
        <v>2330125.6368676666</v>
      </c>
      <c r="AZ205" s="131">
        <v>2356711.7237507515</v>
      </c>
    </row>
    <row r="206" spans="1:52">
      <c r="A206" s="89" t="s">
        <v>157</v>
      </c>
      <c r="B206" s="131">
        <v>0</v>
      </c>
      <c r="C206" s="131">
        <v>0</v>
      </c>
      <c r="D206" s="131">
        <v>0</v>
      </c>
      <c r="E206" s="131">
        <v>0</v>
      </c>
      <c r="F206" s="131">
        <v>0</v>
      </c>
      <c r="G206" s="131">
        <v>0</v>
      </c>
      <c r="H206" s="131">
        <v>0</v>
      </c>
      <c r="I206" s="131">
        <v>0</v>
      </c>
      <c r="J206" s="131">
        <v>0</v>
      </c>
      <c r="K206" s="131">
        <v>0</v>
      </c>
      <c r="L206" s="131">
        <v>0</v>
      </c>
      <c r="M206" s="131">
        <v>0</v>
      </c>
      <c r="N206" s="131">
        <v>0</v>
      </c>
      <c r="O206" s="131">
        <v>0</v>
      </c>
      <c r="P206" s="131">
        <v>0</v>
      </c>
      <c r="Q206" s="131">
        <v>0</v>
      </c>
      <c r="R206" s="131">
        <v>1.4959286091142373E-89</v>
      </c>
      <c r="S206" s="131">
        <v>4.9588866499981749E-85</v>
      </c>
      <c r="T206" s="131">
        <v>8.7714484616776097E-81</v>
      </c>
      <c r="U206" s="131">
        <v>1.5721388118147159E-76</v>
      </c>
      <c r="V206" s="131">
        <v>2.5723351563800578E-72</v>
      </c>
      <c r="W206" s="131">
        <v>3.9326797056046164E-68</v>
      </c>
      <c r="X206" s="131">
        <v>5.9216892330667317E-64</v>
      </c>
      <c r="Y206" s="131">
        <v>8.1015894280881298E-60</v>
      </c>
      <c r="Z206" s="131">
        <v>1.1047317928935752E-55</v>
      </c>
      <c r="AA206" s="131">
        <v>1.1403829258372984E-51</v>
      </c>
      <c r="AB206" s="131">
        <v>1.088653733053976E-47</v>
      </c>
      <c r="AC206" s="131">
        <v>9.0181209366620877E-44</v>
      </c>
      <c r="AD206" s="131">
        <v>5.7819346427180024E-40</v>
      </c>
      <c r="AE206" s="131">
        <v>3.2129421135265448E-36</v>
      </c>
      <c r="AF206" s="131">
        <v>1.3197861180120578E-32</v>
      </c>
      <c r="AG206" s="131">
        <v>4.052319908858809E-29</v>
      </c>
      <c r="AH206" s="131">
        <v>8.8846113681630154E-26</v>
      </c>
      <c r="AI206" s="131">
        <v>1.3270516934651477E-22</v>
      </c>
      <c r="AJ206" s="131">
        <v>1.3718532623476781E-19</v>
      </c>
      <c r="AK206" s="131">
        <v>8.6560997157657245E-17</v>
      </c>
      <c r="AL206" s="131">
        <v>3.3006637874423147E-14</v>
      </c>
      <c r="AM206" s="131">
        <v>8.3710743357889166E-12</v>
      </c>
      <c r="AN206" s="131">
        <v>1.519989938851116E-9</v>
      </c>
      <c r="AO206" s="131">
        <v>1.1312929111942336E-7</v>
      </c>
      <c r="AP206" s="131">
        <v>6.2938623654189473E-6</v>
      </c>
      <c r="AQ206" s="131">
        <v>2.2342911121260792E-4</v>
      </c>
      <c r="AR206" s="131">
        <v>5.183988589575853E-3</v>
      </c>
      <c r="AS206" s="131">
        <v>7.6641641882053385E-2</v>
      </c>
      <c r="AT206" s="131">
        <v>0.80885658316362363</v>
      </c>
      <c r="AU206" s="131">
        <v>6.2847539196647189</v>
      </c>
      <c r="AV206" s="131">
        <v>36.064381169201098</v>
      </c>
      <c r="AW206" s="131">
        <v>160.26683555527521</v>
      </c>
      <c r="AX206" s="131">
        <v>578.75160944175877</v>
      </c>
      <c r="AY206" s="131">
        <v>1775.1685536892528</v>
      </c>
      <c r="AZ206" s="131">
        <v>4481.1226817863899</v>
      </c>
    </row>
    <row r="207" spans="1:52">
      <c r="A207" s="89" t="s">
        <v>158</v>
      </c>
      <c r="B207" s="131">
        <v>0</v>
      </c>
      <c r="C207" s="131">
        <v>0</v>
      </c>
      <c r="D207" s="131">
        <v>0</v>
      </c>
      <c r="E207" s="131">
        <v>0</v>
      </c>
      <c r="F207" s="131">
        <v>0</v>
      </c>
      <c r="G207" s="131">
        <v>0</v>
      </c>
      <c r="H207" s="131">
        <v>0</v>
      </c>
      <c r="I207" s="131">
        <v>0</v>
      </c>
      <c r="J207" s="131">
        <v>0</v>
      </c>
      <c r="K207" s="131">
        <v>0</v>
      </c>
      <c r="L207" s="131">
        <v>0</v>
      </c>
      <c r="M207" s="131">
        <v>0</v>
      </c>
      <c r="N207" s="131">
        <v>0</v>
      </c>
      <c r="O207" s="131">
        <v>0</v>
      </c>
      <c r="P207" s="131">
        <v>0</v>
      </c>
      <c r="Q207" s="131">
        <v>0</v>
      </c>
      <c r="R207" s="131">
        <v>0</v>
      </c>
      <c r="S207" s="131">
        <v>0</v>
      </c>
      <c r="T207" s="131">
        <v>0</v>
      </c>
      <c r="U207" s="131">
        <v>0</v>
      </c>
      <c r="V207" s="131">
        <v>0</v>
      </c>
      <c r="W207" s="131">
        <v>0</v>
      </c>
      <c r="X207" s="131">
        <v>0</v>
      </c>
      <c r="Y207" s="131">
        <v>0</v>
      </c>
      <c r="Z207" s="131">
        <v>0</v>
      </c>
      <c r="AA207" s="131">
        <v>0</v>
      </c>
      <c r="AB207" s="131">
        <v>0</v>
      </c>
      <c r="AC207" s="131">
        <v>0</v>
      </c>
      <c r="AD207" s="131">
        <v>0</v>
      </c>
      <c r="AE207" s="131">
        <v>0</v>
      </c>
      <c r="AF207" s="131">
        <v>0</v>
      </c>
      <c r="AG207" s="131">
        <v>0</v>
      </c>
      <c r="AH207" s="131">
        <v>0</v>
      </c>
      <c r="AI207" s="131">
        <v>0</v>
      </c>
      <c r="AJ207" s="131">
        <v>0</v>
      </c>
      <c r="AK207" s="131">
        <v>0</v>
      </c>
      <c r="AL207" s="131">
        <v>0</v>
      </c>
      <c r="AM207" s="131">
        <v>0</v>
      </c>
      <c r="AN207" s="131">
        <v>0</v>
      </c>
      <c r="AO207" s="131">
        <v>0</v>
      </c>
      <c r="AP207" s="131">
        <v>0</v>
      </c>
      <c r="AQ207" s="131">
        <v>0</v>
      </c>
      <c r="AR207" s="131">
        <v>0</v>
      </c>
      <c r="AS207" s="131">
        <v>0</v>
      </c>
      <c r="AT207" s="131">
        <v>0</v>
      </c>
      <c r="AU207" s="131">
        <v>0</v>
      </c>
      <c r="AV207" s="131">
        <v>0</v>
      </c>
      <c r="AW207" s="131">
        <v>0</v>
      </c>
      <c r="AX207" s="131">
        <v>0</v>
      </c>
      <c r="AY207" s="131">
        <v>0</v>
      </c>
      <c r="AZ207" s="131">
        <v>0</v>
      </c>
    </row>
    <row r="208" spans="1:52">
      <c r="A208" s="89" t="s">
        <v>159</v>
      </c>
      <c r="B208" s="131">
        <v>0</v>
      </c>
      <c r="C208" s="131">
        <v>0</v>
      </c>
      <c r="D208" s="131">
        <v>0</v>
      </c>
      <c r="E208" s="131">
        <v>0</v>
      </c>
      <c r="F208" s="131">
        <v>0</v>
      </c>
      <c r="G208" s="131">
        <v>0</v>
      </c>
      <c r="H208" s="131">
        <v>0</v>
      </c>
      <c r="I208" s="131">
        <v>0</v>
      </c>
      <c r="J208" s="131">
        <v>0</v>
      </c>
      <c r="K208" s="131">
        <v>0</v>
      </c>
      <c r="L208" s="131">
        <v>0</v>
      </c>
      <c r="M208" s="131">
        <v>0</v>
      </c>
      <c r="N208" s="131">
        <v>0</v>
      </c>
      <c r="O208" s="131">
        <v>0</v>
      </c>
      <c r="P208" s="131">
        <v>0</v>
      </c>
      <c r="Q208" s="131">
        <v>0</v>
      </c>
      <c r="R208" s="131">
        <v>0</v>
      </c>
      <c r="S208" s="131">
        <v>0</v>
      </c>
      <c r="T208" s="131">
        <v>0</v>
      </c>
      <c r="U208" s="131">
        <v>0</v>
      </c>
      <c r="V208" s="131">
        <v>0</v>
      </c>
      <c r="W208" s="131">
        <v>0</v>
      </c>
      <c r="X208" s="131">
        <v>0</v>
      </c>
      <c r="Y208" s="131">
        <v>0</v>
      </c>
      <c r="Z208" s="131">
        <v>0</v>
      </c>
      <c r="AA208" s="131">
        <v>0</v>
      </c>
      <c r="AB208" s="131">
        <v>0</v>
      </c>
      <c r="AC208" s="131">
        <v>0</v>
      </c>
      <c r="AD208" s="131">
        <v>0</v>
      </c>
      <c r="AE208" s="131">
        <v>0</v>
      </c>
      <c r="AF208" s="131">
        <v>0</v>
      </c>
      <c r="AG208" s="131">
        <v>0</v>
      </c>
      <c r="AH208" s="131">
        <v>0</v>
      </c>
      <c r="AI208" s="131">
        <v>0</v>
      </c>
      <c r="AJ208" s="131">
        <v>0</v>
      </c>
      <c r="AK208" s="131">
        <v>0</v>
      </c>
      <c r="AL208" s="131">
        <v>0</v>
      </c>
      <c r="AM208" s="131">
        <v>0</v>
      </c>
      <c r="AN208" s="131">
        <v>0</v>
      </c>
      <c r="AO208" s="131">
        <v>0</v>
      </c>
      <c r="AP208" s="131">
        <v>0</v>
      </c>
      <c r="AQ208" s="131">
        <v>0</v>
      </c>
      <c r="AR208" s="131">
        <v>0</v>
      </c>
      <c r="AS208" s="131">
        <v>0</v>
      </c>
      <c r="AT208" s="131">
        <v>0</v>
      </c>
      <c r="AU208" s="131">
        <v>0</v>
      </c>
      <c r="AV208" s="131">
        <v>0</v>
      </c>
      <c r="AW208" s="131">
        <v>0</v>
      </c>
      <c r="AX208" s="131">
        <v>0</v>
      </c>
      <c r="AY208" s="131">
        <v>0</v>
      </c>
      <c r="AZ208" s="131">
        <v>0</v>
      </c>
    </row>
    <row r="209" spans="1:52">
      <c r="A209" s="97" t="s">
        <v>174</v>
      </c>
      <c r="B209" s="128">
        <v>22827.113445049567</v>
      </c>
      <c r="C209" s="128">
        <v>22555.824825839878</v>
      </c>
      <c r="D209" s="128">
        <v>22996.330701415056</v>
      </c>
      <c r="E209" s="128">
        <v>24054.310523017546</v>
      </c>
      <c r="F209" s="128">
        <v>26524.541662078311</v>
      </c>
      <c r="G209" s="128">
        <v>27717.838909666614</v>
      </c>
      <c r="H209" s="128">
        <v>29929.498024734337</v>
      </c>
      <c r="I209" s="128">
        <v>32081.573728900494</v>
      </c>
      <c r="J209" s="128">
        <v>33105.081796280283</v>
      </c>
      <c r="K209" s="128">
        <v>28850.754184529276</v>
      </c>
      <c r="L209" s="128">
        <v>34448.125586390997</v>
      </c>
      <c r="M209" s="128">
        <v>35309.049074068593</v>
      </c>
      <c r="N209" s="128">
        <v>34254.352604151616</v>
      </c>
      <c r="O209" s="128">
        <v>34209.993892359569</v>
      </c>
      <c r="P209" s="128">
        <v>35992.40675017731</v>
      </c>
      <c r="Q209" s="128">
        <v>36698.914251144692</v>
      </c>
      <c r="R209" s="128">
        <v>38203.919286234304</v>
      </c>
      <c r="S209" s="128">
        <v>40242.31317745713</v>
      </c>
      <c r="T209" s="128">
        <v>42360.676820428351</v>
      </c>
      <c r="U209" s="128">
        <v>44327.457214935588</v>
      </c>
      <c r="V209" s="128">
        <v>46163.892880925581</v>
      </c>
      <c r="W209" s="128">
        <v>48003.718784647332</v>
      </c>
      <c r="X209" s="128">
        <v>49804.281217789234</v>
      </c>
      <c r="Y209" s="128">
        <v>51547.530467593489</v>
      </c>
      <c r="Z209" s="128">
        <v>53261.968434903312</v>
      </c>
      <c r="AA209" s="128">
        <v>54869.54030308377</v>
      </c>
      <c r="AB209" s="128">
        <v>56468.142839181834</v>
      </c>
      <c r="AC209" s="128">
        <v>58114.982776581135</v>
      </c>
      <c r="AD209" s="128">
        <v>59848.829716741166</v>
      </c>
      <c r="AE209" s="128">
        <v>61805.141470493094</v>
      </c>
      <c r="AF209" s="128">
        <v>63659.820484386037</v>
      </c>
      <c r="AG209" s="128">
        <v>65564.909239440589</v>
      </c>
      <c r="AH209" s="128">
        <v>67657.319697293438</v>
      </c>
      <c r="AI209" s="128">
        <v>69495.11578088344</v>
      </c>
      <c r="AJ209" s="128">
        <v>71377.793175754079</v>
      </c>
      <c r="AK209" s="128">
        <v>73226.038937549441</v>
      </c>
      <c r="AL209" s="128">
        <v>75129.292803647812</v>
      </c>
      <c r="AM209" s="128">
        <v>77304.779534800298</v>
      </c>
      <c r="AN209" s="128">
        <v>79259.987762687553</v>
      </c>
      <c r="AO209" s="128">
        <v>81283.697202556374</v>
      </c>
      <c r="AP209" s="128">
        <v>83455.726696460028</v>
      </c>
      <c r="AQ209" s="128">
        <v>85620.543809056515</v>
      </c>
      <c r="AR209" s="128">
        <v>87955.236317559844</v>
      </c>
      <c r="AS209" s="128">
        <v>90158.732371017715</v>
      </c>
      <c r="AT209" s="128">
        <v>92379.094941882242</v>
      </c>
      <c r="AU209" s="128">
        <v>94561.143839264885</v>
      </c>
      <c r="AV209" s="128">
        <v>97124.085540934902</v>
      </c>
      <c r="AW209" s="128">
        <v>99450.452946534511</v>
      </c>
      <c r="AX209" s="128">
        <v>101481.30190756124</v>
      </c>
      <c r="AY209" s="128">
        <v>103876.76050905585</v>
      </c>
      <c r="AZ209" s="128">
        <v>105867.86110189273</v>
      </c>
    </row>
    <row r="210" spans="1:52">
      <c r="A210" s="108" t="s">
        <v>126</v>
      </c>
      <c r="B210" s="130">
        <v>2163.7975768716478</v>
      </c>
      <c r="C210" s="130">
        <v>2172.6294037160228</v>
      </c>
      <c r="D210" s="130">
        <v>2119.6384426497766</v>
      </c>
      <c r="E210" s="130">
        <v>2137.3020963385256</v>
      </c>
      <c r="F210" s="130">
        <v>2216.7885379378918</v>
      </c>
      <c r="G210" s="130">
        <v>2278.6113258485107</v>
      </c>
      <c r="H210" s="130">
        <v>2349.2659406035027</v>
      </c>
      <c r="I210" s="130">
        <v>2428.7523822028706</v>
      </c>
      <c r="J210" s="130">
        <v>2382.5351073521597</v>
      </c>
      <c r="K210" s="130">
        <v>2222.9046108357502</v>
      </c>
      <c r="L210" s="130">
        <v>2312.66707531467</v>
      </c>
      <c r="M210" s="130">
        <v>2283.7075151925292</v>
      </c>
      <c r="N210" s="130">
        <v>2273.3540514378897</v>
      </c>
      <c r="O210" s="130">
        <v>2244.633158059009</v>
      </c>
      <c r="P210" s="130">
        <v>2537.6028377300095</v>
      </c>
      <c r="Q210" s="130">
        <v>2559.3931595932099</v>
      </c>
      <c r="R210" s="130">
        <v>2693.2301059772317</v>
      </c>
      <c r="S210" s="130">
        <v>2908.9799639810635</v>
      </c>
      <c r="T210" s="130">
        <v>3138.8071412619202</v>
      </c>
      <c r="U210" s="130">
        <v>3356.1665723572924</v>
      </c>
      <c r="V210" s="130">
        <v>3560.987967991231</v>
      </c>
      <c r="W210" s="130">
        <v>3763.2755163735474</v>
      </c>
      <c r="X210" s="130">
        <v>3976.9710706228884</v>
      </c>
      <c r="Y210" s="130">
        <v>4174.7828734738459</v>
      </c>
      <c r="Z210" s="130">
        <v>4380.4701210785424</v>
      </c>
      <c r="AA210" s="130">
        <v>4604.257052643582</v>
      </c>
      <c r="AB210" s="130">
        <v>4848.2531604183159</v>
      </c>
      <c r="AC210" s="130">
        <v>5105.7519721568324</v>
      </c>
      <c r="AD210" s="130">
        <v>5375.8165504327235</v>
      </c>
      <c r="AE210" s="130">
        <v>5655.7152022302289</v>
      </c>
      <c r="AF210" s="130">
        <v>5926.0526581407812</v>
      </c>
      <c r="AG210" s="130">
        <v>6206.7578605858671</v>
      </c>
      <c r="AH210" s="130">
        <v>6510.1690465933507</v>
      </c>
      <c r="AI210" s="130">
        <v>6796.8678252453865</v>
      </c>
      <c r="AJ210" s="130">
        <v>7094.3922714046857</v>
      </c>
      <c r="AK210" s="130">
        <v>7387.7945186318248</v>
      </c>
      <c r="AL210" s="130">
        <v>7690.3525877981992</v>
      </c>
      <c r="AM210" s="130">
        <v>8021.5745948540089</v>
      </c>
      <c r="AN210" s="130">
        <v>8331.6158798342622</v>
      </c>
      <c r="AO210" s="130">
        <v>8651.2018470115891</v>
      </c>
      <c r="AP210" s="130">
        <v>8993.5162620605843</v>
      </c>
      <c r="AQ210" s="130">
        <v>9342.2374539898756</v>
      </c>
      <c r="AR210" s="130">
        <v>9710.1621718756542</v>
      </c>
      <c r="AS210" s="130">
        <v>10066.870569742268</v>
      </c>
      <c r="AT210" s="130">
        <v>10425.59753638728</v>
      </c>
      <c r="AU210" s="130">
        <v>10784.948025951935</v>
      </c>
      <c r="AV210" s="130">
        <v>11184.380207932805</v>
      </c>
      <c r="AW210" s="130">
        <v>11557.80362328808</v>
      </c>
      <c r="AX210" s="130">
        <v>11892.686409712935</v>
      </c>
      <c r="AY210" s="130">
        <v>12270.671049014039</v>
      </c>
      <c r="AZ210" s="130">
        <v>12597.8104589344</v>
      </c>
    </row>
    <row r="211" spans="1:52">
      <c r="A211" s="89" t="s">
        <v>156</v>
      </c>
      <c r="B211" s="131">
        <v>2163.7975768716478</v>
      </c>
      <c r="C211" s="131">
        <v>2172.6294037160228</v>
      </c>
      <c r="D211" s="131">
        <v>2119.6384426497766</v>
      </c>
      <c r="E211" s="131">
        <v>2137.3020963385256</v>
      </c>
      <c r="F211" s="131">
        <v>2216.7885379378918</v>
      </c>
      <c r="G211" s="131">
        <v>2278.6113258485107</v>
      </c>
      <c r="H211" s="131">
        <v>2349.2659406035027</v>
      </c>
      <c r="I211" s="131">
        <v>2428.7523822028706</v>
      </c>
      <c r="J211" s="131">
        <v>2382.5351073521597</v>
      </c>
      <c r="K211" s="131">
        <v>2222.9046108357502</v>
      </c>
      <c r="L211" s="131">
        <v>2312.66707531467</v>
      </c>
      <c r="M211" s="131">
        <v>2283.7075151925292</v>
      </c>
      <c r="N211" s="131">
        <v>2273.3540514378897</v>
      </c>
      <c r="O211" s="131">
        <v>2244.633158059009</v>
      </c>
      <c r="P211" s="131">
        <v>2537.6028377300095</v>
      </c>
      <c r="Q211" s="131">
        <v>2559.3931595932099</v>
      </c>
      <c r="R211" s="131">
        <v>2693.2301059737192</v>
      </c>
      <c r="S211" s="131">
        <v>2908.9799639634139</v>
      </c>
      <c r="T211" s="131">
        <v>3138.8071411989154</v>
      </c>
      <c r="U211" s="131">
        <v>3356.1665721925733</v>
      </c>
      <c r="V211" s="131">
        <v>3560.9879676244796</v>
      </c>
      <c r="W211" s="131">
        <v>3763.2755155038412</v>
      </c>
      <c r="X211" s="131">
        <v>3976.9710687726688</v>
      </c>
      <c r="Y211" s="131">
        <v>4174.7828689527141</v>
      </c>
      <c r="Z211" s="131">
        <v>4380.4701115330345</v>
      </c>
      <c r="AA211" s="131">
        <v>4604.2570318150865</v>
      </c>
      <c r="AB211" s="131">
        <v>4848.2531115573975</v>
      </c>
      <c r="AC211" s="131">
        <v>5105.751861722335</v>
      </c>
      <c r="AD211" s="131">
        <v>5375.8163121944499</v>
      </c>
      <c r="AE211" s="131">
        <v>5655.7146606041497</v>
      </c>
      <c r="AF211" s="131">
        <v>5926.051385905881</v>
      </c>
      <c r="AG211" s="131">
        <v>6206.7549897594163</v>
      </c>
      <c r="AH211" s="131">
        <v>6510.1628170727372</v>
      </c>
      <c r="AI211" s="131">
        <v>6796.8540789233621</v>
      </c>
      <c r="AJ211" s="131">
        <v>7094.360025292006</v>
      </c>
      <c r="AK211" s="131">
        <v>7387.7210281866937</v>
      </c>
      <c r="AL211" s="131">
        <v>7690.194894816349</v>
      </c>
      <c r="AM211" s="131">
        <v>8021.2198369447051</v>
      </c>
      <c r="AN211" s="131">
        <v>8330.6700900921205</v>
      </c>
      <c r="AO211" s="131">
        <v>8649.4479675173679</v>
      </c>
      <c r="AP211" s="131">
        <v>8990.4176179050373</v>
      </c>
      <c r="AQ211" s="131">
        <v>9336.6204825200966</v>
      </c>
      <c r="AR211" s="131">
        <v>9699.8152971011423</v>
      </c>
      <c r="AS211" s="131">
        <v>10048.27587854145</v>
      </c>
      <c r="AT211" s="131">
        <v>10393.049105605583</v>
      </c>
      <c r="AU211" s="131">
        <v>10729.214788219513</v>
      </c>
      <c r="AV211" s="131">
        <v>11095.038448023761</v>
      </c>
      <c r="AW211" s="131">
        <v>11420.820102883368</v>
      </c>
      <c r="AX211" s="131">
        <v>11688.358768144477</v>
      </c>
      <c r="AY211" s="131">
        <v>11977.227737845022</v>
      </c>
      <c r="AZ211" s="131">
        <v>12196.691516399858</v>
      </c>
    </row>
    <row r="212" spans="1:52">
      <c r="A212" s="89" t="s">
        <v>157</v>
      </c>
      <c r="B212" s="131">
        <v>0</v>
      </c>
      <c r="C212" s="131">
        <v>0</v>
      </c>
      <c r="D212" s="131">
        <v>0</v>
      </c>
      <c r="E212" s="131">
        <v>0</v>
      </c>
      <c r="F212" s="131">
        <v>0</v>
      </c>
      <c r="G212" s="131">
        <v>0</v>
      </c>
      <c r="H212" s="131">
        <v>0</v>
      </c>
      <c r="I212" s="131">
        <v>0</v>
      </c>
      <c r="J212" s="131">
        <v>0</v>
      </c>
      <c r="K212" s="131">
        <v>0</v>
      </c>
      <c r="L212" s="131">
        <v>0</v>
      </c>
      <c r="M212" s="131">
        <v>0</v>
      </c>
      <c r="N212" s="131">
        <v>0</v>
      </c>
      <c r="O212" s="131">
        <v>0</v>
      </c>
      <c r="P212" s="131">
        <v>0</v>
      </c>
      <c r="Q212" s="131">
        <v>0</v>
      </c>
      <c r="R212" s="131">
        <v>3.5122656128180546E-9</v>
      </c>
      <c r="S212" s="131">
        <v>1.7649620913435278E-8</v>
      </c>
      <c r="T212" s="131">
        <v>6.300459448601833E-8</v>
      </c>
      <c r="U212" s="131">
        <v>1.6471885039937211E-7</v>
      </c>
      <c r="V212" s="131">
        <v>3.6675154117691925E-7</v>
      </c>
      <c r="W212" s="131">
        <v>8.6970603844582711E-7</v>
      </c>
      <c r="X212" s="131">
        <v>1.8502198059052585E-6</v>
      </c>
      <c r="Y212" s="131">
        <v>4.5211314071682308E-6</v>
      </c>
      <c r="Z212" s="131">
        <v>9.5455075927597986E-6</v>
      </c>
      <c r="AA212" s="131">
        <v>2.0828495273043895E-5</v>
      </c>
      <c r="AB212" s="131">
        <v>4.8860918241868782E-5</v>
      </c>
      <c r="AC212" s="131">
        <v>1.1043449761677331E-4</v>
      </c>
      <c r="AD212" s="131">
        <v>2.3823827352809462E-4</v>
      </c>
      <c r="AE212" s="131">
        <v>5.4162607937580619E-4</v>
      </c>
      <c r="AF212" s="131">
        <v>1.2722349004526947E-3</v>
      </c>
      <c r="AG212" s="131">
        <v>2.8708264504031219E-3</v>
      </c>
      <c r="AH212" s="131">
        <v>6.2295206132228168E-3</v>
      </c>
      <c r="AI212" s="131">
        <v>1.3746322024310132E-2</v>
      </c>
      <c r="AJ212" s="131">
        <v>3.2246112679533367E-2</v>
      </c>
      <c r="AK212" s="131">
        <v>7.3490445130880711E-2</v>
      </c>
      <c r="AL212" s="131">
        <v>0.15769298184994004</v>
      </c>
      <c r="AM212" s="131">
        <v>0.35475790930378359</v>
      </c>
      <c r="AN212" s="131">
        <v>0.94578974214212919</v>
      </c>
      <c r="AO212" s="131">
        <v>1.7538794942211871</v>
      </c>
      <c r="AP212" s="131">
        <v>3.0986441555467703</v>
      </c>
      <c r="AQ212" s="131">
        <v>5.6169714697784237</v>
      </c>
      <c r="AR212" s="131">
        <v>10.346874774512742</v>
      </c>
      <c r="AS212" s="131">
        <v>18.594691200819252</v>
      </c>
      <c r="AT212" s="131">
        <v>32.548430781696275</v>
      </c>
      <c r="AU212" s="131">
        <v>55.733237732421721</v>
      </c>
      <c r="AV212" s="131">
        <v>89.341759909043972</v>
      </c>
      <c r="AW212" s="131">
        <v>136.98352040471141</v>
      </c>
      <c r="AX212" s="131">
        <v>204.32764156845721</v>
      </c>
      <c r="AY212" s="131">
        <v>293.44331116901787</v>
      </c>
      <c r="AZ212" s="131">
        <v>401.11894253454244</v>
      </c>
    </row>
    <row r="213" spans="1:52">
      <c r="A213" s="89" t="s">
        <v>158</v>
      </c>
      <c r="B213" s="131">
        <v>0</v>
      </c>
      <c r="C213" s="131">
        <v>0</v>
      </c>
      <c r="D213" s="131">
        <v>0</v>
      </c>
      <c r="E213" s="131">
        <v>0</v>
      </c>
      <c r="F213" s="131">
        <v>0</v>
      </c>
      <c r="G213" s="131">
        <v>0</v>
      </c>
      <c r="H213" s="131">
        <v>0</v>
      </c>
      <c r="I213" s="131">
        <v>0</v>
      </c>
      <c r="J213" s="131">
        <v>0</v>
      </c>
      <c r="K213" s="131">
        <v>0</v>
      </c>
      <c r="L213" s="131">
        <v>0</v>
      </c>
      <c r="M213" s="131">
        <v>0</v>
      </c>
      <c r="N213" s="131">
        <v>0</v>
      </c>
      <c r="O213" s="131">
        <v>0</v>
      </c>
      <c r="P213" s="131">
        <v>0</v>
      </c>
      <c r="Q213" s="131">
        <v>0</v>
      </c>
      <c r="R213" s="131">
        <v>0</v>
      </c>
      <c r="S213" s="131">
        <v>0</v>
      </c>
      <c r="T213" s="131">
        <v>0</v>
      </c>
      <c r="U213" s="131">
        <v>0</v>
      </c>
      <c r="V213" s="131">
        <v>0</v>
      </c>
      <c r="W213" s="131">
        <v>0</v>
      </c>
      <c r="X213" s="131">
        <v>0</v>
      </c>
      <c r="Y213" s="131">
        <v>0</v>
      </c>
      <c r="Z213" s="131">
        <v>0</v>
      </c>
      <c r="AA213" s="131">
        <v>0</v>
      </c>
      <c r="AB213" s="131">
        <v>0</v>
      </c>
      <c r="AC213" s="131">
        <v>0</v>
      </c>
      <c r="AD213" s="131">
        <v>0</v>
      </c>
      <c r="AE213" s="131">
        <v>0</v>
      </c>
      <c r="AF213" s="131">
        <v>0</v>
      </c>
      <c r="AG213" s="131">
        <v>0</v>
      </c>
      <c r="AH213" s="131">
        <v>0</v>
      </c>
      <c r="AI213" s="131">
        <v>0</v>
      </c>
      <c r="AJ213" s="131">
        <v>0</v>
      </c>
      <c r="AK213" s="131">
        <v>0</v>
      </c>
      <c r="AL213" s="131">
        <v>0</v>
      </c>
      <c r="AM213" s="131">
        <v>0</v>
      </c>
      <c r="AN213" s="131">
        <v>0</v>
      </c>
      <c r="AO213" s="131">
        <v>0</v>
      </c>
      <c r="AP213" s="131">
        <v>0</v>
      </c>
      <c r="AQ213" s="131">
        <v>0</v>
      </c>
      <c r="AR213" s="131">
        <v>0</v>
      </c>
      <c r="AS213" s="131">
        <v>0</v>
      </c>
      <c r="AT213" s="131">
        <v>0</v>
      </c>
      <c r="AU213" s="131">
        <v>0</v>
      </c>
      <c r="AV213" s="131">
        <v>0</v>
      </c>
      <c r="AW213" s="131">
        <v>0</v>
      </c>
      <c r="AX213" s="131">
        <v>0</v>
      </c>
      <c r="AY213" s="131">
        <v>0</v>
      </c>
      <c r="AZ213" s="131">
        <v>0</v>
      </c>
    </row>
    <row r="214" spans="1:52">
      <c r="A214" s="89" t="s">
        <v>159</v>
      </c>
      <c r="B214" s="131">
        <v>0</v>
      </c>
      <c r="C214" s="131">
        <v>0</v>
      </c>
      <c r="D214" s="131">
        <v>0</v>
      </c>
      <c r="E214" s="131">
        <v>0</v>
      </c>
      <c r="F214" s="131">
        <v>0</v>
      </c>
      <c r="G214" s="131">
        <v>0</v>
      </c>
      <c r="H214" s="131">
        <v>0</v>
      </c>
      <c r="I214" s="131">
        <v>0</v>
      </c>
      <c r="J214" s="131">
        <v>0</v>
      </c>
      <c r="K214" s="131">
        <v>0</v>
      </c>
      <c r="L214" s="131">
        <v>0</v>
      </c>
      <c r="M214" s="131">
        <v>0</v>
      </c>
      <c r="N214" s="131">
        <v>0</v>
      </c>
      <c r="O214" s="131">
        <v>0</v>
      </c>
      <c r="P214" s="131">
        <v>0</v>
      </c>
      <c r="Q214" s="131">
        <v>0</v>
      </c>
      <c r="R214" s="131">
        <v>0</v>
      </c>
      <c r="S214" s="131">
        <v>0</v>
      </c>
      <c r="T214" s="131">
        <v>0</v>
      </c>
      <c r="U214" s="131">
        <v>0</v>
      </c>
      <c r="V214" s="131">
        <v>0</v>
      </c>
      <c r="W214" s="131">
        <v>0</v>
      </c>
      <c r="X214" s="131">
        <v>0</v>
      </c>
      <c r="Y214" s="131">
        <v>0</v>
      </c>
      <c r="Z214" s="131">
        <v>0</v>
      </c>
      <c r="AA214" s="131">
        <v>0</v>
      </c>
      <c r="AB214" s="131">
        <v>0</v>
      </c>
      <c r="AC214" s="131">
        <v>0</v>
      </c>
      <c r="AD214" s="131">
        <v>0</v>
      </c>
      <c r="AE214" s="131">
        <v>0</v>
      </c>
      <c r="AF214" s="131">
        <v>0</v>
      </c>
      <c r="AG214" s="131">
        <v>0</v>
      </c>
      <c r="AH214" s="131">
        <v>0</v>
      </c>
      <c r="AI214" s="131">
        <v>0</v>
      </c>
      <c r="AJ214" s="131">
        <v>0</v>
      </c>
      <c r="AK214" s="131">
        <v>0</v>
      </c>
      <c r="AL214" s="131">
        <v>0</v>
      </c>
      <c r="AM214" s="131">
        <v>0</v>
      </c>
      <c r="AN214" s="131">
        <v>0</v>
      </c>
      <c r="AO214" s="131">
        <v>0</v>
      </c>
      <c r="AP214" s="131">
        <v>0</v>
      </c>
      <c r="AQ214" s="131">
        <v>0</v>
      </c>
      <c r="AR214" s="131">
        <v>0</v>
      </c>
      <c r="AS214" s="131">
        <v>0</v>
      </c>
      <c r="AT214" s="131">
        <v>0</v>
      </c>
      <c r="AU214" s="131">
        <v>0</v>
      </c>
      <c r="AV214" s="131">
        <v>0</v>
      </c>
      <c r="AW214" s="131">
        <v>0</v>
      </c>
      <c r="AX214" s="131">
        <v>0</v>
      </c>
      <c r="AY214" s="131">
        <v>0</v>
      </c>
      <c r="AZ214" s="131">
        <v>0</v>
      </c>
    </row>
    <row r="215" spans="1:52">
      <c r="A215" s="108" t="s">
        <v>122</v>
      </c>
      <c r="B215" s="130">
        <v>20663.315868177917</v>
      </c>
      <c r="C215" s="130">
        <v>20383.195422123856</v>
      </c>
      <c r="D215" s="130">
        <v>20876.692258765281</v>
      </c>
      <c r="E215" s="130">
        <v>21917.008426679022</v>
      </c>
      <c r="F215" s="130">
        <v>24307.753124140418</v>
      </c>
      <c r="G215" s="130">
        <v>25439.227583818105</v>
      </c>
      <c r="H215" s="130">
        <v>27580.232084130836</v>
      </c>
      <c r="I215" s="130">
        <v>29652.821346697623</v>
      </c>
      <c r="J215" s="130">
        <v>30722.546688928127</v>
      </c>
      <c r="K215" s="130">
        <v>26627.849573693526</v>
      </c>
      <c r="L215" s="130">
        <v>32135.458511076329</v>
      </c>
      <c r="M215" s="130">
        <v>33025.341558876062</v>
      </c>
      <c r="N215" s="130">
        <v>31980.998552713725</v>
      </c>
      <c r="O215" s="130">
        <v>31965.360734300557</v>
      </c>
      <c r="P215" s="130">
        <v>33454.8039124473</v>
      </c>
      <c r="Q215" s="130">
        <v>34139.521091551484</v>
      </c>
      <c r="R215" s="130">
        <v>35510.689180257075</v>
      </c>
      <c r="S215" s="130">
        <v>37333.333213476064</v>
      </c>
      <c r="T215" s="130">
        <v>39221.869679166433</v>
      </c>
      <c r="U215" s="130">
        <v>40971.290642578293</v>
      </c>
      <c r="V215" s="130">
        <v>42602.904912934348</v>
      </c>
      <c r="W215" s="130">
        <v>44240.443268273782</v>
      </c>
      <c r="X215" s="130">
        <v>45827.310147166347</v>
      </c>
      <c r="Y215" s="130">
        <v>47372.747594119646</v>
      </c>
      <c r="Z215" s="130">
        <v>48881.49831382477</v>
      </c>
      <c r="AA215" s="130">
        <v>50265.283250440189</v>
      </c>
      <c r="AB215" s="130">
        <v>51619.889678763517</v>
      </c>
      <c r="AC215" s="130">
        <v>53009.230804424304</v>
      </c>
      <c r="AD215" s="130">
        <v>54473.013166308439</v>
      </c>
      <c r="AE215" s="130">
        <v>56149.426268262869</v>
      </c>
      <c r="AF215" s="130">
        <v>57733.767826245254</v>
      </c>
      <c r="AG215" s="130">
        <v>59358.151378854724</v>
      </c>
      <c r="AH215" s="130">
        <v>61147.150650700089</v>
      </c>
      <c r="AI215" s="130">
        <v>62698.247955638057</v>
      </c>
      <c r="AJ215" s="130">
        <v>64283.400904349386</v>
      </c>
      <c r="AK215" s="130">
        <v>65838.244418917617</v>
      </c>
      <c r="AL215" s="130">
        <v>67438.940215849609</v>
      </c>
      <c r="AM215" s="130">
        <v>69283.204939946285</v>
      </c>
      <c r="AN215" s="130">
        <v>70928.371882853287</v>
      </c>
      <c r="AO215" s="130">
        <v>72632.495355544786</v>
      </c>
      <c r="AP215" s="130">
        <v>74462.210434399443</v>
      </c>
      <c r="AQ215" s="130">
        <v>76278.306355066641</v>
      </c>
      <c r="AR215" s="130">
        <v>78245.074145684193</v>
      </c>
      <c r="AS215" s="130">
        <v>80091.861801275445</v>
      </c>
      <c r="AT215" s="130">
        <v>81953.497405494956</v>
      </c>
      <c r="AU215" s="130">
        <v>83776.195813312952</v>
      </c>
      <c r="AV215" s="130">
        <v>85939.705333002101</v>
      </c>
      <c r="AW215" s="130">
        <v>87892.649323246427</v>
      </c>
      <c r="AX215" s="130">
        <v>89588.61549784831</v>
      </c>
      <c r="AY215" s="130">
        <v>91606.089460041811</v>
      </c>
      <c r="AZ215" s="130">
        <v>93270.050642958333</v>
      </c>
    </row>
    <row r="216" spans="1:52">
      <c r="A216" s="89" t="s">
        <v>156</v>
      </c>
      <c r="B216" s="131">
        <v>20663.315868177917</v>
      </c>
      <c r="C216" s="131">
        <v>20383.195422123856</v>
      </c>
      <c r="D216" s="131">
        <v>20876.692258765281</v>
      </c>
      <c r="E216" s="131">
        <v>21917.008426679022</v>
      </c>
      <c r="F216" s="131">
        <v>24307.753124140418</v>
      </c>
      <c r="G216" s="131">
        <v>25439.227583818105</v>
      </c>
      <c r="H216" s="131">
        <v>27580.232084130836</v>
      </c>
      <c r="I216" s="131">
        <v>29652.821346697623</v>
      </c>
      <c r="J216" s="131">
        <v>30722.546688928127</v>
      </c>
      <c r="K216" s="131">
        <v>26627.849573693526</v>
      </c>
      <c r="L216" s="131">
        <v>32135.458511076329</v>
      </c>
      <c r="M216" s="131">
        <v>33025.341558876062</v>
      </c>
      <c r="N216" s="131">
        <v>31980.998552713725</v>
      </c>
      <c r="O216" s="131">
        <v>31965.360734300557</v>
      </c>
      <c r="P216" s="131">
        <v>33454.8039124473</v>
      </c>
      <c r="Q216" s="131">
        <v>34139.521091551484</v>
      </c>
      <c r="R216" s="131">
        <v>35510.689180257075</v>
      </c>
      <c r="S216" s="131">
        <v>37333.333213476064</v>
      </c>
      <c r="T216" s="131">
        <v>39221.869679166433</v>
      </c>
      <c r="U216" s="131">
        <v>40971.290642578293</v>
      </c>
      <c r="V216" s="131">
        <v>42602.904912934348</v>
      </c>
      <c r="W216" s="131">
        <v>44240.443268273782</v>
      </c>
      <c r="X216" s="131">
        <v>45827.310147166347</v>
      </c>
      <c r="Y216" s="131">
        <v>47372.747594119646</v>
      </c>
      <c r="Z216" s="131">
        <v>48881.49831382477</v>
      </c>
      <c r="AA216" s="131">
        <v>50265.283250440189</v>
      </c>
      <c r="AB216" s="131">
        <v>51619.889678763517</v>
      </c>
      <c r="AC216" s="131">
        <v>53009.230804424304</v>
      </c>
      <c r="AD216" s="131">
        <v>54473.013166308439</v>
      </c>
      <c r="AE216" s="131">
        <v>56149.426268262869</v>
      </c>
      <c r="AF216" s="131">
        <v>57733.767826245254</v>
      </c>
      <c r="AG216" s="131">
        <v>59358.151378854724</v>
      </c>
      <c r="AH216" s="131">
        <v>61147.150650700089</v>
      </c>
      <c r="AI216" s="131">
        <v>62698.247955638057</v>
      </c>
      <c r="AJ216" s="131">
        <v>64283.400904349386</v>
      </c>
      <c r="AK216" s="131">
        <v>65838.244418917617</v>
      </c>
      <c r="AL216" s="131">
        <v>67438.940215849609</v>
      </c>
      <c r="AM216" s="131">
        <v>69283.204939946285</v>
      </c>
      <c r="AN216" s="131">
        <v>70928.371882853229</v>
      </c>
      <c r="AO216" s="131">
        <v>72632.495355541148</v>
      </c>
      <c r="AP216" s="131">
        <v>74462.210434187131</v>
      </c>
      <c r="AQ216" s="131">
        <v>76278.306347324396</v>
      </c>
      <c r="AR216" s="131">
        <v>78245.073969084377</v>
      </c>
      <c r="AS216" s="131">
        <v>80091.859382979834</v>
      </c>
      <c r="AT216" s="131">
        <v>81953.470999760611</v>
      </c>
      <c r="AU216" s="131">
        <v>83775.99078636372</v>
      </c>
      <c r="AV216" s="131">
        <v>85938.516462934189</v>
      </c>
      <c r="AW216" s="131">
        <v>87887.525200105287</v>
      </c>
      <c r="AX216" s="131">
        <v>89569.847831919309</v>
      </c>
      <c r="AY216" s="131">
        <v>91550.0786799825</v>
      </c>
      <c r="AZ216" s="131">
        <v>93130.44626745861</v>
      </c>
    </row>
    <row r="217" spans="1:52">
      <c r="A217" s="89" t="s">
        <v>157</v>
      </c>
      <c r="B217" s="131">
        <v>0</v>
      </c>
      <c r="C217" s="131">
        <v>0</v>
      </c>
      <c r="D217" s="131">
        <v>0</v>
      </c>
      <c r="E217" s="131">
        <v>0</v>
      </c>
      <c r="F217" s="131">
        <v>0</v>
      </c>
      <c r="G217" s="131">
        <v>0</v>
      </c>
      <c r="H217" s="131">
        <v>0</v>
      </c>
      <c r="I217" s="131">
        <v>0</v>
      </c>
      <c r="J217" s="131">
        <v>0</v>
      </c>
      <c r="K217" s="131">
        <v>0</v>
      </c>
      <c r="L217" s="131">
        <v>0</v>
      </c>
      <c r="M217" s="131">
        <v>0</v>
      </c>
      <c r="N217" s="131">
        <v>0</v>
      </c>
      <c r="O217" s="131">
        <v>0</v>
      </c>
      <c r="P217" s="131">
        <v>0</v>
      </c>
      <c r="Q217" s="131">
        <v>0</v>
      </c>
      <c r="R217" s="131">
        <v>3.4874620056662605E-91</v>
      </c>
      <c r="S217" s="131">
        <v>9.5469954609420327E-87</v>
      </c>
      <c r="T217" s="131">
        <v>1.8548137471157928E-82</v>
      </c>
      <c r="U217" s="131">
        <v>3.1496961589870226E-78</v>
      </c>
      <c r="V217" s="131">
        <v>4.983039382070055E-74</v>
      </c>
      <c r="W217" s="131">
        <v>7.8162230623204993E-70</v>
      </c>
      <c r="X217" s="131">
        <v>1.0717338039533688E-65</v>
      </c>
      <c r="Y217" s="131">
        <v>1.7676156656268303E-61</v>
      </c>
      <c r="Z217" s="131">
        <v>2.2377171676822415E-57</v>
      </c>
      <c r="AA217" s="131">
        <v>2.683418525777082E-53</v>
      </c>
      <c r="AB217" s="131">
        <v>2.1569190804822363E-49</v>
      </c>
      <c r="AC217" s="131">
        <v>1.8583877848645897E-45</v>
      </c>
      <c r="AD217" s="131">
        <v>1.424237206159993E-41</v>
      </c>
      <c r="AE217" s="131">
        <v>6.6212783546350884E-38</v>
      </c>
      <c r="AF217" s="131">
        <v>3.2135810020210773E-34</v>
      </c>
      <c r="AG217" s="131">
        <v>7.541364712079539E-31</v>
      </c>
      <c r="AH217" s="131">
        <v>2.0792249935702061E-27</v>
      </c>
      <c r="AI217" s="131">
        <v>2.7073358901428101E-24</v>
      </c>
      <c r="AJ217" s="131">
        <v>3.5112654311646213E-21</v>
      </c>
      <c r="AK217" s="131">
        <v>1.7309116681648815E-18</v>
      </c>
      <c r="AL217" s="131">
        <v>7.7845759406185799E-16</v>
      </c>
      <c r="AM217" s="131">
        <v>2.0283815230907146E-13</v>
      </c>
      <c r="AN217" s="131">
        <v>5.2021002330284399E-11</v>
      </c>
      <c r="AO217" s="131">
        <v>3.6324175911460277E-9</v>
      </c>
      <c r="AP217" s="131">
        <v>2.1231578559752475E-7</v>
      </c>
      <c r="AQ217" s="131">
        <v>7.7422471240973491E-6</v>
      </c>
      <c r="AR217" s="131">
        <v>1.7659981054133289E-4</v>
      </c>
      <c r="AS217" s="131">
        <v>2.4182956136527267E-3</v>
      </c>
      <c r="AT217" s="131">
        <v>2.6405734345421698E-2</v>
      </c>
      <c r="AU217" s="131">
        <v>0.2050269492380665</v>
      </c>
      <c r="AV217" s="131">
        <v>1.188870067912053</v>
      </c>
      <c r="AW217" s="131">
        <v>5.1241231411436861</v>
      </c>
      <c r="AX217" s="131">
        <v>18.767665929000486</v>
      </c>
      <c r="AY217" s="131">
        <v>56.010780059307095</v>
      </c>
      <c r="AZ217" s="131">
        <v>139.60437549972067</v>
      </c>
    </row>
    <row r="218" spans="1:52">
      <c r="A218" s="89" t="s">
        <v>158</v>
      </c>
      <c r="B218" s="131">
        <v>0</v>
      </c>
      <c r="C218" s="131">
        <v>0</v>
      </c>
      <c r="D218" s="131">
        <v>0</v>
      </c>
      <c r="E218" s="131">
        <v>0</v>
      </c>
      <c r="F218" s="131">
        <v>0</v>
      </c>
      <c r="G218" s="131">
        <v>0</v>
      </c>
      <c r="H218" s="131">
        <v>0</v>
      </c>
      <c r="I218" s="131">
        <v>0</v>
      </c>
      <c r="J218" s="131">
        <v>0</v>
      </c>
      <c r="K218" s="131">
        <v>0</v>
      </c>
      <c r="L218" s="131">
        <v>0</v>
      </c>
      <c r="M218" s="131">
        <v>0</v>
      </c>
      <c r="N218" s="131">
        <v>0</v>
      </c>
      <c r="O218" s="131">
        <v>0</v>
      </c>
      <c r="P218" s="131">
        <v>0</v>
      </c>
      <c r="Q218" s="131">
        <v>0</v>
      </c>
      <c r="R218" s="131">
        <v>0</v>
      </c>
      <c r="S218" s="131">
        <v>0</v>
      </c>
      <c r="T218" s="131">
        <v>0</v>
      </c>
      <c r="U218" s="131">
        <v>0</v>
      </c>
      <c r="V218" s="131">
        <v>0</v>
      </c>
      <c r="W218" s="131">
        <v>0</v>
      </c>
      <c r="X218" s="131">
        <v>0</v>
      </c>
      <c r="Y218" s="131">
        <v>0</v>
      </c>
      <c r="Z218" s="131">
        <v>0</v>
      </c>
      <c r="AA218" s="131">
        <v>0</v>
      </c>
      <c r="AB218" s="131">
        <v>0</v>
      </c>
      <c r="AC218" s="131">
        <v>0</v>
      </c>
      <c r="AD218" s="131">
        <v>0</v>
      </c>
      <c r="AE218" s="131">
        <v>0</v>
      </c>
      <c r="AF218" s="131">
        <v>0</v>
      </c>
      <c r="AG218" s="131">
        <v>0</v>
      </c>
      <c r="AH218" s="131">
        <v>0</v>
      </c>
      <c r="AI218" s="131">
        <v>0</v>
      </c>
      <c r="AJ218" s="131">
        <v>0</v>
      </c>
      <c r="AK218" s="131">
        <v>0</v>
      </c>
      <c r="AL218" s="131">
        <v>0</v>
      </c>
      <c r="AM218" s="131">
        <v>0</v>
      </c>
      <c r="AN218" s="131">
        <v>0</v>
      </c>
      <c r="AO218" s="131">
        <v>0</v>
      </c>
      <c r="AP218" s="131">
        <v>0</v>
      </c>
      <c r="AQ218" s="131">
        <v>0</v>
      </c>
      <c r="AR218" s="131">
        <v>0</v>
      </c>
      <c r="AS218" s="131">
        <v>0</v>
      </c>
      <c r="AT218" s="131">
        <v>0</v>
      </c>
      <c r="AU218" s="131">
        <v>0</v>
      </c>
      <c r="AV218" s="131">
        <v>0</v>
      </c>
      <c r="AW218" s="131">
        <v>0</v>
      </c>
      <c r="AX218" s="131">
        <v>0</v>
      </c>
      <c r="AY218" s="131">
        <v>0</v>
      </c>
      <c r="AZ218" s="131">
        <v>0</v>
      </c>
    </row>
    <row r="219" spans="1:52">
      <c r="A219" s="91" t="s">
        <v>159</v>
      </c>
      <c r="B219" s="122">
        <v>0</v>
      </c>
      <c r="C219" s="122">
        <v>0</v>
      </c>
      <c r="D219" s="122">
        <v>0</v>
      </c>
      <c r="E219" s="122">
        <v>0</v>
      </c>
      <c r="F219" s="122">
        <v>0</v>
      </c>
      <c r="G219" s="122">
        <v>0</v>
      </c>
      <c r="H219" s="122">
        <v>0</v>
      </c>
      <c r="I219" s="122">
        <v>0</v>
      </c>
      <c r="J219" s="122">
        <v>0</v>
      </c>
      <c r="K219" s="122">
        <v>0</v>
      </c>
      <c r="L219" s="122">
        <v>0</v>
      </c>
      <c r="M219" s="122">
        <v>0</v>
      </c>
      <c r="N219" s="122">
        <v>0</v>
      </c>
      <c r="O219" s="122">
        <v>0</v>
      </c>
      <c r="P219" s="122">
        <v>0</v>
      </c>
      <c r="Q219" s="122">
        <v>0</v>
      </c>
      <c r="R219" s="122">
        <v>0</v>
      </c>
      <c r="S219" s="122">
        <v>0</v>
      </c>
      <c r="T219" s="122">
        <v>0</v>
      </c>
      <c r="U219" s="122">
        <v>0</v>
      </c>
      <c r="V219" s="122">
        <v>0</v>
      </c>
      <c r="W219" s="122">
        <v>0</v>
      </c>
      <c r="X219" s="122">
        <v>0</v>
      </c>
      <c r="Y219" s="122">
        <v>0</v>
      </c>
      <c r="Z219" s="122">
        <v>0</v>
      </c>
      <c r="AA219" s="122">
        <v>0</v>
      </c>
      <c r="AB219" s="122">
        <v>0</v>
      </c>
      <c r="AC219" s="122">
        <v>0</v>
      </c>
      <c r="AD219" s="122">
        <v>0</v>
      </c>
      <c r="AE219" s="122">
        <v>0</v>
      </c>
      <c r="AF219" s="122">
        <v>0</v>
      </c>
      <c r="AG219" s="122">
        <v>0</v>
      </c>
      <c r="AH219" s="122">
        <v>0</v>
      </c>
      <c r="AI219" s="122">
        <v>0</v>
      </c>
      <c r="AJ219" s="122">
        <v>0</v>
      </c>
      <c r="AK219" s="122">
        <v>0</v>
      </c>
      <c r="AL219" s="122">
        <v>0</v>
      </c>
      <c r="AM219" s="122">
        <v>0</v>
      </c>
      <c r="AN219" s="122">
        <v>0</v>
      </c>
      <c r="AO219" s="122">
        <v>0</v>
      </c>
      <c r="AP219" s="122">
        <v>0</v>
      </c>
      <c r="AQ219" s="122">
        <v>0</v>
      </c>
      <c r="AR219" s="122">
        <v>0</v>
      </c>
      <c r="AS219" s="122">
        <v>0</v>
      </c>
      <c r="AT219" s="122">
        <v>0</v>
      </c>
      <c r="AU219" s="122">
        <v>0</v>
      </c>
      <c r="AV219" s="122">
        <v>0</v>
      </c>
      <c r="AW219" s="122">
        <v>0</v>
      </c>
      <c r="AX219" s="122">
        <v>0</v>
      </c>
      <c r="AY219" s="122">
        <v>0</v>
      </c>
      <c r="AZ219" s="122">
        <v>0</v>
      </c>
    </row>
    <row r="220" spans="1:52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  <c r="AS220" s="132"/>
      <c r="AT220" s="132"/>
      <c r="AU220" s="132"/>
      <c r="AV220" s="132"/>
      <c r="AW220" s="132"/>
      <c r="AX220" s="132"/>
      <c r="AY220" s="132"/>
      <c r="AZ220" s="132"/>
    </row>
    <row r="221" spans="1:52">
      <c r="A221" s="81" t="s">
        <v>175</v>
      </c>
      <c r="B221" s="127">
        <v>350459.06132213894</v>
      </c>
      <c r="C221" s="127">
        <v>349291.78169197193</v>
      </c>
      <c r="D221" s="127">
        <v>360189.89483269065</v>
      </c>
      <c r="E221" s="127">
        <v>344409.73954010021</v>
      </c>
      <c r="F221" s="127">
        <v>361811.67752179503</v>
      </c>
      <c r="G221" s="127">
        <v>374141.39497107489</v>
      </c>
      <c r="H221" s="127">
        <v>395182.87702502683</v>
      </c>
      <c r="I221" s="127">
        <v>394777.21832717548</v>
      </c>
      <c r="J221" s="127">
        <v>370201.48481328669</v>
      </c>
      <c r="K221" s="127">
        <v>347074.24635925633</v>
      </c>
      <c r="L221" s="127">
        <v>365300.28280934633</v>
      </c>
      <c r="M221" s="127">
        <v>342094.86439277162</v>
      </c>
      <c r="N221" s="127">
        <v>336992.84831028245</v>
      </c>
      <c r="O221" s="127">
        <v>325230.78909464728</v>
      </c>
      <c r="P221" s="127">
        <v>318436.56198961369</v>
      </c>
      <c r="Q221" s="127">
        <v>319403.03430302371</v>
      </c>
      <c r="R221" s="127">
        <v>324143.40580291767</v>
      </c>
      <c r="S221" s="127">
        <v>330557.59317229921</v>
      </c>
      <c r="T221" s="127">
        <v>336489.03653671325</v>
      </c>
      <c r="U221" s="127">
        <v>341931.32307831862</v>
      </c>
      <c r="V221" s="127">
        <v>346497.24666628288</v>
      </c>
      <c r="W221" s="127">
        <v>351144.65988791885</v>
      </c>
      <c r="X221" s="127">
        <v>355421.1056227379</v>
      </c>
      <c r="Y221" s="127">
        <v>360075.5827734691</v>
      </c>
      <c r="Z221" s="127">
        <v>364512.08338418207</v>
      </c>
      <c r="AA221" s="127">
        <v>368781.54610894038</v>
      </c>
      <c r="AB221" s="127">
        <v>373183.8046366378</v>
      </c>
      <c r="AC221" s="127">
        <v>377623.64139587607</v>
      </c>
      <c r="AD221" s="127">
        <v>382054.99911280093</v>
      </c>
      <c r="AE221" s="127">
        <v>386491.1052741094</v>
      </c>
      <c r="AF221" s="127">
        <v>390924.13748226245</v>
      </c>
      <c r="AG221" s="127">
        <v>395420.66770938219</v>
      </c>
      <c r="AH221" s="127">
        <v>399966.13731439668</v>
      </c>
      <c r="AI221" s="127">
        <v>404404.39915571362</v>
      </c>
      <c r="AJ221" s="127">
        <v>408934.44123032165</v>
      </c>
      <c r="AK221" s="127">
        <v>413570.76331965515</v>
      </c>
      <c r="AL221" s="127">
        <v>418326.42251854844</v>
      </c>
      <c r="AM221" s="127">
        <v>423242.25372141204</v>
      </c>
      <c r="AN221" s="127">
        <v>428313.08285915211</v>
      </c>
      <c r="AO221" s="127">
        <v>433521.01288114511</v>
      </c>
      <c r="AP221" s="127">
        <v>438975.8486596513</v>
      </c>
      <c r="AQ221" s="127">
        <v>444659.61347000505</v>
      </c>
      <c r="AR221" s="127">
        <v>450369.17052052449</v>
      </c>
      <c r="AS221" s="127">
        <v>456287.44370685262</v>
      </c>
      <c r="AT221" s="127">
        <v>462385.07638003142</v>
      </c>
      <c r="AU221" s="127">
        <v>468752.18107775401</v>
      </c>
      <c r="AV221" s="127">
        <v>475327.05440180312</v>
      </c>
      <c r="AW221" s="127">
        <v>481964.61025687971</v>
      </c>
      <c r="AX221" s="127">
        <v>488707.02551783808</v>
      </c>
      <c r="AY221" s="127">
        <v>495507.99906391313</v>
      </c>
      <c r="AZ221" s="127">
        <v>502364.11802722246</v>
      </c>
    </row>
    <row r="222" spans="1:52">
      <c r="A222" s="112" t="s">
        <v>128</v>
      </c>
      <c r="B222" s="130">
        <v>217225.17572213893</v>
      </c>
      <c r="C222" s="130">
        <v>217474.53809197192</v>
      </c>
      <c r="D222" s="130">
        <v>228526.87183269067</v>
      </c>
      <c r="E222" s="130">
        <v>221723.65434010018</v>
      </c>
      <c r="F222" s="130">
        <v>225965.52652179499</v>
      </c>
      <c r="G222" s="130">
        <v>236459.42057107485</v>
      </c>
      <c r="H222" s="130">
        <v>257771.90792502684</v>
      </c>
      <c r="I222" s="130">
        <v>250569.21832717548</v>
      </c>
      <c r="J222" s="130">
        <v>226391.48481328672</v>
      </c>
      <c r="K222" s="130">
        <v>220050.2463592563</v>
      </c>
      <c r="L222" s="130">
        <v>216186.28280934633</v>
      </c>
      <c r="M222" s="130">
        <v>204740.86439277159</v>
      </c>
      <c r="N222" s="130">
        <v>192644.84831028248</v>
      </c>
      <c r="O222" s="130">
        <v>178122.78909464728</v>
      </c>
      <c r="P222" s="130">
        <v>172919.56198961375</v>
      </c>
      <c r="Q222" s="130">
        <v>177714.03430302368</v>
      </c>
      <c r="R222" s="130">
        <v>179810.4621011625</v>
      </c>
      <c r="S222" s="130">
        <v>182680.61101249675</v>
      </c>
      <c r="T222" s="130">
        <v>185356.49443371742</v>
      </c>
      <c r="U222" s="130">
        <v>187820.41474396118</v>
      </c>
      <c r="V222" s="130">
        <v>189635.21739441925</v>
      </c>
      <c r="W222" s="130">
        <v>191734.61771965981</v>
      </c>
      <c r="X222" s="130">
        <v>193684.60564801877</v>
      </c>
      <c r="Y222" s="130">
        <v>195743.72029926578</v>
      </c>
      <c r="Z222" s="130">
        <v>197757.03631941171</v>
      </c>
      <c r="AA222" s="130">
        <v>199684.34917642581</v>
      </c>
      <c r="AB222" s="130">
        <v>201833.03365962306</v>
      </c>
      <c r="AC222" s="130">
        <v>204020.59019627635</v>
      </c>
      <c r="AD222" s="130">
        <v>206188.17873516952</v>
      </c>
      <c r="AE222" s="130">
        <v>208350.91157840026</v>
      </c>
      <c r="AF222" s="130">
        <v>210526.46206327921</v>
      </c>
      <c r="AG222" s="130">
        <v>212743.44682264896</v>
      </c>
      <c r="AH222" s="130">
        <v>215021.50613444144</v>
      </c>
      <c r="AI222" s="130">
        <v>217165.86082369843</v>
      </c>
      <c r="AJ222" s="130">
        <v>219361.73700381341</v>
      </c>
      <c r="AK222" s="130">
        <v>221613.65119488791</v>
      </c>
      <c r="AL222" s="130">
        <v>223924.45962048936</v>
      </c>
      <c r="AM222" s="130">
        <v>226304.58064009863</v>
      </c>
      <c r="AN222" s="130">
        <v>228746.96700743432</v>
      </c>
      <c r="AO222" s="130">
        <v>231244.40966788528</v>
      </c>
      <c r="AP222" s="130">
        <v>233865.01168694996</v>
      </c>
      <c r="AQ222" s="130">
        <v>236637.33918211769</v>
      </c>
      <c r="AR222" s="130">
        <v>239388.49979665549</v>
      </c>
      <c r="AS222" s="130">
        <v>242267.71267290824</v>
      </c>
      <c r="AT222" s="130">
        <v>245261.91437715516</v>
      </c>
      <c r="AU222" s="130">
        <v>248449.66516808132</v>
      </c>
      <c r="AV222" s="130">
        <v>251796.00039910033</v>
      </c>
      <c r="AW222" s="130">
        <v>255175.92565321518</v>
      </c>
      <c r="AX222" s="130">
        <v>258629.06168582951</v>
      </c>
      <c r="AY222" s="130">
        <v>262141.8085324805</v>
      </c>
      <c r="AZ222" s="130">
        <v>265681.09120865795</v>
      </c>
    </row>
    <row r="223" spans="1:52">
      <c r="A223" s="109" t="s">
        <v>161</v>
      </c>
      <c r="B223" s="131">
        <v>217225.17572213893</v>
      </c>
      <c r="C223" s="131">
        <v>217474.53809197192</v>
      </c>
      <c r="D223" s="131">
        <v>228526.87183269067</v>
      </c>
      <c r="E223" s="131">
        <v>221723.65434010018</v>
      </c>
      <c r="F223" s="131">
        <v>225965.52652179499</v>
      </c>
      <c r="G223" s="131">
        <v>236459.42057107485</v>
      </c>
      <c r="H223" s="131">
        <v>257771.90792502684</v>
      </c>
      <c r="I223" s="131">
        <v>250569.21832717548</v>
      </c>
      <c r="J223" s="131">
        <v>226391.48481328672</v>
      </c>
      <c r="K223" s="131">
        <v>220050.2463592563</v>
      </c>
      <c r="L223" s="131">
        <v>216186.28280934633</v>
      </c>
      <c r="M223" s="131">
        <v>204740.86439277159</v>
      </c>
      <c r="N223" s="131">
        <v>192644.84831028248</v>
      </c>
      <c r="O223" s="131">
        <v>178122.78909464728</v>
      </c>
      <c r="P223" s="131">
        <v>172919.56198961375</v>
      </c>
      <c r="Q223" s="131">
        <v>177714.03430302368</v>
      </c>
      <c r="R223" s="131">
        <v>179808.76800074772</v>
      </c>
      <c r="S223" s="131">
        <v>182676.46085745798</v>
      </c>
      <c r="T223" s="131">
        <v>185349.51470707951</v>
      </c>
      <c r="U223" s="131">
        <v>187810.4488837356</v>
      </c>
      <c r="V223" s="131">
        <v>189622.0086480717</v>
      </c>
      <c r="W223" s="131">
        <v>191718.05413039777</v>
      </c>
      <c r="X223" s="131">
        <v>193665.30302056216</v>
      </c>
      <c r="Y223" s="131">
        <v>195721.67247207923</v>
      </c>
      <c r="Z223" s="131">
        <v>197732.03427291685</v>
      </c>
      <c r="AA223" s="131">
        <v>199656.22199373227</v>
      </c>
      <c r="AB223" s="131">
        <v>201801.79280201593</v>
      </c>
      <c r="AC223" s="131">
        <v>203986.50234623638</v>
      </c>
      <c r="AD223" s="131">
        <v>206151.15110840916</v>
      </c>
      <c r="AE223" s="131">
        <v>208311.18664019371</v>
      </c>
      <c r="AF223" s="131">
        <v>210483.10193052818</v>
      </c>
      <c r="AG223" s="131">
        <v>212697.40309446139</v>
      </c>
      <c r="AH223" s="131">
        <v>214972.37658031867</v>
      </c>
      <c r="AI223" s="131">
        <v>217113.80750259018</v>
      </c>
      <c r="AJ223" s="131">
        <v>219307.01428585744</v>
      </c>
      <c r="AK223" s="131">
        <v>221556.03133500364</v>
      </c>
      <c r="AL223" s="131">
        <v>223863.20649270431</v>
      </c>
      <c r="AM223" s="131">
        <v>226240.12213346959</v>
      </c>
      <c r="AN223" s="131">
        <v>228675.77056115025</v>
      </c>
      <c r="AO223" s="131">
        <v>231170.2010476237</v>
      </c>
      <c r="AP223" s="131">
        <v>233786.11621812781</v>
      </c>
      <c r="AQ223" s="131">
        <v>236553.53407297735</v>
      </c>
      <c r="AR223" s="131">
        <v>239299.99541439599</v>
      </c>
      <c r="AS223" s="131">
        <v>242173.94288161304</v>
      </c>
      <c r="AT223" s="131">
        <v>245159.78573793833</v>
      </c>
      <c r="AU223" s="131">
        <v>248340.71323991352</v>
      </c>
      <c r="AV223" s="131">
        <v>251681.16120334141</v>
      </c>
      <c r="AW223" s="131">
        <v>255054.2850740244</v>
      </c>
      <c r="AX223" s="131">
        <v>258499.14241880339</v>
      </c>
      <c r="AY223" s="131">
        <v>261998.09910837389</v>
      </c>
      <c r="AZ223" s="131">
        <v>265528.30310595705</v>
      </c>
    </row>
    <row r="224" spans="1:52">
      <c r="A224" s="109" t="s">
        <v>162</v>
      </c>
      <c r="B224" s="131">
        <v>0</v>
      </c>
      <c r="C224" s="131">
        <v>0</v>
      </c>
      <c r="D224" s="131">
        <v>0</v>
      </c>
      <c r="E224" s="131">
        <v>0</v>
      </c>
      <c r="F224" s="131">
        <v>0</v>
      </c>
      <c r="G224" s="131">
        <v>0</v>
      </c>
      <c r="H224" s="131">
        <v>0</v>
      </c>
      <c r="I224" s="131">
        <v>0</v>
      </c>
      <c r="J224" s="131">
        <v>0</v>
      </c>
      <c r="K224" s="131">
        <v>0</v>
      </c>
      <c r="L224" s="131">
        <v>0</v>
      </c>
      <c r="M224" s="131">
        <v>0</v>
      </c>
      <c r="N224" s="131">
        <v>0</v>
      </c>
      <c r="O224" s="131">
        <v>0</v>
      </c>
      <c r="P224" s="131">
        <v>0</v>
      </c>
      <c r="Q224" s="131">
        <v>0</v>
      </c>
      <c r="R224" s="131">
        <v>1.694086421620471</v>
      </c>
      <c r="S224" s="131">
        <v>4.1501108633832091</v>
      </c>
      <c r="T224" s="131">
        <v>6.9796298720323593</v>
      </c>
      <c r="U224" s="131">
        <v>9.9656803225771196</v>
      </c>
      <c r="V224" s="131">
        <v>13.20843173718605</v>
      </c>
      <c r="W224" s="131">
        <v>16.563065169290773</v>
      </c>
      <c r="X224" s="131">
        <v>19.301844310559353</v>
      </c>
      <c r="Y224" s="131">
        <v>22.046658364867682</v>
      </c>
      <c r="Z224" s="131">
        <v>25.000259696550618</v>
      </c>
      <c r="AA224" s="131">
        <v>28.124418622623391</v>
      </c>
      <c r="AB224" s="131">
        <v>31.236663489246311</v>
      </c>
      <c r="AC224" s="131">
        <v>34.081690119768858</v>
      </c>
      <c r="AD224" s="131">
        <v>37.018486253277402</v>
      </c>
      <c r="AE224" s="131">
        <v>39.711780370732008</v>
      </c>
      <c r="AF224" s="131">
        <v>43.339069308123022</v>
      </c>
      <c r="AG224" s="131">
        <v>46.014146899217025</v>
      </c>
      <c r="AH224" s="131">
        <v>49.085966065055416</v>
      </c>
      <c r="AI224" s="131">
        <v>51.990246513772711</v>
      </c>
      <c r="AJ224" s="131">
        <v>54.634098505323657</v>
      </c>
      <c r="AK224" s="131">
        <v>57.492190958910577</v>
      </c>
      <c r="AL224" s="131">
        <v>61.055580244798769</v>
      </c>
      <c r="AM224" s="131">
        <v>64.173549474929871</v>
      </c>
      <c r="AN224" s="131">
        <v>70.658736314128063</v>
      </c>
      <c r="AO224" s="131">
        <v>73.515967474554458</v>
      </c>
      <c r="AP224" s="131">
        <v>77.877694409601787</v>
      </c>
      <c r="AQ224" s="131">
        <v>82.343532873739235</v>
      </c>
      <c r="AR224" s="131">
        <v>86.501697762522099</v>
      </c>
      <c r="AS224" s="131">
        <v>90.986738639011335</v>
      </c>
      <c r="AT224" s="131">
        <v>97.843996631340758</v>
      </c>
      <c r="AU224" s="131">
        <v>103.21132217386837</v>
      </c>
      <c r="AV224" s="131">
        <v>107.63856041963449</v>
      </c>
      <c r="AW224" s="131">
        <v>112.5234790280055</v>
      </c>
      <c r="AX224" s="131">
        <v>118.1796359651639</v>
      </c>
      <c r="AY224" s="131">
        <v>127.1642374395863</v>
      </c>
      <c r="AZ224" s="131">
        <v>132.76704283626117</v>
      </c>
    </row>
    <row r="225" spans="1:52">
      <c r="A225" s="109" t="s">
        <v>150</v>
      </c>
      <c r="B225" s="131">
        <v>0</v>
      </c>
      <c r="C225" s="131">
        <v>0</v>
      </c>
      <c r="D225" s="131">
        <v>0</v>
      </c>
      <c r="E225" s="131">
        <v>0</v>
      </c>
      <c r="F225" s="131">
        <v>0</v>
      </c>
      <c r="G225" s="131">
        <v>0</v>
      </c>
      <c r="H225" s="131">
        <v>0</v>
      </c>
      <c r="I225" s="131">
        <v>0</v>
      </c>
      <c r="J225" s="131">
        <v>0</v>
      </c>
      <c r="K225" s="131">
        <v>0</v>
      </c>
      <c r="L225" s="131">
        <v>0</v>
      </c>
      <c r="M225" s="131">
        <v>0</v>
      </c>
      <c r="N225" s="131">
        <v>0</v>
      </c>
      <c r="O225" s="131">
        <v>0</v>
      </c>
      <c r="P225" s="131">
        <v>0</v>
      </c>
      <c r="Q225" s="131">
        <v>0</v>
      </c>
      <c r="R225" s="131">
        <v>1.3993161325997442E-5</v>
      </c>
      <c r="S225" s="131">
        <v>4.4175385449447001E-5</v>
      </c>
      <c r="T225" s="131">
        <v>9.6765867639006403E-5</v>
      </c>
      <c r="U225" s="131">
        <v>1.7990298735224918E-4</v>
      </c>
      <c r="V225" s="131">
        <v>3.1461036922736385E-4</v>
      </c>
      <c r="W225" s="131">
        <v>5.2409276149976178E-4</v>
      </c>
      <c r="X225" s="131">
        <v>7.8314603529764922E-4</v>
      </c>
      <c r="Y225" s="131">
        <v>1.1688216893661998E-3</v>
      </c>
      <c r="Z225" s="131">
        <v>1.7867983029607947E-3</v>
      </c>
      <c r="AA225" s="131">
        <v>2.7640709180629854E-3</v>
      </c>
      <c r="AB225" s="131">
        <v>4.1941178751409422E-3</v>
      </c>
      <c r="AC225" s="131">
        <v>6.1599201845461138E-3</v>
      </c>
      <c r="AD225" s="131">
        <v>9.140507086878611E-3</v>
      </c>
      <c r="AE225" s="131">
        <v>1.3157835817873876E-2</v>
      </c>
      <c r="AF225" s="131">
        <v>2.1063442891670642E-2</v>
      </c>
      <c r="AG225" s="131">
        <v>2.9581288336099257E-2</v>
      </c>
      <c r="AH225" s="131">
        <v>4.3588057711270896E-2</v>
      </c>
      <c r="AI225" s="131">
        <v>6.3074594478979576E-2</v>
      </c>
      <c r="AJ225" s="131">
        <v>8.8619450645679082E-2</v>
      </c>
      <c r="AK225" s="131">
        <v>0.12766892535034793</v>
      </c>
      <c r="AL225" s="131">
        <v>0.19754754024622717</v>
      </c>
      <c r="AM225" s="131">
        <v>0.28495715414364453</v>
      </c>
      <c r="AN225" s="131">
        <v>0.53770996993975118</v>
      </c>
      <c r="AO225" s="131">
        <v>0.6926527870297351</v>
      </c>
      <c r="AP225" s="131">
        <v>1.0177744125490007</v>
      </c>
      <c r="AQ225" s="131">
        <v>1.4615762666253052</v>
      </c>
      <c r="AR225" s="131">
        <v>2.0026844969708444</v>
      </c>
      <c r="AS225" s="131">
        <v>2.7830526561936662</v>
      </c>
      <c r="AT225" s="131">
        <v>4.2846425854844066</v>
      </c>
      <c r="AU225" s="131">
        <v>5.7406059939546052</v>
      </c>
      <c r="AV225" s="131">
        <v>7.2006353392785138</v>
      </c>
      <c r="AW225" s="131">
        <v>9.1171001627896615</v>
      </c>
      <c r="AX225" s="131">
        <v>11.739631060952201</v>
      </c>
      <c r="AY225" s="131">
        <v>16.545186667047794</v>
      </c>
      <c r="AZ225" s="131">
        <v>20.02105986466427</v>
      </c>
    </row>
    <row r="226" spans="1:52">
      <c r="A226" s="109" t="s">
        <v>163</v>
      </c>
      <c r="B226" s="131">
        <v>0</v>
      </c>
      <c r="C226" s="131">
        <v>0</v>
      </c>
      <c r="D226" s="131">
        <v>0</v>
      </c>
      <c r="E226" s="131">
        <v>0</v>
      </c>
      <c r="F226" s="131">
        <v>0</v>
      </c>
      <c r="G226" s="131">
        <v>0</v>
      </c>
      <c r="H226" s="131">
        <v>0</v>
      </c>
      <c r="I226" s="131">
        <v>0</v>
      </c>
      <c r="J226" s="131">
        <v>0</v>
      </c>
      <c r="K226" s="131">
        <v>0</v>
      </c>
      <c r="L226" s="131">
        <v>0</v>
      </c>
      <c r="M226" s="131">
        <v>0</v>
      </c>
      <c r="N226" s="131">
        <v>0</v>
      </c>
      <c r="O226" s="131">
        <v>0</v>
      </c>
      <c r="P226" s="131">
        <v>0</v>
      </c>
      <c r="Q226" s="131">
        <v>0</v>
      </c>
      <c r="R226" s="131">
        <v>0</v>
      </c>
      <c r="S226" s="131">
        <v>0</v>
      </c>
      <c r="T226" s="131">
        <v>0</v>
      </c>
      <c r="U226" s="131">
        <v>0</v>
      </c>
      <c r="V226" s="131">
        <v>0</v>
      </c>
      <c r="W226" s="131">
        <v>0</v>
      </c>
      <c r="X226" s="131">
        <v>0</v>
      </c>
      <c r="Y226" s="131">
        <v>0</v>
      </c>
      <c r="Z226" s="131">
        <v>0</v>
      </c>
      <c r="AA226" s="131">
        <v>0</v>
      </c>
      <c r="AB226" s="131">
        <v>0</v>
      </c>
      <c r="AC226" s="131">
        <v>0</v>
      </c>
      <c r="AD226" s="131">
        <v>0</v>
      </c>
      <c r="AE226" s="131">
        <v>0</v>
      </c>
      <c r="AF226" s="131">
        <v>0</v>
      </c>
      <c r="AG226" s="131">
        <v>0</v>
      </c>
      <c r="AH226" s="131">
        <v>0</v>
      </c>
      <c r="AI226" s="131">
        <v>0</v>
      </c>
      <c r="AJ226" s="131">
        <v>0</v>
      </c>
      <c r="AK226" s="131">
        <v>0</v>
      </c>
      <c r="AL226" s="131">
        <v>0</v>
      </c>
      <c r="AM226" s="131">
        <v>0</v>
      </c>
      <c r="AN226" s="131">
        <v>0</v>
      </c>
      <c r="AO226" s="131">
        <v>0</v>
      </c>
      <c r="AP226" s="131">
        <v>0</v>
      </c>
      <c r="AQ226" s="131">
        <v>0</v>
      </c>
      <c r="AR226" s="131">
        <v>0</v>
      </c>
      <c r="AS226" s="131">
        <v>0</v>
      </c>
      <c r="AT226" s="131">
        <v>0</v>
      </c>
      <c r="AU226" s="131">
        <v>0</v>
      </c>
      <c r="AV226" s="131">
        <v>0</v>
      </c>
      <c r="AW226" s="131">
        <v>0</v>
      </c>
      <c r="AX226" s="131">
        <v>0</v>
      </c>
      <c r="AY226" s="131">
        <v>0</v>
      </c>
      <c r="AZ226" s="131">
        <v>0</v>
      </c>
    </row>
    <row r="227" spans="1:52">
      <c r="A227" s="109" t="s">
        <v>164</v>
      </c>
      <c r="B227" s="131">
        <v>0</v>
      </c>
      <c r="C227" s="131">
        <v>0</v>
      </c>
      <c r="D227" s="131">
        <v>0</v>
      </c>
      <c r="E227" s="131">
        <v>0</v>
      </c>
      <c r="F227" s="131">
        <v>0</v>
      </c>
      <c r="G227" s="131">
        <v>0</v>
      </c>
      <c r="H227" s="131">
        <v>0</v>
      </c>
      <c r="I227" s="131">
        <v>0</v>
      </c>
      <c r="J227" s="131">
        <v>0</v>
      </c>
      <c r="K227" s="131">
        <v>0</v>
      </c>
      <c r="L227" s="131">
        <v>0</v>
      </c>
      <c r="M227" s="131">
        <v>0</v>
      </c>
      <c r="N227" s="131">
        <v>0</v>
      </c>
      <c r="O227" s="131">
        <v>0</v>
      </c>
      <c r="P227" s="131">
        <v>0</v>
      </c>
      <c r="Q227" s="131">
        <v>0</v>
      </c>
      <c r="R227" s="131">
        <v>0</v>
      </c>
      <c r="S227" s="131">
        <v>0</v>
      </c>
      <c r="T227" s="131">
        <v>0</v>
      </c>
      <c r="U227" s="131">
        <v>0</v>
      </c>
      <c r="V227" s="131">
        <v>0</v>
      </c>
      <c r="W227" s="131">
        <v>0</v>
      </c>
      <c r="X227" s="131">
        <v>0</v>
      </c>
      <c r="Y227" s="131">
        <v>0</v>
      </c>
      <c r="Z227" s="131">
        <v>0</v>
      </c>
      <c r="AA227" s="131">
        <v>0</v>
      </c>
      <c r="AB227" s="131">
        <v>0</v>
      </c>
      <c r="AC227" s="131">
        <v>0</v>
      </c>
      <c r="AD227" s="131">
        <v>0</v>
      </c>
      <c r="AE227" s="131">
        <v>0</v>
      </c>
      <c r="AF227" s="131">
        <v>0</v>
      </c>
      <c r="AG227" s="131">
        <v>0</v>
      </c>
      <c r="AH227" s="131">
        <v>0</v>
      </c>
      <c r="AI227" s="131">
        <v>0</v>
      </c>
      <c r="AJ227" s="131">
        <v>0</v>
      </c>
      <c r="AK227" s="131">
        <v>0</v>
      </c>
      <c r="AL227" s="131">
        <v>0</v>
      </c>
      <c r="AM227" s="131">
        <v>0</v>
      </c>
      <c r="AN227" s="131">
        <v>0</v>
      </c>
      <c r="AO227" s="131">
        <v>0</v>
      </c>
      <c r="AP227" s="131">
        <v>0</v>
      </c>
      <c r="AQ227" s="131">
        <v>0</v>
      </c>
      <c r="AR227" s="131">
        <v>0</v>
      </c>
      <c r="AS227" s="131">
        <v>0</v>
      </c>
      <c r="AT227" s="131">
        <v>0</v>
      </c>
      <c r="AU227" s="131">
        <v>0</v>
      </c>
      <c r="AV227" s="131">
        <v>0</v>
      </c>
      <c r="AW227" s="131">
        <v>0</v>
      </c>
      <c r="AX227" s="131">
        <v>0</v>
      </c>
      <c r="AY227" s="131">
        <v>0</v>
      </c>
      <c r="AZ227" s="131">
        <v>0</v>
      </c>
    </row>
    <row r="228" spans="1:52">
      <c r="A228" s="109" t="s">
        <v>165</v>
      </c>
      <c r="B228" s="131">
        <v>0</v>
      </c>
      <c r="C228" s="131">
        <v>0</v>
      </c>
      <c r="D228" s="131">
        <v>0</v>
      </c>
      <c r="E228" s="131">
        <v>0</v>
      </c>
      <c r="F228" s="131">
        <v>0</v>
      </c>
      <c r="G228" s="131">
        <v>0</v>
      </c>
      <c r="H228" s="131">
        <v>0</v>
      </c>
      <c r="I228" s="131">
        <v>0</v>
      </c>
      <c r="J228" s="131">
        <v>0</v>
      </c>
      <c r="K228" s="131">
        <v>0</v>
      </c>
      <c r="L228" s="131">
        <v>0</v>
      </c>
      <c r="M228" s="131">
        <v>0</v>
      </c>
      <c r="N228" s="131">
        <v>0</v>
      </c>
      <c r="O228" s="131">
        <v>0</v>
      </c>
      <c r="P228" s="131">
        <v>0</v>
      </c>
      <c r="Q228" s="131">
        <v>0</v>
      </c>
      <c r="R228" s="131">
        <v>0</v>
      </c>
      <c r="S228" s="131">
        <v>0</v>
      </c>
      <c r="T228" s="131">
        <v>0</v>
      </c>
      <c r="U228" s="131">
        <v>0</v>
      </c>
      <c r="V228" s="131">
        <v>0</v>
      </c>
      <c r="W228" s="131">
        <v>0</v>
      </c>
      <c r="X228" s="131">
        <v>0</v>
      </c>
      <c r="Y228" s="131">
        <v>0</v>
      </c>
      <c r="Z228" s="131">
        <v>0</v>
      </c>
      <c r="AA228" s="131">
        <v>0</v>
      </c>
      <c r="AB228" s="131">
        <v>0</v>
      </c>
      <c r="AC228" s="131">
        <v>0</v>
      </c>
      <c r="AD228" s="131">
        <v>0</v>
      </c>
      <c r="AE228" s="131">
        <v>0</v>
      </c>
      <c r="AF228" s="131">
        <v>0</v>
      </c>
      <c r="AG228" s="131">
        <v>0</v>
      </c>
      <c r="AH228" s="131">
        <v>0</v>
      </c>
      <c r="AI228" s="131">
        <v>0</v>
      </c>
      <c r="AJ228" s="131">
        <v>0</v>
      </c>
      <c r="AK228" s="131">
        <v>0</v>
      </c>
      <c r="AL228" s="131">
        <v>0</v>
      </c>
      <c r="AM228" s="131">
        <v>0</v>
      </c>
      <c r="AN228" s="131">
        <v>0</v>
      </c>
      <c r="AO228" s="131">
        <v>0</v>
      </c>
      <c r="AP228" s="131">
        <v>0</v>
      </c>
      <c r="AQ228" s="131">
        <v>0</v>
      </c>
      <c r="AR228" s="131">
        <v>0</v>
      </c>
      <c r="AS228" s="131">
        <v>0</v>
      </c>
      <c r="AT228" s="131">
        <v>0</v>
      </c>
      <c r="AU228" s="131">
        <v>0</v>
      </c>
      <c r="AV228" s="131">
        <v>0</v>
      </c>
      <c r="AW228" s="131">
        <v>0</v>
      </c>
      <c r="AX228" s="131">
        <v>0</v>
      </c>
      <c r="AY228" s="131">
        <v>0</v>
      </c>
      <c r="AZ228" s="131">
        <v>0</v>
      </c>
    </row>
    <row r="229" spans="1:52">
      <c r="A229" s="112" t="s">
        <v>129</v>
      </c>
      <c r="B229" s="130">
        <v>133233.88560000001</v>
      </c>
      <c r="C229" s="130">
        <v>131817.24359999999</v>
      </c>
      <c r="D229" s="130">
        <v>131663.02299999999</v>
      </c>
      <c r="E229" s="130">
        <v>122686.0852</v>
      </c>
      <c r="F229" s="130">
        <v>135846.15100000001</v>
      </c>
      <c r="G229" s="130">
        <v>137681.97440000001</v>
      </c>
      <c r="H229" s="130">
        <v>137410.96909999999</v>
      </c>
      <c r="I229" s="130">
        <v>144208</v>
      </c>
      <c r="J229" s="130">
        <v>143810</v>
      </c>
      <c r="K229" s="130">
        <v>127024</v>
      </c>
      <c r="L229" s="130">
        <v>149114</v>
      </c>
      <c r="M229" s="130">
        <v>137354</v>
      </c>
      <c r="N229" s="130">
        <v>144348</v>
      </c>
      <c r="O229" s="130">
        <v>147107.99999999997</v>
      </c>
      <c r="P229" s="130">
        <v>145516.99999999994</v>
      </c>
      <c r="Q229" s="130">
        <v>141689</v>
      </c>
      <c r="R229" s="130">
        <v>144332.94370175517</v>
      </c>
      <c r="S229" s="130">
        <v>147876.98215980243</v>
      </c>
      <c r="T229" s="130">
        <v>151132.54210299582</v>
      </c>
      <c r="U229" s="130">
        <v>154110.9083343574</v>
      </c>
      <c r="V229" s="130">
        <v>156862.02927186363</v>
      </c>
      <c r="W229" s="130">
        <v>159410.04216825904</v>
      </c>
      <c r="X229" s="130">
        <v>161736.49997471916</v>
      </c>
      <c r="Y229" s="130">
        <v>164331.86247420331</v>
      </c>
      <c r="Z229" s="130">
        <v>166755.04706477033</v>
      </c>
      <c r="AA229" s="130">
        <v>169097.19693251455</v>
      </c>
      <c r="AB229" s="130">
        <v>171350.77097701473</v>
      </c>
      <c r="AC229" s="130">
        <v>173603.05119959975</v>
      </c>
      <c r="AD229" s="130">
        <v>175866.82037763137</v>
      </c>
      <c r="AE229" s="130">
        <v>178140.19369570911</v>
      </c>
      <c r="AF229" s="130">
        <v>180397.67541898327</v>
      </c>
      <c r="AG229" s="130">
        <v>182677.22088673324</v>
      </c>
      <c r="AH229" s="130">
        <v>184944.63117995526</v>
      </c>
      <c r="AI229" s="130">
        <v>187238.53833201516</v>
      </c>
      <c r="AJ229" s="130">
        <v>189572.70422650824</v>
      </c>
      <c r="AK229" s="130">
        <v>191957.11212476724</v>
      </c>
      <c r="AL229" s="130">
        <v>194401.96289805911</v>
      </c>
      <c r="AM229" s="130">
        <v>196937.67308131343</v>
      </c>
      <c r="AN229" s="130">
        <v>199566.11585171783</v>
      </c>
      <c r="AO229" s="130">
        <v>202276.60321325983</v>
      </c>
      <c r="AP229" s="130">
        <v>205110.83697270133</v>
      </c>
      <c r="AQ229" s="130">
        <v>208022.27428788735</v>
      </c>
      <c r="AR229" s="130">
        <v>210980.670723869</v>
      </c>
      <c r="AS229" s="130">
        <v>214019.73103394441</v>
      </c>
      <c r="AT229" s="130">
        <v>217123.16200287623</v>
      </c>
      <c r="AU229" s="130">
        <v>220302.51590967269</v>
      </c>
      <c r="AV229" s="130">
        <v>223531.05400270279</v>
      </c>
      <c r="AW229" s="130">
        <v>226788.68460366453</v>
      </c>
      <c r="AX229" s="130">
        <v>230077.96383200854</v>
      </c>
      <c r="AY229" s="130">
        <v>233366.19053143263</v>
      </c>
      <c r="AZ229" s="130">
        <v>236683.02681856451</v>
      </c>
    </row>
    <row r="230" spans="1:52">
      <c r="A230" s="109" t="s">
        <v>161</v>
      </c>
      <c r="B230" s="131">
        <v>133233.88560000001</v>
      </c>
      <c r="C230" s="131">
        <v>131817.24359999999</v>
      </c>
      <c r="D230" s="131">
        <v>131663.02299999999</v>
      </c>
      <c r="E230" s="131">
        <v>122686.0852</v>
      </c>
      <c r="F230" s="131">
        <v>135846.15100000001</v>
      </c>
      <c r="G230" s="131">
        <v>137681.97440000001</v>
      </c>
      <c r="H230" s="131">
        <v>137410.96909999999</v>
      </c>
      <c r="I230" s="131">
        <v>144208</v>
      </c>
      <c r="J230" s="131">
        <v>143810</v>
      </c>
      <c r="K230" s="131">
        <v>127024</v>
      </c>
      <c r="L230" s="131">
        <v>149114</v>
      </c>
      <c r="M230" s="131">
        <v>137354</v>
      </c>
      <c r="N230" s="131">
        <v>144348</v>
      </c>
      <c r="O230" s="131">
        <v>147107.99999999997</v>
      </c>
      <c r="P230" s="131">
        <v>145516.99999999994</v>
      </c>
      <c r="Q230" s="131">
        <v>141689</v>
      </c>
      <c r="R230" s="131">
        <v>144330.68367005792</v>
      </c>
      <c r="S230" s="131">
        <v>147872.21709207771</v>
      </c>
      <c r="T230" s="131">
        <v>151125.24251459152</v>
      </c>
      <c r="U230" s="131">
        <v>154101.10039429509</v>
      </c>
      <c r="V230" s="131">
        <v>156849.61101292248</v>
      </c>
      <c r="W230" s="131">
        <v>159394.97752880599</v>
      </c>
      <c r="X230" s="131">
        <v>161718.90119421112</v>
      </c>
      <c r="Y230" s="131">
        <v>164311.60707219143</v>
      </c>
      <c r="Z230" s="131">
        <v>166732.36247426725</v>
      </c>
      <c r="AA230" s="131">
        <v>169072.09757876626</v>
      </c>
      <c r="AB230" s="131">
        <v>171323.12427700992</v>
      </c>
      <c r="AC230" s="131">
        <v>173572.79109196027</v>
      </c>
      <c r="AD230" s="131">
        <v>175833.97135190608</v>
      </c>
      <c r="AE230" s="131">
        <v>178104.67292742617</v>
      </c>
      <c r="AF230" s="131">
        <v>180359.4102212865</v>
      </c>
      <c r="AG230" s="131">
        <v>182636.12903466047</v>
      </c>
      <c r="AH230" s="131">
        <v>184900.63843538129</v>
      </c>
      <c r="AI230" s="131">
        <v>187191.78181502403</v>
      </c>
      <c r="AJ230" s="131">
        <v>189523.03089653578</v>
      </c>
      <c r="AK230" s="131">
        <v>191904.42247981118</v>
      </c>
      <c r="AL230" s="131">
        <v>194346.1326765813</v>
      </c>
      <c r="AM230" s="131">
        <v>196878.49729630025</v>
      </c>
      <c r="AN230" s="131">
        <v>199500.85312479115</v>
      </c>
      <c r="AO230" s="131">
        <v>202207.91248101281</v>
      </c>
      <c r="AP230" s="131">
        <v>205038.21268379028</v>
      </c>
      <c r="AQ230" s="131">
        <v>207945.38400906342</v>
      </c>
      <c r="AR230" s="131">
        <v>210899.15769410244</v>
      </c>
      <c r="AS230" s="131">
        <v>213932.77286586919</v>
      </c>
      <c r="AT230" s="131">
        <v>217030.45240794777</v>
      </c>
      <c r="AU230" s="131">
        <v>220202.87698895286</v>
      </c>
      <c r="AV230" s="131">
        <v>223424.11904505611</v>
      </c>
      <c r="AW230" s="131">
        <v>226673.88199320331</v>
      </c>
      <c r="AX230" s="131">
        <v>229954.11100751653</v>
      </c>
      <c r="AY230" s="131">
        <v>233231.15070811505</v>
      </c>
      <c r="AZ230" s="131">
        <v>236536.03501680683</v>
      </c>
    </row>
    <row r="231" spans="1:52">
      <c r="A231" s="109" t="s">
        <v>162</v>
      </c>
      <c r="B231" s="131">
        <v>0</v>
      </c>
      <c r="C231" s="131">
        <v>0</v>
      </c>
      <c r="D231" s="131">
        <v>0</v>
      </c>
      <c r="E231" s="131">
        <v>0</v>
      </c>
      <c r="F231" s="131">
        <v>0</v>
      </c>
      <c r="G231" s="131">
        <v>0</v>
      </c>
      <c r="H231" s="131">
        <v>0</v>
      </c>
      <c r="I231" s="131">
        <v>0</v>
      </c>
      <c r="J231" s="131">
        <v>0</v>
      </c>
      <c r="K231" s="131">
        <v>0</v>
      </c>
      <c r="L231" s="131">
        <v>0</v>
      </c>
      <c r="M231" s="131">
        <v>0</v>
      </c>
      <c r="N231" s="131">
        <v>0</v>
      </c>
      <c r="O231" s="131">
        <v>0</v>
      </c>
      <c r="P231" s="131">
        <v>0</v>
      </c>
      <c r="Q231" s="131">
        <v>0</v>
      </c>
      <c r="R231" s="131">
        <v>2.2600316086409231</v>
      </c>
      <c r="S231" s="131">
        <v>4.7650674602271739</v>
      </c>
      <c r="T231" s="131">
        <v>7.2995878207860976</v>
      </c>
      <c r="U231" s="131">
        <v>9.8079389151937537</v>
      </c>
      <c r="V231" s="131">
        <v>12.418256747594947</v>
      </c>
      <c r="W231" s="131">
        <v>15.06463536670967</v>
      </c>
      <c r="X231" s="131">
        <v>17.598773196728562</v>
      </c>
      <c r="Y231" s="131">
        <v>20.255388722388528</v>
      </c>
      <c r="Z231" s="131">
        <v>22.684567525279004</v>
      </c>
      <c r="AA231" s="131">
        <v>25.099313845804549</v>
      </c>
      <c r="AB231" s="131">
        <v>27.646628682254665</v>
      </c>
      <c r="AC231" s="131">
        <v>30.259979731281579</v>
      </c>
      <c r="AD231" s="131">
        <v>32.848800023684284</v>
      </c>
      <c r="AE231" s="131">
        <v>35.520366494427641</v>
      </c>
      <c r="AF231" s="131">
        <v>38.264482876960479</v>
      </c>
      <c r="AG231" s="131">
        <v>41.090581881185351</v>
      </c>
      <c r="AH231" s="131">
        <v>43.99049668123056</v>
      </c>
      <c r="AI231" s="131">
        <v>46.752688043714315</v>
      </c>
      <c r="AJ231" s="131">
        <v>49.666675998828687</v>
      </c>
      <c r="AK231" s="131">
        <v>52.678107956045928</v>
      </c>
      <c r="AL231" s="131">
        <v>55.810251514592238</v>
      </c>
      <c r="AM231" s="131">
        <v>59.141089507430202</v>
      </c>
      <c r="AN231" s="131">
        <v>65.184693033920823</v>
      </c>
      <c r="AO231" s="131">
        <v>68.57414707668211</v>
      </c>
      <c r="AP231" s="131">
        <v>72.438902535872685</v>
      </c>
      <c r="AQ231" s="131">
        <v>76.591494636090147</v>
      </c>
      <c r="AR231" s="131">
        <v>81.03308883547318</v>
      </c>
      <c r="AS231" s="131">
        <v>86.171098438236612</v>
      </c>
      <c r="AT231" s="131">
        <v>91.471586297711269</v>
      </c>
      <c r="AU231" s="131">
        <v>97.6683438189431</v>
      </c>
      <c r="AV231" s="131">
        <v>103.96462132939902</v>
      </c>
      <c r="AW231" s="131">
        <v>110.47824195876966</v>
      </c>
      <c r="AX231" s="131">
        <v>117.63993384506702</v>
      </c>
      <c r="AY231" s="131">
        <v>126.06075328889349</v>
      </c>
      <c r="AZ231" s="131">
        <v>134.62539700843462</v>
      </c>
    </row>
    <row r="232" spans="1:52">
      <c r="A232" s="109" t="s">
        <v>150</v>
      </c>
      <c r="B232" s="131">
        <v>0</v>
      </c>
      <c r="C232" s="131">
        <v>0</v>
      </c>
      <c r="D232" s="131">
        <v>0</v>
      </c>
      <c r="E232" s="131">
        <v>0</v>
      </c>
      <c r="F232" s="131">
        <v>0</v>
      </c>
      <c r="G232" s="131">
        <v>0</v>
      </c>
      <c r="H232" s="131">
        <v>0</v>
      </c>
      <c r="I232" s="131">
        <v>0</v>
      </c>
      <c r="J232" s="131">
        <v>0</v>
      </c>
      <c r="K232" s="131">
        <v>0</v>
      </c>
      <c r="L232" s="131">
        <v>0</v>
      </c>
      <c r="M232" s="131">
        <v>0</v>
      </c>
      <c r="N232" s="131">
        <v>0</v>
      </c>
      <c r="O232" s="131">
        <v>0</v>
      </c>
      <c r="P232" s="131">
        <v>0</v>
      </c>
      <c r="Q232" s="131">
        <v>0</v>
      </c>
      <c r="R232" s="131">
        <v>8.8621023281713987E-8</v>
      </c>
      <c r="S232" s="131">
        <v>2.6448526576092054E-7</v>
      </c>
      <c r="T232" s="131">
        <v>5.8352223631336141E-7</v>
      </c>
      <c r="U232" s="131">
        <v>1.1471190048222635E-6</v>
      </c>
      <c r="V232" s="131">
        <v>2.1935514166160915E-6</v>
      </c>
      <c r="W232" s="131">
        <v>4.0863485756173039E-6</v>
      </c>
      <c r="X232" s="131">
        <v>7.3113271265539292E-6</v>
      </c>
      <c r="Y232" s="131">
        <v>1.3289512183889531E-5</v>
      </c>
      <c r="Z232" s="131">
        <v>2.2977806963343129E-5</v>
      </c>
      <c r="AA232" s="131">
        <v>3.9902495681850666E-5</v>
      </c>
      <c r="AB232" s="131">
        <v>7.132255595127462E-5</v>
      </c>
      <c r="AC232" s="131">
        <v>1.2790820607723951E-4</v>
      </c>
      <c r="AD232" s="131">
        <v>2.2570158887499732E-4</v>
      </c>
      <c r="AE232" s="131">
        <v>4.0178851062322636E-4</v>
      </c>
      <c r="AF232" s="131">
        <v>7.1481982859949837E-4</v>
      </c>
      <c r="AG232" s="131">
        <v>1.2701916121527883E-3</v>
      </c>
      <c r="AH232" s="131">
        <v>2.2478927599353417E-3</v>
      </c>
      <c r="AI232" s="131">
        <v>3.8289474109623302E-3</v>
      </c>
      <c r="AJ232" s="131">
        <v>6.6539736410017435E-3</v>
      </c>
      <c r="AK232" s="131">
        <v>1.1537000009303744E-2</v>
      </c>
      <c r="AL232" s="131">
        <v>1.9969963219994502E-2</v>
      </c>
      <c r="AM232" s="131">
        <v>3.4695505745231156E-2</v>
      </c>
      <c r="AN232" s="131">
        <v>7.8033892770933963E-2</v>
      </c>
      <c r="AO232" s="131">
        <v>0.11658517034028551</v>
      </c>
      <c r="AP232" s="131">
        <v>0.18538637518784915</v>
      </c>
      <c r="AQ232" s="131">
        <v>0.29878418783858973</v>
      </c>
      <c r="AR232" s="131">
        <v>0.47994093106815677</v>
      </c>
      <c r="AS232" s="131">
        <v>0.78706963698035093</v>
      </c>
      <c r="AT232" s="131">
        <v>1.2380086307662459</v>
      </c>
      <c r="AU232" s="131">
        <v>1.9705769008741274</v>
      </c>
      <c r="AV232" s="131">
        <v>2.9703363172903789</v>
      </c>
      <c r="AW232" s="131">
        <v>4.3243685024395555</v>
      </c>
      <c r="AX232" s="131">
        <v>6.2128906469440413</v>
      </c>
      <c r="AY232" s="131">
        <v>8.9790700286977696</v>
      </c>
      <c r="AZ232" s="131">
        <v>12.366404749238441</v>
      </c>
    </row>
    <row r="233" spans="1:52">
      <c r="A233" s="109" t="s">
        <v>163</v>
      </c>
      <c r="B233" s="131">
        <v>0</v>
      </c>
      <c r="C233" s="131">
        <v>0</v>
      </c>
      <c r="D233" s="131">
        <v>0</v>
      </c>
      <c r="E233" s="131">
        <v>0</v>
      </c>
      <c r="F233" s="131">
        <v>0</v>
      </c>
      <c r="G233" s="131">
        <v>0</v>
      </c>
      <c r="H233" s="131">
        <v>0</v>
      </c>
      <c r="I233" s="131">
        <v>0</v>
      </c>
      <c r="J233" s="131">
        <v>0</v>
      </c>
      <c r="K233" s="131">
        <v>0</v>
      </c>
      <c r="L233" s="131">
        <v>0</v>
      </c>
      <c r="M233" s="131">
        <v>0</v>
      </c>
      <c r="N233" s="131">
        <v>0</v>
      </c>
      <c r="O233" s="131">
        <v>0</v>
      </c>
      <c r="P233" s="131">
        <v>0</v>
      </c>
      <c r="Q233" s="131">
        <v>0</v>
      </c>
      <c r="R233" s="131">
        <v>0</v>
      </c>
      <c r="S233" s="131">
        <v>0</v>
      </c>
      <c r="T233" s="131">
        <v>0</v>
      </c>
      <c r="U233" s="131">
        <v>0</v>
      </c>
      <c r="V233" s="131">
        <v>0</v>
      </c>
      <c r="W233" s="131">
        <v>0</v>
      </c>
      <c r="X233" s="131">
        <v>0</v>
      </c>
      <c r="Y233" s="131">
        <v>0</v>
      </c>
      <c r="Z233" s="131">
        <v>0</v>
      </c>
      <c r="AA233" s="131">
        <v>0</v>
      </c>
      <c r="AB233" s="131">
        <v>0</v>
      </c>
      <c r="AC233" s="131">
        <v>0</v>
      </c>
      <c r="AD233" s="131">
        <v>0</v>
      </c>
      <c r="AE233" s="131">
        <v>0</v>
      </c>
      <c r="AF233" s="131">
        <v>0</v>
      </c>
      <c r="AG233" s="131">
        <v>0</v>
      </c>
      <c r="AH233" s="131">
        <v>0</v>
      </c>
      <c r="AI233" s="131">
        <v>0</v>
      </c>
      <c r="AJ233" s="131">
        <v>0</v>
      </c>
      <c r="AK233" s="131">
        <v>0</v>
      </c>
      <c r="AL233" s="131">
        <v>0</v>
      </c>
      <c r="AM233" s="131">
        <v>0</v>
      </c>
      <c r="AN233" s="131">
        <v>0</v>
      </c>
      <c r="AO233" s="131">
        <v>0</v>
      </c>
      <c r="AP233" s="131">
        <v>0</v>
      </c>
      <c r="AQ233" s="131">
        <v>0</v>
      </c>
      <c r="AR233" s="131">
        <v>0</v>
      </c>
      <c r="AS233" s="131">
        <v>0</v>
      </c>
      <c r="AT233" s="131">
        <v>0</v>
      </c>
      <c r="AU233" s="131">
        <v>0</v>
      </c>
      <c r="AV233" s="131">
        <v>0</v>
      </c>
      <c r="AW233" s="131">
        <v>0</v>
      </c>
      <c r="AX233" s="131">
        <v>0</v>
      </c>
      <c r="AY233" s="131">
        <v>0</v>
      </c>
      <c r="AZ233" s="131">
        <v>0</v>
      </c>
    </row>
    <row r="234" spans="1:52">
      <c r="A234" s="109" t="s">
        <v>164</v>
      </c>
      <c r="B234" s="131">
        <v>0</v>
      </c>
      <c r="C234" s="131">
        <v>0</v>
      </c>
      <c r="D234" s="131">
        <v>0</v>
      </c>
      <c r="E234" s="131">
        <v>0</v>
      </c>
      <c r="F234" s="131">
        <v>0</v>
      </c>
      <c r="G234" s="131">
        <v>0</v>
      </c>
      <c r="H234" s="131">
        <v>0</v>
      </c>
      <c r="I234" s="131">
        <v>0</v>
      </c>
      <c r="J234" s="131">
        <v>0</v>
      </c>
      <c r="K234" s="131">
        <v>0</v>
      </c>
      <c r="L234" s="131">
        <v>0</v>
      </c>
      <c r="M234" s="131">
        <v>0</v>
      </c>
      <c r="N234" s="131">
        <v>0</v>
      </c>
      <c r="O234" s="131">
        <v>0</v>
      </c>
      <c r="P234" s="131">
        <v>0</v>
      </c>
      <c r="Q234" s="131">
        <v>0</v>
      </c>
      <c r="R234" s="131">
        <v>0</v>
      </c>
      <c r="S234" s="131">
        <v>0</v>
      </c>
      <c r="T234" s="131">
        <v>0</v>
      </c>
      <c r="U234" s="131">
        <v>0</v>
      </c>
      <c r="V234" s="131">
        <v>0</v>
      </c>
      <c r="W234" s="131">
        <v>0</v>
      </c>
      <c r="X234" s="131">
        <v>0</v>
      </c>
      <c r="Y234" s="131">
        <v>0</v>
      </c>
      <c r="Z234" s="131">
        <v>0</v>
      </c>
      <c r="AA234" s="131">
        <v>0</v>
      </c>
      <c r="AB234" s="131">
        <v>0</v>
      </c>
      <c r="AC234" s="131">
        <v>0</v>
      </c>
      <c r="AD234" s="131">
        <v>0</v>
      </c>
      <c r="AE234" s="131">
        <v>0</v>
      </c>
      <c r="AF234" s="131">
        <v>0</v>
      </c>
      <c r="AG234" s="131">
        <v>0</v>
      </c>
      <c r="AH234" s="131">
        <v>0</v>
      </c>
      <c r="AI234" s="131">
        <v>0</v>
      </c>
      <c r="AJ234" s="131">
        <v>0</v>
      </c>
      <c r="AK234" s="131">
        <v>0</v>
      </c>
      <c r="AL234" s="131">
        <v>0</v>
      </c>
      <c r="AM234" s="131">
        <v>0</v>
      </c>
      <c r="AN234" s="131">
        <v>0</v>
      </c>
      <c r="AO234" s="131">
        <v>0</v>
      </c>
      <c r="AP234" s="131">
        <v>0</v>
      </c>
      <c r="AQ234" s="131">
        <v>0</v>
      </c>
      <c r="AR234" s="131">
        <v>0</v>
      </c>
      <c r="AS234" s="131">
        <v>0</v>
      </c>
      <c r="AT234" s="131">
        <v>0</v>
      </c>
      <c r="AU234" s="131">
        <v>0</v>
      </c>
      <c r="AV234" s="131">
        <v>0</v>
      </c>
      <c r="AW234" s="131">
        <v>0</v>
      </c>
      <c r="AX234" s="131">
        <v>0</v>
      </c>
      <c r="AY234" s="131">
        <v>0</v>
      </c>
      <c r="AZ234" s="131">
        <v>0</v>
      </c>
    </row>
    <row r="235" spans="1:52">
      <c r="A235" s="110" t="s">
        <v>165</v>
      </c>
      <c r="B235" s="122">
        <v>0</v>
      </c>
      <c r="C235" s="122">
        <v>0</v>
      </c>
      <c r="D235" s="122">
        <v>0</v>
      </c>
      <c r="E235" s="122">
        <v>0</v>
      </c>
      <c r="F235" s="122">
        <v>0</v>
      </c>
      <c r="G235" s="122">
        <v>0</v>
      </c>
      <c r="H235" s="122">
        <v>0</v>
      </c>
      <c r="I235" s="122">
        <v>0</v>
      </c>
      <c r="J235" s="122">
        <v>0</v>
      </c>
      <c r="K235" s="122">
        <v>0</v>
      </c>
      <c r="L235" s="122">
        <v>0</v>
      </c>
      <c r="M235" s="122">
        <v>0</v>
      </c>
      <c r="N235" s="122">
        <v>0</v>
      </c>
      <c r="O235" s="122">
        <v>0</v>
      </c>
      <c r="P235" s="122">
        <v>0</v>
      </c>
      <c r="Q235" s="122">
        <v>0</v>
      </c>
      <c r="R235" s="122">
        <v>0</v>
      </c>
      <c r="S235" s="122">
        <v>0</v>
      </c>
      <c r="T235" s="122">
        <v>0</v>
      </c>
      <c r="U235" s="122">
        <v>0</v>
      </c>
      <c r="V235" s="122">
        <v>0</v>
      </c>
      <c r="W235" s="122">
        <v>0</v>
      </c>
      <c r="X235" s="122">
        <v>0</v>
      </c>
      <c r="Y235" s="122">
        <v>0</v>
      </c>
      <c r="Z235" s="122">
        <v>0</v>
      </c>
      <c r="AA235" s="122">
        <v>0</v>
      </c>
      <c r="AB235" s="122">
        <v>0</v>
      </c>
      <c r="AC235" s="122">
        <v>0</v>
      </c>
      <c r="AD235" s="122">
        <v>0</v>
      </c>
      <c r="AE235" s="122">
        <v>0</v>
      </c>
      <c r="AF235" s="122">
        <v>0</v>
      </c>
      <c r="AG235" s="122">
        <v>0</v>
      </c>
      <c r="AH235" s="122">
        <v>0</v>
      </c>
      <c r="AI235" s="122">
        <v>0</v>
      </c>
      <c r="AJ235" s="122">
        <v>0</v>
      </c>
      <c r="AK235" s="122">
        <v>0</v>
      </c>
      <c r="AL235" s="122">
        <v>0</v>
      </c>
      <c r="AM235" s="122">
        <v>0</v>
      </c>
      <c r="AN235" s="122">
        <v>0</v>
      </c>
      <c r="AO235" s="122">
        <v>0</v>
      </c>
      <c r="AP235" s="122">
        <v>0</v>
      </c>
      <c r="AQ235" s="122">
        <v>0</v>
      </c>
      <c r="AR235" s="122">
        <v>0</v>
      </c>
      <c r="AS235" s="122">
        <v>0</v>
      </c>
      <c r="AT235" s="122">
        <v>0</v>
      </c>
      <c r="AU235" s="122">
        <v>0</v>
      </c>
      <c r="AV235" s="122">
        <v>0</v>
      </c>
      <c r="AW235" s="122">
        <v>0</v>
      </c>
      <c r="AX235" s="122">
        <v>0</v>
      </c>
      <c r="AY235" s="122">
        <v>0</v>
      </c>
      <c r="AZ235" s="122">
        <v>0</v>
      </c>
    </row>
    <row r="236" spans="1:52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</row>
    <row r="237" spans="1:52">
      <c r="A237" s="81" t="s">
        <v>176</v>
      </c>
      <c r="B237" s="127">
        <v>11062070.256108882</v>
      </c>
      <c r="C237" s="127">
        <v>11666762.146641364</v>
      </c>
      <c r="D237" s="127">
        <v>12084425.813305769</v>
      </c>
      <c r="E237" s="127">
        <v>12553796.60860594</v>
      </c>
      <c r="F237" s="127">
        <v>13469983.95450007</v>
      </c>
      <c r="G237" s="127">
        <v>13956327.507664297</v>
      </c>
      <c r="H237" s="127">
        <v>15249990.668493455</v>
      </c>
      <c r="I237" s="127">
        <v>16113925.609675713</v>
      </c>
      <c r="J237" s="127">
        <v>16558205.620667715</v>
      </c>
      <c r="K237" s="127">
        <v>15169845.426047795</v>
      </c>
      <c r="L237" s="127">
        <v>15191394.957611829</v>
      </c>
      <c r="M237" s="127">
        <v>15443764.477951121</v>
      </c>
      <c r="N237" s="127">
        <v>14507386.225815414</v>
      </c>
      <c r="O237" s="127">
        <v>13962584.294403829</v>
      </c>
      <c r="P237" s="127">
        <v>13748366.942734282</v>
      </c>
      <c r="Q237" s="127">
        <v>14053817.860116271</v>
      </c>
      <c r="R237" s="127">
        <v>14284608.262736659</v>
      </c>
      <c r="S237" s="127">
        <v>14561955.245698821</v>
      </c>
      <c r="T237" s="127">
        <v>14833496.500348492</v>
      </c>
      <c r="U237" s="127">
        <v>15078555.005140183</v>
      </c>
      <c r="V237" s="127">
        <v>15301049.524569925</v>
      </c>
      <c r="W237" s="127">
        <v>15503660.950618014</v>
      </c>
      <c r="X237" s="127">
        <v>15689406.006695589</v>
      </c>
      <c r="Y237" s="127">
        <v>15894200.883514723</v>
      </c>
      <c r="Z237" s="127">
        <v>16088427.047021121</v>
      </c>
      <c r="AA237" s="127">
        <v>16278467.558421507</v>
      </c>
      <c r="AB237" s="127">
        <v>16468249.243430229</v>
      </c>
      <c r="AC237" s="127">
        <v>16656740.187356923</v>
      </c>
      <c r="AD237" s="127">
        <v>16846176.080588486</v>
      </c>
      <c r="AE237" s="127">
        <v>17038360.72119385</v>
      </c>
      <c r="AF237" s="127">
        <v>17234369.254757196</v>
      </c>
      <c r="AG237" s="127">
        <v>17432438.935890112</v>
      </c>
      <c r="AH237" s="127">
        <v>17633243.143271994</v>
      </c>
      <c r="AI237" s="127">
        <v>17839582.185333189</v>
      </c>
      <c r="AJ237" s="127">
        <v>18052925.789198801</v>
      </c>
      <c r="AK237" s="127">
        <v>18274356.152992878</v>
      </c>
      <c r="AL237" s="127">
        <v>18506167.67001418</v>
      </c>
      <c r="AM237" s="127">
        <v>18684783.076736875</v>
      </c>
      <c r="AN237" s="127">
        <v>18870545.744529985</v>
      </c>
      <c r="AO237" s="127">
        <v>19062645.291985314</v>
      </c>
      <c r="AP237" s="127">
        <v>19260282.29726753</v>
      </c>
      <c r="AQ237" s="127">
        <v>19457962.859908026</v>
      </c>
      <c r="AR237" s="127">
        <v>19660810.71326258</v>
      </c>
      <c r="AS237" s="127">
        <v>19869397.163082577</v>
      </c>
      <c r="AT237" s="127">
        <v>20087907.48378218</v>
      </c>
      <c r="AU237" s="127">
        <v>20320992.984542433</v>
      </c>
      <c r="AV237" s="127">
        <v>20569486.333162576</v>
      </c>
      <c r="AW237" s="127">
        <v>20828461.507032704</v>
      </c>
      <c r="AX237" s="127">
        <v>21094469.211956318</v>
      </c>
      <c r="AY237" s="127">
        <v>21365654.434076436</v>
      </c>
      <c r="AZ237" s="127">
        <v>21639428.306726687</v>
      </c>
    </row>
    <row r="238" spans="1:52">
      <c r="A238" s="112" t="s">
        <v>167</v>
      </c>
      <c r="B238" s="130">
        <v>851185.23745815526</v>
      </c>
      <c r="C238" s="130">
        <v>867236.54781955807</v>
      </c>
      <c r="D238" s="130">
        <v>873424.72006121313</v>
      </c>
      <c r="E238" s="130">
        <v>898579.45646175812</v>
      </c>
      <c r="F238" s="130">
        <v>934375.01143033348</v>
      </c>
      <c r="G238" s="130">
        <v>926962.90147520462</v>
      </c>
      <c r="H238" s="130">
        <v>916767.96469297097</v>
      </c>
      <c r="I238" s="130">
        <v>899858.53873657528</v>
      </c>
      <c r="J238" s="130">
        <v>898526.28401048726</v>
      </c>
      <c r="K238" s="130">
        <v>792315.38420271326</v>
      </c>
      <c r="L238" s="130">
        <v>864437.37703679083</v>
      </c>
      <c r="M238" s="130">
        <v>890711.40024025296</v>
      </c>
      <c r="N238" s="130">
        <v>878316.41147852887</v>
      </c>
      <c r="O238" s="130">
        <v>904960.68951598974</v>
      </c>
      <c r="P238" s="130">
        <v>950857.00951719226</v>
      </c>
      <c r="Q238" s="130">
        <v>934012.70063174504</v>
      </c>
      <c r="R238" s="130">
        <v>946786.39843538043</v>
      </c>
      <c r="S238" s="130">
        <v>962970.12938879523</v>
      </c>
      <c r="T238" s="130">
        <v>978198.36067451595</v>
      </c>
      <c r="U238" s="130">
        <v>991677.95958554884</v>
      </c>
      <c r="V238" s="130">
        <v>1003785.4684587206</v>
      </c>
      <c r="W238" s="130">
        <v>1014982.8789461115</v>
      </c>
      <c r="X238" s="130">
        <v>1025459.5373941131</v>
      </c>
      <c r="Y238" s="130">
        <v>1036716.3586679396</v>
      </c>
      <c r="Z238" s="130">
        <v>1047642.399625422</v>
      </c>
      <c r="AA238" s="130">
        <v>1058488.5423490284</v>
      </c>
      <c r="AB238" s="130">
        <v>1069605.5779623617</v>
      </c>
      <c r="AC238" s="130">
        <v>1080915.1545607236</v>
      </c>
      <c r="AD238" s="130">
        <v>1092366.0116540361</v>
      </c>
      <c r="AE238" s="130">
        <v>1103878.0049821637</v>
      </c>
      <c r="AF238" s="130">
        <v>1115354.097363262</v>
      </c>
      <c r="AG238" s="130">
        <v>1126635.1009755176</v>
      </c>
      <c r="AH238" s="130">
        <v>1137881.3781318038</v>
      </c>
      <c r="AI238" s="130">
        <v>1149283.1031302118</v>
      </c>
      <c r="AJ238" s="130">
        <v>1160974.0852377685</v>
      </c>
      <c r="AK238" s="130">
        <v>1173066.9992823165</v>
      </c>
      <c r="AL238" s="130">
        <v>1185691.9715383563</v>
      </c>
      <c r="AM238" s="130">
        <v>1198063.0026798344</v>
      </c>
      <c r="AN238" s="130">
        <v>1210861.5834776985</v>
      </c>
      <c r="AO238" s="130">
        <v>1224042.882248651</v>
      </c>
      <c r="AP238" s="130">
        <v>1237566.5022964552</v>
      </c>
      <c r="AQ238" s="130">
        <v>1250889.7667026734</v>
      </c>
      <c r="AR238" s="130">
        <v>1264540.7198560261</v>
      </c>
      <c r="AS238" s="130">
        <v>1278400.340149425</v>
      </c>
      <c r="AT238" s="130">
        <v>1292593.7754877505</v>
      </c>
      <c r="AU238" s="130">
        <v>1307271.9377873824</v>
      </c>
      <c r="AV238" s="130">
        <v>1322550.5392355754</v>
      </c>
      <c r="AW238" s="130">
        <v>1338144.1238896539</v>
      </c>
      <c r="AX238" s="130">
        <v>1353953.3719549242</v>
      </c>
      <c r="AY238" s="130">
        <v>1369967.6151600815</v>
      </c>
      <c r="AZ238" s="130">
        <v>1386110.1627148502</v>
      </c>
    </row>
    <row r="239" spans="1:52">
      <c r="A239" s="109" t="s">
        <v>161</v>
      </c>
      <c r="B239" s="131">
        <v>851185.23745815526</v>
      </c>
      <c r="C239" s="131">
        <v>867236.54781955807</v>
      </c>
      <c r="D239" s="131">
        <v>873424.72006121313</v>
      </c>
      <c r="E239" s="131">
        <v>898579.45646175812</v>
      </c>
      <c r="F239" s="131">
        <v>934375.01143033348</v>
      </c>
      <c r="G239" s="131">
        <v>926962.90147520462</v>
      </c>
      <c r="H239" s="131">
        <v>916767.96469297097</v>
      </c>
      <c r="I239" s="131">
        <v>899858.53873657528</v>
      </c>
      <c r="J239" s="131">
        <v>898526.28401048726</v>
      </c>
      <c r="K239" s="131">
        <v>792315.38420271326</v>
      </c>
      <c r="L239" s="131">
        <v>864437.37703679083</v>
      </c>
      <c r="M239" s="131">
        <v>890711.40024025296</v>
      </c>
      <c r="N239" s="131">
        <v>878316.41147852887</v>
      </c>
      <c r="O239" s="131">
        <v>904960.68951598974</v>
      </c>
      <c r="P239" s="131">
        <v>950857.00951719226</v>
      </c>
      <c r="Q239" s="131">
        <v>934012.70063174504</v>
      </c>
      <c r="R239" s="131">
        <v>946777.5103795575</v>
      </c>
      <c r="S239" s="131">
        <v>962950.66100267775</v>
      </c>
      <c r="T239" s="131">
        <v>978167.90991517273</v>
      </c>
      <c r="U239" s="131">
        <v>991636.80999872484</v>
      </c>
      <c r="V239" s="131">
        <v>1003732.9845861774</v>
      </c>
      <c r="W239" s="131">
        <v>1014919.2399564198</v>
      </c>
      <c r="X239" s="131">
        <v>1025385.275043773</v>
      </c>
      <c r="Y239" s="131">
        <v>1036630.7811330401</v>
      </c>
      <c r="Z239" s="131">
        <v>1047546.5536270948</v>
      </c>
      <c r="AA239" s="131">
        <v>1058382.5618957079</v>
      </c>
      <c r="AB239" s="131">
        <v>1069489.1194342417</v>
      </c>
      <c r="AC239" s="131">
        <v>1080787.9781713688</v>
      </c>
      <c r="AD239" s="131">
        <v>1092228.8208295121</v>
      </c>
      <c r="AE239" s="131">
        <v>1103730.2046234396</v>
      </c>
      <c r="AF239" s="131">
        <v>1115196.3812254143</v>
      </c>
      <c r="AG239" s="131">
        <v>1126466.7636986328</v>
      </c>
      <c r="AH239" s="131">
        <v>1137702.5456021056</v>
      </c>
      <c r="AI239" s="131">
        <v>1149093.0848272995</v>
      </c>
      <c r="AJ239" s="131">
        <v>1160774.0035839675</v>
      </c>
      <c r="AK239" s="131">
        <v>1172855.1957245346</v>
      </c>
      <c r="AL239" s="131">
        <v>1185469.2472544885</v>
      </c>
      <c r="AM239" s="131">
        <v>1197828.3572912235</v>
      </c>
      <c r="AN239" s="131">
        <v>1210616.1615344838</v>
      </c>
      <c r="AO239" s="131">
        <v>1223788.1273546799</v>
      </c>
      <c r="AP239" s="131">
        <v>1237301.6259228238</v>
      </c>
      <c r="AQ239" s="131">
        <v>1250610.417479269</v>
      </c>
      <c r="AR239" s="131">
        <v>1264246.647240395</v>
      </c>
      <c r="AS239" s="131">
        <v>1278092.9277798932</v>
      </c>
      <c r="AT239" s="131">
        <v>1292216.2251370049</v>
      </c>
      <c r="AU239" s="131">
        <v>1306876.9174961506</v>
      </c>
      <c r="AV239" s="131">
        <v>1322136.523417373</v>
      </c>
      <c r="AW239" s="131">
        <v>1337705.7297225741</v>
      </c>
      <c r="AX239" s="131">
        <v>1353485.0940126984</v>
      </c>
      <c r="AY239" s="131">
        <v>1369470.7378934284</v>
      </c>
      <c r="AZ239" s="131">
        <v>1385571.3784870422</v>
      </c>
    </row>
    <row r="240" spans="1:52">
      <c r="A240" s="109" t="s">
        <v>162</v>
      </c>
      <c r="B240" s="131">
        <v>0</v>
      </c>
      <c r="C240" s="131">
        <v>0</v>
      </c>
      <c r="D240" s="131">
        <v>0</v>
      </c>
      <c r="E240" s="131">
        <v>0</v>
      </c>
      <c r="F240" s="131">
        <v>0</v>
      </c>
      <c r="G240" s="131">
        <v>0</v>
      </c>
      <c r="H240" s="131">
        <v>0</v>
      </c>
      <c r="I240" s="131">
        <v>0</v>
      </c>
      <c r="J240" s="131">
        <v>0</v>
      </c>
      <c r="K240" s="131">
        <v>0</v>
      </c>
      <c r="L240" s="131">
        <v>0</v>
      </c>
      <c r="M240" s="131">
        <v>0</v>
      </c>
      <c r="N240" s="131">
        <v>0</v>
      </c>
      <c r="O240" s="131">
        <v>0</v>
      </c>
      <c r="P240" s="131">
        <v>0</v>
      </c>
      <c r="Q240" s="131">
        <v>0</v>
      </c>
      <c r="R240" s="131">
        <v>8.8878736989838423</v>
      </c>
      <c r="S240" s="131">
        <v>19.467888015642952</v>
      </c>
      <c r="T240" s="131">
        <v>30.449785360359279</v>
      </c>
      <c r="U240" s="131">
        <v>41.147939519686787</v>
      </c>
      <c r="V240" s="131">
        <v>52.481188858323073</v>
      </c>
      <c r="W240" s="131">
        <v>63.63482857994201</v>
      </c>
      <c r="X240" s="131">
        <v>74.256143894522495</v>
      </c>
      <c r="Y240" s="131">
        <v>85.56820632176516</v>
      </c>
      <c r="Z240" s="131">
        <v>95.832600165187671</v>
      </c>
      <c r="AA240" s="131">
        <v>105.96134012872479</v>
      </c>
      <c r="AB240" s="131">
        <v>116.43095744884931</v>
      </c>
      <c r="AC240" s="131">
        <v>127.13651485011142</v>
      </c>
      <c r="AD240" s="131">
        <v>137.13476550571249</v>
      </c>
      <c r="AE240" s="131">
        <v>147.71987906914842</v>
      </c>
      <c r="AF240" s="131">
        <v>157.60420603071941</v>
      </c>
      <c r="AG240" s="131">
        <v>168.18004038993274</v>
      </c>
      <c r="AH240" s="131">
        <v>178.61091221710089</v>
      </c>
      <c r="AI240" s="131">
        <v>189.70186994528032</v>
      </c>
      <c r="AJ240" s="131">
        <v>199.64918129572817</v>
      </c>
      <c r="AK240" s="131">
        <v>211.18814473460571</v>
      </c>
      <c r="AL240" s="131">
        <v>221.89013131607703</v>
      </c>
      <c r="AM240" s="131">
        <v>233.47965035311202</v>
      </c>
      <c r="AN240" s="131">
        <v>243.86870734957012</v>
      </c>
      <c r="AO240" s="131">
        <v>252.7717135418572</v>
      </c>
      <c r="AP240" s="131">
        <v>262.34133642774987</v>
      </c>
      <c r="AQ240" s="131">
        <v>275.77397182082166</v>
      </c>
      <c r="AR240" s="131">
        <v>289.1375278839011</v>
      </c>
      <c r="AS240" s="131">
        <v>300.98881911675954</v>
      </c>
      <c r="AT240" s="131">
        <v>361.88498969924484</v>
      </c>
      <c r="AU240" s="131">
        <v>376.61815236997347</v>
      </c>
      <c r="AV240" s="131">
        <v>392.16424341305742</v>
      </c>
      <c r="AW240" s="131">
        <v>411.45435745906093</v>
      </c>
      <c r="AX240" s="131">
        <v>434.42914239940222</v>
      </c>
      <c r="AY240" s="131">
        <v>455.66517714990505</v>
      </c>
      <c r="AZ240" s="131">
        <v>485.70015085314776</v>
      </c>
    </row>
    <row r="241" spans="1:52">
      <c r="A241" s="109" t="s">
        <v>150</v>
      </c>
      <c r="B241" s="131">
        <v>0</v>
      </c>
      <c r="C241" s="131">
        <v>0</v>
      </c>
      <c r="D241" s="131">
        <v>0</v>
      </c>
      <c r="E241" s="131">
        <v>0</v>
      </c>
      <c r="F241" s="131">
        <v>0</v>
      </c>
      <c r="G241" s="131">
        <v>0</v>
      </c>
      <c r="H241" s="131">
        <v>0</v>
      </c>
      <c r="I241" s="131">
        <v>0</v>
      </c>
      <c r="J241" s="131">
        <v>0</v>
      </c>
      <c r="K241" s="131">
        <v>0</v>
      </c>
      <c r="L241" s="131">
        <v>0</v>
      </c>
      <c r="M241" s="131">
        <v>0</v>
      </c>
      <c r="N241" s="131">
        <v>0</v>
      </c>
      <c r="O241" s="131">
        <v>0</v>
      </c>
      <c r="P241" s="131">
        <v>0</v>
      </c>
      <c r="Q241" s="131">
        <v>0</v>
      </c>
      <c r="R241" s="131">
        <v>1.8212397506671451E-4</v>
      </c>
      <c r="S241" s="131">
        <v>4.9810184754914982E-4</v>
      </c>
      <c r="T241" s="131">
        <v>9.7398287365666109E-4</v>
      </c>
      <c r="U241" s="131">
        <v>1.6473043248561774E-3</v>
      </c>
      <c r="V241" s="131">
        <v>2.6836849362263811E-3</v>
      </c>
      <c r="W241" s="131">
        <v>4.1611118200541837E-3</v>
      </c>
      <c r="X241" s="131">
        <v>6.2064456710235168E-3</v>
      </c>
      <c r="Y241" s="131">
        <v>9.3285777081342555E-3</v>
      </c>
      <c r="Z241" s="131">
        <v>1.339816194726118E-2</v>
      </c>
      <c r="AA241" s="131">
        <v>1.9113191805061464E-2</v>
      </c>
      <c r="AB241" s="131">
        <v>2.7570671261748496E-2</v>
      </c>
      <c r="AC241" s="131">
        <v>3.9874504605254407E-2</v>
      </c>
      <c r="AD241" s="131">
        <v>5.6059018327365755E-2</v>
      </c>
      <c r="AE241" s="131">
        <v>8.0479654895404693E-2</v>
      </c>
      <c r="AF241" s="131">
        <v>0.11193181687731857</v>
      </c>
      <c r="AG241" s="131">
        <v>0.15723649491477154</v>
      </c>
      <c r="AH241" s="131">
        <v>0.22161748117655558</v>
      </c>
      <c r="AI241" s="131">
        <v>0.31643296699754903</v>
      </c>
      <c r="AJ241" s="131">
        <v>0.43247250528012654</v>
      </c>
      <c r="AK241" s="131">
        <v>0.61541304728487856</v>
      </c>
      <c r="AL241" s="131">
        <v>0.83415255150746181</v>
      </c>
      <c r="AM241" s="131">
        <v>1.1657382577801556</v>
      </c>
      <c r="AN241" s="131">
        <v>1.5532358651594793</v>
      </c>
      <c r="AO241" s="131">
        <v>1.9831804293973165</v>
      </c>
      <c r="AP241" s="131">
        <v>2.5350372037805426</v>
      </c>
      <c r="AQ241" s="131">
        <v>3.575251583636244</v>
      </c>
      <c r="AR241" s="131">
        <v>4.9350877472839505</v>
      </c>
      <c r="AS241" s="131">
        <v>6.4235504150452529</v>
      </c>
      <c r="AT241" s="131">
        <v>15.665361046242776</v>
      </c>
      <c r="AU241" s="131">
        <v>18.402138861746792</v>
      </c>
      <c r="AV241" s="131">
        <v>21.851574789335213</v>
      </c>
      <c r="AW241" s="131">
        <v>26.939809620939869</v>
      </c>
      <c r="AX241" s="131">
        <v>33.848799826260922</v>
      </c>
      <c r="AY241" s="131">
        <v>41.212089503076214</v>
      </c>
      <c r="AZ241" s="131">
        <v>53.084076954641745</v>
      </c>
    </row>
    <row r="242" spans="1:52">
      <c r="A242" s="109" t="s">
        <v>163</v>
      </c>
      <c r="B242" s="131">
        <v>0</v>
      </c>
      <c r="C242" s="131">
        <v>0</v>
      </c>
      <c r="D242" s="131">
        <v>0</v>
      </c>
      <c r="E242" s="131">
        <v>0</v>
      </c>
      <c r="F242" s="131">
        <v>0</v>
      </c>
      <c r="G242" s="131">
        <v>0</v>
      </c>
      <c r="H242" s="131">
        <v>0</v>
      </c>
      <c r="I242" s="131">
        <v>0</v>
      </c>
      <c r="J242" s="131">
        <v>0</v>
      </c>
      <c r="K242" s="131">
        <v>0</v>
      </c>
      <c r="L242" s="131">
        <v>0</v>
      </c>
      <c r="M242" s="131">
        <v>0</v>
      </c>
      <c r="N242" s="131">
        <v>0</v>
      </c>
      <c r="O242" s="131">
        <v>0</v>
      </c>
      <c r="P242" s="131">
        <v>0</v>
      </c>
      <c r="Q242" s="131">
        <v>0</v>
      </c>
      <c r="R242" s="131">
        <v>0</v>
      </c>
      <c r="S242" s="131">
        <v>0</v>
      </c>
      <c r="T242" s="131">
        <v>0</v>
      </c>
      <c r="U242" s="131">
        <v>0</v>
      </c>
      <c r="V242" s="131">
        <v>0</v>
      </c>
      <c r="W242" s="131">
        <v>0</v>
      </c>
      <c r="X242" s="131">
        <v>0</v>
      </c>
      <c r="Y242" s="131">
        <v>0</v>
      </c>
      <c r="Z242" s="131">
        <v>0</v>
      </c>
      <c r="AA242" s="131">
        <v>0</v>
      </c>
      <c r="AB242" s="131">
        <v>0</v>
      </c>
      <c r="AC242" s="131">
        <v>0</v>
      </c>
      <c r="AD242" s="131">
        <v>0</v>
      </c>
      <c r="AE242" s="131">
        <v>0</v>
      </c>
      <c r="AF242" s="131">
        <v>0</v>
      </c>
      <c r="AG242" s="131">
        <v>0</v>
      </c>
      <c r="AH242" s="131">
        <v>0</v>
      </c>
      <c r="AI242" s="131">
        <v>0</v>
      </c>
      <c r="AJ242" s="131">
        <v>0</v>
      </c>
      <c r="AK242" s="131">
        <v>0</v>
      </c>
      <c r="AL242" s="131">
        <v>0</v>
      </c>
      <c r="AM242" s="131">
        <v>0</v>
      </c>
      <c r="AN242" s="131">
        <v>0</v>
      </c>
      <c r="AO242" s="131">
        <v>0</v>
      </c>
      <c r="AP242" s="131">
        <v>0</v>
      </c>
      <c r="AQ242" s="131">
        <v>0</v>
      </c>
      <c r="AR242" s="131">
        <v>0</v>
      </c>
      <c r="AS242" s="131">
        <v>0</v>
      </c>
      <c r="AT242" s="131">
        <v>0</v>
      </c>
      <c r="AU242" s="131">
        <v>0</v>
      </c>
      <c r="AV242" s="131">
        <v>0</v>
      </c>
      <c r="AW242" s="131">
        <v>0</v>
      </c>
      <c r="AX242" s="131">
        <v>0</v>
      </c>
      <c r="AY242" s="131">
        <v>0</v>
      </c>
      <c r="AZ242" s="131">
        <v>0</v>
      </c>
    </row>
    <row r="243" spans="1:52">
      <c r="A243" s="109" t="s">
        <v>164</v>
      </c>
      <c r="B243" s="131">
        <v>0</v>
      </c>
      <c r="C243" s="131">
        <v>0</v>
      </c>
      <c r="D243" s="131">
        <v>0</v>
      </c>
      <c r="E243" s="131">
        <v>0</v>
      </c>
      <c r="F243" s="131">
        <v>0</v>
      </c>
      <c r="G243" s="131">
        <v>0</v>
      </c>
      <c r="H243" s="131">
        <v>0</v>
      </c>
      <c r="I243" s="131">
        <v>0</v>
      </c>
      <c r="J243" s="131">
        <v>0</v>
      </c>
      <c r="K243" s="131">
        <v>0</v>
      </c>
      <c r="L243" s="131">
        <v>0</v>
      </c>
      <c r="M243" s="131">
        <v>0</v>
      </c>
      <c r="N243" s="131">
        <v>0</v>
      </c>
      <c r="O243" s="131">
        <v>0</v>
      </c>
      <c r="P243" s="131">
        <v>0</v>
      </c>
      <c r="Q243" s="131">
        <v>0</v>
      </c>
      <c r="R243" s="131">
        <v>0</v>
      </c>
      <c r="S243" s="131">
        <v>0</v>
      </c>
      <c r="T243" s="131">
        <v>0</v>
      </c>
      <c r="U243" s="131">
        <v>0</v>
      </c>
      <c r="V243" s="131">
        <v>0</v>
      </c>
      <c r="W243" s="131">
        <v>0</v>
      </c>
      <c r="X243" s="131">
        <v>0</v>
      </c>
      <c r="Y243" s="131">
        <v>0</v>
      </c>
      <c r="Z243" s="131">
        <v>0</v>
      </c>
      <c r="AA243" s="131">
        <v>0</v>
      </c>
      <c r="AB243" s="131">
        <v>0</v>
      </c>
      <c r="AC243" s="131">
        <v>0</v>
      </c>
      <c r="AD243" s="131">
        <v>0</v>
      </c>
      <c r="AE243" s="131">
        <v>0</v>
      </c>
      <c r="AF243" s="131">
        <v>0</v>
      </c>
      <c r="AG243" s="131">
        <v>0</v>
      </c>
      <c r="AH243" s="131">
        <v>0</v>
      </c>
      <c r="AI243" s="131">
        <v>0</v>
      </c>
      <c r="AJ243" s="131">
        <v>0</v>
      </c>
      <c r="AK243" s="131">
        <v>0</v>
      </c>
      <c r="AL243" s="131">
        <v>0</v>
      </c>
      <c r="AM243" s="131">
        <v>0</v>
      </c>
      <c r="AN243" s="131">
        <v>0</v>
      </c>
      <c r="AO243" s="131">
        <v>0</v>
      </c>
      <c r="AP243" s="131">
        <v>0</v>
      </c>
      <c r="AQ243" s="131">
        <v>0</v>
      </c>
      <c r="AR243" s="131">
        <v>0</v>
      </c>
      <c r="AS243" s="131">
        <v>0</v>
      </c>
      <c r="AT243" s="131">
        <v>0</v>
      </c>
      <c r="AU243" s="131">
        <v>0</v>
      </c>
      <c r="AV243" s="131">
        <v>0</v>
      </c>
      <c r="AW243" s="131">
        <v>0</v>
      </c>
      <c r="AX243" s="131">
        <v>0</v>
      </c>
      <c r="AY243" s="131">
        <v>0</v>
      </c>
      <c r="AZ243" s="131">
        <v>0</v>
      </c>
    </row>
    <row r="244" spans="1:52">
      <c r="A244" s="109" t="s">
        <v>165</v>
      </c>
      <c r="B244" s="131">
        <v>0</v>
      </c>
      <c r="C244" s="131">
        <v>0</v>
      </c>
      <c r="D244" s="131">
        <v>0</v>
      </c>
      <c r="E244" s="131">
        <v>0</v>
      </c>
      <c r="F244" s="131">
        <v>0</v>
      </c>
      <c r="G244" s="131">
        <v>0</v>
      </c>
      <c r="H244" s="131">
        <v>0</v>
      </c>
      <c r="I244" s="131">
        <v>0</v>
      </c>
      <c r="J244" s="131">
        <v>0</v>
      </c>
      <c r="K244" s="131">
        <v>0</v>
      </c>
      <c r="L244" s="131">
        <v>0</v>
      </c>
      <c r="M244" s="131">
        <v>0</v>
      </c>
      <c r="N244" s="131">
        <v>0</v>
      </c>
      <c r="O244" s="131">
        <v>0</v>
      </c>
      <c r="P244" s="131">
        <v>0</v>
      </c>
      <c r="Q244" s="131">
        <v>0</v>
      </c>
      <c r="R244" s="131">
        <v>0</v>
      </c>
      <c r="S244" s="131">
        <v>0</v>
      </c>
      <c r="T244" s="131">
        <v>0</v>
      </c>
      <c r="U244" s="131">
        <v>0</v>
      </c>
      <c r="V244" s="131">
        <v>0</v>
      </c>
      <c r="W244" s="131">
        <v>0</v>
      </c>
      <c r="X244" s="131">
        <v>0</v>
      </c>
      <c r="Y244" s="131">
        <v>0</v>
      </c>
      <c r="Z244" s="131">
        <v>0</v>
      </c>
      <c r="AA244" s="131">
        <v>0</v>
      </c>
      <c r="AB244" s="131">
        <v>0</v>
      </c>
      <c r="AC244" s="131">
        <v>0</v>
      </c>
      <c r="AD244" s="131">
        <v>0</v>
      </c>
      <c r="AE244" s="131">
        <v>0</v>
      </c>
      <c r="AF244" s="131">
        <v>0</v>
      </c>
      <c r="AG244" s="131">
        <v>0</v>
      </c>
      <c r="AH244" s="131">
        <v>0</v>
      </c>
      <c r="AI244" s="131">
        <v>0</v>
      </c>
      <c r="AJ244" s="131">
        <v>0</v>
      </c>
      <c r="AK244" s="131">
        <v>0</v>
      </c>
      <c r="AL244" s="131">
        <v>0</v>
      </c>
      <c r="AM244" s="131">
        <v>0</v>
      </c>
      <c r="AN244" s="131">
        <v>0</v>
      </c>
      <c r="AO244" s="131">
        <v>0</v>
      </c>
      <c r="AP244" s="131">
        <v>0</v>
      </c>
      <c r="AQ244" s="131">
        <v>0</v>
      </c>
      <c r="AR244" s="131">
        <v>0</v>
      </c>
      <c r="AS244" s="131">
        <v>0</v>
      </c>
      <c r="AT244" s="131">
        <v>0</v>
      </c>
      <c r="AU244" s="131">
        <v>0</v>
      </c>
      <c r="AV244" s="131">
        <v>0</v>
      </c>
      <c r="AW244" s="131">
        <v>0</v>
      </c>
      <c r="AX244" s="131">
        <v>0</v>
      </c>
      <c r="AY244" s="131">
        <v>0</v>
      </c>
      <c r="AZ244" s="131">
        <v>0</v>
      </c>
    </row>
    <row r="245" spans="1:52">
      <c r="A245" s="112" t="s">
        <v>168</v>
      </c>
      <c r="B245" s="130">
        <v>10210885.018650727</v>
      </c>
      <c r="C245" s="130">
        <v>10799525.598821806</v>
      </c>
      <c r="D245" s="130">
        <v>11211001.093244556</v>
      </c>
      <c r="E245" s="130">
        <v>11655217.152144182</v>
      </c>
      <c r="F245" s="130">
        <v>12535608.943069736</v>
      </c>
      <c r="G245" s="130">
        <v>13029364.606189093</v>
      </c>
      <c r="H245" s="130">
        <v>14333222.703800485</v>
      </c>
      <c r="I245" s="130">
        <v>15214067.070939137</v>
      </c>
      <c r="J245" s="130">
        <v>15659679.336657228</v>
      </c>
      <c r="K245" s="130">
        <v>14377530.041845081</v>
      </c>
      <c r="L245" s="130">
        <v>14326957.580575038</v>
      </c>
      <c r="M245" s="130">
        <v>14553053.077710867</v>
      </c>
      <c r="N245" s="130">
        <v>13629069.814336885</v>
      </c>
      <c r="O245" s="130">
        <v>13057623.604887839</v>
      </c>
      <c r="P245" s="130">
        <v>12797509.93321709</v>
      </c>
      <c r="Q245" s="130">
        <v>13119805.159484526</v>
      </c>
      <c r="R245" s="130">
        <v>13337821.864301279</v>
      </c>
      <c r="S245" s="130">
        <v>13598985.116310025</v>
      </c>
      <c r="T245" s="130">
        <v>13855298.139673976</v>
      </c>
      <c r="U245" s="130">
        <v>14086877.045554634</v>
      </c>
      <c r="V245" s="130">
        <v>14297264.056111204</v>
      </c>
      <c r="W245" s="130">
        <v>14488678.071671903</v>
      </c>
      <c r="X245" s="130">
        <v>14663946.469301475</v>
      </c>
      <c r="Y245" s="130">
        <v>14857484.524846783</v>
      </c>
      <c r="Z245" s="130">
        <v>15040784.647395698</v>
      </c>
      <c r="AA245" s="130">
        <v>15219979.016072478</v>
      </c>
      <c r="AB245" s="130">
        <v>15398643.665467868</v>
      </c>
      <c r="AC245" s="130">
        <v>15575825.032796199</v>
      </c>
      <c r="AD245" s="130">
        <v>15753810.06893445</v>
      </c>
      <c r="AE245" s="130">
        <v>15934482.716211688</v>
      </c>
      <c r="AF245" s="130">
        <v>16119015.157393932</v>
      </c>
      <c r="AG245" s="130">
        <v>16305803.834914593</v>
      </c>
      <c r="AH245" s="130">
        <v>16495361.765140191</v>
      </c>
      <c r="AI245" s="130">
        <v>16690299.082202978</v>
      </c>
      <c r="AJ245" s="130">
        <v>16891951.703961033</v>
      </c>
      <c r="AK245" s="130">
        <v>17101289.153710563</v>
      </c>
      <c r="AL245" s="130">
        <v>17320475.698475823</v>
      </c>
      <c r="AM245" s="130">
        <v>17486720.074057039</v>
      </c>
      <c r="AN245" s="130">
        <v>17659684.161052287</v>
      </c>
      <c r="AO245" s="130">
        <v>17838602.409736663</v>
      </c>
      <c r="AP245" s="130">
        <v>18022715.794971075</v>
      </c>
      <c r="AQ245" s="130">
        <v>18207073.093205351</v>
      </c>
      <c r="AR245" s="130">
        <v>18396269.993406553</v>
      </c>
      <c r="AS245" s="130">
        <v>18590996.822933152</v>
      </c>
      <c r="AT245" s="130">
        <v>18795313.708294429</v>
      </c>
      <c r="AU245" s="130">
        <v>19013721.046755049</v>
      </c>
      <c r="AV245" s="130">
        <v>19246935.793926999</v>
      </c>
      <c r="AW245" s="130">
        <v>19490317.383143049</v>
      </c>
      <c r="AX245" s="130">
        <v>19740515.840001393</v>
      </c>
      <c r="AY245" s="130">
        <v>19995686.818916354</v>
      </c>
      <c r="AZ245" s="130">
        <v>20253318.144011836</v>
      </c>
    </row>
    <row r="246" spans="1:52">
      <c r="A246" s="109" t="s">
        <v>161</v>
      </c>
      <c r="B246" s="131">
        <v>10210885.018650727</v>
      </c>
      <c r="C246" s="131">
        <v>10799525.598821806</v>
      </c>
      <c r="D246" s="131">
        <v>11211001.093244556</v>
      </c>
      <c r="E246" s="131">
        <v>11655217.152144182</v>
      </c>
      <c r="F246" s="131">
        <v>12535608.943069736</v>
      </c>
      <c r="G246" s="131">
        <v>13029364.606189093</v>
      </c>
      <c r="H246" s="131">
        <v>14333222.703800485</v>
      </c>
      <c r="I246" s="131">
        <v>15214067.070939137</v>
      </c>
      <c r="J246" s="131">
        <v>15659679.336657228</v>
      </c>
      <c r="K246" s="131">
        <v>14377530.041845081</v>
      </c>
      <c r="L246" s="131">
        <v>14326957.580575038</v>
      </c>
      <c r="M246" s="131">
        <v>14553053.077710867</v>
      </c>
      <c r="N246" s="131">
        <v>13629069.814336885</v>
      </c>
      <c r="O246" s="131">
        <v>13057623.604887839</v>
      </c>
      <c r="P246" s="131">
        <v>12797509.93321709</v>
      </c>
      <c r="Q246" s="131">
        <v>13119805.159484526</v>
      </c>
      <c r="R246" s="131">
        <v>13337694.936781544</v>
      </c>
      <c r="S246" s="131">
        <v>13598711.311406685</v>
      </c>
      <c r="T246" s="131">
        <v>13854867.140327593</v>
      </c>
      <c r="U246" s="131">
        <v>14086292.148757979</v>
      </c>
      <c r="V246" s="131">
        <v>14296522.893277729</v>
      </c>
      <c r="W246" s="131">
        <v>14487777.844615603</v>
      </c>
      <c r="X246" s="131">
        <v>14662885.749718135</v>
      </c>
      <c r="Y246" s="131">
        <v>14856250.00864963</v>
      </c>
      <c r="Z246" s="131">
        <v>15039377.530803561</v>
      </c>
      <c r="AA246" s="131">
        <v>15218399.940557027</v>
      </c>
      <c r="AB246" s="131">
        <v>15396877.527950399</v>
      </c>
      <c r="AC246" s="131">
        <v>15573881.281056816</v>
      </c>
      <c r="AD246" s="131">
        <v>15751685.006607411</v>
      </c>
      <c r="AE246" s="131">
        <v>15932168.751239719</v>
      </c>
      <c r="AF246" s="131">
        <v>16116502.718603652</v>
      </c>
      <c r="AG246" s="131">
        <v>16303099.179932527</v>
      </c>
      <c r="AH246" s="131">
        <v>16492448.055361569</v>
      </c>
      <c r="AI246" s="131">
        <v>16687173.792843062</v>
      </c>
      <c r="AJ246" s="131">
        <v>16888632.065294955</v>
      </c>
      <c r="AK246" s="131">
        <v>17097751.230410766</v>
      </c>
      <c r="AL246" s="131">
        <v>17316721.059016049</v>
      </c>
      <c r="AM246" s="131">
        <v>17482728.618072815</v>
      </c>
      <c r="AN246" s="131">
        <v>17655471.983966049</v>
      </c>
      <c r="AO246" s="131">
        <v>17834136.707652267</v>
      </c>
      <c r="AP246" s="131">
        <v>18017952.475814849</v>
      </c>
      <c r="AQ246" s="131">
        <v>18202021.650507461</v>
      </c>
      <c r="AR246" s="131">
        <v>18390891.64311767</v>
      </c>
      <c r="AS246" s="131">
        <v>18585226.575110234</v>
      </c>
      <c r="AT246" s="131">
        <v>18788855.937326156</v>
      </c>
      <c r="AU246" s="131">
        <v>19006720.056933828</v>
      </c>
      <c r="AV246" s="131">
        <v>19239421.426532481</v>
      </c>
      <c r="AW246" s="131">
        <v>19482196.560890395</v>
      </c>
      <c r="AX246" s="131">
        <v>19731657.424353682</v>
      </c>
      <c r="AY246" s="131">
        <v>19986100.16724699</v>
      </c>
      <c r="AZ246" s="131">
        <v>20242787.081306219</v>
      </c>
    </row>
    <row r="247" spans="1:52">
      <c r="A247" s="109" t="s">
        <v>162</v>
      </c>
      <c r="B247" s="131">
        <v>0</v>
      </c>
      <c r="C247" s="131">
        <v>0</v>
      </c>
      <c r="D247" s="131">
        <v>0</v>
      </c>
      <c r="E247" s="131">
        <v>0</v>
      </c>
      <c r="F247" s="131">
        <v>0</v>
      </c>
      <c r="G247" s="131">
        <v>0</v>
      </c>
      <c r="H247" s="131">
        <v>0</v>
      </c>
      <c r="I247" s="131">
        <v>0</v>
      </c>
      <c r="J247" s="131">
        <v>0</v>
      </c>
      <c r="K247" s="131">
        <v>0</v>
      </c>
      <c r="L247" s="131">
        <v>0</v>
      </c>
      <c r="M247" s="131">
        <v>0</v>
      </c>
      <c r="N247" s="131">
        <v>0</v>
      </c>
      <c r="O247" s="131">
        <v>0</v>
      </c>
      <c r="P247" s="131">
        <v>0</v>
      </c>
      <c r="Q247" s="131">
        <v>0</v>
      </c>
      <c r="R247" s="131">
        <v>126.92455088442485</v>
      </c>
      <c r="S247" s="131">
        <v>273.79691183618723</v>
      </c>
      <c r="T247" s="131">
        <v>430.98344516402523</v>
      </c>
      <c r="U247" s="131">
        <v>584.86962269465607</v>
      </c>
      <c r="V247" s="131">
        <v>741.11914390783159</v>
      </c>
      <c r="W247" s="131">
        <v>900.15883351859361</v>
      </c>
      <c r="X247" s="131">
        <v>1060.6157708606768</v>
      </c>
      <c r="Y247" s="131">
        <v>1234.3565933836846</v>
      </c>
      <c r="Z247" s="131">
        <v>1406.8769930473177</v>
      </c>
      <c r="AA247" s="131">
        <v>1578.722728557271</v>
      </c>
      <c r="AB247" s="131">
        <v>1765.6068762913183</v>
      </c>
      <c r="AC247" s="131">
        <v>1942.9827859580444</v>
      </c>
      <c r="AD247" s="131">
        <v>2123.9429057133252</v>
      </c>
      <c r="AE247" s="131">
        <v>2312.3352925139761</v>
      </c>
      <c r="AF247" s="131">
        <v>2510.0560322785659</v>
      </c>
      <c r="AG247" s="131">
        <v>2701.2667285044308</v>
      </c>
      <c r="AH247" s="131">
        <v>2908.7943456703952</v>
      </c>
      <c r="AI247" s="131">
        <v>3118.2888773339341</v>
      </c>
      <c r="AJ247" s="131">
        <v>3309.9597493683536</v>
      </c>
      <c r="AK247" s="131">
        <v>3524.2193877387649</v>
      </c>
      <c r="AL247" s="131">
        <v>3735.5786038926085</v>
      </c>
      <c r="AM247" s="131">
        <v>3964.8635032644183</v>
      </c>
      <c r="AN247" s="131">
        <v>4176.0533126852943</v>
      </c>
      <c r="AO247" s="131">
        <v>4415.7200250362075</v>
      </c>
      <c r="AP247" s="131">
        <v>4692.3060921539436</v>
      </c>
      <c r="AQ247" s="131">
        <v>4954.5713407089397</v>
      </c>
      <c r="AR247" s="131">
        <v>5246.7931331522923</v>
      </c>
      <c r="AS247" s="131">
        <v>5586.8662407104157</v>
      </c>
      <c r="AT247" s="131">
        <v>6166.5844133069804</v>
      </c>
      <c r="AU247" s="131">
        <v>6611.2484024876558</v>
      </c>
      <c r="AV247" s="131">
        <v>7014.3118038725606</v>
      </c>
      <c r="AW247" s="131">
        <v>7479.0108558701522</v>
      </c>
      <c r="AX247" s="131">
        <v>8023.2446073592419</v>
      </c>
      <c r="AY247" s="131">
        <v>8538.5404202320478</v>
      </c>
      <c r="AZ247" s="131">
        <v>9175.836140746731</v>
      </c>
    </row>
    <row r="248" spans="1:52">
      <c r="A248" s="109" t="s">
        <v>150</v>
      </c>
      <c r="B248" s="131">
        <v>0</v>
      </c>
      <c r="C248" s="131">
        <v>0</v>
      </c>
      <c r="D248" s="131">
        <v>0</v>
      </c>
      <c r="E248" s="131">
        <v>0</v>
      </c>
      <c r="F248" s="131">
        <v>0</v>
      </c>
      <c r="G248" s="131">
        <v>0</v>
      </c>
      <c r="H248" s="131">
        <v>0</v>
      </c>
      <c r="I248" s="131">
        <v>0</v>
      </c>
      <c r="J248" s="131">
        <v>0</v>
      </c>
      <c r="K248" s="131">
        <v>0</v>
      </c>
      <c r="L248" s="131">
        <v>0</v>
      </c>
      <c r="M248" s="131">
        <v>0</v>
      </c>
      <c r="N248" s="131">
        <v>0</v>
      </c>
      <c r="O248" s="131">
        <v>0</v>
      </c>
      <c r="P248" s="131">
        <v>0</v>
      </c>
      <c r="Q248" s="131">
        <v>0</v>
      </c>
      <c r="R248" s="131">
        <v>2.968849351871812E-3</v>
      </c>
      <c r="S248" s="131">
        <v>7.9915040013865384E-3</v>
      </c>
      <c r="T248" s="131">
        <v>1.5901218958456174E-2</v>
      </c>
      <c r="U248" s="131">
        <v>2.7173961285707308E-2</v>
      </c>
      <c r="V248" s="131">
        <v>4.3689567243492572E-2</v>
      </c>
      <c r="W248" s="131">
        <v>6.8222781133707056E-2</v>
      </c>
      <c r="X248" s="131">
        <v>0.10381247783620322</v>
      </c>
      <c r="Y248" s="131">
        <v>0.15960376925672476</v>
      </c>
      <c r="Z248" s="131">
        <v>0.2395990893493182</v>
      </c>
      <c r="AA248" s="131">
        <v>0.35278689378159317</v>
      </c>
      <c r="AB248" s="131">
        <v>0.53064117784730647</v>
      </c>
      <c r="AC248" s="131">
        <v>0.76895342365829955</v>
      </c>
      <c r="AD248" s="131">
        <v>1.1194213251481178</v>
      </c>
      <c r="AE248" s="131">
        <v>1.629679455286327</v>
      </c>
      <c r="AF248" s="131">
        <v>2.3827580032408893</v>
      </c>
      <c r="AG248" s="131">
        <v>3.3882535618415144</v>
      </c>
      <c r="AH248" s="131">
        <v>4.9154329513100592</v>
      </c>
      <c r="AI248" s="131">
        <v>7.0004825819152376</v>
      </c>
      <c r="AJ248" s="131">
        <v>9.6789167104683891</v>
      </c>
      <c r="AK248" s="131">
        <v>13.703912056328276</v>
      </c>
      <c r="AL248" s="131">
        <v>19.060855880173616</v>
      </c>
      <c r="AM248" s="131">
        <v>26.592480959237875</v>
      </c>
      <c r="AN248" s="131">
        <v>36.12377355329378</v>
      </c>
      <c r="AO248" s="131">
        <v>49.982059361410052</v>
      </c>
      <c r="AP248" s="131">
        <v>71.01306407211554</v>
      </c>
      <c r="AQ248" s="131">
        <v>96.871357181061214</v>
      </c>
      <c r="AR248" s="131">
        <v>131.55715573053797</v>
      </c>
      <c r="AS248" s="131">
        <v>183.38158220971371</v>
      </c>
      <c r="AT248" s="131">
        <v>291.18655496631175</v>
      </c>
      <c r="AU248" s="131">
        <v>389.74141873518823</v>
      </c>
      <c r="AV248" s="131">
        <v>500.05559064399068</v>
      </c>
      <c r="AW248" s="131">
        <v>641.81139678551506</v>
      </c>
      <c r="AX248" s="131">
        <v>835.17104035063085</v>
      </c>
      <c r="AY248" s="131">
        <v>1048.111249133965</v>
      </c>
      <c r="AZ248" s="131">
        <v>1355.2265648687589</v>
      </c>
    </row>
    <row r="249" spans="1:52">
      <c r="A249" s="109" t="s">
        <v>163</v>
      </c>
      <c r="B249" s="131">
        <v>0</v>
      </c>
      <c r="C249" s="131">
        <v>0</v>
      </c>
      <c r="D249" s="131">
        <v>0</v>
      </c>
      <c r="E249" s="131">
        <v>0</v>
      </c>
      <c r="F249" s="131">
        <v>0</v>
      </c>
      <c r="G249" s="131">
        <v>0</v>
      </c>
      <c r="H249" s="131">
        <v>0</v>
      </c>
      <c r="I249" s="131">
        <v>0</v>
      </c>
      <c r="J249" s="131">
        <v>0</v>
      </c>
      <c r="K249" s="131">
        <v>0</v>
      </c>
      <c r="L249" s="131">
        <v>0</v>
      </c>
      <c r="M249" s="131">
        <v>0</v>
      </c>
      <c r="N249" s="131">
        <v>0</v>
      </c>
      <c r="O249" s="131">
        <v>0</v>
      </c>
      <c r="P249" s="131">
        <v>0</v>
      </c>
      <c r="Q249" s="131">
        <v>0</v>
      </c>
      <c r="R249" s="131">
        <v>0</v>
      </c>
      <c r="S249" s="131">
        <v>0</v>
      </c>
      <c r="T249" s="131">
        <v>0</v>
      </c>
      <c r="U249" s="131">
        <v>0</v>
      </c>
      <c r="V249" s="131">
        <v>0</v>
      </c>
      <c r="W249" s="131">
        <v>0</v>
      </c>
      <c r="X249" s="131">
        <v>0</v>
      </c>
      <c r="Y249" s="131">
        <v>0</v>
      </c>
      <c r="Z249" s="131">
        <v>0</v>
      </c>
      <c r="AA249" s="131">
        <v>0</v>
      </c>
      <c r="AB249" s="131">
        <v>0</v>
      </c>
      <c r="AC249" s="131">
        <v>0</v>
      </c>
      <c r="AD249" s="131">
        <v>0</v>
      </c>
      <c r="AE249" s="131">
        <v>0</v>
      </c>
      <c r="AF249" s="131">
        <v>0</v>
      </c>
      <c r="AG249" s="131">
        <v>0</v>
      </c>
      <c r="AH249" s="131">
        <v>0</v>
      </c>
      <c r="AI249" s="131">
        <v>0</v>
      </c>
      <c r="AJ249" s="131">
        <v>0</v>
      </c>
      <c r="AK249" s="131">
        <v>0</v>
      </c>
      <c r="AL249" s="131">
        <v>0</v>
      </c>
      <c r="AM249" s="131">
        <v>0</v>
      </c>
      <c r="AN249" s="131">
        <v>0</v>
      </c>
      <c r="AO249" s="131">
        <v>0</v>
      </c>
      <c r="AP249" s="131">
        <v>0</v>
      </c>
      <c r="AQ249" s="131">
        <v>0</v>
      </c>
      <c r="AR249" s="131">
        <v>0</v>
      </c>
      <c r="AS249" s="131">
        <v>0</v>
      </c>
      <c r="AT249" s="131">
        <v>0</v>
      </c>
      <c r="AU249" s="131">
        <v>0</v>
      </c>
      <c r="AV249" s="131">
        <v>0</v>
      </c>
      <c r="AW249" s="131">
        <v>0</v>
      </c>
      <c r="AX249" s="131">
        <v>0</v>
      </c>
      <c r="AY249" s="131">
        <v>0</v>
      </c>
      <c r="AZ249" s="131">
        <v>0</v>
      </c>
    </row>
    <row r="250" spans="1:52">
      <c r="A250" s="109" t="s">
        <v>164</v>
      </c>
      <c r="B250" s="131">
        <v>0</v>
      </c>
      <c r="C250" s="131">
        <v>0</v>
      </c>
      <c r="D250" s="131">
        <v>0</v>
      </c>
      <c r="E250" s="131">
        <v>0</v>
      </c>
      <c r="F250" s="131">
        <v>0</v>
      </c>
      <c r="G250" s="131">
        <v>0</v>
      </c>
      <c r="H250" s="131">
        <v>0</v>
      </c>
      <c r="I250" s="131">
        <v>0</v>
      </c>
      <c r="J250" s="131">
        <v>0</v>
      </c>
      <c r="K250" s="131">
        <v>0</v>
      </c>
      <c r="L250" s="131">
        <v>0</v>
      </c>
      <c r="M250" s="131">
        <v>0</v>
      </c>
      <c r="N250" s="131">
        <v>0</v>
      </c>
      <c r="O250" s="131">
        <v>0</v>
      </c>
      <c r="P250" s="131">
        <v>0</v>
      </c>
      <c r="Q250" s="131">
        <v>0</v>
      </c>
      <c r="R250" s="131">
        <v>0</v>
      </c>
      <c r="S250" s="131">
        <v>0</v>
      </c>
      <c r="T250" s="131">
        <v>0</v>
      </c>
      <c r="U250" s="131">
        <v>0</v>
      </c>
      <c r="V250" s="131">
        <v>0</v>
      </c>
      <c r="W250" s="131">
        <v>0</v>
      </c>
      <c r="X250" s="131">
        <v>0</v>
      </c>
      <c r="Y250" s="131">
        <v>0</v>
      </c>
      <c r="Z250" s="131">
        <v>0</v>
      </c>
      <c r="AA250" s="131">
        <v>0</v>
      </c>
      <c r="AB250" s="131">
        <v>0</v>
      </c>
      <c r="AC250" s="131">
        <v>0</v>
      </c>
      <c r="AD250" s="131">
        <v>0</v>
      </c>
      <c r="AE250" s="131">
        <v>0</v>
      </c>
      <c r="AF250" s="131">
        <v>0</v>
      </c>
      <c r="AG250" s="131">
        <v>0</v>
      </c>
      <c r="AH250" s="131">
        <v>0</v>
      </c>
      <c r="AI250" s="131">
        <v>0</v>
      </c>
      <c r="AJ250" s="131">
        <v>0</v>
      </c>
      <c r="AK250" s="131">
        <v>0</v>
      </c>
      <c r="AL250" s="131">
        <v>0</v>
      </c>
      <c r="AM250" s="131">
        <v>0</v>
      </c>
      <c r="AN250" s="131">
        <v>0</v>
      </c>
      <c r="AO250" s="131">
        <v>0</v>
      </c>
      <c r="AP250" s="131">
        <v>0</v>
      </c>
      <c r="AQ250" s="131">
        <v>0</v>
      </c>
      <c r="AR250" s="131">
        <v>0</v>
      </c>
      <c r="AS250" s="131">
        <v>0</v>
      </c>
      <c r="AT250" s="131">
        <v>0</v>
      </c>
      <c r="AU250" s="131">
        <v>0</v>
      </c>
      <c r="AV250" s="131">
        <v>0</v>
      </c>
      <c r="AW250" s="131">
        <v>0</v>
      </c>
      <c r="AX250" s="131">
        <v>0</v>
      </c>
      <c r="AY250" s="131">
        <v>0</v>
      </c>
      <c r="AZ250" s="131">
        <v>0</v>
      </c>
    </row>
    <row r="251" spans="1:52">
      <c r="A251" s="110" t="s">
        <v>165</v>
      </c>
      <c r="B251" s="122">
        <v>0</v>
      </c>
      <c r="C251" s="122">
        <v>0</v>
      </c>
      <c r="D251" s="122">
        <v>0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0</v>
      </c>
      <c r="K251" s="122">
        <v>0</v>
      </c>
      <c r="L251" s="122">
        <v>0</v>
      </c>
      <c r="M251" s="122">
        <v>0</v>
      </c>
      <c r="N251" s="122">
        <v>0</v>
      </c>
      <c r="O251" s="122">
        <v>0</v>
      </c>
      <c r="P251" s="122">
        <v>0</v>
      </c>
      <c r="Q251" s="122">
        <v>0</v>
      </c>
      <c r="R251" s="122">
        <v>0</v>
      </c>
      <c r="S251" s="122">
        <v>0</v>
      </c>
      <c r="T251" s="122">
        <v>0</v>
      </c>
      <c r="U251" s="122">
        <v>0</v>
      </c>
      <c r="V251" s="122">
        <v>0</v>
      </c>
      <c r="W251" s="122">
        <v>0</v>
      </c>
      <c r="X251" s="122">
        <v>0</v>
      </c>
      <c r="Y251" s="122">
        <v>0</v>
      </c>
      <c r="Z251" s="122">
        <v>0</v>
      </c>
      <c r="AA251" s="122">
        <v>0</v>
      </c>
      <c r="AB251" s="122">
        <v>0</v>
      </c>
      <c r="AC251" s="122">
        <v>0</v>
      </c>
      <c r="AD251" s="122">
        <v>0</v>
      </c>
      <c r="AE251" s="122">
        <v>0</v>
      </c>
      <c r="AF251" s="122">
        <v>0</v>
      </c>
      <c r="AG251" s="122">
        <v>0</v>
      </c>
      <c r="AH251" s="122">
        <v>0</v>
      </c>
      <c r="AI251" s="122">
        <v>0</v>
      </c>
      <c r="AJ251" s="122">
        <v>0</v>
      </c>
      <c r="AK251" s="122">
        <v>0</v>
      </c>
      <c r="AL251" s="122">
        <v>0</v>
      </c>
      <c r="AM251" s="122">
        <v>0</v>
      </c>
      <c r="AN251" s="122">
        <v>0</v>
      </c>
      <c r="AO251" s="122">
        <v>0</v>
      </c>
      <c r="AP251" s="122">
        <v>0</v>
      </c>
      <c r="AQ251" s="122">
        <v>0</v>
      </c>
      <c r="AR251" s="122">
        <v>0</v>
      </c>
      <c r="AS251" s="122">
        <v>0</v>
      </c>
      <c r="AT251" s="122">
        <v>0</v>
      </c>
      <c r="AU251" s="122">
        <v>0</v>
      </c>
      <c r="AV251" s="122">
        <v>0</v>
      </c>
      <c r="AW251" s="122">
        <v>0</v>
      </c>
      <c r="AX251" s="122">
        <v>0</v>
      </c>
      <c r="AY251" s="122">
        <v>0</v>
      </c>
      <c r="AZ251" s="122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A7716-8932-4E96-A169-859021F6CC87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18" activePane="bottomRight" state="frozen"/>
      <selection activeCell="B247" sqref="B247"/>
      <selection pane="topRight" activeCell="B247" sqref="B247"/>
      <selection pane="bottomLeft" activeCell="B247" sqref="B247"/>
      <selection pane="bottomRight" activeCell="B247" sqref="B247"/>
    </sheetView>
  </sheetViews>
  <sheetFormatPr defaultColWidth="9.1796875" defaultRowHeight="10.5"/>
  <cols>
    <col min="1" max="1" width="50.7265625" style="79" customWidth="1"/>
    <col min="2" max="11" width="9.7265625" style="133" customWidth="1"/>
    <col min="12" max="52" width="9.7265625" style="79" customWidth="1"/>
    <col min="53" max="16384" width="9.1796875" style="79"/>
  </cols>
  <sheetData>
    <row r="1" spans="1:52" ht="13.5" thickBot="1">
      <c r="A1" s="77" t="s">
        <v>235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  <c r="B2" s="116"/>
      <c r="C2" s="116"/>
      <c r="D2" s="116"/>
      <c r="E2" s="116"/>
      <c r="F2" s="116"/>
      <c r="G2" s="116"/>
      <c r="H2" s="116"/>
      <c r="I2" s="116"/>
      <c r="J2" s="116"/>
      <c r="K2" s="116"/>
    </row>
    <row r="3" spans="1:52">
      <c r="A3" s="81" t="s">
        <v>172</v>
      </c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</row>
    <row r="4" spans="1:52">
      <c r="A4" s="83" t="s">
        <v>173</v>
      </c>
      <c r="B4" s="118">
        <v>1019825.5310414233</v>
      </c>
      <c r="C4" s="118">
        <v>1024333.4448781953</v>
      </c>
      <c r="D4" s="118">
        <v>1042730.3684693391</v>
      </c>
      <c r="E4" s="118">
        <v>1051815.4260774949</v>
      </c>
      <c r="F4" s="118">
        <v>1084037.8159079561</v>
      </c>
      <c r="G4" s="118">
        <v>1102422.9347394677</v>
      </c>
      <c r="H4" s="118">
        <v>1116866.0901303713</v>
      </c>
      <c r="I4" s="118">
        <v>1152733.6163272755</v>
      </c>
      <c r="J4" s="118">
        <v>1130395.2836503182</v>
      </c>
      <c r="K4" s="118">
        <v>1111080.1087626151</v>
      </c>
      <c r="L4" s="118">
        <v>1070083.7194953379</v>
      </c>
      <c r="M4" s="118">
        <v>1089075.8531410913</v>
      </c>
      <c r="N4" s="118">
        <v>1094135.9352963485</v>
      </c>
      <c r="O4" s="118">
        <v>1100733.5585432379</v>
      </c>
      <c r="P4" s="118">
        <v>1135926.5883035611</v>
      </c>
      <c r="Q4" s="118">
        <v>1160676.133285125</v>
      </c>
      <c r="R4" s="118">
        <v>1175313.392407761</v>
      </c>
      <c r="S4" s="118">
        <v>1218710.0062393968</v>
      </c>
      <c r="T4" s="118">
        <v>1244630.5464924313</v>
      </c>
      <c r="U4" s="118">
        <v>1265982.5671863877</v>
      </c>
      <c r="V4" s="118">
        <v>1284678.1218233877</v>
      </c>
      <c r="W4" s="118">
        <v>1301630.6140158426</v>
      </c>
      <c r="X4" s="118">
        <v>1316821.6756020363</v>
      </c>
      <c r="Y4" s="118">
        <v>1331639.0097628701</v>
      </c>
      <c r="Z4" s="118">
        <v>1347591.002789156</v>
      </c>
      <c r="AA4" s="118">
        <v>1364093.2187996297</v>
      </c>
      <c r="AB4" s="118">
        <v>1381393.0409582076</v>
      </c>
      <c r="AC4" s="118">
        <v>1397787.6501737041</v>
      </c>
      <c r="AD4" s="118">
        <v>1412800.8006389409</v>
      </c>
      <c r="AE4" s="118">
        <v>1427710.1949393549</v>
      </c>
      <c r="AF4" s="118">
        <v>1440464.6286952326</v>
      </c>
      <c r="AG4" s="118">
        <v>1452428.195463059</v>
      </c>
      <c r="AH4" s="118">
        <v>1464277.3397453064</v>
      </c>
      <c r="AI4" s="118">
        <v>1474385.9542132099</v>
      </c>
      <c r="AJ4" s="118">
        <v>1484603.8714001342</v>
      </c>
      <c r="AK4" s="118">
        <v>1494179.3242721988</v>
      </c>
      <c r="AL4" s="118">
        <v>1504020.3333182184</v>
      </c>
      <c r="AM4" s="118">
        <v>1514934.5363663328</v>
      </c>
      <c r="AN4" s="118">
        <v>1524823.7237998778</v>
      </c>
      <c r="AO4" s="118">
        <v>1534899.265524274</v>
      </c>
      <c r="AP4" s="118">
        <v>1545412.9273134116</v>
      </c>
      <c r="AQ4" s="118">
        <v>1555851.9874070778</v>
      </c>
      <c r="AR4" s="118">
        <v>1566817.8546066657</v>
      </c>
      <c r="AS4" s="118">
        <v>1577153.8694987693</v>
      </c>
      <c r="AT4" s="118">
        <v>1587293.7047300823</v>
      </c>
      <c r="AU4" s="118">
        <v>1597085.0054630791</v>
      </c>
      <c r="AV4" s="118">
        <v>1608072.7458968791</v>
      </c>
      <c r="AW4" s="118">
        <v>1618163.6043012924</v>
      </c>
      <c r="AX4" s="118">
        <v>1626501.3395773317</v>
      </c>
      <c r="AY4" s="118">
        <v>1637094.9165497385</v>
      </c>
      <c r="AZ4" s="118">
        <v>1645853.6844577705</v>
      </c>
    </row>
    <row r="5" spans="1:52">
      <c r="A5" s="85" t="s">
        <v>113</v>
      </c>
      <c r="B5" s="119">
        <v>691847.64634992264</v>
      </c>
      <c r="C5" s="119">
        <v>704998.31906232389</v>
      </c>
      <c r="D5" s="119">
        <v>720685.46930247464</v>
      </c>
      <c r="E5" s="119">
        <v>721102.67796824093</v>
      </c>
      <c r="F5" s="119">
        <v>721298.83405107516</v>
      </c>
      <c r="G5" s="119">
        <v>717427.51190756133</v>
      </c>
      <c r="H5" s="119">
        <v>720444.83906467073</v>
      </c>
      <c r="I5" s="119">
        <v>722522.65581581788</v>
      </c>
      <c r="J5" s="119">
        <v>716673.98002874525</v>
      </c>
      <c r="K5" s="119">
        <v>712888.09511531179</v>
      </c>
      <c r="L5" s="119">
        <v>695601.90323897032</v>
      </c>
      <c r="M5" s="119">
        <v>691079.85283794324</v>
      </c>
      <c r="N5" s="119">
        <v>694015.39436342346</v>
      </c>
      <c r="O5" s="119">
        <v>687445.94431138248</v>
      </c>
      <c r="P5" s="119">
        <v>700602.51805631421</v>
      </c>
      <c r="Q5" s="119">
        <v>703591.6530207874</v>
      </c>
      <c r="R5" s="119">
        <v>711437.88696055452</v>
      </c>
      <c r="S5" s="119">
        <v>723908.81560152536</v>
      </c>
      <c r="T5" s="119">
        <v>732018.39224059368</v>
      </c>
      <c r="U5" s="119">
        <v>738788.98268136394</v>
      </c>
      <c r="V5" s="119">
        <v>744954.4201521175</v>
      </c>
      <c r="W5" s="119">
        <v>750754.75973619241</v>
      </c>
      <c r="X5" s="119">
        <v>755608.96870260371</v>
      </c>
      <c r="Y5" s="119">
        <v>760158.16618922807</v>
      </c>
      <c r="Z5" s="119">
        <v>764680.9355587943</v>
      </c>
      <c r="AA5" s="119">
        <v>769433.83633613295</v>
      </c>
      <c r="AB5" s="119">
        <v>773994.07998747961</v>
      </c>
      <c r="AC5" s="119">
        <v>778555.7780143416</v>
      </c>
      <c r="AD5" s="119">
        <v>783129.97198359936</v>
      </c>
      <c r="AE5" s="119">
        <v>787778.50080370891</v>
      </c>
      <c r="AF5" s="119">
        <v>792521.25100926717</v>
      </c>
      <c r="AG5" s="119">
        <v>797334.35269320384</v>
      </c>
      <c r="AH5" s="119">
        <v>802127.75423952902</v>
      </c>
      <c r="AI5" s="119">
        <v>806936.22043626313</v>
      </c>
      <c r="AJ5" s="119">
        <v>811577.35188881087</v>
      </c>
      <c r="AK5" s="119">
        <v>816128.72907725477</v>
      </c>
      <c r="AL5" s="119">
        <v>820346.17215706711</v>
      </c>
      <c r="AM5" s="119">
        <v>824486.09449595737</v>
      </c>
      <c r="AN5" s="119">
        <v>828585.76696366502</v>
      </c>
      <c r="AO5" s="119">
        <v>832586.64795141167</v>
      </c>
      <c r="AP5" s="119">
        <v>836523.70272182045</v>
      </c>
      <c r="AQ5" s="119">
        <v>840512.94741044217</v>
      </c>
      <c r="AR5" s="119">
        <v>844348.72183774074</v>
      </c>
      <c r="AS5" s="119">
        <v>848120.73813820211</v>
      </c>
      <c r="AT5" s="119">
        <v>851844.62404792872</v>
      </c>
      <c r="AU5" s="119">
        <v>855581.68115100719</v>
      </c>
      <c r="AV5" s="119">
        <v>859299.07101720583</v>
      </c>
      <c r="AW5" s="119">
        <v>862886.11011152505</v>
      </c>
      <c r="AX5" s="119">
        <v>866470.9462829195</v>
      </c>
      <c r="AY5" s="119">
        <v>869963.64269108826</v>
      </c>
      <c r="AZ5" s="119">
        <v>873372.36811700719</v>
      </c>
    </row>
    <row r="6" spans="1:52">
      <c r="A6" s="87" t="s">
        <v>114</v>
      </c>
      <c r="B6" s="120">
        <v>5281.5738592019406</v>
      </c>
      <c r="C6" s="120">
        <v>5562.1193607028663</v>
      </c>
      <c r="D6" s="120">
        <v>5866.0001196691492</v>
      </c>
      <c r="E6" s="120">
        <v>6477.259005360027</v>
      </c>
      <c r="F6" s="120">
        <v>5955.901861531459</v>
      </c>
      <c r="G6" s="120">
        <v>6270.2546847055928</v>
      </c>
      <c r="H6" s="120">
        <v>6000.6633720762566</v>
      </c>
      <c r="I6" s="120">
        <v>6462.4836625870375</v>
      </c>
      <c r="J6" s="120">
        <v>5949.8173208466596</v>
      </c>
      <c r="K6" s="120">
        <v>5994.0009401889374</v>
      </c>
      <c r="L6" s="120">
        <v>5378.4682988729301</v>
      </c>
      <c r="M6" s="120">
        <v>5359.9124252233523</v>
      </c>
      <c r="N6" s="120">
        <v>5192.7067181631055</v>
      </c>
      <c r="O6" s="120">
        <v>4985.6667518035492</v>
      </c>
      <c r="P6" s="120">
        <v>5138.4428463586428</v>
      </c>
      <c r="Q6" s="120">
        <v>5194.594560260115</v>
      </c>
      <c r="R6" s="120">
        <v>5596.8582125524035</v>
      </c>
      <c r="S6" s="120">
        <v>5867.51899895116</v>
      </c>
      <c r="T6" s="120">
        <v>6063.6047708795604</v>
      </c>
      <c r="U6" s="120">
        <v>6249.2330862724075</v>
      </c>
      <c r="V6" s="120">
        <v>6417.8910188806694</v>
      </c>
      <c r="W6" s="120">
        <v>6586.417986921695</v>
      </c>
      <c r="X6" s="120">
        <v>6771.3076907140839</v>
      </c>
      <c r="Y6" s="120">
        <v>6974.8757884874012</v>
      </c>
      <c r="Z6" s="120">
        <v>7209.1804198492082</v>
      </c>
      <c r="AA6" s="120">
        <v>7468.2145723458407</v>
      </c>
      <c r="AB6" s="120">
        <v>7736.7866498895783</v>
      </c>
      <c r="AC6" s="120">
        <v>7990.3805258118846</v>
      </c>
      <c r="AD6" s="120">
        <v>8226.5692546054124</v>
      </c>
      <c r="AE6" s="120">
        <v>8460.6659737946502</v>
      </c>
      <c r="AF6" s="120">
        <v>8714.4943746352947</v>
      </c>
      <c r="AG6" s="120">
        <v>8996.713165793486</v>
      </c>
      <c r="AH6" s="120">
        <v>9294.3000201899158</v>
      </c>
      <c r="AI6" s="120">
        <v>9602.7240302741338</v>
      </c>
      <c r="AJ6" s="120">
        <v>9906.9565023783889</v>
      </c>
      <c r="AK6" s="120">
        <v>10195.610752846531</v>
      </c>
      <c r="AL6" s="120">
        <v>10469.241616158852</v>
      </c>
      <c r="AM6" s="120">
        <v>10737.604031078748</v>
      </c>
      <c r="AN6" s="120">
        <v>10997.897065853389</v>
      </c>
      <c r="AO6" s="120">
        <v>11247.069489839436</v>
      </c>
      <c r="AP6" s="120">
        <v>11480.939993812384</v>
      </c>
      <c r="AQ6" s="120">
        <v>11698.620042576727</v>
      </c>
      <c r="AR6" s="120">
        <v>11900.071311674332</v>
      </c>
      <c r="AS6" s="120">
        <v>12089.873315220064</v>
      </c>
      <c r="AT6" s="120">
        <v>12270.875167840102</v>
      </c>
      <c r="AU6" s="120">
        <v>12473.6405246785</v>
      </c>
      <c r="AV6" s="120">
        <v>12689.838968506054</v>
      </c>
      <c r="AW6" s="120">
        <v>12889.514681460714</v>
      </c>
      <c r="AX6" s="120">
        <v>13080.235413639173</v>
      </c>
      <c r="AY6" s="120">
        <v>13260.350578683669</v>
      </c>
      <c r="AZ6" s="120">
        <v>13434.156187920624</v>
      </c>
    </row>
    <row r="7" spans="1:52">
      <c r="A7" s="89" t="s">
        <v>68</v>
      </c>
      <c r="B7" s="131">
        <v>638566.07249072066</v>
      </c>
      <c r="C7" s="131">
        <v>651396.19970162108</v>
      </c>
      <c r="D7" s="131">
        <v>672719.46918280551</v>
      </c>
      <c r="E7" s="131">
        <v>668525.41896288085</v>
      </c>
      <c r="F7" s="131">
        <v>672842.93218954373</v>
      </c>
      <c r="G7" s="131">
        <v>667157.2572228557</v>
      </c>
      <c r="H7" s="131">
        <v>672444.17569259449</v>
      </c>
      <c r="I7" s="131">
        <v>673860.17215323087</v>
      </c>
      <c r="J7" s="131">
        <v>666024.16270789865</v>
      </c>
      <c r="K7" s="131">
        <v>661194.09417512291</v>
      </c>
      <c r="L7" s="131">
        <v>644023.43494009739</v>
      </c>
      <c r="M7" s="131">
        <v>641619.94041271985</v>
      </c>
      <c r="N7" s="131">
        <v>645122.68764526036</v>
      </c>
      <c r="O7" s="131">
        <v>640560.27755957888</v>
      </c>
      <c r="P7" s="131">
        <v>654364.07520995557</v>
      </c>
      <c r="Q7" s="131">
        <v>657597.05846052733</v>
      </c>
      <c r="R7" s="131">
        <v>670008.74278480781</v>
      </c>
      <c r="S7" s="131">
        <v>681309.0529844407</v>
      </c>
      <c r="T7" s="131">
        <v>688904.64401521138</v>
      </c>
      <c r="U7" s="131">
        <v>695166.62112365302</v>
      </c>
      <c r="V7" s="131">
        <v>700871.54207121814</v>
      </c>
      <c r="W7" s="131">
        <v>706229.29843034607</v>
      </c>
      <c r="X7" s="131">
        <v>710676.20043380081</v>
      </c>
      <c r="Y7" s="131">
        <v>714760.73439769493</v>
      </c>
      <c r="Z7" s="131">
        <v>718785.93201502389</v>
      </c>
      <c r="AA7" s="131">
        <v>722974.84065519937</v>
      </c>
      <c r="AB7" s="131">
        <v>727015.8309847106</v>
      </c>
      <c r="AC7" s="131">
        <v>731093.4938455486</v>
      </c>
      <c r="AD7" s="131">
        <v>735193.3286636332</v>
      </c>
      <c r="AE7" s="131">
        <v>739374.74147259886</v>
      </c>
      <c r="AF7" s="131">
        <v>743617.6234177571</v>
      </c>
      <c r="AG7" s="131">
        <v>747903.64021810575</v>
      </c>
      <c r="AH7" s="131">
        <v>752164.3797678462</v>
      </c>
      <c r="AI7" s="131">
        <v>756418.51040593605</v>
      </c>
      <c r="AJ7" s="131">
        <v>760519.31269358599</v>
      </c>
      <c r="AK7" s="131">
        <v>764551.87652530835</v>
      </c>
      <c r="AL7" s="131">
        <v>768272.74520223378</v>
      </c>
      <c r="AM7" s="131">
        <v>771933.57573973411</v>
      </c>
      <c r="AN7" s="131">
        <v>775561.40946217242</v>
      </c>
      <c r="AO7" s="131">
        <v>779093.8164220507</v>
      </c>
      <c r="AP7" s="131">
        <v>782579.42629785556</v>
      </c>
      <c r="AQ7" s="131">
        <v>786138.82016698807</v>
      </c>
      <c r="AR7" s="131">
        <v>789563.93077472574</v>
      </c>
      <c r="AS7" s="131">
        <v>792932.74321273481</v>
      </c>
      <c r="AT7" s="131">
        <v>796257.61579310929</v>
      </c>
      <c r="AU7" s="131">
        <v>799563.33934183151</v>
      </c>
      <c r="AV7" s="131">
        <v>802829.74756865203</v>
      </c>
      <c r="AW7" s="131">
        <v>805969.09079234791</v>
      </c>
      <c r="AX7" s="131">
        <v>809100.64548465423</v>
      </c>
      <c r="AY7" s="131">
        <v>812155.86392020714</v>
      </c>
      <c r="AZ7" s="131">
        <v>815124.23890605359</v>
      </c>
    </row>
    <row r="8" spans="1:52">
      <c r="A8" s="89" t="s">
        <v>69</v>
      </c>
      <c r="B8" s="131">
        <v>48000</v>
      </c>
      <c r="C8" s="131">
        <v>48040.000000000007</v>
      </c>
      <c r="D8" s="131">
        <v>42100</v>
      </c>
      <c r="E8" s="131">
        <v>46100.000000000007</v>
      </c>
      <c r="F8" s="131">
        <v>42499.999999999993</v>
      </c>
      <c r="G8" s="131">
        <v>43999.999999999993</v>
      </c>
      <c r="H8" s="131">
        <v>41999.999999999993</v>
      </c>
      <c r="I8" s="131">
        <v>42199.999999999993</v>
      </c>
      <c r="J8" s="131">
        <v>44700</v>
      </c>
      <c r="K8" s="131">
        <v>45699.999999999993</v>
      </c>
      <c r="L8" s="131">
        <v>46200</v>
      </c>
      <c r="M8" s="131">
        <v>44100</v>
      </c>
      <c r="N8" s="131">
        <v>43699.999999999993</v>
      </c>
      <c r="O8" s="131">
        <v>41899.999999999993</v>
      </c>
      <c r="P8" s="131">
        <v>41100</v>
      </c>
      <c r="Q8" s="131">
        <v>40799.999999999993</v>
      </c>
      <c r="R8" s="131">
        <v>35832.285963194372</v>
      </c>
      <c r="S8" s="131">
        <v>36732.243618133507</v>
      </c>
      <c r="T8" s="131">
        <v>37050.143454502744</v>
      </c>
      <c r="U8" s="131">
        <v>37373.128471438569</v>
      </c>
      <c r="V8" s="131">
        <v>37664.987062018699</v>
      </c>
      <c r="W8" s="131">
        <v>37939.043318924567</v>
      </c>
      <c r="X8" s="131">
        <v>38161.460578088743</v>
      </c>
      <c r="Y8" s="131">
        <v>38422.556003045807</v>
      </c>
      <c r="Z8" s="131">
        <v>38685.823123921182</v>
      </c>
      <c r="AA8" s="131">
        <v>38990.781108587711</v>
      </c>
      <c r="AB8" s="131">
        <v>39241.462352879505</v>
      </c>
      <c r="AC8" s="131">
        <v>39471.903642981029</v>
      </c>
      <c r="AD8" s="131">
        <v>39710.074065360706</v>
      </c>
      <c r="AE8" s="131">
        <v>39943.093357315367</v>
      </c>
      <c r="AF8" s="131">
        <v>40189.133216874747</v>
      </c>
      <c r="AG8" s="131">
        <v>40433.999309304585</v>
      </c>
      <c r="AH8" s="131">
        <v>40669.07445149291</v>
      </c>
      <c r="AI8" s="131">
        <v>40914.986000053002</v>
      </c>
      <c r="AJ8" s="131">
        <v>41151.082692846583</v>
      </c>
      <c r="AK8" s="131">
        <v>41381.241799099836</v>
      </c>
      <c r="AL8" s="131">
        <v>41604.185338674499</v>
      </c>
      <c r="AM8" s="131">
        <v>41814.914725144467</v>
      </c>
      <c r="AN8" s="131">
        <v>42026.460435639281</v>
      </c>
      <c r="AO8" s="131">
        <v>42245.76203952152</v>
      </c>
      <c r="AP8" s="131">
        <v>42463.336430152565</v>
      </c>
      <c r="AQ8" s="131">
        <v>42675.507200877408</v>
      </c>
      <c r="AR8" s="131">
        <v>42884.719751340694</v>
      </c>
      <c r="AS8" s="131">
        <v>43098.121610247152</v>
      </c>
      <c r="AT8" s="131">
        <v>43316.133086979411</v>
      </c>
      <c r="AU8" s="131">
        <v>43544.701284497169</v>
      </c>
      <c r="AV8" s="131">
        <v>43779.484480047744</v>
      </c>
      <c r="AW8" s="131">
        <v>44027.504637716491</v>
      </c>
      <c r="AX8" s="131">
        <v>44290.06538462609</v>
      </c>
      <c r="AY8" s="131">
        <v>44547.428192197476</v>
      </c>
      <c r="AZ8" s="131">
        <v>44813.973023032951</v>
      </c>
    </row>
    <row r="9" spans="1:52">
      <c r="A9" s="85" t="s">
        <v>115</v>
      </c>
      <c r="B9" s="119">
        <v>46745.1</v>
      </c>
      <c r="C9" s="119">
        <v>47726.7</v>
      </c>
      <c r="D9" s="119">
        <v>48251.299999999996</v>
      </c>
      <c r="E9" s="119">
        <v>49464</v>
      </c>
      <c r="F9" s="119">
        <v>52158.999999999993</v>
      </c>
      <c r="G9" s="119">
        <v>53328</v>
      </c>
      <c r="H9" s="119">
        <v>56421</v>
      </c>
      <c r="I9" s="119">
        <v>59950.400000000001</v>
      </c>
      <c r="J9" s="119">
        <v>62898.999999999985</v>
      </c>
      <c r="K9" s="119">
        <v>62492.999999999993</v>
      </c>
      <c r="L9" s="119">
        <v>66016</v>
      </c>
      <c r="M9" s="119">
        <v>69349.744565999979</v>
      </c>
      <c r="N9" s="119">
        <v>72341.659799999994</v>
      </c>
      <c r="O9" s="119">
        <v>73897.099999999991</v>
      </c>
      <c r="P9" s="119">
        <v>77204.099999999991</v>
      </c>
      <c r="Q9" s="119">
        <v>79619.980883199984</v>
      </c>
      <c r="R9" s="119">
        <v>81619.846471427329</v>
      </c>
      <c r="S9" s="119">
        <v>83401.829503564004</v>
      </c>
      <c r="T9" s="119">
        <v>85059.384265746994</v>
      </c>
      <c r="U9" s="119">
        <v>86696.850100836076</v>
      </c>
      <c r="V9" s="119">
        <v>88001.007083340824</v>
      </c>
      <c r="W9" s="119">
        <v>89137.632597503136</v>
      </c>
      <c r="X9" s="119">
        <v>90143.562148615543</v>
      </c>
      <c r="Y9" s="119">
        <v>91444.21143558975</v>
      </c>
      <c r="Z9" s="119">
        <v>92926.286982647871</v>
      </c>
      <c r="AA9" s="119">
        <v>94774.307971353264</v>
      </c>
      <c r="AB9" s="119">
        <v>96948.37471345927</v>
      </c>
      <c r="AC9" s="119">
        <v>99302.623931919865</v>
      </c>
      <c r="AD9" s="119">
        <v>101325.59676644074</v>
      </c>
      <c r="AE9" s="119">
        <v>103318.09039044415</v>
      </c>
      <c r="AF9" s="119">
        <v>105141.18401813002</v>
      </c>
      <c r="AG9" s="119">
        <v>106826.82171044343</v>
      </c>
      <c r="AH9" s="119">
        <v>108299.73886938559</v>
      </c>
      <c r="AI9" s="119">
        <v>110050.99469552726</v>
      </c>
      <c r="AJ9" s="119">
        <v>111683.19706761351</v>
      </c>
      <c r="AK9" s="119">
        <v>113418.46758127701</v>
      </c>
      <c r="AL9" s="119">
        <v>115067.00580730689</v>
      </c>
      <c r="AM9" s="119">
        <v>116578.29254805784</v>
      </c>
      <c r="AN9" s="119">
        <v>118241.00354629975</v>
      </c>
      <c r="AO9" s="119">
        <v>119861.65704780351</v>
      </c>
      <c r="AP9" s="119">
        <v>121274.49472851833</v>
      </c>
      <c r="AQ9" s="119">
        <v>122625.94959166771</v>
      </c>
      <c r="AR9" s="119">
        <v>123847.56334829704</v>
      </c>
      <c r="AS9" s="119">
        <v>125118.68792662556</v>
      </c>
      <c r="AT9" s="119">
        <v>126276.97930293519</v>
      </c>
      <c r="AU9" s="119">
        <v>127480.0658753785</v>
      </c>
      <c r="AV9" s="119">
        <v>128412.74392563534</v>
      </c>
      <c r="AW9" s="119">
        <v>129403.63952236109</v>
      </c>
      <c r="AX9" s="119">
        <v>130400.02483665079</v>
      </c>
      <c r="AY9" s="119">
        <v>131285.45580445559</v>
      </c>
      <c r="AZ9" s="119">
        <v>132562.703044211</v>
      </c>
    </row>
    <row r="10" spans="1:52">
      <c r="A10" s="87" t="s">
        <v>116</v>
      </c>
      <c r="B10" s="120">
        <v>38406.1</v>
      </c>
      <c r="C10" s="120">
        <v>39380.699999999997</v>
      </c>
      <c r="D10" s="120">
        <v>39923.299999999996</v>
      </c>
      <c r="E10" s="120">
        <v>41164</v>
      </c>
      <c r="F10" s="120">
        <v>43033.999999999993</v>
      </c>
      <c r="G10" s="120">
        <v>44192</v>
      </c>
      <c r="H10" s="120">
        <v>46393</v>
      </c>
      <c r="I10" s="120">
        <v>49082</v>
      </c>
      <c r="J10" s="120">
        <v>52008.999999999985</v>
      </c>
      <c r="K10" s="120">
        <v>51750.999999999993</v>
      </c>
      <c r="L10" s="120">
        <v>54817</v>
      </c>
      <c r="M10" s="120">
        <v>54097.999999999985</v>
      </c>
      <c r="N10" s="120">
        <v>56419</v>
      </c>
      <c r="O10" s="120">
        <v>57585.999999999993</v>
      </c>
      <c r="P10" s="120">
        <v>60351</v>
      </c>
      <c r="Q10" s="120">
        <v>62038.999999999985</v>
      </c>
      <c r="R10" s="120">
        <v>63559.479033032752</v>
      </c>
      <c r="S10" s="120">
        <v>64530.783585150944</v>
      </c>
      <c r="T10" s="120">
        <v>65669.738612916</v>
      </c>
      <c r="U10" s="120">
        <v>66808.42806280966</v>
      </c>
      <c r="V10" s="120">
        <v>67635.239535219414</v>
      </c>
      <c r="W10" s="120">
        <v>68323.96719346178</v>
      </c>
      <c r="X10" s="120">
        <v>68884.250936572847</v>
      </c>
      <c r="Y10" s="120">
        <v>69667.730925416035</v>
      </c>
      <c r="Z10" s="120">
        <v>70435.154638663807</v>
      </c>
      <c r="AA10" s="120">
        <v>71392.458055576659</v>
      </c>
      <c r="AB10" s="120">
        <v>72445.182252656086</v>
      </c>
      <c r="AC10" s="120">
        <v>73497.054207312292</v>
      </c>
      <c r="AD10" s="120">
        <v>74195.534118614698</v>
      </c>
      <c r="AE10" s="120">
        <v>74941.736849422639</v>
      </c>
      <c r="AF10" s="120">
        <v>75746.779176761382</v>
      </c>
      <c r="AG10" s="120">
        <v>76445.947780430128</v>
      </c>
      <c r="AH10" s="120">
        <v>76912.788266941119</v>
      </c>
      <c r="AI10" s="120">
        <v>77791.026110887484</v>
      </c>
      <c r="AJ10" s="120">
        <v>78591.76735425755</v>
      </c>
      <c r="AK10" s="120">
        <v>79433.909427932551</v>
      </c>
      <c r="AL10" s="120">
        <v>80197.422367466337</v>
      </c>
      <c r="AM10" s="120">
        <v>80794.824856919542</v>
      </c>
      <c r="AN10" s="120">
        <v>81533.565149877904</v>
      </c>
      <c r="AO10" s="120">
        <v>82244.346593317125</v>
      </c>
      <c r="AP10" s="120">
        <v>82793.72696837908</v>
      </c>
      <c r="AQ10" s="120">
        <v>83335.068202845199</v>
      </c>
      <c r="AR10" s="120">
        <v>83776.507339195145</v>
      </c>
      <c r="AS10" s="120">
        <v>84283.121454402804</v>
      </c>
      <c r="AT10" s="120">
        <v>84689.086509553454</v>
      </c>
      <c r="AU10" s="120">
        <v>85078.153618224052</v>
      </c>
      <c r="AV10" s="120">
        <v>85168.04018860143</v>
      </c>
      <c r="AW10" s="120">
        <v>85335.397372108971</v>
      </c>
      <c r="AX10" s="120">
        <v>85525.019768640705</v>
      </c>
      <c r="AY10" s="120">
        <v>85590.804166319111</v>
      </c>
      <c r="AZ10" s="120">
        <v>86005.55417390255</v>
      </c>
    </row>
    <row r="11" spans="1:52">
      <c r="A11" s="89" t="s">
        <v>117</v>
      </c>
      <c r="B11" s="131">
        <v>0</v>
      </c>
      <c r="C11" s="131">
        <v>0</v>
      </c>
      <c r="D11" s="131">
        <v>0</v>
      </c>
      <c r="E11" s="131">
        <v>0</v>
      </c>
      <c r="F11" s="131">
        <v>440</v>
      </c>
      <c r="G11" s="131">
        <v>450</v>
      </c>
      <c r="H11" s="131">
        <v>904</v>
      </c>
      <c r="I11" s="131">
        <v>1391.9999999999998</v>
      </c>
      <c r="J11" s="131">
        <v>992.99999999999989</v>
      </c>
      <c r="K11" s="131">
        <v>1014</v>
      </c>
      <c r="L11" s="131">
        <v>1013.9999999999999</v>
      </c>
      <c r="M11" s="131">
        <v>4364.0000000000009</v>
      </c>
      <c r="N11" s="131">
        <v>4363.9999999999991</v>
      </c>
      <c r="O11" s="131">
        <v>4364.0000000000009</v>
      </c>
      <c r="P11" s="131">
        <v>4360</v>
      </c>
      <c r="Q11" s="131">
        <v>4360</v>
      </c>
      <c r="R11" s="131">
        <v>4377.4399999999978</v>
      </c>
      <c r="S11" s="131">
        <v>4721.2112971117886</v>
      </c>
      <c r="T11" s="131">
        <v>4935.0866400296673</v>
      </c>
      <c r="U11" s="131">
        <v>5147.9388241862889</v>
      </c>
      <c r="V11" s="131">
        <v>5356.2387678359855</v>
      </c>
      <c r="W11" s="131">
        <v>5566.5042681846598</v>
      </c>
      <c r="X11" s="131">
        <v>5806.6406305741057</v>
      </c>
      <c r="Y11" s="131">
        <v>6099.5088412846244</v>
      </c>
      <c r="Z11" s="131">
        <v>6459.5780834236693</v>
      </c>
      <c r="AA11" s="131">
        <v>6994.8655969800566</v>
      </c>
      <c r="AB11" s="131">
        <v>7771.3408159994387</v>
      </c>
      <c r="AC11" s="131">
        <v>8781.474791775534</v>
      </c>
      <c r="AD11" s="131">
        <v>9782.2032204514635</v>
      </c>
      <c r="AE11" s="131">
        <v>10718.927785896794</v>
      </c>
      <c r="AF11" s="131">
        <v>11487.701592337649</v>
      </c>
      <c r="AG11" s="131">
        <v>12235.816890863549</v>
      </c>
      <c r="AH11" s="131">
        <v>13022.665219398552</v>
      </c>
      <c r="AI11" s="131">
        <v>13668.359322447193</v>
      </c>
      <c r="AJ11" s="131">
        <v>14285.707282135829</v>
      </c>
      <c r="AK11" s="131">
        <v>14969.26741361556</v>
      </c>
      <c r="AL11" s="131">
        <v>15650.373000293643</v>
      </c>
      <c r="AM11" s="131">
        <v>16368.554984553455</v>
      </c>
      <c r="AN11" s="131">
        <v>17096.187715981381</v>
      </c>
      <c r="AO11" s="131">
        <v>17811.367312240156</v>
      </c>
      <c r="AP11" s="131">
        <v>18480.532943922892</v>
      </c>
      <c r="AQ11" s="131">
        <v>19095.603400578719</v>
      </c>
      <c r="AR11" s="131">
        <v>19675.592664727039</v>
      </c>
      <c r="AS11" s="131">
        <v>20228.598785081565</v>
      </c>
      <c r="AT11" s="131">
        <v>20760.697342618198</v>
      </c>
      <c r="AU11" s="131">
        <v>21335.309147786469</v>
      </c>
      <c r="AV11" s="131">
        <v>21922.617108106333</v>
      </c>
      <c r="AW11" s="131">
        <v>22456.411050837774</v>
      </c>
      <c r="AX11" s="131">
        <v>22969.295331665984</v>
      </c>
      <c r="AY11" s="131">
        <v>23475.644818664423</v>
      </c>
      <c r="AZ11" s="131">
        <v>23998.993846296966</v>
      </c>
    </row>
    <row r="12" spans="1:52">
      <c r="A12" s="89" t="s">
        <v>118</v>
      </c>
      <c r="B12" s="131">
        <v>8339</v>
      </c>
      <c r="C12" s="131">
        <v>8346</v>
      </c>
      <c r="D12" s="131">
        <v>8327.9999999999982</v>
      </c>
      <c r="E12" s="131">
        <v>8300</v>
      </c>
      <c r="F12" s="131">
        <v>8685</v>
      </c>
      <c r="G12" s="131">
        <v>8686</v>
      </c>
      <c r="H12" s="131">
        <v>9124</v>
      </c>
      <c r="I12" s="131">
        <v>9476.4</v>
      </c>
      <c r="J12" s="131">
        <v>9897.0000000000018</v>
      </c>
      <c r="K12" s="131">
        <v>9728.0000000000018</v>
      </c>
      <c r="L12" s="131">
        <v>10185.000000000002</v>
      </c>
      <c r="M12" s="131">
        <v>10887.744565999999</v>
      </c>
      <c r="N12" s="131">
        <v>11558.659800000001</v>
      </c>
      <c r="O12" s="131">
        <v>11947.1</v>
      </c>
      <c r="P12" s="131">
        <v>12493.099999999997</v>
      </c>
      <c r="Q12" s="131">
        <v>13220.980883199998</v>
      </c>
      <c r="R12" s="131">
        <v>13682.92743839457</v>
      </c>
      <c r="S12" s="131">
        <v>14149.83462130127</v>
      </c>
      <c r="T12" s="131">
        <v>14454.559012801323</v>
      </c>
      <c r="U12" s="131">
        <v>14740.483213840125</v>
      </c>
      <c r="V12" s="131">
        <v>15009.528780285429</v>
      </c>
      <c r="W12" s="131">
        <v>15247.161135856706</v>
      </c>
      <c r="X12" s="131">
        <v>15452.670581468588</v>
      </c>
      <c r="Y12" s="131">
        <v>15676.971668889097</v>
      </c>
      <c r="Z12" s="131">
        <v>16031.554260560401</v>
      </c>
      <c r="AA12" s="131">
        <v>16386.984318796545</v>
      </c>
      <c r="AB12" s="131">
        <v>16731.851644803744</v>
      </c>
      <c r="AC12" s="131">
        <v>17024.094932832049</v>
      </c>
      <c r="AD12" s="131">
        <v>17347.859427374566</v>
      </c>
      <c r="AE12" s="131">
        <v>17657.425755124721</v>
      </c>
      <c r="AF12" s="131">
        <v>17906.703249030998</v>
      </c>
      <c r="AG12" s="131">
        <v>18145.057039149757</v>
      </c>
      <c r="AH12" s="131">
        <v>18364.285383045928</v>
      </c>
      <c r="AI12" s="131">
        <v>18591.609262192578</v>
      </c>
      <c r="AJ12" s="131">
        <v>18805.722431220129</v>
      </c>
      <c r="AK12" s="131">
        <v>19015.290739728909</v>
      </c>
      <c r="AL12" s="131">
        <v>19219.210439546921</v>
      </c>
      <c r="AM12" s="131">
        <v>19414.912706584841</v>
      </c>
      <c r="AN12" s="131">
        <v>19611.250680440473</v>
      </c>
      <c r="AO12" s="131">
        <v>19805.943142246233</v>
      </c>
      <c r="AP12" s="131">
        <v>20000.234816216351</v>
      </c>
      <c r="AQ12" s="131">
        <v>20195.277988243783</v>
      </c>
      <c r="AR12" s="131">
        <v>20395.463344374864</v>
      </c>
      <c r="AS12" s="131">
        <v>20606.96768714119</v>
      </c>
      <c r="AT12" s="131">
        <v>20827.195450763531</v>
      </c>
      <c r="AU12" s="131">
        <v>21066.603109367978</v>
      </c>
      <c r="AV12" s="131">
        <v>21322.086628927576</v>
      </c>
      <c r="AW12" s="131">
        <v>21611.831099414343</v>
      </c>
      <c r="AX12" s="131">
        <v>21905.709736344106</v>
      </c>
      <c r="AY12" s="131">
        <v>22219.006819472055</v>
      </c>
      <c r="AZ12" s="131">
        <v>22558.155024011485</v>
      </c>
    </row>
    <row r="13" spans="1:52">
      <c r="A13" s="85" t="s">
        <v>119</v>
      </c>
      <c r="B13" s="119">
        <v>281232.78469150065</v>
      </c>
      <c r="C13" s="119">
        <v>271608.42581587145</v>
      </c>
      <c r="D13" s="119">
        <v>273793.59916686441</v>
      </c>
      <c r="E13" s="119">
        <v>281248.74810925382</v>
      </c>
      <c r="F13" s="119">
        <v>310579.98185688094</v>
      </c>
      <c r="G13" s="119">
        <v>331667.42283190635</v>
      </c>
      <c r="H13" s="119">
        <v>340000.25106570055</v>
      </c>
      <c r="I13" s="119">
        <v>370260.56051145762</v>
      </c>
      <c r="J13" s="119">
        <v>350822.30362157302</v>
      </c>
      <c r="K13" s="119">
        <v>335699.01364730328</v>
      </c>
      <c r="L13" s="119">
        <v>308465.81625636749</v>
      </c>
      <c r="M13" s="119">
        <v>328646.25573714799</v>
      </c>
      <c r="N13" s="119">
        <v>327778.88113292505</v>
      </c>
      <c r="O13" s="119">
        <v>339390.51423185528</v>
      </c>
      <c r="P13" s="119">
        <v>358119.97024724697</v>
      </c>
      <c r="Q13" s="119">
        <v>377464.49938113772</v>
      </c>
      <c r="R13" s="119">
        <v>382255.65897577896</v>
      </c>
      <c r="S13" s="119">
        <v>411399.36113430734</v>
      </c>
      <c r="T13" s="119">
        <v>427552.76998609048</v>
      </c>
      <c r="U13" s="119">
        <v>440496.73440418765</v>
      </c>
      <c r="V13" s="119">
        <v>451722.69458792929</v>
      </c>
      <c r="W13" s="119">
        <v>461738.22168214701</v>
      </c>
      <c r="X13" s="119">
        <v>471069.14475081692</v>
      </c>
      <c r="Y13" s="119">
        <v>480036.63213805226</v>
      </c>
      <c r="Z13" s="119">
        <v>489983.7802477139</v>
      </c>
      <c r="AA13" s="119">
        <v>499885.07449214335</v>
      </c>
      <c r="AB13" s="119">
        <v>510450.58625726879</v>
      </c>
      <c r="AC13" s="119">
        <v>519929.24822744273</v>
      </c>
      <c r="AD13" s="119">
        <v>528345.23188890074</v>
      </c>
      <c r="AE13" s="119">
        <v>536613.60374520172</v>
      </c>
      <c r="AF13" s="119">
        <v>542802.19366783532</v>
      </c>
      <c r="AG13" s="119">
        <v>548267.02105941181</v>
      </c>
      <c r="AH13" s="119">
        <v>553849.84663639194</v>
      </c>
      <c r="AI13" s="119">
        <v>557398.73908141966</v>
      </c>
      <c r="AJ13" s="119">
        <v>561343.32244370983</v>
      </c>
      <c r="AK13" s="119">
        <v>564632.12761366705</v>
      </c>
      <c r="AL13" s="119">
        <v>568607.1553538444</v>
      </c>
      <c r="AM13" s="119">
        <v>573870.14932231768</v>
      </c>
      <c r="AN13" s="119">
        <v>577996.95328991313</v>
      </c>
      <c r="AO13" s="119">
        <v>582450.96052505879</v>
      </c>
      <c r="AP13" s="119">
        <v>587614.72986307298</v>
      </c>
      <c r="AQ13" s="119">
        <v>592713.09040496789</v>
      </c>
      <c r="AR13" s="119">
        <v>598621.5694206279</v>
      </c>
      <c r="AS13" s="119">
        <v>603914.44343394157</v>
      </c>
      <c r="AT13" s="119">
        <v>609172.10137921851</v>
      </c>
      <c r="AU13" s="119">
        <v>614023.25843669334</v>
      </c>
      <c r="AV13" s="119">
        <v>620360.93095403793</v>
      </c>
      <c r="AW13" s="119">
        <v>625873.8546674063</v>
      </c>
      <c r="AX13" s="119">
        <v>629630.36845776124</v>
      </c>
      <c r="AY13" s="119">
        <v>635845.81805419456</v>
      </c>
      <c r="AZ13" s="119">
        <v>639918.61329655244</v>
      </c>
    </row>
    <row r="14" spans="1:52">
      <c r="A14" s="87" t="s">
        <v>120</v>
      </c>
      <c r="B14" s="120">
        <v>9630.6367751229154</v>
      </c>
      <c r="C14" s="120">
        <v>10248.225169633222</v>
      </c>
      <c r="D14" s="120">
        <v>11090.201353717161</v>
      </c>
      <c r="E14" s="120">
        <v>11867.392180428265</v>
      </c>
      <c r="F14" s="120">
        <v>12513.734311568398</v>
      </c>
      <c r="G14" s="120">
        <v>12875.635005202632</v>
      </c>
      <c r="H14" s="120">
        <v>12912.833309621205</v>
      </c>
      <c r="I14" s="120">
        <v>12725.174115541271</v>
      </c>
      <c r="J14" s="120">
        <v>12084.152198602891</v>
      </c>
      <c r="K14" s="120">
        <v>11105.172484337045</v>
      </c>
      <c r="L14" s="120">
        <v>10220.884435400003</v>
      </c>
      <c r="M14" s="120">
        <v>10182.702011269121</v>
      </c>
      <c r="N14" s="120">
        <v>10014.800141724771</v>
      </c>
      <c r="O14" s="120">
        <v>10223.242555836601</v>
      </c>
      <c r="P14" s="120">
        <v>10442.041381718944</v>
      </c>
      <c r="Q14" s="120">
        <v>10913.602076370022</v>
      </c>
      <c r="R14" s="120">
        <v>10911.075503012731</v>
      </c>
      <c r="S14" s="120">
        <v>11398.651880856376</v>
      </c>
      <c r="T14" s="120">
        <v>11727.848833266982</v>
      </c>
      <c r="U14" s="120">
        <v>11996.123093632246</v>
      </c>
      <c r="V14" s="120">
        <v>12230.287817420614</v>
      </c>
      <c r="W14" s="120">
        <v>12458.101350607452</v>
      </c>
      <c r="X14" s="120">
        <v>12667.798961001947</v>
      </c>
      <c r="Y14" s="120">
        <v>12865.79317923668</v>
      </c>
      <c r="Z14" s="120">
        <v>13144.358651923174</v>
      </c>
      <c r="AA14" s="120">
        <v>13488.722645415739</v>
      </c>
      <c r="AB14" s="120">
        <v>13862.965251803616</v>
      </c>
      <c r="AC14" s="120">
        <v>14209.738509848081</v>
      </c>
      <c r="AD14" s="120">
        <v>14505.236712890599</v>
      </c>
      <c r="AE14" s="120">
        <v>14732.695044372136</v>
      </c>
      <c r="AF14" s="120">
        <v>14920.535593715291</v>
      </c>
      <c r="AG14" s="120">
        <v>15076.044132153023</v>
      </c>
      <c r="AH14" s="120">
        <v>15201.491853829089</v>
      </c>
      <c r="AI14" s="120">
        <v>15331.175015604256</v>
      </c>
      <c r="AJ14" s="120">
        <v>15451.444863614026</v>
      </c>
      <c r="AK14" s="120">
        <v>15580.617874143216</v>
      </c>
      <c r="AL14" s="120">
        <v>15697.849132853315</v>
      </c>
      <c r="AM14" s="120">
        <v>15814.559511165451</v>
      </c>
      <c r="AN14" s="120">
        <v>15951.254182983821</v>
      </c>
      <c r="AO14" s="120">
        <v>16093.213567913424</v>
      </c>
      <c r="AP14" s="120">
        <v>16243.665926432695</v>
      </c>
      <c r="AQ14" s="120">
        <v>16383.316566804917</v>
      </c>
      <c r="AR14" s="120">
        <v>16512.903790970151</v>
      </c>
      <c r="AS14" s="120">
        <v>16647.783697710249</v>
      </c>
      <c r="AT14" s="120">
        <v>16778.874575002788</v>
      </c>
      <c r="AU14" s="120">
        <v>16925.628339190782</v>
      </c>
      <c r="AV14" s="120">
        <v>17079.933027863855</v>
      </c>
      <c r="AW14" s="120">
        <v>17248.424822343015</v>
      </c>
      <c r="AX14" s="120">
        <v>17413.466832647577</v>
      </c>
      <c r="AY14" s="120">
        <v>17596.618495553619</v>
      </c>
      <c r="AZ14" s="120">
        <v>17781.01609441228</v>
      </c>
    </row>
    <row r="15" spans="1:52">
      <c r="A15" s="89" t="s">
        <v>121</v>
      </c>
      <c r="B15" s="131">
        <v>68142.677670683042</v>
      </c>
      <c r="C15" s="131">
        <v>70758.891919937843</v>
      </c>
      <c r="D15" s="131">
        <v>71198.270154728831</v>
      </c>
      <c r="E15" s="131">
        <v>75737.551893982105</v>
      </c>
      <c r="F15" s="131">
        <v>80188.262451006216</v>
      </c>
      <c r="G15" s="131">
        <v>84144.279269943523</v>
      </c>
      <c r="H15" s="131">
        <v>81914.001502019208</v>
      </c>
      <c r="I15" s="131">
        <v>85942.683135056839</v>
      </c>
      <c r="J15" s="131">
        <v>80787.52829064081</v>
      </c>
      <c r="K15" s="131">
        <v>74986.03793478648</v>
      </c>
      <c r="L15" s="131">
        <v>73598.247501429098</v>
      </c>
      <c r="M15" s="131">
        <v>78573.844858913813</v>
      </c>
      <c r="N15" s="131">
        <v>78980.94992548578</v>
      </c>
      <c r="O15" s="131">
        <v>82626.835556882375</v>
      </c>
      <c r="P15" s="131">
        <v>86839.045174655825</v>
      </c>
      <c r="Q15" s="131">
        <v>92736.437017180753</v>
      </c>
      <c r="R15" s="131">
        <v>97116.966571556593</v>
      </c>
      <c r="S15" s="131">
        <v>105027.56403796632</v>
      </c>
      <c r="T15" s="131">
        <v>108911.11585342351</v>
      </c>
      <c r="U15" s="131">
        <v>111585.21235095851</v>
      </c>
      <c r="V15" s="131">
        <v>113605.55392871446</v>
      </c>
      <c r="W15" s="131">
        <v>115596.0096777841</v>
      </c>
      <c r="X15" s="131">
        <v>117569.81604054607</v>
      </c>
      <c r="Y15" s="131">
        <v>119154.7331569916</v>
      </c>
      <c r="Z15" s="131">
        <v>121258.34250989299</v>
      </c>
      <c r="AA15" s="131">
        <v>124212.55725089854</v>
      </c>
      <c r="AB15" s="131">
        <v>127375.60447047098</v>
      </c>
      <c r="AC15" s="131">
        <v>130027.30879776826</v>
      </c>
      <c r="AD15" s="131">
        <v>132122.17137992478</v>
      </c>
      <c r="AE15" s="131">
        <v>133905.09462092095</v>
      </c>
      <c r="AF15" s="131">
        <v>135277.62770758881</v>
      </c>
      <c r="AG15" s="131">
        <v>136480.23013294264</v>
      </c>
      <c r="AH15" s="131">
        <v>137658.39288587301</v>
      </c>
      <c r="AI15" s="131">
        <v>138501.39807618927</v>
      </c>
      <c r="AJ15" s="131">
        <v>139362.19713306247</v>
      </c>
      <c r="AK15" s="131">
        <v>140103.40984165014</v>
      </c>
      <c r="AL15" s="131">
        <v>140929.68858915276</v>
      </c>
      <c r="AM15" s="131">
        <v>141981.78520096713</v>
      </c>
      <c r="AN15" s="131">
        <v>142891.18512455715</v>
      </c>
      <c r="AO15" s="131">
        <v>143909.43231985834</v>
      </c>
      <c r="AP15" s="131">
        <v>145109.37199196647</v>
      </c>
      <c r="AQ15" s="131">
        <v>146345.89667034845</v>
      </c>
      <c r="AR15" s="131">
        <v>147751.88855172391</v>
      </c>
      <c r="AS15" s="131">
        <v>149125.5228182936</v>
      </c>
      <c r="AT15" s="131">
        <v>150543.68760415373</v>
      </c>
      <c r="AU15" s="131">
        <v>152022.94816854809</v>
      </c>
      <c r="AV15" s="131">
        <v>153901.43176410583</v>
      </c>
      <c r="AW15" s="131">
        <v>155738.76511853086</v>
      </c>
      <c r="AX15" s="131">
        <v>157312.00411180448</v>
      </c>
      <c r="AY15" s="131">
        <v>159413.91806188147</v>
      </c>
      <c r="AZ15" s="131">
        <v>161203.944981498</v>
      </c>
    </row>
    <row r="16" spans="1:52">
      <c r="A16" s="89" t="s">
        <v>122</v>
      </c>
      <c r="B16" s="131">
        <v>203459.47024569471</v>
      </c>
      <c r="C16" s="131">
        <v>190601.30872630037</v>
      </c>
      <c r="D16" s="131">
        <v>191505.12765841841</v>
      </c>
      <c r="E16" s="131">
        <v>193643.80403484346</v>
      </c>
      <c r="F16" s="131">
        <v>217877.98509430629</v>
      </c>
      <c r="G16" s="131">
        <v>234647.50855676018</v>
      </c>
      <c r="H16" s="131">
        <v>245173.41625406011</v>
      </c>
      <c r="I16" s="131">
        <v>271592.70326085947</v>
      </c>
      <c r="J16" s="131">
        <v>257950.62313232935</v>
      </c>
      <c r="K16" s="131">
        <v>249607.80322817975</v>
      </c>
      <c r="L16" s="131">
        <v>224646.68431953841</v>
      </c>
      <c r="M16" s="131">
        <v>239889.70886696508</v>
      </c>
      <c r="N16" s="131">
        <v>238783.13106571449</v>
      </c>
      <c r="O16" s="131">
        <v>246540.43611913634</v>
      </c>
      <c r="P16" s="131">
        <v>260838.8836908722</v>
      </c>
      <c r="Q16" s="131">
        <v>273814.46028758696</v>
      </c>
      <c r="R16" s="131">
        <v>274227.61690120964</v>
      </c>
      <c r="S16" s="131">
        <v>294973.14521548466</v>
      </c>
      <c r="T16" s="131">
        <v>306913.8052994</v>
      </c>
      <c r="U16" s="131">
        <v>316915.39895959687</v>
      </c>
      <c r="V16" s="131">
        <v>325886.8528417942</v>
      </c>
      <c r="W16" s="131">
        <v>333684.11065375549</v>
      </c>
      <c r="X16" s="131">
        <v>340831.5297492689</v>
      </c>
      <c r="Y16" s="131">
        <v>348016.10580182396</v>
      </c>
      <c r="Z16" s="131">
        <v>355581.07908589777</v>
      </c>
      <c r="AA16" s="131">
        <v>362183.79459582904</v>
      </c>
      <c r="AB16" s="131">
        <v>369212.01653499418</v>
      </c>
      <c r="AC16" s="131">
        <v>375692.2009198264</v>
      </c>
      <c r="AD16" s="131">
        <v>381717.82379608543</v>
      </c>
      <c r="AE16" s="131">
        <v>387975.81407990865</v>
      </c>
      <c r="AF16" s="131">
        <v>392604.03036653122</v>
      </c>
      <c r="AG16" s="131">
        <v>396710.7467943161</v>
      </c>
      <c r="AH16" s="131">
        <v>400989.9618966899</v>
      </c>
      <c r="AI16" s="131">
        <v>403566.16598962608</v>
      </c>
      <c r="AJ16" s="131">
        <v>406529.68044703332</v>
      </c>
      <c r="AK16" s="131">
        <v>408948.0998978737</v>
      </c>
      <c r="AL16" s="131">
        <v>411979.61763183831</v>
      </c>
      <c r="AM16" s="131">
        <v>416073.80461018515</v>
      </c>
      <c r="AN16" s="131">
        <v>419154.51398237218</v>
      </c>
      <c r="AO16" s="131">
        <v>422448.314637287</v>
      </c>
      <c r="AP16" s="131">
        <v>426261.69194467383</v>
      </c>
      <c r="AQ16" s="131">
        <v>429983.87716781453</v>
      </c>
      <c r="AR16" s="131">
        <v>434356.77707793383</v>
      </c>
      <c r="AS16" s="131">
        <v>438141.13691793772</v>
      </c>
      <c r="AT16" s="131">
        <v>441849.53920006205</v>
      </c>
      <c r="AU16" s="131">
        <v>445074.68192895449</v>
      </c>
      <c r="AV16" s="131">
        <v>449379.56616206828</v>
      </c>
      <c r="AW16" s="131">
        <v>452886.66472653236</v>
      </c>
      <c r="AX16" s="131">
        <v>454904.8975133092</v>
      </c>
      <c r="AY16" s="131">
        <v>458835.2814967595</v>
      </c>
      <c r="AZ16" s="131">
        <v>460933.65222064219</v>
      </c>
    </row>
    <row r="17" spans="1:52">
      <c r="A17" s="83" t="s">
        <v>174</v>
      </c>
      <c r="B17" s="118">
        <v>260198.94274807797</v>
      </c>
      <c r="C17" s="118">
        <v>263050.33062056487</v>
      </c>
      <c r="D17" s="118">
        <v>273702.71682928526</v>
      </c>
      <c r="E17" s="118">
        <v>267092.34998283413</v>
      </c>
      <c r="F17" s="118">
        <v>273359.81468925049</v>
      </c>
      <c r="G17" s="118">
        <v>278313.02260481112</v>
      </c>
      <c r="H17" s="118">
        <v>314080.30250547675</v>
      </c>
      <c r="I17" s="118">
        <v>309051.07823343505</v>
      </c>
      <c r="J17" s="118">
        <v>270541.4207493625</v>
      </c>
      <c r="K17" s="118">
        <v>248052.14111831956</v>
      </c>
      <c r="L17" s="118">
        <v>246187.7059523775</v>
      </c>
      <c r="M17" s="118">
        <v>255532.36815995173</v>
      </c>
      <c r="N17" s="118">
        <v>260556.66002191004</v>
      </c>
      <c r="O17" s="118">
        <v>251028.61257483531</v>
      </c>
      <c r="P17" s="118">
        <v>249156.99082950602</v>
      </c>
      <c r="Q17" s="118">
        <v>265981.01589271979</v>
      </c>
      <c r="R17" s="118">
        <v>284640.80390343559</v>
      </c>
      <c r="S17" s="118">
        <v>293197.36604220053</v>
      </c>
      <c r="T17" s="118">
        <v>299073.82754072559</v>
      </c>
      <c r="U17" s="118">
        <v>303038.36676350137</v>
      </c>
      <c r="V17" s="118">
        <v>305536.68076378928</v>
      </c>
      <c r="W17" s="118">
        <v>309284.53378364869</v>
      </c>
      <c r="X17" s="118">
        <v>313105.97666148184</v>
      </c>
      <c r="Y17" s="118">
        <v>315319.86107775761</v>
      </c>
      <c r="Z17" s="118">
        <v>317421.84516119107</v>
      </c>
      <c r="AA17" s="118">
        <v>319907.56238316628</v>
      </c>
      <c r="AB17" s="118">
        <v>323115.39201556676</v>
      </c>
      <c r="AC17" s="118">
        <v>326819.08133829152</v>
      </c>
      <c r="AD17" s="118">
        <v>330694.19804801064</v>
      </c>
      <c r="AE17" s="118">
        <v>334581.16290786449</v>
      </c>
      <c r="AF17" s="118">
        <v>338477.96084290405</v>
      </c>
      <c r="AG17" s="118">
        <v>342434.8099014262</v>
      </c>
      <c r="AH17" s="118">
        <v>347505.0421849243</v>
      </c>
      <c r="AI17" s="118">
        <v>352676.70364512183</v>
      </c>
      <c r="AJ17" s="118">
        <v>357885.50862168329</v>
      </c>
      <c r="AK17" s="118">
        <v>363099.75606385543</v>
      </c>
      <c r="AL17" s="118">
        <v>368355.06166059303</v>
      </c>
      <c r="AM17" s="118">
        <v>373723.49858968169</v>
      </c>
      <c r="AN17" s="118">
        <v>379134.87527489173</v>
      </c>
      <c r="AO17" s="118">
        <v>384524.24709142186</v>
      </c>
      <c r="AP17" s="118">
        <v>390027.27769864787</v>
      </c>
      <c r="AQ17" s="118">
        <v>395767.97745979083</v>
      </c>
      <c r="AR17" s="118">
        <v>401677.78747685306</v>
      </c>
      <c r="AS17" s="118">
        <v>407643.02464842855</v>
      </c>
      <c r="AT17" s="118">
        <v>413789.48111087532</v>
      </c>
      <c r="AU17" s="118">
        <v>420420.50906258367</v>
      </c>
      <c r="AV17" s="118">
        <v>427391.88515022013</v>
      </c>
      <c r="AW17" s="118">
        <v>434131.25857227109</v>
      </c>
      <c r="AX17" s="118">
        <v>440751.79376254033</v>
      </c>
      <c r="AY17" s="118">
        <v>447383.21649516094</v>
      </c>
      <c r="AZ17" s="118">
        <v>453865.23711188097</v>
      </c>
    </row>
    <row r="18" spans="1:52">
      <c r="A18" s="85" t="s">
        <v>113</v>
      </c>
      <c r="B18" s="119">
        <v>177454.35128333035</v>
      </c>
      <c r="C18" s="119">
        <v>177963.64486610974</v>
      </c>
      <c r="D18" s="119">
        <v>180304.21050626019</v>
      </c>
      <c r="E18" s="119">
        <v>184247.95835213776</v>
      </c>
      <c r="F18" s="119">
        <v>184447.41738501465</v>
      </c>
      <c r="G18" s="119">
        <v>185758.78204587242</v>
      </c>
      <c r="H18" s="119">
        <v>190617.73852565218</v>
      </c>
      <c r="I18" s="119">
        <v>198151.59690986233</v>
      </c>
      <c r="J18" s="119">
        <v>187093.2180604375</v>
      </c>
      <c r="K18" s="119">
        <v>164446.53983945647</v>
      </c>
      <c r="L18" s="119">
        <v>171387.90876648916</v>
      </c>
      <c r="M18" s="119">
        <v>177694.674340336</v>
      </c>
      <c r="N18" s="119">
        <v>183845.81750063092</v>
      </c>
      <c r="O18" s="119">
        <v>173096.48616474049</v>
      </c>
      <c r="P18" s="119">
        <v>171536.65889812994</v>
      </c>
      <c r="Q18" s="119">
        <v>189072.55787882462</v>
      </c>
      <c r="R18" s="119">
        <v>209269.48416825166</v>
      </c>
      <c r="S18" s="119">
        <v>216468.65493032805</v>
      </c>
      <c r="T18" s="119">
        <v>221168.81481769768</v>
      </c>
      <c r="U18" s="119">
        <v>224144.85263354421</v>
      </c>
      <c r="V18" s="119">
        <v>225986.43671327864</v>
      </c>
      <c r="W18" s="119">
        <v>228785.66362659101</v>
      </c>
      <c r="X18" s="119">
        <v>231638.34100432409</v>
      </c>
      <c r="Y18" s="119">
        <v>233014.9742630109</v>
      </c>
      <c r="Z18" s="119">
        <v>234156.16224499006</v>
      </c>
      <c r="AA18" s="119">
        <v>235561.60250694747</v>
      </c>
      <c r="AB18" s="119">
        <v>237395.7282348086</v>
      </c>
      <c r="AC18" s="119">
        <v>239608.92006378391</v>
      </c>
      <c r="AD18" s="119">
        <v>241990.94743729202</v>
      </c>
      <c r="AE18" s="119">
        <v>244315.74548365423</v>
      </c>
      <c r="AF18" s="119">
        <v>246644.7420961922</v>
      </c>
      <c r="AG18" s="119">
        <v>249008.69842135851</v>
      </c>
      <c r="AH18" s="119">
        <v>252429.64912834181</v>
      </c>
      <c r="AI18" s="119">
        <v>255924.02648351839</v>
      </c>
      <c r="AJ18" s="119">
        <v>259444.81489099149</v>
      </c>
      <c r="AK18" s="119">
        <v>262968.0153989814</v>
      </c>
      <c r="AL18" s="119">
        <v>266500.6318215534</v>
      </c>
      <c r="AM18" s="119">
        <v>270070.37412820978</v>
      </c>
      <c r="AN18" s="119">
        <v>273689.26241256262</v>
      </c>
      <c r="AO18" s="119">
        <v>277213.89996655995</v>
      </c>
      <c r="AP18" s="119">
        <v>280794.43905680947</v>
      </c>
      <c r="AQ18" s="119">
        <v>284591.47184546362</v>
      </c>
      <c r="AR18" s="119">
        <v>288487.31589478452</v>
      </c>
      <c r="AS18" s="119">
        <v>292422.98694647942</v>
      </c>
      <c r="AT18" s="119">
        <v>296540.35643685528</v>
      </c>
      <c r="AU18" s="119">
        <v>301001.99016280501</v>
      </c>
      <c r="AV18" s="119">
        <v>305596.29703108681</v>
      </c>
      <c r="AW18" s="119">
        <v>310040.60947017506</v>
      </c>
      <c r="AX18" s="119">
        <v>314438.66849973431</v>
      </c>
      <c r="AY18" s="119">
        <v>318786.27131456556</v>
      </c>
      <c r="AZ18" s="119">
        <v>323080.41957354697</v>
      </c>
    </row>
    <row r="19" spans="1:52">
      <c r="A19" s="89" t="s">
        <v>123</v>
      </c>
      <c r="B19" s="131">
        <v>15254.29906091659</v>
      </c>
      <c r="C19" s="131">
        <v>15584.452688180076</v>
      </c>
      <c r="D19" s="131">
        <v>16058.347823176533</v>
      </c>
      <c r="E19" s="131">
        <v>16782.148996278236</v>
      </c>
      <c r="F19" s="131">
        <v>17676.509826374808</v>
      </c>
      <c r="G19" s="131">
        <v>18460.658076713022</v>
      </c>
      <c r="H19" s="131">
        <v>19119.969640807838</v>
      </c>
      <c r="I19" s="131">
        <v>20016.993970866122</v>
      </c>
      <c r="J19" s="131">
        <v>19435.001774290544</v>
      </c>
      <c r="K19" s="131">
        <v>19442.129867584572</v>
      </c>
      <c r="L19" s="131">
        <v>19878.639949662251</v>
      </c>
      <c r="M19" s="131">
        <v>20140.284417648822</v>
      </c>
      <c r="N19" s="131">
        <v>20456.150161623347</v>
      </c>
      <c r="O19" s="131">
        <v>20883.353619635782</v>
      </c>
      <c r="P19" s="131">
        <v>21947.909386197567</v>
      </c>
      <c r="Q19" s="131">
        <v>23025.81043839869</v>
      </c>
      <c r="R19" s="131">
        <v>23505.664338927101</v>
      </c>
      <c r="S19" s="131">
        <v>24086.160127038809</v>
      </c>
      <c r="T19" s="131">
        <v>24629.573186731432</v>
      </c>
      <c r="U19" s="131">
        <v>25121.406005876732</v>
      </c>
      <c r="V19" s="131">
        <v>25583.873186016091</v>
      </c>
      <c r="W19" s="131">
        <v>25868.391572909346</v>
      </c>
      <c r="X19" s="131">
        <v>26130.653857752641</v>
      </c>
      <c r="Y19" s="131">
        <v>26477.689726582601</v>
      </c>
      <c r="Z19" s="131">
        <v>26872.288870904045</v>
      </c>
      <c r="AA19" s="131">
        <v>27237.992028546039</v>
      </c>
      <c r="AB19" s="131">
        <v>27683.005752977275</v>
      </c>
      <c r="AC19" s="131">
        <v>28304.804296013572</v>
      </c>
      <c r="AD19" s="131">
        <v>28915.996531510595</v>
      </c>
      <c r="AE19" s="131">
        <v>29533.656325190503</v>
      </c>
      <c r="AF19" s="131">
        <v>30157.602400755288</v>
      </c>
      <c r="AG19" s="131">
        <v>30791.60412420582</v>
      </c>
      <c r="AH19" s="131">
        <v>31439.505868787179</v>
      </c>
      <c r="AI19" s="131">
        <v>32092.033684054863</v>
      </c>
      <c r="AJ19" s="131">
        <v>32763.56329549809</v>
      </c>
      <c r="AK19" s="131">
        <v>33446.838675913728</v>
      </c>
      <c r="AL19" s="131">
        <v>34141.13402786955</v>
      </c>
      <c r="AM19" s="131">
        <v>34853.279028536796</v>
      </c>
      <c r="AN19" s="131">
        <v>35575.810237815538</v>
      </c>
      <c r="AO19" s="131">
        <v>36315.595406612178</v>
      </c>
      <c r="AP19" s="131">
        <v>37073.038650043956</v>
      </c>
      <c r="AQ19" s="131">
        <v>37848.853405490721</v>
      </c>
      <c r="AR19" s="131">
        <v>38644.980528595552</v>
      </c>
      <c r="AS19" s="131">
        <v>39455.365057811272</v>
      </c>
      <c r="AT19" s="131">
        <v>40281.882846243549</v>
      </c>
      <c r="AU19" s="131">
        <v>41164.264985571419</v>
      </c>
      <c r="AV19" s="131">
        <v>42095.323377865527</v>
      </c>
      <c r="AW19" s="131">
        <v>43015.822330529838</v>
      </c>
      <c r="AX19" s="131">
        <v>43935.760900239962</v>
      </c>
      <c r="AY19" s="131">
        <v>44866.233288874224</v>
      </c>
      <c r="AZ19" s="131">
        <v>45792.735920269755</v>
      </c>
    </row>
    <row r="20" spans="1:52">
      <c r="A20" s="91" t="s">
        <v>124</v>
      </c>
      <c r="B20" s="122">
        <v>162200.05222241377</v>
      </c>
      <c r="C20" s="122">
        <v>162379.19217792965</v>
      </c>
      <c r="D20" s="122">
        <v>164245.86268308366</v>
      </c>
      <c r="E20" s="122">
        <v>167465.80935585953</v>
      </c>
      <c r="F20" s="122">
        <v>166770.90755863985</v>
      </c>
      <c r="G20" s="122">
        <v>167298.12396915941</v>
      </c>
      <c r="H20" s="122">
        <v>171497.76888484435</v>
      </c>
      <c r="I20" s="122">
        <v>178134.60293899622</v>
      </c>
      <c r="J20" s="122">
        <v>167658.21628614696</v>
      </c>
      <c r="K20" s="122">
        <v>145004.40997187191</v>
      </c>
      <c r="L20" s="122">
        <v>151509.26881682689</v>
      </c>
      <c r="M20" s="122">
        <v>157554.38992268717</v>
      </c>
      <c r="N20" s="122">
        <v>163389.66733900757</v>
      </c>
      <c r="O20" s="122">
        <v>152213.13254510472</v>
      </c>
      <c r="P20" s="122">
        <v>149588.74951193237</v>
      </c>
      <c r="Q20" s="122">
        <v>166046.74744042594</v>
      </c>
      <c r="R20" s="122">
        <v>185763.81982932455</v>
      </c>
      <c r="S20" s="122">
        <v>192382.49480328924</v>
      </c>
      <c r="T20" s="122">
        <v>196539.24163096625</v>
      </c>
      <c r="U20" s="122">
        <v>199023.44662766749</v>
      </c>
      <c r="V20" s="122">
        <v>200402.56352726254</v>
      </c>
      <c r="W20" s="122">
        <v>202917.27205368166</v>
      </c>
      <c r="X20" s="122">
        <v>205507.68714657144</v>
      </c>
      <c r="Y20" s="122">
        <v>206537.28453642828</v>
      </c>
      <c r="Z20" s="122">
        <v>207283.87337408602</v>
      </c>
      <c r="AA20" s="122">
        <v>208323.61047840142</v>
      </c>
      <c r="AB20" s="122">
        <v>209712.72248183133</v>
      </c>
      <c r="AC20" s="122">
        <v>211304.11576777033</v>
      </c>
      <c r="AD20" s="122">
        <v>213074.95090578144</v>
      </c>
      <c r="AE20" s="122">
        <v>214782.08915846373</v>
      </c>
      <c r="AF20" s="122">
        <v>216487.13969543693</v>
      </c>
      <c r="AG20" s="122">
        <v>218217.09429715268</v>
      </c>
      <c r="AH20" s="122">
        <v>220990.14325955464</v>
      </c>
      <c r="AI20" s="122">
        <v>223831.99279946354</v>
      </c>
      <c r="AJ20" s="122">
        <v>226681.25159549341</v>
      </c>
      <c r="AK20" s="122">
        <v>229521.17672306768</v>
      </c>
      <c r="AL20" s="122">
        <v>232359.49779368384</v>
      </c>
      <c r="AM20" s="122">
        <v>235217.095099673</v>
      </c>
      <c r="AN20" s="122">
        <v>238113.45217474707</v>
      </c>
      <c r="AO20" s="122">
        <v>240898.30455994775</v>
      </c>
      <c r="AP20" s="122">
        <v>243721.40040676549</v>
      </c>
      <c r="AQ20" s="122">
        <v>246742.61843997287</v>
      </c>
      <c r="AR20" s="122">
        <v>249842.33536618899</v>
      </c>
      <c r="AS20" s="122">
        <v>252967.62188866813</v>
      </c>
      <c r="AT20" s="122">
        <v>256258.47359061171</v>
      </c>
      <c r="AU20" s="122">
        <v>259837.72517723357</v>
      </c>
      <c r="AV20" s="122">
        <v>263500.97365322127</v>
      </c>
      <c r="AW20" s="122">
        <v>267024.7871396452</v>
      </c>
      <c r="AX20" s="122">
        <v>270502.90759949433</v>
      </c>
      <c r="AY20" s="122">
        <v>273920.03802569135</v>
      </c>
      <c r="AZ20" s="122">
        <v>277287.68365327723</v>
      </c>
    </row>
    <row r="21" spans="1:52">
      <c r="A21" s="85" t="s">
        <v>125</v>
      </c>
      <c r="B21" s="122">
        <v>18100</v>
      </c>
      <c r="C21" s="122">
        <v>19400</v>
      </c>
      <c r="D21" s="122">
        <v>18499.999999999996</v>
      </c>
      <c r="E21" s="122">
        <v>18734</v>
      </c>
      <c r="F21" s="122">
        <v>22552</v>
      </c>
      <c r="G21" s="122">
        <v>21426.999999999996</v>
      </c>
      <c r="H21" s="122">
        <v>21919</v>
      </c>
      <c r="I21" s="122">
        <v>21265</v>
      </c>
      <c r="J21" s="122">
        <v>21076.999999999996</v>
      </c>
      <c r="K21" s="122">
        <v>19171</v>
      </c>
      <c r="L21" s="122">
        <v>18576</v>
      </c>
      <c r="M21" s="122">
        <v>20974</v>
      </c>
      <c r="N21" s="122">
        <v>21444</v>
      </c>
      <c r="O21" s="122">
        <v>22401</v>
      </c>
      <c r="P21" s="122">
        <v>22143</v>
      </c>
      <c r="Q21" s="122">
        <v>21990</v>
      </c>
      <c r="R21" s="122">
        <v>19483.367875647662</v>
      </c>
      <c r="S21" s="122">
        <v>19848.975873696236</v>
      </c>
      <c r="T21" s="122">
        <v>20207.806250068337</v>
      </c>
      <c r="U21" s="122">
        <v>20521.802035948269</v>
      </c>
      <c r="V21" s="122">
        <v>20810.189359905173</v>
      </c>
      <c r="W21" s="122">
        <v>20933.071322981574</v>
      </c>
      <c r="X21" s="122">
        <v>21062.00423823181</v>
      </c>
      <c r="Y21" s="122">
        <v>21206.442183517138</v>
      </c>
      <c r="Z21" s="122">
        <v>21392.54357263125</v>
      </c>
      <c r="AA21" s="122">
        <v>21750.076668836431</v>
      </c>
      <c r="AB21" s="122">
        <v>22082.466238985817</v>
      </c>
      <c r="AC21" s="122">
        <v>22413.651885955391</v>
      </c>
      <c r="AD21" s="122">
        <v>22726.434780366388</v>
      </c>
      <c r="AE21" s="122">
        <v>23078.670009566544</v>
      </c>
      <c r="AF21" s="122">
        <v>23431.000195913897</v>
      </c>
      <c r="AG21" s="122">
        <v>23786.788706608761</v>
      </c>
      <c r="AH21" s="122">
        <v>24141.897655538702</v>
      </c>
      <c r="AI21" s="122">
        <v>24524.379018627886</v>
      </c>
      <c r="AJ21" s="122">
        <v>24894.006196930095</v>
      </c>
      <c r="AK21" s="122">
        <v>25264.964366729575</v>
      </c>
      <c r="AL21" s="122">
        <v>25642.984963349816</v>
      </c>
      <c r="AM21" s="122">
        <v>26026.920760937173</v>
      </c>
      <c r="AN21" s="122">
        <v>26416.579311029542</v>
      </c>
      <c r="AO21" s="122">
        <v>26832.923221427031</v>
      </c>
      <c r="AP21" s="122">
        <v>27254.694093342863</v>
      </c>
      <c r="AQ21" s="122">
        <v>27661.125497744557</v>
      </c>
      <c r="AR21" s="122">
        <v>28070.043036819035</v>
      </c>
      <c r="AS21" s="122">
        <v>28481.842508697475</v>
      </c>
      <c r="AT21" s="122">
        <v>28878.480614902866</v>
      </c>
      <c r="AU21" s="122">
        <v>29309.900174011564</v>
      </c>
      <c r="AV21" s="122">
        <v>29780.644059151433</v>
      </c>
      <c r="AW21" s="122">
        <v>30243.452772745091</v>
      </c>
      <c r="AX21" s="122">
        <v>30700.044185521554</v>
      </c>
      <c r="AY21" s="122">
        <v>31147.049933734816</v>
      </c>
      <c r="AZ21" s="122">
        <v>31591.442024557065</v>
      </c>
    </row>
    <row r="22" spans="1:52">
      <c r="A22" s="85" t="s">
        <v>119</v>
      </c>
      <c r="B22" s="119">
        <v>5964.2663651808962</v>
      </c>
      <c r="C22" s="119">
        <v>5918.5581474875598</v>
      </c>
      <c r="D22" s="119">
        <v>5919.5583149838185</v>
      </c>
      <c r="E22" s="119">
        <v>5991.5524264423757</v>
      </c>
      <c r="F22" s="119">
        <v>6460.486221243701</v>
      </c>
      <c r="G22" s="119">
        <v>6412.918212999999</v>
      </c>
      <c r="H22" s="119">
        <v>6404.7767649999996</v>
      </c>
      <c r="I22" s="119">
        <v>6598.409344499999</v>
      </c>
      <c r="J22" s="119">
        <v>6606.9619105000038</v>
      </c>
      <c r="K22" s="119">
        <v>5843.8854320000028</v>
      </c>
      <c r="L22" s="119">
        <v>6653.7699725000002</v>
      </c>
      <c r="M22" s="119">
        <v>6644.1173456232909</v>
      </c>
      <c r="N22" s="119">
        <v>6645.8563033971423</v>
      </c>
      <c r="O22" s="119">
        <v>6649.6498937309061</v>
      </c>
      <c r="P22" s="119">
        <v>6651.1709463397656</v>
      </c>
      <c r="Q22" s="119">
        <v>6658.1409445442396</v>
      </c>
      <c r="R22" s="119">
        <v>6906.2886599175317</v>
      </c>
      <c r="S22" s="119">
        <v>7171.2845613373329</v>
      </c>
      <c r="T22" s="119">
        <v>7396.6039164782869</v>
      </c>
      <c r="U22" s="119">
        <v>7555.7781133584394</v>
      </c>
      <c r="V22" s="119">
        <v>7690.0766366247108</v>
      </c>
      <c r="W22" s="119">
        <v>7884.5919818638386</v>
      </c>
      <c r="X22" s="119">
        <v>8076.9818356837686</v>
      </c>
      <c r="Y22" s="119">
        <v>8268.352868144495</v>
      </c>
      <c r="Z22" s="119">
        <v>8490.5493846733916</v>
      </c>
      <c r="AA22" s="119">
        <v>8795.1424778038854</v>
      </c>
      <c r="AB22" s="119">
        <v>9090.4422116416154</v>
      </c>
      <c r="AC22" s="119">
        <v>9416.6955610877085</v>
      </c>
      <c r="AD22" s="119">
        <v>9760.3070151340671</v>
      </c>
      <c r="AE22" s="119">
        <v>10136.11903118904</v>
      </c>
      <c r="AF22" s="119">
        <v>10519.963472091891</v>
      </c>
      <c r="AG22" s="119">
        <v>10920.857876317892</v>
      </c>
      <c r="AH22" s="119">
        <v>11360.264366758152</v>
      </c>
      <c r="AI22" s="119">
        <v>11780.050550256179</v>
      </c>
      <c r="AJ22" s="119">
        <v>12212.716189289962</v>
      </c>
      <c r="AK22" s="119">
        <v>12640.440158264162</v>
      </c>
      <c r="AL22" s="119">
        <v>13083.423514494991</v>
      </c>
      <c r="AM22" s="119">
        <v>13581.548413855524</v>
      </c>
      <c r="AN22" s="119">
        <v>14056.390153869852</v>
      </c>
      <c r="AO22" s="119">
        <v>14558.401665676045</v>
      </c>
      <c r="AP22" s="119">
        <v>15095.712326006576</v>
      </c>
      <c r="AQ22" s="119">
        <v>15648.951680558015</v>
      </c>
      <c r="AR22" s="119">
        <v>16256.470256842214</v>
      </c>
      <c r="AS22" s="119">
        <v>16857.111925362202</v>
      </c>
      <c r="AT22" s="119">
        <v>17458.03896975884</v>
      </c>
      <c r="AU22" s="119">
        <v>18074.18325786999</v>
      </c>
      <c r="AV22" s="119">
        <v>18768.700616545455</v>
      </c>
      <c r="AW22" s="119">
        <v>19400.715538035474</v>
      </c>
      <c r="AX22" s="119">
        <v>19968.509914783444</v>
      </c>
      <c r="AY22" s="119">
        <v>20610.032418136419</v>
      </c>
      <c r="AZ22" s="119">
        <v>21167.407560467855</v>
      </c>
    </row>
    <row r="23" spans="1:52">
      <c r="A23" s="87" t="s">
        <v>126</v>
      </c>
      <c r="B23" s="120">
        <v>261.65351014583513</v>
      </c>
      <c r="C23" s="120">
        <v>218.36207771482236</v>
      </c>
      <c r="D23" s="120">
        <v>215.02019262861825</v>
      </c>
      <c r="E23" s="120">
        <v>243.41613331029865</v>
      </c>
      <c r="F23" s="120">
        <v>257.60276413871122</v>
      </c>
      <c r="G23" s="120">
        <v>270.39646091433531</v>
      </c>
      <c r="H23" s="120">
        <v>261.45363873671278</v>
      </c>
      <c r="I23" s="120">
        <v>282.28527290799008</v>
      </c>
      <c r="J23" s="120">
        <v>266.39806463232685</v>
      </c>
      <c r="K23" s="120">
        <v>239.73482286108876</v>
      </c>
      <c r="L23" s="120">
        <v>242.24095147492159</v>
      </c>
      <c r="M23" s="120">
        <v>227.26590958332983</v>
      </c>
      <c r="N23" s="120">
        <v>225.98449748652567</v>
      </c>
      <c r="O23" s="120">
        <v>213.57028232727998</v>
      </c>
      <c r="P23" s="120">
        <v>213.0238106111492</v>
      </c>
      <c r="Q23" s="120">
        <v>215.38927813957596</v>
      </c>
      <c r="R23" s="120">
        <v>227.62112590189747</v>
      </c>
      <c r="S23" s="120">
        <v>241.85780284272184</v>
      </c>
      <c r="T23" s="120">
        <v>254.56453757161842</v>
      </c>
      <c r="U23" s="120">
        <v>264.90456284340252</v>
      </c>
      <c r="V23" s="120">
        <v>273.85364418475729</v>
      </c>
      <c r="W23" s="120">
        <v>283.17599074790434</v>
      </c>
      <c r="X23" s="120">
        <v>293.70119481790516</v>
      </c>
      <c r="Y23" s="120">
        <v>306.56686836587608</v>
      </c>
      <c r="Z23" s="120">
        <v>323.62325558744368</v>
      </c>
      <c r="AA23" s="120">
        <v>347.6938019936776</v>
      </c>
      <c r="AB23" s="120">
        <v>379.08886290145904</v>
      </c>
      <c r="AC23" s="120">
        <v>415.26044359369564</v>
      </c>
      <c r="AD23" s="120">
        <v>454.74264747878613</v>
      </c>
      <c r="AE23" s="120">
        <v>496.16680744096158</v>
      </c>
      <c r="AF23" s="120">
        <v>537.52687646514585</v>
      </c>
      <c r="AG23" s="120">
        <v>581.7734970310936</v>
      </c>
      <c r="AH23" s="120">
        <v>630.11554883869087</v>
      </c>
      <c r="AI23" s="120">
        <v>679.98165482139939</v>
      </c>
      <c r="AJ23" s="120">
        <v>731.59703413173077</v>
      </c>
      <c r="AK23" s="120">
        <v>783.05453469166139</v>
      </c>
      <c r="AL23" s="120">
        <v>836.1030876283013</v>
      </c>
      <c r="AM23" s="120">
        <v>893.31377413822713</v>
      </c>
      <c r="AN23" s="120">
        <v>949.41029470090621</v>
      </c>
      <c r="AO23" s="120">
        <v>1007.3711238844959</v>
      </c>
      <c r="AP23" s="120">
        <v>1067.7012512551084</v>
      </c>
      <c r="AQ23" s="120">
        <v>1128.0110929667101</v>
      </c>
      <c r="AR23" s="120">
        <v>1190.6971161166337</v>
      </c>
      <c r="AS23" s="120">
        <v>1251.8808814877661</v>
      </c>
      <c r="AT23" s="120">
        <v>1312.075393366707</v>
      </c>
      <c r="AU23" s="120">
        <v>1376.3112296493755</v>
      </c>
      <c r="AV23" s="120">
        <v>1447.4451082746323</v>
      </c>
      <c r="AW23" s="120">
        <v>1510.720930633096</v>
      </c>
      <c r="AX23" s="120">
        <v>1566.0227835816222</v>
      </c>
      <c r="AY23" s="120">
        <v>1625.1984334357201</v>
      </c>
      <c r="AZ23" s="120">
        <v>1675.5592873214568</v>
      </c>
    </row>
    <row r="24" spans="1:52">
      <c r="A24" s="91" t="s">
        <v>122</v>
      </c>
      <c r="B24" s="122">
        <v>5702.6128550350613</v>
      </c>
      <c r="C24" s="122">
        <v>5700.1960697727372</v>
      </c>
      <c r="D24" s="122">
        <v>5704.5381223552004</v>
      </c>
      <c r="E24" s="122">
        <v>5748.1362931320773</v>
      </c>
      <c r="F24" s="122">
        <v>6202.8834571049902</v>
      </c>
      <c r="G24" s="122">
        <v>6142.521752085664</v>
      </c>
      <c r="H24" s="122">
        <v>6143.3231262632871</v>
      </c>
      <c r="I24" s="122">
        <v>6316.1240715920085</v>
      </c>
      <c r="J24" s="122">
        <v>6340.5638458676767</v>
      </c>
      <c r="K24" s="122">
        <v>5604.1506091389138</v>
      </c>
      <c r="L24" s="122">
        <v>6411.5290210250787</v>
      </c>
      <c r="M24" s="122">
        <v>6416.8514360399613</v>
      </c>
      <c r="N24" s="122">
        <v>6419.8718059106168</v>
      </c>
      <c r="O24" s="122">
        <v>6436.0796114036266</v>
      </c>
      <c r="P24" s="122">
        <v>6438.1471357286164</v>
      </c>
      <c r="Q24" s="122">
        <v>6442.7516664046634</v>
      </c>
      <c r="R24" s="122">
        <v>6678.6675340156344</v>
      </c>
      <c r="S24" s="122">
        <v>6929.426758494611</v>
      </c>
      <c r="T24" s="122">
        <v>7142.0393789066684</v>
      </c>
      <c r="U24" s="122">
        <v>7290.8735505150371</v>
      </c>
      <c r="V24" s="122">
        <v>7416.2229924399535</v>
      </c>
      <c r="W24" s="122">
        <v>7601.415991115934</v>
      </c>
      <c r="X24" s="122">
        <v>7783.2806408658635</v>
      </c>
      <c r="Y24" s="122">
        <v>7961.785999778619</v>
      </c>
      <c r="Z24" s="122">
        <v>8166.9261290859477</v>
      </c>
      <c r="AA24" s="122">
        <v>8447.4486758102084</v>
      </c>
      <c r="AB24" s="122">
        <v>8711.3533487401564</v>
      </c>
      <c r="AC24" s="122">
        <v>9001.435117494013</v>
      </c>
      <c r="AD24" s="122">
        <v>9305.5643676552809</v>
      </c>
      <c r="AE24" s="122">
        <v>9639.9522237480796</v>
      </c>
      <c r="AF24" s="122">
        <v>9982.4365956267447</v>
      </c>
      <c r="AG24" s="122">
        <v>10339.084379286798</v>
      </c>
      <c r="AH24" s="122">
        <v>10730.148817919462</v>
      </c>
      <c r="AI24" s="122">
        <v>11100.068895434781</v>
      </c>
      <c r="AJ24" s="122">
        <v>11481.119155158231</v>
      </c>
      <c r="AK24" s="122">
        <v>11857.385623572502</v>
      </c>
      <c r="AL24" s="122">
        <v>12247.320426866689</v>
      </c>
      <c r="AM24" s="122">
        <v>12688.234639717297</v>
      </c>
      <c r="AN24" s="122">
        <v>13106.979859168945</v>
      </c>
      <c r="AO24" s="122">
        <v>13551.03054179155</v>
      </c>
      <c r="AP24" s="122">
        <v>14028.011074751468</v>
      </c>
      <c r="AQ24" s="122">
        <v>14520.940587591305</v>
      </c>
      <c r="AR24" s="122">
        <v>15065.773140725581</v>
      </c>
      <c r="AS24" s="122">
        <v>15605.231043874435</v>
      </c>
      <c r="AT24" s="122">
        <v>16145.963576392134</v>
      </c>
      <c r="AU24" s="122">
        <v>16697.872028220616</v>
      </c>
      <c r="AV24" s="122">
        <v>17321.255508270824</v>
      </c>
      <c r="AW24" s="122">
        <v>17889.994607402379</v>
      </c>
      <c r="AX24" s="122">
        <v>18402.487131201822</v>
      </c>
      <c r="AY24" s="122">
        <v>18984.833984700701</v>
      </c>
      <c r="AZ24" s="122">
        <v>19491.848273146399</v>
      </c>
    </row>
    <row r="25" spans="1:52">
      <c r="A25" s="85" t="s">
        <v>127</v>
      </c>
      <c r="B25" s="119">
        <v>58680.325099566704</v>
      </c>
      <c r="C25" s="119">
        <v>59768.127606967566</v>
      </c>
      <c r="D25" s="119">
        <v>68978.948008041232</v>
      </c>
      <c r="E25" s="119">
        <v>58118.839204254</v>
      </c>
      <c r="F25" s="119">
        <v>59899.911082992134</v>
      </c>
      <c r="G25" s="119">
        <v>64714.322345938737</v>
      </c>
      <c r="H25" s="119">
        <v>95138.787214824551</v>
      </c>
      <c r="I25" s="119">
        <v>83036.071979072702</v>
      </c>
      <c r="J25" s="119">
        <v>55764.240778424981</v>
      </c>
      <c r="K25" s="119">
        <v>58590.715846863088</v>
      </c>
      <c r="L25" s="119">
        <v>49570.027213388326</v>
      </c>
      <c r="M25" s="119">
        <v>50219.576473992434</v>
      </c>
      <c r="N25" s="119">
        <v>48620.986217881997</v>
      </c>
      <c r="O25" s="119">
        <v>48881.476516363895</v>
      </c>
      <c r="P25" s="119">
        <v>48826.160985036324</v>
      </c>
      <c r="Q25" s="119">
        <v>48260.317069350946</v>
      </c>
      <c r="R25" s="119">
        <v>48981.663199618728</v>
      </c>
      <c r="S25" s="119">
        <v>49708.450676838947</v>
      </c>
      <c r="T25" s="119">
        <v>50300.602556481303</v>
      </c>
      <c r="U25" s="119">
        <v>50815.933980650421</v>
      </c>
      <c r="V25" s="119">
        <v>51049.978053980769</v>
      </c>
      <c r="W25" s="119">
        <v>51681.206852212235</v>
      </c>
      <c r="X25" s="119">
        <v>52328.649583242172</v>
      </c>
      <c r="Y25" s="119">
        <v>52830.091763085024</v>
      </c>
      <c r="Z25" s="119">
        <v>53382.589958896322</v>
      </c>
      <c r="AA25" s="119">
        <v>53800.740729578501</v>
      </c>
      <c r="AB25" s="119">
        <v>54546.755330130698</v>
      </c>
      <c r="AC25" s="119">
        <v>55379.813827464532</v>
      </c>
      <c r="AD25" s="119">
        <v>56216.508815218149</v>
      </c>
      <c r="AE25" s="119">
        <v>57050.628383454648</v>
      </c>
      <c r="AF25" s="119">
        <v>57882.255078706105</v>
      </c>
      <c r="AG25" s="119">
        <v>58718.464897141028</v>
      </c>
      <c r="AH25" s="119">
        <v>59573.231034285644</v>
      </c>
      <c r="AI25" s="119">
        <v>60448.247592719366</v>
      </c>
      <c r="AJ25" s="119">
        <v>61333.971344471734</v>
      </c>
      <c r="AK25" s="119">
        <v>62226.336139880252</v>
      </c>
      <c r="AL25" s="119">
        <v>63128.021361194835</v>
      </c>
      <c r="AM25" s="119">
        <v>64044.65528667919</v>
      </c>
      <c r="AN25" s="119">
        <v>64972.643397429696</v>
      </c>
      <c r="AO25" s="119">
        <v>65919.022237758822</v>
      </c>
      <c r="AP25" s="119">
        <v>66882.432222488991</v>
      </c>
      <c r="AQ25" s="119">
        <v>67866.428436024653</v>
      </c>
      <c r="AR25" s="119">
        <v>68863.958288407317</v>
      </c>
      <c r="AS25" s="119">
        <v>69881.083267889437</v>
      </c>
      <c r="AT25" s="119">
        <v>70912.605089358345</v>
      </c>
      <c r="AU25" s="119">
        <v>72034.435467897143</v>
      </c>
      <c r="AV25" s="119">
        <v>73246.243443436484</v>
      </c>
      <c r="AW25" s="119">
        <v>74446.480791315451</v>
      </c>
      <c r="AX25" s="119">
        <v>75644.571162501015</v>
      </c>
      <c r="AY25" s="119">
        <v>76839.86282872413</v>
      </c>
      <c r="AZ25" s="119">
        <v>78025.96795330914</v>
      </c>
    </row>
    <row r="26" spans="1:52">
      <c r="A26" s="89" t="s">
        <v>128</v>
      </c>
      <c r="B26" s="131">
        <v>58470.325099566704</v>
      </c>
      <c r="C26" s="131">
        <v>59578.127606967566</v>
      </c>
      <c r="D26" s="131">
        <v>68798.948008041232</v>
      </c>
      <c r="E26" s="131">
        <v>57938.839204254</v>
      </c>
      <c r="F26" s="131">
        <v>59749.911082992134</v>
      </c>
      <c r="G26" s="131">
        <v>64544.322345938737</v>
      </c>
      <c r="H26" s="131">
        <v>94978.787214824551</v>
      </c>
      <c r="I26" s="131">
        <v>82874.071979072702</v>
      </c>
      <c r="J26" s="131">
        <v>55600.240778424981</v>
      </c>
      <c r="K26" s="131">
        <v>58457.715846863088</v>
      </c>
      <c r="L26" s="131">
        <v>49414.027213388326</v>
      </c>
      <c r="M26" s="131">
        <v>50075.576473992434</v>
      </c>
      <c r="N26" s="131">
        <v>48455.986217881997</v>
      </c>
      <c r="O26" s="131">
        <v>48670.476516363895</v>
      </c>
      <c r="P26" s="131">
        <v>48657.160985036324</v>
      </c>
      <c r="Q26" s="131">
        <v>48094.317069350946</v>
      </c>
      <c r="R26" s="131">
        <v>48812.502070093484</v>
      </c>
      <c r="S26" s="131">
        <v>49535.917874948864</v>
      </c>
      <c r="T26" s="131">
        <v>50124.787041712989</v>
      </c>
      <c r="U26" s="131">
        <v>50636.805718193486</v>
      </c>
      <c r="V26" s="131">
        <v>50867.613312028254</v>
      </c>
      <c r="W26" s="131">
        <v>51496.982837849726</v>
      </c>
      <c r="X26" s="131">
        <v>52142.491776079405</v>
      </c>
      <c r="Y26" s="131">
        <v>52641.518226469969</v>
      </c>
      <c r="Z26" s="131">
        <v>53190.515621994396</v>
      </c>
      <c r="AA26" s="131">
        <v>53603.889703842695</v>
      </c>
      <c r="AB26" s="131">
        <v>54344.570213648643</v>
      </c>
      <c r="AC26" s="131">
        <v>55171.693151326515</v>
      </c>
      <c r="AD26" s="131">
        <v>56002.073338206712</v>
      </c>
      <c r="AE26" s="131">
        <v>56829.283054528307</v>
      </c>
      <c r="AF26" s="131">
        <v>57653.726229857166</v>
      </c>
      <c r="AG26" s="131">
        <v>58482.395995353756</v>
      </c>
      <c r="AH26" s="131">
        <v>59329.182298700653</v>
      </c>
      <c r="AI26" s="131">
        <v>60195.693097202464</v>
      </c>
      <c r="AJ26" s="131">
        <v>61072.622552698842</v>
      </c>
      <c r="AK26" s="131">
        <v>61955.802432378499</v>
      </c>
      <c r="AL26" s="131">
        <v>62847.864992604496</v>
      </c>
      <c r="AM26" s="131">
        <v>63754.387096045961</v>
      </c>
      <c r="AN26" s="131">
        <v>64671.777963542765</v>
      </c>
      <c r="AO26" s="131">
        <v>65607.377250831181</v>
      </c>
      <c r="AP26" s="131">
        <v>66559.040888219024</v>
      </c>
      <c r="AQ26" s="131">
        <v>67530.796814464935</v>
      </c>
      <c r="AR26" s="131">
        <v>68515.529987094982</v>
      </c>
      <c r="AS26" s="131">
        <v>69519.266548478263</v>
      </c>
      <c r="AT26" s="131">
        <v>70536.935420111375</v>
      </c>
      <c r="AU26" s="131">
        <v>71643.940701631698</v>
      </c>
      <c r="AV26" s="131">
        <v>72839.921573481159</v>
      </c>
      <c r="AW26" s="131">
        <v>74023.778145453922</v>
      </c>
      <c r="AX26" s="131">
        <v>75204.980459310565</v>
      </c>
      <c r="AY26" s="131">
        <v>76383.005517200203</v>
      </c>
      <c r="AZ26" s="131">
        <v>77551.51280982513</v>
      </c>
    </row>
    <row r="27" spans="1:52">
      <c r="A27" s="91" t="s">
        <v>129</v>
      </c>
      <c r="B27" s="122">
        <v>209.99999999999997</v>
      </c>
      <c r="C27" s="122">
        <v>190</v>
      </c>
      <c r="D27" s="122">
        <v>180</v>
      </c>
      <c r="E27" s="122">
        <v>180.00000000000006</v>
      </c>
      <c r="F27" s="122">
        <v>150</v>
      </c>
      <c r="G27" s="122">
        <v>170.00000000000003</v>
      </c>
      <c r="H27" s="122">
        <v>159.99999999999997</v>
      </c>
      <c r="I27" s="122">
        <v>162</v>
      </c>
      <c r="J27" s="122">
        <v>164</v>
      </c>
      <c r="K27" s="122">
        <v>133</v>
      </c>
      <c r="L27" s="122">
        <v>156</v>
      </c>
      <c r="M27" s="122">
        <v>144</v>
      </c>
      <c r="N27" s="122">
        <v>165</v>
      </c>
      <c r="O27" s="122">
        <v>211</v>
      </c>
      <c r="P27" s="122">
        <v>169</v>
      </c>
      <c r="Q27" s="122">
        <v>166</v>
      </c>
      <c r="R27" s="122">
        <v>169.16112952524625</v>
      </c>
      <c r="S27" s="122">
        <v>172.5328018900862</v>
      </c>
      <c r="T27" s="122">
        <v>175.81551476831115</v>
      </c>
      <c r="U27" s="122">
        <v>179.12826245693813</v>
      </c>
      <c r="V27" s="122">
        <v>182.36474195251256</v>
      </c>
      <c r="W27" s="122">
        <v>184.22401436251198</v>
      </c>
      <c r="X27" s="122">
        <v>186.15780716276322</v>
      </c>
      <c r="Y27" s="122">
        <v>188.57353661505667</v>
      </c>
      <c r="Z27" s="122">
        <v>192.07433690192428</v>
      </c>
      <c r="AA27" s="122">
        <v>196.85102573580664</v>
      </c>
      <c r="AB27" s="122">
        <v>202.18511648205626</v>
      </c>
      <c r="AC27" s="122">
        <v>208.12067613801972</v>
      </c>
      <c r="AD27" s="122">
        <v>214.43547701143851</v>
      </c>
      <c r="AE27" s="122">
        <v>221.34532892634147</v>
      </c>
      <c r="AF27" s="122">
        <v>228.52884884894215</v>
      </c>
      <c r="AG27" s="122">
        <v>236.0689017872717</v>
      </c>
      <c r="AH27" s="122">
        <v>244.04873558499429</v>
      </c>
      <c r="AI27" s="122">
        <v>252.55449551690083</v>
      </c>
      <c r="AJ27" s="122">
        <v>261.34879177289145</v>
      </c>
      <c r="AK27" s="122">
        <v>270.53370750175173</v>
      </c>
      <c r="AL27" s="122">
        <v>280.15636859034117</v>
      </c>
      <c r="AM27" s="122">
        <v>290.26819063323012</v>
      </c>
      <c r="AN27" s="122">
        <v>300.8654338869307</v>
      </c>
      <c r="AO27" s="122">
        <v>311.6449869276438</v>
      </c>
      <c r="AP27" s="122">
        <v>323.39133426996466</v>
      </c>
      <c r="AQ27" s="122">
        <v>335.6316215597127</v>
      </c>
      <c r="AR27" s="122">
        <v>348.42830131233882</v>
      </c>
      <c r="AS27" s="122">
        <v>361.81671941117719</v>
      </c>
      <c r="AT27" s="122">
        <v>375.66966924697056</v>
      </c>
      <c r="AU27" s="122">
        <v>390.49476626545135</v>
      </c>
      <c r="AV27" s="122">
        <v>406.32186995531885</v>
      </c>
      <c r="AW27" s="122">
        <v>422.70264586152547</v>
      </c>
      <c r="AX27" s="122">
        <v>439.5907031904527</v>
      </c>
      <c r="AY27" s="122">
        <v>456.8573115239335</v>
      </c>
      <c r="AZ27" s="122">
        <v>474.45514348401605</v>
      </c>
    </row>
    <row r="28" spans="1:52">
      <c r="A28" s="93"/>
      <c r="B28" s="204"/>
      <c r="C28" s="204"/>
      <c r="D28" s="204"/>
      <c r="E28" s="204"/>
      <c r="F28" s="204"/>
      <c r="G28" s="204"/>
      <c r="H28" s="204"/>
      <c r="I28" s="204"/>
      <c r="J28" s="204"/>
      <c r="K28" s="20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</row>
    <row r="29" spans="1:52">
      <c r="A29" s="9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>
      <c r="A30" s="81" t="s">
        <v>113</v>
      </c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</row>
    <row r="31" spans="1:52">
      <c r="A31" s="97" t="s">
        <v>173</v>
      </c>
      <c r="B31" s="128">
        <v>691847.64634992264</v>
      </c>
      <c r="C31" s="128">
        <v>704998.31906232389</v>
      </c>
      <c r="D31" s="128">
        <v>720685.46930247464</v>
      </c>
      <c r="E31" s="128">
        <v>721102.67796824093</v>
      </c>
      <c r="F31" s="128">
        <v>721298.83405107516</v>
      </c>
      <c r="G31" s="128">
        <v>717427.51190756133</v>
      </c>
      <c r="H31" s="128">
        <v>720444.83906467073</v>
      </c>
      <c r="I31" s="128">
        <v>722522.65581581788</v>
      </c>
      <c r="J31" s="128">
        <v>716673.98002874525</v>
      </c>
      <c r="K31" s="128">
        <v>712888.09511531179</v>
      </c>
      <c r="L31" s="128">
        <v>695601.90323897032</v>
      </c>
      <c r="M31" s="128">
        <v>691079.85283794324</v>
      </c>
      <c r="N31" s="128">
        <v>694015.39436342346</v>
      </c>
      <c r="O31" s="128">
        <v>687445.94431138248</v>
      </c>
      <c r="P31" s="128">
        <v>700602.51805631421</v>
      </c>
      <c r="Q31" s="128">
        <v>703591.6530207874</v>
      </c>
      <c r="R31" s="128">
        <v>711437.88696055452</v>
      </c>
      <c r="S31" s="128">
        <v>723908.81560152536</v>
      </c>
      <c r="T31" s="128">
        <v>732018.39224059368</v>
      </c>
      <c r="U31" s="128">
        <v>738788.98268136394</v>
      </c>
      <c r="V31" s="128">
        <v>744954.4201521175</v>
      </c>
      <c r="W31" s="128">
        <v>750754.75973619241</v>
      </c>
      <c r="X31" s="128">
        <v>755608.96870260371</v>
      </c>
      <c r="Y31" s="128">
        <v>760158.16618922807</v>
      </c>
      <c r="Z31" s="128">
        <v>764680.9355587943</v>
      </c>
      <c r="AA31" s="128">
        <v>769433.83633613295</v>
      </c>
      <c r="AB31" s="128">
        <v>773994.07998747961</v>
      </c>
      <c r="AC31" s="128">
        <v>778555.7780143416</v>
      </c>
      <c r="AD31" s="128">
        <v>783129.97198359936</v>
      </c>
      <c r="AE31" s="128">
        <v>787778.50080370891</v>
      </c>
      <c r="AF31" s="128">
        <v>792521.25100926717</v>
      </c>
      <c r="AG31" s="128">
        <v>797334.35269320384</v>
      </c>
      <c r="AH31" s="128">
        <v>802127.75423952902</v>
      </c>
      <c r="AI31" s="128">
        <v>806936.22043626313</v>
      </c>
      <c r="AJ31" s="128">
        <v>811577.35188881087</v>
      </c>
      <c r="AK31" s="128">
        <v>816128.72907725477</v>
      </c>
      <c r="AL31" s="128">
        <v>820346.17215706711</v>
      </c>
      <c r="AM31" s="128">
        <v>824486.09449595737</v>
      </c>
      <c r="AN31" s="128">
        <v>828585.76696366502</v>
      </c>
      <c r="AO31" s="128">
        <v>832586.64795141167</v>
      </c>
      <c r="AP31" s="128">
        <v>836523.70272182045</v>
      </c>
      <c r="AQ31" s="128">
        <v>840512.94741044217</v>
      </c>
      <c r="AR31" s="128">
        <v>844348.72183774074</v>
      </c>
      <c r="AS31" s="128">
        <v>848120.73813820211</v>
      </c>
      <c r="AT31" s="128">
        <v>851844.62404792872</v>
      </c>
      <c r="AU31" s="128">
        <v>855581.68115100719</v>
      </c>
      <c r="AV31" s="128">
        <v>859299.07101720583</v>
      </c>
      <c r="AW31" s="128">
        <v>862886.11011152505</v>
      </c>
      <c r="AX31" s="128">
        <v>866470.9462829195</v>
      </c>
      <c r="AY31" s="128">
        <v>869963.64269108826</v>
      </c>
      <c r="AZ31" s="128">
        <v>873372.36811700719</v>
      </c>
    </row>
    <row r="32" spans="1:52">
      <c r="A32" s="99" t="s">
        <v>114</v>
      </c>
      <c r="B32" s="129">
        <v>5281.5738592019406</v>
      </c>
      <c r="C32" s="129">
        <v>5562.1193607028663</v>
      </c>
      <c r="D32" s="129">
        <v>5866.0001196691492</v>
      </c>
      <c r="E32" s="129">
        <v>6477.259005360027</v>
      </c>
      <c r="F32" s="129">
        <v>5955.901861531459</v>
      </c>
      <c r="G32" s="129">
        <v>6270.2546847055928</v>
      </c>
      <c r="H32" s="129">
        <v>6000.6633720762566</v>
      </c>
      <c r="I32" s="129">
        <v>6462.4836625870375</v>
      </c>
      <c r="J32" s="129">
        <v>5949.8173208466596</v>
      </c>
      <c r="K32" s="129">
        <v>5994.0009401889374</v>
      </c>
      <c r="L32" s="129">
        <v>5378.4682988729301</v>
      </c>
      <c r="M32" s="129">
        <v>5359.9124252233523</v>
      </c>
      <c r="N32" s="129">
        <v>5192.7067181631055</v>
      </c>
      <c r="O32" s="129">
        <v>4985.6667518035492</v>
      </c>
      <c r="P32" s="129">
        <v>5138.4428463586428</v>
      </c>
      <c r="Q32" s="129">
        <v>5194.594560260115</v>
      </c>
      <c r="R32" s="129">
        <v>5596.8582125524035</v>
      </c>
      <c r="S32" s="129">
        <v>5867.51899895116</v>
      </c>
      <c r="T32" s="129">
        <v>6063.6047708795604</v>
      </c>
      <c r="U32" s="129">
        <v>6249.2330862724075</v>
      </c>
      <c r="V32" s="129">
        <v>6417.8910188806694</v>
      </c>
      <c r="W32" s="129">
        <v>6586.417986921695</v>
      </c>
      <c r="X32" s="129">
        <v>6771.3076907140839</v>
      </c>
      <c r="Y32" s="129">
        <v>6974.8757884874012</v>
      </c>
      <c r="Z32" s="129">
        <v>7209.1804198492082</v>
      </c>
      <c r="AA32" s="129">
        <v>7468.2145723458407</v>
      </c>
      <c r="AB32" s="129">
        <v>7736.7866498895783</v>
      </c>
      <c r="AC32" s="129">
        <v>7990.3805258118846</v>
      </c>
      <c r="AD32" s="129">
        <v>8226.5692546054124</v>
      </c>
      <c r="AE32" s="129">
        <v>8460.6659737946502</v>
      </c>
      <c r="AF32" s="129">
        <v>8714.4943746352947</v>
      </c>
      <c r="AG32" s="129">
        <v>8996.713165793486</v>
      </c>
      <c r="AH32" s="129">
        <v>9294.3000201899158</v>
      </c>
      <c r="AI32" s="129">
        <v>9602.7240302741338</v>
      </c>
      <c r="AJ32" s="129">
        <v>9906.9565023783889</v>
      </c>
      <c r="AK32" s="129">
        <v>10195.610752846531</v>
      </c>
      <c r="AL32" s="129">
        <v>10469.241616158852</v>
      </c>
      <c r="AM32" s="129">
        <v>10737.604031078748</v>
      </c>
      <c r="AN32" s="129">
        <v>10997.897065853389</v>
      </c>
      <c r="AO32" s="129">
        <v>11247.069489839436</v>
      </c>
      <c r="AP32" s="129">
        <v>11480.939993812384</v>
      </c>
      <c r="AQ32" s="129">
        <v>11698.620042576727</v>
      </c>
      <c r="AR32" s="129">
        <v>11900.071311674332</v>
      </c>
      <c r="AS32" s="129">
        <v>12089.873315220064</v>
      </c>
      <c r="AT32" s="129">
        <v>12270.875167840102</v>
      </c>
      <c r="AU32" s="129">
        <v>12473.6405246785</v>
      </c>
      <c r="AV32" s="129">
        <v>12689.838968506054</v>
      </c>
      <c r="AW32" s="129">
        <v>12889.514681460714</v>
      </c>
      <c r="AX32" s="129">
        <v>13080.235413639173</v>
      </c>
      <c r="AY32" s="129">
        <v>13260.350578683669</v>
      </c>
      <c r="AZ32" s="129">
        <v>13434.156187920624</v>
      </c>
    </row>
    <row r="33" spans="1:52">
      <c r="A33" s="101" t="s">
        <v>130</v>
      </c>
      <c r="B33" s="130">
        <v>5281.5738592019406</v>
      </c>
      <c r="C33" s="130">
        <v>5562.1193607028663</v>
      </c>
      <c r="D33" s="130">
        <v>5866.0001196691492</v>
      </c>
      <c r="E33" s="130">
        <v>6477.259005360027</v>
      </c>
      <c r="F33" s="130">
        <v>5955.901861531459</v>
      </c>
      <c r="G33" s="130">
        <v>6270.2546847055928</v>
      </c>
      <c r="H33" s="130">
        <v>6000.6633720762566</v>
      </c>
      <c r="I33" s="130">
        <v>6462.4836625870375</v>
      </c>
      <c r="J33" s="130">
        <v>5949.8173208466596</v>
      </c>
      <c r="K33" s="130">
        <v>5994.0009401889374</v>
      </c>
      <c r="L33" s="130">
        <v>5378.4682988729301</v>
      </c>
      <c r="M33" s="130">
        <v>5359.9124252233523</v>
      </c>
      <c r="N33" s="130">
        <v>5192.7067181631055</v>
      </c>
      <c r="O33" s="130">
        <v>4985.6667518035492</v>
      </c>
      <c r="P33" s="130">
        <v>5138.4428463586428</v>
      </c>
      <c r="Q33" s="130">
        <v>5194.594560260115</v>
      </c>
      <c r="R33" s="130">
        <v>5461.6850726749144</v>
      </c>
      <c r="S33" s="130">
        <v>5614.1116057853433</v>
      </c>
      <c r="T33" s="130">
        <v>5697.6745708709859</v>
      </c>
      <c r="U33" s="130">
        <v>5762.8627822573935</v>
      </c>
      <c r="V33" s="130">
        <v>5806.8533935661353</v>
      </c>
      <c r="W33" s="130">
        <v>5847.8153563240094</v>
      </c>
      <c r="X33" s="130">
        <v>5897.661184118856</v>
      </c>
      <c r="Y33" s="130">
        <v>5957.3806167134881</v>
      </c>
      <c r="Z33" s="130">
        <v>6036.2780255082553</v>
      </c>
      <c r="AA33" s="130">
        <v>6132.0666863126671</v>
      </c>
      <c r="AB33" s="130">
        <v>6238.2406627149876</v>
      </c>
      <c r="AC33" s="130">
        <v>6338.0755418486251</v>
      </c>
      <c r="AD33" s="130">
        <v>6431.1138432917414</v>
      </c>
      <c r="AE33" s="130">
        <v>6526.8864542974688</v>
      </c>
      <c r="AF33" s="130">
        <v>6636.5987885421928</v>
      </c>
      <c r="AG33" s="130">
        <v>6768.0554571512657</v>
      </c>
      <c r="AH33" s="130">
        <v>6906.5956558450325</v>
      </c>
      <c r="AI33" s="130">
        <v>7047.9484465858977</v>
      </c>
      <c r="AJ33" s="130">
        <v>7180.1007349493184</v>
      </c>
      <c r="AK33" s="130">
        <v>7293.8437479946415</v>
      </c>
      <c r="AL33" s="130">
        <v>7390.3257367622391</v>
      </c>
      <c r="AM33" s="130">
        <v>7472.6791926381966</v>
      </c>
      <c r="AN33" s="130">
        <v>7544.7171137669848</v>
      </c>
      <c r="AO33" s="130">
        <v>7603.8824790963699</v>
      </c>
      <c r="AP33" s="130">
        <v>7648.9669571356535</v>
      </c>
      <c r="AQ33" s="130">
        <v>7680.9462468507127</v>
      </c>
      <c r="AR33" s="130">
        <v>7701.8121758113875</v>
      </c>
      <c r="AS33" s="130">
        <v>7715.2344386222376</v>
      </c>
      <c r="AT33" s="130">
        <v>7722.8622452794325</v>
      </c>
      <c r="AU33" s="130">
        <v>7741.4412108823662</v>
      </c>
      <c r="AV33" s="130">
        <v>7773.1015184171229</v>
      </c>
      <c r="AW33" s="130">
        <v>7793.7860229270964</v>
      </c>
      <c r="AX33" s="130">
        <v>7809.509201687245</v>
      </c>
      <c r="AY33" s="130">
        <v>7821.354488722729</v>
      </c>
      <c r="AZ33" s="130">
        <v>7831.3097344161233</v>
      </c>
    </row>
    <row r="34" spans="1:52">
      <c r="A34" s="103" t="s">
        <v>131</v>
      </c>
      <c r="B34" s="131">
        <v>5281.5738592019406</v>
      </c>
      <c r="C34" s="131">
        <v>5562.1193607028663</v>
      </c>
      <c r="D34" s="131">
        <v>5866.0001196691492</v>
      </c>
      <c r="E34" s="131">
        <v>6477.259005360027</v>
      </c>
      <c r="F34" s="131">
        <v>5955.901861531459</v>
      </c>
      <c r="G34" s="131">
        <v>6270.2546847055928</v>
      </c>
      <c r="H34" s="131">
        <v>6000.6633720762566</v>
      </c>
      <c r="I34" s="131">
        <v>6462.4836625870375</v>
      </c>
      <c r="J34" s="131">
        <v>5949.8173208466596</v>
      </c>
      <c r="K34" s="131">
        <v>5994.0009401889374</v>
      </c>
      <c r="L34" s="131">
        <v>5378.4682988729301</v>
      </c>
      <c r="M34" s="131">
        <v>5359.9124252233523</v>
      </c>
      <c r="N34" s="131">
        <v>5192.7067181631055</v>
      </c>
      <c r="O34" s="131">
        <v>4985.6667518035492</v>
      </c>
      <c r="P34" s="131">
        <v>5138.4428463586428</v>
      </c>
      <c r="Q34" s="131">
        <v>5194.594560260115</v>
      </c>
      <c r="R34" s="131">
        <v>5461.6850726749144</v>
      </c>
      <c r="S34" s="131">
        <v>5614.1116057853433</v>
      </c>
      <c r="T34" s="131">
        <v>5697.6745708709859</v>
      </c>
      <c r="U34" s="131">
        <v>5762.8627822573935</v>
      </c>
      <c r="V34" s="131">
        <v>5806.8533935661353</v>
      </c>
      <c r="W34" s="131">
        <v>5847.8153563240094</v>
      </c>
      <c r="X34" s="131">
        <v>5897.661184118856</v>
      </c>
      <c r="Y34" s="131">
        <v>5957.3806167134881</v>
      </c>
      <c r="Z34" s="131">
        <v>6036.2780255082553</v>
      </c>
      <c r="AA34" s="131">
        <v>6132.0666863126671</v>
      </c>
      <c r="AB34" s="131">
        <v>6238.2406627149876</v>
      </c>
      <c r="AC34" s="131">
        <v>6338.0755418486251</v>
      </c>
      <c r="AD34" s="131">
        <v>6431.1138432917414</v>
      </c>
      <c r="AE34" s="131">
        <v>6526.8864542974688</v>
      </c>
      <c r="AF34" s="131">
        <v>6636.5987885421928</v>
      </c>
      <c r="AG34" s="131">
        <v>6768.0554571512657</v>
      </c>
      <c r="AH34" s="131">
        <v>6906.5956558450325</v>
      </c>
      <c r="AI34" s="131">
        <v>7047.9484465858977</v>
      </c>
      <c r="AJ34" s="131">
        <v>7180.1007349493184</v>
      </c>
      <c r="AK34" s="131">
        <v>7293.8437479946415</v>
      </c>
      <c r="AL34" s="131">
        <v>7390.3257367622391</v>
      </c>
      <c r="AM34" s="131">
        <v>7472.6791926381966</v>
      </c>
      <c r="AN34" s="131">
        <v>7544.7171137669848</v>
      </c>
      <c r="AO34" s="131">
        <v>7603.8824790963699</v>
      </c>
      <c r="AP34" s="131">
        <v>7648.9669571356535</v>
      </c>
      <c r="AQ34" s="131">
        <v>7680.9462468507127</v>
      </c>
      <c r="AR34" s="131">
        <v>7701.8121758113875</v>
      </c>
      <c r="AS34" s="131">
        <v>7715.2344386222376</v>
      </c>
      <c r="AT34" s="131">
        <v>7722.8622452794325</v>
      </c>
      <c r="AU34" s="131">
        <v>7741.4412108823662</v>
      </c>
      <c r="AV34" s="131">
        <v>7773.1015184171229</v>
      </c>
      <c r="AW34" s="131">
        <v>7793.7860229270964</v>
      </c>
      <c r="AX34" s="131">
        <v>7809.509201687245</v>
      </c>
      <c r="AY34" s="131">
        <v>7821.354488722729</v>
      </c>
      <c r="AZ34" s="131">
        <v>7831.3097344161233</v>
      </c>
    </row>
    <row r="35" spans="1:52">
      <c r="A35" s="103" t="s">
        <v>132</v>
      </c>
      <c r="B35" s="131">
        <v>0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v>0</v>
      </c>
      <c r="Z35" s="131">
        <v>0</v>
      </c>
      <c r="AA35" s="131">
        <v>0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1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0</v>
      </c>
      <c r="AQ35" s="131">
        <v>0</v>
      </c>
      <c r="AR35" s="131">
        <v>0</v>
      </c>
      <c r="AS35" s="131">
        <v>0</v>
      </c>
      <c r="AT35" s="131">
        <v>0</v>
      </c>
      <c r="AU35" s="131">
        <v>0</v>
      </c>
      <c r="AV35" s="131">
        <v>0</v>
      </c>
      <c r="AW35" s="131">
        <v>0</v>
      </c>
      <c r="AX35" s="131">
        <v>0</v>
      </c>
      <c r="AY35" s="131">
        <v>0</v>
      </c>
      <c r="AZ35" s="131">
        <v>0</v>
      </c>
    </row>
    <row r="36" spans="1:52">
      <c r="A36" s="103" t="s">
        <v>133</v>
      </c>
      <c r="B36" s="131">
        <v>0</v>
      </c>
      <c r="C36" s="131">
        <v>0</v>
      </c>
      <c r="D36" s="131">
        <v>0</v>
      </c>
      <c r="E36" s="131">
        <v>0</v>
      </c>
      <c r="F36" s="131">
        <v>0</v>
      </c>
      <c r="G36" s="131">
        <v>0</v>
      </c>
      <c r="H36" s="131">
        <v>0</v>
      </c>
      <c r="I36" s="131">
        <v>0</v>
      </c>
      <c r="J36" s="131">
        <v>0</v>
      </c>
      <c r="K36" s="131">
        <v>0</v>
      </c>
      <c r="L36" s="131">
        <v>0</v>
      </c>
      <c r="M36" s="131">
        <v>0</v>
      </c>
      <c r="N36" s="131">
        <v>0</v>
      </c>
      <c r="O36" s="131">
        <v>0</v>
      </c>
      <c r="P36" s="131">
        <v>0</v>
      </c>
      <c r="Q36" s="131">
        <v>0</v>
      </c>
      <c r="R36" s="131">
        <v>0</v>
      </c>
      <c r="S36" s="131">
        <v>0</v>
      </c>
      <c r="T36" s="131">
        <v>0</v>
      </c>
      <c r="U36" s="131">
        <v>0</v>
      </c>
      <c r="V36" s="131">
        <v>0</v>
      </c>
      <c r="W36" s="131">
        <v>0</v>
      </c>
      <c r="X36" s="131">
        <v>0</v>
      </c>
      <c r="Y36" s="131">
        <v>0</v>
      </c>
      <c r="Z36" s="131">
        <v>0</v>
      </c>
      <c r="AA36" s="131">
        <v>0</v>
      </c>
      <c r="AB36" s="131">
        <v>0</v>
      </c>
      <c r="AC36" s="131">
        <v>0</v>
      </c>
      <c r="AD36" s="131">
        <v>0</v>
      </c>
      <c r="AE36" s="131">
        <v>0</v>
      </c>
      <c r="AF36" s="131">
        <v>0</v>
      </c>
      <c r="AG36" s="131">
        <v>0</v>
      </c>
      <c r="AH36" s="131">
        <v>0</v>
      </c>
      <c r="AI36" s="131">
        <v>0</v>
      </c>
      <c r="AJ36" s="131">
        <v>0</v>
      </c>
      <c r="AK36" s="131">
        <v>0</v>
      </c>
      <c r="AL36" s="131">
        <v>0</v>
      </c>
      <c r="AM36" s="131">
        <v>0</v>
      </c>
      <c r="AN36" s="131">
        <v>0</v>
      </c>
      <c r="AO36" s="131">
        <v>0</v>
      </c>
      <c r="AP36" s="131">
        <v>0</v>
      </c>
      <c r="AQ36" s="131">
        <v>0</v>
      </c>
      <c r="AR36" s="131">
        <v>0</v>
      </c>
      <c r="AS36" s="131">
        <v>0</v>
      </c>
      <c r="AT36" s="131">
        <v>0</v>
      </c>
      <c r="AU36" s="131">
        <v>0</v>
      </c>
      <c r="AV36" s="131">
        <v>0</v>
      </c>
      <c r="AW36" s="131">
        <v>0</v>
      </c>
      <c r="AX36" s="131">
        <v>0</v>
      </c>
      <c r="AY36" s="131">
        <v>0</v>
      </c>
      <c r="AZ36" s="131">
        <v>0</v>
      </c>
    </row>
    <row r="37" spans="1:52">
      <c r="A37" s="101" t="s">
        <v>134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130">
        <v>0</v>
      </c>
      <c r="I37" s="130">
        <v>0</v>
      </c>
      <c r="J37" s="130">
        <v>0</v>
      </c>
      <c r="K37" s="130">
        <v>0</v>
      </c>
      <c r="L37" s="130">
        <v>0</v>
      </c>
      <c r="M37" s="130">
        <v>0</v>
      </c>
      <c r="N37" s="130">
        <v>0</v>
      </c>
      <c r="O37" s="130">
        <v>0</v>
      </c>
      <c r="P37" s="130">
        <v>0</v>
      </c>
      <c r="Q37" s="130">
        <v>0</v>
      </c>
      <c r="R37" s="130">
        <v>0</v>
      </c>
      <c r="S37" s="130">
        <v>0</v>
      </c>
      <c r="T37" s="130">
        <v>0</v>
      </c>
      <c r="U37" s="130">
        <v>0</v>
      </c>
      <c r="V37" s="130">
        <v>0</v>
      </c>
      <c r="W37" s="130">
        <v>0</v>
      </c>
      <c r="X37" s="130">
        <v>0</v>
      </c>
      <c r="Y37" s="130">
        <v>0</v>
      </c>
      <c r="Z37" s="130">
        <v>0</v>
      </c>
      <c r="AA37" s="130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v>0</v>
      </c>
      <c r="AG37" s="130">
        <v>0</v>
      </c>
      <c r="AH37" s="130">
        <v>0</v>
      </c>
      <c r="AI37" s="130">
        <v>0</v>
      </c>
      <c r="AJ37" s="130">
        <v>0</v>
      </c>
      <c r="AK37" s="130">
        <v>0</v>
      </c>
      <c r="AL37" s="130">
        <v>0</v>
      </c>
      <c r="AM37" s="130">
        <v>0</v>
      </c>
      <c r="AN37" s="130">
        <v>0</v>
      </c>
      <c r="AO37" s="130">
        <v>0</v>
      </c>
      <c r="AP37" s="130">
        <v>0</v>
      </c>
      <c r="AQ37" s="130">
        <v>0</v>
      </c>
      <c r="AR37" s="130">
        <v>0</v>
      </c>
      <c r="AS37" s="130">
        <v>0</v>
      </c>
      <c r="AT37" s="130">
        <v>0</v>
      </c>
      <c r="AU37" s="130">
        <v>0</v>
      </c>
      <c r="AV37" s="130">
        <v>0</v>
      </c>
      <c r="AW37" s="130">
        <v>0</v>
      </c>
      <c r="AX37" s="130">
        <v>0</v>
      </c>
      <c r="AY37" s="130">
        <v>0</v>
      </c>
      <c r="AZ37" s="130">
        <v>0</v>
      </c>
    </row>
    <row r="38" spans="1:52">
      <c r="A38" s="103" t="s">
        <v>131</v>
      </c>
      <c r="B38" s="131">
        <v>0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v>0</v>
      </c>
      <c r="Z38" s="131">
        <v>0</v>
      </c>
      <c r="AA38" s="131">
        <v>0</v>
      </c>
      <c r="AB38" s="131">
        <v>0</v>
      </c>
      <c r="AC38" s="131">
        <v>0</v>
      </c>
      <c r="AD38" s="131">
        <v>0</v>
      </c>
      <c r="AE38" s="131">
        <v>0</v>
      </c>
      <c r="AF38" s="131">
        <v>0</v>
      </c>
      <c r="AG38" s="131">
        <v>0</v>
      </c>
      <c r="AH38" s="131">
        <v>0</v>
      </c>
      <c r="AI38" s="131">
        <v>0</v>
      </c>
      <c r="AJ38" s="131">
        <v>0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0</v>
      </c>
      <c r="AQ38" s="131">
        <v>0</v>
      </c>
      <c r="AR38" s="131">
        <v>0</v>
      </c>
      <c r="AS38" s="131">
        <v>0</v>
      </c>
      <c r="AT38" s="131">
        <v>0</v>
      </c>
      <c r="AU38" s="131">
        <v>0</v>
      </c>
      <c r="AV38" s="131">
        <v>0</v>
      </c>
      <c r="AW38" s="131">
        <v>0</v>
      </c>
      <c r="AX38" s="131">
        <v>0</v>
      </c>
      <c r="AY38" s="131">
        <v>0</v>
      </c>
      <c r="AZ38" s="131">
        <v>0</v>
      </c>
    </row>
    <row r="39" spans="1:52">
      <c r="A39" s="101" t="s">
        <v>135</v>
      </c>
      <c r="B39" s="130">
        <v>0</v>
      </c>
      <c r="C39" s="130">
        <v>0</v>
      </c>
      <c r="D39" s="130">
        <v>0</v>
      </c>
      <c r="E39" s="130">
        <v>0</v>
      </c>
      <c r="F39" s="130">
        <v>0</v>
      </c>
      <c r="G39" s="130">
        <v>0</v>
      </c>
      <c r="H39" s="130">
        <v>0</v>
      </c>
      <c r="I39" s="130">
        <v>0</v>
      </c>
      <c r="J39" s="130">
        <v>0</v>
      </c>
      <c r="K39" s="130">
        <v>0</v>
      </c>
      <c r="L39" s="130">
        <v>0</v>
      </c>
      <c r="M39" s="130">
        <v>0</v>
      </c>
      <c r="N39" s="130">
        <v>0</v>
      </c>
      <c r="O39" s="130">
        <v>0</v>
      </c>
      <c r="P39" s="130">
        <v>0</v>
      </c>
      <c r="Q39" s="130">
        <v>0</v>
      </c>
      <c r="R39" s="130">
        <v>135.17313987748872</v>
      </c>
      <c r="S39" s="130">
        <v>253.4073931658167</v>
      </c>
      <c r="T39" s="130">
        <v>365.9302000085745</v>
      </c>
      <c r="U39" s="130">
        <v>486.37030401501426</v>
      </c>
      <c r="V39" s="130">
        <v>611.0376253145339</v>
      </c>
      <c r="W39" s="130">
        <v>738.60263059768602</v>
      </c>
      <c r="X39" s="130">
        <v>873.64650659522749</v>
      </c>
      <c r="Y39" s="130">
        <v>1017.4951717739135</v>
      </c>
      <c r="Z39" s="130">
        <v>1172.9023943409534</v>
      </c>
      <c r="AA39" s="130">
        <v>1336.1478860331738</v>
      </c>
      <c r="AB39" s="130">
        <v>1498.5459871745902</v>
      </c>
      <c r="AC39" s="130">
        <v>1652.3049839632599</v>
      </c>
      <c r="AD39" s="130">
        <v>1795.4554113136705</v>
      </c>
      <c r="AE39" s="130">
        <v>1933.7795194971818</v>
      </c>
      <c r="AF39" s="130">
        <v>2077.8955860931023</v>
      </c>
      <c r="AG39" s="130">
        <v>2228.6577086422199</v>
      </c>
      <c r="AH39" s="130">
        <v>2387.7043643448833</v>
      </c>
      <c r="AI39" s="130">
        <v>2554.7755836882361</v>
      </c>
      <c r="AJ39" s="130">
        <v>2726.8557674290705</v>
      </c>
      <c r="AK39" s="130">
        <v>2901.7670048518889</v>
      </c>
      <c r="AL39" s="130">
        <v>3078.9158793966121</v>
      </c>
      <c r="AM39" s="130">
        <v>3264.9248384405519</v>
      </c>
      <c r="AN39" s="130">
        <v>3453.1799520864038</v>
      </c>
      <c r="AO39" s="130">
        <v>3643.1870107430655</v>
      </c>
      <c r="AP39" s="130">
        <v>3831.9730366767303</v>
      </c>
      <c r="AQ39" s="130">
        <v>4017.6737957260157</v>
      </c>
      <c r="AR39" s="130">
        <v>4198.2591358629434</v>
      </c>
      <c r="AS39" s="130">
        <v>4374.6388765978263</v>
      </c>
      <c r="AT39" s="130">
        <v>4548.0129225606688</v>
      </c>
      <c r="AU39" s="130">
        <v>4732.1993137961344</v>
      </c>
      <c r="AV39" s="130">
        <v>4916.7374500889318</v>
      </c>
      <c r="AW39" s="130">
        <v>5095.7286585336178</v>
      </c>
      <c r="AX39" s="130">
        <v>5270.7262119519273</v>
      </c>
      <c r="AY39" s="130">
        <v>5438.9960899609387</v>
      </c>
      <c r="AZ39" s="130">
        <v>5602.8464535045005</v>
      </c>
    </row>
    <row r="40" spans="1:52">
      <c r="A40" s="103" t="s">
        <v>136</v>
      </c>
      <c r="B40" s="131">
        <v>0</v>
      </c>
      <c r="C40" s="131">
        <v>0</v>
      </c>
      <c r="D40" s="131">
        <v>0</v>
      </c>
      <c r="E40" s="131">
        <v>0</v>
      </c>
      <c r="F40" s="131">
        <v>0</v>
      </c>
      <c r="G40" s="131">
        <v>0</v>
      </c>
      <c r="H40" s="131">
        <v>0</v>
      </c>
      <c r="I40" s="131">
        <v>0</v>
      </c>
      <c r="J40" s="131">
        <v>0</v>
      </c>
      <c r="K40" s="131">
        <v>0</v>
      </c>
      <c r="L40" s="131">
        <v>0</v>
      </c>
      <c r="M40" s="131">
        <v>0</v>
      </c>
      <c r="N40" s="131">
        <v>0</v>
      </c>
      <c r="O40" s="131">
        <v>0</v>
      </c>
      <c r="P40" s="131">
        <v>0</v>
      </c>
      <c r="Q40" s="131">
        <v>0</v>
      </c>
      <c r="R40" s="131">
        <v>135.17313987748872</v>
      </c>
      <c r="S40" s="131">
        <v>253.4073931658167</v>
      </c>
      <c r="T40" s="131">
        <v>365.9302000085745</v>
      </c>
      <c r="U40" s="131">
        <v>486.37030401501426</v>
      </c>
      <c r="V40" s="131">
        <v>611.0376253145339</v>
      </c>
      <c r="W40" s="131">
        <v>738.60263059768602</v>
      </c>
      <c r="X40" s="131">
        <v>873.64650659522749</v>
      </c>
      <c r="Y40" s="131">
        <v>1017.4951717739135</v>
      </c>
      <c r="Z40" s="131">
        <v>1172.9023943409534</v>
      </c>
      <c r="AA40" s="131">
        <v>1336.1478860331738</v>
      </c>
      <c r="AB40" s="131">
        <v>1498.5459871745902</v>
      </c>
      <c r="AC40" s="131">
        <v>1652.3049839632599</v>
      </c>
      <c r="AD40" s="131">
        <v>1795.4554113136705</v>
      </c>
      <c r="AE40" s="131">
        <v>1933.7795194971818</v>
      </c>
      <c r="AF40" s="131">
        <v>2077.8955860931023</v>
      </c>
      <c r="AG40" s="131">
        <v>2228.6577086422199</v>
      </c>
      <c r="AH40" s="131">
        <v>2387.7043643448833</v>
      </c>
      <c r="AI40" s="131">
        <v>2554.7755836882361</v>
      </c>
      <c r="AJ40" s="131">
        <v>2726.8557674290705</v>
      </c>
      <c r="AK40" s="131">
        <v>2901.7670048518889</v>
      </c>
      <c r="AL40" s="131">
        <v>3078.9158793966121</v>
      </c>
      <c r="AM40" s="131">
        <v>3264.9248384405519</v>
      </c>
      <c r="AN40" s="131">
        <v>3453.1799520864038</v>
      </c>
      <c r="AO40" s="131">
        <v>3643.1870107430655</v>
      </c>
      <c r="AP40" s="131">
        <v>3831.9730366767303</v>
      </c>
      <c r="AQ40" s="131">
        <v>4017.6737957260157</v>
      </c>
      <c r="AR40" s="131">
        <v>4198.2591358629434</v>
      </c>
      <c r="AS40" s="131">
        <v>4374.6388765978263</v>
      </c>
      <c r="AT40" s="131">
        <v>4548.0129225606688</v>
      </c>
      <c r="AU40" s="131">
        <v>4732.1993137961344</v>
      </c>
      <c r="AV40" s="131">
        <v>4916.7374500889318</v>
      </c>
      <c r="AW40" s="131">
        <v>5095.7286585336178</v>
      </c>
      <c r="AX40" s="131">
        <v>5270.7262119519273</v>
      </c>
      <c r="AY40" s="131">
        <v>5438.9960899609387</v>
      </c>
      <c r="AZ40" s="131">
        <v>5602.8464535045005</v>
      </c>
    </row>
    <row r="41" spans="1:52">
      <c r="A41" s="103" t="s">
        <v>137</v>
      </c>
      <c r="B41" s="131">
        <v>0</v>
      </c>
      <c r="C41" s="131">
        <v>0</v>
      </c>
      <c r="D41" s="131">
        <v>0</v>
      </c>
      <c r="E41" s="131">
        <v>0</v>
      </c>
      <c r="F41" s="131">
        <v>0</v>
      </c>
      <c r="G41" s="131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1">
        <v>0</v>
      </c>
      <c r="P41" s="131">
        <v>0</v>
      </c>
      <c r="Q41" s="131">
        <v>0</v>
      </c>
      <c r="R41" s="131">
        <v>0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1">
        <v>0</v>
      </c>
      <c r="Y41" s="131">
        <v>0</v>
      </c>
      <c r="Z41" s="131">
        <v>0</v>
      </c>
      <c r="AA41" s="131">
        <v>0</v>
      </c>
      <c r="AB41" s="131">
        <v>0</v>
      </c>
      <c r="AC41" s="131">
        <v>0</v>
      </c>
      <c r="AD41" s="131">
        <v>0</v>
      </c>
      <c r="AE41" s="131">
        <v>0</v>
      </c>
      <c r="AF41" s="131">
        <v>0</v>
      </c>
      <c r="AG41" s="131">
        <v>0</v>
      </c>
      <c r="AH41" s="131">
        <v>0</v>
      </c>
      <c r="AI41" s="131">
        <v>0</v>
      </c>
      <c r="AJ41" s="131">
        <v>0</v>
      </c>
      <c r="AK41" s="131">
        <v>0</v>
      </c>
      <c r="AL41" s="131">
        <v>0</v>
      </c>
      <c r="AM41" s="131">
        <v>0</v>
      </c>
      <c r="AN41" s="131">
        <v>0</v>
      </c>
      <c r="AO41" s="131">
        <v>0</v>
      </c>
      <c r="AP41" s="131">
        <v>0</v>
      </c>
      <c r="AQ41" s="131">
        <v>0</v>
      </c>
      <c r="AR41" s="131">
        <v>0</v>
      </c>
      <c r="AS41" s="131">
        <v>0</v>
      </c>
      <c r="AT41" s="131">
        <v>0</v>
      </c>
      <c r="AU41" s="131">
        <v>0</v>
      </c>
      <c r="AV41" s="131">
        <v>0</v>
      </c>
      <c r="AW41" s="131">
        <v>0</v>
      </c>
      <c r="AX41" s="131">
        <v>0</v>
      </c>
      <c r="AY41" s="131">
        <v>0</v>
      </c>
      <c r="AZ41" s="131">
        <v>0</v>
      </c>
    </row>
    <row r="42" spans="1:52">
      <c r="A42" s="103" t="s">
        <v>138</v>
      </c>
      <c r="B42" s="131">
        <v>0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v>0</v>
      </c>
      <c r="Z42" s="131">
        <v>0</v>
      </c>
      <c r="AA42" s="131">
        <v>0</v>
      </c>
      <c r="AB42" s="131">
        <v>0</v>
      </c>
      <c r="AC42" s="131">
        <v>0</v>
      </c>
      <c r="AD42" s="131">
        <v>0</v>
      </c>
      <c r="AE42" s="131">
        <v>0</v>
      </c>
      <c r="AF42" s="131">
        <v>0</v>
      </c>
      <c r="AG42" s="131">
        <v>0</v>
      </c>
      <c r="AH42" s="131">
        <v>0</v>
      </c>
      <c r="AI42" s="131">
        <v>0</v>
      </c>
      <c r="AJ42" s="131">
        <v>0</v>
      </c>
      <c r="AK42" s="131">
        <v>0</v>
      </c>
      <c r="AL42" s="131">
        <v>0</v>
      </c>
      <c r="AM42" s="131">
        <v>0</v>
      </c>
      <c r="AN42" s="131">
        <v>0</v>
      </c>
      <c r="AO42" s="131">
        <v>0</v>
      </c>
      <c r="AP42" s="131">
        <v>0</v>
      </c>
      <c r="AQ42" s="131">
        <v>0</v>
      </c>
      <c r="AR42" s="131">
        <v>0</v>
      </c>
      <c r="AS42" s="131">
        <v>0</v>
      </c>
      <c r="AT42" s="131">
        <v>0</v>
      </c>
      <c r="AU42" s="131">
        <v>0</v>
      </c>
      <c r="AV42" s="131">
        <v>0</v>
      </c>
      <c r="AW42" s="131">
        <v>0</v>
      </c>
      <c r="AX42" s="131">
        <v>0</v>
      </c>
      <c r="AY42" s="131">
        <v>0</v>
      </c>
      <c r="AZ42" s="131">
        <v>0</v>
      </c>
    </row>
    <row r="43" spans="1:52">
      <c r="A43" s="101" t="s">
        <v>139</v>
      </c>
      <c r="B43" s="130">
        <v>0</v>
      </c>
      <c r="C43" s="130">
        <v>0</v>
      </c>
      <c r="D43" s="130">
        <v>0</v>
      </c>
      <c r="E43" s="130">
        <v>0</v>
      </c>
      <c r="F43" s="130">
        <v>0</v>
      </c>
      <c r="G43" s="130">
        <v>0</v>
      </c>
      <c r="H43" s="130">
        <v>0</v>
      </c>
      <c r="I43" s="130">
        <v>0</v>
      </c>
      <c r="J43" s="130">
        <v>0</v>
      </c>
      <c r="K43" s="130">
        <v>0</v>
      </c>
      <c r="L43" s="130">
        <v>0</v>
      </c>
      <c r="M43" s="130">
        <v>0</v>
      </c>
      <c r="N43" s="130">
        <v>0</v>
      </c>
      <c r="O43" s="130">
        <v>0</v>
      </c>
      <c r="P43" s="130">
        <v>0</v>
      </c>
      <c r="Q43" s="130">
        <v>0</v>
      </c>
      <c r="R43" s="130">
        <v>0</v>
      </c>
      <c r="S43" s="130">
        <v>0</v>
      </c>
      <c r="T43" s="130">
        <v>0</v>
      </c>
      <c r="U43" s="130">
        <v>0</v>
      </c>
      <c r="V43" s="130">
        <v>0</v>
      </c>
      <c r="W43" s="130">
        <v>0</v>
      </c>
      <c r="X43" s="130">
        <v>0</v>
      </c>
      <c r="Y43" s="130">
        <v>0</v>
      </c>
      <c r="Z43" s="130">
        <v>0</v>
      </c>
      <c r="AA43" s="130">
        <v>0</v>
      </c>
      <c r="AB43" s="130">
        <v>0</v>
      </c>
      <c r="AC43" s="130">
        <v>0</v>
      </c>
      <c r="AD43" s="130">
        <v>0</v>
      </c>
      <c r="AE43" s="130">
        <v>0</v>
      </c>
      <c r="AF43" s="130">
        <v>0</v>
      </c>
      <c r="AG43" s="130">
        <v>0</v>
      </c>
      <c r="AH43" s="130">
        <v>0</v>
      </c>
      <c r="AI43" s="130">
        <v>0</v>
      </c>
      <c r="AJ43" s="130">
        <v>0</v>
      </c>
      <c r="AK43" s="130">
        <v>0</v>
      </c>
      <c r="AL43" s="130">
        <v>0</v>
      </c>
      <c r="AM43" s="130">
        <v>0</v>
      </c>
      <c r="AN43" s="130">
        <v>0</v>
      </c>
      <c r="AO43" s="130">
        <v>0</v>
      </c>
      <c r="AP43" s="130">
        <v>0</v>
      </c>
      <c r="AQ43" s="130">
        <v>0</v>
      </c>
      <c r="AR43" s="130">
        <v>0</v>
      </c>
      <c r="AS43" s="130">
        <v>0</v>
      </c>
      <c r="AT43" s="130">
        <v>0</v>
      </c>
      <c r="AU43" s="130">
        <v>0</v>
      </c>
      <c r="AV43" s="130">
        <v>0</v>
      </c>
      <c r="AW43" s="130">
        <v>0</v>
      </c>
      <c r="AX43" s="130">
        <v>0</v>
      </c>
      <c r="AY43" s="130">
        <v>0</v>
      </c>
      <c r="AZ43" s="130">
        <v>0</v>
      </c>
    </row>
    <row r="44" spans="1:52">
      <c r="A44" s="103" t="s">
        <v>140</v>
      </c>
      <c r="B44" s="131">
        <v>0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v>0</v>
      </c>
      <c r="Z44" s="131">
        <v>0</v>
      </c>
      <c r="AA44" s="131">
        <v>0</v>
      </c>
      <c r="AB44" s="131">
        <v>0</v>
      </c>
      <c r="AC44" s="131">
        <v>0</v>
      </c>
      <c r="AD44" s="131">
        <v>0</v>
      </c>
      <c r="AE44" s="131">
        <v>0</v>
      </c>
      <c r="AF44" s="131">
        <v>0</v>
      </c>
      <c r="AG44" s="131">
        <v>0</v>
      </c>
      <c r="AH44" s="131">
        <v>0</v>
      </c>
      <c r="AI44" s="131">
        <v>0</v>
      </c>
      <c r="AJ44" s="131">
        <v>0</v>
      </c>
      <c r="AK44" s="131">
        <v>0</v>
      </c>
      <c r="AL44" s="131">
        <v>0</v>
      </c>
      <c r="AM44" s="131">
        <v>0</v>
      </c>
      <c r="AN44" s="131">
        <v>0</v>
      </c>
      <c r="AO44" s="131">
        <v>0</v>
      </c>
      <c r="AP44" s="131">
        <v>0</v>
      </c>
      <c r="AQ44" s="131">
        <v>0</v>
      </c>
      <c r="AR44" s="131">
        <v>0</v>
      </c>
      <c r="AS44" s="131">
        <v>0</v>
      </c>
      <c r="AT44" s="131">
        <v>0</v>
      </c>
      <c r="AU44" s="131">
        <v>0</v>
      </c>
      <c r="AV44" s="131">
        <v>0</v>
      </c>
      <c r="AW44" s="131">
        <v>0</v>
      </c>
      <c r="AX44" s="131">
        <v>0</v>
      </c>
      <c r="AY44" s="131">
        <v>0</v>
      </c>
      <c r="AZ44" s="131">
        <v>0</v>
      </c>
    </row>
    <row r="45" spans="1:52">
      <c r="A45" s="99" t="s">
        <v>68</v>
      </c>
      <c r="B45" s="129">
        <v>638566.07249072066</v>
      </c>
      <c r="C45" s="129">
        <v>651396.19970162108</v>
      </c>
      <c r="D45" s="129">
        <v>672719.46918280551</v>
      </c>
      <c r="E45" s="129">
        <v>668525.41896288085</v>
      </c>
      <c r="F45" s="129">
        <v>672842.93218954373</v>
      </c>
      <c r="G45" s="129">
        <v>667157.2572228557</v>
      </c>
      <c r="H45" s="129">
        <v>672444.17569259449</v>
      </c>
      <c r="I45" s="129">
        <v>673860.17215323087</v>
      </c>
      <c r="J45" s="129">
        <v>666024.16270789865</v>
      </c>
      <c r="K45" s="129">
        <v>661194.09417512291</v>
      </c>
      <c r="L45" s="129">
        <v>644023.43494009739</v>
      </c>
      <c r="M45" s="129">
        <v>641619.94041271985</v>
      </c>
      <c r="N45" s="129">
        <v>645122.68764526036</v>
      </c>
      <c r="O45" s="129">
        <v>640560.27755957888</v>
      </c>
      <c r="P45" s="129">
        <v>654364.07520995557</v>
      </c>
      <c r="Q45" s="129">
        <v>657597.05846052733</v>
      </c>
      <c r="R45" s="129">
        <v>670008.74278480781</v>
      </c>
      <c r="S45" s="129">
        <v>681309.0529844407</v>
      </c>
      <c r="T45" s="129">
        <v>688904.64401521138</v>
      </c>
      <c r="U45" s="129">
        <v>695166.62112365302</v>
      </c>
      <c r="V45" s="129">
        <v>700871.54207121814</v>
      </c>
      <c r="W45" s="129">
        <v>706229.29843034607</v>
      </c>
      <c r="X45" s="129">
        <v>710676.20043380081</v>
      </c>
      <c r="Y45" s="129">
        <v>714760.73439769493</v>
      </c>
      <c r="Z45" s="129">
        <v>718785.93201502389</v>
      </c>
      <c r="AA45" s="129">
        <v>722974.84065519937</v>
      </c>
      <c r="AB45" s="129">
        <v>727015.8309847106</v>
      </c>
      <c r="AC45" s="129">
        <v>731093.4938455486</v>
      </c>
      <c r="AD45" s="129">
        <v>735193.3286636332</v>
      </c>
      <c r="AE45" s="129">
        <v>739374.74147259886</v>
      </c>
      <c r="AF45" s="129">
        <v>743617.6234177571</v>
      </c>
      <c r="AG45" s="129">
        <v>747903.64021810575</v>
      </c>
      <c r="AH45" s="129">
        <v>752164.3797678462</v>
      </c>
      <c r="AI45" s="129">
        <v>756418.51040593605</v>
      </c>
      <c r="AJ45" s="129">
        <v>760519.31269358599</v>
      </c>
      <c r="AK45" s="129">
        <v>764551.87652530835</v>
      </c>
      <c r="AL45" s="129">
        <v>768272.74520223378</v>
      </c>
      <c r="AM45" s="129">
        <v>771933.57573973411</v>
      </c>
      <c r="AN45" s="129">
        <v>775561.40946217242</v>
      </c>
      <c r="AO45" s="129">
        <v>779093.8164220507</v>
      </c>
      <c r="AP45" s="129">
        <v>782579.42629785556</v>
      </c>
      <c r="AQ45" s="129">
        <v>786138.82016698807</v>
      </c>
      <c r="AR45" s="129">
        <v>789563.93077472574</v>
      </c>
      <c r="AS45" s="129">
        <v>792932.74321273481</v>
      </c>
      <c r="AT45" s="129">
        <v>796257.61579310929</v>
      </c>
      <c r="AU45" s="129">
        <v>799563.33934183151</v>
      </c>
      <c r="AV45" s="129">
        <v>802829.74756865203</v>
      </c>
      <c r="AW45" s="129">
        <v>805969.09079234791</v>
      </c>
      <c r="AX45" s="129">
        <v>809100.64548465423</v>
      </c>
      <c r="AY45" s="129">
        <v>812155.86392020714</v>
      </c>
      <c r="AZ45" s="129">
        <v>815124.23890605359</v>
      </c>
    </row>
    <row r="46" spans="1:52">
      <c r="A46" s="101" t="s">
        <v>130</v>
      </c>
      <c r="B46" s="130">
        <v>638566.07249072066</v>
      </c>
      <c r="C46" s="130">
        <v>651396.19970162108</v>
      </c>
      <c r="D46" s="130">
        <v>672719.46918280551</v>
      </c>
      <c r="E46" s="130">
        <v>668525.41896288085</v>
      </c>
      <c r="F46" s="130">
        <v>672842.93218954373</v>
      </c>
      <c r="G46" s="130">
        <v>667157.2572228557</v>
      </c>
      <c r="H46" s="130">
        <v>672444.17569259449</v>
      </c>
      <c r="I46" s="130">
        <v>673860.17215323087</v>
      </c>
      <c r="J46" s="130">
        <v>666024.16270789865</v>
      </c>
      <c r="K46" s="130">
        <v>661194.09417512291</v>
      </c>
      <c r="L46" s="130">
        <v>644021.51727319742</v>
      </c>
      <c r="M46" s="130">
        <v>641600.19657923537</v>
      </c>
      <c r="N46" s="130">
        <v>645080.94598678476</v>
      </c>
      <c r="O46" s="130">
        <v>640477.491104046</v>
      </c>
      <c r="P46" s="130">
        <v>654031.75815638574</v>
      </c>
      <c r="Q46" s="130">
        <v>656758.83306143107</v>
      </c>
      <c r="R46" s="130">
        <v>668577.08378706861</v>
      </c>
      <c r="S46" s="130">
        <v>679238.42759336077</v>
      </c>
      <c r="T46" s="130">
        <v>686039.27853978099</v>
      </c>
      <c r="U46" s="130">
        <v>691086.69099047221</v>
      </c>
      <c r="V46" s="130">
        <v>695160.90992765257</v>
      </c>
      <c r="W46" s="130">
        <v>693586.89002266189</v>
      </c>
      <c r="X46" s="130">
        <v>689523.95006675925</v>
      </c>
      <c r="Y46" s="130">
        <v>683179.63233347936</v>
      </c>
      <c r="Z46" s="130">
        <v>676831.87073807896</v>
      </c>
      <c r="AA46" s="130">
        <v>670678.89522615378</v>
      </c>
      <c r="AB46" s="130">
        <v>665232.69978772779</v>
      </c>
      <c r="AC46" s="130">
        <v>660371.37933179096</v>
      </c>
      <c r="AD46" s="130">
        <v>656768.44053366443</v>
      </c>
      <c r="AE46" s="130">
        <v>653905.34697746939</v>
      </c>
      <c r="AF46" s="130">
        <v>650693.37697081908</v>
      </c>
      <c r="AG46" s="130">
        <v>647090.16303245886</v>
      </c>
      <c r="AH46" s="130">
        <v>642696.19475947611</v>
      </c>
      <c r="AI46" s="130">
        <v>637537.96933233354</v>
      </c>
      <c r="AJ46" s="130">
        <v>631368.1763540121</v>
      </c>
      <c r="AK46" s="130">
        <v>624328.94757505634</v>
      </c>
      <c r="AL46" s="130">
        <v>616257.69557794451</v>
      </c>
      <c r="AM46" s="130">
        <v>607253.09950013668</v>
      </c>
      <c r="AN46" s="130">
        <v>597749.87419477478</v>
      </c>
      <c r="AO46" s="130">
        <v>587860.37277459796</v>
      </c>
      <c r="AP46" s="130">
        <v>577748.37186968175</v>
      </c>
      <c r="AQ46" s="130">
        <v>567821.35933919984</v>
      </c>
      <c r="AR46" s="130">
        <v>558079.11210926867</v>
      </c>
      <c r="AS46" s="130">
        <v>548799.38034650485</v>
      </c>
      <c r="AT46" s="130">
        <v>539891.43004137313</v>
      </c>
      <c r="AU46" s="130">
        <v>531368.07362646039</v>
      </c>
      <c r="AV46" s="130">
        <v>523700.04202961997</v>
      </c>
      <c r="AW46" s="130">
        <v>516525.44500280794</v>
      </c>
      <c r="AX46" s="130">
        <v>509809.26033201715</v>
      </c>
      <c r="AY46" s="130">
        <v>503754.9686656433</v>
      </c>
      <c r="AZ46" s="130">
        <v>498076.95879218937</v>
      </c>
    </row>
    <row r="47" spans="1:52">
      <c r="A47" s="103" t="s">
        <v>141</v>
      </c>
      <c r="B47" s="131">
        <v>301.96459062905865</v>
      </c>
      <c r="C47" s="131">
        <v>330.75225889762879</v>
      </c>
      <c r="D47" s="131">
        <v>356.68822791541049</v>
      </c>
      <c r="E47" s="131">
        <v>372.62705551053625</v>
      </c>
      <c r="F47" s="131">
        <v>386.61542840598071</v>
      </c>
      <c r="G47" s="131">
        <v>395.524817258246</v>
      </c>
      <c r="H47" s="131">
        <v>424.3252854742226</v>
      </c>
      <c r="I47" s="131">
        <v>271.9231529603357</v>
      </c>
      <c r="J47" s="131">
        <v>447.3737592904651</v>
      </c>
      <c r="K47" s="131">
        <v>428.1694518877743</v>
      </c>
      <c r="L47" s="131">
        <v>420.37835983241217</v>
      </c>
      <c r="M47" s="131">
        <v>354.68676642449248</v>
      </c>
      <c r="N47" s="131">
        <v>298.51319907218334</v>
      </c>
      <c r="O47" s="131">
        <v>259.8611742738812</v>
      </c>
      <c r="P47" s="131">
        <v>240.80808026621196</v>
      </c>
      <c r="Q47" s="131">
        <v>222.15290830933625</v>
      </c>
      <c r="R47" s="131">
        <v>217.5316162852713</v>
      </c>
      <c r="S47" s="131">
        <v>212.04708357562794</v>
      </c>
      <c r="T47" s="131">
        <v>205.80140337371009</v>
      </c>
      <c r="U47" s="131">
        <v>200.01396097033967</v>
      </c>
      <c r="V47" s="131">
        <v>195.43014889752288</v>
      </c>
      <c r="W47" s="131">
        <v>187.95276449345695</v>
      </c>
      <c r="X47" s="131">
        <v>181.97101777651346</v>
      </c>
      <c r="Y47" s="131">
        <v>177.25853250434062</v>
      </c>
      <c r="Z47" s="131">
        <v>174.79502746462663</v>
      </c>
      <c r="AA47" s="131">
        <v>174.23444917228241</v>
      </c>
      <c r="AB47" s="131">
        <v>175.48183026952043</v>
      </c>
      <c r="AC47" s="131">
        <v>177.8670986747556</v>
      </c>
      <c r="AD47" s="131">
        <v>181.53352190771596</v>
      </c>
      <c r="AE47" s="131">
        <v>185.52379682271399</v>
      </c>
      <c r="AF47" s="131">
        <v>189.16694282770845</v>
      </c>
      <c r="AG47" s="131">
        <v>192.25602419459256</v>
      </c>
      <c r="AH47" s="131">
        <v>194.76872763492412</v>
      </c>
      <c r="AI47" s="131">
        <v>196.44459636924284</v>
      </c>
      <c r="AJ47" s="131">
        <v>197.41613085287236</v>
      </c>
      <c r="AK47" s="131">
        <v>197.60913890883333</v>
      </c>
      <c r="AL47" s="131">
        <v>197.19765522800787</v>
      </c>
      <c r="AM47" s="131">
        <v>196.11833990902622</v>
      </c>
      <c r="AN47" s="131">
        <v>194.70613068299608</v>
      </c>
      <c r="AO47" s="131">
        <v>192.91100812782844</v>
      </c>
      <c r="AP47" s="131">
        <v>190.90652288837066</v>
      </c>
      <c r="AQ47" s="131">
        <v>188.84602318946284</v>
      </c>
      <c r="AR47" s="131">
        <v>186.73482799178839</v>
      </c>
      <c r="AS47" s="131">
        <v>184.61747487054336</v>
      </c>
      <c r="AT47" s="131">
        <v>182.53226392037496</v>
      </c>
      <c r="AU47" s="131">
        <v>180.50729502204919</v>
      </c>
      <c r="AV47" s="131">
        <v>178.71070219755907</v>
      </c>
      <c r="AW47" s="131">
        <v>176.9800604984635</v>
      </c>
      <c r="AX47" s="131">
        <v>175.35029058225268</v>
      </c>
      <c r="AY47" s="131">
        <v>173.84600132218571</v>
      </c>
      <c r="AZ47" s="131">
        <v>172.42624063312383</v>
      </c>
    </row>
    <row r="48" spans="1:52">
      <c r="A48" s="103" t="s">
        <v>131</v>
      </c>
      <c r="B48" s="131">
        <v>537355.51452107599</v>
      </c>
      <c r="C48" s="131">
        <v>540223.78562407976</v>
      </c>
      <c r="D48" s="131">
        <v>547309.26985507179</v>
      </c>
      <c r="E48" s="131">
        <v>530159.467895707</v>
      </c>
      <c r="F48" s="131">
        <v>518788.71688719443</v>
      </c>
      <c r="G48" s="131">
        <v>498662.87715143629</v>
      </c>
      <c r="H48" s="131">
        <v>482173.62673884677</v>
      </c>
      <c r="I48" s="131">
        <v>477367.91485373519</v>
      </c>
      <c r="J48" s="131">
        <v>449078.40744795575</v>
      </c>
      <c r="K48" s="131">
        <v>432438.89085704082</v>
      </c>
      <c r="L48" s="131">
        <v>407731.7711936296</v>
      </c>
      <c r="M48" s="131">
        <v>390761.43317967898</v>
      </c>
      <c r="N48" s="131">
        <v>377659.54291372345</v>
      </c>
      <c r="O48" s="131">
        <v>357480.55303779745</v>
      </c>
      <c r="P48" s="131">
        <v>355528.0650753791</v>
      </c>
      <c r="Q48" s="131">
        <v>347492.75821898459</v>
      </c>
      <c r="R48" s="131">
        <v>350193.6472316233</v>
      </c>
      <c r="S48" s="131">
        <v>352410.40739345289</v>
      </c>
      <c r="T48" s="131">
        <v>353026.65199032804</v>
      </c>
      <c r="U48" s="131">
        <v>353371.12842414138</v>
      </c>
      <c r="V48" s="131">
        <v>354008.57146968029</v>
      </c>
      <c r="W48" s="131">
        <v>352838.69918191503</v>
      </c>
      <c r="X48" s="131">
        <v>351267.19610191381</v>
      </c>
      <c r="Y48" s="131">
        <v>349334.33196769643</v>
      </c>
      <c r="Z48" s="131">
        <v>348090.12075273081</v>
      </c>
      <c r="AA48" s="131">
        <v>347435.89922919351</v>
      </c>
      <c r="AB48" s="131">
        <v>347368.6294746013</v>
      </c>
      <c r="AC48" s="131">
        <v>347633.68206907623</v>
      </c>
      <c r="AD48" s="131">
        <v>348409.99480694614</v>
      </c>
      <c r="AE48" s="131">
        <v>349337.08577514172</v>
      </c>
      <c r="AF48" s="131">
        <v>349772.08603745588</v>
      </c>
      <c r="AG48" s="131">
        <v>349679.38825096202</v>
      </c>
      <c r="AH48" s="131">
        <v>348830.33273729531</v>
      </c>
      <c r="AI48" s="131">
        <v>347291.71797088487</v>
      </c>
      <c r="AJ48" s="131">
        <v>344944.43435764004</v>
      </c>
      <c r="AK48" s="131">
        <v>341918.88302625425</v>
      </c>
      <c r="AL48" s="131">
        <v>338176.77698960743</v>
      </c>
      <c r="AM48" s="131">
        <v>333829.84058750776</v>
      </c>
      <c r="AN48" s="131">
        <v>329144.97543427418</v>
      </c>
      <c r="AO48" s="131">
        <v>324210.91207357706</v>
      </c>
      <c r="AP48" s="131">
        <v>319118.49574654433</v>
      </c>
      <c r="AQ48" s="131">
        <v>314105.03215458099</v>
      </c>
      <c r="AR48" s="131">
        <v>309158.29799332889</v>
      </c>
      <c r="AS48" s="131">
        <v>304434.58310791536</v>
      </c>
      <c r="AT48" s="131">
        <v>299869.75523048564</v>
      </c>
      <c r="AU48" s="131">
        <v>295474.47702624497</v>
      </c>
      <c r="AV48" s="131">
        <v>291495.20214320038</v>
      </c>
      <c r="AW48" s="131">
        <v>287728.76065782842</v>
      </c>
      <c r="AX48" s="131">
        <v>284141.92016704171</v>
      </c>
      <c r="AY48" s="131">
        <v>280847.26387652976</v>
      </c>
      <c r="AZ48" s="131">
        <v>277672.04511799396</v>
      </c>
    </row>
    <row r="49" spans="1:52">
      <c r="A49" s="103" t="s">
        <v>142</v>
      </c>
      <c r="B49" s="131">
        <v>0</v>
      </c>
      <c r="C49" s="131">
        <v>0</v>
      </c>
      <c r="D49" s="131">
        <v>0</v>
      </c>
      <c r="E49" s="131">
        <v>0</v>
      </c>
      <c r="F49" s="131">
        <v>0</v>
      </c>
      <c r="G49" s="131">
        <v>0</v>
      </c>
      <c r="H49" s="131">
        <v>0</v>
      </c>
      <c r="I49" s="131">
        <v>0</v>
      </c>
      <c r="J49" s="131">
        <v>0</v>
      </c>
      <c r="K49" s="131">
        <v>0</v>
      </c>
      <c r="L49" s="131">
        <v>0</v>
      </c>
      <c r="M49" s="131">
        <v>0</v>
      </c>
      <c r="N49" s="131">
        <v>0</v>
      </c>
      <c r="O49" s="131">
        <v>0</v>
      </c>
      <c r="P49" s="131">
        <v>0</v>
      </c>
      <c r="Q49" s="131">
        <v>0</v>
      </c>
      <c r="R49" s="131">
        <v>130.71248643712701</v>
      </c>
      <c r="S49" s="131">
        <v>265.29366920346479</v>
      </c>
      <c r="T49" s="131">
        <v>416.0424688148475</v>
      </c>
      <c r="U49" s="131">
        <v>585.51533855014543</v>
      </c>
      <c r="V49" s="131">
        <v>772.90391021786274</v>
      </c>
      <c r="W49" s="131">
        <v>935.17008111105906</v>
      </c>
      <c r="X49" s="131">
        <v>1105.6384911652503</v>
      </c>
      <c r="Y49" s="131">
        <v>1277.2972472071551</v>
      </c>
      <c r="Z49" s="131">
        <v>1460.1141398200878</v>
      </c>
      <c r="AA49" s="131">
        <v>1650.7092929418534</v>
      </c>
      <c r="AB49" s="131">
        <v>1851.4071856507717</v>
      </c>
      <c r="AC49" s="131">
        <v>2057.9904436126317</v>
      </c>
      <c r="AD49" s="131">
        <v>2278.3277869205767</v>
      </c>
      <c r="AE49" s="131">
        <v>2509.8849657755477</v>
      </c>
      <c r="AF49" s="131">
        <v>2739.6151423665883</v>
      </c>
      <c r="AG49" s="131">
        <v>2969.4354967460422</v>
      </c>
      <c r="AH49" s="131">
        <v>3197.4608252723565</v>
      </c>
      <c r="AI49" s="131">
        <v>3426.4222426401889</v>
      </c>
      <c r="AJ49" s="131">
        <v>3654.8272732825135</v>
      </c>
      <c r="AK49" s="131">
        <v>3882.3592975149359</v>
      </c>
      <c r="AL49" s="131">
        <v>4107.5789329061408</v>
      </c>
      <c r="AM49" s="131">
        <v>4331.2921424528395</v>
      </c>
      <c r="AN49" s="131">
        <v>4556.1666816217303</v>
      </c>
      <c r="AO49" s="131">
        <v>4783.9536905244968</v>
      </c>
      <c r="AP49" s="131">
        <v>5016.5713326218984</v>
      </c>
      <c r="AQ49" s="131">
        <v>5254.8863177598641</v>
      </c>
      <c r="AR49" s="131">
        <v>5500.9002501036857</v>
      </c>
      <c r="AS49" s="131">
        <v>5757.2068931188614</v>
      </c>
      <c r="AT49" s="131">
        <v>6023.1739254373688</v>
      </c>
      <c r="AU49" s="131">
        <v>6299.2481370610849</v>
      </c>
      <c r="AV49" s="131">
        <v>6590.3928316828033</v>
      </c>
      <c r="AW49" s="131">
        <v>6890.4554510969429</v>
      </c>
      <c r="AX49" s="131">
        <v>7198.9487100261103</v>
      </c>
      <c r="AY49" s="131">
        <v>7520.1350465576998</v>
      </c>
      <c r="AZ49" s="131">
        <v>7849.2421623746468</v>
      </c>
    </row>
    <row r="50" spans="1:52">
      <c r="A50" s="103" t="s">
        <v>143</v>
      </c>
      <c r="B50" s="131">
        <v>0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1">
        <v>0</v>
      </c>
      <c r="P50" s="131">
        <v>0</v>
      </c>
      <c r="Q50" s="131">
        <v>0</v>
      </c>
      <c r="R50" s="131">
        <v>8.1610688181814517</v>
      </c>
      <c r="S50" s="131">
        <v>17.648771284221844</v>
      </c>
      <c r="T50" s="131">
        <v>29.669543765546432</v>
      </c>
      <c r="U50" s="131">
        <v>44.904982697692077</v>
      </c>
      <c r="V50" s="131">
        <v>63.958101040686131</v>
      </c>
      <c r="W50" s="131">
        <v>98.993521038827879</v>
      </c>
      <c r="X50" s="131">
        <v>138.6712565796995</v>
      </c>
      <c r="Y50" s="131">
        <v>183.98990046283265</v>
      </c>
      <c r="Z50" s="131">
        <v>233.68856955821295</v>
      </c>
      <c r="AA50" s="131">
        <v>288.10036942336438</v>
      </c>
      <c r="AB50" s="131">
        <v>345.61794628392687</v>
      </c>
      <c r="AC50" s="131">
        <v>406.75219462221031</v>
      </c>
      <c r="AD50" s="131">
        <v>469.99443150083476</v>
      </c>
      <c r="AE50" s="131">
        <v>537.26951569645109</v>
      </c>
      <c r="AF50" s="131">
        <v>611.86505092741379</v>
      </c>
      <c r="AG50" s="131">
        <v>694.63135024669373</v>
      </c>
      <c r="AH50" s="131">
        <v>786.22357623264031</v>
      </c>
      <c r="AI50" s="131">
        <v>888.0089354273523</v>
      </c>
      <c r="AJ50" s="131">
        <v>1000.5925866893601</v>
      </c>
      <c r="AK50" s="131">
        <v>1124.7010644522736</v>
      </c>
      <c r="AL50" s="131">
        <v>1260.6458533830189</v>
      </c>
      <c r="AM50" s="131">
        <v>1409.4596868146343</v>
      </c>
      <c r="AN50" s="131">
        <v>1572.6993829196833</v>
      </c>
      <c r="AO50" s="131">
        <v>1751.8504161724193</v>
      </c>
      <c r="AP50" s="131">
        <v>1948.1140818011493</v>
      </c>
      <c r="AQ50" s="131">
        <v>2163.5515861225304</v>
      </c>
      <c r="AR50" s="131">
        <v>2398.7149758842347</v>
      </c>
      <c r="AS50" s="131">
        <v>2655.3614702364439</v>
      </c>
      <c r="AT50" s="131">
        <v>2933.0811381851918</v>
      </c>
      <c r="AU50" s="131">
        <v>3234.0765857958004</v>
      </c>
      <c r="AV50" s="131">
        <v>3560.2245755481786</v>
      </c>
      <c r="AW50" s="131">
        <v>3907.3040013112109</v>
      </c>
      <c r="AX50" s="131">
        <v>4274.9520509494769</v>
      </c>
      <c r="AY50" s="131">
        <v>4665.4718462027968</v>
      </c>
      <c r="AZ50" s="131">
        <v>5075.9333075697605</v>
      </c>
    </row>
    <row r="51" spans="1:52">
      <c r="A51" s="103" t="s">
        <v>132</v>
      </c>
      <c r="B51" s="131">
        <v>100908.59337901557</v>
      </c>
      <c r="C51" s="131">
        <v>110841.66181864367</v>
      </c>
      <c r="D51" s="131">
        <v>125053.51109981828</v>
      </c>
      <c r="E51" s="131">
        <v>137993.32401166332</v>
      </c>
      <c r="F51" s="131">
        <v>153667.59987394337</v>
      </c>
      <c r="G51" s="131">
        <v>168098.85525416123</v>
      </c>
      <c r="H51" s="131">
        <v>189846.22366827351</v>
      </c>
      <c r="I51" s="131">
        <v>196220.33414653534</v>
      </c>
      <c r="J51" s="131">
        <v>216498.38150065247</v>
      </c>
      <c r="K51" s="131">
        <v>228327.03386619425</v>
      </c>
      <c r="L51" s="131">
        <v>235869.3677197354</v>
      </c>
      <c r="M51" s="131">
        <v>250484.07663313195</v>
      </c>
      <c r="N51" s="131">
        <v>267122.8898739891</v>
      </c>
      <c r="O51" s="131">
        <v>282737.07689197466</v>
      </c>
      <c r="P51" s="131">
        <v>298262.88500074035</v>
      </c>
      <c r="Q51" s="131">
        <v>309043.92193413706</v>
      </c>
      <c r="R51" s="131">
        <v>318026.94502338819</v>
      </c>
      <c r="S51" s="131">
        <v>326332.835253464</v>
      </c>
      <c r="T51" s="131">
        <v>332360.76493037579</v>
      </c>
      <c r="U51" s="131">
        <v>336884.56250158325</v>
      </c>
      <c r="V51" s="131">
        <v>340119.17596092157</v>
      </c>
      <c r="W51" s="131">
        <v>339524.81112674758</v>
      </c>
      <c r="X51" s="131">
        <v>336828.68702070683</v>
      </c>
      <c r="Y51" s="131">
        <v>332204.29513577389</v>
      </c>
      <c r="Z51" s="131">
        <v>326869.76446415507</v>
      </c>
      <c r="AA51" s="131">
        <v>321125.36461014784</v>
      </c>
      <c r="AB51" s="131">
        <v>315485.43423847266</v>
      </c>
      <c r="AC51" s="131">
        <v>310086.96745273209</v>
      </c>
      <c r="AD51" s="131">
        <v>305417.76069759304</v>
      </c>
      <c r="AE51" s="131">
        <v>301321.21143844444</v>
      </c>
      <c r="AF51" s="131">
        <v>297361.62912903709</v>
      </c>
      <c r="AG51" s="131">
        <v>293529.36991563963</v>
      </c>
      <c r="AH51" s="131">
        <v>289654.41329037677</v>
      </c>
      <c r="AI51" s="131">
        <v>285692.04601951694</v>
      </c>
      <c r="AJ51" s="131">
        <v>281514.04664338566</v>
      </c>
      <c r="AK51" s="131">
        <v>277131.03108670993</v>
      </c>
      <c r="AL51" s="131">
        <v>272418.33092061075</v>
      </c>
      <c r="AM51" s="131">
        <v>267359.81657006888</v>
      </c>
      <c r="AN51" s="131">
        <v>262116.52365395459</v>
      </c>
      <c r="AO51" s="131">
        <v>256706.49351104969</v>
      </c>
      <c r="AP51" s="131">
        <v>251195.65860337892</v>
      </c>
      <c r="AQ51" s="131">
        <v>245747.05386436844</v>
      </c>
      <c r="AR51" s="131">
        <v>240364.44073882268</v>
      </c>
      <c r="AS51" s="131">
        <v>235158.7631208277</v>
      </c>
      <c r="AT51" s="131">
        <v>230096.02700499541</v>
      </c>
      <c r="AU51" s="131">
        <v>225165.90777645525</v>
      </c>
      <c r="AV51" s="131">
        <v>220573.34226521588</v>
      </c>
      <c r="AW51" s="131">
        <v>216162.52690888598</v>
      </c>
      <c r="AX51" s="131">
        <v>211918.27146171313</v>
      </c>
      <c r="AY51" s="131">
        <v>207912.96986337568</v>
      </c>
      <c r="AZ51" s="131">
        <v>204027.95976592079</v>
      </c>
    </row>
    <row r="52" spans="1:52">
      <c r="A52" s="103" t="s">
        <v>133</v>
      </c>
      <c r="B52" s="131">
        <v>0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1">
        <v>0</v>
      </c>
      <c r="P52" s="131">
        <v>0</v>
      </c>
      <c r="Q52" s="131">
        <v>0</v>
      </c>
      <c r="R52" s="131">
        <v>8.6360516594512715E-2</v>
      </c>
      <c r="S52" s="131">
        <v>0.19542238062911663</v>
      </c>
      <c r="T52" s="131">
        <v>0.34820312305207507</v>
      </c>
      <c r="U52" s="131">
        <v>0.56578252945919172</v>
      </c>
      <c r="V52" s="131">
        <v>0.87033689462402175</v>
      </c>
      <c r="W52" s="131">
        <v>1.2633473558524222</v>
      </c>
      <c r="X52" s="131">
        <v>1.7861786171978264</v>
      </c>
      <c r="Y52" s="131">
        <v>2.4595498347134104</v>
      </c>
      <c r="Z52" s="131">
        <v>3.3877843501098535</v>
      </c>
      <c r="AA52" s="131">
        <v>4.5872752750432184</v>
      </c>
      <c r="AB52" s="131">
        <v>6.1291124495812914</v>
      </c>
      <c r="AC52" s="131">
        <v>8.120073073062926</v>
      </c>
      <c r="AD52" s="131">
        <v>10.829288796228829</v>
      </c>
      <c r="AE52" s="131">
        <v>14.371485588434062</v>
      </c>
      <c r="AF52" s="131">
        <v>19.014668204508077</v>
      </c>
      <c r="AG52" s="131">
        <v>25.081994669999411</v>
      </c>
      <c r="AH52" s="131">
        <v>32.99560266421166</v>
      </c>
      <c r="AI52" s="131">
        <v>43.329567494897333</v>
      </c>
      <c r="AJ52" s="131">
        <v>56.859362161547864</v>
      </c>
      <c r="AK52" s="131">
        <v>74.363961216024265</v>
      </c>
      <c r="AL52" s="131">
        <v>97.165226209045755</v>
      </c>
      <c r="AM52" s="131">
        <v>126.57217338356493</v>
      </c>
      <c r="AN52" s="131">
        <v>164.80291132147741</v>
      </c>
      <c r="AO52" s="131">
        <v>214.25207514647084</v>
      </c>
      <c r="AP52" s="131">
        <v>278.6255824470619</v>
      </c>
      <c r="AQ52" s="131">
        <v>361.98939317846606</v>
      </c>
      <c r="AR52" s="131">
        <v>470.02332313738805</v>
      </c>
      <c r="AS52" s="131">
        <v>608.84827953605725</v>
      </c>
      <c r="AT52" s="131">
        <v>786.86047834912642</v>
      </c>
      <c r="AU52" s="131">
        <v>1013.8568058813098</v>
      </c>
      <c r="AV52" s="131">
        <v>1302.1695117751131</v>
      </c>
      <c r="AW52" s="131">
        <v>1659.417923186988</v>
      </c>
      <c r="AX52" s="131">
        <v>2099.8176517044617</v>
      </c>
      <c r="AY52" s="131">
        <v>2635.282031655157</v>
      </c>
      <c r="AZ52" s="131">
        <v>3279.3521976970601</v>
      </c>
    </row>
    <row r="53" spans="1:52">
      <c r="A53" s="103" t="s">
        <v>144</v>
      </c>
      <c r="B53" s="131">
        <v>0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v>0</v>
      </c>
      <c r="Z53" s="131">
        <v>0</v>
      </c>
      <c r="AA53" s="131">
        <v>0</v>
      </c>
      <c r="AB53" s="131">
        <v>0</v>
      </c>
      <c r="AC53" s="131">
        <v>0</v>
      </c>
      <c r="AD53" s="131">
        <v>0</v>
      </c>
      <c r="AE53" s="131">
        <v>0</v>
      </c>
      <c r="AF53" s="131">
        <v>0</v>
      </c>
      <c r="AG53" s="131">
        <v>0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0</v>
      </c>
      <c r="AQ53" s="131">
        <v>0</v>
      </c>
      <c r="AR53" s="131">
        <v>0</v>
      </c>
      <c r="AS53" s="131">
        <v>0</v>
      </c>
      <c r="AT53" s="131">
        <v>0</v>
      </c>
      <c r="AU53" s="131">
        <v>0</v>
      </c>
      <c r="AV53" s="131">
        <v>0</v>
      </c>
      <c r="AW53" s="131">
        <v>0</v>
      </c>
      <c r="AX53" s="131">
        <v>0</v>
      </c>
      <c r="AY53" s="131">
        <v>0</v>
      </c>
      <c r="AZ53" s="131">
        <v>0</v>
      </c>
    </row>
    <row r="54" spans="1:52" hidden="1">
      <c r="A54" s="101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</row>
    <row r="55" spans="1:52" hidden="1">
      <c r="A55" s="103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</row>
    <row r="56" spans="1:52" hidden="1">
      <c r="A56" s="103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</row>
    <row r="57" spans="1:52" hidden="1">
      <c r="A57" s="103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</row>
    <row r="58" spans="1:52" hidden="1">
      <c r="A58" s="103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</row>
    <row r="59" spans="1:52" hidden="1">
      <c r="A59" s="103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</row>
    <row r="60" spans="1:52" hidden="1">
      <c r="A60" s="103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</row>
    <row r="61" spans="1:52" hidden="1">
      <c r="A61" s="103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</row>
    <row r="62" spans="1:52">
      <c r="A62" s="101" t="s">
        <v>134</v>
      </c>
      <c r="B62" s="130">
        <v>0</v>
      </c>
      <c r="C62" s="130">
        <v>0</v>
      </c>
      <c r="D62" s="130">
        <v>0</v>
      </c>
      <c r="E62" s="130">
        <v>0</v>
      </c>
      <c r="F62" s="130">
        <v>0</v>
      </c>
      <c r="G62" s="130">
        <v>0</v>
      </c>
      <c r="H62" s="130">
        <v>0</v>
      </c>
      <c r="I62" s="130">
        <v>0</v>
      </c>
      <c r="J62" s="130">
        <v>0</v>
      </c>
      <c r="K62" s="130">
        <v>0</v>
      </c>
      <c r="L62" s="130">
        <v>0</v>
      </c>
      <c r="M62" s="130">
        <v>0</v>
      </c>
      <c r="N62" s="130">
        <v>0</v>
      </c>
      <c r="O62" s="130">
        <v>1.5720148513627596</v>
      </c>
      <c r="P62" s="130">
        <v>144.12241610967376</v>
      </c>
      <c r="Q62" s="130">
        <v>500.34638062116721</v>
      </c>
      <c r="R62" s="130">
        <v>891.844402793943</v>
      </c>
      <c r="S62" s="130">
        <v>1308.6967166913919</v>
      </c>
      <c r="T62" s="130">
        <v>1818.4488683685054</v>
      </c>
      <c r="U62" s="130">
        <v>2662.9995426973242</v>
      </c>
      <c r="V62" s="130">
        <v>3690.3904843574737</v>
      </c>
      <c r="W62" s="130">
        <v>6163.045158937105</v>
      </c>
      <c r="X62" s="130">
        <v>9171.4475654310245</v>
      </c>
      <c r="Y62" s="130">
        <v>12763.332091567612</v>
      </c>
      <c r="Z62" s="130">
        <v>16597.399044544491</v>
      </c>
      <c r="AA62" s="130">
        <v>20613.996876590958</v>
      </c>
      <c r="AB62" s="130">
        <v>24566.331653356785</v>
      </c>
      <c r="AC62" s="130">
        <v>28447.436414150412</v>
      </c>
      <c r="AD62" s="130">
        <v>32058.719601577937</v>
      </c>
      <c r="AE62" s="130">
        <v>35491.624044815013</v>
      </c>
      <c r="AF62" s="130">
        <v>38972.634817789636</v>
      </c>
      <c r="AG62" s="130">
        <v>42468.09759639002</v>
      </c>
      <c r="AH62" s="130">
        <v>46053.574334358564</v>
      </c>
      <c r="AI62" s="130">
        <v>49705.094950897997</v>
      </c>
      <c r="AJ62" s="130">
        <v>53438.420385990867</v>
      </c>
      <c r="AK62" s="130">
        <v>57208.48292336327</v>
      </c>
      <c r="AL62" s="130">
        <v>60955.064786132461</v>
      </c>
      <c r="AM62" s="130">
        <v>64682.985218610571</v>
      </c>
      <c r="AN62" s="130">
        <v>68284.74106894499</v>
      </c>
      <c r="AO62" s="130">
        <v>71693.276898586351</v>
      </c>
      <c r="AP62" s="130">
        <v>74839.628428989919</v>
      </c>
      <c r="AQ62" s="130">
        <v>77619.675096335559</v>
      </c>
      <c r="AR62" s="130">
        <v>79936.229212750521</v>
      </c>
      <c r="AS62" s="130">
        <v>81740.411061593521</v>
      </c>
      <c r="AT62" s="130">
        <v>83022.216405555984</v>
      </c>
      <c r="AU62" s="130">
        <v>83778.941713542517</v>
      </c>
      <c r="AV62" s="130">
        <v>83961.067517589632</v>
      </c>
      <c r="AW62" s="130">
        <v>83638.825188568502</v>
      </c>
      <c r="AX62" s="130">
        <v>82850.626603202982</v>
      </c>
      <c r="AY62" s="130">
        <v>81634.217570286812</v>
      </c>
      <c r="AZ62" s="130">
        <v>80078.475738145411</v>
      </c>
    </row>
    <row r="63" spans="1:52">
      <c r="A63" s="103" t="s">
        <v>141</v>
      </c>
      <c r="B63" s="131">
        <v>0</v>
      </c>
      <c r="C63" s="131">
        <v>0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131">
        <v>0</v>
      </c>
      <c r="K63" s="131">
        <v>0</v>
      </c>
      <c r="L63" s="131">
        <v>0</v>
      </c>
      <c r="M63" s="131">
        <v>0</v>
      </c>
      <c r="N63" s="131">
        <v>0</v>
      </c>
      <c r="O63" s="131">
        <v>0</v>
      </c>
      <c r="P63" s="131">
        <v>0</v>
      </c>
      <c r="Q63" s="131">
        <v>0</v>
      </c>
      <c r="R63" s="131">
        <v>0</v>
      </c>
      <c r="S63" s="131">
        <v>0</v>
      </c>
      <c r="T63" s="131">
        <v>0</v>
      </c>
      <c r="U63" s="131">
        <v>0</v>
      </c>
      <c r="V63" s="131">
        <v>0</v>
      </c>
      <c r="W63" s="131">
        <v>0</v>
      </c>
      <c r="X63" s="131">
        <v>0</v>
      </c>
      <c r="Y63" s="131">
        <v>0</v>
      </c>
      <c r="Z63" s="131">
        <v>0</v>
      </c>
      <c r="AA63" s="131">
        <v>0</v>
      </c>
      <c r="AB63" s="131">
        <v>0</v>
      </c>
      <c r="AC63" s="131">
        <v>0</v>
      </c>
      <c r="AD63" s="131">
        <v>0</v>
      </c>
      <c r="AE63" s="131">
        <v>0</v>
      </c>
      <c r="AF63" s="131">
        <v>0</v>
      </c>
      <c r="AG63" s="131">
        <v>0</v>
      </c>
      <c r="AH63" s="131">
        <v>0</v>
      </c>
      <c r="AI63" s="131">
        <v>0</v>
      </c>
      <c r="AJ63" s="131">
        <v>0</v>
      </c>
      <c r="AK63" s="131">
        <v>0</v>
      </c>
      <c r="AL63" s="131">
        <v>0</v>
      </c>
      <c r="AM63" s="131">
        <v>0</v>
      </c>
      <c r="AN63" s="131">
        <v>0</v>
      </c>
      <c r="AO63" s="131">
        <v>0</v>
      </c>
      <c r="AP63" s="131">
        <v>0</v>
      </c>
      <c r="AQ63" s="131">
        <v>0</v>
      </c>
      <c r="AR63" s="131">
        <v>0</v>
      </c>
      <c r="AS63" s="131">
        <v>0</v>
      </c>
      <c r="AT63" s="131">
        <v>0</v>
      </c>
      <c r="AU63" s="131">
        <v>0</v>
      </c>
      <c r="AV63" s="131">
        <v>0</v>
      </c>
      <c r="AW63" s="131">
        <v>0</v>
      </c>
      <c r="AX63" s="131">
        <v>0</v>
      </c>
      <c r="AY63" s="131">
        <v>0</v>
      </c>
      <c r="AZ63" s="131">
        <v>0</v>
      </c>
    </row>
    <row r="64" spans="1:52">
      <c r="A64" s="103" t="s">
        <v>131</v>
      </c>
      <c r="B64" s="131">
        <v>0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0</v>
      </c>
      <c r="K64" s="131">
        <v>0</v>
      </c>
      <c r="L64" s="131">
        <v>0</v>
      </c>
      <c r="M64" s="131">
        <v>0</v>
      </c>
      <c r="N64" s="131">
        <v>0</v>
      </c>
      <c r="O64" s="131">
        <v>1.5720148513627596</v>
      </c>
      <c r="P64" s="131">
        <v>144.12241610967376</v>
      </c>
      <c r="Q64" s="131">
        <v>500.34638062116721</v>
      </c>
      <c r="R64" s="131">
        <v>891.844402793943</v>
      </c>
      <c r="S64" s="131">
        <v>1308.6967166913919</v>
      </c>
      <c r="T64" s="131">
        <v>1818.4488683685054</v>
      </c>
      <c r="U64" s="131">
        <v>2662.9995426973242</v>
      </c>
      <c r="V64" s="131">
        <v>3690.3904843574737</v>
      </c>
      <c r="W64" s="131">
        <v>6163.0232487709764</v>
      </c>
      <c r="X64" s="131">
        <v>9171.4037726067618</v>
      </c>
      <c r="Y64" s="131">
        <v>12763.26647990024</v>
      </c>
      <c r="Z64" s="131">
        <v>16597.31175774871</v>
      </c>
      <c r="AA64" s="131">
        <v>20613.888084385864</v>
      </c>
      <c r="AB64" s="131">
        <v>24566.201841049282</v>
      </c>
      <c r="AC64" s="131">
        <v>28447.28614989065</v>
      </c>
      <c r="AD64" s="131">
        <v>32058.549615182405</v>
      </c>
      <c r="AE64" s="131">
        <v>35491.435139072819</v>
      </c>
      <c r="AF64" s="131">
        <v>38972.427736628575</v>
      </c>
      <c r="AG64" s="131">
        <v>42467.87315431358</v>
      </c>
      <c r="AH64" s="131">
        <v>46053.333247055736</v>
      </c>
      <c r="AI64" s="131">
        <v>49704.817204495324</v>
      </c>
      <c r="AJ64" s="131">
        <v>53438.106901889252</v>
      </c>
      <c r="AK64" s="131">
        <v>57208.134482946669</v>
      </c>
      <c r="AL64" s="131">
        <v>60954.682273219434</v>
      </c>
      <c r="AM64" s="131">
        <v>64682.569127805349</v>
      </c>
      <c r="AN64" s="131">
        <v>68284.292296873362</v>
      </c>
      <c r="AO64" s="131">
        <v>71692.796470521018</v>
      </c>
      <c r="AP64" s="131">
        <v>74839.117342211743</v>
      </c>
      <c r="AQ64" s="131">
        <v>77619.134442870694</v>
      </c>
      <c r="AR64" s="131">
        <v>79935.660230855006</v>
      </c>
      <c r="AS64" s="131">
        <v>81739.824538511617</v>
      </c>
      <c r="AT64" s="131">
        <v>83021.612891409372</v>
      </c>
      <c r="AU64" s="131">
        <v>83778.322381626203</v>
      </c>
      <c r="AV64" s="131">
        <v>83960.43372072262</v>
      </c>
      <c r="AW64" s="131">
        <v>83638.201984645842</v>
      </c>
      <c r="AX64" s="131">
        <v>82850.003414380612</v>
      </c>
      <c r="AY64" s="131">
        <v>81633.594188654621</v>
      </c>
      <c r="AZ64" s="131">
        <v>80077.872606342527</v>
      </c>
    </row>
    <row r="65" spans="1:52">
      <c r="A65" s="103" t="s">
        <v>142</v>
      </c>
      <c r="B65" s="131">
        <v>0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31">
        <v>0</v>
      </c>
      <c r="AF65" s="131">
        <v>0</v>
      </c>
      <c r="AG65" s="131">
        <v>0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0</v>
      </c>
      <c r="AQ65" s="131">
        <v>0</v>
      </c>
      <c r="AR65" s="131">
        <v>0</v>
      </c>
      <c r="AS65" s="131">
        <v>0</v>
      </c>
      <c r="AT65" s="131">
        <v>0</v>
      </c>
      <c r="AU65" s="131">
        <v>0</v>
      </c>
      <c r="AV65" s="131">
        <v>0</v>
      </c>
      <c r="AW65" s="131">
        <v>0</v>
      </c>
      <c r="AX65" s="131">
        <v>0</v>
      </c>
      <c r="AY65" s="131">
        <v>0</v>
      </c>
      <c r="AZ65" s="131">
        <v>0</v>
      </c>
    </row>
    <row r="66" spans="1:52">
      <c r="A66" s="103" t="s">
        <v>143</v>
      </c>
      <c r="B66" s="131">
        <v>0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</row>
    <row r="67" spans="1:52">
      <c r="A67" s="103" t="s">
        <v>132</v>
      </c>
      <c r="B67" s="131">
        <v>0</v>
      </c>
      <c r="C67" s="131">
        <v>0</v>
      </c>
      <c r="D67" s="131">
        <v>0</v>
      </c>
      <c r="E67" s="131">
        <v>0</v>
      </c>
      <c r="F67" s="131">
        <v>0</v>
      </c>
      <c r="G67" s="131">
        <v>0</v>
      </c>
      <c r="H67" s="131">
        <v>0</v>
      </c>
      <c r="I67" s="131">
        <v>0</v>
      </c>
      <c r="J67" s="131">
        <v>0</v>
      </c>
      <c r="K67" s="131">
        <v>0</v>
      </c>
      <c r="L67" s="131">
        <v>0</v>
      </c>
      <c r="M67" s="131">
        <v>0</v>
      </c>
      <c r="N67" s="131">
        <v>0</v>
      </c>
      <c r="O67" s="131">
        <v>0</v>
      </c>
      <c r="P67" s="131">
        <v>0</v>
      </c>
      <c r="Q67" s="131">
        <v>0</v>
      </c>
      <c r="R67" s="131">
        <v>0</v>
      </c>
      <c r="S67" s="131">
        <v>0</v>
      </c>
      <c r="T67" s="131">
        <v>0</v>
      </c>
      <c r="U67" s="131">
        <v>0</v>
      </c>
      <c r="V67" s="131">
        <v>0</v>
      </c>
      <c r="W67" s="131">
        <v>2.1910166128448996E-2</v>
      </c>
      <c r="X67" s="131">
        <v>4.3792824261876979E-2</v>
      </c>
      <c r="Y67" s="131">
        <v>6.5611667372119112E-2</v>
      </c>
      <c r="Z67" s="131">
        <v>8.7286795780291165E-2</v>
      </c>
      <c r="AA67" s="131">
        <v>0.10879220509517844</v>
      </c>
      <c r="AB67" s="131">
        <v>0.12981230750314612</v>
      </c>
      <c r="AC67" s="131">
        <v>0.15026425976423691</v>
      </c>
      <c r="AD67" s="131">
        <v>0.16998639553288644</v>
      </c>
      <c r="AE67" s="131">
        <v>0.18890574219472456</v>
      </c>
      <c r="AF67" s="131">
        <v>0.20708116106435723</v>
      </c>
      <c r="AG67" s="131">
        <v>0.22444207643830133</v>
      </c>
      <c r="AH67" s="131">
        <v>0.24108730282794175</v>
      </c>
      <c r="AI67" s="131">
        <v>0.27774640267150452</v>
      </c>
      <c r="AJ67" s="131">
        <v>0.31348410161240919</v>
      </c>
      <c r="AK67" s="131">
        <v>0.34844041659860853</v>
      </c>
      <c r="AL67" s="131">
        <v>0.38251291302650109</v>
      </c>
      <c r="AM67" s="131">
        <v>0.41609080522202435</v>
      </c>
      <c r="AN67" s="131">
        <v>0.44877207162157801</v>
      </c>
      <c r="AO67" s="131">
        <v>0.48042806533198323</v>
      </c>
      <c r="AP67" s="131">
        <v>0.51108677817793713</v>
      </c>
      <c r="AQ67" s="131">
        <v>0.54065346486289778</v>
      </c>
      <c r="AR67" s="131">
        <v>0.56898189551603517</v>
      </c>
      <c r="AS67" s="131">
        <v>0.58652308189728075</v>
      </c>
      <c r="AT67" s="131">
        <v>0.60351414661010572</v>
      </c>
      <c r="AU67" s="131">
        <v>0.61933191631019813</v>
      </c>
      <c r="AV67" s="131">
        <v>0.63379686701577975</v>
      </c>
      <c r="AW67" s="131">
        <v>0.6232039226557935</v>
      </c>
      <c r="AX67" s="131">
        <v>0.62318882236494344</v>
      </c>
      <c r="AY67" s="131">
        <v>0.62338163219703813</v>
      </c>
      <c r="AZ67" s="131">
        <v>0.6031318028898538</v>
      </c>
    </row>
    <row r="68" spans="1:52">
      <c r="A68" s="103" t="s">
        <v>133</v>
      </c>
      <c r="B68" s="131">
        <v>0</v>
      </c>
      <c r="C68" s="131">
        <v>0</v>
      </c>
      <c r="D68" s="131">
        <v>0</v>
      </c>
      <c r="E68" s="131">
        <v>0</v>
      </c>
      <c r="F68" s="131">
        <v>0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</row>
    <row r="69" spans="1:52">
      <c r="A69" s="103" t="s">
        <v>144</v>
      </c>
      <c r="B69" s="131">
        <v>0</v>
      </c>
      <c r="C69" s="131">
        <v>0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>
        <v>0</v>
      </c>
      <c r="P69" s="131">
        <v>0</v>
      </c>
      <c r="Q69" s="131">
        <v>0</v>
      </c>
      <c r="R69" s="131">
        <v>0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1">
        <v>0</v>
      </c>
      <c r="Y69" s="131">
        <v>0</v>
      </c>
      <c r="Z69" s="131">
        <v>0</v>
      </c>
      <c r="AA69" s="131">
        <v>0</v>
      </c>
      <c r="AB69" s="131">
        <v>0</v>
      </c>
      <c r="AC69" s="131">
        <v>0</v>
      </c>
      <c r="AD69" s="131">
        <v>0</v>
      </c>
      <c r="AE69" s="131">
        <v>0</v>
      </c>
      <c r="AF69" s="131">
        <v>0</v>
      </c>
      <c r="AG69" s="131">
        <v>0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0</v>
      </c>
      <c r="AQ69" s="131">
        <v>0</v>
      </c>
      <c r="AR69" s="131">
        <v>0</v>
      </c>
      <c r="AS69" s="131">
        <v>0</v>
      </c>
      <c r="AT69" s="131">
        <v>0</v>
      </c>
      <c r="AU69" s="131">
        <v>0</v>
      </c>
      <c r="AV69" s="131">
        <v>0</v>
      </c>
      <c r="AW69" s="131">
        <v>0</v>
      </c>
      <c r="AX69" s="131">
        <v>0</v>
      </c>
      <c r="AY69" s="131">
        <v>0</v>
      </c>
      <c r="AZ69" s="131">
        <v>0</v>
      </c>
    </row>
    <row r="70" spans="1:52">
      <c r="A70" s="101" t="s">
        <v>135</v>
      </c>
      <c r="B70" s="130">
        <v>0</v>
      </c>
      <c r="C70" s="130">
        <v>0</v>
      </c>
      <c r="D70" s="130">
        <v>0</v>
      </c>
      <c r="E70" s="130">
        <v>0</v>
      </c>
      <c r="F70" s="130">
        <v>0</v>
      </c>
      <c r="G70" s="130">
        <v>0</v>
      </c>
      <c r="H70" s="130">
        <v>0</v>
      </c>
      <c r="I70" s="130">
        <v>0</v>
      </c>
      <c r="J70" s="130">
        <v>0</v>
      </c>
      <c r="K70" s="130">
        <v>0</v>
      </c>
      <c r="L70" s="130">
        <v>1.9176668999808502</v>
      </c>
      <c r="M70" s="130">
        <v>19.743833484467466</v>
      </c>
      <c r="N70" s="130">
        <v>41.741658475545016</v>
      </c>
      <c r="O70" s="130">
        <v>81.21444068145253</v>
      </c>
      <c r="P70" s="130">
        <v>188.19463746014279</v>
      </c>
      <c r="Q70" s="130">
        <v>337.87901847508363</v>
      </c>
      <c r="R70" s="130">
        <v>538.41123655060665</v>
      </c>
      <c r="S70" s="130">
        <v>759.08318132956504</v>
      </c>
      <c r="T70" s="130">
        <v>1042.4529877915811</v>
      </c>
      <c r="U70" s="130">
        <v>1410.2014516083943</v>
      </c>
      <c r="V70" s="130">
        <v>2009.3237808225817</v>
      </c>
      <c r="W70" s="130">
        <v>6467.9031915508222</v>
      </c>
      <c r="X70" s="130">
        <v>11968.928180902158</v>
      </c>
      <c r="Y70" s="130">
        <v>18805.636449555062</v>
      </c>
      <c r="Z70" s="130">
        <v>25344.512054322593</v>
      </c>
      <c r="AA70" s="130">
        <v>31670.040106236727</v>
      </c>
      <c r="AB70" s="130">
        <v>37205.359872060682</v>
      </c>
      <c r="AC70" s="130">
        <v>42263.909507284035</v>
      </c>
      <c r="AD70" s="130">
        <v>46356.1890048719</v>
      </c>
      <c r="AE70" s="130">
        <v>49968.633647366922</v>
      </c>
      <c r="AF70" s="130">
        <v>53912.786485010911</v>
      </c>
      <c r="AG70" s="130">
        <v>58217.50721436795</v>
      </c>
      <c r="AH70" s="130">
        <v>63130.999053409047</v>
      </c>
      <c r="AI70" s="130">
        <v>68663.796727405381</v>
      </c>
      <c r="AJ70" s="130">
        <v>74896.829111802406</v>
      </c>
      <c r="AK70" s="130">
        <v>81817.730784471976</v>
      </c>
      <c r="AL70" s="130">
        <v>89406.536585063557</v>
      </c>
      <c r="AM70" s="130">
        <v>97809.868610500329</v>
      </c>
      <c r="AN70" s="130">
        <v>106733.09407895431</v>
      </c>
      <c r="AO70" s="130">
        <v>116071.20292772757</v>
      </c>
      <c r="AP70" s="130">
        <v>125779.69167181873</v>
      </c>
      <c r="AQ70" s="130">
        <v>135675.75983511581</v>
      </c>
      <c r="AR70" s="130">
        <v>145647.25049796846</v>
      </c>
      <c r="AS70" s="130">
        <v>155546.68632384876</v>
      </c>
      <c r="AT70" s="130">
        <v>165486.4324465713</v>
      </c>
      <c r="AU70" s="130">
        <v>175473.75701068717</v>
      </c>
      <c r="AV70" s="130">
        <v>185104.42054714373</v>
      </c>
      <c r="AW70" s="130">
        <v>194561.42027123133</v>
      </c>
      <c r="AX70" s="130">
        <v>203969.72261478071</v>
      </c>
      <c r="AY70" s="130">
        <v>213038.35481962905</v>
      </c>
      <c r="AZ70" s="130">
        <v>221961.42193126353</v>
      </c>
    </row>
    <row r="71" spans="1:52">
      <c r="A71" s="103" t="s">
        <v>136</v>
      </c>
      <c r="B71" s="131">
        <v>0</v>
      </c>
      <c r="C71" s="131">
        <v>0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1.9176668999808502</v>
      </c>
      <c r="M71" s="131">
        <v>19.743833484467466</v>
      </c>
      <c r="N71" s="131">
        <v>41.741658475545016</v>
      </c>
      <c r="O71" s="131">
        <v>81.21444068145253</v>
      </c>
      <c r="P71" s="131">
        <v>188.19463746014279</v>
      </c>
      <c r="Q71" s="131">
        <v>337.87901847508363</v>
      </c>
      <c r="R71" s="131">
        <v>538.36805629230935</v>
      </c>
      <c r="S71" s="131">
        <v>758.95266835928078</v>
      </c>
      <c r="T71" s="131">
        <v>1042.1038163076596</v>
      </c>
      <c r="U71" s="131">
        <v>1409.3281396327518</v>
      </c>
      <c r="V71" s="131">
        <v>2006.8770371192095</v>
      </c>
      <c r="W71" s="131">
        <v>6452.2027943191142</v>
      </c>
      <c r="X71" s="131">
        <v>11923.191638512584</v>
      </c>
      <c r="Y71" s="131">
        <v>18694.227805267041</v>
      </c>
      <c r="Z71" s="131">
        <v>25118.74964638782</v>
      </c>
      <c r="AA71" s="131">
        <v>31252.05939324497</v>
      </c>
      <c r="AB71" s="131">
        <v>36499.109776026562</v>
      </c>
      <c r="AC71" s="131">
        <v>41135.266956410574</v>
      </c>
      <c r="AD71" s="131">
        <v>44669.885513913716</v>
      </c>
      <c r="AE71" s="131">
        <v>47541.933588430387</v>
      </c>
      <c r="AF71" s="131">
        <v>50468.8258330791</v>
      </c>
      <c r="AG71" s="131">
        <v>53444.904098494822</v>
      </c>
      <c r="AH71" s="131">
        <v>56686.846878033415</v>
      </c>
      <c r="AI71" s="131">
        <v>60198.943229257537</v>
      </c>
      <c r="AJ71" s="131">
        <v>64067.67148552899</v>
      </c>
      <c r="AK71" s="131">
        <v>68320.615337395837</v>
      </c>
      <c r="AL71" s="131">
        <v>72973.46919565236</v>
      </c>
      <c r="AM71" s="131">
        <v>78221.512313959349</v>
      </c>
      <c r="AN71" s="131">
        <v>83821.190028019133</v>
      </c>
      <c r="AO71" s="131">
        <v>89733.765548873707</v>
      </c>
      <c r="AP71" s="131">
        <v>95961.238937168484</v>
      </c>
      <c r="AQ71" s="131">
        <v>102384.11994161352</v>
      </c>
      <c r="AR71" s="131">
        <v>108922.07962327483</v>
      </c>
      <c r="AS71" s="131">
        <v>115468.16884409223</v>
      </c>
      <c r="AT71" s="131">
        <v>122141.54508175747</v>
      </c>
      <c r="AU71" s="131">
        <v>128966.24336435659</v>
      </c>
      <c r="AV71" s="131">
        <v>135531.66027138193</v>
      </c>
      <c r="AW71" s="131">
        <v>142066.30816827956</v>
      </c>
      <c r="AX71" s="131">
        <v>148663.33220228707</v>
      </c>
      <c r="AY71" s="131">
        <v>155032.81403299421</v>
      </c>
      <c r="AZ71" s="131">
        <v>161345.16872040823</v>
      </c>
    </row>
    <row r="72" spans="1:52">
      <c r="A72" s="103" t="s">
        <v>137</v>
      </c>
      <c r="B72" s="131">
        <v>0</v>
      </c>
      <c r="C72" s="131">
        <v>0</v>
      </c>
      <c r="D72" s="131">
        <v>0</v>
      </c>
      <c r="E72" s="131">
        <v>0</v>
      </c>
      <c r="F72" s="131">
        <v>0</v>
      </c>
      <c r="G72" s="131">
        <v>0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>
        <v>0</v>
      </c>
      <c r="P72" s="131">
        <v>0</v>
      </c>
      <c r="Q72" s="131">
        <v>0</v>
      </c>
      <c r="R72" s="131">
        <v>4.3180258297256358E-2</v>
      </c>
      <c r="S72" s="131">
        <v>0.13051297028426637</v>
      </c>
      <c r="T72" s="131">
        <v>0.34917148392146069</v>
      </c>
      <c r="U72" s="131">
        <v>0.87331197564261331</v>
      </c>
      <c r="V72" s="131">
        <v>2.4467437033723591</v>
      </c>
      <c r="W72" s="131">
        <v>15.700397231708074</v>
      </c>
      <c r="X72" s="131">
        <v>45.736542389573479</v>
      </c>
      <c r="Y72" s="131">
        <v>111.40864428801991</v>
      </c>
      <c r="Z72" s="131">
        <v>225.76240793477479</v>
      </c>
      <c r="AA72" s="131">
        <v>417.98071299175865</v>
      </c>
      <c r="AB72" s="131">
        <v>706.25009603411866</v>
      </c>
      <c r="AC72" s="131">
        <v>1128.6425508734621</v>
      </c>
      <c r="AD72" s="131">
        <v>1686.3034909581825</v>
      </c>
      <c r="AE72" s="131">
        <v>2426.700058936533</v>
      </c>
      <c r="AF72" s="131">
        <v>3443.9606519318118</v>
      </c>
      <c r="AG72" s="131">
        <v>4772.6031158731257</v>
      </c>
      <c r="AH72" s="131">
        <v>6444.1521753756333</v>
      </c>
      <c r="AI72" s="131">
        <v>8464.853498147846</v>
      </c>
      <c r="AJ72" s="131">
        <v>10829.157626273416</v>
      </c>
      <c r="AK72" s="131">
        <v>13497.115447076143</v>
      </c>
      <c r="AL72" s="131">
        <v>16433.067389411204</v>
      </c>
      <c r="AM72" s="131">
        <v>19588.356296540973</v>
      </c>
      <c r="AN72" s="131">
        <v>22911.904050935176</v>
      </c>
      <c r="AO72" s="131">
        <v>26337.437378853861</v>
      </c>
      <c r="AP72" s="131">
        <v>29818.452734650251</v>
      </c>
      <c r="AQ72" s="131">
        <v>33291.639893502281</v>
      </c>
      <c r="AR72" s="131">
        <v>36725.17087469362</v>
      </c>
      <c r="AS72" s="131">
        <v>40078.517479756527</v>
      </c>
      <c r="AT72" s="131">
        <v>43344.887364813818</v>
      </c>
      <c r="AU72" s="131">
        <v>46507.513646330583</v>
      </c>
      <c r="AV72" s="131">
        <v>49572.760275761815</v>
      </c>
      <c r="AW72" s="131">
        <v>52495.11210295176</v>
      </c>
      <c r="AX72" s="131">
        <v>55306.390412493623</v>
      </c>
      <c r="AY72" s="131">
        <v>58005.540786634854</v>
      </c>
      <c r="AZ72" s="131">
        <v>60616.253210855313</v>
      </c>
    </row>
    <row r="73" spans="1:52">
      <c r="A73" s="103" t="s">
        <v>138</v>
      </c>
      <c r="B73" s="131">
        <v>0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v>0</v>
      </c>
      <c r="Z73" s="131">
        <v>0</v>
      </c>
      <c r="AA73" s="131">
        <v>0</v>
      </c>
      <c r="AB73" s="131">
        <v>0</v>
      </c>
      <c r="AC73" s="131">
        <v>0</v>
      </c>
      <c r="AD73" s="131">
        <v>0</v>
      </c>
      <c r="AE73" s="131">
        <v>0</v>
      </c>
      <c r="AF73" s="131">
        <v>0</v>
      </c>
      <c r="AG73" s="131">
        <v>0</v>
      </c>
      <c r="AH73" s="131">
        <v>0</v>
      </c>
      <c r="AI73" s="131">
        <v>0</v>
      </c>
      <c r="AJ73" s="131">
        <v>0</v>
      </c>
      <c r="AK73" s="131">
        <v>0</v>
      </c>
      <c r="AL73" s="131">
        <v>0</v>
      </c>
      <c r="AM73" s="131">
        <v>0</v>
      </c>
      <c r="AN73" s="131">
        <v>0</v>
      </c>
      <c r="AO73" s="131">
        <v>0</v>
      </c>
      <c r="AP73" s="131">
        <v>0</v>
      </c>
      <c r="AQ73" s="131">
        <v>0</v>
      </c>
      <c r="AR73" s="131">
        <v>0</v>
      </c>
      <c r="AS73" s="131">
        <v>0</v>
      </c>
      <c r="AT73" s="131">
        <v>0</v>
      </c>
      <c r="AU73" s="131">
        <v>0</v>
      </c>
      <c r="AV73" s="131">
        <v>0</v>
      </c>
      <c r="AW73" s="131">
        <v>0</v>
      </c>
      <c r="AX73" s="131">
        <v>0</v>
      </c>
      <c r="AY73" s="131">
        <v>0</v>
      </c>
      <c r="AZ73" s="131">
        <v>0</v>
      </c>
    </row>
    <row r="74" spans="1:52">
      <c r="A74" s="103" t="s">
        <v>145</v>
      </c>
      <c r="B74" s="131">
        <v>0</v>
      </c>
      <c r="C74" s="131">
        <v>0</v>
      </c>
      <c r="D74" s="131">
        <v>0</v>
      </c>
      <c r="E74" s="131">
        <v>0</v>
      </c>
      <c r="F74" s="131">
        <v>0</v>
      </c>
      <c r="G74" s="131">
        <v>0</v>
      </c>
      <c r="H74" s="131">
        <v>0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1">
        <v>0</v>
      </c>
      <c r="P74" s="131">
        <v>0</v>
      </c>
      <c r="Q74" s="131">
        <v>0</v>
      </c>
      <c r="R74" s="131">
        <v>0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1">
        <v>0</v>
      </c>
      <c r="Y74" s="131">
        <v>0</v>
      </c>
      <c r="Z74" s="131">
        <v>0</v>
      </c>
      <c r="AA74" s="131">
        <v>0</v>
      </c>
      <c r="AB74" s="131">
        <v>0</v>
      </c>
      <c r="AC74" s="131">
        <v>0</v>
      </c>
      <c r="AD74" s="131">
        <v>0</v>
      </c>
      <c r="AE74" s="131">
        <v>0</v>
      </c>
      <c r="AF74" s="131">
        <v>0</v>
      </c>
      <c r="AG74" s="131">
        <v>0</v>
      </c>
      <c r="AH74" s="131">
        <v>0</v>
      </c>
      <c r="AI74" s="131">
        <v>0</v>
      </c>
      <c r="AJ74" s="131">
        <v>0</v>
      </c>
      <c r="AK74" s="131">
        <v>0</v>
      </c>
      <c r="AL74" s="131">
        <v>0</v>
      </c>
      <c r="AM74" s="131">
        <v>0</v>
      </c>
      <c r="AN74" s="131">
        <v>0</v>
      </c>
      <c r="AO74" s="131">
        <v>0</v>
      </c>
      <c r="AP74" s="131">
        <v>0</v>
      </c>
      <c r="AQ74" s="131">
        <v>0</v>
      </c>
      <c r="AR74" s="131">
        <v>0</v>
      </c>
      <c r="AS74" s="131">
        <v>0</v>
      </c>
      <c r="AT74" s="131">
        <v>0</v>
      </c>
      <c r="AU74" s="131">
        <v>0</v>
      </c>
      <c r="AV74" s="131">
        <v>0</v>
      </c>
      <c r="AW74" s="131">
        <v>0</v>
      </c>
      <c r="AX74" s="131">
        <v>0</v>
      </c>
      <c r="AY74" s="131">
        <v>0</v>
      </c>
      <c r="AZ74" s="131">
        <v>0</v>
      </c>
    </row>
    <row r="75" spans="1:52">
      <c r="A75" s="101" t="s">
        <v>139</v>
      </c>
      <c r="B75" s="130">
        <v>0</v>
      </c>
      <c r="C75" s="130">
        <v>0</v>
      </c>
      <c r="D75" s="130">
        <v>0</v>
      </c>
      <c r="E75" s="130">
        <v>0</v>
      </c>
      <c r="F75" s="130">
        <v>0</v>
      </c>
      <c r="G75" s="130">
        <v>0</v>
      </c>
      <c r="H75" s="130">
        <v>0</v>
      </c>
      <c r="I75" s="130">
        <v>0</v>
      </c>
      <c r="J75" s="130">
        <v>0</v>
      </c>
      <c r="K75" s="130">
        <v>0</v>
      </c>
      <c r="L75" s="130">
        <v>0</v>
      </c>
      <c r="M75" s="130">
        <v>0</v>
      </c>
      <c r="N75" s="130">
        <v>0</v>
      </c>
      <c r="O75" s="130">
        <v>0</v>
      </c>
      <c r="P75" s="130">
        <v>0</v>
      </c>
      <c r="Q75" s="130">
        <v>0</v>
      </c>
      <c r="R75" s="130">
        <v>1.4033583946608317</v>
      </c>
      <c r="S75" s="130">
        <v>2.8454930590054359</v>
      </c>
      <c r="T75" s="130">
        <v>4.4636192702440978</v>
      </c>
      <c r="U75" s="130">
        <v>6.7291388750049048</v>
      </c>
      <c r="V75" s="130">
        <v>10.917878385501893</v>
      </c>
      <c r="W75" s="130">
        <v>11.460057196199193</v>
      </c>
      <c r="X75" s="130">
        <v>11.874620708449232</v>
      </c>
      <c r="Y75" s="130">
        <v>12.133523092942911</v>
      </c>
      <c r="Z75" s="130">
        <v>12.150178077876625</v>
      </c>
      <c r="AA75" s="130">
        <v>11.908446217897149</v>
      </c>
      <c r="AB75" s="130">
        <v>11.439671565368181</v>
      </c>
      <c r="AC75" s="130">
        <v>10.768592323200481</v>
      </c>
      <c r="AD75" s="130">
        <v>9.9795235188806952</v>
      </c>
      <c r="AE75" s="130">
        <v>9.1368029476443269</v>
      </c>
      <c r="AF75" s="130">
        <v>38.825144137471924</v>
      </c>
      <c r="AG75" s="130">
        <v>127.8723748888068</v>
      </c>
      <c r="AH75" s="130">
        <v>283.6116206024659</v>
      </c>
      <c r="AI75" s="130">
        <v>511.64939529910487</v>
      </c>
      <c r="AJ75" s="130">
        <v>815.886841780655</v>
      </c>
      <c r="AK75" s="130">
        <v>1196.7152424168833</v>
      </c>
      <c r="AL75" s="130">
        <v>1653.4482530932594</v>
      </c>
      <c r="AM75" s="130">
        <v>2187.6224104864004</v>
      </c>
      <c r="AN75" s="130">
        <v>2793.70011949835</v>
      </c>
      <c r="AO75" s="130">
        <v>3468.9638211387992</v>
      </c>
      <c r="AP75" s="130">
        <v>4211.7343273652205</v>
      </c>
      <c r="AQ75" s="130">
        <v>5022.0258963369242</v>
      </c>
      <c r="AR75" s="130">
        <v>5901.3389547381512</v>
      </c>
      <c r="AS75" s="130">
        <v>6846.2654807875824</v>
      </c>
      <c r="AT75" s="130">
        <v>7857.5368996089555</v>
      </c>
      <c r="AU75" s="130">
        <v>8942.5669911413625</v>
      </c>
      <c r="AV75" s="130">
        <v>10064.21747429873</v>
      </c>
      <c r="AW75" s="130">
        <v>11243.400329740085</v>
      </c>
      <c r="AX75" s="130">
        <v>12471.035934653333</v>
      </c>
      <c r="AY75" s="130">
        <v>13728.322864647998</v>
      </c>
      <c r="AZ75" s="130">
        <v>15007.382444455232</v>
      </c>
    </row>
    <row r="76" spans="1:52">
      <c r="A76" s="103" t="s">
        <v>140</v>
      </c>
      <c r="B76" s="131">
        <v>0</v>
      </c>
      <c r="C76" s="131">
        <v>0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1">
        <v>0</v>
      </c>
      <c r="P76" s="131">
        <v>0</v>
      </c>
      <c r="Q76" s="131">
        <v>0</v>
      </c>
      <c r="R76" s="131">
        <v>0.10795064574314089</v>
      </c>
      <c r="S76" s="131">
        <v>0.2391648295409495</v>
      </c>
      <c r="T76" s="131">
        <v>0.41372720788294065</v>
      </c>
      <c r="U76" s="131">
        <v>0.69644429046164591</v>
      </c>
      <c r="V76" s="131">
        <v>1.3067648892169306</v>
      </c>
      <c r="W76" s="131">
        <v>1.4820002140352084</v>
      </c>
      <c r="X76" s="131">
        <v>1.6768697425672168</v>
      </c>
      <c r="Y76" s="131">
        <v>1.8660634995796579</v>
      </c>
      <c r="Z76" s="131">
        <v>2.0046363969525283</v>
      </c>
      <c r="AA76" s="131">
        <v>2.1119026743136025</v>
      </c>
      <c r="AB76" s="131">
        <v>2.1501925537837363</v>
      </c>
      <c r="AC76" s="131">
        <v>2.1656158062849786</v>
      </c>
      <c r="AD76" s="131">
        <v>2.1334563947617071</v>
      </c>
      <c r="AE76" s="131">
        <v>2.0810588012124498</v>
      </c>
      <c r="AF76" s="131">
        <v>16.808625846609161</v>
      </c>
      <c r="AG76" s="131">
        <v>63.718509904396122</v>
      </c>
      <c r="AH76" s="131">
        <v>151.52028108895419</v>
      </c>
      <c r="AI76" s="131">
        <v>288.36888296775169</v>
      </c>
      <c r="AJ76" s="131">
        <v>481.47630792313191</v>
      </c>
      <c r="AK76" s="131">
        <v>735.79253675311975</v>
      </c>
      <c r="AL76" s="131">
        <v>1055.0203335799033</v>
      </c>
      <c r="AM76" s="131">
        <v>1445.5074218292752</v>
      </c>
      <c r="AN76" s="131">
        <v>1905.5297815636279</v>
      </c>
      <c r="AO76" s="131">
        <v>2436.1993008130016</v>
      </c>
      <c r="AP76" s="131">
        <v>3038.8001285330856</v>
      </c>
      <c r="AQ76" s="131">
        <v>3715.5429408576315</v>
      </c>
      <c r="AR76" s="131">
        <v>4468.6850356031473</v>
      </c>
      <c r="AS76" s="131">
        <v>5296.2441544782732</v>
      </c>
      <c r="AT76" s="131">
        <v>6199.8193714112276</v>
      </c>
      <c r="AU76" s="131">
        <v>7187.8626819844912</v>
      </c>
      <c r="AV76" s="131">
        <v>8221.9058726546155</v>
      </c>
      <c r="AW76" s="131">
        <v>9324.4714903279873</v>
      </c>
      <c r="AX76" s="131">
        <v>10485.344540951543</v>
      </c>
      <c r="AY76" s="131">
        <v>11684.209199413861</v>
      </c>
      <c r="AZ76" s="131">
        <v>12913.265886031748</v>
      </c>
    </row>
    <row r="77" spans="1:52">
      <c r="A77" s="103" t="s">
        <v>146</v>
      </c>
      <c r="B77" s="131">
        <v>0</v>
      </c>
      <c r="C77" s="131">
        <v>0</v>
      </c>
      <c r="D77" s="131">
        <v>0</v>
      </c>
      <c r="E77" s="131">
        <v>0</v>
      </c>
      <c r="F77" s="131">
        <v>0</v>
      </c>
      <c r="G77" s="131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1.2954077489176907</v>
      </c>
      <c r="S77" s="131">
        <v>2.6063282294644865</v>
      </c>
      <c r="T77" s="131">
        <v>4.049892062361157</v>
      </c>
      <c r="U77" s="131">
        <v>6.0326945845432585</v>
      </c>
      <c r="V77" s="131">
        <v>9.6111134962849629</v>
      </c>
      <c r="W77" s="131">
        <v>9.9780569821639844</v>
      </c>
      <c r="X77" s="131">
        <v>10.197750965882015</v>
      </c>
      <c r="Y77" s="131">
        <v>10.267459593363252</v>
      </c>
      <c r="Z77" s="131">
        <v>10.145541680924097</v>
      </c>
      <c r="AA77" s="131">
        <v>9.796543543583546</v>
      </c>
      <c r="AB77" s="131">
        <v>9.2894790115844454</v>
      </c>
      <c r="AC77" s="131">
        <v>8.6029765169155024</v>
      </c>
      <c r="AD77" s="131">
        <v>7.8460671241189877</v>
      </c>
      <c r="AE77" s="131">
        <v>7.0557441464318762</v>
      </c>
      <c r="AF77" s="131">
        <v>22.016518290862766</v>
      </c>
      <c r="AG77" s="131">
        <v>64.153864984410689</v>
      </c>
      <c r="AH77" s="131">
        <v>132.09133951351171</v>
      </c>
      <c r="AI77" s="131">
        <v>223.28051233135321</v>
      </c>
      <c r="AJ77" s="131">
        <v>334.41053385752303</v>
      </c>
      <c r="AK77" s="131">
        <v>460.92270566376351</v>
      </c>
      <c r="AL77" s="131">
        <v>598.42791951335607</v>
      </c>
      <c r="AM77" s="131">
        <v>742.11498865712542</v>
      </c>
      <c r="AN77" s="131">
        <v>888.17033793472206</v>
      </c>
      <c r="AO77" s="131">
        <v>1032.7645203257975</v>
      </c>
      <c r="AP77" s="131">
        <v>1172.9341988321351</v>
      </c>
      <c r="AQ77" s="131">
        <v>1306.4829554792925</v>
      </c>
      <c r="AR77" s="131">
        <v>1432.6539191350039</v>
      </c>
      <c r="AS77" s="131">
        <v>1550.0213263093092</v>
      </c>
      <c r="AT77" s="131">
        <v>1657.7175281977281</v>
      </c>
      <c r="AU77" s="131">
        <v>1754.704309156871</v>
      </c>
      <c r="AV77" s="131">
        <v>1842.3116016441154</v>
      </c>
      <c r="AW77" s="131">
        <v>1918.9288394120986</v>
      </c>
      <c r="AX77" s="131">
        <v>1985.6913937017903</v>
      </c>
      <c r="AY77" s="131">
        <v>2044.1136652341379</v>
      </c>
      <c r="AZ77" s="131">
        <v>2094.1165584234841</v>
      </c>
    </row>
    <row r="78" spans="1:52">
      <c r="A78" s="99" t="s">
        <v>69</v>
      </c>
      <c r="B78" s="129">
        <v>48000</v>
      </c>
      <c r="C78" s="129">
        <v>48040.000000000007</v>
      </c>
      <c r="D78" s="129">
        <v>42100</v>
      </c>
      <c r="E78" s="129">
        <v>46100.000000000007</v>
      </c>
      <c r="F78" s="129">
        <v>42499.999999999993</v>
      </c>
      <c r="G78" s="129">
        <v>43999.999999999993</v>
      </c>
      <c r="H78" s="129">
        <v>41999.999999999993</v>
      </c>
      <c r="I78" s="129">
        <v>42199.999999999993</v>
      </c>
      <c r="J78" s="129">
        <v>44700</v>
      </c>
      <c r="K78" s="129">
        <v>45699.999999999993</v>
      </c>
      <c r="L78" s="129">
        <v>46200</v>
      </c>
      <c r="M78" s="129">
        <v>44100</v>
      </c>
      <c r="N78" s="129">
        <v>43699.999999999993</v>
      </c>
      <c r="O78" s="129">
        <v>41899.999999999993</v>
      </c>
      <c r="P78" s="129">
        <v>41100</v>
      </c>
      <c r="Q78" s="129">
        <v>40799.999999999993</v>
      </c>
      <c r="R78" s="129">
        <v>35832.285963194372</v>
      </c>
      <c r="S78" s="129">
        <v>36732.243618133507</v>
      </c>
      <c r="T78" s="129">
        <v>37050.143454502744</v>
      </c>
      <c r="U78" s="129">
        <v>37373.128471438569</v>
      </c>
      <c r="V78" s="129">
        <v>37664.987062018699</v>
      </c>
      <c r="W78" s="129">
        <v>37939.043318924567</v>
      </c>
      <c r="X78" s="129">
        <v>38161.460578088743</v>
      </c>
      <c r="Y78" s="129">
        <v>38422.556003045807</v>
      </c>
      <c r="Z78" s="129">
        <v>38685.823123921182</v>
      </c>
      <c r="AA78" s="129">
        <v>38990.781108587711</v>
      </c>
      <c r="AB78" s="129">
        <v>39241.462352879505</v>
      </c>
      <c r="AC78" s="129">
        <v>39471.903642981029</v>
      </c>
      <c r="AD78" s="129">
        <v>39710.074065360706</v>
      </c>
      <c r="AE78" s="129">
        <v>39943.093357315367</v>
      </c>
      <c r="AF78" s="129">
        <v>40189.133216874747</v>
      </c>
      <c r="AG78" s="129">
        <v>40433.999309304585</v>
      </c>
      <c r="AH78" s="129">
        <v>40669.07445149291</v>
      </c>
      <c r="AI78" s="129">
        <v>40914.986000053002</v>
      </c>
      <c r="AJ78" s="129">
        <v>41151.082692846583</v>
      </c>
      <c r="AK78" s="129">
        <v>41381.241799099836</v>
      </c>
      <c r="AL78" s="129">
        <v>41604.185338674499</v>
      </c>
      <c r="AM78" s="129">
        <v>41814.914725144467</v>
      </c>
      <c r="AN78" s="129">
        <v>42026.460435639281</v>
      </c>
      <c r="AO78" s="129">
        <v>42245.76203952152</v>
      </c>
      <c r="AP78" s="129">
        <v>42463.336430152565</v>
      </c>
      <c r="AQ78" s="129">
        <v>42675.507200877408</v>
      </c>
      <c r="AR78" s="129">
        <v>42884.719751340694</v>
      </c>
      <c r="AS78" s="129">
        <v>43098.121610247152</v>
      </c>
      <c r="AT78" s="129">
        <v>43316.133086979411</v>
      </c>
      <c r="AU78" s="129">
        <v>43544.701284497169</v>
      </c>
      <c r="AV78" s="129">
        <v>43779.484480047744</v>
      </c>
      <c r="AW78" s="129">
        <v>44027.504637716491</v>
      </c>
      <c r="AX78" s="129">
        <v>44290.06538462609</v>
      </c>
      <c r="AY78" s="129">
        <v>44547.428192197476</v>
      </c>
      <c r="AZ78" s="129">
        <v>44813.973023032951</v>
      </c>
    </row>
    <row r="79" spans="1:52">
      <c r="A79" s="101" t="s">
        <v>130</v>
      </c>
      <c r="B79" s="130">
        <v>47939.604008536087</v>
      </c>
      <c r="C79" s="130">
        <v>47981.245316591943</v>
      </c>
      <c r="D79" s="130">
        <v>42048.235300038104</v>
      </c>
      <c r="E79" s="130">
        <v>46035.958008775728</v>
      </c>
      <c r="F79" s="130">
        <v>42437.751981394023</v>
      </c>
      <c r="G79" s="130">
        <v>43931.317370168523</v>
      </c>
      <c r="H79" s="130">
        <v>41967.091115146439</v>
      </c>
      <c r="I79" s="130">
        <v>42170.835255484541</v>
      </c>
      <c r="J79" s="130">
        <v>44643.732098818356</v>
      </c>
      <c r="K79" s="130">
        <v>45639.458934858812</v>
      </c>
      <c r="L79" s="130">
        <v>46128.393498464648</v>
      </c>
      <c r="M79" s="130">
        <v>44021.646978688332</v>
      </c>
      <c r="N79" s="130">
        <v>43608.807007328753</v>
      </c>
      <c r="O79" s="130">
        <v>41836.441964642872</v>
      </c>
      <c r="P79" s="130">
        <v>41040.119355378338</v>
      </c>
      <c r="Q79" s="130">
        <v>40627.464882008484</v>
      </c>
      <c r="R79" s="130">
        <v>35671.330760152603</v>
      </c>
      <c r="S79" s="130">
        <v>36396.713461237261</v>
      </c>
      <c r="T79" s="130">
        <v>36446.323272573776</v>
      </c>
      <c r="U79" s="130">
        <v>36470.899900898177</v>
      </c>
      <c r="V79" s="130">
        <v>36441.703111396484</v>
      </c>
      <c r="W79" s="130">
        <v>36376.630751785066</v>
      </c>
      <c r="X79" s="130">
        <v>36248.158415351267</v>
      </c>
      <c r="Y79" s="130">
        <v>36153.849850519822</v>
      </c>
      <c r="Z79" s="130">
        <v>36067.431739678381</v>
      </c>
      <c r="AA79" s="130">
        <v>36032.042282300405</v>
      </c>
      <c r="AB79" s="130">
        <v>35947.228964110865</v>
      </c>
      <c r="AC79" s="130">
        <v>35840.561020703077</v>
      </c>
      <c r="AD79" s="130">
        <v>35739.527604067691</v>
      </c>
      <c r="AE79" s="130">
        <v>35622.59916831812</v>
      </c>
      <c r="AF79" s="130">
        <v>35498.799907487832</v>
      </c>
      <c r="AG79" s="130">
        <v>35351.019570250624</v>
      </c>
      <c r="AH79" s="130">
        <v>35158.287625975201</v>
      </c>
      <c r="AI79" s="130">
        <v>34944.120382677444</v>
      </c>
      <c r="AJ79" s="130">
        <v>34694.646603631212</v>
      </c>
      <c r="AK79" s="130">
        <v>34414.47163632416</v>
      </c>
      <c r="AL79" s="130">
        <v>34109.246398489355</v>
      </c>
      <c r="AM79" s="130">
        <v>33750.23423261971</v>
      </c>
      <c r="AN79" s="130">
        <v>33364.002854831713</v>
      </c>
      <c r="AO79" s="130">
        <v>32954.552809725159</v>
      </c>
      <c r="AP79" s="130">
        <v>32511.697229681795</v>
      </c>
      <c r="AQ79" s="130">
        <v>32031.100087817395</v>
      </c>
      <c r="AR79" s="130">
        <v>31518.033675954925</v>
      </c>
      <c r="AS79" s="130">
        <v>30976.049133897159</v>
      </c>
      <c r="AT79" s="130">
        <v>30405.883784452628</v>
      </c>
      <c r="AU79" s="130">
        <v>29794.005994207026</v>
      </c>
      <c r="AV79" s="130">
        <v>29199.493368969088</v>
      </c>
      <c r="AW79" s="130">
        <v>28585.292997132678</v>
      </c>
      <c r="AX79" s="130">
        <v>27967.571443739052</v>
      </c>
      <c r="AY79" s="130">
        <v>27345.46555713379</v>
      </c>
      <c r="AZ79" s="130">
        <v>26733.517220065074</v>
      </c>
    </row>
    <row r="80" spans="1:52">
      <c r="A80" s="103" t="s">
        <v>141</v>
      </c>
      <c r="B80" s="131">
        <v>0</v>
      </c>
      <c r="C80" s="131">
        <v>0</v>
      </c>
      <c r="D80" s="131">
        <v>0</v>
      </c>
      <c r="E80" s="131">
        <v>0</v>
      </c>
      <c r="F80" s="131">
        <v>0</v>
      </c>
      <c r="G80" s="131">
        <v>0</v>
      </c>
      <c r="H80" s="131">
        <v>0</v>
      </c>
      <c r="I80" s="131">
        <v>0</v>
      </c>
      <c r="J80" s="131">
        <v>0</v>
      </c>
      <c r="K80" s="131">
        <v>0</v>
      </c>
      <c r="L80" s="131">
        <v>0</v>
      </c>
      <c r="M80" s="131">
        <v>0</v>
      </c>
      <c r="N80" s="131">
        <v>0</v>
      </c>
      <c r="O80" s="131">
        <v>0</v>
      </c>
      <c r="P80" s="131">
        <v>0</v>
      </c>
      <c r="Q80" s="131">
        <v>0</v>
      </c>
      <c r="R80" s="131">
        <v>0</v>
      </c>
      <c r="S80" s="131">
        <v>2.4649850073875545</v>
      </c>
      <c r="T80" s="131">
        <v>5.5341918311822784</v>
      </c>
      <c r="U80" s="131">
        <v>8.6102780389106268</v>
      </c>
      <c r="V80" s="131">
        <v>11.686443414730352</v>
      </c>
      <c r="W80" s="131">
        <v>14.761227957069606</v>
      </c>
      <c r="X80" s="131">
        <v>17.808854002078046</v>
      </c>
      <c r="Y80" s="131">
        <v>20.834169511839239</v>
      </c>
      <c r="Z80" s="131">
        <v>23.784399497223998</v>
      </c>
      <c r="AA80" s="131">
        <v>26.65830503926918</v>
      </c>
      <c r="AB80" s="131">
        <v>28.258886762683435</v>
      </c>
      <c r="AC80" s="131">
        <v>29.778251398532717</v>
      </c>
      <c r="AD80" s="131">
        <v>30.211017970568502</v>
      </c>
      <c r="AE80" s="131">
        <v>30.533709151903881</v>
      </c>
      <c r="AF80" s="131">
        <v>30.388299901726526</v>
      </c>
      <c r="AG80" s="131">
        <v>30.311225675393359</v>
      </c>
      <c r="AH80" s="131">
        <v>30.6781015584383</v>
      </c>
      <c r="AI80" s="131">
        <v>30.499474015318167</v>
      </c>
      <c r="AJ80" s="131">
        <v>30.830886594933656</v>
      </c>
      <c r="AK80" s="131">
        <v>30.443630796440249</v>
      </c>
      <c r="AL80" s="131">
        <v>29.935351089913382</v>
      </c>
      <c r="AM80" s="131">
        <v>29.321586321339765</v>
      </c>
      <c r="AN80" s="131">
        <v>28.125252298527272</v>
      </c>
      <c r="AO80" s="131">
        <v>27.134466797544228</v>
      </c>
      <c r="AP80" s="131">
        <v>25.966062546036049</v>
      </c>
      <c r="AQ80" s="131">
        <v>25.349591882759455</v>
      </c>
      <c r="AR80" s="131">
        <v>24.236827110200586</v>
      </c>
      <c r="AS80" s="131">
        <v>23.251972933504334</v>
      </c>
      <c r="AT80" s="131">
        <v>23.261526575367608</v>
      </c>
      <c r="AU80" s="131">
        <v>23.266639863491068</v>
      </c>
      <c r="AV80" s="131">
        <v>22.69333805368456</v>
      </c>
      <c r="AW80" s="131">
        <v>22.705827810869465</v>
      </c>
      <c r="AX80" s="131">
        <v>21.757631043493333</v>
      </c>
      <c r="AY80" s="131">
        <v>21.259168108275908</v>
      </c>
      <c r="AZ80" s="131">
        <v>20.66115054167501</v>
      </c>
    </row>
    <row r="81" spans="1:52">
      <c r="A81" s="103" t="s">
        <v>131</v>
      </c>
      <c r="B81" s="131">
        <v>0</v>
      </c>
      <c r="C81" s="131">
        <v>0</v>
      </c>
      <c r="D81" s="131">
        <v>0</v>
      </c>
      <c r="E81" s="131">
        <v>0</v>
      </c>
      <c r="F81" s="131">
        <v>0</v>
      </c>
      <c r="G81" s="131">
        <v>0</v>
      </c>
      <c r="H81" s="131">
        <v>0</v>
      </c>
      <c r="I81" s="131">
        <v>0</v>
      </c>
      <c r="J81" s="131">
        <v>0</v>
      </c>
      <c r="K81" s="131">
        <v>0</v>
      </c>
      <c r="L81" s="131">
        <v>0</v>
      </c>
      <c r="M81" s="131">
        <v>0</v>
      </c>
      <c r="N81" s="131">
        <v>0</v>
      </c>
      <c r="O81" s="131">
        <v>0</v>
      </c>
      <c r="P81" s="131">
        <v>0</v>
      </c>
      <c r="Q81" s="131">
        <v>0</v>
      </c>
      <c r="R81" s="131">
        <v>0</v>
      </c>
      <c r="S81" s="131">
        <v>2.960875967221535</v>
      </c>
      <c r="T81" s="131">
        <v>7.1807023756305481</v>
      </c>
      <c r="U81" s="131">
        <v>11.414180323418451</v>
      </c>
      <c r="V81" s="131">
        <v>15.652124749328001</v>
      </c>
      <c r="W81" s="131">
        <v>19.891005138200786</v>
      </c>
      <c r="X81" s="131">
        <v>24.091581188392095</v>
      </c>
      <c r="Y81" s="131">
        <v>27.42689495639619</v>
      </c>
      <c r="Z81" s="131">
        <v>29.845610021380899</v>
      </c>
      <c r="AA81" s="131">
        <v>31.799423075699629</v>
      </c>
      <c r="AB81" s="131">
        <v>33.222896612443336</v>
      </c>
      <c r="AC81" s="131">
        <v>34.188158586018268</v>
      </c>
      <c r="AD81" s="131">
        <v>34.758228981097439</v>
      </c>
      <c r="AE81" s="131">
        <v>35.285520378886943</v>
      </c>
      <c r="AF81" s="131">
        <v>35.147243677957675</v>
      </c>
      <c r="AG81" s="131">
        <v>35.012823942101946</v>
      </c>
      <c r="AH81" s="131">
        <v>34.871402257487816</v>
      </c>
      <c r="AI81" s="131">
        <v>34.751179288897688</v>
      </c>
      <c r="AJ81" s="131">
        <v>34.627197358838131</v>
      </c>
      <c r="AK81" s="131">
        <v>34.027569020470693</v>
      </c>
      <c r="AL81" s="131">
        <v>34.00851891895288</v>
      </c>
      <c r="AM81" s="131">
        <v>33.563764290837064</v>
      </c>
      <c r="AN81" s="131">
        <v>33.140126320330474</v>
      </c>
      <c r="AO81" s="131">
        <v>32.480679585960502</v>
      </c>
      <c r="AP81" s="131">
        <v>31.669710425356136</v>
      </c>
      <c r="AQ81" s="131">
        <v>30.872171183107625</v>
      </c>
      <c r="AR81" s="131">
        <v>30.095943591758761</v>
      </c>
      <c r="AS81" s="131">
        <v>29.072551812436203</v>
      </c>
      <c r="AT81" s="131">
        <v>28.339861557600095</v>
      </c>
      <c r="AU81" s="131">
        <v>27.9356779346091</v>
      </c>
      <c r="AV81" s="131">
        <v>27.554112343923702</v>
      </c>
      <c r="AW81" s="131">
        <v>26.756357210797628</v>
      </c>
      <c r="AX81" s="131">
        <v>25.706940402143736</v>
      </c>
      <c r="AY81" s="131">
        <v>24.948637227500686</v>
      </c>
      <c r="AZ81" s="131">
        <v>24.215232379153839</v>
      </c>
    </row>
    <row r="82" spans="1:52">
      <c r="A82" s="103" t="s">
        <v>142</v>
      </c>
      <c r="B82" s="131">
        <v>0</v>
      </c>
      <c r="C82" s="131">
        <v>0</v>
      </c>
      <c r="D82" s="131">
        <v>0</v>
      </c>
      <c r="E82" s="131">
        <v>0</v>
      </c>
      <c r="F82" s="131">
        <v>0</v>
      </c>
      <c r="G82" s="131">
        <v>0</v>
      </c>
      <c r="H82" s="131">
        <v>0</v>
      </c>
      <c r="I82" s="131">
        <v>0</v>
      </c>
      <c r="J82" s="131">
        <v>0</v>
      </c>
      <c r="K82" s="131">
        <v>0</v>
      </c>
      <c r="L82" s="131">
        <v>0</v>
      </c>
      <c r="M82" s="131">
        <v>0</v>
      </c>
      <c r="N82" s="131">
        <v>0</v>
      </c>
      <c r="O82" s="131">
        <v>0</v>
      </c>
      <c r="P82" s="131">
        <v>0</v>
      </c>
      <c r="Q82" s="131">
        <v>0</v>
      </c>
      <c r="R82" s="131">
        <v>0</v>
      </c>
      <c r="S82" s="131">
        <v>80.001186870290127</v>
      </c>
      <c r="T82" s="131">
        <v>206.0652926796964</v>
      </c>
      <c r="U82" s="131">
        <v>344.04041042584691</v>
      </c>
      <c r="V82" s="131">
        <v>490.22535179414439</v>
      </c>
      <c r="W82" s="131">
        <v>641.04939603343951</v>
      </c>
      <c r="X82" s="131">
        <v>789.62810114919557</v>
      </c>
      <c r="Y82" s="131">
        <v>934.45439086827014</v>
      </c>
      <c r="Z82" s="131">
        <v>1070.0001506593701</v>
      </c>
      <c r="AA82" s="131">
        <v>1198.1307939624203</v>
      </c>
      <c r="AB82" s="131">
        <v>1315.973058427162</v>
      </c>
      <c r="AC82" s="131">
        <v>1422.0777344465091</v>
      </c>
      <c r="AD82" s="131">
        <v>1521.8165692751461</v>
      </c>
      <c r="AE82" s="131">
        <v>1616.513009894371</v>
      </c>
      <c r="AF82" s="131">
        <v>1704.8611770759503</v>
      </c>
      <c r="AG82" s="131">
        <v>1788.2510716127613</v>
      </c>
      <c r="AH82" s="131">
        <v>1871.1117202226762</v>
      </c>
      <c r="AI82" s="131">
        <v>1947.5732235302864</v>
      </c>
      <c r="AJ82" s="131">
        <v>2020.195667569192</v>
      </c>
      <c r="AK82" s="131">
        <v>2085.8517995614875</v>
      </c>
      <c r="AL82" s="131">
        <v>2147.4571836274599</v>
      </c>
      <c r="AM82" s="131">
        <v>2198.9322456505811</v>
      </c>
      <c r="AN82" s="131">
        <v>2245.8800032136846</v>
      </c>
      <c r="AO82" s="131">
        <v>2284.9607955099564</v>
      </c>
      <c r="AP82" s="131">
        <v>2317.2999238288639</v>
      </c>
      <c r="AQ82" s="131">
        <v>2344.1749709772439</v>
      </c>
      <c r="AR82" s="131">
        <v>2364.6259602006016</v>
      </c>
      <c r="AS82" s="131">
        <v>2377.0186480414</v>
      </c>
      <c r="AT82" s="131">
        <v>2384.2177474242453</v>
      </c>
      <c r="AU82" s="131">
        <v>2382.0265538466451</v>
      </c>
      <c r="AV82" s="131">
        <v>2376.1727765989885</v>
      </c>
      <c r="AW82" s="131">
        <v>2365.0064216901751</v>
      </c>
      <c r="AX82" s="131">
        <v>2347.632480495969</v>
      </c>
      <c r="AY82" s="131">
        <v>2325.4197172415229</v>
      </c>
      <c r="AZ82" s="131">
        <v>2298.8464178732447</v>
      </c>
    </row>
    <row r="83" spans="1:52">
      <c r="A83" s="103" t="s">
        <v>132</v>
      </c>
      <c r="B83" s="131">
        <v>47939.604008536087</v>
      </c>
      <c r="C83" s="131">
        <v>47981.245316591943</v>
      </c>
      <c r="D83" s="131">
        <v>42048.235300038104</v>
      </c>
      <c r="E83" s="131">
        <v>46035.958008775728</v>
      </c>
      <c r="F83" s="131">
        <v>42437.751981394023</v>
      </c>
      <c r="G83" s="131">
        <v>43931.317370168523</v>
      </c>
      <c r="H83" s="131">
        <v>41967.091115146439</v>
      </c>
      <c r="I83" s="131">
        <v>42170.835255484541</v>
      </c>
      <c r="J83" s="131">
        <v>44643.732098818356</v>
      </c>
      <c r="K83" s="131">
        <v>45639.458934858812</v>
      </c>
      <c r="L83" s="131">
        <v>46128.393498464648</v>
      </c>
      <c r="M83" s="131">
        <v>44021.646978688332</v>
      </c>
      <c r="N83" s="131">
        <v>43608.807007328753</v>
      </c>
      <c r="O83" s="131">
        <v>41836.441964642872</v>
      </c>
      <c r="P83" s="131">
        <v>41040.119355378338</v>
      </c>
      <c r="Q83" s="131">
        <v>40627.464882008484</v>
      </c>
      <c r="R83" s="131">
        <v>35671.330760152603</v>
      </c>
      <c r="S83" s="131">
        <v>36311.286413392365</v>
      </c>
      <c r="T83" s="131">
        <v>36227.54308568727</v>
      </c>
      <c r="U83" s="131">
        <v>36106.835032110001</v>
      </c>
      <c r="V83" s="131">
        <v>35924.139191438284</v>
      </c>
      <c r="W83" s="131">
        <v>35700.929122656358</v>
      </c>
      <c r="X83" s="131">
        <v>35416.629879011598</v>
      </c>
      <c r="Y83" s="131">
        <v>35171.134395183319</v>
      </c>
      <c r="Z83" s="131">
        <v>34943.801579500403</v>
      </c>
      <c r="AA83" s="131">
        <v>34775.453760223012</v>
      </c>
      <c r="AB83" s="131">
        <v>34568.788356480756</v>
      </c>
      <c r="AC83" s="131">
        <v>34352.547471913495</v>
      </c>
      <c r="AD83" s="131">
        <v>34149.789139589317</v>
      </c>
      <c r="AE83" s="131">
        <v>33934.369712308056</v>
      </c>
      <c r="AF83" s="131">
        <v>33718.576913064346</v>
      </c>
      <c r="AG83" s="131">
        <v>33482.715643792442</v>
      </c>
      <c r="AH83" s="131">
        <v>33200.053602351509</v>
      </c>
      <c r="AI83" s="131">
        <v>32899.946953266997</v>
      </c>
      <c r="AJ83" s="131">
        <v>32564.974583050218</v>
      </c>
      <c r="AK83" s="131">
        <v>32203.59816464844</v>
      </c>
      <c r="AL83" s="131">
        <v>31815.949379701105</v>
      </c>
      <c r="AM83" s="131">
        <v>31378.469616751445</v>
      </c>
      <c r="AN83" s="131">
        <v>30916.963401949684</v>
      </c>
      <c r="AO83" s="131">
        <v>30434.235973299285</v>
      </c>
      <c r="AP83" s="131">
        <v>29917.208752204606</v>
      </c>
      <c r="AQ83" s="131">
        <v>29358.720222942731</v>
      </c>
      <c r="AR83" s="131">
        <v>28772.310761306308</v>
      </c>
      <c r="AS83" s="131">
        <v>28161.936254608547</v>
      </c>
      <c r="AT83" s="131">
        <v>27522.368175569696</v>
      </c>
      <c r="AU83" s="131">
        <v>26841.73374010031</v>
      </c>
      <c r="AV83" s="131">
        <v>26178.555926742447</v>
      </c>
      <c r="AW83" s="131">
        <v>25498.054505979599</v>
      </c>
      <c r="AX83" s="131">
        <v>24815.359930345396</v>
      </c>
      <c r="AY83" s="131">
        <v>24125.909611500061</v>
      </c>
      <c r="AZ83" s="131">
        <v>23444.436800481417</v>
      </c>
    </row>
    <row r="84" spans="1:52">
      <c r="A84" s="103" t="s">
        <v>133</v>
      </c>
      <c r="B84" s="131">
        <v>0</v>
      </c>
      <c r="C84" s="131">
        <v>0</v>
      </c>
      <c r="D84" s="131">
        <v>0</v>
      </c>
      <c r="E84" s="131">
        <v>0</v>
      </c>
      <c r="F84" s="131">
        <v>0</v>
      </c>
      <c r="G84" s="131">
        <v>0</v>
      </c>
      <c r="H84" s="131">
        <v>0</v>
      </c>
      <c r="I84" s="131">
        <v>0</v>
      </c>
      <c r="J84" s="131">
        <v>0</v>
      </c>
      <c r="K84" s="131">
        <v>0</v>
      </c>
      <c r="L84" s="131">
        <v>0</v>
      </c>
      <c r="M84" s="131">
        <v>0</v>
      </c>
      <c r="N84" s="131">
        <v>0</v>
      </c>
      <c r="O84" s="131">
        <v>0</v>
      </c>
      <c r="P84" s="131">
        <v>0</v>
      </c>
      <c r="Q84" s="131">
        <v>0</v>
      </c>
      <c r="R84" s="131">
        <v>0</v>
      </c>
      <c r="S84" s="131">
        <v>0</v>
      </c>
      <c r="T84" s="131">
        <v>0</v>
      </c>
      <c r="U84" s="131">
        <v>0</v>
      </c>
      <c r="V84" s="131">
        <v>0</v>
      </c>
      <c r="W84" s="131">
        <v>0</v>
      </c>
      <c r="X84" s="131">
        <v>0</v>
      </c>
      <c r="Y84" s="131">
        <v>0</v>
      </c>
      <c r="Z84" s="131">
        <v>0</v>
      </c>
      <c r="AA84" s="131">
        <v>0</v>
      </c>
      <c r="AB84" s="131">
        <v>0</v>
      </c>
      <c r="AC84" s="131">
        <v>0</v>
      </c>
      <c r="AD84" s="131">
        <v>0</v>
      </c>
      <c r="AE84" s="131">
        <v>0.98098596206782052</v>
      </c>
      <c r="AF84" s="131">
        <v>1.9625800144135219</v>
      </c>
      <c r="AG84" s="131">
        <v>2.9455252002000183</v>
      </c>
      <c r="AH84" s="131">
        <v>3.9291916279851891</v>
      </c>
      <c r="AI84" s="131">
        <v>5.8954722008665996</v>
      </c>
      <c r="AJ84" s="131">
        <v>8.8312700503770447</v>
      </c>
      <c r="AK84" s="131">
        <v>11.752553290575568</v>
      </c>
      <c r="AL84" s="131">
        <v>15.634297937960399</v>
      </c>
      <c r="AM84" s="131">
        <v>21.448899099530781</v>
      </c>
      <c r="AN84" s="131">
        <v>29.195905462252469</v>
      </c>
      <c r="AO84" s="131">
        <v>38.866678915926627</v>
      </c>
      <c r="AP84" s="131">
        <v>51.423936655731787</v>
      </c>
      <c r="AQ84" s="131">
        <v>66.844410045583544</v>
      </c>
      <c r="AR84" s="131">
        <v>84.243461135967806</v>
      </c>
      <c r="AS84" s="131">
        <v>102.84004126927655</v>
      </c>
      <c r="AT84" s="131">
        <v>126.73302466947989</v>
      </c>
      <c r="AU84" s="131">
        <v>159.48334926255023</v>
      </c>
      <c r="AV84" s="131">
        <v>202.12201681853153</v>
      </c>
      <c r="AW84" s="131">
        <v>251.73542961477395</v>
      </c>
      <c r="AX84" s="131">
        <v>311.77386624484888</v>
      </c>
      <c r="AY84" s="131">
        <v>383.39052706808025</v>
      </c>
      <c r="AZ84" s="131">
        <v>467.34144669790999</v>
      </c>
    </row>
    <row r="85" spans="1:52">
      <c r="A85" s="103" t="s">
        <v>147</v>
      </c>
      <c r="B85" s="131">
        <v>0</v>
      </c>
      <c r="C85" s="131">
        <v>0</v>
      </c>
      <c r="D85" s="131">
        <v>0</v>
      </c>
      <c r="E85" s="131">
        <v>0</v>
      </c>
      <c r="F85" s="131">
        <v>0</v>
      </c>
      <c r="G85" s="131">
        <v>0</v>
      </c>
      <c r="H85" s="131">
        <v>0</v>
      </c>
      <c r="I85" s="131">
        <v>0</v>
      </c>
      <c r="J85" s="131">
        <v>0</v>
      </c>
      <c r="K85" s="131">
        <v>0</v>
      </c>
      <c r="L85" s="131">
        <v>0</v>
      </c>
      <c r="M85" s="131">
        <v>0</v>
      </c>
      <c r="N85" s="131">
        <v>0</v>
      </c>
      <c r="O85" s="131">
        <v>0</v>
      </c>
      <c r="P85" s="131">
        <v>0</v>
      </c>
      <c r="Q85" s="131">
        <v>0</v>
      </c>
      <c r="R85" s="131">
        <v>0</v>
      </c>
      <c r="S85" s="131">
        <v>0</v>
      </c>
      <c r="T85" s="131">
        <v>0</v>
      </c>
      <c r="U85" s="131">
        <v>0</v>
      </c>
      <c r="V85" s="131">
        <v>0</v>
      </c>
      <c r="W85" s="131">
        <v>0</v>
      </c>
      <c r="X85" s="131">
        <v>0</v>
      </c>
      <c r="Y85" s="131">
        <v>0</v>
      </c>
      <c r="Z85" s="131">
        <v>0</v>
      </c>
      <c r="AA85" s="131">
        <v>0</v>
      </c>
      <c r="AB85" s="131">
        <v>0.9857658278177106</v>
      </c>
      <c r="AC85" s="131">
        <v>1.9694043585156573</v>
      </c>
      <c r="AD85" s="131">
        <v>2.9526482515678198</v>
      </c>
      <c r="AE85" s="131">
        <v>4.9162306228374151</v>
      </c>
      <c r="AF85" s="131">
        <v>7.8636937534377882</v>
      </c>
      <c r="AG85" s="131">
        <v>11.78328002772701</v>
      </c>
      <c r="AH85" s="131">
        <v>17.643607957107502</v>
      </c>
      <c r="AI85" s="131">
        <v>25.454080375077449</v>
      </c>
      <c r="AJ85" s="131">
        <v>35.186999007662919</v>
      </c>
      <c r="AK85" s="131">
        <v>48.797919006739576</v>
      </c>
      <c r="AL85" s="131">
        <v>66.26166721396163</v>
      </c>
      <c r="AM85" s="131">
        <v>88.498120505973759</v>
      </c>
      <c r="AN85" s="131">
        <v>110.6981655872372</v>
      </c>
      <c r="AO85" s="131">
        <v>136.8742156164879</v>
      </c>
      <c r="AP85" s="131">
        <v>168.12884402120059</v>
      </c>
      <c r="AQ85" s="131">
        <v>205.13872078596867</v>
      </c>
      <c r="AR85" s="131">
        <v>242.52072261008536</v>
      </c>
      <c r="AS85" s="131">
        <v>281.92966523199891</v>
      </c>
      <c r="AT85" s="131">
        <v>320.9634486562386</v>
      </c>
      <c r="AU85" s="131">
        <v>359.5600331994201</v>
      </c>
      <c r="AV85" s="131">
        <v>392.39519841151241</v>
      </c>
      <c r="AW85" s="131">
        <v>421.03445482646089</v>
      </c>
      <c r="AX85" s="131">
        <v>445.34059520719779</v>
      </c>
      <c r="AY85" s="131">
        <v>464.53789598835039</v>
      </c>
      <c r="AZ85" s="131">
        <v>478.01617209167557</v>
      </c>
    </row>
    <row r="86" spans="1:52" hidden="1">
      <c r="A86" s="101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</row>
    <row r="87" spans="1:52" hidden="1">
      <c r="A87" s="103"/>
      <c r="B87" s="131"/>
      <c r="C87" s="131"/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</row>
    <row r="88" spans="1:52" hidden="1">
      <c r="A88" s="103"/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</row>
    <row r="89" spans="1:52" hidden="1">
      <c r="A89" s="103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</row>
    <row r="90" spans="1:52" hidden="1">
      <c r="A90" s="103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</row>
    <row r="91" spans="1:52" hidden="1">
      <c r="A91" s="103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</row>
    <row r="92" spans="1:52" hidden="1">
      <c r="A92" s="103"/>
      <c r="B92" s="131"/>
      <c r="C92" s="131"/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</row>
    <row r="93" spans="1:52">
      <c r="A93" s="101" t="s">
        <v>134</v>
      </c>
      <c r="B93" s="130">
        <v>0</v>
      </c>
      <c r="C93" s="130">
        <v>0</v>
      </c>
      <c r="D93" s="130">
        <v>0</v>
      </c>
      <c r="E93" s="130">
        <v>0</v>
      </c>
      <c r="F93" s="130">
        <v>0</v>
      </c>
      <c r="G93" s="130">
        <v>0</v>
      </c>
      <c r="H93" s="130">
        <v>0</v>
      </c>
      <c r="I93" s="130">
        <v>0</v>
      </c>
      <c r="J93" s="130">
        <v>0</v>
      </c>
      <c r="K93" s="130">
        <v>0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0</v>
      </c>
      <c r="S93" s="130">
        <v>22.749905631064504</v>
      </c>
      <c r="T93" s="130">
        <v>58.266764610089787</v>
      </c>
      <c r="U93" s="130">
        <v>96.843287956101264</v>
      </c>
      <c r="V93" s="130">
        <v>138.4326146291362</v>
      </c>
      <c r="W93" s="130">
        <v>179.10270649605243</v>
      </c>
      <c r="X93" s="130">
        <v>219.45072026169896</v>
      </c>
      <c r="Y93" s="130">
        <v>260.63412063711615</v>
      </c>
      <c r="Z93" s="130">
        <v>298.15319462086939</v>
      </c>
      <c r="AA93" s="130">
        <v>330.28204516183018</v>
      </c>
      <c r="AB93" s="130">
        <v>359.28819668546987</v>
      </c>
      <c r="AC93" s="130">
        <v>385.85973266179872</v>
      </c>
      <c r="AD93" s="130">
        <v>408.4608785200457</v>
      </c>
      <c r="AE93" s="130">
        <v>432.45599263104816</v>
      </c>
      <c r="AF93" s="130">
        <v>455.16542790101516</v>
      </c>
      <c r="AG93" s="130">
        <v>478.15190559387713</v>
      </c>
      <c r="AH93" s="130">
        <v>502.36505663206026</v>
      </c>
      <c r="AI93" s="130">
        <v>522.52806674397686</v>
      </c>
      <c r="AJ93" s="130">
        <v>542.66768888849492</v>
      </c>
      <c r="AK93" s="130">
        <v>562.35561869360549</v>
      </c>
      <c r="AL93" s="130">
        <v>581.66167122877414</v>
      </c>
      <c r="AM93" s="130">
        <v>598.30322840596045</v>
      </c>
      <c r="AN93" s="130">
        <v>613.90365416506756</v>
      </c>
      <c r="AO93" s="130">
        <v>629.85417853636534</v>
      </c>
      <c r="AP93" s="130">
        <v>645.60607527226477</v>
      </c>
      <c r="AQ93" s="130">
        <v>657.46907900260305</v>
      </c>
      <c r="AR93" s="130">
        <v>665.58805226360255</v>
      </c>
      <c r="AS93" s="130">
        <v>672.92623884057957</v>
      </c>
      <c r="AT93" s="130">
        <v>681.25969709279434</v>
      </c>
      <c r="AU93" s="130">
        <v>689.58570213619373</v>
      </c>
      <c r="AV93" s="130">
        <v>696.44585675381188</v>
      </c>
      <c r="AW93" s="130">
        <v>703.96639998374849</v>
      </c>
      <c r="AX93" s="130">
        <v>709.29242137628603</v>
      </c>
      <c r="AY93" s="130">
        <v>713.62195370561494</v>
      </c>
      <c r="AZ93" s="130">
        <v>716.82748563945086</v>
      </c>
    </row>
    <row r="94" spans="1:52">
      <c r="A94" s="103" t="s">
        <v>141</v>
      </c>
      <c r="B94" s="131">
        <v>0</v>
      </c>
      <c r="C94" s="131">
        <v>0</v>
      </c>
      <c r="D94" s="131">
        <v>0</v>
      </c>
      <c r="E94" s="131">
        <v>0</v>
      </c>
      <c r="F94" s="131">
        <v>0</v>
      </c>
      <c r="G94" s="131">
        <v>0</v>
      </c>
      <c r="H94" s="131">
        <v>0</v>
      </c>
      <c r="I94" s="131">
        <v>0</v>
      </c>
      <c r="J94" s="131">
        <v>0</v>
      </c>
      <c r="K94" s="131">
        <v>0</v>
      </c>
      <c r="L94" s="131">
        <v>0</v>
      </c>
      <c r="M94" s="131">
        <v>0</v>
      </c>
      <c r="N94" s="131">
        <v>0</v>
      </c>
      <c r="O94" s="131">
        <v>0</v>
      </c>
      <c r="P94" s="131">
        <v>0</v>
      </c>
      <c r="Q94" s="131">
        <v>0</v>
      </c>
      <c r="R94" s="131">
        <v>0</v>
      </c>
      <c r="S94" s="131">
        <v>0</v>
      </c>
      <c r="T94" s="131">
        <v>0</v>
      </c>
      <c r="U94" s="131">
        <v>0</v>
      </c>
      <c r="V94" s="131">
        <v>0</v>
      </c>
      <c r="W94" s="131">
        <v>0</v>
      </c>
      <c r="X94" s="131">
        <v>0</v>
      </c>
      <c r="Y94" s="131">
        <v>0</v>
      </c>
      <c r="Z94" s="131">
        <v>0</v>
      </c>
      <c r="AA94" s="131">
        <v>0</v>
      </c>
      <c r="AB94" s="131">
        <v>0</v>
      </c>
      <c r="AC94" s="131">
        <v>0</v>
      </c>
      <c r="AD94" s="131">
        <v>0</v>
      </c>
      <c r="AE94" s="131">
        <v>0</v>
      </c>
      <c r="AF94" s="131">
        <v>0</v>
      </c>
      <c r="AG94" s="131">
        <v>0</v>
      </c>
      <c r="AH94" s="131">
        <v>0</v>
      </c>
      <c r="AI94" s="131">
        <v>0</v>
      </c>
      <c r="AJ94" s="131">
        <v>0</v>
      </c>
      <c r="AK94" s="131">
        <v>0</v>
      </c>
      <c r="AL94" s="131">
        <v>0</v>
      </c>
      <c r="AM94" s="131">
        <v>0</v>
      </c>
      <c r="AN94" s="131">
        <v>0</v>
      </c>
      <c r="AO94" s="131">
        <v>0</v>
      </c>
      <c r="AP94" s="131">
        <v>0</v>
      </c>
      <c r="AQ94" s="131">
        <v>0</v>
      </c>
      <c r="AR94" s="131">
        <v>0</v>
      </c>
      <c r="AS94" s="131">
        <v>0</v>
      </c>
      <c r="AT94" s="131">
        <v>0</v>
      </c>
      <c r="AU94" s="131">
        <v>0</v>
      </c>
      <c r="AV94" s="131">
        <v>0</v>
      </c>
      <c r="AW94" s="131">
        <v>0</v>
      </c>
      <c r="AX94" s="131">
        <v>0</v>
      </c>
      <c r="AY94" s="131">
        <v>0</v>
      </c>
      <c r="AZ94" s="131">
        <v>0</v>
      </c>
    </row>
    <row r="95" spans="1:52">
      <c r="A95" s="103" t="s">
        <v>131</v>
      </c>
      <c r="B95" s="131">
        <v>0</v>
      </c>
      <c r="C95" s="131">
        <v>0</v>
      </c>
      <c r="D95" s="131">
        <v>0</v>
      </c>
      <c r="E95" s="131">
        <v>0</v>
      </c>
      <c r="F95" s="131">
        <v>0</v>
      </c>
      <c r="G95" s="131">
        <v>0</v>
      </c>
      <c r="H95" s="131">
        <v>0</v>
      </c>
      <c r="I95" s="131">
        <v>0</v>
      </c>
      <c r="J95" s="131">
        <v>0</v>
      </c>
      <c r="K95" s="131">
        <v>0</v>
      </c>
      <c r="L95" s="131">
        <v>0</v>
      </c>
      <c r="M95" s="131">
        <v>0</v>
      </c>
      <c r="N95" s="131">
        <v>0</v>
      </c>
      <c r="O95" s="131">
        <v>0</v>
      </c>
      <c r="P95" s="131">
        <v>0</v>
      </c>
      <c r="Q95" s="131">
        <v>0</v>
      </c>
      <c r="R95" s="131">
        <v>0</v>
      </c>
      <c r="S95" s="131">
        <v>16.815147689470944</v>
      </c>
      <c r="T95" s="131">
        <v>43.453660090051635</v>
      </c>
      <c r="U95" s="131">
        <v>72.140343786639363</v>
      </c>
      <c r="V95" s="131">
        <v>102.84057353793902</v>
      </c>
      <c r="W95" s="131">
        <v>132.60416172875441</v>
      </c>
      <c r="X95" s="131">
        <v>162.12644760235062</v>
      </c>
      <c r="Y95" s="131">
        <v>191.53990954691238</v>
      </c>
      <c r="Z95" s="131">
        <v>219.45664607932179</v>
      </c>
      <c r="AA95" s="131">
        <v>244.03579898166365</v>
      </c>
      <c r="AB95" s="131">
        <v>265.76737510377689</v>
      </c>
      <c r="AC95" s="131">
        <v>285.17466613759802</v>
      </c>
      <c r="AD95" s="131">
        <v>302.58938777538981</v>
      </c>
      <c r="AE95" s="131">
        <v>320.60285539512921</v>
      </c>
      <c r="AF95" s="131">
        <v>337.96133355732701</v>
      </c>
      <c r="AG95" s="131">
        <v>354.70913207115933</v>
      </c>
      <c r="AH95" s="131">
        <v>371.81366436866341</v>
      </c>
      <c r="AI95" s="131">
        <v>385.90954985542572</v>
      </c>
      <c r="AJ95" s="131">
        <v>399.86550677563355</v>
      </c>
      <c r="AK95" s="131">
        <v>413.03632117360115</v>
      </c>
      <c r="AL95" s="131">
        <v>427.37621382762069</v>
      </c>
      <c r="AM95" s="131">
        <v>440.06852543824937</v>
      </c>
      <c r="AN95" s="131">
        <v>453.41767510552086</v>
      </c>
      <c r="AO95" s="131">
        <v>466.02578355010024</v>
      </c>
      <c r="AP95" s="131">
        <v>477.85397462218316</v>
      </c>
      <c r="AQ95" s="131">
        <v>486.82228745220783</v>
      </c>
      <c r="AR95" s="131">
        <v>492.07131683952559</v>
      </c>
      <c r="AS95" s="131">
        <v>497.98755262680476</v>
      </c>
      <c r="AT95" s="131">
        <v>503.27094907998946</v>
      </c>
      <c r="AU95" s="131">
        <v>508.59942471057462</v>
      </c>
      <c r="AV95" s="131">
        <v>514.29714280585915</v>
      </c>
      <c r="AW95" s="131">
        <v>519.77179719267758</v>
      </c>
      <c r="AX95" s="131">
        <v>524.53295696065868</v>
      </c>
      <c r="AY95" s="131">
        <v>528.49758774075701</v>
      </c>
      <c r="AZ95" s="131">
        <v>531.77243582762708</v>
      </c>
    </row>
    <row r="96" spans="1:52">
      <c r="A96" s="103" t="s">
        <v>142</v>
      </c>
      <c r="B96" s="131">
        <v>0</v>
      </c>
      <c r="C96" s="131">
        <v>0</v>
      </c>
      <c r="D96" s="131">
        <v>0</v>
      </c>
      <c r="E96" s="131">
        <v>0</v>
      </c>
      <c r="F96" s="131">
        <v>0</v>
      </c>
      <c r="G96" s="131">
        <v>0</v>
      </c>
      <c r="H96" s="131">
        <v>0</v>
      </c>
      <c r="I96" s="131">
        <v>0</v>
      </c>
      <c r="J96" s="131">
        <v>0</v>
      </c>
      <c r="K96" s="131">
        <v>0</v>
      </c>
      <c r="L96" s="131">
        <v>0</v>
      </c>
      <c r="M96" s="131">
        <v>0</v>
      </c>
      <c r="N96" s="131">
        <v>0</v>
      </c>
      <c r="O96" s="131">
        <v>0</v>
      </c>
      <c r="P96" s="131">
        <v>0</v>
      </c>
      <c r="Q96" s="131">
        <v>0</v>
      </c>
      <c r="R96" s="131">
        <v>0</v>
      </c>
      <c r="S96" s="131">
        <v>0</v>
      </c>
      <c r="T96" s="131">
        <v>0</v>
      </c>
      <c r="U96" s="131">
        <v>0</v>
      </c>
      <c r="V96" s="131">
        <v>0</v>
      </c>
      <c r="W96" s="131">
        <v>0</v>
      </c>
      <c r="X96" s="131">
        <v>0</v>
      </c>
      <c r="Y96" s="131">
        <v>0</v>
      </c>
      <c r="Z96" s="131">
        <v>0</v>
      </c>
      <c r="AA96" s="131">
        <v>0</v>
      </c>
      <c r="AB96" s="131">
        <v>0</v>
      </c>
      <c r="AC96" s="131">
        <v>0</v>
      </c>
      <c r="AD96" s="131">
        <v>0</v>
      </c>
      <c r="AE96" s="131">
        <v>0</v>
      </c>
      <c r="AF96" s="131">
        <v>0</v>
      </c>
      <c r="AG96" s="131">
        <v>0</v>
      </c>
      <c r="AH96" s="131">
        <v>0</v>
      </c>
      <c r="AI96" s="131">
        <v>0</v>
      </c>
      <c r="AJ96" s="131">
        <v>0</v>
      </c>
      <c r="AK96" s="131">
        <v>0</v>
      </c>
      <c r="AL96" s="131">
        <v>0</v>
      </c>
      <c r="AM96" s="131">
        <v>0</v>
      </c>
      <c r="AN96" s="131">
        <v>0</v>
      </c>
      <c r="AO96" s="131">
        <v>0</v>
      </c>
      <c r="AP96" s="131">
        <v>0</v>
      </c>
      <c r="AQ96" s="131">
        <v>0</v>
      </c>
      <c r="AR96" s="131">
        <v>0</v>
      </c>
      <c r="AS96" s="131">
        <v>0</v>
      </c>
      <c r="AT96" s="131">
        <v>0</v>
      </c>
      <c r="AU96" s="131">
        <v>0</v>
      </c>
      <c r="AV96" s="131">
        <v>0</v>
      </c>
      <c r="AW96" s="131">
        <v>0</v>
      </c>
      <c r="AX96" s="131">
        <v>0</v>
      </c>
      <c r="AY96" s="131">
        <v>0</v>
      </c>
      <c r="AZ96" s="131">
        <v>0</v>
      </c>
    </row>
    <row r="97" spans="1:52">
      <c r="A97" s="103" t="s">
        <v>132</v>
      </c>
      <c r="B97" s="131">
        <v>0</v>
      </c>
      <c r="C97" s="131">
        <v>0</v>
      </c>
      <c r="D97" s="131">
        <v>0</v>
      </c>
      <c r="E97" s="131">
        <v>0</v>
      </c>
      <c r="F97" s="131">
        <v>0</v>
      </c>
      <c r="G97" s="131">
        <v>0</v>
      </c>
      <c r="H97" s="131">
        <v>0</v>
      </c>
      <c r="I97" s="131">
        <v>0</v>
      </c>
      <c r="J97" s="131">
        <v>0</v>
      </c>
      <c r="K97" s="131">
        <v>0</v>
      </c>
      <c r="L97" s="131">
        <v>0</v>
      </c>
      <c r="M97" s="131">
        <v>0</v>
      </c>
      <c r="N97" s="131">
        <v>0</v>
      </c>
      <c r="O97" s="131">
        <v>0</v>
      </c>
      <c r="P97" s="131">
        <v>0</v>
      </c>
      <c r="Q97" s="131">
        <v>0</v>
      </c>
      <c r="R97" s="131">
        <v>0</v>
      </c>
      <c r="S97" s="131">
        <v>5.9347579415935607</v>
      </c>
      <c r="T97" s="131">
        <v>14.81310452003815</v>
      </c>
      <c r="U97" s="131">
        <v>24.702944169461901</v>
      </c>
      <c r="V97" s="131">
        <v>35.592041091197167</v>
      </c>
      <c r="W97" s="131">
        <v>46.498544767298029</v>
      </c>
      <c r="X97" s="131">
        <v>57.324272659348331</v>
      </c>
      <c r="Y97" s="131">
        <v>69.094211090203771</v>
      </c>
      <c r="Z97" s="131">
        <v>78.696548541547628</v>
      </c>
      <c r="AA97" s="131">
        <v>86.246246180166509</v>
      </c>
      <c r="AB97" s="131">
        <v>93.520821581692985</v>
      </c>
      <c r="AC97" s="131">
        <v>100.68506652420066</v>
      </c>
      <c r="AD97" s="131">
        <v>105.8714907446559</v>
      </c>
      <c r="AE97" s="131">
        <v>111.85313723591892</v>
      </c>
      <c r="AF97" s="131">
        <v>117.20409434368815</v>
      </c>
      <c r="AG97" s="131">
        <v>123.44277352271781</v>
      </c>
      <c r="AH97" s="131">
        <v>130.55139226339688</v>
      </c>
      <c r="AI97" s="131">
        <v>136.61851688855114</v>
      </c>
      <c r="AJ97" s="131">
        <v>142.80218211286143</v>
      </c>
      <c r="AK97" s="131">
        <v>149.31929752000428</v>
      </c>
      <c r="AL97" s="131">
        <v>154.28545740115342</v>
      </c>
      <c r="AM97" s="131">
        <v>158.23470296771109</v>
      </c>
      <c r="AN97" s="131">
        <v>160.48597905954676</v>
      </c>
      <c r="AO97" s="131">
        <v>163.82839498626512</v>
      </c>
      <c r="AP97" s="131">
        <v>167.75210065008164</v>
      </c>
      <c r="AQ97" s="131">
        <v>170.64679155039525</v>
      </c>
      <c r="AR97" s="131">
        <v>173.51673542407696</v>
      </c>
      <c r="AS97" s="131">
        <v>174.93868621377484</v>
      </c>
      <c r="AT97" s="131">
        <v>177.98874801280485</v>
      </c>
      <c r="AU97" s="131">
        <v>180.98627742561905</v>
      </c>
      <c r="AV97" s="131">
        <v>182.14871394795273</v>
      </c>
      <c r="AW97" s="131">
        <v>184.19460279107088</v>
      </c>
      <c r="AX97" s="131">
        <v>184.75946441562735</v>
      </c>
      <c r="AY97" s="131">
        <v>185.12436596485793</v>
      </c>
      <c r="AZ97" s="131">
        <v>185.05504981182375</v>
      </c>
    </row>
    <row r="98" spans="1:52">
      <c r="A98" s="103" t="s">
        <v>133</v>
      </c>
      <c r="B98" s="131">
        <v>0</v>
      </c>
      <c r="C98" s="131">
        <v>0</v>
      </c>
      <c r="D98" s="131">
        <v>0</v>
      </c>
      <c r="E98" s="131">
        <v>0</v>
      </c>
      <c r="F98" s="131">
        <v>0</v>
      </c>
      <c r="G98" s="131">
        <v>0</v>
      </c>
      <c r="H98" s="131">
        <v>0</v>
      </c>
      <c r="I98" s="131">
        <v>0</v>
      </c>
      <c r="J98" s="131">
        <v>0</v>
      </c>
      <c r="K98" s="131">
        <v>0</v>
      </c>
      <c r="L98" s="131">
        <v>0</v>
      </c>
      <c r="M98" s="131">
        <v>0</v>
      </c>
      <c r="N98" s="131">
        <v>0</v>
      </c>
      <c r="O98" s="131">
        <v>0</v>
      </c>
      <c r="P98" s="131">
        <v>0</v>
      </c>
      <c r="Q98" s="131">
        <v>0</v>
      </c>
      <c r="R98" s="131">
        <v>0</v>
      </c>
      <c r="S98" s="131">
        <v>0</v>
      </c>
      <c r="T98" s="131">
        <v>0</v>
      </c>
      <c r="U98" s="131">
        <v>0</v>
      </c>
      <c r="V98" s="131">
        <v>0</v>
      </c>
      <c r="W98" s="131">
        <v>0</v>
      </c>
      <c r="X98" s="131">
        <v>0</v>
      </c>
      <c r="Y98" s="131">
        <v>0</v>
      </c>
      <c r="Z98" s="131">
        <v>0</v>
      </c>
      <c r="AA98" s="131">
        <v>0</v>
      </c>
      <c r="AB98" s="131">
        <v>0</v>
      </c>
      <c r="AC98" s="131">
        <v>0</v>
      </c>
      <c r="AD98" s="131">
        <v>0</v>
      </c>
      <c r="AE98" s="131">
        <v>0</v>
      </c>
      <c r="AF98" s="131">
        <v>0</v>
      </c>
      <c r="AG98" s="131">
        <v>0</v>
      </c>
      <c r="AH98" s="131">
        <v>0</v>
      </c>
      <c r="AI98" s="131">
        <v>0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0</v>
      </c>
      <c r="AQ98" s="131">
        <v>0</v>
      </c>
      <c r="AR98" s="131">
        <v>0</v>
      </c>
      <c r="AS98" s="131">
        <v>0</v>
      </c>
      <c r="AT98" s="131">
        <v>0</v>
      </c>
      <c r="AU98" s="131">
        <v>0</v>
      </c>
      <c r="AV98" s="131">
        <v>0</v>
      </c>
      <c r="AW98" s="131">
        <v>0</v>
      </c>
      <c r="AX98" s="131">
        <v>0</v>
      </c>
      <c r="AY98" s="131">
        <v>0</v>
      </c>
      <c r="AZ98" s="131">
        <v>0</v>
      </c>
    </row>
    <row r="99" spans="1:52">
      <c r="A99" s="103" t="s">
        <v>147</v>
      </c>
      <c r="B99" s="131">
        <v>0</v>
      </c>
      <c r="C99" s="131">
        <v>0</v>
      </c>
      <c r="D99" s="131">
        <v>0</v>
      </c>
      <c r="E99" s="131">
        <v>0</v>
      </c>
      <c r="F99" s="131">
        <v>0</v>
      </c>
      <c r="G99" s="131">
        <v>0</v>
      </c>
      <c r="H99" s="131">
        <v>0</v>
      </c>
      <c r="I99" s="131">
        <v>0</v>
      </c>
      <c r="J99" s="131">
        <v>0</v>
      </c>
      <c r="K99" s="131">
        <v>0</v>
      </c>
      <c r="L99" s="131">
        <v>0</v>
      </c>
      <c r="M99" s="131">
        <v>0</v>
      </c>
      <c r="N99" s="131">
        <v>0</v>
      </c>
      <c r="O99" s="131">
        <v>0</v>
      </c>
      <c r="P99" s="131">
        <v>0</v>
      </c>
      <c r="Q99" s="131">
        <v>0</v>
      </c>
      <c r="R99" s="131">
        <v>0</v>
      </c>
      <c r="S99" s="131">
        <v>0</v>
      </c>
      <c r="T99" s="131">
        <v>0</v>
      </c>
      <c r="U99" s="131">
        <v>0</v>
      </c>
      <c r="V99" s="131">
        <v>0</v>
      </c>
      <c r="W99" s="131">
        <v>0</v>
      </c>
      <c r="X99" s="131">
        <v>0</v>
      </c>
      <c r="Y99" s="131">
        <v>0</v>
      </c>
      <c r="Z99" s="131">
        <v>0</v>
      </c>
      <c r="AA99" s="131">
        <v>0</v>
      </c>
      <c r="AB99" s="131">
        <v>0</v>
      </c>
      <c r="AC99" s="131">
        <v>0</v>
      </c>
      <c r="AD99" s="131">
        <v>0</v>
      </c>
      <c r="AE99" s="131">
        <v>0</v>
      </c>
      <c r="AF99" s="131">
        <v>0</v>
      </c>
      <c r="AG99" s="131">
        <v>0</v>
      </c>
      <c r="AH99" s="131">
        <v>0</v>
      </c>
      <c r="AI99" s="131">
        <v>0</v>
      </c>
      <c r="AJ99" s="131">
        <v>0</v>
      </c>
      <c r="AK99" s="131">
        <v>0</v>
      </c>
      <c r="AL99" s="131">
        <v>0</v>
      </c>
      <c r="AM99" s="131">
        <v>0</v>
      </c>
      <c r="AN99" s="131">
        <v>0</v>
      </c>
      <c r="AO99" s="131">
        <v>0</v>
      </c>
      <c r="AP99" s="131">
        <v>0</v>
      </c>
      <c r="AQ99" s="131">
        <v>0</v>
      </c>
      <c r="AR99" s="131">
        <v>0</v>
      </c>
      <c r="AS99" s="131">
        <v>0</v>
      </c>
      <c r="AT99" s="131">
        <v>0</v>
      </c>
      <c r="AU99" s="131">
        <v>0</v>
      </c>
      <c r="AV99" s="131">
        <v>0</v>
      </c>
      <c r="AW99" s="131">
        <v>0</v>
      </c>
      <c r="AX99" s="131">
        <v>0</v>
      </c>
      <c r="AY99" s="131">
        <v>0</v>
      </c>
      <c r="AZ99" s="131">
        <v>0</v>
      </c>
    </row>
    <row r="100" spans="1:52">
      <c r="A100" s="101" t="s">
        <v>135</v>
      </c>
      <c r="B100" s="130">
        <v>60.395991463913298</v>
      </c>
      <c r="C100" s="130">
        <v>58.754683408064409</v>
      </c>
      <c r="D100" s="130">
        <v>51.764699961893591</v>
      </c>
      <c r="E100" s="130">
        <v>64.041991224280849</v>
      </c>
      <c r="F100" s="130">
        <v>62.248018605968973</v>
      </c>
      <c r="G100" s="130">
        <v>68.682629831471232</v>
      </c>
      <c r="H100" s="130">
        <v>32.908884853550767</v>
      </c>
      <c r="I100" s="130">
        <v>29.164744515448906</v>
      </c>
      <c r="J100" s="130">
        <v>56.267901181642152</v>
      </c>
      <c r="K100" s="130">
        <v>60.541065141181441</v>
      </c>
      <c r="L100" s="130">
        <v>71.606501535350247</v>
      </c>
      <c r="M100" s="130">
        <v>78.353021311665998</v>
      </c>
      <c r="N100" s="130">
        <v>91.192992671237903</v>
      </c>
      <c r="O100" s="130">
        <v>63.558035357120538</v>
      </c>
      <c r="P100" s="130">
        <v>59.88064462166539</v>
      </c>
      <c r="Q100" s="130">
        <v>172.53511799151059</v>
      </c>
      <c r="R100" s="130">
        <v>160.95520304176941</v>
      </c>
      <c r="S100" s="130">
        <v>312.78025126517974</v>
      </c>
      <c r="T100" s="130">
        <v>545.55341731887961</v>
      </c>
      <c r="U100" s="130">
        <v>805.3852825842929</v>
      </c>
      <c r="V100" s="130">
        <v>1083.8637876119258</v>
      </c>
      <c r="W100" s="130">
        <v>1382.3209525903214</v>
      </c>
      <c r="X100" s="130">
        <v>1692.8623148522511</v>
      </c>
      <c r="Y100" s="130">
        <v>2007.0813825754722</v>
      </c>
      <c r="Z100" s="130">
        <v>2319.2462690422722</v>
      </c>
      <c r="AA100" s="130">
        <v>2627.4720563657133</v>
      </c>
      <c r="AB100" s="130">
        <v>2933.9788773763244</v>
      </c>
      <c r="AC100" s="130">
        <v>3244.5423831093763</v>
      </c>
      <c r="AD100" s="130">
        <v>3561.1757789586009</v>
      </c>
      <c r="AE100" s="130">
        <v>3887.16284664046</v>
      </c>
      <c r="AF100" s="130">
        <v>4230.4074086068831</v>
      </c>
      <c r="AG100" s="130">
        <v>4582.4557535695303</v>
      </c>
      <c r="AH100" s="130">
        <v>4951.7561485704</v>
      </c>
      <c r="AI100" s="130">
        <v>5338.6473911571684</v>
      </c>
      <c r="AJ100" s="130">
        <v>5729.3811284672847</v>
      </c>
      <c r="AK100" s="130">
        <v>6125.5763428119462</v>
      </c>
      <c r="AL100" s="130">
        <v>6521.3970197785457</v>
      </c>
      <c r="AM100" s="130">
        <v>6940.4832552905837</v>
      </c>
      <c r="AN100" s="130">
        <v>7365.9417140013229</v>
      </c>
      <c r="AO100" s="130">
        <v>7802.8854091739977</v>
      </c>
      <c r="AP100" s="130">
        <v>8253.6553111696212</v>
      </c>
      <c r="AQ100" s="130">
        <v>8723.7420720839727</v>
      </c>
      <c r="AR100" s="130">
        <v>9214.6412948933794</v>
      </c>
      <c r="AS100" s="130">
        <v>9726.461861410191</v>
      </c>
      <c r="AT100" s="130">
        <v>10261.794992824214</v>
      </c>
      <c r="AU100" s="130">
        <v>10834.35011352487</v>
      </c>
      <c r="AV100" s="130">
        <v>11402.686529929175</v>
      </c>
      <c r="AW100" s="130">
        <v>11993.359453501602</v>
      </c>
      <c r="AX100" s="130">
        <v>12599.611105106907</v>
      </c>
      <c r="AY100" s="130">
        <v>13206.019776516299</v>
      </c>
      <c r="AZ100" s="130">
        <v>13817.477755679847</v>
      </c>
    </row>
    <row r="101" spans="1:52">
      <c r="A101" s="103" t="s">
        <v>136</v>
      </c>
      <c r="B101" s="131">
        <v>60.395991463913298</v>
      </c>
      <c r="C101" s="131">
        <v>58.754683408064409</v>
      </c>
      <c r="D101" s="131">
        <v>51.764699961893591</v>
      </c>
      <c r="E101" s="131">
        <v>64.041991224280849</v>
      </c>
      <c r="F101" s="131">
        <v>62.248018605968973</v>
      </c>
      <c r="G101" s="131">
        <v>68.682629831471232</v>
      </c>
      <c r="H101" s="131">
        <v>32.908884853550767</v>
      </c>
      <c r="I101" s="131">
        <v>29.164744515448906</v>
      </c>
      <c r="J101" s="131">
        <v>56.267901181642152</v>
      </c>
      <c r="K101" s="131">
        <v>60.541065141181441</v>
      </c>
      <c r="L101" s="131">
        <v>71.606501535350247</v>
      </c>
      <c r="M101" s="131">
        <v>78.353021311665998</v>
      </c>
      <c r="N101" s="131">
        <v>91.192992671237903</v>
      </c>
      <c r="O101" s="131">
        <v>63.558035357120538</v>
      </c>
      <c r="P101" s="131">
        <v>59.88064462166539</v>
      </c>
      <c r="Q101" s="131">
        <v>172.53511799151059</v>
      </c>
      <c r="R101" s="131">
        <v>160.95520304176941</v>
      </c>
      <c r="S101" s="131">
        <v>312.78025126517974</v>
      </c>
      <c r="T101" s="131">
        <v>545.55341731887961</v>
      </c>
      <c r="U101" s="131">
        <v>805.3852825842929</v>
      </c>
      <c r="V101" s="131">
        <v>1083.8637876119258</v>
      </c>
      <c r="W101" s="131">
        <v>1382.3209525903214</v>
      </c>
      <c r="X101" s="131">
        <v>1692.8623148522511</v>
      </c>
      <c r="Y101" s="131">
        <v>2007.0813825754722</v>
      </c>
      <c r="Z101" s="131">
        <v>2318.2595292451815</v>
      </c>
      <c r="AA101" s="131">
        <v>2625.4959897608196</v>
      </c>
      <c r="AB101" s="131">
        <v>2930.0308688883665</v>
      </c>
      <c r="AC101" s="131">
        <v>3237.6426726249583</v>
      </c>
      <c r="AD101" s="131">
        <v>3551.3251853902739</v>
      </c>
      <c r="AE101" s="131">
        <v>3872.4140200978277</v>
      </c>
      <c r="AF101" s="131">
        <v>4208.8118189108791</v>
      </c>
      <c r="AG101" s="131">
        <v>4552.0882687986496</v>
      </c>
      <c r="AH101" s="131">
        <v>4909.7373856457207</v>
      </c>
      <c r="AI101" s="131">
        <v>5281.1076056212114</v>
      </c>
      <c r="AJ101" s="131">
        <v>5651.5356998078041</v>
      </c>
      <c r="AK101" s="131">
        <v>6021.6697044911871</v>
      </c>
      <c r="AL101" s="131">
        <v>6384.754568928307</v>
      </c>
      <c r="AM101" s="131">
        <v>6767.3498038274238</v>
      </c>
      <c r="AN101" s="131">
        <v>7148.2604981172217</v>
      </c>
      <c r="AO101" s="131">
        <v>7528.0218721127958</v>
      </c>
      <c r="AP101" s="131">
        <v>7912.120108282088</v>
      </c>
      <c r="AQ101" s="131">
        <v>8301.035203724834</v>
      </c>
      <c r="AR101" s="131">
        <v>8694.4170098540944</v>
      </c>
      <c r="AS101" s="131">
        <v>9088.2266895983648</v>
      </c>
      <c r="AT101" s="131">
        <v>9479.6927650897869</v>
      </c>
      <c r="AU101" s="131">
        <v>9881.9676010477397</v>
      </c>
      <c r="AV101" s="131">
        <v>10258.764459133768</v>
      </c>
      <c r="AW101" s="131">
        <v>10624.319097919979</v>
      </c>
      <c r="AX101" s="131">
        <v>10981.299095297127</v>
      </c>
      <c r="AY101" s="131">
        <v>11312.999398998285</v>
      </c>
      <c r="AZ101" s="131">
        <v>11618.458550483958</v>
      </c>
    </row>
    <row r="102" spans="1:52">
      <c r="A102" s="103" t="s">
        <v>137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  <c r="O102" s="131">
        <v>0</v>
      </c>
      <c r="P102" s="131">
        <v>0</v>
      </c>
      <c r="Q102" s="131">
        <v>0</v>
      </c>
      <c r="R102" s="131">
        <v>0</v>
      </c>
      <c r="S102" s="131">
        <v>0</v>
      </c>
      <c r="T102" s="131">
        <v>0</v>
      </c>
      <c r="U102" s="131">
        <v>0</v>
      </c>
      <c r="V102" s="131">
        <v>0</v>
      </c>
      <c r="W102" s="131">
        <v>0</v>
      </c>
      <c r="X102" s="131">
        <v>0</v>
      </c>
      <c r="Y102" s="131">
        <v>0</v>
      </c>
      <c r="Z102" s="131">
        <v>0</v>
      </c>
      <c r="AA102" s="131">
        <v>0</v>
      </c>
      <c r="AB102" s="131">
        <v>0.9857658278177106</v>
      </c>
      <c r="AC102" s="131">
        <v>1.9696257659295437</v>
      </c>
      <c r="AD102" s="131">
        <v>2.9530675000221045</v>
      </c>
      <c r="AE102" s="131">
        <v>4.9167034829524079</v>
      </c>
      <c r="AF102" s="131">
        <v>6.8830562821680239</v>
      </c>
      <c r="AG102" s="131">
        <v>9.8188723660428909</v>
      </c>
      <c r="AH102" s="131">
        <v>12.73538124104526</v>
      </c>
      <c r="AI102" s="131">
        <v>16.612329487729983</v>
      </c>
      <c r="AJ102" s="131">
        <v>22.405791282522845</v>
      </c>
      <c r="AK102" s="131">
        <v>29.134019883871932</v>
      </c>
      <c r="AL102" s="131">
        <v>36.776068477704726</v>
      </c>
      <c r="AM102" s="131">
        <v>46.297746194437572</v>
      </c>
      <c r="AN102" s="131">
        <v>58.669533728913869</v>
      </c>
      <c r="AO102" s="131">
        <v>72.884355945860335</v>
      </c>
      <c r="AP102" s="131">
        <v>85.51872040122889</v>
      </c>
      <c r="AQ102" s="131">
        <v>100.95803099452171</v>
      </c>
      <c r="AR102" s="131">
        <v>118.88742180276213</v>
      </c>
      <c r="AS102" s="131">
        <v>140.05086312912013</v>
      </c>
      <c r="AT102" s="131">
        <v>167.71525352379919</v>
      </c>
      <c r="AU102" s="131">
        <v>200.14607314087758</v>
      </c>
      <c r="AV102" s="131">
        <v>235.55266851506536</v>
      </c>
      <c r="AW102" s="131">
        <v>276.89465396242076</v>
      </c>
      <c r="AX102" s="131">
        <v>319.68181560852906</v>
      </c>
      <c r="AY102" s="131">
        <v>366.29401401633743</v>
      </c>
      <c r="AZ102" s="131">
        <v>416.96305922989518</v>
      </c>
    </row>
    <row r="103" spans="1:52">
      <c r="A103" s="103" t="s">
        <v>138</v>
      </c>
      <c r="B103" s="131">
        <v>0</v>
      </c>
      <c r="C103" s="131">
        <v>0</v>
      </c>
      <c r="D103" s="131">
        <v>0</v>
      </c>
      <c r="E103" s="131">
        <v>0</v>
      </c>
      <c r="F103" s="131">
        <v>0</v>
      </c>
      <c r="G103" s="131">
        <v>0</v>
      </c>
      <c r="H103" s="131">
        <v>0</v>
      </c>
      <c r="I103" s="131">
        <v>0</v>
      </c>
      <c r="J103" s="131">
        <v>0</v>
      </c>
      <c r="K103" s="131">
        <v>0</v>
      </c>
      <c r="L103" s="131">
        <v>0</v>
      </c>
      <c r="M103" s="131">
        <v>0</v>
      </c>
      <c r="N103" s="131">
        <v>0</v>
      </c>
      <c r="O103" s="131">
        <v>0</v>
      </c>
      <c r="P103" s="131">
        <v>0</v>
      </c>
      <c r="Q103" s="131">
        <v>0</v>
      </c>
      <c r="R103" s="131">
        <v>0</v>
      </c>
      <c r="S103" s="131">
        <v>0</v>
      </c>
      <c r="T103" s="131">
        <v>0</v>
      </c>
      <c r="U103" s="131">
        <v>0</v>
      </c>
      <c r="V103" s="131">
        <v>0</v>
      </c>
      <c r="W103" s="131">
        <v>0</v>
      </c>
      <c r="X103" s="131">
        <v>0</v>
      </c>
      <c r="Y103" s="131">
        <v>0</v>
      </c>
      <c r="Z103" s="131">
        <v>0.98673979709056148</v>
      </c>
      <c r="AA103" s="131">
        <v>1.9760666048935389</v>
      </c>
      <c r="AB103" s="131">
        <v>2.9622426601399918</v>
      </c>
      <c r="AC103" s="131">
        <v>4.9300847184887573</v>
      </c>
      <c r="AD103" s="131">
        <v>6.8975260683052779</v>
      </c>
      <c r="AE103" s="131">
        <v>9.8321230596798177</v>
      </c>
      <c r="AF103" s="131">
        <v>14.712533413836001</v>
      </c>
      <c r="AG103" s="131">
        <v>20.548612404837854</v>
      </c>
      <c r="AH103" s="131">
        <v>29.283381683633312</v>
      </c>
      <c r="AI103" s="131">
        <v>40.927456048227604</v>
      </c>
      <c r="AJ103" s="131">
        <v>55.439637376958039</v>
      </c>
      <c r="AK103" s="131">
        <v>74.772618436888024</v>
      </c>
      <c r="AL103" s="131">
        <v>99.866382372534062</v>
      </c>
      <c r="AM103" s="131">
        <v>126.83570526872208</v>
      </c>
      <c r="AN103" s="131">
        <v>159.01168215518763</v>
      </c>
      <c r="AO103" s="131">
        <v>201.97918111534185</v>
      </c>
      <c r="AP103" s="131">
        <v>256.0164824863038</v>
      </c>
      <c r="AQ103" s="131">
        <v>321.74883736461811</v>
      </c>
      <c r="AR103" s="131">
        <v>401.33686323652353</v>
      </c>
      <c r="AS103" s="131">
        <v>498.18430868270741</v>
      </c>
      <c r="AT103" s="131">
        <v>614.38697421062932</v>
      </c>
      <c r="AU103" s="131">
        <v>752.23643933625397</v>
      </c>
      <c r="AV103" s="131">
        <v>908.36940228034177</v>
      </c>
      <c r="AW103" s="131">
        <v>1092.145701619201</v>
      </c>
      <c r="AX103" s="131">
        <v>1298.6301942012517</v>
      </c>
      <c r="AY103" s="131">
        <v>1526.7263635016766</v>
      </c>
      <c r="AZ103" s="131">
        <v>1782.0561459659948</v>
      </c>
    </row>
    <row r="104" spans="1:52">
      <c r="A104" s="103" t="s">
        <v>145</v>
      </c>
      <c r="B104" s="131">
        <v>0</v>
      </c>
      <c r="C104" s="131">
        <v>0</v>
      </c>
      <c r="D104" s="131">
        <v>0</v>
      </c>
      <c r="E104" s="131">
        <v>0</v>
      </c>
      <c r="F104" s="131">
        <v>0</v>
      </c>
      <c r="G104" s="131">
        <v>0</v>
      </c>
      <c r="H104" s="131">
        <v>0</v>
      </c>
      <c r="I104" s="131">
        <v>0</v>
      </c>
      <c r="J104" s="131">
        <v>0</v>
      </c>
      <c r="K104" s="131">
        <v>0</v>
      </c>
      <c r="L104" s="131">
        <v>0</v>
      </c>
      <c r="M104" s="131">
        <v>0</v>
      </c>
      <c r="N104" s="131">
        <v>0</v>
      </c>
      <c r="O104" s="131">
        <v>0</v>
      </c>
      <c r="P104" s="131">
        <v>0</v>
      </c>
      <c r="Q104" s="131">
        <v>0</v>
      </c>
      <c r="R104" s="131">
        <v>0</v>
      </c>
      <c r="S104" s="131">
        <v>0</v>
      </c>
      <c r="T104" s="131">
        <v>0</v>
      </c>
      <c r="U104" s="131">
        <v>0</v>
      </c>
      <c r="V104" s="131">
        <v>0</v>
      </c>
      <c r="W104" s="131">
        <v>0</v>
      </c>
      <c r="X104" s="131">
        <v>0</v>
      </c>
      <c r="Y104" s="131">
        <v>0</v>
      </c>
      <c r="Z104" s="131">
        <v>0</v>
      </c>
      <c r="AA104" s="131">
        <v>0</v>
      </c>
      <c r="AB104" s="131">
        <v>0</v>
      </c>
      <c r="AC104" s="131">
        <v>0</v>
      </c>
      <c r="AD104" s="131">
        <v>0</v>
      </c>
      <c r="AE104" s="131">
        <v>0</v>
      </c>
      <c r="AF104" s="131">
        <v>0</v>
      </c>
      <c r="AG104" s="131">
        <v>0</v>
      </c>
      <c r="AH104" s="131">
        <v>0</v>
      </c>
      <c r="AI104" s="131">
        <v>0</v>
      </c>
      <c r="AJ104" s="131">
        <v>0</v>
      </c>
      <c r="AK104" s="131">
        <v>0</v>
      </c>
      <c r="AL104" s="131">
        <v>0</v>
      </c>
      <c r="AM104" s="131">
        <v>0</v>
      </c>
      <c r="AN104" s="131">
        <v>0</v>
      </c>
      <c r="AO104" s="131">
        <v>0</v>
      </c>
      <c r="AP104" s="131">
        <v>0</v>
      </c>
      <c r="AQ104" s="131">
        <v>0</v>
      </c>
      <c r="AR104" s="131">
        <v>0</v>
      </c>
      <c r="AS104" s="131">
        <v>0</v>
      </c>
      <c r="AT104" s="131">
        <v>0</v>
      </c>
      <c r="AU104" s="131">
        <v>0</v>
      </c>
      <c r="AV104" s="131">
        <v>0</v>
      </c>
      <c r="AW104" s="131">
        <v>0</v>
      </c>
      <c r="AX104" s="131">
        <v>0</v>
      </c>
      <c r="AY104" s="131">
        <v>0</v>
      </c>
      <c r="AZ104" s="131">
        <v>0</v>
      </c>
    </row>
    <row r="105" spans="1:52">
      <c r="A105" s="101" t="s">
        <v>139</v>
      </c>
      <c r="B105" s="130">
        <v>0</v>
      </c>
      <c r="C105" s="130">
        <v>0</v>
      </c>
      <c r="D105" s="130">
        <v>0</v>
      </c>
      <c r="E105" s="130">
        <v>0</v>
      </c>
      <c r="F105" s="130">
        <v>0</v>
      </c>
      <c r="G105" s="130">
        <v>0</v>
      </c>
      <c r="H105" s="130">
        <v>0</v>
      </c>
      <c r="I105" s="130">
        <v>0</v>
      </c>
      <c r="J105" s="130">
        <v>0</v>
      </c>
      <c r="K105" s="130">
        <v>0</v>
      </c>
      <c r="L105" s="130">
        <v>0</v>
      </c>
      <c r="M105" s="130">
        <v>0</v>
      </c>
      <c r="N105" s="130">
        <v>0</v>
      </c>
      <c r="O105" s="130">
        <v>0</v>
      </c>
      <c r="P105" s="130">
        <v>0</v>
      </c>
      <c r="Q105" s="130">
        <v>0</v>
      </c>
      <c r="R105" s="130">
        <v>0</v>
      </c>
      <c r="S105" s="130">
        <v>0</v>
      </c>
      <c r="T105" s="130">
        <v>0</v>
      </c>
      <c r="U105" s="130">
        <v>0</v>
      </c>
      <c r="V105" s="130">
        <v>0.9875483811524518</v>
      </c>
      <c r="W105" s="130">
        <v>0.98890805312510643</v>
      </c>
      <c r="X105" s="130">
        <v>0.98912762352340677</v>
      </c>
      <c r="Y105" s="130">
        <v>0.9906493133978721</v>
      </c>
      <c r="Z105" s="130">
        <v>0.9919205796581354</v>
      </c>
      <c r="AA105" s="130">
        <v>0.98472475976390039</v>
      </c>
      <c r="AB105" s="130">
        <v>0.96631470684842091</v>
      </c>
      <c r="AC105" s="130">
        <v>0.94050650677434067</v>
      </c>
      <c r="AD105" s="130">
        <v>0.90980381437066582</v>
      </c>
      <c r="AE105" s="130">
        <v>0.87534972573951852</v>
      </c>
      <c r="AF105" s="130">
        <v>4.7604728790190922</v>
      </c>
      <c r="AG105" s="130">
        <v>22.372079890555028</v>
      </c>
      <c r="AH105" s="130">
        <v>56.66562031525541</v>
      </c>
      <c r="AI105" s="130">
        <v>109.69015947441106</v>
      </c>
      <c r="AJ105" s="130">
        <v>184.387271859588</v>
      </c>
      <c r="AK105" s="130">
        <v>278.83820127012615</v>
      </c>
      <c r="AL105" s="130">
        <v>391.88024917782548</v>
      </c>
      <c r="AM105" s="130">
        <v>525.89400882821201</v>
      </c>
      <c r="AN105" s="130">
        <v>682.61221264118103</v>
      </c>
      <c r="AO105" s="130">
        <v>858.46964208600161</v>
      </c>
      <c r="AP105" s="130">
        <v>1052.3778140288823</v>
      </c>
      <c r="AQ105" s="130">
        <v>1263.1959619734355</v>
      </c>
      <c r="AR105" s="130">
        <v>1486.4567282287803</v>
      </c>
      <c r="AS105" s="130">
        <v>1722.6843760992192</v>
      </c>
      <c r="AT105" s="130">
        <v>1967.1946126097728</v>
      </c>
      <c r="AU105" s="130">
        <v>2226.7594746290756</v>
      </c>
      <c r="AV105" s="130">
        <v>2480.8587243956717</v>
      </c>
      <c r="AW105" s="130">
        <v>2744.8857870984657</v>
      </c>
      <c r="AX105" s="130">
        <v>3013.590414403845</v>
      </c>
      <c r="AY105" s="130">
        <v>3282.3209048417752</v>
      </c>
      <c r="AZ105" s="130">
        <v>3546.1505616485838</v>
      </c>
    </row>
    <row r="106" spans="1:52">
      <c r="A106" s="103" t="s">
        <v>140</v>
      </c>
      <c r="B106" s="131">
        <v>0</v>
      </c>
      <c r="C106" s="131">
        <v>0</v>
      </c>
      <c r="D106" s="131">
        <v>0</v>
      </c>
      <c r="E106" s="131">
        <v>0</v>
      </c>
      <c r="F106" s="131">
        <v>0</v>
      </c>
      <c r="G106" s="131">
        <v>0</v>
      </c>
      <c r="H106" s="131">
        <v>0</v>
      </c>
      <c r="I106" s="131">
        <v>0</v>
      </c>
      <c r="J106" s="131">
        <v>0</v>
      </c>
      <c r="K106" s="131">
        <v>0</v>
      </c>
      <c r="L106" s="131">
        <v>0</v>
      </c>
      <c r="M106" s="131">
        <v>0</v>
      </c>
      <c r="N106" s="131">
        <v>0</v>
      </c>
      <c r="O106" s="131">
        <v>0</v>
      </c>
      <c r="P106" s="131">
        <v>0</v>
      </c>
      <c r="Q106" s="131">
        <v>0</v>
      </c>
      <c r="R106" s="131">
        <v>0</v>
      </c>
      <c r="S106" s="131">
        <v>0</v>
      </c>
      <c r="T106" s="131">
        <v>0</v>
      </c>
      <c r="U106" s="131">
        <v>0</v>
      </c>
      <c r="V106" s="131">
        <v>0</v>
      </c>
      <c r="W106" s="131">
        <v>0</v>
      </c>
      <c r="X106" s="131">
        <v>0</v>
      </c>
      <c r="Y106" s="131">
        <v>0</v>
      </c>
      <c r="Z106" s="131">
        <v>0</v>
      </c>
      <c r="AA106" s="131">
        <v>0</v>
      </c>
      <c r="AB106" s="131">
        <v>0</v>
      </c>
      <c r="AC106" s="131">
        <v>0</v>
      </c>
      <c r="AD106" s="131">
        <v>0</v>
      </c>
      <c r="AE106" s="131">
        <v>0</v>
      </c>
      <c r="AF106" s="131">
        <v>1.9608944333839404</v>
      </c>
      <c r="AG106" s="131">
        <v>12.745841097122916</v>
      </c>
      <c r="AH106" s="131">
        <v>34.32693235751681</v>
      </c>
      <c r="AI106" s="131">
        <v>69.700248837546155</v>
      </c>
      <c r="AJ106" s="131">
        <v>121.81272328174551</v>
      </c>
      <c r="AK106" s="131">
        <v>189.72320311586134</v>
      </c>
      <c r="AL106" s="131">
        <v>276.28080629556086</v>
      </c>
      <c r="AM106" s="131">
        <v>382.60196815177244</v>
      </c>
      <c r="AN106" s="131">
        <v>510.21217950073452</v>
      </c>
      <c r="AO106" s="131">
        <v>658.15401279169566</v>
      </c>
      <c r="AP106" s="131">
        <v>826.3024103946243</v>
      </c>
      <c r="AQ106" s="131">
        <v>1011.6993254298857</v>
      </c>
      <c r="AR106" s="131">
        <v>1215.2875112774543</v>
      </c>
      <c r="AS106" s="131">
        <v>1432.1241620677529</v>
      </c>
      <c r="AT106" s="131">
        <v>1662.068420800068</v>
      </c>
      <c r="AU106" s="131">
        <v>1909.5884181974343</v>
      </c>
      <c r="AV106" s="131">
        <v>2154.1664042229277</v>
      </c>
      <c r="AW106" s="131">
        <v>2408.9282828843388</v>
      </c>
      <c r="AX106" s="131">
        <v>2671.7236585088308</v>
      </c>
      <c r="AY106" s="131">
        <v>2937.1675741635913</v>
      </c>
      <c r="AZ106" s="131">
        <v>3198.3886518855384</v>
      </c>
    </row>
    <row r="107" spans="1:52">
      <c r="A107" s="103" t="s">
        <v>148</v>
      </c>
      <c r="B107" s="131">
        <v>0</v>
      </c>
      <c r="C107" s="131">
        <v>0</v>
      </c>
      <c r="D107" s="131">
        <v>0</v>
      </c>
      <c r="E107" s="131">
        <v>0</v>
      </c>
      <c r="F107" s="131">
        <v>0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0</v>
      </c>
      <c r="O107" s="131">
        <v>0</v>
      </c>
      <c r="P107" s="131">
        <v>0</v>
      </c>
      <c r="Q107" s="131">
        <v>0</v>
      </c>
      <c r="R107" s="131">
        <v>0</v>
      </c>
      <c r="S107" s="131">
        <v>0</v>
      </c>
      <c r="T107" s="131">
        <v>0</v>
      </c>
      <c r="U107" s="131">
        <v>0</v>
      </c>
      <c r="V107" s="131">
        <v>0.9875483811524518</v>
      </c>
      <c r="W107" s="131">
        <v>0.98890805312510643</v>
      </c>
      <c r="X107" s="131">
        <v>0.98912762352340677</v>
      </c>
      <c r="Y107" s="131">
        <v>0.9906493133978721</v>
      </c>
      <c r="Z107" s="131">
        <v>0.9919205796581354</v>
      </c>
      <c r="AA107" s="131">
        <v>0.98472475976390039</v>
      </c>
      <c r="AB107" s="131">
        <v>0.96631470684842091</v>
      </c>
      <c r="AC107" s="131">
        <v>0.94050650677434067</v>
      </c>
      <c r="AD107" s="131">
        <v>0.90980381437066582</v>
      </c>
      <c r="AE107" s="131">
        <v>0.87534972573951852</v>
      </c>
      <c r="AF107" s="131">
        <v>2.7995784456351513</v>
      </c>
      <c r="AG107" s="131">
        <v>9.6262387934321119</v>
      </c>
      <c r="AH107" s="131">
        <v>22.338687957738603</v>
      </c>
      <c r="AI107" s="131">
        <v>39.989910636864906</v>
      </c>
      <c r="AJ107" s="131">
        <v>62.574548577842506</v>
      </c>
      <c r="AK107" s="131">
        <v>89.114998154264811</v>
      </c>
      <c r="AL107" s="131">
        <v>115.59944288226464</v>
      </c>
      <c r="AM107" s="131">
        <v>143.29204067643957</v>
      </c>
      <c r="AN107" s="131">
        <v>172.40003314044654</v>
      </c>
      <c r="AO107" s="131">
        <v>200.31562929430601</v>
      </c>
      <c r="AP107" s="131">
        <v>226.07540363425801</v>
      </c>
      <c r="AQ107" s="131">
        <v>251.49663654354976</v>
      </c>
      <c r="AR107" s="131">
        <v>271.16921695132606</v>
      </c>
      <c r="AS107" s="131">
        <v>290.56021403146622</v>
      </c>
      <c r="AT107" s="131">
        <v>305.12619180970484</v>
      </c>
      <c r="AU107" s="131">
        <v>317.17105643164115</v>
      </c>
      <c r="AV107" s="131">
        <v>326.6923201727443</v>
      </c>
      <c r="AW107" s="131">
        <v>335.95750421412708</v>
      </c>
      <c r="AX107" s="131">
        <v>341.86675589501397</v>
      </c>
      <c r="AY107" s="131">
        <v>345.15333067818386</v>
      </c>
      <c r="AZ107" s="131">
        <v>347.76190976304554</v>
      </c>
    </row>
    <row r="108" spans="1:52">
      <c r="A108" s="97" t="s">
        <v>174</v>
      </c>
      <c r="B108" s="128">
        <v>177454.35128333035</v>
      </c>
      <c r="C108" s="128">
        <v>177963.64486610974</v>
      </c>
      <c r="D108" s="128">
        <v>180304.21050626019</v>
      </c>
      <c r="E108" s="128">
        <v>184247.95835213776</v>
      </c>
      <c r="F108" s="128">
        <v>184447.41738501468</v>
      </c>
      <c r="G108" s="128">
        <v>185758.78204587245</v>
      </c>
      <c r="H108" s="128">
        <v>190617.73852565218</v>
      </c>
      <c r="I108" s="128">
        <v>198151.59690986233</v>
      </c>
      <c r="J108" s="128">
        <v>187093.2180604375</v>
      </c>
      <c r="K108" s="128">
        <v>164446.53983945647</v>
      </c>
      <c r="L108" s="128">
        <v>171387.90876648916</v>
      </c>
      <c r="M108" s="128">
        <v>177694.674340336</v>
      </c>
      <c r="N108" s="128">
        <v>183845.81750063092</v>
      </c>
      <c r="O108" s="128">
        <v>173096.48616474049</v>
      </c>
      <c r="P108" s="128">
        <v>171536.65889812991</v>
      </c>
      <c r="Q108" s="128">
        <v>189072.55787882462</v>
      </c>
      <c r="R108" s="128">
        <v>209269.48416825163</v>
      </c>
      <c r="S108" s="128">
        <v>216468.65493032805</v>
      </c>
      <c r="T108" s="128">
        <v>221168.81481769768</v>
      </c>
      <c r="U108" s="128">
        <v>224144.85263354421</v>
      </c>
      <c r="V108" s="128">
        <v>225986.43671327861</v>
      </c>
      <c r="W108" s="128">
        <v>228785.66362659101</v>
      </c>
      <c r="X108" s="128">
        <v>231638.34100432409</v>
      </c>
      <c r="Y108" s="128">
        <v>233014.9742630109</v>
      </c>
      <c r="Z108" s="128">
        <v>234156.16224499006</v>
      </c>
      <c r="AA108" s="128">
        <v>235561.60250694747</v>
      </c>
      <c r="AB108" s="128">
        <v>237395.7282348086</v>
      </c>
      <c r="AC108" s="128">
        <v>239608.92006378391</v>
      </c>
      <c r="AD108" s="128">
        <v>241990.94743729202</v>
      </c>
      <c r="AE108" s="128">
        <v>244315.74548365423</v>
      </c>
      <c r="AF108" s="128">
        <v>246644.7420961922</v>
      </c>
      <c r="AG108" s="128">
        <v>249008.69842135851</v>
      </c>
      <c r="AH108" s="128">
        <v>252429.64912834181</v>
      </c>
      <c r="AI108" s="128">
        <v>255924.02648351839</v>
      </c>
      <c r="AJ108" s="128">
        <v>259444.81489099149</v>
      </c>
      <c r="AK108" s="128">
        <v>262968.0153989814</v>
      </c>
      <c r="AL108" s="128">
        <v>266500.6318215534</v>
      </c>
      <c r="AM108" s="128">
        <v>270070.37412820983</v>
      </c>
      <c r="AN108" s="128">
        <v>273689.26241256262</v>
      </c>
      <c r="AO108" s="128">
        <v>277213.8999665599</v>
      </c>
      <c r="AP108" s="128">
        <v>280794.43905680947</v>
      </c>
      <c r="AQ108" s="128">
        <v>284591.47184546362</v>
      </c>
      <c r="AR108" s="128">
        <v>288487.31589478452</v>
      </c>
      <c r="AS108" s="128">
        <v>292422.98694647936</v>
      </c>
      <c r="AT108" s="128">
        <v>296540.35643685528</v>
      </c>
      <c r="AU108" s="128">
        <v>301001.99016280496</v>
      </c>
      <c r="AV108" s="128">
        <v>305596.29703108681</v>
      </c>
      <c r="AW108" s="128">
        <v>310040.60947017506</v>
      </c>
      <c r="AX108" s="128">
        <v>314438.66849973431</v>
      </c>
      <c r="AY108" s="128">
        <v>318786.27131456556</v>
      </c>
      <c r="AZ108" s="128">
        <v>323080.41957354703</v>
      </c>
    </row>
    <row r="109" spans="1:52">
      <c r="A109" s="99" t="s">
        <v>123</v>
      </c>
      <c r="B109" s="129">
        <v>15254.29906091659</v>
      </c>
      <c r="C109" s="129">
        <v>15584.452688180076</v>
      </c>
      <c r="D109" s="129">
        <v>16058.347823176533</v>
      </c>
      <c r="E109" s="129">
        <v>16782.148996278236</v>
      </c>
      <c r="F109" s="129">
        <v>17676.509826374808</v>
      </c>
      <c r="G109" s="129">
        <v>18460.658076713022</v>
      </c>
      <c r="H109" s="129">
        <v>19119.969640807838</v>
      </c>
      <c r="I109" s="129">
        <v>20016.993970866122</v>
      </c>
      <c r="J109" s="129">
        <v>19435.001774290544</v>
      </c>
      <c r="K109" s="129">
        <v>19442.129867584572</v>
      </c>
      <c r="L109" s="129">
        <v>19878.639949662251</v>
      </c>
      <c r="M109" s="129">
        <v>20140.284417648822</v>
      </c>
      <c r="N109" s="129">
        <v>20456.150161623347</v>
      </c>
      <c r="O109" s="129">
        <v>20883.353619635782</v>
      </c>
      <c r="P109" s="129">
        <v>21947.909386197567</v>
      </c>
      <c r="Q109" s="129">
        <v>23025.81043839869</v>
      </c>
      <c r="R109" s="129">
        <v>23505.664338927101</v>
      </c>
      <c r="S109" s="129">
        <v>24086.160127038809</v>
      </c>
      <c r="T109" s="129">
        <v>24629.573186731432</v>
      </c>
      <c r="U109" s="129">
        <v>25121.406005876732</v>
      </c>
      <c r="V109" s="129">
        <v>25583.873186016091</v>
      </c>
      <c r="W109" s="129">
        <v>25868.391572909346</v>
      </c>
      <c r="X109" s="129">
        <v>26130.653857752641</v>
      </c>
      <c r="Y109" s="129">
        <v>26477.689726582601</v>
      </c>
      <c r="Z109" s="129">
        <v>26872.288870904045</v>
      </c>
      <c r="AA109" s="129">
        <v>27237.992028546039</v>
      </c>
      <c r="AB109" s="129">
        <v>27683.005752977275</v>
      </c>
      <c r="AC109" s="129">
        <v>28304.804296013572</v>
      </c>
      <c r="AD109" s="129">
        <v>28915.996531510595</v>
      </c>
      <c r="AE109" s="129">
        <v>29533.656325190503</v>
      </c>
      <c r="AF109" s="129">
        <v>30157.602400755288</v>
      </c>
      <c r="AG109" s="129">
        <v>30791.60412420582</v>
      </c>
      <c r="AH109" s="129">
        <v>31439.505868787179</v>
      </c>
      <c r="AI109" s="129">
        <v>32092.033684054863</v>
      </c>
      <c r="AJ109" s="129">
        <v>32763.56329549809</v>
      </c>
      <c r="AK109" s="129">
        <v>33446.838675913728</v>
      </c>
      <c r="AL109" s="129">
        <v>34141.13402786955</v>
      </c>
      <c r="AM109" s="129">
        <v>34853.279028536796</v>
      </c>
      <c r="AN109" s="129">
        <v>35575.810237815538</v>
      </c>
      <c r="AO109" s="129">
        <v>36315.595406612178</v>
      </c>
      <c r="AP109" s="129">
        <v>37073.038650043956</v>
      </c>
      <c r="AQ109" s="129">
        <v>37848.853405490721</v>
      </c>
      <c r="AR109" s="129">
        <v>38644.980528595552</v>
      </c>
      <c r="AS109" s="129">
        <v>39455.365057811272</v>
      </c>
      <c r="AT109" s="129">
        <v>40281.882846243549</v>
      </c>
      <c r="AU109" s="129">
        <v>41164.264985571419</v>
      </c>
      <c r="AV109" s="129">
        <v>42095.323377865527</v>
      </c>
      <c r="AW109" s="129">
        <v>43015.822330529838</v>
      </c>
      <c r="AX109" s="129">
        <v>43935.760900239962</v>
      </c>
      <c r="AY109" s="129">
        <v>44866.233288874224</v>
      </c>
      <c r="AZ109" s="129">
        <v>45792.735920269755</v>
      </c>
    </row>
    <row r="110" spans="1:52">
      <c r="A110" s="101" t="s">
        <v>130</v>
      </c>
      <c r="B110" s="130">
        <v>15254.29906091659</v>
      </c>
      <c r="C110" s="130">
        <v>15584.452688180076</v>
      </c>
      <c r="D110" s="130">
        <v>16058.347823176533</v>
      </c>
      <c r="E110" s="130">
        <v>16782.148996278236</v>
      </c>
      <c r="F110" s="130">
        <v>17673.094385016309</v>
      </c>
      <c r="G110" s="130">
        <v>18457.183696120865</v>
      </c>
      <c r="H110" s="130">
        <v>19116.494792304438</v>
      </c>
      <c r="I110" s="130">
        <v>20013.519081902217</v>
      </c>
      <c r="J110" s="130">
        <v>19431.532936005467</v>
      </c>
      <c r="K110" s="130">
        <v>19438.780137935715</v>
      </c>
      <c r="L110" s="130">
        <v>19875.266940654288</v>
      </c>
      <c r="M110" s="130">
        <v>20136.074221344374</v>
      </c>
      <c r="N110" s="130">
        <v>20451.00206462112</v>
      </c>
      <c r="O110" s="130">
        <v>20875.498817784734</v>
      </c>
      <c r="P110" s="130">
        <v>21933.143252896763</v>
      </c>
      <c r="Q110" s="130">
        <v>23004.637041408856</v>
      </c>
      <c r="R110" s="130">
        <v>23473.38131788409</v>
      </c>
      <c r="S110" s="130">
        <v>24036.159383522019</v>
      </c>
      <c r="T110" s="130">
        <v>24555.446165158257</v>
      </c>
      <c r="U110" s="130">
        <v>25016.101791024408</v>
      </c>
      <c r="V110" s="130">
        <v>25331.795509899861</v>
      </c>
      <c r="W110" s="130">
        <v>25455.382730463287</v>
      </c>
      <c r="X110" s="130">
        <v>25547.797475003194</v>
      </c>
      <c r="Y110" s="130">
        <v>25715.375031176012</v>
      </c>
      <c r="Z110" s="130">
        <v>25905.535980822071</v>
      </c>
      <c r="AA110" s="130">
        <v>26021.569723539131</v>
      </c>
      <c r="AB110" s="130">
        <v>26171.40641333468</v>
      </c>
      <c r="AC110" s="130">
        <v>26448.816119332059</v>
      </c>
      <c r="AD110" s="130">
        <v>26677.941441151441</v>
      </c>
      <c r="AE110" s="130">
        <v>26878.518636013203</v>
      </c>
      <c r="AF110" s="130">
        <v>27043.524845559776</v>
      </c>
      <c r="AG110" s="130">
        <v>27168.934844635165</v>
      </c>
      <c r="AH110" s="130">
        <v>27243.565545308091</v>
      </c>
      <c r="AI110" s="130">
        <v>27258.024577525906</v>
      </c>
      <c r="AJ110" s="130">
        <v>27222.177659864003</v>
      </c>
      <c r="AK110" s="130">
        <v>27135.550117028895</v>
      </c>
      <c r="AL110" s="130">
        <v>27003.144314100431</v>
      </c>
      <c r="AM110" s="130">
        <v>26835.364621383746</v>
      </c>
      <c r="AN110" s="130">
        <v>26645.158391783745</v>
      </c>
      <c r="AO110" s="130">
        <v>26455.273150441903</v>
      </c>
      <c r="AP110" s="130">
        <v>26277.557526933193</v>
      </c>
      <c r="AQ110" s="130">
        <v>26130.736796253092</v>
      </c>
      <c r="AR110" s="130">
        <v>26021.273941979336</v>
      </c>
      <c r="AS110" s="130">
        <v>25956.610377754325</v>
      </c>
      <c r="AT110" s="130">
        <v>25932.627003638692</v>
      </c>
      <c r="AU110" s="130">
        <v>25970.393904890214</v>
      </c>
      <c r="AV110" s="130">
        <v>26077.368660830929</v>
      </c>
      <c r="AW110" s="130">
        <v>26207.629928871007</v>
      </c>
      <c r="AX110" s="130">
        <v>26355.39388910796</v>
      </c>
      <c r="AY110" s="130">
        <v>26493.284026448648</v>
      </c>
      <c r="AZ110" s="130">
        <v>26656.713400242559</v>
      </c>
    </row>
    <row r="111" spans="1:52">
      <c r="A111" s="103" t="s">
        <v>141</v>
      </c>
      <c r="B111" s="131">
        <v>17.453795787379136</v>
      </c>
      <c r="C111" s="131">
        <v>97.060916061182269</v>
      </c>
      <c r="D111" s="131">
        <v>182.30355061413491</v>
      </c>
      <c r="E111" s="131">
        <v>227.87257364432139</v>
      </c>
      <c r="F111" s="131">
        <v>254.35650231659915</v>
      </c>
      <c r="G111" s="131">
        <v>275.84281855080235</v>
      </c>
      <c r="H111" s="131">
        <v>287.87602487592278</v>
      </c>
      <c r="I111" s="131">
        <v>290.30625981766059</v>
      </c>
      <c r="J111" s="131">
        <v>280.0252269159086</v>
      </c>
      <c r="K111" s="131">
        <v>234.79411850034919</v>
      </c>
      <c r="L111" s="131">
        <v>229.84987362836239</v>
      </c>
      <c r="M111" s="131">
        <v>216.79474568093008</v>
      </c>
      <c r="N111" s="131">
        <v>209.582941191245</v>
      </c>
      <c r="O111" s="131">
        <v>216.50632908600363</v>
      </c>
      <c r="P111" s="131">
        <v>202.95694934674674</v>
      </c>
      <c r="Q111" s="131">
        <v>187.03461178483647</v>
      </c>
      <c r="R111" s="131">
        <v>175.26913057748001</v>
      </c>
      <c r="S111" s="131">
        <v>165.81771864671197</v>
      </c>
      <c r="T111" s="131">
        <v>158.60559704220958</v>
      </c>
      <c r="U111" s="131">
        <v>154.01699852351305</v>
      </c>
      <c r="V111" s="131">
        <v>143.18531245096193</v>
      </c>
      <c r="W111" s="131">
        <v>137.48384309935085</v>
      </c>
      <c r="X111" s="131">
        <v>136.79307812126925</v>
      </c>
      <c r="Y111" s="131">
        <v>141.67635576891774</v>
      </c>
      <c r="Z111" s="131">
        <v>149.93296684330687</v>
      </c>
      <c r="AA111" s="131">
        <v>158.70830016071162</v>
      </c>
      <c r="AB111" s="131">
        <v>167.77201210015664</v>
      </c>
      <c r="AC111" s="131">
        <v>176.94772584428509</v>
      </c>
      <c r="AD111" s="131">
        <v>184.91905562229692</v>
      </c>
      <c r="AE111" s="131">
        <v>191.43252089067198</v>
      </c>
      <c r="AF111" s="131">
        <v>196.69444688925495</v>
      </c>
      <c r="AG111" s="131">
        <v>200.73194564586413</v>
      </c>
      <c r="AH111" s="131">
        <v>203.88440891804234</v>
      </c>
      <c r="AI111" s="131">
        <v>206.09786404826258</v>
      </c>
      <c r="AJ111" s="131">
        <v>207.60394561809593</v>
      </c>
      <c r="AK111" s="131">
        <v>208.31910570222698</v>
      </c>
      <c r="AL111" s="131">
        <v>208.39879076818261</v>
      </c>
      <c r="AM111" s="131">
        <v>207.8803241608293</v>
      </c>
      <c r="AN111" s="131">
        <v>207.02346957127824</v>
      </c>
      <c r="AO111" s="131">
        <v>206.0282645690734</v>
      </c>
      <c r="AP111" s="131">
        <v>205.10697160228375</v>
      </c>
      <c r="AQ111" s="131">
        <v>204.41164416288106</v>
      </c>
      <c r="AR111" s="131">
        <v>204.07079432954214</v>
      </c>
      <c r="AS111" s="131">
        <v>204.06838556078682</v>
      </c>
      <c r="AT111" s="131">
        <v>204.42778989936446</v>
      </c>
      <c r="AU111" s="131">
        <v>205.25669908345179</v>
      </c>
      <c r="AV111" s="131">
        <v>206.72409049603792</v>
      </c>
      <c r="AW111" s="131">
        <v>208.38767018169898</v>
      </c>
      <c r="AX111" s="131">
        <v>210.2956601576457</v>
      </c>
      <c r="AY111" s="131">
        <v>212.86570489209606</v>
      </c>
      <c r="AZ111" s="131">
        <v>215.73996995887106</v>
      </c>
    </row>
    <row r="112" spans="1:52">
      <c r="A112" s="103" t="s">
        <v>131</v>
      </c>
      <c r="B112" s="131">
        <v>1211.1022149373937</v>
      </c>
      <c r="C112" s="131">
        <v>1171.289851754203</v>
      </c>
      <c r="D112" s="131">
        <v>1160.8363121751308</v>
      </c>
      <c r="E112" s="131">
        <v>1154.6063212372915</v>
      </c>
      <c r="F112" s="131">
        <v>1107.8605812677936</v>
      </c>
      <c r="G112" s="131">
        <v>1084.6583946250764</v>
      </c>
      <c r="H112" s="131">
        <v>989.70045634340124</v>
      </c>
      <c r="I112" s="131">
        <v>890.85341997590331</v>
      </c>
      <c r="J112" s="131">
        <v>743.23710380591695</v>
      </c>
      <c r="K112" s="131">
        <v>670.72918893584244</v>
      </c>
      <c r="L112" s="131">
        <v>642.83155288258934</v>
      </c>
      <c r="M112" s="131">
        <v>645.51487010090682</v>
      </c>
      <c r="N112" s="131">
        <v>649.54059647283816</v>
      </c>
      <c r="O112" s="131">
        <v>654.54778781219886</v>
      </c>
      <c r="P112" s="131">
        <v>689.67661999850452</v>
      </c>
      <c r="Q112" s="131">
        <v>728.80113244052245</v>
      </c>
      <c r="R112" s="131">
        <v>746.50127096827669</v>
      </c>
      <c r="S112" s="131">
        <v>766.97252565066412</v>
      </c>
      <c r="T112" s="131">
        <v>785.94603762850488</v>
      </c>
      <c r="U112" s="131">
        <v>802.7254303542486</v>
      </c>
      <c r="V112" s="131">
        <v>820.25906278581658</v>
      </c>
      <c r="W112" s="131">
        <v>828.6998420392041</v>
      </c>
      <c r="X112" s="131">
        <v>834.06855619399926</v>
      </c>
      <c r="Y112" s="131">
        <v>839.75795617313315</v>
      </c>
      <c r="Z112" s="131">
        <v>845.1907156886773</v>
      </c>
      <c r="AA112" s="131">
        <v>847.94803570863246</v>
      </c>
      <c r="AB112" s="131">
        <v>851.45332928151981</v>
      </c>
      <c r="AC112" s="131">
        <v>859.5286529055395</v>
      </c>
      <c r="AD112" s="131">
        <v>866.85044788692255</v>
      </c>
      <c r="AE112" s="131">
        <v>873.87736138165315</v>
      </c>
      <c r="AF112" s="131">
        <v>880.10110760436658</v>
      </c>
      <c r="AG112" s="131">
        <v>885.12515289181704</v>
      </c>
      <c r="AH112" s="131">
        <v>888.52646985919944</v>
      </c>
      <c r="AI112" s="131">
        <v>890.01557498256602</v>
      </c>
      <c r="AJ112" s="131">
        <v>890.0491455438389</v>
      </c>
      <c r="AK112" s="131">
        <v>888.67365334555416</v>
      </c>
      <c r="AL112" s="131">
        <v>886.1407870231875</v>
      </c>
      <c r="AM112" s="131">
        <v>882.69637686691055</v>
      </c>
      <c r="AN112" s="131">
        <v>878.77032324050299</v>
      </c>
      <c r="AO112" s="131">
        <v>874.99147799662558</v>
      </c>
      <c r="AP112" s="131">
        <v>871.77152362738525</v>
      </c>
      <c r="AQ112" s="131">
        <v>869.65554485369705</v>
      </c>
      <c r="AR112" s="131">
        <v>868.89948264305474</v>
      </c>
      <c r="AS112" s="131">
        <v>869.71946375711389</v>
      </c>
      <c r="AT112" s="131">
        <v>872.02276641963772</v>
      </c>
      <c r="AU112" s="131">
        <v>876.48496390012485</v>
      </c>
      <c r="AV112" s="131">
        <v>883.42167489790688</v>
      </c>
      <c r="AW112" s="131">
        <v>891.27073502376027</v>
      </c>
      <c r="AX112" s="131">
        <v>899.96440357378208</v>
      </c>
      <c r="AY112" s="131">
        <v>911.69635232537019</v>
      </c>
      <c r="AZ112" s="131">
        <v>924.62451101611293</v>
      </c>
    </row>
    <row r="113" spans="1:52">
      <c r="A113" s="103" t="s">
        <v>142</v>
      </c>
      <c r="B113" s="131">
        <v>0</v>
      </c>
      <c r="C113" s="131">
        <v>0</v>
      </c>
      <c r="D113" s="131">
        <v>0</v>
      </c>
      <c r="E113" s="131">
        <v>0</v>
      </c>
      <c r="F113" s="131">
        <v>0</v>
      </c>
      <c r="G113" s="131">
        <v>0</v>
      </c>
      <c r="H113" s="131">
        <v>0</v>
      </c>
      <c r="I113" s="131">
        <v>0</v>
      </c>
      <c r="J113" s="131">
        <v>0</v>
      </c>
      <c r="K113" s="131">
        <v>0</v>
      </c>
      <c r="L113" s="131">
        <v>0</v>
      </c>
      <c r="M113" s="131">
        <v>0</v>
      </c>
      <c r="N113" s="131">
        <v>0</v>
      </c>
      <c r="O113" s="131">
        <v>0</v>
      </c>
      <c r="P113" s="131">
        <v>0</v>
      </c>
      <c r="Q113" s="131">
        <v>0</v>
      </c>
      <c r="R113" s="131">
        <v>1.8038695947359678</v>
      </c>
      <c r="S113" s="131">
        <v>4.1923053479188894</v>
      </c>
      <c r="T113" s="131">
        <v>7.0965352795289567</v>
      </c>
      <c r="U113" s="131">
        <v>10.511679845731681</v>
      </c>
      <c r="V113" s="131">
        <v>13.606686270328586</v>
      </c>
      <c r="W113" s="131">
        <v>17.060605381980107</v>
      </c>
      <c r="X113" s="131">
        <v>21.137136416137068</v>
      </c>
      <c r="Y113" s="131">
        <v>26.084148302117107</v>
      </c>
      <c r="Z113" s="131">
        <v>31.589451095967529</v>
      </c>
      <c r="AA113" s="131">
        <v>37.222128422719067</v>
      </c>
      <c r="AB113" s="131">
        <v>42.978776200690675</v>
      </c>
      <c r="AC113" s="131">
        <v>48.930200718327221</v>
      </c>
      <c r="AD113" s="131">
        <v>54.73780220984424</v>
      </c>
      <c r="AE113" s="131">
        <v>60.344743052300664</v>
      </c>
      <c r="AF113" s="131">
        <v>65.817223738425469</v>
      </c>
      <c r="AG113" s="131">
        <v>71.206582089870437</v>
      </c>
      <c r="AH113" s="131">
        <v>76.616439590156986</v>
      </c>
      <c r="AI113" s="131">
        <v>82.056346707137322</v>
      </c>
      <c r="AJ113" s="131">
        <v>87.631999305581743</v>
      </c>
      <c r="AK113" s="131">
        <v>93.308688690875186</v>
      </c>
      <c r="AL113" s="131">
        <v>99.150358338042395</v>
      </c>
      <c r="AM113" s="131">
        <v>105.12125709983623</v>
      </c>
      <c r="AN113" s="131">
        <v>111.31484195027271</v>
      </c>
      <c r="AO113" s="131">
        <v>117.78159011089573</v>
      </c>
      <c r="AP113" s="131">
        <v>124.64450727601972</v>
      </c>
      <c r="AQ113" s="131">
        <v>131.90597661831131</v>
      </c>
      <c r="AR113" s="131">
        <v>139.72430633379926</v>
      </c>
      <c r="AS113" s="131">
        <v>148.11992555885715</v>
      </c>
      <c r="AT113" s="131">
        <v>157.20994002377802</v>
      </c>
      <c r="AU113" s="131">
        <v>167.05582057135783</v>
      </c>
      <c r="AV113" s="131">
        <v>177.94500679657384</v>
      </c>
      <c r="AW113" s="131">
        <v>189.44849453316638</v>
      </c>
      <c r="AX113" s="131">
        <v>201.63799316797432</v>
      </c>
      <c r="AY113" s="131">
        <v>215.10661155525955</v>
      </c>
      <c r="AZ113" s="131">
        <v>228.99159607265625</v>
      </c>
    </row>
    <row r="114" spans="1:52">
      <c r="A114" s="103" t="s">
        <v>143</v>
      </c>
      <c r="B114" s="131">
        <v>0</v>
      </c>
      <c r="C114" s="131">
        <v>0</v>
      </c>
      <c r="D114" s="131">
        <v>0</v>
      </c>
      <c r="E114" s="131">
        <v>0</v>
      </c>
      <c r="F114" s="131">
        <v>0</v>
      </c>
      <c r="G114" s="131">
        <v>0</v>
      </c>
      <c r="H114" s="131">
        <v>0</v>
      </c>
      <c r="I114" s="131">
        <v>0</v>
      </c>
      <c r="J114" s="131">
        <v>0</v>
      </c>
      <c r="K114" s="131">
        <v>0</v>
      </c>
      <c r="L114" s="131">
        <v>0</v>
      </c>
      <c r="M114" s="131">
        <v>0</v>
      </c>
      <c r="N114" s="131">
        <v>0</v>
      </c>
      <c r="O114" s="131">
        <v>0</v>
      </c>
      <c r="P114" s="131">
        <v>0</v>
      </c>
      <c r="Q114" s="131">
        <v>0</v>
      </c>
      <c r="R114" s="131">
        <v>0.17982713335667641</v>
      </c>
      <c r="S114" s="131">
        <v>0.44589474037349081</v>
      </c>
      <c r="T114" s="131">
        <v>0.80655561647344698</v>
      </c>
      <c r="U114" s="131">
        <v>1.2705763959497813</v>
      </c>
      <c r="V114" s="131">
        <v>2.3571503145419723</v>
      </c>
      <c r="W114" s="131">
        <v>3.4366004802990564</v>
      </c>
      <c r="X114" s="131">
        <v>4.554340193178934</v>
      </c>
      <c r="Y114" s="131">
        <v>5.754069907245988</v>
      </c>
      <c r="Z114" s="131">
        <v>7.0770517116251295</v>
      </c>
      <c r="AA114" s="131">
        <v>8.6007442093232953</v>
      </c>
      <c r="AB114" s="131">
        <v>10.342638544501572</v>
      </c>
      <c r="AC114" s="131">
        <v>12.336929215418282</v>
      </c>
      <c r="AD114" s="131">
        <v>14.552911602592493</v>
      </c>
      <c r="AE114" s="131">
        <v>16.996947691846717</v>
      </c>
      <c r="AF114" s="131">
        <v>19.732171577626424</v>
      </c>
      <c r="AG114" s="131">
        <v>22.799961350877311</v>
      </c>
      <c r="AH114" s="131">
        <v>26.321143902476788</v>
      </c>
      <c r="AI114" s="131">
        <v>30.27805806496556</v>
      </c>
      <c r="AJ114" s="131">
        <v>34.790987757775973</v>
      </c>
      <c r="AK114" s="131">
        <v>39.847286802050746</v>
      </c>
      <c r="AL114" s="131">
        <v>45.541223163435134</v>
      </c>
      <c r="AM114" s="131">
        <v>51.850254140624642</v>
      </c>
      <c r="AN114" s="131">
        <v>58.905683692032177</v>
      </c>
      <c r="AO114" s="131">
        <v>66.700971334534515</v>
      </c>
      <c r="AP114" s="131">
        <v>75.388764036905712</v>
      </c>
      <c r="AQ114" s="131">
        <v>85.034250682972726</v>
      </c>
      <c r="AR114" s="131">
        <v>95.803577993577633</v>
      </c>
      <c r="AS114" s="131">
        <v>107.79239043517245</v>
      </c>
      <c r="AT114" s="131">
        <v>121.15331075791174</v>
      </c>
      <c r="AU114" s="131">
        <v>136.0450845075685</v>
      </c>
      <c r="AV114" s="131">
        <v>152.80231364783455</v>
      </c>
      <c r="AW114" s="131">
        <v>171.07096962532594</v>
      </c>
      <c r="AX114" s="131">
        <v>191.0294186763962</v>
      </c>
      <c r="AY114" s="131">
        <v>213.37853448586654</v>
      </c>
      <c r="AZ114" s="131">
        <v>237.29321105315151</v>
      </c>
    </row>
    <row r="115" spans="1:52">
      <c r="A115" s="103" t="s">
        <v>132</v>
      </c>
      <c r="B115" s="131">
        <v>14025.743050191817</v>
      </c>
      <c r="C115" s="131">
        <v>14316.10192036469</v>
      </c>
      <c r="D115" s="131">
        <v>14715.207960387266</v>
      </c>
      <c r="E115" s="131">
        <v>15399.670101396623</v>
      </c>
      <c r="F115" s="131">
        <v>16310.877301431918</v>
      </c>
      <c r="G115" s="131">
        <v>17096.682482944987</v>
      </c>
      <c r="H115" s="131">
        <v>17838.918311085115</v>
      </c>
      <c r="I115" s="131">
        <v>18832.359402108654</v>
      </c>
      <c r="J115" s="131">
        <v>18408.270605283644</v>
      </c>
      <c r="K115" s="131">
        <v>18533.256830499522</v>
      </c>
      <c r="L115" s="131">
        <v>19002.585514143335</v>
      </c>
      <c r="M115" s="131">
        <v>19273.764605562537</v>
      </c>
      <c r="N115" s="131">
        <v>19591.878526957036</v>
      </c>
      <c r="O115" s="131">
        <v>20004.444700886532</v>
      </c>
      <c r="P115" s="131">
        <v>21040.509683551511</v>
      </c>
      <c r="Q115" s="131">
        <v>22088.801297183498</v>
      </c>
      <c r="R115" s="131">
        <v>22549.62721961024</v>
      </c>
      <c r="S115" s="131">
        <v>23098.730939136352</v>
      </c>
      <c r="T115" s="131">
        <v>23602.984917918675</v>
      </c>
      <c r="U115" s="131">
        <v>24047.563979538856</v>
      </c>
      <c r="V115" s="131">
        <v>24352.367479159129</v>
      </c>
      <c r="W115" s="131">
        <v>24468.668565444397</v>
      </c>
      <c r="X115" s="131">
        <v>24551.190740425016</v>
      </c>
      <c r="Y115" s="131">
        <v>24702.02176278962</v>
      </c>
      <c r="Z115" s="131">
        <v>24871.631200555814</v>
      </c>
      <c r="AA115" s="131">
        <v>24968.928909740956</v>
      </c>
      <c r="AB115" s="131">
        <v>25098.637592259001</v>
      </c>
      <c r="AC115" s="131">
        <v>25350.768380325386</v>
      </c>
      <c r="AD115" s="131">
        <v>25556.467435281615</v>
      </c>
      <c r="AE115" s="131">
        <v>25735.315823549809</v>
      </c>
      <c r="AF115" s="131">
        <v>25880.442201850095</v>
      </c>
      <c r="AG115" s="131">
        <v>25988.111005418323</v>
      </c>
      <c r="AH115" s="131">
        <v>26046.981914433931</v>
      </c>
      <c r="AI115" s="131">
        <v>26047.977292643787</v>
      </c>
      <c r="AJ115" s="131">
        <v>25999.991198173859</v>
      </c>
      <c r="AK115" s="131">
        <v>25902.611035275364</v>
      </c>
      <c r="AL115" s="131">
        <v>25760.227018582893</v>
      </c>
      <c r="AM115" s="131">
        <v>25582.959896481178</v>
      </c>
      <c r="AN115" s="131">
        <v>25382.727020604616</v>
      </c>
      <c r="AO115" s="131">
        <v>25181.302891908392</v>
      </c>
      <c r="AP115" s="131">
        <v>24989.474090692529</v>
      </c>
      <c r="AQ115" s="131">
        <v>24825.012198835939</v>
      </c>
      <c r="AR115" s="131">
        <v>24693.358603864843</v>
      </c>
      <c r="AS115" s="131">
        <v>24601.339132101206</v>
      </c>
      <c r="AT115" s="131">
        <v>24544.19875396154</v>
      </c>
      <c r="AU115" s="131">
        <v>24541.430338023561</v>
      </c>
      <c r="AV115" s="131">
        <v>24598.662244651627</v>
      </c>
      <c r="AW115" s="131">
        <v>24672.298394634672</v>
      </c>
      <c r="AX115" s="131">
        <v>24755.469732466696</v>
      </c>
      <c r="AY115" s="131">
        <v>24815.502050532596</v>
      </c>
      <c r="AZ115" s="131">
        <v>24891.413306905626</v>
      </c>
    </row>
    <row r="116" spans="1:52">
      <c r="A116" s="103" t="s">
        <v>133</v>
      </c>
      <c r="B116" s="131">
        <v>0</v>
      </c>
      <c r="C116" s="131">
        <v>0</v>
      </c>
      <c r="D116" s="131">
        <v>0</v>
      </c>
      <c r="E116" s="131">
        <v>0</v>
      </c>
      <c r="F116" s="131">
        <v>0</v>
      </c>
      <c r="G116" s="131">
        <v>0</v>
      </c>
      <c r="H116" s="131">
        <v>0</v>
      </c>
      <c r="I116" s="131">
        <v>0</v>
      </c>
      <c r="J116" s="131">
        <v>0</v>
      </c>
      <c r="K116" s="131">
        <v>0</v>
      </c>
      <c r="L116" s="131">
        <v>0</v>
      </c>
      <c r="M116" s="131">
        <v>0</v>
      </c>
      <c r="N116" s="131">
        <v>0</v>
      </c>
      <c r="O116" s="131">
        <v>0</v>
      </c>
      <c r="P116" s="131">
        <v>0</v>
      </c>
      <c r="Q116" s="131">
        <v>0</v>
      </c>
      <c r="R116" s="131">
        <v>0</v>
      </c>
      <c r="S116" s="131">
        <v>0</v>
      </c>
      <c r="T116" s="131">
        <v>6.5216728654808979E-3</v>
      </c>
      <c r="U116" s="131">
        <v>1.3126366108458463E-2</v>
      </c>
      <c r="V116" s="131">
        <v>1.9818919080476657E-2</v>
      </c>
      <c r="W116" s="131">
        <v>3.3274018056112083E-2</v>
      </c>
      <c r="X116" s="131">
        <v>5.3623653591753473E-2</v>
      </c>
      <c r="Y116" s="131">
        <v>8.0738234978398646E-2</v>
      </c>
      <c r="Z116" s="131">
        <v>0.11459492667905369</v>
      </c>
      <c r="AA116" s="131">
        <v>0.16160529678849722</v>
      </c>
      <c r="AB116" s="131">
        <v>0.22206494881172725</v>
      </c>
      <c r="AC116" s="131">
        <v>0.30423032310458814</v>
      </c>
      <c r="AD116" s="131">
        <v>0.41378854816743937</v>
      </c>
      <c r="AE116" s="131">
        <v>0.55123944692368221</v>
      </c>
      <c r="AF116" s="131">
        <v>0.7376939000061612</v>
      </c>
      <c r="AG116" s="131">
        <v>0.96019723841177862</v>
      </c>
      <c r="AH116" s="131">
        <v>1.235168604286325</v>
      </c>
      <c r="AI116" s="131">
        <v>1.5994410791870324</v>
      </c>
      <c r="AJ116" s="131">
        <v>2.1103834648516009</v>
      </c>
      <c r="AK116" s="131">
        <v>2.7903472128223412</v>
      </c>
      <c r="AL116" s="131">
        <v>3.6861362246895095</v>
      </c>
      <c r="AM116" s="131">
        <v>4.8565126343659486</v>
      </c>
      <c r="AN116" s="131">
        <v>6.4170527250428337</v>
      </c>
      <c r="AO116" s="131">
        <v>8.4679545223800048</v>
      </c>
      <c r="AP116" s="131">
        <v>11.171669698068929</v>
      </c>
      <c r="AQ116" s="131">
        <v>14.717181099291004</v>
      </c>
      <c r="AR116" s="131">
        <v>19.417176814520626</v>
      </c>
      <c r="AS116" s="131">
        <v>25.571080341190783</v>
      </c>
      <c r="AT116" s="131">
        <v>33.614442576460675</v>
      </c>
      <c r="AU116" s="131">
        <v>44.120998804147298</v>
      </c>
      <c r="AV116" s="131">
        <v>57.813330340948582</v>
      </c>
      <c r="AW116" s="131">
        <v>75.15366487238505</v>
      </c>
      <c r="AX116" s="131">
        <v>96.996681065466646</v>
      </c>
      <c r="AY116" s="131">
        <v>124.73477265746011</v>
      </c>
      <c r="AZ116" s="131">
        <v>158.65080523614159</v>
      </c>
    </row>
    <row r="117" spans="1:52">
      <c r="A117" s="103" t="s">
        <v>144</v>
      </c>
      <c r="B117" s="131">
        <v>0</v>
      </c>
      <c r="C117" s="131">
        <v>0</v>
      </c>
      <c r="D117" s="131">
        <v>0</v>
      </c>
      <c r="E117" s="131">
        <v>0</v>
      </c>
      <c r="F117" s="131">
        <v>0</v>
      </c>
      <c r="G117" s="131">
        <v>0</v>
      </c>
      <c r="H117" s="131">
        <v>0</v>
      </c>
      <c r="I117" s="131">
        <v>0</v>
      </c>
      <c r="J117" s="131">
        <v>0</v>
      </c>
      <c r="K117" s="131">
        <v>0</v>
      </c>
      <c r="L117" s="131">
        <v>0</v>
      </c>
      <c r="M117" s="131">
        <v>0</v>
      </c>
      <c r="N117" s="131">
        <v>0</v>
      </c>
      <c r="O117" s="131">
        <v>0</v>
      </c>
      <c r="P117" s="131">
        <v>0</v>
      </c>
      <c r="Q117" s="131">
        <v>0</v>
      </c>
      <c r="R117" s="131">
        <v>0</v>
      </c>
      <c r="S117" s="131">
        <v>0</v>
      </c>
      <c r="T117" s="131">
        <v>0</v>
      </c>
      <c r="U117" s="131">
        <v>0</v>
      </c>
      <c r="V117" s="131">
        <v>0</v>
      </c>
      <c r="W117" s="131">
        <v>0</v>
      </c>
      <c r="X117" s="131">
        <v>0</v>
      </c>
      <c r="Y117" s="131">
        <v>0</v>
      </c>
      <c r="Z117" s="131">
        <v>0</v>
      </c>
      <c r="AA117" s="131">
        <v>0</v>
      </c>
      <c r="AB117" s="131">
        <v>0</v>
      </c>
      <c r="AC117" s="131">
        <v>0</v>
      </c>
      <c r="AD117" s="131">
        <v>0</v>
      </c>
      <c r="AE117" s="131">
        <v>0</v>
      </c>
      <c r="AF117" s="131">
        <v>0</v>
      </c>
      <c r="AG117" s="131">
        <v>0</v>
      </c>
      <c r="AH117" s="131">
        <v>0</v>
      </c>
      <c r="AI117" s="131">
        <v>0</v>
      </c>
      <c r="AJ117" s="131">
        <v>0</v>
      </c>
      <c r="AK117" s="131">
        <v>0</v>
      </c>
      <c r="AL117" s="131">
        <v>0</v>
      </c>
      <c r="AM117" s="131">
        <v>0</v>
      </c>
      <c r="AN117" s="131">
        <v>0</v>
      </c>
      <c r="AO117" s="131">
        <v>0</v>
      </c>
      <c r="AP117" s="131">
        <v>0</v>
      </c>
      <c r="AQ117" s="131">
        <v>0</v>
      </c>
      <c r="AR117" s="131">
        <v>0</v>
      </c>
      <c r="AS117" s="131">
        <v>0</v>
      </c>
      <c r="AT117" s="131">
        <v>0</v>
      </c>
      <c r="AU117" s="131">
        <v>0</v>
      </c>
      <c r="AV117" s="131">
        <v>0</v>
      </c>
      <c r="AW117" s="131">
        <v>0</v>
      </c>
      <c r="AX117" s="131">
        <v>0</v>
      </c>
      <c r="AY117" s="131">
        <v>0</v>
      </c>
      <c r="AZ117" s="131">
        <v>0</v>
      </c>
    </row>
    <row r="118" spans="1:52" hidden="1">
      <c r="A118" s="101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</row>
    <row r="119" spans="1:52" hidden="1">
      <c r="A119" s="103"/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</row>
    <row r="120" spans="1:52" hidden="1">
      <c r="A120" s="103"/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</row>
    <row r="121" spans="1:52" hidden="1">
      <c r="A121" s="103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</row>
    <row r="122" spans="1:52" hidden="1">
      <c r="A122" s="103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</row>
    <row r="123" spans="1:52" hidden="1">
      <c r="A123" s="103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</row>
    <row r="124" spans="1:52" hidden="1">
      <c r="A124" s="103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</row>
    <row r="125" spans="1:52" hidden="1">
      <c r="A125" s="103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</row>
    <row r="126" spans="1:52">
      <c r="A126" s="101" t="s">
        <v>134</v>
      </c>
      <c r="B126" s="130">
        <v>0</v>
      </c>
      <c r="C126" s="130">
        <v>0</v>
      </c>
      <c r="D126" s="130">
        <v>0</v>
      </c>
      <c r="E126" s="130">
        <v>0</v>
      </c>
      <c r="F126" s="130">
        <v>0</v>
      </c>
      <c r="G126" s="130">
        <v>0</v>
      </c>
      <c r="H126" s="130">
        <v>0</v>
      </c>
      <c r="I126" s="130">
        <v>0</v>
      </c>
      <c r="J126" s="130">
        <v>0</v>
      </c>
      <c r="K126" s="130">
        <v>0</v>
      </c>
      <c r="L126" s="130">
        <v>0</v>
      </c>
      <c r="M126" s="130">
        <v>0</v>
      </c>
      <c r="N126" s="130">
        <v>0</v>
      </c>
      <c r="O126" s="130">
        <v>0</v>
      </c>
      <c r="P126" s="130">
        <v>0</v>
      </c>
      <c r="Q126" s="130">
        <v>0</v>
      </c>
      <c r="R126" s="130">
        <v>7.1995077318869365</v>
      </c>
      <c r="S126" s="130">
        <v>18.991666430232232</v>
      </c>
      <c r="T126" s="130">
        <v>35.622906159301003</v>
      </c>
      <c r="U126" s="130">
        <v>57.576141624313877</v>
      </c>
      <c r="V126" s="130">
        <v>121.09121053062215</v>
      </c>
      <c r="W126" s="130">
        <v>204.29561008185703</v>
      </c>
      <c r="X126" s="130">
        <v>305.27223514560427</v>
      </c>
      <c r="Y126" s="130">
        <v>423.80951459818084</v>
      </c>
      <c r="Z126" s="130">
        <v>564.03006244441451</v>
      </c>
      <c r="AA126" s="130">
        <v>733.98756241181854</v>
      </c>
      <c r="AB126" s="130">
        <v>932.18148389749865</v>
      </c>
      <c r="AC126" s="130">
        <v>1158.9258344986686</v>
      </c>
      <c r="AD126" s="130">
        <v>1405.1855436140409</v>
      </c>
      <c r="AE126" s="130">
        <v>1667.0445254932451</v>
      </c>
      <c r="AF126" s="130">
        <v>1944.8722342295848</v>
      </c>
      <c r="AG126" s="130">
        <v>2240.7918498952786</v>
      </c>
      <c r="AH126" s="130">
        <v>2561.3681600337609</v>
      </c>
      <c r="AI126" s="130">
        <v>2905.5358237197534</v>
      </c>
      <c r="AJ126" s="130">
        <v>3275.1684006870305</v>
      </c>
      <c r="AK126" s="130">
        <v>3665.18546054747</v>
      </c>
      <c r="AL126" s="130">
        <v>4072.313968331669</v>
      </c>
      <c r="AM126" s="130">
        <v>4491.202125571228</v>
      </c>
      <c r="AN126" s="130">
        <v>4913.2173854122884</v>
      </c>
      <c r="AO126" s="130">
        <v>5328.6176216187278</v>
      </c>
      <c r="AP126" s="130">
        <v>5731.2397996547998</v>
      </c>
      <c r="AQ126" s="130">
        <v>6108.8580106514983</v>
      </c>
      <c r="AR126" s="130">
        <v>6457.4277624794449</v>
      </c>
      <c r="AS126" s="130">
        <v>6769.8984335627683</v>
      </c>
      <c r="AT126" s="130">
        <v>7047.3943450839888</v>
      </c>
      <c r="AU126" s="130">
        <v>7294.4732221182576</v>
      </c>
      <c r="AV126" s="130">
        <v>7510.9572536752448</v>
      </c>
      <c r="AW126" s="130">
        <v>7687.5632624848504</v>
      </c>
      <c r="AX126" s="130">
        <v>7831.7469583256534</v>
      </c>
      <c r="AY126" s="130">
        <v>7960.9981392664449</v>
      </c>
      <c r="AZ126" s="130">
        <v>8054.1643137335423</v>
      </c>
    </row>
    <row r="127" spans="1:52">
      <c r="A127" s="103" t="s">
        <v>141</v>
      </c>
      <c r="B127" s="131">
        <v>0</v>
      </c>
      <c r="C127" s="131">
        <v>0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1">
        <v>0</v>
      </c>
      <c r="M127" s="131">
        <v>0</v>
      </c>
      <c r="N127" s="131">
        <v>0</v>
      </c>
      <c r="O127" s="131">
        <v>0</v>
      </c>
      <c r="P127" s="131">
        <v>0</v>
      </c>
      <c r="Q127" s="131">
        <v>0</v>
      </c>
      <c r="R127" s="131">
        <v>0</v>
      </c>
      <c r="S127" s="131">
        <v>0</v>
      </c>
      <c r="T127" s="131">
        <v>0</v>
      </c>
      <c r="U127" s="131">
        <v>0</v>
      </c>
      <c r="V127" s="131">
        <v>0</v>
      </c>
      <c r="W127" s="131">
        <v>0</v>
      </c>
      <c r="X127" s="131">
        <v>0</v>
      </c>
      <c r="Y127" s="131">
        <v>0</v>
      </c>
      <c r="Z127" s="131">
        <v>0</v>
      </c>
      <c r="AA127" s="131">
        <v>0</v>
      </c>
      <c r="AB127" s="131">
        <v>0</v>
      </c>
      <c r="AC127" s="131">
        <v>0</v>
      </c>
      <c r="AD127" s="131">
        <v>0</v>
      </c>
      <c r="AE127" s="131">
        <v>0</v>
      </c>
      <c r="AF127" s="131">
        <v>0</v>
      </c>
      <c r="AG127" s="131">
        <v>0</v>
      </c>
      <c r="AH127" s="131">
        <v>0</v>
      </c>
      <c r="AI127" s="131">
        <v>0</v>
      </c>
      <c r="AJ127" s="131">
        <v>0</v>
      </c>
      <c r="AK127" s="131">
        <v>0</v>
      </c>
      <c r="AL127" s="131">
        <v>0</v>
      </c>
      <c r="AM127" s="131">
        <v>0</v>
      </c>
      <c r="AN127" s="131">
        <v>0</v>
      </c>
      <c r="AO127" s="131">
        <v>0</v>
      </c>
      <c r="AP127" s="131">
        <v>0</v>
      </c>
      <c r="AQ127" s="131">
        <v>0</v>
      </c>
      <c r="AR127" s="131">
        <v>0</v>
      </c>
      <c r="AS127" s="131">
        <v>0</v>
      </c>
      <c r="AT127" s="131">
        <v>0</v>
      </c>
      <c r="AU127" s="131">
        <v>0</v>
      </c>
      <c r="AV127" s="131">
        <v>0</v>
      </c>
      <c r="AW127" s="131">
        <v>0</v>
      </c>
      <c r="AX127" s="131">
        <v>0</v>
      </c>
      <c r="AY127" s="131">
        <v>0</v>
      </c>
      <c r="AZ127" s="131">
        <v>0</v>
      </c>
    </row>
    <row r="128" spans="1:52">
      <c r="A128" s="103" t="s">
        <v>131</v>
      </c>
      <c r="B128" s="131">
        <v>0</v>
      </c>
      <c r="C128" s="131">
        <v>0</v>
      </c>
      <c r="D128" s="131">
        <v>0</v>
      </c>
      <c r="E128" s="131">
        <v>0</v>
      </c>
      <c r="F128" s="131">
        <v>0</v>
      </c>
      <c r="G128" s="131">
        <v>0</v>
      </c>
      <c r="H128" s="131">
        <v>0</v>
      </c>
      <c r="I128" s="131">
        <v>0</v>
      </c>
      <c r="J128" s="131">
        <v>0</v>
      </c>
      <c r="K128" s="131">
        <v>0</v>
      </c>
      <c r="L128" s="131">
        <v>0</v>
      </c>
      <c r="M128" s="131">
        <v>0</v>
      </c>
      <c r="N128" s="131">
        <v>0</v>
      </c>
      <c r="O128" s="131">
        <v>0</v>
      </c>
      <c r="P128" s="131">
        <v>0</v>
      </c>
      <c r="Q128" s="131">
        <v>0</v>
      </c>
      <c r="R128" s="131">
        <v>0.68719654532729912</v>
      </c>
      <c r="S128" s="131">
        <v>1.7328739397831188</v>
      </c>
      <c r="T128" s="131">
        <v>3.2081730480960089</v>
      </c>
      <c r="U128" s="131">
        <v>5.1561745511252379</v>
      </c>
      <c r="V128" s="131">
        <v>10.88850931851411</v>
      </c>
      <c r="W128" s="131">
        <v>18.384305561696362</v>
      </c>
      <c r="X128" s="131">
        <v>27.464944428774633</v>
      </c>
      <c r="Y128" s="131">
        <v>38.107742799927124</v>
      </c>
      <c r="Z128" s="131">
        <v>50.692130050424602</v>
      </c>
      <c r="AA128" s="131">
        <v>65.993054773491764</v>
      </c>
      <c r="AB128" s="131">
        <v>83.889806586110439</v>
      </c>
      <c r="AC128" s="131">
        <v>104.41046053935044</v>
      </c>
      <c r="AD128" s="131">
        <v>126.77986555514966</v>
      </c>
      <c r="AE128" s="131">
        <v>150.66593325221538</v>
      </c>
      <c r="AF128" s="131">
        <v>176.10759126040873</v>
      </c>
      <c r="AG128" s="131">
        <v>203.34183042691683</v>
      </c>
      <c r="AH128" s="131">
        <v>232.9749341335893</v>
      </c>
      <c r="AI128" s="131">
        <v>264.94524181488657</v>
      </c>
      <c r="AJ128" s="131">
        <v>299.42894683367422</v>
      </c>
      <c r="AK128" s="131">
        <v>336.082865497348</v>
      </c>
      <c r="AL128" s="131">
        <v>374.5262408837869</v>
      </c>
      <c r="AM128" s="131">
        <v>414.38871352813527</v>
      </c>
      <c r="AN128" s="131">
        <v>454.79253098347914</v>
      </c>
      <c r="AO128" s="131">
        <v>494.98173724551293</v>
      </c>
      <c r="AP128" s="131">
        <v>534.26631424192078</v>
      </c>
      <c r="AQ128" s="131">
        <v>571.64117557801899</v>
      </c>
      <c r="AR128" s="131">
        <v>606.59008667131184</v>
      </c>
      <c r="AS128" s="131">
        <v>638.60131746567072</v>
      </c>
      <c r="AT128" s="131">
        <v>667.62138018976941</v>
      </c>
      <c r="AU128" s="131">
        <v>694.18424774275752</v>
      </c>
      <c r="AV128" s="131">
        <v>718.2062766978064</v>
      </c>
      <c r="AW128" s="131">
        <v>738.8222869881655</v>
      </c>
      <c r="AX128" s="131">
        <v>756.63754115628331</v>
      </c>
      <c r="AY128" s="131">
        <v>773.47731184271299</v>
      </c>
      <c r="AZ128" s="131">
        <v>787.15283795794426</v>
      </c>
    </row>
    <row r="129" spans="1:52">
      <c r="A129" s="103" t="s">
        <v>142</v>
      </c>
      <c r="B129" s="131">
        <v>0</v>
      </c>
      <c r="C129" s="131">
        <v>0</v>
      </c>
      <c r="D129" s="131">
        <v>0</v>
      </c>
      <c r="E129" s="131">
        <v>0</v>
      </c>
      <c r="F129" s="131">
        <v>0</v>
      </c>
      <c r="G129" s="131">
        <v>0</v>
      </c>
      <c r="H129" s="131">
        <v>0</v>
      </c>
      <c r="I129" s="131">
        <v>0</v>
      </c>
      <c r="J129" s="131">
        <v>0</v>
      </c>
      <c r="K129" s="131">
        <v>0</v>
      </c>
      <c r="L129" s="131">
        <v>0</v>
      </c>
      <c r="M129" s="131">
        <v>0</v>
      </c>
      <c r="N129" s="131">
        <v>0</v>
      </c>
      <c r="O129" s="131">
        <v>0</v>
      </c>
      <c r="P129" s="131">
        <v>0</v>
      </c>
      <c r="Q129" s="131">
        <v>0</v>
      </c>
      <c r="R129" s="131">
        <v>0</v>
      </c>
      <c r="S129" s="131">
        <v>0</v>
      </c>
      <c r="T129" s="131">
        <v>0</v>
      </c>
      <c r="U129" s="131">
        <v>0</v>
      </c>
      <c r="V129" s="131">
        <v>0</v>
      </c>
      <c r="W129" s="131">
        <v>0</v>
      </c>
      <c r="X129" s="131">
        <v>0</v>
      </c>
      <c r="Y129" s="131">
        <v>0</v>
      </c>
      <c r="Z129" s="131">
        <v>0</v>
      </c>
      <c r="AA129" s="131">
        <v>0</v>
      </c>
      <c r="AB129" s="131">
        <v>0</v>
      </c>
      <c r="AC129" s="131">
        <v>0</v>
      </c>
      <c r="AD129" s="131">
        <v>0</v>
      </c>
      <c r="AE129" s="131">
        <v>0</v>
      </c>
      <c r="AF129" s="131">
        <v>0</v>
      </c>
      <c r="AG129" s="131">
        <v>0</v>
      </c>
      <c r="AH129" s="131">
        <v>0</v>
      </c>
      <c r="AI129" s="131">
        <v>0</v>
      </c>
      <c r="AJ129" s="131">
        <v>0</v>
      </c>
      <c r="AK129" s="131">
        <v>0</v>
      </c>
      <c r="AL129" s="131">
        <v>0</v>
      </c>
      <c r="AM129" s="131">
        <v>0</v>
      </c>
      <c r="AN129" s="131">
        <v>0</v>
      </c>
      <c r="AO129" s="131">
        <v>0</v>
      </c>
      <c r="AP129" s="131">
        <v>0</v>
      </c>
      <c r="AQ129" s="131">
        <v>0</v>
      </c>
      <c r="AR129" s="131">
        <v>0</v>
      </c>
      <c r="AS129" s="131">
        <v>0</v>
      </c>
      <c r="AT129" s="131">
        <v>0</v>
      </c>
      <c r="AU129" s="131">
        <v>0</v>
      </c>
      <c r="AV129" s="131">
        <v>0</v>
      </c>
      <c r="AW129" s="131">
        <v>0</v>
      </c>
      <c r="AX129" s="131">
        <v>0</v>
      </c>
      <c r="AY129" s="131">
        <v>0</v>
      </c>
      <c r="AZ129" s="131">
        <v>0</v>
      </c>
    </row>
    <row r="130" spans="1:52">
      <c r="A130" s="103" t="s">
        <v>143</v>
      </c>
      <c r="B130" s="131">
        <v>0</v>
      </c>
      <c r="C130" s="131">
        <v>0</v>
      </c>
      <c r="D130" s="131">
        <v>0</v>
      </c>
      <c r="E130" s="131">
        <v>0</v>
      </c>
      <c r="F130" s="131">
        <v>0</v>
      </c>
      <c r="G130" s="131">
        <v>0</v>
      </c>
      <c r="H130" s="131">
        <v>0</v>
      </c>
      <c r="I130" s="131">
        <v>0</v>
      </c>
      <c r="J130" s="131">
        <v>0</v>
      </c>
      <c r="K130" s="131">
        <v>0</v>
      </c>
      <c r="L130" s="131">
        <v>0</v>
      </c>
      <c r="M130" s="131">
        <v>0</v>
      </c>
      <c r="N130" s="131">
        <v>0</v>
      </c>
      <c r="O130" s="131">
        <v>0</v>
      </c>
      <c r="P130" s="131">
        <v>0</v>
      </c>
      <c r="Q130" s="131">
        <v>0</v>
      </c>
      <c r="R130" s="131">
        <v>0</v>
      </c>
      <c r="S130" s="131">
        <v>0</v>
      </c>
      <c r="T130" s="131">
        <v>0</v>
      </c>
      <c r="U130" s="131">
        <v>0</v>
      </c>
      <c r="V130" s="131">
        <v>0</v>
      </c>
      <c r="W130" s="131">
        <v>0</v>
      </c>
      <c r="X130" s="131">
        <v>0</v>
      </c>
      <c r="Y130" s="131">
        <v>0</v>
      </c>
      <c r="Z130" s="131">
        <v>0</v>
      </c>
      <c r="AA130" s="131">
        <v>0</v>
      </c>
      <c r="AB130" s="131">
        <v>0</v>
      </c>
      <c r="AC130" s="131">
        <v>0</v>
      </c>
      <c r="AD130" s="131">
        <v>0</v>
      </c>
      <c r="AE130" s="131">
        <v>0</v>
      </c>
      <c r="AF130" s="131">
        <v>0</v>
      </c>
      <c r="AG130" s="131">
        <v>0</v>
      </c>
      <c r="AH130" s="131">
        <v>0</v>
      </c>
      <c r="AI130" s="131">
        <v>0</v>
      </c>
      <c r="AJ130" s="131">
        <v>0</v>
      </c>
      <c r="AK130" s="131">
        <v>0</v>
      </c>
      <c r="AL130" s="131">
        <v>0</v>
      </c>
      <c r="AM130" s="131">
        <v>0</v>
      </c>
      <c r="AN130" s="131">
        <v>0</v>
      </c>
      <c r="AO130" s="131">
        <v>0</v>
      </c>
      <c r="AP130" s="131">
        <v>0</v>
      </c>
      <c r="AQ130" s="131">
        <v>0</v>
      </c>
      <c r="AR130" s="131">
        <v>0</v>
      </c>
      <c r="AS130" s="131">
        <v>0</v>
      </c>
      <c r="AT130" s="131">
        <v>0</v>
      </c>
      <c r="AU130" s="131">
        <v>0</v>
      </c>
      <c r="AV130" s="131">
        <v>0</v>
      </c>
      <c r="AW130" s="131">
        <v>0</v>
      </c>
      <c r="AX130" s="131">
        <v>0</v>
      </c>
      <c r="AY130" s="131">
        <v>0</v>
      </c>
      <c r="AZ130" s="131">
        <v>0</v>
      </c>
    </row>
    <row r="131" spans="1:52">
      <c r="A131" s="103" t="s">
        <v>132</v>
      </c>
      <c r="B131" s="131">
        <v>0</v>
      </c>
      <c r="C131" s="131">
        <v>0</v>
      </c>
      <c r="D131" s="131">
        <v>0</v>
      </c>
      <c r="E131" s="131">
        <v>0</v>
      </c>
      <c r="F131" s="131">
        <v>0</v>
      </c>
      <c r="G131" s="131">
        <v>0</v>
      </c>
      <c r="H131" s="131">
        <v>0</v>
      </c>
      <c r="I131" s="131">
        <v>0</v>
      </c>
      <c r="J131" s="131">
        <v>0</v>
      </c>
      <c r="K131" s="131">
        <v>0</v>
      </c>
      <c r="L131" s="131">
        <v>0</v>
      </c>
      <c r="M131" s="131">
        <v>0</v>
      </c>
      <c r="N131" s="131">
        <v>0</v>
      </c>
      <c r="O131" s="131">
        <v>0</v>
      </c>
      <c r="P131" s="131">
        <v>0</v>
      </c>
      <c r="Q131" s="131">
        <v>0</v>
      </c>
      <c r="R131" s="131">
        <v>6.5123111865596375</v>
      </c>
      <c r="S131" s="131">
        <v>17.258792490449114</v>
      </c>
      <c r="T131" s="131">
        <v>32.414733111204995</v>
      </c>
      <c r="U131" s="131">
        <v>52.419967073188637</v>
      </c>
      <c r="V131" s="131">
        <v>110.20270121210804</v>
      </c>
      <c r="W131" s="131">
        <v>185.91130452016068</v>
      </c>
      <c r="X131" s="131">
        <v>277.80729071682964</v>
      </c>
      <c r="Y131" s="131">
        <v>385.70177179825373</v>
      </c>
      <c r="Z131" s="131">
        <v>513.33793239398995</v>
      </c>
      <c r="AA131" s="131">
        <v>667.99450763832681</v>
      </c>
      <c r="AB131" s="131">
        <v>848.29167731138818</v>
      </c>
      <c r="AC131" s="131">
        <v>1054.5153739593181</v>
      </c>
      <c r="AD131" s="131">
        <v>1278.4056780588912</v>
      </c>
      <c r="AE131" s="131">
        <v>1516.3785922410298</v>
      </c>
      <c r="AF131" s="131">
        <v>1768.7646429691761</v>
      </c>
      <c r="AG131" s="131">
        <v>2037.4500194683617</v>
      </c>
      <c r="AH131" s="131">
        <v>2328.3932259001717</v>
      </c>
      <c r="AI131" s="131">
        <v>2640.5905819048667</v>
      </c>
      <c r="AJ131" s="131">
        <v>2975.7394538533563</v>
      </c>
      <c r="AK131" s="131">
        <v>3329.1025950501221</v>
      </c>
      <c r="AL131" s="131">
        <v>3697.7877274478819</v>
      </c>
      <c r="AM131" s="131">
        <v>4076.8134120430927</v>
      </c>
      <c r="AN131" s="131">
        <v>4458.4248544288093</v>
      </c>
      <c r="AO131" s="131">
        <v>4833.635884373215</v>
      </c>
      <c r="AP131" s="131">
        <v>5196.9734854128792</v>
      </c>
      <c r="AQ131" s="131">
        <v>5537.2168350734792</v>
      </c>
      <c r="AR131" s="131">
        <v>5850.8376758081331</v>
      </c>
      <c r="AS131" s="131">
        <v>6131.2971160970974</v>
      </c>
      <c r="AT131" s="131">
        <v>6379.7729648942195</v>
      </c>
      <c r="AU131" s="131">
        <v>6600.2889743755004</v>
      </c>
      <c r="AV131" s="131">
        <v>6792.7509769774388</v>
      </c>
      <c r="AW131" s="131">
        <v>6948.7409754966848</v>
      </c>
      <c r="AX131" s="131">
        <v>7075.1094171693703</v>
      </c>
      <c r="AY131" s="131">
        <v>7187.520827423732</v>
      </c>
      <c r="AZ131" s="131">
        <v>7267.0114757755982</v>
      </c>
    </row>
    <row r="132" spans="1:52">
      <c r="A132" s="103" t="s">
        <v>133</v>
      </c>
      <c r="B132" s="131">
        <v>0</v>
      </c>
      <c r="C132" s="131">
        <v>0</v>
      </c>
      <c r="D132" s="131">
        <v>0</v>
      </c>
      <c r="E132" s="131">
        <v>0</v>
      </c>
      <c r="F132" s="131">
        <v>0</v>
      </c>
      <c r="G132" s="131">
        <v>0</v>
      </c>
      <c r="H132" s="131">
        <v>0</v>
      </c>
      <c r="I132" s="131">
        <v>0</v>
      </c>
      <c r="J132" s="131">
        <v>0</v>
      </c>
      <c r="K132" s="131">
        <v>0</v>
      </c>
      <c r="L132" s="131">
        <v>0</v>
      </c>
      <c r="M132" s="131">
        <v>0</v>
      </c>
      <c r="N132" s="131">
        <v>0</v>
      </c>
      <c r="O132" s="131">
        <v>0</v>
      </c>
      <c r="P132" s="131">
        <v>0</v>
      </c>
      <c r="Q132" s="131">
        <v>0</v>
      </c>
      <c r="R132" s="131">
        <v>0</v>
      </c>
      <c r="S132" s="131">
        <v>0</v>
      </c>
      <c r="T132" s="131">
        <v>0</v>
      </c>
      <c r="U132" s="131">
        <v>0</v>
      </c>
      <c r="V132" s="131">
        <v>0</v>
      </c>
      <c r="W132" s="131">
        <v>0</v>
      </c>
      <c r="X132" s="131">
        <v>0</v>
      </c>
      <c r="Y132" s="131">
        <v>0</v>
      </c>
      <c r="Z132" s="131">
        <v>0</v>
      </c>
      <c r="AA132" s="131">
        <v>0</v>
      </c>
      <c r="AB132" s="131">
        <v>0</v>
      </c>
      <c r="AC132" s="131">
        <v>0</v>
      </c>
      <c r="AD132" s="131">
        <v>0</v>
      </c>
      <c r="AE132" s="131">
        <v>0</v>
      </c>
      <c r="AF132" s="131">
        <v>0</v>
      </c>
      <c r="AG132" s="131">
        <v>0</v>
      </c>
      <c r="AH132" s="131">
        <v>0</v>
      </c>
      <c r="AI132" s="131">
        <v>0</v>
      </c>
      <c r="AJ132" s="131">
        <v>0</v>
      </c>
      <c r="AK132" s="131">
        <v>0</v>
      </c>
      <c r="AL132" s="131">
        <v>0</v>
      </c>
      <c r="AM132" s="131">
        <v>0</v>
      </c>
      <c r="AN132" s="131">
        <v>0</v>
      </c>
      <c r="AO132" s="131">
        <v>0</v>
      </c>
      <c r="AP132" s="131">
        <v>0</v>
      </c>
      <c r="AQ132" s="131">
        <v>0</v>
      </c>
      <c r="AR132" s="131">
        <v>0</v>
      </c>
      <c r="AS132" s="131">
        <v>0</v>
      </c>
      <c r="AT132" s="131">
        <v>0</v>
      </c>
      <c r="AU132" s="131">
        <v>0</v>
      </c>
      <c r="AV132" s="131">
        <v>0</v>
      </c>
      <c r="AW132" s="131">
        <v>0</v>
      </c>
      <c r="AX132" s="131">
        <v>0</v>
      </c>
      <c r="AY132" s="131">
        <v>0</v>
      </c>
      <c r="AZ132" s="131">
        <v>0</v>
      </c>
    </row>
    <row r="133" spans="1:52">
      <c r="A133" s="103" t="s">
        <v>144</v>
      </c>
      <c r="B133" s="131">
        <v>0</v>
      </c>
      <c r="C133" s="131">
        <v>0</v>
      </c>
      <c r="D133" s="131">
        <v>0</v>
      </c>
      <c r="E133" s="131">
        <v>0</v>
      </c>
      <c r="F133" s="131">
        <v>0</v>
      </c>
      <c r="G133" s="131">
        <v>0</v>
      </c>
      <c r="H133" s="131">
        <v>0</v>
      </c>
      <c r="I133" s="131">
        <v>0</v>
      </c>
      <c r="J133" s="131">
        <v>0</v>
      </c>
      <c r="K133" s="131">
        <v>0</v>
      </c>
      <c r="L133" s="131">
        <v>0</v>
      </c>
      <c r="M133" s="131">
        <v>0</v>
      </c>
      <c r="N133" s="131">
        <v>0</v>
      </c>
      <c r="O133" s="131">
        <v>0</v>
      </c>
      <c r="P133" s="131">
        <v>0</v>
      </c>
      <c r="Q133" s="131">
        <v>0</v>
      </c>
      <c r="R133" s="131">
        <v>0</v>
      </c>
      <c r="S133" s="131">
        <v>0</v>
      </c>
      <c r="T133" s="131">
        <v>0</v>
      </c>
      <c r="U133" s="131">
        <v>0</v>
      </c>
      <c r="V133" s="131">
        <v>0</v>
      </c>
      <c r="W133" s="131">
        <v>0</v>
      </c>
      <c r="X133" s="131">
        <v>0</v>
      </c>
      <c r="Y133" s="131">
        <v>0</v>
      </c>
      <c r="Z133" s="131">
        <v>0</v>
      </c>
      <c r="AA133" s="131">
        <v>0</v>
      </c>
      <c r="AB133" s="131">
        <v>0</v>
      </c>
      <c r="AC133" s="131">
        <v>0</v>
      </c>
      <c r="AD133" s="131">
        <v>0</v>
      </c>
      <c r="AE133" s="131">
        <v>0</v>
      </c>
      <c r="AF133" s="131">
        <v>0</v>
      </c>
      <c r="AG133" s="131">
        <v>0</v>
      </c>
      <c r="AH133" s="131">
        <v>0</v>
      </c>
      <c r="AI133" s="131">
        <v>0</v>
      </c>
      <c r="AJ133" s="131">
        <v>0</v>
      </c>
      <c r="AK133" s="131">
        <v>0</v>
      </c>
      <c r="AL133" s="131">
        <v>0</v>
      </c>
      <c r="AM133" s="131">
        <v>0</v>
      </c>
      <c r="AN133" s="131">
        <v>0</v>
      </c>
      <c r="AO133" s="131">
        <v>0</v>
      </c>
      <c r="AP133" s="131">
        <v>0</v>
      </c>
      <c r="AQ133" s="131">
        <v>0</v>
      </c>
      <c r="AR133" s="131">
        <v>0</v>
      </c>
      <c r="AS133" s="131">
        <v>0</v>
      </c>
      <c r="AT133" s="131">
        <v>0</v>
      </c>
      <c r="AU133" s="131">
        <v>0</v>
      </c>
      <c r="AV133" s="131">
        <v>0</v>
      </c>
      <c r="AW133" s="131">
        <v>0</v>
      </c>
      <c r="AX133" s="131">
        <v>0</v>
      </c>
      <c r="AY133" s="131">
        <v>0</v>
      </c>
      <c r="AZ133" s="131">
        <v>0</v>
      </c>
    </row>
    <row r="134" spans="1:52">
      <c r="A134" s="101" t="s">
        <v>135</v>
      </c>
      <c r="B134" s="130">
        <v>0</v>
      </c>
      <c r="C134" s="130">
        <v>0</v>
      </c>
      <c r="D134" s="130">
        <v>0</v>
      </c>
      <c r="E134" s="130">
        <v>0</v>
      </c>
      <c r="F134" s="130">
        <v>3.4154413584983532</v>
      </c>
      <c r="G134" s="130">
        <v>3.4743805921576958</v>
      </c>
      <c r="H134" s="130">
        <v>3.4748485034002092</v>
      </c>
      <c r="I134" s="130">
        <v>3.4748889639050931</v>
      </c>
      <c r="J134" s="130">
        <v>3.4688382850774135</v>
      </c>
      <c r="K134" s="130">
        <v>3.3497296488578656</v>
      </c>
      <c r="L134" s="130">
        <v>3.3730090079614654</v>
      </c>
      <c r="M134" s="130">
        <v>4.210196304448611</v>
      </c>
      <c r="N134" s="130">
        <v>5.1480970022262786</v>
      </c>
      <c r="O134" s="130">
        <v>7.8548018510470348</v>
      </c>
      <c r="P134" s="130">
        <v>14.766133300804658</v>
      </c>
      <c r="Q134" s="130">
        <v>21.173396989833488</v>
      </c>
      <c r="R134" s="130">
        <v>25.019289334926246</v>
      </c>
      <c r="S134" s="130">
        <v>30.853928760314794</v>
      </c>
      <c r="T134" s="130">
        <v>38.224247242846616</v>
      </c>
      <c r="U134" s="130">
        <v>47.282394705979883</v>
      </c>
      <c r="V134" s="130">
        <v>129.98834105727016</v>
      </c>
      <c r="W134" s="130">
        <v>207.68332429532992</v>
      </c>
      <c r="X134" s="130">
        <v>276.56321176194558</v>
      </c>
      <c r="Y134" s="130">
        <v>337.50449929002269</v>
      </c>
      <c r="Z134" s="130">
        <v>401.7529065677727</v>
      </c>
      <c r="AA134" s="130">
        <v>481.51186663146262</v>
      </c>
      <c r="AB134" s="130">
        <v>578.55813932104274</v>
      </c>
      <c r="AC134" s="130">
        <v>696.27469532503937</v>
      </c>
      <c r="AD134" s="130">
        <v>832.16080434539867</v>
      </c>
      <c r="AE134" s="130">
        <v>987.46210769330514</v>
      </c>
      <c r="AF134" s="130">
        <v>1167.2350015366028</v>
      </c>
      <c r="AG134" s="130">
        <v>1375.7340514326893</v>
      </c>
      <c r="AH134" s="130">
        <v>1620.9779815565255</v>
      </c>
      <c r="AI134" s="130">
        <v>1903.7188964990455</v>
      </c>
      <c r="AJ134" s="130">
        <v>2226.3331429899831</v>
      </c>
      <c r="AK134" s="130">
        <v>2587.0048744428282</v>
      </c>
      <c r="AL134" s="130">
        <v>2983.2160871682877</v>
      </c>
      <c r="AM134" s="130">
        <v>3416.5075651176794</v>
      </c>
      <c r="AN134" s="130">
        <v>3875.400019739157</v>
      </c>
      <c r="AO134" s="130">
        <v>4353.8747824322336</v>
      </c>
      <c r="AP134" s="130">
        <v>4846.7034759787384</v>
      </c>
      <c r="AQ134" s="130">
        <v>5348.017574137767</v>
      </c>
      <c r="AR134" s="130">
        <v>5856.9957332983531</v>
      </c>
      <c r="AS134" s="130">
        <v>6367.2527807128899</v>
      </c>
      <c r="AT134" s="130">
        <v>6883.3943827760968</v>
      </c>
      <c r="AU134" s="130">
        <v>7418.2865461641786</v>
      </c>
      <c r="AV134" s="130">
        <v>7959.0208653101554</v>
      </c>
      <c r="AW134" s="130">
        <v>8501.3464957695833</v>
      </c>
      <c r="AX134" s="130">
        <v>9053.3888673498914</v>
      </c>
      <c r="AY134" s="130">
        <v>9634.6997384851002</v>
      </c>
      <c r="AZ134" s="130">
        <v>10220.571182618602</v>
      </c>
    </row>
    <row r="135" spans="1:52">
      <c r="A135" s="103" t="s">
        <v>136</v>
      </c>
      <c r="B135" s="131">
        <v>0</v>
      </c>
      <c r="C135" s="131">
        <v>0</v>
      </c>
      <c r="D135" s="131">
        <v>0</v>
      </c>
      <c r="E135" s="131">
        <v>0</v>
      </c>
      <c r="F135" s="131">
        <v>3.4154413584983532</v>
      </c>
      <c r="G135" s="131">
        <v>3.4743805921576958</v>
      </c>
      <c r="H135" s="131">
        <v>3.4748485034002092</v>
      </c>
      <c r="I135" s="131">
        <v>3.4748889639050931</v>
      </c>
      <c r="J135" s="131">
        <v>3.4688382850774135</v>
      </c>
      <c r="K135" s="131">
        <v>3.3497296488578656</v>
      </c>
      <c r="L135" s="131">
        <v>3.3730090079614654</v>
      </c>
      <c r="M135" s="131">
        <v>4.210196304448611</v>
      </c>
      <c r="N135" s="131">
        <v>5.1480970022262786</v>
      </c>
      <c r="O135" s="131">
        <v>7.8548018510470348</v>
      </c>
      <c r="P135" s="131">
        <v>14.766133300804658</v>
      </c>
      <c r="Q135" s="131">
        <v>21.173396989833488</v>
      </c>
      <c r="R135" s="131">
        <v>25.019289334926246</v>
      </c>
      <c r="S135" s="131">
        <v>30.847457410077947</v>
      </c>
      <c r="T135" s="131">
        <v>38.211222998538844</v>
      </c>
      <c r="U135" s="131">
        <v>47.249585501137304</v>
      </c>
      <c r="V135" s="131">
        <v>129.73667915951842</v>
      </c>
      <c r="W135" s="131">
        <v>207.02290184355539</v>
      </c>
      <c r="X135" s="131">
        <v>275.17265558464578</v>
      </c>
      <c r="Y135" s="131">
        <v>334.84624591805618</v>
      </c>
      <c r="Z135" s="131">
        <v>396.66186291568704</v>
      </c>
      <c r="AA135" s="131">
        <v>471.47854944643456</v>
      </c>
      <c r="AB135" s="131">
        <v>559.38825962481985</v>
      </c>
      <c r="AC135" s="131">
        <v>661.53065194966916</v>
      </c>
      <c r="AD135" s="131">
        <v>773.03679425344171</v>
      </c>
      <c r="AE135" s="131">
        <v>892.79776101207824</v>
      </c>
      <c r="AF135" s="131">
        <v>1023.175121044426</v>
      </c>
      <c r="AG135" s="131">
        <v>1165.8070247201542</v>
      </c>
      <c r="AH135" s="131">
        <v>1326.0514928834571</v>
      </c>
      <c r="AI135" s="131">
        <v>1503.7634440337495</v>
      </c>
      <c r="AJ135" s="131">
        <v>1700.947229640713</v>
      </c>
      <c r="AK135" s="131">
        <v>1917.0435950549763</v>
      </c>
      <c r="AL135" s="131">
        <v>2151.1531191324966</v>
      </c>
      <c r="AM135" s="131">
        <v>2407.0593179598914</v>
      </c>
      <c r="AN135" s="131">
        <v>2676.7708521077302</v>
      </c>
      <c r="AO135" s="131">
        <v>2957.7388876719447</v>
      </c>
      <c r="AP135" s="131">
        <v>3247.5442486074367</v>
      </c>
      <c r="AQ135" s="131">
        <v>3543.704157417335</v>
      </c>
      <c r="AR135" s="131">
        <v>3846.1950218606771</v>
      </c>
      <c r="AS135" s="131">
        <v>4150.625483668251</v>
      </c>
      <c r="AT135" s="131">
        <v>4461.1733130671946</v>
      </c>
      <c r="AU135" s="131">
        <v>4788.3787163807656</v>
      </c>
      <c r="AV135" s="131">
        <v>5119.0828535252585</v>
      </c>
      <c r="AW135" s="131">
        <v>5453.7942014033033</v>
      </c>
      <c r="AX135" s="131">
        <v>5798.3469949877453</v>
      </c>
      <c r="AY135" s="131">
        <v>6163.807165563424</v>
      </c>
      <c r="AZ135" s="131">
        <v>6538.9155439239303</v>
      </c>
    </row>
    <row r="136" spans="1:52">
      <c r="A136" s="103" t="s">
        <v>137</v>
      </c>
      <c r="B136" s="131">
        <v>0</v>
      </c>
      <c r="C136" s="131">
        <v>0</v>
      </c>
      <c r="D136" s="131">
        <v>0</v>
      </c>
      <c r="E136" s="131">
        <v>0</v>
      </c>
      <c r="F136" s="131">
        <v>0</v>
      </c>
      <c r="G136" s="131">
        <v>0</v>
      </c>
      <c r="H136" s="131">
        <v>0</v>
      </c>
      <c r="I136" s="131">
        <v>0</v>
      </c>
      <c r="J136" s="131">
        <v>0</v>
      </c>
      <c r="K136" s="131">
        <v>0</v>
      </c>
      <c r="L136" s="131">
        <v>0</v>
      </c>
      <c r="M136" s="131">
        <v>0</v>
      </c>
      <c r="N136" s="131">
        <v>0</v>
      </c>
      <c r="O136" s="131">
        <v>0</v>
      </c>
      <c r="P136" s="131">
        <v>0</v>
      </c>
      <c r="Q136" s="131">
        <v>0</v>
      </c>
      <c r="R136" s="131">
        <v>0</v>
      </c>
      <c r="S136" s="131">
        <v>6.4713502368485623E-3</v>
      </c>
      <c r="T136" s="131">
        <v>1.3024244307772942E-2</v>
      </c>
      <c r="U136" s="131">
        <v>3.2809204842575435E-2</v>
      </c>
      <c r="V136" s="131">
        <v>0.25166189775175563</v>
      </c>
      <c r="W136" s="131">
        <v>0.66042245177454317</v>
      </c>
      <c r="X136" s="131">
        <v>1.3905561772998269</v>
      </c>
      <c r="Y136" s="131">
        <v>2.658253371966504</v>
      </c>
      <c r="Z136" s="131">
        <v>5.0910436520856708</v>
      </c>
      <c r="AA136" s="131">
        <v>10.033317185028068</v>
      </c>
      <c r="AB136" s="131">
        <v>19.169879696222935</v>
      </c>
      <c r="AC136" s="131">
        <v>34.744043375370161</v>
      </c>
      <c r="AD136" s="131">
        <v>59.124010091957018</v>
      </c>
      <c r="AE136" s="131">
        <v>94.664346681226931</v>
      </c>
      <c r="AF136" s="131">
        <v>144.05988049217689</v>
      </c>
      <c r="AG136" s="131">
        <v>209.92702671253505</v>
      </c>
      <c r="AH136" s="131">
        <v>294.92648867306849</v>
      </c>
      <c r="AI136" s="131">
        <v>399.95545246529605</v>
      </c>
      <c r="AJ136" s="131">
        <v>525.38591334927014</v>
      </c>
      <c r="AK136" s="131">
        <v>669.96127938785185</v>
      </c>
      <c r="AL136" s="131">
        <v>832.06296803579096</v>
      </c>
      <c r="AM136" s="131">
        <v>1009.448247157788</v>
      </c>
      <c r="AN136" s="131">
        <v>1198.6291676314268</v>
      </c>
      <c r="AO136" s="131">
        <v>1396.1358947602891</v>
      </c>
      <c r="AP136" s="131">
        <v>1599.159227371302</v>
      </c>
      <c r="AQ136" s="131">
        <v>1804.3134167204321</v>
      </c>
      <c r="AR136" s="131">
        <v>2010.8007114376762</v>
      </c>
      <c r="AS136" s="131">
        <v>2216.6272970446385</v>
      </c>
      <c r="AT136" s="131">
        <v>2422.2210697089022</v>
      </c>
      <c r="AU136" s="131">
        <v>2629.907829783413</v>
      </c>
      <c r="AV136" s="131">
        <v>2839.9380117848968</v>
      </c>
      <c r="AW136" s="131">
        <v>3047.5522943662809</v>
      </c>
      <c r="AX136" s="131">
        <v>3255.0418723621456</v>
      </c>
      <c r="AY136" s="131">
        <v>3470.8925729216767</v>
      </c>
      <c r="AZ136" s="131">
        <v>3681.6556386946718</v>
      </c>
    </row>
    <row r="137" spans="1:52">
      <c r="A137" s="103" t="s">
        <v>138</v>
      </c>
      <c r="B137" s="131">
        <v>0</v>
      </c>
      <c r="C137" s="131">
        <v>0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0</v>
      </c>
      <c r="J137" s="131">
        <v>0</v>
      </c>
      <c r="K137" s="131">
        <v>0</v>
      </c>
      <c r="L137" s="131">
        <v>0</v>
      </c>
      <c r="M137" s="131">
        <v>0</v>
      </c>
      <c r="N137" s="131">
        <v>0</v>
      </c>
      <c r="O137" s="131">
        <v>0</v>
      </c>
      <c r="P137" s="131">
        <v>0</v>
      </c>
      <c r="Q137" s="131">
        <v>0</v>
      </c>
      <c r="R137" s="131">
        <v>0</v>
      </c>
      <c r="S137" s="131">
        <v>0</v>
      </c>
      <c r="T137" s="131">
        <v>0</v>
      </c>
      <c r="U137" s="131">
        <v>0</v>
      </c>
      <c r="V137" s="131">
        <v>0</v>
      </c>
      <c r="W137" s="131">
        <v>0</v>
      </c>
      <c r="X137" s="131">
        <v>0</v>
      </c>
      <c r="Y137" s="131">
        <v>0</v>
      </c>
      <c r="Z137" s="131">
        <v>0</v>
      </c>
      <c r="AA137" s="131">
        <v>0</v>
      </c>
      <c r="AB137" s="131">
        <v>0</v>
      </c>
      <c r="AC137" s="131">
        <v>0</v>
      </c>
      <c r="AD137" s="131">
        <v>0</v>
      </c>
      <c r="AE137" s="131">
        <v>0</v>
      </c>
      <c r="AF137" s="131">
        <v>0</v>
      </c>
      <c r="AG137" s="131">
        <v>0</v>
      </c>
      <c r="AH137" s="131">
        <v>0</v>
      </c>
      <c r="AI137" s="131">
        <v>0</v>
      </c>
      <c r="AJ137" s="131">
        <v>0</v>
      </c>
      <c r="AK137" s="131">
        <v>0</v>
      </c>
      <c r="AL137" s="131">
        <v>0</v>
      </c>
      <c r="AM137" s="131">
        <v>0</v>
      </c>
      <c r="AN137" s="131">
        <v>0</v>
      </c>
      <c r="AO137" s="131">
        <v>0</v>
      </c>
      <c r="AP137" s="131">
        <v>0</v>
      </c>
      <c r="AQ137" s="131">
        <v>0</v>
      </c>
      <c r="AR137" s="131">
        <v>0</v>
      </c>
      <c r="AS137" s="131">
        <v>0</v>
      </c>
      <c r="AT137" s="131">
        <v>0</v>
      </c>
      <c r="AU137" s="131">
        <v>0</v>
      </c>
      <c r="AV137" s="131">
        <v>0</v>
      </c>
      <c r="AW137" s="131">
        <v>0</v>
      </c>
      <c r="AX137" s="131">
        <v>0</v>
      </c>
      <c r="AY137" s="131">
        <v>0</v>
      </c>
      <c r="AZ137" s="131">
        <v>0</v>
      </c>
    </row>
    <row r="138" spans="1:52">
      <c r="A138" s="103" t="s">
        <v>145</v>
      </c>
      <c r="B138" s="131">
        <v>0</v>
      </c>
      <c r="C138" s="131">
        <v>0</v>
      </c>
      <c r="D138" s="131">
        <v>0</v>
      </c>
      <c r="E138" s="131">
        <v>0</v>
      </c>
      <c r="F138" s="131">
        <v>0</v>
      </c>
      <c r="G138" s="131">
        <v>0</v>
      </c>
      <c r="H138" s="131">
        <v>0</v>
      </c>
      <c r="I138" s="131">
        <v>0</v>
      </c>
      <c r="J138" s="131">
        <v>0</v>
      </c>
      <c r="K138" s="131">
        <v>0</v>
      </c>
      <c r="L138" s="131">
        <v>0</v>
      </c>
      <c r="M138" s="131">
        <v>0</v>
      </c>
      <c r="N138" s="131">
        <v>0</v>
      </c>
      <c r="O138" s="131">
        <v>0</v>
      </c>
      <c r="P138" s="131">
        <v>0</v>
      </c>
      <c r="Q138" s="131">
        <v>0</v>
      </c>
      <c r="R138" s="131">
        <v>0</v>
      </c>
      <c r="S138" s="131">
        <v>0</v>
      </c>
      <c r="T138" s="131">
        <v>0</v>
      </c>
      <c r="U138" s="131">
        <v>0</v>
      </c>
      <c r="V138" s="131">
        <v>0</v>
      </c>
      <c r="W138" s="131">
        <v>0</v>
      </c>
      <c r="X138" s="131">
        <v>0</v>
      </c>
      <c r="Y138" s="131">
        <v>0</v>
      </c>
      <c r="Z138" s="131">
        <v>0</v>
      </c>
      <c r="AA138" s="131">
        <v>0</v>
      </c>
      <c r="AB138" s="131">
        <v>0</v>
      </c>
      <c r="AC138" s="131">
        <v>0</v>
      </c>
      <c r="AD138" s="131">
        <v>0</v>
      </c>
      <c r="AE138" s="131">
        <v>0</v>
      </c>
      <c r="AF138" s="131">
        <v>0</v>
      </c>
      <c r="AG138" s="131">
        <v>0</v>
      </c>
      <c r="AH138" s="131">
        <v>0</v>
      </c>
      <c r="AI138" s="131">
        <v>0</v>
      </c>
      <c r="AJ138" s="131">
        <v>0</v>
      </c>
      <c r="AK138" s="131">
        <v>0</v>
      </c>
      <c r="AL138" s="131">
        <v>0</v>
      </c>
      <c r="AM138" s="131">
        <v>0</v>
      </c>
      <c r="AN138" s="131">
        <v>0</v>
      </c>
      <c r="AO138" s="131">
        <v>0</v>
      </c>
      <c r="AP138" s="131">
        <v>0</v>
      </c>
      <c r="AQ138" s="131">
        <v>0</v>
      </c>
      <c r="AR138" s="131">
        <v>0</v>
      </c>
      <c r="AS138" s="131">
        <v>0</v>
      </c>
      <c r="AT138" s="131">
        <v>0</v>
      </c>
      <c r="AU138" s="131">
        <v>0</v>
      </c>
      <c r="AV138" s="131">
        <v>0</v>
      </c>
      <c r="AW138" s="131">
        <v>0</v>
      </c>
      <c r="AX138" s="131">
        <v>0</v>
      </c>
      <c r="AY138" s="131">
        <v>0</v>
      </c>
      <c r="AZ138" s="131">
        <v>0</v>
      </c>
    </row>
    <row r="139" spans="1:52">
      <c r="A139" s="101" t="s">
        <v>139</v>
      </c>
      <c r="B139" s="130">
        <v>0</v>
      </c>
      <c r="C139" s="130">
        <v>0</v>
      </c>
      <c r="D139" s="130">
        <v>0</v>
      </c>
      <c r="E139" s="130">
        <v>0</v>
      </c>
      <c r="F139" s="130">
        <v>0</v>
      </c>
      <c r="G139" s="130">
        <v>0</v>
      </c>
      <c r="H139" s="130">
        <v>0</v>
      </c>
      <c r="I139" s="130">
        <v>0</v>
      </c>
      <c r="J139" s="130">
        <v>0</v>
      </c>
      <c r="K139" s="130">
        <v>0</v>
      </c>
      <c r="L139" s="130">
        <v>0</v>
      </c>
      <c r="M139" s="130">
        <v>0</v>
      </c>
      <c r="N139" s="130">
        <v>0</v>
      </c>
      <c r="O139" s="130">
        <v>0</v>
      </c>
      <c r="P139" s="130">
        <v>0</v>
      </c>
      <c r="Q139" s="130">
        <v>0</v>
      </c>
      <c r="R139" s="130">
        <v>6.4223976198812996E-2</v>
      </c>
      <c r="S139" s="130">
        <v>0.15514832624202549</v>
      </c>
      <c r="T139" s="130">
        <v>0.27986817102582062</v>
      </c>
      <c r="U139" s="130">
        <v>0.44567852202742281</v>
      </c>
      <c r="V139" s="130">
        <v>0.99812452833946286</v>
      </c>
      <c r="W139" s="130">
        <v>1.0299080688747719</v>
      </c>
      <c r="X139" s="130">
        <v>1.0209358418974581</v>
      </c>
      <c r="Y139" s="130">
        <v>1.0006815183849955</v>
      </c>
      <c r="Z139" s="130">
        <v>0.9699210697874594</v>
      </c>
      <c r="AA139" s="130">
        <v>0.9228759636298357</v>
      </c>
      <c r="AB139" s="130">
        <v>0.85971642405731852</v>
      </c>
      <c r="AC139" s="130">
        <v>0.78764685780367438</v>
      </c>
      <c r="AD139" s="130">
        <v>0.70874239971549047</v>
      </c>
      <c r="AE139" s="130">
        <v>0.63105599075216945</v>
      </c>
      <c r="AF139" s="130">
        <v>1.9703194293258632</v>
      </c>
      <c r="AG139" s="130">
        <v>6.1433782426865893</v>
      </c>
      <c r="AH139" s="130">
        <v>13.59418188879765</v>
      </c>
      <c r="AI139" s="130">
        <v>24.754386310156171</v>
      </c>
      <c r="AJ139" s="130">
        <v>39.884091957071675</v>
      </c>
      <c r="AK139" s="130">
        <v>59.098223894537142</v>
      </c>
      <c r="AL139" s="130">
        <v>82.459658269158439</v>
      </c>
      <c r="AM139" s="130">
        <v>110.20471646414326</v>
      </c>
      <c r="AN139" s="130">
        <v>142.03444088035235</v>
      </c>
      <c r="AO139" s="130">
        <v>177.82985211931492</v>
      </c>
      <c r="AP139" s="130">
        <v>217.5378474772223</v>
      </c>
      <c r="AQ139" s="130">
        <v>261.24102444836285</v>
      </c>
      <c r="AR139" s="130">
        <v>309.28309083842248</v>
      </c>
      <c r="AS139" s="130">
        <v>361.60346578128542</v>
      </c>
      <c r="AT139" s="130">
        <v>418.4671147447765</v>
      </c>
      <c r="AU139" s="130">
        <v>481.11131239877034</v>
      </c>
      <c r="AV139" s="130">
        <v>547.97659804919078</v>
      </c>
      <c r="AW139" s="130">
        <v>619.2826434043983</v>
      </c>
      <c r="AX139" s="130">
        <v>695.23118545645343</v>
      </c>
      <c r="AY139" s="130">
        <v>777.25138467403201</v>
      </c>
      <c r="AZ139" s="130">
        <v>861.2870236750548</v>
      </c>
    </row>
    <row r="140" spans="1:52">
      <c r="A140" s="103" t="s">
        <v>140</v>
      </c>
      <c r="B140" s="131">
        <v>0</v>
      </c>
      <c r="C140" s="131">
        <v>0</v>
      </c>
      <c r="D140" s="131">
        <v>0</v>
      </c>
      <c r="E140" s="131">
        <v>0</v>
      </c>
      <c r="F140" s="131">
        <v>0</v>
      </c>
      <c r="G140" s="131">
        <v>0</v>
      </c>
      <c r="H140" s="131">
        <v>0</v>
      </c>
      <c r="I140" s="131">
        <v>0</v>
      </c>
      <c r="J140" s="131">
        <v>0</v>
      </c>
      <c r="K140" s="131">
        <v>0</v>
      </c>
      <c r="L140" s="131">
        <v>0</v>
      </c>
      <c r="M140" s="131">
        <v>0</v>
      </c>
      <c r="N140" s="131">
        <v>0</v>
      </c>
      <c r="O140" s="131">
        <v>0</v>
      </c>
      <c r="P140" s="131">
        <v>0</v>
      </c>
      <c r="Q140" s="131">
        <v>0</v>
      </c>
      <c r="R140" s="131">
        <v>6.4223976198813006E-3</v>
      </c>
      <c r="S140" s="131">
        <v>1.2930240349024489E-2</v>
      </c>
      <c r="T140" s="131">
        <v>2.6029969968925953E-2</v>
      </c>
      <c r="U140" s="131">
        <v>4.5861850276367598E-2</v>
      </c>
      <c r="V140" s="131">
        <v>0.15873053999102968</v>
      </c>
      <c r="W140" s="131">
        <v>0.1662693260065628</v>
      </c>
      <c r="X140" s="131">
        <v>0.1737696729753182</v>
      </c>
      <c r="Y140" s="131">
        <v>0.18051136871273291</v>
      </c>
      <c r="Z140" s="131">
        <v>0.17997553309175629</v>
      </c>
      <c r="AA140" s="131">
        <v>0.17754937613779384</v>
      </c>
      <c r="AB140" s="131">
        <v>0.17437161535434745</v>
      </c>
      <c r="AC140" s="131">
        <v>0.17156958607830891</v>
      </c>
      <c r="AD140" s="131">
        <v>0.16813135035415663</v>
      </c>
      <c r="AE140" s="131">
        <v>0.1584919750862436</v>
      </c>
      <c r="AF140" s="131">
        <v>0.81990951922395128</v>
      </c>
      <c r="AG140" s="131">
        <v>2.9812980777158065</v>
      </c>
      <c r="AH140" s="131">
        <v>7.1193268276471962</v>
      </c>
      <c r="AI140" s="131">
        <v>13.715524437750329</v>
      </c>
      <c r="AJ140" s="131">
        <v>23.191723060499786</v>
      </c>
      <c r="AK140" s="131">
        <v>35.869267732278153</v>
      </c>
      <c r="AL140" s="131">
        <v>52.031892124108289</v>
      </c>
      <c r="AM140" s="131">
        <v>72.162163106220092</v>
      </c>
      <c r="AN140" s="131">
        <v>96.222821469698019</v>
      </c>
      <c r="AO140" s="131">
        <v>124.29442609599327</v>
      </c>
      <c r="AP140" s="131">
        <v>156.4982896463444</v>
      </c>
      <c r="AQ140" s="131">
        <v>193.04102167654659</v>
      </c>
      <c r="AR140" s="131">
        <v>234.26187332821402</v>
      </c>
      <c r="AS140" s="131">
        <v>280.18434667830547</v>
      </c>
      <c r="AT140" s="131">
        <v>331.08360118023973</v>
      </c>
      <c r="AU140" s="131">
        <v>388.12682136859456</v>
      </c>
      <c r="AV140" s="131">
        <v>449.68095306483946</v>
      </c>
      <c r="AW140" s="131">
        <v>516.09939367878076</v>
      </c>
      <c r="AX140" s="131">
        <v>587.5246901822519</v>
      </c>
      <c r="AY140" s="131">
        <v>665.05925972078217</v>
      </c>
      <c r="AZ140" s="131">
        <v>745.11109355085978</v>
      </c>
    </row>
    <row r="141" spans="1:52">
      <c r="A141" s="103" t="s">
        <v>146</v>
      </c>
      <c r="B141" s="131">
        <v>0</v>
      </c>
      <c r="C141" s="131">
        <v>0</v>
      </c>
      <c r="D141" s="131">
        <v>0</v>
      </c>
      <c r="E141" s="131">
        <v>0</v>
      </c>
      <c r="F141" s="131">
        <v>0</v>
      </c>
      <c r="G141" s="131">
        <v>0</v>
      </c>
      <c r="H141" s="131">
        <v>0</v>
      </c>
      <c r="I141" s="131">
        <v>0</v>
      </c>
      <c r="J141" s="131">
        <v>0</v>
      </c>
      <c r="K141" s="131">
        <v>0</v>
      </c>
      <c r="L141" s="131">
        <v>0</v>
      </c>
      <c r="M141" s="131">
        <v>0</v>
      </c>
      <c r="N141" s="131">
        <v>0</v>
      </c>
      <c r="O141" s="131">
        <v>0</v>
      </c>
      <c r="P141" s="131">
        <v>0</v>
      </c>
      <c r="Q141" s="131">
        <v>0</v>
      </c>
      <c r="R141" s="131">
        <v>5.7801578578931694E-2</v>
      </c>
      <c r="S141" s="131">
        <v>0.142218085893001</v>
      </c>
      <c r="T141" s="131">
        <v>0.2538382010568947</v>
      </c>
      <c r="U141" s="131">
        <v>0.39981667175105523</v>
      </c>
      <c r="V141" s="131">
        <v>0.83939398834843315</v>
      </c>
      <c r="W141" s="131">
        <v>0.86363874286820907</v>
      </c>
      <c r="X141" s="131">
        <v>0.84716616892214003</v>
      </c>
      <c r="Y141" s="131">
        <v>0.82017014967226254</v>
      </c>
      <c r="Z141" s="131">
        <v>0.78994553669570311</v>
      </c>
      <c r="AA141" s="131">
        <v>0.74532658749204184</v>
      </c>
      <c r="AB141" s="131">
        <v>0.6853448087029711</v>
      </c>
      <c r="AC141" s="131">
        <v>0.61607727172536542</v>
      </c>
      <c r="AD141" s="131">
        <v>0.54061104936133386</v>
      </c>
      <c r="AE141" s="131">
        <v>0.47256401566592582</v>
      </c>
      <c r="AF141" s="131">
        <v>1.1504099101019121</v>
      </c>
      <c r="AG141" s="131">
        <v>3.1620801649707833</v>
      </c>
      <c r="AH141" s="131">
        <v>6.4748550611504534</v>
      </c>
      <c r="AI141" s="131">
        <v>11.038861872405842</v>
      </c>
      <c r="AJ141" s="131">
        <v>16.692368896571892</v>
      </c>
      <c r="AK141" s="131">
        <v>23.228956162258989</v>
      </c>
      <c r="AL141" s="131">
        <v>30.427766145050143</v>
      </c>
      <c r="AM141" s="131">
        <v>38.042553357923168</v>
      </c>
      <c r="AN141" s="131">
        <v>45.811619410654323</v>
      </c>
      <c r="AO141" s="131">
        <v>53.535426023321662</v>
      </c>
      <c r="AP141" s="131">
        <v>61.039557830877889</v>
      </c>
      <c r="AQ141" s="131">
        <v>68.20000277181623</v>
      </c>
      <c r="AR141" s="131">
        <v>75.02121751020843</v>
      </c>
      <c r="AS141" s="131">
        <v>81.419119102979948</v>
      </c>
      <c r="AT141" s="131">
        <v>87.383513564536756</v>
      </c>
      <c r="AU141" s="131">
        <v>92.984491030175803</v>
      </c>
      <c r="AV141" s="131">
        <v>98.295644984351313</v>
      </c>
      <c r="AW141" s="131">
        <v>103.18324972561757</v>
      </c>
      <c r="AX141" s="131">
        <v>107.7064952742015</v>
      </c>
      <c r="AY141" s="131">
        <v>112.1921249532498</v>
      </c>
      <c r="AZ141" s="131">
        <v>116.17593012419498</v>
      </c>
    </row>
    <row r="142" spans="1:52">
      <c r="A142" s="99" t="s">
        <v>149</v>
      </c>
      <c r="B142" s="129">
        <v>150337</v>
      </c>
      <c r="C142" s="129">
        <v>149760.00000000003</v>
      </c>
      <c r="D142" s="129">
        <v>150920</v>
      </c>
      <c r="E142" s="129">
        <v>153933</v>
      </c>
      <c r="F142" s="129">
        <v>151179</v>
      </c>
      <c r="G142" s="129">
        <v>151218</v>
      </c>
      <c r="H142" s="129">
        <v>154769.99999999997</v>
      </c>
      <c r="I142" s="129">
        <v>160708</v>
      </c>
      <c r="J142" s="129">
        <v>151145</v>
      </c>
      <c r="K142" s="129">
        <v>131616</v>
      </c>
      <c r="L142" s="129">
        <v>137753.00000000003</v>
      </c>
      <c r="M142" s="129">
        <v>139915.99999999997</v>
      </c>
      <c r="N142" s="129">
        <v>142552.00000000003</v>
      </c>
      <c r="O142" s="129">
        <v>131333.99999999997</v>
      </c>
      <c r="P142" s="129">
        <v>127671.99999999999</v>
      </c>
      <c r="Q142" s="129">
        <v>142868</v>
      </c>
      <c r="R142" s="129">
        <v>159781.82584431063</v>
      </c>
      <c r="S142" s="129">
        <v>165345.97613049258</v>
      </c>
      <c r="T142" s="129">
        <v>168721.72678393868</v>
      </c>
      <c r="U142" s="129">
        <v>170653.43266158251</v>
      </c>
      <c r="V142" s="129">
        <v>171581.61096581465</v>
      </c>
      <c r="W142" s="129">
        <v>173871.16713859333</v>
      </c>
      <c r="X142" s="129">
        <v>176225.67552085491</v>
      </c>
      <c r="Y142" s="129">
        <v>177292.16631862547</v>
      </c>
      <c r="Z142" s="129">
        <v>177967.24279671561</v>
      </c>
      <c r="AA142" s="129">
        <v>178846.36286563723</v>
      </c>
      <c r="AB142" s="129">
        <v>180062.6836664096</v>
      </c>
      <c r="AC142" s="129">
        <v>181453.84852540761</v>
      </c>
      <c r="AD142" s="129">
        <v>183018.65118768901</v>
      </c>
      <c r="AE142" s="129">
        <v>184514.38190767652</v>
      </c>
      <c r="AF142" s="129">
        <v>186000.15104576477</v>
      </c>
      <c r="AG142" s="129">
        <v>187520.79381507845</v>
      </c>
      <c r="AH142" s="129">
        <v>189835.02902066117</v>
      </c>
      <c r="AI142" s="129">
        <v>192205.42198963652</v>
      </c>
      <c r="AJ142" s="129">
        <v>194584.21544413123</v>
      </c>
      <c r="AK142" s="129">
        <v>196952.15664763693</v>
      </c>
      <c r="AL142" s="129">
        <v>199315.18221297424</v>
      </c>
      <c r="AM142" s="129">
        <v>201690.24264014454</v>
      </c>
      <c r="AN142" s="129">
        <v>204095.93931451073</v>
      </c>
      <c r="AO142" s="129">
        <v>206381.60946381706</v>
      </c>
      <c r="AP142" s="129">
        <v>208698.06315016403</v>
      </c>
      <c r="AQ142" s="129">
        <v>211204.3609319512</v>
      </c>
      <c r="AR142" s="129">
        <v>213780.25174855755</v>
      </c>
      <c r="AS142" s="129">
        <v>216373.79966823204</v>
      </c>
      <c r="AT142" s="129">
        <v>219124.34675332511</v>
      </c>
      <c r="AU142" s="129">
        <v>222111.76758953693</v>
      </c>
      <c r="AV142" s="129">
        <v>225133.3842083429</v>
      </c>
      <c r="AW142" s="129">
        <v>228022.0390278695</v>
      </c>
      <c r="AX142" s="129">
        <v>230861.11350843316</v>
      </c>
      <c r="AY142" s="129">
        <v>233638.69289658964</v>
      </c>
      <c r="AZ142" s="129">
        <v>236366.51641933279</v>
      </c>
    </row>
    <row r="143" spans="1:52">
      <c r="A143" s="101" t="s">
        <v>130</v>
      </c>
      <c r="B143" s="130">
        <v>150337</v>
      </c>
      <c r="C143" s="130">
        <v>149760.00000000003</v>
      </c>
      <c r="D143" s="130">
        <v>150920</v>
      </c>
      <c r="E143" s="130">
        <v>153933</v>
      </c>
      <c r="F143" s="130">
        <v>151179</v>
      </c>
      <c r="G143" s="130">
        <v>151218</v>
      </c>
      <c r="H143" s="130">
        <v>154769.99999999997</v>
      </c>
      <c r="I143" s="130">
        <v>160708</v>
      </c>
      <c r="J143" s="130">
        <v>151145</v>
      </c>
      <c r="K143" s="130">
        <v>131616</v>
      </c>
      <c r="L143" s="130">
        <v>137753.00000000003</v>
      </c>
      <c r="M143" s="130">
        <v>139915.99999999997</v>
      </c>
      <c r="N143" s="130">
        <v>142552.00000000003</v>
      </c>
      <c r="O143" s="130">
        <v>131333.99999999997</v>
      </c>
      <c r="P143" s="130">
        <v>127671.99999999999</v>
      </c>
      <c r="Q143" s="130">
        <v>142868</v>
      </c>
      <c r="R143" s="130">
        <v>159781.37245201058</v>
      </c>
      <c r="S143" s="130">
        <v>165345.29183543188</v>
      </c>
      <c r="T143" s="130">
        <v>168720.58298107237</v>
      </c>
      <c r="U143" s="130">
        <v>170651.83046428073</v>
      </c>
      <c r="V143" s="130">
        <v>171579.32164631566</v>
      </c>
      <c r="W143" s="130">
        <v>173868.85991091523</v>
      </c>
      <c r="X143" s="130">
        <v>176223.35593251296</v>
      </c>
      <c r="Y143" s="130">
        <v>177289.84433134657</v>
      </c>
      <c r="Z143" s="130">
        <v>177964.93986842866</v>
      </c>
      <c r="AA143" s="130">
        <v>178844.09819612739</v>
      </c>
      <c r="AB143" s="130">
        <v>180060.47386659819</v>
      </c>
      <c r="AC143" s="130">
        <v>181451.70593855475</v>
      </c>
      <c r="AD143" s="130">
        <v>183016.58400935697</v>
      </c>
      <c r="AE143" s="130">
        <v>184510.50176504956</v>
      </c>
      <c r="AF143" s="130">
        <v>185970.40176563247</v>
      </c>
      <c r="AG143" s="130">
        <v>187421.92906553479</v>
      </c>
      <c r="AH143" s="130">
        <v>189613.29457431886</v>
      </c>
      <c r="AI143" s="130">
        <v>191800.88988640017</v>
      </c>
      <c r="AJ143" s="130">
        <v>193928.74282155844</v>
      </c>
      <c r="AK143" s="130">
        <v>195972.82032082454</v>
      </c>
      <c r="AL143" s="130">
        <v>197934.01042026965</v>
      </c>
      <c r="AM143" s="130">
        <v>199822.29232738004</v>
      </c>
      <c r="AN143" s="130">
        <v>201658.40974441773</v>
      </c>
      <c r="AO143" s="130">
        <v>203300.44979546245</v>
      </c>
      <c r="AP143" s="130">
        <v>204900.20549165003</v>
      </c>
      <c r="AQ143" s="130">
        <v>206615.49092736884</v>
      </c>
      <c r="AR143" s="130">
        <v>208327.43698875667</v>
      </c>
      <c r="AS143" s="130">
        <v>209987.12511701303</v>
      </c>
      <c r="AT143" s="130">
        <v>211728.79225157454</v>
      </c>
      <c r="AU143" s="130">
        <v>213608.69828285603</v>
      </c>
      <c r="AV143" s="130">
        <v>215472.01433223661</v>
      </c>
      <c r="AW143" s="130">
        <v>217137.66821956902</v>
      </c>
      <c r="AX143" s="130">
        <v>218688.49439164507</v>
      </c>
      <c r="AY143" s="130">
        <v>220132.99950248425</v>
      </c>
      <c r="AZ143" s="130">
        <v>221492.56150747003</v>
      </c>
    </row>
    <row r="144" spans="1:52">
      <c r="A144" s="103" t="s">
        <v>132</v>
      </c>
      <c r="B144" s="131">
        <v>150337</v>
      </c>
      <c r="C144" s="131">
        <v>149760.00000000003</v>
      </c>
      <c r="D144" s="131">
        <v>150920</v>
      </c>
      <c r="E144" s="131">
        <v>153933</v>
      </c>
      <c r="F144" s="131">
        <v>151179</v>
      </c>
      <c r="G144" s="131">
        <v>151218</v>
      </c>
      <c r="H144" s="131">
        <v>154769.99999999997</v>
      </c>
      <c r="I144" s="131">
        <v>160708</v>
      </c>
      <c r="J144" s="131">
        <v>151145</v>
      </c>
      <c r="K144" s="131">
        <v>131616</v>
      </c>
      <c r="L144" s="131">
        <v>137753.00000000003</v>
      </c>
      <c r="M144" s="131">
        <v>139915.99999999997</v>
      </c>
      <c r="N144" s="131">
        <v>142552.00000000003</v>
      </c>
      <c r="O144" s="131">
        <v>131333.99999999997</v>
      </c>
      <c r="P144" s="131">
        <v>127671.99999999999</v>
      </c>
      <c r="Q144" s="131">
        <v>142868</v>
      </c>
      <c r="R144" s="131">
        <v>159777.7453136101</v>
      </c>
      <c r="S144" s="131">
        <v>165339.13711387423</v>
      </c>
      <c r="T144" s="131">
        <v>168711.44219154044</v>
      </c>
      <c r="U144" s="131">
        <v>170638.8010553252</v>
      </c>
      <c r="V144" s="131">
        <v>171561.72092123679</v>
      </c>
      <c r="W144" s="131">
        <v>173844.90162238863</v>
      </c>
      <c r="X144" s="131">
        <v>176190.89887096835</v>
      </c>
      <c r="Y144" s="131">
        <v>177247.22935059125</v>
      </c>
      <c r="Z144" s="131">
        <v>177909.97679486012</v>
      </c>
      <c r="AA144" s="131">
        <v>178773.06767001975</v>
      </c>
      <c r="AB144" s="131">
        <v>179968.69205402225</v>
      </c>
      <c r="AC144" s="131">
        <v>181333.54099561056</v>
      </c>
      <c r="AD144" s="131">
        <v>182865.84013107198</v>
      </c>
      <c r="AE144" s="131">
        <v>184319.4314199501</v>
      </c>
      <c r="AF144" s="131">
        <v>185731.64353475324</v>
      </c>
      <c r="AG144" s="131">
        <v>187126.08952000045</v>
      </c>
      <c r="AH144" s="131">
        <v>189244.34220826166</v>
      </c>
      <c r="AI144" s="131">
        <v>191339.16583892229</v>
      </c>
      <c r="AJ144" s="131">
        <v>193352.3244737224</v>
      </c>
      <c r="AK144" s="131">
        <v>195249.81691181194</v>
      </c>
      <c r="AL144" s="131">
        <v>197025.87441325322</v>
      </c>
      <c r="AM144" s="131">
        <v>198679.94201565822</v>
      </c>
      <c r="AN144" s="131">
        <v>200219.67590903593</v>
      </c>
      <c r="AO144" s="131">
        <v>201492.00206282747</v>
      </c>
      <c r="AP144" s="131">
        <v>202628.71906599385</v>
      </c>
      <c r="AQ144" s="131">
        <v>203769.62165141897</v>
      </c>
      <c r="AR144" s="131">
        <v>204766.19158275149</v>
      </c>
      <c r="AS144" s="131">
        <v>205549.82876138805</v>
      </c>
      <c r="AT144" s="131">
        <v>206208.73354614215</v>
      </c>
      <c r="AU144" s="131">
        <v>206762.17667094874</v>
      </c>
      <c r="AV144" s="131">
        <v>207009.22601026666</v>
      </c>
      <c r="AW144" s="131">
        <v>206759.39879248905</v>
      </c>
      <c r="AX144" s="131">
        <v>206041.1172210066</v>
      </c>
      <c r="AY144" s="131">
        <v>204844.31924933696</v>
      </c>
      <c r="AZ144" s="131">
        <v>203144.17699248446</v>
      </c>
    </row>
    <row r="145" spans="1:52">
      <c r="A145" s="103" t="s">
        <v>133</v>
      </c>
      <c r="B145" s="131">
        <v>0</v>
      </c>
      <c r="C145" s="131">
        <v>0</v>
      </c>
      <c r="D145" s="131">
        <v>0</v>
      </c>
      <c r="E145" s="131">
        <v>0</v>
      </c>
      <c r="F145" s="131">
        <v>0</v>
      </c>
      <c r="G145" s="131">
        <v>0</v>
      </c>
      <c r="H145" s="131">
        <v>0</v>
      </c>
      <c r="I145" s="131">
        <v>0</v>
      </c>
      <c r="J145" s="131">
        <v>0</v>
      </c>
      <c r="K145" s="131">
        <v>0</v>
      </c>
      <c r="L145" s="131">
        <v>0</v>
      </c>
      <c r="M145" s="131">
        <v>0</v>
      </c>
      <c r="N145" s="131">
        <v>0</v>
      </c>
      <c r="O145" s="131">
        <v>0</v>
      </c>
      <c r="P145" s="131">
        <v>0</v>
      </c>
      <c r="Q145" s="131">
        <v>0</v>
      </c>
      <c r="R145" s="131">
        <v>0.22669615002939034</v>
      </c>
      <c r="S145" s="131">
        <v>0.45603683216677554</v>
      </c>
      <c r="T145" s="131">
        <v>0.68567952776536945</v>
      </c>
      <c r="U145" s="131">
        <v>1.1433443821882832</v>
      </c>
      <c r="V145" s="131">
        <v>1.6006620345440914</v>
      </c>
      <c r="W145" s="131">
        <v>2.3047025843502729</v>
      </c>
      <c r="X145" s="131">
        <v>3.2477201422148219</v>
      </c>
      <c r="Y145" s="131">
        <v>4.4281242973608039</v>
      </c>
      <c r="Z145" s="131">
        <v>6.0611555866547695</v>
      </c>
      <c r="AA145" s="131">
        <v>8.3923727251706879</v>
      </c>
      <c r="AB145" s="131">
        <v>11.420916154960855</v>
      </c>
      <c r="AC145" s="131">
        <v>15.382384859298496</v>
      </c>
      <c r="AD145" s="131">
        <v>20.522765919025897</v>
      </c>
      <c r="AE145" s="131">
        <v>27.292317378611592</v>
      </c>
      <c r="AF145" s="131">
        <v>35.227208575353451</v>
      </c>
      <c r="AG145" s="131">
        <v>44.65981863081403</v>
      </c>
      <c r="AH145" s="131">
        <v>57.484945430372619</v>
      </c>
      <c r="AI145" s="131">
        <v>74.841800080895538</v>
      </c>
      <c r="AJ145" s="131">
        <v>96.644294533042782</v>
      </c>
      <c r="AK145" s="131">
        <v>125.7923350618908</v>
      </c>
      <c r="AL145" s="131">
        <v>163.84060745764899</v>
      </c>
      <c r="AM145" s="131">
        <v>213.47339134613046</v>
      </c>
      <c r="AN145" s="131">
        <v>277.50784006036452</v>
      </c>
      <c r="AO145" s="131">
        <v>359.52499857611218</v>
      </c>
      <c r="AP145" s="131">
        <v>464.02758621338319</v>
      </c>
      <c r="AQ145" s="131">
        <v>596.08673736346111</v>
      </c>
      <c r="AR145" s="131">
        <v>763.80332548012859</v>
      </c>
      <c r="AS145" s="131">
        <v>972.45407851002324</v>
      </c>
      <c r="AT145" s="131">
        <v>1232.6430182237739</v>
      </c>
      <c r="AU145" s="131">
        <v>1554.9003563357007</v>
      </c>
      <c r="AV145" s="131">
        <v>1950.3889556999168</v>
      </c>
      <c r="AW145" s="131">
        <v>2421.8523004384092</v>
      </c>
      <c r="AX145" s="131">
        <v>2980.075797507619</v>
      </c>
      <c r="AY145" s="131">
        <v>3627.6419718435336</v>
      </c>
      <c r="AZ145" s="131">
        <v>4370.6418718943078</v>
      </c>
    </row>
    <row r="146" spans="1:52">
      <c r="A146" s="103" t="s">
        <v>150</v>
      </c>
      <c r="B146" s="131">
        <v>0</v>
      </c>
      <c r="C146" s="131">
        <v>0</v>
      </c>
      <c r="D146" s="131">
        <v>0</v>
      </c>
      <c r="E146" s="131">
        <v>0</v>
      </c>
      <c r="F146" s="131">
        <v>0</v>
      </c>
      <c r="G146" s="131">
        <v>0</v>
      </c>
      <c r="H146" s="131">
        <v>0</v>
      </c>
      <c r="I146" s="131">
        <v>0</v>
      </c>
      <c r="J146" s="131">
        <v>0</v>
      </c>
      <c r="K146" s="131">
        <v>0</v>
      </c>
      <c r="L146" s="131">
        <v>0</v>
      </c>
      <c r="M146" s="131">
        <v>0</v>
      </c>
      <c r="N146" s="131">
        <v>0</v>
      </c>
      <c r="O146" s="131">
        <v>0</v>
      </c>
      <c r="P146" s="131">
        <v>0</v>
      </c>
      <c r="Q146" s="131">
        <v>0</v>
      </c>
      <c r="R146" s="131">
        <v>3.1737461004114649</v>
      </c>
      <c r="S146" s="131">
        <v>5.4704738272429569</v>
      </c>
      <c r="T146" s="131">
        <v>7.9973576043659582</v>
      </c>
      <c r="U146" s="131">
        <v>11.198975901841495</v>
      </c>
      <c r="V146" s="131">
        <v>15.08361999440279</v>
      </c>
      <c r="W146" s="131">
        <v>20.268137331274026</v>
      </c>
      <c r="X146" s="131">
        <v>27.118086511572024</v>
      </c>
      <c r="Y146" s="131">
        <v>35.151364761285024</v>
      </c>
      <c r="Z146" s="131">
        <v>44.462479142072965</v>
      </c>
      <c r="AA146" s="131">
        <v>56.326141980045357</v>
      </c>
      <c r="AB146" s="131">
        <v>71.23831324914579</v>
      </c>
      <c r="AC146" s="131">
        <v>89.908512144214001</v>
      </c>
      <c r="AD146" s="131">
        <v>112.17349640905216</v>
      </c>
      <c r="AE146" s="131">
        <v>138.67642568111182</v>
      </c>
      <c r="AF146" s="131">
        <v>169.25669703010828</v>
      </c>
      <c r="AG146" s="131">
        <v>205.58792023086264</v>
      </c>
      <c r="AH146" s="131">
        <v>250.67784532714691</v>
      </c>
      <c r="AI146" s="131">
        <v>304.91824530062701</v>
      </c>
      <c r="AJ146" s="131">
        <v>369.97590270741438</v>
      </c>
      <c r="AK146" s="131">
        <v>448.7052515077022</v>
      </c>
      <c r="AL146" s="131">
        <v>544.22003150465605</v>
      </c>
      <c r="AM146" s="131">
        <v>660.07606827333097</v>
      </c>
      <c r="AN146" s="131">
        <v>799.92556846388254</v>
      </c>
      <c r="AO146" s="131">
        <v>966.27253064558215</v>
      </c>
      <c r="AP146" s="131">
        <v>1165.7897848264927</v>
      </c>
      <c r="AQ146" s="131">
        <v>1402.5029195106181</v>
      </c>
      <c r="AR146" s="131">
        <v>1684.2856836371811</v>
      </c>
      <c r="AS146" s="131">
        <v>2014.0745329870015</v>
      </c>
      <c r="AT146" s="131">
        <v>2406.4545081800084</v>
      </c>
      <c r="AU146" s="131">
        <v>2867.5500158155087</v>
      </c>
      <c r="AV146" s="131">
        <v>3408.550483552659</v>
      </c>
      <c r="AW146" s="131">
        <v>4026.5592588990971</v>
      </c>
      <c r="AX146" s="131">
        <v>4736.5976584552982</v>
      </c>
      <c r="AY146" s="131">
        <v>5539.7361084814602</v>
      </c>
      <c r="AZ146" s="131">
        <v>6449.3162234493111</v>
      </c>
    </row>
    <row r="147" spans="1:52">
      <c r="A147" s="103" t="s">
        <v>144</v>
      </c>
      <c r="B147" s="131">
        <v>0</v>
      </c>
      <c r="C147" s="131">
        <v>0</v>
      </c>
      <c r="D147" s="131">
        <v>0</v>
      </c>
      <c r="E147" s="131">
        <v>0</v>
      </c>
      <c r="F147" s="131">
        <v>0</v>
      </c>
      <c r="G147" s="131">
        <v>0</v>
      </c>
      <c r="H147" s="131">
        <v>0</v>
      </c>
      <c r="I147" s="131">
        <v>0</v>
      </c>
      <c r="J147" s="131">
        <v>0</v>
      </c>
      <c r="K147" s="131">
        <v>0</v>
      </c>
      <c r="L147" s="131">
        <v>0</v>
      </c>
      <c r="M147" s="131">
        <v>0</v>
      </c>
      <c r="N147" s="131">
        <v>0</v>
      </c>
      <c r="O147" s="131">
        <v>0</v>
      </c>
      <c r="P147" s="131">
        <v>0</v>
      </c>
      <c r="Q147" s="131">
        <v>0</v>
      </c>
      <c r="R147" s="131">
        <v>0.22669615002939034</v>
      </c>
      <c r="S147" s="131">
        <v>0.2282108982476122</v>
      </c>
      <c r="T147" s="131">
        <v>0.45775239981723898</v>
      </c>
      <c r="U147" s="131">
        <v>0.68708867149219166</v>
      </c>
      <c r="V147" s="131">
        <v>0.91644304989701431</v>
      </c>
      <c r="W147" s="131">
        <v>1.3854486109958379</v>
      </c>
      <c r="X147" s="131">
        <v>2.0912548908375124</v>
      </c>
      <c r="Y147" s="131">
        <v>3.0354916966733438</v>
      </c>
      <c r="Z147" s="131">
        <v>4.4394388398136355</v>
      </c>
      <c r="AA147" s="131">
        <v>6.3120114024083058</v>
      </c>
      <c r="AB147" s="131">
        <v>9.1225831718583041</v>
      </c>
      <c r="AC147" s="131">
        <v>12.874045940684047</v>
      </c>
      <c r="AD147" s="131">
        <v>18.047615956931036</v>
      </c>
      <c r="AE147" s="131">
        <v>25.101602039735205</v>
      </c>
      <c r="AF147" s="131">
        <v>34.274325273792691</v>
      </c>
      <c r="AG147" s="131">
        <v>45.591806672647238</v>
      </c>
      <c r="AH147" s="131">
        <v>60.789575299696459</v>
      </c>
      <c r="AI147" s="131">
        <v>81.964002096368986</v>
      </c>
      <c r="AJ147" s="131">
        <v>109.79815059559563</v>
      </c>
      <c r="AK147" s="131">
        <v>148.50582244302109</v>
      </c>
      <c r="AL147" s="131">
        <v>200.07536805413224</v>
      </c>
      <c r="AM147" s="131">
        <v>268.80085210233403</v>
      </c>
      <c r="AN147" s="131">
        <v>361.30042685755416</v>
      </c>
      <c r="AO147" s="131">
        <v>482.65020341329949</v>
      </c>
      <c r="AP147" s="131">
        <v>641.66905461633303</v>
      </c>
      <c r="AQ147" s="131">
        <v>847.27961907578867</v>
      </c>
      <c r="AR147" s="131">
        <v>1113.1563968878384</v>
      </c>
      <c r="AS147" s="131">
        <v>1450.7677441279429</v>
      </c>
      <c r="AT147" s="131">
        <v>1880.9611790286228</v>
      </c>
      <c r="AU147" s="131">
        <v>2424.0712397560633</v>
      </c>
      <c r="AV147" s="131">
        <v>3103.8488827173583</v>
      </c>
      <c r="AW147" s="131">
        <v>3929.8578677424407</v>
      </c>
      <c r="AX147" s="131">
        <v>4930.7037146755656</v>
      </c>
      <c r="AY147" s="131">
        <v>6121.3021728223193</v>
      </c>
      <c r="AZ147" s="131">
        <v>7528.4264196419581</v>
      </c>
    </row>
    <row r="148" spans="1:52" hidden="1">
      <c r="A148" s="101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</row>
    <row r="149" spans="1:52" hidden="1">
      <c r="A149" s="103"/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</row>
    <row r="150" spans="1:52" hidden="1">
      <c r="A150" s="103"/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</row>
    <row r="151" spans="1:52" hidden="1">
      <c r="A151" s="103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</row>
    <row r="152" spans="1:52" hidden="1">
      <c r="A152" s="103"/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</row>
    <row r="153" spans="1:52">
      <c r="A153" s="101" t="s">
        <v>135</v>
      </c>
      <c r="B153" s="130">
        <v>0</v>
      </c>
      <c r="C153" s="130">
        <v>0</v>
      </c>
      <c r="D153" s="130">
        <v>0</v>
      </c>
      <c r="E153" s="130">
        <v>0</v>
      </c>
      <c r="F153" s="130">
        <v>0</v>
      </c>
      <c r="G153" s="130">
        <v>0</v>
      </c>
      <c r="H153" s="130">
        <v>0</v>
      </c>
      <c r="I153" s="130">
        <v>0</v>
      </c>
      <c r="J153" s="130">
        <v>0</v>
      </c>
      <c r="K153" s="130">
        <v>0</v>
      </c>
      <c r="L153" s="130">
        <v>0</v>
      </c>
      <c r="M153" s="130">
        <v>0</v>
      </c>
      <c r="N153" s="130">
        <v>0</v>
      </c>
      <c r="O153" s="130">
        <v>0</v>
      </c>
      <c r="P153" s="130">
        <v>0</v>
      </c>
      <c r="Q153" s="130">
        <v>0</v>
      </c>
      <c r="R153" s="130">
        <v>0</v>
      </c>
      <c r="S153" s="130">
        <v>0</v>
      </c>
      <c r="T153" s="130">
        <v>0</v>
      </c>
      <c r="U153" s="130">
        <v>0</v>
      </c>
      <c r="V153" s="130">
        <v>0</v>
      </c>
      <c r="W153" s="130">
        <v>0</v>
      </c>
      <c r="X153" s="130">
        <v>0</v>
      </c>
      <c r="Y153" s="130">
        <v>0</v>
      </c>
      <c r="Z153" s="130">
        <v>0</v>
      </c>
      <c r="AA153" s="130">
        <v>0</v>
      </c>
      <c r="AB153" s="130">
        <v>0</v>
      </c>
      <c r="AC153" s="130">
        <v>0</v>
      </c>
      <c r="AD153" s="130">
        <v>0</v>
      </c>
      <c r="AE153" s="130">
        <v>1.8959829181903072</v>
      </c>
      <c r="AF153" s="130">
        <v>12.58721120608819</v>
      </c>
      <c r="AG153" s="130">
        <v>35.227664954052926</v>
      </c>
      <c r="AH153" s="130">
        <v>73.245388963165709</v>
      </c>
      <c r="AI153" s="130">
        <v>128.66392326564858</v>
      </c>
      <c r="AJ153" s="130">
        <v>204.17950065726245</v>
      </c>
      <c r="AK153" s="130">
        <v>301.93446975186237</v>
      </c>
      <c r="AL153" s="130">
        <v>423.72231331560374</v>
      </c>
      <c r="AM153" s="130">
        <v>570.42221897633613</v>
      </c>
      <c r="AN153" s="130">
        <v>742.75222898001539</v>
      </c>
      <c r="AO153" s="130">
        <v>938.3313905400903</v>
      </c>
      <c r="AP153" s="130">
        <v>1156.5976256417994</v>
      </c>
      <c r="AQ153" s="130">
        <v>1397.5206236857255</v>
      </c>
      <c r="AR153" s="130">
        <v>1661.8864467561755</v>
      </c>
      <c r="AS153" s="130">
        <v>1949.8598636353158</v>
      </c>
      <c r="AT153" s="130">
        <v>2261.3773463269013</v>
      </c>
      <c r="AU153" s="130">
        <v>2601.3759768492991</v>
      </c>
      <c r="AV153" s="130">
        <v>2962.9597001087513</v>
      </c>
      <c r="AW153" s="130">
        <v>3343.605786013326</v>
      </c>
      <c r="AX153" s="130">
        <v>3741.9647894349641</v>
      </c>
      <c r="AY153" s="130">
        <v>4155.3123174412676</v>
      </c>
      <c r="AZ153" s="130">
        <v>4580.2956460864925</v>
      </c>
    </row>
    <row r="154" spans="1:52">
      <c r="A154" s="103" t="s">
        <v>136</v>
      </c>
      <c r="B154" s="131">
        <v>0</v>
      </c>
      <c r="C154" s="131">
        <v>0</v>
      </c>
      <c r="D154" s="131">
        <v>0</v>
      </c>
      <c r="E154" s="131">
        <v>0</v>
      </c>
      <c r="F154" s="131">
        <v>0</v>
      </c>
      <c r="G154" s="131">
        <v>0</v>
      </c>
      <c r="H154" s="131">
        <v>0</v>
      </c>
      <c r="I154" s="131">
        <v>0</v>
      </c>
      <c r="J154" s="131">
        <v>0</v>
      </c>
      <c r="K154" s="131">
        <v>0</v>
      </c>
      <c r="L154" s="131">
        <v>0</v>
      </c>
      <c r="M154" s="131">
        <v>0</v>
      </c>
      <c r="N154" s="131">
        <v>0</v>
      </c>
      <c r="O154" s="131">
        <v>0</v>
      </c>
      <c r="P154" s="131">
        <v>0</v>
      </c>
      <c r="Q154" s="131">
        <v>0</v>
      </c>
      <c r="R154" s="131">
        <v>0</v>
      </c>
      <c r="S154" s="131">
        <v>0</v>
      </c>
      <c r="T154" s="131">
        <v>0</v>
      </c>
      <c r="U154" s="131">
        <v>0</v>
      </c>
      <c r="V154" s="131">
        <v>0</v>
      </c>
      <c r="W154" s="131">
        <v>0</v>
      </c>
      <c r="X154" s="131">
        <v>0</v>
      </c>
      <c r="Y154" s="131">
        <v>0</v>
      </c>
      <c r="Z154" s="131">
        <v>0</v>
      </c>
      <c r="AA154" s="131">
        <v>0</v>
      </c>
      <c r="AB154" s="131">
        <v>0</v>
      </c>
      <c r="AC154" s="131">
        <v>0</v>
      </c>
      <c r="AD154" s="131">
        <v>0</v>
      </c>
      <c r="AE154" s="131">
        <v>0</v>
      </c>
      <c r="AF154" s="131">
        <v>0</v>
      </c>
      <c r="AG154" s="131">
        <v>0</v>
      </c>
      <c r="AH154" s="131">
        <v>0</v>
      </c>
      <c r="AI154" s="131">
        <v>0</v>
      </c>
      <c r="AJ154" s="131">
        <v>0</v>
      </c>
      <c r="AK154" s="131">
        <v>0</v>
      </c>
      <c r="AL154" s="131">
        <v>0</v>
      </c>
      <c r="AM154" s="131">
        <v>0</v>
      </c>
      <c r="AN154" s="131">
        <v>0</v>
      </c>
      <c r="AO154" s="131">
        <v>0</v>
      </c>
      <c r="AP154" s="131">
        <v>0</v>
      </c>
      <c r="AQ154" s="131">
        <v>0</v>
      </c>
      <c r="AR154" s="131">
        <v>0</v>
      </c>
      <c r="AS154" s="131">
        <v>0</v>
      </c>
      <c r="AT154" s="131">
        <v>0</v>
      </c>
      <c r="AU154" s="131">
        <v>0</v>
      </c>
      <c r="AV154" s="131">
        <v>0</v>
      </c>
      <c r="AW154" s="131">
        <v>0</v>
      </c>
      <c r="AX154" s="131">
        <v>0</v>
      </c>
      <c r="AY154" s="131">
        <v>0</v>
      </c>
      <c r="AZ154" s="131">
        <v>0</v>
      </c>
    </row>
    <row r="155" spans="1:52">
      <c r="A155" s="103" t="s">
        <v>137</v>
      </c>
      <c r="B155" s="131">
        <v>0</v>
      </c>
      <c r="C155" s="131">
        <v>0</v>
      </c>
      <c r="D155" s="131">
        <v>0</v>
      </c>
      <c r="E155" s="131">
        <v>0</v>
      </c>
      <c r="F155" s="131">
        <v>0</v>
      </c>
      <c r="G155" s="131">
        <v>0</v>
      </c>
      <c r="H155" s="131">
        <v>0</v>
      </c>
      <c r="I155" s="131">
        <v>0</v>
      </c>
      <c r="J155" s="131">
        <v>0</v>
      </c>
      <c r="K155" s="131">
        <v>0</v>
      </c>
      <c r="L155" s="131">
        <v>0</v>
      </c>
      <c r="M155" s="131">
        <v>0</v>
      </c>
      <c r="N155" s="131">
        <v>0</v>
      </c>
      <c r="O155" s="131">
        <v>0</v>
      </c>
      <c r="P155" s="131">
        <v>0</v>
      </c>
      <c r="Q155" s="131">
        <v>0</v>
      </c>
      <c r="R155" s="131">
        <v>0</v>
      </c>
      <c r="S155" s="131">
        <v>0</v>
      </c>
      <c r="T155" s="131">
        <v>0</v>
      </c>
      <c r="U155" s="131">
        <v>0</v>
      </c>
      <c r="V155" s="131">
        <v>0</v>
      </c>
      <c r="W155" s="131">
        <v>0</v>
      </c>
      <c r="X155" s="131">
        <v>0</v>
      </c>
      <c r="Y155" s="131">
        <v>0</v>
      </c>
      <c r="Z155" s="131">
        <v>0</v>
      </c>
      <c r="AA155" s="131">
        <v>0</v>
      </c>
      <c r="AB155" s="131">
        <v>0</v>
      </c>
      <c r="AC155" s="131">
        <v>0</v>
      </c>
      <c r="AD155" s="131">
        <v>0</v>
      </c>
      <c r="AE155" s="131">
        <v>0</v>
      </c>
      <c r="AF155" s="131">
        <v>0</v>
      </c>
      <c r="AG155" s="131">
        <v>0</v>
      </c>
      <c r="AH155" s="131">
        <v>0</v>
      </c>
      <c r="AI155" s="131">
        <v>0</v>
      </c>
      <c r="AJ155" s="131">
        <v>0</v>
      </c>
      <c r="AK155" s="131">
        <v>0</v>
      </c>
      <c r="AL155" s="131">
        <v>0</v>
      </c>
      <c r="AM155" s="131">
        <v>0</v>
      </c>
      <c r="AN155" s="131">
        <v>0</v>
      </c>
      <c r="AO155" s="131">
        <v>0</v>
      </c>
      <c r="AP155" s="131">
        <v>0</v>
      </c>
      <c r="AQ155" s="131">
        <v>0</v>
      </c>
      <c r="AR155" s="131">
        <v>0</v>
      </c>
      <c r="AS155" s="131">
        <v>0</v>
      </c>
      <c r="AT155" s="131">
        <v>0</v>
      </c>
      <c r="AU155" s="131">
        <v>0</v>
      </c>
      <c r="AV155" s="131">
        <v>0</v>
      </c>
      <c r="AW155" s="131">
        <v>0</v>
      </c>
      <c r="AX155" s="131">
        <v>0</v>
      </c>
      <c r="AY155" s="131">
        <v>0</v>
      </c>
      <c r="AZ155" s="131">
        <v>0</v>
      </c>
    </row>
    <row r="156" spans="1:52">
      <c r="A156" s="103" t="s">
        <v>138</v>
      </c>
      <c r="B156" s="131">
        <v>0</v>
      </c>
      <c r="C156" s="131">
        <v>0</v>
      </c>
      <c r="D156" s="131">
        <v>0</v>
      </c>
      <c r="E156" s="131">
        <v>0</v>
      </c>
      <c r="F156" s="131">
        <v>0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1.8959829181903072</v>
      </c>
      <c r="AF156" s="131">
        <v>12.58721120608819</v>
      </c>
      <c r="AG156" s="131">
        <v>35.227664954052926</v>
      </c>
      <c r="AH156" s="131">
        <v>73.245388963165709</v>
      </c>
      <c r="AI156" s="131">
        <v>128.66392326564858</v>
      </c>
      <c r="AJ156" s="131">
        <v>204.17950065726245</v>
      </c>
      <c r="AK156" s="131">
        <v>301.93446975186237</v>
      </c>
      <c r="AL156" s="131">
        <v>423.72231331560374</v>
      </c>
      <c r="AM156" s="131">
        <v>570.42221897633613</v>
      </c>
      <c r="AN156" s="131">
        <v>742.75222898001539</v>
      </c>
      <c r="AO156" s="131">
        <v>938.3313905400903</v>
      </c>
      <c r="AP156" s="131">
        <v>1156.5976256417994</v>
      </c>
      <c r="AQ156" s="131">
        <v>1397.5206236857255</v>
      </c>
      <c r="AR156" s="131">
        <v>1661.8864467561755</v>
      </c>
      <c r="AS156" s="131">
        <v>1949.8598636353158</v>
      </c>
      <c r="AT156" s="131">
        <v>2261.3773463269013</v>
      </c>
      <c r="AU156" s="131">
        <v>2601.3759768492991</v>
      </c>
      <c r="AV156" s="131">
        <v>2962.9597001087513</v>
      </c>
      <c r="AW156" s="131">
        <v>3343.605786013326</v>
      </c>
      <c r="AX156" s="131">
        <v>3741.9647894349641</v>
      </c>
      <c r="AY156" s="131">
        <v>4155.3123174412676</v>
      </c>
      <c r="AZ156" s="131">
        <v>4580.2956460864925</v>
      </c>
    </row>
    <row r="157" spans="1:52">
      <c r="A157" s="103" t="s">
        <v>145</v>
      </c>
      <c r="B157" s="131">
        <v>0</v>
      </c>
      <c r="C157" s="131">
        <v>0</v>
      </c>
      <c r="D157" s="131">
        <v>0</v>
      </c>
      <c r="E157" s="131">
        <v>0</v>
      </c>
      <c r="F157" s="131">
        <v>0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  <c r="AS157" s="131">
        <v>0</v>
      </c>
      <c r="AT157" s="131">
        <v>0</v>
      </c>
      <c r="AU157" s="131">
        <v>0</v>
      </c>
      <c r="AV157" s="131">
        <v>0</v>
      </c>
      <c r="AW157" s="131">
        <v>0</v>
      </c>
      <c r="AX157" s="131">
        <v>0</v>
      </c>
      <c r="AY157" s="131">
        <v>0</v>
      </c>
      <c r="AZ157" s="131">
        <v>0</v>
      </c>
    </row>
    <row r="158" spans="1:52">
      <c r="A158" s="101" t="s">
        <v>139</v>
      </c>
      <c r="B158" s="130">
        <v>0</v>
      </c>
      <c r="C158" s="130">
        <v>0</v>
      </c>
      <c r="D158" s="130">
        <v>0</v>
      </c>
      <c r="E158" s="130">
        <v>0</v>
      </c>
      <c r="F158" s="130">
        <v>0</v>
      </c>
      <c r="G158" s="130">
        <v>0</v>
      </c>
      <c r="H158" s="130">
        <v>0</v>
      </c>
      <c r="I158" s="130">
        <v>0</v>
      </c>
      <c r="J158" s="130">
        <v>0</v>
      </c>
      <c r="K158" s="130">
        <v>0</v>
      </c>
      <c r="L158" s="130">
        <v>0</v>
      </c>
      <c r="M158" s="130">
        <v>0</v>
      </c>
      <c r="N158" s="130">
        <v>0</v>
      </c>
      <c r="O158" s="130">
        <v>0</v>
      </c>
      <c r="P158" s="130">
        <v>0</v>
      </c>
      <c r="Q158" s="130">
        <v>0</v>
      </c>
      <c r="R158" s="130">
        <v>0.45339230005878067</v>
      </c>
      <c r="S158" s="130">
        <v>0.68429506070805535</v>
      </c>
      <c r="T158" s="130">
        <v>1.1438028662980775</v>
      </c>
      <c r="U158" s="130">
        <v>1.6021973017634887</v>
      </c>
      <c r="V158" s="130">
        <v>2.289319499000666</v>
      </c>
      <c r="W158" s="130">
        <v>2.3072276781042231</v>
      </c>
      <c r="X158" s="130">
        <v>2.3195883419565888</v>
      </c>
      <c r="Y158" s="130">
        <v>2.3219872788997451</v>
      </c>
      <c r="Z158" s="130">
        <v>2.3029282869542729</v>
      </c>
      <c r="AA158" s="130">
        <v>2.2646695098457554</v>
      </c>
      <c r="AB158" s="130">
        <v>2.2097998114123745</v>
      </c>
      <c r="AC158" s="130">
        <v>2.1425868528602301</v>
      </c>
      <c r="AD158" s="130">
        <v>2.0671783320289081</v>
      </c>
      <c r="AE158" s="130">
        <v>1.9841597087693437</v>
      </c>
      <c r="AF158" s="130">
        <v>17.16206892621377</v>
      </c>
      <c r="AG158" s="130">
        <v>63.63708458958925</v>
      </c>
      <c r="AH158" s="130">
        <v>148.48905737914151</v>
      </c>
      <c r="AI158" s="130">
        <v>275.86817997071091</v>
      </c>
      <c r="AJ158" s="130">
        <v>451.29312191554493</v>
      </c>
      <c r="AK158" s="130">
        <v>677.40185706053649</v>
      </c>
      <c r="AL158" s="130">
        <v>957.44947938896098</v>
      </c>
      <c r="AM158" s="130">
        <v>1297.5280937881694</v>
      </c>
      <c r="AN158" s="130">
        <v>1694.7773411129915</v>
      </c>
      <c r="AO158" s="130">
        <v>2142.8282778145081</v>
      </c>
      <c r="AP158" s="130">
        <v>2641.2600328721892</v>
      </c>
      <c r="AQ158" s="130">
        <v>3191.3493808966186</v>
      </c>
      <c r="AR158" s="130">
        <v>3790.9283130447111</v>
      </c>
      <c r="AS158" s="130">
        <v>4436.8146875836892</v>
      </c>
      <c r="AT158" s="130">
        <v>5134.1771554236875</v>
      </c>
      <c r="AU158" s="130">
        <v>5901.693329831608</v>
      </c>
      <c r="AV158" s="130">
        <v>6698.4101759975711</v>
      </c>
      <c r="AW158" s="130">
        <v>7540.7650222871343</v>
      </c>
      <c r="AX158" s="130">
        <v>8430.6543273531061</v>
      </c>
      <c r="AY158" s="130">
        <v>9350.3810766641</v>
      </c>
      <c r="AZ158" s="130">
        <v>10293.659265776272</v>
      </c>
    </row>
    <row r="159" spans="1:52">
      <c r="A159" s="103" t="s">
        <v>140</v>
      </c>
      <c r="B159" s="131">
        <v>0</v>
      </c>
      <c r="C159" s="131">
        <v>0</v>
      </c>
      <c r="D159" s="131">
        <v>0</v>
      </c>
      <c r="E159" s="131">
        <v>0</v>
      </c>
      <c r="F159" s="131">
        <v>0</v>
      </c>
      <c r="G159" s="131">
        <v>0</v>
      </c>
      <c r="H159" s="131">
        <v>0</v>
      </c>
      <c r="I159" s="131">
        <v>0</v>
      </c>
      <c r="J159" s="131">
        <v>0</v>
      </c>
      <c r="K159" s="131">
        <v>0</v>
      </c>
      <c r="L159" s="131">
        <v>0</v>
      </c>
      <c r="M159" s="131">
        <v>0</v>
      </c>
      <c r="N159" s="131">
        <v>0</v>
      </c>
      <c r="O159" s="131">
        <v>0</v>
      </c>
      <c r="P159" s="131">
        <v>0</v>
      </c>
      <c r="Q159" s="131">
        <v>0</v>
      </c>
      <c r="R159" s="131">
        <v>0</v>
      </c>
      <c r="S159" s="131">
        <v>0</v>
      </c>
      <c r="T159" s="131">
        <v>0</v>
      </c>
      <c r="U159" s="131">
        <v>0</v>
      </c>
      <c r="V159" s="131">
        <v>0</v>
      </c>
      <c r="W159" s="131">
        <v>0</v>
      </c>
      <c r="X159" s="131">
        <v>0</v>
      </c>
      <c r="Y159" s="131">
        <v>0</v>
      </c>
      <c r="Z159" s="131">
        <v>0</v>
      </c>
      <c r="AA159" s="131">
        <v>0</v>
      </c>
      <c r="AB159" s="131">
        <v>0</v>
      </c>
      <c r="AC159" s="131">
        <v>0</v>
      </c>
      <c r="AD159" s="131">
        <v>0</v>
      </c>
      <c r="AE159" s="131">
        <v>0</v>
      </c>
      <c r="AF159" s="131">
        <v>7.1249824478130463</v>
      </c>
      <c r="AG159" s="131">
        <v>30.705207248334265</v>
      </c>
      <c r="AH159" s="131">
        <v>76.834339346051323</v>
      </c>
      <c r="AI159" s="131">
        <v>150.70265833344558</v>
      </c>
      <c r="AJ159" s="131">
        <v>258.92208855285145</v>
      </c>
      <c r="AK159" s="131">
        <v>406.13787932524167</v>
      </c>
      <c r="AL159" s="131">
        <v>597.96953567554021</v>
      </c>
      <c r="AM159" s="131">
        <v>843.35428269509396</v>
      </c>
      <c r="AN159" s="131">
        <v>1141.6123888968953</v>
      </c>
      <c r="AO159" s="131">
        <v>1491.9098151740195</v>
      </c>
      <c r="AP159" s="131">
        <v>1895.3729934892899</v>
      </c>
      <c r="AQ159" s="131">
        <v>2355.1760606187554</v>
      </c>
      <c r="AR159" s="131">
        <v>2870.1345735990926</v>
      </c>
      <c r="AS159" s="131">
        <v>3438.7456778854707</v>
      </c>
      <c r="AT159" s="131">
        <v>4065.1189150281039</v>
      </c>
      <c r="AU159" s="131">
        <v>4767.8050975758088</v>
      </c>
      <c r="AV159" s="131">
        <v>5505.3232611276471</v>
      </c>
      <c r="AW159" s="131">
        <v>6294.7513963872534</v>
      </c>
      <c r="AX159" s="131">
        <v>7136.9438633609452</v>
      </c>
      <c r="AY159" s="131">
        <v>8014.7279646440893</v>
      </c>
      <c r="AZ159" s="131">
        <v>8920.2586777499928</v>
      </c>
    </row>
    <row r="160" spans="1:52">
      <c r="A160" s="105" t="s">
        <v>146</v>
      </c>
      <c r="B160" s="122">
        <v>0</v>
      </c>
      <c r="C160" s="122">
        <v>0</v>
      </c>
      <c r="D160" s="122">
        <v>0</v>
      </c>
      <c r="E160" s="122">
        <v>0</v>
      </c>
      <c r="F160" s="122">
        <v>0</v>
      </c>
      <c r="G160" s="122">
        <v>0</v>
      </c>
      <c r="H160" s="122">
        <v>0</v>
      </c>
      <c r="I160" s="122">
        <v>0</v>
      </c>
      <c r="J160" s="122">
        <v>0</v>
      </c>
      <c r="K160" s="122">
        <v>0</v>
      </c>
      <c r="L160" s="122">
        <v>0</v>
      </c>
      <c r="M160" s="122">
        <v>0</v>
      </c>
      <c r="N160" s="122">
        <v>0</v>
      </c>
      <c r="O160" s="122">
        <v>0</v>
      </c>
      <c r="P160" s="122">
        <v>0</v>
      </c>
      <c r="Q160" s="122">
        <v>0</v>
      </c>
      <c r="R160" s="122">
        <v>0.45339230005878067</v>
      </c>
      <c r="S160" s="122">
        <v>0.68429506070805535</v>
      </c>
      <c r="T160" s="122">
        <v>1.1438028662980775</v>
      </c>
      <c r="U160" s="122">
        <v>1.6021973017634887</v>
      </c>
      <c r="V160" s="122">
        <v>2.289319499000666</v>
      </c>
      <c r="W160" s="122">
        <v>2.3072276781042231</v>
      </c>
      <c r="X160" s="122">
        <v>2.3195883419565888</v>
      </c>
      <c r="Y160" s="122">
        <v>2.3219872788997451</v>
      </c>
      <c r="Z160" s="122">
        <v>2.3029282869542729</v>
      </c>
      <c r="AA160" s="122">
        <v>2.2646695098457554</v>
      </c>
      <c r="AB160" s="122">
        <v>2.2097998114123745</v>
      </c>
      <c r="AC160" s="122">
        <v>2.1425868528602301</v>
      </c>
      <c r="AD160" s="122">
        <v>2.0671783320289081</v>
      </c>
      <c r="AE160" s="122">
        <v>1.9841597087693437</v>
      </c>
      <c r="AF160" s="122">
        <v>10.037086478400724</v>
      </c>
      <c r="AG160" s="122">
        <v>32.931877341254982</v>
      </c>
      <c r="AH160" s="122">
        <v>71.654718033090205</v>
      </c>
      <c r="AI160" s="122">
        <v>125.16552163726534</v>
      </c>
      <c r="AJ160" s="122">
        <v>192.37103336269348</v>
      </c>
      <c r="AK160" s="122">
        <v>271.26397773529476</v>
      </c>
      <c r="AL160" s="122">
        <v>359.47994371342071</v>
      </c>
      <c r="AM160" s="122">
        <v>454.17381109307536</v>
      </c>
      <c r="AN160" s="122">
        <v>553.16495221609637</v>
      </c>
      <c r="AO160" s="122">
        <v>650.91846264048854</v>
      </c>
      <c r="AP160" s="122">
        <v>745.88703938289939</v>
      </c>
      <c r="AQ160" s="122">
        <v>836.17332027786301</v>
      </c>
      <c r="AR160" s="122">
        <v>920.79373944561837</v>
      </c>
      <c r="AS160" s="122">
        <v>998.06900969821879</v>
      </c>
      <c r="AT160" s="122">
        <v>1069.0582403955839</v>
      </c>
      <c r="AU160" s="122">
        <v>1133.8882322557995</v>
      </c>
      <c r="AV160" s="122">
        <v>1193.0869148699242</v>
      </c>
      <c r="AW160" s="122">
        <v>1246.0136258998805</v>
      </c>
      <c r="AX160" s="122">
        <v>1293.7104639921599</v>
      </c>
      <c r="AY160" s="122">
        <v>1335.6531120200109</v>
      </c>
      <c r="AZ160" s="122">
        <v>1373.4005880262798</v>
      </c>
    </row>
    <row r="161" spans="1:52">
      <c r="A161" s="99" t="s">
        <v>151</v>
      </c>
      <c r="B161" s="129">
        <v>11863.052222413766</v>
      </c>
      <c r="C161" s="129">
        <v>12619.192177929623</v>
      </c>
      <c r="D161" s="129">
        <v>13325.862683083658</v>
      </c>
      <c r="E161" s="129">
        <v>13532.809355859528</v>
      </c>
      <c r="F161" s="129">
        <v>15591.907558639854</v>
      </c>
      <c r="G161" s="129">
        <v>16080.123969159407</v>
      </c>
      <c r="H161" s="129">
        <v>16727.768884844376</v>
      </c>
      <c r="I161" s="129">
        <v>17426.60293899622</v>
      </c>
      <c r="J161" s="129">
        <v>16513.216286146955</v>
      </c>
      <c r="K161" s="129">
        <v>13388.409971871908</v>
      </c>
      <c r="L161" s="129">
        <v>13756.268816826865</v>
      </c>
      <c r="M161" s="129">
        <v>17638.389922687202</v>
      </c>
      <c r="N161" s="129">
        <v>20837.667339007545</v>
      </c>
      <c r="O161" s="129">
        <v>20879.132545104745</v>
      </c>
      <c r="P161" s="129">
        <v>21916.749511932372</v>
      </c>
      <c r="Q161" s="129">
        <v>23178.747440425941</v>
      </c>
      <c r="R161" s="129">
        <v>25981.993985013905</v>
      </c>
      <c r="S161" s="129">
        <v>27036.518672796657</v>
      </c>
      <c r="T161" s="129">
        <v>27817.514847027571</v>
      </c>
      <c r="U161" s="129">
        <v>28370.013966084985</v>
      </c>
      <c r="V161" s="129">
        <v>28820.952561447895</v>
      </c>
      <c r="W161" s="129">
        <v>29046.104915088323</v>
      </c>
      <c r="X161" s="129">
        <v>29282.011625716528</v>
      </c>
      <c r="Y161" s="129">
        <v>29245.118217802803</v>
      </c>
      <c r="Z161" s="129">
        <v>29316.630577370419</v>
      </c>
      <c r="AA161" s="129">
        <v>29477.247612764197</v>
      </c>
      <c r="AB161" s="129">
        <v>29650.038815421725</v>
      </c>
      <c r="AC161" s="129">
        <v>29850.267242362712</v>
      </c>
      <c r="AD161" s="129">
        <v>30056.299718092418</v>
      </c>
      <c r="AE161" s="129">
        <v>30267.707250787207</v>
      </c>
      <c r="AF161" s="129">
        <v>30486.988649672148</v>
      </c>
      <c r="AG161" s="129">
        <v>30696.300482074228</v>
      </c>
      <c r="AH161" s="129">
        <v>31155.114238893453</v>
      </c>
      <c r="AI161" s="129">
        <v>31626.570809827015</v>
      </c>
      <c r="AJ161" s="129">
        <v>32097.036151362176</v>
      </c>
      <c r="AK161" s="129">
        <v>32569.020075430752</v>
      </c>
      <c r="AL161" s="129">
        <v>33044.315580709612</v>
      </c>
      <c r="AM161" s="129">
        <v>33526.852459528462</v>
      </c>
      <c r="AN161" s="129">
        <v>34017.512860236333</v>
      </c>
      <c r="AO161" s="129">
        <v>34516.695096130672</v>
      </c>
      <c r="AP161" s="129">
        <v>35023.337256601466</v>
      </c>
      <c r="AQ161" s="129">
        <v>35538.257508021677</v>
      </c>
      <c r="AR161" s="129">
        <v>36062.083617631433</v>
      </c>
      <c r="AS161" s="129">
        <v>36593.822220436086</v>
      </c>
      <c r="AT161" s="129">
        <v>37134.126837286618</v>
      </c>
      <c r="AU161" s="129">
        <v>37725.957587696626</v>
      </c>
      <c r="AV161" s="129">
        <v>38367.589444878373</v>
      </c>
      <c r="AW161" s="129">
        <v>39002.748111775705</v>
      </c>
      <c r="AX161" s="129">
        <v>39641.794091061172</v>
      </c>
      <c r="AY161" s="129">
        <v>40281.345129101726</v>
      </c>
      <c r="AZ161" s="129">
        <v>40921.167233944449</v>
      </c>
    </row>
    <row r="162" spans="1:52">
      <c r="A162" s="101" t="s">
        <v>130</v>
      </c>
      <c r="B162" s="130">
        <v>11863.052222413766</v>
      </c>
      <c r="C162" s="130">
        <v>12619.192177929623</v>
      </c>
      <c r="D162" s="130">
        <v>13325.862683083658</v>
      </c>
      <c r="E162" s="130">
        <v>13532.809355859528</v>
      </c>
      <c r="F162" s="130">
        <v>15591.907558639854</v>
      </c>
      <c r="G162" s="130">
        <v>16080.123969159407</v>
      </c>
      <c r="H162" s="130">
        <v>16727.768884844376</v>
      </c>
      <c r="I162" s="130">
        <v>17426.60293899622</v>
      </c>
      <c r="J162" s="130">
        <v>16513.216286146955</v>
      </c>
      <c r="K162" s="130">
        <v>13388.409971871908</v>
      </c>
      <c r="L162" s="130">
        <v>13756.268816826865</v>
      </c>
      <c r="M162" s="130">
        <v>17638.389922687202</v>
      </c>
      <c r="N162" s="130">
        <v>20837.667339007545</v>
      </c>
      <c r="O162" s="130">
        <v>20879.132545104745</v>
      </c>
      <c r="P162" s="130">
        <v>21916.749511932372</v>
      </c>
      <c r="Q162" s="130">
        <v>23178.747440425941</v>
      </c>
      <c r="R162" s="130">
        <v>25981.993985013905</v>
      </c>
      <c r="S162" s="130">
        <v>27036.518672796657</v>
      </c>
      <c r="T162" s="130">
        <v>27817.514847027571</v>
      </c>
      <c r="U162" s="130">
        <v>28370.013966084985</v>
      </c>
      <c r="V162" s="130">
        <v>28820.952561447895</v>
      </c>
      <c r="W162" s="130">
        <v>29046.104915088323</v>
      </c>
      <c r="X162" s="130">
        <v>29282.011625716528</v>
      </c>
      <c r="Y162" s="130">
        <v>29245.118217802803</v>
      </c>
      <c r="Z162" s="130">
        <v>29316.630577370419</v>
      </c>
      <c r="AA162" s="130">
        <v>29477.247612764197</v>
      </c>
      <c r="AB162" s="130">
        <v>29650.038815421725</v>
      </c>
      <c r="AC162" s="130">
        <v>29850.267242362712</v>
      </c>
      <c r="AD162" s="130">
        <v>30056.299718092418</v>
      </c>
      <c r="AE162" s="130">
        <v>30266.526850689395</v>
      </c>
      <c r="AF162" s="130">
        <v>30476.364241586773</v>
      </c>
      <c r="AG162" s="130">
        <v>30660.891766337616</v>
      </c>
      <c r="AH162" s="130">
        <v>31076.048726969366</v>
      </c>
      <c r="AI162" s="130">
        <v>31486.245643511204</v>
      </c>
      <c r="AJ162" s="130">
        <v>31880.413998737207</v>
      </c>
      <c r="AK162" s="130">
        <v>32258.818745271699</v>
      </c>
      <c r="AL162" s="130">
        <v>32620.323193406937</v>
      </c>
      <c r="AM162" s="130">
        <v>32979.910255679977</v>
      </c>
      <c r="AN162" s="130">
        <v>33334.030651974273</v>
      </c>
      <c r="AO162" s="130">
        <v>33684.251474800985</v>
      </c>
      <c r="AP162" s="130">
        <v>34029.012645786388</v>
      </c>
      <c r="AQ162" s="130">
        <v>34369.737555915985</v>
      </c>
      <c r="AR162" s="130">
        <v>34703.793482297304</v>
      </c>
      <c r="AS162" s="130">
        <v>35031.95241146598</v>
      </c>
      <c r="AT162" s="130">
        <v>35354.482385925716</v>
      </c>
      <c r="AU162" s="130">
        <v>35708.85443706339</v>
      </c>
      <c r="AV162" s="130">
        <v>36099.627200778734</v>
      </c>
      <c r="AW162" s="130">
        <v>36466.352087336854</v>
      </c>
      <c r="AX162" s="130">
        <v>36830.61387055635</v>
      </c>
      <c r="AY162" s="130">
        <v>37182.113271755807</v>
      </c>
      <c r="AZ162" s="130">
        <v>37518.947544432711</v>
      </c>
    </row>
    <row r="163" spans="1:52">
      <c r="A163" s="103" t="s">
        <v>132</v>
      </c>
      <c r="B163" s="131">
        <v>11863.052222413766</v>
      </c>
      <c r="C163" s="131">
        <v>12619.192177929623</v>
      </c>
      <c r="D163" s="131">
        <v>13325.862683083658</v>
      </c>
      <c r="E163" s="131">
        <v>13532.809355859528</v>
      </c>
      <c r="F163" s="131">
        <v>15591.907558639854</v>
      </c>
      <c r="G163" s="131">
        <v>16080.123969159407</v>
      </c>
      <c r="H163" s="131">
        <v>16727.768884844376</v>
      </c>
      <c r="I163" s="131">
        <v>17426.60293899622</v>
      </c>
      <c r="J163" s="131">
        <v>16513.216286146955</v>
      </c>
      <c r="K163" s="131">
        <v>13388.409971871908</v>
      </c>
      <c r="L163" s="131">
        <v>13756.268816826865</v>
      </c>
      <c r="M163" s="131">
        <v>17638.389922687202</v>
      </c>
      <c r="N163" s="131">
        <v>20837.667339007545</v>
      </c>
      <c r="O163" s="131">
        <v>20879.132545104745</v>
      </c>
      <c r="P163" s="131">
        <v>21916.749511932372</v>
      </c>
      <c r="Q163" s="131">
        <v>23178.747440425941</v>
      </c>
      <c r="R163" s="131">
        <v>25980.812078123152</v>
      </c>
      <c r="S163" s="131">
        <v>27034.145025921374</v>
      </c>
      <c r="T163" s="131">
        <v>27813.940757436187</v>
      </c>
      <c r="U163" s="131">
        <v>28365.246546646737</v>
      </c>
      <c r="V163" s="131">
        <v>28814.99382865215</v>
      </c>
      <c r="W163" s="131">
        <v>29037.843916708625</v>
      </c>
      <c r="X163" s="131">
        <v>29271.511953851939</v>
      </c>
      <c r="Y163" s="131">
        <v>29232.458622789691</v>
      </c>
      <c r="Z163" s="131">
        <v>29301.684643757777</v>
      </c>
      <c r="AA163" s="131">
        <v>29458.839232975624</v>
      </c>
      <c r="AB163" s="131">
        <v>29626.945247667965</v>
      </c>
      <c r="AC163" s="131">
        <v>29821.305642693078</v>
      </c>
      <c r="AD163" s="131">
        <v>30021.467638337064</v>
      </c>
      <c r="AE163" s="131">
        <v>30224.693361947553</v>
      </c>
      <c r="AF163" s="131">
        <v>30424.08634077539</v>
      </c>
      <c r="AG163" s="131">
        <v>30594.787674064733</v>
      </c>
      <c r="AH163" s="131">
        <v>30993.818984406214</v>
      </c>
      <c r="AI163" s="131">
        <v>31383.127206532445</v>
      </c>
      <c r="AJ163" s="131">
        <v>31751.744525601072</v>
      </c>
      <c r="AK163" s="131">
        <v>32102.077874644739</v>
      </c>
      <c r="AL163" s="131">
        <v>32427.474048281012</v>
      </c>
      <c r="AM163" s="131">
        <v>32742.938998439568</v>
      </c>
      <c r="AN163" s="131">
        <v>33042.263349049696</v>
      </c>
      <c r="AO163" s="131">
        <v>33320.097281499802</v>
      </c>
      <c r="AP163" s="131">
        <v>33576.320924889653</v>
      </c>
      <c r="AQ163" s="131">
        <v>33807.572271215096</v>
      </c>
      <c r="AR163" s="131">
        <v>34005.711066729215</v>
      </c>
      <c r="AS163" s="131">
        <v>34168.079958887225</v>
      </c>
      <c r="AT163" s="131">
        <v>34288.156531479952</v>
      </c>
      <c r="AU163" s="131">
        <v>34393.93078816239</v>
      </c>
      <c r="AV163" s="131">
        <v>34485.810276730394</v>
      </c>
      <c r="AW163" s="131">
        <v>34498.569896416855</v>
      </c>
      <c r="AX163" s="131">
        <v>34444.669887369964</v>
      </c>
      <c r="AY163" s="131">
        <v>34315.810097278882</v>
      </c>
      <c r="AZ163" s="131">
        <v>34103.251148583164</v>
      </c>
    </row>
    <row r="164" spans="1:52">
      <c r="A164" s="103" t="s">
        <v>133</v>
      </c>
      <c r="B164" s="131">
        <v>0</v>
      </c>
      <c r="C164" s="131">
        <v>0</v>
      </c>
      <c r="D164" s="131">
        <v>0</v>
      </c>
      <c r="E164" s="131">
        <v>0</v>
      </c>
      <c r="F164" s="131">
        <v>0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1.1832486346288889</v>
      </c>
      <c r="AB164" s="131">
        <v>2.3634133740769512</v>
      </c>
      <c r="AC164" s="131">
        <v>3.5422121227401604</v>
      </c>
      <c r="AD164" s="131">
        <v>4.7065781208704385</v>
      </c>
      <c r="AE164" s="131">
        <v>5.8391998061448751</v>
      </c>
      <c r="AF164" s="131">
        <v>8.1109178999263172</v>
      </c>
      <c r="AG164" s="131">
        <v>10.330583958150289</v>
      </c>
      <c r="AH164" s="131">
        <v>13.677607585676107</v>
      </c>
      <c r="AI164" s="131">
        <v>17.207306330896056</v>
      </c>
      <c r="AJ164" s="131">
        <v>21.881320861044731</v>
      </c>
      <c r="AK164" s="131">
        <v>27.765841125767693</v>
      </c>
      <c r="AL164" s="131">
        <v>34.829289622735651</v>
      </c>
      <c r="AM164" s="131">
        <v>44.219336984711596</v>
      </c>
      <c r="AN164" s="131">
        <v>55.89963109572696</v>
      </c>
      <c r="AO164" s="131">
        <v>71.13557333487266</v>
      </c>
      <c r="AP164" s="131">
        <v>92.109559417624467</v>
      </c>
      <c r="AQ164" s="131">
        <v>116.4884326869245</v>
      </c>
      <c r="AR164" s="131">
        <v>146.66720816308489</v>
      </c>
      <c r="AS164" s="131">
        <v>183.80023010184499</v>
      </c>
      <c r="AT164" s="131">
        <v>231.59109045678417</v>
      </c>
      <c r="AU164" s="131">
        <v>290.8921456499512</v>
      </c>
      <c r="AV164" s="131">
        <v>360.90868559144508</v>
      </c>
      <c r="AW164" s="131">
        <v>445.64664388196132</v>
      </c>
      <c r="AX164" s="131">
        <v>546.34741054450819</v>
      </c>
      <c r="AY164" s="131">
        <v>661.10374080022768</v>
      </c>
      <c r="AZ164" s="131">
        <v>788.72472993667918</v>
      </c>
    </row>
    <row r="165" spans="1:52">
      <c r="A165" s="103" t="s">
        <v>150</v>
      </c>
      <c r="B165" s="131">
        <v>0</v>
      </c>
      <c r="C165" s="131">
        <v>0</v>
      </c>
      <c r="D165" s="131">
        <v>0</v>
      </c>
      <c r="E165" s="131">
        <v>0</v>
      </c>
      <c r="F165" s="131">
        <v>0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1.1819068907539441</v>
      </c>
      <c r="S165" s="131">
        <v>2.3736468752847246</v>
      </c>
      <c r="T165" s="131">
        <v>3.5740895913846318</v>
      </c>
      <c r="U165" s="131">
        <v>4.7674194382493535</v>
      </c>
      <c r="V165" s="131">
        <v>5.9587327957462097</v>
      </c>
      <c r="W165" s="131">
        <v>8.2609983796964706</v>
      </c>
      <c r="X165" s="131">
        <v>10.499671864588871</v>
      </c>
      <c r="Y165" s="131">
        <v>12.659595013114052</v>
      </c>
      <c r="Z165" s="131">
        <v>14.94593361264355</v>
      </c>
      <c r="AA165" s="131">
        <v>17.225131153945746</v>
      </c>
      <c r="AB165" s="131">
        <v>19.548195535669546</v>
      </c>
      <c r="AC165" s="131">
        <v>23.056924101789374</v>
      </c>
      <c r="AD165" s="131">
        <v>26.583712663949232</v>
      </c>
      <c r="AE165" s="131">
        <v>31.285972338359201</v>
      </c>
      <c r="AF165" s="131">
        <v>37.142259700302276</v>
      </c>
      <c r="AG165" s="131">
        <v>45.296596366263458</v>
      </c>
      <c r="AH165" s="131">
        <v>53.492731381208564</v>
      </c>
      <c r="AI165" s="131">
        <v>65.151560114054874</v>
      </c>
      <c r="AJ165" s="131">
        <v>80.185845367920223</v>
      </c>
      <c r="AK165" s="131">
        <v>96.486802929159708</v>
      </c>
      <c r="AL165" s="131">
        <v>117.31773949736713</v>
      </c>
      <c r="AM165" s="131">
        <v>140.35213523818322</v>
      </c>
      <c r="AN165" s="131">
        <v>167.00416761210641</v>
      </c>
      <c r="AO165" s="131">
        <v>200.71746764365372</v>
      </c>
      <c r="AP165" s="131">
        <v>239.12557820892059</v>
      </c>
      <c r="AQ165" s="131">
        <v>285.71545420703092</v>
      </c>
      <c r="AR165" s="131">
        <v>343.63443315280131</v>
      </c>
      <c r="AS165" s="131">
        <v>409.51177465598664</v>
      </c>
      <c r="AT165" s="131">
        <v>487.2896218437117</v>
      </c>
      <c r="AU165" s="131">
        <v>579.79031545152225</v>
      </c>
      <c r="AV165" s="131">
        <v>685.40939626391719</v>
      </c>
      <c r="AW165" s="131">
        <v>808.13157641794669</v>
      </c>
      <c r="AX165" s="131">
        <v>947.91032973393624</v>
      </c>
      <c r="AY165" s="131">
        <v>1104.3121106371632</v>
      </c>
      <c r="AZ165" s="131">
        <v>1284.8415064337944</v>
      </c>
    </row>
    <row r="166" spans="1:52">
      <c r="A166" s="103" t="s">
        <v>144</v>
      </c>
      <c r="B166" s="131">
        <v>0</v>
      </c>
      <c r="C166" s="131">
        <v>0</v>
      </c>
      <c r="D166" s="131">
        <v>0</v>
      </c>
      <c r="E166" s="131">
        <v>0</v>
      </c>
      <c r="F166" s="131">
        <v>0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1.181958844011411</v>
      </c>
      <c r="AC166" s="131">
        <v>2.3624634451034954</v>
      </c>
      <c r="AD166" s="131">
        <v>3.541788970536571</v>
      </c>
      <c r="AE166" s="131">
        <v>4.7083165973393504</v>
      </c>
      <c r="AF166" s="131">
        <v>7.0247232111540487</v>
      </c>
      <c r="AG166" s="131">
        <v>10.476911948467468</v>
      </c>
      <c r="AH166" s="131">
        <v>15.059403596266012</v>
      </c>
      <c r="AI166" s="131">
        <v>20.759570533806528</v>
      </c>
      <c r="AJ166" s="131">
        <v>26.602306907169091</v>
      </c>
      <c r="AK166" s="131">
        <v>32.488226572028779</v>
      </c>
      <c r="AL166" s="131">
        <v>40.70211600582072</v>
      </c>
      <c r="AM166" s="131">
        <v>52.399785017516251</v>
      </c>
      <c r="AN166" s="131">
        <v>68.863504216741376</v>
      </c>
      <c r="AO166" s="131">
        <v>92.301152322653479</v>
      </c>
      <c r="AP166" s="131">
        <v>121.45658327019028</v>
      </c>
      <c r="AQ166" s="131">
        <v>159.96139780693778</v>
      </c>
      <c r="AR166" s="131">
        <v>207.78077425220383</v>
      </c>
      <c r="AS166" s="131">
        <v>270.56044782092482</v>
      </c>
      <c r="AT166" s="131">
        <v>347.44514214526561</v>
      </c>
      <c r="AU166" s="131">
        <v>444.24118779952698</v>
      </c>
      <c r="AV166" s="131">
        <v>567.49884219298337</v>
      </c>
      <c r="AW166" s="131">
        <v>714.00397062009154</v>
      </c>
      <c r="AX166" s="131">
        <v>891.68624290794139</v>
      </c>
      <c r="AY166" s="131">
        <v>1100.8873230395359</v>
      </c>
      <c r="AZ166" s="131">
        <v>1342.1301594790743</v>
      </c>
    </row>
    <row r="167" spans="1:52" hidden="1">
      <c r="A167" s="101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</row>
    <row r="168" spans="1:52" hidden="1">
      <c r="A168" s="103"/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</row>
    <row r="169" spans="1:52" hidden="1">
      <c r="A169" s="103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</row>
    <row r="170" spans="1:52" hidden="1">
      <c r="A170" s="103"/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</row>
    <row r="171" spans="1:52" hidden="1">
      <c r="A171" s="103"/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</row>
    <row r="172" spans="1:52">
      <c r="A172" s="101" t="s">
        <v>135</v>
      </c>
      <c r="B172" s="130">
        <v>0</v>
      </c>
      <c r="C172" s="130">
        <v>0</v>
      </c>
      <c r="D172" s="130">
        <v>0</v>
      </c>
      <c r="E172" s="130">
        <v>0</v>
      </c>
      <c r="F172" s="130">
        <v>0</v>
      </c>
      <c r="G172" s="130">
        <v>0</v>
      </c>
      <c r="H172" s="130">
        <v>0</v>
      </c>
      <c r="I172" s="130">
        <v>0</v>
      </c>
      <c r="J172" s="130">
        <v>0</v>
      </c>
      <c r="K172" s="130">
        <v>0</v>
      </c>
      <c r="L172" s="130">
        <v>0</v>
      </c>
      <c r="M172" s="130">
        <v>0</v>
      </c>
      <c r="N172" s="130">
        <v>0</v>
      </c>
      <c r="O172" s="130">
        <v>0</v>
      </c>
      <c r="P172" s="130">
        <v>0</v>
      </c>
      <c r="Q172" s="130">
        <v>0</v>
      </c>
      <c r="R172" s="130">
        <v>0</v>
      </c>
      <c r="S172" s="130">
        <v>0</v>
      </c>
      <c r="T172" s="130">
        <v>0</v>
      </c>
      <c r="U172" s="130">
        <v>0</v>
      </c>
      <c r="V172" s="130">
        <v>0</v>
      </c>
      <c r="W172" s="130">
        <v>0</v>
      </c>
      <c r="X172" s="130">
        <v>0</v>
      </c>
      <c r="Y172" s="130">
        <v>0</v>
      </c>
      <c r="Z172" s="130">
        <v>0</v>
      </c>
      <c r="AA172" s="130">
        <v>0</v>
      </c>
      <c r="AB172" s="130">
        <v>0</v>
      </c>
      <c r="AC172" s="130">
        <v>0</v>
      </c>
      <c r="AD172" s="130">
        <v>0</v>
      </c>
      <c r="AE172" s="130">
        <v>1.1804000978107729</v>
      </c>
      <c r="AF172" s="130">
        <v>4.7217841135853247</v>
      </c>
      <c r="AG172" s="130">
        <v>10.621712618047265</v>
      </c>
      <c r="AH172" s="130">
        <v>21.229734054619239</v>
      </c>
      <c r="AI172" s="130">
        <v>36.504961521124386</v>
      </c>
      <c r="AJ172" s="130">
        <v>54.058931467286072</v>
      </c>
      <c r="AK172" s="130">
        <v>76.251029299456334</v>
      </c>
      <c r="AL172" s="130">
        <v>105.26921119752406</v>
      </c>
      <c r="AM172" s="130">
        <v>133.23221969955517</v>
      </c>
      <c r="AN172" s="130">
        <v>166.72908390002564</v>
      </c>
      <c r="AO172" s="130">
        <v>204.81869470471256</v>
      </c>
      <c r="AP172" s="130">
        <v>245.11672586712771</v>
      </c>
      <c r="AQ172" s="130">
        <v>287.91619369597873</v>
      </c>
      <c r="AR172" s="130">
        <v>335.25806521541682</v>
      </c>
      <c r="AS172" s="130">
        <v>386.97190346500975</v>
      </c>
      <c r="AT172" s="130">
        <v>442.38675861401981</v>
      </c>
      <c r="AU172" s="130">
        <v>502.00865610319897</v>
      </c>
      <c r="AV172" s="130">
        <v>566.53123303000189</v>
      </c>
      <c r="AW172" s="130">
        <v>634.36932341737736</v>
      </c>
      <c r="AX172" s="130">
        <v>703.40919273361555</v>
      </c>
      <c r="AY172" s="130">
        <v>775.82479189031642</v>
      </c>
      <c r="AZ172" s="130">
        <v>855.13295177472753</v>
      </c>
    </row>
    <row r="173" spans="1:52">
      <c r="A173" s="103" t="s">
        <v>136</v>
      </c>
      <c r="B173" s="131">
        <v>0</v>
      </c>
      <c r="C173" s="131">
        <v>0</v>
      </c>
      <c r="D173" s="131">
        <v>0</v>
      </c>
      <c r="E173" s="131">
        <v>0</v>
      </c>
      <c r="F173" s="131">
        <v>0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1">
        <v>0</v>
      </c>
      <c r="T173" s="131">
        <v>0</v>
      </c>
      <c r="U173" s="131">
        <v>0</v>
      </c>
      <c r="V173" s="131">
        <v>0</v>
      </c>
      <c r="W173" s="131">
        <v>0</v>
      </c>
      <c r="X173" s="131">
        <v>0</v>
      </c>
      <c r="Y173" s="131">
        <v>0</v>
      </c>
      <c r="Z173" s="131">
        <v>0</v>
      </c>
      <c r="AA173" s="131">
        <v>0</v>
      </c>
      <c r="AB173" s="131">
        <v>0</v>
      </c>
      <c r="AC173" s="131">
        <v>0</v>
      </c>
      <c r="AD173" s="131">
        <v>0</v>
      </c>
      <c r="AE173" s="131">
        <v>0</v>
      </c>
      <c r="AF173" s="131">
        <v>0</v>
      </c>
      <c r="AG173" s="131">
        <v>0</v>
      </c>
      <c r="AH173" s="131">
        <v>0</v>
      </c>
      <c r="AI173" s="131">
        <v>0</v>
      </c>
      <c r="AJ173" s="131">
        <v>0</v>
      </c>
      <c r="AK173" s="131">
        <v>0</v>
      </c>
      <c r="AL173" s="131">
        <v>0</v>
      </c>
      <c r="AM173" s="131">
        <v>0</v>
      </c>
      <c r="AN173" s="131">
        <v>0</v>
      </c>
      <c r="AO173" s="131">
        <v>0</v>
      </c>
      <c r="AP173" s="131">
        <v>0</v>
      </c>
      <c r="AQ173" s="131">
        <v>0</v>
      </c>
      <c r="AR173" s="131">
        <v>0</v>
      </c>
      <c r="AS173" s="131">
        <v>0</v>
      </c>
      <c r="AT173" s="131">
        <v>0</v>
      </c>
      <c r="AU173" s="131">
        <v>0</v>
      </c>
      <c r="AV173" s="131">
        <v>0</v>
      </c>
      <c r="AW173" s="131">
        <v>0</v>
      </c>
      <c r="AX173" s="131">
        <v>0</v>
      </c>
      <c r="AY173" s="131">
        <v>0</v>
      </c>
      <c r="AZ173" s="131">
        <v>0</v>
      </c>
    </row>
    <row r="174" spans="1:52">
      <c r="A174" s="103" t="s">
        <v>137</v>
      </c>
      <c r="B174" s="131">
        <v>0</v>
      </c>
      <c r="C174" s="131">
        <v>0</v>
      </c>
      <c r="D174" s="131">
        <v>0</v>
      </c>
      <c r="E174" s="131">
        <v>0</v>
      </c>
      <c r="F174" s="131">
        <v>0</v>
      </c>
      <c r="G174" s="131">
        <v>0</v>
      </c>
      <c r="H174" s="131">
        <v>0</v>
      </c>
      <c r="I174" s="131">
        <v>0</v>
      </c>
      <c r="J174" s="131">
        <v>0</v>
      </c>
      <c r="K174" s="131">
        <v>0</v>
      </c>
      <c r="L174" s="131">
        <v>0</v>
      </c>
      <c r="M174" s="131">
        <v>0</v>
      </c>
      <c r="N174" s="131">
        <v>0</v>
      </c>
      <c r="O174" s="131">
        <v>0</v>
      </c>
      <c r="P174" s="131">
        <v>0</v>
      </c>
      <c r="Q174" s="131">
        <v>0</v>
      </c>
      <c r="R174" s="131">
        <v>0</v>
      </c>
      <c r="S174" s="131">
        <v>0</v>
      </c>
      <c r="T174" s="131">
        <v>0</v>
      </c>
      <c r="U174" s="131">
        <v>0</v>
      </c>
      <c r="V174" s="131">
        <v>0</v>
      </c>
      <c r="W174" s="131">
        <v>0</v>
      </c>
      <c r="X174" s="131">
        <v>0</v>
      </c>
      <c r="Y174" s="131">
        <v>0</v>
      </c>
      <c r="Z174" s="131">
        <v>0</v>
      </c>
      <c r="AA174" s="131">
        <v>0</v>
      </c>
      <c r="AB174" s="131">
        <v>0</v>
      </c>
      <c r="AC174" s="131">
        <v>0</v>
      </c>
      <c r="AD174" s="131">
        <v>0</v>
      </c>
      <c r="AE174" s="131">
        <v>0</v>
      </c>
      <c r="AF174" s="131">
        <v>0</v>
      </c>
      <c r="AG174" s="131">
        <v>0</v>
      </c>
      <c r="AH174" s="131">
        <v>0</v>
      </c>
      <c r="AI174" s="131">
        <v>0</v>
      </c>
      <c r="AJ174" s="131">
        <v>0</v>
      </c>
      <c r="AK174" s="131">
        <v>0</v>
      </c>
      <c r="AL174" s="131">
        <v>0</v>
      </c>
      <c r="AM174" s="131">
        <v>0</v>
      </c>
      <c r="AN174" s="131">
        <v>0</v>
      </c>
      <c r="AO174" s="131">
        <v>0</v>
      </c>
      <c r="AP174" s="131">
        <v>0</v>
      </c>
      <c r="AQ174" s="131">
        <v>0</v>
      </c>
      <c r="AR174" s="131">
        <v>0</v>
      </c>
      <c r="AS174" s="131">
        <v>0</v>
      </c>
      <c r="AT174" s="131">
        <v>0</v>
      </c>
      <c r="AU174" s="131">
        <v>0</v>
      </c>
      <c r="AV174" s="131">
        <v>0</v>
      </c>
      <c r="AW174" s="131">
        <v>0</v>
      </c>
      <c r="AX174" s="131">
        <v>0</v>
      </c>
      <c r="AY174" s="131">
        <v>0</v>
      </c>
      <c r="AZ174" s="131">
        <v>0</v>
      </c>
    </row>
    <row r="175" spans="1:52">
      <c r="A175" s="103" t="s">
        <v>138</v>
      </c>
      <c r="B175" s="131">
        <v>0</v>
      </c>
      <c r="C175" s="131">
        <v>0</v>
      </c>
      <c r="D175" s="131">
        <v>0</v>
      </c>
      <c r="E175" s="131">
        <v>0</v>
      </c>
      <c r="F175" s="131">
        <v>0</v>
      </c>
      <c r="G175" s="131">
        <v>0</v>
      </c>
      <c r="H175" s="131">
        <v>0</v>
      </c>
      <c r="I175" s="131">
        <v>0</v>
      </c>
      <c r="J175" s="131">
        <v>0</v>
      </c>
      <c r="K175" s="131">
        <v>0</v>
      </c>
      <c r="L175" s="131">
        <v>0</v>
      </c>
      <c r="M175" s="131">
        <v>0</v>
      </c>
      <c r="N175" s="131">
        <v>0</v>
      </c>
      <c r="O175" s="131">
        <v>0</v>
      </c>
      <c r="P175" s="131">
        <v>0</v>
      </c>
      <c r="Q175" s="131">
        <v>0</v>
      </c>
      <c r="R175" s="131">
        <v>0</v>
      </c>
      <c r="S175" s="131">
        <v>0</v>
      </c>
      <c r="T175" s="131">
        <v>0</v>
      </c>
      <c r="U175" s="131">
        <v>0</v>
      </c>
      <c r="V175" s="131">
        <v>0</v>
      </c>
      <c r="W175" s="131">
        <v>0</v>
      </c>
      <c r="X175" s="131">
        <v>0</v>
      </c>
      <c r="Y175" s="131">
        <v>0</v>
      </c>
      <c r="Z175" s="131">
        <v>0</v>
      </c>
      <c r="AA175" s="131">
        <v>0</v>
      </c>
      <c r="AB175" s="131">
        <v>0</v>
      </c>
      <c r="AC175" s="131">
        <v>0</v>
      </c>
      <c r="AD175" s="131">
        <v>0</v>
      </c>
      <c r="AE175" s="131">
        <v>1.1804000978107729</v>
      </c>
      <c r="AF175" s="131">
        <v>4.7217841135853247</v>
      </c>
      <c r="AG175" s="131">
        <v>10.621712618047265</v>
      </c>
      <c r="AH175" s="131">
        <v>21.229734054619239</v>
      </c>
      <c r="AI175" s="131">
        <v>36.504961521124386</v>
      </c>
      <c r="AJ175" s="131">
        <v>54.058931467286072</v>
      </c>
      <c r="AK175" s="131">
        <v>76.251029299456334</v>
      </c>
      <c r="AL175" s="131">
        <v>105.26921119752406</v>
      </c>
      <c r="AM175" s="131">
        <v>133.23221969955517</v>
      </c>
      <c r="AN175" s="131">
        <v>166.72908390002564</v>
      </c>
      <c r="AO175" s="131">
        <v>204.81869470471256</v>
      </c>
      <c r="AP175" s="131">
        <v>245.11672586712771</v>
      </c>
      <c r="AQ175" s="131">
        <v>287.91619369597873</v>
      </c>
      <c r="AR175" s="131">
        <v>335.25806521541682</v>
      </c>
      <c r="AS175" s="131">
        <v>386.97190346500975</v>
      </c>
      <c r="AT175" s="131">
        <v>442.38675861401981</v>
      </c>
      <c r="AU175" s="131">
        <v>502.00865610319897</v>
      </c>
      <c r="AV175" s="131">
        <v>566.53123303000189</v>
      </c>
      <c r="AW175" s="131">
        <v>634.36932341737736</v>
      </c>
      <c r="AX175" s="131">
        <v>703.40919273361555</v>
      </c>
      <c r="AY175" s="131">
        <v>775.82479189031642</v>
      </c>
      <c r="AZ175" s="131">
        <v>855.13295177472753</v>
      </c>
    </row>
    <row r="176" spans="1:52">
      <c r="A176" s="103" t="s">
        <v>145</v>
      </c>
      <c r="B176" s="131">
        <v>0</v>
      </c>
      <c r="C176" s="131">
        <v>0</v>
      </c>
      <c r="D176" s="131">
        <v>0</v>
      </c>
      <c r="E176" s="131">
        <v>0</v>
      </c>
      <c r="F176" s="131">
        <v>0</v>
      </c>
      <c r="G176" s="131">
        <v>0</v>
      </c>
      <c r="H176" s="131">
        <v>0</v>
      </c>
      <c r="I176" s="131">
        <v>0</v>
      </c>
      <c r="J176" s="131">
        <v>0</v>
      </c>
      <c r="K176" s="131">
        <v>0</v>
      </c>
      <c r="L176" s="131">
        <v>0</v>
      </c>
      <c r="M176" s="131">
        <v>0</v>
      </c>
      <c r="N176" s="131">
        <v>0</v>
      </c>
      <c r="O176" s="131">
        <v>0</v>
      </c>
      <c r="P176" s="131">
        <v>0</v>
      </c>
      <c r="Q176" s="131">
        <v>0</v>
      </c>
      <c r="R176" s="131">
        <v>0</v>
      </c>
      <c r="S176" s="131">
        <v>0</v>
      </c>
      <c r="T176" s="131">
        <v>0</v>
      </c>
      <c r="U176" s="131">
        <v>0</v>
      </c>
      <c r="V176" s="131">
        <v>0</v>
      </c>
      <c r="W176" s="131">
        <v>0</v>
      </c>
      <c r="X176" s="131">
        <v>0</v>
      </c>
      <c r="Y176" s="131">
        <v>0</v>
      </c>
      <c r="Z176" s="131">
        <v>0</v>
      </c>
      <c r="AA176" s="131">
        <v>0</v>
      </c>
      <c r="AB176" s="131">
        <v>0</v>
      </c>
      <c r="AC176" s="131">
        <v>0</v>
      </c>
      <c r="AD176" s="131">
        <v>0</v>
      </c>
      <c r="AE176" s="131">
        <v>0</v>
      </c>
      <c r="AF176" s="131">
        <v>0</v>
      </c>
      <c r="AG176" s="131">
        <v>0</v>
      </c>
      <c r="AH176" s="131">
        <v>0</v>
      </c>
      <c r="AI176" s="131">
        <v>0</v>
      </c>
      <c r="AJ176" s="131">
        <v>0</v>
      </c>
      <c r="AK176" s="131">
        <v>0</v>
      </c>
      <c r="AL176" s="131">
        <v>0</v>
      </c>
      <c r="AM176" s="131">
        <v>0</v>
      </c>
      <c r="AN176" s="131">
        <v>0</v>
      </c>
      <c r="AO176" s="131">
        <v>0</v>
      </c>
      <c r="AP176" s="131">
        <v>0</v>
      </c>
      <c r="AQ176" s="131">
        <v>0</v>
      </c>
      <c r="AR176" s="131">
        <v>0</v>
      </c>
      <c r="AS176" s="131">
        <v>0</v>
      </c>
      <c r="AT176" s="131">
        <v>0</v>
      </c>
      <c r="AU176" s="131">
        <v>0</v>
      </c>
      <c r="AV176" s="131">
        <v>0</v>
      </c>
      <c r="AW176" s="131">
        <v>0</v>
      </c>
      <c r="AX176" s="131">
        <v>0</v>
      </c>
      <c r="AY176" s="131">
        <v>0</v>
      </c>
      <c r="AZ176" s="131">
        <v>0</v>
      </c>
    </row>
    <row r="177" spans="1:52">
      <c r="A177" s="101" t="s">
        <v>139</v>
      </c>
      <c r="B177" s="130">
        <v>0</v>
      </c>
      <c r="C177" s="130">
        <v>0</v>
      </c>
      <c r="D177" s="130">
        <v>0</v>
      </c>
      <c r="E177" s="130">
        <v>0</v>
      </c>
      <c r="F177" s="130">
        <v>0</v>
      </c>
      <c r="G177" s="130">
        <v>0</v>
      </c>
      <c r="H177" s="130">
        <v>0</v>
      </c>
      <c r="I177" s="130">
        <v>0</v>
      </c>
      <c r="J177" s="130">
        <v>0</v>
      </c>
      <c r="K177" s="130">
        <v>0</v>
      </c>
      <c r="L177" s="130">
        <v>0</v>
      </c>
      <c r="M177" s="130">
        <v>0</v>
      </c>
      <c r="N177" s="130">
        <v>0</v>
      </c>
      <c r="O177" s="130">
        <v>0</v>
      </c>
      <c r="P177" s="130">
        <v>0</v>
      </c>
      <c r="Q177" s="130">
        <v>0</v>
      </c>
      <c r="R177" s="130">
        <v>0</v>
      </c>
      <c r="S177" s="130">
        <v>0</v>
      </c>
      <c r="T177" s="130">
        <v>0</v>
      </c>
      <c r="U177" s="130">
        <v>0</v>
      </c>
      <c r="V177" s="130">
        <v>0</v>
      </c>
      <c r="W177" s="130">
        <v>0</v>
      </c>
      <c r="X177" s="130">
        <v>0</v>
      </c>
      <c r="Y177" s="130">
        <v>0</v>
      </c>
      <c r="Z177" s="130">
        <v>0</v>
      </c>
      <c r="AA177" s="130">
        <v>0</v>
      </c>
      <c r="AB177" s="130">
        <v>0</v>
      </c>
      <c r="AC177" s="130">
        <v>0</v>
      </c>
      <c r="AD177" s="130">
        <v>0</v>
      </c>
      <c r="AE177" s="130">
        <v>0</v>
      </c>
      <c r="AF177" s="130">
        <v>5.9026239717895868</v>
      </c>
      <c r="AG177" s="130">
        <v>24.787003118563497</v>
      </c>
      <c r="AH177" s="130">
        <v>57.835777869469865</v>
      </c>
      <c r="AI177" s="130">
        <v>103.82020479468699</v>
      </c>
      <c r="AJ177" s="130">
        <v>162.56322115768137</v>
      </c>
      <c r="AK177" s="130">
        <v>233.9503008595982</v>
      </c>
      <c r="AL177" s="130">
        <v>318.72317610515358</v>
      </c>
      <c r="AM177" s="130">
        <v>413.7099841489329</v>
      </c>
      <c r="AN177" s="130">
        <v>516.75312436203319</v>
      </c>
      <c r="AO177" s="130">
        <v>627.62492662497459</v>
      </c>
      <c r="AP177" s="130">
        <v>749.2078849479542</v>
      </c>
      <c r="AQ177" s="130">
        <v>880.60375840971165</v>
      </c>
      <c r="AR177" s="130">
        <v>1023.0320701187168</v>
      </c>
      <c r="AS177" s="130">
        <v>1174.8979055050954</v>
      </c>
      <c r="AT177" s="130">
        <v>1337.2576927468847</v>
      </c>
      <c r="AU177" s="130">
        <v>1515.0944945300334</v>
      </c>
      <c r="AV177" s="130">
        <v>1701.4310110696401</v>
      </c>
      <c r="AW177" s="130">
        <v>1902.0267010214757</v>
      </c>
      <c r="AX177" s="130">
        <v>2107.7710277712126</v>
      </c>
      <c r="AY177" s="130">
        <v>2323.4070654556081</v>
      </c>
      <c r="AZ177" s="130">
        <v>2547.0867377370087</v>
      </c>
    </row>
    <row r="178" spans="1:52">
      <c r="A178" s="103" t="s">
        <v>140</v>
      </c>
      <c r="B178" s="131">
        <v>0</v>
      </c>
      <c r="C178" s="131">
        <v>0</v>
      </c>
      <c r="D178" s="131">
        <v>0</v>
      </c>
      <c r="E178" s="131">
        <v>0</v>
      </c>
      <c r="F178" s="131">
        <v>0</v>
      </c>
      <c r="G178" s="131">
        <v>0</v>
      </c>
      <c r="H178" s="131">
        <v>0</v>
      </c>
      <c r="I178" s="131">
        <v>0</v>
      </c>
      <c r="J178" s="131">
        <v>0</v>
      </c>
      <c r="K178" s="131">
        <v>0</v>
      </c>
      <c r="L178" s="131">
        <v>0</v>
      </c>
      <c r="M178" s="131">
        <v>0</v>
      </c>
      <c r="N178" s="131">
        <v>0</v>
      </c>
      <c r="O178" s="131">
        <v>0</v>
      </c>
      <c r="P178" s="131">
        <v>0</v>
      </c>
      <c r="Q178" s="131">
        <v>0</v>
      </c>
      <c r="R178" s="131">
        <v>0</v>
      </c>
      <c r="S178" s="131">
        <v>0</v>
      </c>
      <c r="T178" s="131">
        <v>0</v>
      </c>
      <c r="U178" s="131">
        <v>0</v>
      </c>
      <c r="V178" s="131">
        <v>0</v>
      </c>
      <c r="W178" s="131">
        <v>0</v>
      </c>
      <c r="X178" s="131">
        <v>0</v>
      </c>
      <c r="Y178" s="131">
        <v>0</v>
      </c>
      <c r="Z178" s="131">
        <v>0</v>
      </c>
      <c r="AA178" s="131">
        <v>0</v>
      </c>
      <c r="AB178" s="131">
        <v>0</v>
      </c>
      <c r="AC178" s="131">
        <v>0</v>
      </c>
      <c r="AD178" s="131">
        <v>0</v>
      </c>
      <c r="AE178" s="131">
        <v>0</v>
      </c>
      <c r="AF178" s="131">
        <v>2.3610495887158343</v>
      </c>
      <c r="AG178" s="131">
        <v>11.802882185534438</v>
      </c>
      <c r="AH178" s="131">
        <v>29.509860610729955</v>
      </c>
      <c r="AI178" s="131">
        <v>56.644893378114219</v>
      </c>
      <c r="AJ178" s="131">
        <v>93.095601251458959</v>
      </c>
      <c r="AK178" s="131">
        <v>138.81572804733389</v>
      </c>
      <c r="AL178" s="131">
        <v>198.25860593764895</v>
      </c>
      <c r="AM178" s="131">
        <v>269.34797685407739</v>
      </c>
      <c r="AN178" s="131">
        <v>349.55401734443399</v>
      </c>
      <c r="AO178" s="131">
        <v>439.9583059027878</v>
      </c>
      <c r="AP178" s="131">
        <v>543.18538585327144</v>
      </c>
      <c r="AQ178" s="131">
        <v>658.71740388521528</v>
      </c>
      <c r="AR178" s="131">
        <v>784.32104886486093</v>
      </c>
      <c r="AS178" s="131">
        <v>921.60860205823269</v>
      </c>
      <c r="AT178" s="131">
        <v>1071.4103575168258</v>
      </c>
      <c r="AU178" s="131">
        <v>1235.7143801770851</v>
      </c>
      <c r="AV178" s="131">
        <v>1409.3618935976999</v>
      </c>
      <c r="AW178" s="131">
        <v>1597.4162171707192</v>
      </c>
      <c r="AX178" s="131">
        <v>1791.9827589476952</v>
      </c>
      <c r="AY178" s="131">
        <v>1997.7111654936998</v>
      </c>
      <c r="AZ178" s="131">
        <v>2212.507708448029</v>
      </c>
    </row>
    <row r="179" spans="1:52">
      <c r="A179" s="105" t="s">
        <v>146</v>
      </c>
      <c r="B179" s="122">
        <v>0</v>
      </c>
      <c r="C179" s="122">
        <v>0</v>
      </c>
      <c r="D179" s="122">
        <v>0</v>
      </c>
      <c r="E179" s="122">
        <v>0</v>
      </c>
      <c r="F179" s="122">
        <v>0</v>
      </c>
      <c r="G179" s="122">
        <v>0</v>
      </c>
      <c r="H179" s="122">
        <v>0</v>
      </c>
      <c r="I179" s="122">
        <v>0</v>
      </c>
      <c r="J179" s="122">
        <v>0</v>
      </c>
      <c r="K179" s="122">
        <v>0</v>
      </c>
      <c r="L179" s="122">
        <v>0</v>
      </c>
      <c r="M179" s="122">
        <v>0</v>
      </c>
      <c r="N179" s="122">
        <v>0</v>
      </c>
      <c r="O179" s="122">
        <v>0</v>
      </c>
      <c r="P179" s="122">
        <v>0</v>
      </c>
      <c r="Q179" s="122">
        <v>0</v>
      </c>
      <c r="R179" s="122">
        <v>0</v>
      </c>
      <c r="S179" s="122">
        <v>0</v>
      </c>
      <c r="T179" s="122">
        <v>0</v>
      </c>
      <c r="U179" s="122">
        <v>0</v>
      </c>
      <c r="V179" s="122">
        <v>0</v>
      </c>
      <c r="W179" s="122">
        <v>0</v>
      </c>
      <c r="X179" s="122">
        <v>0</v>
      </c>
      <c r="Y179" s="122">
        <v>0</v>
      </c>
      <c r="Z179" s="122">
        <v>0</v>
      </c>
      <c r="AA179" s="122">
        <v>0</v>
      </c>
      <c r="AB179" s="122">
        <v>0</v>
      </c>
      <c r="AC179" s="122">
        <v>0</v>
      </c>
      <c r="AD179" s="122">
        <v>0</v>
      </c>
      <c r="AE179" s="122">
        <v>0</v>
      </c>
      <c r="AF179" s="122">
        <v>3.5415743830737525</v>
      </c>
      <c r="AG179" s="122">
        <v>12.984120933029057</v>
      </c>
      <c r="AH179" s="122">
        <v>28.325917258739914</v>
      </c>
      <c r="AI179" s="122">
        <v>47.175311416572768</v>
      </c>
      <c r="AJ179" s="122">
        <v>69.46761990622241</v>
      </c>
      <c r="AK179" s="122">
        <v>95.134572812264324</v>
      </c>
      <c r="AL179" s="122">
        <v>120.46457016750465</v>
      </c>
      <c r="AM179" s="122">
        <v>144.36200729485554</v>
      </c>
      <c r="AN179" s="122">
        <v>167.1991070175992</v>
      </c>
      <c r="AO179" s="122">
        <v>187.66662072218682</v>
      </c>
      <c r="AP179" s="122">
        <v>206.0224990946827</v>
      </c>
      <c r="AQ179" s="122">
        <v>221.88635452449637</v>
      </c>
      <c r="AR179" s="122">
        <v>238.7110212538559</v>
      </c>
      <c r="AS179" s="122">
        <v>253.28930344686265</v>
      </c>
      <c r="AT179" s="122">
        <v>265.84733523005889</v>
      </c>
      <c r="AU179" s="122">
        <v>279.38011435294834</v>
      </c>
      <c r="AV179" s="122">
        <v>292.06911747194016</v>
      </c>
      <c r="AW179" s="122">
        <v>304.61048385075657</v>
      </c>
      <c r="AX179" s="122">
        <v>315.78826882351751</v>
      </c>
      <c r="AY179" s="122">
        <v>325.69589996190808</v>
      </c>
      <c r="AZ179" s="122">
        <v>334.57902928897988</v>
      </c>
    </row>
    <row r="180" spans="1:52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132"/>
      <c r="AZ180" s="132"/>
    </row>
    <row r="181" spans="1:52">
      <c r="A181" s="81" t="s">
        <v>115</v>
      </c>
      <c r="B181" s="117"/>
      <c r="C181" s="117"/>
      <c r="D181" s="117"/>
      <c r="E181" s="117"/>
      <c r="F181" s="117"/>
      <c r="G181" s="117"/>
      <c r="H181" s="117"/>
      <c r="I181" s="117"/>
      <c r="J181" s="117"/>
      <c r="K181" s="11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</row>
    <row r="182" spans="1:52">
      <c r="A182" s="97" t="s">
        <v>173</v>
      </c>
      <c r="B182" s="128">
        <v>46745.1</v>
      </c>
      <c r="C182" s="128">
        <v>47726.7</v>
      </c>
      <c r="D182" s="128">
        <v>48251.299999999996</v>
      </c>
      <c r="E182" s="128">
        <v>49464</v>
      </c>
      <c r="F182" s="128">
        <v>52158.999999999993</v>
      </c>
      <c r="G182" s="128">
        <v>53328</v>
      </c>
      <c r="H182" s="128">
        <v>56421</v>
      </c>
      <c r="I182" s="128">
        <v>59950.400000000001</v>
      </c>
      <c r="J182" s="128">
        <v>62898.999999999985</v>
      </c>
      <c r="K182" s="128">
        <v>62492.999999999993</v>
      </c>
      <c r="L182" s="128">
        <v>66016</v>
      </c>
      <c r="M182" s="128">
        <v>69349.744565999979</v>
      </c>
      <c r="N182" s="128">
        <v>72341.659799999994</v>
      </c>
      <c r="O182" s="128">
        <v>73897.099999999991</v>
      </c>
      <c r="P182" s="128">
        <v>77204.099999999991</v>
      </c>
      <c r="Q182" s="128">
        <v>79619.980883199984</v>
      </c>
      <c r="R182" s="128">
        <v>81619.846471427329</v>
      </c>
      <c r="S182" s="128">
        <v>83401.829503564004</v>
      </c>
      <c r="T182" s="128">
        <v>85059.384265746994</v>
      </c>
      <c r="U182" s="128">
        <v>86696.850100836076</v>
      </c>
      <c r="V182" s="128">
        <v>88001.007083340824</v>
      </c>
      <c r="W182" s="128">
        <v>89137.632597503136</v>
      </c>
      <c r="X182" s="128">
        <v>90143.562148615543</v>
      </c>
      <c r="Y182" s="128">
        <v>91444.21143558975</v>
      </c>
      <c r="Z182" s="128">
        <v>92926.286982647871</v>
      </c>
      <c r="AA182" s="128">
        <v>94774.307971353264</v>
      </c>
      <c r="AB182" s="128">
        <v>96948.37471345927</v>
      </c>
      <c r="AC182" s="128">
        <v>99302.623931919865</v>
      </c>
      <c r="AD182" s="128">
        <v>101325.59676644074</v>
      </c>
      <c r="AE182" s="128">
        <v>103318.09039044415</v>
      </c>
      <c r="AF182" s="128">
        <v>105141.18401813002</v>
      </c>
      <c r="AG182" s="128">
        <v>106826.82171044343</v>
      </c>
      <c r="AH182" s="128">
        <v>108299.73886938559</v>
      </c>
      <c r="AI182" s="128">
        <v>110050.99469552726</v>
      </c>
      <c r="AJ182" s="128">
        <v>111683.19706761351</v>
      </c>
      <c r="AK182" s="128">
        <v>113418.46758127701</v>
      </c>
      <c r="AL182" s="128">
        <v>115067.00580730689</v>
      </c>
      <c r="AM182" s="128">
        <v>116578.29254805784</v>
      </c>
      <c r="AN182" s="128">
        <v>118241.00354629975</v>
      </c>
      <c r="AO182" s="128">
        <v>119861.65704780351</v>
      </c>
      <c r="AP182" s="128">
        <v>121274.49472851833</v>
      </c>
      <c r="AQ182" s="128">
        <v>122625.94959166771</v>
      </c>
      <c r="AR182" s="128">
        <v>123847.56334829704</v>
      </c>
      <c r="AS182" s="128">
        <v>125118.68792662556</v>
      </c>
      <c r="AT182" s="128">
        <v>126276.97930293519</v>
      </c>
      <c r="AU182" s="128">
        <v>127480.0658753785</v>
      </c>
      <c r="AV182" s="128">
        <v>128412.74392563534</v>
      </c>
      <c r="AW182" s="128">
        <v>129403.63952236109</v>
      </c>
      <c r="AX182" s="128">
        <v>130400.02483665079</v>
      </c>
      <c r="AY182" s="128">
        <v>131285.45580445559</v>
      </c>
      <c r="AZ182" s="128">
        <v>132562.703044211</v>
      </c>
    </row>
    <row r="183" spans="1:52">
      <c r="A183" s="108" t="s">
        <v>116</v>
      </c>
      <c r="B183" s="130">
        <v>38406.1</v>
      </c>
      <c r="C183" s="130">
        <v>39380.699999999997</v>
      </c>
      <c r="D183" s="130">
        <v>39923.299999999996</v>
      </c>
      <c r="E183" s="130">
        <v>41164</v>
      </c>
      <c r="F183" s="130">
        <v>43033.999999999993</v>
      </c>
      <c r="G183" s="130">
        <v>44192</v>
      </c>
      <c r="H183" s="130">
        <v>46393</v>
      </c>
      <c r="I183" s="130">
        <v>49082</v>
      </c>
      <c r="J183" s="130">
        <v>52008.999999999985</v>
      </c>
      <c r="K183" s="130">
        <v>51750.999999999993</v>
      </c>
      <c r="L183" s="130">
        <v>54817</v>
      </c>
      <c r="M183" s="130">
        <v>54097.999999999985</v>
      </c>
      <c r="N183" s="130">
        <v>56419</v>
      </c>
      <c r="O183" s="130">
        <v>57585.999999999993</v>
      </c>
      <c r="P183" s="130">
        <v>60351</v>
      </c>
      <c r="Q183" s="130">
        <v>62038.999999999985</v>
      </c>
      <c r="R183" s="130">
        <v>63559.479033032752</v>
      </c>
      <c r="S183" s="130">
        <v>64530.783585150944</v>
      </c>
      <c r="T183" s="130">
        <v>65669.738612916</v>
      </c>
      <c r="U183" s="130">
        <v>66808.42806280966</v>
      </c>
      <c r="V183" s="130">
        <v>67635.239535219414</v>
      </c>
      <c r="W183" s="130">
        <v>68323.96719346178</v>
      </c>
      <c r="X183" s="130">
        <v>68884.250936572847</v>
      </c>
      <c r="Y183" s="130">
        <v>69667.730925416035</v>
      </c>
      <c r="Z183" s="130">
        <v>70435.154638663807</v>
      </c>
      <c r="AA183" s="130">
        <v>71392.458055576659</v>
      </c>
      <c r="AB183" s="130">
        <v>72445.182252656086</v>
      </c>
      <c r="AC183" s="130">
        <v>73497.054207312292</v>
      </c>
      <c r="AD183" s="130">
        <v>74195.534118614698</v>
      </c>
      <c r="AE183" s="130">
        <v>74941.736849422639</v>
      </c>
      <c r="AF183" s="130">
        <v>75746.779176761382</v>
      </c>
      <c r="AG183" s="130">
        <v>76445.947780430128</v>
      </c>
      <c r="AH183" s="130">
        <v>76912.788266941119</v>
      </c>
      <c r="AI183" s="130">
        <v>77791.026110887484</v>
      </c>
      <c r="AJ183" s="130">
        <v>78591.76735425755</v>
      </c>
      <c r="AK183" s="130">
        <v>79433.909427932551</v>
      </c>
      <c r="AL183" s="130">
        <v>80197.422367466337</v>
      </c>
      <c r="AM183" s="130">
        <v>80794.824856919542</v>
      </c>
      <c r="AN183" s="130">
        <v>81533.565149877904</v>
      </c>
      <c r="AO183" s="130">
        <v>82244.346593317125</v>
      </c>
      <c r="AP183" s="130">
        <v>82793.72696837908</v>
      </c>
      <c r="AQ183" s="130">
        <v>83335.068202845199</v>
      </c>
      <c r="AR183" s="130">
        <v>83776.507339195145</v>
      </c>
      <c r="AS183" s="130">
        <v>84283.121454402804</v>
      </c>
      <c r="AT183" s="130">
        <v>84689.086509553454</v>
      </c>
      <c r="AU183" s="130">
        <v>85078.153618224052</v>
      </c>
      <c r="AV183" s="130">
        <v>85168.04018860143</v>
      </c>
      <c r="AW183" s="130">
        <v>85335.397372108971</v>
      </c>
      <c r="AX183" s="130">
        <v>85525.019768640705</v>
      </c>
      <c r="AY183" s="130">
        <v>85590.804166319111</v>
      </c>
      <c r="AZ183" s="130">
        <v>86005.55417390255</v>
      </c>
    </row>
    <row r="184" spans="1:52">
      <c r="A184" s="89" t="s">
        <v>132</v>
      </c>
      <c r="B184" s="131">
        <v>14380.170454684785</v>
      </c>
      <c r="C184" s="131">
        <v>15253.737098684278</v>
      </c>
      <c r="D184" s="131">
        <v>15807.808090370461</v>
      </c>
      <c r="E184" s="131">
        <v>16645.71167296814</v>
      </c>
      <c r="F184" s="131">
        <v>21736.958079308723</v>
      </c>
      <c r="G184" s="131">
        <v>22117.374723307566</v>
      </c>
      <c r="H184" s="131">
        <v>22930.345062325581</v>
      </c>
      <c r="I184" s="131">
        <v>24652.387948092735</v>
      </c>
      <c r="J184" s="131">
        <v>26266.181901775995</v>
      </c>
      <c r="K184" s="131">
        <v>25117.577026035568</v>
      </c>
      <c r="L184" s="131">
        <v>26812.923710251718</v>
      </c>
      <c r="M184" s="131">
        <v>28820.351455917375</v>
      </c>
      <c r="N184" s="131">
        <v>32556.153262749107</v>
      </c>
      <c r="O184" s="131">
        <v>34845.060723567323</v>
      </c>
      <c r="P184" s="131">
        <v>38009.283541665849</v>
      </c>
      <c r="Q184" s="131">
        <v>39380.971188174772</v>
      </c>
      <c r="R184" s="131">
        <v>40486.786169901752</v>
      </c>
      <c r="S184" s="131">
        <v>41219.123085386869</v>
      </c>
      <c r="T184" s="131">
        <v>42092.361618639916</v>
      </c>
      <c r="U184" s="131">
        <v>42889.474049756631</v>
      </c>
      <c r="V184" s="131">
        <v>43465.827754617923</v>
      </c>
      <c r="W184" s="131">
        <v>43923.482136012688</v>
      </c>
      <c r="X184" s="131">
        <v>44280.692794885021</v>
      </c>
      <c r="Y184" s="131">
        <v>44772.969400856862</v>
      </c>
      <c r="Z184" s="131">
        <v>45215.145696743784</v>
      </c>
      <c r="AA184" s="131">
        <v>45730.720499814081</v>
      </c>
      <c r="AB184" s="131">
        <v>46279.113704418894</v>
      </c>
      <c r="AC184" s="131">
        <v>46756.218668190762</v>
      </c>
      <c r="AD184" s="131">
        <v>46965.446708054646</v>
      </c>
      <c r="AE184" s="131">
        <v>47180.158387268741</v>
      </c>
      <c r="AF184" s="131">
        <v>47477.911546832824</v>
      </c>
      <c r="AG184" s="131">
        <v>47746.968296232786</v>
      </c>
      <c r="AH184" s="131">
        <v>47696.978107226474</v>
      </c>
      <c r="AI184" s="131">
        <v>47956.360162088982</v>
      </c>
      <c r="AJ184" s="131">
        <v>48105.464608430921</v>
      </c>
      <c r="AK184" s="131">
        <v>48223.820179994102</v>
      </c>
      <c r="AL184" s="131">
        <v>48361.447319356455</v>
      </c>
      <c r="AM184" s="131">
        <v>48407.919101964326</v>
      </c>
      <c r="AN184" s="131">
        <v>48447.586319707865</v>
      </c>
      <c r="AO184" s="131">
        <v>48486.415702804698</v>
      </c>
      <c r="AP184" s="131">
        <v>48428.603942337468</v>
      </c>
      <c r="AQ184" s="131">
        <v>48417.246488944751</v>
      </c>
      <c r="AR184" s="131">
        <v>48196.72585488105</v>
      </c>
      <c r="AS184" s="131">
        <v>48023.710549847085</v>
      </c>
      <c r="AT184" s="131">
        <v>47778.567733690848</v>
      </c>
      <c r="AU184" s="131">
        <v>47497.138228246171</v>
      </c>
      <c r="AV184" s="131">
        <v>47030.803969514542</v>
      </c>
      <c r="AW184" s="131">
        <v>46519.378702377988</v>
      </c>
      <c r="AX184" s="131">
        <v>46002.996892104376</v>
      </c>
      <c r="AY184" s="131">
        <v>45375.913055107267</v>
      </c>
      <c r="AZ184" s="131">
        <v>44911.31591764163</v>
      </c>
    </row>
    <row r="185" spans="1:52">
      <c r="A185" s="89" t="s">
        <v>154</v>
      </c>
      <c r="B185" s="131">
        <v>24025.929545315212</v>
      </c>
      <c r="C185" s="131">
        <v>24126.962901315721</v>
      </c>
      <c r="D185" s="131">
        <v>24115.491909629534</v>
      </c>
      <c r="E185" s="131">
        <v>24518.288327031856</v>
      </c>
      <c r="F185" s="131">
        <v>21297.04192069127</v>
      </c>
      <c r="G185" s="131">
        <v>22074.625276692434</v>
      </c>
      <c r="H185" s="131">
        <v>23462.654937674419</v>
      </c>
      <c r="I185" s="131">
        <v>24429.612051907261</v>
      </c>
      <c r="J185" s="131">
        <v>25742.818098223994</v>
      </c>
      <c r="K185" s="131">
        <v>26633.422973964425</v>
      </c>
      <c r="L185" s="131">
        <v>28004.076289748282</v>
      </c>
      <c r="M185" s="131">
        <v>25277.648544082611</v>
      </c>
      <c r="N185" s="131">
        <v>23862.846737250889</v>
      </c>
      <c r="O185" s="131">
        <v>22740.939276432669</v>
      </c>
      <c r="P185" s="131">
        <v>22341.716458334151</v>
      </c>
      <c r="Q185" s="131">
        <v>22658.028811825214</v>
      </c>
      <c r="R185" s="131">
        <v>23072.692863131</v>
      </c>
      <c r="S185" s="131">
        <v>23311.660499764079</v>
      </c>
      <c r="T185" s="131">
        <v>23577.376994276088</v>
      </c>
      <c r="U185" s="131">
        <v>23918.954013053037</v>
      </c>
      <c r="V185" s="131">
        <v>24169.411780601484</v>
      </c>
      <c r="W185" s="131">
        <v>24400.485057449085</v>
      </c>
      <c r="X185" s="131">
        <v>24603.558141687834</v>
      </c>
      <c r="Y185" s="131">
        <v>24894.761524559173</v>
      </c>
      <c r="Z185" s="131">
        <v>25220.008941920016</v>
      </c>
      <c r="AA185" s="131">
        <v>25661.737555762575</v>
      </c>
      <c r="AB185" s="131">
        <v>26166.068548237185</v>
      </c>
      <c r="AC185" s="131">
        <v>26740.835539121526</v>
      </c>
      <c r="AD185" s="131">
        <v>27230.087410560056</v>
      </c>
      <c r="AE185" s="131">
        <v>27761.578462153895</v>
      </c>
      <c r="AF185" s="131">
        <v>28268.867629928558</v>
      </c>
      <c r="AG185" s="131">
        <v>28698.979484197342</v>
      </c>
      <c r="AH185" s="131">
        <v>29215.810159714652</v>
      </c>
      <c r="AI185" s="131">
        <v>29834.665948798505</v>
      </c>
      <c r="AJ185" s="131">
        <v>30486.302745826633</v>
      </c>
      <c r="AK185" s="131">
        <v>31210.089247938442</v>
      </c>
      <c r="AL185" s="131">
        <v>31835.975048109878</v>
      </c>
      <c r="AM185" s="131">
        <v>32386.905754955213</v>
      </c>
      <c r="AN185" s="131">
        <v>33085.978830170039</v>
      </c>
      <c r="AO185" s="131">
        <v>33757.930890512427</v>
      </c>
      <c r="AP185" s="131">
        <v>34365.12302604162</v>
      </c>
      <c r="AQ185" s="131">
        <v>34917.821713900456</v>
      </c>
      <c r="AR185" s="131">
        <v>35579.781484314102</v>
      </c>
      <c r="AS185" s="131">
        <v>36259.410904555712</v>
      </c>
      <c r="AT185" s="131">
        <v>36910.518775862605</v>
      </c>
      <c r="AU185" s="131">
        <v>37581.015389977882</v>
      </c>
      <c r="AV185" s="131">
        <v>38137.236219086888</v>
      </c>
      <c r="AW185" s="131">
        <v>38816.018669730984</v>
      </c>
      <c r="AX185" s="131">
        <v>39522.022876536328</v>
      </c>
      <c r="AY185" s="131">
        <v>40214.891111211837</v>
      </c>
      <c r="AZ185" s="131">
        <v>41094.238256260913</v>
      </c>
    </row>
    <row r="186" spans="1:52">
      <c r="A186" s="108" t="s">
        <v>117</v>
      </c>
      <c r="B186" s="130">
        <v>0</v>
      </c>
      <c r="C186" s="130">
        <v>0</v>
      </c>
      <c r="D186" s="130">
        <v>0</v>
      </c>
      <c r="E186" s="130">
        <v>0</v>
      </c>
      <c r="F186" s="130">
        <v>440</v>
      </c>
      <c r="G186" s="130">
        <v>450</v>
      </c>
      <c r="H186" s="130">
        <v>904</v>
      </c>
      <c r="I186" s="130">
        <v>1391.9999999999998</v>
      </c>
      <c r="J186" s="130">
        <v>992.99999999999989</v>
      </c>
      <c r="K186" s="130">
        <v>1014</v>
      </c>
      <c r="L186" s="130">
        <v>1013.9999999999999</v>
      </c>
      <c r="M186" s="130">
        <v>4364.0000000000009</v>
      </c>
      <c r="N186" s="130">
        <v>4363.9999999999991</v>
      </c>
      <c r="O186" s="130">
        <v>4364.0000000000009</v>
      </c>
      <c r="P186" s="130">
        <v>4360</v>
      </c>
      <c r="Q186" s="130">
        <v>4360</v>
      </c>
      <c r="R186" s="130">
        <v>4377.4399999999978</v>
      </c>
      <c r="S186" s="130">
        <v>4721.2112971117886</v>
      </c>
      <c r="T186" s="130">
        <v>4935.0866400296673</v>
      </c>
      <c r="U186" s="130">
        <v>5147.9388241862889</v>
      </c>
      <c r="V186" s="130">
        <v>5356.2387678359855</v>
      </c>
      <c r="W186" s="130">
        <v>5566.5042681846598</v>
      </c>
      <c r="X186" s="130">
        <v>5806.6406305741057</v>
      </c>
      <c r="Y186" s="130">
        <v>6099.5088412846244</v>
      </c>
      <c r="Z186" s="130">
        <v>6459.5780834236693</v>
      </c>
      <c r="AA186" s="130">
        <v>6994.8655969800566</v>
      </c>
      <c r="AB186" s="130">
        <v>7771.3408159994387</v>
      </c>
      <c r="AC186" s="130">
        <v>8781.474791775534</v>
      </c>
      <c r="AD186" s="130">
        <v>9782.2032204514635</v>
      </c>
      <c r="AE186" s="130">
        <v>10718.927785896794</v>
      </c>
      <c r="AF186" s="130">
        <v>11487.701592337649</v>
      </c>
      <c r="AG186" s="130">
        <v>12235.816890863549</v>
      </c>
      <c r="AH186" s="130">
        <v>13022.665219398552</v>
      </c>
      <c r="AI186" s="130">
        <v>13668.359322447193</v>
      </c>
      <c r="AJ186" s="130">
        <v>14285.707282135829</v>
      </c>
      <c r="AK186" s="130">
        <v>14969.26741361556</v>
      </c>
      <c r="AL186" s="130">
        <v>15650.373000293643</v>
      </c>
      <c r="AM186" s="130">
        <v>16368.554984553455</v>
      </c>
      <c r="AN186" s="130">
        <v>17096.187715981381</v>
      </c>
      <c r="AO186" s="130">
        <v>17811.367312240156</v>
      </c>
      <c r="AP186" s="130">
        <v>18480.532943922892</v>
      </c>
      <c r="AQ186" s="130">
        <v>19095.603400578719</v>
      </c>
      <c r="AR186" s="130">
        <v>19675.592664727039</v>
      </c>
      <c r="AS186" s="130">
        <v>20228.598785081565</v>
      </c>
      <c r="AT186" s="130">
        <v>20760.697342618198</v>
      </c>
      <c r="AU186" s="130">
        <v>21335.309147786469</v>
      </c>
      <c r="AV186" s="130">
        <v>21922.617108106333</v>
      </c>
      <c r="AW186" s="130">
        <v>22456.411050837774</v>
      </c>
      <c r="AX186" s="130">
        <v>22969.295331665984</v>
      </c>
      <c r="AY186" s="130">
        <v>23475.644818664423</v>
      </c>
      <c r="AZ186" s="130">
        <v>23998.993846296966</v>
      </c>
    </row>
    <row r="187" spans="1:52">
      <c r="A187" s="108" t="s">
        <v>118</v>
      </c>
      <c r="B187" s="130">
        <v>8339</v>
      </c>
      <c r="C187" s="130">
        <v>8346</v>
      </c>
      <c r="D187" s="130">
        <v>8327.9999999999982</v>
      </c>
      <c r="E187" s="130">
        <v>8300</v>
      </c>
      <c r="F187" s="130">
        <v>8685</v>
      </c>
      <c r="G187" s="130">
        <v>8686</v>
      </c>
      <c r="H187" s="130">
        <v>9124</v>
      </c>
      <c r="I187" s="130">
        <v>9476.4</v>
      </c>
      <c r="J187" s="130">
        <v>9897.0000000000018</v>
      </c>
      <c r="K187" s="130">
        <v>9728.0000000000018</v>
      </c>
      <c r="L187" s="130">
        <v>10185.000000000002</v>
      </c>
      <c r="M187" s="130">
        <v>10887.744565999999</v>
      </c>
      <c r="N187" s="130">
        <v>11558.659800000001</v>
      </c>
      <c r="O187" s="130">
        <v>11947.1</v>
      </c>
      <c r="P187" s="130">
        <v>12493.099999999997</v>
      </c>
      <c r="Q187" s="130">
        <v>13220.980883199998</v>
      </c>
      <c r="R187" s="130">
        <v>13682.92743839457</v>
      </c>
      <c r="S187" s="130">
        <v>14149.83462130127</v>
      </c>
      <c r="T187" s="130">
        <v>14454.559012801323</v>
      </c>
      <c r="U187" s="130">
        <v>14740.483213840125</v>
      </c>
      <c r="V187" s="130">
        <v>15009.528780285429</v>
      </c>
      <c r="W187" s="130">
        <v>15247.161135856706</v>
      </c>
      <c r="X187" s="130">
        <v>15452.670581468588</v>
      </c>
      <c r="Y187" s="130">
        <v>15676.971668889097</v>
      </c>
      <c r="Z187" s="130">
        <v>16031.554260560401</v>
      </c>
      <c r="AA187" s="130">
        <v>16386.984318796545</v>
      </c>
      <c r="AB187" s="130">
        <v>16731.851644803744</v>
      </c>
      <c r="AC187" s="130">
        <v>17024.094932832049</v>
      </c>
      <c r="AD187" s="130">
        <v>17347.859427374566</v>
      </c>
      <c r="AE187" s="130">
        <v>17657.425755124721</v>
      </c>
      <c r="AF187" s="130">
        <v>17906.703249030998</v>
      </c>
      <c r="AG187" s="130">
        <v>18145.057039149757</v>
      </c>
      <c r="AH187" s="130">
        <v>18364.285383045928</v>
      </c>
      <c r="AI187" s="130">
        <v>18591.609262192578</v>
      </c>
      <c r="AJ187" s="130">
        <v>18805.722431220129</v>
      </c>
      <c r="AK187" s="130">
        <v>19015.290739728909</v>
      </c>
      <c r="AL187" s="130">
        <v>19219.210439546921</v>
      </c>
      <c r="AM187" s="130">
        <v>19414.912706584841</v>
      </c>
      <c r="AN187" s="130">
        <v>19611.250680440473</v>
      </c>
      <c r="AO187" s="130">
        <v>19805.943142246233</v>
      </c>
      <c r="AP187" s="130">
        <v>20000.234816216351</v>
      </c>
      <c r="AQ187" s="130">
        <v>20195.277988243783</v>
      </c>
      <c r="AR187" s="130">
        <v>20395.463344374864</v>
      </c>
      <c r="AS187" s="130">
        <v>20606.96768714119</v>
      </c>
      <c r="AT187" s="130">
        <v>20827.195450763531</v>
      </c>
      <c r="AU187" s="130">
        <v>21066.603109367978</v>
      </c>
      <c r="AV187" s="130">
        <v>21322.086628927576</v>
      </c>
      <c r="AW187" s="130">
        <v>21611.831099414343</v>
      </c>
      <c r="AX187" s="130">
        <v>21905.709736344106</v>
      </c>
      <c r="AY187" s="130">
        <v>22219.006819472055</v>
      </c>
      <c r="AZ187" s="130">
        <v>22558.155024011485</v>
      </c>
    </row>
    <row r="188" spans="1:52">
      <c r="A188" s="97" t="s">
        <v>174</v>
      </c>
      <c r="B188" s="128">
        <v>18100</v>
      </c>
      <c r="C188" s="128">
        <v>19400</v>
      </c>
      <c r="D188" s="128">
        <v>18499.999999999996</v>
      </c>
      <c r="E188" s="128">
        <v>18734</v>
      </c>
      <c r="F188" s="128">
        <v>22552</v>
      </c>
      <c r="G188" s="128">
        <v>21426.999999999996</v>
      </c>
      <c r="H188" s="128">
        <v>21919</v>
      </c>
      <c r="I188" s="128">
        <v>21265</v>
      </c>
      <c r="J188" s="128">
        <v>21076.999999999996</v>
      </c>
      <c r="K188" s="128">
        <v>19171</v>
      </c>
      <c r="L188" s="128">
        <v>18576</v>
      </c>
      <c r="M188" s="128">
        <v>20974</v>
      </c>
      <c r="N188" s="128">
        <v>21444</v>
      </c>
      <c r="O188" s="128">
        <v>22401</v>
      </c>
      <c r="P188" s="128">
        <v>22143</v>
      </c>
      <c r="Q188" s="128">
        <v>21990</v>
      </c>
      <c r="R188" s="128">
        <v>19483.367875647662</v>
      </c>
      <c r="S188" s="128">
        <v>19848.975873696236</v>
      </c>
      <c r="T188" s="128">
        <v>20207.806250068337</v>
      </c>
      <c r="U188" s="128">
        <v>20521.802035948269</v>
      </c>
      <c r="V188" s="128">
        <v>20810.189359905173</v>
      </c>
      <c r="W188" s="128">
        <v>20933.071322981574</v>
      </c>
      <c r="X188" s="128">
        <v>21062.00423823181</v>
      </c>
      <c r="Y188" s="128">
        <v>21206.442183517138</v>
      </c>
      <c r="Z188" s="128">
        <v>21392.54357263125</v>
      </c>
      <c r="AA188" s="128">
        <v>21750.076668836431</v>
      </c>
      <c r="AB188" s="128">
        <v>22082.466238985817</v>
      </c>
      <c r="AC188" s="128">
        <v>22413.651885955391</v>
      </c>
      <c r="AD188" s="128">
        <v>22726.434780366388</v>
      </c>
      <c r="AE188" s="128">
        <v>23078.670009566544</v>
      </c>
      <c r="AF188" s="128">
        <v>23431.000195913897</v>
      </c>
      <c r="AG188" s="128">
        <v>23786.788706608761</v>
      </c>
      <c r="AH188" s="128">
        <v>24141.897655538702</v>
      </c>
      <c r="AI188" s="128">
        <v>24524.379018627886</v>
      </c>
      <c r="AJ188" s="128">
        <v>24894.006196930095</v>
      </c>
      <c r="AK188" s="128">
        <v>25264.964366729575</v>
      </c>
      <c r="AL188" s="128">
        <v>25642.984963349816</v>
      </c>
      <c r="AM188" s="128">
        <v>26026.920760937173</v>
      </c>
      <c r="AN188" s="128">
        <v>26416.579311029542</v>
      </c>
      <c r="AO188" s="128">
        <v>26832.923221427031</v>
      </c>
      <c r="AP188" s="128">
        <v>27254.694093342863</v>
      </c>
      <c r="AQ188" s="128">
        <v>27661.125497744557</v>
      </c>
      <c r="AR188" s="128">
        <v>28070.043036819035</v>
      </c>
      <c r="AS188" s="128">
        <v>28481.842508697475</v>
      </c>
      <c r="AT188" s="128">
        <v>28878.480614902866</v>
      </c>
      <c r="AU188" s="128">
        <v>29309.900174011564</v>
      </c>
      <c r="AV188" s="128">
        <v>29780.644059151433</v>
      </c>
      <c r="AW188" s="128">
        <v>30243.452772745091</v>
      </c>
      <c r="AX188" s="128">
        <v>30700.044185521554</v>
      </c>
      <c r="AY188" s="128">
        <v>31147.049933734816</v>
      </c>
      <c r="AZ188" s="128">
        <v>31591.442024557065</v>
      </c>
    </row>
    <row r="189" spans="1:52">
      <c r="A189" s="109" t="s">
        <v>132</v>
      </c>
      <c r="B189" s="131">
        <v>7676.5915569324789</v>
      </c>
      <c r="C189" s="131">
        <v>8292.0882594935047</v>
      </c>
      <c r="D189" s="131">
        <v>8065.8306444249693</v>
      </c>
      <c r="E189" s="131">
        <v>8324.0216054132306</v>
      </c>
      <c r="F189" s="131">
        <v>11964.788247714803</v>
      </c>
      <c r="G189" s="131">
        <v>11277.788976042264</v>
      </c>
      <c r="H189" s="131">
        <v>12194.403426049219</v>
      </c>
      <c r="I189" s="131">
        <v>11164.235339212399</v>
      </c>
      <c r="J189" s="131">
        <v>11147.495256805629</v>
      </c>
      <c r="K189" s="131">
        <v>10047.405033790186</v>
      </c>
      <c r="L189" s="131">
        <v>10242.738669235459</v>
      </c>
      <c r="M189" s="131">
        <v>10753.552016678672</v>
      </c>
      <c r="N189" s="131">
        <v>12738.961579592213</v>
      </c>
      <c r="O189" s="131">
        <v>13158.111795906521</v>
      </c>
      <c r="P189" s="131">
        <v>12944.8400191296</v>
      </c>
      <c r="Q189" s="131">
        <v>12823.158721809914</v>
      </c>
      <c r="R189" s="131">
        <v>11350.595073087121</v>
      </c>
      <c r="S189" s="131">
        <v>11583.44782590805</v>
      </c>
      <c r="T189" s="131">
        <v>11751.969760917827</v>
      </c>
      <c r="U189" s="131">
        <v>11894.765935329298</v>
      </c>
      <c r="V189" s="131">
        <v>12012.668062476105</v>
      </c>
      <c r="W189" s="131">
        <v>12062.302281807732</v>
      </c>
      <c r="X189" s="131">
        <v>12115.328609679331</v>
      </c>
      <c r="Y189" s="131">
        <v>12200.851894634201</v>
      </c>
      <c r="Z189" s="131">
        <v>12310.525383767865</v>
      </c>
      <c r="AA189" s="131">
        <v>12540.156811148499</v>
      </c>
      <c r="AB189" s="131">
        <v>12595.839539461096</v>
      </c>
      <c r="AC189" s="131">
        <v>12694.507553047135</v>
      </c>
      <c r="AD189" s="131">
        <v>12805.913846252131</v>
      </c>
      <c r="AE189" s="131">
        <v>12897.553785032538</v>
      </c>
      <c r="AF189" s="131">
        <v>12942.804123375057</v>
      </c>
      <c r="AG189" s="131">
        <v>13169.947775853056</v>
      </c>
      <c r="AH189" s="131">
        <v>13239.497031790041</v>
      </c>
      <c r="AI189" s="131">
        <v>13389.453067660097</v>
      </c>
      <c r="AJ189" s="131">
        <v>13480.998591541425</v>
      </c>
      <c r="AK189" s="131">
        <v>13539.214873140301</v>
      </c>
      <c r="AL189" s="131">
        <v>13725.783120340624</v>
      </c>
      <c r="AM189" s="131">
        <v>13884.577071797929</v>
      </c>
      <c r="AN189" s="131">
        <v>13849.424544499579</v>
      </c>
      <c r="AO189" s="131">
        <v>13905.418404753173</v>
      </c>
      <c r="AP189" s="131">
        <v>14001.670371083477</v>
      </c>
      <c r="AQ189" s="131">
        <v>13961.216633726355</v>
      </c>
      <c r="AR189" s="131">
        <v>14091.65503032211</v>
      </c>
      <c r="AS189" s="131">
        <v>14121.876373476514</v>
      </c>
      <c r="AT189" s="131">
        <v>14157.987462957759</v>
      </c>
      <c r="AU189" s="131">
        <v>14083.706423383124</v>
      </c>
      <c r="AV189" s="131">
        <v>14216.89489480577</v>
      </c>
      <c r="AW189" s="131">
        <v>14383.074005326313</v>
      </c>
      <c r="AX189" s="131">
        <v>14404.351916068894</v>
      </c>
      <c r="AY189" s="131">
        <v>14292.581559093887</v>
      </c>
      <c r="AZ189" s="131">
        <v>14452.754605914144</v>
      </c>
    </row>
    <row r="190" spans="1:52">
      <c r="A190" s="110" t="s">
        <v>154</v>
      </c>
      <c r="B190" s="122">
        <v>10423.408443067521</v>
      </c>
      <c r="C190" s="122">
        <v>11107.911740506495</v>
      </c>
      <c r="D190" s="122">
        <v>10434.169355575028</v>
      </c>
      <c r="E190" s="122">
        <v>10409.978394586769</v>
      </c>
      <c r="F190" s="122">
        <v>10587.211752285195</v>
      </c>
      <c r="G190" s="122">
        <v>10149.211023957732</v>
      </c>
      <c r="H190" s="122">
        <v>9724.5965739507792</v>
      </c>
      <c r="I190" s="122">
        <v>10100.764660787601</v>
      </c>
      <c r="J190" s="122">
        <v>9929.5047431943676</v>
      </c>
      <c r="K190" s="122">
        <v>9123.5949662098155</v>
      </c>
      <c r="L190" s="122">
        <v>8333.2613307645388</v>
      </c>
      <c r="M190" s="122">
        <v>10220.447983321326</v>
      </c>
      <c r="N190" s="122">
        <v>8705.0384204077891</v>
      </c>
      <c r="O190" s="122">
        <v>9242.8882040934768</v>
      </c>
      <c r="P190" s="122">
        <v>9198.1599808704013</v>
      </c>
      <c r="Q190" s="122">
        <v>9166.8412781900861</v>
      </c>
      <c r="R190" s="122">
        <v>8132.7728025605411</v>
      </c>
      <c r="S190" s="122">
        <v>8265.5280477881861</v>
      </c>
      <c r="T190" s="122">
        <v>8455.8364891505116</v>
      </c>
      <c r="U190" s="122">
        <v>8627.0361006189687</v>
      </c>
      <c r="V190" s="122">
        <v>8797.521297429068</v>
      </c>
      <c r="W190" s="122">
        <v>8870.7690411738404</v>
      </c>
      <c r="X190" s="122">
        <v>8946.6756285524789</v>
      </c>
      <c r="Y190" s="122">
        <v>9005.5902888829387</v>
      </c>
      <c r="Z190" s="122">
        <v>9082.0181888633851</v>
      </c>
      <c r="AA190" s="122">
        <v>9209.9198576879298</v>
      </c>
      <c r="AB190" s="122">
        <v>9486.6266995247206</v>
      </c>
      <c r="AC190" s="122">
        <v>9719.1443329082558</v>
      </c>
      <c r="AD190" s="122">
        <v>9920.5209341142563</v>
      </c>
      <c r="AE190" s="122">
        <v>10181.116224534004</v>
      </c>
      <c r="AF190" s="122">
        <v>10488.19607253884</v>
      </c>
      <c r="AG190" s="122">
        <v>10616.840930755705</v>
      </c>
      <c r="AH190" s="122">
        <v>10902.400623748661</v>
      </c>
      <c r="AI190" s="122">
        <v>11134.92595096779</v>
      </c>
      <c r="AJ190" s="122">
        <v>11413.007605388671</v>
      </c>
      <c r="AK190" s="122">
        <v>11725.749493589276</v>
      </c>
      <c r="AL190" s="122">
        <v>11917.201843009194</v>
      </c>
      <c r="AM190" s="122">
        <v>12142.343689139245</v>
      </c>
      <c r="AN190" s="122">
        <v>12567.15476652996</v>
      </c>
      <c r="AO190" s="122">
        <v>12927.50481667386</v>
      </c>
      <c r="AP190" s="122">
        <v>13253.023722259386</v>
      </c>
      <c r="AQ190" s="122">
        <v>13699.908864018204</v>
      </c>
      <c r="AR190" s="122">
        <v>13978.388006496923</v>
      </c>
      <c r="AS190" s="122">
        <v>14359.966135220962</v>
      </c>
      <c r="AT190" s="122">
        <v>14720.493151945106</v>
      </c>
      <c r="AU190" s="122">
        <v>15226.193750628441</v>
      </c>
      <c r="AV190" s="122">
        <v>15563.749164345661</v>
      </c>
      <c r="AW190" s="122">
        <v>15860.378767418777</v>
      </c>
      <c r="AX190" s="122">
        <v>16295.692269452658</v>
      </c>
      <c r="AY190" s="122">
        <v>16854.468374640928</v>
      </c>
      <c r="AZ190" s="122">
        <v>17138.687418642923</v>
      </c>
    </row>
    <row r="191" spans="1:52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  <c r="AN191" s="132"/>
      <c r="AO191" s="132"/>
      <c r="AP191" s="132"/>
      <c r="AQ191" s="132"/>
      <c r="AR191" s="132"/>
      <c r="AS191" s="132"/>
      <c r="AT191" s="132"/>
      <c r="AU191" s="132"/>
      <c r="AV191" s="132"/>
      <c r="AW191" s="132"/>
      <c r="AX191" s="132"/>
      <c r="AY191" s="132"/>
      <c r="AZ191" s="132"/>
    </row>
    <row r="192" spans="1:52">
      <c r="A192" s="81" t="s">
        <v>119</v>
      </c>
      <c r="B192" s="117"/>
      <c r="C192" s="117"/>
      <c r="D192" s="117"/>
      <c r="E192" s="117"/>
      <c r="F192" s="117"/>
      <c r="G192" s="117"/>
      <c r="H192" s="117"/>
      <c r="I192" s="117"/>
      <c r="J192" s="117"/>
      <c r="K192" s="11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</row>
    <row r="193" spans="1:52">
      <c r="A193" s="97" t="s">
        <v>173</v>
      </c>
      <c r="B193" s="128">
        <v>281232.78469150065</v>
      </c>
      <c r="C193" s="128">
        <v>271608.42581587145</v>
      </c>
      <c r="D193" s="128">
        <v>273793.59916686441</v>
      </c>
      <c r="E193" s="128">
        <v>281248.74810925382</v>
      </c>
      <c r="F193" s="128">
        <v>310579.98185688094</v>
      </c>
      <c r="G193" s="128">
        <v>331667.42283190635</v>
      </c>
      <c r="H193" s="128">
        <v>340000.25106570055</v>
      </c>
      <c r="I193" s="128">
        <v>370260.56051145762</v>
      </c>
      <c r="J193" s="128">
        <v>350822.30362157302</v>
      </c>
      <c r="K193" s="128">
        <v>335699.01364730328</v>
      </c>
      <c r="L193" s="128">
        <v>308465.81625636749</v>
      </c>
      <c r="M193" s="128">
        <v>328646.25573714799</v>
      </c>
      <c r="N193" s="128">
        <v>327778.88113292505</v>
      </c>
      <c r="O193" s="128">
        <v>339390.51423185528</v>
      </c>
      <c r="P193" s="128">
        <v>358119.97024724697</v>
      </c>
      <c r="Q193" s="128">
        <v>377464.49938113772</v>
      </c>
      <c r="R193" s="128">
        <v>382255.65897577896</v>
      </c>
      <c r="S193" s="128">
        <v>411399.36113430734</v>
      </c>
      <c r="T193" s="128">
        <v>427552.76998609048</v>
      </c>
      <c r="U193" s="128">
        <v>440496.73440418765</v>
      </c>
      <c r="V193" s="128">
        <v>451722.69458792929</v>
      </c>
      <c r="W193" s="128">
        <v>461738.22168214701</v>
      </c>
      <c r="X193" s="128">
        <v>471069.14475081692</v>
      </c>
      <c r="Y193" s="128">
        <v>480036.63213805226</v>
      </c>
      <c r="Z193" s="128">
        <v>489983.7802477139</v>
      </c>
      <c r="AA193" s="128">
        <v>499885.07449214335</v>
      </c>
      <c r="AB193" s="128">
        <v>510450.58625726879</v>
      </c>
      <c r="AC193" s="128">
        <v>519929.24822744273</v>
      </c>
      <c r="AD193" s="128">
        <v>528345.23188890074</v>
      </c>
      <c r="AE193" s="128">
        <v>536613.60374520172</v>
      </c>
      <c r="AF193" s="128">
        <v>542802.19366783532</v>
      </c>
      <c r="AG193" s="128">
        <v>548267.02105941181</v>
      </c>
      <c r="AH193" s="128">
        <v>553849.84663639194</v>
      </c>
      <c r="AI193" s="128">
        <v>557398.73908141966</v>
      </c>
      <c r="AJ193" s="128">
        <v>561343.32244370983</v>
      </c>
      <c r="AK193" s="128">
        <v>564632.12761366705</v>
      </c>
      <c r="AL193" s="128">
        <v>568607.1553538444</v>
      </c>
      <c r="AM193" s="128">
        <v>573870.14932231768</v>
      </c>
      <c r="AN193" s="128">
        <v>577996.95328991313</v>
      </c>
      <c r="AO193" s="128">
        <v>582450.96052505879</v>
      </c>
      <c r="AP193" s="128">
        <v>587614.72986307298</v>
      </c>
      <c r="AQ193" s="128">
        <v>592713.09040496789</v>
      </c>
      <c r="AR193" s="128">
        <v>598621.5694206279</v>
      </c>
      <c r="AS193" s="128">
        <v>603914.44343394157</v>
      </c>
      <c r="AT193" s="128">
        <v>609172.10137921851</v>
      </c>
      <c r="AU193" s="128">
        <v>614023.25843669334</v>
      </c>
      <c r="AV193" s="128">
        <v>620360.93095403793</v>
      </c>
      <c r="AW193" s="128">
        <v>625873.8546674063</v>
      </c>
      <c r="AX193" s="128">
        <v>629630.36845776124</v>
      </c>
      <c r="AY193" s="128">
        <v>635845.81805419456</v>
      </c>
      <c r="AZ193" s="128">
        <v>639918.61329655244</v>
      </c>
    </row>
    <row r="194" spans="1:52">
      <c r="A194" s="108" t="s">
        <v>120</v>
      </c>
      <c r="B194" s="130">
        <v>9630.6367751229154</v>
      </c>
      <c r="C194" s="130">
        <v>10248.225169633222</v>
      </c>
      <c r="D194" s="130">
        <v>11090.201353717161</v>
      </c>
      <c r="E194" s="130">
        <v>11867.392180428265</v>
      </c>
      <c r="F194" s="130">
        <v>12513.734311568398</v>
      </c>
      <c r="G194" s="130">
        <v>12875.635005202632</v>
      </c>
      <c r="H194" s="130">
        <v>12912.833309621205</v>
      </c>
      <c r="I194" s="130">
        <v>12725.174115541271</v>
      </c>
      <c r="J194" s="130">
        <v>12084.152198602891</v>
      </c>
      <c r="K194" s="130">
        <v>11105.172484337045</v>
      </c>
      <c r="L194" s="130">
        <v>10220.884435400003</v>
      </c>
      <c r="M194" s="130">
        <v>10182.702011269121</v>
      </c>
      <c r="N194" s="130">
        <v>10014.800141724771</v>
      </c>
      <c r="O194" s="130">
        <v>10223.242555836601</v>
      </c>
      <c r="P194" s="130">
        <v>10442.041381718944</v>
      </c>
      <c r="Q194" s="130">
        <v>10913.602076370022</v>
      </c>
      <c r="R194" s="130">
        <v>10911.075503012731</v>
      </c>
      <c r="S194" s="130">
        <v>11398.651880856376</v>
      </c>
      <c r="T194" s="130">
        <v>11727.848833266982</v>
      </c>
      <c r="U194" s="130">
        <v>11996.123093632246</v>
      </c>
      <c r="V194" s="130">
        <v>12230.287817420614</v>
      </c>
      <c r="W194" s="130">
        <v>12458.101350607452</v>
      </c>
      <c r="X194" s="130">
        <v>12667.798961001947</v>
      </c>
      <c r="Y194" s="130">
        <v>12865.79317923668</v>
      </c>
      <c r="Z194" s="130">
        <v>13144.358651923174</v>
      </c>
      <c r="AA194" s="130">
        <v>13488.722645415739</v>
      </c>
      <c r="AB194" s="130">
        <v>13862.965251803616</v>
      </c>
      <c r="AC194" s="130">
        <v>14209.738509848081</v>
      </c>
      <c r="AD194" s="130">
        <v>14505.236712890599</v>
      </c>
      <c r="AE194" s="130">
        <v>14732.695044372136</v>
      </c>
      <c r="AF194" s="130">
        <v>14920.535593715291</v>
      </c>
      <c r="AG194" s="130">
        <v>15076.044132153023</v>
      </c>
      <c r="AH194" s="130">
        <v>15201.491853829089</v>
      </c>
      <c r="AI194" s="130">
        <v>15331.175015604256</v>
      </c>
      <c r="AJ194" s="130">
        <v>15451.444863614026</v>
      </c>
      <c r="AK194" s="130">
        <v>15580.617874143216</v>
      </c>
      <c r="AL194" s="130">
        <v>15697.849132853315</v>
      </c>
      <c r="AM194" s="130">
        <v>15814.559511165451</v>
      </c>
      <c r="AN194" s="130">
        <v>15951.254182983821</v>
      </c>
      <c r="AO194" s="130">
        <v>16093.213567913424</v>
      </c>
      <c r="AP194" s="130">
        <v>16243.665926432695</v>
      </c>
      <c r="AQ194" s="130">
        <v>16383.316566804917</v>
      </c>
      <c r="AR194" s="130">
        <v>16512.903790970151</v>
      </c>
      <c r="AS194" s="130">
        <v>16647.783697710249</v>
      </c>
      <c r="AT194" s="130">
        <v>16778.874575002788</v>
      </c>
      <c r="AU194" s="130">
        <v>16925.628339190782</v>
      </c>
      <c r="AV194" s="130">
        <v>17079.933027863855</v>
      </c>
      <c r="AW194" s="130">
        <v>17248.424822343015</v>
      </c>
      <c r="AX194" s="130">
        <v>17413.466832647577</v>
      </c>
      <c r="AY194" s="130">
        <v>17596.618495553619</v>
      </c>
      <c r="AZ194" s="130">
        <v>17781.01609441228</v>
      </c>
    </row>
    <row r="195" spans="1:52">
      <c r="A195" s="89" t="s">
        <v>156</v>
      </c>
      <c r="B195" s="131">
        <v>9630.6367751229154</v>
      </c>
      <c r="C195" s="131">
        <v>10248.225169633222</v>
      </c>
      <c r="D195" s="131">
        <v>11090.201353717161</v>
      </c>
      <c r="E195" s="131">
        <v>11867.392180428265</v>
      </c>
      <c r="F195" s="131">
        <v>12513.734311568398</v>
      </c>
      <c r="G195" s="131">
        <v>12875.635005202632</v>
      </c>
      <c r="H195" s="131">
        <v>12912.833309621205</v>
      </c>
      <c r="I195" s="131">
        <v>12725.174115541271</v>
      </c>
      <c r="J195" s="131">
        <v>12084.152198602891</v>
      </c>
      <c r="K195" s="131">
        <v>11105.172484337045</v>
      </c>
      <c r="L195" s="131">
        <v>10220.884435400003</v>
      </c>
      <c r="M195" s="131">
        <v>10182.702011269121</v>
      </c>
      <c r="N195" s="131">
        <v>10014.800141724771</v>
      </c>
      <c r="O195" s="131">
        <v>10223.242555836601</v>
      </c>
      <c r="P195" s="131">
        <v>10442.041381718944</v>
      </c>
      <c r="Q195" s="131">
        <v>10913.602076370022</v>
      </c>
      <c r="R195" s="131">
        <v>10911.075503012731</v>
      </c>
      <c r="S195" s="131">
        <v>11398.651599983672</v>
      </c>
      <c r="T195" s="131">
        <v>11727.84773028187</v>
      </c>
      <c r="U195" s="131">
        <v>11996.120565705123</v>
      </c>
      <c r="V195" s="131">
        <v>12230.282978878151</v>
      </c>
      <c r="W195" s="131">
        <v>12458.093215652079</v>
      </c>
      <c r="X195" s="131">
        <v>12667.784365888187</v>
      </c>
      <c r="Y195" s="131">
        <v>12865.768072248435</v>
      </c>
      <c r="Z195" s="131">
        <v>13144.315282181784</v>
      </c>
      <c r="AA195" s="131">
        <v>13488.651426435146</v>
      </c>
      <c r="AB195" s="131">
        <v>13862.849041080854</v>
      </c>
      <c r="AC195" s="131">
        <v>14209.556967803966</v>
      </c>
      <c r="AD195" s="131">
        <v>14504.971322852394</v>
      </c>
      <c r="AE195" s="131">
        <v>14732.259963587567</v>
      </c>
      <c r="AF195" s="131">
        <v>14919.937877334845</v>
      </c>
      <c r="AG195" s="131">
        <v>15075.257214198366</v>
      </c>
      <c r="AH195" s="131">
        <v>15200.323613528839</v>
      </c>
      <c r="AI195" s="131">
        <v>15329.112944530078</v>
      </c>
      <c r="AJ195" s="131">
        <v>15448.318918190638</v>
      </c>
      <c r="AK195" s="131">
        <v>15575.286120697041</v>
      </c>
      <c r="AL195" s="131">
        <v>15688.960756860233</v>
      </c>
      <c r="AM195" s="131">
        <v>15800.752523957959</v>
      </c>
      <c r="AN195" s="131">
        <v>15922.035618864482</v>
      </c>
      <c r="AO195" s="131">
        <v>16048.169720290112</v>
      </c>
      <c r="AP195" s="131">
        <v>16167.169362365616</v>
      </c>
      <c r="AQ195" s="131">
        <v>16262.427384701994</v>
      </c>
      <c r="AR195" s="131">
        <v>16337.255335873</v>
      </c>
      <c r="AS195" s="131">
        <v>16399.062184545328</v>
      </c>
      <c r="AT195" s="131">
        <v>16421.196899529747</v>
      </c>
      <c r="AU195" s="131">
        <v>16418.572402066544</v>
      </c>
      <c r="AV195" s="131">
        <v>16428.583301349794</v>
      </c>
      <c r="AW195" s="131">
        <v>16370.154909449457</v>
      </c>
      <c r="AX195" s="131">
        <v>16312.494404782434</v>
      </c>
      <c r="AY195" s="131">
        <v>16212.567068533181</v>
      </c>
      <c r="AZ195" s="131">
        <v>16092.461272352148</v>
      </c>
    </row>
    <row r="196" spans="1:52">
      <c r="A196" s="89" t="s">
        <v>157</v>
      </c>
      <c r="B196" s="131">
        <v>0</v>
      </c>
      <c r="C196" s="131">
        <v>0</v>
      </c>
      <c r="D196" s="131">
        <v>0</v>
      </c>
      <c r="E196" s="131">
        <v>0</v>
      </c>
      <c r="F196" s="131">
        <v>0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2.8087270409310456E-4</v>
      </c>
      <c r="T196" s="131">
        <v>1.1029851123599357E-3</v>
      </c>
      <c r="U196" s="131">
        <v>2.5279271222464843E-3</v>
      </c>
      <c r="V196" s="131">
        <v>4.8385424639765312E-3</v>
      </c>
      <c r="W196" s="131">
        <v>8.1349553730458938E-3</v>
      </c>
      <c r="X196" s="131">
        <v>1.4595113760143103E-2</v>
      </c>
      <c r="Y196" s="131">
        <v>2.5106988245592706E-2</v>
      </c>
      <c r="Z196" s="131">
        <v>4.3369741390206856E-2</v>
      </c>
      <c r="AA196" s="131">
        <v>7.1218980592710826E-2</v>
      </c>
      <c r="AB196" s="131">
        <v>0.11621072276208146</v>
      </c>
      <c r="AC196" s="131">
        <v>0.18154204411493075</v>
      </c>
      <c r="AD196" s="131">
        <v>0.26539003820521317</v>
      </c>
      <c r="AE196" s="131">
        <v>0.43508078456999599</v>
      </c>
      <c r="AF196" s="131">
        <v>0.59771638044500341</v>
      </c>
      <c r="AG196" s="131">
        <v>0.7869179546584768</v>
      </c>
      <c r="AH196" s="131">
        <v>1.1682403002498691</v>
      </c>
      <c r="AI196" s="131">
        <v>2.0620710741790393</v>
      </c>
      <c r="AJ196" s="131">
        <v>3.1259454233880861</v>
      </c>
      <c r="AK196" s="131">
        <v>5.3317534461745684</v>
      </c>
      <c r="AL196" s="131">
        <v>8.888375993080631</v>
      </c>
      <c r="AM196" s="131">
        <v>13.806987207491604</v>
      </c>
      <c r="AN196" s="131">
        <v>29.218564119340009</v>
      </c>
      <c r="AO196" s="131">
        <v>45.043847623311827</v>
      </c>
      <c r="AP196" s="131">
        <v>76.496564067079859</v>
      </c>
      <c r="AQ196" s="131">
        <v>120.88918210292277</v>
      </c>
      <c r="AR196" s="131">
        <v>175.64845509714934</v>
      </c>
      <c r="AS196" s="131">
        <v>248.72151316492025</v>
      </c>
      <c r="AT196" s="131">
        <v>357.67767547304322</v>
      </c>
      <c r="AU196" s="131">
        <v>507.05593712423774</v>
      </c>
      <c r="AV196" s="131">
        <v>651.34972651406201</v>
      </c>
      <c r="AW196" s="131">
        <v>878.26991289355931</v>
      </c>
      <c r="AX196" s="131">
        <v>1100.9724278651443</v>
      </c>
      <c r="AY196" s="131">
        <v>1384.0514270204401</v>
      </c>
      <c r="AZ196" s="131">
        <v>1688.5548220601322</v>
      </c>
    </row>
    <row r="197" spans="1:52">
      <c r="A197" s="89" t="s">
        <v>158</v>
      </c>
      <c r="B197" s="131">
        <v>0</v>
      </c>
      <c r="C197" s="131">
        <v>0</v>
      </c>
      <c r="D197" s="131">
        <v>0</v>
      </c>
      <c r="E197" s="131">
        <v>0</v>
      </c>
      <c r="F197" s="131">
        <v>0</v>
      </c>
      <c r="G197" s="131">
        <v>0</v>
      </c>
      <c r="H197" s="131">
        <v>0</v>
      </c>
      <c r="I197" s="131">
        <v>0</v>
      </c>
      <c r="J197" s="131">
        <v>0</v>
      </c>
      <c r="K197" s="131">
        <v>0</v>
      </c>
      <c r="L197" s="131">
        <v>0</v>
      </c>
      <c r="M197" s="131">
        <v>0</v>
      </c>
      <c r="N197" s="131">
        <v>0</v>
      </c>
      <c r="O197" s="131">
        <v>0</v>
      </c>
      <c r="P197" s="131">
        <v>0</v>
      </c>
      <c r="Q197" s="131">
        <v>0</v>
      </c>
      <c r="R197" s="131">
        <v>0</v>
      </c>
      <c r="S197" s="131">
        <v>0</v>
      </c>
      <c r="T197" s="131">
        <v>0</v>
      </c>
      <c r="U197" s="131">
        <v>0</v>
      </c>
      <c r="V197" s="131">
        <v>0</v>
      </c>
      <c r="W197" s="131">
        <v>0</v>
      </c>
      <c r="X197" s="131">
        <v>0</v>
      </c>
      <c r="Y197" s="131">
        <v>0</v>
      </c>
      <c r="Z197" s="131">
        <v>0</v>
      </c>
      <c r="AA197" s="131">
        <v>0</v>
      </c>
      <c r="AB197" s="131">
        <v>0</v>
      </c>
      <c r="AC197" s="131">
        <v>0</v>
      </c>
      <c r="AD197" s="131">
        <v>0</v>
      </c>
      <c r="AE197" s="131">
        <v>0</v>
      </c>
      <c r="AF197" s="131">
        <v>0</v>
      </c>
      <c r="AG197" s="131">
        <v>0</v>
      </c>
      <c r="AH197" s="131">
        <v>0</v>
      </c>
      <c r="AI197" s="131">
        <v>0</v>
      </c>
      <c r="AJ197" s="131">
        <v>0</v>
      </c>
      <c r="AK197" s="131">
        <v>0</v>
      </c>
      <c r="AL197" s="131">
        <v>0</v>
      </c>
      <c r="AM197" s="131">
        <v>0</v>
      </c>
      <c r="AN197" s="131">
        <v>0</v>
      </c>
      <c r="AO197" s="131">
        <v>0</v>
      </c>
      <c r="AP197" s="131">
        <v>0</v>
      </c>
      <c r="AQ197" s="131">
        <v>0</v>
      </c>
      <c r="AR197" s="131">
        <v>0</v>
      </c>
      <c r="AS197" s="131">
        <v>0</v>
      </c>
      <c r="AT197" s="131">
        <v>0</v>
      </c>
      <c r="AU197" s="131">
        <v>0</v>
      </c>
      <c r="AV197" s="131">
        <v>0</v>
      </c>
      <c r="AW197" s="131">
        <v>0</v>
      </c>
      <c r="AX197" s="131">
        <v>0</v>
      </c>
      <c r="AY197" s="131">
        <v>0</v>
      </c>
      <c r="AZ197" s="131">
        <v>0</v>
      </c>
    </row>
    <row r="198" spans="1:52">
      <c r="A198" s="89" t="s">
        <v>159</v>
      </c>
      <c r="B198" s="131">
        <v>0</v>
      </c>
      <c r="C198" s="131">
        <v>0</v>
      </c>
      <c r="D198" s="131">
        <v>0</v>
      </c>
      <c r="E198" s="131">
        <v>0</v>
      </c>
      <c r="F198" s="131">
        <v>0</v>
      </c>
      <c r="G198" s="131">
        <v>0</v>
      </c>
      <c r="H198" s="131">
        <v>0</v>
      </c>
      <c r="I198" s="131">
        <v>0</v>
      </c>
      <c r="J198" s="131">
        <v>0</v>
      </c>
      <c r="K198" s="131">
        <v>0</v>
      </c>
      <c r="L198" s="131">
        <v>0</v>
      </c>
      <c r="M198" s="131">
        <v>0</v>
      </c>
      <c r="N198" s="131">
        <v>0</v>
      </c>
      <c r="O198" s="131">
        <v>0</v>
      </c>
      <c r="P198" s="131">
        <v>0</v>
      </c>
      <c r="Q198" s="131">
        <v>0</v>
      </c>
      <c r="R198" s="131">
        <v>0</v>
      </c>
      <c r="S198" s="131">
        <v>0</v>
      </c>
      <c r="T198" s="131">
        <v>0</v>
      </c>
      <c r="U198" s="131">
        <v>0</v>
      </c>
      <c r="V198" s="131">
        <v>0</v>
      </c>
      <c r="W198" s="131">
        <v>0</v>
      </c>
      <c r="X198" s="131">
        <v>0</v>
      </c>
      <c r="Y198" s="131">
        <v>0</v>
      </c>
      <c r="Z198" s="131">
        <v>0</v>
      </c>
      <c r="AA198" s="131">
        <v>0</v>
      </c>
      <c r="AB198" s="131">
        <v>0</v>
      </c>
      <c r="AC198" s="131">
        <v>0</v>
      </c>
      <c r="AD198" s="131">
        <v>0</v>
      </c>
      <c r="AE198" s="131">
        <v>0</v>
      </c>
      <c r="AF198" s="131">
        <v>0</v>
      </c>
      <c r="AG198" s="131">
        <v>0</v>
      </c>
      <c r="AH198" s="131">
        <v>0</v>
      </c>
      <c r="AI198" s="131">
        <v>0</v>
      </c>
      <c r="AJ198" s="131">
        <v>0</v>
      </c>
      <c r="AK198" s="131">
        <v>0</v>
      </c>
      <c r="AL198" s="131">
        <v>0</v>
      </c>
      <c r="AM198" s="131">
        <v>0</v>
      </c>
      <c r="AN198" s="131">
        <v>0</v>
      </c>
      <c r="AO198" s="131">
        <v>0</v>
      </c>
      <c r="AP198" s="131">
        <v>0</v>
      </c>
      <c r="AQ198" s="131">
        <v>0</v>
      </c>
      <c r="AR198" s="131">
        <v>0</v>
      </c>
      <c r="AS198" s="131">
        <v>0</v>
      </c>
      <c r="AT198" s="131">
        <v>0</v>
      </c>
      <c r="AU198" s="131">
        <v>0</v>
      </c>
      <c r="AV198" s="131">
        <v>0</v>
      </c>
      <c r="AW198" s="131">
        <v>0</v>
      </c>
      <c r="AX198" s="131">
        <v>0</v>
      </c>
      <c r="AY198" s="131">
        <v>0</v>
      </c>
      <c r="AZ198" s="131">
        <v>0</v>
      </c>
    </row>
    <row r="199" spans="1:52">
      <c r="A199" s="108" t="s">
        <v>121</v>
      </c>
      <c r="B199" s="130">
        <v>68142.677670683042</v>
      </c>
      <c r="C199" s="130">
        <v>70758.891919937843</v>
      </c>
      <c r="D199" s="130">
        <v>71198.270154728831</v>
      </c>
      <c r="E199" s="130">
        <v>75737.551893982105</v>
      </c>
      <c r="F199" s="130">
        <v>80188.262451006216</v>
      </c>
      <c r="G199" s="130">
        <v>84144.279269943523</v>
      </c>
      <c r="H199" s="130">
        <v>81914.001502019208</v>
      </c>
      <c r="I199" s="130">
        <v>85942.683135056839</v>
      </c>
      <c r="J199" s="130">
        <v>80787.52829064081</v>
      </c>
      <c r="K199" s="130">
        <v>74986.03793478648</v>
      </c>
      <c r="L199" s="130">
        <v>73598.247501429098</v>
      </c>
      <c r="M199" s="130">
        <v>78573.844858913813</v>
      </c>
      <c r="N199" s="130">
        <v>78980.94992548578</v>
      </c>
      <c r="O199" s="130">
        <v>82626.835556882375</v>
      </c>
      <c r="P199" s="130">
        <v>86839.045174655825</v>
      </c>
      <c r="Q199" s="130">
        <v>92736.437017180753</v>
      </c>
      <c r="R199" s="130">
        <v>97116.966571556593</v>
      </c>
      <c r="S199" s="130">
        <v>105027.56403796632</v>
      </c>
      <c r="T199" s="130">
        <v>108911.11585342351</v>
      </c>
      <c r="U199" s="130">
        <v>111585.21235095851</v>
      </c>
      <c r="V199" s="130">
        <v>113605.55392871446</v>
      </c>
      <c r="W199" s="130">
        <v>115596.0096777841</v>
      </c>
      <c r="X199" s="130">
        <v>117569.81604054607</v>
      </c>
      <c r="Y199" s="130">
        <v>119154.7331569916</v>
      </c>
      <c r="Z199" s="130">
        <v>121258.34250989299</v>
      </c>
      <c r="AA199" s="130">
        <v>124212.55725089854</v>
      </c>
      <c r="AB199" s="130">
        <v>127375.60447047098</v>
      </c>
      <c r="AC199" s="130">
        <v>130027.30879776826</v>
      </c>
      <c r="AD199" s="130">
        <v>132122.17137992478</v>
      </c>
      <c r="AE199" s="130">
        <v>133905.09462092095</v>
      </c>
      <c r="AF199" s="130">
        <v>135277.62770758881</v>
      </c>
      <c r="AG199" s="130">
        <v>136480.23013294264</v>
      </c>
      <c r="AH199" s="130">
        <v>137658.39288587301</v>
      </c>
      <c r="AI199" s="130">
        <v>138501.39807618927</v>
      </c>
      <c r="AJ199" s="130">
        <v>139362.19713306247</v>
      </c>
      <c r="AK199" s="130">
        <v>140103.40984165014</v>
      </c>
      <c r="AL199" s="130">
        <v>140929.68858915276</v>
      </c>
      <c r="AM199" s="130">
        <v>141981.78520096713</v>
      </c>
      <c r="AN199" s="130">
        <v>142891.18512455715</v>
      </c>
      <c r="AO199" s="130">
        <v>143909.43231985834</v>
      </c>
      <c r="AP199" s="130">
        <v>145109.37199196647</v>
      </c>
      <c r="AQ199" s="130">
        <v>146345.89667034845</v>
      </c>
      <c r="AR199" s="130">
        <v>147751.88855172391</v>
      </c>
      <c r="AS199" s="130">
        <v>149125.5228182936</v>
      </c>
      <c r="AT199" s="130">
        <v>150543.68760415373</v>
      </c>
      <c r="AU199" s="130">
        <v>152022.94816854809</v>
      </c>
      <c r="AV199" s="130">
        <v>153901.43176410583</v>
      </c>
      <c r="AW199" s="130">
        <v>155738.76511853086</v>
      </c>
      <c r="AX199" s="130">
        <v>157312.00411180448</v>
      </c>
      <c r="AY199" s="130">
        <v>159413.91806188147</v>
      </c>
      <c r="AZ199" s="130">
        <v>161203.944981498</v>
      </c>
    </row>
    <row r="200" spans="1:52">
      <c r="A200" s="89" t="s">
        <v>156</v>
      </c>
      <c r="B200" s="131">
        <v>68142.677670683042</v>
      </c>
      <c r="C200" s="131">
        <v>70758.891919937843</v>
      </c>
      <c r="D200" s="131">
        <v>71198.270154728831</v>
      </c>
      <c r="E200" s="131">
        <v>75737.551893982105</v>
      </c>
      <c r="F200" s="131">
        <v>80188.262451006216</v>
      </c>
      <c r="G200" s="131">
        <v>84144.279269943523</v>
      </c>
      <c r="H200" s="131">
        <v>81914.001502019208</v>
      </c>
      <c r="I200" s="131">
        <v>85942.683135056839</v>
      </c>
      <c r="J200" s="131">
        <v>80787.52829064081</v>
      </c>
      <c r="K200" s="131">
        <v>74986.03793478648</v>
      </c>
      <c r="L200" s="131">
        <v>73598.247501429098</v>
      </c>
      <c r="M200" s="131">
        <v>78573.844858913813</v>
      </c>
      <c r="N200" s="131">
        <v>78980.94992548578</v>
      </c>
      <c r="O200" s="131">
        <v>82626.835556882375</v>
      </c>
      <c r="P200" s="131">
        <v>86839.045174655825</v>
      </c>
      <c r="Q200" s="131">
        <v>92736.437017180753</v>
      </c>
      <c r="R200" s="131">
        <v>97116.966571556593</v>
      </c>
      <c r="S200" s="131">
        <v>105027.56403796632</v>
      </c>
      <c r="T200" s="131">
        <v>108911.11585342351</v>
      </c>
      <c r="U200" s="131">
        <v>111585.21235095851</v>
      </c>
      <c r="V200" s="131">
        <v>113605.55392871446</v>
      </c>
      <c r="W200" s="131">
        <v>115596.0096777841</v>
      </c>
      <c r="X200" s="131">
        <v>117569.81604054607</v>
      </c>
      <c r="Y200" s="131">
        <v>119154.7331569916</v>
      </c>
      <c r="Z200" s="131">
        <v>121258.34250989299</v>
      </c>
      <c r="AA200" s="131">
        <v>124212.55725089854</v>
      </c>
      <c r="AB200" s="131">
        <v>127375.60447047098</v>
      </c>
      <c r="AC200" s="131">
        <v>130027.30879776822</v>
      </c>
      <c r="AD200" s="131">
        <v>132122.17137992449</v>
      </c>
      <c r="AE200" s="131">
        <v>133905.09462091903</v>
      </c>
      <c r="AF200" s="131">
        <v>135277.62770757679</v>
      </c>
      <c r="AG200" s="131">
        <v>136480.23013286368</v>
      </c>
      <c r="AH200" s="131">
        <v>137658.39288537792</v>
      </c>
      <c r="AI200" s="131">
        <v>138501.39807332342</v>
      </c>
      <c r="AJ200" s="131">
        <v>139362.19711550625</v>
      </c>
      <c r="AK200" s="131">
        <v>140103.40974584236</v>
      </c>
      <c r="AL200" s="131">
        <v>140929.68804490424</v>
      </c>
      <c r="AM200" s="131">
        <v>141981.78238642638</v>
      </c>
      <c r="AN200" s="131">
        <v>142891.16917773287</v>
      </c>
      <c r="AO200" s="131">
        <v>143909.37056052379</v>
      </c>
      <c r="AP200" s="131">
        <v>145109.13133261868</v>
      </c>
      <c r="AQ200" s="131">
        <v>146345.00433639664</v>
      </c>
      <c r="AR200" s="131">
        <v>147748.86525877239</v>
      </c>
      <c r="AS200" s="131">
        <v>149116.01137088321</v>
      </c>
      <c r="AT200" s="131">
        <v>150516.64350651152</v>
      </c>
      <c r="AU200" s="131">
        <v>151950.07491466519</v>
      </c>
      <c r="AV200" s="131">
        <v>153728.51644961472</v>
      </c>
      <c r="AW200" s="131">
        <v>155363.08771671719</v>
      </c>
      <c r="AX200" s="131">
        <v>156567.50229993876</v>
      </c>
      <c r="AY200" s="131">
        <v>158030.55299337127</v>
      </c>
      <c r="AZ200" s="131">
        <v>158808.06511786248</v>
      </c>
    </row>
    <row r="201" spans="1:52">
      <c r="A201" s="89" t="s">
        <v>157</v>
      </c>
      <c r="B201" s="131">
        <v>0</v>
      </c>
      <c r="C201" s="131">
        <v>0</v>
      </c>
      <c r="D201" s="131">
        <v>0</v>
      </c>
      <c r="E201" s="131">
        <v>0</v>
      </c>
      <c r="F201" s="131">
        <v>0</v>
      </c>
      <c r="G201" s="131">
        <v>0</v>
      </c>
      <c r="H201" s="131">
        <v>0</v>
      </c>
      <c r="I201" s="131">
        <v>0</v>
      </c>
      <c r="J201" s="131">
        <v>0</v>
      </c>
      <c r="K201" s="131">
        <v>0</v>
      </c>
      <c r="L201" s="131">
        <v>0</v>
      </c>
      <c r="M201" s="131">
        <v>0</v>
      </c>
      <c r="N201" s="131">
        <v>0</v>
      </c>
      <c r="O201" s="131">
        <v>0</v>
      </c>
      <c r="P201" s="131">
        <v>0</v>
      </c>
      <c r="Q201" s="131">
        <v>0</v>
      </c>
      <c r="R201" s="131">
        <v>1.1074233027028346E-20</v>
      </c>
      <c r="S201" s="131">
        <v>1.5358202302537058E-19</v>
      </c>
      <c r="T201" s="131">
        <v>9.2103953090868878E-19</v>
      </c>
      <c r="U201" s="131">
        <v>6.0430361133824936E-18</v>
      </c>
      <c r="V201" s="131">
        <v>4.0286472274375092E-17</v>
      </c>
      <c r="W201" s="131">
        <v>3.0626327932854879E-16</v>
      </c>
      <c r="X201" s="131">
        <v>2.2918812810595789E-15</v>
      </c>
      <c r="Y201" s="131">
        <v>1.668550140763958E-14</v>
      </c>
      <c r="Z201" s="131">
        <v>1.2193749726054932E-13</v>
      </c>
      <c r="AA201" s="131">
        <v>8.9069161040355137E-13</v>
      </c>
      <c r="AB201" s="131">
        <v>6.460248979773271E-12</v>
      </c>
      <c r="AC201" s="131">
        <v>4.3181867881257298E-11</v>
      </c>
      <c r="AD201" s="131">
        <v>2.8006550853436453E-10</v>
      </c>
      <c r="AE201" s="131">
        <v>1.9151073182700515E-9</v>
      </c>
      <c r="AF201" s="131">
        <v>1.2018187988723268E-8</v>
      </c>
      <c r="AG201" s="131">
        <v>7.8949784293807592E-8</v>
      </c>
      <c r="AH201" s="131">
        <v>4.9509186695741867E-7</v>
      </c>
      <c r="AI201" s="131">
        <v>2.8658687354631895E-6</v>
      </c>
      <c r="AJ201" s="131">
        <v>1.7556209614231167E-5</v>
      </c>
      <c r="AK201" s="131">
        <v>9.5807775276749753E-5</v>
      </c>
      <c r="AL201" s="131">
        <v>5.4424851426356717E-4</v>
      </c>
      <c r="AM201" s="131">
        <v>2.8145407560649697E-3</v>
      </c>
      <c r="AN201" s="131">
        <v>1.5946824272305093E-2</v>
      </c>
      <c r="AO201" s="131">
        <v>6.1759334557429324E-2</v>
      </c>
      <c r="AP201" s="131">
        <v>0.2406593477877782</v>
      </c>
      <c r="AQ201" s="131">
        <v>0.89233395181159347</v>
      </c>
      <c r="AR201" s="131">
        <v>3.0232929515217659</v>
      </c>
      <c r="AS201" s="131">
        <v>9.5114474103761051</v>
      </c>
      <c r="AT201" s="131">
        <v>27.044097642206864</v>
      </c>
      <c r="AU201" s="131">
        <v>72.873253882889529</v>
      </c>
      <c r="AV201" s="131">
        <v>172.91531449111454</v>
      </c>
      <c r="AW201" s="131">
        <v>375.67740181367992</v>
      </c>
      <c r="AX201" s="131">
        <v>744.50181186571353</v>
      </c>
      <c r="AY201" s="131">
        <v>1383.3650685101898</v>
      </c>
      <c r="AZ201" s="131">
        <v>2395.8798636355186</v>
      </c>
    </row>
    <row r="202" spans="1:52">
      <c r="A202" s="89" t="s">
        <v>158</v>
      </c>
      <c r="B202" s="131">
        <v>0</v>
      </c>
      <c r="C202" s="131">
        <v>0</v>
      </c>
      <c r="D202" s="131">
        <v>0</v>
      </c>
      <c r="E202" s="131">
        <v>0</v>
      </c>
      <c r="F202" s="131">
        <v>0</v>
      </c>
      <c r="G202" s="131">
        <v>0</v>
      </c>
      <c r="H202" s="131">
        <v>0</v>
      </c>
      <c r="I202" s="131">
        <v>0</v>
      </c>
      <c r="J202" s="131">
        <v>0</v>
      </c>
      <c r="K202" s="131">
        <v>0</v>
      </c>
      <c r="L202" s="131">
        <v>0</v>
      </c>
      <c r="M202" s="131">
        <v>0</v>
      </c>
      <c r="N202" s="131">
        <v>0</v>
      </c>
      <c r="O202" s="131">
        <v>0</v>
      </c>
      <c r="P202" s="131">
        <v>0</v>
      </c>
      <c r="Q202" s="131">
        <v>0</v>
      </c>
      <c r="R202" s="131">
        <v>0</v>
      </c>
      <c r="S202" s="131">
        <v>0</v>
      </c>
      <c r="T202" s="131">
        <v>0</v>
      </c>
      <c r="U202" s="131">
        <v>0</v>
      </c>
      <c r="V202" s="131">
        <v>0</v>
      </c>
      <c r="W202" s="131">
        <v>0</v>
      </c>
      <c r="X202" s="131">
        <v>0</v>
      </c>
      <c r="Y202" s="131">
        <v>0</v>
      </c>
      <c r="Z202" s="131">
        <v>0</v>
      </c>
      <c r="AA202" s="131">
        <v>0</v>
      </c>
      <c r="AB202" s="131">
        <v>0</v>
      </c>
      <c r="AC202" s="131">
        <v>0</v>
      </c>
      <c r="AD202" s="131">
        <v>0</v>
      </c>
      <c r="AE202" s="131">
        <v>0</v>
      </c>
      <c r="AF202" s="131">
        <v>0</v>
      </c>
      <c r="AG202" s="131">
        <v>0</v>
      </c>
      <c r="AH202" s="131">
        <v>0</v>
      </c>
      <c r="AI202" s="131">
        <v>0</v>
      </c>
      <c r="AJ202" s="131">
        <v>0</v>
      </c>
      <c r="AK202" s="131">
        <v>0</v>
      </c>
      <c r="AL202" s="131">
        <v>0</v>
      </c>
      <c r="AM202" s="131">
        <v>0</v>
      </c>
      <c r="AN202" s="131">
        <v>0</v>
      </c>
      <c r="AO202" s="131">
        <v>0</v>
      </c>
      <c r="AP202" s="131">
        <v>0</v>
      </c>
      <c r="AQ202" s="131">
        <v>0</v>
      </c>
      <c r="AR202" s="131">
        <v>0</v>
      </c>
      <c r="AS202" s="131">
        <v>0</v>
      </c>
      <c r="AT202" s="131">
        <v>0</v>
      </c>
      <c r="AU202" s="131">
        <v>0</v>
      </c>
      <c r="AV202" s="131">
        <v>0</v>
      </c>
      <c r="AW202" s="131">
        <v>0</v>
      </c>
      <c r="AX202" s="131">
        <v>0</v>
      </c>
      <c r="AY202" s="131">
        <v>0</v>
      </c>
      <c r="AZ202" s="131">
        <v>0</v>
      </c>
    </row>
    <row r="203" spans="1:52">
      <c r="A203" s="89" t="s">
        <v>159</v>
      </c>
      <c r="B203" s="131">
        <v>0</v>
      </c>
      <c r="C203" s="131">
        <v>0</v>
      </c>
      <c r="D203" s="131">
        <v>0</v>
      </c>
      <c r="E203" s="131">
        <v>0</v>
      </c>
      <c r="F203" s="131">
        <v>0</v>
      </c>
      <c r="G203" s="131">
        <v>0</v>
      </c>
      <c r="H203" s="131">
        <v>0</v>
      </c>
      <c r="I203" s="131">
        <v>0</v>
      </c>
      <c r="J203" s="131">
        <v>0</v>
      </c>
      <c r="K203" s="131">
        <v>0</v>
      </c>
      <c r="L203" s="131">
        <v>0</v>
      </c>
      <c r="M203" s="131">
        <v>0</v>
      </c>
      <c r="N203" s="131">
        <v>0</v>
      </c>
      <c r="O203" s="131">
        <v>0</v>
      </c>
      <c r="P203" s="131">
        <v>0</v>
      </c>
      <c r="Q203" s="131">
        <v>0</v>
      </c>
      <c r="R203" s="131">
        <v>0</v>
      </c>
      <c r="S203" s="131">
        <v>0</v>
      </c>
      <c r="T203" s="131">
        <v>0</v>
      </c>
      <c r="U203" s="131">
        <v>0</v>
      </c>
      <c r="V203" s="131">
        <v>0</v>
      </c>
      <c r="W203" s="131">
        <v>0</v>
      </c>
      <c r="X203" s="131">
        <v>0</v>
      </c>
      <c r="Y203" s="131">
        <v>0</v>
      </c>
      <c r="Z203" s="131">
        <v>0</v>
      </c>
      <c r="AA203" s="131">
        <v>0</v>
      </c>
      <c r="AB203" s="131">
        <v>0</v>
      </c>
      <c r="AC203" s="131">
        <v>0</v>
      </c>
      <c r="AD203" s="131">
        <v>0</v>
      </c>
      <c r="AE203" s="131">
        <v>0</v>
      </c>
      <c r="AF203" s="131">
        <v>0</v>
      </c>
      <c r="AG203" s="131">
        <v>0</v>
      </c>
      <c r="AH203" s="131">
        <v>0</v>
      </c>
      <c r="AI203" s="131">
        <v>0</v>
      </c>
      <c r="AJ203" s="131">
        <v>0</v>
      </c>
      <c r="AK203" s="131">
        <v>0</v>
      </c>
      <c r="AL203" s="131">
        <v>0</v>
      </c>
      <c r="AM203" s="131">
        <v>0</v>
      </c>
      <c r="AN203" s="131">
        <v>0</v>
      </c>
      <c r="AO203" s="131">
        <v>0</v>
      </c>
      <c r="AP203" s="131">
        <v>0</v>
      </c>
      <c r="AQ203" s="131">
        <v>0</v>
      </c>
      <c r="AR203" s="131">
        <v>0</v>
      </c>
      <c r="AS203" s="131">
        <v>0</v>
      </c>
      <c r="AT203" s="131">
        <v>0</v>
      </c>
      <c r="AU203" s="131">
        <v>0</v>
      </c>
      <c r="AV203" s="131">
        <v>0</v>
      </c>
      <c r="AW203" s="131">
        <v>0</v>
      </c>
      <c r="AX203" s="131">
        <v>0</v>
      </c>
      <c r="AY203" s="131">
        <v>0</v>
      </c>
      <c r="AZ203" s="131">
        <v>0</v>
      </c>
    </row>
    <row r="204" spans="1:52">
      <c r="A204" s="108" t="s">
        <v>122</v>
      </c>
      <c r="B204" s="130">
        <v>203459.47024569471</v>
      </c>
      <c r="C204" s="130">
        <v>190601.30872630037</v>
      </c>
      <c r="D204" s="130">
        <v>191505.12765841841</v>
      </c>
      <c r="E204" s="130">
        <v>193643.80403484346</v>
      </c>
      <c r="F204" s="130">
        <v>217877.98509430629</v>
      </c>
      <c r="G204" s="130">
        <v>234647.50855676018</v>
      </c>
      <c r="H204" s="130">
        <v>245173.41625406011</v>
      </c>
      <c r="I204" s="130">
        <v>271592.70326085947</v>
      </c>
      <c r="J204" s="130">
        <v>257950.62313232935</v>
      </c>
      <c r="K204" s="130">
        <v>249607.80322817975</v>
      </c>
      <c r="L204" s="130">
        <v>224646.68431953841</v>
      </c>
      <c r="M204" s="130">
        <v>239889.70886696508</v>
      </c>
      <c r="N204" s="130">
        <v>238783.13106571449</v>
      </c>
      <c r="O204" s="130">
        <v>246540.43611913634</v>
      </c>
      <c r="P204" s="130">
        <v>260838.8836908722</v>
      </c>
      <c r="Q204" s="130">
        <v>273814.46028758696</v>
      </c>
      <c r="R204" s="130">
        <v>274227.61690120964</v>
      </c>
      <c r="S204" s="130">
        <v>294973.14521548466</v>
      </c>
      <c r="T204" s="130">
        <v>306913.8052994</v>
      </c>
      <c r="U204" s="130">
        <v>316915.39895959687</v>
      </c>
      <c r="V204" s="130">
        <v>325886.8528417942</v>
      </c>
      <c r="W204" s="130">
        <v>333684.11065375549</v>
      </c>
      <c r="X204" s="130">
        <v>340831.5297492689</v>
      </c>
      <c r="Y204" s="130">
        <v>348016.10580182396</v>
      </c>
      <c r="Z204" s="130">
        <v>355581.07908589777</v>
      </c>
      <c r="AA204" s="130">
        <v>362183.79459582904</v>
      </c>
      <c r="AB204" s="130">
        <v>369212.01653499418</v>
      </c>
      <c r="AC204" s="130">
        <v>375692.2009198264</v>
      </c>
      <c r="AD204" s="130">
        <v>381717.82379608543</v>
      </c>
      <c r="AE204" s="130">
        <v>387975.81407990865</v>
      </c>
      <c r="AF204" s="130">
        <v>392604.03036653122</v>
      </c>
      <c r="AG204" s="130">
        <v>396710.7467943161</v>
      </c>
      <c r="AH204" s="130">
        <v>400989.9618966899</v>
      </c>
      <c r="AI204" s="130">
        <v>403566.16598962608</v>
      </c>
      <c r="AJ204" s="130">
        <v>406529.68044703332</v>
      </c>
      <c r="AK204" s="130">
        <v>408948.0998978737</v>
      </c>
      <c r="AL204" s="130">
        <v>411979.61763183831</v>
      </c>
      <c r="AM204" s="130">
        <v>416073.80461018515</v>
      </c>
      <c r="AN204" s="130">
        <v>419154.51398237218</v>
      </c>
      <c r="AO204" s="130">
        <v>422448.314637287</v>
      </c>
      <c r="AP204" s="130">
        <v>426261.69194467383</v>
      </c>
      <c r="AQ204" s="130">
        <v>429983.87716781453</v>
      </c>
      <c r="AR204" s="130">
        <v>434356.77707793383</v>
      </c>
      <c r="AS204" s="130">
        <v>438141.13691793772</v>
      </c>
      <c r="AT204" s="130">
        <v>441849.53920006205</v>
      </c>
      <c r="AU204" s="130">
        <v>445074.68192895449</v>
      </c>
      <c r="AV204" s="130">
        <v>449379.56616206828</v>
      </c>
      <c r="AW204" s="130">
        <v>452886.66472653236</v>
      </c>
      <c r="AX204" s="130">
        <v>454904.8975133092</v>
      </c>
      <c r="AY204" s="130">
        <v>458835.2814967595</v>
      </c>
      <c r="AZ204" s="130">
        <v>460933.65222064219</v>
      </c>
    </row>
    <row r="205" spans="1:52">
      <c r="A205" s="89" t="s">
        <v>156</v>
      </c>
      <c r="B205" s="131">
        <v>203459.47024569471</v>
      </c>
      <c r="C205" s="131">
        <v>190601.30872630037</v>
      </c>
      <c r="D205" s="131">
        <v>191505.12765841841</v>
      </c>
      <c r="E205" s="131">
        <v>193643.80403484346</v>
      </c>
      <c r="F205" s="131">
        <v>217877.98509430629</v>
      </c>
      <c r="G205" s="131">
        <v>234647.50855676018</v>
      </c>
      <c r="H205" s="131">
        <v>245173.41625406011</v>
      </c>
      <c r="I205" s="131">
        <v>271592.70326085947</v>
      </c>
      <c r="J205" s="131">
        <v>257950.62313232935</v>
      </c>
      <c r="K205" s="131">
        <v>249607.80322817975</v>
      </c>
      <c r="L205" s="131">
        <v>224646.68431953841</v>
      </c>
      <c r="M205" s="131">
        <v>239889.70886696508</v>
      </c>
      <c r="N205" s="131">
        <v>238783.13106571449</v>
      </c>
      <c r="O205" s="131">
        <v>246540.43611913634</v>
      </c>
      <c r="P205" s="131">
        <v>260838.8836908722</v>
      </c>
      <c r="Q205" s="131">
        <v>273814.46028758696</v>
      </c>
      <c r="R205" s="131">
        <v>274227.61690120964</v>
      </c>
      <c r="S205" s="131">
        <v>294973.14521548466</v>
      </c>
      <c r="T205" s="131">
        <v>306913.8052994</v>
      </c>
      <c r="U205" s="131">
        <v>316915.39895959687</v>
      </c>
      <c r="V205" s="131">
        <v>325886.8528417942</v>
      </c>
      <c r="W205" s="131">
        <v>333684.11065375549</v>
      </c>
      <c r="X205" s="131">
        <v>340831.5297492689</v>
      </c>
      <c r="Y205" s="131">
        <v>348016.10580182396</v>
      </c>
      <c r="Z205" s="131">
        <v>355581.07908589777</v>
      </c>
      <c r="AA205" s="131">
        <v>362183.79459582904</v>
      </c>
      <c r="AB205" s="131">
        <v>369212.01653499418</v>
      </c>
      <c r="AC205" s="131">
        <v>375692.2009198264</v>
      </c>
      <c r="AD205" s="131">
        <v>381717.82379608543</v>
      </c>
      <c r="AE205" s="131">
        <v>387975.81407990865</v>
      </c>
      <c r="AF205" s="131">
        <v>392604.03036653122</v>
      </c>
      <c r="AG205" s="131">
        <v>396710.7467943161</v>
      </c>
      <c r="AH205" s="131">
        <v>400989.9618966899</v>
      </c>
      <c r="AI205" s="131">
        <v>403566.16598962608</v>
      </c>
      <c r="AJ205" s="131">
        <v>406529.68044703332</v>
      </c>
      <c r="AK205" s="131">
        <v>408948.0998978737</v>
      </c>
      <c r="AL205" s="131">
        <v>411979.61763183831</v>
      </c>
      <c r="AM205" s="131">
        <v>416073.80461018515</v>
      </c>
      <c r="AN205" s="131">
        <v>419154.51398237183</v>
      </c>
      <c r="AO205" s="131">
        <v>422448.31463726517</v>
      </c>
      <c r="AP205" s="131">
        <v>426261.69194344175</v>
      </c>
      <c r="AQ205" s="131">
        <v>429983.87712225824</v>
      </c>
      <c r="AR205" s="131">
        <v>434356.77603704488</v>
      </c>
      <c r="AS205" s="131">
        <v>438141.12176999083</v>
      </c>
      <c r="AT205" s="131">
        <v>441849.38275285205</v>
      </c>
      <c r="AU205" s="131">
        <v>445073.45729104325</v>
      </c>
      <c r="AV205" s="131">
        <v>449372.56911119999</v>
      </c>
      <c r="AW205" s="131">
        <v>452854.17198221444</v>
      </c>
      <c r="AX205" s="131">
        <v>454789.34206757677</v>
      </c>
      <c r="AY205" s="131">
        <v>458490.71729677875</v>
      </c>
      <c r="AZ205" s="131">
        <v>460061.16075544059</v>
      </c>
    </row>
    <row r="206" spans="1:52">
      <c r="A206" s="89" t="s">
        <v>157</v>
      </c>
      <c r="B206" s="131">
        <v>0</v>
      </c>
      <c r="C206" s="131">
        <v>0</v>
      </c>
      <c r="D206" s="131">
        <v>0</v>
      </c>
      <c r="E206" s="131">
        <v>0</v>
      </c>
      <c r="F206" s="131">
        <v>0</v>
      </c>
      <c r="G206" s="131">
        <v>0</v>
      </c>
      <c r="H206" s="131">
        <v>0</v>
      </c>
      <c r="I206" s="131">
        <v>0</v>
      </c>
      <c r="J206" s="131">
        <v>0</v>
      </c>
      <c r="K206" s="131">
        <v>0</v>
      </c>
      <c r="L206" s="131">
        <v>0</v>
      </c>
      <c r="M206" s="131">
        <v>0</v>
      </c>
      <c r="N206" s="131">
        <v>0</v>
      </c>
      <c r="O206" s="131">
        <v>0</v>
      </c>
      <c r="P206" s="131">
        <v>0</v>
      </c>
      <c r="Q206" s="131">
        <v>0</v>
      </c>
      <c r="R206" s="131">
        <v>2.1509639272055139E-90</v>
      </c>
      <c r="S206" s="131">
        <v>1.5585685606376969E-85</v>
      </c>
      <c r="T206" s="131">
        <v>2.195421991798467E-81</v>
      </c>
      <c r="U206" s="131">
        <v>3.7699107375668273E-77</v>
      </c>
      <c r="V206" s="131">
        <v>6.2381480637519964E-73</v>
      </c>
      <c r="W206" s="131">
        <v>9.5387640519207056E-69</v>
      </c>
      <c r="X206" s="131">
        <v>1.439121416300036E-64</v>
      </c>
      <c r="Y206" s="131">
        <v>2.0367684263982281E-60</v>
      </c>
      <c r="Z206" s="131">
        <v>2.7161920623477104E-56</v>
      </c>
      <c r="AA206" s="131">
        <v>3.0723566128831879E-52</v>
      </c>
      <c r="AB206" s="131">
        <v>2.9487115489017968E-48</v>
      </c>
      <c r="AC206" s="131">
        <v>2.3273695943724747E-44</v>
      </c>
      <c r="AD206" s="131">
        <v>1.4741101325751155E-40</v>
      </c>
      <c r="AE206" s="131">
        <v>7.7458429224529675E-37</v>
      </c>
      <c r="AF206" s="131">
        <v>3.0367930327218736E-33</v>
      </c>
      <c r="AG206" s="131">
        <v>8.7176672522019735E-30</v>
      </c>
      <c r="AH206" s="131">
        <v>1.9241544124605796E-26</v>
      </c>
      <c r="AI206" s="131">
        <v>2.9170252176009969E-23</v>
      </c>
      <c r="AJ206" s="131">
        <v>2.8444613422961038E-20</v>
      </c>
      <c r="AK206" s="131">
        <v>1.8599764135107974E-17</v>
      </c>
      <c r="AL206" s="131">
        <v>6.9136223431319293E-15</v>
      </c>
      <c r="AM206" s="131">
        <v>1.743300905068036E-12</v>
      </c>
      <c r="AN206" s="131">
        <v>3.4292210886025289E-10</v>
      </c>
      <c r="AO206" s="131">
        <v>2.1808820122709765E-8</v>
      </c>
      <c r="AP206" s="131">
        <v>1.2320973396017011E-6</v>
      </c>
      <c r="AQ206" s="131">
        <v>4.5556311350532076E-5</v>
      </c>
      <c r="AR206" s="131">
        <v>1.0408889761883047E-3</v>
      </c>
      <c r="AS206" s="131">
        <v>1.5147946875453386E-2</v>
      </c>
      <c r="AT206" s="131">
        <v>0.15644721001462097</v>
      </c>
      <c r="AU206" s="131">
        <v>1.2246379112640917</v>
      </c>
      <c r="AV206" s="131">
        <v>6.9970508683040782</v>
      </c>
      <c r="AW206" s="131">
        <v>32.492744317926203</v>
      </c>
      <c r="AX206" s="131">
        <v>115.55544573244228</v>
      </c>
      <c r="AY206" s="131">
        <v>344.56419998077951</v>
      </c>
      <c r="AZ206" s="131">
        <v>872.49146520161196</v>
      </c>
    </row>
    <row r="207" spans="1:52">
      <c r="A207" s="89" t="s">
        <v>158</v>
      </c>
      <c r="B207" s="131">
        <v>0</v>
      </c>
      <c r="C207" s="131">
        <v>0</v>
      </c>
      <c r="D207" s="131">
        <v>0</v>
      </c>
      <c r="E207" s="131">
        <v>0</v>
      </c>
      <c r="F207" s="131">
        <v>0</v>
      </c>
      <c r="G207" s="131">
        <v>0</v>
      </c>
      <c r="H207" s="131">
        <v>0</v>
      </c>
      <c r="I207" s="131">
        <v>0</v>
      </c>
      <c r="J207" s="131">
        <v>0</v>
      </c>
      <c r="K207" s="131">
        <v>0</v>
      </c>
      <c r="L207" s="131">
        <v>0</v>
      </c>
      <c r="M207" s="131">
        <v>0</v>
      </c>
      <c r="N207" s="131">
        <v>0</v>
      </c>
      <c r="O207" s="131">
        <v>0</v>
      </c>
      <c r="P207" s="131">
        <v>0</v>
      </c>
      <c r="Q207" s="131">
        <v>0</v>
      </c>
      <c r="R207" s="131">
        <v>0</v>
      </c>
      <c r="S207" s="131">
        <v>0</v>
      </c>
      <c r="T207" s="131">
        <v>0</v>
      </c>
      <c r="U207" s="131">
        <v>0</v>
      </c>
      <c r="V207" s="131">
        <v>0</v>
      </c>
      <c r="W207" s="131">
        <v>0</v>
      </c>
      <c r="X207" s="131">
        <v>0</v>
      </c>
      <c r="Y207" s="131">
        <v>0</v>
      </c>
      <c r="Z207" s="131">
        <v>0</v>
      </c>
      <c r="AA207" s="131">
        <v>0</v>
      </c>
      <c r="AB207" s="131">
        <v>0</v>
      </c>
      <c r="AC207" s="131">
        <v>0</v>
      </c>
      <c r="AD207" s="131">
        <v>0</v>
      </c>
      <c r="AE207" s="131">
        <v>0</v>
      </c>
      <c r="AF207" s="131">
        <v>0</v>
      </c>
      <c r="AG207" s="131">
        <v>0</v>
      </c>
      <c r="AH207" s="131">
        <v>0</v>
      </c>
      <c r="AI207" s="131">
        <v>0</v>
      </c>
      <c r="AJ207" s="131">
        <v>0</v>
      </c>
      <c r="AK207" s="131">
        <v>0</v>
      </c>
      <c r="AL207" s="131">
        <v>0</v>
      </c>
      <c r="AM207" s="131">
        <v>0</v>
      </c>
      <c r="AN207" s="131">
        <v>0</v>
      </c>
      <c r="AO207" s="131">
        <v>0</v>
      </c>
      <c r="AP207" s="131">
        <v>0</v>
      </c>
      <c r="AQ207" s="131">
        <v>0</v>
      </c>
      <c r="AR207" s="131">
        <v>0</v>
      </c>
      <c r="AS207" s="131">
        <v>0</v>
      </c>
      <c r="AT207" s="131">
        <v>0</v>
      </c>
      <c r="AU207" s="131">
        <v>0</v>
      </c>
      <c r="AV207" s="131">
        <v>0</v>
      </c>
      <c r="AW207" s="131">
        <v>0</v>
      </c>
      <c r="AX207" s="131">
        <v>0</v>
      </c>
      <c r="AY207" s="131">
        <v>0</v>
      </c>
      <c r="AZ207" s="131">
        <v>0</v>
      </c>
    </row>
    <row r="208" spans="1:52">
      <c r="A208" s="89" t="s">
        <v>159</v>
      </c>
      <c r="B208" s="131">
        <v>0</v>
      </c>
      <c r="C208" s="131">
        <v>0</v>
      </c>
      <c r="D208" s="131">
        <v>0</v>
      </c>
      <c r="E208" s="131">
        <v>0</v>
      </c>
      <c r="F208" s="131">
        <v>0</v>
      </c>
      <c r="G208" s="131">
        <v>0</v>
      </c>
      <c r="H208" s="131">
        <v>0</v>
      </c>
      <c r="I208" s="131">
        <v>0</v>
      </c>
      <c r="J208" s="131">
        <v>0</v>
      </c>
      <c r="K208" s="131">
        <v>0</v>
      </c>
      <c r="L208" s="131">
        <v>0</v>
      </c>
      <c r="M208" s="131">
        <v>0</v>
      </c>
      <c r="N208" s="131">
        <v>0</v>
      </c>
      <c r="O208" s="131">
        <v>0</v>
      </c>
      <c r="P208" s="131">
        <v>0</v>
      </c>
      <c r="Q208" s="131">
        <v>0</v>
      </c>
      <c r="R208" s="131">
        <v>0</v>
      </c>
      <c r="S208" s="131">
        <v>0</v>
      </c>
      <c r="T208" s="131">
        <v>0</v>
      </c>
      <c r="U208" s="131">
        <v>0</v>
      </c>
      <c r="V208" s="131">
        <v>0</v>
      </c>
      <c r="W208" s="131">
        <v>0</v>
      </c>
      <c r="X208" s="131">
        <v>0</v>
      </c>
      <c r="Y208" s="131">
        <v>0</v>
      </c>
      <c r="Z208" s="131">
        <v>0</v>
      </c>
      <c r="AA208" s="131">
        <v>0</v>
      </c>
      <c r="AB208" s="131">
        <v>0</v>
      </c>
      <c r="AC208" s="131">
        <v>0</v>
      </c>
      <c r="AD208" s="131">
        <v>0</v>
      </c>
      <c r="AE208" s="131">
        <v>0</v>
      </c>
      <c r="AF208" s="131">
        <v>0</v>
      </c>
      <c r="AG208" s="131">
        <v>0</v>
      </c>
      <c r="AH208" s="131">
        <v>0</v>
      </c>
      <c r="AI208" s="131">
        <v>0</v>
      </c>
      <c r="AJ208" s="131">
        <v>0</v>
      </c>
      <c r="AK208" s="131">
        <v>0</v>
      </c>
      <c r="AL208" s="131">
        <v>0</v>
      </c>
      <c r="AM208" s="131">
        <v>0</v>
      </c>
      <c r="AN208" s="131">
        <v>0</v>
      </c>
      <c r="AO208" s="131">
        <v>0</v>
      </c>
      <c r="AP208" s="131">
        <v>0</v>
      </c>
      <c r="AQ208" s="131">
        <v>0</v>
      </c>
      <c r="AR208" s="131">
        <v>0</v>
      </c>
      <c r="AS208" s="131">
        <v>0</v>
      </c>
      <c r="AT208" s="131">
        <v>0</v>
      </c>
      <c r="AU208" s="131">
        <v>0</v>
      </c>
      <c r="AV208" s="131">
        <v>0</v>
      </c>
      <c r="AW208" s="131">
        <v>0</v>
      </c>
      <c r="AX208" s="131">
        <v>0</v>
      </c>
      <c r="AY208" s="131">
        <v>0</v>
      </c>
      <c r="AZ208" s="131">
        <v>0</v>
      </c>
    </row>
    <row r="209" spans="1:52">
      <c r="A209" s="97" t="s">
        <v>174</v>
      </c>
      <c r="B209" s="128">
        <v>5964.2663651808962</v>
      </c>
      <c r="C209" s="128">
        <v>5918.5581474875598</v>
      </c>
      <c r="D209" s="128">
        <v>5919.5583149838185</v>
      </c>
      <c r="E209" s="128">
        <v>5991.5524264423757</v>
      </c>
      <c r="F209" s="128">
        <v>6460.486221243701</v>
      </c>
      <c r="G209" s="128">
        <v>6412.918212999999</v>
      </c>
      <c r="H209" s="128">
        <v>6404.7767649999996</v>
      </c>
      <c r="I209" s="128">
        <v>6598.409344499999</v>
      </c>
      <c r="J209" s="128">
        <v>6606.9619105000038</v>
      </c>
      <c r="K209" s="128">
        <v>5843.8854320000028</v>
      </c>
      <c r="L209" s="128">
        <v>6653.7699725000002</v>
      </c>
      <c r="M209" s="128">
        <v>6644.1173456232909</v>
      </c>
      <c r="N209" s="128">
        <v>6645.8563033971423</v>
      </c>
      <c r="O209" s="128">
        <v>6649.6498937309061</v>
      </c>
      <c r="P209" s="128">
        <v>6651.1709463397656</v>
      </c>
      <c r="Q209" s="128">
        <v>6658.1409445442396</v>
      </c>
      <c r="R209" s="128">
        <v>6906.2886599175317</v>
      </c>
      <c r="S209" s="128">
        <v>7171.2845613373329</v>
      </c>
      <c r="T209" s="128">
        <v>7396.6039164782869</v>
      </c>
      <c r="U209" s="128">
        <v>7555.7781133584394</v>
      </c>
      <c r="V209" s="128">
        <v>7690.0766366247108</v>
      </c>
      <c r="W209" s="128">
        <v>7884.5919818638386</v>
      </c>
      <c r="X209" s="128">
        <v>8076.9818356837686</v>
      </c>
      <c r="Y209" s="128">
        <v>8268.352868144495</v>
      </c>
      <c r="Z209" s="128">
        <v>8490.5493846733916</v>
      </c>
      <c r="AA209" s="128">
        <v>8795.1424778038854</v>
      </c>
      <c r="AB209" s="128">
        <v>9090.4422116416154</v>
      </c>
      <c r="AC209" s="128">
        <v>9416.6955610877085</v>
      </c>
      <c r="AD209" s="128">
        <v>9760.3070151340671</v>
      </c>
      <c r="AE209" s="128">
        <v>10136.11903118904</v>
      </c>
      <c r="AF209" s="128">
        <v>10519.963472091891</v>
      </c>
      <c r="AG209" s="128">
        <v>10920.857876317892</v>
      </c>
      <c r="AH209" s="128">
        <v>11360.264366758152</v>
      </c>
      <c r="AI209" s="128">
        <v>11780.050550256179</v>
      </c>
      <c r="AJ209" s="128">
        <v>12212.716189289962</v>
      </c>
      <c r="AK209" s="128">
        <v>12640.440158264162</v>
      </c>
      <c r="AL209" s="128">
        <v>13083.423514494991</v>
      </c>
      <c r="AM209" s="128">
        <v>13581.548413855524</v>
      </c>
      <c r="AN209" s="128">
        <v>14056.390153869852</v>
      </c>
      <c r="AO209" s="128">
        <v>14558.401665676045</v>
      </c>
      <c r="AP209" s="128">
        <v>15095.712326006576</v>
      </c>
      <c r="AQ209" s="128">
        <v>15648.951680558015</v>
      </c>
      <c r="AR209" s="128">
        <v>16256.470256842214</v>
      </c>
      <c r="AS209" s="128">
        <v>16857.111925362202</v>
      </c>
      <c r="AT209" s="128">
        <v>17458.03896975884</v>
      </c>
      <c r="AU209" s="128">
        <v>18074.18325786999</v>
      </c>
      <c r="AV209" s="128">
        <v>18768.700616545455</v>
      </c>
      <c r="AW209" s="128">
        <v>19400.715538035474</v>
      </c>
      <c r="AX209" s="128">
        <v>19968.509914783444</v>
      </c>
      <c r="AY209" s="128">
        <v>20610.032418136419</v>
      </c>
      <c r="AZ209" s="128">
        <v>21167.407560467855</v>
      </c>
    </row>
    <row r="210" spans="1:52">
      <c r="A210" s="108" t="s">
        <v>126</v>
      </c>
      <c r="B210" s="130">
        <v>261.65351014583513</v>
      </c>
      <c r="C210" s="130">
        <v>218.36207771482236</v>
      </c>
      <c r="D210" s="130">
        <v>215.02019262861825</v>
      </c>
      <c r="E210" s="130">
        <v>243.41613331029865</v>
      </c>
      <c r="F210" s="130">
        <v>257.60276413871122</v>
      </c>
      <c r="G210" s="130">
        <v>270.39646091433531</v>
      </c>
      <c r="H210" s="130">
        <v>261.45363873671278</v>
      </c>
      <c r="I210" s="130">
        <v>282.28527290799008</v>
      </c>
      <c r="J210" s="130">
        <v>266.39806463232685</v>
      </c>
      <c r="K210" s="130">
        <v>239.73482286108876</v>
      </c>
      <c r="L210" s="130">
        <v>242.24095147492159</v>
      </c>
      <c r="M210" s="130">
        <v>227.26590958332983</v>
      </c>
      <c r="N210" s="130">
        <v>225.98449748652567</v>
      </c>
      <c r="O210" s="130">
        <v>213.57028232727998</v>
      </c>
      <c r="P210" s="130">
        <v>213.0238106111492</v>
      </c>
      <c r="Q210" s="130">
        <v>215.38927813957596</v>
      </c>
      <c r="R210" s="130">
        <v>227.62112590189747</v>
      </c>
      <c r="S210" s="130">
        <v>241.85780284272184</v>
      </c>
      <c r="T210" s="130">
        <v>254.56453757161842</v>
      </c>
      <c r="U210" s="130">
        <v>264.90456284340252</v>
      </c>
      <c r="V210" s="130">
        <v>273.85364418475729</v>
      </c>
      <c r="W210" s="130">
        <v>283.17599074790434</v>
      </c>
      <c r="X210" s="130">
        <v>293.70119481790516</v>
      </c>
      <c r="Y210" s="130">
        <v>306.56686836587608</v>
      </c>
      <c r="Z210" s="130">
        <v>323.62325558744368</v>
      </c>
      <c r="AA210" s="130">
        <v>347.6938019936776</v>
      </c>
      <c r="AB210" s="130">
        <v>379.08886290145904</v>
      </c>
      <c r="AC210" s="130">
        <v>415.26044359369564</v>
      </c>
      <c r="AD210" s="130">
        <v>454.74264747878613</v>
      </c>
      <c r="AE210" s="130">
        <v>496.16680744096158</v>
      </c>
      <c r="AF210" s="130">
        <v>537.52687646514585</v>
      </c>
      <c r="AG210" s="130">
        <v>581.7734970310936</v>
      </c>
      <c r="AH210" s="130">
        <v>630.11554883869087</v>
      </c>
      <c r="AI210" s="130">
        <v>679.98165482139939</v>
      </c>
      <c r="AJ210" s="130">
        <v>731.59703413173077</v>
      </c>
      <c r="AK210" s="130">
        <v>783.05453469166139</v>
      </c>
      <c r="AL210" s="130">
        <v>836.1030876283013</v>
      </c>
      <c r="AM210" s="130">
        <v>893.31377413822713</v>
      </c>
      <c r="AN210" s="130">
        <v>949.41029470090621</v>
      </c>
      <c r="AO210" s="130">
        <v>1007.3711238844959</v>
      </c>
      <c r="AP210" s="130">
        <v>1067.7012512551084</v>
      </c>
      <c r="AQ210" s="130">
        <v>1128.0110929667101</v>
      </c>
      <c r="AR210" s="130">
        <v>1190.6971161166337</v>
      </c>
      <c r="AS210" s="130">
        <v>1251.8808814877661</v>
      </c>
      <c r="AT210" s="130">
        <v>1312.075393366707</v>
      </c>
      <c r="AU210" s="130">
        <v>1376.3112296493755</v>
      </c>
      <c r="AV210" s="130">
        <v>1447.4451082746323</v>
      </c>
      <c r="AW210" s="130">
        <v>1510.720930633096</v>
      </c>
      <c r="AX210" s="130">
        <v>1566.0227835816222</v>
      </c>
      <c r="AY210" s="130">
        <v>1625.1984334357201</v>
      </c>
      <c r="AZ210" s="130">
        <v>1675.5592873214568</v>
      </c>
    </row>
    <row r="211" spans="1:52">
      <c r="A211" s="89" t="s">
        <v>156</v>
      </c>
      <c r="B211" s="131">
        <v>261.65351014583513</v>
      </c>
      <c r="C211" s="131">
        <v>218.36207771482236</v>
      </c>
      <c r="D211" s="131">
        <v>215.02019262861825</v>
      </c>
      <c r="E211" s="131">
        <v>243.41613331029865</v>
      </c>
      <c r="F211" s="131">
        <v>257.60276413871122</v>
      </c>
      <c r="G211" s="131">
        <v>270.39646091433531</v>
      </c>
      <c r="H211" s="131">
        <v>261.45363873671278</v>
      </c>
      <c r="I211" s="131">
        <v>282.28527290799008</v>
      </c>
      <c r="J211" s="131">
        <v>266.39806463232685</v>
      </c>
      <c r="K211" s="131">
        <v>239.73482286108876</v>
      </c>
      <c r="L211" s="131">
        <v>242.24095147492159</v>
      </c>
      <c r="M211" s="131">
        <v>227.26590958332983</v>
      </c>
      <c r="N211" s="131">
        <v>225.98449748652567</v>
      </c>
      <c r="O211" s="131">
        <v>213.57028232727998</v>
      </c>
      <c r="P211" s="131">
        <v>213.0238106111492</v>
      </c>
      <c r="Q211" s="131">
        <v>215.38927813957596</v>
      </c>
      <c r="R211" s="131">
        <v>227.62112590106756</v>
      </c>
      <c r="S211" s="131">
        <v>241.85780283982206</v>
      </c>
      <c r="T211" s="131">
        <v>254.56453756422263</v>
      </c>
      <c r="U211" s="131">
        <v>264.9045628315626</v>
      </c>
      <c r="V211" s="131">
        <v>273.85364415257061</v>
      </c>
      <c r="W211" s="131">
        <v>283.17599067097461</v>
      </c>
      <c r="X211" s="131">
        <v>293.70119469069863</v>
      </c>
      <c r="Y211" s="131">
        <v>306.56686810288124</v>
      </c>
      <c r="Z211" s="131">
        <v>323.62325467023106</v>
      </c>
      <c r="AA211" s="131">
        <v>347.69380003076088</v>
      </c>
      <c r="AB211" s="131">
        <v>379.08885794707379</v>
      </c>
      <c r="AC211" s="131">
        <v>415.26042827685353</v>
      </c>
      <c r="AD211" s="131">
        <v>454.74261429343909</v>
      </c>
      <c r="AE211" s="131">
        <v>496.16673235179303</v>
      </c>
      <c r="AF211" s="131">
        <v>537.52670781799816</v>
      </c>
      <c r="AG211" s="131">
        <v>581.77304937623148</v>
      </c>
      <c r="AH211" s="131">
        <v>630.11460565414359</v>
      </c>
      <c r="AI211" s="131">
        <v>679.97958012192032</v>
      </c>
      <c r="AJ211" s="131">
        <v>731.5923717074337</v>
      </c>
      <c r="AK211" s="131">
        <v>783.04420089800249</v>
      </c>
      <c r="AL211" s="131">
        <v>836.08077824539555</v>
      </c>
      <c r="AM211" s="131">
        <v>893.26558340446127</v>
      </c>
      <c r="AN211" s="131">
        <v>949.29540643965561</v>
      </c>
      <c r="AO211" s="131">
        <v>1007.1609806370002</v>
      </c>
      <c r="AP211" s="131">
        <v>1067.3095728047847</v>
      </c>
      <c r="AQ211" s="131">
        <v>1127.2816687424854</v>
      </c>
      <c r="AR211" s="131">
        <v>1189.2890178967623</v>
      </c>
      <c r="AS211" s="131">
        <v>1249.3045526971289</v>
      </c>
      <c r="AT211" s="131">
        <v>1307.6466603881606</v>
      </c>
      <c r="AU211" s="131">
        <v>1368.7156869642604</v>
      </c>
      <c r="AV211" s="131">
        <v>1434.9629071851173</v>
      </c>
      <c r="AW211" s="131">
        <v>1491.7778731441738</v>
      </c>
      <c r="AX211" s="131">
        <v>1538.4743923718995</v>
      </c>
      <c r="AY211" s="131">
        <v>1586.2246178288492</v>
      </c>
      <c r="AZ211" s="131">
        <v>1622.3088346173863</v>
      </c>
    </row>
    <row r="212" spans="1:52">
      <c r="A212" s="89" t="s">
        <v>157</v>
      </c>
      <c r="B212" s="131">
        <v>0</v>
      </c>
      <c r="C212" s="131">
        <v>0</v>
      </c>
      <c r="D212" s="131">
        <v>0</v>
      </c>
      <c r="E212" s="131">
        <v>0</v>
      </c>
      <c r="F212" s="131">
        <v>0</v>
      </c>
      <c r="G212" s="131">
        <v>0</v>
      </c>
      <c r="H212" s="131">
        <v>0</v>
      </c>
      <c r="I212" s="131">
        <v>0</v>
      </c>
      <c r="J212" s="131">
        <v>0</v>
      </c>
      <c r="K212" s="131">
        <v>0</v>
      </c>
      <c r="L212" s="131">
        <v>0</v>
      </c>
      <c r="M212" s="131">
        <v>0</v>
      </c>
      <c r="N212" s="131">
        <v>0</v>
      </c>
      <c r="O212" s="131">
        <v>0</v>
      </c>
      <c r="P212" s="131">
        <v>0</v>
      </c>
      <c r="Q212" s="131">
        <v>0</v>
      </c>
      <c r="R212" s="131">
        <v>8.2991491639985973E-10</v>
      </c>
      <c r="S212" s="131">
        <v>2.8997827030570061E-9</v>
      </c>
      <c r="T212" s="131">
        <v>7.395789946830931E-9</v>
      </c>
      <c r="U212" s="131">
        <v>1.1839932656995744E-8</v>
      </c>
      <c r="V212" s="131">
        <v>3.2186698176676427E-8</v>
      </c>
      <c r="W212" s="131">
        <v>7.6929735221284545E-8</v>
      </c>
      <c r="X212" s="131">
        <v>1.2720651543506367E-7</v>
      </c>
      <c r="Y212" s="131">
        <v>2.6299485815783299E-7</v>
      </c>
      <c r="Z212" s="131">
        <v>9.1721263268240633E-7</v>
      </c>
      <c r="AA212" s="131">
        <v>1.962916701437278E-6</v>
      </c>
      <c r="AB212" s="131">
        <v>4.9543852472807125E-6</v>
      </c>
      <c r="AC212" s="131">
        <v>1.5316842119181541E-5</v>
      </c>
      <c r="AD212" s="131">
        <v>3.31853470144302E-5</v>
      </c>
      <c r="AE212" s="131">
        <v>7.5089168548256256E-5</v>
      </c>
      <c r="AF212" s="131">
        <v>1.6864714765260969E-4</v>
      </c>
      <c r="AG212" s="131">
        <v>4.4765486206438723E-4</v>
      </c>
      <c r="AH212" s="131">
        <v>9.4318454728826344E-4</v>
      </c>
      <c r="AI212" s="131">
        <v>2.0746994790364101E-3</v>
      </c>
      <c r="AJ212" s="131">
        <v>4.6624242971227787E-3</v>
      </c>
      <c r="AK212" s="131">
        <v>1.0333793658893047E-2</v>
      </c>
      <c r="AL212" s="131">
        <v>2.2309382905752573E-2</v>
      </c>
      <c r="AM212" s="131">
        <v>4.8190733765827554E-2</v>
      </c>
      <c r="AN212" s="131">
        <v>0.11488826125056996</v>
      </c>
      <c r="AO212" s="131">
        <v>0.21014324749573998</v>
      </c>
      <c r="AP212" s="131">
        <v>0.3916784503238489</v>
      </c>
      <c r="AQ212" s="131">
        <v>0.72942422422460873</v>
      </c>
      <c r="AR212" s="131">
        <v>1.4080982198714307</v>
      </c>
      <c r="AS212" s="131">
        <v>2.5763287906373393</v>
      </c>
      <c r="AT212" s="131">
        <v>4.4287329785464262</v>
      </c>
      <c r="AU212" s="131">
        <v>7.5955426851151886</v>
      </c>
      <c r="AV212" s="131">
        <v>12.482201089514909</v>
      </c>
      <c r="AW212" s="131">
        <v>18.943057488922278</v>
      </c>
      <c r="AX212" s="131">
        <v>27.548391209722642</v>
      </c>
      <c r="AY212" s="131">
        <v>38.973815606870936</v>
      </c>
      <c r="AZ212" s="131">
        <v>53.250452704070547</v>
      </c>
    </row>
    <row r="213" spans="1:52">
      <c r="A213" s="89" t="s">
        <v>158</v>
      </c>
      <c r="B213" s="131">
        <v>0</v>
      </c>
      <c r="C213" s="131">
        <v>0</v>
      </c>
      <c r="D213" s="131">
        <v>0</v>
      </c>
      <c r="E213" s="131">
        <v>0</v>
      </c>
      <c r="F213" s="131">
        <v>0</v>
      </c>
      <c r="G213" s="131">
        <v>0</v>
      </c>
      <c r="H213" s="131">
        <v>0</v>
      </c>
      <c r="I213" s="131">
        <v>0</v>
      </c>
      <c r="J213" s="131">
        <v>0</v>
      </c>
      <c r="K213" s="131">
        <v>0</v>
      </c>
      <c r="L213" s="131">
        <v>0</v>
      </c>
      <c r="M213" s="131">
        <v>0</v>
      </c>
      <c r="N213" s="131">
        <v>0</v>
      </c>
      <c r="O213" s="131">
        <v>0</v>
      </c>
      <c r="P213" s="131">
        <v>0</v>
      </c>
      <c r="Q213" s="131">
        <v>0</v>
      </c>
      <c r="R213" s="131">
        <v>0</v>
      </c>
      <c r="S213" s="131">
        <v>0</v>
      </c>
      <c r="T213" s="131">
        <v>0</v>
      </c>
      <c r="U213" s="131">
        <v>0</v>
      </c>
      <c r="V213" s="131">
        <v>0</v>
      </c>
      <c r="W213" s="131">
        <v>0</v>
      </c>
      <c r="X213" s="131">
        <v>0</v>
      </c>
      <c r="Y213" s="131">
        <v>0</v>
      </c>
      <c r="Z213" s="131">
        <v>0</v>
      </c>
      <c r="AA213" s="131">
        <v>0</v>
      </c>
      <c r="AB213" s="131">
        <v>0</v>
      </c>
      <c r="AC213" s="131">
        <v>0</v>
      </c>
      <c r="AD213" s="131">
        <v>0</v>
      </c>
      <c r="AE213" s="131">
        <v>0</v>
      </c>
      <c r="AF213" s="131">
        <v>0</v>
      </c>
      <c r="AG213" s="131">
        <v>0</v>
      </c>
      <c r="AH213" s="131">
        <v>0</v>
      </c>
      <c r="AI213" s="131">
        <v>0</v>
      </c>
      <c r="AJ213" s="131">
        <v>0</v>
      </c>
      <c r="AK213" s="131">
        <v>0</v>
      </c>
      <c r="AL213" s="131">
        <v>0</v>
      </c>
      <c r="AM213" s="131">
        <v>0</v>
      </c>
      <c r="AN213" s="131">
        <v>0</v>
      </c>
      <c r="AO213" s="131">
        <v>0</v>
      </c>
      <c r="AP213" s="131">
        <v>0</v>
      </c>
      <c r="AQ213" s="131">
        <v>0</v>
      </c>
      <c r="AR213" s="131">
        <v>0</v>
      </c>
      <c r="AS213" s="131">
        <v>0</v>
      </c>
      <c r="AT213" s="131">
        <v>0</v>
      </c>
      <c r="AU213" s="131">
        <v>0</v>
      </c>
      <c r="AV213" s="131">
        <v>0</v>
      </c>
      <c r="AW213" s="131">
        <v>0</v>
      </c>
      <c r="AX213" s="131">
        <v>0</v>
      </c>
      <c r="AY213" s="131">
        <v>0</v>
      </c>
      <c r="AZ213" s="131">
        <v>0</v>
      </c>
    </row>
    <row r="214" spans="1:52">
      <c r="A214" s="89" t="s">
        <v>159</v>
      </c>
      <c r="B214" s="131">
        <v>0</v>
      </c>
      <c r="C214" s="131">
        <v>0</v>
      </c>
      <c r="D214" s="131">
        <v>0</v>
      </c>
      <c r="E214" s="131">
        <v>0</v>
      </c>
      <c r="F214" s="131">
        <v>0</v>
      </c>
      <c r="G214" s="131">
        <v>0</v>
      </c>
      <c r="H214" s="131">
        <v>0</v>
      </c>
      <c r="I214" s="131">
        <v>0</v>
      </c>
      <c r="J214" s="131">
        <v>0</v>
      </c>
      <c r="K214" s="131">
        <v>0</v>
      </c>
      <c r="L214" s="131">
        <v>0</v>
      </c>
      <c r="M214" s="131">
        <v>0</v>
      </c>
      <c r="N214" s="131">
        <v>0</v>
      </c>
      <c r="O214" s="131">
        <v>0</v>
      </c>
      <c r="P214" s="131">
        <v>0</v>
      </c>
      <c r="Q214" s="131">
        <v>0</v>
      </c>
      <c r="R214" s="131">
        <v>0</v>
      </c>
      <c r="S214" s="131">
        <v>0</v>
      </c>
      <c r="T214" s="131">
        <v>0</v>
      </c>
      <c r="U214" s="131">
        <v>0</v>
      </c>
      <c r="V214" s="131">
        <v>0</v>
      </c>
      <c r="W214" s="131">
        <v>0</v>
      </c>
      <c r="X214" s="131">
        <v>0</v>
      </c>
      <c r="Y214" s="131">
        <v>0</v>
      </c>
      <c r="Z214" s="131">
        <v>0</v>
      </c>
      <c r="AA214" s="131">
        <v>0</v>
      </c>
      <c r="AB214" s="131">
        <v>0</v>
      </c>
      <c r="AC214" s="131">
        <v>0</v>
      </c>
      <c r="AD214" s="131">
        <v>0</v>
      </c>
      <c r="AE214" s="131">
        <v>0</v>
      </c>
      <c r="AF214" s="131">
        <v>0</v>
      </c>
      <c r="AG214" s="131">
        <v>0</v>
      </c>
      <c r="AH214" s="131">
        <v>0</v>
      </c>
      <c r="AI214" s="131">
        <v>0</v>
      </c>
      <c r="AJ214" s="131">
        <v>0</v>
      </c>
      <c r="AK214" s="131">
        <v>0</v>
      </c>
      <c r="AL214" s="131">
        <v>0</v>
      </c>
      <c r="AM214" s="131">
        <v>0</v>
      </c>
      <c r="AN214" s="131">
        <v>0</v>
      </c>
      <c r="AO214" s="131">
        <v>0</v>
      </c>
      <c r="AP214" s="131">
        <v>0</v>
      </c>
      <c r="AQ214" s="131">
        <v>0</v>
      </c>
      <c r="AR214" s="131">
        <v>0</v>
      </c>
      <c r="AS214" s="131">
        <v>0</v>
      </c>
      <c r="AT214" s="131">
        <v>0</v>
      </c>
      <c r="AU214" s="131">
        <v>0</v>
      </c>
      <c r="AV214" s="131">
        <v>0</v>
      </c>
      <c r="AW214" s="131">
        <v>0</v>
      </c>
      <c r="AX214" s="131">
        <v>0</v>
      </c>
      <c r="AY214" s="131">
        <v>0</v>
      </c>
      <c r="AZ214" s="131">
        <v>0</v>
      </c>
    </row>
    <row r="215" spans="1:52">
      <c r="A215" s="108" t="s">
        <v>122</v>
      </c>
      <c r="B215" s="130">
        <v>5702.6128550350613</v>
      </c>
      <c r="C215" s="130">
        <v>5700.1960697727372</v>
      </c>
      <c r="D215" s="130">
        <v>5704.5381223552004</v>
      </c>
      <c r="E215" s="130">
        <v>5748.1362931320773</v>
      </c>
      <c r="F215" s="130">
        <v>6202.8834571049902</v>
      </c>
      <c r="G215" s="130">
        <v>6142.521752085664</v>
      </c>
      <c r="H215" s="130">
        <v>6143.3231262632871</v>
      </c>
      <c r="I215" s="130">
        <v>6316.1240715920085</v>
      </c>
      <c r="J215" s="130">
        <v>6340.5638458676767</v>
      </c>
      <c r="K215" s="130">
        <v>5604.1506091389138</v>
      </c>
      <c r="L215" s="130">
        <v>6411.5290210250787</v>
      </c>
      <c r="M215" s="130">
        <v>6416.8514360399613</v>
      </c>
      <c r="N215" s="130">
        <v>6419.8718059106168</v>
      </c>
      <c r="O215" s="130">
        <v>6436.0796114036266</v>
      </c>
      <c r="P215" s="130">
        <v>6438.1471357286164</v>
      </c>
      <c r="Q215" s="130">
        <v>6442.7516664046634</v>
      </c>
      <c r="R215" s="130">
        <v>6678.6675340156344</v>
      </c>
      <c r="S215" s="130">
        <v>6929.426758494611</v>
      </c>
      <c r="T215" s="130">
        <v>7142.0393789066684</v>
      </c>
      <c r="U215" s="130">
        <v>7290.8735505150371</v>
      </c>
      <c r="V215" s="130">
        <v>7416.2229924399535</v>
      </c>
      <c r="W215" s="130">
        <v>7601.415991115934</v>
      </c>
      <c r="X215" s="130">
        <v>7783.2806408658635</v>
      </c>
      <c r="Y215" s="130">
        <v>7961.785999778619</v>
      </c>
      <c r="Z215" s="130">
        <v>8166.9261290859477</v>
      </c>
      <c r="AA215" s="130">
        <v>8447.4486758102084</v>
      </c>
      <c r="AB215" s="130">
        <v>8711.3533487401564</v>
      </c>
      <c r="AC215" s="130">
        <v>9001.435117494013</v>
      </c>
      <c r="AD215" s="130">
        <v>9305.5643676552809</v>
      </c>
      <c r="AE215" s="130">
        <v>9639.9522237480796</v>
      </c>
      <c r="AF215" s="130">
        <v>9982.4365956267447</v>
      </c>
      <c r="AG215" s="130">
        <v>10339.084379286798</v>
      </c>
      <c r="AH215" s="130">
        <v>10730.148817919462</v>
      </c>
      <c r="AI215" s="130">
        <v>11100.068895434781</v>
      </c>
      <c r="AJ215" s="130">
        <v>11481.119155158231</v>
      </c>
      <c r="AK215" s="130">
        <v>11857.385623572502</v>
      </c>
      <c r="AL215" s="130">
        <v>12247.320426866689</v>
      </c>
      <c r="AM215" s="130">
        <v>12688.234639717297</v>
      </c>
      <c r="AN215" s="130">
        <v>13106.979859168945</v>
      </c>
      <c r="AO215" s="130">
        <v>13551.03054179155</v>
      </c>
      <c r="AP215" s="130">
        <v>14028.011074751468</v>
      </c>
      <c r="AQ215" s="130">
        <v>14520.940587591305</v>
      </c>
      <c r="AR215" s="130">
        <v>15065.773140725581</v>
      </c>
      <c r="AS215" s="130">
        <v>15605.231043874435</v>
      </c>
      <c r="AT215" s="130">
        <v>16145.963576392134</v>
      </c>
      <c r="AU215" s="130">
        <v>16697.872028220616</v>
      </c>
      <c r="AV215" s="130">
        <v>17321.255508270824</v>
      </c>
      <c r="AW215" s="130">
        <v>17889.994607402379</v>
      </c>
      <c r="AX215" s="130">
        <v>18402.487131201822</v>
      </c>
      <c r="AY215" s="130">
        <v>18984.833984700701</v>
      </c>
      <c r="AZ215" s="130">
        <v>19491.848273146399</v>
      </c>
    </row>
    <row r="216" spans="1:52">
      <c r="A216" s="89" t="s">
        <v>156</v>
      </c>
      <c r="B216" s="131">
        <v>5702.6128550350613</v>
      </c>
      <c r="C216" s="131">
        <v>5700.1960697727372</v>
      </c>
      <c r="D216" s="131">
        <v>5704.5381223552004</v>
      </c>
      <c r="E216" s="131">
        <v>5748.1362931320773</v>
      </c>
      <c r="F216" s="131">
        <v>6202.8834571049902</v>
      </c>
      <c r="G216" s="131">
        <v>6142.521752085664</v>
      </c>
      <c r="H216" s="131">
        <v>6143.3231262632871</v>
      </c>
      <c r="I216" s="131">
        <v>6316.1240715920085</v>
      </c>
      <c r="J216" s="131">
        <v>6340.5638458676767</v>
      </c>
      <c r="K216" s="131">
        <v>5604.1506091389138</v>
      </c>
      <c r="L216" s="131">
        <v>6411.5290210250787</v>
      </c>
      <c r="M216" s="131">
        <v>6416.8514360399613</v>
      </c>
      <c r="N216" s="131">
        <v>6419.8718059106168</v>
      </c>
      <c r="O216" s="131">
        <v>6436.0796114036266</v>
      </c>
      <c r="P216" s="131">
        <v>6438.1471357286164</v>
      </c>
      <c r="Q216" s="131">
        <v>6442.7516664046634</v>
      </c>
      <c r="R216" s="131">
        <v>6678.6675340156344</v>
      </c>
      <c r="S216" s="131">
        <v>6929.426758494611</v>
      </c>
      <c r="T216" s="131">
        <v>7142.0393789066684</v>
      </c>
      <c r="U216" s="131">
        <v>7290.8735505150371</v>
      </c>
      <c r="V216" s="131">
        <v>7416.2229924399535</v>
      </c>
      <c r="W216" s="131">
        <v>7601.415991115934</v>
      </c>
      <c r="X216" s="131">
        <v>7783.2806408658635</v>
      </c>
      <c r="Y216" s="131">
        <v>7961.785999778619</v>
      </c>
      <c r="Z216" s="131">
        <v>8166.9261290859477</v>
      </c>
      <c r="AA216" s="131">
        <v>8447.4486758102084</v>
      </c>
      <c r="AB216" s="131">
        <v>8711.3533487401564</v>
      </c>
      <c r="AC216" s="131">
        <v>9001.435117494013</v>
      </c>
      <c r="AD216" s="131">
        <v>9305.5643676552809</v>
      </c>
      <c r="AE216" s="131">
        <v>9639.9522237480796</v>
      </c>
      <c r="AF216" s="131">
        <v>9982.4365956267447</v>
      </c>
      <c r="AG216" s="131">
        <v>10339.084379286798</v>
      </c>
      <c r="AH216" s="131">
        <v>10730.148817919462</v>
      </c>
      <c r="AI216" s="131">
        <v>11100.068895434781</v>
      </c>
      <c r="AJ216" s="131">
        <v>11481.119155158231</v>
      </c>
      <c r="AK216" s="131">
        <v>11857.385623572502</v>
      </c>
      <c r="AL216" s="131">
        <v>12247.320426866689</v>
      </c>
      <c r="AM216" s="131">
        <v>12688.234639717297</v>
      </c>
      <c r="AN216" s="131">
        <v>13106.979859168936</v>
      </c>
      <c r="AO216" s="131">
        <v>13551.030541790753</v>
      </c>
      <c r="AP216" s="131">
        <v>14028.011074708884</v>
      </c>
      <c r="AQ216" s="131">
        <v>14520.940586004062</v>
      </c>
      <c r="AR216" s="131">
        <v>15065.773103832955</v>
      </c>
      <c r="AS216" s="131">
        <v>15605.230511969137</v>
      </c>
      <c r="AT216" s="131">
        <v>16145.957794810975</v>
      </c>
      <c r="AU216" s="131">
        <v>16697.825488383798</v>
      </c>
      <c r="AV216" s="131">
        <v>17320.99198022181</v>
      </c>
      <c r="AW216" s="131">
        <v>17888.881347389521</v>
      </c>
      <c r="AX216" s="131">
        <v>18398.482862679877</v>
      </c>
      <c r="AY216" s="131">
        <v>18972.889238356511</v>
      </c>
      <c r="AZ216" s="131">
        <v>19462.245113066361</v>
      </c>
    </row>
    <row r="217" spans="1:52">
      <c r="A217" s="89" t="s">
        <v>157</v>
      </c>
      <c r="B217" s="131">
        <v>0</v>
      </c>
      <c r="C217" s="131">
        <v>0</v>
      </c>
      <c r="D217" s="131">
        <v>0</v>
      </c>
      <c r="E217" s="131">
        <v>0</v>
      </c>
      <c r="F217" s="131">
        <v>0</v>
      </c>
      <c r="G217" s="131">
        <v>0</v>
      </c>
      <c r="H217" s="131">
        <v>0</v>
      </c>
      <c r="I217" s="131">
        <v>0</v>
      </c>
      <c r="J217" s="131">
        <v>0</v>
      </c>
      <c r="K217" s="131">
        <v>0</v>
      </c>
      <c r="L217" s="131">
        <v>0</v>
      </c>
      <c r="M217" s="131">
        <v>0</v>
      </c>
      <c r="N217" s="131">
        <v>0</v>
      </c>
      <c r="O217" s="131">
        <v>0</v>
      </c>
      <c r="P217" s="131">
        <v>0</v>
      </c>
      <c r="Q217" s="131">
        <v>0</v>
      </c>
      <c r="R217" s="131">
        <v>7.2284250546778283E-92</v>
      </c>
      <c r="S217" s="131">
        <v>1.4526675004239912E-87</v>
      </c>
      <c r="T217" s="131">
        <v>2.4313558425136297E-83</v>
      </c>
      <c r="U217" s="131">
        <v>3.8465683335140683E-79</v>
      </c>
      <c r="V217" s="131">
        <v>8.2226599413645283E-75</v>
      </c>
      <c r="W217" s="131">
        <v>9.4277862499966809E-71</v>
      </c>
      <c r="X217" s="131">
        <v>1.4458230711088046E-66</v>
      </c>
      <c r="Y217" s="131">
        <v>2.8954386109929079E-62</v>
      </c>
      <c r="Z217" s="131">
        <v>3.242186251942614E-58</v>
      </c>
      <c r="AA217" s="131">
        <v>3.837040274166038E-54</v>
      </c>
      <c r="AB217" s="131">
        <v>4.059776495190776E-50</v>
      </c>
      <c r="AC217" s="131">
        <v>3.5966612387493739E-46</v>
      </c>
      <c r="AD217" s="131">
        <v>2.4684870516295141E-42</v>
      </c>
      <c r="AE217" s="131">
        <v>1.5990047604682812E-38</v>
      </c>
      <c r="AF217" s="131">
        <v>5.5767063964310422E-35</v>
      </c>
      <c r="AG217" s="131">
        <v>1.6934817240162221E-31</v>
      </c>
      <c r="AH217" s="131">
        <v>4.5571709457071238E-28</v>
      </c>
      <c r="AI217" s="131">
        <v>6.9412861509465828E-25</v>
      </c>
      <c r="AJ217" s="131">
        <v>6.101863159040274E-22</v>
      </c>
      <c r="AK217" s="131">
        <v>4.5118915003072906E-19</v>
      </c>
      <c r="AL217" s="131">
        <v>1.8837424527960804E-16</v>
      </c>
      <c r="AM217" s="131">
        <v>3.6852893376998449E-14</v>
      </c>
      <c r="AN217" s="131">
        <v>9.4033295003581714E-12</v>
      </c>
      <c r="AO217" s="131">
        <v>7.9650622414443914E-10</v>
      </c>
      <c r="AP217" s="131">
        <v>4.2583883748332637E-8</v>
      </c>
      <c r="AQ217" s="131">
        <v>1.587243632529455E-6</v>
      </c>
      <c r="AR217" s="131">
        <v>3.6892626480830149E-5</v>
      </c>
      <c r="AS217" s="131">
        <v>5.3190529752403779E-4</v>
      </c>
      <c r="AT217" s="131">
        <v>5.7815811591004412E-3</v>
      </c>
      <c r="AU217" s="131">
        <v>4.6539836817236807E-2</v>
      </c>
      <c r="AV217" s="131">
        <v>0.2635280490124412</v>
      </c>
      <c r="AW217" s="131">
        <v>1.1132600128575016</v>
      </c>
      <c r="AX217" s="131">
        <v>4.0042685219460283</v>
      </c>
      <c r="AY217" s="131">
        <v>11.944746344191721</v>
      </c>
      <c r="AZ217" s="131">
        <v>29.603160080038105</v>
      </c>
    </row>
    <row r="218" spans="1:52">
      <c r="A218" s="89" t="s">
        <v>158</v>
      </c>
      <c r="B218" s="131">
        <v>0</v>
      </c>
      <c r="C218" s="131">
        <v>0</v>
      </c>
      <c r="D218" s="131">
        <v>0</v>
      </c>
      <c r="E218" s="131">
        <v>0</v>
      </c>
      <c r="F218" s="131">
        <v>0</v>
      </c>
      <c r="G218" s="131">
        <v>0</v>
      </c>
      <c r="H218" s="131">
        <v>0</v>
      </c>
      <c r="I218" s="131">
        <v>0</v>
      </c>
      <c r="J218" s="131">
        <v>0</v>
      </c>
      <c r="K218" s="131">
        <v>0</v>
      </c>
      <c r="L218" s="131">
        <v>0</v>
      </c>
      <c r="M218" s="131">
        <v>0</v>
      </c>
      <c r="N218" s="131">
        <v>0</v>
      </c>
      <c r="O218" s="131">
        <v>0</v>
      </c>
      <c r="P218" s="131">
        <v>0</v>
      </c>
      <c r="Q218" s="131">
        <v>0</v>
      </c>
      <c r="R218" s="131">
        <v>0</v>
      </c>
      <c r="S218" s="131">
        <v>0</v>
      </c>
      <c r="T218" s="131">
        <v>0</v>
      </c>
      <c r="U218" s="131">
        <v>0</v>
      </c>
      <c r="V218" s="131">
        <v>0</v>
      </c>
      <c r="W218" s="131">
        <v>0</v>
      </c>
      <c r="X218" s="131">
        <v>0</v>
      </c>
      <c r="Y218" s="131">
        <v>0</v>
      </c>
      <c r="Z218" s="131">
        <v>0</v>
      </c>
      <c r="AA218" s="131">
        <v>0</v>
      </c>
      <c r="AB218" s="131">
        <v>0</v>
      </c>
      <c r="AC218" s="131">
        <v>0</v>
      </c>
      <c r="AD218" s="131">
        <v>0</v>
      </c>
      <c r="AE218" s="131">
        <v>0</v>
      </c>
      <c r="AF218" s="131">
        <v>0</v>
      </c>
      <c r="AG218" s="131">
        <v>0</v>
      </c>
      <c r="AH218" s="131">
        <v>0</v>
      </c>
      <c r="AI218" s="131">
        <v>0</v>
      </c>
      <c r="AJ218" s="131">
        <v>0</v>
      </c>
      <c r="AK218" s="131">
        <v>0</v>
      </c>
      <c r="AL218" s="131">
        <v>0</v>
      </c>
      <c r="AM218" s="131">
        <v>0</v>
      </c>
      <c r="AN218" s="131">
        <v>0</v>
      </c>
      <c r="AO218" s="131">
        <v>0</v>
      </c>
      <c r="AP218" s="131">
        <v>0</v>
      </c>
      <c r="AQ218" s="131">
        <v>0</v>
      </c>
      <c r="AR218" s="131">
        <v>0</v>
      </c>
      <c r="AS218" s="131">
        <v>0</v>
      </c>
      <c r="AT218" s="131">
        <v>0</v>
      </c>
      <c r="AU218" s="131">
        <v>0</v>
      </c>
      <c r="AV218" s="131">
        <v>0</v>
      </c>
      <c r="AW218" s="131">
        <v>0</v>
      </c>
      <c r="AX218" s="131">
        <v>0</v>
      </c>
      <c r="AY218" s="131">
        <v>0</v>
      </c>
      <c r="AZ218" s="131">
        <v>0</v>
      </c>
    </row>
    <row r="219" spans="1:52">
      <c r="A219" s="91" t="s">
        <v>159</v>
      </c>
      <c r="B219" s="122">
        <v>0</v>
      </c>
      <c r="C219" s="122">
        <v>0</v>
      </c>
      <c r="D219" s="122">
        <v>0</v>
      </c>
      <c r="E219" s="122">
        <v>0</v>
      </c>
      <c r="F219" s="122">
        <v>0</v>
      </c>
      <c r="G219" s="122">
        <v>0</v>
      </c>
      <c r="H219" s="122">
        <v>0</v>
      </c>
      <c r="I219" s="122">
        <v>0</v>
      </c>
      <c r="J219" s="122">
        <v>0</v>
      </c>
      <c r="K219" s="122">
        <v>0</v>
      </c>
      <c r="L219" s="122">
        <v>0</v>
      </c>
      <c r="M219" s="122">
        <v>0</v>
      </c>
      <c r="N219" s="122">
        <v>0</v>
      </c>
      <c r="O219" s="122">
        <v>0</v>
      </c>
      <c r="P219" s="122">
        <v>0</v>
      </c>
      <c r="Q219" s="122">
        <v>0</v>
      </c>
      <c r="R219" s="122">
        <v>0</v>
      </c>
      <c r="S219" s="122">
        <v>0</v>
      </c>
      <c r="T219" s="122">
        <v>0</v>
      </c>
      <c r="U219" s="122">
        <v>0</v>
      </c>
      <c r="V219" s="122">
        <v>0</v>
      </c>
      <c r="W219" s="122">
        <v>0</v>
      </c>
      <c r="X219" s="122">
        <v>0</v>
      </c>
      <c r="Y219" s="122">
        <v>0</v>
      </c>
      <c r="Z219" s="122">
        <v>0</v>
      </c>
      <c r="AA219" s="122">
        <v>0</v>
      </c>
      <c r="AB219" s="122">
        <v>0</v>
      </c>
      <c r="AC219" s="122">
        <v>0</v>
      </c>
      <c r="AD219" s="122">
        <v>0</v>
      </c>
      <c r="AE219" s="122">
        <v>0</v>
      </c>
      <c r="AF219" s="122">
        <v>0</v>
      </c>
      <c r="AG219" s="122">
        <v>0</v>
      </c>
      <c r="AH219" s="122">
        <v>0</v>
      </c>
      <c r="AI219" s="122">
        <v>0</v>
      </c>
      <c r="AJ219" s="122">
        <v>0</v>
      </c>
      <c r="AK219" s="122">
        <v>0</v>
      </c>
      <c r="AL219" s="122">
        <v>0</v>
      </c>
      <c r="AM219" s="122">
        <v>0</v>
      </c>
      <c r="AN219" s="122">
        <v>0</v>
      </c>
      <c r="AO219" s="122">
        <v>0</v>
      </c>
      <c r="AP219" s="122">
        <v>0</v>
      </c>
      <c r="AQ219" s="122">
        <v>0</v>
      </c>
      <c r="AR219" s="122">
        <v>0</v>
      </c>
      <c r="AS219" s="122">
        <v>0</v>
      </c>
      <c r="AT219" s="122">
        <v>0</v>
      </c>
      <c r="AU219" s="122">
        <v>0</v>
      </c>
      <c r="AV219" s="122">
        <v>0</v>
      </c>
      <c r="AW219" s="122">
        <v>0</v>
      </c>
      <c r="AX219" s="122">
        <v>0</v>
      </c>
      <c r="AY219" s="122">
        <v>0</v>
      </c>
      <c r="AZ219" s="122">
        <v>0</v>
      </c>
    </row>
    <row r="220" spans="1:52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  <c r="AS220" s="132"/>
      <c r="AT220" s="132"/>
      <c r="AU220" s="132"/>
      <c r="AV220" s="132"/>
      <c r="AW220" s="132"/>
      <c r="AX220" s="132"/>
      <c r="AY220" s="132"/>
      <c r="AZ220" s="132"/>
    </row>
    <row r="221" spans="1:52">
      <c r="A221" s="81" t="s">
        <v>175</v>
      </c>
      <c r="B221" s="127">
        <v>58680.325099566704</v>
      </c>
      <c r="C221" s="127">
        <v>59768.127606967566</v>
      </c>
      <c r="D221" s="127">
        <v>68978.948008041232</v>
      </c>
      <c r="E221" s="127">
        <v>58118.839204254</v>
      </c>
      <c r="F221" s="127">
        <v>59899.911082992134</v>
      </c>
      <c r="G221" s="127">
        <v>64714.322345938737</v>
      </c>
      <c r="H221" s="127">
        <v>95138.787214824551</v>
      </c>
      <c r="I221" s="127">
        <v>83036.071979072702</v>
      </c>
      <c r="J221" s="127">
        <v>55764.240778424981</v>
      </c>
      <c r="K221" s="127">
        <v>58590.715846863088</v>
      </c>
      <c r="L221" s="127">
        <v>49570.027213388326</v>
      </c>
      <c r="M221" s="127">
        <v>50219.576473992434</v>
      </c>
      <c r="N221" s="127">
        <v>48620.986217881997</v>
      </c>
      <c r="O221" s="127">
        <v>48881.476516363895</v>
      </c>
      <c r="P221" s="127">
        <v>48826.160985036324</v>
      </c>
      <c r="Q221" s="127">
        <v>48260.317069350946</v>
      </c>
      <c r="R221" s="127">
        <v>48981.663199618728</v>
      </c>
      <c r="S221" s="127">
        <v>49708.450676838947</v>
      </c>
      <c r="T221" s="127">
        <v>50300.602556481303</v>
      </c>
      <c r="U221" s="127">
        <v>50815.933980650421</v>
      </c>
      <c r="V221" s="127">
        <v>51049.978053980769</v>
      </c>
      <c r="W221" s="127">
        <v>51681.206852212235</v>
      </c>
      <c r="X221" s="127">
        <v>52328.649583242172</v>
      </c>
      <c r="Y221" s="127">
        <v>52830.091763085024</v>
      </c>
      <c r="Z221" s="127">
        <v>53382.589958896322</v>
      </c>
      <c r="AA221" s="127">
        <v>53800.740729578501</v>
      </c>
      <c r="AB221" s="127">
        <v>54546.755330130698</v>
      </c>
      <c r="AC221" s="127">
        <v>55379.813827464532</v>
      </c>
      <c r="AD221" s="127">
        <v>56216.508815218149</v>
      </c>
      <c r="AE221" s="127">
        <v>57050.628383454648</v>
      </c>
      <c r="AF221" s="127">
        <v>57882.255078706105</v>
      </c>
      <c r="AG221" s="127">
        <v>58718.464897141028</v>
      </c>
      <c r="AH221" s="127">
        <v>59573.231034285644</v>
      </c>
      <c r="AI221" s="127">
        <v>60448.247592719366</v>
      </c>
      <c r="AJ221" s="127">
        <v>61333.971344471734</v>
      </c>
      <c r="AK221" s="127">
        <v>62226.336139880252</v>
      </c>
      <c r="AL221" s="127">
        <v>63128.021361194835</v>
      </c>
      <c r="AM221" s="127">
        <v>64044.65528667919</v>
      </c>
      <c r="AN221" s="127">
        <v>64972.643397429696</v>
      </c>
      <c r="AO221" s="127">
        <v>65919.022237758822</v>
      </c>
      <c r="AP221" s="127">
        <v>66882.432222488991</v>
      </c>
      <c r="AQ221" s="127">
        <v>67866.428436024653</v>
      </c>
      <c r="AR221" s="127">
        <v>68863.958288407317</v>
      </c>
      <c r="AS221" s="127">
        <v>69881.083267889437</v>
      </c>
      <c r="AT221" s="127">
        <v>70912.605089358345</v>
      </c>
      <c r="AU221" s="127">
        <v>72034.435467897143</v>
      </c>
      <c r="AV221" s="127">
        <v>73246.243443436484</v>
      </c>
      <c r="AW221" s="127">
        <v>74446.480791315451</v>
      </c>
      <c r="AX221" s="127">
        <v>75644.571162501015</v>
      </c>
      <c r="AY221" s="127">
        <v>76839.86282872413</v>
      </c>
      <c r="AZ221" s="127">
        <v>78025.96795330914</v>
      </c>
    </row>
    <row r="222" spans="1:52">
      <c r="A222" s="112" t="s">
        <v>128</v>
      </c>
      <c r="B222" s="130">
        <v>58470.325099566704</v>
      </c>
      <c r="C222" s="130">
        <v>59578.127606967566</v>
      </c>
      <c r="D222" s="130">
        <v>68798.948008041232</v>
      </c>
      <c r="E222" s="130">
        <v>57938.839204254</v>
      </c>
      <c r="F222" s="130">
        <v>59749.911082992134</v>
      </c>
      <c r="G222" s="130">
        <v>64544.322345938737</v>
      </c>
      <c r="H222" s="130">
        <v>94978.787214824551</v>
      </c>
      <c r="I222" s="130">
        <v>82874.071979072702</v>
      </c>
      <c r="J222" s="130">
        <v>55600.240778424981</v>
      </c>
      <c r="K222" s="130">
        <v>58457.715846863088</v>
      </c>
      <c r="L222" s="130">
        <v>49414.027213388326</v>
      </c>
      <c r="M222" s="130">
        <v>50075.576473992434</v>
      </c>
      <c r="N222" s="130">
        <v>48455.986217881997</v>
      </c>
      <c r="O222" s="130">
        <v>48670.476516363895</v>
      </c>
      <c r="P222" s="130">
        <v>48657.160985036324</v>
      </c>
      <c r="Q222" s="130">
        <v>48094.317069350946</v>
      </c>
      <c r="R222" s="130">
        <v>48812.502070093484</v>
      </c>
      <c r="S222" s="130">
        <v>49535.917874948864</v>
      </c>
      <c r="T222" s="130">
        <v>50124.787041712989</v>
      </c>
      <c r="U222" s="130">
        <v>50636.805718193486</v>
      </c>
      <c r="V222" s="130">
        <v>50867.613312028254</v>
      </c>
      <c r="W222" s="130">
        <v>51496.982837849726</v>
      </c>
      <c r="X222" s="130">
        <v>52142.491776079405</v>
      </c>
      <c r="Y222" s="130">
        <v>52641.518226469969</v>
      </c>
      <c r="Z222" s="130">
        <v>53190.515621994396</v>
      </c>
      <c r="AA222" s="130">
        <v>53603.889703842695</v>
      </c>
      <c r="AB222" s="130">
        <v>54344.570213648643</v>
      </c>
      <c r="AC222" s="130">
        <v>55171.693151326515</v>
      </c>
      <c r="AD222" s="130">
        <v>56002.073338206712</v>
      </c>
      <c r="AE222" s="130">
        <v>56829.283054528307</v>
      </c>
      <c r="AF222" s="130">
        <v>57653.726229857166</v>
      </c>
      <c r="AG222" s="130">
        <v>58482.395995353756</v>
      </c>
      <c r="AH222" s="130">
        <v>59329.182298700653</v>
      </c>
      <c r="AI222" s="130">
        <v>60195.693097202464</v>
      </c>
      <c r="AJ222" s="130">
        <v>61072.622552698842</v>
      </c>
      <c r="AK222" s="130">
        <v>61955.802432378499</v>
      </c>
      <c r="AL222" s="130">
        <v>62847.864992604496</v>
      </c>
      <c r="AM222" s="130">
        <v>63754.387096045961</v>
      </c>
      <c r="AN222" s="130">
        <v>64671.777963542765</v>
      </c>
      <c r="AO222" s="130">
        <v>65607.377250831181</v>
      </c>
      <c r="AP222" s="130">
        <v>66559.040888219024</v>
      </c>
      <c r="AQ222" s="130">
        <v>67530.796814464935</v>
      </c>
      <c r="AR222" s="130">
        <v>68515.529987094982</v>
      </c>
      <c r="AS222" s="130">
        <v>69519.266548478263</v>
      </c>
      <c r="AT222" s="130">
        <v>70536.935420111375</v>
      </c>
      <c r="AU222" s="130">
        <v>71643.940701631698</v>
      </c>
      <c r="AV222" s="130">
        <v>72839.921573481159</v>
      </c>
      <c r="AW222" s="130">
        <v>74023.778145453922</v>
      </c>
      <c r="AX222" s="130">
        <v>75204.980459310565</v>
      </c>
      <c r="AY222" s="130">
        <v>76383.005517200203</v>
      </c>
      <c r="AZ222" s="130">
        <v>77551.51280982513</v>
      </c>
    </row>
    <row r="223" spans="1:52">
      <c r="A223" s="109" t="s">
        <v>161</v>
      </c>
      <c r="B223" s="131">
        <v>58470.325099566704</v>
      </c>
      <c r="C223" s="131">
        <v>59578.127606967566</v>
      </c>
      <c r="D223" s="131">
        <v>68798.948008041232</v>
      </c>
      <c r="E223" s="131">
        <v>57938.839204254</v>
      </c>
      <c r="F223" s="131">
        <v>59749.911082992134</v>
      </c>
      <c r="G223" s="131">
        <v>64544.322345938737</v>
      </c>
      <c r="H223" s="131">
        <v>94978.787214824551</v>
      </c>
      <c r="I223" s="131">
        <v>82874.071979072702</v>
      </c>
      <c r="J223" s="131">
        <v>55600.240778424981</v>
      </c>
      <c r="K223" s="131">
        <v>58457.715846863088</v>
      </c>
      <c r="L223" s="131">
        <v>49414.027213388326</v>
      </c>
      <c r="M223" s="131">
        <v>50075.576473992434</v>
      </c>
      <c r="N223" s="131">
        <v>48455.986217881997</v>
      </c>
      <c r="O223" s="131">
        <v>48670.476516363895</v>
      </c>
      <c r="P223" s="131">
        <v>48657.160985036324</v>
      </c>
      <c r="Q223" s="131">
        <v>48094.317069350946</v>
      </c>
      <c r="R223" s="131">
        <v>48812.061473910995</v>
      </c>
      <c r="S223" s="131">
        <v>49534.925496670236</v>
      </c>
      <c r="T223" s="131">
        <v>50123.100985517194</v>
      </c>
      <c r="U223" s="131">
        <v>50634.444542869256</v>
      </c>
      <c r="V223" s="131">
        <v>50864.601139342936</v>
      </c>
      <c r="W223" s="131">
        <v>51493.201589031873</v>
      </c>
      <c r="X223" s="131">
        <v>52137.925005974001</v>
      </c>
      <c r="Y223" s="131">
        <v>52636.163490195569</v>
      </c>
      <c r="Z223" s="131">
        <v>53184.352343994855</v>
      </c>
      <c r="AA223" s="131">
        <v>53596.909689110937</v>
      </c>
      <c r="AB223" s="131">
        <v>54336.714861278422</v>
      </c>
      <c r="AC223" s="131">
        <v>55162.99982893181</v>
      </c>
      <c r="AD223" s="131">
        <v>55992.452068245926</v>
      </c>
      <c r="AE223" s="131">
        <v>56818.797756604792</v>
      </c>
      <c r="AF223" s="131">
        <v>57642.288754278285</v>
      </c>
      <c r="AG223" s="131">
        <v>58470.149752095036</v>
      </c>
      <c r="AH223" s="131">
        <v>59316.186894083927</v>
      </c>
      <c r="AI223" s="131">
        <v>60181.835951330177</v>
      </c>
      <c r="AJ223" s="131">
        <v>61057.89105487302</v>
      </c>
      <c r="AK223" s="131">
        <v>61940.251038611525</v>
      </c>
      <c r="AL223" s="131">
        <v>62831.190565126686</v>
      </c>
      <c r="AM223" s="131">
        <v>63736.440343379727</v>
      </c>
      <c r="AN223" s="131">
        <v>64652.566746106</v>
      </c>
      <c r="AO223" s="131">
        <v>65586.712252089521</v>
      </c>
      <c r="AP223" s="131">
        <v>66536.963544474842</v>
      </c>
      <c r="AQ223" s="131">
        <v>67506.749068290083</v>
      </c>
      <c r="AR223" s="131">
        <v>68490.073345083074</v>
      </c>
      <c r="AS223" s="131">
        <v>69491.675037836656</v>
      </c>
      <c r="AT223" s="131">
        <v>70506.422718293412</v>
      </c>
      <c r="AU223" s="131">
        <v>71610.947227320285</v>
      </c>
      <c r="AV223" s="131">
        <v>72805.008183991522</v>
      </c>
      <c r="AW223" s="131">
        <v>73986.827691272178</v>
      </c>
      <c r="AX223" s="131">
        <v>75164.746119836127</v>
      </c>
      <c r="AY223" s="131">
        <v>76338.733149929933</v>
      </c>
      <c r="AZ223" s="131">
        <v>77504.224587944191</v>
      </c>
    </row>
    <row r="224" spans="1:52">
      <c r="A224" s="109" t="s">
        <v>162</v>
      </c>
      <c r="B224" s="131">
        <v>0</v>
      </c>
      <c r="C224" s="131">
        <v>0</v>
      </c>
      <c r="D224" s="131">
        <v>0</v>
      </c>
      <c r="E224" s="131">
        <v>0</v>
      </c>
      <c r="F224" s="131">
        <v>0</v>
      </c>
      <c r="G224" s="131">
        <v>0</v>
      </c>
      <c r="H224" s="131">
        <v>0</v>
      </c>
      <c r="I224" s="131">
        <v>0</v>
      </c>
      <c r="J224" s="131">
        <v>0</v>
      </c>
      <c r="K224" s="131">
        <v>0</v>
      </c>
      <c r="L224" s="131">
        <v>0</v>
      </c>
      <c r="M224" s="131">
        <v>0</v>
      </c>
      <c r="N224" s="131">
        <v>0</v>
      </c>
      <c r="O224" s="131">
        <v>0</v>
      </c>
      <c r="P224" s="131">
        <v>0</v>
      </c>
      <c r="Q224" s="131">
        <v>0</v>
      </c>
      <c r="R224" s="131">
        <v>0.44059201647000407</v>
      </c>
      <c r="S224" s="131">
        <v>0.99236628920966907</v>
      </c>
      <c r="T224" s="131">
        <v>1.6860295455913998</v>
      </c>
      <c r="U224" s="131">
        <v>2.3611275153495161</v>
      </c>
      <c r="V224" s="131">
        <v>3.0120941988516687</v>
      </c>
      <c r="W224" s="131">
        <v>3.7811162587606875</v>
      </c>
      <c r="X224" s="131">
        <v>4.5665555243018359</v>
      </c>
      <c r="Y224" s="131">
        <v>5.3543976680753023</v>
      </c>
      <c r="Z224" s="131">
        <v>6.1627497887171385</v>
      </c>
      <c r="AA224" s="131">
        <v>6.9791961211856322</v>
      </c>
      <c r="AB224" s="131">
        <v>7.8540820334964438</v>
      </c>
      <c r="AC224" s="131">
        <v>8.6914147349286903</v>
      </c>
      <c r="AD224" s="131">
        <v>9.6183173322905819</v>
      </c>
      <c r="AE224" s="131">
        <v>10.480909850674774</v>
      </c>
      <c r="AF224" s="131">
        <v>11.430767165820557</v>
      </c>
      <c r="AG224" s="131">
        <v>12.236667464077335</v>
      </c>
      <c r="AH224" s="131">
        <v>12.981996361608513</v>
      </c>
      <c r="AI224" s="131">
        <v>13.837347858413903</v>
      </c>
      <c r="AJ224" s="131">
        <v>14.70239226298248</v>
      </c>
      <c r="AK224" s="131">
        <v>15.509887656583517</v>
      </c>
      <c r="AL224" s="131">
        <v>16.608667306989485</v>
      </c>
      <c r="AM224" s="131">
        <v>17.842455985227698</v>
      </c>
      <c r="AN224" s="131">
        <v>19.054085234837743</v>
      </c>
      <c r="AO224" s="131">
        <v>20.425143532106603</v>
      </c>
      <c r="AP224" s="131">
        <v>21.730341301889659</v>
      </c>
      <c r="AQ224" s="131">
        <v>23.504079727927877</v>
      </c>
      <c r="AR224" s="131">
        <v>24.735543580637415</v>
      </c>
      <c r="AS224" s="131">
        <v>26.530953253164903</v>
      </c>
      <c r="AT224" s="131">
        <v>28.883478278089438</v>
      </c>
      <c r="AU224" s="131">
        <v>30.791018082633499</v>
      </c>
      <c r="AV224" s="131">
        <v>32.201970487298972</v>
      </c>
      <c r="AW224" s="131">
        <v>33.625189842274963</v>
      </c>
      <c r="AX224" s="131">
        <v>35.791934647370354</v>
      </c>
      <c r="AY224" s="131">
        <v>38.319539309056985</v>
      </c>
      <c r="AZ224" s="131">
        <v>40.125571753395313</v>
      </c>
    </row>
    <row r="225" spans="1:52">
      <c r="A225" s="109" t="s">
        <v>150</v>
      </c>
      <c r="B225" s="131">
        <v>0</v>
      </c>
      <c r="C225" s="131">
        <v>0</v>
      </c>
      <c r="D225" s="131">
        <v>0</v>
      </c>
      <c r="E225" s="131">
        <v>0</v>
      </c>
      <c r="F225" s="131">
        <v>0</v>
      </c>
      <c r="G225" s="131">
        <v>0</v>
      </c>
      <c r="H225" s="131">
        <v>0</v>
      </c>
      <c r="I225" s="131">
        <v>0</v>
      </c>
      <c r="J225" s="131">
        <v>0</v>
      </c>
      <c r="K225" s="131">
        <v>0</v>
      </c>
      <c r="L225" s="131">
        <v>0</v>
      </c>
      <c r="M225" s="131">
        <v>0</v>
      </c>
      <c r="N225" s="131">
        <v>0</v>
      </c>
      <c r="O225" s="131">
        <v>0</v>
      </c>
      <c r="P225" s="131">
        <v>0</v>
      </c>
      <c r="Q225" s="131">
        <v>0</v>
      </c>
      <c r="R225" s="131">
        <v>4.1660170606428769E-6</v>
      </c>
      <c r="S225" s="131">
        <v>1.1989416777241989E-5</v>
      </c>
      <c r="T225" s="131">
        <v>2.6650205873158501E-5</v>
      </c>
      <c r="U225" s="131">
        <v>4.7808877705824125E-5</v>
      </c>
      <c r="V225" s="131">
        <v>7.8486468698241914E-5</v>
      </c>
      <c r="W225" s="131">
        <v>1.3255909103008264E-4</v>
      </c>
      <c r="X225" s="131">
        <v>2.1458110389392825E-4</v>
      </c>
      <c r="Y225" s="131">
        <v>3.3860632891023621E-4</v>
      </c>
      <c r="Z225" s="131">
        <v>5.2821082753847447E-4</v>
      </c>
      <c r="AA225" s="131">
        <v>8.186105669229166E-4</v>
      </c>
      <c r="AB225" s="131">
        <v>1.2703367249311569E-3</v>
      </c>
      <c r="AC225" s="131">
        <v>1.9076597749680885E-3</v>
      </c>
      <c r="AD225" s="131">
        <v>2.9526284907129968E-3</v>
      </c>
      <c r="AE225" s="131">
        <v>4.3880728393718886E-3</v>
      </c>
      <c r="AF225" s="131">
        <v>6.7084130652941771E-3</v>
      </c>
      <c r="AG225" s="131">
        <v>9.5757946373607565E-3</v>
      </c>
      <c r="AH225" s="131">
        <v>1.3408255114647927E-2</v>
      </c>
      <c r="AI225" s="131">
        <v>1.9798013878920849E-2</v>
      </c>
      <c r="AJ225" s="131">
        <v>2.9105562841277619E-2</v>
      </c>
      <c r="AK225" s="131">
        <v>4.1506110391980836E-2</v>
      </c>
      <c r="AL225" s="131">
        <v>6.5760170821083458E-2</v>
      </c>
      <c r="AM225" s="131">
        <v>0.1042966810072657</v>
      </c>
      <c r="AN225" s="131">
        <v>0.15713220193065844</v>
      </c>
      <c r="AO225" s="131">
        <v>0.23985520955683412</v>
      </c>
      <c r="AP225" s="131">
        <v>0.3470024422879448</v>
      </c>
      <c r="AQ225" s="131">
        <v>0.54366644693780142</v>
      </c>
      <c r="AR225" s="131">
        <v>0.72109843126861328</v>
      </c>
      <c r="AS225" s="131">
        <v>1.0605573884343249</v>
      </c>
      <c r="AT225" s="131">
        <v>1.6292235398689616</v>
      </c>
      <c r="AU225" s="131">
        <v>2.2024562287819895</v>
      </c>
      <c r="AV225" s="131">
        <v>2.7114190023458944</v>
      </c>
      <c r="AW225" s="131">
        <v>3.3252643394727417</v>
      </c>
      <c r="AX225" s="131">
        <v>4.4424048270736911</v>
      </c>
      <c r="AY225" s="131">
        <v>5.9528279612196862</v>
      </c>
      <c r="AZ225" s="131">
        <v>7.1626501275455663</v>
      </c>
    </row>
    <row r="226" spans="1:52">
      <c r="A226" s="109" t="s">
        <v>163</v>
      </c>
      <c r="B226" s="131">
        <v>0</v>
      </c>
      <c r="C226" s="131">
        <v>0</v>
      </c>
      <c r="D226" s="131">
        <v>0</v>
      </c>
      <c r="E226" s="131">
        <v>0</v>
      </c>
      <c r="F226" s="131">
        <v>0</v>
      </c>
      <c r="G226" s="131">
        <v>0</v>
      </c>
      <c r="H226" s="131">
        <v>0</v>
      </c>
      <c r="I226" s="131">
        <v>0</v>
      </c>
      <c r="J226" s="131">
        <v>0</v>
      </c>
      <c r="K226" s="131">
        <v>0</v>
      </c>
      <c r="L226" s="131">
        <v>0</v>
      </c>
      <c r="M226" s="131">
        <v>0</v>
      </c>
      <c r="N226" s="131">
        <v>0</v>
      </c>
      <c r="O226" s="131">
        <v>0</v>
      </c>
      <c r="P226" s="131">
        <v>0</v>
      </c>
      <c r="Q226" s="131">
        <v>0</v>
      </c>
      <c r="R226" s="131">
        <v>0</v>
      </c>
      <c r="S226" s="131">
        <v>0</v>
      </c>
      <c r="T226" s="131">
        <v>0</v>
      </c>
      <c r="U226" s="131">
        <v>0</v>
      </c>
      <c r="V226" s="131">
        <v>0</v>
      </c>
      <c r="W226" s="131">
        <v>0</v>
      </c>
      <c r="X226" s="131">
        <v>0</v>
      </c>
      <c r="Y226" s="131">
        <v>0</v>
      </c>
      <c r="Z226" s="131">
        <v>0</v>
      </c>
      <c r="AA226" s="131">
        <v>0</v>
      </c>
      <c r="AB226" s="131">
        <v>0</v>
      </c>
      <c r="AC226" s="131">
        <v>0</v>
      </c>
      <c r="AD226" s="131">
        <v>0</v>
      </c>
      <c r="AE226" s="131">
        <v>0</v>
      </c>
      <c r="AF226" s="131">
        <v>0</v>
      </c>
      <c r="AG226" s="131">
        <v>0</v>
      </c>
      <c r="AH226" s="131">
        <v>0</v>
      </c>
      <c r="AI226" s="131">
        <v>0</v>
      </c>
      <c r="AJ226" s="131">
        <v>0</v>
      </c>
      <c r="AK226" s="131">
        <v>0</v>
      </c>
      <c r="AL226" s="131">
        <v>0</v>
      </c>
      <c r="AM226" s="131">
        <v>0</v>
      </c>
      <c r="AN226" s="131">
        <v>0</v>
      </c>
      <c r="AO226" s="131">
        <v>0</v>
      </c>
      <c r="AP226" s="131">
        <v>0</v>
      </c>
      <c r="AQ226" s="131">
        <v>0</v>
      </c>
      <c r="AR226" s="131">
        <v>0</v>
      </c>
      <c r="AS226" s="131">
        <v>0</v>
      </c>
      <c r="AT226" s="131">
        <v>0</v>
      </c>
      <c r="AU226" s="131">
        <v>0</v>
      </c>
      <c r="AV226" s="131">
        <v>0</v>
      </c>
      <c r="AW226" s="131">
        <v>0</v>
      </c>
      <c r="AX226" s="131">
        <v>0</v>
      </c>
      <c r="AY226" s="131">
        <v>0</v>
      </c>
      <c r="AZ226" s="131">
        <v>0</v>
      </c>
    </row>
    <row r="227" spans="1:52">
      <c r="A227" s="109" t="s">
        <v>164</v>
      </c>
      <c r="B227" s="131">
        <v>0</v>
      </c>
      <c r="C227" s="131">
        <v>0</v>
      </c>
      <c r="D227" s="131">
        <v>0</v>
      </c>
      <c r="E227" s="131">
        <v>0</v>
      </c>
      <c r="F227" s="131">
        <v>0</v>
      </c>
      <c r="G227" s="131">
        <v>0</v>
      </c>
      <c r="H227" s="131">
        <v>0</v>
      </c>
      <c r="I227" s="131">
        <v>0</v>
      </c>
      <c r="J227" s="131">
        <v>0</v>
      </c>
      <c r="K227" s="131">
        <v>0</v>
      </c>
      <c r="L227" s="131">
        <v>0</v>
      </c>
      <c r="M227" s="131">
        <v>0</v>
      </c>
      <c r="N227" s="131">
        <v>0</v>
      </c>
      <c r="O227" s="131">
        <v>0</v>
      </c>
      <c r="P227" s="131">
        <v>0</v>
      </c>
      <c r="Q227" s="131">
        <v>0</v>
      </c>
      <c r="R227" s="131">
        <v>0</v>
      </c>
      <c r="S227" s="131">
        <v>0</v>
      </c>
      <c r="T227" s="131">
        <v>0</v>
      </c>
      <c r="U227" s="131">
        <v>0</v>
      </c>
      <c r="V227" s="131">
        <v>0</v>
      </c>
      <c r="W227" s="131">
        <v>0</v>
      </c>
      <c r="X227" s="131">
        <v>0</v>
      </c>
      <c r="Y227" s="131">
        <v>0</v>
      </c>
      <c r="Z227" s="131">
        <v>0</v>
      </c>
      <c r="AA227" s="131">
        <v>0</v>
      </c>
      <c r="AB227" s="131">
        <v>0</v>
      </c>
      <c r="AC227" s="131">
        <v>0</v>
      </c>
      <c r="AD227" s="131">
        <v>0</v>
      </c>
      <c r="AE227" s="131">
        <v>0</v>
      </c>
      <c r="AF227" s="131">
        <v>0</v>
      </c>
      <c r="AG227" s="131">
        <v>0</v>
      </c>
      <c r="AH227" s="131">
        <v>0</v>
      </c>
      <c r="AI227" s="131">
        <v>0</v>
      </c>
      <c r="AJ227" s="131">
        <v>0</v>
      </c>
      <c r="AK227" s="131">
        <v>0</v>
      </c>
      <c r="AL227" s="131">
        <v>0</v>
      </c>
      <c r="AM227" s="131">
        <v>0</v>
      </c>
      <c r="AN227" s="131">
        <v>0</v>
      </c>
      <c r="AO227" s="131">
        <v>0</v>
      </c>
      <c r="AP227" s="131">
        <v>0</v>
      </c>
      <c r="AQ227" s="131">
        <v>0</v>
      </c>
      <c r="AR227" s="131">
        <v>0</v>
      </c>
      <c r="AS227" s="131">
        <v>0</v>
      </c>
      <c r="AT227" s="131">
        <v>0</v>
      </c>
      <c r="AU227" s="131">
        <v>0</v>
      </c>
      <c r="AV227" s="131">
        <v>0</v>
      </c>
      <c r="AW227" s="131">
        <v>0</v>
      </c>
      <c r="AX227" s="131">
        <v>0</v>
      </c>
      <c r="AY227" s="131">
        <v>0</v>
      </c>
      <c r="AZ227" s="131">
        <v>0</v>
      </c>
    </row>
    <row r="228" spans="1:52">
      <c r="A228" s="109" t="s">
        <v>165</v>
      </c>
      <c r="B228" s="131">
        <v>0</v>
      </c>
      <c r="C228" s="131">
        <v>0</v>
      </c>
      <c r="D228" s="131">
        <v>0</v>
      </c>
      <c r="E228" s="131">
        <v>0</v>
      </c>
      <c r="F228" s="131">
        <v>0</v>
      </c>
      <c r="G228" s="131">
        <v>0</v>
      </c>
      <c r="H228" s="131">
        <v>0</v>
      </c>
      <c r="I228" s="131">
        <v>0</v>
      </c>
      <c r="J228" s="131">
        <v>0</v>
      </c>
      <c r="K228" s="131">
        <v>0</v>
      </c>
      <c r="L228" s="131">
        <v>0</v>
      </c>
      <c r="M228" s="131">
        <v>0</v>
      </c>
      <c r="N228" s="131">
        <v>0</v>
      </c>
      <c r="O228" s="131">
        <v>0</v>
      </c>
      <c r="P228" s="131">
        <v>0</v>
      </c>
      <c r="Q228" s="131">
        <v>0</v>
      </c>
      <c r="R228" s="131">
        <v>0</v>
      </c>
      <c r="S228" s="131">
        <v>0</v>
      </c>
      <c r="T228" s="131">
        <v>0</v>
      </c>
      <c r="U228" s="131">
        <v>0</v>
      </c>
      <c r="V228" s="131">
        <v>0</v>
      </c>
      <c r="W228" s="131">
        <v>0</v>
      </c>
      <c r="X228" s="131">
        <v>0</v>
      </c>
      <c r="Y228" s="131">
        <v>0</v>
      </c>
      <c r="Z228" s="131">
        <v>0</v>
      </c>
      <c r="AA228" s="131">
        <v>0</v>
      </c>
      <c r="AB228" s="131">
        <v>0</v>
      </c>
      <c r="AC228" s="131">
        <v>0</v>
      </c>
      <c r="AD228" s="131">
        <v>0</v>
      </c>
      <c r="AE228" s="131">
        <v>0</v>
      </c>
      <c r="AF228" s="131">
        <v>0</v>
      </c>
      <c r="AG228" s="131">
        <v>0</v>
      </c>
      <c r="AH228" s="131">
        <v>0</v>
      </c>
      <c r="AI228" s="131">
        <v>0</v>
      </c>
      <c r="AJ228" s="131">
        <v>0</v>
      </c>
      <c r="AK228" s="131">
        <v>0</v>
      </c>
      <c r="AL228" s="131">
        <v>0</v>
      </c>
      <c r="AM228" s="131">
        <v>0</v>
      </c>
      <c r="AN228" s="131">
        <v>0</v>
      </c>
      <c r="AO228" s="131">
        <v>0</v>
      </c>
      <c r="AP228" s="131">
        <v>0</v>
      </c>
      <c r="AQ228" s="131">
        <v>0</v>
      </c>
      <c r="AR228" s="131">
        <v>0</v>
      </c>
      <c r="AS228" s="131">
        <v>0</v>
      </c>
      <c r="AT228" s="131">
        <v>0</v>
      </c>
      <c r="AU228" s="131">
        <v>0</v>
      </c>
      <c r="AV228" s="131">
        <v>0</v>
      </c>
      <c r="AW228" s="131">
        <v>0</v>
      </c>
      <c r="AX228" s="131">
        <v>0</v>
      </c>
      <c r="AY228" s="131">
        <v>0</v>
      </c>
      <c r="AZ228" s="131">
        <v>0</v>
      </c>
    </row>
    <row r="229" spans="1:52">
      <c r="A229" s="112" t="s">
        <v>129</v>
      </c>
      <c r="B229" s="130">
        <v>209.99999999999997</v>
      </c>
      <c r="C229" s="130">
        <v>190</v>
      </c>
      <c r="D229" s="130">
        <v>180</v>
      </c>
      <c r="E229" s="130">
        <v>180.00000000000006</v>
      </c>
      <c r="F229" s="130">
        <v>150</v>
      </c>
      <c r="G229" s="130">
        <v>170.00000000000003</v>
      </c>
      <c r="H229" s="130">
        <v>159.99999999999997</v>
      </c>
      <c r="I229" s="130">
        <v>162</v>
      </c>
      <c r="J229" s="130">
        <v>164</v>
      </c>
      <c r="K229" s="130">
        <v>133</v>
      </c>
      <c r="L229" s="130">
        <v>156</v>
      </c>
      <c r="M229" s="130">
        <v>144</v>
      </c>
      <c r="N229" s="130">
        <v>165</v>
      </c>
      <c r="O229" s="130">
        <v>211</v>
      </c>
      <c r="P229" s="130">
        <v>169</v>
      </c>
      <c r="Q229" s="130">
        <v>166</v>
      </c>
      <c r="R229" s="130">
        <v>169.16112952524625</v>
      </c>
      <c r="S229" s="130">
        <v>172.5328018900862</v>
      </c>
      <c r="T229" s="130">
        <v>175.81551476831115</v>
      </c>
      <c r="U229" s="130">
        <v>179.12826245693813</v>
      </c>
      <c r="V229" s="130">
        <v>182.36474195251256</v>
      </c>
      <c r="W229" s="130">
        <v>184.22401436251198</v>
      </c>
      <c r="X229" s="130">
        <v>186.15780716276322</v>
      </c>
      <c r="Y229" s="130">
        <v>188.57353661505667</v>
      </c>
      <c r="Z229" s="130">
        <v>192.07433690192428</v>
      </c>
      <c r="AA229" s="130">
        <v>196.85102573580664</v>
      </c>
      <c r="AB229" s="130">
        <v>202.18511648205626</v>
      </c>
      <c r="AC229" s="130">
        <v>208.12067613801972</v>
      </c>
      <c r="AD229" s="130">
        <v>214.43547701143851</v>
      </c>
      <c r="AE229" s="130">
        <v>221.34532892634147</v>
      </c>
      <c r="AF229" s="130">
        <v>228.52884884894215</v>
      </c>
      <c r="AG229" s="130">
        <v>236.0689017872717</v>
      </c>
      <c r="AH229" s="130">
        <v>244.04873558499429</v>
      </c>
      <c r="AI229" s="130">
        <v>252.55449551690083</v>
      </c>
      <c r="AJ229" s="130">
        <v>261.34879177289145</v>
      </c>
      <c r="AK229" s="130">
        <v>270.53370750175173</v>
      </c>
      <c r="AL229" s="130">
        <v>280.15636859034117</v>
      </c>
      <c r="AM229" s="130">
        <v>290.26819063323012</v>
      </c>
      <c r="AN229" s="130">
        <v>300.8654338869307</v>
      </c>
      <c r="AO229" s="130">
        <v>311.6449869276438</v>
      </c>
      <c r="AP229" s="130">
        <v>323.39133426996466</v>
      </c>
      <c r="AQ229" s="130">
        <v>335.6316215597127</v>
      </c>
      <c r="AR229" s="130">
        <v>348.42830131233882</v>
      </c>
      <c r="AS229" s="130">
        <v>361.81671941117719</v>
      </c>
      <c r="AT229" s="130">
        <v>375.66966924697056</v>
      </c>
      <c r="AU229" s="130">
        <v>390.49476626545135</v>
      </c>
      <c r="AV229" s="130">
        <v>406.32186995531885</v>
      </c>
      <c r="AW229" s="130">
        <v>422.70264586152547</v>
      </c>
      <c r="AX229" s="130">
        <v>439.5907031904527</v>
      </c>
      <c r="AY229" s="130">
        <v>456.8573115239335</v>
      </c>
      <c r="AZ229" s="130">
        <v>474.45514348401605</v>
      </c>
    </row>
    <row r="230" spans="1:52">
      <c r="A230" s="109" t="s">
        <v>161</v>
      </c>
      <c r="B230" s="131">
        <v>209.99999999999997</v>
      </c>
      <c r="C230" s="131">
        <v>190</v>
      </c>
      <c r="D230" s="131">
        <v>180</v>
      </c>
      <c r="E230" s="131">
        <v>180.00000000000006</v>
      </c>
      <c r="F230" s="131">
        <v>150</v>
      </c>
      <c r="G230" s="131">
        <v>170.00000000000003</v>
      </c>
      <c r="H230" s="131">
        <v>159.99999999999997</v>
      </c>
      <c r="I230" s="131">
        <v>162</v>
      </c>
      <c r="J230" s="131">
        <v>164</v>
      </c>
      <c r="K230" s="131">
        <v>133</v>
      </c>
      <c r="L230" s="131">
        <v>156</v>
      </c>
      <c r="M230" s="131">
        <v>144</v>
      </c>
      <c r="N230" s="131">
        <v>165</v>
      </c>
      <c r="O230" s="131">
        <v>211</v>
      </c>
      <c r="P230" s="131">
        <v>169</v>
      </c>
      <c r="Q230" s="131">
        <v>166</v>
      </c>
      <c r="R230" s="131">
        <v>169.16039509670287</v>
      </c>
      <c r="S230" s="131">
        <v>172.53131451402942</v>
      </c>
      <c r="T230" s="131">
        <v>175.81333563901353</v>
      </c>
      <c r="U230" s="131">
        <v>179.12546686254217</v>
      </c>
      <c r="V230" s="131">
        <v>182.36134465404356</v>
      </c>
      <c r="W230" s="131">
        <v>184.22000682485026</v>
      </c>
      <c r="X230" s="131">
        <v>186.15317167232229</v>
      </c>
      <c r="Y230" s="131">
        <v>188.56818554406129</v>
      </c>
      <c r="Z230" s="131">
        <v>192.0681000896416</v>
      </c>
      <c r="AA230" s="131">
        <v>196.84368245259961</v>
      </c>
      <c r="AB230" s="131">
        <v>202.17640048769752</v>
      </c>
      <c r="AC230" s="131">
        <v>208.11039202865032</v>
      </c>
      <c r="AD230" s="131">
        <v>214.42346853212413</v>
      </c>
      <c r="AE230" s="131">
        <v>221.33144914448002</v>
      </c>
      <c r="AF230" s="131">
        <v>228.5129938882302</v>
      </c>
      <c r="AG230" s="131">
        <v>236.0509314561638</v>
      </c>
      <c r="AH230" s="131">
        <v>244.02847222813779</v>
      </c>
      <c r="AI230" s="131">
        <v>252.53175461448149</v>
      </c>
      <c r="AJ230" s="131">
        <v>261.32341294191843</v>
      </c>
      <c r="AK230" s="131">
        <v>270.50548791840754</v>
      </c>
      <c r="AL230" s="131">
        <v>280.12511615563557</v>
      </c>
      <c r="AM230" s="131">
        <v>290.23363095034659</v>
      </c>
      <c r="AN230" s="131">
        <v>300.77274593369481</v>
      </c>
      <c r="AO230" s="131">
        <v>311.54833311475585</v>
      </c>
      <c r="AP230" s="131">
        <v>323.29014100558965</v>
      </c>
      <c r="AQ230" s="131">
        <v>335.52540384614423</v>
      </c>
      <c r="AR230" s="131">
        <v>348.31652400724784</v>
      </c>
      <c r="AS230" s="131">
        <v>361.69876442982002</v>
      </c>
      <c r="AT230" s="131">
        <v>375.54473375276598</v>
      </c>
      <c r="AU230" s="131">
        <v>390.34847638978329</v>
      </c>
      <c r="AV230" s="131">
        <v>406.16572127577467</v>
      </c>
      <c r="AW230" s="131">
        <v>422.53510131720515</v>
      </c>
      <c r="AX230" s="131">
        <v>439.40985312725792</v>
      </c>
      <c r="AY230" s="131">
        <v>456.6609374198062</v>
      </c>
      <c r="AZ230" s="131">
        <v>474.24043710898934</v>
      </c>
    </row>
    <row r="231" spans="1:52">
      <c r="A231" s="109" t="s">
        <v>162</v>
      </c>
      <c r="B231" s="131">
        <v>0</v>
      </c>
      <c r="C231" s="131">
        <v>0</v>
      </c>
      <c r="D231" s="131">
        <v>0</v>
      </c>
      <c r="E231" s="131">
        <v>0</v>
      </c>
      <c r="F231" s="131">
        <v>0</v>
      </c>
      <c r="G231" s="131">
        <v>0</v>
      </c>
      <c r="H231" s="131">
        <v>0</v>
      </c>
      <c r="I231" s="131">
        <v>0</v>
      </c>
      <c r="J231" s="131">
        <v>0</v>
      </c>
      <c r="K231" s="131">
        <v>0</v>
      </c>
      <c r="L231" s="131">
        <v>0</v>
      </c>
      <c r="M231" s="131">
        <v>0</v>
      </c>
      <c r="N231" s="131">
        <v>0</v>
      </c>
      <c r="O231" s="131">
        <v>0</v>
      </c>
      <c r="P231" s="131">
        <v>0</v>
      </c>
      <c r="Q231" s="131">
        <v>0</v>
      </c>
      <c r="R231" s="131">
        <v>7.3442851157307348E-4</v>
      </c>
      <c r="S231" s="131">
        <v>1.4873759670107455E-3</v>
      </c>
      <c r="T231" s="131">
        <v>2.1791291137099457E-3</v>
      </c>
      <c r="U231" s="131">
        <v>2.7955940651095629E-3</v>
      </c>
      <c r="V231" s="131">
        <v>3.3972978856731811E-3</v>
      </c>
      <c r="W231" s="131">
        <v>4.0075366052647722E-3</v>
      </c>
      <c r="X231" s="131">
        <v>4.6354885222816711E-3</v>
      </c>
      <c r="Y231" s="131">
        <v>5.3510673472072197E-3</v>
      </c>
      <c r="Z231" s="131">
        <v>6.236804911323824E-3</v>
      </c>
      <c r="AA231" s="131">
        <v>7.3432677639681055E-3</v>
      </c>
      <c r="AB231" s="131">
        <v>8.7159611151551384E-3</v>
      </c>
      <c r="AC231" s="131">
        <v>1.0284040389306493E-2</v>
      </c>
      <c r="AD231" s="131">
        <v>1.2008341537259782E-2</v>
      </c>
      <c r="AE231" s="131">
        <v>1.3879514484471464E-2</v>
      </c>
      <c r="AF231" s="131">
        <v>1.5854456533770031E-2</v>
      </c>
      <c r="AG231" s="131">
        <v>1.7969389427206578E-2</v>
      </c>
      <c r="AH231" s="131">
        <v>2.0261602956675746E-2</v>
      </c>
      <c r="AI231" s="131">
        <v>2.2737656456378298E-2</v>
      </c>
      <c r="AJ231" s="131">
        <v>2.5372887979140231E-2</v>
      </c>
      <c r="AK231" s="131">
        <v>2.8208767731476101E-2</v>
      </c>
      <c r="AL231" s="131">
        <v>3.1232994767251023E-2</v>
      </c>
      <c r="AM231" s="131">
        <v>3.452481763521785E-2</v>
      </c>
      <c r="AN231" s="131">
        <v>9.2204333918765896E-2</v>
      </c>
      <c r="AO231" s="131">
        <v>9.612292726198006E-2</v>
      </c>
      <c r="AP231" s="131">
        <v>0.10058012411711303</v>
      </c>
      <c r="AQ231" s="131">
        <v>0.10546639339470366</v>
      </c>
      <c r="AR231" s="131">
        <v>0.11079987565234366</v>
      </c>
      <c r="AS231" s="131">
        <v>0.11661683461030106</v>
      </c>
      <c r="AT231" s="131">
        <v>0.12302744127533768</v>
      </c>
      <c r="AU231" s="131">
        <v>0.14196617808065257</v>
      </c>
      <c r="AV231" s="131">
        <v>0.15041623338863819</v>
      </c>
      <c r="AW231" s="131">
        <v>0.15977153049106571</v>
      </c>
      <c r="AX231" s="131">
        <v>0.17018513599752211</v>
      </c>
      <c r="AY231" s="131">
        <v>0.18172181054589567</v>
      </c>
      <c r="AZ231" s="131">
        <v>0.19464199499479795</v>
      </c>
    </row>
    <row r="232" spans="1:52">
      <c r="A232" s="109" t="s">
        <v>150</v>
      </c>
      <c r="B232" s="131">
        <v>0</v>
      </c>
      <c r="C232" s="131">
        <v>0</v>
      </c>
      <c r="D232" s="131">
        <v>0</v>
      </c>
      <c r="E232" s="131">
        <v>0</v>
      </c>
      <c r="F232" s="131">
        <v>0</v>
      </c>
      <c r="G232" s="131">
        <v>0</v>
      </c>
      <c r="H232" s="131">
        <v>0</v>
      </c>
      <c r="I232" s="131">
        <v>0</v>
      </c>
      <c r="J232" s="131">
        <v>0</v>
      </c>
      <c r="K232" s="131">
        <v>0</v>
      </c>
      <c r="L232" s="131">
        <v>0</v>
      </c>
      <c r="M232" s="131">
        <v>0</v>
      </c>
      <c r="N232" s="131">
        <v>0</v>
      </c>
      <c r="O232" s="131">
        <v>0</v>
      </c>
      <c r="P232" s="131">
        <v>0</v>
      </c>
      <c r="Q232" s="131">
        <v>0</v>
      </c>
      <c r="R232" s="131">
        <v>3.1802913257613341E-11</v>
      </c>
      <c r="S232" s="131">
        <v>8.9790014354600557E-11</v>
      </c>
      <c r="T232" s="131">
        <v>1.8392517148936164E-10</v>
      </c>
      <c r="U232" s="131">
        <v>3.3085288508821455E-10</v>
      </c>
      <c r="V232" s="131">
        <v>5.8332416100804162E-10</v>
      </c>
      <c r="W232" s="131">
        <v>1.0564687727382276E-9</v>
      </c>
      <c r="X232" s="131">
        <v>1.9186533341534326E-9</v>
      </c>
      <c r="Y232" s="131">
        <v>3.648143257736224E-9</v>
      </c>
      <c r="Z232" s="131">
        <v>7.3713706536850716E-9</v>
      </c>
      <c r="AA232" s="131">
        <v>1.5443065107563952E-8</v>
      </c>
      <c r="AB232" s="131">
        <v>3.3243581532121409E-8</v>
      </c>
      <c r="AC232" s="131">
        <v>6.8980087175848233E-8</v>
      </c>
      <c r="AD232" s="131">
        <v>1.3777711943360422E-7</v>
      </c>
      <c r="AE232" s="131">
        <v>2.6737697739597694E-7</v>
      </c>
      <c r="AF232" s="131">
        <v>5.0417817751259777E-7</v>
      </c>
      <c r="AG232" s="131">
        <v>9.416807020984714E-7</v>
      </c>
      <c r="AH232" s="131">
        <v>1.7538998123045594E-6</v>
      </c>
      <c r="AI232" s="131">
        <v>3.2459629786482374E-6</v>
      </c>
      <c r="AJ232" s="131">
        <v>5.9429938938516792E-6</v>
      </c>
      <c r="AK232" s="131">
        <v>1.081561272435775E-5</v>
      </c>
      <c r="AL232" s="131">
        <v>1.9439938348814592E-5</v>
      </c>
      <c r="AM232" s="131">
        <v>3.486524833113056E-5</v>
      </c>
      <c r="AN232" s="131">
        <v>4.8361931717931858E-4</v>
      </c>
      <c r="AO232" s="131">
        <v>5.308856259628364E-4</v>
      </c>
      <c r="AP232" s="131">
        <v>6.1314025787102897E-4</v>
      </c>
      <c r="AQ232" s="131">
        <v>7.5132017375315085E-4</v>
      </c>
      <c r="AR232" s="131">
        <v>9.7742943864532398E-4</v>
      </c>
      <c r="AS232" s="131">
        <v>1.338146746871195E-3</v>
      </c>
      <c r="AT232" s="131">
        <v>1.9080529292523744E-3</v>
      </c>
      <c r="AU232" s="131">
        <v>4.3236975873594151E-3</v>
      </c>
      <c r="AV232" s="131">
        <v>5.7324461555570165E-3</v>
      </c>
      <c r="AW232" s="131">
        <v>7.7730138292685276E-3</v>
      </c>
      <c r="AX232" s="131">
        <v>1.066492719724634E-2</v>
      </c>
      <c r="AY232" s="131">
        <v>1.4652293581361556E-2</v>
      </c>
      <c r="AZ232" s="131">
        <v>2.0064380031886892E-2</v>
      </c>
    </row>
    <row r="233" spans="1:52">
      <c r="A233" s="109" t="s">
        <v>163</v>
      </c>
      <c r="B233" s="131">
        <v>0</v>
      </c>
      <c r="C233" s="131">
        <v>0</v>
      </c>
      <c r="D233" s="131">
        <v>0</v>
      </c>
      <c r="E233" s="131">
        <v>0</v>
      </c>
      <c r="F233" s="131">
        <v>0</v>
      </c>
      <c r="G233" s="131">
        <v>0</v>
      </c>
      <c r="H233" s="131">
        <v>0</v>
      </c>
      <c r="I233" s="131">
        <v>0</v>
      </c>
      <c r="J233" s="131">
        <v>0</v>
      </c>
      <c r="K233" s="131">
        <v>0</v>
      </c>
      <c r="L233" s="131">
        <v>0</v>
      </c>
      <c r="M233" s="131">
        <v>0</v>
      </c>
      <c r="N233" s="131">
        <v>0</v>
      </c>
      <c r="O233" s="131">
        <v>0</v>
      </c>
      <c r="P233" s="131">
        <v>0</v>
      </c>
      <c r="Q233" s="131">
        <v>0</v>
      </c>
      <c r="R233" s="131">
        <v>0</v>
      </c>
      <c r="S233" s="131">
        <v>0</v>
      </c>
      <c r="T233" s="131">
        <v>0</v>
      </c>
      <c r="U233" s="131">
        <v>0</v>
      </c>
      <c r="V233" s="131">
        <v>0</v>
      </c>
      <c r="W233" s="131">
        <v>0</v>
      </c>
      <c r="X233" s="131">
        <v>0</v>
      </c>
      <c r="Y233" s="131">
        <v>0</v>
      </c>
      <c r="Z233" s="131">
        <v>0</v>
      </c>
      <c r="AA233" s="131">
        <v>0</v>
      </c>
      <c r="AB233" s="131">
        <v>0</v>
      </c>
      <c r="AC233" s="131">
        <v>0</v>
      </c>
      <c r="AD233" s="131">
        <v>0</v>
      </c>
      <c r="AE233" s="131">
        <v>0</v>
      </c>
      <c r="AF233" s="131">
        <v>0</v>
      </c>
      <c r="AG233" s="131">
        <v>0</v>
      </c>
      <c r="AH233" s="131">
        <v>0</v>
      </c>
      <c r="AI233" s="131">
        <v>0</v>
      </c>
      <c r="AJ233" s="131">
        <v>0</v>
      </c>
      <c r="AK233" s="131">
        <v>0</v>
      </c>
      <c r="AL233" s="131">
        <v>0</v>
      </c>
      <c r="AM233" s="131">
        <v>0</v>
      </c>
      <c r="AN233" s="131">
        <v>0</v>
      </c>
      <c r="AO233" s="131">
        <v>0</v>
      </c>
      <c r="AP233" s="131">
        <v>0</v>
      </c>
      <c r="AQ233" s="131">
        <v>0</v>
      </c>
      <c r="AR233" s="131">
        <v>0</v>
      </c>
      <c r="AS233" s="131">
        <v>0</v>
      </c>
      <c r="AT233" s="131">
        <v>0</v>
      </c>
      <c r="AU233" s="131">
        <v>0</v>
      </c>
      <c r="AV233" s="131">
        <v>0</v>
      </c>
      <c r="AW233" s="131">
        <v>0</v>
      </c>
      <c r="AX233" s="131">
        <v>0</v>
      </c>
      <c r="AY233" s="131">
        <v>0</v>
      </c>
      <c r="AZ233" s="131">
        <v>0</v>
      </c>
    </row>
    <row r="234" spans="1:52">
      <c r="A234" s="109" t="s">
        <v>164</v>
      </c>
      <c r="B234" s="131">
        <v>0</v>
      </c>
      <c r="C234" s="131">
        <v>0</v>
      </c>
      <c r="D234" s="131">
        <v>0</v>
      </c>
      <c r="E234" s="131">
        <v>0</v>
      </c>
      <c r="F234" s="131">
        <v>0</v>
      </c>
      <c r="G234" s="131">
        <v>0</v>
      </c>
      <c r="H234" s="131">
        <v>0</v>
      </c>
      <c r="I234" s="131">
        <v>0</v>
      </c>
      <c r="J234" s="131">
        <v>0</v>
      </c>
      <c r="K234" s="131">
        <v>0</v>
      </c>
      <c r="L234" s="131">
        <v>0</v>
      </c>
      <c r="M234" s="131">
        <v>0</v>
      </c>
      <c r="N234" s="131">
        <v>0</v>
      </c>
      <c r="O234" s="131">
        <v>0</v>
      </c>
      <c r="P234" s="131">
        <v>0</v>
      </c>
      <c r="Q234" s="131">
        <v>0</v>
      </c>
      <c r="R234" s="131">
        <v>0</v>
      </c>
      <c r="S234" s="131">
        <v>0</v>
      </c>
      <c r="T234" s="131">
        <v>0</v>
      </c>
      <c r="U234" s="131">
        <v>0</v>
      </c>
      <c r="V234" s="131">
        <v>0</v>
      </c>
      <c r="W234" s="131">
        <v>0</v>
      </c>
      <c r="X234" s="131">
        <v>0</v>
      </c>
      <c r="Y234" s="131">
        <v>0</v>
      </c>
      <c r="Z234" s="131">
        <v>0</v>
      </c>
      <c r="AA234" s="131">
        <v>0</v>
      </c>
      <c r="AB234" s="131">
        <v>0</v>
      </c>
      <c r="AC234" s="131">
        <v>0</v>
      </c>
      <c r="AD234" s="131">
        <v>0</v>
      </c>
      <c r="AE234" s="131">
        <v>0</v>
      </c>
      <c r="AF234" s="131">
        <v>0</v>
      </c>
      <c r="AG234" s="131">
        <v>0</v>
      </c>
      <c r="AH234" s="131">
        <v>0</v>
      </c>
      <c r="AI234" s="131">
        <v>0</v>
      </c>
      <c r="AJ234" s="131">
        <v>0</v>
      </c>
      <c r="AK234" s="131">
        <v>0</v>
      </c>
      <c r="AL234" s="131">
        <v>0</v>
      </c>
      <c r="AM234" s="131">
        <v>0</v>
      </c>
      <c r="AN234" s="131">
        <v>0</v>
      </c>
      <c r="AO234" s="131">
        <v>0</v>
      </c>
      <c r="AP234" s="131">
        <v>0</v>
      </c>
      <c r="AQ234" s="131">
        <v>0</v>
      </c>
      <c r="AR234" s="131">
        <v>0</v>
      </c>
      <c r="AS234" s="131">
        <v>0</v>
      </c>
      <c r="AT234" s="131">
        <v>0</v>
      </c>
      <c r="AU234" s="131">
        <v>0</v>
      </c>
      <c r="AV234" s="131">
        <v>0</v>
      </c>
      <c r="AW234" s="131">
        <v>0</v>
      </c>
      <c r="AX234" s="131">
        <v>0</v>
      </c>
      <c r="AY234" s="131">
        <v>0</v>
      </c>
      <c r="AZ234" s="131">
        <v>0</v>
      </c>
    </row>
    <row r="235" spans="1:52">
      <c r="A235" s="110" t="s">
        <v>165</v>
      </c>
      <c r="B235" s="122">
        <v>0</v>
      </c>
      <c r="C235" s="122">
        <v>0</v>
      </c>
      <c r="D235" s="122">
        <v>0</v>
      </c>
      <c r="E235" s="122">
        <v>0</v>
      </c>
      <c r="F235" s="122">
        <v>0</v>
      </c>
      <c r="G235" s="122">
        <v>0</v>
      </c>
      <c r="H235" s="122">
        <v>0</v>
      </c>
      <c r="I235" s="122">
        <v>0</v>
      </c>
      <c r="J235" s="122">
        <v>0</v>
      </c>
      <c r="K235" s="122">
        <v>0</v>
      </c>
      <c r="L235" s="122">
        <v>0</v>
      </c>
      <c r="M235" s="122">
        <v>0</v>
      </c>
      <c r="N235" s="122">
        <v>0</v>
      </c>
      <c r="O235" s="122">
        <v>0</v>
      </c>
      <c r="P235" s="122">
        <v>0</v>
      </c>
      <c r="Q235" s="122">
        <v>0</v>
      </c>
      <c r="R235" s="122">
        <v>0</v>
      </c>
      <c r="S235" s="122">
        <v>0</v>
      </c>
      <c r="T235" s="122">
        <v>0</v>
      </c>
      <c r="U235" s="122">
        <v>0</v>
      </c>
      <c r="V235" s="122">
        <v>0</v>
      </c>
      <c r="W235" s="122">
        <v>0</v>
      </c>
      <c r="X235" s="122">
        <v>0</v>
      </c>
      <c r="Y235" s="122">
        <v>0</v>
      </c>
      <c r="Z235" s="122">
        <v>0</v>
      </c>
      <c r="AA235" s="122">
        <v>0</v>
      </c>
      <c r="AB235" s="122">
        <v>0</v>
      </c>
      <c r="AC235" s="122">
        <v>0</v>
      </c>
      <c r="AD235" s="122">
        <v>0</v>
      </c>
      <c r="AE235" s="122">
        <v>0</v>
      </c>
      <c r="AF235" s="122">
        <v>0</v>
      </c>
      <c r="AG235" s="122">
        <v>0</v>
      </c>
      <c r="AH235" s="122">
        <v>0</v>
      </c>
      <c r="AI235" s="122">
        <v>0</v>
      </c>
      <c r="AJ235" s="122">
        <v>0</v>
      </c>
      <c r="AK235" s="122">
        <v>0</v>
      </c>
      <c r="AL235" s="122">
        <v>0</v>
      </c>
      <c r="AM235" s="122">
        <v>0</v>
      </c>
      <c r="AN235" s="122">
        <v>0</v>
      </c>
      <c r="AO235" s="122">
        <v>0</v>
      </c>
      <c r="AP235" s="122">
        <v>0</v>
      </c>
      <c r="AQ235" s="122">
        <v>0</v>
      </c>
      <c r="AR235" s="122">
        <v>0</v>
      </c>
      <c r="AS235" s="122">
        <v>0</v>
      </c>
      <c r="AT235" s="122">
        <v>0</v>
      </c>
      <c r="AU235" s="122">
        <v>0</v>
      </c>
      <c r="AV235" s="122">
        <v>0</v>
      </c>
      <c r="AW235" s="122">
        <v>0</v>
      </c>
      <c r="AX235" s="122">
        <v>0</v>
      </c>
      <c r="AY235" s="122">
        <v>0</v>
      </c>
      <c r="AZ235" s="122">
        <v>0</v>
      </c>
    </row>
    <row r="236" spans="1:52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</row>
    <row r="237" spans="1:52">
      <c r="A237" s="81" t="s">
        <v>176</v>
      </c>
      <c r="B237" s="127">
        <v>501410.69992461579</v>
      </c>
      <c r="C237" s="127">
        <v>570565.8483431926</v>
      </c>
      <c r="D237" s="127">
        <v>483578.90034111188</v>
      </c>
      <c r="E237" s="127">
        <v>427796.11200110806</v>
      </c>
      <c r="F237" s="127">
        <v>533854.89453143207</v>
      </c>
      <c r="G237" s="127">
        <v>528891.10368220159</v>
      </c>
      <c r="H237" s="127">
        <v>644849.90712341713</v>
      </c>
      <c r="I237" s="127">
        <v>702039.98911766172</v>
      </c>
      <c r="J237" s="127">
        <v>1132322.6814366523</v>
      </c>
      <c r="K237" s="127">
        <v>1128456.6381186636</v>
      </c>
      <c r="L237" s="127">
        <v>944784.63058057555</v>
      </c>
      <c r="M237" s="127">
        <v>1086521.119962299</v>
      </c>
      <c r="N237" s="127">
        <v>938244.7428800785</v>
      </c>
      <c r="O237" s="127">
        <v>976689.96016355511</v>
      </c>
      <c r="P237" s="127">
        <v>1039560.5908657281</v>
      </c>
      <c r="Q237" s="127">
        <v>904480.42066487449</v>
      </c>
      <c r="R237" s="127">
        <v>917046.85209190717</v>
      </c>
      <c r="S237" s="127">
        <v>929394.37802596029</v>
      </c>
      <c r="T237" s="127">
        <v>940647.94453717477</v>
      </c>
      <c r="U237" s="127">
        <v>950337.44967597362</v>
      </c>
      <c r="V237" s="127">
        <v>959120.97641933919</v>
      </c>
      <c r="W237" s="127">
        <v>967779.5248147035</v>
      </c>
      <c r="X237" s="127">
        <v>976647.30680099153</v>
      </c>
      <c r="Y237" s="127">
        <v>986082.49394923472</v>
      </c>
      <c r="Z237" s="127">
        <v>996607.60774847062</v>
      </c>
      <c r="AA237" s="127">
        <v>1007930.7637480464</v>
      </c>
      <c r="AB237" s="127">
        <v>1020753.6509521106</v>
      </c>
      <c r="AC237" s="127">
        <v>1034260.2265540016</v>
      </c>
      <c r="AD237" s="127">
        <v>1048044.9614899297</v>
      </c>
      <c r="AE237" s="127">
        <v>1061945.0001665386</v>
      </c>
      <c r="AF237" s="127">
        <v>1075822.8852915666</v>
      </c>
      <c r="AG237" s="127">
        <v>1089749.6729172347</v>
      </c>
      <c r="AH237" s="127">
        <v>1103804.4856739594</v>
      </c>
      <c r="AI237" s="127">
        <v>1118023.6011763276</v>
      </c>
      <c r="AJ237" s="127">
        <v>1132365.0976472176</v>
      </c>
      <c r="AK237" s="127">
        <v>1146746.3300327733</v>
      </c>
      <c r="AL237" s="127">
        <v>1161190.1023659096</v>
      </c>
      <c r="AM237" s="127">
        <v>1175810.0881996902</v>
      </c>
      <c r="AN237" s="127">
        <v>1190542.2711500661</v>
      </c>
      <c r="AO237" s="127">
        <v>1205453.1641720883</v>
      </c>
      <c r="AP237" s="127">
        <v>1220536.800092573</v>
      </c>
      <c r="AQ237" s="127">
        <v>1235836.4155501905</v>
      </c>
      <c r="AR237" s="127">
        <v>1251317.7559485501</v>
      </c>
      <c r="AS237" s="127">
        <v>1266918.4886807706</v>
      </c>
      <c r="AT237" s="127">
        <v>1282593.2582771154</v>
      </c>
      <c r="AU237" s="127">
        <v>1299300.5340905334</v>
      </c>
      <c r="AV237" s="127">
        <v>1316773.9161349891</v>
      </c>
      <c r="AW237" s="127">
        <v>1333822.6370308748</v>
      </c>
      <c r="AX237" s="127">
        <v>1350669.6130688644</v>
      </c>
      <c r="AY237" s="127">
        <v>1367318.6774312092</v>
      </c>
      <c r="AZ237" s="127">
        <v>1383794.1077159159</v>
      </c>
    </row>
    <row r="238" spans="1:52">
      <c r="A238" s="112" t="s">
        <v>167</v>
      </c>
      <c r="B238" s="130">
        <v>146748.94834333126</v>
      </c>
      <c r="C238" s="130">
        <v>141172.37819589861</v>
      </c>
      <c r="D238" s="130">
        <v>135317.81021375116</v>
      </c>
      <c r="E238" s="130">
        <v>142894.31644536846</v>
      </c>
      <c r="F238" s="130">
        <v>156464.55594716885</v>
      </c>
      <c r="G238" s="130">
        <v>157098.65393370323</v>
      </c>
      <c r="H238" s="130">
        <v>159978.98391930922</v>
      </c>
      <c r="I238" s="130">
        <v>131141.22173356192</v>
      </c>
      <c r="J238" s="130">
        <v>123104.37062920598</v>
      </c>
      <c r="K238" s="130">
        <v>96025.650782785466</v>
      </c>
      <c r="L238" s="130">
        <v>103484.65522583846</v>
      </c>
      <c r="M238" s="130">
        <v>104498.82708917685</v>
      </c>
      <c r="N238" s="130">
        <v>99710.708653878697</v>
      </c>
      <c r="O238" s="130">
        <v>103966.192717586</v>
      </c>
      <c r="P238" s="130">
        <v>109069.71291901548</v>
      </c>
      <c r="Q238" s="130">
        <v>100591.62798774871</v>
      </c>
      <c r="R238" s="130">
        <v>101929.80132406797</v>
      </c>
      <c r="S238" s="130">
        <v>103240.08699428053</v>
      </c>
      <c r="T238" s="130">
        <v>104423.56711769821</v>
      </c>
      <c r="U238" s="130">
        <v>105437.82476432707</v>
      </c>
      <c r="V238" s="130">
        <v>106360.42437873386</v>
      </c>
      <c r="W238" s="130">
        <v>107274.50440319917</v>
      </c>
      <c r="X238" s="130">
        <v>108220.4355603959</v>
      </c>
      <c r="Y238" s="130">
        <v>109226.87399298328</v>
      </c>
      <c r="Z238" s="130">
        <v>110339.52308105481</v>
      </c>
      <c r="AA238" s="130">
        <v>111534.52310779257</v>
      </c>
      <c r="AB238" s="130">
        <v>112877.4684386419</v>
      </c>
      <c r="AC238" s="130">
        <v>114281.57055801009</v>
      </c>
      <c r="AD238" s="130">
        <v>115706.94054030217</v>
      </c>
      <c r="AE238" s="130">
        <v>117140.4832579494</v>
      </c>
      <c r="AF238" s="130">
        <v>118573.64423188211</v>
      </c>
      <c r="AG238" s="130">
        <v>120013.51936897091</v>
      </c>
      <c r="AH238" s="130">
        <v>121465.66597860988</v>
      </c>
      <c r="AI238" s="130">
        <v>122934.05809944525</v>
      </c>
      <c r="AJ238" s="130">
        <v>124414.7880659643</v>
      </c>
      <c r="AK238" s="130">
        <v>125899.74715178159</v>
      </c>
      <c r="AL238" s="130">
        <v>127392.34515576703</v>
      </c>
      <c r="AM238" s="130">
        <v>128904.32521452849</v>
      </c>
      <c r="AN238" s="130">
        <v>130428.82948649101</v>
      </c>
      <c r="AO238" s="130">
        <v>131972.32982581647</v>
      </c>
      <c r="AP238" s="130">
        <v>133531.0590157173</v>
      </c>
      <c r="AQ238" s="130">
        <v>135109.76715751726</v>
      </c>
      <c r="AR238" s="130">
        <v>136706.74609981029</v>
      </c>
      <c r="AS238" s="130">
        <v>138313.61779877858</v>
      </c>
      <c r="AT238" s="130">
        <v>139925.79466426902</v>
      </c>
      <c r="AU238" s="130">
        <v>141645.80649776026</v>
      </c>
      <c r="AV238" s="130">
        <v>143449.1241257982</v>
      </c>
      <c r="AW238" s="130">
        <v>145204.39518444773</v>
      </c>
      <c r="AX238" s="130">
        <v>146933.57430820059</v>
      </c>
      <c r="AY238" s="130">
        <v>148637.94207631279</v>
      </c>
      <c r="AZ238" s="130">
        <v>150316.64870942477</v>
      </c>
    </row>
    <row r="239" spans="1:52">
      <c r="A239" s="109" t="s">
        <v>161</v>
      </c>
      <c r="B239" s="131">
        <v>146748.94834333126</v>
      </c>
      <c r="C239" s="131">
        <v>141172.37819589861</v>
      </c>
      <c r="D239" s="131">
        <v>135317.81021375116</v>
      </c>
      <c r="E239" s="131">
        <v>142894.31644536846</v>
      </c>
      <c r="F239" s="131">
        <v>156464.55594716885</v>
      </c>
      <c r="G239" s="131">
        <v>157098.65393370323</v>
      </c>
      <c r="H239" s="131">
        <v>159978.98391930922</v>
      </c>
      <c r="I239" s="131">
        <v>131141.22173356192</v>
      </c>
      <c r="J239" s="131">
        <v>123104.37062920598</v>
      </c>
      <c r="K239" s="131">
        <v>96025.650782785466</v>
      </c>
      <c r="L239" s="131">
        <v>103484.65522583846</v>
      </c>
      <c r="M239" s="131">
        <v>104498.82708917685</v>
      </c>
      <c r="N239" s="131">
        <v>99710.708653878697</v>
      </c>
      <c r="O239" s="131">
        <v>103966.192717586</v>
      </c>
      <c r="P239" s="131">
        <v>109069.71291901548</v>
      </c>
      <c r="Q239" s="131">
        <v>100591.62798774871</v>
      </c>
      <c r="R239" s="131">
        <v>101928.63973453591</v>
      </c>
      <c r="S239" s="131">
        <v>103237.75306036792</v>
      </c>
      <c r="T239" s="131">
        <v>104420.07214722528</v>
      </c>
      <c r="U239" s="131">
        <v>105433.19360962196</v>
      </c>
      <c r="V239" s="131">
        <v>106354.66921333154</v>
      </c>
      <c r="W239" s="131">
        <v>107267.63226069185</v>
      </c>
      <c r="X239" s="131">
        <v>108211.96065891188</v>
      </c>
      <c r="Y239" s="131">
        <v>109216.75479552428</v>
      </c>
      <c r="Z239" s="131">
        <v>110327.70840663977</v>
      </c>
      <c r="AA239" s="131">
        <v>111521.44408206764</v>
      </c>
      <c r="AB239" s="131">
        <v>112862.57605072032</v>
      </c>
      <c r="AC239" s="131">
        <v>114265.31033634568</v>
      </c>
      <c r="AD239" s="131">
        <v>115689.28318056482</v>
      </c>
      <c r="AE239" s="131">
        <v>117121.39809288661</v>
      </c>
      <c r="AF239" s="131">
        <v>118553.1025975267</v>
      </c>
      <c r="AG239" s="131">
        <v>119991.48454855436</v>
      </c>
      <c r="AH239" s="131">
        <v>121442.09607309448</v>
      </c>
      <c r="AI239" s="131">
        <v>122908.90235424627</v>
      </c>
      <c r="AJ239" s="131">
        <v>124387.99953200463</v>
      </c>
      <c r="AK239" s="131">
        <v>125871.26541750364</v>
      </c>
      <c r="AL239" s="131">
        <v>127362.10160262142</v>
      </c>
      <c r="AM239" s="131">
        <v>128872.23300909606</v>
      </c>
      <c r="AN239" s="131">
        <v>130395.48754143823</v>
      </c>
      <c r="AO239" s="131">
        <v>131937.66380488581</v>
      </c>
      <c r="AP239" s="131">
        <v>133494.98247983539</v>
      </c>
      <c r="AQ239" s="131">
        <v>135072.17968029605</v>
      </c>
      <c r="AR239" s="131">
        <v>136667.52498544042</v>
      </c>
      <c r="AS239" s="131">
        <v>138272.62136924901</v>
      </c>
      <c r="AT239" s="131">
        <v>139880.22164291597</v>
      </c>
      <c r="AU239" s="131">
        <v>141598.04226924491</v>
      </c>
      <c r="AV239" s="131">
        <v>143400.15896135606</v>
      </c>
      <c r="AW239" s="131">
        <v>145154.13965696897</v>
      </c>
      <c r="AX239" s="131">
        <v>146881.91234440097</v>
      </c>
      <c r="AY239" s="131">
        <v>148580.33491785842</v>
      </c>
      <c r="AZ239" s="131">
        <v>150255.2593097802</v>
      </c>
    </row>
    <row r="240" spans="1:52">
      <c r="A240" s="109" t="s">
        <v>162</v>
      </c>
      <c r="B240" s="131">
        <v>0</v>
      </c>
      <c r="C240" s="131">
        <v>0</v>
      </c>
      <c r="D240" s="131">
        <v>0</v>
      </c>
      <c r="E240" s="131">
        <v>0</v>
      </c>
      <c r="F240" s="131">
        <v>0</v>
      </c>
      <c r="G240" s="131">
        <v>0</v>
      </c>
      <c r="H240" s="131">
        <v>0</v>
      </c>
      <c r="I240" s="131">
        <v>0</v>
      </c>
      <c r="J240" s="131">
        <v>0</v>
      </c>
      <c r="K240" s="131">
        <v>0</v>
      </c>
      <c r="L240" s="131">
        <v>0</v>
      </c>
      <c r="M240" s="131">
        <v>0</v>
      </c>
      <c r="N240" s="131">
        <v>0</v>
      </c>
      <c r="O240" s="131">
        <v>0</v>
      </c>
      <c r="P240" s="131">
        <v>0</v>
      </c>
      <c r="Q240" s="131">
        <v>0</v>
      </c>
      <c r="R240" s="131">
        <v>1.1615640805187284</v>
      </c>
      <c r="S240" s="131">
        <v>2.3338710743670972</v>
      </c>
      <c r="T240" s="131">
        <v>3.4948539826723621</v>
      </c>
      <c r="U240" s="131">
        <v>4.6309624332123036</v>
      </c>
      <c r="V240" s="131">
        <v>5.7548646980393974</v>
      </c>
      <c r="W240" s="131">
        <v>6.8716849160342788</v>
      </c>
      <c r="X240" s="131">
        <v>8.4741185752891663</v>
      </c>
      <c r="Y240" s="131">
        <v>10.117934438034267</v>
      </c>
      <c r="Z240" s="131">
        <v>11.8127005023642</v>
      </c>
      <c r="AA240" s="131">
        <v>13.076297614763147</v>
      </c>
      <c r="AB240" s="131">
        <v>14.888106376364137</v>
      </c>
      <c r="AC240" s="131">
        <v>16.254283051068953</v>
      </c>
      <c r="AD240" s="131">
        <v>17.649026811130735</v>
      </c>
      <c r="AE240" s="131">
        <v>19.073381464765525</v>
      </c>
      <c r="AF240" s="131">
        <v>20.524920890274178</v>
      </c>
      <c r="AG240" s="131">
        <v>22.0110628204752</v>
      </c>
      <c r="AH240" s="131">
        <v>23.536127486994555</v>
      </c>
      <c r="AI240" s="131">
        <v>25.107749267415752</v>
      </c>
      <c r="AJ240" s="131">
        <v>26.720549543841084</v>
      </c>
      <c r="AK240" s="131">
        <v>28.385746812435418</v>
      </c>
      <c r="AL240" s="131">
        <v>30.108508984098435</v>
      </c>
      <c r="AM240" s="131">
        <v>31.90288673373939</v>
      </c>
      <c r="AN240" s="131">
        <v>33.105524631821474</v>
      </c>
      <c r="AO240" s="131">
        <v>34.365136919059978</v>
      </c>
      <c r="AP240" s="131">
        <v>35.687984069461905</v>
      </c>
      <c r="AQ240" s="131">
        <v>37.081310614856243</v>
      </c>
      <c r="AR240" s="131">
        <v>38.557971285715382</v>
      </c>
      <c r="AS240" s="131">
        <v>40.126156056814239</v>
      </c>
      <c r="AT240" s="131">
        <v>44.047216469251296</v>
      </c>
      <c r="AU240" s="131">
        <v>45.879253328176056</v>
      </c>
      <c r="AV240" s="131">
        <v>46.862141993302195</v>
      </c>
      <c r="AW240" s="131">
        <v>47.885868256552534</v>
      </c>
      <c r="AX240" s="131">
        <v>48.965897473922936</v>
      </c>
      <c r="AY240" s="131">
        <v>53.300656138443735</v>
      </c>
      <c r="AZ240" s="131">
        <v>55.977370522203252</v>
      </c>
    </row>
    <row r="241" spans="1:52">
      <c r="A241" s="109" t="s">
        <v>150</v>
      </c>
      <c r="B241" s="131">
        <v>0</v>
      </c>
      <c r="C241" s="131">
        <v>0</v>
      </c>
      <c r="D241" s="131">
        <v>0</v>
      </c>
      <c r="E241" s="131">
        <v>0</v>
      </c>
      <c r="F241" s="131">
        <v>0</v>
      </c>
      <c r="G241" s="131">
        <v>0</v>
      </c>
      <c r="H241" s="131">
        <v>0</v>
      </c>
      <c r="I241" s="131">
        <v>0</v>
      </c>
      <c r="J241" s="131">
        <v>0</v>
      </c>
      <c r="K241" s="131">
        <v>0</v>
      </c>
      <c r="L241" s="131">
        <v>0</v>
      </c>
      <c r="M241" s="131">
        <v>0</v>
      </c>
      <c r="N241" s="131">
        <v>0</v>
      </c>
      <c r="O241" s="131">
        <v>0</v>
      </c>
      <c r="P241" s="131">
        <v>0</v>
      </c>
      <c r="Q241" s="131">
        <v>0</v>
      </c>
      <c r="R241" s="131">
        <v>2.5451529961525121E-5</v>
      </c>
      <c r="S241" s="131">
        <v>6.2838241391558622E-5</v>
      </c>
      <c r="T241" s="131">
        <v>1.1649026863754488E-4</v>
      </c>
      <c r="U241" s="131">
        <v>1.9227191427222942E-4</v>
      </c>
      <c r="V241" s="131">
        <v>3.0070427959572369E-4</v>
      </c>
      <c r="W241" s="131">
        <v>4.5759126852372819E-4</v>
      </c>
      <c r="X241" s="131">
        <v>7.8290872508718086E-4</v>
      </c>
      <c r="Y241" s="131">
        <v>1.2630209741031821E-3</v>
      </c>
      <c r="Z241" s="131">
        <v>1.9739126724488071E-3</v>
      </c>
      <c r="AA241" s="131">
        <v>2.728110164985832E-3</v>
      </c>
      <c r="AB241" s="131">
        <v>4.281545199983164E-3</v>
      </c>
      <c r="AC241" s="131">
        <v>5.9386133575689845E-3</v>
      </c>
      <c r="AD241" s="131">
        <v>8.3329262181609694E-3</v>
      </c>
      <c r="AE241" s="131">
        <v>1.1783598013178744E-2</v>
      </c>
      <c r="AF241" s="131">
        <v>1.671346514102931E-2</v>
      </c>
      <c r="AG241" s="131">
        <v>2.3757596074784698E-2</v>
      </c>
      <c r="AH241" s="131">
        <v>3.3778028405319946E-2</v>
      </c>
      <c r="AI241" s="131">
        <v>4.7995931564167857E-2</v>
      </c>
      <c r="AJ241" s="131">
        <v>6.79844158266001E-2</v>
      </c>
      <c r="AK241" s="131">
        <v>9.598746551200997E-2</v>
      </c>
      <c r="AL241" s="131">
        <v>0.13504416152747759</v>
      </c>
      <c r="AM241" s="131">
        <v>0.18931869869854775</v>
      </c>
      <c r="AN241" s="131">
        <v>0.23642042095538326</v>
      </c>
      <c r="AO241" s="131">
        <v>0.30088401161249861</v>
      </c>
      <c r="AP241" s="131">
        <v>0.38855181245866527</v>
      </c>
      <c r="AQ241" s="131">
        <v>0.50616660634354815</v>
      </c>
      <c r="AR241" s="131">
        <v>0.66314308415749412</v>
      </c>
      <c r="AS241" s="131">
        <v>0.87027347273154143</v>
      </c>
      <c r="AT241" s="131">
        <v>1.525804883792873</v>
      </c>
      <c r="AU241" s="131">
        <v>1.884975187195717</v>
      </c>
      <c r="AV241" s="131">
        <v>2.1030224488306293</v>
      </c>
      <c r="AW241" s="131">
        <v>2.3696592221931656</v>
      </c>
      <c r="AX241" s="131">
        <v>2.6960663257136512</v>
      </c>
      <c r="AY241" s="131">
        <v>4.3065023159082365</v>
      </c>
      <c r="AZ241" s="131">
        <v>5.4120291223789474</v>
      </c>
    </row>
    <row r="242" spans="1:52">
      <c r="A242" s="109" t="s">
        <v>163</v>
      </c>
      <c r="B242" s="131">
        <v>0</v>
      </c>
      <c r="C242" s="131">
        <v>0</v>
      </c>
      <c r="D242" s="131">
        <v>0</v>
      </c>
      <c r="E242" s="131">
        <v>0</v>
      </c>
      <c r="F242" s="131">
        <v>0</v>
      </c>
      <c r="G242" s="131">
        <v>0</v>
      </c>
      <c r="H242" s="131">
        <v>0</v>
      </c>
      <c r="I242" s="131">
        <v>0</v>
      </c>
      <c r="J242" s="131">
        <v>0</v>
      </c>
      <c r="K242" s="131">
        <v>0</v>
      </c>
      <c r="L242" s="131">
        <v>0</v>
      </c>
      <c r="M242" s="131">
        <v>0</v>
      </c>
      <c r="N242" s="131">
        <v>0</v>
      </c>
      <c r="O242" s="131">
        <v>0</v>
      </c>
      <c r="P242" s="131">
        <v>0</v>
      </c>
      <c r="Q242" s="131">
        <v>0</v>
      </c>
      <c r="R242" s="131">
        <v>0</v>
      </c>
      <c r="S242" s="131">
        <v>0</v>
      </c>
      <c r="T242" s="131">
        <v>0</v>
      </c>
      <c r="U242" s="131">
        <v>0</v>
      </c>
      <c r="V242" s="131">
        <v>0</v>
      </c>
      <c r="W242" s="131">
        <v>0</v>
      </c>
      <c r="X242" s="131">
        <v>0</v>
      </c>
      <c r="Y242" s="131">
        <v>0</v>
      </c>
      <c r="Z242" s="131">
        <v>0</v>
      </c>
      <c r="AA242" s="131">
        <v>0</v>
      </c>
      <c r="AB242" s="131">
        <v>0</v>
      </c>
      <c r="AC242" s="131">
        <v>0</v>
      </c>
      <c r="AD242" s="131">
        <v>0</v>
      </c>
      <c r="AE242" s="131">
        <v>0</v>
      </c>
      <c r="AF242" s="131">
        <v>0</v>
      </c>
      <c r="AG242" s="131">
        <v>0</v>
      </c>
      <c r="AH242" s="131">
        <v>0</v>
      </c>
      <c r="AI242" s="131">
        <v>0</v>
      </c>
      <c r="AJ242" s="131">
        <v>0</v>
      </c>
      <c r="AK242" s="131">
        <v>0</v>
      </c>
      <c r="AL242" s="131">
        <v>0</v>
      </c>
      <c r="AM242" s="131">
        <v>0</v>
      </c>
      <c r="AN242" s="131">
        <v>0</v>
      </c>
      <c r="AO242" s="131">
        <v>0</v>
      </c>
      <c r="AP242" s="131">
        <v>0</v>
      </c>
      <c r="AQ242" s="131">
        <v>0</v>
      </c>
      <c r="AR242" s="131">
        <v>0</v>
      </c>
      <c r="AS242" s="131">
        <v>0</v>
      </c>
      <c r="AT242" s="131">
        <v>0</v>
      </c>
      <c r="AU242" s="131">
        <v>0</v>
      </c>
      <c r="AV242" s="131">
        <v>0</v>
      </c>
      <c r="AW242" s="131">
        <v>0</v>
      </c>
      <c r="AX242" s="131">
        <v>0</v>
      </c>
      <c r="AY242" s="131">
        <v>0</v>
      </c>
      <c r="AZ242" s="131">
        <v>0</v>
      </c>
    </row>
    <row r="243" spans="1:52">
      <c r="A243" s="109" t="s">
        <v>164</v>
      </c>
      <c r="B243" s="131">
        <v>0</v>
      </c>
      <c r="C243" s="131">
        <v>0</v>
      </c>
      <c r="D243" s="131">
        <v>0</v>
      </c>
      <c r="E243" s="131">
        <v>0</v>
      </c>
      <c r="F243" s="131">
        <v>0</v>
      </c>
      <c r="G243" s="131">
        <v>0</v>
      </c>
      <c r="H243" s="131">
        <v>0</v>
      </c>
      <c r="I243" s="131">
        <v>0</v>
      </c>
      <c r="J243" s="131">
        <v>0</v>
      </c>
      <c r="K243" s="131">
        <v>0</v>
      </c>
      <c r="L243" s="131">
        <v>0</v>
      </c>
      <c r="M243" s="131">
        <v>0</v>
      </c>
      <c r="N243" s="131">
        <v>0</v>
      </c>
      <c r="O243" s="131">
        <v>0</v>
      </c>
      <c r="P243" s="131">
        <v>0</v>
      </c>
      <c r="Q243" s="131">
        <v>0</v>
      </c>
      <c r="R243" s="131">
        <v>0</v>
      </c>
      <c r="S243" s="131">
        <v>0</v>
      </c>
      <c r="T243" s="131">
        <v>0</v>
      </c>
      <c r="U243" s="131">
        <v>0</v>
      </c>
      <c r="V243" s="131">
        <v>0</v>
      </c>
      <c r="W243" s="131">
        <v>0</v>
      </c>
      <c r="X243" s="131">
        <v>0</v>
      </c>
      <c r="Y243" s="131">
        <v>0</v>
      </c>
      <c r="Z243" s="131">
        <v>0</v>
      </c>
      <c r="AA243" s="131">
        <v>0</v>
      </c>
      <c r="AB243" s="131">
        <v>0</v>
      </c>
      <c r="AC243" s="131">
        <v>0</v>
      </c>
      <c r="AD243" s="131">
        <v>0</v>
      </c>
      <c r="AE243" s="131">
        <v>0</v>
      </c>
      <c r="AF243" s="131">
        <v>0</v>
      </c>
      <c r="AG243" s="131">
        <v>0</v>
      </c>
      <c r="AH243" s="131">
        <v>0</v>
      </c>
      <c r="AI243" s="131">
        <v>0</v>
      </c>
      <c r="AJ243" s="131">
        <v>0</v>
      </c>
      <c r="AK243" s="131">
        <v>0</v>
      </c>
      <c r="AL243" s="131">
        <v>0</v>
      </c>
      <c r="AM243" s="131">
        <v>0</v>
      </c>
      <c r="AN243" s="131">
        <v>0</v>
      </c>
      <c r="AO243" s="131">
        <v>0</v>
      </c>
      <c r="AP243" s="131">
        <v>0</v>
      </c>
      <c r="AQ243" s="131">
        <v>0</v>
      </c>
      <c r="AR243" s="131">
        <v>0</v>
      </c>
      <c r="AS243" s="131">
        <v>0</v>
      </c>
      <c r="AT243" s="131">
        <v>0</v>
      </c>
      <c r="AU243" s="131">
        <v>0</v>
      </c>
      <c r="AV243" s="131">
        <v>0</v>
      </c>
      <c r="AW243" s="131">
        <v>0</v>
      </c>
      <c r="AX243" s="131">
        <v>0</v>
      </c>
      <c r="AY243" s="131">
        <v>0</v>
      </c>
      <c r="AZ243" s="131">
        <v>0</v>
      </c>
    </row>
    <row r="244" spans="1:52">
      <c r="A244" s="109" t="s">
        <v>165</v>
      </c>
      <c r="B244" s="131">
        <v>0</v>
      </c>
      <c r="C244" s="131">
        <v>0</v>
      </c>
      <c r="D244" s="131">
        <v>0</v>
      </c>
      <c r="E244" s="131">
        <v>0</v>
      </c>
      <c r="F244" s="131">
        <v>0</v>
      </c>
      <c r="G244" s="131">
        <v>0</v>
      </c>
      <c r="H244" s="131">
        <v>0</v>
      </c>
      <c r="I244" s="131">
        <v>0</v>
      </c>
      <c r="J244" s="131">
        <v>0</v>
      </c>
      <c r="K244" s="131">
        <v>0</v>
      </c>
      <c r="L244" s="131">
        <v>0</v>
      </c>
      <c r="M244" s="131">
        <v>0</v>
      </c>
      <c r="N244" s="131">
        <v>0</v>
      </c>
      <c r="O244" s="131">
        <v>0</v>
      </c>
      <c r="P244" s="131">
        <v>0</v>
      </c>
      <c r="Q244" s="131">
        <v>0</v>
      </c>
      <c r="R244" s="131">
        <v>0</v>
      </c>
      <c r="S244" s="131">
        <v>0</v>
      </c>
      <c r="T244" s="131">
        <v>0</v>
      </c>
      <c r="U244" s="131">
        <v>0</v>
      </c>
      <c r="V244" s="131">
        <v>0</v>
      </c>
      <c r="W244" s="131">
        <v>0</v>
      </c>
      <c r="X244" s="131">
        <v>0</v>
      </c>
      <c r="Y244" s="131">
        <v>0</v>
      </c>
      <c r="Z244" s="131">
        <v>0</v>
      </c>
      <c r="AA244" s="131">
        <v>0</v>
      </c>
      <c r="AB244" s="131">
        <v>0</v>
      </c>
      <c r="AC244" s="131">
        <v>0</v>
      </c>
      <c r="AD244" s="131">
        <v>0</v>
      </c>
      <c r="AE244" s="131">
        <v>0</v>
      </c>
      <c r="AF244" s="131">
        <v>0</v>
      </c>
      <c r="AG244" s="131">
        <v>0</v>
      </c>
      <c r="AH244" s="131">
        <v>0</v>
      </c>
      <c r="AI244" s="131">
        <v>0</v>
      </c>
      <c r="AJ244" s="131">
        <v>0</v>
      </c>
      <c r="AK244" s="131">
        <v>0</v>
      </c>
      <c r="AL244" s="131">
        <v>0</v>
      </c>
      <c r="AM244" s="131">
        <v>0</v>
      </c>
      <c r="AN244" s="131">
        <v>0</v>
      </c>
      <c r="AO244" s="131">
        <v>0</v>
      </c>
      <c r="AP244" s="131">
        <v>0</v>
      </c>
      <c r="AQ244" s="131">
        <v>0</v>
      </c>
      <c r="AR244" s="131">
        <v>0</v>
      </c>
      <c r="AS244" s="131">
        <v>0</v>
      </c>
      <c r="AT244" s="131">
        <v>0</v>
      </c>
      <c r="AU244" s="131">
        <v>0</v>
      </c>
      <c r="AV244" s="131">
        <v>0</v>
      </c>
      <c r="AW244" s="131">
        <v>0</v>
      </c>
      <c r="AX244" s="131">
        <v>0</v>
      </c>
      <c r="AY244" s="131">
        <v>0</v>
      </c>
      <c r="AZ244" s="131">
        <v>0</v>
      </c>
    </row>
    <row r="245" spans="1:52">
      <c r="A245" s="112" t="s">
        <v>168</v>
      </c>
      <c r="B245" s="130">
        <v>354661.75158128451</v>
      </c>
      <c r="C245" s="130">
        <v>429393.47014729399</v>
      </c>
      <c r="D245" s="130">
        <v>348261.09012736072</v>
      </c>
      <c r="E245" s="130">
        <v>284901.79555573961</v>
      </c>
      <c r="F245" s="130">
        <v>377390.33858426317</v>
      </c>
      <c r="G245" s="130">
        <v>371792.44974849833</v>
      </c>
      <c r="H245" s="130">
        <v>484870.92320410785</v>
      </c>
      <c r="I245" s="130">
        <v>570898.76738409977</v>
      </c>
      <c r="J245" s="130">
        <v>1009218.3108074464</v>
      </c>
      <c r="K245" s="130">
        <v>1032430.9873358782</v>
      </c>
      <c r="L245" s="130">
        <v>841299.97535473714</v>
      </c>
      <c r="M245" s="130">
        <v>982022.29287312215</v>
      </c>
      <c r="N245" s="130">
        <v>838534.03422619984</v>
      </c>
      <c r="O245" s="130">
        <v>872723.76744596916</v>
      </c>
      <c r="P245" s="130">
        <v>930490.87794671266</v>
      </c>
      <c r="Q245" s="130">
        <v>803888.79267712578</v>
      </c>
      <c r="R245" s="130">
        <v>815117.05076783919</v>
      </c>
      <c r="S245" s="130">
        <v>826154.29103167972</v>
      </c>
      <c r="T245" s="130">
        <v>836224.37741947651</v>
      </c>
      <c r="U245" s="130">
        <v>844899.62491164659</v>
      </c>
      <c r="V245" s="130">
        <v>852760.55204060534</v>
      </c>
      <c r="W245" s="130">
        <v>860505.02041150432</v>
      </c>
      <c r="X245" s="130">
        <v>868426.87124059559</v>
      </c>
      <c r="Y245" s="130">
        <v>876855.61995625147</v>
      </c>
      <c r="Z245" s="130">
        <v>886268.08466741582</v>
      </c>
      <c r="AA245" s="130">
        <v>896396.24064025376</v>
      </c>
      <c r="AB245" s="130">
        <v>907876.18251346878</v>
      </c>
      <c r="AC245" s="130">
        <v>919978.65599599143</v>
      </c>
      <c r="AD245" s="130">
        <v>932338.02094962751</v>
      </c>
      <c r="AE245" s="130">
        <v>944804.51690858928</v>
      </c>
      <c r="AF245" s="130">
        <v>957249.24105968443</v>
      </c>
      <c r="AG245" s="130">
        <v>969736.15354826383</v>
      </c>
      <c r="AH245" s="130">
        <v>982338.81969534955</v>
      </c>
      <c r="AI245" s="130">
        <v>995089.54307688237</v>
      </c>
      <c r="AJ245" s="130">
        <v>1007950.3095812532</v>
      </c>
      <c r="AK245" s="130">
        <v>1020846.5828809917</v>
      </c>
      <c r="AL245" s="130">
        <v>1033797.7572101427</v>
      </c>
      <c r="AM245" s="130">
        <v>1046905.7629851616</v>
      </c>
      <c r="AN245" s="130">
        <v>1060113.4416635751</v>
      </c>
      <c r="AO245" s="130">
        <v>1073480.8343462718</v>
      </c>
      <c r="AP245" s="130">
        <v>1087005.7410768557</v>
      </c>
      <c r="AQ245" s="130">
        <v>1100726.6483926731</v>
      </c>
      <c r="AR245" s="130">
        <v>1114611.0098487397</v>
      </c>
      <c r="AS245" s="130">
        <v>1128604.8708819919</v>
      </c>
      <c r="AT245" s="130">
        <v>1142667.4636128463</v>
      </c>
      <c r="AU245" s="130">
        <v>1157654.727592773</v>
      </c>
      <c r="AV245" s="130">
        <v>1173324.7920091909</v>
      </c>
      <c r="AW245" s="130">
        <v>1188618.2418464271</v>
      </c>
      <c r="AX245" s="130">
        <v>1203736.0387606639</v>
      </c>
      <c r="AY245" s="130">
        <v>1218680.7353548964</v>
      </c>
      <c r="AZ245" s="130">
        <v>1233477.4590064911</v>
      </c>
    </row>
    <row r="246" spans="1:52">
      <c r="A246" s="109" t="s">
        <v>161</v>
      </c>
      <c r="B246" s="131">
        <v>354661.75158128451</v>
      </c>
      <c r="C246" s="131">
        <v>429393.47014729399</v>
      </c>
      <c r="D246" s="131">
        <v>348261.09012736072</v>
      </c>
      <c r="E246" s="131">
        <v>284901.79555573961</v>
      </c>
      <c r="F246" s="131">
        <v>377390.33858426317</v>
      </c>
      <c r="G246" s="131">
        <v>371792.44974849833</v>
      </c>
      <c r="H246" s="131">
        <v>484870.92320410785</v>
      </c>
      <c r="I246" s="131">
        <v>570898.76738409977</v>
      </c>
      <c r="J246" s="131">
        <v>1009218.3108074464</v>
      </c>
      <c r="K246" s="131">
        <v>1032430.9873358782</v>
      </c>
      <c r="L246" s="131">
        <v>841299.97535473714</v>
      </c>
      <c r="M246" s="131">
        <v>982022.29287312215</v>
      </c>
      <c r="N246" s="131">
        <v>838534.03422619984</v>
      </c>
      <c r="O246" s="131">
        <v>872723.76744596916</v>
      </c>
      <c r="P246" s="131">
        <v>930490.87794671266</v>
      </c>
      <c r="Q246" s="131">
        <v>803888.79267712578</v>
      </c>
      <c r="R246" s="131">
        <v>815107.09217120463</v>
      </c>
      <c r="S246" s="131">
        <v>826134.33946721209</v>
      </c>
      <c r="T246" s="131">
        <v>836194.55528299196</v>
      </c>
      <c r="U246" s="131">
        <v>844860.18223044043</v>
      </c>
      <c r="V246" s="131">
        <v>852715.25473192381</v>
      </c>
      <c r="W246" s="131">
        <v>860450.3953266514</v>
      </c>
      <c r="X246" s="131">
        <v>868362.789788211</v>
      </c>
      <c r="Y246" s="131">
        <v>876785.48284549953</v>
      </c>
      <c r="Z246" s="131">
        <v>886187.87199832511</v>
      </c>
      <c r="AA246" s="131">
        <v>896309.3240347493</v>
      </c>
      <c r="AB246" s="131">
        <v>907778.30099327164</v>
      </c>
      <c r="AC246" s="131">
        <v>919873.28532041819</v>
      </c>
      <c r="AD246" s="131">
        <v>932224.97700229939</v>
      </c>
      <c r="AE246" s="131">
        <v>944679.70300160605</v>
      </c>
      <c r="AF246" s="131">
        <v>957112.44864574377</v>
      </c>
      <c r="AG246" s="131">
        <v>969591.21733225987</v>
      </c>
      <c r="AH246" s="131">
        <v>982181.33414865786</v>
      </c>
      <c r="AI246" s="131">
        <v>994919.13541729294</v>
      </c>
      <c r="AJ246" s="131">
        <v>1007766.5589659697</v>
      </c>
      <c r="AK246" s="131">
        <v>1020653.6036844401</v>
      </c>
      <c r="AL246" s="131">
        <v>1033590.447017453</v>
      </c>
      <c r="AM246" s="131">
        <v>1046683.4228905789</v>
      </c>
      <c r="AN246" s="131">
        <v>1059875.2963004897</v>
      </c>
      <c r="AO246" s="131">
        <v>1073231.4197024694</v>
      </c>
      <c r="AP246" s="131">
        <v>1086744.2657609333</v>
      </c>
      <c r="AQ246" s="131">
        <v>1100445.8675857848</v>
      </c>
      <c r="AR246" s="131">
        <v>1114309.3082174826</v>
      </c>
      <c r="AS246" s="131">
        <v>1128287.6992597245</v>
      </c>
      <c r="AT246" s="131">
        <v>1142307.9369323049</v>
      </c>
      <c r="AU246" s="131">
        <v>1157248.6094081856</v>
      </c>
      <c r="AV246" s="131">
        <v>1172886.1337324861</v>
      </c>
      <c r="AW246" s="131">
        <v>1188166.1968666303</v>
      </c>
      <c r="AX246" s="131">
        <v>1203256.0903925558</v>
      </c>
      <c r="AY246" s="131">
        <v>1218184.0182636508</v>
      </c>
      <c r="AZ246" s="131">
        <v>1232920.5934060847</v>
      </c>
    </row>
    <row r="247" spans="1:52">
      <c r="A247" s="109" t="s">
        <v>162</v>
      </c>
      <c r="B247" s="131">
        <v>0</v>
      </c>
      <c r="C247" s="131">
        <v>0</v>
      </c>
      <c r="D247" s="131">
        <v>0</v>
      </c>
      <c r="E247" s="131">
        <v>0</v>
      </c>
      <c r="F247" s="131">
        <v>0</v>
      </c>
      <c r="G247" s="131">
        <v>0</v>
      </c>
      <c r="H247" s="131">
        <v>0</v>
      </c>
      <c r="I247" s="131">
        <v>0</v>
      </c>
      <c r="J247" s="131">
        <v>0</v>
      </c>
      <c r="K247" s="131">
        <v>0</v>
      </c>
      <c r="L247" s="131">
        <v>0</v>
      </c>
      <c r="M247" s="131">
        <v>0</v>
      </c>
      <c r="N247" s="131">
        <v>0</v>
      </c>
      <c r="O247" s="131">
        <v>0</v>
      </c>
      <c r="P247" s="131">
        <v>0</v>
      </c>
      <c r="Q247" s="131">
        <v>0</v>
      </c>
      <c r="R247" s="131">
        <v>9.9582991872485298</v>
      </c>
      <c r="S247" s="131">
        <v>19.950832458761653</v>
      </c>
      <c r="T247" s="131">
        <v>29.820781008768066</v>
      </c>
      <c r="U247" s="131">
        <v>39.440447480133258</v>
      </c>
      <c r="V247" s="131">
        <v>45.294302208834033</v>
      </c>
      <c r="W247" s="131">
        <v>54.620278104723376</v>
      </c>
      <c r="X247" s="131">
        <v>64.074013342662141</v>
      </c>
      <c r="Y247" s="131">
        <v>70.127246618505708</v>
      </c>
      <c r="Z247" s="131">
        <v>80.197003818722067</v>
      </c>
      <c r="AA247" s="131">
        <v>86.895428616004949</v>
      </c>
      <c r="AB247" s="131">
        <v>97.84741360786272</v>
      </c>
      <c r="AC247" s="131">
        <v>105.3240106858721</v>
      </c>
      <c r="AD247" s="131">
        <v>112.979081020948</v>
      </c>
      <c r="AE247" s="131">
        <v>124.70947050744344</v>
      </c>
      <c r="AF247" s="131">
        <v>136.63163950367229</v>
      </c>
      <c r="AG247" s="131">
        <v>144.72219833195493</v>
      </c>
      <c r="AH247" s="131">
        <v>157.15781055457231</v>
      </c>
      <c r="AI247" s="131">
        <v>169.91914861549262</v>
      </c>
      <c r="AJ247" s="131">
        <v>183.03602620646464</v>
      </c>
      <c r="AK247" s="131">
        <v>192.05441976234849</v>
      </c>
      <c r="AL247" s="131">
        <v>205.94698501192067</v>
      </c>
      <c r="AM247" s="131">
        <v>220.36877634844134</v>
      </c>
      <c r="AN247" s="131">
        <v>235.33936281317628</v>
      </c>
      <c r="AO247" s="131">
        <v>245.84701906380465</v>
      </c>
      <c r="AP247" s="131">
        <v>256.87255786689411</v>
      </c>
      <c r="AQ247" s="131">
        <v>274.10600379902132</v>
      </c>
      <c r="AR247" s="131">
        <v>292.27852581846241</v>
      </c>
      <c r="AS247" s="131">
        <v>305.3169138656362</v>
      </c>
      <c r="AT247" s="131">
        <v>339.7133229451814</v>
      </c>
      <c r="AU247" s="131">
        <v>376.13935245626152</v>
      </c>
      <c r="AV247" s="131">
        <v>400.60430536964788</v>
      </c>
      <c r="AW247" s="131">
        <v>410.31874329832391</v>
      </c>
      <c r="AX247" s="131">
        <v>429.62312014094078</v>
      </c>
      <c r="AY247" s="131">
        <v>440.79184576058515</v>
      </c>
      <c r="AZ247" s="131">
        <v>478.83480044856259</v>
      </c>
    </row>
    <row r="248" spans="1:52">
      <c r="A248" s="109" t="s">
        <v>150</v>
      </c>
      <c r="B248" s="131">
        <v>0</v>
      </c>
      <c r="C248" s="131">
        <v>0</v>
      </c>
      <c r="D248" s="131">
        <v>0</v>
      </c>
      <c r="E248" s="131">
        <v>0</v>
      </c>
      <c r="F248" s="131">
        <v>0</v>
      </c>
      <c r="G248" s="131">
        <v>0</v>
      </c>
      <c r="H248" s="131">
        <v>0</v>
      </c>
      <c r="I248" s="131">
        <v>0</v>
      </c>
      <c r="J248" s="131">
        <v>0</v>
      </c>
      <c r="K248" s="131">
        <v>0</v>
      </c>
      <c r="L248" s="131">
        <v>0</v>
      </c>
      <c r="M248" s="131">
        <v>0</v>
      </c>
      <c r="N248" s="131">
        <v>0</v>
      </c>
      <c r="O248" s="131">
        <v>0</v>
      </c>
      <c r="P248" s="131">
        <v>0</v>
      </c>
      <c r="Q248" s="131">
        <v>0</v>
      </c>
      <c r="R248" s="131">
        <v>2.9744730266445621E-4</v>
      </c>
      <c r="S248" s="131">
        <v>7.320088163517898E-4</v>
      </c>
      <c r="T248" s="131">
        <v>1.3554757090346943E-3</v>
      </c>
      <c r="U248" s="131">
        <v>2.2337259808179149E-3</v>
      </c>
      <c r="V248" s="131">
        <v>3.0064727651168133E-3</v>
      </c>
      <c r="W248" s="131">
        <v>4.8067481846052629E-3</v>
      </c>
      <c r="X248" s="131">
        <v>7.439041984165084E-3</v>
      </c>
      <c r="Y248" s="131">
        <v>9.8641334384647825E-3</v>
      </c>
      <c r="Z248" s="131">
        <v>1.5665271991447932E-2</v>
      </c>
      <c r="AA248" s="131">
        <v>2.1176888517425749E-2</v>
      </c>
      <c r="AB248" s="131">
        <v>3.410658929021184E-2</v>
      </c>
      <c r="AC248" s="131">
        <v>4.6664887314886001E-2</v>
      </c>
      <c r="AD248" s="131">
        <v>6.486630724376008E-2</v>
      </c>
      <c r="AE248" s="131">
        <v>0.10443647574805606</v>
      </c>
      <c r="AF248" s="131">
        <v>0.16077443701209101</v>
      </c>
      <c r="AG248" s="131">
        <v>0.21401767199436725</v>
      </c>
      <c r="AH248" s="131">
        <v>0.32773613710650129</v>
      </c>
      <c r="AI248" s="131">
        <v>0.48851097393246157</v>
      </c>
      <c r="AJ248" s="131">
        <v>0.71458907710154973</v>
      </c>
      <c r="AK248" s="131">
        <v>0.92477678923900319</v>
      </c>
      <c r="AL248" s="131">
        <v>1.3632076777270752</v>
      </c>
      <c r="AM248" s="131">
        <v>1.9713182343960269</v>
      </c>
      <c r="AN248" s="131">
        <v>2.8060002723541446</v>
      </c>
      <c r="AO248" s="131">
        <v>3.5676247387626017</v>
      </c>
      <c r="AP248" s="131">
        <v>4.6027580555555669</v>
      </c>
      <c r="AQ248" s="131">
        <v>6.6748030893158754</v>
      </c>
      <c r="AR248" s="131">
        <v>9.4231054388110405</v>
      </c>
      <c r="AS248" s="131">
        <v>11.854708401755941</v>
      </c>
      <c r="AT248" s="131">
        <v>19.813357596191519</v>
      </c>
      <c r="AU248" s="131">
        <v>29.978832131210787</v>
      </c>
      <c r="AV248" s="131">
        <v>38.053971335270759</v>
      </c>
      <c r="AW248" s="131">
        <v>41.726236498457823</v>
      </c>
      <c r="AX248" s="131">
        <v>50.325247967034663</v>
      </c>
      <c r="AY248" s="131">
        <v>55.925245485021499</v>
      </c>
      <c r="AZ248" s="131">
        <v>78.030799957949796</v>
      </c>
    </row>
    <row r="249" spans="1:52">
      <c r="A249" s="109" t="s">
        <v>163</v>
      </c>
      <c r="B249" s="131">
        <v>0</v>
      </c>
      <c r="C249" s="131">
        <v>0</v>
      </c>
      <c r="D249" s="131">
        <v>0</v>
      </c>
      <c r="E249" s="131">
        <v>0</v>
      </c>
      <c r="F249" s="131">
        <v>0</v>
      </c>
      <c r="G249" s="131">
        <v>0</v>
      </c>
      <c r="H249" s="131">
        <v>0</v>
      </c>
      <c r="I249" s="131">
        <v>0</v>
      </c>
      <c r="J249" s="131">
        <v>0</v>
      </c>
      <c r="K249" s="131">
        <v>0</v>
      </c>
      <c r="L249" s="131">
        <v>0</v>
      </c>
      <c r="M249" s="131">
        <v>0</v>
      </c>
      <c r="N249" s="131">
        <v>0</v>
      </c>
      <c r="O249" s="131">
        <v>0</v>
      </c>
      <c r="P249" s="131">
        <v>0</v>
      </c>
      <c r="Q249" s="131">
        <v>0</v>
      </c>
      <c r="R249" s="131">
        <v>0</v>
      </c>
      <c r="S249" s="131">
        <v>0</v>
      </c>
      <c r="T249" s="131">
        <v>0</v>
      </c>
      <c r="U249" s="131">
        <v>0</v>
      </c>
      <c r="V249" s="131">
        <v>0</v>
      </c>
      <c r="W249" s="131">
        <v>0</v>
      </c>
      <c r="X249" s="131">
        <v>0</v>
      </c>
      <c r="Y249" s="131">
        <v>0</v>
      </c>
      <c r="Z249" s="131">
        <v>0</v>
      </c>
      <c r="AA249" s="131">
        <v>0</v>
      </c>
      <c r="AB249" s="131">
        <v>0</v>
      </c>
      <c r="AC249" s="131">
        <v>0</v>
      </c>
      <c r="AD249" s="131">
        <v>0</v>
      </c>
      <c r="AE249" s="131">
        <v>0</v>
      </c>
      <c r="AF249" s="131">
        <v>0</v>
      </c>
      <c r="AG249" s="131">
        <v>0</v>
      </c>
      <c r="AH249" s="131">
        <v>0</v>
      </c>
      <c r="AI249" s="131">
        <v>0</v>
      </c>
      <c r="AJ249" s="131">
        <v>0</v>
      </c>
      <c r="AK249" s="131">
        <v>0</v>
      </c>
      <c r="AL249" s="131">
        <v>0</v>
      </c>
      <c r="AM249" s="131">
        <v>0</v>
      </c>
      <c r="AN249" s="131">
        <v>0</v>
      </c>
      <c r="AO249" s="131">
        <v>0</v>
      </c>
      <c r="AP249" s="131">
        <v>0</v>
      </c>
      <c r="AQ249" s="131">
        <v>0</v>
      </c>
      <c r="AR249" s="131">
        <v>0</v>
      </c>
      <c r="AS249" s="131">
        <v>0</v>
      </c>
      <c r="AT249" s="131">
        <v>0</v>
      </c>
      <c r="AU249" s="131">
        <v>0</v>
      </c>
      <c r="AV249" s="131">
        <v>0</v>
      </c>
      <c r="AW249" s="131">
        <v>0</v>
      </c>
      <c r="AX249" s="131">
        <v>0</v>
      </c>
      <c r="AY249" s="131">
        <v>0</v>
      </c>
      <c r="AZ249" s="131">
        <v>0</v>
      </c>
    </row>
    <row r="250" spans="1:52">
      <c r="A250" s="109" t="s">
        <v>164</v>
      </c>
      <c r="B250" s="131">
        <v>0</v>
      </c>
      <c r="C250" s="131">
        <v>0</v>
      </c>
      <c r="D250" s="131">
        <v>0</v>
      </c>
      <c r="E250" s="131">
        <v>0</v>
      </c>
      <c r="F250" s="131">
        <v>0</v>
      </c>
      <c r="G250" s="131">
        <v>0</v>
      </c>
      <c r="H250" s="131">
        <v>0</v>
      </c>
      <c r="I250" s="131">
        <v>0</v>
      </c>
      <c r="J250" s="131">
        <v>0</v>
      </c>
      <c r="K250" s="131">
        <v>0</v>
      </c>
      <c r="L250" s="131">
        <v>0</v>
      </c>
      <c r="M250" s="131">
        <v>0</v>
      </c>
      <c r="N250" s="131">
        <v>0</v>
      </c>
      <c r="O250" s="131">
        <v>0</v>
      </c>
      <c r="P250" s="131">
        <v>0</v>
      </c>
      <c r="Q250" s="131">
        <v>0</v>
      </c>
      <c r="R250" s="131">
        <v>0</v>
      </c>
      <c r="S250" s="131">
        <v>0</v>
      </c>
      <c r="T250" s="131">
        <v>0</v>
      </c>
      <c r="U250" s="131">
        <v>0</v>
      </c>
      <c r="V250" s="131">
        <v>0</v>
      </c>
      <c r="W250" s="131">
        <v>0</v>
      </c>
      <c r="X250" s="131">
        <v>0</v>
      </c>
      <c r="Y250" s="131">
        <v>0</v>
      </c>
      <c r="Z250" s="131">
        <v>0</v>
      </c>
      <c r="AA250" s="131">
        <v>0</v>
      </c>
      <c r="AB250" s="131">
        <v>0</v>
      </c>
      <c r="AC250" s="131">
        <v>0</v>
      </c>
      <c r="AD250" s="131">
        <v>0</v>
      </c>
      <c r="AE250" s="131">
        <v>0</v>
      </c>
      <c r="AF250" s="131">
        <v>0</v>
      </c>
      <c r="AG250" s="131">
        <v>0</v>
      </c>
      <c r="AH250" s="131">
        <v>0</v>
      </c>
      <c r="AI250" s="131">
        <v>0</v>
      </c>
      <c r="AJ250" s="131">
        <v>0</v>
      </c>
      <c r="AK250" s="131">
        <v>0</v>
      </c>
      <c r="AL250" s="131">
        <v>0</v>
      </c>
      <c r="AM250" s="131">
        <v>0</v>
      </c>
      <c r="AN250" s="131">
        <v>0</v>
      </c>
      <c r="AO250" s="131">
        <v>0</v>
      </c>
      <c r="AP250" s="131">
        <v>0</v>
      </c>
      <c r="AQ250" s="131">
        <v>0</v>
      </c>
      <c r="AR250" s="131">
        <v>0</v>
      </c>
      <c r="AS250" s="131">
        <v>0</v>
      </c>
      <c r="AT250" s="131">
        <v>0</v>
      </c>
      <c r="AU250" s="131">
        <v>0</v>
      </c>
      <c r="AV250" s="131">
        <v>0</v>
      </c>
      <c r="AW250" s="131">
        <v>0</v>
      </c>
      <c r="AX250" s="131">
        <v>0</v>
      </c>
      <c r="AY250" s="131">
        <v>0</v>
      </c>
      <c r="AZ250" s="131">
        <v>0</v>
      </c>
    </row>
    <row r="251" spans="1:52">
      <c r="A251" s="110" t="s">
        <v>165</v>
      </c>
      <c r="B251" s="122">
        <v>0</v>
      </c>
      <c r="C251" s="122">
        <v>0</v>
      </c>
      <c r="D251" s="122">
        <v>0</v>
      </c>
      <c r="E251" s="122">
        <v>0</v>
      </c>
      <c r="F251" s="122">
        <v>0</v>
      </c>
      <c r="G251" s="122">
        <v>0</v>
      </c>
      <c r="H251" s="122">
        <v>0</v>
      </c>
      <c r="I251" s="122">
        <v>0</v>
      </c>
      <c r="J251" s="122">
        <v>0</v>
      </c>
      <c r="K251" s="122">
        <v>0</v>
      </c>
      <c r="L251" s="122">
        <v>0</v>
      </c>
      <c r="M251" s="122">
        <v>0</v>
      </c>
      <c r="N251" s="122">
        <v>0</v>
      </c>
      <c r="O251" s="122">
        <v>0</v>
      </c>
      <c r="P251" s="122">
        <v>0</v>
      </c>
      <c r="Q251" s="122">
        <v>0</v>
      </c>
      <c r="R251" s="122">
        <v>0</v>
      </c>
      <c r="S251" s="122">
        <v>0</v>
      </c>
      <c r="T251" s="122">
        <v>0</v>
      </c>
      <c r="U251" s="122">
        <v>0</v>
      </c>
      <c r="V251" s="122">
        <v>0</v>
      </c>
      <c r="W251" s="122">
        <v>0</v>
      </c>
      <c r="X251" s="122">
        <v>0</v>
      </c>
      <c r="Y251" s="122">
        <v>0</v>
      </c>
      <c r="Z251" s="122">
        <v>0</v>
      </c>
      <c r="AA251" s="122">
        <v>0</v>
      </c>
      <c r="AB251" s="122">
        <v>0</v>
      </c>
      <c r="AC251" s="122">
        <v>0</v>
      </c>
      <c r="AD251" s="122">
        <v>0</v>
      </c>
      <c r="AE251" s="122">
        <v>0</v>
      </c>
      <c r="AF251" s="122">
        <v>0</v>
      </c>
      <c r="AG251" s="122">
        <v>0</v>
      </c>
      <c r="AH251" s="122">
        <v>0</v>
      </c>
      <c r="AI251" s="122">
        <v>0</v>
      </c>
      <c r="AJ251" s="122">
        <v>0</v>
      </c>
      <c r="AK251" s="122">
        <v>0</v>
      </c>
      <c r="AL251" s="122">
        <v>0</v>
      </c>
      <c r="AM251" s="122">
        <v>0</v>
      </c>
      <c r="AN251" s="122">
        <v>0</v>
      </c>
      <c r="AO251" s="122">
        <v>0</v>
      </c>
      <c r="AP251" s="122">
        <v>0</v>
      </c>
      <c r="AQ251" s="122">
        <v>0</v>
      </c>
      <c r="AR251" s="122">
        <v>0</v>
      </c>
      <c r="AS251" s="122">
        <v>0</v>
      </c>
      <c r="AT251" s="122">
        <v>0</v>
      </c>
      <c r="AU251" s="122">
        <v>0</v>
      </c>
      <c r="AV251" s="122">
        <v>0</v>
      </c>
      <c r="AW251" s="122">
        <v>0</v>
      </c>
      <c r="AX251" s="122">
        <v>0</v>
      </c>
      <c r="AY251" s="122">
        <v>0</v>
      </c>
      <c r="AZ251" s="122"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59999389629810485"/>
    <pageSetUpPr fitToPage="1"/>
  </sheetPr>
  <dimension ref="A1:AZ25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A33" sqref="AA33"/>
    </sheetView>
  </sheetViews>
  <sheetFormatPr defaultColWidth="9.1796875" defaultRowHeight="10.5"/>
  <cols>
    <col min="1" max="1" width="50.7265625" style="79" customWidth="1"/>
    <col min="2" max="11" width="9.7265625" style="133" hidden="1" customWidth="1"/>
    <col min="12" max="20" width="9.7265625" style="79" hidden="1" customWidth="1"/>
    <col min="21" max="52" width="9.7265625" style="79" customWidth="1"/>
    <col min="53" max="16384" width="9.1796875" style="79"/>
  </cols>
  <sheetData>
    <row r="1" spans="1:52" ht="13.5" thickBot="1">
      <c r="A1" s="77" t="s">
        <v>236</v>
      </c>
      <c r="B1" s="78">
        <v>2000</v>
      </c>
      <c r="C1" s="78">
        <v>2001</v>
      </c>
      <c r="D1" s="78">
        <v>2002</v>
      </c>
      <c r="E1" s="78">
        <v>2003</v>
      </c>
      <c r="F1" s="78">
        <v>2004</v>
      </c>
      <c r="G1" s="78">
        <v>2005</v>
      </c>
      <c r="H1" s="78">
        <v>2006</v>
      </c>
      <c r="I1" s="78">
        <v>2007</v>
      </c>
      <c r="J1" s="78">
        <v>2008</v>
      </c>
      <c r="K1" s="78">
        <v>2009</v>
      </c>
      <c r="L1" s="78">
        <v>2010</v>
      </c>
      <c r="M1" s="78">
        <v>2011</v>
      </c>
      <c r="N1" s="78">
        <v>2012</v>
      </c>
      <c r="O1" s="78">
        <v>2013</v>
      </c>
      <c r="P1" s="78">
        <v>2014</v>
      </c>
      <c r="Q1" s="78">
        <v>2015</v>
      </c>
      <c r="R1" s="78">
        <v>2016</v>
      </c>
      <c r="S1" s="78">
        <v>2017</v>
      </c>
      <c r="T1" s="78">
        <v>2018</v>
      </c>
      <c r="U1" s="78">
        <v>2019</v>
      </c>
      <c r="V1" s="78">
        <v>2020</v>
      </c>
      <c r="W1" s="78">
        <v>2021</v>
      </c>
      <c r="X1" s="78">
        <v>2022</v>
      </c>
      <c r="Y1" s="78">
        <v>2023</v>
      </c>
      <c r="Z1" s="78">
        <v>2024</v>
      </c>
      <c r="AA1" s="78">
        <v>2025</v>
      </c>
      <c r="AB1" s="78">
        <v>2026</v>
      </c>
      <c r="AC1" s="78">
        <v>2027</v>
      </c>
      <c r="AD1" s="78">
        <v>2028</v>
      </c>
      <c r="AE1" s="78">
        <v>2029</v>
      </c>
      <c r="AF1" s="78">
        <v>2030</v>
      </c>
      <c r="AG1" s="78">
        <v>2031</v>
      </c>
      <c r="AH1" s="78">
        <v>2032</v>
      </c>
      <c r="AI1" s="78">
        <v>2033</v>
      </c>
      <c r="AJ1" s="78">
        <v>2034</v>
      </c>
      <c r="AK1" s="78">
        <v>2035</v>
      </c>
      <c r="AL1" s="78">
        <v>2036</v>
      </c>
      <c r="AM1" s="78">
        <v>2037</v>
      </c>
      <c r="AN1" s="78">
        <v>2038</v>
      </c>
      <c r="AO1" s="78">
        <v>2039</v>
      </c>
      <c r="AP1" s="78">
        <v>2040</v>
      </c>
      <c r="AQ1" s="78">
        <v>2041</v>
      </c>
      <c r="AR1" s="78">
        <v>2042</v>
      </c>
      <c r="AS1" s="78">
        <v>2043</v>
      </c>
      <c r="AT1" s="78">
        <v>2044</v>
      </c>
      <c r="AU1" s="78">
        <v>2045</v>
      </c>
      <c r="AV1" s="78">
        <v>2046</v>
      </c>
      <c r="AW1" s="78">
        <v>2047</v>
      </c>
      <c r="AX1" s="78">
        <v>2048</v>
      </c>
      <c r="AY1" s="78">
        <v>2049</v>
      </c>
      <c r="AZ1" s="78">
        <v>2050</v>
      </c>
    </row>
    <row r="2" spans="1:52">
      <c r="A2" s="80"/>
      <c r="B2" s="116"/>
      <c r="C2" s="116"/>
      <c r="D2" s="116"/>
      <c r="E2" s="116"/>
      <c r="F2" s="116"/>
      <c r="G2" s="116"/>
      <c r="H2" s="116"/>
      <c r="I2" s="116"/>
      <c r="J2" s="116"/>
      <c r="K2" s="116"/>
    </row>
    <row r="3" spans="1:52">
      <c r="A3" s="81" t="s">
        <v>172</v>
      </c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</row>
    <row r="4" spans="1:52">
      <c r="A4" s="83" t="s">
        <v>173</v>
      </c>
      <c r="B4" s="118">
        <f>'TRA_Activity EU28'!B4-TRA_Activity!B4</f>
        <v>5518970.0559930839</v>
      </c>
      <c r="C4" s="118">
        <f>'TRA_Activity EU28'!C4-TRA_Activity!C4</f>
        <v>5578268.1861253353</v>
      </c>
      <c r="D4" s="118">
        <f>'TRA_Activity EU28'!D4-TRA_Activity!D4</f>
        <v>5606388.7630418073</v>
      </c>
      <c r="E4" s="118">
        <f>'TRA_Activity EU28'!E4-TRA_Activity!E4</f>
        <v>5659027.9394813143</v>
      </c>
      <c r="F4" s="118">
        <f>'TRA_Activity EU28'!F4-TRA_Activity!F4</f>
        <v>5835111.2630967721</v>
      </c>
      <c r="G4" s="118">
        <f>'TRA_Activity EU28'!G4-TRA_Activity!G4</f>
        <v>5880714.9671794213</v>
      </c>
      <c r="H4" s="118">
        <f>'TRA_Activity EU28'!H4-TRA_Activity!H4</f>
        <v>5968449.9693917232</v>
      </c>
      <c r="I4" s="118">
        <f>'TRA_Activity EU28'!I4-TRA_Activity!I4</f>
        <v>6123050.4363685604</v>
      </c>
      <c r="J4" s="118">
        <f>'TRA_Activity EU28'!J4-TRA_Activity!J4</f>
        <v>6182636.4539314676</v>
      </c>
      <c r="K4" s="118">
        <f>'TRA_Activity EU28'!K4-TRA_Activity!K4</f>
        <v>6165552.5562711963</v>
      </c>
      <c r="L4" s="118">
        <f>'TRA_Activity EU28'!L4-TRA_Activity!L4</f>
        <v>6145286.137977561</v>
      </c>
      <c r="M4" s="118">
        <f>'TRA_Activity EU28'!M4-TRA_Activity!M4</f>
        <v>6182794.4213612713</v>
      </c>
      <c r="N4" s="118">
        <f>'TRA_Activity EU28'!N4-TRA_Activity!N4</f>
        <v>6101465.1209170436</v>
      </c>
      <c r="O4" s="118">
        <f>'TRA_Activity EU28'!O4-TRA_Activity!O4</f>
        <v>6189535.1841012714</v>
      </c>
      <c r="P4" s="118">
        <f>'TRA_Activity EU28'!P4-TRA_Activity!P4</f>
        <v>6294205.2898363881</v>
      </c>
      <c r="Q4" s="118">
        <f>'TRA_Activity EU28'!Q4-TRA_Activity!Q4</f>
        <v>6467463.4888567384</v>
      </c>
      <c r="R4" s="118">
        <f>'TRA_Activity EU28'!R4-TRA_Activity!R4</f>
        <v>6687653.5382332848</v>
      </c>
      <c r="S4" s="118">
        <f>'TRA_Activity EU28'!S4-TRA_Activity!S4</f>
        <v>6889180.813528874</v>
      </c>
      <c r="T4" s="118">
        <f>'TRA_Activity EU28'!T4-TRA_Activity!T4</f>
        <v>7065404.2833181927</v>
      </c>
      <c r="U4" s="118">
        <f>'TRA_Activity EU28'!U4-TRA_Activity!U4</f>
        <v>7220184.6767991837</v>
      </c>
      <c r="V4" s="118">
        <f>'TRA_Activity EU28'!V4-TRA_Activity!V4</f>
        <v>7347072.7567721866</v>
      </c>
      <c r="W4" s="118">
        <f>'TRA_Activity EU28'!W4-TRA_Activity!W4</f>
        <v>7460930.9950894853</v>
      </c>
      <c r="X4" s="118">
        <f>'TRA_Activity EU28'!X4-TRA_Activity!X4</f>
        <v>7564087.9452620605</v>
      </c>
      <c r="Y4" s="118">
        <f>'TRA_Activity EU28'!Y4-TRA_Activity!Y4</f>
        <v>7658875.0697389469</v>
      </c>
      <c r="Z4" s="118">
        <f>'TRA_Activity EU28'!Z4-TRA_Activity!Z4</f>
        <v>7748308.7354417723</v>
      </c>
      <c r="AA4" s="118">
        <f>'TRA_Activity EU28'!AA4-TRA_Activity!AA4</f>
        <v>7839259.7043994628</v>
      </c>
      <c r="AB4" s="118">
        <f>'TRA_Activity EU28'!AB4-TRA_Activity!AB4</f>
        <v>7923253.183168944</v>
      </c>
      <c r="AC4" s="118">
        <f>'TRA_Activity EU28'!AC4-TRA_Activity!AC4</f>
        <v>8009318.6142364154</v>
      </c>
      <c r="AD4" s="118">
        <f>'TRA_Activity EU28'!AD4-TRA_Activity!AD4</f>
        <v>8098068.7201720094</v>
      </c>
      <c r="AE4" s="118">
        <f>'TRA_Activity EU28'!AE4-TRA_Activity!AE4</f>
        <v>8189386.9921288509</v>
      </c>
      <c r="AF4" s="118">
        <f>'TRA_Activity EU28'!AF4-TRA_Activity!AF4</f>
        <v>8278219.7319791019</v>
      </c>
      <c r="AG4" s="118">
        <f>'TRA_Activity EU28'!AG4-TRA_Activity!AG4</f>
        <v>8367495.5330535974</v>
      </c>
      <c r="AH4" s="118">
        <f>'TRA_Activity EU28'!AH4-TRA_Activity!AH4</f>
        <v>8457140.195377063</v>
      </c>
      <c r="AI4" s="118">
        <f>'TRA_Activity EU28'!AI4-TRA_Activity!AI4</f>
        <v>8537796.3793896977</v>
      </c>
      <c r="AJ4" s="118">
        <f>'TRA_Activity EU28'!AJ4-TRA_Activity!AJ4</f>
        <v>8619479.6172445621</v>
      </c>
      <c r="AK4" s="118">
        <f>'TRA_Activity EU28'!AK4-TRA_Activity!AK4</f>
        <v>8696982.8799881395</v>
      </c>
      <c r="AL4" s="118">
        <f>'TRA_Activity EU28'!AL4-TRA_Activity!AL4</f>
        <v>8775086.4827677049</v>
      </c>
      <c r="AM4" s="118">
        <f>'TRA_Activity EU28'!AM4-TRA_Activity!AM4</f>
        <v>8855503.4587053154</v>
      </c>
      <c r="AN4" s="118">
        <f>'TRA_Activity EU28'!AN4-TRA_Activity!AN4</f>
        <v>8930743.0955657437</v>
      </c>
      <c r="AO4" s="118">
        <f>'TRA_Activity EU28'!AO4-TRA_Activity!AO4</f>
        <v>9010959.6151906066</v>
      </c>
      <c r="AP4" s="118">
        <f>'TRA_Activity EU28'!AP4-TRA_Activity!AP4</f>
        <v>9095853.5713290069</v>
      </c>
      <c r="AQ4" s="118">
        <f>'TRA_Activity EU28'!AQ4-TRA_Activity!AQ4</f>
        <v>9181015.1478617564</v>
      </c>
      <c r="AR4" s="118">
        <f>'TRA_Activity EU28'!AR4-TRA_Activity!AR4</f>
        <v>9269818.5702370033</v>
      </c>
      <c r="AS4" s="118">
        <f>'TRA_Activity EU28'!AS4-TRA_Activity!AS4</f>
        <v>9357823.0936990846</v>
      </c>
      <c r="AT4" s="118">
        <f>'TRA_Activity EU28'!AT4-TRA_Activity!AT4</f>
        <v>9446271.322837485</v>
      </c>
      <c r="AU4" s="118">
        <f>'TRA_Activity EU28'!AU4-TRA_Activity!AU4</f>
        <v>9533340.5610276423</v>
      </c>
      <c r="AV4" s="118">
        <f>'TRA_Activity EU28'!AV4-TRA_Activity!AV4</f>
        <v>9624907.4119786378</v>
      </c>
      <c r="AW4" s="118">
        <f>'TRA_Activity EU28'!AW4-TRA_Activity!AW4</f>
        <v>9715622.6947629284</v>
      </c>
      <c r="AX4" s="118">
        <f>'TRA_Activity EU28'!AX4-TRA_Activity!AX4</f>
        <v>9801477.3289781306</v>
      </c>
      <c r="AY4" s="118">
        <f>'TRA_Activity EU28'!AY4-TRA_Activity!AY4</f>
        <v>9898342.5527678151</v>
      </c>
      <c r="AZ4" s="118">
        <f>'TRA_Activity EU28'!AZ4-TRA_Activity!AZ4</f>
        <v>9988859.2160893828</v>
      </c>
    </row>
    <row r="5" spans="1:52">
      <c r="A5" s="85" t="s">
        <v>113</v>
      </c>
      <c r="B5" s="119">
        <f>'TRA_Activity EU28'!B5-TRA_Activity!B5</f>
        <v>4264387.9952218561</v>
      </c>
      <c r="C5" s="119">
        <f>'TRA_Activity EU28'!C5-TRA_Activity!C5</f>
        <v>4341194.7136525912</v>
      </c>
      <c r="D5" s="119">
        <f>'TRA_Activity EU28'!D5-TRA_Activity!D5</f>
        <v>4394687.8285080362</v>
      </c>
      <c r="E5" s="119">
        <f>'TRA_Activity EU28'!E5-TRA_Activity!E5</f>
        <v>4436369.7587948274</v>
      </c>
      <c r="F5" s="119">
        <f>'TRA_Activity EU28'!F5-TRA_Activity!F5</f>
        <v>4497452.6367244087</v>
      </c>
      <c r="G5" s="119">
        <f>'TRA_Activity EU28'!G5-TRA_Activity!G5</f>
        <v>4459600.7259255089</v>
      </c>
      <c r="H5" s="119">
        <f>'TRA_Activity EU28'!H5-TRA_Activity!H5</f>
        <v>4494697.8235273166</v>
      </c>
      <c r="I5" s="119">
        <f>'TRA_Activity EU28'!I5-TRA_Activity!I5</f>
        <v>4548524.1540105548</v>
      </c>
      <c r="J5" s="119">
        <f>'TRA_Activity EU28'!J5-TRA_Activity!J5</f>
        <v>4575820.8144816607</v>
      </c>
      <c r="K5" s="119">
        <f>'TRA_Activity EU28'!K5-TRA_Activity!K5</f>
        <v>4627414.1398818893</v>
      </c>
      <c r="L5" s="119">
        <f>'TRA_Activity EU28'!L5-TRA_Activity!L5</f>
        <v>4591225.7136769425</v>
      </c>
      <c r="M5" s="119">
        <f>'TRA_Activity EU28'!M5-TRA_Activity!M5</f>
        <v>4566078.7658526162</v>
      </c>
      <c r="N5" s="119">
        <f>'TRA_Activity EU28'!N5-TRA_Activity!N5</f>
        <v>4464709.349148741</v>
      </c>
      <c r="O5" s="119">
        <f>'TRA_Activity EU28'!O5-TRA_Activity!O5</f>
        <v>4520207.0073443949</v>
      </c>
      <c r="P5" s="119">
        <f>'TRA_Activity EU28'!P5-TRA_Activity!P5</f>
        <v>4571832.8247467615</v>
      </c>
      <c r="Q5" s="119">
        <f>'TRA_Activity EU28'!Q5-TRA_Activity!Q5</f>
        <v>4684293.5572236879</v>
      </c>
      <c r="R5" s="119">
        <f>'TRA_Activity EU28'!R5-TRA_Activity!R5</f>
        <v>4808836.9277511742</v>
      </c>
      <c r="S5" s="119">
        <f>'TRA_Activity EU28'!S5-TRA_Activity!S5</f>
        <v>4928726.7261408623</v>
      </c>
      <c r="T5" s="119">
        <f>'TRA_Activity EU28'!T5-TRA_Activity!T5</f>
        <v>5017090.4450242724</v>
      </c>
      <c r="U5" s="119">
        <f>'TRA_Activity EU28'!U5-TRA_Activity!U5</f>
        <v>5088204.7238769401</v>
      </c>
      <c r="V5" s="119">
        <f>'TRA_Activity EU28'!V5-TRA_Activity!V5</f>
        <v>5139927.6913391119</v>
      </c>
      <c r="W5" s="119">
        <f>'TRA_Activity EU28'!W5-TRA_Activity!W5</f>
        <v>5182132.7983603282</v>
      </c>
      <c r="X5" s="119">
        <f>'TRA_Activity EU28'!X5-TRA_Activity!X5</f>
        <v>5214964.2863886375</v>
      </c>
      <c r="Y5" s="119">
        <f>'TRA_Activity EU28'!Y5-TRA_Activity!Y5</f>
        <v>5244093.3138166443</v>
      </c>
      <c r="Z5" s="119">
        <f>'TRA_Activity EU28'!Z5-TRA_Activity!Z5</f>
        <v>5272119.6631825911</v>
      </c>
      <c r="AA5" s="119">
        <f>'TRA_Activity EU28'!AA5-TRA_Activity!AA5</f>
        <v>5302393.5371586028</v>
      </c>
      <c r="AB5" s="119">
        <f>'TRA_Activity EU28'!AB5-TRA_Activity!AB5</f>
        <v>5329546.1954395389</v>
      </c>
      <c r="AC5" s="119">
        <f>'TRA_Activity EU28'!AC5-TRA_Activity!AC5</f>
        <v>5358339.7110999329</v>
      </c>
      <c r="AD5" s="119">
        <f>'TRA_Activity EU28'!AD5-TRA_Activity!AD5</f>
        <v>5387399.8176152604</v>
      </c>
      <c r="AE5" s="119">
        <f>'TRA_Activity EU28'!AE5-TRA_Activity!AE5</f>
        <v>5416049.8911125287</v>
      </c>
      <c r="AF5" s="119">
        <f>'TRA_Activity EU28'!AF5-TRA_Activity!AF5</f>
        <v>5445364.8204178447</v>
      </c>
      <c r="AG5" s="119">
        <f>'TRA_Activity EU28'!AG5-TRA_Activity!AG5</f>
        <v>5474263.0839136271</v>
      </c>
      <c r="AH5" s="119">
        <f>'TRA_Activity EU28'!AH5-TRA_Activity!AH5</f>
        <v>5500651.9495201325</v>
      </c>
      <c r="AI5" s="119">
        <f>'TRA_Activity EU28'!AI5-TRA_Activity!AI5</f>
        <v>5525115.1239975514</v>
      </c>
      <c r="AJ5" s="119">
        <f>'TRA_Activity EU28'!AJ5-TRA_Activity!AJ5</f>
        <v>5548824.3463095194</v>
      </c>
      <c r="AK5" s="119">
        <f>'TRA_Activity EU28'!AK5-TRA_Activity!AK5</f>
        <v>5570582.6878730711</v>
      </c>
      <c r="AL5" s="119">
        <f>'TRA_Activity EU28'!AL5-TRA_Activity!AL5</f>
        <v>5591047.2552448036</v>
      </c>
      <c r="AM5" s="119">
        <f>'TRA_Activity EU28'!AM5-TRA_Activity!AM5</f>
        <v>5610313.2898697499</v>
      </c>
      <c r="AN5" s="119">
        <f>'TRA_Activity EU28'!AN5-TRA_Activity!AN5</f>
        <v>5629294.5683075897</v>
      </c>
      <c r="AO5" s="119">
        <f>'TRA_Activity EU28'!AO5-TRA_Activity!AO5</f>
        <v>5652498.6632004026</v>
      </c>
      <c r="AP5" s="119">
        <f>'TRA_Activity EU28'!AP5-TRA_Activity!AP5</f>
        <v>5677828.9125194326</v>
      </c>
      <c r="AQ5" s="119">
        <f>'TRA_Activity EU28'!AQ5-TRA_Activity!AQ5</f>
        <v>5702917.8278747927</v>
      </c>
      <c r="AR5" s="119">
        <f>'TRA_Activity EU28'!AR5-TRA_Activity!AR5</f>
        <v>5727638.7536395397</v>
      </c>
      <c r="AS5" s="119">
        <f>'TRA_Activity EU28'!AS5-TRA_Activity!AS5</f>
        <v>5753185.3506505694</v>
      </c>
      <c r="AT5" s="119">
        <f>'TRA_Activity EU28'!AT5-TRA_Activity!AT5</f>
        <v>5778903.7212553164</v>
      </c>
      <c r="AU5" s="119">
        <f>'TRA_Activity EU28'!AU5-TRA_Activity!AU5</f>
        <v>5805077.9806034807</v>
      </c>
      <c r="AV5" s="119">
        <f>'TRA_Activity EU28'!AV5-TRA_Activity!AV5</f>
        <v>5830580.8375469744</v>
      </c>
      <c r="AW5" s="119">
        <f>'TRA_Activity EU28'!AW5-TRA_Activity!AW5</f>
        <v>5858235.439402394</v>
      </c>
      <c r="AX5" s="119">
        <f>'TRA_Activity EU28'!AX5-TRA_Activity!AX5</f>
        <v>5887915.0054163868</v>
      </c>
      <c r="AY5" s="119">
        <f>'TRA_Activity EU28'!AY5-TRA_Activity!AY5</f>
        <v>5917941.5480622435</v>
      </c>
      <c r="AZ5" s="119">
        <f>'TRA_Activity EU28'!AZ5-TRA_Activity!AZ5</f>
        <v>5949392.2249012906</v>
      </c>
    </row>
    <row r="6" spans="1:52">
      <c r="A6" s="87" t="s">
        <v>114</v>
      </c>
      <c r="B6" s="120">
        <f>'TRA_Activity EU28'!B6-TRA_Activity!B6</f>
        <v>98868.951500627707</v>
      </c>
      <c r="C6" s="120">
        <f>'TRA_Activity EU28'!C6-TRA_Activity!C6</f>
        <v>102845.60129304745</v>
      </c>
      <c r="D6" s="120">
        <f>'TRA_Activity EU28'!D6-TRA_Activity!D6</f>
        <v>104173.80350916857</v>
      </c>
      <c r="E6" s="120">
        <f>'TRA_Activity EU28'!E6-TRA_Activity!E6</f>
        <v>106630.45546390621</v>
      </c>
      <c r="F6" s="120">
        <f>'TRA_Activity EU28'!F6-TRA_Activity!F6</f>
        <v>111163.82297665565</v>
      </c>
      <c r="G6" s="120">
        <f>'TRA_Activity EU28'!G6-TRA_Activity!G6</f>
        <v>113834.54459824735</v>
      </c>
      <c r="H6" s="120">
        <f>'TRA_Activity EU28'!H6-TRA_Activity!H6</f>
        <v>113588.21803775446</v>
      </c>
      <c r="I6" s="120">
        <f>'TRA_Activity EU28'!I6-TRA_Activity!I6</f>
        <v>108906.64599904015</v>
      </c>
      <c r="J6" s="120">
        <f>'TRA_Activity EU28'!J6-TRA_Activity!J6</f>
        <v>114601.74541042201</v>
      </c>
      <c r="K6" s="120">
        <f>'TRA_Activity EU28'!K6-TRA_Activity!K6</f>
        <v>111803.01661914708</v>
      </c>
      <c r="L6" s="120">
        <f>'TRA_Activity EU28'!L6-TRA_Activity!L6</f>
        <v>114123.89844497043</v>
      </c>
      <c r="M6" s="120">
        <f>'TRA_Activity EU28'!M6-TRA_Activity!M6</f>
        <v>116891.05423980352</v>
      </c>
      <c r="N6" s="120">
        <f>'TRA_Activity EU28'!N6-TRA_Activity!N6</f>
        <v>117258.86505514238</v>
      </c>
      <c r="O6" s="120">
        <f>'TRA_Activity EU28'!O6-TRA_Activity!O6</f>
        <v>117097.71644575668</v>
      </c>
      <c r="P6" s="120">
        <f>'TRA_Activity EU28'!P6-TRA_Activity!P6</f>
        <v>119474.13243618001</v>
      </c>
      <c r="Q6" s="120">
        <f>'TRA_Activity EU28'!Q6-TRA_Activity!Q6</f>
        <v>119377.48160168499</v>
      </c>
      <c r="R6" s="120">
        <f>'TRA_Activity EU28'!R6-TRA_Activity!R6</f>
        <v>123273.19276789775</v>
      </c>
      <c r="S6" s="120">
        <f>'TRA_Activity EU28'!S6-TRA_Activity!S6</f>
        <v>127079.82430035682</v>
      </c>
      <c r="T6" s="120">
        <f>'TRA_Activity EU28'!T6-TRA_Activity!T6</f>
        <v>130465.79988202556</v>
      </c>
      <c r="U6" s="120">
        <f>'TRA_Activity EU28'!U6-TRA_Activity!U6</f>
        <v>133706.15365891482</v>
      </c>
      <c r="V6" s="120">
        <f>'TRA_Activity EU28'!V6-TRA_Activity!V6</f>
        <v>136499.22646115723</v>
      </c>
      <c r="W6" s="120">
        <f>'TRA_Activity EU28'!W6-TRA_Activity!W6</f>
        <v>138802.43441228499</v>
      </c>
      <c r="X6" s="120">
        <f>'TRA_Activity EU28'!X6-TRA_Activity!X6</f>
        <v>140831.48126491296</v>
      </c>
      <c r="Y6" s="120">
        <f>'TRA_Activity EU28'!Y6-TRA_Activity!Y6</f>
        <v>142629.44094971457</v>
      </c>
      <c r="Z6" s="120">
        <f>'TRA_Activity EU28'!Z6-TRA_Activity!Z6</f>
        <v>144237.17223202839</v>
      </c>
      <c r="AA6" s="120">
        <f>'TRA_Activity EU28'!AA6-TRA_Activity!AA6</f>
        <v>145969.22512441879</v>
      </c>
      <c r="AB6" s="120">
        <f>'TRA_Activity EU28'!AB6-TRA_Activity!AB6</f>
        <v>147544.75588126649</v>
      </c>
      <c r="AC6" s="120">
        <f>'TRA_Activity EU28'!AC6-TRA_Activity!AC6</f>
        <v>149077.60313350111</v>
      </c>
      <c r="AD6" s="120">
        <f>'TRA_Activity EU28'!AD6-TRA_Activity!AD6</f>
        <v>150600.81962981139</v>
      </c>
      <c r="AE6" s="120">
        <f>'TRA_Activity EU28'!AE6-TRA_Activity!AE6</f>
        <v>152108.76182799169</v>
      </c>
      <c r="AF6" s="120">
        <f>'TRA_Activity EU28'!AF6-TRA_Activity!AF6</f>
        <v>153600.65172922023</v>
      </c>
      <c r="AG6" s="120">
        <f>'TRA_Activity EU28'!AG6-TRA_Activity!AG6</f>
        <v>155044.22621557381</v>
      </c>
      <c r="AH6" s="120">
        <f>'TRA_Activity EU28'!AH6-TRA_Activity!AH6</f>
        <v>156410.18394086379</v>
      </c>
      <c r="AI6" s="120">
        <f>'TRA_Activity EU28'!AI6-TRA_Activity!AI6</f>
        <v>157693.68425143545</v>
      </c>
      <c r="AJ6" s="120">
        <f>'TRA_Activity EU28'!AJ6-TRA_Activity!AJ6</f>
        <v>158918.42659859639</v>
      </c>
      <c r="AK6" s="120">
        <f>'TRA_Activity EU28'!AK6-TRA_Activity!AK6</f>
        <v>160103.78886091892</v>
      </c>
      <c r="AL6" s="120">
        <f>'TRA_Activity EU28'!AL6-TRA_Activity!AL6</f>
        <v>161310.24473867184</v>
      </c>
      <c r="AM6" s="120">
        <f>'TRA_Activity EU28'!AM6-TRA_Activity!AM6</f>
        <v>162548.66066500824</v>
      </c>
      <c r="AN6" s="120">
        <f>'TRA_Activity EU28'!AN6-TRA_Activity!AN6</f>
        <v>163788.81167869928</v>
      </c>
      <c r="AO6" s="120">
        <f>'TRA_Activity EU28'!AO6-TRA_Activity!AO6</f>
        <v>164977.07665073019</v>
      </c>
      <c r="AP6" s="120">
        <f>'TRA_Activity EU28'!AP6-TRA_Activity!AP6</f>
        <v>166078.90786089934</v>
      </c>
      <c r="AQ6" s="120">
        <f>'TRA_Activity EU28'!AQ6-TRA_Activity!AQ6</f>
        <v>167093.8509509888</v>
      </c>
      <c r="AR6" s="120">
        <f>'TRA_Activity EU28'!AR6-TRA_Activity!AR6</f>
        <v>168060.0466900251</v>
      </c>
      <c r="AS6" s="120">
        <f>'TRA_Activity EU28'!AS6-TRA_Activity!AS6</f>
        <v>169057.77126169173</v>
      </c>
      <c r="AT6" s="120">
        <f>'TRA_Activity EU28'!AT6-TRA_Activity!AT6</f>
        <v>170049.4140666457</v>
      </c>
      <c r="AU6" s="120">
        <f>'TRA_Activity EU28'!AU6-TRA_Activity!AU6</f>
        <v>171081.02063382458</v>
      </c>
      <c r="AV6" s="120">
        <f>'TRA_Activity EU28'!AV6-TRA_Activity!AV6</f>
        <v>172074.9207489698</v>
      </c>
      <c r="AW6" s="120">
        <f>'TRA_Activity EU28'!AW6-TRA_Activity!AW6</f>
        <v>173061.39500847005</v>
      </c>
      <c r="AX6" s="120">
        <f>'TRA_Activity EU28'!AX6-TRA_Activity!AX6</f>
        <v>174048.32957783129</v>
      </c>
      <c r="AY6" s="120">
        <f>'TRA_Activity EU28'!AY6-TRA_Activity!AY6</f>
        <v>175030.74841167557</v>
      </c>
      <c r="AZ6" s="120">
        <f>'TRA_Activity EU28'!AZ6-TRA_Activity!AZ6</f>
        <v>176069.55181239406</v>
      </c>
    </row>
    <row r="7" spans="1:52">
      <c r="A7" s="113" t="s">
        <v>68</v>
      </c>
      <c r="B7" s="121">
        <f>'TRA_Activity EU28'!B7-TRA_Activity!B7</f>
        <v>3662290.6136652646</v>
      </c>
      <c r="C7" s="121">
        <f>'TRA_Activity EU28'!C7-TRA_Activity!C7</f>
        <v>3735982.6537323939</v>
      </c>
      <c r="D7" s="121">
        <f>'TRA_Activity EU28'!D7-TRA_Activity!D7</f>
        <v>3790782.0077691986</v>
      </c>
      <c r="E7" s="121">
        <f>'TRA_Activity EU28'!E7-TRA_Activity!E7</f>
        <v>3827256.8204963952</v>
      </c>
      <c r="F7" s="121">
        <f>'TRA_Activity EU28'!F7-TRA_Activity!F7</f>
        <v>3879103.3693297161</v>
      </c>
      <c r="G7" s="121">
        <f>'TRA_Activity EU28'!G7-TRA_Activity!G7</f>
        <v>3841202.4340803623</v>
      </c>
      <c r="H7" s="121">
        <f>'TRA_Activity EU28'!H7-TRA_Activity!H7</f>
        <v>3876797.4145248942</v>
      </c>
      <c r="I7" s="121">
        <f>'TRA_Activity EU28'!I7-TRA_Activity!I7</f>
        <v>3923075.412434238</v>
      </c>
      <c r="J7" s="121">
        <f>'TRA_Activity EU28'!J7-TRA_Activity!J7</f>
        <v>3936727.1376950173</v>
      </c>
      <c r="K7" s="121">
        <f>'TRA_Activity EU28'!K7-TRA_Activity!K7</f>
        <v>4014279.9577737907</v>
      </c>
      <c r="L7" s="121">
        <f>'TRA_Activity EU28'!L7-TRA_Activity!L7</f>
        <v>3980968.7258554786</v>
      </c>
      <c r="M7" s="121">
        <f>'TRA_Activity EU28'!M7-TRA_Activity!M7</f>
        <v>3948989.768991597</v>
      </c>
      <c r="N7" s="121">
        <f>'TRA_Activity EU28'!N7-TRA_Activity!N7</f>
        <v>3851227.2197029451</v>
      </c>
      <c r="O7" s="121">
        <f>'TRA_Activity EU28'!O7-TRA_Activity!O7</f>
        <v>3907948.8291199044</v>
      </c>
      <c r="P7" s="121">
        <f>'TRA_Activity EU28'!P7-TRA_Activity!P7</f>
        <v>3961105.9806400388</v>
      </c>
      <c r="Q7" s="121">
        <f>'TRA_Activity EU28'!Q7-TRA_Activity!Q7</f>
        <v>4062227.6681212466</v>
      </c>
      <c r="R7" s="121">
        <f>'TRA_Activity EU28'!R7-TRA_Activity!R7</f>
        <v>4176139.5432007532</v>
      </c>
      <c r="S7" s="121">
        <f>'TRA_Activity EU28'!S7-TRA_Activity!S7</f>
        <v>4281148.1102425652</v>
      </c>
      <c r="T7" s="121">
        <f>'TRA_Activity EU28'!T7-TRA_Activity!T7</f>
        <v>4357104.2485024035</v>
      </c>
      <c r="U7" s="121">
        <f>'TRA_Activity EU28'!U7-TRA_Activity!U7</f>
        <v>4417517.428430317</v>
      </c>
      <c r="V7" s="121">
        <f>'TRA_Activity EU28'!V7-TRA_Activity!V7</f>
        <v>4460402.1578013971</v>
      </c>
      <c r="W7" s="121">
        <f>'TRA_Activity EU28'!W7-TRA_Activity!W7</f>
        <v>4495344.6770713497</v>
      </c>
      <c r="X7" s="121">
        <f>'TRA_Activity EU28'!X7-TRA_Activity!X7</f>
        <v>4522539.3122032322</v>
      </c>
      <c r="Y7" s="121">
        <f>'TRA_Activity EU28'!Y7-TRA_Activity!Y7</f>
        <v>4546268.5446806327</v>
      </c>
      <c r="Z7" s="121">
        <f>'TRA_Activity EU28'!Z7-TRA_Activity!Z7</f>
        <v>4569275.8507625861</v>
      </c>
      <c r="AA7" s="121">
        <f>'TRA_Activity EU28'!AA7-TRA_Activity!AA7</f>
        <v>4594285.2082894007</v>
      </c>
      <c r="AB7" s="121">
        <f>'TRA_Activity EU28'!AB7-TRA_Activity!AB7</f>
        <v>4616953.4098605867</v>
      </c>
      <c r="AC7" s="121">
        <f>'TRA_Activity EU28'!AC7-TRA_Activity!AC7</f>
        <v>4641300.9882756835</v>
      </c>
      <c r="AD7" s="121">
        <f>'TRA_Activity EU28'!AD7-TRA_Activity!AD7</f>
        <v>4665458.4389713285</v>
      </c>
      <c r="AE7" s="121">
        <f>'TRA_Activity EU28'!AE7-TRA_Activity!AE7</f>
        <v>4689018.3381253025</v>
      </c>
      <c r="AF7" s="121">
        <f>'TRA_Activity EU28'!AF7-TRA_Activity!AF7</f>
        <v>4713088.394070887</v>
      </c>
      <c r="AG7" s="121">
        <f>'TRA_Activity EU28'!AG7-TRA_Activity!AG7</f>
        <v>4736907.4044653885</v>
      </c>
      <c r="AH7" s="121">
        <f>'TRA_Activity EU28'!AH7-TRA_Activity!AH7</f>
        <v>4758472.509923582</v>
      </c>
      <c r="AI7" s="121">
        <f>'TRA_Activity EU28'!AI7-TRA_Activity!AI7</f>
        <v>4777619.0153604196</v>
      </c>
      <c r="AJ7" s="121">
        <f>'TRA_Activity EU28'!AJ7-TRA_Activity!AJ7</f>
        <v>4795332.149893065</v>
      </c>
      <c r="AK7" s="121">
        <f>'TRA_Activity EU28'!AK7-TRA_Activity!AK7</f>
        <v>4811083.4326779684</v>
      </c>
      <c r="AL7" s="121">
        <f>'TRA_Activity EU28'!AL7-TRA_Activity!AL7</f>
        <v>4825784.0288531771</v>
      </c>
      <c r="AM7" s="121">
        <f>'TRA_Activity EU28'!AM7-TRA_Activity!AM7</f>
        <v>4839357.0689372281</v>
      </c>
      <c r="AN7" s="121">
        <f>'TRA_Activity EU28'!AN7-TRA_Activity!AN7</f>
        <v>4852928.1735088117</v>
      </c>
      <c r="AO7" s="121">
        <f>'TRA_Activity EU28'!AO7-TRA_Activity!AO7</f>
        <v>4870784.1083604461</v>
      </c>
      <c r="AP7" s="121">
        <f>'TRA_Activity EU28'!AP7-TRA_Activity!AP7</f>
        <v>4889952.4416606817</v>
      </c>
      <c r="AQ7" s="121">
        <f>'TRA_Activity EU28'!AQ7-TRA_Activity!AQ7</f>
        <v>4908822.9038837263</v>
      </c>
      <c r="AR7" s="121">
        <f>'TRA_Activity EU28'!AR7-TRA_Activity!AR7</f>
        <v>4927288.0298960414</v>
      </c>
      <c r="AS7" s="121">
        <f>'TRA_Activity EU28'!AS7-TRA_Activity!AS7</f>
        <v>4946375.8625431862</v>
      </c>
      <c r="AT7" s="121">
        <f>'TRA_Activity EU28'!AT7-TRA_Activity!AT7</f>
        <v>4965391.8235048046</v>
      </c>
      <c r="AU7" s="121">
        <f>'TRA_Activity EU28'!AU7-TRA_Activity!AU7</f>
        <v>4984585.9026329592</v>
      </c>
      <c r="AV7" s="121">
        <f>'TRA_Activity EU28'!AV7-TRA_Activity!AV7</f>
        <v>5003096.1530882446</v>
      </c>
      <c r="AW7" s="121">
        <f>'TRA_Activity EU28'!AW7-TRA_Activity!AW7</f>
        <v>5023427.5151707055</v>
      </c>
      <c r="AX7" s="121">
        <f>'TRA_Activity EU28'!AX7-TRA_Activity!AX7</f>
        <v>5045285.9752842905</v>
      </c>
      <c r="AY7" s="121">
        <f>'TRA_Activity EU28'!AY7-TRA_Activity!AY7</f>
        <v>5067397.8455273127</v>
      </c>
      <c r="AZ7" s="121">
        <f>'TRA_Activity EU28'!AZ7-TRA_Activity!AZ7</f>
        <v>5090591.4533320712</v>
      </c>
    </row>
    <row r="8" spans="1:52">
      <c r="A8" s="113" t="s">
        <v>69</v>
      </c>
      <c r="B8" s="121">
        <f>'TRA_Activity EU28'!B8-TRA_Activity!B8</f>
        <v>503228.43005596381</v>
      </c>
      <c r="C8" s="121">
        <f>'TRA_Activity EU28'!C8-TRA_Activity!C8</f>
        <v>502366.45862715039</v>
      </c>
      <c r="D8" s="121">
        <f>'TRA_Activity EU28'!D8-TRA_Activity!D8</f>
        <v>499732.01722966915</v>
      </c>
      <c r="E8" s="121">
        <f>'TRA_Activity EU28'!E8-TRA_Activity!E8</f>
        <v>502482.48283452599</v>
      </c>
      <c r="F8" s="121">
        <f>'TRA_Activity EU28'!F8-TRA_Activity!F8</f>
        <v>507185.44441803708</v>
      </c>
      <c r="G8" s="121">
        <f>'TRA_Activity EU28'!G8-TRA_Activity!G8</f>
        <v>504563.74724689964</v>
      </c>
      <c r="H8" s="121">
        <f>'TRA_Activity EU28'!H8-TRA_Activity!H8</f>
        <v>504312.19096466829</v>
      </c>
      <c r="I8" s="121">
        <f>'TRA_Activity EU28'!I8-TRA_Activity!I8</f>
        <v>516542.09557727713</v>
      </c>
      <c r="J8" s="121">
        <f>'TRA_Activity EU28'!J8-TRA_Activity!J8</f>
        <v>524491.93137622019</v>
      </c>
      <c r="K8" s="121">
        <f>'TRA_Activity EU28'!K8-TRA_Activity!K8</f>
        <v>501331.16548895219</v>
      </c>
      <c r="L8" s="121">
        <f>'TRA_Activity EU28'!L8-TRA_Activity!L8</f>
        <v>496133.08937649301</v>
      </c>
      <c r="M8" s="121">
        <f>'TRA_Activity EU28'!M8-TRA_Activity!M8</f>
        <v>500197.94262121571</v>
      </c>
      <c r="N8" s="121">
        <f>'TRA_Activity EU28'!N8-TRA_Activity!N8</f>
        <v>496223.2643906544</v>
      </c>
      <c r="O8" s="121">
        <f>'TRA_Activity EU28'!O8-TRA_Activity!O8</f>
        <v>495160.46177873341</v>
      </c>
      <c r="P8" s="121">
        <f>'TRA_Activity EU28'!P8-TRA_Activity!P8</f>
        <v>491252.71167054272</v>
      </c>
      <c r="Q8" s="121">
        <f>'TRA_Activity EU28'!Q8-TRA_Activity!Q8</f>
        <v>502688.40750075632</v>
      </c>
      <c r="R8" s="121">
        <f>'TRA_Activity EU28'!R8-TRA_Activity!R8</f>
        <v>509424.19178252266</v>
      </c>
      <c r="S8" s="121">
        <f>'TRA_Activity EU28'!S8-TRA_Activity!S8</f>
        <v>520498.79159794108</v>
      </c>
      <c r="T8" s="121">
        <f>'TRA_Activity EU28'!T8-TRA_Activity!T8</f>
        <v>529520.39663984254</v>
      </c>
      <c r="U8" s="121">
        <f>'TRA_Activity EU28'!U8-TRA_Activity!U8</f>
        <v>536981.14178770827</v>
      </c>
      <c r="V8" s="121">
        <f>'TRA_Activity EU28'!V8-TRA_Activity!V8</f>
        <v>543026.30707655754</v>
      </c>
      <c r="W8" s="121">
        <f>'TRA_Activity EU28'!W8-TRA_Activity!W8</f>
        <v>547985.68687669327</v>
      </c>
      <c r="X8" s="121">
        <f>'TRA_Activity EU28'!X8-TRA_Activity!X8</f>
        <v>551593.49292049289</v>
      </c>
      <c r="Y8" s="121">
        <f>'TRA_Activity EU28'!Y8-TRA_Activity!Y8</f>
        <v>555195.32818629639</v>
      </c>
      <c r="Z8" s="121">
        <f>'TRA_Activity EU28'!Z8-TRA_Activity!Z8</f>
        <v>558606.6401879763</v>
      </c>
      <c r="AA8" s="121">
        <f>'TRA_Activity EU28'!AA8-TRA_Activity!AA8</f>
        <v>562139.10374478356</v>
      </c>
      <c r="AB8" s="121">
        <f>'TRA_Activity EU28'!AB8-TRA_Activity!AB8</f>
        <v>565048.02969768539</v>
      </c>
      <c r="AC8" s="121">
        <f>'TRA_Activity EU28'!AC8-TRA_Activity!AC8</f>
        <v>567961.11969074782</v>
      </c>
      <c r="AD8" s="121">
        <f>'TRA_Activity EU28'!AD8-TRA_Activity!AD8</f>
        <v>571340.55901412072</v>
      </c>
      <c r="AE8" s="121">
        <f>'TRA_Activity EU28'!AE8-TRA_Activity!AE8</f>
        <v>574922.79115923517</v>
      </c>
      <c r="AF8" s="121">
        <f>'TRA_Activity EU28'!AF8-TRA_Activity!AF8</f>
        <v>578675.77461773716</v>
      </c>
      <c r="AG8" s="121">
        <f>'TRA_Activity EU28'!AG8-TRA_Activity!AG8</f>
        <v>582311.4532326645</v>
      </c>
      <c r="AH8" s="121">
        <f>'TRA_Activity EU28'!AH8-TRA_Activity!AH8</f>
        <v>585769.25565568625</v>
      </c>
      <c r="AI8" s="121">
        <f>'TRA_Activity EU28'!AI8-TRA_Activity!AI8</f>
        <v>589802.4243856949</v>
      </c>
      <c r="AJ8" s="121">
        <f>'TRA_Activity EU28'!AJ8-TRA_Activity!AJ8</f>
        <v>594573.76981785917</v>
      </c>
      <c r="AK8" s="121">
        <f>'TRA_Activity EU28'!AK8-TRA_Activity!AK8</f>
        <v>599395.4663341844</v>
      </c>
      <c r="AL8" s="121">
        <f>'TRA_Activity EU28'!AL8-TRA_Activity!AL8</f>
        <v>603952.98165295436</v>
      </c>
      <c r="AM8" s="121">
        <f>'TRA_Activity EU28'!AM8-TRA_Activity!AM8</f>
        <v>608407.56026751455</v>
      </c>
      <c r="AN8" s="121">
        <f>'TRA_Activity EU28'!AN8-TRA_Activity!AN8</f>
        <v>612577.5831200789</v>
      </c>
      <c r="AO8" s="121">
        <f>'TRA_Activity EU28'!AO8-TRA_Activity!AO8</f>
        <v>616737.47818922682</v>
      </c>
      <c r="AP8" s="121">
        <f>'TRA_Activity EU28'!AP8-TRA_Activity!AP8</f>
        <v>621797.56299785117</v>
      </c>
      <c r="AQ8" s="121">
        <f>'TRA_Activity EU28'!AQ8-TRA_Activity!AQ8</f>
        <v>627001.07304007711</v>
      </c>
      <c r="AR8" s="121">
        <f>'TRA_Activity EU28'!AR8-TRA_Activity!AR8</f>
        <v>632290.67705347307</v>
      </c>
      <c r="AS8" s="121">
        <f>'TRA_Activity EU28'!AS8-TRA_Activity!AS8</f>
        <v>637751.71684569155</v>
      </c>
      <c r="AT8" s="121">
        <f>'TRA_Activity EU28'!AT8-TRA_Activity!AT8</f>
        <v>643462.4836838661</v>
      </c>
      <c r="AU8" s="121">
        <f>'TRA_Activity EU28'!AU8-TRA_Activity!AU8</f>
        <v>649411.05733669712</v>
      </c>
      <c r="AV8" s="121">
        <f>'TRA_Activity EU28'!AV8-TRA_Activity!AV8</f>
        <v>655409.76370976039</v>
      </c>
      <c r="AW8" s="121">
        <f>'TRA_Activity EU28'!AW8-TRA_Activity!AW8</f>
        <v>661746.52922321879</v>
      </c>
      <c r="AX8" s="121">
        <f>'TRA_Activity EU28'!AX8-TRA_Activity!AX8</f>
        <v>668580.70055426529</v>
      </c>
      <c r="AY8" s="121">
        <f>'TRA_Activity EU28'!AY8-TRA_Activity!AY8</f>
        <v>675512.95412325428</v>
      </c>
      <c r="AZ8" s="121">
        <f>'TRA_Activity EU28'!AZ8-TRA_Activity!AZ8</f>
        <v>682731.21975682559</v>
      </c>
    </row>
    <row r="9" spans="1:52">
      <c r="A9" s="85" t="s">
        <v>115</v>
      </c>
      <c r="B9" s="119">
        <f>'TRA_Activity EU28'!B9-TRA_Activity!B9</f>
        <v>404857.17583365238</v>
      </c>
      <c r="C9" s="119">
        <f>'TRA_Activity EU28'!C9-TRA_Activity!C9</f>
        <v>406763.34106434177</v>
      </c>
      <c r="D9" s="119">
        <f>'TRA_Activity EU28'!D9-TRA_Activity!D9</f>
        <v>399548.57801795466</v>
      </c>
      <c r="E9" s="119">
        <f>'TRA_Activity EU28'!E9-TRA_Activity!E9</f>
        <v>395065.38414705161</v>
      </c>
      <c r="F9" s="119">
        <f>'TRA_Activity EU28'!F9-TRA_Activity!F9</f>
        <v>401998.67721524404</v>
      </c>
      <c r="G9" s="119">
        <f>'TRA_Activity EU28'!G9-TRA_Activity!G9</f>
        <v>410156.70238087868</v>
      </c>
      <c r="H9" s="119">
        <f>'TRA_Activity EU28'!H9-TRA_Activity!H9</f>
        <v>420793.02677690779</v>
      </c>
      <c r="I9" s="119">
        <f>'TRA_Activity EU28'!I9-TRA_Activity!I9</f>
        <v>426415.4769868984</v>
      </c>
      <c r="J9" s="119">
        <f>'TRA_Activity EU28'!J9-TRA_Activity!J9</f>
        <v>442422.48856848199</v>
      </c>
      <c r="K9" s="119">
        <f>'TRA_Activity EU28'!K9-TRA_Activity!K9</f>
        <v>435701.40075087151</v>
      </c>
      <c r="L9" s="119">
        <f>'TRA_Activity EU28'!L9-TRA_Activity!L9</f>
        <v>436881.00041386345</v>
      </c>
      <c r="M9" s="119">
        <f>'TRA_Activity EU28'!M9-TRA_Activity!M9</f>
        <v>443128.25813727919</v>
      </c>
      <c r="N9" s="119">
        <f>'TRA_Activity EU28'!N9-TRA_Activity!N9</f>
        <v>447451.76881883771</v>
      </c>
      <c r="O9" s="119">
        <f>'TRA_Activity EU28'!O9-TRA_Activity!O9</f>
        <v>452038.79730185855</v>
      </c>
      <c r="P9" s="119">
        <f>'TRA_Activity EU28'!P9-TRA_Activity!P9</f>
        <v>457175.99085520639</v>
      </c>
      <c r="Q9" s="119">
        <f>'TRA_Activity EU28'!Q9-TRA_Activity!Q9</f>
        <v>464641.5079815886</v>
      </c>
      <c r="R9" s="119">
        <f>'TRA_Activity EU28'!R9-TRA_Activity!R9</f>
        <v>474167.07950196264</v>
      </c>
      <c r="S9" s="119">
        <f>'TRA_Activity EU28'!S9-TRA_Activity!S9</f>
        <v>489904.03241555596</v>
      </c>
      <c r="T9" s="119">
        <f>'TRA_Activity EU28'!T9-TRA_Activity!T9</f>
        <v>504586.55260260176</v>
      </c>
      <c r="U9" s="119">
        <f>'TRA_Activity EU28'!U9-TRA_Activity!U9</f>
        <v>518620.79897524702</v>
      </c>
      <c r="V9" s="119">
        <f>'TRA_Activity EU28'!V9-TRA_Activity!V9</f>
        <v>530965.31262263516</v>
      </c>
      <c r="W9" s="119">
        <f>'TRA_Activity EU28'!W9-TRA_Activity!W9</f>
        <v>541840.54458788119</v>
      </c>
      <c r="X9" s="119">
        <f>'TRA_Activity EU28'!X9-TRA_Activity!X9</f>
        <v>552497.18237498612</v>
      </c>
      <c r="Y9" s="119">
        <f>'TRA_Activity EU28'!Y9-TRA_Activity!Y9</f>
        <v>563416.88831694471</v>
      </c>
      <c r="Z9" s="119">
        <f>'TRA_Activity EU28'!Z9-TRA_Activity!Z9</f>
        <v>572609.02852907765</v>
      </c>
      <c r="AA9" s="119">
        <f>'TRA_Activity EU28'!AA9-TRA_Activity!AA9</f>
        <v>584423.34056447609</v>
      </c>
      <c r="AB9" s="119">
        <f>'TRA_Activity EU28'!AB9-TRA_Activity!AB9</f>
        <v>595994.71219047508</v>
      </c>
      <c r="AC9" s="119">
        <f>'TRA_Activity EU28'!AC9-TRA_Activity!AC9</f>
        <v>608193.39436295349</v>
      </c>
      <c r="AD9" s="119">
        <f>'TRA_Activity EU28'!AD9-TRA_Activity!AD9</f>
        <v>618768.04148517747</v>
      </c>
      <c r="AE9" s="119">
        <f>'TRA_Activity EU28'!AE9-TRA_Activity!AE9</f>
        <v>629015.42358114617</v>
      </c>
      <c r="AF9" s="119">
        <f>'TRA_Activity EU28'!AF9-TRA_Activity!AF9</f>
        <v>639253.83419911214</v>
      </c>
      <c r="AG9" s="119">
        <f>'TRA_Activity EU28'!AG9-TRA_Activity!AG9</f>
        <v>649903.8808304941</v>
      </c>
      <c r="AH9" s="119">
        <f>'TRA_Activity EU28'!AH9-TRA_Activity!AH9</f>
        <v>660470.73808924481</v>
      </c>
      <c r="AI9" s="119">
        <f>'TRA_Activity EU28'!AI9-TRA_Activity!AI9</f>
        <v>670992.56923878239</v>
      </c>
      <c r="AJ9" s="119">
        <f>'TRA_Activity EU28'!AJ9-TRA_Activity!AJ9</f>
        <v>680759.19952296128</v>
      </c>
      <c r="AK9" s="119">
        <f>'TRA_Activity EU28'!AK9-TRA_Activity!AK9</f>
        <v>690814.82138451235</v>
      </c>
      <c r="AL9" s="119">
        <f>'TRA_Activity EU28'!AL9-TRA_Activity!AL9</f>
        <v>700160.129277442</v>
      </c>
      <c r="AM9" s="119">
        <f>'TRA_Activity EU28'!AM9-TRA_Activity!AM9</f>
        <v>709060.07876687928</v>
      </c>
      <c r="AN9" s="119">
        <f>'TRA_Activity EU28'!AN9-TRA_Activity!AN9</f>
        <v>718245.74023982522</v>
      </c>
      <c r="AO9" s="119">
        <f>'TRA_Activity EU28'!AO9-TRA_Activity!AO9</f>
        <v>727607.08167575381</v>
      </c>
      <c r="AP9" s="119">
        <f>'TRA_Activity EU28'!AP9-TRA_Activity!AP9</f>
        <v>736892.67881803366</v>
      </c>
      <c r="AQ9" s="119">
        <f>'TRA_Activity EU28'!AQ9-TRA_Activity!AQ9</f>
        <v>746357.35588404466</v>
      </c>
      <c r="AR9" s="119">
        <f>'TRA_Activity EU28'!AR9-TRA_Activity!AR9</f>
        <v>755754.16061319411</v>
      </c>
      <c r="AS9" s="119">
        <f>'TRA_Activity EU28'!AS9-TRA_Activity!AS9</f>
        <v>765412.19681471481</v>
      </c>
      <c r="AT9" s="119">
        <f>'TRA_Activity EU28'!AT9-TRA_Activity!AT9</f>
        <v>774916.95859413163</v>
      </c>
      <c r="AU9" s="119">
        <f>'TRA_Activity EU28'!AU9-TRA_Activity!AU9</f>
        <v>784705.1917749776</v>
      </c>
      <c r="AV9" s="119">
        <f>'TRA_Activity EU28'!AV9-TRA_Activity!AV9</f>
        <v>794047.36933784001</v>
      </c>
      <c r="AW9" s="119">
        <f>'TRA_Activity EU28'!AW9-TRA_Activity!AW9</f>
        <v>803897.58851704665</v>
      </c>
      <c r="AX9" s="119">
        <f>'TRA_Activity EU28'!AX9-TRA_Activity!AX9</f>
        <v>814077.37020165927</v>
      </c>
      <c r="AY9" s="119">
        <f>'TRA_Activity EU28'!AY9-TRA_Activity!AY9</f>
        <v>824498.28547999449</v>
      </c>
      <c r="AZ9" s="119">
        <f>'TRA_Activity EU28'!AZ9-TRA_Activity!AZ9</f>
        <v>836839.26602267823</v>
      </c>
    </row>
    <row r="10" spans="1:52">
      <c r="A10" s="87" t="s">
        <v>116</v>
      </c>
      <c r="B10" s="120">
        <f>'TRA_Activity EU28'!B10-TRA_Activity!B10</f>
        <v>274307.69316390826</v>
      </c>
      <c r="C10" s="120">
        <f>'TRA_Activity EU28'!C10-TRA_Activity!C10</f>
        <v>269088.18607944157</v>
      </c>
      <c r="D10" s="120">
        <f>'TRA_Activity EU28'!D10-TRA_Activity!D10</f>
        <v>258200.18532880448</v>
      </c>
      <c r="E10" s="120">
        <f>'TRA_Activity EU28'!E10-TRA_Activity!E10</f>
        <v>250614.31435149547</v>
      </c>
      <c r="F10" s="120">
        <f>'TRA_Activity EU28'!F10-TRA_Activity!F10</f>
        <v>249672.53977899993</v>
      </c>
      <c r="G10" s="120">
        <f>'TRA_Activity EU28'!G10-TRA_Activity!G10</f>
        <v>253094.50492199999</v>
      </c>
      <c r="H10" s="120">
        <f>'TRA_Activity EU28'!H10-TRA_Activity!H10</f>
        <v>258646.89861599996</v>
      </c>
      <c r="I10" s="120">
        <f>'TRA_Activity EU28'!I10-TRA_Activity!I10</f>
        <v>258616.45699899993</v>
      </c>
      <c r="J10" s="120">
        <f>'TRA_Activity EU28'!J10-TRA_Activity!J10</f>
        <v>262165.94044399995</v>
      </c>
      <c r="K10" s="120">
        <f>'TRA_Activity EU28'!K10-TRA_Activity!K10</f>
        <v>248885.41833891696</v>
      </c>
      <c r="L10" s="120">
        <f>'TRA_Activity EU28'!L10-TRA_Activity!L10</f>
        <v>246089.18940240203</v>
      </c>
      <c r="M10" s="120">
        <f>'TRA_Activity EU28'!M10-TRA_Activity!M10</f>
        <v>252295.98409337999</v>
      </c>
      <c r="N10" s="120">
        <f>'TRA_Activity EU28'!N10-TRA_Activity!N10</f>
        <v>254647.95878564822</v>
      </c>
      <c r="O10" s="120">
        <f>'TRA_Activity EU28'!O10-TRA_Activity!O10</f>
        <v>257330.23435359698</v>
      </c>
      <c r="P10" s="120">
        <f>'TRA_Activity EU28'!P10-TRA_Activity!P10</f>
        <v>262662.44617924001</v>
      </c>
      <c r="Q10" s="120">
        <f>'TRA_Activity EU28'!Q10-TRA_Activity!Q10</f>
        <v>266186.04573775321</v>
      </c>
      <c r="R10" s="120">
        <f>'TRA_Activity EU28'!R10-TRA_Activity!R10</f>
        <v>271811.8801713615</v>
      </c>
      <c r="S10" s="120">
        <f>'TRA_Activity EU28'!S10-TRA_Activity!S10</f>
        <v>279477.9319433319</v>
      </c>
      <c r="T10" s="120">
        <f>'TRA_Activity EU28'!T10-TRA_Activity!T10</f>
        <v>286496.52373434161</v>
      </c>
      <c r="U10" s="120">
        <f>'TRA_Activity EU28'!U10-TRA_Activity!U10</f>
        <v>292517.64302064455</v>
      </c>
      <c r="V10" s="120">
        <f>'TRA_Activity EU28'!V10-TRA_Activity!V10</f>
        <v>297398.59814587852</v>
      </c>
      <c r="W10" s="120">
        <f>'TRA_Activity EU28'!W10-TRA_Activity!W10</f>
        <v>301246.24569536297</v>
      </c>
      <c r="X10" s="120">
        <f>'TRA_Activity EU28'!X10-TRA_Activity!X10</f>
        <v>304247.1754580196</v>
      </c>
      <c r="Y10" s="120">
        <f>'TRA_Activity EU28'!Y10-TRA_Activity!Y10</f>
        <v>307694.32863124734</v>
      </c>
      <c r="Z10" s="120">
        <f>'TRA_Activity EU28'!Z10-TRA_Activity!Z10</f>
        <v>310760.3167663308</v>
      </c>
      <c r="AA10" s="120">
        <f>'TRA_Activity EU28'!AA10-TRA_Activity!AA10</f>
        <v>314625.14440894924</v>
      </c>
      <c r="AB10" s="120">
        <f>'TRA_Activity EU28'!AB10-TRA_Activity!AB10</f>
        <v>317914.97167351737</v>
      </c>
      <c r="AC10" s="120">
        <f>'TRA_Activity EU28'!AC10-TRA_Activity!AC10</f>
        <v>320889.68975667993</v>
      </c>
      <c r="AD10" s="120">
        <f>'TRA_Activity EU28'!AD10-TRA_Activity!AD10</f>
        <v>323250.25265526382</v>
      </c>
      <c r="AE10" s="120">
        <f>'TRA_Activity EU28'!AE10-TRA_Activity!AE10</f>
        <v>325714.28228526324</v>
      </c>
      <c r="AF10" s="120">
        <f>'TRA_Activity EU28'!AF10-TRA_Activity!AF10</f>
        <v>328514.29004289827</v>
      </c>
      <c r="AG10" s="120">
        <f>'TRA_Activity EU28'!AG10-TRA_Activity!AG10</f>
        <v>331352.47729810065</v>
      </c>
      <c r="AH10" s="120">
        <f>'TRA_Activity EU28'!AH10-TRA_Activity!AH10</f>
        <v>333517.25736757973</v>
      </c>
      <c r="AI10" s="120">
        <f>'TRA_Activity EU28'!AI10-TRA_Activity!AI10</f>
        <v>336492.51918769721</v>
      </c>
      <c r="AJ10" s="120">
        <f>'TRA_Activity EU28'!AJ10-TRA_Activity!AJ10</f>
        <v>339206.95037628512</v>
      </c>
      <c r="AK10" s="120">
        <f>'TRA_Activity EU28'!AK10-TRA_Activity!AK10</f>
        <v>341948.96665492922</v>
      </c>
      <c r="AL10" s="120">
        <f>'TRA_Activity EU28'!AL10-TRA_Activity!AL10</f>
        <v>344463.61431749875</v>
      </c>
      <c r="AM10" s="120">
        <f>'TRA_Activity EU28'!AM10-TRA_Activity!AM10</f>
        <v>346562.96127892472</v>
      </c>
      <c r="AN10" s="120">
        <f>'TRA_Activity EU28'!AN10-TRA_Activity!AN10</f>
        <v>349020.8324652547</v>
      </c>
      <c r="AO10" s="120">
        <f>'TRA_Activity EU28'!AO10-TRA_Activity!AO10</f>
        <v>351684.79232903343</v>
      </c>
      <c r="AP10" s="120">
        <f>'TRA_Activity EU28'!AP10-TRA_Activity!AP10</f>
        <v>354238.75561189</v>
      </c>
      <c r="AQ10" s="120">
        <f>'TRA_Activity EU28'!AQ10-TRA_Activity!AQ10</f>
        <v>356838.45022113691</v>
      </c>
      <c r="AR10" s="120">
        <f>'TRA_Activity EU28'!AR10-TRA_Activity!AR10</f>
        <v>359212.87013932667</v>
      </c>
      <c r="AS10" s="120">
        <f>'TRA_Activity EU28'!AS10-TRA_Activity!AS10</f>
        <v>361683.42112843163</v>
      </c>
      <c r="AT10" s="120">
        <f>'TRA_Activity EU28'!AT10-TRA_Activity!AT10</f>
        <v>363934.8415877535</v>
      </c>
      <c r="AU10" s="120">
        <f>'TRA_Activity EU28'!AU10-TRA_Activity!AU10</f>
        <v>366391.03239960608</v>
      </c>
      <c r="AV10" s="120">
        <f>'TRA_Activity EU28'!AV10-TRA_Activity!AV10</f>
        <v>368433.71533861401</v>
      </c>
      <c r="AW10" s="120">
        <f>'TRA_Activity EU28'!AW10-TRA_Activity!AW10</f>
        <v>370943.48718306015</v>
      </c>
      <c r="AX10" s="120">
        <f>'TRA_Activity EU28'!AX10-TRA_Activity!AX10</f>
        <v>374048.42152219889</v>
      </c>
      <c r="AY10" s="120">
        <f>'TRA_Activity EU28'!AY10-TRA_Activity!AY10</f>
        <v>377015.83692342089</v>
      </c>
      <c r="AZ10" s="120">
        <f>'TRA_Activity EU28'!AZ10-TRA_Activity!AZ10</f>
        <v>381103.84275789594</v>
      </c>
    </row>
    <row r="11" spans="1:52">
      <c r="A11" s="113" t="s">
        <v>117</v>
      </c>
      <c r="B11" s="121">
        <f>'TRA_Activity EU28'!B11-TRA_Activity!B11</f>
        <v>58796</v>
      </c>
      <c r="C11" s="121">
        <f>'TRA_Activity EU28'!C11-TRA_Activity!C11</f>
        <v>65126</v>
      </c>
      <c r="D11" s="121">
        <f>'TRA_Activity EU28'!D11-TRA_Activity!D11</f>
        <v>68005</v>
      </c>
      <c r="E11" s="121">
        <f>'TRA_Activity EU28'!E11-TRA_Activity!E11</f>
        <v>70661</v>
      </c>
      <c r="F11" s="121">
        <f>'TRA_Activity EU28'!F11-TRA_Activity!F11</f>
        <v>75671</v>
      </c>
      <c r="G11" s="121">
        <f>'TRA_Activity EU28'!G11-TRA_Activity!G11</f>
        <v>79663</v>
      </c>
      <c r="H11" s="121">
        <f>'TRA_Activity EU28'!H11-TRA_Activity!H11</f>
        <v>83411</v>
      </c>
      <c r="I11" s="121">
        <f>'TRA_Activity EU28'!I11-TRA_Activity!I11</f>
        <v>87303</v>
      </c>
      <c r="J11" s="121">
        <f>'TRA_Activity EU28'!J11-TRA_Activity!J11</f>
        <v>96610.000000000029</v>
      </c>
      <c r="K11" s="121">
        <f>'TRA_Activity EU28'!K11-TRA_Activity!K11</f>
        <v>103086</v>
      </c>
      <c r="L11" s="121">
        <f>'TRA_Activity EU28'!L11-TRA_Activity!L11</f>
        <v>104855.37834343799</v>
      </c>
      <c r="M11" s="121">
        <f>'TRA_Activity EU28'!M11-TRA_Activity!M11</f>
        <v>104374</v>
      </c>
      <c r="N11" s="121">
        <f>'TRA_Activity EU28'!N11-TRA_Activity!N11</f>
        <v>105440</v>
      </c>
      <c r="O11" s="121">
        <f>'TRA_Activity EU28'!O11-TRA_Activity!O11</f>
        <v>107304.00000000001</v>
      </c>
      <c r="P11" s="121">
        <f>'TRA_Activity EU28'!P11-TRA_Activity!P11</f>
        <v>106380</v>
      </c>
      <c r="Q11" s="121">
        <f>'TRA_Activity EU28'!Q11-TRA_Activity!Q11</f>
        <v>109312.99999999999</v>
      </c>
      <c r="R11" s="121">
        <f>'TRA_Activity EU28'!R11-TRA_Activity!R11</f>
        <v>110185.50439842905</v>
      </c>
      <c r="S11" s="121">
        <f>'TRA_Activity EU28'!S11-TRA_Activity!S11</f>
        <v>115045.87391725775</v>
      </c>
      <c r="T11" s="121">
        <f>'TRA_Activity EU28'!T11-TRA_Activity!T11</f>
        <v>119676.65523435254</v>
      </c>
      <c r="U11" s="121">
        <f>'TRA_Activity EU28'!U11-TRA_Activity!U11</f>
        <v>124982.46817489079</v>
      </c>
      <c r="V11" s="121">
        <f>'TRA_Activity EU28'!V11-TRA_Activity!V11</f>
        <v>130231.53353786527</v>
      </c>
      <c r="W11" s="121">
        <f>'TRA_Activity EU28'!W11-TRA_Activity!W11</f>
        <v>135408.06207759317</v>
      </c>
      <c r="X11" s="121">
        <f>'TRA_Activity EU28'!X11-TRA_Activity!X11</f>
        <v>141561.11404859452</v>
      </c>
      <c r="Y11" s="121">
        <f>'TRA_Activity EU28'!Y11-TRA_Activity!Y11</f>
        <v>147378.58136065572</v>
      </c>
      <c r="Z11" s="121">
        <f>'TRA_Activity EU28'!Z11-TRA_Activity!Z11</f>
        <v>151948.0511823048</v>
      </c>
      <c r="AA11" s="121">
        <f>'TRA_Activity EU28'!AA11-TRA_Activity!AA11</f>
        <v>158087.55100767605</v>
      </c>
      <c r="AB11" s="121">
        <f>'TRA_Activity EU28'!AB11-TRA_Activity!AB11</f>
        <v>164845.58166202373</v>
      </c>
      <c r="AC11" s="121">
        <f>'TRA_Activity EU28'!AC11-TRA_Activity!AC11</f>
        <v>172677.79828835241</v>
      </c>
      <c r="AD11" s="121">
        <f>'TRA_Activity EU28'!AD11-TRA_Activity!AD11</f>
        <v>179591.26007706716</v>
      </c>
      <c r="AE11" s="121">
        <f>'TRA_Activity EU28'!AE11-TRA_Activity!AE11</f>
        <v>186123.9703231891</v>
      </c>
      <c r="AF11" s="121">
        <f>'TRA_Activity EU28'!AF11-TRA_Activity!AF11</f>
        <v>192208.1120888743</v>
      </c>
      <c r="AG11" s="121">
        <f>'TRA_Activity EU28'!AG11-TRA_Activity!AG11</f>
        <v>198663.50887530757</v>
      </c>
      <c r="AH11" s="121">
        <f>'TRA_Activity EU28'!AH11-TRA_Activity!AH11</f>
        <v>205652.23718908691</v>
      </c>
      <c r="AI11" s="121">
        <f>'TRA_Activity EU28'!AI11-TRA_Activity!AI11</f>
        <v>211629.76371245593</v>
      </c>
      <c r="AJ11" s="121">
        <f>'TRA_Activity EU28'!AJ11-TRA_Activity!AJ11</f>
        <v>217058.18901377602</v>
      </c>
      <c r="AK11" s="121">
        <f>'TRA_Activity EU28'!AK11-TRA_Activity!AK11</f>
        <v>222674.26921773289</v>
      </c>
      <c r="AL11" s="121">
        <f>'TRA_Activity EU28'!AL11-TRA_Activity!AL11</f>
        <v>227765.80903213847</v>
      </c>
      <c r="AM11" s="121">
        <f>'TRA_Activity EU28'!AM11-TRA_Activity!AM11</f>
        <v>232785.18620385573</v>
      </c>
      <c r="AN11" s="121">
        <f>'TRA_Activity EU28'!AN11-TRA_Activity!AN11</f>
        <v>237717.40504349867</v>
      </c>
      <c r="AO11" s="121">
        <f>'TRA_Activity EU28'!AO11-TRA_Activity!AO11</f>
        <v>242584.14144053558</v>
      </c>
      <c r="AP11" s="121">
        <f>'TRA_Activity EU28'!AP11-TRA_Activity!AP11</f>
        <v>247445.22709515758</v>
      </c>
      <c r="AQ11" s="121">
        <f>'TRA_Activity EU28'!AQ11-TRA_Activity!AQ11</f>
        <v>252390.60574135761</v>
      </c>
      <c r="AR11" s="121">
        <f>'TRA_Activity EU28'!AR11-TRA_Activity!AR11</f>
        <v>257458.16157577079</v>
      </c>
      <c r="AS11" s="121">
        <f>'TRA_Activity EU28'!AS11-TRA_Activity!AS11</f>
        <v>262619.29392486258</v>
      </c>
      <c r="AT11" s="121">
        <f>'TRA_Activity EU28'!AT11-TRA_Activity!AT11</f>
        <v>267778.77553233766</v>
      </c>
      <c r="AU11" s="121">
        <f>'TRA_Activity EU28'!AU11-TRA_Activity!AU11</f>
        <v>272919.46345678193</v>
      </c>
      <c r="AV11" s="121">
        <f>'TRA_Activity EU28'!AV11-TRA_Activity!AV11</f>
        <v>277962.43458719651</v>
      </c>
      <c r="AW11" s="121">
        <f>'TRA_Activity EU28'!AW11-TRA_Activity!AW11</f>
        <v>282939.37437845679</v>
      </c>
      <c r="AX11" s="121">
        <f>'TRA_Activity EU28'!AX11-TRA_Activity!AX11</f>
        <v>287648.45916722494</v>
      </c>
      <c r="AY11" s="121">
        <f>'TRA_Activity EU28'!AY11-TRA_Activity!AY11</f>
        <v>292683.24484552571</v>
      </c>
      <c r="AZ11" s="121">
        <f>'TRA_Activity EU28'!AZ11-TRA_Activity!AZ11</f>
        <v>298467.74973037769</v>
      </c>
    </row>
    <row r="12" spans="1:52">
      <c r="A12" s="113" t="s">
        <v>118</v>
      </c>
      <c r="B12" s="121">
        <f>'TRA_Activity EU28'!B12-TRA_Activity!B12</f>
        <v>71753.482669744102</v>
      </c>
      <c r="C12" s="121">
        <f>'TRA_Activity EU28'!C12-TRA_Activity!C12</f>
        <v>72549.154984900233</v>
      </c>
      <c r="D12" s="121">
        <f>'TRA_Activity EU28'!D12-TRA_Activity!D12</f>
        <v>73343.392689150176</v>
      </c>
      <c r="E12" s="121">
        <f>'TRA_Activity EU28'!E12-TRA_Activity!E12</f>
        <v>73790.069795556119</v>
      </c>
      <c r="F12" s="121">
        <f>'TRA_Activity EU28'!F12-TRA_Activity!F12</f>
        <v>76655.137436244113</v>
      </c>
      <c r="G12" s="121">
        <f>'TRA_Activity EU28'!G12-TRA_Activity!G12</f>
        <v>77399.197458878698</v>
      </c>
      <c r="H12" s="121">
        <f>'TRA_Activity EU28'!H12-TRA_Activity!H12</f>
        <v>78735.128160907829</v>
      </c>
      <c r="I12" s="121">
        <f>'TRA_Activity EU28'!I12-TRA_Activity!I12</f>
        <v>80496.019987898515</v>
      </c>
      <c r="J12" s="121">
        <f>'TRA_Activity EU28'!J12-TRA_Activity!J12</f>
        <v>83646.54812448204</v>
      </c>
      <c r="K12" s="121">
        <f>'TRA_Activity EU28'!K12-TRA_Activity!K12</f>
        <v>83729.982411954523</v>
      </c>
      <c r="L12" s="121">
        <f>'TRA_Activity EU28'!L12-TRA_Activity!L12</f>
        <v>85936.432668023423</v>
      </c>
      <c r="M12" s="121">
        <f>'TRA_Activity EU28'!M12-TRA_Activity!M12</f>
        <v>86458.274043899219</v>
      </c>
      <c r="N12" s="121">
        <f>'TRA_Activity EU28'!N12-TRA_Activity!N12</f>
        <v>87363.810033189453</v>
      </c>
      <c r="O12" s="121">
        <f>'TRA_Activity EU28'!O12-TRA_Activity!O12</f>
        <v>87404.56294826149</v>
      </c>
      <c r="P12" s="121">
        <f>'TRA_Activity EU28'!P12-TRA_Activity!P12</f>
        <v>88133.54467596639</v>
      </c>
      <c r="Q12" s="121">
        <f>'TRA_Activity EU28'!Q12-TRA_Activity!Q12</f>
        <v>89142.462243835398</v>
      </c>
      <c r="R12" s="121">
        <f>'TRA_Activity EU28'!R12-TRA_Activity!R12</f>
        <v>92169.69493217206</v>
      </c>
      <c r="S12" s="121">
        <f>'TRA_Activity EU28'!S12-TRA_Activity!S12</f>
        <v>95380.226554966313</v>
      </c>
      <c r="T12" s="121">
        <f>'TRA_Activity EU28'!T12-TRA_Activity!T12</f>
        <v>98413.373633907628</v>
      </c>
      <c r="U12" s="121">
        <f>'TRA_Activity EU28'!U12-TRA_Activity!U12</f>
        <v>101120.6877797117</v>
      </c>
      <c r="V12" s="121">
        <f>'TRA_Activity EU28'!V12-TRA_Activity!V12</f>
        <v>103335.1809388913</v>
      </c>
      <c r="W12" s="121">
        <f>'TRA_Activity EU28'!W12-TRA_Activity!W12</f>
        <v>105186.23681492508</v>
      </c>
      <c r="X12" s="121">
        <f>'TRA_Activity EU28'!X12-TRA_Activity!X12</f>
        <v>106688.89286837188</v>
      </c>
      <c r="Y12" s="121">
        <f>'TRA_Activity EU28'!Y12-TRA_Activity!Y12</f>
        <v>108343.97832504161</v>
      </c>
      <c r="Z12" s="121">
        <f>'TRA_Activity EU28'!Z12-TRA_Activity!Z12</f>
        <v>109900.66058044204</v>
      </c>
      <c r="AA12" s="121">
        <f>'TRA_Activity EU28'!AA12-TRA_Activity!AA12</f>
        <v>111710.64514785087</v>
      </c>
      <c r="AB12" s="121">
        <f>'TRA_Activity EU28'!AB12-TRA_Activity!AB12</f>
        <v>113234.15885493401</v>
      </c>
      <c r="AC12" s="121">
        <f>'TRA_Activity EU28'!AC12-TRA_Activity!AC12</f>
        <v>114625.90631792098</v>
      </c>
      <c r="AD12" s="121">
        <f>'TRA_Activity EU28'!AD12-TRA_Activity!AD12</f>
        <v>115926.52875284666</v>
      </c>
      <c r="AE12" s="121">
        <f>'TRA_Activity EU28'!AE12-TRA_Activity!AE12</f>
        <v>117177.17097269392</v>
      </c>
      <c r="AF12" s="121">
        <f>'TRA_Activity EU28'!AF12-TRA_Activity!AF12</f>
        <v>118531.43206733964</v>
      </c>
      <c r="AG12" s="121">
        <f>'TRA_Activity EU28'!AG12-TRA_Activity!AG12</f>
        <v>119887.89465708596</v>
      </c>
      <c r="AH12" s="121">
        <f>'TRA_Activity EU28'!AH12-TRA_Activity!AH12</f>
        <v>121301.24353257814</v>
      </c>
      <c r="AI12" s="121">
        <f>'TRA_Activity EU28'!AI12-TRA_Activity!AI12</f>
        <v>122870.28633862927</v>
      </c>
      <c r="AJ12" s="121">
        <f>'TRA_Activity EU28'!AJ12-TRA_Activity!AJ12</f>
        <v>124494.06013290009</v>
      </c>
      <c r="AK12" s="121">
        <f>'TRA_Activity EU28'!AK12-TRA_Activity!AK12</f>
        <v>126191.5855118503</v>
      </c>
      <c r="AL12" s="121">
        <f>'TRA_Activity EU28'!AL12-TRA_Activity!AL12</f>
        <v>127930.70592780477</v>
      </c>
      <c r="AM12" s="121">
        <f>'TRA_Activity EU28'!AM12-TRA_Activity!AM12</f>
        <v>129711.93128409886</v>
      </c>
      <c r="AN12" s="121">
        <f>'TRA_Activity EU28'!AN12-TRA_Activity!AN12</f>
        <v>131507.5027310719</v>
      </c>
      <c r="AO12" s="121">
        <f>'TRA_Activity EU28'!AO12-TRA_Activity!AO12</f>
        <v>133338.14790618478</v>
      </c>
      <c r="AP12" s="121">
        <f>'TRA_Activity EU28'!AP12-TRA_Activity!AP12</f>
        <v>135208.69611098594</v>
      </c>
      <c r="AQ12" s="121">
        <f>'TRA_Activity EU28'!AQ12-TRA_Activity!AQ12</f>
        <v>137128.29992155024</v>
      </c>
      <c r="AR12" s="121">
        <f>'TRA_Activity EU28'!AR12-TRA_Activity!AR12</f>
        <v>139083.12889809656</v>
      </c>
      <c r="AS12" s="121">
        <f>'TRA_Activity EU28'!AS12-TRA_Activity!AS12</f>
        <v>141109.4817614207</v>
      </c>
      <c r="AT12" s="121">
        <f>'TRA_Activity EU28'!AT12-TRA_Activity!AT12</f>
        <v>143203.34147404062</v>
      </c>
      <c r="AU12" s="121">
        <f>'TRA_Activity EU28'!AU12-TRA_Activity!AU12</f>
        <v>145394.69591858954</v>
      </c>
      <c r="AV12" s="121">
        <f>'TRA_Activity EU28'!AV12-TRA_Activity!AV12</f>
        <v>147651.21941202952</v>
      </c>
      <c r="AW12" s="121">
        <f>'TRA_Activity EU28'!AW12-TRA_Activity!AW12</f>
        <v>150014.72695552977</v>
      </c>
      <c r="AX12" s="121">
        <f>'TRA_Activity EU28'!AX12-TRA_Activity!AX12</f>
        <v>152380.48951223545</v>
      </c>
      <c r="AY12" s="121">
        <f>'TRA_Activity EU28'!AY12-TRA_Activity!AY12</f>
        <v>154799.20371104789</v>
      </c>
      <c r="AZ12" s="121">
        <f>'TRA_Activity EU28'!AZ12-TRA_Activity!AZ12</f>
        <v>157267.67353440457</v>
      </c>
    </row>
    <row r="13" spans="1:52">
      <c r="A13" s="85" t="s">
        <v>119</v>
      </c>
      <c r="B13" s="119">
        <f>'TRA_Activity EU28'!B13-TRA_Activity!B13</f>
        <v>849724.88493757462</v>
      </c>
      <c r="C13" s="119">
        <f>'TRA_Activity EU28'!C13-TRA_Activity!C13</f>
        <v>830310.131408402</v>
      </c>
      <c r="D13" s="119">
        <f>'TRA_Activity EU28'!D13-TRA_Activity!D13</f>
        <v>812152.35651581653</v>
      </c>
      <c r="E13" s="119">
        <f>'TRA_Activity EU28'!E13-TRA_Activity!E13</f>
        <v>827592.79653943493</v>
      </c>
      <c r="F13" s="119">
        <f>'TRA_Activity EU28'!F13-TRA_Activity!F13</f>
        <v>935659.9491571195</v>
      </c>
      <c r="G13" s="119">
        <f>'TRA_Activity EU28'!G13-TRA_Activity!G13</f>
        <v>1010957.5388730332</v>
      </c>
      <c r="H13" s="119">
        <f>'TRA_Activity EU28'!H13-TRA_Activity!H13</f>
        <v>1052959.1190874979</v>
      </c>
      <c r="I13" s="119">
        <f>'TRA_Activity EU28'!I13-TRA_Activity!I13</f>
        <v>1148110.8053711066</v>
      </c>
      <c r="J13" s="119">
        <f>'TRA_Activity EU28'!J13-TRA_Activity!J13</f>
        <v>1164393.1508813249</v>
      </c>
      <c r="K13" s="119">
        <f>'TRA_Activity EU28'!K13-TRA_Activity!K13</f>
        <v>1102437.015638436</v>
      </c>
      <c r="L13" s="119">
        <f>'TRA_Activity EU28'!L13-TRA_Activity!L13</f>
        <v>1117179.4238867541</v>
      </c>
      <c r="M13" s="119">
        <f>'TRA_Activity EU28'!M13-TRA_Activity!M13</f>
        <v>1173587.3973713752</v>
      </c>
      <c r="N13" s="119">
        <f>'TRA_Activity EU28'!N13-TRA_Activity!N13</f>
        <v>1189304.0029494637</v>
      </c>
      <c r="O13" s="119">
        <f>'TRA_Activity EU28'!O13-TRA_Activity!O13</f>
        <v>1217289.3794550186</v>
      </c>
      <c r="P13" s="119">
        <f>'TRA_Activity EU28'!P13-TRA_Activity!P13</f>
        <v>1265196.4742344201</v>
      </c>
      <c r="Q13" s="119">
        <f>'TRA_Activity EU28'!Q13-TRA_Activity!Q13</f>
        <v>1318528.4236514615</v>
      </c>
      <c r="R13" s="119">
        <f>'TRA_Activity EU28'!R13-TRA_Activity!R13</f>
        <v>1404649.530980147</v>
      </c>
      <c r="S13" s="119">
        <f>'TRA_Activity EU28'!S13-TRA_Activity!S13</f>
        <v>1470550.0549724549</v>
      </c>
      <c r="T13" s="119">
        <f>'TRA_Activity EU28'!T13-TRA_Activity!T13</f>
        <v>1543727.2856913188</v>
      </c>
      <c r="U13" s="119">
        <f>'TRA_Activity EU28'!U13-TRA_Activity!U13</f>
        <v>1613359.153946996</v>
      </c>
      <c r="V13" s="119">
        <f>'TRA_Activity EU28'!V13-TRA_Activity!V13</f>
        <v>1676179.7528104391</v>
      </c>
      <c r="W13" s="119">
        <f>'TRA_Activity EU28'!W13-TRA_Activity!W13</f>
        <v>1736957.6521412754</v>
      </c>
      <c r="X13" s="119">
        <f>'TRA_Activity EU28'!X13-TRA_Activity!X13</f>
        <v>1796626.4764984369</v>
      </c>
      <c r="Y13" s="119">
        <f>'TRA_Activity EU28'!Y13-TRA_Activity!Y13</f>
        <v>1851364.8676053577</v>
      </c>
      <c r="Z13" s="119">
        <f>'TRA_Activity EU28'!Z13-TRA_Activity!Z13</f>
        <v>1903580.0437301029</v>
      </c>
      <c r="AA13" s="119">
        <f>'TRA_Activity EU28'!AA13-TRA_Activity!AA13</f>
        <v>1952442.826676385</v>
      </c>
      <c r="AB13" s="119">
        <f>'TRA_Activity EU28'!AB13-TRA_Activity!AB13</f>
        <v>1997712.2755389288</v>
      </c>
      <c r="AC13" s="119">
        <f>'TRA_Activity EU28'!AC13-TRA_Activity!AC13</f>
        <v>2042785.5087735299</v>
      </c>
      <c r="AD13" s="119">
        <f>'TRA_Activity EU28'!AD13-TRA_Activity!AD13</f>
        <v>2091900.8610715724</v>
      </c>
      <c r="AE13" s="119">
        <f>'TRA_Activity EU28'!AE13-TRA_Activity!AE13</f>
        <v>2144321.6774351755</v>
      </c>
      <c r="AF13" s="119">
        <f>'TRA_Activity EU28'!AF13-TRA_Activity!AF13</f>
        <v>2193601.0773621462</v>
      </c>
      <c r="AG13" s="119">
        <f>'TRA_Activity EU28'!AG13-TRA_Activity!AG13</f>
        <v>2243328.5683094766</v>
      </c>
      <c r="AH13" s="119">
        <f>'TRA_Activity EU28'!AH13-TRA_Activity!AH13</f>
        <v>2296017.5077676857</v>
      </c>
      <c r="AI13" s="119">
        <f>'TRA_Activity EU28'!AI13-TRA_Activity!AI13</f>
        <v>2341688.6861533639</v>
      </c>
      <c r="AJ13" s="119">
        <f>'TRA_Activity EU28'!AJ13-TRA_Activity!AJ13</f>
        <v>2389896.0714120823</v>
      </c>
      <c r="AK13" s="119">
        <f>'TRA_Activity EU28'!AK13-TRA_Activity!AK13</f>
        <v>2435585.3707305556</v>
      </c>
      <c r="AL13" s="119">
        <f>'TRA_Activity EU28'!AL13-TRA_Activity!AL13</f>
        <v>2483879.0982454605</v>
      </c>
      <c r="AM13" s="119">
        <f>'TRA_Activity EU28'!AM13-TRA_Activity!AM13</f>
        <v>2536130.0900686849</v>
      </c>
      <c r="AN13" s="119">
        <f>'TRA_Activity EU28'!AN13-TRA_Activity!AN13</f>
        <v>2583202.787018327</v>
      </c>
      <c r="AO13" s="119">
        <f>'TRA_Activity EU28'!AO13-TRA_Activity!AO13</f>
        <v>2630853.8703144495</v>
      </c>
      <c r="AP13" s="119">
        <f>'TRA_Activity EU28'!AP13-TRA_Activity!AP13</f>
        <v>2681131.9799915422</v>
      </c>
      <c r="AQ13" s="119">
        <f>'TRA_Activity EU28'!AQ13-TRA_Activity!AQ13</f>
        <v>2731739.9641029183</v>
      </c>
      <c r="AR13" s="119">
        <f>'TRA_Activity EU28'!AR13-TRA_Activity!AR13</f>
        <v>2786425.6559842699</v>
      </c>
      <c r="AS13" s="119">
        <f>'TRA_Activity EU28'!AS13-TRA_Activity!AS13</f>
        <v>2839225.5462338012</v>
      </c>
      <c r="AT13" s="119">
        <f>'TRA_Activity EU28'!AT13-TRA_Activity!AT13</f>
        <v>2892450.6429880373</v>
      </c>
      <c r="AU13" s="119">
        <f>'TRA_Activity EU28'!AU13-TRA_Activity!AU13</f>
        <v>2943557.3886491843</v>
      </c>
      <c r="AV13" s="119">
        <f>'TRA_Activity EU28'!AV13-TRA_Activity!AV13</f>
        <v>3000279.2050938243</v>
      </c>
      <c r="AW13" s="119">
        <f>'TRA_Activity EU28'!AW13-TRA_Activity!AW13</f>
        <v>3053489.6668434869</v>
      </c>
      <c r="AX13" s="119">
        <f>'TRA_Activity EU28'!AX13-TRA_Activity!AX13</f>
        <v>3099484.9533600849</v>
      </c>
      <c r="AY13" s="119">
        <f>'TRA_Activity EU28'!AY13-TRA_Activity!AY13</f>
        <v>3155902.7192255771</v>
      </c>
      <c r="AZ13" s="119">
        <f>'TRA_Activity EU28'!AZ13-TRA_Activity!AZ13</f>
        <v>3202627.7251654142</v>
      </c>
    </row>
    <row r="14" spans="1:52">
      <c r="A14" s="87" t="s">
        <v>120</v>
      </c>
      <c r="B14" s="120">
        <f>'TRA_Activity EU28'!B14-TRA_Activity!B14</f>
        <v>82660.610240174574</v>
      </c>
      <c r="C14" s="120">
        <f>'TRA_Activity EU28'!C14-TRA_Activity!C14</f>
        <v>80943.136233730431</v>
      </c>
      <c r="D14" s="120">
        <f>'TRA_Activity EU28'!D14-TRA_Activity!D14</f>
        <v>79554.915438117023</v>
      </c>
      <c r="E14" s="120">
        <f>'TRA_Activity EU28'!E14-TRA_Activity!E14</f>
        <v>81288.085328362882</v>
      </c>
      <c r="F14" s="120">
        <f>'TRA_Activity EU28'!F14-TRA_Activity!F14</f>
        <v>85361.327551705908</v>
      </c>
      <c r="G14" s="120">
        <f>'TRA_Activity EU28'!G14-TRA_Activity!G14</f>
        <v>89137.539162514178</v>
      </c>
      <c r="H14" s="120">
        <f>'TRA_Activity EU28'!H14-TRA_Activity!H14</f>
        <v>92402.516390243414</v>
      </c>
      <c r="I14" s="120">
        <f>'TRA_Activity EU28'!I14-TRA_Activity!I14</f>
        <v>97592.383944822679</v>
      </c>
      <c r="J14" s="120">
        <f>'TRA_Activity EU28'!J14-TRA_Activity!J14</f>
        <v>93599.172891336595</v>
      </c>
      <c r="K14" s="120">
        <f>'TRA_Activity EU28'!K14-TRA_Activity!K14</f>
        <v>89122.199216386609</v>
      </c>
      <c r="L14" s="120">
        <f>'TRA_Activity EU28'!L14-TRA_Activity!L14</f>
        <v>91275.866106279966</v>
      </c>
      <c r="M14" s="120">
        <f>'TRA_Activity EU28'!M14-TRA_Activity!M14</f>
        <v>92965.862833570049</v>
      </c>
      <c r="N14" s="120">
        <f>'TRA_Activity EU28'!N14-TRA_Activity!N14</f>
        <v>87875.124582704448</v>
      </c>
      <c r="O14" s="120">
        <f>'TRA_Activity EU28'!O14-TRA_Activity!O14</f>
        <v>82170.726064426883</v>
      </c>
      <c r="P14" s="120">
        <f>'TRA_Activity EU28'!P14-TRA_Activity!P14</f>
        <v>82319.565543135774</v>
      </c>
      <c r="Q14" s="120">
        <f>'TRA_Activity EU28'!Q14-TRA_Activity!Q14</f>
        <v>86284.27674100078</v>
      </c>
      <c r="R14" s="120">
        <f>'TRA_Activity EU28'!R14-TRA_Activity!R14</f>
        <v>91515.899633121779</v>
      </c>
      <c r="S14" s="120">
        <f>'TRA_Activity EU28'!S14-TRA_Activity!S14</f>
        <v>94244.803350406233</v>
      </c>
      <c r="T14" s="120">
        <f>'TRA_Activity EU28'!T14-TRA_Activity!T14</f>
        <v>97064.082718815072</v>
      </c>
      <c r="U14" s="120">
        <f>'TRA_Activity EU28'!U14-TRA_Activity!U14</f>
        <v>99664.224631176388</v>
      </c>
      <c r="V14" s="120">
        <f>'TRA_Activity EU28'!V14-TRA_Activity!V14</f>
        <v>102028.19972929408</v>
      </c>
      <c r="W14" s="120">
        <f>'TRA_Activity EU28'!W14-TRA_Activity!W14</f>
        <v>104389.46588311868</v>
      </c>
      <c r="X14" s="120">
        <f>'TRA_Activity EU28'!X14-TRA_Activity!X14</f>
        <v>106719.60724277174</v>
      </c>
      <c r="Y14" s="120">
        <f>'TRA_Activity EU28'!Y14-TRA_Activity!Y14</f>
        <v>108738.76975552953</v>
      </c>
      <c r="Z14" s="120">
        <f>'TRA_Activity EU28'!Z14-TRA_Activity!Z14</f>
        <v>110932.91330054312</v>
      </c>
      <c r="AA14" s="120">
        <f>'TRA_Activity EU28'!AA14-TRA_Activity!AA14</f>
        <v>113420.97144494296</v>
      </c>
      <c r="AB14" s="120">
        <f>'TRA_Activity EU28'!AB14-TRA_Activity!AB14</f>
        <v>115517.78428823935</v>
      </c>
      <c r="AC14" s="120">
        <f>'TRA_Activity EU28'!AC14-TRA_Activity!AC14</f>
        <v>117351.39161547425</v>
      </c>
      <c r="AD14" s="120">
        <f>'TRA_Activity EU28'!AD14-TRA_Activity!AD14</f>
        <v>119448.19539471286</v>
      </c>
      <c r="AE14" s="120">
        <f>'TRA_Activity EU28'!AE14-TRA_Activity!AE14</f>
        <v>121634.38680318528</v>
      </c>
      <c r="AF14" s="120">
        <f>'TRA_Activity EU28'!AF14-TRA_Activity!AF14</f>
        <v>123882.72706870778</v>
      </c>
      <c r="AG14" s="120">
        <f>'TRA_Activity EU28'!AG14-TRA_Activity!AG14</f>
        <v>126133.23957277932</v>
      </c>
      <c r="AH14" s="120">
        <f>'TRA_Activity EU28'!AH14-TRA_Activity!AH14</f>
        <v>128488.80704052999</v>
      </c>
      <c r="AI14" s="120">
        <f>'TRA_Activity EU28'!AI14-TRA_Activity!AI14</f>
        <v>130904.74238835076</v>
      </c>
      <c r="AJ14" s="120">
        <f>'TRA_Activity EU28'!AJ14-TRA_Activity!AJ14</f>
        <v>133481.82159720943</v>
      </c>
      <c r="AK14" s="120">
        <f>'TRA_Activity EU28'!AK14-TRA_Activity!AK14</f>
        <v>136095.25295803402</v>
      </c>
      <c r="AL14" s="120">
        <f>'TRA_Activity EU28'!AL14-TRA_Activity!AL14</f>
        <v>138758.88025850235</v>
      </c>
      <c r="AM14" s="120">
        <f>'TRA_Activity EU28'!AM14-TRA_Activity!AM14</f>
        <v>141471.72760751334</v>
      </c>
      <c r="AN14" s="120">
        <f>'TRA_Activity EU28'!AN14-TRA_Activity!AN14</f>
        <v>144203.05058863453</v>
      </c>
      <c r="AO14" s="120">
        <f>'TRA_Activity EU28'!AO14-TRA_Activity!AO14</f>
        <v>146954.63070681851</v>
      </c>
      <c r="AP14" s="120">
        <f>'TRA_Activity EU28'!AP14-TRA_Activity!AP14</f>
        <v>149823.65369520368</v>
      </c>
      <c r="AQ14" s="120">
        <f>'TRA_Activity EU28'!AQ14-TRA_Activity!AQ14</f>
        <v>152765.62747281464</v>
      </c>
      <c r="AR14" s="120">
        <f>'TRA_Activity EU28'!AR14-TRA_Activity!AR14</f>
        <v>155827.97352275264</v>
      </c>
      <c r="AS14" s="120">
        <f>'TRA_Activity EU28'!AS14-TRA_Activity!AS14</f>
        <v>158972.22120518266</v>
      </c>
      <c r="AT14" s="120">
        <f>'TRA_Activity EU28'!AT14-TRA_Activity!AT14</f>
        <v>162213.46023585647</v>
      </c>
      <c r="AU14" s="120">
        <f>'TRA_Activity EU28'!AU14-TRA_Activity!AU14</f>
        <v>165530.18106560892</v>
      </c>
      <c r="AV14" s="120">
        <f>'TRA_Activity EU28'!AV14-TRA_Activity!AV14</f>
        <v>168968.07324881785</v>
      </c>
      <c r="AW14" s="120">
        <f>'TRA_Activity EU28'!AW14-TRA_Activity!AW14</f>
        <v>172423.77333067913</v>
      </c>
      <c r="AX14" s="120">
        <f>'TRA_Activity EU28'!AX14-TRA_Activity!AX14</f>
        <v>175918.88920351089</v>
      </c>
      <c r="AY14" s="120">
        <f>'TRA_Activity EU28'!AY14-TRA_Activity!AY14</f>
        <v>179602.87599650104</v>
      </c>
      <c r="AZ14" s="120">
        <f>'TRA_Activity EU28'!AZ14-TRA_Activity!AZ14</f>
        <v>183231.90701179509</v>
      </c>
    </row>
    <row r="15" spans="1:52">
      <c r="A15" s="113" t="s">
        <v>121</v>
      </c>
      <c r="B15" s="121">
        <f>'TRA_Activity EU28'!B15-TRA_Activity!B15</f>
        <v>299079.57531401946</v>
      </c>
      <c r="C15" s="121">
        <f>'TRA_Activity EU28'!C15-TRA_Activity!C15</f>
        <v>293541.24667669856</v>
      </c>
      <c r="D15" s="121">
        <f>'TRA_Activity EU28'!D15-TRA_Activity!D15</f>
        <v>285604.11305343709</v>
      </c>
      <c r="E15" s="121">
        <f>'TRA_Activity EU28'!E15-TRA_Activity!E15</f>
        <v>296653.47059722693</v>
      </c>
      <c r="F15" s="121">
        <f>'TRA_Activity EU28'!F15-TRA_Activity!F15</f>
        <v>317648.17568571959</v>
      </c>
      <c r="G15" s="121">
        <f>'TRA_Activity EU28'!G15-TRA_Activity!G15</f>
        <v>343741.04656233976</v>
      </c>
      <c r="H15" s="121">
        <f>'TRA_Activity EU28'!H15-TRA_Activity!H15</f>
        <v>364790.14879811625</v>
      </c>
      <c r="I15" s="121">
        <f>'TRA_Activity EU28'!I15-TRA_Activity!I15</f>
        <v>378885.75880457938</v>
      </c>
      <c r="J15" s="121">
        <f>'TRA_Activity EU28'!J15-TRA_Activity!J15</f>
        <v>376306.40853497066</v>
      </c>
      <c r="K15" s="121">
        <f>'TRA_Activity EU28'!K15-TRA_Activity!K15</f>
        <v>348963.56470304518</v>
      </c>
      <c r="L15" s="121">
        <f>'TRA_Activity EU28'!L15-TRA_Activity!L15</f>
        <v>363629.60268393595</v>
      </c>
      <c r="M15" s="121">
        <f>'TRA_Activity EU28'!M15-TRA_Activity!M15</f>
        <v>397178.42839838687</v>
      </c>
      <c r="N15" s="121">
        <f>'TRA_Activity EU28'!N15-TRA_Activity!N15</f>
        <v>395036.84956286306</v>
      </c>
      <c r="O15" s="121">
        <f>'TRA_Activity EU28'!O15-TRA_Activity!O15</f>
        <v>406261.7370298208</v>
      </c>
      <c r="P15" s="121">
        <f>'TRA_Activity EU28'!P15-TRA_Activity!P15</f>
        <v>429794.62116137368</v>
      </c>
      <c r="Q15" s="121">
        <f>'TRA_Activity EU28'!Q15-TRA_Activity!Q15</f>
        <v>459071.14824277302</v>
      </c>
      <c r="R15" s="121">
        <f>'TRA_Activity EU28'!R15-TRA_Activity!R15</f>
        <v>507427.50765431154</v>
      </c>
      <c r="S15" s="121">
        <f>'TRA_Activity EU28'!S15-TRA_Activity!S15</f>
        <v>525569.68236091977</v>
      </c>
      <c r="T15" s="121">
        <f>'TRA_Activity EU28'!T15-TRA_Activity!T15</f>
        <v>547150.03603953356</v>
      </c>
      <c r="U15" s="121">
        <f>'TRA_Activity EU28'!U15-TRA_Activity!U15</f>
        <v>567369.76311807241</v>
      </c>
      <c r="V15" s="121">
        <f>'TRA_Activity EU28'!V15-TRA_Activity!V15</f>
        <v>585796.81396702235</v>
      </c>
      <c r="W15" s="121">
        <f>'TRA_Activity EU28'!W15-TRA_Activity!W15</f>
        <v>604155.69132607244</v>
      </c>
      <c r="X15" s="121">
        <f>'TRA_Activity EU28'!X15-TRA_Activity!X15</f>
        <v>623748.37619036005</v>
      </c>
      <c r="Y15" s="121">
        <f>'TRA_Activity EU28'!Y15-TRA_Activity!Y15</f>
        <v>640458.79974551499</v>
      </c>
      <c r="Z15" s="121">
        <f>'TRA_Activity EU28'!Z15-TRA_Activity!Z15</f>
        <v>657357.0735130395</v>
      </c>
      <c r="AA15" s="121">
        <f>'TRA_Activity EU28'!AA15-TRA_Activity!AA15</f>
        <v>676617.28377317882</v>
      </c>
      <c r="AB15" s="121">
        <f>'TRA_Activity EU28'!AB15-TRA_Activity!AB15</f>
        <v>694211.9811358063</v>
      </c>
      <c r="AC15" s="121">
        <f>'TRA_Activity EU28'!AC15-TRA_Activity!AC15</f>
        <v>712080.64819944557</v>
      </c>
      <c r="AD15" s="121">
        <f>'TRA_Activity EU28'!AD15-TRA_Activity!AD15</f>
        <v>730206.29937937297</v>
      </c>
      <c r="AE15" s="121">
        <f>'TRA_Activity EU28'!AE15-TRA_Activity!AE15</f>
        <v>748564.59843585186</v>
      </c>
      <c r="AF15" s="121">
        <f>'TRA_Activity EU28'!AF15-TRA_Activity!AF15</f>
        <v>766124.92955366289</v>
      </c>
      <c r="AG15" s="121">
        <f>'TRA_Activity EU28'!AG15-TRA_Activity!AG15</f>
        <v>783779.88186721026</v>
      </c>
      <c r="AH15" s="121">
        <f>'TRA_Activity EU28'!AH15-TRA_Activity!AH15</f>
        <v>802314.07588317199</v>
      </c>
      <c r="AI15" s="121">
        <f>'TRA_Activity EU28'!AI15-TRA_Activity!AI15</f>
        <v>818816.90681521967</v>
      </c>
      <c r="AJ15" s="121">
        <f>'TRA_Activity EU28'!AJ15-TRA_Activity!AJ15</f>
        <v>835940.30646655709</v>
      </c>
      <c r="AK15" s="121">
        <f>'TRA_Activity EU28'!AK15-TRA_Activity!AK15</f>
        <v>852517.74555106391</v>
      </c>
      <c r="AL15" s="121">
        <f>'TRA_Activity EU28'!AL15-TRA_Activity!AL15</f>
        <v>869692.69154738111</v>
      </c>
      <c r="AM15" s="121">
        <f>'TRA_Activity EU28'!AM15-TRA_Activity!AM15</f>
        <v>887866.47500358301</v>
      </c>
      <c r="AN15" s="121">
        <f>'TRA_Activity EU28'!AN15-TRA_Activity!AN15</f>
        <v>904811.79176304722</v>
      </c>
      <c r="AO15" s="121">
        <f>'TRA_Activity EU28'!AO15-TRA_Activity!AO15</f>
        <v>921845.55581288342</v>
      </c>
      <c r="AP15" s="121">
        <f>'TRA_Activity EU28'!AP15-TRA_Activity!AP15</f>
        <v>939551.66739196761</v>
      </c>
      <c r="AQ15" s="121">
        <f>'TRA_Activity EU28'!AQ15-TRA_Activity!AQ15</f>
        <v>957416.38745377958</v>
      </c>
      <c r="AR15" s="121">
        <f>'TRA_Activity EU28'!AR15-TRA_Activity!AR15</f>
        <v>976296.48044199799</v>
      </c>
      <c r="AS15" s="121">
        <f>'TRA_Activity EU28'!AS15-TRA_Activity!AS15</f>
        <v>994815.24107877142</v>
      </c>
      <c r="AT15" s="121">
        <f>'TRA_Activity EU28'!AT15-TRA_Activity!AT15</f>
        <v>1013439.6247424504</v>
      </c>
      <c r="AU15" s="121">
        <f>'TRA_Activity EU28'!AU15-TRA_Activity!AU15</f>
        <v>1031388.0796629048</v>
      </c>
      <c r="AV15" s="121">
        <f>'TRA_Activity EU28'!AV15-TRA_Activity!AV15</f>
        <v>1050504.7925888512</v>
      </c>
      <c r="AW15" s="121">
        <f>'TRA_Activity EU28'!AW15-TRA_Activity!AW15</f>
        <v>1068520.8574850124</v>
      </c>
      <c r="AX15" s="121">
        <f>'TRA_Activity EU28'!AX15-TRA_Activity!AX15</f>
        <v>1084513.5789052467</v>
      </c>
      <c r="AY15" s="121">
        <f>'TRA_Activity EU28'!AY15-TRA_Activity!AY15</f>
        <v>1103234.31930448</v>
      </c>
      <c r="AZ15" s="121">
        <f>'TRA_Activity EU28'!AZ15-TRA_Activity!AZ15</f>
        <v>1119136.6239417237</v>
      </c>
    </row>
    <row r="16" spans="1:52">
      <c r="A16" s="113" t="s">
        <v>122</v>
      </c>
      <c r="B16" s="121">
        <f>'TRA_Activity EU28'!B16-TRA_Activity!B16</f>
        <v>467984.69938338071</v>
      </c>
      <c r="C16" s="121">
        <f>'TRA_Activity EU28'!C16-TRA_Activity!C16</f>
        <v>455825.74849797308</v>
      </c>
      <c r="D16" s="121">
        <f>'TRA_Activity EU28'!D16-TRA_Activity!D16</f>
        <v>446993.32802426245</v>
      </c>
      <c r="E16" s="121">
        <f>'TRA_Activity EU28'!E16-TRA_Activity!E16</f>
        <v>449651.24061384518</v>
      </c>
      <c r="F16" s="121">
        <f>'TRA_Activity EU28'!F16-TRA_Activity!F16</f>
        <v>532650.44591969415</v>
      </c>
      <c r="G16" s="121">
        <f>'TRA_Activity EU28'!G16-TRA_Activity!G16</f>
        <v>578078.95314817922</v>
      </c>
      <c r="H16" s="121">
        <f>'TRA_Activity EU28'!H16-TRA_Activity!H16</f>
        <v>595766.45389913837</v>
      </c>
      <c r="I16" s="121">
        <f>'TRA_Activity EU28'!I16-TRA_Activity!I16</f>
        <v>671632.66262170486</v>
      </c>
      <c r="J16" s="121">
        <f>'TRA_Activity EU28'!J16-TRA_Activity!J16</f>
        <v>694487.56945501768</v>
      </c>
      <c r="K16" s="121">
        <f>'TRA_Activity EU28'!K16-TRA_Activity!K16</f>
        <v>664351.25171900401</v>
      </c>
      <c r="L16" s="121">
        <f>'TRA_Activity EU28'!L16-TRA_Activity!L16</f>
        <v>662273.95509653818</v>
      </c>
      <c r="M16" s="121">
        <f>'TRA_Activity EU28'!M16-TRA_Activity!M16</f>
        <v>683443.1061394182</v>
      </c>
      <c r="N16" s="121">
        <f>'TRA_Activity EU28'!N16-TRA_Activity!N16</f>
        <v>706392.02880389593</v>
      </c>
      <c r="O16" s="121">
        <f>'TRA_Activity EU28'!O16-TRA_Activity!O16</f>
        <v>728856.91636077082</v>
      </c>
      <c r="P16" s="121">
        <f>'TRA_Activity EU28'!P16-TRA_Activity!P16</f>
        <v>753082.2875299108</v>
      </c>
      <c r="Q16" s="121">
        <f>'TRA_Activity EU28'!Q16-TRA_Activity!Q16</f>
        <v>773172.99866768764</v>
      </c>
      <c r="R16" s="121">
        <f>'TRA_Activity EU28'!R16-TRA_Activity!R16</f>
        <v>805706.12369271391</v>
      </c>
      <c r="S16" s="121">
        <f>'TRA_Activity EU28'!S16-TRA_Activity!S16</f>
        <v>850735.5692611289</v>
      </c>
      <c r="T16" s="121">
        <f>'TRA_Activity EU28'!T16-TRA_Activity!T16</f>
        <v>899513.16693297017</v>
      </c>
      <c r="U16" s="121">
        <f>'TRA_Activity EU28'!U16-TRA_Activity!U16</f>
        <v>946325.16619774722</v>
      </c>
      <c r="V16" s="121">
        <f>'TRA_Activity EU28'!V16-TRA_Activity!V16</f>
        <v>988354.73911412223</v>
      </c>
      <c r="W16" s="121">
        <f>'TRA_Activity EU28'!W16-TRA_Activity!W16</f>
        <v>1028412.4949320843</v>
      </c>
      <c r="X16" s="121">
        <f>'TRA_Activity EU28'!X16-TRA_Activity!X16</f>
        <v>1066158.4930653053</v>
      </c>
      <c r="Y16" s="121">
        <f>'TRA_Activity EU28'!Y16-TRA_Activity!Y16</f>
        <v>1102167.2981043132</v>
      </c>
      <c r="Z16" s="121">
        <f>'TRA_Activity EU28'!Z16-TRA_Activity!Z16</f>
        <v>1135290.05691652</v>
      </c>
      <c r="AA16" s="121">
        <f>'TRA_Activity EU28'!AA16-TRA_Activity!AA16</f>
        <v>1162404.5714582636</v>
      </c>
      <c r="AB16" s="121">
        <f>'TRA_Activity EU28'!AB16-TRA_Activity!AB16</f>
        <v>1187982.5101148831</v>
      </c>
      <c r="AC16" s="121">
        <f>'TRA_Activity EU28'!AC16-TRA_Activity!AC16</f>
        <v>1213353.4689586097</v>
      </c>
      <c r="AD16" s="121">
        <f>'TRA_Activity EU28'!AD16-TRA_Activity!AD16</f>
        <v>1242246.3662974867</v>
      </c>
      <c r="AE16" s="121">
        <f>'TRA_Activity EU28'!AE16-TRA_Activity!AE16</f>
        <v>1274122.692196138</v>
      </c>
      <c r="AF16" s="121">
        <f>'TRA_Activity EU28'!AF16-TRA_Activity!AF16</f>
        <v>1303593.4207397755</v>
      </c>
      <c r="AG16" s="121">
        <f>'TRA_Activity EU28'!AG16-TRA_Activity!AG16</f>
        <v>1333415.4468694869</v>
      </c>
      <c r="AH16" s="121">
        <f>'TRA_Activity EU28'!AH16-TRA_Activity!AH16</f>
        <v>1365214.6248439841</v>
      </c>
      <c r="AI16" s="121">
        <f>'TRA_Activity EU28'!AI16-TRA_Activity!AI16</f>
        <v>1391967.0369497933</v>
      </c>
      <c r="AJ16" s="121">
        <f>'TRA_Activity EU28'!AJ16-TRA_Activity!AJ16</f>
        <v>1420473.9433483158</v>
      </c>
      <c r="AK16" s="121">
        <f>'TRA_Activity EU28'!AK16-TRA_Activity!AK16</f>
        <v>1446972.3722214578</v>
      </c>
      <c r="AL16" s="121">
        <f>'TRA_Activity EU28'!AL16-TRA_Activity!AL16</f>
        <v>1475427.5264395769</v>
      </c>
      <c r="AM16" s="121">
        <f>'TRA_Activity EU28'!AM16-TRA_Activity!AM16</f>
        <v>1506791.8874575889</v>
      </c>
      <c r="AN16" s="121">
        <f>'TRA_Activity EU28'!AN16-TRA_Activity!AN16</f>
        <v>1534187.9446666455</v>
      </c>
      <c r="AO16" s="121">
        <f>'TRA_Activity EU28'!AO16-TRA_Activity!AO16</f>
        <v>1562053.6837947476</v>
      </c>
      <c r="AP16" s="121">
        <f>'TRA_Activity EU28'!AP16-TRA_Activity!AP16</f>
        <v>1591756.6589043706</v>
      </c>
      <c r="AQ16" s="121">
        <f>'TRA_Activity EU28'!AQ16-TRA_Activity!AQ16</f>
        <v>1621557.9491763241</v>
      </c>
      <c r="AR16" s="121">
        <f>'TRA_Activity EU28'!AR16-TRA_Activity!AR16</f>
        <v>1654301.2020195194</v>
      </c>
      <c r="AS16" s="121">
        <f>'TRA_Activity EU28'!AS16-TRA_Activity!AS16</f>
        <v>1685438.0839498469</v>
      </c>
      <c r="AT16" s="121">
        <f>'TRA_Activity EU28'!AT16-TRA_Activity!AT16</f>
        <v>1716797.5580097302</v>
      </c>
      <c r="AU16" s="121">
        <f>'TRA_Activity EU28'!AU16-TRA_Activity!AU16</f>
        <v>1746639.1279206704</v>
      </c>
      <c r="AV16" s="121">
        <f>'TRA_Activity EU28'!AV16-TRA_Activity!AV16</f>
        <v>1780806.3392561548</v>
      </c>
      <c r="AW16" s="121">
        <f>'TRA_Activity EU28'!AW16-TRA_Activity!AW16</f>
        <v>1812545.0360277954</v>
      </c>
      <c r="AX16" s="121">
        <f>'TRA_Activity EU28'!AX16-TRA_Activity!AX16</f>
        <v>1839052.4852513268</v>
      </c>
      <c r="AY16" s="121">
        <f>'TRA_Activity EU28'!AY16-TRA_Activity!AY16</f>
        <v>1873065.5239245961</v>
      </c>
      <c r="AZ16" s="121">
        <f>'TRA_Activity EU28'!AZ16-TRA_Activity!AZ16</f>
        <v>1900259.1942118956</v>
      </c>
    </row>
    <row r="17" spans="1:52">
      <c r="A17" s="83" t="s">
        <v>174</v>
      </c>
      <c r="B17" s="118">
        <f>'TRA_Activity EU28'!B17-TRA_Activity!B17</f>
        <v>2082601.6160454832</v>
      </c>
      <c r="C17" s="118">
        <f>'TRA_Activity EU28'!C17-TRA_Activity!C17</f>
        <v>2106853.0514455582</v>
      </c>
      <c r="D17" s="118">
        <f>'TRA_Activity EU28'!D17-TRA_Activity!D17</f>
        <v>2155799.4912943272</v>
      </c>
      <c r="E17" s="118">
        <f>'TRA_Activity EU28'!E17-TRA_Activity!E17</f>
        <v>2165137.7687776559</v>
      </c>
      <c r="F17" s="118">
        <f>'TRA_Activity EU28'!F17-TRA_Activity!F17</f>
        <v>2347833.8629242773</v>
      </c>
      <c r="G17" s="118">
        <f>'TRA_Activity EU28'!G17-TRA_Activity!G17</f>
        <v>2398694.3865123359</v>
      </c>
      <c r="H17" s="118">
        <f>'TRA_Activity EU28'!H17-TRA_Activity!H17</f>
        <v>2465149.0563146556</v>
      </c>
      <c r="I17" s="118">
        <f>'TRA_Activity EU28'!I17-TRA_Activity!I17</f>
        <v>2557424.8142090384</v>
      </c>
      <c r="J17" s="118">
        <f>'TRA_Activity EU28'!J17-TRA_Activity!J17</f>
        <v>2530947.2966232169</v>
      </c>
      <c r="K17" s="118">
        <f>'TRA_Activity EU28'!K17-TRA_Activity!K17</f>
        <v>2262079.7912058812</v>
      </c>
      <c r="L17" s="118">
        <f>'TRA_Activity EU28'!L17-TRA_Activity!L17</f>
        <v>2369478.8656305787</v>
      </c>
      <c r="M17" s="118">
        <f>'TRA_Activity EU28'!M17-TRA_Activity!M17</f>
        <v>2357035.7116325423</v>
      </c>
      <c r="N17" s="118">
        <f>'TRA_Activity EU28'!N17-TRA_Activity!N17</f>
        <v>2273967.8295153207</v>
      </c>
      <c r="O17" s="118">
        <f>'TRA_Activity EU28'!O17-TRA_Activity!O17</f>
        <v>2297633.0502611394</v>
      </c>
      <c r="P17" s="118">
        <f>'TRA_Activity EU28'!P17-TRA_Activity!P17</f>
        <v>2307352.2358120526</v>
      </c>
      <c r="Q17" s="118">
        <f>'TRA_Activity EU28'!Q17-TRA_Activity!Q17</f>
        <v>2347630.8488070508</v>
      </c>
      <c r="R17" s="118">
        <f>'TRA_Activity EU28'!R17-TRA_Activity!R17</f>
        <v>2423451.3747889586</v>
      </c>
      <c r="S17" s="118">
        <f>'TRA_Activity EU28'!S17-TRA_Activity!S17</f>
        <v>2516631.1913325568</v>
      </c>
      <c r="T17" s="118">
        <f>'TRA_Activity EU28'!T17-TRA_Activity!T17</f>
        <v>2594128.90388904</v>
      </c>
      <c r="U17" s="118">
        <f>'TRA_Activity EU28'!U17-TRA_Activity!U17</f>
        <v>2654627.562290505</v>
      </c>
      <c r="V17" s="118">
        <f>'TRA_Activity EU28'!V17-TRA_Activity!V17</f>
        <v>2702623.2617717166</v>
      </c>
      <c r="W17" s="118">
        <f>'TRA_Activity EU28'!W17-TRA_Activity!W17</f>
        <v>2744815.6360116978</v>
      </c>
      <c r="X17" s="118">
        <f>'TRA_Activity EU28'!X17-TRA_Activity!X17</f>
        <v>2782190.6576428749</v>
      </c>
      <c r="Y17" s="118">
        <f>'TRA_Activity EU28'!Y17-TRA_Activity!Y17</f>
        <v>2820429.7695084764</v>
      </c>
      <c r="Z17" s="118">
        <f>'TRA_Activity EU28'!Z17-TRA_Activity!Z17</f>
        <v>2856196.710090044</v>
      </c>
      <c r="AA17" s="118">
        <f>'TRA_Activity EU28'!AA17-TRA_Activity!AA17</f>
        <v>2890521.2768432004</v>
      </c>
      <c r="AB17" s="118">
        <f>'TRA_Activity EU28'!AB17-TRA_Activity!AB17</f>
        <v>2924639.7010403783</v>
      </c>
      <c r="AC17" s="118">
        <f>'TRA_Activity EU28'!AC17-TRA_Activity!AC17</f>
        <v>2958655.0056740078</v>
      </c>
      <c r="AD17" s="118">
        <f>'TRA_Activity EU28'!AD17-TRA_Activity!AD17</f>
        <v>2992737.2215651367</v>
      </c>
      <c r="AE17" s="118">
        <f>'TRA_Activity EU28'!AE17-TRA_Activity!AE17</f>
        <v>3027401.069106854</v>
      </c>
      <c r="AF17" s="118">
        <f>'TRA_Activity EU28'!AF17-TRA_Activity!AF17</f>
        <v>3062163.0505246329</v>
      </c>
      <c r="AG17" s="118">
        <f>'TRA_Activity EU28'!AG17-TRA_Activity!AG17</f>
        <v>3095673.6994785708</v>
      </c>
      <c r="AH17" s="118">
        <f>'TRA_Activity EU28'!AH17-TRA_Activity!AH17</f>
        <v>3129292.0965505629</v>
      </c>
      <c r="AI17" s="118">
        <f>'TRA_Activity EU28'!AI17-TRA_Activity!AI17</f>
        <v>3160486.8138859244</v>
      </c>
      <c r="AJ17" s="118">
        <f>'TRA_Activity EU28'!AJ17-TRA_Activity!AJ17</f>
        <v>3192088.222249357</v>
      </c>
      <c r="AK17" s="118">
        <f>'TRA_Activity EU28'!AK17-TRA_Activity!AK17</f>
        <v>3223920.3888269295</v>
      </c>
      <c r="AL17" s="118">
        <f>'TRA_Activity EU28'!AL17-TRA_Activity!AL17</f>
        <v>3256286.9704794516</v>
      </c>
      <c r="AM17" s="118">
        <f>'TRA_Activity EU28'!AM17-TRA_Activity!AM17</f>
        <v>3289581.9905136321</v>
      </c>
      <c r="AN17" s="118">
        <f>'TRA_Activity EU28'!AN17-TRA_Activity!AN17</f>
        <v>3323647.1587488158</v>
      </c>
      <c r="AO17" s="118">
        <f>'TRA_Activity EU28'!AO17-TRA_Activity!AO17</f>
        <v>3358092.4107480636</v>
      </c>
      <c r="AP17" s="118">
        <f>'TRA_Activity EU28'!AP17-TRA_Activity!AP17</f>
        <v>3393318.7345592249</v>
      </c>
      <c r="AQ17" s="118">
        <f>'TRA_Activity EU28'!AQ17-TRA_Activity!AQ17</f>
        <v>3430186.1162083414</v>
      </c>
      <c r="AR17" s="118">
        <f>'TRA_Activity EU28'!AR17-TRA_Activity!AR17</f>
        <v>3468377.1766572702</v>
      </c>
      <c r="AS17" s="118">
        <f>'TRA_Activity EU28'!AS17-TRA_Activity!AS17</f>
        <v>3506988.7168694944</v>
      </c>
      <c r="AT17" s="118">
        <f>'TRA_Activity EU28'!AT17-TRA_Activity!AT17</f>
        <v>3546611.3900220217</v>
      </c>
      <c r="AU17" s="118">
        <f>'TRA_Activity EU28'!AU17-TRA_Activity!AU17</f>
        <v>3586552.7497931221</v>
      </c>
      <c r="AV17" s="118">
        <f>'TRA_Activity EU28'!AV17-TRA_Activity!AV17</f>
        <v>3626740.0393823097</v>
      </c>
      <c r="AW17" s="118">
        <f>'TRA_Activity EU28'!AW17-TRA_Activity!AW17</f>
        <v>3667172.9065661123</v>
      </c>
      <c r="AX17" s="118">
        <f>'TRA_Activity EU28'!AX17-TRA_Activity!AX17</f>
        <v>3707892.6386329602</v>
      </c>
      <c r="AY17" s="118">
        <f>'TRA_Activity EU28'!AY17-TRA_Activity!AY17</f>
        <v>3749096.2080239942</v>
      </c>
      <c r="AZ17" s="118">
        <f>'TRA_Activity EU28'!AZ17-TRA_Activity!AZ17</f>
        <v>3790892.613402762</v>
      </c>
    </row>
    <row r="18" spans="1:52">
      <c r="A18" s="85" t="s">
        <v>113</v>
      </c>
      <c r="B18" s="119">
        <f>'TRA_Activity EU28'!B18-TRA_Activity!B18</f>
        <v>1386596.2781008184</v>
      </c>
      <c r="C18" s="119">
        <f>'TRA_Activity EU28'!C18-TRA_Activity!C18</f>
        <v>1432043.8284299443</v>
      </c>
      <c r="D18" s="119">
        <f>'TRA_Activity EU28'!D18-TRA_Activity!D18</f>
        <v>1480028.5795302158</v>
      </c>
      <c r="E18" s="119">
        <f>'TRA_Activity EU28'!E18-TRA_Activity!E18</f>
        <v>1485142.8415906103</v>
      </c>
      <c r="F18" s="119">
        <f>'TRA_Activity EU28'!F18-TRA_Activity!F18</f>
        <v>1629083.6707842068</v>
      </c>
      <c r="G18" s="119">
        <f>'TRA_Activity EU28'!G18-TRA_Activity!G18</f>
        <v>1673365.2127404001</v>
      </c>
      <c r="H18" s="119">
        <f>'TRA_Activity EU28'!H18-TRA_Activity!H18</f>
        <v>1725334.3249917743</v>
      </c>
      <c r="I18" s="119">
        <f>'TRA_Activity EU28'!I18-TRA_Activity!I18</f>
        <v>1789465.503476535</v>
      </c>
      <c r="J18" s="119">
        <f>'TRA_Activity EU28'!J18-TRA_Activity!J18</f>
        <v>1768325.9327025749</v>
      </c>
      <c r="K18" s="119">
        <f>'TRA_Activity EU28'!K18-TRA_Activity!K18</f>
        <v>1606219.3919409586</v>
      </c>
      <c r="L18" s="119">
        <f>'TRA_Activity EU28'!L18-TRA_Activity!L18</f>
        <v>1650999.2544207298</v>
      </c>
      <c r="M18" s="119">
        <f>'TRA_Activity EU28'!M18-TRA_Activity!M18</f>
        <v>1635372.4919853178</v>
      </c>
      <c r="N18" s="119">
        <f>'TRA_Activity EU28'!N18-TRA_Activity!N18</f>
        <v>1572770.4711221657</v>
      </c>
      <c r="O18" s="119">
        <f>'TRA_Activity EU28'!O18-TRA_Activity!O18</f>
        <v>1609404.3936842273</v>
      </c>
      <c r="P18" s="119">
        <f>'TRA_Activity EU28'!P18-TRA_Activity!P18</f>
        <v>1619719.5990036372</v>
      </c>
      <c r="Q18" s="119">
        <f>'TRA_Activity EU28'!Q18-TRA_Activity!Q18</f>
        <v>1650897.3582667783</v>
      </c>
      <c r="R18" s="119">
        <f>'TRA_Activity EU28'!R18-TRA_Activity!R18</f>
        <v>1722559.5929809166</v>
      </c>
      <c r="S18" s="119">
        <f>'TRA_Activity EU28'!S18-TRA_Activity!S18</f>
        <v>1794294.0195920165</v>
      </c>
      <c r="T18" s="119">
        <f>'TRA_Activity EU28'!T18-TRA_Activity!T18</f>
        <v>1851807.5645612925</v>
      </c>
      <c r="U18" s="119">
        <f>'TRA_Activity EU28'!U18-TRA_Activity!U18</f>
        <v>1895052.3809041027</v>
      </c>
      <c r="V18" s="119">
        <f>'TRA_Activity EU28'!V18-TRA_Activity!V18</f>
        <v>1927931.0265331352</v>
      </c>
      <c r="W18" s="119">
        <f>'TRA_Activity EU28'!W18-TRA_Activity!W18</f>
        <v>1956019.8148857399</v>
      </c>
      <c r="X18" s="119">
        <f>'TRA_Activity EU28'!X18-TRA_Activity!X18</f>
        <v>1980390.1402245099</v>
      </c>
      <c r="Y18" s="119">
        <f>'TRA_Activity EU28'!Y18-TRA_Activity!Y18</f>
        <v>2005892.680461836</v>
      </c>
      <c r="Z18" s="119">
        <f>'TRA_Activity EU28'!Z18-TRA_Activity!Z18</f>
        <v>2029537.5801840355</v>
      </c>
      <c r="AA18" s="119">
        <f>'TRA_Activity EU28'!AA18-TRA_Activity!AA18</f>
        <v>2052034.1878780366</v>
      </c>
      <c r="AB18" s="119">
        <f>'TRA_Activity EU28'!AB18-TRA_Activity!AB18</f>
        <v>2074821.9590287756</v>
      </c>
      <c r="AC18" s="119">
        <f>'TRA_Activity EU28'!AC18-TRA_Activity!AC18</f>
        <v>2097550.5922167338</v>
      </c>
      <c r="AD18" s="119">
        <f>'TRA_Activity EU28'!AD18-TRA_Activity!AD18</f>
        <v>2120325.3447547709</v>
      </c>
      <c r="AE18" s="119">
        <f>'TRA_Activity EU28'!AE18-TRA_Activity!AE18</f>
        <v>2143524.6817116556</v>
      </c>
      <c r="AF18" s="119">
        <f>'TRA_Activity EU28'!AF18-TRA_Activity!AF18</f>
        <v>2167030.778977551</v>
      </c>
      <c r="AG18" s="119">
        <f>'TRA_Activity EU28'!AG18-TRA_Activity!AG18</f>
        <v>2189882.1333578783</v>
      </c>
      <c r="AH18" s="119">
        <f>'TRA_Activity EU28'!AH18-TRA_Activity!AH18</f>
        <v>2212904.6188991927</v>
      </c>
      <c r="AI18" s="119">
        <f>'TRA_Activity EU28'!AI18-TRA_Activity!AI18</f>
        <v>2233744.1302545615</v>
      </c>
      <c r="AJ18" s="119">
        <f>'TRA_Activity EU28'!AJ18-TRA_Activity!AJ18</f>
        <v>2254908.2924446855</v>
      </c>
      <c r="AK18" s="119">
        <f>'TRA_Activity EU28'!AK18-TRA_Activity!AK18</f>
        <v>2276213.035696791</v>
      </c>
      <c r="AL18" s="119">
        <f>'TRA_Activity EU28'!AL18-TRA_Activity!AL18</f>
        <v>2297943.2421508818</v>
      </c>
      <c r="AM18" s="119">
        <f>'TRA_Activity EU28'!AM18-TRA_Activity!AM18</f>
        <v>2320108.3055198197</v>
      </c>
      <c r="AN18" s="119">
        <f>'TRA_Activity EU28'!AN18-TRA_Activity!AN18</f>
        <v>2343014.924234035</v>
      </c>
      <c r="AO18" s="119">
        <f>'TRA_Activity EU28'!AO18-TRA_Activity!AO18</f>
        <v>2366088.7690141192</v>
      </c>
      <c r="AP18" s="119">
        <f>'TRA_Activity EU28'!AP18-TRA_Activity!AP18</f>
        <v>2389518.7708112574</v>
      </c>
      <c r="AQ18" s="119">
        <f>'TRA_Activity EU28'!AQ18-TRA_Activity!AQ18</f>
        <v>2414310.0602953155</v>
      </c>
      <c r="AR18" s="119">
        <f>'TRA_Activity EU28'!AR18-TRA_Activity!AR18</f>
        <v>2440151.0408599409</v>
      </c>
      <c r="AS18" s="119">
        <f>'TRA_Activity EU28'!AS18-TRA_Activity!AS18</f>
        <v>2466241.7637014892</v>
      </c>
      <c r="AT18" s="119">
        <f>'TRA_Activity EU28'!AT18-TRA_Activity!AT18</f>
        <v>2493244.9501739666</v>
      </c>
      <c r="AU18" s="119">
        <f>'TRA_Activity EU28'!AU18-TRA_Activity!AU18</f>
        <v>2520340.6324710711</v>
      </c>
      <c r="AV18" s="119">
        <f>'TRA_Activity EU28'!AV18-TRA_Activity!AV18</f>
        <v>2547358.8334516906</v>
      </c>
      <c r="AW18" s="119">
        <f>'TRA_Activity EU28'!AW18-TRA_Activity!AW18</f>
        <v>2574586.7942166664</v>
      </c>
      <c r="AX18" s="119">
        <f>'TRA_Activity EU28'!AX18-TRA_Activity!AX18</f>
        <v>2602324.1264122678</v>
      </c>
      <c r="AY18" s="119">
        <f>'TRA_Activity EU28'!AY18-TRA_Activity!AY18</f>
        <v>2630219.4289979581</v>
      </c>
      <c r="AZ18" s="119">
        <f>'TRA_Activity EU28'!AZ18-TRA_Activity!AZ18</f>
        <v>2658933.2887547021</v>
      </c>
    </row>
    <row r="19" spans="1:52">
      <c r="A19" s="113" t="s">
        <v>123</v>
      </c>
      <c r="B19" s="121">
        <f>'TRA_Activity EU28'!B19-TRA_Activity!B19</f>
        <v>71350.225210319841</v>
      </c>
      <c r="C19" s="121">
        <f>'TRA_Activity EU28'!C19-TRA_Activity!C19</f>
        <v>74946.595498951763</v>
      </c>
      <c r="D19" s="121">
        <f>'TRA_Activity EU28'!D19-TRA_Activity!D19</f>
        <v>76140.828353418561</v>
      </c>
      <c r="E19" s="121">
        <f>'TRA_Activity EU28'!E19-TRA_Activity!E19</f>
        <v>79394.634376529037</v>
      </c>
      <c r="F19" s="121">
        <f>'TRA_Activity EU28'!F19-TRA_Activity!F19</f>
        <v>82154.328639725994</v>
      </c>
      <c r="G19" s="121">
        <f>'TRA_Activity EU28'!G19-TRA_Activity!G19</f>
        <v>84732.671171870665</v>
      </c>
      <c r="H19" s="121">
        <f>'TRA_Activity EU28'!H19-TRA_Activity!H19</f>
        <v>86093.247904040065</v>
      </c>
      <c r="I19" s="121">
        <f>'TRA_Activity EU28'!I19-TRA_Activity!I19</f>
        <v>91301.781235704679</v>
      </c>
      <c r="J19" s="121">
        <f>'TRA_Activity EU28'!J19-TRA_Activity!J19</f>
        <v>91323.79805528096</v>
      </c>
      <c r="K19" s="121">
        <f>'TRA_Activity EU28'!K19-TRA_Activity!K19</f>
        <v>90369.635091643882</v>
      </c>
      <c r="L19" s="121">
        <f>'TRA_Activity EU28'!L19-TRA_Activity!L19</f>
        <v>92286.41410384851</v>
      </c>
      <c r="M19" s="121">
        <f>'TRA_Activity EU28'!M19-TRA_Activity!M19</f>
        <v>93348.059503783647</v>
      </c>
      <c r="N19" s="121">
        <f>'TRA_Activity EU28'!N19-TRA_Activity!N19</f>
        <v>90711.891799088306</v>
      </c>
      <c r="O19" s="121">
        <f>'TRA_Activity EU28'!O19-TRA_Activity!O19</f>
        <v>90548.907954152004</v>
      </c>
      <c r="P19" s="121">
        <f>'TRA_Activity EU28'!P19-TRA_Activity!P19</f>
        <v>92793.621536362349</v>
      </c>
      <c r="Q19" s="121">
        <f>'TRA_Activity EU28'!Q19-TRA_Activity!Q19</f>
        <v>94290.333649884196</v>
      </c>
      <c r="R19" s="121">
        <f>'TRA_Activity EU28'!R19-TRA_Activity!R19</f>
        <v>96558.30177299949</v>
      </c>
      <c r="S19" s="121">
        <f>'TRA_Activity EU28'!S19-TRA_Activity!S19</f>
        <v>99425.405520809116</v>
      </c>
      <c r="T19" s="121">
        <f>'TRA_Activity EU28'!T19-TRA_Activity!T19</f>
        <v>102176.15005764218</v>
      </c>
      <c r="U19" s="121">
        <f>'TRA_Activity EU28'!U19-TRA_Activity!U19</f>
        <v>104571.70796170647</v>
      </c>
      <c r="V19" s="121">
        <f>'TRA_Activity EU28'!V19-TRA_Activity!V19</f>
        <v>106769.99578662413</v>
      </c>
      <c r="W19" s="121">
        <f>'TRA_Activity EU28'!W19-TRA_Activity!W19</f>
        <v>108895.34094459398</v>
      </c>
      <c r="X19" s="121">
        <f>'TRA_Activity EU28'!X19-TRA_Activity!X19</f>
        <v>110854.43774671161</v>
      </c>
      <c r="Y19" s="121">
        <f>'TRA_Activity EU28'!Y19-TRA_Activity!Y19</f>
        <v>112799.4482956881</v>
      </c>
      <c r="Z19" s="121">
        <f>'TRA_Activity EU28'!Z19-TRA_Activity!Z19</f>
        <v>114741.15451410675</v>
      </c>
      <c r="AA19" s="121">
        <f>'TRA_Activity EU28'!AA19-TRA_Activity!AA19</f>
        <v>116653.6195615125</v>
      </c>
      <c r="AB19" s="121">
        <f>'TRA_Activity EU28'!AB19-TRA_Activity!AB19</f>
        <v>118574.10313551917</v>
      </c>
      <c r="AC19" s="121">
        <f>'TRA_Activity EU28'!AC19-TRA_Activity!AC19</f>
        <v>120481.89656076545</v>
      </c>
      <c r="AD19" s="121">
        <f>'TRA_Activity EU28'!AD19-TRA_Activity!AD19</f>
        <v>122393.87481986968</v>
      </c>
      <c r="AE19" s="121">
        <f>'TRA_Activity EU28'!AE19-TRA_Activity!AE19</f>
        <v>124313.97115276693</v>
      </c>
      <c r="AF19" s="121">
        <f>'TRA_Activity EU28'!AF19-TRA_Activity!AF19</f>
        <v>126250.86618670287</v>
      </c>
      <c r="AG19" s="121">
        <f>'TRA_Activity EU28'!AG19-TRA_Activity!AG19</f>
        <v>128187.89963377066</v>
      </c>
      <c r="AH19" s="121">
        <f>'TRA_Activity EU28'!AH19-TRA_Activity!AH19</f>
        <v>130113.38923077445</v>
      </c>
      <c r="AI19" s="121">
        <f>'TRA_Activity EU28'!AI19-TRA_Activity!AI19</f>
        <v>131877.93138305031</v>
      </c>
      <c r="AJ19" s="121">
        <f>'TRA_Activity EU28'!AJ19-TRA_Activity!AJ19</f>
        <v>133662.72679615067</v>
      </c>
      <c r="AK19" s="121">
        <f>'TRA_Activity EU28'!AK19-TRA_Activity!AK19</f>
        <v>135479.56401891031</v>
      </c>
      <c r="AL19" s="121">
        <f>'TRA_Activity EU28'!AL19-TRA_Activity!AL19</f>
        <v>137317.49756330764</v>
      </c>
      <c r="AM19" s="121">
        <f>'TRA_Activity EU28'!AM19-TRA_Activity!AM19</f>
        <v>139237.17508773762</v>
      </c>
      <c r="AN19" s="121">
        <f>'TRA_Activity EU28'!AN19-TRA_Activity!AN19</f>
        <v>141209.99041256981</v>
      </c>
      <c r="AO19" s="121">
        <f>'TRA_Activity EU28'!AO19-TRA_Activity!AO19</f>
        <v>143230.80354504194</v>
      </c>
      <c r="AP19" s="121">
        <f>'TRA_Activity EU28'!AP19-TRA_Activity!AP19</f>
        <v>145297.50535660924</v>
      </c>
      <c r="AQ19" s="121">
        <f>'TRA_Activity EU28'!AQ19-TRA_Activity!AQ19</f>
        <v>147496.30575517265</v>
      </c>
      <c r="AR19" s="121">
        <f>'TRA_Activity EU28'!AR19-TRA_Activity!AR19</f>
        <v>149742.85099440225</v>
      </c>
      <c r="AS19" s="121">
        <f>'TRA_Activity EU28'!AS19-TRA_Activity!AS19</f>
        <v>152056.87689231848</v>
      </c>
      <c r="AT19" s="121">
        <f>'TRA_Activity EU28'!AT19-TRA_Activity!AT19</f>
        <v>154448.71258733078</v>
      </c>
      <c r="AU19" s="121">
        <f>'TRA_Activity EU28'!AU19-TRA_Activity!AU19</f>
        <v>156918.23710319624</v>
      </c>
      <c r="AV19" s="121">
        <f>'TRA_Activity EU28'!AV19-TRA_Activity!AV19</f>
        <v>159418.40180350008</v>
      </c>
      <c r="AW19" s="121">
        <f>'TRA_Activity EU28'!AW19-TRA_Activity!AW19</f>
        <v>161947.6067125159</v>
      </c>
      <c r="AX19" s="121">
        <f>'TRA_Activity EU28'!AX19-TRA_Activity!AX19</f>
        <v>164535.50666597235</v>
      </c>
      <c r="AY19" s="121">
        <f>'TRA_Activity EU28'!AY19-TRA_Activity!AY19</f>
        <v>167153.21255787998</v>
      </c>
      <c r="AZ19" s="121">
        <f>'TRA_Activity EU28'!AZ19-TRA_Activity!AZ19</f>
        <v>169818.62469325715</v>
      </c>
    </row>
    <row r="20" spans="1:52">
      <c r="A20" s="91" t="s">
        <v>124</v>
      </c>
      <c r="B20" s="122">
        <f>'TRA_Activity EU28'!B20-TRA_Activity!B20</f>
        <v>1315246.0528904984</v>
      </c>
      <c r="C20" s="122">
        <f>'TRA_Activity EU28'!C20-TRA_Activity!C20</f>
        <v>1357097.2329309927</v>
      </c>
      <c r="D20" s="122">
        <f>'TRA_Activity EU28'!D20-TRA_Activity!D20</f>
        <v>1403887.7511767973</v>
      </c>
      <c r="E20" s="122">
        <f>'TRA_Activity EU28'!E20-TRA_Activity!E20</f>
        <v>1405748.2072140812</v>
      </c>
      <c r="F20" s="122">
        <f>'TRA_Activity EU28'!F20-TRA_Activity!F20</f>
        <v>1546929.3421444809</v>
      </c>
      <c r="G20" s="122">
        <f>'TRA_Activity EU28'!G20-TRA_Activity!G20</f>
        <v>1588632.5415685296</v>
      </c>
      <c r="H20" s="122">
        <f>'TRA_Activity EU28'!H20-TRA_Activity!H20</f>
        <v>1639241.0770877341</v>
      </c>
      <c r="I20" s="122">
        <f>'TRA_Activity EU28'!I20-TRA_Activity!I20</f>
        <v>1698163.7222408303</v>
      </c>
      <c r="J20" s="122">
        <f>'TRA_Activity EU28'!J20-TRA_Activity!J20</f>
        <v>1677002.1346472939</v>
      </c>
      <c r="K20" s="122">
        <f>'TRA_Activity EU28'!K20-TRA_Activity!K20</f>
        <v>1515849.7568493148</v>
      </c>
      <c r="L20" s="122">
        <f>'TRA_Activity EU28'!L20-TRA_Activity!L20</f>
        <v>1558712.8403168814</v>
      </c>
      <c r="M20" s="122">
        <f>'TRA_Activity EU28'!M20-TRA_Activity!M20</f>
        <v>1542024.4324815341</v>
      </c>
      <c r="N20" s="122">
        <f>'TRA_Activity EU28'!N20-TRA_Activity!N20</f>
        <v>1482058.5793230773</v>
      </c>
      <c r="O20" s="122">
        <f>'TRA_Activity EU28'!O20-TRA_Activity!O20</f>
        <v>1518855.4857300753</v>
      </c>
      <c r="P20" s="122">
        <f>'TRA_Activity EU28'!P20-TRA_Activity!P20</f>
        <v>1526925.9774672748</v>
      </c>
      <c r="Q20" s="122">
        <f>'TRA_Activity EU28'!Q20-TRA_Activity!Q20</f>
        <v>1556607.0246168941</v>
      </c>
      <c r="R20" s="122">
        <f>'TRA_Activity EU28'!R20-TRA_Activity!R20</f>
        <v>1626001.2912079173</v>
      </c>
      <c r="S20" s="122">
        <f>'TRA_Activity EU28'!S20-TRA_Activity!S20</f>
        <v>1694868.6140712074</v>
      </c>
      <c r="T20" s="122">
        <f>'TRA_Activity EU28'!T20-TRA_Activity!T20</f>
        <v>1749631.4145036503</v>
      </c>
      <c r="U20" s="122">
        <f>'TRA_Activity EU28'!U20-TRA_Activity!U20</f>
        <v>1790480.6729423965</v>
      </c>
      <c r="V20" s="122">
        <f>'TRA_Activity EU28'!V20-TRA_Activity!V20</f>
        <v>1821161.0307465114</v>
      </c>
      <c r="W20" s="122">
        <f>'TRA_Activity EU28'!W20-TRA_Activity!W20</f>
        <v>1847124.4739411459</v>
      </c>
      <c r="X20" s="122">
        <f>'TRA_Activity EU28'!X20-TRA_Activity!X20</f>
        <v>1869535.7024777983</v>
      </c>
      <c r="Y20" s="122">
        <f>'TRA_Activity EU28'!Y20-TRA_Activity!Y20</f>
        <v>1893093.2321661483</v>
      </c>
      <c r="Z20" s="122">
        <f>'TRA_Activity EU28'!Z20-TRA_Activity!Z20</f>
        <v>1914796.4256699288</v>
      </c>
      <c r="AA20" s="122">
        <f>'TRA_Activity EU28'!AA20-TRA_Activity!AA20</f>
        <v>1935380.5683165241</v>
      </c>
      <c r="AB20" s="122">
        <f>'TRA_Activity EU28'!AB20-TRA_Activity!AB20</f>
        <v>1956247.8558932561</v>
      </c>
      <c r="AC20" s="122">
        <f>'TRA_Activity EU28'!AC20-TRA_Activity!AC20</f>
        <v>1977068.695655968</v>
      </c>
      <c r="AD20" s="122">
        <f>'TRA_Activity EU28'!AD20-TRA_Activity!AD20</f>
        <v>1997931.469934901</v>
      </c>
      <c r="AE20" s="122">
        <f>'TRA_Activity EU28'!AE20-TRA_Activity!AE20</f>
        <v>2019210.7105588885</v>
      </c>
      <c r="AF20" s="122">
        <f>'TRA_Activity EU28'!AF20-TRA_Activity!AF20</f>
        <v>2040779.9127908482</v>
      </c>
      <c r="AG20" s="122">
        <f>'TRA_Activity EU28'!AG20-TRA_Activity!AG20</f>
        <v>2061694.2337241077</v>
      </c>
      <c r="AH20" s="122">
        <f>'TRA_Activity EU28'!AH20-TRA_Activity!AH20</f>
        <v>2082791.2296684179</v>
      </c>
      <c r="AI20" s="122">
        <f>'TRA_Activity EU28'!AI20-TRA_Activity!AI20</f>
        <v>2101866.198871511</v>
      </c>
      <c r="AJ20" s="122">
        <f>'TRA_Activity EU28'!AJ20-TRA_Activity!AJ20</f>
        <v>2121245.5656485348</v>
      </c>
      <c r="AK20" s="122">
        <f>'TRA_Activity EU28'!AK20-TRA_Activity!AK20</f>
        <v>2140733.4716778807</v>
      </c>
      <c r="AL20" s="122">
        <f>'TRA_Activity EU28'!AL20-TRA_Activity!AL20</f>
        <v>2160625.7445875742</v>
      </c>
      <c r="AM20" s="122">
        <f>'TRA_Activity EU28'!AM20-TRA_Activity!AM20</f>
        <v>2180871.1304320819</v>
      </c>
      <c r="AN20" s="122">
        <f>'TRA_Activity EU28'!AN20-TRA_Activity!AN20</f>
        <v>2201804.9338214654</v>
      </c>
      <c r="AO20" s="122">
        <f>'TRA_Activity EU28'!AO20-TRA_Activity!AO20</f>
        <v>2222857.9654690768</v>
      </c>
      <c r="AP20" s="122">
        <f>'TRA_Activity EU28'!AP20-TRA_Activity!AP20</f>
        <v>2244221.2654546485</v>
      </c>
      <c r="AQ20" s="122">
        <f>'TRA_Activity EU28'!AQ20-TRA_Activity!AQ20</f>
        <v>2266813.7545401431</v>
      </c>
      <c r="AR20" s="122">
        <f>'TRA_Activity EU28'!AR20-TRA_Activity!AR20</f>
        <v>2290408.1898655384</v>
      </c>
      <c r="AS20" s="122">
        <f>'TRA_Activity EU28'!AS20-TRA_Activity!AS20</f>
        <v>2314184.8868091707</v>
      </c>
      <c r="AT20" s="122">
        <f>'TRA_Activity EU28'!AT20-TRA_Activity!AT20</f>
        <v>2338796.2375866361</v>
      </c>
      <c r="AU20" s="122">
        <f>'TRA_Activity EU28'!AU20-TRA_Activity!AU20</f>
        <v>2363422.3953678752</v>
      </c>
      <c r="AV20" s="122">
        <f>'TRA_Activity EU28'!AV20-TRA_Activity!AV20</f>
        <v>2387940.4316481911</v>
      </c>
      <c r="AW20" s="122">
        <f>'TRA_Activity EU28'!AW20-TRA_Activity!AW20</f>
        <v>2412639.1875041504</v>
      </c>
      <c r="AX20" s="122">
        <f>'TRA_Activity EU28'!AX20-TRA_Activity!AX20</f>
        <v>2437788.6197462953</v>
      </c>
      <c r="AY20" s="122">
        <f>'TRA_Activity EU28'!AY20-TRA_Activity!AY20</f>
        <v>2463066.2164400783</v>
      </c>
      <c r="AZ20" s="122">
        <f>'TRA_Activity EU28'!AZ20-TRA_Activity!AZ20</f>
        <v>2489114.6640614448</v>
      </c>
    </row>
    <row r="21" spans="1:52">
      <c r="A21" s="85" t="s">
        <v>125</v>
      </c>
      <c r="B21" s="122">
        <f>'TRA_Activity EU28'!B21-TRA_Activity!B21</f>
        <v>387363.75464222394</v>
      </c>
      <c r="C21" s="122">
        <f>'TRA_Activity EU28'!C21-TRA_Activity!C21</f>
        <v>368648.30225225701</v>
      </c>
      <c r="D21" s="122">
        <f>'TRA_Activity EU28'!D21-TRA_Activity!D21</f>
        <v>367483.19255303103</v>
      </c>
      <c r="E21" s="122">
        <f>'TRA_Activity EU28'!E21-TRA_Activity!E21</f>
        <v>375641.26875462395</v>
      </c>
      <c r="F21" s="122">
        <f>'TRA_Activity EU28'!F21-TRA_Activity!F21</f>
        <v>396774.37026043306</v>
      </c>
      <c r="G21" s="122">
        <f>'TRA_Activity EU28'!G21-TRA_Activity!G21</f>
        <v>394597.18045013293</v>
      </c>
      <c r="H21" s="122">
        <f>'TRA_Activity EU28'!H21-TRA_Activity!H21</f>
        <v>416245.92025294504</v>
      </c>
      <c r="I21" s="122">
        <f>'TRA_Activity EU28'!I21-TRA_Activity!I21</f>
        <v>430735.00000000006</v>
      </c>
      <c r="J21" s="122">
        <f>'TRA_Activity EU28'!J21-TRA_Activity!J21</f>
        <v>421686</v>
      </c>
      <c r="K21" s="122">
        <f>'TRA_Activity EU28'!K21-TRA_Activity!K21</f>
        <v>344370</v>
      </c>
      <c r="L21" s="122">
        <f>'TRA_Activity EU28'!L21-TRA_Activity!L21</f>
        <v>374955</v>
      </c>
      <c r="M21" s="122">
        <f>'TRA_Activity EU28'!M21-TRA_Activity!M21</f>
        <v>401122.99999999988</v>
      </c>
      <c r="N21" s="122">
        <f>'TRA_Activity EU28'!N21-TRA_Activity!N21</f>
        <v>385217.00000000012</v>
      </c>
      <c r="O21" s="122">
        <f>'TRA_Activity EU28'!O21-TRA_Activity!O21</f>
        <v>384319.00000000006</v>
      </c>
      <c r="P21" s="122">
        <f>'TRA_Activity EU28'!P21-TRA_Activity!P21</f>
        <v>388681</v>
      </c>
      <c r="Q21" s="122">
        <f>'TRA_Activity EU28'!Q21-TRA_Activity!Q21</f>
        <v>395549.99999999994</v>
      </c>
      <c r="R21" s="122">
        <f>'TRA_Activity EU28'!R21-TRA_Activity!R21</f>
        <v>394432.40857842576</v>
      </c>
      <c r="S21" s="122">
        <f>'TRA_Activity EU28'!S21-TRA_Activity!S21</f>
        <v>408417.00062896038</v>
      </c>
      <c r="T21" s="122">
        <f>'TRA_Activity EU28'!T21-TRA_Activity!T21</f>
        <v>421168.8324435649</v>
      </c>
      <c r="U21" s="122">
        <f>'TRA_Activity EU28'!U21-TRA_Activity!U21</f>
        <v>431688.11318715691</v>
      </c>
      <c r="V21" s="122">
        <f>'TRA_Activity EU28'!V21-TRA_Activity!V21</f>
        <v>440771.15038197872</v>
      </c>
      <c r="W21" s="122">
        <f>'TRA_Activity EU28'!W21-TRA_Activity!W21</f>
        <v>449213.24128746771</v>
      </c>
      <c r="X21" s="122">
        <f>'TRA_Activity EU28'!X21-TRA_Activity!X21</f>
        <v>456980.7619967637</v>
      </c>
      <c r="Y21" s="122">
        <f>'TRA_Activity EU28'!Y21-TRA_Activity!Y21</f>
        <v>464012.42043680733</v>
      </c>
      <c r="Z21" s="122">
        <f>'TRA_Activity EU28'!Z21-TRA_Activity!Z21</f>
        <v>470758.21743049269</v>
      </c>
      <c r="AA21" s="122">
        <f>'TRA_Activity EU28'!AA21-TRA_Activity!AA21</f>
        <v>477431.88576052251</v>
      </c>
      <c r="AB21" s="122">
        <f>'TRA_Activity EU28'!AB21-TRA_Activity!AB21</f>
        <v>483802.99207755557</v>
      </c>
      <c r="AC21" s="122">
        <f>'TRA_Activity EU28'!AC21-TRA_Activity!AC21</f>
        <v>490162.29867336887</v>
      </c>
      <c r="AD21" s="122">
        <f>'TRA_Activity EU28'!AD21-TRA_Activity!AD21</f>
        <v>496484.8638111758</v>
      </c>
      <c r="AE21" s="122">
        <f>'TRA_Activity EU28'!AE21-TRA_Activity!AE21</f>
        <v>502766.88806523947</v>
      </c>
      <c r="AF21" s="122">
        <f>'TRA_Activity EU28'!AF21-TRA_Activity!AF21</f>
        <v>508950.53213123191</v>
      </c>
      <c r="AG21" s="122">
        <f>'TRA_Activity EU28'!AG21-TRA_Activity!AG21</f>
        <v>514445.31194532831</v>
      </c>
      <c r="AH21" s="122">
        <f>'TRA_Activity EU28'!AH21-TRA_Activity!AH21</f>
        <v>519697.5160407236</v>
      </c>
      <c r="AI21" s="122">
        <f>'TRA_Activity EU28'!AI21-TRA_Activity!AI21</f>
        <v>525071.4668377412</v>
      </c>
      <c r="AJ21" s="122">
        <f>'TRA_Activity EU28'!AJ21-TRA_Activity!AJ21</f>
        <v>530414.38293235749</v>
      </c>
      <c r="AK21" s="122">
        <f>'TRA_Activity EU28'!AK21-TRA_Activity!AK21</f>
        <v>535777.32717107772</v>
      </c>
      <c r="AL21" s="122">
        <f>'TRA_Activity EU28'!AL21-TRA_Activity!AL21</f>
        <v>541099.45788206335</v>
      </c>
      <c r="AM21" s="122">
        <f>'TRA_Activity EU28'!AM21-TRA_Activity!AM21</f>
        <v>546552.85543813475</v>
      </c>
      <c r="AN21" s="122">
        <f>'TRA_Activity EU28'!AN21-TRA_Activity!AN21</f>
        <v>552088.1974442408</v>
      </c>
      <c r="AO21" s="122">
        <f>'TRA_Activity EU28'!AO21-TRA_Activity!AO21</f>
        <v>557676.355553678</v>
      </c>
      <c r="AP21" s="122">
        <f>'TRA_Activity EU28'!AP21-TRA_Activity!AP21</f>
        <v>563346.53294035117</v>
      </c>
      <c r="AQ21" s="122">
        <f>'TRA_Activity EU28'!AQ21-TRA_Activity!AQ21</f>
        <v>569111.27875054709</v>
      </c>
      <c r="AR21" s="122">
        <f>'TRA_Activity EU28'!AR21-TRA_Activity!AR21</f>
        <v>575022.15750449453</v>
      </c>
      <c r="AS21" s="122">
        <f>'TRA_Activity EU28'!AS21-TRA_Activity!AS21</f>
        <v>581038.97228338616</v>
      </c>
      <c r="AT21" s="122">
        <f>'TRA_Activity EU28'!AT21-TRA_Activity!AT21</f>
        <v>586972.91258525872</v>
      </c>
      <c r="AU21" s="122">
        <f>'TRA_Activity EU28'!AU21-TRA_Activity!AU21</f>
        <v>593007.41113079898</v>
      </c>
      <c r="AV21" s="122">
        <f>'TRA_Activity EU28'!AV21-TRA_Activity!AV21</f>
        <v>598945.01004786289</v>
      </c>
      <c r="AW21" s="122">
        <f>'TRA_Activity EU28'!AW21-TRA_Activity!AW21</f>
        <v>605018.24547538289</v>
      </c>
      <c r="AX21" s="122">
        <f>'TRA_Activity EU28'!AX21-TRA_Activity!AX21</f>
        <v>610993.26587257744</v>
      </c>
      <c r="AY21" s="122">
        <f>'TRA_Activity EU28'!AY21-TRA_Activity!AY21</f>
        <v>616941.91469992744</v>
      </c>
      <c r="AZ21" s="122">
        <f>'TRA_Activity EU28'!AZ21-TRA_Activity!AZ21</f>
        <v>622920.72103272181</v>
      </c>
    </row>
    <row r="22" spans="1:52">
      <c r="A22" s="85" t="s">
        <v>119</v>
      </c>
      <c r="B22" s="119">
        <f>'TRA_Activity EU28'!B22-TRA_Activity!B22</f>
        <v>16862.847079868669</v>
      </c>
      <c r="C22" s="119">
        <f>'TRA_Activity EU28'!C22-TRA_Activity!C22</f>
        <v>16637.266678352316</v>
      </c>
      <c r="D22" s="119">
        <f>'TRA_Activity EU28'!D22-TRA_Activity!D22</f>
        <v>17076.772386431236</v>
      </c>
      <c r="E22" s="119">
        <f>'TRA_Activity EU28'!E22-TRA_Activity!E22</f>
        <v>18062.758096575169</v>
      </c>
      <c r="F22" s="119">
        <f>'TRA_Activity EU28'!F22-TRA_Activity!F22</f>
        <v>20064.055440834611</v>
      </c>
      <c r="G22" s="119">
        <f>'TRA_Activity EU28'!G22-TRA_Activity!G22</f>
        <v>21304.920696666617</v>
      </c>
      <c r="H22" s="119">
        <f>'TRA_Activity EU28'!H22-TRA_Activity!H22</f>
        <v>23524.721259734339</v>
      </c>
      <c r="I22" s="119">
        <f>'TRA_Activity EU28'!I22-TRA_Activity!I22</f>
        <v>25483.164384400494</v>
      </c>
      <c r="J22" s="119">
        <f>'TRA_Activity EU28'!J22-TRA_Activity!J22</f>
        <v>26498.119885780281</v>
      </c>
      <c r="K22" s="119">
        <f>'TRA_Activity EU28'!K22-TRA_Activity!K22</f>
        <v>23006.868752529273</v>
      </c>
      <c r="L22" s="119">
        <f>'TRA_Activity EU28'!L22-TRA_Activity!L22</f>
        <v>27794.355613890999</v>
      </c>
      <c r="M22" s="119">
        <f>'TRA_Activity EU28'!M22-TRA_Activity!M22</f>
        <v>28664.931728445303</v>
      </c>
      <c r="N22" s="119">
        <f>'TRA_Activity EU28'!N22-TRA_Activity!N22</f>
        <v>27608.496300754472</v>
      </c>
      <c r="O22" s="119">
        <f>'TRA_Activity EU28'!O22-TRA_Activity!O22</f>
        <v>27560.343998628661</v>
      </c>
      <c r="P22" s="119">
        <f>'TRA_Activity EU28'!P22-TRA_Activity!P22</f>
        <v>29341.235803837546</v>
      </c>
      <c r="Q22" s="119">
        <f>'TRA_Activity EU28'!Q22-TRA_Activity!Q22</f>
        <v>30040.773306600451</v>
      </c>
      <c r="R22" s="119">
        <f>'TRA_Activity EU28'!R22-TRA_Activity!R22</f>
        <v>31297.630626316772</v>
      </c>
      <c r="S22" s="119">
        <f>'TRA_Activity EU28'!S22-TRA_Activity!S22</f>
        <v>33071.028616119795</v>
      </c>
      <c r="T22" s="119">
        <f>'TRA_Activity EU28'!T22-TRA_Activity!T22</f>
        <v>34964.072903950066</v>
      </c>
      <c r="U22" s="119">
        <f>'TRA_Activity EU28'!U22-TRA_Activity!U22</f>
        <v>36771.679101577145</v>
      </c>
      <c r="V22" s="119">
        <f>'TRA_Activity EU28'!V22-TRA_Activity!V22</f>
        <v>38473.81624430087</v>
      </c>
      <c r="W22" s="119">
        <f>'TRA_Activity EU28'!W22-TRA_Activity!W22</f>
        <v>40119.126802783496</v>
      </c>
      <c r="X22" s="119">
        <f>'TRA_Activity EU28'!X22-TRA_Activity!X22</f>
        <v>41727.299382105462</v>
      </c>
      <c r="Y22" s="119">
        <f>'TRA_Activity EU28'!Y22-TRA_Activity!Y22</f>
        <v>43279.177599448994</v>
      </c>
      <c r="Z22" s="119">
        <f>'TRA_Activity EU28'!Z22-TRA_Activity!Z22</f>
        <v>44771.419050229917</v>
      </c>
      <c r="AA22" s="119">
        <f>'TRA_Activity EU28'!AA22-TRA_Activity!AA22</f>
        <v>46074.397825279884</v>
      </c>
      <c r="AB22" s="119">
        <f>'TRA_Activity EU28'!AB22-TRA_Activity!AB22</f>
        <v>47377.700627540216</v>
      </c>
      <c r="AC22" s="119">
        <f>'TRA_Activity EU28'!AC22-TRA_Activity!AC22</f>
        <v>48698.28721549343</v>
      </c>
      <c r="AD22" s="119">
        <f>'TRA_Activity EU28'!AD22-TRA_Activity!AD22</f>
        <v>50088.5227016071</v>
      </c>
      <c r="AE22" s="119">
        <f>'TRA_Activity EU28'!AE22-TRA_Activity!AE22</f>
        <v>51669.022439304055</v>
      </c>
      <c r="AF22" s="119">
        <f>'TRA_Activity EU28'!AF22-TRA_Activity!AF22</f>
        <v>53139.857012294146</v>
      </c>
      <c r="AG22" s="119">
        <f>'TRA_Activity EU28'!AG22-TRA_Activity!AG22</f>
        <v>54644.051363122693</v>
      </c>
      <c r="AH22" s="119">
        <f>'TRA_Activity EU28'!AH22-TRA_Activity!AH22</f>
        <v>56297.055330535288</v>
      </c>
      <c r="AI22" s="119">
        <f>'TRA_Activity EU28'!AI22-TRA_Activity!AI22</f>
        <v>57715.06523062726</v>
      </c>
      <c r="AJ22" s="119">
        <f>'TRA_Activity EU28'!AJ22-TRA_Activity!AJ22</f>
        <v>59165.076986464119</v>
      </c>
      <c r="AK22" s="119">
        <f>'TRA_Activity EU28'!AK22-TRA_Activity!AK22</f>
        <v>60585.598779285283</v>
      </c>
      <c r="AL22" s="119">
        <f>'TRA_Activity EU28'!AL22-TRA_Activity!AL22</f>
        <v>62045.869289152819</v>
      </c>
      <c r="AM22" s="119">
        <f>'TRA_Activity EU28'!AM22-TRA_Activity!AM22</f>
        <v>63723.231120944773</v>
      </c>
      <c r="AN22" s="119">
        <f>'TRA_Activity EU28'!AN22-TRA_Activity!AN22</f>
        <v>65203.597608817698</v>
      </c>
      <c r="AO22" s="119">
        <f>'TRA_Activity EU28'!AO22-TRA_Activity!AO22</f>
        <v>66725.295536880323</v>
      </c>
      <c r="AP22" s="119">
        <f>'TRA_Activity EU28'!AP22-TRA_Activity!AP22</f>
        <v>68360.014370453457</v>
      </c>
      <c r="AQ22" s="119">
        <f>'TRA_Activity EU28'!AQ22-TRA_Activity!AQ22</f>
        <v>69971.592128498494</v>
      </c>
      <c r="AR22" s="119">
        <f>'TRA_Activity EU28'!AR22-TRA_Activity!AR22</f>
        <v>71698.766060717637</v>
      </c>
      <c r="AS22" s="119">
        <f>'TRA_Activity EU28'!AS22-TRA_Activity!AS22</f>
        <v>73301.620445655513</v>
      </c>
      <c r="AT22" s="119">
        <f>'TRA_Activity EU28'!AT22-TRA_Activity!AT22</f>
        <v>74921.055972123402</v>
      </c>
      <c r="AU22" s="119">
        <f>'TRA_Activity EU28'!AU22-TRA_Activity!AU22</f>
        <v>76486.960581394902</v>
      </c>
      <c r="AV22" s="119">
        <f>'TRA_Activity EU28'!AV22-TRA_Activity!AV22</f>
        <v>78355.384924389451</v>
      </c>
      <c r="AW22" s="119">
        <f>'TRA_Activity EU28'!AW22-TRA_Activity!AW22</f>
        <v>80049.73740849903</v>
      </c>
      <c r="AX22" s="119">
        <f>'TRA_Activity EU28'!AX22-TRA_Activity!AX22</f>
        <v>81512.791992777798</v>
      </c>
      <c r="AY22" s="119">
        <f>'TRA_Activity EU28'!AY22-TRA_Activity!AY22</f>
        <v>83266.728090919438</v>
      </c>
      <c r="AZ22" s="119">
        <f>'TRA_Activity EU28'!AZ22-TRA_Activity!AZ22</f>
        <v>84700.453541424882</v>
      </c>
    </row>
    <row r="23" spans="1:52">
      <c r="A23" s="87" t="s">
        <v>126</v>
      </c>
      <c r="B23" s="120">
        <f>'TRA_Activity EU28'!B23-TRA_Activity!B23</f>
        <v>1902.1440667258128</v>
      </c>
      <c r="C23" s="120">
        <f>'TRA_Activity EU28'!C23-TRA_Activity!C23</f>
        <v>1954.2673260012004</v>
      </c>
      <c r="D23" s="120">
        <f>'TRA_Activity EU28'!D23-TRA_Activity!D23</f>
        <v>1904.6182500211585</v>
      </c>
      <c r="E23" s="120">
        <f>'TRA_Activity EU28'!E23-TRA_Activity!E23</f>
        <v>1893.885963028227</v>
      </c>
      <c r="F23" s="120">
        <f>'TRA_Activity EU28'!F23-TRA_Activity!F23</f>
        <v>1959.1857737991804</v>
      </c>
      <c r="G23" s="120">
        <f>'TRA_Activity EU28'!G23-TRA_Activity!G23</f>
        <v>2008.2148649341752</v>
      </c>
      <c r="H23" s="120">
        <f>'TRA_Activity EU28'!H23-TRA_Activity!H23</f>
        <v>2087.8123018667898</v>
      </c>
      <c r="I23" s="120">
        <f>'TRA_Activity EU28'!I23-TRA_Activity!I23</f>
        <v>2146.4671092948806</v>
      </c>
      <c r="J23" s="120">
        <f>'TRA_Activity EU28'!J23-TRA_Activity!J23</f>
        <v>2116.1370427198326</v>
      </c>
      <c r="K23" s="120">
        <f>'TRA_Activity EU28'!K23-TRA_Activity!K23</f>
        <v>1983.1697879746614</v>
      </c>
      <c r="L23" s="120">
        <f>'TRA_Activity EU28'!L23-TRA_Activity!L23</f>
        <v>2070.4261238397485</v>
      </c>
      <c r="M23" s="120">
        <f>'TRA_Activity EU28'!M23-TRA_Activity!M23</f>
        <v>2056.4416056091995</v>
      </c>
      <c r="N23" s="120">
        <f>'TRA_Activity EU28'!N23-TRA_Activity!N23</f>
        <v>2047.369553951364</v>
      </c>
      <c r="O23" s="120">
        <f>'TRA_Activity EU28'!O23-TRA_Activity!O23</f>
        <v>2031.062875731729</v>
      </c>
      <c r="P23" s="120">
        <f>'TRA_Activity EU28'!P23-TRA_Activity!P23</f>
        <v>2324.5790271188603</v>
      </c>
      <c r="Q23" s="120">
        <f>'TRA_Activity EU28'!Q23-TRA_Activity!Q23</f>
        <v>2344.0038814536338</v>
      </c>
      <c r="R23" s="120">
        <f>'TRA_Activity EU28'!R23-TRA_Activity!R23</f>
        <v>2465.6089800753343</v>
      </c>
      <c r="S23" s="120">
        <f>'TRA_Activity EU28'!S23-TRA_Activity!S23</f>
        <v>2667.1221611383417</v>
      </c>
      <c r="T23" s="120">
        <f>'TRA_Activity EU28'!T23-TRA_Activity!T23</f>
        <v>2884.2426036903016</v>
      </c>
      <c r="U23" s="120">
        <f>'TRA_Activity EU28'!U23-TRA_Activity!U23</f>
        <v>3091.26200951389</v>
      </c>
      <c r="V23" s="120">
        <f>'TRA_Activity EU28'!V23-TRA_Activity!V23</f>
        <v>3287.1343238064737</v>
      </c>
      <c r="W23" s="120">
        <f>'TRA_Activity EU28'!W23-TRA_Activity!W23</f>
        <v>3480.0995256256429</v>
      </c>
      <c r="X23" s="120">
        <f>'TRA_Activity EU28'!X23-TRA_Activity!X23</f>
        <v>3683.2698758049833</v>
      </c>
      <c r="Y23" s="120">
        <f>'TRA_Activity EU28'!Y23-TRA_Activity!Y23</f>
        <v>3868.21600510797</v>
      </c>
      <c r="Z23" s="120">
        <f>'TRA_Activity EU28'!Z23-TRA_Activity!Z23</f>
        <v>4056.8468654910989</v>
      </c>
      <c r="AA23" s="120">
        <f>'TRA_Activity EU28'!AA23-TRA_Activity!AA23</f>
        <v>4256.5632506499041</v>
      </c>
      <c r="AB23" s="120">
        <f>'TRA_Activity EU28'!AB23-TRA_Activity!AB23</f>
        <v>4469.164297516857</v>
      </c>
      <c r="AC23" s="120">
        <f>'TRA_Activity EU28'!AC23-TRA_Activity!AC23</f>
        <v>4690.4915285631369</v>
      </c>
      <c r="AD23" s="120">
        <f>'TRA_Activity EU28'!AD23-TRA_Activity!AD23</f>
        <v>4921.0739029539372</v>
      </c>
      <c r="AE23" s="120">
        <f>'TRA_Activity EU28'!AE23-TRA_Activity!AE23</f>
        <v>5159.5483947892671</v>
      </c>
      <c r="AF23" s="120">
        <f>'TRA_Activity EU28'!AF23-TRA_Activity!AF23</f>
        <v>5388.5257816756357</v>
      </c>
      <c r="AG23" s="120">
        <f>'TRA_Activity EU28'!AG23-TRA_Activity!AG23</f>
        <v>5624.9843635547732</v>
      </c>
      <c r="AH23" s="120">
        <f>'TRA_Activity EU28'!AH23-TRA_Activity!AH23</f>
        <v>5880.0534977546595</v>
      </c>
      <c r="AI23" s="120">
        <f>'TRA_Activity EU28'!AI23-TRA_Activity!AI23</f>
        <v>6116.8861704239871</v>
      </c>
      <c r="AJ23" s="120">
        <f>'TRA_Activity EU28'!AJ23-TRA_Activity!AJ23</f>
        <v>6362.7952372729551</v>
      </c>
      <c r="AK23" s="120">
        <f>'TRA_Activity EU28'!AK23-TRA_Activity!AK23</f>
        <v>6604.7399839401633</v>
      </c>
      <c r="AL23" s="120">
        <f>'TRA_Activity EU28'!AL23-TRA_Activity!AL23</f>
        <v>6854.2495001698981</v>
      </c>
      <c r="AM23" s="120">
        <f>'TRA_Activity EU28'!AM23-TRA_Activity!AM23</f>
        <v>7128.2608207157818</v>
      </c>
      <c r="AN23" s="120">
        <f>'TRA_Activity EU28'!AN23-TRA_Activity!AN23</f>
        <v>7382.2055851333562</v>
      </c>
      <c r="AO23" s="120">
        <f>'TRA_Activity EU28'!AO23-TRA_Activity!AO23</f>
        <v>7643.8307231270928</v>
      </c>
      <c r="AP23" s="120">
        <f>'TRA_Activity EU28'!AP23-TRA_Activity!AP23</f>
        <v>7925.815010805476</v>
      </c>
      <c r="AQ23" s="120">
        <f>'TRA_Activity EU28'!AQ23-TRA_Activity!AQ23</f>
        <v>8214.2263610231657</v>
      </c>
      <c r="AR23" s="120">
        <f>'TRA_Activity EU28'!AR23-TRA_Activity!AR23</f>
        <v>8519.4650557590212</v>
      </c>
      <c r="AS23" s="120">
        <f>'TRA_Activity EU28'!AS23-TRA_Activity!AS23</f>
        <v>8814.9896882545017</v>
      </c>
      <c r="AT23" s="120">
        <f>'TRA_Activity EU28'!AT23-TRA_Activity!AT23</f>
        <v>9113.5221430205729</v>
      </c>
      <c r="AU23" s="120">
        <f>'TRA_Activity EU28'!AU23-TRA_Activity!AU23</f>
        <v>9408.6367963025587</v>
      </c>
      <c r="AV23" s="120">
        <f>'TRA_Activity EU28'!AV23-TRA_Activity!AV23</f>
        <v>9736.9350996581725</v>
      </c>
      <c r="AW23" s="120">
        <f>'TRA_Activity EU28'!AW23-TRA_Activity!AW23</f>
        <v>10047.082692654985</v>
      </c>
      <c r="AX23" s="120">
        <f>'TRA_Activity EU28'!AX23-TRA_Activity!AX23</f>
        <v>10326.663626131312</v>
      </c>
      <c r="AY23" s="120">
        <f>'TRA_Activity EU28'!AY23-TRA_Activity!AY23</f>
        <v>10645.472615578319</v>
      </c>
      <c r="AZ23" s="120">
        <f>'TRA_Activity EU28'!AZ23-TRA_Activity!AZ23</f>
        <v>10922.251171612943</v>
      </c>
    </row>
    <row r="24" spans="1:52">
      <c r="A24" s="91" t="s">
        <v>122</v>
      </c>
      <c r="B24" s="122">
        <f>'TRA_Activity EU28'!B24-TRA_Activity!B24</f>
        <v>14960.703013142855</v>
      </c>
      <c r="C24" s="122">
        <f>'TRA_Activity EU28'!C24-TRA_Activity!C24</f>
        <v>14682.999352351118</v>
      </c>
      <c r="D24" s="122">
        <f>'TRA_Activity EU28'!D24-TRA_Activity!D24</f>
        <v>15172.154136410081</v>
      </c>
      <c r="E24" s="122">
        <f>'TRA_Activity EU28'!E24-TRA_Activity!E24</f>
        <v>16168.872133546945</v>
      </c>
      <c r="F24" s="122">
        <f>'TRA_Activity EU28'!F24-TRA_Activity!F24</f>
        <v>18104.869667035426</v>
      </c>
      <c r="G24" s="122">
        <f>'TRA_Activity EU28'!G24-TRA_Activity!G24</f>
        <v>19296.705831732441</v>
      </c>
      <c r="H24" s="122">
        <f>'TRA_Activity EU28'!H24-TRA_Activity!H24</f>
        <v>21436.908957867548</v>
      </c>
      <c r="I24" s="122">
        <f>'TRA_Activity EU28'!I24-TRA_Activity!I24</f>
        <v>23336.697275105616</v>
      </c>
      <c r="J24" s="122">
        <f>'TRA_Activity EU28'!J24-TRA_Activity!J24</f>
        <v>24381.98284306045</v>
      </c>
      <c r="K24" s="122">
        <f>'TRA_Activity EU28'!K24-TRA_Activity!K24</f>
        <v>21023.698964554613</v>
      </c>
      <c r="L24" s="122">
        <f>'TRA_Activity EU28'!L24-TRA_Activity!L24</f>
        <v>25723.92949005125</v>
      </c>
      <c r="M24" s="122">
        <f>'TRA_Activity EU28'!M24-TRA_Activity!M24</f>
        <v>26608.490122836101</v>
      </c>
      <c r="N24" s="122">
        <f>'TRA_Activity EU28'!N24-TRA_Activity!N24</f>
        <v>25561.126746803107</v>
      </c>
      <c r="O24" s="122">
        <f>'TRA_Activity EU28'!O24-TRA_Activity!O24</f>
        <v>25529.281122896929</v>
      </c>
      <c r="P24" s="122">
        <f>'TRA_Activity EU28'!P24-TRA_Activity!P24</f>
        <v>27016.656776718683</v>
      </c>
      <c r="Q24" s="122">
        <f>'TRA_Activity EU28'!Q24-TRA_Activity!Q24</f>
        <v>27696.76942514682</v>
      </c>
      <c r="R24" s="122">
        <f>'TRA_Activity EU28'!R24-TRA_Activity!R24</f>
        <v>28832.021646241439</v>
      </c>
      <c r="S24" s="122">
        <f>'TRA_Activity EU28'!S24-TRA_Activity!S24</f>
        <v>30403.906454981454</v>
      </c>
      <c r="T24" s="122">
        <f>'TRA_Activity EU28'!T24-TRA_Activity!T24</f>
        <v>32079.830300259764</v>
      </c>
      <c r="U24" s="122">
        <f>'TRA_Activity EU28'!U24-TRA_Activity!U24</f>
        <v>33680.417092063253</v>
      </c>
      <c r="V24" s="122">
        <f>'TRA_Activity EU28'!V24-TRA_Activity!V24</f>
        <v>35186.681920494397</v>
      </c>
      <c r="W24" s="122">
        <f>'TRA_Activity EU28'!W24-TRA_Activity!W24</f>
        <v>36639.027277157846</v>
      </c>
      <c r="X24" s="122">
        <f>'TRA_Activity EU28'!X24-TRA_Activity!X24</f>
        <v>38044.029506300481</v>
      </c>
      <c r="Y24" s="122">
        <f>'TRA_Activity EU28'!Y24-TRA_Activity!Y24</f>
        <v>39410.961594341024</v>
      </c>
      <c r="Z24" s="122">
        <f>'TRA_Activity EU28'!Z24-TRA_Activity!Z24</f>
        <v>40714.572184738819</v>
      </c>
      <c r="AA24" s="122">
        <f>'TRA_Activity EU28'!AA24-TRA_Activity!AA24</f>
        <v>41817.834574629982</v>
      </c>
      <c r="AB24" s="122">
        <f>'TRA_Activity EU28'!AB24-TRA_Activity!AB24</f>
        <v>42908.536330023358</v>
      </c>
      <c r="AC24" s="122">
        <f>'TRA_Activity EU28'!AC24-TRA_Activity!AC24</f>
        <v>44007.795686930287</v>
      </c>
      <c r="AD24" s="122">
        <f>'TRA_Activity EU28'!AD24-TRA_Activity!AD24</f>
        <v>45167.44879865316</v>
      </c>
      <c r="AE24" s="122">
        <f>'TRA_Activity EU28'!AE24-TRA_Activity!AE24</f>
        <v>46509.474044514791</v>
      </c>
      <c r="AF24" s="122">
        <f>'TRA_Activity EU28'!AF24-TRA_Activity!AF24</f>
        <v>47751.331230618511</v>
      </c>
      <c r="AG24" s="122">
        <f>'TRA_Activity EU28'!AG24-TRA_Activity!AG24</f>
        <v>49019.066999567927</v>
      </c>
      <c r="AH24" s="122">
        <f>'TRA_Activity EU28'!AH24-TRA_Activity!AH24</f>
        <v>50417.001832780625</v>
      </c>
      <c r="AI24" s="122">
        <f>'TRA_Activity EU28'!AI24-TRA_Activity!AI24</f>
        <v>51598.179060203278</v>
      </c>
      <c r="AJ24" s="122">
        <f>'TRA_Activity EU28'!AJ24-TRA_Activity!AJ24</f>
        <v>52802.281749191156</v>
      </c>
      <c r="AK24" s="122">
        <f>'TRA_Activity EU28'!AK24-TRA_Activity!AK24</f>
        <v>53980.858795345113</v>
      </c>
      <c r="AL24" s="122">
        <f>'TRA_Activity EU28'!AL24-TRA_Activity!AL24</f>
        <v>55191.61978898292</v>
      </c>
      <c r="AM24" s="122">
        <f>'TRA_Activity EU28'!AM24-TRA_Activity!AM24</f>
        <v>56594.97030022899</v>
      </c>
      <c r="AN24" s="122">
        <f>'TRA_Activity EU28'!AN24-TRA_Activity!AN24</f>
        <v>57821.392023684341</v>
      </c>
      <c r="AO24" s="122">
        <f>'TRA_Activity EU28'!AO24-TRA_Activity!AO24</f>
        <v>59081.464813753235</v>
      </c>
      <c r="AP24" s="122">
        <f>'TRA_Activity EU28'!AP24-TRA_Activity!AP24</f>
        <v>60434.199359647973</v>
      </c>
      <c r="AQ24" s="122">
        <f>'TRA_Activity EU28'!AQ24-TRA_Activity!AQ24</f>
        <v>61757.365767475334</v>
      </c>
      <c r="AR24" s="122">
        <f>'TRA_Activity EU28'!AR24-TRA_Activity!AR24</f>
        <v>63179.301004958616</v>
      </c>
      <c r="AS24" s="122">
        <f>'TRA_Activity EU28'!AS24-TRA_Activity!AS24</f>
        <v>64486.630757401013</v>
      </c>
      <c r="AT24" s="122">
        <f>'TRA_Activity EU28'!AT24-TRA_Activity!AT24</f>
        <v>65807.533829102817</v>
      </c>
      <c r="AU24" s="122">
        <f>'TRA_Activity EU28'!AU24-TRA_Activity!AU24</f>
        <v>67078.323785092332</v>
      </c>
      <c r="AV24" s="122">
        <f>'TRA_Activity EU28'!AV24-TRA_Activity!AV24</f>
        <v>68618.449824731273</v>
      </c>
      <c r="AW24" s="122">
        <f>'TRA_Activity EU28'!AW24-TRA_Activity!AW24</f>
        <v>70002.654715844052</v>
      </c>
      <c r="AX24" s="122">
        <f>'TRA_Activity EU28'!AX24-TRA_Activity!AX24</f>
        <v>71186.128366646488</v>
      </c>
      <c r="AY24" s="122">
        <f>'TRA_Activity EU28'!AY24-TRA_Activity!AY24</f>
        <v>72621.25547534111</v>
      </c>
      <c r="AZ24" s="122">
        <f>'TRA_Activity EU28'!AZ24-TRA_Activity!AZ24</f>
        <v>73778.20236981193</v>
      </c>
    </row>
    <row r="25" spans="1:52">
      <c r="A25" s="85" t="s">
        <v>127</v>
      </c>
      <c r="B25" s="119">
        <f>'TRA_Activity EU28'!B25-TRA_Activity!B25</f>
        <v>291778.73622257222</v>
      </c>
      <c r="C25" s="119">
        <f>'TRA_Activity EU28'!C25-TRA_Activity!C25</f>
        <v>289523.65408500435</v>
      </c>
      <c r="D25" s="119">
        <f>'TRA_Activity EU28'!D25-TRA_Activity!D25</f>
        <v>291210.94682464941</v>
      </c>
      <c r="E25" s="119">
        <f>'TRA_Activity EU28'!E25-TRA_Activity!E25</f>
        <v>286290.90033584624</v>
      </c>
      <c r="F25" s="119">
        <f>'TRA_Activity EU28'!F25-TRA_Activity!F25</f>
        <v>301911.76643880288</v>
      </c>
      <c r="G25" s="119">
        <f>'TRA_Activity EU28'!G25-TRA_Activity!G25</f>
        <v>309427.07262513612</v>
      </c>
      <c r="H25" s="119">
        <f>'TRA_Activity EU28'!H25-TRA_Activity!H25</f>
        <v>300044.08981020225</v>
      </c>
      <c r="I25" s="119">
        <f>'TRA_Activity EU28'!I25-TRA_Activity!I25</f>
        <v>311741.14634810277</v>
      </c>
      <c r="J25" s="119">
        <f>'TRA_Activity EU28'!J25-TRA_Activity!J25</f>
        <v>314437.24403486168</v>
      </c>
      <c r="K25" s="119">
        <f>'TRA_Activity EU28'!K25-TRA_Activity!K25</f>
        <v>288483.53051239322</v>
      </c>
      <c r="L25" s="119">
        <f>'TRA_Activity EU28'!L25-TRA_Activity!L25</f>
        <v>315730.25559595798</v>
      </c>
      <c r="M25" s="119">
        <f>'TRA_Activity EU28'!M25-TRA_Activity!M25</f>
        <v>291875.28791877918</v>
      </c>
      <c r="N25" s="119">
        <f>'TRA_Activity EU28'!N25-TRA_Activity!N25</f>
        <v>288371.86209240044</v>
      </c>
      <c r="O25" s="119">
        <f>'TRA_Activity EU28'!O25-TRA_Activity!O25</f>
        <v>276349.31257828337</v>
      </c>
      <c r="P25" s="119">
        <f>'TRA_Activity EU28'!P25-TRA_Activity!P25</f>
        <v>269610.40100457735</v>
      </c>
      <c r="Q25" s="119">
        <f>'TRA_Activity EU28'!Q25-TRA_Activity!Q25</f>
        <v>271142.71723367274</v>
      </c>
      <c r="R25" s="119">
        <f>'TRA_Activity EU28'!R25-TRA_Activity!R25</f>
        <v>275161.74260329892</v>
      </c>
      <c r="S25" s="119">
        <f>'TRA_Activity EU28'!S25-TRA_Activity!S25</f>
        <v>280849.14249546028</v>
      </c>
      <c r="T25" s="119">
        <f>'TRA_Activity EU28'!T25-TRA_Activity!T25</f>
        <v>286188.43398023193</v>
      </c>
      <c r="U25" s="119">
        <f>'TRA_Activity EU28'!U25-TRA_Activity!U25</f>
        <v>291115.38909766817</v>
      </c>
      <c r="V25" s="119">
        <f>'TRA_Activity EU28'!V25-TRA_Activity!V25</f>
        <v>295447.26861230214</v>
      </c>
      <c r="W25" s="119">
        <f>'TRA_Activity EU28'!W25-TRA_Activity!W25</f>
        <v>299463.4530357066</v>
      </c>
      <c r="X25" s="119">
        <f>'TRA_Activity EU28'!X25-TRA_Activity!X25</f>
        <v>303092.45603949571</v>
      </c>
      <c r="Y25" s="119">
        <f>'TRA_Activity EU28'!Y25-TRA_Activity!Y25</f>
        <v>307245.49101038405</v>
      </c>
      <c r="Z25" s="119">
        <f>'TRA_Activity EU28'!Z25-TRA_Activity!Z25</f>
        <v>311129.49342528573</v>
      </c>
      <c r="AA25" s="119">
        <f>'TRA_Activity EU28'!AA25-TRA_Activity!AA25</f>
        <v>314980.8053793619</v>
      </c>
      <c r="AB25" s="119">
        <f>'TRA_Activity EU28'!AB25-TRA_Activity!AB25</f>
        <v>318637.04930650711</v>
      </c>
      <c r="AC25" s="119">
        <f>'TRA_Activity EU28'!AC25-TRA_Activity!AC25</f>
        <v>322243.82756841154</v>
      </c>
      <c r="AD25" s="119">
        <f>'TRA_Activity EU28'!AD25-TRA_Activity!AD25</f>
        <v>325838.49029758276</v>
      </c>
      <c r="AE25" s="119">
        <f>'TRA_Activity EU28'!AE25-TRA_Activity!AE25</f>
        <v>329440.47689065477</v>
      </c>
      <c r="AF25" s="119">
        <f>'TRA_Activity EU28'!AF25-TRA_Activity!AF25</f>
        <v>333041.88240355637</v>
      </c>
      <c r="AG25" s="119">
        <f>'TRA_Activity EU28'!AG25-TRA_Activity!AG25</f>
        <v>336702.20281224116</v>
      </c>
      <c r="AH25" s="119">
        <f>'TRA_Activity EU28'!AH25-TRA_Activity!AH25</f>
        <v>340392.90628011106</v>
      </c>
      <c r="AI25" s="119">
        <f>'TRA_Activity EU28'!AI25-TRA_Activity!AI25</f>
        <v>343956.15156299423</v>
      </c>
      <c r="AJ25" s="119">
        <f>'TRA_Activity EU28'!AJ25-TRA_Activity!AJ25</f>
        <v>347600.46988584992</v>
      </c>
      <c r="AK25" s="119">
        <f>'TRA_Activity EU28'!AK25-TRA_Activity!AK25</f>
        <v>351344.42717977491</v>
      </c>
      <c r="AL25" s="119">
        <f>'TRA_Activity EU28'!AL25-TRA_Activity!AL25</f>
        <v>355198.4011573536</v>
      </c>
      <c r="AM25" s="119">
        <f>'TRA_Activity EU28'!AM25-TRA_Activity!AM25</f>
        <v>359197.59843473288</v>
      </c>
      <c r="AN25" s="119">
        <f>'TRA_Activity EU28'!AN25-TRA_Activity!AN25</f>
        <v>363340.43946172239</v>
      </c>
      <c r="AO25" s="119">
        <f>'TRA_Activity EU28'!AO25-TRA_Activity!AO25</f>
        <v>367601.99064338626</v>
      </c>
      <c r="AP25" s="119">
        <f>'TRA_Activity EU28'!AP25-TRA_Activity!AP25</f>
        <v>372093.41643716232</v>
      </c>
      <c r="AQ25" s="119">
        <f>'TRA_Activity EU28'!AQ25-TRA_Activity!AQ25</f>
        <v>376793.18503398041</v>
      </c>
      <c r="AR25" s="119">
        <f>'TRA_Activity EU28'!AR25-TRA_Activity!AR25</f>
        <v>381505.21223211719</v>
      </c>
      <c r="AS25" s="119">
        <f>'TRA_Activity EU28'!AS25-TRA_Activity!AS25</f>
        <v>386406.36043896317</v>
      </c>
      <c r="AT25" s="119">
        <f>'TRA_Activity EU28'!AT25-TRA_Activity!AT25</f>
        <v>391472.47129067307</v>
      </c>
      <c r="AU25" s="119">
        <f>'TRA_Activity EU28'!AU25-TRA_Activity!AU25</f>
        <v>396717.74560985685</v>
      </c>
      <c r="AV25" s="119">
        <f>'TRA_Activity EU28'!AV25-TRA_Activity!AV25</f>
        <v>402080.81095836661</v>
      </c>
      <c r="AW25" s="119">
        <f>'TRA_Activity EU28'!AW25-TRA_Activity!AW25</f>
        <v>407518.12946556427</v>
      </c>
      <c r="AX25" s="119">
        <f>'TRA_Activity EU28'!AX25-TRA_Activity!AX25</f>
        <v>413062.45435533707</v>
      </c>
      <c r="AY25" s="119">
        <f>'TRA_Activity EU28'!AY25-TRA_Activity!AY25</f>
        <v>418668.13623518898</v>
      </c>
      <c r="AZ25" s="119">
        <f>'TRA_Activity EU28'!AZ25-TRA_Activity!AZ25</f>
        <v>424338.15007391333</v>
      </c>
    </row>
    <row r="26" spans="1:52">
      <c r="A26" s="113" t="s">
        <v>128</v>
      </c>
      <c r="B26" s="121">
        <f>'TRA_Activity EU28'!B26-TRA_Activity!B26</f>
        <v>158754.85062257224</v>
      </c>
      <c r="C26" s="121">
        <f>'TRA_Activity EU28'!C26-TRA_Activity!C26</f>
        <v>157896.41048500437</v>
      </c>
      <c r="D26" s="121">
        <f>'TRA_Activity EU28'!D26-TRA_Activity!D26</f>
        <v>159727.92382464942</v>
      </c>
      <c r="E26" s="121">
        <f>'TRA_Activity EU28'!E26-TRA_Activity!E26</f>
        <v>163784.81513584618</v>
      </c>
      <c r="F26" s="121">
        <f>'TRA_Activity EU28'!F26-TRA_Activity!F26</f>
        <v>166215.61543880287</v>
      </c>
      <c r="G26" s="121">
        <f>'TRA_Activity EU28'!G26-TRA_Activity!G26</f>
        <v>171915.09822513611</v>
      </c>
      <c r="H26" s="121">
        <f>'TRA_Activity EU28'!H26-TRA_Activity!H26</f>
        <v>162793.12071020229</v>
      </c>
      <c r="I26" s="121">
        <f>'TRA_Activity EU28'!I26-TRA_Activity!I26</f>
        <v>167695.14634810277</v>
      </c>
      <c r="J26" s="121">
        <f>'TRA_Activity EU28'!J26-TRA_Activity!J26</f>
        <v>170791.24403486174</v>
      </c>
      <c r="K26" s="121">
        <f>'TRA_Activity EU28'!K26-TRA_Activity!K26</f>
        <v>161592.53051239322</v>
      </c>
      <c r="L26" s="121">
        <f>'TRA_Activity EU28'!L26-TRA_Activity!L26</f>
        <v>166772.25559595801</v>
      </c>
      <c r="M26" s="121">
        <f>'TRA_Activity EU28'!M26-TRA_Activity!M26</f>
        <v>154665.28791877916</v>
      </c>
      <c r="N26" s="121">
        <f>'TRA_Activity EU28'!N26-TRA_Activity!N26</f>
        <v>144188.86209240049</v>
      </c>
      <c r="O26" s="121">
        <f>'TRA_Activity EU28'!O26-TRA_Activity!O26</f>
        <v>129452.31257828338</v>
      </c>
      <c r="P26" s="121">
        <f>'TRA_Activity EU28'!P26-TRA_Activity!P26</f>
        <v>124262.40100457743</v>
      </c>
      <c r="Q26" s="121">
        <f>'TRA_Activity EU28'!Q26-TRA_Activity!Q26</f>
        <v>129619.71723367274</v>
      </c>
      <c r="R26" s="121">
        <f>'TRA_Activity EU28'!R26-TRA_Activity!R26</f>
        <v>130997.96003106901</v>
      </c>
      <c r="S26" s="121">
        <f>'TRA_Activity EU28'!S26-TRA_Activity!S26</f>
        <v>133144.69313754787</v>
      </c>
      <c r="T26" s="121">
        <f>'TRA_Activity EU28'!T26-TRA_Activity!T26</f>
        <v>135231.70739200443</v>
      </c>
      <c r="U26" s="121">
        <f>'TRA_Activity EU28'!U26-TRA_Activity!U26</f>
        <v>137183.60902576771</v>
      </c>
      <c r="V26" s="121">
        <f>'TRA_Activity EU28'!V26-TRA_Activity!V26</f>
        <v>138767.60408239099</v>
      </c>
      <c r="W26" s="121">
        <f>'TRA_Activity EU28'!W26-TRA_Activity!W26</f>
        <v>140237.63488181008</v>
      </c>
      <c r="X26" s="121">
        <f>'TRA_Activity EU28'!X26-TRA_Activity!X26</f>
        <v>141542.11387193936</v>
      </c>
      <c r="Y26" s="121">
        <f>'TRA_Activity EU28'!Y26-TRA_Activity!Y26</f>
        <v>143102.20207279583</v>
      </c>
      <c r="Z26" s="121">
        <f>'TRA_Activity EU28'!Z26-TRA_Activity!Z26</f>
        <v>144566.52069741732</v>
      </c>
      <c r="AA26" s="121">
        <f>'TRA_Activity EU28'!AA26-TRA_Activity!AA26</f>
        <v>146080.45947258311</v>
      </c>
      <c r="AB26" s="121">
        <f>'TRA_Activity EU28'!AB26-TRA_Activity!AB26</f>
        <v>147488.46344597443</v>
      </c>
      <c r="AC26" s="121">
        <f>'TRA_Activity EU28'!AC26-TRA_Activity!AC26</f>
        <v>148848.89704494982</v>
      </c>
      <c r="AD26" s="121">
        <f>'TRA_Activity EU28'!AD26-TRA_Activity!AD26</f>
        <v>150186.10539696281</v>
      </c>
      <c r="AE26" s="121">
        <f>'TRA_Activity EU28'!AE26-TRA_Activity!AE26</f>
        <v>151521.62852387194</v>
      </c>
      <c r="AF26" s="121">
        <f>'TRA_Activity EU28'!AF26-TRA_Activity!AF26</f>
        <v>152872.73583342205</v>
      </c>
      <c r="AG26" s="121">
        <f>'TRA_Activity EU28'!AG26-TRA_Activity!AG26</f>
        <v>154261.0508272952</v>
      </c>
      <c r="AH26" s="121">
        <f>'TRA_Activity EU28'!AH26-TRA_Activity!AH26</f>
        <v>155692.3238357408</v>
      </c>
      <c r="AI26" s="121">
        <f>'TRA_Activity EU28'!AI26-TRA_Activity!AI26</f>
        <v>156970.16772649597</v>
      </c>
      <c r="AJ26" s="121">
        <f>'TRA_Activity EU28'!AJ26-TRA_Activity!AJ26</f>
        <v>158289.11445111455</v>
      </c>
      <c r="AK26" s="121">
        <f>'TRA_Activity EU28'!AK26-TRA_Activity!AK26</f>
        <v>159657.84876250941</v>
      </c>
      <c r="AL26" s="121">
        <f>'TRA_Activity EU28'!AL26-TRA_Activity!AL26</f>
        <v>161076.59462788486</v>
      </c>
      <c r="AM26" s="121">
        <f>'TRA_Activity EU28'!AM26-TRA_Activity!AM26</f>
        <v>162550.19354405266</v>
      </c>
      <c r="AN26" s="121">
        <f>'TRA_Activity EU28'!AN26-TRA_Activity!AN26</f>
        <v>164075.18904389156</v>
      </c>
      <c r="AO26" s="121">
        <f>'TRA_Activity EU28'!AO26-TRA_Activity!AO26</f>
        <v>165637.03241705411</v>
      </c>
      <c r="AP26" s="121">
        <f>'TRA_Activity EU28'!AP26-TRA_Activity!AP26</f>
        <v>167305.97079873094</v>
      </c>
      <c r="AQ26" s="121">
        <f>'TRA_Activity EU28'!AQ26-TRA_Activity!AQ26</f>
        <v>169106.54236765276</v>
      </c>
      <c r="AR26" s="121">
        <f>'TRA_Activity EU28'!AR26-TRA_Activity!AR26</f>
        <v>170872.96980956051</v>
      </c>
      <c r="AS26" s="121">
        <f>'TRA_Activity EU28'!AS26-TRA_Activity!AS26</f>
        <v>172748.44612442999</v>
      </c>
      <c r="AT26" s="121">
        <f>'TRA_Activity EU28'!AT26-TRA_Activity!AT26</f>
        <v>174724.97895704379</v>
      </c>
      <c r="AU26" s="121">
        <f>'TRA_Activity EU28'!AU26-TRA_Activity!AU26</f>
        <v>176805.72446644964</v>
      </c>
      <c r="AV26" s="121">
        <f>'TRA_Activity EU28'!AV26-TRA_Activity!AV26</f>
        <v>178956.07882561919</v>
      </c>
      <c r="AW26" s="121">
        <f>'TRA_Activity EU28'!AW26-TRA_Activity!AW26</f>
        <v>181152.14750776126</v>
      </c>
      <c r="AX26" s="121">
        <f>'TRA_Activity EU28'!AX26-TRA_Activity!AX26</f>
        <v>183424.08122651896</v>
      </c>
      <c r="AY26" s="121">
        <f>'TRA_Activity EU28'!AY26-TRA_Activity!AY26</f>
        <v>185758.80301528028</v>
      </c>
      <c r="AZ26" s="121">
        <f>'TRA_Activity EU28'!AZ26-TRA_Activity!AZ26</f>
        <v>188129.57839883282</v>
      </c>
    </row>
    <row r="27" spans="1:52">
      <c r="A27" s="91" t="s">
        <v>129</v>
      </c>
      <c r="B27" s="122">
        <f>'TRA_Activity EU28'!B27-TRA_Activity!B27</f>
        <v>133023.88560000001</v>
      </c>
      <c r="C27" s="122">
        <f>'TRA_Activity EU28'!C27-TRA_Activity!C27</f>
        <v>131627.24359999999</v>
      </c>
      <c r="D27" s="122">
        <f>'TRA_Activity EU28'!D27-TRA_Activity!D27</f>
        <v>131483.02299999999</v>
      </c>
      <c r="E27" s="122">
        <f>'TRA_Activity EU28'!E27-TRA_Activity!E27</f>
        <v>122506.0852</v>
      </c>
      <c r="F27" s="122">
        <f>'TRA_Activity EU28'!F27-TRA_Activity!F27</f>
        <v>135696.15100000001</v>
      </c>
      <c r="G27" s="122">
        <f>'TRA_Activity EU28'!G27-TRA_Activity!G27</f>
        <v>137511.97440000001</v>
      </c>
      <c r="H27" s="122">
        <f>'TRA_Activity EU28'!H27-TRA_Activity!H27</f>
        <v>137250.96909999999</v>
      </c>
      <c r="I27" s="122">
        <f>'TRA_Activity EU28'!I27-TRA_Activity!I27</f>
        <v>144046</v>
      </c>
      <c r="J27" s="122">
        <f>'TRA_Activity EU28'!J27-TRA_Activity!J27</f>
        <v>143646</v>
      </c>
      <c r="K27" s="122">
        <f>'TRA_Activity EU28'!K27-TRA_Activity!K27</f>
        <v>126891</v>
      </c>
      <c r="L27" s="122">
        <f>'TRA_Activity EU28'!L27-TRA_Activity!L27</f>
        <v>148958</v>
      </c>
      <c r="M27" s="122">
        <f>'TRA_Activity EU28'!M27-TRA_Activity!M27</f>
        <v>137210</v>
      </c>
      <c r="N27" s="122">
        <f>'TRA_Activity EU28'!N27-TRA_Activity!N27</f>
        <v>144183</v>
      </c>
      <c r="O27" s="122">
        <f>'TRA_Activity EU28'!O27-TRA_Activity!O27</f>
        <v>146896.99999999997</v>
      </c>
      <c r="P27" s="122">
        <f>'TRA_Activity EU28'!P27-TRA_Activity!P27</f>
        <v>145347.99999999994</v>
      </c>
      <c r="Q27" s="122">
        <f>'TRA_Activity EU28'!Q27-TRA_Activity!Q27</f>
        <v>141523</v>
      </c>
      <c r="R27" s="122">
        <f>'TRA_Activity EU28'!R27-TRA_Activity!R27</f>
        <v>144163.78257222992</v>
      </c>
      <c r="S27" s="122">
        <f>'TRA_Activity EU28'!S27-TRA_Activity!S27</f>
        <v>147704.44935791235</v>
      </c>
      <c r="T27" s="122">
        <f>'TRA_Activity EU28'!T27-TRA_Activity!T27</f>
        <v>150956.72658822752</v>
      </c>
      <c r="U27" s="122">
        <f>'TRA_Activity EU28'!U27-TRA_Activity!U27</f>
        <v>153931.78007190046</v>
      </c>
      <c r="V27" s="122">
        <f>'TRA_Activity EU28'!V27-TRA_Activity!V27</f>
        <v>156679.66452991113</v>
      </c>
      <c r="W27" s="122">
        <f>'TRA_Activity EU28'!W27-TRA_Activity!W27</f>
        <v>159225.81815389651</v>
      </c>
      <c r="X27" s="122">
        <f>'TRA_Activity EU28'!X27-TRA_Activity!X27</f>
        <v>161550.3421675564</v>
      </c>
      <c r="Y27" s="122">
        <f>'TRA_Activity EU28'!Y27-TRA_Activity!Y27</f>
        <v>164143.28893758825</v>
      </c>
      <c r="Z27" s="122">
        <f>'TRA_Activity EU28'!Z27-TRA_Activity!Z27</f>
        <v>166562.97272786841</v>
      </c>
      <c r="AA27" s="122">
        <f>'TRA_Activity EU28'!AA27-TRA_Activity!AA27</f>
        <v>168900.34590677873</v>
      </c>
      <c r="AB27" s="122">
        <f>'TRA_Activity EU28'!AB27-TRA_Activity!AB27</f>
        <v>171148.58586053268</v>
      </c>
      <c r="AC27" s="122">
        <f>'TRA_Activity EU28'!AC27-TRA_Activity!AC27</f>
        <v>173394.93052346172</v>
      </c>
      <c r="AD27" s="122">
        <f>'TRA_Activity EU28'!AD27-TRA_Activity!AD27</f>
        <v>175652.38490061995</v>
      </c>
      <c r="AE27" s="122">
        <f>'TRA_Activity EU28'!AE27-TRA_Activity!AE27</f>
        <v>177918.84836678277</v>
      </c>
      <c r="AF27" s="122">
        <f>'TRA_Activity EU28'!AF27-TRA_Activity!AF27</f>
        <v>180169.14657013433</v>
      </c>
      <c r="AG27" s="122">
        <f>'TRA_Activity EU28'!AG27-TRA_Activity!AG27</f>
        <v>182441.15198494596</v>
      </c>
      <c r="AH27" s="122">
        <f>'TRA_Activity EU28'!AH27-TRA_Activity!AH27</f>
        <v>184700.58244437026</v>
      </c>
      <c r="AI27" s="122">
        <f>'TRA_Activity EU28'!AI27-TRA_Activity!AI27</f>
        <v>186985.98383649826</v>
      </c>
      <c r="AJ27" s="122">
        <f>'TRA_Activity EU28'!AJ27-TRA_Activity!AJ27</f>
        <v>189311.35543473536</v>
      </c>
      <c r="AK27" s="122">
        <f>'TRA_Activity EU28'!AK27-TRA_Activity!AK27</f>
        <v>191686.5784172655</v>
      </c>
      <c r="AL27" s="122">
        <f>'TRA_Activity EU28'!AL27-TRA_Activity!AL27</f>
        <v>194121.80652946877</v>
      </c>
      <c r="AM27" s="122">
        <f>'TRA_Activity EU28'!AM27-TRA_Activity!AM27</f>
        <v>196647.40489068019</v>
      </c>
      <c r="AN27" s="122">
        <f>'TRA_Activity EU28'!AN27-TRA_Activity!AN27</f>
        <v>199265.25041783089</v>
      </c>
      <c r="AO27" s="122">
        <f>'TRA_Activity EU28'!AO27-TRA_Activity!AO27</f>
        <v>201964.95822633218</v>
      </c>
      <c r="AP27" s="122">
        <f>'TRA_Activity EU28'!AP27-TRA_Activity!AP27</f>
        <v>204787.44563843138</v>
      </c>
      <c r="AQ27" s="122">
        <f>'TRA_Activity EU28'!AQ27-TRA_Activity!AQ27</f>
        <v>207686.64266632765</v>
      </c>
      <c r="AR27" s="122">
        <f>'TRA_Activity EU28'!AR27-TRA_Activity!AR27</f>
        <v>210632.24242255665</v>
      </c>
      <c r="AS27" s="122">
        <f>'TRA_Activity EU28'!AS27-TRA_Activity!AS27</f>
        <v>213657.91431453323</v>
      </c>
      <c r="AT27" s="122">
        <f>'TRA_Activity EU28'!AT27-TRA_Activity!AT27</f>
        <v>216747.49233362926</v>
      </c>
      <c r="AU27" s="122">
        <f>'TRA_Activity EU28'!AU27-TRA_Activity!AU27</f>
        <v>219912.02114340724</v>
      </c>
      <c r="AV27" s="122">
        <f>'TRA_Activity EU28'!AV27-TRA_Activity!AV27</f>
        <v>223124.73213274748</v>
      </c>
      <c r="AW27" s="122">
        <f>'TRA_Activity EU28'!AW27-TRA_Activity!AW27</f>
        <v>226365.98195780301</v>
      </c>
      <c r="AX27" s="122">
        <f>'TRA_Activity EU28'!AX27-TRA_Activity!AX27</f>
        <v>229638.37312881809</v>
      </c>
      <c r="AY27" s="122">
        <f>'TRA_Activity EU28'!AY27-TRA_Activity!AY27</f>
        <v>232909.3332199087</v>
      </c>
      <c r="AZ27" s="122">
        <f>'TRA_Activity EU28'!AZ27-TRA_Activity!AZ27</f>
        <v>236208.57167508049</v>
      </c>
    </row>
    <row r="28" spans="1:52">
      <c r="A28" s="115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</row>
    <row r="29" spans="1:52">
      <c r="A29" s="9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>
      <c r="A30" s="81" t="s">
        <v>113</v>
      </c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</row>
    <row r="31" spans="1:52">
      <c r="A31" s="97" t="s">
        <v>173</v>
      </c>
      <c r="B31" s="128">
        <f>'TRA_Activity EU28'!B31-TRA_Activity!B31</f>
        <v>4264387.9952218561</v>
      </c>
      <c r="C31" s="128">
        <f>'TRA_Activity EU28'!C31-TRA_Activity!C31</f>
        <v>4341194.7136525912</v>
      </c>
      <c r="D31" s="128">
        <f>'TRA_Activity EU28'!D31-TRA_Activity!D31</f>
        <v>4394687.8285080362</v>
      </c>
      <c r="E31" s="128">
        <f>'TRA_Activity EU28'!E31-TRA_Activity!E31</f>
        <v>4436369.7587948274</v>
      </c>
      <c r="F31" s="128">
        <f>'TRA_Activity EU28'!F31-TRA_Activity!F31</f>
        <v>4497452.6367244087</v>
      </c>
      <c r="G31" s="128">
        <f>'TRA_Activity EU28'!G31-TRA_Activity!G31</f>
        <v>4459600.7259255089</v>
      </c>
      <c r="H31" s="128">
        <f>'TRA_Activity EU28'!H31-TRA_Activity!H31</f>
        <v>4494697.8235273166</v>
      </c>
      <c r="I31" s="128">
        <f>'TRA_Activity EU28'!I31-TRA_Activity!I31</f>
        <v>4548524.1540105548</v>
      </c>
      <c r="J31" s="128">
        <f>'TRA_Activity EU28'!J31-TRA_Activity!J31</f>
        <v>4575820.8144816607</v>
      </c>
      <c r="K31" s="128">
        <f>'TRA_Activity EU28'!K31-TRA_Activity!K31</f>
        <v>4627414.1398818893</v>
      </c>
      <c r="L31" s="128">
        <f>'TRA_Activity EU28'!L31-TRA_Activity!L31</f>
        <v>4591225.7136769425</v>
      </c>
      <c r="M31" s="128">
        <f>'TRA_Activity EU28'!M31-TRA_Activity!M31</f>
        <v>4566078.7658526162</v>
      </c>
      <c r="N31" s="128">
        <f>'TRA_Activity EU28'!N31-TRA_Activity!N31</f>
        <v>4464709.349148741</v>
      </c>
      <c r="O31" s="128">
        <f>'TRA_Activity EU28'!O31-TRA_Activity!O31</f>
        <v>4520207.0073443949</v>
      </c>
      <c r="P31" s="128">
        <f>'TRA_Activity EU28'!P31-TRA_Activity!P31</f>
        <v>4571832.8247467615</v>
      </c>
      <c r="Q31" s="128">
        <f>'TRA_Activity EU28'!Q31-TRA_Activity!Q31</f>
        <v>4684293.5572236879</v>
      </c>
      <c r="R31" s="128">
        <f>'TRA_Activity EU28'!R31-TRA_Activity!R31</f>
        <v>4808836.9277511742</v>
      </c>
      <c r="S31" s="128">
        <f>'TRA_Activity EU28'!S31-TRA_Activity!S31</f>
        <v>4928726.7261408623</v>
      </c>
      <c r="T31" s="128">
        <f>'TRA_Activity EU28'!T31-TRA_Activity!T31</f>
        <v>5017090.4450242724</v>
      </c>
      <c r="U31" s="128">
        <f>'TRA_Activity EU28'!U31-TRA_Activity!U31</f>
        <v>5088204.7238769401</v>
      </c>
      <c r="V31" s="128">
        <f>'TRA_Activity EU28'!V31-TRA_Activity!V31</f>
        <v>5139927.6913391119</v>
      </c>
      <c r="W31" s="128">
        <f>'TRA_Activity EU28'!W31-TRA_Activity!W31</f>
        <v>5182132.7983603282</v>
      </c>
      <c r="X31" s="128">
        <f>'TRA_Activity EU28'!X31-TRA_Activity!X31</f>
        <v>5214964.2863886375</v>
      </c>
      <c r="Y31" s="128">
        <f>'TRA_Activity EU28'!Y31-TRA_Activity!Y31</f>
        <v>5244093.3138166443</v>
      </c>
      <c r="Z31" s="128">
        <f>'TRA_Activity EU28'!Z31-TRA_Activity!Z31</f>
        <v>5272119.6631825911</v>
      </c>
      <c r="AA31" s="128">
        <f>'TRA_Activity EU28'!AA31-TRA_Activity!AA31</f>
        <v>5302393.5371586028</v>
      </c>
      <c r="AB31" s="128">
        <f>'TRA_Activity EU28'!AB31-TRA_Activity!AB31</f>
        <v>5329546.1954395389</v>
      </c>
      <c r="AC31" s="128">
        <f>'TRA_Activity EU28'!AC31-TRA_Activity!AC31</f>
        <v>5358339.7110999329</v>
      </c>
      <c r="AD31" s="128">
        <f>'TRA_Activity EU28'!AD31-TRA_Activity!AD31</f>
        <v>5387399.8176152604</v>
      </c>
      <c r="AE31" s="128">
        <f>'TRA_Activity EU28'!AE31-TRA_Activity!AE31</f>
        <v>5416049.8911125287</v>
      </c>
      <c r="AF31" s="128">
        <f>'TRA_Activity EU28'!AF31-TRA_Activity!AF31</f>
        <v>5445364.8204178447</v>
      </c>
      <c r="AG31" s="128">
        <f>'TRA_Activity EU28'!AG31-TRA_Activity!AG31</f>
        <v>5474263.0839136271</v>
      </c>
      <c r="AH31" s="128">
        <f>'TRA_Activity EU28'!AH31-TRA_Activity!AH31</f>
        <v>5500651.9495201325</v>
      </c>
      <c r="AI31" s="128">
        <f>'TRA_Activity EU28'!AI31-TRA_Activity!AI31</f>
        <v>5525115.1239975514</v>
      </c>
      <c r="AJ31" s="128">
        <f>'TRA_Activity EU28'!AJ31-TRA_Activity!AJ31</f>
        <v>5548824.3463095194</v>
      </c>
      <c r="AK31" s="128">
        <f>'TRA_Activity EU28'!AK31-TRA_Activity!AK31</f>
        <v>5570582.6878730711</v>
      </c>
      <c r="AL31" s="128">
        <f>'TRA_Activity EU28'!AL31-TRA_Activity!AL31</f>
        <v>5591047.2552448036</v>
      </c>
      <c r="AM31" s="128">
        <f>'TRA_Activity EU28'!AM31-TRA_Activity!AM31</f>
        <v>5610313.2898697499</v>
      </c>
      <c r="AN31" s="128">
        <f>'TRA_Activity EU28'!AN31-TRA_Activity!AN31</f>
        <v>5629294.5683075897</v>
      </c>
      <c r="AO31" s="128">
        <f>'TRA_Activity EU28'!AO31-TRA_Activity!AO31</f>
        <v>5652498.6632004026</v>
      </c>
      <c r="AP31" s="128">
        <f>'TRA_Activity EU28'!AP31-TRA_Activity!AP31</f>
        <v>5677828.9125194326</v>
      </c>
      <c r="AQ31" s="128">
        <f>'TRA_Activity EU28'!AQ31-TRA_Activity!AQ31</f>
        <v>5702917.8278747927</v>
      </c>
      <c r="AR31" s="128">
        <f>'TRA_Activity EU28'!AR31-TRA_Activity!AR31</f>
        <v>5727638.7536395397</v>
      </c>
      <c r="AS31" s="128">
        <f>'TRA_Activity EU28'!AS31-TRA_Activity!AS31</f>
        <v>5753185.3506505694</v>
      </c>
      <c r="AT31" s="128">
        <f>'TRA_Activity EU28'!AT31-TRA_Activity!AT31</f>
        <v>5778903.7212553164</v>
      </c>
      <c r="AU31" s="128">
        <f>'TRA_Activity EU28'!AU31-TRA_Activity!AU31</f>
        <v>5805077.9806034807</v>
      </c>
      <c r="AV31" s="128">
        <f>'TRA_Activity EU28'!AV31-TRA_Activity!AV31</f>
        <v>5830580.8375469744</v>
      </c>
      <c r="AW31" s="128">
        <f>'TRA_Activity EU28'!AW31-TRA_Activity!AW31</f>
        <v>5858235.439402394</v>
      </c>
      <c r="AX31" s="128">
        <f>'TRA_Activity EU28'!AX31-TRA_Activity!AX31</f>
        <v>5887915.0054163868</v>
      </c>
      <c r="AY31" s="128">
        <f>'TRA_Activity EU28'!AY31-TRA_Activity!AY31</f>
        <v>5917941.5480622435</v>
      </c>
      <c r="AZ31" s="128">
        <f>'TRA_Activity EU28'!AZ31-TRA_Activity!AZ31</f>
        <v>5949392.2249012906</v>
      </c>
    </row>
    <row r="32" spans="1:52">
      <c r="A32" s="99" t="s">
        <v>114</v>
      </c>
      <c r="B32" s="129">
        <f>'TRA_Activity EU28'!B32-TRA_Activity!B32</f>
        <v>98868.951500627707</v>
      </c>
      <c r="C32" s="129">
        <f>'TRA_Activity EU28'!C32-TRA_Activity!C32</f>
        <v>102845.60129304745</v>
      </c>
      <c r="D32" s="129">
        <f>'TRA_Activity EU28'!D32-TRA_Activity!D32</f>
        <v>104173.80350916857</v>
      </c>
      <c r="E32" s="129">
        <f>'TRA_Activity EU28'!E32-TRA_Activity!E32</f>
        <v>106630.45546390621</v>
      </c>
      <c r="F32" s="129">
        <f>'TRA_Activity EU28'!F32-TRA_Activity!F32</f>
        <v>111163.82297665565</v>
      </c>
      <c r="G32" s="129">
        <f>'TRA_Activity EU28'!G32-TRA_Activity!G32</f>
        <v>113834.54459824735</v>
      </c>
      <c r="H32" s="129">
        <f>'TRA_Activity EU28'!H32-TRA_Activity!H32</f>
        <v>113588.21803775446</v>
      </c>
      <c r="I32" s="129">
        <f>'TRA_Activity EU28'!I32-TRA_Activity!I32</f>
        <v>108906.64599904015</v>
      </c>
      <c r="J32" s="129">
        <f>'TRA_Activity EU28'!J32-TRA_Activity!J32</f>
        <v>114601.74541042201</v>
      </c>
      <c r="K32" s="129">
        <f>'TRA_Activity EU28'!K32-TRA_Activity!K32</f>
        <v>111803.01661914708</v>
      </c>
      <c r="L32" s="129">
        <f>'TRA_Activity EU28'!L32-TRA_Activity!L32</f>
        <v>114123.89844497043</v>
      </c>
      <c r="M32" s="129">
        <f>'TRA_Activity EU28'!M32-TRA_Activity!M32</f>
        <v>116891.05423980352</v>
      </c>
      <c r="N32" s="129">
        <f>'TRA_Activity EU28'!N32-TRA_Activity!N32</f>
        <v>117258.86505514238</v>
      </c>
      <c r="O32" s="129">
        <f>'TRA_Activity EU28'!O32-TRA_Activity!O32</f>
        <v>117097.71644575668</v>
      </c>
      <c r="P32" s="129">
        <f>'TRA_Activity EU28'!P32-TRA_Activity!P32</f>
        <v>119474.13243618001</v>
      </c>
      <c r="Q32" s="129">
        <f>'TRA_Activity EU28'!Q32-TRA_Activity!Q32</f>
        <v>119377.48160168499</v>
      </c>
      <c r="R32" s="129">
        <f>'TRA_Activity EU28'!R32-TRA_Activity!R32</f>
        <v>123273.19276789775</v>
      </c>
      <c r="S32" s="129">
        <f>'TRA_Activity EU28'!S32-TRA_Activity!S32</f>
        <v>127079.82430035682</v>
      </c>
      <c r="T32" s="129">
        <f>'TRA_Activity EU28'!T32-TRA_Activity!T32</f>
        <v>130465.79988202556</v>
      </c>
      <c r="U32" s="129">
        <f>'TRA_Activity EU28'!U32-TRA_Activity!U32</f>
        <v>133706.15365891482</v>
      </c>
      <c r="V32" s="129">
        <f>'TRA_Activity EU28'!V32-TRA_Activity!V32</f>
        <v>136499.22646115723</v>
      </c>
      <c r="W32" s="129">
        <f>'TRA_Activity EU28'!W32-TRA_Activity!W32</f>
        <v>138802.43441228499</v>
      </c>
      <c r="X32" s="129">
        <f>'TRA_Activity EU28'!X32-TRA_Activity!X32</f>
        <v>140831.48126491296</v>
      </c>
      <c r="Y32" s="129">
        <f>'TRA_Activity EU28'!Y32-TRA_Activity!Y32</f>
        <v>142629.44094971457</v>
      </c>
      <c r="Z32" s="129">
        <f>'TRA_Activity EU28'!Z32-TRA_Activity!Z32</f>
        <v>144237.17223202839</v>
      </c>
      <c r="AA32" s="129">
        <f>'TRA_Activity EU28'!AA32-TRA_Activity!AA32</f>
        <v>145969.22512441879</v>
      </c>
      <c r="AB32" s="129">
        <f>'TRA_Activity EU28'!AB32-TRA_Activity!AB32</f>
        <v>147544.75588126649</v>
      </c>
      <c r="AC32" s="129">
        <f>'TRA_Activity EU28'!AC32-TRA_Activity!AC32</f>
        <v>149077.60313350111</v>
      </c>
      <c r="AD32" s="129">
        <f>'TRA_Activity EU28'!AD32-TRA_Activity!AD32</f>
        <v>150600.81962981139</v>
      </c>
      <c r="AE32" s="129">
        <f>'TRA_Activity EU28'!AE32-TRA_Activity!AE32</f>
        <v>152108.76182799169</v>
      </c>
      <c r="AF32" s="129">
        <f>'TRA_Activity EU28'!AF32-TRA_Activity!AF32</f>
        <v>153600.65172922023</v>
      </c>
      <c r="AG32" s="129">
        <f>'TRA_Activity EU28'!AG32-TRA_Activity!AG32</f>
        <v>155044.22621557381</v>
      </c>
      <c r="AH32" s="129">
        <f>'TRA_Activity EU28'!AH32-TRA_Activity!AH32</f>
        <v>156410.18394086379</v>
      </c>
      <c r="AI32" s="129">
        <f>'TRA_Activity EU28'!AI32-TRA_Activity!AI32</f>
        <v>157693.68425143545</v>
      </c>
      <c r="AJ32" s="129">
        <f>'TRA_Activity EU28'!AJ32-TRA_Activity!AJ32</f>
        <v>158918.42659859639</v>
      </c>
      <c r="AK32" s="129">
        <f>'TRA_Activity EU28'!AK32-TRA_Activity!AK32</f>
        <v>160103.78886091892</v>
      </c>
      <c r="AL32" s="129">
        <f>'TRA_Activity EU28'!AL32-TRA_Activity!AL32</f>
        <v>161310.24473867184</v>
      </c>
      <c r="AM32" s="129">
        <f>'TRA_Activity EU28'!AM32-TRA_Activity!AM32</f>
        <v>162548.66066500824</v>
      </c>
      <c r="AN32" s="129">
        <f>'TRA_Activity EU28'!AN32-TRA_Activity!AN32</f>
        <v>163788.81167869928</v>
      </c>
      <c r="AO32" s="129">
        <f>'TRA_Activity EU28'!AO32-TRA_Activity!AO32</f>
        <v>164977.07665073019</v>
      </c>
      <c r="AP32" s="129">
        <f>'TRA_Activity EU28'!AP32-TRA_Activity!AP32</f>
        <v>166078.90786089934</v>
      </c>
      <c r="AQ32" s="129">
        <f>'TRA_Activity EU28'!AQ32-TRA_Activity!AQ32</f>
        <v>167093.8509509888</v>
      </c>
      <c r="AR32" s="129">
        <f>'TRA_Activity EU28'!AR32-TRA_Activity!AR32</f>
        <v>168060.0466900251</v>
      </c>
      <c r="AS32" s="129">
        <f>'TRA_Activity EU28'!AS32-TRA_Activity!AS32</f>
        <v>169057.77126169173</v>
      </c>
      <c r="AT32" s="129">
        <f>'TRA_Activity EU28'!AT32-TRA_Activity!AT32</f>
        <v>170049.4140666457</v>
      </c>
      <c r="AU32" s="129">
        <f>'TRA_Activity EU28'!AU32-TRA_Activity!AU32</f>
        <v>171081.02063382458</v>
      </c>
      <c r="AV32" s="129">
        <f>'TRA_Activity EU28'!AV32-TRA_Activity!AV32</f>
        <v>172074.9207489698</v>
      </c>
      <c r="AW32" s="129">
        <f>'TRA_Activity EU28'!AW32-TRA_Activity!AW32</f>
        <v>173061.39500847005</v>
      </c>
      <c r="AX32" s="129">
        <f>'TRA_Activity EU28'!AX32-TRA_Activity!AX32</f>
        <v>174048.32957783129</v>
      </c>
      <c r="AY32" s="129">
        <f>'TRA_Activity EU28'!AY32-TRA_Activity!AY32</f>
        <v>175030.74841167557</v>
      </c>
      <c r="AZ32" s="129">
        <f>'TRA_Activity EU28'!AZ32-TRA_Activity!AZ32</f>
        <v>176069.55181239406</v>
      </c>
    </row>
    <row r="33" spans="1:52">
      <c r="A33" s="101" t="s">
        <v>130</v>
      </c>
      <c r="B33" s="130">
        <f>'TRA_Activity EU28'!B33-TRA_Activity!B33</f>
        <v>98868.951500627707</v>
      </c>
      <c r="C33" s="130">
        <f>'TRA_Activity EU28'!C33-TRA_Activity!C33</f>
        <v>102845.60129304745</v>
      </c>
      <c r="D33" s="130">
        <f>'TRA_Activity EU28'!D33-TRA_Activity!D33</f>
        <v>104173.80350916857</v>
      </c>
      <c r="E33" s="130">
        <f>'TRA_Activity EU28'!E33-TRA_Activity!E33</f>
        <v>106630.45546390621</v>
      </c>
      <c r="F33" s="130">
        <f>'TRA_Activity EU28'!F33-TRA_Activity!F33</f>
        <v>111163.82297665565</v>
      </c>
      <c r="G33" s="130">
        <f>'TRA_Activity EU28'!G33-TRA_Activity!G33</f>
        <v>113834.54459824735</v>
      </c>
      <c r="H33" s="130">
        <f>'TRA_Activity EU28'!H33-TRA_Activity!H33</f>
        <v>113588.21803775446</v>
      </c>
      <c r="I33" s="130">
        <f>'TRA_Activity EU28'!I33-TRA_Activity!I33</f>
        <v>108906.64599904015</v>
      </c>
      <c r="J33" s="130">
        <f>'TRA_Activity EU28'!J33-TRA_Activity!J33</f>
        <v>114601.74541042201</v>
      </c>
      <c r="K33" s="130">
        <f>'TRA_Activity EU28'!K33-TRA_Activity!K33</f>
        <v>111803.01661914708</v>
      </c>
      <c r="L33" s="130">
        <f>'TRA_Activity EU28'!L33-TRA_Activity!L33</f>
        <v>114123.89844497043</v>
      </c>
      <c r="M33" s="130">
        <f>'TRA_Activity EU28'!M33-TRA_Activity!M33</f>
        <v>116891.05423980352</v>
      </c>
      <c r="N33" s="130">
        <f>'TRA_Activity EU28'!N33-TRA_Activity!N33</f>
        <v>117258.86505514238</v>
      </c>
      <c r="O33" s="130">
        <f>'TRA_Activity EU28'!O33-TRA_Activity!O33</f>
        <v>117097.71644575668</v>
      </c>
      <c r="P33" s="130">
        <f>'TRA_Activity EU28'!P33-TRA_Activity!P33</f>
        <v>119474.13243618001</v>
      </c>
      <c r="Q33" s="130">
        <f>'TRA_Activity EU28'!Q33-TRA_Activity!Q33</f>
        <v>119377.48160168499</v>
      </c>
      <c r="R33" s="130">
        <f>'TRA_Activity EU28'!R33-TRA_Activity!R33</f>
        <v>121723.0237947916</v>
      </c>
      <c r="S33" s="130">
        <f>'TRA_Activity EU28'!S33-TRA_Activity!S33</f>
        <v>123777.77684812184</v>
      </c>
      <c r="T33" s="130">
        <f>'TRA_Activity EU28'!T33-TRA_Activity!T33</f>
        <v>125271.290711371</v>
      </c>
      <c r="U33" s="130">
        <f>'TRA_Activity EU28'!U33-TRA_Activity!U33</f>
        <v>126442.21018427539</v>
      </c>
      <c r="V33" s="130">
        <f>'TRA_Activity EU28'!V33-TRA_Activity!V33</f>
        <v>127026.2066487593</v>
      </c>
      <c r="W33" s="130">
        <f>'TRA_Activity EU28'!W33-TRA_Activity!W33</f>
        <v>126943.03024026389</v>
      </c>
      <c r="X33" s="130">
        <f>'TRA_Activity EU28'!X33-TRA_Activity!X33</f>
        <v>126380.80373889353</v>
      </c>
      <c r="Y33" s="130">
        <f>'TRA_Activity EU28'!Y33-TRA_Activity!Y33</f>
        <v>125463.81868331812</v>
      </c>
      <c r="Z33" s="130">
        <f>'TRA_Activity EU28'!Z33-TRA_Activity!Z33</f>
        <v>124324.30420036668</v>
      </c>
      <c r="AA33" s="130">
        <f>'TRA_Activity EU28'!AA33-TRA_Activity!AA33</f>
        <v>123299.81627604946</v>
      </c>
      <c r="AB33" s="130">
        <f>'TRA_Activity EU28'!AB33-TRA_Activity!AB33</f>
        <v>122327.32550320891</v>
      </c>
      <c r="AC33" s="130">
        <f>'TRA_Activity EU28'!AC33-TRA_Activity!AC33</f>
        <v>121545.67851063759</v>
      </c>
      <c r="AD33" s="130">
        <f>'TRA_Activity EU28'!AD33-TRA_Activity!AD33</f>
        <v>120982.25863437666</v>
      </c>
      <c r="AE33" s="130">
        <f>'TRA_Activity EU28'!AE33-TRA_Activity!AE33</f>
        <v>120593.2421155768</v>
      </c>
      <c r="AF33" s="130">
        <f>'TRA_Activity EU28'!AF33-TRA_Activity!AF33</f>
        <v>120348.74600278775</v>
      </c>
      <c r="AG33" s="130">
        <f>'TRA_Activity EU28'!AG33-TRA_Activity!AG33</f>
        <v>120149.72011064495</v>
      </c>
      <c r="AH33" s="130">
        <f>'TRA_Activity EU28'!AH33-TRA_Activity!AH33</f>
        <v>119906.54818010129</v>
      </c>
      <c r="AI33" s="130">
        <f>'TRA_Activity EU28'!AI33-TRA_Activity!AI33</f>
        <v>119606.0207184785</v>
      </c>
      <c r="AJ33" s="130">
        <f>'TRA_Activity EU28'!AJ33-TRA_Activity!AJ33</f>
        <v>119244.09321813904</v>
      </c>
      <c r="AK33" s="130">
        <f>'TRA_Activity EU28'!AK33-TRA_Activity!AK33</f>
        <v>118769.51808222367</v>
      </c>
      <c r="AL33" s="130">
        <f>'TRA_Activity EU28'!AL33-TRA_Activity!AL33</f>
        <v>118218.4733977351</v>
      </c>
      <c r="AM33" s="130">
        <f>'TRA_Activity EU28'!AM33-TRA_Activity!AM33</f>
        <v>117603.4665360052</v>
      </c>
      <c r="AN33" s="130">
        <f>'TRA_Activity EU28'!AN33-TRA_Activity!AN33</f>
        <v>116915.18855846343</v>
      </c>
      <c r="AO33" s="130">
        <f>'TRA_Activity EU28'!AO33-TRA_Activity!AO33</f>
        <v>116146.61131666985</v>
      </c>
      <c r="AP33" s="130">
        <f>'TRA_Activity EU28'!AP33-TRA_Activity!AP33</f>
        <v>115300.76132544885</v>
      </c>
      <c r="AQ33" s="130">
        <f>'TRA_Activity EU28'!AQ33-TRA_Activity!AQ33</f>
        <v>114387.61578587395</v>
      </c>
      <c r="AR33" s="130">
        <f>'TRA_Activity EU28'!AR33-TRA_Activity!AR33</f>
        <v>113475.3206235715</v>
      </c>
      <c r="AS33" s="130">
        <f>'TRA_Activity EU28'!AS33-TRA_Activity!AS33</f>
        <v>112620.69707813307</v>
      </c>
      <c r="AT33" s="130">
        <f>'TRA_Activity EU28'!AT33-TRA_Activity!AT33</f>
        <v>111784.9599956584</v>
      </c>
      <c r="AU33" s="130">
        <f>'TRA_Activity EU28'!AU33-TRA_Activity!AU33</f>
        <v>111011.47565180872</v>
      </c>
      <c r="AV33" s="130">
        <f>'TRA_Activity EU28'!AV33-TRA_Activity!AV33</f>
        <v>110238.0369056012</v>
      </c>
      <c r="AW33" s="130">
        <f>'TRA_Activity EU28'!AW33-TRA_Activity!AW33</f>
        <v>109507.16673916226</v>
      </c>
      <c r="AX33" s="130">
        <f>'TRA_Activity EU28'!AX33-TRA_Activity!AX33</f>
        <v>108833.9805865466</v>
      </c>
      <c r="AY33" s="130">
        <f>'TRA_Activity EU28'!AY33-TRA_Activity!AY33</f>
        <v>108175.19779259735</v>
      </c>
      <c r="AZ33" s="130">
        <f>'TRA_Activity EU28'!AZ33-TRA_Activity!AZ33</f>
        <v>107590.64250689901</v>
      </c>
    </row>
    <row r="34" spans="1:52">
      <c r="A34" s="103" t="s">
        <v>131</v>
      </c>
      <c r="B34" s="131">
        <f>'TRA_Activity EU28'!B34-TRA_Activity!B34</f>
        <v>98868.951500627707</v>
      </c>
      <c r="C34" s="131">
        <f>'TRA_Activity EU28'!C34-TRA_Activity!C34</f>
        <v>102845.60129304745</v>
      </c>
      <c r="D34" s="131">
        <f>'TRA_Activity EU28'!D34-TRA_Activity!D34</f>
        <v>104173.80350916857</v>
      </c>
      <c r="E34" s="131">
        <f>'TRA_Activity EU28'!E34-TRA_Activity!E34</f>
        <v>106630.45546390621</v>
      </c>
      <c r="F34" s="131">
        <f>'TRA_Activity EU28'!F34-TRA_Activity!F34</f>
        <v>111163.82297665565</v>
      </c>
      <c r="G34" s="131">
        <f>'TRA_Activity EU28'!G34-TRA_Activity!G34</f>
        <v>113834.54459824735</v>
      </c>
      <c r="H34" s="131">
        <f>'TRA_Activity EU28'!H34-TRA_Activity!H34</f>
        <v>113588.21803775446</v>
      </c>
      <c r="I34" s="131">
        <f>'TRA_Activity EU28'!I34-TRA_Activity!I34</f>
        <v>108906.64599904015</v>
      </c>
      <c r="J34" s="131">
        <f>'TRA_Activity EU28'!J34-TRA_Activity!J34</f>
        <v>114601.74541042201</v>
      </c>
      <c r="K34" s="131">
        <f>'TRA_Activity EU28'!K34-TRA_Activity!K34</f>
        <v>111803.01661914708</v>
      </c>
      <c r="L34" s="131">
        <f>'TRA_Activity EU28'!L34-TRA_Activity!L34</f>
        <v>114123.89844497043</v>
      </c>
      <c r="M34" s="131">
        <f>'TRA_Activity EU28'!M34-TRA_Activity!M34</f>
        <v>116891.05423980352</v>
      </c>
      <c r="N34" s="131">
        <f>'TRA_Activity EU28'!N34-TRA_Activity!N34</f>
        <v>117258.86505514238</v>
      </c>
      <c r="O34" s="131">
        <f>'TRA_Activity EU28'!O34-TRA_Activity!O34</f>
        <v>117097.71644575668</v>
      </c>
      <c r="P34" s="131">
        <f>'TRA_Activity EU28'!P34-TRA_Activity!P34</f>
        <v>119474.13243618001</v>
      </c>
      <c r="Q34" s="131">
        <f>'TRA_Activity EU28'!Q34-TRA_Activity!Q34</f>
        <v>119377.48160168499</v>
      </c>
      <c r="R34" s="131">
        <f>'TRA_Activity EU28'!R34-TRA_Activity!R34</f>
        <v>121723.0237947916</v>
      </c>
      <c r="S34" s="131">
        <f>'TRA_Activity EU28'!S34-TRA_Activity!S34</f>
        <v>123777.77684812184</v>
      </c>
      <c r="T34" s="131">
        <f>'TRA_Activity EU28'!T34-TRA_Activity!T34</f>
        <v>125271.290711371</v>
      </c>
      <c r="U34" s="131">
        <f>'TRA_Activity EU28'!U34-TRA_Activity!U34</f>
        <v>126442.21018427539</v>
      </c>
      <c r="V34" s="131">
        <f>'TRA_Activity EU28'!V34-TRA_Activity!V34</f>
        <v>127026.2066487593</v>
      </c>
      <c r="W34" s="131">
        <f>'TRA_Activity EU28'!W34-TRA_Activity!W34</f>
        <v>126943.03024026389</v>
      </c>
      <c r="X34" s="131">
        <f>'TRA_Activity EU28'!X34-TRA_Activity!X34</f>
        <v>126380.80373889353</v>
      </c>
      <c r="Y34" s="131">
        <f>'TRA_Activity EU28'!Y34-TRA_Activity!Y34</f>
        <v>125463.81868331812</v>
      </c>
      <c r="Z34" s="131">
        <f>'TRA_Activity EU28'!Z34-TRA_Activity!Z34</f>
        <v>124324.30420036668</v>
      </c>
      <c r="AA34" s="131">
        <f>'TRA_Activity EU28'!AA34-TRA_Activity!AA34</f>
        <v>123299.81627604946</v>
      </c>
      <c r="AB34" s="131">
        <f>'TRA_Activity EU28'!AB34-TRA_Activity!AB34</f>
        <v>122327.32550320891</v>
      </c>
      <c r="AC34" s="131">
        <f>'TRA_Activity EU28'!AC34-TRA_Activity!AC34</f>
        <v>121545.67851063759</v>
      </c>
      <c r="AD34" s="131">
        <f>'TRA_Activity EU28'!AD34-TRA_Activity!AD34</f>
        <v>120982.25863437666</v>
      </c>
      <c r="AE34" s="131">
        <f>'TRA_Activity EU28'!AE34-TRA_Activity!AE34</f>
        <v>120593.2421155768</v>
      </c>
      <c r="AF34" s="131">
        <f>'TRA_Activity EU28'!AF34-TRA_Activity!AF34</f>
        <v>120348.74600278775</v>
      </c>
      <c r="AG34" s="131">
        <f>'TRA_Activity EU28'!AG34-TRA_Activity!AG34</f>
        <v>120149.72011064495</v>
      </c>
      <c r="AH34" s="131">
        <f>'TRA_Activity EU28'!AH34-TRA_Activity!AH34</f>
        <v>119906.54818010129</v>
      </c>
      <c r="AI34" s="131">
        <f>'TRA_Activity EU28'!AI34-TRA_Activity!AI34</f>
        <v>119606.0207184785</v>
      </c>
      <c r="AJ34" s="131">
        <f>'TRA_Activity EU28'!AJ34-TRA_Activity!AJ34</f>
        <v>119244.09321813904</v>
      </c>
      <c r="AK34" s="131">
        <f>'TRA_Activity EU28'!AK34-TRA_Activity!AK34</f>
        <v>118769.51808222367</v>
      </c>
      <c r="AL34" s="131">
        <f>'TRA_Activity EU28'!AL34-TRA_Activity!AL34</f>
        <v>118218.4733977351</v>
      </c>
      <c r="AM34" s="131">
        <f>'TRA_Activity EU28'!AM34-TRA_Activity!AM34</f>
        <v>117603.4665360052</v>
      </c>
      <c r="AN34" s="131">
        <f>'TRA_Activity EU28'!AN34-TRA_Activity!AN34</f>
        <v>116915.18855846343</v>
      </c>
      <c r="AO34" s="131">
        <f>'TRA_Activity EU28'!AO34-TRA_Activity!AO34</f>
        <v>116146.61131666985</v>
      </c>
      <c r="AP34" s="131">
        <f>'TRA_Activity EU28'!AP34-TRA_Activity!AP34</f>
        <v>115300.76132544885</v>
      </c>
      <c r="AQ34" s="131">
        <f>'TRA_Activity EU28'!AQ34-TRA_Activity!AQ34</f>
        <v>114387.61578587395</v>
      </c>
      <c r="AR34" s="131">
        <f>'TRA_Activity EU28'!AR34-TRA_Activity!AR34</f>
        <v>113475.3206235715</v>
      </c>
      <c r="AS34" s="131">
        <f>'TRA_Activity EU28'!AS34-TRA_Activity!AS34</f>
        <v>112620.69707813307</v>
      </c>
      <c r="AT34" s="131">
        <f>'TRA_Activity EU28'!AT34-TRA_Activity!AT34</f>
        <v>111784.9599956584</v>
      </c>
      <c r="AU34" s="131">
        <f>'TRA_Activity EU28'!AU34-TRA_Activity!AU34</f>
        <v>111011.47565180872</v>
      </c>
      <c r="AV34" s="131">
        <f>'TRA_Activity EU28'!AV34-TRA_Activity!AV34</f>
        <v>110238.0369056012</v>
      </c>
      <c r="AW34" s="131">
        <f>'TRA_Activity EU28'!AW34-TRA_Activity!AW34</f>
        <v>109507.16673916226</v>
      </c>
      <c r="AX34" s="131">
        <f>'TRA_Activity EU28'!AX34-TRA_Activity!AX34</f>
        <v>108833.9805865466</v>
      </c>
      <c r="AY34" s="131">
        <f>'TRA_Activity EU28'!AY34-TRA_Activity!AY34</f>
        <v>108175.19779259735</v>
      </c>
      <c r="AZ34" s="131">
        <f>'TRA_Activity EU28'!AZ34-TRA_Activity!AZ34</f>
        <v>107590.64250689901</v>
      </c>
    </row>
    <row r="35" spans="1:52">
      <c r="A35" s="103" t="s">
        <v>132</v>
      </c>
      <c r="B35" s="131">
        <f>'TRA_Activity EU28'!B35-TRA_Activity!B35</f>
        <v>0</v>
      </c>
      <c r="C35" s="131">
        <f>'TRA_Activity EU28'!C35-TRA_Activity!C35</f>
        <v>0</v>
      </c>
      <c r="D35" s="131">
        <f>'TRA_Activity EU28'!D35-TRA_Activity!D35</f>
        <v>0</v>
      </c>
      <c r="E35" s="131">
        <f>'TRA_Activity EU28'!E35-TRA_Activity!E35</f>
        <v>0</v>
      </c>
      <c r="F35" s="131">
        <f>'TRA_Activity EU28'!F35-TRA_Activity!F35</f>
        <v>0</v>
      </c>
      <c r="G35" s="131">
        <f>'TRA_Activity EU28'!G35-TRA_Activity!G35</f>
        <v>0</v>
      </c>
      <c r="H35" s="131">
        <f>'TRA_Activity EU28'!H35-TRA_Activity!H35</f>
        <v>0</v>
      </c>
      <c r="I35" s="131">
        <f>'TRA_Activity EU28'!I35-TRA_Activity!I35</f>
        <v>0</v>
      </c>
      <c r="J35" s="131">
        <f>'TRA_Activity EU28'!J35-TRA_Activity!J35</f>
        <v>0</v>
      </c>
      <c r="K35" s="131">
        <f>'TRA_Activity EU28'!K35-TRA_Activity!K35</f>
        <v>0</v>
      </c>
      <c r="L35" s="131">
        <f>'TRA_Activity EU28'!L35-TRA_Activity!L35</f>
        <v>0</v>
      </c>
      <c r="M35" s="131">
        <f>'TRA_Activity EU28'!M35-TRA_Activity!M35</f>
        <v>0</v>
      </c>
      <c r="N35" s="131">
        <f>'TRA_Activity EU28'!N35-TRA_Activity!N35</f>
        <v>0</v>
      </c>
      <c r="O35" s="131">
        <f>'TRA_Activity EU28'!O35-TRA_Activity!O35</f>
        <v>0</v>
      </c>
      <c r="P35" s="131">
        <f>'TRA_Activity EU28'!P35-TRA_Activity!P35</f>
        <v>0</v>
      </c>
      <c r="Q35" s="131">
        <f>'TRA_Activity EU28'!Q35-TRA_Activity!Q35</f>
        <v>0</v>
      </c>
      <c r="R35" s="131">
        <f>'TRA_Activity EU28'!R35-TRA_Activity!R35</f>
        <v>0</v>
      </c>
      <c r="S35" s="131">
        <f>'TRA_Activity EU28'!S35-TRA_Activity!S35</f>
        <v>0</v>
      </c>
      <c r="T35" s="131">
        <f>'TRA_Activity EU28'!T35-TRA_Activity!T35</f>
        <v>0</v>
      </c>
      <c r="U35" s="131">
        <f>'TRA_Activity EU28'!U35-TRA_Activity!U35</f>
        <v>0</v>
      </c>
      <c r="V35" s="131">
        <f>'TRA_Activity EU28'!V35-TRA_Activity!V35</f>
        <v>0</v>
      </c>
      <c r="W35" s="131">
        <f>'TRA_Activity EU28'!W35-TRA_Activity!W35</f>
        <v>0</v>
      </c>
      <c r="X35" s="131">
        <f>'TRA_Activity EU28'!X35-TRA_Activity!X35</f>
        <v>0</v>
      </c>
      <c r="Y35" s="131">
        <f>'TRA_Activity EU28'!Y35-TRA_Activity!Y35</f>
        <v>0</v>
      </c>
      <c r="Z35" s="131">
        <f>'TRA_Activity EU28'!Z35-TRA_Activity!Z35</f>
        <v>0</v>
      </c>
      <c r="AA35" s="131">
        <f>'TRA_Activity EU28'!AA35-TRA_Activity!AA35</f>
        <v>0</v>
      </c>
      <c r="AB35" s="131">
        <f>'TRA_Activity EU28'!AB35-TRA_Activity!AB35</f>
        <v>0</v>
      </c>
      <c r="AC35" s="131">
        <f>'TRA_Activity EU28'!AC35-TRA_Activity!AC35</f>
        <v>0</v>
      </c>
      <c r="AD35" s="131">
        <f>'TRA_Activity EU28'!AD35-TRA_Activity!AD35</f>
        <v>0</v>
      </c>
      <c r="AE35" s="131">
        <f>'TRA_Activity EU28'!AE35-TRA_Activity!AE35</f>
        <v>0</v>
      </c>
      <c r="AF35" s="131">
        <f>'TRA_Activity EU28'!AF35-TRA_Activity!AF35</f>
        <v>0</v>
      </c>
      <c r="AG35" s="131">
        <f>'TRA_Activity EU28'!AG35-TRA_Activity!AG35</f>
        <v>0</v>
      </c>
      <c r="AH35" s="131">
        <f>'TRA_Activity EU28'!AH35-TRA_Activity!AH35</f>
        <v>0</v>
      </c>
      <c r="AI35" s="131">
        <f>'TRA_Activity EU28'!AI35-TRA_Activity!AI35</f>
        <v>0</v>
      </c>
      <c r="AJ35" s="131">
        <f>'TRA_Activity EU28'!AJ35-TRA_Activity!AJ35</f>
        <v>0</v>
      </c>
      <c r="AK35" s="131">
        <f>'TRA_Activity EU28'!AK35-TRA_Activity!AK35</f>
        <v>0</v>
      </c>
      <c r="AL35" s="131">
        <f>'TRA_Activity EU28'!AL35-TRA_Activity!AL35</f>
        <v>0</v>
      </c>
      <c r="AM35" s="131">
        <f>'TRA_Activity EU28'!AM35-TRA_Activity!AM35</f>
        <v>0</v>
      </c>
      <c r="AN35" s="131">
        <f>'TRA_Activity EU28'!AN35-TRA_Activity!AN35</f>
        <v>0</v>
      </c>
      <c r="AO35" s="131">
        <f>'TRA_Activity EU28'!AO35-TRA_Activity!AO35</f>
        <v>0</v>
      </c>
      <c r="AP35" s="131">
        <f>'TRA_Activity EU28'!AP35-TRA_Activity!AP35</f>
        <v>0</v>
      </c>
      <c r="AQ35" s="131">
        <f>'TRA_Activity EU28'!AQ35-TRA_Activity!AQ35</f>
        <v>0</v>
      </c>
      <c r="AR35" s="131">
        <f>'TRA_Activity EU28'!AR35-TRA_Activity!AR35</f>
        <v>0</v>
      </c>
      <c r="AS35" s="131">
        <f>'TRA_Activity EU28'!AS35-TRA_Activity!AS35</f>
        <v>0</v>
      </c>
      <c r="AT35" s="131">
        <f>'TRA_Activity EU28'!AT35-TRA_Activity!AT35</f>
        <v>0</v>
      </c>
      <c r="AU35" s="131">
        <f>'TRA_Activity EU28'!AU35-TRA_Activity!AU35</f>
        <v>0</v>
      </c>
      <c r="AV35" s="131">
        <f>'TRA_Activity EU28'!AV35-TRA_Activity!AV35</f>
        <v>0</v>
      </c>
      <c r="AW35" s="131">
        <f>'TRA_Activity EU28'!AW35-TRA_Activity!AW35</f>
        <v>0</v>
      </c>
      <c r="AX35" s="131">
        <f>'TRA_Activity EU28'!AX35-TRA_Activity!AX35</f>
        <v>0</v>
      </c>
      <c r="AY35" s="131">
        <f>'TRA_Activity EU28'!AY35-TRA_Activity!AY35</f>
        <v>0</v>
      </c>
      <c r="AZ35" s="131">
        <f>'TRA_Activity EU28'!AZ35-TRA_Activity!AZ35</f>
        <v>0</v>
      </c>
    </row>
    <row r="36" spans="1:52">
      <c r="A36" s="103" t="s">
        <v>133</v>
      </c>
      <c r="B36" s="131">
        <f>'TRA_Activity EU28'!B36-TRA_Activity!B36</f>
        <v>0</v>
      </c>
      <c r="C36" s="131">
        <f>'TRA_Activity EU28'!C36-TRA_Activity!C36</f>
        <v>0</v>
      </c>
      <c r="D36" s="131">
        <f>'TRA_Activity EU28'!D36-TRA_Activity!D36</f>
        <v>0</v>
      </c>
      <c r="E36" s="131">
        <f>'TRA_Activity EU28'!E36-TRA_Activity!E36</f>
        <v>0</v>
      </c>
      <c r="F36" s="131">
        <f>'TRA_Activity EU28'!F36-TRA_Activity!F36</f>
        <v>0</v>
      </c>
      <c r="G36" s="131">
        <f>'TRA_Activity EU28'!G36-TRA_Activity!G36</f>
        <v>0</v>
      </c>
      <c r="H36" s="131">
        <f>'TRA_Activity EU28'!H36-TRA_Activity!H36</f>
        <v>0</v>
      </c>
      <c r="I36" s="131">
        <f>'TRA_Activity EU28'!I36-TRA_Activity!I36</f>
        <v>0</v>
      </c>
      <c r="J36" s="131">
        <f>'TRA_Activity EU28'!J36-TRA_Activity!J36</f>
        <v>0</v>
      </c>
      <c r="K36" s="131">
        <f>'TRA_Activity EU28'!K36-TRA_Activity!K36</f>
        <v>0</v>
      </c>
      <c r="L36" s="131">
        <f>'TRA_Activity EU28'!L36-TRA_Activity!L36</f>
        <v>0</v>
      </c>
      <c r="M36" s="131">
        <f>'TRA_Activity EU28'!M36-TRA_Activity!M36</f>
        <v>0</v>
      </c>
      <c r="N36" s="131">
        <f>'TRA_Activity EU28'!N36-TRA_Activity!N36</f>
        <v>0</v>
      </c>
      <c r="O36" s="131">
        <f>'TRA_Activity EU28'!O36-TRA_Activity!O36</f>
        <v>0</v>
      </c>
      <c r="P36" s="131">
        <f>'TRA_Activity EU28'!P36-TRA_Activity!P36</f>
        <v>0</v>
      </c>
      <c r="Q36" s="131">
        <f>'TRA_Activity EU28'!Q36-TRA_Activity!Q36</f>
        <v>0</v>
      </c>
      <c r="R36" s="131">
        <f>'TRA_Activity EU28'!R36-TRA_Activity!R36</f>
        <v>0</v>
      </c>
      <c r="S36" s="131">
        <f>'TRA_Activity EU28'!S36-TRA_Activity!S36</f>
        <v>0</v>
      </c>
      <c r="T36" s="131">
        <f>'TRA_Activity EU28'!T36-TRA_Activity!T36</f>
        <v>0</v>
      </c>
      <c r="U36" s="131">
        <f>'TRA_Activity EU28'!U36-TRA_Activity!U36</f>
        <v>0</v>
      </c>
      <c r="V36" s="131">
        <f>'TRA_Activity EU28'!V36-TRA_Activity!V36</f>
        <v>0</v>
      </c>
      <c r="W36" s="131">
        <f>'TRA_Activity EU28'!W36-TRA_Activity!W36</f>
        <v>0</v>
      </c>
      <c r="X36" s="131">
        <f>'TRA_Activity EU28'!X36-TRA_Activity!X36</f>
        <v>0</v>
      </c>
      <c r="Y36" s="131">
        <f>'TRA_Activity EU28'!Y36-TRA_Activity!Y36</f>
        <v>0</v>
      </c>
      <c r="Z36" s="131">
        <f>'TRA_Activity EU28'!Z36-TRA_Activity!Z36</f>
        <v>0</v>
      </c>
      <c r="AA36" s="131">
        <f>'TRA_Activity EU28'!AA36-TRA_Activity!AA36</f>
        <v>0</v>
      </c>
      <c r="AB36" s="131">
        <f>'TRA_Activity EU28'!AB36-TRA_Activity!AB36</f>
        <v>0</v>
      </c>
      <c r="AC36" s="131">
        <f>'TRA_Activity EU28'!AC36-TRA_Activity!AC36</f>
        <v>0</v>
      </c>
      <c r="AD36" s="131">
        <f>'TRA_Activity EU28'!AD36-TRA_Activity!AD36</f>
        <v>0</v>
      </c>
      <c r="AE36" s="131">
        <f>'TRA_Activity EU28'!AE36-TRA_Activity!AE36</f>
        <v>0</v>
      </c>
      <c r="AF36" s="131">
        <f>'TRA_Activity EU28'!AF36-TRA_Activity!AF36</f>
        <v>0</v>
      </c>
      <c r="AG36" s="131">
        <f>'TRA_Activity EU28'!AG36-TRA_Activity!AG36</f>
        <v>0</v>
      </c>
      <c r="AH36" s="131">
        <f>'TRA_Activity EU28'!AH36-TRA_Activity!AH36</f>
        <v>0</v>
      </c>
      <c r="AI36" s="131">
        <f>'TRA_Activity EU28'!AI36-TRA_Activity!AI36</f>
        <v>0</v>
      </c>
      <c r="AJ36" s="131">
        <f>'TRA_Activity EU28'!AJ36-TRA_Activity!AJ36</f>
        <v>0</v>
      </c>
      <c r="AK36" s="131">
        <f>'TRA_Activity EU28'!AK36-TRA_Activity!AK36</f>
        <v>0</v>
      </c>
      <c r="AL36" s="131">
        <f>'TRA_Activity EU28'!AL36-TRA_Activity!AL36</f>
        <v>0</v>
      </c>
      <c r="AM36" s="131">
        <f>'TRA_Activity EU28'!AM36-TRA_Activity!AM36</f>
        <v>0</v>
      </c>
      <c r="AN36" s="131">
        <f>'TRA_Activity EU28'!AN36-TRA_Activity!AN36</f>
        <v>0</v>
      </c>
      <c r="AO36" s="131">
        <f>'TRA_Activity EU28'!AO36-TRA_Activity!AO36</f>
        <v>0</v>
      </c>
      <c r="AP36" s="131">
        <f>'TRA_Activity EU28'!AP36-TRA_Activity!AP36</f>
        <v>0</v>
      </c>
      <c r="AQ36" s="131">
        <f>'TRA_Activity EU28'!AQ36-TRA_Activity!AQ36</f>
        <v>0</v>
      </c>
      <c r="AR36" s="131">
        <f>'TRA_Activity EU28'!AR36-TRA_Activity!AR36</f>
        <v>0</v>
      </c>
      <c r="AS36" s="131">
        <f>'TRA_Activity EU28'!AS36-TRA_Activity!AS36</f>
        <v>0</v>
      </c>
      <c r="AT36" s="131">
        <f>'TRA_Activity EU28'!AT36-TRA_Activity!AT36</f>
        <v>0</v>
      </c>
      <c r="AU36" s="131">
        <f>'TRA_Activity EU28'!AU36-TRA_Activity!AU36</f>
        <v>0</v>
      </c>
      <c r="AV36" s="131">
        <f>'TRA_Activity EU28'!AV36-TRA_Activity!AV36</f>
        <v>0</v>
      </c>
      <c r="AW36" s="131">
        <f>'TRA_Activity EU28'!AW36-TRA_Activity!AW36</f>
        <v>0</v>
      </c>
      <c r="AX36" s="131">
        <f>'TRA_Activity EU28'!AX36-TRA_Activity!AX36</f>
        <v>0</v>
      </c>
      <c r="AY36" s="131">
        <f>'TRA_Activity EU28'!AY36-TRA_Activity!AY36</f>
        <v>0</v>
      </c>
      <c r="AZ36" s="131">
        <f>'TRA_Activity EU28'!AZ36-TRA_Activity!AZ36</f>
        <v>0</v>
      </c>
    </row>
    <row r="37" spans="1:52">
      <c r="A37" s="101" t="s">
        <v>134</v>
      </c>
      <c r="B37" s="130">
        <f>'TRA_Activity EU28'!B37-TRA_Activity!B37</f>
        <v>0</v>
      </c>
      <c r="C37" s="130">
        <f>'TRA_Activity EU28'!C37-TRA_Activity!C37</f>
        <v>0</v>
      </c>
      <c r="D37" s="130">
        <f>'TRA_Activity EU28'!D37-TRA_Activity!D37</f>
        <v>0</v>
      </c>
      <c r="E37" s="130">
        <f>'TRA_Activity EU28'!E37-TRA_Activity!E37</f>
        <v>0</v>
      </c>
      <c r="F37" s="130">
        <f>'TRA_Activity EU28'!F37-TRA_Activity!F37</f>
        <v>0</v>
      </c>
      <c r="G37" s="130">
        <f>'TRA_Activity EU28'!G37-TRA_Activity!G37</f>
        <v>0</v>
      </c>
      <c r="H37" s="130">
        <f>'TRA_Activity EU28'!H37-TRA_Activity!H37</f>
        <v>0</v>
      </c>
      <c r="I37" s="130">
        <f>'TRA_Activity EU28'!I37-TRA_Activity!I37</f>
        <v>0</v>
      </c>
      <c r="J37" s="130">
        <f>'TRA_Activity EU28'!J37-TRA_Activity!J37</f>
        <v>0</v>
      </c>
      <c r="K37" s="130">
        <f>'TRA_Activity EU28'!K37-TRA_Activity!K37</f>
        <v>0</v>
      </c>
      <c r="L37" s="130">
        <f>'TRA_Activity EU28'!L37-TRA_Activity!L37</f>
        <v>0</v>
      </c>
      <c r="M37" s="130">
        <f>'TRA_Activity EU28'!M37-TRA_Activity!M37</f>
        <v>0</v>
      </c>
      <c r="N37" s="130">
        <f>'TRA_Activity EU28'!N37-TRA_Activity!N37</f>
        <v>0</v>
      </c>
      <c r="O37" s="130">
        <f>'TRA_Activity EU28'!O37-TRA_Activity!O37</f>
        <v>0</v>
      </c>
      <c r="P37" s="130">
        <f>'TRA_Activity EU28'!P37-TRA_Activity!P37</f>
        <v>0</v>
      </c>
      <c r="Q37" s="130">
        <f>'TRA_Activity EU28'!Q37-TRA_Activity!Q37</f>
        <v>0</v>
      </c>
      <c r="R37" s="130">
        <f>'TRA_Activity EU28'!R37-TRA_Activity!R37</f>
        <v>0</v>
      </c>
      <c r="S37" s="130">
        <f>'TRA_Activity EU28'!S37-TRA_Activity!S37</f>
        <v>0</v>
      </c>
      <c r="T37" s="130">
        <f>'TRA_Activity EU28'!T37-TRA_Activity!T37</f>
        <v>0</v>
      </c>
      <c r="U37" s="130">
        <f>'TRA_Activity EU28'!U37-TRA_Activity!U37</f>
        <v>0</v>
      </c>
      <c r="V37" s="130">
        <f>'TRA_Activity EU28'!V37-TRA_Activity!V37</f>
        <v>0</v>
      </c>
      <c r="W37" s="130">
        <f>'TRA_Activity EU28'!W37-TRA_Activity!W37</f>
        <v>0</v>
      </c>
      <c r="X37" s="130">
        <f>'TRA_Activity EU28'!X37-TRA_Activity!X37</f>
        <v>0</v>
      </c>
      <c r="Y37" s="130">
        <f>'TRA_Activity EU28'!Y37-TRA_Activity!Y37</f>
        <v>0</v>
      </c>
      <c r="Z37" s="130">
        <f>'TRA_Activity EU28'!Z37-TRA_Activity!Z37</f>
        <v>0</v>
      </c>
      <c r="AA37" s="130">
        <f>'TRA_Activity EU28'!AA37-TRA_Activity!AA37</f>
        <v>0</v>
      </c>
      <c r="AB37" s="130">
        <f>'TRA_Activity EU28'!AB37-TRA_Activity!AB37</f>
        <v>0</v>
      </c>
      <c r="AC37" s="130">
        <f>'TRA_Activity EU28'!AC37-TRA_Activity!AC37</f>
        <v>0</v>
      </c>
      <c r="AD37" s="130">
        <f>'TRA_Activity EU28'!AD37-TRA_Activity!AD37</f>
        <v>0</v>
      </c>
      <c r="AE37" s="130">
        <f>'TRA_Activity EU28'!AE37-TRA_Activity!AE37</f>
        <v>0</v>
      </c>
      <c r="AF37" s="130">
        <f>'TRA_Activity EU28'!AF37-TRA_Activity!AF37</f>
        <v>0</v>
      </c>
      <c r="AG37" s="130">
        <f>'TRA_Activity EU28'!AG37-TRA_Activity!AG37</f>
        <v>0</v>
      </c>
      <c r="AH37" s="130">
        <f>'TRA_Activity EU28'!AH37-TRA_Activity!AH37</f>
        <v>0</v>
      </c>
      <c r="AI37" s="130">
        <f>'TRA_Activity EU28'!AI37-TRA_Activity!AI37</f>
        <v>0</v>
      </c>
      <c r="AJ37" s="130">
        <f>'TRA_Activity EU28'!AJ37-TRA_Activity!AJ37</f>
        <v>0</v>
      </c>
      <c r="AK37" s="130">
        <f>'TRA_Activity EU28'!AK37-TRA_Activity!AK37</f>
        <v>0</v>
      </c>
      <c r="AL37" s="130">
        <f>'TRA_Activity EU28'!AL37-TRA_Activity!AL37</f>
        <v>0</v>
      </c>
      <c r="AM37" s="130">
        <f>'TRA_Activity EU28'!AM37-TRA_Activity!AM37</f>
        <v>0</v>
      </c>
      <c r="AN37" s="130">
        <f>'TRA_Activity EU28'!AN37-TRA_Activity!AN37</f>
        <v>0</v>
      </c>
      <c r="AO37" s="130">
        <f>'TRA_Activity EU28'!AO37-TRA_Activity!AO37</f>
        <v>0</v>
      </c>
      <c r="AP37" s="130">
        <f>'TRA_Activity EU28'!AP37-TRA_Activity!AP37</f>
        <v>0</v>
      </c>
      <c r="AQ37" s="130">
        <f>'TRA_Activity EU28'!AQ37-TRA_Activity!AQ37</f>
        <v>0</v>
      </c>
      <c r="AR37" s="130">
        <f>'TRA_Activity EU28'!AR37-TRA_Activity!AR37</f>
        <v>0</v>
      </c>
      <c r="AS37" s="130">
        <f>'TRA_Activity EU28'!AS37-TRA_Activity!AS37</f>
        <v>0</v>
      </c>
      <c r="AT37" s="130">
        <f>'TRA_Activity EU28'!AT37-TRA_Activity!AT37</f>
        <v>0</v>
      </c>
      <c r="AU37" s="130">
        <f>'TRA_Activity EU28'!AU37-TRA_Activity!AU37</f>
        <v>0</v>
      </c>
      <c r="AV37" s="130">
        <f>'TRA_Activity EU28'!AV37-TRA_Activity!AV37</f>
        <v>0</v>
      </c>
      <c r="AW37" s="130">
        <f>'TRA_Activity EU28'!AW37-TRA_Activity!AW37</f>
        <v>0</v>
      </c>
      <c r="AX37" s="130">
        <f>'TRA_Activity EU28'!AX37-TRA_Activity!AX37</f>
        <v>0</v>
      </c>
      <c r="AY37" s="130">
        <f>'TRA_Activity EU28'!AY37-TRA_Activity!AY37</f>
        <v>0</v>
      </c>
      <c r="AZ37" s="130">
        <f>'TRA_Activity EU28'!AZ37-TRA_Activity!AZ37</f>
        <v>0</v>
      </c>
    </row>
    <row r="38" spans="1:52">
      <c r="A38" s="103" t="s">
        <v>131</v>
      </c>
      <c r="B38" s="131">
        <f>'TRA_Activity EU28'!B38-TRA_Activity!B38</f>
        <v>0</v>
      </c>
      <c r="C38" s="131">
        <f>'TRA_Activity EU28'!C38-TRA_Activity!C38</f>
        <v>0</v>
      </c>
      <c r="D38" s="131">
        <f>'TRA_Activity EU28'!D38-TRA_Activity!D38</f>
        <v>0</v>
      </c>
      <c r="E38" s="131">
        <f>'TRA_Activity EU28'!E38-TRA_Activity!E38</f>
        <v>0</v>
      </c>
      <c r="F38" s="131">
        <f>'TRA_Activity EU28'!F38-TRA_Activity!F38</f>
        <v>0</v>
      </c>
      <c r="G38" s="131">
        <f>'TRA_Activity EU28'!G38-TRA_Activity!G38</f>
        <v>0</v>
      </c>
      <c r="H38" s="131">
        <f>'TRA_Activity EU28'!H38-TRA_Activity!H38</f>
        <v>0</v>
      </c>
      <c r="I38" s="131">
        <f>'TRA_Activity EU28'!I38-TRA_Activity!I38</f>
        <v>0</v>
      </c>
      <c r="J38" s="131">
        <f>'TRA_Activity EU28'!J38-TRA_Activity!J38</f>
        <v>0</v>
      </c>
      <c r="K38" s="131">
        <f>'TRA_Activity EU28'!K38-TRA_Activity!K38</f>
        <v>0</v>
      </c>
      <c r="L38" s="131">
        <f>'TRA_Activity EU28'!L38-TRA_Activity!L38</f>
        <v>0</v>
      </c>
      <c r="M38" s="131">
        <f>'TRA_Activity EU28'!M38-TRA_Activity!M38</f>
        <v>0</v>
      </c>
      <c r="N38" s="131">
        <f>'TRA_Activity EU28'!N38-TRA_Activity!N38</f>
        <v>0</v>
      </c>
      <c r="O38" s="131">
        <f>'TRA_Activity EU28'!O38-TRA_Activity!O38</f>
        <v>0</v>
      </c>
      <c r="P38" s="131">
        <f>'TRA_Activity EU28'!P38-TRA_Activity!P38</f>
        <v>0</v>
      </c>
      <c r="Q38" s="131">
        <f>'TRA_Activity EU28'!Q38-TRA_Activity!Q38</f>
        <v>0</v>
      </c>
      <c r="R38" s="131">
        <f>'TRA_Activity EU28'!R38-TRA_Activity!R38</f>
        <v>0</v>
      </c>
      <c r="S38" s="131">
        <f>'TRA_Activity EU28'!S38-TRA_Activity!S38</f>
        <v>0</v>
      </c>
      <c r="T38" s="131">
        <f>'TRA_Activity EU28'!T38-TRA_Activity!T38</f>
        <v>0</v>
      </c>
      <c r="U38" s="131">
        <f>'TRA_Activity EU28'!U38-TRA_Activity!U38</f>
        <v>0</v>
      </c>
      <c r="V38" s="131">
        <f>'TRA_Activity EU28'!V38-TRA_Activity!V38</f>
        <v>0</v>
      </c>
      <c r="W38" s="131">
        <f>'TRA_Activity EU28'!W38-TRA_Activity!W38</f>
        <v>0</v>
      </c>
      <c r="X38" s="131">
        <f>'TRA_Activity EU28'!X38-TRA_Activity!X38</f>
        <v>0</v>
      </c>
      <c r="Y38" s="131">
        <f>'TRA_Activity EU28'!Y38-TRA_Activity!Y38</f>
        <v>0</v>
      </c>
      <c r="Z38" s="131">
        <f>'TRA_Activity EU28'!Z38-TRA_Activity!Z38</f>
        <v>0</v>
      </c>
      <c r="AA38" s="131">
        <f>'TRA_Activity EU28'!AA38-TRA_Activity!AA38</f>
        <v>0</v>
      </c>
      <c r="AB38" s="131">
        <f>'TRA_Activity EU28'!AB38-TRA_Activity!AB38</f>
        <v>0</v>
      </c>
      <c r="AC38" s="131">
        <f>'TRA_Activity EU28'!AC38-TRA_Activity!AC38</f>
        <v>0</v>
      </c>
      <c r="AD38" s="131">
        <f>'TRA_Activity EU28'!AD38-TRA_Activity!AD38</f>
        <v>0</v>
      </c>
      <c r="AE38" s="131">
        <f>'TRA_Activity EU28'!AE38-TRA_Activity!AE38</f>
        <v>0</v>
      </c>
      <c r="AF38" s="131">
        <f>'TRA_Activity EU28'!AF38-TRA_Activity!AF38</f>
        <v>0</v>
      </c>
      <c r="AG38" s="131">
        <f>'TRA_Activity EU28'!AG38-TRA_Activity!AG38</f>
        <v>0</v>
      </c>
      <c r="AH38" s="131">
        <f>'TRA_Activity EU28'!AH38-TRA_Activity!AH38</f>
        <v>0</v>
      </c>
      <c r="AI38" s="131">
        <f>'TRA_Activity EU28'!AI38-TRA_Activity!AI38</f>
        <v>0</v>
      </c>
      <c r="AJ38" s="131">
        <f>'TRA_Activity EU28'!AJ38-TRA_Activity!AJ38</f>
        <v>0</v>
      </c>
      <c r="AK38" s="131">
        <f>'TRA_Activity EU28'!AK38-TRA_Activity!AK38</f>
        <v>0</v>
      </c>
      <c r="AL38" s="131">
        <f>'TRA_Activity EU28'!AL38-TRA_Activity!AL38</f>
        <v>0</v>
      </c>
      <c r="AM38" s="131">
        <f>'TRA_Activity EU28'!AM38-TRA_Activity!AM38</f>
        <v>0</v>
      </c>
      <c r="AN38" s="131">
        <f>'TRA_Activity EU28'!AN38-TRA_Activity!AN38</f>
        <v>0</v>
      </c>
      <c r="AO38" s="131">
        <f>'TRA_Activity EU28'!AO38-TRA_Activity!AO38</f>
        <v>0</v>
      </c>
      <c r="AP38" s="131">
        <f>'TRA_Activity EU28'!AP38-TRA_Activity!AP38</f>
        <v>0</v>
      </c>
      <c r="AQ38" s="131">
        <f>'TRA_Activity EU28'!AQ38-TRA_Activity!AQ38</f>
        <v>0</v>
      </c>
      <c r="AR38" s="131">
        <f>'TRA_Activity EU28'!AR38-TRA_Activity!AR38</f>
        <v>0</v>
      </c>
      <c r="AS38" s="131">
        <f>'TRA_Activity EU28'!AS38-TRA_Activity!AS38</f>
        <v>0</v>
      </c>
      <c r="AT38" s="131">
        <f>'TRA_Activity EU28'!AT38-TRA_Activity!AT38</f>
        <v>0</v>
      </c>
      <c r="AU38" s="131">
        <f>'TRA_Activity EU28'!AU38-TRA_Activity!AU38</f>
        <v>0</v>
      </c>
      <c r="AV38" s="131">
        <f>'TRA_Activity EU28'!AV38-TRA_Activity!AV38</f>
        <v>0</v>
      </c>
      <c r="AW38" s="131">
        <f>'TRA_Activity EU28'!AW38-TRA_Activity!AW38</f>
        <v>0</v>
      </c>
      <c r="AX38" s="131">
        <f>'TRA_Activity EU28'!AX38-TRA_Activity!AX38</f>
        <v>0</v>
      </c>
      <c r="AY38" s="131">
        <f>'TRA_Activity EU28'!AY38-TRA_Activity!AY38</f>
        <v>0</v>
      </c>
      <c r="AZ38" s="131">
        <f>'TRA_Activity EU28'!AZ38-TRA_Activity!AZ38</f>
        <v>0</v>
      </c>
    </row>
    <row r="39" spans="1:52">
      <c r="A39" s="101" t="s">
        <v>135</v>
      </c>
      <c r="B39" s="130">
        <f>'TRA_Activity EU28'!B39-TRA_Activity!B39</f>
        <v>0</v>
      </c>
      <c r="C39" s="130">
        <f>'TRA_Activity EU28'!C39-TRA_Activity!C39</f>
        <v>0</v>
      </c>
      <c r="D39" s="130">
        <f>'TRA_Activity EU28'!D39-TRA_Activity!D39</f>
        <v>0</v>
      </c>
      <c r="E39" s="130">
        <f>'TRA_Activity EU28'!E39-TRA_Activity!E39</f>
        <v>0</v>
      </c>
      <c r="F39" s="130">
        <f>'TRA_Activity EU28'!F39-TRA_Activity!F39</f>
        <v>0</v>
      </c>
      <c r="G39" s="130">
        <f>'TRA_Activity EU28'!G39-TRA_Activity!G39</f>
        <v>0</v>
      </c>
      <c r="H39" s="130">
        <f>'TRA_Activity EU28'!H39-TRA_Activity!H39</f>
        <v>0</v>
      </c>
      <c r="I39" s="130">
        <f>'TRA_Activity EU28'!I39-TRA_Activity!I39</f>
        <v>0</v>
      </c>
      <c r="J39" s="130">
        <f>'TRA_Activity EU28'!J39-TRA_Activity!J39</f>
        <v>0</v>
      </c>
      <c r="K39" s="130">
        <f>'TRA_Activity EU28'!K39-TRA_Activity!K39</f>
        <v>0</v>
      </c>
      <c r="L39" s="130">
        <f>'TRA_Activity EU28'!L39-TRA_Activity!L39</f>
        <v>0</v>
      </c>
      <c r="M39" s="130">
        <f>'TRA_Activity EU28'!M39-TRA_Activity!M39</f>
        <v>0</v>
      </c>
      <c r="N39" s="130">
        <f>'TRA_Activity EU28'!N39-TRA_Activity!N39</f>
        <v>0</v>
      </c>
      <c r="O39" s="130">
        <f>'TRA_Activity EU28'!O39-TRA_Activity!O39</f>
        <v>0</v>
      </c>
      <c r="P39" s="130">
        <f>'TRA_Activity EU28'!P39-TRA_Activity!P39</f>
        <v>0</v>
      </c>
      <c r="Q39" s="130">
        <f>'TRA_Activity EU28'!Q39-TRA_Activity!Q39</f>
        <v>0</v>
      </c>
      <c r="R39" s="130">
        <f>'TRA_Activity EU28'!R39-TRA_Activity!R39</f>
        <v>1550.1689731061529</v>
      </c>
      <c r="S39" s="130">
        <f>'TRA_Activity EU28'!S39-TRA_Activity!S39</f>
        <v>3302.0474522349605</v>
      </c>
      <c r="T39" s="130">
        <f>'TRA_Activity EU28'!T39-TRA_Activity!T39</f>
        <v>5194.5091706545545</v>
      </c>
      <c r="U39" s="130">
        <f>'TRA_Activity EU28'!U39-TRA_Activity!U39</f>
        <v>7263.9434746394136</v>
      </c>
      <c r="V39" s="130">
        <f>'TRA_Activity EU28'!V39-TRA_Activity!V39</f>
        <v>9473.0198123979335</v>
      </c>
      <c r="W39" s="130">
        <f>'TRA_Activity EU28'!W39-TRA_Activity!W39</f>
        <v>11859.404172021101</v>
      </c>
      <c r="X39" s="130">
        <f>'TRA_Activity EU28'!X39-TRA_Activity!X39</f>
        <v>14450.67752601943</v>
      </c>
      <c r="Y39" s="130">
        <f>'TRA_Activity EU28'!Y39-TRA_Activity!Y39</f>
        <v>17165.622266396458</v>
      </c>
      <c r="Z39" s="130">
        <f>'TRA_Activity EU28'!Z39-TRA_Activity!Z39</f>
        <v>19912.868031661688</v>
      </c>
      <c r="AA39" s="130">
        <f>'TRA_Activity EU28'!AA39-TRA_Activity!AA39</f>
        <v>22669.408848369327</v>
      </c>
      <c r="AB39" s="130">
        <f>'TRA_Activity EU28'!AB39-TRA_Activity!AB39</f>
        <v>25217.43037805759</v>
      </c>
      <c r="AC39" s="130">
        <f>'TRA_Activity EU28'!AC39-TRA_Activity!AC39</f>
        <v>27531.924622863524</v>
      </c>
      <c r="AD39" s="130">
        <f>'TRA_Activity EU28'!AD39-TRA_Activity!AD39</f>
        <v>29618.560995434753</v>
      </c>
      <c r="AE39" s="130">
        <f>'TRA_Activity EU28'!AE39-TRA_Activity!AE39</f>
        <v>31515.519712414916</v>
      </c>
      <c r="AF39" s="130">
        <f>'TRA_Activity EU28'!AF39-TRA_Activity!AF39</f>
        <v>33251.905726432487</v>
      </c>
      <c r="AG39" s="130">
        <f>'TRA_Activity EU28'!AG39-TRA_Activity!AG39</f>
        <v>34894.506104928878</v>
      </c>
      <c r="AH39" s="130">
        <f>'TRA_Activity EU28'!AH39-TRA_Activity!AH39</f>
        <v>36503.635760762525</v>
      </c>
      <c r="AI39" s="130">
        <f>'TRA_Activity EU28'!AI39-TRA_Activity!AI39</f>
        <v>38087.663532956947</v>
      </c>
      <c r="AJ39" s="130">
        <f>'TRA_Activity EU28'!AJ39-TRA_Activity!AJ39</f>
        <v>39674.333380457363</v>
      </c>
      <c r="AK39" s="130">
        <f>'TRA_Activity EU28'!AK39-TRA_Activity!AK39</f>
        <v>41334.270778695231</v>
      </c>
      <c r="AL39" s="130">
        <f>'TRA_Activity EU28'!AL39-TRA_Activity!AL39</f>
        <v>43091.771340936742</v>
      </c>
      <c r="AM39" s="130">
        <f>'TRA_Activity EU28'!AM39-TRA_Activity!AM39</f>
        <v>44945.194129003045</v>
      </c>
      <c r="AN39" s="130">
        <f>'TRA_Activity EU28'!AN39-TRA_Activity!AN39</f>
        <v>46873.623120235839</v>
      </c>
      <c r="AO39" s="130">
        <f>'TRA_Activity EU28'!AO39-TRA_Activity!AO39</f>
        <v>48830.46533406034</v>
      </c>
      <c r="AP39" s="130">
        <f>'TRA_Activity EU28'!AP39-TRA_Activity!AP39</f>
        <v>50778.146535450498</v>
      </c>
      <c r="AQ39" s="130">
        <f>'TRA_Activity EU28'!AQ39-TRA_Activity!AQ39</f>
        <v>52706.235165114835</v>
      </c>
      <c r="AR39" s="130">
        <f>'TRA_Activity EU28'!AR39-TRA_Activity!AR39</f>
        <v>54584.72606645363</v>
      </c>
      <c r="AS39" s="130">
        <f>'TRA_Activity EU28'!AS39-TRA_Activity!AS39</f>
        <v>56437.074183558645</v>
      </c>
      <c r="AT39" s="130">
        <f>'TRA_Activity EU28'!AT39-TRA_Activity!AT39</f>
        <v>58264.454070987296</v>
      </c>
      <c r="AU39" s="130">
        <f>'TRA_Activity EU28'!AU39-TRA_Activity!AU39</f>
        <v>60069.54498201589</v>
      </c>
      <c r="AV39" s="130">
        <f>'TRA_Activity EU28'!AV39-TRA_Activity!AV39</f>
        <v>61836.883843368581</v>
      </c>
      <c r="AW39" s="130">
        <f>'TRA_Activity EU28'!AW39-TRA_Activity!AW39</f>
        <v>63554.22826930778</v>
      </c>
      <c r="AX39" s="130">
        <f>'TRA_Activity EU28'!AX39-TRA_Activity!AX39</f>
        <v>65214.348991284671</v>
      </c>
      <c r="AY39" s="130">
        <f>'TRA_Activity EU28'!AY39-TRA_Activity!AY39</f>
        <v>66855.550619078189</v>
      </c>
      <c r="AZ39" s="130">
        <f>'TRA_Activity EU28'!AZ39-TRA_Activity!AZ39</f>
        <v>68478.90930549505</v>
      </c>
    </row>
    <row r="40" spans="1:52">
      <c r="A40" s="103" t="s">
        <v>136</v>
      </c>
      <c r="B40" s="131">
        <f>'TRA_Activity EU28'!B40-TRA_Activity!B40</f>
        <v>0</v>
      </c>
      <c r="C40" s="131">
        <f>'TRA_Activity EU28'!C40-TRA_Activity!C40</f>
        <v>0</v>
      </c>
      <c r="D40" s="131">
        <f>'TRA_Activity EU28'!D40-TRA_Activity!D40</f>
        <v>0</v>
      </c>
      <c r="E40" s="131">
        <f>'TRA_Activity EU28'!E40-TRA_Activity!E40</f>
        <v>0</v>
      </c>
      <c r="F40" s="131">
        <f>'TRA_Activity EU28'!F40-TRA_Activity!F40</f>
        <v>0</v>
      </c>
      <c r="G40" s="131">
        <f>'TRA_Activity EU28'!G40-TRA_Activity!G40</f>
        <v>0</v>
      </c>
      <c r="H40" s="131">
        <f>'TRA_Activity EU28'!H40-TRA_Activity!H40</f>
        <v>0</v>
      </c>
      <c r="I40" s="131">
        <f>'TRA_Activity EU28'!I40-TRA_Activity!I40</f>
        <v>0</v>
      </c>
      <c r="J40" s="131">
        <f>'TRA_Activity EU28'!J40-TRA_Activity!J40</f>
        <v>0</v>
      </c>
      <c r="K40" s="131">
        <f>'TRA_Activity EU28'!K40-TRA_Activity!K40</f>
        <v>0</v>
      </c>
      <c r="L40" s="131">
        <f>'TRA_Activity EU28'!L40-TRA_Activity!L40</f>
        <v>0</v>
      </c>
      <c r="M40" s="131">
        <f>'TRA_Activity EU28'!M40-TRA_Activity!M40</f>
        <v>0</v>
      </c>
      <c r="N40" s="131">
        <f>'TRA_Activity EU28'!N40-TRA_Activity!N40</f>
        <v>0</v>
      </c>
      <c r="O40" s="131">
        <f>'TRA_Activity EU28'!O40-TRA_Activity!O40</f>
        <v>0</v>
      </c>
      <c r="P40" s="131">
        <f>'TRA_Activity EU28'!P40-TRA_Activity!P40</f>
        <v>0</v>
      </c>
      <c r="Q40" s="131">
        <f>'TRA_Activity EU28'!Q40-TRA_Activity!Q40</f>
        <v>0</v>
      </c>
      <c r="R40" s="131">
        <f>'TRA_Activity EU28'!R40-TRA_Activity!R40</f>
        <v>1550.1689731061529</v>
      </c>
      <c r="S40" s="131">
        <f>'TRA_Activity EU28'!S40-TRA_Activity!S40</f>
        <v>3302.0474522349605</v>
      </c>
      <c r="T40" s="131">
        <f>'TRA_Activity EU28'!T40-TRA_Activity!T40</f>
        <v>5194.5091706545545</v>
      </c>
      <c r="U40" s="131">
        <f>'TRA_Activity EU28'!U40-TRA_Activity!U40</f>
        <v>7263.9434746394136</v>
      </c>
      <c r="V40" s="131">
        <f>'TRA_Activity EU28'!V40-TRA_Activity!V40</f>
        <v>9473.0198123979335</v>
      </c>
      <c r="W40" s="131">
        <f>'TRA_Activity EU28'!W40-TRA_Activity!W40</f>
        <v>11859.404172021101</v>
      </c>
      <c r="X40" s="131">
        <f>'TRA_Activity EU28'!X40-TRA_Activity!X40</f>
        <v>14450.67752601943</v>
      </c>
      <c r="Y40" s="131">
        <f>'TRA_Activity EU28'!Y40-TRA_Activity!Y40</f>
        <v>17165.622266396458</v>
      </c>
      <c r="Z40" s="131">
        <f>'TRA_Activity EU28'!Z40-TRA_Activity!Z40</f>
        <v>19912.868031661688</v>
      </c>
      <c r="AA40" s="131">
        <f>'TRA_Activity EU28'!AA40-TRA_Activity!AA40</f>
        <v>22669.408848369327</v>
      </c>
      <c r="AB40" s="131">
        <f>'TRA_Activity EU28'!AB40-TRA_Activity!AB40</f>
        <v>25217.43037805759</v>
      </c>
      <c r="AC40" s="131">
        <f>'TRA_Activity EU28'!AC40-TRA_Activity!AC40</f>
        <v>27531.924622863524</v>
      </c>
      <c r="AD40" s="131">
        <f>'TRA_Activity EU28'!AD40-TRA_Activity!AD40</f>
        <v>29618.560995434753</v>
      </c>
      <c r="AE40" s="131">
        <f>'TRA_Activity EU28'!AE40-TRA_Activity!AE40</f>
        <v>31515.519712414916</v>
      </c>
      <c r="AF40" s="131">
        <f>'TRA_Activity EU28'!AF40-TRA_Activity!AF40</f>
        <v>33251.905726432487</v>
      </c>
      <c r="AG40" s="131">
        <f>'TRA_Activity EU28'!AG40-TRA_Activity!AG40</f>
        <v>34894.506104928878</v>
      </c>
      <c r="AH40" s="131">
        <f>'TRA_Activity EU28'!AH40-TRA_Activity!AH40</f>
        <v>36503.635760762525</v>
      </c>
      <c r="AI40" s="131">
        <f>'TRA_Activity EU28'!AI40-TRA_Activity!AI40</f>
        <v>38087.663532956947</v>
      </c>
      <c r="AJ40" s="131">
        <f>'TRA_Activity EU28'!AJ40-TRA_Activity!AJ40</f>
        <v>39674.333380457363</v>
      </c>
      <c r="AK40" s="131">
        <f>'TRA_Activity EU28'!AK40-TRA_Activity!AK40</f>
        <v>41334.270778695231</v>
      </c>
      <c r="AL40" s="131">
        <f>'TRA_Activity EU28'!AL40-TRA_Activity!AL40</f>
        <v>43091.771340936742</v>
      </c>
      <c r="AM40" s="131">
        <f>'TRA_Activity EU28'!AM40-TRA_Activity!AM40</f>
        <v>44945.194129003045</v>
      </c>
      <c r="AN40" s="131">
        <f>'TRA_Activity EU28'!AN40-TRA_Activity!AN40</f>
        <v>46873.623120235839</v>
      </c>
      <c r="AO40" s="131">
        <f>'TRA_Activity EU28'!AO40-TRA_Activity!AO40</f>
        <v>48830.46533406034</v>
      </c>
      <c r="AP40" s="131">
        <f>'TRA_Activity EU28'!AP40-TRA_Activity!AP40</f>
        <v>50778.146535450498</v>
      </c>
      <c r="AQ40" s="131">
        <f>'TRA_Activity EU28'!AQ40-TRA_Activity!AQ40</f>
        <v>52706.235165114835</v>
      </c>
      <c r="AR40" s="131">
        <f>'TRA_Activity EU28'!AR40-TRA_Activity!AR40</f>
        <v>54584.72606645363</v>
      </c>
      <c r="AS40" s="131">
        <f>'TRA_Activity EU28'!AS40-TRA_Activity!AS40</f>
        <v>56437.074183558645</v>
      </c>
      <c r="AT40" s="131">
        <f>'TRA_Activity EU28'!AT40-TRA_Activity!AT40</f>
        <v>58264.454070987296</v>
      </c>
      <c r="AU40" s="131">
        <f>'TRA_Activity EU28'!AU40-TRA_Activity!AU40</f>
        <v>60069.54498201589</v>
      </c>
      <c r="AV40" s="131">
        <f>'TRA_Activity EU28'!AV40-TRA_Activity!AV40</f>
        <v>61836.883843368581</v>
      </c>
      <c r="AW40" s="131">
        <f>'TRA_Activity EU28'!AW40-TRA_Activity!AW40</f>
        <v>63554.22826930778</v>
      </c>
      <c r="AX40" s="131">
        <f>'TRA_Activity EU28'!AX40-TRA_Activity!AX40</f>
        <v>65214.348991284671</v>
      </c>
      <c r="AY40" s="131">
        <f>'TRA_Activity EU28'!AY40-TRA_Activity!AY40</f>
        <v>66855.550619078189</v>
      </c>
      <c r="AZ40" s="131">
        <f>'TRA_Activity EU28'!AZ40-TRA_Activity!AZ40</f>
        <v>68478.90930549505</v>
      </c>
    </row>
    <row r="41" spans="1:52">
      <c r="A41" s="103" t="s">
        <v>137</v>
      </c>
      <c r="B41" s="131">
        <f>'TRA_Activity EU28'!B41-TRA_Activity!B41</f>
        <v>0</v>
      </c>
      <c r="C41" s="131">
        <f>'TRA_Activity EU28'!C41-TRA_Activity!C41</f>
        <v>0</v>
      </c>
      <c r="D41" s="131">
        <f>'TRA_Activity EU28'!D41-TRA_Activity!D41</f>
        <v>0</v>
      </c>
      <c r="E41" s="131">
        <f>'TRA_Activity EU28'!E41-TRA_Activity!E41</f>
        <v>0</v>
      </c>
      <c r="F41" s="131">
        <f>'TRA_Activity EU28'!F41-TRA_Activity!F41</f>
        <v>0</v>
      </c>
      <c r="G41" s="131">
        <f>'TRA_Activity EU28'!G41-TRA_Activity!G41</f>
        <v>0</v>
      </c>
      <c r="H41" s="131">
        <f>'TRA_Activity EU28'!H41-TRA_Activity!H41</f>
        <v>0</v>
      </c>
      <c r="I41" s="131">
        <f>'TRA_Activity EU28'!I41-TRA_Activity!I41</f>
        <v>0</v>
      </c>
      <c r="J41" s="131">
        <f>'TRA_Activity EU28'!J41-TRA_Activity!J41</f>
        <v>0</v>
      </c>
      <c r="K41" s="131">
        <f>'TRA_Activity EU28'!K41-TRA_Activity!K41</f>
        <v>0</v>
      </c>
      <c r="L41" s="131">
        <f>'TRA_Activity EU28'!L41-TRA_Activity!L41</f>
        <v>0</v>
      </c>
      <c r="M41" s="131">
        <f>'TRA_Activity EU28'!M41-TRA_Activity!M41</f>
        <v>0</v>
      </c>
      <c r="N41" s="131">
        <f>'TRA_Activity EU28'!N41-TRA_Activity!N41</f>
        <v>0</v>
      </c>
      <c r="O41" s="131">
        <f>'TRA_Activity EU28'!O41-TRA_Activity!O41</f>
        <v>0</v>
      </c>
      <c r="P41" s="131">
        <f>'TRA_Activity EU28'!P41-TRA_Activity!P41</f>
        <v>0</v>
      </c>
      <c r="Q41" s="131">
        <f>'TRA_Activity EU28'!Q41-TRA_Activity!Q41</f>
        <v>0</v>
      </c>
      <c r="R41" s="131">
        <f>'TRA_Activity EU28'!R41-TRA_Activity!R41</f>
        <v>0</v>
      </c>
      <c r="S41" s="131">
        <f>'TRA_Activity EU28'!S41-TRA_Activity!S41</f>
        <v>0</v>
      </c>
      <c r="T41" s="131">
        <f>'TRA_Activity EU28'!T41-TRA_Activity!T41</f>
        <v>0</v>
      </c>
      <c r="U41" s="131">
        <f>'TRA_Activity EU28'!U41-TRA_Activity!U41</f>
        <v>0</v>
      </c>
      <c r="V41" s="131">
        <f>'TRA_Activity EU28'!V41-TRA_Activity!V41</f>
        <v>0</v>
      </c>
      <c r="W41" s="131">
        <f>'TRA_Activity EU28'!W41-TRA_Activity!W41</f>
        <v>0</v>
      </c>
      <c r="X41" s="131">
        <f>'TRA_Activity EU28'!X41-TRA_Activity!X41</f>
        <v>0</v>
      </c>
      <c r="Y41" s="131">
        <f>'TRA_Activity EU28'!Y41-TRA_Activity!Y41</f>
        <v>0</v>
      </c>
      <c r="Z41" s="131">
        <f>'TRA_Activity EU28'!Z41-TRA_Activity!Z41</f>
        <v>0</v>
      </c>
      <c r="AA41" s="131">
        <f>'TRA_Activity EU28'!AA41-TRA_Activity!AA41</f>
        <v>0</v>
      </c>
      <c r="AB41" s="131">
        <f>'TRA_Activity EU28'!AB41-TRA_Activity!AB41</f>
        <v>0</v>
      </c>
      <c r="AC41" s="131">
        <f>'TRA_Activity EU28'!AC41-TRA_Activity!AC41</f>
        <v>0</v>
      </c>
      <c r="AD41" s="131">
        <f>'TRA_Activity EU28'!AD41-TRA_Activity!AD41</f>
        <v>0</v>
      </c>
      <c r="AE41" s="131">
        <f>'TRA_Activity EU28'!AE41-TRA_Activity!AE41</f>
        <v>0</v>
      </c>
      <c r="AF41" s="131">
        <f>'TRA_Activity EU28'!AF41-TRA_Activity!AF41</f>
        <v>0</v>
      </c>
      <c r="AG41" s="131">
        <f>'TRA_Activity EU28'!AG41-TRA_Activity!AG41</f>
        <v>0</v>
      </c>
      <c r="AH41" s="131">
        <f>'TRA_Activity EU28'!AH41-TRA_Activity!AH41</f>
        <v>0</v>
      </c>
      <c r="AI41" s="131">
        <f>'TRA_Activity EU28'!AI41-TRA_Activity!AI41</f>
        <v>0</v>
      </c>
      <c r="AJ41" s="131">
        <f>'TRA_Activity EU28'!AJ41-TRA_Activity!AJ41</f>
        <v>0</v>
      </c>
      <c r="AK41" s="131">
        <f>'TRA_Activity EU28'!AK41-TRA_Activity!AK41</f>
        <v>0</v>
      </c>
      <c r="AL41" s="131">
        <f>'TRA_Activity EU28'!AL41-TRA_Activity!AL41</f>
        <v>0</v>
      </c>
      <c r="AM41" s="131">
        <f>'TRA_Activity EU28'!AM41-TRA_Activity!AM41</f>
        <v>0</v>
      </c>
      <c r="AN41" s="131">
        <f>'TRA_Activity EU28'!AN41-TRA_Activity!AN41</f>
        <v>0</v>
      </c>
      <c r="AO41" s="131">
        <f>'TRA_Activity EU28'!AO41-TRA_Activity!AO41</f>
        <v>0</v>
      </c>
      <c r="AP41" s="131">
        <f>'TRA_Activity EU28'!AP41-TRA_Activity!AP41</f>
        <v>0</v>
      </c>
      <c r="AQ41" s="131">
        <f>'TRA_Activity EU28'!AQ41-TRA_Activity!AQ41</f>
        <v>0</v>
      </c>
      <c r="AR41" s="131">
        <f>'TRA_Activity EU28'!AR41-TRA_Activity!AR41</f>
        <v>0</v>
      </c>
      <c r="AS41" s="131">
        <f>'TRA_Activity EU28'!AS41-TRA_Activity!AS41</f>
        <v>0</v>
      </c>
      <c r="AT41" s="131">
        <f>'TRA_Activity EU28'!AT41-TRA_Activity!AT41</f>
        <v>0</v>
      </c>
      <c r="AU41" s="131">
        <f>'TRA_Activity EU28'!AU41-TRA_Activity!AU41</f>
        <v>0</v>
      </c>
      <c r="AV41" s="131">
        <f>'TRA_Activity EU28'!AV41-TRA_Activity!AV41</f>
        <v>0</v>
      </c>
      <c r="AW41" s="131">
        <f>'TRA_Activity EU28'!AW41-TRA_Activity!AW41</f>
        <v>0</v>
      </c>
      <c r="AX41" s="131">
        <f>'TRA_Activity EU28'!AX41-TRA_Activity!AX41</f>
        <v>0</v>
      </c>
      <c r="AY41" s="131">
        <f>'TRA_Activity EU28'!AY41-TRA_Activity!AY41</f>
        <v>0</v>
      </c>
      <c r="AZ41" s="131">
        <f>'TRA_Activity EU28'!AZ41-TRA_Activity!AZ41</f>
        <v>0</v>
      </c>
    </row>
    <row r="42" spans="1:52">
      <c r="A42" s="103" t="s">
        <v>138</v>
      </c>
      <c r="B42" s="131">
        <f>'TRA_Activity EU28'!B42-TRA_Activity!B42</f>
        <v>0</v>
      </c>
      <c r="C42" s="131">
        <f>'TRA_Activity EU28'!C42-TRA_Activity!C42</f>
        <v>0</v>
      </c>
      <c r="D42" s="131">
        <f>'TRA_Activity EU28'!D42-TRA_Activity!D42</f>
        <v>0</v>
      </c>
      <c r="E42" s="131">
        <f>'TRA_Activity EU28'!E42-TRA_Activity!E42</f>
        <v>0</v>
      </c>
      <c r="F42" s="131">
        <f>'TRA_Activity EU28'!F42-TRA_Activity!F42</f>
        <v>0</v>
      </c>
      <c r="G42" s="131">
        <f>'TRA_Activity EU28'!G42-TRA_Activity!G42</f>
        <v>0</v>
      </c>
      <c r="H42" s="131">
        <f>'TRA_Activity EU28'!H42-TRA_Activity!H42</f>
        <v>0</v>
      </c>
      <c r="I42" s="131">
        <f>'TRA_Activity EU28'!I42-TRA_Activity!I42</f>
        <v>0</v>
      </c>
      <c r="J42" s="131">
        <f>'TRA_Activity EU28'!J42-TRA_Activity!J42</f>
        <v>0</v>
      </c>
      <c r="K42" s="131">
        <f>'TRA_Activity EU28'!K42-TRA_Activity!K42</f>
        <v>0</v>
      </c>
      <c r="L42" s="131">
        <f>'TRA_Activity EU28'!L42-TRA_Activity!L42</f>
        <v>0</v>
      </c>
      <c r="M42" s="131">
        <f>'TRA_Activity EU28'!M42-TRA_Activity!M42</f>
        <v>0</v>
      </c>
      <c r="N42" s="131">
        <f>'TRA_Activity EU28'!N42-TRA_Activity!N42</f>
        <v>0</v>
      </c>
      <c r="O42" s="131">
        <f>'TRA_Activity EU28'!O42-TRA_Activity!O42</f>
        <v>0</v>
      </c>
      <c r="P42" s="131">
        <f>'TRA_Activity EU28'!P42-TRA_Activity!P42</f>
        <v>0</v>
      </c>
      <c r="Q42" s="131">
        <f>'TRA_Activity EU28'!Q42-TRA_Activity!Q42</f>
        <v>0</v>
      </c>
      <c r="R42" s="131">
        <f>'TRA_Activity EU28'!R42-TRA_Activity!R42</f>
        <v>0</v>
      </c>
      <c r="S42" s="131">
        <f>'TRA_Activity EU28'!S42-TRA_Activity!S42</f>
        <v>0</v>
      </c>
      <c r="T42" s="131">
        <f>'TRA_Activity EU28'!T42-TRA_Activity!T42</f>
        <v>0</v>
      </c>
      <c r="U42" s="131">
        <f>'TRA_Activity EU28'!U42-TRA_Activity!U42</f>
        <v>0</v>
      </c>
      <c r="V42" s="131">
        <f>'TRA_Activity EU28'!V42-TRA_Activity!V42</f>
        <v>0</v>
      </c>
      <c r="W42" s="131">
        <f>'TRA_Activity EU28'!W42-TRA_Activity!W42</f>
        <v>0</v>
      </c>
      <c r="X42" s="131">
        <f>'TRA_Activity EU28'!X42-TRA_Activity!X42</f>
        <v>0</v>
      </c>
      <c r="Y42" s="131">
        <f>'TRA_Activity EU28'!Y42-TRA_Activity!Y42</f>
        <v>0</v>
      </c>
      <c r="Z42" s="131">
        <f>'TRA_Activity EU28'!Z42-TRA_Activity!Z42</f>
        <v>0</v>
      </c>
      <c r="AA42" s="131">
        <f>'TRA_Activity EU28'!AA42-TRA_Activity!AA42</f>
        <v>0</v>
      </c>
      <c r="AB42" s="131">
        <f>'TRA_Activity EU28'!AB42-TRA_Activity!AB42</f>
        <v>0</v>
      </c>
      <c r="AC42" s="131">
        <f>'TRA_Activity EU28'!AC42-TRA_Activity!AC42</f>
        <v>0</v>
      </c>
      <c r="AD42" s="131">
        <f>'TRA_Activity EU28'!AD42-TRA_Activity!AD42</f>
        <v>0</v>
      </c>
      <c r="AE42" s="131">
        <f>'TRA_Activity EU28'!AE42-TRA_Activity!AE42</f>
        <v>0</v>
      </c>
      <c r="AF42" s="131">
        <f>'TRA_Activity EU28'!AF42-TRA_Activity!AF42</f>
        <v>0</v>
      </c>
      <c r="AG42" s="131">
        <f>'TRA_Activity EU28'!AG42-TRA_Activity!AG42</f>
        <v>0</v>
      </c>
      <c r="AH42" s="131">
        <f>'TRA_Activity EU28'!AH42-TRA_Activity!AH42</f>
        <v>0</v>
      </c>
      <c r="AI42" s="131">
        <f>'TRA_Activity EU28'!AI42-TRA_Activity!AI42</f>
        <v>0</v>
      </c>
      <c r="AJ42" s="131">
        <f>'TRA_Activity EU28'!AJ42-TRA_Activity!AJ42</f>
        <v>0</v>
      </c>
      <c r="AK42" s="131">
        <f>'TRA_Activity EU28'!AK42-TRA_Activity!AK42</f>
        <v>0</v>
      </c>
      <c r="AL42" s="131">
        <f>'TRA_Activity EU28'!AL42-TRA_Activity!AL42</f>
        <v>0</v>
      </c>
      <c r="AM42" s="131">
        <f>'TRA_Activity EU28'!AM42-TRA_Activity!AM42</f>
        <v>0</v>
      </c>
      <c r="AN42" s="131">
        <f>'TRA_Activity EU28'!AN42-TRA_Activity!AN42</f>
        <v>0</v>
      </c>
      <c r="AO42" s="131">
        <f>'TRA_Activity EU28'!AO42-TRA_Activity!AO42</f>
        <v>0</v>
      </c>
      <c r="AP42" s="131">
        <f>'TRA_Activity EU28'!AP42-TRA_Activity!AP42</f>
        <v>0</v>
      </c>
      <c r="AQ42" s="131">
        <f>'TRA_Activity EU28'!AQ42-TRA_Activity!AQ42</f>
        <v>0</v>
      </c>
      <c r="AR42" s="131">
        <f>'TRA_Activity EU28'!AR42-TRA_Activity!AR42</f>
        <v>0</v>
      </c>
      <c r="AS42" s="131">
        <f>'TRA_Activity EU28'!AS42-TRA_Activity!AS42</f>
        <v>0</v>
      </c>
      <c r="AT42" s="131">
        <f>'TRA_Activity EU28'!AT42-TRA_Activity!AT42</f>
        <v>0</v>
      </c>
      <c r="AU42" s="131">
        <f>'TRA_Activity EU28'!AU42-TRA_Activity!AU42</f>
        <v>0</v>
      </c>
      <c r="AV42" s="131">
        <f>'TRA_Activity EU28'!AV42-TRA_Activity!AV42</f>
        <v>0</v>
      </c>
      <c r="AW42" s="131">
        <f>'TRA_Activity EU28'!AW42-TRA_Activity!AW42</f>
        <v>0</v>
      </c>
      <c r="AX42" s="131">
        <f>'TRA_Activity EU28'!AX42-TRA_Activity!AX42</f>
        <v>0</v>
      </c>
      <c r="AY42" s="131">
        <f>'TRA_Activity EU28'!AY42-TRA_Activity!AY42</f>
        <v>0</v>
      </c>
      <c r="AZ42" s="131">
        <f>'TRA_Activity EU28'!AZ42-TRA_Activity!AZ42</f>
        <v>0</v>
      </c>
    </row>
    <row r="43" spans="1:52">
      <c r="A43" s="101" t="s">
        <v>139</v>
      </c>
      <c r="B43" s="130">
        <f>'TRA_Activity EU28'!B43-TRA_Activity!B43</f>
        <v>0</v>
      </c>
      <c r="C43" s="130">
        <f>'TRA_Activity EU28'!C43-TRA_Activity!C43</f>
        <v>0</v>
      </c>
      <c r="D43" s="130">
        <f>'TRA_Activity EU28'!D43-TRA_Activity!D43</f>
        <v>0</v>
      </c>
      <c r="E43" s="130">
        <f>'TRA_Activity EU28'!E43-TRA_Activity!E43</f>
        <v>0</v>
      </c>
      <c r="F43" s="130">
        <f>'TRA_Activity EU28'!F43-TRA_Activity!F43</f>
        <v>0</v>
      </c>
      <c r="G43" s="130">
        <f>'TRA_Activity EU28'!G43-TRA_Activity!G43</f>
        <v>0</v>
      </c>
      <c r="H43" s="130">
        <f>'TRA_Activity EU28'!H43-TRA_Activity!H43</f>
        <v>0</v>
      </c>
      <c r="I43" s="130">
        <f>'TRA_Activity EU28'!I43-TRA_Activity!I43</f>
        <v>0</v>
      </c>
      <c r="J43" s="130">
        <f>'TRA_Activity EU28'!J43-TRA_Activity!J43</f>
        <v>0</v>
      </c>
      <c r="K43" s="130">
        <f>'TRA_Activity EU28'!K43-TRA_Activity!K43</f>
        <v>0</v>
      </c>
      <c r="L43" s="130">
        <f>'TRA_Activity EU28'!L43-TRA_Activity!L43</f>
        <v>0</v>
      </c>
      <c r="M43" s="130">
        <f>'TRA_Activity EU28'!M43-TRA_Activity!M43</f>
        <v>0</v>
      </c>
      <c r="N43" s="130">
        <f>'TRA_Activity EU28'!N43-TRA_Activity!N43</f>
        <v>0</v>
      </c>
      <c r="O43" s="130">
        <f>'TRA_Activity EU28'!O43-TRA_Activity!O43</f>
        <v>0</v>
      </c>
      <c r="P43" s="130">
        <f>'TRA_Activity EU28'!P43-TRA_Activity!P43</f>
        <v>0</v>
      </c>
      <c r="Q43" s="130">
        <f>'TRA_Activity EU28'!Q43-TRA_Activity!Q43</f>
        <v>0</v>
      </c>
      <c r="R43" s="130">
        <f>'TRA_Activity EU28'!R43-TRA_Activity!R43</f>
        <v>0</v>
      </c>
      <c r="S43" s="130">
        <f>'TRA_Activity EU28'!S43-TRA_Activity!S43</f>
        <v>0</v>
      </c>
      <c r="T43" s="130">
        <f>'TRA_Activity EU28'!T43-TRA_Activity!T43</f>
        <v>0</v>
      </c>
      <c r="U43" s="130">
        <f>'TRA_Activity EU28'!U43-TRA_Activity!U43</f>
        <v>0</v>
      </c>
      <c r="V43" s="130">
        <f>'TRA_Activity EU28'!V43-TRA_Activity!V43</f>
        <v>0</v>
      </c>
      <c r="W43" s="130">
        <f>'TRA_Activity EU28'!W43-TRA_Activity!W43</f>
        <v>0</v>
      </c>
      <c r="X43" s="130">
        <f>'TRA_Activity EU28'!X43-TRA_Activity!X43</f>
        <v>0</v>
      </c>
      <c r="Y43" s="130">
        <f>'TRA_Activity EU28'!Y43-TRA_Activity!Y43</f>
        <v>0</v>
      </c>
      <c r="Z43" s="130">
        <f>'TRA_Activity EU28'!Z43-TRA_Activity!Z43</f>
        <v>0</v>
      </c>
      <c r="AA43" s="130">
        <f>'TRA_Activity EU28'!AA43-TRA_Activity!AA43</f>
        <v>0</v>
      </c>
      <c r="AB43" s="130">
        <f>'TRA_Activity EU28'!AB43-TRA_Activity!AB43</f>
        <v>0</v>
      </c>
      <c r="AC43" s="130">
        <f>'TRA_Activity EU28'!AC43-TRA_Activity!AC43</f>
        <v>0</v>
      </c>
      <c r="AD43" s="130">
        <f>'TRA_Activity EU28'!AD43-TRA_Activity!AD43</f>
        <v>0</v>
      </c>
      <c r="AE43" s="130">
        <f>'TRA_Activity EU28'!AE43-TRA_Activity!AE43</f>
        <v>0</v>
      </c>
      <c r="AF43" s="130">
        <f>'TRA_Activity EU28'!AF43-TRA_Activity!AF43</f>
        <v>0</v>
      </c>
      <c r="AG43" s="130">
        <f>'TRA_Activity EU28'!AG43-TRA_Activity!AG43</f>
        <v>0</v>
      </c>
      <c r="AH43" s="130">
        <f>'TRA_Activity EU28'!AH43-TRA_Activity!AH43</f>
        <v>0</v>
      </c>
      <c r="AI43" s="130">
        <f>'TRA_Activity EU28'!AI43-TRA_Activity!AI43</f>
        <v>0</v>
      </c>
      <c r="AJ43" s="130">
        <f>'TRA_Activity EU28'!AJ43-TRA_Activity!AJ43</f>
        <v>0</v>
      </c>
      <c r="AK43" s="130">
        <f>'TRA_Activity EU28'!AK43-TRA_Activity!AK43</f>
        <v>0</v>
      </c>
      <c r="AL43" s="130">
        <f>'TRA_Activity EU28'!AL43-TRA_Activity!AL43</f>
        <v>0</v>
      </c>
      <c r="AM43" s="130">
        <f>'TRA_Activity EU28'!AM43-TRA_Activity!AM43</f>
        <v>0</v>
      </c>
      <c r="AN43" s="130">
        <f>'TRA_Activity EU28'!AN43-TRA_Activity!AN43</f>
        <v>0</v>
      </c>
      <c r="AO43" s="130">
        <f>'TRA_Activity EU28'!AO43-TRA_Activity!AO43</f>
        <v>0</v>
      </c>
      <c r="AP43" s="130">
        <f>'TRA_Activity EU28'!AP43-TRA_Activity!AP43</f>
        <v>0</v>
      </c>
      <c r="AQ43" s="130">
        <f>'TRA_Activity EU28'!AQ43-TRA_Activity!AQ43</f>
        <v>0</v>
      </c>
      <c r="AR43" s="130">
        <f>'TRA_Activity EU28'!AR43-TRA_Activity!AR43</f>
        <v>0</v>
      </c>
      <c r="AS43" s="130">
        <f>'TRA_Activity EU28'!AS43-TRA_Activity!AS43</f>
        <v>0</v>
      </c>
      <c r="AT43" s="130">
        <f>'TRA_Activity EU28'!AT43-TRA_Activity!AT43</f>
        <v>0</v>
      </c>
      <c r="AU43" s="130">
        <f>'TRA_Activity EU28'!AU43-TRA_Activity!AU43</f>
        <v>0</v>
      </c>
      <c r="AV43" s="130">
        <f>'TRA_Activity EU28'!AV43-TRA_Activity!AV43</f>
        <v>0</v>
      </c>
      <c r="AW43" s="130">
        <f>'TRA_Activity EU28'!AW43-TRA_Activity!AW43</f>
        <v>0</v>
      </c>
      <c r="AX43" s="130">
        <f>'TRA_Activity EU28'!AX43-TRA_Activity!AX43</f>
        <v>0</v>
      </c>
      <c r="AY43" s="130">
        <f>'TRA_Activity EU28'!AY43-TRA_Activity!AY43</f>
        <v>0</v>
      </c>
      <c r="AZ43" s="130">
        <f>'TRA_Activity EU28'!AZ43-TRA_Activity!AZ43</f>
        <v>0</v>
      </c>
    </row>
    <row r="44" spans="1:52">
      <c r="A44" s="103" t="s">
        <v>140</v>
      </c>
      <c r="B44" s="131">
        <f>'TRA_Activity EU28'!B44-TRA_Activity!B44</f>
        <v>0</v>
      </c>
      <c r="C44" s="131">
        <f>'TRA_Activity EU28'!C44-TRA_Activity!C44</f>
        <v>0</v>
      </c>
      <c r="D44" s="131">
        <f>'TRA_Activity EU28'!D44-TRA_Activity!D44</f>
        <v>0</v>
      </c>
      <c r="E44" s="131">
        <f>'TRA_Activity EU28'!E44-TRA_Activity!E44</f>
        <v>0</v>
      </c>
      <c r="F44" s="131">
        <f>'TRA_Activity EU28'!F44-TRA_Activity!F44</f>
        <v>0</v>
      </c>
      <c r="G44" s="131">
        <f>'TRA_Activity EU28'!G44-TRA_Activity!G44</f>
        <v>0</v>
      </c>
      <c r="H44" s="131">
        <f>'TRA_Activity EU28'!H44-TRA_Activity!H44</f>
        <v>0</v>
      </c>
      <c r="I44" s="131">
        <f>'TRA_Activity EU28'!I44-TRA_Activity!I44</f>
        <v>0</v>
      </c>
      <c r="J44" s="131">
        <f>'TRA_Activity EU28'!J44-TRA_Activity!J44</f>
        <v>0</v>
      </c>
      <c r="K44" s="131">
        <f>'TRA_Activity EU28'!K44-TRA_Activity!K44</f>
        <v>0</v>
      </c>
      <c r="L44" s="131">
        <f>'TRA_Activity EU28'!L44-TRA_Activity!L44</f>
        <v>0</v>
      </c>
      <c r="M44" s="131">
        <f>'TRA_Activity EU28'!M44-TRA_Activity!M44</f>
        <v>0</v>
      </c>
      <c r="N44" s="131">
        <f>'TRA_Activity EU28'!N44-TRA_Activity!N44</f>
        <v>0</v>
      </c>
      <c r="O44" s="131">
        <f>'TRA_Activity EU28'!O44-TRA_Activity!O44</f>
        <v>0</v>
      </c>
      <c r="P44" s="131">
        <f>'TRA_Activity EU28'!P44-TRA_Activity!P44</f>
        <v>0</v>
      </c>
      <c r="Q44" s="131">
        <f>'TRA_Activity EU28'!Q44-TRA_Activity!Q44</f>
        <v>0</v>
      </c>
      <c r="R44" s="131">
        <f>'TRA_Activity EU28'!R44-TRA_Activity!R44</f>
        <v>0</v>
      </c>
      <c r="S44" s="131">
        <f>'TRA_Activity EU28'!S44-TRA_Activity!S44</f>
        <v>0</v>
      </c>
      <c r="T44" s="131">
        <f>'TRA_Activity EU28'!T44-TRA_Activity!T44</f>
        <v>0</v>
      </c>
      <c r="U44" s="131">
        <f>'TRA_Activity EU28'!U44-TRA_Activity!U44</f>
        <v>0</v>
      </c>
      <c r="V44" s="131">
        <f>'TRA_Activity EU28'!V44-TRA_Activity!V44</f>
        <v>0</v>
      </c>
      <c r="W44" s="131">
        <f>'TRA_Activity EU28'!W44-TRA_Activity!W44</f>
        <v>0</v>
      </c>
      <c r="X44" s="131">
        <f>'TRA_Activity EU28'!X44-TRA_Activity!X44</f>
        <v>0</v>
      </c>
      <c r="Y44" s="131">
        <f>'TRA_Activity EU28'!Y44-TRA_Activity!Y44</f>
        <v>0</v>
      </c>
      <c r="Z44" s="131">
        <f>'TRA_Activity EU28'!Z44-TRA_Activity!Z44</f>
        <v>0</v>
      </c>
      <c r="AA44" s="131">
        <f>'TRA_Activity EU28'!AA44-TRA_Activity!AA44</f>
        <v>0</v>
      </c>
      <c r="AB44" s="131">
        <f>'TRA_Activity EU28'!AB44-TRA_Activity!AB44</f>
        <v>0</v>
      </c>
      <c r="AC44" s="131">
        <f>'TRA_Activity EU28'!AC44-TRA_Activity!AC44</f>
        <v>0</v>
      </c>
      <c r="AD44" s="131">
        <f>'TRA_Activity EU28'!AD44-TRA_Activity!AD44</f>
        <v>0</v>
      </c>
      <c r="AE44" s="131">
        <f>'TRA_Activity EU28'!AE44-TRA_Activity!AE44</f>
        <v>0</v>
      </c>
      <c r="AF44" s="131">
        <f>'TRA_Activity EU28'!AF44-TRA_Activity!AF44</f>
        <v>0</v>
      </c>
      <c r="AG44" s="131">
        <f>'TRA_Activity EU28'!AG44-TRA_Activity!AG44</f>
        <v>0</v>
      </c>
      <c r="AH44" s="131">
        <f>'TRA_Activity EU28'!AH44-TRA_Activity!AH44</f>
        <v>0</v>
      </c>
      <c r="AI44" s="131">
        <f>'TRA_Activity EU28'!AI44-TRA_Activity!AI44</f>
        <v>0</v>
      </c>
      <c r="AJ44" s="131">
        <f>'TRA_Activity EU28'!AJ44-TRA_Activity!AJ44</f>
        <v>0</v>
      </c>
      <c r="AK44" s="131">
        <f>'TRA_Activity EU28'!AK44-TRA_Activity!AK44</f>
        <v>0</v>
      </c>
      <c r="AL44" s="131">
        <f>'TRA_Activity EU28'!AL44-TRA_Activity!AL44</f>
        <v>0</v>
      </c>
      <c r="AM44" s="131">
        <f>'TRA_Activity EU28'!AM44-TRA_Activity!AM44</f>
        <v>0</v>
      </c>
      <c r="AN44" s="131">
        <f>'TRA_Activity EU28'!AN44-TRA_Activity!AN44</f>
        <v>0</v>
      </c>
      <c r="AO44" s="131">
        <f>'TRA_Activity EU28'!AO44-TRA_Activity!AO44</f>
        <v>0</v>
      </c>
      <c r="AP44" s="131">
        <f>'TRA_Activity EU28'!AP44-TRA_Activity!AP44</f>
        <v>0</v>
      </c>
      <c r="AQ44" s="131">
        <f>'TRA_Activity EU28'!AQ44-TRA_Activity!AQ44</f>
        <v>0</v>
      </c>
      <c r="AR44" s="131">
        <f>'TRA_Activity EU28'!AR44-TRA_Activity!AR44</f>
        <v>0</v>
      </c>
      <c r="AS44" s="131">
        <f>'TRA_Activity EU28'!AS44-TRA_Activity!AS44</f>
        <v>0</v>
      </c>
      <c r="AT44" s="131">
        <f>'TRA_Activity EU28'!AT44-TRA_Activity!AT44</f>
        <v>0</v>
      </c>
      <c r="AU44" s="131">
        <f>'TRA_Activity EU28'!AU44-TRA_Activity!AU44</f>
        <v>0</v>
      </c>
      <c r="AV44" s="131">
        <f>'TRA_Activity EU28'!AV44-TRA_Activity!AV44</f>
        <v>0</v>
      </c>
      <c r="AW44" s="131">
        <f>'TRA_Activity EU28'!AW44-TRA_Activity!AW44</f>
        <v>0</v>
      </c>
      <c r="AX44" s="131">
        <f>'TRA_Activity EU28'!AX44-TRA_Activity!AX44</f>
        <v>0</v>
      </c>
      <c r="AY44" s="131">
        <f>'TRA_Activity EU28'!AY44-TRA_Activity!AY44</f>
        <v>0</v>
      </c>
      <c r="AZ44" s="131">
        <f>'TRA_Activity EU28'!AZ44-TRA_Activity!AZ44</f>
        <v>0</v>
      </c>
    </row>
    <row r="45" spans="1:52">
      <c r="A45" s="99" t="s">
        <v>68</v>
      </c>
      <c r="B45" s="129">
        <f>'TRA_Activity EU28'!B45-TRA_Activity!B45</f>
        <v>3662290.6136652646</v>
      </c>
      <c r="C45" s="129">
        <f>'TRA_Activity EU28'!C45-TRA_Activity!C45</f>
        <v>3735982.6537323939</v>
      </c>
      <c r="D45" s="129">
        <f>'TRA_Activity EU28'!D45-TRA_Activity!D45</f>
        <v>3790782.0077691986</v>
      </c>
      <c r="E45" s="129">
        <f>'TRA_Activity EU28'!E45-TRA_Activity!E45</f>
        <v>3827256.8204963952</v>
      </c>
      <c r="F45" s="129">
        <f>'TRA_Activity EU28'!F45-TRA_Activity!F45</f>
        <v>3879103.3693297161</v>
      </c>
      <c r="G45" s="129">
        <f>'TRA_Activity EU28'!G45-TRA_Activity!G45</f>
        <v>3841202.4340803623</v>
      </c>
      <c r="H45" s="129">
        <f>'TRA_Activity EU28'!H45-TRA_Activity!H45</f>
        <v>3876797.4145248942</v>
      </c>
      <c r="I45" s="129">
        <f>'TRA_Activity EU28'!I45-TRA_Activity!I45</f>
        <v>3923075.412434238</v>
      </c>
      <c r="J45" s="129">
        <f>'TRA_Activity EU28'!J45-TRA_Activity!J45</f>
        <v>3936727.1376950173</v>
      </c>
      <c r="K45" s="129">
        <f>'TRA_Activity EU28'!K45-TRA_Activity!K45</f>
        <v>4014279.9577737907</v>
      </c>
      <c r="L45" s="129">
        <f>'TRA_Activity EU28'!L45-TRA_Activity!L45</f>
        <v>3980968.7258554786</v>
      </c>
      <c r="M45" s="129">
        <f>'TRA_Activity EU28'!M45-TRA_Activity!M45</f>
        <v>3948989.768991597</v>
      </c>
      <c r="N45" s="129">
        <f>'TRA_Activity EU28'!N45-TRA_Activity!N45</f>
        <v>3851227.2197029451</v>
      </c>
      <c r="O45" s="129">
        <f>'TRA_Activity EU28'!O45-TRA_Activity!O45</f>
        <v>3907948.8291199044</v>
      </c>
      <c r="P45" s="129">
        <f>'TRA_Activity EU28'!P45-TRA_Activity!P45</f>
        <v>3961105.9806400388</v>
      </c>
      <c r="Q45" s="129">
        <f>'TRA_Activity EU28'!Q45-TRA_Activity!Q45</f>
        <v>4062227.6681212466</v>
      </c>
      <c r="R45" s="129">
        <f>'TRA_Activity EU28'!R45-TRA_Activity!R45</f>
        <v>4176139.5432007532</v>
      </c>
      <c r="S45" s="129">
        <f>'TRA_Activity EU28'!S45-TRA_Activity!S45</f>
        <v>4281148.1102425652</v>
      </c>
      <c r="T45" s="129">
        <f>'TRA_Activity EU28'!T45-TRA_Activity!T45</f>
        <v>4357104.2485024035</v>
      </c>
      <c r="U45" s="129">
        <f>'TRA_Activity EU28'!U45-TRA_Activity!U45</f>
        <v>4417517.428430317</v>
      </c>
      <c r="V45" s="129">
        <f>'TRA_Activity EU28'!V45-TRA_Activity!V45</f>
        <v>4460402.1578013971</v>
      </c>
      <c r="W45" s="129">
        <f>'TRA_Activity EU28'!W45-TRA_Activity!W45</f>
        <v>4495344.6770713497</v>
      </c>
      <c r="X45" s="129">
        <f>'TRA_Activity EU28'!X45-TRA_Activity!X45</f>
        <v>4522539.3122032322</v>
      </c>
      <c r="Y45" s="129">
        <f>'TRA_Activity EU28'!Y45-TRA_Activity!Y45</f>
        <v>4546268.5446806327</v>
      </c>
      <c r="Z45" s="129">
        <f>'TRA_Activity EU28'!Z45-TRA_Activity!Z45</f>
        <v>4569275.8507625861</v>
      </c>
      <c r="AA45" s="129">
        <f>'TRA_Activity EU28'!AA45-TRA_Activity!AA45</f>
        <v>4594285.2082894007</v>
      </c>
      <c r="AB45" s="129">
        <f>'TRA_Activity EU28'!AB45-TRA_Activity!AB45</f>
        <v>4616953.4098605867</v>
      </c>
      <c r="AC45" s="129">
        <f>'TRA_Activity EU28'!AC45-TRA_Activity!AC45</f>
        <v>4641300.9882756835</v>
      </c>
      <c r="AD45" s="129">
        <f>'TRA_Activity EU28'!AD45-TRA_Activity!AD45</f>
        <v>4665458.4389713285</v>
      </c>
      <c r="AE45" s="129">
        <f>'TRA_Activity EU28'!AE45-TRA_Activity!AE45</f>
        <v>4689018.3381253025</v>
      </c>
      <c r="AF45" s="129">
        <f>'TRA_Activity EU28'!AF45-TRA_Activity!AF45</f>
        <v>4713088.394070887</v>
      </c>
      <c r="AG45" s="129">
        <f>'TRA_Activity EU28'!AG45-TRA_Activity!AG45</f>
        <v>4736907.4044653885</v>
      </c>
      <c r="AH45" s="129">
        <f>'TRA_Activity EU28'!AH45-TRA_Activity!AH45</f>
        <v>4758472.509923582</v>
      </c>
      <c r="AI45" s="129">
        <f>'TRA_Activity EU28'!AI45-TRA_Activity!AI45</f>
        <v>4777619.0153604196</v>
      </c>
      <c r="AJ45" s="129">
        <f>'TRA_Activity EU28'!AJ45-TRA_Activity!AJ45</f>
        <v>4795332.149893065</v>
      </c>
      <c r="AK45" s="129">
        <f>'TRA_Activity EU28'!AK45-TRA_Activity!AK45</f>
        <v>4811083.4326779684</v>
      </c>
      <c r="AL45" s="129">
        <f>'TRA_Activity EU28'!AL45-TRA_Activity!AL45</f>
        <v>4825784.0288531771</v>
      </c>
      <c r="AM45" s="129">
        <f>'TRA_Activity EU28'!AM45-TRA_Activity!AM45</f>
        <v>4839357.0689372281</v>
      </c>
      <c r="AN45" s="129">
        <f>'TRA_Activity EU28'!AN45-TRA_Activity!AN45</f>
        <v>4852928.1735088117</v>
      </c>
      <c r="AO45" s="129">
        <f>'TRA_Activity EU28'!AO45-TRA_Activity!AO45</f>
        <v>4870784.1083604461</v>
      </c>
      <c r="AP45" s="129">
        <f>'TRA_Activity EU28'!AP45-TRA_Activity!AP45</f>
        <v>4889952.4416606817</v>
      </c>
      <c r="AQ45" s="129">
        <f>'TRA_Activity EU28'!AQ45-TRA_Activity!AQ45</f>
        <v>4908822.9038837263</v>
      </c>
      <c r="AR45" s="129">
        <f>'TRA_Activity EU28'!AR45-TRA_Activity!AR45</f>
        <v>4927288.0298960414</v>
      </c>
      <c r="AS45" s="129">
        <f>'TRA_Activity EU28'!AS45-TRA_Activity!AS45</f>
        <v>4946375.8625431862</v>
      </c>
      <c r="AT45" s="129">
        <f>'TRA_Activity EU28'!AT45-TRA_Activity!AT45</f>
        <v>4965391.8235048046</v>
      </c>
      <c r="AU45" s="129">
        <f>'TRA_Activity EU28'!AU45-TRA_Activity!AU45</f>
        <v>4984585.9026329592</v>
      </c>
      <c r="AV45" s="129">
        <f>'TRA_Activity EU28'!AV45-TRA_Activity!AV45</f>
        <v>5003096.1530882446</v>
      </c>
      <c r="AW45" s="129">
        <f>'TRA_Activity EU28'!AW45-TRA_Activity!AW45</f>
        <v>5023427.5151707055</v>
      </c>
      <c r="AX45" s="129">
        <f>'TRA_Activity EU28'!AX45-TRA_Activity!AX45</f>
        <v>5045285.9752842905</v>
      </c>
      <c r="AY45" s="129">
        <f>'TRA_Activity EU28'!AY45-TRA_Activity!AY45</f>
        <v>5067397.8455273127</v>
      </c>
      <c r="AZ45" s="129">
        <f>'TRA_Activity EU28'!AZ45-TRA_Activity!AZ45</f>
        <v>5090591.4533320712</v>
      </c>
    </row>
    <row r="46" spans="1:52">
      <c r="A46" s="101" t="s">
        <v>130</v>
      </c>
      <c r="B46" s="130">
        <f>'TRA_Activity EU28'!B46-TRA_Activity!B46</f>
        <v>3662290.6136652646</v>
      </c>
      <c r="C46" s="130">
        <f>'TRA_Activity EU28'!C46-TRA_Activity!C46</f>
        <v>3735982.6537323939</v>
      </c>
      <c r="D46" s="130">
        <f>'TRA_Activity EU28'!D46-TRA_Activity!D46</f>
        <v>3790782.0077691986</v>
      </c>
      <c r="E46" s="130">
        <f>'TRA_Activity EU28'!E46-TRA_Activity!E46</f>
        <v>3827256.721368256</v>
      </c>
      <c r="F46" s="130">
        <f>'TRA_Activity EU28'!F46-TRA_Activity!F46</f>
        <v>3879103.2171110548</v>
      </c>
      <c r="G46" s="130">
        <f>'TRA_Activity EU28'!G46-TRA_Activity!G46</f>
        <v>3841202.2663916815</v>
      </c>
      <c r="H46" s="130">
        <f>'TRA_Activity EU28'!H46-TRA_Activity!H46</f>
        <v>3876796.4423729246</v>
      </c>
      <c r="I46" s="130">
        <f>'TRA_Activity EU28'!I46-TRA_Activity!I46</f>
        <v>3923073.9322818117</v>
      </c>
      <c r="J46" s="130">
        <f>'TRA_Activity EU28'!J46-TRA_Activity!J46</f>
        <v>3936697.1707132692</v>
      </c>
      <c r="K46" s="130">
        <f>'TRA_Activity EU28'!K46-TRA_Activity!K46</f>
        <v>4014221.8597341068</v>
      </c>
      <c r="L46" s="130">
        <f>'TRA_Activity EU28'!L46-TRA_Activity!L46</f>
        <v>3980774.4587516575</v>
      </c>
      <c r="M46" s="130">
        <f>'TRA_Activity EU28'!M46-TRA_Activity!M46</f>
        <v>3948460.9672791502</v>
      </c>
      <c r="N46" s="130">
        <f>'TRA_Activity EU28'!N46-TRA_Activity!N46</f>
        <v>3850324.5390199088</v>
      </c>
      <c r="O46" s="130">
        <f>'TRA_Activity EU28'!O46-TRA_Activity!O46</f>
        <v>3906192.4127124045</v>
      </c>
      <c r="P46" s="130">
        <f>'TRA_Activity EU28'!P46-TRA_Activity!P46</f>
        <v>3957927.212801524</v>
      </c>
      <c r="Q46" s="130">
        <f>'TRA_Activity EU28'!Q46-TRA_Activity!Q46</f>
        <v>4056932.1505216029</v>
      </c>
      <c r="R46" s="130">
        <f>'TRA_Activity EU28'!R46-TRA_Activity!R46</f>
        <v>4167680.1077722898</v>
      </c>
      <c r="S46" s="130">
        <f>'TRA_Activity EU28'!S46-TRA_Activity!S46</f>
        <v>4269037.3260976877</v>
      </c>
      <c r="T46" s="130">
        <f>'TRA_Activity EU28'!T46-TRA_Activity!T46</f>
        <v>4340459.9398400486</v>
      </c>
      <c r="U46" s="130">
        <f>'TRA_Activity EU28'!U46-TRA_Activity!U46</f>
        <v>4394546.2283948921</v>
      </c>
      <c r="V46" s="130">
        <f>'TRA_Activity EU28'!V46-TRA_Activity!V46</f>
        <v>4429570.621129238</v>
      </c>
      <c r="W46" s="130">
        <f>'TRA_Activity EU28'!W46-TRA_Activity!W46</f>
        <v>4419752.3527706666</v>
      </c>
      <c r="X46" s="130">
        <f>'TRA_Activity EU28'!X46-TRA_Activity!X46</f>
        <v>4391705.6087224502</v>
      </c>
      <c r="Y46" s="130">
        <f>'TRA_Activity EU28'!Y46-TRA_Activity!Y46</f>
        <v>4348334.6326170228</v>
      </c>
      <c r="Z46" s="130">
        <f>'TRA_Activity EU28'!Z46-TRA_Activity!Z46</f>
        <v>4306457.0910935393</v>
      </c>
      <c r="AA46" s="130">
        <f>'TRA_Activity EU28'!AA46-TRA_Activity!AA46</f>
        <v>4267509.7248750236</v>
      </c>
      <c r="AB46" s="130">
        <f>'TRA_Activity EU28'!AB46-TRA_Activity!AB46</f>
        <v>4232702.7374693593</v>
      </c>
      <c r="AC46" s="130">
        <f>'TRA_Activity EU28'!AC46-TRA_Activity!AC46</f>
        <v>4202718.9604312712</v>
      </c>
      <c r="AD46" s="130">
        <f>'TRA_Activity EU28'!AD46-TRA_Activity!AD46</f>
        <v>4179646.5318641928</v>
      </c>
      <c r="AE46" s="130">
        <f>'TRA_Activity EU28'!AE46-TRA_Activity!AE46</f>
        <v>4159781.6157260891</v>
      </c>
      <c r="AF46" s="130">
        <f>'TRA_Activity EU28'!AF46-TRA_Activity!AF46</f>
        <v>4137828.2793124858</v>
      </c>
      <c r="AG46" s="130">
        <f>'TRA_Activity EU28'!AG46-TRA_Activity!AG46</f>
        <v>4112230.2935947357</v>
      </c>
      <c r="AH46" s="130">
        <f>'TRA_Activity EU28'!AH46-TRA_Activity!AH46</f>
        <v>4079599.0638194326</v>
      </c>
      <c r="AI46" s="130">
        <f>'TRA_Activity EU28'!AI46-TRA_Activity!AI46</f>
        <v>4040204.2289266065</v>
      </c>
      <c r="AJ46" s="130">
        <f>'TRA_Activity EU28'!AJ46-TRA_Activity!AJ46</f>
        <v>3994134.986905145</v>
      </c>
      <c r="AK46" s="130">
        <f>'TRA_Activity EU28'!AK46-TRA_Activity!AK46</f>
        <v>3940473.3078080998</v>
      </c>
      <c r="AL46" s="130">
        <f>'TRA_Activity EU28'!AL46-TRA_Activity!AL46</f>
        <v>3880145.1397097288</v>
      </c>
      <c r="AM46" s="130">
        <f>'TRA_Activity EU28'!AM46-TRA_Activity!AM46</f>
        <v>3814052.7325359099</v>
      </c>
      <c r="AN46" s="130">
        <f>'TRA_Activity EU28'!AN46-TRA_Activity!AN46</f>
        <v>3743885.9844081784</v>
      </c>
      <c r="AO46" s="130">
        <f>'TRA_Activity EU28'!AO46-TRA_Activity!AO46</f>
        <v>3674603.4391990909</v>
      </c>
      <c r="AP46" s="130">
        <f>'TRA_Activity EU28'!AP46-TRA_Activity!AP46</f>
        <v>3604615.1737637077</v>
      </c>
      <c r="AQ46" s="130">
        <f>'TRA_Activity EU28'!AQ46-TRA_Activity!AQ46</f>
        <v>3534311.5292960294</v>
      </c>
      <c r="AR46" s="130">
        <f>'TRA_Activity EU28'!AR46-TRA_Activity!AR46</f>
        <v>3465241.3138876008</v>
      </c>
      <c r="AS46" s="130">
        <f>'TRA_Activity EU28'!AS46-TRA_Activity!AS46</f>
        <v>3399439.3973955223</v>
      </c>
      <c r="AT46" s="130">
        <f>'TRA_Activity EU28'!AT46-TRA_Activity!AT46</f>
        <v>3336245.6225599521</v>
      </c>
      <c r="AU46" s="130">
        <f>'TRA_Activity EU28'!AU46-TRA_Activity!AU46</f>
        <v>3277126.3991915802</v>
      </c>
      <c r="AV46" s="130">
        <f>'TRA_Activity EU28'!AV46-TRA_Activity!AV46</f>
        <v>3220967.4214154226</v>
      </c>
      <c r="AW46" s="130">
        <f>'TRA_Activity EU28'!AW46-TRA_Activity!AW46</f>
        <v>3170505.7408389673</v>
      </c>
      <c r="AX46" s="130">
        <f>'TRA_Activity EU28'!AX46-TRA_Activity!AX46</f>
        <v>3125165.5206052223</v>
      </c>
      <c r="AY46" s="130">
        <f>'TRA_Activity EU28'!AY46-TRA_Activity!AY46</f>
        <v>3083599.3097146377</v>
      </c>
      <c r="AZ46" s="130">
        <f>'TRA_Activity EU28'!AZ46-TRA_Activity!AZ46</f>
        <v>3045760.9543894641</v>
      </c>
    </row>
    <row r="47" spans="1:52">
      <c r="A47" s="103" t="s">
        <v>141</v>
      </c>
      <c r="B47" s="131">
        <f>'TRA_Activity EU28'!B47-TRA_Activity!B47</f>
        <v>89005.484818931523</v>
      </c>
      <c r="C47" s="131">
        <f>'TRA_Activity EU28'!C47-TRA_Activity!C47</f>
        <v>91942.249459538638</v>
      </c>
      <c r="D47" s="131">
        <f>'TRA_Activity EU28'!D47-TRA_Activity!D47</f>
        <v>96810.466259765453</v>
      </c>
      <c r="E47" s="131">
        <f>'TRA_Activity EU28'!E47-TRA_Activity!E47</f>
        <v>101434.47940631281</v>
      </c>
      <c r="F47" s="131">
        <f>'TRA_Activity EU28'!F47-TRA_Activity!F47</f>
        <v>106721.93847770766</v>
      </c>
      <c r="G47" s="131">
        <f>'TRA_Activity EU28'!G47-TRA_Activity!G47</f>
        <v>108022.15749081731</v>
      </c>
      <c r="H47" s="131">
        <f>'TRA_Activity EU28'!H47-TRA_Activity!H47</f>
        <v>107286.92663190092</v>
      </c>
      <c r="I47" s="131">
        <f>'TRA_Activity EU28'!I47-TRA_Activity!I47</f>
        <v>108799.72471579043</v>
      </c>
      <c r="J47" s="131">
        <f>'TRA_Activity EU28'!J47-TRA_Activity!J47</f>
        <v>109650.12696961573</v>
      </c>
      <c r="K47" s="131">
        <f>'TRA_Activity EU28'!K47-TRA_Activity!K47</f>
        <v>116952.29833720998</v>
      </c>
      <c r="L47" s="131">
        <f>'TRA_Activity EU28'!L47-TRA_Activity!L47</f>
        <v>121407.3145661615</v>
      </c>
      <c r="M47" s="131">
        <f>'TRA_Activity EU28'!M47-TRA_Activity!M47</f>
        <v>117867.86901426464</v>
      </c>
      <c r="N47" s="131">
        <f>'TRA_Activity EU28'!N47-TRA_Activity!N47</f>
        <v>114379.5842228025</v>
      </c>
      <c r="O47" s="131">
        <f>'TRA_Activity EU28'!O47-TRA_Activity!O47</f>
        <v>126154.22014921602</v>
      </c>
      <c r="P47" s="131">
        <f>'TRA_Activity EU28'!P47-TRA_Activity!P47</f>
        <v>125884.02011086186</v>
      </c>
      <c r="Q47" s="131">
        <f>'TRA_Activity EU28'!Q47-TRA_Activity!Q47</f>
        <v>130676.67450949947</v>
      </c>
      <c r="R47" s="131">
        <f>'TRA_Activity EU28'!R47-TRA_Activity!R47</f>
        <v>132075.21812447321</v>
      </c>
      <c r="S47" s="131">
        <f>'TRA_Activity EU28'!S47-TRA_Activity!S47</f>
        <v>134900.9819012908</v>
      </c>
      <c r="T47" s="131">
        <f>'TRA_Activity EU28'!T47-TRA_Activity!T47</f>
        <v>136945.17901915239</v>
      </c>
      <c r="U47" s="131">
        <f>'TRA_Activity EU28'!U47-TRA_Activity!U47</f>
        <v>138487.47214029345</v>
      </c>
      <c r="V47" s="131">
        <f>'TRA_Activity EU28'!V47-TRA_Activity!V47</f>
        <v>139684.9827395381</v>
      </c>
      <c r="W47" s="131">
        <f>'TRA_Activity EU28'!W47-TRA_Activity!W47</f>
        <v>138304.86573917099</v>
      </c>
      <c r="X47" s="131">
        <f>'TRA_Activity EU28'!X47-TRA_Activity!X47</f>
        <v>136630.46970074219</v>
      </c>
      <c r="Y47" s="131">
        <f>'TRA_Activity EU28'!Y47-TRA_Activity!Y47</f>
        <v>134622.43861384733</v>
      </c>
      <c r="Z47" s="131">
        <f>'TRA_Activity EU28'!Z47-TRA_Activity!Z47</f>
        <v>133210.57869406516</v>
      </c>
      <c r="AA47" s="131">
        <f>'TRA_Activity EU28'!AA47-TRA_Activity!AA47</f>
        <v>132373.85751206387</v>
      </c>
      <c r="AB47" s="131">
        <f>'TRA_Activity EU28'!AB47-TRA_Activity!AB47</f>
        <v>132094.54394522458</v>
      </c>
      <c r="AC47" s="131">
        <f>'TRA_Activity EU28'!AC47-TRA_Activity!AC47</f>
        <v>132147.28707729647</v>
      </c>
      <c r="AD47" s="131">
        <f>'TRA_Activity EU28'!AD47-TRA_Activity!AD47</f>
        <v>132593.28396773039</v>
      </c>
      <c r="AE47" s="131">
        <f>'TRA_Activity EU28'!AE47-TRA_Activity!AE47</f>
        <v>133061.50629860882</v>
      </c>
      <c r="AF47" s="131">
        <f>'TRA_Activity EU28'!AF47-TRA_Activity!AF47</f>
        <v>133350.27039525914</v>
      </c>
      <c r="AG47" s="131">
        <f>'TRA_Activity EU28'!AG47-TRA_Activity!AG47</f>
        <v>133436.43826402078</v>
      </c>
      <c r="AH47" s="131">
        <f>'TRA_Activity EU28'!AH47-TRA_Activity!AH47</f>
        <v>133273.21165942241</v>
      </c>
      <c r="AI47" s="131">
        <f>'TRA_Activity EU28'!AI47-TRA_Activity!AI47</f>
        <v>132682.23175121244</v>
      </c>
      <c r="AJ47" s="131">
        <f>'TRA_Activity EU28'!AJ47-TRA_Activity!AJ47</f>
        <v>131883.32912292448</v>
      </c>
      <c r="AK47" s="131">
        <f>'TRA_Activity EU28'!AK47-TRA_Activity!AK47</f>
        <v>130760.18648827921</v>
      </c>
      <c r="AL47" s="131">
        <f>'TRA_Activity EU28'!AL47-TRA_Activity!AL47</f>
        <v>129365.57870873204</v>
      </c>
      <c r="AM47" s="131">
        <f>'TRA_Activity EU28'!AM47-TRA_Activity!AM47</f>
        <v>127631.36080866403</v>
      </c>
      <c r="AN47" s="131">
        <f>'TRA_Activity EU28'!AN47-TRA_Activity!AN47</f>
        <v>125682.35607395921</v>
      </c>
      <c r="AO47" s="131">
        <f>'TRA_Activity EU28'!AO47-TRA_Activity!AO47</f>
        <v>123675.3384058888</v>
      </c>
      <c r="AP47" s="131">
        <f>'TRA_Activity EU28'!AP47-TRA_Activity!AP47</f>
        <v>121649.91306052153</v>
      </c>
      <c r="AQ47" s="131">
        <f>'TRA_Activity EU28'!AQ47-TRA_Activity!AQ47</f>
        <v>119449.54062170783</v>
      </c>
      <c r="AR47" s="131">
        <f>'TRA_Activity EU28'!AR47-TRA_Activity!AR47</f>
        <v>117125.55014846915</v>
      </c>
      <c r="AS47" s="131">
        <f>'TRA_Activity EU28'!AS47-TRA_Activity!AS47</f>
        <v>114818.67847759392</v>
      </c>
      <c r="AT47" s="131">
        <f>'TRA_Activity EU28'!AT47-TRA_Activity!AT47</f>
        <v>112508.00081370994</v>
      </c>
      <c r="AU47" s="131">
        <f>'TRA_Activity EU28'!AU47-TRA_Activity!AU47</f>
        <v>110261.18219465666</v>
      </c>
      <c r="AV47" s="131">
        <f>'TRA_Activity EU28'!AV47-TRA_Activity!AV47</f>
        <v>108017.69343169862</v>
      </c>
      <c r="AW47" s="131">
        <f>'TRA_Activity EU28'!AW47-TRA_Activity!AW47</f>
        <v>105926.21458488025</v>
      </c>
      <c r="AX47" s="131">
        <f>'TRA_Activity EU28'!AX47-TRA_Activity!AX47</f>
        <v>104012.99696525716</v>
      </c>
      <c r="AY47" s="131">
        <f>'TRA_Activity EU28'!AY47-TRA_Activity!AY47</f>
        <v>102125.29367167004</v>
      </c>
      <c r="AZ47" s="131">
        <f>'TRA_Activity EU28'!AZ47-TRA_Activity!AZ47</f>
        <v>100354.43538706386</v>
      </c>
    </row>
    <row r="48" spans="1:52">
      <c r="A48" s="103" t="s">
        <v>131</v>
      </c>
      <c r="B48" s="131">
        <f>'TRA_Activity EU28'!B48-TRA_Activity!B48</f>
        <v>2455395.0311897495</v>
      </c>
      <c r="C48" s="131">
        <f>'TRA_Activity EU28'!C48-TRA_Activity!C48</f>
        <v>2413082.7058300967</v>
      </c>
      <c r="D48" s="131">
        <f>'TRA_Activity EU28'!D48-TRA_Activity!D48</f>
        <v>2358273.0483613908</v>
      </c>
      <c r="E48" s="131">
        <f>'TRA_Activity EU28'!E48-TRA_Activity!E48</f>
        <v>2279131.2237421628</v>
      </c>
      <c r="F48" s="131">
        <f>'TRA_Activity EU28'!F48-TRA_Activity!F48</f>
        <v>2175925.7758074282</v>
      </c>
      <c r="G48" s="131">
        <f>'TRA_Activity EU28'!G48-TRA_Activity!G48</f>
        <v>2073448.0121795391</v>
      </c>
      <c r="H48" s="131">
        <f>'TRA_Activity EU28'!H48-TRA_Activity!H48</f>
        <v>1963434.1876907158</v>
      </c>
      <c r="I48" s="131">
        <f>'TRA_Activity EU28'!I48-TRA_Activity!I48</f>
        <v>1902208.7907879117</v>
      </c>
      <c r="J48" s="131">
        <f>'TRA_Activity EU28'!J48-TRA_Activity!J48</f>
        <v>1847821.0609896423</v>
      </c>
      <c r="K48" s="131">
        <f>'TRA_Activity EU28'!K48-TRA_Activity!K48</f>
        <v>1830884.1202579276</v>
      </c>
      <c r="L48" s="131">
        <f>'TRA_Activity EU28'!L48-TRA_Activity!L48</f>
        <v>1758752.3568600123</v>
      </c>
      <c r="M48" s="131">
        <f>'TRA_Activity EU28'!M48-TRA_Activity!M48</f>
        <v>1694290.6665645484</v>
      </c>
      <c r="N48" s="131">
        <f>'TRA_Activity EU28'!N48-TRA_Activity!N48</f>
        <v>1578774.9262454405</v>
      </c>
      <c r="O48" s="131">
        <f>'TRA_Activity EU28'!O48-TRA_Activity!O48</f>
        <v>1559360.5359793762</v>
      </c>
      <c r="P48" s="131">
        <f>'TRA_Activity EU28'!P48-TRA_Activity!P48</f>
        <v>1531313.2311126408</v>
      </c>
      <c r="Q48" s="131">
        <f>'TRA_Activity EU28'!Q48-TRA_Activity!Q48</f>
        <v>1537539.6809176914</v>
      </c>
      <c r="R48" s="131">
        <f>'TRA_Activity EU28'!R48-TRA_Activity!R48</f>
        <v>1563827.687901811</v>
      </c>
      <c r="S48" s="131">
        <f>'TRA_Activity EU28'!S48-TRA_Activity!S48</f>
        <v>1588625.2920754347</v>
      </c>
      <c r="T48" s="131">
        <f>'TRA_Activity EU28'!T48-TRA_Activity!T48</f>
        <v>1601647.095033159</v>
      </c>
      <c r="U48" s="131">
        <f>'TRA_Activity EU28'!U48-TRA_Activity!U48</f>
        <v>1611737.9990391817</v>
      </c>
      <c r="V48" s="131">
        <f>'TRA_Activity EU28'!V48-TRA_Activity!V48</f>
        <v>1618835.4207267766</v>
      </c>
      <c r="W48" s="131">
        <f>'TRA_Activity EU28'!W48-TRA_Activity!W48</f>
        <v>1617166.9649273329</v>
      </c>
      <c r="X48" s="131">
        <f>'TRA_Activity EU28'!X48-TRA_Activity!X48</f>
        <v>1612045.9930422413</v>
      </c>
      <c r="Y48" s="131">
        <f>'TRA_Activity EU28'!Y48-TRA_Activity!Y48</f>
        <v>1604277.0374500831</v>
      </c>
      <c r="Z48" s="131">
        <f>'TRA_Activity EU28'!Z48-TRA_Activity!Z48</f>
        <v>1599247.0288912032</v>
      </c>
      <c r="AA48" s="131">
        <f>'TRA_Activity EU28'!AA48-TRA_Activity!AA48</f>
        <v>1596991.9411794997</v>
      </c>
      <c r="AB48" s="131">
        <f>'TRA_Activity EU28'!AB48-TRA_Activity!AB48</f>
        <v>1596779.706637701</v>
      </c>
      <c r="AC48" s="131">
        <f>'TRA_Activity EU28'!AC48-TRA_Activity!AC48</f>
        <v>1598174.4304913071</v>
      </c>
      <c r="AD48" s="131">
        <f>'TRA_Activity EU28'!AD48-TRA_Activity!AD48</f>
        <v>1600874.3091756874</v>
      </c>
      <c r="AE48" s="131">
        <f>'TRA_Activity EU28'!AE48-TRA_Activity!AE48</f>
        <v>1603313.4587437846</v>
      </c>
      <c r="AF48" s="131">
        <f>'TRA_Activity EU28'!AF48-TRA_Activity!AF48</f>
        <v>1603528.3553229151</v>
      </c>
      <c r="AG48" s="131">
        <f>'TRA_Activity EU28'!AG48-TRA_Activity!AG48</f>
        <v>1600695.0866413624</v>
      </c>
      <c r="AH48" s="131">
        <f>'TRA_Activity EU28'!AH48-TRA_Activity!AH48</f>
        <v>1593297.9295115201</v>
      </c>
      <c r="AI48" s="131">
        <f>'TRA_Activity EU28'!AI48-TRA_Activity!AI48</f>
        <v>1581763.0120418898</v>
      </c>
      <c r="AJ48" s="131">
        <f>'TRA_Activity EU28'!AJ48-TRA_Activity!AJ48</f>
        <v>1566178.4407670975</v>
      </c>
      <c r="AK48" s="131">
        <f>'TRA_Activity EU28'!AK48-TRA_Activity!AK48</f>
        <v>1546671.7409624523</v>
      </c>
      <c r="AL48" s="131">
        <f>'TRA_Activity EU28'!AL48-TRA_Activity!AL48</f>
        <v>1523876.8840107995</v>
      </c>
      <c r="AM48" s="131">
        <f>'TRA_Activity EU28'!AM48-TRA_Activity!AM48</f>
        <v>1498628.3342542544</v>
      </c>
      <c r="AN48" s="131">
        <f>'TRA_Activity EU28'!AN48-TRA_Activity!AN48</f>
        <v>1471735.5103231797</v>
      </c>
      <c r="AO48" s="131">
        <f>'TRA_Activity EU28'!AO48-TRA_Activity!AO48</f>
        <v>1445501.8115699091</v>
      </c>
      <c r="AP48" s="131">
        <f>'TRA_Activity EU28'!AP48-TRA_Activity!AP48</f>
        <v>1419060.1406094343</v>
      </c>
      <c r="AQ48" s="131">
        <f>'TRA_Activity EU28'!AQ48-TRA_Activity!AQ48</f>
        <v>1392630.9632224406</v>
      </c>
      <c r="AR48" s="131">
        <f>'TRA_Activity EU28'!AR48-TRA_Activity!AR48</f>
        <v>1366680.2840254502</v>
      </c>
      <c r="AS48" s="131">
        <f>'TRA_Activity EU28'!AS48-TRA_Activity!AS48</f>
        <v>1342040.2727844296</v>
      </c>
      <c r="AT48" s="131">
        <f>'TRA_Activity EU28'!AT48-TRA_Activity!AT48</f>
        <v>1318281.013201074</v>
      </c>
      <c r="AU48" s="131">
        <f>'TRA_Activity EU28'!AU48-TRA_Activity!AU48</f>
        <v>1295969.8056479399</v>
      </c>
      <c r="AV48" s="131">
        <f>'TRA_Activity EU28'!AV48-TRA_Activity!AV48</f>
        <v>1274660.3046616612</v>
      </c>
      <c r="AW48" s="131">
        <f>'TRA_Activity EU28'!AW48-TRA_Activity!AW48</f>
        <v>1255249.4969261531</v>
      </c>
      <c r="AX48" s="131">
        <f>'TRA_Activity EU28'!AX48-TRA_Activity!AX48</f>
        <v>1237648.8065641443</v>
      </c>
      <c r="AY48" s="131">
        <f>'TRA_Activity EU28'!AY48-TRA_Activity!AY48</f>
        <v>1221099.7006072942</v>
      </c>
      <c r="AZ48" s="131">
        <f>'TRA_Activity EU28'!AZ48-TRA_Activity!AZ48</f>
        <v>1205524.1425131909</v>
      </c>
    </row>
    <row r="49" spans="1:52">
      <c r="A49" s="103" t="s">
        <v>142</v>
      </c>
      <c r="B49" s="131">
        <f>'TRA_Activity EU28'!B49-TRA_Activity!B49</f>
        <v>7581.5268535839723</v>
      </c>
      <c r="C49" s="131">
        <f>'TRA_Activity EU28'!C49-TRA_Activity!C49</f>
        <v>8478.5549185962118</v>
      </c>
      <c r="D49" s="131">
        <f>'TRA_Activity EU28'!D49-TRA_Activity!D49</f>
        <v>8440.519925632354</v>
      </c>
      <c r="E49" s="131">
        <f>'TRA_Activity EU28'!E49-TRA_Activity!E49</f>
        <v>8247.1899399562171</v>
      </c>
      <c r="F49" s="131">
        <f>'TRA_Activity EU28'!F49-TRA_Activity!F49</f>
        <v>8421.5544544807726</v>
      </c>
      <c r="G49" s="131">
        <f>'TRA_Activity EU28'!G49-TRA_Activity!G49</f>
        <v>9894.6866334434108</v>
      </c>
      <c r="H49" s="131">
        <f>'TRA_Activity EU28'!H49-TRA_Activity!H49</f>
        <v>11265.245619579329</v>
      </c>
      <c r="I49" s="131">
        <f>'TRA_Activity EU28'!I49-TRA_Activity!I49</f>
        <v>12567.057782308206</v>
      </c>
      <c r="J49" s="131">
        <f>'TRA_Activity EU28'!J49-TRA_Activity!J49</f>
        <v>14184.493223945326</v>
      </c>
      <c r="K49" s="131">
        <f>'TRA_Activity EU28'!K49-TRA_Activity!K49</f>
        <v>16704.621026769084</v>
      </c>
      <c r="L49" s="131">
        <f>'TRA_Activity EU28'!L49-TRA_Activity!L49</f>
        <v>19541.905530682459</v>
      </c>
      <c r="M49" s="131">
        <f>'TRA_Activity EU28'!M49-TRA_Activity!M49</f>
        <v>19845.948741276385</v>
      </c>
      <c r="N49" s="131">
        <f>'TRA_Activity EU28'!N49-TRA_Activity!N49</f>
        <v>20053.39414802488</v>
      </c>
      <c r="O49" s="131">
        <f>'TRA_Activity EU28'!O49-TRA_Activity!O49</f>
        <v>22892.350669482708</v>
      </c>
      <c r="P49" s="131">
        <f>'TRA_Activity EU28'!P49-TRA_Activity!P49</f>
        <v>24345.528366195271</v>
      </c>
      <c r="Q49" s="131">
        <f>'TRA_Activity EU28'!Q49-TRA_Activity!Q49</f>
        <v>26412.458849760853</v>
      </c>
      <c r="R49" s="131">
        <f>'TRA_Activity EU28'!R49-TRA_Activity!R49</f>
        <v>27598.135271260569</v>
      </c>
      <c r="S49" s="131">
        <f>'TRA_Activity EU28'!S49-TRA_Activity!S49</f>
        <v>28815.797424379954</v>
      </c>
      <c r="T49" s="131">
        <f>'TRA_Activity EU28'!T49-TRA_Activity!T49</f>
        <v>29943.07401712898</v>
      </c>
      <c r="U49" s="131">
        <f>'TRA_Activity EU28'!U49-TRA_Activity!U49</f>
        <v>31136.399797439924</v>
      </c>
      <c r="V49" s="131">
        <f>'TRA_Activity EU28'!V49-TRA_Activity!V49</f>
        <v>32369.707883147825</v>
      </c>
      <c r="W49" s="131">
        <f>'TRA_Activity EU28'!W49-TRA_Activity!W49</f>
        <v>33029.306958506102</v>
      </c>
      <c r="X49" s="131">
        <f>'TRA_Activity EU28'!X49-TRA_Activity!X49</f>
        <v>33792.0759424235</v>
      </c>
      <c r="Y49" s="131">
        <f>'TRA_Activity EU28'!Y49-TRA_Activity!Y49</f>
        <v>34614.68905151965</v>
      </c>
      <c r="Z49" s="131">
        <f>'TRA_Activity EU28'!Z49-TRA_Activity!Z49</f>
        <v>35724.393613576074</v>
      </c>
      <c r="AA49" s="131">
        <f>'TRA_Activity EU28'!AA49-TRA_Activity!AA49</f>
        <v>37115.091083668354</v>
      </c>
      <c r="AB49" s="131">
        <f>'TRA_Activity EU28'!AB49-TRA_Activity!AB49</f>
        <v>38870.578936626116</v>
      </c>
      <c r="AC49" s="131">
        <f>'TRA_Activity EU28'!AC49-TRA_Activity!AC49</f>
        <v>40943.597709153815</v>
      </c>
      <c r="AD49" s="131">
        <f>'TRA_Activity EU28'!AD49-TRA_Activity!AD49</f>
        <v>43461.030689411542</v>
      </c>
      <c r="AE49" s="131">
        <f>'TRA_Activity EU28'!AE49-TRA_Activity!AE49</f>
        <v>46251.958420484916</v>
      </c>
      <c r="AF49" s="131">
        <f>'TRA_Activity EU28'!AF49-TRA_Activity!AF49</f>
        <v>49180.72786159203</v>
      </c>
      <c r="AG49" s="131">
        <f>'TRA_Activity EU28'!AG49-TRA_Activity!AG49</f>
        <v>52242.161884038025</v>
      </c>
      <c r="AH49" s="131">
        <f>'TRA_Activity EU28'!AH49-TRA_Activity!AH49</f>
        <v>55373.209195449555</v>
      </c>
      <c r="AI49" s="131">
        <f>'TRA_Activity EU28'!AI49-TRA_Activity!AI49</f>
        <v>58607.378752247576</v>
      </c>
      <c r="AJ49" s="131">
        <f>'TRA_Activity EU28'!AJ49-TRA_Activity!AJ49</f>
        <v>61911.43179924415</v>
      </c>
      <c r="AK49" s="131">
        <f>'TRA_Activity EU28'!AK49-TRA_Activity!AK49</f>
        <v>65201.102616535005</v>
      </c>
      <c r="AL49" s="131">
        <f>'TRA_Activity EU28'!AL49-TRA_Activity!AL49</f>
        <v>68451.301481469418</v>
      </c>
      <c r="AM49" s="131">
        <f>'TRA_Activity EU28'!AM49-TRA_Activity!AM49</f>
        <v>71675.716150539665</v>
      </c>
      <c r="AN49" s="131">
        <f>'TRA_Activity EU28'!AN49-TRA_Activity!AN49</f>
        <v>74845.042888591735</v>
      </c>
      <c r="AO49" s="131">
        <f>'TRA_Activity EU28'!AO49-TRA_Activity!AO49</f>
        <v>78033.112009296601</v>
      </c>
      <c r="AP49" s="131">
        <f>'TRA_Activity EU28'!AP49-TRA_Activity!AP49</f>
        <v>81232.635792833869</v>
      </c>
      <c r="AQ49" s="131">
        <f>'TRA_Activity EU28'!AQ49-TRA_Activity!AQ49</f>
        <v>84384.24270394817</v>
      </c>
      <c r="AR49" s="131">
        <f>'TRA_Activity EU28'!AR49-TRA_Activity!AR49</f>
        <v>87558.354774256382</v>
      </c>
      <c r="AS49" s="131">
        <f>'TRA_Activity EU28'!AS49-TRA_Activity!AS49</f>
        <v>90799.039026120096</v>
      </c>
      <c r="AT49" s="131">
        <f>'TRA_Activity EU28'!AT49-TRA_Activity!AT49</f>
        <v>94095.644811790364</v>
      </c>
      <c r="AU49" s="131">
        <f>'TRA_Activity EU28'!AU49-TRA_Activity!AU49</f>
        <v>97459.178610151546</v>
      </c>
      <c r="AV49" s="131">
        <f>'TRA_Activity EU28'!AV49-TRA_Activity!AV49</f>
        <v>100882.35743544527</v>
      </c>
      <c r="AW49" s="131">
        <f>'TRA_Activity EU28'!AW49-TRA_Activity!AW49</f>
        <v>104459.76962028105</v>
      </c>
      <c r="AX49" s="131">
        <f>'TRA_Activity EU28'!AX49-TRA_Activity!AX49</f>
        <v>108137.71445313364</v>
      </c>
      <c r="AY49" s="131">
        <f>'TRA_Activity EU28'!AY49-TRA_Activity!AY49</f>
        <v>111912.16309525333</v>
      </c>
      <c r="AZ49" s="131">
        <f>'TRA_Activity EU28'!AZ49-TRA_Activity!AZ49</f>
        <v>115772.28399167555</v>
      </c>
    </row>
    <row r="50" spans="1:52">
      <c r="A50" s="103" t="s">
        <v>143</v>
      </c>
      <c r="B50" s="131">
        <f>'TRA_Activity EU28'!B50-TRA_Activity!B50</f>
        <v>0</v>
      </c>
      <c r="C50" s="131">
        <f>'TRA_Activity EU28'!C50-TRA_Activity!C50</f>
        <v>0</v>
      </c>
      <c r="D50" s="131">
        <f>'TRA_Activity EU28'!D50-TRA_Activity!D50</f>
        <v>0</v>
      </c>
      <c r="E50" s="131">
        <f>'TRA_Activity EU28'!E50-TRA_Activity!E50</f>
        <v>0</v>
      </c>
      <c r="F50" s="131">
        <f>'TRA_Activity EU28'!F50-TRA_Activity!F50</f>
        <v>0</v>
      </c>
      <c r="G50" s="131">
        <f>'TRA_Activity EU28'!G50-TRA_Activity!G50</f>
        <v>0</v>
      </c>
      <c r="H50" s="131">
        <f>'TRA_Activity EU28'!H50-TRA_Activity!H50</f>
        <v>0</v>
      </c>
      <c r="I50" s="131">
        <f>'TRA_Activity EU28'!I50-TRA_Activity!I50</f>
        <v>0</v>
      </c>
      <c r="J50" s="131">
        <f>'TRA_Activity EU28'!J50-TRA_Activity!J50</f>
        <v>0</v>
      </c>
      <c r="K50" s="131">
        <f>'TRA_Activity EU28'!K50-TRA_Activity!K50</f>
        <v>0</v>
      </c>
      <c r="L50" s="131">
        <f>'TRA_Activity EU28'!L50-TRA_Activity!L50</f>
        <v>0</v>
      </c>
      <c r="M50" s="131">
        <f>'TRA_Activity EU28'!M50-TRA_Activity!M50</f>
        <v>0</v>
      </c>
      <c r="N50" s="131">
        <f>'TRA_Activity EU28'!N50-TRA_Activity!N50</f>
        <v>0</v>
      </c>
      <c r="O50" s="131">
        <f>'TRA_Activity EU28'!O50-TRA_Activity!O50</f>
        <v>0</v>
      </c>
      <c r="P50" s="131">
        <f>'TRA_Activity EU28'!P50-TRA_Activity!P50</f>
        <v>0</v>
      </c>
      <c r="Q50" s="131">
        <f>'TRA_Activity EU28'!Q50-TRA_Activity!Q50</f>
        <v>0</v>
      </c>
      <c r="R50" s="131">
        <f>'TRA_Activity EU28'!R50-TRA_Activity!R50</f>
        <v>44.502201477344386</v>
      </c>
      <c r="S50" s="131">
        <f>'TRA_Activity EU28'!S50-TRA_Activity!S50</f>
        <v>103.03796541136731</v>
      </c>
      <c r="T50" s="131">
        <f>'TRA_Activity EU28'!T50-TRA_Activity!T50</f>
        <v>177.5492732195369</v>
      </c>
      <c r="U50" s="131">
        <f>'TRA_Activity EU28'!U50-TRA_Activity!U50</f>
        <v>271.65537594299178</v>
      </c>
      <c r="V50" s="131">
        <f>'TRA_Activity EU28'!V50-TRA_Activity!V50</f>
        <v>387.49798252662441</v>
      </c>
      <c r="W50" s="131">
        <f>'TRA_Activity EU28'!W50-TRA_Activity!W50</f>
        <v>612.83174955734182</v>
      </c>
      <c r="X50" s="131">
        <f>'TRA_Activity EU28'!X50-TRA_Activity!X50</f>
        <v>872.32683372616316</v>
      </c>
      <c r="Y50" s="131">
        <f>'TRA_Activity EU28'!Y50-TRA_Activity!Y50</f>
        <v>1167.2303597721757</v>
      </c>
      <c r="Z50" s="131">
        <f>'TRA_Activity EU28'!Z50-TRA_Activity!Z50</f>
        <v>1485.4484099969891</v>
      </c>
      <c r="AA50" s="131">
        <f>'TRA_Activity EU28'!AA50-TRA_Activity!AA50</f>
        <v>1830.1056180730664</v>
      </c>
      <c r="AB50" s="131">
        <f>'TRA_Activity EU28'!AB50-TRA_Activity!AB50</f>
        <v>2187.3446968320804</v>
      </c>
      <c r="AC50" s="131">
        <f>'TRA_Activity EU28'!AC50-TRA_Activity!AC50</f>
        <v>2566.363133707478</v>
      </c>
      <c r="AD50" s="131">
        <f>'TRA_Activity EU28'!AD50-TRA_Activity!AD50</f>
        <v>2957.0675817286897</v>
      </c>
      <c r="AE50" s="131">
        <f>'TRA_Activity EU28'!AE50-TRA_Activity!AE50</f>
        <v>3366.0927637217515</v>
      </c>
      <c r="AF50" s="131">
        <f>'TRA_Activity EU28'!AF50-TRA_Activity!AF50</f>
        <v>3819.8361584634777</v>
      </c>
      <c r="AG50" s="131">
        <f>'TRA_Activity EU28'!AG50-TRA_Activity!AG50</f>
        <v>4321.9682168714553</v>
      </c>
      <c r="AH50" s="131">
        <f>'TRA_Activity EU28'!AH50-TRA_Activity!AH50</f>
        <v>4876.0991951938577</v>
      </c>
      <c r="AI50" s="131">
        <f>'TRA_Activity EU28'!AI50-TRA_Activity!AI50</f>
        <v>5491.5517193601199</v>
      </c>
      <c r="AJ50" s="131">
        <f>'TRA_Activity EU28'!AJ50-TRA_Activity!AJ50</f>
        <v>6173.4962119705988</v>
      </c>
      <c r="AK50" s="131">
        <f>'TRA_Activity EU28'!AK50-TRA_Activity!AK50</f>
        <v>6925.969563980454</v>
      </c>
      <c r="AL50" s="131">
        <f>'TRA_Activity EU28'!AL50-TRA_Activity!AL50</f>
        <v>7754.3225839498646</v>
      </c>
      <c r="AM50" s="131">
        <f>'TRA_Activity EU28'!AM50-TRA_Activity!AM50</f>
        <v>8663.6614557562334</v>
      </c>
      <c r="AN50" s="131">
        <f>'TRA_Activity EU28'!AN50-TRA_Activity!AN50</f>
        <v>9660.2864261142313</v>
      </c>
      <c r="AO50" s="131">
        <f>'TRA_Activity EU28'!AO50-TRA_Activity!AO50</f>
        <v>10761.018661557666</v>
      </c>
      <c r="AP50" s="131">
        <f>'TRA_Activity EU28'!AP50-TRA_Activity!AP50</f>
        <v>11967.92452932189</v>
      </c>
      <c r="AQ50" s="131">
        <f>'TRA_Activity EU28'!AQ50-TRA_Activity!AQ50</f>
        <v>13286.884465178924</v>
      </c>
      <c r="AR50" s="131">
        <f>'TRA_Activity EU28'!AR50-TRA_Activity!AR50</f>
        <v>14723.439978356473</v>
      </c>
      <c r="AS50" s="131">
        <f>'TRA_Activity EU28'!AS50-TRA_Activity!AS50</f>
        <v>16288.845394510252</v>
      </c>
      <c r="AT50" s="131">
        <f>'TRA_Activity EU28'!AT50-TRA_Activity!AT50</f>
        <v>17980.310076792484</v>
      </c>
      <c r="AU50" s="131">
        <f>'TRA_Activity EU28'!AU50-TRA_Activity!AU50</f>
        <v>19808.803800321777</v>
      </c>
      <c r="AV50" s="131">
        <f>'TRA_Activity EU28'!AV50-TRA_Activity!AV50</f>
        <v>21764.015578101367</v>
      </c>
      <c r="AW50" s="131">
        <f>'TRA_Activity EU28'!AW50-TRA_Activity!AW50</f>
        <v>23869.262687356877</v>
      </c>
      <c r="AX50" s="131">
        <f>'TRA_Activity EU28'!AX50-TRA_Activity!AX50</f>
        <v>26123.689489883531</v>
      </c>
      <c r="AY50" s="131">
        <f>'TRA_Activity EU28'!AY50-TRA_Activity!AY50</f>
        <v>28522.568986017373</v>
      </c>
      <c r="AZ50" s="131">
        <f>'TRA_Activity EU28'!AZ50-TRA_Activity!AZ50</f>
        <v>31061.874030349401</v>
      </c>
    </row>
    <row r="51" spans="1:52">
      <c r="A51" s="103" t="s">
        <v>132</v>
      </c>
      <c r="B51" s="131">
        <f>'TRA_Activity EU28'!B51-TRA_Activity!B51</f>
        <v>1110308.5708029994</v>
      </c>
      <c r="C51" s="131">
        <f>'TRA_Activity EU28'!C51-TRA_Activity!C51</f>
        <v>1222479.1435241629</v>
      </c>
      <c r="D51" s="131">
        <f>'TRA_Activity EU28'!D51-TRA_Activity!D51</f>
        <v>1327257.9732224098</v>
      </c>
      <c r="E51" s="131">
        <f>'TRA_Activity EU28'!E51-TRA_Activity!E51</f>
        <v>1438443.828279824</v>
      </c>
      <c r="F51" s="131">
        <f>'TRA_Activity EU28'!F51-TRA_Activity!F51</f>
        <v>1588033.9483714378</v>
      </c>
      <c r="G51" s="131">
        <f>'TRA_Activity EU28'!G51-TRA_Activity!G51</f>
        <v>1649837.4100878821</v>
      </c>
      <c r="H51" s="131">
        <f>'TRA_Activity EU28'!H51-TRA_Activity!H51</f>
        <v>1794810.0824307287</v>
      </c>
      <c r="I51" s="131">
        <f>'TRA_Activity EU28'!I51-TRA_Activity!I51</f>
        <v>1899498.3589958015</v>
      </c>
      <c r="J51" s="131">
        <f>'TRA_Activity EU28'!J51-TRA_Activity!J51</f>
        <v>1965041.489530066</v>
      </c>
      <c r="K51" s="131">
        <f>'TRA_Activity EU28'!K51-TRA_Activity!K51</f>
        <v>2049680.8201121998</v>
      </c>
      <c r="L51" s="131">
        <f>'TRA_Activity EU28'!L51-TRA_Activity!L51</f>
        <v>2081072.8817948014</v>
      </c>
      <c r="M51" s="131">
        <f>'TRA_Activity EU28'!M51-TRA_Activity!M51</f>
        <v>2116456.4829590614</v>
      </c>
      <c r="N51" s="131">
        <f>'TRA_Activity EU28'!N51-TRA_Activity!N51</f>
        <v>2137116.6344036413</v>
      </c>
      <c r="O51" s="131">
        <f>'TRA_Activity EU28'!O51-TRA_Activity!O51</f>
        <v>2197785.3059143298</v>
      </c>
      <c r="P51" s="131">
        <f>'TRA_Activity EU28'!P51-TRA_Activity!P51</f>
        <v>2276384.4332118263</v>
      </c>
      <c r="Q51" s="131">
        <f>'TRA_Activity EU28'!Q51-TRA_Activity!Q51</f>
        <v>2362303.3362446511</v>
      </c>
      <c r="R51" s="131">
        <f>'TRA_Activity EU28'!R51-TRA_Activity!R51</f>
        <v>2444134.1316747786</v>
      </c>
      <c r="S51" s="131">
        <f>'TRA_Activity EU28'!S51-TRA_Activity!S51</f>
        <v>2516591.1460215086</v>
      </c>
      <c r="T51" s="131">
        <f>'TRA_Activity EU28'!T51-TRA_Activity!T51</f>
        <v>2571745.0964578576</v>
      </c>
      <c r="U51" s="131">
        <f>'TRA_Activity EU28'!U51-TRA_Activity!U51</f>
        <v>2612909.4882005681</v>
      </c>
      <c r="V51" s="131">
        <f>'TRA_Activity EU28'!V51-TRA_Activity!V51</f>
        <v>2638288.020239891</v>
      </c>
      <c r="W51" s="131">
        <f>'TRA_Activity EU28'!W51-TRA_Activity!W51</f>
        <v>2630630.9387211083</v>
      </c>
      <c r="X51" s="131">
        <f>'TRA_Activity EU28'!X51-TRA_Activity!X51</f>
        <v>2608353.9552639322</v>
      </c>
      <c r="Y51" s="131">
        <f>'TRA_Activity EU28'!Y51-TRA_Activity!Y51</f>
        <v>2573638.0904419557</v>
      </c>
      <c r="Z51" s="131">
        <f>'TRA_Activity EU28'!Z51-TRA_Activity!Z51</f>
        <v>2536768.7361804061</v>
      </c>
      <c r="AA51" s="131">
        <f>'TRA_Activity EU28'!AA51-TRA_Activity!AA51</f>
        <v>2499170.2952694981</v>
      </c>
      <c r="AB51" s="131">
        <f>'TRA_Activity EU28'!AB51-TRA_Activity!AB51</f>
        <v>2462732.3134774184</v>
      </c>
      <c r="AC51" s="131">
        <f>'TRA_Activity EU28'!AC51-TRA_Activity!AC51</f>
        <v>2428836.1585174003</v>
      </c>
      <c r="AD51" s="131">
        <f>'TRA_Activity EU28'!AD51-TRA_Activity!AD51</f>
        <v>2399692.8136222516</v>
      </c>
      <c r="AE51" s="131">
        <f>'TRA_Activity EU28'!AE51-TRA_Activity!AE51</f>
        <v>2373698.5504454384</v>
      </c>
      <c r="AF51" s="131">
        <f>'TRA_Activity EU28'!AF51-TRA_Activity!AF51</f>
        <v>2347830.4274426629</v>
      </c>
      <c r="AG51" s="131">
        <f>'TRA_Activity EU28'!AG51-TRA_Activity!AG51</f>
        <v>2321378.5054201605</v>
      </c>
      <c r="AH51" s="131">
        <f>'TRA_Activity EU28'!AH51-TRA_Activity!AH51</f>
        <v>2292573.8275592341</v>
      </c>
      <c r="AI51" s="131">
        <f>'TRA_Activity EU28'!AI51-TRA_Activity!AI51</f>
        <v>2261391.8936074465</v>
      </c>
      <c r="AJ51" s="131">
        <f>'TRA_Activity EU28'!AJ51-TRA_Activity!AJ51</f>
        <v>2227637.4600119526</v>
      </c>
      <c r="AK51" s="131">
        <f>'TRA_Activity EU28'!AK51-TRA_Activity!AK51</f>
        <v>2190455.7956087715</v>
      </c>
      <c r="AL51" s="131">
        <f>'TRA_Activity EU28'!AL51-TRA_Activity!AL51</f>
        <v>2150098.3635400017</v>
      </c>
      <c r="AM51" s="131">
        <f>'TRA_Activity EU28'!AM51-TRA_Activity!AM51</f>
        <v>2106673.3489023014</v>
      </c>
      <c r="AN51" s="131">
        <f>'TRA_Activity EU28'!AN51-TRA_Activity!AN51</f>
        <v>2060946.3560678822</v>
      </c>
      <c r="AO51" s="131">
        <f>'TRA_Activity EU28'!AO51-TRA_Activity!AO51</f>
        <v>2015309.5312907083</v>
      </c>
      <c r="AP51" s="131">
        <f>'TRA_Activity EU28'!AP51-TRA_Activity!AP51</f>
        <v>1968983.6708690552</v>
      </c>
      <c r="AQ51" s="131">
        <f>'TRA_Activity EU28'!AQ51-TRA_Activity!AQ51</f>
        <v>1922324.3073893033</v>
      </c>
      <c r="AR51" s="131">
        <f>'TRA_Activity EU28'!AR51-TRA_Activity!AR51</f>
        <v>1876252.6415032209</v>
      </c>
      <c r="AS51" s="131">
        <f>'TRA_Activity EU28'!AS51-TRA_Activity!AS51</f>
        <v>1831736.9738055381</v>
      </c>
      <c r="AT51" s="131">
        <f>'TRA_Activity EU28'!AT51-TRA_Activity!AT51</f>
        <v>1788530.5438976085</v>
      </c>
      <c r="AU51" s="131">
        <f>'TRA_Activity EU28'!AU51-TRA_Activity!AU51</f>
        <v>1747388.2710808485</v>
      </c>
      <c r="AV51" s="131">
        <f>'TRA_Activity EU28'!AV51-TRA_Activity!AV51</f>
        <v>1707652.879245067</v>
      </c>
      <c r="AW51" s="131">
        <f>'TRA_Activity EU28'!AW51-TRA_Activity!AW51</f>
        <v>1670822.9905372437</v>
      </c>
      <c r="AX51" s="131">
        <f>'TRA_Activity EU28'!AX51-TRA_Activity!AX51</f>
        <v>1636347.9137475637</v>
      </c>
      <c r="AY51" s="131">
        <f>'TRA_Activity EU28'!AY51-TRA_Activity!AY51</f>
        <v>1603730.643654567</v>
      </c>
      <c r="AZ51" s="131">
        <f>'TRA_Activity EU28'!AZ51-TRA_Activity!AZ51</f>
        <v>1572833.7359401819</v>
      </c>
    </row>
    <row r="52" spans="1:52">
      <c r="A52" s="103" t="s">
        <v>133</v>
      </c>
      <c r="B52" s="131">
        <f>'TRA_Activity EU28'!B52-TRA_Activity!B52</f>
        <v>0</v>
      </c>
      <c r="C52" s="131">
        <f>'TRA_Activity EU28'!C52-TRA_Activity!C52</f>
        <v>0</v>
      </c>
      <c r="D52" s="131">
        <f>'TRA_Activity EU28'!D52-TRA_Activity!D52</f>
        <v>0</v>
      </c>
      <c r="E52" s="131">
        <f>'TRA_Activity EU28'!E52-TRA_Activity!E52</f>
        <v>0</v>
      </c>
      <c r="F52" s="131">
        <f>'TRA_Activity EU28'!F52-TRA_Activity!F52</f>
        <v>0</v>
      </c>
      <c r="G52" s="131">
        <f>'TRA_Activity EU28'!G52-TRA_Activity!G52</f>
        <v>0</v>
      </c>
      <c r="H52" s="131">
        <f>'TRA_Activity EU28'!H52-TRA_Activity!H52</f>
        <v>0</v>
      </c>
      <c r="I52" s="131">
        <f>'TRA_Activity EU28'!I52-TRA_Activity!I52</f>
        <v>0</v>
      </c>
      <c r="J52" s="131">
        <f>'TRA_Activity EU28'!J52-TRA_Activity!J52</f>
        <v>0</v>
      </c>
      <c r="K52" s="131">
        <f>'TRA_Activity EU28'!K52-TRA_Activity!K52</f>
        <v>0</v>
      </c>
      <c r="L52" s="131">
        <f>'TRA_Activity EU28'!L52-TRA_Activity!L52</f>
        <v>0</v>
      </c>
      <c r="M52" s="131">
        <f>'TRA_Activity EU28'!M52-TRA_Activity!M52</f>
        <v>0</v>
      </c>
      <c r="N52" s="131">
        <f>'TRA_Activity EU28'!N52-TRA_Activity!N52</f>
        <v>0</v>
      </c>
      <c r="O52" s="131">
        <f>'TRA_Activity EU28'!O52-TRA_Activity!O52</f>
        <v>0</v>
      </c>
      <c r="P52" s="131">
        <f>'TRA_Activity EU28'!P52-TRA_Activity!P52</f>
        <v>0</v>
      </c>
      <c r="Q52" s="131">
        <f>'TRA_Activity EU28'!Q52-TRA_Activity!Q52</f>
        <v>0</v>
      </c>
      <c r="R52" s="131">
        <f>'TRA_Activity EU28'!R52-TRA_Activity!R52</f>
        <v>0.4325984889582748</v>
      </c>
      <c r="S52" s="131">
        <f>'TRA_Activity EU28'!S52-TRA_Activity!S52</f>
        <v>1.0707096625550256</v>
      </c>
      <c r="T52" s="131">
        <f>'TRA_Activity EU28'!T52-TRA_Activity!T52</f>
        <v>1.9460395309536933</v>
      </c>
      <c r="U52" s="131">
        <f>'TRA_Activity EU28'!U52-TRA_Activity!U52</f>
        <v>3.2138414664343311</v>
      </c>
      <c r="V52" s="131">
        <f>'TRA_Activity EU28'!V52-TRA_Activity!V52</f>
        <v>4.9915573568479568</v>
      </c>
      <c r="W52" s="131">
        <f>'TRA_Activity EU28'!W52-TRA_Activity!W52</f>
        <v>7.4446749912312686</v>
      </c>
      <c r="X52" s="131">
        <f>'TRA_Activity EU28'!X52-TRA_Activity!X52</f>
        <v>10.7879393854413</v>
      </c>
      <c r="Y52" s="131">
        <f>'TRA_Activity EU28'!Y52-TRA_Activity!Y52</f>
        <v>15.146699845135899</v>
      </c>
      <c r="Z52" s="131">
        <f>'TRA_Activity EU28'!Z52-TRA_Activity!Z52</f>
        <v>20.905304291640562</v>
      </c>
      <c r="AA52" s="131">
        <f>'TRA_Activity EU28'!AA52-TRA_Activity!AA52</f>
        <v>28.434212220392943</v>
      </c>
      <c r="AB52" s="131">
        <f>'TRA_Activity EU28'!AB52-TRA_Activity!AB52</f>
        <v>38.249775557877946</v>
      </c>
      <c r="AC52" s="131">
        <f>'TRA_Activity EU28'!AC52-TRA_Activity!AC52</f>
        <v>51.123502406969941</v>
      </c>
      <c r="AD52" s="131">
        <f>'TRA_Activity EU28'!AD52-TRA_Activity!AD52</f>
        <v>68.026827383860933</v>
      </c>
      <c r="AE52" s="131">
        <f>'TRA_Activity EU28'!AE52-TRA_Activity!AE52</f>
        <v>90.049054050413645</v>
      </c>
      <c r="AF52" s="131">
        <f>'TRA_Activity EU28'!AF52-TRA_Activity!AF52</f>
        <v>118.66213159250441</v>
      </c>
      <c r="AG52" s="131">
        <f>'TRA_Activity EU28'!AG52-TRA_Activity!AG52</f>
        <v>156.13316828279258</v>
      </c>
      <c r="AH52" s="131">
        <f>'TRA_Activity EU28'!AH52-TRA_Activity!AH52</f>
        <v>204.78669861316962</v>
      </c>
      <c r="AI52" s="131">
        <f>'TRA_Activity EU28'!AI52-TRA_Activity!AI52</f>
        <v>268.16105445023328</v>
      </c>
      <c r="AJ52" s="131">
        <f>'TRA_Activity EU28'!AJ52-TRA_Activity!AJ52</f>
        <v>350.82899195530513</v>
      </c>
      <c r="AK52" s="131">
        <f>'TRA_Activity EU28'!AK52-TRA_Activity!AK52</f>
        <v>458.51256808212651</v>
      </c>
      <c r="AL52" s="131">
        <f>'TRA_Activity EU28'!AL52-TRA_Activity!AL52</f>
        <v>598.68938477676693</v>
      </c>
      <c r="AM52" s="131">
        <f>'TRA_Activity EU28'!AM52-TRA_Activity!AM52</f>
        <v>780.31096439417047</v>
      </c>
      <c r="AN52" s="131">
        <f>'TRA_Activity EU28'!AN52-TRA_Activity!AN52</f>
        <v>1016.4326284511138</v>
      </c>
      <c r="AO52" s="131">
        <f>'TRA_Activity EU28'!AO52-TRA_Activity!AO52</f>
        <v>1322.6272617304007</v>
      </c>
      <c r="AP52" s="131">
        <f>'TRA_Activity EU28'!AP52-TRA_Activity!AP52</f>
        <v>1720.8889025405933</v>
      </c>
      <c r="AQ52" s="131">
        <f>'TRA_Activity EU28'!AQ52-TRA_Activity!AQ52</f>
        <v>2235.5908934511003</v>
      </c>
      <c r="AR52" s="131">
        <f>'TRA_Activity EU28'!AR52-TRA_Activity!AR52</f>
        <v>2901.043457847582</v>
      </c>
      <c r="AS52" s="131">
        <f>'TRA_Activity EU28'!AS52-TRA_Activity!AS52</f>
        <v>3755.5879073296524</v>
      </c>
      <c r="AT52" s="131">
        <f>'TRA_Activity EU28'!AT52-TRA_Activity!AT52</f>
        <v>4850.1097589765559</v>
      </c>
      <c r="AU52" s="131">
        <f>'TRA_Activity EU28'!AU52-TRA_Activity!AU52</f>
        <v>6239.1578576617603</v>
      </c>
      <c r="AV52" s="131">
        <f>'TRA_Activity EU28'!AV52-TRA_Activity!AV52</f>
        <v>7990.1710634489773</v>
      </c>
      <c r="AW52" s="131">
        <f>'TRA_Activity EU28'!AW52-TRA_Activity!AW52</f>
        <v>10178.006483052437</v>
      </c>
      <c r="AX52" s="131">
        <f>'TRA_Activity EU28'!AX52-TRA_Activity!AX52</f>
        <v>12894.399385239662</v>
      </c>
      <c r="AY52" s="131">
        <f>'TRA_Activity EU28'!AY52-TRA_Activity!AY52</f>
        <v>16208.939699835899</v>
      </c>
      <c r="AZ52" s="131">
        <f>'TRA_Activity EU28'!AZ52-TRA_Activity!AZ52</f>
        <v>20214.48252700243</v>
      </c>
    </row>
    <row r="53" spans="1:52">
      <c r="A53" s="103" t="s">
        <v>144</v>
      </c>
      <c r="B53" s="131">
        <f>'TRA_Activity EU28'!B53-TRA_Activity!B53</f>
        <v>0</v>
      </c>
      <c r="C53" s="131">
        <f>'TRA_Activity EU28'!C53-TRA_Activity!C53</f>
        <v>0</v>
      </c>
      <c r="D53" s="131">
        <f>'TRA_Activity EU28'!D53-TRA_Activity!D53</f>
        <v>0</v>
      </c>
      <c r="E53" s="131">
        <f>'TRA_Activity EU28'!E53-TRA_Activity!E53</f>
        <v>0</v>
      </c>
      <c r="F53" s="131">
        <f>'TRA_Activity EU28'!F53-TRA_Activity!F53</f>
        <v>0</v>
      </c>
      <c r="G53" s="131">
        <f>'TRA_Activity EU28'!G53-TRA_Activity!G53</f>
        <v>0</v>
      </c>
      <c r="H53" s="131">
        <f>'TRA_Activity EU28'!H53-TRA_Activity!H53</f>
        <v>0</v>
      </c>
      <c r="I53" s="131">
        <f>'TRA_Activity EU28'!I53-TRA_Activity!I53</f>
        <v>0</v>
      </c>
      <c r="J53" s="131">
        <f>'TRA_Activity EU28'!J53-TRA_Activity!J53</f>
        <v>0</v>
      </c>
      <c r="K53" s="131">
        <f>'TRA_Activity EU28'!K53-TRA_Activity!K53</f>
        <v>0</v>
      </c>
      <c r="L53" s="131">
        <f>'TRA_Activity EU28'!L53-TRA_Activity!L53</f>
        <v>0</v>
      </c>
      <c r="M53" s="131">
        <f>'TRA_Activity EU28'!M53-TRA_Activity!M53</f>
        <v>0</v>
      </c>
      <c r="N53" s="131">
        <f>'TRA_Activity EU28'!N53-TRA_Activity!N53</f>
        <v>0</v>
      </c>
      <c r="O53" s="131">
        <f>'TRA_Activity EU28'!O53-TRA_Activity!O53</f>
        <v>0</v>
      </c>
      <c r="P53" s="131">
        <f>'TRA_Activity EU28'!P53-TRA_Activity!P53</f>
        <v>0</v>
      </c>
      <c r="Q53" s="131">
        <f>'TRA_Activity EU28'!Q53-TRA_Activity!Q53</f>
        <v>0</v>
      </c>
      <c r="R53" s="131">
        <f>'TRA_Activity EU28'!R53-TRA_Activity!R53</f>
        <v>0</v>
      </c>
      <c r="S53" s="131">
        <f>'TRA_Activity EU28'!S53-TRA_Activity!S53</f>
        <v>0</v>
      </c>
      <c r="T53" s="131">
        <f>'TRA_Activity EU28'!T53-TRA_Activity!T53</f>
        <v>0</v>
      </c>
      <c r="U53" s="131">
        <f>'TRA_Activity EU28'!U53-TRA_Activity!U53</f>
        <v>0</v>
      </c>
      <c r="V53" s="131">
        <f>'TRA_Activity EU28'!V53-TRA_Activity!V53</f>
        <v>0</v>
      </c>
      <c r="W53" s="131">
        <f>'TRA_Activity EU28'!W53-TRA_Activity!W53</f>
        <v>0</v>
      </c>
      <c r="X53" s="131">
        <f>'TRA_Activity EU28'!X53-TRA_Activity!X53</f>
        <v>0</v>
      </c>
      <c r="Y53" s="131">
        <f>'TRA_Activity EU28'!Y53-TRA_Activity!Y53</f>
        <v>0</v>
      </c>
      <c r="Z53" s="131">
        <f>'TRA_Activity EU28'!Z53-TRA_Activity!Z53</f>
        <v>0</v>
      </c>
      <c r="AA53" s="131">
        <f>'TRA_Activity EU28'!AA53-TRA_Activity!AA53</f>
        <v>0</v>
      </c>
      <c r="AB53" s="131">
        <f>'TRA_Activity EU28'!AB53-TRA_Activity!AB53</f>
        <v>0</v>
      </c>
      <c r="AC53" s="131">
        <f>'TRA_Activity EU28'!AC53-TRA_Activity!AC53</f>
        <v>0</v>
      </c>
      <c r="AD53" s="131">
        <f>'TRA_Activity EU28'!AD53-TRA_Activity!AD53</f>
        <v>0</v>
      </c>
      <c r="AE53" s="131">
        <f>'TRA_Activity EU28'!AE53-TRA_Activity!AE53</f>
        <v>0</v>
      </c>
      <c r="AF53" s="131">
        <f>'TRA_Activity EU28'!AF53-TRA_Activity!AF53</f>
        <v>0</v>
      </c>
      <c r="AG53" s="131">
        <f>'TRA_Activity EU28'!AG53-TRA_Activity!AG53</f>
        <v>0</v>
      </c>
      <c r="AH53" s="131">
        <f>'TRA_Activity EU28'!AH53-TRA_Activity!AH53</f>
        <v>0</v>
      </c>
      <c r="AI53" s="131">
        <f>'TRA_Activity EU28'!AI53-TRA_Activity!AI53</f>
        <v>0</v>
      </c>
      <c r="AJ53" s="131">
        <f>'TRA_Activity EU28'!AJ53-TRA_Activity!AJ53</f>
        <v>0</v>
      </c>
      <c r="AK53" s="131">
        <f>'TRA_Activity EU28'!AK53-TRA_Activity!AK53</f>
        <v>0</v>
      </c>
      <c r="AL53" s="131">
        <f>'TRA_Activity EU28'!AL53-TRA_Activity!AL53</f>
        <v>0</v>
      </c>
      <c r="AM53" s="131">
        <f>'TRA_Activity EU28'!AM53-TRA_Activity!AM53</f>
        <v>0</v>
      </c>
      <c r="AN53" s="131">
        <f>'TRA_Activity EU28'!AN53-TRA_Activity!AN53</f>
        <v>0</v>
      </c>
      <c r="AO53" s="131">
        <f>'TRA_Activity EU28'!AO53-TRA_Activity!AO53</f>
        <v>0</v>
      </c>
      <c r="AP53" s="131">
        <f>'TRA_Activity EU28'!AP53-TRA_Activity!AP53</f>
        <v>0</v>
      </c>
      <c r="AQ53" s="131">
        <f>'TRA_Activity EU28'!AQ53-TRA_Activity!AQ53</f>
        <v>0</v>
      </c>
      <c r="AR53" s="131">
        <f>'TRA_Activity EU28'!AR53-TRA_Activity!AR53</f>
        <v>0</v>
      </c>
      <c r="AS53" s="131">
        <f>'TRA_Activity EU28'!AS53-TRA_Activity!AS53</f>
        <v>0</v>
      </c>
      <c r="AT53" s="131">
        <f>'TRA_Activity EU28'!AT53-TRA_Activity!AT53</f>
        <v>0</v>
      </c>
      <c r="AU53" s="131">
        <f>'TRA_Activity EU28'!AU53-TRA_Activity!AU53</f>
        <v>0</v>
      </c>
      <c r="AV53" s="131">
        <f>'TRA_Activity EU28'!AV53-TRA_Activity!AV53</f>
        <v>0</v>
      </c>
      <c r="AW53" s="131">
        <f>'TRA_Activity EU28'!AW53-TRA_Activity!AW53</f>
        <v>0</v>
      </c>
      <c r="AX53" s="131">
        <f>'TRA_Activity EU28'!AX53-TRA_Activity!AX53</f>
        <v>0</v>
      </c>
      <c r="AY53" s="131">
        <f>'TRA_Activity EU28'!AY53-TRA_Activity!AY53</f>
        <v>0</v>
      </c>
      <c r="AZ53" s="131">
        <f>'TRA_Activity EU28'!AZ53-TRA_Activity!AZ53</f>
        <v>0</v>
      </c>
    </row>
    <row r="54" spans="1:52" hidden="1">
      <c r="A54" s="101"/>
      <c r="B54" s="130">
        <f>'TRA_Activity EU28'!B54-TRA_Activity!B54</f>
        <v>0</v>
      </c>
      <c r="C54" s="130">
        <f>'TRA_Activity EU28'!C54-TRA_Activity!C54</f>
        <v>0</v>
      </c>
      <c r="D54" s="130">
        <f>'TRA_Activity EU28'!D54-TRA_Activity!D54</f>
        <v>0</v>
      </c>
      <c r="E54" s="130">
        <f>'TRA_Activity EU28'!E54-TRA_Activity!E54</f>
        <v>0</v>
      </c>
      <c r="F54" s="130">
        <f>'TRA_Activity EU28'!F54-TRA_Activity!F54</f>
        <v>0</v>
      </c>
      <c r="G54" s="130">
        <f>'TRA_Activity EU28'!G54-TRA_Activity!G54</f>
        <v>0</v>
      </c>
      <c r="H54" s="130">
        <f>'TRA_Activity EU28'!H54-TRA_Activity!H54</f>
        <v>0</v>
      </c>
      <c r="I54" s="130">
        <f>'TRA_Activity EU28'!I54-TRA_Activity!I54</f>
        <v>0</v>
      </c>
      <c r="J54" s="130">
        <f>'TRA_Activity EU28'!J54-TRA_Activity!J54</f>
        <v>0</v>
      </c>
      <c r="K54" s="130">
        <f>'TRA_Activity EU28'!K54-TRA_Activity!K54</f>
        <v>0</v>
      </c>
      <c r="L54" s="130">
        <f>'TRA_Activity EU28'!L54-TRA_Activity!L54</f>
        <v>0</v>
      </c>
      <c r="M54" s="130">
        <f>'TRA_Activity EU28'!M54-TRA_Activity!M54</f>
        <v>0</v>
      </c>
      <c r="N54" s="130">
        <f>'TRA_Activity EU28'!N54-TRA_Activity!N54</f>
        <v>0</v>
      </c>
      <c r="O54" s="130">
        <f>'TRA_Activity EU28'!O54-TRA_Activity!O54</f>
        <v>0</v>
      </c>
      <c r="P54" s="130">
        <f>'TRA_Activity EU28'!P54-TRA_Activity!P54</f>
        <v>0</v>
      </c>
      <c r="Q54" s="130">
        <f>'TRA_Activity EU28'!Q54-TRA_Activity!Q54</f>
        <v>0</v>
      </c>
      <c r="R54" s="130">
        <f>'TRA_Activity EU28'!R54-TRA_Activity!R54</f>
        <v>0</v>
      </c>
      <c r="S54" s="130">
        <f>'TRA_Activity EU28'!S54-TRA_Activity!S54</f>
        <v>0</v>
      </c>
      <c r="T54" s="130">
        <f>'TRA_Activity EU28'!T54-TRA_Activity!T54</f>
        <v>0</v>
      </c>
      <c r="U54" s="130">
        <f>'TRA_Activity EU28'!U54-TRA_Activity!U54</f>
        <v>0</v>
      </c>
      <c r="V54" s="130">
        <f>'TRA_Activity EU28'!V54-TRA_Activity!V54</f>
        <v>0</v>
      </c>
      <c r="W54" s="130">
        <f>'TRA_Activity EU28'!W54-TRA_Activity!W54</f>
        <v>0</v>
      </c>
      <c r="X54" s="130">
        <f>'TRA_Activity EU28'!X54-TRA_Activity!X54</f>
        <v>0</v>
      </c>
      <c r="Y54" s="130">
        <f>'TRA_Activity EU28'!Y54-TRA_Activity!Y54</f>
        <v>0</v>
      </c>
      <c r="Z54" s="130">
        <f>'TRA_Activity EU28'!Z54-TRA_Activity!Z54</f>
        <v>0</v>
      </c>
      <c r="AA54" s="130">
        <f>'TRA_Activity EU28'!AA54-TRA_Activity!AA54</f>
        <v>0</v>
      </c>
      <c r="AB54" s="130">
        <f>'TRA_Activity EU28'!AB54-TRA_Activity!AB54</f>
        <v>0</v>
      </c>
      <c r="AC54" s="130">
        <f>'TRA_Activity EU28'!AC54-TRA_Activity!AC54</f>
        <v>0</v>
      </c>
      <c r="AD54" s="130">
        <f>'TRA_Activity EU28'!AD54-TRA_Activity!AD54</f>
        <v>0</v>
      </c>
      <c r="AE54" s="130">
        <f>'TRA_Activity EU28'!AE54-TRA_Activity!AE54</f>
        <v>0</v>
      </c>
      <c r="AF54" s="130">
        <f>'TRA_Activity EU28'!AF54-TRA_Activity!AF54</f>
        <v>0</v>
      </c>
      <c r="AG54" s="130">
        <f>'TRA_Activity EU28'!AG54-TRA_Activity!AG54</f>
        <v>0</v>
      </c>
      <c r="AH54" s="130">
        <f>'TRA_Activity EU28'!AH54-TRA_Activity!AH54</f>
        <v>0</v>
      </c>
      <c r="AI54" s="130">
        <f>'TRA_Activity EU28'!AI54-TRA_Activity!AI54</f>
        <v>0</v>
      </c>
      <c r="AJ54" s="130">
        <f>'TRA_Activity EU28'!AJ54-TRA_Activity!AJ54</f>
        <v>0</v>
      </c>
      <c r="AK54" s="130">
        <f>'TRA_Activity EU28'!AK54-TRA_Activity!AK54</f>
        <v>0</v>
      </c>
      <c r="AL54" s="130">
        <f>'TRA_Activity EU28'!AL54-TRA_Activity!AL54</f>
        <v>0</v>
      </c>
      <c r="AM54" s="130">
        <f>'TRA_Activity EU28'!AM54-TRA_Activity!AM54</f>
        <v>0</v>
      </c>
      <c r="AN54" s="130">
        <f>'TRA_Activity EU28'!AN54-TRA_Activity!AN54</f>
        <v>0</v>
      </c>
      <c r="AO54" s="130">
        <f>'TRA_Activity EU28'!AO54-TRA_Activity!AO54</f>
        <v>0</v>
      </c>
      <c r="AP54" s="130">
        <f>'TRA_Activity EU28'!AP54-TRA_Activity!AP54</f>
        <v>0</v>
      </c>
      <c r="AQ54" s="130">
        <f>'TRA_Activity EU28'!AQ54-TRA_Activity!AQ54</f>
        <v>0</v>
      </c>
      <c r="AR54" s="130">
        <f>'TRA_Activity EU28'!AR54-TRA_Activity!AR54</f>
        <v>0</v>
      </c>
      <c r="AS54" s="130">
        <f>'TRA_Activity EU28'!AS54-TRA_Activity!AS54</f>
        <v>0</v>
      </c>
      <c r="AT54" s="130">
        <f>'TRA_Activity EU28'!AT54-TRA_Activity!AT54</f>
        <v>0</v>
      </c>
      <c r="AU54" s="130">
        <f>'TRA_Activity EU28'!AU54-TRA_Activity!AU54</f>
        <v>0</v>
      </c>
      <c r="AV54" s="130">
        <f>'TRA_Activity EU28'!AV54-TRA_Activity!AV54</f>
        <v>0</v>
      </c>
      <c r="AW54" s="130">
        <f>'TRA_Activity EU28'!AW54-TRA_Activity!AW54</f>
        <v>0</v>
      </c>
      <c r="AX54" s="130">
        <f>'TRA_Activity EU28'!AX54-TRA_Activity!AX54</f>
        <v>0</v>
      </c>
      <c r="AY54" s="130">
        <f>'TRA_Activity EU28'!AY54-TRA_Activity!AY54</f>
        <v>0</v>
      </c>
      <c r="AZ54" s="130">
        <f>'TRA_Activity EU28'!AZ54-TRA_Activity!AZ54</f>
        <v>0</v>
      </c>
    </row>
    <row r="55" spans="1:52" hidden="1">
      <c r="A55" s="103"/>
      <c r="B55" s="131">
        <f>'TRA_Activity EU28'!B55-TRA_Activity!B55</f>
        <v>0</v>
      </c>
      <c r="C55" s="131">
        <f>'TRA_Activity EU28'!C55-TRA_Activity!C55</f>
        <v>0</v>
      </c>
      <c r="D55" s="131">
        <f>'TRA_Activity EU28'!D55-TRA_Activity!D55</f>
        <v>0</v>
      </c>
      <c r="E55" s="131">
        <f>'TRA_Activity EU28'!E55-TRA_Activity!E55</f>
        <v>0</v>
      </c>
      <c r="F55" s="131">
        <f>'TRA_Activity EU28'!F55-TRA_Activity!F55</f>
        <v>0</v>
      </c>
      <c r="G55" s="131">
        <f>'TRA_Activity EU28'!G55-TRA_Activity!G55</f>
        <v>0</v>
      </c>
      <c r="H55" s="131">
        <f>'TRA_Activity EU28'!H55-TRA_Activity!H55</f>
        <v>0</v>
      </c>
      <c r="I55" s="131">
        <f>'TRA_Activity EU28'!I55-TRA_Activity!I55</f>
        <v>0</v>
      </c>
      <c r="J55" s="131">
        <f>'TRA_Activity EU28'!J55-TRA_Activity!J55</f>
        <v>0</v>
      </c>
      <c r="K55" s="131">
        <f>'TRA_Activity EU28'!K55-TRA_Activity!K55</f>
        <v>0</v>
      </c>
      <c r="L55" s="131">
        <f>'TRA_Activity EU28'!L55-TRA_Activity!L55</f>
        <v>0</v>
      </c>
      <c r="M55" s="131">
        <f>'TRA_Activity EU28'!M55-TRA_Activity!M55</f>
        <v>0</v>
      </c>
      <c r="N55" s="131">
        <f>'TRA_Activity EU28'!N55-TRA_Activity!N55</f>
        <v>0</v>
      </c>
      <c r="O55" s="131">
        <f>'TRA_Activity EU28'!O55-TRA_Activity!O55</f>
        <v>0</v>
      </c>
      <c r="P55" s="131">
        <f>'TRA_Activity EU28'!P55-TRA_Activity!P55</f>
        <v>0</v>
      </c>
      <c r="Q55" s="131">
        <f>'TRA_Activity EU28'!Q55-TRA_Activity!Q55</f>
        <v>0</v>
      </c>
      <c r="R55" s="131">
        <f>'TRA_Activity EU28'!R55-TRA_Activity!R55</f>
        <v>0</v>
      </c>
      <c r="S55" s="131">
        <f>'TRA_Activity EU28'!S55-TRA_Activity!S55</f>
        <v>0</v>
      </c>
      <c r="T55" s="131">
        <f>'TRA_Activity EU28'!T55-TRA_Activity!T55</f>
        <v>0</v>
      </c>
      <c r="U55" s="131">
        <f>'TRA_Activity EU28'!U55-TRA_Activity!U55</f>
        <v>0</v>
      </c>
      <c r="V55" s="131">
        <f>'TRA_Activity EU28'!V55-TRA_Activity!V55</f>
        <v>0</v>
      </c>
      <c r="W55" s="131">
        <f>'TRA_Activity EU28'!W55-TRA_Activity!W55</f>
        <v>0</v>
      </c>
      <c r="X55" s="131">
        <f>'TRA_Activity EU28'!X55-TRA_Activity!X55</f>
        <v>0</v>
      </c>
      <c r="Y55" s="131">
        <f>'TRA_Activity EU28'!Y55-TRA_Activity!Y55</f>
        <v>0</v>
      </c>
      <c r="Z55" s="131">
        <f>'TRA_Activity EU28'!Z55-TRA_Activity!Z55</f>
        <v>0</v>
      </c>
      <c r="AA55" s="131">
        <f>'TRA_Activity EU28'!AA55-TRA_Activity!AA55</f>
        <v>0</v>
      </c>
      <c r="AB55" s="131">
        <f>'TRA_Activity EU28'!AB55-TRA_Activity!AB55</f>
        <v>0</v>
      </c>
      <c r="AC55" s="131">
        <f>'TRA_Activity EU28'!AC55-TRA_Activity!AC55</f>
        <v>0</v>
      </c>
      <c r="AD55" s="131">
        <f>'TRA_Activity EU28'!AD55-TRA_Activity!AD55</f>
        <v>0</v>
      </c>
      <c r="AE55" s="131">
        <f>'TRA_Activity EU28'!AE55-TRA_Activity!AE55</f>
        <v>0</v>
      </c>
      <c r="AF55" s="131">
        <f>'TRA_Activity EU28'!AF55-TRA_Activity!AF55</f>
        <v>0</v>
      </c>
      <c r="AG55" s="131">
        <f>'TRA_Activity EU28'!AG55-TRA_Activity!AG55</f>
        <v>0</v>
      </c>
      <c r="AH55" s="131">
        <f>'TRA_Activity EU28'!AH55-TRA_Activity!AH55</f>
        <v>0</v>
      </c>
      <c r="AI55" s="131">
        <f>'TRA_Activity EU28'!AI55-TRA_Activity!AI55</f>
        <v>0</v>
      </c>
      <c r="AJ55" s="131">
        <f>'TRA_Activity EU28'!AJ55-TRA_Activity!AJ55</f>
        <v>0</v>
      </c>
      <c r="AK55" s="131">
        <f>'TRA_Activity EU28'!AK55-TRA_Activity!AK55</f>
        <v>0</v>
      </c>
      <c r="AL55" s="131">
        <f>'TRA_Activity EU28'!AL55-TRA_Activity!AL55</f>
        <v>0</v>
      </c>
      <c r="AM55" s="131">
        <f>'TRA_Activity EU28'!AM55-TRA_Activity!AM55</f>
        <v>0</v>
      </c>
      <c r="AN55" s="131">
        <f>'TRA_Activity EU28'!AN55-TRA_Activity!AN55</f>
        <v>0</v>
      </c>
      <c r="AO55" s="131">
        <f>'TRA_Activity EU28'!AO55-TRA_Activity!AO55</f>
        <v>0</v>
      </c>
      <c r="AP55" s="131">
        <f>'TRA_Activity EU28'!AP55-TRA_Activity!AP55</f>
        <v>0</v>
      </c>
      <c r="AQ55" s="131">
        <f>'TRA_Activity EU28'!AQ55-TRA_Activity!AQ55</f>
        <v>0</v>
      </c>
      <c r="AR55" s="131">
        <f>'TRA_Activity EU28'!AR55-TRA_Activity!AR55</f>
        <v>0</v>
      </c>
      <c r="AS55" s="131">
        <f>'TRA_Activity EU28'!AS55-TRA_Activity!AS55</f>
        <v>0</v>
      </c>
      <c r="AT55" s="131">
        <f>'TRA_Activity EU28'!AT55-TRA_Activity!AT55</f>
        <v>0</v>
      </c>
      <c r="AU55" s="131">
        <f>'TRA_Activity EU28'!AU55-TRA_Activity!AU55</f>
        <v>0</v>
      </c>
      <c r="AV55" s="131">
        <f>'TRA_Activity EU28'!AV55-TRA_Activity!AV55</f>
        <v>0</v>
      </c>
      <c r="AW55" s="131">
        <f>'TRA_Activity EU28'!AW55-TRA_Activity!AW55</f>
        <v>0</v>
      </c>
      <c r="AX55" s="131">
        <f>'TRA_Activity EU28'!AX55-TRA_Activity!AX55</f>
        <v>0</v>
      </c>
      <c r="AY55" s="131">
        <f>'TRA_Activity EU28'!AY55-TRA_Activity!AY55</f>
        <v>0</v>
      </c>
      <c r="AZ55" s="131">
        <f>'TRA_Activity EU28'!AZ55-TRA_Activity!AZ55</f>
        <v>0</v>
      </c>
    </row>
    <row r="56" spans="1:52" hidden="1">
      <c r="A56" s="103"/>
      <c r="B56" s="131">
        <f>'TRA_Activity EU28'!B56-TRA_Activity!B56</f>
        <v>0</v>
      </c>
      <c r="C56" s="131">
        <f>'TRA_Activity EU28'!C56-TRA_Activity!C56</f>
        <v>0</v>
      </c>
      <c r="D56" s="131">
        <f>'TRA_Activity EU28'!D56-TRA_Activity!D56</f>
        <v>0</v>
      </c>
      <c r="E56" s="131">
        <f>'TRA_Activity EU28'!E56-TRA_Activity!E56</f>
        <v>0</v>
      </c>
      <c r="F56" s="131">
        <f>'TRA_Activity EU28'!F56-TRA_Activity!F56</f>
        <v>0</v>
      </c>
      <c r="G56" s="131">
        <f>'TRA_Activity EU28'!G56-TRA_Activity!G56</f>
        <v>0</v>
      </c>
      <c r="H56" s="131">
        <f>'TRA_Activity EU28'!H56-TRA_Activity!H56</f>
        <v>0</v>
      </c>
      <c r="I56" s="131">
        <f>'TRA_Activity EU28'!I56-TRA_Activity!I56</f>
        <v>0</v>
      </c>
      <c r="J56" s="131">
        <f>'TRA_Activity EU28'!J56-TRA_Activity!J56</f>
        <v>0</v>
      </c>
      <c r="K56" s="131">
        <f>'TRA_Activity EU28'!K56-TRA_Activity!K56</f>
        <v>0</v>
      </c>
      <c r="L56" s="131">
        <f>'TRA_Activity EU28'!L56-TRA_Activity!L56</f>
        <v>0</v>
      </c>
      <c r="M56" s="131">
        <f>'TRA_Activity EU28'!M56-TRA_Activity!M56</f>
        <v>0</v>
      </c>
      <c r="N56" s="131">
        <f>'TRA_Activity EU28'!N56-TRA_Activity!N56</f>
        <v>0</v>
      </c>
      <c r="O56" s="131">
        <f>'TRA_Activity EU28'!O56-TRA_Activity!O56</f>
        <v>0</v>
      </c>
      <c r="P56" s="131">
        <f>'TRA_Activity EU28'!P56-TRA_Activity!P56</f>
        <v>0</v>
      </c>
      <c r="Q56" s="131">
        <f>'TRA_Activity EU28'!Q56-TRA_Activity!Q56</f>
        <v>0</v>
      </c>
      <c r="R56" s="131">
        <f>'TRA_Activity EU28'!R56-TRA_Activity!R56</f>
        <v>0</v>
      </c>
      <c r="S56" s="131">
        <f>'TRA_Activity EU28'!S56-TRA_Activity!S56</f>
        <v>0</v>
      </c>
      <c r="T56" s="131">
        <f>'TRA_Activity EU28'!T56-TRA_Activity!T56</f>
        <v>0</v>
      </c>
      <c r="U56" s="131">
        <f>'TRA_Activity EU28'!U56-TRA_Activity!U56</f>
        <v>0</v>
      </c>
      <c r="V56" s="131">
        <f>'TRA_Activity EU28'!V56-TRA_Activity!V56</f>
        <v>0</v>
      </c>
      <c r="W56" s="131">
        <f>'TRA_Activity EU28'!W56-TRA_Activity!W56</f>
        <v>0</v>
      </c>
      <c r="X56" s="131">
        <f>'TRA_Activity EU28'!X56-TRA_Activity!X56</f>
        <v>0</v>
      </c>
      <c r="Y56" s="131">
        <f>'TRA_Activity EU28'!Y56-TRA_Activity!Y56</f>
        <v>0</v>
      </c>
      <c r="Z56" s="131">
        <f>'TRA_Activity EU28'!Z56-TRA_Activity!Z56</f>
        <v>0</v>
      </c>
      <c r="AA56" s="131">
        <f>'TRA_Activity EU28'!AA56-TRA_Activity!AA56</f>
        <v>0</v>
      </c>
      <c r="AB56" s="131">
        <f>'TRA_Activity EU28'!AB56-TRA_Activity!AB56</f>
        <v>0</v>
      </c>
      <c r="AC56" s="131">
        <f>'TRA_Activity EU28'!AC56-TRA_Activity!AC56</f>
        <v>0</v>
      </c>
      <c r="AD56" s="131">
        <f>'TRA_Activity EU28'!AD56-TRA_Activity!AD56</f>
        <v>0</v>
      </c>
      <c r="AE56" s="131">
        <f>'TRA_Activity EU28'!AE56-TRA_Activity!AE56</f>
        <v>0</v>
      </c>
      <c r="AF56" s="131">
        <f>'TRA_Activity EU28'!AF56-TRA_Activity!AF56</f>
        <v>0</v>
      </c>
      <c r="AG56" s="131">
        <f>'TRA_Activity EU28'!AG56-TRA_Activity!AG56</f>
        <v>0</v>
      </c>
      <c r="AH56" s="131">
        <f>'TRA_Activity EU28'!AH56-TRA_Activity!AH56</f>
        <v>0</v>
      </c>
      <c r="AI56" s="131">
        <f>'TRA_Activity EU28'!AI56-TRA_Activity!AI56</f>
        <v>0</v>
      </c>
      <c r="AJ56" s="131">
        <f>'TRA_Activity EU28'!AJ56-TRA_Activity!AJ56</f>
        <v>0</v>
      </c>
      <c r="AK56" s="131">
        <f>'TRA_Activity EU28'!AK56-TRA_Activity!AK56</f>
        <v>0</v>
      </c>
      <c r="AL56" s="131">
        <f>'TRA_Activity EU28'!AL56-TRA_Activity!AL56</f>
        <v>0</v>
      </c>
      <c r="AM56" s="131">
        <f>'TRA_Activity EU28'!AM56-TRA_Activity!AM56</f>
        <v>0</v>
      </c>
      <c r="AN56" s="131">
        <f>'TRA_Activity EU28'!AN56-TRA_Activity!AN56</f>
        <v>0</v>
      </c>
      <c r="AO56" s="131">
        <f>'TRA_Activity EU28'!AO56-TRA_Activity!AO56</f>
        <v>0</v>
      </c>
      <c r="AP56" s="131">
        <f>'TRA_Activity EU28'!AP56-TRA_Activity!AP56</f>
        <v>0</v>
      </c>
      <c r="AQ56" s="131">
        <f>'TRA_Activity EU28'!AQ56-TRA_Activity!AQ56</f>
        <v>0</v>
      </c>
      <c r="AR56" s="131">
        <f>'TRA_Activity EU28'!AR56-TRA_Activity!AR56</f>
        <v>0</v>
      </c>
      <c r="AS56" s="131">
        <f>'TRA_Activity EU28'!AS56-TRA_Activity!AS56</f>
        <v>0</v>
      </c>
      <c r="AT56" s="131">
        <f>'TRA_Activity EU28'!AT56-TRA_Activity!AT56</f>
        <v>0</v>
      </c>
      <c r="AU56" s="131">
        <f>'TRA_Activity EU28'!AU56-TRA_Activity!AU56</f>
        <v>0</v>
      </c>
      <c r="AV56" s="131">
        <f>'TRA_Activity EU28'!AV56-TRA_Activity!AV56</f>
        <v>0</v>
      </c>
      <c r="AW56" s="131">
        <f>'TRA_Activity EU28'!AW56-TRA_Activity!AW56</f>
        <v>0</v>
      </c>
      <c r="AX56" s="131">
        <f>'TRA_Activity EU28'!AX56-TRA_Activity!AX56</f>
        <v>0</v>
      </c>
      <c r="AY56" s="131">
        <f>'TRA_Activity EU28'!AY56-TRA_Activity!AY56</f>
        <v>0</v>
      </c>
      <c r="AZ56" s="131">
        <f>'TRA_Activity EU28'!AZ56-TRA_Activity!AZ56</f>
        <v>0</v>
      </c>
    </row>
    <row r="57" spans="1:52" hidden="1">
      <c r="A57" s="103"/>
      <c r="B57" s="131">
        <f>'TRA_Activity EU28'!B57-TRA_Activity!B57</f>
        <v>0</v>
      </c>
      <c r="C57" s="131">
        <f>'TRA_Activity EU28'!C57-TRA_Activity!C57</f>
        <v>0</v>
      </c>
      <c r="D57" s="131">
        <f>'TRA_Activity EU28'!D57-TRA_Activity!D57</f>
        <v>0</v>
      </c>
      <c r="E57" s="131">
        <f>'TRA_Activity EU28'!E57-TRA_Activity!E57</f>
        <v>0</v>
      </c>
      <c r="F57" s="131">
        <f>'TRA_Activity EU28'!F57-TRA_Activity!F57</f>
        <v>0</v>
      </c>
      <c r="G57" s="131">
        <f>'TRA_Activity EU28'!G57-TRA_Activity!G57</f>
        <v>0</v>
      </c>
      <c r="H57" s="131">
        <f>'TRA_Activity EU28'!H57-TRA_Activity!H57</f>
        <v>0</v>
      </c>
      <c r="I57" s="131">
        <f>'TRA_Activity EU28'!I57-TRA_Activity!I57</f>
        <v>0</v>
      </c>
      <c r="J57" s="131">
        <f>'TRA_Activity EU28'!J57-TRA_Activity!J57</f>
        <v>0</v>
      </c>
      <c r="K57" s="131">
        <f>'TRA_Activity EU28'!K57-TRA_Activity!K57</f>
        <v>0</v>
      </c>
      <c r="L57" s="131">
        <f>'TRA_Activity EU28'!L57-TRA_Activity!L57</f>
        <v>0</v>
      </c>
      <c r="M57" s="131">
        <f>'TRA_Activity EU28'!M57-TRA_Activity!M57</f>
        <v>0</v>
      </c>
      <c r="N57" s="131">
        <f>'TRA_Activity EU28'!N57-TRA_Activity!N57</f>
        <v>0</v>
      </c>
      <c r="O57" s="131">
        <f>'TRA_Activity EU28'!O57-TRA_Activity!O57</f>
        <v>0</v>
      </c>
      <c r="P57" s="131">
        <f>'TRA_Activity EU28'!P57-TRA_Activity!P57</f>
        <v>0</v>
      </c>
      <c r="Q57" s="131">
        <f>'TRA_Activity EU28'!Q57-TRA_Activity!Q57</f>
        <v>0</v>
      </c>
      <c r="R57" s="131">
        <f>'TRA_Activity EU28'!R57-TRA_Activity!R57</f>
        <v>0</v>
      </c>
      <c r="S57" s="131">
        <f>'TRA_Activity EU28'!S57-TRA_Activity!S57</f>
        <v>0</v>
      </c>
      <c r="T57" s="131">
        <f>'TRA_Activity EU28'!T57-TRA_Activity!T57</f>
        <v>0</v>
      </c>
      <c r="U57" s="131">
        <f>'TRA_Activity EU28'!U57-TRA_Activity!U57</f>
        <v>0</v>
      </c>
      <c r="V57" s="131">
        <f>'TRA_Activity EU28'!V57-TRA_Activity!V57</f>
        <v>0</v>
      </c>
      <c r="W57" s="131">
        <f>'TRA_Activity EU28'!W57-TRA_Activity!W57</f>
        <v>0</v>
      </c>
      <c r="X57" s="131">
        <f>'TRA_Activity EU28'!X57-TRA_Activity!X57</f>
        <v>0</v>
      </c>
      <c r="Y57" s="131">
        <f>'TRA_Activity EU28'!Y57-TRA_Activity!Y57</f>
        <v>0</v>
      </c>
      <c r="Z57" s="131">
        <f>'TRA_Activity EU28'!Z57-TRA_Activity!Z57</f>
        <v>0</v>
      </c>
      <c r="AA57" s="131">
        <f>'TRA_Activity EU28'!AA57-TRA_Activity!AA57</f>
        <v>0</v>
      </c>
      <c r="AB57" s="131">
        <f>'TRA_Activity EU28'!AB57-TRA_Activity!AB57</f>
        <v>0</v>
      </c>
      <c r="AC57" s="131">
        <f>'TRA_Activity EU28'!AC57-TRA_Activity!AC57</f>
        <v>0</v>
      </c>
      <c r="AD57" s="131">
        <f>'TRA_Activity EU28'!AD57-TRA_Activity!AD57</f>
        <v>0</v>
      </c>
      <c r="AE57" s="131">
        <f>'TRA_Activity EU28'!AE57-TRA_Activity!AE57</f>
        <v>0</v>
      </c>
      <c r="AF57" s="131">
        <f>'TRA_Activity EU28'!AF57-TRA_Activity!AF57</f>
        <v>0</v>
      </c>
      <c r="AG57" s="131">
        <f>'TRA_Activity EU28'!AG57-TRA_Activity!AG57</f>
        <v>0</v>
      </c>
      <c r="AH57" s="131">
        <f>'TRA_Activity EU28'!AH57-TRA_Activity!AH57</f>
        <v>0</v>
      </c>
      <c r="AI57" s="131">
        <f>'TRA_Activity EU28'!AI57-TRA_Activity!AI57</f>
        <v>0</v>
      </c>
      <c r="AJ57" s="131">
        <f>'TRA_Activity EU28'!AJ57-TRA_Activity!AJ57</f>
        <v>0</v>
      </c>
      <c r="AK57" s="131">
        <f>'TRA_Activity EU28'!AK57-TRA_Activity!AK57</f>
        <v>0</v>
      </c>
      <c r="AL57" s="131">
        <f>'TRA_Activity EU28'!AL57-TRA_Activity!AL57</f>
        <v>0</v>
      </c>
      <c r="AM57" s="131">
        <f>'TRA_Activity EU28'!AM57-TRA_Activity!AM57</f>
        <v>0</v>
      </c>
      <c r="AN57" s="131">
        <f>'TRA_Activity EU28'!AN57-TRA_Activity!AN57</f>
        <v>0</v>
      </c>
      <c r="AO57" s="131">
        <f>'TRA_Activity EU28'!AO57-TRA_Activity!AO57</f>
        <v>0</v>
      </c>
      <c r="AP57" s="131">
        <f>'TRA_Activity EU28'!AP57-TRA_Activity!AP57</f>
        <v>0</v>
      </c>
      <c r="AQ57" s="131">
        <f>'TRA_Activity EU28'!AQ57-TRA_Activity!AQ57</f>
        <v>0</v>
      </c>
      <c r="AR57" s="131">
        <f>'TRA_Activity EU28'!AR57-TRA_Activity!AR57</f>
        <v>0</v>
      </c>
      <c r="AS57" s="131">
        <f>'TRA_Activity EU28'!AS57-TRA_Activity!AS57</f>
        <v>0</v>
      </c>
      <c r="AT57" s="131">
        <f>'TRA_Activity EU28'!AT57-TRA_Activity!AT57</f>
        <v>0</v>
      </c>
      <c r="AU57" s="131">
        <f>'TRA_Activity EU28'!AU57-TRA_Activity!AU57</f>
        <v>0</v>
      </c>
      <c r="AV57" s="131">
        <f>'TRA_Activity EU28'!AV57-TRA_Activity!AV57</f>
        <v>0</v>
      </c>
      <c r="AW57" s="131">
        <f>'TRA_Activity EU28'!AW57-TRA_Activity!AW57</f>
        <v>0</v>
      </c>
      <c r="AX57" s="131">
        <f>'TRA_Activity EU28'!AX57-TRA_Activity!AX57</f>
        <v>0</v>
      </c>
      <c r="AY57" s="131">
        <f>'TRA_Activity EU28'!AY57-TRA_Activity!AY57</f>
        <v>0</v>
      </c>
      <c r="AZ57" s="131">
        <f>'TRA_Activity EU28'!AZ57-TRA_Activity!AZ57</f>
        <v>0</v>
      </c>
    </row>
    <row r="58" spans="1:52" hidden="1">
      <c r="A58" s="103"/>
      <c r="B58" s="131">
        <f>'TRA_Activity EU28'!B58-TRA_Activity!B58</f>
        <v>0</v>
      </c>
      <c r="C58" s="131">
        <f>'TRA_Activity EU28'!C58-TRA_Activity!C58</f>
        <v>0</v>
      </c>
      <c r="D58" s="131">
        <f>'TRA_Activity EU28'!D58-TRA_Activity!D58</f>
        <v>0</v>
      </c>
      <c r="E58" s="131">
        <f>'TRA_Activity EU28'!E58-TRA_Activity!E58</f>
        <v>0</v>
      </c>
      <c r="F58" s="131">
        <f>'TRA_Activity EU28'!F58-TRA_Activity!F58</f>
        <v>0</v>
      </c>
      <c r="G58" s="131">
        <f>'TRA_Activity EU28'!G58-TRA_Activity!G58</f>
        <v>0</v>
      </c>
      <c r="H58" s="131">
        <f>'TRA_Activity EU28'!H58-TRA_Activity!H58</f>
        <v>0</v>
      </c>
      <c r="I58" s="131">
        <f>'TRA_Activity EU28'!I58-TRA_Activity!I58</f>
        <v>0</v>
      </c>
      <c r="J58" s="131">
        <f>'TRA_Activity EU28'!J58-TRA_Activity!J58</f>
        <v>0</v>
      </c>
      <c r="K58" s="131">
        <f>'TRA_Activity EU28'!K58-TRA_Activity!K58</f>
        <v>0</v>
      </c>
      <c r="L58" s="131">
        <f>'TRA_Activity EU28'!L58-TRA_Activity!L58</f>
        <v>0</v>
      </c>
      <c r="M58" s="131">
        <f>'TRA_Activity EU28'!M58-TRA_Activity!M58</f>
        <v>0</v>
      </c>
      <c r="N58" s="131">
        <f>'TRA_Activity EU28'!N58-TRA_Activity!N58</f>
        <v>0</v>
      </c>
      <c r="O58" s="131">
        <f>'TRA_Activity EU28'!O58-TRA_Activity!O58</f>
        <v>0</v>
      </c>
      <c r="P58" s="131">
        <f>'TRA_Activity EU28'!P58-TRA_Activity!P58</f>
        <v>0</v>
      </c>
      <c r="Q58" s="131">
        <f>'TRA_Activity EU28'!Q58-TRA_Activity!Q58</f>
        <v>0</v>
      </c>
      <c r="R58" s="131">
        <f>'TRA_Activity EU28'!R58-TRA_Activity!R58</f>
        <v>0</v>
      </c>
      <c r="S58" s="131">
        <f>'TRA_Activity EU28'!S58-TRA_Activity!S58</f>
        <v>0</v>
      </c>
      <c r="T58" s="131">
        <f>'TRA_Activity EU28'!T58-TRA_Activity!T58</f>
        <v>0</v>
      </c>
      <c r="U58" s="131">
        <f>'TRA_Activity EU28'!U58-TRA_Activity!U58</f>
        <v>0</v>
      </c>
      <c r="V58" s="131">
        <f>'TRA_Activity EU28'!V58-TRA_Activity!V58</f>
        <v>0</v>
      </c>
      <c r="W58" s="131">
        <f>'TRA_Activity EU28'!W58-TRA_Activity!W58</f>
        <v>0</v>
      </c>
      <c r="X58" s="131">
        <f>'TRA_Activity EU28'!X58-TRA_Activity!X58</f>
        <v>0</v>
      </c>
      <c r="Y58" s="131">
        <f>'TRA_Activity EU28'!Y58-TRA_Activity!Y58</f>
        <v>0</v>
      </c>
      <c r="Z58" s="131">
        <f>'TRA_Activity EU28'!Z58-TRA_Activity!Z58</f>
        <v>0</v>
      </c>
      <c r="AA58" s="131">
        <f>'TRA_Activity EU28'!AA58-TRA_Activity!AA58</f>
        <v>0</v>
      </c>
      <c r="AB58" s="131">
        <f>'TRA_Activity EU28'!AB58-TRA_Activity!AB58</f>
        <v>0</v>
      </c>
      <c r="AC58" s="131">
        <f>'TRA_Activity EU28'!AC58-TRA_Activity!AC58</f>
        <v>0</v>
      </c>
      <c r="AD58" s="131">
        <f>'TRA_Activity EU28'!AD58-TRA_Activity!AD58</f>
        <v>0</v>
      </c>
      <c r="AE58" s="131">
        <f>'TRA_Activity EU28'!AE58-TRA_Activity!AE58</f>
        <v>0</v>
      </c>
      <c r="AF58" s="131">
        <f>'TRA_Activity EU28'!AF58-TRA_Activity!AF58</f>
        <v>0</v>
      </c>
      <c r="AG58" s="131">
        <f>'TRA_Activity EU28'!AG58-TRA_Activity!AG58</f>
        <v>0</v>
      </c>
      <c r="AH58" s="131">
        <f>'TRA_Activity EU28'!AH58-TRA_Activity!AH58</f>
        <v>0</v>
      </c>
      <c r="AI58" s="131">
        <f>'TRA_Activity EU28'!AI58-TRA_Activity!AI58</f>
        <v>0</v>
      </c>
      <c r="AJ58" s="131">
        <f>'TRA_Activity EU28'!AJ58-TRA_Activity!AJ58</f>
        <v>0</v>
      </c>
      <c r="AK58" s="131">
        <f>'TRA_Activity EU28'!AK58-TRA_Activity!AK58</f>
        <v>0</v>
      </c>
      <c r="AL58" s="131">
        <f>'TRA_Activity EU28'!AL58-TRA_Activity!AL58</f>
        <v>0</v>
      </c>
      <c r="AM58" s="131">
        <f>'TRA_Activity EU28'!AM58-TRA_Activity!AM58</f>
        <v>0</v>
      </c>
      <c r="AN58" s="131">
        <f>'TRA_Activity EU28'!AN58-TRA_Activity!AN58</f>
        <v>0</v>
      </c>
      <c r="AO58" s="131">
        <f>'TRA_Activity EU28'!AO58-TRA_Activity!AO58</f>
        <v>0</v>
      </c>
      <c r="AP58" s="131">
        <f>'TRA_Activity EU28'!AP58-TRA_Activity!AP58</f>
        <v>0</v>
      </c>
      <c r="AQ58" s="131">
        <f>'TRA_Activity EU28'!AQ58-TRA_Activity!AQ58</f>
        <v>0</v>
      </c>
      <c r="AR58" s="131">
        <f>'TRA_Activity EU28'!AR58-TRA_Activity!AR58</f>
        <v>0</v>
      </c>
      <c r="AS58" s="131">
        <f>'TRA_Activity EU28'!AS58-TRA_Activity!AS58</f>
        <v>0</v>
      </c>
      <c r="AT58" s="131">
        <f>'TRA_Activity EU28'!AT58-TRA_Activity!AT58</f>
        <v>0</v>
      </c>
      <c r="AU58" s="131">
        <f>'TRA_Activity EU28'!AU58-TRA_Activity!AU58</f>
        <v>0</v>
      </c>
      <c r="AV58" s="131">
        <f>'TRA_Activity EU28'!AV58-TRA_Activity!AV58</f>
        <v>0</v>
      </c>
      <c r="AW58" s="131">
        <f>'TRA_Activity EU28'!AW58-TRA_Activity!AW58</f>
        <v>0</v>
      </c>
      <c r="AX58" s="131">
        <f>'TRA_Activity EU28'!AX58-TRA_Activity!AX58</f>
        <v>0</v>
      </c>
      <c r="AY58" s="131">
        <f>'TRA_Activity EU28'!AY58-TRA_Activity!AY58</f>
        <v>0</v>
      </c>
      <c r="AZ58" s="131">
        <f>'TRA_Activity EU28'!AZ58-TRA_Activity!AZ58</f>
        <v>0</v>
      </c>
    </row>
    <row r="59" spans="1:52" hidden="1">
      <c r="A59" s="103"/>
      <c r="B59" s="131">
        <f>'TRA_Activity EU28'!B59-TRA_Activity!B59</f>
        <v>0</v>
      </c>
      <c r="C59" s="131">
        <f>'TRA_Activity EU28'!C59-TRA_Activity!C59</f>
        <v>0</v>
      </c>
      <c r="D59" s="131">
        <f>'TRA_Activity EU28'!D59-TRA_Activity!D59</f>
        <v>0</v>
      </c>
      <c r="E59" s="131">
        <f>'TRA_Activity EU28'!E59-TRA_Activity!E59</f>
        <v>0</v>
      </c>
      <c r="F59" s="131">
        <f>'TRA_Activity EU28'!F59-TRA_Activity!F59</f>
        <v>0</v>
      </c>
      <c r="G59" s="131">
        <f>'TRA_Activity EU28'!G59-TRA_Activity!G59</f>
        <v>0</v>
      </c>
      <c r="H59" s="131">
        <f>'TRA_Activity EU28'!H59-TRA_Activity!H59</f>
        <v>0</v>
      </c>
      <c r="I59" s="131">
        <f>'TRA_Activity EU28'!I59-TRA_Activity!I59</f>
        <v>0</v>
      </c>
      <c r="J59" s="131">
        <f>'TRA_Activity EU28'!J59-TRA_Activity!J59</f>
        <v>0</v>
      </c>
      <c r="K59" s="131">
        <f>'TRA_Activity EU28'!K59-TRA_Activity!K59</f>
        <v>0</v>
      </c>
      <c r="L59" s="131">
        <f>'TRA_Activity EU28'!L59-TRA_Activity!L59</f>
        <v>0</v>
      </c>
      <c r="M59" s="131">
        <f>'TRA_Activity EU28'!M59-TRA_Activity!M59</f>
        <v>0</v>
      </c>
      <c r="N59" s="131">
        <f>'TRA_Activity EU28'!N59-TRA_Activity!N59</f>
        <v>0</v>
      </c>
      <c r="O59" s="131">
        <f>'TRA_Activity EU28'!O59-TRA_Activity!O59</f>
        <v>0</v>
      </c>
      <c r="P59" s="131">
        <f>'TRA_Activity EU28'!P59-TRA_Activity!P59</f>
        <v>0</v>
      </c>
      <c r="Q59" s="131">
        <f>'TRA_Activity EU28'!Q59-TRA_Activity!Q59</f>
        <v>0</v>
      </c>
      <c r="R59" s="131">
        <f>'TRA_Activity EU28'!R59-TRA_Activity!R59</f>
        <v>0</v>
      </c>
      <c r="S59" s="131">
        <f>'TRA_Activity EU28'!S59-TRA_Activity!S59</f>
        <v>0</v>
      </c>
      <c r="T59" s="131">
        <f>'TRA_Activity EU28'!T59-TRA_Activity!T59</f>
        <v>0</v>
      </c>
      <c r="U59" s="131">
        <f>'TRA_Activity EU28'!U59-TRA_Activity!U59</f>
        <v>0</v>
      </c>
      <c r="V59" s="131">
        <f>'TRA_Activity EU28'!V59-TRA_Activity!V59</f>
        <v>0</v>
      </c>
      <c r="W59" s="131">
        <f>'TRA_Activity EU28'!W59-TRA_Activity!W59</f>
        <v>0</v>
      </c>
      <c r="X59" s="131">
        <f>'TRA_Activity EU28'!X59-TRA_Activity!X59</f>
        <v>0</v>
      </c>
      <c r="Y59" s="131">
        <f>'TRA_Activity EU28'!Y59-TRA_Activity!Y59</f>
        <v>0</v>
      </c>
      <c r="Z59" s="131">
        <f>'TRA_Activity EU28'!Z59-TRA_Activity!Z59</f>
        <v>0</v>
      </c>
      <c r="AA59" s="131">
        <f>'TRA_Activity EU28'!AA59-TRA_Activity!AA59</f>
        <v>0</v>
      </c>
      <c r="AB59" s="131">
        <f>'TRA_Activity EU28'!AB59-TRA_Activity!AB59</f>
        <v>0</v>
      </c>
      <c r="AC59" s="131">
        <f>'TRA_Activity EU28'!AC59-TRA_Activity!AC59</f>
        <v>0</v>
      </c>
      <c r="AD59" s="131">
        <f>'TRA_Activity EU28'!AD59-TRA_Activity!AD59</f>
        <v>0</v>
      </c>
      <c r="AE59" s="131">
        <f>'TRA_Activity EU28'!AE59-TRA_Activity!AE59</f>
        <v>0</v>
      </c>
      <c r="AF59" s="131">
        <f>'TRA_Activity EU28'!AF59-TRA_Activity!AF59</f>
        <v>0</v>
      </c>
      <c r="AG59" s="131">
        <f>'TRA_Activity EU28'!AG59-TRA_Activity!AG59</f>
        <v>0</v>
      </c>
      <c r="AH59" s="131">
        <f>'TRA_Activity EU28'!AH59-TRA_Activity!AH59</f>
        <v>0</v>
      </c>
      <c r="AI59" s="131">
        <f>'TRA_Activity EU28'!AI59-TRA_Activity!AI59</f>
        <v>0</v>
      </c>
      <c r="AJ59" s="131">
        <f>'TRA_Activity EU28'!AJ59-TRA_Activity!AJ59</f>
        <v>0</v>
      </c>
      <c r="AK59" s="131">
        <f>'TRA_Activity EU28'!AK59-TRA_Activity!AK59</f>
        <v>0</v>
      </c>
      <c r="AL59" s="131">
        <f>'TRA_Activity EU28'!AL59-TRA_Activity!AL59</f>
        <v>0</v>
      </c>
      <c r="AM59" s="131">
        <f>'TRA_Activity EU28'!AM59-TRA_Activity!AM59</f>
        <v>0</v>
      </c>
      <c r="AN59" s="131">
        <f>'TRA_Activity EU28'!AN59-TRA_Activity!AN59</f>
        <v>0</v>
      </c>
      <c r="AO59" s="131">
        <f>'TRA_Activity EU28'!AO59-TRA_Activity!AO59</f>
        <v>0</v>
      </c>
      <c r="AP59" s="131">
        <f>'TRA_Activity EU28'!AP59-TRA_Activity!AP59</f>
        <v>0</v>
      </c>
      <c r="AQ59" s="131">
        <f>'TRA_Activity EU28'!AQ59-TRA_Activity!AQ59</f>
        <v>0</v>
      </c>
      <c r="AR59" s="131">
        <f>'TRA_Activity EU28'!AR59-TRA_Activity!AR59</f>
        <v>0</v>
      </c>
      <c r="AS59" s="131">
        <f>'TRA_Activity EU28'!AS59-TRA_Activity!AS59</f>
        <v>0</v>
      </c>
      <c r="AT59" s="131">
        <f>'TRA_Activity EU28'!AT59-TRA_Activity!AT59</f>
        <v>0</v>
      </c>
      <c r="AU59" s="131">
        <f>'TRA_Activity EU28'!AU59-TRA_Activity!AU59</f>
        <v>0</v>
      </c>
      <c r="AV59" s="131">
        <f>'TRA_Activity EU28'!AV59-TRA_Activity!AV59</f>
        <v>0</v>
      </c>
      <c r="AW59" s="131">
        <f>'TRA_Activity EU28'!AW59-TRA_Activity!AW59</f>
        <v>0</v>
      </c>
      <c r="AX59" s="131">
        <f>'TRA_Activity EU28'!AX59-TRA_Activity!AX59</f>
        <v>0</v>
      </c>
      <c r="AY59" s="131">
        <f>'TRA_Activity EU28'!AY59-TRA_Activity!AY59</f>
        <v>0</v>
      </c>
      <c r="AZ59" s="131">
        <f>'TRA_Activity EU28'!AZ59-TRA_Activity!AZ59</f>
        <v>0</v>
      </c>
    </row>
    <row r="60" spans="1:52" hidden="1">
      <c r="A60" s="103"/>
      <c r="B60" s="131">
        <f>'TRA_Activity EU28'!B60-TRA_Activity!B60</f>
        <v>0</v>
      </c>
      <c r="C60" s="131">
        <f>'TRA_Activity EU28'!C60-TRA_Activity!C60</f>
        <v>0</v>
      </c>
      <c r="D60" s="131">
        <f>'TRA_Activity EU28'!D60-TRA_Activity!D60</f>
        <v>0</v>
      </c>
      <c r="E60" s="131">
        <f>'TRA_Activity EU28'!E60-TRA_Activity!E60</f>
        <v>0</v>
      </c>
      <c r="F60" s="131">
        <f>'TRA_Activity EU28'!F60-TRA_Activity!F60</f>
        <v>0</v>
      </c>
      <c r="G60" s="131">
        <f>'TRA_Activity EU28'!G60-TRA_Activity!G60</f>
        <v>0</v>
      </c>
      <c r="H60" s="131">
        <f>'TRA_Activity EU28'!H60-TRA_Activity!H60</f>
        <v>0</v>
      </c>
      <c r="I60" s="131">
        <f>'TRA_Activity EU28'!I60-TRA_Activity!I60</f>
        <v>0</v>
      </c>
      <c r="J60" s="131">
        <f>'TRA_Activity EU28'!J60-TRA_Activity!J60</f>
        <v>0</v>
      </c>
      <c r="K60" s="131">
        <f>'TRA_Activity EU28'!K60-TRA_Activity!K60</f>
        <v>0</v>
      </c>
      <c r="L60" s="131">
        <f>'TRA_Activity EU28'!L60-TRA_Activity!L60</f>
        <v>0</v>
      </c>
      <c r="M60" s="131">
        <f>'TRA_Activity EU28'!M60-TRA_Activity!M60</f>
        <v>0</v>
      </c>
      <c r="N60" s="131">
        <f>'TRA_Activity EU28'!N60-TRA_Activity!N60</f>
        <v>0</v>
      </c>
      <c r="O60" s="131">
        <f>'TRA_Activity EU28'!O60-TRA_Activity!O60</f>
        <v>0</v>
      </c>
      <c r="P60" s="131">
        <f>'TRA_Activity EU28'!P60-TRA_Activity!P60</f>
        <v>0</v>
      </c>
      <c r="Q60" s="131">
        <f>'TRA_Activity EU28'!Q60-TRA_Activity!Q60</f>
        <v>0</v>
      </c>
      <c r="R60" s="131">
        <f>'TRA_Activity EU28'!R60-TRA_Activity!R60</f>
        <v>0</v>
      </c>
      <c r="S60" s="131">
        <f>'TRA_Activity EU28'!S60-TRA_Activity!S60</f>
        <v>0</v>
      </c>
      <c r="T60" s="131">
        <f>'TRA_Activity EU28'!T60-TRA_Activity!T60</f>
        <v>0</v>
      </c>
      <c r="U60" s="131">
        <f>'TRA_Activity EU28'!U60-TRA_Activity!U60</f>
        <v>0</v>
      </c>
      <c r="V60" s="131">
        <f>'TRA_Activity EU28'!V60-TRA_Activity!V60</f>
        <v>0</v>
      </c>
      <c r="W60" s="131">
        <f>'TRA_Activity EU28'!W60-TRA_Activity!W60</f>
        <v>0</v>
      </c>
      <c r="X60" s="131">
        <f>'TRA_Activity EU28'!X60-TRA_Activity!X60</f>
        <v>0</v>
      </c>
      <c r="Y60" s="131">
        <f>'TRA_Activity EU28'!Y60-TRA_Activity!Y60</f>
        <v>0</v>
      </c>
      <c r="Z60" s="131">
        <f>'TRA_Activity EU28'!Z60-TRA_Activity!Z60</f>
        <v>0</v>
      </c>
      <c r="AA60" s="131">
        <f>'TRA_Activity EU28'!AA60-TRA_Activity!AA60</f>
        <v>0</v>
      </c>
      <c r="AB60" s="131">
        <f>'TRA_Activity EU28'!AB60-TRA_Activity!AB60</f>
        <v>0</v>
      </c>
      <c r="AC60" s="131">
        <f>'TRA_Activity EU28'!AC60-TRA_Activity!AC60</f>
        <v>0</v>
      </c>
      <c r="AD60" s="131">
        <f>'TRA_Activity EU28'!AD60-TRA_Activity!AD60</f>
        <v>0</v>
      </c>
      <c r="AE60" s="131">
        <f>'TRA_Activity EU28'!AE60-TRA_Activity!AE60</f>
        <v>0</v>
      </c>
      <c r="AF60" s="131">
        <f>'TRA_Activity EU28'!AF60-TRA_Activity!AF60</f>
        <v>0</v>
      </c>
      <c r="AG60" s="131">
        <f>'TRA_Activity EU28'!AG60-TRA_Activity!AG60</f>
        <v>0</v>
      </c>
      <c r="AH60" s="131">
        <f>'TRA_Activity EU28'!AH60-TRA_Activity!AH60</f>
        <v>0</v>
      </c>
      <c r="AI60" s="131">
        <f>'TRA_Activity EU28'!AI60-TRA_Activity!AI60</f>
        <v>0</v>
      </c>
      <c r="AJ60" s="131">
        <f>'TRA_Activity EU28'!AJ60-TRA_Activity!AJ60</f>
        <v>0</v>
      </c>
      <c r="AK60" s="131">
        <f>'TRA_Activity EU28'!AK60-TRA_Activity!AK60</f>
        <v>0</v>
      </c>
      <c r="AL60" s="131">
        <f>'TRA_Activity EU28'!AL60-TRA_Activity!AL60</f>
        <v>0</v>
      </c>
      <c r="AM60" s="131">
        <f>'TRA_Activity EU28'!AM60-TRA_Activity!AM60</f>
        <v>0</v>
      </c>
      <c r="AN60" s="131">
        <f>'TRA_Activity EU28'!AN60-TRA_Activity!AN60</f>
        <v>0</v>
      </c>
      <c r="AO60" s="131">
        <f>'TRA_Activity EU28'!AO60-TRA_Activity!AO60</f>
        <v>0</v>
      </c>
      <c r="AP60" s="131">
        <f>'TRA_Activity EU28'!AP60-TRA_Activity!AP60</f>
        <v>0</v>
      </c>
      <c r="AQ60" s="131">
        <f>'TRA_Activity EU28'!AQ60-TRA_Activity!AQ60</f>
        <v>0</v>
      </c>
      <c r="AR60" s="131">
        <f>'TRA_Activity EU28'!AR60-TRA_Activity!AR60</f>
        <v>0</v>
      </c>
      <c r="AS60" s="131">
        <f>'TRA_Activity EU28'!AS60-TRA_Activity!AS60</f>
        <v>0</v>
      </c>
      <c r="AT60" s="131">
        <f>'TRA_Activity EU28'!AT60-TRA_Activity!AT60</f>
        <v>0</v>
      </c>
      <c r="AU60" s="131">
        <f>'TRA_Activity EU28'!AU60-TRA_Activity!AU60</f>
        <v>0</v>
      </c>
      <c r="AV60" s="131">
        <f>'TRA_Activity EU28'!AV60-TRA_Activity!AV60</f>
        <v>0</v>
      </c>
      <c r="AW60" s="131">
        <f>'TRA_Activity EU28'!AW60-TRA_Activity!AW60</f>
        <v>0</v>
      </c>
      <c r="AX60" s="131">
        <f>'TRA_Activity EU28'!AX60-TRA_Activity!AX60</f>
        <v>0</v>
      </c>
      <c r="AY60" s="131">
        <f>'TRA_Activity EU28'!AY60-TRA_Activity!AY60</f>
        <v>0</v>
      </c>
      <c r="AZ60" s="131">
        <f>'TRA_Activity EU28'!AZ60-TRA_Activity!AZ60</f>
        <v>0</v>
      </c>
    </row>
    <row r="61" spans="1:52" hidden="1">
      <c r="A61" s="103"/>
      <c r="B61" s="131">
        <f>'TRA_Activity EU28'!B61-TRA_Activity!B61</f>
        <v>0</v>
      </c>
      <c r="C61" s="131">
        <f>'TRA_Activity EU28'!C61-TRA_Activity!C61</f>
        <v>0</v>
      </c>
      <c r="D61" s="131">
        <f>'TRA_Activity EU28'!D61-TRA_Activity!D61</f>
        <v>0</v>
      </c>
      <c r="E61" s="131">
        <f>'TRA_Activity EU28'!E61-TRA_Activity!E61</f>
        <v>0</v>
      </c>
      <c r="F61" s="131">
        <f>'TRA_Activity EU28'!F61-TRA_Activity!F61</f>
        <v>0</v>
      </c>
      <c r="G61" s="131">
        <f>'TRA_Activity EU28'!G61-TRA_Activity!G61</f>
        <v>0</v>
      </c>
      <c r="H61" s="131">
        <f>'TRA_Activity EU28'!H61-TRA_Activity!H61</f>
        <v>0</v>
      </c>
      <c r="I61" s="131">
        <f>'TRA_Activity EU28'!I61-TRA_Activity!I61</f>
        <v>0</v>
      </c>
      <c r="J61" s="131">
        <f>'TRA_Activity EU28'!J61-TRA_Activity!J61</f>
        <v>0</v>
      </c>
      <c r="K61" s="131">
        <f>'TRA_Activity EU28'!K61-TRA_Activity!K61</f>
        <v>0</v>
      </c>
      <c r="L61" s="131">
        <f>'TRA_Activity EU28'!L61-TRA_Activity!L61</f>
        <v>0</v>
      </c>
      <c r="M61" s="131">
        <f>'TRA_Activity EU28'!M61-TRA_Activity!M61</f>
        <v>0</v>
      </c>
      <c r="N61" s="131">
        <f>'TRA_Activity EU28'!N61-TRA_Activity!N61</f>
        <v>0</v>
      </c>
      <c r="O61" s="131">
        <f>'TRA_Activity EU28'!O61-TRA_Activity!O61</f>
        <v>0</v>
      </c>
      <c r="P61" s="131">
        <f>'TRA_Activity EU28'!P61-TRA_Activity!P61</f>
        <v>0</v>
      </c>
      <c r="Q61" s="131">
        <f>'TRA_Activity EU28'!Q61-TRA_Activity!Q61</f>
        <v>0</v>
      </c>
      <c r="R61" s="131">
        <f>'TRA_Activity EU28'!R61-TRA_Activity!R61</f>
        <v>0</v>
      </c>
      <c r="S61" s="131">
        <f>'TRA_Activity EU28'!S61-TRA_Activity!S61</f>
        <v>0</v>
      </c>
      <c r="T61" s="131">
        <f>'TRA_Activity EU28'!T61-TRA_Activity!T61</f>
        <v>0</v>
      </c>
      <c r="U61" s="131">
        <f>'TRA_Activity EU28'!U61-TRA_Activity!U61</f>
        <v>0</v>
      </c>
      <c r="V61" s="131">
        <f>'TRA_Activity EU28'!V61-TRA_Activity!V61</f>
        <v>0</v>
      </c>
      <c r="W61" s="131">
        <f>'TRA_Activity EU28'!W61-TRA_Activity!W61</f>
        <v>0</v>
      </c>
      <c r="X61" s="131">
        <f>'TRA_Activity EU28'!X61-TRA_Activity!X61</f>
        <v>0</v>
      </c>
      <c r="Y61" s="131">
        <f>'TRA_Activity EU28'!Y61-TRA_Activity!Y61</f>
        <v>0</v>
      </c>
      <c r="Z61" s="131">
        <f>'TRA_Activity EU28'!Z61-TRA_Activity!Z61</f>
        <v>0</v>
      </c>
      <c r="AA61" s="131">
        <f>'TRA_Activity EU28'!AA61-TRA_Activity!AA61</f>
        <v>0</v>
      </c>
      <c r="AB61" s="131">
        <f>'TRA_Activity EU28'!AB61-TRA_Activity!AB61</f>
        <v>0</v>
      </c>
      <c r="AC61" s="131">
        <f>'TRA_Activity EU28'!AC61-TRA_Activity!AC61</f>
        <v>0</v>
      </c>
      <c r="AD61" s="131">
        <f>'TRA_Activity EU28'!AD61-TRA_Activity!AD61</f>
        <v>0</v>
      </c>
      <c r="AE61" s="131">
        <f>'TRA_Activity EU28'!AE61-TRA_Activity!AE61</f>
        <v>0</v>
      </c>
      <c r="AF61" s="131">
        <f>'TRA_Activity EU28'!AF61-TRA_Activity!AF61</f>
        <v>0</v>
      </c>
      <c r="AG61" s="131">
        <f>'TRA_Activity EU28'!AG61-TRA_Activity!AG61</f>
        <v>0</v>
      </c>
      <c r="AH61" s="131">
        <f>'TRA_Activity EU28'!AH61-TRA_Activity!AH61</f>
        <v>0</v>
      </c>
      <c r="AI61" s="131">
        <f>'TRA_Activity EU28'!AI61-TRA_Activity!AI61</f>
        <v>0</v>
      </c>
      <c r="AJ61" s="131">
        <f>'TRA_Activity EU28'!AJ61-TRA_Activity!AJ61</f>
        <v>0</v>
      </c>
      <c r="AK61" s="131">
        <f>'TRA_Activity EU28'!AK61-TRA_Activity!AK61</f>
        <v>0</v>
      </c>
      <c r="AL61" s="131">
        <f>'TRA_Activity EU28'!AL61-TRA_Activity!AL61</f>
        <v>0</v>
      </c>
      <c r="AM61" s="131">
        <f>'TRA_Activity EU28'!AM61-TRA_Activity!AM61</f>
        <v>0</v>
      </c>
      <c r="AN61" s="131">
        <f>'TRA_Activity EU28'!AN61-TRA_Activity!AN61</f>
        <v>0</v>
      </c>
      <c r="AO61" s="131">
        <f>'TRA_Activity EU28'!AO61-TRA_Activity!AO61</f>
        <v>0</v>
      </c>
      <c r="AP61" s="131">
        <f>'TRA_Activity EU28'!AP61-TRA_Activity!AP61</f>
        <v>0</v>
      </c>
      <c r="AQ61" s="131">
        <f>'TRA_Activity EU28'!AQ61-TRA_Activity!AQ61</f>
        <v>0</v>
      </c>
      <c r="AR61" s="131">
        <f>'TRA_Activity EU28'!AR61-TRA_Activity!AR61</f>
        <v>0</v>
      </c>
      <c r="AS61" s="131">
        <f>'TRA_Activity EU28'!AS61-TRA_Activity!AS61</f>
        <v>0</v>
      </c>
      <c r="AT61" s="131">
        <f>'TRA_Activity EU28'!AT61-TRA_Activity!AT61</f>
        <v>0</v>
      </c>
      <c r="AU61" s="131">
        <f>'TRA_Activity EU28'!AU61-TRA_Activity!AU61</f>
        <v>0</v>
      </c>
      <c r="AV61" s="131">
        <f>'TRA_Activity EU28'!AV61-TRA_Activity!AV61</f>
        <v>0</v>
      </c>
      <c r="AW61" s="131">
        <f>'TRA_Activity EU28'!AW61-TRA_Activity!AW61</f>
        <v>0</v>
      </c>
      <c r="AX61" s="131">
        <f>'TRA_Activity EU28'!AX61-TRA_Activity!AX61</f>
        <v>0</v>
      </c>
      <c r="AY61" s="131">
        <f>'TRA_Activity EU28'!AY61-TRA_Activity!AY61</f>
        <v>0</v>
      </c>
      <c r="AZ61" s="131">
        <f>'TRA_Activity EU28'!AZ61-TRA_Activity!AZ61</f>
        <v>0</v>
      </c>
    </row>
    <row r="62" spans="1:52">
      <c r="A62" s="101" t="s">
        <v>134</v>
      </c>
      <c r="B62" s="130">
        <f>'TRA_Activity EU28'!B62-TRA_Activity!B62</f>
        <v>0</v>
      </c>
      <c r="C62" s="130">
        <f>'TRA_Activity EU28'!C62-TRA_Activity!C62</f>
        <v>0</v>
      </c>
      <c r="D62" s="130">
        <f>'TRA_Activity EU28'!D62-TRA_Activity!D62</f>
        <v>0</v>
      </c>
      <c r="E62" s="130">
        <f>'TRA_Activity EU28'!E62-TRA_Activity!E62</f>
        <v>0</v>
      </c>
      <c r="F62" s="130">
        <f>'TRA_Activity EU28'!F62-TRA_Activity!F62</f>
        <v>0</v>
      </c>
      <c r="G62" s="130">
        <f>'TRA_Activity EU28'!G62-TRA_Activity!G62</f>
        <v>0</v>
      </c>
      <c r="H62" s="130">
        <f>'TRA_Activity EU28'!H62-TRA_Activity!H62</f>
        <v>0</v>
      </c>
      <c r="I62" s="130">
        <f>'TRA_Activity EU28'!I62-TRA_Activity!I62</f>
        <v>0</v>
      </c>
      <c r="J62" s="130">
        <f>'TRA_Activity EU28'!J62-TRA_Activity!J62</f>
        <v>3.0102499334068562</v>
      </c>
      <c r="K62" s="130">
        <f>'TRA_Activity EU28'!K62-TRA_Activity!K62</f>
        <v>3.7313228198384607</v>
      </c>
      <c r="L62" s="130">
        <f>'TRA_Activity EU28'!L62-TRA_Activity!L62</f>
        <v>7.3490202543602532</v>
      </c>
      <c r="M62" s="130">
        <f>'TRA_Activity EU28'!M62-TRA_Activity!M62</f>
        <v>11.492231144487054</v>
      </c>
      <c r="N62" s="130">
        <f>'TRA_Activity EU28'!N62-TRA_Activity!N62</f>
        <v>106.8941000588793</v>
      </c>
      <c r="O62" s="130">
        <f>'TRA_Activity EU28'!O62-TRA_Activity!O62</f>
        <v>451.44855125474777</v>
      </c>
      <c r="P62" s="130">
        <f>'TRA_Activity EU28'!P62-TRA_Activity!P62</f>
        <v>1269.1713977605</v>
      </c>
      <c r="Q62" s="130">
        <f>'TRA_Activity EU28'!Q62-TRA_Activity!Q62</f>
        <v>2397.0991907358411</v>
      </c>
      <c r="R62" s="130">
        <f>'TRA_Activity EU28'!R62-TRA_Activity!R62</f>
        <v>3826.6710921497479</v>
      </c>
      <c r="S62" s="130">
        <f>'TRA_Activity EU28'!S62-TRA_Activity!S62</f>
        <v>5549.4505742750207</v>
      </c>
      <c r="T62" s="130">
        <f>'TRA_Activity EU28'!T62-TRA_Activity!T62</f>
        <v>7492.8713970978533</v>
      </c>
      <c r="U62" s="130">
        <f>'TRA_Activity EU28'!U62-TRA_Activity!U62</f>
        <v>10057.035325503633</v>
      </c>
      <c r="V62" s="130">
        <f>'TRA_Activity EU28'!V62-TRA_Activity!V62</f>
        <v>13398.857091747479</v>
      </c>
      <c r="W62" s="130">
        <f>'TRA_Activity EU28'!W62-TRA_Activity!W62</f>
        <v>24038.086874795037</v>
      </c>
      <c r="X62" s="130">
        <f>'TRA_Activity EU28'!X62-TRA_Activity!X62</f>
        <v>38472.094962767849</v>
      </c>
      <c r="Y62" s="130">
        <f>'TRA_Activity EU28'!Y62-TRA_Activity!Y62</f>
        <v>56715.524794906509</v>
      </c>
      <c r="Z62" s="130">
        <f>'TRA_Activity EU28'!Z62-TRA_Activity!Z62</f>
        <v>76652.700607110586</v>
      </c>
      <c r="AA62" s="130">
        <f>'TRA_Activity EU28'!AA62-TRA_Activity!AA62</f>
        <v>98012.155193508588</v>
      </c>
      <c r="AB62" s="130">
        <f>'TRA_Activity EU28'!AB62-TRA_Activity!AB62</f>
        <v>119244.09157863265</v>
      </c>
      <c r="AC62" s="130">
        <f>'TRA_Activity EU28'!AC62-TRA_Activity!AC62</f>
        <v>140700.77785192351</v>
      </c>
      <c r="AD62" s="130">
        <f>'TRA_Activity EU28'!AD62-TRA_Activity!AD62</f>
        <v>161300.27118603667</v>
      </c>
      <c r="AE62" s="130">
        <f>'TRA_Activity EU28'!AE62-TRA_Activity!AE62</f>
        <v>181244.53890000831</v>
      </c>
      <c r="AF62" s="130">
        <f>'TRA_Activity EU28'!AF62-TRA_Activity!AF62</f>
        <v>201770.37275787146</v>
      </c>
      <c r="AG62" s="130">
        <f>'TRA_Activity EU28'!AG62-TRA_Activity!AG62</f>
        <v>222762.44553829133</v>
      </c>
      <c r="AH62" s="130">
        <f>'TRA_Activity EU28'!AH62-TRA_Activity!AH62</f>
        <v>244427.01472812623</v>
      </c>
      <c r="AI62" s="130">
        <f>'TRA_Activity EU28'!AI62-TRA_Activity!AI62</f>
        <v>266493.94599840161</v>
      </c>
      <c r="AJ62" s="130">
        <f>'TRA_Activity EU28'!AJ62-TRA_Activity!AJ62</f>
        <v>289109.41118313064</v>
      </c>
      <c r="AK62" s="130">
        <f>'TRA_Activity EU28'!AK62-TRA_Activity!AK62</f>
        <v>312031.78002878401</v>
      </c>
      <c r="AL62" s="130">
        <f>'TRA_Activity EU28'!AL62-TRA_Activity!AL62</f>
        <v>335023.35304516443</v>
      </c>
      <c r="AM62" s="130">
        <f>'TRA_Activity EU28'!AM62-TRA_Activity!AM62</f>
        <v>357644.82893119962</v>
      </c>
      <c r="AN62" s="130">
        <f>'TRA_Activity EU28'!AN62-TRA_Activity!AN62</f>
        <v>379533.15366858646</v>
      </c>
      <c r="AO62" s="130">
        <f>'TRA_Activity EU28'!AO62-TRA_Activity!AO62</f>
        <v>400499.12155078107</v>
      </c>
      <c r="AP62" s="130">
        <f>'TRA_Activity EU28'!AP62-TRA_Activity!AP62</f>
        <v>419895.21542226773</v>
      </c>
      <c r="AQ62" s="130">
        <f>'TRA_Activity EU28'!AQ62-TRA_Activity!AQ62</f>
        <v>436888.99740556907</v>
      </c>
      <c r="AR62" s="130">
        <f>'TRA_Activity EU28'!AR62-TRA_Activity!AR62</f>
        <v>450877.46418506553</v>
      </c>
      <c r="AS62" s="130">
        <f>'TRA_Activity EU28'!AS62-TRA_Activity!AS62</f>
        <v>461665.16252782097</v>
      </c>
      <c r="AT62" s="130">
        <f>'TRA_Activity EU28'!AT62-TRA_Activity!AT62</f>
        <v>469046.86743614357</v>
      </c>
      <c r="AU62" s="130">
        <f>'TRA_Activity EU28'!AU62-TRA_Activity!AU62</f>
        <v>472984.74662879371</v>
      </c>
      <c r="AV62" s="130">
        <f>'TRA_Activity EU28'!AV62-TRA_Activity!AV62</f>
        <v>473449.04604824481</v>
      </c>
      <c r="AW62" s="130">
        <f>'TRA_Activity EU28'!AW62-TRA_Activity!AW62</f>
        <v>470842.58745362045</v>
      </c>
      <c r="AX62" s="130">
        <f>'TRA_Activity EU28'!AX62-TRA_Activity!AX62</f>
        <v>465277.58949870302</v>
      </c>
      <c r="AY62" s="130">
        <f>'TRA_Activity EU28'!AY62-TRA_Activity!AY62</f>
        <v>457112.07596815331</v>
      </c>
      <c r="AZ62" s="130">
        <f>'TRA_Activity EU28'!AZ62-TRA_Activity!AZ62</f>
        <v>446917.61287640035</v>
      </c>
    </row>
    <row r="63" spans="1:52">
      <c r="A63" s="103" t="s">
        <v>141</v>
      </c>
      <c r="B63" s="131">
        <f>'TRA_Activity EU28'!B63-TRA_Activity!B63</f>
        <v>0</v>
      </c>
      <c r="C63" s="131">
        <f>'TRA_Activity EU28'!C63-TRA_Activity!C63</f>
        <v>0</v>
      </c>
      <c r="D63" s="131">
        <f>'TRA_Activity EU28'!D63-TRA_Activity!D63</f>
        <v>0</v>
      </c>
      <c r="E63" s="131">
        <f>'TRA_Activity EU28'!E63-TRA_Activity!E63</f>
        <v>0</v>
      </c>
      <c r="F63" s="131">
        <f>'TRA_Activity EU28'!F63-TRA_Activity!F63</f>
        <v>0</v>
      </c>
      <c r="G63" s="131">
        <f>'TRA_Activity EU28'!G63-TRA_Activity!G63</f>
        <v>0</v>
      </c>
      <c r="H63" s="131">
        <f>'TRA_Activity EU28'!H63-TRA_Activity!H63</f>
        <v>0</v>
      </c>
      <c r="I63" s="131">
        <f>'TRA_Activity EU28'!I63-TRA_Activity!I63</f>
        <v>0</v>
      </c>
      <c r="J63" s="131">
        <f>'TRA_Activity EU28'!J63-TRA_Activity!J63</f>
        <v>0</v>
      </c>
      <c r="K63" s="131">
        <f>'TRA_Activity EU28'!K63-TRA_Activity!K63</f>
        <v>0</v>
      </c>
      <c r="L63" s="131">
        <f>'TRA_Activity EU28'!L63-TRA_Activity!L63</f>
        <v>0</v>
      </c>
      <c r="M63" s="131">
        <f>'TRA_Activity EU28'!M63-TRA_Activity!M63</f>
        <v>0</v>
      </c>
      <c r="N63" s="131">
        <f>'TRA_Activity EU28'!N63-TRA_Activity!N63</f>
        <v>0</v>
      </c>
      <c r="O63" s="131">
        <f>'TRA_Activity EU28'!O63-TRA_Activity!O63</f>
        <v>0</v>
      </c>
      <c r="P63" s="131">
        <f>'TRA_Activity EU28'!P63-TRA_Activity!P63</f>
        <v>0</v>
      </c>
      <c r="Q63" s="131">
        <f>'TRA_Activity EU28'!Q63-TRA_Activity!Q63</f>
        <v>0</v>
      </c>
      <c r="R63" s="131">
        <f>'TRA_Activity EU28'!R63-TRA_Activity!R63</f>
        <v>0</v>
      </c>
      <c r="S63" s="131">
        <f>'TRA_Activity EU28'!S63-TRA_Activity!S63</f>
        <v>0</v>
      </c>
      <c r="T63" s="131">
        <f>'TRA_Activity EU28'!T63-TRA_Activity!T63</f>
        <v>0</v>
      </c>
      <c r="U63" s="131">
        <f>'TRA_Activity EU28'!U63-TRA_Activity!U63</f>
        <v>0</v>
      </c>
      <c r="V63" s="131">
        <f>'TRA_Activity EU28'!V63-TRA_Activity!V63</f>
        <v>0</v>
      </c>
      <c r="W63" s="131">
        <f>'TRA_Activity EU28'!W63-TRA_Activity!W63</f>
        <v>0</v>
      </c>
      <c r="X63" s="131">
        <f>'TRA_Activity EU28'!X63-TRA_Activity!X63</f>
        <v>0</v>
      </c>
      <c r="Y63" s="131">
        <f>'TRA_Activity EU28'!Y63-TRA_Activity!Y63</f>
        <v>0</v>
      </c>
      <c r="Z63" s="131">
        <f>'TRA_Activity EU28'!Z63-TRA_Activity!Z63</f>
        <v>0</v>
      </c>
      <c r="AA63" s="131">
        <f>'TRA_Activity EU28'!AA63-TRA_Activity!AA63</f>
        <v>0</v>
      </c>
      <c r="AB63" s="131">
        <f>'TRA_Activity EU28'!AB63-TRA_Activity!AB63</f>
        <v>0</v>
      </c>
      <c r="AC63" s="131">
        <f>'TRA_Activity EU28'!AC63-TRA_Activity!AC63</f>
        <v>0</v>
      </c>
      <c r="AD63" s="131">
        <f>'TRA_Activity EU28'!AD63-TRA_Activity!AD63</f>
        <v>0</v>
      </c>
      <c r="AE63" s="131">
        <f>'TRA_Activity EU28'!AE63-TRA_Activity!AE63</f>
        <v>0</v>
      </c>
      <c r="AF63" s="131">
        <f>'TRA_Activity EU28'!AF63-TRA_Activity!AF63</f>
        <v>0</v>
      </c>
      <c r="AG63" s="131">
        <f>'TRA_Activity EU28'!AG63-TRA_Activity!AG63</f>
        <v>0</v>
      </c>
      <c r="AH63" s="131">
        <f>'TRA_Activity EU28'!AH63-TRA_Activity!AH63</f>
        <v>0</v>
      </c>
      <c r="AI63" s="131">
        <f>'TRA_Activity EU28'!AI63-TRA_Activity!AI63</f>
        <v>0</v>
      </c>
      <c r="AJ63" s="131">
        <f>'TRA_Activity EU28'!AJ63-TRA_Activity!AJ63</f>
        <v>0</v>
      </c>
      <c r="AK63" s="131">
        <f>'TRA_Activity EU28'!AK63-TRA_Activity!AK63</f>
        <v>0</v>
      </c>
      <c r="AL63" s="131">
        <f>'TRA_Activity EU28'!AL63-TRA_Activity!AL63</f>
        <v>0</v>
      </c>
      <c r="AM63" s="131">
        <f>'TRA_Activity EU28'!AM63-TRA_Activity!AM63</f>
        <v>0</v>
      </c>
      <c r="AN63" s="131">
        <f>'TRA_Activity EU28'!AN63-TRA_Activity!AN63</f>
        <v>0</v>
      </c>
      <c r="AO63" s="131">
        <f>'TRA_Activity EU28'!AO63-TRA_Activity!AO63</f>
        <v>0</v>
      </c>
      <c r="AP63" s="131">
        <f>'TRA_Activity EU28'!AP63-TRA_Activity!AP63</f>
        <v>0</v>
      </c>
      <c r="AQ63" s="131">
        <f>'TRA_Activity EU28'!AQ63-TRA_Activity!AQ63</f>
        <v>0</v>
      </c>
      <c r="AR63" s="131">
        <f>'TRA_Activity EU28'!AR63-TRA_Activity!AR63</f>
        <v>0</v>
      </c>
      <c r="AS63" s="131">
        <f>'TRA_Activity EU28'!AS63-TRA_Activity!AS63</f>
        <v>0</v>
      </c>
      <c r="AT63" s="131">
        <f>'TRA_Activity EU28'!AT63-TRA_Activity!AT63</f>
        <v>0</v>
      </c>
      <c r="AU63" s="131">
        <f>'TRA_Activity EU28'!AU63-TRA_Activity!AU63</f>
        <v>0</v>
      </c>
      <c r="AV63" s="131">
        <f>'TRA_Activity EU28'!AV63-TRA_Activity!AV63</f>
        <v>0</v>
      </c>
      <c r="AW63" s="131">
        <f>'TRA_Activity EU28'!AW63-TRA_Activity!AW63</f>
        <v>0</v>
      </c>
      <c r="AX63" s="131">
        <f>'TRA_Activity EU28'!AX63-TRA_Activity!AX63</f>
        <v>0</v>
      </c>
      <c r="AY63" s="131">
        <f>'TRA_Activity EU28'!AY63-TRA_Activity!AY63</f>
        <v>0</v>
      </c>
      <c r="AZ63" s="131">
        <f>'TRA_Activity EU28'!AZ63-TRA_Activity!AZ63</f>
        <v>0</v>
      </c>
    </row>
    <row r="64" spans="1:52">
      <c r="A64" s="103" t="s">
        <v>131</v>
      </c>
      <c r="B64" s="131">
        <f>'TRA_Activity EU28'!B64-TRA_Activity!B64</f>
        <v>0</v>
      </c>
      <c r="C64" s="131">
        <f>'TRA_Activity EU28'!C64-TRA_Activity!C64</f>
        <v>0</v>
      </c>
      <c r="D64" s="131">
        <f>'TRA_Activity EU28'!D64-TRA_Activity!D64</f>
        <v>0</v>
      </c>
      <c r="E64" s="131">
        <f>'TRA_Activity EU28'!E64-TRA_Activity!E64</f>
        <v>0</v>
      </c>
      <c r="F64" s="131">
        <f>'TRA_Activity EU28'!F64-TRA_Activity!F64</f>
        <v>0</v>
      </c>
      <c r="G64" s="131">
        <f>'TRA_Activity EU28'!G64-TRA_Activity!G64</f>
        <v>0</v>
      </c>
      <c r="H64" s="131">
        <f>'TRA_Activity EU28'!H64-TRA_Activity!H64</f>
        <v>0</v>
      </c>
      <c r="I64" s="131">
        <f>'TRA_Activity EU28'!I64-TRA_Activity!I64</f>
        <v>0</v>
      </c>
      <c r="J64" s="131">
        <f>'TRA_Activity EU28'!J64-TRA_Activity!J64</f>
        <v>3.0102499334068562</v>
      </c>
      <c r="K64" s="131">
        <f>'TRA_Activity EU28'!K64-TRA_Activity!K64</f>
        <v>3.7313228198384607</v>
      </c>
      <c r="L64" s="131">
        <f>'TRA_Activity EU28'!L64-TRA_Activity!L64</f>
        <v>7.3490202543602532</v>
      </c>
      <c r="M64" s="131">
        <f>'TRA_Activity EU28'!M64-TRA_Activity!M64</f>
        <v>11.492231144487054</v>
      </c>
      <c r="N64" s="131">
        <f>'TRA_Activity EU28'!N64-TRA_Activity!N64</f>
        <v>106.8941000588793</v>
      </c>
      <c r="O64" s="131">
        <f>'TRA_Activity EU28'!O64-TRA_Activity!O64</f>
        <v>451.44855125474777</v>
      </c>
      <c r="P64" s="131">
        <f>'TRA_Activity EU28'!P64-TRA_Activity!P64</f>
        <v>1269.1713977605</v>
      </c>
      <c r="Q64" s="131">
        <f>'TRA_Activity EU28'!Q64-TRA_Activity!Q64</f>
        <v>2397.0991907358411</v>
      </c>
      <c r="R64" s="131">
        <f>'TRA_Activity EU28'!R64-TRA_Activity!R64</f>
        <v>3826.6710921497479</v>
      </c>
      <c r="S64" s="131">
        <f>'TRA_Activity EU28'!S64-TRA_Activity!S64</f>
        <v>5549.4505742750207</v>
      </c>
      <c r="T64" s="131">
        <f>'TRA_Activity EU28'!T64-TRA_Activity!T64</f>
        <v>7492.8713970978533</v>
      </c>
      <c r="U64" s="131">
        <f>'TRA_Activity EU28'!U64-TRA_Activity!U64</f>
        <v>10057.035325503633</v>
      </c>
      <c r="V64" s="131">
        <f>'TRA_Activity EU28'!V64-TRA_Activity!V64</f>
        <v>13398.857091747479</v>
      </c>
      <c r="W64" s="131">
        <f>'TRA_Activity EU28'!W64-TRA_Activity!W64</f>
        <v>24038.06677172679</v>
      </c>
      <c r="X64" s="131">
        <f>'TRA_Activity EU28'!X64-TRA_Activity!X64</f>
        <v>38472.031557814727</v>
      </c>
      <c r="Y64" s="131">
        <f>'TRA_Activity EU28'!Y64-TRA_Activity!Y64</f>
        <v>56715.39794471518</v>
      </c>
      <c r="Z64" s="131">
        <f>'TRA_Activity EU28'!Z64-TRA_Activity!Z64</f>
        <v>76652.495649688848</v>
      </c>
      <c r="AA64" s="131">
        <f>'TRA_Activity EU28'!AA64-TRA_Activity!AA64</f>
        <v>98011.872272853609</v>
      </c>
      <c r="AB64" s="131">
        <f>'TRA_Activity EU28'!AB64-TRA_Activity!AB64</f>
        <v>119243.73094965695</v>
      </c>
      <c r="AC64" s="131">
        <f>'TRA_Activity EU28'!AC64-TRA_Activity!AC64</f>
        <v>140700.33973174138</v>
      </c>
      <c r="AD64" s="131">
        <f>'TRA_Activity EU28'!AD64-TRA_Activity!AD64</f>
        <v>161299.75615962304</v>
      </c>
      <c r="AE64" s="131">
        <f>'TRA_Activity EU28'!AE64-TRA_Activity!AE64</f>
        <v>181243.94732544254</v>
      </c>
      <c r="AF64" s="131">
        <f>'TRA_Activity EU28'!AF64-TRA_Activity!AF64</f>
        <v>201769.6904397218</v>
      </c>
      <c r="AG64" s="131">
        <f>'TRA_Activity EU28'!AG64-TRA_Activity!AG64</f>
        <v>222761.65431625047</v>
      </c>
      <c r="AH64" s="131">
        <f>'TRA_Activity EU28'!AH64-TRA_Activity!AH64</f>
        <v>244426.11675889345</v>
      </c>
      <c r="AI64" s="131">
        <f>'TRA_Activity EU28'!AI64-TRA_Activity!AI64</f>
        <v>266492.9217456053</v>
      </c>
      <c r="AJ64" s="131">
        <f>'TRA_Activity EU28'!AJ64-TRA_Activity!AJ64</f>
        <v>289108.26399895595</v>
      </c>
      <c r="AK64" s="131">
        <f>'TRA_Activity EU28'!AK64-TRA_Activity!AK64</f>
        <v>312030.49366209854</v>
      </c>
      <c r="AL64" s="131">
        <f>'TRA_Activity EU28'!AL64-TRA_Activity!AL64</f>
        <v>335021.93123783328</v>
      </c>
      <c r="AM64" s="131">
        <f>'TRA_Activity EU28'!AM64-TRA_Activity!AM64</f>
        <v>357643.27572405315</v>
      </c>
      <c r="AN64" s="131">
        <f>'TRA_Activity EU28'!AN64-TRA_Activity!AN64</f>
        <v>379531.47307521396</v>
      </c>
      <c r="AO64" s="131">
        <f>'TRA_Activity EU28'!AO64-TRA_Activity!AO64</f>
        <v>400497.31586767221</v>
      </c>
      <c r="AP64" s="131">
        <f>'TRA_Activity EU28'!AP64-TRA_Activity!AP64</f>
        <v>419893.28906231653</v>
      </c>
      <c r="AQ64" s="131">
        <f>'TRA_Activity EU28'!AQ64-TRA_Activity!AQ64</f>
        <v>436886.955445214</v>
      </c>
      <c r="AR64" s="131">
        <f>'TRA_Activity EU28'!AR64-TRA_Activity!AR64</f>
        <v>450875.312305987</v>
      </c>
      <c r="AS64" s="131">
        <f>'TRA_Activity EU28'!AS64-TRA_Activity!AS64</f>
        <v>461662.91499481612</v>
      </c>
      <c r="AT64" s="131">
        <f>'TRA_Activity EU28'!AT64-TRA_Activity!AT64</f>
        <v>469044.53901220247</v>
      </c>
      <c r="AU64" s="131">
        <f>'TRA_Activity EU28'!AU64-TRA_Activity!AU64</f>
        <v>472982.34979658003</v>
      </c>
      <c r="AV64" s="131">
        <f>'TRA_Activity EU28'!AV64-TRA_Activity!AV64</f>
        <v>473446.64425587101</v>
      </c>
      <c r="AW64" s="131">
        <f>'TRA_Activity EU28'!AW64-TRA_Activity!AW64</f>
        <v>470840.19174888666</v>
      </c>
      <c r="AX64" s="131">
        <f>'TRA_Activity EU28'!AX64-TRA_Activity!AX64</f>
        <v>465275.18675365357</v>
      </c>
      <c r="AY64" s="131">
        <f>'TRA_Activity EU28'!AY64-TRA_Activity!AY64</f>
        <v>457109.71170641464</v>
      </c>
      <c r="AZ64" s="131">
        <f>'TRA_Activity EU28'!AZ64-TRA_Activity!AZ64</f>
        <v>446915.3048416574</v>
      </c>
    </row>
    <row r="65" spans="1:52">
      <c r="A65" s="103" t="s">
        <v>142</v>
      </c>
      <c r="B65" s="131">
        <f>'TRA_Activity EU28'!B65-TRA_Activity!B65</f>
        <v>0</v>
      </c>
      <c r="C65" s="131">
        <f>'TRA_Activity EU28'!C65-TRA_Activity!C65</f>
        <v>0</v>
      </c>
      <c r="D65" s="131">
        <f>'TRA_Activity EU28'!D65-TRA_Activity!D65</f>
        <v>0</v>
      </c>
      <c r="E65" s="131">
        <f>'TRA_Activity EU28'!E65-TRA_Activity!E65</f>
        <v>0</v>
      </c>
      <c r="F65" s="131">
        <f>'TRA_Activity EU28'!F65-TRA_Activity!F65</f>
        <v>0</v>
      </c>
      <c r="G65" s="131">
        <f>'TRA_Activity EU28'!G65-TRA_Activity!G65</f>
        <v>0</v>
      </c>
      <c r="H65" s="131">
        <f>'TRA_Activity EU28'!H65-TRA_Activity!H65</f>
        <v>0</v>
      </c>
      <c r="I65" s="131">
        <f>'TRA_Activity EU28'!I65-TRA_Activity!I65</f>
        <v>0</v>
      </c>
      <c r="J65" s="131">
        <f>'TRA_Activity EU28'!J65-TRA_Activity!J65</f>
        <v>0</v>
      </c>
      <c r="K65" s="131">
        <f>'TRA_Activity EU28'!K65-TRA_Activity!K65</f>
        <v>0</v>
      </c>
      <c r="L65" s="131">
        <f>'TRA_Activity EU28'!L65-TRA_Activity!L65</f>
        <v>0</v>
      </c>
      <c r="M65" s="131">
        <f>'TRA_Activity EU28'!M65-TRA_Activity!M65</f>
        <v>0</v>
      </c>
      <c r="N65" s="131">
        <f>'TRA_Activity EU28'!N65-TRA_Activity!N65</f>
        <v>0</v>
      </c>
      <c r="O65" s="131">
        <f>'TRA_Activity EU28'!O65-TRA_Activity!O65</f>
        <v>0</v>
      </c>
      <c r="P65" s="131">
        <f>'TRA_Activity EU28'!P65-TRA_Activity!P65</f>
        <v>0</v>
      </c>
      <c r="Q65" s="131">
        <f>'TRA_Activity EU28'!Q65-TRA_Activity!Q65</f>
        <v>0</v>
      </c>
      <c r="R65" s="131">
        <f>'TRA_Activity EU28'!R65-TRA_Activity!R65</f>
        <v>0</v>
      </c>
      <c r="S65" s="131">
        <f>'TRA_Activity EU28'!S65-TRA_Activity!S65</f>
        <v>0</v>
      </c>
      <c r="T65" s="131">
        <f>'TRA_Activity EU28'!T65-TRA_Activity!T65</f>
        <v>0</v>
      </c>
      <c r="U65" s="131">
        <f>'TRA_Activity EU28'!U65-TRA_Activity!U65</f>
        <v>0</v>
      </c>
      <c r="V65" s="131">
        <f>'TRA_Activity EU28'!V65-TRA_Activity!V65</f>
        <v>0</v>
      </c>
      <c r="W65" s="131">
        <f>'TRA_Activity EU28'!W65-TRA_Activity!W65</f>
        <v>0</v>
      </c>
      <c r="X65" s="131">
        <f>'TRA_Activity EU28'!X65-TRA_Activity!X65</f>
        <v>0</v>
      </c>
      <c r="Y65" s="131">
        <f>'TRA_Activity EU28'!Y65-TRA_Activity!Y65</f>
        <v>0</v>
      </c>
      <c r="Z65" s="131">
        <f>'TRA_Activity EU28'!Z65-TRA_Activity!Z65</f>
        <v>0</v>
      </c>
      <c r="AA65" s="131">
        <f>'TRA_Activity EU28'!AA65-TRA_Activity!AA65</f>
        <v>0</v>
      </c>
      <c r="AB65" s="131">
        <f>'TRA_Activity EU28'!AB65-TRA_Activity!AB65</f>
        <v>0</v>
      </c>
      <c r="AC65" s="131">
        <f>'TRA_Activity EU28'!AC65-TRA_Activity!AC65</f>
        <v>0</v>
      </c>
      <c r="AD65" s="131">
        <f>'TRA_Activity EU28'!AD65-TRA_Activity!AD65</f>
        <v>0</v>
      </c>
      <c r="AE65" s="131">
        <f>'TRA_Activity EU28'!AE65-TRA_Activity!AE65</f>
        <v>0</v>
      </c>
      <c r="AF65" s="131">
        <f>'TRA_Activity EU28'!AF65-TRA_Activity!AF65</f>
        <v>0</v>
      </c>
      <c r="AG65" s="131">
        <f>'TRA_Activity EU28'!AG65-TRA_Activity!AG65</f>
        <v>0</v>
      </c>
      <c r="AH65" s="131">
        <f>'TRA_Activity EU28'!AH65-TRA_Activity!AH65</f>
        <v>0</v>
      </c>
      <c r="AI65" s="131">
        <f>'TRA_Activity EU28'!AI65-TRA_Activity!AI65</f>
        <v>0</v>
      </c>
      <c r="AJ65" s="131">
        <f>'TRA_Activity EU28'!AJ65-TRA_Activity!AJ65</f>
        <v>0</v>
      </c>
      <c r="AK65" s="131">
        <f>'TRA_Activity EU28'!AK65-TRA_Activity!AK65</f>
        <v>0</v>
      </c>
      <c r="AL65" s="131">
        <f>'TRA_Activity EU28'!AL65-TRA_Activity!AL65</f>
        <v>0</v>
      </c>
      <c r="AM65" s="131">
        <f>'TRA_Activity EU28'!AM65-TRA_Activity!AM65</f>
        <v>0</v>
      </c>
      <c r="AN65" s="131">
        <f>'TRA_Activity EU28'!AN65-TRA_Activity!AN65</f>
        <v>0</v>
      </c>
      <c r="AO65" s="131">
        <f>'TRA_Activity EU28'!AO65-TRA_Activity!AO65</f>
        <v>0</v>
      </c>
      <c r="AP65" s="131">
        <f>'TRA_Activity EU28'!AP65-TRA_Activity!AP65</f>
        <v>0</v>
      </c>
      <c r="AQ65" s="131">
        <f>'TRA_Activity EU28'!AQ65-TRA_Activity!AQ65</f>
        <v>0</v>
      </c>
      <c r="AR65" s="131">
        <f>'TRA_Activity EU28'!AR65-TRA_Activity!AR65</f>
        <v>0</v>
      </c>
      <c r="AS65" s="131">
        <f>'TRA_Activity EU28'!AS65-TRA_Activity!AS65</f>
        <v>0</v>
      </c>
      <c r="AT65" s="131">
        <f>'TRA_Activity EU28'!AT65-TRA_Activity!AT65</f>
        <v>0</v>
      </c>
      <c r="AU65" s="131">
        <f>'TRA_Activity EU28'!AU65-TRA_Activity!AU65</f>
        <v>0</v>
      </c>
      <c r="AV65" s="131">
        <f>'TRA_Activity EU28'!AV65-TRA_Activity!AV65</f>
        <v>0</v>
      </c>
      <c r="AW65" s="131">
        <f>'TRA_Activity EU28'!AW65-TRA_Activity!AW65</f>
        <v>0</v>
      </c>
      <c r="AX65" s="131">
        <f>'TRA_Activity EU28'!AX65-TRA_Activity!AX65</f>
        <v>0</v>
      </c>
      <c r="AY65" s="131">
        <f>'TRA_Activity EU28'!AY65-TRA_Activity!AY65</f>
        <v>0</v>
      </c>
      <c r="AZ65" s="131">
        <f>'TRA_Activity EU28'!AZ65-TRA_Activity!AZ65</f>
        <v>0</v>
      </c>
    </row>
    <row r="66" spans="1:52">
      <c r="A66" s="103" t="s">
        <v>143</v>
      </c>
      <c r="B66" s="131">
        <f>'TRA_Activity EU28'!B66-TRA_Activity!B66</f>
        <v>0</v>
      </c>
      <c r="C66" s="131">
        <f>'TRA_Activity EU28'!C66-TRA_Activity!C66</f>
        <v>0</v>
      </c>
      <c r="D66" s="131">
        <f>'TRA_Activity EU28'!D66-TRA_Activity!D66</f>
        <v>0</v>
      </c>
      <c r="E66" s="131">
        <f>'TRA_Activity EU28'!E66-TRA_Activity!E66</f>
        <v>0</v>
      </c>
      <c r="F66" s="131">
        <f>'TRA_Activity EU28'!F66-TRA_Activity!F66</f>
        <v>0</v>
      </c>
      <c r="G66" s="131">
        <f>'TRA_Activity EU28'!G66-TRA_Activity!G66</f>
        <v>0</v>
      </c>
      <c r="H66" s="131">
        <f>'TRA_Activity EU28'!H66-TRA_Activity!H66</f>
        <v>0</v>
      </c>
      <c r="I66" s="131">
        <f>'TRA_Activity EU28'!I66-TRA_Activity!I66</f>
        <v>0</v>
      </c>
      <c r="J66" s="131">
        <f>'TRA_Activity EU28'!J66-TRA_Activity!J66</f>
        <v>0</v>
      </c>
      <c r="K66" s="131">
        <f>'TRA_Activity EU28'!K66-TRA_Activity!K66</f>
        <v>0</v>
      </c>
      <c r="L66" s="131">
        <f>'TRA_Activity EU28'!L66-TRA_Activity!L66</f>
        <v>0</v>
      </c>
      <c r="M66" s="131">
        <f>'TRA_Activity EU28'!M66-TRA_Activity!M66</f>
        <v>0</v>
      </c>
      <c r="N66" s="131">
        <f>'TRA_Activity EU28'!N66-TRA_Activity!N66</f>
        <v>0</v>
      </c>
      <c r="O66" s="131">
        <f>'TRA_Activity EU28'!O66-TRA_Activity!O66</f>
        <v>0</v>
      </c>
      <c r="P66" s="131">
        <f>'TRA_Activity EU28'!P66-TRA_Activity!P66</f>
        <v>0</v>
      </c>
      <c r="Q66" s="131">
        <f>'TRA_Activity EU28'!Q66-TRA_Activity!Q66</f>
        <v>0</v>
      </c>
      <c r="R66" s="131">
        <f>'TRA_Activity EU28'!R66-TRA_Activity!R66</f>
        <v>0</v>
      </c>
      <c r="S66" s="131">
        <f>'TRA_Activity EU28'!S66-TRA_Activity!S66</f>
        <v>0</v>
      </c>
      <c r="T66" s="131">
        <f>'TRA_Activity EU28'!T66-TRA_Activity!T66</f>
        <v>0</v>
      </c>
      <c r="U66" s="131">
        <f>'TRA_Activity EU28'!U66-TRA_Activity!U66</f>
        <v>0</v>
      </c>
      <c r="V66" s="131">
        <f>'TRA_Activity EU28'!V66-TRA_Activity!V66</f>
        <v>0</v>
      </c>
      <c r="W66" s="131">
        <f>'TRA_Activity EU28'!W66-TRA_Activity!W66</f>
        <v>0</v>
      </c>
      <c r="X66" s="131">
        <f>'TRA_Activity EU28'!X66-TRA_Activity!X66</f>
        <v>0</v>
      </c>
      <c r="Y66" s="131">
        <f>'TRA_Activity EU28'!Y66-TRA_Activity!Y66</f>
        <v>0</v>
      </c>
      <c r="Z66" s="131">
        <f>'TRA_Activity EU28'!Z66-TRA_Activity!Z66</f>
        <v>0</v>
      </c>
      <c r="AA66" s="131">
        <f>'TRA_Activity EU28'!AA66-TRA_Activity!AA66</f>
        <v>0</v>
      </c>
      <c r="AB66" s="131">
        <f>'TRA_Activity EU28'!AB66-TRA_Activity!AB66</f>
        <v>0</v>
      </c>
      <c r="AC66" s="131">
        <f>'TRA_Activity EU28'!AC66-TRA_Activity!AC66</f>
        <v>0</v>
      </c>
      <c r="AD66" s="131">
        <f>'TRA_Activity EU28'!AD66-TRA_Activity!AD66</f>
        <v>0</v>
      </c>
      <c r="AE66" s="131">
        <f>'TRA_Activity EU28'!AE66-TRA_Activity!AE66</f>
        <v>0</v>
      </c>
      <c r="AF66" s="131">
        <f>'TRA_Activity EU28'!AF66-TRA_Activity!AF66</f>
        <v>0</v>
      </c>
      <c r="AG66" s="131">
        <f>'TRA_Activity EU28'!AG66-TRA_Activity!AG66</f>
        <v>0</v>
      </c>
      <c r="AH66" s="131">
        <f>'TRA_Activity EU28'!AH66-TRA_Activity!AH66</f>
        <v>0</v>
      </c>
      <c r="AI66" s="131">
        <f>'TRA_Activity EU28'!AI66-TRA_Activity!AI66</f>
        <v>0</v>
      </c>
      <c r="AJ66" s="131">
        <f>'TRA_Activity EU28'!AJ66-TRA_Activity!AJ66</f>
        <v>0</v>
      </c>
      <c r="AK66" s="131">
        <f>'TRA_Activity EU28'!AK66-TRA_Activity!AK66</f>
        <v>0</v>
      </c>
      <c r="AL66" s="131">
        <f>'TRA_Activity EU28'!AL66-TRA_Activity!AL66</f>
        <v>0</v>
      </c>
      <c r="AM66" s="131">
        <f>'TRA_Activity EU28'!AM66-TRA_Activity!AM66</f>
        <v>0</v>
      </c>
      <c r="AN66" s="131">
        <f>'TRA_Activity EU28'!AN66-TRA_Activity!AN66</f>
        <v>0</v>
      </c>
      <c r="AO66" s="131">
        <f>'TRA_Activity EU28'!AO66-TRA_Activity!AO66</f>
        <v>0</v>
      </c>
      <c r="AP66" s="131">
        <f>'TRA_Activity EU28'!AP66-TRA_Activity!AP66</f>
        <v>0</v>
      </c>
      <c r="AQ66" s="131">
        <f>'TRA_Activity EU28'!AQ66-TRA_Activity!AQ66</f>
        <v>0</v>
      </c>
      <c r="AR66" s="131">
        <f>'TRA_Activity EU28'!AR66-TRA_Activity!AR66</f>
        <v>0</v>
      </c>
      <c r="AS66" s="131">
        <f>'TRA_Activity EU28'!AS66-TRA_Activity!AS66</f>
        <v>0</v>
      </c>
      <c r="AT66" s="131">
        <f>'TRA_Activity EU28'!AT66-TRA_Activity!AT66</f>
        <v>0</v>
      </c>
      <c r="AU66" s="131">
        <f>'TRA_Activity EU28'!AU66-TRA_Activity!AU66</f>
        <v>0</v>
      </c>
      <c r="AV66" s="131">
        <f>'TRA_Activity EU28'!AV66-TRA_Activity!AV66</f>
        <v>0</v>
      </c>
      <c r="AW66" s="131">
        <f>'TRA_Activity EU28'!AW66-TRA_Activity!AW66</f>
        <v>0</v>
      </c>
      <c r="AX66" s="131">
        <f>'TRA_Activity EU28'!AX66-TRA_Activity!AX66</f>
        <v>0</v>
      </c>
      <c r="AY66" s="131">
        <f>'TRA_Activity EU28'!AY66-TRA_Activity!AY66</f>
        <v>0</v>
      </c>
      <c r="AZ66" s="131">
        <f>'TRA_Activity EU28'!AZ66-TRA_Activity!AZ66</f>
        <v>0</v>
      </c>
    </row>
    <row r="67" spans="1:52">
      <c r="A67" s="103" t="s">
        <v>132</v>
      </c>
      <c r="B67" s="131">
        <f>'TRA_Activity EU28'!B67-TRA_Activity!B67</f>
        <v>0</v>
      </c>
      <c r="C67" s="131">
        <f>'TRA_Activity EU28'!C67-TRA_Activity!C67</f>
        <v>0</v>
      </c>
      <c r="D67" s="131">
        <f>'TRA_Activity EU28'!D67-TRA_Activity!D67</f>
        <v>0</v>
      </c>
      <c r="E67" s="131">
        <f>'TRA_Activity EU28'!E67-TRA_Activity!E67</f>
        <v>0</v>
      </c>
      <c r="F67" s="131">
        <f>'TRA_Activity EU28'!F67-TRA_Activity!F67</f>
        <v>0</v>
      </c>
      <c r="G67" s="131">
        <f>'TRA_Activity EU28'!G67-TRA_Activity!G67</f>
        <v>0</v>
      </c>
      <c r="H67" s="131">
        <f>'TRA_Activity EU28'!H67-TRA_Activity!H67</f>
        <v>0</v>
      </c>
      <c r="I67" s="131">
        <f>'TRA_Activity EU28'!I67-TRA_Activity!I67</f>
        <v>0</v>
      </c>
      <c r="J67" s="131">
        <f>'TRA_Activity EU28'!J67-TRA_Activity!J67</f>
        <v>0</v>
      </c>
      <c r="K67" s="131">
        <f>'TRA_Activity EU28'!K67-TRA_Activity!K67</f>
        <v>0</v>
      </c>
      <c r="L67" s="131">
        <f>'TRA_Activity EU28'!L67-TRA_Activity!L67</f>
        <v>0</v>
      </c>
      <c r="M67" s="131">
        <f>'TRA_Activity EU28'!M67-TRA_Activity!M67</f>
        <v>0</v>
      </c>
      <c r="N67" s="131">
        <f>'TRA_Activity EU28'!N67-TRA_Activity!N67</f>
        <v>0</v>
      </c>
      <c r="O67" s="131">
        <f>'TRA_Activity EU28'!O67-TRA_Activity!O67</f>
        <v>0</v>
      </c>
      <c r="P67" s="131">
        <f>'TRA_Activity EU28'!P67-TRA_Activity!P67</f>
        <v>0</v>
      </c>
      <c r="Q67" s="131">
        <f>'TRA_Activity EU28'!Q67-TRA_Activity!Q67</f>
        <v>0</v>
      </c>
      <c r="R67" s="131">
        <f>'TRA_Activity EU28'!R67-TRA_Activity!R67</f>
        <v>0</v>
      </c>
      <c r="S67" s="131">
        <f>'TRA_Activity EU28'!S67-TRA_Activity!S67</f>
        <v>0</v>
      </c>
      <c r="T67" s="131">
        <f>'TRA_Activity EU28'!T67-TRA_Activity!T67</f>
        <v>0</v>
      </c>
      <c r="U67" s="131">
        <f>'TRA_Activity EU28'!U67-TRA_Activity!U67</f>
        <v>0</v>
      </c>
      <c r="V67" s="131">
        <f>'TRA_Activity EU28'!V67-TRA_Activity!V67</f>
        <v>0</v>
      </c>
      <c r="W67" s="131">
        <f>'TRA_Activity EU28'!W67-TRA_Activity!W67</f>
        <v>2.0103068248316557E-2</v>
      </c>
      <c r="X67" s="131">
        <f>'TRA_Activity EU28'!X67-TRA_Activity!X67</f>
        <v>6.3404953119628432E-2</v>
      </c>
      <c r="Y67" s="131">
        <f>'TRA_Activity EU28'!Y67-TRA_Activity!Y67</f>
        <v>0.12685019133102055</v>
      </c>
      <c r="Z67" s="131">
        <f>'TRA_Activity EU28'!Z67-TRA_Activity!Z67</f>
        <v>0.20495742173206868</v>
      </c>
      <c r="AA67" s="131">
        <f>'TRA_Activity EU28'!AA67-TRA_Activity!AA67</f>
        <v>0.28292065498030783</v>
      </c>
      <c r="AB67" s="131">
        <f>'TRA_Activity EU28'!AB67-TRA_Activity!AB67</f>
        <v>0.36062897572028518</v>
      </c>
      <c r="AC67" s="131">
        <f>'TRA_Activity EU28'!AC67-TRA_Activity!AC67</f>
        <v>0.43812018213174436</v>
      </c>
      <c r="AD67" s="131">
        <f>'TRA_Activity EU28'!AD67-TRA_Activity!AD67</f>
        <v>0.51502641359940693</v>
      </c>
      <c r="AE67" s="131">
        <f>'TRA_Activity EU28'!AE67-TRA_Activity!AE67</f>
        <v>0.59157456577332546</v>
      </c>
      <c r="AF67" s="131">
        <f>'TRA_Activity EU28'!AF67-TRA_Activity!AF67</f>
        <v>0.68231814965095883</v>
      </c>
      <c r="AG67" s="131">
        <f>'TRA_Activity EU28'!AG67-TRA_Activity!AG67</f>
        <v>0.79122204083870029</v>
      </c>
      <c r="AH67" s="131">
        <f>'TRA_Activity EU28'!AH67-TRA_Activity!AH67</f>
        <v>0.89796923279639984</v>
      </c>
      <c r="AI67" s="131">
        <f>'TRA_Activity EU28'!AI67-TRA_Activity!AI67</f>
        <v>1.0242527963133727</v>
      </c>
      <c r="AJ67" s="131">
        <f>'TRA_Activity EU28'!AJ67-TRA_Activity!AJ67</f>
        <v>1.1471841746882054</v>
      </c>
      <c r="AK67" s="131">
        <f>'TRA_Activity EU28'!AK67-TRA_Activity!AK67</f>
        <v>1.2863666855035987</v>
      </c>
      <c r="AL67" s="131">
        <f>'TRA_Activity EU28'!AL67-TRA_Activity!AL67</f>
        <v>1.4218073311714017</v>
      </c>
      <c r="AM67" s="131">
        <f>'TRA_Activity EU28'!AM67-TRA_Activity!AM67</f>
        <v>1.5532071464504602</v>
      </c>
      <c r="AN67" s="131">
        <f>'TRA_Activity EU28'!AN67-TRA_Activity!AN67</f>
        <v>1.6805933724779418</v>
      </c>
      <c r="AO67" s="131">
        <f>'TRA_Activity EU28'!AO67-TRA_Activity!AO67</f>
        <v>1.8056831088800074</v>
      </c>
      <c r="AP67" s="131">
        <f>'TRA_Activity EU28'!AP67-TRA_Activity!AP67</f>
        <v>1.9263599511880141</v>
      </c>
      <c r="AQ67" s="131">
        <f>'TRA_Activity EU28'!AQ67-TRA_Activity!AQ67</f>
        <v>2.0419603551060641</v>
      </c>
      <c r="AR67" s="131">
        <f>'TRA_Activity EU28'!AR67-TRA_Activity!AR67</f>
        <v>2.1518790784787303</v>
      </c>
      <c r="AS67" s="131">
        <f>'TRA_Activity EU28'!AS67-TRA_Activity!AS67</f>
        <v>2.2475330048271411</v>
      </c>
      <c r="AT67" s="131">
        <f>'TRA_Activity EU28'!AT67-TRA_Activity!AT67</f>
        <v>2.3284239410784506</v>
      </c>
      <c r="AU67" s="131">
        <f>'TRA_Activity EU28'!AU67-TRA_Activity!AU67</f>
        <v>2.3968322136178988</v>
      </c>
      <c r="AV67" s="131">
        <f>'TRA_Activity EU28'!AV67-TRA_Activity!AV67</f>
        <v>2.4017923738144429</v>
      </c>
      <c r="AW67" s="131">
        <f>'TRA_Activity EU28'!AW67-TRA_Activity!AW67</f>
        <v>2.3957047337988993</v>
      </c>
      <c r="AX67" s="131">
        <f>'TRA_Activity EU28'!AX67-TRA_Activity!AX67</f>
        <v>2.4027450494568861</v>
      </c>
      <c r="AY67" s="131">
        <f>'TRA_Activity EU28'!AY67-TRA_Activity!AY67</f>
        <v>2.3642617387135894</v>
      </c>
      <c r="AZ67" s="131">
        <f>'TRA_Activity EU28'!AZ67-TRA_Activity!AZ67</f>
        <v>2.3080347429407118</v>
      </c>
    </row>
    <row r="68" spans="1:52">
      <c r="A68" s="103" t="s">
        <v>133</v>
      </c>
      <c r="B68" s="131">
        <f>'TRA_Activity EU28'!B68-TRA_Activity!B68</f>
        <v>0</v>
      </c>
      <c r="C68" s="131">
        <f>'TRA_Activity EU28'!C68-TRA_Activity!C68</f>
        <v>0</v>
      </c>
      <c r="D68" s="131">
        <f>'TRA_Activity EU28'!D68-TRA_Activity!D68</f>
        <v>0</v>
      </c>
      <c r="E68" s="131">
        <f>'TRA_Activity EU28'!E68-TRA_Activity!E68</f>
        <v>0</v>
      </c>
      <c r="F68" s="131">
        <f>'TRA_Activity EU28'!F68-TRA_Activity!F68</f>
        <v>0</v>
      </c>
      <c r="G68" s="131">
        <f>'TRA_Activity EU28'!G68-TRA_Activity!G68</f>
        <v>0</v>
      </c>
      <c r="H68" s="131">
        <f>'TRA_Activity EU28'!H68-TRA_Activity!H68</f>
        <v>0</v>
      </c>
      <c r="I68" s="131">
        <f>'TRA_Activity EU28'!I68-TRA_Activity!I68</f>
        <v>0</v>
      </c>
      <c r="J68" s="131">
        <f>'TRA_Activity EU28'!J68-TRA_Activity!J68</f>
        <v>0</v>
      </c>
      <c r="K68" s="131">
        <f>'TRA_Activity EU28'!K68-TRA_Activity!K68</f>
        <v>0</v>
      </c>
      <c r="L68" s="131">
        <f>'TRA_Activity EU28'!L68-TRA_Activity!L68</f>
        <v>0</v>
      </c>
      <c r="M68" s="131">
        <f>'TRA_Activity EU28'!M68-TRA_Activity!M68</f>
        <v>0</v>
      </c>
      <c r="N68" s="131">
        <f>'TRA_Activity EU28'!N68-TRA_Activity!N68</f>
        <v>0</v>
      </c>
      <c r="O68" s="131">
        <f>'TRA_Activity EU28'!O68-TRA_Activity!O68</f>
        <v>0</v>
      </c>
      <c r="P68" s="131">
        <f>'TRA_Activity EU28'!P68-TRA_Activity!P68</f>
        <v>0</v>
      </c>
      <c r="Q68" s="131">
        <f>'TRA_Activity EU28'!Q68-TRA_Activity!Q68</f>
        <v>0</v>
      </c>
      <c r="R68" s="131">
        <f>'TRA_Activity EU28'!R68-TRA_Activity!R68</f>
        <v>0</v>
      </c>
      <c r="S68" s="131">
        <f>'TRA_Activity EU28'!S68-TRA_Activity!S68</f>
        <v>0</v>
      </c>
      <c r="T68" s="131">
        <f>'TRA_Activity EU28'!T68-TRA_Activity!T68</f>
        <v>0</v>
      </c>
      <c r="U68" s="131">
        <f>'TRA_Activity EU28'!U68-TRA_Activity!U68</f>
        <v>0</v>
      </c>
      <c r="V68" s="131">
        <f>'TRA_Activity EU28'!V68-TRA_Activity!V68</f>
        <v>0</v>
      </c>
      <c r="W68" s="131">
        <f>'TRA_Activity EU28'!W68-TRA_Activity!W68</f>
        <v>0</v>
      </c>
      <c r="X68" s="131">
        <f>'TRA_Activity EU28'!X68-TRA_Activity!X68</f>
        <v>0</v>
      </c>
      <c r="Y68" s="131">
        <f>'TRA_Activity EU28'!Y68-TRA_Activity!Y68</f>
        <v>0</v>
      </c>
      <c r="Z68" s="131">
        <f>'TRA_Activity EU28'!Z68-TRA_Activity!Z68</f>
        <v>0</v>
      </c>
      <c r="AA68" s="131">
        <f>'TRA_Activity EU28'!AA68-TRA_Activity!AA68</f>
        <v>0</v>
      </c>
      <c r="AB68" s="131">
        <f>'TRA_Activity EU28'!AB68-TRA_Activity!AB68</f>
        <v>0</v>
      </c>
      <c r="AC68" s="131">
        <f>'TRA_Activity EU28'!AC68-TRA_Activity!AC68</f>
        <v>0</v>
      </c>
      <c r="AD68" s="131">
        <f>'TRA_Activity EU28'!AD68-TRA_Activity!AD68</f>
        <v>0</v>
      </c>
      <c r="AE68" s="131">
        <f>'TRA_Activity EU28'!AE68-TRA_Activity!AE68</f>
        <v>0</v>
      </c>
      <c r="AF68" s="131">
        <f>'TRA_Activity EU28'!AF68-TRA_Activity!AF68</f>
        <v>0</v>
      </c>
      <c r="AG68" s="131">
        <f>'TRA_Activity EU28'!AG68-TRA_Activity!AG68</f>
        <v>0</v>
      </c>
      <c r="AH68" s="131">
        <f>'TRA_Activity EU28'!AH68-TRA_Activity!AH68</f>
        <v>0</v>
      </c>
      <c r="AI68" s="131">
        <f>'TRA_Activity EU28'!AI68-TRA_Activity!AI68</f>
        <v>0</v>
      </c>
      <c r="AJ68" s="131">
        <f>'TRA_Activity EU28'!AJ68-TRA_Activity!AJ68</f>
        <v>0</v>
      </c>
      <c r="AK68" s="131">
        <f>'TRA_Activity EU28'!AK68-TRA_Activity!AK68</f>
        <v>0</v>
      </c>
      <c r="AL68" s="131">
        <f>'TRA_Activity EU28'!AL68-TRA_Activity!AL68</f>
        <v>0</v>
      </c>
      <c r="AM68" s="131">
        <f>'TRA_Activity EU28'!AM68-TRA_Activity!AM68</f>
        <v>0</v>
      </c>
      <c r="AN68" s="131">
        <f>'TRA_Activity EU28'!AN68-TRA_Activity!AN68</f>
        <v>0</v>
      </c>
      <c r="AO68" s="131">
        <f>'TRA_Activity EU28'!AO68-TRA_Activity!AO68</f>
        <v>0</v>
      </c>
      <c r="AP68" s="131">
        <f>'TRA_Activity EU28'!AP68-TRA_Activity!AP68</f>
        <v>0</v>
      </c>
      <c r="AQ68" s="131">
        <f>'TRA_Activity EU28'!AQ68-TRA_Activity!AQ68</f>
        <v>0</v>
      </c>
      <c r="AR68" s="131">
        <f>'TRA_Activity EU28'!AR68-TRA_Activity!AR68</f>
        <v>0</v>
      </c>
      <c r="AS68" s="131">
        <f>'TRA_Activity EU28'!AS68-TRA_Activity!AS68</f>
        <v>0</v>
      </c>
      <c r="AT68" s="131">
        <f>'TRA_Activity EU28'!AT68-TRA_Activity!AT68</f>
        <v>0</v>
      </c>
      <c r="AU68" s="131">
        <f>'TRA_Activity EU28'!AU68-TRA_Activity!AU68</f>
        <v>0</v>
      </c>
      <c r="AV68" s="131">
        <f>'TRA_Activity EU28'!AV68-TRA_Activity!AV68</f>
        <v>0</v>
      </c>
      <c r="AW68" s="131">
        <f>'TRA_Activity EU28'!AW68-TRA_Activity!AW68</f>
        <v>0</v>
      </c>
      <c r="AX68" s="131">
        <f>'TRA_Activity EU28'!AX68-TRA_Activity!AX68</f>
        <v>0</v>
      </c>
      <c r="AY68" s="131">
        <f>'TRA_Activity EU28'!AY68-TRA_Activity!AY68</f>
        <v>0</v>
      </c>
      <c r="AZ68" s="131">
        <f>'TRA_Activity EU28'!AZ68-TRA_Activity!AZ68</f>
        <v>0</v>
      </c>
    </row>
    <row r="69" spans="1:52">
      <c r="A69" s="103" t="s">
        <v>144</v>
      </c>
      <c r="B69" s="131">
        <f>'TRA_Activity EU28'!B69-TRA_Activity!B69</f>
        <v>0</v>
      </c>
      <c r="C69" s="131">
        <f>'TRA_Activity EU28'!C69-TRA_Activity!C69</f>
        <v>0</v>
      </c>
      <c r="D69" s="131">
        <f>'TRA_Activity EU28'!D69-TRA_Activity!D69</f>
        <v>0</v>
      </c>
      <c r="E69" s="131">
        <f>'TRA_Activity EU28'!E69-TRA_Activity!E69</f>
        <v>0</v>
      </c>
      <c r="F69" s="131">
        <f>'TRA_Activity EU28'!F69-TRA_Activity!F69</f>
        <v>0</v>
      </c>
      <c r="G69" s="131">
        <f>'TRA_Activity EU28'!G69-TRA_Activity!G69</f>
        <v>0</v>
      </c>
      <c r="H69" s="131">
        <f>'TRA_Activity EU28'!H69-TRA_Activity!H69</f>
        <v>0</v>
      </c>
      <c r="I69" s="131">
        <f>'TRA_Activity EU28'!I69-TRA_Activity!I69</f>
        <v>0</v>
      </c>
      <c r="J69" s="131">
        <f>'TRA_Activity EU28'!J69-TRA_Activity!J69</f>
        <v>0</v>
      </c>
      <c r="K69" s="131">
        <f>'TRA_Activity EU28'!K69-TRA_Activity!K69</f>
        <v>0</v>
      </c>
      <c r="L69" s="131">
        <f>'TRA_Activity EU28'!L69-TRA_Activity!L69</f>
        <v>0</v>
      </c>
      <c r="M69" s="131">
        <f>'TRA_Activity EU28'!M69-TRA_Activity!M69</f>
        <v>0</v>
      </c>
      <c r="N69" s="131">
        <f>'TRA_Activity EU28'!N69-TRA_Activity!N69</f>
        <v>0</v>
      </c>
      <c r="O69" s="131">
        <f>'TRA_Activity EU28'!O69-TRA_Activity!O69</f>
        <v>0</v>
      </c>
      <c r="P69" s="131">
        <f>'TRA_Activity EU28'!P69-TRA_Activity!P69</f>
        <v>0</v>
      </c>
      <c r="Q69" s="131">
        <f>'TRA_Activity EU28'!Q69-TRA_Activity!Q69</f>
        <v>0</v>
      </c>
      <c r="R69" s="131">
        <f>'TRA_Activity EU28'!R69-TRA_Activity!R69</f>
        <v>0</v>
      </c>
      <c r="S69" s="131">
        <f>'TRA_Activity EU28'!S69-TRA_Activity!S69</f>
        <v>0</v>
      </c>
      <c r="T69" s="131">
        <f>'TRA_Activity EU28'!T69-TRA_Activity!T69</f>
        <v>0</v>
      </c>
      <c r="U69" s="131">
        <f>'TRA_Activity EU28'!U69-TRA_Activity!U69</f>
        <v>0</v>
      </c>
      <c r="V69" s="131">
        <f>'TRA_Activity EU28'!V69-TRA_Activity!V69</f>
        <v>0</v>
      </c>
      <c r="W69" s="131">
        <f>'TRA_Activity EU28'!W69-TRA_Activity!W69</f>
        <v>0</v>
      </c>
      <c r="X69" s="131">
        <f>'TRA_Activity EU28'!X69-TRA_Activity!X69</f>
        <v>0</v>
      </c>
      <c r="Y69" s="131">
        <f>'TRA_Activity EU28'!Y69-TRA_Activity!Y69</f>
        <v>0</v>
      </c>
      <c r="Z69" s="131">
        <f>'TRA_Activity EU28'!Z69-TRA_Activity!Z69</f>
        <v>0</v>
      </c>
      <c r="AA69" s="131">
        <f>'TRA_Activity EU28'!AA69-TRA_Activity!AA69</f>
        <v>0</v>
      </c>
      <c r="AB69" s="131">
        <f>'TRA_Activity EU28'!AB69-TRA_Activity!AB69</f>
        <v>0</v>
      </c>
      <c r="AC69" s="131">
        <f>'TRA_Activity EU28'!AC69-TRA_Activity!AC69</f>
        <v>0</v>
      </c>
      <c r="AD69" s="131">
        <f>'TRA_Activity EU28'!AD69-TRA_Activity!AD69</f>
        <v>0</v>
      </c>
      <c r="AE69" s="131">
        <f>'TRA_Activity EU28'!AE69-TRA_Activity!AE69</f>
        <v>0</v>
      </c>
      <c r="AF69" s="131">
        <f>'TRA_Activity EU28'!AF69-TRA_Activity!AF69</f>
        <v>0</v>
      </c>
      <c r="AG69" s="131">
        <f>'TRA_Activity EU28'!AG69-TRA_Activity!AG69</f>
        <v>0</v>
      </c>
      <c r="AH69" s="131">
        <f>'TRA_Activity EU28'!AH69-TRA_Activity!AH69</f>
        <v>0</v>
      </c>
      <c r="AI69" s="131">
        <f>'TRA_Activity EU28'!AI69-TRA_Activity!AI69</f>
        <v>0</v>
      </c>
      <c r="AJ69" s="131">
        <f>'TRA_Activity EU28'!AJ69-TRA_Activity!AJ69</f>
        <v>0</v>
      </c>
      <c r="AK69" s="131">
        <f>'TRA_Activity EU28'!AK69-TRA_Activity!AK69</f>
        <v>0</v>
      </c>
      <c r="AL69" s="131">
        <f>'TRA_Activity EU28'!AL69-TRA_Activity!AL69</f>
        <v>0</v>
      </c>
      <c r="AM69" s="131">
        <f>'TRA_Activity EU28'!AM69-TRA_Activity!AM69</f>
        <v>0</v>
      </c>
      <c r="AN69" s="131">
        <f>'TRA_Activity EU28'!AN69-TRA_Activity!AN69</f>
        <v>0</v>
      </c>
      <c r="AO69" s="131">
        <f>'TRA_Activity EU28'!AO69-TRA_Activity!AO69</f>
        <v>0</v>
      </c>
      <c r="AP69" s="131">
        <f>'TRA_Activity EU28'!AP69-TRA_Activity!AP69</f>
        <v>0</v>
      </c>
      <c r="AQ69" s="131">
        <f>'TRA_Activity EU28'!AQ69-TRA_Activity!AQ69</f>
        <v>0</v>
      </c>
      <c r="AR69" s="131">
        <f>'TRA_Activity EU28'!AR69-TRA_Activity!AR69</f>
        <v>0</v>
      </c>
      <c r="AS69" s="131">
        <f>'TRA_Activity EU28'!AS69-TRA_Activity!AS69</f>
        <v>0</v>
      </c>
      <c r="AT69" s="131">
        <f>'TRA_Activity EU28'!AT69-TRA_Activity!AT69</f>
        <v>0</v>
      </c>
      <c r="AU69" s="131">
        <f>'TRA_Activity EU28'!AU69-TRA_Activity!AU69</f>
        <v>0</v>
      </c>
      <c r="AV69" s="131">
        <f>'TRA_Activity EU28'!AV69-TRA_Activity!AV69</f>
        <v>0</v>
      </c>
      <c r="AW69" s="131">
        <f>'TRA_Activity EU28'!AW69-TRA_Activity!AW69</f>
        <v>0</v>
      </c>
      <c r="AX69" s="131">
        <f>'TRA_Activity EU28'!AX69-TRA_Activity!AX69</f>
        <v>0</v>
      </c>
      <c r="AY69" s="131">
        <f>'TRA_Activity EU28'!AY69-TRA_Activity!AY69</f>
        <v>0</v>
      </c>
      <c r="AZ69" s="131">
        <f>'TRA_Activity EU28'!AZ69-TRA_Activity!AZ69</f>
        <v>0</v>
      </c>
    </row>
    <row r="70" spans="1:52">
      <c r="A70" s="101" t="s">
        <v>135</v>
      </c>
      <c r="B70" s="130">
        <f>'TRA_Activity EU28'!B70-TRA_Activity!B70</f>
        <v>0</v>
      </c>
      <c r="C70" s="130">
        <f>'TRA_Activity EU28'!C70-TRA_Activity!C70</f>
        <v>0</v>
      </c>
      <c r="D70" s="130">
        <f>'TRA_Activity EU28'!D70-TRA_Activity!D70</f>
        <v>0</v>
      </c>
      <c r="E70" s="130">
        <f>'TRA_Activity EU28'!E70-TRA_Activity!E70</f>
        <v>9.9128139572046636E-2</v>
      </c>
      <c r="F70" s="130">
        <f>'TRA_Activity EU28'!F70-TRA_Activity!F70</f>
        <v>0.15221866108217463</v>
      </c>
      <c r="G70" s="130">
        <f>'TRA_Activity EU28'!G70-TRA_Activity!G70</f>
        <v>0.16768868122147221</v>
      </c>
      <c r="H70" s="130">
        <f>'TRA_Activity EU28'!H70-TRA_Activity!H70</f>
        <v>0.97215196969298157</v>
      </c>
      <c r="I70" s="130">
        <f>'TRA_Activity EU28'!I70-TRA_Activity!I70</f>
        <v>1.4801524265624613</v>
      </c>
      <c r="J70" s="130">
        <f>'TRA_Activity EU28'!J70-TRA_Activity!J70</f>
        <v>26.95673181489693</v>
      </c>
      <c r="K70" s="130">
        <f>'TRA_Activity EU28'!K70-TRA_Activity!K70</f>
        <v>54.366716863165138</v>
      </c>
      <c r="L70" s="130">
        <f>'TRA_Activity EU28'!L70-TRA_Activity!L70</f>
        <v>186.91808356613402</v>
      </c>
      <c r="M70" s="130">
        <f>'TRA_Activity EU28'!M70-TRA_Activity!M70</f>
        <v>517.30948130237471</v>
      </c>
      <c r="N70" s="130">
        <f>'TRA_Activity EU28'!N70-TRA_Activity!N70</f>
        <v>795.78658297694301</v>
      </c>
      <c r="O70" s="130">
        <f>'TRA_Activity EU28'!O70-TRA_Activity!O70</f>
        <v>1304.9678562451702</v>
      </c>
      <c r="P70" s="130">
        <f>'TRA_Activity EU28'!P70-TRA_Activity!P70</f>
        <v>1909.5964407547142</v>
      </c>
      <c r="Q70" s="130">
        <f>'TRA_Activity EU28'!Q70-TRA_Activity!Q70</f>
        <v>2898.4184089075188</v>
      </c>
      <c r="R70" s="130">
        <f>'TRA_Activity EU28'!R70-TRA_Activity!R70</f>
        <v>4623.8831127043286</v>
      </c>
      <c r="S70" s="130">
        <f>'TRA_Activity EU28'!S70-TRA_Activity!S70</f>
        <v>6542.2178392290643</v>
      </c>
      <c r="T70" s="130">
        <f>'TRA_Activity EU28'!T70-TRA_Activity!T70</f>
        <v>9120.8090872385437</v>
      </c>
      <c r="U70" s="130">
        <f>'TRA_Activity EU28'!U70-TRA_Activity!U70</f>
        <v>12867.007763481879</v>
      </c>
      <c r="V70" s="130">
        <f>'TRA_Activity EU28'!V70-TRA_Activity!V70</f>
        <v>17357.421756792879</v>
      </c>
      <c r="W70" s="130">
        <f>'TRA_Activity EU28'!W70-TRA_Activity!W70</f>
        <v>51460.938516851929</v>
      </c>
      <c r="X70" s="130">
        <f>'TRA_Activity EU28'!X70-TRA_Activity!X70</f>
        <v>92265.008564097472</v>
      </c>
      <c r="Y70" s="130">
        <f>'TRA_Activity EU28'!Y70-TRA_Activity!Y70</f>
        <v>141119.64233794232</v>
      </c>
      <c r="Z70" s="130">
        <f>'TRA_Activity EU28'!Z70-TRA_Activity!Z70</f>
        <v>186066.70362051006</v>
      </c>
      <c r="AA70" s="130">
        <f>'TRA_Activity EU28'!AA70-TRA_Activity!AA70</f>
        <v>228664.98057239983</v>
      </c>
      <c r="AB70" s="130">
        <f>'TRA_Activity EU28'!AB70-TRA_Activity!AB70</f>
        <v>264910.84217713366</v>
      </c>
      <c r="AC70" s="130">
        <f>'TRA_Activity EU28'!AC70-TRA_Activity!AC70</f>
        <v>297789.65302281035</v>
      </c>
      <c r="AD70" s="130">
        <f>'TRA_Activity EU28'!AD70-TRA_Activity!AD70</f>
        <v>324424.69815586467</v>
      </c>
      <c r="AE70" s="130">
        <f>'TRA_Activity EU28'!AE70-TRA_Activity!AE70</f>
        <v>347895.04558504361</v>
      </c>
      <c r="AF70" s="130">
        <f>'TRA_Activity EU28'!AF70-TRA_Activity!AF70</f>
        <v>373214.06450780429</v>
      </c>
      <c r="AG70" s="130">
        <f>'TRA_Activity EU28'!AG70-TRA_Activity!AG70</f>
        <v>401219.45141683251</v>
      </c>
      <c r="AH70" s="130">
        <f>'TRA_Activity EU28'!AH70-TRA_Activity!AH70</f>
        <v>433059.07120223297</v>
      </c>
      <c r="AI70" s="130">
        <f>'TRA_Activity EU28'!AI70-TRA_Activity!AI70</f>
        <v>468543.41034383571</v>
      </c>
      <c r="AJ70" s="130">
        <f>'TRA_Activity EU28'!AJ70-TRA_Activity!AJ70</f>
        <v>508407.84239509399</v>
      </c>
      <c r="AK70" s="130">
        <f>'TRA_Activity EU28'!AK70-TRA_Activity!AK70</f>
        <v>553276.75578118628</v>
      </c>
      <c r="AL70" s="130">
        <f>'TRA_Activity EU28'!AL70-TRA_Activity!AL70</f>
        <v>603373.10231685487</v>
      </c>
      <c r="AM70" s="130">
        <f>'TRA_Activity EU28'!AM70-TRA_Activity!AM70</f>
        <v>658166.27664726833</v>
      </c>
      <c r="AN70" s="130">
        <f>'TRA_Activity EU28'!AN70-TRA_Activity!AN70</f>
        <v>717469.13734588632</v>
      </c>
      <c r="AO70" s="130">
        <f>'TRA_Activity EU28'!AO70-TRA_Activity!AO70</f>
        <v>780805.92975507013</v>
      </c>
      <c r="AP70" s="130">
        <f>'TRA_Activity EU28'!AP70-TRA_Activity!AP70</f>
        <v>847452.61881507491</v>
      </c>
      <c r="AQ70" s="130">
        <f>'TRA_Activity EU28'!AQ70-TRA_Activity!AQ70</f>
        <v>916246.25714707281</v>
      </c>
      <c r="AR70" s="130">
        <f>'TRA_Activity EU28'!AR70-TRA_Activity!AR70</f>
        <v>986139.75844932953</v>
      </c>
      <c r="AS70" s="130">
        <f>'TRA_Activity EU28'!AS70-TRA_Activity!AS70</f>
        <v>1056326.5412417825</v>
      </c>
      <c r="AT70" s="130">
        <f>'TRA_Activity EU28'!AT70-TRA_Activity!AT70</f>
        <v>1126992.5620345944</v>
      </c>
      <c r="AU70" s="130">
        <f>'TRA_Activity EU28'!AU70-TRA_Activity!AU70</f>
        <v>1196977.1208367951</v>
      </c>
      <c r="AV70" s="130">
        <f>'TRA_Activity EU28'!AV70-TRA_Activity!AV70</f>
        <v>1266587.7346998632</v>
      </c>
      <c r="AW70" s="130">
        <f>'TRA_Activity EU28'!AW70-TRA_Activity!AW70</f>
        <v>1335184.114324237</v>
      </c>
      <c r="AX70" s="130">
        <f>'TRA_Activity EU28'!AX70-TRA_Activity!AX70</f>
        <v>1402973.4229845109</v>
      </c>
      <c r="AY70" s="130">
        <f>'TRA_Activity EU28'!AY70-TRA_Activity!AY70</f>
        <v>1469691.7646143069</v>
      </c>
      <c r="AZ70" s="130">
        <f>'TRA_Activity EU28'!AZ70-TRA_Activity!AZ70</f>
        <v>1535691.7817032062</v>
      </c>
    </row>
    <row r="71" spans="1:52">
      <c r="A71" s="103" t="s">
        <v>136</v>
      </c>
      <c r="B71" s="131">
        <f>'TRA_Activity EU28'!B71-TRA_Activity!B71</f>
        <v>0</v>
      </c>
      <c r="C71" s="131">
        <f>'TRA_Activity EU28'!C71-TRA_Activity!C71</f>
        <v>0</v>
      </c>
      <c r="D71" s="131">
        <f>'TRA_Activity EU28'!D71-TRA_Activity!D71</f>
        <v>0</v>
      </c>
      <c r="E71" s="131">
        <f>'TRA_Activity EU28'!E71-TRA_Activity!E71</f>
        <v>9.9128139572046636E-2</v>
      </c>
      <c r="F71" s="131">
        <f>'TRA_Activity EU28'!F71-TRA_Activity!F71</f>
        <v>0.15221866108217463</v>
      </c>
      <c r="G71" s="131">
        <f>'TRA_Activity EU28'!G71-TRA_Activity!G71</f>
        <v>0.16768868122147221</v>
      </c>
      <c r="H71" s="131">
        <f>'TRA_Activity EU28'!H71-TRA_Activity!H71</f>
        <v>0.97215196969298157</v>
      </c>
      <c r="I71" s="131">
        <f>'TRA_Activity EU28'!I71-TRA_Activity!I71</f>
        <v>1.4801524265624613</v>
      </c>
      <c r="J71" s="131">
        <f>'TRA_Activity EU28'!J71-TRA_Activity!J71</f>
        <v>26.95673181489693</v>
      </c>
      <c r="K71" s="131">
        <f>'TRA_Activity EU28'!K71-TRA_Activity!K71</f>
        <v>54.366716863165138</v>
      </c>
      <c r="L71" s="131">
        <f>'TRA_Activity EU28'!L71-TRA_Activity!L71</f>
        <v>186.91808356613402</v>
      </c>
      <c r="M71" s="131">
        <f>'TRA_Activity EU28'!M71-TRA_Activity!M71</f>
        <v>517.30948130237471</v>
      </c>
      <c r="N71" s="131">
        <f>'TRA_Activity EU28'!N71-TRA_Activity!N71</f>
        <v>795.78658297694301</v>
      </c>
      <c r="O71" s="131">
        <f>'TRA_Activity EU28'!O71-TRA_Activity!O71</f>
        <v>1304.9678562451702</v>
      </c>
      <c r="P71" s="131">
        <f>'TRA_Activity EU28'!P71-TRA_Activity!P71</f>
        <v>1909.5964407547142</v>
      </c>
      <c r="Q71" s="131">
        <f>'TRA_Activity EU28'!Q71-TRA_Activity!Q71</f>
        <v>2898.4184089075188</v>
      </c>
      <c r="R71" s="131">
        <f>'TRA_Activity EU28'!R71-TRA_Activity!R71</f>
        <v>4623.6507064931029</v>
      </c>
      <c r="S71" s="131">
        <f>'TRA_Activity EU28'!S71-TRA_Activity!S71</f>
        <v>6541.4601203830334</v>
      </c>
      <c r="T71" s="131">
        <f>'TRA_Activity EU28'!T71-TRA_Activity!T71</f>
        <v>9118.7033215701522</v>
      </c>
      <c r="U71" s="131">
        <f>'TRA_Activity EU28'!U71-TRA_Activity!U71</f>
        <v>12861.089939670161</v>
      </c>
      <c r="V71" s="131">
        <f>'TRA_Activity EU28'!V71-TRA_Activity!V71</f>
        <v>17342.969870559144</v>
      </c>
      <c r="W71" s="131">
        <f>'TRA_Activity EU28'!W71-TRA_Activity!W71</f>
        <v>51375.487065659989</v>
      </c>
      <c r="X71" s="131">
        <f>'TRA_Activity EU28'!X71-TRA_Activity!X71</f>
        <v>92024.559625985697</v>
      </c>
      <c r="Y71" s="131">
        <f>'TRA_Activity EU28'!Y71-TRA_Activity!Y71</f>
        <v>140553.30762106227</v>
      </c>
      <c r="Z71" s="131">
        <f>'TRA_Activity EU28'!Z71-TRA_Activity!Z71</f>
        <v>184957.97111289931</v>
      </c>
      <c r="AA71" s="131">
        <f>'TRA_Activity EU28'!AA71-TRA_Activity!AA71</f>
        <v>226670.01057000086</v>
      </c>
      <c r="AB71" s="131">
        <f>'TRA_Activity EU28'!AB71-TRA_Activity!AB71</f>
        <v>261627.51072867768</v>
      </c>
      <c r="AC71" s="131">
        <f>'TRA_Activity EU28'!AC71-TRA_Activity!AC71</f>
        <v>292625.76102053712</v>
      </c>
      <c r="AD71" s="131">
        <f>'TRA_Activity EU28'!AD71-TRA_Activity!AD71</f>
        <v>316764.54624156986</v>
      </c>
      <c r="AE71" s="131">
        <f>'TRA_Activity EU28'!AE71-TRA_Activity!AE71</f>
        <v>336912.63042906142</v>
      </c>
      <c r="AF71" s="131">
        <f>'TRA_Activity EU28'!AF71-TRA_Activity!AF71</f>
        <v>357577.72487321042</v>
      </c>
      <c r="AG71" s="131">
        <f>'TRA_Activity EU28'!AG71-TRA_Activity!AG71</f>
        <v>379366.73242091539</v>
      </c>
      <c r="AH71" s="131">
        <f>'TRA_Activity EU28'!AH71-TRA_Activity!AH71</f>
        <v>403218.50497921288</v>
      </c>
      <c r="AI71" s="131">
        <f>'TRA_Activity EU28'!AI71-TRA_Activity!AI71</f>
        <v>428843.19521803118</v>
      </c>
      <c r="AJ71" s="131">
        <f>'TRA_Activity EU28'!AJ71-TRA_Activity!AJ71</f>
        <v>456960.83868713438</v>
      </c>
      <c r="AK71" s="131">
        <f>'TRA_Activity EU28'!AK71-TRA_Activity!AK71</f>
        <v>488328.39393750124</v>
      </c>
      <c r="AL71" s="131">
        <f>'TRA_Activity EU28'!AL71-TRA_Activity!AL71</f>
        <v>523295.60285200475</v>
      </c>
      <c r="AM71" s="131">
        <f>'TRA_Activity EU28'!AM71-TRA_Activity!AM71</f>
        <v>561635.11161983025</v>
      </c>
      <c r="AN71" s="131">
        <f>'TRA_Activity EU28'!AN71-TRA_Activity!AN71</f>
        <v>603398.24815072783</v>
      </c>
      <c r="AO71" s="131">
        <f>'TRA_Activity EU28'!AO71-TRA_Activity!AO71</f>
        <v>648387.81281847414</v>
      </c>
      <c r="AP71" s="131">
        <f>'TRA_Activity EU28'!AP71-TRA_Activity!AP71</f>
        <v>696187.61701259098</v>
      </c>
      <c r="AQ71" s="131">
        <f>'TRA_Activity EU28'!AQ71-TRA_Activity!AQ71</f>
        <v>746047.95316305349</v>
      </c>
      <c r="AR71" s="131">
        <f>'TRA_Activity EU28'!AR71-TRA_Activity!AR71</f>
        <v>797080.3227863455</v>
      </c>
      <c r="AS71" s="131">
        <f>'TRA_Activity EU28'!AS71-TRA_Activity!AS71</f>
        <v>848697.7095380344</v>
      </c>
      <c r="AT71" s="131">
        <f>'TRA_Activity EU28'!AT71-TRA_Activity!AT71</f>
        <v>901173.27080242173</v>
      </c>
      <c r="AU71" s="131">
        <f>'TRA_Activity EU28'!AU71-TRA_Activity!AU71</f>
        <v>953501.43463157618</v>
      </c>
      <c r="AV71" s="131">
        <f>'TRA_Activity EU28'!AV71-TRA_Activity!AV71</f>
        <v>1006014.9697036736</v>
      </c>
      <c r="AW71" s="131">
        <f>'TRA_Activity EU28'!AW71-TRA_Activity!AW71</f>
        <v>1058023.7567428683</v>
      </c>
      <c r="AX71" s="131">
        <f>'TRA_Activity EU28'!AX71-TRA_Activity!AX71</f>
        <v>1109636.0480300414</v>
      </c>
      <c r="AY71" s="131">
        <f>'TRA_Activity EU28'!AY71-TRA_Activity!AY71</f>
        <v>1160697.8964543031</v>
      </c>
      <c r="AZ71" s="131">
        <f>'TRA_Activity EU28'!AZ71-TRA_Activity!AZ71</f>
        <v>1211380.7863963605</v>
      </c>
    </row>
    <row r="72" spans="1:52">
      <c r="A72" s="103" t="s">
        <v>137</v>
      </c>
      <c r="B72" s="131">
        <f>'TRA_Activity EU28'!B72-TRA_Activity!B72</f>
        <v>0</v>
      </c>
      <c r="C72" s="131">
        <f>'TRA_Activity EU28'!C72-TRA_Activity!C72</f>
        <v>0</v>
      </c>
      <c r="D72" s="131">
        <f>'TRA_Activity EU28'!D72-TRA_Activity!D72</f>
        <v>0</v>
      </c>
      <c r="E72" s="131">
        <f>'TRA_Activity EU28'!E72-TRA_Activity!E72</f>
        <v>0</v>
      </c>
      <c r="F72" s="131">
        <f>'TRA_Activity EU28'!F72-TRA_Activity!F72</f>
        <v>0</v>
      </c>
      <c r="G72" s="131">
        <f>'TRA_Activity EU28'!G72-TRA_Activity!G72</f>
        <v>0</v>
      </c>
      <c r="H72" s="131">
        <f>'TRA_Activity EU28'!H72-TRA_Activity!H72</f>
        <v>0</v>
      </c>
      <c r="I72" s="131">
        <f>'TRA_Activity EU28'!I72-TRA_Activity!I72</f>
        <v>0</v>
      </c>
      <c r="J72" s="131">
        <f>'TRA_Activity EU28'!J72-TRA_Activity!J72</f>
        <v>0</v>
      </c>
      <c r="K72" s="131">
        <f>'TRA_Activity EU28'!K72-TRA_Activity!K72</f>
        <v>0</v>
      </c>
      <c r="L72" s="131">
        <f>'TRA_Activity EU28'!L72-TRA_Activity!L72</f>
        <v>0</v>
      </c>
      <c r="M72" s="131">
        <f>'TRA_Activity EU28'!M72-TRA_Activity!M72</f>
        <v>0</v>
      </c>
      <c r="N72" s="131">
        <f>'TRA_Activity EU28'!N72-TRA_Activity!N72</f>
        <v>0</v>
      </c>
      <c r="O72" s="131">
        <f>'TRA_Activity EU28'!O72-TRA_Activity!O72</f>
        <v>0</v>
      </c>
      <c r="P72" s="131">
        <f>'TRA_Activity EU28'!P72-TRA_Activity!P72</f>
        <v>0</v>
      </c>
      <c r="Q72" s="131">
        <f>'TRA_Activity EU28'!Q72-TRA_Activity!Q72</f>
        <v>0</v>
      </c>
      <c r="R72" s="131">
        <f>'TRA_Activity EU28'!R72-TRA_Activity!R72</f>
        <v>0.2324062112263513</v>
      </c>
      <c r="S72" s="131">
        <f>'TRA_Activity EU28'!S72-TRA_Activity!S72</f>
        <v>0.75771884603145234</v>
      </c>
      <c r="T72" s="131">
        <f>'TRA_Activity EU28'!T72-TRA_Activity!T72</f>
        <v>2.105765668391574</v>
      </c>
      <c r="U72" s="131">
        <f>'TRA_Activity EU28'!U72-TRA_Activity!U72</f>
        <v>5.9178238117196322</v>
      </c>
      <c r="V72" s="131">
        <f>'TRA_Activity EU28'!V72-TRA_Activity!V72</f>
        <v>14.451886233732456</v>
      </c>
      <c r="W72" s="131">
        <f>'TRA_Activity EU28'!W72-TRA_Activity!W72</f>
        <v>85.451451191939697</v>
      </c>
      <c r="X72" s="131">
        <f>'TRA_Activity EU28'!X72-TRA_Activity!X72</f>
        <v>240.44893811178397</v>
      </c>
      <c r="Y72" s="131">
        <f>'TRA_Activity EU28'!Y72-TRA_Activity!Y72</f>
        <v>566.33471688005193</v>
      </c>
      <c r="Z72" s="131">
        <f>'TRA_Activity EU28'!Z72-TRA_Activity!Z72</f>
        <v>1108.7325076107297</v>
      </c>
      <c r="AA72" s="131">
        <f>'TRA_Activity EU28'!AA72-TRA_Activity!AA72</f>
        <v>1994.9700023989785</v>
      </c>
      <c r="AB72" s="131">
        <f>'TRA_Activity EU28'!AB72-TRA_Activity!AB72</f>
        <v>3283.3314484560196</v>
      </c>
      <c r="AC72" s="131">
        <f>'TRA_Activity EU28'!AC72-TRA_Activity!AC72</f>
        <v>5163.8920022732036</v>
      </c>
      <c r="AD72" s="131">
        <f>'TRA_Activity EU28'!AD72-TRA_Activity!AD72</f>
        <v>7660.1519142947818</v>
      </c>
      <c r="AE72" s="131">
        <f>'TRA_Activity EU28'!AE72-TRA_Activity!AE72</f>
        <v>10982.415155982149</v>
      </c>
      <c r="AF72" s="131">
        <f>'TRA_Activity EU28'!AF72-TRA_Activity!AF72</f>
        <v>15636.339634593853</v>
      </c>
      <c r="AG72" s="131">
        <f>'TRA_Activity EU28'!AG72-TRA_Activity!AG72</f>
        <v>21852.718995917145</v>
      </c>
      <c r="AH72" s="131">
        <f>'TRA_Activity EU28'!AH72-TRA_Activity!AH72</f>
        <v>29840.566223020047</v>
      </c>
      <c r="AI72" s="131">
        <f>'TRA_Activity EU28'!AI72-TRA_Activity!AI72</f>
        <v>39700.215125804578</v>
      </c>
      <c r="AJ72" s="131">
        <f>'TRA_Activity EU28'!AJ72-TRA_Activity!AJ72</f>
        <v>51447.003707959542</v>
      </c>
      <c r="AK72" s="131">
        <f>'TRA_Activity EU28'!AK72-TRA_Activity!AK72</f>
        <v>64948.361843685052</v>
      </c>
      <c r="AL72" s="131">
        <f>'TRA_Activity EU28'!AL72-TRA_Activity!AL72</f>
        <v>80077.499464850058</v>
      </c>
      <c r="AM72" s="131">
        <f>'TRA_Activity EU28'!AM72-TRA_Activity!AM72</f>
        <v>96531.165027438168</v>
      </c>
      <c r="AN72" s="131">
        <f>'TRA_Activity EU28'!AN72-TRA_Activity!AN72</f>
        <v>114070.88919515847</v>
      </c>
      <c r="AO72" s="131">
        <f>'TRA_Activity EU28'!AO72-TRA_Activity!AO72</f>
        <v>132418.11693659602</v>
      </c>
      <c r="AP72" s="131">
        <f>'TRA_Activity EU28'!AP72-TRA_Activity!AP72</f>
        <v>151265.00180248384</v>
      </c>
      <c r="AQ72" s="131">
        <f>'TRA_Activity EU28'!AQ72-TRA_Activity!AQ72</f>
        <v>170198.30398401947</v>
      </c>
      <c r="AR72" s="131">
        <f>'TRA_Activity EU28'!AR72-TRA_Activity!AR72</f>
        <v>189059.43566298386</v>
      </c>
      <c r="AS72" s="131">
        <f>'TRA_Activity EU28'!AS72-TRA_Activity!AS72</f>
        <v>207628.83170374806</v>
      </c>
      <c r="AT72" s="131">
        <f>'TRA_Activity EU28'!AT72-TRA_Activity!AT72</f>
        <v>225819.29123217257</v>
      </c>
      <c r="AU72" s="131">
        <f>'TRA_Activity EU28'!AU72-TRA_Activity!AU72</f>
        <v>243475.6862052189</v>
      </c>
      <c r="AV72" s="131">
        <f>'TRA_Activity EU28'!AV72-TRA_Activity!AV72</f>
        <v>260572.76499618957</v>
      </c>
      <c r="AW72" s="131">
        <f>'TRA_Activity EU28'!AW72-TRA_Activity!AW72</f>
        <v>277160.35758136876</v>
      </c>
      <c r="AX72" s="131">
        <f>'TRA_Activity EU28'!AX72-TRA_Activity!AX72</f>
        <v>293337.3749544695</v>
      </c>
      <c r="AY72" s="131">
        <f>'TRA_Activity EU28'!AY72-TRA_Activity!AY72</f>
        <v>308993.8681600038</v>
      </c>
      <c r="AZ72" s="131">
        <f>'TRA_Activity EU28'!AZ72-TRA_Activity!AZ72</f>
        <v>324310.99530684575</v>
      </c>
    </row>
    <row r="73" spans="1:52">
      <c r="A73" s="103" t="s">
        <v>138</v>
      </c>
      <c r="B73" s="131">
        <f>'TRA_Activity EU28'!B73-TRA_Activity!B73</f>
        <v>0</v>
      </c>
      <c r="C73" s="131">
        <f>'TRA_Activity EU28'!C73-TRA_Activity!C73</f>
        <v>0</v>
      </c>
      <c r="D73" s="131">
        <f>'TRA_Activity EU28'!D73-TRA_Activity!D73</f>
        <v>0</v>
      </c>
      <c r="E73" s="131">
        <f>'TRA_Activity EU28'!E73-TRA_Activity!E73</f>
        <v>0</v>
      </c>
      <c r="F73" s="131">
        <f>'TRA_Activity EU28'!F73-TRA_Activity!F73</f>
        <v>0</v>
      </c>
      <c r="G73" s="131">
        <f>'TRA_Activity EU28'!G73-TRA_Activity!G73</f>
        <v>0</v>
      </c>
      <c r="H73" s="131">
        <f>'TRA_Activity EU28'!H73-TRA_Activity!H73</f>
        <v>0</v>
      </c>
      <c r="I73" s="131">
        <f>'TRA_Activity EU28'!I73-TRA_Activity!I73</f>
        <v>0</v>
      </c>
      <c r="J73" s="131">
        <f>'TRA_Activity EU28'!J73-TRA_Activity!J73</f>
        <v>0</v>
      </c>
      <c r="K73" s="131">
        <f>'TRA_Activity EU28'!K73-TRA_Activity!K73</f>
        <v>0</v>
      </c>
      <c r="L73" s="131">
        <f>'TRA_Activity EU28'!L73-TRA_Activity!L73</f>
        <v>0</v>
      </c>
      <c r="M73" s="131">
        <f>'TRA_Activity EU28'!M73-TRA_Activity!M73</f>
        <v>0</v>
      </c>
      <c r="N73" s="131">
        <f>'TRA_Activity EU28'!N73-TRA_Activity!N73</f>
        <v>0</v>
      </c>
      <c r="O73" s="131">
        <f>'TRA_Activity EU28'!O73-TRA_Activity!O73</f>
        <v>0</v>
      </c>
      <c r="P73" s="131">
        <f>'TRA_Activity EU28'!P73-TRA_Activity!P73</f>
        <v>0</v>
      </c>
      <c r="Q73" s="131">
        <f>'TRA_Activity EU28'!Q73-TRA_Activity!Q73</f>
        <v>0</v>
      </c>
      <c r="R73" s="131">
        <f>'TRA_Activity EU28'!R73-TRA_Activity!R73</f>
        <v>0</v>
      </c>
      <c r="S73" s="131">
        <f>'TRA_Activity EU28'!S73-TRA_Activity!S73</f>
        <v>0</v>
      </c>
      <c r="T73" s="131">
        <f>'TRA_Activity EU28'!T73-TRA_Activity!T73</f>
        <v>0</v>
      </c>
      <c r="U73" s="131">
        <f>'TRA_Activity EU28'!U73-TRA_Activity!U73</f>
        <v>0</v>
      </c>
      <c r="V73" s="131">
        <f>'TRA_Activity EU28'!V73-TRA_Activity!V73</f>
        <v>0</v>
      </c>
      <c r="W73" s="131">
        <f>'TRA_Activity EU28'!W73-TRA_Activity!W73</f>
        <v>0</v>
      </c>
      <c r="X73" s="131">
        <f>'TRA_Activity EU28'!X73-TRA_Activity!X73</f>
        <v>0</v>
      </c>
      <c r="Y73" s="131">
        <f>'TRA_Activity EU28'!Y73-TRA_Activity!Y73</f>
        <v>0</v>
      </c>
      <c r="Z73" s="131">
        <f>'TRA_Activity EU28'!Z73-TRA_Activity!Z73</f>
        <v>0</v>
      </c>
      <c r="AA73" s="131">
        <f>'TRA_Activity EU28'!AA73-TRA_Activity!AA73</f>
        <v>0</v>
      </c>
      <c r="AB73" s="131">
        <f>'TRA_Activity EU28'!AB73-TRA_Activity!AB73</f>
        <v>0</v>
      </c>
      <c r="AC73" s="131">
        <f>'TRA_Activity EU28'!AC73-TRA_Activity!AC73</f>
        <v>0</v>
      </c>
      <c r="AD73" s="131">
        <f>'TRA_Activity EU28'!AD73-TRA_Activity!AD73</f>
        <v>0</v>
      </c>
      <c r="AE73" s="131">
        <f>'TRA_Activity EU28'!AE73-TRA_Activity!AE73</f>
        <v>0</v>
      </c>
      <c r="AF73" s="131">
        <f>'TRA_Activity EU28'!AF73-TRA_Activity!AF73</f>
        <v>0</v>
      </c>
      <c r="AG73" s="131">
        <f>'TRA_Activity EU28'!AG73-TRA_Activity!AG73</f>
        <v>0</v>
      </c>
      <c r="AH73" s="131">
        <f>'TRA_Activity EU28'!AH73-TRA_Activity!AH73</f>
        <v>0</v>
      </c>
      <c r="AI73" s="131">
        <f>'TRA_Activity EU28'!AI73-TRA_Activity!AI73</f>
        <v>0</v>
      </c>
      <c r="AJ73" s="131">
        <f>'TRA_Activity EU28'!AJ73-TRA_Activity!AJ73</f>
        <v>0</v>
      </c>
      <c r="AK73" s="131">
        <f>'TRA_Activity EU28'!AK73-TRA_Activity!AK73</f>
        <v>0</v>
      </c>
      <c r="AL73" s="131">
        <f>'TRA_Activity EU28'!AL73-TRA_Activity!AL73</f>
        <v>0</v>
      </c>
      <c r="AM73" s="131">
        <f>'TRA_Activity EU28'!AM73-TRA_Activity!AM73</f>
        <v>0</v>
      </c>
      <c r="AN73" s="131">
        <f>'TRA_Activity EU28'!AN73-TRA_Activity!AN73</f>
        <v>0</v>
      </c>
      <c r="AO73" s="131">
        <f>'TRA_Activity EU28'!AO73-TRA_Activity!AO73</f>
        <v>0</v>
      </c>
      <c r="AP73" s="131">
        <f>'TRA_Activity EU28'!AP73-TRA_Activity!AP73</f>
        <v>0</v>
      </c>
      <c r="AQ73" s="131">
        <f>'TRA_Activity EU28'!AQ73-TRA_Activity!AQ73</f>
        <v>0</v>
      </c>
      <c r="AR73" s="131">
        <f>'TRA_Activity EU28'!AR73-TRA_Activity!AR73</f>
        <v>0</v>
      </c>
      <c r="AS73" s="131">
        <f>'TRA_Activity EU28'!AS73-TRA_Activity!AS73</f>
        <v>0</v>
      </c>
      <c r="AT73" s="131">
        <f>'TRA_Activity EU28'!AT73-TRA_Activity!AT73</f>
        <v>0</v>
      </c>
      <c r="AU73" s="131">
        <f>'TRA_Activity EU28'!AU73-TRA_Activity!AU73</f>
        <v>0</v>
      </c>
      <c r="AV73" s="131">
        <f>'TRA_Activity EU28'!AV73-TRA_Activity!AV73</f>
        <v>0</v>
      </c>
      <c r="AW73" s="131">
        <f>'TRA_Activity EU28'!AW73-TRA_Activity!AW73</f>
        <v>0</v>
      </c>
      <c r="AX73" s="131">
        <f>'TRA_Activity EU28'!AX73-TRA_Activity!AX73</f>
        <v>0</v>
      </c>
      <c r="AY73" s="131">
        <f>'TRA_Activity EU28'!AY73-TRA_Activity!AY73</f>
        <v>0</v>
      </c>
      <c r="AZ73" s="131">
        <f>'TRA_Activity EU28'!AZ73-TRA_Activity!AZ73</f>
        <v>0</v>
      </c>
    </row>
    <row r="74" spans="1:52">
      <c r="A74" s="103" t="s">
        <v>145</v>
      </c>
      <c r="B74" s="131">
        <f>'TRA_Activity EU28'!B74-TRA_Activity!B74</f>
        <v>0</v>
      </c>
      <c r="C74" s="131">
        <f>'TRA_Activity EU28'!C74-TRA_Activity!C74</f>
        <v>0</v>
      </c>
      <c r="D74" s="131">
        <f>'TRA_Activity EU28'!D74-TRA_Activity!D74</f>
        <v>0</v>
      </c>
      <c r="E74" s="131">
        <f>'TRA_Activity EU28'!E74-TRA_Activity!E74</f>
        <v>0</v>
      </c>
      <c r="F74" s="131">
        <f>'TRA_Activity EU28'!F74-TRA_Activity!F74</f>
        <v>0</v>
      </c>
      <c r="G74" s="131">
        <f>'TRA_Activity EU28'!G74-TRA_Activity!G74</f>
        <v>0</v>
      </c>
      <c r="H74" s="131">
        <f>'TRA_Activity EU28'!H74-TRA_Activity!H74</f>
        <v>0</v>
      </c>
      <c r="I74" s="131">
        <f>'TRA_Activity EU28'!I74-TRA_Activity!I74</f>
        <v>0</v>
      </c>
      <c r="J74" s="131">
        <f>'TRA_Activity EU28'!J74-TRA_Activity!J74</f>
        <v>0</v>
      </c>
      <c r="K74" s="131">
        <f>'TRA_Activity EU28'!K74-TRA_Activity!K74</f>
        <v>0</v>
      </c>
      <c r="L74" s="131">
        <f>'TRA_Activity EU28'!L74-TRA_Activity!L74</f>
        <v>0</v>
      </c>
      <c r="M74" s="131">
        <f>'TRA_Activity EU28'!M74-TRA_Activity!M74</f>
        <v>0</v>
      </c>
      <c r="N74" s="131">
        <f>'TRA_Activity EU28'!N74-TRA_Activity!N74</f>
        <v>0</v>
      </c>
      <c r="O74" s="131">
        <f>'TRA_Activity EU28'!O74-TRA_Activity!O74</f>
        <v>0</v>
      </c>
      <c r="P74" s="131">
        <f>'TRA_Activity EU28'!P74-TRA_Activity!P74</f>
        <v>0</v>
      </c>
      <c r="Q74" s="131">
        <f>'TRA_Activity EU28'!Q74-TRA_Activity!Q74</f>
        <v>0</v>
      </c>
      <c r="R74" s="131">
        <f>'TRA_Activity EU28'!R74-TRA_Activity!R74</f>
        <v>0</v>
      </c>
      <c r="S74" s="131">
        <f>'TRA_Activity EU28'!S74-TRA_Activity!S74</f>
        <v>0</v>
      </c>
      <c r="T74" s="131">
        <f>'TRA_Activity EU28'!T74-TRA_Activity!T74</f>
        <v>0</v>
      </c>
      <c r="U74" s="131">
        <f>'TRA_Activity EU28'!U74-TRA_Activity!U74</f>
        <v>0</v>
      </c>
      <c r="V74" s="131">
        <f>'TRA_Activity EU28'!V74-TRA_Activity!V74</f>
        <v>0</v>
      </c>
      <c r="W74" s="131">
        <f>'TRA_Activity EU28'!W74-TRA_Activity!W74</f>
        <v>0</v>
      </c>
      <c r="X74" s="131">
        <f>'TRA_Activity EU28'!X74-TRA_Activity!X74</f>
        <v>0</v>
      </c>
      <c r="Y74" s="131">
        <f>'TRA_Activity EU28'!Y74-TRA_Activity!Y74</f>
        <v>0</v>
      </c>
      <c r="Z74" s="131">
        <f>'TRA_Activity EU28'!Z74-TRA_Activity!Z74</f>
        <v>0</v>
      </c>
      <c r="AA74" s="131">
        <f>'TRA_Activity EU28'!AA74-TRA_Activity!AA74</f>
        <v>0</v>
      </c>
      <c r="AB74" s="131">
        <f>'TRA_Activity EU28'!AB74-TRA_Activity!AB74</f>
        <v>0</v>
      </c>
      <c r="AC74" s="131">
        <f>'TRA_Activity EU28'!AC74-TRA_Activity!AC74</f>
        <v>0</v>
      </c>
      <c r="AD74" s="131">
        <f>'TRA_Activity EU28'!AD74-TRA_Activity!AD74</f>
        <v>0</v>
      </c>
      <c r="AE74" s="131">
        <f>'TRA_Activity EU28'!AE74-TRA_Activity!AE74</f>
        <v>0</v>
      </c>
      <c r="AF74" s="131">
        <f>'TRA_Activity EU28'!AF74-TRA_Activity!AF74</f>
        <v>0</v>
      </c>
      <c r="AG74" s="131">
        <f>'TRA_Activity EU28'!AG74-TRA_Activity!AG74</f>
        <v>0</v>
      </c>
      <c r="AH74" s="131">
        <f>'TRA_Activity EU28'!AH74-TRA_Activity!AH74</f>
        <v>0</v>
      </c>
      <c r="AI74" s="131">
        <f>'TRA_Activity EU28'!AI74-TRA_Activity!AI74</f>
        <v>0</v>
      </c>
      <c r="AJ74" s="131">
        <f>'TRA_Activity EU28'!AJ74-TRA_Activity!AJ74</f>
        <v>0</v>
      </c>
      <c r="AK74" s="131">
        <f>'TRA_Activity EU28'!AK74-TRA_Activity!AK74</f>
        <v>0</v>
      </c>
      <c r="AL74" s="131">
        <f>'TRA_Activity EU28'!AL74-TRA_Activity!AL74</f>
        <v>0</v>
      </c>
      <c r="AM74" s="131">
        <f>'TRA_Activity EU28'!AM74-TRA_Activity!AM74</f>
        <v>0</v>
      </c>
      <c r="AN74" s="131">
        <f>'TRA_Activity EU28'!AN74-TRA_Activity!AN74</f>
        <v>0</v>
      </c>
      <c r="AO74" s="131">
        <f>'TRA_Activity EU28'!AO74-TRA_Activity!AO74</f>
        <v>0</v>
      </c>
      <c r="AP74" s="131">
        <f>'TRA_Activity EU28'!AP74-TRA_Activity!AP74</f>
        <v>0</v>
      </c>
      <c r="AQ74" s="131">
        <f>'TRA_Activity EU28'!AQ74-TRA_Activity!AQ74</f>
        <v>0</v>
      </c>
      <c r="AR74" s="131">
        <f>'TRA_Activity EU28'!AR74-TRA_Activity!AR74</f>
        <v>0</v>
      </c>
      <c r="AS74" s="131">
        <f>'TRA_Activity EU28'!AS74-TRA_Activity!AS74</f>
        <v>0</v>
      </c>
      <c r="AT74" s="131">
        <f>'TRA_Activity EU28'!AT74-TRA_Activity!AT74</f>
        <v>0</v>
      </c>
      <c r="AU74" s="131">
        <f>'TRA_Activity EU28'!AU74-TRA_Activity!AU74</f>
        <v>0</v>
      </c>
      <c r="AV74" s="131">
        <f>'TRA_Activity EU28'!AV74-TRA_Activity!AV74</f>
        <v>0</v>
      </c>
      <c r="AW74" s="131">
        <f>'TRA_Activity EU28'!AW74-TRA_Activity!AW74</f>
        <v>0</v>
      </c>
      <c r="AX74" s="131">
        <f>'TRA_Activity EU28'!AX74-TRA_Activity!AX74</f>
        <v>0</v>
      </c>
      <c r="AY74" s="131">
        <f>'TRA_Activity EU28'!AY74-TRA_Activity!AY74</f>
        <v>0</v>
      </c>
      <c r="AZ74" s="131">
        <f>'TRA_Activity EU28'!AZ74-TRA_Activity!AZ74</f>
        <v>0</v>
      </c>
    </row>
    <row r="75" spans="1:52">
      <c r="A75" s="101" t="s">
        <v>139</v>
      </c>
      <c r="B75" s="130">
        <f>'TRA_Activity EU28'!B75-TRA_Activity!B75</f>
        <v>0</v>
      </c>
      <c r="C75" s="130">
        <f>'TRA_Activity EU28'!C75-TRA_Activity!C75</f>
        <v>0</v>
      </c>
      <c r="D75" s="130">
        <f>'TRA_Activity EU28'!D75-TRA_Activity!D75</f>
        <v>0</v>
      </c>
      <c r="E75" s="130">
        <f>'TRA_Activity EU28'!E75-TRA_Activity!E75</f>
        <v>0</v>
      </c>
      <c r="F75" s="130">
        <f>'TRA_Activity EU28'!F75-TRA_Activity!F75</f>
        <v>0</v>
      </c>
      <c r="G75" s="130">
        <f>'TRA_Activity EU28'!G75-TRA_Activity!G75</f>
        <v>0</v>
      </c>
      <c r="H75" s="130">
        <f>'TRA_Activity EU28'!H75-TRA_Activity!H75</f>
        <v>0</v>
      </c>
      <c r="I75" s="130">
        <f>'TRA_Activity EU28'!I75-TRA_Activity!I75</f>
        <v>0</v>
      </c>
      <c r="J75" s="130">
        <f>'TRA_Activity EU28'!J75-TRA_Activity!J75</f>
        <v>0</v>
      </c>
      <c r="K75" s="130">
        <f>'TRA_Activity EU28'!K75-TRA_Activity!K75</f>
        <v>0</v>
      </c>
      <c r="L75" s="130">
        <f>'TRA_Activity EU28'!L75-TRA_Activity!L75</f>
        <v>0</v>
      </c>
      <c r="M75" s="130">
        <f>'TRA_Activity EU28'!M75-TRA_Activity!M75</f>
        <v>0</v>
      </c>
      <c r="N75" s="130">
        <f>'TRA_Activity EU28'!N75-TRA_Activity!N75</f>
        <v>0</v>
      </c>
      <c r="O75" s="130">
        <f>'TRA_Activity EU28'!O75-TRA_Activity!O75</f>
        <v>0</v>
      </c>
      <c r="P75" s="130">
        <f>'TRA_Activity EU28'!P75-TRA_Activity!P75</f>
        <v>0</v>
      </c>
      <c r="Q75" s="130">
        <f>'TRA_Activity EU28'!Q75-TRA_Activity!Q75</f>
        <v>0</v>
      </c>
      <c r="R75" s="130">
        <f>'TRA_Activity EU28'!R75-TRA_Activity!R75</f>
        <v>8.881223609068595</v>
      </c>
      <c r="S75" s="130">
        <f>'TRA_Activity EU28'!S75-TRA_Activity!S75</f>
        <v>19.1157313732589</v>
      </c>
      <c r="T75" s="130">
        <f>'TRA_Activity EU28'!T75-TRA_Activity!T75</f>
        <v>30.628178018771546</v>
      </c>
      <c r="U75" s="130">
        <f>'TRA_Activity EU28'!U75-TRA_Activity!U75</f>
        <v>47.156946438304168</v>
      </c>
      <c r="V75" s="130">
        <f>'TRA_Activity EU28'!V75-TRA_Activity!V75</f>
        <v>75.257823619349196</v>
      </c>
      <c r="W75" s="130">
        <f>'TRA_Activity EU28'!W75-TRA_Activity!W75</f>
        <v>93.298909036696529</v>
      </c>
      <c r="X75" s="130">
        <f>'TRA_Activity EU28'!X75-TRA_Activity!X75</f>
        <v>96.599953915842207</v>
      </c>
      <c r="Y75" s="130">
        <f>'TRA_Activity EU28'!Y75-TRA_Activity!Y75</f>
        <v>98.744930761490821</v>
      </c>
      <c r="Z75" s="130">
        <f>'TRA_Activity EU28'!Z75-TRA_Activity!Z75</f>
        <v>99.355441426609758</v>
      </c>
      <c r="AA75" s="130">
        <f>'TRA_Activity EU28'!AA75-TRA_Activity!AA75</f>
        <v>98.347648468386964</v>
      </c>
      <c r="AB75" s="130">
        <f>'TRA_Activity EU28'!AB75-TRA_Activity!AB75</f>
        <v>95.738635461765014</v>
      </c>
      <c r="AC75" s="130">
        <f>'TRA_Activity EU28'!AC75-TRA_Activity!AC75</f>
        <v>91.596969678340074</v>
      </c>
      <c r="AD75" s="130">
        <f>'TRA_Activity EU28'!AD75-TRA_Activity!AD75</f>
        <v>86.937765234741377</v>
      </c>
      <c r="AE75" s="130">
        <f>'TRA_Activity EU28'!AE75-TRA_Activity!AE75</f>
        <v>97.137914161295456</v>
      </c>
      <c r="AF75" s="130">
        <f>'TRA_Activity EU28'!AF75-TRA_Activity!AF75</f>
        <v>275.67749272536861</v>
      </c>
      <c r="AG75" s="130">
        <f>'TRA_Activity EU28'!AG75-TRA_Activity!AG75</f>
        <v>695.21391552943282</v>
      </c>
      <c r="AH75" s="130">
        <f>'TRA_Activity EU28'!AH75-TRA_Activity!AH75</f>
        <v>1387.3601737903759</v>
      </c>
      <c r="AI75" s="130">
        <f>'TRA_Activity EU28'!AI75-TRA_Activity!AI75</f>
        <v>2377.4300915759732</v>
      </c>
      <c r="AJ75" s="130">
        <f>'TRA_Activity EU28'!AJ75-TRA_Activity!AJ75</f>
        <v>3679.909409695023</v>
      </c>
      <c r="AK75" s="130">
        <f>'TRA_Activity EU28'!AK75-TRA_Activity!AK75</f>
        <v>5301.5890598987016</v>
      </c>
      <c r="AL75" s="130">
        <f>'TRA_Activity EU28'!AL75-TRA_Activity!AL75</f>
        <v>7242.4337814291857</v>
      </c>
      <c r="AM75" s="130">
        <f>'TRA_Activity EU28'!AM75-TRA_Activity!AM75</f>
        <v>9493.2308228499933</v>
      </c>
      <c r="AN75" s="130">
        <f>'TRA_Activity EU28'!AN75-TRA_Activity!AN75</f>
        <v>12039.898086161651</v>
      </c>
      <c r="AO75" s="130">
        <f>'TRA_Activity EU28'!AO75-TRA_Activity!AO75</f>
        <v>14875.61785550316</v>
      </c>
      <c r="AP75" s="130">
        <f>'TRA_Activity EU28'!AP75-TRA_Activity!AP75</f>
        <v>17989.43365963026</v>
      </c>
      <c r="AQ75" s="130">
        <f>'TRA_Activity EU28'!AQ75-TRA_Activity!AQ75</f>
        <v>21376.120035054908</v>
      </c>
      <c r="AR75" s="130">
        <f>'TRA_Activity EU28'!AR75-TRA_Activity!AR75</f>
        <v>25029.493374045967</v>
      </c>
      <c r="AS75" s="130">
        <f>'TRA_Activity EU28'!AS75-TRA_Activity!AS75</f>
        <v>28944.761378059673</v>
      </c>
      <c r="AT75" s="130">
        <f>'TRA_Activity EU28'!AT75-TRA_Activity!AT75</f>
        <v>33106.771474114445</v>
      </c>
      <c r="AU75" s="130">
        <f>'TRA_Activity EU28'!AU75-TRA_Activity!AU75</f>
        <v>37497.635975789795</v>
      </c>
      <c r="AV75" s="130">
        <f>'TRA_Activity EU28'!AV75-TRA_Activity!AV75</f>
        <v>42091.950924713907</v>
      </c>
      <c r="AW75" s="130">
        <f>'TRA_Activity EU28'!AW75-TRA_Activity!AW75</f>
        <v>46895.072553881466</v>
      </c>
      <c r="AX75" s="130">
        <f>'TRA_Activity EU28'!AX75-TRA_Activity!AX75</f>
        <v>51869.442195853801</v>
      </c>
      <c r="AY75" s="130">
        <f>'TRA_Activity EU28'!AY75-TRA_Activity!AY75</f>
        <v>56994.695230214726</v>
      </c>
      <c r="AZ75" s="130">
        <f>'TRA_Activity EU28'!AZ75-TRA_Activity!AZ75</f>
        <v>62221.10436299986</v>
      </c>
    </row>
    <row r="76" spans="1:52">
      <c r="A76" s="103" t="s">
        <v>140</v>
      </c>
      <c r="B76" s="131">
        <f>'TRA_Activity EU28'!B76-TRA_Activity!B76</f>
        <v>0</v>
      </c>
      <c r="C76" s="131">
        <f>'TRA_Activity EU28'!C76-TRA_Activity!C76</f>
        <v>0</v>
      </c>
      <c r="D76" s="131">
        <f>'TRA_Activity EU28'!D76-TRA_Activity!D76</f>
        <v>0</v>
      </c>
      <c r="E76" s="131">
        <f>'TRA_Activity EU28'!E76-TRA_Activity!E76</f>
        <v>0</v>
      </c>
      <c r="F76" s="131">
        <f>'TRA_Activity EU28'!F76-TRA_Activity!F76</f>
        <v>0</v>
      </c>
      <c r="G76" s="131">
        <f>'TRA_Activity EU28'!G76-TRA_Activity!G76</f>
        <v>0</v>
      </c>
      <c r="H76" s="131">
        <f>'TRA_Activity EU28'!H76-TRA_Activity!H76</f>
        <v>0</v>
      </c>
      <c r="I76" s="131">
        <f>'TRA_Activity EU28'!I76-TRA_Activity!I76</f>
        <v>0</v>
      </c>
      <c r="J76" s="131">
        <f>'TRA_Activity EU28'!J76-TRA_Activity!J76</f>
        <v>0</v>
      </c>
      <c r="K76" s="131">
        <f>'TRA_Activity EU28'!K76-TRA_Activity!K76</f>
        <v>0</v>
      </c>
      <c r="L76" s="131">
        <f>'TRA_Activity EU28'!L76-TRA_Activity!L76</f>
        <v>0</v>
      </c>
      <c r="M76" s="131">
        <f>'TRA_Activity EU28'!M76-TRA_Activity!M76</f>
        <v>0</v>
      </c>
      <c r="N76" s="131">
        <f>'TRA_Activity EU28'!N76-TRA_Activity!N76</f>
        <v>0</v>
      </c>
      <c r="O76" s="131">
        <f>'TRA_Activity EU28'!O76-TRA_Activity!O76</f>
        <v>0</v>
      </c>
      <c r="P76" s="131">
        <f>'TRA_Activity EU28'!P76-TRA_Activity!P76</f>
        <v>0</v>
      </c>
      <c r="Q76" s="131">
        <f>'TRA_Activity EU28'!Q76-TRA_Activity!Q76</f>
        <v>0</v>
      </c>
      <c r="R76" s="131">
        <f>'TRA_Activity EU28'!R76-TRA_Activity!R76</f>
        <v>0.63379569657470558</v>
      </c>
      <c r="S76" s="131">
        <f>'TRA_Activity EU28'!S76-TRA_Activity!S76</f>
        <v>1.5378161517596904</v>
      </c>
      <c r="T76" s="131">
        <f>'TRA_Activity EU28'!T76-TRA_Activity!T76</f>
        <v>2.7314278545070723</v>
      </c>
      <c r="U76" s="131">
        <f>'TRA_Activity EU28'!U76-TRA_Activity!U76</f>
        <v>4.765260920534848</v>
      </c>
      <c r="V76" s="131">
        <f>'TRA_Activity EU28'!V76-TRA_Activity!V76</f>
        <v>8.847336250172722</v>
      </c>
      <c r="W76" s="131">
        <f>'TRA_Activity EU28'!W76-TRA_Activity!W76</f>
        <v>14.061498557027441</v>
      </c>
      <c r="X76" s="131">
        <f>'TRA_Activity EU28'!X76-TRA_Activity!X76</f>
        <v>15.454397247732562</v>
      </c>
      <c r="Y76" s="131">
        <f>'TRA_Activity EU28'!Y76-TRA_Activity!Y76</f>
        <v>16.725304411452726</v>
      </c>
      <c r="Z76" s="131">
        <f>'TRA_Activity EU28'!Z76-TRA_Activity!Z76</f>
        <v>17.741686586472905</v>
      </c>
      <c r="AA76" s="131">
        <f>'TRA_Activity EU28'!AA76-TRA_Activity!AA76</f>
        <v>18.480293709418472</v>
      </c>
      <c r="AB76" s="131">
        <f>'TRA_Activity EU28'!AB76-TRA_Activity!AB76</f>
        <v>18.910422508905111</v>
      </c>
      <c r="AC76" s="131">
        <f>'TRA_Activity EU28'!AC76-TRA_Activity!AC76</f>
        <v>19.139858903192867</v>
      </c>
      <c r="AD76" s="131">
        <f>'TRA_Activity EU28'!AD76-TRA_Activity!AD76</f>
        <v>19.333226160065031</v>
      </c>
      <c r="AE76" s="131">
        <f>'TRA_Activity EU28'!AE76-TRA_Activity!AE76</f>
        <v>26.237100719512927</v>
      </c>
      <c r="AF76" s="131">
        <f>'TRA_Activity EU28'!AF76-TRA_Activity!AF76</f>
        <v>115.3542005879158</v>
      </c>
      <c r="AG76" s="131">
        <f>'TRA_Activity EU28'!AG76-TRA_Activity!AG76</f>
        <v>337.84986583288395</v>
      </c>
      <c r="AH76" s="131">
        <f>'TRA_Activity EU28'!AH76-TRA_Activity!AH76</f>
        <v>730.23115871218488</v>
      </c>
      <c r="AI76" s="131">
        <f>'TRA_Activity EU28'!AI76-TRA_Activity!AI76</f>
        <v>1326.4169252953743</v>
      </c>
      <c r="AJ76" s="131">
        <f>'TRA_Activity EU28'!AJ76-TRA_Activity!AJ76</f>
        <v>2154.3088610341952</v>
      </c>
      <c r="AK76" s="131">
        <f>'TRA_Activity EU28'!AK76-TRA_Activity!AK76</f>
        <v>3238.1948158258292</v>
      </c>
      <c r="AL76" s="131">
        <f>'TRA_Activity EU28'!AL76-TRA_Activity!AL76</f>
        <v>4595.3451382474186</v>
      </c>
      <c r="AM76" s="131">
        <f>'TRA_Activity EU28'!AM76-TRA_Activity!AM76</f>
        <v>6237.3168407562516</v>
      </c>
      <c r="AN76" s="131">
        <f>'TRA_Activity EU28'!AN76-TRA_Activity!AN76</f>
        <v>8166.8405730641389</v>
      </c>
      <c r="AO76" s="131">
        <f>'TRA_Activity EU28'!AO76-TRA_Activity!AO76</f>
        <v>10391.090734841926</v>
      </c>
      <c r="AP76" s="131">
        <f>'TRA_Activity EU28'!AP76-TRA_Activity!AP76</f>
        <v>12913.445900519971</v>
      </c>
      <c r="AQ76" s="131">
        <f>'TRA_Activity EU28'!AQ76-TRA_Activity!AQ76</f>
        <v>15741.830685034907</v>
      </c>
      <c r="AR76" s="131">
        <f>'TRA_Activity EU28'!AR76-TRA_Activity!AR76</f>
        <v>18872.221347708444</v>
      </c>
      <c r="AS76" s="131">
        <f>'TRA_Activity EU28'!AS76-TRA_Activity!AS76</f>
        <v>22305.376985816136</v>
      </c>
      <c r="AT76" s="131">
        <f>'TRA_Activity EU28'!AT76-TRA_Activity!AT76</f>
        <v>26030.828145995543</v>
      </c>
      <c r="AU76" s="131">
        <f>'TRA_Activity EU28'!AU76-TRA_Activity!AU76</f>
        <v>30034.121239782176</v>
      </c>
      <c r="AV76" s="131">
        <f>'TRA_Activity EU28'!AV76-TRA_Activity!AV76</f>
        <v>34290.773964824555</v>
      </c>
      <c r="AW76" s="131">
        <f>'TRA_Activity EU28'!AW76-TRA_Activity!AW76</f>
        <v>38799.286285041111</v>
      </c>
      <c r="AX76" s="131">
        <f>'TRA_Activity EU28'!AX76-TRA_Activity!AX76</f>
        <v>43518.286889203751</v>
      </c>
      <c r="AY76" s="131">
        <f>'TRA_Activity EU28'!AY76-TRA_Activity!AY76</f>
        <v>48425.893176463869</v>
      </c>
      <c r="AZ76" s="131">
        <f>'TRA_Activity EU28'!AZ76-TRA_Activity!AZ76</f>
        <v>53467.347595606625</v>
      </c>
    </row>
    <row r="77" spans="1:52">
      <c r="A77" s="103" t="s">
        <v>146</v>
      </c>
      <c r="B77" s="131">
        <f>'TRA_Activity EU28'!B77-TRA_Activity!B77</f>
        <v>0</v>
      </c>
      <c r="C77" s="131">
        <f>'TRA_Activity EU28'!C77-TRA_Activity!C77</f>
        <v>0</v>
      </c>
      <c r="D77" s="131">
        <f>'TRA_Activity EU28'!D77-TRA_Activity!D77</f>
        <v>0</v>
      </c>
      <c r="E77" s="131">
        <f>'TRA_Activity EU28'!E77-TRA_Activity!E77</f>
        <v>0</v>
      </c>
      <c r="F77" s="131">
        <f>'TRA_Activity EU28'!F77-TRA_Activity!F77</f>
        <v>0</v>
      </c>
      <c r="G77" s="131">
        <f>'TRA_Activity EU28'!G77-TRA_Activity!G77</f>
        <v>0</v>
      </c>
      <c r="H77" s="131">
        <f>'TRA_Activity EU28'!H77-TRA_Activity!H77</f>
        <v>0</v>
      </c>
      <c r="I77" s="131">
        <f>'TRA_Activity EU28'!I77-TRA_Activity!I77</f>
        <v>0</v>
      </c>
      <c r="J77" s="131">
        <f>'TRA_Activity EU28'!J77-TRA_Activity!J77</f>
        <v>0</v>
      </c>
      <c r="K77" s="131">
        <f>'TRA_Activity EU28'!K77-TRA_Activity!K77</f>
        <v>0</v>
      </c>
      <c r="L77" s="131">
        <f>'TRA_Activity EU28'!L77-TRA_Activity!L77</f>
        <v>0</v>
      </c>
      <c r="M77" s="131">
        <f>'TRA_Activity EU28'!M77-TRA_Activity!M77</f>
        <v>0</v>
      </c>
      <c r="N77" s="131">
        <f>'TRA_Activity EU28'!N77-TRA_Activity!N77</f>
        <v>0</v>
      </c>
      <c r="O77" s="131">
        <f>'TRA_Activity EU28'!O77-TRA_Activity!O77</f>
        <v>0</v>
      </c>
      <c r="P77" s="131">
        <f>'TRA_Activity EU28'!P77-TRA_Activity!P77</f>
        <v>0</v>
      </c>
      <c r="Q77" s="131">
        <f>'TRA_Activity EU28'!Q77-TRA_Activity!Q77</f>
        <v>0</v>
      </c>
      <c r="R77" s="131">
        <f>'TRA_Activity EU28'!R77-TRA_Activity!R77</f>
        <v>8.2474279124938885</v>
      </c>
      <c r="S77" s="131">
        <f>'TRA_Activity EU28'!S77-TRA_Activity!S77</f>
        <v>17.577915221499207</v>
      </c>
      <c r="T77" s="131">
        <f>'TRA_Activity EU28'!T77-TRA_Activity!T77</f>
        <v>27.896750164264475</v>
      </c>
      <c r="U77" s="131">
        <f>'TRA_Activity EU28'!U77-TRA_Activity!U77</f>
        <v>42.391685517769325</v>
      </c>
      <c r="V77" s="131">
        <f>'TRA_Activity EU28'!V77-TRA_Activity!V77</f>
        <v>66.410487369176479</v>
      </c>
      <c r="W77" s="131">
        <f>'TRA_Activity EU28'!W77-TRA_Activity!W77</f>
        <v>79.23741047966908</v>
      </c>
      <c r="X77" s="131">
        <f>'TRA_Activity EU28'!X77-TRA_Activity!X77</f>
        <v>81.145556668109634</v>
      </c>
      <c r="Y77" s="131">
        <f>'TRA_Activity EU28'!Y77-TRA_Activity!Y77</f>
        <v>82.019626350038095</v>
      </c>
      <c r="Z77" s="131">
        <f>'TRA_Activity EU28'!Z77-TRA_Activity!Z77</f>
        <v>81.613754840136863</v>
      </c>
      <c r="AA77" s="131">
        <f>'TRA_Activity EU28'!AA77-TRA_Activity!AA77</f>
        <v>79.867354758968503</v>
      </c>
      <c r="AB77" s="131">
        <f>'TRA_Activity EU28'!AB77-TRA_Activity!AB77</f>
        <v>76.828212952859914</v>
      </c>
      <c r="AC77" s="131">
        <f>'TRA_Activity EU28'!AC77-TRA_Activity!AC77</f>
        <v>72.4571107751472</v>
      </c>
      <c r="AD77" s="131">
        <f>'TRA_Activity EU28'!AD77-TRA_Activity!AD77</f>
        <v>67.604539074676339</v>
      </c>
      <c r="AE77" s="131">
        <f>'TRA_Activity EU28'!AE77-TRA_Activity!AE77</f>
        <v>70.900813441782532</v>
      </c>
      <c r="AF77" s="131">
        <f>'TRA_Activity EU28'!AF77-TRA_Activity!AF77</f>
        <v>160.32329213745282</v>
      </c>
      <c r="AG77" s="131">
        <f>'TRA_Activity EU28'!AG77-TRA_Activity!AG77</f>
        <v>357.36404969654888</v>
      </c>
      <c r="AH77" s="131">
        <f>'TRA_Activity EU28'!AH77-TRA_Activity!AH77</f>
        <v>657.12901507819095</v>
      </c>
      <c r="AI77" s="131">
        <f>'TRA_Activity EU28'!AI77-TRA_Activity!AI77</f>
        <v>1051.0131662805989</v>
      </c>
      <c r="AJ77" s="131">
        <f>'TRA_Activity EU28'!AJ77-TRA_Activity!AJ77</f>
        <v>1525.6005486608285</v>
      </c>
      <c r="AK77" s="131">
        <f>'TRA_Activity EU28'!AK77-TRA_Activity!AK77</f>
        <v>2063.3942440728724</v>
      </c>
      <c r="AL77" s="131">
        <f>'TRA_Activity EU28'!AL77-TRA_Activity!AL77</f>
        <v>2647.0886431817662</v>
      </c>
      <c r="AM77" s="131">
        <f>'TRA_Activity EU28'!AM77-TRA_Activity!AM77</f>
        <v>3255.9139820937417</v>
      </c>
      <c r="AN77" s="131">
        <f>'TRA_Activity EU28'!AN77-TRA_Activity!AN77</f>
        <v>3873.057513097513</v>
      </c>
      <c r="AO77" s="131">
        <f>'TRA_Activity EU28'!AO77-TRA_Activity!AO77</f>
        <v>4484.5271206612342</v>
      </c>
      <c r="AP77" s="131">
        <f>'TRA_Activity EU28'!AP77-TRA_Activity!AP77</f>
        <v>5075.987759110285</v>
      </c>
      <c r="AQ77" s="131">
        <f>'TRA_Activity EU28'!AQ77-TRA_Activity!AQ77</f>
        <v>5634.2893500200025</v>
      </c>
      <c r="AR77" s="131">
        <f>'TRA_Activity EU28'!AR77-TRA_Activity!AR77</f>
        <v>6157.272026337524</v>
      </c>
      <c r="AS77" s="131">
        <f>'TRA_Activity EU28'!AS77-TRA_Activity!AS77</f>
        <v>6639.3843922435326</v>
      </c>
      <c r="AT77" s="131">
        <f>'TRA_Activity EU28'!AT77-TRA_Activity!AT77</f>
        <v>7075.9433281188949</v>
      </c>
      <c r="AU77" s="131">
        <f>'TRA_Activity EU28'!AU77-TRA_Activity!AU77</f>
        <v>7463.5147360076235</v>
      </c>
      <c r="AV77" s="131">
        <f>'TRA_Activity EU28'!AV77-TRA_Activity!AV77</f>
        <v>7801.1769598893507</v>
      </c>
      <c r="AW77" s="131">
        <f>'TRA_Activity EU28'!AW77-TRA_Activity!AW77</f>
        <v>8095.786268840352</v>
      </c>
      <c r="AX77" s="131">
        <f>'TRA_Activity EU28'!AX77-TRA_Activity!AX77</f>
        <v>8351.1553066500455</v>
      </c>
      <c r="AY77" s="131">
        <f>'TRA_Activity EU28'!AY77-TRA_Activity!AY77</f>
        <v>8568.8020537508546</v>
      </c>
      <c r="AZ77" s="131">
        <f>'TRA_Activity EU28'!AZ77-TRA_Activity!AZ77</f>
        <v>8753.7567673932408</v>
      </c>
    </row>
    <row r="78" spans="1:52">
      <c r="A78" s="99" t="s">
        <v>69</v>
      </c>
      <c r="B78" s="129">
        <f>'TRA_Activity EU28'!B78-TRA_Activity!B78</f>
        <v>503228.43005596381</v>
      </c>
      <c r="C78" s="129">
        <f>'TRA_Activity EU28'!C78-TRA_Activity!C78</f>
        <v>502366.45862715039</v>
      </c>
      <c r="D78" s="129">
        <f>'TRA_Activity EU28'!D78-TRA_Activity!D78</f>
        <v>499732.01722966915</v>
      </c>
      <c r="E78" s="129">
        <f>'TRA_Activity EU28'!E78-TRA_Activity!E78</f>
        <v>502482.48283452599</v>
      </c>
      <c r="F78" s="129">
        <f>'TRA_Activity EU28'!F78-TRA_Activity!F78</f>
        <v>507185.44441803708</v>
      </c>
      <c r="G78" s="129">
        <f>'TRA_Activity EU28'!G78-TRA_Activity!G78</f>
        <v>504563.74724689964</v>
      </c>
      <c r="H78" s="129">
        <f>'TRA_Activity EU28'!H78-TRA_Activity!H78</f>
        <v>504312.19096466829</v>
      </c>
      <c r="I78" s="129">
        <f>'TRA_Activity EU28'!I78-TRA_Activity!I78</f>
        <v>516542.09557727713</v>
      </c>
      <c r="J78" s="129">
        <f>'TRA_Activity EU28'!J78-TRA_Activity!J78</f>
        <v>524491.93137622019</v>
      </c>
      <c r="K78" s="129">
        <f>'TRA_Activity EU28'!K78-TRA_Activity!K78</f>
        <v>501331.16548895219</v>
      </c>
      <c r="L78" s="129">
        <f>'TRA_Activity EU28'!L78-TRA_Activity!L78</f>
        <v>496133.08937649301</v>
      </c>
      <c r="M78" s="129">
        <f>'TRA_Activity EU28'!M78-TRA_Activity!M78</f>
        <v>500197.94262121571</v>
      </c>
      <c r="N78" s="129">
        <f>'TRA_Activity EU28'!N78-TRA_Activity!N78</f>
        <v>496223.2643906544</v>
      </c>
      <c r="O78" s="129">
        <f>'TRA_Activity EU28'!O78-TRA_Activity!O78</f>
        <v>495160.46177873341</v>
      </c>
      <c r="P78" s="129">
        <f>'TRA_Activity EU28'!P78-TRA_Activity!P78</f>
        <v>491252.71167054272</v>
      </c>
      <c r="Q78" s="129">
        <f>'TRA_Activity EU28'!Q78-TRA_Activity!Q78</f>
        <v>502688.40750075632</v>
      </c>
      <c r="R78" s="129">
        <f>'TRA_Activity EU28'!R78-TRA_Activity!R78</f>
        <v>509424.19178252266</v>
      </c>
      <c r="S78" s="129">
        <f>'TRA_Activity EU28'!S78-TRA_Activity!S78</f>
        <v>520498.79159794108</v>
      </c>
      <c r="T78" s="129">
        <f>'TRA_Activity EU28'!T78-TRA_Activity!T78</f>
        <v>529520.39663984254</v>
      </c>
      <c r="U78" s="129">
        <f>'TRA_Activity EU28'!U78-TRA_Activity!U78</f>
        <v>536981.14178770827</v>
      </c>
      <c r="V78" s="129">
        <f>'TRA_Activity EU28'!V78-TRA_Activity!V78</f>
        <v>543026.30707655754</v>
      </c>
      <c r="W78" s="129">
        <f>'TRA_Activity EU28'!W78-TRA_Activity!W78</f>
        <v>547985.68687669327</v>
      </c>
      <c r="X78" s="129">
        <f>'TRA_Activity EU28'!X78-TRA_Activity!X78</f>
        <v>551593.49292049289</v>
      </c>
      <c r="Y78" s="129">
        <f>'TRA_Activity EU28'!Y78-TRA_Activity!Y78</f>
        <v>555195.32818629639</v>
      </c>
      <c r="Z78" s="129">
        <f>'TRA_Activity EU28'!Z78-TRA_Activity!Z78</f>
        <v>558606.6401879763</v>
      </c>
      <c r="AA78" s="129">
        <f>'TRA_Activity EU28'!AA78-TRA_Activity!AA78</f>
        <v>562139.10374478356</v>
      </c>
      <c r="AB78" s="129">
        <f>'TRA_Activity EU28'!AB78-TRA_Activity!AB78</f>
        <v>565048.02969768539</v>
      </c>
      <c r="AC78" s="129">
        <f>'TRA_Activity EU28'!AC78-TRA_Activity!AC78</f>
        <v>567961.11969074782</v>
      </c>
      <c r="AD78" s="129">
        <f>'TRA_Activity EU28'!AD78-TRA_Activity!AD78</f>
        <v>571340.55901412072</v>
      </c>
      <c r="AE78" s="129">
        <f>'TRA_Activity EU28'!AE78-TRA_Activity!AE78</f>
        <v>574922.79115923517</v>
      </c>
      <c r="AF78" s="129">
        <f>'TRA_Activity EU28'!AF78-TRA_Activity!AF78</f>
        <v>578675.77461773716</v>
      </c>
      <c r="AG78" s="129">
        <f>'TRA_Activity EU28'!AG78-TRA_Activity!AG78</f>
        <v>582311.4532326645</v>
      </c>
      <c r="AH78" s="129">
        <f>'TRA_Activity EU28'!AH78-TRA_Activity!AH78</f>
        <v>585769.25565568625</v>
      </c>
      <c r="AI78" s="129">
        <f>'TRA_Activity EU28'!AI78-TRA_Activity!AI78</f>
        <v>589802.4243856949</v>
      </c>
      <c r="AJ78" s="129">
        <f>'TRA_Activity EU28'!AJ78-TRA_Activity!AJ78</f>
        <v>594573.76981785917</v>
      </c>
      <c r="AK78" s="129">
        <f>'TRA_Activity EU28'!AK78-TRA_Activity!AK78</f>
        <v>599395.4663341844</v>
      </c>
      <c r="AL78" s="129">
        <f>'TRA_Activity EU28'!AL78-TRA_Activity!AL78</f>
        <v>603952.98165295436</v>
      </c>
      <c r="AM78" s="129">
        <f>'TRA_Activity EU28'!AM78-TRA_Activity!AM78</f>
        <v>608407.56026751455</v>
      </c>
      <c r="AN78" s="129">
        <f>'TRA_Activity EU28'!AN78-TRA_Activity!AN78</f>
        <v>612577.5831200789</v>
      </c>
      <c r="AO78" s="129">
        <f>'TRA_Activity EU28'!AO78-TRA_Activity!AO78</f>
        <v>616737.47818922682</v>
      </c>
      <c r="AP78" s="129">
        <f>'TRA_Activity EU28'!AP78-TRA_Activity!AP78</f>
        <v>621797.56299785117</v>
      </c>
      <c r="AQ78" s="129">
        <f>'TRA_Activity EU28'!AQ78-TRA_Activity!AQ78</f>
        <v>627001.07304007711</v>
      </c>
      <c r="AR78" s="129">
        <f>'TRA_Activity EU28'!AR78-TRA_Activity!AR78</f>
        <v>632290.67705347307</v>
      </c>
      <c r="AS78" s="129">
        <f>'TRA_Activity EU28'!AS78-TRA_Activity!AS78</f>
        <v>637751.71684569155</v>
      </c>
      <c r="AT78" s="129">
        <f>'TRA_Activity EU28'!AT78-TRA_Activity!AT78</f>
        <v>643462.4836838661</v>
      </c>
      <c r="AU78" s="129">
        <f>'TRA_Activity EU28'!AU78-TRA_Activity!AU78</f>
        <v>649411.05733669712</v>
      </c>
      <c r="AV78" s="129">
        <f>'TRA_Activity EU28'!AV78-TRA_Activity!AV78</f>
        <v>655409.76370976039</v>
      </c>
      <c r="AW78" s="129">
        <f>'TRA_Activity EU28'!AW78-TRA_Activity!AW78</f>
        <v>661746.52922321879</v>
      </c>
      <c r="AX78" s="129">
        <f>'TRA_Activity EU28'!AX78-TRA_Activity!AX78</f>
        <v>668580.70055426529</v>
      </c>
      <c r="AY78" s="129">
        <f>'TRA_Activity EU28'!AY78-TRA_Activity!AY78</f>
        <v>675512.95412325428</v>
      </c>
      <c r="AZ78" s="129">
        <f>'TRA_Activity EU28'!AZ78-TRA_Activity!AZ78</f>
        <v>682731.21975682559</v>
      </c>
    </row>
    <row r="79" spans="1:52">
      <c r="A79" s="101" t="s">
        <v>130</v>
      </c>
      <c r="B79" s="130">
        <f>'TRA_Activity EU28'!B79-TRA_Activity!B79</f>
        <v>501554.1894795337</v>
      </c>
      <c r="C79" s="130">
        <f>'TRA_Activity EU28'!C79-TRA_Activity!C79</f>
        <v>500677.95392978971</v>
      </c>
      <c r="D79" s="130">
        <f>'TRA_Activity EU28'!D79-TRA_Activity!D79</f>
        <v>498041.21206508623</v>
      </c>
      <c r="E79" s="130">
        <f>'TRA_Activity EU28'!E79-TRA_Activity!E79</f>
        <v>500814.68618775182</v>
      </c>
      <c r="F79" s="130">
        <f>'TRA_Activity EU28'!F79-TRA_Activity!F79</f>
        <v>505538.62489656592</v>
      </c>
      <c r="G79" s="130">
        <f>'TRA_Activity EU28'!G79-TRA_Activity!G79</f>
        <v>502427.85543947178</v>
      </c>
      <c r="H79" s="130">
        <f>'TRA_Activity EU28'!H79-TRA_Activity!H79</f>
        <v>502167.39872658171</v>
      </c>
      <c r="I79" s="130">
        <f>'TRA_Activity EU28'!I79-TRA_Activity!I79</f>
        <v>514435.91741832637</v>
      </c>
      <c r="J79" s="130">
        <f>'TRA_Activity EU28'!J79-TRA_Activity!J79</f>
        <v>522367.21244755836</v>
      </c>
      <c r="K79" s="130">
        <f>'TRA_Activity EU28'!K79-TRA_Activity!K79</f>
        <v>499309.60844080884</v>
      </c>
      <c r="L79" s="130">
        <f>'TRA_Activity EU28'!L79-TRA_Activity!L79</f>
        <v>493886.93036333116</v>
      </c>
      <c r="M79" s="130">
        <f>'TRA_Activity EU28'!M79-TRA_Activity!M79</f>
        <v>497899.18495854712</v>
      </c>
      <c r="N79" s="130">
        <f>'TRA_Activity EU28'!N79-TRA_Activity!N79</f>
        <v>493935.86981355399</v>
      </c>
      <c r="O79" s="130">
        <f>'TRA_Activity EU28'!O79-TRA_Activity!O79</f>
        <v>491736.53185876086</v>
      </c>
      <c r="P79" s="130">
        <f>'TRA_Activity EU28'!P79-TRA_Activity!P79</f>
        <v>487873.28087395022</v>
      </c>
      <c r="Q79" s="130">
        <f>'TRA_Activity EU28'!Q79-TRA_Activity!Q79</f>
        <v>499180.76308409078</v>
      </c>
      <c r="R79" s="130">
        <f>'TRA_Activity EU28'!R79-TRA_Activity!R79</f>
        <v>505269.84202091902</v>
      </c>
      <c r="S79" s="130">
        <f>'TRA_Activity EU28'!S79-TRA_Activity!S79</f>
        <v>515330.66909366497</v>
      </c>
      <c r="T79" s="130">
        <f>'TRA_Activity EU28'!T79-TRA_Activity!T79</f>
        <v>523148.63859855547</v>
      </c>
      <c r="U79" s="130">
        <f>'TRA_Activity EU28'!U79-TRA_Activity!U79</f>
        <v>529208.60426375433</v>
      </c>
      <c r="V79" s="130">
        <f>'TRA_Activity EU28'!V79-TRA_Activity!V79</f>
        <v>533693.97884472855</v>
      </c>
      <c r="W79" s="130">
        <f>'TRA_Activity EU28'!W79-TRA_Activity!W79</f>
        <v>536690.98861657362</v>
      </c>
      <c r="X79" s="130">
        <f>'TRA_Activity EU28'!X79-TRA_Activity!X79</f>
        <v>537935.45065411937</v>
      </c>
      <c r="Y79" s="130">
        <f>'TRA_Activity EU28'!Y79-TRA_Activity!Y79</f>
        <v>538768.91188466165</v>
      </c>
      <c r="Z79" s="130">
        <f>'TRA_Activity EU28'!Z79-TRA_Activity!Z79</f>
        <v>539000.97682168381</v>
      </c>
      <c r="AA79" s="130">
        <f>'TRA_Activity EU28'!AA79-TRA_Activity!AA79</f>
        <v>538964.29146983731</v>
      </c>
      <c r="AB79" s="130">
        <f>'TRA_Activity EU28'!AB79-TRA_Activity!AB79</f>
        <v>537982.84450618352</v>
      </c>
      <c r="AC79" s="130">
        <f>'TRA_Activity EU28'!AC79-TRA_Activity!AC79</f>
        <v>536648.83575163095</v>
      </c>
      <c r="AD79" s="130">
        <f>'TRA_Activity EU28'!AD79-TRA_Activity!AD79</f>
        <v>535405.47351070482</v>
      </c>
      <c r="AE79" s="130">
        <f>'TRA_Activity EU28'!AE79-TRA_Activity!AE79</f>
        <v>533940.29836088675</v>
      </c>
      <c r="AF79" s="130">
        <f>'TRA_Activity EU28'!AF79-TRA_Activity!AF79</f>
        <v>532199.27322088333</v>
      </c>
      <c r="AG79" s="130">
        <f>'TRA_Activity EU28'!AG79-TRA_Activity!AG79</f>
        <v>529811.95189968427</v>
      </c>
      <c r="AH79" s="130">
        <f>'TRA_Activity EU28'!AH79-TRA_Activity!AH79</f>
        <v>526706.33153448813</v>
      </c>
      <c r="AI79" s="130">
        <f>'TRA_Activity EU28'!AI79-TRA_Activity!AI79</f>
        <v>523722.04186181468</v>
      </c>
      <c r="AJ79" s="130">
        <f>'TRA_Activity EU28'!AJ79-TRA_Activity!AJ79</f>
        <v>521020.02916785877</v>
      </c>
      <c r="AK79" s="130">
        <f>'TRA_Activity EU28'!AK79-TRA_Activity!AK79</f>
        <v>518013.64388543437</v>
      </c>
      <c r="AL79" s="130">
        <f>'TRA_Activity EU28'!AL79-TRA_Activity!AL79</f>
        <v>514459.4246003686</v>
      </c>
      <c r="AM79" s="130">
        <f>'TRA_Activity EU28'!AM79-TRA_Activity!AM79</f>
        <v>510463.39376113954</v>
      </c>
      <c r="AN79" s="130">
        <f>'TRA_Activity EU28'!AN79-TRA_Activity!AN79</f>
        <v>505940.06909879221</v>
      </c>
      <c r="AO79" s="130">
        <f>'TRA_Activity EU28'!AO79-TRA_Activity!AO79</f>
        <v>501068.13948516001</v>
      </c>
      <c r="AP79" s="130">
        <f>'TRA_Activity EU28'!AP79-TRA_Activity!AP79</f>
        <v>496587.42603730457</v>
      </c>
      <c r="AQ79" s="130">
        <f>'TRA_Activity EU28'!AQ79-TRA_Activity!AQ79</f>
        <v>491743.34532265569</v>
      </c>
      <c r="AR79" s="130">
        <f>'TRA_Activity EU28'!AR79-TRA_Activity!AR79</f>
        <v>486581.01409633976</v>
      </c>
      <c r="AS79" s="130">
        <f>'TRA_Activity EU28'!AS79-TRA_Activity!AS79</f>
        <v>481166.0356933272</v>
      </c>
      <c r="AT79" s="130">
        <f>'TRA_Activity EU28'!AT79-TRA_Activity!AT79</f>
        <v>475659.95582419517</v>
      </c>
      <c r="AU79" s="130">
        <f>'TRA_Activity EU28'!AU79-TRA_Activity!AU79</f>
        <v>469992.18205022032</v>
      </c>
      <c r="AV79" s="130">
        <f>'TRA_Activity EU28'!AV79-TRA_Activity!AV79</f>
        <v>464111.74018507113</v>
      </c>
      <c r="AW79" s="130">
        <f>'TRA_Activity EU28'!AW79-TRA_Activity!AW79</f>
        <v>458169.08143184782</v>
      </c>
      <c r="AX79" s="130">
        <f>'TRA_Activity EU28'!AX79-TRA_Activity!AX79</f>
        <v>452605.97387620644</v>
      </c>
      <c r="AY79" s="130">
        <f>'TRA_Activity EU28'!AY79-TRA_Activity!AY79</f>
        <v>446845.1199126796</v>
      </c>
      <c r="AZ79" s="130">
        <f>'TRA_Activity EU28'!AZ79-TRA_Activity!AZ79</f>
        <v>441296.42852639436</v>
      </c>
    </row>
    <row r="80" spans="1:52">
      <c r="A80" s="103" t="s">
        <v>141</v>
      </c>
      <c r="B80" s="131">
        <f>'TRA_Activity EU28'!B80-TRA_Activity!B80</f>
        <v>827.10584123806427</v>
      </c>
      <c r="C80" s="131">
        <f>'TRA_Activity EU28'!C80-TRA_Activity!C80</f>
        <v>764.33191383361645</v>
      </c>
      <c r="D80" s="131">
        <f>'TRA_Activity EU28'!D80-TRA_Activity!D80</f>
        <v>689.09684537150338</v>
      </c>
      <c r="E80" s="131">
        <f>'TRA_Activity EU28'!E80-TRA_Activity!E80</f>
        <v>670.30291476261027</v>
      </c>
      <c r="F80" s="131">
        <f>'TRA_Activity EU28'!F80-TRA_Activity!F80</f>
        <v>1437.7999348732437</v>
      </c>
      <c r="G80" s="131">
        <f>'TRA_Activity EU28'!G80-TRA_Activity!G80</f>
        <v>1374.0438074361959</v>
      </c>
      <c r="H80" s="131">
        <f>'TRA_Activity EU28'!H80-TRA_Activity!H80</f>
        <v>1362.2749176854891</v>
      </c>
      <c r="I80" s="131">
        <f>'TRA_Activity EU28'!I80-TRA_Activity!I80</f>
        <v>1356.8515809587927</v>
      </c>
      <c r="J80" s="131">
        <f>'TRA_Activity EU28'!J80-TRA_Activity!J80</f>
        <v>1382.7448857059542</v>
      </c>
      <c r="K80" s="131">
        <f>'TRA_Activity EU28'!K80-TRA_Activity!K80</f>
        <v>1350.7778539987548</v>
      </c>
      <c r="L80" s="131">
        <f>'TRA_Activity EU28'!L80-TRA_Activity!L80</f>
        <v>1313.1898270293179</v>
      </c>
      <c r="M80" s="131">
        <f>'TRA_Activity EU28'!M80-TRA_Activity!M80</f>
        <v>1239.9474734650182</v>
      </c>
      <c r="N80" s="131">
        <f>'TRA_Activity EU28'!N80-TRA_Activity!N80</f>
        <v>1192.3054187913185</v>
      </c>
      <c r="O80" s="131">
        <f>'TRA_Activity EU28'!O80-TRA_Activity!O80</f>
        <v>1131.3573676551634</v>
      </c>
      <c r="P80" s="131">
        <f>'TRA_Activity EU28'!P80-TRA_Activity!P80</f>
        <v>1130.3491693077358</v>
      </c>
      <c r="Q80" s="131">
        <f>'TRA_Activity EU28'!Q80-TRA_Activity!Q80</f>
        <v>983.06236435623703</v>
      </c>
      <c r="R80" s="131">
        <f>'TRA_Activity EU28'!R80-TRA_Activity!R80</f>
        <v>954.86943868628498</v>
      </c>
      <c r="S80" s="131">
        <f>'TRA_Activity EU28'!S80-TRA_Activity!S80</f>
        <v>933.69848908958602</v>
      </c>
      <c r="T80" s="131">
        <f>'TRA_Activity EU28'!T80-TRA_Activity!T80</f>
        <v>880.90190224444223</v>
      </c>
      <c r="U80" s="131">
        <f>'TRA_Activity EU28'!U80-TRA_Activity!U80</f>
        <v>848.05474238197974</v>
      </c>
      <c r="V80" s="131">
        <f>'TRA_Activity EU28'!V80-TRA_Activity!V80</f>
        <v>834.13792894951928</v>
      </c>
      <c r="W80" s="131">
        <f>'TRA_Activity EU28'!W80-TRA_Activity!W80</f>
        <v>840.99652257694515</v>
      </c>
      <c r="X80" s="131">
        <f>'TRA_Activity EU28'!X80-TRA_Activity!X80</f>
        <v>861.78308582795796</v>
      </c>
      <c r="Y80" s="131">
        <f>'TRA_Activity EU28'!Y80-TRA_Activity!Y80</f>
        <v>890.24243014745582</v>
      </c>
      <c r="Z80" s="131">
        <f>'TRA_Activity EU28'!Z80-TRA_Activity!Z80</f>
        <v>926.05514772339779</v>
      </c>
      <c r="AA80" s="131">
        <f>'TRA_Activity EU28'!AA80-TRA_Activity!AA80</f>
        <v>965.86600583400855</v>
      </c>
      <c r="AB80" s="131">
        <f>'TRA_Activity EU28'!AB80-TRA_Activity!AB80</f>
        <v>1000.5871647378353</v>
      </c>
      <c r="AC80" s="131">
        <f>'TRA_Activity EU28'!AC80-TRA_Activity!AC80</f>
        <v>1032.6640829006992</v>
      </c>
      <c r="AD80" s="131">
        <f>'TRA_Activity EU28'!AD80-TRA_Activity!AD80</f>
        <v>1058.9620788792556</v>
      </c>
      <c r="AE80" s="131">
        <f>'TRA_Activity EU28'!AE80-TRA_Activity!AE80</f>
        <v>1081.1168830499735</v>
      </c>
      <c r="AF80" s="131">
        <f>'TRA_Activity EU28'!AF80-TRA_Activity!AF80</f>
        <v>1097.0917301073143</v>
      </c>
      <c r="AG80" s="131">
        <f>'TRA_Activity EU28'!AG80-TRA_Activity!AG80</f>
        <v>1107.834945246457</v>
      </c>
      <c r="AH80" s="131">
        <f>'TRA_Activity EU28'!AH80-TRA_Activity!AH80</f>
        <v>1114.0779558464076</v>
      </c>
      <c r="AI80" s="131">
        <f>'TRA_Activity EU28'!AI80-TRA_Activity!AI80</f>
        <v>1118.6877403648723</v>
      </c>
      <c r="AJ80" s="131">
        <f>'TRA_Activity EU28'!AJ80-TRA_Activity!AJ80</f>
        <v>1120.8911785189409</v>
      </c>
      <c r="AK80" s="131">
        <f>'TRA_Activity EU28'!AK80-TRA_Activity!AK80</f>
        <v>1116.4165199537188</v>
      </c>
      <c r="AL80" s="131">
        <f>'TRA_Activity EU28'!AL80-TRA_Activity!AL80</f>
        <v>1108.3412461155092</v>
      </c>
      <c r="AM80" s="131">
        <f>'TRA_Activity EU28'!AM80-TRA_Activity!AM80</f>
        <v>1099.5174017556949</v>
      </c>
      <c r="AN80" s="131">
        <f>'TRA_Activity EU28'!AN80-TRA_Activity!AN80</f>
        <v>1087.0804501866023</v>
      </c>
      <c r="AO80" s="131">
        <f>'TRA_Activity EU28'!AO80-TRA_Activity!AO80</f>
        <v>1074.5366359189134</v>
      </c>
      <c r="AP80" s="131">
        <f>'TRA_Activity EU28'!AP80-TRA_Activity!AP80</f>
        <v>1064.8379871742134</v>
      </c>
      <c r="AQ80" s="131">
        <f>'TRA_Activity EU28'!AQ80-TRA_Activity!AQ80</f>
        <v>1053.2527282347955</v>
      </c>
      <c r="AR80" s="131">
        <f>'TRA_Activity EU28'!AR80-TRA_Activity!AR80</f>
        <v>1043.9803390513823</v>
      </c>
      <c r="AS80" s="131">
        <f>'TRA_Activity EU28'!AS80-TRA_Activity!AS80</f>
        <v>1031.0842643510937</v>
      </c>
      <c r="AT80" s="131">
        <f>'TRA_Activity EU28'!AT80-TRA_Activity!AT80</f>
        <v>1017.117483152539</v>
      </c>
      <c r="AU80" s="131">
        <f>'TRA_Activity EU28'!AU80-TRA_Activity!AU80</f>
        <v>1005.045843041537</v>
      </c>
      <c r="AV80" s="131">
        <f>'TRA_Activity EU28'!AV80-TRA_Activity!AV80</f>
        <v>993.01411110424931</v>
      </c>
      <c r="AW80" s="131">
        <f>'TRA_Activity EU28'!AW80-TRA_Activity!AW80</f>
        <v>982.43289811283637</v>
      </c>
      <c r="AX80" s="131">
        <f>'TRA_Activity EU28'!AX80-TRA_Activity!AX80</f>
        <v>967.81560184686998</v>
      </c>
      <c r="AY80" s="131">
        <f>'TRA_Activity EU28'!AY80-TRA_Activity!AY80</f>
        <v>955.07621887868777</v>
      </c>
      <c r="AZ80" s="131">
        <f>'TRA_Activity EU28'!AZ80-TRA_Activity!AZ80</f>
        <v>944.23433532350612</v>
      </c>
    </row>
    <row r="81" spans="1:52">
      <c r="A81" s="103" t="s">
        <v>131</v>
      </c>
      <c r="B81" s="131">
        <f>'TRA_Activity EU28'!B81-TRA_Activity!B81</f>
        <v>2516.353126100661</v>
      </c>
      <c r="C81" s="131">
        <f>'TRA_Activity EU28'!C81-TRA_Activity!C81</f>
        <v>2378.2203089713294</v>
      </c>
      <c r="D81" s="131">
        <f>'TRA_Activity EU28'!D81-TRA_Activity!D81</f>
        <v>2271.4519281143312</v>
      </c>
      <c r="E81" s="131">
        <f>'TRA_Activity EU28'!E81-TRA_Activity!E81</f>
        <v>1933.447124754299</v>
      </c>
      <c r="F81" s="131">
        <f>'TRA_Activity EU28'!F81-TRA_Activity!F81</f>
        <v>1735.7868478854268</v>
      </c>
      <c r="G81" s="131">
        <f>'TRA_Activity EU28'!G81-TRA_Activity!G81</f>
        <v>1550.1136212790391</v>
      </c>
      <c r="H81" s="131">
        <f>'TRA_Activity EU28'!H81-TRA_Activity!H81</f>
        <v>1393.6786624764832</v>
      </c>
      <c r="I81" s="131">
        <f>'TRA_Activity EU28'!I81-TRA_Activity!I81</f>
        <v>1270.5244044074402</v>
      </c>
      <c r="J81" s="131">
        <f>'TRA_Activity EU28'!J81-TRA_Activity!J81</f>
        <v>1179.0336823390774</v>
      </c>
      <c r="K81" s="131">
        <f>'TRA_Activity EU28'!K81-TRA_Activity!K81</f>
        <v>1030.7558347477093</v>
      </c>
      <c r="L81" s="131">
        <f>'TRA_Activity EU28'!L81-TRA_Activity!L81</f>
        <v>933.44280601259015</v>
      </c>
      <c r="M81" s="131">
        <f>'TRA_Activity EU28'!M81-TRA_Activity!M81</f>
        <v>852.3256211115214</v>
      </c>
      <c r="N81" s="131">
        <f>'TRA_Activity EU28'!N81-TRA_Activity!N81</f>
        <v>773.16675758354904</v>
      </c>
      <c r="O81" s="131">
        <f>'TRA_Activity EU28'!O81-TRA_Activity!O81</f>
        <v>809.68253514053151</v>
      </c>
      <c r="P81" s="131">
        <f>'TRA_Activity EU28'!P81-TRA_Activity!P81</f>
        <v>670.18507265834262</v>
      </c>
      <c r="Q81" s="131">
        <f>'TRA_Activity EU28'!Q81-TRA_Activity!Q81</f>
        <v>615.80206249370565</v>
      </c>
      <c r="R81" s="131">
        <f>'TRA_Activity EU28'!R81-TRA_Activity!R81</f>
        <v>593.24059656175348</v>
      </c>
      <c r="S81" s="131">
        <f>'TRA_Activity EU28'!S81-TRA_Activity!S81</f>
        <v>581.57059719175857</v>
      </c>
      <c r="T81" s="131">
        <f>'TRA_Activity EU28'!T81-TRA_Activity!T81</f>
        <v>540.02039183253135</v>
      </c>
      <c r="U81" s="131">
        <f>'TRA_Activity EU28'!U81-TRA_Activity!U81</f>
        <v>525.77307290317106</v>
      </c>
      <c r="V81" s="131">
        <f>'TRA_Activity EU28'!V81-TRA_Activity!V81</f>
        <v>531.92423993360057</v>
      </c>
      <c r="W81" s="131">
        <f>'TRA_Activity EU28'!W81-TRA_Activity!W81</f>
        <v>548.04214936011101</v>
      </c>
      <c r="X81" s="131">
        <f>'TRA_Activity EU28'!X81-TRA_Activity!X81</f>
        <v>571.86554315756996</v>
      </c>
      <c r="Y81" s="131">
        <f>'TRA_Activity EU28'!Y81-TRA_Activity!Y81</f>
        <v>600.67571432794546</v>
      </c>
      <c r="Z81" s="131">
        <f>'TRA_Activity EU28'!Z81-TRA_Activity!Z81</f>
        <v>630.36068544169734</v>
      </c>
      <c r="AA81" s="131">
        <f>'TRA_Activity EU28'!AA81-TRA_Activity!AA81</f>
        <v>657.04128861643233</v>
      </c>
      <c r="AB81" s="131">
        <f>'TRA_Activity EU28'!AB81-TRA_Activity!AB81</f>
        <v>677.44824175437248</v>
      </c>
      <c r="AC81" s="131">
        <f>'TRA_Activity EU28'!AC81-TRA_Activity!AC81</f>
        <v>693.33774925002876</v>
      </c>
      <c r="AD81" s="131">
        <f>'TRA_Activity EU28'!AD81-TRA_Activity!AD81</f>
        <v>705.25816889720011</v>
      </c>
      <c r="AE81" s="131">
        <f>'TRA_Activity EU28'!AE81-TRA_Activity!AE81</f>
        <v>714.70715822228465</v>
      </c>
      <c r="AF81" s="131">
        <f>'TRA_Activity EU28'!AF81-TRA_Activity!AF81</f>
        <v>721.83168611513793</v>
      </c>
      <c r="AG81" s="131">
        <f>'TRA_Activity EU28'!AG81-TRA_Activity!AG81</f>
        <v>723.80318673834836</v>
      </c>
      <c r="AH81" s="131">
        <f>'TRA_Activity EU28'!AH81-TRA_Activity!AH81</f>
        <v>723.02621827476264</v>
      </c>
      <c r="AI81" s="131">
        <f>'TRA_Activity EU28'!AI81-TRA_Activity!AI81</f>
        <v>719.92810078793434</v>
      </c>
      <c r="AJ81" s="131">
        <f>'TRA_Activity EU28'!AJ81-TRA_Activity!AJ81</f>
        <v>712.46354674336465</v>
      </c>
      <c r="AK81" s="131">
        <f>'TRA_Activity EU28'!AK81-TRA_Activity!AK81</f>
        <v>701.45698650327722</v>
      </c>
      <c r="AL81" s="131">
        <f>'TRA_Activity EU28'!AL81-TRA_Activity!AL81</f>
        <v>691.21405851803399</v>
      </c>
      <c r="AM81" s="131">
        <f>'TRA_Activity EU28'!AM81-TRA_Activity!AM81</f>
        <v>679.29578170148704</v>
      </c>
      <c r="AN81" s="131">
        <f>'TRA_Activity EU28'!AN81-TRA_Activity!AN81</f>
        <v>668.11781231606994</v>
      </c>
      <c r="AO81" s="131">
        <f>'TRA_Activity EU28'!AO81-TRA_Activity!AO81</f>
        <v>656.85990787282856</v>
      </c>
      <c r="AP81" s="131">
        <f>'TRA_Activity EU28'!AP81-TRA_Activity!AP81</f>
        <v>645.41907755254113</v>
      </c>
      <c r="AQ81" s="131">
        <f>'TRA_Activity EU28'!AQ81-TRA_Activity!AQ81</f>
        <v>634.19109374068114</v>
      </c>
      <c r="AR81" s="131">
        <f>'TRA_Activity EU28'!AR81-TRA_Activity!AR81</f>
        <v>622.72225177365635</v>
      </c>
      <c r="AS81" s="131">
        <f>'TRA_Activity EU28'!AS81-TRA_Activity!AS81</f>
        <v>611.26518557769009</v>
      </c>
      <c r="AT81" s="131">
        <f>'TRA_Activity EU28'!AT81-TRA_Activity!AT81</f>
        <v>597.51720072172952</v>
      </c>
      <c r="AU81" s="131">
        <f>'TRA_Activity EU28'!AU81-TRA_Activity!AU81</f>
        <v>586.5405457850818</v>
      </c>
      <c r="AV81" s="131">
        <f>'TRA_Activity EU28'!AV81-TRA_Activity!AV81</f>
        <v>575.20338641399189</v>
      </c>
      <c r="AW81" s="131">
        <f>'TRA_Activity EU28'!AW81-TRA_Activity!AW81</f>
        <v>563.37244493077503</v>
      </c>
      <c r="AX81" s="131">
        <f>'TRA_Activity EU28'!AX81-TRA_Activity!AX81</f>
        <v>546.04304000507898</v>
      </c>
      <c r="AY81" s="131">
        <f>'TRA_Activity EU28'!AY81-TRA_Activity!AY81</f>
        <v>531.7225662301696</v>
      </c>
      <c r="AZ81" s="131">
        <f>'TRA_Activity EU28'!AZ81-TRA_Activity!AZ81</f>
        <v>519.32798189541995</v>
      </c>
    </row>
    <row r="82" spans="1:52">
      <c r="A82" s="103" t="s">
        <v>142</v>
      </c>
      <c r="B82" s="131">
        <f>'TRA_Activity EU28'!B82-TRA_Activity!B82</f>
        <v>3020.860275066495</v>
      </c>
      <c r="C82" s="131">
        <f>'TRA_Activity EU28'!C82-TRA_Activity!C82</f>
        <v>4762.4026924088384</v>
      </c>
      <c r="D82" s="131">
        <f>'TRA_Activity EU28'!D82-TRA_Activity!D82</f>
        <v>4957.3694138092251</v>
      </c>
      <c r="E82" s="131">
        <f>'TRA_Activity EU28'!E82-TRA_Activity!E82</f>
        <v>7208.3492608086563</v>
      </c>
      <c r="F82" s="131">
        <f>'TRA_Activity EU28'!F82-TRA_Activity!F82</f>
        <v>7943.8776914702803</v>
      </c>
      <c r="G82" s="131">
        <f>'TRA_Activity EU28'!G82-TRA_Activity!G82</f>
        <v>8842.1471651864813</v>
      </c>
      <c r="H82" s="131">
        <f>'TRA_Activity EU28'!H82-TRA_Activity!H82</f>
        <v>11146.29847600432</v>
      </c>
      <c r="I82" s="131">
        <f>'TRA_Activity EU28'!I82-TRA_Activity!I82</f>
        <v>12733.847924925842</v>
      </c>
      <c r="J82" s="131">
        <f>'TRA_Activity EU28'!J82-TRA_Activity!J82</f>
        <v>13578.579274881484</v>
      </c>
      <c r="K82" s="131">
        <f>'TRA_Activity EU28'!K82-TRA_Activity!K82</f>
        <v>15752.112110029491</v>
      </c>
      <c r="L82" s="131">
        <f>'TRA_Activity EU28'!L82-TRA_Activity!L82</f>
        <v>17180.400142411632</v>
      </c>
      <c r="M82" s="131">
        <f>'TRA_Activity EU28'!M82-TRA_Activity!M82</f>
        <v>19567.926385392726</v>
      </c>
      <c r="N82" s="131">
        <f>'TRA_Activity EU28'!N82-TRA_Activity!N82</f>
        <v>22127.721894626506</v>
      </c>
      <c r="O82" s="131">
        <f>'TRA_Activity EU28'!O82-TRA_Activity!O82</f>
        <v>22418.073416388896</v>
      </c>
      <c r="P82" s="131">
        <f>'TRA_Activity EU28'!P82-TRA_Activity!P82</f>
        <v>23088.02301085482</v>
      </c>
      <c r="Q82" s="131">
        <f>'TRA_Activity EU28'!Q82-TRA_Activity!Q82</f>
        <v>33182.745988862516</v>
      </c>
      <c r="R82" s="131">
        <f>'TRA_Activity EU28'!R82-TRA_Activity!R82</f>
        <v>34803.445404150079</v>
      </c>
      <c r="S82" s="131">
        <f>'TRA_Activity EU28'!S82-TRA_Activity!S82</f>
        <v>36736.550740043589</v>
      </c>
      <c r="T82" s="131">
        <f>'TRA_Activity EU28'!T82-TRA_Activity!T82</f>
        <v>38767.27579063028</v>
      </c>
      <c r="U82" s="131">
        <f>'TRA_Activity EU28'!U82-TRA_Activity!U82</f>
        <v>40896.886853394222</v>
      </c>
      <c r="V82" s="131">
        <f>'TRA_Activity EU28'!V82-TRA_Activity!V82</f>
        <v>43040.180109500841</v>
      </c>
      <c r="W82" s="131">
        <f>'TRA_Activity EU28'!W82-TRA_Activity!W82</f>
        <v>45172.775809710911</v>
      </c>
      <c r="X82" s="131">
        <f>'TRA_Activity EU28'!X82-TRA_Activity!X82</f>
        <v>47235.140288868672</v>
      </c>
      <c r="Y82" s="131">
        <f>'TRA_Activity EU28'!Y82-TRA_Activity!Y82</f>
        <v>49345.12763023498</v>
      </c>
      <c r="Z82" s="131">
        <f>'TRA_Activity EU28'!Z82-TRA_Activity!Z82</f>
        <v>51456.819432390221</v>
      </c>
      <c r="AA82" s="131">
        <f>'TRA_Activity EU28'!AA82-TRA_Activity!AA82</f>
        <v>53540.855221778067</v>
      </c>
      <c r="AB82" s="131">
        <f>'TRA_Activity EU28'!AB82-TRA_Activity!AB82</f>
        <v>55538.22804777744</v>
      </c>
      <c r="AC82" s="131">
        <f>'TRA_Activity EU28'!AC82-TRA_Activity!AC82</f>
        <v>57501.598111150437</v>
      </c>
      <c r="AD82" s="131">
        <f>'TRA_Activity EU28'!AD82-TRA_Activity!AD82</f>
        <v>59480.926871441043</v>
      </c>
      <c r="AE82" s="131">
        <f>'TRA_Activity EU28'!AE82-TRA_Activity!AE82</f>
        <v>61507.155212371668</v>
      </c>
      <c r="AF82" s="131">
        <f>'TRA_Activity EU28'!AF82-TRA_Activity!AF82</f>
        <v>63561.192883756783</v>
      </c>
      <c r="AG82" s="131">
        <f>'TRA_Activity EU28'!AG82-TRA_Activity!AG82</f>
        <v>65620.419618000844</v>
      </c>
      <c r="AH82" s="131">
        <f>'TRA_Activity EU28'!AH82-TRA_Activity!AH82</f>
        <v>67616.196460047388</v>
      </c>
      <c r="AI82" s="131">
        <f>'TRA_Activity EU28'!AI82-TRA_Activity!AI82</f>
        <v>69597.476121996879</v>
      </c>
      <c r="AJ82" s="131">
        <f>'TRA_Activity EU28'!AJ82-TRA_Activity!AJ82</f>
        <v>71613.306503721105</v>
      </c>
      <c r="AK82" s="131">
        <f>'TRA_Activity EU28'!AK82-TRA_Activity!AK82</f>
        <v>73483.698706549345</v>
      </c>
      <c r="AL82" s="131">
        <f>'TRA_Activity EU28'!AL82-TRA_Activity!AL82</f>
        <v>75182.503518519181</v>
      </c>
      <c r="AM82" s="131">
        <f>'TRA_Activity EU28'!AM82-TRA_Activity!AM82</f>
        <v>76704.064611574024</v>
      </c>
      <c r="AN82" s="131">
        <f>'TRA_Activity EU28'!AN82-TRA_Activity!AN82</f>
        <v>78050.628392835992</v>
      </c>
      <c r="AO82" s="131">
        <f>'TRA_Activity EU28'!AO82-TRA_Activity!AO82</f>
        <v>79211.004214839748</v>
      </c>
      <c r="AP82" s="131">
        <f>'TRA_Activity EU28'!AP82-TRA_Activity!AP82</f>
        <v>80341.831881158854</v>
      </c>
      <c r="AQ82" s="131">
        <f>'TRA_Activity EU28'!AQ82-TRA_Activity!AQ82</f>
        <v>81265.228054847044</v>
      </c>
      <c r="AR82" s="131">
        <f>'TRA_Activity EU28'!AR82-TRA_Activity!AR82</f>
        <v>82024.403354995025</v>
      </c>
      <c r="AS82" s="131">
        <f>'TRA_Activity EU28'!AS82-TRA_Activity!AS82</f>
        <v>82615.360379818885</v>
      </c>
      <c r="AT82" s="131">
        <f>'TRA_Activity EU28'!AT82-TRA_Activity!AT82</f>
        <v>83090.672043739905</v>
      </c>
      <c r="AU82" s="131">
        <f>'TRA_Activity EU28'!AU82-TRA_Activity!AU82</f>
        <v>83406.029594497915</v>
      </c>
      <c r="AV82" s="131">
        <f>'TRA_Activity EU28'!AV82-TRA_Activity!AV82</f>
        <v>83544.322015855039</v>
      </c>
      <c r="AW82" s="131">
        <f>'TRA_Activity EU28'!AW82-TRA_Activity!AW82</f>
        <v>83544.3820279028</v>
      </c>
      <c r="AX82" s="131">
        <f>'TRA_Activity EU28'!AX82-TRA_Activity!AX82</f>
        <v>83468.134251792246</v>
      </c>
      <c r="AY82" s="131">
        <f>'TRA_Activity EU28'!AY82-TRA_Activity!AY82</f>
        <v>83232.202171746554</v>
      </c>
      <c r="AZ82" s="131">
        <f>'TRA_Activity EU28'!AZ82-TRA_Activity!AZ82</f>
        <v>82892.970720190569</v>
      </c>
    </row>
    <row r="83" spans="1:52">
      <c r="A83" s="103" t="s">
        <v>132</v>
      </c>
      <c r="B83" s="131">
        <f>'TRA_Activity EU28'!B83-TRA_Activity!B83</f>
        <v>495189.87023712846</v>
      </c>
      <c r="C83" s="131">
        <f>'TRA_Activity EU28'!C83-TRA_Activity!C83</f>
        <v>492772.99901457597</v>
      </c>
      <c r="D83" s="131">
        <f>'TRA_Activity EU28'!D83-TRA_Activity!D83</f>
        <v>490123.29387779115</v>
      </c>
      <c r="E83" s="131">
        <f>'TRA_Activity EU28'!E83-TRA_Activity!E83</f>
        <v>491002.58688742621</v>
      </c>
      <c r="F83" s="131">
        <f>'TRA_Activity EU28'!F83-TRA_Activity!F83</f>
        <v>494421.16042233701</v>
      </c>
      <c r="G83" s="131">
        <f>'TRA_Activity EU28'!G83-TRA_Activity!G83</f>
        <v>490661.55084557005</v>
      </c>
      <c r="H83" s="131">
        <f>'TRA_Activity EU28'!H83-TRA_Activity!H83</f>
        <v>488265.14667041542</v>
      </c>
      <c r="I83" s="131">
        <f>'TRA_Activity EU28'!I83-TRA_Activity!I83</f>
        <v>499074.69350803434</v>
      </c>
      <c r="J83" s="131">
        <f>'TRA_Activity EU28'!J83-TRA_Activity!J83</f>
        <v>506226.85460463184</v>
      </c>
      <c r="K83" s="131">
        <f>'TRA_Activity EU28'!K83-TRA_Activity!K83</f>
        <v>481175.96264203289</v>
      </c>
      <c r="L83" s="131">
        <f>'TRA_Activity EU28'!L83-TRA_Activity!L83</f>
        <v>474459.89758787758</v>
      </c>
      <c r="M83" s="131">
        <f>'TRA_Activity EU28'!M83-TRA_Activity!M83</f>
        <v>476238.9854785779</v>
      </c>
      <c r="N83" s="131">
        <f>'TRA_Activity EU28'!N83-TRA_Activity!N83</f>
        <v>469842.67574255262</v>
      </c>
      <c r="O83" s="131">
        <f>'TRA_Activity EU28'!O83-TRA_Activity!O83</f>
        <v>467377.41853957623</v>
      </c>
      <c r="P83" s="131">
        <f>'TRA_Activity EU28'!P83-TRA_Activity!P83</f>
        <v>462984.72362112935</v>
      </c>
      <c r="Q83" s="131">
        <f>'TRA_Activity EU28'!Q83-TRA_Activity!Q83</f>
        <v>464399.15266837832</v>
      </c>
      <c r="R83" s="131">
        <f>'TRA_Activity EU28'!R83-TRA_Activity!R83</f>
        <v>468918.28658152086</v>
      </c>
      <c r="S83" s="131">
        <f>'TRA_Activity EU28'!S83-TRA_Activity!S83</f>
        <v>477078.84926734003</v>
      </c>
      <c r="T83" s="131">
        <f>'TRA_Activity EU28'!T83-TRA_Activity!T83</f>
        <v>482960.44051384815</v>
      </c>
      <c r="U83" s="131">
        <f>'TRA_Activity EU28'!U83-TRA_Activity!U83</f>
        <v>486937.88959507499</v>
      </c>
      <c r="V83" s="131">
        <f>'TRA_Activity EU28'!V83-TRA_Activity!V83</f>
        <v>489287.73656634468</v>
      </c>
      <c r="W83" s="131">
        <f>'TRA_Activity EU28'!W83-TRA_Activity!W83</f>
        <v>490129.17413492571</v>
      </c>
      <c r="X83" s="131">
        <f>'TRA_Activity EU28'!X83-TRA_Activity!X83</f>
        <v>489266.66173626523</v>
      </c>
      <c r="Y83" s="131">
        <f>'TRA_Activity EU28'!Y83-TRA_Activity!Y83</f>
        <v>487930.32608009811</v>
      </c>
      <c r="Z83" s="131">
        <f>'TRA_Activity EU28'!Z83-TRA_Activity!Z83</f>
        <v>485980.9682242967</v>
      </c>
      <c r="AA83" s="131">
        <f>'TRA_Activity EU28'!AA83-TRA_Activity!AA83</f>
        <v>483788.86927377188</v>
      </c>
      <c r="AB83" s="131">
        <f>'TRA_Activity EU28'!AB83-TRA_Activity!AB83</f>
        <v>480745.89902249561</v>
      </c>
      <c r="AC83" s="131">
        <f>'TRA_Activity EU28'!AC83-TRA_Activity!AC83</f>
        <v>477384.49072400719</v>
      </c>
      <c r="AD83" s="131">
        <f>'TRA_Activity EU28'!AD83-TRA_Activity!AD83</f>
        <v>474100.82605227915</v>
      </c>
      <c r="AE83" s="131">
        <f>'TRA_Activity EU28'!AE83-TRA_Activity!AE83</f>
        <v>470547.64070983022</v>
      </c>
      <c r="AF83" s="131">
        <f>'TRA_Activity EU28'!AF83-TRA_Activity!AF83</f>
        <v>466683.20677967119</v>
      </c>
      <c r="AG83" s="131">
        <f>'TRA_Activity EU28'!AG83-TRA_Activity!AG83</f>
        <v>462159.33510671591</v>
      </c>
      <c r="AH83" s="131">
        <f>'TRA_Activity EU28'!AH83-TRA_Activity!AH83</f>
        <v>456959.19225998019</v>
      </c>
      <c r="AI83" s="131">
        <f>'TRA_Activity EU28'!AI83-TRA_Activity!AI83</f>
        <v>451866.00891827268</v>
      </c>
      <c r="AJ83" s="131">
        <f>'TRA_Activity EU28'!AJ83-TRA_Activity!AJ83</f>
        <v>446981.35161094455</v>
      </c>
      <c r="AK83" s="131">
        <f>'TRA_Activity EU28'!AK83-TRA_Activity!AK83</f>
        <v>441894.80072338681</v>
      </c>
      <c r="AL83" s="131">
        <f>'TRA_Activity EU28'!AL83-TRA_Activity!AL83</f>
        <v>436376.99303501635</v>
      </c>
      <c r="AM83" s="131">
        <f>'TRA_Activity EU28'!AM83-TRA_Activity!AM83</f>
        <v>430526.26225300948</v>
      </c>
      <c r="AN83" s="131">
        <f>'TRA_Activity EU28'!AN83-TRA_Activity!AN83</f>
        <v>424231.3069321033</v>
      </c>
      <c r="AO83" s="131">
        <f>'TRA_Activity EU28'!AO83-TRA_Activity!AO83</f>
        <v>417680.365425764</v>
      </c>
      <c r="AP83" s="131">
        <f>'TRA_Activity EU28'!AP83-TRA_Activity!AP83</f>
        <v>411455.52637995867</v>
      </c>
      <c r="AQ83" s="131">
        <f>'TRA_Activity EU28'!AQ83-TRA_Activity!AQ83</f>
        <v>404998.7022543085</v>
      </c>
      <c r="AR83" s="131">
        <f>'TRA_Activity EU28'!AR83-TRA_Activity!AR83</f>
        <v>398294.39098427654</v>
      </c>
      <c r="AS83" s="131">
        <f>'TRA_Activity EU28'!AS83-TRA_Activity!AS83</f>
        <v>391410.58224455686</v>
      </c>
      <c r="AT83" s="131">
        <f>'TRA_Activity EU28'!AT83-TRA_Activity!AT83</f>
        <v>384471.05363740813</v>
      </c>
      <c r="AU83" s="131">
        <f>'TRA_Activity EU28'!AU83-TRA_Activity!AU83</f>
        <v>377419.35040395072</v>
      </c>
      <c r="AV83" s="131">
        <f>'TRA_Activity EU28'!AV83-TRA_Activity!AV83</f>
        <v>370268.20747355389</v>
      </c>
      <c r="AW83" s="131">
        <f>'TRA_Activity EU28'!AW83-TRA_Activity!AW83</f>
        <v>363100.5930701216</v>
      </c>
      <c r="AX83" s="131">
        <f>'TRA_Activity EU28'!AX83-TRA_Activity!AX83</f>
        <v>356292.27319352352</v>
      </c>
      <c r="AY83" s="131">
        <f>'TRA_Activity EU28'!AY83-TRA_Activity!AY83</f>
        <v>349310.10752024641</v>
      </c>
      <c r="AZ83" s="131">
        <f>'TRA_Activity EU28'!AZ83-TRA_Activity!AZ83</f>
        <v>342496.84944304585</v>
      </c>
    </row>
    <row r="84" spans="1:52">
      <c r="A84" s="103" t="s">
        <v>133</v>
      </c>
      <c r="B84" s="131">
        <f>'TRA_Activity EU28'!B84-TRA_Activity!B84</f>
        <v>0</v>
      </c>
      <c r="C84" s="131">
        <f>'TRA_Activity EU28'!C84-TRA_Activity!C84</f>
        <v>0</v>
      </c>
      <c r="D84" s="131">
        <f>'TRA_Activity EU28'!D84-TRA_Activity!D84</f>
        <v>0</v>
      </c>
      <c r="E84" s="131">
        <f>'TRA_Activity EU28'!E84-TRA_Activity!E84</f>
        <v>0</v>
      </c>
      <c r="F84" s="131">
        <f>'TRA_Activity EU28'!F84-TRA_Activity!F84</f>
        <v>0</v>
      </c>
      <c r="G84" s="131">
        <f>'TRA_Activity EU28'!G84-TRA_Activity!G84</f>
        <v>0</v>
      </c>
      <c r="H84" s="131">
        <f>'TRA_Activity EU28'!H84-TRA_Activity!H84</f>
        <v>0</v>
      </c>
      <c r="I84" s="131">
        <f>'TRA_Activity EU28'!I84-TRA_Activity!I84</f>
        <v>0</v>
      </c>
      <c r="J84" s="131">
        <f>'TRA_Activity EU28'!J84-TRA_Activity!J84</f>
        <v>0</v>
      </c>
      <c r="K84" s="131">
        <f>'TRA_Activity EU28'!K84-TRA_Activity!K84</f>
        <v>0</v>
      </c>
      <c r="L84" s="131">
        <f>'TRA_Activity EU28'!L84-TRA_Activity!L84</f>
        <v>0</v>
      </c>
      <c r="M84" s="131">
        <f>'TRA_Activity EU28'!M84-TRA_Activity!M84</f>
        <v>0</v>
      </c>
      <c r="N84" s="131">
        <f>'TRA_Activity EU28'!N84-TRA_Activity!N84</f>
        <v>0</v>
      </c>
      <c r="O84" s="131">
        <f>'TRA_Activity EU28'!O84-TRA_Activity!O84</f>
        <v>0</v>
      </c>
      <c r="P84" s="131">
        <f>'TRA_Activity EU28'!P84-TRA_Activity!P84</f>
        <v>0</v>
      </c>
      <c r="Q84" s="131">
        <f>'TRA_Activity EU28'!Q84-TRA_Activity!Q84</f>
        <v>0</v>
      </c>
      <c r="R84" s="131">
        <f>'TRA_Activity EU28'!R84-TRA_Activity!R84</f>
        <v>0</v>
      </c>
      <c r="S84" s="131">
        <f>'TRA_Activity EU28'!S84-TRA_Activity!S84</f>
        <v>0</v>
      </c>
      <c r="T84" s="131">
        <f>'TRA_Activity EU28'!T84-TRA_Activity!T84</f>
        <v>0</v>
      </c>
      <c r="U84" s="131">
        <f>'TRA_Activity EU28'!U84-TRA_Activity!U84</f>
        <v>0</v>
      </c>
      <c r="V84" s="131">
        <f>'TRA_Activity EU28'!V84-TRA_Activity!V84</f>
        <v>0</v>
      </c>
      <c r="W84" s="131">
        <f>'TRA_Activity EU28'!W84-TRA_Activity!W84</f>
        <v>0</v>
      </c>
      <c r="X84" s="131">
        <f>'TRA_Activity EU28'!X84-TRA_Activity!X84</f>
        <v>0</v>
      </c>
      <c r="Y84" s="131">
        <f>'TRA_Activity EU28'!Y84-TRA_Activity!Y84</f>
        <v>0</v>
      </c>
      <c r="Z84" s="131">
        <f>'TRA_Activity EU28'!Z84-TRA_Activity!Z84</f>
        <v>0</v>
      </c>
      <c r="AA84" s="131">
        <f>'TRA_Activity EU28'!AA84-TRA_Activity!AA84</f>
        <v>0.66279186098015663</v>
      </c>
      <c r="AB84" s="131">
        <f>'TRA_Activity EU28'!AB84-TRA_Activity!AB84</f>
        <v>3.7821292542816223</v>
      </c>
      <c r="AC84" s="131">
        <f>'TRA_Activity EU28'!AC84-TRA_Activity!AC84</f>
        <v>7.9881933562031264</v>
      </c>
      <c r="AD84" s="131">
        <f>'TRA_Activity EU28'!AD84-TRA_Activity!AD84</f>
        <v>12.186972009446885</v>
      </c>
      <c r="AE84" s="131">
        <f>'TRA_Activity EU28'!AE84-TRA_Activity!AE84</f>
        <v>17.038595229888099</v>
      </c>
      <c r="AF84" s="131">
        <f>'TRA_Activity EU28'!AF84-TRA_Activity!AF84</f>
        <v>26.768770414115959</v>
      </c>
      <c r="AG84" s="131">
        <f>'TRA_Activity EU28'!AG84-TRA_Activity!AG84</f>
        <v>38.938395748859406</v>
      </c>
      <c r="AH84" s="131">
        <f>'TRA_Activity EU28'!AH84-TRA_Activity!AH84</f>
        <v>58.805017650110301</v>
      </c>
      <c r="AI84" s="131">
        <f>'TRA_Activity EU28'!AI84-TRA_Activity!AI84</f>
        <v>83.984160055053309</v>
      </c>
      <c r="AJ84" s="131">
        <f>'TRA_Activity EU28'!AJ84-TRA_Activity!AJ84</f>
        <v>118.74731685287206</v>
      </c>
      <c r="AK84" s="131">
        <f>'TRA_Activity EU28'!AK84-TRA_Activity!AK84</f>
        <v>161.18397579273218</v>
      </c>
      <c r="AL84" s="131">
        <f>'TRA_Activity EU28'!AL84-TRA_Activity!AL84</f>
        <v>220.68850794979605</v>
      </c>
      <c r="AM84" s="131">
        <f>'TRA_Activity EU28'!AM84-TRA_Activity!AM84</f>
        <v>299.44142128213821</v>
      </c>
      <c r="AN84" s="131">
        <f>'TRA_Activity EU28'!AN84-TRA_Activity!AN84</f>
        <v>401.05765031248404</v>
      </c>
      <c r="AO84" s="131">
        <f>'TRA_Activity EU28'!AO84-TRA_Activity!AO84</f>
        <v>531.71264256631059</v>
      </c>
      <c r="AP84" s="131">
        <f>'TRA_Activity EU28'!AP84-TRA_Activity!AP84</f>
        <v>689.33454739439878</v>
      </c>
      <c r="AQ84" s="131">
        <f>'TRA_Activity EU28'!AQ84-TRA_Activity!AQ84</f>
        <v>884.84512637430203</v>
      </c>
      <c r="AR84" s="131">
        <f>'TRA_Activity EU28'!AR84-TRA_Activity!AR84</f>
        <v>1138.3779861916887</v>
      </c>
      <c r="AS84" s="131">
        <f>'TRA_Activity EU28'!AS84-TRA_Activity!AS84</f>
        <v>1468.9322080955849</v>
      </c>
      <c r="AT84" s="131">
        <f>'TRA_Activity EU28'!AT84-TRA_Activity!AT84</f>
        <v>1877.4727192382054</v>
      </c>
      <c r="AU84" s="131">
        <f>'TRA_Activity EU28'!AU84-TRA_Activity!AU84</f>
        <v>2393.6858389324416</v>
      </c>
      <c r="AV84" s="131">
        <f>'TRA_Activity EU28'!AV84-TRA_Activity!AV84</f>
        <v>3018.6896234671503</v>
      </c>
      <c r="AW84" s="131">
        <f>'TRA_Activity EU28'!AW84-TRA_Activity!AW84</f>
        <v>3790.2448962056746</v>
      </c>
      <c r="AX84" s="131">
        <f>'TRA_Activity EU28'!AX84-TRA_Activity!AX84</f>
        <v>4729.410031925775</v>
      </c>
      <c r="AY84" s="131">
        <f>'TRA_Activity EU28'!AY84-TRA_Activity!AY84</f>
        <v>5875.4148401409111</v>
      </c>
      <c r="AZ84" s="131">
        <f>'TRA_Activity EU28'!AZ84-TRA_Activity!AZ84</f>
        <v>7231.0795844032164</v>
      </c>
    </row>
    <row r="85" spans="1:52">
      <c r="A85" s="103" t="s">
        <v>147</v>
      </c>
      <c r="B85" s="131">
        <f>'TRA_Activity EU28'!B85-TRA_Activity!B85</f>
        <v>0</v>
      </c>
      <c r="C85" s="131">
        <f>'TRA_Activity EU28'!C85-TRA_Activity!C85</f>
        <v>0</v>
      </c>
      <c r="D85" s="131">
        <f>'TRA_Activity EU28'!D85-TRA_Activity!D85</f>
        <v>0</v>
      </c>
      <c r="E85" s="131">
        <f>'TRA_Activity EU28'!E85-TRA_Activity!E85</f>
        <v>0</v>
      </c>
      <c r="F85" s="131">
        <f>'TRA_Activity EU28'!F85-TRA_Activity!F85</f>
        <v>0</v>
      </c>
      <c r="G85" s="131">
        <f>'TRA_Activity EU28'!G85-TRA_Activity!G85</f>
        <v>0</v>
      </c>
      <c r="H85" s="131">
        <f>'TRA_Activity EU28'!H85-TRA_Activity!H85</f>
        <v>0</v>
      </c>
      <c r="I85" s="131">
        <f>'TRA_Activity EU28'!I85-TRA_Activity!I85</f>
        <v>0</v>
      </c>
      <c r="J85" s="131">
        <f>'TRA_Activity EU28'!J85-TRA_Activity!J85</f>
        <v>0</v>
      </c>
      <c r="K85" s="131">
        <f>'TRA_Activity EU28'!K85-TRA_Activity!K85</f>
        <v>0</v>
      </c>
      <c r="L85" s="131">
        <f>'TRA_Activity EU28'!L85-TRA_Activity!L85</f>
        <v>0</v>
      </c>
      <c r="M85" s="131">
        <f>'TRA_Activity EU28'!M85-TRA_Activity!M85</f>
        <v>0</v>
      </c>
      <c r="N85" s="131">
        <f>'TRA_Activity EU28'!N85-TRA_Activity!N85</f>
        <v>0</v>
      </c>
      <c r="O85" s="131">
        <f>'TRA_Activity EU28'!O85-TRA_Activity!O85</f>
        <v>0</v>
      </c>
      <c r="P85" s="131">
        <f>'TRA_Activity EU28'!P85-TRA_Activity!P85</f>
        <v>0</v>
      </c>
      <c r="Q85" s="131">
        <f>'TRA_Activity EU28'!Q85-TRA_Activity!Q85</f>
        <v>0</v>
      </c>
      <c r="R85" s="131">
        <f>'TRA_Activity EU28'!R85-TRA_Activity!R85</f>
        <v>0</v>
      </c>
      <c r="S85" s="131">
        <f>'TRA_Activity EU28'!S85-TRA_Activity!S85</f>
        <v>0</v>
      </c>
      <c r="T85" s="131">
        <f>'TRA_Activity EU28'!T85-TRA_Activity!T85</f>
        <v>0</v>
      </c>
      <c r="U85" s="131">
        <f>'TRA_Activity EU28'!U85-TRA_Activity!U85</f>
        <v>0</v>
      </c>
      <c r="V85" s="131">
        <f>'TRA_Activity EU28'!V85-TRA_Activity!V85</f>
        <v>0</v>
      </c>
      <c r="W85" s="131">
        <f>'TRA_Activity EU28'!W85-TRA_Activity!W85</f>
        <v>0</v>
      </c>
      <c r="X85" s="131">
        <f>'TRA_Activity EU28'!X85-TRA_Activity!X85</f>
        <v>0</v>
      </c>
      <c r="Y85" s="131">
        <f>'TRA_Activity EU28'!Y85-TRA_Activity!Y85</f>
        <v>2.5400298530599206</v>
      </c>
      <c r="Z85" s="131">
        <f>'TRA_Activity EU28'!Z85-TRA_Activity!Z85</f>
        <v>6.7733318317791174</v>
      </c>
      <c r="AA85" s="131">
        <f>'TRA_Activity EU28'!AA85-TRA_Activity!AA85</f>
        <v>10.996887975992315</v>
      </c>
      <c r="AB85" s="131">
        <f>'TRA_Activity EU28'!AB85-TRA_Activity!AB85</f>
        <v>16.899900163919668</v>
      </c>
      <c r="AC85" s="131">
        <f>'TRA_Activity EU28'!AC85-TRA_Activity!AC85</f>
        <v>28.75689096638505</v>
      </c>
      <c r="AD85" s="131">
        <f>'TRA_Activity EU28'!AD85-TRA_Activity!AD85</f>
        <v>47.313367198681426</v>
      </c>
      <c r="AE85" s="131">
        <f>'TRA_Activity EU28'!AE85-TRA_Activity!AE85</f>
        <v>72.639802182773821</v>
      </c>
      <c r="AF85" s="131">
        <f>'TRA_Activity EU28'!AF85-TRA_Activity!AF85</f>
        <v>109.18137081885953</v>
      </c>
      <c r="AG85" s="131">
        <f>'TRA_Activity EU28'!AG85-TRA_Activity!AG85</f>
        <v>161.62064723384461</v>
      </c>
      <c r="AH85" s="131">
        <f>'TRA_Activity EU28'!AH85-TRA_Activity!AH85</f>
        <v>235.03362268921373</v>
      </c>
      <c r="AI85" s="131">
        <f>'TRA_Activity EU28'!AI85-TRA_Activity!AI85</f>
        <v>335.95682033725507</v>
      </c>
      <c r="AJ85" s="131">
        <f>'TRA_Activity EU28'!AJ85-TRA_Activity!AJ85</f>
        <v>473.26901107790036</v>
      </c>
      <c r="AK85" s="131">
        <f>'TRA_Activity EU28'!AK85-TRA_Activity!AK85</f>
        <v>656.08697324852074</v>
      </c>
      <c r="AL85" s="131">
        <f>'TRA_Activity EU28'!AL85-TRA_Activity!AL85</f>
        <v>879.68423424963862</v>
      </c>
      <c r="AM85" s="131">
        <f>'TRA_Activity EU28'!AM85-TRA_Activity!AM85</f>
        <v>1154.8122918168349</v>
      </c>
      <c r="AN85" s="131">
        <f>'TRA_Activity EU28'!AN85-TRA_Activity!AN85</f>
        <v>1501.8778610377337</v>
      </c>
      <c r="AO85" s="131">
        <f>'TRA_Activity EU28'!AO85-TRA_Activity!AO85</f>
        <v>1913.6606581981439</v>
      </c>
      <c r="AP85" s="131">
        <f>'TRA_Activity EU28'!AP85-TRA_Activity!AP85</f>
        <v>2390.476164065798</v>
      </c>
      <c r="AQ85" s="131">
        <f>'TRA_Activity EU28'!AQ85-TRA_Activity!AQ85</f>
        <v>2907.1260651504099</v>
      </c>
      <c r="AR85" s="131">
        <f>'TRA_Activity EU28'!AR85-TRA_Activity!AR85</f>
        <v>3457.1391800514048</v>
      </c>
      <c r="AS85" s="131">
        <f>'TRA_Activity EU28'!AS85-TRA_Activity!AS85</f>
        <v>4028.8114109270582</v>
      </c>
      <c r="AT85" s="131">
        <f>'TRA_Activity EU28'!AT85-TRA_Activity!AT85</f>
        <v>4606.1227399347281</v>
      </c>
      <c r="AU85" s="131">
        <f>'TRA_Activity EU28'!AU85-TRA_Activity!AU85</f>
        <v>5181.529824012674</v>
      </c>
      <c r="AV85" s="131">
        <f>'TRA_Activity EU28'!AV85-TRA_Activity!AV85</f>
        <v>5712.3035746768164</v>
      </c>
      <c r="AW85" s="131">
        <f>'TRA_Activity EU28'!AW85-TRA_Activity!AW85</f>
        <v>6188.0560945741627</v>
      </c>
      <c r="AX85" s="131">
        <f>'TRA_Activity EU28'!AX85-TRA_Activity!AX85</f>
        <v>6602.2977571128977</v>
      </c>
      <c r="AY85" s="131">
        <f>'TRA_Activity EU28'!AY85-TRA_Activity!AY85</f>
        <v>6940.5965954368048</v>
      </c>
      <c r="AZ85" s="131">
        <f>'TRA_Activity EU28'!AZ85-TRA_Activity!AZ85</f>
        <v>7211.9664615357851</v>
      </c>
    </row>
    <row r="86" spans="1:52" hidden="1">
      <c r="A86" s="101"/>
      <c r="B86" s="130">
        <f>'TRA_Activity EU28'!B86-TRA_Activity!B86</f>
        <v>0</v>
      </c>
      <c r="C86" s="130">
        <f>'TRA_Activity EU28'!C86-TRA_Activity!C86</f>
        <v>0</v>
      </c>
      <c r="D86" s="130">
        <f>'TRA_Activity EU28'!D86-TRA_Activity!D86</f>
        <v>0</v>
      </c>
      <c r="E86" s="130">
        <f>'TRA_Activity EU28'!E86-TRA_Activity!E86</f>
        <v>0</v>
      </c>
      <c r="F86" s="130">
        <f>'TRA_Activity EU28'!F86-TRA_Activity!F86</f>
        <v>0</v>
      </c>
      <c r="G86" s="130">
        <f>'TRA_Activity EU28'!G86-TRA_Activity!G86</f>
        <v>0</v>
      </c>
      <c r="H86" s="130">
        <f>'TRA_Activity EU28'!H86-TRA_Activity!H86</f>
        <v>0</v>
      </c>
      <c r="I86" s="130">
        <f>'TRA_Activity EU28'!I86-TRA_Activity!I86</f>
        <v>0</v>
      </c>
      <c r="J86" s="130">
        <f>'TRA_Activity EU28'!J86-TRA_Activity!J86</f>
        <v>0</v>
      </c>
      <c r="K86" s="130">
        <f>'TRA_Activity EU28'!K86-TRA_Activity!K86</f>
        <v>0</v>
      </c>
      <c r="L86" s="130">
        <f>'TRA_Activity EU28'!L86-TRA_Activity!L86</f>
        <v>0</v>
      </c>
      <c r="M86" s="130">
        <f>'TRA_Activity EU28'!M86-TRA_Activity!M86</f>
        <v>0</v>
      </c>
      <c r="N86" s="130">
        <f>'TRA_Activity EU28'!N86-TRA_Activity!N86</f>
        <v>0</v>
      </c>
      <c r="O86" s="130">
        <f>'TRA_Activity EU28'!O86-TRA_Activity!O86</f>
        <v>0</v>
      </c>
      <c r="P86" s="130">
        <f>'TRA_Activity EU28'!P86-TRA_Activity!P86</f>
        <v>0</v>
      </c>
      <c r="Q86" s="130">
        <f>'TRA_Activity EU28'!Q86-TRA_Activity!Q86</f>
        <v>0</v>
      </c>
      <c r="R86" s="130">
        <f>'TRA_Activity EU28'!R86-TRA_Activity!R86</f>
        <v>0</v>
      </c>
      <c r="S86" s="130">
        <f>'TRA_Activity EU28'!S86-TRA_Activity!S86</f>
        <v>0</v>
      </c>
      <c r="T86" s="130">
        <f>'TRA_Activity EU28'!T86-TRA_Activity!T86</f>
        <v>0</v>
      </c>
      <c r="U86" s="130">
        <f>'TRA_Activity EU28'!U86-TRA_Activity!U86</f>
        <v>0</v>
      </c>
      <c r="V86" s="130">
        <f>'TRA_Activity EU28'!V86-TRA_Activity!V86</f>
        <v>0</v>
      </c>
      <c r="W86" s="130">
        <f>'TRA_Activity EU28'!W86-TRA_Activity!W86</f>
        <v>0</v>
      </c>
      <c r="X86" s="130">
        <f>'TRA_Activity EU28'!X86-TRA_Activity!X86</f>
        <v>0</v>
      </c>
      <c r="Y86" s="130">
        <f>'TRA_Activity EU28'!Y86-TRA_Activity!Y86</f>
        <v>0</v>
      </c>
      <c r="Z86" s="130">
        <f>'TRA_Activity EU28'!Z86-TRA_Activity!Z86</f>
        <v>0</v>
      </c>
      <c r="AA86" s="130">
        <f>'TRA_Activity EU28'!AA86-TRA_Activity!AA86</f>
        <v>0</v>
      </c>
      <c r="AB86" s="130">
        <f>'TRA_Activity EU28'!AB86-TRA_Activity!AB86</f>
        <v>0</v>
      </c>
      <c r="AC86" s="130">
        <f>'TRA_Activity EU28'!AC86-TRA_Activity!AC86</f>
        <v>0</v>
      </c>
      <c r="AD86" s="130">
        <f>'TRA_Activity EU28'!AD86-TRA_Activity!AD86</f>
        <v>0</v>
      </c>
      <c r="AE86" s="130">
        <f>'TRA_Activity EU28'!AE86-TRA_Activity!AE86</f>
        <v>0</v>
      </c>
      <c r="AF86" s="130">
        <f>'TRA_Activity EU28'!AF86-TRA_Activity!AF86</f>
        <v>0</v>
      </c>
      <c r="AG86" s="130">
        <f>'TRA_Activity EU28'!AG86-TRA_Activity!AG86</f>
        <v>0</v>
      </c>
      <c r="AH86" s="130">
        <f>'TRA_Activity EU28'!AH86-TRA_Activity!AH86</f>
        <v>0</v>
      </c>
      <c r="AI86" s="130">
        <f>'TRA_Activity EU28'!AI86-TRA_Activity!AI86</f>
        <v>0</v>
      </c>
      <c r="AJ86" s="130">
        <f>'TRA_Activity EU28'!AJ86-TRA_Activity!AJ86</f>
        <v>0</v>
      </c>
      <c r="AK86" s="130">
        <f>'TRA_Activity EU28'!AK86-TRA_Activity!AK86</f>
        <v>0</v>
      </c>
      <c r="AL86" s="130">
        <f>'TRA_Activity EU28'!AL86-TRA_Activity!AL86</f>
        <v>0</v>
      </c>
      <c r="AM86" s="130">
        <f>'TRA_Activity EU28'!AM86-TRA_Activity!AM86</f>
        <v>0</v>
      </c>
      <c r="AN86" s="130">
        <f>'TRA_Activity EU28'!AN86-TRA_Activity!AN86</f>
        <v>0</v>
      </c>
      <c r="AO86" s="130">
        <f>'TRA_Activity EU28'!AO86-TRA_Activity!AO86</f>
        <v>0</v>
      </c>
      <c r="AP86" s="130">
        <f>'TRA_Activity EU28'!AP86-TRA_Activity!AP86</f>
        <v>0</v>
      </c>
      <c r="AQ86" s="130">
        <f>'TRA_Activity EU28'!AQ86-TRA_Activity!AQ86</f>
        <v>0</v>
      </c>
      <c r="AR86" s="130">
        <f>'TRA_Activity EU28'!AR86-TRA_Activity!AR86</f>
        <v>0</v>
      </c>
      <c r="AS86" s="130">
        <f>'TRA_Activity EU28'!AS86-TRA_Activity!AS86</f>
        <v>0</v>
      </c>
      <c r="AT86" s="130">
        <f>'TRA_Activity EU28'!AT86-TRA_Activity!AT86</f>
        <v>0</v>
      </c>
      <c r="AU86" s="130">
        <f>'TRA_Activity EU28'!AU86-TRA_Activity!AU86</f>
        <v>0</v>
      </c>
      <c r="AV86" s="130">
        <f>'TRA_Activity EU28'!AV86-TRA_Activity!AV86</f>
        <v>0</v>
      </c>
      <c r="AW86" s="130">
        <f>'TRA_Activity EU28'!AW86-TRA_Activity!AW86</f>
        <v>0</v>
      </c>
      <c r="AX86" s="130">
        <f>'TRA_Activity EU28'!AX86-TRA_Activity!AX86</f>
        <v>0</v>
      </c>
      <c r="AY86" s="130">
        <f>'TRA_Activity EU28'!AY86-TRA_Activity!AY86</f>
        <v>0</v>
      </c>
      <c r="AZ86" s="130">
        <f>'TRA_Activity EU28'!AZ86-TRA_Activity!AZ86</f>
        <v>0</v>
      </c>
    </row>
    <row r="87" spans="1:52" hidden="1">
      <c r="A87" s="103"/>
      <c r="B87" s="131">
        <f>'TRA_Activity EU28'!B87-TRA_Activity!B87</f>
        <v>0</v>
      </c>
      <c r="C87" s="131">
        <f>'TRA_Activity EU28'!C87-TRA_Activity!C87</f>
        <v>0</v>
      </c>
      <c r="D87" s="131">
        <f>'TRA_Activity EU28'!D87-TRA_Activity!D87</f>
        <v>0</v>
      </c>
      <c r="E87" s="131">
        <f>'TRA_Activity EU28'!E87-TRA_Activity!E87</f>
        <v>0</v>
      </c>
      <c r="F87" s="131">
        <f>'TRA_Activity EU28'!F87-TRA_Activity!F87</f>
        <v>0</v>
      </c>
      <c r="G87" s="131">
        <f>'TRA_Activity EU28'!G87-TRA_Activity!G87</f>
        <v>0</v>
      </c>
      <c r="H87" s="131">
        <f>'TRA_Activity EU28'!H87-TRA_Activity!H87</f>
        <v>0</v>
      </c>
      <c r="I87" s="131">
        <f>'TRA_Activity EU28'!I87-TRA_Activity!I87</f>
        <v>0</v>
      </c>
      <c r="J87" s="131">
        <f>'TRA_Activity EU28'!J87-TRA_Activity!J87</f>
        <v>0</v>
      </c>
      <c r="K87" s="131">
        <f>'TRA_Activity EU28'!K87-TRA_Activity!K87</f>
        <v>0</v>
      </c>
      <c r="L87" s="131">
        <f>'TRA_Activity EU28'!L87-TRA_Activity!L87</f>
        <v>0</v>
      </c>
      <c r="M87" s="131">
        <f>'TRA_Activity EU28'!M87-TRA_Activity!M87</f>
        <v>0</v>
      </c>
      <c r="N87" s="131">
        <f>'TRA_Activity EU28'!N87-TRA_Activity!N87</f>
        <v>0</v>
      </c>
      <c r="O87" s="131">
        <f>'TRA_Activity EU28'!O87-TRA_Activity!O87</f>
        <v>0</v>
      </c>
      <c r="P87" s="131">
        <f>'TRA_Activity EU28'!P87-TRA_Activity!P87</f>
        <v>0</v>
      </c>
      <c r="Q87" s="131">
        <f>'TRA_Activity EU28'!Q87-TRA_Activity!Q87</f>
        <v>0</v>
      </c>
      <c r="R87" s="131">
        <f>'TRA_Activity EU28'!R87-TRA_Activity!R87</f>
        <v>0</v>
      </c>
      <c r="S87" s="131">
        <f>'TRA_Activity EU28'!S87-TRA_Activity!S87</f>
        <v>0</v>
      </c>
      <c r="T87" s="131">
        <f>'TRA_Activity EU28'!T87-TRA_Activity!T87</f>
        <v>0</v>
      </c>
      <c r="U87" s="131">
        <f>'TRA_Activity EU28'!U87-TRA_Activity!U87</f>
        <v>0</v>
      </c>
      <c r="V87" s="131">
        <f>'TRA_Activity EU28'!V87-TRA_Activity!V87</f>
        <v>0</v>
      </c>
      <c r="W87" s="131">
        <f>'TRA_Activity EU28'!W87-TRA_Activity!W87</f>
        <v>0</v>
      </c>
      <c r="X87" s="131">
        <f>'TRA_Activity EU28'!X87-TRA_Activity!X87</f>
        <v>0</v>
      </c>
      <c r="Y87" s="131">
        <f>'TRA_Activity EU28'!Y87-TRA_Activity!Y87</f>
        <v>0</v>
      </c>
      <c r="Z87" s="131">
        <f>'TRA_Activity EU28'!Z87-TRA_Activity!Z87</f>
        <v>0</v>
      </c>
      <c r="AA87" s="131">
        <f>'TRA_Activity EU28'!AA87-TRA_Activity!AA87</f>
        <v>0</v>
      </c>
      <c r="AB87" s="131">
        <f>'TRA_Activity EU28'!AB87-TRA_Activity!AB87</f>
        <v>0</v>
      </c>
      <c r="AC87" s="131">
        <f>'TRA_Activity EU28'!AC87-TRA_Activity!AC87</f>
        <v>0</v>
      </c>
      <c r="AD87" s="131">
        <f>'TRA_Activity EU28'!AD87-TRA_Activity!AD87</f>
        <v>0</v>
      </c>
      <c r="AE87" s="131">
        <f>'TRA_Activity EU28'!AE87-TRA_Activity!AE87</f>
        <v>0</v>
      </c>
      <c r="AF87" s="131">
        <f>'TRA_Activity EU28'!AF87-TRA_Activity!AF87</f>
        <v>0</v>
      </c>
      <c r="AG87" s="131">
        <f>'TRA_Activity EU28'!AG87-TRA_Activity!AG87</f>
        <v>0</v>
      </c>
      <c r="AH87" s="131">
        <f>'TRA_Activity EU28'!AH87-TRA_Activity!AH87</f>
        <v>0</v>
      </c>
      <c r="AI87" s="131">
        <f>'TRA_Activity EU28'!AI87-TRA_Activity!AI87</f>
        <v>0</v>
      </c>
      <c r="AJ87" s="131">
        <f>'TRA_Activity EU28'!AJ87-TRA_Activity!AJ87</f>
        <v>0</v>
      </c>
      <c r="AK87" s="131">
        <f>'TRA_Activity EU28'!AK87-TRA_Activity!AK87</f>
        <v>0</v>
      </c>
      <c r="AL87" s="131">
        <f>'TRA_Activity EU28'!AL87-TRA_Activity!AL87</f>
        <v>0</v>
      </c>
      <c r="AM87" s="131">
        <f>'TRA_Activity EU28'!AM87-TRA_Activity!AM87</f>
        <v>0</v>
      </c>
      <c r="AN87" s="131">
        <f>'TRA_Activity EU28'!AN87-TRA_Activity!AN87</f>
        <v>0</v>
      </c>
      <c r="AO87" s="131">
        <f>'TRA_Activity EU28'!AO87-TRA_Activity!AO87</f>
        <v>0</v>
      </c>
      <c r="AP87" s="131">
        <f>'TRA_Activity EU28'!AP87-TRA_Activity!AP87</f>
        <v>0</v>
      </c>
      <c r="AQ87" s="131">
        <f>'TRA_Activity EU28'!AQ87-TRA_Activity!AQ87</f>
        <v>0</v>
      </c>
      <c r="AR87" s="131">
        <f>'TRA_Activity EU28'!AR87-TRA_Activity!AR87</f>
        <v>0</v>
      </c>
      <c r="AS87" s="131">
        <f>'TRA_Activity EU28'!AS87-TRA_Activity!AS87</f>
        <v>0</v>
      </c>
      <c r="AT87" s="131">
        <f>'TRA_Activity EU28'!AT87-TRA_Activity!AT87</f>
        <v>0</v>
      </c>
      <c r="AU87" s="131">
        <f>'TRA_Activity EU28'!AU87-TRA_Activity!AU87</f>
        <v>0</v>
      </c>
      <c r="AV87" s="131">
        <f>'TRA_Activity EU28'!AV87-TRA_Activity!AV87</f>
        <v>0</v>
      </c>
      <c r="AW87" s="131">
        <f>'TRA_Activity EU28'!AW87-TRA_Activity!AW87</f>
        <v>0</v>
      </c>
      <c r="AX87" s="131">
        <f>'TRA_Activity EU28'!AX87-TRA_Activity!AX87</f>
        <v>0</v>
      </c>
      <c r="AY87" s="131">
        <f>'TRA_Activity EU28'!AY87-TRA_Activity!AY87</f>
        <v>0</v>
      </c>
      <c r="AZ87" s="131">
        <f>'TRA_Activity EU28'!AZ87-TRA_Activity!AZ87</f>
        <v>0</v>
      </c>
    </row>
    <row r="88" spans="1:52" hidden="1">
      <c r="A88" s="103"/>
      <c r="B88" s="131">
        <f>'TRA_Activity EU28'!B88-TRA_Activity!B88</f>
        <v>0</v>
      </c>
      <c r="C88" s="131">
        <f>'TRA_Activity EU28'!C88-TRA_Activity!C88</f>
        <v>0</v>
      </c>
      <c r="D88" s="131">
        <f>'TRA_Activity EU28'!D88-TRA_Activity!D88</f>
        <v>0</v>
      </c>
      <c r="E88" s="131">
        <f>'TRA_Activity EU28'!E88-TRA_Activity!E88</f>
        <v>0</v>
      </c>
      <c r="F88" s="131">
        <f>'TRA_Activity EU28'!F88-TRA_Activity!F88</f>
        <v>0</v>
      </c>
      <c r="G88" s="131">
        <f>'TRA_Activity EU28'!G88-TRA_Activity!G88</f>
        <v>0</v>
      </c>
      <c r="H88" s="131">
        <f>'TRA_Activity EU28'!H88-TRA_Activity!H88</f>
        <v>0</v>
      </c>
      <c r="I88" s="131">
        <f>'TRA_Activity EU28'!I88-TRA_Activity!I88</f>
        <v>0</v>
      </c>
      <c r="J88" s="131">
        <f>'TRA_Activity EU28'!J88-TRA_Activity!J88</f>
        <v>0</v>
      </c>
      <c r="K88" s="131">
        <f>'TRA_Activity EU28'!K88-TRA_Activity!K88</f>
        <v>0</v>
      </c>
      <c r="L88" s="131">
        <f>'TRA_Activity EU28'!L88-TRA_Activity!L88</f>
        <v>0</v>
      </c>
      <c r="M88" s="131">
        <f>'TRA_Activity EU28'!M88-TRA_Activity!M88</f>
        <v>0</v>
      </c>
      <c r="N88" s="131">
        <f>'TRA_Activity EU28'!N88-TRA_Activity!N88</f>
        <v>0</v>
      </c>
      <c r="O88" s="131">
        <f>'TRA_Activity EU28'!O88-TRA_Activity!O88</f>
        <v>0</v>
      </c>
      <c r="P88" s="131">
        <f>'TRA_Activity EU28'!P88-TRA_Activity!P88</f>
        <v>0</v>
      </c>
      <c r="Q88" s="131">
        <f>'TRA_Activity EU28'!Q88-TRA_Activity!Q88</f>
        <v>0</v>
      </c>
      <c r="R88" s="131">
        <f>'TRA_Activity EU28'!R88-TRA_Activity!R88</f>
        <v>0</v>
      </c>
      <c r="S88" s="131">
        <f>'TRA_Activity EU28'!S88-TRA_Activity!S88</f>
        <v>0</v>
      </c>
      <c r="T88" s="131">
        <f>'TRA_Activity EU28'!T88-TRA_Activity!T88</f>
        <v>0</v>
      </c>
      <c r="U88" s="131">
        <f>'TRA_Activity EU28'!U88-TRA_Activity!U88</f>
        <v>0</v>
      </c>
      <c r="V88" s="131">
        <f>'TRA_Activity EU28'!V88-TRA_Activity!V88</f>
        <v>0</v>
      </c>
      <c r="W88" s="131">
        <f>'TRA_Activity EU28'!W88-TRA_Activity!W88</f>
        <v>0</v>
      </c>
      <c r="X88" s="131">
        <f>'TRA_Activity EU28'!X88-TRA_Activity!X88</f>
        <v>0</v>
      </c>
      <c r="Y88" s="131">
        <f>'TRA_Activity EU28'!Y88-TRA_Activity!Y88</f>
        <v>0</v>
      </c>
      <c r="Z88" s="131">
        <f>'TRA_Activity EU28'!Z88-TRA_Activity!Z88</f>
        <v>0</v>
      </c>
      <c r="AA88" s="131">
        <f>'TRA_Activity EU28'!AA88-TRA_Activity!AA88</f>
        <v>0</v>
      </c>
      <c r="AB88" s="131">
        <f>'TRA_Activity EU28'!AB88-TRA_Activity!AB88</f>
        <v>0</v>
      </c>
      <c r="AC88" s="131">
        <f>'TRA_Activity EU28'!AC88-TRA_Activity!AC88</f>
        <v>0</v>
      </c>
      <c r="AD88" s="131">
        <f>'TRA_Activity EU28'!AD88-TRA_Activity!AD88</f>
        <v>0</v>
      </c>
      <c r="AE88" s="131">
        <f>'TRA_Activity EU28'!AE88-TRA_Activity!AE88</f>
        <v>0</v>
      </c>
      <c r="AF88" s="131">
        <f>'TRA_Activity EU28'!AF88-TRA_Activity!AF88</f>
        <v>0</v>
      </c>
      <c r="AG88" s="131">
        <f>'TRA_Activity EU28'!AG88-TRA_Activity!AG88</f>
        <v>0</v>
      </c>
      <c r="AH88" s="131">
        <f>'TRA_Activity EU28'!AH88-TRA_Activity!AH88</f>
        <v>0</v>
      </c>
      <c r="AI88" s="131">
        <f>'TRA_Activity EU28'!AI88-TRA_Activity!AI88</f>
        <v>0</v>
      </c>
      <c r="AJ88" s="131">
        <f>'TRA_Activity EU28'!AJ88-TRA_Activity!AJ88</f>
        <v>0</v>
      </c>
      <c r="AK88" s="131">
        <f>'TRA_Activity EU28'!AK88-TRA_Activity!AK88</f>
        <v>0</v>
      </c>
      <c r="AL88" s="131">
        <f>'TRA_Activity EU28'!AL88-TRA_Activity!AL88</f>
        <v>0</v>
      </c>
      <c r="AM88" s="131">
        <f>'TRA_Activity EU28'!AM88-TRA_Activity!AM88</f>
        <v>0</v>
      </c>
      <c r="AN88" s="131">
        <f>'TRA_Activity EU28'!AN88-TRA_Activity!AN88</f>
        <v>0</v>
      </c>
      <c r="AO88" s="131">
        <f>'TRA_Activity EU28'!AO88-TRA_Activity!AO88</f>
        <v>0</v>
      </c>
      <c r="AP88" s="131">
        <f>'TRA_Activity EU28'!AP88-TRA_Activity!AP88</f>
        <v>0</v>
      </c>
      <c r="AQ88" s="131">
        <f>'TRA_Activity EU28'!AQ88-TRA_Activity!AQ88</f>
        <v>0</v>
      </c>
      <c r="AR88" s="131">
        <f>'TRA_Activity EU28'!AR88-TRA_Activity!AR88</f>
        <v>0</v>
      </c>
      <c r="AS88" s="131">
        <f>'TRA_Activity EU28'!AS88-TRA_Activity!AS88</f>
        <v>0</v>
      </c>
      <c r="AT88" s="131">
        <f>'TRA_Activity EU28'!AT88-TRA_Activity!AT88</f>
        <v>0</v>
      </c>
      <c r="AU88" s="131">
        <f>'TRA_Activity EU28'!AU88-TRA_Activity!AU88</f>
        <v>0</v>
      </c>
      <c r="AV88" s="131">
        <f>'TRA_Activity EU28'!AV88-TRA_Activity!AV88</f>
        <v>0</v>
      </c>
      <c r="AW88" s="131">
        <f>'TRA_Activity EU28'!AW88-TRA_Activity!AW88</f>
        <v>0</v>
      </c>
      <c r="AX88" s="131">
        <f>'TRA_Activity EU28'!AX88-TRA_Activity!AX88</f>
        <v>0</v>
      </c>
      <c r="AY88" s="131">
        <f>'TRA_Activity EU28'!AY88-TRA_Activity!AY88</f>
        <v>0</v>
      </c>
      <c r="AZ88" s="131">
        <f>'TRA_Activity EU28'!AZ88-TRA_Activity!AZ88</f>
        <v>0</v>
      </c>
    </row>
    <row r="89" spans="1:52" hidden="1">
      <c r="A89" s="103"/>
      <c r="B89" s="131">
        <f>'TRA_Activity EU28'!B89-TRA_Activity!B89</f>
        <v>0</v>
      </c>
      <c r="C89" s="131">
        <f>'TRA_Activity EU28'!C89-TRA_Activity!C89</f>
        <v>0</v>
      </c>
      <c r="D89" s="131">
        <f>'TRA_Activity EU28'!D89-TRA_Activity!D89</f>
        <v>0</v>
      </c>
      <c r="E89" s="131">
        <f>'TRA_Activity EU28'!E89-TRA_Activity!E89</f>
        <v>0</v>
      </c>
      <c r="F89" s="131">
        <f>'TRA_Activity EU28'!F89-TRA_Activity!F89</f>
        <v>0</v>
      </c>
      <c r="G89" s="131">
        <f>'TRA_Activity EU28'!G89-TRA_Activity!G89</f>
        <v>0</v>
      </c>
      <c r="H89" s="131">
        <f>'TRA_Activity EU28'!H89-TRA_Activity!H89</f>
        <v>0</v>
      </c>
      <c r="I89" s="131">
        <f>'TRA_Activity EU28'!I89-TRA_Activity!I89</f>
        <v>0</v>
      </c>
      <c r="J89" s="131">
        <f>'TRA_Activity EU28'!J89-TRA_Activity!J89</f>
        <v>0</v>
      </c>
      <c r="K89" s="131">
        <f>'TRA_Activity EU28'!K89-TRA_Activity!K89</f>
        <v>0</v>
      </c>
      <c r="L89" s="131">
        <f>'TRA_Activity EU28'!L89-TRA_Activity!L89</f>
        <v>0</v>
      </c>
      <c r="M89" s="131">
        <f>'TRA_Activity EU28'!M89-TRA_Activity!M89</f>
        <v>0</v>
      </c>
      <c r="N89" s="131">
        <f>'TRA_Activity EU28'!N89-TRA_Activity!N89</f>
        <v>0</v>
      </c>
      <c r="O89" s="131">
        <f>'TRA_Activity EU28'!O89-TRA_Activity!O89</f>
        <v>0</v>
      </c>
      <c r="P89" s="131">
        <f>'TRA_Activity EU28'!P89-TRA_Activity!P89</f>
        <v>0</v>
      </c>
      <c r="Q89" s="131">
        <f>'TRA_Activity EU28'!Q89-TRA_Activity!Q89</f>
        <v>0</v>
      </c>
      <c r="R89" s="131">
        <f>'TRA_Activity EU28'!R89-TRA_Activity!R89</f>
        <v>0</v>
      </c>
      <c r="S89" s="131">
        <f>'TRA_Activity EU28'!S89-TRA_Activity!S89</f>
        <v>0</v>
      </c>
      <c r="T89" s="131">
        <f>'TRA_Activity EU28'!T89-TRA_Activity!T89</f>
        <v>0</v>
      </c>
      <c r="U89" s="131">
        <f>'TRA_Activity EU28'!U89-TRA_Activity!U89</f>
        <v>0</v>
      </c>
      <c r="V89" s="131">
        <f>'TRA_Activity EU28'!V89-TRA_Activity!V89</f>
        <v>0</v>
      </c>
      <c r="W89" s="131">
        <f>'TRA_Activity EU28'!W89-TRA_Activity!W89</f>
        <v>0</v>
      </c>
      <c r="X89" s="131">
        <f>'TRA_Activity EU28'!X89-TRA_Activity!X89</f>
        <v>0</v>
      </c>
      <c r="Y89" s="131">
        <f>'TRA_Activity EU28'!Y89-TRA_Activity!Y89</f>
        <v>0</v>
      </c>
      <c r="Z89" s="131">
        <f>'TRA_Activity EU28'!Z89-TRA_Activity!Z89</f>
        <v>0</v>
      </c>
      <c r="AA89" s="131">
        <f>'TRA_Activity EU28'!AA89-TRA_Activity!AA89</f>
        <v>0</v>
      </c>
      <c r="AB89" s="131">
        <f>'TRA_Activity EU28'!AB89-TRA_Activity!AB89</f>
        <v>0</v>
      </c>
      <c r="AC89" s="131">
        <f>'TRA_Activity EU28'!AC89-TRA_Activity!AC89</f>
        <v>0</v>
      </c>
      <c r="AD89" s="131">
        <f>'TRA_Activity EU28'!AD89-TRA_Activity!AD89</f>
        <v>0</v>
      </c>
      <c r="AE89" s="131">
        <f>'TRA_Activity EU28'!AE89-TRA_Activity!AE89</f>
        <v>0</v>
      </c>
      <c r="AF89" s="131">
        <f>'TRA_Activity EU28'!AF89-TRA_Activity!AF89</f>
        <v>0</v>
      </c>
      <c r="AG89" s="131">
        <f>'TRA_Activity EU28'!AG89-TRA_Activity!AG89</f>
        <v>0</v>
      </c>
      <c r="AH89" s="131">
        <f>'TRA_Activity EU28'!AH89-TRA_Activity!AH89</f>
        <v>0</v>
      </c>
      <c r="AI89" s="131">
        <f>'TRA_Activity EU28'!AI89-TRA_Activity!AI89</f>
        <v>0</v>
      </c>
      <c r="AJ89" s="131">
        <f>'TRA_Activity EU28'!AJ89-TRA_Activity!AJ89</f>
        <v>0</v>
      </c>
      <c r="AK89" s="131">
        <f>'TRA_Activity EU28'!AK89-TRA_Activity!AK89</f>
        <v>0</v>
      </c>
      <c r="AL89" s="131">
        <f>'TRA_Activity EU28'!AL89-TRA_Activity!AL89</f>
        <v>0</v>
      </c>
      <c r="AM89" s="131">
        <f>'TRA_Activity EU28'!AM89-TRA_Activity!AM89</f>
        <v>0</v>
      </c>
      <c r="AN89" s="131">
        <f>'TRA_Activity EU28'!AN89-TRA_Activity!AN89</f>
        <v>0</v>
      </c>
      <c r="AO89" s="131">
        <f>'TRA_Activity EU28'!AO89-TRA_Activity!AO89</f>
        <v>0</v>
      </c>
      <c r="AP89" s="131">
        <f>'TRA_Activity EU28'!AP89-TRA_Activity!AP89</f>
        <v>0</v>
      </c>
      <c r="AQ89" s="131">
        <f>'TRA_Activity EU28'!AQ89-TRA_Activity!AQ89</f>
        <v>0</v>
      </c>
      <c r="AR89" s="131">
        <f>'TRA_Activity EU28'!AR89-TRA_Activity!AR89</f>
        <v>0</v>
      </c>
      <c r="AS89" s="131">
        <f>'TRA_Activity EU28'!AS89-TRA_Activity!AS89</f>
        <v>0</v>
      </c>
      <c r="AT89" s="131">
        <f>'TRA_Activity EU28'!AT89-TRA_Activity!AT89</f>
        <v>0</v>
      </c>
      <c r="AU89" s="131">
        <f>'TRA_Activity EU28'!AU89-TRA_Activity!AU89</f>
        <v>0</v>
      </c>
      <c r="AV89" s="131">
        <f>'TRA_Activity EU28'!AV89-TRA_Activity!AV89</f>
        <v>0</v>
      </c>
      <c r="AW89" s="131">
        <f>'TRA_Activity EU28'!AW89-TRA_Activity!AW89</f>
        <v>0</v>
      </c>
      <c r="AX89" s="131">
        <f>'TRA_Activity EU28'!AX89-TRA_Activity!AX89</f>
        <v>0</v>
      </c>
      <c r="AY89" s="131">
        <f>'TRA_Activity EU28'!AY89-TRA_Activity!AY89</f>
        <v>0</v>
      </c>
      <c r="AZ89" s="131">
        <f>'TRA_Activity EU28'!AZ89-TRA_Activity!AZ89</f>
        <v>0</v>
      </c>
    </row>
    <row r="90" spans="1:52" hidden="1">
      <c r="A90" s="103"/>
      <c r="B90" s="131">
        <f>'TRA_Activity EU28'!B90-TRA_Activity!B90</f>
        <v>0</v>
      </c>
      <c r="C90" s="131">
        <f>'TRA_Activity EU28'!C90-TRA_Activity!C90</f>
        <v>0</v>
      </c>
      <c r="D90" s="131">
        <f>'TRA_Activity EU28'!D90-TRA_Activity!D90</f>
        <v>0</v>
      </c>
      <c r="E90" s="131">
        <f>'TRA_Activity EU28'!E90-TRA_Activity!E90</f>
        <v>0</v>
      </c>
      <c r="F90" s="131">
        <f>'TRA_Activity EU28'!F90-TRA_Activity!F90</f>
        <v>0</v>
      </c>
      <c r="G90" s="131">
        <f>'TRA_Activity EU28'!G90-TRA_Activity!G90</f>
        <v>0</v>
      </c>
      <c r="H90" s="131">
        <f>'TRA_Activity EU28'!H90-TRA_Activity!H90</f>
        <v>0</v>
      </c>
      <c r="I90" s="131">
        <f>'TRA_Activity EU28'!I90-TRA_Activity!I90</f>
        <v>0</v>
      </c>
      <c r="J90" s="131">
        <f>'TRA_Activity EU28'!J90-TRA_Activity!J90</f>
        <v>0</v>
      </c>
      <c r="K90" s="131">
        <f>'TRA_Activity EU28'!K90-TRA_Activity!K90</f>
        <v>0</v>
      </c>
      <c r="L90" s="131">
        <f>'TRA_Activity EU28'!L90-TRA_Activity!L90</f>
        <v>0</v>
      </c>
      <c r="M90" s="131">
        <f>'TRA_Activity EU28'!M90-TRA_Activity!M90</f>
        <v>0</v>
      </c>
      <c r="N90" s="131">
        <f>'TRA_Activity EU28'!N90-TRA_Activity!N90</f>
        <v>0</v>
      </c>
      <c r="O90" s="131">
        <f>'TRA_Activity EU28'!O90-TRA_Activity!O90</f>
        <v>0</v>
      </c>
      <c r="P90" s="131">
        <f>'TRA_Activity EU28'!P90-TRA_Activity!P90</f>
        <v>0</v>
      </c>
      <c r="Q90" s="131">
        <f>'TRA_Activity EU28'!Q90-TRA_Activity!Q90</f>
        <v>0</v>
      </c>
      <c r="R90" s="131">
        <f>'TRA_Activity EU28'!R90-TRA_Activity!R90</f>
        <v>0</v>
      </c>
      <c r="S90" s="131">
        <f>'TRA_Activity EU28'!S90-TRA_Activity!S90</f>
        <v>0</v>
      </c>
      <c r="T90" s="131">
        <f>'TRA_Activity EU28'!T90-TRA_Activity!T90</f>
        <v>0</v>
      </c>
      <c r="U90" s="131">
        <f>'TRA_Activity EU28'!U90-TRA_Activity!U90</f>
        <v>0</v>
      </c>
      <c r="V90" s="131">
        <f>'TRA_Activity EU28'!V90-TRA_Activity!V90</f>
        <v>0</v>
      </c>
      <c r="W90" s="131">
        <f>'TRA_Activity EU28'!W90-TRA_Activity!W90</f>
        <v>0</v>
      </c>
      <c r="X90" s="131">
        <f>'TRA_Activity EU28'!X90-TRA_Activity!X90</f>
        <v>0</v>
      </c>
      <c r="Y90" s="131">
        <f>'TRA_Activity EU28'!Y90-TRA_Activity!Y90</f>
        <v>0</v>
      </c>
      <c r="Z90" s="131">
        <f>'TRA_Activity EU28'!Z90-TRA_Activity!Z90</f>
        <v>0</v>
      </c>
      <c r="AA90" s="131">
        <f>'TRA_Activity EU28'!AA90-TRA_Activity!AA90</f>
        <v>0</v>
      </c>
      <c r="AB90" s="131">
        <f>'TRA_Activity EU28'!AB90-TRA_Activity!AB90</f>
        <v>0</v>
      </c>
      <c r="AC90" s="131">
        <f>'TRA_Activity EU28'!AC90-TRA_Activity!AC90</f>
        <v>0</v>
      </c>
      <c r="AD90" s="131">
        <f>'TRA_Activity EU28'!AD90-TRA_Activity!AD90</f>
        <v>0</v>
      </c>
      <c r="AE90" s="131">
        <f>'TRA_Activity EU28'!AE90-TRA_Activity!AE90</f>
        <v>0</v>
      </c>
      <c r="AF90" s="131">
        <f>'TRA_Activity EU28'!AF90-TRA_Activity!AF90</f>
        <v>0</v>
      </c>
      <c r="AG90" s="131">
        <f>'TRA_Activity EU28'!AG90-TRA_Activity!AG90</f>
        <v>0</v>
      </c>
      <c r="AH90" s="131">
        <f>'TRA_Activity EU28'!AH90-TRA_Activity!AH90</f>
        <v>0</v>
      </c>
      <c r="AI90" s="131">
        <f>'TRA_Activity EU28'!AI90-TRA_Activity!AI90</f>
        <v>0</v>
      </c>
      <c r="AJ90" s="131">
        <f>'TRA_Activity EU28'!AJ90-TRA_Activity!AJ90</f>
        <v>0</v>
      </c>
      <c r="AK90" s="131">
        <f>'TRA_Activity EU28'!AK90-TRA_Activity!AK90</f>
        <v>0</v>
      </c>
      <c r="AL90" s="131">
        <f>'TRA_Activity EU28'!AL90-TRA_Activity!AL90</f>
        <v>0</v>
      </c>
      <c r="AM90" s="131">
        <f>'TRA_Activity EU28'!AM90-TRA_Activity!AM90</f>
        <v>0</v>
      </c>
      <c r="AN90" s="131">
        <f>'TRA_Activity EU28'!AN90-TRA_Activity!AN90</f>
        <v>0</v>
      </c>
      <c r="AO90" s="131">
        <f>'TRA_Activity EU28'!AO90-TRA_Activity!AO90</f>
        <v>0</v>
      </c>
      <c r="AP90" s="131">
        <f>'TRA_Activity EU28'!AP90-TRA_Activity!AP90</f>
        <v>0</v>
      </c>
      <c r="AQ90" s="131">
        <f>'TRA_Activity EU28'!AQ90-TRA_Activity!AQ90</f>
        <v>0</v>
      </c>
      <c r="AR90" s="131">
        <f>'TRA_Activity EU28'!AR90-TRA_Activity!AR90</f>
        <v>0</v>
      </c>
      <c r="AS90" s="131">
        <f>'TRA_Activity EU28'!AS90-TRA_Activity!AS90</f>
        <v>0</v>
      </c>
      <c r="AT90" s="131">
        <f>'TRA_Activity EU28'!AT90-TRA_Activity!AT90</f>
        <v>0</v>
      </c>
      <c r="AU90" s="131">
        <f>'TRA_Activity EU28'!AU90-TRA_Activity!AU90</f>
        <v>0</v>
      </c>
      <c r="AV90" s="131">
        <f>'TRA_Activity EU28'!AV90-TRA_Activity!AV90</f>
        <v>0</v>
      </c>
      <c r="AW90" s="131">
        <f>'TRA_Activity EU28'!AW90-TRA_Activity!AW90</f>
        <v>0</v>
      </c>
      <c r="AX90" s="131">
        <f>'TRA_Activity EU28'!AX90-TRA_Activity!AX90</f>
        <v>0</v>
      </c>
      <c r="AY90" s="131">
        <f>'TRA_Activity EU28'!AY90-TRA_Activity!AY90</f>
        <v>0</v>
      </c>
      <c r="AZ90" s="131">
        <f>'TRA_Activity EU28'!AZ90-TRA_Activity!AZ90</f>
        <v>0</v>
      </c>
    </row>
    <row r="91" spans="1:52" hidden="1">
      <c r="A91" s="103"/>
      <c r="B91" s="131">
        <f>'TRA_Activity EU28'!B91-TRA_Activity!B91</f>
        <v>0</v>
      </c>
      <c r="C91" s="131">
        <f>'TRA_Activity EU28'!C91-TRA_Activity!C91</f>
        <v>0</v>
      </c>
      <c r="D91" s="131">
        <f>'TRA_Activity EU28'!D91-TRA_Activity!D91</f>
        <v>0</v>
      </c>
      <c r="E91" s="131">
        <f>'TRA_Activity EU28'!E91-TRA_Activity!E91</f>
        <v>0</v>
      </c>
      <c r="F91" s="131">
        <f>'TRA_Activity EU28'!F91-TRA_Activity!F91</f>
        <v>0</v>
      </c>
      <c r="G91" s="131">
        <f>'TRA_Activity EU28'!G91-TRA_Activity!G91</f>
        <v>0</v>
      </c>
      <c r="H91" s="131">
        <f>'TRA_Activity EU28'!H91-TRA_Activity!H91</f>
        <v>0</v>
      </c>
      <c r="I91" s="131">
        <f>'TRA_Activity EU28'!I91-TRA_Activity!I91</f>
        <v>0</v>
      </c>
      <c r="J91" s="131">
        <f>'TRA_Activity EU28'!J91-TRA_Activity!J91</f>
        <v>0</v>
      </c>
      <c r="K91" s="131">
        <f>'TRA_Activity EU28'!K91-TRA_Activity!K91</f>
        <v>0</v>
      </c>
      <c r="L91" s="131">
        <f>'TRA_Activity EU28'!L91-TRA_Activity!L91</f>
        <v>0</v>
      </c>
      <c r="M91" s="131">
        <f>'TRA_Activity EU28'!M91-TRA_Activity!M91</f>
        <v>0</v>
      </c>
      <c r="N91" s="131">
        <f>'TRA_Activity EU28'!N91-TRA_Activity!N91</f>
        <v>0</v>
      </c>
      <c r="O91" s="131">
        <f>'TRA_Activity EU28'!O91-TRA_Activity!O91</f>
        <v>0</v>
      </c>
      <c r="P91" s="131">
        <f>'TRA_Activity EU28'!P91-TRA_Activity!P91</f>
        <v>0</v>
      </c>
      <c r="Q91" s="131">
        <f>'TRA_Activity EU28'!Q91-TRA_Activity!Q91</f>
        <v>0</v>
      </c>
      <c r="R91" s="131">
        <f>'TRA_Activity EU28'!R91-TRA_Activity!R91</f>
        <v>0</v>
      </c>
      <c r="S91" s="131">
        <f>'TRA_Activity EU28'!S91-TRA_Activity!S91</f>
        <v>0</v>
      </c>
      <c r="T91" s="131">
        <f>'TRA_Activity EU28'!T91-TRA_Activity!T91</f>
        <v>0</v>
      </c>
      <c r="U91" s="131">
        <f>'TRA_Activity EU28'!U91-TRA_Activity!U91</f>
        <v>0</v>
      </c>
      <c r="V91" s="131">
        <f>'TRA_Activity EU28'!V91-TRA_Activity!V91</f>
        <v>0</v>
      </c>
      <c r="W91" s="131">
        <f>'TRA_Activity EU28'!W91-TRA_Activity!W91</f>
        <v>0</v>
      </c>
      <c r="X91" s="131">
        <f>'TRA_Activity EU28'!X91-TRA_Activity!X91</f>
        <v>0</v>
      </c>
      <c r="Y91" s="131">
        <f>'TRA_Activity EU28'!Y91-TRA_Activity!Y91</f>
        <v>0</v>
      </c>
      <c r="Z91" s="131">
        <f>'TRA_Activity EU28'!Z91-TRA_Activity!Z91</f>
        <v>0</v>
      </c>
      <c r="AA91" s="131">
        <f>'TRA_Activity EU28'!AA91-TRA_Activity!AA91</f>
        <v>0</v>
      </c>
      <c r="AB91" s="131">
        <f>'TRA_Activity EU28'!AB91-TRA_Activity!AB91</f>
        <v>0</v>
      </c>
      <c r="AC91" s="131">
        <f>'TRA_Activity EU28'!AC91-TRA_Activity!AC91</f>
        <v>0</v>
      </c>
      <c r="AD91" s="131">
        <f>'TRA_Activity EU28'!AD91-TRA_Activity!AD91</f>
        <v>0</v>
      </c>
      <c r="AE91" s="131">
        <f>'TRA_Activity EU28'!AE91-TRA_Activity!AE91</f>
        <v>0</v>
      </c>
      <c r="AF91" s="131">
        <f>'TRA_Activity EU28'!AF91-TRA_Activity!AF91</f>
        <v>0</v>
      </c>
      <c r="AG91" s="131">
        <f>'TRA_Activity EU28'!AG91-TRA_Activity!AG91</f>
        <v>0</v>
      </c>
      <c r="AH91" s="131">
        <f>'TRA_Activity EU28'!AH91-TRA_Activity!AH91</f>
        <v>0</v>
      </c>
      <c r="AI91" s="131">
        <f>'TRA_Activity EU28'!AI91-TRA_Activity!AI91</f>
        <v>0</v>
      </c>
      <c r="AJ91" s="131">
        <f>'TRA_Activity EU28'!AJ91-TRA_Activity!AJ91</f>
        <v>0</v>
      </c>
      <c r="AK91" s="131">
        <f>'TRA_Activity EU28'!AK91-TRA_Activity!AK91</f>
        <v>0</v>
      </c>
      <c r="AL91" s="131">
        <f>'TRA_Activity EU28'!AL91-TRA_Activity!AL91</f>
        <v>0</v>
      </c>
      <c r="AM91" s="131">
        <f>'TRA_Activity EU28'!AM91-TRA_Activity!AM91</f>
        <v>0</v>
      </c>
      <c r="AN91" s="131">
        <f>'TRA_Activity EU28'!AN91-TRA_Activity!AN91</f>
        <v>0</v>
      </c>
      <c r="AO91" s="131">
        <f>'TRA_Activity EU28'!AO91-TRA_Activity!AO91</f>
        <v>0</v>
      </c>
      <c r="AP91" s="131">
        <f>'TRA_Activity EU28'!AP91-TRA_Activity!AP91</f>
        <v>0</v>
      </c>
      <c r="AQ91" s="131">
        <f>'TRA_Activity EU28'!AQ91-TRA_Activity!AQ91</f>
        <v>0</v>
      </c>
      <c r="AR91" s="131">
        <f>'TRA_Activity EU28'!AR91-TRA_Activity!AR91</f>
        <v>0</v>
      </c>
      <c r="AS91" s="131">
        <f>'TRA_Activity EU28'!AS91-TRA_Activity!AS91</f>
        <v>0</v>
      </c>
      <c r="AT91" s="131">
        <f>'TRA_Activity EU28'!AT91-TRA_Activity!AT91</f>
        <v>0</v>
      </c>
      <c r="AU91" s="131">
        <f>'TRA_Activity EU28'!AU91-TRA_Activity!AU91</f>
        <v>0</v>
      </c>
      <c r="AV91" s="131">
        <f>'TRA_Activity EU28'!AV91-TRA_Activity!AV91</f>
        <v>0</v>
      </c>
      <c r="AW91" s="131">
        <f>'TRA_Activity EU28'!AW91-TRA_Activity!AW91</f>
        <v>0</v>
      </c>
      <c r="AX91" s="131">
        <f>'TRA_Activity EU28'!AX91-TRA_Activity!AX91</f>
        <v>0</v>
      </c>
      <c r="AY91" s="131">
        <f>'TRA_Activity EU28'!AY91-TRA_Activity!AY91</f>
        <v>0</v>
      </c>
      <c r="AZ91" s="131">
        <f>'TRA_Activity EU28'!AZ91-TRA_Activity!AZ91</f>
        <v>0</v>
      </c>
    </row>
    <row r="92" spans="1:52" hidden="1">
      <c r="A92" s="103"/>
      <c r="B92" s="131">
        <f>'TRA_Activity EU28'!B92-TRA_Activity!B92</f>
        <v>0</v>
      </c>
      <c r="C92" s="131">
        <f>'TRA_Activity EU28'!C92-TRA_Activity!C92</f>
        <v>0</v>
      </c>
      <c r="D92" s="131">
        <f>'TRA_Activity EU28'!D92-TRA_Activity!D92</f>
        <v>0</v>
      </c>
      <c r="E92" s="131">
        <f>'TRA_Activity EU28'!E92-TRA_Activity!E92</f>
        <v>0</v>
      </c>
      <c r="F92" s="131">
        <f>'TRA_Activity EU28'!F92-TRA_Activity!F92</f>
        <v>0</v>
      </c>
      <c r="G92" s="131">
        <f>'TRA_Activity EU28'!G92-TRA_Activity!G92</f>
        <v>0</v>
      </c>
      <c r="H92" s="131">
        <f>'TRA_Activity EU28'!H92-TRA_Activity!H92</f>
        <v>0</v>
      </c>
      <c r="I92" s="131">
        <f>'TRA_Activity EU28'!I92-TRA_Activity!I92</f>
        <v>0</v>
      </c>
      <c r="J92" s="131">
        <f>'TRA_Activity EU28'!J92-TRA_Activity!J92</f>
        <v>0</v>
      </c>
      <c r="K92" s="131">
        <f>'TRA_Activity EU28'!K92-TRA_Activity!K92</f>
        <v>0</v>
      </c>
      <c r="L92" s="131">
        <f>'TRA_Activity EU28'!L92-TRA_Activity!L92</f>
        <v>0</v>
      </c>
      <c r="M92" s="131">
        <f>'TRA_Activity EU28'!M92-TRA_Activity!M92</f>
        <v>0</v>
      </c>
      <c r="N92" s="131">
        <f>'TRA_Activity EU28'!N92-TRA_Activity!N92</f>
        <v>0</v>
      </c>
      <c r="O92" s="131">
        <f>'TRA_Activity EU28'!O92-TRA_Activity!O92</f>
        <v>0</v>
      </c>
      <c r="P92" s="131">
        <f>'TRA_Activity EU28'!P92-TRA_Activity!P92</f>
        <v>0</v>
      </c>
      <c r="Q92" s="131">
        <f>'TRA_Activity EU28'!Q92-TRA_Activity!Q92</f>
        <v>0</v>
      </c>
      <c r="R92" s="131">
        <f>'TRA_Activity EU28'!R92-TRA_Activity!R92</f>
        <v>0</v>
      </c>
      <c r="S92" s="131">
        <f>'TRA_Activity EU28'!S92-TRA_Activity!S92</f>
        <v>0</v>
      </c>
      <c r="T92" s="131">
        <f>'TRA_Activity EU28'!T92-TRA_Activity!T92</f>
        <v>0</v>
      </c>
      <c r="U92" s="131">
        <f>'TRA_Activity EU28'!U92-TRA_Activity!U92</f>
        <v>0</v>
      </c>
      <c r="V92" s="131">
        <f>'TRA_Activity EU28'!V92-TRA_Activity!V92</f>
        <v>0</v>
      </c>
      <c r="W92" s="131">
        <f>'TRA_Activity EU28'!W92-TRA_Activity!W92</f>
        <v>0</v>
      </c>
      <c r="X92" s="131">
        <f>'TRA_Activity EU28'!X92-TRA_Activity!X92</f>
        <v>0</v>
      </c>
      <c r="Y92" s="131">
        <f>'TRA_Activity EU28'!Y92-TRA_Activity!Y92</f>
        <v>0</v>
      </c>
      <c r="Z92" s="131">
        <f>'TRA_Activity EU28'!Z92-TRA_Activity!Z92</f>
        <v>0</v>
      </c>
      <c r="AA92" s="131">
        <f>'TRA_Activity EU28'!AA92-TRA_Activity!AA92</f>
        <v>0</v>
      </c>
      <c r="AB92" s="131">
        <f>'TRA_Activity EU28'!AB92-TRA_Activity!AB92</f>
        <v>0</v>
      </c>
      <c r="AC92" s="131">
        <f>'TRA_Activity EU28'!AC92-TRA_Activity!AC92</f>
        <v>0</v>
      </c>
      <c r="AD92" s="131">
        <f>'TRA_Activity EU28'!AD92-TRA_Activity!AD92</f>
        <v>0</v>
      </c>
      <c r="AE92" s="131">
        <f>'TRA_Activity EU28'!AE92-TRA_Activity!AE92</f>
        <v>0</v>
      </c>
      <c r="AF92" s="131">
        <f>'TRA_Activity EU28'!AF92-TRA_Activity!AF92</f>
        <v>0</v>
      </c>
      <c r="AG92" s="131">
        <f>'TRA_Activity EU28'!AG92-TRA_Activity!AG92</f>
        <v>0</v>
      </c>
      <c r="AH92" s="131">
        <f>'TRA_Activity EU28'!AH92-TRA_Activity!AH92</f>
        <v>0</v>
      </c>
      <c r="AI92" s="131">
        <f>'TRA_Activity EU28'!AI92-TRA_Activity!AI92</f>
        <v>0</v>
      </c>
      <c r="AJ92" s="131">
        <f>'TRA_Activity EU28'!AJ92-TRA_Activity!AJ92</f>
        <v>0</v>
      </c>
      <c r="AK92" s="131">
        <f>'TRA_Activity EU28'!AK92-TRA_Activity!AK92</f>
        <v>0</v>
      </c>
      <c r="AL92" s="131">
        <f>'TRA_Activity EU28'!AL92-TRA_Activity!AL92</f>
        <v>0</v>
      </c>
      <c r="AM92" s="131">
        <f>'TRA_Activity EU28'!AM92-TRA_Activity!AM92</f>
        <v>0</v>
      </c>
      <c r="AN92" s="131">
        <f>'TRA_Activity EU28'!AN92-TRA_Activity!AN92</f>
        <v>0</v>
      </c>
      <c r="AO92" s="131">
        <f>'TRA_Activity EU28'!AO92-TRA_Activity!AO92</f>
        <v>0</v>
      </c>
      <c r="AP92" s="131">
        <f>'TRA_Activity EU28'!AP92-TRA_Activity!AP92</f>
        <v>0</v>
      </c>
      <c r="AQ92" s="131">
        <f>'TRA_Activity EU28'!AQ92-TRA_Activity!AQ92</f>
        <v>0</v>
      </c>
      <c r="AR92" s="131">
        <f>'TRA_Activity EU28'!AR92-TRA_Activity!AR92</f>
        <v>0</v>
      </c>
      <c r="AS92" s="131">
        <f>'TRA_Activity EU28'!AS92-TRA_Activity!AS92</f>
        <v>0</v>
      </c>
      <c r="AT92" s="131">
        <f>'TRA_Activity EU28'!AT92-TRA_Activity!AT92</f>
        <v>0</v>
      </c>
      <c r="AU92" s="131">
        <f>'TRA_Activity EU28'!AU92-TRA_Activity!AU92</f>
        <v>0</v>
      </c>
      <c r="AV92" s="131">
        <f>'TRA_Activity EU28'!AV92-TRA_Activity!AV92</f>
        <v>0</v>
      </c>
      <c r="AW92" s="131">
        <f>'TRA_Activity EU28'!AW92-TRA_Activity!AW92</f>
        <v>0</v>
      </c>
      <c r="AX92" s="131">
        <f>'TRA_Activity EU28'!AX92-TRA_Activity!AX92</f>
        <v>0</v>
      </c>
      <c r="AY92" s="131">
        <f>'TRA_Activity EU28'!AY92-TRA_Activity!AY92</f>
        <v>0</v>
      </c>
      <c r="AZ92" s="131">
        <f>'TRA_Activity EU28'!AZ92-TRA_Activity!AZ92</f>
        <v>0</v>
      </c>
    </row>
    <row r="93" spans="1:52">
      <c r="A93" s="101" t="s">
        <v>134</v>
      </c>
      <c r="B93" s="130">
        <f>'TRA_Activity EU28'!B93-TRA_Activity!B93</f>
        <v>0</v>
      </c>
      <c r="C93" s="130">
        <f>'TRA_Activity EU28'!C93-TRA_Activity!C93</f>
        <v>0</v>
      </c>
      <c r="D93" s="130">
        <f>'TRA_Activity EU28'!D93-TRA_Activity!D93</f>
        <v>0</v>
      </c>
      <c r="E93" s="130">
        <f>'TRA_Activity EU28'!E93-TRA_Activity!E93</f>
        <v>0</v>
      </c>
      <c r="F93" s="130">
        <f>'TRA_Activity EU28'!F93-TRA_Activity!F93</f>
        <v>0</v>
      </c>
      <c r="G93" s="130">
        <f>'TRA_Activity EU28'!G93-TRA_Activity!G93</f>
        <v>0</v>
      </c>
      <c r="H93" s="130">
        <f>'TRA_Activity EU28'!H93-TRA_Activity!H93</f>
        <v>0</v>
      </c>
      <c r="I93" s="130">
        <f>'TRA_Activity EU28'!I93-TRA_Activity!I93</f>
        <v>0</v>
      </c>
      <c r="J93" s="130">
        <f>'TRA_Activity EU28'!J93-TRA_Activity!J93</f>
        <v>0</v>
      </c>
      <c r="K93" s="130">
        <f>'TRA_Activity EU28'!K93-TRA_Activity!K93</f>
        <v>0</v>
      </c>
      <c r="L93" s="130">
        <f>'TRA_Activity EU28'!L93-TRA_Activity!L93</f>
        <v>0</v>
      </c>
      <c r="M93" s="130">
        <f>'TRA_Activity EU28'!M93-TRA_Activity!M93</f>
        <v>0</v>
      </c>
      <c r="N93" s="130">
        <f>'TRA_Activity EU28'!N93-TRA_Activity!N93</f>
        <v>0</v>
      </c>
      <c r="O93" s="130">
        <f>'TRA_Activity EU28'!O93-TRA_Activity!O93</f>
        <v>0</v>
      </c>
      <c r="P93" s="130">
        <f>'TRA_Activity EU28'!P93-TRA_Activity!P93</f>
        <v>0</v>
      </c>
      <c r="Q93" s="130">
        <f>'TRA_Activity EU28'!Q93-TRA_Activity!Q93</f>
        <v>0</v>
      </c>
      <c r="R93" s="130">
        <f>'TRA_Activity EU28'!R93-TRA_Activity!R93</f>
        <v>208.55419430057862</v>
      </c>
      <c r="S93" s="130">
        <f>'TRA_Activity EU28'!S93-TRA_Activity!S93</f>
        <v>489.6071408376813</v>
      </c>
      <c r="T93" s="130">
        <f>'TRA_Activity EU28'!T93-TRA_Activity!T93</f>
        <v>800.47182202551392</v>
      </c>
      <c r="U93" s="130">
        <f>'TRA_Activity EU28'!U93-TRA_Activity!U93</f>
        <v>1141.1311505077661</v>
      </c>
      <c r="V93" s="130">
        <f>'TRA_Activity EU28'!V93-TRA_Activity!V93</f>
        <v>1501.3027582309517</v>
      </c>
      <c r="W93" s="130">
        <f>'TRA_Activity EU28'!W93-TRA_Activity!W93</f>
        <v>1881.0908771381676</v>
      </c>
      <c r="X93" s="130">
        <f>'TRA_Activity EU28'!X93-TRA_Activity!X93</f>
        <v>2265.9977711513893</v>
      </c>
      <c r="Y93" s="130">
        <f>'TRA_Activity EU28'!Y93-TRA_Activity!Y93</f>
        <v>2659.5467152559449</v>
      </c>
      <c r="Z93" s="130">
        <f>'TRA_Activity EU28'!Z93-TRA_Activity!Z93</f>
        <v>3050.8810534547069</v>
      </c>
      <c r="AA93" s="130">
        <f>'TRA_Activity EU28'!AA93-TRA_Activity!AA93</f>
        <v>3426.4114659469487</v>
      </c>
      <c r="AB93" s="130">
        <f>'TRA_Activity EU28'!AB93-TRA_Activity!AB93</f>
        <v>3775.0701791685183</v>
      </c>
      <c r="AC93" s="130">
        <f>'TRA_Activity EU28'!AC93-TRA_Activity!AC93</f>
        <v>4106.3265957705389</v>
      </c>
      <c r="AD93" s="130">
        <f>'TRA_Activity EU28'!AD93-TRA_Activity!AD93</f>
        <v>4410.3335448454982</v>
      </c>
      <c r="AE93" s="130">
        <f>'TRA_Activity EU28'!AE93-TRA_Activity!AE93</f>
        <v>4701.9128140943612</v>
      </c>
      <c r="AF93" s="130">
        <f>'TRA_Activity EU28'!AF93-TRA_Activity!AF93</f>
        <v>4983.714667548471</v>
      </c>
      <c r="AG93" s="130">
        <f>'TRA_Activity EU28'!AG93-TRA_Activity!AG93</f>
        <v>5251.0491179899673</v>
      </c>
      <c r="AH93" s="130">
        <f>'TRA_Activity EU28'!AH93-TRA_Activity!AH93</f>
        <v>5516.1489415979722</v>
      </c>
      <c r="AI93" s="130">
        <f>'TRA_Activity EU28'!AI93-TRA_Activity!AI93</f>
        <v>5769.1400119426189</v>
      </c>
      <c r="AJ93" s="130">
        <f>'TRA_Activity EU28'!AJ93-TRA_Activity!AJ93</f>
        <v>6014.5070099760687</v>
      </c>
      <c r="AK93" s="130">
        <f>'TRA_Activity EU28'!AK93-TRA_Activity!AK93</f>
        <v>6235.227918877179</v>
      </c>
      <c r="AL93" s="130">
        <f>'TRA_Activity EU28'!AL93-TRA_Activity!AL93</f>
        <v>6452.0651657134249</v>
      </c>
      <c r="AM93" s="130">
        <f>'TRA_Activity EU28'!AM93-TRA_Activity!AM93</f>
        <v>6657.2732533231392</v>
      </c>
      <c r="AN93" s="130">
        <f>'TRA_Activity EU28'!AN93-TRA_Activity!AN93</f>
        <v>6847.110080268998</v>
      </c>
      <c r="AO93" s="130">
        <f>'TRA_Activity EU28'!AO93-TRA_Activity!AO93</f>
        <v>7037.22441192117</v>
      </c>
      <c r="AP93" s="130">
        <f>'TRA_Activity EU28'!AP93-TRA_Activity!AP93</f>
        <v>7230.8921252476775</v>
      </c>
      <c r="AQ93" s="130">
        <f>'TRA_Activity EU28'!AQ93-TRA_Activity!AQ93</f>
        <v>7417.4230733985914</v>
      </c>
      <c r="AR93" s="130">
        <f>'TRA_Activity EU28'!AR93-TRA_Activity!AR93</f>
        <v>7605.2768888803539</v>
      </c>
      <c r="AS93" s="130">
        <f>'TRA_Activity EU28'!AS93-TRA_Activity!AS93</f>
        <v>7791.76196171641</v>
      </c>
      <c r="AT93" s="130">
        <f>'TRA_Activity EU28'!AT93-TRA_Activity!AT93</f>
        <v>7968.4560956426731</v>
      </c>
      <c r="AU93" s="130">
        <f>'TRA_Activity EU28'!AU93-TRA_Activity!AU93</f>
        <v>8154.151243434193</v>
      </c>
      <c r="AV93" s="130">
        <f>'TRA_Activity EU28'!AV93-TRA_Activity!AV93</f>
        <v>8327.1806019143969</v>
      </c>
      <c r="AW93" s="130">
        <f>'TRA_Activity EU28'!AW93-TRA_Activity!AW93</f>
        <v>8508.6054967238688</v>
      </c>
      <c r="AX93" s="130">
        <f>'TRA_Activity EU28'!AX93-TRA_Activity!AX93</f>
        <v>8664.2176247742391</v>
      </c>
      <c r="AY93" s="130">
        <f>'TRA_Activity EU28'!AY93-TRA_Activity!AY93</f>
        <v>8833.2870236451745</v>
      </c>
      <c r="AZ93" s="130">
        <f>'TRA_Activity EU28'!AZ93-TRA_Activity!AZ93</f>
        <v>9006.6892655214888</v>
      </c>
    </row>
    <row r="94" spans="1:52">
      <c r="A94" s="103" t="s">
        <v>141</v>
      </c>
      <c r="B94" s="131">
        <f>'TRA_Activity EU28'!B94-TRA_Activity!B94</f>
        <v>0</v>
      </c>
      <c r="C94" s="131">
        <f>'TRA_Activity EU28'!C94-TRA_Activity!C94</f>
        <v>0</v>
      </c>
      <c r="D94" s="131">
        <f>'TRA_Activity EU28'!D94-TRA_Activity!D94</f>
        <v>0</v>
      </c>
      <c r="E94" s="131">
        <f>'TRA_Activity EU28'!E94-TRA_Activity!E94</f>
        <v>0</v>
      </c>
      <c r="F94" s="131">
        <f>'TRA_Activity EU28'!F94-TRA_Activity!F94</f>
        <v>0</v>
      </c>
      <c r="G94" s="131">
        <f>'TRA_Activity EU28'!G94-TRA_Activity!G94</f>
        <v>0</v>
      </c>
      <c r="H94" s="131">
        <f>'TRA_Activity EU28'!H94-TRA_Activity!H94</f>
        <v>0</v>
      </c>
      <c r="I94" s="131">
        <f>'TRA_Activity EU28'!I94-TRA_Activity!I94</f>
        <v>0</v>
      </c>
      <c r="J94" s="131">
        <f>'TRA_Activity EU28'!J94-TRA_Activity!J94</f>
        <v>0</v>
      </c>
      <c r="K94" s="131">
        <f>'TRA_Activity EU28'!K94-TRA_Activity!K94</f>
        <v>0</v>
      </c>
      <c r="L94" s="131">
        <f>'TRA_Activity EU28'!L94-TRA_Activity!L94</f>
        <v>0</v>
      </c>
      <c r="M94" s="131">
        <f>'TRA_Activity EU28'!M94-TRA_Activity!M94</f>
        <v>0</v>
      </c>
      <c r="N94" s="131">
        <f>'TRA_Activity EU28'!N94-TRA_Activity!N94</f>
        <v>0</v>
      </c>
      <c r="O94" s="131">
        <f>'TRA_Activity EU28'!O94-TRA_Activity!O94</f>
        <v>0</v>
      </c>
      <c r="P94" s="131">
        <f>'TRA_Activity EU28'!P94-TRA_Activity!P94</f>
        <v>0</v>
      </c>
      <c r="Q94" s="131">
        <f>'TRA_Activity EU28'!Q94-TRA_Activity!Q94</f>
        <v>0</v>
      </c>
      <c r="R94" s="131">
        <f>'TRA_Activity EU28'!R94-TRA_Activity!R94</f>
        <v>0</v>
      </c>
      <c r="S94" s="131">
        <f>'TRA_Activity EU28'!S94-TRA_Activity!S94</f>
        <v>0</v>
      </c>
      <c r="T94" s="131">
        <f>'TRA_Activity EU28'!T94-TRA_Activity!T94</f>
        <v>0</v>
      </c>
      <c r="U94" s="131">
        <f>'TRA_Activity EU28'!U94-TRA_Activity!U94</f>
        <v>0</v>
      </c>
      <c r="V94" s="131">
        <f>'TRA_Activity EU28'!V94-TRA_Activity!V94</f>
        <v>0</v>
      </c>
      <c r="W94" s="131">
        <f>'TRA_Activity EU28'!W94-TRA_Activity!W94</f>
        <v>0</v>
      </c>
      <c r="X94" s="131">
        <f>'TRA_Activity EU28'!X94-TRA_Activity!X94</f>
        <v>0</v>
      </c>
      <c r="Y94" s="131">
        <f>'TRA_Activity EU28'!Y94-TRA_Activity!Y94</f>
        <v>0</v>
      </c>
      <c r="Z94" s="131">
        <f>'TRA_Activity EU28'!Z94-TRA_Activity!Z94</f>
        <v>0</v>
      </c>
      <c r="AA94" s="131">
        <f>'TRA_Activity EU28'!AA94-TRA_Activity!AA94</f>
        <v>0</v>
      </c>
      <c r="AB94" s="131">
        <f>'TRA_Activity EU28'!AB94-TRA_Activity!AB94</f>
        <v>0</v>
      </c>
      <c r="AC94" s="131">
        <f>'TRA_Activity EU28'!AC94-TRA_Activity!AC94</f>
        <v>0</v>
      </c>
      <c r="AD94" s="131">
        <f>'TRA_Activity EU28'!AD94-TRA_Activity!AD94</f>
        <v>0</v>
      </c>
      <c r="AE94" s="131">
        <f>'TRA_Activity EU28'!AE94-TRA_Activity!AE94</f>
        <v>0</v>
      </c>
      <c r="AF94" s="131">
        <f>'TRA_Activity EU28'!AF94-TRA_Activity!AF94</f>
        <v>0</v>
      </c>
      <c r="AG94" s="131">
        <f>'TRA_Activity EU28'!AG94-TRA_Activity!AG94</f>
        <v>0</v>
      </c>
      <c r="AH94" s="131">
        <f>'TRA_Activity EU28'!AH94-TRA_Activity!AH94</f>
        <v>0</v>
      </c>
      <c r="AI94" s="131">
        <f>'TRA_Activity EU28'!AI94-TRA_Activity!AI94</f>
        <v>0</v>
      </c>
      <c r="AJ94" s="131">
        <f>'TRA_Activity EU28'!AJ94-TRA_Activity!AJ94</f>
        <v>0</v>
      </c>
      <c r="AK94" s="131">
        <f>'TRA_Activity EU28'!AK94-TRA_Activity!AK94</f>
        <v>0</v>
      </c>
      <c r="AL94" s="131">
        <f>'TRA_Activity EU28'!AL94-TRA_Activity!AL94</f>
        <v>0</v>
      </c>
      <c r="AM94" s="131">
        <f>'TRA_Activity EU28'!AM94-TRA_Activity!AM94</f>
        <v>0</v>
      </c>
      <c r="AN94" s="131">
        <f>'TRA_Activity EU28'!AN94-TRA_Activity!AN94</f>
        <v>0</v>
      </c>
      <c r="AO94" s="131">
        <f>'TRA_Activity EU28'!AO94-TRA_Activity!AO94</f>
        <v>0</v>
      </c>
      <c r="AP94" s="131">
        <f>'TRA_Activity EU28'!AP94-TRA_Activity!AP94</f>
        <v>0</v>
      </c>
      <c r="AQ94" s="131">
        <f>'TRA_Activity EU28'!AQ94-TRA_Activity!AQ94</f>
        <v>0</v>
      </c>
      <c r="AR94" s="131">
        <f>'TRA_Activity EU28'!AR94-TRA_Activity!AR94</f>
        <v>0</v>
      </c>
      <c r="AS94" s="131">
        <f>'TRA_Activity EU28'!AS94-TRA_Activity!AS94</f>
        <v>0</v>
      </c>
      <c r="AT94" s="131">
        <f>'TRA_Activity EU28'!AT94-TRA_Activity!AT94</f>
        <v>0</v>
      </c>
      <c r="AU94" s="131">
        <f>'TRA_Activity EU28'!AU94-TRA_Activity!AU94</f>
        <v>0</v>
      </c>
      <c r="AV94" s="131">
        <f>'TRA_Activity EU28'!AV94-TRA_Activity!AV94</f>
        <v>0</v>
      </c>
      <c r="AW94" s="131">
        <f>'TRA_Activity EU28'!AW94-TRA_Activity!AW94</f>
        <v>0</v>
      </c>
      <c r="AX94" s="131">
        <f>'TRA_Activity EU28'!AX94-TRA_Activity!AX94</f>
        <v>0</v>
      </c>
      <c r="AY94" s="131">
        <f>'TRA_Activity EU28'!AY94-TRA_Activity!AY94</f>
        <v>0</v>
      </c>
      <c r="AZ94" s="131">
        <f>'TRA_Activity EU28'!AZ94-TRA_Activity!AZ94</f>
        <v>0</v>
      </c>
    </row>
    <row r="95" spans="1:52">
      <c r="A95" s="103" t="s">
        <v>131</v>
      </c>
      <c r="B95" s="131">
        <f>'TRA_Activity EU28'!B95-TRA_Activity!B95</f>
        <v>0</v>
      </c>
      <c r="C95" s="131">
        <f>'TRA_Activity EU28'!C95-TRA_Activity!C95</f>
        <v>0</v>
      </c>
      <c r="D95" s="131">
        <f>'TRA_Activity EU28'!D95-TRA_Activity!D95</f>
        <v>0</v>
      </c>
      <c r="E95" s="131">
        <f>'TRA_Activity EU28'!E95-TRA_Activity!E95</f>
        <v>0</v>
      </c>
      <c r="F95" s="131">
        <f>'TRA_Activity EU28'!F95-TRA_Activity!F95</f>
        <v>0</v>
      </c>
      <c r="G95" s="131">
        <f>'TRA_Activity EU28'!G95-TRA_Activity!G95</f>
        <v>0</v>
      </c>
      <c r="H95" s="131">
        <f>'TRA_Activity EU28'!H95-TRA_Activity!H95</f>
        <v>0</v>
      </c>
      <c r="I95" s="131">
        <f>'TRA_Activity EU28'!I95-TRA_Activity!I95</f>
        <v>0</v>
      </c>
      <c r="J95" s="131">
        <f>'TRA_Activity EU28'!J95-TRA_Activity!J95</f>
        <v>0</v>
      </c>
      <c r="K95" s="131">
        <f>'TRA_Activity EU28'!K95-TRA_Activity!K95</f>
        <v>0</v>
      </c>
      <c r="L95" s="131">
        <f>'TRA_Activity EU28'!L95-TRA_Activity!L95</f>
        <v>0</v>
      </c>
      <c r="M95" s="131">
        <f>'TRA_Activity EU28'!M95-TRA_Activity!M95</f>
        <v>0</v>
      </c>
      <c r="N95" s="131">
        <f>'TRA_Activity EU28'!N95-TRA_Activity!N95</f>
        <v>0</v>
      </c>
      <c r="O95" s="131">
        <f>'TRA_Activity EU28'!O95-TRA_Activity!O95</f>
        <v>0</v>
      </c>
      <c r="P95" s="131">
        <f>'TRA_Activity EU28'!P95-TRA_Activity!P95</f>
        <v>0</v>
      </c>
      <c r="Q95" s="131">
        <f>'TRA_Activity EU28'!Q95-TRA_Activity!Q95</f>
        <v>0</v>
      </c>
      <c r="R95" s="131">
        <f>'TRA_Activity EU28'!R95-TRA_Activity!R95</f>
        <v>148.56074083847935</v>
      </c>
      <c r="S95" s="131">
        <f>'TRA_Activity EU28'!S95-TRA_Activity!S95</f>
        <v>351.83628844750723</v>
      </c>
      <c r="T95" s="131">
        <f>'TRA_Activity EU28'!T95-TRA_Activity!T95</f>
        <v>577.14217478374712</v>
      </c>
      <c r="U95" s="131">
        <f>'TRA_Activity EU28'!U95-TRA_Activity!U95</f>
        <v>823.80992046458528</v>
      </c>
      <c r="V95" s="131">
        <f>'TRA_Activity EU28'!V95-TRA_Activity!V95</f>
        <v>1082.8847443470409</v>
      </c>
      <c r="W95" s="131">
        <f>'TRA_Activity EU28'!W95-TRA_Activity!W95</f>
        <v>1356.1467269416851</v>
      </c>
      <c r="X95" s="131">
        <f>'TRA_Activity EU28'!X95-TRA_Activity!X95</f>
        <v>1632.3822220365917</v>
      </c>
      <c r="Y95" s="131">
        <f>'TRA_Activity EU28'!Y95-TRA_Activity!Y95</f>
        <v>1914.4911553338416</v>
      </c>
      <c r="Z95" s="131">
        <f>'TRA_Activity EU28'!Z95-TRA_Activity!Z95</f>
        <v>2194.0110381004329</v>
      </c>
      <c r="AA95" s="131">
        <f>'TRA_Activity EU28'!AA95-TRA_Activity!AA95</f>
        <v>2459.9258826241889</v>
      </c>
      <c r="AB95" s="131">
        <f>'TRA_Activity EU28'!AB95-TRA_Activity!AB95</f>
        <v>2703.4609412760828</v>
      </c>
      <c r="AC95" s="131">
        <f>'TRA_Activity EU28'!AC95-TRA_Activity!AC95</f>
        <v>2933.8213455372597</v>
      </c>
      <c r="AD95" s="131">
        <f>'TRA_Activity EU28'!AD95-TRA_Activity!AD95</f>
        <v>3153.5391411230476</v>
      </c>
      <c r="AE95" s="131">
        <f>'TRA_Activity EU28'!AE95-TRA_Activity!AE95</f>
        <v>3360.6958517327407</v>
      </c>
      <c r="AF95" s="131">
        <f>'TRA_Activity EU28'!AF95-TRA_Activity!AF95</f>
        <v>3564.7739127021177</v>
      </c>
      <c r="AG95" s="131">
        <f>'TRA_Activity EU28'!AG95-TRA_Activity!AG95</f>
        <v>3760.3901037989476</v>
      </c>
      <c r="AH95" s="131">
        <f>'TRA_Activity EU28'!AH95-TRA_Activity!AH95</f>
        <v>3949.4939394314638</v>
      </c>
      <c r="AI95" s="131">
        <f>'TRA_Activity EU28'!AI95-TRA_Activity!AI95</f>
        <v>4131.6794309625102</v>
      </c>
      <c r="AJ95" s="131">
        <f>'TRA_Activity EU28'!AJ95-TRA_Activity!AJ95</f>
        <v>4312.187098007741</v>
      </c>
      <c r="AK95" s="131">
        <f>'TRA_Activity EU28'!AK95-TRA_Activity!AK95</f>
        <v>4478.8409471734794</v>
      </c>
      <c r="AL95" s="131">
        <f>'TRA_Activity EU28'!AL95-TRA_Activity!AL95</f>
        <v>4640.9293482950661</v>
      </c>
      <c r="AM95" s="131">
        <f>'TRA_Activity EU28'!AM95-TRA_Activity!AM95</f>
        <v>4797.899991649886</v>
      </c>
      <c r="AN95" s="131">
        <f>'TRA_Activity EU28'!AN95-TRA_Activity!AN95</f>
        <v>4943.3504390546123</v>
      </c>
      <c r="AO95" s="131">
        <f>'TRA_Activity EU28'!AO95-TRA_Activity!AO95</f>
        <v>5084.1621844901483</v>
      </c>
      <c r="AP95" s="131">
        <f>'TRA_Activity EU28'!AP95-TRA_Activity!AP95</f>
        <v>5228.3263149871464</v>
      </c>
      <c r="AQ95" s="131">
        <f>'TRA_Activity EU28'!AQ95-TRA_Activity!AQ95</f>
        <v>5369.8766491272345</v>
      </c>
      <c r="AR95" s="131">
        <f>'TRA_Activity EU28'!AR95-TRA_Activity!AR95</f>
        <v>5506.8716094205474</v>
      </c>
      <c r="AS95" s="131">
        <f>'TRA_Activity EU28'!AS95-TRA_Activity!AS95</f>
        <v>5643.9648882312977</v>
      </c>
      <c r="AT95" s="131">
        <f>'TRA_Activity EU28'!AT95-TRA_Activity!AT95</f>
        <v>5774.1306946942132</v>
      </c>
      <c r="AU95" s="131">
        <f>'TRA_Activity EU28'!AU95-TRA_Activity!AU95</f>
        <v>5909.32373067566</v>
      </c>
      <c r="AV95" s="131">
        <f>'TRA_Activity EU28'!AV95-TRA_Activity!AV95</f>
        <v>6034.2376961421223</v>
      </c>
      <c r="AW95" s="131">
        <f>'TRA_Activity EU28'!AW95-TRA_Activity!AW95</f>
        <v>6168.0943766215614</v>
      </c>
      <c r="AX95" s="131">
        <f>'TRA_Activity EU28'!AX95-TRA_Activity!AX95</f>
        <v>6287.0556988629824</v>
      </c>
      <c r="AY95" s="131">
        <f>'TRA_Activity EU28'!AY95-TRA_Activity!AY95</f>
        <v>6412.492470452391</v>
      </c>
      <c r="AZ95" s="131">
        <f>'TRA_Activity EU28'!AZ95-TRA_Activity!AZ95</f>
        <v>6539.5544856201341</v>
      </c>
    </row>
    <row r="96" spans="1:52">
      <c r="A96" s="103" t="s">
        <v>142</v>
      </c>
      <c r="B96" s="131">
        <f>'TRA_Activity EU28'!B96-TRA_Activity!B96</f>
        <v>0</v>
      </c>
      <c r="C96" s="131">
        <f>'TRA_Activity EU28'!C96-TRA_Activity!C96</f>
        <v>0</v>
      </c>
      <c r="D96" s="131">
        <f>'TRA_Activity EU28'!D96-TRA_Activity!D96</f>
        <v>0</v>
      </c>
      <c r="E96" s="131">
        <f>'TRA_Activity EU28'!E96-TRA_Activity!E96</f>
        <v>0</v>
      </c>
      <c r="F96" s="131">
        <f>'TRA_Activity EU28'!F96-TRA_Activity!F96</f>
        <v>0</v>
      </c>
      <c r="G96" s="131">
        <f>'TRA_Activity EU28'!G96-TRA_Activity!G96</f>
        <v>0</v>
      </c>
      <c r="H96" s="131">
        <f>'TRA_Activity EU28'!H96-TRA_Activity!H96</f>
        <v>0</v>
      </c>
      <c r="I96" s="131">
        <f>'TRA_Activity EU28'!I96-TRA_Activity!I96</f>
        <v>0</v>
      </c>
      <c r="J96" s="131">
        <f>'TRA_Activity EU28'!J96-TRA_Activity!J96</f>
        <v>0</v>
      </c>
      <c r="K96" s="131">
        <f>'TRA_Activity EU28'!K96-TRA_Activity!K96</f>
        <v>0</v>
      </c>
      <c r="L96" s="131">
        <f>'TRA_Activity EU28'!L96-TRA_Activity!L96</f>
        <v>0</v>
      </c>
      <c r="M96" s="131">
        <f>'TRA_Activity EU28'!M96-TRA_Activity!M96</f>
        <v>0</v>
      </c>
      <c r="N96" s="131">
        <f>'TRA_Activity EU28'!N96-TRA_Activity!N96</f>
        <v>0</v>
      </c>
      <c r="O96" s="131">
        <f>'TRA_Activity EU28'!O96-TRA_Activity!O96</f>
        <v>0</v>
      </c>
      <c r="P96" s="131">
        <f>'TRA_Activity EU28'!P96-TRA_Activity!P96</f>
        <v>0</v>
      </c>
      <c r="Q96" s="131">
        <f>'TRA_Activity EU28'!Q96-TRA_Activity!Q96</f>
        <v>0</v>
      </c>
      <c r="R96" s="131">
        <f>'TRA_Activity EU28'!R96-TRA_Activity!R96</f>
        <v>0</v>
      </c>
      <c r="S96" s="131">
        <f>'TRA_Activity EU28'!S96-TRA_Activity!S96</f>
        <v>0</v>
      </c>
      <c r="T96" s="131">
        <f>'TRA_Activity EU28'!T96-TRA_Activity!T96</f>
        <v>0</v>
      </c>
      <c r="U96" s="131">
        <f>'TRA_Activity EU28'!U96-TRA_Activity!U96</f>
        <v>0</v>
      </c>
      <c r="V96" s="131">
        <f>'TRA_Activity EU28'!V96-TRA_Activity!V96</f>
        <v>0</v>
      </c>
      <c r="W96" s="131">
        <f>'TRA_Activity EU28'!W96-TRA_Activity!W96</f>
        <v>0</v>
      </c>
      <c r="X96" s="131">
        <f>'TRA_Activity EU28'!X96-TRA_Activity!X96</f>
        <v>0</v>
      </c>
      <c r="Y96" s="131">
        <f>'TRA_Activity EU28'!Y96-TRA_Activity!Y96</f>
        <v>0</v>
      </c>
      <c r="Z96" s="131">
        <f>'TRA_Activity EU28'!Z96-TRA_Activity!Z96</f>
        <v>0</v>
      </c>
      <c r="AA96" s="131">
        <f>'TRA_Activity EU28'!AA96-TRA_Activity!AA96</f>
        <v>0</v>
      </c>
      <c r="AB96" s="131">
        <f>'TRA_Activity EU28'!AB96-TRA_Activity!AB96</f>
        <v>0</v>
      </c>
      <c r="AC96" s="131">
        <f>'TRA_Activity EU28'!AC96-TRA_Activity!AC96</f>
        <v>0</v>
      </c>
      <c r="AD96" s="131">
        <f>'TRA_Activity EU28'!AD96-TRA_Activity!AD96</f>
        <v>0</v>
      </c>
      <c r="AE96" s="131">
        <f>'TRA_Activity EU28'!AE96-TRA_Activity!AE96</f>
        <v>0</v>
      </c>
      <c r="AF96" s="131">
        <f>'TRA_Activity EU28'!AF96-TRA_Activity!AF96</f>
        <v>0</v>
      </c>
      <c r="AG96" s="131">
        <f>'TRA_Activity EU28'!AG96-TRA_Activity!AG96</f>
        <v>0</v>
      </c>
      <c r="AH96" s="131">
        <f>'TRA_Activity EU28'!AH96-TRA_Activity!AH96</f>
        <v>0</v>
      </c>
      <c r="AI96" s="131">
        <f>'TRA_Activity EU28'!AI96-TRA_Activity!AI96</f>
        <v>0</v>
      </c>
      <c r="AJ96" s="131">
        <f>'TRA_Activity EU28'!AJ96-TRA_Activity!AJ96</f>
        <v>0</v>
      </c>
      <c r="AK96" s="131">
        <f>'TRA_Activity EU28'!AK96-TRA_Activity!AK96</f>
        <v>0</v>
      </c>
      <c r="AL96" s="131">
        <f>'TRA_Activity EU28'!AL96-TRA_Activity!AL96</f>
        <v>0</v>
      </c>
      <c r="AM96" s="131">
        <f>'TRA_Activity EU28'!AM96-TRA_Activity!AM96</f>
        <v>0</v>
      </c>
      <c r="AN96" s="131">
        <f>'TRA_Activity EU28'!AN96-TRA_Activity!AN96</f>
        <v>0</v>
      </c>
      <c r="AO96" s="131">
        <f>'TRA_Activity EU28'!AO96-TRA_Activity!AO96</f>
        <v>0</v>
      </c>
      <c r="AP96" s="131">
        <f>'TRA_Activity EU28'!AP96-TRA_Activity!AP96</f>
        <v>0</v>
      </c>
      <c r="AQ96" s="131">
        <f>'TRA_Activity EU28'!AQ96-TRA_Activity!AQ96</f>
        <v>0</v>
      </c>
      <c r="AR96" s="131">
        <f>'TRA_Activity EU28'!AR96-TRA_Activity!AR96</f>
        <v>0</v>
      </c>
      <c r="AS96" s="131">
        <f>'TRA_Activity EU28'!AS96-TRA_Activity!AS96</f>
        <v>0</v>
      </c>
      <c r="AT96" s="131">
        <f>'TRA_Activity EU28'!AT96-TRA_Activity!AT96</f>
        <v>0</v>
      </c>
      <c r="AU96" s="131">
        <f>'TRA_Activity EU28'!AU96-TRA_Activity!AU96</f>
        <v>0</v>
      </c>
      <c r="AV96" s="131">
        <f>'TRA_Activity EU28'!AV96-TRA_Activity!AV96</f>
        <v>0</v>
      </c>
      <c r="AW96" s="131">
        <f>'TRA_Activity EU28'!AW96-TRA_Activity!AW96</f>
        <v>0</v>
      </c>
      <c r="AX96" s="131">
        <f>'TRA_Activity EU28'!AX96-TRA_Activity!AX96</f>
        <v>0</v>
      </c>
      <c r="AY96" s="131">
        <f>'TRA_Activity EU28'!AY96-TRA_Activity!AY96</f>
        <v>0</v>
      </c>
      <c r="AZ96" s="131">
        <f>'TRA_Activity EU28'!AZ96-TRA_Activity!AZ96</f>
        <v>0</v>
      </c>
    </row>
    <row r="97" spans="1:52">
      <c r="A97" s="103" t="s">
        <v>132</v>
      </c>
      <c r="B97" s="131">
        <f>'TRA_Activity EU28'!B97-TRA_Activity!B97</f>
        <v>0</v>
      </c>
      <c r="C97" s="131">
        <f>'TRA_Activity EU28'!C97-TRA_Activity!C97</f>
        <v>0</v>
      </c>
      <c r="D97" s="131">
        <f>'TRA_Activity EU28'!D97-TRA_Activity!D97</f>
        <v>0</v>
      </c>
      <c r="E97" s="131">
        <f>'TRA_Activity EU28'!E97-TRA_Activity!E97</f>
        <v>0</v>
      </c>
      <c r="F97" s="131">
        <f>'TRA_Activity EU28'!F97-TRA_Activity!F97</f>
        <v>0</v>
      </c>
      <c r="G97" s="131">
        <f>'TRA_Activity EU28'!G97-TRA_Activity!G97</f>
        <v>0</v>
      </c>
      <c r="H97" s="131">
        <f>'TRA_Activity EU28'!H97-TRA_Activity!H97</f>
        <v>0</v>
      </c>
      <c r="I97" s="131">
        <f>'TRA_Activity EU28'!I97-TRA_Activity!I97</f>
        <v>0</v>
      </c>
      <c r="J97" s="131">
        <f>'TRA_Activity EU28'!J97-TRA_Activity!J97</f>
        <v>0</v>
      </c>
      <c r="K97" s="131">
        <f>'TRA_Activity EU28'!K97-TRA_Activity!K97</f>
        <v>0</v>
      </c>
      <c r="L97" s="131">
        <f>'TRA_Activity EU28'!L97-TRA_Activity!L97</f>
        <v>0</v>
      </c>
      <c r="M97" s="131">
        <f>'TRA_Activity EU28'!M97-TRA_Activity!M97</f>
        <v>0</v>
      </c>
      <c r="N97" s="131">
        <f>'TRA_Activity EU28'!N97-TRA_Activity!N97</f>
        <v>0</v>
      </c>
      <c r="O97" s="131">
        <f>'TRA_Activity EU28'!O97-TRA_Activity!O97</f>
        <v>0</v>
      </c>
      <c r="P97" s="131">
        <f>'TRA_Activity EU28'!P97-TRA_Activity!P97</f>
        <v>0</v>
      </c>
      <c r="Q97" s="131">
        <f>'TRA_Activity EU28'!Q97-TRA_Activity!Q97</f>
        <v>0</v>
      </c>
      <c r="R97" s="131">
        <f>'TRA_Activity EU28'!R97-TRA_Activity!R97</f>
        <v>59.993453462099261</v>
      </c>
      <c r="S97" s="131">
        <f>'TRA_Activity EU28'!S97-TRA_Activity!S97</f>
        <v>137.77085239017404</v>
      </c>
      <c r="T97" s="131">
        <f>'TRA_Activity EU28'!T97-TRA_Activity!T97</f>
        <v>223.32964724176685</v>
      </c>
      <c r="U97" s="131">
        <f>'TRA_Activity EU28'!U97-TRA_Activity!U97</f>
        <v>317.32123004318078</v>
      </c>
      <c r="V97" s="131">
        <f>'TRA_Activity EU28'!V97-TRA_Activity!V97</f>
        <v>418.41801388391093</v>
      </c>
      <c r="W97" s="131">
        <f>'TRA_Activity EU28'!W97-TRA_Activity!W97</f>
        <v>524.94415019648227</v>
      </c>
      <c r="X97" s="131">
        <f>'TRA_Activity EU28'!X97-TRA_Activity!X97</f>
        <v>633.61554911479766</v>
      </c>
      <c r="Y97" s="131">
        <f>'TRA_Activity EU28'!Y97-TRA_Activity!Y97</f>
        <v>745.0555599221035</v>
      </c>
      <c r="Z97" s="131">
        <f>'TRA_Activity EU28'!Z97-TRA_Activity!Z97</f>
        <v>856.87001535427396</v>
      </c>
      <c r="AA97" s="131">
        <f>'TRA_Activity EU28'!AA97-TRA_Activity!AA97</f>
        <v>966.48558332275979</v>
      </c>
      <c r="AB97" s="131">
        <f>'TRA_Activity EU28'!AB97-TRA_Activity!AB97</f>
        <v>1071.6092378924354</v>
      </c>
      <c r="AC97" s="131">
        <f>'TRA_Activity EU28'!AC97-TRA_Activity!AC97</f>
        <v>1172.5052502332794</v>
      </c>
      <c r="AD97" s="131">
        <f>'TRA_Activity EU28'!AD97-TRA_Activity!AD97</f>
        <v>1256.7944037224502</v>
      </c>
      <c r="AE97" s="131">
        <f>'TRA_Activity EU28'!AE97-TRA_Activity!AE97</f>
        <v>1341.2169623616214</v>
      </c>
      <c r="AF97" s="131">
        <f>'TRA_Activity EU28'!AF97-TRA_Activity!AF97</f>
        <v>1418.9407548463532</v>
      </c>
      <c r="AG97" s="131">
        <f>'TRA_Activity EU28'!AG97-TRA_Activity!AG97</f>
        <v>1490.6590141910201</v>
      </c>
      <c r="AH97" s="131">
        <f>'TRA_Activity EU28'!AH97-TRA_Activity!AH97</f>
        <v>1566.6550021665084</v>
      </c>
      <c r="AI97" s="131">
        <f>'TRA_Activity EU28'!AI97-TRA_Activity!AI97</f>
        <v>1637.4605809801083</v>
      </c>
      <c r="AJ97" s="131">
        <f>'TRA_Activity EU28'!AJ97-TRA_Activity!AJ97</f>
        <v>1702.3199119683275</v>
      </c>
      <c r="AK97" s="131">
        <f>'TRA_Activity EU28'!AK97-TRA_Activity!AK97</f>
        <v>1756.3869717036998</v>
      </c>
      <c r="AL97" s="131">
        <f>'TRA_Activity EU28'!AL97-TRA_Activity!AL97</f>
        <v>1811.1358174183588</v>
      </c>
      <c r="AM97" s="131">
        <f>'TRA_Activity EU28'!AM97-TRA_Activity!AM97</f>
        <v>1859.3732616732532</v>
      </c>
      <c r="AN97" s="131">
        <f>'TRA_Activity EU28'!AN97-TRA_Activity!AN97</f>
        <v>1903.759641214386</v>
      </c>
      <c r="AO97" s="131">
        <f>'TRA_Activity EU28'!AO97-TRA_Activity!AO97</f>
        <v>1953.0622274310215</v>
      </c>
      <c r="AP97" s="131">
        <f>'TRA_Activity EU28'!AP97-TRA_Activity!AP97</f>
        <v>2002.5658102605314</v>
      </c>
      <c r="AQ97" s="131">
        <f>'TRA_Activity EU28'!AQ97-TRA_Activity!AQ97</f>
        <v>2047.5464242713572</v>
      </c>
      <c r="AR97" s="131">
        <f>'TRA_Activity EU28'!AR97-TRA_Activity!AR97</f>
        <v>2098.4052794598056</v>
      </c>
      <c r="AS97" s="131">
        <f>'TRA_Activity EU28'!AS97-TRA_Activity!AS97</f>
        <v>2147.797073485111</v>
      </c>
      <c r="AT97" s="131">
        <f>'TRA_Activity EU28'!AT97-TRA_Activity!AT97</f>
        <v>2194.3254009484604</v>
      </c>
      <c r="AU97" s="131">
        <f>'TRA_Activity EU28'!AU97-TRA_Activity!AU97</f>
        <v>2244.8275127585334</v>
      </c>
      <c r="AV97" s="131">
        <f>'TRA_Activity EU28'!AV97-TRA_Activity!AV97</f>
        <v>2292.9429057722737</v>
      </c>
      <c r="AW97" s="131">
        <f>'TRA_Activity EU28'!AW97-TRA_Activity!AW97</f>
        <v>2340.5111201023083</v>
      </c>
      <c r="AX97" s="131">
        <f>'TRA_Activity EU28'!AX97-TRA_Activity!AX97</f>
        <v>2377.1619259112558</v>
      </c>
      <c r="AY97" s="131">
        <f>'TRA_Activity EU28'!AY97-TRA_Activity!AY97</f>
        <v>2420.794553192784</v>
      </c>
      <c r="AZ97" s="131">
        <f>'TRA_Activity EU28'!AZ97-TRA_Activity!AZ97</f>
        <v>2467.1347799013547</v>
      </c>
    </row>
    <row r="98" spans="1:52">
      <c r="A98" s="103" t="s">
        <v>133</v>
      </c>
      <c r="B98" s="131">
        <f>'TRA_Activity EU28'!B98-TRA_Activity!B98</f>
        <v>0</v>
      </c>
      <c r="C98" s="131">
        <f>'TRA_Activity EU28'!C98-TRA_Activity!C98</f>
        <v>0</v>
      </c>
      <c r="D98" s="131">
        <f>'TRA_Activity EU28'!D98-TRA_Activity!D98</f>
        <v>0</v>
      </c>
      <c r="E98" s="131">
        <f>'TRA_Activity EU28'!E98-TRA_Activity!E98</f>
        <v>0</v>
      </c>
      <c r="F98" s="131">
        <f>'TRA_Activity EU28'!F98-TRA_Activity!F98</f>
        <v>0</v>
      </c>
      <c r="G98" s="131">
        <f>'TRA_Activity EU28'!G98-TRA_Activity!G98</f>
        <v>0</v>
      </c>
      <c r="H98" s="131">
        <f>'TRA_Activity EU28'!H98-TRA_Activity!H98</f>
        <v>0</v>
      </c>
      <c r="I98" s="131">
        <f>'TRA_Activity EU28'!I98-TRA_Activity!I98</f>
        <v>0</v>
      </c>
      <c r="J98" s="131">
        <f>'TRA_Activity EU28'!J98-TRA_Activity!J98</f>
        <v>0</v>
      </c>
      <c r="K98" s="131">
        <f>'TRA_Activity EU28'!K98-TRA_Activity!K98</f>
        <v>0</v>
      </c>
      <c r="L98" s="131">
        <f>'TRA_Activity EU28'!L98-TRA_Activity!L98</f>
        <v>0</v>
      </c>
      <c r="M98" s="131">
        <f>'TRA_Activity EU28'!M98-TRA_Activity!M98</f>
        <v>0</v>
      </c>
      <c r="N98" s="131">
        <f>'TRA_Activity EU28'!N98-TRA_Activity!N98</f>
        <v>0</v>
      </c>
      <c r="O98" s="131">
        <f>'TRA_Activity EU28'!O98-TRA_Activity!O98</f>
        <v>0</v>
      </c>
      <c r="P98" s="131">
        <f>'TRA_Activity EU28'!P98-TRA_Activity!P98</f>
        <v>0</v>
      </c>
      <c r="Q98" s="131">
        <f>'TRA_Activity EU28'!Q98-TRA_Activity!Q98</f>
        <v>0</v>
      </c>
      <c r="R98" s="131">
        <f>'TRA_Activity EU28'!R98-TRA_Activity!R98</f>
        <v>0</v>
      </c>
      <c r="S98" s="131">
        <f>'TRA_Activity EU28'!S98-TRA_Activity!S98</f>
        <v>0</v>
      </c>
      <c r="T98" s="131">
        <f>'TRA_Activity EU28'!T98-TRA_Activity!T98</f>
        <v>0</v>
      </c>
      <c r="U98" s="131">
        <f>'TRA_Activity EU28'!U98-TRA_Activity!U98</f>
        <v>0</v>
      </c>
      <c r="V98" s="131">
        <f>'TRA_Activity EU28'!V98-TRA_Activity!V98</f>
        <v>0</v>
      </c>
      <c r="W98" s="131">
        <f>'TRA_Activity EU28'!W98-TRA_Activity!W98</f>
        <v>0</v>
      </c>
      <c r="X98" s="131">
        <f>'TRA_Activity EU28'!X98-TRA_Activity!X98</f>
        <v>0</v>
      </c>
      <c r="Y98" s="131">
        <f>'TRA_Activity EU28'!Y98-TRA_Activity!Y98</f>
        <v>0</v>
      </c>
      <c r="Z98" s="131">
        <f>'TRA_Activity EU28'!Z98-TRA_Activity!Z98</f>
        <v>0</v>
      </c>
      <c r="AA98" s="131">
        <f>'TRA_Activity EU28'!AA98-TRA_Activity!AA98</f>
        <v>0</v>
      </c>
      <c r="AB98" s="131">
        <f>'TRA_Activity EU28'!AB98-TRA_Activity!AB98</f>
        <v>0</v>
      </c>
      <c r="AC98" s="131">
        <f>'TRA_Activity EU28'!AC98-TRA_Activity!AC98</f>
        <v>0</v>
      </c>
      <c r="AD98" s="131">
        <f>'TRA_Activity EU28'!AD98-TRA_Activity!AD98</f>
        <v>0</v>
      </c>
      <c r="AE98" s="131">
        <f>'TRA_Activity EU28'!AE98-TRA_Activity!AE98</f>
        <v>0</v>
      </c>
      <c r="AF98" s="131">
        <f>'TRA_Activity EU28'!AF98-TRA_Activity!AF98</f>
        <v>0</v>
      </c>
      <c r="AG98" s="131">
        <f>'TRA_Activity EU28'!AG98-TRA_Activity!AG98</f>
        <v>0</v>
      </c>
      <c r="AH98" s="131">
        <f>'TRA_Activity EU28'!AH98-TRA_Activity!AH98</f>
        <v>0</v>
      </c>
      <c r="AI98" s="131">
        <f>'TRA_Activity EU28'!AI98-TRA_Activity!AI98</f>
        <v>0</v>
      </c>
      <c r="AJ98" s="131">
        <f>'TRA_Activity EU28'!AJ98-TRA_Activity!AJ98</f>
        <v>0</v>
      </c>
      <c r="AK98" s="131">
        <f>'TRA_Activity EU28'!AK98-TRA_Activity!AK98</f>
        <v>0</v>
      </c>
      <c r="AL98" s="131">
        <f>'TRA_Activity EU28'!AL98-TRA_Activity!AL98</f>
        <v>0</v>
      </c>
      <c r="AM98" s="131">
        <f>'TRA_Activity EU28'!AM98-TRA_Activity!AM98</f>
        <v>0</v>
      </c>
      <c r="AN98" s="131">
        <f>'TRA_Activity EU28'!AN98-TRA_Activity!AN98</f>
        <v>0</v>
      </c>
      <c r="AO98" s="131">
        <f>'TRA_Activity EU28'!AO98-TRA_Activity!AO98</f>
        <v>0</v>
      </c>
      <c r="AP98" s="131">
        <f>'TRA_Activity EU28'!AP98-TRA_Activity!AP98</f>
        <v>0</v>
      </c>
      <c r="AQ98" s="131">
        <f>'TRA_Activity EU28'!AQ98-TRA_Activity!AQ98</f>
        <v>0</v>
      </c>
      <c r="AR98" s="131">
        <f>'TRA_Activity EU28'!AR98-TRA_Activity!AR98</f>
        <v>0</v>
      </c>
      <c r="AS98" s="131">
        <f>'TRA_Activity EU28'!AS98-TRA_Activity!AS98</f>
        <v>0</v>
      </c>
      <c r="AT98" s="131">
        <f>'TRA_Activity EU28'!AT98-TRA_Activity!AT98</f>
        <v>0</v>
      </c>
      <c r="AU98" s="131">
        <f>'TRA_Activity EU28'!AU98-TRA_Activity!AU98</f>
        <v>0</v>
      </c>
      <c r="AV98" s="131">
        <f>'TRA_Activity EU28'!AV98-TRA_Activity!AV98</f>
        <v>0</v>
      </c>
      <c r="AW98" s="131">
        <f>'TRA_Activity EU28'!AW98-TRA_Activity!AW98</f>
        <v>0</v>
      </c>
      <c r="AX98" s="131">
        <f>'TRA_Activity EU28'!AX98-TRA_Activity!AX98</f>
        <v>0</v>
      </c>
      <c r="AY98" s="131">
        <f>'TRA_Activity EU28'!AY98-TRA_Activity!AY98</f>
        <v>0</v>
      </c>
      <c r="AZ98" s="131">
        <f>'TRA_Activity EU28'!AZ98-TRA_Activity!AZ98</f>
        <v>0</v>
      </c>
    </row>
    <row r="99" spans="1:52">
      <c r="A99" s="103" t="s">
        <v>147</v>
      </c>
      <c r="B99" s="131">
        <f>'TRA_Activity EU28'!B99-TRA_Activity!B99</f>
        <v>0</v>
      </c>
      <c r="C99" s="131">
        <f>'TRA_Activity EU28'!C99-TRA_Activity!C99</f>
        <v>0</v>
      </c>
      <c r="D99" s="131">
        <f>'TRA_Activity EU28'!D99-TRA_Activity!D99</f>
        <v>0</v>
      </c>
      <c r="E99" s="131">
        <f>'TRA_Activity EU28'!E99-TRA_Activity!E99</f>
        <v>0</v>
      </c>
      <c r="F99" s="131">
        <f>'TRA_Activity EU28'!F99-TRA_Activity!F99</f>
        <v>0</v>
      </c>
      <c r="G99" s="131">
        <f>'TRA_Activity EU28'!G99-TRA_Activity!G99</f>
        <v>0</v>
      </c>
      <c r="H99" s="131">
        <f>'TRA_Activity EU28'!H99-TRA_Activity!H99</f>
        <v>0</v>
      </c>
      <c r="I99" s="131">
        <f>'TRA_Activity EU28'!I99-TRA_Activity!I99</f>
        <v>0</v>
      </c>
      <c r="J99" s="131">
        <f>'TRA_Activity EU28'!J99-TRA_Activity!J99</f>
        <v>0</v>
      </c>
      <c r="K99" s="131">
        <f>'TRA_Activity EU28'!K99-TRA_Activity!K99</f>
        <v>0</v>
      </c>
      <c r="L99" s="131">
        <f>'TRA_Activity EU28'!L99-TRA_Activity!L99</f>
        <v>0</v>
      </c>
      <c r="M99" s="131">
        <f>'TRA_Activity EU28'!M99-TRA_Activity!M99</f>
        <v>0</v>
      </c>
      <c r="N99" s="131">
        <f>'TRA_Activity EU28'!N99-TRA_Activity!N99</f>
        <v>0</v>
      </c>
      <c r="O99" s="131">
        <f>'TRA_Activity EU28'!O99-TRA_Activity!O99</f>
        <v>0</v>
      </c>
      <c r="P99" s="131">
        <f>'TRA_Activity EU28'!P99-TRA_Activity!P99</f>
        <v>0</v>
      </c>
      <c r="Q99" s="131">
        <f>'TRA_Activity EU28'!Q99-TRA_Activity!Q99</f>
        <v>0</v>
      </c>
      <c r="R99" s="131">
        <f>'TRA_Activity EU28'!R99-TRA_Activity!R99</f>
        <v>0</v>
      </c>
      <c r="S99" s="131">
        <f>'TRA_Activity EU28'!S99-TRA_Activity!S99</f>
        <v>0</v>
      </c>
      <c r="T99" s="131">
        <f>'TRA_Activity EU28'!T99-TRA_Activity!T99</f>
        <v>0</v>
      </c>
      <c r="U99" s="131">
        <f>'TRA_Activity EU28'!U99-TRA_Activity!U99</f>
        <v>0</v>
      </c>
      <c r="V99" s="131">
        <f>'TRA_Activity EU28'!V99-TRA_Activity!V99</f>
        <v>0</v>
      </c>
      <c r="W99" s="131">
        <f>'TRA_Activity EU28'!W99-TRA_Activity!W99</f>
        <v>0</v>
      </c>
      <c r="X99" s="131">
        <f>'TRA_Activity EU28'!X99-TRA_Activity!X99</f>
        <v>0</v>
      </c>
      <c r="Y99" s="131">
        <f>'TRA_Activity EU28'!Y99-TRA_Activity!Y99</f>
        <v>0</v>
      </c>
      <c r="Z99" s="131">
        <f>'TRA_Activity EU28'!Z99-TRA_Activity!Z99</f>
        <v>0</v>
      </c>
      <c r="AA99" s="131">
        <f>'TRA_Activity EU28'!AA99-TRA_Activity!AA99</f>
        <v>0</v>
      </c>
      <c r="AB99" s="131">
        <f>'TRA_Activity EU28'!AB99-TRA_Activity!AB99</f>
        <v>0</v>
      </c>
      <c r="AC99" s="131">
        <f>'TRA_Activity EU28'!AC99-TRA_Activity!AC99</f>
        <v>0</v>
      </c>
      <c r="AD99" s="131">
        <f>'TRA_Activity EU28'!AD99-TRA_Activity!AD99</f>
        <v>0</v>
      </c>
      <c r="AE99" s="131">
        <f>'TRA_Activity EU28'!AE99-TRA_Activity!AE99</f>
        <v>0</v>
      </c>
      <c r="AF99" s="131">
        <f>'TRA_Activity EU28'!AF99-TRA_Activity!AF99</f>
        <v>0</v>
      </c>
      <c r="AG99" s="131">
        <f>'TRA_Activity EU28'!AG99-TRA_Activity!AG99</f>
        <v>0</v>
      </c>
      <c r="AH99" s="131">
        <f>'TRA_Activity EU28'!AH99-TRA_Activity!AH99</f>
        <v>0</v>
      </c>
      <c r="AI99" s="131">
        <f>'TRA_Activity EU28'!AI99-TRA_Activity!AI99</f>
        <v>0</v>
      </c>
      <c r="AJ99" s="131">
        <f>'TRA_Activity EU28'!AJ99-TRA_Activity!AJ99</f>
        <v>0</v>
      </c>
      <c r="AK99" s="131">
        <f>'TRA_Activity EU28'!AK99-TRA_Activity!AK99</f>
        <v>0</v>
      </c>
      <c r="AL99" s="131">
        <f>'TRA_Activity EU28'!AL99-TRA_Activity!AL99</f>
        <v>0</v>
      </c>
      <c r="AM99" s="131">
        <f>'TRA_Activity EU28'!AM99-TRA_Activity!AM99</f>
        <v>0</v>
      </c>
      <c r="AN99" s="131">
        <f>'TRA_Activity EU28'!AN99-TRA_Activity!AN99</f>
        <v>0</v>
      </c>
      <c r="AO99" s="131">
        <f>'TRA_Activity EU28'!AO99-TRA_Activity!AO99</f>
        <v>0</v>
      </c>
      <c r="AP99" s="131">
        <f>'TRA_Activity EU28'!AP99-TRA_Activity!AP99</f>
        <v>0</v>
      </c>
      <c r="AQ99" s="131">
        <f>'TRA_Activity EU28'!AQ99-TRA_Activity!AQ99</f>
        <v>0</v>
      </c>
      <c r="AR99" s="131">
        <f>'TRA_Activity EU28'!AR99-TRA_Activity!AR99</f>
        <v>0</v>
      </c>
      <c r="AS99" s="131">
        <f>'TRA_Activity EU28'!AS99-TRA_Activity!AS99</f>
        <v>0</v>
      </c>
      <c r="AT99" s="131">
        <f>'TRA_Activity EU28'!AT99-TRA_Activity!AT99</f>
        <v>0</v>
      </c>
      <c r="AU99" s="131">
        <f>'TRA_Activity EU28'!AU99-TRA_Activity!AU99</f>
        <v>0</v>
      </c>
      <c r="AV99" s="131">
        <f>'TRA_Activity EU28'!AV99-TRA_Activity!AV99</f>
        <v>0</v>
      </c>
      <c r="AW99" s="131">
        <f>'TRA_Activity EU28'!AW99-TRA_Activity!AW99</f>
        <v>0</v>
      </c>
      <c r="AX99" s="131">
        <f>'TRA_Activity EU28'!AX99-TRA_Activity!AX99</f>
        <v>0</v>
      </c>
      <c r="AY99" s="131">
        <f>'TRA_Activity EU28'!AY99-TRA_Activity!AY99</f>
        <v>0</v>
      </c>
      <c r="AZ99" s="131">
        <f>'TRA_Activity EU28'!AZ99-TRA_Activity!AZ99</f>
        <v>0</v>
      </c>
    </row>
    <row r="100" spans="1:52">
      <c r="A100" s="101" t="s">
        <v>135</v>
      </c>
      <c r="B100" s="130">
        <f>'TRA_Activity EU28'!B100-TRA_Activity!B100</f>
        <v>1674.2405764300684</v>
      </c>
      <c r="C100" s="130">
        <f>'TRA_Activity EU28'!C100-TRA_Activity!C100</f>
        <v>1688.5046973606873</v>
      </c>
      <c r="D100" s="130">
        <f>'TRA_Activity EU28'!D100-TRA_Activity!D100</f>
        <v>1690.8051645828614</v>
      </c>
      <c r="E100" s="130">
        <f>'TRA_Activity EU28'!E100-TRA_Activity!E100</f>
        <v>1667.7966467741539</v>
      </c>
      <c r="F100" s="130">
        <f>'TRA_Activity EU28'!F100-TRA_Activity!F100</f>
        <v>1646.8195214711839</v>
      </c>
      <c r="G100" s="130">
        <f>'TRA_Activity EU28'!G100-TRA_Activity!G100</f>
        <v>2135.8918074278531</v>
      </c>
      <c r="H100" s="130">
        <f>'TRA_Activity EU28'!H100-TRA_Activity!H100</f>
        <v>2144.7922380865634</v>
      </c>
      <c r="I100" s="130">
        <f>'TRA_Activity EU28'!I100-TRA_Activity!I100</f>
        <v>2106.1781589507277</v>
      </c>
      <c r="J100" s="130">
        <f>'TRA_Activity EU28'!J100-TRA_Activity!J100</f>
        <v>2124.7189286618577</v>
      </c>
      <c r="K100" s="130">
        <f>'TRA_Activity EU28'!K100-TRA_Activity!K100</f>
        <v>2021.5570481433676</v>
      </c>
      <c r="L100" s="130">
        <f>'TRA_Activity EU28'!L100-TRA_Activity!L100</f>
        <v>2246.1590131618414</v>
      </c>
      <c r="M100" s="130">
        <f>'TRA_Activity EU28'!M100-TRA_Activity!M100</f>
        <v>2298.7576626685941</v>
      </c>
      <c r="N100" s="130">
        <f>'TRA_Activity EU28'!N100-TRA_Activity!N100</f>
        <v>2287.3945771003941</v>
      </c>
      <c r="O100" s="130">
        <f>'TRA_Activity EU28'!O100-TRA_Activity!O100</f>
        <v>3423.9299199726179</v>
      </c>
      <c r="P100" s="130">
        <f>'TRA_Activity EU28'!P100-TRA_Activity!P100</f>
        <v>3379.4307965924909</v>
      </c>
      <c r="Q100" s="130">
        <f>'TRA_Activity EU28'!Q100-TRA_Activity!Q100</f>
        <v>3507.6444166655083</v>
      </c>
      <c r="R100" s="130">
        <f>'TRA_Activity EU28'!R100-TRA_Activity!R100</f>
        <v>3945.1135372894983</v>
      </c>
      <c r="S100" s="130">
        <f>'TRA_Activity EU28'!S100-TRA_Activity!S100</f>
        <v>4675.2472489050297</v>
      </c>
      <c r="T100" s="130">
        <f>'TRA_Activity EU28'!T100-TRA_Activity!T100</f>
        <v>5565.4526254364182</v>
      </c>
      <c r="U100" s="130">
        <f>'TRA_Activity EU28'!U100-TRA_Activity!U100</f>
        <v>6623.0253017599853</v>
      </c>
      <c r="V100" s="130">
        <f>'TRA_Activity EU28'!V100-TRA_Activity!V100</f>
        <v>7819.7256607739318</v>
      </c>
      <c r="W100" s="130">
        <f>'TRA_Activity EU28'!W100-TRA_Activity!W100</f>
        <v>9402.3219318526626</v>
      </c>
      <c r="X100" s="130">
        <f>'TRA_Activity EU28'!X100-TRA_Activity!X100</f>
        <v>11380.779734734462</v>
      </c>
      <c r="Y100" s="130">
        <f>'TRA_Activity EU28'!Y100-TRA_Activity!Y100</f>
        <v>13755.648680994569</v>
      </c>
      <c r="Z100" s="130">
        <f>'TRA_Activity EU28'!Z100-TRA_Activity!Z100</f>
        <v>16543.665199231582</v>
      </c>
      <c r="AA100" s="130">
        <f>'TRA_Activity EU28'!AA100-TRA_Activity!AA100</f>
        <v>19737.466347424132</v>
      </c>
      <c r="AB100" s="130">
        <f>'TRA_Activity EU28'!AB100-TRA_Activity!AB100</f>
        <v>23279.452094135697</v>
      </c>
      <c r="AC100" s="130">
        <f>'TRA_Activity EU28'!AC100-TRA_Activity!AC100</f>
        <v>27195.625900896815</v>
      </c>
      <c r="AD100" s="130">
        <f>'TRA_Activity EU28'!AD100-TRA_Activity!AD100</f>
        <v>31514.799365945841</v>
      </c>
      <c r="AE100" s="130">
        <f>'TRA_Activity EU28'!AE100-TRA_Activity!AE100</f>
        <v>36271.036942785591</v>
      </c>
      <c r="AF100" s="130">
        <f>'TRA_Activity EU28'!AF100-TRA_Activity!AF100</f>
        <v>41424.961569999985</v>
      </c>
      <c r="AG100" s="130">
        <f>'TRA_Activity EU28'!AG100-TRA_Activity!AG100</f>
        <v>46959.995763856234</v>
      </c>
      <c r="AH100" s="130">
        <f>'TRA_Activity EU28'!AH100-TRA_Activity!AH100</f>
        <v>52840.911023152854</v>
      </c>
      <c r="AI100" s="130">
        <f>'TRA_Activity EU28'!AI100-TRA_Activity!AI100</f>
        <v>58960.146329752322</v>
      </c>
      <c r="AJ100" s="130">
        <f>'TRA_Activity EU28'!AJ100-TRA_Activity!AJ100</f>
        <v>65293.422976226997</v>
      </c>
      <c r="AK100" s="130">
        <f>'TRA_Activity EU28'!AK100-TRA_Activity!AK100</f>
        <v>71751.270228510024</v>
      </c>
      <c r="AL100" s="130">
        <f>'TRA_Activity EU28'!AL100-TRA_Activity!AL100</f>
        <v>78240.95547459583</v>
      </c>
      <c r="AM100" s="130">
        <f>'TRA_Activity EU28'!AM100-TRA_Activity!AM100</f>
        <v>84832.474899682697</v>
      </c>
      <c r="AN100" s="130">
        <f>'TRA_Activity EU28'!AN100-TRA_Activity!AN100</f>
        <v>91454.710978439645</v>
      </c>
      <c r="AO100" s="130">
        <f>'TRA_Activity EU28'!AO100-TRA_Activity!AO100</f>
        <v>98197.342388665536</v>
      </c>
      <c r="AP100" s="130">
        <f>'TRA_Activity EU28'!AP100-TRA_Activity!AP100</f>
        <v>105224.95065726554</v>
      </c>
      <c r="AQ100" s="130">
        <f>'TRA_Activity EU28'!AQ100-TRA_Activity!AQ100</f>
        <v>112543.33576320802</v>
      </c>
      <c r="AR100" s="130">
        <f>'TRA_Activity EU28'!AR100-TRA_Activity!AR100</f>
        <v>120091.41759004039</v>
      </c>
      <c r="AS100" s="130">
        <f>'TRA_Activity EU28'!AS100-TRA_Activity!AS100</f>
        <v>127884.99599255061</v>
      </c>
      <c r="AT100" s="130">
        <f>'TRA_Activity EU28'!AT100-TRA_Activity!AT100</f>
        <v>135892.50720156607</v>
      </c>
      <c r="AU100" s="130">
        <f>'TRA_Activity EU28'!AU100-TRA_Activity!AU100</f>
        <v>144169.88823212695</v>
      </c>
      <c r="AV100" s="130">
        <f>'TRA_Activity EU28'!AV100-TRA_Activity!AV100</f>
        <v>152637.52960128023</v>
      </c>
      <c r="AW100" s="130">
        <f>'TRA_Activity EU28'!AW100-TRA_Activity!AW100</f>
        <v>161375.0536619472</v>
      </c>
      <c r="AX100" s="130">
        <f>'TRA_Activity EU28'!AX100-TRA_Activity!AX100</f>
        <v>170217.49264793276</v>
      </c>
      <c r="AY100" s="130">
        <f>'TRA_Activity EU28'!AY100-TRA_Activity!AY100</f>
        <v>179279.19190918721</v>
      </c>
      <c r="AZ100" s="130">
        <f>'TRA_Activity EU28'!AZ100-TRA_Activity!AZ100</f>
        <v>188435.53048482115</v>
      </c>
    </row>
    <row r="101" spans="1:52">
      <c r="A101" s="103" t="s">
        <v>136</v>
      </c>
      <c r="B101" s="131">
        <f>'TRA_Activity EU28'!B101-TRA_Activity!B101</f>
        <v>1674.2405764300684</v>
      </c>
      <c r="C101" s="131">
        <f>'TRA_Activity EU28'!C101-TRA_Activity!C101</f>
        <v>1688.5046973606873</v>
      </c>
      <c r="D101" s="131">
        <f>'TRA_Activity EU28'!D101-TRA_Activity!D101</f>
        <v>1690.8051645828614</v>
      </c>
      <c r="E101" s="131">
        <f>'TRA_Activity EU28'!E101-TRA_Activity!E101</f>
        <v>1667.7966467741539</v>
      </c>
      <c r="F101" s="131">
        <f>'TRA_Activity EU28'!F101-TRA_Activity!F101</f>
        <v>1646.8195214711839</v>
      </c>
      <c r="G101" s="131">
        <f>'TRA_Activity EU28'!G101-TRA_Activity!G101</f>
        <v>2135.8918074278531</v>
      </c>
      <c r="H101" s="131">
        <f>'TRA_Activity EU28'!H101-TRA_Activity!H101</f>
        <v>2144.7922380865634</v>
      </c>
      <c r="I101" s="131">
        <f>'TRA_Activity EU28'!I101-TRA_Activity!I101</f>
        <v>2106.1781589507277</v>
      </c>
      <c r="J101" s="131">
        <f>'TRA_Activity EU28'!J101-TRA_Activity!J101</f>
        <v>2124.7189286618577</v>
      </c>
      <c r="K101" s="131">
        <f>'TRA_Activity EU28'!K101-TRA_Activity!K101</f>
        <v>2021.5570481433676</v>
      </c>
      <c r="L101" s="131">
        <f>'TRA_Activity EU28'!L101-TRA_Activity!L101</f>
        <v>2246.1590131618414</v>
      </c>
      <c r="M101" s="131">
        <f>'TRA_Activity EU28'!M101-TRA_Activity!M101</f>
        <v>2298.7576626685941</v>
      </c>
      <c r="N101" s="131">
        <f>'TRA_Activity EU28'!N101-TRA_Activity!N101</f>
        <v>2287.3945771003941</v>
      </c>
      <c r="O101" s="131">
        <f>'TRA_Activity EU28'!O101-TRA_Activity!O101</f>
        <v>3423.9299199726179</v>
      </c>
      <c r="P101" s="131">
        <f>'TRA_Activity EU28'!P101-TRA_Activity!P101</f>
        <v>3379.4307965924909</v>
      </c>
      <c r="Q101" s="131">
        <f>'TRA_Activity EU28'!Q101-TRA_Activity!Q101</f>
        <v>3507.6444166655083</v>
      </c>
      <c r="R101" s="131">
        <f>'TRA_Activity EU28'!R101-TRA_Activity!R101</f>
        <v>3945.1135372894983</v>
      </c>
      <c r="S101" s="131">
        <f>'TRA_Activity EU28'!S101-TRA_Activity!S101</f>
        <v>4675.2472489050297</v>
      </c>
      <c r="T101" s="131">
        <f>'TRA_Activity EU28'!T101-TRA_Activity!T101</f>
        <v>5565.4526254364182</v>
      </c>
      <c r="U101" s="131">
        <f>'TRA_Activity EU28'!U101-TRA_Activity!U101</f>
        <v>6623.0253017599853</v>
      </c>
      <c r="V101" s="131">
        <f>'TRA_Activity EU28'!V101-TRA_Activity!V101</f>
        <v>7819.7256607739318</v>
      </c>
      <c r="W101" s="131">
        <f>'TRA_Activity EU28'!W101-TRA_Activity!W101</f>
        <v>9402.3219318526626</v>
      </c>
      <c r="X101" s="131">
        <f>'TRA_Activity EU28'!X101-TRA_Activity!X101</f>
        <v>11380.779734734462</v>
      </c>
      <c r="Y101" s="131">
        <f>'TRA_Activity EU28'!Y101-TRA_Activity!Y101</f>
        <v>13754.984157959454</v>
      </c>
      <c r="Z101" s="131">
        <f>'TRA_Activity EU28'!Z101-TRA_Activity!Z101</f>
        <v>16539.202749896547</v>
      </c>
      <c r="AA101" s="131">
        <f>'TRA_Activity EU28'!AA101-TRA_Activity!AA101</f>
        <v>19726.633275917797</v>
      </c>
      <c r="AB101" s="131">
        <f>'TRA_Activity EU28'!AB101-TRA_Activity!AB101</f>
        <v>23258.233118990433</v>
      </c>
      <c r="AC101" s="131">
        <f>'TRA_Activity EU28'!AC101-TRA_Activity!AC101</f>
        <v>27156.721798490129</v>
      </c>
      <c r="AD101" s="131">
        <f>'TRA_Activity EU28'!AD101-TRA_Activity!AD101</f>
        <v>31446.706042865084</v>
      </c>
      <c r="AE101" s="131">
        <f>'TRA_Activity EU28'!AE101-TRA_Activity!AE101</f>
        <v>36162.946939000081</v>
      </c>
      <c r="AF101" s="131">
        <f>'TRA_Activity EU28'!AF101-TRA_Activity!AF101</f>
        <v>41257.957811078217</v>
      </c>
      <c r="AG101" s="131">
        <f>'TRA_Activity EU28'!AG101-TRA_Activity!AG101</f>
        <v>46710.101981458225</v>
      </c>
      <c r="AH101" s="131">
        <f>'TRA_Activity EU28'!AH101-TRA_Activity!AH101</f>
        <v>52477.789244405896</v>
      </c>
      <c r="AI101" s="131">
        <f>'TRA_Activity EU28'!AI101-TRA_Activity!AI101</f>
        <v>58442.284282595443</v>
      </c>
      <c r="AJ101" s="131">
        <f>'TRA_Activity EU28'!AJ101-TRA_Activity!AJ101</f>
        <v>64569.791323162295</v>
      </c>
      <c r="AK101" s="131">
        <f>'TRA_Activity EU28'!AK101-TRA_Activity!AK101</f>
        <v>70762.815756418466</v>
      </c>
      <c r="AL101" s="131">
        <f>'TRA_Activity EU28'!AL101-TRA_Activity!AL101</f>
        <v>76918.375214570406</v>
      </c>
      <c r="AM101" s="131">
        <f>'TRA_Activity EU28'!AM101-TRA_Activity!AM101</f>
        <v>83079.909567065712</v>
      </c>
      <c r="AN101" s="131">
        <f>'TRA_Activity EU28'!AN101-TRA_Activity!AN101</f>
        <v>89162.298605749878</v>
      </c>
      <c r="AO101" s="131">
        <f>'TRA_Activity EU28'!AO101-TRA_Activity!AO101</f>
        <v>95230.587747306156</v>
      </c>
      <c r="AP101" s="131">
        <f>'TRA_Activity EU28'!AP101-TRA_Activity!AP101</f>
        <v>101437.42113739965</v>
      </c>
      <c r="AQ101" s="131">
        <f>'TRA_Activity EU28'!AQ101-TRA_Activity!AQ101</f>
        <v>107747.87121562444</v>
      </c>
      <c r="AR101" s="131">
        <f>'TRA_Activity EU28'!AR101-TRA_Activity!AR101</f>
        <v>114065.26637502281</v>
      </c>
      <c r="AS101" s="131">
        <f>'TRA_Activity EU28'!AS101-TRA_Activity!AS101</f>
        <v>120360.1185351108</v>
      </c>
      <c r="AT101" s="131">
        <f>'TRA_Activity EU28'!AT101-TRA_Activity!AT101</f>
        <v>126598.83929702964</v>
      </c>
      <c r="AU101" s="131">
        <f>'TRA_Activity EU28'!AU101-TRA_Activity!AU101</f>
        <v>132771.54132073547</v>
      </c>
      <c r="AV101" s="131">
        <f>'TRA_Activity EU28'!AV101-TRA_Activity!AV101</f>
        <v>138820.55210951142</v>
      </c>
      <c r="AW101" s="131">
        <f>'TRA_Activity EU28'!AW101-TRA_Activity!AW101</f>
        <v>144746.53966263542</v>
      </c>
      <c r="AX101" s="131">
        <f>'TRA_Activity EU28'!AX101-TRA_Activity!AX101</f>
        <v>150395.01058595028</v>
      </c>
      <c r="AY101" s="131">
        <f>'TRA_Activity EU28'!AY101-TRA_Activity!AY101</f>
        <v>155835.12496879548</v>
      </c>
      <c r="AZ101" s="131">
        <f>'TRA_Activity EU28'!AZ101-TRA_Activity!AZ101</f>
        <v>160967.45180793438</v>
      </c>
    </row>
    <row r="102" spans="1:52">
      <c r="A102" s="103" t="s">
        <v>137</v>
      </c>
      <c r="B102" s="131">
        <f>'TRA_Activity EU28'!B102-TRA_Activity!B102</f>
        <v>0</v>
      </c>
      <c r="C102" s="131">
        <f>'TRA_Activity EU28'!C102-TRA_Activity!C102</f>
        <v>0</v>
      </c>
      <c r="D102" s="131">
        <f>'TRA_Activity EU28'!D102-TRA_Activity!D102</f>
        <v>0</v>
      </c>
      <c r="E102" s="131">
        <f>'TRA_Activity EU28'!E102-TRA_Activity!E102</f>
        <v>0</v>
      </c>
      <c r="F102" s="131">
        <f>'TRA_Activity EU28'!F102-TRA_Activity!F102</f>
        <v>0</v>
      </c>
      <c r="G102" s="131">
        <f>'TRA_Activity EU28'!G102-TRA_Activity!G102</f>
        <v>0</v>
      </c>
      <c r="H102" s="131">
        <f>'TRA_Activity EU28'!H102-TRA_Activity!H102</f>
        <v>0</v>
      </c>
      <c r="I102" s="131">
        <f>'TRA_Activity EU28'!I102-TRA_Activity!I102</f>
        <v>0</v>
      </c>
      <c r="J102" s="131">
        <f>'TRA_Activity EU28'!J102-TRA_Activity!J102</f>
        <v>0</v>
      </c>
      <c r="K102" s="131">
        <f>'TRA_Activity EU28'!K102-TRA_Activity!K102</f>
        <v>0</v>
      </c>
      <c r="L102" s="131">
        <f>'TRA_Activity EU28'!L102-TRA_Activity!L102</f>
        <v>0</v>
      </c>
      <c r="M102" s="131">
        <f>'TRA_Activity EU28'!M102-TRA_Activity!M102</f>
        <v>0</v>
      </c>
      <c r="N102" s="131">
        <f>'TRA_Activity EU28'!N102-TRA_Activity!N102</f>
        <v>0</v>
      </c>
      <c r="O102" s="131">
        <f>'TRA_Activity EU28'!O102-TRA_Activity!O102</f>
        <v>0</v>
      </c>
      <c r="P102" s="131">
        <f>'TRA_Activity EU28'!P102-TRA_Activity!P102</f>
        <v>0</v>
      </c>
      <c r="Q102" s="131">
        <f>'TRA_Activity EU28'!Q102-TRA_Activity!Q102</f>
        <v>0</v>
      </c>
      <c r="R102" s="131">
        <f>'TRA_Activity EU28'!R102-TRA_Activity!R102</f>
        <v>0</v>
      </c>
      <c r="S102" s="131">
        <f>'TRA_Activity EU28'!S102-TRA_Activity!S102</f>
        <v>0</v>
      </c>
      <c r="T102" s="131">
        <f>'TRA_Activity EU28'!T102-TRA_Activity!T102</f>
        <v>0</v>
      </c>
      <c r="U102" s="131">
        <f>'TRA_Activity EU28'!U102-TRA_Activity!U102</f>
        <v>0</v>
      </c>
      <c r="V102" s="131">
        <f>'TRA_Activity EU28'!V102-TRA_Activity!V102</f>
        <v>0</v>
      </c>
      <c r="W102" s="131">
        <f>'TRA_Activity EU28'!W102-TRA_Activity!W102</f>
        <v>0</v>
      </c>
      <c r="X102" s="131">
        <f>'TRA_Activity EU28'!X102-TRA_Activity!X102</f>
        <v>0</v>
      </c>
      <c r="Y102" s="131">
        <f>'TRA_Activity EU28'!Y102-TRA_Activity!Y102</f>
        <v>0</v>
      </c>
      <c r="Z102" s="131">
        <f>'TRA_Activity EU28'!Z102-TRA_Activity!Z102</f>
        <v>0.66335897543253142</v>
      </c>
      <c r="AA102" s="131">
        <f>'TRA_Activity EU28'!AA102-TRA_Activity!AA102</f>
        <v>3.2007433210770864</v>
      </c>
      <c r="AB102" s="131">
        <f>'TRA_Activity EU28'!AB102-TRA_Activity!AB102</f>
        <v>6.3174295221038719</v>
      </c>
      <c r="AC102" s="131">
        <f>'TRA_Activity EU28'!AC102-TRA_Activity!AC102</f>
        <v>10.787016115977526</v>
      </c>
      <c r="AD102" s="131">
        <f>'TRA_Activity EU28'!AD102-TRA_Activity!AD102</f>
        <v>18.04194531263391</v>
      </c>
      <c r="AE102" s="131">
        <f>'TRA_Activity EU28'!AE102-TRA_Activity!AE102</f>
        <v>29.300437783727524</v>
      </c>
      <c r="AF102" s="131">
        <f>'TRA_Activity EU28'!AF102-TRA_Activity!AF102</f>
        <v>46.316860614895376</v>
      </c>
      <c r="AG102" s="131">
        <f>'TRA_Activity EU28'!AG102-TRA_Activity!AG102</f>
        <v>69.998903657351789</v>
      </c>
      <c r="AH102" s="131">
        <f>'TRA_Activity EU28'!AH102-TRA_Activity!AH102</f>
        <v>100.71483934473264</v>
      </c>
      <c r="AI102" s="131">
        <f>'TRA_Activity EU28'!AI102-TRA_Activity!AI102</f>
        <v>140.4725850659037</v>
      </c>
      <c r="AJ102" s="131">
        <f>'TRA_Activity EU28'!AJ102-TRA_Activity!AJ102</f>
        <v>192.2576907602942</v>
      </c>
      <c r="AK102" s="131">
        <f>'TRA_Activity EU28'!AK102-TRA_Activity!AK102</f>
        <v>260.31465799170462</v>
      </c>
      <c r="AL102" s="131">
        <f>'TRA_Activity EU28'!AL102-TRA_Activity!AL102</f>
        <v>345.9950988529975</v>
      </c>
      <c r="AM102" s="131">
        <f>'TRA_Activity EU28'!AM102-TRA_Activity!AM102</f>
        <v>454.63296083001831</v>
      </c>
      <c r="AN102" s="131">
        <f>'TRA_Activity EU28'!AN102-TRA_Activity!AN102</f>
        <v>578.98559247029289</v>
      </c>
      <c r="AO102" s="131">
        <f>'TRA_Activity EU28'!AO102-TRA_Activity!AO102</f>
        <v>722.05142457848842</v>
      </c>
      <c r="AP102" s="131">
        <f>'TRA_Activity EU28'!AP102-TRA_Activity!AP102</f>
        <v>896.90590173545684</v>
      </c>
      <c r="AQ102" s="131">
        <f>'TRA_Activity EU28'!AQ102-TRA_Activity!AQ102</f>
        <v>1109.5174319818721</v>
      </c>
      <c r="AR102" s="131">
        <f>'TRA_Activity EU28'!AR102-TRA_Activity!AR102</f>
        <v>1366.3543868622667</v>
      </c>
      <c r="AS102" s="131">
        <f>'TRA_Activity EU28'!AS102-TRA_Activity!AS102</f>
        <v>1664.6090385278721</v>
      </c>
      <c r="AT102" s="131">
        <f>'TRA_Activity EU28'!AT102-TRA_Activity!AT102</f>
        <v>1993.1339154891216</v>
      </c>
      <c r="AU102" s="131">
        <f>'TRA_Activity EU28'!AU102-TRA_Activity!AU102</f>
        <v>2368.4053908890714</v>
      </c>
      <c r="AV102" s="131">
        <f>'TRA_Activity EU28'!AV102-TRA_Activity!AV102</f>
        <v>2791.971398475313</v>
      </c>
      <c r="AW102" s="131">
        <f>'TRA_Activity EU28'!AW102-TRA_Activity!AW102</f>
        <v>3279.9019331609938</v>
      </c>
      <c r="AX102" s="131">
        <f>'TRA_Activity EU28'!AX102-TRA_Activity!AX102</f>
        <v>3822.0005997886419</v>
      </c>
      <c r="AY102" s="131">
        <f>'TRA_Activity EU28'!AY102-TRA_Activity!AY102</f>
        <v>4438.5858949906278</v>
      </c>
      <c r="AZ102" s="131">
        <f>'TRA_Activity EU28'!AZ102-TRA_Activity!AZ102</f>
        <v>5106.9396491680245</v>
      </c>
    </row>
    <row r="103" spans="1:52">
      <c r="A103" s="103" t="s">
        <v>138</v>
      </c>
      <c r="B103" s="131">
        <f>'TRA_Activity EU28'!B103-TRA_Activity!B103</f>
        <v>0</v>
      </c>
      <c r="C103" s="131">
        <f>'TRA_Activity EU28'!C103-TRA_Activity!C103</f>
        <v>0</v>
      </c>
      <c r="D103" s="131">
        <f>'TRA_Activity EU28'!D103-TRA_Activity!D103</f>
        <v>0</v>
      </c>
      <c r="E103" s="131">
        <f>'TRA_Activity EU28'!E103-TRA_Activity!E103</f>
        <v>0</v>
      </c>
      <c r="F103" s="131">
        <f>'TRA_Activity EU28'!F103-TRA_Activity!F103</f>
        <v>0</v>
      </c>
      <c r="G103" s="131">
        <f>'TRA_Activity EU28'!G103-TRA_Activity!G103</f>
        <v>0</v>
      </c>
      <c r="H103" s="131">
        <f>'TRA_Activity EU28'!H103-TRA_Activity!H103</f>
        <v>0</v>
      </c>
      <c r="I103" s="131">
        <f>'TRA_Activity EU28'!I103-TRA_Activity!I103</f>
        <v>0</v>
      </c>
      <c r="J103" s="131">
        <f>'TRA_Activity EU28'!J103-TRA_Activity!J103</f>
        <v>0</v>
      </c>
      <c r="K103" s="131">
        <f>'TRA_Activity EU28'!K103-TRA_Activity!K103</f>
        <v>0</v>
      </c>
      <c r="L103" s="131">
        <f>'TRA_Activity EU28'!L103-TRA_Activity!L103</f>
        <v>0</v>
      </c>
      <c r="M103" s="131">
        <f>'TRA_Activity EU28'!M103-TRA_Activity!M103</f>
        <v>0</v>
      </c>
      <c r="N103" s="131">
        <f>'TRA_Activity EU28'!N103-TRA_Activity!N103</f>
        <v>0</v>
      </c>
      <c r="O103" s="131">
        <f>'TRA_Activity EU28'!O103-TRA_Activity!O103</f>
        <v>0</v>
      </c>
      <c r="P103" s="131">
        <f>'TRA_Activity EU28'!P103-TRA_Activity!P103</f>
        <v>0</v>
      </c>
      <c r="Q103" s="131">
        <f>'TRA_Activity EU28'!Q103-TRA_Activity!Q103</f>
        <v>0</v>
      </c>
      <c r="R103" s="131">
        <f>'TRA_Activity EU28'!R103-TRA_Activity!R103</f>
        <v>0</v>
      </c>
      <c r="S103" s="131">
        <f>'TRA_Activity EU28'!S103-TRA_Activity!S103</f>
        <v>0</v>
      </c>
      <c r="T103" s="131">
        <f>'TRA_Activity EU28'!T103-TRA_Activity!T103</f>
        <v>0</v>
      </c>
      <c r="U103" s="131">
        <f>'TRA_Activity EU28'!U103-TRA_Activity!U103</f>
        <v>0</v>
      </c>
      <c r="V103" s="131">
        <f>'TRA_Activity EU28'!V103-TRA_Activity!V103</f>
        <v>0</v>
      </c>
      <c r="W103" s="131">
        <f>'TRA_Activity EU28'!W103-TRA_Activity!W103</f>
        <v>0</v>
      </c>
      <c r="X103" s="131">
        <f>'TRA_Activity EU28'!X103-TRA_Activity!X103</f>
        <v>0</v>
      </c>
      <c r="Y103" s="131">
        <f>'TRA_Activity EU28'!Y103-TRA_Activity!Y103</f>
        <v>0.66452303511567956</v>
      </c>
      <c r="Z103" s="131">
        <f>'TRA_Activity EU28'!Z103-TRA_Activity!Z103</f>
        <v>3.7990903596055174</v>
      </c>
      <c r="AA103" s="131">
        <f>'TRA_Activity EU28'!AA103-TRA_Activity!AA103</f>
        <v>7.6323281852560516</v>
      </c>
      <c r="AB103" s="131">
        <f>'TRA_Activity EU28'!AB103-TRA_Activity!AB103</f>
        <v>14.90154562315757</v>
      </c>
      <c r="AC103" s="131">
        <f>'TRA_Activity EU28'!AC103-TRA_Activity!AC103</f>
        <v>28.117086290706688</v>
      </c>
      <c r="AD103" s="131">
        <f>'TRA_Activity EU28'!AD103-TRA_Activity!AD103</f>
        <v>50.051377768124581</v>
      </c>
      <c r="AE103" s="131">
        <f>'TRA_Activity EU28'!AE103-TRA_Activity!AE103</f>
        <v>78.789566001782319</v>
      </c>
      <c r="AF103" s="131">
        <f>'TRA_Activity EU28'!AF103-TRA_Activity!AF103</f>
        <v>120.68689830687661</v>
      </c>
      <c r="AG103" s="131">
        <f>'TRA_Activity EU28'!AG103-TRA_Activity!AG103</f>
        <v>179.89487874065148</v>
      </c>
      <c r="AH103" s="131">
        <f>'TRA_Activity EU28'!AH103-TRA_Activity!AH103</f>
        <v>262.40693940222252</v>
      </c>
      <c r="AI103" s="131">
        <f>'TRA_Activity EU28'!AI103-TRA_Activity!AI103</f>
        <v>377.38946209097344</v>
      </c>
      <c r="AJ103" s="131">
        <f>'TRA_Activity EU28'!AJ103-TRA_Activity!AJ103</f>
        <v>531.37396230440288</v>
      </c>
      <c r="AK103" s="131">
        <f>'TRA_Activity EU28'!AK103-TRA_Activity!AK103</f>
        <v>728.13981409983649</v>
      </c>
      <c r="AL103" s="131">
        <f>'TRA_Activity EU28'!AL103-TRA_Activity!AL103</f>
        <v>976.58516117244073</v>
      </c>
      <c r="AM103" s="131">
        <f>'TRA_Activity EU28'!AM103-TRA_Activity!AM103</f>
        <v>1297.9323717869709</v>
      </c>
      <c r="AN103" s="131">
        <f>'TRA_Activity EU28'!AN103-TRA_Activity!AN103</f>
        <v>1713.4267802194756</v>
      </c>
      <c r="AO103" s="131">
        <f>'TRA_Activity EU28'!AO103-TRA_Activity!AO103</f>
        <v>2244.7032167808929</v>
      </c>
      <c r="AP103" s="131">
        <f>'TRA_Activity EU28'!AP103-TRA_Activity!AP103</f>
        <v>2890.6236181304271</v>
      </c>
      <c r="AQ103" s="131">
        <f>'TRA_Activity EU28'!AQ103-TRA_Activity!AQ103</f>
        <v>3685.9471156016898</v>
      </c>
      <c r="AR103" s="131">
        <f>'TRA_Activity EU28'!AR103-TRA_Activity!AR103</f>
        <v>4659.7968281553094</v>
      </c>
      <c r="AS103" s="131">
        <f>'TRA_Activity EU28'!AS103-TRA_Activity!AS103</f>
        <v>5860.2684189119527</v>
      </c>
      <c r="AT103" s="131">
        <f>'TRA_Activity EU28'!AT103-TRA_Activity!AT103</f>
        <v>7300.5339890472997</v>
      </c>
      <c r="AU103" s="131">
        <f>'TRA_Activity EU28'!AU103-TRA_Activity!AU103</f>
        <v>9029.9415205024252</v>
      </c>
      <c r="AV103" s="131">
        <f>'TRA_Activity EU28'!AV103-TRA_Activity!AV103</f>
        <v>11025.006093293496</v>
      </c>
      <c r="AW103" s="131">
        <f>'TRA_Activity EU28'!AW103-TRA_Activity!AW103</f>
        <v>13348.612066150788</v>
      </c>
      <c r="AX103" s="131">
        <f>'TRA_Activity EU28'!AX103-TRA_Activity!AX103</f>
        <v>16000.481462193862</v>
      </c>
      <c r="AY103" s="131">
        <f>'TRA_Activity EU28'!AY103-TRA_Activity!AY103</f>
        <v>19005.481045401102</v>
      </c>
      <c r="AZ103" s="131">
        <f>'TRA_Activity EU28'!AZ103-TRA_Activity!AZ103</f>
        <v>22361.13902771876</v>
      </c>
    </row>
    <row r="104" spans="1:52">
      <c r="A104" s="103" t="s">
        <v>145</v>
      </c>
      <c r="B104" s="131">
        <f>'TRA_Activity EU28'!B104-TRA_Activity!B104</f>
        <v>0</v>
      </c>
      <c r="C104" s="131">
        <f>'TRA_Activity EU28'!C104-TRA_Activity!C104</f>
        <v>0</v>
      </c>
      <c r="D104" s="131">
        <f>'TRA_Activity EU28'!D104-TRA_Activity!D104</f>
        <v>0</v>
      </c>
      <c r="E104" s="131">
        <f>'TRA_Activity EU28'!E104-TRA_Activity!E104</f>
        <v>0</v>
      </c>
      <c r="F104" s="131">
        <f>'TRA_Activity EU28'!F104-TRA_Activity!F104</f>
        <v>0</v>
      </c>
      <c r="G104" s="131">
        <f>'TRA_Activity EU28'!G104-TRA_Activity!G104</f>
        <v>0</v>
      </c>
      <c r="H104" s="131">
        <f>'TRA_Activity EU28'!H104-TRA_Activity!H104</f>
        <v>0</v>
      </c>
      <c r="I104" s="131">
        <f>'TRA_Activity EU28'!I104-TRA_Activity!I104</f>
        <v>0</v>
      </c>
      <c r="J104" s="131">
        <f>'TRA_Activity EU28'!J104-TRA_Activity!J104</f>
        <v>0</v>
      </c>
      <c r="K104" s="131">
        <f>'TRA_Activity EU28'!K104-TRA_Activity!K104</f>
        <v>0</v>
      </c>
      <c r="L104" s="131">
        <f>'TRA_Activity EU28'!L104-TRA_Activity!L104</f>
        <v>0</v>
      </c>
      <c r="M104" s="131">
        <f>'TRA_Activity EU28'!M104-TRA_Activity!M104</f>
        <v>0</v>
      </c>
      <c r="N104" s="131">
        <f>'TRA_Activity EU28'!N104-TRA_Activity!N104</f>
        <v>0</v>
      </c>
      <c r="O104" s="131">
        <f>'TRA_Activity EU28'!O104-TRA_Activity!O104</f>
        <v>0</v>
      </c>
      <c r="P104" s="131">
        <f>'TRA_Activity EU28'!P104-TRA_Activity!P104</f>
        <v>0</v>
      </c>
      <c r="Q104" s="131">
        <f>'TRA_Activity EU28'!Q104-TRA_Activity!Q104</f>
        <v>0</v>
      </c>
      <c r="R104" s="131">
        <f>'TRA_Activity EU28'!R104-TRA_Activity!R104</f>
        <v>0</v>
      </c>
      <c r="S104" s="131">
        <f>'TRA_Activity EU28'!S104-TRA_Activity!S104</f>
        <v>0</v>
      </c>
      <c r="T104" s="131">
        <f>'TRA_Activity EU28'!T104-TRA_Activity!T104</f>
        <v>0</v>
      </c>
      <c r="U104" s="131">
        <f>'TRA_Activity EU28'!U104-TRA_Activity!U104</f>
        <v>0</v>
      </c>
      <c r="V104" s="131">
        <f>'TRA_Activity EU28'!V104-TRA_Activity!V104</f>
        <v>0</v>
      </c>
      <c r="W104" s="131">
        <f>'TRA_Activity EU28'!W104-TRA_Activity!W104</f>
        <v>0</v>
      </c>
      <c r="X104" s="131">
        <f>'TRA_Activity EU28'!X104-TRA_Activity!X104</f>
        <v>0</v>
      </c>
      <c r="Y104" s="131">
        <f>'TRA_Activity EU28'!Y104-TRA_Activity!Y104</f>
        <v>0</v>
      </c>
      <c r="Z104" s="131">
        <f>'TRA_Activity EU28'!Z104-TRA_Activity!Z104</f>
        <v>0</v>
      </c>
      <c r="AA104" s="131">
        <f>'TRA_Activity EU28'!AA104-TRA_Activity!AA104</f>
        <v>0</v>
      </c>
      <c r="AB104" s="131">
        <f>'TRA_Activity EU28'!AB104-TRA_Activity!AB104</f>
        <v>0</v>
      </c>
      <c r="AC104" s="131">
        <f>'TRA_Activity EU28'!AC104-TRA_Activity!AC104</f>
        <v>0</v>
      </c>
      <c r="AD104" s="131">
        <f>'TRA_Activity EU28'!AD104-TRA_Activity!AD104</f>
        <v>0</v>
      </c>
      <c r="AE104" s="131">
        <f>'TRA_Activity EU28'!AE104-TRA_Activity!AE104</f>
        <v>0</v>
      </c>
      <c r="AF104" s="131">
        <f>'TRA_Activity EU28'!AF104-TRA_Activity!AF104</f>
        <v>0</v>
      </c>
      <c r="AG104" s="131">
        <f>'TRA_Activity EU28'!AG104-TRA_Activity!AG104</f>
        <v>0</v>
      </c>
      <c r="AH104" s="131">
        <f>'TRA_Activity EU28'!AH104-TRA_Activity!AH104</f>
        <v>0</v>
      </c>
      <c r="AI104" s="131">
        <f>'TRA_Activity EU28'!AI104-TRA_Activity!AI104</f>
        <v>0</v>
      </c>
      <c r="AJ104" s="131">
        <f>'TRA_Activity EU28'!AJ104-TRA_Activity!AJ104</f>
        <v>0</v>
      </c>
      <c r="AK104" s="131">
        <f>'TRA_Activity EU28'!AK104-TRA_Activity!AK104</f>
        <v>0</v>
      </c>
      <c r="AL104" s="131">
        <f>'TRA_Activity EU28'!AL104-TRA_Activity!AL104</f>
        <v>0</v>
      </c>
      <c r="AM104" s="131">
        <f>'TRA_Activity EU28'!AM104-TRA_Activity!AM104</f>
        <v>0</v>
      </c>
      <c r="AN104" s="131">
        <f>'TRA_Activity EU28'!AN104-TRA_Activity!AN104</f>
        <v>0</v>
      </c>
      <c r="AO104" s="131">
        <f>'TRA_Activity EU28'!AO104-TRA_Activity!AO104</f>
        <v>0</v>
      </c>
      <c r="AP104" s="131">
        <f>'TRA_Activity EU28'!AP104-TRA_Activity!AP104</f>
        <v>0</v>
      </c>
      <c r="AQ104" s="131">
        <f>'TRA_Activity EU28'!AQ104-TRA_Activity!AQ104</f>
        <v>0</v>
      </c>
      <c r="AR104" s="131">
        <f>'TRA_Activity EU28'!AR104-TRA_Activity!AR104</f>
        <v>0</v>
      </c>
      <c r="AS104" s="131">
        <f>'TRA_Activity EU28'!AS104-TRA_Activity!AS104</f>
        <v>0</v>
      </c>
      <c r="AT104" s="131">
        <f>'TRA_Activity EU28'!AT104-TRA_Activity!AT104</f>
        <v>0</v>
      </c>
      <c r="AU104" s="131">
        <f>'TRA_Activity EU28'!AU104-TRA_Activity!AU104</f>
        <v>0</v>
      </c>
      <c r="AV104" s="131">
        <f>'TRA_Activity EU28'!AV104-TRA_Activity!AV104</f>
        <v>0</v>
      </c>
      <c r="AW104" s="131">
        <f>'TRA_Activity EU28'!AW104-TRA_Activity!AW104</f>
        <v>0</v>
      </c>
      <c r="AX104" s="131">
        <f>'TRA_Activity EU28'!AX104-TRA_Activity!AX104</f>
        <v>0</v>
      </c>
      <c r="AY104" s="131">
        <f>'TRA_Activity EU28'!AY104-TRA_Activity!AY104</f>
        <v>0</v>
      </c>
      <c r="AZ104" s="131">
        <f>'TRA_Activity EU28'!AZ104-TRA_Activity!AZ104</f>
        <v>0</v>
      </c>
    </row>
    <row r="105" spans="1:52">
      <c r="A105" s="101" t="s">
        <v>139</v>
      </c>
      <c r="B105" s="130">
        <f>'TRA_Activity EU28'!B105-TRA_Activity!B105</f>
        <v>0</v>
      </c>
      <c r="C105" s="130">
        <f>'TRA_Activity EU28'!C105-TRA_Activity!C105</f>
        <v>0</v>
      </c>
      <c r="D105" s="130">
        <f>'TRA_Activity EU28'!D105-TRA_Activity!D105</f>
        <v>0</v>
      </c>
      <c r="E105" s="130">
        <f>'TRA_Activity EU28'!E105-TRA_Activity!E105</f>
        <v>0</v>
      </c>
      <c r="F105" s="130">
        <f>'TRA_Activity EU28'!F105-TRA_Activity!F105</f>
        <v>0</v>
      </c>
      <c r="G105" s="130">
        <f>'TRA_Activity EU28'!G105-TRA_Activity!G105</f>
        <v>0</v>
      </c>
      <c r="H105" s="130">
        <f>'TRA_Activity EU28'!H105-TRA_Activity!H105</f>
        <v>0</v>
      </c>
      <c r="I105" s="130">
        <f>'TRA_Activity EU28'!I105-TRA_Activity!I105</f>
        <v>0</v>
      </c>
      <c r="J105" s="130">
        <f>'TRA_Activity EU28'!J105-TRA_Activity!J105</f>
        <v>0</v>
      </c>
      <c r="K105" s="130">
        <f>'TRA_Activity EU28'!K105-TRA_Activity!K105</f>
        <v>0</v>
      </c>
      <c r="L105" s="130">
        <f>'TRA_Activity EU28'!L105-TRA_Activity!L105</f>
        <v>0</v>
      </c>
      <c r="M105" s="130">
        <f>'TRA_Activity EU28'!M105-TRA_Activity!M105</f>
        <v>0</v>
      </c>
      <c r="N105" s="130">
        <f>'TRA_Activity EU28'!N105-TRA_Activity!N105</f>
        <v>0</v>
      </c>
      <c r="O105" s="130">
        <f>'TRA_Activity EU28'!O105-TRA_Activity!O105</f>
        <v>0</v>
      </c>
      <c r="P105" s="130">
        <f>'TRA_Activity EU28'!P105-TRA_Activity!P105</f>
        <v>0</v>
      </c>
      <c r="Q105" s="130">
        <f>'TRA_Activity EU28'!Q105-TRA_Activity!Q105</f>
        <v>0</v>
      </c>
      <c r="R105" s="130">
        <f>'TRA_Activity EU28'!R105-TRA_Activity!R105</f>
        <v>0.6820300136213826</v>
      </c>
      <c r="S105" s="130">
        <f>'TRA_Activity EU28'!S105-TRA_Activity!S105</f>
        <v>3.2681145334065307</v>
      </c>
      <c r="T105" s="130">
        <f>'TRA_Activity EU28'!T105-TRA_Activity!T105</f>
        <v>5.8335938252414925</v>
      </c>
      <c r="U105" s="130">
        <f>'TRA_Activity EU28'!U105-TRA_Activity!U105</f>
        <v>8.3810716859953445</v>
      </c>
      <c r="V105" s="130">
        <f>'TRA_Activity EU28'!V105-TRA_Activity!V105</f>
        <v>11.299812824001824</v>
      </c>
      <c r="W105" s="130">
        <f>'TRA_Activity EU28'!W105-TRA_Activity!W105</f>
        <v>11.28545112887131</v>
      </c>
      <c r="X105" s="130">
        <f>'TRA_Activity EU28'!X105-TRA_Activity!X105</f>
        <v>11.264760487581418</v>
      </c>
      <c r="Y105" s="130">
        <f>'TRA_Activity EU28'!Y105-TRA_Activity!Y105</f>
        <v>11.220905384247413</v>
      </c>
      <c r="Z105" s="130">
        <f>'TRA_Activity EU28'!Z105-TRA_Activity!Z105</f>
        <v>11.117113606276982</v>
      </c>
      <c r="AA105" s="130">
        <f>'TRA_Activity EU28'!AA105-TRA_Activity!AA105</f>
        <v>10.934461575215028</v>
      </c>
      <c r="AB105" s="130">
        <f>'TRA_Activity EU28'!AB105-TRA_Activity!AB105</f>
        <v>10.662918197691983</v>
      </c>
      <c r="AC105" s="130">
        <f>'TRA_Activity EU28'!AC105-TRA_Activity!AC105</f>
        <v>10.331442449590764</v>
      </c>
      <c r="AD105" s="130">
        <f>'TRA_Activity EU28'!AD105-TRA_Activity!AD105</f>
        <v>9.9525926246098564</v>
      </c>
      <c r="AE105" s="130">
        <f>'TRA_Activity EU28'!AE105-TRA_Activity!AE105</f>
        <v>9.5430414686111575</v>
      </c>
      <c r="AF105" s="130">
        <f>'TRA_Activity EU28'!AF105-TRA_Activity!AF105</f>
        <v>67.825159305361382</v>
      </c>
      <c r="AG105" s="130">
        <f>'TRA_Activity EU28'!AG105-TRA_Activity!AG105</f>
        <v>288.45645113403191</v>
      </c>
      <c r="AH105" s="130">
        <f>'TRA_Activity EU28'!AH105-TRA_Activity!AH105</f>
        <v>705.86415644731096</v>
      </c>
      <c r="AI105" s="130">
        <f>'TRA_Activity EU28'!AI105-TRA_Activity!AI105</f>
        <v>1351.0961821852861</v>
      </c>
      <c r="AJ105" s="130">
        <f>'TRA_Activity EU28'!AJ105-TRA_Activity!AJ105</f>
        <v>2245.8106637972514</v>
      </c>
      <c r="AK105" s="130">
        <f>'TRA_Activity EU28'!AK105-TRA_Activity!AK105</f>
        <v>3395.3243013628112</v>
      </c>
      <c r="AL105" s="130">
        <f>'TRA_Activity EU28'!AL105-TRA_Activity!AL105</f>
        <v>4800.5364122763895</v>
      </c>
      <c r="AM105" s="130">
        <f>'TRA_Activity EU28'!AM105-TRA_Activity!AM105</f>
        <v>6454.4183533692121</v>
      </c>
      <c r="AN105" s="130">
        <f>'TRA_Activity EU28'!AN105-TRA_Activity!AN105</f>
        <v>8335.6929625779903</v>
      </c>
      <c r="AO105" s="130">
        <f>'TRA_Activity EU28'!AO105-TRA_Activity!AO105</f>
        <v>10434.771903479981</v>
      </c>
      <c r="AP105" s="130">
        <f>'TRA_Activity EU28'!AP105-TRA_Activity!AP105</f>
        <v>12754.294178033353</v>
      </c>
      <c r="AQ105" s="130">
        <f>'TRA_Activity EU28'!AQ105-TRA_Activity!AQ105</f>
        <v>15296.968880814808</v>
      </c>
      <c r="AR105" s="130">
        <f>'TRA_Activity EU28'!AR105-TRA_Activity!AR105</f>
        <v>18012.968478212679</v>
      </c>
      <c r="AS105" s="130">
        <f>'TRA_Activity EU28'!AS105-TRA_Activity!AS105</f>
        <v>20908.923198097254</v>
      </c>
      <c r="AT105" s="130">
        <f>'TRA_Activity EU28'!AT105-TRA_Activity!AT105</f>
        <v>23941.564562462172</v>
      </c>
      <c r="AU105" s="130">
        <f>'TRA_Activity EU28'!AU105-TRA_Activity!AU105</f>
        <v>27094.835810915712</v>
      </c>
      <c r="AV105" s="130">
        <f>'TRA_Activity EU28'!AV105-TRA_Activity!AV105</f>
        <v>30333.313321494556</v>
      </c>
      <c r="AW105" s="130">
        <f>'TRA_Activity EU28'!AW105-TRA_Activity!AW105</f>
        <v>33693.788632699812</v>
      </c>
      <c r="AX105" s="130">
        <f>'TRA_Activity EU28'!AX105-TRA_Activity!AX105</f>
        <v>37093.016405351787</v>
      </c>
      <c r="AY105" s="130">
        <f>'TRA_Activity EU28'!AY105-TRA_Activity!AY105</f>
        <v>40555.355277742288</v>
      </c>
      <c r="AZ105" s="130">
        <f>'TRA_Activity EU28'!AZ105-TRA_Activity!AZ105</f>
        <v>43992.571480088758</v>
      </c>
    </row>
    <row r="106" spans="1:52">
      <c r="A106" s="103" t="s">
        <v>140</v>
      </c>
      <c r="B106" s="131">
        <f>'TRA_Activity EU28'!B106-TRA_Activity!B106</f>
        <v>0</v>
      </c>
      <c r="C106" s="131">
        <f>'TRA_Activity EU28'!C106-TRA_Activity!C106</f>
        <v>0</v>
      </c>
      <c r="D106" s="131">
        <f>'TRA_Activity EU28'!D106-TRA_Activity!D106</f>
        <v>0</v>
      </c>
      <c r="E106" s="131">
        <f>'TRA_Activity EU28'!E106-TRA_Activity!E106</f>
        <v>0</v>
      </c>
      <c r="F106" s="131">
        <f>'TRA_Activity EU28'!F106-TRA_Activity!F106</f>
        <v>0</v>
      </c>
      <c r="G106" s="131">
        <f>'TRA_Activity EU28'!G106-TRA_Activity!G106</f>
        <v>0</v>
      </c>
      <c r="H106" s="131">
        <f>'TRA_Activity EU28'!H106-TRA_Activity!H106</f>
        <v>0</v>
      </c>
      <c r="I106" s="131">
        <f>'TRA_Activity EU28'!I106-TRA_Activity!I106</f>
        <v>0</v>
      </c>
      <c r="J106" s="131">
        <f>'TRA_Activity EU28'!J106-TRA_Activity!J106</f>
        <v>0</v>
      </c>
      <c r="K106" s="131">
        <f>'TRA_Activity EU28'!K106-TRA_Activity!K106</f>
        <v>0</v>
      </c>
      <c r="L106" s="131">
        <f>'TRA_Activity EU28'!L106-TRA_Activity!L106</f>
        <v>0</v>
      </c>
      <c r="M106" s="131">
        <f>'TRA_Activity EU28'!M106-TRA_Activity!M106</f>
        <v>0</v>
      </c>
      <c r="N106" s="131">
        <f>'TRA_Activity EU28'!N106-TRA_Activity!N106</f>
        <v>0</v>
      </c>
      <c r="O106" s="131">
        <f>'TRA_Activity EU28'!O106-TRA_Activity!O106</f>
        <v>0</v>
      </c>
      <c r="P106" s="131">
        <f>'TRA_Activity EU28'!P106-TRA_Activity!P106</f>
        <v>0</v>
      </c>
      <c r="Q106" s="131">
        <f>'TRA_Activity EU28'!Q106-TRA_Activity!Q106</f>
        <v>0</v>
      </c>
      <c r="R106" s="131">
        <f>'TRA_Activity EU28'!R106-TRA_Activity!R106</f>
        <v>0</v>
      </c>
      <c r="S106" s="131">
        <f>'TRA_Activity EU28'!S106-TRA_Activity!S106</f>
        <v>0</v>
      </c>
      <c r="T106" s="131">
        <f>'TRA_Activity EU28'!T106-TRA_Activity!T106</f>
        <v>0</v>
      </c>
      <c r="U106" s="131">
        <f>'TRA_Activity EU28'!U106-TRA_Activity!U106</f>
        <v>0</v>
      </c>
      <c r="V106" s="131">
        <f>'TRA_Activity EU28'!V106-TRA_Activity!V106</f>
        <v>0</v>
      </c>
      <c r="W106" s="131">
        <f>'TRA_Activity EU28'!W106-TRA_Activity!W106</f>
        <v>0</v>
      </c>
      <c r="X106" s="131">
        <f>'TRA_Activity EU28'!X106-TRA_Activity!X106</f>
        <v>0</v>
      </c>
      <c r="Y106" s="131">
        <f>'TRA_Activity EU28'!Y106-TRA_Activity!Y106</f>
        <v>0</v>
      </c>
      <c r="Z106" s="131">
        <f>'TRA_Activity EU28'!Z106-TRA_Activity!Z106</f>
        <v>0</v>
      </c>
      <c r="AA106" s="131">
        <f>'TRA_Activity EU28'!AA106-TRA_Activity!AA106</f>
        <v>0</v>
      </c>
      <c r="AB106" s="131">
        <f>'TRA_Activity EU28'!AB106-TRA_Activity!AB106</f>
        <v>0</v>
      </c>
      <c r="AC106" s="131">
        <f>'TRA_Activity EU28'!AC106-TRA_Activity!AC106</f>
        <v>0</v>
      </c>
      <c r="AD106" s="131">
        <f>'TRA_Activity EU28'!AD106-TRA_Activity!AD106</f>
        <v>0</v>
      </c>
      <c r="AE106" s="131">
        <f>'TRA_Activity EU28'!AE106-TRA_Activity!AE106</f>
        <v>0</v>
      </c>
      <c r="AF106" s="131">
        <f>'TRA_Activity EU28'!AF106-TRA_Activity!AF106</f>
        <v>32.219065816651828</v>
      </c>
      <c r="AG106" s="131">
        <f>'TRA_Activity EU28'!AG106-TRA_Activity!AG106</f>
        <v>164.00296449745994</v>
      </c>
      <c r="AH106" s="131">
        <f>'TRA_Activity EU28'!AH106-TRA_Activity!AH106</f>
        <v>432.49132860795856</v>
      </c>
      <c r="AI106" s="131">
        <f>'TRA_Activity EU28'!AI106-TRA_Activity!AI106</f>
        <v>866.63347949343688</v>
      </c>
      <c r="AJ106" s="131">
        <f>'TRA_Activity EU28'!AJ106-TRA_Activity!AJ106</f>
        <v>1494.7165419300015</v>
      </c>
      <c r="AK106" s="131">
        <f>'TRA_Activity EU28'!AK106-TRA_Activity!AK106</f>
        <v>2336.5234816936272</v>
      </c>
      <c r="AL106" s="131">
        <f>'TRA_Activity EU28'!AL106-TRA_Activity!AL106</f>
        <v>3398.8752821194166</v>
      </c>
      <c r="AM106" s="131">
        <f>'TRA_Activity EU28'!AM106-TRA_Activity!AM106</f>
        <v>4688.3346384399802</v>
      </c>
      <c r="AN106" s="131">
        <f>'TRA_Activity EU28'!AN106-TRA_Activity!AN106</f>
        <v>6206.9986145125977</v>
      </c>
      <c r="AO106" s="131">
        <f>'TRA_Activity EU28'!AO106-TRA_Activity!AO106</f>
        <v>7963.1589683951788</v>
      </c>
      <c r="AP106" s="131">
        <f>'TRA_Activity EU28'!AP106-TRA_Activity!AP106</f>
        <v>9957.9356791242535</v>
      </c>
      <c r="AQ106" s="131">
        <f>'TRA_Activity EU28'!AQ106-TRA_Activity!AQ106</f>
        <v>12197.532392719009</v>
      </c>
      <c r="AR106" s="131">
        <f>'TRA_Activity EU28'!AR106-TRA_Activity!AR106</f>
        <v>14631.420522390144</v>
      </c>
      <c r="AS106" s="131">
        <f>'TRA_Activity EU28'!AS106-TRA_Activity!AS106</f>
        <v>17277.998223873205</v>
      </c>
      <c r="AT106" s="131">
        <f>'TRA_Activity EU28'!AT106-TRA_Activity!AT106</f>
        <v>20096.636136891047</v>
      </c>
      <c r="AU106" s="131">
        <f>'TRA_Activity EU28'!AU106-TRA_Activity!AU106</f>
        <v>23076.930294665057</v>
      </c>
      <c r="AV106" s="131">
        <f>'TRA_Activity EU28'!AV106-TRA_Activity!AV106</f>
        <v>26177.498285764403</v>
      </c>
      <c r="AW106" s="131">
        <f>'TRA_Activity EU28'!AW106-TRA_Activity!AW106</f>
        <v>29420.397434538208</v>
      </c>
      <c r="AX106" s="131">
        <f>'TRA_Activity EU28'!AX106-TRA_Activity!AX106</f>
        <v>32735.719980248097</v>
      </c>
      <c r="AY106" s="131">
        <f>'TRA_Activity EU28'!AY106-TRA_Activity!AY106</f>
        <v>36130.838153098652</v>
      </c>
      <c r="AZ106" s="131">
        <f>'TRA_Activity EU28'!AZ106-TRA_Activity!AZ106</f>
        <v>39512.688662737033</v>
      </c>
    </row>
    <row r="107" spans="1:52">
      <c r="A107" s="103" t="s">
        <v>148</v>
      </c>
      <c r="B107" s="131">
        <f>'TRA_Activity EU28'!B107-TRA_Activity!B107</f>
        <v>0</v>
      </c>
      <c r="C107" s="131">
        <f>'TRA_Activity EU28'!C107-TRA_Activity!C107</f>
        <v>0</v>
      </c>
      <c r="D107" s="131">
        <f>'TRA_Activity EU28'!D107-TRA_Activity!D107</f>
        <v>0</v>
      </c>
      <c r="E107" s="131">
        <f>'TRA_Activity EU28'!E107-TRA_Activity!E107</f>
        <v>0</v>
      </c>
      <c r="F107" s="131">
        <f>'TRA_Activity EU28'!F107-TRA_Activity!F107</f>
        <v>0</v>
      </c>
      <c r="G107" s="131">
        <f>'TRA_Activity EU28'!G107-TRA_Activity!G107</f>
        <v>0</v>
      </c>
      <c r="H107" s="131">
        <f>'TRA_Activity EU28'!H107-TRA_Activity!H107</f>
        <v>0</v>
      </c>
      <c r="I107" s="131">
        <f>'TRA_Activity EU28'!I107-TRA_Activity!I107</f>
        <v>0</v>
      </c>
      <c r="J107" s="131">
        <f>'TRA_Activity EU28'!J107-TRA_Activity!J107</f>
        <v>0</v>
      </c>
      <c r="K107" s="131">
        <f>'TRA_Activity EU28'!K107-TRA_Activity!K107</f>
        <v>0</v>
      </c>
      <c r="L107" s="131">
        <f>'TRA_Activity EU28'!L107-TRA_Activity!L107</f>
        <v>0</v>
      </c>
      <c r="M107" s="131">
        <f>'TRA_Activity EU28'!M107-TRA_Activity!M107</f>
        <v>0</v>
      </c>
      <c r="N107" s="131">
        <f>'TRA_Activity EU28'!N107-TRA_Activity!N107</f>
        <v>0</v>
      </c>
      <c r="O107" s="131">
        <f>'TRA_Activity EU28'!O107-TRA_Activity!O107</f>
        <v>0</v>
      </c>
      <c r="P107" s="131">
        <f>'TRA_Activity EU28'!P107-TRA_Activity!P107</f>
        <v>0</v>
      </c>
      <c r="Q107" s="131">
        <f>'TRA_Activity EU28'!Q107-TRA_Activity!Q107</f>
        <v>0</v>
      </c>
      <c r="R107" s="131">
        <f>'TRA_Activity EU28'!R107-TRA_Activity!R107</f>
        <v>0.6820300136213826</v>
      </c>
      <c r="S107" s="131">
        <f>'TRA_Activity EU28'!S107-TRA_Activity!S107</f>
        <v>3.2681145334065307</v>
      </c>
      <c r="T107" s="131">
        <f>'TRA_Activity EU28'!T107-TRA_Activity!T107</f>
        <v>5.8335938252414925</v>
      </c>
      <c r="U107" s="131">
        <f>'TRA_Activity EU28'!U107-TRA_Activity!U107</f>
        <v>8.3810716859953445</v>
      </c>
      <c r="V107" s="131">
        <f>'TRA_Activity EU28'!V107-TRA_Activity!V107</f>
        <v>11.299812824001824</v>
      </c>
      <c r="W107" s="131">
        <f>'TRA_Activity EU28'!W107-TRA_Activity!W107</f>
        <v>11.28545112887131</v>
      </c>
      <c r="X107" s="131">
        <f>'TRA_Activity EU28'!X107-TRA_Activity!X107</f>
        <v>11.264760487581418</v>
      </c>
      <c r="Y107" s="131">
        <f>'TRA_Activity EU28'!Y107-TRA_Activity!Y107</f>
        <v>11.220905384247413</v>
      </c>
      <c r="Z107" s="131">
        <f>'TRA_Activity EU28'!Z107-TRA_Activity!Z107</f>
        <v>11.117113606276982</v>
      </c>
      <c r="AA107" s="131">
        <f>'TRA_Activity EU28'!AA107-TRA_Activity!AA107</f>
        <v>10.934461575215028</v>
      </c>
      <c r="AB107" s="131">
        <f>'TRA_Activity EU28'!AB107-TRA_Activity!AB107</f>
        <v>10.662918197691983</v>
      </c>
      <c r="AC107" s="131">
        <f>'TRA_Activity EU28'!AC107-TRA_Activity!AC107</f>
        <v>10.331442449590764</v>
      </c>
      <c r="AD107" s="131">
        <f>'TRA_Activity EU28'!AD107-TRA_Activity!AD107</f>
        <v>9.9525926246098564</v>
      </c>
      <c r="AE107" s="131">
        <f>'TRA_Activity EU28'!AE107-TRA_Activity!AE107</f>
        <v>9.5430414686111575</v>
      </c>
      <c r="AF107" s="131">
        <f>'TRA_Activity EU28'!AF107-TRA_Activity!AF107</f>
        <v>35.606093488709561</v>
      </c>
      <c r="AG107" s="131">
        <f>'TRA_Activity EU28'!AG107-TRA_Activity!AG107</f>
        <v>124.45348663657201</v>
      </c>
      <c r="AH107" s="131">
        <f>'TRA_Activity EU28'!AH107-TRA_Activity!AH107</f>
        <v>273.3728278393524</v>
      </c>
      <c r="AI107" s="131">
        <f>'TRA_Activity EU28'!AI107-TRA_Activity!AI107</f>
        <v>484.46270269184924</v>
      </c>
      <c r="AJ107" s="131">
        <f>'TRA_Activity EU28'!AJ107-TRA_Activity!AJ107</f>
        <v>751.09412186725001</v>
      </c>
      <c r="AK107" s="131">
        <f>'TRA_Activity EU28'!AK107-TRA_Activity!AK107</f>
        <v>1058.8008196691842</v>
      </c>
      <c r="AL107" s="131">
        <f>'TRA_Activity EU28'!AL107-TRA_Activity!AL107</f>
        <v>1401.6611301569721</v>
      </c>
      <c r="AM107" s="131">
        <f>'TRA_Activity EU28'!AM107-TRA_Activity!AM107</f>
        <v>1766.0837149292324</v>
      </c>
      <c r="AN107" s="131">
        <f>'TRA_Activity EU28'!AN107-TRA_Activity!AN107</f>
        <v>2128.6943480653927</v>
      </c>
      <c r="AO107" s="131">
        <f>'TRA_Activity EU28'!AO107-TRA_Activity!AO107</f>
        <v>2471.6129350848018</v>
      </c>
      <c r="AP107" s="131">
        <f>'TRA_Activity EU28'!AP107-TRA_Activity!AP107</f>
        <v>2796.3584989090978</v>
      </c>
      <c r="AQ107" s="131">
        <f>'TRA_Activity EU28'!AQ107-TRA_Activity!AQ107</f>
        <v>3099.4364880957992</v>
      </c>
      <c r="AR107" s="131">
        <f>'TRA_Activity EU28'!AR107-TRA_Activity!AR107</f>
        <v>3381.5479558225325</v>
      </c>
      <c r="AS107" s="131">
        <f>'TRA_Activity EU28'!AS107-TRA_Activity!AS107</f>
        <v>3630.9249742240513</v>
      </c>
      <c r="AT107" s="131">
        <f>'TRA_Activity EU28'!AT107-TRA_Activity!AT107</f>
        <v>3844.9284255711259</v>
      </c>
      <c r="AU107" s="131">
        <f>'TRA_Activity EU28'!AU107-TRA_Activity!AU107</f>
        <v>4017.9055162506525</v>
      </c>
      <c r="AV107" s="131">
        <f>'TRA_Activity EU28'!AV107-TRA_Activity!AV107</f>
        <v>4155.815035730152</v>
      </c>
      <c r="AW107" s="131">
        <f>'TRA_Activity EU28'!AW107-TRA_Activity!AW107</f>
        <v>4273.3911981616066</v>
      </c>
      <c r="AX107" s="131">
        <f>'TRA_Activity EU28'!AX107-TRA_Activity!AX107</f>
        <v>4357.2964251036892</v>
      </c>
      <c r="AY107" s="131">
        <f>'TRA_Activity EU28'!AY107-TRA_Activity!AY107</f>
        <v>4424.5171246436357</v>
      </c>
      <c r="AZ107" s="131">
        <f>'TRA_Activity EU28'!AZ107-TRA_Activity!AZ107</f>
        <v>4479.8828173517259</v>
      </c>
    </row>
    <row r="108" spans="1:52">
      <c r="A108" s="97" t="s">
        <v>174</v>
      </c>
      <c r="B108" s="128">
        <f>'TRA_Activity EU28'!B108-TRA_Activity!B108</f>
        <v>1386596.2781008184</v>
      </c>
      <c r="C108" s="128">
        <f>'TRA_Activity EU28'!C108-TRA_Activity!C108</f>
        <v>1432043.8284299443</v>
      </c>
      <c r="D108" s="128">
        <f>'TRA_Activity EU28'!D108-TRA_Activity!D108</f>
        <v>1480028.5795302158</v>
      </c>
      <c r="E108" s="128">
        <f>'TRA_Activity EU28'!E108-TRA_Activity!E108</f>
        <v>1485142.8415906103</v>
      </c>
      <c r="F108" s="128">
        <f>'TRA_Activity EU28'!F108-TRA_Activity!F108</f>
        <v>1629083.6707842068</v>
      </c>
      <c r="G108" s="128">
        <f>'TRA_Activity EU28'!G108-TRA_Activity!G108</f>
        <v>1673365.2127403999</v>
      </c>
      <c r="H108" s="128">
        <f>'TRA_Activity EU28'!H108-TRA_Activity!H108</f>
        <v>1725334.3249917745</v>
      </c>
      <c r="I108" s="128">
        <f>'TRA_Activity EU28'!I108-TRA_Activity!I108</f>
        <v>1789465.5034765352</v>
      </c>
      <c r="J108" s="128">
        <f>'TRA_Activity EU28'!J108-TRA_Activity!J108</f>
        <v>1768325.9327025749</v>
      </c>
      <c r="K108" s="128">
        <f>'TRA_Activity EU28'!K108-TRA_Activity!K108</f>
        <v>1606219.3919409586</v>
      </c>
      <c r="L108" s="128">
        <f>'TRA_Activity EU28'!L108-TRA_Activity!L108</f>
        <v>1650999.2544207296</v>
      </c>
      <c r="M108" s="128">
        <f>'TRA_Activity EU28'!M108-TRA_Activity!M108</f>
        <v>1635372.4919853178</v>
      </c>
      <c r="N108" s="128">
        <f>'TRA_Activity EU28'!N108-TRA_Activity!N108</f>
        <v>1572770.4711221657</v>
      </c>
      <c r="O108" s="128">
        <f>'TRA_Activity EU28'!O108-TRA_Activity!O108</f>
        <v>1609404.3936842273</v>
      </c>
      <c r="P108" s="128">
        <f>'TRA_Activity EU28'!P108-TRA_Activity!P108</f>
        <v>1619719.5990036372</v>
      </c>
      <c r="Q108" s="128">
        <f>'TRA_Activity EU28'!Q108-TRA_Activity!Q108</f>
        <v>1650897.3582667785</v>
      </c>
      <c r="R108" s="128">
        <f>'TRA_Activity EU28'!R108-TRA_Activity!R108</f>
        <v>1722559.5929809166</v>
      </c>
      <c r="S108" s="128">
        <f>'TRA_Activity EU28'!S108-TRA_Activity!S108</f>
        <v>1794294.0195920165</v>
      </c>
      <c r="T108" s="128">
        <f>'TRA_Activity EU28'!T108-TRA_Activity!T108</f>
        <v>1851807.5645612925</v>
      </c>
      <c r="U108" s="128">
        <f>'TRA_Activity EU28'!U108-TRA_Activity!U108</f>
        <v>1895052.3809041027</v>
      </c>
      <c r="V108" s="128">
        <f>'TRA_Activity EU28'!V108-TRA_Activity!V108</f>
        <v>1927931.0265331359</v>
      </c>
      <c r="W108" s="128">
        <f>'TRA_Activity EU28'!W108-TRA_Activity!W108</f>
        <v>1956019.8148857399</v>
      </c>
      <c r="X108" s="128">
        <f>'TRA_Activity EU28'!X108-TRA_Activity!X108</f>
        <v>1980390.1402245099</v>
      </c>
      <c r="Y108" s="128">
        <f>'TRA_Activity EU28'!Y108-TRA_Activity!Y108</f>
        <v>2005892.6804618365</v>
      </c>
      <c r="Z108" s="128">
        <f>'TRA_Activity EU28'!Z108-TRA_Activity!Z108</f>
        <v>2029537.5801840355</v>
      </c>
      <c r="AA108" s="128">
        <f>'TRA_Activity EU28'!AA108-TRA_Activity!AA108</f>
        <v>2052034.1878780366</v>
      </c>
      <c r="AB108" s="128">
        <f>'TRA_Activity EU28'!AB108-TRA_Activity!AB108</f>
        <v>2074821.9590287751</v>
      </c>
      <c r="AC108" s="128">
        <f>'TRA_Activity EU28'!AC108-TRA_Activity!AC108</f>
        <v>2097550.5922167338</v>
      </c>
      <c r="AD108" s="128">
        <f>'TRA_Activity EU28'!AD108-TRA_Activity!AD108</f>
        <v>2120325.3447547713</v>
      </c>
      <c r="AE108" s="128">
        <f>'TRA_Activity EU28'!AE108-TRA_Activity!AE108</f>
        <v>2143524.6817116556</v>
      </c>
      <c r="AF108" s="128">
        <f>'TRA_Activity EU28'!AF108-TRA_Activity!AF108</f>
        <v>2167030.778977551</v>
      </c>
      <c r="AG108" s="128">
        <f>'TRA_Activity EU28'!AG108-TRA_Activity!AG108</f>
        <v>2189882.1333578783</v>
      </c>
      <c r="AH108" s="128">
        <f>'TRA_Activity EU28'!AH108-TRA_Activity!AH108</f>
        <v>2212904.6188991927</v>
      </c>
      <c r="AI108" s="128">
        <f>'TRA_Activity EU28'!AI108-TRA_Activity!AI108</f>
        <v>2233744.1302545615</v>
      </c>
      <c r="AJ108" s="128">
        <f>'TRA_Activity EU28'!AJ108-TRA_Activity!AJ108</f>
        <v>2254908.2924446855</v>
      </c>
      <c r="AK108" s="128">
        <f>'TRA_Activity EU28'!AK108-TRA_Activity!AK108</f>
        <v>2276213.0356967906</v>
      </c>
      <c r="AL108" s="128">
        <f>'TRA_Activity EU28'!AL108-TRA_Activity!AL108</f>
        <v>2297943.2421508823</v>
      </c>
      <c r="AM108" s="128">
        <f>'TRA_Activity EU28'!AM108-TRA_Activity!AM108</f>
        <v>2320108.3055198197</v>
      </c>
      <c r="AN108" s="128">
        <f>'TRA_Activity EU28'!AN108-TRA_Activity!AN108</f>
        <v>2343014.924234035</v>
      </c>
      <c r="AO108" s="128">
        <f>'TRA_Activity EU28'!AO108-TRA_Activity!AO108</f>
        <v>2366088.7690141187</v>
      </c>
      <c r="AP108" s="128">
        <f>'TRA_Activity EU28'!AP108-TRA_Activity!AP108</f>
        <v>2389518.7708112574</v>
      </c>
      <c r="AQ108" s="128">
        <f>'TRA_Activity EU28'!AQ108-TRA_Activity!AQ108</f>
        <v>2414310.0602953155</v>
      </c>
      <c r="AR108" s="128">
        <f>'TRA_Activity EU28'!AR108-TRA_Activity!AR108</f>
        <v>2440151.0408599405</v>
      </c>
      <c r="AS108" s="128">
        <f>'TRA_Activity EU28'!AS108-TRA_Activity!AS108</f>
        <v>2466241.7637014892</v>
      </c>
      <c r="AT108" s="128">
        <f>'TRA_Activity EU28'!AT108-TRA_Activity!AT108</f>
        <v>2493244.9501739671</v>
      </c>
      <c r="AU108" s="128">
        <f>'TRA_Activity EU28'!AU108-TRA_Activity!AU108</f>
        <v>2520340.6324710716</v>
      </c>
      <c r="AV108" s="128">
        <f>'TRA_Activity EU28'!AV108-TRA_Activity!AV108</f>
        <v>2547358.8334516911</v>
      </c>
      <c r="AW108" s="128">
        <f>'TRA_Activity EU28'!AW108-TRA_Activity!AW108</f>
        <v>2574586.7942166659</v>
      </c>
      <c r="AX108" s="128">
        <f>'TRA_Activity EU28'!AX108-TRA_Activity!AX108</f>
        <v>2602324.1264122673</v>
      </c>
      <c r="AY108" s="128">
        <f>'TRA_Activity EU28'!AY108-TRA_Activity!AY108</f>
        <v>2630219.4289979581</v>
      </c>
      <c r="AZ108" s="128">
        <f>'TRA_Activity EU28'!AZ108-TRA_Activity!AZ108</f>
        <v>2658933.2887547025</v>
      </c>
    </row>
    <row r="109" spans="1:52">
      <c r="A109" s="99" t="s">
        <v>123</v>
      </c>
      <c r="B109" s="129">
        <f>'TRA_Activity EU28'!B109-TRA_Activity!B109</f>
        <v>71350.225210319841</v>
      </c>
      <c r="C109" s="129">
        <f>'TRA_Activity EU28'!C109-TRA_Activity!C109</f>
        <v>74946.595498951763</v>
      </c>
      <c r="D109" s="129">
        <f>'TRA_Activity EU28'!D109-TRA_Activity!D109</f>
        <v>76140.828353418561</v>
      </c>
      <c r="E109" s="129">
        <f>'TRA_Activity EU28'!E109-TRA_Activity!E109</f>
        <v>79394.634376529037</v>
      </c>
      <c r="F109" s="129">
        <f>'TRA_Activity EU28'!F109-TRA_Activity!F109</f>
        <v>82154.328639725994</v>
      </c>
      <c r="G109" s="129">
        <f>'TRA_Activity EU28'!G109-TRA_Activity!G109</f>
        <v>84732.671171870665</v>
      </c>
      <c r="H109" s="129">
        <f>'TRA_Activity EU28'!H109-TRA_Activity!H109</f>
        <v>86093.247904040065</v>
      </c>
      <c r="I109" s="129">
        <f>'TRA_Activity EU28'!I109-TRA_Activity!I109</f>
        <v>91301.781235704679</v>
      </c>
      <c r="J109" s="129">
        <f>'TRA_Activity EU28'!J109-TRA_Activity!J109</f>
        <v>91323.79805528096</v>
      </c>
      <c r="K109" s="129">
        <f>'TRA_Activity EU28'!K109-TRA_Activity!K109</f>
        <v>90369.635091643882</v>
      </c>
      <c r="L109" s="129">
        <f>'TRA_Activity EU28'!L109-TRA_Activity!L109</f>
        <v>92286.41410384851</v>
      </c>
      <c r="M109" s="129">
        <f>'TRA_Activity EU28'!M109-TRA_Activity!M109</f>
        <v>93348.059503783647</v>
      </c>
      <c r="N109" s="129">
        <f>'TRA_Activity EU28'!N109-TRA_Activity!N109</f>
        <v>90711.891799088306</v>
      </c>
      <c r="O109" s="129">
        <f>'TRA_Activity EU28'!O109-TRA_Activity!O109</f>
        <v>90548.907954152004</v>
      </c>
      <c r="P109" s="129">
        <f>'TRA_Activity EU28'!P109-TRA_Activity!P109</f>
        <v>92793.621536362349</v>
      </c>
      <c r="Q109" s="129">
        <f>'TRA_Activity EU28'!Q109-TRA_Activity!Q109</f>
        <v>94290.333649884196</v>
      </c>
      <c r="R109" s="129">
        <f>'TRA_Activity EU28'!R109-TRA_Activity!R109</f>
        <v>96558.30177299949</v>
      </c>
      <c r="S109" s="129">
        <f>'TRA_Activity EU28'!S109-TRA_Activity!S109</f>
        <v>99425.405520809116</v>
      </c>
      <c r="T109" s="129">
        <f>'TRA_Activity EU28'!T109-TRA_Activity!T109</f>
        <v>102176.15005764218</v>
      </c>
      <c r="U109" s="129">
        <f>'TRA_Activity EU28'!U109-TRA_Activity!U109</f>
        <v>104571.70796170647</v>
      </c>
      <c r="V109" s="129">
        <f>'TRA_Activity EU28'!V109-TRA_Activity!V109</f>
        <v>106769.99578662413</v>
      </c>
      <c r="W109" s="129">
        <f>'TRA_Activity EU28'!W109-TRA_Activity!W109</f>
        <v>108895.34094459398</v>
      </c>
      <c r="X109" s="129">
        <f>'TRA_Activity EU28'!X109-TRA_Activity!X109</f>
        <v>110854.43774671161</v>
      </c>
      <c r="Y109" s="129">
        <f>'TRA_Activity EU28'!Y109-TRA_Activity!Y109</f>
        <v>112799.4482956881</v>
      </c>
      <c r="Z109" s="129">
        <f>'TRA_Activity EU28'!Z109-TRA_Activity!Z109</f>
        <v>114741.15451410675</v>
      </c>
      <c r="AA109" s="129">
        <f>'TRA_Activity EU28'!AA109-TRA_Activity!AA109</f>
        <v>116653.6195615125</v>
      </c>
      <c r="AB109" s="129">
        <f>'TRA_Activity EU28'!AB109-TRA_Activity!AB109</f>
        <v>118574.10313551917</v>
      </c>
      <c r="AC109" s="129">
        <f>'TRA_Activity EU28'!AC109-TRA_Activity!AC109</f>
        <v>120481.89656076545</v>
      </c>
      <c r="AD109" s="129">
        <f>'TRA_Activity EU28'!AD109-TRA_Activity!AD109</f>
        <v>122393.87481986968</v>
      </c>
      <c r="AE109" s="129">
        <f>'TRA_Activity EU28'!AE109-TRA_Activity!AE109</f>
        <v>124313.97115276693</v>
      </c>
      <c r="AF109" s="129">
        <f>'TRA_Activity EU28'!AF109-TRA_Activity!AF109</f>
        <v>126250.86618670287</v>
      </c>
      <c r="AG109" s="129">
        <f>'TRA_Activity EU28'!AG109-TRA_Activity!AG109</f>
        <v>128187.89963377066</v>
      </c>
      <c r="AH109" s="129">
        <f>'TRA_Activity EU28'!AH109-TRA_Activity!AH109</f>
        <v>130113.38923077445</v>
      </c>
      <c r="AI109" s="129">
        <f>'TRA_Activity EU28'!AI109-TRA_Activity!AI109</f>
        <v>131877.93138305031</v>
      </c>
      <c r="AJ109" s="129">
        <f>'TRA_Activity EU28'!AJ109-TRA_Activity!AJ109</f>
        <v>133662.72679615067</v>
      </c>
      <c r="AK109" s="129">
        <f>'TRA_Activity EU28'!AK109-TRA_Activity!AK109</f>
        <v>135479.56401891031</v>
      </c>
      <c r="AL109" s="129">
        <f>'TRA_Activity EU28'!AL109-TRA_Activity!AL109</f>
        <v>137317.49756330764</v>
      </c>
      <c r="AM109" s="129">
        <f>'TRA_Activity EU28'!AM109-TRA_Activity!AM109</f>
        <v>139237.17508773762</v>
      </c>
      <c r="AN109" s="129">
        <f>'TRA_Activity EU28'!AN109-TRA_Activity!AN109</f>
        <v>141209.99041256981</v>
      </c>
      <c r="AO109" s="129">
        <f>'TRA_Activity EU28'!AO109-TRA_Activity!AO109</f>
        <v>143230.80354504194</v>
      </c>
      <c r="AP109" s="129">
        <f>'TRA_Activity EU28'!AP109-TRA_Activity!AP109</f>
        <v>145297.50535660924</v>
      </c>
      <c r="AQ109" s="129">
        <f>'TRA_Activity EU28'!AQ109-TRA_Activity!AQ109</f>
        <v>147496.30575517265</v>
      </c>
      <c r="AR109" s="129">
        <f>'TRA_Activity EU28'!AR109-TRA_Activity!AR109</f>
        <v>149742.85099440225</v>
      </c>
      <c r="AS109" s="129">
        <f>'TRA_Activity EU28'!AS109-TRA_Activity!AS109</f>
        <v>152056.87689231848</v>
      </c>
      <c r="AT109" s="129">
        <f>'TRA_Activity EU28'!AT109-TRA_Activity!AT109</f>
        <v>154448.71258733078</v>
      </c>
      <c r="AU109" s="129">
        <f>'TRA_Activity EU28'!AU109-TRA_Activity!AU109</f>
        <v>156918.23710319624</v>
      </c>
      <c r="AV109" s="129">
        <f>'TRA_Activity EU28'!AV109-TRA_Activity!AV109</f>
        <v>159418.40180350008</v>
      </c>
      <c r="AW109" s="129">
        <f>'TRA_Activity EU28'!AW109-TRA_Activity!AW109</f>
        <v>161947.6067125159</v>
      </c>
      <c r="AX109" s="129">
        <f>'TRA_Activity EU28'!AX109-TRA_Activity!AX109</f>
        <v>164535.50666597235</v>
      </c>
      <c r="AY109" s="129">
        <f>'TRA_Activity EU28'!AY109-TRA_Activity!AY109</f>
        <v>167153.21255787998</v>
      </c>
      <c r="AZ109" s="129">
        <f>'TRA_Activity EU28'!AZ109-TRA_Activity!AZ109</f>
        <v>169818.62469325715</v>
      </c>
    </row>
    <row r="110" spans="1:52">
      <c r="A110" s="101" t="s">
        <v>130</v>
      </c>
      <c r="B110" s="130">
        <f>'TRA_Activity EU28'!B110-TRA_Activity!B110</f>
        <v>71338.829842335952</v>
      </c>
      <c r="C110" s="130">
        <f>'TRA_Activity EU28'!C110-TRA_Activity!C110</f>
        <v>74933.974513328794</v>
      </c>
      <c r="D110" s="130">
        <f>'TRA_Activity EU28'!D110-TRA_Activity!D110</f>
        <v>76127.808031182241</v>
      </c>
      <c r="E110" s="130">
        <f>'TRA_Activity EU28'!E110-TRA_Activity!E110</f>
        <v>79381.532194672938</v>
      </c>
      <c r="F110" s="130">
        <f>'TRA_Activity EU28'!F110-TRA_Activity!F110</f>
        <v>82140.990021520207</v>
      </c>
      <c r="G110" s="130">
        <f>'TRA_Activity EU28'!G110-TRA_Activity!G110</f>
        <v>84719.70725704472</v>
      </c>
      <c r="H110" s="130">
        <f>'TRA_Activity EU28'!H110-TRA_Activity!H110</f>
        <v>86080.25016368975</v>
      </c>
      <c r="I110" s="130">
        <f>'TRA_Activity EU28'!I110-TRA_Activity!I110</f>
        <v>91288.667600101966</v>
      </c>
      <c r="J110" s="130">
        <f>'TRA_Activity EU28'!J110-TRA_Activity!J110</f>
        <v>91311.491191275767</v>
      </c>
      <c r="K110" s="130">
        <f>'TRA_Activity EU28'!K110-TRA_Activity!K110</f>
        <v>90356.494255082987</v>
      </c>
      <c r="L110" s="130">
        <f>'TRA_Activity EU28'!L110-TRA_Activity!L110</f>
        <v>92273.035384117364</v>
      </c>
      <c r="M110" s="130">
        <f>'TRA_Activity EU28'!M110-TRA_Activity!M110</f>
        <v>93332.121136068468</v>
      </c>
      <c r="N110" s="130">
        <f>'TRA_Activity EU28'!N110-TRA_Activity!N110</f>
        <v>90682.354259421641</v>
      </c>
      <c r="O110" s="130">
        <f>'TRA_Activity EU28'!O110-TRA_Activity!O110</f>
        <v>90506.301548425196</v>
      </c>
      <c r="P110" s="130">
        <f>'TRA_Activity EU28'!P110-TRA_Activity!P110</f>
        <v>92737.16606117785</v>
      </c>
      <c r="Q110" s="130">
        <f>'TRA_Activity EU28'!Q110-TRA_Activity!Q110</f>
        <v>94217.573198665661</v>
      </c>
      <c r="R110" s="130">
        <f>'TRA_Activity EU28'!R110-TRA_Activity!R110</f>
        <v>96438.113316367133</v>
      </c>
      <c r="S110" s="130">
        <f>'TRA_Activity EU28'!S110-TRA_Activity!S110</f>
        <v>99233.607751505187</v>
      </c>
      <c r="T110" s="130">
        <f>'TRA_Activity EU28'!T110-TRA_Activity!T110</f>
        <v>101891.14378878883</v>
      </c>
      <c r="U110" s="130">
        <f>'TRA_Activity EU28'!U110-TRA_Activity!U110</f>
        <v>104175.25663697561</v>
      </c>
      <c r="V110" s="130">
        <f>'TRA_Activity EU28'!V110-TRA_Activity!V110</f>
        <v>105834.86233201025</v>
      </c>
      <c r="W110" s="130">
        <f>'TRA_Activity EU28'!W110-TRA_Activity!W110</f>
        <v>107381.46660956839</v>
      </c>
      <c r="X110" s="130">
        <f>'TRA_Activity EU28'!X110-TRA_Activity!X110</f>
        <v>108767.16134186753</v>
      </c>
      <c r="Y110" s="130">
        <f>'TRA_Activity EU28'!Y110-TRA_Activity!Y110</f>
        <v>110151.12489617786</v>
      </c>
      <c r="Z110" s="130">
        <f>'TRA_Activity EU28'!Z110-TRA_Activity!Z110</f>
        <v>111462.49603057576</v>
      </c>
      <c r="AA110" s="130">
        <f>'TRA_Activity EU28'!AA110-TRA_Activity!AA110</f>
        <v>112596.30395453975</v>
      </c>
      <c r="AB110" s="130">
        <f>'TRA_Activity EU28'!AB110-TRA_Activity!AB110</f>
        <v>113594.85278123623</v>
      </c>
      <c r="AC110" s="130">
        <f>'TRA_Activity EU28'!AC110-TRA_Activity!AC110</f>
        <v>114446.03803278001</v>
      </c>
      <c r="AD110" s="130">
        <f>'TRA_Activity EU28'!AD110-TRA_Activity!AD110</f>
        <v>115154.76446089016</v>
      </c>
      <c r="AE110" s="130">
        <f>'TRA_Activity EU28'!AE110-TRA_Activity!AE110</f>
        <v>115714.37488240135</v>
      </c>
      <c r="AF110" s="130">
        <f>'TRA_Activity EU28'!AF110-TRA_Activity!AF110</f>
        <v>116105.37736823027</v>
      </c>
      <c r="AG110" s="130">
        <f>'TRA_Activity EU28'!AG110-TRA_Activity!AG110</f>
        <v>116293.7694835166</v>
      </c>
      <c r="AH110" s="130">
        <f>'TRA_Activity EU28'!AH110-TRA_Activity!AH110</f>
        <v>116235.4650456438</v>
      </c>
      <c r="AI110" s="130">
        <f>'TRA_Activity EU28'!AI110-TRA_Activity!AI110</f>
        <v>115821.26418642834</v>
      </c>
      <c r="AJ110" s="130">
        <f>'TRA_Activity EU28'!AJ110-TRA_Activity!AJ110</f>
        <v>115197.59900702089</v>
      </c>
      <c r="AK110" s="130">
        <f>'TRA_Activity EU28'!AK110-TRA_Activity!AK110</f>
        <v>114393.20441536528</v>
      </c>
      <c r="AL110" s="130">
        <f>'TRA_Activity EU28'!AL110-TRA_Activity!AL110</f>
        <v>113413.29291786383</v>
      </c>
      <c r="AM110" s="130">
        <f>'TRA_Activity EU28'!AM110-TRA_Activity!AM110</f>
        <v>112352.05845643178</v>
      </c>
      <c r="AN110" s="130">
        <f>'TRA_Activity EU28'!AN110-TRA_Activity!AN110</f>
        <v>111223.40761632251</v>
      </c>
      <c r="AO110" s="130">
        <f>'TRA_Activity EU28'!AO110-TRA_Activity!AO110</f>
        <v>110084.77133591514</v>
      </c>
      <c r="AP110" s="130">
        <f>'TRA_Activity EU28'!AP110-TRA_Activity!AP110</f>
        <v>108977.62374363538</v>
      </c>
      <c r="AQ110" s="130">
        <f>'TRA_Activity EU28'!AQ110-TRA_Activity!AQ110</f>
        <v>108028.34127834655</v>
      </c>
      <c r="AR110" s="130">
        <f>'TRA_Activity EU28'!AR110-TRA_Activity!AR110</f>
        <v>107201.03106817885</v>
      </c>
      <c r="AS110" s="130">
        <f>'TRA_Activity EU28'!AS110-TRA_Activity!AS110</f>
        <v>106556.56731448049</v>
      </c>
      <c r="AT110" s="130">
        <f>'TRA_Activity EU28'!AT110-TRA_Activity!AT110</f>
        <v>106090.66108526266</v>
      </c>
      <c r="AU110" s="130">
        <f>'TRA_Activity EU28'!AU110-TRA_Activity!AU110</f>
        <v>105824.97895455318</v>
      </c>
      <c r="AV110" s="130">
        <f>'TRA_Activity EU28'!AV110-TRA_Activity!AV110</f>
        <v>105703.34301939604</v>
      </c>
      <c r="AW110" s="130">
        <f>'TRA_Activity EU28'!AW110-TRA_Activity!AW110</f>
        <v>105739.13277245488</v>
      </c>
      <c r="AX110" s="130">
        <f>'TRA_Activity EU28'!AX110-TRA_Activity!AX110</f>
        <v>105929.12570463309</v>
      </c>
      <c r="AY110" s="130">
        <f>'TRA_Activity EU28'!AY110-TRA_Activity!AY110</f>
        <v>106226.7420715148</v>
      </c>
      <c r="AZ110" s="130">
        <f>'TRA_Activity EU28'!AZ110-TRA_Activity!AZ110</f>
        <v>106604.81431021198</v>
      </c>
    </row>
    <row r="111" spans="1:52">
      <c r="A111" s="103" t="s">
        <v>141</v>
      </c>
      <c r="B111" s="131">
        <f>'TRA_Activity EU28'!B111-TRA_Activity!B111</f>
        <v>172.39943887909908</v>
      </c>
      <c r="C111" s="131">
        <f>'TRA_Activity EU28'!C111-TRA_Activity!C111</f>
        <v>189.5280124138699</v>
      </c>
      <c r="D111" s="131">
        <f>'TRA_Activity EU28'!D111-TRA_Activity!D111</f>
        <v>226.26417786295423</v>
      </c>
      <c r="E111" s="131">
        <f>'TRA_Activity EU28'!E111-TRA_Activity!E111</f>
        <v>248.85280516625227</v>
      </c>
      <c r="F111" s="131">
        <f>'TRA_Activity EU28'!F111-TRA_Activity!F111</f>
        <v>256.32818428299367</v>
      </c>
      <c r="G111" s="131">
        <f>'TRA_Activity EU28'!G111-TRA_Activity!G111</f>
        <v>269.53438302648658</v>
      </c>
      <c r="H111" s="131">
        <f>'TRA_Activity EU28'!H111-TRA_Activity!H111</f>
        <v>312.82700052792654</v>
      </c>
      <c r="I111" s="131">
        <f>'TRA_Activity EU28'!I111-TRA_Activity!I111</f>
        <v>323.03225810505671</v>
      </c>
      <c r="J111" s="131">
        <f>'TRA_Activity EU28'!J111-TRA_Activity!J111</f>
        <v>348.62277916988813</v>
      </c>
      <c r="K111" s="131">
        <f>'TRA_Activity EU28'!K111-TRA_Activity!K111</f>
        <v>367.4398207299048</v>
      </c>
      <c r="L111" s="131">
        <f>'TRA_Activity EU28'!L111-TRA_Activity!L111</f>
        <v>387.58922605792702</v>
      </c>
      <c r="M111" s="131">
        <f>'TRA_Activity EU28'!M111-TRA_Activity!M111</f>
        <v>403.87200959944857</v>
      </c>
      <c r="N111" s="131">
        <f>'TRA_Activity EU28'!N111-TRA_Activity!N111</f>
        <v>402.85301229381537</v>
      </c>
      <c r="O111" s="131">
        <f>'TRA_Activity EU28'!O111-TRA_Activity!O111</f>
        <v>388.77936878836846</v>
      </c>
      <c r="P111" s="131">
        <f>'TRA_Activity EU28'!P111-TRA_Activity!P111</f>
        <v>414.17562788194692</v>
      </c>
      <c r="Q111" s="131">
        <f>'TRA_Activity EU28'!Q111-TRA_Activity!Q111</f>
        <v>412.60156193308956</v>
      </c>
      <c r="R111" s="131">
        <f>'TRA_Activity EU28'!R111-TRA_Activity!R111</f>
        <v>401.82063712664797</v>
      </c>
      <c r="S111" s="131">
        <f>'TRA_Activity EU28'!S111-TRA_Activity!S111</f>
        <v>399.85563588822248</v>
      </c>
      <c r="T111" s="131">
        <f>'TRA_Activity EU28'!T111-TRA_Activity!T111</f>
        <v>392.00324532662063</v>
      </c>
      <c r="U111" s="131">
        <f>'TRA_Activity EU28'!U111-TRA_Activity!U111</f>
        <v>396.57303892164248</v>
      </c>
      <c r="V111" s="131">
        <f>'TRA_Activity EU28'!V111-TRA_Activity!V111</f>
        <v>399.40243943719673</v>
      </c>
      <c r="W111" s="131">
        <f>'TRA_Activity EU28'!W111-TRA_Activity!W111</f>
        <v>410.4816626717971</v>
      </c>
      <c r="X111" s="131">
        <f>'TRA_Activity EU28'!X111-TRA_Activity!X111</f>
        <v>426.07262529055106</v>
      </c>
      <c r="Y111" s="131">
        <f>'TRA_Activity EU28'!Y111-TRA_Activity!Y111</f>
        <v>445.62698776175904</v>
      </c>
      <c r="Z111" s="131">
        <f>'TRA_Activity EU28'!Z111-TRA_Activity!Z111</f>
        <v>466.32225423088732</v>
      </c>
      <c r="AA111" s="131">
        <f>'TRA_Activity EU28'!AA111-TRA_Activity!AA111</f>
        <v>485.60760357295385</v>
      </c>
      <c r="AB111" s="131">
        <f>'TRA_Activity EU28'!AB111-TRA_Activity!AB111</f>
        <v>503.21158944365106</v>
      </c>
      <c r="AC111" s="131">
        <f>'TRA_Activity EU28'!AC111-TRA_Activity!AC111</f>
        <v>518.50626370038856</v>
      </c>
      <c r="AD111" s="131">
        <f>'TRA_Activity EU28'!AD111-TRA_Activity!AD111</f>
        <v>531.6021331634123</v>
      </c>
      <c r="AE111" s="131">
        <f>'TRA_Activity EU28'!AE111-TRA_Activity!AE111</f>
        <v>542.47051418049773</v>
      </c>
      <c r="AF111" s="131">
        <f>'TRA_Activity EU28'!AF111-TRA_Activity!AF111</f>
        <v>551.78278157992372</v>
      </c>
      <c r="AG111" s="131">
        <f>'TRA_Activity EU28'!AG111-TRA_Activity!AG111</f>
        <v>559.21939099812209</v>
      </c>
      <c r="AH111" s="131">
        <f>'TRA_Activity EU28'!AH111-TRA_Activity!AH111</f>
        <v>564.94941628074525</v>
      </c>
      <c r="AI111" s="131">
        <f>'TRA_Activity EU28'!AI111-TRA_Activity!AI111</f>
        <v>568.80780812894159</v>
      </c>
      <c r="AJ111" s="131">
        <f>'TRA_Activity EU28'!AJ111-TRA_Activity!AJ111</f>
        <v>571.17639982075684</v>
      </c>
      <c r="AK111" s="131">
        <f>'TRA_Activity EU28'!AK111-TRA_Activity!AK111</f>
        <v>572.00813139776096</v>
      </c>
      <c r="AL111" s="131">
        <f>'TRA_Activity EU28'!AL111-TRA_Activity!AL111</f>
        <v>571.6162743293396</v>
      </c>
      <c r="AM111" s="131">
        <f>'TRA_Activity EU28'!AM111-TRA_Activity!AM111</f>
        <v>570.00813858619676</v>
      </c>
      <c r="AN111" s="131">
        <f>'TRA_Activity EU28'!AN111-TRA_Activity!AN111</f>
        <v>567.80510404671679</v>
      </c>
      <c r="AO111" s="131">
        <f>'TRA_Activity EU28'!AO111-TRA_Activity!AO111</f>
        <v>565.17351858467418</v>
      </c>
      <c r="AP111" s="131">
        <f>'TRA_Activity EU28'!AP111-TRA_Activity!AP111</f>
        <v>562.53973421811042</v>
      </c>
      <c r="AQ111" s="131">
        <f>'TRA_Activity EU28'!AQ111-TRA_Activity!AQ111</f>
        <v>560.23502430308963</v>
      </c>
      <c r="AR111" s="131">
        <f>'TRA_Activity EU28'!AR111-TRA_Activity!AR111</f>
        <v>558.49478140822248</v>
      </c>
      <c r="AS111" s="131">
        <f>'TRA_Activity EU28'!AS111-TRA_Activity!AS111</f>
        <v>557.1410637588192</v>
      </c>
      <c r="AT111" s="131">
        <f>'TRA_Activity EU28'!AT111-TRA_Activity!AT111</f>
        <v>556.57229829343805</v>
      </c>
      <c r="AU111" s="131">
        <f>'TRA_Activity EU28'!AU111-TRA_Activity!AU111</f>
        <v>556.76144879300887</v>
      </c>
      <c r="AV111" s="131">
        <f>'TRA_Activity EU28'!AV111-TRA_Activity!AV111</f>
        <v>557.67947735014093</v>
      </c>
      <c r="AW111" s="131">
        <f>'TRA_Activity EU28'!AW111-TRA_Activity!AW111</f>
        <v>559.00151116275765</v>
      </c>
      <c r="AX111" s="131">
        <f>'TRA_Activity EU28'!AX111-TRA_Activity!AX111</f>
        <v>561.31909973796553</v>
      </c>
      <c r="AY111" s="131">
        <f>'TRA_Activity EU28'!AY111-TRA_Activity!AY111</f>
        <v>563.8421464233511</v>
      </c>
      <c r="AZ111" s="131">
        <f>'TRA_Activity EU28'!AZ111-TRA_Activity!AZ111</f>
        <v>566.98534380280239</v>
      </c>
    </row>
    <row r="112" spans="1:52">
      <c r="A112" s="103" t="s">
        <v>131</v>
      </c>
      <c r="B112" s="131">
        <f>'TRA_Activity EU28'!B112-TRA_Activity!B112</f>
        <v>8834.1517220038186</v>
      </c>
      <c r="C112" s="131">
        <f>'TRA_Activity EU28'!C112-TRA_Activity!C112</f>
        <v>8419.5047230612581</v>
      </c>
      <c r="D112" s="131">
        <f>'TRA_Activity EU28'!D112-TRA_Activity!D112</f>
        <v>7815.6043590731961</v>
      </c>
      <c r="E112" s="131">
        <f>'TRA_Activity EU28'!E112-TRA_Activity!E112</f>
        <v>7329.5598694988021</v>
      </c>
      <c r="F112" s="131">
        <f>'TRA_Activity EU28'!F112-TRA_Activity!F112</f>
        <v>6729.0205677921913</v>
      </c>
      <c r="G112" s="131">
        <f>'TRA_Activity EU28'!G112-TRA_Activity!G112</f>
        <v>6260.765386992226</v>
      </c>
      <c r="H112" s="131">
        <f>'TRA_Activity EU28'!H112-TRA_Activity!H112</f>
        <v>5898.0801606135965</v>
      </c>
      <c r="I112" s="131">
        <f>'TRA_Activity EU28'!I112-TRA_Activity!I112</f>
        <v>5619.5076732570969</v>
      </c>
      <c r="J112" s="131">
        <f>'TRA_Activity EU28'!J112-TRA_Activity!J112</f>
        <v>5309.5952712676944</v>
      </c>
      <c r="K112" s="131">
        <f>'TRA_Activity EU28'!K112-TRA_Activity!K112</f>
        <v>4982.5431078551383</v>
      </c>
      <c r="L112" s="131">
        <f>'TRA_Activity EU28'!L112-TRA_Activity!L112</f>
        <v>4712.7091144402166</v>
      </c>
      <c r="M112" s="131">
        <f>'TRA_Activity EU28'!M112-TRA_Activity!M112</f>
        <v>4404.5633259553888</v>
      </c>
      <c r="N112" s="131">
        <f>'TRA_Activity EU28'!N112-TRA_Activity!N112</f>
        <v>4071.1942443753715</v>
      </c>
      <c r="O112" s="131">
        <f>'TRA_Activity EU28'!O112-TRA_Activity!O112</f>
        <v>3913.7379006009091</v>
      </c>
      <c r="P112" s="131">
        <f>'TRA_Activity EU28'!P112-TRA_Activity!P112</f>
        <v>3728.30605055161</v>
      </c>
      <c r="Q112" s="131">
        <f>'TRA_Activity EU28'!Q112-TRA_Activity!Q112</f>
        <v>3680.6853521256098</v>
      </c>
      <c r="R112" s="131">
        <f>'TRA_Activity EU28'!R112-TRA_Activity!R112</f>
        <v>3693.7257446997837</v>
      </c>
      <c r="S112" s="131">
        <f>'TRA_Activity EU28'!S112-TRA_Activity!S112</f>
        <v>3747.7481085894538</v>
      </c>
      <c r="T112" s="131">
        <f>'TRA_Activity EU28'!T112-TRA_Activity!T112</f>
        <v>3798.8794248958538</v>
      </c>
      <c r="U112" s="131">
        <f>'TRA_Activity EU28'!U112-TRA_Activity!U112</f>
        <v>3864.291852207888</v>
      </c>
      <c r="V112" s="131">
        <f>'TRA_Activity EU28'!V112-TRA_Activity!V112</f>
        <v>3975.2598924825884</v>
      </c>
      <c r="W112" s="131">
        <f>'TRA_Activity EU28'!W112-TRA_Activity!W112</f>
        <v>4091.7572461500163</v>
      </c>
      <c r="X112" s="131">
        <f>'TRA_Activity EU28'!X112-TRA_Activity!X112</f>
        <v>4203.6370819819404</v>
      </c>
      <c r="Y112" s="131">
        <f>'TRA_Activity EU28'!Y112-TRA_Activity!Y112</f>
        <v>4317.7960676241619</v>
      </c>
      <c r="Z112" s="131">
        <f>'TRA_Activity EU28'!Z112-TRA_Activity!Z112</f>
        <v>4429.5166216812104</v>
      </c>
      <c r="AA112" s="131">
        <f>'TRA_Activity EU28'!AA112-TRA_Activity!AA112</f>
        <v>4538.0199190600933</v>
      </c>
      <c r="AB112" s="131">
        <f>'TRA_Activity EU28'!AB112-TRA_Activity!AB112</f>
        <v>4640.1276267169578</v>
      </c>
      <c r="AC112" s="131">
        <f>'TRA_Activity EU28'!AC112-TRA_Activity!AC112</f>
        <v>4733.0758947029117</v>
      </c>
      <c r="AD112" s="131">
        <f>'TRA_Activity EU28'!AD112-TRA_Activity!AD112</f>
        <v>4812.477158617151</v>
      </c>
      <c r="AE112" s="131">
        <f>'TRA_Activity EU28'!AE112-TRA_Activity!AE112</f>
        <v>4877.2505245206439</v>
      </c>
      <c r="AF112" s="131">
        <f>'TRA_Activity EU28'!AF112-TRA_Activity!AF112</f>
        <v>4926.2981016088825</v>
      </c>
      <c r="AG112" s="131">
        <f>'TRA_Activity EU28'!AG112-TRA_Activity!AG112</f>
        <v>4959.3390854982181</v>
      </c>
      <c r="AH112" s="131">
        <f>'TRA_Activity EU28'!AH112-TRA_Activity!AH112</f>
        <v>4975.9051678932892</v>
      </c>
      <c r="AI112" s="131">
        <f>'TRA_Activity EU28'!AI112-TRA_Activity!AI112</f>
        <v>4979.0355558011843</v>
      </c>
      <c r="AJ112" s="131">
        <f>'TRA_Activity EU28'!AJ112-TRA_Activity!AJ112</f>
        <v>4971.9491612105348</v>
      </c>
      <c r="AK112" s="131">
        <f>'TRA_Activity EU28'!AK112-TRA_Activity!AK112</f>
        <v>4956.8853139348575</v>
      </c>
      <c r="AL112" s="131">
        <f>'TRA_Activity EU28'!AL112-TRA_Activity!AL112</f>
        <v>4934.8132845511891</v>
      </c>
      <c r="AM112" s="131">
        <f>'TRA_Activity EU28'!AM112-TRA_Activity!AM112</f>
        <v>4908.6868508022881</v>
      </c>
      <c r="AN112" s="131">
        <f>'TRA_Activity EU28'!AN112-TRA_Activity!AN112</f>
        <v>4878.9864947841197</v>
      </c>
      <c r="AO112" s="131">
        <f>'TRA_Activity EU28'!AO112-TRA_Activity!AO112</f>
        <v>4848.6334046055299</v>
      </c>
      <c r="AP112" s="131">
        <f>'TRA_Activity EU28'!AP112-TRA_Activity!AP112</f>
        <v>4819.25853158265</v>
      </c>
      <c r="AQ112" s="131">
        <f>'TRA_Activity EU28'!AQ112-TRA_Activity!AQ112</f>
        <v>4794.2534290999201</v>
      </c>
      <c r="AR112" s="131">
        <f>'TRA_Activity EU28'!AR112-TRA_Activity!AR112</f>
        <v>4775.0250188688133</v>
      </c>
      <c r="AS112" s="131">
        <f>'TRA_Activity EU28'!AS112-TRA_Activity!AS112</f>
        <v>4762.6502323221594</v>
      </c>
      <c r="AT112" s="131">
        <f>'TRA_Activity EU28'!AT112-TRA_Activity!AT112</f>
        <v>4757.3517793392402</v>
      </c>
      <c r="AU112" s="131">
        <f>'TRA_Activity EU28'!AU112-TRA_Activity!AU112</f>
        <v>4759.7020340943109</v>
      </c>
      <c r="AV112" s="131">
        <f>'TRA_Activity EU28'!AV112-TRA_Activity!AV112</f>
        <v>4768.6559774023208</v>
      </c>
      <c r="AW112" s="131">
        <f>'TRA_Activity EU28'!AW112-TRA_Activity!AW112</f>
        <v>4784.1461425124462</v>
      </c>
      <c r="AX112" s="131">
        <f>'TRA_Activity EU28'!AX112-TRA_Activity!AX112</f>
        <v>4806.2584436003472</v>
      </c>
      <c r="AY112" s="131">
        <f>'TRA_Activity EU28'!AY112-TRA_Activity!AY112</f>
        <v>4832.0815583164431</v>
      </c>
      <c r="AZ112" s="131">
        <f>'TRA_Activity EU28'!AZ112-TRA_Activity!AZ112</f>
        <v>4864.1048247457829</v>
      </c>
    </row>
    <row r="113" spans="1:52">
      <c r="A113" s="103" t="s">
        <v>142</v>
      </c>
      <c r="B113" s="131">
        <f>'TRA_Activity EU28'!B113-TRA_Activity!B113</f>
        <v>16.95352532004906</v>
      </c>
      <c r="C113" s="131">
        <f>'TRA_Activity EU28'!C113-TRA_Activity!C113</f>
        <v>20.103254216698843</v>
      </c>
      <c r="D113" s="131">
        <f>'TRA_Activity EU28'!D113-TRA_Activity!D113</f>
        <v>24.264581788851476</v>
      </c>
      <c r="E113" s="131">
        <f>'TRA_Activity EU28'!E113-TRA_Activity!E113</f>
        <v>29.308772128405746</v>
      </c>
      <c r="F113" s="131">
        <f>'TRA_Activity EU28'!F113-TRA_Activity!F113</f>
        <v>33.711781244337132</v>
      </c>
      <c r="G113" s="131">
        <f>'TRA_Activity EU28'!G113-TRA_Activity!G113</f>
        <v>39.468526279149579</v>
      </c>
      <c r="H113" s="131">
        <f>'TRA_Activity EU28'!H113-TRA_Activity!H113</f>
        <v>96.275364399060422</v>
      </c>
      <c r="I113" s="131">
        <f>'TRA_Activity EU28'!I113-TRA_Activity!I113</f>
        <v>120.14121445429765</v>
      </c>
      <c r="J113" s="131">
        <f>'TRA_Activity EU28'!J113-TRA_Activity!J113</f>
        <v>157.46342869693592</v>
      </c>
      <c r="K113" s="131">
        <f>'TRA_Activity EU28'!K113-TRA_Activity!K113</f>
        <v>210.36633966843047</v>
      </c>
      <c r="L113" s="131">
        <f>'TRA_Activity EU28'!L113-TRA_Activity!L113</f>
        <v>269.52579229419575</v>
      </c>
      <c r="M113" s="131">
        <f>'TRA_Activity EU28'!M113-TRA_Activity!M113</f>
        <v>284.76562462676827</v>
      </c>
      <c r="N113" s="131">
        <f>'TRA_Activity EU28'!N113-TRA_Activity!N113</f>
        <v>284.2614506850897</v>
      </c>
      <c r="O113" s="131">
        <f>'TRA_Activity EU28'!O113-TRA_Activity!O113</f>
        <v>295.13020065518128</v>
      </c>
      <c r="P113" s="131">
        <f>'TRA_Activity EU28'!P113-TRA_Activity!P113</f>
        <v>316.85795830449268</v>
      </c>
      <c r="Q113" s="131">
        <f>'TRA_Activity EU28'!Q113-TRA_Activity!Q113</f>
        <v>328.79533002535788</v>
      </c>
      <c r="R113" s="131">
        <f>'TRA_Activity EU28'!R113-TRA_Activity!R113</f>
        <v>342.6693880905197</v>
      </c>
      <c r="S113" s="131">
        <f>'TRA_Activity EU28'!S113-TRA_Activity!S113</f>
        <v>361.51814033264162</v>
      </c>
      <c r="T113" s="131">
        <f>'TRA_Activity EU28'!T113-TRA_Activity!T113</f>
        <v>383.261137051925</v>
      </c>
      <c r="U113" s="131">
        <f>'TRA_Activity EU28'!U113-TRA_Activity!U113</f>
        <v>405.81882867608397</v>
      </c>
      <c r="V113" s="131">
        <f>'TRA_Activity EU28'!V113-TRA_Activity!V113</f>
        <v>425.80636829612428</v>
      </c>
      <c r="W113" s="131">
        <f>'TRA_Activity EU28'!W113-TRA_Activity!W113</f>
        <v>450.07483627824928</v>
      </c>
      <c r="X113" s="131">
        <f>'TRA_Activity EU28'!X113-TRA_Activity!X113</f>
        <v>477.64068547293544</v>
      </c>
      <c r="Y113" s="131">
        <f>'TRA_Activity EU28'!Y113-TRA_Activity!Y113</f>
        <v>512.28682362892539</v>
      </c>
      <c r="Z113" s="131">
        <f>'TRA_Activity EU28'!Z113-TRA_Activity!Z113</f>
        <v>552.41583942903685</v>
      </c>
      <c r="AA113" s="131">
        <f>'TRA_Activity EU28'!AA113-TRA_Activity!AA113</f>
        <v>596.35787622302075</v>
      </c>
      <c r="AB113" s="131">
        <f>'TRA_Activity EU28'!AB113-TRA_Activity!AB113</f>
        <v>644.33434369277074</v>
      </c>
      <c r="AC113" s="131">
        <f>'TRA_Activity EU28'!AC113-TRA_Activity!AC113</f>
        <v>694.96798622072674</v>
      </c>
      <c r="AD113" s="131">
        <f>'TRA_Activity EU28'!AD113-TRA_Activity!AD113</f>
        <v>748.24267676802015</v>
      </c>
      <c r="AE113" s="131">
        <f>'TRA_Activity EU28'!AE113-TRA_Activity!AE113</f>
        <v>804.00902183277697</v>
      </c>
      <c r="AF113" s="131">
        <f>'TRA_Activity EU28'!AF113-TRA_Activity!AF113</f>
        <v>862.46815389249082</v>
      </c>
      <c r="AG113" s="131">
        <f>'TRA_Activity EU28'!AG113-TRA_Activity!AG113</f>
        <v>923.28119618802157</v>
      </c>
      <c r="AH113" s="131">
        <f>'TRA_Activity EU28'!AH113-TRA_Activity!AH113</f>
        <v>985.84437119614302</v>
      </c>
      <c r="AI113" s="131">
        <f>'TRA_Activity EU28'!AI113-TRA_Activity!AI113</f>
        <v>1049.5792770458515</v>
      </c>
      <c r="AJ113" s="131">
        <f>'TRA_Activity EU28'!AJ113-TRA_Activity!AJ113</f>
        <v>1114.6242368991204</v>
      </c>
      <c r="AK113" s="131">
        <f>'TRA_Activity EU28'!AK113-TRA_Activity!AK113</f>
        <v>1180.8503384115161</v>
      </c>
      <c r="AL113" s="131">
        <f>'TRA_Activity EU28'!AL113-TRA_Activity!AL113</f>
        <v>1248.7045084914346</v>
      </c>
      <c r="AM113" s="131">
        <f>'TRA_Activity EU28'!AM113-TRA_Activity!AM113</f>
        <v>1317.9143979816376</v>
      </c>
      <c r="AN113" s="131">
        <f>'TRA_Activity EU28'!AN113-TRA_Activity!AN113</f>
        <v>1389.5874618304058</v>
      </c>
      <c r="AO113" s="131">
        <f>'TRA_Activity EU28'!AO113-TRA_Activity!AO113</f>
        <v>1464.1128503715147</v>
      </c>
      <c r="AP113" s="131">
        <f>'TRA_Activity EU28'!AP113-TRA_Activity!AP113</f>
        <v>1542.2145926930275</v>
      </c>
      <c r="AQ113" s="131">
        <f>'TRA_Activity EU28'!AQ113-TRA_Activity!AQ113</f>
        <v>1625.1272207074271</v>
      </c>
      <c r="AR113" s="131">
        <f>'TRA_Activity EU28'!AR113-TRA_Activity!AR113</f>
        <v>1715.2552784207371</v>
      </c>
      <c r="AS113" s="131">
        <f>'TRA_Activity EU28'!AS113-TRA_Activity!AS113</f>
        <v>1811.0612435483843</v>
      </c>
      <c r="AT113" s="131">
        <f>'TRA_Activity EU28'!AT113-TRA_Activity!AT113</f>
        <v>1915.4641241585077</v>
      </c>
      <c r="AU113" s="131">
        <f>'TRA_Activity EU28'!AU113-TRA_Activity!AU113</f>
        <v>2027.9139650766328</v>
      </c>
      <c r="AV113" s="131">
        <f>'TRA_Activity EU28'!AV113-TRA_Activity!AV113</f>
        <v>2148.410767590065</v>
      </c>
      <c r="AW113" s="131">
        <f>'TRA_Activity EU28'!AW113-TRA_Activity!AW113</f>
        <v>2276.0876895654196</v>
      </c>
      <c r="AX113" s="131">
        <f>'TRA_Activity EU28'!AX113-TRA_Activity!AX113</f>
        <v>2413.4876297858095</v>
      </c>
      <c r="AY113" s="131">
        <f>'TRA_Activity EU28'!AY113-TRA_Activity!AY113</f>
        <v>2556.6213154971879</v>
      </c>
      <c r="AZ113" s="131">
        <f>'TRA_Activity EU28'!AZ113-TRA_Activity!AZ113</f>
        <v>2709.5292045476326</v>
      </c>
    </row>
    <row r="114" spans="1:52">
      <c r="A114" s="103" t="s">
        <v>143</v>
      </c>
      <c r="B114" s="131">
        <f>'TRA_Activity EU28'!B114-TRA_Activity!B114</f>
        <v>0</v>
      </c>
      <c r="C114" s="131">
        <f>'TRA_Activity EU28'!C114-TRA_Activity!C114</f>
        <v>0</v>
      </c>
      <c r="D114" s="131">
        <f>'TRA_Activity EU28'!D114-TRA_Activity!D114</f>
        <v>0</v>
      </c>
      <c r="E114" s="131">
        <f>'TRA_Activity EU28'!E114-TRA_Activity!E114</f>
        <v>0</v>
      </c>
      <c r="F114" s="131">
        <f>'TRA_Activity EU28'!F114-TRA_Activity!F114</f>
        <v>0</v>
      </c>
      <c r="G114" s="131">
        <f>'TRA_Activity EU28'!G114-TRA_Activity!G114</f>
        <v>0</v>
      </c>
      <c r="H114" s="131">
        <f>'TRA_Activity EU28'!H114-TRA_Activity!H114</f>
        <v>0</v>
      </c>
      <c r="I114" s="131">
        <f>'TRA_Activity EU28'!I114-TRA_Activity!I114</f>
        <v>0</v>
      </c>
      <c r="J114" s="131">
        <f>'TRA_Activity EU28'!J114-TRA_Activity!J114</f>
        <v>0</v>
      </c>
      <c r="K114" s="131">
        <f>'TRA_Activity EU28'!K114-TRA_Activity!K114</f>
        <v>0</v>
      </c>
      <c r="L114" s="131">
        <f>'TRA_Activity EU28'!L114-TRA_Activity!L114</f>
        <v>0</v>
      </c>
      <c r="M114" s="131">
        <f>'TRA_Activity EU28'!M114-TRA_Activity!M114</f>
        <v>0</v>
      </c>
      <c r="N114" s="131">
        <f>'TRA_Activity EU28'!N114-TRA_Activity!N114</f>
        <v>0</v>
      </c>
      <c r="O114" s="131">
        <f>'TRA_Activity EU28'!O114-TRA_Activity!O114</f>
        <v>0</v>
      </c>
      <c r="P114" s="131">
        <f>'TRA_Activity EU28'!P114-TRA_Activity!P114</f>
        <v>0</v>
      </c>
      <c r="Q114" s="131">
        <f>'TRA_Activity EU28'!Q114-TRA_Activity!Q114</f>
        <v>0</v>
      </c>
      <c r="R114" s="131">
        <f>'TRA_Activity EU28'!R114-TRA_Activity!R114</f>
        <v>0.9406714731879765</v>
      </c>
      <c r="S114" s="131">
        <f>'TRA_Activity EU28'!S114-TRA_Activity!S114</f>
        <v>2.2898831098100305</v>
      </c>
      <c r="T114" s="131">
        <f>'TRA_Activity EU28'!T114-TRA_Activity!T114</f>
        <v>4.0839280197290098</v>
      </c>
      <c r="U114" s="131">
        <f>'TRA_Activity EU28'!U114-TRA_Activity!U114</f>
        <v>6.2780045923310395</v>
      </c>
      <c r="V114" s="131">
        <f>'TRA_Activity EU28'!V114-TRA_Activity!V114</f>
        <v>11.231637317296681</v>
      </c>
      <c r="W114" s="131">
        <f>'TRA_Activity EU28'!W114-TRA_Activity!W114</f>
        <v>16.252420608666412</v>
      </c>
      <c r="X114" s="131">
        <f>'TRA_Activity EU28'!X114-TRA_Activity!X114</f>
        <v>21.314353402971236</v>
      </c>
      <c r="Y114" s="131">
        <f>'TRA_Activity EU28'!Y114-TRA_Activity!Y114</f>
        <v>26.332475021776514</v>
      </c>
      <c r="Z114" s="131">
        <f>'TRA_Activity EU28'!Z114-TRA_Activity!Z114</f>
        <v>31.730530038079287</v>
      </c>
      <c r="AA114" s="131">
        <f>'TRA_Activity EU28'!AA114-TRA_Activity!AA114</f>
        <v>37.960633094220547</v>
      </c>
      <c r="AB114" s="131">
        <f>'TRA_Activity EU28'!AB114-TRA_Activity!AB114</f>
        <v>45.04511103887053</v>
      </c>
      <c r="AC114" s="131">
        <f>'TRA_Activity EU28'!AC114-TRA_Activity!AC114</f>
        <v>53.027875002845903</v>
      </c>
      <c r="AD114" s="131">
        <f>'TRA_Activity EU28'!AD114-TRA_Activity!AD114</f>
        <v>62.046610461536197</v>
      </c>
      <c r="AE114" s="131">
        <f>'TRA_Activity EU28'!AE114-TRA_Activity!AE114</f>
        <v>72.29666324006574</v>
      </c>
      <c r="AF114" s="131">
        <f>'TRA_Activity EU28'!AF114-TRA_Activity!AF114</f>
        <v>83.995618850632439</v>
      </c>
      <c r="AG114" s="131">
        <f>'TRA_Activity EU28'!AG114-TRA_Activity!AG114</f>
        <v>97.176389042673094</v>
      </c>
      <c r="AH114" s="131">
        <f>'TRA_Activity EU28'!AH114-TRA_Activity!AH114</f>
        <v>112.11653578856993</v>
      </c>
      <c r="AI114" s="131">
        <f>'TRA_Activity EU28'!AI114-TRA_Activity!AI114</f>
        <v>128.64436510183975</v>
      </c>
      <c r="AJ114" s="131">
        <f>'TRA_Activity EU28'!AJ114-TRA_Activity!AJ114</f>
        <v>147.23361760190301</v>
      </c>
      <c r="AK114" s="131">
        <f>'TRA_Activity EU28'!AK114-TRA_Activity!AK114</f>
        <v>167.96089765664209</v>
      </c>
      <c r="AL114" s="131">
        <f>'TRA_Activity EU28'!AL114-TRA_Activity!AL114</f>
        <v>191.0898153682441</v>
      </c>
      <c r="AM114" s="131">
        <f>'TRA_Activity EU28'!AM114-TRA_Activity!AM114</f>
        <v>216.80606776229286</v>
      </c>
      <c r="AN114" s="131">
        <f>'TRA_Activity EU28'!AN114-TRA_Activity!AN114</f>
        <v>245.39844312412467</v>
      </c>
      <c r="AO114" s="131">
        <f>'TRA_Activity EU28'!AO114-TRA_Activity!AO114</f>
        <v>277.07506947779422</v>
      </c>
      <c r="AP114" s="131">
        <f>'TRA_Activity EU28'!AP114-TRA_Activity!AP114</f>
        <v>312.28072172037037</v>
      </c>
      <c r="AQ114" s="131">
        <f>'TRA_Activity EU28'!AQ114-TRA_Activity!AQ114</f>
        <v>351.40915102317501</v>
      </c>
      <c r="AR114" s="131">
        <f>'TRA_Activity EU28'!AR114-TRA_Activity!AR114</f>
        <v>394.98072383257085</v>
      </c>
      <c r="AS114" s="131">
        <f>'TRA_Activity EU28'!AS114-TRA_Activity!AS114</f>
        <v>443.22935374883434</v>
      </c>
      <c r="AT114" s="131">
        <f>'TRA_Activity EU28'!AT114-TRA_Activity!AT114</f>
        <v>496.76996634391298</v>
      </c>
      <c r="AU114" s="131">
        <f>'TRA_Activity EU28'!AU114-TRA_Activity!AU114</f>
        <v>555.81974286509023</v>
      </c>
      <c r="AV114" s="131">
        <f>'TRA_Activity EU28'!AV114-TRA_Activity!AV114</f>
        <v>620.8211006373399</v>
      </c>
      <c r="AW114" s="131">
        <f>'TRA_Activity EU28'!AW114-TRA_Activity!AW114</f>
        <v>691.73028381435699</v>
      </c>
      <c r="AX114" s="131">
        <f>'TRA_Activity EU28'!AX114-TRA_Activity!AX114</f>
        <v>769.58795949843079</v>
      </c>
      <c r="AY114" s="131">
        <f>'TRA_Activity EU28'!AY114-TRA_Activity!AY114</f>
        <v>854.05857767820885</v>
      </c>
      <c r="AZ114" s="131">
        <f>'TRA_Activity EU28'!AZ114-TRA_Activity!AZ114</f>
        <v>945.93459972492519</v>
      </c>
    </row>
    <row r="115" spans="1:52">
      <c r="A115" s="103" t="s">
        <v>132</v>
      </c>
      <c r="B115" s="131">
        <f>'TRA_Activity EU28'!B115-TRA_Activity!B115</f>
        <v>62315.325156132982</v>
      </c>
      <c r="C115" s="131">
        <f>'TRA_Activity EU28'!C115-TRA_Activity!C115</f>
        <v>66304.838523636965</v>
      </c>
      <c r="D115" s="131">
        <f>'TRA_Activity EU28'!D115-TRA_Activity!D115</f>
        <v>68061.674912457238</v>
      </c>
      <c r="E115" s="131">
        <f>'TRA_Activity EU28'!E115-TRA_Activity!E115</f>
        <v>71773.81074787947</v>
      </c>
      <c r="F115" s="131">
        <f>'TRA_Activity EU28'!F115-TRA_Activity!F115</f>
        <v>75121.929488200694</v>
      </c>
      <c r="G115" s="131">
        <f>'TRA_Activity EU28'!G115-TRA_Activity!G115</f>
        <v>78149.938960746847</v>
      </c>
      <c r="H115" s="131">
        <f>'TRA_Activity EU28'!H115-TRA_Activity!H115</f>
        <v>79773.067638149165</v>
      </c>
      <c r="I115" s="131">
        <f>'TRA_Activity EU28'!I115-TRA_Activity!I115</f>
        <v>85225.986454285536</v>
      </c>
      <c r="J115" s="131">
        <f>'TRA_Activity EU28'!J115-TRA_Activity!J115</f>
        <v>85495.809712141243</v>
      </c>
      <c r="K115" s="131">
        <f>'TRA_Activity EU28'!K115-TRA_Activity!K115</f>
        <v>84796.144986829517</v>
      </c>
      <c r="L115" s="131">
        <f>'TRA_Activity EU28'!L115-TRA_Activity!L115</f>
        <v>86903.211251325032</v>
      </c>
      <c r="M115" s="131">
        <f>'TRA_Activity EU28'!M115-TRA_Activity!M115</f>
        <v>88238.920175886858</v>
      </c>
      <c r="N115" s="131">
        <f>'TRA_Activity EU28'!N115-TRA_Activity!N115</f>
        <v>85924.045552067371</v>
      </c>
      <c r="O115" s="131">
        <f>'TRA_Activity EU28'!O115-TRA_Activity!O115</f>
        <v>85908.654078380729</v>
      </c>
      <c r="P115" s="131">
        <f>'TRA_Activity EU28'!P115-TRA_Activity!P115</f>
        <v>88277.826424439787</v>
      </c>
      <c r="Q115" s="131">
        <f>'TRA_Activity EU28'!Q115-TRA_Activity!Q115</f>
        <v>89795.490954581604</v>
      </c>
      <c r="R115" s="131">
        <f>'TRA_Activity EU28'!R115-TRA_Activity!R115</f>
        <v>91998.952405927426</v>
      </c>
      <c r="S115" s="131">
        <f>'TRA_Activity EU28'!S115-TRA_Activity!S115</f>
        <v>94722.183935793175</v>
      </c>
      <c r="T115" s="131">
        <f>'TRA_Activity EU28'!T115-TRA_Activity!T115</f>
        <v>97312.889635333311</v>
      </c>
      <c r="U115" s="131">
        <f>'TRA_Activity EU28'!U115-TRA_Activity!U115</f>
        <v>99502.242945673206</v>
      </c>
      <c r="V115" s="131">
        <f>'TRA_Activity EU28'!V115-TRA_Activity!V115</f>
        <v>101023.07929085063</v>
      </c>
      <c r="W115" s="131">
        <f>'TRA_Activity EU28'!W115-TRA_Activity!W115</f>
        <v>102412.76948591636</v>
      </c>
      <c r="X115" s="131">
        <f>'TRA_Activity EU28'!X115-TRA_Activity!X115</f>
        <v>103638.28962180036</v>
      </c>
      <c r="Y115" s="131">
        <f>'TRA_Activity EU28'!Y115-TRA_Activity!Y115</f>
        <v>104848.77868655666</v>
      </c>
      <c r="Z115" s="131">
        <f>'TRA_Activity EU28'!Z115-TRA_Activity!Z115</f>
        <v>105982.06571143934</v>
      </c>
      <c r="AA115" s="131">
        <f>'TRA_Activity EU28'!AA115-TRA_Activity!AA115</f>
        <v>106937.72273537898</v>
      </c>
      <c r="AB115" s="131">
        <f>'TRA_Activity EU28'!AB115-TRA_Activity!AB115</f>
        <v>107761.24870817224</v>
      </c>
      <c r="AC115" s="131">
        <f>'TRA_Activity EU28'!AC115-TRA_Activity!AC115</f>
        <v>108445.24909392851</v>
      </c>
      <c r="AD115" s="131">
        <f>'TRA_Activity EU28'!AD115-TRA_Activity!AD115</f>
        <v>108998.75288938268</v>
      </c>
      <c r="AE115" s="131">
        <f>'TRA_Activity EU28'!AE115-TRA_Activity!AE115</f>
        <v>109416.12065506075</v>
      </c>
      <c r="AF115" s="131">
        <f>'TRA_Activity EU28'!AF115-TRA_Activity!AF115</f>
        <v>109677.82982150599</v>
      </c>
      <c r="AG115" s="131">
        <f>'TRA_Activity EU28'!AG115-TRA_Activity!AG115</f>
        <v>109750.7483193076</v>
      </c>
      <c r="AH115" s="131">
        <f>'TRA_Activity EU28'!AH115-TRA_Activity!AH115</f>
        <v>109591.30461381307</v>
      </c>
      <c r="AI115" s="131">
        <f>'TRA_Activity EU28'!AI115-TRA_Activity!AI115</f>
        <v>109088.21719953146</v>
      </c>
      <c r="AJ115" s="131">
        <f>'TRA_Activity EU28'!AJ115-TRA_Activity!AJ115</f>
        <v>108383.48991621171</v>
      </c>
      <c r="AK115" s="131">
        <f>'TRA_Activity EU28'!AK115-TRA_Activity!AK115</f>
        <v>107503.50642148234</v>
      </c>
      <c r="AL115" s="131">
        <f>'TRA_Activity EU28'!AL115-TRA_Activity!AL115</f>
        <v>106451.25037872148</v>
      </c>
      <c r="AM115" s="131">
        <f>'TRA_Activity EU28'!AM115-TRA_Activity!AM115</f>
        <v>105317.87342192077</v>
      </c>
      <c r="AN115" s="131">
        <f>'TRA_Activity EU28'!AN115-TRA_Activity!AN115</f>
        <v>104114.42027183503</v>
      </c>
      <c r="AO115" s="131">
        <f>'TRA_Activity EU28'!AO115-TRA_Activity!AO115</f>
        <v>102894.11775551728</v>
      </c>
      <c r="AP115" s="131">
        <f>'TRA_Activity EU28'!AP115-TRA_Activity!AP115</f>
        <v>101694.58396935978</v>
      </c>
      <c r="AQ115" s="131">
        <f>'TRA_Activity EU28'!AQ115-TRA_Activity!AQ115</f>
        <v>100635.98866218966</v>
      </c>
      <c r="AR115" s="131">
        <f>'TRA_Activity EU28'!AR115-TRA_Activity!AR115</f>
        <v>99676.663365636254</v>
      </c>
      <c r="AS115" s="131">
        <f>'TRA_Activity EU28'!AS115-TRA_Activity!AS115</f>
        <v>98876.58516491465</v>
      </c>
      <c r="AT115" s="131">
        <f>'TRA_Activity EU28'!AT115-TRA_Activity!AT115</f>
        <v>98225.60605872309</v>
      </c>
      <c r="AU115" s="131">
        <f>'TRA_Activity EU28'!AU115-TRA_Activity!AU115</f>
        <v>97743.282736714929</v>
      </c>
      <c r="AV115" s="131">
        <f>'TRA_Activity EU28'!AV115-TRA_Activity!AV115</f>
        <v>97371.455568363948</v>
      </c>
      <c r="AW115" s="131">
        <f>'TRA_Activity EU28'!AW115-TRA_Activity!AW115</f>
        <v>97122.348832303018</v>
      </c>
      <c r="AX115" s="131">
        <f>'TRA_Activity EU28'!AX115-TRA_Activity!AX115</f>
        <v>96984.886193756014</v>
      </c>
      <c r="AY115" s="131">
        <f>'TRA_Activity EU28'!AY115-TRA_Activity!AY115</f>
        <v>96917.454780449189</v>
      </c>
      <c r="AZ115" s="131">
        <f>'TRA_Activity EU28'!AZ115-TRA_Activity!AZ115</f>
        <v>96881.113119082918</v>
      </c>
    </row>
    <row r="116" spans="1:52">
      <c r="A116" s="103" t="s">
        <v>133</v>
      </c>
      <c r="B116" s="131">
        <f>'TRA_Activity EU28'!B116-TRA_Activity!B116</f>
        <v>0</v>
      </c>
      <c r="C116" s="131">
        <f>'TRA_Activity EU28'!C116-TRA_Activity!C116</f>
        <v>0</v>
      </c>
      <c r="D116" s="131">
        <f>'TRA_Activity EU28'!D116-TRA_Activity!D116</f>
        <v>0</v>
      </c>
      <c r="E116" s="131">
        <f>'TRA_Activity EU28'!E116-TRA_Activity!E116</f>
        <v>0</v>
      </c>
      <c r="F116" s="131">
        <f>'TRA_Activity EU28'!F116-TRA_Activity!F116</f>
        <v>0</v>
      </c>
      <c r="G116" s="131">
        <f>'TRA_Activity EU28'!G116-TRA_Activity!G116</f>
        <v>0</v>
      </c>
      <c r="H116" s="131">
        <f>'TRA_Activity EU28'!H116-TRA_Activity!H116</f>
        <v>0</v>
      </c>
      <c r="I116" s="131">
        <f>'TRA_Activity EU28'!I116-TRA_Activity!I116</f>
        <v>0</v>
      </c>
      <c r="J116" s="131">
        <f>'TRA_Activity EU28'!J116-TRA_Activity!J116</f>
        <v>0</v>
      </c>
      <c r="K116" s="131">
        <f>'TRA_Activity EU28'!K116-TRA_Activity!K116</f>
        <v>0</v>
      </c>
      <c r="L116" s="131">
        <f>'TRA_Activity EU28'!L116-TRA_Activity!L116</f>
        <v>0</v>
      </c>
      <c r="M116" s="131">
        <f>'TRA_Activity EU28'!M116-TRA_Activity!M116</f>
        <v>0</v>
      </c>
      <c r="N116" s="131">
        <f>'TRA_Activity EU28'!N116-TRA_Activity!N116</f>
        <v>0</v>
      </c>
      <c r="O116" s="131">
        <f>'TRA_Activity EU28'!O116-TRA_Activity!O116</f>
        <v>0</v>
      </c>
      <c r="P116" s="131">
        <f>'TRA_Activity EU28'!P116-TRA_Activity!P116</f>
        <v>0</v>
      </c>
      <c r="Q116" s="131">
        <f>'TRA_Activity EU28'!Q116-TRA_Activity!Q116</f>
        <v>0</v>
      </c>
      <c r="R116" s="131">
        <f>'TRA_Activity EU28'!R116-TRA_Activity!R116</f>
        <v>4.4690495644711635E-3</v>
      </c>
      <c r="S116" s="131">
        <f>'TRA_Activity EU28'!S116-TRA_Activity!S116</f>
        <v>1.2047791887204723E-2</v>
      </c>
      <c r="T116" s="131">
        <f>'TRA_Activity EU28'!T116-TRA_Activity!T116</f>
        <v>2.641816139805957E-2</v>
      </c>
      <c r="U116" s="131">
        <f>'TRA_Activity EU28'!U116-TRA_Activity!U116</f>
        <v>5.1966904472762393E-2</v>
      </c>
      <c r="V116" s="131">
        <f>'TRA_Activity EU28'!V116-TRA_Activity!V116</f>
        <v>8.2703626402100591E-2</v>
      </c>
      <c r="W116" s="131">
        <f>'TRA_Activity EU28'!W116-TRA_Activity!W116</f>
        <v>0.13095794330190189</v>
      </c>
      <c r="X116" s="131">
        <f>'TRA_Activity EU28'!X116-TRA_Activity!X116</f>
        <v>0.2069739187706689</v>
      </c>
      <c r="Y116" s="131">
        <f>'TRA_Activity EU28'!Y116-TRA_Activity!Y116</f>
        <v>0.30385558458195971</v>
      </c>
      <c r="Z116" s="131">
        <f>'TRA_Activity EU28'!Z116-TRA_Activity!Z116</f>
        <v>0.44507375720938769</v>
      </c>
      <c r="AA116" s="131">
        <f>'TRA_Activity EU28'!AA116-TRA_Activity!AA116</f>
        <v>0.6351872104559203</v>
      </c>
      <c r="AB116" s="131">
        <f>'TRA_Activity EU28'!AB116-TRA_Activity!AB116</f>
        <v>0.88540217172837998</v>
      </c>
      <c r="AC116" s="131">
        <f>'TRA_Activity EU28'!AC116-TRA_Activity!AC116</f>
        <v>1.2109192246215177</v>
      </c>
      <c r="AD116" s="131">
        <f>'TRA_Activity EU28'!AD116-TRA_Activity!AD116</f>
        <v>1.6429924973726613</v>
      </c>
      <c r="AE116" s="131">
        <f>'TRA_Activity EU28'!AE116-TRA_Activity!AE116</f>
        <v>2.2275035666094478</v>
      </c>
      <c r="AF116" s="131">
        <f>'TRA_Activity EU28'!AF116-TRA_Activity!AF116</f>
        <v>3.0028907923482886</v>
      </c>
      <c r="AG116" s="131">
        <f>'TRA_Activity EU28'!AG116-TRA_Activity!AG116</f>
        <v>4.0051024819694048</v>
      </c>
      <c r="AH116" s="131">
        <f>'TRA_Activity EU28'!AH116-TRA_Activity!AH116</f>
        <v>5.3449406719822923</v>
      </c>
      <c r="AI116" s="131">
        <f>'TRA_Activity EU28'!AI116-TRA_Activity!AI116</f>
        <v>6.9799808190740489</v>
      </c>
      <c r="AJ116" s="131">
        <f>'TRA_Activity EU28'!AJ116-TRA_Activity!AJ116</f>
        <v>9.1256752768753717</v>
      </c>
      <c r="AK116" s="131">
        <f>'TRA_Activity EU28'!AK116-TRA_Activity!AK116</f>
        <v>11.99331248219066</v>
      </c>
      <c r="AL116" s="131">
        <f>'TRA_Activity EU28'!AL116-TRA_Activity!AL116</f>
        <v>15.818656402142938</v>
      </c>
      <c r="AM116" s="131">
        <f>'TRA_Activity EU28'!AM116-TRA_Activity!AM116</f>
        <v>20.769579378605673</v>
      </c>
      <c r="AN116" s="131">
        <f>'TRA_Activity EU28'!AN116-TRA_Activity!AN116</f>
        <v>27.209840702117031</v>
      </c>
      <c r="AO116" s="131">
        <f>'TRA_Activity EU28'!AO116-TRA_Activity!AO116</f>
        <v>35.658737358332445</v>
      </c>
      <c r="AP116" s="131">
        <f>'TRA_Activity EU28'!AP116-TRA_Activity!AP116</f>
        <v>46.746194061428241</v>
      </c>
      <c r="AQ116" s="131">
        <f>'TRA_Activity EU28'!AQ116-TRA_Activity!AQ116</f>
        <v>61.327791023287908</v>
      </c>
      <c r="AR116" s="131">
        <f>'TRA_Activity EU28'!AR116-TRA_Activity!AR116</f>
        <v>80.611900012272883</v>
      </c>
      <c r="AS116" s="131">
        <f>'TRA_Activity EU28'!AS116-TRA_Activity!AS116</f>
        <v>105.9002561876509</v>
      </c>
      <c r="AT116" s="131">
        <f>'TRA_Activity EU28'!AT116-TRA_Activity!AT116</f>
        <v>138.89685840446606</v>
      </c>
      <c r="AU116" s="131">
        <f>'TRA_Activity EU28'!AU116-TRA_Activity!AU116</f>
        <v>181.49902700918503</v>
      </c>
      <c r="AV116" s="131">
        <f>'TRA_Activity EU28'!AV116-TRA_Activity!AV116</f>
        <v>236.32012805219972</v>
      </c>
      <c r="AW116" s="131">
        <f>'TRA_Activity EU28'!AW116-TRA_Activity!AW116</f>
        <v>305.81831309686163</v>
      </c>
      <c r="AX116" s="131">
        <f>'TRA_Activity EU28'!AX116-TRA_Activity!AX116</f>
        <v>393.58637825452769</v>
      </c>
      <c r="AY116" s="131">
        <f>'TRA_Activity EU28'!AY116-TRA_Activity!AY116</f>
        <v>502.68369315041491</v>
      </c>
      <c r="AZ116" s="131">
        <f>'TRA_Activity EU28'!AZ116-TRA_Activity!AZ116</f>
        <v>637.14721830791723</v>
      </c>
    </row>
    <row r="117" spans="1:52">
      <c r="A117" s="103" t="s">
        <v>144</v>
      </c>
      <c r="B117" s="131">
        <f>'TRA_Activity EU28'!B117-TRA_Activity!B117</f>
        <v>0</v>
      </c>
      <c r="C117" s="131">
        <f>'TRA_Activity EU28'!C117-TRA_Activity!C117</f>
        <v>0</v>
      </c>
      <c r="D117" s="131">
        <f>'TRA_Activity EU28'!D117-TRA_Activity!D117</f>
        <v>0</v>
      </c>
      <c r="E117" s="131">
        <f>'TRA_Activity EU28'!E117-TRA_Activity!E117</f>
        <v>0</v>
      </c>
      <c r="F117" s="131">
        <f>'TRA_Activity EU28'!F117-TRA_Activity!F117</f>
        <v>0</v>
      </c>
      <c r="G117" s="131">
        <f>'TRA_Activity EU28'!G117-TRA_Activity!G117</f>
        <v>0</v>
      </c>
      <c r="H117" s="131">
        <f>'TRA_Activity EU28'!H117-TRA_Activity!H117</f>
        <v>0</v>
      </c>
      <c r="I117" s="131">
        <f>'TRA_Activity EU28'!I117-TRA_Activity!I117</f>
        <v>0</v>
      </c>
      <c r="J117" s="131">
        <f>'TRA_Activity EU28'!J117-TRA_Activity!J117</f>
        <v>0</v>
      </c>
      <c r="K117" s="131">
        <f>'TRA_Activity EU28'!K117-TRA_Activity!K117</f>
        <v>0</v>
      </c>
      <c r="L117" s="131">
        <f>'TRA_Activity EU28'!L117-TRA_Activity!L117</f>
        <v>0</v>
      </c>
      <c r="M117" s="131">
        <f>'TRA_Activity EU28'!M117-TRA_Activity!M117</f>
        <v>0</v>
      </c>
      <c r="N117" s="131">
        <f>'TRA_Activity EU28'!N117-TRA_Activity!N117</f>
        <v>0</v>
      </c>
      <c r="O117" s="131">
        <f>'TRA_Activity EU28'!O117-TRA_Activity!O117</f>
        <v>0</v>
      </c>
      <c r="P117" s="131">
        <f>'TRA_Activity EU28'!P117-TRA_Activity!P117</f>
        <v>0</v>
      </c>
      <c r="Q117" s="131">
        <f>'TRA_Activity EU28'!Q117-TRA_Activity!Q117</f>
        <v>0</v>
      </c>
      <c r="R117" s="131">
        <f>'TRA_Activity EU28'!R117-TRA_Activity!R117</f>
        <v>0</v>
      </c>
      <c r="S117" s="131">
        <f>'TRA_Activity EU28'!S117-TRA_Activity!S117</f>
        <v>0</v>
      </c>
      <c r="T117" s="131">
        <f>'TRA_Activity EU28'!T117-TRA_Activity!T117</f>
        <v>0</v>
      </c>
      <c r="U117" s="131">
        <f>'TRA_Activity EU28'!U117-TRA_Activity!U117</f>
        <v>0</v>
      </c>
      <c r="V117" s="131">
        <f>'TRA_Activity EU28'!V117-TRA_Activity!V117</f>
        <v>0</v>
      </c>
      <c r="W117" s="131">
        <f>'TRA_Activity EU28'!W117-TRA_Activity!W117</f>
        <v>0</v>
      </c>
      <c r="X117" s="131">
        <f>'TRA_Activity EU28'!X117-TRA_Activity!X117</f>
        <v>0</v>
      </c>
      <c r="Y117" s="131">
        <f>'TRA_Activity EU28'!Y117-TRA_Activity!Y117</f>
        <v>0</v>
      </c>
      <c r="Z117" s="131">
        <f>'TRA_Activity EU28'!Z117-TRA_Activity!Z117</f>
        <v>0</v>
      </c>
      <c r="AA117" s="131">
        <f>'TRA_Activity EU28'!AA117-TRA_Activity!AA117</f>
        <v>0</v>
      </c>
      <c r="AB117" s="131">
        <f>'TRA_Activity EU28'!AB117-TRA_Activity!AB117</f>
        <v>0</v>
      </c>
      <c r="AC117" s="131">
        <f>'TRA_Activity EU28'!AC117-TRA_Activity!AC117</f>
        <v>0</v>
      </c>
      <c r="AD117" s="131">
        <f>'TRA_Activity EU28'!AD117-TRA_Activity!AD117</f>
        <v>0</v>
      </c>
      <c r="AE117" s="131">
        <f>'TRA_Activity EU28'!AE117-TRA_Activity!AE117</f>
        <v>0</v>
      </c>
      <c r="AF117" s="131">
        <f>'TRA_Activity EU28'!AF117-TRA_Activity!AF117</f>
        <v>0</v>
      </c>
      <c r="AG117" s="131">
        <f>'TRA_Activity EU28'!AG117-TRA_Activity!AG117</f>
        <v>0</v>
      </c>
      <c r="AH117" s="131">
        <f>'TRA_Activity EU28'!AH117-TRA_Activity!AH117</f>
        <v>0</v>
      </c>
      <c r="AI117" s="131">
        <f>'TRA_Activity EU28'!AI117-TRA_Activity!AI117</f>
        <v>0</v>
      </c>
      <c r="AJ117" s="131">
        <f>'TRA_Activity EU28'!AJ117-TRA_Activity!AJ117</f>
        <v>0</v>
      </c>
      <c r="AK117" s="131">
        <f>'TRA_Activity EU28'!AK117-TRA_Activity!AK117</f>
        <v>0</v>
      </c>
      <c r="AL117" s="131">
        <f>'TRA_Activity EU28'!AL117-TRA_Activity!AL117</f>
        <v>0</v>
      </c>
      <c r="AM117" s="131">
        <f>'TRA_Activity EU28'!AM117-TRA_Activity!AM117</f>
        <v>0</v>
      </c>
      <c r="AN117" s="131">
        <f>'TRA_Activity EU28'!AN117-TRA_Activity!AN117</f>
        <v>0</v>
      </c>
      <c r="AO117" s="131">
        <f>'TRA_Activity EU28'!AO117-TRA_Activity!AO117</f>
        <v>0</v>
      </c>
      <c r="AP117" s="131">
        <f>'TRA_Activity EU28'!AP117-TRA_Activity!AP117</f>
        <v>0</v>
      </c>
      <c r="AQ117" s="131">
        <f>'TRA_Activity EU28'!AQ117-TRA_Activity!AQ117</f>
        <v>0</v>
      </c>
      <c r="AR117" s="131">
        <f>'TRA_Activity EU28'!AR117-TRA_Activity!AR117</f>
        <v>0</v>
      </c>
      <c r="AS117" s="131">
        <f>'TRA_Activity EU28'!AS117-TRA_Activity!AS117</f>
        <v>0</v>
      </c>
      <c r="AT117" s="131">
        <f>'TRA_Activity EU28'!AT117-TRA_Activity!AT117</f>
        <v>0</v>
      </c>
      <c r="AU117" s="131">
        <f>'TRA_Activity EU28'!AU117-TRA_Activity!AU117</f>
        <v>0</v>
      </c>
      <c r="AV117" s="131">
        <f>'TRA_Activity EU28'!AV117-TRA_Activity!AV117</f>
        <v>0</v>
      </c>
      <c r="AW117" s="131">
        <f>'TRA_Activity EU28'!AW117-TRA_Activity!AW117</f>
        <v>0</v>
      </c>
      <c r="AX117" s="131">
        <f>'TRA_Activity EU28'!AX117-TRA_Activity!AX117</f>
        <v>0</v>
      </c>
      <c r="AY117" s="131">
        <f>'TRA_Activity EU28'!AY117-TRA_Activity!AY117</f>
        <v>0</v>
      </c>
      <c r="AZ117" s="131">
        <f>'TRA_Activity EU28'!AZ117-TRA_Activity!AZ117</f>
        <v>0</v>
      </c>
    </row>
    <row r="118" spans="1:52" hidden="1">
      <c r="A118" s="101"/>
      <c r="B118" s="130">
        <f>'TRA_Activity EU28'!B118-TRA_Activity!B118</f>
        <v>0</v>
      </c>
      <c r="C118" s="130">
        <f>'TRA_Activity EU28'!C118-TRA_Activity!C118</f>
        <v>0</v>
      </c>
      <c r="D118" s="130">
        <f>'TRA_Activity EU28'!D118-TRA_Activity!D118</f>
        <v>0</v>
      </c>
      <c r="E118" s="130">
        <f>'TRA_Activity EU28'!E118-TRA_Activity!E118</f>
        <v>0</v>
      </c>
      <c r="F118" s="130">
        <f>'TRA_Activity EU28'!F118-TRA_Activity!F118</f>
        <v>0</v>
      </c>
      <c r="G118" s="130">
        <f>'TRA_Activity EU28'!G118-TRA_Activity!G118</f>
        <v>0</v>
      </c>
      <c r="H118" s="130">
        <f>'TRA_Activity EU28'!H118-TRA_Activity!H118</f>
        <v>0</v>
      </c>
      <c r="I118" s="130">
        <f>'TRA_Activity EU28'!I118-TRA_Activity!I118</f>
        <v>0</v>
      </c>
      <c r="J118" s="130">
        <f>'TRA_Activity EU28'!J118-TRA_Activity!J118</f>
        <v>0</v>
      </c>
      <c r="K118" s="130">
        <f>'TRA_Activity EU28'!K118-TRA_Activity!K118</f>
        <v>0</v>
      </c>
      <c r="L118" s="130">
        <f>'TRA_Activity EU28'!L118-TRA_Activity!L118</f>
        <v>0</v>
      </c>
      <c r="M118" s="130">
        <f>'TRA_Activity EU28'!M118-TRA_Activity!M118</f>
        <v>0</v>
      </c>
      <c r="N118" s="130">
        <f>'TRA_Activity EU28'!N118-TRA_Activity!N118</f>
        <v>0</v>
      </c>
      <c r="O118" s="130">
        <f>'TRA_Activity EU28'!O118-TRA_Activity!O118</f>
        <v>0</v>
      </c>
      <c r="P118" s="130">
        <f>'TRA_Activity EU28'!P118-TRA_Activity!P118</f>
        <v>0</v>
      </c>
      <c r="Q118" s="130">
        <f>'TRA_Activity EU28'!Q118-TRA_Activity!Q118</f>
        <v>0</v>
      </c>
      <c r="R118" s="130">
        <f>'TRA_Activity EU28'!R118-TRA_Activity!R118</f>
        <v>0</v>
      </c>
      <c r="S118" s="130">
        <f>'TRA_Activity EU28'!S118-TRA_Activity!S118</f>
        <v>0</v>
      </c>
      <c r="T118" s="130">
        <f>'TRA_Activity EU28'!T118-TRA_Activity!T118</f>
        <v>0</v>
      </c>
      <c r="U118" s="130">
        <f>'TRA_Activity EU28'!U118-TRA_Activity!U118</f>
        <v>0</v>
      </c>
      <c r="V118" s="130">
        <f>'TRA_Activity EU28'!V118-TRA_Activity!V118</f>
        <v>0</v>
      </c>
      <c r="W118" s="130">
        <f>'TRA_Activity EU28'!W118-TRA_Activity!W118</f>
        <v>0</v>
      </c>
      <c r="X118" s="130">
        <f>'TRA_Activity EU28'!X118-TRA_Activity!X118</f>
        <v>0</v>
      </c>
      <c r="Y118" s="130">
        <f>'TRA_Activity EU28'!Y118-TRA_Activity!Y118</f>
        <v>0</v>
      </c>
      <c r="Z118" s="130">
        <f>'TRA_Activity EU28'!Z118-TRA_Activity!Z118</f>
        <v>0</v>
      </c>
      <c r="AA118" s="130">
        <f>'TRA_Activity EU28'!AA118-TRA_Activity!AA118</f>
        <v>0</v>
      </c>
      <c r="AB118" s="130">
        <f>'TRA_Activity EU28'!AB118-TRA_Activity!AB118</f>
        <v>0</v>
      </c>
      <c r="AC118" s="130">
        <f>'TRA_Activity EU28'!AC118-TRA_Activity!AC118</f>
        <v>0</v>
      </c>
      <c r="AD118" s="130">
        <f>'TRA_Activity EU28'!AD118-TRA_Activity!AD118</f>
        <v>0</v>
      </c>
      <c r="AE118" s="130">
        <f>'TRA_Activity EU28'!AE118-TRA_Activity!AE118</f>
        <v>0</v>
      </c>
      <c r="AF118" s="130">
        <f>'TRA_Activity EU28'!AF118-TRA_Activity!AF118</f>
        <v>0</v>
      </c>
      <c r="AG118" s="130">
        <f>'TRA_Activity EU28'!AG118-TRA_Activity!AG118</f>
        <v>0</v>
      </c>
      <c r="AH118" s="130">
        <f>'TRA_Activity EU28'!AH118-TRA_Activity!AH118</f>
        <v>0</v>
      </c>
      <c r="AI118" s="130">
        <f>'TRA_Activity EU28'!AI118-TRA_Activity!AI118</f>
        <v>0</v>
      </c>
      <c r="AJ118" s="130">
        <f>'TRA_Activity EU28'!AJ118-TRA_Activity!AJ118</f>
        <v>0</v>
      </c>
      <c r="AK118" s="130">
        <f>'TRA_Activity EU28'!AK118-TRA_Activity!AK118</f>
        <v>0</v>
      </c>
      <c r="AL118" s="130">
        <f>'TRA_Activity EU28'!AL118-TRA_Activity!AL118</f>
        <v>0</v>
      </c>
      <c r="AM118" s="130">
        <f>'TRA_Activity EU28'!AM118-TRA_Activity!AM118</f>
        <v>0</v>
      </c>
      <c r="AN118" s="130">
        <f>'TRA_Activity EU28'!AN118-TRA_Activity!AN118</f>
        <v>0</v>
      </c>
      <c r="AO118" s="130">
        <f>'TRA_Activity EU28'!AO118-TRA_Activity!AO118</f>
        <v>0</v>
      </c>
      <c r="AP118" s="130">
        <f>'TRA_Activity EU28'!AP118-TRA_Activity!AP118</f>
        <v>0</v>
      </c>
      <c r="AQ118" s="130">
        <f>'TRA_Activity EU28'!AQ118-TRA_Activity!AQ118</f>
        <v>0</v>
      </c>
      <c r="AR118" s="130">
        <f>'TRA_Activity EU28'!AR118-TRA_Activity!AR118</f>
        <v>0</v>
      </c>
      <c r="AS118" s="130">
        <f>'TRA_Activity EU28'!AS118-TRA_Activity!AS118</f>
        <v>0</v>
      </c>
      <c r="AT118" s="130">
        <f>'TRA_Activity EU28'!AT118-TRA_Activity!AT118</f>
        <v>0</v>
      </c>
      <c r="AU118" s="130">
        <f>'TRA_Activity EU28'!AU118-TRA_Activity!AU118</f>
        <v>0</v>
      </c>
      <c r="AV118" s="130">
        <f>'TRA_Activity EU28'!AV118-TRA_Activity!AV118</f>
        <v>0</v>
      </c>
      <c r="AW118" s="130">
        <f>'TRA_Activity EU28'!AW118-TRA_Activity!AW118</f>
        <v>0</v>
      </c>
      <c r="AX118" s="130">
        <f>'TRA_Activity EU28'!AX118-TRA_Activity!AX118</f>
        <v>0</v>
      </c>
      <c r="AY118" s="130">
        <f>'TRA_Activity EU28'!AY118-TRA_Activity!AY118</f>
        <v>0</v>
      </c>
      <c r="AZ118" s="130">
        <f>'TRA_Activity EU28'!AZ118-TRA_Activity!AZ118</f>
        <v>0</v>
      </c>
    </row>
    <row r="119" spans="1:52" hidden="1">
      <c r="A119" s="103"/>
      <c r="B119" s="131">
        <f>'TRA_Activity EU28'!B119-TRA_Activity!B119</f>
        <v>0</v>
      </c>
      <c r="C119" s="131">
        <f>'TRA_Activity EU28'!C119-TRA_Activity!C119</f>
        <v>0</v>
      </c>
      <c r="D119" s="131">
        <f>'TRA_Activity EU28'!D119-TRA_Activity!D119</f>
        <v>0</v>
      </c>
      <c r="E119" s="131">
        <f>'TRA_Activity EU28'!E119-TRA_Activity!E119</f>
        <v>0</v>
      </c>
      <c r="F119" s="131">
        <f>'TRA_Activity EU28'!F119-TRA_Activity!F119</f>
        <v>0</v>
      </c>
      <c r="G119" s="131">
        <f>'TRA_Activity EU28'!G119-TRA_Activity!G119</f>
        <v>0</v>
      </c>
      <c r="H119" s="131">
        <f>'TRA_Activity EU28'!H119-TRA_Activity!H119</f>
        <v>0</v>
      </c>
      <c r="I119" s="131">
        <f>'TRA_Activity EU28'!I119-TRA_Activity!I119</f>
        <v>0</v>
      </c>
      <c r="J119" s="131">
        <f>'TRA_Activity EU28'!J119-TRA_Activity!J119</f>
        <v>0</v>
      </c>
      <c r="K119" s="131">
        <f>'TRA_Activity EU28'!K119-TRA_Activity!K119</f>
        <v>0</v>
      </c>
      <c r="L119" s="131">
        <f>'TRA_Activity EU28'!L119-TRA_Activity!L119</f>
        <v>0</v>
      </c>
      <c r="M119" s="131">
        <f>'TRA_Activity EU28'!M119-TRA_Activity!M119</f>
        <v>0</v>
      </c>
      <c r="N119" s="131">
        <f>'TRA_Activity EU28'!N119-TRA_Activity!N119</f>
        <v>0</v>
      </c>
      <c r="O119" s="131">
        <f>'TRA_Activity EU28'!O119-TRA_Activity!O119</f>
        <v>0</v>
      </c>
      <c r="P119" s="131">
        <f>'TRA_Activity EU28'!P119-TRA_Activity!P119</f>
        <v>0</v>
      </c>
      <c r="Q119" s="131">
        <f>'TRA_Activity EU28'!Q119-TRA_Activity!Q119</f>
        <v>0</v>
      </c>
      <c r="R119" s="131">
        <f>'TRA_Activity EU28'!R119-TRA_Activity!R119</f>
        <v>0</v>
      </c>
      <c r="S119" s="131">
        <f>'TRA_Activity EU28'!S119-TRA_Activity!S119</f>
        <v>0</v>
      </c>
      <c r="T119" s="131">
        <f>'TRA_Activity EU28'!T119-TRA_Activity!T119</f>
        <v>0</v>
      </c>
      <c r="U119" s="131">
        <f>'TRA_Activity EU28'!U119-TRA_Activity!U119</f>
        <v>0</v>
      </c>
      <c r="V119" s="131">
        <f>'TRA_Activity EU28'!V119-TRA_Activity!V119</f>
        <v>0</v>
      </c>
      <c r="W119" s="131">
        <f>'TRA_Activity EU28'!W119-TRA_Activity!W119</f>
        <v>0</v>
      </c>
      <c r="X119" s="131">
        <f>'TRA_Activity EU28'!X119-TRA_Activity!X119</f>
        <v>0</v>
      </c>
      <c r="Y119" s="131">
        <f>'TRA_Activity EU28'!Y119-TRA_Activity!Y119</f>
        <v>0</v>
      </c>
      <c r="Z119" s="131">
        <f>'TRA_Activity EU28'!Z119-TRA_Activity!Z119</f>
        <v>0</v>
      </c>
      <c r="AA119" s="131">
        <f>'TRA_Activity EU28'!AA119-TRA_Activity!AA119</f>
        <v>0</v>
      </c>
      <c r="AB119" s="131">
        <f>'TRA_Activity EU28'!AB119-TRA_Activity!AB119</f>
        <v>0</v>
      </c>
      <c r="AC119" s="131">
        <f>'TRA_Activity EU28'!AC119-TRA_Activity!AC119</f>
        <v>0</v>
      </c>
      <c r="AD119" s="131">
        <f>'TRA_Activity EU28'!AD119-TRA_Activity!AD119</f>
        <v>0</v>
      </c>
      <c r="AE119" s="131">
        <f>'TRA_Activity EU28'!AE119-TRA_Activity!AE119</f>
        <v>0</v>
      </c>
      <c r="AF119" s="131">
        <f>'TRA_Activity EU28'!AF119-TRA_Activity!AF119</f>
        <v>0</v>
      </c>
      <c r="AG119" s="131">
        <f>'TRA_Activity EU28'!AG119-TRA_Activity!AG119</f>
        <v>0</v>
      </c>
      <c r="AH119" s="131">
        <f>'TRA_Activity EU28'!AH119-TRA_Activity!AH119</f>
        <v>0</v>
      </c>
      <c r="AI119" s="131">
        <f>'TRA_Activity EU28'!AI119-TRA_Activity!AI119</f>
        <v>0</v>
      </c>
      <c r="AJ119" s="131">
        <f>'TRA_Activity EU28'!AJ119-TRA_Activity!AJ119</f>
        <v>0</v>
      </c>
      <c r="AK119" s="131">
        <f>'TRA_Activity EU28'!AK119-TRA_Activity!AK119</f>
        <v>0</v>
      </c>
      <c r="AL119" s="131">
        <f>'TRA_Activity EU28'!AL119-TRA_Activity!AL119</f>
        <v>0</v>
      </c>
      <c r="AM119" s="131">
        <f>'TRA_Activity EU28'!AM119-TRA_Activity!AM119</f>
        <v>0</v>
      </c>
      <c r="AN119" s="131">
        <f>'TRA_Activity EU28'!AN119-TRA_Activity!AN119</f>
        <v>0</v>
      </c>
      <c r="AO119" s="131">
        <f>'TRA_Activity EU28'!AO119-TRA_Activity!AO119</f>
        <v>0</v>
      </c>
      <c r="AP119" s="131">
        <f>'TRA_Activity EU28'!AP119-TRA_Activity!AP119</f>
        <v>0</v>
      </c>
      <c r="AQ119" s="131">
        <f>'TRA_Activity EU28'!AQ119-TRA_Activity!AQ119</f>
        <v>0</v>
      </c>
      <c r="AR119" s="131">
        <f>'TRA_Activity EU28'!AR119-TRA_Activity!AR119</f>
        <v>0</v>
      </c>
      <c r="AS119" s="131">
        <f>'TRA_Activity EU28'!AS119-TRA_Activity!AS119</f>
        <v>0</v>
      </c>
      <c r="AT119" s="131">
        <f>'TRA_Activity EU28'!AT119-TRA_Activity!AT119</f>
        <v>0</v>
      </c>
      <c r="AU119" s="131">
        <f>'TRA_Activity EU28'!AU119-TRA_Activity!AU119</f>
        <v>0</v>
      </c>
      <c r="AV119" s="131">
        <f>'TRA_Activity EU28'!AV119-TRA_Activity!AV119</f>
        <v>0</v>
      </c>
      <c r="AW119" s="131">
        <f>'TRA_Activity EU28'!AW119-TRA_Activity!AW119</f>
        <v>0</v>
      </c>
      <c r="AX119" s="131">
        <f>'TRA_Activity EU28'!AX119-TRA_Activity!AX119</f>
        <v>0</v>
      </c>
      <c r="AY119" s="131">
        <f>'TRA_Activity EU28'!AY119-TRA_Activity!AY119</f>
        <v>0</v>
      </c>
      <c r="AZ119" s="131">
        <f>'TRA_Activity EU28'!AZ119-TRA_Activity!AZ119</f>
        <v>0</v>
      </c>
    </row>
    <row r="120" spans="1:52" hidden="1">
      <c r="A120" s="103"/>
      <c r="B120" s="131">
        <f>'TRA_Activity EU28'!B120-TRA_Activity!B120</f>
        <v>0</v>
      </c>
      <c r="C120" s="131">
        <f>'TRA_Activity EU28'!C120-TRA_Activity!C120</f>
        <v>0</v>
      </c>
      <c r="D120" s="131">
        <f>'TRA_Activity EU28'!D120-TRA_Activity!D120</f>
        <v>0</v>
      </c>
      <c r="E120" s="131">
        <f>'TRA_Activity EU28'!E120-TRA_Activity!E120</f>
        <v>0</v>
      </c>
      <c r="F120" s="131">
        <f>'TRA_Activity EU28'!F120-TRA_Activity!F120</f>
        <v>0</v>
      </c>
      <c r="G120" s="131">
        <f>'TRA_Activity EU28'!G120-TRA_Activity!G120</f>
        <v>0</v>
      </c>
      <c r="H120" s="131">
        <f>'TRA_Activity EU28'!H120-TRA_Activity!H120</f>
        <v>0</v>
      </c>
      <c r="I120" s="131">
        <f>'TRA_Activity EU28'!I120-TRA_Activity!I120</f>
        <v>0</v>
      </c>
      <c r="J120" s="131">
        <f>'TRA_Activity EU28'!J120-TRA_Activity!J120</f>
        <v>0</v>
      </c>
      <c r="K120" s="131">
        <f>'TRA_Activity EU28'!K120-TRA_Activity!K120</f>
        <v>0</v>
      </c>
      <c r="L120" s="131">
        <f>'TRA_Activity EU28'!L120-TRA_Activity!L120</f>
        <v>0</v>
      </c>
      <c r="M120" s="131">
        <f>'TRA_Activity EU28'!M120-TRA_Activity!M120</f>
        <v>0</v>
      </c>
      <c r="N120" s="131">
        <f>'TRA_Activity EU28'!N120-TRA_Activity!N120</f>
        <v>0</v>
      </c>
      <c r="O120" s="131">
        <f>'TRA_Activity EU28'!O120-TRA_Activity!O120</f>
        <v>0</v>
      </c>
      <c r="P120" s="131">
        <f>'TRA_Activity EU28'!P120-TRA_Activity!P120</f>
        <v>0</v>
      </c>
      <c r="Q120" s="131">
        <f>'TRA_Activity EU28'!Q120-TRA_Activity!Q120</f>
        <v>0</v>
      </c>
      <c r="R120" s="131">
        <f>'TRA_Activity EU28'!R120-TRA_Activity!R120</f>
        <v>0</v>
      </c>
      <c r="S120" s="131">
        <f>'TRA_Activity EU28'!S120-TRA_Activity!S120</f>
        <v>0</v>
      </c>
      <c r="T120" s="131">
        <f>'TRA_Activity EU28'!T120-TRA_Activity!T120</f>
        <v>0</v>
      </c>
      <c r="U120" s="131">
        <f>'TRA_Activity EU28'!U120-TRA_Activity!U120</f>
        <v>0</v>
      </c>
      <c r="V120" s="131">
        <f>'TRA_Activity EU28'!V120-TRA_Activity!V120</f>
        <v>0</v>
      </c>
      <c r="W120" s="131">
        <f>'TRA_Activity EU28'!W120-TRA_Activity!W120</f>
        <v>0</v>
      </c>
      <c r="X120" s="131">
        <f>'TRA_Activity EU28'!X120-TRA_Activity!X120</f>
        <v>0</v>
      </c>
      <c r="Y120" s="131">
        <f>'TRA_Activity EU28'!Y120-TRA_Activity!Y120</f>
        <v>0</v>
      </c>
      <c r="Z120" s="131">
        <f>'TRA_Activity EU28'!Z120-TRA_Activity!Z120</f>
        <v>0</v>
      </c>
      <c r="AA120" s="131">
        <f>'TRA_Activity EU28'!AA120-TRA_Activity!AA120</f>
        <v>0</v>
      </c>
      <c r="AB120" s="131">
        <f>'TRA_Activity EU28'!AB120-TRA_Activity!AB120</f>
        <v>0</v>
      </c>
      <c r="AC120" s="131">
        <f>'TRA_Activity EU28'!AC120-TRA_Activity!AC120</f>
        <v>0</v>
      </c>
      <c r="AD120" s="131">
        <f>'TRA_Activity EU28'!AD120-TRA_Activity!AD120</f>
        <v>0</v>
      </c>
      <c r="AE120" s="131">
        <f>'TRA_Activity EU28'!AE120-TRA_Activity!AE120</f>
        <v>0</v>
      </c>
      <c r="AF120" s="131">
        <f>'TRA_Activity EU28'!AF120-TRA_Activity!AF120</f>
        <v>0</v>
      </c>
      <c r="AG120" s="131">
        <f>'TRA_Activity EU28'!AG120-TRA_Activity!AG120</f>
        <v>0</v>
      </c>
      <c r="AH120" s="131">
        <f>'TRA_Activity EU28'!AH120-TRA_Activity!AH120</f>
        <v>0</v>
      </c>
      <c r="AI120" s="131">
        <f>'TRA_Activity EU28'!AI120-TRA_Activity!AI120</f>
        <v>0</v>
      </c>
      <c r="AJ120" s="131">
        <f>'TRA_Activity EU28'!AJ120-TRA_Activity!AJ120</f>
        <v>0</v>
      </c>
      <c r="AK120" s="131">
        <f>'TRA_Activity EU28'!AK120-TRA_Activity!AK120</f>
        <v>0</v>
      </c>
      <c r="AL120" s="131">
        <f>'TRA_Activity EU28'!AL120-TRA_Activity!AL120</f>
        <v>0</v>
      </c>
      <c r="AM120" s="131">
        <f>'TRA_Activity EU28'!AM120-TRA_Activity!AM120</f>
        <v>0</v>
      </c>
      <c r="AN120" s="131">
        <f>'TRA_Activity EU28'!AN120-TRA_Activity!AN120</f>
        <v>0</v>
      </c>
      <c r="AO120" s="131">
        <f>'TRA_Activity EU28'!AO120-TRA_Activity!AO120</f>
        <v>0</v>
      </c>
      <c r="AP120" s="131">
        <f>'TRA_Activity EU28'!AP120-TRA_Activity!AP120</f>
        <v>0</v>
      </c>
      <c r="AQ120" s="131">
        <f>'TRA_Activity EU28'!AQ120-TRA_Activity!AQ120</f>
        <v>0</v>
      </c>
      <c r="AR120" s="131">
        <f>'TRA_Activity EU28'!AR120-TRA_Activity!AR120</f>
        <v>0</v>
      </c>
      <c r="AS120" s="131">
        <f>'TRA_Activity EU28'!AS120-TRA_Activity!AS120</f>
        <v>0</v>
      </c>
      <c r="AT120" s="131">
        <f>'TRA_Activity EU28'!AT120-TRA_Activity!AT120</f>
        <v>0</v>
      </c>
      <c r="AU120" s="131">
        <f>'TRA_Activity EU28'!AU120-TRA_Activity!AU120</f>
        <v>0</v>
      </c>
      <c r="AV120" s="131">
        <f>'TRA_Activity EU28'!AV120-TRA_Activity!AV120</f>
        <v>0</v>
      </c>
      <c r="AW120" s="131">
        <f>'TRA_Activity EU28'!AW120-TRA_Activity!AW120</f>
        <v>0</v>
      </c>
      <c r="AX120" s="131">
        <f>'TRA_Activity EU28'!AX120-TRA_Activity!AX120</f>
        <v>0</v>
      </c>
      <c r="AY120" s="131">
        <f>'TRA_Activity EU28'!AY120-TRA_Activity!AY120</f>
        <v>0</v>
      </c>
      <c r="AZ120" s="131">
        <f>'TRA_Activity EU28'!AZ120-TRA_Activity!AZ120</f>
        <v>0</v>
      </c>
    </row>
    <row r="121" spans="1:52" hidden="1">
      <c r="A121" s="103"/>
      <c r="B121" s="131">
        <f>'TRA_Activity EU28'!B121-TRA_Activity!B121</f>
        <v>0</v>
      </c>
      <c r="C121" s="131">
        <f>'TRA_Activity EU28'!C121-TRA_Activity!C121</f>
        <v>0</v>
      </c>
      <c r="D121" s="131">
        <f>'TRA_Activity EU28'!D121-TRA_Activity!D121</f>
        <v>0</v>
      </c>
      <c r="E121" s="131">
        <f>'TRA_Activity EU28'!E121-TRA_Activity!E121</f>
        <v>0</v>
      </c>
      <c r="F121" s="131">
        <f>'TRA_Activity EU28'!F121-TRA_Activity!F121</f>
        <v>0</v>
      </c>
      <c r="G121" s="131">
        <f>'TRA_Activity EU28'!G121-TRA_Activity!G121</f>
        <v>0</v>
      </c>
      <c r="H121" s="131">
        <f>'TRA_Activity EU28'!H121-TRA_Activity!H121</f>
        <v>0</v>
      </c>
      <c r="I121" s="131">
        <f>'TRA_Activity EU28'!I121-TRA_Activity!I121</f>
        <v>0</v>
      </c>
      <c r="J121" s="131">
        <f>'TRA_Activity EU28'!J121-TRA_Activity!J121</f>
        <v>0</v>
      </c>
      <c r="K121" s="131">
        <f>'TRA_Activity EU28'!K121-TRA_Activity!K121</f>
        <v>0</v>
      </c>
      <c r="L121" s="131">
        <f>'TRA_Activity EU28'!L121-TRA_Activity!L121</f>
        <v>0</v>
      </c>
      <c r="M121" s="131">
        <f>'TRA_Activity EU28'!M121-TRA_Activity!M121</f>
        <v>0</v>
      </c>
      <c r="N121" s="131">
        <f>'TRA_Activity EU28'!N121-TRA_Activity!N121</f>
        <v>0</v>
      </c>
      <c r="O121" s="131">
        <f>'TRA_Activity EU28'!O121-TRA_Activity!O121</f>
        <v>0</v>
      </c>
      <c r="P121" s="131">
        <f>'TRA_Activity EU28'!P121-TRA_Activity!P121</f>
        <v>0</v>
      </c>
      <c r="Q121" s="131">
        <f>'TRA_Activity EU28'!Q121-TRA_Activity!Q121</f>
        <v>0</v>
      </c>
      <c r="R121" s="131">
        <f>'TRA_Activity EU28'!R121-TRA_Activity!R121</f>
        <v>0</v>
      </c>
      <c r="S121" s="131">
        <f>'TRA_Activity EU28'!S121-TRA_Activity!S121</f>
        <v>0</v>
      </c>
      <c r="T121" s="131">
        <f>'TRA_Activity EU28'!T121-TRA_Activity!T121</f>
        <v>0</v>
      </c>
      <c r="U121" s="131">
        <f>'TRA_Activity EU28'!U121-TRA_Activity!U121</f>
        <v>0</v>
      </c>
      <c r="V121" s="131">
        <f>'TRA_Activity EU28'!V121-TRA_Activity!V121</f>
        <v>0</v>
      </c>
      <c r="W121" s="131">
        <f>'TRA_Activity EU28'!W121-TRA_Activity!W121</f>
        <v>0</v>
      </c>
      <c r="X121" s="131">
        <f>'TRA_Activity EU28'!X121-TRA_Activity!X121</f>
        <v>0</v>
      </c>
      <c r="Y121" s="131">
        <f>'TRA_Activity EU28'!Y121-TRA_Activity!Y121</f>
        <v>0</v>
      </c>
      <c r="Z121" s="131">
        <f>'TRA_Activity EU28'!Z121-TRA_Activity!Z121</f>
        <v>0</v>
      </c>
      <c r="AA121" s="131">
        <f>'TRA_Activity EU28'!AA121-TRA_Activity!AA121</f>
        <v>0</v>
      </c>
      <c r="AB121" s="131">
        <f>'TRA_Activity EU28'!AB121-TRA_Activity!AB121</f>
        <v>0</v>
      </c>
      <c r="AC121" s="131">
        <f>'TRA_Activity EU28'!AC121-TRA_Activity!AC121</f>
        <v>0</v>
      </c>
      <c r="AD121" s="131">
        <f>'TRA_Activity EU28'!AD121-TRA_Activity!AD121</f>
        <v>0</v>
      </c>
      <c r="AE121" s="131">
        <f>'TRA_Activity EU28'!AE121-TRA_Activity!AE121</f>
        <v>0</v>
      </c>
      <c r="AF121" s="131">
        <f>'TRA_Activity EU28'!AF121-TRA_Activity!AF121</f>
        <v>0</v>
      </c>
      <c r="AG121" s="131">
        <f>'TRA_Activity EU28'!AG121-TRA_Activity!AG121</f>
        <v>0</v>
      </c>
      <c r="AH121" s="131">
        <f>'TRA_Activity EU28'!AH121-TRA_Activity!AH121</f>
        <v>0</v>
      </c>
      <c r="AI121" s="131">
        <f>'TRA_Activity EU28'!AI121-TRA_Activity!AI121</f>
        <v>0</v>
      </c>
      <c r="AJ121" s="131">
        <f>'TRA_Activity EU28'!AJ121-TRA_Activity!AJ121</f>
        <v>0</v>
      </c>
      <c r="AK121" s="131">
        <f>'TRA_Activity EU28'!AK121-TRA_Activity!AK121</f>
        <v>0</v>
      </c>
      <c r="AL121" s="131">
        <f>'TRA_Activity EU28'!AL121-TRA_Activity!AL121</f>
        <v>0</v>
      </c>
      <c r="AM121" s="131">
        <f>'TRA_Activity EU28'!AM121-TRA_Activity!AM121</f>
        <v>0</v>
      </c>
      <c r="AN121" s="131">
        <f>'TRA_Activity EU28'!AN121-TRA_Activity!AN121</f>
        <v>0</v>
      </c>
      <c r="AO121" s="131">
        <f>'TRA_Activity EU28'!AO121-TRA_Activity!AO121</f>
        <v>0</v>
      </c>
      <c r="AP121" s="131">
        <f>'TRA_Activity EU28'!AP121-TRA_Activity!AP121</f>
        <v>0</v>
      </c>
      <c r="AQ121" s="131">
        <f>'TRA_Activity EU28'!AQ121-TRA_Activity!AQ121</f>
        <v>0</v>
      </c>
      <c r="AR121" s="131">
        <f>'TRA_Activity EU28'!AR121-TRA_Activity!AR121</f>
        <v>0</v>
      </c>
      <c r="AS121" s="131">
        <f>'TRA_Activity EU28'!AS121-TRA_Activity!AS121</f>
        <v>0</v>
      </c>
      <c r="AT121" s="131">
        <f>'TRA_Activity EU28'!AT121-TRA_Activity!AT121</f>
        <v>0</v>
      </c>
      <c r="AU121" s="131">
        <f>'TRA_Activity EU28'!AU121-TRA_Activity!AU121</f>
        <v>0</v>
      </c>
      <c r="AV121" s="131">
        <f>'TRA_Activity EU28'!AV121-TRA_Activity!AV121</f>
        <v>0</v>
      </c>
      <c r="AW121" s="131">
        <f>'TRA_Activity EU28'!AW121-TRA_Activity!AW121</f>
        <v>0</v>
      </c>
      <c r="AX121" s="131">
        <f>'TRA_Activity EU28'!AX121-TRA_Activity!AX121</f>
        <v>0</v>
      </c>
      <c r="AY121" s="131">
        <f>'TRA_Activity EU28'!AY121-TRA_Activity!AY121</f>
        <v>0</v>
      </c>
      <c r="AZ121" s="131">
        <f>'TRA_Activity EU28'!AZ121-TRA_Activity!AZ121</f>
        <v>0</v>
      </c>
    </row>
    <row r="122" spans="1:52" hidden="1">
      <c r="A122" s="103"/>
      <c r="B122" s="131">
        <f>'TRA_Activity EU28'!B122-TRA_Activity!B122</f>
        <v>0</v>
      </c>
      <c r="C122" s="131">
        <f>'TRA_Activity EU28'!C122-TRA_Activity!C122</f>
        <v>0</v>
      </c>
      <c r="D122" s="131">
        <f>'TRA_Activity EU28'!D122-TRA_Activity!D122</f>
        <v>0</v>
      </c>
      <c r="E122" s="131">
        <f>'TRA_Activity EU28'!E122-TRA_Activity!E122</f>
        <v>0</v>
      </c>
      <c r="F122" s="131">
        <f>'TRA_Activity EU28'!F122-TRA_Activity!F122</f>
        <v>0</v>
      </c>
      <c r="G122" s="131">
        <f>'TRA_Activity EU28'!G122-TRA_Activity!G122</f>
        <v>0</v>
      </c>
      <c r="H122" s="131">
        <f>'TRA_Activity EU28'!H122-TRA_Activity!H122</f>
        <v>0</v>
      </c>
      <c r="I122" s="131">
        <f>'TRA_Activity EU28'!I122-TRA_Activity!I122</f>
        <v>0</v>
      </c>
      <c r="J122" s="131">
        <f>'TRA_Activity EU28'!J122-TRA_Activity!J122</f>
        <v>0</v>
      </c>
      <c r="K122" s="131">
        <f>'TRA_Activity EU28'!K122-TRA_Activity!K122</f>
        <v>0</v>
      </c>
      <c r="L122" s="131">
        <f>'TRA_Activity EU28'!L122-TRA_Activity!L122</f>
        <v>0</v>
      </c>
      <c r="M122" s="131">
        <f>'TRA_Activity EU28'!M122-TRA_Activity!M122</f>
        <v>0</v>
      </c>
      <c r="N122" s="131">
        <f>'TRA_Activity EU28'!N122-TRA_Activity!N122</f>
        <v>0</v>
      </c>
      <c r="O122" s="131">
        <f>'TRA_Activity EU28'!O122-TRA_Activity!O122</f>
        <v>0</v>
      </c>
      <c r="P122" s="131">
        <f>'TRA_Activity EU28'!P122-TRA_Activity!P122</f>
        <v>0</v>
      </c>
      <c r="Q122" s="131">
        <f>'TRA_Activity EU28'!Q122-TRA_Activity!Q122</f>
        <v>0</v>
      </c>
      <c r="R122" s="131">
        <f>'TRA_Activity EU28'!R122-TRA_Activity!R122</f>
        <v>0</v>
      </c>
      <c r="S122" s="131">
        <f>'TRA_Activity EU28'!S122-TRA_Activity!S122</f>
        <v>0</v>
      </c>
      <c r="T122" s="131">
        <f>'TRA_Activity EU28'!T122-TRA_Activity!T122</f>
        <v>0</v>
      </c>
      <c r="U122" s="131">
        <f>'TRA_Activity EU28'!U122-TRA_Activity!U122</f>
        <v>0</v>
      </c>
      <c r="V122" s="131">
        <f>'TRA_Activity EU28'!V122-TRA_Activity!V122</f>
        <v>0</v>
      </c>
      <c r="W122" s="131">
        <f>'TRA_Activity EU28'!W122-TRA_Activity!W122</f>
        <v>0</v>
      </c>
      <c r="X122" s="131">
        <f>'TRA_Activity EU28'!X122-TRA_Activity!X122</f>
        <v>0</v>
      </c>
      <c r="Y122" s="131">
        <f>'TRA_Activity EU28'!Y122-TRA_Activity!Y122</f>
        <v>0</v>
      </c>
      <c r="Z122" s="131">
        <f>'TRA_Activity EU28'!Z122-TRA_Activity!Z122</f>
        <v>0</v>
      </c>
      <c r="AA122" s="131">
        <f>'TRA_Activity EU28'!AA122-TRA_Activity!AA122</f>
        <v>0</v>
      </c>
      <c r="AB122" s="131">
        <f>'TRA_Activity EU28'!AB122-TRA_Activity!AB122</f>
        <v>0</v>
      </c>
      <c r="AC122" s="131">
        <f>'TRA_Activity EU28'!AC122-TRA_Activity!AC122</f>
        <v>0</v>
      </c>
      <c r="AD122" s="131">
        <f>'TRA_Activity EU28'!AD122-TRA_Activity!AD122</f>
        <v>0</v>
      </c>
      <c r="AE122" s="131">
        <f>'TRA_Activity EU28'!AE122-TRA_Activity!AE122</f>
        <v>0</v>
      </c>
      <c r="AF122" s="131">
        <f>'TRA_Activity EU28'!AF122-TRA_Activity!AF122</f>
        <v>0</v>
      </c>
      <c r="AG122" s="131">
        <f>'TRA_Activity EU28'!AG122-TRA_Activity!AG122</f>
        <v>0</v>
      </c>
      <c r="AH122" s="131">
        <f>'TRA_Activity EU28'!AH122-TRA_Activity!AH122</f>
        <v>0</v>
      </c>
      <c r="AI122" s="131">
        <f>'TRA_Activity EU28'!AI122-TRA_Activity!AI122</f>
        <v>0</v>
      </c>
      <c r="AJ122" s="131">
        <f>'TRA_Activity EU28'!AJ122-TRA_Activity!AJ122</f>
        <v>0</v>
      </c>
      <c r="AK122" s="131">
        <f>'TRA_Activity EU28'!AK122-TRA_Activity!AK122</f>
        <v>0</v>
      </c>
      <c r="AL122" s="131">
        <f>'TRA_Activity EU28'!AL122-TRA_Activity!AL122</f>
        <v>0</v>
      </c>
      <c r="AM122" s="131">
        <f>'TRA_Activity EU28'!AM122-TRA_Activity!AM122</f>
        <v>0</v>
      </c>
      <c r="AN122" s="131">
        <f>'TRA_Activity EU28'!AN122-TRA_Activity!AN122</f>
        <v>0</v>
      </c>
      <c r="AO122" s="131">
        <f>'TRA_Activity EU28'!AO122-TRA_Activity!AO122</f>
        <v>0</v>
      </c>
      <c r="AP122" s="131">
        <f>'TRA_Activity EU28'!AP122-TRA_Activity!AP122</f>
        <v>0</v>
      </c>
      <c r="AQ122" s="131">
        <f>'TRA_Activity EU28'!AQ122-TRA_Activity!AQ122</f>
        <v>0</v>
      </c>
      <c r="AR122" s="131">
        <f>'TRA_Activity EU28'!AR122-TRA_Activity!AR122</f>
        <v>0</v>
      </c>
      <c r="AS122" s="131">
        <f>'TRA_Activity EU28'!AS122-TRA_Activity!AS122</f>
        <v>0</v>
      </c>
      <c r="AT122" s="131">
        <f>'TRA_Activity EU28'!AT122-TRA_Activity!AT122</f>
        <v>0</v>
      </c>
      <c r="AU122" s="131">
        <f>'TRA_Activity EU28'!AU122-TRA_Activity!AU122</f>
        <v>0</v>
      </c>
      <c r="AV122" s="131">
        <f>'TRA_Activity EU28'!AV122-TRA_Activity!AV122</f>
        <v>0</v>
      </c>
      <c r="AW122" s="131">
        <f>'TRA_Activity EU28'!AW122-TRA_Activity!AW122</f>
        <v>0</v>
      </c>
      <c r="AX122" s="131">
        <f>'TRA_Activity EU28'!AX122-TRA_Activity!AX122</f>
        <v>0</v>
      </c>
      <c r="AY122" s="131">
        <f>'TRA_Activity EU28'!AY122-TRA_Activity!AY122</f>
        <v>0</v>
      </c>
      <c r="AZ122" s="131">
        <f>'TRA_Activity EU28'!AZ122-TRA_Activity!AZ122</f>
        <v>0</v>
      </c>
    </row>
    <row r="123" spans="1:52" hidden="1">
      <c r="A123" s="103"/>
      <c r="B123" s="131">
        <f>'TRA_Activity EU28'!B123-TRA_Activity!B123</f>
        <v>0</v>
      </c>
      <c r="C123" s="131">
        <f>'TRA_Activity EU28'!C123-TRA_Activity!C123</f>
        <v>0</v>
      </c>
      <c r="D123" s="131">
        <f>'TRA_Activity EU28'!D123-TRA_Activity!D123</f>
        <v>0</v>
      </c>
      <c r="E123" s="131">
        <f>'TRA_Activity EU28'!E123-TRA_Activity!E123</f>
        <v>0</v>
      </c>
      <c r="F123" s="131">
        <f>'TRA_Activity EU28'!F123-TRA_Activity!F123</f>
        <v>0</v>
      </c>
      <c r="G123" s="131">
        <f>'TRA_Activity EU28'!G123-TRA_Activity!G123</f>
        <v>0</v>
      </c>
      <c r="H123" s="131">
        <f>'TRA_Activity EU28'!H123-TRA_Activity!H123</f>
        <v>0</v>
      </c>
      <c r="I123" s="131">
        <f>'TRA_Activity EU28'!I123-TRA_Activity!I123</f>
        <v>0</v>
      </c>
      <c r="J123" s="131">
        <f>'TRA_Activity EU28'!J123-TRA_Activity!J123</f>
        <v>0</v>
      </c>
      <c r="K123" s="131">
        <f>'TRA_Activity EU28'!K123-TRA_Activity!K123</f>
        <v>0</v>
      </c>
      <c r="L123" s="131">
        <f>'TRA_Activity EU28'!L123-TRA_Activity!L123</f>
        <v>0</v>
      </c>
      <c r="M123" s="131">
        <f>'TRA_Activity EU28'!M123-TRA_Activity!M123</f>
        <v>0</v>
      </c>
      <c r="N123" s="131">
        <f>'TRA_Activity EU28'!N123-TRA_Activity!N123</f>
        <v>0</v>
      </c>
      <c r="O123" s="131">
        <f>'TRA_Activity EU28'!O123-TRA_Activity!O123</f>
        <v>0</v>
      </c>
      <c r="P123" s="131">
        <f>'TRA_Activity EU28'!P123-TRA_Activity!P123</f>
        <v>0</v>
      </c>
      <c r="Q123" s="131">
        <f>'TRA_Activity EU28'!Q123-TRA_Activity!Q123</f>
        <v>0</v>
      </c>
      <c r="R123" s="131">
        <f>'TRA_Activity EU28'!R123-TRA_Activity!R123</f>
        <v>0</v>
      </c>
      <c r="S123" s="131">
        <f>'TRA_Activity EU28'!S123-TRA_Activity!S123</f>
        <v>0</v>
      </c>
      <c r="T123" s="131">
        <f>'TRA_Activity EU28'!T123-TRA_Activity!T123</f>
        <v>0</v>
      </c>
      <c r="U123" s="131">
        <f>'TRA_Activity EU28'!U123-TRA_Activity!U123</f>
        <v>0</v>
      </c>
      <c r="V123" s="131">
        <f>'TRA_Activity EU28'!V123-TRA_Activity!V123</f>
        <v>0</v>
      </c>
      <c r="W123" s="131">
        <f>'TRA_Activity EU28'!W123-TRA_Activity!W123</f>
        <v>0</v>
      </c>
      <c r="X123" s="131">
        <f>'TRA_Activity EU28'!X123-TRA_Activity!X123</f>
        <v>0</v>
      </c>
      <c r="Y123" s="131">
        <f>'TRA_Activity EU28'!Y123-TRA_Activity!Y123</f>
        <v>0</v>
      </c>
      <c r="Z123" s="131">
        <f>'TRA_Activity EU28'!Z123-TRA_Activity!Z123</f>
        <v>0</v>
      </c>
      <c r="AA123" s="131">
        <f>'TRA_Activity EU28'!AA123-TRA_Activity!AA123</f>
        <v>0</v>
      </c>
      <c r="AB123" s="131">
        <f>'TRA_Activity EU28'!AB123-TRA_Activity!AB123</f>
        <v>0</v>
      </c>
      <c r="AC123" s="131">
        <f>'TRA_Activity EU28'!AC123-TRA_Activity!AC123</f>
        <v>0</v>
      </c>
      <c r="AD123" s="131">
        <f>'TRA_Activity EU28'!AD123-TRA_Activity!AD123</f>
        <v>0</v>
      </c>
      <c r="AE123" s="131">
        <f>'TRA_Activity EU28'!AE123-TRA_Activity!AE123</f>
        <v>0</v>
      </c>
      <c r="AF123" s="131">
        <f>'TRA_Activity EU28'!AF123-TRA_Activity!AF123</f>
        <v>0</v>
      </c>
      <c r="AG123" s="131">
        <f>'TRA_Activity EU28'!AG123-TRA_Activity!AG123</f>
        <v>0</v>
      </c>
      <c r="AH123" s="131">
        <f>'TRA_Activity EU28'!AH123-TRA_Activity!AH123</f>
        <v>0</v>
      </c>
      <c r="AI123" s="131">
        <f>'TRA_Activity EU28'!AI123-TRA_Activity!AI123</f>
        <v>0</v>
      </c>
      <c r="AJ123" s="131">
        <f>'TRA_Activity EU28'!AJ123-TRA_Activity!AJ123</f>
        <v>0</v>
      </c>
      <c r="AK123" s="131">
        <f>'TRA_Activity EU28'!AK123-TRA_Activity!AK123</f>
        <v>0</v>
      </c>
      <c r="AL123" s="131">
        <f>'TRA_Activity EU28'!AL123-TRA_Activity!AL123</f>
        <v>0</v>
      </c>
      <c r="AM123" s="131">
        <f>'TRA_Activity EU28'!AM123-TRA_Activity!AM123</f>
        <v>0</v>
      </c>
      <c r="AN123" s="131">
        <f>'TRA_Activity EU28'!AN123-TRA_Activity!AN123</f>
        <v>0</v>
      </c>
      <c r="AO123" s="131">
        <f>'TRA_Activity EU28'!AO123-TRA_Activity!AO123</f>
        <v>0</v>
      </c>
      <c r="AP123" s="131">
        <f>'TRA_Activity EU28'!AP123-TRA_Activity!AP123</f>
        <v>0</v>
      </c>
      <c r="AQ123" s="131">
        <f>'TRA_Activity EU28'!AQ123-TRA_Activity!AQ123</f>
        <v>0</v>
      </c>
      <c r="AR123" s="131">
        <f>'TRA_Activity EU28'!AR123-TRA_Activity!AR123</f>
        <v>0</v>
      </c>
      <c r="AS123" s="131">
        <f>'TRA_Activity EU28'!AS123-TRA_Activity!AS123</f>
        <v>0</v>
      </c>
      <c r="AT123" s="131">
        <f>'TRA_Activity EU28'!AT123-TRA_Activity!AT123</f>
        <v>0</v>
      </c>
      <c r="AU123" s="131">
        <f>'TRA_Activity EU28'!AU123-TRA_Activity!AU123</f>
        <v>0</v>
      </c>
      <c r="AV123" s="131">
        <f>'TRA_Activity EU28'!AV123-TRA_Activity!AV123</f>
        <v>0</v>
      </c>
      <c r="AW123" s="131">
        <f>'TRA_Activity EU28'!AW123-TRA_Activity!AW123</f>
        <v>0</v>
      </c>
      <c r="AX123" s="131">
        <f>'TRA_Activity EU28'!AX123-TRA_Activity!AX123</f>
        <v>0</v>
      </c>
      <c r="AY123" s="131">
        <f>'TRA_Activity EU28'!AY123-TRA_Activity!AY123</f>
        <v>0</v>
      </c>
      <c r="AZ123" s="131">
        <f>'TRA_Activity EU28'!AZ123-TRA_Activity!AZ123</f>
        <v>0</v>
      </c>
    </row>
    <row r="124" spans="1:52" hidden="1">
      <c r="A124" s="103"/>
      <c r="B124" s="131">
        <f>'TRA_Activity EU28'!B124-TRA_Activity!B124</f>
        <v>0</v>
      </c>
      <c r="C124" s="131">
        <f>'TRA_Activity EU28'!C124-TRA_Activity!C124</f>
        <v>0</v>
      </c>
      <c r="D124" s="131">
        <f>'TRA_Activity EU28'!D124-TRA_Activity!D124</f>
        <v>0</v>
      </c>
      <c r="E124" s="131">
        <f>'TRA_Activity EU28'!E124-TRA_Activity!E124</f>
        <v>0</v>
      </c>
      <c r="F124" s="131">
        <f>'TRA_Activity EU28'!F124-TRA_Activity!F124</f>
        <v>0</v>
      </c>
      <c r="G124" s="131">
        <f>'TRA_Activity EU28'!G124-TRA_Activity!G124</f>
        <v>0</v>
      </c>
      <c r="H124" s="131">
        <f>'TRA_Activity EU28'!H124-TRA_Activity!H124</f>
        <v>0</v>
      </c>
      <c r="I124" s="131">
        <f>'TRA_Activity EU28'!I124-TRA_Activity!I124</f>
        <v>0</v>
      </c>
      <c r="J124" s="131">
        <f>'TRA_Activity EU28'!J124-TRA_Activity!J124</f>
        <v>0</v>
      </c>
      <c r="K124" s="131">
        <f>'TRA_Activity EU28'!K124-TRA_Activity!K124</f>
        <v>0</v>
      </c>
      <c r="L124" s="131">
        <f>'TRA_Activity EU28'!L124-TRA_Activity!L124</f>
        <v>0</v>
      </c>
      <c r="M124" s="131">
        <f>'TRA_Activity EU28'!M124-TRA_Activity!M124</f>
        <v>0</v>
      </c>
      <c r="N124" s="131">
        <f>'TRA_Activity EU28'!N124-TRA_Activity!N124</f>
        <v>0</v>
      </c>
      <c r="O124" s="131">
        <f>'TRA_Activity EU28'!O124-TRA_Activity!O124</f>
        <v>0</v>
      </c>
      <c r="P124" s="131">
        <f>'TRA_Activity EU28'!P124-TRA_Activity!P124</f>
        <v>0</v>
      </c>
      <c r="Q124" s="131">
        <f>'TRA_Activity EU28'!Q124-TRA_Activity!Q124</f>
        <v>0</v>
      </c>
      <c r="R124" s="131">
        <f>'TRA_Activity EU28'!R124-TRA_Activity!R124</f>
        <v>0</v>
      </c>
      <c r="S124" s="131">
        <f>'TRA_Activity EU28'!S124-TRA_Activity!S124</f>
        <v>0</v>
      </c>
      <c r="T124" s="131">
        <f>'TRA_Activity EU28'!T124-TRA_Activity!T124</f>
        <v>0</v>
      </c>
      <c r="U124" s="131">
        <f>'TRA_Activity EU28'!U124-TRA_Activity!U124</f>
        <v>0</v>
      </c>
      <c r="V124" s="131">
        <f>'TRA_Activity EU28'!V124-TRA_Activity!V124</f>
        <v>0</v>
      </c>
      <c r="W124" s="131">
        <f>'TRA_Activity EU28'!W124-TRA_Activity!W124</f>
        <v>0</v>
      </c>
      <c r="X124" s="131">
        <f>'TRA_Activity EU28'!X124-TRA_Activity!X124</f>
        <v>0</v>
      </c>
      <c r="Y124" s="131">
        <f>'TRA_Activity EU28'!Y124-TRA_Activity!Y124</f>
        <v>0</v>
      </c>
      <c r="Z124" s="131">
        <f>'TRA_Activity EU28'!Z124-TRA_Activity!Z124</f>
        <v>0</v>
      </c>
      <c r="AA124" s="131">
        <f>'TRA_Activity EU28'!AA124-TRA_Activity!AA124</f>
        <v>0</v>
      </c>
      <c r="AB124" s="131">
        <f>'TRA_Activity EU28'!AB124-TRA_Activity!AB124</f>
        <v>0</v>
      </c>
      <c r="AC124" s="131">
        <f>'TRA_Activity EU28'!AC124-TRA_Activity!AC124</f>
        <v>0</v>
      </c>
      <c r="AD124" s="131">
        <f>'TRA_Activity EU28'!AD124-TRA_Activity!AD124</f>
        <v>0</v>
      </c>
      <c r="AE124" s="131">
        <f>'TRA_Activity EU28'!AE124-TRA_Activity!AE124</f>
        <v>0</v>
      </c>
      <c r="AF124" s="131">
        <f>'TRA_Activity EU28'!AF124-TRA_Activity!AF124</f>
        <v>0</v>
      </c>
      <c r="AG124" s="131">
        <f>'TRA_Activity EU28'!AG124-TRA_Activity!AG124</f>
        <v>0</v>
      </c>
      <c r="AH124" s="131">
        <f>'TRA_Activity EU28'!AH124-TRA_Activity!AH124</f>
        <v>0</v>
      </c>
      <c r="AI124" s="131">
        <f>'TRA_Activity EU28'!AI124-TRA_Activity!AI124</f>
        <v>0</v>
      </c>
      <c r="AJ124" s="131">
        <f>'TRA_Activity EU28'!AJ124-TRA_Activity!AJ124</f>
        <v>0</v>
      </c>
      <c r="AK124" s="131">
        <f>'TRA_Activity EU28'!AK124-TRA_Activity!AK124</f>
        <v>0</v>
      </c>
      <c r="AL124" s="131">
        <f>'TRA_Activity EU28'!AL124-TRA_Activity!AL124</f>
        <v>0</v>
      </c>
      <c r="AM124" s="131">
        <f>'TRA_Activity EU28'!AM124-TRA_Activity!AM124</f>
        <v>0</v>
      </c>
      <c r="AN124" s="131">
        <f>'TRA_Activity EU28'!AN124-TRA_Activity!AN124</f>
        <v>0</v>
      </c>
      <c r="AO124" s="131">
        <f>'TRA_Activity EU28'!AO124-TRA_Activity!AO124</f>
        <v>0</v>
      </c>
      <c r="AP124" s="131">
        <f>'TRA_Activity EU28'!AP124-TRA_Activity!AP124</f>
        <v>0</v>
      </c>
      <c r="AQ124" s="131">
        <f>'TRA_Activity EU28'!AQ124-TRA_Activity!AQ124</f>
        <v>0</v>
      </c>
      <c r="AR124" s="131">
        <f>'TRA_Activity EU28'!AR124-TRA_Activity!AR124</f>
        <v>0</v>
      </c>
      <c r="AS124" s="131">
        <f>'TRA_Activity EU28'!AS124-TRA_Activity!AS124</f>
        <v>0</v>
      </c>
      <c r="AT124" s="131">
        <f>'TRA_Activity EU28'!AT124-TRA_Activity!AT124</f>
        <v>0</v>
      </c>
      <c r="AU124" s="131">
        <f>'TRA_Activity EU28'!AU124-TRA_Activity!AU124</f>
        <v>0</v>
      </c>
      <c r="AV124" s="131">
        <f>'TRA_Activity EU28'!AV124-TRA_Activity!AV124</f>
        <v>0</v>
      </c>
      <c r="AW124" s="131">
        <f>'TRA_Activity EU28'!AW124-TRA_Activity!AW124</f>
        <v>0</v>
      </c>
      <c r="AX124" s="131">
        <f>'TRA_Activity EU28'!AX124-TRA_Activity!AX124</f>
        <v>0</v>
      </c>
      <c r="AY124" s="131">
        <f>'TRA_Activity EU28'!AY124-TRA_Activity!AY124</f>
        <v>0</v>
      </c>
      <c r="AZ124" s="131">
        <f>'TRA_Activity EU28'!AZ124-TRA_Activity!AZ124</f>
        <v>0</v>
      </c>
    </row>
    <row r="125" spans="1:52" hidden="1">
      <c r="A125" s="103"/>
      <c r="B125" s="131">
        <f>'TRA_Activity EU28'!B125-TRA_Activity!B125</f>
        <v>0</v>
      </c>
      <c r="C125" s="131">
        <f>'TRA_Activity EU28'!C125-TRA_Activity!C125</f>
        <v>0</v>
      </c>
      <c r="D125" s="131">
        <f>'TRA_Activity EU28'!D125-TRA_Activity!D125</f>
        <v>0</v>
      </c>
      <c r="E125" s="131">
        <f>'TRA_Activity EU28'!E125-TRA_Activity!E125</f>
        <v>0</v>
      </c>
      <c r="F125" s="131">
        <f>'TRA_Activity EU28'!F125-TRA_Activity!F125</f>
        <v>0</v>
      </c>
      <c r="G125" s="131">
        <f>'TRA_Activity EU28'!G125-TRA_Activity!G125</f>
        <v>0</v>
      </c>
      <c r="H125" s="131">
        <f>'TRA_Activity EU28'!H125-TRA_Activity!H125</f>
        <v>0</v>
      </c>
      <c r="I125" s="131">
        <f>'TRA_Activity EU28'!I125-TRA_Activity!I125</f>
        <v>0</v>
      </c>
      <c r="J125" s="131">
        <f>'TRA_Activity EU28'!J125-TRA_Activity!J125</f>
        <v>0</v>
      </c>
      <c r="K125" s="131">
        <f>'TRA_Activity EU28'!K125-TRA_Activity!K125</f>
        <v>0</v>
      </c>
      <c r="L125" s="131">
        <f>'TRA_Activity EU28'!L125-TRA_Activity!L125</f>
        <v>0</v>
      </c>
      <c r="M125" s="131">
        <f>'TRA_Activity EU28'!M125-TRA_Activity!M125</f>
        <v>0</v>
      </c>
      <c r="N125" s="131">
        <f>'TRA_Activity EU28'!N125-TRA_Activity!N125</f>
        <v>0</v>
      </c>
      <c r="O125" s="131">
        <f>'TRA_Activity EU28'!O125-TRA_Activity!O125</f>
        <v>0</v>
      </c>
      <c r="P125" s="131">
        <f>'TRA_Activity EU28'!P125-TRA_Activity!P125</f>
        <v>0</v>
      </c>
      <c r="Q125" s="131">
        <f>'TRA_Activity EU28'!Q125-TRA_Activity!Q125</f>
        <v>0</v>
      </c>
      <c r="R125" s="131">
        <f>'TRA_Activity EU28'!R125-TRA_Activity!R125</f>
        <v>0</v>
      </c>
      <c r="S125" s="131">
        <f>'TRA_Activity EU28'!S125-TRA_Activity!S125</f>
        <v>0</v>
      </c>
      <c r="T125" s="131">
        <f>'TRA_Activity EU28'!T125-TRA_Activity!T125</f>
        <v>0</v>
      </c>
      <c r="U125" s="131">
        <f>'TRA_Activity EU28'!U125-TRA_Activity!U125</f>
        <v>0</v>
      </c>
      <c r="V125" s="131">
        <f>'TRA_Activity EU28'!V125-TRA_Activity!V125</f>
        <v>0</v>
      </c>
      <c r="W125" s="131">
        <f>'TRA_Activity EU28'!W125-TRA_Activity!W125</f>
        <v>0</v>
      </c>
      <c r="X125" s="131">
        <f>'TRA_Activity EU28'!X125-TRA_Activity!X125</f>
        <v>0</v>
      </c>
      <c r="Y125" s="131">
        <f>'TRA_Activity EU28'!Y125-TRA_Activity!Y125</f>
        <v>0</v>
      </c>
      <c r="Z125" s="131">
        <f>'TRA_Activity EU28'!Z125-TRA_Activity!Z125</f>
        <v>0</v>
      </c>
      <c r="AA125" s="131">
        <f>'TRA_Activity EU28'!AA125-TRA_Activity!AA125</f>
        <v>0</v>
      </c>
      <c r="AB125" s="131">
        <f>'TRA_Activity EU28'!AB125-TRA_Activity!AB125</f>
        <v>0</v>
      </c>
      <c r="AC125" s="131">
        <f>'TRA_Activity EU28'!AC125-TRA_Activity!AC125</f>
        <v>0</v>
      </c>
      <c r="AD125" s="131">
        <f>'TRA_Activity EU28'!AD125-TRA_Activity!AD125</f>
        <v>0</v>
      </c>
      <c r="AE125" s="131">
        <f>'TRA_Activity EU28'!AE125-TRA_Activity!AE125</f>
        <v>0</v>
      </c>
      <c r="AF125" s="131">
        <f>'TRA_Activity EU28'!AF125-TRA_Activity!AF125</f>
        <v>0</v>
      </c>
      <c r="AG125" s="131">
        <f>'TRA_Activity EU28'!AG125-TRA_Activity!AG125</f>
        <v>0</v>
      </c>
      <c r="AH125" s="131">
        <f>'TRA_Activity EU28'!AH125-TRA_Activity!AH125</f>
        <v>0</v>
      </c>
      <c r="AI125" s="131">
        <f>'TRA_Activity EU28'!AI125-TRA_Activity!AI125</f>
        <v>0</v>
      </c>
      <c r="AJ125" s="131">
        <f>'TRA_Activity EU28'!AJ125-TRA_Activity!AJ125</f>
        <v>0</v>
      </c>
      <c r="AK125" s="131">
        <f>'TRA_Activity EU28'!AK125-TRA_Activity!AK125</f>
        <v>0</v>
      </c>
      <c r="AL125" s="131">
        <f>'TRA_Activity EU28'!AL125-TRA_Activity!AL125</f>
        <v>0</v>
      </c>
      <c r="AM125" s="131">
        <f>'TRA_Activity EU28'!AM125-TRA_Activity!AM125</f>
        <v>0</v>
      </c>
      <c r="AN125" s="131">
        <f>'TRA_Activity EU28'!AN125-TRA_Activity!AN125</f>
        <v>0</v>
      </c>
      <c r="AO125" s="131">
        <f>'TRA_Activity EU28'!AO125-TRA_Activity!AO125</f>
        <v>0</v>
      </c>
      <c r="AP125" s="131">
        <f>'TRA_Activity EU28'!AP125-TRA_Activity!AP125</f>
        <v>0</v>
      </c>
      <c r="AQ125" s="131">
        <f>'TRA_Activity EU28'!AQ125-TRA_Activity!AQ125</f>
        <v>0</v>
      </c>
      <c r="AR125" s="131">
        <f>'TRA_Activity EU28'!AR125-TRA_Activity!AR125</f>
        <v>0</v>
      </c>
      <c r="AS125" s="131">
        <f>'TRA_Activity EU28'!AS125-TRA_Activity!AS125</f>
        <v>0</v>
      </c>
      <c r="AT125" s="131">
        <f>'TRA_Activity EU28'!AT125-TRA_Activity!AT125</f>
        <v>0</v>
      </c>
      <c r="AU125" s="131">
        <f>'TRA_Activity EU28'!AU125-TRA_Activity!AU125</f>
        <v>0</v>
      </c>
      <c r="AV125" s="131">
        <f>'TRA_Activity EU28'!AV125-TRA_Activity!AV125</f>
        <v>0</v>
      </c>
      <c r="AW125" s="131">
        <f>'TRA_Activity EU28'!AW125-TRA_Activity!AW125</f>
        <v>0</v>
      </c>
      <c r="AX125" s="131">
        <f>'TRA_Activity EU28'!AX125-TRA_Activity!AX125</f>
        <v>0</v>
      </c>
      <c r="AY125" s="131">
        <f>'TRA_Activity EU28'!AY125-TRA_Activity!AY125</f>
        <v>0</v>
      </c>
      <c r="AZ125" s="131">
        <f>'TRA_Activity EU28'!AZ125-TRA_Activity!AZ125</f>
        <v>0</v>
      </c>
    </row>
    <row r="126" spans="1:52">
      <c r="A126" s="101" t="s">
        <v>134</v>
      </c>
      <c r="B126" s="130">
        <f>'TRA_Activity EU28'!B126-TRA_Activity!B126</f>
        <v>0</v>
      </c>
      <c r="C126" s="130">
        <f>'TRA_Activity EU28'!C126-TRA_Activity!C126</f>
        <v>0</v>
      </c>
      <c r="D126" s="130">
        <f>'TRA_Activity EU28'!D126-TRA_Activity!D126</f>
        <v>0</v>
      </c>
      <c r="E126" s="130">
        <f>'TRA_Activity EU28'!E126-TRA_Activity!E126</f>
        <v>0</v>
      </c>
      <c r="F126" s="130">
        <f>'TRA_Activity EU28'!F126-TRA_Activity!F126</f>
        <v>0</v>
      </c>
      <c r="G126" s="130">
        <f>'TRA_Activity EU28'!G126-TRA_Activity!G126</f>
        <v>0</v>
      </c>
      <c r="H126" s="130">
        <f>'TRA_Activity EU28'!H126-TRA_Activity!H126</f>
        <v>0</v>
      </c>
      <c r="I126" s="130">
        <f>'TRA_Activity EU28'!I126-TRA_Activity!I126</f>
        <v>0</v>
      </c>
      <c r="J126" s="130">
        <f>'TRA_Activity EU28'!J126-TRA_Activity!J126</f>
        <v>0</v>
      </c>
      <c r="K126" s="130">
        <f>'TRA_Activity EU28'!K126-TRA_Activity!K126</f>
        <v>0</v>
      </c>
      <c r="L126" s="130">
        <f>'TRA_Activity EU28'!L126-TRA_Activity!L126</f>
        <v>0</v>
      </c>
      <c r="M126" s="130">
        <f>'TRA_Activity EU28'!M126-TRA_Activity!M126</f>
        <v>0</v>
      </c>
      <c r="N126" s="130">
        <f>'TRA_Activity EU28'!N126-TRA_Activity!N126</f>
        <v>0</v>
      </c>
      <c r="O126" s="130">
        <f>'TRA_Activity EU28'!O126-TRA_Activity!O126</f>
        <v>0</v>
      </c>
      <c r="P126" s="130">
        <f>'TRA_Activity EU28'!P126-TRA_Activity!P126</f>
        <v>0</v>
      </c>
      <c r="Q126" s="130">
        <f>'TRA_Activity EU28'!Q126-TRA_Activity!Q126</f>
        <v>0</v>
      </c>
      <c r="R126" s="130">
        <f>'TRA_Activity EU28'!R126-TRA_Activity!R126</f>
        <v>29.235451642268618</v>
      </c>
      <c r="S126" s="130">
        <f>'TRA_Activity EU28'!S126-TRA_Activity!S126</f>
        <v>76.19167414294931</v>
      </c>
      <c r="T126" s="130">
        <f>'TRA_Activity EU28'!T126-TRA_Activity!T126</f>
        <v>139.89806912813069</v>
      </c>
      <c r="U126" s="130">
        <f>'TRA_Activity EU28'!U126-TRA_Activity!U126</f>
        <v>218.28030015375464</v>
      </c>
      <c r="V126" s="130">
        <f>'TRA_Activity EU28'!V126-TRA_Activity!V126</f>
        <v>449.78905656160663</v>
      </c>
      <c r="W126" s="130">
        <f>'TRA_Activity EU28'!W126-TRA_Activity!W126</f>
        <v>760.08582236885468</v>
      </c>
      <c r="X126" s="130">
        <f>'TRA_Activity EU28'!X126-TRA_Activity!X126</f>
        <v>1118.4688757564409</v>
      </c>
      <c r="Y126" s="130">
        <f>'TRA_Activity EU28'!Y126-TRA_Activity!Y126</f>
        <v>1508.8119634820614</v>
      </c>
      <c r="Z126" s="130">
        <f>'TRA_Activity EU28'!Z126-TRA_Activity!Z126</f>
        <v>1964.2750509056395</v>
      </c>
      <c r="AA126" s="130">
        <f>'TRA_Activity EU28'!AA126-TRA_Activity!AA126</f>
        <v>2523.2750960129856</v>
      </c>
      <c r="AB126" s="130">
        <f>'TRA_Activity EU28'!AB126-TRA_Activity!AB126</f>
        <v>3178.5937144289392</v>
      </c>
      <c r="AC126" s="130">
        <f>'TRA_Activity EU28'!AC126-TRA_Activity!AC126</f>
        <v>3919.1374641658449</v>
      </c>
      <c r="AD126" s="130">
        <f>'TRA_Activity EU28'!AD126-TRA_Activity!AD126</f>
        <v>4744.838887750735</v>
      </c>
      <c r="AE126" s="130">
        <f>'TRA_Activity EU28'!AE126-TRA_Activity!AE126</f>
        <v>5652.963585329504</v>
      </c>
      <c r="AF126" s="130">
        <f>'TRA_Activity EU28'!AF126-TRA_Activity!AF126</f>
        <v>6647.8202952042147</v>
      </c>
      <c r="AG126" s="130">
        <f>'TRA_Activity EU28'!AG126-TRA_Activity!AG126</f>
        <v>7729.4337292033906</v>
      </c>
      <c r="AH126" s="130">
        <f>'TRA_Activity EU28'!AH126-TRA_Activity!AH126</f>
        <v>8911.227004061222</v>
      </c>
      <c r="AI126" s="130">
        <f>'TRA_Activity EU28'!AI126-TRA_Activity!AI126</f>
        <v>10164.138282770786</v>
      </c>
      <c r="AJ126" s="130">
        <f>'TRA_Activity EU28'!AJ126-TRA_Activity!AJ126</f>
        <v>11507.21230658591</v>
      </c>
      <c r="AK126" s="130">
        <f>'TRA_Activity EU28'!AK126-TRA_Activity!AK126</f>
        <v>12924.960695938989</v>
      </c>
      <c r="AL126" s="130">
        <f>'TRA_Activity EU28'!AL126-TRA_Activity!AL126</f>
        <v>14405.826792249594</v>
      </c>
      <c r="AM126" s="130">
        <f>'TRA_Activity EU28'!AM126-TRA_Activity!AM126</f>
        <v>15926.613950935931</v>
      </c>
      <c r="AN126" s="130">
        <f>'TRA_Activity EU28'!AN126-TRA_Activity!AN126</f>
        <v>17464.174905639986</v>
      </c>
      <c r="AO126" s="130">
        <f>'TRA_Activity EU28'!AO126-TRA_Activity!AO126</f>
        <v>18976.606186105284</v>
      </c>
      <c r="AP126" s="130">
        <f>'TRA_Activity EU28'!AP126-TRA_Activity!AP126</f>
        <v>20438.12541717519</v>
      </c>
      <c r="AQ126" s="130">
        <f>'TRA_Activity EU28'!AQ126-TRA_Activity!AQ126</f>
        <v>21814.967640918643</v>
      </c>
      <c r="AR126" s="130">
        <f>'TRA_Activity EU28'!AR126-TRA_Activity!AR126</f>
        <v>23072.293948273589</v>
      </c>
      <c r="AS126" s="130">
        <f>'TRA_Activity EU28'!AS126-TRA_Activity!AS126</f>
        <v>24186.005729026292</v>
      </c>
      <c r="AT126" s="130">
        <f>'TRA_Activity EU28'!AT126-TRA_Activity!AT126</f>
        <v>25160.237284464391</v>
      </c>
      <c r="AU126" s="130">
        <f>'TRA_Activity EU28'!AU126-TRA_Activity!AU126</f>
        <v>25978.832106009344</v>
      </c>
      <c r="AV126" s="130">
        <f>'TRA_Activity EU28'!AV126-TRA_Activity!AV126</f>
        <v>26650.637009000624</v>
      </c>
      <c r="AW126" s="130">
        <f>'TRA_Activity EU28'!AW126-TRA_Activity!AW126</f>
        <v>27169.315174818941</v>
      </c>
      <c r="AX126" s="130">
        <f>'TRA_Activity EU28'!AX126-TRA_Activity!AX126</f>
        <v>27561.755795770106</v>
      </c>
      <c r="AY126" s="130">
        <f>'TRA_Activity EU28'!AY126-TRA_Activity!AY126</f>
        <v>27838.739249982635</v>
      </c>
      <c r="AZ126" s="130">
        <f>'TRA_Activity EU28'!AZ126-TRA_Activity!AZ126</f>
        <v>28035.399689374106</v>
      </c>
    </row>
    <row r="127" spans="1:52">
      <c r="A127" s="103" t="s">
        <v>141</v>
      </c>
      <c r="B127" s="131">
        <f>'TRA_Activity EU28'!B127-TRA_Activity!B127</f>
        <v>0</v>
      </c>
      <c r="C127" s="131">
        <f>'TRA_Activity EU28'!C127-TRA_Activity!C127</f>
        <v>0</v>
      </c>
      <c r="D127" s="131">
        <f>'TRA_Activity EU28'!D127-TRA_Activity!D127</f>
        <v>0</v>
      </c>
      <c r="E127" s="131">
        <f>'TRA_Activity EU28'!E127-TRA_Activity!E127</f>
        <v>0</v>
      </c>
      <c r="F127" s="131">
        <f>'TRA_Activity EU28'!F127-TRA_Activity!F127</f>
        <v>0</v>
      </c>
      <c r="G127" s="131">
        <f>'TRA_Activity EU28'!G127-TRA_Activity!G127</f>
        <v>0</v>
      </c>
      <c r="H127" s="131">
        <f>'TRA_Activity EU28'!H127-TRA_Activity!H127</f>
        <v>0</v>
      </c>
      <c r="I127" s="131">
        <f>'TRA_Activity EU28'!I127-TRA_Activity!I127</f>
        <v>0</v>
      </c>
      <c r="J127" s="131">
        <f>'TRA_Activity EU28'!J127-TRA_Activity!J127</f>
        <v>0</v>
      </c>
      <c r="K127" s="131">
        <f>'TRA_Activity EU28'!K127-TRA_Activity!K127</f>
        <v>0</v>
      </c>
      <c r="L127" s="131">
        <f>'TRA_Activity EU28'!L127-TRA_Activity!L127</f>
        <v>0</v>
      </c>
      <c r="M127" s="131">
        <f>'TRA_Activity EU28'!M127-TRA_Activity!M127</f>
        <v>0</v>
      </c>
      <c r="N127" s="131">
        <f>'TRA_Activity EU28'!N127-TRA_Activity!N127</f>
        <v>0</v>
      </c>
      <c r="O127" s="131">
        <f>'TRA_Activity EU28'!O127-TRA_Activity!O127</f>
        <v>0</v>
      </c>
      <c r="P127" s="131">
        <f>'TRA_Activity EU28'!P127-TRA_Activity!P127</f>
        <v>0</v>
      </c>
      <c r="Q127" s="131">
        <f>'TRA_Activity EU28'!Q127-TRA_Activity!Q127</f>
        <v>0</v>
      </c>
      <c r="R127" s="131">
        <f>'TRA_Activity EU28'!R127-TRA_Activity!R127</f>
        <v>0</v>
      </c>
      <c r="S127" s="131">
        <f>'TRA_Activity EU28'!S127-TRA_Activity!S127</f>
        <v>0</v>
      </c>
      <c r="T127" s="131">
        <f>'TRA_Activity EU28'!T127-TRA_Activity!T127</f>
        <v>0</v>
      </c>
      <c r="U127" s="131">
        <f>'TRA_Activity EU28'!U127-TRA_Activity!U127</f>
        <v>0</v>
      </c>
      <c r="V127" s="131">
        <f>'TRA_Activity EU28'!V127-TRA_Activity!V127</f>
        <v>0</v>
      </c>
      <c r="W127" s="131">
        <f>'TRA_Activity EU28'!W127-TRA_Activity!W127</f>
        <v>0</v>
      </c>
      <c r="X127" s="131">
        <f>'TRA_Activity EU28'!X127-TRA_Activity!X127</f>
        <v>0</v>
      </c>
      <c r="Y127" s="131">
        <f>'TRA_Activity EU28'!Y127-TRA_Activity!Y127</f>
        <v>0</v>
      </c>
      <c r="Z127" s="131">
        <f>'TRA_Activity EU28'!Z127-TRA_Activity!Z127</f>
        <v>0</v>
      </c>
      <c r="AA127" s="131">
        <f>'TRA_Activity EU28'!AA127-TRA_Activity!AA127</f>
        <v>0</v>
      </c>
      <c r="AB127" s="131">
        <f>'TRA_Activity EU28'!AB127-TRA_Activity!AB127</f>
        <v>0</v>
      </c>
      <c r="AC127" s="131">
        <f>'TRA_Activity EU28'!AC127-TRA_Activity!AC127</f>
        <v>0</v>
      </c>
      <c r="AD127" s="131">
        <f>'TRA_Activity EU28'!AD127-TRA_Activity!AD127</f>
        <v>0</v>
      </c>
      <c r="AE127" s="131">
        <f>'TRA_Activity EU28'!AE127-TRA_Activity!AE127</f>
        <v>0</v>
      </c>
      <c r="AF127" s="131">
        <f>'TRA_Activity EU28'!AF127-TRA_Activity!AF127</f>
        <v>0</v>
      </c>
      <c r="AG127" s="131">
        <f>'TRA_Activity EU28'!AG127-TRA_Activity!AG127</f>
        <v>0</v>
      </c>
      <c r="AH127" s="131">
        <f>'TRA_Activity EU28'!AH127-TRA_Activity!AH127</f>
        <v>0</v>
      </c>
      <c r="AI127" s="131">
        <f>'TRA_Activity EU28'!AI127-TRA_Activity!AI127</f>
        <v>0</v>
      </c>
      <c r="AJ127" s="131">
        <f>'TRA_Activity EU28'!AJ127-TRA_Activity!AJ127</f>
        <v>0</v>
      </c>
      <c r="AK127" s="131">
        <f>'TRA_Activity EU28'!AK127-TRA_Activity!AK127</f>
        <v>0</v>
      </c>
      <c r="AL127" s="131">
        <f>'TRA_Activity EU28'!AL127-TRA_Activity!AL127</f>
        <v>0</v>
      </c>
      <c r="AM127" s="131">
        <f>'TRA_Activity EU28'!AM127-TRA_Activity!AM127</f>
        <v>0</v>
      </c>
      <c r="AN127" s="131">
        <f>'TRA_Activity EU28'!AN127-TRA_Activity!AN127</f>
        <v>0</v>
      </c>
      <c r="AO127" s="131">
        <f>'TRA_Activity EU28'!AO127-TRA_Activity!AO127</f>
        <v>0</v>
      </c>
      <c r="AP127" s="131">
        <f>'TRA_Activity EU28'!AP127-TRA_Activity!AP127</f>
        <v>0</v>
      </c>
      <c r="AQ127" s="131">
        <f>'TRA_Activity EU28'!AQ127-TRA_Activity!AQ127</f>
        <v>0</v>
      </c>
      <c r="AR127" s="131">
        <f>'TRA_Activity EU28'!AR127-TRA_Activity!AR127</f>
        <v>0</v>
      </c>
      <c r="AS127" s="131">
        <f>'TRA_Activity EU28'!AS127-TRA_Activity!AS127</f>
        <v>0</v>
      </c>
      <c r="AT127" s="131">
        <f>'TRA_Activity EU28'!AT127-TRA_Activity!AT127</f>
        <v>0</v>
      </c>
      <c r="AU127" s="131">
        <f>'TRA_Activity EU28'!AU127-TRA_Activity!AU127</f>
        <v>0</v>
      </c>
      <c r="AV127" s="131">
        <f>'TRA_Activity EU28'!AV127-TRA_Activity!AV127</f>
        <v>0</v>
      </c>
      <c r="AW127" s="131">
        <f>'TRA_Activity EU28'!AW127-TRA_Activity!AW127</f>
        <v>0</v>
      </c>
      <c r="AX127" s="131">
        <f>'TRA_Activity EU28'!AX127-TRA_Activity!AX127</f>
        <v>0</v>
      </c>
      <c r="AY127" s="131">
        <f>'TRA_Activity EU28'!AY127-TRA_Activity!AY127</f>
        <v>0</v>
      </c>
      <c r="AZ127" s="131">
        <f>'TRA_Activity EU28'!AZ127-TRA_Activity!AZ127</f>
        <v>0</v>
      </c>
    </row>
    <row r="128" spans="1:52">
      <c r="A128" s="103" t="s">
        <v>131</v>
      </c>
      <c r="B128" s="131">
        <f>'TRA_Activity EU28'!B128-TRA_Activity!B128</f>
        <v>0</v>
      </c>
      <c r="C128" s="131">
        <f>'TRA_Activity EU28'!C128-TRA_Activity!C128</f>
        <v>0</v>
      </c>
      <c r="D128" s="131">
        <f>'TRA_Activity EU28'!D128-TRA_Activity!D128</f>
        <v>0</v>
      </c>
      <c r="E128" s="131">
        <f>'TRA_Activity EU28'!E128-TRA_Activity!E128</f>
        <v>0</v>
      </c>
      <c r="F128" s="131">
        <f>'TRA_Activity EU28'!F128-TRA_Activity!F128</f>
        <v>0</v>
      </c>
      <c r="G128" s="131">
        <f>'TRA_Activity EU28'!G128-TRA_Activity!G128</f>
        <v>0</v>
      </c>
      <c r="H128" s="131">
        <f>'TRA_Activity EU28'!H128-TRA_Activity!H128</f>
        <v>0</v>
      </c>
      <c r="I128" s="131">
        <f>'TRA_Activity EU28'!I128-TRA_Activity!I128</f>
        <v>0</v>
      </c>
      <c r="J128" s="131">
        <f>'TRA_Activity EU28'!J128-TRA_Activity!J128</f>
        <v>0</v>
      </c>
      <c r="K128" s="131">
        <f>'TRA_Activity EU28'!K128-TRA_Activity!K128</f>
        <v>0</v>
      </c>
      <c r="L128" s="131">
        <f>'TRA_Activity EU28'!L128-TRA_Activity!L128</f>
        <v>0</v>
      </c>
      <c r="M128" s="131">
        <f>'TRA_Activity EU28'!M128-TRA_Activity!M128</f>
        <v>0</v>
      </c>
      <c r="N128" s="131">
        <f>'TRA_Activity EU28'!N128-TRA_Activity!N128</f>
        <v>0</v>
      </c>
      <c r="O128" s="131">
        <f>'TRA_Activity EU28'!O128-TRA_Activity!O128</f>
        <v>0</v>
      </c>
      <c r="P128" s="131">
        <f>'TRA_Activity EU28'!P128-TRA_Activity!P128</f>
        <v>0</v>
      </c>
      <c r="Q128" s="131">
        <f>'TRA_Activity EU28'!Q128-TRA_Activity!Q128</f>
        <v>0</v>
      </c>
      <c r="R128" s="131">
        <f>'TRA_Activity EU28'!R128-TRA_Activity!R128</f>
        <v>2.7617630747692208</v>
      </c>
      <c r="S128" s="131">
        <f>'TRA_Activity EU28'!S128-TRA_Activity!S128</f>
        <v>6.8901450296945104</v>
      </c>
      <c r="T128" s="131">
        <f>'TRA_Activity EU28'!T128-TRA_Activity!T128</f>
        <v>12.498466264961035</v>
      </c>
      <c r="U128" s="131">
        <f>'TRA_Activity EU28'!U128-TRA_Activity!U128</f>
        <v>19.422910601761814</v>
      </c>
      <c r="V128" s="131">
        <f>'TRA_Activity EU28'!V128-TRA_Activity!V128</f>
        <v>40.55064119833137</v>
      </c>
      <c r="W128" s="131">
        <f>'TRA_Activity EU28'!W128-TRA_Activity!W128</f>
        <v>68.692752573789846</v>
      </c>
      <c r="X128" s="131">
        <f>'TRA_Activity EU28'!X128-TRA_Activity!X128</f>
        <v>100.94286661968013</v>
      </c>
      <c r="Y128" s="131">
        <f>'TRA_Activity EU28'!Y128-TRA_Activity!Y128</f>
        <v>135.83279294310586</v>
      </c>
      <c r="Z128" s="131">
        <f>'TRA_Activity EU28'!Z128-TRA_Activity!Z128</f>
        <v>176.41169164449784</v>
      </c>
      <c r="AA128" s="131">
        <f>'TRA_Activity EU28'!AA128-TRA_Activity!AA128</f>
        <v>226.33407666519892</v>
      </c>
      <c r="AB128" s="131">
        <f>'TRA_Activity EU28'!AB128-TRA_Activity!AB128</f>
        <v>285.02812743101288</v>
      </c>
      <c r="AC128" s="131">
        <f>'TRA_Activity EU28'!AC128-TRA_Activity!AC128</f>
        <v>351.53532985654527</v>
      </c>
      <c r="AD128" s="131">
        <f>'TRA_Activity EU28'!AD128-TRA_Activity!AD128</f>
        <v>425.875246954256</v>
      </c>
      <c r="AE128" s="131">
        <f>'TRA_Activity EU28'!AE128-TRA_Activity!AE128</f>
        <v>507.98078661809996</v>
      </c>
      <c r="AF128" s="131">
        <f>'TRA_Activity EU28'!AF128-TRA_Activity!AF128</f>
        <v>598.28041307687317</v>
      </c>
      <c r="AG128" s="131">
        <f>'TRA_Activity EU28'!AG128-TRA_Activity!AG128</f>
        <v>696.86890313391677</v>
      </c>
      <c r="AH128" s="131">
        <f>'TRA_Activity EU28'!AH128-TRA_Activity!AH128</f>
        <v>805.11961306811907</v>
      </c>
      <c r="AI128" s="131">
        <f>'TRA_Activity EU28'!AI128-TRA_Activity!AI128</f>
        <v>920.5986329834999</v>
      </c>
      <c r="AJ128" s="131">
        <f>'TRA_Activity EU28'!AJ128-TRA_Activity!AJ128</f>
        <v>1044.9005388200976</v>
      </c>
      <c r="AK128" s="131">
        <f>'TRA_Activity EU28'!AK128-TRA_Activity!AK128</f>
        <v>1177.1335633477481</v>
      </c>
      <c r="AL128" s="131">
        <f>'TRA_Activity EU28'!AL128-TRA_Activity!AL128</f>
        <v>1315.9066527800428</v>
      </c>
      <c r="AM128" s="131">
        <f>'TRA_Activity EU28'!AM128-TRA_Activity!AM128</f>
        <v>1459.6610583164672</v>
      </c>
      <c r="AN128" s="131">
        <f>'TRA_Activity EU28'!AN128-TRA_Activity!AN128</f>
        <v>1605.8728019764844</v>
      </c>
      <c r="AO128" s="131">
        <f>'TRA_Activity EU28'!AO128-TRA_Activity!AO128</f>
        <v>1751.3045016584804</v>
      </c>
      <c r="AP128" s="131">
        <f>'TRA_Activity EU28'!AP128-TRA_Activity!AP128</f>
        <v>1893.070715219613</v>
      </c>
      <c r="AQ128" s="131">
        <f>'TRA_Activity EU28'!AQ128-TRA_Activity!AQ128</f>
        <v>2028.4480354848238</v>
      </c>
      <c r="AR128" s="131">
        <f>'TRA_Activity EU28'!AR128-TRA_Activity!AR128</f>
        <v>2153.8746975500394</v>
      </c>
      <c r="AS128" s="131">
        <f>'TRA_Activity EU28'!AS128-TRA_Activity!AS128</f>
        <v>2267.4716574181421</v>
      </c>
      <c r="AT128" s="131">
        <f>'TRA_Activity EU28'!AT128-TRA_Activity!AT128</f>
        <v>2369.1341359227895</v>
      </c>
      <c r="AU128" s="131">
        <f>'TRA_Activity EU28'!AU128-TRA_Activity!AU128</f>
        <v>2457.6269373914079</v>
      </c>
      <c r="AV128" s="131">
        <f>'TRA_Activity EU28'!AV128-TRA_Activity!AV128</f>
        <v>2533.2462368798515</v>
      </c>
      <c r="AW128" s="131">
        <f>'TRA_Activity EU28'!AW128-TRA_Activity!AW128</f>
        <v>2595.774077421579</v>
      </c>
      <c r="AX128" s="131">
        <f>'TRA_Activity EU28'!AX128-TRA_Activity!AX128</f>
        <v>2647.3542956516776</v>
      </c>
      <c r="AY128" s="131">
        <f>'TRA_Activity EU28'!AY128-TRA_Activity!AY128</f>
        <v>2689.1980929803831</v>
      </c>
      <c r="AZ128" s="131">
        <f>'TRA_Activity EU28'!AZ128-TRA_Activity!AZ128</f>
        <v>2724.3747195753831</v>
      </c>
    </row>
    <row r="129" spans="1:52">
      <c r="A129" s="103" t="s">
        <v>142</v>
      </c>
      <c r="B129" s="131">
        <f>'TRA_Activity EU28'!B129-TRA_Activity!B129</f>
        <v>0</v>
      </c>
      <c r="C129" s="131">
        <f>'TRA_Activity EU28'!C129-TRA_Activity!C129</f>
        <v>0</v>
      </c>
      <c r="D129" s="131">
        <f>'TRA_Activity EU28'!D129-TRA_Activity!D129</f>
        <v>0</v>
      </c>
      <c r="E129" s="131">
        <f>'TRA_Activity EU28'!E129-TRA_Activity!E129</f>
        <v>0</v>
      </c>
      <c r="F129" s="131">
        <f>'TRA_Activity EU28'!F129-TRA_Activity!F129</f>
        <v>0</v>
      </c>
      <c r="G129" s="131">
        <f>'TRA_Activity EU28'!G129-TRA_Activity!G129</f>
        <v>0</v>
      </c>
      <c r="H129" s="131">
        <f>'TRA_Activity EU28'!H129-TRA_Activity!H129</f>
        <v>0</v>
      </c>
      <c r="I129" s="131">
        <f>'TRA_Activity EU28'!I129-TRA_Activity!I129</f>
        <v>0</v>
      </c>
      <c r="J129" s="131">
        <f>'TRA_Activity EU28'!J129-TRA_Activity!J129</f>
        <v>0</v>
      </c>
      <c r="K129" s="131">
        <f>'TRA_Activity EU28'!K129-TRA_Activity!K129</f>
        <v>0</v>
      </c>
      <c r="L129" s="131">
        <f>'TRA_Activity EU28'!L129-TRA_Activity!L129</f>
        <v>0</v>
      </c>
      <c r="M129" s="131">
        <f>'TRA_Activity EU28'!M129-TRA_Activity!M129</f>
        <v>0</v>
      </c>
      <c r="N129" s="131">
        <f>'TRA_Activity EU28'!N129-TRA_Activity!N129</f>
        <v>0</v>
      </c>
      <c r="O129" s="131">
        <f>'TRA_Activity EU28'!O129-TRA_Activity!O129</f>
        <v>0</v>
      </c>
      <c r="P129" s="131">
        <f>'TRA_Activity EU28'!P129-TRA_Activity!P129</f>
        <v>0</v>
      </c>
      <c r="Q129" s="131">
        <f>'TRA_Activity EU28'!Q129-TRA_Activity!Q129</f>
        <v>0</v>
      </c>
      <c r="R129" s="131">
        <f>'TRA_Activity EU28'!R129-TRA_Activity!R129</f>
        <v>0</v>
      </c>
      <c r="S129" s="131">
        <f>'TRA_Activity EU28'!S129-TRA_Activity!S129</f>
        <v>0</v>
      </c>
      <c r="T129" s="131">
        <f>'TRA_Activity EU28'!T129-TRA_Activity!T129</f>
        <v>0</v>
      </c>
      <c r="U129" s="131">
        <f>'TRA_Activity EU28'!U129-TRA_Activity!U129</f>
        <v>0</v>
      </c>
      <c r="V129" s="131">
        <f>'TRA_Activity EU28'!V129-TRA_Activity!V129</f>
        <v>0</v>
      </c>
      <c r="W129" s="131">
        <f>'TRA_Activity EU28'!W129-TRA_Activity!W129</f>
        <v>0</v>
      </c>
      <c r="X129" s="131">
        <f>'TRA_Activity EU28'!X129-TRA_Activity!X129</f>
        <v>0</v>
      </c>
      <c r="Y129" s="131">
        <f>'TRA_Activity EU28'!Y129-TRA_Activity!Y129</f>
        <v>0</v>
      </c>
      <c r="Z129" s="131">
        <f>'TRA_Activity EU28'!Z129-TRA_Activity!Z129</f>
        <v>0</v>
      </c>
      <c r="AA129" s="131">
        <f>'TRA_Activity EU28'!AA129-TRA_Activity!AA129</f>
        <v>0</v>
      </c>
      <c r="AB129" s="131">
        <f>'TRA_Activity EU28'!AB129-TRA_Activity!AB129</f>
        <v>0</v>
      </c>
      <c r="AC129" s="131">
        <f>'TRA_Activity EU28'!AC129-TRA_Activity!AC129</f>
        <v>0</v>
      </c>
      <c r="AD129" s="131">
        <f>'TRA_Activity EU28'!AD129-TRA_Activity!AD129</f>
        <v>0</v>
      </c>
      <c r="AE129" s="131">
        <f>'TRA_Activity EU28'!AE129-TRA_Activity!AE129</f>
        <v>0</v>
      </c>
      <c r="AF129" s="131">
        <f>'TRA_Activity EU28'!AF129-TRA_Activity!AF129</f>
        <v>0</v>
      </c>
      <c r="AG129" s="131">
        <f>'TRA_Activity EU28'!AG129-TRA_Activity!AG129</f>
        <v>0</v>
      </c>
      <c r="AH129" s="131">
        <f>'TRA_Activity EU28'!AH129-TRA_Activity!AH129</f>
        <v>0</v>
      </c>
      <c r="AI129" s="131">
        <f>'TRA_Activity EU28'!AI129-TRA_Activity!AI129</f>
        <v>0</v>
      </c>
      <c r="AJ129" s="131">
        <f>'TRA_Activity EU28'!AJ129-TRA_Activity!AJ129</f>
        <v>0</v>
      </c>
      <c r="AK129" s="131">
        <f>'TRA_Activity EU28'!AK129-TRA_Activity!AK129</f>
        <v>0</v>
      </c>
      <c r="AL129" s="131">
        <f>'TRA_Activity EU28'!AL129-TRA_Activity!AL129</f>
        <v>0</v>
      </c>
      <c r="AM129" s="131">
        <f>'TRA_Activity EU28'!AM129-TRA_Activity!AM129</f>
        <v>0</v>
      </c>
      <c r="AN129" s="131">
        <f>'TRA_Activity EU28'!AN129-TRA_Activity!AN129</f>
        <v>0</v>
      </c>
      <c r="AO129" s="131">
        <f>'TRA_Activity EU28'!AO129-TRA_Activity!AO129</f>
        <v>0</v>
      </c>
      <c r="AP129" s="131">
        <f>'TRA_Activity EU28'!AP129-TRA_Activity!AP129</f>
        <v>0</v>
      </c>
      <c r="AQ129" s="131">
        <f>'TRA_Activity EU28'!AQ129-TRA_Activity!AQ129</f>
        <v>0</v>
      </c>
      <c r="AR129" s="131">
        <f>'TRA_Activity EU28'!AR129-TRA_Activity!AR129</f>
        <v>0</v>
      </c>
      <c r="AS129" s="131">
        <f>'TRA_Activity EU28'!AS129-TRA_Activity!AS129</f>
        <v>0</v>
      </c>
      <c r="AT129" s="131">
        <f>'TRA_Activity EU28'!AT129-TRA_Activity!AT129</f>
        <v>0</v>
      </c>
      <c r="AU129" s="131">
        <f>'TRA_Activity EU28'!AU129-TRA_Activity!AU129</f>
        <v>0</v>
      </c>
      <c r="AV129" s="131">
        <f>'TRA_Activity EU28'!AV129-TRA_Activity!AV129</f>
        <v>0</v>
      </c>
      <c r="AW129" s="131">
        <f>'TRA_Activity EU28'!AW129-TRA_Activity!AW129</f>
        <v>0</v>
      </c>
      <c r="AX129" s="131">
        <f>'TRA_Activity EU28'!AX129-TRA_Activity!AX129</f>
        <v>0</v>
      </c>
      <c r="AY129" s="131">
        <f>'TRA_Activity EU28'!AY129-TRA_Activity!AY129</f>
        <v>0</v>
      </c>
      <c r="AZ129" s="131">
        <f>'TRA_Activity EU28'!AZ129-TRA_Activity!AZ129</f>
        <v>0</v>
      </c>
    </row>
    <row r="130" spans="1:52">
      <c r="A130" s="103" t="s">
        <v>143</v>
      </c>
      <c r="B130" s="131">
        <f>'TRA_Activity EU28'!B130-TRA_Activity!B130</f>
        <v>0</v>
      </c>
      <c r="C130" s="131">
        <f>'TRA_Activity EU28'!C130-TRA_Activity!C130</f>
        <v>0</v>
      </c>
      <c r="D130" s="131">
        <f>'TRA_Activity EU28'!D130-TRA_Activity!D130</f>
        <v>0</v>
      </c>
      <c r="E130" s="131">
        <f>'TRA_Activity EU28'!E130-TRA_Activity!E130</f>
        <v>0</v>
      </c>
      <c r="F130" s="131">
        <f>'TRA_Activity EU28'!F130-TRA_Activity!F130</f>
        <v>0</v>
      </c>
      <c r="G130" s="131">
        <f>'TRA_Activity EU28'!G130-TRA_Activity!G130</f>
        <v>0</v>
      </c>
      <c r="H130" s="131">
        <f>'TRA_Activity EU28'!H130-TRA_Activity!H130</f>
        <v>0</v>
      </c>
      <c r="I130" s="131">
        <f>'TRA_Activity EU28'!I130-TRA_Activity!I130</f>
        <v>0</v>
      </c>
      <c r="J130" s="131">
        <f>'TRA_Activity EU28'!J130-TRA_Activity!J130</f>
        <v>0</v>
      </c>
      <c r="K130" s="131">
        <f>'TRA_Activity EU28'!K130-TRA_Activity!K130</f>
        <v>0</v>
      </c>
      <c r="L130" s="131">
        <f>'TRA_Activity EU28'!L130-TRA_Activity!L130</f>
        <v>0</v>
      </c>
      <c r="M130" s="131">
        <f>'TRA_Activity EU28'!M130-TRA_Activity!M130</f>
        <v>0</v>
      </c>
      <c r="N130" s="131">
        <f>'TRA_Activity EU28'!N130-TRA_Activity!N130</f>
        <v>0</v>
      </c>
      <c r="O130" s="131">
        <f>'TRA_Activity EU28'!O130-TRA_Activity!O130</f>
        <v>0</v>
      </c>
      <c r="P130" s="131">
        <f>'TRA_Activity EU28'!P130-TRA_Activity!P130</f>
        <v>0</v>
      </c>
      <c r="Q130" s="131">
        <f>'TRA_Activity EU28'!Q130-TRA_Activity!Q130</f>
        <v>0</v>
      </c>
      <c r="R130" s="131">
        <f>'TRA_Activity EU28'!R130-TRA_Activity!R130</f>
        <v>0</v>
      </c>
      <c r="S130" s="131">
        <f>'TRA_Activity EU28'!S130-TRA_Activity!S130</f>
        <v>0</v>
      </c>
      <c r="T130" s="131">
        <f>'TRA_Activity EU28'!T130-TRA_Activity!T130</f>
        <v>0</v>
      </c>
      <c r="U130" s="131">
        <f>'TRA_Activity EU28'!U130-TRA_Activity!U130</f>
        <v>0</v>
      </c>
      <c r="V130" s="131">
        <f>'TRA_Activity EU28'!V130-TRA_Activity!V130</f>
        <v>0</v>
      </c>
      <c r="W130" s="131">
        <f>'TRA_Activity EU28'!W130-TRA_Activity!W130</f>
        <v>0</v>
      </c>
      <c r="X130" s="131">
        <f>'TRA_Activity EU28'!X130-TRA_Activity!X130</f>
        <v>0</v>
      </c>
      <c r="Y130" s="131">
        <f>'TRA_Activity EU28'!Y130-TRA_Activity!Y130</f>
        <v>0</v>
      </c>
      <c r="Z130" s="131">
        <f>'TRA_Activity EU28'!Z130-TRA_Activity!Z130</f>
        <v>0</v>
      </c>
      <c r="AA130" s="131">
        <f>'TRA_Activity EU28'!AA130-TRA_Activity!AA130</f>
        <v>0</v>
      </c>
      <c r="AB130" s="131">
        <f>'TRA_Activity EU28'!AB130-TRA_Activity!AB130</f>
        <v>0</v>
      </c>
      <c r="AC130" s="131">
        <f>'TRA_Activity EU28'!AC130-TRA_Activity!AC130</f>
        <v>0</v>
      </c>
      <c r="AD130" s="131">
        <f>'TRA_Activity EU28'!AD130-TRA_Activity!AD130</f>
        <v>0</v>
      </c>
      <c r="AE130" s="131">
        <f>'TRA_Activity EU28'!AE130-TRA_Activity!AE130</f>
        <v>0</v>
      </c>
      <c r="AF130" s="131">
        <f>'TRA_Activity EU28'!AF130-TRA_Activity!AF130</f>
        <v>0</v>
      </c>
      <c r="AG130" s="131">
        <f>'TRA_Activity EU28'!AG130-TRA_Activity!AG130</f>
        <v>0</v>
      </c>
      <c r="AH130" s="131">
        <f>'TRA_Activity EU28'!AH130-TRA_Activity!AH130</f>
        <v>0</v>
      </c>
      <c r="AI130" s="131">
        <f>'TRA_Activity EU28'!AI130-TRA_Activity!AI130</f>
        <v>0</v>
      </c>
      <c r="AJ130" s="131">
        <f>'TRA_Activity EU28'!AJ130-TRA_Activity!AJ130</f>
        <v>0</v>
      </c>
      <c r="AK130" s="131">
        <f>'TRA_Activity EU28'!AK130-TRA_Activity!AK130</f>
        <v>0</v>
      </c>
      <c r="AL130" s="131">
        <f>'TRA_Activity EU28'!AL130-TRA_Activity!AL130</f>
        <v>0</v>
      </c>
      <c r="AM130" s="131">
        <f>'TRA_Activity EU28'!AM130-TRA_Activity!AM130</f>
        <v>0</v>
      </c>
      <c r="AN130" s="131">
        <f>'TRA_Activity EU28'!AN130-TRA_Activity!AN130</f>
        <v>0</v>
      </c>
      <c r="AO130" s="131">
        <f>'TRA_Activity EU28'!AO130-TRA_Activity!AO130</f>
        <v>0</v>
      </c>
      <c r="AP130" s="131">
        <f>'TRA_Activity EU28'!AP130-TRA_Activity!AP130</f>
        <v>0</v>
      </c>
      <c r="AQ130" s="131">
        <f>'TRA_Activity EU28'!AQ130-TRA_Activity!AQ130</f>
        <v>0</v>
      </c>
      <c r="AR130" s="131">
        <f>'TRA_Activity EU28'!AR130-TRA_Activity!AR130</f>
        <v>0</v>
      </c>
      <c r="AS130" s="131">
        <f>'TRA_Activity EU28'!AS130-TRA_Activity!AS130</f>
        <v>0</v>
      </c>
      <c r="AT130" s="131">
        <f>'TRA_Activity EU28'!AT130-TRA_Activity!AT130</f>
        <v>0</v>
      </c>
      <c r="AU130" s="131">
        <f>'TRA_Activity EU28'!AU130-TRA_Activity!AU130</f>
        <v>0</v>
      </c>
      <c r="AV130" s="131">
        <f>'TRA_Activity EU28'!AV130-TRA_Activity!AV130</f>
        <v>0</v>
      </c>
      <c r="AW130" s="131">
        <f>'TRA_Activity EU28'!AW130-TRA_Activity!AW130</f>
        <v>0</v>
      </c>
      <c r="AX130" s="131">
        <f>'TRA_Activity EU28'!AX130-TRA_Activity!AX130</f>
        <v>0</v>
      </c>
      <c r="AY130" s="131">
        <f>'TRA_Activity EU28'!AY130-TRA_Activity!AY130</f>
        <v>0</v>
      </c>
      <c r="AZ130" s="131">
        <f>'TRA_Activity EU28'!AZ130-TRA_Activity!AZ130</f>
        <v>0</v>
      </c>
    </row>
    <row r="131" spans="1:52">
      <c r="A131" s="103" t="s">
        <v>132</v>
      </c>
      <c r="B131" s="131">
        <f>'TRA_Activity EU28'!B131-TRA_Activity!B131</f>
        <v>0</v>
      </c>
      <c r="C131" s="131">
        <f>'TRA_Activity EU28'!C131-TRA_Activity!C131</f>
        <v>0</v>
      </c>
      <c r="D131" s="131">
        <f>'TRA_Activity EU28'!D131-TRA_Activity!D131</f>
        <v>0</v>
      </c>
      <c r="E131" s="131">
        <f>'TRA_Activity EU28'!E131-TRA_Activity!E131</f>
        <v>0</v>
      </c>
      <c r="F131" s="131">
        <f>'TRA_Activity EU28'!F131-TRA_Activity!F131</f>
        <v>0</v>
      </c>
      <c r="G131" s="131">
        <f>'TRA_Activity EU28'!G131-TRA_Activity!G131</f>
        <v>0</v>
      </c>
      <c r="H131" s="131">
        <f>'TRA_Activity EU28'!H131-TRA_Activity!H131</f>
        <v>0</v>
      </c>
      <c r="I131" s="131">
        <f>'TRA_Activity EU28'!I131-TRA_Activity!I131</f>
        <v>0</v>
      </c>
      <c r="J131" s="131">
        <f>'TRA_Activity EU28'!J131-TRA_Activity!J131</f>
        <v>0</v>
      </c>
      <c r="K131" s="131">
        <f>'TRA_Activity EU28'!K131-TRA_Activity!K131</f>
        <v>0</v>
      </c>
      <c r="L131" s="131">
        <f>'TRA_Activity EU28'!L131-TRA_Activity!L131</f>
        <v>0</v>
      </c>
      <c r="M131" s="131">
        <f>'TRA_Activity EU28'!M131-TRA_Activity!M131</f>
        <v>0</v>
      </c>
      <c r="N131" s="131">
        <f>'TRA_Activity EU28'!N131-TRA_Activity!N131</f>
        <v>0</v>
      </c>
      <c r="O131" s="131">
        <f>'TRA_Activity EU28'!O131-TRA_Activity!O131</f>
        <v>0</v>
      </c>
      <c r="P131" s="131">
        <f>'TRA_Activity EU28'!P131-TRA_Activity!P131</f>
        <v>0</v>
      </c>
      <c r="Q131" s="131">
        <f>'TRA_Activity EU28'!Q131-TRA_Activity!Q131</f>
        <v>0</v>
      </c>
      <c r="R131" s="131">
        <f>'TRA_Activity EU28'!R131-TRA_Activity!R131</f>
        <v>26.473688567499401</v>
      </c>
      <c r="S131" s="131">
        <f>'TRA_Activity EU28'!S131-TRA_Activity!S131</f>
        <v>69.301529113254801</v>
      </c>
      <c r="T131" s="131">
        <f>'TRA_Activity EU28'!T131-TRA_Activity!T131</f>
        <v>127.39960286316965</v>
      </c>
      <c r="U131" s="131">
        <f>'TRA_Activity EU28'!U131-TRA_Activity!U131</f>
        <v>198.85738955199284</v>
      </c>
      <c r="V131" s="131">
        <f>'TRA_Activity EU28'!V131-TRA_Activity!V131</f>
        <v>409.23841536327524</v>
      </c>
      <c r="W131" s="131">
        <f>'TRA_Activity EU28'!W131-TRA_Activity!W131</f>
        <v>691.39306979506478</v>
      </c>
      <c r="X131" s="131">
        <f>'TRA_Activity EU28'!X131-TRA_Activity!X131</f>
        <v>1017.5260091367609</v>
      </c>
      <c r="Y131" s="131">
        <f>'TRA_Activity EU28'!Y131-TRA_Activity!Y131</f>
        <v>1372.9791705389555</v>
      </c>
      <c r="Z131" s="131">
        <f>'TRA_Activity EU28'!Z131-TRA_Activity!Z131</f>
        <v>1787.8633592611418</v>
      </c>
      <c r="AA131" s="131">
        <f>'TRA_Activity EU28'!AA131-TRA_Activity!AA131</f>
        <v>2296.9410193477866</v>
      </c>
      <c r="AB131" s="131">
        <f>'TRA_Activity EU28'!AB131-TRA_Activity!AB131</f>
        <v>2893.5655869979264</v>
      </c>
      <c r="AC131" s="131">
        <f>'TRA_Activity EU28'!AC131-TRA_Activity!AC131</f>
        <v>3567.6021343092998</v>
      </c>
      <c r="AD131" s="131">
        <f>'TRA_Activity EU28'!AD131-TRA_Activity!AD131</f>
        <v>4318.963640796479</v>
      </c>
      <c r="AE131" s="131">
        <f>'TRA_Activity EU28'!AE131-TRA_Activity!AE131</f>
        <v>5144.982798711404</v>
      </c>
      <c r="AF131" s="131">
        <f>'TRA_Activity EU28'!AF131-TRA_Activity!AF131</f>
        <v>6049.5398821273429</v>
      </c>
      <c r="AG131" s="131">
        <f>'TRA_Activity EU28'!AG131-TRA_Activity!AG131</f>
        <v>7032.5648260694734</v>
      </c>
      <c r="AH131" s="131">
        <f>'TRA_Activity EU28'!AH131-TRA_Activity!AH131</f>
        <v>8106.1073909931019</v>
      </c>
      <c r="AI131" s="131">
        <f>'TRA_Activity EU28'!AI131-TRA_Activity!AI131</f>
        <v>9243.5396497872862</v>
      </c>
      <c r="AJ131" s="131">
        <f>'TRA_Activity EU28'!AJ131-TRA_Activity!AJ131</f>
        <v>10462.311767765812</v>
      </c>
      <c r="AK131" s="131">
        <f>'TRA_Activity EU28'!AK131-TRA_Activity!AK131</f>
        <v>11747.827132591241</v>
      </c>
      <c r="AL131" s="131">
        <f>'TRA_Activity EU28'!AL131-TRA_Activity!AL131</f>
        <v>13089.920139469552</v>
      </c>
      <c r="AM131" s="131">
        <f>'TRA_Activity EU28'!AM131-TRA_Activity!AM131</f>
        <v>14466.952892619463</v>
      </c>
      <c r="AN131" s="131">
        <f>'TRA_Activity EU28'!AN131-TRA_Activity!AN131</f>
        <v>15858.3021036635</v>
      </c>
      <c r="AO131" s="131">
        <f>'TRA_Activity EU28'!AO131-TRA_Activity!AO131</f>
        <v>17225.3016844468</v>
      </c>
      <c r="AP131" s="131">
        <f>'TRA_Activity EU28'!AP131-TRA_Activity!AP131</f>
        <v>18545.054701955574</v>
      </c>
      <c r="AQ131" s="131">
        <f>'TRA_Activity EU28'!AQ131-TRA_Activity!AQ131</f>
        <v>19786.519605433819</v>
      </c>
      <c r="AR131" s="131">
        <f>'TRA_Activity EU28'!AR131-TRA_Activity!AR131</f>
        <v>20918.419250723549</v>
      </c>
      <c r="AS131" s="131">
        <f>'TRA_Activity EU28'!AS131-TRA_Activity!AS131</f>
        <v>21918.534071608148</v>
      </c>
      <c r="AT131" s="131">
        <f>'TRA_Activity EU28'!AT131-TRA_Activity!AT131</f>
        <v>22791.103148541602</v>
      </c>
      <c r="AU131" s="131">
        <f>'TRA_Activity EU28'!AU131-TRA_Activity!AU131</f>
        <v>23521.205168617937</v>
      </c>
      <c r="AV131" s="131">
        <f>'TRA_Activity EU28'!AV131-TRA_Activity!AV131</f>
        <v>24117.390772120772</v>
      </c>
      <c r="AW131" s="131">
        <f>'TRA_Activity EU28'!AW131-TRA_Activity!AW131</f>
        <v>24573.541097397363</v>
      </c>
      <c r="AX131" s="131">
        <f>'TRA_Activity EU28'!AX131-TRA_Activity!AX131</f>
        <v>24914.401500118431</v>
      </c>
      <c r="AY131" s="131">
        <f>'TRA_Activity EU28'!AY131-TRA_Activity!AY131</f>
        <v>25149.541157002255</v>
      </c>
      <c r="AZ131" s="131">
        <f>'TRA_Activity EU28'!AZ131-TRA_Activity!AZ131</f>
        <v>25311.024969798724</v>
      </c>
    </row>
    <row r="132" spans="1:52">
      <c r="A132" s="103" t="s">
        <v>133</v>
      </c>
      <c r="B132" s="131">
        <f>'TRA_Activity EU28'!B132-TRA_Activity!B132</f>
        <v>0</v>
      </c>
      <c r="C132" s="131">
        <f>'TRA_Activity EU28'!C132-TRA_Activity!C132</f>
        <v>0</v>
      </c>
      <c r="D132" s="131">
        <f>'TRA_Activity EU28'!D132-TRA_Activity!D132</f>
        <v>0</v>
      </c>
      <c r="E132" s="131">
        <f>'TRA_Activity EU28'!E132-TRA_Activity!E132</f>
        <v>0</v>
      </c>
      <c r="F132" s="131">
        <f>'TRA_Activity EU28'!F132-TRA_Activity!F132</f>
        <v>0</v>
      </c>
      <c r="G132" s="131">
        <f>'TRA_Activity EU28'!G132-TRA_Activity!G132</f>
        <v>0</v>
      </c>
      <c r="H132" s="131">
        <f>'TRA_Activity EU28'!H132-TRA_Activity!H132</f>
        <v>0</v>
      </c>
      <c r="I132" s="131">
        <f>'TRA_Activity EU28'!I132-TRA_Activity!I132</f>
        <v>0</v>
      </c>
      <c r="J132" s="131">
        <f>'TRA_Activity EU28'!J132-TRA_Activity!J132</f>
        <v>0</v>
      </c>
      <c r="K132" s="131">
        <f>'TRA_Activity EU28'!K132-TRA_Activity!K132</f>
        <v>0</v>
      </c>
      <c r="L132" s="131">
        <f>'TRA_Activity EU28'!L132-TRA_Activity!L132</f>
        <v>0</v>
      </c>
      <c r="M132" s="131">
        <f>'TRA_Activity EU28'!M132-TRA_Activity!M132</f>
        <v>0</v>
      </c>
      <c r="N132" s="131">
        <f>'TRA_Activity EU28'!N132-TRA_Activity!N132</f>
        <v>0</v>
      </c>
      <c r="O132" s="131">
        <f>'TRA_Activity EU28'!O132-TRA_Activity!O132</f>
        <v>0</v>
      </c>
      <c r="P132" s="131">
        <f>'TRA_Activity EU28'!P132-TRA_Activity!P132</f>
        <v>0</v>
      </c>
      <c r="Q132" s="131">
        <f>'TRA_Activity EU28'!Q132-TRA_Activity!Q132</f>
        <v>0</v>
      </c>
      <c r="R132" s="131">
        <f>'TRA_Activity EU28'!R132-TRA_Activity!R132</f>
        <v>0</v>
      </c>
      <c r="S132" s="131">
        <f>'TRA_Activity EU28'!S132-TRA_Activity!S132</f>
        <v>0</v>
      </c>
      <c r="T132" s="131">
        <f>'TRA_Activity EU28'!T132-TRA_Activity!T132</f>
        <v>0</v>
      </c>
      <c r="U132" s="131">
        <f>'TRA_Activity EU28'!U132-TRA_Activity!U132</f>
        <v>0</v>
      </c>
      <c r="V132" s="131">
        <f>'TRA_Activity EU28'!V132-TRA_Activity!V132</f>
        <v>0</v>
      </c>
      <c r="W132" s="131">
        <f>'TRA_Activity EU28'!W132-TRA_Activity!W132</f>
        <v>0</v>
      </c>
      <c r="X132" s="131">
        <f>'TRA_Activity EU28'!X132-TRA_Activity!X132</f>
        <v>0</v>
      </c>
      <c r="Y132" s="131">
        <f>'TRA_Activity EU28'!Y132-TRA_Activity!Y132</f>
        <v>0</v>
      </c>
      <c r="Z132" s="131">
        <f>'TRA_Activity EU28'!Z132-TRA_Activity!Z132</f>
        <v>0</v>
      </c>
      <c r="AA132" s="131">
        <f>'TRA_Activity EU28'!AA132-TRA_Activity!AA132</f>
        <v>0</v>
      </c>
      <c r="AB132" s="131">
        <f>'TRA_Activity EU28'!AB132-TRA_Activity!AB132</f>
        <v>0</v>
      </c>
      <c r="AC132" s="131">
        <f>'TRA_Activity EU28'!AC132-TRA_Activity!AC132</f>
        <v>0</v>
      </c>
      <c r="AD132" s="131">
        <f>'TRA_Activity EU28'!AD132-TRA_Activity!AD132</f>
        <v>0</v>
      </c>
      <c r="AE132" s="131">
        <f>'TRA_Activity EU28'!AE132-TRA_Activity!AE132</f>
        <v>0</v>
      </c>
      <c r="AF132" s="131">
        <f>'TRA_Activity EU28'!AF132-TRA_Activity!AF132</f>
        <v>0</v>
      </c>
      <c r="AG132" s="131">
        <f>'TRA_Activity EU28'!AG132-TRA_Activity!AG132</f>
        <v>0</v>
      </c>
      <c r="AH132" s="131">
        <f>'TRA_Activity EU28'!AH132-TRA_Activity!AH132</f>
        <v>0</v>
      </c>
      <c r="AI132" s="131">
        <f>'TRA_Activity EU28'!AI132-TRA_Activity!AI132</f>
        <v>0</v>
      </c>
      <c r="AJ132" s="131">
        <f>'TRA_Activity EU28'!AJ132-TRA_Activity!AJ132</f>
        <v>0</v>
      </c>
      <c r="AK132" s="131">
        <f>'TRA_Activity EU28'!AK132-TRA_Activity!AK132</f>
        <v>0</v>
      </c>
      <c r="AL132" s="131">
        <f>'TRA_Activity EU28'!AL132-TRA_Activity!AL132</f>
        <v>0</v>
      </c>
      <c r="AM132" s="131">
        <f>'TRA_Activity EU28'!AM132-TRA_Activity!AM132</f>
        <v>0</v>
      </c>
      <c r="AN132" s="131">
        <f>'TRA_Activity EU28'!AN132-TRA_Activity!AN132</f>
        <v>0</v>
      </c>
      <c r="AO132" s="131">
        <f>'TRA_Activity EU28'!AO132-TRA_Activity!AO132</f>
        <v>0</v>
      </c>
      <c r="AP132" s="131">
        <f>'TRA_Activity EU28'!AP132-TRA_Activity!AP132</f>
        <v>0</v>
      </c>
      <c r="AQ132" s="131">
        <f>'TRA_Activity EU28'!AQ132-TRA_Activity!AQ132</f>
        <v>0</v>
      </c>
      <c r="AR132" s="131">
        <f>'TRA_Activity EU28'!AR132-TRA_Activity!AR132</f>
        <v>0</v>
      </c>
      <c r="AS132" s="131">
        <f>'TRA_Activity EU28'!AS132-TRA_Activity!AS132</f>
        <v>0</v>
      </c>
      <c r="AT132" s="131">
        <f>'TRA_Activity EU28'!AT132-TRA_Activity!AT132</f>
        <v>0</v>
      </c>
      <c r="AU132" s="131">
        <f>'TRA_Activity EU28'!AU132-TRA_Activity!AU132</f>
        <v>0</v>
      </c>
      <c r="AV132" s="131">
        <f>'TRA_Activity EU28'!AV132-TRA_Activity!AV132</f>
        <v>0</v>
      </c>
      <c r="AW132" s="131">
        <f>'TRA_Activity EU28'!AW132-TRA_Activity!AW132</f>
        <v>0</v>
      </c>
      <c r="AX132" s="131">
        <f>'TRA_Activity EU28'!AX132-TRA_Activity!AX132</f>
        <v>0</v>
      </c>
      <c r="AY132" s="131">
        <f>'TRA_Activity EU28'!AY132-TRA_Activity!AY132</f>
        <v>0</v>
      </c>
      <c r="AZ132" s="131">
        <f>'TRA_Activity EU28'!AZ132-TRA_Activity!AZ132</f>
        <v>0</v>
      </c>
    </row>
    <row r="133" spans="1:52">
      <c r="A133" s="103" t="s">
        <v>144</v>
      </c>
      <c r="B133" s="131">
        <f>'TRA_Activity EU28'!B133-TRA_Activity!B133</f>
        <v>0</v>
      </c>
      <c r="C133" s="131">
        <f>'TRA_Activity EU28'!C133-TRA_Activity!C133</f>
        <v>0</v>
      </c>
      <c r="D133" s="131">
        <f>'TRA_Activity EU28'!D133-TRA_Activity!D133</f>
        <v>0</v>
      </c>
      <c r="E133" s="131">
        <f>'TRA_Activity EU28'!E133-TRA_Activity!E133</f>
        <v>0</v>
      </c>
      <c r="F133" s="131">
        <f>'TRA_Activity EU28'!F133-TRA_Activity!F133</f>
        <v>0</v>
      </c>
      <c r="G133" s="131">
        <f>'TRA_Activity EU28'!G133-TRA_Activity!G133</f>
        <v>0</v>
      </c>
      <c r="H133" s="131">
        <f>'TRA_Activity EU28'!H133-TRA_Activity!H133</f>
        <v>0</v>
      </c>
      <c r="I133" s="131">
        <f>'TRA_Activity EU28'!I133-TRA_Activity!I133</f>
        <v>0</v>
      </c>
      <c r="J133" s="131">
        <f>'TRA_Activity EU28'!J133-TRA_Activity!J133</f>
        <v>0</v>
      </c>
      <c r="K133" s="131">
        <f>'TRA_Activity EU28'!K133-TRA_Activity!K133</f>
        <v>0</v>
      </c>
      <c r="L133" s="131">
        <f>'TRA_Activity EU28'!L133-TRA_Activity!L133</f>
        <v>0</v>
      </c>
      <c r="M133" s="131">
        <f>'TRA_Activity EU28'!M133-TRA_Activity!M133</f>
        <v>0</v>
      </c>
      <c r="N133" s="131">
        <f>'TRA_Activity EU28'!N133-TRA_Activity!N133</f>
        <v>0</v>
      </c>
      <c r="O133" s="131">
        <f>'TRA_Activity EU28'!O133-TRA_Activity!O133</f>
        <v>0</v>
      </c>
      <c r="P133" s="131">
        <f>'TRA_Activity EU28'!P133-TRA_Activity!P133</f>
        <v>0</v>
      </c>
      <c r="Q133" s="131">
        <f>'TRA_Activity EU28'!Q133-TRA_Activity!Q133</f>
        <v>0</v>
      </c>
      <c r="R133" s="131">
        <f>'TRA_Activity EU28'!R133-TRA_Activity!R133</f>
        <v>0</v>
      </c>
      <c r="S133" s="131">
        <f>'TRA_Activity EU28'!S133-TRA_Activity!S133</f>
        <v>0</v>
      </c>
      <c r="T133" s="131">
        <f>'TRA_Activity EU28'!T133-TRA_Activity!T133</f>
        <v>0</v>
      </c>
      <c r="U133" s="131">
        <f>'TRA_Activity EU28'!U133-TRA_Activity!U133</f>
        <v>0</v>
      </c>
      <c r="V133" s="131">
        <f>'TRA_Activity EU28'!V133-TRA_Activity!V133</f>
        <v>0</v>
      </c>
      <c r="W133" s="131">
        <f>'TRA_Activity EU28'!W133-TRA_Activity!W133</f>
        <v>0</v>
      </c>
      <c r="X133" s="131">
        <f>'TRA_Activity EU28'!X133-TRA_Activity!X133</f>
        <v>0</v>
      </c>
      <c r="Y133" s="131">
        <f>'TRA_Activity EU28'!Y133-TRA_Activity!Y133</f>
        <v>0</v>
      </c>
      <c r="Z133" s="131">
        <f>'TRA_Activity EU28'!Z133-TRA_Activity!Z133</f>
        <v>0</v>
      </c>
      <c r="AA133" s="131">
        <f>'TRA_Activity EU28'!AA133-TRA_Activity!AA133</f>
        <v>0</v>
      </c>
      <c r="AB133" s="131">
        <f>'TRA_Activity EU28'!AB133-TRA_Activity!AB133</f>
        <v>0</v>
      </c>
      <c r="AC133" s="131">
        <f>'TRA_Activity EU28'!AC133-TRA_Activity!AC133</f>
        <v>0</v>
      </c>
      <c r="AD133" s="131">
        <f>'TRA_Activity EU28'!AD133-TRA_Activity!AD133</f>
        <v>0</v>
      </c>
      <c r="AE133" s="131">
        <f>'TRA_Activity EU28'!AE133-TRA_Activity!AE133</f>
        <v>0</v>
      </c>
      <c r="AF133" s="131">
        <f>'TRA_Activity EU28'!AF133-TRA_Activity!AF133</f>
        <v>0</v>
      </c>
      <c r="AG133" s="131">
        <f>'TRA_Activity EU28'!AG133-TRA_Activity!AG133</f>
        <v>0</v>
      </c>
      <c r="AH133" s="131">
        <f>'TRA_Activity EU28'!AH133-TRA_Activity!AH133</f>
        <v>0</v>
      </c>
      <c r="AI133" s="131">
        <f>'TRA_Activity EU28'!AI133-TRA_Activity!AI133</f>
        <v>0</v>
      </c>
      <c r="AJ133" s="131">
        <f>'TRA_Activity EU28'!AJ133-TRA_Activity!AJ133</f>
        <v>0</v>
      </c>
      <c r="AK133" s="131">
        <f>'TRA_Activity EU28'!AK133-TRA_Activity!AK133</f>
        <v>0</v>
      </c>
      <c r="AL133" s="131">
        <f>'TRA_Activity EU28'!AL133-TRA_Activity!AL133</f>
        <v>0</v>
      </c>
      <c r="AM133" s="131">
        <f>'TRA_Activity EU28'!AM133-TRA_Activity!AM133</f>
        <v>0</v>
      </c>
      <c r="AN133" s="131">
        <f>'TRA_Activity EU28'!AN133-TRA_Activity!AN133</f>
        <v>0</v>
      </c>
      <c r="AO133" s="131">
        <f>'TRA_Activity EU28'!AO133-TRA_Activity!AO133</f>
        <v>0</v>
      </c>
      <c r="AP133" s="131">
        <f>'TRA_Activity EU28'!AP133-TRA_Activity!AP133</f>
        <v>0</v>
      </c>
      <c r="AQ133" s="131">
        <f>'TRA_Activity EU28'!AQ133-TRA_Activity!AQ133</f>
        <v>0</v>
      </c>
      <c r="AR133" s="131">
        <f>'TRA_Activity EU28'!AR133-TRA_Activity!AR133</f>
        <v>0</v>
      </c>
      <c r="AS133" s="131">
        <f>'TRA_Activity EU28'!AS133-TRA_Activity!AS133</f>
        <v>0</v>
      </c>
      <c r="AT133" s="131">
        <f>'TRA_Activity EU28'!AT133-TRA_Activity!AT133</f>
        <v>0</v>
      </c>
      <c r="AU133" s="131">
        <f>'TRA_Activity EU28'!AU133-TRA_Activity!AU133</f>
        <v>0</v>
      </c>
      <c r="AV133" s="131">
        <f>'TRA_Activity EU28'!AV133-TRA_Activity!AV133</f>
        <v>0</v>
      </c>
      <c r="AW133" s="131">
        <f>'TRA_Activity EU28'!AW133-TRA_Activity!AW133</f>
        <v>0</v>
      </c>
      <c r="AX133" s="131">
        <f>'TRA_Activity EU28'!AX133-TRA_Activity!AX133</f>
        <v>0</v>
      </c>
      <c r="AY133" s="131">
        <f>'TRA_Activity EU28'!AY133-TRA_Activity!AY133</f>
        <v>0</v>
      </c>
      <c r="AZ133" s="131">
        <f>'TRA_Activity EU28'!AZ133-TRA_Activity!AZ133</f>
        <v>0</v>
      </c>
    </row>
    <row r="134" spans="1:52">
      <c r="A134" s="101" t="s">
        <v>135</v>
      </c>
      <c r="B134" s="130">
        <f>'TRA_Activity EU28'!B134-TRA_Activity!B134</f>
        <v>11.39536798389341</v>
      </c>
      <c r="C134" s="130">
        <f>'TRA_Activity EU28'!C134-TRA_Activity!C134</f>
        <v>12.620985622962539</v>
      </c>
      <c r="D134" s="130">
        <f>'TRA_Activity EU28'!D134-TRA_Activity!D134</f>
        <v>13.020322236322402</v>
      </c>
      <c r="E134" s="130">
        <f>'TRA_Activity EU28'!E134-TRA_Activity!E134</f>
        <v>13.102181856099651</v>
      </c>
      <c r="F134" s="130">
        <f>'TRA_Activity EU28'!F134-TRA_Activity!F134</f>
        <v>13.338618205781799</v>
      </c>
      <c r="G134" s="130">
        <f>'TRA_Activity EU28'!G134-TRA_Activity!G134</f>
        <v>12.963914825952203</v>
      </c>
      <c r="H134" s="130">
        <f>'TRA_Activity EU28'!H134-TRA_Activity!H134</f>
        <v>12.997740350309645</v>
      </c>
      <c r="I134" s="130">
        <f>'TRA_Activity EU28'!I134-TRA_Activity!I134</f>
        <v>13.11363560270526</v>
      </c>
      <c r="J134" s="130">
        <f>'TRA_Activity EU28'!J134-TRA_Activity!J134</f>
        <v>12.306864005203222</v>
      </c>
      <c r="K134" s="130">
        <f>'TRA_Activity EU28'!K134-TRA_Activity!K134</f>
        <v>13.140836560898483</v>
      </c>
      <c r="L134" s="130">
        <f>'TRA_Activity EU28'!L134-TRA_Activity!L134</f>
        <v>13.378719731145948</v>
      </c>
      <c r="M134" s="130">
        <f>'TRA_Activity EU28'!M134-TRA_Activity!M134</f>
        <v>15.938367715169402</v>
      </c>
      <c r="N134" s="130">
        <f>'TRA_Activity EU28'!N134-TRA_Activity!N134</f>
        <v>29.537539666656436</v>
      </c>
      <c r="O134" s="130">
        <f>'TRA_Activity EU28'!O134-TRA_Activity!O134</f>
        <v>42.606405726810593</v>
      </c>
      <c r="P134" s="130">
        <f>'TRA_Activity EU28'!P134-TRA_Activity!P134</f>
        <v>56.455475184515947</v>
      </c>
      <c r="Q134" s="130">
        <f>'TRA_Activity EU28'!Q134-TRA_Activity!Q134</f>
        <v>72.760451218542812</v>
      </c>
      <c r="R134" s="130">
        <f>'TRA_Activity EU28'!R134-TRA_Activity!R134</f>
        <v>90.717004469808785</v>
      </c>
      <c r="S134" s="130">
        <f>'TRA_Activity EU28'!S134-TRA_Activity!S134</f>
        <v>114.99536465449719</v>
      </c>
      <c r="T134" s="130">
        <f>'TRA_Activity EU28'!T134-TRA_Activity!T134</f>
        <v>143.99134592719994</v>
      </c>
      <c r="U134" s="130">
        <f>'TRA_Activity EU28'!U134-TRA_Activity!U134</f>
        <v>176.45338012786971</v>
      </c>
      <c r="V134" s="130">
        <f>'TRA_Activity EU28'!V134-TRA_Activity!V134</f>
        <v>481.66918741097129</v>
      </c>
      <c r="W134" s="130">
        <f>'TRA_Activity EU28'!W134-TRA_Activity!W134</f>
        <v>749.74166683916565</v>
      </c>
      <c r="X134" s="130">
        <f>'TRA_Activity EU28'!X134-TRA_Activity!X134</f>
        <v>964.71436229320886</v>
      </c>
      <c r="Y134" s="130">
        <f>'TRA_Activity EU28'!Y134-TRA_Activity!Y134</f>
        <v>1135.4457551174903</v>
      </c>
      <c r="Z134" s="130">
        <f>'TRA_Activity EU28'!Z134-TRA_Activity!Z134</f>
        <v>1310.3905643786427</v>
      </c>
      <c r="AA134" s="130">
        <f>'TRA_Activity EU28'!AA134-TRA_Activity!AA134</f>
        <v>1530.2038443428971</v>
      </c>
      <c r="AB134" s="130">
        <f>'TRA_Activity EU28'!AB134-TRA_Activity!AB134</f>
        <v>1797.0248861696487</v>
      </c>
      <c r="AC134" s="130">
        <f>'TRA_Activity EU28'!AC134-TRA_Activity!AC134</f>
        <v>2113.3413551809822</v>
      </c>
      <c r="AD134" s="130">
        <f>'TRA_Activity EU28'!AD134-TRA_Activity!AD134</f>
        <v>2491.1731337999399</v>
      </c>
      <c r="AE134" s="130">
        <f>'TRA_Activity EU28'!AE134-TRA_Activity!AE134</f>
        <v>2943.4244800703145</v>
      </c>
      <c r="AF134" s="130">
        <f>'TRA_Activity EU28'!AF134-TRA_Activity!AF134</f>
        <v>3489.0884136796367</v>
      </c>
      <c r="AG134" s="130">
        <f>'TRA_Activity EU28'!AG134-TRA_Activity!AG134</f>
        <v>4142.9861564911207</v>
      </c>
      <c r="AH134" s="130">
        <f>'TRA_Activity EU28'!AH134-TRA_Activity!AH134</f>
        <v>4922.9310810956777</v>
      </c>
      <c r="AI134" s="130">
        <f>'TRA_Activity EU28'!AI134-TRA_Activity!AI134</f>
        <v>5817.388019514844</v>
      </c>
      <c r="AJ134" s="130">
        <f>'TRA_Activity EU28'!AJ134-TRA_Activity!AJ134</f>
        <v>6841.3092602443958</v>
      </c>
      <c r="AK134" s="130">
        <f>'TRA_Activity EU28'!AK134-TRA_Activity!AK134</f>
        <v>7992.8629752586003</v>
      </c>
      <c r="AL134" s="130">
        <f>'TRA_Activity EU28'!AL134-TRA_Activity!AL134</f>
        <v>9267.4530200086811</v>
      </c>
      <c r="AM134" s="130">
        <f>'TRA_Activity EU28'!AM134-TRA_Activity!AM134</f>
        <v>10654.707542513475</v>
      </c>
      <c r="AN134" s="130">
        <f>'TRA_Activity EU28'!AN134-TRA_Activity!AN134</f>
        <v>12135.50274182202</v>
      </c>
      <c r="AO134" s="130">
        <f>'TRA_Activity EU28'!AO134-TRA_Activity!AO134</f>
        <v>13689.660661377759</v>
      </c>
      <c r="AP134" s="130">
        <f>'TRA_Activity EU28'!AP134-TRA_Activity!AP134</f>
        <v>15299.24925803945</v>
      </c>
      <c r="AQ134" s="130">
        <f>'TRA_Activity EU28'!AQ134-TRA_Activity!AQ134</f>
        <v>16957.202139895835</v>
      </c>
      <c r="AR134" s="130">
        <f>'TRA_Activity EU28'!AR134-TRA_Activity!AR134</f>
        <v>18649.758245883233</v>
      </c>
      <c r="AS134" s="130">
        <f>'TRA_Activity EU28'!AS134-TRA_Activity!AS134</f>
        <v>20359.773182937704</v>
      </c>
      <c r="AT134" s="130">
        <f>'TRA_Activity EU28'!AT134-TRA_Activity!AT134</f>
        <v>22097.41881501126</v>
      </c>
      <c r="AU134" s="130">
        <f>'TRA_Activity EU28'!AU134-TRA_Activity!AU134</f>
        <v>23857.595342923407</v>
      </c>
      <c r="AV134" s="130">
        <f>'TRA_Activity EU28'!AV134-TRA_Activity!AV134</f>
        <v>25640.643969360684</v>
      </c>
      <c r="AW134" s="130">
        <f>'TRA_Activity EU28'!AW134-TRA_Activity!AW134</f>
        <v>27438.567941254267</v>
      </c>
      <c r="AX134" s="130">
        <f>'TRA_Activity EU28'!AX134-TRA_Activity!AX134</f>
        <v>29257.315735752494</v>
      </c>
      <c r="AY134" s="130">
        <f>'TRA_Activity EU28'!AY134-TRA_Activity!AY134</f>
        <v>31104.329380947624</v>
      </c>
      <c r="AZ134" s="130">
        <f>'TRA_Activity EU28'!AZ134-TRA_Activity!AZ134</f>
        <v>32990.757223530396</v>
      </c>
    </row>
    <row r="135" spans="1:52">
      <c r="A135" s="103" t="s">
        <v>136</v>
      </c>
      <c r="B135" s="131">
        <f>'TRA_Activity EU28'!B135-TRA_Activity!B135</f>
        <v>11.39536798389341</v>
      </c>
      <c r="C135" s="131">
        <f>'TRA_Activity EU28'!C135-TRA_Activity!C135</f>
        <v>12.620985622962539</v>
      </c>
      <c r="D135" s="131">
        <f>'TRA_Activity EU28'!D135-TRA_Activity!D135</f>
        <v>13.020322236322402</v>
      </c>
      <c r="E135" s="131">
        <f>'TRA_Activity EU28'!E135-TRA_Activity!E135</f>
        <v>13.102181856099651</v>
      </c>
      <c r="F135" s="131">
        <f>'TRA_Activity EU28'!F135-TRA_Activity!F135</f>
        <v>13.338618205781799</v>
      </c>
      <c r="G135" s="131">
        <f>'TRA_Activity EU28'!G135-TRA_Activity!G135</f>
        <v>12.963914825952203</v>
      </c>
      <c r="H135" s="131">
        <f>'TRA_Activity EU28'!H135-TRA_Activity!H135</f>
        <v>12.997740350309645</v>
      </c>
      <c r="I135" s="131">
        <f>'TRA_Activity EU28'!I135-TRA_Activity!I135</f>
        <v>13.11363560270526</v>
      </c>
      <c r="J135" s="131">
        <f>'TRA_Activity EU28'!J135-TRA_Activity!J135</f>
        <v>12.306864005203222</v>
      </c>
      <c r="K135" s="131">
        <f>'TRA_Activity EU28'!K135-TRA_Activity!K135</f>
        <v>13.140836560898483</v>
      </c>
      <c r="L135" s="131">
        <f>'TRA_Activity EU28'!L135-TRA_Activity!L135</f>
        <v>13.378719731145948</v>
      </c>
      <c r="M135" s="131">
        <f>'TRA_Activity EU28'!M135-TRA_Activity!M135</f>
        <v>15.938367715169402</v>
      </c>
      <c r="N135" s="131">
        <f>'TRA_Activity EU28'!N135-TRA_Activity!N135</f>
        <v>29.537539666656436</v>
      </c>
      <c r="O135" s="131">
        <f>'TRA_Activity EU28'!O135-TRA_Activity!O135</f>
        <v>42.606405726810593</v>
      </c>
      <c r="P135" s="131">
        <f>'TRA_Activity EU28'!P135-TRA_Activity!P135</f>
        <v>56.455475184515947</v>
      </c>
      <c r="Q135" s="131">
        <f>'TRA_Activity EU28'!Q135-TRA_Activity!Q135</f>
        <v>72.760451218542812</v>
      </c>
      <c r="R135" s="131">
        <f>'TRA_Activity EU28'!R135-TRA_Activity!R135</f>
        <v>90.712535420244308</v>
      </c>
      <c r="S135" s="131">
        <f>'TRA_Activity EU28'!S135-TRA_Activity!S135</f>
        <v>114.98188119968971</v>
      </c>
      <c r="T135" s="131">
        <f>'TRA_Activity EU28'!T135-TRA_Activity!T135</f>
        <v>143.9504196697622</v>
      </c>
      <c r="U135" s="131">
        <f>'TRA_Activity EU28'!U135-TRA_Activity!U135</f>
        <v>176.34205253463944</v>
      </c>
      <c r="V135" s="131">
        <f>'TRA_Activity EU28'!V135-TRA_Activity!V135</f>
        <v>480.75482779724723</v>
      </c>
      <c r="W135" s="131">
        <f>'TRA_Activity EU28'!W135-TRA_Activity!W135</f>
        <v>747.4178117814439</v>
      </c>
      <c r="X135" s="131">
        <f>'TRA_Activity EU28'!X135-TRA_Activity!X135</f>
        <v>960.15201053878945</v>
      </c>
      <c r="Y135" s="131">
        <f>'TRA_Activity EU28'!Y135-TRA_Activity!Y135</f>
        <v>1127.3748124138021</v>
      </c>
      <c r="Z135" s="131">
        <f>'TRA_Activity EU28'!Z135-TRA_Activity!Z135</f>
        <v>1295.8501959166465</v>
      </c>
      <c r="AA135" s="131">
        <f>'TRA_Activity EU28'!AA135-TRA_Activity!AA135</f>
        <v>1502.5854060344429</v>
      </c>
      <c r="AB135" s="131">
        <f>'TRA_Activity EU28'!AB135-TRA_Activity!AB135</f>
        <v>1745.1413667555771</v>
      </c>
      <c r="AC135" s="131">
        <f>'TRA_Activity EU28'!AC135-TRA_Activity!AC135</f>
        <v>2020.089949676086</v>
      </c>
      <c r="AD135" s="131">
        <f>'TRA_Activity EU28'!AD135-TRA_Activity!AD135</f>
        <v>2331.5447951745073</v>
      </c>
      <c r="AE135" s="131">
        <f>'TRA_Activity EU28'!AE135-TRA_Activity!AE135</f>
        <v>2683.6294236210811</v>
      </c>
      <c r="AF135" s="131">
        <f>'TRA_Activity EU28'!AF135-TRA_Activity!AF135</f>
        <v>3084.7206221839283</v>
      </c>
      <c r="AG135" s="131">
        <f>'TRA_Activity EU28'!AG135-TRA_Activity!AG135</f>
        <v>3540.7371426192258</v>
      </c>
      <c r="AH135" s="131">
        <f>'TRA_Activity EU28'!AH135-TRA_Activity!AH135</f>
        <v>4061.4416178631336</v>
      </c>
      <c r="AI135" s="131">
        <f>'TRA_Activity EU28'!AI135-TRA_Activity!AI135</f>
        <v>4636.4254091499888</v>
      </c>
      <c r="AJ135" s="131">
        <f>'TRA_Activity EU28'!AJ135-TRA_Activity!AJ135</f>
        <v>5276.1161652180408</v>
      </c>
      <c r="AK135" s="131">
        <f>'TRA_Activity EU28'!AK135-TRA_Activity!AK135</f>
        <v>5981.4758060612503</v>
      </c>
      <c r="AL135" s="131">
        <f>'TRA_Activity EU28'!AL135-TRA_Activity!AL135</f>
        <v>6751.3781507658305</v>
      </c>
      <c r="AM135" s="131">
        <f>'TRA_Activity EU28'!AM135-TRA_Activity!AM135</f>
        <v>7582.3028212662211</v>
      </c>
      <c r="AN135" s="131">
        <f>'TRA_Activity EU28'!AN135-TRA_Activity!AN135</f>
        <v>8462.852608131172</v>
      </c>
      <c r="AO135" s="131">
        <f>'TRA_Activity EU28'!AO135-TRA_Activity!AO135</f>
        <v>9384.2322895590005</v>
      </c>
      <c r="AP135" s="131">
        <f>'TRA_Activity EU28'!AP135-TRA_Activity!AP135</f>
        <v>10337.245963309992</v>
      </c>
      <c r="AQ135" s="131">
        <f>'TRA_Activity EU28'!AQ135-TRA_Activity!AQ135</f>
        <v>11321.8341943168</v>
      </c>
      <c r="AR135" s="131">
        <f>'TRA_Activity EU28'!AR135-TRA_Activity!AR135</f>
        <v>12331.30353462321</v>
      </c>
      <c r="AS135" s="131">
        <f>'TRA_Activity EU28'!AS135-TRA_Activity!AS135</f>
        <v>13354.871285344803</v>
      </c>
      <c r="AT135" s="131">
        <f>'TRA_Activity EU28'!AT135-TRA_Activity!AT135</f>
        <v>14401.47590051366</v>
      </c>
      <c r="AU135" s="131">
        <f>'TRA_Activity EU28'!AU135-TRA_Activity!AU135</f>
        <v>15470.72471092386</v>
      </c>
      <c r="AV135" s="131">
        <f>'TRA_Activity EU28'!AV135-TRA_Activity!AV135</f>
        <v>16562.544089570478</v>
      </c>
      <c r="AW135" s="131">
        <f>'TRA_Activity EU28'!AW135-TRA_Activity!AW135</f>
        <v>17671.789799348564</v>
      </c>
      <c r="AX135" s="131">
        <f>'TRA_Activity EU28'!AX135-TRA_Activity!AX135</f>
        <v>18797.317820724697</v>
      </c>
      <c r="AY135" s="131">
        <f>'TRA_Activity EU28'!AY135-TRA_Activity!AY135</f>
        <v>19947.920357689942</v>
      </c>
      <c r="AZ135" s="131">
        <f>'TRA_Activity EU28'!AZ135-TRA_Activity!AZ135</f>
        <v>21130.056908010931</v>
      </c>
    </row>
    <row r="136" spans="1:52">
      <c r="A136" s="103" t="s">
        <v>137</v>
      </c>
      <c r="B136" s="131">
        <f>'TRA_Activity EU28'!B136-TRA_Activity!B136</f>
        <v>0</v>
      </c>
      <c r="C136" s="131">
        <f>'TRA_Activity EU28'!C136-TRA_Activity!C136</f>
        <v>0</v>
      </c>
      <c r="D136" s="131">
        <f>'TRA_Activity EU28'!D136-TRA_Activity!D136</f>
        <v>0</v>
      </c>
      <c r="E136" s="131">
        <f>'TRA_Activity EU28'!E136-TRA_Activity!E136</f>
        <v>0</v>
      </c>
      <c r="F136" s="131">
        <f>'TRA_Activity EU28'!F136-TRA_Activity!F136</f>
        <v>0</v>
      </c>
      <c r="G136" s="131">
        <f>'TRA_Activity EU28'!G136-TRA_Activity!G136</f>
        <v>0</v>
      </c>
      <c r="H136" s="131">
        <f>'TRA_Activity EU28'!H136-TRA_Activity!H136</f>
        <v>0</v>
      </c>
      <c r="I136" s="131">
        <f>'TRA_Activity EU28'!I136-TRA_Activity!I136</f>
        <v>0</v>
      </c>
      <c r="J136" s="131">
        <f>'TRA_Activity EU28'!J136-TRA_Activity!J136</f>
        <v>0</v>
      </c>
      <c r="K136" s="131">
        <f>'TRA_Activity EU28'!K136-TRA_Activity!K136</f>
        <v>0</v>
      </c>
      <c r="L136" s="131">
        <f>'TRA_Activity EU28'!L136-TRA_Activity!L136</f>
        <v>0</v>
      </c>
      <c r="M136" s="131">
        <f>'TRA_Activity EU28'!M136-TRA_Activity!M136</f>
        <v>0</v>
      </c>
      <c r="N136" s="131">
        <f>'TRA_Activity EU28'!N136-TRA_Activity!N136</f>
        <v>0</v>
      </c>
      <c r="O136" s="131">
        <f>'TRA_Activity EU28'!O136-TRA_Activity!O136</f>
        <v>0</v>
      </c>
      <c r="P136" s="131">
        <f>'TRA_Activity EU28'!P136-TRA_Activity!P136</f>
        <v>0</v>
      </c>
      <c r="Q136" s="131">
        <f>'TRA_Activity EU28'!Q136-TRA_Activity!Q136</f>
        <v>0</v>
      </c>
      <c r="R136" s="131">
        <f>'TRA_Activity EU28'!R136-TRA_Activity!R136</f>
        <v>4.4690495644711635E-3</v>
      </c>
      <c r="S136" s="131">
        <f>'TRA_Activity EU28'!S136-TRA_Activity!S136</f>
        <v>1.3483454807495823E-2</v>
      </c>
      <c r="T136" s="131">
        <f>'TRA_Activity EU28'!T136-TRA_Activity!T136</f>
        <v>4.0926257437718119E-2</v>
      </c>
      <c r="U136" s="131">
        <f>'TRA_Activity EU28'!U136-TRA_Activity!U136</f>
        <v>0.1113275932302934</v>
      </c>
      <c r="V136" s="131">
        <f>'TRA_Activity EU28'!V136-TRA_Activity!V136</f>
        <v>0.9143596137240747</v>
      </c>
      <c r="W136" s="131">
        <f>'TRA_Activity EU28'!W136-TRA_Activity!W136</f>
        <v>2.3238550577217567</v>
      </c>
      <c r="X136" s="131">
        <f>'TRA_Activity EU28'!X136-TRA_Activity!X136</f>
        <v>4.5623517544194616</v>
      </c>
      <c r="Y136" s="131">
        <f>'TRA_Activity EU28'!Y136-TRA_Activity!Y136</f>
        <v>8.0709427036881198</v>
      </c>
      <c r="Z136" s="131">
        <f>'TRA_Activity EU28'!Z136-TRA_Activity!Z136</f>
        <v>14.540368461996369</v>
      </c>
      <c r="AA136" s="131">
        <f>'TRA_Activity EU28'!AA136-TRA_Activity!AA136</f>
        <v>27.618438308454408</v>
      </c>
      <c r="AB136" s="131">
        <f>'TRA_Activity EU28'!AB136-TRA_Activity!AB136</f>
        <v>51.883519414071557</v>
      </c>
      <c r="AC136" s="131">
        <f>'TRA_Activity EU28'!AC136-TRA_Activity!AC136</f>
        <v>93.25140550489624</v>
      </c>
      <c r="AD136" s="131">
        <f>'TRA_Activity EU28'!AD136-TRA_Activity!AD136</f>
        <v>159.62833862543249</v>
      </c>
      <c r="AE136" s="131">
        <f>'TRA_Activity EU28'!AE136-TRA_Activity!AE136</f>
        <v>259.79505644923324</v>
      </c>
      <c r="AF136" s="131">
        <f>'TRA_Activity EU28'!AF136-TRA_Activity!AF136</f>
        <v>404.3677914957081</v>
      </c>
      <c r="AG136" s="131">
        <f>'TRA_Activity EU28'!AG136-TRA_Activity!AG136</f>
        <v>602.24901387189436</v>
      </c>
      <c r="AH136" s="131">
        <f>'TRA_Activity EU28'!AH136-TRA_Activity!AH136</f>
        <v>861.48946323254404</v>
      </c>
      <c r="AI136" s="131">
        <f>'TRA_Activity EU28'!AI136-TRA_Activity!AI136</f>
        <v>1180.9626103648548</v>
      </c>
      <c r="AJ136" s="131">
        <f>'TRA_Activity EU28'!AJ136-TRA_Activity!AJ136</f>
        <v>1565.1930950263541</v>
      </c>
      <c r="AK136" s="131">
        <f>'TRA_Activity EU28'!AK136-TRA_Activity!AK136</f>
        <v>2011.3871691973495</v>
      </c>
      <c r="AL136" s="131">
        <f>'TRA_Activity EU28'!AL136-TRA_Activity!AL136</f>
        <v>2516.0748692428506</v>
      </c>
      <c r="AM136" s="131">
        <f>'TRA_Activity EU28'!AM136-TRA_Activity!AM136</f>
        <v>3072.4047212472551</v>
      </c>
      <c r="AN136" s="131">
        <f>'TRA_Activity EU28'!AN136-TRA_Activity!AN136</f>
        <v>3672.6501336908505</v>
      </c>
      <c r="AO136" s="131">
        <f>'TRA_Activity EU28'!AO136-TRA_Activity!AO136</f>
        <v>4305.428371818758</v>
      </c>
      <c r="AP136" s="131">
        <f>'TRA_Activity EU28'!AP136-TRA_Activity!AP136</f>
        <v>4962.0032947294585</v>
      </c>
      <c r="AQ136" s="131">
        <f>'TRA_Activity EU28'!AQ136-TRA_Activity!AQ136</f>
        <v>5635.3679455790352</v>
      </c>
      <c r="AR136" s="131">
        <f>'TRA_Activity EU28'!AR136-TRA_Activity!AR136</f>
        <v>6318.4547112600267</v>
      </c>
      <c r="AS136" s="131">
        <f>'TRA_Activity EU28'!AS136-TRA_Activity!AS136</f>
        <v>7004.9018975928993</v>
      </c>
      <c r="AT136" s="131">
        <f>'TRA_Activity EU28'!AT136-TRA_Activity!AT136</f>
        <v>7695.9429144975975</v>
      </c>
      <c r="AU136" s="131">
        <f>'TRA_Activity EU28'!AU136-TRA_Activity!AU136</f>
        <v>8386.8706319995454</v>
      </c>
      <c r="AV136" s="131">
        <f>'TRA_Activity EU28'!AV136-TRA_Activity!AV136</f>
        <v>9078.099879790203</v>
      </c>
      <c r="AW136" s="131">
        <f>'TRA_Activity EU28'!AW136-TRA_Activity!AW136</f>
        <v>9766.7781419056992</v>
      </c>
      <c r="AX136" s="131">
        <f>'TRA_Activity EU28'!AX136-TRA_Activity!AX136</f>
        <v>10459.997915027801</v>
      </c>
      <c r="AY136" s="131">
        <f>'TRA_Activity EU28'!AY136-TRA_Activity!AY136</f>
        <v>11156.409023257682</v>
      </c>
      <c r="AZ136" s="131">
        <f>'TRA_Activity EU28'!AZ136-TRA_Activity!AZ136</f>
        <v>11860.700315519462</v>
      </c>
    </row>
    <row r="137" spans="1:52">
      <c r="A137" s="103" t="s">
        <v>138</v>
      </c>
      <c r="B137" s="131">
        <f>'TRA_Activity EU28'!B137-TRA_Activity!B137</f>
        <v>0</v>
      </c>
      <c r="C137" s="131">
        <f>'TRA_Activity EU28'!C137-TRA_Activity!C137</f>
        <v>0</v>
      </c>
      <c r="D137" s="131">
        <f>'TRA_Activity EU28'!D137-TRA_Activity!D137</f>
        <v>0</v>
      </c>
      <c r="E137" s="131">
        <f>'TRA_Activity EU28'!E137-TRA_Activity!E137</f>
        <v>0</v>
      </c>
      <c r="F137" s="131">
        <f>'TRA_Activity EU28'!F137-TRA_Activity!F137</f>
        <v>0</v>
      </c>
      <c r="G137" s="131">
        <f>'TRA_Activity EU28'!G137-TRA_Activity!G137</f>
        <v>0</v>
      </c>
      <c r="H137" s="131">
        <f>'TRA_Activity EU28'!H137-TRA_Activity!H137</f>
        <v>0</v>
      </c>
      <c r="I137" s="131">
        <f>'TRA_Activity EU28'!I137-TRA_Activity!I137</f>
        <v>0</v>
      </c>
      <c r="J137" s="131">
        <f>'TRA_Activity EU28'!J137-TRA_Activity!J137</f>
        <v>0</v>
      </c>
      <c r="K137" s="131">
        <f>'TRA_Activity EU28'!K137-TRA_Activity!K137</f>
        <v>0</v>
      </c>
      <c r="L137" s="131">
        <f>'TRA_Activity EU28'!L137-TRA_Activity!L137</f>
        <v>0</v>
      </c>
      <c r="M137" s="131">
        <f>'TRA_Activity EU28'!M137-TRA_Activity!M137</f>
        <v>0</v>
      </c>
      <c r="N137" s="131">
        <f>'TRA_Activity EU28'!N137-TRA_Activity!N137</f>
        <v>0</v>
      </c>
      <c r="O137" s="131">
        <f>'TRA_Activity EU28'!O137-TRA_Activity!O137</f>
        <v>0</v>
      </c>
      <c r="P137" s="131">
        <f>'TRA_Activity EU28'!P137-TRA_Activity!P137</f>
        <v>0</v>
      </c>
      <c r="Q137" s="131">
        <f>'TRA_Activity EU28'!Q137-TRA_Activity!Q137</f>
        <v>0</v>
      </c>
      <c r="R137" s="131">
        <f>'TRA_Activity EU28'!R137-TRA_Activity!R137</f>
        <v>0</v>
      </c>
      <c r="S137" s="131">
        <f>'TRA_Activity EU28'!S137-TRA_Activity!S137</f>
        <v>0</v>
      </c>
      <c r="T137" s="131">
        <f>'TRA_Activity EU28'!T137-TRA_Activity!T137</f>
        <v>0</v>
      </c>
      <c r="U137" s="131">
        <f>'TRA_Activity EU28'!U137-TRA_Activity!U137</f>
        <v>0</v>
      </c>
      <c r="V137" s="131">
        <f>'TRA_Activity EU28'!V137-TRA_Activity!V137</f>
        <v>0</v>
      </c>
      <c r="W137" s="131">
        <f>'TRA_Activity EU28'!W137-TRA_Activity!W137</f>
        <v>0</v>
      </c>
      <c r="X137" s="131">
        <f>'TRA_Activity EU28'!X137-TRA_Activity!X137</f>
        <v>0</v>
      </c>
      <c r="Y137" s="131">
        <f>'TRA_Activity EU28'!Y137-TRA_Activity!Y137</f>
        <v>0</v>
      </c>
      <c r="Z137" s="131">
        <f>'TRA_Activity EU28'!Z137-TRA_Activity!Z137</f>
        <v>0</v>
      </c>
      <c r="AA137" s="131">
        <f>'TRA_Activity EU28'!AA137-TRA_Activity!AA137</f>
        <v>0</v>
      </c>
      <c r="AB137" s="131">
        <f>'TRA_Activity EU28'!AB137-TRA_Activity!AB137</f>
        <v>0</v>
      </c>
      <c r="AC137" s="131">
        <f>'TRA_Activity EU28'!AC137-TRA_Activity!AC137</f>
        <v>0</v>
      </c>
      <c r="AD137" s="131">
        <f>'TRA_Activity EU28'!AD137-TRA_Activity!AD137</f>
        <v>0</v>
      </c>
      <c r="AE137" s="131">
        <f>'TRA_Activity EU28'!AE137-TRA_Activity!AE137</f>
        <v>0</v>
      </c>
      <c r="AF137" s="131">
        <f>'TRA_Activity EU28'!AF137-TRA_Activity!AF137</f>
        <v>0</v>
      </c>
      <c r="AG137" s="131">
        <f>'TRA_Activity EU28'!AG137-TRA_Activity!AG137</f>
        <v>0</v>
      </c>
      <c r="AH137" s="131">
        <f>'TRA_Activity EU28'!AH137-TRA_Activity!AH137</f>
        <v>0</v>
      </c>
      <c r="AI137" s="131">
        <f>'TRA_Activity EU28'!AI137-TRA_Activity!AI137</f>
        <v>0</v>
      </c>
      <c r="AJ137" s="131">
        <f>'TRA_Activity EU28'!AJ137-TRA_Activity!AJ137</f>
        <v>0</v>
      </c>
      <c r="AK137" s="131">
        <f>'TRA_Activity EU28'!AK137-TRA_Activity!AK137</f>
        <v>0</v>
      </c>
      <c r="AL137" s="131">
        <f>'TRA_Activity EU28'!AL137-TRA_Activity!AL137</f>
        <v>0</v>
      </c>
      <c r="AM137" s="131">
        <f>'TRA_Activity EU28'!AM137-TRA_Activity!AM137</f>
        <v>0</v>
      </c>
      <c r="AN137" s="131">
        <f>'TRA_Activity EU28'!AN137-TRA_Activity!AN137</f>
        <v>0</v>
      </c>
      <c r="AO137" s="131">
        <f>'TRA_Activity EU28'!AO137-TRA_Activity!AO137</f>
        <v>0</v>
      </c>
      <c r="AP137" s="131">
        <f>'TRA_Activity EU28'!AP137-TRA_Activity!AP137</f>
        <v>0</v>
      </c>
      <c r="AQ137" s="131">
        <f>'TRA_Activity EU28'!AQ137-TRA_Activity!AQ137</f>
        <v>0</v>
      </c>
      <c r="AR137" s="131">
        <f>'TRA_Activity EU28'!AR137-TRA_Activity!AR137</f>
        <v>0</v>
      </c>
      <c r="AS137" s="131">
        <f>'TRA_Activity EU28'!AS137-TRA_Activity!AS137</f>
        <v>0</v>
      </c>
      <c r="AT137" s="131">
        <f>'TRA_Activity EU28'!AT137-TRA_Activity!AT137</f>
        <v>0</v>
      </c>
      <c r="AU137" s="131">
        <f>'TRA_Activity EU28'!AU137-TRA_Activity!AU137</f>
        <v>0</v>
      </c>
      <c r="AV137" s="131">
        <f>'TRA_Activity EU28'!AV137-TRA_Activity!AV137</f>
        <v>0</v>
      </c>
      <c r="AW137" s="131">
        <f>'TRA_Activity EU28'!AW137-TRA_Activity!AW137</f>
        <v>0</v>
      </c>
      <c r="AX137" s="131">
        <f>'TRA_Activity EU28'!AX137-TRA_Activity!AX137</f>
        <v>0</v>
      </c>
      <c r="AY137" s="131">
        <f>'TRA_Activity EU28'!AY137-TRA_Activity!AY137</f>
        <v>0</v>
      </c>
      <c r="AZ137" s="131">
        <f>'TRA_Activity EU28'!AZ137-TRA_Activity!AZ137</f>
        <v>0</v>
      </c>
    </row>
    <row r="138" spans="1:52">
      <c r="A138" s="103" t="s">
        <v>145</v>
      </c>
      <c r="B138" s="131">
        <f>'TRA_Activity EU28'!B138-TRA_Activity!B138</f>
        <v>0</v>
      </c>
      <c r="C138" s="131">
        <f>'TRA_Activity EU28'!C138-TRA_Activity!C138</f>
        <v>0</v>
      </c>
      <c r="D138" s="131">
        <f>'TRA_Activity EU28'!D138-TRA_Activity!D138</f>
        <v>0</v>
      </c>
      <c r="E138" s="131">
        <f>'TRA_Activity EU28'!E138-TRA_Activity!E138</f>
        <v>0</v>
      </c>
      <c r="F138" s="131">
        <f>'TRA_Activity EU28'!F138-TRA_Activity!F138</f>
        <v>0</v>
      </c>
      <c r="G138" s="131">
        <f>'TRA_Activity EU28'!G138-TRA_Activity!G138</f>
        <v>0</v>
      </c>
      <c r="H138" s="131">
        <f>'TRA_Activity EU28'!H138-TRA_Activity!H138</f>
        <v>0</v>
      </c>
      <c r="I138" s="131">
        <f>'TRA_Activity EU28'!I138-TRA_Activity!I138</f>
        <v>0</v>
      </c>
      <c r="J138" s="131">
        <f>'TRA_Activity EU28'!J138-TRA_Activity!J138</f>
        <v>0</v>
      </c>
      <c r="K138" s="131">
        <f>'TRA_Activity EU28'!K138-TRA_Activity!K138</f>
        <v>0</v>
      </c>
      <c r="L138" s="131">
        <f>'TRA_Activity EU28'!L138-TRA_Activity!L138</f>
        <v>0</v>
      </c>
      <c r="M138" s="131">
        <f>'TRA_Activity EU28'!M138-TRA_Activity!M138</f>
        <v>0</v>
      </c>
      <c r="N138" s="131">
        <f>'TRA_Activity EU28'!N138-TRA_Activity!N138</f>
        <v>0</v>
      </c>
      <c r="O138" s="131">
        <f>'TRA_Activity EU28'!O138-TRA_Activity!O138</f>
        <v>0</v>
      </c>
      <c r="P138" s="131">
        <f>'TRA_Activity EU28'!P138-TRA_Activity!P138</f>
        <v>0</v>
      </c>
      <c r="Q138" s="131">
        <f>'TRA_Activity EU28'!Q138-TRA_Activity!Q138</f>
        <v>0</v>
      </c>
      <c r="R138" s="131">
        <f>'TRA_Activity EU28'!R138-TRA_Activity!R138</f>
        <v>0</v>
      </c>
      <c r="S138" s="131">
        <f>'TRA_Activity EU28'!S138-TRA_Activity!S138</f>
        <v>0</v>
      </c>
      <c r="T138" s="131">
        <f>'TRA_Activity EU28'!T138-TRA_Activity!T138</f>
        <v>0</v>
      </c>
      <c r="U138" s="131">
        <f>'TRA_Activity EU28'!U138-TRA_Activity!U138</f>
        <v>0</v>
      </c>
      <c r="V138" s="131">
        <f>'TRA_Activity EU28'!V138-TRA_Activity!V138</f>
        <v>0</v>
      </c>
      <c r="W138" s="131">
        <f>'TRA_Activity EU28'!W138-TRA_Activity!W138</f>
        <v>0</v>
      </c>
      <c r="X138" s="131">
        <f>'TRA_Activity EU28'!X138-TRA_Activity!X138</f>
        <v>0</v>
      </c>
      <c r="Y138" s="131">
        <f>'TRA_Activity EU28'!Y138-TRA_Activity!Y138</f>
        <v>0</v>
      </c>
      <c r="Z138" s="131">
        <f>'TRA_Activity EU28'!Z138-TRA_Activity!Z138</f>
        <v>0</v>
      </c>
      <c r="AA138" s="131">
        <f>'TRA_Activity EU28'!AA138-TRA_Activity!AA138</f>
        <v>0</v>
      </c>
      <c r="AB138" s="131">
        <f>'TRA_Activity EU28'!AB138-TRA_Activity!AB138</f>
        <v>0</v>
      </c>
      <c r="AC138" s="131">
        <f>'TRA_Activity EU28'!AC138-TRA_Activity!AC138</f>
        <v>0</v>
      </c>
      <c r="AD138" s="131">
        <f>'TRA_Activity EU28'!AD138-TRA_Activity!AD138</f>
        <v>0</v>
      </c>
      <c r="AE138" s="131">
        <f>'TRA_Activity EU28'!AE138-TRA_Activity!AE138</f>
        <v>0</v>
      </c>
      <c r="AF138" s="131">
        <f>'TRA_Activity EU28'!AF138-TRA_Activity!AF138</f>
        <v>0</v>
      </c>
      <c r="AG138" s="131">
        <f>'TRA_Activity EU28'!AG138-TRA_Activity!AG138</f>
        <v>0</v>
      </c>
      <c r="AH138" s="131">
        <f>'TRA_Activity EU28'!AH138-TRA_Activity!AH138</f>
        <v>0</v>
      </c>
      <c r="AI138" s="131">
        <f>'TRA_Activity EU28'!AI138-TRA_Activity!AI138</f>
        <v>0</v>
      </c>
      <c r="AJ138" s="131">
        <f>'TRA_Activity EU28'!AJ138-TRA_Activity!AJ138</f>
        <v>0</v>
      </c>
      <c r="AK138" s="131">
        <f>'TRA_Activity EU28'!AK138-TRA_Activity!AK138</f>
        <v>0</v>
      </c>
      <c r="AL138" s="131">
        <f>'TRA_Activity EU28'!AL138-TRA_Activity!AL138</f>
        <v>0</v>
      </c>
      <c r="AM138" s="131">
        <f>'TRA_Activity EU28'!AM138-TRA_Activity!AM138</f>
        <v>0</v>
      </c>
      <c r="AN138" s="131">
        <f>'TRA_Activity EU28'!AN138-TRA_Activity!AN138</f>
        <v>0</v>
      </c>
      <c r="AO138" s="131">
        <f>'TRA_Activity EU28'!AO138-TRA_Activity!AO138</f>
        <v>0</v>
      </c>
      <c r="AP138" s="131">
        <f>'TRA_Activity EU28'!AP138-TRA_Activity!AP138</f>
        <v>0</v>
      </c>
      <c r="AQ138" s="131">
        <f>'TRA_Activity EU28'!AQ138-TRA_Activity!AQ138</f>
        <v>0</v>
      </c>
      <c r="AR138" s="131">
        <f>'TRA_Activity EU28'!AR138-TRA_Activity!AR138</f>
        <v>0</v>
      </c>
      <c r="AS138" s="131">
        <f>'TRA_Activity EU28'!AS138-TRA_Activity!AS138</f>
        <v>0</v>
      </c>
      <c r="AT138" s="131">
        <f>'TRA_Activity EU28'!AT138-TRA_Activity!AT138</f>
        <v>0</v>
      </c>
      <c r="AU138" s="131">
        <f>'TRA_Activity EU28'!AU138-TRA_Activity!AU138</f>
        <v>0</v>
      </c>
      <c r="AV138" s="131">
        <f>'TRA_Activity EU28'!AV138-TRA_Activity!AV138</f>
        <v>0</v>
      </c>
      <c r="AW138" s="131">
        <f>'TRA_Activity EU28'!AW138-TRA_Activity!AW138</f>
        <v>0</v>
      </c>
      <c r="AX138" s="131">
        <f>'TRA_Activity EU28'!AX138-TRA_Activity!AX138</f>
        <v>0</v>
      </c>
      <c r="AY138" s="131">
        <f>'TRA_Activity EU28'!AY138-TRA_Activity!AY138</f>
        <v>0</v>
      </c>
      <c r="AZ138" s="131">
        <f>'TRA_Activity EU28'!AZ138-TRA_Activity!AZ138</f>
        <v>0</v>
      </c>
    </row>
    <row r="139" spans="1:52">
      <c r="A139" s="101" t="s">
        <v>139</v>
      </c>
      <c r="B139" s="130">
        <f>'TRA_Activity EU28'!B139-TRA_Activity!B139</f>
        <v>0</v>
      </c>
      <c r="C139" s="130">
        <f>'TRA_Activity EU28'!C139-TRA_Activity!C139</f>
        <v>0</v>
      </c>
      <c r="D139" s="130">
        <f>'TRA_Activity EU28'!D139-TRA_Activity!D139</f>
        <v>0</v>
      </c>
      <c r="E139" s="130">
        <f>'TRA_Activity EU28'!E139-TRA_Activity!E139</f>
        <v>0</v>
      </c>
      <c r="F139" s="130">
        <f>'TRA_Activity EU28'!F139-TRA_Activity!F139</f>
        <v>0</v>
      </c>
      <c r="G139" s="130">
        <f>'TRA_Activity EU28'!G139-TRA_Activity!G139</f>
        <v>0</v>
      </c>
      <c r="H139" s="130">
        <f>'TRA_Activity EU28'!H139-TRA_Activity!H139</f>
        <v>0</v>
      </c>
      <c r="I139" s="130">
        <f>'TRA_Activity EU28'!I139-TRA_Activity!I139</f>
        <v>0</v>
      </c>
      <c r="J139" s="130">
        <f>'TRA_Activity EU28'!J139-TRA_Activity!J139</f>
        <v>0</v>
      </c>
      <c r="K139" s="130">
        <f>'TRA_Activity EU28'!K139-TRA_Activity!K139</f>
        <v>0</v>
      </c>
      <c r="L139" s="130">
        <f>'TRA_Activity EU28'!L139-TRA_Activity!L139</f>
        <v>0</v>
      </c>
      <c r="M139" s="130">
        <f>'TRA_Activity EU28'!M139-TRA_Activity!M139</f>
        <v>0</v>
      </c>
      <c r="N139" s="130">
        <f>'TRA_Activity EU28'!N139-TRA_Activity!N139</f>
        <v>0</v>
      </c>
      <c r="O139" s="130">
        <f>'TRA_Activity EU28'!O139-TRA_Activity!O139</f>
        <v>0</v>
      </c>
      <c r="P139" s="130">
        <f>'TRA_Activity EU28'!P139-TRA_Activity!P139</f>
        <v>0</v>
      </c>
      <c r="Q139" s="130">
        <f>'TRA_Activity EU28'!Q139-TRA_Activity!Q139</f>
        <v>0</v>
      </c>
      <c r="R139" s="130">
        <f>'TRA_Activity EU28'!R139-TRA_Activity!R139</f>
        <v>0.23600052028361374</v>
      </c>
      <c r="S139" s="130">
        <f>'TRA_Activity EU28'!S139-TRA_Activity!S139</f>
        <v>0.6107305064803451</v>
      </c>
      <c r="T139" s="130">
        <f>'TRA_Activity EU28'!T139-TRA_Activity!T139</f>
        <v>1.116853798026447</v>
      </c>
      <c r="U139" s="130">
        <f>'TRA_Activity EU28'!U139-TRA_Activity!U139</f>
        <v>1.7176444492377729</v>
      </c>
      <c r="V139" s="130">
        <f>'TRA_Activity EU28'!V139-TRA_Activity!V139</f>
        <v>3.6752106413001275</v>
      </c>
      <c r="W139" s="130">
        <f>'TRA_Activity EU28'!W139-TRA_Activity!W139</f>
        <v>4.0468458175334554</v>
      </c>
      <c r="X139" s="130">
        <f>'TRA_Activity EU28'!X139-TRA_Activity!X139</f>
        <v>4.0931667944243415</v>
      </c>
      <c r="Y139" s="130">
        <f>'TRA_Activity EU28'!Y139-TRA_Activity!Y139</f>
        <v>4.0656809106799585</v>
      </c>
      <c r="Z139" s="130">
        <f>'TRA_Activity EU28'!Z139-TRA_Activity!Z139</f>
        <v>3.9928682467287286</v>
      </c>
      <c r="AA139" s="130">
        <f>'TRA_Activity EU28'!AA139-TRA_Activity!AA139</f>
        <v>3.8366666169039609</v>
      </c>
      <c r="AB139" s="130">
        <f>'TRA_Activity EU28'!AB139-TRA_Activity!AB139</f>
        <v>3.6317536843313674</v>
      </c>
      <c r="AC139" s="130">
        <f>'TRA_Activity EU28'!AC139-TRA_Activity!AC139</f>
        <v>3.3797086386188453</v>
      </c>
      <c r="AD139" s="130">
        <f>'TRA_Activity EU28'!AD139-TRA_Activity!AD139</f>
        <v>3.0983374288453942</v>
      </c>
      <c r="AE139" s="130">
        <f>'TRA_Activity EU28'!AE139-TRA_Activity!AE139</f>
        <v>3.2082049657477705</v>
      </c>
      <c r="AF139" s="130">
        <f>'TRA_Activity EU28'!AF139-TRA_Activity!AF139</f>
        <v>8.5801095887373453</v>
      </c>
      <c r="AG139" s="130">
        <f>'TRA_Activity EU28'!AG139-TRA_Activity!AG139</f>
        <v>21.710264559527793</v>
      </c>
      <c r="AH139" s="130">
        <f>'TRA_Activity EU28'!AH139-TRA_Activity!AH139</f>
        <v>43.766099973765364</v>
      </c>
      <c r="AI139" s="130">
        <f>'TRA_Activity EU28'!AI139-TRA_Activity!AI139</f>
        <v>75.140894336338391</v>
      </c>
      <c r="AJ139" s="130">
        <f>'TRA_Activity EU28'!AJ139-TRA_Activity!AJ139</f>
        <v>116.60622229947528</v>
      </c>
      <c r="AK139" s="130">
        <f>'TRA_Activity EU28'!AK139-TRA_Activity!AK139</f>
        <v>168.53593234741808</v>
      </c>
      <c r="AL139" s="130">
        <f>'TRA_Activity EU28'!AL139-TRA_Activity!AL139</f>
        <v>230.92483318554255</v>
      </c>
      <c r="AM139" s="130">
        <f>'TRA_Activity EU28'!AM139-TRA_Activity!AM139</f>
        <v>303.79513785645059</v>
      </c>
      <c r="AN139" s="130">
        <f>'TRA_Activity EU28'!AN139-TRA_Activity!AN139</f>
        <v>386.9051487852937</v>
      </c>
      <c r="AO139" s="130">
        <f>'TRA_Activity EU28'!AO139-TRA_Activity!AO139</f>
        <v>479.76536164376392</v>
      </c>
      <c r="AP139" s="130">
        <f>'TRA_Activity EU28'!AP139-TRA_Activity!AP139</f>
        <v>582.5069377592107</v>
      </c>
      <c r="AQ139" s="130">
        <f>'TRA_Activity EU28'!AQ139-TRA_Activity!AQ139</f>
        <v>695.79469601164385</v>
      </c>
      <c r="AR139" s="130">
        <f>'TRA_Activity EU28'!AR139-TRA_Activity!AR139</f>
        <v>819.76773206654786</v>
      </c>
      <c r="AS139" s="130">
        <f>'TRA_Activity EU28'!AS139-TRA_Activity!AS139</f>
        <v>954.53066587397348</v>
      </c>
      <c r="AT139" s="130">
        <f>'TRA_Activity EU28'!AT139-TRA_Activity!AT139</f>
        <v>1100.3954025924386</v>
      </c>
      <c r="AU139" s="130">
        <f>'TRA_Activity EU28'!AU139-TRA_Activity!AU139</f>
        <v>1256.830699710305</v>
      </c>
      <c r="AV139" s="130">
        <f>'TRA_Activity EU28'!AV139-TRA_Activity!AV139</f>
        <v>1423.7778057427131</v>
      </c>
      <c r="AW139" s="130">
        <f>'TRA_Activity EU28'!AW139-TRA_Activity!AW139</f>
        <v>1600.5908239878308</v>
      </c>
      <c r="AX139" s="130">
        <f>'TRA_Activity EU28'!AX139-TRA_Activity!AX139</f>
        <v>1787.3094298166636</v>
      </c>
      <c r="AY139" s="130">
        <f>'TRA_Activity EU28'!AY139-TRA_Activity!AY139</f>
        <v>1983.4018554348913</v>
      </c>
      <c r="AZ139" s="130">
        <f>'TRA_Activity EU28'!AZ139-TRA_Activity!AZ139</f>
        <v>2187.6534701406708</v>
      </c>
    </row>
    <row r="140" spans="1:52">
      <c r="A140" s="103" t="s">
        <v>140</v>
      </c>
      <c r="B140" s="131">
        <f>'TRA_Activity EU28'!B140-TRA_Activity!B140</f>
        <v>0</v>
      </c>
      <c r="C140" s="131">
        <f>'TRA_Activity EU28'!C140-TRA_Activity!C140</f>
        <v>0</v>
      </c>
      <c r="D140" s="131">
        <f>'TRA_Activity EU28'!D140-TRA_Activity!D140</f>
        <v>0</v>
      </c>
      <c r="E140" s="131">
        <f>'TRA_Activity EU28'!E140-TRA_Activity!E140</f>
        <v>0</v>
      </c>
      <c r="F140" s="131">
        <f>'TRA_Activity EU28'!F140-TRA_Activity!F140</f>
        <v>0</v>
      </c>
      <c r="G140" s="131">
        <f>'TRA_Activity EU28'!G140-TRA_Activity!G140</f>
        <v>0</v>
      </c>
      <c r="H140" s="131">
        <f>'TRA_Activity EU28'!H140-TRA_Activity!H140</f>
        <v>0</v>
      </c>
      <c r="I140" s="131">
        <f>'TRA_Activity EU28'!I140-TRA_Activity!I140</f>
        <v>0</v>
      </c>
      <c r="J140" s="131">
        <f>'TRA_Activity EU28'!J140-TRA_Activity!J140</f>
        <v>0</v>
      </c>
      <c r="K140" s="131">
        <f>'TRA_Activity EU28'!K140-TRA_Activity!K140</f>
        <v>0</v>
      </c>
      <c r="L140" s="131">
        <f>'TRA_Activity EU28'!L140-TRA_Activity!L140</f>
        <v>0</v>
      </c>
      <c r="M140" s="131">
        <f>'TRA_Activity EU28'!M140-TRA_Activity!M140</f>
        <v>0</v>
      </c>
      <c r="N140" s="131">
        <f>'TRA_Activity EU28'!N140-TRA_Activity!N140</f>
        <v>0</v>
      </c>
      <c r="O140" s="131">
        <f>'TRA_Activity EU28'!O140-TRA_Activity!O140</f>
        <v>0</v>
      </c>
      <c r="P140" s="131">
        <f>'TRA_Activity EU28'!P140-TRA_Activity!P140</f>
        <v>0</v>
      </c>
      <c r="Q140" s="131">
        <f>'TRA_Activity EU28'!Q140-TRA_Activity!Q140</f>
        <v>0</v>
      </c>
      <c r="R140" s="131">
        <f>'TRA_Activity EU28'!R140-TRA_Activity!R140</f>
        <v>1.0086367709814774E-2</v>
      </c>
      <c r="S140" s="131">
        <f>'TRA_Activity EU28'!S140-TRA_Activity!S140</f>
        <v>3.6556019711976043E-2</v>
      </c>
      <c r="T140" s="131">
        <f>'TRA_Activity EU28'!T140-TRA_Activity!T140</f>
        <v>8.2983958511783196E-2</v>
      </c>
      <c r="U140" s="131">
        <f>'TRA_Activity EU28'!U140-TRA_Activity!U140</f>
        <v>0.1506429648175393</v>
      </c>
      <c r="V140" s="131">
        <f>'TRA_Activity EU28'!V140-TRA_Activity!V140</f>
        <v>0.61000643734185067</v>
      </c>
      <c r="W140" s="131">
        <f>'TRA_Activity EU28'!W140-TRA_Activity!W140</f>
        <v>0.69909728563466134</v>
      </c>
      <c r="X140" s="131">
        <f>'TRA_Activity EU28'!X140-TRA_Activity!X140</f>
        <v>0.71811032575395317</v>
      </c>
      <c r="Y140" s="131">
        <f>'TRA_Activity EU28'!Y140-TRA_Activity!Y140</f>
        <v>0.72067899384039813</v>
      </c>
      <c r="Z140" s="131">
        <f>'TRA_Activity EU28'!Z140-TRA_Activity!Z140</f>
        <v>0.71970052114822769</v>
      </c>
      <c r="AA140" s="131">
        <f>'TRA_Activity EU28'!AA140-TRA_Activity!AA140</f>
        <v>0.70815273991583305</v>
      </c>
      <c r="AB140" s="131">
        <f>'TRA_Activity EU28'!AB140-TRA_Activity!AB140</f>
        <v>0.69081236220006326</v>
      </c>
      <c r="AC140" s="131">
        <f>'TRA_Activity EU28'!AC140-TRA_Activity!AC140</f>
        <v>0.66242801933249496</v>
      </c>
      <c r="AD140" s="131">
        <f>'TRA_Activity EU28'!AD140-TRA_Activity!AD140</f>
        <v>0.63695928466784357</v>
      </c>
      <c r="AE140" s="131">
        <f>'TRA_Activity EU28'!AE140-TRA_Activity!AE140</f>
        <v>0.79650506660470355</v>
      </c>
      <c r="AF140" s="131">
        <f>'TRA_Activity EU28'!AF140-TRA_Activity!AF140</f>
        <v>3.4898747412373861</v>
      </c>
      <c r="AG140" s="131">
        <f>'TRA_Activity EU28'!AG140-TRA_Activity!AG140</f>
        <v>10.434611076008615</v>
      </c>
      <c r="AH140" s="131">
        <f>'TRA_Activity EU28'!AH140-TRA_Activity!AH140</f>
        <v>22.8858848199359</v>
      </c>
      <c r="AI140" s="131">
        <f>'TRA_Activity EU28'!AI140-TRA_Activity!AI140</f>
        <v>41.671244962609265</v>
      </c>
      <c r="AJ140" s="131">
        <f>'TRA_Activity EU28'!AJ140-TRA_Activity!AJ140</f>
        <v>67.845452784413681</v>
      </c>
      <c r="AK140" s="131">
        <f>'TRA_Activity EU28'!AK140-TRA_Activity!AK140</f>
        <v>102.3224304634555</v>
      </c>
      <c r="AL140" s="131">
        <f>'TRA_Activity EU28'!AL140-TRA_Activity!AL140</f>
        <v>145.71435052289721</v>
      </c>
      <c r="AM140" s="131">
        <f>'TRA_Activity EU28'!AM140-TRA_Activity!AM140</f>
        <v>198.64708386371598</v>
      </c>
      <c r="AN140" s="131">
        <f>'TRA_Activity EU28'!AN140-TRA_Activity!AN140</f>
        <v>261.48915446667894</v>
      </c>
      <c r="AO140" s="131">
        <f>'TRA_Activity EU28'!AO140-TRA_Activity!AO140</f>
        <v>334.33683112284092</v>
      </c>
      <c r="AP140" s="131">
        <f>'TRA_Activity EU28'!AP140-TRA_Activity!AP140</f>
        <v>417.6887998830037</v>
      </c>
      <c r="AQ140" s="131">
        <f>'TRA_Activity EU28'!AQ140-TRA_Activity!AQ140</f>
        <v>512.5201711667238</v>
      </c>
      <c r="AR140" s="131">
        <f>'TRA_Activity EU28'!AR140-TRA_Activity!AR140</f>
        <v>619.04915949083443</v>
      </c>
      <c r="AS140" s="131">
        <f>'TRA_Activity EU28'!AS140-TRA_Activity!AS140</f>
        <v>737.58739229454602</v>
      </c>
      <c r="AT140" s="131">
        <f>'TRA_Activity EU28'!AT140-TRA_Activity!AT140</f>
        <v>868.43618762420567</v>
      </c>
      <c r="AU140" s="131">
        <f>'TRA_Activity EU28'!AU140-TRA_Activity!AU140</f>
        <v>1011.079573273505</v>
      </c>
      <c r="AV140" s="131">
        <f>'TRA_Activity EU28'!AV140-TRA_Activity!AV140</f>
        <v>1165.4484093741248</v>
      </c>
      <c r="AW140" s="131">
        <f>'TRA_Activity EU28'!AW140-TRA_Activity!AW140</f>
        <v>1330.813479791791</v>
      </c>
      <c r="AX140" s="131">
        <f>'TRA_Activity EU28'!AX140-TRA_Activity!AX140</f>
        <v>1506.8718806893894</v>
      </c>
      <c r="AY140" s="131">
        <f>'TRA_Activity EU28'!AY140-TRA_Activity!AY140</f>
        <v>1693.0177601342182</v>
      </c>
      <c r="AZ140" s="131">
        <f>'TRA_Activity EU28'!AZ140-TRA_Activity!AZ140</f>
        <v>1888.025742542837</v>
      </c>
    </row>
    <row r="141" spans="1:52">
      <c r="A141" s="103" t="s">
        <v>146</v>
      </c>
      <c r="B141" s="131">
        <f>'TRA_Activity EU28'!B141-TRA_Activity!B141</f>
        <v>0</v>
      </c>
      <c r="C141" s="131">
        <f>'TRA_Activity EU28'!C141-TRA_Activity!C141</f>
        <v>0</v>
      </c>
      <c r="D141" s="131">
        <f>'TRA_Activity EU28'!D141-TRA_Activity!D141</f>
        <v>0</v>
      </c>
      <c r="E141" s="131">
        <f>'TRA_Activity EU28'!E141-TRA_Activity!E141</f>
        <v>0</v>
      </c>
      <c r="F141" s="131">
        <f>'TRA_Activity EU28'!F141-TRA_Activity!F141</f>
        <v>0</v>
      </c>
      <c r="G141" s="131">
        <f>'TRA_Activity EU28'!G141-TRA_Activity!G141</f>
        <v>0</v>
      </c>
      <c r="H141" s="131">
        <f>'TRA_Activity EU28'!H141-TRA_Activity!H141</f>
        <v>0</v>
      </c>
      <c r="I141" s="131">
        <f>'TRA_Activity EU28'!I141-TRA_Activity!I141</f>
        <v>0</v>
      </c>
      <c r="J141" s="131">
        <f>'TRA_Activity EU28'!J141-TRA_Activity!J141</f>
        <v>0</v>
      </c>
      <c r="K141" s="131">
        <f>'TRA_Activity EU28'!K141-TRA_Activity!K141</f>
        <v>0</v>
      </c>
      <c r="L141" s="131">
        <f>'TRA_Activity EU28'!L141-TRA_Activity!L141</f>
        <v>0</v>
      </c>
      <c r="M141" s="131">
        <f>'TRA_Activity EU28'!M141-TRA_Activity!M141</f>
        <v>0</v>
      </c>
      <c r="N141" s="131">
        <f>'TRA_Activity EU28'!N141-TRA_Activity!N141</f>
        <v>0</v>
      </c>
      <c r="O141" s="131">
        <f>'TRA_Activity EU28'!O141-TRA_Activity!O141</f>
        <v>0</v>
      </c>
      <c r="P141" s="131">
        <f>'TRA_Activity EU28'!P141-TRA_Activity!P141</f>
        <v>0</v>
      </c>
      <c r="Q141" s="131">
        <f>'TRA_Activity EU28'!Q141-TRA_Activity!Q141</f>
        <v>0</v>
      </c>
      <c r="R141" s="131">
        <f>'TRA_Activity EU28'!R141-TRA_Activity!R141</f>
        <v>0.22591415257379893</v>
      </c>
      <c r="S141" s="131">
        <f>'TRA_Activity EU28'!S141-TRA_Activity!S141</f>
        <v>0.57417448676836902</v>
      </c>
      <c r="T141" s="131">
        <f>'TRA_Activity EU28'!T141-TRA_Activity!T141</f>
        <v>1.0338698395146637</v>
      </c>
      <c r="U141" s="131">
        <f>'TRA_Activity EU28'!U141-TRA_Activity!U141</f>
        <v>1.5670014844202338</v>
      </c>
      <c r="V141" s="131">
        <f>'TRA_Activity EU28'!V141-TRA_Activity!V141</f>
        <v>3.0652042039582765</v>
      </c>
      <c r="W141" s="131">
        <f>'TRA_Activity EU28'!W141-TRA_Activity!W141</f>
        <v>3.347748531898795</v>
      </c>
      <c r="X141" s="131">
        <f>'TRA_Activity EU28'!X141-TRA_Activity!X141</f>
        <v>3.3750564686703886</v>
      </c>
      <c r="Y141" s="131">
        <f>'TRA_Activity EU28'!Y141-TRA_Activity!Y141</f>
        <v>3.3450019168395602</v>
      </c>
      <c r="Z141" s="131">
        <f>'TRA_Activity EU28'!Z141-TRA_Activity!Z141</f>
        <v>3.2731677255805014</v>
      </c>
      <c r="AA141" s="131">
        <f>'TRA_Activity EU28'!AA141-TRA_Activity!AA141</f>
        <v>3.1285138769881282</v>
      </c>
      <c r="AB141" s="131">
        <f>'TRA_Activity EU28'!AB141-TRA_Activity!AB141</f>
        <v>2.9409413221313048</v>
      </c>
      <c r="AC141" s="131">
        <f>'TRA_Activity EU28'!AC141-TRA_Activity!AC141</f>
        <v>2.7172806192863499</v>
      </c>
      <c r="AD141" s="131">
        <f>'TRA_Activity EU28'!AD141-TRA_Activity!AD141</f>
        <v>2.4613781441775506</v>
      </c>
      <c r="AE141" s="131">
        <f>'TRA_Activity EU28'!AE141-TRA_Activity!AE141</f>
        <v>2.4116998991430671</v>
      </c>
      <c r="AF141" s="131">
        <f>'TRA_Activity EU28'!AF141-TRA_Activity!AF141</f>
        <v>5.0902348474999597</v>
      </c>
      <c r="AG141" s="131">
        <f>'TRA_Activity EU28'!AG141-TRA_Activity!AG141</f>
        <v>11.275653483519179</v>
      </c>
      <c r="AH141" s="131">
        <f>'TRA_Activity EU28'!AH141-TRA_Activity!AH141</f>
        <v>20.880215153829464</v>
      </c>
      <c r="AI141" s="131">
        <f>'TRA_Activity EU28'!AI141-TRA_Activity!AI141</f>
        <v>33.469649373729141</v>
      </c>
      <c r="AJ141" s="131">
        <f>'TRA_Activity EU28'!AJ141-TRA_Activity!AJ141</f>
        <v>48.760769515061597</v>
      </c>
      <c r="AK141" s="131">
        <f>'TRA_Activity EU28'!AK141-TRA_Activity!AK141</f>
        <v>66.21350188396255</v>
      </c>
      <c r="AL141" s="131">
        <f>'TRA_Activity EU28'!AL141-TRA_Activity!AL141</f>
        <v>85.210482662645347</v>
      </c>
      <c r="AM141" s="131">
        <f>'TRA_Activity EU28'!AM141-TRA_Activity!AM141</f>
        <v>105.14805399273459</v>
      </c>
      <c r="AN141" s="131">
        <f>'TRA_Activity EU28'!AN141-TRA_Activity!AN141</f>
        <v>125.41599431861482</v>
      </c>
      <c r="AO141" s="131">
        <f>'TRA_Activity EU28'!AO141-TRA_Activity!AO141</f>
        <v>145.428530520923</v>
      </c>
      <c r="AP141" s="131">
        <f>'TRA_Activity EU28'!AP141-TRA_Activity!AP141</f>
        <v>164.81813787620692</v>
      </c>
      <c r="AQ141" s="131">
        <f>'TRA_Activity EU28'!AQ141-TRA_Activity!AQ141</f>
        <v>183.27452484492005</v>
      </c>
      <c r="AR141" s="131">
        <f>'TRA_Activity EU28'!AR141-TRA_Activity!AR141</f>
        <v>200.71857257571349</v>
      </c>
      <c r="AS141" s="131">
        <f>'TRA_Activity EU28'!AS141-TRA_Activity!AS141</f>
        <v>216.9432735794274</v>
      </c>
      <c r="AT141" s="131">
        <f>'TRA_Activity EU28'!AT141-TRA_Activity!AT141</f>
        <v>231.95921496823286</v>
      </c>
      <c r="AU141" s="131">
        <f>'TRA_Activity EU28'!AU141-TRA_Activity!AU141</f>
        <v>245.75112643679975</v>
      </c>
      <c r="AV141" s="131">
        <f>'TRA_Activity EU28'!AV141-TRA_Activity!AV141</f>
        <v>258.32939636858828</v>
      </c>
      <c r="AW141" s="131">
        <f>'TRA_Activity EU28'!AW141-TRA_Activity!AW141</f>
        <v>269.77734419603951</v>
      </c>
      <c r="AX141" s="131">
        <f>'TRA_Activity EU28'!AX141-TRA_Activity!AX141</f>
        <v>280.437549127274</v>
      </c>
      <c r="AY141" s="131">
        <f>'TRA_Activity EU28'!AY141-TRA_Activity!AY141</f>
        <v>290.38409530067344</v>
      </c>
      <c r="AZ141" s="131">
        <f>'TRA_Activity EU28'!AZ141-TRA_Activity!AZ141</f>
        <v>299.62772759783417</v>
      </c>
    </row>
    <row r="142" spans="1:52">
      <c r="A142" s="99" t="s">
        <v>149</v>
      </c>
      <c r="B142" s="129">
        <f>'TRA_Activity EU28'!B142-TRA_Activity!B142</f>
        <v>936755.30398250488</v>
      </c>
      <c r="C142" s="129">
        <f>'TRA_Activity EU28'!C142-TRA_Activity!C142</f>
        <v>954429.15105071478</v>
      </c>
      <c r="D142" s="129">
        <f>'TRA_Activity EU28'!D142-TRA_Activity!D142</f>
        <v>978627.85090392898</v>
      </c>
      <c r="E142" s="129">
        <f>'TRA_Activity EU28'!E142-TRA_Activity!E142</f>
        <v>973888.99577034917</v>
      </c>
      <c r="F142" s="129">
        <f>'TRA_Activity EU28'!F142-TRA_Activity!F142</f>
        <v>1049223.442857852</v>
      </c>
      <c r="G142" s="129">
        <f>'TRA_Activity EU28'!G142-TRA_Activity!G142</f>
        <v>1074886.4759942002</v>
      </c>
      <c r="H142" s="129">
        <f>'TRA_Activity EU28'!H142-TRA_Activity!H142</f>
        <v>1097442.4948490623</v>
      </c>
      <c r="I142" s="129">
        <f>'TRA_Activity EU28'!I142-TRA_Activity!I142</f>
        <v>1137383.6832652958</v>
      </c>
      <c r="J142" s="129">
        <f>'TRA_Activity EU28'!J142-TRA_Activity!J142</f>
        <v>1124977.4937646545</v>
      </c>
      <c r="K142" s="129">
        <f>'TRA_Activity EU28'!K142-TRA_Activity!K142</f>
        <v>1027408.1707857549</v>
      </c>
      <c r="L142" s="129">
        <f>'TRA_Activity EU28'!L142-TRA_Activity!L142</f>
        <v>1035640.3058906249</v>
      </c>
      <c r="M142" s="129">
        <f>'TRA_Activity EU28'!M142-TRA_Activity!M142</f>
        <v>1025512.2331077706</v>
      </c>
      <c r="N142" s="129">
        <f>'TRA_Activity EU28'!N142-TRA_Activity!N142</f>
        <v>968336.73335221456</v>
      </c>
      <c r="O142" s="129">
        <f>'TRA_Activity EU28'!O142-TRA_Activity!O142</f>
        <v>974233.58245063107</v>
      </c>
      <c r="P142" s="129">
        <f>'TRA_Activity EU28'!P142-TRA_Activity!P142</f>
        <v>978310.68971409835</v>
      </c>
      <c r="Q142" s="129">
        <f>'TRA_Activity EU28'!Q142-TRA_Activity!Q142</f>
        <v>1000463.6759493628</v>
      </c>
      <c r="R142" s="129">
        <f>'TRA_Activity EU28'!R142-TRA_Activity!R142</f>
        <v>1044075.5279496461</v>
      </c>
      <c r="S142" s="129">
        <f>'TRA_Activity EU28'!S142-TRA_Activity!S142</f>
        <v>1087835.2053556717</v>
      </c>
      <c r="T142" s="129">
        <f>'TRA_Activity EU28'!T142-TRA_Activity!T142</f>
        <v>1122120.8342174366</v>
      </c>
      <c r="U142" s="129">
        <f>'TRA_Activity EU28'!U142-TRA_Activity!U142</f>
        <v>1147268.5233430373</v>
      </c>
      <c r="V142" s="129">
        <f>'TRA_Activity EU28'!V142-TRA_Activity!V142</f>
        <v>1166055.1323994431</v>
      </c>
      <c r="W142" s="129">
        <f>'TRA_Activity EU28'!W142-TRA_Activity!W142</f>
        <v>1181514.4211729851</v>
      </c>
      <c r="X142" s="129">
        <f>'TRA_Activity EU28'!X142-TRA_Activity!X142</f>
        <v>1194909.5275425802</v>
      </c>
      <c r="Y142" s="129">
        <f>'TRA_Activity EU28'!Y142-TRA_Activity!Y142</f>
        <v>1209756.5305836217</v>
      </c>
      <c r="Z142" s="129">
        <f>'TRA_Activity EU28'!Z142-TRA_Activity!Z142</f>
        <v>1223223.6446242754</v>
      </c>
      <c r="AA142" s="129">
        <f>'TRA_Activity EU28'!AA142-TRA_Activity!AA142</f>
        <v>1236198.1587361831</v>
      </c>
      <c r="AB142" s="129">
        <f>'TRA_Activity EU28'!AB142-TRA_Activity!AB142</f>
        <v>1249143.6068580097</v>
      </c>
      <c r="AC142" s="129">
        <f>'TRA_Activity EU28'!AC142-TRA_Activity!AC142</f>
        <v>1261917.697131929</v>
      </c>
      <c r="AD142" s="129">
        <f>'TRA_Activity EU28'!AD142-TRA_Activity!AD142</f>
        <v>1274659.491330479</v>
      </c>
      <c r="AE142" s="129">
        <f>'TRA_Activity EU28'!AE142-TRA_Activity!AE142</f>
        <v>1287694.5560575395</v>
      </c>
      <c r="AF142" s="129">
        <f>'TRA_Activity EU28'!AF142-TRA_Activity!AF142</f>
        <v>1300659.6453398275</v>
      </c>
      <c r="AG142" s="129">
        <f>'TRA_Activity EU28'!AG142-TRA_Activity!AG142</f>
        <v>1313283.4368194169</v>
      </c>
      <c r="AH142" s="129">
        <f>'TRA_Activity EU28'!AH142-TRA_Activity!AH142</f>
        <v>1326087.3271345212</v>
      </c>
      <c r="AI142" s="129">
        <f>'TRA_Activity EU28'!AI142-TRA_Activity!AI142</f>
        <v>1337534.6007042865</v>
      </c>
      <c r="AJ142" s="129">
        <f>'TRA_Activity EU28'!AJ142-TRA_Activity!AJ142</f>
        <v>1349160.6472101388</v>
      </c>
      <c r="AK142" s="129">
        <f>'TRA_Activity EU28'!AK142-TRA_Activity!AK142</f>
        <v>1360717.2700284219</v>
      </c>
      <c r="AL142" s="129">
        <f>'TRA_Activity EU28'!AL142-TRA_Activity!AL142</f>
        <v>1372432.5626406979</v>
      </c>
      <c r="AM142" s="129">
        <f>'TRA_Activity EU28'!AM142-TRA_Activity!AM142</f>
        <v>1384205.760858024</v>
      </c>
      <c r="AN142" s="129">
        <f>'TRA_Activity EU28'!AN142-TRA_Activity!AN142</f>
        <v>1396402.0943306466</v>
      </c>
      <c r="AO142" s="129">
        <f>'TRA_Activity EU28'!AO142-TRA_Activity!AO142</f>
        <v>1408484.1209220823</v>
      </c>
      <c r="AP142" s="129">
        <f>'TRA_Activity EU28'!AP142-TRA_Activity!AP142</f>
        <v>1420556.0054070149</v>
      </c>
      <c r="AQ142" s="129">
        <f>'TRA_Activity EU28'!AQ142-TRA_Activity!AQ142</f>
        <v>1433500.7469158419</v>
      </c>
      <c r="AR142" s="129">
        <f>'TRA_Activity EU28'!AR142-TRA_Activity!AR142</f>
        <v>1446901.7342677303</v>
      </c>
      <c r="AS142" s="129">
        <f>'TRA_Activity EU28'!AS142-TRA_Activity!AS142</f>
        <v>1460224.1608300798</v>
      </c>
      <c r="AT142" s="129">
        <f>'TRA_Activity EU28'!AT142-TRA_Activity!AT142</f>
        <v>1474228.7904767483</v>
      </c>
      <c r="AU142" s="129">
        <f>'TRA_Activity EU28'!AU142-TRA_Activity!AU142</f>
        <v>1488130.378881702</v>
      </c>
      <c r="AV142" s="129">
        <f>'TRA_Activity EU28'!AV142-TRA_Activity!AV142</f>
        <v>1501761.2244558008</v>
      </c>
      <c r="AW142" s="129">
        <f>'TRA_Activity EU28'!AW142-TRA_Activity!AW142</f>
        <v>1515446.46560401</v>
      </c>
      <c r="AX142" s="129">
        <f>'TRA_Activity EU28'!AX142-TRA_Activity!AX142</f>
        <v>1529380.8981417816</v>
      </c>
      <c r="AY142" s="129">
        <f>'TRA_Activity EU28'!AY142-TRA_Activity!AY142</f>
        <v>1543323.3944988837</v>
      </c>
      <c r="AZ142" s="129">
        <f>'TRA_Activity EU28'!AZ142-TRA_Activity!AZ142</f>
        <v>1557739.6088092821</v>
      </c>
    </row>
    <row r="143" spans="1:52">
      <c r="A143" s="101" t="s">
        <v>130</v>
      </c>
      <c r="B143" s="130">
        <f>'TRA_Activity EU28'!B143-TRA_Activity!B143</f>
        <v>936755.30398250488</v>
      </c>
      <c r="C143" s="130">
        <f>'TRA_Activity EU28'!C143-TRA_Activity!C143</f>
        <v>954429.15105071478</v>
      </c>
      <c r="D143" s="130">
        <f>'TRA_Activity EU28'!D143-TRA_Activity!D143</f>
        <v>978627.85090392898</v>
      </c>
      <c r="E143" s="130">
        <f>'TRA_Activity EU28'!E143-TRA_Activity!E143</f>
        <v>973888.99577034917</v>
      </c>
      <c r="F143" s="130">
        <f>'TRA_Activity EU28'!F143-TRA_Activity!F143</f>
        <v>1049223.442857852</v>
      </c>
      <c r="G143" s="130">
        <f>'TRA_Activity EU28'!G143-TRA_Activity!G143</f>
        <v>1074886.4759942002</v>
      </c>
      <c r="H143" s="130">
        <f>'TRA_Activity EU28'!H143-TRA_Activity!H143</f>
        <v>1097442.4948490623</v>
      </c>
      <c r="I143" s="130">
        <f>'TRA_Activity EU28'!I143-TRA_Activity!I143</f>
        <v>1137383.6832652958</v>
      </c>
      <c r="J143" s="130">
        <f>'TRA_Activity EU28'!J143-TRA_Activity!J143</f>
        <v>1124977.4937646545</v>
      </c>
      <c r="K143" s="130">
        <f>'TRA_Activity EU28'!K143-TRA_Activity!K143</f>
        <v>1027408.1707857549</v>
      </c>
      <c r="L143" s="130">
        <f>'TRA_Activity EU28'!L143-TRA_Activity!L143</f>
        <v>1035640.3058906249</v>
      </c>
      <c r="M143" s="130">
        <f>'TRA_Activity EU28'!M143-TRA_Activity!M143</f>
        <v>1025512.2331077706</v>
      </c>
      <c r="N143" s="130">
        <f>'TRA_Activity EU28'!N143-TRA_Activity!N143</f>
        <v>968336.73335221456</v>
      </c>
      <c r="O143" s="130">
        <f>'TRA_Activity EU28'!O143-TRA_Activity!O143</f>
        <v>974233.58245063107</v>
      </c>
      <c r="P143" s="130">
        <f>'TRA_Activity EU28'!P143-TRA_Activity!P143</f>
        <v>978310.68971409835</v>
      </c>
      <c r="Q143" s="130">
        <f>'TRA_Activity EU28'!Q143-TRA_Activity!Q143</f>
        <v>1000463.6759493628</v>
      </c>
      <c r="R143" s="130">
        <f>'TRA_Activity EU28'!R143-TRA_Activity!R143</f>
        <v>1044072.5975455765</v>
      </c>
      <c r="S143" s="130">
        <f>'TRA_Activity EU28'!S143-TRA_Activity!S143</f>
        <v>1087828.1777698989</v>
      </c>
      <c r="T143" s="130">
        <f>'TRA_Activity EU28'!T143-TRA_Activity!T143</f>
        <v>1122107.852320052</v>
      </c>
      <c r="U143" s="130">
        <f>'TRA_Activity EU28'!U143-TRA_Activity!U143</f>
        <v>1147247.7317242357</v>
      </c>
      <c r="V143" s="130">
        <f>'TRA_Activity EU28'!V143-TRA_Activity!V143</f>
        <v>1166024.6027162843</v>
      </c>
      <c r="W143" s="130">
        <f>'TRA_Activity EU28'!W143-TRA_Activity!W143</f>
        <v>1181483.771655356</v>
      </c>
      <c r="X143" s="130">
        <f>'TRA_Activity EU28'!X143-TRA_Activity!X143</f>
        <v>1194878.9804915106</v>
      </c>
      <c r="Y143" s="130">
        <f>'TRA_Activity EU28'!Y143-TRA_Activity!Y143</f>
        <v>1209726.181281466</v>
      </c>
      <c r="Z143" s="130">
        <f>'TRA_Activity EU28'!Z143-TRA_Activity!Z143</f>
        <v>1223193.6849138364</v>
      </c>
      <c r="AA143" s="130">
        <f>'TRA_Activity EU28'!AA143-TRA_Activity!AA143</f>
        <v>1236168.6781324099</v>
      </c>
      <c r="AB143" s="130">
        <f>'TRA_Activity EU28'!AB143-TRA_Activity!AB143</f>
        <v>1249114.8160349869</v>
      </c>
      <c r="AC143" s="130">
        <f>'TRA_Activity EU28'!AC143-TRA_Activity!AC143</f>
        <v>1261890.452535555</v>
      </c>
      <c r="AD143" s="130">
        <f>'TRA_Activity EU28'!AD143-TRA_Activity!AD143</f>
        <v>1274633.1427590863</v>
      </c>
      <c r="AE143" s="130">
        <f>'TRA_Activity EU28'!AE143-TRA_Activity!AE143</f>
        <v>1287652.7881913334</v>
      </c>
      <c r="AF143" s="130">
        <f>'TRA_Activity EU28'!AF143-TRA_Activity!AF143</f>
        <v>1300440.0715937973</v>
      </c>
      <c r="AG143" s="130">
        <f>'TRA_Activity EU28'!AG143-TRA_Activity!AG143</f>
        <v>1312582.6622912018</v>
      </c>
      <c r="AH143" s="130">
        <f>'TRA_Activity EU28'!AH143-TRA_Activity!AH143</f>
        <v>1324551.4708085395</v>
      </c>
      <c r="AI143" s="130">
        <f>'TRA_Activity EU28'!AI143-TRA_Activity!AI143</f>
        <v>1334775.7647939983</v>
      </c>
      <c r="AJ143" s="130">
        <f>'TRA_Activity EU28'!AJ143-TRA_Activity!AJ143</f>
        <v>1344745.8580624217</v>
      </c>
      <c r="AK143" s="130">
        <f>'TRA_Activity EU28'!AK143-TRA_Activity!AK143</f>
        <v>1354204.0123284492</v>
      </c>
      <c r="AL143" s="130">
        <f>'TRA_Activity EU28'!AL143-TRA_Activity!AL143</f>
        <v>1363336.327821315</v>
      </c>
      <c r="AM143" s="130">
        <f>'TRA_Activity EU28'!AM143-TRA_Activity!AM143</f>
        <v>1372044.3880964639</v>
      </c>
      <c r="AN143" s="130">
        <f>'TRA_Activity EU28'!AN143-TRA_Activity!AN143</f>
        <v>1380700.6569301505</v>
      </c>
      <c r="AO143" s="130">
        <f>'TRA_Activity EU28'!AO143-TRA_Activity!AO143</f>
        <v>1388795.5813820055</v>
      </c>
      <c r="AP143" s="130">
        <f>'TRA_Activity EU28'!AP143-TRA_Activity!AP143</f>
        <v>1396445.1194760865</v>
      </c>
      <c r="AQ143" s="130">
        <f>'TRA_Activity EU28'!AQ143-TRA_Activity!AQ143</f>
        <v>1404529.401370021</v>
      </c>
      <c r="AR143" s="130">
        <f>'TRA_Activity EU28'!AR143-TRA_Activity!AR143</f>
        <v>1412616.39707478</v>
      </c>
      <c r="AS143" s="130">
        <f>'TRA_Activity EU28'!AS143-TRA_Activity!AS143</f>
        <v>1420200.8285523027</v>
      </c>
      <c r="AT143" s="130">
        <f>'TRA_Activity EU28'!AT143-TRA_Activity!AT143</f>
        <v>1428030.0931986093</v>
      </c>
      <c r="AU143" s="130">
        <f>'TRA_Activity EU28'!AU143-TRA_Activity!AU143</f>
        <v>1435342.1238754939</v>
      </c>
      <c r="AV143" s="130">
        <f>'TRA_Activity EU28'!AV143-TRA_Activity!AV143</f>
        <v>1442018.7704556417</v>
      </c>
      <c r="AW143" s="130">
        <f>'TRA_Activity EU28'!AW143-TRA_Activity!AW143</f>
        <v>1448343.1505554123</v>
      </c>
      <c r="AX143" s="130">
        <f>'TRA_Activity EU28'!AX143-TRA_Activity!AX143</f>
        <v>1454594.1962587894</v>
      </c>
      <c r="AY143" s="130">
        <f>'TRA_Activity EU28'!AY143-TRA_Activity!AY143</f>
        <v>1460527.2525918419</v>
      </c>
      <c r="AZ143" s="130">
        <f>'TRA_Activity EU28'!AZ143-TRA_Activity!AZ143</f>
        <v>1466688.9844792897</v>
      </c>
    </row>
    <row r="144" spans="1:52">
      <c r="A144" s="103" t="s">
        <v>132</v>
      </c>
      <c r="B144" s="131">
        <f>'TRA_Activity EU28'!B144-TRA_Activity!B144</f>
        <v>936755.30398250488</v>
      </c>
      <c r="C144" s="131">
        <f>'TRA_Activity EU28'!C144-TRA_Activity!C144</f>
        <v>954429.15105071478</v>
      </c>
      <c r="D144" s="131">
        <f>'TRA_Activity EU28'!D144-TRA_Activity!D144</f>
        <v>978627.85090392898</v>
      </c>
      <c r="E144" s="131">
        <f>'TRA_Activity EU28'!E144-TRA_Activity!E144</f>
        <v>973888.99577034917</v>
      </c>
      <c r="F144" s="131">
        <f>'TRA_Activity EU28'!F144-TRA_Activity!F144</f>
        <v>1049223.442857852</v>
      </c>
      <c r="G144" s="131">
        <f>'TRA_Activity EU28'!G144-TRA_Activity!G144</f>
        <v>1074886.4759942002</v>
      </c>
      <c r="H144" s="131">
        <f>'TRA_Activity EU28'!H144-TRA_Activity!H144</f>
        <v>1097442.4948490623</v>
      </c>
      <c r="I144" s="131">
        <f>'TRA_Activity EU28'!I144-TRA_Activity!I144</f>
        <v>1137383.6832652958</v>
      </c>
      <c r="J144" s="131">
        <f>'TRA_Activity EU28'!J144-TRA_Activity!J144</f>
        <v>1124977.4937646545</v>
      </c>
      <c r="K144" s="131">
        <f>'TRA_Activity EU28'!K144-TRA_Activity!K144</f>
        <v>1027408.1707857549</v>
      </c>
      <c r="L144" s="131">
        <f>'TRA_Activity EU28'!L144-TRA_Activity!L144</f>
        <v>1035640.3058906249</v>
      </c>
      <c r="M144" s="131">
        <f>'TRA_Activity EU28'!M144-TRA_Activity!M144</f>
        <v>1025512.2331077706</v>
      </c>
      <c r="N144" s="131">
        <f>'TRA_Activity EU28'!N144-TRA_Activity!N144</f>
        <v>968336.73335221456</v>
      </c>
      <c r="O144" s="131">
        <f>'TRA_Activity EU28'!O144-TRA_Activity!O144</f>
        <v>974233.58245063107</v>
      </c>
      <c r="P144" s="131">
        <f>'TRA_Activity EU28'!P144-TRA_Activity!P144</f>
        <v>978310.68971409835</v>
      </c>
      <c r="Q144" s="131">
        <f>'TRA_Activity EU28'!Q144-TRA_Activity!Q144</f>
        <v>1000463.6759493628</v>
      </c>
      <c r="R144" s="131">
        <f>'TRA_Activity EU28'!R144-TRA_Activity!R144</f>
        <v>1044057.5943616395</v>
      </c>
      <c r="S144" s="131">
        <f>'TRA_Activity EU28'!S144-TRA_Activity!S144</f>
        <v>1087793.8460581664</v>
      </c>
      <c r="T144" s="131">
        <f>'TRA_Activity EU28'!T144-TRA_Activity!T144</f>
        <v>1122049.0980672173</v>
      </c>
      <c r="U144" s="131">
        <f>'TRA_Activity EU28'!U144-TRA_Activity!U144</f>
        <v>1147159.5993240813</v>
      </c>
      <c r="V144" s="131">
        <f>'TRA_Activity EU28'!V144-TRA_Activity!V144</f>
        <v>1165901.1136981638</v>
      </c>
      <c r="W144" s="131">
        <f>'TRA_Activity EU28'!W144-TRA_Activity!W144</f>
        <v>1181315.0519582029</v>
      </c>
      <c r="X144" s="131">
        <f>'TRA_Activity EU28'!X144-TRA_Activity!X144</f>
        <v>1194654.2611214006</v>
      </c>
      <c r="Y144" s="131">
        <f>'TRA_Activity EU28'!Y144-TRA_Activity!Y144</f>
        <v>1209432.2021262106</v>
      </c>
      <c r="Z144" s="131">
        <f>'TRA_Activity EU28'!Z144-TRA_Activity!Z144</f>
        <v>1222814.0384790541</v>
      </c>
      <c r="AA144" s="131">
        <f>'TRA_Activity EU28'!AA144-TRA_Activity!AA144</f>
        <v>1235682.2877205194</v>
      </c>
      <c r="AB144" s="131">
        <f>'TRA_Activity EU28'!AB144-TRA_Activity!AB144</f>
        <v>1248494.1239008524</v>
      </c>
      <c r="AC144" s="131">
        <f>'TRA_Activity EU28'!AC144-TRA_Activity!AC144</f>
        <v>1261104.3367394626</v>
      </c>
      <c r="AD144" s="131">
        <f>'TRA_Activity EU28'!AD144-TRA_Activity!AD144</f>
        <v>1273639.9830402853</v>
      </c>
      <c r="AE144" s="131">
        <f>'TRA_Activity EU28'!AE144-TRA_Activity!AE144</f>
        <v>1286406.2412686013</v>
      </c>
      <c r="AF144" s="131">
        <f>'TRA_Activity EU28'!AF144-TRA_Activity!AF144</f>
        <v>1298883.8777592923</v>
      </c>
      <c r="AG144" s="131">
        <f>'TRA_Activity EU28'!AG144-TRA_Activity!AG144</f>
        <v>1310643.5321404743</v>
      </c>
      <c r="AH144" s="131">
        <f>'TRA_Activity EU28'!AH144-TRA_Activity!AH144</f>
        <v>1322132.7661984311</v>
      </c>
      <c r="AI144" s="131">
        <f>'TRA_Activity EU28'!AI144-TRA_Activity!AI144</f>
        <v>1331759.2958441661</v>
      </c>
      <c r="AJ144" s="131">
        <f>'TRA_Activity EU28'!AJ144-TRA_Activity!AJ144</f>
        <v>1340973.8479687637</v>
      </c>
      <c r="AK144" s="131">
        <f>'TRA_Activity EU28'!AK144-TRA_Activity!AK144</f>
        <v>1349491.6254340841</v>
      </c>
      <c r="AL144" s="131">
        <f>'TRA_Activity EU28'!AL144-TRA_Activity!AL144</f>
        <v>1357447.9383660702</v>
      </c>
      <c r="AM144" s="131">
        <f>'TRA_Activity EU28'!AM144-TRA_Activity!AM144</f>
        <v>1364684.0943664603</v>
      </c>
      <c r="AN144" s="131">
        <f>'TRA_Activity EU28'!AN144-TRA_Activity!AN144</f>
        <v>1371483.7409119166</v>
      </c>
      <c r="AO144" s="131">
        <f>'TRA_Activity EU28'!AO144-TRA_Activity!AO144</f>
        <v>1377266.7631891267</v>
      </c>
      <c r="AP144" s="131">
        <f>'TRA_Activity EU28'!AP144-TRA_Activity!AP144</f>
        <v>1382010.2320362132</v>
      </c>
      <c r="AQ144" s="131">
        <f>'TRA_Activity EU28'!AQ144-TRA_Activity!AQ144</f>
        <v>1386486.9741636699</v>
      </c>
      <c r="AR144" s="131">
        <f>'TRA_Activity EU28'!AR144-TRA_Activity!AR144</f>
        <v>1390085.6443019465</v>
      </c>
      <c r="AS144" s="131">
        <f>'TRA_Activity EU28'!AS144-TRA_Activity!AS144</f>
        <v>1392167.7355135812</v>
      </c>
      <c r="AT144" s="131">
        <f>'TRA_Activity EU28'!AT144-TRA_Activity!AT144</f>
        <v>1393210.2066735055</v>
      </c>
      <c r="AU144" s="131">
        <f>'TRA_Activity EU28'!AU144-TRA_Activity!AU144</f>
        <v>1392318.0812938882</v>
      </c>
      <c r="AV144" s="131">
        <f>'TRA_Activity EU28'!AV144-TRA_Activity!AV144</f>
        <v>1389099.7637212204</v>
      </c>
      <c r="AW144" s="131">
        <f>'TRA_Activity EU28'!AW144-TRA_Activity!AW144</f>
        <v>1383660.2640086866</v>
      </c>
      <c r="AX144" s="131">
        <f>'TRA_Activity EU28'!AX144-TRA_Activity!AX144</f>
        <v>1375953.0765070491</v>
      </c>
      <c r="AY144" s="131">
        <f>'TRA_Activity EU28'!AY144-TRA_Activity!AY144</f>
        <v>1365630.5480306875</v>
      </c>
      <c r="AZ144" s="131">
        <f>'TRA_Activity EU28'!AZ144-TRA_Activity!AZ144</f>
        <v>1352895.3491217443</v>
      </c>
    </row>
    <row r="145" spans="1:52">
      <c r="A145" s="103" t="s">
        <v>133</v>
      </c>
      <c r="B145" s="131">
        <f>'TRA_Activity EU28'!B145-TRA_Activity!B145</f>
        <v>0</v>
      </c>
      <c r="C145" s="131">
        <f>'TRA_Activity EU28'!C145-TRA_Activity!C145</f>
        <v>0</v>
      </c>
      <c r="D145" s="131">
        <f>'TRA_Activity EU28'!D145-TRA_Activity!D145</f>
        <v>0</v>
      </c>
      <c r="E145" s="131">
        <f>'TRA_Activity EU28'!E145-TRA_Activity!E145</f>
        <v>0</v>
      </c>
      <c r="F145" s="131">
        <f>'TRA_Activity EU28'!F145-TRA_Activity!F145</f>
        <v>0</v>
      </c>
      <c r="G145" s="131">
        <f>'TRA_Activity EU28'!G145-TRA_Activity!G145</f>
        <v>0</v>
      </c>
      <c r="H145" s="131">
        <f>'TRA_Activity EU28'!H145-TRA_Activity!H145</f>
        <v>0</v>
      </c>
      <c r="I145" s="131">
        <f>'TRA_Activity EU28'!I145-TRA_Activity!I145</f>
        <v>0</v>
      </c>
      <c r="J145" s="131">
        <f>'TRA_Activity EU28'!J145-TRA_Activity!J145</f>
        <v>0</v>
      </c>
      <c r="K145" s="131">
        <f>'TRA_Activity EU28'!K145-TRA_Activity!K145</f>
        <v>0</v>
      </c>
      <c r="L145" s="131">
        <f>'TRA_Activity EU28'!L145-TRA_Activity!L145</f>
        <v>0</v>
      </c>
      <c r="M145" s="131">
        <f>'TRA_Activity EU28'!M145-TRA_Activity!M145</f>
        <v>0</v>
      </c>
      <c r="N145" s="131">
        <f>'TRA_Activity EU28'!N145-TRA_Activity!N145</f>
        <v>0</v>
      </c>
      <c r="O145" s="131">
        <f>'TRA_Activity EU28'!O145-TRA_Activity!O145</f>
        <v>0</v>
      </c>
      <c r="P145" s="131">
        <f>'TRA_Activity EU28'!P145-TRA_Activity!P145</f>
        <v>0</v>
      </c>
      <c r="Q145" s="131">
        <f>'TRA_Activity EU28'!Q145-TRA_Activity!Q145</f>
        <v>0</v>
      </c>
      <c r="R145" s="131">
        <f>'TRA_Activity EU28'!R145-TRA_Activity!R145</f>
        <v>1.0917467270960812</v>
      </c>
      <c r="S145" s="131">
        <f>'TRA_Activity EU28'!S145-TRA_Activity!S145</f>
        <v>2.4523276938793424</v>
      </c>
      <c r="T145" s="131">
        <f>'TRA_Activity EU28'!T145-TRA_Activity!T145</f>
        <v>3.8221372773735292</v>
      </c>
      <c r="U145" s="131">
        <f>'TRA_Activity EU28'!U145-TRA_Activity!U145</f>
        <v>6.3125382409679496</v>
      </c>
      <c r="V145" s="131">
        <f>'TRA_Activity EU28'!V145-TRA_Activity!V145</f>
        <v>9.5019066602716205</v>
      </c>
      <c r="W145" s="131">
        <f>'TRA_Activity EU28'!W145-TRA_Activity!W145</f>
        <v>14.374013684624924</v>
      </c>
      <c r="X145" s="131">
        <f>'TRA_Activity EU28'!X145-TRA_Activity!X145</f>
        <v>21.169746321906793</v>
      </c>
      <c r="Y145" s="131">
        <f>'TRA_Activity EU28'!Y145-TRA_Activity!Y145</f>
        <v>30.196583191971349</v>
      </c>
      <c r="Z145" s="131">
        <f>'TRA_Activity EU28'!Z145-TRA_Activity!Z145</f>
        <v>41.645950980550587</v>
      </c>
      <c r="AA145" s="131">
        <f>'TRA_Activity EU28'!AA145-TRA_Activity!AA145</f>
        <v>57.465547411181802</v>
      </c>
      <c r="AB145" s="131">
        <f>'TRA_Activity EU28'!AB145-TRA_Activity!AB145</f>
        <v>77.946818722923027</v>
      </c>
      <c r="AC145" s="131">
        <f>'TRA_Activity EU28'!AC145-TRA_Activity!AC145</f>
        <v>104.5006060113656</v>
      </c>
      <c r="AD145" s="131">
        <f>'TRA_Activity EU28'!AD145-TRA_Activity!AD145</f>
        <v>139.48956593039227</v>
      </c>
      <c r="AE145" s="131">
        <f>'TRA_Activity EU28'!AE145-TRA_Activity!AE145</f>
        <v>185.09331917708781</v>
      </c>
      <c r="AF145" s="131">
        <f>'TRA_Activity EU28'!AF145-TRA_Activity!AF145</f>
        <v>240.54899291222804</v>
      </c>
      <c r="AG145" s="131">
        <f>'TRA_Activity EU28'!AG145-TRA_Activity!AG145</f>
        <v>310.95474167998088</v>
      </c>
      <c r="AH145" s="131">
        <f>'TRA_Activity EU28'!AH145-TRA_Activity!AH145</f>
        <v>403.63731409456489</v>
      </c>
      <c r="AI145" s="131">
        <f>'TRA_Activity EU28'!AI145-TRA_Activity!AI145</f>
        <v>525.33983974049875</v>
      </c>
      <c r="AJ145" s="131">
        <f>'TRA_Activity EU28'!AJ145-TRA_Activity!AJ145</f>
        <v>683.99571270886952</v>
      </c>
      <c r="AK145" s="131">
        <f>'TRA_Activity EU28'!AK145-TRA_Activity!AK145</f>
        <v>886.23176610066241</v>
      </c>
      <c r="AL145" s="131">
        <f>'TRA_Activity EU28'!AL145-TRA_Activity!AL145</f>
        <v>1140.8831878161432</v>
      </c>
      <c r="AM145" s="131">
        <f>'TRA_Activity EU28'!AM145-TRA_Activity!AM145</f>
        <v>1466.8466243057981</v>
      </c>
      <c r="AN145" s="131">
        <f>'TRA_Activity EU28'!AN145-TRA_Activity!AN145</f>
        <v>1887.2075687278696</v>
      </c>
      <c r="AO145" s="131">
        <f>'TRA_Activity EU28'!AO145-TRA_Activity!AO145</f>
        <v>2422.766696360582</v>
      </c>
      <c r="AP145" s="131">
        <f>'TRA_Activity EU28'!AP145-TRA_Activity!AP145</f>
        <v>3107.7538855172061</v>
      </c>
      <c r="AQ145" s="131">
        <f>'TRA_Activity EU28'!AQ145-TRA_Activity!AQ145</f>
        <v>3975.982338103996</v>
      </c>
      <c r="AR145" s="131">
        <f>'TRA_Activity EU28'!AR145-TRA_Activity!AR145</f>
        <v>5074.621985878257</v>
      </c>
      <c r="AS145" s="131">
        <f>'TRA_Activity EU28'!AS145-TRA_Activity!AS145</f>
        <v>6441.0728797607726</v>
      </c>
      <c r="AT145" s="131">
        <f>'TRA_Activity EU28'!AT145-TRA_Activity!AT145</f>
        <v>8142.9364271413679</v>
      </c>
      <c r="AU145" s="131">
        <f>'TRA_Activity EU28'!AU145-TRA_Activity!AU145</f>
        <v>10220.706285440348</v>
      </c>
      <c r="AV145" s="131">
        <f>'TRA_Activity EU28'!AV145-TRA_Activity!AV145</f>
        <v>12743.665073129914</v>
      </c>
      <c r="AW145" s="131">
        <f>'TRA_Activity EU28'!AW145-TRA_Activity!AW145</f>
        <v>15754.054539467003</v>
      </c>
      <c r="AX145" s="131">
        <f>'TRA_Activity EU28'!AX145-TRA_Activity!AX145</f>
        <v>19324.683160606368</v>
      </c>
      <c r="AY145" s="131">
        <f>'TRA_Activity EU28'!AY145-TRA_Activity!AY145</f>
        <v>23465.503593494395</v>
      </c>
      <c r="AZ145" s="131">
        <f>'TRA_Activity EU28'!AZ145-TRA_Activity!AZ145</f>
        <v>28238.491923596026</v>
      </c>
    </row>
    <row r="146" spans="1:52">
      <c r="A146" s="103" t="s">
        <v>150</v>
      </c>
      <c r="B146" s="131">
        <f>'TRA_Activity EU28'!B146-TRA_Activity!B146</f>
        <v>0</v>
      </c>
      <c r="C146" s="131">
        <f>'TRA_Activity EU28'!C146-TRA_Activity!C146</f>
        <v>0</v>
      </c>
      <c r="D146" s="131">
        <f>'TRA_Activity EU28'!D146-TRA_Activity!D146</f>
        <v>0</v>
      </c>
      <c r="E146" s="131">
        <f>'TRA_Activity EU28'!E146-TRA_Activity!E146</f>
        <v>0</v>
      </c>
      <c r="F146" s="131">
        <f>'TRA_Activity EU28'!F146-TRA_Activity!F146</f>
        <v>0</v>
      </c>
      <c r="G146" s="131">
        <f>'TRA_Activity EU28'!G146-TRA_Activity!G146</f>
        <v>0</v>
      </c>
      <c r="H146" s="131">
        <f>'TRA_Activity EU28'!H146-TRA_Activity!H146</f>
        <v>0</v>
      </c>
      <c r="I146" s="131">
        <f>'TRA_Activity EU28'!I146-TRA_Activity!I146</f>
        <v>0</v>
      </c>
      <c r="J146" s="131">
        <f>'TRA_Activity EU28'!J146-TRA_Activity!J146</f>
        <v>0</v>
      </c>
      <c r="K146" s="131">
        <f>'TRA_Activity EU28'!K146-TRA_Activity!K146</f>
        <v>0</v>
      </c>
      <c r="L146" s="131">
        <f>'TRA_Activity EU28'!L146-TRA_Activity!L146</f>
        <v>0</v>
      </c>
      <c r="M146" s="131">
        <f>'TRA_Activity EU28'!M146-TRA_Activity!M146</f>
        <v>0</v>
      </c>
      <c r="N146" s="131">
        <f>'TRA_Activity EU28'!N146-TRA_Activity!N146</f>
        <v>0</v>
      </c>
      <c r="O146" s="131">
        <f>'TRA_Activity EU28'!O146-TRA_Activity!O146</f>
        <v>0</v>
      </c>
      <c r="P146" s="131">
        <f>'TRA_Activity EU28'!P146-TRA_Activity!P146</f>
        <v>0</v>
      </c>
      <c r="Q146" s="131">
        <f>'TRA_Activity EU28'!Q146-TRA_Activity!Q146</f>
        <v>0</v>
      </c>
      <c r="R146" s="131">
        <f>'TRA_Activity EU28'!R146-TRA_Activity!R146</f>
        <v>13.784979985513528</v>
      </c>
      <c r="S146" s="131">
        <f>'TRA_Activity EU28'!S146-TRA_Activity!S146</f>
        <v>31.356194273897231</v>
      </c>
      <c r="T146" s="131">
        <f>'TRA_Activity EU28'!T146-TRA_Activity!T146</f>
        <v>53.034214143609418</v>
      </c>
      <c r="U146" s="131">
        <f>'TRA_Activity EU28'!U146-TRA_Activity!U146</f>
        <v>78.537244490330295</v>
      </c>
      <c r="V146" s="131">
        <f>'TRA_Activity EU28'!V146-TRA_Activity!V146</f>
        <v>109.03349419216119</v>
      </c>
      <c r="W146" s="131">
        <f>'TRA_Activity EU28'!W146-TRA_Activity!W146</f>
        <v>146.89293991910222</v>
      </c>
      <c r="X146" s="131">
        <f>'TRA_Activity EU28'!X146-TRA_Activity!X146</f>
        <v>191.33957941532137</v>
      </c>
      <c r="Y146" s="131">
        <f>'TRA_Activity EU28'!Y146-TRA_Activity!Y146</f>
        <v>245.05840406372312</v>
      </c>
      <c r="Z146" s="131">
        <f>'TRA_Activity EU28'!Z146-TRA_Activity!Z146</f>
        <v>309.55592924517282</v>
      </c>
      <c r="AA146" s="131">
        <f>'TRA_Activity EU28'!AA146-TRA_Activity!AA146</f>
        <v>387.20149997791333</v>
      </c>
      <c r="AB146" s="131">
        <f>'TRA_Activity EU28'!AB146-TRA_Activity!AB146</f>
        <v>482.86702883482724</v>
      </c>
      <c r="AC146" s="131">
        <f>'TRA_Activity EU28'!AC146-TRA_Activity!AC146</f>
        <v>596.68739654500575</v>
      </c>
      <c r="AD146" s="131">
        <f>'TRA_Activity EU28'!AD146-TRA_Activity!AD146</f>
        <v>734.85525399202027</v>
      </c>
      <c r="AE146" s="131">
        <f>'TRA_Activity EU28'!AE146-TRA_Activity!AE146</f>
        <v>897.53501032682698</v>
      </c>
      <c r="AF146" s="131">
        <f>'TRA_Activity EU28'!AF146-TRA_Activity!AF146</f>
        <v>1090.2925937327718</v>
      </c>
      <c r="AG146" s="131">
        <f>'TRA_Activity EU28'!AG146-TRA_Activity!AG146</f>
        <v>1322.6984168262422</v>
      </c>
      <c r="AH146" s="131">
        <f>'TRA_Activity EU28'!AH146-TRA_Activity!AH146</f>
        <v>1602.8811856017712</v>
      </c>
      <c r="AI146" s="131">
        <f>'TRA_Activity EU28'!AI146-TRA_Activity!AI146</f>
        <v>1935.6664026585681</v>
      </c>
      <c r="AJ146" s="131">
        <f>'TRA_Activity EU28'!AJ146-TRA_Activity!AJ146</f>
        <v>2337.9917334962438</v>
      </c>
      <c r="AK146" s="131">
        <f>'TRA_Activity EU28'!AK146-TRA_Activity!AK146</f>
        <v>2822.841552120844</v>
      </c>
      <c r="AL146" s="131">
        <f>'TRA_Activity EU28'!AL146-TRA_Activity!AL146</f>
        <v>3409.6724120479944</v>
      </c>
      <c r="AM146" s="131">
        <f>'TRA_Activity EU28'!AM146-TRA_Activity!AM146</f>
        <v>4113.567207486647</v>
      </c>
      <c r="AN146" s="131">
        <f>'TRA_Activity EU28'!AN146-TRA_Activity!AN146</f>
        <v>4962.2094899006725</v>
      </c>
      <c r="AO146" s="131">
        <f>'TRA_Activity EU28'!AO146-TRA_Activity!AO146</f>
        <v>5972.1395412986667</v>
      </c>
      <c r="AP146" s="131">
        <f>'TRA_Activity EU28'!AP146-TRA_Activity!AP146</f>
        <v>7186.1558721526289</v>
      </c>
      <c r="AQ146" s="131">
        <f>'TRA_Activity EU28'!AQ146-TRA_Activity!AQ146</f>
        <v>8625.5413349643677</v>
      </c>
      <c r="AR146" s="131">
        <f>'TRA_Activity EU28'!AR146-TRA_Activity!AR146</f>
        <v>10339.504421479556</v>
      </c>
      <c r="AS146" s="131">
        <f>'TRA_Activity EU28'!AS146-TRA_Activity!AS146</f>
        <v>12349.290612257191</v>
      </c>
      <c r="AT146" s="131">
        <f>'TRA_Activity EU28'!AT146-TRA_Activity!AT146</f>
        <v>14731.990197072408</v>
      </c>
      <c r="AU146" s="131">
        <f>'TRA_Activity EU28'!AU146-TRA_Activity!AU146</f>
        <v>17497.022621109929</v>
      </c>
      <c r="AV146" s="131">
        <f>'TRA_Activity EU28'!AV146-TRA_Activity!AV146</f>
        <v>20710.133598865443</v>
      </c>
      <c r="AW146" s="131">
        <f>'TRA_Activity EU28'!AW146-TRA_Activity!AW146</f>
        <v>24399.269890358701</v>
      </c>
      <c r="AX146" s="131">
        <f>'TRA_Activity EU28'!AX146-TRA_Activity!AX146</f>
        <v>28649.158588936691</v>
      </c>
      <c r="AY146" s="131">
        <f>'TRA_Activity EU28'!AY146-TRA_Activity!AY146</f>
        <v>33467.11268580598</v>
      </c>
      <c r="AZ146" s="131">
        <f>'TRA_Activity EU28'!AZ146-TRA_Activity!AZ146</f>
        <v>38950.792878239059</v>
      </c>
    </row>
    <row r="147" spans="1:52">
      <c r="A147" s="103" t="s">
        <v>144</v>
      </c>
      <c r="B147" s="131">
        <f>'TRA_Activity EU28'!B147-TRA_Activity!B147</f>
        <v>0</v>
      </c>
      <c r="C147" s="131">
        <f>'TRA_Activity EU28'!C147-TRA_Activity!C147</f>
        <v>0</v>
      </c>
      <c r="D147" s="131">
        <f>'TRA_Activity EU28'!D147-TRA_Activity!D147</f>
        <v>0</v>
      </c>
      <c r="E147" s="131">
        <f>'TRA_Activity EU28'!E147-TRA_Activity!E147</f>
        <v>0</v>
      </c>
      <c r="F147" s="131">
        <f>'TRA_Activity EU28'!F147-TRA_Activity!F147</f>
        <v>0</v>
      </c>
      <c r="G147" s="131">
        <f>'TRA_Activity EU28'!G147-TRA_Activity!G147</f>
        <v>0</v>
      </c>
      <c r="H147" s="131">
        <f>'TRA_Activity EU28'!H147-TRA_Activity!H147</f>
        <v>0</v>
      </c>
      <c r="I147" s="131">
        <f>'TRA_Activity EU28'!I147-TRA_Activity!I147</f>
        <v>0</v>
      </c>
      <c r="J147" s="131">
        <f>'TRA_Activity EU28'!J147-TRA_Activity!J147</f>
        <v>0</v>
      </c>
      <c r="K147" s="131">
        <f>'TRA_Activity EU28'!K147-TRA_Activity!K147</f>
        <v>0</v>
      </c>
      <c r="L147" s="131">
        <f>'TRA_Activity EU28'!L147-TRA_Activity!L147</f>
        <v>0</v>
      </c>
      <c r="M147" s="131">
        <f>'TRA_Activity EU28'!M147-TRA_Activity!M147</f>
        <v>0</v>
      </c>
      <c r="N147" s="131">
        <f>'TRA_Activity EU28'!N147-TRA_Activity!N147</f>
        <v>0</v>
      </c>
      <c r="O147" s="131">
        <f>'TRA_Activity EU28'!O147-TRA_Activity!O147</f>
        <v>0</v>
      </c>
      <c r="P147" s="131">
        <f>'TRA_Activity EU28'!P147-TRA_Activity!P147</f>
        <v>0</v>
      </c>
      <c r="Q147" s="131">
        <f>'TRA_Activity EU28'!Q147-TRA_Activity!Q147</f>
        <v>0</v>
      </c>
      <c r="R147" s="131">
        <f>'TRA_Activity EU28'!R147-TRA_Activity!R147</f>
        <v>0.12645722443717153</v>
      </c>
      <c r="S147" s="131">
        <f>'TRA_Activity EU28'!S147-TRA_Activity!S147</f>
        <v>0.5231897648824696</v>
      </c>
      <c r="T147" s="131">
        <f>'TRA_Activity EU28'!T147-TRA_Activity!T147</f>
        <v>1.8979014137070247</v>
      </c>
      <c r="U147" s="131">
        <f>'TRA_Activity EU28'!U147-TRA_Activity!U147</f>
        <v>3.2826174230003846</v>
      </c>
      <c r="V147" s="131">
        <f>'TRA_Activity EU28'!V147-TRA_Activity!V147</f>
        <v>4.9536172682751589</v>
      </c>
      <c r="W147" s="131">
        <f>'TRA_Activity EU28'!W147-TRA_Activity!W147</f>
        <v>7.4527435493584653</v>
      </c>
      <c r="X147" s="131">
        <f>'TRA_Activity EU28'!X147-TRA_Activity!X147</f>
        <v>12.210044372729921</v>
      </c>
      <c r="Y147" s="131">
        <f>'TRA_Activity EU28'!Y147-TRA_Activity!Y147</f>
        <v>18.724167999666498</v>
      </c>
      <c r="Z147" s="131">
        <f>'TRA_Activity EU28'!Z147-TRA_Activity!Z147</f>
        <v>28.444554556638625</v>
      </c>
      <c r="AA147" s="131">
        <f>'TRA_Activity EU28'!AA147-TRA_Activity!AA147</f>
        <v>41.723364501745522</v>
      </c>
      <c r="AB147" s="131">
        <f>'TRA_Activity EU28'!AB147-TRA_Activity!AB147</f>
        <v>59.878286576642658</v>
      </c>
      <c r="AC147" s="131">
        <f>'TRA_Activity EU28'!AC147-TRA_Activity!AC147</f>
        <v>84.927793535929681</v>
      </c>
      <c r="AD147" s="131">
        <f>'TRA_Activity EU28'!AD147-TRA_Activity!AD147</f>
        <v>118.81489887855956</v>
      </c>
      <c r="AE147" s="131">
        <f>'TRA_Activity EU28'!AE147-TRA_Activity!AE147</f>
        <v>163.91859322829461</v>
      </c>
      <c r="AF147" s="131">
        <f>'TRA_Activity EU28'!AF147-TRA_Activity!AF147</f>
        <v>225.35224786005566</v>
      </c>
      <c r="AG147" s="131">
        <f>'TRA_Activity EU28'!AG147-TRA_Activity!AG147</f>
        <v>305.47699222152806</v>
      </c>
      <c r="AH147" s="131">
        <f>'TRA_Activity EU28'!AH147-TRA_Activity!AH147</f>
        <v>412.18611041224102</v>
      </c>
      <c r="AI147" s="131">
        <f>'TRA_Activity EU28'!AI147-TRA_Activity!AI147</f>
        <v>555.46270743313471</v>
      </c>
      <c r="AJ147" s="131">
        <f>'TRA_Activity EU28'!AJ147-TRA_Activity!AJ147</f>
        <v>750.02264745303535</v>
      </c>
      <c r="AK147" s="131">
        <f>'TRA_Activity EU28'!AK147-TRA_Activity!AK147</f>
        <v>1003.313576143694</v>
      </c>
      <c r="AL147" s="131">
        <f>'TRA_Activity EU28'!AL147-TRA_Activity!AL147</f>
        <v>1337.8338553805463</v>
      </c>
      <c r="AM147" s="131">
        <f>'TRA_Activity EU28'!AM147-TRA_Activity!AM147</f>
        <v>1779.8798982113667</v>
      </c>
      <c r="AN147" s="131">
        <f>'TRA_Activity EU28'!AN147-TRA_Activity!AN147</f>
        <v>2367.4989596053888</v>
      </c>
      <c r="AO147" s="131">
        <f>'TRA_Activity EU28'!AO147-TRA_Activity!AO147</f>
        <v>3133.9119552191441</v>
      </c>
      <c r="AP147" s="131">
        <f>'TRA_Activity EU28'!AP147-TRA_Activity!AP147</f>
        <v>4140.9776822034128</v>
      </c>
      <c r="AQ147" s="131">
        <f>'TRA_Activity EU28'!AQ147-TRA_Activity!AQ147</f>
        <v>5440.9035332827661</v>
      </c>
      <c r="AR147" s="131">
        <f>'TRA_Activity EU28'!AR147-TRA_Activity!AR147</f>
        <v>7116.626365475604</v>
      </c>
      <c r="AS147" s="131">
        <f>'TRA_Activity EU28'!AS147-TRA_Activity!AS147</f>
        <v>9242.7295467035074</v>
      </c>
      <c r="AT147" s="131">
        <f>'TRA_Activity EU28'!AT147-TRA_Activity!AT147</f>
        <v>11944.959900890015</v>
      </c>
      <c r="AU147" s="131">
        <f>'TRA_Activity EU28'!AU147-TRA_Activity!AU147</f>
        <v>15306.313675055313</v>
      </c>
      <c r="AV147" s="131">
        <f>'TRA_Activity EU28'!AV147-TRA_Activity!AV147</f>
        <v>19465.208062425754</v>
      </c>
      <c r="AW147" s="131">
        <f>'TRA_Activity EU28'!AW147-TRA_Activity!AW147</f>
        <v>24529.562116900099</v>
      </c>
      <c r="AX147" s="131">
        <f>'TRA_Activity EU28'!AX147-TRA_Activity!AX147</f>
        <v>30667.278002197079</v>
      </c>
      <c r="AY147" s="131">
        <f>'TRA_Activity EU28'!AY147-TRA_Activity!AY147</f>
        <v>37964.088281853656</v>
      </c>
      <c r="AZ147" s="131">
        <f>'TRA_Activity EU28'!AZ147-TRA_Activity!AZ147</f>
        <v>46604.350555710698</v>
      </c>
    </row>
    <row r="148" spans="1:52" hidden="1">
      <c r="A148" s="101"/>
      <c r="B148" s="130">
        <f>'TRA_Activity EU28'!B148-TRA_Activity!B148</f>
        <v>0</v>
      </c>
      <c r="C148" s="130">
        <f>'TRA_Activity EU28'!C148-TRA_Activity!C148</f>
        <v>0</v>
      </c>
      <c r="D148" s="130">
        <f>'TRA_Activity EU28'!D148-TRA_Activity!D148</f>
        <v>0</v>
      </c>
      <c r="E148" s="130">
        <f>'TRA_Activity EU28'!E148-TRA_Activity!E148</f>
        <v>0</v>
      </c>
      <c r="F148" s="130">
        <f>'TRA_Activity EU28'!F148-TRA_Activity!F148</f>
        <v>0</v>
      </c>
      <c r="G148" s="130">
        <f>'TRA_Activity EU28'!G148-TRA_Activity!G148</f>
        <v>0</v>
      </c>
      <c r="H148" s="130">
        <f>'TRA_Activity EU28'!H148-TRA_Activity!H148</f>
        <v>0</v>
      </c>
      <c r="I148" s="130">
        <f>'TRA_Activity EU28'!I148-TRA_Activity!I148</f>
        <v>0</v>
      </c>
      <c r="J148" s="130">
        <f>'TRA_Activity EU28'!J148-TRA_Activity!J148</f>
        <v>0</v>
      </c>
      <c r="K148" s="130">
        <f>'TRA_Activity EU28'!K148-TRA_Activity!K148</f>
        <v>0</v>
      </c>
      <c r="L148" s="130">
        <f>'TRA_Activity EU28'!L148-TRA_Activity!L148</f>
        <v>0</v>
      </c>
      <c r="M148" s="130">
        <f>'TRA_Activity EU28'!M148-TRA_Activity!M148</f>
        <v>0</v>
      </c>
      <c r="N148" s="130">
        <f>'TRA_Activity EU28'!N148-TRA_Activity!N148</f>
        <v>0</v>
      </c>
      <c r="O148" s="130">
        <f>'TRA_Activity EU28'!O148-TRA_Activity!O148</f>
        <v>0</v>
      </c>
      <c r="P148" s="130">
        <f>'TRA_Activity EU28'!P148-TRA_Activity!P148</f>
        <v>0</v>
      </c>
      <c r="Q148" s="130">
        <f>'TRA_Activity EU28'!Q148-TRA_Activity!Q148</f>
        <v>0</v>
      </c>
      <c r="R148" s="130">
        <f>'TRA_Activity EU28'!R148-TRA_Activity!R148</f>
        <v>0</v>
      </c>
      <c r="S148" s="130">
        <f>'TRA_Activity EU28'!S148-TRA_Activity!S148</f>
        <v>0</v>
      </c>
      <c r="T148" s="130">
        <f>'TRA_Activity EU28'!T148-TRA_Activity!T148</f>
        <v>0</v>
      </c>
      <c r="U148" s="130">
        <f>'TRA_Activity EU28'!U148-TRA_Activity!U148</f>
        <v>0</v>
      </c>
      <c r="V148" s="130">
        <f>'TRA_Activity EU28'!V148-TRA_Activity!V148</f>
        <v>0</v>
      </c>
      <c r="W148" s="130">
        <f>'TRA_Activity EU28'!W148-TRA_Activity!W148</f>
        <v>0</v>
      </c>
      <c r="X148" s="130">
        <f>'TRA_Activity EU28'!X148-TRA_Activity!X148</f>
        <v>0</v>
      </c>
      <c r="Y148" s="130">
        <f>'TRA_Activity EU28'!Y148-TRA_Activity!Y148</f>
        <v>0</v>
      </c>
      <c r="Z148" s="130">
        <f>'TRA_Activity EU28'!Z148-TRA_Activity!Z148</f>
        <v>0</v>
      </c>
      <c r="AA148" s="130">
        <f>'TRA_Activity EU28'!AA148-TRA_Activity!AA148</f>
        <v>0</v>
      </c>
      <c r="AB148" s="130">
        <f>'TRA_Activity EU28'!AB148-TRA_Activity!AB148</f>
        <v>0</v>
      </c>
      <c r="AC148" s="130">
        <f>'TRA_Activity EU28'!AC148-TRA_Activity!AC148</f>
        <v>0</v>
      </c>
      <c r="AD148" s="130">
        <f>'TRA_Activity EU28'!AD148-TRA_Activity!AD148</f>
        <v>0</v>
      </c>
      <c r="AE148" s="130">
        <f>'TRA_Activity EU28'!AE148-TRA_Activity!AE148</f>
        <v>0</v>
      </c>
      <c r="AF148" s="130">
        <f>'TRA_Activity EU28'!AF148-TRA_Activity!AF148</f>
        <v>0</v>
      </c>
      <c r="AG148" s="130">
        <f>'TRA_Activity EU28'!AG148-TRA_Activity!AG148</f>
        <v>0</v>
      </c>
      <c r="AH148" s="130">
        <f>'TRA_Activity EU28'!AH148-TRA_Activity!AH148</f>
        <v>0</v>
      </c>
      <c r="AI148" s="130">
        <f>'TRA_Activity EU28'!AI148-TRA_Activity!AI148</f>
        <v>0</v>
      </c>
      <c r="AJ148" s="130">
        <f>'TRA_Activity EU28'!AJ148-TRA_Activity!AJ148</f>
        <v>0</v>
      </c>
      <c r="AK148" s="130">
        <f>'TRA_Activity EU28'!AK148-TRA_Activity!AK148</f>
        <v>0</v>
      </c>
      <c r="AL148" s="130">
        <f>'TRA_Activity EU28'!AL148-TRA_Activity!AL148</f>
        <v>0</v>
      </c>
      <c r="AM148" s="130">
        <f>'TRA_Activity EU28'!AM148-TRA_Activity!AM148</f>
        <v>0</v>
      </c>
      <c r="AN148" s="130">
        <f>'TRA_Activity EU28'!AN148-TRA_Activity!AN148</f>
        <v>0</v>
      </c>
      <c r="AO148" s="130">
        <f>'TRA_Activity EU28'!AO148-TRA_Activity!AO148</f>
        <v>0</v>
      </c>
      <c r="AP148" s="130">
        <f>'TRA_Activity EU28'!AP148-TRA_Activity!AP148</f>
        <v>0</v>
      </c>
      <c r="AQ148" s="130">
        <f>'TRA_Activity EU28'!AQ148-TRA_Activity!AQ148</f>
        <v>0</v>
      </c>
      <c r="AR148" s="130">
        <f>'TRA_Activity EU28'!AR148-TRA_Activity!AR148</f>
        <v>0</v>
      </c>
      <c r="AS148" s="130">
        <f>'TRA_Activity EU28'!AS148-TRA_Activity!AS148</f>
        <v>0</v>
      </c>
      <c r="AT148" s="130">
        <f>'TRA_Activity EU28'!AT148-TRA_Activity!AT148</f>
        <v>0</v>
      </c>
      <c r="AU148" s="130">
        <f>'TRA_Activity EU28'!AU148-TRA_Activity!AU148</f>
        <v>0</v>
      </c>
      <c r="AV148" s="130">
        <f>'TRA_Activity EU28'!AV148-TRA_Activity!AV148</f>
        <v>0</v>
      </c>
      <c r="AW148" s="130">
        <f>'TRA_Activity EU28'!AW148-TRA_Activity!AW148</f>
        <v>0</v>
      </c>
      <c r="AX148" s="130">
        <f>'TRA_Activity EU28'!AX148-TRA_Activity!AX148</f>
        <v>0</v>
      </c>
      <c r="AY148" s="130">
        <f>'TRA_Activity EU28'!AY148-TRA_Activity!AY148</f>
        <v>0</v>
      </c>
      <c r="AZ148" s="130">
        <f>'TRA_Activity EU28'!AZ148-TRA_Activity!AZ148</f>
        <v>0</v>
      </c>
    </row>
    <row r="149" spans="1:52" hidden="1">
      <c r="A149" s="103"/>
      <c r="B149" s="131">
        <f>'TRA_Activity EU28'!B149-TRA_Activity!B149</f>
        <v>0</v>
      </c>
      <c r="C149" s="131">
        <f>'TRA_Activity EU28'!C149-TRA_Activity!C149</f>
        <v>0</v>
      </c>
      <c r="D149" s="131">
        <f>'TRA_Activity EU28'!D149-TRA_Activity!D149</f>
        <v>0</v>
      </c>
      <c r="E149" s="131">
        <f>'TRA_Activity EU28'!E149-TRA_Activity!E149</f>
        <v>0</v>
      </c>
      <c r="F149" s="131">
        <f>'TRA_Activity EU28'!F149-TRA_Activity!F149</f>
        <v>0</v>
      </c>
      <c r="G149" s="131">
        <f>'TRA_Activity EU28'!G149-TRA_Activity!G149</f>
        <v>0</v>
      </c>
      <c r="H149" s="131">
        <f>'TRA_Activity EU28'!H149-TRA_Activity!H149</f>
        <v>0</v>
      </c>
      <c r="I149" s="131">
        <f>'TRA_Activity EU28'!I149-TRA_Activity!I149</f>
        <v>0</v>
      </c>
      <c r="J149" s="131">
        <f>'TRA_Activity EU28'!J149-TRA_Activity!J149</f>
        <v>0</v>
      </c>
      <c r="K149" s="131">
        <f>'TRA_Activity EU28'!K149-TRA_Activity!K149</f>
        <v>0</v>
      </c>
      <c r="L149" s="131">
        <f>'TRA_Activity EU28'!L149-TRA_Activity!L149</f>
        <v>0</v>
      </c>
      <c r="M149" s="131">
        <f>'TRA_Activity EU28'!M149-TRA_Activity!M149</f>
        <v>0</v>
      </c>
      <c r="N149" s="131">
        <f>'TRA_Activity EU28'!N149-TRA_Activity!N149</f>
        <v>0</v>
      </c>
      <c r="O149" s="131">
        <f>'TRA_Activity EU28'!O149-TRA_Activity!O149</f>
        <v>0</v>
      </c>
      <c r="P149" s="131">
        <f>'TRA_Activity EU28'!P149-TRA_Activity!P149</f>
        <v>0</v>
      </c>
      <c r="Q149" s="131">
        <f>'TRA_Activity EU28'!Q149-TRA_Activity!Q149</f>
        <v>0</v>
      </c>
      <c r="R149" s="131">
        <f>'TRA_Activity EU28'!R149-TRA_Activity!R149</f>
        <v>0</v>
      </c>
      <c r="S149" s="131">
        <f>'TRA_Activity EU28'!S149-TRA_Activity!S149</f>
        <v>0</v>
      </c>
      <c r="T149" s="131">
        <f>'TRA_Activity EU28'!T149-TRA_Activity!T149</f>
        <v>0</v>
      </c>
      <c r="U149" s="131">
        <f>'TRA_Activity EU28'!U149-TRA_Activity!U149</f>
        <v>0</v>
      </c>
      <c r="V149" s="131">
        <f>'TRA_Activity EU28'!V149-TRA_Activity!V149</f>
        <v>0</v>
      </c>
      <c r="W149" s="131">
        <f>'TRA_Activity EU28'!W149-TRA_Activity!W149</f>
        <v>0</v>
      </c>
      <c r="X149" s="131">
        <f>'TRA_Activity EU28'!X149-TRA_Activity!X149</f>
        <v>0</v>
      </c>
      <c r="Y149" s="131">
        <f>'TRA_Activity EU28'!Y149-TRA_Activity!Y149</f>
        <v>0</v>
      </c>
      <c r="Z149" s="131">
        <f>'TRA_Activity EU28'!Z149-TRA_Activity!Z149</f>
        <v>0</v>
      </c>
      <c r="AA149" s="131">
        <f>'TRA_Activity EU28'!AA149-TRA_Activity!AA149</f>
        <v>0</v>
      </c>
      <c r="AB149" s="131">
        <f>'TRA_Activity EU28'!AB149-TRA_Activity!AB149</f>
        <v>0</v>
      </c>
      <c r="AC149" s="131">
        <f>'TRA_Activity EU28'!AC149-TRA_Activity!AC149</f>
        <v>0</v>
      </c>
      <c r="AD149" s="131">
        <f>'TRA_Activity EU28'!AD149-TRA_Activity!AD149</f>
        <v>0</v>
      </c>
      <c r="AE149" s="131">
        <f>'TRA_Activity EU28'!AE149-TRA_Activity!AE149</f>
        <v>0</v>
      </c>
      <c r="AF149" s="131">
        <f>'TRA_Activity EU28'!AF149-TRA_Activity!AF149</f>
        <v>0</v>
      </c>
      <c r="AG149" s="131">
        <f>'TRA_Activity EU28'!AG149-TRA_Activity!AG149</f>
        <v>0</v>
      </c>
      <c r="AH149" s="131">
        <f>'TRA_Activity EU28'!AH149-TRA_Activity!AH149</f>
        <v>0</v>
      </c>
      <c r="AI149" s="131">
        <f>'TRA_Activity EU28'!AI149-TRA_Activity!AI149</f>
        <v>0</v>
      </c>
      <c r="AJ149" s="131">
        <f>'TRA_Activity EU28'!AJ149-TRA_Activity!AJ149</f>
        <v>0</v>
      </c>
      <c r="AK149" s="131">
        <f>'TRA_Activity EU28'!AK149-TRA_Activity!AK149</f>
        <v>0</v>
      </c>
      <c r="AL149" s="131">
        <f>'TRA_Activity EU28'!AL149-TRA_Activity!AL149</f>
        <v>0</v>
      </c>
      <c r="AM149" s="131">
        <f>'TRA_Activity EU28'!AM149-TRA_Activity!AM149</f>
        <v>0</v>
      </c>
      <c r="AN149" s="131">
        <f>'TRA_Activity EU28'!AN149-TRA_Activity!AN149</f>
        <v>0</v>
      </c>
      <c r="AO149" s="131">
        <f>'TRA_Activity EU28'!AO149-TRA_Activity!AO149</f>
        <v>0</v>
      </c>
      <c r="AP149" s="131">
        <f>'TRA_Activity EU28'!AP149-TRA_Activity!AP149</f>
        <v>0</v>
      </c>
      <c r="AQ149" s="131">
        <f>'TRA_Activity EU28'!AQ149-TRA_Activity!AQ149</f>
        <v>0</v>
      </c>
      <c r="AR149" s="131">
        <f>'TRA_Activity EU28'!AR149-TRA_Activity!AR149</f>
        <v>0</v>
      </c>
      <c r="AS149" s="131">
        <f>'TRA_Activity EU28'!AS149-TRA_Activity!AS149</f>
        <v>0</v>
      </c>
      <c r="AT149" s="131">
        <f>'TRA_Activity EU28'!AT149-TRA_Activity!AT149</f>
        <v>0</v>
      </c>
      <c r="AU149" s="131">
        <f>'TRA_Activity EU28'!AU149-TRA_Activity!AU149</f>
        <v>0</v>
      </c>
      <c r="AV149" s="131">
        <f>'TRA_Activity EU28'!AV149-TRA_Activity!AV149</f>
        <v>0</v>
      </c>
      <c r="AW149" s="131">
        <f>'TRA_Activity EU28'!AW149-TRA_Activity!AW149</f>
        <v>0</v>
      </c>
      <c r="AX149" s="131">
        <f>'TRA_Activity EU28'!AX149-TRA_Activity!AX149</f>
        <v>0</v>
      </c>
      <c r="AY149" s="131">
        <f>'TRA_Activity EU28'!AY149-TRA_Activity!AY149</f>
        <v>0</v>
      </c>
      <c r="AZ149" s="131">
        <f>'TRA_Activity EU28'!AZ149-TRA_Activity!AZ149</f>
        <v>0</v>
      </c>
    </row>
    <row r="150" spans="1:52" hidden="1">
      <c r="A150" s="103"/>
      <c r="B150" s="131">
        <f>'TRA_Activity EU28'!B150-TRA_Activity!B150</f>
        <v>0</v>
      </c>
      <c r="C150" s="131">
        <f>'TRA_Activity EU28'!C150-TRA_Activity!C150</f>
        <v>0</v>
      </c>
      <c r="D150" s="131">
        <f>'TRA_Activity EU28'!D150-TRA_Activity!D150</f>
        <v>0</v>
      </c>
      <c r="E150" s="131">
        <f>'TRA_Activity EU28'!E150-TRA_Activity!E150</f>
        <v>0</v>
      </c>
      <c r="F150" s="131">
        <f>'TRA_Activity EU28'!F150-TRA_Activity!F150</f>
        <v>0</v>
      </c>
      <c r="G150" s="131">
        <f>'TRA_Activity EU28'!G150-TRA_Activity!G150</f>
        <v>0</v>
      </c>
      <c r="H150" s="131">
        <f>'TRA_Activity EU28'!H150-TRA_Activity!H150</f>
        <v>0</v>
      </c>
      <c r="I150" s="131">
        <f>'TRA_Activity EU28'!I150-TRA_Activity!I150</f>
        <v>0</v>
      </c>
      <c r="J150" s="131">
        <f>'TRA_Activity EU28'!J150-TRA_Activity!J150</f>
        <v>0</v>
      </c>
      <c r="K150" s="131">
        <f>'TRA_Activity EU28'!K150-TRA_Activity!K150</f>
        <v>0</v>
      </c>
      <c r="L150" s="131">
        <f>'TRA_Activity EU28'!L150-TRA_Activity!L150</f>
        <v>0</v>
      </c>
      <c r="M150" s="131">
        <f>'TRA_Activity EU28'!M150-TRA_Activity!M150</f>
        <v>0</v>
      </c>
      <c r="N150" s="131">
        <f>'TRA_Activity EU28'!N150-TRA_Activity!N150</f>
        <v>0</v>
      </c>
      <c r="O150" s="131">
        <f>'TRA_Activity EU28'!O150-TRA_Activity!O150</f>
        <v>0</v>
      </c>
      <c r="P150" s="131">
        <f>'TRA_Activity EU28'!P150-TRA_Activity!P150</f>
        <v>0</v>
      </c>
      <c r="Q150" s="131">
        <f>'TRA_Activity EU28'!Q150-TRA_Activity!Q150</f>
        <v>0</v>
      </c>
      <c r="R150" s="131">
        <f>'TRA_Activity EU28'!R150-TRA_Activity!R150</f>
        <v>0</v>
      </c>
      <c r="S150" s="131">
        <f>'TRA_Activity EU28'!S150-TRA_Activity!S150</f>
        <v>0</v>
      </c>
      <c r="T150" s="131">
        <f>'TRA_Activity EU28'!T150-TRA_Activity!T150</f>
        <v>0</v>
      </c>
      <c r="U150" s="131">
        <f>'TRA_Activity EU28'!U150-TRA_Activity!U150</f>
        <v>0</v>
      </c>
      <c r="V150" s="131">
        <f>'TRA_Activity EU28'!V150-TRA_Activity!V150</f>
        <v>0</v>
      </c>
      <c r="W150" s="131">
        <f>'TRA_Activity EU28'!W150-TRA_Activity!W150</f>
        <v>0</v>
      </c>
      <c r="X150" s="131">
        <f>'TRA_Activity EU28'!X150-TRA_Activity!X150</f>
        <v>0</v>
      </c>
      <c r="Y150" s="131">
        <f>'TRA_Activity EU28'!Y150-TRA_Activity!Y150</f>
        <v>0</v>
      </c>
      <c r="Z150" s="131">
        <f>'TRA_Activity EU28'!Z150-TRA_Activity!Z150</f>
        <v>0</v>
      </c>
      <c r="AA150" s="131">
        <f>'TRA_Activity EU28'!AA150-TRA_Activity!AA150</f>
        <v>0</v>
      </c>
      <c r="AB150" s="131">
        <f>'TRA_Activity EU28'!AB150-TRA_Activity!AB150</f>
        <v>0</v>
      </c>
      <c r="AC150" s="131">
        <f>'TRA_Activity EU28'!AC150-TRA_Activity!AC150</f>
        <v>0</v>
      </c>
      <c r="AD150" s="131">
        <f>'TRA_Activity EU28'!AD150-TRA_Activity!AD150</f>
        <v>0</v>
      </c>
      <c r="AE150" s="131">
        <f>'TRA_Activity EU28'!AE150-TRA_Activity!AE150</f>
        <v>0</v>
      </c>
      <c r="AF150" s="131">
        <f>'TRA_Activity EU28'!AF150-TRA_Activity!AF150</f>
        <v>0</v>
      </c>
      <c r="AG150" s="131">
        <f>'TRA_Activity EU28'!AG150-TRA_Activity!AG150</f>
        <v>0</v>
      </c>
      <c r="AH150" s="131">
        <f>'TRA_Activity EU28'!AH150-TRA_Activity!AH150</f>
        <v>0</v>
      </c>
      <c r="AI150" s="131">
        <f>'TRA_Activity EU28'!AI150-TRA_Activity!AI150</f>
        <v>0</v>
      </c>
      <c r="AJ150" s="131">
        <f>'TRA_Activity EU28'!AJ150-TRA_Activity!AJ150</f>
        <v>0</v>
      </c>
      <c r="AK150" s="131">
        <f>'TRA_Activity EU28'!AK150-TRA_Activity!AK150</f>
        <v>0</v>
      </c>
      <c r="AL150" s="131">
        <f>'TRA_Activity EU28'!AL150-TRA_Activity!AL150</f>
        <v>0</v>
      </c>
      <c r="AM150" s="131">
        <f>'TRA_Activity EU28'!AM150-TRA_Activity!AM150</f>
        <v>0</v>
      </c>
      <c r="AN150" s="131">
        <f>'TRA_Activity EU28'!AN150-TRA_Activity!AN150</f>
        <v>0</v>
      </c>
      <c r="AO150" s="131">
        <f>'TRA_Activity EU28'!AO150-TRA_Activity!AO150</f>
        <v>0</v>
      </c>
      <c r="AP150" s="131">
        <f>'TRA_Activity EU28'!AP150-TRA_Activity!AP150</f>
        <v>0</v>
      </c>
      <c r="AQ150" s="131">
        <f>'TRA_Activity EU28'!AQ150-TRA_Activity!AQ150</f>
        <v>0</v>
      </c>
      <c r="AR150" s="131">
        <f>'TRA_Activity EU28'!AR150-TRA_Activity!AR150</f>
        <v>0</v>
      </c>
      <c r="AS150" s="131">
        <f>'TRA_Activity EU28'!AS150-TRA_Activity!AS150</f>
        <v>0</v>
      </c>
      <c r="AT150" s="131">
        <f>'TRA_Activity EU28'!AT150-TRA_Activity!AT150</f>
        <v>0</v>
      </c>
      <c r="AU150" s="131">
        <f>'TRA_Activity EU28'!AU150-TRA_Activity!AU150</f>
        <v>0</v>
      </c>
      <c r="AV150" s="131">
        <f>'TRA_Activity EU28'!AV150-TRA_Activity!AV150</f>
        <v>0</v>
      </c>
      <c r="AW150" s="131">
        <f>'TRA_Activity EU28'!AW150-TRA_Activity!AW150</f>
        <v>0</v>
      </c>
      <c r="AX150" s="131">
        <f>'TRA_Activity EU28'!AX150-TRA_Activity!AX150</f>
        <v>0</v>
      </c>
      <c r="AY150" s="131">
        <f>'TRA_Activity EU28'!AY150-TRA_Activity!AY150</f>
        <v>0</v>
      </c>
      <c r="AZ150" s="131">
        <f>'TRA_Activity EU28'!AZ150-TRA_Activity!AZ150</f>
        <v>0</v>
      </c>
    </row>
    <row r="151" spans="1:52" hidden="1">
      <c r="A151" s="103"/>
      <c r="B151" s="131">
        <f>'TRA_Activity EU28'!B151-TRA_Activity!B151</f>
        <v>0</v>
      </c>
      <c r="C151" s="131">
        <f>'TRA_Activity EU28'!C151-TRA_Activity!C151</f>
        <v>0</v>
      </c>
      <c r="D151" s="131">
        <f>'TRA_Activity EU28'!D151-TRA_Activity!D151</f>
        <v>0</v>
      </c>
      <c r="E151" s="131">
        <f>'TRA_Activity EU28'!E151-TRA_Activity!E151</f>
        <v>0</v>
      </c>
      <c r="F151" s="131">
        <f>'TRA_Activity EU28'!F151-TRA_Activity!F151</f>
        <v>0</v>
      </c>
      <c r="G151" s="131">
        <f>'TRA_Activity EU28'!G151-TRA_Activity!G151</f>
        <v>0</v>
      </c>
      <c r="H151" s="131">
        <f>'TRA_Activity EU28'!H151-TRA_Activity!H151</f>
        <v>0</v>
      </c>
      <c r="I151" s="131">
        <f>'TRA_Activity EU28'!I151-TRA_Activity!I151</f>
        <v>0</v>
      </c>
      <c r="J151" s="131">
        <f>'TRA_Activity EU28'!J151-TRA_Activity!J151</f>
        <v>0</v>
      </c>
      <c r="K151" s="131">
        <f>'TRA_Activity EU28'!K151-TRA_Activity!K151</f>
        <v>0</v>
      </c>
      <c r="L151" s="131">
        <f>'TRA_Activity EU28'!L151-TRA_Activity!L151</f>
        <v>0</v>
      </c>
      <c r="M151" s="131">
        <f>'TRA_Activity EU28'!M151-TRA_Activity!M151</f>
        <v>0</v>
      </c>
      <c r="N151" s="131">
        <f>'TRA_Activity EU28'!N151-TRA_Activity!N151</f>
        <v>0</v>
      </c>
      <c r="O151" s="131">
        <f>'TRA_Activity EU28'!O151-TRA_Activity!O151</f>
        <v>0</v>
      </c>
      <c r="P151" s="131">
        <f>'TRA_Activity EU28'!P151-TRA_Activity!P151</f>
        <v>0</v>
      </c>
      <c r="Q151" s="131">
        <f>'TRA_Activity EU28'!Q151-TRA_Activity!Q151</f>
        <v>0</v>
      </c>
      <c r="R151" s="131">
        <f>'TRA_Activity EU28'!R151-TRA_Activity!R151</f>
        <v>0</v>
      </c>
      <c r="S151" s="131">
        <f>'TRA_Activity EU28'!S151-TRA_Activity!S151</f>
        <v>0</v>
      </c>
      <c r="T151" s="131">
        <f>'TRA_Activity EU28'!T151-TRA_Activity!T151</f>
        <v>0</v>
      </c>
      <c r="U151" s="131">
        <f>'TRA_Activity EU28'!U151-TRA_Activity!U151</f>
        <v>0</v>
      </c>
      <c r="V151" s="131">
        <f>'TRA_Activity EU28'!V151-TRA_Activity!V151</f>
        <v>0</v>
      </c>
      <c r="W151" s="131">
        <f>'TRA_Activity EU28'!W151-TRA_Activity!W151</f>
        <v>0</v>
      </c>
      <c r="X151" s="131">
        <f>'TRA_Activity EU28'!X151-TRA_Activity!X151</f>
        <v>0</v>
      </c>
      <c r="Y151" s="131">
        <f>'TRA_Activity EU28'!Y151-TRA_Activity!Y151</f>
        <v>0</v>
      </c>
      <c r="Z151" s="131">
        <f>'TRA_Activity EU28'!Z151-TRA_Activity!Z151</f>
        <v>0</v>
      </c>
      <c r="AA151" s="131">
        <f>'TRA_Activity EU28'!AA151-TRA_Activity!AA151</f>
        <v>0</v>
      </c>
      <c r="AB151" s="131">
        <f>'TRA_Activity EU28'!AB151-TRA_Activity!AB151</f>
        <v>0</v>
      </c>
      <c r="AC151" s="131">
        <f>'TRA_Activity EU28'!AC151-TRA_Activity!AC151</f>
        <v>0</v>
      </c>
      <c r="AD151" s="131">
        <f>'TRA_Activity EU28'!AD151-TRA_Activity!AD151</f>
        <v>0</v>
      </c>
      <c r="AE151" s="131">
        <f>'TRA_Activity EU28'!AE151-TRA_Activity!AE151</f>
        <v>0</v>
      </c>
      <c r="AF151" s="131">
        <f>'TRA_Activity EU28'!AF151-TRA_Activity!AF151</f>
        <v>0</v>
      </c>
      <c r="AG151" s="131">
        <f>'TRA_Activity EU28'!AG151-TRA_Activity!AG151</f>
        <v>0</v>
      </c>
      <c r="AH151" s="131">
        <f>'TRA_Activity EU28'!AH151-TRA_Activity!AH151</f>
        <v>0</v>
      </c>
      <c r="AI151" s="131">
        <f>'TRA_Activity EU28'!AI151-TRA_Activity!AI151</f>
        <v>0</v>
      </c>
      <c r="AJ151" s="131">
        <f>'TRA_Activity EU28'!AJ151-TRA_Activity!AJ151</f>
        <v>0</v>
      </c>
      <c r="AK151" s="131">
        <f>'TRA_Activity EU28'!AK151-TRA_Activity!AK151</f>
        <v>0</v>
      </c>
      <c r="AL151" s="131">
        <f>'TRA_Activity EU28'!AL151-TRA_Activity!AL151</f>
        <v>0</v>
      </c>
      <c r="AM151" s="131">
        <f>'TRA_Activity EU28'!AM151-TRA_Activity!AM151</f>
        <v>0</v>
      </c>
      <c r="AN151" s="131">
        <f>'TRA_Activity EU28'!AN151-TRA_Activity!AN151</f>
        <v>0</v>
      </c>
      <c r="AO151" s="131">
        <f>'TRA_Activity EU28'!AO151-TRA_Activity!AO151</f>
        <v>0</v>
      </c>
      <c r="AP151" s="131">
        <f>'TRA_Activity EU28'!AP151-TRA_Activity!AP151</f>
        <v>0</v>
      </c>
      <c r="AQ151" s="131">
        <f>'TRA_Activity EU28'!AQ151-TRA_Activity!AQ151</f>
        <v>0</v>
      </c>
      <c r="AR151" s="131">
        <f>'TRA_Activity EU28'!AR151-TRA_Activity!AR151</f>
        <v>0</v>
      </c>
      <c r="AS151" s="131">
        <f>'TRA_Activity EU28'!AS151-TRA_Activity!AS151</f>
        <v>0</v>
      </c>
      <c r="AT151" s="131">
        <f>'TRA_Activity EU28'!AT151-TRA_Activity!AT151</f>
        <v>0</v>
      </c>
      <c r="AU151" s="131">
        <f>'TRA_Activity EU28'!AU151-TRA_Activity!AU151</f>
        <v>0</v>
      </c>
      <c r="AV151" s="131">
        <f>'TRA_Activity EU28'!AV151-TRA_Activity!AV151</f>
        <v>0</v>
      </c>
      <c r="AW151" s="131">
        <f>'TRA_Activity EU28'!AW151-TRA_Activity!AW151</f>
        <v>0</v>
      </c>
      <c r="AX151" s="131">
        <f>'TRA_Activity EU28'!AX151-TRA_Activity!AX151</f>
        <v>0</v>
      </c>
      <c r="AY151" s="131">
        <f>'TRA_Activity EU28'!AY151-TRA_Activity!AY151</f>
        <v>0</v>
      </c>
      <c r="AZ151" s="131">
        <f>'TRA_Activity EU28'!AZ151-TRA_Activity!AZ151</f>
        <v>0</v>
      </c>
    </row>
    <row r="152" spans="1:52" hidden="1">
      <c r="A152" s="103"/>
      <c r="B152" s="131">
        <f>'TRA_Activity EU28'!B152-TRA_Activity!B152</f>
        <v>0</v>
      </c>
      <c r="C152" s="131">
        <f>'TRA_Activity EU28'!C152-TRA_Activity!C152</f>
        <v>0</v>
      </c>
      <c r="D152" s="131">
        <f>'TRA_Activity EU28'!D152-TRA_Activity!D152</f>
        <v>0</v>
      </c>
      <c r="E152" s="131">
        <f>'TRA_Activity EU28'!E152-TRA_Activity!E152</f>
        <v>0</v>
      </c>
      <c r="F152" s="131">
        <f>'TRA_Activity EU28'!F152-TRA_Activity!F152</f>
        <v>0</v>
      </c>
      <c r="G152" s="131">
        <f>'TRA_Activity EU28'!G152-TRA_Activity!G152</f>
        <v>0</v>
      </c>
      <c r="H152" s="131">
        <f>'TRA_Activity EU28'!H152-TRA_Activity!H152</f>
        <v>0</v>
      </c>
      <c r="I152" s="131">
        <f>'TRA_Activity EU28'!I152-TRA_Activity!I152</f>
        <v>0</v>
      </c>
      <c r="J152" s="131">
        <f>'TRA_Activity EU28'!J152-TRA_Activity!J152</f>
        <v>0</v>
      </c>
      <c r="K152" s="131">
        <f>'TRA_Activity EU28'!K152-TRA_Activity!K152</f>
        <v>0</v>
      </c>
      <c r="L152" s="131">
        <f>'TRA_Activity EU28'!L152-TRA_Activity!L152</f>
        <v>0</v>
      </c>
      <c r="M152" s="131">
        <f>'TRA_Activity EU28'!M152-TRA_Activity!M152</f>
        <v>0</v>
      </c>
      <c r="N152" s="131">
        <f>'TRA_Activity EU28'!N152-TRA_Activity!N152</f>
        <v>0</v>
      </c>
      <c r="O152" s="131">
        <f>'TRA_Activity EU28'!O152-TRA_Activity!O152</f>
        <v>0</v>
      </c>
      <c r="P152" s="131">
        <f>'TRA_Activity EU28'!P152-TRA_Activity!P152</f>
        <v>0</v>
      </c>
      <c r="Q152" s="131">
        <f>'TRA_Activity EU28'!Q152-TRA_Activity!Q152</f>
        <v>0</v>
      </c>
      <c r="R152" s="131">
        <f>'TRA_Activity EU28'!R152-TRA_Activity!R152</f>
        <v>0</v>
      </c>
      <c r="S152" s="131">
        <f>'TRA_Activity EU28'!S152-TRA_Activity!S152</f>
        <v>0</v>
      </c>
      <c r="T152" s="131">
        <f>'TRA_Activity EU28'!T152-TRA_Activity!T152</f>
        <v>0</v>
      </c>
      <c r="U152" s="131">
        <f>'TRA_Activity EU28'!U152-TRA_Activity!U152</f>
        <v>0</v>
      </c>
      <c r="V152" s="131">
        <f>'TRA_Activity EU28'!V152-TRA_Activity!V152</f>
        <v>0</v>
      </c>
      <c r="W152" s="131">
        <f>'TRA_Activity EU28'!W152-TRA_Activity!W152</f>
        <v>0</v>
      </c>
      <c r="X152" s="131">
        <f>'TRA_Activity EU28'!X152-TRA_Activity!X152</f>
        <v>0</v>
      </c>
      <c r="Y152" s="131">
        <f>'TRA_Activity EU28'!Y152-TRA_Activity!Y152</f>
        <v>0</v>
      </c>
      <c r="Z152" s="131">
        <f>'TRA_Activity EU28'!Z152-TRA_Activity!Z152</f>
        <v>0</v>
      </c>
      <c r="AA152" s="131">
        <f>'TRA_Activity EU28'!AA152-TRA_Activity!AA152</f>
        <v>0</v>
      </c>
      <c r="AB152" s="131">
        <f>'TRA_Activity EU28'!AB152-TRA_Activity!AB152</f>
        <v>0</v>
      </c>
      <c r="AC152" s="131">
        <f>'TRA_Activity EU28'!AC152-TRA_Activity!AC152</f>
        <v>0</v>
      </c>
      <c r="AD152" s="131">
        <f>'TRA_Activity EU28'!AD152-TRA_Activity!AD152</f>
        <v>0</v>
      </c>
      <c r="AE152" s="131">
        <f>'TRA_Activity EU28'!AE152-TRA_Activity!AE152</f>
        <v>0</v>
      </c>
      <c r="AF152" s="131">
        <f>'TRA_Activity EU28'!AF152-TRA_Activity!AF152</f>
        <v>0</v>
      </c>
      <c r="AG152" s="131">
        <f>'TRA_Activity EU28'!AG152-TRA_Activity!AG152</f>
        <v>0</v>
      </c>
      <c r="AH152" s="131">
        <f>'TRA_Activity EU28'!AH152-TRA_Activity!AH152</f>
        <v>0</v>
      </c>
      <c r="AI152" s="131">
        <f>'TRA_Activity EU28'!AI152-TRA_Activity!AI152</f>
        <v>0</v>
      </c>
      <c r="AJ152" s="131">
        <f>'TRA_Activity EU28'!AJ152-TRA_Activity!AJ152</f>
        <v>0</v>
      </c>
      <c r="AK152" s="131">
        <f>'TRA_Activity EU28'!AK152-TRA_Activity!AK152</f>
        <v>0</v>
      </c>
      <c r="AL152" s="131">
        <f>'TRA_Activity EU28'!AL152-TRA_Activity!AL152</f>
        <v>0</v>
      </c>
      <c r="AM152" s="131">
        <f>'TRA_Activity EU28'!AM152-TRA_Activity!AM152</f>
        <v>0</v>
      </c>
      <c r="AN152" s="131">
        <f>'TRA_Activity EU28'!AN152-TRA_Activity!AN152</f>
        <v>0</v>
      </c>
      <c r="AO152" s="131">
        <f>'TRA_Activity EU28'!AO152-TRA_Activity!AO152</f>
        <v>0</v>
      </c>
      <c r="AP152" s="131">
        <f>'TRA_Activity EU28'!AP152-TRA_Activity!AP152</f>
        <v>0</v>
      </c>
      <c r="AQ152" s="131">
        <f>'TRA_Activity EU28'!AQ152-TRA_Activity!AQ152</f>
        <v>0</v>
      </c>
      <c r="AR152" s="131">
        <f>'TRA_Activity EU28'!AR152-TRA_Activity!AR152</f>
        <v>0</v>
      </c>
      <c r="AS152" s="131">
        <f>'TRA_Activity EU28'!AS152-TRA_Activity!AS152</f>
        <v>0</v>
      </c>
      <c r="AT152" s="131">
        <f>'TRA_Activity EU28'!AT152-TRA_Activity!AT152</f>
        <v>0</v>
      </c>
      <c r="AU152" s="131">
        <f>'TRA_Activity EU28'!AU152-TRA_Activity!AU152</f>
        <v>0</v>
      </c>
      <c r="AV152" s="131">
        <f>'TRA_Activity EU28'!AV152-TRA_Activity!AV152</f>
        <v>0</v>
      </c>
      <c r="AW152" s="131">
        <f>'TRA_Activity EU28'!AW152-TRA_Activity!AW152</f>
        <v>0</v>
      </c>
      <c r="AX152" s="131">
        <f>'TRA_Activity EU28'!AX152-TRA_Activity!AX152</f>
        <v>0</v>
      </c>
      <c r="AY152" s="131">
        <f>'TRA_Activity EU28'!AY152-TRA_Activity!AY152</f>
        <v>0</v>
      </c>
      <c r="AZ152" s="131">
        <f>'TRA_Activity EU28'!AZ152-TRA_Activity!AZ152</f>
        <v>0</v>
      </c>
    </row>
    <row r="153" spans="1:52">
      <c r="A153" s="101" t="s">
        <v>135</v>
      </c>
      <c r="B153" s="130">
        <f>'TRA_Activity EU28'!B153-TRA_Activity!B153</f>
        <v>0</v>
      </c>
      <c r="C153" s="130">
        <f>'TRA_Activity EU28'!C153-TRA_Activity!C153</f>
        <v>0</v>
      </c>
      <c r="D153" s="130">
        <f>'TRA_Activity EU28'!D153-TRA_Activity!D153</f>
        <v>0</v>
      </c>
      <c r="E153" s="130">
        <f>'TRA_Activity EU28'!E153-TRA_Activity!E153</f>
        <v>0</v>
      </c>
      <c r="F153" s="130">
        <f>'TRA_Activity EU28'!F153-TRA_Activity!F153</f>
        <v>0</v>
      </c>
      <c r="G153" s="130">
        <f>'TRA_Activity EU28'!G153-TRA_Activity!G153</f>
        <v>0</v>
      </c>
      <c r="H153" s="130">
        <f>'TRA_Activity EU28'!H153-TRA_Activity!H153</f>
        <v>0</v>
      </c>
      <c r="I153" s="130">
        <f>'TRA_Activity EU28'!I153-TRA_Activity!I153</f>
        <v>0</v>
      </c>
      <c r="J153" s="130">
        <f>'TRA_Activity EU28'!J153-TRA_Activity!J153</f>
        <v>0</v>
      </c>
      <c r="K153" s="130">
        <f>'TRA_Activity EU28'!K153-TRA_Activity!K153</f>
        <v>0</v>
      </c>
      <c r="L153" s="130">
        <f>'TRA_Activity EU28'!L153-TRA_Activity!L153</f>
        <v>0</v>
      </c>
      <c r="M153" s="130">
        <f>'TRA_Activity EU28'!M153-TRA_Activity!M153</f>
        <v>0</v>
      </c>
      <c r="N153" s="130">
        <f>'TRA_Activity EU28'!N153-TRA_Activity!N153</f>
        <v>0</v>
      </c>
      <c r="O153" s="130">
        <f>'TRA_Activity EU28'!O153-TRA_Activity!O153</f>
        <v>0</v>
      </c>
      <c r="P153" s="130">
        <f>'TRA_Activity EU28'!P153-TRA_Activity!P153</f>
        <v>0</v>
      </c>
      <c r="Q153" s="130">
        <f>'TRA_Activity EU28'!Q153-TRA_Activity!Q153</f>
        <v>0</v>
      </c>
      <c r="R153" s="130">
        <f>'TRA_Activity EU28'!R153-TRA_Activity!R153</f>
        <v>0</v>
      </c>
      <c r="S153" s="130">
        <f>'TRA_Activity EU28'!S153-TRA_Activity!S153</f>
        <v>0</v>
      </c>
      <c r="T153" s="130">
        <f>'TRA_Activity EU28'!T153-TRA_Activity!T153</f>
        <v>0.41270765663748071</v>
      </c>
      <c r="U153" s="130">
        <f>'TRA_Activity EU28'!U153-TRA_Activity!U153</f>
        <v>1.2271779563850749</v>
      </c>
      <c r="V153" s="130">
        <f>'TRA_Activity EU28'!V153-TRA_Activity!V153</f>
        <v>2.47579472423618</v>
      </c>
      <c r="W153" s="130">
        <f>'TRA_Activity EU28'!W153-TRA_Activity!W153</f>
        <v>2.6079419693263364</v>
      </c>
      <c r="X153" s="130">
        <f>'TRA_Activity EU28'!X153-TRA_Activity!X153</f>
        <v>2.6030773705838945</v>
      </c>
      <c r="Y153" s="130">
        <f>'TRA_Activity EU28'!Y153-TRA_Activity!Y153</f>
        <v>2.5950820339950851</v>
      </c>
      <c r="Z153" s="130">
        <f>'TRA_Activity EU28'!Z153-TRA_Activity!Z153</f>
        <v>2.5747443456471619</v>
      </c>
      <c r="AA153" s="130">
        <f>'TRA_Activity EU28'!AA153-TRA_Activity!AA153</f>
        <v>2.7206614244906806</v>
      </c>
      <c r="AB153" s="130">
        <f>'TRA_Activity EU28'!AB153-TRA_Activity!AB153</f>
        <v>2.8460301888152237</v>
      </c>
      <c r="AC153" s="130">
        <f>'TRA_Activity EU28'!AC153-TRA_Activity!AC153</f>
        <v>3.3638378791174031</v>
      </c>
      <c r="AD153" s="130">
        <f>'TRA_Activity EU28'!AD153-TRA_Activity!AD153</f>
        <v>5.3180432259924038</v>
      </c>
      <c r="AE153" s="130">
        <f>'TRA_Activity EU28'!AE153-TRA_Activity!AE153</f>
        <v>23.713200450398606</v>
      </c>
      <c r="AF153" s="130">
        <f>'TRA_Activity EU28'!AF153-TRA_Activity!AF153</f>
        <v>95.1739968289356</v>
      </c>
      <c r="AG153" s="130">
        <f>'TRA_Activity EU28'!AG153-TRA_Activity!AG153</f>
        <v>242.02716679401036</v>
      </c>
      <c r="AH153" s="130">
        <f>'TRA_Activity EU28'!AH153-TRA_Activity!AH153</f>
        <v>479.10901776001799</v>
      </c>
      <c r="AI153" s="130">
        <f>'TRA_Activity EU28'!AI153-TRA_Activity!AI153</f>
        <v>816.46336152692447</v>
      </c>
      <c r="AJ153" s="130">
        <f>'TRA_Activity EU28'!AJ153-TRA_Activity!AJ153</f>
        <v>1269.5117846016558</v>
      </c>
      <c r="AK153" s="130">
        <f>'TRA_Activity EU28'!AK153-TRA_Activity!AK153</f>
        <v>1843.8521439174506</v>
      </c>
      <c r="AL153" s="130">
        <f>'TRA_Activity EU28'!AL153-TRA_Activity!AL153</f>
        <v>2550.5215116359041</v>
      </c>
      <c r="AM153" s="130">
        <f>'TRA_Activity EU28'!AM153-TRA_Activity!AM153</f>
        <v>3390.6186604153718</v>
      </c>
      <c r="AN153" s="130">
        <f>'TRA_Activity EU28'!AN153-TRA_Activity!AN153</f>
        <v>4367.4565732110741</v>
      </c>
      <c r="AO153" s="130">
        <f>'TRA_Activity EU28'!AO153-TRA_Activity!AO153</f>
        <v>5473.9580689150316</v>
      </c>
      <c r="AP153" s="130">
        <f>'TRA_Activity EU28'!AP153-TRA_Activity!AP153</f>
        <v>6706.3140685585349</v>
      </c>
      <c r="AQ153" s="130">
        <f>'TRA_Activity EU28'!AQ153-TRA_Activity!AQ153</f>
        <v>8060.9965371455319</v>
      </c>
      <c r="AR153" s="130">
        <f>'TRA_Activity EU28'!AR153-TRA_Activity!AR153</f>
        <v>9548.365152354867</v>
      </c>
      <c r="AS153" s="130">
        <f>'TRA_Activity EU28'!AS153-TRA_Activity!AS153</f>
        <v>11166.482839755106</v>
      </c>
      <c r="AT153" s="130">
        <f>'TRA_Activity EU28'!AT153-TRA_Activity!AT153</f>
        <v>12913.149114647193</v>
      </c>
      <c r="AU153" s="130">
        <f>'TRA_Activity EU28'!AU153-TRA_Activity!AU153</f>
        <v>14785.170864067783</v>
      </c>
      <c r="AV153" s="130">
        <f>'TRA_Activity EU28'!AV153-TRA_Activity!AV153</f>
        <v>16766.898958915823</v>
      </c>
      <c r="AW153" s="130">
        <f>'TRA_Activity EU28'!AW153-TRA_Activity!AW153</f>
        <v>18865.284983313333</v>
      </c>
      <c r="AX153" s="130">
        <f>'TRA_Activity EU28'!AX153-TRA_Activity!AX153</f>
        <v>21063.94919345876</v>
      </c>
      <c r="AY153" s="130">
        <f>'TRA_Activity EU28'!AY153-TRA_Activity!AY153</f>
        <v>23359.618239635507</v>
      </c>
      <c r="AZ153" s="130">
        <f>'TRA_Activity EU28'!AZ153-TRA_Activity!AZ153</f>
        <v>25730.147586569525</v>
      </c>
    </row>
    <row r="154" spans="1:52">
      <c r="A154" s="103" t="s">
        <v>136</v>
      </c>
      <c r="B154" s="131">
        <f>'TRA_Activity EU28'!B154-TRA_Activity!B154</f>
        <v>0</v>
      </c>
      <c r="C154" s="131">
        <f>'TRA_Activity EU28'!C154-TRA_Activity!C154</f>
        <v>0</v>
      </c>
      <c r="D154" s="131">
        <f>'TRA_Activity EU28'!D154-TRA_Activity!D154</f>
        <v>0</v>
      </c>
      <c r="E154" s="131">
        <f>'TRA_Activity EU28'!E154-TRA_Activity!E154</f>
        <v>0</v>
      </c>
      <c r="F154" s="131">
        <f>'TRA_Activity EU28'!F154-TRA_Activity!F154</f>
        <v>0</v>
      </c>
      <c r="G154" s="131">
        <f>'TRA_Activity EU28'!G154-TRA_Activity!G154</f>
        <v>0</v>
      </c>
      <c r="H154" s="131">
        <f>'TRA_Activity EU28'!H154-TRA_Activity!H154</f>
        <v>0</v>
      </c>
      <c r="I154" s="131">
        <f>'TRA_Activity EU28'!I154-TRA_Activity!I154</f>
        <v>0</v>
      </c>
      <c r="J154" s="131">
        <f>'TRA_Activity EU28'!J154-TRA_Activity!J154</f>
        <v>0</v>
      </c>
      <c r="K154" s="131">
        <f>'TRA_Activity EU28'!K154-TRA_Activity!K154</f>
        <v>0</v>
      </c>
      <c r="L154" s="131">
        <f>'TRA_Activity EU28'!L154-TRA_Activity!L154</f>
        <v>0</v>
      </c>
      <c r="M154" s="131">
        <f>'TRA_Activity EU28'!M154-TRA_Activity!M154</f>
        <v>0</v>
      </c>
      <c r="N154" s="131">
        <f>'TRA_Activity EU28'!N154-TRA_Activity!N154</f>
        <v>0</v>
      </c>
      <c r="O154" s="131">
        <f>'TRA_Activity EU28'!O154-TRA_Activity!O154</f>
        <v>0</v>
      </c>
      <c r="P154" s="131">
        <f>'TRA_Activity EU28'!P154-TRA_Activity!P154</f>
        <v>0</v>
      </c>
      <c r="Q154" s="131">
        <f>'TRA_Activity EU28'!Q154-TRA_Activity!Q154</f>
        <v>0</v>
      </c>
      <c r="R154" s="131">
        <f>'TRA_Activity EU28'!R154-TRA_Activity!R154</f>
        <v>0</v>
      </c>
      <c r="S154" s="131">
        <f>'TRA_Activity EU28'!S154-TRA_Activity!S154</f>
        <v>0</v>
      </c>
      <c r="T154" s="131">
        <f>'TRA_Activity EU28'!T154-TRA_Activity!T154</f>
        <v>0</v>
      </c>
      <c r="U154" s="131">
        <f>'TRA_Activity EU28'!U154-TRA_Activity!U154</f>
        <v>0</v>
      </c>
      <c r="V154" s="131">
        <f>'TRA_Activity EU28'!V154-TRA_Activity!V154</f>
        <v>0</v>
      </c>
      <c r="W154" s="131">
        <f>'TRA_Activity EU28'!W154-TRA_Activity!W154</f>
        <v>0</v>
      </c>
      <c r="X154" s="131">
        <f>'TRA_Activity EU28'!X154-TRA_Activity!X154</f>
        <v>0</v>
      </c>
      <c r="Y154" s="131">
        <f>'TRA_Activity EU28'!Y154-TRA_Activity!Y154</f>
        <v>0</v>
      </c>
      <c r="Z154" s="131">
        <f>'TRA_Activity EU28'!Z154-TRA_Activity!Z154</f>
        <v>0</v>
      </c>
      <c r="AA154" s="131">
        <f>'TRA_Activity EU28'!AA154-TRA_Activity!AA154</f>
        <v>0</v>
      </c>
      <c r="AB154" s="131">
        <f>'TRA_Activity EU28'!AB154-TRA_Activity!AB154</f>
        <v>0</v>
      </c>
      <c r="AC154" s="131">
        <f>'TRA_Activity EU28'!AC154-TRA_Activity!AC154</f>
        <v>0</v>
      </c>
      <c r="AD154" s="131">
        <f>'TRA_Activity EU28'!AD154-TRA_Activity!AD154</f>
        <v>0</v>
      </c>
      <c r="AE154" s="131">
        <f>'TRA_Activity EU28'!AE154-TRA_Activity!AE154</f>
        <v>0</v>
      </c>
      <c r="AF154" s="131">
        <f>'TRA_Activity EU28'!AF154-TRA_Activity!AF154</f>
        <v>0</v>
      </c>
      <c r="AG154" s="131">
        <f>'TRA_Activity EU28'!AG154-TRA_Activity!AG154</f>
        <v>0</v>
      </c>
      <c r="AH154" s="131">
        <f>'TRA_Activity EU28'!AH154-TRA_Activity!AH154</f>
        <v>0</v>
      </c>
      <c r="AI154" s="131">
        <f>'TRA_Activity EU28'!AI154-TRA_Activity!AI154</f>
        <v>0</v>
      </c>
      <c r="AJ154" s="131">
        <f>'TRA_Activity EU28'!AJ154-TRA_Activity!AJ154</f>
        <v>0</v>
      </c>
      <c r="AK154" s="131">
        <f>'TRA_Activity EU28'!AK154-TRA_Activity!AK154</f>
        <v>0</v>
      </c>
      <c r="AL154" s="131">
        <f>'TRA_Activity EU28'!AL154-TRA_Activity!AL154</f>
        <v>0</v>
      </c>
      <c r="AM154" s="131">
        <f>'TRA_Activity EU28'!AM154-TRA_Activity!AM154</f>
        <v>0</v>
      </c>
      <c r="AN154" s="131">
        <f>'TRA_Activity EU28'!AN154-TRA_Activity!AN154</f>
        <v>0</v>
      </c>
      <c r="AO154" s="131">
        <f>'TRA_Activity EU28'!AO154-TRA_Activity!AO154</f>
        <v>0</v>
      </c>
      <c r="AP154" s="131">
        <f>'TRA_Activity EU28'!AP154-TRA_Activity!AP154</f>
        <v>0</v>
      </c>
      <c r="AQ154" s="131">
        <f>'TRA_Activity EU28'!AQ154-TRA_Activity!AQ154</f>
        <v>0</v>
      </c>
      <c r="AR154" s="131">
        <f>'TRA_Activity EU28'!AR154-TRA_Activity!AR154</f>
        <v>0</v>
      </c>
      <c r="AS154" s="131">
        <f>'TRA_Activity EU28'!AS154-TRA_Activity!AS154</f>
        <v>0</v>
      </c>
      <c r="AT154" s="131">
        <f>'TRA_Activity EU28'!AT154-TRA_Activity!AT154</f>
        <v>0</v>
      </c>
      <c r="AU154" s="131">
        <f>'TRA_Activity EU28'!AU154-TRA_Activity!AU154</f>
        <v>0</v>
      </c>
      <c r="AV154" s="131">
        <f>'TRA_Activity EU28'!AV154-TRA_Activity!AV154</f>
        <v>0</v>
      </c>
      <c r="AW154" s="131">
        <f>'TRA_Activity EU28'!AW154-TRA_Activity!AW154</f>
        <v>0</v>
      </c>
      <c r="AX154" s="131">
        <f>'TRA_Activity EU28'!AX154-TRA_Activity!AX154</f>
        <v>0</v>
      </c>
      <c r="AY154" s="131">
        <f>'TRA_Activity EU28'!AY154-TRA_Activity!AY154</f>
        <v>0</v>
      </c>
      <c r="AZ154" s="131">
        <f>'TRA_Activity EU28'!AZ154-TRA_Activity!AZ154</f>
        <v>0</v>
      </c>
    </row>
    <row r="155" spans="1:52">
      <c r="A155" s="103" t="s">
        <v>137</v>
      </c>
      <c r="B155" s="131">
        <f>'TRA_Activity EU28'!B155-TRA_Activity!B155</f>
        <v>0</v>
      </c>
      <c r="C155" s="131">
        <f>'TRA_Activity EU28'!C155-TRA_Activity!C155</f>
        <v>0</v>
      </c>
      <c r="D155" s="131">
        <f>'TRA_Activity EU28'!D155-TRA_Activity!D155</f>
        <v>0</v>
      </c>
      <c r="E155" s="131">
        <f>'TRA_Activity EU28'!E155-TRA_Activity!E155</f>
        <v>0</v>
      </c>
      <c r="F155" s="131">
        <f>'TRA_Activity EU28'!F155-TRA_Activity!F155</f>
        <v>0</v>
      </c>
      <c r="G155" s="131">
        <f>'TRA_Activity EU28'!G155-TRA_Activity!G155</f>
        <v>0</v>
      </c>
      <c r="H155" s="131">
        <f>'TRA_Activity EU28'!H155-TRA_Activity!H155</f>
        <v>0</v>
      </c>
      <c r="I155" s="131">
        <f>'TRA_Activity EU28'!I155-TRA_Activity!I155</f>
        <v>0</v>
      </c>
      <c r="J155" s="131">
        <f>'TRA_Activity EU28'!J155-TRA_Activity!J155</f>
        <v>0</v>
      </c>
      <c r="K155" s="131">
        <f>'TRA_Activity EU28'!K155-TRA_Activity!K155</f>
        <v>0</v>
      </c>
      <c r="L155" s="131">
        <f>'TRA_Activity EU28'!L155-TRA_Activity!L155</f>
        <v>0</v>
      </c>
      <c r="M155" s="131">
        <f>'TRA_Activity EU28'!M155-TRA_Activity!M155</f>
        <v>0</v>
      </c>
      <c r="N155" s="131">
        <f>'TRA_Activity EU28'!N155-TRA_Activity!N155</f>
        <v>0</v>
      </c>
      <c r="O155" s="131">
        <f>'TRA_Activity EU28'!O155-TRA_Activity!O155</f>
        <v>0</v>
      </c>
      <c r="P155" s="131">
        <f>'TRA_Activity EU28'!P155-TRA_Activity!P155</f>
        <v>0</v>
      </c>
      <c r="Q155" s="131">
        <f>'TRA_Activity EU28'!Q155-TRA_Activity!Q155</f>
        <v>0</v>
      </c>
      <c r="R155" s="131">
        <f>'TRA_Activity EU28'!R155-TRA_Activity!R155</f>
        <v>0</v>
      </c>
      <c r="S155" s="131">
        <f>'TRA_Activity EU28'!S155-TRA_Activity!S155</f>
        <v>0</v>
      </c>
      <c r="T155" s="131">
        <f>'TRA_Activity EU28'!T155-TRA_Activity!T155</f>
        <v>0</v>
      </c>
      <c r="U155" s="131">
        <f>'TRA_Activity EU28'!U155-TRA_Activity!U155</f>
        <v>0</v>
      </c>
      <c r="V155" s="131">
        <f>'TRA_Activity EU28'!V155-TRA_Activity!V155</f>
        <v>0</v>
      </c>
      <c r="W155" s="131">
        <f>'TRA_Activity EU28'!W155-TRA_Activity!W155</f>
        <v>0</v>
      </c>
      <c r="X155" s="131">
        <f>'TRA_Activity EU28'!X155-TRA_Activity!X155</f>
        <v>0</v>
      </c>
      <c r="Y155" s="131">
        <f>'TRA_Activity EU28'!Y155-TRA_Activity!Y155</f>
        <v>0</v>
      </c>
      <c r="Z155" s="131">
        <f>'TRA_Activity EU28'!Z155-TRA_Activity!Z155</f>
        <v>0</v>
      </c>
      <c r="AA155" s="131">
        <f>'TRA_Activity EU28'!AA155-TRA_Activity!AA155</f>
        <v>0</v>
      </c>
      <c r="AB155" s="131">
        <f>'TRA_Activity EU28'!AB155-TRA_Activity!AB155</f>
        <v>0</v>
      </c>
      <c r="AC155" s="131">
        <f>'TRA_Activity EU28'!AC155-TRA_Activity!AC155</f>
        <v>0</v>
      </c>
      <c r="AD155" s="131">
        <f>'TRA_Activity EU28'!AD155-TRA_Activity!AD155</f>
        <v>0</v>
      </c>
      <c r="AE155" s="131">
        <f>'TRA_Activity EU28'!AE155-TRA_Activity!AE155</f>
        <v>0</v>
      </c>
      <c r="AF155" s="131">
        <f>'TRA_Activity EU28'!AF155-TRA_Activity!AF155</f>
        <v>0</v>
      </c>
      <c r="AG155" s="131">
        <f>'TRA_Activity EU28'!AG155-TRA_Activity!AG155</f>
        <v>0</v>
      </c>
      <c r="AH155" s="131">
        <f>'TRA_Activity EU28'!AH155-TRA_Activity!AH155</f>
        <v>0</v>
      </c>
      <c r="AI155" s="131">
        <f>'TRA_Activity EU28'!AI155-TRA_Activity!AI155</f>
        <v>0</v>
      </c>
      <c r="AJ155" s="131">
        <f>'TRA_Activity EU28'!AJ155-TRA_Activity!AJ155</f>
        <v>0</v>
      </c>
      <c r="AK155" s="131">
        <f>'TRA_Activity EU28'!AK155-TRA_Activity!AK155</f>
        <v>0</v>
      </c>
      <c r="AL155" s="131">
        <f>'TRA_Activity EU28'!AL155-TRA_Activity!AL155</f>
        <v>0</v>
      </c>
      <c r="AM155" s="131">
        <f>'TRA_Activity EU28'!AM155-TRA_Activity!AM155</f>
        <v>0</v>
      </c>
      <c r="AN155" s="131">
        <f>'TRA_Activity EU28'!AN155-TRA_Activity!AN155</f>
        <v>0</v>
      </c>
      <c r="AO155" s="131">
        <f>'TRA_Activity EU28'!AO155-TRA_Activity!AO155</f>
        <v>0</v>
      </c>
      <c r="AP155" s="131">
        <f>'TRA_Activity EU28'!AP155-TRA_Activity!AP155</f>
        <v>0</v>
      </c>
      <c r="AQ155" s="131">
        <f>'TRA_Activity EU28'!AQ155-TRA_Activity!AQ155</f>
        <v>0</v>
      </c>
      <c r="AR155" s="131">
        <f>'TRA_Activity EU28'!AR155-TRA_Activity!AR155</f>
        <v>0</v>
      </c>
      <c r="AS155" s="131">
        <f>'TRA_Activity EU28'!AS155-TRA_Activity!AS155</f>
        <v>0</v>
      </c>
      <c r="AT155" s="131">
        <f>'TRA_Activity EU28'!AT155-TRA_Activity!AT155</f>
        <v>0</v>
      </c>
      <c r="AU155" s="131">
        <f>'TRA_Activity EU28'!AU155-TRA_Activity!AU155</f>
        <v>0</v>
      </c>
      <c r="AV155" s="131">
        <f>'TRA_Activity EU28'!AV155-TRA_Activity!AV155</f>
        <v>0</v>
      </c>
      <c r="AW155" s="131">
        <f>'TRA_Activity EU28'!AW155-TRA_Activity!AW155</f>
        <v>0</v>
      </c>
      <c r="AX155" s="131">
        <f>'TRA_Activity EU28'!AX155-TRA_Activity!AX155</f>
        <v>0</v>
      </c>
      <c r="AY155" s="131">
        <f>'TRA_Activity EU28'!AY155-TRA_Activity!AY155</f>
        <v>0</v>
      </c>
      <c r="AZ155" s="131">
        <f>'TRA_Activity EU28'!AZ155-TRA_Activity!AZ155</f>
        <v>0</v>
      </c>
    </row>
    <row r="156" spans="1:52">
      <c r="A156" s="103" t="s">
        <v>138</v>
      </c>
      <c r="B156" s="131">
        <f>'TRA_Activity EU28'!B156-TRA_Activity!B156</f>
        <v>0</v>
      </c>
      <c r="C156" s="131">
        <f>'TRA_Activity EU28'!C156-TRA_Activity!C156</f>
        <v>0</v>
      </c>
      <c r="D156" s="131">
        <f>'TRA_Activity EU28'!D156-TRA_Activity!D156</f>
        <v>0</v>
      </c>
      <c r="E156" s="131">
        <f>'TRA_Activity EU28'!E156-TRA_Activity!E156</f>
        <v>0</v>
      </c>
      <c r="F156" s="131">
        <f>'TRA_Activity EU28'!F156-TRA_Activity!F156</f>
        <v>0</v>
      </c>
      <c r="G156" s="131">
        <f>'TRA_Activity EU28'!G156-TRA_Activity!G156</f>
        <v>0</v>
      </c>
      <c r="H156" s="131">
        <f>'TRA_Activity EU28'!H156-TRA_Activity!H156</f>
        <v>0</v>
      </c>
      <c r="I156" s="131">
        <f>'TRA_Activity EU28'!I156-TRA_Activity!I156</f>
        <v>0</v>
      </c>
      <c r="J156" s="131">
        <f>'TRA_Activity EU28'!J156-TRA_Activity!J156</f>
        <v>0</v>
      </c>
      <c r="K156" s="131">
        <f>'TRA_Activity EU28'!K156-TRA_Activity!K156</f>
        <v>0</v>
      </c>
      <c r="L156" s="131">
        <f>'TRA_Activity EU28'!L156-TRA_Activity!L156</f>
        <v>0</v>
      </c>
      <c r="M156" s="131">
        <f>'TRA_Activity EU28'!M156-TRA_Activity!M156</f>
        <v>0</v>
      </c>
      <c r="N156" s="131">
        <f>'TRA_Activity EU28'!N156-TRA_Activity!N156</f>
        <v>0</v>
      </c>
      <c r="O156" s="131">
        <f>'TRA_Activity EU28'!O156-TRA_Activity!O156</f>
        <v>0</v>
      </c>
      <c r="P156" s="131">
        <f>'TRA_Activity EU28'!P156-TRA_Activity!P156</f>
        <v>0</v>
      </c>
      <c r="Q156" s="131">
        <f>'TRA_Activity EU28'!Q156-TRA_Activity!Q156</f>
        <v>0</v>
      </c>
      <c r="R156" s="131">
        <f>'TRA_Activity EU28'!R156-TRA_Activity!R156</f>
        <v>0</v>
      </c>
      <c r="S156" s="131">
        <f>'TRA_Activity EU28'!S156-TRA_Activity!S156</f>
        <v>0</v>
      </c>
      <c r="T156" s="131">
        <f>'TRA_Activity EU28'!T156-TRA_Activity!T156</f>
        <v>0.41270765663748071</v>
      </c>
      <c r="U156" s="131">
        <f>'TRA_Activity EU28'!U156-TRA_Activity!U156</f>
        <v>1.2271779563850749</v>
      </c>
      <c r="V156" s="131">
        <f>'TRA_Activity EU28'!V156-TRA_Activity!V156</f>
        <v>2.47579472423618</v>
      </c>
      <c r="W156" s="131">
        <f>'TRA_Activity EU28'!W156-TRA_Activity!W156</f>
        <v>2.6079419693263364</v>
      </c>
      <c r="X156" s="131">
        <f>'TRA_Activity EU28'!X156-TRA_Activity!X156</f>
        <v>2.6030773705838945</v>
      </c>
      <c r="Y156" s="131">
        <f>'TRA_Activity EU28'!Y156-TRA_Activity!Y156</f>
        <v>2.5950820339950851</v>
      </c>
      <c r="Z156" s="131">
        <f>'TRA_Activity EU28'!Z156-TRA_Activity!Z156</f>
        <v>2.5747443456471619</v>
      </c>
      <c r="AA156" s="131">
        <f>'TRA_Activity EU28'!AA156-TRA_Activity!AA156</f>
        <v>2.7206614244906806</v>
      </c>
      <c r="AB156" s="131">
        <f>'TRA_Activity EU28'!AB156-TRA_Activity!AB156</f>
        <v>2.8460301888152237</v>
      </c>
      <c r="AC156" s="131">
        <f>'TRA_Activity EU28'!AC156-TRA_Activity!AC156</f>
        <v>3.3638378791174031</v>
      </c>
      <c r="AD156" s="131">
        <f>'TRA_Activity EU28'!AD156-TRA_Activity!AD156</f>
        <v>5.3180432259924038</v>
      </c>
      <c r="AE156" s="131">
        <f>'TRA_Activity EU28'!AE156-TRA_Activity!AE156</f>
        <v>23.713200450398606</v>
      </c>
      <c r="AF156" s="131">
        <f>'TRA_Activity EU28'!AF156-TRA_Activity!AF156</f>
        <v>95.1739968289356</v>
      </c>
      <c r="AG156" s="131">
        <f>'TRA_Activity EU28'!AG156-TRA_Activity!AG156</f>
        <v>242.02716679401036</v>
      </c>
      <c r="AH156" s="131">
        <f>'TRA_Activity EU28'!AH156-TRA_Activity!AH156</f>
        <v>479.10901776001799</v>
      </c>
      <c r="AI156" s="131">
        <f>'TRA_Activity EU28'!AI156-TRA_Activity!AI156</f>
        <v>816.46336152692447</v>
      </c>
      <c r="AJ156" s="131">
        <f>'TRA_Activity EU28'!AJ156-TRA_Activity!AJ156</f>
        <v>1269.5117846016558</v>
      </c>
      <c r="AK156" s="131">
        <f>'TRA_Activity EU28'!AK156-TRA_Activity!AK156</f>
        <v>1843.8521439174506</v>
      </c>
      <c r="AL156" s="131">
        <f>'TRA_Activity EU28'!AL156-TRA_Activity!AL156</f>
        <v>2550.5215116359041</v>
      </c>
      <c r="AM156" s="131">
        <f>'TRA_Activity EU28'!AM156-TRA_Activity!AM156</f>
        <v>3390.6186604153718</v>
      </c>
      <c r="AN156" s="131">
        <f>'TRA_Activity EU28'!AN156-TRA_Activity!AN156</f>
        <v>4367.4565732110741</v>
      </c>
      <c r="AO156" s="131">
        <f>'TRA_Activity EU28'!AO156-TRA_Activity!AO156</f>
        <v>5473.9580689150316</v>
      </c>
      <c r="AP156" s="131">
        <f>'TRA_Activity EU28'!AP156-TRA_Activity!AP156</f>
        <v>6706.3140685585349</v>
      </c>
      <c r="AQ156" s="131">
        <f>'TRA_Activity EU28'!AQ156-TRA_Activity!AQ156</f>
        <v>8060.9965371455319</v>
      </c>
      <c r="AR156" s="131">
        <f>'TRA_Activity EU28'!AR156-TRA_Activity!AR156</f>
        <v>9548.365152354867</v>
      </c>
      <c r="AS156" s="131">
        <f>'TRA_Activity EU28'!AS156-TRA_Activity!AS156</f>
        <v>11166.482839755106</v>
      </c>
      <c r="AT156" s="131">
        <f>'TRA_Activity EU28'!AT156-TRA_Activity!AT156</f>
        <v>12913.149114647193</v>
      </c>
      <c r="AU156" s="131">
        <f>'TRA_Activity EU28'!AU156-TRA_Activity!AU156</f>
        <v>14785.170864067783</v>
      </c>
      <c r="AV156" s="131">
        <f>'TRA_Activity EU28'!AV156-TRA_Activity!AV156</f>
        <v>16766.898958915823</v>
      </c>
      <c r="AW156" s="131">
        <f>'TRA_Activity EU28'!AW156-TRA_Activity!AW156</f>
        <v>18865.284983313333</v>
      </c>
      <c r="AX156" s="131">
        <f>'TRA_Activity EU28'!AX156-TRA_Activity!AX156</f>
        <v>21063.94919345876</v>
      </c>
      <c r="AY156" s="131">
        <f>'TRA_Activity EU28'!AY156-TRA_Activity!AY156</f>
        <v>23359.618239635507</v>
      </c>
      <c r="AZ156" s="131">
        <f>'TRA_Activity EU28'!AZ156-TRA_Activity!AZ156</f>
        <v>25730.147586569525</v>
      </c>
    </row>
    <row r="157" spans="1:52">
      <c r="A157" s="103" t="s">
        <v>145</v>
      </c>
      <c r="B157" s="131">
        <f>'TRA_Activity EU28'!B157-TRA_Activity!B157</f>
        <v>0</v>
      </c>
      <c r="C157" s="131">
        <f>'TRA_Activity EU28'!C157-TRA_Activity!C157</f>
        <v>0</v>
      </c>
      <c r="D157" s="131">
        <f>'TRA_Activity EU28'!D157-TRA_Activity!D157</f>
        <v>0</v>
      </c>
      <c r="E157" s="131">
        <f>'TRA_Activity EU28'!E157-TRA_Activity!E157</f>
        <v>0</v>
      </c>
      <c r="F157" s="131">
        <f>'TRA_Activity EU28'!F157-TRA_Activity!F157</f>
        <v>0</v>
      </c>
      <c r="G157" s="131">
        <f>'TRA_Activity EU28'!G157-TRA_Activity!G157</f>
        <v>0</v>
      </c>
      <c r="H157" s="131">
        <f>'TRA_Activity EU28'!H157-TRA_Activity!H157</f>
        <v>0</v>
      </c>
      <c r="I157" s="131">
        <f>'TRA_Activity EU28'!I157-TRA_Activity!I157</f>
        <v>0</v>
      </c>
      <c r="J157" s="131">
        <f>'TRA_Activity EU28'!J157-TRA_Activity!J157</f>
        <v>0</v>
      </c>
      <c r="K157" s="131">
        <f>'TRA_Activity EU28'!K157-TRA_Activity!K157</f>
        <v>0</v>
      </c>
      <c r="L157" s="131">
        <f>'TRA_Activity EU28'!L157-TRA_Activity!L157</f>
        <v>0</v>
      </c>
      <c r="M157" s="131">
        <f>'TRA_Activity EU28'!M157-TRA_Activity!M157</f>
        <v>0</v>
      </c>
      <c r="N157" s="131">
        <f>'TRA_Activity EU28'!N157-TRA_Activity!N157</f>
        <v>0</v>
      </c>
      <c r="O157" s="131">
        <f>'TRA_Activity EU28'!O157-TRA_Activity!O157</f>
        <v>0</v>
      </c>
      <c r="P157" s="131">
        <f>'TRA_Activity EU28'!P157-TRA_Activity!P157</f>
        <v>0</v>
      </c>
      <c r="Q157" s="131">
        <f>'TRA_Activity EU28'!Q157-TRA_Activity!Q157</f>
        <v>0</v>
      </c>
      <c r="R157" s="131">
        <f>'TRA_Activity EU28'!R157-TRA_Activity!R157</f>
        <v>0</v>
      </c>
      <c r="S157" s="131">
        <f>'TRA_Activity EU28'!S157-TRA_Activity!S157</f>
        <v>0</v>
      </c>
      <c r="T157" s="131">
        <f>'TRA_Activity EU28'!T157-TRA_Activity!T157</f>
        <v>0</v>
      </c>
      <c r="U157" s="131">
        <f>'TRA_Activity EU28'!U157-TRA_Activity!U157</f>
        <v>0</v>
      </c>
      <c r="V157" s="131">
        <f>'TRA_Activity EU28'!V157-TRA_Activity!V157</f>
        <v>0</v>
      </c>
      <c r="W157" s="131">
        <f>'TRA_Activity EU28'!W157-TRA_Activity!W157</f>
        <v>0</v>
      </c>
      <c r="X157" s="131">
        <f>'TRA_Activity EU28'!X157-TRA_Activity!X157</f>
        <v>0</v>
      </c>
      <c r="Y157" s="131">
        <f>'TRA_Activity EU28'!Y157-TRA_Activity!Y157</f>
        <v>0</v>
      </c>
      <c r="Z157" s="131">
        <f>'TRA_Activity EU28'!Z157-TRA_Activity!Z157</f>
        <v>0</v>
      </c>
      <c r="AA157" s="131">
        <f>'TRA_Activity EU28'!AA157-TRA_Activity!AA157</f>
        <v>0</v>
      </c>
      <c r="AB157" s="131">
        <f>'TRA_Activity EU28'!AB157-TRA_Activity!AB157</f>
        <v>0</v>
      </c>
      <c r="AC157" s="131">
        <f>'TRA_Activity EU28'!AC157-TRA_Activity!AC157</f>
        <v>0</v>
      </c>
      <c r="AD157" s="131">
        <f>'TRA_Activity EU28'!AD157-TRA_Activity!AD157</f>
        <v>0</v>
      </c>
      <c r="AE157" s="131">
        <f>'TRA_Activity EU28'!AE157-TRA_Activity!AE157</f>
        <v>0</v>
      </c>
      <c r="AF157" s="131">
        <f>'TRA_Activity EU28'!AF157-TRA_Activity!AF157</f>
        <v>0</v>
      </c>
      <c r="AG157" s="131">
        <f>'TRA_Activity EU28'!AG157-TRA_Activity!AG157</f>
        <v>0</v>
      </c>
      <c r="AH157" s="131">
        <f>'TRA_Activity EU28'!AH157-TRA_Activity!AH157</f>
        <v>0</v>
      </c>
      <c r="AI157" s="131">
        <f>'TRA_Activity EU28'!AI157-TRA_Activity!AI157</f>
        <v>0</v>
      </c>
      <c r="AJ157" s="131">
        <f>'TRA_Activity EU28'!AJ157-TRA_Activity!AJ157</f>
        <v>0</v>
      </c>
      <c r="AK157" s="131">
        <f>'TRA_Activity EU28'!AK157-TRA_Activity!AK157</f>
        <v>0</v>
      </c>
      <c r="AL157" s="131">
        <f>'TRA_Activity EU28'!AL157-TRA_Activity!AL157</f>
        <v>0</v>
      </c>
      <c r="AM157" s="131">
        <f>'TRA_Activity EU28'!AM157-TRA_Activity!AM157</f>
        <v>0</v>
      </c>
      <c r="AN157" s="131">
        <f>'TRA_Activity EU28'!AN157-TRA_Activity!AN157</f>
        <v>0</v>
      </c>
      <c r="AO157" s="131">
        <f>'TRA_Activity EU28'!AO157-TRA_Activity!AO157</f>
        <v>0</v>
      </c>
      <c r="AP157" s="131">
        <f>'TRA_Activity EU28'!AP157-TRA_Activity!AP157</f>
        <v>0</v>
      </c>
      <c r="AQ157" s="131">
        <f>'TRA_Activity EU28'!AQ157-TRA_Activity!AQ157</f>
        <v>0</v>
      </c>
      <c r="AR157" s="131">
        <f>'TRA_Activity EU28'!AR157-TRA_Activity!AR157</f>
        <v>0</v>
      </c>
      <c r="AS157" s="131">
        <f>'TRA_Activity EU28'!AS157-TRA_Activity!AS157</f>
        <v>0</v>
      </c>
      <c r="AT157" s="131">
        <f>'TRA_Activity EU28'!AT157-TRA_Activity!AT157</f>
        <v>0</v>
      </c>
      <c r="AU157" s="131">
        <f>'TRA_Activity EU28'!AU157-TRA_Activity!AU157</f>
        <v>0</v>
      </c>
      <c r="AV157" s="131">
        <f>'TRA_Activity EU28'!AV157-TRA_Activity!AV157</f>
        <v>0</v>
      </c>
      <c r="AW157" s="131">
        <f>'TRA_Activity EU28'!AW157-TRA_Activity!AW157</f>
        <v>0</v>
      </c>
      <c r="AX157" s="131">
        <f>'TRA_Activity EU28'!AX157-TRA_Activity!AX157</f>
        <v>0</v>
      </c>
      <c r="AY157" s="131">
        <f>'TRA_Activity EU28'!AY157-TRA_Activity!AY157</f>
        <v>0</v>
      </c>
      <c r="AZ157" s="131">
        <f>'TRA_Activity EU28'!AZ157-TRA_Activity!AZ157</f>
        <v>0</v>
      </c>
    </row>
    <row r="158" spans="1:52">
      <c r="A158" s="101" t="s">
        <v>139</v>
      </c>
      <c r="B158" s="130">
        <f>'TRA_Activity EU28'!B158-TRA_Activity!B158</f>
        <v>0</v>
      </c>
      <c r="C158" s="130">
        <f>'TRA_Activity EU28'!C158-TRA_Activity!C158</f>
        <v>0</v>
      </c>
      <c r="D158" s="130">
        <f>'TRA_Activity EU28'!D158-TRA_Activity!D158</f>
        <v>0</v>
      </c>
      <c r="E158" s="130">
        <f>'TRA_Activity EU28'!E158-TRA_Activity!E158</f>
        <v>0</v>
      </c>
      <c r="F158" s="130">
        <f>'TRA_Activity EU28'!F158-TRA_Activity!F158</f>
        <v>0</v>
      </c>
      <c r="G158" s="130">
        <f>'TRA_Activity EU28'!G158-TRA_Activity!G158</f>
        <v>0</v>
      </c>
      <c r="H158" s="130">
        <f>'TRA_Activity EU28'!H158-TRA_Activity!H158</f>
        <v>0</v>
      </c>
      <c r="I158" s="130">
        <f>'TRA_Activity EU28'!I158-TRA_Activity!I158</f>
        <v>0</v>
      </c>
      <c r="J158" s="130">
        <f>'TRA_Activity EU28'!J158-TRA_Activity!J158</f>
        <v>0</v>
      </c>
      <c r="K158" s="130">
        <f>'TRA_Activity EU28'!K158-TRA_Activity!K158</f>
        <v>0</v>
      </c>
      <c r="L158" s="130">
        <f>'TRA_Activity EU28'!L158-TRA_Activity!L158</f>
        <v>0</v>
      </c>
      <c r="M158" s="130">
        <f>'TRA_Activity EU28'!M158-TRA_Activity!M158</f>
        <v>0</v>
      </c>
      <c r="N158" s="130">
        <f>'TRA_Activity EU28'!N158-TRA_Activity!N158</f>
        <v>0</v>
      </c>
      <c r="O158" s="130">
        <f>'TRA_Activity EU28'!O158-TRA_Activity!O158</f>
        <v>0</v>
      </c>
      <c r="P158" s="130">
        <f>'TRA_Activity EU28'!P158-TRA_Activity!P158</f>
        <v>0</v>
      </c>
      <c r="Q158" s="130">
        <f>'TRA_Activity EU28'!Q158-TRA_Activity!Q158</f>
        <v>0</v>
      </c>
      <c r="R158" s="130">
        <f>'TRA_Activity EU28'!R158-TRA_Activity!R158</f>
        <v>2.9304040696133993</v>
      </c>
      <c r="S158" s="130">
        <f>'TRA_Activity EU28'!S158-TRA_Activity!S158</f>
        <v>7.0275857726310855</v>
      </c>
      <c r="T158" s="130">
        <f>'TRA_Activity EU28'!T158-TRA_Activity!T158</f>
        <v>12.569189727933617</v>
      </c>
      <c r="U158" s="130">
        <f>'TRA_Activity EU28'!U158-TRA_Activity!U158</f>
        <v>19.564440845414225</v>
      </c>
      <c r="V158" s="130">
        <f>'TRA_Activity EU28'!V158-TRA_Activity!V158</f>
        <v>28.053888434377889</v>
      </c>
      <c r="W158" s="130">
        <f>'TRA_Activity EU28'!W158-TRA_Activity!W158</f>
        <v>28.041575659726117</v>
      </c>
      <c r="X158" s="130">
        <f>'TRA_Activity EU28'!X158-TRA_Activity!X158</f>
        <v>27.943973698841415</v>
      </c>
      <c r="Y158" s="130">
        <f>'TRA_Activity EU28'!Y158-TRA_Activity!Y158</f>
        <v>27.754220121931361</v>
      </c>
      <c r="Z158" s="130">
        <f>'TRA_Activity EU28'!Z158-TRA_Activity!Z158</f>
        <v>27.384966093145977</v>
      </c>
      <c r="AA158" s="130">
        <f>'TRA_Activity EU28'!AA158-TRA_Activity!AA158</f>
        <v>26.75994234861869</v>
      </c>
      <c r="AB158" s="130">
        <f>'TRA_Activity EU28'!AB158-TRA_Activity!AB158</f>
        <v>25.944792834274637</v>
      </c>
      <c r="AC158" s="130">
        <f>'TRA_Activity EU28'!AC158-TRA_Activity!AC158</f>
        <v>23.880758494703553</v>
      </c>
      <c r="AD158" s="130">
        <f>'TRA_Activity EU28'!AD158-TRA_Activity!AD158</f>
        <v>21.030528166666112</v>
      </c>
      <c r="AE158" s="130">
        <f>'TRA_Activity EU28'!AE158-TRA_Activity!AE158</f>
        <v>18.054665755818423</v>
      </c>
      <c r="AF158" s="130">
        <f>'TRA_Activity EU28'!AF158-TRA_Activity!AF158</f>
        <v>124.39974920129558</v>
      </c>
      <c r="AG158" s="130">
        <f>'TRA_Activity EU28'!AG158-TRA_Activity!AG158</f>
        <v>458.7473614210229</v>
      </c>
      <c r="AH158" s="130">
        <f>'TRA_Activity EU28'!AH158-TRA_Activity!AH158</f>
        <v>1056.7473082214976</v>
      </c>
      <c r="AI158" s="130">
        <f>'TRA_Activity EU28'!AI158-TRA_Activity!AI158</f>
        <v>1942.3725487613474</v>
      </c>
      <c r="AJ158" s="130">
        <f>'TRA_Activity EU28'!AJ158-TRA_Activity!AJ158</f>
        <v>3145.2773631156738</v>
      </c>
      <c r="AK158" s="130">
        <f>'TRA_Activity EU28'!AK158-TRA_Activity!AK158</f>
        <v>4669.4055560553461</v>
      </c>
      <c r="AL158" s="130">
        <f>'TRA_Activity EU28'!AL158-TRA_Activity!AL158</f>
        <v>6545.7133077469907</v>
      </c>
      <c r="AM158" s="130">
        <f>'TRA_Activity EU28'!AM158-TRA_Activity!AM158</f>
        <v>8770.754101144983</v>
      </c>
      <c r="AN158" s="130">
        <f>'TRA_Activity EU28'!AN158-TRA_Activity!AN158</f>
        <v>11333.980827284979</v>
      </c>
      <c r="AO158" s="130">
        <f>'TRA_Activity EU28'!AO158-TRA_Activity!AO158</f>
        <v>14214.581471161822</v>
      </c>
      <c r="AP158" s="130">
        <f>'TRA_Activity EU28'!AP158-TRA_Activity!AP158</f>
        <v>17404.571862369889</v>
      </c>
      <c r="AQ158" s="130">
        <f>'TRA_Activity EU28'!AQ158-TRA_Activity!AQ158</f>
        <v>20910.349008675126</v>
      </c>
      <c r="AR158" s="130">
        <f>'TRA_Activity EU28'!AR158-TRA_Activity!AR158</f>
        <v>24736.972040595334</v>
      </c>
      <c r="AS158" s="130">
        <f>'TRA_Activity EU28'!AS158-TRA_Activity!AS158</f>
        <v>28856.84943802208</v>
      </c>
      <c r="AT158" s="130">
        <f>'TRA_Activity EU28'!AT158-TRA_Activity!AT158</f>
        <v>33285.54816349168</v>
      </c>
      <c r="AU158" s="130">
        <f>'TRA_Activity EU28'!AU158-TRA_Activity!AU158</f>
        <v>38003.084142140353</v>
      </c>
      <c r="AV158" s="130">
        <f>'TRA_Activity EU28'!AV158-TRA_Activity!AV158</f>
        <v>42975.555041243613</v>
      </c>
      <c r="AW158" s="130">
        <f>'TRA_Activity EU28'!AW158-TRA_Activity!AW158</f>
        <v>48238.030065284329</v>
      </c>
      <c r="AX158" s="130">
        <f>'TRA_Activity EU28'!AX158-TRA_Activity!AX158</f>
        <v>53722.752689533372</v>
      </c>
      <c r="AY158" s="130">
        <f>'TRA_Activity EU28'!AY158-TRA_Activity!AY158</f>
        <v>59436.523667406509</v>
      </c>
      <c r="AZ158" s="130">
        <f>'TRA_Activity EU28'!AZ158-TRA_Activity!AZ158</f>
        <v>65320.476743422863</v>
      </c>
    </row>
    <row r="159" spans="1:52">
      <c r="A159" s="103" t="s">
        <v>140</v>
      </c>
      <c r="B159" s="131">
        <f>'TRA_Activity EU28'!B159-TRA_Activity!B159</f>
        <v>0</v>
      </c>
      <c r="C159" s="131">
        <f>'TRA_Activity EU28'!C159-TRA_Activity!C159</f>
        <v>0</v>
      </c>
      <c r="D159" s="131">
        <f>'TRA_Activity EU28'!D159-TRA_Activity!D159</f>
        <v>0</v>
      </c>
      <c r="E159" s="131">
        <f>'TRA_Activity EU28'!E159-TRA_Activity!E159</f>
        <v>0</v>
      </c>
      <c r="F159" s="131">
        <f>'TRA_Activity EU28'!F159-TRA_Activity!F159</f>
        <v>0</v>
      </c>
      <c r="G159" s="131">
        <f>'TRA_Activity EU28'!G159-TRA_Activity!G159</f>
        <v>0</v>
      </c>
      <c r="H159" s="131">
        <f>'TRA_Activity EU28'!H159-TRA_Activity!H159</f>
        <v>0</v>
      </c>
      <c r="I159" s="131">
        <f>'TRA_Activity EU28'!I159-TRA_Activity!I159</f>
        <v>0</v>
      </c>
      <c r="J159" s="131">
        <f>'TRA_Activity EU28'!J159-TRA_Activity!J159</f>
        <v>0</v>
      </c>
      <c r="K159" s="131">
        <f>'TRA_Activity EU28'!K159-TRA_Activity!K159</f>
        <v>0</v>
      </c>
      <c r="L159" s="131">
        <f>'TRA_Activity EU28'!L159-TRA_Activity!L159</f>
        <v>0</v>
      </c>
      <c r="M159" s="131">
        <f>'TRA_Activity EU28'!M159-TRA_Activity!M159</f>
        <v>0</v>
      </c>
      <c r="N159" s="131">
        <f>'TRA_Activity EU28'!N159-TRA_Activity!N159</f>
        <v>0</v>
      </c>
      <c r="O159" s="131">
        <f>'TRA_Activity EU28'!O159-TRA_Activity!O159</f>
        <v>0</v>
      </c>
      <c r="P159" s="131">
        <f>'TRA_Activity EU28'!P159-TRA_Activity!P159</f>
        <v>0</v>
      </c>
      <c r="Q159" s="131">
        <f>'TRA_Activity EU28'!Q159-TRA_Activity!Q159</f>
        <v>0</v>
      </c>
      <c r="R159" s="131">
        <f>'TRA_Activity EU28'!R159-TRA_Activity!R159</f>
        <v>0</v>
      </c>
      <c r="S159" s="131">
        <f>'TRA_Activity EU28'!S159-TRA_Activity!S159</f>
        <v>0</v>
      </c>
      <c r="T159" s="131">
        <f>'TRA_Activity EU28'!T159-TRA_Activity!T159</f>
        <v>0</v>
      </c>
      <c r="U159" s="131">
        <f>'TRA_Activity EU28'!U159-TRA_Activity!U159</f>
        <v>0.4125941238955671</v>
      </c>
      <c r="V159" s="131">
        <f>'TRA_Activity EU28'!V159-TRA_Activity!V159</f>
        <v>1.2284926449697255</v>
      </c>
      <c r="W159" s="131">
        <f>'TRA_Activity EU28'!W159-TRA_Activity!W159</f>
        <v>1.2280298563920213</v>
      </c>
      <c r="X159" s="131">
        <f>'TRA_Activity EU28'!X159-TRA_Activity!X159</f>
        <v>1.2270260518033542</v>
      </c>
      <c r="Y159" s="131">
        <f>'TRA_Activity EU28'!Y159-TRA_Activity!Y159</f>
        <v>1.2234757730424104</v>
      </c>
      <c r="Z159" s="131">
        <f>'TRA_Activity EU28'!Z159-TRA_Activity!Z159</f>
        <v>1.21661562749077</v>
      </c>
      <c r="AA159" s="131">
        <f>'TRA_Activity EU28'!AA159-TRA_Activity!AA159</f>
        <v>1.1979876979824648</v>
      </c>
      <c r="AB159" s="131">
        <f>'TRA_Activity EU28'!AB159-TRA_Activity!AB159</f>
        <v>1.1700768974234139</v>
      </c>
      <c r="AC159" s="131">
        <f>'TRA_Activity EU28'!AC159-TRA_Activity!AC159</f>
        <v>1.1343239498916031</v>
      </c>
      <c r="AD159" s="131">
        <f>'TRA_Activity EU28'!AD159-TRA_Activity!AD159</f>
        <v>1.0929056200589109</v>
      </c>
      <c r="AE159" s="131">
        <f>'TRA_Activity EU28'!AE159-TRA_Activity!AE159</f>
        <v>1.0478847185550051</v>
      </c>
      <c r="AF159" s="131">
        <f>'TRA_Activity EU28'!AF159-TRA_Activity!AF159</f>
        <v>51.983082151143257</v>
      </c>
      <c r="AG159" s="131">
        <f>'TRA_Activity EU28'!AG159-TRA_Activity!AG159</f>
        <v>223.1806376835832</v>
      </c>
      <c r="AH159" s="131">
        <f>'TRA_Activity EU28'!AH159-TRA_Activity!AH159</f>
        <v>552.52705954353553</v>
      </c>
      <c r="AI159" s="131">
        <f>'TRA_Activity EU28'!AI159-TRA_Activity!AI159</f>
        <v>1071.9646734826365</v>
      </c>
      <c r="AJ159" s="131">
        <f>'TRA_Activity EU28'!AJ159-TRA_Activity!AJ159</f>
        <v>1819.7447655229141</v>
      </c>
      <c r="AK159" s="131">
        <f>'TRA_Activity EU28'!AK159-TRA_Activity!AK159</f>
        <v>2819.9916797179917</v>
      </c>
      <c r="AL159" s="131">
        <f>'TRA_Activity EU28'!AL159-TRA_Activity!AL159</f>
        <v>4114.4564781504569</v>
      </c>
      <c r="AM159" s="131">
        <f>'TRA_Activity EU28'!AM159-TRA_Activity!AM159</f>
        <v>5723.2766545753011</v>
      </c>
      <c r="AN159" s="131">
        <f>'TRA_Activity EU28'!AN159-TRA_Activity!AN159</f>
        <v>7651.2168103899321</v>
      </c>
      <c r="AO159" s="131">
        <f>'TRA_Activity EU28'!AO159-TRA_Activity!AO159</f>
        <v>9904.9435450684614</v>
      </c>
      <c r="AP159" s="131">
        <f>'TRA_Activity EU28'!AP159-TRA_Activity!AP159</f>
        <v>12485.200672180996</v>
      </c>
      <c r="AQ159" s="131">
        <f>'TRA_Activity EU28'!AQ159-TRA_Activity!AQ159</f>
        <v>15420.619875374643</v>
      </c>
      <c r="AR159" s="131">
        <f>'TRA_Activity EU28'!AR159-TRA_Activity!AR159</f>
        <v>18712.032731369014</v>
      </c>
      <c r="AS159" s="131">
        <f>'TRA_Activity EU28'!AS159-TRA_Activity!AS159</f>
        <v>22344.54243888762</v>
      </c>
      <c r="AT159" s="131">
        <f>'TRA_Activity EU28'!AT159-TRA_Activity!AT159</f>
        <v>26324.982795143922</v>
      </c>
      <c r="AU159" s="131">
        <f>'TRA_Activity EU28'!AU159-TRA_Activity!AU159</f>
        <v>30647.569489259979</v>
      </c>
      <c r="AV159" s="131">
        <f>'TRA_Activity EU28'!AV159-TRA_Activity!AV159</f>
        <v>35263.193103316509</v>
      </c>
      <c r="AW159" s="131">
        <f>'TRA_Activity EU28'!AW159-TRA_Activity!AW159</f>
        <v>40204.500272284975</v>
      </c>
      <c r="AX159" s="131">
        <f>'TRA_Activity EU28'!AX159-TRA_Activity!AX159</f>
        <v>45398.190061169356</v>
      </c>
      <c r="AY159" s="131">
        <f>'TRA_Activity EU28'!AY159-TRA_Activity!AY159</f>
        <v>50852.904175346855</v>
      </c>
      <c r="AZ159" s="131">
        <f>'TRA_Activity EU28'!AZ159-TRA_Activity!AZ159</f>
        <v>56494.092994827181</v>
      </c>
    </row>
    <row r="160" spans="1:52">
      <c r="A160" s="105" t="s">
        <v>146</v>
      </c>
      <c r="B160" s="122">
        <f>'TRA_Activity EU28'!B160-TRA_Activity!B160</f>
        <v>0</v>
      </c>
      <c r="C160" s="122">
        <f>'TRA_Activity EU28'!C160-TRA_Activity!C160</f>
        <v>0</v>
      </c>
      <c r="D160" s="122">
        <f>'TRA_Activity EU28'!D160-TRA_Activity!D160</f>
        <v>0</v>
      </c>
      <c r="E160" s="122">
        <f>'TRA_Activity EU28'!E160-TRA_Activity!E160</f>
        <v>0</v>
      </c>
      <c r="F160" s="122">
        <f>'TRA_Activity EU28'!F160-TRA_Activity!F160</f>
        <v>0</v>
      </c>
      <c r="G160" s="122">
        <f>'TRA_Activity EU28'!G160-TRA_Activity!G160</f>
        <v>0</v>
      </c>
      <c r="H160" s="122">
        <f>'TRA_Activity EU28'!H160-TRA_Activity!H160</f>
        <v>0</v>
      </c>
      <c r="I160" s="122">
        <f>'TRA_Activity EU28'!I160-TRA_Activity!I160</f>
        <v>0</v>
      </c>
      <c r="J160" s="122">
        <f>'TRA_Activity EU28'!J160-TRA_Activity!J160</f>
        <v>0</v>
      </c>
      <c r="K160" s="122">
        <f>'TRA_Activity EU28'!K160-TRA_Activity!K160</f>
        <v>0</v>
      </c>
      <c r="L160" s="122">
        <f>'TRA_Activity EU28'!L160-TRA_Activity!L160</f>
        <v>0</v>
      </c>
      <c r="M160" s="122">
        <f>'TRA_Activity EU28'!M160-TRA_Activity!M160</f>
        <v>0</v>
      </c>
      <c r="N160" s="122">
        <f>'TRA_Activity EU28'!N160-TRA_Activity!N160</f>
        <v>0</v>
      </c>
      <c r="O160" s="122">
        <f>'TRA_Activity EU28'!O160-TRA_Activity!O160</f>
        <v>0</v>
      </c>
      <c r="P160" s="122">
        <f>'TRA_Activity EU28'!P160-TRA_Activity!P160</f>
        <v>0</v>
      </c>
      <c r="Q160" s="122">
        <f>'TRA_Activity EU28'!Q160-TRA_Activity!Q160</f>
        <v>0</v>
      </c>
      <c r="R160" s="122">
        <f>'TRA_Activity EU28'!R160-TRA_Activity!R160</f>
        <v>2.9304040696133993</v>
      </c>
      <c r="S160" s="122">
        <f>'TRA_Activity EU28'!S160-TRA_Activity!S160</f>
        <v>7.0275857726310855</v>
      </c>
      <c r="T160" s="122">
        <f>'TRA_Activity EU28'!T160-TRA_Activity!T160</f>
        <v>12.569189727933617</v>
      </c>
      <c r="U160" s="122">
        <f>'TRA_Activity EU28'!U160-TRA_Activity!U160</f>
        <v>19.151846721518659</v>
      </c>
      <c r="V160" s="122">
        <f>'TRA_Activity EU28'!V160-TRA_Activity!V160</f>
        <v>26.825395789408162</v>
      </c>
      <c r="W160" s="122">
        <f>'TRA_Activity EU28'!W160-TRA_Activity!W160</f>
        <v>26.813545803334097</v>
      </c>
      <c r="X160" s="122">
        <f>'TRA_Activity EU28'!X160-TRA_Activity!X160</f>
        <v>26.716947647038062</v>
      </c>
      <c r="Y160" s="122">
        <f>'TRA_Activity EU28'!Y160-TRA_Activity!Y160</f>
        <v>26.530744348888952</v>
      </c>
      <c r="Z160" s="122">
        <f>'TRA_Activity EU28'!Z160-TRA_Activity!Z160</f>
        <v>26.168350465655205</v>
      </c>
      <c r="AA160" s="122">
        <f>'TRA_Activity EU28'!AA160-TRA_Activity!AA160</f>
        <v>25.561954650636224</v>
      </c>
      <c r="AB160" s="122">
        <f>'TRA_Activity EU28'!AB160-TRA_Activity!AB160</f>
        <v>24.774715936851223</v>
      </c>
      <c r="AC160" s="122">
        <f>'TRA_Activity EU28'!AC160-TRA_Activity!AC160</f>
        <v>22.746434544811951</v>
      </c>
      <c r="AD160" s="122">
        <f>'TRA_Activity EU28'!AD160-TRA_Activity!AD160</f>
        <v>19.937622546607201</v>
      </c>
      <c r="AE160" s="122">
        <f>'TRA_Activity EU28'!AE160-TRA_Activity!AE160</f>
        <v>17.006781037263419</v>
      </c>
      <c r="AF160" s="122">
        <f>'TRA_Activity EU28'!AF160-TRA_Activity!AF160</f>
        <v>72.416667050152313</v>
      </c>
      <c r="AG160" s="122">
        <f>'TRA_Activity EU28'!AG160-TRA_Activity!AG160</f>
        <v>235.56672373743967</v>
      </c>
      <c r="AH160" s="122">
        <f>'TRA_Activity EU28'!AH160-TRA_Activity!AH160</f>
        <v>504.22024867796216</v>
      </c>
      <c r="AI160" s="122">
        <f>'TRA_Activity EU28'!AI160-TRA_Activity!AI160</f>
        <v>870.40787527871089</v>
      </c>
      <c r="AJ160" s="122">
        <f>'TRA_Activity EU28'!AJ160-TRA_Activity!AJ160</f>
        <v>1325.5325975927597</v>
      </c>
      <c r="AK160" s="122">
        <f>'TRA_Activity EU28'!AK160-TRA_Activity!AK160</f>
        <v>1849.4138763373553</v>
      </c>
      <c r="AL160" s="122">
        <f>'TRA_Activity EU28'!AL160-TRA_Activity!AL160</f>
        <v>2431.2568295965339</v>
      </c>
      <c r="AM160" s="122">
        <f>'TRA_Activity EU28'!AM160-TRA_Activity!AM160</f>
        <v>3047.477446569681</v>
      </c>
      <c r="AN160" s="122">
        <f>'TRA_Activity EU28'!AN160-TRA_Activity!AN160</f>
        <v>3682.764016895047</v>
      </c>
      <c r="AO160" s="122">
        <f>'TRA_Activity EU28'!AO160-TRA_Activity!AO160</f>
        <v>4309.63792609336</v>
      </c>
      <c r="AP160" s="122">
        <f>'TRA_Activity EU28'!AP160-TRA_Activity!AP160</f>
        <v>4919.3711901888919</v>
      </c>
      <c r="AQ160" s="122">
        <f>'TRA_Activity EU28'!AQ160-TRA_Activity!AQ160</f>
        <v>5489.7291333004832</v>
      </c>
      <c r="AR160" s="122">
        <f>'TRA_Activity EU28'!AR160-TRA_Activity!AR160</f>
        <v>6024.9393092263217</v>
      </c>
      <c r="AS160" s="122">
        <f>'TRA_Activity EU28'!AS160-TRA_Activity!AS160</f>
        <v>6512.3069991344582</v>
      </c>
      <c r="AT160" s="122">
        <f>'TRA_Activity EU28'!AT160-TRA_Activity!AT160</f>
        <v>6960.5653683477622</v>
      </c>
      <c r="AU160" s="122">
        <f>'TRA_Activity EU28'!AU160-TRA_Activity!AU160</f>
        <v>7355.5146528803771</v>
      </c>
      <c r="AV160" s="122">
        <f>'TRA_Activity EU28'!AV160-TRA_Activity!AV160</f>
        <v>7712.3619379271095</v>
      </c>
      <c r="AW160" s="122">
        <f>'TRA_Activity EU28'!AW160-TRA_Activity!AW160</f>
        <v>8033.5297929993521</v>
      </c>
      <c r="AX160" s="122">
        <f>'TRA_Activity EU28'!AX160-TRA_Activity!AX160</f>
        <v>8324.5626283640158</v>
      </c>
      <c r="AY160" s="122">
        <f>'TRA_Activity EU28'!AY160-TRA_Activity!AY160</f>
        <v>8583.6194920596554</v>
      </c>
      <c r="AZ160" s="122">
        <f>'TRA_Activity EU28'!AZ160-TRA_Activity!AZ160</f>
        <v>8826.3837485956938</v>
      </c>
    </row>
    <row r="161" spans="1:52">
      <c r="A161" s="99" t="s">
        <v>151</v>
      </c>
      <c r="B161" s="129">
        <f>'TRA_Activity EU28'!B161-TRA_Activity!B161</f>
        <v>378490.74890799361</v>
      </c>
      <c r="C161" s="129">
        <f>'TRA_Activity EU28'!C161-TRA_Activity!C161</f>
        <v>402668.08188027807</v>
      </c>
      <c r="D161" s="129">
        <f>'TRA_Activity EU28'!D161-TRA_Activity!D161</f>
        <v>425259.90027286822</v>
      </c>
      <c r="E161" s="129">
        <f>'TRA_Activity EU28'!E161-TRA_Activity!E161</f>
        <v>431859.21144373203</v>
      </c>
      <c r="F161" s="129">
        <f>'TRA_Activity EU28'!F161-TRA_Activity!F161</f>
        <v>497705.89928662893</v>
      </c>
      <c r="G161" s="129">
        <f>'TRA_Activity EU28'!G161-TRA_Activity!G161</f>
        <v>513746.06557432917</v>
      </c>
      <c r="H161" s="129">
        <f>'TRA_Activity EU28'!H161-TRA_Activity!H161</f>
        <v>541798.58223867195</v>
      </c>
      <c r="I161" s="129">
        <f>'TRA_Activity EU28'!I161-TRA_Activity!I161</f>
        <v>560780.03897553449</v>
      </c>
      <c r="J161" s="129">
        <f>'TRA_Activity EU28'!J161-TRA_Activity!J161</f>
        <v>552024.64088263945</v>
      </c>
      <c r="K161" s="129">
        <f>'TRA_Activity EU28'!K161-TRA_Activity!K161</f>
        <v>488441.58606355975</v>
      </c>
      <c r="L161" s="129">
        <f>'TRA_Activity EU28'!L161-TRA_Activity!L161</f>
        <v>523072.53442625643</v>
      </c>
      <c r="M161" s="129">
        <f>'TRA_Activity EU28'!M161-TRA_Activity!M161</f>
        <v>516512.1993737634</v>
      </c>
      <c r="N161" s="129">
        <f>'TRA_Activity EU28'!N161-TRA_Activity!N161</f>
        <v>513721.84597086272</v>
      </c>
      <c r="O161" s="129">
        <f>'TRA_Activity EU28'!O161-TRA_Activity!O161</f>
        <v>544621.90327944409</v>
      </c>
      <c r="P161" s="129">
        <f>'TRA_Activity EU28'!P161-TRA_Activity!P161</f>
        <v>548615.28775317629</v>
      </c>
      <c r="Q161" s="129">
        <f>'TRA_Activity EU28'!Q161-TRA_Activity!Q161</f>
        <v>556143.34866753139</v>
      </c>
      <c r="R161" s="129">
        <f>'TRA_Activity EU28'!R161-TRA_Activity!R161</f>
        <v>581925.76325827092</v>
      </c>
      <c r="S161" s="129">
        <f>'TRA_Activity EU28'!S161-TRA_Activity!S161</f>
        <v>607033.40871553554</v>
      </c>
      <c r="T161" s="129">
        <f>'TRA_Activity EU28'!T161-TRA_Activity!T161</f>
        <v>627510.58028621378</v>
      </c>
      <c r="U161" s="129">
        <f>'TRA_Activity EU28'!U161-TRA_Activity!U161</f>
        <v>643212.14959935902</v>
      </c>
      <c r="V161" s="129">
        <f>'TRA_Activity EU28'!V161-TRA_Activity!V161</f>
        <v>655105.89834706835</v>
      </c>
      <c r="W161" s="129">
        <f>'TRA_Activity EU28'!W161-TRA_Activity!W161</f>
        <v>665610.05276816094</v>
      </c>
      <c r="X161" s="129">
        <f>'TRA_Activity EU28'!X161-TRA_Activity!X161</f>
        <v>674626.17493521806</v>
      </c>
      <c r="Y161" s="129">
        <f>'TRA_Activity EU28'!Y161-TRA_Activity!Y161</f>
        <v>683336.70158252667</v>
      </c>
      <c r="Z161" s="129">
        <f>'TRA_Activity EU28'!Z161-TRA_Activity!Z161</f>
        <v>691572.78104565339</v>
      </c>
      <c r="AA161" s="129">
        <f>'TRA_Activity EU28'!AA161-TRA_Activity!AA161</f>
        <v>699182.40958034084</v>
      </c>
      <c r="AB161" s="129">
        <f>'TRA_Activity EU28'!AB161-TRA_Activity!AB161</f>
        <v>707104.24903524632</v>
      </c>
      <c r="AC161" s="129">
        <f>'TRA_Activity EU28'!AC161-TRA_Activity!AC161</f>
        <v>715150.99852403952</v>
      </c>
      <c r="AD161" s="129">
        <f>'TRA_Activity EU28'!AD161-TRA_Activity!AD161</f>
        <v>723271.97860442218</v>
      </c>
      <c r="AE161" s="129">
        <f>'TRA_Activity EU28'!AE161-TRA_Activity!AE161</f>
        <v>731516.15450134908</v>
      </c>
      <c r="AF161" s="129">
        <f>'TRA_Activity EU28'!AF161-TRA_Activity!AF161</f>
        <v>740120.26745102054</v>
      </c>
      <c r="AG161" s="129">
        <f>'TRA_Activity EU28'!AG161-TRA_Activity!AG161</f>
        <v>748410.79690469091</v>
      </c>
      <c r="AH161" s="129">
        <f>'TRA_Activity EU28'!AH161-TRA_Activity!AH161</f>
        <v>756703.9025338965</v>
      </c>
      <c r="AI161" s="129">
        <f>'TRA_Activity EU28'!AI161-TRA_Activity!AI161</f>
        <v>764331.59816722467</v>
      </c>
      <c r="AJ161" s="129">
        <f>'TRA_Activity EU28'!AJ161-TRA_Activity!AJ161</f>
        <v>772084.91843839595</v>
      </c>
      <c r="AK161" s="129">
        <f>'TRA_Activity EU28'!AK161-TRA_Activity!AK161</f>
        <v>780016.2016494585</v>
      </c>
      <c r="AL161" s="129">
        <f>'TRA_Activity EU28'!AL161-TRA_Activity!AL161</f>
        <v>788193.18194687646</v>
      </c>
      <c r="AM161" s="129">
        <f>'TRA_Activity EU28'!AM161-TRA_Activity!AM161</f>
        <v>796665.36957405799</v>
      </c>
      <c r="AN161" s="129">
        <f>'TRA_Activity EU28'!AN161-TRA_Activity!AN161</f>
        <v>805402.83949081844</v>
      </c>
      <c r="AO161" s="129">
        <f>'TRA_Activity EU28'!AO161-TRA_Activity!AO161</f>
        <v>814373.84454699466</v>
      </c>
      <c r="AP161" s="129">
        <f>'TRA_Activity EU28'!AP161-TRA_Activity!AP161</f>
        <v>823665.26004763367</v>
      </c>
      <c r="AQ161" s="129">
        <f>'TRA_Activity EU28'!AQ161-TRA_Activity!AQ161</f>
        <v>833313.00762430148</v>
      </c>
      <c r="AR161" s="129">
        <f>'TRA_Activity EU28'!AR161-TRA_Activity!AR161</f>
        <v>843506.45559780789</v>
      </c>
      <c r="AS161" s="129">
        <f>'TRA_Activity EU28'!AS161-TRA_Activity!AS161</f>
        <v>853960.72597909113</v>
      </c>
      <c r="AT161" s="129">
        <f>'TRA_Activity EU28'!AT161-TRA_Activity!AT161</f>
        <v>864567.44710988784</v>
      </c>
      <c r="AU161" s="129">
        <f>'TRA_Activity EU28'!AU161-TRA_Activity!AU161</f>
        <v>875292.0164861735</v>
      </c>
      <c r="AV161" s="129">
        <f>'TRA_Activity EU28'!AV161-TRA_Activity!AV161</f>
        <v>886179.20719238999</v>
      </c>
      <c r="AW161" s="129">
        <f>'TRA_Activity EU28'!AW161-TRA_Activity!AW161</f>
        <v>897192.72190014028</v>
      </c>
      <c r="AX161" s="129">
        <f>'TRA_Activity EU28'!AX161-TRA_Activity!AX161</f>
        <v>908407.72160451347</v>
      </c>
      <c r="AY161" s="129">
        <f>'TRA_Activity EU28'!AY161-TRA_Activity!AY161</f>
        <v>919742.82194119436</v>
      </c>
      <c r="AZ161" s="129">
        <f>'TRA_Activity EU28'!AZ161-TRA_Activity!AZ161</f>
        <v>931375.05525216321</v>
      </c>
    </row>
    <row r="162" spans="1:52">
      <c r="A162" s="101" t="s">
        <v>130</v>
      </c>
      <c r="B162" s="130">
        <f>'TRA_Activity EU28'!B162-TRA_Activity!B162</f>
        <v>378490.74890799361</v>
      </c>
      <c r="C162" s="130">
        <f>'TRA_Activity EU28'!C162-TRA_Activity!C162</f>
        <v>402668.08188027807</v>
      </c>
      <c r="D162" s="130">
        <f>'TRA_Activity EU28'!D162-TRA_Activity!D162</f>
        <v>425259.90027286822</v>
      </c>
      <c r="E162" s="130">
        <f>'TRA_Activity EU28'!E162-TRA_Activity!E162</f>
        <v>431859.21144373203</v>
      </c>
      <c r="F162" s="130">
        <f>'TRA_Activity EU28'!F162-TRA_Activity!F162</f>
        <v>497705.89928662893</v>
      </c>
      <c r="G162" s="130">
        <f>'TRA_Activity EU28'!G162-TRA_Activity!G162</f>
        <v>513746.06557432917</v>
      </c>
      <c r="H162" s="130">
        <f>'TRA_Activity EU28'!H162-TRA_Activity!H162</f>
        <v>541798.58223867195</v>
      </c>
      <c r="I162" s="130">
        <f>'TRA_Activity EU28'!I162-TRA_Activity!I162</f>
        <v>560780.03897553449</v>
      </c>
      <c r="J162" s="130">
        <f>'TRA_Activity EU28'!J162-TRA_Activity!J162</f>
        <v>552024.64088263945</v>
      </c>
      <c r="K162" s="130">
        <f>'TRA_Activity EU28'!K162-TRA_Activity!K162</f>
        <v>488441.58606355975</v>
      </c>
      <c r="L162" s="130">
        <f>'TRA_Activity EU28'!L162-TRA_Activity!L162</f>
        <v>523072.53442625643</v>
      </c>
      <c r="M162" s="130">
        <f>'TRA_Activity EU28'!M162-TRA_Activity!M162</f>
        <v>516512.1993737634</v>
      </c>
      <c r="N162" s="130">
        <f>'TRA_Activity EU28'!N162-TRA_Activity!N162</f>
        <v>513721.84597086272</v>
      </c>
      <c r="O162" s="130">
        <f>'TRA_Activity EU28'!O162-TRA_Activity!O162</f>
        <v>544621.90327944409</v>
      </c>
      <c r="P162" s="130">
        <f>'TRA_Activity EU28'!P162-TRA_Activity!P162</f>
        <v>548615.28775317629</v>
      </c>
      <c r="Q162" s="130">
        <f>'TRA_Activity EU28'!Q162-TRA_Activity!Q162</f>
        <v>556143.34866753139</v>
      </c>
      <c r="R162" s="130">
        <f>'TRA_Activity EU28'!R162-TRA_Activity!R162</f>
        <v>581923.39947689185</v>
      </c>
      <c r="S162" s="130">
        <f>'TRA_Activity EU28'!S162-TRA_Activity!S162</f>
        <v>607028.67282458884</v>
      </c>
      <c r="T162" s="130">
        <f>'TRA_Activity EU28'!T162-TRA_Activity!T162</f>
        <v>627501.09830851306</v>
      </c>
      <c r="U162" s="130">
        <f>'TRA_Activity EU28'!U162-TRA_Activity!U162</f>
        <v>643196.75935769908</v>
      </c>
      <c r="V162" s="130">
        <f>'TRA_Activity EU28'!V162-TRA_Activity!V162</f>
        <v>655082.27196958172</v>
      </c>
      <c r="W162" s="130">
        <f>'TRA_Activity EU28'!W162-TRA_Activity!W162</f>
        <v>665586.57783526799</v>
      </c>
      <c r="X162" s="130">
        <f>'TRA_Activity EU28'!X162-TRA_Activity!X162</f>
        <v>674602.99729692901</v>
      </c>
      <c r="Y162" s="130">
        <f>'TRA_Activity EU28'!Y162-TRA_Activity!Y162</f>
        <v>683315.18118352524</v>
      </c>
      <c r="Z162" s="130">
        <f>'TRA_Activity EU28'!Z162-TRA_Activity!Z162</f>
        <v>691556.26765452267</v>
      </c>
      <c r="AA162" s="130">
        <f>'TRA_Activity EU28'!AA162-TRA_Activity!AA162</f>
        <v>699170.8012606249</v>
      </c>
      <c r="AB162" s="130">
        <f>'TRA_Activity EU28'!AB162-TRA_Activity!AB162</f>
        <v>707096.08938358212</v>
      </c>
      <c r="AC162" s="130">
        <f>'TRA_Activity EU28'!AC162-TRA_Activity!AC162</f>
        <v>715147.04184483085</v>
      </c>
      <c r="AD162" s="130">
        <f>'TRA_Activity EU28'!AD162-TRA_Activity!AD162</f>
        <v>723269.62000420969</v>
      </c>
      <c r="AE162" s="130">
        <f>'TRA_Activity EU28'!AE162-TRA_Activity!AE162</f>
        <v>731496.12821480318</v>
      </c>
      <c r="AF162" s="130">
        <f>'TRA_Activity EU28'!AF162-TRA_Activity!AF162</f>
        <v>739878.73498582805</v>
      </c>
      <c r="AG162" s="130">
        <f>'TRA_Activity EU28'!AG162-TRA_Activity!AG162</f>
        <v>747566.18051469675</v>
      </c>
      <c r="AH162" s="130">
        <f>'TRA_Activity EU28'!AH162-TRA_Activity!AH162</f>
        <v>754842.09308362042</v>
      </c>
      <c r="AI162" s="130">
        <f>'TRA_Activity EU28'!AI162-TRA_Activity!AI162</f>
        <v>761011.83241673745</v>
      </c>
      <c r="AJ162" s="130">
        <f>'TRA_Activity EU28'!AJ162-TRA_Activity!AJ162</f>
        <v>766898.04686416651</v>
      </c>
      <c r="AK162" s="130">
        <f>'TRA_Activity EU28'!AK162-TRA_Activity!AK162</f>
        <v>772564.43573922967</v>
      </c>
      <c r="AL162" s="130">
        <f>'TRA_Activity EU28'!AL162-TRA_Activity!AL162</f>
        <v>778112.09346820076</v>
      </c>
      <c r="AM162" s="130">
        <f>'TRA_Activity EU28'!AM162-TRA_Activity!AM162</f>
        <v>783622.05224597314</v>
      </c>
      <c r="AN162" s="130">
        <f>'TRA_Activity EU28'!AN162-TRA_Activity!AN162</f>
        <v>789148.8813958033</v>
      </c>
      <c r="AO162" s="130">
        <f>'TRA_Activity EU28'!AO162-TRA_Activity!AO162</f>
        <v>794654.20687330049</v>
      </c>
      <c r="AP162" s="130">
        <f>'TRA_Activity EU28'!AP162-TRA_Activity!AP162</f>
        <v>800219.36675915774</v>
      </c>
      <c r="AQ162" s="130">
        <f>'TRA_Activity EU28'!AQ162-TRA_Activity!AQ162</f>
        <v>805826.869547443</v>
      </c>
      <c r="AR162" s="130">
        <f>'TRA_Activity EU28'!AR162-TRA_Activity!AR162</f>
        <v>811668.6552335961</v>
      </c>
      <c r="AS162" s="130">
        <f>'TRA_Activity EU28'!AS162-TRA_Activity!AS162</f>
        <v>817459.66627730476</v>
      </c>
      <c r="AT162" s="130">
        <f>'TRA_Activity EU28'!AT162-TRA_Activity!AT162</f>
        <v>823100.09802008211</v>
      </c>
      <c r="AU162" s="130">
        <f>'TRA_Activity EU28'!AU162-TRA_Activity!AU162</f>
        <v>828536.45282091736</v>
      </c>
      <c r="AV162" s="130">
        <f>'TRA_Activity EU28'!AV162-TRA_Activity!AV162</f>
        <v>833854.93121885951</v>
      </c>
      <c r="AW162" s="130">
        <f>'TRA_Activity EU28'!AW162-TRA_Activity!AW162</f>
        <v>838990.87411537708</v>
      </c>
      <c r="AX162" s="130">
        <f>'TRA_Activity EU28'!AX162-TRA_Activity!AX162</f>
        <v>844114.242021085</v>
      </c>
      <c r="AY162" s="130">
        <f>'TRA_Activity EU28'!AY162-TRA_Activity!AY162</f>
        <v>849098.37608562573</v>
      </c>
      <c r="AZ162" s="130">
        <f>'TRA_Activity EU28'!AZ162-TRA_Activity!AZ162</f>
        <v>854077.05386423739</v>
      </c>
    </row>
    <row r="163" spans="1:52">
      <c r="A163" s="103" t="s">
        <v>132</v>
      </c>
      <c r="B163" s="131">
        <f>'TRA_Activity EU28'!B163-TRA_Activity!B163</f>
        <v>378490.74890799361</v>
      </c>
      <c r="C163" s="131">
        <f>'TRA_Activity EU28'!C163-TRA_Activity!C163</f>
        <v>402668.08188027807</v>
      </c>
      <c r="D163" s="131">
        <f>'TRA_Activity EU28'!D163-TRA_Activity!D163</f>
        <v>425259.90027286822</v>
      </c>
      <c r="E163" s="131">
        <f>'TRA_Activity EU28'!E163-TRA_Activity!E163</f>
        <v>431859.21144373203</v>
      </c>
      <c r="F163" s="131">
        <f>'TRA_Activity EU28'!F163-TRA_Activity!F163</f>
        <v>497705.89928662893</v>
      </c>
      <c r="G163" s="131">
        <f>'TRA_Activity EU28'!G163-TRA_Activity!G163</f>
        <v>513746.06557432917</v>
      </c>
      <c r="H163" s="131">
        <f>'TRA_Activity EU28'!H163-TRA_Activity!H163</f>
        <v>541798.58223867195</v>
      </c>
      <c r="I163" s="131">
        <f>'TRA_Activity EU28'!I163-TRA_Activity!I163</f>
        <v>560780.03897553449</v>
      </c>
      <c r="J163" s="131">
        <f>'TRA_Activity EU28'!J163-TRA_Activity!J163</f>
        <v>552024.64088263945</v>
      </c>
      <c r="K163" s="131">
        <f>'TRA_Activity EU28'!K163-TRA_Activity!K163</f>
        <v>488441.58606355975</v>
      </c>
      <c r="L163" s="131">
        <f>'TRA_Activity EU28'!L163-TRA_Activity!L163</f>
        <v>523072.53442625643</v>
      </c>
      <c r="M163" s="131">
        <f>'TRA_Activity EU28'!M163-TRA_Activity!M163</f>
        <v>516512.1993737634</v>
      </c>
      <c r="N163" s="131">
        <f>'TRA_Activity EU28'!N163-TRA_Activity!N163</f>
        <v>513721.84597086272</v>
      </c>
      <c r="O163" s="131">
        <f>'TRA_Activity EU28'!O163-TRA_Activity!O163</f>
        <v>544621.90327944409</v>
      </c>
      <c r="P163" s="131">
        <f>'TRA_Activity EU28'!P163-TRA_Activity!P163</f>
        <v>548615.28775317629</v>
      </c>
      <c r="Q163" s="131">
        <f>'TRA_Activity EU28'!Q163-TRA_Activity!Q163</f>
        <v>556143.34866753139</v>
      </c>
      <c r="R163" s="131">
        <f>'TRA_Activity EU28'!R163-TRA_Activity!R163</f>
        <v>581911.57940918498</v>
      </c>
      <c r="S163" s="131">
        <f>'TRA_Activity EU28'!S163-TRA_Activity!S163</f>
        <v>606999.05455928948</v>
      </c>
      <c r="T163" s="131">
        <f>'TRA_Activity EU28'!T163-TRA_Activity!T163</f>
        <v>627448.99618484091</v>
      </c>
      <c r="U163" s="131">
        <f>'TRA_Activity EU28'!U163-TRA_Activity!U163</f>
        <v>643117.51153439633</v>
      </c>
      <c r="V163" s="131">
        <f>'TRA_Activity EU28'!V163-TRA_Activity!V163</f>
        <v>654969.00643418881</v>
      </c>
      <c r="W163" s="131">
        <f>'TRA_Activity EU28'!W163-TRA_Activity!W163</f>
        <v>665433.70008635207</v>
      </c>
      <c r="X163" s="131">
        <f>'TRA_Activity EU28'!X163-TRA_Activity!X163</f>
        <v>674402.76687775401</v>
      </c>
      <c r="Y163" s="131">
        <f>'TRA_Activity EU28'!Y163-TRA_Activity!Y163</f>
        <v>683054.24496798124</v>
      </c>
      <c r="Z163" s="131">
        <f>'TRA_Activity EU28'!Z163-TRA_Activity!Z163</f>
        <v>691227.53485334455</v>
      </c>
      <c r="AA163" s="131">
        <f>'TRA_Activity EU28'!AA163-TRA_Activity!AA163</f>
        <v>698758.17759287811</v>
      </c>
      <c r="AB163" s="131">
        <f>'TRA_Activity EU28'!AB163-TRA_Activity!AB163</f>
        <v>706573.9160937136</v>
      </c>
      <c r="AC163" s="131">
        <f>'TRA_Activity EU28'!AC163-TRA_Activity!AC163</f>
        <v>714496.682615667</v>
      </c>
      <c r="AD163" s="131">
        <f>'TRA_Activity EU28'!AD163-TRA_Activity!AD163</f>
        <v>722461.69301372662</v>
      </c>
      <c r="AE163" s="131">
        <f>'TRA_Activity EU28'!AE163-TRA_Activity!AE163</f>
        <v>730487.71673143457</v>
      </c>
      <c r="AF163" s="131">
        <f>'TRA_Activity EU28'!AF163-TRA_Activity!AF163</f>
        <v>738627.96652721439</v>
      </c>
      <c r="AG163" s="131">
        <f>'TRA_Activity EU28'!AG163-TRA_Activity!AG163</f>
        <v>746011.75481792272</v>
      </c>
      <c r="AH163" s="131">
        <f>'TRA_Activity EU28'!AH163-TRA_Activity!AH163</f>
        <v>752910.09493148699</v>
      </c>
      <c r="AI163" s="131">
        <f>'TRA_Activity EU28'!AI163-TRA_Activity!AI163</f>
        <v>758614.69622840453</v>
      </c>
      <c r="AJ163" s="131">
        <f>'TRA_Activity EU28'!AJ163-TRA_Activity!AJ163</f>
        <v>763927.30491883866</v>
      </c>
      <c r="AK163" s="131">
        <f>'TRA_Activity EU28'!AK163-TRA_Activity!AK163</f>
        <v>768894.64287073072</v>
      </c>
      <c r="AL163" s="131">
        <f>'TRA_Activity EU28'!AL163-TRA_Activity!AL163</f>
        <v>773573.99996833922</v>
      </c>
      <c r="AM163" s="131">
        <f>'TRA_Activity EU28'!AM163-TRA_Activity!AM163</f>
        <v>778006.72563933721</v>
      </c>
      <c r="AN163" s="131">
        <f>'TRA_Activity EU28'!AN163-TRA_Activity!AN163</f>
        <v>782195.42065117077</v>
      </c>
      <c r="AO163" s="131">
        <f>'TRA_Activity EU28'!AO163-TRA_Activity!AO163</f>
        <v>786026.03410998057</v>
      </c>
      <c r="AP163" s="131">
        <f>'TRA_Activity EU28'!AP163-TRA_Activity!AP163</f>
        <v>789511.60420953669</v>
      </c>
      <c r="AQ163" s="131">
        <f>'TRA_Activity EU28'!AQ163-TRA_Activity!AQ163</f>
        <v>792559.42658269592</v>
      </c>
      <c r="AR163" s="131">
        <f>'TRA_Activity EU28'!AR163-TRA_Activity!AR163</f>
        <v>795261.33389005205</v>
      </c>
      <c r="AS163" s="131">
        <f>'TRA_Activity EU28'!AS163-TRA_Activity!AS163</f>
        <v>797204.34434885997</v>
      </c>
      <c r="AT163" s="131">
        <f>'TRA_Activity EU28'!AT163-TRA_Activity!AT163</f>
        <v>798181.64982620731</v>
      </c>
      <c r="AU163" s="131">
        <f>'TRA_Activity EU28'!AU163-TRA_Activity!AU163</f>
        <v>797996.26534398075</v>
      </c>
      <c r="AV163" s="131">
        <f>'TRA_Activity EU28'!AV163-TRA_Activity!AV163</f>
        <v>796598.70314626349</v>
      </c>
      <c r="AW163" s="131">
        <f>'TRA_Activity EU28'!AW163-TRA_Activity!AW163</f>
        <v>793792.82239288569</v>
      </c>
      <c r="AX163" s="131">
        <f>'TRA_Activity EU28'!AX163-TRA_Activity!AX163</f>
        <v>789599.22275407508</v>
      </c>
      <c r="AY163" s="131">
        <f>'TRA_Activity EU28'!AY163-TRA_Activity!AY163</f>
        <v>783798.1561195571</v>
      </c>
      <c r="AZ163" s="131">
        <f>'TRA_Activity EU28'!AZ163-TRA_Activity!AZ163</f>
        <v>776452.40542271547</v>
      </c>
    </row>
    <row r="164" spans="1:52">
      <c r="A164" s="103" t="s">
        <v>133</v>
      </c>
      <c r="B164" s="131">
        <f>'TRA_Activity EU28'!B164-TRA_Activity!B164</f>
        <v>0</v>
      </c>
      <c r="C164" s="131">
        <f>'TRA_Activity EU28'!C164-TRA_Activity!C164</f>
        <v>0</v>
      </c>
      <c r="D164" s="131">
        <f>'TRA_Activity EU28'!D164-TRA_Activity!D164</f>
        <v>0</v>
      </c>
      <c r="E164" s="131">
        <f>'TRA_Activity EU28'!E164-TRA_Activity!E164</f>
        <v>0</v>
      </c>
      <c r="F164" s="131">
        <f>'TRA_Activity EU28'!F164-TRA_Activity!F164</f>
        <v>0</v>
      </c>
      <c r="G164" s="131">
        <f>'TRA_Activity EU28'!G164-TRA_Activity!G164</f>
        <v>0</v>
      </c>
      <c r="H164" s="131">
        <f>'TRA_Activity EU28'!H164-TRA_Activity!H164</f>
        <v>0</v>
      </c>
      <c r="I164" s="131">
        <f>'TRA_Activity EU28'!I164-TRA_Activity!I164</f>
        <v>0</v>
      </c>
      <c r="J164" s="131">
        <f>'TRA_Activity EU28'!J164-TRA_Activity!J164</f>
        <v>0</v>
      </c>
      <c r="K164" s="131">
        <f>'TRA_Activity EU28'!K164-TRA_Activity!K164</f>
        <v>0</v>
      </c>
      <c r="L164" s="131">
        <f>'TRA_Activity EU28'!L164-TRA_Activity!L164</f>
        <v>0</v>
      </c>
      <c r="M164" s="131">
        <f>'TRA_Activity EU28'!M164-TRA_Activity!M164</f>
        <v>0</v>
      </c>
      <c r="N164" s="131">
        <f>'TRA_Activity EU28'!N164-TRA_Activity!N164</f>
        <v>0</v>
      </c>
      <c r="O164" s="131">
        <f>'TRA_Activity EU28'!O164-TRA_Activity!O164</f>
        <v>0</v>
      </c>
      <c r="P164" s="131">
        <f>'TRA_Activity EU28'!P164-TRA_Activity!P164</f>
        <v>0</v>
      </c>
      <c r="Q164" s="131">
        <f>'TRA_Activity EU28'!Q164-TRA_Activity!Q164</f>
        <v>0</v>
      </c>
      <c r="R164" s="131">
        <f>'TRA_Activity EU28'!R164-TRA_Activity!R164</f>
        <v>0</v>
      </c>
      <c r="S164" s="131">
        <f>'TRA_Activity EU28'!S164-TRA_Activity!S164</f>
        <v>0</v>
      </c>
      <c r="T164" s="131">
        <f>'TRA_Activity EU28'!T164-TRA_Activity!T164</f>
        <v>1.186321821954242</v>
      </c>
      <c r="U164" s="131">
        <f>'TRA_Activity EU28'!U164-TRA_Activity!U164</f>
        <v>2.3697909053594035</v>
      </c>
      <c r="V164" s="131">
        <f>'TRA_Activity EU28'!V164-TRA_Activity!V164</f>
        <v>4.7394958728797691</v>
      </c>
      <c r="W164" s="131">
        <f>'TRA_Activity EU28'!W164-TRA_Activity!W164</f>
        <v>7.0956422787826297</v>
      </c>
      <c r="X164" s="131">
        <f>'TRA_Activity EU28'!X164-TRA_Activity!X164</f>
        <v>10.609520534747167</v>
      </c>
      <c r="Y164" s="131">
        <f>'TRA_Activity EU28'!Y164-TRA_Activity!Y164</f>
        <v>16.425036680500757</v>
      </c>
      <c r="Z164" s="131">
        <f>'TRA_Activity EU28'!Z164-TRA_Activity!Z164</f>
        <v>24.508694711286875</v>
      </c>
      <c r="AA164" s="131">
        <f>'TRA_Activity EU28'!AA164-TRA_Activity!AA164</f>
        <v>35.965584604019526</v>
      </c>
      <c r="AB164" s="131">
        <f>'TRA_Activity EU28'!AB164-TRA_Activity!AB164</f>
        <v>51.02194344962458</v>
      </c>
      <c r="AC164" s="131">
        <f>'TRA_Activity EU28'!AC164-TRA_Activity!AC164</f>
        <v>70.695272247256213</v>
      </c>
      <c r="AD164" s="131">
        <f>'TRA_Activity EU28'!AD164-TRA_Activity!AD164</f>
        <v>95.123715155352286</v>
      </c>
      <c r="AE164" s="131">
        <f>'TRA_Activity EU28'!AE164-TRA_Activity!AE164</f>
        <v>128.77083423682524</v>
      </c>
      <c r="AF164" s="131">
        <f>'TRA_Activity EU28'!AF164-TRA_Activity!AF164</f>
        <v>170.35372996668059</v>
      </c>
      <c r="AG164" s="131">
        <f>'TRA_Activity EU28'!AG164-TRA_Activity!AG164</f>
        <v>223.57553172012072</v>
      </c>
      <c r="AH164" s="131">
        <f>'TRA_Activity EU28'!AH164-TRA_Activity!AH164</f>
        <v>295.20400490569165</v>
      </c>
      <c r="AI164" s="131">
        <f>'TRA_Activity EU28'!AI164-TRA_Activity!AI164</f>
        <v>382.15176465509296</v>
      </c>
      <c r="AJ164" s="131">
        <f>'TRA_Activity EU28'!AJ164-TRA_Activity!AJ164</f>
        <v>492.60800496641707</v>
      </c>
      <c r="AK164" s="131">
        <f>'TRA_Activity EU28'!AK164-TRA_Activity!AK164</f>
        <v>630.58777325338338</v>
      </c>
      <c r="AL164" s="131">
        <f>'TRA_Activity EU28'!AL164-TRA_Activity!AL164</f>
        <v>809.36657283867532</v>
      </c>
      <c r="AM164" s="131">
        <f>'TRA_Activity EU28'!AM164-TRA_Activity!AM164</f>
        <v>1038.0501102528292</v>
      </c>
      <c r="AN164" s="131">
        <f>'TRA_Activity EU28'!AN164-TRA_Activity!AN164</f>
        <v>1326.0831525196493</v>
      </c>
      <c r="AO164" s="131">
        <f>'TRA_Activity EU28'!AO164-TRA_Activity!AO164</f>
        <v>1689.485963800782</v>
      </c>
      <c r="AP164" s="131">
        <f>'TRA_Activity EU28'!AP164-TRA_Activity!AP164</f>
        <v>2152.4182026871167</v>
      </c>
      <c r="AQ164" s="131">
        <f>'TRA_Activity EU28'!AQ164-TRA_Activity!AQ164</f>
        <v>2732.5312524825608</v>
      </c>
      <c r="AR164" s="131">
        <f>'TRA_Activity EU28'!AR164-TRA_Activity!AR164</f>
        <v>3453.140016530187</v>
      </c>
      <c r="AS164" s="131">
        <f>'TRA_Activity EU28'!AS164-TRA_Activity!AS164</f>
        <v>4348.3350190181</v>
      </c>
      <c r="AT164" s="131">
        <f>'TRA_Activity EU28'!AT164-TRA_Activity!AT164</f>
        <v>5440.6152586165108</v>
      </c>
      <c r="AU164" s="131">
        <f>'TRA_Activity EU28'!AU164-TRA_Activity!AU164</f>
        <v>6768.9621597225259</v>
      </c>
      <c r="AV164" s="131">
        <f>'TRA_Activity EU28'!AV164-TRA_Activity!AV164</f>
        <v>8363.6404499443343</v>
      </c>
      <c r="AW164" s="131">
        <f>'TRA_Activity EU28'!AW164-TRA_Activity!AW164</f>
        <v>10263.353460965691</v>
      </c>
      <c r="AX164" s="131">
        <f>'TRA_Activity EU28'!AX164-TRA_Activity!AX164</f>
        <v>12483.286337435604</v>
      </c>
      <c r="AY164" s="131">
        <f>'TRA_Activity EU28'!AY164-TRA_Activity!AY164</f>
        <v>15040.834937402808</v>
      </c>
      <c r="AZ164" s="131">
        <f>'TRA_Activity EU28'!AZ164-TRA_Activity!AZ164</f>
        <v>17929.737571626265</v>
      </c>
    </row>
    <row r="165" spans="1:52">
      <c r="A165" s="103" t="s">
        <v>150</v>
      </c>
      <c r="B165" s="131">
        <f>'TRA_Activity EU28'!B165-TRA_Activity!B165</f>
        <v>0</v>
      </c>
      <c r="C165" s="131">
        <f>'TRA_Activity EU28'!C165-TRA_Activity!C165</f>
        <v>0</v>
      </c>
      <c r="D165" s="131">
        <f>'TRA_Activity EU28'!D165-TRA_Activity!D165</f>
        <v>0</v>
      </c>
      <c r="E165" s="131">
        <f>'TRA_Activity EU28'!E165-TRA_Activity!E165</f>
        <v>0</v>
      </c>
      <c r="F165" s="131">
        <f>'TRA_Activity EU28'!F165-TRA_Activity!F165</f>
        <v>0</v>
      </c>
      <c r="G165" s="131">
        <f>'TRA_Activity EU28'!G165-TRA_Activity!G165</f>
        <v>0</v>
      </c>
      <c r="H165" s="131">
        <f>'TRA_Activity EU28'!H165-TRA_Activity!H165</f>
        <v>0</v>
      </c>
      <c r="I165" s="131">
        <f>'TRA_Activity EU28'!I165-TRA_Activity!I165</f>
        <v>0</v>
      </c>
      <c r="J165" s="131">
        <f>'TRA_Activity EU28'!J165-TRA_Activity!J165</f>
        <v>0</v>
      </c>
      <c r="K165" s="131">
        <f>'TRA_Activity EU28'!K165-TRA_Activity!K165</f>
        <v>0</v>
      </c>
      <c r="L165" s="131">
        <f>'TRA_Activity EU28'!L165-TRA_Activity!L165</f>
        <v>0</v>
      </c>
      <c r="M165" s="131">
        <f>'TRA_Activity EU28'!M165-TRA_Activity!M165</f>
        <v>0</v>
      </c>
      <c r="N165" s="131">
        <f>'TRA_Activity EU28'!N165-TRA_Activity!N165</f>
        <v>0</v>
      </c>
      <c r="O165" s="131">
        <f>'TRA_Activity EU28'!O165-TRA_Activity!O165</f>
        <v>0</v>
      </c>
      <c r="P165" s="131">
        <f>'TRA_Activity EU28'!P165-TRA_Activity!P165</f>
        <v>0</v>
      </c>
      <c r="Q165" s="131">
        <f>'TRA_Activity EU28'!Q165-TRA_Activity!Q165</f>
        <v>0</v>
      </c>
      <c r="R165" s="131">
        <f>'TRA_Activity EU28'!R165-TRA_Activity!R165</f>
        <v>11.820067706886338</v>
      </c>
      <c r="S165" s="131">
        <f>'TRA_Activity EU28'!S165-TRA_Activity!S165</f>
        <v>29.618265299285589</v>
      </c>
      <c r="T165" s="131">
        <f>'TRA_Activity EU28'!T165-TRA_Activity!T165</f>
        <v>50.915801850118811</v>
      </c>
      <c r="U165" s="131">
        <f>'TRA_Activity EU28'!U165-TRA_Activity!U165</f>
        <v>76.878032397485839</v>
      </c>
      <c r="V165" s="131">
        <f>'TRA_Activity EU28'!V165-TRA_Activity!V165</f>
        <v>107.33998532025036</v>
      </c>
      <c r="W165" s="131">
        <f>'TRA_Activity EU28'!W165-TRA_Activity!W165</f>
        <v>142.2259494506421</v>
      </c>
      <c r="X165" s="131">
        <f>'TRA_Activity EU28'!X165-TRA_Activity!X165</f>
        <v>183.69762302846729</v>
      </c>
      <c r="Y165" s="131">
        <f>'TRA_Activity EU28'!Y165-TRA_Activity!Y165</f>
        <v>236.23458140510508</v>
      </c>
      <c r="Z165" s="131">
        <f>'TRA_Activity EU28'!Z165-TRA_Activity!Z165</f>
        <v>290.09796354513691</v>
      </c>
      <c r="AA165" s="131">
        <f>'TRA_Activity EU28'!AA165-TRA_Activity!AA165</f>
        <v>354.4219242209515</v>
      </c>
      <c r="AB165" s="131">
        <f>'TRA_Activity EU28'!AB165-TRA_Activity!AB165</f>
        <v>433.82581750220987</v>
      </c>
      <c r="AC165" s="131">
        <f>'TRA_Activity EU28'!AC165-TRA_Activity!AC165</f>
        <v>522.69351081529783</v>
      </c>
      <c r="AD165" s="131">
        <f>'TRA_Activity EU28'!AD165-TRA_Activity!AD165</f>
        <v>630.29760363949003</v>
      </c>
      <c r="AE165" s="131">
        <f>'TRA_Activity EU28'!AE165-TRA_Activity!AE165</f>
        <v>762.12307241307496</v>
      </c>
      <c r="AF165" s="131">
        <f>'TRA_Activity EU28'!AF165-TRA_Activity!AF165</f>
        <v>919.82461326712496</v>
      </c>
      <c r="AG165" s="131">
        <f>'TRA_Activity EU28'!AG165-TRA_Activity!AG165</f>
        <v>1111.2382949522237</v>
      </c>
      <c r="AH165" s="131">
        <f>'TRA_Activity EU28'!AH165-TRA_Activity!AH165</f>
        <v>1335.8753510883073</v>
      </c>
      <c r="AI165" s="131">
        <f>'TRA_Activity EU28'!AI165-TRA_Activity!AI165</f>
        <v>1606.3179642479122</v>
      </c>
      <c r="AJ165" s="131">
        <f>'TRA_Activity EU28'!AJ165-TRA_Activity!AJ165</f>
        <v>1929.8452713397724</v>
      </c>
      <c r="AK165" s="131">
        <f>'TRA_Activity EU28'!AK165-TRA_Activity!AK165</f>
        <v>2312.8894794092739</v>
      </c>
      <c r="AL165" s="131">
        <f>'TRA_Activity EU28'!AL165-TRA_Activity!AL165</f>
        <v>2766.3456272930212</v>
      </c>
      <c r="AM165" s="131">
        <f>'TRA_Activity EU28'!AM165-TRA_Activity!AM165</f>
        <v>3305.5334844331728</v>
      </c>
      <c r="AN165" s="131">
        <f>'TRA_Activity EU28'!AN165-TRA_Activity!AN165</f>
        <v>3952.971357085521</v>
      </c>
      <c r="AO165" s="131">
        <f>'TRA_Activity EU28'!AO165-TRA_Activity!AO165</f>
        <v>4728.1231485232147</v>
      </c>
      <c r="AP165" s="131">
        <f>'TRA_Activity EU28'!AP165-TRA_Activity!AP165</f>
        <v>5655.7616809205765</v>
      </c>
      <c r="AQ165" s="131">
        <f>'TRA_Activity EU28'!AQ165-TRA_Activity!AQ165</f>
        <v>6750.0067525344157</v>
      </c>
      <c r="AR165" s="131">
        <f>'TRA_Activity EU28'!AR165-TRA_Activity!AR165</f>
        <v>8049.6699774487224</v>
      </c>
      <c r="AS165" s="131">
        <f>'TRA_Activity EU28'!AS165-TRA_Activity!AS165</f>
        <v>9583.3641900977109</v>
      </c>
      <c r="AT165" s="131">
        <f>'TRA_Activity EU28'!AT165-TRA_Activity!AT165</f>
        <v>11370.265518145734</v>
      </c>
      <c r="AU165" s="131">
        <f>'TRA_Activity EU28'!AU165-TRA_Activity!AU165</f>
        <v>13439.157017028781</v>
      </c>
      <c r="AV165" s="131">
        <f>'TRA_Activity EU28'!AV165-TRA_Activity!AV165</f>
        <v>15822.082203688205</v>
      </c>
      <c r="AW165" s="131">
        <f>'TRA_Activity EU28'!AW165-TRA_Activity!AW165</f>
        <v>18546.829306375254</v>
      </c>
      <c r="AX165" s="131">
        <f>'TRA_Activity EU28'!AX165-TRA_Activity!AX165</f>
        <v>21662.449142065379</v>
      </c>
      <c r="AY165" s="131">
        <f>'TRA_Activity EU28'!AY165-TRA_Activity!AY165</f>
        <v>25192.687812407963</v>
      </c>
      <c r="AZ165" s="131">
        <f>'TRA_Activity EU28'!AZ165-TRA_Activity!AZ165</f>
        <v>29184.560140234964</v>
      </c>
    </row>
    <row r="166" spans="1:52">
      <c r="A166" s="103" t="s">
        <v>144</v>
      </c>
      <c r="B166" s="131">
        <f>'TRA_Activity EU28'!B166-TRA_Activity!B166</f>
        <v>0</v>
      </c>
      <c r="C166" s="131">
        <f>'TRA_Activity EU28'!C166-TRA_Activity!C166</f>
        <v>0</v>
      </c>
      <c r="D166" s="131">
        <f>'TRA_Activity EU28'!D166-TRA_Activity!D166</f>
        <v>0</v>
      </c>
      <c r="E166" s="131">
        <f>'TRA_Activity EU28'!E166-TRA_Activity!E166</f>
        <v>0</v>
      </c>
      <c r="F166" s="131">
        <f>'TRA_Activity EU28'!F166-TRA_Activity!F166</f>
        <v>0</v>
      </c>
      <c r="G166" s="131">
        <f>'TRA_Activity EU28'!G166-TRA_Activity!G166</f>
        <v>0</v>
      </c>
      <c r="H166" s="131">
        <f>'TRA_Activity EU28'!H166-TRA_Activity!H166</f>
        <v>0</v>
      </c>
      <c r="I166" s="131">
        <f>'TRA_Activity EU28'!I166-TRA_Activity!I166</f>
        <v>0</v>
      </c>
      <c r="J166" s="131">
        <f>'TRA_Activity EU28'!J166-TRA_Activity!J166</f>
        <v>0</v>
      </c>
      <c r="K166" s="131">
        <f>'TRA_Activity EU28'!K166-TRA_Activity!K166</f>
        <v>0</v>
      </c>
      <c r="L166" s="131">
        <f>'TRA_Activity EU28'!L166-TRA_Activity!L166</f>
        <v>0</v>
      </c>
      <c r="M166" s="131">
        <f>'TRA_Activity EU28'!M166-TRA_Activity!M166</f>
        <v>0</v>
      </c>
      <c r="N166" s="131">
        <f>'TRA_Activity EU28'!N166-TRA_Activity!N166</f>
        <v>0</v>
      </c>
      <c r="O166" s="131">
        <f>'TRA_Activity EU28'!O166-TRA_Activity!O166</f>
        <v>0</v>
      </c>
      <c r="P166" s="131">
        <f>'TRA_Activity EU28'!P166-TRA_Activity!P166</f>
        <v>0</v>
      </c>
      <c r="Q166" s="131">
        <f>'TRA_Activity EU28'!Q166-TRA_Activity!Q166</f>
        <v>0</v>
      </c>
      <c r="R166" s="131">
        <f>'TRA_Activity EU28'!R166-TRA_Activity!R166</f>
        <v>0</v>
      </c>
      <c r="S166" s="131">
        <f>'TRA_Activity EU28'!S166-TRA_Activity!S166</f>
        <v>0</v>
      </c>
      <c r="T166" s="131">
        <f>'TRA_Activity EU28'!T166-TRA_Activity!T166</f>
        <v>0</v>
      </c>
      <c r="U166" s="131">
        <f>'TRA_Activity EU28'!U166-TRA_Activity!U166</f>
        <v>0</v>
      </c>
      <c r="V166" s="131">
        <f>'TRA_Activity EU28'!V166-TRA_Activity!V166</f>
        <v>1.1860541997247827</v>
      </c>
      <c r="W166" s="131">
        <f>'TRA_Activity EU28'!W166-TRA_Activity!W166</f>
        <v>3.5561571865678205</v>
      </c>
      <c r="X166" s="131">
        <f>'TRA_Activity EU28'!X166-TRA_Activity!X166</f>
        <v>5.923275611784141</v>
      </c>
      <c r="Y166" s="131">
        <f>'TRA_Activity EU28'!Y166-TRA_Activity!Y166</f>
        <v>8.2765974584360311</v>
      </c>
      <c r="Z166" s="131">
        <f>'TRA_Activity EU28'!Z166-TRA_Activity!Z166</f>
        <v>14.126142921743382</v>
      </c>
      <c r="AA166" s="131">
        <f>'TRA_Activity EU28'!AA166-TRA_Activity!AA166</f>
        <v>22.236158921867002</v>
      </c>
      <c r="AB166" s="131">
        <f>'TRA_Activity EU28'!AB166-TRA_Activity!AB166</f>
        <v>37.325528916771532</v>
      </c>
      <c r="AC166" s="131">
        <f>'TRA_Activity EU28'!AC166-TRA_Activity!AC166</f>
        <v>56.970446101351591</v>
      </c>
      <c r="AD166" s="131">
        <f>'TRA_Activity EU28'!AD166-TRA_Activity!AD166</f>
        <v>82.505671688270226</v>
      </c>
      <c r="AE166" s="131">
        <f>'TRA_Activity EU28'!AE166-TRA_Activity!AE166</f>
        <v>117.5175767187536</v>
      </c>
      <c r="AF166" s="131">
        <f>'TRA_Activity EU28'!AF166-TRA_Activity!AF166</f>
        <v>160.59011537997011</v>
      </c>
      <c r="AG166" s="131">
        <f>'TRA_Activity EU28'!AG166-TRA_Activity!AG166</f>
        <v>219.61187010160876</v>
      </c>
      <c r="AH166" s="131">
        <f>'TRA_Activity EU28'!AH166-TRA_Activity!AH166</f>
        <v>300.91879613951897</v>
      </c>
      <c r="AI166" s="131">
        <f>'TRA_Activity EU28'!AI166-TRA_Activity!AI166</f>
        <v>408.66645942985207</v>
      </c>
      <c r="AJ166" s="131">
        <f>'TRA_Activity EU28'!AJ166-TRA_Activity!AJ166</f>
        <v>548.28866902170205</v>
      </c>
      <c r="AK166" s="131">
        <f>'TRA_Activity EU28'!AK166-TRA_Activity!AK166</f>
        <v>726.31561583620362</v>
      </c>
      <c r="AL166" s="131">
        <f>'TRA_Activity EU28'!AL166-TRA_Activity!AL166</f>
        <v>962.38129972975798</v>
      </c>
      <c r="AM166" s="131">
        <f>'TRA_Activity EU28'!AM166-TRA_Activity!AM166</f>
        <v>1271.743011950043</v>
      </c>
      <c r="AN166" s="131">
        <f>'TRA_Activity EU28'!AN166-TRA_Activity!AN166</f>
        <v>1674.4062350273402</v>
      </c>
      <c r="AO166" s="131">
        <f>'TRA_Activity EU28'!AO166-TRA_Activity!AO166</f>
        <v>2210.5636509959586</v>
      </c>
      <c r="AP166" s="131">
        <f>'TRA_Activity EU28'!AP166-TRA_Activity!AP166</f>
        <v>2899.5826660133334</v>
      </c>
      <c r="AQ166" s="131">
        <f>'TRA_Activity EU28'!AQ166-TRA_Activity!AQ166</f>
        <v>3784.9049597299932</v>
      </c>
      <c r="AR166" s="131">
        <f>'TRA_Activity EU28'!AR166-TRA_Activity!AR166</f>
        <v>4904.5113495653286</v>
      </c>
      <c r="AS166" s="131">
        <f>'TRA_Activity EU28'!AS166-TRA_Activity!AS166</f>
        <v>6323.6227193289315</v>
      </c>
      <c r="AT166" s="131">
        <f>'TRA_Activity EU28'!AT166-TRA_Activity!AT166</f>
        <v>8107.5674171125365</v>
      </c>
      <c r="AU166" s="131">
        <f>'TRA_Activity EU28'!AU166-TRA_Activity!AU166</f>
        <v>10332.068300185241</v>
      </c>
      <c r="AV166" s="131">
        <f>'TRA_Activity EU28'!AV166-TRA_Activity!AV166</f>
        <v>13070.505418963579</v>
      </c>
      <c r="AW166" s="131">
        <f>'TRA_Activity EU28'!AW166-TRA_Activity!AW166</f>
        <v>16387.868955150541</v>
      </c>
      <c r="AX166" s="131">
        <f>'TRA_Activity EU28'!AX166-TRA_Activity!AX166</f>
        <v>20369.283787508924</v>
      </c>
      <c r="AY166" s="131">
        <f>'TRA_Activity EU28'!AY166-TRA_Activity!AY166</f>
        <v>25066.69721625782</v>
      </c>
      <c r="AZ166" s="131">
        <f>'TRA_Activity EU28'!AZ166-TRA_Activity!AZ166</f>
        <v>30510.350729660709</v>
      </c>
    </row>
    <row r="167" spans="1:52" hidden="1">
      <c r="A167" s="101"/>
      <c r="B167" s="130">
        <f>'TRA_Activity EU28'!B167-TRA_Activity!B167</f>
        <v>0</v>
      </c>
      <c r="C167" s="130">
        <f>'TRA_Activity EU28'!C167-TRA_Activity!C167</f>
        <v>0</v>
      </c>
      <c r="D167" s="130">
        <f>'TRA_Activity EU28'!D167-TRA_Activity!D167</f>
        <v>0</v>
      </c>
      <c r="E167" s="130">
        <f>'TRA_Activity EU28'!E167-TRA_Activity!E167</f>
        <v>0</v>
      </c>
      <c r="F167" s="130">
        <f>'TRA_Activity EU28'!F167-TRA_Activity!F167</f>
        <v>0</v>
      </c>
      <c r="G167" s="130">
        <f>'TRA_Activity EU28'!G167-TRA_Activity!G167</f>
        <v>0</v>
      </c>
      <c r="H167" s="130">
        <f>'TRA_Activity EU28'!H167-TRA_Activity!H167</f>
        <v>0</v>
      </c>
      <c r="I167" s="130">
        <f>'TRA_Activity EU28'!I167-TRA_Activity!I167</f>
        <v>0</v>
      </c>
      <c r="J167" s="130">
        <f>'TRA_Activity EU28'!J167-TRA_Activity!J167</f>
        <v>0</v>
      </c>
      <c r="K167" s="130">
        <f>'TRA_Activity EU28'!K167-TRA_Activity!K167</f>
        <v>0</v>
      </c>
      <c r="L167" s="130">
        <f>'TRA_Activity EU28'!L167-TRA_Activity!L167</f>
        <v>0</v>
      </c>
      <c r="M167" s="130">
        <f>'TRA_Activity EU28'!M167-TRA_Activity!M167</f>
        <v>0</v>
      </c>
      <c r="N167" s="130">
        <f>'TRA_Activity EU28'!N167-TRA_Activity!N167</f>
        <v>0</v>
      </c>
      <c r="O167" s="130">
        <f>'TRA_Activity EU28'!O167-TRA_Activity!O167</f>
        <v>0</v>
      </c>
      <c r="P167" s="130">
        <f>'TRA_Activity EU28'!P167-TRA_Activity!P167</f>
        <v>0</v>
      </c>
      <c r="Q167" s="130">
        <f>'TRA_Activity EU28'!Q167-TRA_Activity!Q167</f>
        <v>0</v>
      </c>
      <c r="R167" s="130">
        <f>'TRA_Activity EU28'!R167-TRA_Activity!R167</f>
        <v>0</v>
      </c>
      <c r="S167" s="130">
        <f>'TRA_Activity EU28'!S167-TRA_Activity!S167</f>
        <v>0</v>
      </c>
      <c r="T167" s="130">
        <f>'TRA_Activity EU28'!T167-TRA_Activity!T167</f>
        <v>0</v>
      </c>
      <c r="U167" s="130">
        <f>'TRA_Activity EU28'!U167-TRA_Activity!U167</f>
        <v>0</v>
      </c>
      <c r="V167" s="130">
        <f>'TRA_Activity EU28'!V167-TRA_Activity!V167</f>
        <v>0</v>
      </c>
      <c r="W167" s="130">
        <f>'TRA_Activity EU28'!W167-TRA_Activity!W167</f>
        <v>0</v>
      </c>
      <c r="X167" s="130">
        <f>'TRA_Activity EU28'!X167-TRA_Activity!X167</f>
        <v>0</v>
      </c>
      <c r="Y167" s="130">
        <f>'TRA_Activity EU28'!Y167-TRA_Activity!Y167</f>
        <v>0</v>
      </c>
      <c r="Z167" s="130">
        <f>'TRA_Activity EU28'!Z167-TRA_Activity!Z167</f>
        <v>0</v>
      </c>
      <c r="AA167" s="130">
        <f>'TRA_Activity EU28'!AA167-TRA_Activity!AA167</f>
        <v>0</v>
      </c>
      <c r="AB167" s="130">
        <f>'TRA_Activity EU28'!AB167-TRA_Activity!AB167</f>
        <v>0</v>
      </c>
      <c r="AC167" s="130">
        <f>'TRA_Activity EU28'!AC167-TRA_Activity!AC167</f>
        <v>0</v>
      </c>
      <c r="AD167" s="130">
        <f>'TRA_Activity EU28'!AD167-TRA_Activity!AD167</f>
        <v>0</v>
      </c>
      <c r="AE167" s="130">
        <f>'TRA_Activity EU28'!AE167-TRA_Activity!AE167</f>
        <v>0</v>
      </c>
      <c r="AF167" s="130">
        <f>'TRA_Activity EU28'!AF167-TRA_Activity!AF167</f>
        <v>0</v>
      </c>
      <c r="AG167" s="130">
        <f>'TRA_Activity EU28'!AG167-TRA_Activity!AG167</f>
        <v>0</v>
      </c>
      <c r="AH167" s="130">
        <f>'TRA_Activity EU28'!AH167-TRA_Activity!AH167</f>
        <v>0</v>
      </c>
      <c r="AI167" s="130">
        <f>'TRA_Activity EU28'!AI167-TRA_Activity!AI167</f>
        <v>0</v>
      </c>
      <c r="AJ167" s="130">
        <f>'TRA_Activity EU28'!AJ167-TRA_Activity!AJ167</f>
        <v>0</v>
      </c>
      <c r="AK167" s="130">
        <f>'TRA_Activity EU28'!AK167-TRA_Activity!AK167</f>
        <v>0</v>
      </c>
      <c r="AL167" s="130">
        <f>'TRA_Activity EU28'!AL167-TRA_Activity!AL167</f>
        <v>0</v>
      </c>
      <c r="AM167" s="130">
        <f>'TRA_Activity EU28'!AM167-TRA_Activity!AM167</f>
        <v>0</v>
      </c>
      <c r="AN167" s="130">
        <f>'TRA_Activity EU28'!AN167-TRA_Activity!AN167</f>
        <v>0</v>
      </c>
      <c r="AO167" s="130">
        <f>'TRA_Activity EU28'!AO167-TRA_Activity!AO167</f>
        <v>0</v>
      </c>
      <c r="AP167" s="130">
        <f>'TRA_Activity EU28'!AP167-TRA_Activity!AP167</f>
        <v>0</v>
      </c>
      <c r="AQ167" s="130">
        <f>'TRA_Activity EU28'!AQ167-TRA_Activity!AQ167</f>
        <v>0</v>
      </c>
      <c r="AR167" s="130">
        <f>'TRA_Activity EU28'!AR167-TRA_Activity!AR167</f>
        <v>0</v>
      </c>
      <c r="AS167" s="130">
        <f>'TRA_Activity EU28'!AS167-TRA_Activity!AS167</f>
        <v>0</v>
      </c>
      <c r="AT167" s="130">
        <f>'TRA_Activity EU28'!AT167-TRA_Activity!AT167</f>
        <v>0</v>
      </c>
      <c r="AU167" s="130">
        <f>'TRA_Activity EU28'!AU167-TRA_Activity!AU167</f>
        <v>0</v>
      </c>
      <c r="AV167" s="130">
        <f>'TRA_Activity EU28'!AV167-TRA_Activity!AV167</f>
        <v>0</v>
      </c>
      <c r="AW167" s="130">
        <f>'TRA_Activity EU28'!AW167-TRA_Activity!AW167</f>
        <v>0</v>
      </c>
      <c r="AX167" s="130">
        <f>'TRA_Activity EU28'!AX167-TRA_Activity!AX167</f>
        <v>0</v>
      </c>
      <c r="AY167" s="130">
        <f>'TRA_Activity EU28'!AY167-TRA_Activity!AY167</f>
        <v>0</v>
      </c>
      <c r="AZ167" s="130">
        <f>'TRA_Activity EU28'!AZ167-TRA_Activity!AZ167</f>
        <v>0</v>
      </c>
    </row>
    <row r="168" spans="1:52" hidden="1">
      <c r="A168" s="103"/>
      <c r="B168" s="131">
        <f>'TRA_Activity EU28'!B168-TRA_Activity!B168</f>
        <v>0</v>
      </c>
      <c r="C168" s="131">
        <f>'TRA_Activity EU28'!C168-TRA_Activity!C168</f>
        <v>0</v>
      </c>
      <c r="D168" s="131">
        <f>'TRA_Activity EU28'!D168-TRA_Activity!D168</f>
        <v>0</v>
      </c>
      <c r="E168" s="131">
        <f>'TRA_Activity EU28'!E168-TRA_Activity!E168</f>
        <v>0</v>
      </c>
      <c r="F168" s="131">
        <f>'TRA_Activity EU28'!F168-TRA_Activity!F168</f>
        <v>0</v>
      </c>
      <c r="G168" s="131">
        <f>'TRA_Activity EU28'!G168-TRA_Activity!G168</f>
        <v>0</v>
      </c>
      <c r="H168" s="131">
        <f>'TRA_Activity EU28'!H168-TRA_Activity!H168</f>
        <v>0</v>
      </c>
      <c r="I168" s="131">
        <f>'TRA_Activity EU28'!I168-TRA_Activity!I168</f>
        <v>0</v>
      </c>
      <c r="J168" s="131">
        <f>'TRA_Activity EU28'!J168-TRA_Activity!J168</f>
        <v>0</v>
      </c>
      <c r="K168" s="131">
        <f>'TRA_Activity EU28'!K168-TRA_Activity!K168</f>
        <v>0</v>
      </c>
      <c r="L168" s="131">
        <f>'TRA_Activity EU28'!L168-TRA_Activity!L168</f>
        <v>0</v>
      </c>
      <c r="M168" s="131">
        <f>'TRA_Activity EU28'!M168-TRA_Activity!M168</f>
        <v>0</v>
      </c>
      <c r="N168" s="131">
        <f>'TRA_Activity EU28'!N168-TRA_Activity!N168</f>
        <v>0</v>
      </c>
      <c r="O168" s="131">
        <f>'TRA_Activity EU28'!O168-TRA_Activity!O168</f>
        <v>0</v>
      </c>
      <c r="P168" s="131">
        <f>'TRA_Activity EU28'!P168-TRA_Activity!P168</f>
        <v>0</v>
      </c>
      <c r="Q168" s="131">
        <f>'TRA_Activity EU28'!Q168-TRA_Activity!Q168</f>
        <v>0</v>
      </c>
      <c r="R168" s="131">
        <f>'TRA_Activity EU28'!R168-TRA_Activity!R168</f>
        <v>0</v>
      </c>
      <c r="S168" s="131">
        <f>'TRA_Activity EU28'!S168-TRA_Activity!S168</f>
        <v>0</v>
      </c>
      <c r="T168" s="131">
        <f>'TRA_Activity EU28'!T168-TRA_Activity!T168</f>
        <v>0</v>
      </c>
      <c r="U168" s="131">
        <f>'TRA_Activity EU28'!U168-TRA_Activity!U168</f>
        <v>0</v>
      </c>
      <c r="V168" s="131">
        <f>'TRA_Activity EU28'!V168-TRA_Activity!V168</f>
        <v>0</v>
      </c>
      <c r="W168" s="131">
        <f>'TRA_Activity EU28'!W168-TRA_Activity!W168</f>
        <v>0</v>
      </c>
      <c r="X168" s="131">
        <f>'TRA_Activity EU28'!X168-TRA_Activity!X168</f>
        <v>0</v>
      </c>
      <c r="Y168" s="131">
        <f>'TRA_Activity EU28'!Y168-TRA_Activity!Y168</f>
        <v>0</v>
      </c>
      <c r="Z168" s="131">
        <f>'TRA_Activity EU28'!Z168-TRA_Activity!Z168</f>
        <v>0</v>
      </c>
      <c r="AA168" s="131">
        <f>'TRA_Activity EU28'!AA168-TRA_Activity!AA168</f>
        <v>0</v>
      </c>
      <c r="AB168" s="131">
        <f>'TRA_Activity EU28'!AB168-TRA_Activity!AB168</f>
        <v>0</v>
      </c>
      <c r="AC168" s="131">
        <f>'TRA_Activity EU28'!AC168-TRA_Activity!AC168</f>
        <v>0</v>
      </c>
      <c r="AD168" s="131">
        <f>'TRA_Activity EU28'!AD168-TRA_Activity!AD168</f>
        <v>0</v>
      </c>
      <c r="AE168" s="131">
        <f>'TRA_Activity EU28'!AE168-TRA_Activity!AE168</f>
        <v>0</v>
      </c>
      <c r="AF168" s="131">
        <f>'TRA_Activity EU28'!AF168-TRA_Activity!AF168</f>
        <v>0</v>
      </c>
      <c r="AG168" s="131">
        <f>'TRA_Activity EU28'!AG168-TRA_Activity!AG168</f>
        <v>0</v>
      </c>
      <c r="AH168" s="131">
        <f>'TRA_Activity EU28'!AH168-TRA_Activity!AH168</f>
        <v>0</v>
      </c>
      <c r="AI168" s="131">
        <f>'TRA_Activity EU28'!AI168-TRA_Activity!AI168</f>
        <v>0</v>
      </c>
      <c r="AJ168" s="131">
        <f>'TRA_Activity EU28'!AJ168-TRA_Activity!AJ168</f>
        <v>0</v>
      </c>
      <c r="AK168" s="131">
        <f>'TRA_Activity EU28'!AK168-TRA_Activity!AK168</f>
        <v>0</v>
      </c>
      <c r="AL168" s="131">
        <f>'TRA_Activity EU28'!AL168-TRA_Activity!AL168</f>
        <v>0</v>
      </c>
      <c r="AM168" s="131">
        <f>'TRA_Activity EU28'!AM168-TRA_Activity!AM168</f>
        <v>0</v>
      </c>
      <c r="AN168" s="131">
        <f>'TRA_Activity EU28'!AN168-TRA_Activity!AN168</f>
        <v>0</v>
      </c>
      <c r="AO168" s="131">
        <f>'TRA_Activity EU28'!AO168-TRA_Activity!AO168</f>
        <v>0</v>
      </c>
      <c r="AP168" s="131">
        <f>'TRA_Activity EU28'!AP168-TRA_Activity!AP168</f>
        <v>0</v>
      </c>
      <c r="AQ168" s="131">
        <f>'TRA_Activity EU28'!AQ168-TRA_Activity!AQ168</f>
        <v>0</v>
      </c>
      <c r="AR168" s="131">
        <f>'TRA_Activity EU28'!AR168-TRA_Activity!AR168</f>
        <v>0</v>
      </c>
      <c r="AS168" s="131">
        <f>'TRA_Activity EU28'!AS168-TRA_Activity!AS168</f>
        <v>0</v>
      </c>
      <c r="AT168" s="131">
        <f>'TRA_Activity EU28'!AT168-TRA_Activity!AT168</f>
        <v>0</v>
      </c>
      <c r="AU168" s="131">
        <f>'TRA_Activity EU28'!AU168-TRA_Activity!AU168</f>
        <v>0</v>
      </c>
      <c r="AV168" s="131">
        <f>'TRA_Activity EU28'!AV168-TRA_Activity!AV168</f>
        <v>0</v>
      </c>
      <c r="AW168" s="131">
        <f>'TRA_Activity EU28'!AW168-TRA_Activity!AW168</f>
        <v>0</v>
      </c>
      <c r="AX168" s="131">
        <f>'TRA_Activity EU28'!AX168-TRA_Activity!AX168</f>
        <v>0</v>
      </c>
      <c r="AY168" s="131">
        <f>'TRA_Activity EU28'!AY168-TRA_Activity!AY168</f>
        <v>0</v>
      </c>
      <c r="AZ168" s="131">
        <f>'TRA_Activity EU28'!AZ168-TRA_Activity!AZ168</f>
        <v>0</v>
      </c>
    </row>
    <row r="169" spans="1:52" hidden="1">
      <c r="A169" s="103"/>
      <c r="B169" s="131">
        <f>'TRA_Activity EU28'!B169-TRA_Activity!B169</f>
        <v>0</v>
      </c>
      <c r="C169" s="131">
        <f>'TRA_Activity EU28'!C169-TRA_Activity!C169</f>
        <v>0</v>
      </c>
      <c r="D169" s="131">
        <f>'TRA_Activity EU28'!D169-TRA_Activity!D169</f>
        <v>0</v>
      </c>
      <c r="E169" s="131">
        <f>'TRA_Activity EU28'!E169-TRA_Activity!E169</f>
        <v>0</v>
      </c>
      <c r="F169" s="131">
        <f>'TRA_Activity EU28'!F169-TRA_Activity!F169</f>
        <v>0</v>
      </c>
      <c r="G169" s="131">
        <f>'TRA_Activity EU28'!G169-TRA_Activity!G169</f>
        <v>0</v>
      </c>
      <c r="H169" s="131">
        <f>'TRA_Activity EU28'!H169-TRA_Activity!H169</f>
        <v>0</v>
      </c>
      <c r="I169" s="131">
        <f>'TRA_Activity EU28'!I169-TRA_Activity!I169</f>
        <v>0</v>
      </c>
      <c r="J169" s="131">
        <f>'TRA_Activity EU28'!J169-TRA_Activity!J169</f>
        <v>0</v>
      </c>
      <c r="K169" s="131">
        <f>'TRA_Activity EU28'!K169-TRA_Activity!K169</f>
        <v>0</v>
      </c>
      <c r="L169" s="131">
        <f>'TRA_Activity EU28'!L169-TRA_Activity!L169</f>
        <v>0</v>
      </c>
      <c r="M169" s="131">
        <f>'TRA_Activity EU28'!M169-TRA_Activity!M169</f>
        <v>0</v>
      </c>
      <c r="N169" s="131">
        <f>'TRA_Activity EU28'!N169-TRA_Activity!N169</f>
        <v>0</v>
      </c>
      <c r="O169" s="131">
        <f>'TRA_Activity EU28'!O169-TRA_Activity!O169</f>
        <v>0</v>
      </c>
      <c r="P169" s="131">
        <f>'TRA_Activity EU28'!P169-TRA_Activity!P169</f>
        <v>0</v>
      </c>
      <c r="Q169" s="131">
        <f>'TRA_Activity EU28'!Q169-TRA_Activity!Q169</f>
        <v>0</v>
      </c>
      <c r="R169" s="131">
        <f>'TRA_Activity EU28'!R169-TRA_Activity!R169</f>
        <v>0</v>
      </c>
      <c r="S169" s="131">
        <f>'TRA_Activity EU28'!S169-TRA_Activity!S169</f>
        <v>0</v>
      </c>
      <c r="T169" s="131">
        <f>'TRA_Activity EU28'!T169-TRA_Activity!T169</f>
        <v>0</v>
      </c>
      <c r="U169" s="131">
        <f>'TRA_Activity EU28'!U169-TRA_Activity!U169</f>
        <v>0</v>
      </c>
      <c r="V169" s="131">
        <f>'TRA_Activity EU28'!V169-TRA_Activity!V169</f>
        <v>0</v>
      </c>
      <c r="W169" s="131">
        <f>'TRA_Activity EU28'!W169-TRA_Activity!W169</f>
        <v>0</v>
      </c>
      <c r="X169" s="131">
        <f>'TRA_Activity EU28'!X169-TRA_Activity!X169</f>
        <v>0</v>
      </c>
      <c r="Y169" s="131">
        <f>'TRA_Activity EU28'!Y169-TRA_Activity!Y169</f>
        <v>0</v>
      </c>
      <c r="Z169" s="131">
        <f>'TRA_Activity EU28'!Z169-TRA_Activity!Z169</f>
        <v>0</v>
      </c>
      <c r="AA169" s="131">
        <f>'TRA_Activity EU28'!AA169-TRA_Activity!AA169</f>
        <v>0</v>
      </c>
      <c r="AB169" s="131">
        <f>'TRA_Activity EU28'!AB169-TRA_Activity!AB169</f>
        <v>0</v>
      </c>
      <c r="AC169" s="131">
        <f>'TRA_Activity EU28'!AC169-TRA_Activity!AC169</f>
        <v>0</v>
      </c>
      <c r="AD169" s="131">
        <f>'TRA_Activity EU28'!AD169-TRA_Activity!AD169</f>
        <v>0</v>
      </c>
      <c r="AE169" s="131">
        <f>'TRA_Activity EU28'!AE169-TRA_Activity!AE169</f>
        <v>0</v>
      </c>
      <c r="AF169" s="131">
        <f>'TRA_Activity EU28'!AF169-TRA_Activity!AF169</f>
        <v>0</v>
      </c>
      <c r="AG169" s="131">
        <f>'TRA_Activity EU28'!AG169-TRA_Activity!AG169</f>
        <v>0</v>
      </c>
      <c r="AH169" s="131">
        <f>'TRA_Activity EU28'!AH169-TRA_Activity!AH169</f>
        <v>0</v>
      </c>
      <c r="AI169" s="131">
        <f>'TRA_Activity EU28'!AI169-TRA_Activity!AI169</f>
        <v>0</v>
      </c>
      <c r="AJ169" s="131">
        <f>'TRA_Activity EU28'!AJ169-TRA_Activity!AJ169</f>
        <v>0</v>
      </c>
      <c r="AK169" s="131">
        <f>'TRA_Activity EU28'!AK169-TRA_Activity!AK169</f>
        <v>0</v>
      </c>
      <c r="AL169" s="131">
        <f>'TRA_Activity EU28'!AL169-TRA_Activity!AL169</f>
        <v>0</v>
      </c>
      <c r="AM169" s="131">
        <f>'TRA_Activity EU28'!AM169-TRA_Activity!AM169</f>
        <v>0</v>
      </c>
      <c r="AN169" s="131">
        <f>'TRA_Activity EU28'!AN169-TRA_Activity!AN169</f>
        <v>0</v>
      </c>
      <c r="AO169" s="131">
        <f>'TRA_Activity EU28'!AO169-TRA_Activity!AO169</f>
        <v>0</v>
      </c>
      <c r="AP169" s="131">
        <f>'TRA_Activity EU28'!AP169-TRA_Activity!AP169</f>
        <v>0</v>
      </c>
      <c r="AQ169" s="131">
        <f>'TRA_Activity EU28'!AQ169-TRA_Activity!AQ169</f>
        <v>0</v>
      </c>
      <c r="AR169" s="131">
        <f>'TRA_Activity EU28'!AR169-TRA_Activity!AR169</f>
        <v>0</v>
      </c>
      <c r="AS169" s="131">
        <f>'TRA_Activity EU28'!AS169-TRA_Activity!AS169</f>
        <v>0</v>
      </c>
      <c r="AT169" s="131">
        <f>'TRA_Activity EU28'!AT169-TRA_Activity!AT169</f>
        <v>0</v>
      </c>
      <c r="AU169" s="131">
        <f>'TRA_Activity EU28'!AU169-TRA_Activity!AU169</f>
        <v>0</v>
      </c>
      <c r="AV169" s="131">
        <f>'TRA_Activity EU28'!AV169-TRA_Activity!AV169</f>
        <v>0</v>
      </c>
      <c r="AW169" s="131">
        <f>'TRA_Activity EU28'!AW169-TRA_Activity!AW169</f>
        <v>0</v>
      </c>
      <c r="AX169" s="131">
        <f>'TRA_Activity EU28'!AX169-TRA_Activity!AX169</f>
        <v>0</v>
      </c>
      <c r="AY169" s="131">
        <f>'TRA_Activity EU28'!AY169-TRA_Activity!AY169</f>
        <v>0</v>
      </c>
      <c r="AZ169" s="131">
        <f>'TRA_Activity EU28'!AZ169-TRA_Activity!AZ169</f>
        <v>0</v>
      </c>
    </row>
    <row r="170" spans="1:52" hidden="1">
      <c r="A170" s="103"/>
      <c r="B170" s="131">
        <f>'TRA_Activity EU28'!B170-TRA_Activity!B170</f>
        <v>0</v>
      </c>
      <c r="C170" s="131">
        <f>'TRA_Activity EU28'!C170-TRA_Activity!C170</f>
        <v>0</v>
      </c>
      <c r="D170" s="131">
        <f>'TRA_Activity EU28'!D170-TRA_Activity!D170</f>
        <v>0</v>
      </c>
      <c r="E170" s="131">
        <f>'TRA_Activity EU28'!E170-TRA_Activity!E170</f>
        <v>0</v>
      </c>
      <c r="F170" s="131">
        <f>'TRA_Activity EU28'!F170-TRA_Activity!F170</f>
        <v>0</v>
      </c>
      <c r="G170" s="131">
        <f>'TRA_Activity EU28'!G170-TRA_Activity!G170</f>
        <v>0</v>
      </c>
      <c r="H170" s="131">
        <f>'TRA_Activity EU28'!H170-TRA_Activity!H170</f>
        <v>0</v>
      </c>
      <c r="I170" s="131">
        <f>'TRA_Activity EU28'!I170-TRA_Activity!I170</f>
        <v>0</v>
      </c>
      <c r="J170" s="131">
        <f>'TRA_Activity EU28'!J170-TRA_Activity!J170</f>
        <v>0</v>
      </c>
      <c r="K170" s="131">
        <f>'TRA_Activity EU28'!K170-TRA_Activity!K170</f>
        <v>0</v>
      </c>
      <c r="L170" s="131">
        <f>'TRA_Activity EU28'!L170-TRA_Activity!L170</f>
        <v>0</v>
      </c>
      <c r="M170" s="131">
        <f>'TRA_Activity EU28'!M170-TRA_Activity!M170</f>
        <v>0</v>
      </c>
      <c r="N170" s="131">
        <f>'TRA_Activity EU28'!N170-TRA_Activity!N170</f>
        <v>0</v>
      </c>
      <c r="O170" s="131">
        <f>'TRA_Activity EU28'!O170-TRA_Activity!O170</f>
        <v>0</v>
      </c>
      <c r="P170" s="131">
        <f>'TRA_Activity EU28'!P170-TRA_Activity!P170</f>
        <v>0</v>
      </c>
      <c r="Q170" s="131">
        <f>'TRA_Activity EU28'!Q170-TRA_Activity!Q170</f>
        <v>0</v>
      </c>
      <c r="R170" s="131">
        <f>'TRA_Activity EU28'!R170-TRA_Activity!R170</f>
        <v>0</v>
      </c>
      <c r="S170" s="131">
        <f>'TRA_Activity EU28'!S170-TRA_Activity!S170</f>
        <v>0</v>
      </c>
      <c r="T170" s="131">
        <f>'TRA_Activity EU28'!T170-TRA_Activity!T170</f>
        <v>0</v>
      </c>
      <c r="U170" s="131">
        <f>'TRA_Activity EU28'!U170-TRA_Activity!U170</f>
        <v>0</v>
      </c>
      <c r="V170" s="131">
        <f>'TRA_Activity EU28'!V170-TRA_Activity!V170</f>
        <v>0</v>
      </c>
      <c r="W170" s="131">
        <f>'TRA_Activity EU28'!W170-TRA_Activity!W170</f>
        <v>0</v>
      </c>
      <c r="X170" s="131">
        <f>'TRA_Activity EU28'!X170-TRA_Activity!X170</f>
        <v>0</v>
      </c>
      <c r="Y170" s="131">
        <f>'TRA_Activity EU28'!Y170-TRA_Activity!Y170</f>
        <v>0</v>
      </c>
      <c r="Z170" s="131">
        <f>'TRA_Activity EU28'!Z170-TRA_Activity!Z170</f>
        <v>0</v>
      </c>
      <c r="AA170" s="131">
        <f>'TRA_Activity EU28'!AA170-TRA_Activity!AA170</f>
        <v>0</v>
      </c>
      <c r="AB170" s="131">
        <f>'TRA_Activity EU28'!AB170-TRA_Activity!AB170</f>
        <v>0</v>
      </c>
      <c r="AC170" s="131">
        <f>'TRA_Activity EU28'!AC170-TRA_Activity!AC170</f>
        <v>0</v>
      </c>
      <c r="AD170" s="131">
        <f>'TRA_Activity EU28'!AD170-TRA_Activity!AD170</f>
        <v>0</v>
      </c>
      <c r="AE170" s="131">
        <f>'TRA_Activity EU28'!AE170-TRA_Activity!AE170</f>
        <v>0</v>
      </c>
      <c r="AF170" s="131">
        <f>'TRA_Activity EU28'!AF170-TRA_Activity!AF170</f>
        <v>0</v>
      </c>
      <c r="AG170" s="131">
        <f>'TRA_Activity EU28'!AG170-TRA_Activity!AG170</f>
        <v>0</v>
      </c>
      <c r="AH170" s="131">
        <f>'TRA_Activity EU28'!AH170-TRA_Activity!AH170</f>
        <v>0</v>
      </c>
      <c r="AI170" s="131">
        <f>'TRA_Activity EU28'!AI170-TRA_Activity!AI170</f>
        <v>0</v>
      </c>
      <c r="AJ170" s="131">
        <f>'TRA_Activity EU28'!AJ170-TRA_Activity!AJ170</f>
        <v>0</v>
      </c>
      <c r="AK170" s="131">
        <f>'TRA_Activity EU28'!AK170-TRA_Activity!AK170</f>
        <v>0</v>
      </c>
      <c r="AL170" s="131">
        <f>'TRA_Activity EU28'!AL170-TRA_Activity!AL170</f>
        <v>0</v>
      </c>
      <c r="AM170" s="131">
        <f>'TRA_Activity EU28'!AM170-TRA_Activity!AM170</f>
        <v>0</v>
      </c>
      <c r="AN170" s="131">
        <f>'TRA_Activity EU28'!AN170-TRA_Activity!AN170</f>
        <v>0</v>
      </c>
      <c r="AO170" s="131">
        <f>'TRA_Activity EU28'!AO170-TRA_Activity!AO170</f>
        <v>0</v>
      </c>
      <c r="AP170" s="131">
        <f>'TRA_Activity EU28'!AP170-TRA_Activity!AP170</f>
        <v>0</v>
      </c>
      <c r="AQ170" s="131">
        <f>'TRA_Activity EU28'!AQ170-TRA_Activity!AQ170</f>
        <v>0</v>
      </c>
      <c r="AR170" s="131">
        <f>'TRA_Activity EU28'!AR170-TRA_Activity!AR170</f>
        <v>0</v>
      </c>
      <c r="AS170" s="131">
        <f>'TRA_Activity EU28'!AS170-TRA_Activity!AS170</f>
        <v>0</v>
      </c>
      <c r="AT170" s="131">
        <f>'TRA_Activity EU28'!AT170-TRA_Activity!AT170</f>
        <v>0</v>
      </c>
      <c r="AU170" s="131">
        <f>'TRA_Activity EU28'!AU170-TRA_Activity!AU170</f>
        <v>0</v>
      </c>
      <c r="AV170" s="131">
        <f>'TRA_Activity EU28'!AV170-TRA_Activity!AV170</f>
        <v>0</v>
      </c>
      <c r="AW170" s="131">
        <f>'TRA_Activity EU28'!AW170-TRA_Activity!AW170</f>
        <v>0</v>
      </c>
      <c r="AX170" s="131">
        <f>'TRA_Activity EU28'!AX170-TRA_Activity!AX170</f>
        <v>0</v>
      </c>
      <c r="AY170" s="131">
        <f>'TRA_Activity EU28'!AY170-TRA_Activity!AY170</f>
        <v>0</v>
      </c>
      <c r="AZ170" s="131">
        <f>'TRA_Activity EU28'!AZ170-TRA_Activity!AZ170</f>
        <v>0</v>
      </c>
    </row>
    <row r="171" spans="1:52" hidden="1">
      <c r="A171" s="103"/>
      <c r="B171" s="131">
        <f>'TRA_Activity EU28'!B171-TRA_Activity!B171</f>
        <v>0</v>
      </c>
      <c r="C171" s="131">
        <f>'TRA_Activity EU28'!C171-TRA_Activity!C171</f>
        <v>0</v>
      </c>
      <c r="D171" s="131">
        <f>'TRA_Activity EU28'!D171-TRA_Activity!D171</f>
        <v>0</v>
      </c>
      <c r="E171" s="131">
        <f>'TRA_Activity EU28'!E171-TRA_Activity!E171</f>
        <v>0</v>
      </c>
      <c r="F171" s="131">
        <f>'TRA_Activity EU28'!F171-TRA_Activity!F171</f>
        <v>0</v>
      </c>
      <c r="G171" s="131">
        <f>'TRA_Activity EU28'!G171-TRA_Activity!G171</f>
        <v>0</v>
      </c>
      <c r="H171" s="131">
        <f>'TRA_Activity EU28'!H171-TRA_Activity!H171</f>
        <v>0</v>
      </c>
      <c r="I171" s="131">
        <f>'TRA_Activity EU28'!I171-TRA_Activity!I171</f>
        <v>0</v>
      </c>
      <c r="J171" s="131">
        <f>'TRA_Activity EU28'!J171-TRA_Activity!J171</f>
        <v>0</v>
      </c>
      <c r="K171" s="131">
        <f>'TRA_Activity EU28'!K171-TRA_Activity!K171</f>
        <v>0</v>
      </c>
      <c r="L171" s="131">
        <f>'TRA_Activity EU28'!L171-TRA_Activity!L171</f>
        <v>0</v>
      </c>
      <c r="M171" s="131">
        <f>'TRA_Activity EU28'!M171-TRA_Activity!M171</f>
        <v>0</v>
      </c>
      <c r="N171" s="131">
        <f>'TRA_Activity EU28'!N171-TRA_Activity!N171</f>
        <v>0</v>
      </c>
      <c r="O171" s="131">
        <f>'TRA_Activity EU28'!O171-TRA_Activity!O171</f>
        <v>0</v>
      </c>
      <c r="P171" s="131">
        <f>'TRA_Activity EU28'!P171-TRA_Activity!P171</f>
        <v>0</v>
      </c>
      <c r="Q171" s="131">
        <f>'TRA_Activity EU28'!Q171-TRA_Activity!Q171</f>
        <v>0</v>
      </c>
      <c r="R171" s="131">
        <f>'TRA_Activity EU28'!R171-TRA_Activity!R171</f>
        <v>0</v>
      </c>
      <c r="S171" s="131">
        <f>'TRA_Activity EU28'!S171-TRA_Activity!S171</f>
        <v>0</v>
      </c>
      <c r="T171" s="131">
        <f>'TRA_Activity EU28'!T171-TRA_Activity!T171</f>
        <v>0</v>
      </c>
      <c r="U171" s="131">
        <f>'TRA_Activity EU28'!U171-TRA_Activity!U171</f>
        <v>0</v>
      </c>
      <c r="V171" s="131">
        <f>'TRA_Activity EU28'!V171-TRA_Activity!V171</f>
        <v>0</v>
      </c>
      <c r="W171" s="131">
        <f>'TRA_Activity EU28'!W171-TRA_Activity!W171</f>
        <v>0</v>
      </c>
      <c r="X171" s="131">
        <f>'TRA_Activity EU28'!X171-TRA_Activity!X171</f>
        <v>0</v>
      </c>
      <c r="Y171" s="131">
        <f>'TRA_Activity EU28'!Y171-TRA_Activity!Y171</f>
        <v>0</v>
      </c>
      <c r="Z171" s="131">
        <f>'TRA_Activity EU28'!Z171-TRA_Activity!Z171</f>
        <v>0</v>
      </c>
      <c r="AA171" s="131">
        <f>'TRA_Activity EU28'!AA171-TRA_Activity!AA171</f>
        <v>0</v>
      </c>
      <c r="AB171" s="131">
        <f>'TRA_Activity EU28'!AB171-TRA_Activity!AB171</f>
        <v>0</v>
      </c>
      <c r="AC171" s="131">
        <f>'TRA_Activity EU28'!AC171-TRA_Activity!AC171</f>
        <v>0</v>
      </c>
      <c r="AD171" s="131">
        <f>'TRA_Activity EU28'!AD171-TRA_Activity!AD171</f>
        <v>0</v>
      </c>
      <c r="AE171" s="131">
        <f>'TRA_Activity EU28'!AE171-TRA_Activity!AE171</f>
        <v>0</v>
      </c>
      <c r="AF171" s="131">
        <f>'TRA_Activity EU28'!AF171-TRA_Activity!AF171</f>
        <v>0</v>
      </c>
      <c r="AG171" s="131">
        <f>'TRA_Activity EU28'!AG171-TRA_Activity!AG171</f>
        <v>0</v>
      </c>
      <c r="AH171" s="131">
        <f>'TRA_Activity EU28'!AH171-TRA_Activity!AH171</f>
        <v>0</v>
      </c>
      <c r="AI171" s="131">
        <f>'TRA_Activity EU28'!AI171-TRA_Activity!AI171</f>
        <v>0</v>
      </c>
      <c r="AJ171" s="131">
        <f>'TRA_Activity EU28'!AJ171-TRA_Activity!AJ171</f>
        <v>0</v>
      </c>
      <c r="AK171" s="131">
        <f>'TRA_Activity EU28'!AK171-TRA_Activity!AK171</f>
        <v>0</v>
      </c>
      <c r="AL171" s="131">
        <f>'TRA_Activity EU28'!AL171-TRA_Activity!AL171</f>
        <v>0</v>
      </c>
      <c r="AM171" s="131">
        <f>'TRA_Activity EU28'!AM171-TRA_Activity!AM171</f>
        <v>0</v>
      </c>
      <c r="AN171" s="131">
        <f>'TRA_Activity EU28'!AN171-TRA_Activity!AN171</f>
        <v>0</v>
      </c>
      <c r="AO171" s="131">
        <f>'TRA_Activity EU28'!AO171-TRA_Activity!AO171</f>
        <v>0</v>
      </c>
      <c r="AP171" s="131">
        <f>'TRA_Activity EU28'!AP171-TRA_Activity!AP171</f>
        <v>0</v>
      </c>
      <c r="AQ171" s="131">
        <f>'TRA_Activity EU28'!AQ171-TRA_Activity!AQ171</f>
        <v>0</v>
      </c>
      <c r="AR171" s="131">
        <f>'TRA_Activity EU28'!AR171-TRA_Activity!AR171</f>
        <v>0</v>
      </c>
      <c r="AS171" s="131">
        <f>'TRA_Activity EU28'!AS171-TRA_Activity!AS171</f>
        <v>0</v>
      </c>
      <c r="AT171" s="131">
        <f>'TRA_Activity EU28'!AT171-TRA_Activity!AT171</f>
        <v>0</v>
      </c>
      <c r="AU171" s="131">
        <f>'TRA_Activity EU28'!AU171-TRA_Activity!AU171</f>
        <v>0</v>
      </c>
      <c r="AV171" s="131">
        <f>'TRA_Activity EU28'!AV171-TRA_Activity!AV171</f>
        <v>0</v>
      </c>
      <c r="AW171" s="131">
        <f>'TRA_Activity EU28'!AW171-TRA_Activity!AW171</f>
        <v>0</v>
      </c>
      <c r="AX171" s="131">
        <f>'TRA_Activity EU28'!AX171-TRA_Activity!AX171</f>
        <v>0</v>
      </c>
      <c r="AY171" s="131">
        <f>'TRA_Activity EU28'!AY171-TRA_Activity!AY171</f>
        <v>0</v>
      </c>
      <c r="AZ171" s="131">
        <f>'TRA_Activity EU28'!AZ171-TRA_Activity!AZ171</f>
        <v>0</v>
      </c>
    </row>
    <row r="172" spans="1:52">
      <c r="A172" s="101" t="s">
        <v>135</v>
      </c>
      <c r="B172" s="130">
        <f>'TRA_Activity EU28'!B172-TRA_Activity!B172</f>
        <v>0</v>
      </c>
      <c r="C172" s="130">
        <f>'TRA_Activity EU28'!C172-TRA_Activity!C172</f>
        <v>0</v>
      </c>
      <c r="D172" s="130">
        <f>'TRA_Activity EU28'!D172-TRA_Activity!D172</f>
        <v>0</v>
      </c>
      <c r="E172" s="130">
        <f>'TRA_Activity EU28'!E172-TRA_Activity!E172</f>
        <v>0</v>
      </c>
      <c r="F172" s="130">
        <f>'TRA_Activity EU28'!F172-TRA_Activity!F172</f>
        <v>0</v>
      </c>
      <c r="G172" s="130">
        <f>'TRA_Activity EU28'!G172-TRA_Activity!G172</f>
        <v>0</v>
      </c>
      <c r="H172" s="130">
        <f>'TRA_Activity EU28'!H172-TRA_Activity!H172</f>
        <v>0</v>
      </c>
      <c r="I172" s="130">
        <f>'TRA_Activity EU28'!I172-TRA_Activity!I172</f>
        <v>0</v>
      </c>
      <c r="J172" s="130">
        <f>'TRA_Activity EU28'!J172-TRA_Activity!J172</f>
        <v>0</v>
      </c>
      <c r="K172" s="130">
        <f>'TRA_Activity EU28'!K172-TRA_Activity!K172</f>
        <v>0</v>
      </c>
      <c r="L172" s="130">
        <f>'TRA_Activity EU28'!L172-TRA_Activity!L172</f>
        <v>0</v>
      </c>
      <c r="M172" s="130">
        <f>'TRA_Activity EU28'!M172-TRA_Activity!M172</f>
        <v>0</v>
      </c>
      <c r="N172" s="130">
        <f>'TRA_Activity EU28'!N172-TRA_Activity!N172</f>
        <v>0</v>
      </c>
      <c r="O172" s="130">
        <f>'TRA_Activity EU28'!O172-TRA_Activity!O172</f>
        <v>0</v>
      </c>
      <c r="P172" s="130">
        <f>'TRA_Activity EU28'!P172-TRA_Activity!P172</f>
        <v>0</v>
      </c>
      <c r="Q172" s="130">
        <f>'TRA_Activity EU28'!Q172-TRA_Activity!Q172</f>
        <v>0</v>
      </c>
      <c r="R172" s="130">
        <f>'TRA_Activity EU28'!R172-TRA_Activity!R172</f>
        <v>0</v>
      </c>
      <c r="S172" s="130">
        <f>'TRA_Activity EU28'!S172-TRA_Activity!S172</f>
        <v>0</v>
      </c>
      <c r="T172" s="130">
        <f>'TRA_Activity EU28'!T172-TRA_Activity!T172</f>
        <v>0</v>
      </c>
      <c r="U172" s="130">
        <f>'TRA_Activity EU28'!U172-TRA_Activity!U172</f>
        <v>0</v>
      </c>
      <c r="V172" s="130">
        <f>'TRA_Activity EU28'!V172-TRA_Activity!V172</f>
        <v>0</v>
      </c>
      <c r="W172" s="130">
        <f>'TRA_Activity EU28'!W172-TRA_Activity!W172</f>
        <v>0</v>
      </c>
      <c r="X172" s="130">
        <f>'TRA_Activity EU28'!X172-TRA_Activity!X172</f>
        <v>0</v>
      </c>
      <c r="Y172" s="130">
        <f>'TRA_Activity EU28'!Y172-TRA_Activity!Y172</f>
        <v>0</v>
      </c>
      <c r="Z172" s="130">
        <f>'TRA_Activity EU28'!Z172-TRA_Activity!Z172</f>
        <v>0</v>
      </c>
      <c r="AA172" s="130">
        <f>'TRA_Activity EU28'!AA172-TRA_Activity!AA172</f>
        <v>0</v>
      </c>
      <c r="AB172" s="130">
        <f>'TRA_Activity EU28'!AB172-TRA_Activity!AB172</f>
        <v>0</v>
      </c>
      <c r="AC172" s="130">
        <f>'TRA_Activity EU28'!AC172-TRA_Activity!AC172</f>
        <v>0</v>
      </c>
      <c r="AD172" s="130">
        <f>'TRA_Activity EU28'!AD172-TRA_Activity!AD172</f>
        <v>2.3586002125279548</v>
      </c>
      <c r="AE172" s="130">
        <f>'TRA_Activity EU28'!AE172-TRA_Activity!AE172</f>
        <v>20.026286545890471</v>
      </c>
      <c r="AF172" s="130">
        <f>'TRA_Activity EU28'!AF172-TRA_Activity!AF172</f>
        <v>95.437095394256033</v>
      </c>
      <c r="AG172" s="130">
        <f>'TRA_Activity EU28'!AG172-TRA_Activity!AG172</f>
        <v>255.59200248856538</v>
      </c>
      <c r="AH172" s="130">
        <f>'TRA_Activity EU28'!AH172-TRA_Activity!AH172</f>
        <v>504.94561811117842</v>
      </c>
      <c r="AI172" s="130">
        <f>'TRA_Activity EU28'!AI172-TRA_Activity!AI172</f>
        <v>854.45015346573541</v>
      </c>
      <c r="AJ172" s="130">
        <f>'TRA_Activity EU28'!AJ172-TRA_Activity!AJ172</f>
        <v>1295.8248857681392</v>
      </c>
      <c r="AK172" s="130">
        <f>'TRA_Activity EU28'!AK172-TRA_Activity!AK172</f>
        <v>1829.3669783818257</v>
      </c>
      <c r="AL172" s="130">
        <f>'TRA_Activity EU28'!AL172-TRA_Activity!AL172</f>
        <v>2461.0645761185046</v>
      </c>
      <c r="AM172" s="130">
        <f>'TRA_Activity EU28'!AM172-TRA_Activity!AM172</f>
        <v>3170.1121234604357</v>
      </c>
      <c r="AN172" s="130">
        <f>'TRA_Activity EU28'!AN172-TRA_Activity!AN172</f>
        <v>3958.6858138168795</v>
      </c>
      <c r="AO172" s="130">
        <f>'TRA_Activity EU28'!AO172-TRA_Activity!AO172</f>
        <v>4819.3174763825564</v>
      </c>
      <c r="AP172" s="130">
        <f>'TRA_Activity EU28'!AP172-TRA_Activity!AP172</f>
        <v>5745.4641200998003</v>
      </c>
      <c r="AQ172" s="130">
        <f>'TRA_Activity EU28'!AQ172-TRA_Activity!AQ172</f>
        <v>6748.9431666069822</v>
      </c>
      <c r="AR172" s="130">
        <f>'TRA_Activity EU28'!AR172-TRA_Activity!AR172</f>
        <v>7841.0410501069882</v>
      </c>
      <c r="AS172" s="130">
        <f>'TRA_Activity EU28'!AS172-TRA_Activity!AS172</f>
        <v>9021.020310940432</v>
      </c>
      <c r="AT172" s="130">
        <f>'TRA_Activity EU28'!AT172-TRA_Activity!AT172</f>
        <v>10281.854868369357</v>
      </c>
      <c r="AU172" s="130">
        <f>'TRA_Activity EU28'!AU172-TRA_Activity!AU172</f>
        <v>11631.060067164084</v>
      </c>
      <c r="AV172" s="130">
        <f>'TRA_Activity EU28'!AV172-TRA_Activity!AV172</f>
        <v>13051.628924929377</v>
      </c>
      <c r="AW172" s="130">
        <f>'TRA_Activity EU28'!AW172-TRA_Activity!AW172</f>
        <v>14538.68779779849</v>
      </c>
      <c r="AX172" s="130">
        <f>'TRA_Activity EU28'!AX172-TRA_Activity!AX172</f>
        <v>16084.67481123226</v>
      </c>
      <c r="AY172" s="130">
        <f>'TRA_Activity EU28'!AY172-TRA_Activity!AY172</f>
        <v>17694.918804416229</v>
      </c>
      <c r="AZ172" s="130">
        <f>'TRA_Activity EU28'!AZ172-TRA_Activity!AZ172</f>
        <v>19385.416051085322</v>
      </c>
    </row>
    <row r="173" spans="1:52">
      <c r="A173" s="103" t="s">
        <v>136</v>
      </c>
      <c r="B173" s="131">
        <f>'TRA_Activity EU28'!B173-TRA_Activity!B173</f>
        <v>0</v>
      </c>
      <c r="C173" s="131">
        <f>'TRA_Activity EU28'!C173-TRA_Activity!C173</f>
        <v>0</v>
      </c>
      <c r="D173" s="131">
        <f>'TRA_Activity EU28'!D173-TRA_Activity!D173</f>
        <v>0</v>
      </c>
      <c r="E173" s="131">
        <f>'TRA_Activity EU28'!E173-TRA_Activity!E173</f>
        <v>0</v>
      </c>
      <c r="F173" s="131">
        <f>'TRA_Activity EU28'!F173-TRA_Activity!F173</f>
        <v>0</v>
      </c>
      <c r="G173" s="131">
        <f>'TRA_Activity EU28'!G173-TRA_Activity!G173</f>
        <v>0</v>
      </c>
      <c r="H173" s="131">
        <f>'TRA_Activity EU28'!H173-TRA_Activity!H173</f>
        <v>0</v>
      </c>
      <c r="I173" s="131">
        <f>'TRA_Activity EU28'!I173-TRA_Activity!I173</f>
        <v>0</v>
      </c>
      <c r="J173" s="131">
        <f>'TRA_Activity EU28'!J173-TRA_Activity!J173</f>
        <v>0</v>
      </c>
      <c r="K173" s="131">
        <f>'TRA_Activity EU28'!K173-TRA_Activity!K173</f>
        <v>0</v>
      </c>
      <c r="L173" s="131">
        <f>'TRA_Activity EU28'!L173-TRA_Activity!L173</f>
        <v>0</v>
      </c>
      <c r="M173" s="131">
        <f>'TRA_Activity EU28'!M173-TRA_Activity!M173</f>
        <v>0</v>
      </c>
      <c r="N173" s="131">
        <f>'TRA_Activity EU28'!N173-TRA_Activity!N173</f>
        <v>0</v>
      </c>
      <c r="O173" s="131">
        <f>'TRA_Activity EU28'!O173-TRA_Activity!O173</f>
        <v>0</v>
      </c>
      <c r="P173" s="131">
        <f>'TRA_Activity EU28'!P173-TRA_Activity!P173</f>
        <v>0</v>
      </c>
      <c r="Q173" s="131">
        <f>'TRA_Activity EU28'!Q173-TRA_Activity!Q173</f>
        <v>0</v>
      </c>
      <c r="R173" s="131">
        <f>'TRA_Activity EU28'!R173-TRA_Activity!R173</f>
        <v>0</v>
      </c>
      <c r="S173" s="131">
        <f>'TRA_Activity EU28'!S173-TRA_Activity!S173</f>
        <v>0</v>
      </c>
      <c r="T173" s="131">
        <f>'TRA_Activity EU28'!T173-TRA_Activity!T173</f>
        <v>0</v>
      </c>
      <c r="U173" s="131">
        <f>'TRA_Activity EU28'!U173-TRA_Activity!U173</f>
        <v>0</v>
      </c>
      <c r="V173" s="131">
        <f>'TRA_Activity EU28'!V173-TRA_Activity!V173</f>
        <v>0</v>
      </c>
      <c r="W173" s="131">
        <f>'TRA_Activity EU28'!W173-TRA_Activity!W173</f>
        <v>0</v>
      </c>
      <c r="X173" s="131">
        <f>'TRA_Activity EU28'!X173-TRA_Activity!X173</f>
        <v>0</v>
      </c>
      <c r="Y173" s="131">
        <f>'TRA_Activity EU28'!Y173-TRA_Activity!Y173</f>
        <v>0</v>
      </c>
      <c r="Z173" s="131">
        <f>'TRA_Activity EU28'!Z173-TRA_Activity!Z173</f>
        <v>0</v>
      </c>
      <c r="AA173" s="131">
        <f>'TRA_Activity EU28'!AA173-TRA_Activity!AA173</f>
        <v>0</v>
      </c>
      <c r="AB173" s="131">
        <f>'TRA_Activity EU28'!AB173-TRA_Activity!AB173</f>
        <v>0</v>
      </c>
      <c r="AC173" s="131">
        <f>'TRA_Activity EU28'!AC173-TRA_Activity!AC173</f>
        <v>0</v>
      </c>
      <c r="AD173" s="131">
        <f>'TRA_Activity EU28'!AD173-TRA_Activity!AD173</f>
        <v>0</v>
      </c>
      <c r="AE173" s="131">
        <f>'TRA_Activity EU28'!AE173-TRA_Activity!AE173</f>
        <v>0</v>
      </c>
      <c r="AF173" s="131">
        <f>'TRA_Activity EU28'!AF173-TRA_Activity!AF173</f>
        <v>0</v>
      </c>
      <c r="AG173" s="131">
        <f>'TRA_Activity EU28'!AG173-TRA_Activity!AG173</f>
        <v>0</v>
      </c>
      <c r="AH173" s="131">
        <f>'TRA_Activity EU28'!AH173-TRA_Activity!AH173</f>
        <v>0</v>
      </c>
      <c r="AI173" s="131">
        <f>'TRA_Activity EU28'!AI173-TRA_Activity!AI173</f>
        <v>0</v>
      </c>
      <c r="AJ173" s="131">
        <f>'TRA_Activity EU28'!AJ173-TRA_Activity!AJ173</f>
        <v>0</v>
      </c>
      <c r="AK173" s="131">
        <f>'TRA_Activity EU28'!AK173-TRA_Activity!AK173</f>
        <v>0</v>
      </c>
      <c r="AL173" s="131">
        <f>'TRA_Activity EU28'!AL173-TRA_Activity!AL173</f>
        <v>0</v>
      </c>
      <c r="AM173" s="131">
        <f>'TRA_Activity EU28'!AM173-TRA_Activity!AM173</f>
        <v>0</v>
      </c>
      <c r="AN173" s="131">
        <f>'TRA_Activity EU28'!AN173-TRA_Activity!AN173</f>
        <v>0</v>
      </c>
      <c r="AO173" s="131">
        <f>'TRA_Activity EU28'!AO173-TRA_Activity!AO173</f>
        <v>0</v>
      </c>
      <c r="AP173" s="131">
        <f>'TRA_Activity EU28'!AP173-TRA_Activity!AP173</f>
        <v>0</v>
      </c>
      <c r="AQ173" s="131">
        <f>'TRA_Activity EU28'!AQ173-TRA_Activity!AQ173</f>
        <v>0</v>
      </c>
      <c r="AR173" s="131">
        <f>'TRA_Activity EU28'!AR173-TRA_Activity!AR173</f>
        <v>0</v>
      </c>
      <c r="AS173" s="131">
        <f>'TRA_Activity EU28'!AS173-TRA_Activity!AS173</f>
        <v>0</v>
      </c>
      <c r="AT173" s="131">
        <f>'TRA_Activity EU28'!AT173-TRA_Activity!AT173</f>
        <v>0</v>
      </c>
      <c r="AU173" s="131">
        <f>'TRA_Activity EU28'!AU173-TRA_Activity!AU173</f>
        <v>0</v>
      </c>
      <c r="AV173" s="131">
        <f>'TRA_Activity EU28'!AV173-TRA_Activity!AV173</f>
        <v>0</v>
      </c>
      <c r="AW173" s="131">
        <f>'TRA_Activity EU28'!AW173-TRA_Activity!AW173</f>
        <v>0</v>
      </c>
      <c r="AX173" s="131">
        <f>'TRA_Activity EU28'!AX173-TRA_Activity!AX173</f>
        <v>0</v>
      </c>
      <c r="AY173" s="131">
        <f>'TRA_Activity EU28'!AY173-TRA_Activity!AY173</f>
        <v>0</v>
      </c>
      <c r="AZ173" s="131">
        <f>'TRA_Activity EU28'!AZ173-TRA_Activity!AZ173</f>
        <v>0</v>
      </c>
    </row>
    <row r="174" spans="1:52">
      <c r="A174" s="103" t="s">
        <v>137</v>
      </c>
      <c r="B174" s="131">
        <f>'TRA_Activity EU28'!B174-TRA_Activity!B174</f>
        <v>0</v>
      </c>
      <c r="C174" s="131">
        <f>'TRA_Activity EU28'!C174-TRA_Activity!C174</f>
        <v>0</v>
      </c>
      <c r="D174" s="131">
        <f>'TRA_Activity EU28'!D174-TRA_Activity!D174</f>
        <v>0</v>
      </c>
      <c r="E174" s="131">
        <f>'TRA_Activity EU28'!E174-TRA_Activity!E174</f>
        <v>0</v>
      </c>
      <c r="F174" s="131">
        <f>'TRA_Activity EU28'!F174-TRA_Activity!F174</f>
        <v>0</v>
      </c>
      <c r="G174" s="131">
        <f>'TRA_Activity EU28'!G174-TRA_Activity!G174</f>
        <v>0</v>
      </c>
      <c r="H174" s="131">
        <f>'TRA_Activity EU28'!H174-TRA_Activity!H174</f>
        <v>0</v>
      </c>
      <c r="I174" s="131">
        <f>'TRA_Activity EU28'!I174-TRA_Activity!I174</f>
        <v>0</v>
      </c>
      <c r="J174" s="131">
        <f>'TRA_Activity EU28'!J174-TRA_Activity!J174</f>
        <v>0</v>
      </c>
      <c r="K174" s="131">
        <f>'TRA_Activity EU28'!K174-TRA_Activity!K174</f>
        <v>0</v>
      </c>
      <c r="L174" s="131">
        <f>'TRA_Activity EU28'!L174-TRA_Activity!L174</f>
        <v>0</v>
      </c>
      <c r="M174" s="131">
        <f>'TRA_Activity EU28'!M174-TRA_Activity!M174</f>
        <v>0</v>
      </c>
      <c r="N174" s="131">
        <f>'TRA_Activity EU28'!N174-TRA_Activity!N174</f>
        <v>0</v>
      </c>
      <c r="O174" s="131">
        <f>'TRA_Activity EU28'!O174-TRA_Activity!O174</f>
        <v>0</v>
      </c>
      <c r="P174" s="131">
        <f>'TRA_Activity EU28'!P174-TRA_Activity!P174</f>
        <v>0</v>
      </c>
      <c r="Q174" s="131">
        <f>'TRA_Activity EU28'!Q174-TRA_Activity!Q174</f>
        <v>0</v>
      </c>
      <c r="R174" s="131">
        <f>'TRA_Activity EU28'!R174-TRA_Activity!R174</f>
        <v>0</v>
      </c>
      <c r="S174" s="131">
        <f>'TRA_Activity EU28'!S174-TRA_Activity!S174</f>
        <v>0</v>
      </c>
      <c r="T174" s="131">
        <f>'TRA_Activity EU28'!T174-TRA_Activity!T174</f>
        <v>0</v>
      </c>
      <c r="U174" s="131">
        <f>'TRA_Activity EU28'!U174-TRA_Activity!U174</f>
        <v>0</v>
      </c>
      <c r="V174" s="131">
        <f>'TRA_Activity EU28'!V174-TRA_Activity!V174</f>
        <v>0</v>
      </c>
      <c r="W174" s="131">
        <f>'TRA_Activity EU28'!W174-TRA_Activity!W174</f>
        <v>0</v>
      </c>
      <c r="X174" s="131">
        <f>'TRA_Activity EU28'!X174-TRA_Activity!X174</f>
        <v>0</v>
      </c>
      <c r="Y174" s="131">
        <f>'TRA_Activity EU28'!Y174-TRA_Activity!Y174</f>
        <v>0</v>
      </c>
      <c r="Z174" s="131">
        <f>'TRA_Activity EU28'!Z174-TRA_Activity!Z174</f>
        <v>0</v>
      </c>
      <c r="AA174" s="131">
        <f>'TRA_Activity EU28'!AA174-TRA_Activity!AA174</f>
        <v>0</v>
      </c>
      <c r="AB174" s="131">
        <f>'TRA_Activity EU28'!AB174-TRA_Activity!AB174</f>
        <v>0</v>
      </c>
      <c r="AC174" s="131">
        <f>'TRA_Activity EU28'!AC174-TRA_Activity!AC174</f>
        <v>0</v>
      </c>
      <c r="AD174" s="131">
        <f>'TRA_Activity EU28'!AD174-TRA_Activity!AD174</f>
        <v>0</v>
      </c>
      <c r="AE174" s="131">
        <f>'TRA_Activity EU28'!AE174-TRA_Activity!AE174</f>
        <v>0</v>
      </c>
      <c r="AF174" s="131">
        <f>'TRA_Activity EU28'!AF174-TRA_Activity!AF174</f>
        <v>0</v>
      </c>
      <c r="AG174" s="131">
        <f>'TRA_Activity EU28'!AG174-TRA_Activity!AG174</f>
        <v>0</v>
      </c>
      <c r="AH174" s="131">
        <f>'TRA_Activity EU28'!AH174-TRA_Activity!AH174</f>
        <v>0</v>
      </c>
      <c r="AI174" s="131">
        <f>'TRA_Activity EU28'!AI174-TRA_Activity!AI174</f>
        <v>0</v>
      </c>
      <c r="AJ174" s="131">
        <f>'TRA_Activity EU28'!AJ174-TRA_Activity!AJ174</f>
        <v>0</v>
      </c>
      <c r="AK174" s="131">
        <f>'TRA_Activity EU28'!AK174-TRA_Activity!AK174</f>
        <v>0</v>
      </c>
      <c r="AL174" s="131">
        <f>'TRA_Activity EU28'!AL174-TRA_Activity!AL174</f>
        <v>0</v>
      </c>
      <c r="AM174" s="131">
        <f>'TRA_Activity EU28'!AM174-TRA_Activity!AM174</f>
        <v>0</v>
      </c>
      <c r="AN174" s="131">
        <f>'TRA_Activity EU28'!AN174-TRA_Activity!AN174</f>
        <v>0</v>
      </c>
      <c r="AO174" s="131">
        <f>'TRA_Activity EU28'!AO174-TRA_Activity!AO174</f>
        <v>0</v>
      </c>
      <c r="AP174" s="131">
        <f>'TRA_Activity EU28'!AP174-TRA_Activity!AP174</f>
        <v>0</v>
      </c>
      <c r="AQ174" s="131">
        <f>'TRA_Activity EU28'!AQ174-TRA_Activity!AQ174</f>
        <v>0</v>
      </c>
      <c r="AR174" s="131">
        <f>'TRA_Activity EU28'!AR174-TRA_Activity!AR174</f>
        <v>0</v>
      </c>
      <c r="AS174" s="131">
        <f>'TRA_Activity EU28'!AS174-TRA_Activity!AS174</f>
        <v>0</v>
      </c>
      <c r="AT174" s="131">
        <f>'TRA_Activity EU28'!AT174-TRA_Activity!AT174</f>
        <v>0</v>
      </c>
      <c r="AU174" s="131">
        <f>'TRA_Activity EU28'!AU174-TRA_Activity!AU174</f>
        <v>0</v>
      </c>
      <c r="AV174" s="131">
        <f>'TRA_Activity EU28'!AV174-TRA_Activity!AV174</f>
        <v>0</v>
      </c>
      <c r="AW174" s="131">
        <f>'TRA_Activity EU28'!AW174-TRA_Activity!AW174</f>
        <v>0</v>
      </c>
      <c r="AX174" s="131">
        <f>'TRA_Activity EU28'!AX174-TRA_Activity!AX174</f>
        <v>0</v>
      </c>
      <c r="AY174" s="131">
        <f>'TRA_Activity EU28'!AY174-TRA_Activity!AY174</f>
        <v>0</v>
      </c>
      <c r="AZ174" s="131">
        <f>'TRA_Activity EU28'!AZ174-TRA_Activity!AZ174</f>
        <v>0</v>
      </c>
    </row>
    <row r="175" spans="1:52">
      <c r="A175" s="103" t="s">
        <v>138</v>
      </c>
      <c r="B175" s="131">
        <f>'TRA_Activity EU28'!B175-TRA_Activity!B175</f>
        <v>0</v>
      </c>
      <c r="C175" s="131">
        <f>'TRA_Activity EU28'!C175-TRA_Activity!C175</f>
        <v>0</v>
      </c>
      <c r="D175" s="131">
        <f>'TRA_Activity EU28'!D175-TRA_Activity!D175</f>
        <v>0</v>
      </c>
      <c r="E175" s="131">
        <f>'TRA_Activity EU28'!E175-TRA_Activity!E175</f>
        <v>0</v>
      </c>
      <c r="F175" s="131">
        <f>'TRA_Activity EU28'!F175-TRA_Activity!F175</f>
        <v>0</v>
      </c>
      <c r="G175" s="131">
        <f>'TRA_Activity EU28'!G175-TRA_Activity!G175</f>
        <v>0</v>
      </c>
      <c r="H175" s="131">
        <f>'TRA_Activity EU28'!H175-TRA_Activity!H175</f>
        <v>0</v>
      </c>
      <c r="I175" s="131">
        <f>'TRA_Activity EU28'!I175-TRA_Activity!I175</f>
        <v>0</v>
      </c>
      <c r="J175" s="131">
        <f>'TRA_Activity EU28'!J175-TRA_Activity!J175</f>
        <v>0</v>
      </c>
      <c r="K175" s="131">
        <f>'TRA_Activity EU28'!K175-TRA_Activity!K175</f>
        <v>0</v>
      </c>
      <c r="L175" s="131">
        <f>'TRA_Activity EU28'!L175-TRA_Activity!L175</f>
        <v>0</v>
      </c>
      <c r="M175" s="131">
        <f>'TRA_Activity EU28'!M175-TRA_Activity!M175</f>
        <v>0</v>
      </c>
      <c r="N175" s="131">
        <f>'TRA_Activity EU28'!N175-TRA_Activity!N175</f>
        <v>0</v>
      </c>
      <c r="O175" s="131">
        <f>'TRA_Activity EU28'!O175-TRA_Activity!O175</f>
        <v>0</v>
      </c>
      <c r="P175" s="131">
        <f>'TRA_Activity EU28'!P175-TRA_Activity!P175</f>
        <v>0</v>
      </c>
      <c r="Q175" s="131">
        <f>'TRA_Activity EU28'!Q175-TRA_Activity!Q175</f>
        <v>0</v>
      </c>
      <c r="R175" s="131">
        <f>'TRA_Activity EU28'!R175-TRA_Activity!R175</f>
        <v>0</v>
      </c>
      <c r="S175" s="131">
        <f>'TRA_Activity EU28'!S175-TRA_Activity!S175</f>
        <v>0</v>
      </c>
      <c r="T175" s="131">
        <f>'TRA_Activity EU28'!T175-TRA_Activity!T175</f>
        <v>0</v>
      </c>
      <c r="U175" s="131">
        <f>'TRA_Activity EU28'!U175-TRA_Activity!U175</f>
        <v>0</v>
      </c>
      <c r="V175" s="131">
        <f>'TRA_Activity EU28'!V175-TRA_Activity!V175</f>
        <v>0</v>
      </c>
      <c r="W175" s="131">
        <f>'TRA_Activity EU28'!W175-TRA_Activity!W175</f>
        <v>0</v>
      </c>
      <c r="X175" s="131">
        <f>'TRA_Activity EU28'!X175-TRA_Activity!X175</f>
        <v>0</v>
      </c>
      <c r="Y175" s="131">
        <f>'TRA_Activity EU28'!Y175-TRA_Activity!Y175</f>
        <v>0</v>
      </c>
      <c r="Z175" s="131">
        <f>'TRA_Activity EU28'!Z175-TRA_Activity!Z175</f>
        <v>0</v>
      </c>
      <c r="AA175" s="131">
        <f>'TRA_Activity EU28'!AA175-TRA_Activity!AA175</f>
        <v>0</v>
      </c>
      <c r="AB175" s="131">
        <f>'TRA_Activity EU28'!AB175-TRA_Activity!AB175</f>
        <v>0</v>
      </c>
      <c r="AC175" s="131">
        <f>'TRA_Activity EU28'!AC175-TRA_Activity!AC175</f>
        <v>0</v>
      </c>
      <c r="AD175" s="131">
        <f>'TRA_Activity EU28'!AD175-TRA_Activity!AD175</f>
        <v>2.3586002125279548</v>
      </c>
      <c r="AE175" s="131">
        <f>'TRA_Activity EU28'!AE175-TRA_Activity!AE175</f>
        <v>20.026286545890471</v>
      </c>
      <c r="AF175" s="131">
        <f>'TRA_Activity EU28'!AF175-TRA_Activity!AF175</f>
        <v>95.437095394256033</v>
      </c>
      <c r="AG175" s="131">
        <f>'TRA_Activity EU28'!AG175-TRA_Activity!AG175</f>
        <v>255.59200248856538</v>
      </c>
      <c r="AH175" s="131">
        <f>'TRA_Activity EU28'!AH175-TRA_Activity!AH175</f>
        <v>504.94561811117842</v>
      </c>
      <c r="AI175" s="131">
        <f>'TRA_Activity EU28'!AI175-TRA_Activity!AI175</f>
        <v>854.45015346573541</v>
      </c>
      <c r="AJ175" s="131">
        <f>'TRA_Activity EU28'!AJ175-TRA_Activity!AJ175</f>
        <v>1295.8248857681392</v>
      </c>
      <c r="AK175" s="131">
        <f>'TRA_Activity EU28'!AK175-TRA_Activity!AK175</f>
        <v>1829.3669783818257</v>
      </c>
      <c r="AL175" s="131">
        <f>'TRA_Activity EU28'!AL175-TRA_Activity!AL175</f>
        <v>2461.0645761185046</v>
      </c>
      <c r="AM175" s="131">
        <f>'TRA_Activity EU28'!AM175-TRA_Activity!AM175</f>
        <v>3170.1121234604357</v>
      </c>
      <c r="AN175" s="131">
        <f>'TRA_Activity EU28'!AN175-TRA_Activity!AN175</f>
        <v>3958.6858138168795</v>
      </c>
      <c r="AO175" s="131">
        <f>'TRA_Activity EU28'!AO175-TRA_Activity!AO175</f>
        <v>4819.3174763825564</v>
      </c>
      <c r="AP175" s="131">
        <f>'TRA_Activity EU28'!AP175-TRA_Activity!AP175</f>
        <v>5745.4641200998003</v>
      </c>
      <c r="AQ175" s="131">
        <f>'TRA_Activity EU28'!AQ175-TRA_Activity!AQ175</f>
        <v>6748.9431666069822</v>
      </c>
      <c r="AR175" s="131">
        <f>'TRA_Activity EU28'!AR175-TRA_Activity!AR175</f>
        <v>7841.0410501069882</v>
      </c>
      <c r="AS175" s="131">
        <f>'TRA_Activity EU28'!AS175-TRA_Activity!AS175</f>
        <v>9021.020310940432</v>
      </c>
      <c r="AT175" s="131">
        <f>'TRA_Activity EU28'!AT175-TRA_Activity!AT175</f>
        <v>10281.854868369357</v>
      </c>
      <c r="AU175" s="131">
        <f>'TRA_Activity EU28'!AU175-TRA_Activity!AU175</f>
        <v>11631.060067164084</v>
      </c>
      <c r="AV175" s="131">
        <f>'TRA_Activity EU28'!AV175-TRA_Activity!AV175</f>
        <v>13051.628924929377</v>
      </c>
      <c r="AW175" s="131">
        <f>'TRA_Activity EU28'!AW175-TRA_Activity!AW175</f>
        <v>14538.68779779849</v>
      </c>
      <c r="AX175" s="131">
        <f>'TRA_Activity EU28'!AX175-TRA_Activity!AX175</f>
        <v>16084.67481123226</v>
      </c>
      <c r="AY175" s="131">
        <f>'TRA_Activity EU28'!AY175-TRA_Activity!AY175</f>
        <v>17694.918804416229</v>
      </c>
      <c r="AZ175" s="131">
        <f>'TRA_Activity EU28'!AZ175-TRA_Activity!AZ175</f>
        <v>19385.416051085322</v>
      </c>
    </row>
    <row r="176" spans="1:52">
      <c r="A176" s="103" t="s">
        <v>145</v>
      </c>
      <c r="B176" s="131">
        <f>'TRA_Activity EU28'!B176-TRA_Activity!B176</f>
        <v>0</v>
      </c>
      <c r="C176" s="131">
        <f>'TRA_Activity EU28'!C176-TRA_Activity!C176</f>
        <v>0</v>
      </c>
      <c r="D176" s="131">
        <f>'TRA_Activity EU28'!D176-TRA_Activity!D176</f>
        <v>0</v>
      </c>
      <c r="E176" s="131">
        <f>'TRA_Activity EU28'!E176-TRA_Activity!E176</f>
        <v>0</v>
      </c>
      <c r="F176" s="131">
        <f>'TRA_Activity EU28'!F176-TRA_Activity!F176</f>
        <v>0</v>
      </c>
      <c r="G176" s="131">
        <f>'TRA_Activity EU28'!G176-TRA_Activity!G176</f>
        <v>0</v>
      </c>
      <c r="H176" s="131">
        <f>'TRA_Activity EU28'!H176-TRA_Activity!H176</f>
        <v>0</v>
      </c>
      <c r="I176" s="131">
        <f>'TRA_Activity EU28'!I176-TRA_Activity!I176</f>
        <v>0</v>
      </c>
      <c r="J176" s="131">
        <f>'TRA_Activity EU28'!J176-TRA_Activity!J176</f>
        <v>0</v>
      </c>
      <c r="K176" s="131">
        <f>'TRA_Activity EU28'!K176-TRA_Activity!K176</f>
        <v>0</v>
      </c>
      <c r="L176" s="131">
        <f>'TRA_Activity EU28'!L176-TRA_Activity!L176</f>
        <v>0</v>
      </c>
      <c r="M176" s="131">
        <f>'TRA_Activity EU28'!M176-TRA_Activity!M176</f>
        <v>0</v>
      </c>
      <c r="N176" s="131">
        <f>'TRA_Activity EU28'!N176-TRA_Activity!N176</f>
        <v>0</v>
      </c>
      <c r="O176" s="131">
        <f>'TRA_Activity EU28'!O176-TRA_Activity!O176</f>
        <v>0</v>
      </c>
      <c r="P176" s="131">
        <f>'TRA_Activity EU28'!P176-TRA_Activity!P176</f>
        <v>0</v>
      </c>
      <c r="Q176" s="131">
        <f>'TRA_Activity EU28'!Q176-TRA_Activity!Q176</f>
        <v>0</v>
      </c>
      <c r="R176" s="131">
        <f>'TRA_Activity EU28'!R176-TRA_Activity!R176</f>
        <v>0</v>
      </c>
      <c r="S176" s="131">
        <f>'TRA_Activity EU28'!S176-TRA_Activity!S176</f>
        <v>0</v>
      </c>
      <c r="T176" s="131">
        <f>'TRA_Activity EU28'!T176-TRA_Activity!T176</f>
        <v>0</v>
      </c>
      <c r="U176" s="131">
        <f>'TRA_Activity EU28'!U176-TRA_Activity!U176</f>
        <v>0</v>
      </c>
      <c r="V176" s="131">
        <f>'TRA_Activity EU28'!V176-TRA_Activity!V176</f>
        <v>0</v>
      </c>
      <c r="W176" s="131">
        <f>'TRA_Activity EU28'!W176-TRA_Activity!W176</f>
        <v>0</v>
      </c>
      <c r="X176" s="131">
        <f>'TRA_Activity EU28'!X176-TRA_Activity!X176</f>
        <v>0</v>
      </c>
      <c r="Y176" s="131">
        <f>'TRA_Activity EU28'!Y176-TRA_Activity!Y176</f>
        <v>0</v>
      </c>
      <c r="Z176" s="131">
        <f>'TRA_Activity EU28'!Z176-TRA_Activity!Z176</f>
        <v>0</v>
      </c>
      <c r="AA176" s="131">
        <f>'TRA_Activity EU28'!AA176-TRA_Activity!AA176</f>
        <v>0</v>
      </c>
      <c r="AB176" s="131">
        <f>'TRA_Activity EU28'!AB176-TRA_Activity!AB176</f>
        <v>0</v>
      </c>
      <c r="AC176" s="131">
        <f>'TRA_Activity EU28'!AC176-TRA_Activity!AC176</f>
        <v>0</v>
      </c>
      <c r="AD176" s="131">
        <f>'TRA_Activity EU28'!AD176-TRA_Activity!AD176</f>
        <v>0</v>
      </c>
      <c r="AE176" s="131">
        <f>'TRA_Activity EU28'!AE176-TRA_Activity!AE176</f>
        <v>0</v>
      </c>
      <c r="AF176" s="131">
        <f>'TRA_Activity EU28'!AF176-TRA_Activity!AF176</f>
        <v>0</v>
      </c>
      <c r="AG176" s="131">
        <f>'TRA_Activity EU28'!AG176-TRA_Activity!AG176</f>
        <v>0</v>
      </c>
      <c r="AH176" s="131">
        <f>'TRA_Activity EU28'!AH176-TRA_Activity!AH176</f>
        <v>0</v>
      </c>
      <c r="AI176" s="131">
        <f>'TRA_Activity EU28'!AI176-TRA_Activity!AI176</f>
        <v>0</v>
      </c>
      <c r="AJ176" s="131">
        <f>'TRA_Activity EU28'!AJ176-TRA_Activity!AJ176</f>
        <v>0</v>
      </c>
      <c r="AK176" s="131">
        <f>'TRA_Activity EU28'!AK176-TRA_Activity!AK176</f>
        <v>0</v>
      </c>
      <c r="AL176" s="131">
        <f>'TRA_Activity EU28'!AL176-TRA_Activity!AL176</f>
        <v>0</v>
      </c>
      <c r="AM176" s="131">
        <f>'TRA_Activity EU28'!AM176-TRA_Activity!AM176</f>
        <v>0</v>
      </c>
      <c r="AN176" s="131">
        <f>'TRA_Activity EU28'!AN176-TRA_Activity!AN176</f>
        <v>0</v>
      </c>
      <c r="AO176" s="131">
        <f>'TRA_Activity EU28'!AO176-TRA_Activity!AO176</f>
        <v>0</v>
      </c>
      <c r="AP176" s="131">
        <f>'TRA_Activity EU28'!AP176-TRA_Activity!AP176</f>
        <v>0</v>
      </c>
      <c r="AQ176" s="131">
        <f>'TRA_Activity EU28'!AQ176-TRA_Activity!AQ176</f>
        <v>0</v>
      </c>
      <c r="AR176" s="131">
        <f>'TRA_Activity EU28'!AR176-TRA_Activity!AR176</f>
        <v>0</v>
      </c>
      <c r="AS176" s="131">
        <f>'TRA_Activity EU28'!AS176-TRA_Activity!AS176</f>
        <v>0</v>
      </c>
      <c r="AT176" s="131">
        <f>'TRA_Activity EU28'!AT176-TRA_Activity!AT176</f>
        <v>0</v>
      </c>
      <c r="AU176" s="131">
        <f>'TRA_Activity EU28'!AU176-TRA_Activity!AU176</f>
        <v>0</v>
      </c>
      <c r="AV176" s="131">
        <f>'TRA_Activity EU28'!AV176-TRA_Activity!AV176</f>
        <v>0</v>
      </c>
      <c r="AW176" s="131">
        <f>'TRA_Activity EU28'!AW176-TRA_Activity!AW176</f>
        <v>0</v>
      </c>
      <c r="AX176" s="131">
        <f>'TRA_Activity EU28'!AX176-TRA_Activity!AX176</f>
        <v>0</v>
      </c>
      <c r="AY176" s="131">
        <f>'TRA_Activity EU28'!AY176-TRA_Activity!AY176</f>
        <v>0</v>
      </c>
      <c r="AZ176" s="131">
        <f>'TRA_Activity EU28'!AZ176-TRA_Activity!AZ176</f>
        <v>0</v>
      </c>
    </row>
    <row r="177" spans="1:52">
      <c r="A177" s="101" t="s">
        <v>139</v>
      </c>
      <c r="B177" s="130">
        <f>'TRA_Activity EU28'!B177-TRA_Activity!B177</f>
        <v>0</v>
      </c>
      <c r="C177" s="130">
        <f>'TRA_Activity EU28'!C177-TRA_Activity!C177</f>
        <v>0</v>
      </c>
      <c r="D177" s="130">
        <f>'TRA_Activity EU28'!D177-TRA_Activity!D177</f>
        <v>0</v>
      </c>
      <c r="E177" s="130">
        <f>'TRA_Activity EU28'!E177-TRA_Activity!E177</f>
        <v>0</v>
      </c>
      <c r="F177" s="130">
        <f>'TRA_Activity EU28'!F177-TRA_Activity!F177</f>
        <v>0</v>
      </c>
      <c r="G177" s="130">
        <f>'TRA_Activity EU28'!G177-TRA_Activity!G177</f>
        <v>0</v>
      </c>
      <c r="H177" s="130">
        <f>'TRA_Activity EU28'!H177-TRA_Activity!H177</f>
        <v>0</v>
      </c>
      <c r="I177" s="130">
        <f>'TRA_Activity EU28'!I177-TRA_Activity!I177</f>
        <v>0</v>
      </c>
      <c r="J177" s="130">
        <f>'TRA_Activity EU28'!J177-TRA_Activity!J177</f>
        <v>0</v>
      </c>
      <c r="K177" s="130">
        <f>'TRA_Activity EU28'!K177-TRA_Activity!K177</f>
        <v>0</v>
      </c>
      <c r="L177" s="130">
        <f>'TRA_Activity EU28'!L177-TRA_Activity!L177</f>
        <v>0</v>
      </c>
      <c r="M177" s="130">
        <f>'TRA_Activity EU28'!M177-TRA_Activity!M177</f>
        <v>0</v>
      </c>
      <c r="N177" s="130">
        <f>'TRA_Activity EU28'!N177-TRA_Activity!N177</f>
        <v>0</v>
      </c>
      <c r="O177" s="130">
        <f>'TRA_Activity EU28'!O177-TRA_Activity!O177</f>
        <v>0</v>
      </c>
      <c r="P177" s="130">
        <f>'TRA_Activity EU28'!P177-TRA_Activity!P177</f>
        <v>0</v>
      </c>
      <c r="Q177" s="130">
        <f>'TRA_Activity EU28'!Q177-TRA_Activity!Q177</f>
        <v>0</v>
      </c>
      <c r="R177" s="130">
        <f>'TRA_Activity EU28'!R177-TRA_Activity!R177</f>
        <v>2.3637813790438016</v>
      </c>
      <c r="S177" s="130">
        <f>'TRA_Activity EU28'!S177-TRA_Activity!S177</f>
        <v>4.735890946666018</v>
      </c>
      <c r="T177" s="130">
        <f>'TRA_Activity EU28'!T177-TRA_Activity!T177</f>
        <v>9.4819777007182484</v>
      </c>
      <c r="U177" s="130">
        <f>'TRA_Activity EU28'!U177-TRA_Activity!U177</f>
        <v>15.390241659953183</v>
      </c>
      <c r="V177" s="130">
        <f>'TRA_Activity EU28'!V177-TRA_Activity!V177</f>
        <v>23.626377486639825</v>
      </c>
      <c r="W177" s="130">
        <f>'TRA_Activity EU28'!W177-TRA_Activity!W177</f>
        <v>23.474932892955227</v>
      </c>
      <c r="X177" s="130">
        <f>'TRA_Activity EU28'!X177-TRA_Activity!X177</f>
        <v>23.177638289045394</v>
      </c>
      <c r="Y177" s="130">
        <f>'TRA_Activity EU28'!Y177-TRA_Activity!Y177</f>
        <v>21.520399001389137</v>
      </c>
      <c r="Z177" s="130">
        <f>'TRA_Activity EU28'!Z177-TRA_Activity!Z177</f>
        <v>16.513391130694924</v>
      </c>
      <c r="AA177" s="130">
        <f>'TRA_Activity EU28'!AA177-TRA_Activity!AA177</f>
        <v>11.608319715974762</v>
      </c>
      <c r="AB177" s="130">
        <f>'TRA_Activity EU28'!AB177-TRA_Activity!AB177</f>
        <v>8.1596516642328538</v>
      </c>
      <c r="AC177" s="130">
        <f>'TRA_Activity EU28'!AC177-TRA_Activity!AC177</f>
        <v>3.9566792086186737</v>
      </c>
      <c r="AD177" s="130">
        <f>'TRA_Activity EU28'!AD177-TRA_Activity!AD177</f>
        <v>0</v>
      </c>
      <c r="AE177" s="130">
        <f>'TRA_Activity EU28'!AE177-TRA_Activity!AE177</f>
        <v>0</v>
      </c>
      <c r="AF177" s="130">
        <f>'TRA_Activity EU28'!AF177-TRA_Activity!AF177</f>
        <v>146.09536979821803</v>
      </c>
      <c r="AG177" s="130">
        <f>'TRA_Activity EU28'!AG177-TRA_Activity!AG177</f>
        <v>589.02438750568547</v>
      </c>
      <c r="AH177" s="130">
        <f>'TRA_Activity EU28'!AH177-TRA_Activity!AH177</f>
        <v>1356.8638321649357</v>
      </c>
      <c r="AI177" s="130">
        <f>'TRA_Activity EU28'!AI177-TRA_Activity!AI177</f>
        <v>2465.3155970216103</v>
      </c>
      <c r="AJ177" s="130">
        <f>'TRA_Activity EU28'!AJ177-TRA_Activity!AJ177</f>
        <v>3891.0466884612661</v>
      </c>
      <c r="AK177" s="130">
        <f>'TRA_Activity EU28'!AK177-TRA_Activity!AK177</f>
        <v>5622.3989318470294</v>
      </c>
      <c r="AL177" s="130">
        <f>'TRA_Activity EU28'!AL177-TRA_Activity!AL177</f>
        <v>7620.0239025571791</v>
      </c>
      <c r="AM177" s="130">
        <f>'TRA_Activity EU28'!AM177-TRA_Activity!AM177</f>
        <v>9873.2052046243443</v>
      </c>
      <c r="AN177" s="130">
        <f>'TRA_Activity EU28'!AN177-TRA_Activity!AN177</f>
        <v>12295.272281198253</v>
      </c>
      <c r="AO177" s="130">
        <f>'TRA_Activity EU28'!AO177-TRA_Activity!AO177</f>
        <v>14900.320197311661</v>
      </c>
      <c r="AP177" s="130">
        <f>'TRA_Activity EU28'!AP177-TRA_Activity!AP177</f>
        <v>17700.429168376071</v>
      </c>
      <c r="AQ177" s="130">
        <f>'TRA_Activity EU28'!AQ177-TRA_Activity!AQ177</f>
        <v>20737.19491025155</v>
      </c>
      <c r="AR177" s="130">
        <f>'TRA_Activity EU28'!AR177-TRA_Activity!AR177</f>
        <v>23996.759314104755</v>
      </c>
      <c r="AS177" s="130">
        <f>'TRA_Activity EU28'!AS177-TRA_Activity!AS177</f>
        <v>27480.039390845981</v>
      </c>
      <c r="AT177" s="130">
        <f>'TRA_Activity EU28'!AT177-TRA_Activity!AT177</f>
        <v>31185.494221436431</v>
      </c>
      <c r="AU177" s="130">
        <f>'TRA_Activity EU28'!AU177-TRA_Activity!AU177</f>
        <v>35124.503598092109</v>
      </c>
      <c r="AV177" s="130">
        <f>'TRA_Activity EU28'!AV177-TRA_Activity!AV177</f>
        <v>39272.647048601255</v>
      </c>
      <c r="AW177" s="130">
        <f>'TRA_Activity EU28'!AW177-TRA_Activity!AW177</f>
        <v>43663.159986964762</v>
      </c>
      <c r="AX177" s="130">
        <f>'TRA_Activity EU28'!AX177-TRA_Activity!AX177</f>
        <v>48208.80477219625</v>
      </c>
      <c r="AY177" s="130">
        <f>'TRA_Activity EU28'!AY177-TRA_Activity!AY177</f>
        <v>52949.5270511524</v>
      </c>
      <c r="AZ177" s="130">
        <f>'TRA_Activity EU28'!AZ177-TRA_Activity!AZ177</f>
        <v>57912.585336840471</v>
      </c>
    </row>
    <row r="178" spans="1:52">
      <c r="A178" s="103" t="s">
        <v>140</v>
      </c>
      <c r="B178" s="131">
        <f>'TRA_Activity EU28'!B178-TRA_Activity!B178</f>
        <v>0</v>
      </c>
      <c r="C178" s="131">
        <f>'TRA_Activity EU28'!C178-TRA_Activity!C178</f>
        <v>0</v>
      </c>
      <c r="D178" s="131">
        <f>'TRA_Activity EU28'!D178-TRA_Activity!D178</f>
        <v>0</v>
      </c>
      <c r="E178" s="131">
        <f>'TRA_Activity EU28'!E178-TRA_Activity!E178</f>
        <v>0</v>
      </c>
      <c r="F178" s="131">
        <f>'TRA_Activity EU28'!F178-TRA_Activity!F178</f>
        <v>0</v>
      </c>
      <c r="G178" s="131">
        <f>'TRA_Activity EU28'!G178-TRA_Activity!G178</f>
        <v>0</v>
      </c>
      <c r="H178" s="131">
        <f>'TRA_Activity EU28'!H178-TRA_Activity!H178</f>
        <v>0</v>
      </c>
      <c r="I178" s="131">
        <f>'TRA_Activity EU28'!I178-TRA_Activity!I178</f>
        <v>0</v>
      </c>
      <c r="J178" s="131">
        <f>'TRA_Activity EU28'!J178-TRA_Activity!J178</f>
        <v>0</v>
      </c>
      <c r="K178" s="131">
        <f>'TRA_Activity EU28'!K178-TRA_Activity!K178</f>
        <v>0</v>
      </c>
      <c r="L178" s="131">
        <f>'TRA_Activity EU28'!L178-TRA_Activity!L178</f>
        <v>0</v>
      </c>
      <c r="M178" s="131">
        <f>'TRA_Activity EU28'!M178-TRA_Activity!M178</f>
        <v>0</v>
      </c>
      <c r="N178" s="131">
        <f>'TRA_Activity EU28'!N178-TRA_Activity!N178</f>
        <v>0</v>
      </c>
      <c r="O178" s="131">
        <f>'TRA_Activity EU28'!O178-TRA_Activity!O178</f>
        <v>0</v>
      </c>
      <c r="P178" s="131">
        <f>'TRA_Activity EU28'!P178-TRA_Activity!P178</f>
        <v>0</v>
      </c>
      <c r="Q178" s="131">
        <f>'TRA_Activity EU28'!Q178-TRA_Activity!Q178</f>
        <v>0</v>
      </c>
      <c r="R178" s="131">
        <f>'TRA_Activity EU28'!R178-TRA_Activity!R178</f>
        <v>0</v>
      </c>
      <c r="S178" s="131">
        <f>'TRA_Activity EU28'!S178-TRA_Activity!S178</f>
        <v>0</v>
      </c>
      <c r="T178" s="131">
        <f>'TRA_Activity EU28'!T178-TRA_Activity!T178</f>
        <v>0</v>
      </c>
      <c r="U178" s="131">
        <f>'TRA_Activity EU28'!U178-TRA_Activity!U178</f>
        <v>0</v>
      </c>
      <c r="V178" s="131">
        <f>'TRA_Activity EU28'!V178-TRA_Activity!V178</f>
        <v>0</v>
      </c>
      <c r="W178" s="131">
        <f>'TRA_Activity EU28'!W178-TRA_Activity!W178</f>
        <v>0</v>
      </c>
      <c r="X178" s="131">
        <f>'TRA_Activity EU28'!X178-TRA_Activity!X178</f>
        <v>0</v>
      </c>
      <c r="Y178" s="131">
        <f>'TRA_Activity EU28'!Y178-TRA_Activity!Y178</f>
        <v>0</v>
      </c>
      <c r="Z178" s="131">
        <f>'TRA_Activity EU28'!Z178-TRA_Activity!Z178</f>
        <v>0</v>
      </c>
      <c r="AA178" s="131">
        <f>'TRA_Activity EU28'!AA178-TRA_Activity!AA178</f>
        <v>0</v>
      </c>
      <c r="AB178" s="131">
        <f>'TRA_Activity EU28'!AB178-TRA_Activity!AB178</f>
        <v>0</v>
      </c>
      <c r="AC178" s="131">
        <f>'TRA_Activity EU28'!AC178-TRA_Activity!AC178</f>
        <v>0</v>
      </c>
      <c r="AD178" s="131">
        <f>'TRA_Activity EU28'!AD178-TRA_Activity!AD178</f>
        <v>0</v>
      </c>
      <c r="AE178" s="131">
        <f>'TRA_Activity EU28'!AE178-TRA_Activity!AE178</f>
        <v>0</v>
      </c>
      <c r="AF178" s="131">
        <f>'TRA_Activity EU28'!AF178-TRA_Activity!AF178</f>
        <v>67.159139464635373</v>
      </c>
      <c r="AG178" s="131">
        <f>'TRA_Activity EU28'!AG178-TRA_Activity!AG178</f>
        <v>288.62494772356217</v>
      </c>
      <c r="AH178" s="131">
        <f>'TRA_Activity EU28'!AH178-TRA_Activity!AH178</f>
        <v>706.77650087944903</v>
      </c>
      <c r="AI178" s="131">
        <f>'TRA_Activity EU28'!AI178-TRA_Activity!AI178</f>
        <v>1351.017229053554</v>
      </c>
      <c r="AJ178" s="131">
        <f>'TRA_Activity EU28'!AJ178-TRA_Activity!AJ178</f>
        <v>2234.1107803634873</v>
      </c>
      <c r="AK178" s="131">
        <f>'TRA_Activity EU28'!AK178-TRA_Activity!AK178</f>
        <v>3373.2598623986396</v>
      </c>
      <c r="AL178" s="131">
        <f>'TRA_Activity EU28'!AL178-TRA_Activity!AL178</f>
        <v>4765.8573278623635</v>
      </c>
      <c r="AM178" s="131">
        <f>'TRA_Activity EU28'!AM178-TRA_Activity!AM178</f>
        <v>6428.7853450701605</v>
      </c>
      <c r="AN178" s="131">
        <f>'TRA_Activity EU28'!AN178-TRA_Activity!AN178</f>
        <v>8313.692365863697</v>
      </c>
      <c r="AO178" s="131">
        <f>'TRA_Activity EU28'!AO178-TRA_Activity!AO178</f>
        <v>10433.759338638592</v>
      </c>
      <c r="AP178" s="131">
        <f>'TRA_Activity EU28'!AP178-TRA_Activity!AP178</f>
        <v>12796.083581450104</v>
      </c>
      <c r="AQ178" s="131">
        <f>'TRA_Activity EU28'!AQ178-TRA_Activity!AQ178</f>
        <v>15434.391760323868</v>
      </c>
      <c r="AR178" s="131">
        <f>'TRA_Activity EU28'!AR178-TRA_Activity!AR178</f>
        <v>18337.523655290901</v>
      </c>
      <c r="AS178" s="131">
        <f>'TRA_Activity EU28'!AS178-TRA_Activity!AS178</f>
        <v>21495.125305431753</v>
      </c>
      <c r="AT178" s="131">
        <f>'TRA_Activity EU28'!AT178-TRA_Activity!AT178</f>
        <v>24915.810901199369</v>
      </c>
      <c r="AU178" s="131">
        <f>'TRA_Activity EU28'!AU178-TRA_Activity!AU178</f>
        <v>28591.613977973568</v>
      </c>
      <c r="AV178" s="131">
        <f>'TRA_Activity EU28'!AV178-TRA_Activity!AV178</f>
        <v>32496.261754784042</v>
      </c>
      <c r="AW178" s="131">
        <f>'TRA_Activity EU28'!AW178-TRA_Activity!AW178</f>
        <v>36656.995717245474</v>
      </c>
      <c r="AX178" s="131">
        <f>'TRA_Activity EU28'!AX178-TRA_Activity!AX178</f>
        <v>40987.315318071618</v>
      </c>
      <c r="AY178" s="131">
        <f>'TRA_Activity EU28'!AY178-TRA_Activity!AY178</f>
        <v>45532.662635781497</v>
      </c>
      <c r="AZ178" s="131">
        <f>'TRA_Activity EU28'!AZ178-TRA_Activity!AZ178</f>
        <v>50288.778587212277</v>
      </c>
    </row>
    <row r="179" spans="1:52">
      <c r="A179" s="105" t="s">
        <v>146</v>
      </c>
      <c r="B179" s="122">
        <f>'TRA_Activity EU28'!B179-TRA_Activity!B179</f>
        <v>0</v>
      </c>
      <c r="C179" s="122">
        <f>'TRA_Activity EU28'!C179-TRA_Activity!C179</f>
        <v>0</v>
      </c>
      <c r="D179" s="122">
        <f>'TRA_Activity EU28'!D179-TRA_Activity!D179</f>
        <v>0</v>
      </c>
      <c r="E179" s="122">
        <f>'TRA_Activity EU28'!E179-TRA_Activity!E179</f>
        <v>0</v>
      </c>
      <c r="F179" s="122">
        <f>'TRA_Activity EU28'!F179-TRA_Activity!F179</f>
        <v>0</v>
      </c>
      <c r="G179" s="122">
        <f>'TRA_Activity EU28'!G179-TRA_Activity!G179</f>
        <v>0</v>
      </c>
      <c r="H179" s="122">
        <f>'TRA_Activity EU28'!H179-TRA_Activity!H179</f>
        <v>0</v>
      </c>
      <c r="I179" s="122">
        <f>'TRA_Activity EU28'!I179-TRA_Activity!I179</f>
        <v>0</v>
      </c>
      <c r="J179" s="122">
        <f>'TRA_Activity EU28'!J179-TRA_Activity!J179</f>
        <v>0</v>
      </c>
      <c r="K179" s="122">
        <f>'TRA_Activity EU28'!K179-TRA_Activity!K179</f>
        <v>0</v>
      </c>
      <c r="L179" s="122">
        <f>'TRA_Activity EU28'!L179-TRA_Activity!L179</f>
        <v>0</v>
      </c>
      <c r="M179" s="122">
        <f>'TRA_Activity EU28'!M179-TRA_Activity!M179</f>
        <v>0</v>
      </c>
      <c r="N179" s="122">
        <f>'TRA_Activity EU28'!N179-TRA_Activity!N179</f>
        <v>0</v>
      </c>
      <c r="O179" s="122">
        <f>'TRA_Activity EU28'!O179-TRA_Activity!O179</f>
        <v>0</v>
      </c>
      <c r="P179" s="122">
        <f>'TRA_Activity EU28'!P179-TRA_Activity!P179</f>
        <v>0</v>
      </c>
      <c r="Q179" s="122">
        <f>'TRA_Activity EU28'!Q179-TRA_Activity!Q179</f>
        <v>0</v>
      </c>
      <c r="R179" s="122">
        <f>'TRA_Activity EU28'!R179-TRA_Activity!R179</f>
        <v>2.3637813790438016</v>
      </c>
      <c r="S179" s="122">
        <f>'TRA_Activity EU28'!S179-TRA_Activity!S179</f>
        <v>4.735890946666018</v>
      </c>
      <c r="T179" s="122">
        <f>'TRA_Activity EU28'!T179-TRA_Activity!T179</f>
        <v>9.4819777007182484</v>
      </c>
      <c r="U179" s="122">
        <f>'TRA_Activity EU28'!U179-TRA_Activity!U179</f>
        <v>15.390241659953183</v>
      </c>
      <c r="V179" s="122">
        <f>'TRA_Activity EU28'!V179-TRA_Activity!V179</f>
        <v>23.626377486639825</v>
      </c>
      <c r="W179" s="122">
        <f>'TRA_Activity EU28'!W179-TRA_Activity!W179</f>
        <v>23.474932892955227</v>
      </c>
      <c r="X179" s="122">
        <f>'TRA_Activity EU28'!X179-TRA_Activity!X179</f>
        <v>23.177638289045394</v>
      </c>
      <c r="Y179" s="122">
        <f>'TRA_Activity EU28'!Y179-TRA_Activity!Y179</f>
        <v>21.520399001389137</v>
      </c>
      <c r="Z179" s="122">
        <f>'TRA_Activity EU28'!Z179-TRA_Activity!Z179</f>
        <v>16.513391130694924</v>
      </c>
      <c r="AA179" s="122">
        <f>'TRA_Activity EU28'!AA179-TRA_Activity!AA179</f>
        <v>11.608319715974762</v>
      </c>
      <c r="AB179" s="122">
        <f>'TRA_Activity EU28'!AB179-TRA_Activity!AB179</f>
        <v>8.1596516642328538</v>
      </c>
      <c r="AC179" s="122">
        <f>'TRA_Activity EU28'!AC179-TRA_Activity!AC179</f>
        <v>3.9566792086186737</v>
      </c>
      <c r="AD179" s="122">
        <f>'TRA_Activity EU28'!AD179-TRA_Activity!AD179</f>
        <v>0</v>
      </c>
      <c r="AE179" s="122">
        <f>'TRA_Activity EU28'!AE179-TRA_Activity!AE179</f>
        <v>0</v>
      </c>
      <c r="AF179" s="122">
        <f>'TRA_Activity EU28'!AF179-TRA_Activity!AF179</f>
        <v>78.936230333582643</v>
      </c>
      <c r="AG179" s="122">
        <f>'TRA_Activity EU28'!AG179-TRA_Activity!AG179</f>
        <v>300.3994397821233</v>
      </c>
      <c r="AH179" s="122">
        <f>'TRA_Activity EU28'!AH179-TRA_Activity!AH179</f>
        <v>650.08733128548681</v>
      </c>
      <c r="AI179" s="122">
        <f>'TRA_Activity EU28'!AI179-TRA_Activity!AI179</f>
        <v>1114.2983679680565</v>
      </c>
      <c r="AJ179" s="122">
        <f>'TRA_Activity EU28'!AJ179-TRA_Activity!AJ179</f>
        <v>1656.9359080977788</v>
      </c>
      <c r="AK179" s="122">
        <f>'TRA_Activity EU28'!AK179-TRA_Activity!AK179</f>
        <v>2249.1390694483903</v>
      </c>
      <c r="AL179" s="122">
        <f>'TRA_Activity EU28'!AL179-TRA_Activity!AL179</f>
        <v>2854.1665746948156</v>
      </c>
      <c r="AM179" s="122">
        <f>'TRA_Activity EU28'!AM179-TRA_Activity!AM179</f>
        <v>3444.4198595541834</v>
      </c>
      <c r="AN179" s="122">
        <f>'TRA_Activity EU28'!AN179-TRA_Activity!AN179</f>
        <v>3981.579915334557</v>
      </c>
      <c r="AO179" s="122">
        <f>'TRA_Activity EU28'!AO179-TRA_Activity!AO179</f>
        <v>4466.5608586730668</v>
      </c>
      <c r="AP179" s="122">
        <f>'TRA_Activity EU28'!AP179-TRA_Activity!AP179</f>
        <v>4904.345586925966</v>
      </c>
      <c r="AQ179" s="122">
        <f>'TRA_Activity EU28'!AQ179-TRA_Activity!AQ179</f>
        <v>5302.8031499276813</v>
      </c>
      <c r="AR179" s="122">
        <f>'TRA_Activity EU28'!AR179-TRA_Activity!AR179</f>
        <v>5659.2356588138528</v>
      </c>
      <c r="AS179" s="122">
        <f>'TRA_Activity EU28'!AS179-TRA_Activity!AS179</f>
        <v>5984.9140854142261</v>
      </c>
      <c r="AT179" s="122">
        <f>'TRA_Activity EU28'!AT179-TRA_Activity!AT179</f>
        <v>6269.6833202370599</v>
      </c>
      <c r="AU179" s="122">
        <f>'TRA_Activity EU28'!AU179-TRA_Activity!AU179</f>
        <v>6532.8896201185444</v>
      </c>
      <c r="AV179" s="122">
        <f>'TRA_Activity EU28'!AV179-TRA_Activity!AV179</f>
        <v>6776.3852938172113</v>
      </c>
      <c r="AW179" s="122">
        <f>'TRA_Activity EU28'!AW179-TRA_Activity!AW179</f>
        <v>7006.1642697192847</v>
      </c>
      <c r="AX179" s="122">
        <f>'TRA_Activity EU28'!AX179-TRA_Activity!AX179</f>
        <v>7221.4894541246358</v>
      </c>
      <c r="AY179" s="122">
        <f>'TRA_Activity EU28'!AY179-TRA_Activity!AY179</f>
        <v>7416.8644153708965</v>
      </c>
      <c r="AZ179" s="122">
        <f>'TRA_Activity EU28'!AZ179-TRA_Activity!AZ179</f>
        <v>7623.806749628191</v>
      </c>
    </row>
    <row r="180" spans="1:52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132"/>
      <c r="AZ180" s="132"/>
    </row>
    <row r="181" spans="1:52">
      <c r="A181" s="81" t="s">
        <v>115</v>
      </c>
      <c r="B181" s="117"/>
      <c r="C181" s="117"/>
      <c r="D181" s="117"/>
      <c r="E181" s="117"/>
      <c r="F181" s="117"/>
      <c r="G181" s="117"/>
      <c r="H181" s="117"/>
      <c r="I181" s="117"/>
      <c r="J181" s="117"/>
      <c r="K181" s="11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</row>
    <row r="182" spans="1:52">
      <c r="A182" s="97" t="s">
        <v>173</v>
      </c>
      <c r="B182" s="128">
        <f>'TRA_Activity EU28'!B182-TRA_Activity!B182</f>
        <v>404857.17583365238</v>
      </c>
      <c r="C182" s="128">
        <f>'TRA_Activity EU28'!C182-TRA_Activity!C182</f>
        <v>406763.34106434177</v>
      </c>
      <c r="D182" s="128">
        <f>'TRA_Activity EU28'!D182-TRA_Activity!D182</f>
        <v>399548.57801795466</v>
      </c>
      <c r="E182" s="128">
        <f>'TRA_Activity EU28'!E182-TRA_Activity!E182</f>
        <v>395065.38414705161</v>
      </c>
      <c r="F182" s="128">
        <f>'TRA_Activity EU28'!F182-TRA_Activity!F182</f>
        <v>401998.67721524404</v>
      </c>
      <c r="G182" s="128">
        <f>'TRA_Activity EU28'!G182-TRA_Activity!G182</f>
        <v>410156.70238087868</v>
      </c>
      <c r="H182" s="128">
        <f>'TRA_Activity EU28'!H182-TRA_Activity!H182</f>
        <v>420793.02677690779</v>
      </c>
      <c r="I182" s="128">
        <f>'TRA_Activity EU28'!I182-TRA_Activity!I182</f>
        <v>426415.4769868984</v>
      </c>
      <c r="J182" s="128">
        <f>'TRA_Activity EU28'!J182-TRA_Activity!J182</f>
        <v>442422.48856848199</v>
      </c>
      <c r="K182" s="128">
        <f>'TRA_Activity EU28'!K182-TRA_Activity!K182</f>
        <v>435701.40075087151</v>
      </c>
      <c r="L182" s="128">
        <f>'TRA_Activity EU28'!L182-TRA_Activity!L182</f>
        <v>436881.00041386345</v>
      </c>
      <c r="M182" s="128">
        <f>'TRA_Activity EU28'!M182-TRA_Activity!M182</f>
        <v>443128.25813727919</v>
      </c>
      <c r="N182" s="128">
        <f>'TRA_Activity EU28'!N182-TRA_Activity!N182</f>
        <v>447451.76881883771</v>
      </c>
      <c r="O182" s="128">
        <f>'TRA_Activity EU28'!O182-TRA_Activity!O182</f>
        <v>452038.79730185855</v>
      </c>
      <c r="P182" s="128">
        <f>'TRA_Activity EU28'!P182-TRA_Activity!P182</f>
        <v>457175.99085520639</v>
      </c>
      <c r="Q182" s="128">
        <f>'TRA_Activity EU28'!Q182-TRA_Activity!Q182</f>
        <v>464641.5079815886</v>
      </c>
      <c r="R182" s="128">
        <f>'TRA_Activity EU28'!R182-TRA_Activity!R182</f>
        <v>474167.07950196264</v>
      </c>
      <c r="S182" s="128">
        <f>'TRA_Activity EU28'!S182-TRA_Activity!S182</f>
        <v>489904.03241555596</v>
      </c>
      <c r="T182" s="128">
        <f>'TRA_Activity EU28'!T182-TRA_Activity!T182</f>
        <v>504586.55260260176</v>
      </c>
      <c r="U182" s="128">
        <f>'TRA_Activity EU28'!U182-TRA_Activity!U182</f>
        <v>518620.79897524702</v>
      </c>
      <c r="V182" s="128">
        <f>'TRA_Activity EU28'!V182-TRA_Activity!V182</f>
        <v>530965.31262263516</v>
      </c>
      <c r="W182" s="128">
        <f>'TRA_Activity EU28'!W182-TRA_Activity!W182</f>
        <v>541840.54458788119</v>
      </c>
      <c r="X182" s="128">
        <f>'TRA_Activity EU28'!X182-TRA_Activity!X182</f>
        <v>552497.18237498612</v>
      </c>
      <c r="Y182" s="128">
        <f>'TRA_Activity EU28'!Y182-TRA_Activity!Y182</f>
        <v>563416.88831694471</v>
      </c>
      <c r="Z182" s="128">
        <f>'TRA_Activity EU28'!Z182-TRA_Activity!Z182</f>
        <v>572609.02852907765</v>
      </c>
      <c r="AA182" s="128">
        <f>'TRA_Activity EU28'!AA182-TRA_Activity!AA182</f>
        <v>584423.34056447609</v>
      </c>
      <c r="AB182" s="128">
        <f>'TRA_Activity EU28'!AB182-TRA_Activity!AB182</f>
        <v>595994.71219047508</v>
      </c>
      <c r="AC182" s="128">
        <f>'TRA_Activity EU28'!AC182-TRA_Activity!AC182</f>
        <v>608193.39436295349</v>
      </c>
      <c r="AD182" s="128">
        <f>'TRA_Activity EU28'!AD182-TRA_Activity!AD182</f>
        <v>618768.04148517747</v>
      </c>
      <c r="AE182" s="128">
        <f>'TRA_Activity EU28'!AE182-TRA_Activity!AE182</f>
        <v>629015.42358114617</v>
      </c>
      <c r="AF182" s="128">
        <f>'TRA_Activity EU28'!AF182-TRA_Activity!AF182</f>
        <v>639253.83419911214</v>
      </c>
      <c r="AG182" s="128">
        <f>'TRA_Activity EU28'!AG182-TRA_Activity!AG182</f>
        <v>649903.8808304941</v>
      </c>
      <c r="AH182" s="128">
        <f>'TRA_Activity EU28'!AH182-TRA_Activity!AH182</f>
        <v>660470.73808924481</v>
      </c>
      <c r="AI182" s="128">
        <f>'TRA_Activity EU28'!AI182-TRA_Activity!AI182</f>
        <v>670992.56923878239</v>
      </c>
      <c r="AJ182" s="128">
        <f>'TRA_Activity EU28'!AJ182-TRA_Activity!AJ182</f>
        <v>680759.19952296128</v>
      </c>
      <c r="AK182" s="128">
        <f>'TRA_Activity EU28'!AK182-TRA_Activity!AK182</f>
        <v>690814.82138451235</v>
      </c>
      <c r="AL182" s="128">
        <f>'TRA_Activity EU28'!AL182-TRA_Activity!AL182</f>
        <v>700160.129277442</v>
      </c>
      <c r="AM182" s="128">
        <f>'TRA_Activity EU28'!AM182-TRA_Activity!AM182</f>
        <v>709060.07876687928</v>
      </c>
      <c r="AN182" s="128">
        <f>'TRA_Activity EU28'!AN182-TRA_Activity!AN182</f>
        <v>718245.74023982522</v>
      </c>
      <c r="AO182" s="128">
        <f>'TRA_Activity EU28'!AO182-TRA_Activity!AO182</f>
        <v>727607.08167575381</v>
      </c>
      <c r="AP182" s="128">
        <f>'TRA_Activity EU28'!AP182-TRA_Activity!AP182</f>
        <v>736892.67881803366</v>
      </c>
      <c r="AQ182" s="128">
        <f>'TRA_Activity EU28'!AQ182-TRA_Activity!AQ182</f>
        <v>746357.35588404466</v>
      </c>
      <c r="AR182" s="128">
        <f>'TRA_Activity EU28'!AR182-TRA_Activity!AR182</f>
        <v>755754.16061319411</v>
      </c>
      <c r="AS182" s="128">
        <f>'TRA_Activity EU28'!AS182-TRA_Activity!AS182</f>
        <v>765412.19681471481</v>
      </c>
      <c r="AT182" s="128">
        <f>'TRA_Activity EU28'!AT182-TRA_Activity!AT182</f>
        <v>774916.95859413163</v>
      </c>
      <c r="AU182" s="128">
        <f>'TRA_Activity EU28'!AU182-TRA_Activity!AU182</f>
        <v>784705.1917749776</v>
      </c>
      <c r="AV182" s="128">
        <f>'TRA_Activity EU28'!AV182-TRA_Activity!AV182</f>
        <v>794047.36933784001</v>
      </c>
      <c r="AW182" s="128">
        <f>'TRA_Activity EU28'!AW182-TRA_Activity!AW182</f>
        <v>803897.58851704665</v>
      </c>
      <c r="AX182" s="128">
        <f>'TRA_Activity EU28'!AX182-TRA_Activity!AX182</f>
        <v>814077.37020165927</v>
      </c>
      <c r="AY182" s="128">
        <f>'TRA_Activity EU28'!AY182-TRA_Activity!AY182</f>
        <v>824498.28547999449</v>
      </c>
      <c r="AZ182" s="128">
        <f>'TRA_Activity EU28'!AZ182-TRA_Activity!AZ182</f>
        <v>836839.26602267823</v>
      </c>
    </row>
    <row r="183" spans="1:52">
      <c r="A183" s="108" t="s">
        <v>116</v>
      </c>
      <c r="B183" s="130">
        <f>'TRA_Activity EU28'!B183-TRA_Activity!B183</f>
        <v>274307.69316390826</v>
      </c>
      <c r="C183" s="130">
        <f>'TRA_Activity EU28'!C183-TRA_Activity!C183</f>
        <v>269088.18607944157</v>
      </c>
      <c r="D183" s="130">
        <f>'TRA_Activity EU28'!D183-TRA_Activity!D183</f>
        <v>258200.18532880448</v>
      </c>
      <c r="E183" s="130">
        <f>'TRA_Activity EU28'!E183-TRA_Activity!E183</f>
        <v>250614.31435149547</v>
      </c>
      <c r="F183" s="130">
        <f>'TRA_Activity EU28'!F183-TRA_Activity!F183</f>
        <v>249672.53977899993</v>
      </c>
      <c r="G183" s="130">
        <f>'TRA_Activity EU28'!G183-TRA_Activity!G183</f>
        <v>253094.50492199999</v>
      </c>
      <c r="H183" s="130">
        <f>'TRA_Activity EU28'!H183-TRA_Activity!H183</f>
        <v>258646.89861599996</v>
      </c>
      <c r="I183" s="130">
        <f>'TRA_Activity EU28'!I183-TRA_Activity!I183</f>
        <v>258616.45699899993</v>
      </c>
      <c r="J183" s="130">
        <f>'TRA_Activity EU28'!J183-TRA_Activity!J183</f>
        <v>262165.94044399995</v>
      </c>
      <c r="K183" s="130">
        <f>'TRA_Activity EU28'!K183-TRA_Activity!K183</f>
        <v>248885.41833891696</v>
      </c>
      <c r="L183" s="130">
        <f>'TRA_Activity EU28'!L183-TRA_Activity!L183</f>
        <v>246089.18940240203</v>
      </c>
      <c r="M183" s="130">
        <f>'TRA_Activity EU28'!M183-TRA_Activity!M183</f>
        <v>252295.98409337999</v>
      </c>
      <c r="N183" s="130">
        <f>'TRA_Activity EU28'!N183-TRA_Activity!N183</f>
        <v>254647.95878564822</v>
      </c>
      <c r="O183" s="130">
        <f>'TRA_Activity EU28'!O183-TRA_Activity!O183</f>
        <v>257330.23435359698</v>
      </c>
      <c r="P183" s="130">
        <f>'TRA_Activity EU28'!P183-TRA_Activity!P183</f>
        <v>262662.44617924001</v>
      </c>
      <c r="Q183" s="130">
        <f>'TRA_Activity EU28'!Q183-TRA_Activity!Q183</f>
        <v>266186.04573775321</v>
      </c>
      <c r="R183" s="130">
        <f>'TRA_Activity EU28'!R183-TRA_Activity!R183</f>
        <v>271811.8801713615</v>
      </c>
      <c r="S183" s="130">
        <f>'TRA_Activity EU28'!S183-TRA_Activity!S183</f>
        <v>279477.9319433319</v>
      </c>
      <c r="T183" s="130">
        <f>'TRA_Activity EU28'!T183-TRA_Activity!T183</f>
        <v>286496.52373434161</v>
      </c>
      <c r="U183" s="130">
        <f>'TRA_Activity EU28'!U183-TRA_Activity!U183</f>
        <v>292517.64302064455</v>
      </c>
      <c r="V183" s="130">
        <f>'TRA_Activity EU28'!V183-TRA_Activity!V183</f>
        <v>297398.59814587852</v>
      </c>
      <c r="W183" s="130">
        <f>'TRA_Activity EU28'!W183-TRA_Activity!W183</f>
        <v>301246.24569536297</v>
      </c>
      <c r="X183" s="130">
        <f>'TRA_Activity EU28'!X183-TRA_Activity!X183</f>
        <v>304247.1754580196</v>
      </c>
      <c r="Y183" s="130">
        <f>'TRA_Activity EU28'!Y183-TRA_Activity!Y183</f>
        <v>307694.32863124734</v>
      </c>
      <c r="Z183" s="130">
        <f>'TRA_Activity EU28'!Z183-TRA_Activity!Z183</f>
        <v>310760.3167663308</v>
      </c>
      <c r="AA183" s="130">
        <f>'TRA_Activity EU28'!AA183-TRA_Activity!AA183</f>
        <v>314625.14440894924</v>
      </c>
      <c r="AB183" s="130">
        <f>'TRA_Activity EU28'!AB183-TRA_Activity!AB183</f>
        <v>317914.97167351737</v>
      </c>
      <c r="AC183" s="130">
        <f>'TRA_Activity EU28'!AC183-TRA_Activity!AC183</f>
        <v>320889.68975667993</v>
      </c>
      <c r="AD183" s="130">
        <f>'TRA_Activity EU28'!AD183-TRA_Activity!AD183</f>
        <v>323250.25265526382</v>
      </c>
      <c r="AE183" s="130">
        <f>'TRA_Activity EU28'!AE183-TRA_Activity!AE183</f>
        <v>325714.28228526324</v>
      </c>
      <c r="AF183" s="130">
        <f>'TRA_Activity EU28'!AF183-TRA_Activity!AF183</f>
        <v>328514.29004289827</v>
      </c>
      <c r="AG183" s="130">
        <f>'TRA_Activity EU28'!AG183-TRA_Activity!AG183</f>
        <v>331352.47729810065</v>
      </c>
      <c r="AH183" s="130">
        <f>'TRA_Activity EU28'!AH183-TRA_Activity!AH183</f>
        <v>333517.25736757973</v>
      </c>
      <c r="AI183" s="130">
        <f>'TRA_Activity EU28'!AI183-TRA_Activity!AI183</f>
        <v>336492.51918769721</v>
      </c>
      <c r="AJ183" s="130">
        <f>'TRA_Activity EU28'!AJ183-TRA_Activity!AJ183</f>
        <v>339206.95037628512</v>
      </c>
      <c r="AK183" s="130">
        <f>'TRA_Activity EU28'!AK183-TRA_Activity!AK183</f>
        <v>341948.96665492922</v>
      </c>
      <c r="AL183" s="130">
        <f>'TRA_Activity EU28'!AL183-TRA_Activity!AL183</f>
        <v>344463.61431749875</v>
      </c>
      <c r="AM183" s="130">
        <f>'TRA_Activity EU28'!AM183-TRA_Activity!AM183</f>
        <v>346562.96127892472</v>
      </c>
      <c r="AN183" s="130">
        <f>'TRA_Activity EU28'!AN183-TRA_Activity!AN183</f>
        <v>349020.8324652547</v>
      </c>
      <c r="AO183" s="130">
        <f>'TRA_Activity EU28'!AO183-TRA_Activity!AO183</f>
        <v>351684.79232903343</v>
      </c>
      <c r="AP183" s="130">
        <f>'TRA_Activity EU28'!AP183-TRA_Activity!AP183</f>
        <v>354238.75561189</v>
      </c>
      <c r="AQ183" s="130">
        <f>'TRA_Activity EU28'!AQ183-TRA_Activity!AQ183</f>
        <v>356838.45022113691</v>
      </c>
      <c r="AR183" s="130">
        <f>'TRA_Activity EU28'!AR183-TRA_Activity!AR183</f>
        <v>359212.87013932667</v>
      </c>
      <c r="AS183" s="130">
        <f>'TRA_Activity EU28'!AS183-TRA_Activity!AS183</f>
        <v>361683.42112843163</v>
      </c>
      <c r="AT183" s="130">
        <f>'TRA_Activity EU28'!AT183-TRA_Activity!AT183</f>
        <v>363934.8415877535</v>
      </c>
      <c r="AU183" s="130">
        <f>'TRA_Activity EU28'!AU183-TRA_Activity!AU183</f>
        <v>366391.03239960608</v>
      </c>
      <c r="AV183" s="130">
        <f>'TRA_Activity EU28'!AV183-TRA_Activity!AV183</f>
        <v>368433.71533861401</v>
      </c>
      <c r="AW183" s="130">
        <f>'TRA_Activity EU28'!AW183-TRA_Activity!AW183</f>
        <v>370943.48718306015</v>
      </c>
      <c r="AX183" s="130">
        <f>'TRA_Activity EU28'!AX183-TRA_Activity!AX183</f>
        <v>374048.42152219889</v>
      </c>
      <c r="AY183" s="130">
        <f>'TRA_Activity EU28'!AY183-TRA_Activity!AY183</f>
        <v>377015.83692342089</v>
      </c>
      <c r="AZ183" s="130">
        <f>'TRA_Activity EU28'!AZ183-TRA_Activity!AZ183</f>
        <v>381103.84275789594</v>
      </c>
    </row>
    <row r="184" spans="1:52">
      <c r="A184" s="89" t="s">
        <v>132</v>
      </c>
      <c r="B184" s="131">
        <f>'TRA_Activity EU28'!B184-TRA_Activity!B184</f>
        <v>80577.92406000843</v>
      </c>
      <c r="C184" s="131">
        <f>'TRA_Activity EU28'!C184-TRA_Activity!C184</f>
        <v>74234.625375254211</v>
      </c>
      <c r="D184" s="131">
        <f>'TRA_Activity EU28'!D184-TRA_Activity!D184</f>
        <v>74828.19952777517</v>
      </c>
      <c r="E184" s="131">
        <f>'TRA_Activity EU28'!E184-TRA_Activity!E184</f>
        <v>73915.354689516636</v>
      </c>
      <c r="F184" s="131">
        <f>'TRA_Activity EU28'!F184-TRA_Activity!F184</f>
        <v>72716.264986403621</v>
      </c>
      <c r="G184" s="131">
        <f>'TRA_Activity EU28'!G184-TRA_Activity!G184</f>
        <v>67355.464841346766</v>
      </c>
      <c r="H184" s="131">
        <f>'TRA_Activity EU28'!H184-TRA_Activity!H184</f>
        <v>70060.551271819015</v>
      </c>
      <c r="I184" s="131">
        <f>'TRA_Activity EU28'!I184-TRA_Activity!I184</f>
        <v>74900.07832927932</v>
      </c>
      <c r="J184" s="131">
        <f>'TRA_Activity EU28'!J184-TRA_Activity!J184</f>
        <v>71750.894892270342</v>
      </c>
      <c r="K184" s="131">
        <f>'TRA_Activity EU28'!K184-TRA_Activity!K184</f>
        <v>63165.868241833086</v>
      </c>
      <c r="L184" s="131">
        <f>'TRA_Activity EU28'!L184-TRA_Activity!L184</f>
        <v>62348.232563183497</v>
      </c>
      <c r="M184" s="131">
        <f>'TRA_Activity EU28'!M184-TRA_Activity!M184</f>
        <v>60249.280639179095</v>
      </c>
      <c r="N184" s="131">
        <f>'TRA_Activity EU28'!N184-TRA_Activity!N184</f>
        <v>61236.85427387731</v>
      </c>
      <c r="O184" s="131">
        <f>'TRA_Activity EU28'!O184-TRA_Activity!O184</f>
        <v>58134.93660306427</v>
      </c>
      <c r="P184" s="131">
        <f>'TRA_Activity EU28'!P184-TRA_Activity!P184</f>
        <v>59164.056136266983</v>
      </c>
      <c r="Q184" s="131">
        <f>'TRA_Activity EU28'!Q184-TRA_Activity!Q184</f>
        <v>58640.697319187318</v>
      </c>
      <c r="R184" s="131">
        <f>'TRA_Activity EU28'!R184-TRA_Activity!R184</f>
        <v>60012.493627659831</v>
      </c>
      <c r="S184" s="131">
        <f>'TRA_Activity EU28'!S184-TRA_Activity!S184</f>
        <v>61971.742988825172</v>
      </c>
      <c r="T184" s="131">
        <f>'TRA_Activity EU28'!T184-TRA_Activity!T184</f>
        <v>63720.979435872781</v>
      </c>
      <c r="U184" s="131">
        <f>'TRA_Activity EU28'!U184-TRA_Activity!U184</f>
        <v>65225.046273582288</v>
      </c>
      <c r="V184" s="131">
        <f>'TRA_Activity EU28'!V184-TRA_Activity!V184</f>
        <v>66457.527169645298</v>
      </c>
      <c r="W184" s="131">
        <f>'TRA_Activity EU28'!W184-TRA_Activity!W184</f>
        <v>67356.767106208834</v>
      </c>
      <c r="X184" s="131">
        <f>'TRA_Activity EU28'!X184-TRA_Activity!X184</f>
        <v>68060.081791948891</v>
      </c>
      <c r="Y184" s="131">
        <f>'TRA_Activity EU28'!Y184-TRA_Activity!Y184</f>
        <v>68823.698548371307</v>
      </c>
      <c r="Z184" s="131">
        <f>'TRA_Activity EU28'!Z184-TRA_Activity!Z184</f>
        <v>69475.696082500421</v>
      </c>
      <c r="AA184" s="131">
        <f>'TRA_Activity EU28'!AA184-TRA_Activity!AA184</f>
        <v>70308.655551050659</v>
      </c>
      <c r="AB184" s="131">
        <f>'TRA_Activity EU28'!AB184-TRA_Activity!AB184</f>
        <v>71034.527663920788</v>
      </c>
      <c r="AC184" s="131">
        <f>'TRA_Activity EU28'!AC184-TRA_Activity!AC184</f>
        <v>71647.882813389224</v>
      </c>
      <c r="AD184" s="131">
        <f>'TRA_Activity EU28'!AD184-TRA_Activity!AD184</f>
        <v>72040.64943744101</v>
      </c>
      <c r="AE184" s="131">
        <f>'TRA_Activity EU28'!AE184-TRA_Activity!AE184</f>
        <v>72546.974728329427</v>
      </c>
      <c r="AF184" s="131">
        <f>'TRA_Activity EU28'!AF184-TRA_Activity!AF184</f>
        <v>73043.829980664377</v>
      </c>
      <c r="AG184" s="131">
        <f>'TRA_Activity EU28'!AG184-TRA_Activity!AG184</f>
        <v>73292.530575661076</v>
      </c>
      <c r="AH184" s="131">
        <f>'TRA_Activity EU28'!AH184-TRA_Activity!AH184</f>
        <v>73688.597988320704</v>
      </c>
      <c r="AI184" s="131">
        <f>'TRA_Activity EU28'!AI184-TRA_Activity!AI184</f>
        <v>74265.138680882534</v>
      </c>
      <c r="AJ184" s="131">
        <f>'TRA_Activity EU28'!AJ184-TRA_Activity!AJ184</f>
        <v>74755.529266679034</v>
      </c>
      <c r="AK184" s="131">
        <f>'TRA_Activity EU28'!AK184-TRA_Activity!AK184</f>
        <v>75215.275669817449</v>
      </c>
      <c r="AL184" s="131">
        <f>'TRA_Activity EU28'!AL184-TRA_Activity!AL184</f>
        <v>75616.511963081721</v>
      </c>
      <c r="AM184" s="131">
        <f>'TRA_Activity EU28'!AM184-TRA_Activity!AM184</f>
        <v>75612.447781070834</v>
      </c>
      <c r="AN184" s="131">
        <f>'TRA_Activity EU28'!AN184-TRA_Activity!AN184</f>
        <v>75668.871748900972</v>
      </c>
      <c r="AO184" s="131">
        <f>'TRA_Activity EU28'!AO184-TRA_Activity!AO184</f>
        <v>75575.206890470523</v>
      </c>
      <c r="AP184" s="131">
        <f>'TRA_Activity EU28'!AP184-TRA_Activity!AP184</f>
        <v>75394.358420175529</v>
      </c>
      <c r="AQ184" s="131">
        <f>'TRA_Activity EU28'!AQ184-TRA_Activity!AQ184</f>
        <v>75158.438964529225</v>
      </c>
      <c r="AR184" s="131">
        <f>'TRA_Activity EU28'!AR184-TRA_Activity!AR184</f>
        <v>75099.641860596428</v>
      </c>
      <c r="AS184" s="131">
        <f>'TRA_Activity EU28'!AS184-TRA_Activity!AS184</f>
        <v>74961.998926597968</v>
      </c>
      <c r="AT184" s="131">
        <f>'TRA_Activity EU28'!AT184-TRA_Activity!AT184</f>
        <v>74422.24471684717</v>
      </c>
      <c r="AU184" s="131">
        <f>'TRA_Activity EU28'!AU184-TRA_Activity!AU184</f>
        <v>74328.555356098266</v>
      </c>
      <c r="AV184" s="131">
        <f>'TRA_Activity EU28'!AV184-TRA_Activity!AV184</f>
        <v>73884.211080352979</v>
      </c>
      <c r="AW184" s="131">
        <f>'TRA_Activity EU28'!AW184-TRA_Activity!AW184</f>
        <v>73134.654534606918</v>
      </c>
      <c r="AX184" s="131">
        <f>'TRA_Activity EU28'!AX184-TRA_Activity!AX184</f>
        <v>72499.911384432853</v>
      </c>
      <c r="AY184" s="131">
        <f>'TRA_Activity EU28'!AY184-TRA_Activity!AY184</f>
        <v>71465.209101776185</v>
      </c>
      <c r="AZ184" s="131">
        <f>'TRA_Activity EU28'!AZ184-TRA_Activity!AZ184</f>
        <v>71100.552840231685</v>
      </c>
    </row>
    <row r="185" spans="1:52">
      <c r="A185" s="89" t="s">
        <v>154</v>
      </c>
      <c r="B185" s="131">
        <f>'TRA_Activity EU28'!B185-TRA_Activity!B185</f>
        <v>193729.7691038998</v>
      </c>
      <c r="C185" s="131">
        <f>'TRA_Activity EU28'!C185-TRA_Activity!C185</f>
        <v>194853.56070418737</v>
      </c>
      <c r="D185" s="131">
        <f>'TRA_Activity EU28'!D185-TRA_Activity!D185</f>
        <v>183371.98580102931</v>
      </c>
      <c r="E185" s="131">
        <f>'TRA_Activity EU28'!E185-TRA_Activity!E185</f>
        <v>176698.95966197885</v>
      </c>
      <c r="F185" s="131">
        <f>'TRA_Activity EU28'!F185-TRA_Activity!F185</f>
        <v>176956.27479259632</v>
      </c>
      <c r="G185" s="131">
        <f>'TRA_Activity EU28'!G185-TRA_Activity!G185</f>
        <v>185739.04008065318</v>
      </c>
      <c r="H185" s="131">
        <f>'TRA_Activity EU28'!H185-TRA_Activity!H185</f>
        <v>188586.34734418098</v>
      </c>
      <c r="I185" s="131">
        <f>'TRA_Activity EU28'!I185-TRA_Activity!I185</f>
        <v>183716.37866972061</v>
      </c>
      <c r="J185" s="131">
        <f>'TRA_Activity EU28'!J185-TRA_Activity!J185</f>
        <v>190415.04555172962</v>
      </c>
      <c r="K185" s="131">
        <f>'TRA_Activity EU28'!K185-TRA_Activity!K185</f>
        <v>185719.55009708391</v>
      </c>
      <c r="L185" s="131">
        <f>'TRA_Activity EU28'!L185-TRA_Activity!L185</f>
        <v>183740.9568392185</v>
      </c>
      <c r="M185" s="131">
        <f>'TRA_Activity EU28'!M185-TRA_Activity!M185</f>
        <v>192046.70345420088</v>
      </c>
      <c r="N185" s="131">
        <f>'TRA_Activity EU28'!N185-TRA_Activity!N185</f>
        <v>193411.10451177091</v>
      </c>
      <c r="O185" s="131">
        <f>'TRA_Activity EU28'!O185-TRA_Activity!O185</f>
        <v>199195.29775053271</v>
      </c>
      <c r="P185" s="131">
        <f>'TRA_Activity EU28'!P185-TRA_Activity!P185</f>
        <v>203498.39004297304</v>
      </c>
      <c r="Q185" s="131">
        <f>'TRA_Activity EU28'!Q185-TRA_Activity!Q185</f>
        <v>207545.34841856593</v>
      </c>
      <c r="R185" s="131">
        <f>'TRA_Activity EU28'!R185-TRA_Activity!R185</f>
        <v>211799.38654370172</v>
      </c>
      <c r="S185" s="131">
        <f>'TRA_Activity EU28'!S185-TRA_Activity!S185</f>
        <v>217506.18895450674</v>
      </c>
      <c r="T185" s="131">
        <f>'TRA_Activity EU28'!T185-TRA_Activity!T185</f>
        <v>222775.54429846877</v>
      </c>
      <c r="U185" s="131">
        <f>'TRA_Activity EU28'!U185-TRA_Activity!U185</f>
        <v>227292.59674706229</v>
      </c>
      <c r="V185" s="131">
        <f>'TRA_Activity EU28'!V185-TRA_Activity!V185</f>
        <v>230941.07097623326</v>
      </c>
      <c r="W185" s="131">
        <f>'TRA_Activity EU28'!W185-TRA_Activity!W185</f>
        <v>233889.47858915411</v>
      </c>
      <c r="X185" s="131">
        <f>'TRA_Activity EU28'!X185-TRA_Activity!X185</f>
        <v>236187.09366607069</v>
      </c>
      <c r="Y185" s="131">
        <f>'TRA_Activity EU28'!Y185-TRA_Activity!Y185</f>
        <v>238870.63008287601</v>
      </c>
      <c r="Z185" s="131">
        <f>'TRA_Activity EU28'!Z185-TRA_Activity!Z185</f>
        <v>241284.62068383041</v>
      </c>
      <c r="AA185" s="131">
        <f>'TRA_Activity EU28'!AA185-TRA_Activity!AA185</f>
        <v>244316.48885789857</v>
      </c>
      <c r="AB185" s="131">
        <f>'TRA_Activity EU28'!AB185-TRA_Activity!AB185</f>
        <v>246880.44400959663</v>
      </c>
      <c r="AC185" s="131">
        <f>'TRA_Activity EU28'!AC185-TRA_Activity!AC185</f>
        <v>249241.80694329069</v>
      </c>
      <c r="AD185" s="131">
        <f>'TRA_Activity EU28'!AD185-TRA_Activity!AD185</f>
        <v>251209.60321782279</v>
      </c>
      <c r="AE185" s="131">
        <f>'TRA_Activity EU28'!AE185-TRA_Activity!AE185</f>
        <v>253167.30755693378</v>
      </c>
      <c r="AF185" s="131">
        <f>'TRA_Activity EU28'!AF185-TRA_Activity!AF185</f>
        <v>255470.46006223391</v>
      </c>
      <c r="AG185" s="131">
        <f>'TRA_Activity EU28'!AG185-TRA_Activity!AG185</f>
        <v>258059.94672243961</v>
      </c>
      <c r="AH185" s="131">
        <f>'TRA_Activity EU28'!AH185-TRA_Activity!AH185</f>
        <v>259828.65937925904</v>
      </c>
      <c r="AI185" s="131">
        <f>'TRA_Activity EU28'!AI185-TRA_Activity!AI185</f>
        <v>262227.38050681463</v>
      </c>
      <c r="AJ185" s="131">
        <f>'TRA_Activity EU28'!AJ185-TRA_Activity!AJ185</f>
        <v>264451.4211096061</v>
      </c>
      <c r="AK185" s="131">
        <f>'TRA_Activity EU28'!AK185-TRA_Activity!AK185</f>
        <v>266733.69098511175</v>
      </c>
      <c r="AL185" s="131">
        <f>'TRA_Activity EU28'!AL185-TRA_Activity!AL185</f>
        <v>268847.10235441703</v>
      </c>
      <c r="AM185" s="131">
        <f>'TRA_Activity EU28'!AM185-TRA_Activity!AM185</f>
        <v>270950.51349785388</v>
      </c>
      <c r="AN185" s="131">
        <f>'TRA_Activity EU28'!AN185-TRA_Activity!AN185</f>
        <v>273351.96071635373</v>
      </c>
      <c r="AO185" s="131">
        <f>'TRA_Activity EU28'!AO185-TRA_Activity!AO185</f>
        <v>276109.58543856291</v>
      </c>
      <c r="AP185" s="131">
        <f>'TRA_Activity EU28'!AP185-TRA_Activity!AP185</f>
        <v>278844.3971917145</v>
      </c>
      <c r="AQ185" s="131">
        <f>'TRA_Activity EU28'!AQ185-TRA_Activity!AQ185</f>
        <v>281680.01125660772</v>
      </c>
      <c r="AR185" s="131">
        <f>'TRA_Activity EU28'!AR185-TRA_Activity!AR185</f>
        <v>284113.22827873024</v>
      </c>
      <c r="AS185" s="131">
        <f>'TRA_Activity EU28'!AS185-TRA_Activity!AS185</f>
        <v>286721.42220183369</v>
      </c>
      <c r="AT185" s="131">
        <f>'TRA_Activity EU28'!AT185-TRA_Activity!AT185</f>
        <v>289512.5968709063</v>
      </c>
      <c r="AU185" s="131">
        <f>'TRA_Activity EU28'!AU185-TRA_Activity!AU185</f>
        <v>292062.47704350785</v>
      </c>
      <c r="AV185" s="131">
        <f>'TRA_Activity EU28'!AV185-TRA_Activity!AV185</f>
        <v>294549.50425826106</v>
      </c>
      <c r="AW185" s="131">
        <f>'TRA_Activity EU28'!AW185-TRA_Activity!AW185</f>
        <v>297808.83264845319</v>
      </c>
      <c r="AX185" s="131">
        <f>'TRA_Activity EU28'!AX185-TRA_Activity!AX185</f>
        <v>301548.51013776602</v>
      </c>
      <c r="AY185" s="131">
        <f>'TRA_Activity EU28'!AY185-TRA_Activity!AY185</f>
        <v>305550.62782164465</v>
      </c>
      <c r="AZ185" s="131">
        <f>'TRA_Activity EU28'!AZ185-TRA_Activity!AZ185</f>
        <v>310003.28991766425</v>
      </c>
    </row>
    <row r="186" spans="1:52">
      <c r="A186" s="108" t="s">
        <v>117</v>
      </c>
      <c r="B186" s="130">
        <f>'TRA_Activity EU28'!B186-TRA_Activity!B186</f>
        <v>58796</v>
      </c>
      <c r="C186" s="130">
        <f>'TRA_Activity EU28'!C186-TRA_Activity!C186</f>
        <v>65126</v>
      </c>
      <c r="D186" s="130">
        <f>'TRA_Activity EU28'!D186-TRA_Activity!D186</f>
        <v>68005</v>
      </c>
      <c r="E186" s="130">
        <f>'TRA_Activity EU28'!E186-TRA_Activity!E186</f>
        <v>70661</v>
      </c>
      <c r="F186" s="130">
        <f>'TRA_Activity EU28'!F186-TRA_Activity!F186</f>
        <v>75671</v>
      </c>
      <c r="G186" s="130">
        <f>'TRA_Activity EU28'!G186-TRA_Activity!G186</f>
        <v>79663</v>
      </c>
      <c r="H186" s="130">
        <f>'TRA_Activity EU28'!H186-TRA_Activity!H186</f>
        <v>83411</v>
      </c>
      <c r="I186" s="130">
        <f>'TRA_Activity EU28'!I186-TRA_Activity!I186</f>
        <v>87303</v>
      </c>
      <c r="J186" s="130">
        <f>'TRA_Activity EU28'!J186-TRA_Activity!J186</f>
        <v>96610.000000000029</v>
      </c>
      <c r="K186" s="130">
        <f>'TRA_Activity EU28'!K186-TRA_Activity!K186</f>
        <v>103086</v>
      </c>
      <c r="L186" s="130">
        <f>'TRA_Activity EU28'!L186-TRA_Activity!L186</f>
        <v>104855.37834343799</v>
      </c>
      <c r="M186" s="130">
        <f>'TRA_Activity EU28'!M186-TRA_Activity!M186</f>
        <v>104374</v>
      </c>
      <c r="N186" s="130">
        <f>'TRA_Activity EU28'!N186-TRA_Activity!N186</f>
        <v>105440</v>
      </c>
      <c r="O186" s="130">
        <f>'TRA_Activity EU28'!O186-TRA_Activity!O186</f>
        <v>107304.00000000001</v>
      </c>
      <c r="P186" s="130">
        <f>'TRA_Activity EU28'!P186-TRA_Activity!P186</f>
        <v>106380</v>
      </c>
      <c r="Q186" s="130">
        <f>'TRA_Activity EU28'!Q186-TRA_Activity!Q186</f>
        <v>109312.99999999999</v>
      </c>
      <c r="R186" s="130">
        <f>'TRA_Activity EU28'!R186-TRA_Activity!R186</f>
        <v>110185.50439842905</v>
      </c>
      <c r="S186" s="130">
        <f>'TRA_Activity EU28'!S186-TRA_Activity!S186</f>
        <v>115045.87391725775</v>
      </c>
      <c r="T186" s="130">
        <f>'TRA_Activity EU28'!T186-TRA_Activity!T186</f>
        <v>119676.65523435254</v>
      </c>
      <c r="U186" s="130">
        <f>'TRA_Activity EU28'!U186-TRA_Activity!U186</f>
        <v>124982.46817489079</v>
      </c>
      <c r="V186" s="130">
        <f>'TRA_Activity EU28'!V186-TRA_Activity!V186</f>
        <v>130231.53353786527</v>
      </c>
      <c r="W186" s="130">
        <f>'TRA_Activity EU28'!W186-TRA_Activity!W186</f>
        <v>135408.06207759317</v>
      </c>
      <c r="X186" s="130">
        <f>'TRA_Activity EU28'!X186-TRA_Activity!X186</f>
        <v>141561.11404859452</v>
      </c>
      <c r="Y186" s="130">
        <f>'TRA_Activity EU28'!Y186-TRA_Activity!Y186</f>
        <v>147378.58136065572</v>
      </c>
      <c r="Z186" s="130">
        <f>'TRA_Activity EU28'!Z186-TRA_Activity!Z186</f>
        <v>151948.0511823048</v>
      </c>
      <c r="AA186" s="130">
        <f>'TRA_Activity EU28'!AA186-TRA_Activity!AA186</f>
        <v>158087.55100767605</v>
      </c>
      <c r="AB186" s="130">
        <f>'TRA_Activity EU28'!AB186-TRA_Activity!AB186</f>
        <v>164845.58166202373</v>
      </c>
      <c r="AC186" s="130">
        <f>'TRA_Activity EU28'!AC186-TRA_Activity!AC186</f>
        <v>172677.79828835241</v>
      </c>
      <c r="AD186" s="130">
        <f>'TRA_Activity EU28'!AD186-TRA_Activity!AD186</f>
        <v>179591.26007706716</v>
      </c>
      <c r="AE186" s="130">
        <f>'TRA_Activity EU28'!AE186-TRA_Activity!AE186</f>
        <v>186123.9703231891</v>
      </c>
      <c r="AF186" s="130">
        <f>'TRA_Activity EU28'!AF186-TRA_Activity!AF186</f>
        <v>192208.1120888743</v>
      </c>
      <c r="AG186" s="130">
        <f>'TRA_Activity EU28'!AG186-TRA_Activity!AG186</f>
        <v>198663.50887530757</v>
      </c>
      <c r="AH186" s="130">
        <f>'TRA_Activity EU28'!AH186-TRA_Activity!AH186</f>
        <v>205652.23718908691</v>
      </c>
      <c r="AI186" s="130">
        <f>'TRA_Activity EU28'!AI186-TRA_Activity!AI186</f>
        <v>211629.76371245593</v>
      </c>
      <c r="AJ186" s="130">
        <f>'TRA_Activity EU28'!AJ186-TRA_Activity!AJ186</f>
        <v>217058.18901377602</v>
      </c>
      <c r="AK186" s="130">
        <f>'TRA_Activity EU28'!AK186-TRA_Activity!AK186</f>
        <v>222674.26921773289</v>
      </c>
      <c r="AL186" s="130">
        <f>'TRA_Activity EU28'!AL186-TRA_Activity!AL186</f>
        <v>227765.80903213847</v>
      </c>
      <c r="AM186" s="130">
        <f>'TRA_Activity EU28'!AM186-TRA_Activity!AM186</f>
        <v>232785.18620385573</v>
      </c>
      <c r="AN186" s="130">
        <f>'TRA_Activity EU28'!AN186-TRA_Activity!AN186</f>
        <v>237717.40504349867</v>
      </c>
      <c r="AO186" s="130">
        <f>'TRA_Activity EU28'!AO186-TRA_Activity!AO186</f>
        <v>242584.14144053558</v>
      </c>
      <c r="AP186" s="130">
        <f>'TRA_Activity EU28'!AP186-TRA_Activity!AP186</f>
        <v>247445.22709515758</v>
      </c>
      <c r="AQ186" s="130">
        <f>'TRA_Activity EU28'!AQ186-TRA_Activity!AQ186</f>
        <v>252390.60574135761</v>
      </c>
      <c r="AR186" s="130">
        <f>'TRA_Activity EU28'!AR186-TRA_Activity!AR186</f>
        <v>257458.16157577079</v>
      </c>
      <c r="AS186" s="130">
        <f>'TRA_Activity EU28'!AS186-TRA_Activity!AS186</f>
        <v>262619.29392486258</v>
      </c>
      <c r="AT186" s="130">
        <f>'TRA_Activity EU28'!AT186-TRA_Activity!AT186</f>
        <v>267778.77553233766</v>
      </c>
      <c r="AU186" s="130">
        <f>'TRA_Activity EU28'!AU186-TRA_Activity!AU186</f>
        <v>272919.46345678193</v>
      </c>
      <c r="AV186" s="130">
        <f>'TRA_Activity EU28'!AV186-TRA_Activity!AV186</f>
        <v>277962.43458719651</v>
      </c>
      <c r="AW186" s="130">
        <f>'TRA_Activity EU28'!AW186-TRA_Activity!AW186</f>
        <v>282939.37437845679</v>
      </c>
      <c r="AX186" s="130">
        <f>'TRA_Activity EU28'!AX186-TRA_Activity!AX186</f>
        <v>287648.45916722494</v>
      </c>
      <c r="AY186" s="130">
        <f>'TRA_Activity EU28'!AY186-TRA_Activity!AY186</f>
        <v>292683.24484552571</v>
      </c>
      <c r="AZ186" s="130">
        <f>'TRA_Activity EU28'!AZ186-TRA_Activity!AZ186</f>
        <v>298467.74973037769</v>
      </c>
    </row>
    <row r="187" spans="1:52">
      <c r="A187" s="108" t="s">
        <v>118</v>
      </c>
      <c r="B187" s="130">
        <f>'TRA_Activity EU28'!B187-TRA_Activity!B187</f>
        <v>71753.482669744102</v>
      </c>
      <c r="C187" s="130">
        <f>'TRA_Activity EU28'!C187-TRA_Activity!C187</f>
        <v>72549.154984900233</v>
      </c>
      <c r="D187" s="130">
        <f>'TRA_Activity EU28'!D187-TRA_Activity!D187</f>
        <v>73343.392689150176</v>
      </c>
      <c r="E187" s="130">
        <f>'TRA_Activity EU28'!E187-TRA_Activity!E187</f>
        <v>73790.069795556119</v>
      </c>
      <c r="F187" s="130">
        <f>'TRA_Activity EU28'!F187-TRA_Activity!F187</f>
        <v>76655.137436244113</v>
      </c>
      <c r="G187" s="130">
        <f>'TRA_Activity EU28'!G187-TRA_Activity!G187</f>
        <v>77399.197458878698</v>
      </c>
      <c r="H187" s="130">
        <f>'TRA_Activity EU28'!H187-TRA_Activity!H187</f>
        <v>78735.128160907829</v>
      </c>
      <c r="I187" s="130">
        <f>'TRA_Activity EU28'!I187-TRA_Activity!I187</f>
        <v>80496.019987898515</v>
      </c>
      <c r="J187" s="130">
        <f>'TRA_Activity EU28'!J187-TRA_Activity!J187</f>
        <v>83646.54812448204</v>
      </c>
      <c r="K187" s="130">
        <f>'TRA_Activity EU28'!K187-TRA_Activity!K187</f>
        <v>83729.982411954523</v>
      </c>
      <c r="L187" s="130">
        <f>'TRA_Activity EU28'!L187-TRA_Activity!L187</f>
        <v>85936.432668023423</v>
      </c>
      <c r="M187" s="130">
        <f>'TRA_Activity EU28'!M187-TRA_Activity!M187</f>
        <v>86458.274043899219</v>
      </c>
      <c r="N187" s="130">
        <f>'TRA_Activity EU28'!N187-TRA_Activity!N187</f>
        <v>87363.810033189453</v>
      </c>
      <c r="O187" s="130">
        <f>'TRA_Activity EU28'!O187-TRA_Activity!O187</f>
        <v>87404.56294826149</v>
      </c>
      <c r="P187" s="130">
        <f>'TRA_Activity EU28'!P187-TRA_Activity!P187</f>
        <v>88133.54467596639</v>
      </c>
      <c r="Q187" s="130">
        <f>'TRA_Activity EU28'!Q187-TRA_Activity!Q187</f>
        <v>89142.462243835398</v>
      </c>
      <c r="R187" s="130">
        <f>'TRA_Activity EU28'!R187-TRA_Activity!R187</f>
        <v>92169.69493217206</v>
      </c>
      <c r="S187" s="130">
        <f>'TRA_Activity EU28'!S187-TRA_Activity!S187</f>
        <v>95380.226554966313</v>
      </c>
      <c r="T187" s="130">
        <f>'TRA_Activity EU28'!T187-TRA_Activity!T187</f>
        <v>98413.373633907628</v>
      </c>
      <c r="U187" s="130">
        <f>'TRA_Activity EU28'!U187-TRA_Activity!U187</f>
        <v>101120.6877797117</v>
      </c>
      <c r="V187" s="130">
        <f>'TRA_Activity EU28'!V187-TRA_Activity!V187</f>
        <v>103335.1809388913</v>
      </c>
      <c r="W187" s="130">
        <f>'TRA_Activity EU28'!W187-TRA_Activity!W187</f>
        <v>105186.23681492508</v>
      </c>
      <c r="X187" s="130">
        <f>'TRA_Activity EU28'!X187-TRA_Activity!X187</f>
        <v>106688.89286837188</v>
      </c>
      <c r="Y187" s="130">
        <f>'TRA_Activity EU28'!Y187-TRA_Activity!Y187</f>
        <v>108343.97832504161</v>
      </c>
      <c r="Z187" s="130">
        <f>'TRA_Activity EU28'!Z187-TRA_Activity!Z187</f>
        <v>109900.66058044204</v>
      </c>
      <c r="AA187" s="130">
        <f>'TRA_Activity EU28'!AA187-TRA_Activity!AA187</f>
        <v>111710.64514785087</v>
      </c>
      <c r="AB187" s="130">
        <f>'TRA_Activity EU28'!AB187-TRA_Activity!AB187</f>
        <v>113234.15885493401</v>
      </c>
      <c r="AC187" s="130">
        <f>'TRA_Activity EU28'!AC187-TRA_Activity!AC187</f>
        <v>114625.90631792098</v>
      </c>
      <c r="AD187" s="130">
        <f>'TRA_Activity EU28'!AD187-TRA_Activity!AD187</f>
        <v>115926.52875284666</v>
      </c>
      <c r="AE187" s="130">
        <f>'TRA_Activity EU28'!AE187-TRA_Activity!AE187</f>
        <v>117177.17097269392</v>
      </c>
      <c r="AF187" s="130">
        <f>'TRA_Activity EU28'!AF187-TRA_Activity!AF187</f>
        <v>118531.43206733964</v>
      </c>
      <c r="AG187" s="130">
        <f>'TRA_Activity EU28'!AG187-TRA_Activity!AG187</f>
        <v>119887.89465708596</v>
      </c>
      <c r="AH187" s="130">
        <f>'TRA_Activity EU28'!AH187-TRA_Activity!AH187</f>
        <v>121301.24353257814</v>
      </c>
      <c r="AI187" s="130">
        <f>'TRA_Activity EU28'!AI187-TRA_Activity!AI187</f>
        <v>122870.28633862927</v>
      </c>
      <c r="AJ187" s="130">
        <f>'TRA_Activity EU28'!AJ187-TRA_Activity!AJ187</f>
        <v>124494.06013290009</v>
      </c>
      <c r="AK187" s="130">
        <f>'TRA_Activity EU28'!AK187-TRA_Activity!AK187</f>
        <v>126191.5855118503</v>
      </c>
      <c r="AL187" s="130">
        <f>'TRA_Activity EU28'!AL187-TRA_Activity!AL187</f>
        <v>127930.70592780477</v>
      </c>
      <c r="AM187" s="130">
        <f>'TRA_Activity EU28'!AM187-TRA_Activity!AM187</f>
        <v>129711.93128409886</v>
      </c>
      <c r="AN187" s="130">
        <f>'TRA_Activity EU28'!AN187-TRA_Activity!AN187</f>
        <v>131507.5027310719</v>
      </c>
      <c r="AO187" s="130">
        <f>'TRA_Activity EU28'!AO187-TRA_Activity!AO187</f>
        <v>133338.14790618478</v>
      </c>
      <c r="AP187" s="130">
        <f>'TRA_Activity EU28'!AP187-TRA_Activity!AP187</f>
        <v>135208.69611098594</v>
      </c>
      <c r="AQ187" s="130">
        <f>'TRA_Activity EU28'!AQ187-TRA_Activity!AQ187</f>
        <v>137128.29992155024</v>
      </c>
      <c r="AR187" s="130">
        <f>'TRA_Activity EU28'!AR187-TRA_Activity!AR187</f>
        <v>139083.12889809656</v>
      </c>
      <c r="AS187" s="130">
        <f>'TRA_Activity EU28'!AS187-TRA_Activity!AS187</f>
        <v>141109.4817614207</v>
      </c>
      <c r="AT187" s="130">
        <f>'TRA_Activity EU28'!AT187-TRA_Activity!AT187</f>
        <v>143203.34147404062</v>
      </c>
      <c r="AU187" s="130">
        <f>'TRA_Activity EU28'!AU187-TRA_Activity!AU187</f>
        <v>145394.69591858954</v>
      </c>
      <c r="AV187" s="130">
        <f>'TRA_Activity EU28'!AV187-TRA_Activity!AV187</f>
        <v>147651.21941202952</v>
      </c>
      <c r="AW187" s="130">
        <f>'TRA_Activity EU28'!AW187-TRA_Activity!AW187</f>
        <v>150014.72695552977</v>
      </c>
      <c r="AX187" s="130">
        <f>'TRA_Activity EU28'!AX187-TRA_Activity!AX187</f>
        <v>152380.48951223545</v>
      </c>
      <c r="AY187" s="130">
        <f>'TRA_Activity EU28'!AY187-TRA_Activity!AY187</f>
        <v>154799.20371104789</v>
      </c>
      <c r="AZ187" s="130">
        <f>'TRA_Activity EU28'!AZ187-TRA_Activity!AZ187</f>
        <v>157267.67353440457</v>
      </c>
    </row>
    <row r="188" spans="1:52">
      <c r="A188" s="97" t="s">
        <v>174</v>
      </c>
      <c r="B188" s="128">
        <f>'TRA_Activity EU28'!B188-TRA_Activity!B188</f>
        <v>387363.75464222394</v>
      </c>
      <c r="C188" s="128">
        <f>'TRA_Activity EU28'!C188-TRA_Activity!C188</f>
        <v>368648.30225225701</v>
      </c>
      <c r="D188" s="128">
        <f>'TRA_Activity EU28'!D188-TRA_Activity!D188</f>
        <v>367483.19255303103</v>
      </c>
      <c r="E188" s="128">
        <f>'TRA_Activity EU28'!E188-TRA_Activity!E188</f>
        <v>375641.26875462395</v>
      </c>
      <c r="F188" s="128">
        <f>'TRA_Activity EU28'!F188-TRA_Activity!F188</f>
        <v>396774.37026043306</v>
      </c>
      <c r="G188" s="128">
        <f>'TRA_Activity EU28'!G188-TRA_Activity!G188</f>
        <v>394597.18045013293</v>
      </c>
      <c r="H188" s="128">
        <f>'TRA_Activity EU28'!H188-TRA_Activity!H188</f>
        <v>416245.92025294504</v>
      </c>
      <c r="I188" s="128">
        <f>'TRA_Activity EU28'!I188-TRA_Activity!I188</f>
        <v>430735.00000000006</v>
      </c>
      <c r="J188" s="128">
        <f>'TRA_Activity EU28'!J188-TRA_Activity!J188</f>
        <v>421686</v>
      </c>
      <c r="K188" s="128">
        <f>'TRA_Activity EU28'!K188-TRA_Activity!K188</f>
        <v>344370</v>
      </c>
      <c r="L188" s="128">
        <f>'TRA_Activity EU28'!L188-TRA_Activity!L188</f>
        <v>374955</v>
      </c>
      <c r="M188" s="128">
        <f>'TRA_Activity EU28'!M188-TRA_Activity!M188</f>
        <v>401122.99999999988</v>
      </c>
      <c r="N188" s="128">
        <f>'TRA_Activity EU28'!N188-TRA_Activity!N188</f>
        <v>385217.00000000012</v>
      </c>
      <c r="O188" s="128">
        <f>'TRA_Activity EU28'!O188-TRA_Activity!O188</f>
        <v>384319.00000000006</v>
      </c>
      <c r="P188" s="128">
        <f>'TRA_Activity EU28'!P188-TRA_Activity!P188</f>
        <v>388681</v>
      </c>
      <c r="Q188" s="128">
        <f>'TRA_Activity EU28'!Q188-TRA_Activity!Q188</f>
        <v>395549.99999999994</v>
      </c>
      <c r="R188" s="128">
        <f>'TRA_Activity EU28'!R188-TRA_Activity!R188</f>
        <v>394432.40857842576</v>
      </c>
      <c r="S188" s="128">
        <f>'TRA_Activity EU28'!S188-TRA_Activity!S188</f>
        <v>408417.00062896038</v>
      </c>
      <c r="T188" s="128">
        <f>'TRA_Activity EU28'!T188-TRA_Activity!T188</f>
        <v>421168.8324435649</v>
      </c>
      <c r="U188" s="128">
        <f>'TRA_Activity EU28'!U188-TRA_Activity!U188</f>
        <v>431688.11318715691</v>
      </c>
      <c r="V188" s="128">
        <f>'TRA_Activity EU28'!V188-TRA_Activity!V188</f>
        <v>440771.15038197872</v>
      </c>
      <c r="W188" s="128">
        <f>'TRA_Activity EU28'!W188-TRA_Activity!W188</f>
        <v>449213.24128746771</v>
      </c>
      <c r="X188" s="128">
        <f>'TRA_Activity EU28'!X188-TRA_Activity!X188</f>
        <v>456980.7619967637</v>
      </c>
      <c r="Y188" s="128">
        <f>'TRA_Activity EU28'!Y188-TRA_Activity!Y188</f>
        <v>464012.42043680733</v>
      </c>
      <c r="Z188" s="128">
        <f>'TRA_Activity EU28'!Z188-TRA_Activity!Z188</f>
        <v>470758.21743049269</v>
      </c>
      <c r="AA188" s="128">
        <f>'TRA_Activity EU28'!AA188-TRA_Activity!AA188</f>
        <v>477431.88576052251</v>
      </c>
      <c r="AB188" s="128">
        <f>'TRA_Activity EU28'!AB188-TRA_Activity!AB188</f>
        <v>483802.99207755557</v>
      </c>
      <c r="AC188" s="128">
        <f>'TRA_Activity EU28'!AC188-TRA_Activity!AC188</f>
        <v>490162.29867336887</v>
      </c>
      <c r="AD188" s="128">
        <f>'TRA_Activity EU28'!AD188-TRA_Activity!AD188</f>
        <v>496484.8638111758</v>
      </c>
      <c r="AE188" s="128">
        <f>'TRA_Activity EU28'!AE188-TRA_Activity!AE188</f>
        <v>502766.88806523947</v>
      </c>
      <c r="AF188" s="128">
        <f>'TRA_Activity EU28'!AF188-TRA_Activity!AF188</f>
        <v>508950.53213123191</v>
      </c>
      <c r="AG188" s="128">
        <f>'TRA_Activity EU28'!AG188-TRA_Activity!AG188</f>
        <v>514445.31194532831</v>
      </c>
      <c r="AH188" s="128">
        <f>'TRA_Activity EU28'!AH188-TRA_Activity!AH188</f>
        <v>519697.5160407236</v>
      </c>
      <c r="AI188" s="128">
        <f>'TRA_Activity EU28'!AI188-TRA_Activity!AI188</f>
        <v>525071.4668377412</v>
      </c>
      <c r="AJ188" s="128">
        <f>'TRA_Activity EU28'!AJ188-TRA_Activity!AJ188</f>
        <v>530414.38293235749</v>
      </c>
      <c r="AK188" s="128">
        <f>'TRA_Activity EU28'!AK188-TRA_Activity!AK188</f>
        <v>535777.32717107772</v>
      </c>
      <c r="AL188" s="128">
        <f>'TRA_Activity EU28'!AL188-TRA_Activity!AL188</f>
        <v>541099.45788206335</v>
      </c>
      <c r="AM188" s="128">
        <f>'TRA_Activity EU28'!AM188-TRA_Activity!AM188</f>
        <v>546552.85543813475</v>
      </c>
      <c r="AN188" s="128">
        <f>'TRA_Activity EU28'!AN188-TRA_Activity!AN188</f>
        <v>552088.1974442408</v>
      </c>
      <c r="AO188" s="128">
        <f>'TRA_Activity EU28'!AO188-TRA_Activity!AO188</f>
        <v>557676.355553678</v>
      </c>
      <c r="AP188" s="128">
        <f>'TRA_Activity EU28'!AP188-TRA_Activity!AP188</f>
        <v>563346.53294035117</v>
      </c>
      <c r="AQ188" s="128">
        <f>'TRA_Activity EU28'!AQ188-TRA_Activity!AQ188</f>
        <v>569111.27875054709</v>
      </c>
      <c r="AR188" s="128">
        <f>'TRA_Activity EU28'!AR188-TRA_Activity!AR188</f>
        <v>575022.15750449453</v>
      </c>
      <c r="AS188" s="128">
        <f>'TRA_Activity EU28'!AS188-TRA_Activity!AS188</f>
        <v>581038.97228338616</v>
      </c>
      <c r="AT188" s="128">
        <f>'TRA_Activity EU28'!AT188-TRA_Activity!AT188</f>
        <v>586972.91258525872</v>
      </c>
      <c r="AU188" s="128">
        <f>'TRA_Activity EU28'!AU188-TRA_Activity!AU188</f>
        <v>593007.41113079898</v>
      </c>
      <c r="AV188" s="128">
        <f>'TRA_Activity EU28'!AV188-TRA_Activity!AV188</f>
        <v>598945.01004786289</v>
      </c>
      <c r="AW188" s="128">
        <f>'TRA_Activity EU28'!AW188-TRA_Activity!AW188</f>
        <v>605018.24547538289</v>
      </c>
      <c r="AX188" s="128">
        <f>'TRA_Activity EU28'!AX188-TRA_Activity!AX188</f>
        <v>610993.26587257744</v>
      </c>
      <c r="AY188" s="128">
        <f>'TRA_Activity EU28'!AY188-TRA_Activity!AY188</f>
        <v>616941.91469992744</v>
      </c>
      <c r="AZ188" s="128">
        <f>'TRA_Activity EU28'!AZ188-TRA_Activity!AZ188</f>
        <v>622920.72103272181</v>
      </c>
    </row>
    <row r="189" spans="1:52">
      <c r="A189" s="109" t="s">
        <v>132</v>
      </c>
      <c r="B189" s="131">
        <f>'TRA_Activity EU28'!B189-TRA_Activity!B189</f>
        <v>95710.755309987173</v>
      </c>
      <c r="C189" s="131">
        <f>'TRA_Activity EU28'!C189-TRA_Activity!C189</f>
        <v>91607.205322217982</v>
      </c>
      <c r="D189" s="131">
        <f>'TRA_Activity EU28'!D189-TRA_Activity!D189</f>
        <v>93810.197079950172</v>
      </c>
      <c r="E189" s="131">
        <f>'TRA_Activity EU28'!E189-TRA_Activity!E189</f>
        <v>103706.0972917451</v>
      </c>
      <c r="F189" s="131">
        <f>'TRA_Activity EU28'!F189-TRA_Activity!F189</f>
        <v>112181.9071642497</v>
      </c>
      <c r="G189" s="131">
        <f>'TRA_Activity EU28'!G189-TRA_Activity!G189</f>
        <v>110221.40710428673</v>
      </c>
      <c r="H189" s="131">
        <f>'TRA_Activity EU28'!H189-TRA_Activity!H189</f>
        <v>112098.5256233097</v>
      </c>
      <c r="I189" s="131">
        <f>'TRA_Activity EU28'!I189-TRA_Activity!I189</f>
        <v>116199.72805959027</v>
      </c>
      <c r="J189" s="131">
        <f>'TRA_Activity EU28'!J189-TRA_Activity!J189</f>
        <v>114891.86752955517</v>
      </c>
      <c r="K189" s="131">
        <f>'TRA_Activity EU28'!K189-TRA_Activity!K189</f>
        <v>95256.338181819738</v>
      </c>
      <c r="L189" s="131">
        <f>'TRA_Activity EU28'!L189-TRA_Activity!L189</f>
        <v>101989.16258840845</v>
      </c>
      <c r="M189" s="131">
        <f>'TRA_Activity EU28'!M189-TRA_Activity!M189</f>
        <v>113655.6695618887</v>
      </c>
      <c r="N189" s="131">
        <f>'TRA_Activity EU28'!N189-TRA_Activity!N189</f>
        <v>108487.72974323174</v>
      </c>
      <c r="O189" s="131">
        <f>'TRA_Activity EU28'!O189-TRA_Activity!O189</f>
        <v>103639.56626275205</v>
      </c>
      <c r="P189" s="131">
        <f>'TRA_Activity EU28'!P189-TRA_Activity!P189</f>
        <v>102335.51928025763</v>
      </c>
      <c r="Q189" s="131">
        <f>'TRA_Activity EU28'!Q189-TRA_Activity!Q189</f>
        <v>99714.28380265797</v>
      </c>
      <c r="R189" s="131">
        <f>'TRA_Activity EU28'!R189-TRA_Activity!R189</f>
        <v>96020.595686043263</v>
      </c>
      <c r="S189" s="131">
        <f>'TRA_Activity EU28'!S189-TRA_Activity!S189</f>
        <v>98914.711871530744</v>
      </c>
      <c r="T189" s="131">
        <f>'TRA_Activity EU28'!T189-TRA_Activity!T189</f>
        <v>99243.268222942454</v>
      </c>
      <c r="U189" s="131">
        <f>'TRA_Activity EU28'!U189-TRA_Activity!U189</f>
        <v>99596.256459730823</v>
      </c>
      <c r="V189" s="131">
        <f>'TRA_Activity EU28'!V189-TRA_Activity!V189</f>
        <v>99818.142268520372</v>
      </c>
      <c r="W189" s="131">
        <f>'TRA_Activity EU28'!W189-TRA_Activity!W189</f>
        <v>100426.808984762</v>
      </c>
      <c r="X189" s="131">
        <f>'TRA_Activity EU28'!X189-TRA_Activity!X189</f>
        <v>101027.5510420956</v>
      </c>
      <c r="Y189" s="131">
        <f>'TRA_Activity EU28'!Y189-TRA_Activity!Y189</f>
        <v>101888.59566177157</v>
      </c>
      <c r="Z189" s="131">
        <f>'TRA_Activity EU28'!Z189-TRA_Activity!Z189</f>
        <v>102570.83915733497</v>
      </c>
      <c r="AA189" s="131">
        <f>'TRA_Activity EU28'!AA189-TRA_Activity!AA189</f>
        <v>103065.59536854413</v>
      </c>
      <c r="AB189" s="131">
        <f>'TRA_Activity EU28'!AB189-TRA_Activity!AB189</f>
        <v>103940.44252474367</v>
      </c>
      <c r="AC189" s="131">
        <f>'TRA_Activity EU28'!AC189-TRA_Activity!AC189</f>
        <v>104384.75128757551</v>
      </c>
      <c r="AD189" s="131">
        <f>'TRA_Activity EU28'!AD189-TRA_Activity!AD189</f>
        <v>105347.33552935676</v>
      </c>
      <c r="AE189" s="131">
        <f>'TRA_Activity EU28'!AE189-TRA_Activity!AE189</f>
        <v>106291.54707058449</v>
      </c>
      <c r="AF189" s="131">
        <f>'TRA_Activity EU28'!AF189-TRA_Activity!AF189</f>
        <v>107539.64680685174</v>
      </c>
      <c r="AG189" s="131">
        <f>'TRA_Activity EU28'!AG189-TRA_Activity!AG189</f>
        <v>107633.565148024</v>
      </c>
      <c r="AH189" s="131">
        <f>'TRA_Activity EU28'!AH189-TRA_Activity!AH189</f>
        <v>108252.77215263782</v>
      </c>
      <c r="AI189" s="131">
        <f>'TRA_Activity EU28'!AI189-TRA_Activity!AI189</f>
        <v>109226.92524717124</v>
      </c>
      <c r="AJ189" s="131">
        <f>'TRA_Activity EU28'!AJ189-TRA_Activity!AJ189</f>
        <v>109805.93570667872</v>
      </c>
      <c r="AK189" s="131">
        <f>'TRA_Activity EU28'!AK189-TRA_Activity!AK189</f>
        <v>110556.98644031337</v>
      </c>
      <c r="AL189" s="131">
        <f>'TRA_Activity EU28'!AL189-TRA_Activity!AL189</f>
        <v>111273.86074513431</v>
      </c>
      <c r="AM189" s="131">
        <f>'TRA_Activity EU28'!AM189-TRA_Activity!AM189</f>
        <v>111437.09293924623</v>
      </c>
      <c r="AN189" s="131">
        <f>'TRA_Activity EU28'!AN189-TRA_Activity!AN189</f>
        <v>112019.5091297904</v>
      </c>
      <c r="AO189" s="131">
        <f>'TRA_Activity EU28'!AO189-TRA_Activity!AO189</f>
        <v>112268.0815791549</v>
      </c>
      <c r="AP189" s="131">
        <f>'TRA_Activity EU28'!AP189-TRA_Activity!AP189</f>
        <v>112447.2798463034</v>
      </c>
      <c r="AQ189" s="131">
        <f>'TRA_Activity EU28'!AQ189-TRA_Activity!AQ189</f>
        <v>112905.03764433516</v>
      </c>
      <c r="AR189" s="131">
        <f>'TRA_Activity EU28'!AR189-TRA_Activity!AR189</f>
        <v>113162.94818359462</v>
      </c>
      <c r="AS189" s="131">
        <f>'TRA_Activity EU28'!AS189-TRA_Activity!AS189</f>
        <v>113286.77076329883</v>
      </c>
      <c r="AT189" s="131">
        <f>'TRA_Activity EU28'!AT189-TRA_Activity!AT189</f>
        <v>113845.97888794816</v>
      </c>
      <c r="AU189" s="131">
        <f>'TRA_Activity EU28'!AU189-TRA_Activity!AU189</f>
        <v>113892.4874575686</v>
      </c>
      <c r="AV189" s="131">
        <f>'TRA_Activity EU28'!AV189-TRA_Activity!AV189</f>
        <v>114035.41282216723</v>
      </c>
      <c r="AW189" s="131">
        <f>'TRA_Activity EU28'!AW189-TRA_Activity!AW189</f>
        <v>112624.42399331758</v>
      </c>
      <c r="AX189" s="131">
        <f>'TRA_Activity EU28'!AX189-TRA_Activity!AX189</f>
        <v>111311.5055851301</v>
      </c>
      <c r="AY189" s="131">
        <f>'TRA_Activity EU28'!AY189-TRA_Activity!AY189</f>
        <v>110122.23303688256</v>
      </c>
      <c r="AZ189" s="131">
        <f>'TRA_Activity EU28'!AZ189-TRA_Activity!AZ189</f>
        <v>108528.33709143914</v>
      </c>
    </row>
    <row r="190" spans="1:52">
      <c r="A190" s="110" t="s">
        <v>154</v>
      </c>
      <c r="B190" s="122">
        <f>'TRA_Activity EU28'!B190-TRA_Activity!B190</f>
        <v>291652.99933223677</v>
      </c>
      <c r="C190" s="122">
        <f>'TRA_Activity EU28'!C190-TRA_Activity!C190</f>
        <v>277041.09693003906</v>
      </c>
      <c r="D190" s="122">
        <f>'TRA_Activity EU28'!D190-TRA_Activity!D190</f>
        <v>273672.99547308084</v>
      </c>
      <c r="E190" s="122">
        <f>'TRA_Activity EU28'!E190-TRA_Activity!E190</f>
        <v>271935.17146287888</v>
      </c>
      <c r="F190" s="122">
        <f>'TRA_Activity EU28'!F190-TRA_Activity!F190</f>
        <v>284592.46309618338</v>
      </c>
      <c r="G190" s="122">
        <f>'TRA_Activity EU28'!G190-TRA_Activity!G190</f>
        <v>284375.77334584616</v>
      </c>
      <c r="H190" s="122">
        <f>'TRA_Activity EU28'!H190-TRA_Activity!H190</f>
        <v>304147.39462963532</v>
      </c>
      <c r="I190" s="122">
        <f>'TRA_Activity EU28'!I190-TRA_Activity!I190</f>
        <v>314535.27194040979</v>
      </c>
      <c r="J190" s="122">
        <f>'TRA_Activity EU28'!J190-TRA_Activity!J190</f>
        <v>306794.13247044483</v>
      </c>
      <c r="K190" s="122">
        <f>'TRA_Activity EU28'!K190-TRA_Activity!K190</f>
        <v>249113.66181818026</v>
      </c>
      <c r="L190" s="122">
        <f>'TRA_Activity EU28'!L190-TRA_Activity!L190</f>
        <v>272965.83741159149</v>
      </c>
      <c r="M190" s="122">
        <f>'TRA_Activity EU28'!M190-TRA_Activity!M190</f>
        <v>287467.33043811121</v>
      </c>
      <c r="N190" s="122">
        <f>'TRA_Activity EU28'!N190-TRA_Activity!N190</f>
        <v>276729.27025676833</v>
      </c>
      <c r="O190" s="122">
        <f>'TRA_Activity EU28'!O190-TRA_Activity!O190</f>
        <v>280679.43373724801</v>
      </c>
      <c r="P190" s="122">
        <f>'TRA_Activity EU28'!P190-TRA_Activity!P190</f>
        <v>286345.48071974242</v>
      </c>
      <c r="Q190" s="122">
        <f>'TRA_Activity EU28'!Q190-TRA_Activity!Q190</f>
        <v>295835.71619734197</v>
      </c>
      <c r="R190" s="122">
        <f>'TRA_Activity EU28'!R190-TRA_Activity!R190</f>
        <v>298411.8128923825</v>
      </c>
      <c r="S190" s="122">
        <f>'TRA_Activity EU28'!S190-TRA_Activity!S190</f>
        <v>309502.28875742963</v>
      </c>
      <c r="T190" s="122">
        <f>'TRA_Activity EU28'!T190-TRA_Activity!T190</f>
        <v>321925.56422062247</v>
      </c>
      <c r="U190" s="122">
        <f>'TRA_Activity EU28'!U190-TRA_Activity!U190</f>
        <v>332091.85672742611</v>
      </c>
      <c r="V190" s="122">
        <f>'TRA_Activity EU28'!V190-TRA_Activity!V190</f>
        <v>340953.0081134584</v>
      </c>
      <c r="W190" s="122">
        <f>'TRA_Activity EU28'!W190-TRA_Activity!W190</f>
        <v>348786.43230270565</v>
      </c>
      <c r="X190" s="122">
        <f>'TRA_Activity EU28'!X190-TRA_Activity!X190</f>
        <v>355953.21095466806</v>
      </c>
      <c r="Y190" s="122">
        <f>'TRA_Activity EU28'!Y190-TRA_Activity!Y190</f>
        <v>362123.82477503578</v>
      </c>
      <c r="Z190" s="122">
        <f>'TRA_Activity EU28'!Z190-TRA_Activity!Z190</f>
        <v>368187.37827315769</v>
      </c>
      <c r="AA190" s="122">
        <f>'TRA_Activity EU28'!AA190-TRA_Activity!AA190</f>
        <v>374366.29039197834</v>
      </c>
      <c r="AB190" s="122">
        <f>'TRA_Activity EU28'!AB190-TRA_Activity!AB190</f>
        <v>379862.54955281195</v>
      </c>
      <c r="AC190" s="122">
        <f>'TRA_Activity EU28'!AC190-TRA_Activity!AC190</f>
        <v>385777.5473857933</v>
      </c>
      <c r="AD190" s="122">
        <f>'TRA_Activity EU28'!AD190-TRA_Activity!AD190</f>
        <v>391137.52828181908</v>
      </c>
      <c r="AE190" s="122">
        <f>'TRA_Activity EU28'!AE190-TRA_Activity!AE190</f>
        <v>396475.34099465498</v>
      </c>
      <c r="AF190" s="122">
        <f>'TRA_Activity EU28'!AF190-TRA_Activity!AF190</f>
        <v>401410.88532438019</v>
      </c>
      <c r="AG190" s="122">
        <f>'TRA_Activity EU28'!AG190-TRA_Activity!AG190</f>
        <v>406811.74679730431</v>
      </c>
      <c r="AH190" s="122">
        <f>'TRA_Activity EU28'!AH190-TRA_Activity!AH190</f>
        <v>411444.74388808571</v>
      </c>
      <c r="AI190" s="122">
        <f>'TRA_Activity EU28'!AI190-TRA_Activity!AI190</f>
        <v>415844.54159057006</v>
      </c>
      <c r="AJ190" s="122">
        <f>'TRA_Activity EU28'!AJ190-TRA_Activity!AJ190</f>
        <v>420608.44722567871</v>
      </c>
      <c r="AK190" s="122">
        <f>'TRA_Activity EU28'!AK190-TRA_Activity!AK190</f>
        <v>425220.34073076432</v>
      </c>
      <c r="AL190" s="122">
        <f>'TRA_Activity EU28'!AL190-TRA_Activity!AL190</f>
        <v>429825.59713692899</v>
      </c>
      <c r="AM190" s="122">
        <f>'TRA_Activity EU28'!AM190-TRA_Activity!AM190</f>
        <v>435115.76249888848</v>
      </c>
      <c r="AN190" s="122">
        <f>'TRA_Activity EU28'!AN190-TRA_Activity!AN190</f>
        <v>440068.68831445038</v>
      </c>
      <c r="AO190" s="122">
        <f>'TRA_Activity EU28'!AO190-TRA_Activity!AO190</f>
        <v>445408.27397452306</v>
      </c>
      <c r="AP190" s="122">
        <f>'TRA_Activity EU28'!AP190-TRA_Activity!AP190</f>
        <v>450899.25309404783</v>
      </c>
      <c r="AQ190" s="122">
        <f>'TRA_Activity EU28'!AQ190-TRA_Activity!AQ190</f>
        <v>456206.24110621196</v>
      </c>
      <c r="AR190" s="122">
        <f>'TRA_Activity EU28'!AR190-TRA_Activity!AR190</f>
        <v>461859.20932089991</v>
      </c>
      <c r="AS190" s="122">
        <f>'TRA_Activity EU28'!AS190-TRA_Activity!AS190</f>
        <v>467752.20152008726</v>
      </c>
      <c r="AT190" s="122">
        <f>'TRA_Activity EU28'!AT190-TRA_Activity!AT190</f>
        <v>473126.93369731057</v>
      </c>
      <c r="AU190" s="122">
        <f>'TRA_Activity EU28'!AU190-TRA_Activity!AU190</f>
        <v>479114.9236732304</v>
      </c>
      <c r="AV190" s="122">
        <f>'TRA_Activity EU28'!AV190-TRA_Activity!AV190</f>
        <v>484909.59722569567</v>
      </c>
      <c r="AW190" s="122">
        <f>'TRA_Activity EU28'!AW190-TRA_Activity!AW190</f>
        <v>492393.82148206531</v>
      </c>
      <c r="AX190" s="122">
        <f>'TRA_Activity EU28'!AX190-TRA_Activity!AX190</f>
        <v>499681.76028744737</v>
      </c>
      <c r="AY190" s="122">
        <f>'TRA_Activity EU28'!AY190-TRA_Activity!AY190</f>
        <v>506819.6816630449</v>
      </c>
      <c r="AZ190" s="122">
        <f>'TRA_Activity EU28'!AZ190-TRA_Activity!AZ190</f>
        <v>514392.38394128263</v>
      </c>
    </row>
    <row r="191" spans="1:52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  <c r="AN191" s="132"/>
      <c r="AO191" s="132"/>
      <c r="AP191" s="132"/>
      <c r="AQ191" s="132"/>
      <c r="AR191" s="132"/>
      <c r="AS191" s="132"/>
      <c r="AT191" s="132"/>
      <c r="AU191" s="132"/>
      <c r="AV191" s="132"/>
      <c r="AW191" s="132"/>
      <c r="AX191" s="132"/>
      <c r="AY191" s="132"/>
      <c r="AZ191" s="132"/>
    </row>
    <row r="192" spans="1:52">
      <c r="A192" s="81" t="s">
        <v>119</v>
      </c>
      <c r="B192" s="117"/>
      <c r="C192" s="117"/>
      <c r="D192" s="117"/>
      <c r="E192" s="117"/>
      <c r="F192" s="117"/>
      <c r="G192" s="117"/>
      <c r="H192" s="117"/>
      <c r="I192" s="117"/>
      <c r="J192" s="117"/>
      <c r="K192" s="11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</row>
    <row r="193" spans="1:52">
      <c r="A193" s="97" t="s">
        <v>173</v>
      </c>
      <c r="B193" s="128">
        <f>'TRA_Activity EU28'!B193-TRA_Activity!B193</f>
        <v>849724.88493757462</v>
      </c>
      <c r="C193" s="128">
        <f>'TRA_Activity EU28'!C193-TRA_Activity!C193</f>
        <v>830310.131408402</v>
      </c>
      <c r="D193" s="128">
        <f>'TRA_Activity EU28'!D193-TRA_Activity!D193</f>
        <v>812152.35651581653</v>
      </c>
      <c r="E193" s="128">
        <f>'TRA_Activity EU28'!E193-TRA_Activity!E193</f>
        <v>827592.79653943493</v>
      </c>
      <c r="F193" s="128">
        <f>'TRA_Activity EU28'!F193-TRA_Activity!F193</f>
        <v>935659.9491571195</v>
      </c>
      <c r="G193" s="128">
        <f>'TRA_Activity EU28'!G193-TRA_Activity!G193</f>
        <v>1010957.5388730332</v>
      </c>
      <c r="H193" s="128">
        <f>'TRA_Activity EU28'!H193-TRA_Activity!H193</f>
        <v>1052959.1190874979</v>
      </c>
      <c r="I193" s="128">
        <f>'TRA_Activity EU28'!I193-TRA_Activity!I193</f>
        <v>1148110.8053711066</v>
      </c>
      <c r="J193" s="128">
        <f>'TRA_Activity EU28'!J193-TRA_Activity!J193</f>
        <v>1164393.1508813249</v>
      </c>
      <c r="K193" s="128">
        <f>'TRA_Activity EU28'!K193-TRA_Activity!K193</f>
        <v>1102437.015638436</v>
      </c>
      <c r="L193" s="128">
        <f>'TRA_Activity EU28'!L193-TRA_Activity!L193</f>
        <v>1117179.4238867541</v>
      </c>
      <c r="M193" s="128">
        <f>'TRA_Activity EU28'!M193-TRA_Activity!M193</f>
        <v>1173587.3973713752</v>
      </c>
      <c r="N193" s="128">
        <f>'TRA_Activity EU28'!N193-TRA_Activity!N193</f>
        <v>1189304.0029494637</v>
      </c>
      <c r="O193" s="128">
        <f>'TRA_Activity EU28'!O193-TRA_Activity!O193</f>
        <v>1217289.3794550186</v>
      </c>
      <c r="P193" s="128">
        <f>'TRA_Activity EU28'!P193-TRA_Activity!P193</f>
        <v>1265196.4742344201</v>
      </c>
      <c r="Q193" s="128">
        <f>'TRA_Activity EU28'!Q193-TRA_Activity!Q193</f>
        <v>1318528.4236514615</v>
      </c>
      <c r="R193" s="128">
        <f>'TRA_Activity EU28'!R193-TRA_Activity!R193</f>
        <v>1404649.530980147</v>
      </c>
      <c r="S193" s="128">
        <f>'TRA_Activity EU28'!S193-TRA_Activity!S193</f>
        <v>1470550.0549724549</v>
      </c>
      <c r="T193" s="128">
        <f>'TRA_Activity EU28'!T193-TRA_Activity!T193</f>
        <v>1543727.2856913188</v>
      </c>
      <c r="U193" s="128">
        <f>'TRA_Activity EU28'!U193-TRA_Activity!U193</f>
        <v>1613359.153946996</v>
      </c>
      <c r="V193" s="128">
        <f>'TRA_Activity EU28'!V193-TRA_Activity!V193</f>
        <v>1676179.7528104391</v>
      </c>
      <c r="W193" s="128">
        <f>'TRA_Activity EU28'!W193-TRA_Activity!W193</f>
        <v>1736957.6521412754</v>
      </c>
      <c r="X193" s="128">
        <f>'TRA_Activity EU28'!X193-TRA_Activity!X193</f>
        <v>1796626.4764984369</v>
      </c>
      <c r="Y193" s="128">
        <f>'TRA_Activity EU28'!Y193-TRA_Activity!Y193</f>
        <v>1851364.8676053577</v>
      </c>
      <c r="Z193" s="128">
        <f>'TRA_Activity EU28'!Z193-TRA_Activity!Z193</f>
        <v>1903580.0437301029</v>
      </c>
      <c r="AA193" s="128">
        <f>'TRA_Activity EU28'!AA193-TRA_Activity!AA193</f>
        <v>1952442.826676385</v>
      </c>
      <c r="AB193" s="128">
        <f>'TRA_Activity EU28'!AB193-TRA_Activity!AB193</f>
        <v>1997712.2755389288</v>
      </c>
      <c r="AC193" s="128">
        <f>'TRA_Activity EU28'!AC193-TRA_Activity!AC193</f>
        <v>2042785.5087735299</v>
      </c>
      <c r="AD193" s="128">
        <f>'TRA_Activity EU28'!AD193-TRA_Activity!AD193</f>
        <v>2091900.8610715724</v>
      </c>
      <c r="AE193" s="128">
        <f>'TRA_Activity EU28'!AE193-TRA_Activity!AE193</f>
        <v>2144321.6774351755</v>
      </c>
      <c r="AF193" s="128">
        <f>'TRA_Activity EU28'!AF193-TRA_Activity!AF193</f>
        <v>2193601.0773621462</v>
      </c>
      <c r="AG193" s="128">
        <f>'TRA_Activity EU28'!AG193-TRA_Activity!AG193</f>
        <v>2243328.5683094766</v>
      </c>
      <c r="AH193" s="128">
        <f>'TRA_Activity EU28'!AH193-TRA_Activity!AH193</f>
        <v>2296017.5077676857</v>
      </c>
      <c r="AI193" s="128">
        <f>'TRA_Activity EU28'!AI193-TRA_Activity!AI193</f>
        <v>2341688.6861533639</v>
      </c>
      <c r="AJ193" s="128">
        <f>'TRA_Activity EU28'!AJ193-TRA_Activity!AJ193</f>
        <v>2389896.0714120823</v>
      </c>
      <c r="AK193" s="128">
        <f>'TRA_Activity EU28'!AK193-TRA_Activity!AK193</f>
        <v>2435585.3707305556</v>
      </c>
      <c r="AL193" s="128">
        <f>'TRA_Activity EU28'!AL193-TRA_Activity!AL193</f>
        <v>2483879.0982454605</v>
      </c>
      <c r="AM193" s="128">
        <f>'TRA_Activity EU28'!AM193-TRA_Activity!AM193</f>
        <v>2536130.0900686849</v>
      </c>
      <c r="AN193" s="128">
        <f>'TRA_Activity EU28'!AN193-TRA_Activity!AN193</f>
        <v>2583202.787018327</v>
      </c>
      <c r="AO193" s="128">
        <f>'TRA_Activity EU28'!AO193-TRA_Activity!AO193</f>
        <v>2630853.8703144495</v>
      </c>
      <c r="AP193" s="128">
        <f>'TRA_Activity EU28'!AP193-TRA_Activity!AP193</f>
        <v>2681131.9799915422</v>
      </c>
      <c r="AQ193" s="128">
        <f>'TRA_Activity EU28'!AQ193-TRA_Activity!AQ193</f>
        <v>2731739.9641029183</v>
      </c>
      <c r="AR193" s="128">
        <f>'TRA_Activity EU28'!AR193-TRA_Activity!AR193</f>
        <v>2786425.6559842699</v>
      </c>
      <c r="AS193" s="128">
        <f>'TRA_Activity EU28'!AS193-TRA_Activity!AS193</f>
        <v>2839225.5462338012</v>
      </c>
      <c r="AT193" s="128">
        <f>'TRA_Activity EU28'!AT193-TRA_Activity!AT193</f>
        <v>2892450.6429880373</v>
      </c>
      <c r="AU193" s="128">
        <f>'TRA_Activity EU28'!AU193-TRA_Activity!AU193</f>
        <v>2943557.3886491843</v>
      </c>
      <c r="AV193" s="128">
        <f>'TRA_Activity EU28'!AV193-TRA_Activity!AV193</f>
        <v>3000279.2050938243</v>
      </c>
      <c r="AW193" s="128">
        <f>'TRA_Activity EU28'!AW193-TRA_Activity!AW193</f>
        <v>3053489.6668434869</v>
      </c>
      <c r="AX193" s="128">
        <f>'TRA_Activity EU28'!AX193-TRA_Activity!AX193</f>
        <v>3099484.9533600849</v>
      </c>
      <c r="AY193" s="128">
        <f>'TRA_Activity EU28'!AY193-TRA_Activity!AY193</f>
        <v>3155902.7192255771</v>
      </c>
      <c r="AZ193" s="128">
        <f>'TRA_Activity EU28'!AZ193-TRA_Activity!AZ193</f>
        <v>3202627.7251654142</v>
      </c>
    </row>
    <row r="194" spans="1:52">
      <c r="A194" s="108" t="s">
        <v>120</v>
      </c>
      <c r="B194" s="130">
        <f>'TRA_Activity EU28'!B194-TRA_Activity!B194</f>
        <v>82660.610240174574</v>
      </c>
      <c r="C194" s="130">
        <f>'TRA_Activity EU28'!C194-TRA_Activity!C194</f>
        <v>80943.136233730431</v>
      </c>
      <c r="D194" s="130">
        <f>'TRA_Activity EU28'!D194-TRA_Activity!D194</f>
        <v>79554.915438117023</v>
      </c>
      <c r="E194" s="130">
        <f>'TRA_Activity EU28'!E194-TRA_Activity!E194</f>
        <v>81288.085328362882</v>
      </c>
      <c r="F194" s="130">
        <f>'TRA_Activity EU28'!F194-TRA_Activity!F194</f>
        <v>85361.327551705908</v>
      </c>
      <c r="G194" s="130">
        <f>'TRA_Activity EU28'!G194-TRA_Activity!G194</f>
        <v>89137.539162514178</v>
      </c>
      <c r="H194" s="130">
        <f>'TRA_Activity EU28'!H194-TRA_Activity!H194</f>
        <v>92402.516390243414</v>
      </c>
      <c r="I194" s="130">
        <f>'TRA_Activity EU28'!I194-TRA_Activity!I194</f>
        <v>97592.383944822679</v>
      </c>
      <c r="J194" s="130">
        <f>'TRA_Activity EU28'!J194-TRA_Activity!J194</f>
        <v>93599.172891336595</v>
      </c>
      <c r="K194" s="130">
        <f>'TRA_Activity EU28'!K194-TRA_Activity!K194</f>
        <v>89122.199216386609</v>
      </c>
      <c r="L194" s="130">
        <f>'TRA_Activity EU28'!L194-TRA_Activity!L194</f>
        <v>91275.866106279966</v>
      </c>
      <c r="M194" s="130">
        <f>'TRA_Activity EU28'!M194-TRA_Activity!M194</f>
        <v>92965.862833570049</v>
      </c>
      <c r="N194" s="130">
        <f>'TRA_Activity EU28'!N194-TRA_Activity!N194</f>
        <v>87875.124582704448</v>
      </c>
      <c r="O194" s="130">
        <f>'TRA_Activity EU28'!O194-TRA_Activity!O194</f>
        <v>82170.726064426883</v>
      </c>
      <c r="P194" s="130">
        <f>'TRA_Activity EU28'!P194-TRA_Activity!P194</f>
        <v>82319.565543135774</v>
      </c>
      <c r="Q194" s="130">
        <f>'TRA_Activity EU28'!Q194-TRA_Activity!Q194</f>
        <v>86284.27674100078</v>
      </c>
      <c r="R194" s="130">
        <f>'TRA_Activity EU28'!R194-TRA_Activity!R194</f>
        <v>91515.899633121779</v>
      </c>
      <c r="S194" s="130">
        <f>'TRA_Activity EU28'!S194-TRA_Activity!S194</f>
        <v>94244.803350406233</v>
      </c>
      <c r="T194" s="130">
        <f>'TRA_Activity EU28'!T194-TRA_Activity!T194</f>
        <v>97064.082718815072</v>
      </c>
      <c r="U194" s="130">
        <f>'TRA_Activity EU28'!U194-TRA_Activity!U194</f>
        <v>99664.224631176388</v>
      </c>
      <c r="V194" s="130">
        <f>'TRA_Activity EU28'!V194-TRA_Activity!V194</f>
        <v>102028.19972929408</v>
      </c>
      <c r="W194" s="130">
        <f>'TRA_Activity EU28'!W194-TRA_Activity!W194</f>
        <v>104389.46588311868</v>
      </c>
      <c r="X194" s="130">
        <f>'TRA_Activity EU28'!X194-TRA_Activity!X194</f>
        <v>106719.60724277174</v>
      </c>
      <c r="Y194" s="130">
        <f>'TRA_Activity EU28'!Y194-TRA_Activity!Y194</f>
        <v>108738.76975552953</v>
      </c>
      <c r="Z194" s="130">
        <f>'TRA_Activity EU28'!Z194-TRA_Activity!Z194</f>
        <v>110932.91330054312</v>
      </c>
      <c r="AA194" s="130">
        <f>'TRA_Activity EU28'!AA194-TRA_Activity!AA194</f>
        <v>113420.97144494296</v>
      </c>
      <c r="AB194" s="130">
        <f>'TRA_Activity EU28'!AB194-TRA_Activity!AB194</f>
        <v>115517.78428823935</v>
      </c>
      <c r="AC194" s="130">
        <f>'TRA_Activity EU28'!AC194-TRA_Activity!AC194</f>
        <v>117351.39161547425</v>
      </c>
      <c r="AD194" s="130">
        <f>'TRA_Activity EU28'!AD194-TRA_Activity!AD194</f>
        <v>119448.19539471286</v>
      </c>
      <c r="AE194" s="130">
        <f>'TRA_Activity EU28'!AE194-TRA_Activity!AE194</f>
        <v>121634.38680318528</v>
      </c>
      <c r="AF194" s="130">
        <f>'TRA_Activity EU28'!AF194-TRA_Activity!AF194</f>
        <v>123882.72706870778</v>
      </c>
      <c r="AG194" s="130">
        <f>'TRA_Activity EU28'!AG194-TRA_Activity!AG194</f>
        <v>126133.23957277932</v>
      </c>
      <c r="AH194" s="130">
        <f>'TRA_Activity EU28'!AH194-TRA_Activity!AH194</f>
        <v>128488.80704052999</v>
      </c>
      <c r="AI194" s="130">
        <f>'TRA_Activity EU28'!AI194-TRA_Activity!AI194</f>
        <v>130904.74238835076</v>
      </c>
      <c r="AJ194" s="130">
        <f>'TRA_Activity EU28'!AJ194-TRA_Activity!AJ194</f>
        <v>133481.82159720943</v>
      </c>
      <c r="AK194" s="130">
        <f>'TRA_Activity EU28'!AK194-TRA_Activity!AK194</f>
        <v>136095.25295803402</v>
      </c>
      <c r="AL194" s="130">
        <f>'TRA_Activity EU28'!AL194-TRA_Activity!AL194</f>
        <v>138758.88025850235</v>
      </c>
      <c r="AM194" s="130">
        <f>'TRA_Activity EU28'!AM194-TRA_Activity!AM194</f>
        <v>141471.72760751334</v>
      </c>
      <c r="AN194" s="130">
        <f>'TRA_Activity EU28'!AN194-TRA_Activity!AN194</f>
        <v>144203.05058863453</v>
      </c>
      <c r="AO194" s="130">
        <f>'TRA_Activity EU28'!AO194-TRA_Activity!AO194</f>
        <v>146954.63070681851</v>
      </c>
      <c r="AP194" s="130">
        <f>'TRA_Activity EU28'!AP194-TRA_Activity!AP194</f>
        <v>149823.65369520368</v>
      </c>
      <c r="AQ194" s="130">
        <f>'TRA_Activity EU28'!AQ194-TRA_Activity!AQ194</f>
        <v>152765.62747281464</v>
      </c>
      <c r="AR194" s="130">
        <f>'TRA_Activity EU28'!AR194-TRA_Activity!AR194</f>
        <v>155827.97352275264</v>
      </c>
      <c r="AS194" s="130">
        <f>'TRA_Activity EU28'!AS194-TRA_Activity!AS194</f>
        <v>158972.22120518266</v>
      </c>
      <c r="AT194" s="130">
        <f>'TRA_Activity EU28'!AT194-TRA_Activity!AT194</f>
        <v>162213.46023585647</v>
      </c>
      <c r="AU194" s="130">
        <f>'TRA_Activity EU28'!AU194-TRA_Activity!AU194</f>
        <v>165530.18106560892</v>
      </c>
      <c r="AV194" s="130">
        <f>'TRA_Activity EU28'!AV194-TRA_Activity!AV194</f>
        <v>168968.07324881785</v>
      </c>
      <c r="AW194" s="130">
        <f>'TRA_Activity EU28'!AW194-TRA_Activity!AW194</f>
        <v>172423.77333067913</v>
      </c>
      <c r="AX194" s="130">
        <f>'TRA_Activity EU28'!AX194-TRA_Activity!AX194</f>
        <v>175918.88920351089</v>
      </c>
      <c r="AY194" s="130">
        <f>'TRA_Activity EU28'!AY194-TRA_Activity!AY194</f>
        <v>179602.87599650104</v>
      </c>
      <c r="AZ194" s="130">
        <f>'TRA_Activity EU28'!AZ194-TRA_Activity!AZ194</f>
        <v>183231.90701179509</v>
      </c>
    </row>
    <row r="195" spans="1:52">
      <c r="A195" s="89" t="s">
        <v>156</v>
      </c>
      <c r="B195" s="131">
        <f>'TRA_Activity EU28'!B195-TRA_Activity!B195</f>
        <v>82660.610240174574</v>
      </c>
      <c r="C195" s="131">
        <f>'TRA_Activity EU28'!C195-TRA_Activity!C195</f>
        <v>80943.136233730431</v>
      </c>
      <c r="D195" s="131">
        <f>'TRA_Activity EU28'!D195-TRA_Activity!D195</f>
        <v>79554.915438117023</v>
      </c>
      <c r="E195" s="131">
        <f>'TRA_Activity EU28'!E195-TRA_Activity!E195</f>
        <v>81288.085328362882</v>
      </c>
      <c r="F195" s="131">
        <f>'TRA_Activity EU28'!F195-TRA_Activity!F195</f>
        <v>85361.327551705908</v>
      </c>
      <c r="G195" s="131">
        <f>'TRA_Activity EU28'!G195-TRA_Activity!G195</f>
        <v>89137.539162514178</v>
      </c>
      <c r="H195" s="131">
        <f>'TRA_Activity EU28'!H195-TRA_Activity!H195</f>
        <v>92402.516390243414</v>
      </c>
      <c r="I195" s="131">
        <f>'TRA_Activity EU28'!I195-TRA_Activity!I195</f>
        <v>97592.383944822679</v>
      </c>
      <c r="J195" s="131">
        <f>'TRA_Activity EU28'!J195-TRA_Activity!J195</f>
        <v>93599.172891336595</v>
      </c>
      <c r="K195" s="131">
        <f>'TRA_Activity EU28'!K195-TRA_Activity!K195</f>
        <v>89122.199216386609</v>
      </c>
      <c r="L195" s="131">
        <f>'TRA_Activity EU28'!L195-TRA_Activity!L195</f>
        <v>91275.866106279966</v>
      </c>
      <c r="M195" s="131">
        <f>'TRA_Activity EU28'!M195-TRA_Activity!M195</f>
        <v>92965.862833570049</v>
      </c>
      <c r="N195" s="131">
        <f>'TRA_Activity EU28'!N195-TRA_Activity!N195</f>
        <v>87875.124582704448</v>
      </c>
      <c r="O195" s="131">
        <f>'TRA_Activity EU28'!O195-TRA_Activity!O195</f>
        <v>82170.726064426883</v>
      </c>
      <c r="P195" s="131">
        <f>'TRA_Activity EU28'!P195-TRA_Activity!P195</f>
        <v>82319.565543135774</v>
      </c>
      <c r="Q195" s="131">
        <f>'TRA_Activity EU28'!Q195-TRA_Activity!Q195</f>
        <v>86284.27674100078</v>
      </c>
      <c r="R195" s="131">
        <f>'TRA_Activity EU28'!R195-TRA_Activity!R195</f>
        <v>91515.898853088438</v>
      </c>
      <c r="S195" s="131">
        <f>'TRA_Activity EU28'!S195-TRA_Activity!S195</f>
        <v>94244.801282705143</v>
      </c>
      <c r="T195" s="131">
        <f>'TRA_Activity EU28'!T195-TRA_Activity!T195</f>
        <v>97064.076468989151</v>
      </c>
      <c r="U195" s="131">
        <f>'TRA_Activity EU28'!U195-TRA_Activity!U195</f>
        <v>99664.20925077342</v>
      </c>
      <c r="V195" s="131">
        <f>'TRA_Activity EU28'!V195-TRA_Activity!V195</f>
        <v>102028.16907013308</v>
      </c>
      <c r="W195" s="131">
        <f>'TRA_Activity EU28'!W195-TRA_Activity!W195</f>
        <v>104389.41132186886</v>
      </c>
      <c r="X195" s="131">
        <f>'TRA_Activity EU28'!X195-TRA_Activity!X195</f>
        <v>106719.5088976673</v>
      </c>
      <c r="Y195" s="131">
        <f>'TRA_Activity EU28'!Y195-TRA_Activity!Y195</f>
        <v>108738.603159327</v>
      </c>
      <c r="Z195" s="131">
        <f>'TRA_Activity EU28'!Z195-TRA_Activity!Z195</f>
        <v>110932.63428681767</v>
      </c>
      <c r="AA195" s="131">
        <f>'TRA_Activity EU28'!AA195-TRA_Activity!AA195</f>
        <v>113420.50014628822</v>
      </c>
      <c r="AB195" s="131">
        <f>'TRA_Activity EU28'!AB195-TRA_Activity!AB195</f>
        <v>115517.03724820014</v>
      </c>
      <c r="AC195" s="131">
        <f>'TRA_Activity EU28'!AC195-TRA_Activity!AC195</f>
        <v>117350.26999371259</v>
      </c>
      <c r="AD195" s="131">
        <f>'TRA_Activity EU28'!AD195-TRA_Activity!AD195</f>
        <v>119446.35729995763</v>
      </c>
      <c r="AE195" s="131">
        <f>'TRA_Activity EU28'!AE195-TRA_Activity!AE195</f>
        <v>121631.42991599106</v>
      </c>
      <c r="AF195" s="131">
        <f>'TRA_Activity EU28'!AF195-TRA_Activity!AF195</f>
        <v>123877.76293056771</v>
      </c>
      <c r="AG195" s="131">
        <f>'TRA_Activity EU28'!AG195-TRA_Activity!AG195</f>
        <v>126125.16078987675</v>
      </c>
      <c r="AH195" s="131">
        <f>'TRA_Activity EU28'!AH195-TRA_Activity!AH195</f>
        <v>128475.00666731709</v>
      </c>
      <c r="AI195" s="131">
        <f>'TRA_Activity EU28'!AI195-TRA_Activity!AI195</f>
        <v>130880.45187992106</v>
      </c>
      <c r="AJ195" s="131">
        <f>'TRA_Activity EU28'!AJ195-TRA_Activity!AJ195</f>
        <v>133440.68400160066</v>
      </c>
      <c r="AK195" s="131">
        <f>'TRA_Activity EU28'!AK195-TRA_Activity!AK195</f>
        <v>136025.56347645706</v>
      </c>
      <c r="AL195" s="131">
        <f>'TRA_Activity EU28'!AL195-TRA_Activity!AL195</f>
        <v>138643.5511536455</v>
      </c>
      <c r="AM195" s="131">
        <f>'TRA_Activity EU28'!AM195-TRA_Activity!AM195</f>
        <v>141280.60550309712</v>
      </c>
      <c r="AN195" s="131">
        <f>'TRA_Activity EU28'!AN195-TRA_Activity!AN195</f>
        <v>143862.98141341063</v>
      </c>
      <c r="AO195" s="131">
        <f>'TRA_Activity EU28'!AO195-TRA_Activity!AO195</f>
        <v>146436.43738885262</v>
      </c>
      <c r="AP195" s="131">
        <f>'TRA_Activity EU28'!AP195-TRA_Activity!AP195</f>
        <v>149033.40079335473</v>
      </c>
      <c r="AQ195" s="131">
        <f>'TRA_Activity EU28'!AQ195-TRA_Activity!AQ195</f>
        <v>151613.95198502409</v>
      </c>
      <c r="AR195" s="131">
        <f>'TRA_Activity EU28'!AR195-TRA_Activity!AR195</f>
        <v>154160.78150744352</v>
      </c>
      <c r="AS195" s="131">
        <f>'TRA_Activity EU28'!AS195-TRA_Activity!AS195</f>
        <v>156544.45679279472</v>
      </c>
      <c r="AT195" s="131">
        <f>'TRA_Activity EU28'!AT195-TRA_Activity!AT195</f>
        <v>158769.38732378485</v>
      </c>
      <c r="AU195" s="131">
        <f>'TRA_Activity EU28'!AU195-TRA_Activity!AU195</f>
        <v>160665.541207014</v>
      </c>
      <c r="AV195" s="131">
        <f>'TRA_Activity EU28'!AV195-TRA_Activity!AV195</f>
        <v>162294.71918663266</v>
      </c>
      <c r="AW195" s="131">
        <f>'TRA_Activity EU28'!AW195-TRA_Activity!AW195</f>
        <v>163496.71309603419</v>
      </c>
      <c r="AX195" s="131">
        <f>'TRA_Activity EU28'!AX195-TRA_Activity!AX195</f>
        <v>164104.31490333</v>
      </c>
      <c r="AY195" s="131">
        <f>'TRA_Activity EU28'!AY195-TRA_Activity!AY195</f>
        <v>164421.11033187655</v>
      </c>
      <c r="AZ195" s="131">
        <f>'TRA_Activity EU28'!AZ195-TRA_Activity!AZ195</f>
        <v>164286.0530820674</v>
      </c>
    </row>
    <row r="196" spans="1:52">
      <c r="A196" s="89" t="s">
        <v>157</v>
      </c>
      <c r="B196" s="131">
        <f>'TRA_Activity EU28'!B196-TRA_Activity!B196</f>
        <v>0</v>
      </c>
      <c r="C196" s="131">
        <f>'TRA_Activity EU28'!C196-TRA_Activity!C196</f>
        <v>0</v>
      </c>
      <c r="D196" s="131">
        <f>'TRA_Activity EU28'!D196-TRA_Activity!D196</f>
        <v>0</v>
      </c>
      <c r="E196" s="131">
        <f>'TRA_Activity EU28'!E196-TRA_Activity!E196</f>
        <v>0</v>
      </c>
      <c r="F196" s="131">
        <f>'TRA_Activity EU28'!F196-TRA_Activity!F196</f>
        <v>0</v>
      </c>
      <c r="G196" s="131">
        <f>'TRA_Activity EU28'!G196-TRA_Activity!G196</f>
        <v>0</v>
      </c>
      <c r="H196" s="131">
        <f>'TRA_Activity EU28'!H196-TRA_Activity!H196</f>
        <v>0</v>
      </c>
      <c r="I196" s="131">
        <f>'TRA_Activity EU28'!I196-TRA_Activity!I196</f>
        <v>0</v>
      </c>
      <c r="J196" s="131">
        <f>'TRA_Activity EU28'!J196-TRA_Activity!J196</f>
        <v>0</v>
      </c>
      <c r="K196" s="131">
        <f>'TRA_Activity EU28'!K196-TRA_Activity!K196</f>
        <v>0</v>
      </c>
      <c r="L196" s="131">
        <f>'TRA_Activity EU28'!L196-TRA_Activity!L196</f>
        <v>0</v>
      </c>
      <c r="M196" s="131">
        <f>'TRA_Activity EU28'!M196-TRA_Activity!M196</f>
        <v>0</v>
      </c>
      <c r="N196" s="131">
        <f>'TRA_Activity EU28'!N196-TRA_Activity!N196</f>
        <v>0</v>
      </c>
      <c r="O196" s="131">
        <f>'TRA_Activity EU28'!O196-TRA_Activity!O196</f>
        <v>0</v>
      </c>
      <c r="P196" s="131">
        <f>'TRA_Activity EU28'!P196-TRA_Activity!P196</f>
        <v>0</v>
      </c>
      <c r="Q196" s="131">
        <f>'TRA_Activity EU28'!Q196-TRA_Activity!Q196</f>
        <v>0</v>
      </c>
      <c r="R196" s="131">
        <f>'TRA_Activity EU28'!R196-TRA_Activity!R196</f>
        <v>7.8003333658788556E-4</v>
      </c>
      <c r="S196" s="131">
        <f>'TRA_Activity EU28'!S196-TRA_Activity!S196</f>
        <v>2.0677010917404181E-3</v>
      </c>
      <c r="T196" s="131">
        <f>'TRA_Activity EU28'!T196-TRA_Activity!T196</f>
        <v>6.2498259215230372E-3</v>
      </c>
      <c r="U196" s="131">
        <f>'TRA_Activity EU28'!U196-TRA_Activity!U196</f>
        <v>1.5380402980393606E-2</v>
      </c>
      <c r="V196" s="131">
        <f>'TRA_Activity EU28'!V196-TRA_Activity!V196</f>
        <v>3.0659160994185426E-2</v>
      </c>
      <c r="W196" s="131">
        <f>'TRA_Activity EU28'!W196-TRA_Activity!W196</f>
        <v>5.4561249823826395E-2</v>
      </c>
      <c r="X196" s="131">
        <f>'TRA_Activity EU28'!X196-TRA_Activity!X196</f>
        <v>9.8345104431530522E-2</v>
      </c>
      <c r="Y196" s="131">
        <f>'TRA_Activity EU28'!Y196-TRA_Activity!Y196</f>
        <v>0.16659620252169435</v>
      </c>
      <c r="Z196" s="131">
        <f>'TRA_Activity EU28'!Z196-TRA_Activity!Z196</f>
        <v>0.27901372544867975</v>
      </c>
      <c r="AA196" s="131">
        <f>'TRA_Activity EU28'!AA196-TRA_Activity!AA196</f>
        <v>0.47129865474301913</v>
      </c>
      <c r="AB196" s="131">
        <f>'TRA_Activity EU28'!AB196-TRA_Activity!AB196</f>
        <v>0.74704003919453932</v>
      </c>
      <c r="AC196" s="131">
        <f>'TRA_Activity EU28'!AC196-TRA_Activity!AC196</f>
        <v>1.1216217616540793</v>
      </c>
      <c r="AD196" s="131">
        <f>'TRA_Activity EU28'!AD196-TRA_Activity!AD196</f>
        <v>1.8380947552304603</v>
      </c>
      <c r="AE196" s="131">
        <f>'TRA_Activity EU28'!AE196-TRA_Activity!AE196</f>
        <v>2.9568871942207373</v>
      </c>
      <c r="AF196" s="131">
        <f>'TRA_Activity EU28'!AF196-TRA_Activity!AF196</f>
        <v>4.964138140077818</v>
      </c>
      <c r="AG196" s="131">
        <f>'TRA_Activity EU28'!AG196-TRA_Activity!AG196</f>
        <v>8.0787829025701559</v>
      </c>
      <c r="AH196" s="131">
        <f>'TRA_Activity EU28'!AH196-TRA_Activity!AH196</f>
        <v>13.800373212913922</v>
      </c>
      <c r="AI196" s="131">
        <f>'TRA_Activity EU28'!AI196-TRA_Activity!AI196</f>
        <v>24.290508429686994</v>
      </c>
      <c r="AJ196" s="131">
        <f>'TRA_Activity EU28'!AJ196-TRA_Activity!AJ196</f>
        <v>41.137595608765601</v>
      </c>
      <c r="AK196" s="131">
        <f>'TRA_Activity EU28'!AK196-TRA_Activity!AK196</f>
        <v>69.689481576949589</v>
      </c>
      <c r="AL196" s="131">
        <f>'TRA_Activity EU28'!AL196-TRA_Activity!AL196</f>
        <v>115.32910485685798</v>
      </c>
      <c r="AM196" s="131">
        <f>'TRA_Activity EU28'!AM196-TRA_Activity!AM196</f>
        <v>191.12210441624336</v>
      </c>
      <c r="AN196" s="131">
        <f>'TRA_Activity EU28'!AN196-TRA_Activity!AN196</f>
        <v>340.06917522388869</v>
      </c>
      <c r="AO196" s="131">
        <f>'TRA_Activity EU28'!AO196-TRA_Activity!AO196</f>
        <v>518.19331796588176</v>
      </c>
      <c r="AP196" s="131">
        <f>'TRA_Activity EU28'!AP196-TRA_Activity!AP196</f>
        <v>790.25290184895869</v>
      </c>
      <c r="AQ196" s="131">
        <f>'TRA_Activity EU28'!AQ196-TRA_Activity!AQ196</f>
        <v>1151.6754877905375</v>
      </c>
      <c r="AR196" s="131">
        <f>'TRA_Activity EU28'!AR196-TRA_Activity!AR196</f>
        <v>1667.1920153091285</v>
      </c>
      <c r="AS196" s="131">
        <f>'TRA_Activity EU28'!AS196-TRA_Activity!AS196</f>
        <v>2427.7644123879372</v>
      </c>
      <c r="AT196" s="131">
        <f>'TRA_Activity EU28'!AT196-TRA_Activity!AT196</f>
        <v>3444.0729120716305</v>
      </c>
      <c r="AU196" s="131">
        <f>'TRA_Activity EU28'!AU196-TRA_Activity!AU196</f>
        <v>4864.639858594921</v>
      </c>
      <c r="AV196" s="131">
        <f>'TRA_Activity EU28'!AV196-TRA_Activity!AV196</f>
        <v>6673.3540621851653</v>
      </c>
      <c r="AW196" s="131">
        <f>'TRA_Activity EU28'!AW196-TRA_Activity!AW196</f>
        <v>8927.0602346449468</v>
      </c>
      <c r="AX196" s="131">
        <f>'TRA_Activity EU28'!AX196-TRA_Activity!AX196</f>
        <v>11814.574300180897</v>
      </c>
      <c r="AY196" s="131">
        <f>'TRA_Activity EU28'!AY196-TRA_Activity!AY196</f>
        <v>15181.765664624465</v>
      </c>
      <c r="AZ196" s="131">
        <f>'TRA_Activity EU28'!AZ196-TRA_Activity!AZ196</f>
        <v>18945.853929727695</v>
      </c>
    </row>
    <row r="197" spans="1:52">
      <c r="A197" s="89" t="s">
        <v>158</v>
      </c>
      <c r="B197" s="131">
        <f>'TRA_Activity EU28'!B197-TRA_Activity!B197</f>
        <v>0</v>
      </c>
      <c r="C197" s="131">
        <f>'TRA_Activity EU28'!C197-TRA_Activity!C197</f>
        <v>0</v>
      </c>
      <c r="D197" s="131">
        <f>'TRA_Activity EU28'!D197-TRA_Activity!D197</f>
        <v>0</v>
      </c>
      <c r="E197" s="131">
        <f>'TRA_Activity EU28'!E197-TRA_Activity!E197</f>
        <v>0</v>
      </c>
      <c r="F197" s="131">
        <f>'TRA_Activity EU28'!F197-TRA_Activity!F197</f>
        <v>0</v>
      </c>
      <c r="G197" s="131">
        <f>'TRA_Activity EU28'!G197-TRA_Activity!G197</f>
        <v>0</v>
      </c>
      <c r="H197" s="131">
        <f>'TRA_Activity EU28'!H197-TRA_Activity!H197</f>
        <v>0</v>
      </c>
      <c r="I197" s="131">
        <f>'TRA_Activity EU28'!I197-TRA_Activity!I197</f>
        <v>0</v>
      </c>
      <c r="J197" s="131">
        <f>'TRA_Activity EU28'!J197-TRA_Activity!J197</f>
        <v>0</v>
      </c>
      <c r="K197" s="131">
        <f>'TRA_Activity EU28'!K197-TRA_Activity!K197</f>
        <v>0</v>
      </c>
      <c r="L197" s="131">
        <f>'TRA_Activity EU28'!L197-TRA_Activity!L197</f>
        <v>0</v>
      </c>
      <c r="M197" s="131">
        <f>'TRA_Activity EU28'!M197-TRA_Activity!M197</f>
        <v>0</v>
      </c>
      <c r="N197" s="131">
        <f>'TRA_Activity EU28'!N197-TRA_Activity!N197</f>
        <v>0</v>
      </c>
      <c r="O197" s="131">
        <f>'TRA_Activity EU28'!O197-TRA_Activity!O197</f>
        <v>0</v>
      </c>
      <c r="P197" s="131">
        <f>'TRA_Activity EU28'!P197-TRA_Activity!P197</f>
        <v>0</v>
      </c>
      <c r="Q197" s="131">
        <f>'TRA_Activity EU28'!Q197-TRA_Activity!Q197</f>
        <v>0</v>
      </c>
      <c r="R197" s="131">
        <f>'TRA_Activity EU28'!R197-TRA_Activity!R197</f>
        <v>0</v>
      </c>
      <c r="S197" s="131">
        <f>'TRA_Activity EU28'!S197-TRA_Activity!S197</f>
        <v>0</v>
      </c>
      <c r="T197" s="131">
        <f>'TRA_Activity EU28'!T197-TRA_Activity!T197</f>
        <v>0</v>
      </c>
      <c r="U197" s="131">
        <f>'TRA_Activity EU28'!U197-TRA_Activity!U197</f>
        <v>0</v>
      </c>
      <c r="V197" s="131">
        <f>'TRA_Activity EU28'!V197-TRA_Activity!V197</f>
        <v>0</v>
      </c>
      <c r="W197" s="131">
        <f>'TRA_Activity EU28'!W197-TRA_Activity!W197</f>
        <v>0</v>
      </c>
      <c r="X197" s="131">
        <f>'TRA_Activity EU28'!X197-TRA_Activity!X197</f>
        <v>0</v>
      </c>
      <c r="Y197" s="131">
        <f>'TRA_Activity EU28'!Y197-TRA_Activity!Y197</f>
        <v>0</v>
      </c>
      <c r="Z197" s="131">
        <f>'TRA_Activity EU28'!Z197-TRA_Activity!Z197</f>
        <v>0</v>
      </c>
      <c r="AA197" s="131">
        <f>'TRA_Activity EU28'!AA197-TRA_Activity!AA197</f>
        <v>0</v>
      </c>
      <c r="AB197" s="131">
        <f>'TRA_Activity EU28'!AB197-TRA_Activity!AB197</f>
        <v>0</v>
      </c>
      <c r="AC197" s="131">
        <f>'TRA_Activity EU28'!AC197-TRA_Activity!AC197</f>
        <v>0</v>
      </c>
      <c r="AD197" s="131">
        <f>'TRA_Activity EU28'!AD197-TRA_Activity!AD197</f>
        <v>0</v>
      </c>
      <c r="AE197" s="131">
        <f>'TRA_Activity EU28'!AE197-TRA_Activity!AE197</f>
        <v>0</v>
      </c>
      <c r="AF197" s="131">
        <f>'TRA_Activity EU28'!AF197-TRA_Activity!AF197</f>
        <v>0</v>
      </c>
      <c r="AG197" s="131">
        <f>'TRA_Activity EU28'!AG197-TRA_Activity!AG197</f>
        <v>0</v>
      </c>
      <c r="AH197" s="131">
        <f>'TRA_Activity EU28'!AH197-TRA_Activity!AH197</f>
        <v>0</v>
      </c>
      <c r="AI197" s="131">
        <f>'TRA_Activity EU28'!AI197-TRA_Activity!AI197</f>
        <v>0</v>
      </c>
      <c r="AJ197" s="131">
        <f>'TRA_Activity EU28'!AJ197-TRA_Activity!AJ197</f>
        <v>0</v>
      </c>
      <c r="AK197" s="131">
        <f>'TRA_Activity EU28'!AK197-TRA_Activity!AK197</f>
        <v>0</v>
      </c>
      <c r="AL197" s="131">
        <f>'TRA_Activity EU28'!AL197-TRA_Activity!AL197</f>
        <v>0</v>
      </c>
      <c r="AM197" s="131">
        <f>'TRA_Activity EU28'!AM197-TRA_Activity!AM197</f>
        <v>0</v>
      </c>
      <c r="AN197" s="131">
        <f>'TRA_Activity EU28'!AN197-TRA_Activity!AN197</f>
        <v>0</v>
      </c>
      <c r="AO197" s="131">
        <f>'TRA_Activity EU28'!AO197-TRA_Activity!AO197</f>
        <v>0</v>
      </c>
      <c r="AP197" s="131">
        <f>'TRA_Activity EU28'!AP197-TRA_Activity!AP197</f>
        <v>0</v>
      </c>
      <c r="AQ197" s="131">
        <f>'TRA_Activity EU28'!AQ197-TRA_Activity!AQ197</f>
        <v>0</v>
      </c>
      <c r="AR197" s="131">
        <f>'TRA_Activity EU28'!AR197-TRA_Activity!AR197</f>
        <v>0</v>
      </c>
      <c r="AS197" s="131">
        <f>'TRA_Activity EU28'!AS197-TRA_Activity!AS197</f>
        <v>0</v>
      </c>
      <c r="AT197" s="131">
        <f>'TRA_Activity EU28'!AT197-TRA_Activity!AT197</f>
        <v>0</v>
      </c>
      <c r="AU197" s="131">
        <f>'TRA_Activity EU28'!AU197-TRA_Activity!AU197</f>
        <v>0</v>
      </c>
      <c r="AV197" s="131">
        <f>'TRA_Activity EU28'!AV197-TRA_Activity!AV197</f>
        <v>0</v>
      </c>
      <c r="AW197" s="131">
        <f>'TRA_Activity EU28'!AW197-TRA_Activity!AW197</f>
        <v>0</v>
      </c>
      <c r="AX197" s="131">
        <f>'TRA_Activity EU28'!AX197-TRA_Activity!AX197</f>
        <v>0</v>
      </c>
      <c r="AY197" s="131">
        <f>'TRA_Activity EU28'!AY197-TRA_Activity!AY197</f>
        <v>0</v>
      </c>
      <c r="AZ197" s="131">
        <f>'TRA_Activity EU28'!AZ197-TRA_Activity!AZ197</f>
        <v>0</v>
      </c>
    </row>
    <row r="198" spans="1:52">
      <c r="A198" s="89" t="s">
        <v>159</v>
      </c>
      <c r="B198" s="131">
        <f>'TRA_Activity EU28'!B198-TRA_Activity!B198</f>
        <v>0</v>
      </c>
      <c r="C198" s="131">
        <f>'TRA_Activity EU28'!C198-TRA_Activity!C198</f>
        <v>0</v>
      </c>
      <c r="D198" s="131">
        <f>'TRA_Activity EU28'!D198-TRA_Activity!D198</f>
        <v>0</v>
      </c>
      <c r="E198" s="131">
        <f>'TRA_Activity EU28'!E198-TRA_Activity!E198</f>
        <v>0</v>
      </c>
      <c r="F198" s="131">
        <f>'TRA_Activity EU28'!F198-TRA_Activity!F198</f>
        <v>0</v>
      </c>
      <c r="G198" s="131">
        <f>'TRA_Activity EU28'!G198-TRA_Activity!G198</f>
        <v>0</v>
      </c>
      <c r="H198" s="131">
        <f>'TRA_Activity EU28'!H198-TRA_Activity!H198</f>
        <v>0</v>
      </c>
      <c r="I198" s="131">
        <f>'TRA_Activity EU28'!I198-TRA_Activity!I198</f>
        <v>0</v>
      </c>
      <c r="J198" s="131">
        <f>'TRA_Activity EU28'!J198-TRA_Activity!J198</f>
        <v>0</v>
      </c>
      <c r="K198" s="131">
        <f>'TRA_Activity EU28'!K198-TRA_Activity!K198</f>
        <v>0</v>
      </c>
      <c r="L198" s="131">
        <f>'TRA_Activity EU28'!L198-TRA_Activity!L198</f>
        <v>0</v>
      </c>
      <c r="M198" s="131">
        <f>'TRA_Activity EU28'!M198-TRA_Activity!M198</f>
        <v>0</v>
      </c>
      <c r="N198" s="131">
        <f>'TRA_Activity EU28'!N198-TRA_Activity!N198</f>
        <v>0</v>
      </c>
      <c r="O198" s="131">
        <f>'TRA_Activity EU28'!O198-TRA_Activity!O198</f>
        <v>0</v>
      </c>
      <c r="P198" s="131">
        <f>'TRA_Activity EU28'!P198-TRA_Activity!P198</f>
        <v>0</v>
      </c>
      <c r="Q198" s="131">
        <f>'TRA_Activity EU28'!Q198-TRA_Activity!Q198</f>
        <v>0</v>
      </c>
      <c r="R198" s="131">
        <f>'TRA_Activity EU28'!R198-TRA_Activity!R198</f>
        <v>0</v>
      </c>
      <c r="S198" s="131">
        <f>'TRA_Activity EU28'!S198-TRA_Activity!S198</f>
        <v>0</v>
      </c>
      <c r="T198" s="131">
        <f>'TRA_Activity EU28'!T198-TRA_Activity!T198</f>
        <v>0</v>
      </c>
      <c r="U198" s="131">
        <f>'TRA_Activity EU28'!U198-TRA_Activity!U198</f>
        <v>0</v>
      </c>
      <c r="V198" s="131">
        <f>'TRA_Activity EU28'!V198-TRA_Activity!V198</f>
        <v>0</v>
      </c>
      <c r="W198" s="131">
        <f>'TRA_Activity EU28'!W198-TRA_Activity!W198</f>
        <v>0</v>
      </c>
      <c r="X198" s="131">
        <f>'TRA_Activity EU28'!X198-TRA_Activity!X198</f>
        <v>0</v>
      </c>
      <c r="Y198" s="131">
        <f>'TRA_Activity EU28'!Y198-TRA_Activity!Y198</f>
        <v>0</v>
      </c>
      <c r="Z198" s="131">
        <f>'TRA_Activity EU28'!Z198-TRA_Activity!Z198</f>
        <v>0</v>
      </c>
      <c r="AA198" s="131">
        <f>'TRA_Activity EU28'!AA198-TRA_Activity!AA198</f>
        <v>0</v>
      </c>
      <c r="AB198" s="131">
        <f>'TRA_Activity EU28'!AB198-TRA_Activity!AB198</f>
        <v>0</v>
      </c>
      <c r="AC198" s="131">
        <f>'TRA_Activity EU28'!AC198-TRA_Activity!AC198</f>
        <v>0</v>
      </c>
      <c r="AD198" s="131">
        <f>'TRA_Activity EU28'!AD198-TRA_Activity!AD198</f>
        <v>0</v>
      </c>
      <c r="AE198" s="131">
        <f>'TRA_Activity EU28'!AE198-TRA_Activity!AE198</f>
        <v>0</v>
      </c>
      <c r="AF198" s="131">
        <f>'TRA_Activity EU28'!AF198-TRA_Activity!AF198</f>
        <v>0</v>
      </c>
      <c r="AG198" s="131">
        <f>'TRA_Activity EU28'!AG198-TRA_Activity!AG198</f>
        <v>0</v>
      </c>
      <c r="AH198" s="131">
        <f>'TRA_Activity EU28'!AH198-TRA_Activity!AH198</f>
        <v>0</v>
      </c>
      <c r="AI198" s="131">
        <f>'TRA_Activity EU28'!AI198-TRA_Activity!AI198</f>
        <v>0</v>
      </c>
      <c r="AJ198" s="131">
        <f>'TRA_Activity EU28'!AJ198-TRA_Activity!AJ198</f>
        <v>0</v>
      </c>
      <c r="AK198" s="131">
        <f>'TRA_Activity EU28'!AK198-TRA_Activity!AK198</f>
        <v>0</v>
      </c>
      <c r="AL198" s="131">
        <f>'TRA_Activity EU28'!AL198-TRA_Activity!AL198</f>
        <v>0</v>
      </c>
      <c r="AM198" s="131">
        <f>'TRA_Activity EU28'!AM198-TRA_Activity!AM198</f>
        <v>0</v>
      </c>
      <c r="AN198" s="131">
        <f>'TRA_Activity EU28'!AN198-TRA_Activity!AN198</f>
        <v>0</v>
      </c>
      <c r="AO198" s="131">
        <f>'TRA_Activity EU28'!AO198-TRA_Activity!AO198</f>
        <v>0</v>
      </c>
      <c r="AP198" s="131">
        <f>'TRA_Activity EU28'!AP198-TRA_Activity!AP198</f>
        <v>0</v>
      </c>
      <c r="AQ198" s="131">
        <f>'TRA_Activity EU28'!AQ198-TRA_Activity!AQ198</f>
        <v>0</v>
      </c>
      <c r="AR198" s="131">
        <f>'TRA_Activity EU28'!AR198-TRA_Activity!AR198</f>
        <v>0</v>
      </c>
      <c r="AS198" s="131">
        <f>'TRA_Activity EU28'!AS198-TRA_Activity!AS198</f>
        <v>0</v>
      </c>
      <c r="AT198" s="131">
        <f>'TRA_Activity EU28'!AT198-TRA_Activity!AT198</f>
        <v>0</v>
      </c>
      <c r="AU198" s="131">
        <f>'TRA_Activity EU28'!AU198-TRA_Activity!AU198</f>
        <v>0</v>
      </c>
      <c r="AV198" s="131">
        <f>'TRA_Activity EU28'!AV198-TRA_Activity!AV198</f>
        <v>0</v>
      </c>
      <c r="AW198" s="131">
        <f>'TRA_Activity EU28'!AW198-TRA_Activity!AW198</f>
        <v>0</v>
      </c>
      <c r="AX198" s="131">
        <f>'TRA_Activity EU28'!AX198-TRA_Activity!AX198</f>
        <v>0</v>
      </c>
      <c r="AY198" s="131">
        <f>'TRA_Activity EU28'!AY198-TRA_Activity!AY198</f>
        <v>0</v>
      </c>
      <c r="AZ198" s="131">
        <f>'TRA_Activity EU28'!AZ198-TRA_Activity!AZ198</f>
        <v>0</v>
      </c>
    </row>
    <row r="199" spans="1:52">
      <c r="A199" s="108" t="s">
        <v>121</v>
      </c>
      <c r="B199" s="130">
        <f>'TRA_Activity EU28'!B199-TRA_Activity!B199</f>
        <v>299079.57531401946</v>
      </c>
      <c r="C199" s="130">
        <f>'TRA_Activity EU28'!C199-TRA_Activity!C199</f>
        <v>293541.24667669856</v>
      </c>
      <c r="D199" s="130">
        <f>'TRA_Activity EU28'!D199-TRA_Activity!D199</f>
        <v>285604.11305343709</v>
      </c>
      <c r="E199" s="130">
        <f>'TRA_Activity EU28'!E199-TRA_Activity!E199</f>
        <v>296653.47059722693</v>
      </c>
      <c r="F199" s="130">
        <f>'TRA_Activity EU28'!F199-TRA_Activity!F199</f>
        <v>317648.17568571959</v>
      </c>
      <c r="G199" s="130">
        <f>'TRA_Activity EU28'!G199-TRA_Activity!G199</f>
        <v>343741.04656233976</v>
      </c>
      <c r="H199" s="130">
        <f>'TRA_Activity EU28'!H199-TRA_Activity!H199</f>
        <v>364790.14879811625</v>
      </c>
      <c r="I199" s="130">
        <f>'TRA_Activity EU28'!I199-TRA_Activity!I199</f>
        <v>378885.75880457938</v>
      </c>
      <c r="J199" s="130">
        <f>'TRA_Activity EU28'!J199-TRA_Activity!J199</f>
        <v>376306.40853497066</v>
      </c>
      <c r="K199" s="130">
        <f>'TRA_Activity EU28'!K199-TRA_Activity!K199</f>
        <v>348963.56470304518</v>
      </c>
      <c r="L199" s="130">
        <f>'TRA_Activity EU28'!L199-TRA_Activity!L199</f>
        <v>363629.60268393595</v>
      </c>
      <c r="M199" s="130">
        <f>'TRA_Activity EU28'!M199-TRA_Activity!M199</f>
        <v>397178.42839838687</v>
      </c>
      <c r="N199" s="130">
        <f>'TRA_Activity EU28'!N199-TRA_Activity!N199</f>
        <v>395036.84956286306</v>
      </c>
      <c r="O199" s="130">
        <f>'TRA_Activity EU28'!O199-TRA_Activity!O199</f>
        <v>406261.7370298208</v>
      </c>
      <c r="P199" s="130">
        <f>'TRA_Activity EU28'!P199-TRA_Activity!P199</f>
        <v>429794.62116137368</v>
      </c>
      <c r="Q199" s="130">
        <f>'TRA_Activity EU28'!Q199-TRA_Activity!Q199</f>
        <v>459071.14824277302</v>
      </c>
      <c r="R199" s="130">
        <f>'TRA_Activity EU28'!R199-TRA_Activity!R199</f>
        <v>507427.50765431154</v>
      </c>
      <c r="S199" s="130">
        <f>'TRA_Activity EU28'!S199-TRA_Activity!S199</f>
        <v>525569.68236091977</v>
      </c>
      <c r="T199" s="130">
        <f>'TRA_Activity EU28'!T199-TRA_Activity!T199</f>
        <v>547150.03603953356</v>
      </c>
      <c r="U199" s="130">
        <f>'TRA_Activity EU28'!U199-TRA_Activity!U199</f>
        <v>567369.76311807241</v>
      </c>
      <c r="V199" s="130">
        <f>'TRA_Activity EU28'!V199-TRA_Activity!V199</f>
        <v>585796.81396702235</v>
      </c>
      <c r="W199" s="130">
        <f>'TRA_Activity EU28'!W199-TRA_Activity!W199</f>
        <v>604155.69132607244</v>
      </c>
      <c r="X199" s="130">
        <f>'TRA_Activity EU28'!X199-TRA_Activity!X199</f>
        <v>623748.37619036005</v>
      </c>
      <c r="Y199" s="130">
        <f>'TRA_Activity EU28'!Y199-TRA_Activity!Y199</f>
        <v>640458.79974551499</v>
      </c>
      <c r="Z199" s="130">
        <f>'TRA_Activity EU28'!Z199-TRA_Activity!Z199</f>
        <v>657357.0735130395</v>
      </c>
      <c r="AA199" s="130">
        <f>'TRA_Activity EU28'!AA199-TRA_Activity!AA199</f>
        <v>676617.28377317882</v>
      </c>
      <c r="AB199" s="130">
        <f>'TRA_Activity EU28'!AB199-TRA_Activity!AB199</f>
        <v>694211.9811358063</v>
      </c>
      <c r="AC199" s="130">
        <f>'TRA_Activity EU28'!AC199-TRA_Activity!AC199</f>
        <v>712080.64819944557</v>
      </c>
      <c r="AD199" s="130">
        <f>'TRA_Activity EU28'!AD199-TRA_Activity!AD199</f>
        <v>730206.29937937297</v>
      </c>
      <c r="AE199" s="130">
        <f>'TRA_Activity EU28'!AE199-TRA_Activity!AE199</f>
        <v>748564.59843585186</v>
      </c>
      <c r="AF199" s="130">
        <f>'TRA_Activity EU28'!AF199-TRA_Activity!AF199</f>
        <v>766124.92955366289</v>
      </c>
      <c r="AG199" s="130">
        <f>'TRA_Activity EU28'!AG199-TRA_Activity!AG199</f>
        <v>783779.88186721026</v>
      </c>
      <c r="AH199" s="130">
        <f>'TRA_Activity EU28'!AH199-TRA_Activity!AH199</f>
        <v>802314.07588317199</v>
      </c>
      <c r="AI199" s="130">
        <f>'TRA_Activity EU28'!AI199-TRA_Activity!AI199</f>
        <v>818816.90681521967</v>
      </c>
      <c r="AJ199" s="130">
        <f>'TRA_Activity EU28'!AJ199-TRA_Activity!AJ199</f>
        <v>835940.30646655709</v>
      </c>
      <c r="AK199" s="130">
        <f>'TRA_Activity EU28'!AK199-TRA_Activity!AK199</f>
        <v>852517.74555106391</v>
      </c>
      <c r="AL199" s="130">
        <f>'TRA_Activity EU28'!AL199-TRA_Activity!AL199</f>
        <v>869692.69154738111</v>
      </c>
      <c r="AM199" s="130">
        <f>'TRA_Activity EU28'!AM199-TRA_Activity!AM199</f>
        <v>887866.47500358301</v>
      </c>
      <c r="AN199" s="130">
        <f>'TRA_Activity EU28'!AN199-TRA_Activity!AN199</f>
        <v>904811.79176304722</v>
      </c>
      <c r="AO199" s="130">
        <f>'TRA_Activity EU28'!AO199-TRA_Activity!AO199</f>
        <v>921845.55581288342</v>
      </c>
      <c r="AP199" s="130">
        <f>'TRA_Activity EU28'!AP199-TRA_Activity!AP199</f>
        <v>939551.66739196761</v>
      </c>
      <c r="AQ199" s="130">
        <f>'TRA_Activity EU28'!AQ199-TRA_Activity!AQ199</f>
        <v>957416.38745377958</v>
      </c>
      <c r="AR199" s="130">
        <f>'TRA_Activity EU28'!AR199-TRA_Activity!AR199</f>
        <v>976296.48044199799</v>
      </c>
      <c r="AS199" s="130">
        <f>'TRA_Activity EU28'!AS199-TRA_Activity!AS199</f>
        <v>994815.24107877142</v>
      </c>
      <c r="AT199" s="130">
        <f>'TRA_Activity EU28'!AT199-TRA_Activity!AT199</f>
        <v>1013439.6247424504</v>
      </c>
      <c r="AU199" s="130">
        <f>'TRA_Activity EU28'!AU199-TRA_Activity!AU199</f>
        <v>1031388.0796629048</v>
      </c>
      <c r="AV199" s="130">
        <f>'TRA_Activity EU28'!AV199-TRA_Activity!AV199</f>
        <v>1050504.7925888512</v>
      </c>
      <c r="AW199" s="130">
        <f>'TRA_Activity EU28'!AW199-TRA_Activity!AW199</f>
        <v>1068520.8574850124</v>
      </c>
      <c r="AX199" s="130">
        <f>'TRA_Activity EU28'!AX199-TRA_Activity!AX199</f>
        <v>1084513.5789052467</v>
      </c>
      <c r="AY199" s="130">
        <f>'TRA_Activity EU28'!AY199-TRA_Activity!AY199</f>
        <v>1103234.31930448</v>
      </c>
      <c r="AZ199" s="130">
        <f>'TRA_Activity EU28'!AZ199-TRA_Activity!AZ199</f>
        <v>1119136.6239417237</v>
      </c>
    </row>
    <row r="200" spans="1:52">
      <c r="A200" s="89" t="s">
        <v>156</v>
      </c>
      <c r="B200" s="131">
        <f>'TRA_Activity EU28'!B200-TRA_Activity!B200</f>
        <v>299079.57531401946</v>
      </c>
      <c r="C200" s="131">
        <f>'TRA_Activity EU28'!C200-TRA_Activity!C200</f>
        <v>293541.24667669856</v>
      </c>
      <c r="D200" s="131">
        <f>'TRA_Activity EU28'!D200-TRA_Activity!D200</f>
        <v>285604.11305343709</v>
      </c>
      <c r="E200" s="131">
        <f>'TRA_Activity EU28'!E200-TRA_Activity!E200</f>
        <v>296653.47059722693</v>
      </c>
      <c r="F200" s="131">
        <f>'TRA_Activity EU28'!F200-TRA_Activity!F200</f>
        <v>317648.17568571959</v>
      </c>
      <c r="G200" s="131">
        <f>'TRA_Activity EU28'!G200-TRA_Activity!G200</f>
        <v>343741.04656233976</v>
      </c>
      <c r="H200" s="131">
        <f>'TRA_Activity EU28'!H200-TRA_Activity!H200</f>
        <v>364790.14879811625</v>
      </c>
      <c r="I200" s="131">
        <f>'TRA_Activity EU28'!I200-TRA_Activity!I200</f>
        <v>378885.75880457938</v>
      </c>
      <c r="J200" s="131">
        <f>'TRA_Activity EU28'!J200-TRA_Activity!J200</f>
        <v>376306.40853497066</v>
      </c>
      <c r="K200" s="131">
        <f>'TRA_Activity EU28'!K200-TRA_Activity!K200</f>
        <v>348963.56470304518</v>
      </c>
      <c r="L200" s="131">
        <f>'TRA_Activity EU28'!L200-TRA_Activity!L200</f>
        <v>363629.60268393595</v>
      </c>
      <c r="M200" s="131">
        <f>'TRA_Activity EU28'!M200-TRA_Activity!M200</f>
        <v>397178.42839838687</v>
      </c>
      <c r="N200" s="131">
        <f>'TRA_Activity EU28'!N200-TRA_Activity!N200</f>
        <v>395036.84956286306</v>
      </c>
      <c r="O200" s="131">
        <f>'TRA_Activity EU28'!O200-TRA_Activity!O200</f>
        <v>406261.7370298208</v>
      </c>
      <c r="P200" s="131">
        <f>'TRA_Activity EU28'!P200-TRA_Activity!P200</f>
        <v>429794.62116137368</v>
      </c>
      <c r="Q200" s="131">
        <f>'TRA_Activity EU28'!Q200-TRA_Activity!Q200</f>
        <v>459071.14824277302</v>
      </c>
      <c r="R200" s="131">
        <f>'TRA_Activity EU28'!R200-TRA_Activity!R200</f>
        <v>507427.50765431154</v>
      </c>
      <c r="S200" s="131">
        <f>'TRA_Activity EU28'!S200-TRA_Activity!S200</f>
        <v>525569.68236091977</v>
      </c>
      <c r="T200" s="131">
        <f>'TRA_Activity EU28'!T200-TRA_Activity!T200</f>
        <v>547150.03603953356</v>
      </c>
      <c r="U200" s="131">
        <f>'TRA_Activity EU28'!U200-TRA_Activity!U200</f>
        <v>567369.76311807241</v>
      </c>
      <c r="V200" s="131">
        <f>'TRA_Activity EU28'!V200-TRA_Activity!V200</f>
        <v>585796.81396702235</v>
      </c>
      <c r="W200" s="131">
        <f>'TRA_Activity EU28'!W200-TRA_Activity!W200</f>
        <v>604155.69132607244</v>
      </c>
      <c r="X200" s="131">
        <f>'TRA_Activity EU28'!X200-TRA_Activity!X200</f>
        <v>623748.37619036005</v>
      </c>
      <c r="Y200" s="131">
        <f>'TRA_Activity EU28'!Y200-TRA_Activity!Y200</f>
        <v>640458.79974551499</v>
      </c>
      <c r="Z200" s="131">
        <f>'TRA_Activity EU28'!Z200-TRA_Activity!Z200</f>
        <v>657357.0735130395</v>
      </c>
      <c r="AA200" s="131">
        <f>'TRA_Activity EU28'!AA200-TRA_Activity!AA200</f>
        <v>676617.28377317882</v>
      </c>
      <c r="AB200" s="131">
        <f>'TRA_Activity EU28'!AB200-TRA_Activity!AB200</f>
        <v>694211.9811358063</v>
      </c>
      <c r="AC200" s="131">
        <f>'TRA_Activity EU28'!AC200-TRA_Activity!AC200</f>
        <v>712080.64819944545</v>
      </c>
      <c r="AD200" s="131">
        <f>'TRA_Activity EU28'!AD200-TRA_Activity!AD200</f>
        <v>730206.29937937134</v>
      </c>
      <c r="AE200" s="131">
        <f>'TRA_Activity EU28'!AE200-TRA_Activity!AE200</f>
        <v>748564.5984358415</v>
      </c>
      <c r="AF200" s="131">
        <f>'TRA_Activity EU28'!AF200-TRA_Activity!AF200</f>
        <v>766124.92955359234</v>
      </c>
      <c r="AG200" s="131">
        <f>'TRA_Activity EU28'!AG200-TRA_Activity!AG200</f>
        <v>783779.88186674402</v>
      </c>
      <c r="AH200" s="131">
        <f>'TRA_Activity EU28'!AH200-TRA_Activity!AH200</f>
        <v>802314.07588016591</v>
      </c>
      <c r="AI200" s="131">
        <f>'TRA_Activity EU28'!AI200-TRA_Activity!AI200</f>
        <v>818816.90679696819</v>
      </c>
      <c r="AJ200" s="131">
        <f>'TRA_Activity EU28'!AJ200-TRA_Activity!AJ200</f>
        <v>835940.30635806313</v>
      </c>
      <c r="AK200" s="131">
        <f>'TRA_Activity EU28'!AK200-TRA_Activity!AK200</f>
        <v>852517.74493751221</v>
      </c>
      <c r="AL200" s="131">
        <f>'TRA_Activity EU28'!AL200-TRA_Activity!AL200</f>
        <v>869692.6883393476</v>
      </c>
      <c r="AM200" s="131">
        <f>'TRA_Activity EU28'!AM200-TRA_Activity!AM200</f>
        <v>887866.45762575511</v>
      </c>
      <c r="AN200" s="131">
        <f>'TRA_Activity EU28'!AN200-TRA_Activity!AN200</f>
        <v>904811.6949358955</v>
      </c>
      <c r="AO200" s="131">
        <f>'TRA_Activity EU28'!AO200-TRA_Activity!AO200</f>
        <v>921845.17173193628</v>
      </c>
      <c r="AP200" s="131">
        <f>'TRA_Activity EU28'!AP200-TRA_Activity!AP200</f>
        <v>939550.17450917023</v>
      </c>
      <c r="AQ200" s="131">
        <f>'TRA_Activity EU28'!AQ200-TRA_Activity!AQ200</f>
        <v>957410.71018263465</v>
      </c>
      <c r="AR200" s="131">
        <f>'TRA_Activity EU28'!AR200-TRA_Activity!AR200</f>
        <v>976276.71378766489</v>
      </c>
      <c r="AS200" s="131">
        <f>'TRA_Activity EU28'!AS200-TRA_Activity!AS200</f>
        <v>994753.22402704845</v>
      </c>
      <c r="AT200" s="131">
        <f>'TRA_Activity EU28'!AT200-TRA_Activity!AT200</f>
        <v>1013262.5003025499</v>
      </c>
      <c r="AU200" s="131">
        <f>'TRA_Activity EU28'!AU200-TRA_Activity!AU200</f>
        <v>1030923.5733631726</v>
      </c>
      <c r="AV200" s="131">
        <f>'TRA_Activity EU28'!AV200-TRA_Activity!AV200</f>
        <v>1049414.8176876672</v>
      </c>
      <c r="AW200" s="131">
        <f>'TRA_Activity EU28'!AW200-TRA_Activity!AW200</f>
        <v>1066135.5472303636</v>
      </c>
      <c r="AX200" s="131">
        <f>'TRA_Activity EU28'!AX200-TRA_Activity!AX200</f>
        <v>1079786.7691412205</v>
      </c>
      <c r="AY200" s="131">
        <f>'TRA_Activity EU28'!AY200-TRA_Activity!AY200</f>
        <v>1094360.5681369775</v>
      </c>
      <c r="AZ200" s="131">
        <f>'TRA_Activity EU28'!AZ200-TRA_Activity!AZ200</f>
        <v>1103982.5339468985</v>
      </c>
    </row>
    <row r="201" spans="1:52">
      <c r="A201" s="89" t="s">
        <v>157</v>
      </c>
      <c r="B201" s="131">
        <f>'TRA_Activity EU28'!B201-TRA_Activity!B201</f>
        <v>0</v>
      </c>
      <c r="C201" s="131">
        <f>'TRA_Activity EU28'!C201-TRA_Activity!C201</f>
        <v>0</v>
      </c>
      <c r="D201" s="131">
        <f>'TRA_Activity EU28'!D201-TRA_Activity!D201</f>
        <v>0</v>
      </c>
      <c r="E201" s="131">
        <f>'TRA_Activity EU28'!E201-TRA_Activity!E201</f>
        <v>0</v>
      </c>
      <c r="F201" s="131">
        <f>'TRA_Activity EU28'!F201-TRA_Activity!F201</f>
        <v>0</v>
      </c>
      <c r="G201" s="131">
        <f>'TRA_Activity EU28'!G201-TRA_Activity!G201</f>
        <v>0</v>
      </c>
      <c r="H201" s="131">
        <f>'TRA_Activity EU28'!H201-TRA_Activity!H201</f>
        <v>0</v>
      </c>
      <c r="I201" s="131">
        <f>'TRA_Activity EU28'!I201-TRA_Activity!I201</f>
        <v>0</v>
      </c>
      <c r="J201" s="131">
        <f>'TRA_Activity EU28'!J201-TRA_Activity!J201</f>
        <v>0</v>
      </c>
      <c r="K201" s="131">
        <f>'TRA_Activity EU28'!K201-TRA_Activity!K201</f>
        <v>0</v>
      </c>
      <c r="L201" s="131">
        <f>'TRA_Activity EU28'!L201-TRA_Activity!L201</f>
        <v>0</v>
      </c>
      <c r="M201" s="131">
        <f>'TRA_Activity EU28'!M201-TRA_Activity!M201</f>
        <v>0</v>
      </c>
      <c r="N201" s="131">
        <f>'TRA_Activity EU28'!N201-TRA_Activity!N201</f>
        <v>0</v>
      </c>
      <c r="O201" s="131">
        <f>'TRA_Activity EU28'!O201-TRA_Activity!O201</f>
        <v>0</v>
      </c>
      <c r="P201" s="131">
        <f>'TRA_Activity EU28'!P201-TRA_Activity!P201</f>
        <v>0</v>
      </c>
      <c r="Q201" s="131">
        <f>'TRA_Activity EU28'!Q201-TRA_Activity!Q201</f>
        <v>0</v>
      </c>
      <c r="R201" s="131">
        <f>'TRA_Activity EU28'!R201-TRA_Activity!R201</f>
        <v>9.9685387098891113E-20</v>
      </c>
      <c r="S201" s="131">
        <f>'TRA_Activity EU28'!S201-TRA_Activity!S201</f>
        <v>4.7921581240526967E-19</v>
      </c>
      <c r="T201" s="131">
        <f>'TRA_Activity EU28'!T201-TRA_Activity!T201</f>
        <v>4.038911641825216E-18</v>
      </c>
      <c r="U201" s="131">
        <f>'TRA_Activity EU28'!U201-TRA_Activity!U201</f>
        <v>3.1397124872057629E-17</v>
      </c>
      <c r="V201" s="131">
        <f>'TRA_Activity EU28'!V201-TRA_Activity!V201</f>
        <v>2.2780225899556571E-16</v>
      </c>
      <c r="W201" s="131">
        <f>'TRA_Activity EU28'!W201-TRA_Activity!W201</f>
        <v>1.6070792531270695E-15</v>
      </c>
      <c r="X201" s="131">
        <f>'TRA_Activity EU28'!X201-TRA_Activity!X201</f>
        <v>1.2348579325830093E-14</v>
      </c>
      <c r="Y201" s="131">
        <f>'TRA_Activity EU28'!Y201-TRA_Activity!Y201</f>
        <v>8.7627487471339095E-14</v>
      </c>
      <c r="Z201" s="131">
        <f>'TRA_Activity EU28'!Z201-TRA_Activity!Z201</f>
        <v>6.2248358784666748E-13</v>
      </c>
      <c r="AA201" s="131">
        <f>'TRA_Activity EU28'!AA201-TRA_Activity!AA201</f>
        <v>4.5115972757717186E-12</v>
      </c>
      <c r="AB201" s="131">
        <f>'TRA_Activity EU28'!AB201-TRA_Activity!AB201</f>
        <v>3.1187341642052377E-11</v>
      </c>
      <c r="AC201" s="131">
        <f>'TRA_Activity EU28'!AC201-TRA_Activity!AC201</f>
        <v>2.125219701455082E-10</v>
      </c>
      <c r="AD201" s="131">
        <f>'TRA_Activity EU28'!AD201-TRA_Activity!AD201</f>
        <v>1.573055358543668E-9</v>
      </c>
      <c r="AE201" s="131">
        <f>'TRA_Activity EU28'!AE201-TRA_Activity!AE201</f>
        <v>1.0400119509491053E-8</v>
      </c>
      <c r="AF201" s="131">
        <f>'TRA_Activity EU28'!AF201-TRA_Activity!AF201</f>
        <v>7.0625919390395974E-8</v>
      </c>
      <c r="AG201" s="131">
        <f>'TRA_Activity EU28'!AG201-TRA_Activity!AG201</f>
        <v>4.663782386391486E-7</v>
      </c>
      <c r="AH201" s="131">
        <f>'TRA_Activity EU28'!AH201-TRA_Activity!AH201</f>
        <v>3.0059406491486634E-6</v>
      </c>
      <c r="AI201" s="131">
        <f>'TRA_Activity EU28'!AI201-TRA_Activity!AI201</f>
        <v>1.8251541307452362E-5</v>
      </c>
      <c r="AJ201" s="131">
        <f>'TRA_Activity EU28'!AJ201-TRA_Activity!AJ201</f>
        <v>1.0849383621561754E-4</v>
      </c>
      <c r="AK201" s="131">
        <f>'TRA_Activity EU28'!AK201-TRA_Activity!AK201</f>
        <v>6.1355181286460651E-4</v>
      </c>
      <c r="AL201" s="131">
        <f>'TRA_Activity EU28'!AL201-TRA_Activity!AL201</f>
        <v>3.2080335277460187E-3</v>
      </c>
      <c r="AM201" s="131">
        <f>'TRA_Activity EU28'!AM201-TRA_Activity!AM201</f>
        <v>1.7377827954852113E-2</v>
      </c>
      <c r="AN201" s="131">
        <f>'TRA_Activity EU28'!AN201-TRA_Activity!AN201</f>
        <v>9.6827151644528986E-2</v>
      </c>
      <c r="AO201" s="131">
        <f>'TRA_Activity EU28'!AO201-TRA_Activity!AO201</f>
        <v>0.38408094719671054</v>
      </c>
      <c r="AP201" s="131">
        <f>'TRA_Activity EU28'!AP201-TRA_Activity!AP201</f>
        <v>1.4928827973796297</v>
      </c>
      <c r="AQ201" s="131">
        <f>'TRA_Activity EU28'!AQ201-TRA_Activity!AQ201</f>
        <v>5.6772711449905389</v>
      </c>
      <c r="AR201" s="131">
        <f>'TRA_Activity EU28'!AR201-TRA_Activity!AR201</f>
        <v>19.766654333211491</v>
      </c>
      <c r="AS201" s="131">
        <f>'TRA_Activity EU28'!AS201-TRA_Activity!AS201</f>
        <v>62.017051723111123</v>
      </c>
      <c r="AT201" s="131">
        <f>'TRA_Activity EU28'!AT201-TRA_Activity!AT201</f>
        <v>177.12443990050326</v>
      </c>
      <c r="AU201" s="131">
        <f>'TRA_Activity EU28'!AU201-TRA_Activity!AU201</f>
        <v>464.50629973215308</v>
      </c>
      <c r="AV201" s="131">
        <f>'TRA_Activity EU28'!AV201-TRA_Activity!AV201</f>
        <v>1089.9749011840963</v>
      </c>
      <c r="AW201" s="131">
        <f>'TRA_Activity EU28'!AW201-TRA_Activity!AW201</f>
        <v>2385.3102546487016</v>
      </c>
      <c r="AX201" s="131">
        <f>'TRA_Activity EU28'!AX201-TRA_Activity!AX201</f>
        <v>4726.8097640262213</v>
      </c>
      <c r="AY201" s="131">
        <f>'TRA_Activity EU28'!AY201-TRA_Activity!AY201</f>
        <v>8873.7511675027381</v>
      </c>
      <c r="AZ201" s="131">
        <f>'TRA_Activity EU28'!AZ201-TRA_Activity!AZ201</f>
        <v>15154.089994825046</v>
      </c>
    </row>
    <row r="202" spans="1:52">
      <c r="A202" s="89" t="s">
        <v>158</v>
      </c>
      <c r="B202" s="131">
        <f>'TRA_Activity EU28'!B202-TRA_Activity!B202</f>
        <v>0</v>
      </c>
      <c r="C202" s="131">
        <f>'TRA_Activity EU28'!C202-TRA_Activity!C202</f>
        <v>0</v>
      </c>
      <c r="D202" s="131">
        <f>'TRA_Activity EU28'!D202-TRA_Activity!D202</f>
        <v>0</v>
      </c>
      <c r="E202" s="131">
        <f>'TRA_Activity EU28'!E202-TRA_Activity!E202</f>
        <v>0</v>
      </c>
      <c r="F202" s="131">
        <f>'TRA_Activity EU28'!F202-TRA_Activity!F202</f>
        <v>0</v>
      </c>
      <c r="G202" s="131">
        <f>'TRA_Activity EU28'!G202-TRA_Activity!G202</f>
        <v>0</v>
      </c>
      <c r="H202" s="131">
        <f>'TRA_Activity EU28'!H202-TRA_Activity!H202</f>
        <v>0</v>
      </c>
      <c r="I202" s="131">
        <f>'TRA_Activity EU28'!I202-TRA_Activity!I202</f>
        <v>0</v>
      </c>
      <c r="J202" s="131">
        <f>'TRA_Activity EU28'!J202-TRA_Activity!J202</f>
        <v>0</v>
      </c>
      <c r="K202" s="131">
        <f>'TRA_Activity EU28'!K202-TRA_Activity!K202</f>
        <v>0</v>
      </c>
      <c r="L202" s="131">
        <f>'TRA_Activity EU28'!L202-TRA_Activity!L202</f>
        <v>0</v>
      </c>
      <c r="M202" s="131">
        <f>'TRA_Activity EU28'!M202-TRA_Activity!M202</f>
        <v>0</v>
      </c>
      <c r="N202" s="131">
        <f>'TRA_Activity EU28'!N202-TRA_Activity!N202</f>
        <v>0</v>
      </c>
      <c r="O202" s="131">
        <f>'TRA_Activity EU28'!O202-TRA_Activity!O202</f>
        <v>0</v>
      </c>
      <c r="P202" s="131">
        <f>'TRA_Activity EU28'!P202-TRA_Activity!P202</f>
        <v>0</v>
      </c>
      <c r="Q202" s="131">
        <f>'TRA_Activity EU28'!Q202-TRA_Activity!Q202</f>
        <v>0</v>
      </c>
      <c r="R202" s="131">
        <f>'TRA_Activity EU28'!R202-TRA_Activity!R202</f>
        <v>0</v>
      </c>
      <c r="S202" s="131">
        <f>'TRA_Activity EU28'!S202-TRA_Activity!S202</f>
        <v>0</v>
      </c>
      <c r="T202" s="131">
        <f>'TRA_Activity EU28'!T202-TRA_Activity!T202</f>
        <v>0</v>
      </c>
      <c r="U202" s="131">
        <f>'TRA_Activity EU28'!U202-TRA_Activity!U202</f>
        <v>0</v>
      </c>
      <c r="V202" s="131">
        <f>'TRA_Activity EU28'!V202-TRA_Activity!V202</f>
        <v>0</v>
      </c>
      <c r="W202" s="131">
        <f>'TRA_Activity EU28'!W202-TRA_Activity!W202</f>
        <v>0</v>
      </c>
      <c r="X202" s="131">
        <f>'TRA_Activity EU28'!X202-TRA_Activity!X202</f>
        <v>0</v>
      </c>
      <c r="Y202" s="131">
        <f>'TRA_Activity EU28'!Y202-TRA_Activity!Y202</f>
        <v>0</v>
      </c>
      <c r="Z202" s="131">
        <f>'TRA_Activity EU28'!Z202-TRA_Activity!Z202</f>
        <v>0</v>
      </c>
      <c r="AA202" s="131">
        <f>'TRA_Activity EU28'!AA202-TRA_Activity!AA202</f>
        <v>0</v>
      </c>
      <c r="AB202" s="131">
        <f>'TRA_Activity EU28'!AB202-TRA_Activity!AB202</f>
        <v>0</v>
      </c>
      <c r="AC202" s="131">
        <f>'TRA_Activity EU28'!AC202-TRA_Activity!AC202</f>
        <v>0</v>
      </c>
      <c r="AD202" s="131">
        <f>'TRA_Activity EU28'!AD202-TRA_Activity!AD202</f>
        <v>0</v>
      </c>
      <c r="AE202" s="131">
        <f>'TRA_Activity EU28'!AE202-TRA_Activity!AE202</f>
        <v>0</v>
      </c>
      <c r="AF202" s="131">
        <f>'TRA_Activity EU28'!AF202-TRA_Activity!AF202</f>
        <v>0</v>
      </c>
      <c r="AG202" s="131">
        <f>'TRA_Activity EU28'!AG202-TRA_Activity!AG202</f>
        <v>0</v>
      </c>
      <c r="AH202" s="131">
        <f>'TRA_Activity EU28'!AH202-TRA_Activity!AH202</f>
        <v>0</v>
      </c>
      <c r="AI202" s="131">
        <f>'TRA_Activity EU28'!AI202-TRA_Activity!AI202</f>
        <v>0</v>
      </c>
      <c r="AJ202" s="131">
        <f>'TRA_Activity EU28'!AJ202-TRA_Activity!AJ202</f>
        <v>0</v>
      </c>
      <c r="AK202" s="131">
        <f>'TRA_Activity EU28'!AK202-TRA_Activity!AK202</f>
        <v>0</v>
      </c>
      <c r="AL202" s="131">
        <f>'TRA_Activity EU28'!AL202-TRA_Activity!AL202</f>
        <v>0</v>
      </c>
      <c r="AM202" s="131">
        <f>'TRA_Activity EU28'!AM202-TRA_Activity!AM202</f>
        <v>0</v>
      </c>
      <c r="AN202" s="131">
        <f>'TRA_Activity EU28'!AN202-TRA_Activity!AN202</f>
        <v>0</v>
      </c>
      <c r="AO202" s="131">
        <f>'TRA_Activity EU28'!AO202-TRA_Activity!AO202</f>
        <v>0</v>
      </c>
      <c r="AP202" s="131">
        <f>'TRA_Activity EU28'!AP202-TRA_Activity!AP202</f>
        <v>0</v>
      </c>
      <c r="AQ202" s="131">
        <f>'TRA_Activity EU28'!AQ202-TRA_Activity!AQ202</f>
        <v>0</v>
      </c>
      <c r="AR202" s="131">
        <f>'TRA_Activity EU28'!AR202-TRA_Activity!AR202</f>
        <v>0</v>
      </c>
      <c r="AS202" s="131">
        <f>'TRA_Activity EU28'!AS202-TRA_Activity!AS202</f>
        <v>0</v>
      </c>
      <c r="AT202" s="131">
        <f>'TRA_Activity EU28'!AT202-TRA_Activity!AT202</f>
        <v>0</v>
      </c>
      <c r="AU202" s="131">
        <f>'TRA_Activity EU28'!AU202-TRA_Activity!AU202</f>
        <v>0</v>
      </c>
      <c r="AV202" s="131">
        <f>'TRA_Activity EU28'!AV202-TRA_Activity!AV202</f>
        <v>0</v>
      </c>
      <c r="AW202" s="131">
        <f>'TRA_Activity EU28'!AW202-TRA_Activity!AW202</f>
        <v>0</v>
      </c>
      <c r="AX202" s="131">
        <f>'TRA_Activity EU28'!AX202-TRA_Activity!AX202</f>
        <v>0</v>
      </c>
      <c r="AY202" s="131">
        <f>'TRA_Activity EU28'!AY202-TRA_Activity!AY202</f>
        <v>0</v>
      </c>
      <c r="AZ202" s="131">
        <f>'TRA_Activity EU28'!AZ202-TRA_Activity!AZ202</f>
        <v>0</v>
      </c>
    </row>
    <row r="203" spans="1:52">
      <c r="A203" s="89" t="s">
        <v>159</v>
      </c>
      <c r="B203" s="131">
        <f>'TRA_Activity EU28'!B203-TRA_Activity!B203</f>
        <v>0</v>
      </c>
      <c r="C203" s="131">
        <f>'TRA_Activity EU28'!C203-TRA_Activity!C203</f>
        <v>0</v>
      </c>
      <c r="D203" s="131">
        <f>'TRA_Activity EU28'!D203-TRA_Activity!D203</f>
        <v>0</v>
      </c>
      <c r="E203" s="131">
        <f>'TRA_Activity EU28'!E203-TRA_Activity!E203</f>
        <v>0</v>
      </c>
      <c r="F203" s="131">
        <f>'TRA_Activity EU28'!F203-TRA_Activity!F203</f>
        <v>0</v>
      </c>
      <c r="G203" s="131">
        <f>'TRA_Activity EU28'!G203-TRA_Activity!G203</f>
        <v>0</v>
      </c>
      <c r="H203" s="131">
        <f>'TRA_Activity EU28'!H203-TRA_Activity!H203</f>
        <v>0</v>
      </c>
      <c r="I203" s="131">
        <f>'TRA_Activity EU28'!I203-TRA_Activity!I203</f>
        <v>0</v>
      </c>
      <c r="J203" s="131">
        <f>'TRA_Activity EU28'!J203-TRA_Activity!J203</f>
        <v>0</v>
      </c>
      <c r="K203" s="131">
        <f>'TRA_Activity EU28'!K203-TRA_Activity!K203</f>
        <v>0</v>
      </c>
      <c r="L203" s="131">
        <f>'TRA_Activity EU28'!L203-TRA_Activity!L203</f>
        <v>0</v>
      </c>
      <c r="M203" s="131">
        <f>'TRA_Activity EU28'!M203-TRA_Activity!M203</f>
        <v>0</v>
      </c>
      <c r="N203" s="131">
        <f>'TRA_Activity EU28'!N203-TRA_Activity!N203</f>
        <v>0</v>
      </c>
      <c r="O203" s="131">
        <f>'TRA_Activity EU28'!O203-TRA_Activity!O203</f>
        <v>0</v>
      </c>
      <c r="P203" s="131">
        <f>'TRA_Activity EU28'!P203-TRA_Activity!P203</f>
        <v>0</v>
      </c>
      <c r="Q203" s="131">
        <f>'TRA_Activity EU28'!Q203-TRA_Activity!Q203</f>
        <v>0</v>
      </c>
      <c r="R203" s="131">
        <f>'TRA_Activity EU28'!R203-TRA_Activity!R203</f>
        <v>0</v>
      </c>
      <c r="S203" s="131">
        <f>'TRA_Activity EU28'!S203-TRA_Activity!S203</f>
        <v>0</v>
      </c>
      <c r="T203" s="131">
        <f>'TRA_Activity EU28'!T203-TRA_Activity!T203</f>
        <v>0</v>
      </c>
      <c r="U203" s="131">
        <f>'TRA_Activity EU28'!U203-TRA_Activity!U203</f>
        <v>0</v>
      </c>
      <c r="V203" s="131">
        <f>'TRA_Activity EU28'!V203-TRA_Activity!V203</f>
        <v>0</v>
      </c>
      <c r="W203" s="131">
        <f>'TRA_Activity EU28'!W203-TRA_Activity!W203</f>
        <v>0</v>
      </c>
      <c r="X203" s="131">
        <f>'TRA_Activity EU28'!X203-TRA_Activity!X203</f>
        <v>0</v>
      </c>
      <c r="Y203" s="131">
        <f>'TRA_Activity EU28'!Y203-TRA_Activity!Y203</f>
        <v>0</v>
      </c>
      <c r="Z203" s="131">
        <f>'TRA_Activity EU28'!Z203-TRA_Activity!Z203</f>
        <v>0</v>
      </c>
      <c r="AA203" s="131">
        <f>'TRA_Activity EU28'!AA203-TRA_Activity!AA203</f>
        <v>0</v>
      </c>
      <c r="AB203" s="131">
        <f>'TRA_Activity EU28'!AB203-TRA_Activity!AB203</f>
        <v>0</v>
      </c>
      <c r="AC203" s="131">
        <f>'TRA_Activity EU28'!AC203-TRA_Activity!AC203</f>
        <v>0</v>
      </c>
      <c r="AD203" s="131">
        <f>'TRA_Activity EU28'!AD203-TRA_Activity!AD203</f>
        <v>0</v>
      </c>
      <c r="AE203" s="131">
        <f>'TRA_Activity EU28'!AE203-TRA_Activity!AE203</f>
        <v>0</v>
      </c>
      <c r="AF203" s="131">
        <f>'TRA_Activity EU28'!AF203-TRA_Activity!AF203</f>
        <v>0</v>
      </c>
      <c r="AG203" s="131">
        <f>'TRA_Activity EU28'!AG203-TRA_Activity!AG203</f>
        <v>0</v>
      </c>
      <c r="AH203" s="131">
        <f>'TRA_Activity EU28'!AH203-TRA_Activity!AH203</f>
        <v>0</v>
      </c>
      <c r="AI203" s="131">
        <f>'TRA_Activity EU28'!AI203-TRA_Activity!AI203</f>
        <v>0</v>
      </c>
      <c r="AJ203" s="131">
        <f>'TRA_Activity EU28'!AJ203-TRA_Activity!AJ203</f>
        <v>0</v>
      </c>
      <c r="AK203" s="131">
        <f>'TRA_Activity EU28'!AK203-TRA_Activity!AK203</f>
        <v>0</v>
      </c>
      <c r="AL203" s="131">
        <f>'TRA_Activity EU28'!AL203-TRA_Activity!AL203</f>
        <v>0</v>
      </c>
      <c r="AM203" s="131">
        <f>'TRA_Activity EU28'!AM203-TRA_Activity!AM203</f>
        <v>0</v>
      </c>
      <c r="AN203" s="131">
        <f>'TRA_Activity EU28'!AN203-TRA_Activity!AN203</f>
        <v>0</v>
      </c>
      <c r="AO203" s="131">
        <f>'TRA_Activity EU28'!AO203-TRA_Activity!AO203</f>
        <v>0</v>
      </c>
      <c r="AP203" s="131">
        <f>'TRA_Activity EU28'!AP203-TRA_Activity!AP203</f>
        <v>0</v>
      </c>
      <c r="AQ203" s="131">
        <f>'TRA_Activity EU28'!AQ203-TRA_Activity!AQ203</f>
        <v>0</v>
      </c>
      <c r="AR203" s="131">
        <f>'TRA_Activity EU28'!AR203-TRA_Activity!AR203</f>
        <v>0</v>
      </c>
      <c r="AS203" s="131">
        <f>'TRA_Activity EU28'!AS203-TRA_Activity!AS203</f>
        <v>0</v>
      </c>
      <c r="AT203" s="131">
        <f>'TRA_Activity EU28'!AT203-TRA_Activity!AT203</f>
        <v>0</v>
      </c>
      <c r="AU203" s="131">
        <f>'TRA_Activity EU28'!AU203-TRA_Activity!AU203</f>
        <v>0</v>
      </c>
      <c r="AV203" s="131">
        <f>'TRA_Activity EU28'!AV203-TRA_Activity!AV203</f>
        <v>0</v>
      </c>
      <c r="AW203" s="131">
        <f>'TRA_Activity EU28'!AW203-TRA_Activity!AW203</f>
        <v>0</v>
      </c>
      <c r="AX203" s="131">
        <f>'TRA_Activity EU28'!AX203-TRA_Activity!AX203</f>
        <v>0</v>
      </c>
      <c r="AY203" s="131">
        <f>'TRA_Activity EU28'!AY203-TRA_Activity!AY203</f>
        <v>0</v>
      </c>
      <c r="AZ203" s="131">
        <f>'TRA_Activity EU28'!AZ203-TRA_Activity!AZ203</f>
        <v>0</v>
      </c>
    </row>
    <row r="204" spans="1:52">
      <c r="A204" s="108" t="s">
        <v>122</v>
      </c>
      <c r="B204" s="130">
        <f>'TRA_Activity EU28'!B204-TRA_Activity!B204</f>
        <v>467984.69938338071</v>
      </c>
      <c r="C204" s="130">
        <f>'TRA_Activity EU28'!C204-TRA_Activity!C204</f>
        <v>455825.74849797308</v>
      </c>
      <c r="D204" s="130">
        <f>'TRA_Activity EU28'!D204-TRA_Activity!D204</f>
        <v>446993.32802426245</v>
      </c>
      <c r="E204" s="130">
        <f>'TRA_Activity EU28'!E204-TRA_Activity!E204</f>
        <v>449651.24061384518</v>
      </c>
      <c r="F204" s="130">
        <f>'TRA_Activity EU28'!F204-TRA_Activity!F204</f>
        <v>532650.44591969415</v>
      </c>
      <c r="G204" s="130">
        <f>'TRA_Activity EU28'!G204-TRA_Activity!G204</f>
        <v>578078.95314817922</v>
      </c>
      <c r="H204" s="130">
        <f>'TRA_Activity EU28'!H204-TRA_Activity!H204</f>
        <v>595766.45389913837</v>
      </c>
      <c r="I204" s="130">
        <f>'TRA_Activity EU28'!I204-TRA_Activity!I204</f>
        <v>671632.66262170486</v>
      </c>
      <c r="J204" s="130">
        <f>'TRA_Activity EU28'!J204-TRA_Activity!J204</f>
        <v>694487.56945501768</v>
      </c>
      <c r="K204" s="130">
        <f>'TRA_Activity EU28'!K204-TRA_Activity!K204</f>
        <v>664351.25171900401</v>
      </c>
      <c r="L204" s="130">
        <f>'TRA_Activity EU28'!L204-TRA_Activity!L204</f>
        <v>662273.95509653818</v>
      </c>
      <c r="M204" s="130">
        <f>'TRA_Activity EU28'!M204-TRA_Activity!M204</f>
        <v>683443.1061394182</v>
      </c>
      <c r="N204" s="130">
        <f>'TRA_Activity EU28'!N204-TRA_Activity!N204</f>
        <v>706392.02880389593</v>
      </c>
      <c r="O204" s="130">
        <f>'TRA_Activity EU28'!O204-TRA_Activity!O204</f>
        <v>728856.91636077082</v>
      </c>
      <c r="P204" s="130">
        <f>'TRA_Activity EU28'!P204-TRA_Activity!P204</f>
        <v>753082.2875299108</v>
      </c>
      <c r="Q204" s="130">
        <f>'TRA_Activity EU28'!Q204-TRA_Activity!Q204</f>
        <v>773172.99866768764</v>
      </c>
      <c r="R204" s="130">
        <f>'TRA_Activity EU28'!R204-TRA_Activity!R204</f>
        <v>805706.12369271391</v>
      </c>
      <c r="S204" s="130">
        <f>'TRA_Activity EU28'!S204-TRA_Activity!S204</f>
        <v>850735.5692611289</v>
      </c>
      <c r="T204" s="130">
        <f>'TRA_Activity EU28'!T204-TRA_Activity!T204</f>
        <v>899513.16693297017</v>
      </c>
      <c r="U204" s="130">
        <f>'TRA_Activity EU28'!U204-TRA_Activity!U204</f>
        <v>946325.16619774722</v>
      </c>
      <c r="V204" s="130">
        <f>'TRA_Activity EU28'!V204-TRA_Activity!V204</f>
        <v>988354.73911412223</v>
      </c>
      <c r="W204" s="130">
        <f>'TRA_Activity EU28'!W204-TRA_Activity!W204</f>
        <v>1028412.4949320843</v>
      </c>
      <c r="X204" s="130">
        <f>'TRA_Activity EU28'!X204-TRA_Activity!X204</f>
        <v>1066158.4930653053</v>
      </c>
      <c r="Y204" s="130">
        <f>'TRA_Activity EU28'!Y204-TRA_Activity!Y204</f>
        <v>1102167.2981043132</v>
      </c>
      <c r="Z204" s="130">
        <f>'TRA_Activity EU28'!Z204-TRA_Activity!Z204</f>
        <v>1135290.05691652</v>
      </c>
      <c r="AA204" s="130">
        <f>'TRA_Activity EU28'!AA204-TRA_Activity!AA204</f>
        <v>1162404.5714582636</v>
      </c>
      <c r="AB204" s="130">
        <f>'TRA_Activity EU28'!AB204-TRA_Activity!AB204</f>
        <v>1187982.5101148831</v>
      </c>
      <c r="AC204" s="130">
        <f>'TRA_Activity EU28'!AC204-TRA_Activity!AC204</f>
        <v>1213353.4689586097</v>
      </c>
      <c r="AD204" s="130">
        <f>'TRA_Activity EU28'!AD204-TRA_Activity!AD204</f>
        <v>1242246.3662974867</v>
      </c>
      <c r="AE204" s="130">
        <f>'TRA_Activity EU28'!AE204-TRA_Activity!AE204</f>
        <v>1274122.692196138</v>
      </c>
      <c r="AF204" s="130">
        <f>'TRA_Activity EU28'!AF204-TRA_Activity!AF204</f>
        <v>1303593.4207397755</v>
      </c>
      <c r="AG204" s="130">
        <f>'TRA_Activity EU28'!AG204-TRA_Activity!AG204</f>
        <v>1333415.4468694869</v>
      </c>
      <c r="AH204" s="130">
        <f>'TRA_Activity EU28'!AH204-TRA_Activity!AH204</f>
        <v>1365214.6248439841</v>
      </c>
      <c r="AI204" s="130">
        <f>'TRA_Activity EU28'!AI204-TRA_Activity!AI204</f>
        <v>1391967.0369497933</v>
      </c>
      <c r="AJ204" s="130">
        <f>'TRA_Activity EU28'!AJ204-TRA_Activity!AJ204</f>
        <v>1420473.9433483158</v>
      </c>
      <c r="AK204" s="130">
        <f>'TRA_Activity EU28'!AK204-TRA_Activity!AK204</f>
        <v>1446972.3722214578</v>
      </c>
      <c r="AL204" s="130">
        <f>'TRA_Activity EU28'!AL204-TRA_Activity!AL204</f>
        <v>1475427.5264395769</v>
      </c>
      <c r="AM204" s="130">
        <f>'TRA_Activity EU28'!AM204-TRA_Activity!AM204</f>
        <v>1506791.8874575889</v>
      </c>
      <c r="AN204" s="130">
        <f>'TRA_Activity EU28'!AN204-TRA_Activity!AN204</f>
        <v>1534187.9446666455</v>
      </c>
      <c r="AO204" s="130">
        <f>'TRA_Activity EU28'!AO204-TRA_Activity!AO204</f>
        <v>1562053.6837947476</v>
      </c>
      <c r="AP204" s="130">
        <f>'TRA_Activity EU28'!AP204-TRA_Activity!AP204</f>
        <v>1591756.6589043706</v>
      </c>
      <c r="AQ204" s="130">
        <f>'TRA_Activity EU28'!AQ204-TRA_Activity!AQ204</f>
        <v>1621557.9491763241</v>
      </c>
      <c r="AR204" s="130">
        <f>'TRA_Activity EU28'!AR204-TRA_Activity!AR204</f>
        <v>1654301.2020195194</v>
      </c>
      <c r="AS204" s="130">
        <f>'TRA_Activity EU28'!AS204-TRA_Activity!AS204</f>
        <v>1685438.0839498469</v>
      </c>
      <c r="AT204" s="130">
        <f>'TRA_Activity EU28'!AT204-TRA_Activity!AT204</f>
        <v>1716797.5580097302</v>
      </c>
      <c r="AU204" s="130">
        <f>'TRA_Activity EU28'!AU204-TRA_Activity!AU204</f>
        <v>1746639.1279206704</v>
      </c>
      <c r="AV204" s="130">
        <f>'TRA_Activity EU28'!AV204-TRA_Activity!AV204</f>
        <v>1780806.3392561548</v>
      </c>
      <c r="AW204" s="130">
        <f>'TRA_Activity EU28'!AW204-TRA_Activity!AW204</f>
        <v>1812545.0360277954</v>
      </c>
      <c r="AX204" s="130">
        <f>'TRA_Activity EU28'!AX204-TRA_Activity!AX204</f>
        <v>1839052.4852513268</v>
      </c>
      <c r="AY204" s="130">
        <f>'TRA_Activity EU28'!AY204-TRA_Activity!AY204</f>
        <v>1873065.5239245961</v>
      </c>
      <c r="AZ204" s="130">
        <f>'TRA_Activity EU28'!AZ204-TRA_Activity!AZ204</f>
        <v>1900259.1942118956</v>
      </c>
    </row>
    <row r="205" spans="1:52">
      <c r="A205" s="89" t="s">
        <v>156</v>
      </c>
      <c r="B205" s="131">
        <f>'TRA_Activity EU28'!B205-TRA_Activity!B205</f>
        <v>467984.69938338071</v>
      </c>
      <c r="C205" s="131">
        <f>'TRA_Activity EU28'!C205-TRA_Activity!C205</f>
        <v>455825.74849797308</v>
      </c>
      <c r="D205" s="131">
        <f>'TRA_Activity EU28'!D205-TRA_Activity!D205</f>
        <v>446993.32802426245</v>
      </c>
      <c r="E205" s="131">
        <f>'TRA_Activity EU28'!E205-TRA_Activity!E205</f>
        <v>449651.24061384518</v>
      </c>
      <c r="F205" s="131">
        <f>'TRA_Activity EU28'!F205-TRA_Activity!F205</f>
        <v>532650.44591969415</v>
      </c>
      <c r="G205" s="131">
        <f>'TRA_Activity EU28'!G205-TRA_Activity!G205</f>
        <v>578078.95314817922</v>
      </c>
      <c r="H205" s="131">
        <f>'TRA_Activity EU28'!H205-TRA_Activity!H205</f>
        <v>595766.45389913837</v>
      </c>
      <c r="I205" s="131">
        <f>'TRA_Activity EU28'!I205-TRA_Activity!I205</f>
        <v>671632.66262170486</v>
      </c>
      <c r="J205" s="131">
        <f>'TRA_Activity EU28'!J205-TRA_Activity!J205</f>
        <v>694487.56945501768</v>
      </c>
      <c r="K205" s="131">
        <f>'TRA_Activity EU28'!K205-TRA_Activity!K205</f>
        <v>664351.25171900401</v>
      </c>
      <c r="L205" s="131">
        <f>'TRA_Activity EU28'!L205-TRA_Activity!L205</f>
        <v>662273.95509653818</v>
      </c>
      <c r="M205" s="131">
        <f>'TRA_Activity EU28'!M205-TRA_Activity!M205</f>
        <v>683443.1061394182</v>
      </c>
      <c r="N205" s="131">
        <f>'TRA_Activity EU28'!N205-TRA_Activity!N205</f>
        <v>706392.02880389593</v>
      </c>
      <c r="O205" s="131">
        <f>'TRA_Activity EU28'!O205-TRA_Activity!O205</f>
        <v>728856.91636077082</v>
      </c>
      <c r="P205" s="131">
        <f>'TRA_Activity EU28'!P205-TRA_Activity!P205</f>
        <v>753082.2875299108</v>
      </c>
      <c r="Q205" s="131">
        <f>'TRA_Activity EU28'!Q205-TRA_Activity!Q205</f>
        <v>773172.99866768764</v>
      </c>
      <c r="R205" s="131">
        <f>'TRA_Activity EU28'!R205-TRA_Activity!R205</f>
        <v>805706.12369271391</v>
      </c>
      <c r="S205" s="131">
        <f>'TRA_Activity EU28'!S205-TRA_Activity!S205</f>
        <v>850735.5692611289</v>
      </c>
      <c r="T205" s="131">
        <f>'TRA_Activity EU28'!T205-TRA_Activity!T205</f>
        <v>899513.16693297017</v>
      </c>
      <c r="U205" s="131">
        <f>'TRA_Activity EU28'!U205-TRA_Activity!U205</f>
        <v>946325.16619774722</v>
      </c>
      <c r="V205" s="131">
        <f>'TRA_Activity EU28'!V205-TRA_Activity!V205</f>
        <v>988354.73911412223</v>
      </c>
      <c r="W205" s="131">
        <f>'TRA_Activity EU28'!W205-TRA_Activity!W205</f>
        <v>1028412.4949320843</v>
      </c>
      <c r="X205" s="131">
        <f>'TRA_Activity EU28'!X205-TRA_Activity!X205</f>
        <v>1066158.4930653053</v>
      </c>
      <c r="Y205" s="131">
        <f>'TRA_Activity EU28'!Y205-TRA_Activity!Y205</f>
        <v>1102167.2981043132</v>
      </c>
      <c r="Z205" s="131">
        <f>'TRA_Activity EU28'!Z205-TRA_Activity!Z205</f>
        <v>1135290.05691652</v>
      </c>
      <c r="AA205" s="131">
        <f>'TRA_Activity EU28'!AA205-TRA_Activity!AA205</f>
        <v>1162404.5714582636</v>
      </c>
      <c r="AB205" s="131">
        <f>'TRA_Activity EU28'!AB205-TRA_Activity!AB205</f>
        <v>1187982.5101148831</v>
      </c>
      <c r="AC205" s="131">
        <f>'TRA_Activity EU28'!AC205-TRA_Activity!AC205</f>
        <v>1213353.4689586097</v>
      </c>
      <c r="AD205" s="131">
        <f>'TRA_Activity EU28'!AD205-TRA_Activity!AD205</f>
        <v>1242246.3662974867</v>
      </c>
      <c r="AE205" s="131">
        <f>'TRA_Activity EU28'!AE205-TRA_Activity!AE205</f>
        <v>1274122.692196138</v>
      </c>
      <c r="AF205" s="131">
        <f>'TRA_Activity EU28'!AF205-TRA_Activity!AF205</f>
        <v>1303593.4207397755</v>
      </c>
      <c r="AG205" s="131">
        <f>'TRA_Activity EU28'!AG205-TRA_Activity!AG205</f>
        <v>1333415.4468694869</v>
      </c>
      <c r="AH205" s="131">
        <f>'TRA_Activity EU28'!AH205-TRA_Activity!AH205</f>
        <v>1365214.6248439841</v>
      </c>
      <c r="AI205" s="131">
        <f>'TRA_Activity EU28'!AI205-TRA_Activity!AI205</f>
        <v>1391967.0369497933</v>
      </c>
      <c r="AJ205" s="131">
        <f>'TRA_Activity EU28'!AJ205-TRA_Activity!AJ205</f>
        <v>1420473.9433483158</v>
      </c>
      <c r="AK205" s="131">
        <f>'TRA_Activity EU28'!AK205-TRA_Activity!AK205</f>
        <v>1446972.3722214578</v>
      </c>
      <c r="AL205" s="131">
        <f>'TRA_Activity EU28'!AL205-TRA_Activity!AL205</f>
        <v>1475427.5264395769</v>
      </c>
      <c r="AM205" s="131">
        <f>'TRA_Activity EU28'!AM205-TRA_Activity!AM205</f>
        <v>1506791.8874575889</v>
      </c>
      <c r="AN205" s="131">
        <f>'TRA_Activity EU28'!AN205-TRA_Activity!AN205</f>
        <v>1534187.9446666441</v>
      </c>
      <c r="AO205" s="131">
        <f>'TRA_Activity EU28'!AO205-TRA_Activity!AO205</f>
        <v>1562053.6837946563</v>
      </c>
      <c r="AP205" s="131">
        <f>'TRA_Activity EU28'!AP205-TRA_Activity!AP205</f>
        <v>1591756.6588993089</v>
      </c>
      <c r="AQ205" s="131">
        <f>'TRA_Activity EU28'!AQ205-TRA_Activity!AQ205</f>
        <v>1621557.948998451</v>
      </c>
      <c r="AR205" s="131">
        <f>'TRA_Activity EU28'!AR205-TRA_Activity!AR205</f>
        <v>1654301.1978764199</v>
      </c>
      <c r="AS205" s="131">
        <f>'TRA_Activity EU28'!AS205-TRA_Activity!AS205</f>
        <v>1685438.0224561519</v>
      </c>
      <c r="AT205" s="131">
        <f>'TRA_Activity EU28'!AT205-TRA_Activity!AT205</f>
        <v>1716796.9056003569</v>
      </c>
      <c r="AU205" s="131">
        <f>'TRA_Activity EU28'!AU205-TRA_Activity!AU205</f>
        <v>1746634.067804662</v>
      </c>
      <c r="AV205" s="131">
        <f>'TRA_Activity EU28'!AV205-TRA_Activity!AV205</f>
        <v>1780777.271925854</v>
      </c>
      <c r="AW205" s="131">
        <f>'TRA_Activity EU28'!AW205-TRA_Activity!AW205</f>
        <v>1812417.2619365579</v>
      </c>
      <c r="AX205" s="131">
        <f>'TRA_Activity EU28'!AX205-TRA_Activity!AX205</f>
        <v>1838589.2890876175</v>
      </c>
      <c r="AY205" s="131">
        <f>'TRA_Activity EU28'!AY205-TRA_Activity!AY205</f>
        <v>1871634.9195708879</v>
      </c>
      <c r="AZ205" s="131">
        <f>'TRA_Activity EU28'!AZ205-TRA_Activity!AZ205</f>
        <v>1896650.5629953109</v>
      </c>
    </row>
    <row r="206" spans="1:52">
      <c r="A206" s="89" t="s">
        <v>157</v>
      </c>
      <c r="B206" s="131">
        <f>'TRA_Activity EU28'!B206-TRA_Activity!B206</f>
        <v>0</v>
      </c>
      <c r="C206" s="131">
        <f>'TRA_Activity EU28'!C206-TRA_Activity!C206</f>
        <v>0</v>
      </c>
      <c r="D206" s="131">
        <f>'TRA_Activity EU28'!D206-TRA_Activity!D206</f>
        <v>0</v>
      </c>
      <c r="E206" s="131">
        <f>'TRA_Activity EU28'!E206-TRA_Activity!E206</f>
        <v>0</v>
      </c>
      <c r="F206" s="131">
        <f>'TRA_Activity EU28'!F206-TRA_Activity!F206</f>
        <v>0</v>
      </c>
      <c r="G206" s="131">
        <f>'TRA_Activity EU28'!G206-TRA_Activity!G206</f>
        <v>0</v>
      </c>
      <c r="H206" s="131">
        <f>'TRA_Activity EU28'!H206-TRA_Activity!H206</f>
        <v>0</v>
      </c>
      <c r="I206" s="131">
        <f>'TRA_Activity EU28'!I206-TRA_Activity!I206</f>
        <v>0</v>
      </c>
      <c r="J206" s="131">
        <f>'TRA_Activity EU28'!J206-TRA_Activity!J206</f>
        <v>0</v>
      </c>
      <c r="K206" s="131">
        <f>'TRA_Activity EU28'!K206-TRA_Activity!K206</f>
        <v>0</v>
      </c>
      <c r="L206" s="131">
        <f>'TRA_Activity EU28'!L206-TRA_Activity!L206</f>
        <v>0</v>
      </c>
      <c r="M206" s="131">
        <f>'TRA_Activity EU28'!M206-TRA_Activity!M206</f>
        <v>0</v>
      </c>
      <c r="N206" s="131">
        <f>'TRA_Activity EU28'!N206-TRA_Activity!N206</f>
        <v>0</v>
      </c>
      <c r="O206" s="131">
        <f>'TRA_Activity EU28'!O206-TRA_Activity!O206</f>
        <v>0</v>
      </c>
      <c r="P206" s="131">
        <f>'TRA_Activity EU28'!P206-TRA_Activity!P206</f>
        <v>0</v>
      </c>
      <c r="Q206" s="131">
        <f>'TRA_Activity EU28'!Q206-TRA_Activity!Q206</f>
        <v>0</v>
      </c>
      <c r="R206" s="131">
        <f>'TRA_Activity EU28'!R206-TRA_Activity!R206</f>
        <v>1.2808322163936859E-89</v>
      </c>
      <c r="S206" s="131">
        <f>'TRA_Activity EU28'!S206-TRA_Activity!S206</f>
        <v>3.4003180893604783E-85</v>
      </c>
      <c r="T206" s="131">
        <f>'TRA_Activity EU28'!T206-TRA_Activity!T206</f>
        <v>6.5760264698791427E-81</v>
      </c>
      <c r="U206" s="131">
        <f>'TRA_Activity EU28'!U206-TRA_Activity!U206</f>
        <v>1.1951477380580331E-76</v>
      </c>
      <c r="V206" s="131">
        <f>'TRA_Activity EU28'!V206-TRA_Activity!V206</f>
        <v>1.9485203500048581E-72</v>
      </c>
      <c r="W206" s="131">
        <f>'TRA_Activity EU28'!W206-TRA_Activity!W206</f>
        <v>2.9788033004125456E-68</v>
      </c>
      <c r="X206" s="131">
        <f>'TRA_Activity EU28'!X206-TRA_Activity!X206</f>
        <v>4.4825678167666957E-64</v>
      </c>
      <c r="Y206" s="131">
        <f>'TRA_Activity EU28'!Y206-TRA_Activity!Y206</f>
        <v>6.0648210016899017E-60</v>
      </c>
      <c r="Z206" s="131">
        <f>'TRA_Activity EU28'!Z206-TRA_Activity!Z206</f>
        <v>8.3311258665880418E-56</v>
      </c>
      <c r="AA206" s="131">
        <f>'TRA_Activity EU28'!AA206-TRA_Activity!AA206</f>
        <v>8.3314726454897964E-52</v>
      </c>
      <c r="AB206" s="131">
        <f>'TRA_Activity EU28'!AB206-TRA_Activity!AB206</f>
        <v>7.9378257816379626E-48</v>
      </c>
      <c r="AC206" s="131">
        <f>'TRA_Activity EU28'!AC206-TRA_Activity!AC206</f>
        <v>6.690751342289613E-44</v>
      </c>
      <c r="AD206" s="131">
        <f>'TRA_Activity EU28'!AD206-TRA_Activity!AD206</f>
        <v>4.3078245101428869E-40</v>
      </c>
      <c r="AE206" s="131">
        <f>'TRA_Activity EU28'!AE206-TRA_Activity!AE206</f>
        <v>2.4383578212812481E-36</v>
      </c>
      <c r="AF206" s="131">
        <f>'TRA_Activity EU28'!AF206-TRA_Activity!AF206</f>
        <v>1.0161068147398705E-32</v>
      </c>
      <c r="AG206" s="131">
        <f>'TRA_Activity EU28'!AG206-TRA_Activity!AG206</f>
        <v>3.1805531836386114E-29</v>
      </c>
      <c r="AH206" s="131">
        <f>'TRA_Activity EU28'!AH206-TRA_Activity!AH206</f>
        <v>6.9604569557024352E-26</v>
      </c>
      <c r="AI206" s="131">
        <f>'TRA_Activity EU28'!AI206-TRA_Activity!AI206</f>
        <v>1.0353491717050481E-22</v>
      </c>
      <c r="AJ206" s="131">
        <f>'TRA_Activity EU28'!AJ206-TRA_Activity!AJ206</f>
        <v>1.0874071281180678E-19</v>
      </c>
      <c r="AK206" s="131">
        <f>'TRA_Activity EU28'!AK206-TRA_Activity!AK206</f>
        <v>6.7961233022549277E-17</v>
      </c>
      <c r="AL206" s="131">
        <f>'TRA_Activity EU28'!AL206-TRA_Activity!AL206</f>
        <v>2.6093015531291218E-14</v>
      </c>
      <c r="AM206" s="131">
        <f>'TRA_Activity EU28'!AM206-TRA_Activity!AM206</f>
        <v>6.6277734307208802E-12</v>
      </c>
      <c r="AN206" s="131">
        <f>'TRA_Activity EU28'!AN206-TRA_Activity!AN206</f>
        <v>1.1770678299908632E-9</v>
      </c>
      <c r="AO206" s="131">
        <f>'TRA_Activity EU28'!AO206-TRA_Activity!AO206</f>
        <v>9.1320470996713606E-8</v>
      </c>
      <c r="AP206" s="131">
        <f>'TRA_Activity EU28'!AP206-TRA_Activity!AP206</f>
        <v>5.0617650258172462E-6</v>
      </c>
      <c r="AQ206" s="131">
        <f>'TRA_Activity EU28'!AQ206-TRA_Activity!AQ206</f>
        <v>1.7787279986207586E-4</v>
      </c>
      <c r="AR206" s="131">
        <f>'TRA_Activity EU28'!AR206-TRA_Activity!AR206</f>
        <v>4.1430996133875481E-3</v>
      </c>
      <c r="AS206" s="131">
        <f>'TRA_Activity EU28'!AS206-TRA_Activity!AS206</f>
        <v>6.1493695006599999E-2</v>
      </c>
      <c r="AT206" s="131">
        <f>'TRA_Activity EU28'!AT206-TRA_Activity!AT206</f>
        <v>0.6524093731490026</v>
      </c>
      <c r="AU206" s="131">
        <f>'TRA_Activity EU28'!AU206-TRA_Activity!AU206</f>
        <v>5.0601160084006267</v>
      </c>
      <c r="AV206" s="131">
        <f>'TRA_Activity EU28'!AV206-TRA_Activity!AV206</f>
        <v>29.067330300897019</v>
      </c>
      <c r="AW206" s="131">
        <f>'TRA_Activity EU28'!AW206-TRA_Activity!AW206</f>
        <v>127.77409123734901</v>
      </c>
      <c r="AX206" s="131">
        <f>'TRA_Activity EU28'!AX206-TRA_Activity!AX206</f>
        <v>463.19616370931647</v>
      </c>
      <c r="AY206" s="131">
        <f>'TRA_Activity EU28'!AY206-TRA_Activity!AY206</f>
        <v>1430.6043537084734</v>
      </c>
      <c r="AZ206" s="131">
        <f>'TRA_Activity EU28'!AZ206-TRA_Activity!AZ206</f>
        <v>3608.631216584778</v>
      </c>
    </row>
    <row r="207" spans="1:52">
      <c r="A207" s="89" t="s">
        <v>158</v>
      </c>
      <c r="B207" s="131">
        <f>'TRA_Activity EU28'!B207-TRA_Activity!B207</f>
        <v>0</v>
      </c>
      <c r="C207" s="131">
        <f>'TRA_Activity EU28'!C207-TRA_Activity!C207</f>
        <v>0</v>
      </c>
      <c r="D207" s="131">
        <f>'TRA_Activity EU28'!D207-TRA_Activity!D207</f>
        <v>0</v>
      </c>
      <c r="E207" s="131">
        <f>'TRA_Activity EU28'!E207-TRA_Activity!E207</f>
        <v>0</v>
      </c>
      <c r="F207" s="131">
        <f>'TRA_Activity EU28'!F207-TRA_Activity!F207</f>
        <v>0</v>
      </c>
      <c r="G207" s="131">
        <f>'TRA_Activity EU28'!G207-TRA_Activity!G207</f>
        <v>0</v>
      </c>
      <c r="H207" s="131">
        <f>'TRA_Activity EU28'!H207-TRA_Activity!H207</f>
        <v>0</v>
      </c>
      <c r="I207" s="131">
        <f>'TRA_Activity EU28'!I207-TRA_Activity!I207</f>
        <v>0</v>
      </c>
      <c r="J207" s="131">
        <f>'TRA_Activity EU28'!J207-TRA_Activity!J207</f>
        <v>0</v>
      </c>
      <c r="K207" s="131">
        <f>'TRA_Activity EU28'!K207-TRA_Activity!K207</f>
        <v>0</v>
      </c>
      <c r="L207" s="131">
        <f>'TRA_Activity EU28'!L207-TRA_Activity!L207</f>
        <v>0</v>
      </c>
      <c r="M207" s="131">
        <f>'TRA_Activity EU28'!M207-TRA_Activity!M207</f>
        <v>0</v>
      </c>
      <c r="N207" s="131">
        <f>'TRA_Activity EU28'!N207-TRA_Activity!N207</f>
        <v>0</v>
      </c>
      <c r="O207" s="131">
        <f>'TRA_Activity EU28'!O207-TRA_Activity!O207</f>
        <v>0</v>
      </c>
      <c r="P207" s="131">
        <f>'TRA_Activity EU28'!P207-TRA_Activity!P207</f>
        <v>0</v>
      </c>
      <c r="Q207" s="131">
        <f>'TRA_Activity EU28'!Q207-TRA_Activity!Q207</f>
        <v>0</v>
      </c>
      <c r="R207" s="131">
        <f>'TRA_Activity EU28'!R207-TRA_Activity!R207</f>
        <v>0</v>
      </c>
      <c r="S207" s="131">
        <f>'TRA_Activity EU28'!S207-TRA_Activity!S207</f>
        <v>0</v>
      </c>
      <c r="T207" s="131">
        <f>'TRA_Activity EU28'!T207-TRA_Activity!T207</f>
        <v>0</v>
      </c>
      <c r="U207" s="131">
        <f>'TRA_Activity EU28'!U207-TRA_Activity!U207</f>
        <v>0</v>
      </c>
      <c r="V207" s="131">
        <f>'TRA_Activity EU28'!V207-TRA_Activity!V207</f>
        <v>0</v>
      </c>
      <c r="W207" s="131">
        <f>'TRA_Activity EU28'!W207-TRA_Activity!W207</f>
        <v>0</v>
      </c>
      <c r="X207" s="131">
        <f>'TRA_Activity EU28'!X207-TRA_Activity!X207</f>
        <v>0</v>
      </c>
      <c r="Y207" s="131">
        <f>'TRA_Activity EU28'!Y207-TRA_Activity!Y207</f>
        <v>0</v>
      </c>
      <c r="Z207" s="131">
        <f>'TRA_Activity EU28'!Z207-TRA_Activity!Z207</f>
        <v>0</v>
      </c>
      <c r="AA207" s="131">
        <f>'TRA_Activity EU28'!AA207-TRA_Activity!AA207</f>
        <v>0</v>
      </c>
      <c r="AB207" s="131">
        <f>'TRA_Activity EU28'!AB207-TRA_Activity!AB207</f>
        <v>0</v>
      </c>
      <c r="AC207" s="131">
        <f>'TRA_Activity EU28'!AC207-TRA_Activity!AC207</f>
        <v>0</v>
      </c>
      <c r="AD207" s="131">
        <f>'TRA_Activity EU28'!AD207-TRA_Activity!AD207</f>
        <v>0</v>
      </c>
      <c r="AE207" s="131">
        <f>'TRA_Activity EU28'!AE207-TRA_Activity!AE207</f>
        <v>0</v>
      </c>
      <c r="AF207" s="131">
        <f>'TRA_Activity EU28'!AF207-TRA_Activity!AF207</f>
        <v>0</v>
      </c>
      <c r="AG207" s="131">
        <f>'TRA_Activity EU28'!AG207-TRA_Activity!AG207</f>
        <v>0</v>
      </c>
      <c r="AH207" s="131">
        <f>'TRA_Activity EU28'!AH207-TRA_Activity!AH207</f>
        <v>0</v>
      </c>
      <c r="AI207" s="131">
        <f>'TRA_Activity EU28'!AI207-TRA_Activity!AI207</f>
        <v>0</v>
      </c>
      <c r="AJ207" s="131">
        <f>'TRA_Activity EU28'!AJ207-TRA_Activity!AJ207</f>
        <v>0</v>
      </c>
      <c r="AK207" s="131">
        <f>'TRA_Activity EU28'!AK207-TRA_Activity!AK207</f>
        <v>0</v>
      </c>
      <c r="AL207" s="131">
        <f>'TRA_Activity EU28'!AL207-TRA_Activity!AL207</f>
        <v>0</v>
      </c>
      <c r="AM207" s="131">
        <f>'TRA_Activity EU28'!AM207-TRA_Activity!AM207</f>
        <v>0</v>
      </c>
      <c r="AN207" s="131">
        <f>'TRA_Activity EU28'!AN207-TRA_Activity!AN207</f>
        <v>0</v>
      </c>
      <c r="AO207" s="131">
        <f>'TRA_Activity EU28'!AO207-TRA_Activity!AO207</f>
        <v>0</v>
      </c>
      <c r="AP207" s="131">
        <f>'TRA_Activity EU28'!AP207-TRA_Activity!AP207</f>
        <v>0</v>
      </c>
      <c r="AQ207" s="131">
        <f>'TRA_Activity EU28'!AQ207-TRA_Activity!AQ207</f>
        <v>0</v>
      </c>
      <c r="AR207" s="131">
        <f>'TRA_Activity EU28'!AR207-TRA_Activity!AR207</f>
        <v>0</v>
      </c>
      <c r="AS207" s="131">
        <f>'TRA_Activity EU28'!AS207-TRA_Activity!AS207</f>
        <v>0</v>
      </c>
      <c r="AT207" s="131">
        <f>'TRA_Activity EU28'!AT207-TRA_Activity!AT207</f>
        <v>0</v>
      </c>
      <c r="AU207" s="131">
        <f>'TRA_Activity EU28'!AU207-TRA_Activity!AU207</f>
        <v>0</v>
      </c>
      <c r="AV207" s="131">
        <f>'TRA_Activity EU28'!AV207-TRA_Activity!AV207</f>
        <v>0</v>
      </c>
      <c r="AW207" s="131">
        <f>'TRA_Activity EU28'!AW207-TRA_Activity!AW207</f>
        <v>0</v>
      </c>
      <c r="AX207" s="131">
        <f>'TRA_Activity EU28'!AX207-TRA_Activity!AX207</f>
        <v>0</v>
      </c>
      <c r="AY207" s="131">
        <f>'TRA_Activity EU28'!AY207-TRA_Activity!AY207</f>
        <v>0</v>
      </c>
      <c r="AZ207" s="131">
        <f>'TRA_Activity EU28'!AZ207-TRA_Activity!AZ207</f>
        <v>0</v>
      </c>
    </row>
    <row r="208" spans="1:52">
      <c r="A208" s="89" t="s">
        <v>159</v>
      </c>
      <c r="B208" s="131">
        <f>'TRA_Activity EU28'!B208-TRA_Activity!B208</f>
        <v>0</v>
      </c>
      <c r="C208" s="131">
        <f>'TRA_Activity EU28'!C208-TRA_Activity!C208</f>
        <v>0</v>
      </c>
      <c r="D208" s="131">
        <f>'TRA_Activity EU28'!D208-TRA_Activity!D208</f>
        <v>0</v>
      </c>
      <c r="E208" s="131">
        <f>'TRA_Activity EU28'!E208-TRA_Activity!E208</f>
        <v>0</v>
      </c>
      <c r="F208" s="131">
        <f>'TRA_Activity EU28'!F208-TRA_Activity!F208</f>
        <v>0</v>
      </c>
      <c r="G208" s="131">
        <f>'TRA_Activity EU28'!G208-TRA_Activity!G208</f>
        <v>0</v>
      </c>
      <c r="H208" s="131">
        <f>'TRA_Activity EU28'!H208-TRA_Activity!H208</f>
        <v>0</v>
      </c>
      <c r="I208" s="131">
        <f>'TRA_Activity EU28'!I208-TRA_Activity!I208</f>
        <v>0</v>
      </c>
      <c r="J208" s="131">
        <f>'TRA_Activity EU28'!J208-TRA_Activity!J208</f>
        <v>0</v>
      </c>
      <c r="K208" s="131">
        <f>'TRA_Activity EU28'!K208-TRA_Activity!K208</f>
        <v>0</v>
      </c>
      <c r="L208" s="131">
        <f>'TRA_Activity EU28'!L208-TRA_Activity!L208</f>
        <v>0</v>
      </c>
      <c r="M208" s="131">
        <f>'TRA_Activity EU28'!M208-TRA_Activity!M208</f>
        <v>0</v>
      </c>
      <c r="N208" s="131">
        <f>'TRA_Activity EU28'!N208-TRA_Activity!N208</f>
        <v>0</v>
      </c>
      <c r="O208" s="131">
        <f>'TRA_Activity EU28'!O208-TRA_Activity!O208</f>
        <v>0</v>
      </c>
      <c r="P208" s="131">
        <f>'TRA_Activity EU28'!P208-TRA_Activity!P208</f>
        <v>0</v>
      </c>
      <c r="Q208" s="131">
        <f>'TRA_Activity EU28'!Q208-TRA_Activity!Q208</f>
        <v>0</v>
      </c>
      <c r="R208" s="131">
        <f>'TRA_Activity EU28'!R208-TRA_Activity!R208</f>
        <v>0</v>
      </c>
      <c r="S208" s="131">
        <f>'TRA_Activity EU28'!S208-TRA_Activity!S208</f>
        <v>0</v>
      </c>
      <c r="T208" s="131">
        <f>'TRA_Activity EU28'!T208-TRA_Activity!T208</f>
        <v>0</v>
      </c>
      <c r="U208" s="131">
        <f>'TRA_Activity EU28'!U208-TRA_Activity!U208</f>
        <v>0</v>
      </c>
      <c r="V208" s="131">
        <f>'TRA_Activity EU28'!V208-TRA_Activity!V208</f>
        <v>0</v>
      </c>
      <c r="W208" s="131">
        <f>'TRA_Activity EU28'!W208-TRA_Activity!W208</f>
        <v>0</v>
      </c>
      <c r="X208" s="131">
        <f>'TRA_Activity EU28'!X208-TRA_Activity!X208</f>
        <v>0</v>
      </c>
      <c r="Y208" s="131">
        <f>'TRA_Activity EU28'!Y208-TRA_Activity!Y208</f>
        <v>0</v>
      </c>
      <c r="Z208" s="131">
        <f>'TRA_Activity EU28'!Z208-TRA_Activity!Z208</f>
        <v>0</v>
      </c>
      <c r="AA208" s="131">
        <f>'TRA_Activity EU28'!AA208-TRA_Activity!AA208</f>
        <v>0</v>
      </c>
      <c r="AB208" s="131">
        <f>'TRA_Activity EU28'!AB208-TRA_Activity!AB208</f>
        <v>0</v>
      </c>
      <c r="AC208" s="131">
        <f>'TRA_Activity EU28'!AC208-TRA_Activity!AC208</f>
        <v>0</v>
      </c>
      <c r="AD208" s="131">
        <f>'TRA_Activity EU28'!AD208-TRA_Activity!AD208</f>
        <v>0</v>
      </c>
      <c r="AE208" s="131">
        <f>'TRA_Activity EU28'!AE208-TRA_Activity!AE208</f>
        <v>0</v>
      </c>
      <c r="AF208" s="131">
        <f>'TRA_Activity EU28'!AF208-TRA_Activity!AF208</f>
        <v>0</v>
      </c>
      <c r="AG208" s="131">
        <f>'TRA_Activity EU28'!AG208-TRA_Activity!AG208</f>
        <v>0</v>
      </c>
      <c r="AH208" s="131">
        <f>'TRA_Activity EU28'!AH208-TRA_Activity!AH208</f>
        <v>0</v>
      </c>
      <c r="AI208" s="131">
        <f>'TRA_Activity EU28'!AI208-TRA_Activity!AI208</f>
        <v>0</v>
      </c>
      <c r="AJ208" s="131">
        <f>'TRA_Activity EU28'!AJ208-TRA_Activity!AJ208</f>
        <v>0</v>
      </c>
      <c r="AK208" s="131">
        <f>'TRA_Activity EU28'!AK208-TRA_Activity!AK208</f>
        <v>0</v>
      </c>
      <c r="AL208" s="131">
        <f>'TRA_Activity EU28'!AL208-TRA_Activity!AL208</f>
        <v>0</v>
      </c>
      <c r="AM208" s="131">
        <f>'TRA_Activity EU28'!AM208-TRA_Activity!AM208</f>
        <v>0</v>
      </c>
      <c r="AN208" s="131">
        <f>'TRA_Activity EU28'!AN208-TRA_Activity!AN208</f>
        <v>0</v>
      </c>
      <c r="AO208" s="131">
        <f>'TRA_Activity EU28'!AO208-TRA_Activity!AO208</f>
        <v>0</v>
      </c>
      <c r="AP208" s="131">
        <f>'TRA_Activity EU28'!AP208-TRA_Activity!AP208</f>
        <v>0</v>
      </c>
      <c r="AQ208" s="131">
        <f>'TRA_Activity EU28'!AQ208-TRA_Activity!AQ208</f>
        <v>0</v>
      </c>
      <c r="AR208" s="131">
        <f>'TRA_Activity EU28'!AR208-TRA_Activity!AR208</f>
        <v>0</v>
      </c>
      <c r="AS208" s="131">
        <f>'TRA_Activity EU28'!AS208-TRA_Activity!AS208</f>
        <v>0</v>
      </c>
      <c r="AT208" s="131">
        <f>'TRA_Activity EU28'!AT208-TRA_Activity!AT208</f>
        <v>0</v>
      </c>
      <c r="AU208" s="131">
        <f>'TRA_Activity EU28'!AU208-TRA_Activity!AU208</f>
        <v>0</v>
      </c>
      <c r="AV208" s="131">
        <f>'TRA_Activity EU28'!AV208-TRA_Activity!AV208</f>
        <v>0</v>
      </c>
      <c r="AW208" s="131">
        <f>'TRA_Activity EU28'!AW208-TRA_Activity!AW208</f>
        <v>0</v>
      </c>
      <c r="AX208" s="131">
        <f>'TRA_Activity EU28'!AX208-TRA_Activity!AX208</f>
        <v>0</v>
      </c>
      <c r="AY208" s="131">
        <f>'TRA_Activity EU28'!AY208-TRA_Activity!AY208</f>
        <v>0</v>
      </c>
      <c r="AZ208" s="131">
        <f>'TRA_Activity EU28'!AZ208-TRA_Activity!AZ208</f>
        <v>0</v>
      </c>
    </row>
    <row r="209" spans="1:52">
      <c r="A209" s="97" t="s">
        <v>174</v>
      </c>
      <c r="B209" s="128">
        <f>'TRA_Activity EU28'!B209-TRA_Activity!B209</f>
        <v>16862.847079868669</v>
      </c>
      <c r="C209" s="128">
        <f>'TRA_Activity EU28'!C209-TRA_Activity!C209</f>
        <v>16637.266678352316</v>
      </c>
      <c r="D209" s="128">
        <f>'TRA_Activity EU28'!D209-TRA_Activity!D209</f>
        <v>17076.772386431236</v>
      </c>
      <c r="E209" s="128">
        <f>'TRA_Activity EU28'!E209-TRA_Activity!E209</f>
        <v>18062.758096575169</v>
      </c>
      <c r="F209" s="128">
        <f>'TRA_Activity EU28'!F209-TRA_Activity!F209</f>
        <v>20064.055440834611</v>
      </c>
      <c r="G209" s="128">
        <f>'TRA_Activity EU28'!G209-TRA_Activity!G209</f>
        <v>21304.920696666617</v>
      </c>
      <c r="H209" s="128">
        <f>'TRA_Activity EU28'!H209-TRA_Activity!H209</f>
        <v>23524.721259734339</v>
      </c>
      <c r="I209" s="128">
        <f>'TRA_Activity EU28'!I209-TRA_Activity!I209</f>
        <v>25483.164384400494</v>
      </c>
      <c r="J209" s="128">
        <f>'TRA_Activity EU28'!J209-TRA_Activity!J209</f>
        <v>26498.119885780281</v>
      </c>
      <c r="K209" s="128">
        <f>'TRA_Activity EU28'!K209-TRA_Activity!K209</f>
        <v>23006.868752529273</v>
      </c>
      <c r="L209" s="128">
        <f>'TRA_Activity EU28'!L209-TRA_Activity!L209</f>
        <v>27794.355613890999</v>
      </c>
      <c r="M209" s="128">
        <f>'TRA_Activity EU28'!M209-TRA_Activity!M209</f>
        <v>28664.931728445303</v>
      </c>
      <c r="N209" s="128">
        <f>'TRA_Activity EU28'!N209-TRA_Activity!N209</f>
        <v>27608.496300754472</v>
      </c>
      <c r="O209" s="128">
        <f>'TRA_Activity EU28'!O209-TRA_Activity!O209</f>
        <v>27560.343998628661</v>
      </c>
      <c r="P209" s="128">
        <f>'TRA_Activity EU28'!P209-TRA_Activity!P209</f>
        <v>29341.235803837546</v>
      </c>
      <c r="Q209" s="128">
        <f>'TRA_Activity EU28'!Q209-TRA_Activity!Q209</f>
        <v>30040.773306600451</v>
      </c>
      <c r="R209" s="128">
        <f>'TRA_Activity EU28'!R209-TRA_Activity!R209</f>
        <v>31297.630626316772</v>
      </c>
      <c r="S209" s="128">
        <f>'TRA_Activity EU28'!S209-TRA_Activity!S209</f>
        <v>33071.028616119795</v>
      </c>
      <c r="T209" s="128">
        <f>'TRA_Activity EU28'!T209-TRA_Activity!T209</f>
        <v>34964.072903950066</v>
      </c>
      <c r="U209" s="128">
        <f>'TRA_Activity EU28'!U209-TRA_Activity!U209</f>
        <v>36771.679101577145</v>
      </c>
      <c r="V209" s="128">
        <f>'TRA_Activity EU28'!V209-TRA_Activity!V209</f>
        <v>38473.81624430087</v>
      </c>
      <c r="W209" s="128">
        <f>'TRA_Activity EU28'!W209-TRA_Activity!W209</f>
        <v>40119.126802783496</v>
      </c>
      <c r="X209" s="128">
        <f>'TRA_Activity EU28'!X209-TRA_Activity!X209</f>
        <v>41727.299382105462</v>
      </c>
      <c r="Y209" s="128">
        <f>'TRA_Activity EU28'!Y209-TRA_Activity!Y209</f>
        <v>43279.177599448994</v>
      </c>
      <c r="Z209" s="128">
        <f>'TRA_Activity EU28'!Z209-TRA_Activity!Z209</f>
        <v>44771.419050229917</v>
      </c>
      <c r="AA209" s="128">
        <f>'TRA_Activity EU28'!AA209-TRA_Activity!AA209</f>
        <v>46074.397825279884</v>
      </c>
      <c r="AB209" s="128">
        <f>'TRA_Activity EU28'!AB209-TRA_Activity!AB209</f>
        <v>47377.700627540216</v>
      </c>
      <c r="AC209" s="128">
        <f>'TRA_Activity EU28'!AC209-TRA_Activity!AC209</f>
        <v>48698.28721549343</v>
      </c>
      <c r="AD209" s="128">
        <f>'TRA_Activity EU28'!AD209-TRA_Activity!AD209</f>
        <v>50088.5227016071</v>
      </c>
      <c r="AE209" s="128">
        <f>'TRA_Activity EU28'!AE209-TRA_Activity!AE209</f>
        <v>51669.022439304055</v>
      </c>
      <c r="AF209" s="128">
        <f>'TRA_Activity EU28'!AF209-TRA_Activity!AF209</f>
        <v>53139.857012294146</v>
      </c>
      <c r="AG209" s="128">
        <f>'TRA_Activity EU28'!AG209-TRA_Activity!AG209</f>
        <v>54644.051363122693</v>
      </c>
      <c r="AH209" s="128">
        <f>'TRA_Activity EU28'!AH209-TRA_Activity!AH209</f>
        <v>56297.055330535288</v>
      </c>
      <c r="AI209" s="128">
        <f>'TRA_Activity EU28'!AI209-TRA_Activity!AI209</f>
        <v>57715.06523062726</v>
      </c>
      <c r="AJ209" s="128">
        <f>'TRA_Activity EU28'!AJ209-TRA_Activity!AJ209</f>
        <v>59165.076986464119</v>
      </c>
      <c r="AK209" s="128">
        <f>'TRA_Activity EU28'!AK209-TRA_Activity!AK209</f>
        <v>60585.598779285283</v>
      </c>
      <c r="AL209" s="128">
        <f>'TRA_Activity EU28'!AL209-TRA_Activity!AL209</f>
        <v>62045.869289152819</v>
      </c>
      <c r="AM209" s="128">
        <f>'TRA_Activity EU28'!AM209-TRA_Activity!AM209</f>
        <v>63723.231120944773</v>
      </c>
      <c r="AN209" s="128">
        <f>'TRA_Activity EU28'!AN209-TRA_Activity!AN209</f>
        <v>65203.597608817698</v>
      </c>
      <c r="AO209" s="128">
        <f>'TRA_Activity EU28'!AO209-TRA_Activity!AO209</f>
        <v>66725.295536880323</v>
      </c>
      <c r="AP209" s="128">
        <f>'TRA_Activity EU28'!AP209-TRA_Activity!AP209</f>
        <v>68360.014370453457</v>
      </c>
      <c r="AQ209" s="128">
        <f>'TRA_Activity EU28'!AQ209-TRA_Activity!AQ209</f>
        <v>69971.592128498494</v>
      </c>
      <c r="AR209" s="128">
        <f>'TRA_Activity EU28'!AR209-TRA_Activity!AR209</f>
        <v>71698.766060717637</v>
      </c>
      <c r="AS209" s="128">
        <f>'TRA_Activity EU28'!AS209-TRA_Activity!AS209</f>
        <v>73301.620445655513</v>
      </c>
      <c r="AT209" s="128">
        <f>'TRA_Activity EU28'!AT209-TRA_Activity!AT209</f>
        <v>74921.055972123402</v>
      </c>
      <c r="AU209" s="128">
        <f>'TRA_Activity EU28'!AU209-TRA_Activity!AU209</f>
        <v>76486.960581394902</v>
      </c>
      <c r="AV209" s="128">
        <f>'TRA_Activity EU28'!AV209-TRA_Activity!AV209</f>
        <v>78355.384924389451</v>
      </c>
      <c r="AW209" s="128">
        <f>'TRA_Activity EU28'!AW209-TRA_Activity!AW209</f>
        <v>80049.73740849903</v>
      </c>
      <c r="AX209" s="128">
        <f>'TRA_Activity EU28'!AX209-TRA_Activity!AX209</f>
        <v>81512.791992777798</v>
      </c>
      <c r="AY209" s="128">
        <f>'TRA_Activity EU28'!AY209-TRA_Activity!AY209</f>
        <v>83266.728090919438</v>
      </c>
      <c r="AZ209" s="128">
        <f>'TRA_Activity EU28'!AZ209-TRA_Activity!AZ209</f>
        <v>84700.453541424882</v>
      </c>
    </row>
    <row r="210" spans="1:52">
      <c r="A210" s="108" t="s">
        <v>126</v>
      </c>
      <c r="B210" s="130">
        <f>'TRA_Activity EU28'!B210-TRA_Activity!B210</f>
        <v>1902.1440667258128</v>
      </c>
      <c r="C210" s="130">
        <f>'TRA_Activity EU28'!C210-TRA_Activity!C210</f>
        <v>1954.2673260012004</v>
      </c>
      <c r="D210" s="130">
        <f>'TRA_Activity EU28'!D210-TRA_Activity!D210</f>
        <v>1904.6182500211585</v>
      </c>
      <c r="E210" s="130">
        <f>'TRA_Activity EU28'!E210-TRA_Activity!E210</f>
        <v>1893.885963028227</v>
      </c>
      <c r="F210" s="130">
        <f>'TRA_Activity EU28'!F210-TRA_Activity!F210</f>
        <v>1959.1857737991804</v>
      </c>
      <c r="G210" s="130">
        <f>'TRA_Activity EU28'!G210-TRA_Activity!G210</f>
        <v>2008.2148649341752</v>
      </c>
      <c r="H210" s="130">
        <f>'TRA_Activity EU28'!H210-TRA_Activity!H210</f>
        <v>2087.8123018667898</v>
      </c>
      <c r="I210" s="130">
        <f>'TRA_Activity EU28'!I210-TRA_Activity!I210</f>
        <v>2146.4671092948806</v>
      </c>
      <c r="J210" s="130">
        <f>'TRA_Activity EU28'!J210-TRA_Activity!J210</f>
        <v>2116.1370427198326</v>
      </c>
      <c r="K210" s="130">
        <f>'TRA_Activity EU28'!K210-TRA_Activity!K210</f>
        <v>1983.1697879746614</v>
      </c>
      <c r="L210" s="130">
        <f>'TRA_Activity EU28'!L210-TRA_Activity!L210</f>
        <v>2070.4261238397485</v>
      </c>
      <c r="M210" s="130">
        <f>'TRA_Activity EU28'!M210-TRA_Activity!M210</f>
        <v>2056.4416056091995</v>
      </c>
      <c r="N210" s="130">
        <f>'TRA_Activity EU28'!N210-TRA_Activity!N210</f>
        <v>2047.369553951364</v>
      </c>
      <c r="O210" s="130">
        <f>'TRA_Activity EU28'!O210-TRA_Activity!O210</f>
        <v>2031.062875731729</v>
      </c>
      <c r="P210" s="130">
        <f>'TRA_Activity EU28'!P210-TRA_Activity!P210</f>
        <v>2324.5790271188603</v>
      </c>
      <c r="Q210" s="130">
        <f>'TRA_Activity EU28'!Q210-TRA_Activity!Q210</f>
        <v>2344.0038814536338</v>
      </c>
      <c r="R210" s="130">
        <f>'TRA_Activity EU28'!R210-TRA_Activity!R210</f>
        <v>2465.6089800753343</v>
      </c>
      <c r="S210" s="130">
        <f>'TRA_Activity EU28'!S210-TRA_Activity!S210</f>
        <v>2667.1221611383417</v>
      </c>
      <c r="T210" s="130">
        <f>'TRA_Activity EU28'!T210-TRA_Activity!T210</f>
        <v>2884.2426036903016</v>
      </c>
      <c r="U210" s="130">
        <f>'TRA_Activity EU28'!U210-TRA_Activity!U210</f>
        <v>3091.26200951389</v>
      </c>
      <c r="V210" s="130">
        <f>'TRA_Activity EU28'!V210-TRA_Activity!V210</f>
        <v>3287.1343238064737</v>
      </c>
      <c r="W210" s="130">
        <f>'TRA_Activity EU28'!W210-TRA_Activity!W210</f>
        <v>3480.0995256256429</v>
      </c>
      <c r="X210" s="130">
        <f>'TRA_Activity EU28'!X210-TRA_Activity!X210</f>
        <v>3683.2698758049833</v>
      </c>
      <c r="Y210" s="130">
        <f>'TRA_Activity EU28'!Y210-TRA_Activity!Y210</f>
        <v>3868.21600510797</v>
      </c>
      <c r="Z210" s="130">
        <f>'TRA_Activity EU28'!Z210-TRA_Activity!Z210</f>
        <v>4056.8468654910989</v>
      </c>
      <c r="AA210" s="130">
        <f>'TRA_Activity EU28'!AA210-TRA_Activity!AA210</f>
        <v>4256.5632506499041</v>
      </c>
      <c r="AB210" s="130">
        <f>'TRA_Activity EU28'!AB210-TRA_Activity!AB210</f>
        <v>4469.164297516857</v>
      </c>
      <c r="AC210" s="130">
        <f>'TRA_Activity EU28'!AC210-TRA_Activity!AC210</f>
        <v>4690.4915285631369</v>
      </c>
      <c r="AD210" s="130">
        <f>'TRA_Activity EU28'!AD210-TRA_Activity!AD210</f>
        <v>4921.0739029539372</v>
      </c>
      <c r="AE210" s="130">
        <f>'TRA_Activity EU28'!AE210-TRA_Activity!AE210</f>
        <v>5159.5483947892671</v>
      </c>
      <c r="AF210" s="130">
        <f>'TRA_Activity EU28'!AF210-TRA_Activity!AF210</f>
        <v>5388.5257816756357</v>
      </c>
      <c r="AG210" s="130">
        <f>'TRA_Activity EU28'!AG210-TRA_Activity!AG210</f>
        <v>5624.9843635547732</v>
      </c>
      <c r="AH210" s="130">
        <f>'TRA_Activity EU28'!AH210-TRA_Activity!AH210</f>
        <v>5880.0534977546595</v>
      </c>
      <c r="AI210" s="130">
        <f>'TRA_Activity EU28'!AI210-TRA_Activity!AI210</f>
        <v>6116.8861704239871</v>
      </c>
      <c r="AJ210" s="130">
        <f>'TRA_Activity EU28'!AJ210-TRA_Activity!AJ210</f>
        <v>6362.7952372729551</v>
      </c>
      <c r="AK210" s="130">
        <f>'TRA_Activity EU28'!AK210-TRA_Activity!AK210</f>
        <v>6604.7399839401633</v>
      </c>
      <c r="AL210" s="130">
        <f>'TRA_Activity EU28'!AL210-TRA_Activity!AL210</f>
        <v>6854.2495001698981</v>
      </c>
      <c r="AM210" s="130">
        <f>'TRA_Activity EU28'!AM210-TRA_Activity!AM210</f>
        <v>7128.2608207157818</v>
      </c>
      <c r="AN210" s="130">
        <f>'TRA_Activity EU28'!AN210-TRA_Activity!AN210</f>
        <v>7382.2055851333562</v>
      </c>
      <c r="AO210" s="130">
        <f>'TRA_Activity EU28'!AO210-TRA_Activity!AO210</f>
        <v>7643.8307231270928</v>
      </c>
      <c r="AP210" s="130">
        <f>'TRA_Activity EU28'!AP210-TRA_Activity!AP210</f>
        <v>7925.815010805476</v>
      </c>
      <c r="AQ210" s="130">
        <f>'TRA_Activity EU28'!AQ210-TRA_Activity!AQ210</f>
        <v>8214.2263610231657</v>
      </c>
      <c r="AR210" s="130">
        <f>'TRA_Activity EU28'!AR210-TRA_Activity!AR210</f>
        <v>8519.4650557590212</v>
      </c>
      <c r="AS210" s="130">
        <f>'TRA_Activity EU28'!AS210-TRA_Activity!AS210</f>
        <v>8814.9896882545017</v>
      </c>
      <c r="AT210" s="130">
        <f>'TRA_Activity EU28'!AT210-TRA_Activity!AT210</f>
        <v>9113.5221430205729</v>
      </c>
      <c r="AU210" s="130">
        <f>'TRA_Activity EU28'!AU210-TRA_Activity!AU210</f>
        <v>9408.6367963025587</v>
      </c>
      <c r="AV210" s="130">
        <f>'TRA_Activity EU28'!AV210-TRA_Activity!AV210</f>
        <v>9736.9350996581725</v>
      </c>
      <c r="AW210" s="130">
        <f>'TRA_Activity EU28'!AW210-TRA_Activity!AW210</f>
        <v>10047.082692654985</v>
      </c>
      <c r="AX210" s="130">
        <f>'TRA_Activity EU28'!AX210-TRA_Activity!AX210</f>
        <v>10326.663626131312</v>
      </c>
      <c r="AY210" s="130">
        <f>'TRA_Activity EU28'!AY210-TRA_Activity!AY210</f>
        <v>10645.472615578319</v>
      </c>
      <c r="AZ210" s="130">
        <f>'TRA_Activity EU28'!AZ210-TRA_Activity!AZ210</f>
        <v>10922.251171612943</v>
      </c>
    </row>
    <row r="211" spans="1:52">
      <c r="A211" s="89" t="s">
        <v>156</v>
      </c>
      <c r="B211" s="131">
        <f>'TRA_Activity EU28'!B211-TRA_Activity!B211</f>
        <v>1902.1440667258128</v>
      </c>
      <c r="C211" s="131">
        <f>'TRA_Activity EU28'!C211-TRA_Activity!C211</f>
        <v>1954.2673260012004</v>
      </c>
      <c r="D211" s="131">
        <f>'TRA_Activity EU28'!D211-TRA_Activity!D211</f>
        <v>1904.6182500211585</v>
      </c>
      <c r="E211" s="131">
        <f>'TRA_Activity EU28'!E211-TRA_Activity!E211</f>
        <v>1893.885963028227</v>
      </c>
      <c r="F211" s="131">
        <f>'TRA_Activity EU28'!F211-TRA_Activity!F211</f>
        <v>1959.1857737991804</v>
      </c>
      <c r="G211" s="131">
        <f>'TRA_Activity EU28'!G211-TRA_Activity!G211</f>
        <v>2008.2148649341752</v>
      </c>
      <c r="H211" s="131">
        <f>'TRA_Activity EU28'!H211-TRA_Activity!H211</f>
        <v>2087.8123018667898</v>
      </c>
      <c r="I211" s="131">
        <f>'TRA_Activity EU28'!I211-TRA_Activity!I211</f>
        <v>2146.4671092948806</v>
      </c>
      <c r="J211" s="131">
        <f>'TRA_Activity EU28'!J211-TRA_Activity!J211</f>
        <v>2116.1370427198326</v>
      </c>
      <c r="K211" s="131">
        <f>'TRA_Activity EU28'!K211-TRA_Activity!K211</f>
        <v>1983.1697879746614</v>
      </c>
      <c r="L211" s="131">
        <f>'TRA_Activity EU28'!L211-TRA_Activity!L211</f>
        <v>2070.4261238397485</v>
      </c>
      <c r="M211" s="131">
        <f>'TRA_Activity EU28'!M211-TRA_Activity!M211</f>
        <v>2056.4416056091995</v>
      </c>
      <c r="N211" s="131">
        <f>'TRA_Activity EU28'!N211-TRA_Activity!N211</f>
        <v>2047.369553951364</v>
      </c>
      <c r="O211" s="131">
        <f>'TRA_Activity EU28'!O211-TRA_Activity!O211</f>
        <v>2031.062875731729</v>
      </c>
      <c r="P211" s="131">
        <f>'TRA_Activity EU28'!P211-TRA_Activity!P211</f>
        <v>2324.5790271188603</v>
      </c>
      <c r="Q211" s="131">
        <f>'TRA_Activity EU28'!Q211-TRA_Activity!Q211</f>
        <v>2344.0038814536338</v>
      </c>
      <c r="R211" s="131">
        <f>'TRA_Activity EU28'!R211-TRA_Activity!R211</f>
        <v>2465.6089800726518</v>
      </c>
      <c r="S211" s="131">
        <f>'TRA_Activity EU28'!S211-TRA_Activity!S211</f>
        <v>2667.1221611235919</v>
      </c>
      <c r="T211" s="131">
        <f>'TRA_Activity EU28'!T211-TRA_Activity!T211</f>
        <v>2884.2426036346928</v>
      </c>
      <c r="U211" s="131">
        <f>'TRA_Activity EU28'!U211-TRA_Activity!U211</f>
        <v>3091.2620093610108</v>
      </c>
      <c r="V211" s="131">
        <f>'TRA_Activity EU28'!V211-TRA_Activity!V211</f>
        <v>3287.1343234719088</v>
      </c>
      <c r="W211" s="131">
        <f>'TRA_Activity EU28'!W211-TRA_Activity!W211</f>
        <v>3480.0995248328668</v>
      </c>
      <c r="X211" s="131">
        <f>'TRA_Activity EU28'!X211-TRA_Activity!X211</f>
        <v>3683.2698740819701</v>
      </c>
      <c r="Y211" s="131">
        <f>'TRA_Activity EU28'!Y211-TRA_Activity!Y211</f>
        <v>3868.2160008498331</v>
      </c>
      <c r="Z211" s="131">
        <f>'TRA_Activity EU28'!Z211-TRA_Activity!Z211</f>
        <v>4056.8468568628032</v>
      </c>
      <c r="AA211" s="131">
        <f>'TRA_Activity EU28'!AA211-TRA_Activity!AA211</f>
        <v>4256.5632317843256</v>
      </c>
      <c r="AB211" s="131">
        <f>'TRA_Activity EU28'!AB211-TRA_Activity!AB211</f>
        <v>4469.1642536103236</v>
      </c>
      <c r="AC211" s="131">
        <f>'TRA_Activity EU28'!AC211-TRA_Activity!AC211</f>
        <v>4690.4914334454816</v>
      </c>
      <c r="AD211" s="131">
        <f>'TRA_Activity EU28'!AD211-TRA_Activity!AD211</f>
        <v>4921.0736979010107</v>
      </c>
      <c r="AE211" s="131">
        <f>'TRA_Activity EU28'!AE211-TRA_Activity!AE211</f>
        <v>5159.5479282523565</v>
      </c>
      <c r="AF211" s="131">
        <f>'TRA_Activity EU28'!AF211-TRA_Activity!AF211</f>
        <v>5388.5246780878824</v>
      </c>
      <c r="AG211" s="131">
        <f>'TRA_Activity EU28'!AG211-TRA_Activity!AG211</f>
        <v>5624.9819403831843</v>
      </c>
      <c r="AH211" s="131">
        <f>'TRA_Activity EU28'!AH211-TRA_Activity!AH211</f>
        <v>5880.0482114185934</v>
      </c>
      <c r="AI211" s="131">
        <f>'TRA_Activity EU28'!AI211-TRA_Activity!AI211</f>
        <v>6116.8744988014414</v>
      </c>
      <c r="AJ211" s="131">
        <f>'TRA_Activity EU28'!AJ211-TRA_Activity!AJ211</f>
        <v>6362.7676535845721</v>
      </c>
      <c r="AK211" s="131">
        <f>'TRA_Activity EU28'!AK211-TRA_Activity!AK211</f>
        <v>6604.6768272886911</v>
      </c>
      <c r="AL211" s="131">
        <f>'TRA_Activity EU28'!AL211-TRA_Activity!AL211</f>
        <v>6854.1141165709532</v>
      </c>
      <c r="AM211" s="131">
        <f>'TRA_Activity EU28'!AM211-TRA_Activity!AM211</f>
        <v>7127.9542535402434</v>
      </c>
      <c r="AN211" s="131">
        <f>'TRA_Activity EU28'!AN211-TRA_Activity!AN211</f>
        <v>7381.3746836524651</v>
      </c>
      <c r="AO211" s="131">
        <f>'TRA_Activity EU28'!AO211-TRA_Activity!AO211</f>
        <v>7642.2869868803682</v>
      </c>
      <c r="AP211" s="131">
        <f>'TRA_Activity EU28'!AP211-TRA_Activity!AP211</f>
        <v>7923.1080451002526</v>
      </c>
      <c r="AQ211" s="131">
        <f>'TRA_Activity EU28'!AQ211-TRA_Activity!AQ211</f>
        <v>8209.338813777611</v>
      </c>
      <c r="AR211" s="131">
        <f>'TRA_Activity EU28'!AR211-TRA_Activity!AR211</f>
        <v>8510.5262792043795</v>
      </c>
      <c r="AS211" s="131">
        <f>'TRA_Activity EU28'!AS211-TRA_Activity!AS211</f>
        <v>8798.9713258443207</v>
      </c>
      <c r="AT211" s="131">
        <f>'TRA_Activity EU28'!AT211-TRA_Activity!AT211</f>
        <v>9085.4024452174235</v>
      </c>
      <c r="AU211" s="131">
        <f>'TRA_Activity EU28'!AU211-TRA_Activity!AU211</f>
        <v>9360.4991012552528</v>
      </c>
      <c r="AV211" s="131">
        <f>'TRA_Activity EU28'!AV211-TRA_Activity!AV211</f>
        <v>9660.0755408386431</v>
      </c>
      <c r="AW211" s="131">
        <f>'TRA_Activity EU28'!AW211-TRA_Activity!AW211</f>
        <v>9929.0422297391942</v>
      </c>
      <c r="AX211" s="131">
        <f>'TRA_Activity EU28'!AX211-TRA_Activity!AX211</f>
        <v>10149.884375772577</v>
      </c>
      <c r="AY211" s="131">
        <f>'TRA_Activity EU28'!AY211-TRA_Activity!AY211</f>
        <v>10391.003120016172</v>
      </c>
      <c r="AZ211" s="131">
        <f>'TRA_Activity EU28'!AZ211-TRA_Activity!AZ211</f>
        <v>10574.382681782472</v>
      </c>
    </row>
    <row r="212" spans="1:52">
      <c r="A212" s="89" t="s">
        <v>157</v>
      </c>
      <c r="B212" s="131">
        <f>'TRA_Activity EU28'!B212-TRA_Activity!B212</f>
        <v>0</v>
      </c>
      <c r="C212" s="131">
        <f>'TRA_Activity EU28'!C212-TRA_Activity!C212</f>
        <v>0</v>
      </c>
      <c r="D212" s="131">
        <f>'TRA_Activity EU28'!D212-TRA_Activity!D212</f>
        <v>0</v>
      </c>
      <c r="E212" s="131">
        <f>'TRA_Activity EU28'!E212-TRA_Activity!E212</f>
        <v>0</v>
      </c>
      <c r="F212" s="131">
        <f>'TRA_Activity EU28'!F212-TRA_Activity!F212</f>
        <v>0</v>
      </c>
      <c r="G212" s="131">
        <f>'TRA_Activity EU28'!G212-TRA_Activity!G212</f>
        <v>0</v>
      </c>
      <c r="H212" s="131">
        <f>'TRA_Activity EU28'!H212-TRA_Activity!H212</f>
        <v>0</v>
      </c>
      <c r="I212" s="131">
        <f>'TRA_Activity EU28'!I212-TRA_Activity!I212</f>
        <v>0</v>
      </c>
      <c r="J212" s="131">
        <f>'TRA_Activity EU28'!J212-TRA_Activity!J212</f>
        <v>0</v>
      </c>
      <c r="K212" s="131">
        <f>'TRA_Activity EU28'!K212-TRA_Activity!K212</f>
        <v>0</v>
      </c>
      <c r="L212" s="131">
        <f>'TRA_Activity EU28'!L212-TRA_Activity!L212</f>
        <v>0</v>
      </c>
      <c r="M212" s="131">
        <f>'TRA_Activity EU28'!M212-TRA_Activity!M212</f>
        <v>0</v>
      </c>
      <c r="N212" s="131">
        <f>'TRA_Activity EU28'!N212-TRA_Activity!N212</f>
        <v>0</v>
      </c>
      <c r="O212" s="131">
        <f>'TRA_Activity EU28'!O212-TRA_Activity!O212</f>
        <v>0</v>
      </c>
      <c r="P212" s="131">
        <f>'TRA_Activity EU28'!P212-TRA_Activity!P212</f>
        <v>0</v>
      </c>
      <c r="Q212" s="131">
        <f>'TRA_Activity EU28'!Q212-TRA_Activity!Q212</f>
        <v>0</v>
      </c>
      <c r="R212" s="131">
        <f>'TRA_Activity EU28'!R212-TRA_Activity!R212</f>
        <v>2.6823506964181948E-9</v>
      </c>
      <c r="S212" s="131">
        <f>'TRA_Activity EU28'!S212-TRA_Activity!S212</f>
        <v>1.4749838210378272E-8</v>
      </c>
      <c r="T212" s="131">
        <f>'TRA_Activity EU28'!T212-TRA_Activity!T212</f>
        <v>5.5608804539187401E-8</v>
      </c>
      <c r="U212" s="131">
        <f>'TRA_Activity EU28'!U212-TRA_Activity!U212</f>
        <v>1.5287891774237635E-7</v>
      </c>
      <c r="V212" s="131">
        <f>'TRA_Activity EU28'!V212-TRA_Activity!V212</f>
        <v>3.3456484300024283E-7</v>
      </c>
      <c r="W212" s="131">
        <f>'TRA_Activity EU28'!W212-TRA_Activity!W212</f>
        <v>7.9277630322454258E-7</v>
      </c>
      <c r="X212" s="131">
        <f>'TRA_Activity EU28'!X212-TRA_Activity!X212</f>
        <v>1.7230132904701948E-6</v>
      </c>
      <c r="Y212" s="131">
        <f>'TRA_Activity EU28'!Y212-TRA_Activity!Y212</f>
        <v>4.2581365490103976E-6</v>
      </c>
      <c r="Z212" s="131">
        <f>'TRA_Activity EU28'!Z212-TRA_Activity!Z212</f>
        <v>8.6282949600773921E-6</v>
      </c>
      <c r="AA212" s="131">
        <f>'TRA_Activity EU28'!AA212-TRA_Activity!AA212</f>
        <v>1.8865578571606616E-5</v>
      </c>
      <c r="AB212" s="131">
        <f>'TRA_Activity EU28'!AB212-TRA_Activity!AB212</f>
        <v>4.390653299458807E-5</v>
      </c>
      <c r="AC212" s="131">
        <f>'TRA_Activity EU28'!AC212-TRA_Activity!AC212</f>
        <v>9.5117655497591771E-5</v>
      </c>
      <c r="AD212" s="131">
        <f>'TRA_Activity EU28'!AD212-TRA_Activity!AD212</f>
        <v>2.050529265136644E-4</v>
      </c>
      <c r="AE212" s="131">
        <f>'TRA_Activity EU28'!AE212-TRA_Activity!AE212</f>
        <v>4.6653691082754992E-4</v>
      </c>
      <c r="AF212" s="131">
        <f>'TRA_Activity EU28'!AF212-TRA_Activity!AF212</f>
        <v>1.1035877528000851E-3</v>
      </c>
      <c r="AG212" s="131">
        <f>'TRA_Activity EU28'!AG212-TRA_Activity!AG212</f>
        <v>2.4231715883387345E-3</v>
      </c>
      <c r="AH212" s="131">
        <f>'TRA_Activity EU28'!AH212-TRA_Activity!AH212</f>
        <v>5.2863360659345538E-3</v>
      </c>
      <c r="AI212" s="131">
        <f>'TRA_Activity EU28'!AI212-TRA_Activity!AI212</f>
        <v>1.1671622545273722E-2</v>
      </c>
      <c r="AJ212" s="131">
        <f>'TRA_Activity EU28'!AJ212-TRA_Activity!AJ212</f>
        <v>2.7583688382410588E-2</v>
      </c>
      <c r="AK212" s="131">
        <f>'TRA_Activity EU28'!AK212-TRA_Activity!AK212</f>
        <v>6.3156651471987665E-2</v>
      </c>
      <c r="AL212" s="131">
        <f>'TRA_Activity EU28'!AL212-TRA_Activity!AL212</f>
        <v>0.13538359894418747</v>
      </c>
      <c r="AM212" s="131">
        <f>'TRA_Activity EU28'!AM212-TRA_Activity!AM212</f>
        <v>0.30656717553795604</v>
      </c>
      <c r="AN212" s="131">
        <f>'TRA_Activity EU28'!AN212-TRA_Activity!AN212</f>
        <v>0.83090148089155924</v>
      </c>
      <c r="AO212" s="131">
        <f>'TRA_Activity EU28'!AO212-TRA_Activity!AO212</f>
        <v>1.5437362467254472</v>
      </c>
      <c r="AP212" s="131">
        <f>'TRA_Activity EU28'!AP212-TRA_Activity!AP212</f>
        <v>2.7069657052229212</v>
      </c>
      <c r="AQ212" s="131">
        <f>'TRA_Activity EU28'!AQ212-TRA_Activity!AQ212</f>
        <v>4.8875472455538151</v>
      </c>
      <c r="AR212" s="131">
        <f>'TRA_Activity EU28'!AR212-TRA_Activity!AR212</f>
        <v>8.9387765546413114</v>
      </c>
      <c r="AS212" s="131">
        <f>'TRA_Activity EU28'!AS212-TRA_Activity!AS212</f>
        <v>16.018362410181911</v>
      </c>
      <c r="AT212" s="131">
        <f>'TRA_Activity EU28'!AT212-TRA_Activity!AT212</f>
        <v>28.119697803149847</v>
      </c>
      <c r="AU212" s="131">
        <f>'TRA_Activity EU28'!AU212-TRA_Activity!AU212</f>
        <v>48.137695047306529</v>
      </c>
      <c r="AV212" s="131">
        <f>'TRA_Activity EU28'!AV212-TRA_Activity!AV212</f>
        <v>76.85955881952907</v>
      </c>
      <c r="AW212" s="131">
        <f>'TRA_Activity EU28'!AW212-TRA_Activity!AW212</f>
        <v>118.04046291578913</v>
      </c>
      <c r="AX212" s="131">
        <f>'TRA_Activity EU28'!AX212-TRA_Activity!AX212</f>
        <v>176.77925035873457</v>
      </c>
      <c r="AY212" s="131">
        <f>'TRA_Activity EU28'!AY212-TRA_Activity!AY212</f>
        <v>254.46949556214693</v>
      </c>
      <c r="AZ212" s="131">
        <f>'TRA_Activity EU28'!AZ212-TRA_Activity!AZ212</f>
        <v>347.8684898304719</v>
      </c>
    </row>
    <row r="213" spans="1:52">
      <c r="A213" s="89" t="s">
        <v>158</v>
      </c>
      <c r="B213" s="131">
        <f>'TRA_Activity EU28'!B213-TRA_Activity!B213</f>
        <v>0</v>
      </c>
      <c r="C213" s="131">
        <f>'TRA_Activity EU28'!C213-TRA_Activity!C213</f>
        <v>0</v>
      </c>
      <c r="D213" s="131">
        <f>'TRA_Activity EU28'!D213-TRA_Activity!D213</f>
        <v>0</v>
      </c>
      <c r="E213" s="131">
        <f>'TRA_Activity EU28'!E213-TRA_Activity!E213</f>
        <v>0</v>
      </c>
      <c r="F213" s="131">
        <f>'TRA_Activity EU28'!F213-TRA_Activity!F213</f>
        <v>0</v>
      </c>
      <c r="G213" s="131">
        <f>'TRA_Activity EU28'!G213-TRA_Activity!G213</f>
        <v>0</v>
      </c>
      <c r="H213" s="131">
        <f>'TRA_Activity EU28'!H213-TRA_Activity!H213</f>
        <v>0</v>
      </c>
      <c r="I213" s="131">
        <f>'TRA_Activity EU28'!I213-TRA_Activity!I213</f>
        <v>0</v>
      </c>
      <c r="J213" s="131">
        <f>'TRA_Activity EU28'!J213-TRA_Activity!J213</f>
        <v>0</v>
      </c>
      <c r="K213" s="131">
        <f>'TRA_Activity EU28'!K213-TRA_Activity!K213</f>
        <v>0</v>
      </c>
      <c r="L213" s="131">
        <f>'TRA_Activity EU28'!L213-TRA_Activity!L213</f>
        <v>0</v>
      </c>
      <c r="M213" s="131">
        <f>'TRA_Activity EU28'!M213-TRA_Activity!M213</f>
        <v>0</v>
      </c>
      <c r="N213" s="131">
        <f>'TRA_Activity EU28'!N213-TRA_Activity!N213</f>
        <v>0</v>
      </c>
      <c r="O213" s="131">
        <f>'TRA_Activity EU28'!O213-TRA_Activity!O213</f>
        <v>0</v>
      </c>
      <c r="P213" s="131">
        <f>'TRA_Activity EU28'!P213-TRA_Activity!P213</f>
        <v>0</v>
      </c>
      <c r="Q213" s="131">
        <f>'TRA_Activity EU28'!Q213-TRA_Activity!Q213</f>
        <v>0</v>
      </c>
      <c r="R213" s="131">
        <f>'TRA_Activity EU28'!R213-TRA_Activity!R213</f>
        <v>0</v>
      </c>
      <c r="S213" s="131">
        <f>'TRA_Activity EU28'!S213-TRA_Activity!S213</f>
        <v>0</v>
      </c>
      <c r="T213" s="131">
        <f>'TRA_Activity EU28'!T213-TRA_Activity!T213</f>
        <v>0</v>
      </c>
      <c r="U213" s="131">
        <f>'TRA_Activity EU28'!U213-TRA_Activity!U213</f>
        <v>0</v>
      </c>
      <c r="V213" s="131">
        <f>'TRA_Activity EU28'!V213-TRA_Activity!V213</f>
        <v>0</v>
      </c>
      <c r="W213" s="131">
        <f>'TRA_Activity EU28'!W213-TRA_Activity!W213</f>
        <v>0</v>
      </c>
      <c r="X213" s="131">
        <f>'TRA_Activity EU28'!X213-TRA_Activity!X213</f>
        <v>0</v>
      </c>
      <c r="Y213" s="131">
        <f>'TRA_Activity EU28'!Y213-TRA_Activity!Y213</f>
        <v>0</v>
      </c>
      <c r="Z213" s="131">
        <f>'TRA_Activity EU28'!Z213-TRA_Activity!Z213</f>
        <v>0</v>
      </c>
      <c r="AA213" s="131">
        <f>'TRA_Activity EU28'!AA213-TRA_Activity!AA213</f>
        <v>0</v>
      </c>
      <c r="AB213" s="131">
        <f>'TRA_Activity EU28'!AB213-TRA_Activity!AB213</f>
        <v>0</v>
      </c>
      <c r="AC213" s="131">
        <f>'TRA_Activity EU28'!AC213-TRA_Activity!AC213</f>
        <v>0</v>
      </c>
      <c r="AD213" s="131">
        <f>'TRA_Activity EU28'!AD213-TRA_Activity!AD213</f>
        <v>0</v>
      </c>
      <c r="AE213" s="131">
        <f>'TRA_Activity EU28'!AE213-TRA_Activity!AE213</f>
        <v>0</v>
      </c>
      <c r="AF213" s="131">
        <f>'TRA_Activity EU28'!AF213-TRA_Activity!AF213</f>
        <v>0</v>
      </c>
      <c r="AG213" s="131">
        <f>'TRA_Activity EU28'!AG213-TRA_Activity!AG213</f>
        <v>0</v>
      </c>
      <c r="AH213" s="131">
        <f>'TRA_Activity EU28'!AH213-TRA_Activity!AH213</f>
        <v>0</v>
      </c>
      <c r="AI213" s="131">
        <f>'TRA_Activity EU28'!AI213-TRA_Activity!AI213</f>
        <v>0</v>
      </c>
      <c r="AJ213" s="131">
        <f>'TRA_Activity EU28'!AJ213-TRA_Activity!AJ213</f>
        <v>0</v>
      </c>
      <c r="AK213" s="131">
        <f>'TRA_Activity EU28'!AK213-TRA_Activity!AK213</f>
        <v>0</v>
      </c>
      <c r="AL213" s="131">
        <f>'TRA_Activity EU28'!AL213-TRA_Activity!AL213</f>
        <v>0</v>
      </c>
      <c r="AM213" s="131">
        <f>'TRA_Activity EU28'!AM213-TRA_Activity!AM213</f>
        <v>0</v>
      </c>
      <c r="AN213" s="131">
        <f>'TRA_Activity EU28'!AN213-TRA_Activity!AN213</f>
        <v>0</v>
      </c>
      <c r="AO213" s="131">
        <f>'TRA_Activity EU28'!AO213-TRA_Activity!AO213</f>
        <v>0</v>
      </c>
      <c r="AP213" s="131">
        <f>'TRA_Activity EU28'!AP213-TRA_Activity!AP213</f>
        <v>0</v>
      </c>
      <c r="AQ213" s="131">
        <f>'TRA_Activity EU28'!AQ213-TRA_Activity!AQ213</f>
        <v>0</v>
      </c>
      <c r="AR213" s="131">
        <f>'TRA_Activity EU28'!AR213-TRA_Activity!AR213</f>
        <v>0</v>
      </c>
      <c r="AS213" s="131">
        <f>'TRA_Activity EU28'!AS213-TRA_Activity!AS213</f>
        <v>0</v>
      </c>
      <c r="AT213" s="131">
        <f>'TRA_Activity EU28'!AT213-TRA_Activity!AT213</f>
        <v>0</v>
      </c>
      <c r="AU213" s="131">
        <f>'TRA_Activity EU28'!AU213-TRA_Activity!AU213</f>
        <v>0</v>
      </c>
      <c r="AV213" s="131">
        <f>'TRA_Activity EU28'!AV213-TRA_Activity!AV213</f>
        <v>0</v>
      </c>
      <c r="AW213" s="131">
        <f>'TRA_Activity EU28'!AW213-TRA_Activity!AW213</f>
        <v>0</v>
      </c>
      <c r="AX213" s="131">
        <f>'TRA_Activity EU28'!AX213-TRA_Activity!AX213</f>
        <v>0</v>
      </c>
      <c r="AY213" s="131">
        <f>'TRA_Activity EU28'!AY213-TRA_Activity!AY213</f>
        <v>0</v>
      </c>
      <c r="AZ213" s="131">
        <f>'TRA_Activity EU28'!AZ213-TRA_Activity!AZ213</f>
        <v>0</v>
      </c>
    </row>
    <row r="214" spans="1:52">
      <c r="A214" s="89" t="s">
        <v>159</v>
      </c>
      <c r="B214" s="131">
        <f>'TRA_Activity EU28'!B214-TRA_Activity!B214</f>
        <v>0</v>
      </c>
      <c r="C214" s="131">
        <f>'TRA_Activity EU28'!C214-TRA_Activity!C214</f>
        <v>0</v>
      </c>
      <c r="D214" s="131">
        <f>'TRA_Activity EU28'!D214-TRA_Activity!D214</f>
        <v>0</v>
      </c>
      <c r="E214" s="131">
        <f>'TRA_Activity EU28'!E214-TRA_Activity!E214</f>
        <v>0</v>
      </c>
      <c r="F214" s="131">
        <f>'TRA_Activity EU28'!F214-TRA_Activity!F214</f>
        <v>0</v>
      </c>
      <c r="G214" s="131">
        <f>'TRA_Activity EU28'!G214-TRA_Activity!G214</f>
        <v>0</v>
      </c>
      <c r="H214" s="131">
        <f>'TRA_Activity EU28'!H214-TRA_Activity!H214</f>
        <v>0</v>
      </c>
      <c r="I214" s="131">
        <f>'TRA_Activity EU28'!I214-TRA_Activity!I214</f>
        <v>0</v>
      </c>
      <c r="J214" s="131">
        <f>'TRA_Activity EU28'!J214-TRA_Activity!J214</f>
        <v>0</v>
      </c>
      <c r="K214" s="131">
        <f>'TRA_Activity EU28'!K214-TRA_Activity!K214</f>
        <v>0</v>
      </c>
      <c r="L214" s="131">
        <f>'TRA_Activity EU28'!L214-TRA_Activity!L214</f>
        <v>0</v>
      </c>
      <c r="M214" s="131">
        <f>'TRA_Activity EU28'!M214-TRA_Activity!M214</f>
        <v>0</v>
      </c>
      <c r="N214" s="131">
        <f>'TRA_Activity EU28'!N214-TRA_Activity!N214</f>
        <v>0</v>
      </c>
      <c r="O214" s="131">
        <f>'TRA_Activity EU28'!O214-TRA_Activity!O214</f>
        <v>0</v>
      </c>
      <c r="P214" s="131">
        <f>'TRA_Activity EU28'!P214-TRA_Activity!P214</f>
        <v>0</v>
      </c>
      <c r="Q214" s="131">
        <f>'TRA_Activity EU28'!Q214-TRA_Activity!Q214</f>
        <v>0</v>
      </c>
      <c r="R214" s="131">
        <f>'TRA_Activity EU28'!R214-TRA_Activity!R214</f>
        <v>0</v>
      </c>
      <c r="S214" s="131">
        <f>'TRA_Activity EU28'!S214-TRA_Activity!S214</f>
        <v>0</v>
      </c>
      <c r="T214" s="131">
        <f>'TRA_Activity EU28'!T214-TRA_Activity!T214</f>
        <v>0</v>
      </c>
      <c r="U214" s="131">
        <f>'TRA_Activity EU28'!U214-TRA_Activity!U214</f>
        <v>0</v>
      </c>
      <c r="V214" s="131">
        <f>'TRA_Activity EU28'!V214-TRA_Activity!V214</f>
        <v>0</v>
      </c>
      <c r="W214" s="131">
        <f>'TRA_Activity EU28'!W214-TRA_Activity!W214</f>
        <v>0</v>
      </c>
      <c r="X214" s="131">
        <f>'TRA_Activity EU28'!X214-TRA_Activity!X214</f>
        <v>0</v>
      </c>
      <c r="Y214" s="131">
        <f>'TRA_Activity EU28'!Y214-TRA_Activity!Y214</f>
        <v>0</v>
      </c>
      <c r="Z214" s="131">
        <f>'TRA_Activity EU28'!Z214-TRA_Activity!Z214</f>
        <v>0</v>
      </c>
      <c r="AA214" s="131">
        <f>'TRA_Activity EU28'!AA214-TRA_Activity!AA214</f>
        <v>0</v>
      </c>
      <c r="AB214" s="131">
        <f>'TRA_Activity EU28'!AB214-TRA_Activity!AB214</f>
        <v>0</v>
      </c>
      <c r="AC214" s="131">
        <f>'TRA_Activity EU28'!AC214-TRA_Activity!AC214</f>
        <v>0</v>
      </c>
      <c r="AD214" s="131">
        <f>'TRA_Activity EU28'!AD214-TRA_Activity!AD214</f>
        <v>0</v>
      </c>
      <c r="AE214" s="131">
        <f>'TRA_Activity EU28'!AE214-TRA_Activity!AE214</f>
        <v>0</v>
      </c>
      <c r="AF214" s="131">
        <f>'TRA_Activity EU28'!AF214-TRA_Activity!AF214</f>
        <v>0</v>
      </c>
      <c r="AG214" s="131">
        <f>'TRA_Activity EU28'!AG214-TRA_Activity!AG214</f>
        <v>0</v>
      </c>
      <c r="AH214" s="131">
        <f>'TRA_Activity EU28'!AH214-TRA_Activity!AH214</f>
        <v>0</v>
      </c>
      <c r="AI214" s="131">
        <f>'TRA_Activity EU28'!AI214-TRA_Activity!AI214</f>
        <v>0</v>
      </c>
      <c r="AJ214" s="131">
        <f>'TRA_Activity EU28'!AJ214-TRA_Activity!AJ214</f>
        <v>0</v>
      </c>
      <c r="AK214" s="131">
        <f>'TRA_Activity EU28'!AK214-TRA_Activity!AK214</f>
        <v>0</v>
      </c>
      <c r="AL214" s="131">
        <f>'TRA_Activity EU28'!AL214-TRA_Activity!AL214</f>
        <v>0</v>
      </c>
      <c r="AM214" s="131">
        <f>'TRA_Activity EU28'!AM214-TRA_Activity!AM214</f>
        <v>0</v>
      </c>
      <c r="AN214" s="131">
        <f>'TRA_Activity EU28'!AN214-TRA_Activity!AN214</f>
        <v>0</v>
      </c>
      <c r="AO214" s="131">
        <f>'TRA_Activity EU28'!AO214-TRA_Activity!AO214</f>
        <v>0</v>
      </c>
      <c r="AP214" s="131">
        <f>'TRA_Activity EU28'!AP214-TRA_Activity!AP214</f>
        <v>0</v>
      </c>
      <c r="AQ214" s="131">
        <f>'TRA_Activity EU28'!AQ214-TRA_Activity!AQ214</f>
        <v>0</v>
      </c>
      <c r="AR214" s="131">
        <f>'TRA_Activity EU28'!AR214-TRA_Activity!AR214</f>
        <v>0</v>
      </c>
      <c r="AS214" s="131">
        <f>'TRA_Activity EU28'!AS214-TRA_Activity!AS214</f>
        <v>0</v>
      </c>
      <c r="AT214" s="131">
        <f>'TRA_Activity EU28'!AT214-TRA_Activity!AT214</f>
        <v>0</v>
      </c>
      <c r="AU214" s="131">
        <f>'TRA_Activity EU28'!AU214-TRA_Activity!AU214</f>
        <v>0</v>
      </c>
      <c r="AV214" s="131">
        <f>'TRA_Activity EU28'!AV214-TRA_Activity!AV214</f>
        <v>0</v>
      </c>
      <c r="AW214" s="131">
        <f>'TRA_Activity EU28'!AW214-TRA_Activity!AW214</f>
        <v>0</v>
      </c>
      <c r="AX214" s="131">
        <f>'TRA_Activity EU28'!AX214-TRA_Activity!AX214</f>
        <v>0</v>
      </c>
      <c r="AY214" s="131">
        <f>'TRA_Activity EU28'!AY214-TRA_Activity!AY214</f>
        <v>0</v>
      </c>
      <c r="AZ214" s="131">
        <f>'TRA_Activity EU28'!AZ214-TRA_Activity!AZ214</f>
        <v>0</v>
      </c>
    </row>
    <row r="215" spans="1:52">
      <c r="A215" s="108" t="s">
        <v>122</v>
      </c>
      <c r="B215" s="130">
        <f>'TRA_Activity EU28'!B215-TRA_Activity!B215</f>
        <v>14960.703013142855</v>
      </c>
      <c r="C215" s="130">
        <f>'TRA_Activity EU28'!C215-TRA_Activity!C215</f>
        <v>14682.999352351118</v>
      </c>
      <c r="D215" s="130">
        <f>'TRA_Activity EU28'!D215-TRA_Activity!D215</f>
        <v>15172.154136410081</v>
      </c>
      <c r="E215" s="130">
        <f>'TRA_Activity EU28'!E215-TRA_Activity!E215</f>
        <v>16168.872133546945</v>
      </c>
      <c r="F215" s="130">
        <f>'TRA_Activity EU28'!F215-TRA_Activity!F215</f>
        <v>18104.869667035426</v>
      </c>
      <c r="G215" s="130">
        <f>'TRA_Activity EU28'!G215-TRA_Activity!G215</f>
        <v>19296.705831732441</v>
      </c>
      <c r="H215" s="130">
        <f>'TRA_Activity EU28'!H215-TRA_Activity!H215</f>
        <v>21436.908957867548</v>
      </c>
      <c r="I215" s="130">
        <f>'TRA_Activity EU28'!I215-TRA_Activity!I215</f>
        <v>23336.697275105616</v>
      </c>
      <c r="J215" s="130">
        <f>'TRA_Activity EU28'!J215-TRA_Activity!J215</f>
        <v>24381.98284306045</v>
      </c>
      <c r="K215" s="130">
        <f>'TRA_Activity EU28'!K215-TRA_Activity!K215</f>
        <v>21023.698964554613</v>
      </c>
      <c r="L215" s="130">
        <f>'TRA_Activity EU28'!L215-TRA_Activity!L215</f>
        <v>25723.92949005125</v>
      </c>
      <c r="M215" s="130">
        <f>'TRA_Activity EU28'!M215-TRA_Activity!M215</f>
        <v>26608.490122836101</v>
      </c>
      <c r="N215" s="130">
        <f>'TRA_Activity EU28'!N215-TRA_Activity!N215</f>
        <v>25561.126746803107</v>
      </c>
      <c r="O215" s="130">
        <f>'TRA_Activity EU28'!O215-TRA_Activity!O215</f>
        <v>25529.281122896929</v>
      </c>
      <c r="P215" s="130">
        <f>'TRA_Activity EU28'!P215-TRA_Activity!P215</f>
        <v>27016.656776718683</v>
      </c>
      <c r="Q215" s="130">
        <f>'TRA_Activity EU28'!Q215-TRA_Activity!Q215</f>
        <v>27696.76942514682</v>
      </c>
      <c r="R215" s="130">
        <f>'TRA_Activity EU28'!R215-TRA_Activity!R215</f>
        <v>28832.021646241439</v>
      </c>
      <c r="S215" s="130">
        <f>'TRA_Activity EU28'!S215-TRA_Activity!S215</f>
        <v>30403.906454981454</v>
      </c>
      <c r="T215" s="130">
        <f>'TRA_Activity EU28'!T215-TRA_Activity!T215</f>
        <v>32079.830300259764</v>
      </c>
      <c r="U215" s="130">
        <f>'TRA_Activity EU28'!U215-TRA_Activity!U215</f>
        <v>33680.417092063253</v>
      </c>
      <c r="V215" s="130">
        <f>'TRA_Activity EU28'!V215-TRA_Activity!V215</f>
        <v>35186.681920494397</v>
      </c>
      <c r="W215" s="130">
        <f>'TRA_Activity EU28'!W215-TRA_Activity!W215</f>
        <v>36639.027277157846</v>
      </c>
      <c r="X215" s="130">
        <f>'TRA_Activity EU28'!X215-TRA_Activity!X215</f>
        <v>38044.029506300481</v>
      </c>
      <c r="Y215" s="130">
        <f>'TRA_Activity EU28'!Y215-TRA_Activity!Y215</f>
        <v>39410.961594341024</v>
      </c>
      <c r="Z215" s="130">
        <f>'TRA_Activity EU28'!Z215-TRA_Activity!Z215</f>
        <v>40714.572184738819</v>
      </c>
      <c r="AA215" s="130">
        <f>'TRA_Activity EU28'!AA215-TRA_Activity!AA215</f>
        <v>41817.834574629982</v>
      </c>
      <c r="AB215" s="130">
        <f>'TRA_Activity EU28'!AB215-TRA_Activity!AB215</f>
        <v>42908.536330023358</v>
      </c>
      <c r="AC215" s="130">
        <f>'TRA_Activity EU28'!AC215-TRA_Activity!AC215</f>
        <v>44007.795686930287</v>
      </c>
      <c r="AD215" s="130">
        <f>'TRA_Activity EU28'!AD215-TRA_Activity!AD215</f>
        <v>45167.44879865316</v>
      </c>
      <c r="AE215" s="130">
        <f>'TRA_Activity EU28'!AE215-TRA_Activity!AE215</f>
        <v>46509.474044514791</v>
      </c>
      <c r="AF215" s="130">
        <f>'TRA_Activity EU28'!AF215-TRA_Activity!AF215</f>
        <v>47751.331230618511</v>
      </c>
      <c r="AG215" s="130">
        <f>'TRA_Activity EU28'!AG215-TRA_Activity!AG215</f>
        <v>49019.066999567927</v>
      </c>
      <c r="AH215" s="130">
        <f>'TRA_Activity EU28'!AH215-TRA_Activity!AH215</f>
        <v>50417.001832780625</v>
      </c>
      <c r="AI215" s="130">
        <f>'TRA_Activity EU28'!AI215-TRA_Activity!AI215</f>
        <v>51598.179060203278</v>
      </c>
      <c r="AJ215" s="130">
        <f>'TRA_Activity EU28'!AJ215-TRA_Activity!AJ215</f>
        <v>52802.281749191156</v>
      </c>
      <c r="AK215" s="130">
        <f>'TRA_Activity EU28'!AK215-TRA_Activity!AK215</f>
        <v>53980.858795345113</v>
      </c>
      <c r="AL215" s="130">
        <f>'TRA_Activity EU28'!AL215-TRA_Activity!AL215</f>
        <v>55191.61978898292</v>
      </c>
      <c r="AM215" s="130">
        <f>'TRA_Activity EU28'!AM215-TRA_Activity!AM215</f>
        <v>56594.97030022899</v>
      </c>
      <c r="AN215" s="130">
        <f>'TRA_Activity EU28'!AN215-TRA_Activity!AN215</f>
        <v>57821.392023684341</v>
      </c>
      <c r="AO215" s="130">
        <f>'TRA_Activity EU28'!AO215-TRA_Activity!AO215</f>
        <v>59081.464813753235</v>
      </c>
      <c r="AP215" s="130">
        <f>'TRA_Activity EU28'!AP215-TRA_Activity!AP215</f>
        <v>60434.199359647973</v>
      </c>
      <c r="AQ215" s="130">
        <f>'TRA_Activity EU28'!AQ215-TRA_Activity!AQ215</f>
        <v>61757.365767475334</v>
      </c>
      <c r="AR215" s="130">
        <f>'TRA_Activity EU28'!AR215-TRA_Activity!AR215</f>
        <v>63179.301004958616</v>
      </c>
      <c r="AS215" s="130">
        <f>'TRA_Activity EU28'!AS215-TRA_Activity!AS215</f>
        <v>64486.630757401013</v>
      </c>
      <c r="AT215" s="130">
        <f>'TRA_Activity EU28'!AT215-TRA_Activity!AT215</f>
        <v>65807.533829102817</v>
      </c>
      <c r="AU215" s="130">
        <f>'TRA_Activity EU28'!AU215-TRA_Activity!AU215</f>
        <v>67078.323785092332</v>
      </c>
      <c r="AV215" s="130">
        <f>'TRA_Activity EU28'!AV215-TRA_Activity!AV215</f>
        <v>68618.449824731273</v>
      </c>
      <c r="AW215" s="130">
        <f>'TRA_Activity EU28'!AW215-TRA_Activity!AW215</f>
        <v>70002.654715844052</v>
      </c>
      <c r="AX215" s="130">
        <f>'TRA_Activity EU28'!AX215-TRA_Activity!AX215</f>
        <v>71186.128366646488</v>
      </c>
      <c r="AY215" s="130">
        <f>'TRA_Activity EU28'!AY215-TRA_Activity!AY215</f>
        <v>72621.25547534111</v>
      </c>
      <c r="AZ215" s="130">
        <f>'TRA_Activity EU28'!AZ215-TRA_Activity!AZ215</f>
        <v>73778.20236981193</v>
      </c>
    </row>
    <row r="216" spans="1:52">
      <c r="A216" s="89" t="s">
        <v>156</v>
      </c>
      <c r="B216" s="131">
        <f>'TRA_Activity EU28'!B216-TRA_Activity!B216</f>
        <v>14960.703013142855</v>
      </c>
      <c r="C216" s="131">
        <f>'TRA_Activity EU28'!C216-TRA_Activity!C216</f>
        <v>14682.999352351118</v>
      </c>
      <c r="D216" s="131">
        <f>'TRA_Activity EU28'!D216-TRA_Activity!D216</f>
        <v>15172.154136410081</v>
      </c>
      <c r="E216" s="131">
        <f>'TRA_Activity EU28'!E216-TRA_Activity!E216</f>
        <v>16168.872133546945</v>
      </c>
      <c r="F216" s="131">
        <f>'TRA_Activity EU28'!F216-TRA_Activity!F216</f>
        <v>18104.869667035426</v>
      </c>
      <c r="G216" s="131">
        <f>'TRA_Activity EU28'!G216-TRA_Activity!G216</f>
        <v>19296.705831732441</v>
      </c>
      <c r="H216" s="131">
        <f>'TRA_Activity EU28'!H216-TRA_Activity!H216</f>
        <v>21436.908957867548</v>
      </c>
      <c r="I216" s="131">
        <f>'TRA_Activity EU28'!I216-TRA_Activity!I216</f>
        <v>23336.697275105616</v>
      </c>
      <c r="J216" s="131">
        <f>'TRA_Activity EU28'!J216-TRA_Activity!J216</f>
        <v>24381.98284306045</v>
      </c>
      <c r="K216" s="131">
        <f>'TRA_Activity EU28'!K216-TRA_Activity!K216</f>
        <v>21023.698964554613</v>
      </c>
      <c r="L216" s="131">
        <f>'TRA_Activity EU28'!L216-TRA_Activity!L216</f>
        <v>25723.92949005125</v>
      </c>
      <c r="M216" s="131">
        <f>'TRA_Activity EU28'!M216-TRA_Activity!M216</f>
        <v>26608.490122836101</v>
      </c>
      <c r="N216" s="131">
        <f>'TRA_Activity EU28'!N216-TRA_Activity!N216</f>
        <v>25561.126746803107</v>
      </c>
      <c r="O216" s="131">
        <f>'TRA_Activity EU28'!O216-TRA_Activity!O216</f>
        <v>25529.281122896929</v>
      </c>
      <c r="P216" s="131">
        <f>'TRA_Activity EU28'!P216-TRA_Activity!P216</f>
        <v>27016.656776718683</v>
      </c>
      <c r="Q216" s="131">
        <f>'TRA_Activity EU28'!Q216-TRA_Activity!Q216</f>
        <v>27696.76942514682</v>
      </c>
      <c r="R216" s="131">
        <f>'TRA_Activity EU28'!R216-TRA_Activity!R216</f>
        <v>28832.021646241439</v>
      </c>
      <c r="S216" s="131">
        <f>'TRA_Activity EU28'!S216-TRA_Activity!S216</f>
        <v>30403.906454981454</v>
      </c>
      <c r="T216" s="131">
        <f>'TRA_Activity EU28'!T216-TRA_Activity!T216</f>
        <v>32079.830300259764</v>
      </c>
      <c r="U216" s="131">
        <f>'TRA_Activity EU28'!U216-TRA_Activity!U216</f>
        <v>33680.417092063253</v>
      </c>
      <c r="V216" s="131">
        <f>'TRA_Activity EU28'!V216-TRA_Activity!V216</f>
        <v>35186.681920494397</v>
      </c>
      <c r="W216" s="131">
        <f>'TRA_Activity EU28'!W216-TRA_Activity!W216</f>
        <v>36639.027277157846</v>
      </c>
      <c r="X216" s="131">
        <f>'TRA_Activity EU28'!X216-TRA_Activity!X216</f>
        <v>38044.029506300481</v>
      </c>
      <c r="Y216" s="131">
        <f>'TRA_Activity EU28'!Y216-TRA_Activity!Y216</f>
        <v>39410.961594341024</v>
      </c>
      <c r="Z216" s="131">
        <f>'TRA_Activity EU28'!Z216-TRA_Activity!Z216</f>
        <v>40714.572184738819</v>
      </c>
      <c r="AA216" s="131">
        <f>'TRA_Activity EU28'!AA216-TRA_Activity!AA216</f>
        <v>41817.834574629982</v>
      </c>
      <c r="AB216" s="131">
        <f>'TRA_Activity EU28'!AB216-TRA_Activity!AB216</f>
        <v>42908.536330023358</v>
      </c>
      <c r="AC216" s="131">
        <f>'TRA_Activity EU28'!AC216-TRA_Activity!AC216</f>
        <v>44007.795686930287</v>
      </c>
      <c r="AD216" s="131">
        <f>'TRA_Activity EU28'!AD216-TRA_Activity!AD216</f>
        <v>45167.44879865316</v>
      </c>
      <c r="AE216" s="131">
        <f>'TRA_Activity EU28'!AE216-TRA_Activity!AE216</f>
        <v>46509.474044514791</v>
      </c>
      <c r="AF216" s="131">
        <f>'TRA_Activity EU28'!AF216-TRA_Activity!AF216</f>
        <v>47751.331230618511</v>
      </c>
      <c r="AG216" s="131">
        <f>'TRA_Activity EU28'!AG216-TRA_Activity!AG216</f>
        <v>49019.066999567927</v>
      </c>
      <c r="AH216" s="131">
        <f>'TRA_Activity EU28'!AH216-TRA_Activity!AH216</f>
        <v>50417.001832780625</v>
      </c>
      <c r="AI216" s="131">
        <f>'TRA_Activity EU28'!AI216-TRA_Activity!AI216</f>
        <v>51598.179060203278</v>
      </c>
      <c r="AJ216" s="131">
        <f>'TRA_Activity EU28'!AJ216-TRA_Activity!AJ216</f>
        <v>52802.281749191156</v>
      </c>
      <c r="AK216" s="131">
        <f>'TRA_Activity EU28'!AK216-TRA_Activity!AK216</f>
        <v>53980.858795345113</v>
      </c>
      <c r="AL216" s="131">
        <f>'TRA_Activity EU28'!AL216-TRA_Activity!AL216</f>
        <v>55191.61978898292</v>
      </c>
      <c r="AM216" s="131">
        <f>'TRA_Activity EU28'!AM216-TRA_Activity!AM216</f>
        <v>56594.97030022899</v>
      </c>
      <c r="AN216" s="131">
        <f>'TRA_Activity EU28'!AN216-TRA_Activity!AN216</f>
        <v>57821.392023684297</v>
      </c>
      <c r="AO216" s="131">
        <f>'TRA_Activity EU28'!AO216-TRA_Activity!AO216</f>
        <v>59081.464813750397</v>
      </c>
      <c r="AP216" s="131">
        <f>'TRA_Activity EU28'!AP216-TRA_Activity!AP216</f>
        <v>60434.199359478247</v>
      </c>
      <c r="AQ216" s="131">
        <f>'TRA_Activity EU28'!AQ216-TRA_Activity!AQ216</f>
        <v>61757.365761320332</v>
      </c>
      <c r="AR216" s="131">
        <f>'TRA_Activity EU28'!AR216-TRA_Activity!AR216</f>
        <v>63179.300865251425</v>
      </c>
      <c r="AS216" s="131">
        <f>'TRA_Activity EU28'!AS216-TRA_Activity!AS216</f>
        <v>64486.628871010696</v>
      </c>
      <c r="AT216" s="131">
        <f>'TRA_Activity EU28'!AT216-TRA_Activity!AT216</f>
        <v>65807.513204949631</v>
      </c>
      <c r="AU216" s="131">
        <f>'TRA_Activity EU28'!AU216-TRA_Activity!AU216</f>
        <v>67078.165297979926</v>
      </c>
      <c r="AV216" s="131">
        <f>'TRA_Activity EU28'!AV216-TRA_Activity!AV216</f>
        <v>68617.524482712382</v>
      </c>
      <c r="AW216" s="131">
        <f>'TRA_Activity EU28'!AW216-TRA_Activity!AW216</f>
        <v>69998.643852715759</v>
      </c>
      <c r="AX216" s="131">
        <f>'TRA_Activity EU28'!AX216-TRA_Activity!AX216</f>
        <v>71171.364969239425</v>
      </c>
      <c r="AY216" s="131">
        <f>'TRA_Activity EU28'!AY216-TRA_Activity!AY216</f>
        <v>72577.189441625989</v>
      </c>
      <c r="AZ216" s="131">
        <f>'TRA_Activity EU28'!AZ216-TRA_Activity!AZ216</f>
        <v>73668.201154392242</v>
      </c>
    </row>
    <row r="217" spans="1:52">
      <c r="A217" s="89" t="s">
        <v>157</v>
      </c>
      <c r="B217" s="131">
        <f>'TRA_Activity EU28'!B217-TRA_Activity!B217</f>
        <v>0</v>
      </c>
      <c r="C217" s="131">
        <f>'TRA_Activity EU28'!C217-TRA_Activity!C217</f>
        <v>0</v>
      </c>
      <c r="D217" s="131">
        <f>'TRA_Activity EU28'!D217-TRA_Activity!D217</f>
        <v>0</v>
      </c>
      <c r="E217" s="131">
        <f>'TRA_Activity EU28'!E217-TRA_Activity!E217</f>
        <v>0</v>
      </c>
      <c r="F217" s="131">
        <f>'TRA_Activity EU28'!F217-TRA_Activity!F217</f>
        <v>0</v>
      </c>
      <c r="G217" s="131">
        <f>'TRA_Activity EU28'!G217-TRA_Activity!G217</f>
        <v>0</v>
      </c>
      <c r="H217" s="131">
        <f>'TRA_Activity EU28'!H217-TRA_Activity!H217</f>
        <v>0</v>
      </c>
      <c r="I217" s="131">
        <f>'TRA_Activity EU28'!I217-TRA_Activity!I217</f>
        <v>0</v>
      </c>
      <c r="J217" s="131">
        <f>'TRA_Activity EU28'!J217-TRA_Activity!J217</f>
        <v>0</v>
      </c>
      <c r="K217" s="131">
        <f>'TRA_Activity EU28'!K217-TRA_Activity!K217</f>
        <v>0</v>
      </c>
      <c r="L217" s="131">
        <f>'TRA_Activity EU28'!L217-TRA_Activity!L217</f>
        <v>0</v>
      </c>
      <c r="M217" s="131">
        <f>'TRA_Activity EU28'!M217-TRA_Activity!M217</f>
        <v>0</v>
      </c>
      <c r="N217" s="131">
        <f>'TRA_Activity EU28'!N217-TRA_Activity!N217</f>
        <v>0</v>
      </c>
      <c r="O217" s="131">
        <f>'TRA_Activity EU28'!O217-TRA_Activity!O217</f>
        <v>0</v>
      </c>
      <c r="P217" s="131">
        <f>'TRA_Activity EU28'!P217-TRA_Activity!P217</f>
        <v>0</v>
      </c>
      <c r="Q217" s="131">
        <f>'TRA_Activity EU28'!Q217-TRA_Activity!Q217</f>
        <v>0</v>
      </c>
      <c r="R217" s="131">
        <f>'TRA_Activity EU28'!R217-TRA_Activity!R217</f>
        <v>2.764619500198478E-91</v>
      </c>
      <c r="S217" s="131">
        <f>'TRA_Activity EU28'!S217-TRA_Activity!S217</f>
        <v>8.0943279605180412E-87</v>
      </c>
      <c r="T217" s="131">
        <f>'TRA_Activity EU28'!T217-TRA_Activity!T217</f>
        <v>1.6116781628644298E-82</v>
      </c>
      <c r="U217" s="131">
        <f>'TRA_Activity EU28'!U217-TRA_Activity!U217</f>
        <v>2.7650393256356157E-78</v>
      </c>
      <c r="V217" s="131">
        <f>'TRA_Activity EU28'!V217-TRA_Activity!V217</f>
        <v>4.1607733879336018E-74</v>
      </c>
      <c r="W217" s="131">
        <f>'TRA_Activity EU28'!W217-TRA_Activity!W217</f>
        <v>6.8734444373208318E-70</v>
      </c>
      <c r="X217" s="131">
        <f>'TRA_Activity EU28'!X217-TRA_Activity!X217</f>
        <v>9.2715149684248832E-66</v>
      </c>
      <c r="Y217" s="131">
        <f>'TRA_Activity EU28'!Y217-TRA_Activity!Y217</f>
        <v>1.4780718045275396E-61</v>
      </c>
      <c r="Z217" s="131">
        <f>'TRA_Activity EU28'!Z217-TRA_Activity!Z217</f>
        <v>1.91349854248798E-57</v>
      </c>
      <c r="AA217" s="131">
        <f>'TRA_Activity EU28'!AA217-TRA_Activity!AA217</f>
        <v>2.299714498360478E-53</v>
      </c>
      <c r="AB217" s="131">
        <f>'TRA_Activity EU28'!AB217-TRA_Activity!AB217</f>
        <v>1.7509414309631585E-49</v>
      </c>
      <c r="AC217" s="131">
        <f>'TRA_Activity EU28'!AC217-TRA_Activity!AC217</f>
        <v>1.4987216609896524E-45</v>
      </c>
      <c r="AD217" s="131">
        <f>'TRA_Activity EU28'!AD217-TRA_Activity!AD217</f>
        <v>1.1773885009970416E-41</v>
      </c>
      <c r="AE217" s="131">
        <f>'TRA_Activity EU28'!AE217-TRA_Activity!AE217</f>
        <v>5.0222735941668072E-38</v>
      </c>
      <c r="AF217" s="131">
        <f>'TRA_Activity EU28'!AF217-TRA_Activity!AF217</f>
        <v>2.6559103623779731E-34</v>
      </c>
      <c r="AG217" s="131">
        <f>'TRA_Activity EU28'!AG217-TRA_Activity!AG217</f>
        <v>5.8478829880633172E-31</v>
      </c>
      <c r="AH217" s="131">
        <f>'TRA_Activity EU28'!AH217-TRA_Activity!AH217</f>
        <v>1.6235078989994939E-27</v>
      </c>
      <c r="AI217" s="131">
        <f>'TRA_Activity EU28'!AI217-TRA_Activity!AI217</f>
        <v>2.0132072750481518E-24</v>
      </c>
      <c r="AJ217" s="131">
        <f>'TRA_Activity EU28'!AJ217-TRA_Activity!AJ217</f>
        <v>2.9010791152605938E-21</v>
      </c>
      <c r="AK217" s="131">
        <f>'TRA_Activity EU28'!AK217-TRA_Activity!AK217</f>
        <v>1.2797225181341523E-18</v>
      </c>
      <c r="AL217" s="131">
        <f>'TRA_Activity EU28'!AL217-TRA_Activity!AL217</f>
        <v>5.9008334878224992E-16</v>
      </c>
      <c r="AM217" s="131">
        <f>'TRA_Activity EU28'!AM217-TRA_Activity!AM217</f>
        <v>1.6598525893207303E-13</v>
      </c>
      <c r="AN217" s="131">
        <f>'TRA_Activity EU28'!AN217-TRA_Activity!AN217</f>
        <v>4.2617672829926229E-11</v>
      </c>
      <c r="AO217" s="131">
        <f>'TRA_Activity EU28'!AO217-TRA_Activity!AO217</f>
        <v>2.8359113670015887E-9</v>
      </c>
      <c r="AP217" s="131">
        <f>'TRA_Activity EU28'!AP217-TRA_Activity!AP217</f>
        <v>1.6973190184919213E-7</v>
      </c>
      <c r="AQ217" s="131">
        <f>'TRA_Activity EU28'!AQ217-TRA_Activity!AQ217</f>
        <v>6.1550034915678945E-6</v>
      </c>
      <c r="AR217" s="131">
        <f>'TRA_Activity EU28'!AR217-TRA_Activity!AR217</f>
        <v>1.3970718406050274E-4</v>
      </c>
      <c r="AS217" s="131">
        <f>'TRA_Activity EU28'!AS217-TRA_Activity!AS217</f>
        <v>1.8863903161286889E-3</v>
      </c>
      <c r="AT217" s="131">
        <f>'TRA_Activity EU28'!AT217-TRA_Activity!AT217</f>
        <v>2.0624153186321256E-2</v>
      </c>
      <c r="AU217" s="131">
        <f>'TRA_Activity EU28'!AU217-TRA_Activity!AU217</f>
        <v>0.15848711242082969</v>
      </c>
      <c r="AV217" s="131">
        <f>'TRA_Activity EU28'!AV217-TRA_Activity!AV217</f>
        <v>0.92534201889961176</v>
      </c>
      <c r="AW217" s="131">
        <f>'TRA_Activity EU28'!AW217-TRA_Activity!AW217</f>
        <v>4.010863128286184</v>
      </c>
      <c r="AX217" s="131">
        <f>'TRA_Activity EU28'!AX217-TRA_Activity!AX217</f>
        <v>14.763397407054459</v>
      </c>
      <c r="AY217" s="131">
        <f>'TRA_Activity EU28'!AY217-TRA_Activity!AY217</f>
        <v>44.066033715115374</v>
      </c>
      <c r="AZ217" s="131">
        <f>'TRA_Activity EU28'!AZ217-TRA_Activity!AZ217</f>
        <v>110.00121541968257</v>
      </c>
    </row>
    <row r="218" spans="1:52">
      <c r="A218" s="89" t="s">
        <v>158</v>
      </c>
      <c r="B218" s="131">
        <f>'TRA_Activity EU28'!B218-TRA_Activity!B218</f>
        <v>0</v>
      </c>
      <c r="C218" s="131">
        <f>'TRA_Activity EU28'!C218-TRA_Activity!C218</f>
        <v>0</v>
      </c>
      <c r="D218" s="131">
        <f>'TRA_Activity EU28'!D218-TRA_Activity!D218</f>
        <v>0</v>
      </c>
      <c r="E218" s="131">
        <f>'TRA_Activity EU28'!E218-TRA_Activity!E218</f>
        <v>0</v>
      </c>
      <c r="F218" s="131">
        <f>'TRA_Activity EU28'!F218-TRA_Activity!F218</f>
        <v>0</v>
      </c>
      <c r="G218" s="131">
        <f>'TRA_Activity EU28'!G218-TRA_Activity!G218</f>
        <v>0</v>
      </c>
      <c r="H218" s="131">
        <f>'TRA_Activity EU28'!H218-TRA_Activity!H218</f>
        <v>0</v>
      </c>
      <c r="I218" s="131">
        <f>'TRA_Activity EU28'!I218-TRA_Activity!I218</f>
        <v>0</v>
      </c>
      <c r="J218" s="131">
        <f>'TRA_Activity EU28'!J218-TRA_Activity!J218</f>
        <v>0</v>
      </c>
      <c r="K218" s="131">
        <f>'TRA_Activity EU28'!K218-TRA_Activity!K218</f>
        <v>0</v>
      </c>
      <c r="L218" s="131">
        <f>'TRA_Activity EU28'!L218-TRA_Activity!L218</f>
        <v>0</v>
      </c>
      <c r="M218" s="131">
        <f>'TRA_Activity EU28'!M218-TRA_Activity!M218</f>
        <v>0</v>
      </c>
      <c r="N218" s="131">
        <f>'TRA_Activity EU28'!N218-TRA_Activity!N218</f>
        <v>0</v>
      </c>
      <c r="O218" s="131">
        <f>'TRA_Activity EU28'!O218-TRA_Activity!O218</f>
        <v>0</v>
      </c>
      <c r="P218" s="131">
        <f>'TRA_Activity EU28'!P218-TRA_Activity!P218</f>
        <v>0</v>
      </c>
      <c r="Q218" s="131">
        <f>'TRA_Activity EU28'!Q218-TRA_Activity!Q218</f>
        <v>0</v>
      </c>
      <c r="R218" s="131">
        <f>'TRA_Activity EU28'!R218-TRA_Activity!R218</f>
        <v>0</v>
      </c>
      <c r="S218" s="131">
        <f>'TRA_Activity EU28'!S218-TRA_Activity!S218</f>
        <v>0</v>
      </c>
      <c r="T218" s="131">
        <f>'TRA_Activity EU28'!T218-TRA_Activity!T218</f>
        <v>0</v>
      </c>
      <c r="U218" s="131">
        <f>'TRA_Activity EU28'!U218-TRA_Activity!U218</f>
        <v>0</v>
      </c>
      <c r="V218" s="131">
        <f>'TRA_Activity EU28'!V218-TRA_Activity!V218</f>
        <v>0</v>
      </c>
      <c r="W218" s="131">
        <f>'TRA_Activity EU28'!W218-TRA_Activity!W218</f>
        <v>0</v>
      </c>
      <c r="X218" s="131">
        <f>'TRA_Activity EU28'!X218-TRA_Activity!X218</f>
        <v>0</v>
      </c>
      <c r="Y218" s="131">
        <f>'TRA_Activity EU28'!Y218-TRA_Activity!Y218</f>
        <v>0</v>
      </c>
      <c r="Z218" s="131">
        <f>'TRA_Activity EU28'!Z218-TRA_Activity!Z218</f>
        <v>0</v>
      </c>
      <c r="AA218" s="131">
        <f>'TRA_Activity EU28'!AA218-TRA_Activity!AA218</f>
        <v>0</v>
      </c>
      <c r="AB218" s="131">
        <f>'TRA_Activity EU28'!AB218-TRA_Activity!AB218</f>
        <v>0</v>
      </c>
      <c r="AC218" s="131">
        <f>'TRA_Activity EU28'!AC218-TRA_Activity!AC218</f>
        <v>0</v>
      </c>
      <c r="AD218" s="131">
        <f>'TRA_Activity EU28'!AD218-TRA_Activity!AD218</f>
        <v>0</v>
      </c>
      <c r="AE218" s="131">
        <f>'TRA_Activity EU28'!AE218-TRA_Activity!AE218</f>
        <v>0</v>
      </c>
      <c r="AF218" s="131">
        <f>'TRA_Activity EU28'!AF218-TRA_Activity!AF218</f>
        <v>0</v>
      </c>
      <c r="AG218" s="131">
        <f>'TRA_Activity EU28'!AG218-TRA_Activity!AG218</f>
        <v>0</v>
      </c>
      <c r="AH218" s="131">
        <f>'TRA_Activity EU28'!AH218-TRA_Activity!AH218</f>
        <v>0</v>
      </c>
      <c r="AI218" s="131">
        <f>'TRA_Activity EU28'!AI218-TRA_Activity!AI218</f>
        <v>0</v>
      </c>
      <c r="AJ218" s="131">
        <f>'TRA_Activity EU28'!AJ218-TRA_Activity!AJ218</f>
        <v>0</v>
      </c>
      <c r="AK218" s="131">
        <f>'TRA_Activity EU28'!AK218-TRA_Activity!AK218</f>
        <v>0</v>
      </c>
      <c r="AL218" s="131">
        <f>'TRA_Activity EU28'!AL218-TRA_Activity!AL218</f>
        <v>0</v>
      </c>
      <c r="AM218" s="131">
        <f>'TRA_Activity EU28'!AM218-TRA_Activity!AM218</f>
        <v>0</v>
      </c>
      <c r="AN218" s="131">
        <f>'TRA_Activity EU28'!AN218-TRA_Activity!AN218</f>
        <v>0</v>
      </c>
      <c r="AO218" s="131">
        <f>'TRA_Activity EU28'!AO218-TRA_Activity!AO218</f>
        <v>0</v>
      </c>
      <c r="AP218" s="131">
        <f>'TRA_Activity EU28'!AP218-TRA_Activity!AP218</f>
        <v>0</v>
      </c>
      <c r="AQ218" s="131">
        <f>'TRA_Activity EU28'!AQ218-TRA_Activity!AQ218</f>
        <v>0</v>
      </c>
      <c r="AR218" s="131">
        <f>'TRA_Activity EU28'!AR218-TRA_Activity!AR218</f>
        <v>0</v>
      </c>
      <c r="AS218" s="131">
        <f>'TRA_Activity EU28'!AS218-TRA_Activity!AS218</f>
        <v>0</v>
      </c>
      <c r="AT218" s="131">
        <f>'TRA_Activity EU28'!AT218-TRA_Activity!AT218</f>
        <v>0</v>
      </c>
      <c r="AU218" s="131">
        <f>'TRA_Activity EU28'!AU218-TRA_Activity!AU218</f>
        <v>0</v>
      </c>
      <c r="AV218" s="131">
        <f>'TRA_Activity EU28'!AV218-TRA_Activity!AV218</f>
        <v>0</v>
      </c>
      <c r="AW218" s="131">
        <f>'TRA_Activity EU28'!AW218-TRA_Activity!AW218</f>
        <v>0</v>
      </c>
      <c r="AX218" s="131">
        <f>'TRA_Activity EU28'!AX218-TRA_Activity!AX218</f>
        <v>0</v>
      </c>
      <c r="AY218" s="131">
        <f>'TRA_Activity EU28'!AY218-TRA_Activity!AY218</f>
        <v>0</v>
      </c>
      <c r="AZ218" s="131">
        <f>'TRA_Activity EU28'!AZ218-TRA_Activity!AZ218</f>
        <v>0</v>
      </c>
    </row>
    <row r="219" spans="1:52">
      <c r="A219" s="91" t="s">
        <v>159</v>
      </c>
      <c r="B219" s="122">
        <f>'TRA_Activity EU28'!B219-TRA_Activity!B219</f>
        <v>0</v>
      </c>
      <c r="C219" s="122">
        <f>'TRA_Activity EU28'!C219-TRA_Activity!C219</f>
        <v>0</v>
      </c>
      <c r="D219" s="122">
        <f>'TRA_Activity EU28'!D219-TRA_Activity!D219</f>
        <v>0</v>
      </c>
      <c r="E219" s="122">
        <f>'TRA_Activity EU28'!E219-TRA_Activity!E219</f>
        <v>0</v>
      </c>
      <c r="F219" s="122">
        <f>'TRA_Activity EU28'!F219-TRA_Activity!F219</f>
        <v>0</v>
      </c>
      <c r="G219" s="122">
        <f>'TRA_Activity EU28'!G219-TRA_Activity!G219</f>
        <v>0</v>
      </c>
      <c r="H219" s="122">
        <f>'TRA_Activity EU28'!H219-TRA_Activity!H219</f>
        <v>0</v>
      </c>
      <c r="I219" s="122">
        <f>'TRA_Activity EU28'!I219-TRA_Activity!I219</f>
        <v>0</v>
      </c>
      <c r="J219" s="122">
        <f>'TRA_Activity EU28'!J219-TRA_Activity!J219</f>
        <v>0</v>
      </c>
      <c r="K219" s="122">
        <f>'TRA_Activity EU28'!K219-TRA_Activity!K219</f>
        <v>0</v>
      </c>
      <c r="L219" s="122">
        <f>'TRA_Activity EU28'!L219-TRA_Activity!L219</f>
        <v>0</v>
      </c>
      <c r="M219" s="122">
        <f>'TRA_Activity EU28'!M219-TRA_Activity!M219</f>
        <v>0</v>
      </c>
      <c r="N219" s="122">
        <f>'TRA_Activity EU28'!N219-TRA_Activity!N219</f>
        <v>0</v>
      </c>
      <c r="O219" s="122">
        <f>'TRA_Activity EU28'!O219-TRA_Activity!O219</f>
        <v>0</v>
      </c>
      <c r="P219" s="122">
        <f>'TRA_Activity EU28'!P219-TRA_Activity!P219</f>
        <v>0</v>
      </c>
      <c r="Q219" s="122">
        <f>'TRA_Activity EU28'!Q219-TRA_Activity!Q219</f>
        <v>0</v>
      </c>
      <c r="R219" s="122">
        <f>'TRA_Activity EU28'!R219-TRA_Activity!R219</f>
        <v>0</v>
      </c>
      <c r="S219" s="122">
        <f>'TRA_Activity EU28'!S219-TRA_Activity!S219</f>
        <v>0</v>
      </c>
      <c r="T219" s="122">
        <f>'TRA_Activity EU28'!T219-TRA_Activity!T219</f>
        <v>0</v>
      </c>
      <c r="U219" s="122">
        <f>'TRA_Activity EU28'!U219-TRA_Activity!U219</f>
        <v>0</v>
      </c>
      <c r="V219" s="122">
        <f>'TRA_Activity EU28'!V219-TRA_Activity!V219</f>
        <v>0</v>
      </c>
      <c r="W219" s="122">
        <f>'TRA_Activity EU28'!W219-TRA_Activity!W219</f>
        <v>0</v>
      </c>
      <c r="X219" s="122">
        <f>'TRA_Activity EU28'!X219-TRA_Activity!X219</f>
        <v>0</v>
      </c>
      <c r="Y219" s="122">
        <f>'TRA_Activity EU28'!Y219-TRA_Activity!Y219</f>
        <v>0</v>
      </c>
      <c r="Z219" s="122">
        <f>'TRA_Activity EU28'!Z219-TRA_Activity!Z219</f>
        <v>0</v>
      </c>
      <c r="AA219" s="122">
        <f>'TRA_Activity EU28'!AA219-TRA_Activity!AA219</f>
        <v>0</v>
      </c>
      <c r="AB219" s="122">
        <f>'TRA_Activity EU28'!AB219-TRA_Activity!AB219</f>
        <v>0</v>
      </c>
      <c r="AC219" s="122">
        <f>'TRA_Activity EU28'!AC219-TRA_Activity!AC219</f>
        <v>0</v>
      </c>
      <c r="AD219" s="122">
        <f>'TRA_Activity EU28'!AD219-TRA_Activity!AD219</f>
        <v>0</v>
      </c>
      <c r="AE219" s="122">
        <f>'TRA_Activity EU28'!AE219-TRA_Activity!AE219</f>
        <v>0</v>
      </c>
      <c r="AF219" s="122">
        <f>'TRA_Activity EU28'!AF219-TRA_Activity!AF219</f>
        <v>0</v>
      </c>
      <c r="AG219" s="122">
        <f>'TRA_Activity EU28'!AG219-TRA_Activity!AG219</f>
        <v>0</v>
      </c>
      <c r="AH219" s="122">
        <f>'TRA_Activity EU28'!AH219-TRA_Activity!AH219</f>
        <v>0</v>
      </c>
      <c r="AI219" s="122">
        <f>'TRA_Activity EU28'!AI219-TRA_Activity!AI219</f>
        <v>0</v>
      </c>
      <c r="AJ219" s="122">
        <f>'TRA_Activity EU28'!AJ219-TRA_Activity!AJ219</f>
        <v>0</v>
      </c>
      <c r="AK219" s="122">
        <f>'TRA_Activity EU28'!AK219-TRA_Activity!AK219</f>
        <v>0</v>
      </c>
      <c r="AL219" s="122">
        <f>'TRA_Activity EU28'!AL219-TRA_Activity!AL219</f>
        <v>0</v>
      </c>
      <c r="AM219" s="122">
        <f>'TRA_Activity EU28'!AM219-TRA_Activity!AM219</f>
        <v>0</v>
      </c>
      <c r="AN219" s="122">
        <f>'TRA_Activity EU28'!AN219-TRA_Activity!AN219</f>
        <v>0</v>
      </c>
      <c r="AO219" s="122">
        <f>'TRA_Activity EU28'!AO219-TRA_Activity!AO219</f>
        <v>0</v>
      </c>
      <c r="AP219" s="122">
        <f>'TRA_Activity EU28'!AP219-TRA_Activity!AP219</f>
        <v>0</v>
      </c>
      <c r="AQ219" s="122">
        <f>'TRA_Activity EU28'!AQ219-TRA_Activity!AQ219</f>
        <v>0</v>
      </c>
      <c r="AR219" s="122">
        <f>'TRA_Activity EU28'!AR219-TRA_Activity!AR219</f>
        <v>0</v>
      </c>
      <c r="AS219" s="122">
        <f>'TRA_Activity EU28'!AS219-TRA_Activity!AS219</f>
        <v>0</v>
      </c>
      <c r="AT219" s="122">
        <f>'TRA_Activity EU28'!AT219-TRA_Activity!AT219</f>
        <v>0</v>
      </c>
      <c r="AU219" s="122">
        <f>'TRA_Activity EU28'!AU219-TRA_Activity!AU219</f>
        <v>0</v>
      </c>
      <c r="AV219" s="122">
        <f>'TRA_Activity EU28'!AV219-TRA_Activity!AV219</f>
        <v>0</v>
      </c>
      <c r="AW219" s="122">
        <f>'TRA_Activity EU28'!AW219-TRA_Activity!AW219</f>
        <v>0</v>
      </c>
      <c r="AX219" s="122">
        <f>'TRA_Activity EU28'!AX219-TRA_Activity!AX219</f>
        <v>0</v>
      </c>
      <c r="AY219" s="122">
        <f>'TRA_Activity EU28'!AY219-TRA_Activity!AY219</f>
        <v>0</v>
      </c>
      <c r="AZ219" s="122">
        <f>'TRA_Activity EU28'!AZ219-TRA_Activity!AZ219</f>
        <v>0</v>
      </c>
    </row>
    <row r="220" spans="1:52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  <c r="AS220" s="132"/>
      <c r="AT220" s="132"/>
      <c r="AU220" s="132"/>
      <c r="AV220" s="132"/>
      <c r="AW220" s="132"/>
      <c r="AX220" s="132"/>
      <c r="AY220" s="132"/>
      <c r="AZ220" s="132"/>
    </row>
    <row r="221" spans="1:52">
      <c r="A221" s="81" t="s">
        <v>175</v>
      </c>
      <c r="B221" s="127">
        <f>'TRA_Activity EU28'!B221-TRA_Activity!B221</f>
        <v>291778.73622257222</v>
      </c>
      <c r="C221" s="127">
        <f>'TRA_Activity EU28'!C221-TRA_Activity!C221</f>
        <v>289523.65408500435</v>
      </c>
      <c r="D221" s="127">
        <f>'TRA_Activity EU28'!D221-TRA_Activity!D221</f>
        <v>291210.94682464941</v>
      </c>
      <c r="E221" s="127">
        <f>'TRA_Activity EU28'!E221-TRA_Activity!E221</f>
        <v>286290.90033584624</v>
      </c>
      <c r="F221" s="127">
        <f>'TRA_Activity EU28'!F221-TRA_Activity!F221</f>
        <v>301911.76643880288</v>
      </c>
      <c r="G221" s="127">
        <f>'TRA_Activity EU28'!G221-TRA_Activity!G221</f>
        <v>309427.07262513612</v>
      </c>
      <c r="H221" s="127">
        <f>'TRA_Activity EU28'!H221-TRA_Activity!H221</f>
        <v>300044.08981020225</v>
      </c>
      <c r="I221" s="127">
        <f>'TRA_Activity EU28'!I221-TRA_Activity!I221</f>
        <v>311741.14634810277</v>
      </c>
      <c r="J221" s="127">
        <f>'TRA_Activity EU28'!J221-TRA_Activity!J221</f>
        <v>314437.24403486168</v>
      </c>
      <c r="K221" s="127">
        <f>'TRA_Activity EU28'!K221-TRA_Activity!K221</f>
        <v>288483.53051239322</v>
      </c>
      <c r="L221" s="127">
        <f>'TRA_Activity EU28'!L221-TRA_Activity!L221</f>
        <v>315730.25559595798</v>
      </c>
      <c r="M221" s="127">
        <f>'TRA_Activity EU28'!M221-TRA_Activity!M221</f>
        <v>291875.28791877918</v>
      </c>
      <c r="N221" s="127">
        <f>'TRA_Activity EU28'!N221-TRA_Activity!N221</f>
        <v>288371.86209240044</v>
      </c>
      <c r="O221" s="127">
        <f>'TRA_Activity EU28'!O221-TRA_Activity!O221</f>
        <v>276349.31257828337</v>
      </c>
      <c r="P221" s="127">
        <f>'TRA_Activity EU28'!P221-TRA_Activity!P221</f>
        <v>269610.40100457735</v>
      </c>
      <c r="Q221" s="127">
        <f>'TRA_Activity EU28'!Q221-TRA_Activity!Q221</f>
        <v>271142.71723367274</v>
      </c>
      <c r="R221" s="127">
        <f>'TRA_Activity EU28'!R221-TRA_Activity!R221</f>
        <v>275161.74260329892</v>
      </c>
      <c r="S221" s="127">
        <f>'TRA_Activity EU28'!S221-TRA_Activity!S221</f>
        <v>280849.14249546028</v>
      </c>
      <c r="T221" s="127">
        <f>'TRA_Activity EU28'!T221-TRA_Activity!T221</f>
        <v>286188.43398023193</v>
      </c>
      <c r="U221" s="127">
        <f>'TRA_Activity EU28'!U221-TRA_Activity!U221</f>
        <v>291115.38909766817</v>
      </c>
      <c r="V221" s="127">
        <f>'TRA_Activity EU28'!V221-TRA_Activity!V221</f>
        <v>295447.26861230214</v>
      </c>
      <c r="W221" s="127">
        <f>'TRA_Activity EU28'!W221-TRA_Activity!W221</f>
        <v>299463.4530357066</v>
      </c>
      <c r="X221" s="127">
        <f>'TRA_Activity EU28'!X221-TRA_Activity!X221</f>
        <v>303092.45603949571</v>
      </c>
      <c r="Y221" s="127">
        <f>'TRA_Activity EU28'!Y221-TRA_Activity!Y221</f>
        <v>307245.49101038405</v>
      </c>
      <c r="Z221" s="127">
        <f>'TRA_Activity EU28'!Z221-TRA_Activity!Z221</f>
        <v>311129.49342528573</v>
      </c>
      <c r="AA221" s="127">
        <f>'TRA_Activity EU28'!AA221-TRA_Activity!AA221</f>
        <v>314980.8053793619</v>
      </c>
      <c r="AB221" s="127">
        <f>'TRA_Activity EU28'!AB221-TRA_Activity!AB221</f>
        <v>318637.04930650711</v>
      </c>
      <c r="AC221" s="127">
        <f>'TRA_Activity EU28'!AC221-TRA_Activity!AC221</f>
        <v>322243.82756841154</v>
      </c>
      <c r="AD221" s="127">
        <f>'TRA_Activity EU28'!AD221-TRA_Activity!AD221</f>
        <v>325838.49029758276</v>
      </c>
      <c r="AE221" s="127">
        <f>'TRA_Activity EU28'!AE221-TRA_Activity!AE221</f>
        <v>329440.47689065477</v>
      </c>
      <c r="AF221" s="127">
        <f>'TRA_Activity EU28'!AF221-TRA_Activity!AF221</f>
        <v>333041.88240355637</v>
      </c>
      <c r="AG221" s="127">
        <f>'TRA_Activity EU28'!AG221-TRA_Activity!AG221</f>
        <v>336702.20281224116</v>
      </c>
      <c r="AH221" s="127">
        <f>'TRA_Activity EU28'!AH221-TRA_Activity!AH221</f>
        <v>340392.90628011106</v>
      </c>
      <c r="AI221" s="127">
        <f>'TRA_Activity EU28'!AI221-TRA_Activity!AI221</f>
        <v>343956.15156299423</v>
      </c>
      <c r="AJ221" s="127">
        <f>'TRA_Activity EU28'!AJ221-TRA_Activity!AJ221</f>
        <v>347600.46988584992</v>
      </c>
      <c r="AK221" s="127">
        <f>'TRA_Activity EU28'!AK221-TRA_Activity!AK221</f>
        <v>351344.42717977491</v>
      </c>
      <c r="AL221" s="127">
        <f>'TRA_Activity EU28'!AL221-TRA_Activity!AL221</f>
        <v>355198.4011573536</v>
      </c>
      <c r="AM221" s="127">
        <f>'TRA_Activity EU28'!AM221-TRA_Activity!AM221</f>
        <v>359197.59843473288</v>
      </c>
      <c r="AN221" s="127">
        <f>'TRA_Activity EU28'!AN221-TRA_Activity!AN221</f>
        <v>363340.43946172239</v>
      </c>
      <c r="AO221" s="127">
        <f>'TRA_Activity EU28'!AO221-TRA_Activity!AO221</f>
        <v>367601.99064338626</v>
      </c>
      <c r="AP221" s="127">
        <f>'TRA_Activity EU28'!AP221-TRA_Activity!AP221</f>
        <v>372093.41643716232</v>
      </c>
      <c r="AQ221" s="127">
        <f>'TRA_Activity EU28'!AQ221-TRA_Activity!AQ221</f>
        <v>376793.18503398041</v>
      </c>
      <c r="AR221" s="127">
        <f>'TRA_Activity EU28'!AR221-TRA_Activity!AR221</f>
        <v>381505.21223211719</v>
      </c>
      <c r="AS221" s="127">
        <f>'TRA_Activity EU28'!AS221-TRA_Activity!AS221</f>
        <v>386406.36043896317</v>
      </c>
      <c r="AT221" s="127">
        <f>'TRA_Activity EU28'!AT221-TRA_Activity!AT221</f>
        <v>391472.47129067307</v>
      </c>
      <c r="AU221" s="127">
        <f>'TRA_Activity EU28'!AU221-TRA_Activity!AU221</f>
        <v>396717.74560985685</v>
      </c>
      <c r="AV221" s="127">
        <f>'TRA_Activity EU28'!AV221-TRA_Activity!AV221</f>
        <v>402080.81095836661</v>
      </c>
      <c r="AW221" s="127">
        <f>'TRA_Activity EU28'!AW221-TRA_Activity!AW221</f>
        <v>407518.12946556427</v>
      </c>
      <c r="AX221" s="127">
        <f>'TRA_Activity EU28'!AX221-TRA_Activity!AX221</f>
        <v>413062.45435533707</v>
      </c>
      <c r="AY221" s="127">
        <f>'TRA_Activity EU28'!AY221-TRA_Activity!AY221</f>
        <v>418668.13623518898</v>
      </c>
      <c r="AZ221" s="127">
        <f>'TRA_Activity EU28'!AZ221-TRA_Activity!AZ221</f>
        <v>424338.15007391333</v>
      </c>
    </row>
    <row r="222" spans="1:52">
      <c r="A222" s="112" t="s">
        <v>128</v>
      </c>
      <c r="B222" s="130">
        <f>'TRA_Activity EU28'!B222-TRA_Activity!B222</f>
        <v>158754.85062257224</v>
      </c>
      <c r="C222" s="130">
        <f>'TRA_Activity EU28'!C222-TRA_Activity!C222</f>
        <v>157896.41048500437</v>
      </c>
      <c r="D222" s="130">
        <f>'TRA_Activity EU28'!D222-TRA_Activity!D222</f>
        <v>159727.92382464942</v>
      </c>
      <c r="E222" s="130">
        <f>'TRA_Activity EU28'!E222-TRA_Activity!E222</f>
        <v>163784.81513584618</v>
      </c>
      <c r="F222" s="130">
        <f>'TRA_Activity EU28'!F222-TRA_Activity!F222</f>
        <v>166215.61543880287</v>
      </c>
      <c r="G222" s="130">
        <f>'TRA_Activity EU28'!G222-TRA_Activity!G222</f>
        <v>171915.09822513611</v>
      </c>
      <c r="H222" s="130">
        <f>'TRA_Activity EU28'!H222-TRA_Activity!H222</f>
        <v>162793.12071020229</v>
      </c>
      <c r="I222" s="130">
        <f>'TRA_Activity EU28'!I222-TRA_Activity!I222</f>
        <v>167695.14634810277</v>
      </c>
      <c r="J222" s="130">
        <f>'TRA_Activity EU28'!J222-TRA_Activity!J222</f>
        <v>170791.24403486174</v>
      </c>
      <c r="K222" s="130">
        <f>'TRA_Activity EU28'!K222-TRA_Activity!K222</f>
        <v>161592.53051239322</v>
      </c>
      <c r="L222" s="130">
        <f>'TRA_Activity EU28'!L222-TRA_Activity!L222</f>
        <v>166772.25559595801</v>
      </c>
      <c r="M222" s="130">
        <f>'TRA_Activity EU28'!M222-TRA_Activity!M222</f>
        <v>154665.28791877916</v>
      </c>
      <c r="N222" s="130">
        <f>'TRA_Activity EU28'!N222-TRA_Activity!N222</f>
        <v>144188.86209240049</v>
      </c>
      <c r="O222" s="130">
        <f>'TRA_Activity EU28'!O222-TRA_Activity!O222</f>
        <v>129452.31257828338</v>
      </c>
      <c r="P222" s="130">
        <f>'TRA_Activity EU28'!P222-TRA_Activity!P222</f>
        <v>124262.40100457743</v>
      </c>
      <c r="Q222" s="130">
        <f>'TRA_Activity EU28'!Q222-TRA_Activity!Q222</f>
        <v>129619.71723367274</v>
      </c>
      <c r="R222" s="130">
        <f>'TRA_Activity EU28'!R222-TRA_Activity!R222</f>
        <v>130997.96003106901</v>
      </c>
      <c r="S222" s="130">
        <f>'TRA_Activity EU28'!S222-TRA_Activity!S222</f>
        <v>133144.69313754787</v>
      </c>
      <c r="T222" s="130">
        <f>'TRA_Activity EU28'!T222-TRA_Activity!T222</f>
        <v>135231.70739200443</v>
      </c>
      <c r="U222" s="130">
        <f>'TRA_Activity EU28'!U222-TRA_Activity!U222</f>
        <v>137183.60902576771</v>
      </c>
      <c r="V222" s="130">
        <f>'TRA_Activity EU28'!V222-TRA_Activity!V222</f>
        <v>138767.60408239099</v>
      </c>
      <c r="W222" s="130">
        <f>'TRA_Activity EU28'!W222-TRA_Activity!W222</f>
        <v>140237.63488181008</v>
      </c>
      <c r="X222" s="130">
        <f>'TRA_Activity EU28'!X222-TRA_Activity!X222</f>
        <v>141542.11387193936</v>
      </c>
      <c r="Y222" s="130">
        <f>'TRA_Activity EU28'!Y222-TRA_Activity!Y222</f>
        <v>143102.20207279583</v>
      </c>
      <c r="Z222" s="130">
        <f>'TRA_Activity EU28'!Z222-TRA_Activity!Z222</f>
        <v>144566.52069741732</v>
      </c>
      <c r="AA222" s="130">
        <f>'TRA_Activity EU28'!AA222-TRA_Activity!AA222</f>
        <v>146080.45947258311</v>
      </c>
      <c r="AB222" s="130">
        <f>'TRA_Activity EU28'!AB222-TRA_Activity!AB222</f>
        <v>147488.46344597443</v>
      </c>
      <c r="AC222" s="130">
        <f>'TRA_Activity EU28'!AC222-TRA_Activity!AC222</f>
        <v>148848.89704494982</v>
      </c>
      <c r="AD222" s="130">
        <f>'TRA_Activity EU28'!AD222-TRA_Activity!AD222</f>
        <v>150186.10539696281</v>
      </c>
      <c r="AE222" s="130">
        <f>'TRA_Activity EU28'!AE222-TRA_Activity!AE222</f>
        <v>151521.62852387194</v>
      </c>
      <c r="AF222" s="130">
        <f>'TRA_Activity EU28'!AF222-TRA_Activity!AF222</f>
        <v>152872.73583342205</v>
      </c>
      <c r="AG222" s="130">
        <f>'TRA_Activity EU28'!AG222-TRA_Activity!AG222</f>
        <v>154261.0508272952</v>
      </c>
      <c r="AH222" s="130">
        <f>'TRA_Activity EU28'!AH222-TRA_Activity!AH222</f>
        <v>155692.3238357408</v>
      </c>
      <c r="AI222" s="130">
        <f>'TRA_Activity EU28'!AI222-TRA_Activity!AI222</f>
        <v>156970.16772649597</v>
      </c>
      <c r="AJ222" s="130">
        <f>'TRA_Activity EU28'!AJ222-TRA_Activity!AJ222</f>
        <v>158289.11445111455</v>
      </c>
      <c r="AK222" s="130">
        <f>'TRA_Activity EU28'!AK222-TRA_Activity!AK222</f>
        <v>159657.84876250941</v>
      </c>
      <c r="AL222" s="130">
        <f>'TRA_Activity EU28'!AL222-TRA_Activity!AL222</f>
        <v>161076.59462788486</v>
      </c>
      <c r="AM222" s="130">
        <f>'TRA_Activity EU28'!AM222-TRA_Activity!AM222</f>
        <v>162550.19354405266</v>
      </c>
      <c r="AN222" s="130">
        <f>'TRA_Activity EU28'!AN222-TRA_Activity!AN222</f>
        <v>164075.18904389156</v>
      </c>
      <c r="AO222" s="130">
        <f>'TRA_Activity EU28'!AO222-TRA_Activity!AO222</f>
        <v>165637.03241705411</v>
      </c>
      <c r="AP222" s="130">
        <f>'TRA_Activity EU28'!AP222-TRA_Activity!AP222</f>
        <v>167305.97079873094</v>
      </c>
      <c r="AQ222" s="130">
        <f>'TRA_Activity EU28'!AQ222-TRA_Activity!AQ222</f>
        <v>169106.54236765276</v>
      </c>
      <c r="AR222" s="130">
        <f>'TRA_Activity EU28'!AR222-TRA_Activity!AR222</f>
        <v>170872.96980956051</v>
      </c>
      <c r="AS222" s="130">
        <f>'TRA_Activity EU28'!AS222-TRA_Activity!AS222</f>
        <v>172748.44612442999</v>
      </c>
      <c r="AT222" s="130">
        <f>'TRA_Activity EU28'!AT222-TRA_Activity!AT222</f>
        <v>174724.97895704379</v>
      </c>
      <c r="AU222" s="130">
        <f>'TRA_Activity EU28'!AU222-TRA_Activity!AU222</f>
        <v>176805.72446644964</v>
      </c>
      <c r="AV222" s="130">
        <f>'TRA_Activity EU28'!AV222-TRA_Activity!AV222</f>
        <v>178956.07882561919</v>
      </c>
      <c r="AW222" s="130">
        <f>'TRA_Activity EU28'!AW222-TRA_Activity!AW222</f>
        <v>181152.14750776126</v>
      </c>
      <c r="AX222" s="130">
        <f>'TRA_Activity EU28'!AX222-TRA_Activity!AX222</f>
        <v>183424.08122651896</v>
      </c>
      <c r="AY222" s="130">
        <f>'TRA_Activity EU28'!AY222-TRA_Activity!AY222</f>
        <v>185758.80301528028</v>
      </c>
      <c r="AZ222" s="130">
        <f>'TRA_Activity EU28'!AZ222-TRA_Activity!AZ222</f>
        <v>188129.57839883282</v>
      </c>
    </row>
    <row r="223" spans="1:52">
      <c r="A223" s="109" t="s">
        <v>161</v>
      </c>
      <c r="B223" s="131">
        <f>'TRA_Activity EU28'!B223-TRA_Activity!B223</f>
        <v>158754.85062257224</v>
      </c>
      <c r="C223" s="131">
        <f>'TRA_Activity EU28'!C223-TRA_Activity!C223</f>
        <v>157896.41048500437</v>
      </c>
      <c r="D223" s="131">
        <f>'TRA_Activity EU28'!D223-TRA_Activity!D223</f>
        <v>159727.92382464942</v>
      </c>
      <c r="E223" s="131">
        <f>'TRA_Activity EU28'!E223-TRA_Activity!E223</f>
        <v>163784.81513584618</v>
      </c>
      <c r="F223" s="131">
        <f>'TRA_Activity EU28'!F223-TRA_Activity!F223</f>
        <v>166215.61543880287</v>
      </c>
      <c r="G223" s="131">
        <f>'TRA_Activity EU28'!G223-TRA_Activity!G223</f>
        <v>171915.09822513611</v>
      </c>
      <c r="H223" s="131">
        <f>'TRA_Activity EU28'!H223-TRA_Activity!H223</f>
        <v>162793.12071020229</v>
      </c>
      <c r="I223" s="131">
        <f>'TRA_Activity EU28'!I223-TRA_Activity!I223</f>
        <v>167695.14634810277</v>
      </c>
      <c r="J223" s="131">
        <f>'TRA_Activity EU28'!J223-TRA_Activity!J223</f>
        <v>170791.24403486174</v>
      </c>
      <c r="K223" s="131">
        <f>'TRA_Activity EU28'!K223-TRA_Activity!K223</f>
        <v>161592.53051239322</v>
      </c>
      <c r="L223" s="131">
        <f>'TRA_Activity EU28'!L223-TRA_Activity!L223</f>
        <v>166772.25559595801</v>
      </c>
      <c r="M223" s="131">
        <f>'TRA_Activity EU28'!M223-TRA_Activity!M223</f>
        <v>154665.28791877916</v>
      </c>
      <c r="N223" s="131">
        <f>'TRA_Activity EU28'!N223-TRA_Activity!N223</f>
        <v>144188.86209240049</v>
      </c>
      <c r="O223" s="131">
        <f>'TRA_Activity EU28'!O223-TRA_Activity!O223</f>
        <v>129452.31257828338</v>
      </c>
      <c r="P223" s="131">
        <f>'TRA_Activity EU28'!P223-TRA_Activity!P223</f>
        <v>124262.40100457743</v>
      </c>
      <c r="Q223" s="131">
        <f>'TRA_Activity EU28'!Q223-TRA_Activity!Q223</f>
        <v>129619.71723367274</v>
      </c>
      <c r="R223" s="131">
        <f>'TRA_Activity EU28'!R223-TRA_Activity!R223</f>
        <v>130996.70652683673</v>
      </c>
      <c r="S223" s="131">
        <f>'TRA_Activity EU28'!S223-TRA_Activity!S223</f>
        <v>133141.53536078773</v>
      </c>
      <c r="T223" s="131">
        <f>'TRA_Activity EU28'!T223-TRA_Activity!T223</f>
        <v>135226.4137215623</v>
      </c>
      <c r="U223" s="131">
        <f>'TRA_Activity EU28'!U223-TRA_Activity!U223</f>
        <v>137176.00434086635</v>
      </c>
      <c r="V223" s="131">
        <f>'TRA_Activity EU28'!V223-TRA_Activity!V223</f>
        <v>138757.40750872876</v>
      </c>
      <c r="W223" s="131">
        <f>'TRA_Activity EU28'!W223-TRA_Activity!W223</f>
        <v>140224.85254136589</v>
      </c>
      <c r="X223" s="131">
        <f>'TRA_Activity EU28'!X223-TRA_Activity!X223</f>
        <v>141527.37801458815</v>
      </c>
      <c r="Y223" s="131">
        <f>'TRA_Activity EU28'!Y223-TRA_Activity!Y223</f>
        <v>143085.50898188364</v>
      </c>
      <c r="Z223" s="131">
        <f>'TRA_Activity EU28'!Z223-TRA_Activity!Z223</f>
        <v>144547.68192892199</v>
      </c>
      <c r="AA223" s="131">
        <f>'TRA_Activity EU28'!AA223-TRA_Activity!AA223</f>
        <v>146059.31230462133</v>
      </c>
      <c r="AB223" s="131">
        <f>'TRA_Activity EU28'!AB223-TRA_Activity!AB223</f>
        <v>147465.07794073751</v>
      </c>
      <c r="AC223" s="131">
        <f>'TRA_Activity EU28'!AC223-TRA_Activity!AC223</f>
        <v>148823.50251730456</v>
      </c>
      <c r="AD223" s="131">
        <f>'TRA_Activity EU28'!AD223-TRA_Activity!AD223</f>
        <v>150158.69904016325</v>
      </c>
      <c r="AE223" s="131">
        <f>'TRA_Activity EU28'!AE223-TRA_Activity!AE223</f>
        <v>151492.38888358892</v>
      </c>
      <c r="AF223" s="131">
        <f>'TRA_Activity EU28'!AF223-TRA_Activity!AF223</f>
        <v>152840.81317624991</v>
      </c>
      <c r="AG223" s="131">
        <f>'TRA_Activity EU28'!AG223-TRA_Activity!AG223</f>
        <v>154227.25334236637</v>
      </c>
      <c r="AH223" s="131">
        <f>'TRA_Activity EU28'!AH223-TRA_Activity!AH223</f>
        <v>155656.18968623475</v>
      </c>
      <c r="AI223" s="131">
        <f>'TRA_Activity EU28'!AI223-TRA_Activity!AI223</f>
        <v>156931.97155126001</v>
      </c>
      <c r="AJ223" s="131">
        <f>'TRA_Activity EU28'!AJ223-TRA_Activity!AJ223</f>
        <v>158249.12323098443</v>
      </c>
      <c r="AK223" s="131">
        <f>'TRA_Activity EU28'!AK223-TRA_Activity!AK223</f>
        <v>159615.78029639213</v>
      </c>
      <c r="AL223" s="131">
        <f>'TRA_Activity EU28'!AL223-TRA_Activity!AL223</f>
        <v>161032.01592757762</v>
      </c>
      <c r="AM223" s="131">
        <f>'TRA_Activity EU28'!AM223-TRA_Activity!AM223</f>
        <v>162503.68179008987</v>
      </c>
      <c r="AN223" s="131">
        <f>'TRA_Activity EU28'!AN223-TRA_Activity!AN223</f>
        <v>164023.20381504425</v>
      </c>
      <c r="AO223" s="131">
        <f>'TRA_Activity EU28'!AO223-TRA_Activity!AO223</f>
        <v>165583.48879553418</v>
      </c>
      <c r="AP223" s="131">
        <f>'TRA_Activity EU28'!AP223-TRA_Activity!AP223</f>
        <v>167249.15267365298</v>
      </c>
      <c r="AQ223" s="131">
        <f>'TRA_Activity EU28'!AQ223-TRA_Activity!AQ223</f>
        <v>169046.78500468726</v>
      </c>
      <c r="AR223" s="131">
        <f>'TRA_Activity EU28'!AR223-TRA_Activity!AR223</f>
        <v>170809.92206931292</v>
      </c>
      <c r="AS223" s="131">
        <f>'TRA_Activity EU28'!AS223-TRA_Activity!AS223</f>
        <v>172682.26784377638</v>
      </c>
      <c r="AT223" s="131">
        <f>'TRA_Activity EU28'!AT223-TRA_Activity!AT223</f>
        <v>174653.36301964492</v>
      </c>
      <c r="AU223" s="131">
        <f>'TRA_Activity EU28'!AU223-TRA_Activity!AU223</f>
        <v>176729.76601259323</v>
      </c>
      <c r="AV223" s="131">
        <f>'TRA_Activity EU28'!AV223-TRA_Activity!AV223</f>
        <v>178876.15301934991</v>
      </c>
      <c r="AW223" s="131">
        <f>'TRA_Activity EU28'!AW223-TRA_Activity!AW223</f>
        <v>181067.45738275221</v>
      </c>
      <c r="AX223" s="131">
        <f>'TRA_Activity EU28'!AX223-TRA_Activity!AX223</f>
        <v>183334.39629896724</v>
      </c>
      <c r="AY223" s="131">
        <f>'TRA_Activity EU28'!AY223-TRA_Activity!AY223</f>
        <v>185659.36595844396</v>
      </c>
      <c r="AZ223" s="131">
        <f>'TRA_Activity EU28'!AZ223-TRA_Activity!AZ223</f>
        <v>188024.07851801286</v>
      </c>
    </row>
    <row r="224" spans="1:52">
      <c r="A224" s="109" t="s">
        <v>162</v>
      </c>
      <c r="B224" s="131">
        <f>'TRA_Activity EU28'!B224-TRA_Activity!B224</f>
        <v>0</v>
      </c>
      <c r="C224" s="131">
        <f>'TRA_Activity EU28'!C224-TRA_Activity!C224</f>
        <v>0</v>
      </c>
      <c r="D224" s="131">
        <f>'TRA_Activity EU28'!D224-TRA_Activity!D224</f>
        <v>0</v>
      </c>
      <c r="E224" s="131">
        <f>'TRA_Activity EU28'!E224-TRA_Activity!E224</f>
        <v>0</v>
      </c>
      <c r="F224" s="131">
        <f>'TRA_Activity EU28'!F224-TRA_Activity!F224</f>
        <v>0</v>
      </c>
      <c r="G224" s="131">
        <f>'TRA_Activity EU28'!G224-TRA_Activity!G224</f>
        <v>0</v>
      </c>
      <c r="H224" s="131">
        <f>'TRA_Activity EU28'!H224-TRA_Activity!H224</f>
        <v>0</v>
      </c>
      <c r="I224" s="131">
        <f>'TRA_Activity EU28'!I224-TRA_Activity!I224</f>
        <v>0</v>
      </c>
      <c r="J224" s="131">
        <f>'TRA_Activity EU28'!J224-TRA_Activity!J224</f>
        <v>0</v>
      </c>
      <c r="K224" s="131">
        <f>'TRA_Activity EU28'!K224-TRA_Activity!K224</f>
        <v>0</v>
      </c>
      <c r="L224" s="131">
        <f>'TRA_Activity EU28'!L224-TRA_Activity!L224</f>
        <v>0</v>
      </c>
      <c r="M224" s="131">
        <f>'TRA_Activity EU28'!M224-TRA_Activity!M224</f>
        <v>0</v>
      </c>
      <c r="N224" s="131">
        <f>'TRA_Activity EU28'!N224-TRA_Activity!N224</f>
        <v>0</v>
      </c>
      <c r="O224" s="131">
        <f>'TRA_Activity EU28'!O224-TRA_Activity!O224</f>
        <v>0</v>
      </c>
      <c r="P224" s="131">
        <f>'TRA_Activity EU28'!P224-TRA_Activity!P224</f>
        <v>0</v>
      </c>
      <c r="Q224" s="131">
        <f>'TRA_Activity EU28'!Q224-TRA_Activity!Q224</f>
        <v>0</v>
      </c>
      <c r="R224" s="131">
        <f>'TRA_Activity EU28'!R224-TRA_Activity!R224</f>
        <v>1.2534944051504668</v>
      </c>
      <c r="S224" s="131">
        <f>'TRA_Activity EU28'!S224-TRA_Activity!S224</f>
        <v>3.1577445741735399</v>
      </c>
      <c r="T224" s="131">
        <f>'TRA_Activity EU28'!T224-TRA_Activity!T224</f>
        <v>5.2936003264409592</v>
      </c>
      <c r="U224" s="131">
        <f>'TRA_Activity EU28'!U224-TRA_Activity!U224</f>
        <v>7.6045528072276039</v>
      </c>
      <c r="V224" s="131">
        <f>'TRA_Activity EU28'!V224-TRA_Activity!V224</f>
        <v>10.196337538334381</v>
      </c>
      <c r="W224" s="131">
        <f>'TRA_Activity EU28'!W224-TRA_Activity!W224</f>
        <v>12.781948910530087</v>
      </c>
      <c r="X224" s="131">
        <f>'TRA_Activity EU28'!X224-TRA_Activity!X224</f>
        <v>14.735288786257517</v>
      </c>
      <c r="Y224" s="131">
        <f>'TRA_Activity EU28'!Y224-TRA_Activity!Y224</f>
        <v>16.692260696792381</v>
      </c>
      <c r="Z224" s="131">
        <f>'TRA_Activity EU28'!Z224-TRA_Activity!Z224</f>
        <v>18.837509907833478</v>
      </c>
      <c r="AA224" s="131">
        <f>'TRA_Activity EU28'!AA224-TRA_Activity!AA224</f>
        <v>21.145222501437758</v>
      </c>
      <c r="AB224" s="131">
        <f>'TRA_Activity EU28'!AB224-TRA_Activity!AB224</f>
        <v>23.382581455749868</v>
      </c>
      <c r="AC224" s="131">
        <f>'TRA_Activity EU28'!AC224-TRA_Activity!AC224</f>
        <v>25.390275384840166</v>
      </c>
      <c r="AD224" s="131">
        <f>'TRA_Activity EU28'!AD224-TRA_Activity!AD224</f>
        <v>27.400168920986822</v>
      </c>
      <c r="AE224" s="131">
        <f>'TRA_Activity EU28'!AE224-TRA_Activity!AE224</f>
        <v>29.230870520057234</v>
      </c>
      <c r="AF224" s="131">
        <f>'TRA_Activity EU28'!AF224-TRA_Activity!AF224</f>
        <v>31.908302142302468</v>
      </c>
      <c r="AG224" s="131">
        <f>'TRA_Activity EU28'!AG224-TRA_Activity!AG224</f>
        <v>33.777479435139689</v>
      </c>
      <c r="AH224" s="131">
        <f>'TRA_Activity EU28'!AH224-TRA_Activity!AH224</f>
        <v>36.103969703446907</v>
      </c>
      <c r="AI224" s="131">
        <f>'TRA_Activity EU28'!AI224-TRA_Activity!AI224</f>
        <v>38.152898655358811</v>
      </c>
      <c r="AJ224" s="131">
        <f>'TRA_Activity EU28'!AJ224-TRA_Activity!AJ224</f>
        <v>39.931706242341178</v>
      </c>
      <c r="AK224" s="131">
        <f>'TRA_Activity EU28'!AK224-TRA_Activity!AK224</f>
        <v>41.982303302327061</v>
      </c>
      <c r="AL224" s="131">
        <f>'TRA_Activity EU28'!AL224-TRA_Activity!AL224</f>
        <v>44.446912937809287</v>
      </c>
      <c r="AM224" s="131">
        <f>'TRA_Activity EU28'!AM224-TRA_Activity!AM224</f>
        <v>46.33109348970217</v>
      </c>
      <c r="AN224" s="131">
        <f>'TRA_Activity EU28'!AN224-TRA_Activity!AN224</f>
        <v>51.604651079290321</v>
      </c>
      <c r="AO224" s="131">
        <f>'TRA_Activity EU28'!AO224-TRA_Activity!AO224</f>
        <v>53.090823942447855</v>
      </c>
      <c r="AP224" s="131">
        <f>'TRA_Activity EU28'!AP224-TRA_Activity!AP224</f>
        <v>56.147353107712128</v>
      </c>
      <c r="AQ224" s="131">
        <f>'TRA_Activity EU28'!AQ224-TRA_Activity!AQ224</f>
        <v>58.839453145811362</v>
      </c>
      <c r="AR224" s="131">
        <f>'TRA_Activity EU28'!AR224-TRA_Activity!AR224</f>
        <v>61.766154181884687</v>
      </c>
      <c r="AS224" s="131">
        <f>'TRA_Activity EU28'!AS224-TRA_Activity!AS224</f>
        <v>64.45578538584644</v>
      </c>
      <c r="AT224" s="131">
        <f>'TRA_Activity EU28'!AT224-TRA_Activity!AT224</f>
        <v>68.960518353251317</v>
      </c>
      <c r="AU224" s="131">
        <f>'TRA_Activity EU28'!AU224-TRA_Activity!AU224</f>
        <v>72.420304091234868</v>
      </c>
      <c r="AV224" s="131">
        <f>'TRA_Activity EU28'!AV224-TRA_Activity!AV224</f>
        <v>75.436589932335522</v>
      </c>
      <c r="AW224" s="131">
        <f>'TRA_Activity EU28'!AW224-TRA_Activity!AW224</f>
        <v>78.898289185730533</v>
      </c>
      <c r="AX224" s="131">
        <f>'TRA_Activity EU28'!AX224-TRA_Activity!AX224</f>
        <v>82.387701317793542</v>
      </c>
      <c r="AY224" s="131">
        <f>'TRA_Activity EU28'!AY224-TRA_Activity!AY224</f>
        <v>88.844698130529309</v>
      </c>
      <c r="AZ224" s="131">
        <f>'TRA_Activity EU28'!AZ224-TRA_Activity!AZ224</f>
        <v>92.641471082865849</v>
      </c>
    </row>
    <row r="225" spans="1:52">
      <c r="A225" s="109" t="s">
        <v>150</v>
      </c>
      <c r="B225" s="131">
        <f>'TRA_Activity EU28'!B225-TRA_Activity!B225</f>
        <v>0</v>
      </c>
      <c r="C225" s="131">
        <f>'TRA_Activity EU28'!C225-TRA_Activity!C225</f>
        <v>0</v>
      </c>
      <c r="D225" s="131">
        <f>'TRA_Activity EU28'!D225-TRA_Activity!D225</f>
        <v>0</v>
      </c>
      <c r="E225" s="131">
        <f>'TRA_Activity EU28'!E225-TRA_Activity!E225</f>
        <v>0</v>
      </c>
      <c r="F225" s="131">
        <f>'TRA_Activity EU28'!F225-TRA_Activity!F225</f>
        <v>0</v>
      </c>
      <c r="G225" s="131">
        <f>'TRA_Activity EU28'!G225-TRA_Activity!G225</f>
        <v>0</v>
      </c>
      <c r="H225" s="131">
        <f>'TRA_Activity EU28'!H225-TRA_Activity!H225</f>
        <v>0</v>
      </c>
      <c r="I225" s="131">
        <f>'TRA_Activity EU28'!I225-TRA_Activity!I225</f>
        <v>0</v>
      </c>
      <c r="J225" s="131">
        <f>'TRA_Activity EU28'!J225-TRA_Activity!J225</f>
        <v>0</v>
      </c>
      <c r="K225" s="131">
        <f>'TRA_Activity EU28'!K225-TRA_Activity!K225</f>
        <v>0</v>
      </c>
      <c r="L225" s="131">
        <f>'TRA_Activity EU28'!L225-TRA_Activity!L225</f>
        <v>0</v>
      </c>
      <c r="M225" s="131">
        <f>'TRA_Activity EU28'!M225-TRA_Activity!M225</f>
        <v>0</v>
      </c>
      <c r="N225" s="131">
        <f>'TRA_Activity EU28'!N225-TRA_Activity!N225</f>
        <v>0</v>
      </c>
      <c r="O225" s="131">
        <f>'TRA_Activity EU28'!O225-TRA_Activity!O225</f>
        <v>0</v>
      </c>
      <c r="P225" s="131">
        <f>'TRA_Activity EU28'!P225-TRA_Activity!P225</f>
        <v>0</v>
      </c>
      <c r="Q225" s="131">
        <f>'TRA_Activity EU28'!Q225-TRA_Activity!Q225</f>
        <v>0</v>
      </c>
      <c r="R225" s="131">
        <f>'TRA_Activity EU28'!R225-TRA_Activity!R225</f>
        <v>9.8271442653545649E-6</v>
      </c>
      <c r="S225" s="131">
        <f>'TRA_Activity EU28'!S225-TRA_Activity!S225</f>
        <v>3.2185968672205014E-5</v>
      </c>
      <c r="T225" s="131">
        <f>'TRA_Activity EU28'!T225-TRA_Activity!T225</f>
        <v>7.0115661765847906E-5</v>
      </c>
      <c r="U225" s="131">
        <f>'TRA_Activity EU28'!U225-TRA_Activity!U225</f>
        <v>1.3209410964642505E-4</v>
      </c>
      <c r="V225" s="131">
        <f>'TRA_Activity EU28'!V225-TRA_Activity!V225</f>
        <v>2.3612390052912195E-4</v>
      </c>
      <c r="W225" s="131">
        <f>'TRA_Activity EU28'!W225-TRA_Activity!W225</f>
        <v>3.9153367046967913E-4</v>
      </c>
      <c r="X225" s="131">
        <f>'TRA_Activity EU28'!X225-TRA_Activity!X225</f>
        <v>5.6856493140372099E-4</v>
      </c>
      <c r="Y225" s="131">
        <f>'TRA_Activity EU28'!Y225-TRA_Activity!Y225</f>
        <v>8.302153604559635E-4</v>
      </c>
      <c r="Z225" s="131">
        <f>'TRA_Activity EU28'!Z225-TRA_Activity!Z225</f>
        <v>1.2585874754223202E-3</v>
      </c>
      <c r="AA225" s="131">
        <f>'TRA_Activity EU28'!AA225-TRA_Activity!AA225</f>
        <v>1.9454603511400688E-3</v>
      </c>
      <c r="AB225" s="131">
        <f>'TRA_Activity EU28'!AB225-TRA_Activity!AB225</f>
        <v>2.923781150209785E-3</v>
      </c>
      <c r="AC225" s="131">
        <f>'TRA_Activity EU28'!AC225-TRA_Activity!AC225</f>
        <v>4.252260409578025E-3</v>
      </c>
      <c r="AD225" s="131">
        <f>'TRA_Activity EU28'!AD225-TRA_Activity!AD225</f>
        <v>6.1878785961656142E-3</v>
      </c>
      <c r="AE225" s="131">
        <f>'TRA_Activity EU28'!AE225-TRA_Activity!AE225</f>
        <v>8.7697629785019882E-3</v>
      </c>
      <c r="AF225" s="131">
        <f>'TRA_Activity EU28'!AF225-TRA_Activity!AF225</f>
        <v>1.4355029826376466E-2</v>
      </c>
      <c r="AG225" s="131">
        <f>'TRA_Activity EU28'!AG225-TRA_Activity!AG225</f>
        <v>2.00054936987385E-2</v>
      </c>
      <c r="AH225" s="131">
        <f>'TRA_Activity EU28'!AH225-TRA_Activity!AH225</f>
        <v>3.0179802596622968E-2</v>
      </c>
      <c r="AI225" s="131">
        <f>'TRA_Activity EU28'!AI225-TRA_Activity!AI225</f>
        <v>4.3276580600058727E-2</v>
      </c>
      <c r="AJ225" s="131">
        <f>'TRA_Activity EU28'!AJ225-TRA_Activity!AJ225</f>
        <v>5.9513887804401464E-2</v>
      </c>
      <c r="AK225" s="131">
        <f>'TRA_Activity EU28'!AK225-TRA_Activity!AK225</f>
        <v>8.6162814958367098E-2</v>
      </c>
      <c r="AL225" s="131">
        <f>'TRA_Activity EU28'!AL225-TRA_Activity!AL225</f>
        <v>0.13178736942514371</v>
      </c>
      <c r="AM225" s="131">
        <f>'TRA_Activity EU28'!AM225-TRA_Activity!AM225</f>
        <v>0.18066047313637884</v>
      </c>
      <c r="AN225" s="131">
        <f>'TRA_Activity EU28'!AN225-TRA_Activity!AN225</f>
        <v>0.38057776800909271</v>
      </c>
      <c r="AO225" s="131">
        <f>'TRA_Activity EU28'!AO225-TRA_Activity!AO225</f>
        <v>0.45279757747290095</v>
      </c>
      <c r="AP225" s="131">
        <f>'TRA_Activity EU28'!AP225-TRA_Activity!AP225</f>
        <v>0.67077197026105595</v>
      </c>
      <c r="AQ225" s="131">
        <f>'TRA_Activity EU28'!AQ225-TRA_Activity!AQ225</f>
        <v>0.91790981968750374</v>
      </c>
      <c r="AR225" s="131">
        <f>'TRA_Activity EU28'!AR225-TRA_Activity!AR225</f>
        <v>1.2815860657022311</v>
      </c>
      <c r="AS225" s="131">
        <f>'TRA_Activity EU28'!AS225-TRA_Activity!AS225</f>
        <v>1.7224952677593413</v>
      </c>
      <c r="AT225" s="131">
        <f>'TRA_Activity EU28'!AT225-TRA_Activity!AT225</f>
        <v>2.655419045615445</v>
      </c>
      <c r="AU225" s="131">
        <f>'TRA_Activity EU28'!AU225-TRA_Activity!AU225</f>
        <v>3.5381497651726157</v>
      </c>
      <c r="AV225" s="131">
        <f>'TRA_Activity EU28'!AV225-TRA_Activity!AV225</f>
        <v>4.4892163369326195</v>
      </c>
      <c r="AW225" s="131">
        <f>'TRA_Activity EU28'!AW225-TRA_Activity!AW225</f>
        <v>5.7918358233169194</v>
      </c>
      <c r="AX225" s="131">
        <f>'TRA_Activity EU28'!AX225-TRA_Activity!AX225</f>
        <v>7.2972262338785097</v>
      </c>
      <c r="AY225" s="131">
        <f>'TRA_Activity EU28'!AY225-TRA_Activity!AY225</f>
        <v>10.592358705828108</v>
      </c>
      <c r="AZ225" s="131">
        <f>'TRA_Activity EU28'!AZ225-TRA_Activity!AZ225</f>
        <v>12.858409737118704</v>
      </c>
    </row>
    <row r="226" spans="1:52">
      <c r="A226" s="109" t="s">
        <v>163</v>
      </c>
      <c r="B226" s="131">
        <f>'TRA_Activity EU28'!B226-TRA_Activity!B226</f>
        <v>0</v>
      </c>
      <c r="C226" s="131">
        <f>'TRA_Activity EU28'!C226-TRA_Activity!C226</f>
        <v>0</v>
      </c>
      <c r="D226" s="131">
        <f>'TRA_Activity EU28'!D226-TRA_Activity!D226</f>
        <v>0</v>
      </c>
      <c r="E226" s="131">
        <f>'TRA_Activity EU28'!E226-TRA_Activity!E226</f>
        <v>0</v>
      </c>
      <c r="F226" s="131">
        <f>'TRA_Activity EU28'!F226-TRA_Activity!F226</f>
        <v>0</v>
      </c>
      <c r="G226" s="131">
        <f>'TRA_Activity EU28'!G226-TRA_Activity!G226</f>
        <v>0</v>
      </c>
      <c r="H226" s="131">
        <f>'TRA_Activity EU28'!H226-TRA_Activity!H226</f>
        <v>0</v>
      </c>
      <c r="I226" s="131">
        <f>'TRA_Activity EU28'!I226-TRA_Activity!I226</f>
        <v>0</v>
      </c>
      <c r="J226" s="131">
        <f>'TRA_Activity EU28'!J226-TRA_Activity!J226</f>
        <v>0</v>
      </c>
      <c r="K226" s="131">
        <f>'TRA_Activity EU28'!K226-TRA_Activity!K226</f>
        <v>0</v>
      </c>
      <c r="L226" s="131">
        <f>'TRA_Activity EU28'!L226-TRA_Activity!L226</f>
        <v>0</v>
      </c>
      <c r="M226" s="131">
        <f>'TRA_Activity EU28'!M226-TRA_Activity!M226</f>
        <v>0</v>
      </c>
      <c r="N226" s="131">
        <f>'TRA_Activity EU28'!N226-TRA_Activity!N226</f>
        <v>0</v>
      </c>
      <c r="O226" s="131">
        <f>'TRA_Activity EU28'!O226-TRA_Activity!O226</f>
        <v>0</v>
      </c>
      <c r="P226" s="131">
        <f>'TRA_Activity EU28'!P226-TRA_Activity!P226</f>
        <v>0</v>
      </c>
      <c r="Q226" s="131">
        <f>'TRA_Activity EU28'!Q226-TRA_Activity!Q226</f>
        <v>0</v>
      </c>
      <c r="R226" s="131">
        <f>'TRA_Activity EU28'!R226-TRA_Activity!R226</f>
        <v>0</v>
      </c>
      <c r="S226" s="131">
        <f>'TRA_Activity EU28'!S226-TRA_Activity!S226</f>
        <v>0</v>
      </c>
      <c r="T226" s="131">
        <f>'TRA_Activity EU28'!T226-TRA_Activity!T226</f>
        <v>0</v>
      </c>
      <c r="U226" s="131">
        <f>'TRA_Activity EU28'!U226-TRA_Activity!U226</f>
        <v>0</v>
      </c>
      <c r="V226" s="131">
        <f>'TRA_Activity EU28'!V226-TRA_Activity!V226</f>
        <v>0</v>
      </c>
      <c r="W226" s="131">
        <f>'TRA_Activity EU28'!W226-TRA_Activity!W226</f>
        <v>0</v>
      </c>
      <c r="X226" s="131">
        <f>'TRA_Activity EU28'!X226-TRA_Activity!X226</f>
        <v>0</v>
      </c>
      <c r="Y226" s="131">
        <f>'TRA_Activity EU28'!Y226-TRA_Activity!Y226</f>
        <v>0</v>
      </c>
      <c r="Z226" s="131">
        <f>'TRA_Activity EU28'!Z226-TRA_Activity!Z226</f>
        <v>0</v>
      </c>
      <c r="AA226" s="131">
        <f>'TRA_Activity EU28'!AA226-TRA_Activity!AA226</f>
        <v>0</v>
      </c>
      <c r="AB226" s="131">
        <f>'TRA_Activity EU28'!AB226-TRA_Activity!AB226</f>
        <v>0</v>
      </c>
      <c r="AC226" s="131">
        <f>'TRA_Activity EU28'!AC226-TRA_Activity!AC226</f>
        <v>0</v>
      </c>
      <c r="AD226" s="131">
        <f>'TRA_Activity EU28'!AD226-TRA_Activity!AD226</f>
        <v>0</v>
      </c>
      <c r="AE226" s="131">
        <f>'TRA_Activity EU28'!AE226-TRA_Activity!AE226</f>
        <v>0</v>
      </c>
      <c r="AF226" s="131">
        <f>'TRA_Activity EU28'!AF226-TRA_Activity!AF226</f>
        <v>0</v>
      </c>
      <c r="AG226" s="131">
        <f>'TRA_Activity EU28'!AG226-TRA_Activity!AG226</f>
        <v>0</v>
      </c>
      <c r="AH226" s="131">
        <f>'TRA_Activity EU28'!AH226-TRA_Activity!AH226</f>
        <v>0</v>
      </c>
      <c r="AI226" s="131">
        <f>'TRA_Activity EU28'!AI226-TRA_Activity!AI226</f>
        <v>0</v>
      </c>
      <c r="AJ226" s="131">
        <f>'TRA_Activity EU28'!AJ226-TRA_Activity!AJ226</f>
        <v>0</v>
      </c>
      <c r="AK226" s="131">
        <f>'TRA_Activity EU28'!AK226-TRA_Activity!AK226</f>
        <v>0</v>
      </c>
      <c r="AL226" s="131">
        <f>'TRA_Activity EU28'!AL226-TRA_Activity!AL226</f>
        <v>0</v>
      </c>
      <c r="AM226" s="131">
        <f>'TRA_Activity EU28'!AM226-TRA_Activity!AM226</f>
        <v>0</v>
      </c>
      <c r="AN226" s="131">
        <f>'TRA_Activity EU28'!AN226-TRA_Activity!AN226</f>
        <v>0</v>
      </c>
      <c r="AO226" s="131">
        <f>'TRA_Activity EU28'!AO226-TRA_Activity!AO226</f>
        <v>0</v>
      </c>
      <c r="AP226" s="131">
        <f>'TRA_Activity EU28'!AP226-TRA_Activity!AP226</f>
        <v>0</v>
      </c>
      <c r="AQ226" s="131">
        <f>'TRA_Activity EU28'!AQ226-TRA_Activity!AQ226</f>
        <v>0</v>
      </c>
      <c r="AR226" s="131">
        <f>'TRA_Activity EU28'!AR226-TRA_Activity!AR226</f>
        <v>0</v>
      </c>
      <c r="AS226" s="131">
        <f>'TRA_Activity EU28'!AS226-TRA_Activity!AS226</f>
        <v>0</v>
      </c>
      <c r="AT226" s="131">
        <f>'TRA_Activity EU28'!AT226-TRA_Activity!AT226</f>
        <v>0</v>
      </c>
      <c r="AU226" s="131">
        <f>'TRA_Activity EU28'!AU226-TRA_Activity!AU226</f>
        <v>0</v>
      </c>
      <c r="AV226" s="131">
        <f>'TRA_Activity EU28'!AV226-TRA_Activity!AV226</f>
        <v>0</v>
      </c>
      <c r="AW226" s="131">
        <f>'TRA_Activity EU28'!AW226-TRA_Activity!AW226</f>
        <v>0</v>
      </c>
      <c r="AX226" s="131">
        <f>'TRA_Activity EU28'!AX226-TRA_Activity!AX226</f>
        <v>0</v>
      </c>
      <c r="AY226" s="131">
        <f>'TRA_Activity EU28'!AY226-TRA_Activity!AY226</f>
        <v>0</v>
      </c>
      <c r="AZ226" s="131">
        <f>'TRA_Activity EU28'!AZ226-TRA_Activity!AZ226</f>
        <v>0</v>
      </c>
    </row>
    <row r="227" spans="1:52">
      <c r="A227" s="109" t="s">
        <v>164</v>
      </c>
      <c r="B227" s="131">
        <f>'TRA_Activity EU28'!B227-TRA_Activity!B227</f>
        <v>0</v>
      </c>
      <c r="C227" s="131">
        <f>'TRA_Activity EU28'!C227-TRA_Activity!C227</f>
        <v>0</v>
      </c>
      <c r="D227" s="131">
        <f>'TRA_Activity EU28'!D227-TRA_Activity!D227</f>
        <v>0</v>
      </c>
      <c r="E227" s="131">
        <f>'TRA_Activity EU28'!E227-TRA_Activity!E227</f>
        <v>0</v>
      </c>
      <c r="F227" s="131">
        <f>'TRA_Activity EU28'!F227-TRA_Activity!F227</f>
        <v>0</v>
      </c>
      <c r="G227" s="131">
        <f>'TRA_Activity EU28'!G227-TRA_Activity!G227</f>
        <v>0</v>
      </c>
      <c r="H227" s="131">
        <f>'TRA_Activity EU28'!H227-TRA_Activity!H227</f>
        <v>0</v>
      </c>
      <c r="I227" s="131">
        <f>'TRA_Activity EU28'!I227-TRA_Activity!I227</f>
        <v>0</v>
      </c>
      <c r="J227" s="131">
        <f>'TRA_Activity EU28'!J227-TRA_Activity!J227</f>
        <v>0</v>
      </c>
      <c r="K227" s="131">
        <f>'TRA_Activity EU28'!K227-TRA_Activity!K227</f>
        <v>0</v>
      </c>
      <c r="L227" s="131">
        <f>'TRA_Activity EU28'!L227-TRA_Activity!L227</f>
        <v>0</v>
      </c>
      <c r="M227" s="131">
        <f>'TRA_Activity EU28'!M227-TRA_Activity!M227</f>
        <v>0</v>
      </c>
      <c r="N227" s="131">
        <f>'TRA_Activity EU28'!N227-TRA_Activity!N227</f>
        <v>0</v>
      </c>
      <c r="O227" s="131">
        <f>'TRA_Activity EU28'!O227-TRA_Activity!O227</f>
        <v>0</v>
      </c>
      <c r="P227" s="131">
        <f>'TRA_Activity EU28'!P227-TRA_Activity!P227</f>
        <v>0</v>
      </c>
      <c r="Q227" s="131">
        <f>'TRA_Activity EU28'!Q227-TRA_Activity!Q227</f>
        <v>0</v>
      </c>
      <c r="R227" s="131">
        <f>'TRA_Activity EU28'!R227-TRA_Activity!R227</f>
        <v>0</v>
      </c>
      <c r="S227" s="131">
        <f>'TRA_Activity EU28'!S227-TRA_Activity!S227</f>
        <v>0</v>
      </c>
      <c r="T227" s="131">
        <f>'TRA_Activity EU28'!T227-TRA_Activity!T227</f>
        <v>0</v>
      </c>
      <c r="U227" s="131">
        <f>'TRA_Activity EU28'!U227-TRA_Activity!U227</f>
        <v>0</v>
      </c>
      <c r="V227" s="131">
        <f>'TRA_Activity EU28'!V227-TRA_Activity!V227</f>
        <v>0</v>
      </c>
      <c r="W227" s="131">
        <f>'TRA_Activity EU28'!W227-TRA_Activity!W227</f>
        <v>0</v>
      </c>
      <c r="X227" s="131">
        <f>'TRA_Activity EU28'!X227-TRA_Activity!X227</f>
        <v>0</v>
      </c>
      <c r="Y227" s="131">
        <f>'TRA_Activity EU28'!Y227-TRA_Activity!Y227</f>
        <v>0</v>
      </c>
      <c r="Z227" s="131">
        <f>'TRA_Activity EU28'!Z227-TRA_Activity!Z227</f>
        <v>0</v>
      </c>
      <c r="AA227" s="131">
        <f>'TRA_Activity EU28'!AA227-TRA_Activity!AA227</f>
        <v>0</v>
      </c>
      <c r="AB227" s="131">
        <f>'TRA_Activity EU28'!AB227-TRA_Activity!AB227</f>
        <v>0</v>
      </c>
      <c r="AC227" s="131">
        <f>'TRA_Activity EU28'!AC227-TRA_Activity!AC227</f>
        <v>0</v>
      </c>
      <c r="AD227" s="131">
        <f>'TRA_Activity EU28'!AD227-TRA_Activity!AD227</f>
        <v>0</v>
      </c>
      <c r="AE227" s="131">
        <f>'TRA_Activity EU28'!AE227-TRA_Activity!AE227</f>
        <v>0</v>
      </c>
      <c r="AF227" s="131">
        <f>'TRA_Activity EU28'!AF227-TRA_Activity!AF227</f>
        <v>0</v>
      </c>
      <c r="AG227" s="131">
        <f>'TRA_Activity EU28'!AG227-TRA_Activity!AG227</f>
        <v>0</v>
      </c>
      <c r="AH227" s="131">
        <f>'TRA_Activity EU28'!AH227-TRA_Activity!AH227</f>
        <v>0</v>
      </c>
      <c r="AI227" s="131">
        <f>'TRA_Activity EU28'!AI227-TRA_Activity!AI227</f>
        <v>0</v>
      </c>
      <c r="AJ227" s="131">
        <f>'TRA_Activity EU28'!AJ227-TRA_Activity!AJ227</f>
        <v>0</v>
      </c>
      <c r="AK227" s="131">
        <f>'TRA_Activity EU28'!AK227-TRA_Activity!AK227</f>
        <v>0</v>
      </c>
      <c r="AL227" s="131">
        <f>'TRA_Activity EU28'!AL227-TRA_Activity!AL227</f>
        <v>0</v>
      </c>
      <c r="AM227" s="131">
        <f>'TRA_Activity EU28'!AM227-TRA_Activity!AM227</f>
        <v>0</v>
      </c>
      <c r="AN227" s="131">
        <f>'TRA_Activity EU28'!AN227-TRA_Activity!AN227</f>
        <v>0</v>
      </c>
      <c r="AO227" s="131">
        <f>'TRA_Activity EU28'!AO227-TRA_Activity!AO227</f>
        <v>0</v>
      </c>
      <c r="AP227" s="131">
        <f>'TRA_Activity EU28'!AP227-TRA_Activity!AP227</f>
        <v>0</v>
      </c>
      <c r="AQ227" s="131">
        <f>'TRA_Activity EU28'!AQ227-TRA_Activity!AQ227</f>
        <v>0</v>
      </c>
      <c r="AR227" s="131">
        <f>'TRA_Activity EU28'!AR227-TRA_Activity!AR227</f>
        <v>0</v>
      </c>
      <c r="AS227" s="131">
        <f>'TRA_Activity EU28'!AS227-TRA_Activity!AS227</f>
        <v>0</v>
      </c>
      <c r="AT227" s="131">
        <f>'TRA_Activity EU28'!AT227-TRA_Activity!AT227</f>
        <v>0</v>
      </c>
      <c r="AU227" s="131">
        <f>'TRA_Activity EU28'!AU227-TRA_Activity!AU227</f>
        <v>0</v>
      </c>
      <c r="AV227" s="131">
        <f>'TRA_Activity EU28'!AV227-TRA_Activity!AV227</f>
        <v>0</v>
      </c>
      <c r="AW227" s="131">
        <f>'TRA_Activity EU28'!AW227-TRA_Activity!AW227</f>
        <v>0</v>
      </c>
      <c r="AX227" s="131">
        <f>'TRA_Activity EU28'!AX227-TRA_Activity!AX227</f>
        <v>0</v>
      </c>
      <c r="AY227" s="131">
        <f>'TRA_Activity EU28'!AY227-TRA_Activity!AY227</f>
        <v>0</v>
      </c>
      <c r="AZ227" s="131">
        <f>'TRA_Activity EU28'!AZ227-TRA_Activity!AZ227</f>
        <v>0</v>
      </c>
    </row>
    <row r="228" spans="1:52">
      <c r="A228" s="109" t="s">
        <v>165</v>
      </c>
      <c r="B228" s="131">
        <f>'TRA_Activity EU28'!B228-TRA_Activity!B228</f>
        <v>0</v>
      </c>
      <c r="C228" s="131">
        <f>'TRA_Activity EU28'!C228-TRA_Activity!C228</f>
        <v>0</v>
      </c>
      <c r="D228" s="131">
        <f>'TRA_Activity EU28'!D228-TRA_Activity!D228</f>
        <v>0</v>
      </c>
      <c r="E228" s="131">
        <f>'TRA_Activity EU28'!E228-TRA_Activity!E228</f>
        <v>0</v>
      </c>
      <c r="F228" s="131">
        <f>'TRA_Activity EU28'!F228-TRA_Activity!F228</f>
        <v>0</v>
      </c>
      <c r="G228" s="131">
        <f>'TRA_Activity EU28'!G228-TRA_Activity!G228</f>
        <v>0</v>
      </c>
      <c r="H228" s="131">
        <f>'TRA_Activity EU28'!H228-TRA_Activity!H228</f>
        <v>0</v>
      </c>
      <c r="I228" s="131">
        <f>'TRA_Activity EU28'!I228-TRA_Activity!I228</f>
        <v>0</v>
      </c>
      <c r="J228" s="131">
        <f>'TRA_Activity EU28'!J228-TRA_Activity!J228</f>
        <v>0</v>
      </c>
      <c r="K228" s="131">
        <f>'TRA_Activity EU28'!K228-TRA_Activity!K228</f>
        <v>0</v>
      </c>
      <c r="L228" s="131">
        <f>'TRA_Activity EU28'!L228-TRA_Activity!L228</f>
        <v>0</v>
      </c>
      <c r="M228" s="131">
        <f>'TRA_Activity EU28'!M228-TRA_Activity!M228</f>
        <v>0</v>
      </c>
      <c r="N228" s="131">
        <f>'TRA_Activity EU28'!N228-TRA_Activity!N228</f>
        <v>0</v>
      </c>
      <c r="O228" s="131">
        <f>'TRA_Activity EU28'!O228-TRA_Activity!O228</f>
        <v>0</v>
      </c>
      <c r="P228" s="131">
        <f>'TRA_Activity EU28'!P228-TRA_Activity!P228</f>
        <v>0</v>
      </c>
      <c r="Q228" s="131">
        <f>'TRA_Activity EU28'!Q228-TRA_Activity!Q228</f>
        <v>0</v>
      </c>
      <c r="R228" s="131">
        <f>'TRA_Activity EU28'!R228-TRA_Activity!R228</f>
        <v>0</v>
      </c>
      <c r="S228" s="131">
        <f>'TRA_Activity EU28'!S228-TRA_Activity!S228</f>
        <v>0</v>
      </c>
      <c r="T228" s="131">
        <f>'TRA_Activity EU28'!T228-TRA_Activity!T228</f>
        <v>0</v>
      </c>
      <c r="U228" s="131">
        <f>'TRA_Activity EU28'!U228-TRA_Activity!U228</f>
        <v>0</v>
      </c>
      <c r="V228" s="131">
        <f>'TRA_Activity EU28'!V228-TRA_Activity!V228</f>
        <v>0</v>
      </c>
      <c r="W228" s="131">
        <f>'TRA_Activity EU28'!W228-TRA_Activity!W228</f>
        <v>0</v>
      </c>
      <c r="X228" s="131">
        <f>'TRA_Activity EU28'!X228-TRA_Activity!X228</f>
        <v>0</v>
      </c>
      <c r="Y228" s="131">
        <f>'TRA_Activity EU28'!Y228-TRA_Activity!Y228</f>
        <v>0</v>
      </c>
      <c r="Z228" s="131">
        <f>'TRA_Activity EU28'!Z228-TRA_Activity!Z228</f>
        <v>0</v>
      </c>
      <c r="AA228" s="131">
        <f>'TRA_Activity EU28'!AA228-TRA_Activity!AA228</f>
        <v>0</v>
      </c>
      <c r="AB228" s="131">
        <f>'TRA_Activity EU28'!AB228-TRA_Activity!AB228</f>
        <v>0</v>
      </c>
      <c r="AC228" s="131">
        <f>'TRA_Activity EU28'!AC228-TRA_Activity!AC228</f>
        <v>0</v>
      </c>
      <c r="AD228" s="131">
        <f>'TRA_Activity EU28'!AD228-TRA_Activity!AD228</f>
        <v>0</v>
      </c>
      <c r="AE228" s="131">
        <f>'TRA_Activity EU28'!AE228-TRA_Activity!AE228</f>
        <v>0</v>
      </c>
      <c r="AF228" s="131">
        <f>'TRA_Activity EU28'!AF228-TRA_Activity!AF228</f>
        <v>0</v>
      </c>
      <c r="AG228" s="131">
        <f>'TRA_Activity EU28'!AG228-TRA_Activity!AG228</f>
        <v>0</v>
      </c>
      <c r="AH228" s="131">
        <f>'TRA_Activity EU28'!AH228-TRA_Activity!AH228</f>
        <v>0</v>
      </c>
      <c r="AI228" s="131">
        <f>'TRA_Activity EU28'!AI228-TRA_Activity!AI228</f>
        <v>0</v>
      </c>
      <c r="AJ228" s="131">
        <f>'TRA_Activity EU28'!AJ228-TRA_Activity!AJ228</f>
        <v>0</v>
      </c>
      <c r="AK228" s="131">
        <f>'TRA_Activity EU28'!AK228-TRA_Activity!AK228</f>
        <v>0</v>
      </c>
      <c r="AL228" s="131">
        <f>'TRA_Activity EU28'!AL228-TRA_Activity!AL228</f>
        <v>0</v>
      </c>
      <c r="AM228" s="131">
        <f>'TRA_Activity EU28'!AM228-TRA_Activity!AM228</f>
        <v>0</v>
      </c>
      <c r="AN228" s="131">
        <f>'TRA_Activity EU28'!AN228-TRA_Activity!AN228</f>
        <v>0</v>
      </c>
      <c r="AO228" s="131">
        <f>'TRA_Activity EU28'!AO228-TRA_Activity!AO228</f>
        <v>0</v>
      </c>
      <c r="AP228" s="131">
        <f>'TRA_Activity EU28'!AP228-TRA_Activity!AP228</f>
        <v>0</v>
      </c>
      <c r="AQ228" s="131">
        <f>'TRA_Activity EU28'!AQ228-TRA_Activity!AQ228</f>
        <v>0</v>
      </c>
      <c r="AR228" s="131">
        <f>'TRA_Activity EU28'!AR228-TRA_Activity!AR228</f>
        <v>0</v>
      </c>
      <c r="AS228" s="131">
        <f>'TRA_Activity EU28'!AS228-TRA_Activity!AS228</f>
        <v>0</v>
      </c>
      <c r="AT228" s="131">
        <f>'TRA_Activity EU28'!AT228-TRA_Activity!AT228</f>
        <v>0</v>
      </c>
      <c r="AU228" s="131">
        <f>'TRA_Activity EU28'!AU228-TRA_Activity!AU228</f>
        <v>0</v>
      </c>
      <c r="AV228" s="131">
        <f>'TRA_Activity EU28'!AV228-TRA_Activity!AV228</f>
        <v>0</v>
      </c>
      <c r="AW228" s="131">
        <f>'TRA_Activity EU28'!AW228-TRA_Activity!AW228</f>
        <v>0</v>
      </c>
      <c r="AX228" s="131">
        <f>'TRA_Activity EU28'!AX228-TRA_Activity!AX228</f>
        <v>0</v>
      </c>
      <c r="AY228" s="131">
        <f>'TRA_Activity EU28'!AY228-TRA_Activity!AY228</f>
        <v>0</v>
      </c>
      <c r="AZ228" s="131">
        <f>'TRA_Activity EU28'!AZ228-TRA_Activity!AZ228</f>
        <v>0</v>
      </c>
    </row>
    <row r="229" spans="1:52">
      <c r="A229" s="112" t="s">
        <v>129</v>
      </c>
      <c r="B229" s="130">
        <f>'TRA_Activity EU28'!B229-TRA_Activity!B229</f>
        <v>133023.88560000001</v>
      </c>
      <c r="C229" s="130">
        <f>'TRA_Activity EU28'!C229-TRA_Activity!C229</f>
        <v>131627.24359999999</v>
      </c>
      <c r="D229" s="130">
        <f>'TRA_Activity EU28'!D229-TRA_Activity!D229</f>
        <v>131483.02299999999</v>
      </c>
      <c r="E229" s="130">
        <f>'TRA_Activity EU28'!E229-TRA_Activity!E229</f>
        <v>122506.0852</v>
      </c>
      <c r="F229" s="130">
        <f>'TRA_Activity EU28'!F229-TRA_Activity!F229</f>
        <v>135696.15100000001</v>
      </c>
      <c r="G229" s="130">
        <f>'TRA_Activity EU28'!G229-TRA_Activity!G229</f>
        <v>137511.97440000001</v>
      </c>
      <c r="H229" s="130">
        <f>'TRA_Activity EU28'!H229-TRA_Activity!H229</f>
        <v>137250.96909999999</v>
      </c>
      <c r="I229" s="130">
        <f>'TRA_Activity EU28'!I229-TRA_Activity!I229</f>
        <v>144046</v>
      </c>
      <c r="J229" s="130">
        <f>'TRA_Activity EU28'!J229-TRA_Activity!J229</f>
        <v>143646</v>
      </c>
      <c r="K229" s="130">
        <f>'TRA_Activity EU28'!K229-TRA_Activity!K229</f>
        <v>126891</v>
      </c>
      <c r="L229" s="130">
        <f>'TRA_Activity EU28'!L229-TRA_Activity!L229</f>
        <v>148958</v>
      </c>
      <c r="M229" s="130">
        <f>'TRA_Activity EU28'!M229-TRA_Activity!M229</f>
        <v>137210</v>
      </c>
      <c r="N229" s="130">
        <f>'TRA_Activity EU28'!N229-TRA_Activity!N229</f>
        <v>144183</v>
      </c>
      <c r="O229" s="130">
        <f>'TRA_Activity EU28'!O229-TRA_Activity!O229</f>
        <v>146896.99999999997</v>
      </c>
      <c r="P229" s="130">
        <f>'TRA_Activity EU28'!P229-TRA_Activity!P229</f>
        <v>145347.99999999994</v>
      </c>
      <c r="Q229" s="130">
        <f>'TRA_Activity EU28'!Q229-TRA_Activity!Q229</f>
        <v>141523</v>
      </c>
      <c r="R229" s="130">
        <f>'TRA_Activity EU28'!R229-TRA_Activity!R229</f>
        <v>144163.78257222992</v>
      </c>
      <c r="S229" s="130">
        <f>'TRA_Activity EU28'!S229-TRA_Activity!S229</f>
        <v>147704.44935791235</v>
      </c>
      <c r="T229" s="130">
        <f>'TRA_Activity EU28'!T229-TRA_Activity!T229</f>
        <v>150956.72658822752</v>
      </c>
      <c r="U229" s="130">
        <f>'TRA_Activity EU28'!U229-TRA_Activity!U229</f>
        <v>153931.78007190046</v>
      </c>
      <c r="V229" s="130">
        <f>'TRA_Activity EU28'!V229-TRA_Activity!V229</f>
        <v>156679.66452991113</v>
      </c>
      <c r="W229" s="130">
        <f>'TRA_Activity EU28'!W229-TRA_Activity!W229</f>
        <v>159225.81815389651</v>
      </c>
      <c r="X229" s="130">
        <f>'TRA_Activity EU28'!X229-TRA_Activity!X229</f>
        <v>161550.3421675564</v>
      </c>
      <c r="Y229" s="130">
        <f>'TRA_Activity EU28'!Y229-TRA_Activity!Y229</f>
        <v>164143.28893758825</v>
      </c>
      <c r="Z229" s="130">
        <f>'TRA_Activity EU28'!Z229-TRA_Activity!Z229</f>
        <v>166562.97272786841</v>
      </c>
      <c r="AA229" s="130">
        <f>'TRA_Activity EU28'!AA229-TRA_Activity!AA229</f>
        <v>168900.34590677873</v>
      </c>
      <c r="AB229" s="130">
        <f>'TRA_Activity EU28'!AB229-TRA_Activity!AB229</f>
        <v>171148.58586053268</v>
      </c>
      <c r="AC229" s="130">
        <f>'TRA_Activity EU28'!AC229-TRA_Activity!AC229</f>
        <v>173394.93052346172</v>
      </c>
      <c r="AD229" s="130">
        <f>'TRA_Activity EU28'!AD229-TRA_Activity!AD229</f>
        <v>175652.38490061995</v>
      </c>
      <c r="AE229" s="130">
        <f>'TRA_Activity EU28'!AE229-TRA_Activity!AE229</f>
        <v>177918.84836678277</v>
      </c>
      <c r="AF229" s="130">
        <f>'TRA_Activity EU28'!AF229-TRA_Activity!AF229</f>
        <v>180169.14657013433</v>
      </c>
      <c r="AG229" s="130">
        <f>'TRA_Activity EU28'!AG229-TRA_Activity!AG229</f>
        <v>182441.15198494596</v>
      </c>
      <c r="AH229" s="130">
        <f>'TRA_Activity EU28'!AH229-TRA_Activity!AH229</f>
        <v>184700.58244437026</v>
      </c>
      <c r="AI229" s="130">
        <f>'TRA_Activity EU28'!AI229-TRA_Activity!AI229</f>
        <v>186985.98383649826</v>
      </c>
      <c r="AJ229" s="130">
        <f>'TRA_Activity EU28'!AJ229-TRA_Activity!AJ229</f>
        <v>189311.35543473536</v>
      </c>
      <c r="AK229" s="130">
        <f>'TRA_Activity EU28'!AK229-TRA_Activity!AK229</f>
        <v>191686.5784172655</v>
      </c>
      <c r="AL229" s="130">
        <f>'TRA_Activity EU28'!AL229-TRA_Activity!AL229</f>
        <v>194121.80652946877</v>
      </c>
      <c r="AM229" s="130">
        <f>'TRA_Activity EU28'!AM229-TRA_Activity!AM229</f>
        <v>196647.40489068019</v>
      </c>
      <c r="AN229" s="130">
        <f>'TRA_Activity EU28'!AN229-TRA_Activity!AN229</f>
        <v>199265.25041783089</v>
      </c>
      <c r="AO229" s="130">
        <f>'TRA_Activity EU28'!AO229-TRA_Activity!AO229</f>
        <v>201964.95822633218</v>
      </c>
      <c r="AP229" s="130">
        <f>'TRA_Activity EU28'!AP229-TRA_Activity!AP229</f>
        <v>204787.44563843138</v>
      </c>
      <c r="AQ229" s="130">
        <f>'TRA_Activity EU28'!AQ229-TRA_Activity!AQ229</f>
        <v>207686.64266632765</v>
      </c>
      <c r="AR229" s="130">
        <f>'TRA_Activity EU28'!AR229-TRA_Activity!AR229</f>
        <v>210632.24242255665</v>
      </c>
      <c r="AS229" s="130">
        <f>'TRA_Activity EU28'!AS229-TRA_Activity!AS229</f>
        <v>213657.91431453323</v>
      </c>
      <c r="AT229" s="130">
        <f>'TRA_Activity EU28'!AT229-TRA_Activity!AT229</f>
        <v>216747.49233362926</v>
      </c>
      <c r="AU229" s="130">
        <f>'TRA_Activity EU28'!AU229-TRA_Activity!AU229</f>
        <v>219912.02114340724</v>
      </c>
      <c r="AV229" s="130">
        <f>'TRA_Activity EU28'!AV229-TRA_Activity!AV229</f>
        <v>223124.73213274748</v>
      </c>
      <c r="AW229" s="130">
        <f>'TRA_Activity EU28'!AW229-TRA_Activity!AW229</f>
        <v>226365.98195780301</v>
      </c>
      <c r="AX229" s="130">
        <f>'TRA_Activity EU28'!AX229-TRA_Activity!AX229</f>
        <v>229638.37312881809</v>
      </c>
      <c r="AY229" s="130">
        <f>'TRA_Activity EU28'!AY229-TRA_Activity!AY229</f>
        <v>232909.3332199087</v>
      </c>
      <c r="AZ229" s="130">
        <f>'TRA_Activity EU28'!AZ229-TRA_Activity!AZ229</f>
        <v>236208.57167508049</v>
      </c>
    </row>
    <row r="230" spans="1:52">
      <c r="A230" s="109" t="s">
        <v>161</v>
      </c>
      <c r="B230" s="131">
        <f>'TRA_Activity EU28'!B230-TRA_Activity!B230</f>
        <v>133023.88560000001</v>
      </c>
      <c r="C230" s="131">
        <f>'TRA_Activity EU28'!C230-TRA_Activity!C230</f>
        <v>131627.24359999999</v>
      </c>
      <c r="D230" s="131">
        <f>'TRA_Activity EU28'!D230-TRA_Activity!D230</f>
        <v>131483.02299999999</v>
      </c>
      <c r="E230" s="131">
        <f>'TRA_Activity EU28'!E230-TRA_Activity!E230</f>
        <v>122506.0852</v>
      </c>
      <c r="F230" s="131">
        <f>'TRA_Activity EU28'!F230-TRA_Activity!F230</f>
        <v>135696.15100000001</v>
      </c>
      <c r="G230" s="131">
        <f>'TRA_Activity EU28'!G230-TRA_Activity!G230</f>
        <v>137511.97440000001</v>
      </c>
      <c r="H230" s="131">
        <f>'TRA_Activity EU28'!H230-TRA_Activity!H230</f>
        <v>137250.96909999999</v>
      </c>
      <c r="I230" s="131">
        <f>'TRA_Activity EU28'!I230-TRA_Activity!I230</f>
        <v>144046</v>
      </c>
      <c r="J230" s="131">
        <f>'TRA_Activity EU28'!J230-TRA_Activity!J230</f>
        <v>143646</v>
      </c>
      <c r="K230" s="131">
        <f>'TRA_Activity EU28'!K230-TRA_Activity!K230</f>
        <v>126891</v>
      </c>
      <c r="L230" s="131">
        <f>'TRA_Activity EU28'!L230-TRA_Activity!L230</f>
        <v>148958</v>
      </c>
      <c r="M230" s="131">
        <f>'TRA_Activity EU28'!M230-TRA_Activity!M230</f>
        <v>137210</v>
      </c>
      <c r="N230" s="131">
        <f>'TRA_Activity EU28'!N230-TRA_Activity!N230</f>
        <v>144183</v>
      </c>
      <c r="O230" s="131">
        <f>'TRA_Activity EU28'!O230-TRA_Activity!O230</f>
        <v>146896.99999999997</v>
      </c>
      <c r="P230" s="131">
        <f>'TRA_Activity EU28'!P230-TRA_Activity!P230</f>
        <v>145347.99999999994</v>
      </c>
      <c r="Q230" s="131">
        <f>'TRA_Activity EU28'!Q230-TRA_Activity!Q230</f>
        <v>141523</v>
      </c>
      <c r="R230" s="131">
        <f>'TRA_Activity EU28'!R230-TRA_Activity!R230</f>
        <v>144161.52327496122</v>
      </c>
      <c r="S230" s="131">
        <f>'TRA_Activity EU28'!S230-TRA_Activity!S230</f>
        <v>147699.68577756369</v>
      </c>
      <c r="T230" s="131">
        <f>'TRA_Activity EU28'!T230-TRA_Activity!T230</f>
        <v>150949.4291789525</v>
      </c>
      <c r="U230" s="131">
        <f>'TRA_Activity EU28'!U230-TRA_Activity!U230</f>
        <v>153921.97492743254</v>
      </c>
      <c r="V230" s="131">
        <f>'TRA_Activity EU28'!V230-TRA_Activity!V230</f>
        <v>156667.24966826843</v>
      </c>
      <c r="W230" s="131">
        <f>'TRA_Activity EU28'!W230-TRA_Activity!W230</f>
        <v>159210.75752198114</v>
      </c>
      <c r="X230" s="131">
        <f>'TRA_Activity EU28'!X230-TRA_Activity!X230</f>
        <v>161532.74802253881</v>
      </c>
      <c r="Y230" s="131">
        <f>'TRA_Activity EU28'!Y230-TRA_Activity!Y230</f>
        <v>164123.03888664738</v>
      </c>
      <c r="Z230" s="131">
        <f>'TRA_Activity EU28'!Z230-TRA_Activity!Z230</f>
        <v>166540.29437417761</v>
      </c>
      <c r="AA230" s="131">
        <f>'TRA_Activity EU28'!AA230-TRA_Activity!AA230</f>
        <v>168875.25389631366</v>
      </c>
      <c r="AB230" s="131">
        <f>'TRA_Activity EU28'!AB230-TRA_Activity!AB230</f>
        <v>171120.94787652223</v>
      </c>
      <c r="AC230" s="131">
        <f>'TRA_Activity EU28'!AC230-TRA_Activity!AC230</f>
        <v>173364.68069993163</v>
      </c>
      <c r="AD230" s="131">
        <f>'TRA_Activity EU28'!AD230-TRA_Activity!AD230</f>
        <v>175619.54788337395</v>
      </c>
      <c r="AE230" s="131">
        <f>'TRA_Activity EU28'!AE230-TRA_Activity!AE230</f>
        <v>177883.34147828168</v>
      </c>
      <c r="AF230" s="131">
        <f>'TRA_Activity EU28'!AF230-TRA_Activity!AF230</f>
        <v>180130.89722739827</v>
      </c>
      <c r="AG230" s="131">
        <f>'TRA_Activity EU28'!AG230-TRA_Activity!AG230</f>
        <v>182400.07810320432</v>
      </c>
      <c r="AH230" s="131">
        <f>'TRA_Activity EU28'!AH230-TRA_Activity!AH230</f>
        <v>184656.60996315314</v>
      </c>
      <c r="AI230" s="131">
        <f>'TRA_Activity EU28'!AI230-TRA_Activity!AI230</f>
        <v>186939.25006040954</v>
      </c>
      <c r="AJ230" s="131">
        <f>'TRA_Activity EU28'!AJ230-TRA_Activity!AJ230</f>
        <v>189261.70748359387</v>
      </c>
      <c r="AK230" s="131">
        <f>'TRA_Activity EU28'!AK230-TRA_Activity!AK230</f>
        <v>191633.91699189277</v>
      </c>
      <c r="AL230" s="131">
        <f>'TRA_Activity EU28'!AL230-TRA_Activity!AL230</f>
        <v>194066.00756042567</v>
      </c>
      <c r="AM230" s="131">
        <f>'TRA_Activity EU28'!AM230-TRA_Activity!AM230</f>
        <v>196588.26366534989</v>
      </c>
      <c r="AN230" s="131">
        <f>'TRA_Activity EU28'!AN230-TRA_Activity!AN230</f>
        <v>199200.08037885744</v>
      </c>
      <c r="AO230" s="131">
        <f>'TRA_Activity EU28'!AO230-TRA_Activity!AO230</f>
        <v>201896.36414789804</v>
      </c>
      <c r="AP230" s="131">
        <f>'TRA_Activity EU28'!AP230-TRA_Activity!AP230</f>
        <v>204714.92254278468</v>
      </c>
      <c r="AQ230" s="131">
        <f>'TRA_Activity EU28'!AQ230-TRA_Activity!AQ230</f>
        <v>207609.85860521728</v>
      </c>
      <c r="AR230" s="131">
        <f>'TRA_Activity EU28'!AR230-TRA_Activity!AR230</f>
        <v>210550.8411700952</v>
      </c>
      <c r="AS230" s="131">
        <f>'TRA_Activity EU28'!AS230-TRA_Activity!AS230</f>
        <v>213571.07410143939</v>
      </c>
      <c r="AT230" s="131">
        <f>'TRA_Activity EU28'!AT230-TRA_Activity!AT230</f>
        <v>216654.90767419501</v>
      </c>
      <c r="AU230" s="131">
        <f>'TRA_Activity EU28'!AU230-TRA_Activity!AU230</f>
        <v>219812.52851256309</v>
      </c>
      <c r="AV230" s="131">
        <f>'TRA_Activity EU28'!AV230-TRA_Activity!AV230</f>
        <v>223017.95332378033</v>
      </c>
      <c r="AW230" s="131">
        <f>'TRA_Activity EU28'!AW230-TRA_Activity!AW230</f>
        <v>226251.34689188609</v>
      </c>
      <c r="AX230" s="131">
        <f>'TRA_Activity EU28'!AX230-TRA_Activity!AX230</f>
        <v>229514.70115438927</v>
      </c>
      <c r="AY230" s="131">
        <f>'TRA_Activity EU28'!AY230-TRA_Activity!AY230</f>
        <v>232774.48977069525</v>
      </c>
      <c r="AZ230" s="131">
        <f>'TRA_Activity EU28'!AZ230-TRA_Activity!AZ230</f>
        <v>236061.79457969783</v>
      </c>
    </row>
    <row r="231" spans="1:52">
      <c r="A231" s="109" t="s">
        <v>162</v>
      </c>
      <c r="B231" s="131">
        <f>'TRA_Activity EU28'!B231-TRA_Activity!B231</f>
        <v>0</v>
      </c>
      <c r="C231" s="131">
        <f>'TRA_Activity EU28'!C231-TRA_Activity!C231</f>
        <v>0</v>
      </c>
      <c r="D231" s="131">
        <f>'TRA_Activity EU28'!D231-TRA_Activity!D231</f>
        <v>0</v>
      </c>
      <c r="E231" s="131">
        <f>'TRA_Activity EU28'!E231-TRA_Activity!E231</f>
        <v>0</v>
      </c>
      <c r="F231" s="131">
        <f>'TRA_Activity EU28'!F231-TRA_Activity!F231</f>
        <v>0</v>
      </c>
      <c r="G231" s="131">
        <f>'TRA_Activity EU28'!G231-TRA_Activity!G231</f>
        <v>0</v>
      </c>
      <c r="H231" s="131">
        <f>'TRA_Activity EU28'!H231-TRA_Activity!H231</f>
        <v>0</v>
      </c>
      <c r="I231" s="131">
        <f>'TRA_Activity EU28'!I231-TRA_Activity!I231</f>
        <v>0</v>
      </c>
      <c r="J231" s="131">
        <f>'TRA_Activity EU28'!J231-TRA_Activity!J231</f>
        <v>0</v>
      </c>
      <c r="K231" s="131">
        <f>'TRA_Activity EU28'!K231-TRA_Activity!K231</f>
        <v>0</v>
      </c>
      <c r="L231" s="131">
        <f>'TRA_Activity EU28'!L231-TRA_Activity!L231</f>
        <v>0</v>
      </c>
      <c r="M231" s="131">
        <f>'TRA_Activity EU28'!M231-TRA_Activity!M231</f>
        <v>0</v>
      </c>
      <c r="N231" s="131">
        <f>'TRA_Activity EU28'!N231-TRA_Activity!N231</f>
        <v>0</v>
      </c>
      <c r="O231" s="131">
        <f>'TRA_Activity EU28'!O231-TRA_Activity!O231</f>
        <v>0</v>
      </c>
      <c r="P231" s="131">
        <f>'TRA_Activity EU28'!P231-TRA_Activity!P231</f>
        <v>0</v>
      </c>
      <c r="Q231" s="131">
        <f>'TRA_Activity EU28'!Q231-TRA_Activity!Q231</f>
        <v>0</v>
      </c>
      <c r="R231" s="131">
        <f>'TRA_Activity EU28'!R231-TRA_Activity!R231</f>
        <v>2.2592971801293502</v>
      </c>
      <c r="S231" s="131">
        <f>'TRA_Activity EU28'!S231-TRA_Activity!S231</f>
        <v>4.7635800842601634</v>
      </c>
      <c r="T231" s="131">
        <f>'TRA_Activity EU28'!T231-TRA_Activity!T231</f>
        <v>7.2974086916723877</v>
      </c>
      <c r="U231" s="131">
        <f>'TRA_Activity EU28'!U231-TRA_Activity!U231</f>
        <v>9.8051433211286447</v>
      </c>
      <c r="V231" s="131">
        <f>'TRA_Activity EU28'!V231-TRA_Activity!V231</f>
        <v>12.414859449709274</v>
      </c>
      <c r="W231" s="131">
        <f>'TRA_Activity EU28'!W231-TRA_Activity!W231</f>
        <v>15.060627830104405</v>
      </c>
      <c r="X231" s="131">
        <f>'TRA_Activity EU28'!X231-TRA_Activity!X231</f>
        <v>17.594137708206279</v>
      </c>
      <c r="Y231" s="131">
        <f>'TRA_Activity EU28'!Y231-TRA_Activity!Y231</f>
        <v>20.250037655041321</v>
      </c>
      <c r="Z231" s="131">
        <f>'TRA_Activity EU28'!Z231-TRA_Activity!Z231</f>
        <v>22.678330720367679</v>
      </c>
      <c r="AA231" s="131">
        <f>'TRA_Activity EU28'!AA231-TRA_Activity!AA231</f>
        <v>25.091970578040581</v>
      </c>
      <c r="AB231" s="131">
        <f>'TRA_Activity EU28'!AB231-TRA_Activity!AB231</f>
        <v>27.637912721139511</v>
      </c>
      <c r="AC231" s="131">
        <f>'TRA_Activity EU28'!AC231-TRA_Activity!AC231</f>
        <v>30.249695690892274</v>
      </c>
      <c r="AD231" s="131">
        <f>'TRA_Activity EU28'!AD231-TRA_Activity!AD231</f>
        <v>32.836791682147023</v>
      </c>
      <c r="AE231" s="131">
        <f>'TRA_Activity EU28'!AE231-TRA_Activity!AE231</f>
        <v>35.506486979943169</v>
      </c>
      <c r="AF231" s="131">
        <f>'TRA_Activity EU28'!AF231-TRA_Activity!AF231</f>
        <v>38.248628420426705</v>
      </c>
      <c r="AG231" s="131">
        <f>'TRA_Activity EU28'!AG231-TRA_Activity!AG231</f>
        <v>41.072612491758143</v>
      </c>
      <c r="AH231" s="131">
        <f>'TRA_Activity EU28'!AH231-TRA_Activity!AH231</f>
        <v>43.970235078273888</v>
      </c>
      <c r="AI231" s="131">
        <f>'TRA_Activity EU28'!AI231-TRA_Activity!AI231</f>
        <v>46.729950387257936</v>
      </c>
      <c r="AJ231" s="131">
        <f>'TRA_Activity EU28'!AJ231-TRA_Activity!AJ231</f>
        <v>49.641303110849549</v>
      </c>
      <c r="AK231" s="131">
        <f>'TRA_Activity EU28'!AK231-TRA_Activity!AK231</f>
        <v>52.64989918831445</v>
      </c>
      <c r="AL231" s="131">
        <f>'TRA_Activity EU28'!AL231-TRA_Activity!AL231</f>
        <v>55.779018519824987</v>
      </c>
      <c r="AM231" s="131">
        <f>'TRA_Activity EU28'!AM231-TRA_Activity!AM231</f>
        <v>59.106564689794986</v>
      </c>
      <c r="AN231" s="131">
        <f>'TRA_Activity EU28'!AN231-TRA_Activity!AN231</f>
        <v>65.09248870000205</v>
      </c>
      <c r="AO231" s="131">
        <f>'TRA_Activity EU28'!AO231-TRA_Activity!AO231</f>
        <v>68.478024149420136</v>
      </c>
      <c r="AP231" s="131">
        <f>'TRA_Activity EU28'!AP231-TRA_Activity!AP231</f>
        <v>72.33832241175557</v>
      </c>
      <c r="AQ231" s="131">
        <f>'TRA_Activity EU28'!AQ231-TRA_Activity!AQ231</f>
        <v>76.48602824269544</v>
      </c>
      <c r="AR231" s="131">
        <f>'TRA_Activity EU28'!AR231-TRA_Activity!AR231</f>
        <v>80.922288959820833</v>
      </c>
      <c r="AS231" s="131">
        <f>'TRA_Activity EU28'!AS231-TRA_Activity!AS231</f>
        <v>86.054481603626314</v>
      </c>
      <c r="AT231" s="131">
        <f>'TRA_Activity EU28'!AT231-TRA_Activity!AT231</f>
        <v>91.348558856435929</v>
      </c>
      <c r="AU231" s="131">
        <f>'TRA_Activity EU28'!AU231-TRA_Activity!AU231</f>
        <v>97.526377640862449</v>
      </c>
      <c r="AV231" s="131">
        <f>'TRA_Activity EU28'!AV231-TRA_Activity!AV231</f>
        <v>103.81420509601038</v>
      </c>
      <c r="AW231" s="131">
        <f>'TRA_Activity EU28'!AW231-TRA_Activity!AW231</f>
        <v>110.31847042827859</v>
      </c>
      <c r="AX231" s="131">
        <f>'TRA_Activity EU28'!AX231-TRA_Activity!AX231</f>
        <v>117.46974870906949</v>
      </c>
      <c r="AY231" s="131">
        <f>'TRA_Activity EU28'!AY231-TRA_Activity!AY231</f>
        <v>125.8790314783476</v>
      </c>
      <c r="AZ231" s="131">
        <f>'TRA_Activity EU28'!AZ231-TRA_Activity!AZ231</f>
        <v>134.43075501343981</v>
      </c>
    </row>
    <row r="232" spans="1:52">
      <c r="A232" s="109" t="s">
        <v>150</v>
      </c>
      <c r="B232" s="131">
        <f>'TRA_Activity EU28'!B232-TRA_Activity!B232</f>
        <v>0</v>
      </c>
      <c r="C232" s="131">
        <f>'TRA_Activity EU28'!C232-TRA_Activity!C232</f>
        <v>0</v>
      </c>
      <c r="D232" s="131">
        <f>'TRA_Activity EU28'!D232-TRA_Activity!D232</f>
        <v>0</v>
      </c>
      <c r="E232" s="131">
        <f>'TRA_Activity EU28'!E232-TRA_Activity!E232</f>
        <v>0</v>
      </c>
      <c r="F232" s="131">
        <f>'TRA_Activity EU28'!F232-TRA_Activity!F232</f>
        <v>0</v>
      </c>
      <c r="G232" s="131">
        <f>'TRA_Activity EU28'!G232-TRA_Activity!G232</f>
        <v>0</v>
      </c>
      <c r="H232" s="131">
        <f>'TRA_Activity EU28'!H232-TRA_Activity!H232</f>
        <v>0</v>
      </c>
      <c r="I232" s="131">
        <f>'TRA_Activity EU28'!I232-TRA_Activity!I232</f>
        <v>0</v>
      </c>
      <c r="J232" s="131">
        <f>'TRA_Activity EU28'!J232-TRA_Activity!J232</f>
        <v>0</v>
      </c>
      <c r="K232" s="131">
        <f>'TRA_Activity EU28'!K232-TRA_Activity!K232</f>
        <v>0</v>
      </c>
      <c r="L232" s="131">
        <f>'TRA_Activity EU28'!L232-TRA_Activity!L232</f>
        <v>0</v>
      </c>
      <c r="M232" s="131">
        <f>'TRA_Activity EU28'!M232-TRA_Activity!M232</f>
        <v>0</v>
      </c>
      <c r="N232" s="131">
        <f>'TRA_Activity EU28'!N232-TRA_Activity!N232</f>
        <v>0</v>
      </c>
      <c r="O232" s="131">
        <f>'TRA_Activity EU28'!O232-TRA_Activity!O232</f>
        <v>0</v>
      </c>
      <c r="P232" s="131">
        <f>'TRA_Activity EU28'!P232-TRA_Activity!P232</f>
        <v>0</v>
      </c>
      <c r="Q232" s="131">
        <f>'TRA_Activity EU28'!Q232-TRA_Activity!Q232</f>
        <v>0</v>
      </c>
      <c r="R232" s="131">
        <f>'TRA_Activity EU28'!R232-TRA_Activity!R232</f>
        <v>8.8589220368456371E-8</v>
      </c>
      <c r="S232" s="131">
        <f>'TRA_Activity EU28'!S232-TRA_Activity!S232</f>
        <v>2.6439547574656595E-7</v>
      </c>
      <c r="T232" s="131">
        <f>'TRA_Activity EU28'!T232-TRA_Activity!T232</f>
        <v>5.8333831114187203E-7</v>
      </c>
      <c r="U232" s="131">
        <f>'TRA_Activity EU28'!U232-TRA_Activity!U232</f>
        <v>1.1467881519371753E-6</v>
      </c>
      <c r="V232" s="131">
        <f>'TRA_Activity EU28'!V232-TRA_Activity!V232</f>
        <v>2.1929680924550836E-6</v>
      </c>
      <c r="W232" s="131">
        <f>'TRA_Activity EU28'!W232-TRA_Activity!W232</f>
        <v>4.085292106844566E-6</v>
      </c>
      <c r="X232" s="131">
        <f>'TRA_Activity EU28'!X232-TRA_Activity!X232</f>
        <v>7.3094084732197758E-6</v>
      </c>
      <c r="Y232" s="131">
        <f>'TRA_Activity EU28'!Y232-TRA_Activity!Y232</f>
        <v>1.3285864040631795E-5</v>
      </c>
      <c r="Z232" s="131">
        <f>'TRA_Activity EU28'!Z232-TRA_Activity!Z232</f>
        <v>2.2970435592689443E-5</v>
      </c>
      <c r="AA232" s="131">
        <f>'TRA_Activity EU28'!AA232-TRA_Activity!AA232</f>
        <v>3.9887052616743102E-5</v>
      </c>
      <c r="AB232" s="131">
        <f>'TRA_Activity EU28'!AB232-TRA_Activity!AB232</f>
        <v>7.12893123697425E-5</v>
      </c>
      <c r="AC232" s="131">
        <f>'TRA_Activity EU28'!AC232-TRA_Activity!AC232</f>
        <v>1.2783922599006367E-4</v>
      </c>
      <c r="AD232" s="131">
        <f>'TRA_Activity EU28'!AD232-TRA_Activity!AD232</f>
        <v>2.2556381175556372E-4</v>
      </c>
      <c r="AE232" s="131">
        <f>'TRA_Activity EU28'!AE232-TRA_Activity!AE232</f>
        <v>4.0152113364583036E-4</v>
      </c>
      <c r="AF232" s="131">
        <f>'TRA_Activity EU28'!AF232-TRA_Activity!AF232</f>
        <v>7.1431565042198578E-4</v>
      </c>
      <c r="AG232" s="131">
        <f>'TRA_Activity EU28'!AG232-TRA_Activity!AG232</f>
        <v>1.2692499314506899E-3</v>
      </c>
      <c r="AH232" s="131">
        <f>'TRA_Activity EU28'!AH232-TRA_Activity!AH232</f>
        <v>2.246138860123037E-3</v>
      </c>
      <c r="AI232" s="131">
        <f>'TRA_Activity EU28'!AI232-TRA_Activity!AI232</f>
        <v>3.8257014479836822E-3</v>
      </c>
      <c r="AJ232" s="131">
        <f>'TRA_Activity EU28'!AJ232-TRA_Activity!AJ232</f>
        <v>6.6480306471078917E-3</v>
      </c>
      <c r="AK232" s="131">
        <f>'TRA_Activity EU28'!AK232-TRA_Activity!AK232</f>
        <v>1.1526184396579386E-2</v>
      </c>
      <c r="AL232" s="131">
        <f>'TRA_Activity EU28'!AL232-TRA_Activity!AL232</f>
        <v>1.9950523281645687E-2</v>
      </c>
      <c r="AM232" s="131">
        <f>'TRA_Activity EU28'!AM232-TRA_Activity!AM232</f>
        <v>3.4660640496900028E-2</v>
      </c>
      <c r="AN232" s="131">
        <f>'TRA_Activity EU28'!AN232-TRA_Activity!AN232</f>
        <v>7.7550273453754648E-2</v>
      </c>
      <c r="AO232" s="131">
        <f>'TRA_Activity EU28'!AO232-TRA_Activity!AO232</f>
        <v>0.11605428471432268</v>
      </c>
      <c r="AP232" s="131">
        <f>'TRA_Activity EU28'!AP232-TRA_Activity!AP232</f>
        <v>0.1847732349299781</v>
      </c>
      <c r="AQ232" s="131">
        <f>'TRA_Activity EU28'!AQ232-TRA_Activity!AQ232</f>
        <v>0.29803286766483655</v>
      </c>
      <c r="AR232" s="131">
        <f>'TRA_Activity EU28'!AR232-TRA_Activity!AR232</f>
        <v>0.47896350162951146</v>
      </c>
      <c r="AS232" s="131">
        <f>'TRA_Activity EU28'!AS232-TRA_Activity!AS232</f>
        <v>0.78573149023347977</v>
      </c>
      <c r="AT232" s="131">
        <f>'TRA_Activity EU28'!AT232-TRA_Activity!AT232</f>
        <v>1.2361005778369936</v>
      </c>
      <c r="AU232" s="131">
        <f>'TRA_Activity EU28'!AU232-TRA_Activity!AU232</f>
        <v>1.9662532032867679</v>
      </c>
      <c r="AV232" s="131">
        <f>'TRA_Activity EU28'!AV232-TRA_Activity!AV232</f>
        <v>2.9646038711348219</v>
      </c>
      <c r="AW232" s="131">
        <f>'TRA_Activity EU28'!AW232-TRA_Activity!AW232</f>
        <v>4.3165954886102869</v>
      </c>
      <c r="AX232" s="131">
        <f>'TRA_Activity EU28'!AX232-TRA_Activity!AX232</f>
        <v>6.2022257197467949</v>
      </c>
      <c r="AY232" s="131">
        <f>'TRA_Activity EU28'!AY232-TRA_Activity!AY232</f>
        <v>8.9644177351164078</v>
      </c>
      <c r="AZ232" s="131">
        <f>'TRA_Activity EU28'!AZ232-TRA_Activity!AZ232</f>
        <v>12.346340369206555</v>
      </c>
    </row>
    <row r="233" spans="1:52">
      <c r="A233" s="109" t="s">
        <v>163</v>
      </c>
      <c r="B233" s="131">
        <f>'TRA_Activity EU28'!B233-TRA_Activity!B233</f>
        <v>0</v>
      </c>
      <c r="C233" s="131">
        <f>'TRA_Activity EU28'!C233-TRA_Activity!C233</f>
        <v>0</v>
      </c>
      <c r="D233" s="131">
        <f>'TRA_Activity EU28'!D233-TRA_Activity!D233</f>
        <v>0</v>
      </c>
      <c r="E233" s="131">
        <f>'TRA_Activity EU28'!E233-TRA_Activity!E233</f>
        <v>0</v>
      </c>
      <c r="F233" s="131">
        <f>'TRA_Activity EU28'!F233-TRA_Activity!F233</f>
        <v>0</v>
      </c>
      <c r="G233" s="131">
        <f>'TRA_Activity EU28'!G233-TRA_Activity!G233</f>
        <v>0</v>
      </c>
      <c r="H233" s="131">
        <f>'TRA_Activity EU28'!H233-TRA_Activity!H233</f>
        <v>0</v>
      </c>
      <c r="I233" s="131">
        <f>'TRA_Activity EU28'!I233-TRA_Activity!I233</f>
        <v>0</v>
      </c>
      <c r="J233" s="131">
        <f>'TRA_Activity EU28'!J233-TRA_Activity!J233</f>
        <v>0</v>
      </c>
      <c r="K233" s="131">
        <f>'TRA_Activity EU28'!K233-TRA_Activity!K233</f>
        <v>0</v>
      </c>
      <c r="L233" s="131">
        <f>'TRA_Activity EU28'!L233-TRA_Activity!L233</f>
        <v>0</v>
      </c>
      <c r="M233" s="131">
        <f>'TRA_Activity EU28'!M233-TRA_Activity!M233</f>
        <v>0</v>
      </c>
      <c r="N233" s="131">
        <f>'TRA_Activity EU28'!N233-TRA_Activity!N233</f>
        <v>0</v>
      </c>
      <c r="O233" s="131">
        <f>'TRA_Activity EU28'!O233-TRA_Activity!O233</f>
        <v>0</v>
      </c>
      <c r="P233" s="131">
        <f>'TRA_Activity EU28'!P233-TRA_Activity!P233</f>
        <v>0</v>
      </c>
      <c r="Q233" s="131">
        <f>'TRA_Activity EU28'!Q233-TRA_Activity!Q233</f>
        <v>0</v>
      </c>
      <c r="R233" s="131">
        <f>'TRA_Activity EU28'!R233-TRA_Activity!R233</f>
        <v>0</v>
      </c>
      <c r="S233" s="131">
        <f>'TRA_Activity EU28'!S233-TRA_Activity!S233</f>
        <v>0</v>
      </c>
      <c r="T233" s="131">
        <f>'TRA_Activity EU28'!T233-TRA_Activity!T233</f>
        <v>0</v>
      </c>
      <c r="U233" s="131">
        <f>'TRA_Activity EU28'!U233-TRA_Activity!U233</f>
        <v>0</v>
      </c>
      <c r="V233" s="131">
        <f>'TRA_Activity EU28'!V233-TRA_Activity!V233</f>
        <v>0</v>
      </c>
      <c r="W233" s="131">
        <f>'TRA_Activity EU28'!W233-TRA_Activity!W233</f>
        <v>0</v>
      </c>
      <c r="X233" s="131">
        <f>'TRA_Activity EU28'!X233-TRA_Activity!X233</f>
        <v>0</v>
      </c>
      <c r="Y233" s="131">
        <f>'TRA_Activity EU28'!Y233-TRA_Activity!Y233</f>
        <v>0</v>
      </c>
      <c r="Z233" s="131">
        <f>'TRA_Activity EU28'!Z233-TRA_Activity!Z233</f>
        <v>0</v>
      </c>
      <c r="AA233" s="131">
        <f>'TRA_Activity EU28'!AA233-TRA_Activity!AA233</f>
        <v>0</v>
      </c>
      <c r="AB233" s="131">
        <f>'TRA_Activity EU28'!AB233-TRA_Activity!AB233</f>
        <v>0</v>
      </c>
      <c r="AC233" s="131">
        <f>'TRA_Activity EU28'!AC233-TRA_Activity!AC233</f>
        <v>0</v>
      </c>
      <c r="AD233" s="131">
        <f>'TRA_Activity EU28'!AD233-TRA_Activity!AD233</f>
        <v>0</v>
      </c>
      <c r="AE233" s="131">
        <f>'TRA_Activity EU28'!AE233-TRA_Activity!AE233</f>
        <v>0</v>
      </c>
      <c r="AF233" s="131">
        <f>'TRA_Activity EU28'!AF233-TRA_Activity!AF233</f>
        <v>0</v>
      </c>
      <c r="AG233" s="131">
        <f>'TRA_Activity EU28'!AG233-TRA_Activity!AG233</f>
        <v>0</v>
      </c>
      <c r="AH233" s="131">
        <f>'TRA_Activity EU28'!AH233-TRA_Activity!AH233</f>
        <v>0</v>
      </c>
      <c r="AI233" s="131">
        <f>'TRA_Activity EU28'!AI233-TRA_Activity!AI233</f>
        <v>0</v>
      </c>
      <c r="AJ233" s="131">
        <f>'TRA_Activity EU28'!AJ233-TRA_Activity!AJ233</f>
        <v>0</v>
      </c>
      <c r="AK233" s="131">
        <f>'TRA_Activity EU28'!AK233-TRA_Activity!AK233</f>
        <v>0</v>
      </c>
      <c r="AL233" s="131">
        <f>'TRA_Activity EU28'!AL233-TRA_Activity!AL233</f>
        <v>0</v>
      </c>
      <c r="AM233" s="131">
        <f>'TRA_Activity EU28'!AM233-TRA_Activity!AM233</f>
        <v>0</v>
      </c>
      <c r="AN233" s="131">
        <f>'TRA_Activity EU28'!AN233-TRA_Activity!AN233</f>
        <v>0</v>
      </c>
      <c r="AO233" s="131">
        <f>'TRA_Activity EU28'!AO233-TRA_Activity!AO233</f>
        <v>0</v>
      </c>
      <c r="AP233" s="131">
        <f>'TRA_Activity EU28'!AP233-TRA_Activity!AP233</f>
        <v>0</v>
      </c>
      <c r="AQ233" s="131">
        <f>'TRA_Activity EU28'!AQ233-TRA_Activity!AQ233</f>
        <v>0</v>
      </c>
      <c r="AR233" s="131">
        <f>'TRA_Activity EU28'!AR233-TRA_Activity!AR233</f>
        <v>0</v>
      </c>
      <c r="AS233" s="131">
        <f>'TRA_Activity EU28'!AS233-TRA_Activity!AS233</f>
        <v>0</v>
      </c>
      <c r="AT233" s="131">
        <f>'TRA_Activity EU28'!AT233-TRA_Activity!AT233</f>
        <v>0</v>
      </c>
      <c r="AU233" s="131">
        <f>'TRA_Activity EU28'!AU233-TRA_Activity!AU233</f>
        <v>0</v>
      </c>
      <c r="AV233" s="131">
        <f>'TRA_Activity EU28'!AV233-TRA_Activity!AV233</f>
        <v>0</v>
      </c>
      <c r="AW233" s="131">
        <f>'TRA_Activity EU28'!AW233-TRA_Activity!AW233</f>
        <v>0</v>
      </c>
      <c r="AX233" s="131">
        <f>'TRA_Activity EU28'!AX233-TRA_Activity!AX233</f>
        <v>0</v>
      </c>
      <c r="AY233" s="131">
        <f>'TRA_Activity EU28'!AY233-TRA_Activity!AY233</f>
        <v>0</v>
      </c>
      <c r="AZ233" s="131">
        <f>'TRA_Activity EU28'!AZ233-TRA_Activity!AZ233</f>
        <v>0</v>
      </c>
    </row>
    <row r="234" spans="1:52">
      <c r="A234" s="109" t="s">
        <v>164</v>
      </c>
      <c r="B234" s="131">
        <f>'TRA_Activity EU28'!B234-TRA_Activity!B234</f>
        <v>0</v>
      </c>
      <c r="C234" s="131">
        <f>'TRA_Activity EU28'!C234-TRA_Activity!C234</f>
        <v>0</v>
      </c>
      <c r="D234" s="131">
        <f>'TRA_Activity EU28'!D234-TRA_Activity!D234</f>
        <v>0</v>
      </c>
      <c r="E234" s="131">
        <f>'TRA_Activity EU28'!E234-TRA_Activity!E234</f>
        <v>0</v>
      </c>
      <c r="F234" s="131">
        <f>'TRA_Activity EU28'!F234-TRA_Activity!F234</f>
        <v>0</v>
      </c>
      <c r="G234" s="131">
        <f>'TRA_Activity EU28'!G234-TRA_Activity!G234</f>
        <v>0</v>
      </c>
      <c r="H234" s="131">
        <f>'TRA_Activity EU28'!H234-TRA_Activity!H234</f>
        <v>0</v>
      </c>
      <c r="I234" s="131">
        <f>'TRA_Activity EU28'!I234-TRA_Activity!I234</f>
        <v>0</v>
      </c>
      <c r="J234" s="131">
        <f>'TRA_Activity EU28'!J234-TRA_Activity!J234</f>
        <v>0</v>
      </c>
      <c r="K234" s="131">
        <f>'TRA_Activity EU28'!K234-TRA_Activity!K234</f>
        <v>0</v>
      </c>
      <c r="L234" s="131">
        <f>'TRA_Activity EU28'!L234-TRA_Activity!L234</f>
        <v>0</v>
      </c>
      <c r="M234" s="131">
        <f>'TRA_Activity EU28'!M234-TRA_Activity!M234</f>
        <v>0</v>
      </c>
      <c r="N234" s="131">
        <f>'TRA_Activity EU28'!N234-TRA_Activity!N234</f>
        <v>0</v>
      </c>
      <c r="O234" s="131">
        <f>'TRA_Activity EU28'!O234-TRA_Activity!O234</f>
        <v>0</v>
      </c>
      <c r="P234" s="131">
        <f>'TRA_Activity EU28'!P234-TRA_Activity!P234</f>
        <v>0</v>
      </c>
      <c r="Q234" s="131">
        <f>'TRA_Activity EU28'!Q234-TRA_Activity!Q234</f>
        <v>0</v>
      </c>
      <c r="R234" s="131">
        <f>'TRA_Activity EU28'!R234-TRA_Activity!R234</f>
        <v>0</v>
      </c>
      <c r="S234" s="131">
        <f>'TRA_Activity EU28'!S234-TRA_Activity!S234</f>
        <v>0</v>
      </c>
      <c r="T234" s="131">
        <f>'TRA_Activity EU28'!T234-TRA_Activity!T234</f>
        <v>0</v>
      </c>
      <c r="U234" s="131">
        <f>'TRA_Activity EU28'!U234-TRA_Activity!U234</f>
        <v>0</v>
      </c>
      <c r="V234" s="131">
        <f>'TRA_Activity EU28'!V234-TRA_Activity!V234</f>
        <v>0</v>
      </c>
      <c r="W234" s="131">
        <f>'TRA_Activity EU28'!W234-TRA_Activity!W234</f>
        <v>0</v>
      </c>
      <c r="X234" s="131">
        <f>'TRA_Activity EU28'!X234-TRA_Activity!X234</f>
        <v>0</v>
      </c>
      <c r="Y234" s="131">
        <f>'TRA_Activity EU28'!Y234-TRA_Activity!Y234</f>
        <v>0</v>
      </c>
      <c r="Z234" s="131">
        <f>'TRA_Activity EU28'!Z234-TRA_Activity!Z234</f>
        <v>0</v>
      </c>
      <c r="AA234" s="131">
        <f>'TRA_Activity EU28'!AA234-TRA_Activity!AA234</f>
        <v>0</v>
      </c>
      <c r="AB234" s="131">
        <f>'TRA_Activity EU28'!AB234-TRA_Activity!AB234</f>
        <v>0</v>
      </c>
      <c r="AC234" s="131">
        <f>'TRA_Activity EU28'!AC234-TRA_Activity!AC234</f>
        <v>0</v>
      </c>
      <c r="AD234" s="131">
        <f>'TRA_Activity EU28'!AD234-TRA_Activity!AD234</f>
        <v>0</v>
      </c>
      <c r="AE234" s="131">
        <f>'TRA_Activity EU28'!AE234-TRA_Activity!AE234</f>
        <v>0</v>
      </c>
      <c r="AF234" s="131">
        <f>'TRA_Activity EU28'!AF234-TRA_Activity!AF234</f>
        <v>0</v>
      </c>
      <c r="AG234" s="131">
        <f>'TRA_Activity EU28'!AG234-TRA_Activity!AG234</f>
        <v>0</v>
      </c>
      <c r="AH234" s="131">
        <f>'TRA_Activity EU28'!AH234-TRA_Activity!AH234</f>
        <v>0</v>
      </c>
      <c r="AI234" s="131">
        <f>'TRA_Activity EU28'!AI234-TRA_Activity!AI234</f>
        <v>0</v>
      </c>
      <c r="AJ234" s="131">
        <f>'TRA_Activity EU28'!AJ234-TRA_Activity!AJ234</f>
        <v>0</v>
      </c>
      <c r="AK234" s="131">
        <f>'TRA_Activity EU28'!AK234-TRA_Activity!AK234</f>
        <v>0</v>
      </c>
      <c r="AL234" s="131">
        <f>'TRA_Activity EU28'!AL234-TRA_Activity!AL234</f>
        <v>0</v>
      </c>
      <c r="AM234" s="131">
        <f>'TRA_Activity EU28'!AM234-TRA_Activity!AM234</f>
        <v>0</v>
      </c>
      <c r="AN234" s="131">
        <f>'TRA_Activity EU28'!AN234-TRA_Activity!AN234</f>
        <v>0</v>
      </c>
      <c r="AO234" s="131">
        <f>'TRA_Activity EU28'!AO234-TRA_Activity!AO234</f>
        <v>0</v>
      </c>
      <c r="AP234" s="131">
        <f>'TRA_Activity EU28'!AP234-TRA_Activity!AP234</f>
        <v>0</v>
      </c>
      <c r="AQ234" s="131">
        <f>'TRA_Activity EU28'!AQ234-TRA_Activity!AQ234</f>
        <v>0</v>
      </c>
      <c r="AR234" s="131">
        <f>'TRA_Activity EU28'!AR234-TRA_Activity!AR234</f>
        <v>0</v>
      </c>
      <c r="AS234" s="131">
        <f>'TRA_Activity EU28'!AS234-TRA_Activity!AS234</f>
        <v>0</v>
      </c>
      <c r="AT234" s="131">
        <f>'TRA_Activity EU28'!AT234-TRA_Activity!AT234</f>
        <v>0</v>
      </c>
      <c r="AU234" s="131">
        <f>'TRA_Activity EU28'!AU234-TRA_Activity!AU234</f>
        <v>0</v>
      </c>
      <c r="AV234" s="131">
        <f>'TRA_Activity EU28'!AV234-TRA_Activity!AV234</f>
        <v>0</v>
      </c>
      <c r="AW234" s="131">
        <f>'TRA_Activity EU28'!AW234-TRA_Activity!AW234</f>
        <v>0</v>
      </c>
      <c r="AX234" s="131">
        <f>'TRA_Activity EU28'!AX234-TRA_Activity!AX234</f>
        <v>0</v>
      </c>
      <c r="AY234" s="131">
        <f>'TRA_Activity EU28'!AY234-TRA_Activity!AY234</f>
        <v>0</v>
      </c>
      <c r="AZ234" s="131">
        <f>'TRA_Activity EU28'!AZ234-TRA_Activity!AZ234</f>
        <v>0</v>
      </c>
    </row>
    <row r="235" spans="1:52">
      <c r="A235" s="110" t="s">
        <v>165</v>
      </c>
      <c r="B235" s="122">
        <f>'TRA_Activity EU28'!B235-TRA_Activity!B235</f>
        <v>0</v>
      </c>
      <c r="C235" s="122">
        <f>'TRA_Activity EU28'!C235-TRA_Activity!C235</f>
        <v>0</v>
      </c>
      <c r="D235" s="122">
        <f>'TRA_Activity EU28'!D235-TRA_Activity!D235</f>
        <v>0</v>
      </c>
      <c r="E235" s="122">
        <f>'TRA_Activity EU28'!E235-TRA_Activity!E235</f>
        <v>0</v>
      </c>
      <c r="F235" s="122">
        <f>'TRA_Activity EU28'!F235-TRA_Activity!F235</f>
        <v>0</v>
      </c>
      <c r="G235" s="122">
        <f>'TRA_Activity EU28'!G235-TRA_Activity!G235</f>
        <v>0</v>
      </c>
      <c r="H235" s="122">
        <f>'TRA_Activity EU28'!H235-TRA_Activity!H235</f>
        <v>0</v>
      </c>
      <c r="I235" s="122">
        <f>'TRA_Activity EU28'!I235-TRA_Activity!I235</f>
        <v>0</v>
      </c>
      <c r="J235" s="122">
        <f>'TRA_Activity EU28'!J235-TRA_Activity!J235</f>
        <v>0</v>
      </c>
      <c r="K235" s="122">
        <f>'TRA_Activity EU28'!K235-TRA_Activity!K235</f>
        <v>0</v>
      </c>
      <c r="L235" s="122">
        <f>'TRA_Activity EU28'!L235-TRA_Activity!L235</f>
        <v>0</v>
      </c>
      <c r="M235" s="122">
        <f>'TRA_Activity EU28'!M235-TRA_Activity!M235</f>
        <v>0</v>
      </c>
      <c r="N235" s="122">
        <f>'TRA_Activity EU28'!N235-TRA_Activity!N235</f>
        <v>0</v>
      </c>
      <c r="O235" s="122">
        <f>'TRA_Activity EU28'!O235-TRA_Activity!O235</f>
        <v>0</v>
      </c>
      <c r="P235" s="122">
        <f>'TRA_Activity EU28'!P235-TRA_Activity!P235</f>
        <v>0</v>
      </c>
      <c r="Q235" s="122">
        <f>'TRA_Activity EU28'!Q235-TRA_Activity!Q235</f>
        <v>0</v>
      </c>
      <c r="R235" s="122">
        <f>'TRA_Activity EU28'!R235-TRA_Activity!R235</f>
        <v>0</v>
      </c>
      <c r="S235" s="122">
        <f>'TRA_Activity EU28'!S235-TRA_Activity!S235</f>
        <v>0</v>
      </c>
      <c r="T235" s="122">
        <f>'TRA_Activity EU28'!T235-TRA_Activity!T235</f>
        <v>0</v>
      </c>
      <c r="U235" s="122">
        <f>'TRA_Activity EU28'!U235-TRA_Activity!U235</f>
        <v>0</v>
      </c>
      <c r="V235" s="122">
        <f>'TRA_Activity EU28'!V235-TRA_Activity!V235</f>
        <v>0</v>
      </c>
      <c r="W235" s="122">
        <f>'TRA_Activity EU28'!W235-TRA_Activity!W235</f>
        <v>0</v>
      </c>
      <c r="X235" s="122">
        <f>'TRA_Activity EU28'!X235-TRA_Activity!X235</f>
        <v>0</v>
      </c>
      <c r="Y235" s="122">
        <f>'TRA_Activity EU28'!Y235-TRA_Activity!Y235</f>
        <v>0</v>
      </c>
      <c r="Z235" s="122">
        <f>'TRA_Activity EU28'!Z235-TRA_Activity!Z235</f>
        <v>0</v>
      </c>
      <c r="AA235" s="122">
        <f>'TRA_Activity EU28'!AA235-TRA_Activity!AA235</f>
        <v>0</v>
      </c>
      <c r="AB235" s="122">
        <f>'TRA_Activity EU28'!AB235-TRA_Activity!AB235</f>
        <v>0</v>
      </c>
      <c r="AC235" s="122">
        <f>'TRA_Activity EU28'!AC235-TRA_Activity!AC235</f>
        <v>0</v>
      </c>
      <c r="AD235" s="122">
        <f>'TRA_Activity EU28'!AD235-TRA_Activity!AD235</f>
        <v>0</v>
      </c>
      <c r="AE235" s="122">
        <f>'TRA_Activity EU28'!AE235-TRA_Activity!AE235</f>
        <v>0</v>
      </c>
      <c r="AF235" s="122">
        <f>'TRA_Activity EU28'!AF235-TRA_Activity!AF235</f>
        <v>0</v>
      </c>
      <c r="AG235" s="122">
        <f>'TRA_Activity EU28'!AG235-TRA_Activity!AG235</f>
        <v>0</v>
      </c>
      <c r="AH235" s="122">
        <f>'TRA_Activity EU28'!AH235-TRA_Activity!AH235</f>
        <v>0</v>
      </c>
      <c r="AI235" s="122">
        <f>'TRA_Activity EU28'!AI235-TRA_Activity!AI235</f>
        <v>0</v>
      </c>
      <c r="AJ235" s="122">
        <f>'TRA_Activity EU28'!AJ235-TRA_Activity!AJ235</f>
        <v>0</v>
      </c>
      <c r="AK235" s="122">
        <f>'TRA_Activity EU28'!AK235-TRA_Activity!AK235</f>
        <v>0</v>
      </c>
      <c r="AL235" s="122">
        <f>'TRA_Activity EU28'!AL235-TRA_Activity!AL235</f>
        <v>0</v>
      </c>
      <c r="AM235" s="122">
        <f>'TRA_Activity EU28'!AM235-TRA_Activity!AM235</f>
        <v>0</v>
      </c>
      <c r="AN235" s="122">
        <f>'TRA_Activity EU28'!AN235-TRA_Activity!AN235</f>
        <v>0</v>
      </c>
      <c r="AO235" s="122">
        <f>'TRA_Activity EU28'!AO235-TRA_Activity!AO235</f>
        <v>0</v>
      </c>
      <c r="AP235" s="122">
        <f>'TRA_Activity EU28'!AP235-TRA_Activity!AP235</f>
        <v>0</v>
      </c>
      <c r="AQ235" s="122">
        <f>'TRA_Activity EU28'!AQ235-TRA_Activity!AQ235</f>
        <v>0</v>
      </c>
      <c r="AR235" s="122">
        <f>'TRA_Activity EU28'!AR235-TRA_Activity!AR235</f>
        <v>0</v>
      </c>
      <c r="AS235" s="122">
        <f>'TRA_Activity EU28'!AS235-TRA_Activity!AS235</f>
        <v>0</v>
      </c>
      <c r="AT235" s="122">
        <f>'TRA_Activity EU28'!AT235-TRA_Activity!AT235</f>
        <v>0</v>
      </c>
      <c r="AU235" s="122">
        <f>'TRA_Activity EU28'!AU235-TRA_Activity!AU235</f>
        <v>0</v>
      </c>
      <c r="AV235" s="122">
        <f>'TRA_Activity EU28'!AV235-TRA_Activity!AV235</f>
        <v>0</v>
      </c>
      <c r="AW235" s="122">
        <f>'TRA_Activity EU28'!AW235-TRA_Activity!AW235</f>
        <v>0</v>
      </c>
      <c r="AX235" s="122">
        <f>'TRA_Activity EU28'!AX235-TRA_Activity!AX235</f>
        <v>0</v>
      </c>
      <c r="AY235" s="122">
        <f>'TRA_Activity EU28'!AY235-TRA_Activity!AY235</f>
        <v>0</v>
      </c>
      <c r="AZ235" s="122">
        <f>'TRA_Activity EU28'!AZ235-TRA_Activity!AZ235</f>
        <v>0</v>
      </c>
    </row>
    <row r="236" spans="1:52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</row>
    <row r="237" spans="1:52">
      <c r="A237" s="81" t="s">
        <v>176</v>
      </c>
      <c r="B237" s="127">
        <f>'TRA_Activity EU28'!B237-TRA_Activity!B237</f>
        <v>10560659.556184266</v>
      </c>
      <c r="C237" s="127">
        <f>'TRA_Activity EU28'!C237-TRA_Activity!C237</f>
        <v>11096196.298298173</v>
      </c>
      <c r="D237" s="127">
        <f>'TRA_Activity EU28'!D237-TRA_Activity!D237</f>
        <v>11600846.912964657</v>
      </c>
      <c r="E237" s="127">
        <f>'TRA_Activity EU28'!E237-TRA_Activity!E237</f>
        <v>12126000.496604832</v>
      </c>
      <c r="F237" s="127">
        <f>'TRA_Activity EU28'!F237-TRA_Activity!F237</f>
        <v>12936129.059968637</v>
      </c>
      <c r="G237" s="127">
        <f>'TRA_Activity EU28'!G237-TRA_Activity!G237</f>
        <v>13427436.403982095</v>
      </c>
      <c r="H237" s="127">
        <f>'TRA_Activity EU28'!H237-TRA_Activity!H237</f>
        <v>14605140.761370039</v>
      </c>
      <c r="I237" s="127">
        <f>'TRA_Activity EU28'!I237-TRA_Activity!I237</f>
        <v>15411885.620558051</v>
      </c>
      <c r="J237" s="127">
        <f>'TRA_Activity EU28'!J237-TRA_Activity!J237</f>
        <v>15425882.939231062</v>
      </c>
      <c r="K237" s="127">
        <f>'TRA_Activity EU28'!K237-TRA_Activity!K237</f>
        <v>14041388.787929131</v>
      </c>
      <c r="L237" s="127">
        <f>'TRA_Activity EU28'!L237-TRA_Activity!L237</f>
        <v>14246610.327031253</v>
      </c>
      <c r="M237" s="127">
        <f>'TRA_Activity EU28'!M237-TRA_Activity!M237</f>
        <v>14357243.357988821</v>
      </c>
      <c r="N237" s="127">
        <f>'TRA_Activity EU28'!N237-TRA_Activity!N237</f>
        <v>13569141.482935335</v>
      </c>
      <c r="O237" s="127">
        <f>'TRA_Activity EU28'!O237-TRA_Activity!O237</f>
        <v>12985894.334240273</v>
      </c>
      <c r="P237" s="127">
        <f>'TRA_Activity EU28'!P237-TRA_Activity!P237</f>
        <v>12708806.351868555</v>
      </c>
      <c r="Q237" s="127">
        <f>'TRA_Activity EU28'!Q237-TRA_Activity!Q237</f>
        <v>13149337.439451396</v>
      </c>
      <c r="R237" s="127">
        <f>'TRA_Activity EU28'!R237-TRA_Activity!R237</f>
        <v>13367561.410644753</v>
      </c>
      <c r="S237" s="127">
        <f>'TRA_Activity EU28'!S237-TRA_Activity!S237</f>
        <v>13632560.867672861</v>
      </c>
      <c r="T237" s="127">
        <f>'TRA_Activity EU28'!T237-TRA_Activity!T237</f>
        <v>13892848.555811318</v>
      </c>
      <c r="U237" s="127">
        <f>'TRA_Activity EU28'!U237-TRA_Activity!U237</f>
        <v>14128217.55546421</v>
      </c>
      <c r="V237" s="127">
        <f>'TRA_Activity EU28'!V237-TRA_Activity!V237</f>
        <v>14341928.548150586</v>
      </c>
      <c r="W237" s="127">
        <f>'TRA_Activity EU28'!W237-TRA_Activity!W237</f>
        <v>14535881.425803311</v>
      </c>
      <c r="X237" s="127">
        <f>'TRA_Activity EU28'!X237-TRA_Activity!X237</f>
        <v>14712758.699894598</v>
      </c>
      <c r="Y237" s="127">
        <f>'TRA_Activity EU28'!Y237-TRA_Activity!Y237</f>
        <v>14908118.389565488</v>
      </c>
      <c r="Z237" s="127">
        <f>'TRA_Activity EU28'!Z237-TRA_Activity!Z237</f>
        <v>15091819.43927265</v>
      </c>
      <c r="AA237" s="127">
        <f>'TRA_Activity EU28'!AA237-TRA_Activity!AA237</f>
        <v>15270536.794673461</v>
      </c>
      <c r="AB237" s="127">
        <f>'TRA_Activity EU28'!AB237-TRA_Activity!AB237</f>
        <v>15447495.592478119</v>
      </c>
      <c r="AC237" s="127">
        <f>'TRA_Activity EU28'!AC237-TRA_Activity!AC237</f>
        <v>15622479.960802922</v>
      </c>
      <c r="AD237" s="127">
        <f>'TRA_Activity EU28'!AD237-TRA_Activity!AD237</f>
        <v>15798131.119098557</v>
      </c>
      <c r="AE237" s="127">
        <f>'TRA_Activity EU28'!AE237-TRA_Activity!AE237</f>
        <v>15976415.721027311</v>
      </c>
      <c r="AF237" s="127">
        <f>'TRA_Activity EU28'!AF237-TRA_Activity!AF237</f>
        <v>16158546.369465629</v>
      </c>
      <c r="AG237" s="127">
        <f>'TRA_Activity EU28'!AG237-TRA_Activity!AG237</f>
        <v>16342689.262972876</v>
      </c>
      <c r="AH237" s="127">
        <f>'TRA_Activity EU28'!AH237-TRA_Activity!AH237</f>
        <v>16529438.657598034</v>
      </c>
      <c r="AI237" s="127">
        <f>'TRA_Activity EU28'!AI237-TRA_Activity!AI237</f>
        <v>16721558.584156862</v>
      </c>
      <c r="AJ237" s="127">
        <f>'TRA_Activity EU28'!AJ237-TRA_Activity!AJ237</f>
        <v>16920560.691551585</v>
      </c>
      <c r="AK237" s="127">
        <f>'TRA_Activity EU28'!AK237-TRA_Activity!AK237</f>
        <v>17127609.822960105</v>
      </c>
      <c r="AL237" s="127">
        <f>'TRA_Activity EU28'!AL237-TRA_Activity!AL237</f>
        <v>17344977.567648269</v>
      </c>
      <c r="AM237" s="127">
        <f>'TRA_Activity EU28'!AM237-TRA_Activity!AM237</f>
        <v>17508972.988537185</v>
      </c>
      <c r="AN237" s="127">
        <f>'TRA_Activity EU28'!AN237-TRA_Activity!AN237</f>
        <v>17680003.473379917</v>
      </c>
      <c r="AO237" s="127">
        <f>'TRA_Activity EU28'!AO237-TRA_Activity!AO237</f>
        <v>17857192.127813227</v>
      </c>
      <c r="AP237" s="127">
        <f>'TRA_Activity EU28'!AP237-TRA_Activity!AP237</f>
        <v>18039745.497174956</v>
      </c>
      <c r="AQ237" s="127">
        <f>'TRA_Activity EU28'!AQ237-TRA_Activity!AQ237</f>
        <v>18222126.444357835</v>
      </c>
      <c r="AR237" s="127">
        <f>'TRA_Activity EU28'!AR237-TRA_Activity!AR237</f>
        <v>18409492.957314029</v>
      </c>
      <c r="AS237" s="127">
        <f>'TRA_Activity EU28'!AS237-TRA_Activity!AS237</f>
        <v>18602478.674401805</v>
      </c>
      <c r="AT237" s="127">
        <f>'TRA_Activity EU28'!AT237-TRA_Activity!AT237</f>
        <v>18805314.225505065</v>
      </c>
      <c r="AU237" s="127">
        <f>'TRA_Activity EU28'!AU237-TRA_Activity!AU237</f>
        <v>19021692.450451899</v>
      </c>
      <c r="AV237" s="127">
        <f>'TRA_Activity EU28'!AV237-TRA_Activity!AV237</f>
        <v>19252712.417027585</v>
      </c>
      <c r="AW237" s="127">
        <f>'TRA_Activity EU28'!AW237-TRA_Activity!AW237</f>
        <v>19494638.87000183</v>
      </c>
      <c r="AX237" s="127">
        <f>'TRA_Activity EU28'!AX237-TRA_Activity!AX237</f>
        <v>19743799.598887455</v>
      </c>
      <c r="AY237" s="127">
        <f>'TRA_Activity EU28'!AY237-TRA_Activity!AY237</f>
        <v>19998335.756645225</v>
      </c>
      <c r="AZ237" s="127">
        <f>'TRA_Activity EU28'!AZ237-TRA_Activity!AZ237</f>
        <v>20255634.199010771</v>
      </c>
    </row>
    <row r="238" spans="1:52">
      <c r="A238" s="112" t="s">
        <v>167</v>
      </c>
      <c r="B238" s="130">
        <f>'TRA_Activity EU28'!B238-TRA_Activity!B238</f>
        <v>704436.28911482403</v>
      </c>
      <c r="C238" s="130">
        <f>'TRA_Activity EU28'!C238-TRA_Activity!C238</f>
        <v>726064.16962365946</v>
      </c>
      <c r="D238" s="130">
        <f>'TRA_Activity EU28'!D238-TRA_Activity!D238</f>
        <v>738106.90984746197</v>
      </c>
      <c r="E238" s="130">
        <f>'TRA_Activity EU28'!E238-TRA_Activity!E238</f>
        <v>755685.14001638966</v>
      </c>
      <c r="F238" s="130">
        <f>'TRA_Activity EU28'!F238-TRA_Activity!F238</f>
        <v>777910.45548316464</v>
      </c>
      <c r="G238" s="130">
        <f>'TRA_Activity EU28'!G238-TRA_Activity!G238</f>
        <v>769864.24754150142</v>
      </c>
      <c r="H238" s="130">
        <f>'TRA_Activity EU28'!H238-TRA_Activity!H238</f>
        <v>756788.98077366175</v>
      </c>
      <c r="I238" s="130">
        <f>'TRA_Activity EU28'!I238-TRA_Activity!I238</f>
        <v>768717.31700301333</v>
      </c>
      <c r="J238" s="130">
        <f>'TRA_Activity EU28'!J238-TRA_Activity!J238</f>
        <v>775421.91338128131</v>
      </c>
      <c r="K238" s="130">
        <f>'TRA_Activity EU28'!K238-TRA_Activity!K238</f>
        <v>696289.73341992777</v>
      </c>
      <c r="L238" s="130">
        <f>'TRA_Activity EU28'!L238-TRA_Activity!L238</f>
        <v>760952.72181095241</v>
      </c>
      <c r="M238" s="130">
        <f>'TRA_Activity EU28'!M238-TRA_Activity!M238</f>
        <v>786212.5731510761</v>
      </c>
      <c r="N238" s="130">
        <f>'TRA_Activity EU28'!N238-TRA_Activity!N238</f>
        <v>778605.70282465022</v>
      </c>
      <c r="O238" s="130">
        <f>'TRA_Activity EU28'!O238-TRA_Activity!O238</f>
        <v>800994.49679840379</v>
      </c>
      <c r="P238" s="130">
        <f>'TRA_Activity EU28'!P238-TRA_Activity!P238</f>
        <v>841787.29659817682</v>
      </c>
      <c r="Q238" s="130">
        <f>'TRA_Activity EU28'!Q238-TRA_Activity!Q238</f>
        <v>833421.07264399633</v>
      </c>
      <c r="R238" s="130">
        <f>'TRA_Activity EU28'!R238-TRA_Activity!R238</f>
        <v>844856.59711131244</v>
      </c>
      <c r="S238" s="130">
        <f>'TRA_Activity EU28'!S238-TRA_Activity!S238</f>
        <v>859730.04239451466</v>
      </c>
      <c r="T238" s="130">
        <f>'TRA_Activity EU28'!T238-TRA_Activity!T238</f>
        <v>873774.79355681769</v>
      </c>
      <c r="U238" s="130">
        <f>'TRA_Activity EU28'!U238-TRA_Activity!U238</f>
        <v>886240.13482122181</v>
      </c>
      <c r="V238" s="130">
        <f>'TRA_Activity EU28'!V238-TRA_Activity!V238</f>
        <v>897425.04407998675</v>
      </c>
      <c r="W238" s="130">
        <f>'TRA_Activity EU28'!W238-TRA_Activity!W238</f>
        <v>907708.37454291235</v>
      </c>
      <c r="X238" s="130">
        <f>'TRA_Activity EU28'!X238-TRA_Activity!X238</f>
        <v>917239.1018337172</v>
      </c>
      <c r="Y238" s="130">
        <f>'TRA_Activity EU28'!Y238-TRA_Activity!Y238</f>
        <v>927489.4846749563</v>
      </c>
      <c r="Z238" s="130">
        <f>'TRA_Activity EU28'!Z238-TRA_Activity!Z238</f>
        <v>937302.87654436717</v>
      </c>
      <c r="AA238" s="130">
        <f>'TRA_Activity EU28'!AA238-TRA_Activity!AA238</f>
        <v>946954.0192412358</v>
      </c>
      <c r="AB238" s="130">
        <f>'TRA_Activity EU28'!AB238-TRA_Activity!AB238</f>
        <v>956728.10952371988</v>
      </c>
      <c r="AC238" s="130">
        <f>'TRA_Activity EU28'!AC238-TRA_Activity!AC238</f>
        <v>966633.58400271344</v>
      </c>
      <c r="AD238" s="130">
        <f>'TRA_Activity EU28'!AD238-TRA_Activity!AD238</f>
        <v>976659.07111373392</v>
      </c>
      <c r="AE238" s="130">
        <f>'TRA_Activity EU28'!AE238-TRA_Activity!AE238</f>
        <v>986737.52172421431</v>
      </c>
      <c r="AF238" s="130">
        <f>'TRA_Activity EU28'!AF238-TRA_Activity!AF238</f>
        <v>996780.45313137991</v>
      </c>
      <c r="AG238" s="130">
        <f>'TRA_Activity EU28'!AG238-TRA_Activity!AG238</f>
        <v>1006621.5816065468</v>
      </c>
      <c r="AH238" s="130">
        <f>'TRA_Activity EU28'!AH238-TRA_Activity!AH238</f>
        <v>1016415.712153194</v>
      </c>
      <c r="AI238" s="130">
        <f>'TRA_Activity EU28'!AI238-TRA_Activity!AI238</f>
        <v>1026349.0450307666</v>
      </c>
      <c r="AJ238" s="130">
        <f>'TRA_Activity EU28'!AJ238-TRA_Activity!AJ238</f>
        <v>1036559.2971718041</v>
      </c>
      <c r="AK238" s="130">
        <f>'TRA_Activity EU28'!AK238-TRA_Activity!AK238</f>
        <v>1047167.252130535</v>
      </c>
      <c r="AL238" s="130">
        <f>'TRA_Activity EU28'!AL238-TRA_Activity!AL238</f>
        <v>1058299.6263825893</v>
      </c>
      <c r="AM238" s="130">
        <f>'TRA_Activity EU28'!AM238-TRA_Activity!AM238</f>
        <v>1069158.6774653059</v>
      </c>
      <c r="AN238" s="130">
        <f>'TRA_Activity EU28'!AN238-TRA_Activity!AN238</f>
        <v>1080432.7539912076</v>
      </c>
      <c r="AO238" s="130">
        <f>'TRA_Activity EU28'!AO238-TRA_Activity!AO238</f>
        <v>1092070.5524228346</v>
      </c>
      <c r="AP238" s="130">
        <f>'TRA_Activity EU28'!AP238-TRA_Activity!AP238</f>
        <v>1104035.4432807378</v>
      </c>
      <c r="AQ238" s="130">
        <f>'TRA_Activity EU28'!AQ238-TRA_Activity!AQ238</f>
        <v>1115779.999545156</v>
      </c>
      <c r="AR238" s="130">
        <f>'TRA_Activity EU28'!AR238-TRA_Activity!AR238</f>
        <v>1127833.9737562158</v>
      </c>
      <c r="AS238" s="130">
        <f>'TRA_Activity EU28'!AS238-TRA_Activity!AS238</f>
        <v>1140086.7223506463</v>
      </c>
      <c r="AT238" s="130">
        <f>'TRA_Activity EU28'!AT238-TRA_Activity!AT238</f>
        <v>1152667.9808234815</v>
      </c>
      <c r="AU238" s="130">
        <f>'TRA_Activity EU28'!AU238-TRA_Activity!AU238</f>
        <v>1165626.131289622</v>
      </c>
      <c r="AV238" s="130">
        <f>'TRA_Activity EU28'!AV238-TRA_Activity!AV238</f>
        <v>1179101.4151097771</v>
      </c>
      <c r="AW238" s="130">
        <f>'TRA_Activity EU28'!AW238-TRA_Activity!AW238</f>
        <v>1192939.7287052062</v>
      </c>
      <c r="AX238" s="130">
        <f>'TRA_Activity EU28'!AX238-TRA_Activity!AX238</f>
        <v>1207019.7976467237</v>
      </c>
      <c r="AY238" s="130">
        <f>'TRA_Activity EU28'!AY238-TRA_Activity!AY238</f>
        <v>1221329.6730837687</v>
      </c>
      <c r="AZ238" s="130">
        <f>'TRA_Activity EU28'!AZ238-TRA_Activity!AZ238</f>
        <v>1235793.5140054254</v>
      </c>
    </row>
    <row r="239" spans="1:52">
      <c r="A239" s="109" t="s">
        <v>161</v>
      </c>
      <c r="B239" s="131">
        <f>'TRA_Activity EU28'!B239-TRA_Activity!B239</f>
        <v>704436.28911482403</v>
      </c>
      <c r="C239" s="131">
        <f>'TRA_Activity EU28'!C239-TRA_Activity!C239</f>
        <v>726064.16962365946</v>
      </c>
      <c r="D239" s="131">
        <f>'TRA_Activity EU28'!D239-TRA_Activity!D239</f>
        <v>738106.90984746197</v>
      </c>
      <c r="E239" s="131">
        <f>'TRA_Activity EU28'!E239-TRA_Activity!E239</f>
        <v>755685.14001638966</v>
      </c>
      <c r="F239" s="131">
        <f>'TRA_Activity EU28'!F239-TRA_Activity!F239</f>
        <v>777910.45548316464</v>
      </c>
      <c r="G239" s="131">
        <f>'TRA_Activity EU28'!G239-TRA_Activity!G239</f>
        <v>769864.24754150142</v>
      </c>
      <c r="H239" s="131">
        <f>'TRA_Activity EU28'!H239-TRA_Activity!H239</f>
        <v>756788.98077366175</v>
      </c>
      <c r="I239" s="131">
        <f>'TRA_Activity EU28'!I239-TRA_Activity!I239</f>
        <v>768717.31700301333</v>
      </c>
      <c r="J239" s="131">
        <f>'TRA_Activity EU28'!J239-TRA_Activity!J239</f>
        <v>775421.91338128131</v>
      </c>
      <c r="K239" s="131">
        <f>'TRA_Activity EU28'!K239-TRA_Activity!K239</f>
        <v>696289.73341992777</v>
      </c>
      <c r="L239" s="131">
        <f>'TRA_Activity EU28'!L239-TRA_Activity!L239</f>
        <v>760952.72181095241</v>
      </c>
      <c r="M239" s="131">
        <f>'TRA_Activity EU28'!M239-TRA_Activity!M239</f>
        <v>786212.5731510761</v>
      </c>
      <c r="N239" s="131">
        <f>'TRA_Activity EU28'!N239-TRA_Activity!N239</f>
        <v>778605.70282465022</v>
      </c>
      <c r="O239" s="131">
        <f>'TRA_Activity EU28'!O239-TRA_Activity!O239</f>
        <v>800994.49679840379</v>
      </c>
      <c r="P239" s="131">
        <f>'TRA_Activity EU28'!P239-TRA_Activity!P239</f>
        <v>841787.29659817682</v>
      </c>
      <c r="Q239" s="131">
        <f>'TRA_Activity EU28'!Q239-TRA_Activity!Q239</f>
        <v>833421.07264399633</v>
      </c>
      <c r="R239" s="131">
        <f>'TRA_Activity EU28'!R239-TRA_Activity!R239</f>
        <v>844848.87064502155</v>
      </c>
      <c r="S239" s="131">
        <f>'TRA_Activity EU28'!S239-TRA_Activity!S239</f>
        <v>859712.90794230986</v>
      </c>
      <c r="T239" s="131">
        <f>'TRA_Activity EU28'!T239-TRA_Activity!T239</f>
        <v>873747.83776794747</v>
      </c>
      <c r="U239" s="131">
        <f>'TRA_Activity EU28'!U239-TRA_Activity!U239</f>
        <v>886203.61638910288</v>
      </c>
      <c r="V239" s="131">
        <f>'TRA_Activity EU28'!V239-TRA_Activity!V239</f>
        <v>897378.31537284586</v>
      </c>
      <c r="W239" s="131">
        <f>'TRA_Activity EU28'!W239-TRA_Activity!W239</f>
        <v>907651.60769572796</v>
      </c>
      <c r="X239" s="131">
        <f>'TRA_Activity EU28'!X239-TRA_Activity!X239</f>
        <v>917173.31438486115</v>
      </c>
      <c r="Y239" s="131">
        <f>'TRA_Activity EU28'!Y239-TRA_Activity!Y239</f>
        <v>927414.0263375158</v>
      </c>
      <c r="Z239" s="131">
        <f>'TRA_Activity EU28'!Z239-TRA_Activity!Z239</f>
        <v>937218.84522045508</v>
      </c>
      <c r="AA239" s="131">
        <f>'TRA_Activity EU28'!AA239-TRA_Activity!AA239</f>
        <v>946861.11781364027</v>
      </c>
      <c r="AB239" s="131">
        <f>'TRA_Activity EU28'!AB239-TRA_Activity!AB239</f>
        <v>956626.54338352138</v>
      </c>
      <c r="AC239" s="131">
        <f>'TRA_Activity EU28'!AC239-TRA_Activity!AC239</f>
        <v>966522.66783502314</v>
      </c>
      <c r="AD239" s="131">
        <f>'TRA_Activity EU28'!AD239-TRA_Activity!AD239</f>
        <v>976539.53764894721</v>
      </c>
      <c r="AE239" s="131">
        <f>'TRA_Activity EU28'!AE239-TRA_Activity!AE239</f>
        <v>986608.80653055292</v>
      </c>
      <c r="AF239" s="131">
        <f>'TRA_Activity EU28'!AF239-TRA_Activity!AF239</f>
        <v>996643.2786278876</v>
      </c>
      <c r="AG239" s="131">
        <f>'TRA_Activity EU28'!AG239-TRA_Activity!AG239</f>
        <v>1006475.2791500784</v>
      </c>
      <c r="AH239" s="131">
        <f>'TRA_Activity EU28'!AH239-TRA_Activity!AH239</f>
        <v>1016260.449529011</v>
      </c>
      <c r="AI239" s="131">
        <f>'TRA_Activity EU28'!AI239-TRA_Activity!AI239</f>
        <v>1026184.1824730532</v>
      </c>
      <c r="AJ239" s="131">
        <f>'TRA_Activity EU28'!AJ239-TRA_Activity!AJ239</f>
        <v>1036386.0040519629</v>
      </c>
      <c r="AK239" s="131">
        <f>'TRA_Activity EU28'!AK239-TRA_Activity!AK239</f>
        <v>1046983.9303070309</v>
      </c>
      <c r="AL239" s="131">
        <f>'TRA_Activity EU28'!AL239-TRA_Activity!AL239</f>
        <v>1058107.1456518671</v>
      </c>
      <c r="AM239" s="131">
        <f>'TRA_Activity EU28'!AM239-TRA_Activity!AM239</f>
        <v>1068956.1242821275</v>
      </c>
      <c r="AN239" s="131">
        <f>'TRA_Activity EU28'!AN239-TRA_Activity!AN239</f>
        <v>1080220.6739930455</v>
      </c>
      <c r="AO239" s="131">
        <f>'TRA_Activity EU28'!AO239-TRA_Activity!AO239</f>
        <v>1091850.4635497942</v>
      </c>
      <c r="AP239" s="131">
        <f>'TRA_Activity EU28'!AP239-TRA_Activity!AP239</f>
        <v>1103806.6434429884</v>
      </c>
      <c r="AQ239" s="131">
        <f>'TRA_Activity EU28'!AQ239-TRA_Activity!AQ239</f>
        <v>1115538.237798973</v>
      </c>
      <c r="AR239" s="131">
        <f>'TRA_Activity EU28'!AR239-TRA_Activity!AR239</f>
        <v>1127579.1222549547</v>
      </c>
      <c r="AS239" s="131">
        <f>'TRA_Activity EU28'!AS239-TRA_Activity!AS239</f>
        <v>1139820.3064106442</v>
      </c>
      <c r="AT239" s="131">
        <f>'TRA_Activity EU28'!AT239-TRA_Activity!AT239</f>
        <v>1152336.003494089</v>
      </c>
      <c r="AU239" s="131">
        <f>'TRA_Activity EU28'!AU239-TRA_Activity!AU239</f>
        <v>1165278.8752269056</v>
      </c>
      <c r="AV239" s="131">
        <f>'TRA_Activity EU28'!AV239-TRA_Activity!AV239</f>
        <v>1178736.3644560168</v>
      </c>
      <c r="AW239" s="131">
        <f>'TRA_Activity EU28'!AW239-TRA_Activity!AW239</f>
        <v>1192551.5900656052</v>
      </c>
      <c r="AX239" s="131">
        <f>'TRA_Activity EU28'!AX239-TRA_Activity!AX239</f>
        <v>1206603.1816682974</v>
      </c>
      <c r="AY239" s="131">
        <f>'TRA_Activity EU28'!AY239-TRA_Activity!AY239</f>
        <v>1220890.4029755699</v>
      </c>
      <c r="AZ239" s="131">
        <f>'TRA_Activity EU28'!AZ239-TRA_Activity!AZ239</f>
        <v>1235316.1191772618</v>
      </c>
    </row>
    <row r="240" spans="1:52">
      <c r="A240" s="109" t="s">
        <v>162</v>
      </c>
      <c r="B240" s="131">
        <f>'TRA_Activity EU28'!B240-TRA_Activity!B240</f>
        <v>0</v>
      </c>
      <c r="C240" s="131">
        <f>'TRA_Activity EU28'!C240-TRA_Activity!C240</f>
        <v>0</v>
      </c>
      <c r="D240" s="131">
        <f>'TRA_Activity EU28'!D240-TRA_Activity!D240</f>
        <v>0</v>
      </c>
      <c r="E240" s="131">
        <f>'TRA_Activity EU28'!E240-TRA_Activity!E240</f>
        <v>0</v>
      </c>
      <c r="F240" s="131">
        <f>'TRA_Activity EU28'!F240-TRA_Activity!F240</f>
        <v>0</v>
      </c>
      <c r="G240" s="131">
        <f>'TRA_Activity EU28'!G240-TRA_Activity!G240</f>
        <v>0</v>
      </c>
      <c r="H240" s="131">
        <f>'TRA_Activity EU28'!H240-TRA_Activity!H240</f>
        <v>0</v>
      </c>
      <c r="I240" s="131">
        <f>'TRA_Activity EU28'!I240-TRA_Activity!I240</f>
        <v>0</v>
      </c>
      <c r="J240" s="131">
        <f>'TRA_Activity EU28'!J240-TRA_Activity!J240</f>
        <v>0</v>
      </c>
      <c r="K240" s="131">
        <f>'TRA_Activity EU28'!K240-TRA_Activity!K240</f>
        <v>0</v>
      </c>
      <c r="L240" s="131">
        <f>'TRA_Activity EU28'!L240-TRA_Activity!L240</f>
        <v>0</v>
      </c>
      <c r="M240" s="131">
        <f>'TRA_Activity EU28'!M240-TRA_Activity!M240</f>
        <v>0</v>
      </c>
      <c r="N240" s="131">
        <f>'TRA_Activity EU28'!N240-TRA_Activity!N240</f>
        <v>0</v>
      </c>
      <c r="O240" s="131">
        <f>'TRA_Activity EU28'!O240-TRA_Activity!O240</f>
        <v>0</v>
      </c>
      <c r="P240" s="131">
        <f>'TRA_Activity EU28'!P240-TRA_Activity!P240</f>
        <v>0</v>
      </c>
      <c r="Q240" s="131">
        <f>'TRA_Activity EU28'!Q240-TRA_Activity!Q240</f>
        <v>0</v>
      </c>
      <c r="R240" s="131">
        <f>'TRA_Activity EU28'!R240-TRA_Activity!R240</f>
        <v>7.7263096184651143</v>
      </c>
      <c r="S240" s="131">
        <f>'TRA_Activity EU28'!S240-TRA_Activity!S240</f>
        <v>17.134016941275856</v>
      </c>
      <c r="T240" s="131">
        <f>'TRA_Activity EU28'!T240-TRA_Activity!T240</f>
        <v>26.954931377686918</v>
      </c>
      <c r="U240" s="131">
        <f>'TRA_Activity EU28'!U240-TRA_Activity!U240</f>
        <v>36.516977086474483</v>
      </c>
      <c r="V240" s="131">
        <f>'TRA_Activity EU28'!V240-TRA_Activity!V240</f>
        <v>46.726324160283674</v>
      </c>
      <c r="W240" s="131">
        <f>'TRA_Activity EU28'!W240-TRA_Activity!W240</f>
        <v>56.763143663907734</v>
      </c>
      <c r="X240" s="131">
        <f>'TRA_Activity EU28'!X240-TRA_Activity!X240</f>
        <v>65.782025319233327</v>
      </c>
      <c r="Y240" s="131">
        <f>'TRA_Activity EU28'!Y240-TRA_Activity!Y240</f>
        <v>75.450271883730892</v>
      </c>
      <c r="Z240" s="131">
        <f>'TRA_Activity EU28'!Z240-TRA_Activity!Z240</f>
        <v>84.019899662823477</v>
      </c>
      <c r="AA240" s="131">
        <f>'TRA_Activity EU28'!AA240-TRA_Activity!AA240</f>
        <v>92.885042513961636</v>
      </c>
      <c r="AB240" s="131">
        <f>'TRA_Activity EU28'!AB240-TRA_Activity!AB240</f>
        <v>101.54285107248518</v>
      </c>
      <c r="AC240" s="131">
        <f>'TRA_Activity EU28'!AC240-TRA_Activity!AC240</f>
        <v>110.88223179904247</v>
      </c>
      <c r="AD240" s="131">
        <f>'TRA_Activity EU28'!AD240-TRA_Activity!AD240</f>
        <v>119.48573869458176</v>
      </c>
      <c r="AE240" s="131">
        <f>'TRA_Activity EU28'!AE240-TRA_Activity!AE240</f>
        <v>128.64649760438289</v>
      </c>
      <c r="AF240" s="131">
        <f>'TRA_Activity EU28'!AF240-TRA_Activity!AF240</f>
        <v>137.07928514044522</v>
      </c>
      <c r="AG240" s="131">
        <f>'TRA_Activity EU28'!AG240-TRA_Activity!AG240</f>
        <v>146.16897756945755</v>
      </c>
      <c r="AH240" s="131">
        <f>'TRA_Activity EU28'!AH240-TRA_Activity!AH240</f>
        <v>155.07478473010633</v>
      </c>
      <c r="AI240" s="131">
        <f>'TRA_Activity EU28'!AI240-TRA_Activity!AI240</f>
        <v>164.59412067786457</v>
      </c>
      <c r="AJ240" s="131">
        <f>'TRA_Activity EU28'!AJ240-TRA_Activity!AJ240</f>
        <v>172.92863175188708</v>
      </c>
      <c r="AK240" s="131">
        <f>'TRA_Activity EU28'!AK240-TRA_Activity!AK240</f>
        <v>182.80239792217029</v>
      </c>
      <c r="AL240" s="131">
        <f>'TRA_Activity EU28'!AL240-TRA_Activity!AL240</f>
        <v>191.78162233197861</v>
      </c>
      <c r="AM240" s="131">
        <f>'TRA_Activity EU28'!AM240-TRA_Activity!AM240</f>
        <v>201.57676361937263</v>
      </c>
      <c r="AN240" s="131">
        <f>'TRA_Activity EU28'!AN240-TRA_Activity!AN240</f>
        <v>210.76318271774863</v>
      </c>
      <c r="AO240" s="131">
        <f>'TRA_Activity EU28'!AO240-TRA_Activity!AO240</f>
        <v>218.40657662279722</v>
      </c>
      <c r="AP240" s="131">
        <f>'TRA_Activity EU28'!AP240-TRA_Activity!AP240</f>
        <v>226.65335235828798</v>
      </c>
      <c r="AQ240" s="131">
        <f>'TRA_Activity EU28'!AQ240-TRA_Activity!AQ240</f>
        <v>238.69266120596541</v>
      </c>
      <c r="AR240" s="131">
        <f>'TRA_Activity EU28'!AR240-TRA_Activity!AR240</f>
        <v>250.57955659818572</v>
      </c>
      <c r="AS240" s="131">
        <f>'TRA_Activity EU28'!AS240-TRA_Activity!AS240</f>
        <v>260.86266305994531</v>
      </c>
      <c r="AT240" s="131">
        <f>'TRA_Activity EU28'!AT240-TRA_Activity!AT240</f>
        <v>317.83777322999356</v>
      </c>
      <c r="AU240" s="131">
        <f>'TRA_Activity EU28'!AU240-TRA_Activity!AU240</f>
        <v>330.73889904179742</v>
      </c>
      <c r="AV240" s="131">
        <f>'TRA_Activity EU28'!AV240-TRA_Activity!AV240</f>
        <v>345.30210141975522</v>
      </c>
      <c r="AW240" s="131">
        <f>'TRA_Activity EU28'!AW240-TRA_Activity!AW240</f>
        <v>363.56848920250837</v>
      </c>
      <c r="AX240" s="131">
        <f>'TRA_Activity EU28'!AX240-TRA_Activity!AX240</f>
        <v>385.46324492547927</v>
      </c>
      <c r="AY240" s="131">
        <f>'TRA_Activity EU28'!AY240-TRA_Activity!AY240</f>
        <v>402.36452101146131</v>
      </c>
      <c r="AZ240" s="131">
        <f>'TRA_Activity EU28'!AZ240-TRA_Activity!AZ240</f>
        <v>429.72278033094449</v>
      </c>
    </row>
    <row r="241" spans="1:52">
      <c r="A241" s="109" t="s">
        <v>150</v>
      </c>
      <c r="B241" s="131">
        <f>'TRA_Activity EU28'!B241-TRA_Activity!B241</f>
        <v>0</v>
      </c>
      <c r="C241" s="131">
        <f>'TRA_Activity EU28'!C241-TRA_Activity!C241</f>
        <v>0</v>
      </c>
      <c r="D241" s="131">
        <f>'TRA_Activity EU28'!D241-TRA_Activity!D241</f>
        <v>0</v>
      </c>
      <c r="E241" s="131">
        <f>'TRA_Activity EU28'!E241-TRA_Activity!E241</f>
        <v>0</v>
      </c>
      <c r="F241" s="131">
        <f>'TRA_Activity EU28'!F241-TRA_Activity!F241</f>
        <v>0</v>
      </c>
      <c r="G241" s="131">
        <f>'TRA_Activity EU28'!G241-TRA_Activity!G241</f>
        <v>0</v>
      </c>
      <c r="H241" s="131">
        <f>'TRA_Activity EU28'!H241-TRA_Activity!H241</f>
        <v>0</v>
      </c>
      <c r="I241" s="131">
        <f>'TRA_Activity EU28'!I241-TRA_Activity!I241</f>
        <v>0</v>
      </c>
      <c r="J241" s="131">
        <f>'TRA_Activity EU28'!J241-TRA_Activity!J241</f>
        <v>0</v>
      </c>
      <c r="K241" s="131">
        <f>'TRA_Activity EU28'!K241-TRA_Activity!K241</f>
        <v>0</v>
      </c>
      <c r="L241" s="131">
        <f>'TRA_Activity EU28'!L241-TRA_Activity!L241</f>
        <v>0</v>
      </c>
      <c r="M241" s="131">
        <f>'TRA_Activity EU28'!M241-TRA_Activity!M241</f>
        <v>0</v>
      </c>
      <c r="N241" s="131">
        <f>'TRA_Activity EU28'!N241-TRA_Activity!N241</f>
        <v>0</v>
      </c>
      <c r="O241" s="131">
        <f>'TRA_Activity EU28'!O241-TRA_Activity!O241</f>
        <v>0</v>
      </c>
      <c r="P241" s="131">
        <f>'TRA_Activity EU28'!P241-TRA_Activity!P241</f>
        <v>0</v>
      </c>
      <c r="Q241" s="131">
        <f>'TRA_Activity EU28'!Q241-TRA_Activity!Q241</f>
        <v>0</v>
      </c>
      <c r="R241" s="131">
        <f>'TRA_Activity EU28'!R241-TRA_Activity!R241</f>
        <v>1.5667244510518939E-4</v>
      </c>
      <c r="S241" s="131">
        <f>'TRA_Activity EU28'!S241-TRA_Activity!S241</f>
        <v>4.3526360615759121E-4</v>
      </c>
      <c r="T241" s="131">
        <f>'TRA_Activity EU28'!T241-TRA_Activity!T241</f>
        <v>8.5749260501911625E-4</v>
      </c>
      <c r="U241" s="131">
        <f>'TRA_Activity EU28'!U241-TRA_Activity!U241</f>
        <v>1.4550324105839479E-3</v>
      </c>
      <c r="V241" s="131">
        <f>'TRA_Activity EU28'!V241-TRA_Activity!V241</f>
        <v>2.3829806566306577E-3</v>
      </c>
      <c r="W241" s="131">
        <f>'TRA_Activity EU28'!W241-TRA_Activity!W241</f>
        <v>3.7035205515304555E-3</v>
      </c>
      <c r="X241" s="131">
        <f>'TRA_Activity EU28'!X241-TRA_Activity!X241</f>
        <v>5.4235369459363358E-3</v>
      </c>
      <c r="Y241" s="131">
        <f>'TRA_Activity EU28'!Y241-TRA_Activity!Y241</f>
        <v>8.0655567340310735E-3</v>
      </c>
      <c r="Z241" s="131">
        <f>'TRA_Activity EU28'!Z241-TRA_Activity!Z241</f>
        <v>1.1424249274812372E-2</v>
      </c>
      <c r="AA241" s="131">
        <f>'TRA_Activity EU28'!AA241-TRA_Activity!AA241</f>
        <v>1.6385081640075631E-2</v>
      </c>
      <c r="AB241" s="131">
        <f>'TRA_Activity EU28'!AB241-TRA_Activity!AB241</f>
        <v>2.3289126061765333E-2</v>
      </c>
      <c r="AC241" s="131">
        <f>'TRA_Activity EU28'!AC241-TRA_Activity!AC241</f>
        <v>3.3935891247685424E-2</v>
      </c>
      <c r="AD241" s="131">
        <f>'TRA_Activity EU28'!AD241-TRA_Activity!AD241</f>
        <v>4.7726092109204782E-2</v>
      </c>
      <c r="AE241" s="131">
        <f>'TRA_Activity EU28'!AE241-TRA_Activity!AE241</f>
        <v>6.869605688222595E-2</v>
      </c>
      <c r="AF241" s="131">
        <f>'TRA_Activity EU28'!AF241-TRA_Activity!AF241</f>
        <v>9.5218351736289258E-2</v>
      </c>
      <c r="AG241" s="131">
        <f>'TRA_Activity EU28'!AG241-TRA_Activity!AG241</f>
        <v>0.13347889883998684</v>
      </c>
      <c r="AH241" s="131">
        <f>'TRA_Activity EU28'!AH241-TRA_Activity!AH241</f>
        <v>0.18783945277123565</v>
      </c>
      <c r="AI241" s="131">
        <f>'TRA_Activity EU28'!AI241-TRA_Activity!AI241</f>
        <v>0.26843703543338115</v>
      </c>
      <c r="AJ241" s="131">
        <f>'TRA_Activity EU28'!AJ241-TRA_Activity!AJ241</f>
        <v>0.36448808945352645</v>
      </c>
      <c r="AK241" s="131">
        <f>'TRA_Activity EU28'!AK241-TRA_Activity!AK241</f>
        <v>0.51942558177286857</v>
      </c>
      <c r="AL241" s="131">
        <f>'TRA_Activity EU28'!AL241-TRA_Activity!AL241</f>
        <v>0.69910838997998426</v>
      </c>
      <c r="AM241" s="131">
        <f>'TRA_Activity EU28'!AM241-TRA_Activity!AM241</f>
        <v>0.97641955908160782</v>
      </c>
      <c r="AN241" s="131">
        <f>'TRA_Activity EU28'!AN241-TRA_Activity!AN241</f>
        <v>1.316815444204096</v>
      </c>
      <c r="AO241" s="131">
        <f>'TRA_Activity EU28'!AO241-TRA_Activity!AO241</f>
        <v>1.6822964177848179</v>
      </c>
      <c r="AP241" s="131">
        <f>'TRA_Activity EU28'!AP241-TRA_Activity!AP241</f>
        <v>2.1464853913218773</v>
      </c>
      <c r="AQ241" s="131">
        <f>'TRA_Activity EU28'!AQ241-TRA_Activity!AQ241</f>
        <v>3.0690849772926958</v>
      </c>
      <c r="AR241" s="131">
        <f>'TRA_Activity EU28'!AR241-TRA_Activity!AR241</f>
        <v>4.2719446631264564</v>
      </c>
      <c r="AS241" s="131">
        <f>'TRA_Activity EU28'!AS241-TRA_Activity!AS241</f>
        <v>5.5532769423137118</v>
      </c>
      <c r="AT241" s="131">
        <f>'TRA_Activity EU28'!AT241-TRA_Activity!AT241</f>
        <v>14.139556162449903</v>
      </c>
      <c r="AU241" s="131">
        <f>'TRA_Activity EU28'!AU241-TRA_Activity!AU241</f>
        <v>16.517163674551075</v>
      </c>
      <c r="AV241" s="131">
        <f>'TRA_Activity EU28'!AV241-TRA_Activity!AV241</f>
        <v>19.748552340504585</v>
      </c>
      <c r="AW241" s="131">
        <f>'TRA_Activity EU28'!AW241-TRA_Activity!AW241</f>
        <v>24.570150398746705</v>
      </c>
      <c r="AX241" s="131">
        <f>'TRA_Activity EU28'!AX241-TRA_Activity!AX241</f>
        <v>31.152733500547271</v>
      </c>
      <c r="AY241" s="131">
        <f>'TRA_Activity EU28'!AY241-TRA_Activity!AY241</f>
        <v>36.905587187167981</v>
      </c>
      <c r="AZ241" s="131">
        <f>'TRA_Activity EU28'!AZ241-TRA_Activity!AZ241</f>
        <v>47.672047832262798</v>
      </c>
    </row>
    <row r="242" spans="1:52">
      <c r="A242" s="109" t="s">
        <v>163</v>
      </c>
      <c r="B242" s="131">
        <f>'TRA_Activity EU28'!B242-TRA_Activity!B242</f>
        <v>0</v>
      </c>
      <c r="C242" s="131">
        <f>'TRA_Activity EU28'!C242-TRA_Activity!C242</f>
        <v>0</v>
      </c>
      <c r="D242" s="131">
        <f>'TRA_Activity EU28'!D242-TRA_Activity!D242</f>
        <v>0</v>
      </c>
      <c r="E242" s="131">
        <f>'TRA_Activity EU28'!E242-TRA_Activity!E242</f>
        <v>0</v>
      </c>
      <c r="F242" s="131">
        <f>'TRA_Activity EU28'!F242-TRA_Activity!F242</f>
        <v>0</v>
      </c>
      <c r="G242" s="131">
        <f>'TRA_Activity EU28'!G242-TRA_Activity!G242</f>
        <v>0</v>
      </c>
      <c r="H242" s="131">
        <f>'TRA_Activity EU28'!H242-TRA_Activity!H242</f>
        <v>0</v>
      </c>
      <c r="I242" s="131">
        <f>'TRA_Activity EU28'!I242-TRA_Activity!I242</f>
        <v>0</v>
      </c>
      <c r="J242" s="131">
        <f>'TRA_Activity EU28'!J242-TRA_Activity!J242</f>
        <v>0</v>
      </c>
      <c r="K242" s="131">
        <f>'TRA_Activity EU28'!K242-TRA_Activity!K242</f>
        <v>0</v>
      </c>
      <c r="L242" s="131">
        <f>'TRA_Activity EU28'!L242-TRA_Activity!L242</f>
        <v>0</v>
      </c>
      <c r="M242" s="131">
        <f>'TRA_Activity EU28'!M242-TRA_Activity!M242</f>
        <v>0</v>
      </c>
      <c r="N242" s="131">
        <f>'TRA_Activity EU28'!N242-TRA_Activity!N242</f>
        <v>0</v>
      </c>
      <c r="O242" s="131">
        <f>'TRA_Activity EU28'!O242-TRA_Activity!O242</f>
        <v>0</v>
      </c>
      <c r="P242" s="131">
        <f>'TRA_Activity EU28'!P242-TRA_Activity!P242</f>
        <v>0</v>
      </c>
      <c r="Q242" s="131">
        <f>'TRA_Activity EU28'!Q242-TRA_Activity!Q242</f>
        <v>0</v>
      </c>
      <c r="R242" s="131">
        <f>'TRA_Activity EU28'!R242-TRA_Activity!R242</f>
        <v>0</v>
      </c>
      <c r="S242" s="131">
        <f>'TRA_Activity EU28'!S242-TRA_Activity!S242</f>
        <v>0</v>
      </c>
      <c r="T242" s="131">
        <f>'TRA_Activity EU28'!T242-TRA_Activity!T242</f>
        <v>0</v>
      </c>
      <c r="U242" s="131">
        <f>'TRA_Activity EU28'!U242-TRA_Activity!U242</f>
        <v>0</v>
      </c>
      <c r="V242" s="131">
        <f>'TRA_Activity EU28'!V242-TRA_Activity!V242</f>
        <v>0</v>
      </c>
      <c r="W242" s="131">
        <f>'TRA_Activity EU28'!W242-TRA_Activity!W242</f>
        <v>0</v>
      </c>
      <c r="X242" s="131">
        <f>'TRA_Activity EU28'!X242-TRA_Activity!X242</f>
        <v>0</v>
      </c>
      <c r="Y242" s="131">
        <f>'TRA_Activity EU28'!Y242-TRA_Activity!Y242</f>
        <v>0</v>
      </c>
      <c r="Z242" s="131">
        <f>'TRA_Activity EU28'!Z242-TRA_Activity!Z242</f>
        <v>0</v>
      </c>
      <c r="AA242" s="131">
        <f>'TRA_Activity EU28'!AA242-TRA_Activity!AA242</f>
        <v>0</v>
      </c>
      <c r="AB242" s="131">
        <f>'TRA_Activity EU28'!AB242-TRA_Activity!AB242</f>
        <v>0</v>
      </c>
      <c r="AC242" s="131">
        <f>'TRA_Activity EU28'!AC242-TRA_Activity!AC242</f>
        <v>0</v>
      </c>
      <c r="AD242" s="131">
        <f>'TRA_Activity EU28'!AD242-TRA_Activity!AD242</f>
        <v>0</v>
      </c>
      <c r="AE242" s="131">
        <f>'TRA_Activity EU28'!AE242-TRA_Activity!AE242</f>
        <v>0</v>
      </c>
      <c r="AF242" s="131">
        <f>'TRA_Activity EU28'!AF242-TRA_Activity!AF242</f>
        <v>0</v>
      </c>
      <c r="AG242" s="131">
        <f>'TRA_Activity EU28'!AG242-TRA_Activity!AG242</f>
        <v>0</v>
      </c>
      <c r="AH242" s="131">
        <f>'TRA_Activity EU28'!AH242-TRA_Activity!AH242</f>
        <v>0</v>
      </c>
      <c r="AI242" s="131">
        <f>'TRA_Activity EU28'!AI242-TRA_Activity!AI242</f>
        <v>0</v>
      </c>
      <c r="AJ242" s="131">
        <f>'TRA_Activity EU28'!AJ242-TRA_Activity!AJ242</f>
        <v>0</v>
      </c>
      <c r="AK242" s="131">
        <f>'TRA_Activity EU28'!AK242-TRA_Activity!AK242</f>
        <v>0</v>
      </c>
      <c r="AL242" s="131">
        <f>'TRA_Activity EU28'!AL242-TRA_Activity!AL242</f>
        <v>0</v>
      </c>
      <c r="AM242" s="131">
        <f>'TRA_Activity EU28'!AM242-TRA_Activity!AM242</f>
        <v>0</v>
      </c>
      <c r="AN242" s="131">
        <f>'TRA_Activity EU28'!AN242-TRA_Activity!AN242</f>
        <v>0</v>
      </c>
      <c r="AO242" s="131">
        <f>'TRA_Activity EU28'!AO242-TRA_Activity!AO242</f>
        <v>0</v>
      </c>
      <c r="AP242" s="131">
        <f>'TRA_Activity EU28'!AP242-TRA_Activity!AP242</f>
        <v>0</v>
      </c>
      <c r="AQ242" s="131">
        <f>'TRA_Activity EU28'!AQ242-TRA_Activity!AQ242</f>
        <v>0</v>
      </c>
      <c r="AR242" s="131">
        <f>'TRA_Activity EU28'!AR242-TRA_Activity!AR242</f>
        <v>0</v>
      </c>
      <c r="AS242" s="131">
        <f>'TRA_Activity EU28'!AS242-TRA_Activity!AS242</f>
        <v>0</v>
      </c>
      <c r="AT242" s="131">
        <f>'TRA_Activity EU28'!AT242-TRA_Activity!AT242</f>
        <v>0</v>
      </c>
      <c r="AU242" s="131">
        <f>'TRA_Activity EU28'!AU242-TRA_Activity!AU242</f>
        <v>0</v>
      </c>
      <c r="AV242" s="131">
        <f>'TRA_Activity EU28'!AV242-TRA_Activity!AV242</f>
        <v>0</v>
      </c>
      <c r="AW242" s="131">
        <f>'TRA_Activity EU28'!AW242-TRA_Activity!AW242</f>
        <v>0</v>
      </c>
      <c r="AX242" s="131">
        <f>'TRA_Activity EU28'!AX242-TRA_Activity!AX242</f>
        <v>0</v>
      </c>
      <c r="AY242" s="131">
        <f>'TRA_Activity EU28'!AY242-TRA_Activity!AY242</f>
        <v>0</v>
      </c>
      <c r="AZ242" s="131">
        <f>'TRA_Activity EU28'!AZ242-TRA_Activity!AZ242</f>
        <v>0</v>
      </c>
    </row>
    <row r="243" spans="1:52">
      <c r="A243" s="109" t="s">
        <v>164</v>
      </c>
      <c r="B243" s="131">
        <f>'TRA_Activity EU28'!B243-TRA_Activity!B243</f>
        <v>0</v>
      </c>
      <c r="C243" s="131">
        <f>'TRA_Activity EU28'!C243-TRA_Activity!C243</f>
        <v>0</v>
      </c>
      <c r="D243" s="131">
        <f>'TRA_Activity EU28'!D243-TRA_Activity!D243</f>
        <v>0</v>
      </c>
      <c r="E243" s="131">
        <f>'TRA_Activity EU28'!E243-TRA_Activity!E243</f>
        <v>0</v>
      </c>
      <c r="F243" s="131">
        <f>'TRA_Activity EU28'!F243-TRA_Activity!F243</f>
        <v>0</v>
      </c>
      <c r="G243" s="131">
        <f>'TRA_Activity EU28'!G243-TRA_Activity!G243</f>
        <v>0</v>
      </c>
      <c r="H243" s="131">
        <f>'TRA_Activity EU28'!H243-TRA_Activity!H243</f>
        <v>0</v>
      </c>
      <c r="I243" s="131">
        <f>'TRA_Activity EU28'!I243-TRA_Activity!I243</f>
        <v>0</v>
      </c>
      <c r="J243" s="131">
        <f>'TRA_Activity EU28'!J243-TRA_Activity!J243</f>
        <v>0</v>
      </c>
      <c r="K243" s="131">
        <f>'TRA_Activity EU28'!K243-TRA_Activity!K243</f>
        <v>0</v>
      </c>
      <c r="L243" s="131">
        <f>'TRA_Activity EU28'!L243-TRA_Activity!L243</f>
        <v>0</v>
      </c>
      <c r="M243" s="131">
        <f>'TRA_Activity EU28'!M243-TRA_Activity!M243</f>
        <v>0</v>
      </c>
      <c r="N243" s="131">
        <f>'TRA_Activity EU28'!N243-TRA_Activity!N243</f>
        <v>0</v>
      </c>
      <c r="O243" s="131">
        <f>'TRA_Activity EU28'!O243-TRA_Activity!O243</f>
        <v>0</v>
      </c>
      <c r="P243" s="131">
        <f>'TRA_Activity EU28'!P243-TRA_Activity!P243</f>
        <v>0</v>
      </c>
      <c r="Q243" s="131">
        <f>'TRA_Activity EU28'!Q243-TRA_Activity!Q243</f>
        <v>0</v>
      </c>
      <c r="R243" s="131">
        <f>'TRA_Activity EU28'!R243-TRA_Activity!R243</f>
        <v>0</v>
      </c>
      <c r="S243" s="131">
        <f>'TRA_Activity EU28'!S243-TRA_Activity!S243</f>
        <v>0</v>
      </c>
      <c r="T243" s="131">
        <f>'TRA_Activity EU28'!T243-TRA_Activity!T243</f>
        <v>0</v>
      </c>
      <c r="U243" s="131">
        <f>'TRA_Activity EU28'!U243-TRA_Activity!U243</f>
        <v>0</v>
      </c>
      <c r="V243" s="131">
        <f>'TRA_Activity EU28'!V243-TRA_Activity!V243</f>
        <v>0</v>
      </c>
      <c r="W243" s="131">
        <f>'TRA_Activity EU28'!W243-TRA_Activity!W243</f>
        <v>0</v>
      </c>
      <c r="X243" s="131">
        <f>'TRA_Activity EU28'!X243-TRA_Activity!X243</f>
        <v>0</v>
      </c>
      <c r="Y243" s="131">
        <f>'TRA_Activity EU28'!Y243-TRA_Activity!Y243</f>
        <v>0</v>
      </c>
      <c r="Z243" s="131">
        <f>'TRA_Activity EU28'!Z243-TRA_Activity!Z243</f>
        <v>0</v>
      </c>
      <c r="AA243" s="131">
        <f>'TRA_Activity EU28'!AA243-TRA_Activity!AA243</f>
        <v>0</v>
      </c>
      <c r="AB243" s="131">
        <f>'TRA_Activity EU28'!AB243-TRA_Activity!AB243</f>
        <v>0</v>
      </c>
      <c r="AC243" s="131">
        <f>'TRA_Activity EU28'!AC243-TRA_Activity!AC243</f>
        <v>0</v>
      </c>
      <c r="AD243" s="131">
        <f>'TRA_Activity EU28'!AD243-TRA_Activity!AD243</f>
        <v>0</v>
      </c>
      <c r="AE243" s="131">
        <f>'TRA_Activity EU28'!AE243-TRA_Activity!AE243</f>
        <v>0</v>
      </c>
      <c r="AF243" s="131">
        <f>'TRA_Activity EU28'!AF243-TRA_Activity!AF243</f>
        <v>0</v>
      </c>
      <c r="AG243" s="131">
        <f>'TRA_Activity EU28'!AG243-TRA_Activity!AG243</f>
        <v>0</v>
      </c>
      <c r="AH243" s="131">
        <f>'TRA_Activity EU28'!AH243-TRA_Activity!AH243</f>
        <v>0</v>
      </c>
      <c r="AI243" s="131">
        <f>'TRA_Activity EU28'!AI243-TRA_Activity!AI243</f>
        <v>0</v>
      </c>
      <c r="AJ243" s="131">
        <f>'TRA_Activity EU28'!AJ243-TRA_Activity!AJ243</f>
        <v>0</v>
      </c>
      <c r="AK243" s="131">
        <f>'TRA_Activity EU28'!AK243-TRA_Activity!AK243</f>
        <v>0</v>
      </c>
      <c r="AL243" s="131">
        <f>'TRA_Activity EU28'!AL243-TRA_Activity!AL243</f>
        <v>0</v>
      </c>
      <c r="AM243" s="131">
        <f>'TRA_Activity EU28'!AM243-TRA_Activity!AM243</f>
        <v>0</v>
      </c>
      <c r="AN243" s="131">
        <f>'TRA_Activity EU28'!AN243-TRA_Activity!AN243</f>
        <v>0</v>
      </c>
      <c r="AO243" s="131">
        <f>'TRA_Activity EU28'!AO243-TRA_Activity!AO243</f>
        <v>0</v>
      </c>
      <c r="AP243" s="131">
        <f>'TRA_Activity EU28'!AP243-TRA_Activity!AP243</f>
        <v>0</v>
      </c>
      <c r="AQ243" s="131">
        <f>'TRA_Activity EU28'!AQ243-TRA_Activity!AQ243</f>
        <v>0</v>
      </c>
      <c r="AR243" s="131">
        <f>'TRA_Activity EU28'!AR243-TRA_Activity!AR243</f>
        <v>0</v>
      </c>
      <c r="AS243" s="131">
        <f>'TRA_Activity EU28'!AS243-TRA_Activity!AS243</f>
        <v>0</v>
      </c>
      <c r="AT243" s="131">
        <f>'TRA_Activity EU28'!AT243-TRA_Activity!AT243</f>
        <v>0</v>
      </c>
      <c r="AU243" s="131">
        <f>'TRA_Activity EU28'!AU243-TRA_Activity!AU243</f>
        <v>0</v>
      </c>
      <c r="AV243" s="131">
        <f>'TRA_Activity EU28'!AV243-TRA_Activity!AV243</f>
        <v>0</v>
      </c>
      <c r="AW243" s="131">
        <f>'TRA_Activity EU28'!AW243-TRA_Activity!AW243</f>
        <v>0</v>
      </c>
      <c r="AX243" s="131">
        <f>'TRA_Activity EU28'!AX243-TRA_Activity!AX243</f>
        <v>0</v>
      </c>
      <c r="AY243" s="131">
        <f>'TRA_Activity EU28'!AY243-TRA_Activity!AY243</f>
        <v>0</v>
      </c>
      <c r="AZ243" s="131">
        <f>'TRA_Activity EU28'!AZ243-TRA_Activity!AZ243</f>
        <v>0</v>
      </c>
    </row>
    <row r="244" spans="1:52">
      <c r="A244" s="109" t="s">
        <v>165</v>
      </c>
      <c r="B244" s="131">
        <f>'TRA_Activity EU28'!B244-TRA_Activity!B244</f>
        <v>0</v>
      </c>
      <c r="C244" s="131">
        <f>'TRA_Activity EU28'!C244-TRA_Activity!C244</f>
        <v>0</v>
      </c>
      <c r="D244" s="131">
        <f>'TRA_Activity EU28'!D244-TRA_Activity!D244</f>
        <v>0</v>
      </c>
      <c r="E244" s="131">
        <f>'TRA_Activity EU28'!E244-TRA_Activity!E244</f>
        <v>0</v>
      </c>
      <c r="F244" s="131">
        <f>'TRA_Activity EU28'!F244-TRA_Activity!F244</f>
        <v>0</v>
      </c>
      <c r="G244" s="131">
        <f>'TRA_Activity EU28'!G244-TRA_Activity!G244</f>
        <v>0</v>
      </c>
      <c r="H244" s="131">
        <f>'TRA_Activity EU28'!H244-TRA_Activity!H244</f>
        <v>0</v>
      </c>
      <c r="I244" s="131">
        <f>'TRA_Activity EU28'!I244-TRA_Activity!I244</f>
        <v>0</v>
      </c>
      <c r="J244" s="131">
        <f>'TRA_Activity EU28'!J244-TRA_Activity!J244</f>
        <v>0</v>
      </c>
      <c r="K244" s="131">
        <f>'TRA_Activity EU28'!K244-TRA_Activity!K244</f>
        <v>0</v>
      </c>
      <c r="L244" s="131">
        <f>'TRA_Activity EU28'!L244-TRA_Activity!L244</f>
        <v>0</v>
      </c>
      <c r="M244" s="131">
        <f>'TRA_Activity EU28'!M244-TRA_Activity!M244</f>
        <v>0</v>
      </c>
      <c r="N244" s="131">
        <f>'TRA_Activity EU28'!N244-TRA_Activity!N244</f>
        <v>0</v>
      </c>
      <c r="O244" s="131">
        <f>'TRA_Activity EU28'!O244-TRA_Activity!O244</f>
        <v>0</v>
      </c>
      <c r="P244" s="131">
        <f>'TRA_Activity EU28'!P244-TRA_Activity!P244</f>
        <v>0</v>
      </c>
      <c r="Q244" s="131">
        <f>'TRA_Activity EU28'!Q244-TRA_Activity!Q244</f>
        <v>0</v>
      </c>
      <c r="R244" s="131">
        <f>'TRA_Activity EU28'!R244-TRA_Activity!R244</f>
        <v>0</v>
      </c>
      <c r="S244" s="131">
        <f>'TRA_Activity EU28'!S244-TRA_Activity!S244</f>
        <v>0</v>
      </c>
      <c r="T244" s="131">
        <f>'TRA_Activity EU28'!T244-TRA_Activity!T244</f>
        <v>0</v>
      </c>
      <c r="U244" s="131">
        <f>'TRA_Activity EU28'!U244-TRA_Activity!U244</f>
        <v>0</v>
      </c>
      <c r="V244" s="131">
        <f>'TRA_Activity EU28'!V244-TRA_Activity!V244</f>
        <v>0</v>
      </c>
      <c r="W244" s="131">
        <f>'TRA_Activity EU28'!W244-TRA_Activity!W244</f>
        <v>0</v>
      </c>
      <c r="X244" s="131">
        <f>'TRA_Activity EU28'!X244-TRA_Activity!X244</f>
        <v>0</v>
      </c>
      <c r="Y244" s="131">
        <f>'TRA_Activity EU28'!Y244-TRA_Activity!Y244</f>
        <v>0</v>
      </c>
      <c r="Z244" s="131">
        <f>'TRA_Activity EU28'!Z244-TRA_Activity!Z244</f>
        <v>0</v>
      </c>
      <c r="AA244" s="131">
        <f>'TRA_Activity EU28'!AA244-TRA_Activity!AA244</f>
        <v>0</v>
      </c>
      <c r="AB244" s="131">
        <f>'TRA_Activity EU28'!AB244-TRA_Activity!AB244</f>
        <v>0</v>
      </c>
      <c r="AC244" s="131">
        <f>'TRA_Activity EU28'!AC244-TRA_Activity!AC244</f>
        <v>0</v>
      </c>
      <c r="AD244" s="131">
        <f>'TRA_Activity EU28'!AD244-TRA_Activity!AD244</f>
        <v>0</v>
      </c>
      <c r="AE244" s="131">
        <f>'TRA_Activity EU28'!AE244-TRA_Activity!AE244</f>
        <v>0</v>
      </c>
      <c r="AF244" s="131">
        <f>'TRA_Activity EU28'!AF244-TRA_Activity!AF244</f>
        <v>0</v>
      </c>
      <c r="AG244" s="131">
        <f>'TRA_Activity EU28'!AG244-TRA_Activity!AG244</f>
        <v>0</v>
      </c>
      <c r="AH244" s="131">
        <f>'TRA_Activity EU28'!AH244-TRA_Activity!AH244</f>
        <v>0</v>
      </c>
      <c r="AI244" s="131">
        <f>'TRA_Activity EU28'!AI244-TRA_Activity!AI244</f>
        <v>0</v>
      </c>
      <c r="AJ244" s="131">
        <f>'TRA_Activity EU28'!AJ244-TRA_Activity!AJ244</f>
        <v>0</v>
      </c>
      <c r="AK244" s="131">
        <f>'TRA_Activity EU28'!AK244-TRA_Activity!AK244</f>
        <v>0</v>
      </c>
      <c r="AL244" s="131">
        <f>'TRA_Activity EU28'!AL244-TRA_Activity!AL244</f>
        <v>0</v>
      </c>
      <c r="AM244" s="131">
        <f>'TRA_Activity EU28'!AM244-TRA_Activity!AM244</f>
        <v>0</v>
      </c>
      <c r="AN244" s="131">
        <f>'TRA_Activity EU28'!AN244-TRA_Activity!AN244</f>
        <v>0</v>
      </c>
      <c r="AO244" s="131">
        <f>'TRA_Activity EU28'!AO244-TRA_Activity!AO244</f>
        <v>0</v>
      </c>
      <c r="AP244" s="131">
        <f>'TRA_Activity EU28'!AP244-TRA_Activity!AP244</f>
        <v>0</v>
      </c>
      <c r="AQ244" s="131">
        <f>'TRA_Activity EU28'!AQ244-TRA_Activity!AQ244</f>
        <v>0</v>
      </c>
      <c r="AR244" s="131">
        <f>'TRA_Activity EU28'!AR244-TRA_Activity!AR244</f>
        <v>0</v>
      </c>
      <c r="AS244" s="131">
        <f>'TRA_Activity EU28'!AS244-TRA_Activity!AS244</f>
        <v>0</v>
      </c>
      <c r="AT244" s="131">
        <f>'TRA_Activity EU28'!AT244-TRA_Activity!AT244</f>
        <v>0</v>
      </c>
      <c r="AU244" s="131">
        <f>'TRA_Activity EU28'!AU244-TRA_Activity!AU244</f>
        <v>0</v>
      </c>
      <c r="AV244" s="131">
        <f>'TRA_Activity EU28'!AV244-TRA_Activity!AV244</f>
        <v>0</v>
      </c>
      <c r="AW244" s="131">
        <f>'TRA_Activity EU28'!AW244-TRA_Activity!AW244</f>
        <v>0</v>
      </c>
      <c r="AX244" s="131">
        <f>'TRA_Activity EU28'!AX244-TRA_Activity!AX244</f>
        <v>0</v>
      </c>
      <c r="AY244" s="131">
        <f>'TRA_Activity EU28'!AY244-TRA_Activity!AY244</f>
        <v>0</v>
      </c>
      <c r="AZ244" s="131">
        <f>'TRA_Activity EU28'!AZ244-TRA_Activity!AZ244</f>
        <v>0</v>
      </c>
    </row>
    <row r="245" spans="1:52">
      <c r="A245" s="112" t="s">
        <v>168</v>
      </c>
      <c r="B245" s="130">
        <f>'TRA_Activity EU28'!B245-TRA_Activity!B245</f>
        <v>9856223.2670694422</v>
      </c>
      <c r="C245" s="130">
        <f>'TRA_Activity EU28'!C245-TRA_Activity!C245</f>
        <v>10370132.128674511</v>
      </c>
      <c r="D245" s="130">
        <f>'TRA_Activity EU28'!D245-TRA_Activity!D245</f>
        <v>10862740.003117196</v>
      </c>
      <c r="E245" s="130">
        <f>'TRA_Activity EU28'!E245-TRA_Activity!E245</f>
        <v>11370315.356588444</v>
      </c>
      <c r="F245" s="130">
        <f>'TRA_Activity EU28'!F245-TRA_Activity!F245</f>
        <v>12158218.604485473</v>
      </c>
      <c r="G245" s="130">
        <f>'TRA_Activity EU28'!G245-TRA_Activity!G245</f>
        <v>12657572.156440595</v>
      </c>
      <c r="H245" s="130">
        <f>'TRA_Activity EU28'!H245-TRA_Activity!H245</f>
        <v>13848351.780596377</v>
      </c>
      <c r="I245" s="130">
        <f>'TRA_Activity EU28'!I245-TRA_Activity!I245</f>
        <v>14643168.303555038</v>
      </c>
      <c r="J245" s="130">
        <f>'TRA_Activity EU28'!J245-TRA_Activity!J245</f>
        <v>14650461.025849782</v>
      </c>
      <c r="K245" s="130">
        <f>'TRA_Activity EU28'!K245-TRA_Activity!K245</f>
        <v>13345099.054509204</v>
      </c>
      <c r="L245" s="130">
        <f>'TRA_Activity EU28'!L245-TRA_Activity!L245</f>
        <v>13485657.605220301</v>
      </c>
      <c r="M245" s="130">
        <f>'TRA_Activity EU28'!M245-TRA_Activity!M245</f>
        <v>13571030.784837745</v>
      </c>
      <c r="N245" s="130">
        <f>'TRA_Activity EU28'!N245-TRA_Activity!N245</f>
        <v>12790535.780110685</v>
      </c>
      <c r="O245" s="130">
        <f>'TRA_Activity EU28'!O245-TRA_Activity!O245</f>
        <v>12184899.837441871</v>
      </c>
      <c r="P245" s="130">
        <f>'TRA_Activity EU28'!P245-TRA_Activity!P245</f>
        <v>11867019.055270378</v>
      </c>
      <c r="Q245" s="130">
        <f>'TRA_Activity EU28'!Q245-TRA_Activity!Q245</f>
        <v>12315916.366807401</v>
      </c>
      <c r="R245" s="130">
        <f>'TRA_Activity EU28'!R245-TRA_Activity!R245</f>
        <v>12522704.81353344</v>
      </c>
      <c r="S245" s="130">
        <f>'TRA_Activity EU28'!S245-TRA_Activity!S245</f>
        <v>12772830.825278345</v>
      </c>
      <c r="T245" s="130">
        <f>'TRA_Activity EU28'!T245-TRA_Activity!T245</f>
        <v>13019073.762254499</v>
      </c>
      <c r="U245" s="130">
        <f>'TRA_Activity EU28'!U245-TRA_Activity!U245</f>
        <v>13241977.420642987</v>
      </c>
      <c r="V245" s="130">
        <f>'TRA_Activity EU28'!V245-TRA_Activity!V245</f>
        <v>13444503.504070599</v>
      </c>
      <c r="W245" s="130">
        <f>'TRA_Activity EU28'!W245-TRA_Activity!W245</f>
        <v>13628173.051260399</v>
      </c>
      <c r="X245" s="130">
        <f>'TRA_Activity EU28'!X245-TRA_Activity!X245</f>
        <v>13795519.59806088</v>
      </c>
      <c r="Y245" s="130">
        <f>'TRA_Activity EU28'!Y245-TRA_Activity!Y245</f>
        <v>13980628.904890532</v>
      </c>
      <c r="Z245" s="130">
        <f>'TRA_Activity EU28'!Z245-TRA_Activity!Z245</f>
        <v>14154516.562728282</v>
      </c>
      <c r="AA245" s="130">
        <f>'TRA_Activity EU28'!AA245-TRA_Activity!AA245</f>
        <v>14323582.775432225</v>
      </c>
      <c r="AB245" s="130">
        <f>'TRA_Activity EU28'!AB245-TRA_Activity!AB245</f>
        <v>14490767.4829544</v>
      </c>
      <c r="AC245" s="130">
        <f>'TRA_Activity EU28'!AC245-TRA_Activity!AC245</f>
        <v>14655846.376800207</v>
      </c>
      <c r="AD245" s="130">
        <f>'TRA_Activity EU28'!AD245-TRA_Activity!AD245</f>
        <v>14821472.047984822</v>
      </c>
      <c r="AE245" s="130">
        <f>'TRA_Activity EU28'!AE245-TRA_Activity!AE245</f>
        <v>14989678.199303098</v>
      </c>
      <c r="AF245" s="130">
        <f>'TRA_Activity EU28'!AF245-TRA_Activity!AF245</f>
        <v>15161765.916334247</v>
      </c>
      <c r="AG245" s="130">
        <f>'TRA_Activity EU28'!AG245-TRA_Activity!AG245</f>
        <v>15336067.68136633</v>
      </c>
      <c r="AH245" s="130">
        <f>'TRA_Activity EU28'!AH245-TRA_Activity!AH245</f>
        <v>15513022.945444841</v>
      </c>
      <c r="AI245" s="130">
        <f>'TRA_Activity EU28'!AI245-TRA_Activity!AI245</f>
        <v>15695209.539126096</v>
      </c>
      <c r="AJ245" s="130">
        <f>'TRA_Activity EU28'!AJ245-TRA_Activity!AJ245</f>
        <v>15884001.39437978</v>
      </c>
      <c r="AK245" s="130">
        <f>'TRA_Activity EU28'!AK245-TRA_Activity!AK245</f>
        <v>16080442.57082957</v>
      </c>
      <c r="AL245" s="130">
        <f>'TRA_Activity EU28'!AL245-TRA_Activity!AL245</f>
        <v>16286677.94126568</v>
      </c>
      <c r="AM245" s="130">
        <f>'TRA_Activity EU28'!AM245-TRA_Activity!AM245</f>
        <v>16439814.311071876</v>
      </c>
      <c r="AN245" s="130">
        <f>'TRA_Activity EU28'!AN245-TRA_Activity!AN245</f>
        <v>16599570.719388712</v>
      </c>
      <c r="AO245" s="130">
        <f>'TRA_Activity EU28'!AO245-TRA_Activity!AO245</f>
        <v>16765121.575390391</v>
      </c>
      <c r="AP245" s="130">
        <f>'TRA_Activity EU28'!AP245-TRA_Activity!AP245</f>
        <v>16935710.053894218</v>
      </c>
      <c r="AQ245" s="130">
        <f>'TRA_Activity EU28'!AQ245-TRA_Activity!AQ245</f>
        <v>17106346.444812678</v>
      </c>
      <c r="AR245" s="130">
        <f>'TRA_Activity EU28'!AR245-TRA_Activity!AR245</f>
        <v>17281658.983557813</v>
      </c>
      <c r="AS245" s="130">
        <f>'TRA_Activity EU28'!AS245-TRA_Activity!AS245</f>
        <v>17462391.952051159</v>
      </c>
      <c r="AT245" s="130">
        <f>'TRA_Activity EU28'!AT245-TRA_Activity!AT245</f>
        <v>17652646.244681582</v>
      </c>
      <c r="AU245" s="130">
        <f>'TRA_Activity EU28'!AU245-TRA_Activity!AU245</f>
        <v>17856066.319162276</v>
      </c>
      <c r="AV245" s="130">
        <f>'TRA_Activity EU28'!AV245-TRA_Activity!AV245</f>
        <v>18073611.001917809</v>
      </c>
      <c r="AW245" s="130">
        <f>'TRA_Activity EU28'!AW245-TRA_Activity!AW245</f>
        <v>18301699.141296621</v>
      </c>
      <c r="AX245" s="130">
        <f>'TRA_Activity EU28'!AX245-TRA_Activity!AX245</f>
        <v>18536779.801240727</v>
      </c>
      <c r="AY245" s="130">
        <f>'TRA_Activity EU28'!AY245-TRA_Activity!AY245</f>
        <v>18777006.083561458</v>
      </c>
      <c r="AZ245" s="130">
        <f>'TRA_Activity EU28'!AZ245-TRA_Activity!AZ245</f>
        <v>19019840.685005344</v>
      </c>
    </row>
    <row r="246" spans="1:52">
      <c r="A246" s="109" t="s">
        <v>161</v>
      </c>
      <c r="B246" s="131">
        <f>'TRA_Activity EU28'!B246-TRA_Activity!B246</f>
        <v>9856223.2670694422</v>
      </c>
      <c r="C246" s="131">
        <f>'TRA_Activity EU28'!C246-TRA_Activity!C246</f>
        <v>10370132.128674511</v>
      </c>
      <c r="D246" s="131">
        <f>'TRA_Activity EU28'!D246-TRA_Activity!D246</f>
        <v>10862740.003117196</v>
      </c>
      <c r="E246" s="131">
        <f>'TRA_Activity EU28'!E246-TRA_Activity!E246</f>
        <v>11370315.356588444</v>
      </c>
      <c r="F246" s="131">
        <f>'TRA_Activity EU28'!F246-TRA_Activity!F246</f>
        <v>12158218.604485473</v>
      </c>
      <c r="G246" s="131">
        <f>'TRA_Activity EU28'!G246-TRA_Activity!G246</f>
        <v>12657572.156440595</v>
      </c>
      <c r="H246" s="131">
        <f>'TRA_Activity EU28'!H246-TRA_Activity!H246</f>
        <v>13848351.780596377</v>
      </c>
      <c r="I246" s="131">
        <f>'TRA_Activity EU28'!I246-TRA_Activity!I246</f>
        <v>14643168.303555038</v>
      </c>
      <c r="J246" s="131">
        <f>'TRA_Activity EU28'!J246-TRA_Activity!J246</f>
        <v>14650461.025849782</v>
      </c>
      <c r="K246" s="131">
        <f>'TRA_Activity EU28'!K246-TRA_Activity!K246</f>
        <v>13345099.054509204</v>
      </c>
      <c r="L246" s="131">
        <f>'TRA_Activity EU28'!L246-TRA_Activity!L246</f>
        <v>13485657.605220301</v>
      </c>
      <c r="M246" s="131">
        <f>'TRA_Activity EU28'!M246-TRA_Activity!M246</f>
        <v>13571030.784837745</v>
      </c>
      <c r="N246" s="131">
        <f>'TRA_Activity EU28'!N246-TRA_Activity!N246</f>
        <v>12790535.780110685</v>
      </c>
      <c r="O246" s="131">
        <f>'TRA_Activity EU28'!O246-TRA_Activity!O246</f>
        <v>12184899.837441871</v>
      </c>
      <c r="P246" s="131">
        <f>'TRA_Activity EU28'!P246-TRA_Activity!P246</f>
        <v>11867019.055270378</v>
      </c>
      <c r="Q246" s="131">
        <f>'TRA_Activity EU28'!Q246-TRA_Activity!Q246</f>
        <v>12315916.366807401</v>
      </c>
      <c r="R246" s="131">
        <f>'TRA_Activity EU28'!R246-TRA_Activity!R246</f>
        <v>12522587.844610339</v>
      </c>
      <c r="S246" s="131">
        <f>'TRA_Activity EU28'!S246-TRA_Activity!S246</f>
        <v>12772576.971939472</v>
      </c>
      <c r="T246" s="131">
        <f>'TRA_Activity EU28'!T246-TRA_Activity!T246</f>
        <v>13018672.585044602</v>
      </c>
      <c r="U246" s="131">
        <f>'TRA_Activity EU28'!U246-TRA_Activity!U246</f>
        <v>13241431.966527538</v>
      </c>
      <c r="V246" s="131">
        <f>'TRA_Activity EU28'!V246-TRA_Activity!V246</f>
        <v>13443807.638545806</v>
      </c>
      <c r="W246" s="131">
        <f>'TRA_Activity EU28'!W246-TRA_Activity!W246</f>
        <v>13627327.449288951</v>
      </c>
      <c r="X246" s="131">
        <f>'TRA_Activity EU28'!X246-TRA_Activity!X246</f>
        <v>13794522.959929924</v>
      </c>
      <c r="Y246" s="131">
        <f>'TRA_Activity EU28'!Y246-TRA_Activity!Y246</f>
        <v>13979464.52580413</v>
      </c>
      <c r="Z246" s="131">
        <f>'TRA_Activity EU28'!Z246-TRA_Activity!Z246</f>
        <v>14153189.658805236</v>
      </c>
      <c r="AA246" s="131">
        <f>'TRA_Activity EU28'!AA246-TRA_Activity!AA246</f>
        <v>14322090.616522279</v>
      </c>
      <c r="AB246" s="131">
        <f>'TRA_Activity EU28'!AB246-TRA_Activity!AB246</f>
        <v>14489099.226957127</v>
      </c>
      <c r="AC246" s="131">
        <f>'TRA_Activity EU28'!AC246-TRA_Activity!AC246</f>
        <v>14654007.995736398</v>
      </c>
      <c r="AD246" s="131">
        <f>'TRA_Activity EU28'!AD246-TRA_Activity!AD246</f>
        <v>14819460.029605113</v>
      </c>
      <c r="AE246" s="131">
        <f>'TRA_Activity EU28'!AE246-TRA_Activity!AE246</f>
        <v>14987489.048238114</v>
      </c>
      <c r="AF246" s="131">
        <f>'TRA_Activity EU28'!AF246-TRA_Activity!AF246</f>
        <v>15159390.269957907</v>
      </c>
      <c r="AG246" s="131">
        <f>'TRA_Activity EU28'!AG246-TRA_Activity!AG246</f>
        <v>15333507.962600267</v>
      </c>
      <c r="AH246" s="131">
        <f>'TRA_Activity EU28'!AH246-TRA_Activity!AH246</f>
        <v>15510266.72121291</v>
      </c>
      <c r="AI246" s="131">
        <f>'TRA_Activity EU28'!AI246-TRA_Activity!AI246</f>
        <v>15692254.657425769</v>
      </c>
      <c r="AJ246" s="131">
        <f>'TRA_Activity EU28'!AJ246-TRA_Activity!AJ246</f>
        <v>15880865.506328985</v>
      </c>
      <c r="AK246" s="131">
        <f>'TRA_Activity EU28'!AK246-TRA_Activity!AK246</f>
        <v>16077097.626726326</v>
      </c>
      <c r="AL246" s="131">
        <f>'TRA_Activity EU28'!AL246-TRA_Activity!AL246</f>
        <v>16283130.611998595</v>
      </c>
      <c r="AM246" s="131">
        <f>'TRA_Activity EU28'!AM246-TRA_Activity!AM246</f>
        <v>16436045.195182236</v>
      </c>
      <c r="AN246" s="131">
        <f>'TRA_Activity EU28'!AN246-TRA_Activity!AN246</f>
        <v>16595596.687665559</v>
      </c>
      <c r="AO246" s="131">
        <f>'TRA_Activity EU28'!AO246-TRA_Activity!AO246</f>
        <v>16760905.287949797</v>
      </c>
      <c r="AP246" s="131">
        <f>'TRA_Activity EU28'!AP246-TRA_Activity!AP246</f>
        <v>16931208.210053917</v>
      </c>
      <c r="AQ246" s="131">
        <f>'TRA_Activity EU28'!AQ246-TRA_Activity!AQ246</f>
        <v>17101575.782921676</v>
      </c>
      <c r="AR246" s="131">
        <f>'TRA_Activity EU28'!AR246-TRA_Activity!AR246</f>
        <v>17276582.334900185</v>
      </c>
      <c r="AS246" s="131">
        <f>'TRA_Activity EU28'!AS246-TRA_Activity!AS246</f>
        <v>17456938.87585051</v>
      </c>
      <c r="AT246" s="131">
        <f>'TRA_Activity EU28'!AT246-TRA_Activity!AT246</f>
        <v>17646548.000393853</v>
      </c>
      <c r="AU246" s="131">
        <f>'TRA_Activity EU28'!AU246-TRA_Activity!AU246</f>
        <v>17849471.447525643</v>
      </c>
      <c r="AV246" s="131">
        <f>'TRA_Activity EU28'!AV246-TRA_Activity!AV246</f>
        <v>18066535.292799994</v>
      </c>
      <c r="AW246" s="131">
        <f>'TRA_Activity EU28'!AW246-TRA_Activity!AW246</f>
        <v>18294030.364023764</v>
      </c>
      <c r="AX246" s="131">
        <f>'TRA_Activity EU28'!AX246-TRA_Activity!AX246</f>
        <v>18528401.333961125</v>
      </c>
      <c r="AY246" s="131">
        <f>'TRA_Activity EU28'!AY246-TRA_Activity!AY246</f>
        <v>18767916.148983341</v>
      </c>
      <c r="AZ246" s="131">
        <f>'TRA_Activity EU28'!AZ246-TRA_Activity!AZ246</f>
        <v>19009866.487900134</v>
      </c>
    </row>
    <row r="247" spans="1:52">
      <c r="A247" s="109" t="s">
        <v>162</v>
      </c>
      <c r="B247" s="131">
        <f>'TRA_Activity EU28'!B247-TRA_Activity!B247</f>
        <v>0</v>
      </c>
      <c r="C247" s="131">
        <f>'TRA_Activity EU28'!C247-TRA_Activity!C247</f>
        <v>0</v>
      </c>
      <c r="D247" s="131">
        <f>'TRA_Activity EU28'!D247-TRA_Activity!D247</f>
        <v>0</v>
      </c>
      <c r="E247" s="131">
        <f>'TRA_Activity EU28'!E247-TRA_Activity!E247</f>
        <v>0</v>
      </c>
      <c r="F247" s="131">
        <f>'TRA_Activity EU28'!F247-TRA_Activity!F247</f>
        <v>0</v>
      </c>
      <c r="G247" s="131">
        <f>'TRA_Activity EU28'!G247-TRA_Activity!G247</f>
        <v>0</v>
      </c>
      <c r="H247" s="131">
        <f>'TRA_Activity EU28'!H247-TRA_Activity!H247</f>
        <v>0</v>
      </c>
      <c r="I247" s="131">
        <f>'TRA_Activity EU28'!I247-TRA_Activity!I247</f>
        <v>0</v>
      </c>
      <c r="J247" s="131">
        <f>'TRA_Activity EU28'!J247-TRA_Activity!J247</f>
        <v>0</v>
      </c>
      <c r="K247" s="131">
        <f>'TRA_Activity EU28'!K247-TRA_Activity!K247</f>
        <v>0</v>
      </c>
      <c r="L247" s="131">
        <f>'TRA_Activity EU28'!L247-TRA_Activity!L247</f>
        <v>0</v>
      </c>
      <c r="M247" s="131">
        <f>'TRA_Activity EU28'!M247-TRA_Activity!M247</f>
        <v>0</v>
      </c>
      <c r="N247" s="131">
        <f>'TRA_Activity EU28'!N247-TRA_Activity!N247</f>
        <v>0</v>
      </c>
      <c r="O247" s="131">
        <f>'TRA_Activity EU28'!O247-TRA_Activity!O247</f>
        <v>0</v>
      </c>
      <c r="P247" s="131">
        <f>'TRA_Activity EU28'!P247-TRA_Activity!P247</f>
        <v>0</v>
      </c>
      <c r="Q247" s="131">
        <f>'TRA_Activity EU28'!Q247-TRA_Activity!Q247</f>
        <v>0</v>
      </c>
      <c r="R247" s="131">
        <f>'TRA_Activity EU28'!R247-TRA_Activity!R247</f>
        <v>116.96625169717632</v>
      </c>
      <c r="S247" s="131">
        <f>'TRA_Activity EU28'!S247-TRA_Activity!S247</f>
        <v>253.84607937742558</v>
      </c>
      <c r="T247" s="131">
        <f>'TRA_Activity EU28'!T247-TRA_Activity!T247</f>
        <v>401.16266415525718</v>
      </c>
      <c r="U247" s="131">
        <f>'TRA_Activity EU28'!U247-TRA_Activity!U247</f>
        <v>545.42917521452284</v>
      </c>
      <c r="V247" s="131">
        <f>'TRA_Activity EU28'!V247-TRA_Activity!V247</f>
        <v>695.8248416989976</v>
      </c>
      <c r="W247" s="131">
        <f>'TRA_Activity EU28'!W247-TRA_Activity!W247</f>
        <v>845.5385554138702</v>
      </c>
      <c r="X247" s="131">
        <f>'TRA_Activity EU28'!X247-TRA_Activity!X247</f>
        <v>996.54175751801461</v>
      </c>
      <c r="Y247" s="131">
        <f>'TRA_Activity EU28'!Y247-TRA_Activity!Y247</f>
        <v>1164.2293467651789</v>
      </c>
      <c r="Z247" s="131">
        <f>'TRA_Activity EU28'!Z247-TRA_Activity!Z247</f>
        <v>1326.6799892285956</v>
      </c>
      <c r="AA247" s="131">
        <f>'TRA_Activity EU28'!AA247-TRA_Activity!AA247</f>
        <v>1491.8272999412661</v>
      </c>
      <c r="AB247" s="131">
        <f>'TRA_Activity EU28'!AB247-TRA_Activity!AB247</f>
        <v>1667.7594626834555</v>
      </c>
      <c r="AC247" s="131">
        <f>'TRA_Activity EU28'!AC247-TRA_Activity!AC247</f>
        <v>1837.6587752721723</v>
      </c>
      <c r="AD247" s="131">
        <f>'TRA_Activity EU28'!AD247-TRA_Activity!AD247</f>
        <v>2010.9638246923773</v>
      </c>
      <c r="AE247" s="131">
        <f>'TRA_Activity EU28'!AE247-TRA_Activity!AE247</f>
        <v>2187.6258220065329</v>
      </c>
      <c r="AF247" s="131">
        <f>'TRA_Activity EU28'!AF247-TRA_Activity!AF247</f>
        <v>2373.4243927748935</v>
      </c>
      <c r="AG247" s="131">
        <f>'TRA_Activity EU28'!AG247-TRA_Activity!AG247</f>
        <v>2556.5445301724758</v>
      </c>
      <c r="AH247" s="131">
        <f>'TRA_Activity EU28'!AH247-TRA_Activity!AH247</f>
        <v>2751.6365351158229</v>
      </c>
      <c r="AI247" s="131">
        <f>'TRA_Activity EU28'!AI247-TRA_Activity!AI247</f>
        <v>2948.3697287184414</v>
      </c>
      <c r="AJ247" s="131">
        <f>'TRA_Activity EU28'!AJ247-TRA_Activity!AJ247</f>
        <v>3126.923723161889</v>
      </c>
      <c r="AK247" s="131">
        <f>'TRA_Activity EU28'!AK247-TRA_Activity!AK247</f>
        <v>3332.1649679764164</v>
      </c>
      <c r="AL247" s="131">
        <f>'TRA_Activity EU28'!AL247-TRA_Activity!AL247</f>
        <v>3529.6316188806877</v>
      </c>
      <c r="AM247" s="131">
        <f>'TRA_Activity EU28'!AM247-TRA_Activity!AM247</f>
        <v>3744.494726915977</v>
      </c>
      <c r="AN247" s="131">
        <f>'TRA_Activity EU28'!AN247-TRA_Activity!AN247</f>
        <v>3940.7139498721181</v>
      </c>
      <c r="AO247" s="131">
        <f>'TRA_Activity EU28'!AO247-TRA_Activity!AO247</f>
        <v>4169.873005972403</v>
      </c>
      <c r="AP247" s="131">
        <f>'TRA_Activity EU28'!AP247-TRA_Activity!AP247</f>
        <v>4435.433534287049</v>
      </c>
      <c r="AQ247" s="131">
        <f>'TRA_Activity EU28'!AQ247-TRA_Activity!AQ247</f>
        <v>4680.4653369099187</v>
      </c>
      <c r="AR247" s="131">
        <f>'TRA_Activity EU28'!AR247-TRA_Activity!AR247</f>
        <v>4954.5146073338301</v>
      </c>
      <c r="AS247" s="131">
        <f>'TRA_Activity EU28'!AS247-TRA_Activity!AS247</f>
        <v>5281.5493268447799</v>
      </c>
      <c r="AT247" s="131">
        <f>'TRA_Activity EU28'!AT247-TRA_Activity!AT247</f>
        <v>5826.8710903617994</v>
      </c>
      <c r="AU247" s="131">
        <f>'TRA_Activity EU28'!AU247-TRA_Activity!AU247</f>
        <v>6235.109050031394</v>
      </c>
      <c r="AV247" s="131">
        <f>'TRA_Activity EU28'!AV247-TRA_Activity!AV247</f>
        <v>6613.707498502913</v>
      </c>
      <c r="AW247" s="131">
        <f>'TRA_Activity EU28'!AW247-TRA_Activity!AW247</f>
        <v>7068.6921125718281</v>
      </c>
      <c r="AX247" s="131">
        <f>'TRA_Activity EU28'!AX247-TRA_Activity!AX247</f>
        <v>7593.6214872183009</v>
      </c>
      <c r="AY247" s="131">
        <f>'TRA_Activity EU28'!AY247-TRA_Activity!AY247</f>
        <v>8097.7485744714631</v>
      </c>
      <c r="AZ247" s="131">
        <f>'TRA_Activity EU28'!AZ247-TRA_Activity!AZ247</f>
        <v>8697.0013402981676</v>
      </c>
    </row>
    <row r="248" spans="1:52">
      <c r="A248" s="109" t="s">
        <v>150</v>
      </c>
      <c r="B248" s="131">
        <f>'TRA_Activity EU28'!B248-TRA_Activity!B248</f>
        <v>0</v>
      </c>
      <c r="C248" s="131">
        <f>'TRA_Activity EU28'!C248-TRA_Activity!C248</f>
        <v>0</v>
      </c>
      <c r="D248" s="131">
        <f>'TRA_Activity EU28'!D248-TRA_Activity!D248</f>
        <v>0</v>
      </c>
      <c r="E248" s="131">
        <f>'TRA_Activity EU28'!E248-TRA_Activity!E248</f>
        <v>0</v>
      </c>
      <c r="F248" s="131">
        <f>'TRA_Activity EU28'!F248-TRA_Activity!F248</f>
        <v>0</v>
      </c>
      <c r="G248" s="131">
        <f>'TRA_Activity EU28'!G248-TRA_Activity!G248</f>
        <v>0</v>
      </c>
      <c r="H248" s="131">
        <f>'TRA_Activity EU28'!H248-TRA_Activity!H248</f>
        <v>0</v>
      </c>
      <c r="I248" s="131">
        <f>'TRA_Activity EU28'!I248-TRA_Activity!I248</f>
        <v>0</v>
      </c>
      <c r="J248" s="131">
        <f>'TRA_Activity EU28'!J248-TRA_Activity!J248</f>
        <v>0</v>
      </c>
      <c r="K248" s="131">
        <f>'TRA_Activity EU28'!K248-TRA_Activity!K248</f>
        <v>0</v>
      </c>
      <c r="L248" s="131">
        <f>'TRA_Activity EU28'!L248-TRA_Activity!L248</f>
        <v>0</v>
      </c>
      <c r="M248" s="131">
        <f>'TRA_Activity EU28'!M248-TRA_Activity!M248</f>
        <v>0</v>
      </c>
      <c r="N248" s="131">
        <f>'TRA_Activity EU28'!N248-TRA_Activity!N248</f>
        <v>0</v>
      </c>
      <c r="O248" s="131">
        <f>'TRA_Activity EU28'!O248-TRA_Activity!O248</f>
        <v>0</v>
      </c>
      <c r="P248" s="131">
        <f>'TRA_Activity EU28'!P248-TRA_Activity!P248</f>
        <v>0</v>
      </c>
      <c r="Q248" s="131">
        <f>'TRA_Activity EU28'!Q248-TRA_Activity!Q248</f>
        <v>0</v>
      </c>
      <c r="R248" s="131">
        <f>'TRA_Activity EU28'!R248-TRA_Activity!R248</f>
        <v>2.6714020492073559E-3</v>
      </c>
      <c r="S248" s="131">
        <f>'TRA_Activity EU28'!S248-TRA_Activity!S248</f>
        <v>7.2594951850347483E-3</v>
      </c>
      <c r="T248" s="131">
        <f>'TRA_Activity EU28'!T248-TRA_Activity!T248</f>
        <v>1.454574324942148E-2</v>
      </c>
      <c r="U248" s="131">
        <f>'TRA_Activity EU28'!U248-TRA_Activity!U248</f>
        <v>2.4940235304889393E-2</v>
      </c>
      <c r="V248" s="131">
        <f>'TRA_Activity EU28'!V248-TRA_Activity!V248</f>
        <v>4.0683094478375759E-2</v>
      </c>
      <c r="W248" s="131">
        <f>'TRA_Activity EU28'!W248-TRA_Activity!W248</f>
        <v>6.3416032949101794E-2</v>
      </c>
      <c r="X248" s="131">
        <f>'TRA_Activity EU28'!X248-TRA_Activity!X248</f>
        <v>9.6373435852038128E-2</v>
      </c>
      <c r="Y248" s="131">
        <f>'TRA_Activity EU28'!Y248-TRA_Activity!Y248</f>
        <v>0.14973963581825997</v>
      </c>
      <c r="Z248" s="131">
        <f>'TRA_Activity EU28'!Z248-TRA_Activity!Z248</f>
        <v>0.22393381735787027</v>
      </c>
      <c r="AA248" s="131">
        <f>'TRA_Activity EU28'!AA248-TRA_Activity!AA248</f>
        <v>0.3316100052641674</v>
      </c>
      <c r="AB248" s="131">
        <f>'TRA_Activity EU28'!AB248-TRA_Activity!AB248</f>
        <v>0.49653458855709465</v>
      </c>
      <c r="AC248" s="131">
        <f>'TRA_Activity EU28'!AC248-TRA_Activity!AC248</f>
        <v>0.7222885363434135</v>
      </c>
      <c r="AD248" s="131">
        <f>'TRA_Activity EU28'!AD248-TRA_Activity!AD248</f>
        <v>1.0545550179043577</v>
      </c>
      <c r="AE248" s="131">
        <f>'TRA_Activity EU28'!AE248-TRA_Activity!AE248</f>
        <v>1.5252429795382709</v>
      </c>
      <c r="AF248" s="131">
        <f>'TRA_Activity EU28'!AF248-TRA_Activity!AF248</f>
        <v>2.2219835662287983</v>
      </c>
      <c r="AG248" s="131">
        <f>'TRA_Activity EU28'!AG248-TRA_Activity!AG248</f>
        <v>3.174235889847147</v>
      </c>
      <c r="AH248" s="131">
        <f>'TRA_Activity EU28'!AH248-TRA_Activity!AH248</f>
        <v>4.5876968142035581</v>
      </c>
      <c r="AI248" s="131">
        <f>'TRA_Activity EU28'!AI248-TRA_Activity!AI248</f>
        <v>6.5119716079827761</v>
      </c>
      <c r="AJ248" s="131">
        <f>'TRA_Activity EU28'!AJ248-TRA_Activity!AJ248</f>
        <v>8.9643276333668389</v>
      </c>
      <c r="AK248" s="131">
        <f>'TRA_Activity EU28'!AK248-TRA_Activity!AK248</f>
        <v>12.779135267089273</v>
      </c>
      <c r="AL248" s="131">
        <f>'TRA_Activity EU28'!AL248-TRA_Activity!AL248</f>
        <v>17.69764820244654</v>
      </c>
      <c r="AM248" s="131">
        <f>'TRA_Activity EU28'!AM248-TRA_Activity!AM248</f>
        <v>24.621162724841849</v>
      </c>
      <c r="AN248" s="131">
        <f>'TRA_Activity EU28'!AN248-TRA_Activity!AN248</f>
        <v>33.317773280939633</v>
      </c>
      <c r="AO248" s="131">
        <f>'TRA_Activity EU28'!AO248-TRA_Activity!AO248</f>
        <v>46.414434622647448</v>
      </c>
      <c r="AP248" s="131">
        <f>'TRA_Activity EU28'!AP248-TRA_Activity!AP248</f>
        <v>66.410306016559971</v>
      </c>
      <c r="AQ248" s="131">
        <f>'TRA_Activity EU28'!AQ248-TRA_Activity!AQ248</f>
        <v>90.196554091745341</v>
      </c>
      <c r="AR248" s="131">
        <f>'TRA_Activity EU28'!AR248-TRA_Activity!AR248</f>
        <v>122.13405029172694</v>
      </c>
      <c r="AS248" s="131">
        <f>'TRA_Activity EU28'!AS248-TRA_Activity!AS248</f>
        <v>171.52687380795777</v>
      </c>
      <c r="AT248" s="131">
        <f>'TRA_Activity EU28'!AT248-TRA_Activity!AT248</f>
        <v>271.37319737012024</v>
      </c>
      <c r="AU248" s="131">
        <f>'TRA_Activity EU28'!AU248-TRA_Activity!AU248</f>
        <v>359.76258660397747</v>
      </c>
      <c r="AV248" s="131">
        <f>'TRA_Activity EU28'!AV248-TRA_Activity!AV248</f>
        <v>462.00161930871991</v>
      </c>
      <c r="AW248" s="131">
        <f>'TRA_Activity EU28'!AW248-TRA_Activity!AW248</f>
        <v>600.08516028705719</v>
      </c>
      <c r="AX248" s="131">
        <f>'TRA_Activity EU28'!AX248-TRA_Activity!AX248</f>
        <v>784.84579238359618</v>
      </c>
      <c r="AY248" s="131">
        <f>'TRA_Activity EU28'!AY248-TRA_Activity!AY248</f>
        <v>992.18600364894348</v>
      </c>
      <c r="AZ248" s="131">
        <f>'TRA_Activity EU28'!AZ248-TRA_Activity!AZ248</f>
        <v>1277.1957649108092</v>
      </c>
    </row>
    <row r="249" spans="1:52">
      <c r="A249" s="109" t="s">
        <v>163</v>
      </c>
      <c r="B249" s="131">
        <f>'TRA_Activity EU28'!B249-TRA_Activity!B249</f>
        <v>0</v>
      </c>
      <c r="C249" s="131">
        <f>'TRA_Activity EU28'!C249-TRA_Activity!C249</f>
        <v>0</v>
      </c>
      <c r="D249" s="131">
        <f>'TRA_Activity EU28'!D249-TRA_Activity!D249</f>
        <v>0</v>
      </c>
      <c r="E249" s="131">
        <f>'TRA_Activity EU28'!E249-TRA_Activity!E249</f>
        <v>0</v>
      </c>
      <c r="F249" s="131">
        <f>'TRA_Activity EU28'!F249-TRA_Activity!F249</f>
        <v>0</v>
      </c>
      <c r="G249" s="131">
        <f>'TRA_Activity EU28'!G249-TRA_Activity!G249</f>
        <v>0</v>
      </c>
      <c r="H249" s="131">
        <f>'TRA_Activity EU28'!H249-TRA_Activity!H249</f>
        <v>0</v>
      </c>
      <c r="I249" s="131">
        <f>'TRA_Activity EU28'!I249-TRA_Activity!I249</f>
        <v>0</v>
      </c>
      <c r="J249" s="131">
        <f>'TRA_Activity EU28'!J249-TRA_Activity!J249</f>
        <v>0</v>
      </c>
      <c r="K249" s="131">
        <f>'TRA_Activity EU28'!K249-TRA_Activity!K249</f>
        <v>0</v>
      </c>
      <c r="L249" s="131">
        <f>'TRA_Activity EU28'!L249-TRA_Activity!L249</f>
        <v>0</v>
      </c>
      <c r="M249" s="131">
        <f>'TRA_Activity EU28'!M249-TRA_Activity!M249</f>
        <v>0</v>
      </c>
      <c r="N249" s="131">
        <f>'TRA_Activity EU28'!N249-TRA_Activity!N249</f>
        <v>0</v>
      </c>
      <c r="O249" s="131">
        <f>'TRA_Activity EU28'!O249-TRA_Activity!O249</f>
        <v>0</v>
      </c>
      <c r="P249" s="131">
        <f>'TRA_Activity EU28'!P249-TRA_Activity!P249</f>
        <v>0</v>
      </c>
      <c r="Q249" s="131">
        <f>'TRA_Activity EU28'!Q249-TRA_Activity!Q249</f>
        <v>0</v>
      </c>
      <c r="R249" s="131">
        <f>'TRA_Activity EU28'!R249-TRA_Activity!R249</f>
        <v>0</v>
      </c>
      <c r="S249" s="131">
        <f>'TRA_Activity EU28'!S249-TRA_Activity!S249</f>
        <v>0</v>
      </c>
      <c r="T249" s="131">
        <f>'TRA_Activity EU28'!T249-TRA_Activity!T249</f>
        <v>0</v>
      </c>
      <c r="U249" s="131">
        <f>'TRA_Activity EU28'!U249-TRA_Activity!U249</f>
        <v>0</v>
      </c>
      <c r="V249" s="131">
        <f>'TRA_Activity EU28'!V249-TRA_Activity!V249</f>
        <v>0</v>
      </c>
      <c r="W249" s="131">
        <f>'TRA_Activity EU28'!W249-TRA_Activity!W249</f>
        <v>0</v>
      </c>
      <c r="X249" s="131">
        <f>'TRA_Activity EU28'!X249-TRA_Activity!X249</f>
        <v>0</v>
      </c>
      <c r="Y249" s="131">
        <f>'TRA_Activity EU28'!Y249-TRA_Activity!Y249</f>
        <v>0</v>
      </c>
      <c r="Z249" s="131">
        <f>'TRA_Activity EU28'!Z249-TRA_Activity!Z249</f>
        <v>0</v>
      </c>
      <c r="AA249" s="131">
        <f>'TRA_Activity EU28'!AA249-TRA_Activity!AA249</f>
        <v>0</v>
      </c>
      <c r="AB249" s="131">
        <f>'TRA_Activity EU28'!AB249-TRA_Activity!AB249</f>
        <v>0</v>
      </c>
      <c r="AC249" s="131">
        <f>'TRA_Activity EU28'!AC249-TRA_Activity!AC249</f>
        <v>0</v>
      </c>
      <c r="AD249" s="131">
        <f>'TRA_Activity EU28'!AD249-TRA_Activity!AD249</f>
        <v>0</v>
      </c>
      <c r="AE249" s="131">
        <f>'TRA_Activity EU28'!AE249-TRA_Activity!AE249</f>
        <v>0</v>
      </c>
      <c r="AF249" s="131">
        <f>'TRA_Activity EU28'!AF249-TRA_Activity!AF249</f>
        <v>0</v>
      </c>
      <c r="AG249" s="131">
        <f>'TRA_Activity EU28'!AG249-TRA_Activity!AG249</f>
        <v>0</v>
      </c>
      <c r="AH249" s="131">
        <f>'TRA_Activity EU28'!AH249-TRA_Activity!AH249</f>
        <v>0</v>
      </c>
      <c r="AI249" s="131">
        <f>'TRA_Activity EU28'!AI249-TRA_Activity!AI249</f>
        <v>0</v>
      </c>
      <c r="AJ249" s="131">
        <f>'TRA_Activity EU28'!AJ249-TRA_Activity!AJ249</f>
        <v>0</v>
      </c>
      <c r="AK249" s="131">
        <f>'TRA_Activity EU28'!AK249-TRA_Activity!AK249</f>
        <v>0</v>
      </c>
      <c r="AL249" s="131">
        <f>'TRA_Activity EU28'!AL249-TRA_Activity!AL249</f>
        <v>0</v>
      </c>
      <c r="AM249" s="131">
        <f>'TRA_Activity EU28'!AM249-TRA_Activity!AM249</f>
        <v>0</v>
      </c>
      <c r="AN249" s="131">
        <f>'TRA_Activity EU28'!AN249-TRA_Activity!AN249</f>
        <v>0</v>
      </c>
      <c r="AO249" s="131">
        <f>'TRA_Activity EU28'!AO249-TRA_Activity!AO249</f>
        <v>0</v>
      </c>
      <c r="AP249" s="131">
        <f>'TRA_Activity EU28'!AP249-TRA_Activity!AP249</f>
        <v>0</v>
      </c>
      <c r="AQ249" s="131">
        <f>'TRA_Activity EU28'!AQ249-TRA_Activity!AQ249</f>
        <v>0</v>
      </c>
      <c r="AR249" s="131">
        <f>'TRA_Activity EU28'!AR249-TRA_Activity!AR249</f>
        <v>0</v>
      </c>
      <c r="AS249" s="131">
        <f>'TRA_Activity EU28'!AS249-TRA_Activity!AS249</f>
        <v>0</v>
      </c>
      <c r="AT249" s="131">
        <f>'TRA_Activity EU28'!AT249-TRA_Activity!AT249</f>
        <v>0</v>
      </c>
      <c r="AU249" s="131">
        <f>'TRA_Activity EU28'!AU249-TRA_Activity!AU249</f>
        <v>0</v>
      </c>
      <c r="AV249" s="131">
        <f>'TRA_Activity EU28'!AV249-TRA_Activity!AV249</f>
        <v>0</v>
      </c>
      <c r="AW249" s="131">
        <f>'TRA_Activity EU28'!AW249-TRA_Activity!AW249</f>
        <v>0</v>
      </c>
      <c r="AX249" s="131">
        <f>'TRA_Activity EU28'!AX249-TRA_Activity!AX249</f>
        <v>0</v>
      </c>
      <c r="AY249" s="131">
        <f>'TRA_Activity EU28'!AY249-TRA_Activity!AY249</f>
        <v>0</v>
      </c>
      <c r="AZ249" s="131">
        <f>'TRA_Activity EU28'!AZ249-TRA_Activity!AZ249</f>
        <v>0</v>
      </c>
    </row>
    <row r="250" spans="1:52">
      <c r="A250" s="109" t="s">
        <v>164</v>
      </c>
      <c r="B250" s="131">
        <f>'TRA_Activity EU28'!B250-TRA_Activity!B250</f>
        <v>0</v>
      </c>
      <c r="C250" s="131">
        <f>'TRA_Activity EU28'!C250-TRA_Activity!C250</f>
        <v>0</v>
      </c>
      <c r="D250" s="131">
        <f>'TRA_Activity EU28'!D250-TRA_Activity!D250</f>
        <v>0</v>
      </c>
      <c r="E250" s="131">
        <f>'TRA_Activity EU28'!E250-TRA_Activity!E250</f>
        <v>0</v>
      </c>
      <c r="F250" s="131">
        <f>'TRA_Activity EU28'!F250-TRA_Activity!F250</f>
        <v>0</v>
      </c>
      <c r="G250" s="131">
        <f>'TRA_Activity EU28'!G250-TRA_Activity!G250</f>
        <v>0</v>
      </c>
      <c r="H250" s="131">
        <f>'TRA_Activity EU28'!H250-TRA_Activity!H250</f>
        <v>0</v>
      </c>
      <c r="I250" s="131">
        <f>'TRA_Activity EU28'!I250-TRA_Activity!I250</f>
        <v>0</v>
      </c>
      <c r="J250" s="131">
        <f>'TRA_Activity EU28'!J250-TRA_Activity!J250</f>
        <v>0</v>
      </c>
      <c r="K250" s="131">
        <f>'TRA_Activity EU28'!K250-TRA_Activity!K250</f>
        <v>0</v>
      </c>
      <c r="L250" s="131">
        <f>'TRA_Activity EU28'!L250-TRA_Activity!L250</f>
        <v>0</v>
      </c>
      <c r="M250" s="131">
        <f>'TRA_Activity EU28'!M250-TRA_Activity!M250</f>
        <v>0</v>
      </c>
      <c r="N250" s="131">
        <f>'TRA_Activity EU28'!N250-TRA_Activity!N250</f>
        <v>0</v>
      </c>
      <c r="O250" s="131">
        <f>'TRA_Activity EU28'!O250-TRA_Activity!O250</f>
        <v>0</v>
      </c>
      <c r="P250" s="131">
        <f>'TRA_Activity EU28'!P250-TRA_Activity!P250</f>
        <v>0</v>
      </c>
      <c r="Q250" s="131">
        <f>'TRA_Activity EU28'!Q250-TRA_Activity!Q250</f>
        <v>0</v>
      </c>
      <c r="R250" s="131">
        <f>'TRA_Activity EU28'!R250-TRA_Activity!R250</f>
        <v>0</v>
      </c>
      <c r="S250" s="131">
        <f>'TRA_Activity EU28'!S250-TRA_Activity!S250</f>
        <v>0</v>
      </c>
      <c r="T250" s="131">
        <f>'TRA_Activity EU28'!T250-TRA_Activity!T250</f>
        <v>0</v>
      </c>
      <c r="U250" s="131">
        <f>'TRA_Activity EU28'!U250-TRA_Activity!U250</f>
        <v>0</v>
      </c>
      <c r="V250" s="131">
        <f>'TRA_Activity EU28'!V250-TRA_Activity!V250</f>
        <v>0</v>
      </c>
      <c r="W250" s="131">
        <f>'TRA_Activity EU28'!W250-TRA_Activity!W250</f>
        <v>0</v>
      </c>
      <c r="X250" s="131">
        <f>'TRA_Activity EU28'!X250-TRA_Activity!X250</f>
        <v>0</v>
      </c>
      <c r="Y250" s="131">
        <f>'TRA_Activity EU28'!Y250-TRA_Activity!Y250</f>
        <v>0</v>
      </c>
      <c r="Z250" s="131">
        <f>'TRA_Activity EU28'!Z250-TRA_Activity!Z250</f>
        <v>0</v>
      </c>
      <c r="AA250" s="131">
        <f>'TRA_Activity EU28'!AA250-TRA_Activity!AA250</f>
        <v>0</v>
      </c>
      <c r="AB250" s="131">
        <f>'TRA_Activity EU28'!AB250-TRA_Activity!AB250</f>
        <v>0</v>
      </c>
      <c r="AC250" s="131">
        <f>'TRA_Activity EU28'!AC250-TRA_Activity!AC250</f>
        <v>0</v>
      </c>
      <c r="AD250" s="131">
        <f>'TRA_Activity EU28'!AD250-TRA_Activity!AD250</f>
        <v>0</v>
      </c>
      <c r="AE250" s="131">
        <f>'TRA_Activity EU28'!AE250-TRA_Activity!AE250</f>
        <v>0</v>
      </c>
      <c r="AF250" s="131">
        <f>'TRA_Activity EU28'!AF250-TRA_Activity!AF250</f>
        <v>0</v>
      </c>
      <c r="AG250" s="131">
        <f>'TRA_Activity EU28'!AG250-TRA_Activity!AG250</f>
        <v>0</v>
      </c>
      <c r="AH250" s="131">
        <f>'TRA_Activity EU28'!AH250-TRA_Activity!AH250</f>
        <v>0</v>
      </c>
      <c r="AI250" s="131">
        <f>'TRA_Activity EU28'!AI250-TRA_Activity!AI250</f>
        <v>0</v>
      </c>
      <c r="AJ250" s="131">
        <f>'TRA_Activity EU28'!AJ250-TRA_Activity!AJ250</f>
        <v>0</v>
      </c>
      <c r="AK250" s="131">
        <f>'TRA_Activity EU28'!AK250-TRA_Activity!AK250</f>
        <v>0</v>
      </c>
      <c r="AL250" s="131">
        <f>'TRA_Activity EU28'!AL250-TRA_Activity!AL250</f>
        <v>0</v>
      </c>
      <c r="AM250" s="131">
        <f>'TRA_Activity EU28'!AM250-TRA_Activity!AM250</f>
        <v>0</v>
      </c>
      <c r="AN250" s="131">
        <f>'TRA_Activity EU28'!AN250-TRA_Activity!AN250</f>
        <v>0</v>
      </c>
      <c r="AO250" s="131">
        <f>'TRA_Activity EU28'!AO250-TRA_Activity!AO250</f>
        <v>0</v>
      </c>
      <c r="AP250" s="131">
        <f>'TRA_Activity EU28'!AP250-TRA_Activity!AP250</f>
        <v>0</v>
      </c>
      <c r="AQ250" s="131">
        <f>'TRA_Activity EU28'!AQ250-TRA_Activity!AQ250</f>
        <v>0</v>
      </c>
      <c r="AR250" s="131">
        <f>'TRA_Activity EU28'!AR250-TRA_Activity!AR250</f>
        <v>0</v>
      </c>
      <c r="AS250" s="131">
        <f>'TRA_Activity EU28'!AS250-TRA_Activity!AS250</f>
        <v>0</v>
      </c>
      <c r="AT250" s="131">
        <f>'TRA_Activity EU28'!AT250-TRA_Activity!AT250</f>
        <v>0</v>
      </c>
      <c r="AU250" s="131">
        <f>'TRA_Activity EU28'!AU250-TRA_Activity!AU250</f>
        <v>0</v>
      </c>
      <c r="AV250" s="131">
        <f>'TRA_Activity EU28'!AV250-TRA_Activity!AV250</f>
        <v>0</v>
      </c>
      <c r="AW250" s="131">
        <f>'TRA_Activity EU28'!AW250-TRA_Activity!AW250</f>
        <v>0</v>
      </c>
      <c r="AX250" s="131">
        <f>'TRA_Activity EU28'!AX250-TRA_Activity!AX250</f>
        <v>0</v>
      </c>
      <c r="AY250" s="131">
        <f>'TRA_Activity EU28'!AY250-TRA_Activity!AY250</f>
        <v>0</v>
      </c>
      <c r="AZ250" s="131">
        <f>'TRA_Activity EU28'!AZ250-TRA_Activity!AZ250</f>
        <v>0</v>
      </c>
    </row>
    <row r="251" spans="1:52">
      <c r="A251" s="110" t="s">
        <v>165</v>
      </c>
      <c r="B251" s="122">
        <f>'TRA_Activity EU28'!B251-TRA_Activity!B251</f>
        <v>0</v>
      </c>
      <c r="C251" s="122">
        <f>'TRA_Activity EU28'!C251-TRA_Activity!C251</f>
        <v>0</v>
      </c>
      <c r="D251" s="122">
        <f>'TRA_Activity EU28'!D251-TRA_Activity!D251</f>
        <v>0</v>
      </c>
      <c r="E251" s="122">
        <f>'TRA_Activity EU28'!E251-TRA_Activity!E251</f>
        <v>0</v>
      </c>
      <c r="F251" s="122">
        <f>'TRA_Activity EU28'!F251-TRA_Activity!F251</f>
        <v>0</v>
      </c>
      <c r="G251" s="122">
        <f>'TRA_Activity EU28'!G251-TRA_Activity!G251</f>
        <v>0</v>
      </c>
      <c r="H251" s="122">
        <f>'TRA_Activity EU28'!H251-TRA_Activity!H251</f>
        <v>0</v>
      </c>
      <c r="I251" s="122">
        <f>'TRA_Activity EU28'!I251-TRA_Activity!I251</f>
        <v>0</v>
      </c>
      <c r="J251" s="122">
        <f>'TRA_Activity EU28'!J251-TRA_Activity!J251</f>
        <v>0</v>
      </c>
      <c r="K251" s="122">
        <f>'TRA_Activity EU28'!K251-TRA_Activity!K251</f>
        <v>0</v>
      </c>
      <c r="L251" s="122">
        <f>'TRA_Activity EU28'!L251-TRA_Activity!L251</f>
        <v>0</v>
      </c>
      <c r="M251" s="122">
        <f>'TRA_Activity EU28'!M251-TRA_Activity!M251</f>
        <v>0</v>
      </c>
      <c r="N251" s="122">
        <f>'TRA_Activity EU28'!N251-TRA_Activity!N251</f>
        <v>0</v>
      </c>
      <c r="O251" s="122">
        <f>'TRA_Activity EU28'!O251-TRA_Activity!O251</f>
        <v>0</v>
      </c>
      <c r="P251" s="122">
        <f>'TRA_Activity EU28'!P251-TRA_Activity!P251</f>
        <v>0</v>
      </c>
      <c r="Q251" s="122">
        <f>'TRA_Activity EU28'!Q251-TRA_Activity!Q251</f>
        <v>0</v>
      </c>
      <c r="R251" s="122">
        <f>'TRA_Activity EU28'!R251-TRA_Activity!R251</f>
        <v>0</v>
      </c>
      <c r="S251" s="122">
        <f>'TRA_Activity EU28'!S251-TRA_Activity!S251</f>
        <v>0</v>
      </c>
      <c r="T251" s="122">
        <f>'TRA_Activity EU28'!T251-TRA_Activity!T251</f>
        <v>0</v>
      </c>
      <c r="U251" s="122">
        <f>'TRA_Activity EU28'!U251-TRA_Activity!U251</f>
        <v>0</v>
      </c>
      <c r="V251" s="122">
        <f>'TRA_Activity EU28'!V251-TRA_Activity!V251</f>
        <v>0</v>
      </c>
      <c r="W251" s="122">
        <f>'TRA_Activity EU28'!W251-TRA_Activity!W251</f>
        <v>0</v>
      </c>
      <c r="X251" s="122">
        <f>'TRA_Activity EU28'!X251-TRA_Activity!X251</f>
        <v>0</v>
      </c>
      <c r="Y251" s="122">
        <f>'TRA_Activity EU28'!Y251-TRA_Activity!Y251</f>
        <v>0</v>
      </c>
      <c r="Z251" s="122">
        <f>'TRA_Activity EU28'!Z251-TRA_Activity!Z251</f>
        <v>0</v>
      </c>
      <c r="AA251" s="122">
        <f>'TRA_Activity EU28'!AA251-TRA_Activity!AA251</f>
        <v>0</v>
      </c>
      <c r="AB251" s="122">
        <f>'TRA_Activity EU28'!AB251-TRA_Activity!AB251</f>
        <v>0</v>
      </c>
      <c r="AC251" s="122">
        <f>'TRA_Activity EU28'!AC251-TRA_Activity!AC251</f>
        <v>0</v>
      </c>
      <c r="AD251" s="122">
        <f>'TRA_Activity EU28'!AD251-TRA_Activity!AD251</f>
        <v>0</v>
      </c>
      <c r="AE251" s="122">
        <f>'TRA_Activity EU28'!AE251-TRA_Activity!AE251</f>
        <v>0</v>
      </c>
      <c r="AF251" s="122">
        <f>'TRA_Activity EU28'!AF251-TRA_Activity!AF251</f>
        <v>0</v>
      </c>
      <c r="AG251" s="122">
        <f>'TRA_Activity EU28'!AG251-TRA_Activity!AG251</f>
        <v>0</v>
      </c>
      <c r="AH251" s="122">
        <f>'TRA_Activity EU28'!AH251-TRA_Activity!AH251</f>
        <v>0</v>
      </c>
      <c r="AI251" s="122">
        <f>'TRA_Activity EU28'!AI251-TRA_Activity!AI251</f>
        <v>0</v>
      </c>
      <c r="AJ251" s="122">
        <f>'TRA_Activity EU28'!AJ251-TRA_Activity!AJ251</f>
        <v>0</v>
      </c>
      <c r="AK251" s="122">
        <f>'TRA_Activity EU28'!AK251-TRA_Activity!AK251</f>
        <v>0</v>
      </c>
      <c r="AL251" s="122">
        <f>'TRA_Activity EU28'!AL251-TRA_Activity!AL251</f>
        <v>0</v>
      </c>
      <c r="AM251" s="122">
        <f>'TRA_Activity EU28'!AM251-TRA_Activity!AM251</f>
        <v>0</v>
      </c>
      <c r="AN251" s="122">
        <f>'TRA_Activity EU28'!AN251-TRA_Activity!AN251</f>
        <v>0</v>
      </c>
      <c r="AO251" s="122">
        <f>'TRA_Activity EU28'!AO251-TRA_Activity!AO251</f>
        <v>0</v>
      </c>
      <c r="AP251" s="122">
        <f>'TRA_Activity EU28'!AP251-TRA_Activity!AP251</f>
        <v>0</v>
      </c>
      <c r="AQ251" s="122">
        <f>'TRA_Activity EU28'!AQ251-TRA_Activity!AQ251</f>
        <v>0</v>
      </c>
      <c r="AR251" s="122">
        <f>'TRA_Activity EU28'!AR251-TRA_Activity!AR251</f>
        <v>0</v>
      </c>
      <c r="AS251" s="122">
        <f>'TRA_Activity EU28'!AS251-TRA_Activity!AS251</f>
        <v>0</v>
      </c>
      <c r="AT251" s="122">
        <f>'TRA_Activity EU28'!AT251-TRA_Activity!AT251</f>
        <v>0</v>
      </c>
      <c r="AU251" s="122">
        <f>'TRA_Activity EU28'!AU251-TRA_Activity!AU251</f>
        <v>0</v>
      </c>
      <c r="AV251" s="122">
        <f>'TRA_Activity EU28'!AV251-TRA_Activity!AV251</f>
        <v>0</v>
      </c>
      <c r="AW251" s="122">
        <f>'TRA_Activity EU28'!AW251-TRA_Activity!AW251</f>
        <v>0</v>
      </c>
      <c r="AX251" s="122">
        <f>'TRA_Activity EU28'!AX251-TRA_Activity!AX251</f>
        <v>0</v>
      </c>
      <c r="AY251" s="122">
        <f>'TRA_Activity EU28'!AY251-TRA_Activity!AY251</f>
        <v>0</v>
      </c>
      <c r="AZ251" s="122">
        <f>'TRA_Activity EU28'!AZ251-TRA_Activity!AZ251</f>
        <v>0</v>
      </c>
    </row>
  </sheetData>
  <pageMargins left="0.39370078740157483" right="0.39370078740157483" top="0.75196850393700787" bottom="0.39370078740157483" header="0.31496062992125984" footer="0.31496062992125984"/>
  <pageSetup paperSize="9" scale="24" fitToHeight="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7"/>
  <sheetViews>
    <sheetView workbookViewId="0">
      <selection activeCell="L20" sqref="A20:L20"/>
    </sheetView>
  </sheetViews>
  <sheetFormatPr defaultRowHeight="14.5"/>
  <sheetData>
    <row r="1" spans="1:33">
      <c r="A1" t="s">
        <v>106</v>
      </c>
    </row>
    <row r="2" spans="1:33">
      <c r="A2" t="s">
        <v>184</v>
      </c>
      <c r="B2">
        <v>2019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>
      <c r="A3" t="s">
        <v>15</v>
      </c>
      <c r="B3">
        <v>1.6401023730881148</v>
      </c>
      <c r="C3">
        <v>1.6401023730881148</v>
      </c>
      <c r="D3">
        <v>1.6401023730881148</v>
      </c>
      <c r="E3">
        <v>1.6401023730881148</v>
      </c>
      <c r="F3">
        <v>1.6401023730881148</v>
      </c>
      <c r="G3">
        <v>1.6401023730881148</v>
      </c>
      <c r="H3">
        <v>1.6401023730881148</v>
      </c>
      <c r="I3">
        <v>1.6401023730881148</v>
      </c>
      <c r="J3">
        <v>1.6401023730881148</v>
      </c>
      <c r="K3">
        <v>1.6401023730881148</v>
      </c>
      <c r="L3">
        <v>1.6401023730881148</v>
      </c>
      <c r="M3">
        <v>1.6401023730881148</v>
      </c>
      <c r="N3">
        <v>1.6401023730881148</v>
      </c>
      <c r="O3">
        <v>1.6401023730881148</v>
      </c>
      <c r="P3">
        <v>1.6401023730881148</v>
      </c>
      <c r="Q3">
        <v>1.6401023730881148</v>
      </c>
      <c r="R3">
        <v>1.6401023730881148</v>
      </c>
      <c r="S3">
        <v>1.6401023730881148</v>
      </c>
      <c r="T3">
        <v>1.6401023730881148</v>
      </c>
      <c r="U3">
        <v>1.6401023730881148</v>
      </c>
      <c r="V3">
        <v>1.6401023730881148</v>
      </c>
      <c r="W3">
        <v>1.6401023730881148</v>
      </c>
      <c r="X3">
        <v>1.6401023730881148</v>
      </c>
      <c r="Y3">
        <v>1.6401023730881148</v>
      </c>
      <c r="Z3">
        <v>1.6401023730881148</v>
      </c>
      <c r="AA3">
        <v>1.6401023730881148</v>
      </c>
      <c r="AB3">
        <v>1.6401023730881148</v>
      </c>
      <c r="AC3">
        <v>1.6401023730881148</v>
      </c>
      <c r="AD3">
        <v>1.6401023730881148</v>
      </c>
      <c r="AE3">
        <v>1.6401023730881148</v>
      </c>
      <c r="AF3">
        <v>1.6401023730881148</v>
      </c>
      <c r="AG3">
        <v>1.6401023730881148</v>
      </c>
    </row>
    <row r="4" spans="1:33">
      <c r="A4" t="s">
        <v>8</v>
      </c>
      <c r="B4">
        <v>18.943840633366587</v>
      </c>
      <c r="C4">
        <v>18.943840633366587</v>
      </c>
      <c r="D4">
        <v>18.943840633366587</v>
      </c>
      <c r="E4">
        <v>18.943840633366587</v>
      </c>
      <c r="F4">
        <v>18.943840633366587</v>
      </c>
      <c r="G4">
        <v>18.943840633366587</v>
      </c>
      <c r="H4">
        <v>18.943840633366587</v>
      </c>
      <c r="I4">
        <v>18.943840633366587</v>
      </c>
      <c r="J4">
        <v>18.943840633366587</v>
      </c>
      <c r="K4">
        <v>18.943840633366587</v>
      </c>
      <c r="L4">
        <v>18.943840633366587</v>
      </c>
      <c r="M4">
        <v>18.943840633366587</v>
      </c>
      <c r="N4">
        <v>18.943840633366587</v>
      </c>
      <c r="O4">
        <v>18.943840633366587</v>
      </c>
      <c r="P4">
        <v>18.943840633366587</v>
      </c>
      <c r="Q4">
        <v>18.943840633366587</v>
      </c>
      <c r="R4">
        <v>18.943840633366587</v>
      </c>
      <c r="S4">
        <v>18.943840633366587</v>
      </c>
      <c r="T4">
        <v>18.943840633366587</v>
      </c>
      <c r="U4">
        <v>18.943840633366587</v>
      </c>
      <c r="V4">
        <v>18.943840633366587</v>
      </c>
      <c r="W4">
        <v>18.943840633366587</v>
      </c>
      <c r="X4">
        <v>18.943840633366587</v>
      </c>
      <c r="Y4">
        <v>18.943840633366587</v>
      </c>
      <c r="Z4">
        <v>18.943840633366587</v>
      </c>
      <c r="AA4">
        <v>18.943840633366587</v>
      </c>
      <c r="AB4">
        <v>18.943840633366587</v>
      </c>
      <c r="AC4">
        <v>18.943840633366587</v>
      </c>
      <c r="AD4">
        <v>18.943840633366587</v>
      </c>
      <c r="AE4">
        <v>18.943840633366587</v>
      </c>
      <c r="AF4">
        <v>18.943840633366587</v>
      </c>
      <c r="AG4">
        <v>18.943840633366587</v>
      </c>
    </row>
    <row r="5" spans="1:33">
      <c r="A5" t="s">
        <v>7</v>
      </c>
      <c r="B5">
        <v>141.8928701924373</v>
      </c>
      <c r="C5">
        <v>141.8928701924373</v>
      </c>
      <c r="D5">
        <v>141.8928701924373</v>
      </c>
      <c r="E5">
        <v>141.8928701924373</v>
      </c>
      <c r="F5">
        <v>141.8928701924373</v>
      </c>
      <c r="G5">
        <v>141.8928701924373</v>
      </c>
      <c r="H5">
        <v>141.8928701924373</v>
      </c>
      <c r="I5">
        <v>141.8928701924373</v>
      </c>
      <c r="J5">
        <v>141.8928701924373</v>
      </c>
      <c r="K5">
        <v>141.8928701924373</v>
      </c>
      <c r="L5">
        <v>141.8928701924373</v>
      </c>
      <c r="M5">
        <v>141.8928701924373</v>
      </c>
      <c r="N5">
        <v>141.8928701924373</v>
      </c>
      <c r="O5">
        <v>141.8928701924373</v>
      </c>
      <c r="P5">
        <v>141.8928701924373</v>
      </c>
      <c r="Q5">
        <v>141.8928701924373</v>
      </c>
      <c r="R5">
        <v>141.8928701924373</v>
      </c>
      <c r="S5">
        <v>141.8928701924373</v>
      </c>
      <c r="T5">
        <v>141.8928701924373</v>
      </c>
      <c r="U5">
        <v>141.8928701924373</v>
      </c>
      <c r="V5">
        <v>141.8928701924373</v>
      </c>
      <c r="W5">
        <v>141.8928701924373</v>
      </c>
      <c r="X5">
        <v>141.8928701924373</v>
      </c>
      <c r="Y5">
        <v>141.8928701924373</v>
      </c>
      <c r="Z5">
        <v>141.8928701924373</v>
      </c>
      <c r="AA5">
        <v>141.8928701924373</v>
      </c>
      <c r="AB5">
        <v>141.8928701924373</v>
      </c>
      <c r="AC5">
        <v>141.8928701924373</v>
      </c>
      <c r="AD5">
        <v>141.8928701924373</v>
      </c>
      <c r="AE5">
        <v>141.8928701924373</v>
      </c>
      <c r="AF5">
        <v>141.8928701924373</v>
      </c>
      <c r="AG5">
        <v>141.8928701924373</v>
      </c>
    </row>
    <row r="6" spans="1:33">
      <c r="A6" t="s">
        <v>16</v>
      </c>
      <c r="B6">
        <v>116.79314107261779</v>
      </c>
      <c r="C6">
        <v>116.79314107261779</v>
      </c>
      <c r="D6">
        <v>116.79314107261779</v>
      </c>
      <c r="E6">
        <v>116.79314107261779</v>
      </c>
      <c r="F6">
        <v>116.79314107261779</v>
      </c>
      <c r="G6">
        <v>116.79314107261779</v>
      </c>
      <c r="H6">
        <v>116.79314107261779</v>
      </c>
      <c r="I6">
        <v>116.79314107261779</v>
      </c>
      <c r="J6">
        <v>116.79314107261779</v>
      </c>
      <c r="K6">
        <v>116.79314107261779</v>
      </c>
      <c r="L6">
        <v>116.79314107261779</v>
      </c>
      <c r="M6">
        <v>116.79314107261779</v>
      </c>
      <c r="N6">
        <v>116.79314107261779</v>
      </c>
      <c r="O6">
        <v>116.79314107261779</v>
      </c>
      <c r="P6">
        <v>116.79314107261779</v>
      </c>
      <c r="Q6">
        <v>116.79314107261779</v>
      </c>
      <c r="R6">
        <v>116.79314107261779</v>
      </c>
      <c r="S6">
        <v>116.79314107261779</v>
      </c>
      <c r="T6">
        <v>116.79314107261779</v>
      </c>
      <c r="U6">
        <v>116.79314107261779</v>
      </c>
      <c r="V6">
        <v>116.79314107261779</v>
      </c>
      <c r="W6">
        <v>116.79314107261779</v>
      </c>
      <c r="X6">
        <v>116.79314107261779</v>
      </c>
      <c r="Y6">
        <v>116.79314107261779</v>
      </c>
      <c r="Z6">
        <v>116.79314107261779</v>
      </c>
      <c r="AA6">
        <v>116.79314107261779</v>
      </c>
      <c r="AB6">
        <v>116.79314107261779</v>
      </c>
      <c r="AC6">
        <v>116.79314107261779</v>
      </c>
      <c r="AD6">
        <v>116.79314107261779</v>
      </c>
      <c r="AE6">
        <v>116.79314107261779</v>
      </c>
      <c r="AF6">
        <v>116.79314107261779</v>
      </c>
      <c r="AG6">
        <v>116.79314107261779</v>
      </c>
    </row>
    <row r="7" spans="1:33">
      <c r="A7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18</v>
      </c>
      <c r="B8">
        <v>1.2029710665357536</v>
      </c>
      <c r="C8">
        <v>1.2029710665357536</v>
      </c>
      <c r="D8">
        <v>1.2029710665357536</v>
      </c>
      <c r="E8">
        <v>1.2029710665357536</v>
      </c>
      <c r="F8">
        <v>1.2029710665357536</v>
      </c>
      <c r="G8">
        <v>1.2029710665357536</v>
      </c>
      <c r="H8">
        <v>1.2029710665357536</v>
      </c>
      <c r="I8">
        <v>1.2029710665357536</v>
      </c>
      <c r="J8">
        <v>1.2029710665357536</v>
      </c>
      <c r="K8">
        <v>1.2029710665357536</v>
      </c>
      <c r="L8">
        <v>1.2029710665357536</v>
      </c>
      <c r="M8">
        <v>1.2029710665357536</v>
      </c>
      <c r="N8">
        <v>1.2029710665357536</v>
      </c>
      <c r="O8">
        <v>1.2029710665357536</v>
      </c>
      <c r="P8">
        <v>1.2029710665357536</v>
      </c>
      <c r="Q8">
        <v>1.2029710665357536</v>
      </c>
      <c r="R8">
        <v>1.2029710665357536</v>
      </c>
      <c r="S8">
        <v>1.2029710665357536</v>
      </c>
      <c r="T8">
        <v>1.2029710665357536</v>
      </c>
      <c r="U8">
        <v>1.2029710665357536</v>
      </c>
      <c r="V8">
        <v>1.2029710665357536</v>
      </c>
      <c r="W8">
        <v>1.2029710665357536</v>
      </c>
      <c r="X8">
        <v>1.2029710665357536</v>
      </c>
      <c r="Y8">
        <v>1.2029710665357536</v>
      </c>
      <c r="Z8">
        <v>1.2029710665357536</v>
      </c>
      <c r="AA8">
        <v>1.2029710665357536</v>
      </c>
      <c r="AB8">
        <v>1.2029710665357536</v>
      </c>
      <c r="AC8">
        <v>1.2029710665357536</v>
      </c>
      <c r="AD8">
        <v>1.2029710665357536</v>
      </c>
      <c r="AE8">
        <v>1.2029710665357536</v>
      </c>
      <c r="AF8">
        <v>1.2029710665357536</v>
      </c>
      <c r="AG8">
        <v>1.2029710665357536</v>
      </c>
    </row>
    <row r="10" spans="1:33">
      <c r="A10" t="s">
        <v>108</v>
      </c>
    </row>
    <row r="11" spans="1:33">
      <c r="A11" t="s">
        <v>185</v>
      </c>
      <c r="B11">
        <v>2019</v>
      </c>
      <c r="C11">
        <v>2020</v>
      </c>
      <c r="D11">
        <v>2021</v>
      </c>
      <c r="E11">
        <v>2022</v>
      </c>
      <c r="F11">
        <v>2023</v>
      </c>
      <c r="G11">
        <v>2024</v>
      </c>
      <c r="H11">
        <v>2025</v>
      </c>
      <c r="I11">
        <v>2026</v>
      </c>
      <c r="J11">
        <v>2027</v>
      </c>
      <c r="K11">
        <v>2028</v>
      </c>
      <c r="L11">
        <v>2029</v>
      </c>
      <c r="M11">
        <v>2030</v>
      </c>
      <c r="N11">
        <v>2031</v>
      </c>
      <c r="O11">
        <v>2032</v>
      </c>
      <c r="P11">
        <v>2033</v>
      </c>
      <c r="Q11">
        <v>2034</v>
      </c>
      <c r="R11">
        <v>2035</v>
      </c>
      <c r="S11">
        <v>2036</v>
      </c>
      <c r="T11">
        <v>2037</v>
      </c>
      <c r="U11">
        <v>2038</v>
      </c>
      <c r="V11">
        <v>2039</v>
      </c>
      <c r="W11">
        <v>2040</v>
      </c>
      <c r="X11">
        <v>2041</v>
      </c>
      <c r="Y11">
        <v>2042</v>
      </c>
      <c r="Z11">
        <v>2043</v>
      </c>
      <c r="AA11">
        <v>2044</v>
      </c>
      <c r="AB11">
        <v>2045</v>
      </c>
      <c r="AC11">
        <v>2046</v>
      </c>
      <c r="AD11">
        <v>2047</v>
      </c>
      <c r="AE11">
        <v>2048</v>
      </c>
      <c r="AF11">
        <v>2049</v>
      </c>
      <c r="AG11">
        <v>2050</v>
      </c>
    </row>
    <row r="12" spans="1:33">
      <c r="A12" t="s">
        <v>15</v>
      </c>
      <c r="B12">
        <v>0.25570573044931255</v>
      </c>
      <c r="C12">
        <v>0.25570573044931255</v>
      </c>
      <c r="D12">
        <v>0.25570573044931255</v>
      </c>
      <c r="E12">
        <v>0.25570573044931255</v>
      </c>
      <c r="F12">
        <v>0.25570573044931255</v>
      </c>
      <c r="G12">
        <v>0.25570573044931255</v>
      </c>
      <c r="H12">
        <v>0.25570573044931255</v>
      </c>
      <c r="I12">
        <v>0.25570573044931255</v>
      </c>
      <c r="J12">
        <v>0.25570573044931255</v>
      </c>
      <c r="K12">
        <v>0.25570573044931255</v>
      </c>
      <c r="L12">
        <v>0.25570573044931255</v>
      </c>
      <c r="M12">
        <v>0.25570573044931255</v>
      </c>
      <c r="N12">
        <v>0.25570573044931255</v>
      </c>
      <c r="O12">
        <v>0.25570573044931255</v>
      </c>
      <c r="P12">
        <v>0.25570573044931255</v>
      </c>
      <c r="Q12">
        <v>0.25570573044931255</v>
      </c>
      <c r="R12">
        <v>0.25570573044931255</v>
      </c>
      <c r="S12">
        <v>0.25570573044931255</v>
      </c>
      <c r="T12">
        <v>0.25570573044931255</v>
      </c>
      <c r="U12">
        <v>0.25570573044931255</v>
      </c>
      <c r="V12">
        <v>0.25570573044931255</v>
      </c>
      <c r="W12">
        <v>0.25570573044931255</v>
      </c>
      <c r="X12">
        <v>0.25570573044931255</v>
      </c>
      <c r="Y12">
        <v>0.25570573044931255</v>
      </c>
      <c r="Z12">
        <v>0.25570573044931255</v>
      </c>
      <c r="AA12">
        <v>0.25570573044931255</v>
      </c>
      <c r="AB12">
        <v>0.25570573044931255</v>
      </c>
      <c r="AC12">
        <v>0.25570573044931255</v>
      </c>
      <c r="AD12">
        <v>0.25570573044931255</v>
      </c>
      <c r="AE12">
        <v>0.25570573044931255</v>
      </c>
      <c r="AF12">
        <v>0.25570573044931255</v>
      </c>
      <c r="AG12">
        <v>0.25570573044931255</v>
      </c>
    </row>
    <row r="13" spans="1:33">
      <c r="A13" t="s">
        <v>8</v>
      </c>
      <c r="B13">
        <v>11.319571147476124</v>
      </c>
      <c r="C13">
        <v>11.319571147476124</v>
      </c>
      <c r="D13">
        <v>11.319571147476124</v>
      </c>
      <c r="E13">
        <v>11.319571147476124</v>
      </c>
      <c r="F13">
        <v>11.319571147476124</v>
      </c>
      <c r="G13">
        <v>11.319571147476124</v>
      </c>
      <c r="H13">
        <v>11.319571147476124</v>
      </c>
      <c r="I13">
        <v>11.319571147476124</v>
      </c>
      <c r="J13">
        <v>11.319571147476124</v>
      </c>
      <c r="K13">
        <v>11.319571147476124</v>
      </c>
      <c r="L13">
        <v>11.319571147476124</v>
      </c>
      <c r="M13">
        <v>11.319571147476124</v>
      </c>
      <c r="N13">
        <v>11.319571147476124</v>
      </c>
      <c r="O13">
        <v>11.319571147476124</v>
      </c>
      <c r="P13">
        <v>11.319571147476124</v>
      </c>
      <c r="Q13">
        <v>11.319571147476124</v>
      </c>
      <c r="R13">
        <v>11.319571147476124</v>
      </c>
      <c r="S13">
        <v>11.319571147476124</v>
      </c>
      <c r="T13">
        <v>11.319571147476124</v>
      </c>
      <c r="U13">
        <v>11.319571147476124</v>
      </c>
      <c r="V13">
        <v>11.319571147476124</v>
      </c>
      <c r="W13">
        <v>11.319571147476124</v>
      </c>
      <c r="X13">
        <v>11.319571147476124</v>
      </c>
      <c r="Y13">
        <v>11.319571147476124</v>
      </c>
      <c r="Z13">
        <v>11.319571147476124</v>
      </c>
      <c r="AA13">
        <v>11.319571147476124</v>
      </c>
      <c r="AB13">
        <v>11.319571147476124</v>
      </c>
      <c r="AC13">
        <v>11.319571147476124</v>
      </c>
      <c r="AD13">
        <v>11.319571147476124</v>
      </c>
      <c r="AE13">
        <v>11.319571147476124</v>
      </c>
      <c r="AF13">
        <v>11.319571147476124</v>
      </c>
      <c r="AG13">
        <v>11.319571147476124</v>
      </c>
    </row>
    <row r="14" spans="1:33">
      <c r="A14" t="s">
        <v>7</v>
      </c>
      <c r="B14">
        <v>46.258612150398925</v>
      </c>
      <c r="C14">
        <v>46.258612150398925</v>
      </c>
      <c r="D14">
        <v>46.258612150398925</v>
      </c>
      <c r="E14">
        <v>46.258612150398925</v>
      </c>
      <c r="F14">
        <v>46.258612150398925</v>
      </c>
      <c r="G14">
        <v>46.258612150398925</v>
      </c>
      <c r="H14">
        <v>46.258612150398925</v>
      </c>
      <c r="I14">
        <v>46.258612150398925</v>
      </c>
      <c r="J14">
        <v>46.258612150398925</v>
      </c>
      <c r="K14">
        <v>46.258612150398925</v>
      </c>
      <c r="L14">
        <v>46.258612150398925</v>
      </c>
      <c r="M14">
        <v>46.258612150398925</v>
      </c>
      <c r="N14">
        <v>46.258612150398925</v>
      </c>
      <c r="O14">
        <v>46.258612150398925</v>
      </c>
      <c r="P14">
        <v>46.258612150398925</v>
      </c>
      <c r="Q14">
        <v>46.258612150398925</v>
      </c>
      <c r="R14">
        <v>46.258612150398925</v>
      </c>
      <c r="S14">
        <v>46.258612150398925</v>
      </c>
      <c r="T14">
        <v>46.258612150398925</v>
      </c>
      <c r="U14">
        <v>46.258612150398925</v>
      </c>
      <c r="V14">
        <v>46.258612150398925</v>
      </c>
      <c r="W14">
        <v>46.258612150398925</v>
      </c>
      <c r="X14">
        <v>46.258612150398925</v>
      </c>
      <c r="Y14">
        <v>46.258612150398925</v>
      </c>
      <c r="Z14">
        <v>46.258612150398925</v>
      </c>
      <c r="AA14">
        <v>46.258612150398925</v>
      </c>
      <c r="AB14">
        <v>46.258612150398925</v>
      </c>
      <c r="AC14">
        <v>46.258612150398925</v>
      </c>
      <c r="AD14">
        <v>46.258612150398925</v>
      </c>
      <c r="AE14">
        <v>46.258612150398925</v>
      </c>
      <c r="AF14">
        <v>46.258612150398925</v>
      </c>
      <c r="AG14">
        <v>46.258612150398925</v>
      </c>
    </row>
    <row r="15" spans="1:33">
      <c r="A15" t="s">
        <v>16</v>
      </c>
      <c r="B15">
        <v>570.94439965657932</v>
      </c>
      <c r="C15">
        <v>570.94439965657932</v>
      </c>
      <c r="D15">
        <v>570.94439965657932</v>
      </c>
      <c r="E15">
        <v>570.94439965657932</v>
      </c>
      <c r="F15">
        <v>570.94439965657932</v>
      </c>
      <c r="G15">
        <v>570.94439965657932</v>
      </c>
      <c r="H15">
        <v>570.94439965657932</v>
      </c>
      <c r="I15">
        <v>570.94439965657932</v>
      </c>
      <c r="J15">
        <v>570.94439965657932</v>
      </c>
      <c r="K15">
        <v>570.94439965657932</v>
      </c>
      <c r="L15">
        <v>570.94439965657932</v>
      </c>
      <c r="M15">
        <v>570.94439965657932</v>
      </c>
      <c r="N15">
        <v>570.94439965657932</v>
      </c>
      <c r="O15">
        <v>570.94439965657932</v>
      </c>
      <c r="P15">
        <v>570.94439965657932</v>
      </c>
      <c r="Q15">
        <v>570.94439965657932</v>
      </c>
      <c r="R15">
        <v>570.94439965657932</v>
      </c>
      <c r="S15">
        <v>570.94439965657932</v>
      </c>
      <c r="T15">
        <v>570.94439965657932</v>
      </c>
      <c r="U15">
        <v>570.94439965657932</v>
      </c>
      <c r="V15">
        <v>570.94439965657932</v>
      </c>
      <c r="W15">
        <v>570.94439965657932</v>
      </c>
      <c r="X15">
        <v>570.94439965657932</v>
      </c>
      <c r="Y15">
        <v>570.94439965657932</v>
      </c>
      <c r="Z15">
        <v>570.94439965657932</v>
      </c>
      <c r="AA15">
        <v>570.94439965657932</v>
      </c>
      <c r="AB15">
        <v>570.94439965657932</v>
      </c>
      <c r="AC15">
        <v>570.94439965657932</v>
      </c>
      <c r="AD15">
        <v>570.94439965657932</v>
      </c>
      <c r="AE15">
        <v>570.94439965657932</v>
      </c>
      <c r="AF15">
        <v>570.94439965657932</v>
      </c>
      <c r="AG15">
        <v>570.94439965657932</v>
      </c>
    </row>
    <row r="16" spans="1:33">
      <c r="A16" t="s">
        <v>17</v>
      </c>
      <c r="B16">
        <v>23038.632897387375</v>
      </c>
      <c r="C16">
        <v>23038.632897387375</v>
      </c>
      <c r="D16">
        <v>23038.632897387375</v>
      </c>
      <c r="E16">
        <v>23038.632897387375</v>
      </c>
      <c r="F16">
        <v>23038.632897387375</v>
      </c>
      <c r="G16">
        <v>23038.632897387375</v>
      </c>
      <c r="H16">
        <v>23038.632897387375</v>
      </c>
      <c r="I16">
        <v>23038.632897387375</v>
      </c>
      <c r="J16">
        <v>23038.632897387375</v>
      </c>
      <c r="K16">
        <v>23038.632897387375</v>
      </c>
      <c r="L16">
        <v>23038.632897387375</v>
      </c>
      <c r="M16">
        <v>23038.632897387375</v>
      </c>
      <c r="N16">
        <v>23038.632897387375</v>
      </c>
      <c r="O16">
        <v>23038.632897387375</v>
      </c>
      <c r="P16">
        <v>23038.632897387375</v>
      </c>
      <c r="Q16">
        <v>23038.632897387375</v>
      </c>
      <c r="R16">
        <v>23038.632897387375</v>
      </c>
      <c r="S16">
        <v>23038.632897387375</v>
      </c>
      <c r="T16">
        <v>23038.632897387375</v>
      </c>
      <c r="U16">
        <v>23038.632897387375</v>
      </c>
      <c r="V16">
        <v>23038.632897387375</v>
      </c>
      <c r="W16">
        <v>23038.632897387375</v>
      </c>
      <c r="X16">
        <v>23038.632897387375</v>
      </c>
      <c r="Y16">
        <v>23038.632897387375</v>
      </c>
      <c r="Z16">
        <v>23038.632897387375</v>
      </c>
      <c r="AA16">
        <v>23038.632897387375</v>
      </c>
      <c r="AB16">
        <v>23038.632897387375</v>
      </c>
      <c r="AC16">
        <v>23038.632897387375</v>
      </c>
      <c r="AD16">
        <v>23038.632897387375</v>
      </c>
      <c r="AE16">
        <v>23038.632897387375</v>
      </c>
      <c r="AF16">
        <v>23038.632897387375</v>
      </c>
      <c r="AG16">
        <v>23038.632897387375</v>
      </c>
    </row>
    <row r="17" spans="1:33">
      <c r="A17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22"/>
  <sheetViews>
    <sheetView zoomScale="85" zoomScaleNormal="85" workbookViewId="0">
      <selection activeCell="L25" sqref="L25"/>
    </sheetView>
  </sheetViews>
  <sheetFormatPr defaultColWidth="9.1796875" defaultRowHeight="14.5"/>
  <cols>
    <col min="1" max="1" width="18.453125" customWidth="1"/>
    <col min="2" max="2" width="16.453125" customWidth="1"/>
    <col min="3" max="3" width="30.7265625" customWidth="1"/>
    <col min="4" max="4" width="11.54296875" bestFit="1" customWidth="1"/>
  </cols>
  <sheetData>
    <row r="1" spans="1:36">
      <c r="A1" t="s">
        <v>23</v>
      </c>
    </row>
    <row r="2" spans="1:36">
      <c r="A2" t="s">
        <v>24</v>
      </c>
    </row>
    <row r="3" spans="1:36">
      <c r="A3" t="s">
        <v>25</v>
      </c>
    </row>
    <row r="4" spans="1:36">
      <c r="A4" t="s">
        <v>26</v>
      </c>
    </row>
    <row r="6" spans="1:36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 spans="1:36">
      <c r="A7" s="1" t="s">
        <v>28</v>
      </c>
      <c r="B7" s="1" t="s">
        <v>29</v>
      </c>
      <c r="C7" s="1" t="s">
        <v>30</v>
      </c>
      <c r="D7">
        <v>2019</v>
      </c>
      <c r="E7">
        <v>2020</v>
      </c>
      <c r="F7">
        <v>2021</v>
      </c>
      <c r="G7">
        <v>2022</v>
      </c>
      <c r="H7">
        <v>2023</v>
      </c>
      <c r="I7">
        <v>2024</v>
      </c>
      <c r="J7">
        <v>2025</v>
      </c>
      <c r="K7">
        <v>2026</v>
      </c>
      <c r="L7">
        <v>2027</v>
      </c>
      <c r="M7">
        <v>2028</v>
      </c>
      <c r="N7">
        <v>2029</v>
      </c>
      <c r="O7">
        <v>2030</v>
      </c>
      <c r="P7">
        <v>2031</v>
      </c>
      <c r="Q7">
        <v>2032</v>
      </c>
      <c r="R7">
        <v>2033</v>
      </c>
      <c r="S7">
        <v>2034</v>
      </c>
      <c r="T7">
        <v>2035</v>
      </c>
      <c r="U7">
        <v>2036</v>
      </c>
      <c r="V7">
        <v>2037</v>
      </c>
      <c r="W7">
        <v>2038</v>
      </c>
      <c r="X7">
        <v>2039</v>
      </c>
      <c r="Y7">
        <v>2040</v>
      </c>
      <c r="Z7">
        <v>2041</v>
      </c>
      <c r="AA7">
        <v>2042</v>
      </c>
      <c r="AB7">
        <v>2043</v>
      </c>
      <c r="AC7">
        <v>2044</v>
      </c>
      <c r="AD7">
        <v>2045</v>
      </c>
      <c r="AE7">
        <v>2046</v>
      </c>
      <c r="AF7">
        <v>2047</v>
      </c>
      <c r="AG7">
        <v>2048</v>
      </c>
      <c r="AH7">
        <v>2049</v>
      </c>
      <c r="AI7">
        <v>2050</v>
      </c>
    </row>
    <row r="8" spans="1:36">
      <c r="A8" t="s">
        <v>15</v>
      </c>
      <c r="B8" t="s">
        <v>21</v>
      </c>
      <c r="C8" t="s">
        <v>4</v>
      </c>
      <c r="D8" s="4">
        <v>6.4678555700077773E-4</v>
      </c>
      <c r="E8" s="4">
        <v>6.5412938780120015E-4</v>
      </c>
      <c r="F8" s="4">
        <v>6.5855548605544851E-4</v>
      </c>
      <c r="G8" s="4">
        <v>6.6294013046949197E-4</v>
      </c>
      <c r="H8" s="4">
        <v>6.6929748256615697E-4</v>
      </c>
      <c r="I8" s="4">
        <v>6.7458590949218394E-4</v>
      </c>
      <c r="J8" s="4">
        <v>6.7982329821818666E-4</v>
      </c>
      <c r="K8" s="4">
        <v>6.8511445234076989E-4</v>
      </c>
      <c r="L8" s="4">
        <v>6.8982690693857171E-4</v>
      </c>
      <c r="M8" s="4">
        <v>6.9436224613685354E-4</v>
      </c>
      <c r="N8" s="4">
        <v>6.9925470578010933E-4</v>
      </c>
      <c r="O8" s="4">
        <v>7.0450405302092305E-4</v>
      </c>
      <c r="P8" s="4">
        <v>7.0952068190143261E-4</v>
      </c>
      <c r="Q8" s="4">
        <v>7.146689333627648E-4</v>
      </c>
      <c r="R8" s="4">
        <v>7.1943031743182167E-4</v>
      </c>
      <c r="S8" s="4">
        <v>7.242645057866378E-4</v>
      </c>
      <c r="T8" s="4">
        <v>7.2901521755587497E-4</v>
      </c>
      <c r="U8" s="4">
        <v>7.3371844946883396E-4</v>
      </c>
      <c r="V8" s="4">
        <v>7.3837892855809016E-4</v>
      </c>
      <c r="W8" s="4">
        <v>7.4298702544316089E-4</v>
      </c>
      <c r="X8" s="4">
        <v>7.4765455880767043E-4</v>
      </c>
      <c r="Y8" s="4">
        <v>7.5221139175471647E-4</v>
      </c>
      <c r="Z8" s="4">
        <v>7.5674401788389364E-4</v>
      </c>
      <c r="AA8" s="4">
        <v>7.6129960921807313E-4</v>
      </c>
      <c r="AB8" s="4">
        <v>7.6581499956403145E-4</v>
      </c>
      <c r="AC8" s="4">
        <v>7.7030489200621637E-4</v>
      </c>
      <c r="AD8" s="4">
        <v>7.7485091343176208E-4</v>
      </c>
      <c r="AE8" s="4">
        <v>7.7934051879440707E-4</v>
      </c>
      <c r="AF8" s="4">
        <v>7.8381058230863622E-4</v>
      </c>
      <c r="AG8" s="4">
        <v>7.8828164230599967E-4</v>
      </c>
      <c r="AH8" s="4">
        <v>7.9272346115831342E-4</v>
      </c>
      <c r="AI8" s="4">
        <v>7.9714923009010271E-4</v>
      </c>
      <c r="AJ8" s="4"/>
    </row>
    <row r="9" spans="1:36">
      <c r="A9" t="s">
        <v>15</v>
      </c>
      <c r="B9" t="s">
        <v>22</v>
      </c>
      <c r="C9" t="s">
        <v>4</v>
      </c>
      <c r="D9" s="4">
        <v>7.9215527296493815E-5</v>
      </c>
      <c r="E9" s="4">
        <v>8.0123094021748278E-5</v>
      </c>
      <c r="F9" s="4">
        <v>8.0515579042610949E-5</v>
      </c>
      <c r="G9" s="4">
        <v>8.1025999145081521E-5</v>
      </c>
      <c r="H9" s="4">
        <v>8.1546273903781161E-5</v>
      </c>
      <c r="I9" s="4">
        <v>8.2104523392217681E-5</v>
      </c>
      <c r="J9" s="4">
        <v>8.2678687779886968E-5</v>
      </c>
      <c r="K9" s="4">
        <v>8.3221350516649704E-5</v>
      </c>
      <c r="L9" s="4">
        <v>8.3862083938542116E-5</v>
      </c>
      <c r="M9" s="4">
        <v>8.4501866233723866E-5</v>
      </c>
      <c r="N9" s="4">
        <v>8.5140451371483025E-5</v>
      </c>
      <c r="O9" s="4">
        <v>8.5742659104243616E-5</v>
      </c>
      <c r="P9" s="4">
        <v>8.6245929352110634E-5</v>
      </c>
      <c r="Q9" s="4">
        <v>8.6728397652413358E-5</v>
      </c>
      <c r="R9" s="4">
        <v>8.7202204953481049E-5</v>
      </c>
      <c r="S9" s="4">
        <v>8.7682247789324248E-5</v>
      </c>
      <c r="T9" s="4">
        <v>8.8163792839444246E-5</v>
      </c>
      <c r="U9" s="4">
        <v>8.8639738191294187E-5</v>
      </c>
      <c r="V9" s="4">
        <v>8.9117464557707509E-5</v>
      </c>
      <c r="W9" s="4">
        <v>8.9593387210507711E-5</v>
      </c>
      <c r="X9" s="4">
        <v>9.0074029689344562E-5</v>
      </c>
      <c r="Y9" s="4">
        <v>9.0548309202560421E-5</v>
      </c>
      <c r="Z9" s="4">
        <v>9.1029172876667285E-5</v>
      </c>
      <c r="AA9" s="4">
        <v>9.1513383287109804E-5</v>
      </c>
      <c r="AB9" s="4">
        <v>9.1984762583688517E-5</v>
      </c>
      <c r="AC9" s="4">
        <v>9.2457909691804686E-5</v>
      </c>
      <c r="AD9" s="4">
        <v>9.2929543071125644E-5</v>
      </c>
      <c r="AE9" s="4">
        <v>9.3393620863183041E-5</v>
      </c>
      <c r="AF9" s="4">
        <v>9.3856827906757152E-5</v>
      </c>
      <c r="AG9" s="4">
        <v>9.4329544006742646E-5</v>
      </c>
      <c r="AH9" s="4">
        <v>9.4783627231015665E-5</v>
      </c>
      <c r="AI9" s="4">
        <v>9.5261114789187197E-5</v>
      </c>
      <c r="AJ9" s="4"/>
    </row>
    <row r="10" spans="1:36">
      <c r="A10" t="s">
        <v>8</v>
      </c>
      <c r="B10" t="s">
        <v>21</v>
      </c>
      <c r="C10" t="s">
        <v>5</v>
      </c>
      <c r="D10" s="4">
        <v>7.0327787910422191E-4</v>
      </c>
      <c r="E10" s="4">
        <v>7.0761822939221565E-4</v>
      </c>
      <c r="F10" s="4">
        <v>7.1192703381671701E-4</v>
      </c>
      <c r="G10" s="4">
        <v>7.1626040871148298E-4</v>
      </c>
      <c r="H10" s="4">
        <v>7.2046448228167052E-4</v>
      </c>
      <c r="I10" s="4">
        <v>7.2474506899028424E-4</v>
      </c>
      <c r="J10" s="4">
        <v>7.290567941527021E-4</v>
      </c>
      <c r="K10" s="4">
        <v>7.3339488270794326E-4</v>
      </c>
      <c r="L10" s="4">
        <v>7.3776503546722305E-4</v>
      </c>
      <c r="M10" s="4">
        <v>7.4202829985751994E-4</v>
      </c>
      <c r="N10" s="4">
        <v>7.463510944805496E-4</v>
      </c>
      <c r="O10" s="4">
        <v>7.5070719148624481E-4</v>
      </c>
      <c r="P10" s="4">
        <v>7.5595181268347123E-4</v>
      </c>
      <c r="Q10" s="4">
        <v>7.6157681118211229E-4</v>
      </c>
      <c r="R10" s="4">
        <v>7.676634534680368E-4</v>
      </c>
      <c r="S10" s="4">
        <v>7.7418377406616513E-4</v>
      </c>
      <c r="T10" s="4">
        <v>7.8105028902091499E-4</v>
      </c>
      <c r="U10" s="4">
        <v>7.88330815239876E-4</v>
      </c>
      <c r="V10" s="4">
        <v>7.9601382411520873E-4</v>
      </c>
      <c r="W10" s="4">
        <v>8.0409655236400699E-4</v>
      </c>
      <c r="X10" s="4">
        <v>8.1263201042039359E-4</v>
      </c>
      <c r="Y10" s="4">
        <v>8.2160001627923319E-4</v>
      </c>
      <c r="Z10" s="4">
        <v>8.3009578775980507E-4</v>
      </c>
      <c r="AA10" s="4">
        <v>8.3857381286612674E-4</v>
      </c>
      <c r="AB10" s="4">
        <v>8.469961796160881E-4</v>
      </c>
      <c r="AC10" s="4">
        <v>8.553909523303883E-4</v>
      </c>
      <c r="AD10" s="4">
        <v>8.6377044574500854E-4</v>
      </c>
      <c r="AE10" s="4">
        <v>8.7205793188685357E-4</v>
      </c>
      <c r="AF10" s="4">
        <v>8.8038423879407859E-4</v>
      </c>
      <c r="AG10" s="4">
        <v>8.8866175684255684E-4</v>
      </c>
      <c r="AH10" s="4">
        <v>8.9689412175976391E-4</v>
      </c>
      <c r="AI10" s="4">
        <v>9.0507649395863386E-4</v>
      </c>
      <c r="AJ10" s="4"/>
    </row>
    <row r="11" spans="1:36">
      <c r="A11" t="s">
        <v>8</v>
      </c>
      <c r="B11" t="s">
        <v>22</v>
      </c>
      <c r="C11" t="s">
        <v>5</v>
      </c>
      <c r="D11" s="4">
        <v>4.9128123895195847E-4</v>
      </c>
      <c r="E11" s="4">
        <v>4.9450810287819148E-4</v>
      </c>
      <c r="F11" s="4">
        <v>4.9816394575015292E-4</v>
      </c>
      <c r="G11" s="4">
        <v>5.018482141580131E-4</v>
      </c>
      <c r="H11" s="4">
        <v>5.0535838021681346E-4</v>
      </c>
      <c r="I11" s="4">
        <v>5.0926991197580219E-4</v>
      </c>
      <c r="J11" s="4">
        <v>5.1311156445120779E-4</v>
      </c>
      <c r="K11" s="4">
        <v>5.1684483727014419E-4</v>
      </c>
      <c r="L11" s="4">
        <v>5.207894172715073E-4</v>
      </c>
      <c r="M11" s="4">
        <v>5.2459883852498397E-4</v>
      </c>
      <c r="N11" s="4">
        <v>5.2831770196758751E-4</v>
      </c>
      <c r="O11" s="4">
        <v>5.3196621200764477E-4</v>
      </c>
      <c r="P11" s="4">
        <v>5.3637314510947363E-4</v>
      </c>
      <c r="Q11" s="4">
        <v>5.4120869631248234E-4</v>
      </c>
      <c r="R11" s="4">
        <v>5.465591016912359E-4</v>
      </c>
      <c r="S11" s="4">
        <v>5.5220484818980912E-4</v>
      </c>
      <c r="T11" s="4">
        <v>5.5827585193417219E-4</v>
      </c>
      <c r="U11" s="4">
        <v>5.6474932331624685E-4</v>
      </c>
      <c r="V11" s="4">
        <v>5.7161388917384805E-4</v>
      </c>
      <c r="W11" s="4">
        <v>5.7887310977999275E-4</v>
      </c>
      <c r="X11" s="4">
        <v>5.8646771133875431E-4</v>
      </c>
      <c r="Y11" s="4">
        <v>5.9449153445657107E-4</v>
      </c>
      <c r="Z11" s="4">
        <v>6.0192747535001969E-4</v>
      </c>
      <c r="AA11" s="4">
        <v>6.0924213825351635E-4</v>
      </c>
      <c r="AB11" s="4">
        <v>6.1657262904674342E-4</v>
      </c>
      <c r="AC11" s="4">
        <v>6.2382913414004196E-4</v>
      </c>
      <c r="AD11" s="4">
        <v>6.3107907858332539E-4</v>
      </c>
      <c r="AE11" s="4">
        <v>6.3830726704868022E-4</v>
      </c>
      <c r="AF11" s="4">
        <v>6.454457140140944E-4</v>
      </c>
      <c r="AG11" s="4">
        <v>6.5252657122074297E-4</v>
      </c>
      <c r="AH11" s="4">
        <v>6.5956196563292727E-4</v>
      </c>
      <c r="AI11" s="4">
        <v>6.6185248651257989E-4</v>
      </c>
      <c r="AJ11" s="4"/>
    </row>
    <row r="12" spans="1:36">
      <c r="A12" t="s">
        <v>7</v>
      </c>
      <c r="B12" t="s">
        <v>21</v>
      </c>
      <c r="C12" t="s">
        <v>5</v>
      </c>
      <c r="D12" s="4">
        <v>6.3324612092460785E-4</v>
      </c>
      <c r="E12" s="4">
        <v>6.3035517721289006E-4</v>
      </c>
      <c r="F12" s="4">
        <v>6.3654038634890827E-4</v>
      </c>
      <c r="G12" s="4">
        <v>6.459583209343072E-4</v>
      </c>
      <c r="H12" s="4">
        <v>6.5096661349792033E-4</v>
      </c>
      <c r="I12" s="4">
        <v>6.6453256386434694E-4</v>
      </c>
      <c r="J12" s="4">
        <v>6.652810286333639E-4</v>
      </c>
      <c r="K12" s="4">
        <v>6.7485802477030849E-4</v>
      </c>
      <c r="L12" s="4">
        <v>6.7117729645559533E-4</v>
      </c>
      <c r="M12" s="4">
        <v>6.8626673838181429E-4</v>
      </c>
      <c r="N12" s="4">
        <v>6.7965492947168551E-4</v>
      </c>
      <c r="O12" s="4">
        <v>6.9085385427997191E-4</v>
      </c>
      <c r="P12" s="4">
        <v>6.9227225909520608E-4</v>
      </c>
      <c r="Q12" s="4">
        <v>6.9277470404803564E-4</v>
      </c>
      <c r="R12" s="4">
        <v>7.0645230636797026E-4</v>
      </c>
      <c r="S12" s="4">
        <v>7.0228245913735838E-4</v>
      </c>
      <c r="T12" s="4">
        <v>7.0415321645863227E-4</v>
      </c>
      <c r="U12" s="4">
        <v>7.0957867280415949E-4</v>
      </c>
      <c r="V12" s="4">
        <v>7.1587644288037707E-4</v>
      </c>
      <c r="W12" s="4">
        <v>7.2175326168680601E-4</v>
      </c>
      <c r="X12" s="4">
        <v>7.3139805768285943E-4</v>
      </c>
      <c r="Y12" s="4">
        <v>7.327529646122046E-4</v>
      </c>
      <c r="Z12" s="4">
        <v>7.4451281875854785E-4</v>
      </c>
      <c r="AA12" s="4">
        <v>7.5842094685322516E-4</v>
      </c>
      <c r="AB12" s="4">
        <v>7.6088698300966217E-4</v>
      </c>
      <c r="AC12" s="4">
        <v>7.6686287375067803E-4</v>
      </c>
      <c r="AD12" s="4">
        <v>7.7159715236754507E-4</v>
      </c>
      <c r="AE12" s="4">
        <v>7.7610033722727697E-4</v>
      </c>
      <c r="AF12" s="4">
        <v>7.9057290987083072E-4</v>
      </c>
      <c r="AG12" s="4">
        <v>7.9754109947111074E-4</v>
      </c>
      <c r="AH12" s="4">
        <v>8.1396434552953481E-4</v>
      </c>
      <c r="AI12" s="4">
        <v>8.1926630037480925E-4</v>
      </c>
      <c r="AJ12" s="4"/>
    </row>
    <row r="13" spans="1:36">
      <c r="A13" t="s">
        <v>7</v>
      </c>
      <c r="B13" t="s">
        <v>22</v>
      </c>
      <c r="C13" t="s">
        <v>5</v>
      </c>
      <c r="D13" s="4">
        <v>1.9334452045358067E-4</v>
      </c>
      <c r="E13" s="4">
        <v>1.8391268693433379E-4</v>
      </c>
      <c r="F13" s="4">
        <v>1.9612990668764279E-4</v>
      </c>
      <c r="G13" s="4">
        <v>1.8646020722380707E-4</v>
      </c>
      <c r="H13" s="4">
        <v>1.9776801004741832E-4</v>
      </c>
      <c r="I13" s="4">
        <v>1.8014651546504161E-4</v>
      </c>
      <c r="J13" s="4">
        <v>1.9858213112576472E-4</v>
      </c>
      <c r="K13" s="4">
        <v>1.822931375379821E-4</v>
      </c>
      <c r="L13" s="4">
        <v>1.9152118667551803E-4</v>
      </c>
      <c r="M13" s="4">
        <v>1.9680802249472015E-4</v>
      </c>
      <c r="N13" s="4">
        <v>2.0078491809233536E-4</v>
      </c>
      <c r="O13" s="4">
        <v>1.9322125608254193E-4</v>
      </c>
      <c r="P13" s="4">
        <v>2.0156107671509215E-4</v>
      </c>
      <c r="Q13" s="4">
        <v>1.9460167876670268E-4</v>
      </c>
      <c r="R13" s="4">
        <v>2.0487067614030779E-4</v>
      </c>
      <c r="S13" s="4">
        <v>2.0593722478065254E-4</v>
      </c>
      <c r="T13" s="4">
        <v>2.0134360118057793E-4</v>
      </c>
      <c r="U13" s="4">
        <v>2.0723272613382016E-4</v>
      </c>
      <c r="V13" s="4">
        <v>2.0075351174308228E-4</v>
      </c>
      <c r="W13" s="4">
        <v>2.0549372287877396E-4</v>
      </c>
      <c r="X13" s="4">
        <v>2.0903422864590373E-4</v>
      </c>
      <c r="Y13" s="4">
        <v>2.1163744328096552E-4</v>
      </c>
      <c r="Z13" s="4">
        <v>2.1001780518367598E-4</v>
      </c>
      <c r="AA13" s="4">
        <v>2.1759375573841057E-4</v>
      </c>
      <c r="AB13" s="4">
        <v>2.2171029084596099E-4</v>
      </c>
      <c r="AC13" s="4">
        <v>2.2308066492312254E-4</v>
      </c>
      <c r="AD13" s="4">
        <v>2.2724894006681247E-4</v>
      </c>
      <c r="AE13" s="4">
        <v>2.2434779714354525E-4</v>
      </c>
      <c r="AF13" s="4">
        <v>2.3667678874669909E-4</v>
      </c>
      <c r="AG13" s="4">
        <v>2.3739996759630563E-4</v>
      </c>
      <c r="AH13" s="4">
        <v>2.4073864211755859E-4</v>
      </c>
      <c r="AI13" s="4">
        <v>2.4252752079179416E-4</v>
      </c>
      <c r="AJ13" s="4"/>
    </row>
    <row r="14" spans="1:36">
      <c r="A14" t="s">
        <v>16</v>
      </c>
      <c r="B14" t="s">
        <v>21</v>
      </c>
      <c r="C14" t="s">
        <v>5</v>
      </c>
      <c r="D14" s="4">
        <v>1.1336966624122483E-3</v>
      </c>
      <c r="E14" s="4">
        <v>1.1340808609704017E-3</v>
      </c>
      <c r="F14" s="4">
        <v>1.1422923670816514E-3</v>
      </c>
      <c r="G14" s="4">
        <v>1.1405269034635032E-3</v>
      </c>
      <c r="H14" s="4">
        <v>1.1547257452615733E-3</v>
      </c>
      <c r="I14" s="4">
        <v>1.1594157661234626E-3</v>
      </c>
      <c r="J14" s="4">
        <v>1.160926700401229E-3</v>
      </c>
      <c r="K14" s="4">
        <v>1.1645193523866408E-3</v>
      </c>
      <c r="L14" s="4">
        <v>1.1701487495318318E-3</v>
      </c>
      <c r="M14" s="4">
        <v>1.1602054493043625E-3</v>
      </c>
      <c r="N14" s="4">
        <v>1.1737683888718617E-3</v>
      </c>
      <c r="O14" s="4">
        <v>1.1860310687521207E-3</v>
      </c>
      <c r="P14" s="4">
        <v>1.1994306761147356E-3</v>
      </c>
      <c r="Q14" s="4">
        <v>1.1616562082267202E-3</v>
      </c>
      <c r="R14" s="4">
        <v>1.1848675769289888E-3</v>
      </c>
      <c r="S14" s="4">
        <v>1.2002122544561137E-3</v>
      </c>
      <c r="T14" s="4">
        <v>1.2130371382841798E-3</v>
      </c>
      <c r="U14" s="4">
        <v>1.231843758990247E-3</v>
      </c>
      <c r="V14" s="4">
        <v>1.2475367158246019E-3</v>
      </c>
      <c r="W14" s="4">
        <v>1.2516743590877816E-3</v>
      </c>
      <c r="X14" s="4">
        <v>1.2562275483070672E-3</v>
      </c>
      <c r="Y14" s="4">
        <v>1.2686472539109735E-3</v>
      </c>
      <c r="Z14" s="4">
        <v>1.2901599326495953E-3</v>
      </c>
      <c r="AA14" s="4">
        <v>1.2977034640504119E-3</v>
      </c>
      <c r="AB14" s="4">
        <v>1.3220915753586271E-3</v>
      </c>
      <c r="AC14" s="4">
        <v>1.3194510500449111E-3</v>
      </c>
      <c r="AD14" s="4">
        <v>1.3249376652363194E-3</v>
      </c>
      <c r="AE14" s="4">
        <v>1.344309560956462E-3</v>
      </c>
      <c r="AF14" s="4">
        <v>1.3862719763097304E-3</v>
      </c>
      <c r="AG14" s="4">
        <v>1.387842998006802E-3</v>
      </c>
      <c r="AH14" s="4">
        <v>1.398166573310094E-3</v>
      </c>
      <c r="AI14" s="4">
        <v>1.4064695704547857E-3</v>
      </c>
      <c r="AJ14" s="4"/>
    </row>
    <row r="15" spans="1:36"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>
      <c r="A16" t="s">
        <v>16</v>
      </c>
      <c r="B16" t="s">
        <v>22</v>
      </c>
      <c r="C16" t="s">
        <v>5</v>
      </c>
      <c r="D16" s="4">
        <v>2.2237296054256755E-3</v>
      </c>
      <c r="E16" s="4">
        <v>2.2507031421645169E-3</v>
      </c>
      <c r="F16" s="4">
        <v>2.2837159723789646E-3</v>
      </c>
      <c r="G16" s="4">
        <v>2.3103475600360288E-3</v>
      </c>
      <c r="H16" s="4">
        <v>2.3406302073869715E-3</v>
      </c>
      <c r="I16" s="4">
        <v>2.361218808769014E-3</v>
      </c>
      <c r="J16" s="4">
        <v>2.3716810058357347E-3</v>
      </c>
      <c r="K16" s="4">
        <v>2.3952763613528417E-3</v>
      </c>
      <c r="L16" s="4">
        <v>2.4055548678877285E-3</v>
      </c>
      <c r="M16" s="4">
        <v>2.4238530442037103E-3</v>
      </c>
      <c r="N16" s="4">
        <v>2.4332997490286016E-3</v>
      </c>
      <c r="O16" s="4">
        <v>2.4370094846587914E-3</v>
      </c>
      <c r="P16" s="4">
        <v>2.4540442241489028E-3</v>
      </c>
      <c r="Q16" s="4">
        <v>2.4800661411169536E-3</v>
      </c>
      <c r="R16" s="4">
        <v>2.4936782563762302E-3</v>
      </c>
      <c r="S16" s="4">
        <v>2.5090667847727779E-3</v>
      </c>
      <c r="T16" s="4">
        <v>2.4601298769520445E-3</v>
      </c>
      <c r="U16" s="4">
        <v>2.5455709296149849E-3</v>
      </c>
      <c r="V16" s="4">
        <v>2.5511971525345113E-3</v>
      </c>
      <c r="W16" s="4">
        <v>2.5970088241935065E-3</v>
      </c>
      <c r="X16" s="4">
        <v>2.6021858714036549E-3</v>
      </c>
      <c r="Y16" s="4">
        <v>2.6102462634325818E-3</v>
      </c>
      <c r="Z16" s="4">
        <v>2.572465085966918E-3</v>
      </c>
      <c r="AA16" s="4">
        <v>2.6931018837085289E-3</v>
      </c>
      <c r="AB16" s="4">
        <v>2.6835819885398108E-3</v>
      </c>
      <c r="AC16" s="4">
        <v>2.7305532685068775E-3</v>
      </c>
      <c r="AD16" s="4">
        <v>2.7334343831165279E-3</v>
      </c>
      <c r="AE16" s="4">
        <v>2.7891384387110974E-3</v>
      </c>
      <c r="AF16" s="4">
        <v>2.7775028305695058E-3</v>
      </c>
      <c r="AG16" s="4">
        <v>2.7943484711659091E-3</v>
      </c>
      <c r="AH16" s="4">
        <v>2.8105995045127653E-3</v>
      </c>
      <c r="AI16" s="4">
        <v>2.8085396045470969E-3</v>
      </c>
      <c r="AJ16" s="4"/>
    </row>
    <row r="17" spans="1:36">
      <c r="A17" t="s">
        <v>17</v>
      </c>
      <c r="B17" t="s">
        <v>21</v>
      </c>
      <c r="C17" t="s">
        <v>5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/>
    </row>
    <row r="18" spans="1:36">
      <c r="A18" t="s">
        <v>17</v>
      </c>
      <c r="B18" t="s">
        <v>22</v>
      </c>
      <c r="C18" t="s">
        <v>5</v>
      </c>
      <c r="D18" s="4">
        <v>5.0769256608707838E-3</v>
      </c>
      <c r="E18" s="4">
        <v>5.0922607478410473E-3</v>
      </c>
      <c r="F18" s="4">
        <v>5.1112846898480084E-3</v>
      </c>
      <c r="G18" s="4">
        <v>5.122193621110006E-3</v>
      </c>
      <c r="H18" s="4">
        <v>5.1379535463813714E-3</v>
      </c>
      <c r="I18" s="4">
        <v>5.1563495649935617E-3</v>
      </c>
      <c r="J18" s="4">
        <v>5.1687623939285811E-3</v>
      </c>
      <c r="K18" s="4">
        <v>5.1853193662920139E-3</v>
      </c>
      <c r="L18" s="4">
        <v>5.2018283998443516E-3</v>
      </c>
      <c r="M18" s="4">
        <v>5.2233829648205173E-3</v>
      </c>
      <c r="N18" s="4">
        <v>5.2408363610481042E-3</v>
      </c>
      <c r="O18" s="4">
        <v>5.2580957494689834E-3</v>
      </c>
      <c r="P18" s="4">
        <v>5.2737839719690649E-3</v>
      </c>
      <c r="Q18" s="4">
        <v>5.3032038234947041E-3</v>
      </c>
      <c r="R18" s="4">
        <v>5.3277274020896428E-3</v>
      </c>
      <c r="S18" s="4">
        <v>5.357012933984326E-3</v>
      </c>
      <c r="T18" s="4">
        <v>5.3841267199252309E-3</v>
      </c>
      <c r="U18" s="4">
        <v>5.415686614542249E-3</v>
      </c>
      <c r="V18" s="4">
        <v>5.4346195124465443E-3</v>
      </c>
      <c r="W18" s="4">
        <v>5.4778506982810678E-3</v>
      </c>
      <c r="X18" s="4">
        <v>5.4927492531798988E-3</v>
      </c>
      <c r="Y18" s="4">
        <v>5.5177573177498931E-3</v>
      </c>
      <c r="Z18" s="4">
        <v>5.5670328527217218E-3</v>
      </c>
      <c r="AA18" s="4">
        <v>5.5924015414825197E-3</v>
      </c>
      <c r="AB18" s="4">
        <v>5.6377736873688003E-3</v>
      </c>
      <c r="AC18" s="4">
        <v>5.6611575820700172E-3</v>
      </c>
      <c r="AD18" s="4">
        <v>5.6365531120638598E-3</v>
      </c>
      <c r="AE18" s="4">
        <v>5.7118444327758288E-3</v>
      </c>
      <c r="AF18" s="4">
        <v>5.7489030554746506E-3</v>
      </c>
      <c r="AG18" s="4">
        <v>5.7762516386636008E-3</v>
      </c>
      <c r="AH18" s="4">
        <v>5.8105278671500985E-3</v>
      </c>
      <c r="AI18" s="4">
        <v>5.8378701084102601E-3</v>
      </c>
      <c r="AJ18" s="4"/>
    </row>
    <row r="19" spans="1:36">
      <c r="A19" t="s">
        <v>18</v>
      </c>
      <c r="B19" t="s">
        <v>21</v>
      </c>
      <c r="C19" t="s">
        <v>4</v>
      </c>
      <c r="D19" s="4">
        <v>7.4655182929327221E-4</v>
      </c>
      <c r="E19" s="4">
        <v>7.4850984216099032E-4</v>
      </c>
      <c r="F19" s="4">
        <v>7.5143267824841176E-4</v>
      </c>
      <c r="G19" s="4">
        <v>7.5429622206349715E-4</v>
      </c>
      <c r="H19" s="4">
        <v>7.5713148508004479E-4</v>
      </c>
      <c r="I19" s="4">
        <v>7.593303762744142E-4</v>
      </c>
      <c r="J19" s="4">
        <v>7.6117821153206286E-4</v>
      </c>
      <c r="K19" s="4">
        <v>7.6224271915501212E-4</v>
      </c>
      <c r="L19" s="4">
        <v>7.6395284136913217E-4</v>
      </c>
      <c r="M19" s="4">
        <v>7.6529767304114155E-4</v>
      </c>
      <c r="N19" s="4">
        <v>7.6637229056523569E-4</v>
      </c>
      <c r="O19" s="4">
        <v>7.6751206387804557E-4</v>
      </c>
      <c r="P19" s="4">
        <v>7.6904092051332076E-4</v>
      </c>
      <c r="Q19" s="4">
        <v>7.7103619984473994E-4</v>
      </c>
      <c r="R19" s="4">
        <v>7.7357845792395204E-4</v>
      </c>
      <c r="S19" s="4">
        <v>7.7613553183558768E-4</v>
      </c>
      <c r="T19" s="4">
        <v>7.7883672087518331E-4</v>
      </c>
      <c r="U19" s="4">
        <v>7.8171470001426962E-4</v>
      </c>
      <c r="V19" s="4">
        <v>7.8448171581103746E-4</v>
      </c>
      <c r="W19" s="4">
        <v>7.8736674350989347E-4</v>
      </c>
      <c r="X19" s="4">
        <v>7.9040694329516302E-4</v>
      </c>
      <c r="Y19" s="4">
        <v>7.9339264093452916E-4</v>
      </c>
      <c r="Z19" s="4">
        <v>7.9610640411194951E-4</v>
      </c>
      <c r="AA19" s="4">
        <v>7.9899810483266532E-4</v>
      </c>
      <c r="AB19" s="4">
        <v>8.0196367549446109E-4</v>
      </c>
      <c r="AC19" s="4">
        <v>8.0523143418045993E-4</v>
      </c>
      <c r="AD19" s="4">
        <v>8.0813827874289933E-4</v>
      </c>
      <c r="AE19" s="4">
        <v>8.1098552188673268E-4</v>
      </c>
      <c r="AF19" s="4">
        <v>8.1393174625091387E-4</v>
      </c>
      <c r="AG19" s="4">
        <v>8.1675128180923795E-4</v>
      </c>
      <c r="AH19" s="4">
        <v>8.1956354902103419E-4</v>
      </c>
      <c r="AI19" s="4">
        <v>8.2238552318939938E-4</v>
      </c>
      <c r="AJ19" s="4"/>
    </row>
    <row r="20" spans="1:36">
      <c r="A20" t="s">
        <v>18</v>
      </c>
      <c r="B20" t="s">
        <v>22</v>
      </c>
      <c r="C20" t="s">
        <v>4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</row>
    <row r="22" spans="1:36"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7"/>
  <sheetViews>
    <sheetView workbookViewId="0">
      <selection activeCell="B3" sqref="B3"/>
    </sheetView>
  </sheetViews>
  <sheetFormatPr defaultRowHeight="14.5"/>
  <sheetData>
    <row r="1" spans="1:8">
      <c r="A1" s="1" t="s">
        <v>106</v>
      </c>
    </row>
    <row r="2" spans="1:8">
      <c r="A2" t="s">
        <v>107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64</v>
      </c>
      <c r="H2" t="s">
        <v>65</v>
      </c>
    </row>
    <row r="3" spans="1:8">
      <c r="A3" t="s">
        <v>15</v>
      </c>
      <c r="B3">
        <v>8.0511066578943058E-4</v>
      </c>
      <c r="C3">
        <v>4.558444400839007E-4</v>
      </c>
      <c r="D3">
        <v>4.6650753498949878E-4</v>
      </c>
      <c r="E3">
        <v>4.6650753498949878E-4</v>
      </c>
      <c r="F3">
        <v>6.3365551584642168E-4</v>
      </c>
      <c r="G3">
        <v>3.8393852558907569E-4</v>
      </c>
      <c r="H3">
        <v>6.1567286207427042E-4</v>
      </c>
    </row>
    <row r="4" spans="1:8">
      <c r="A4" t="s">
        <v>8</v>
      </c>
      <c r="B4">
        <v>1.161018063177821E-3</v>
      </c>
      <c r="C4">
        <v>6.6916703337193241E-4</v>
      </c>
      <c r="D4">
        <v>8.4805271093999933E-4</v>
      </c>
      <c r="E4">
        <v>5.7637711745245996E-4</v>
      </c>
      <c r="F4">
        <v>0</v>
      </c>
      <c r="G4">
        <v>7.1449390419388238E-4</v>
      </c>
      <c r="H4">
        <v>8.8783734243009843E-4</v>
      </c>
    </row>
    <row r="5" spans="1:8">
      <c r="A5" t="s">
        <v>7</v>
      </c>
      <c r="B5">
        <v>0</v>
      </c>
      <c r="C5">
        <v>0</v>
      </c>
      <c r="D5">
        <v>0</v>
      </c>
      <c r="E5">
        <v>5.87780928763541E-4</v>
      </c>
      <c r="F5">
        <v>0</v>
      </c>
      <c r="G5">
        <v>0</v>
      </c>
      <c r="H5">
        <v>0</v>
      </c>
    </row>
    <row r="6" spans="1:8">
      <c r="A6" t="s">
        <v>16</v>
      </c>
      <c r="B6">
        <v>1.9502241602728403E-3</v>
      </c>
      <c r="C6">
        <v>0</v>
      </c>
      <c r="D6">
        <v>0</v>
      </c>
      <c r="E6">
        <v>9.1415034087289032E-4</v>
      </c>
      <c r="F6">
        <v>0</v>
      </c>
      <c r="G6">
        <v>0</v>
      </c>
      <c r="H6">
        <v>0</v>
      </c>
    </row>
    <row r="7" spans="1:8">
      <c r="A7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18</v>
      </c>
      <c r="B8">
        <v>0</v>
      </c>
      <c r="C8">
        <v>0</v>
      </c>
      <c r="D8">
        <v>5.7169751289864448E-4</v>
      </c>
      <c r="E8">
        <v>0</v>
      </c>
      <c r="F8">
        <v>0</v>
      </c>
      <c r="G8">
        <v>0</v>
      </c>
      <c r="H8">
        <v>0</v>
      </c>
    </row>
    <row r="10" spans="1:8">
      <c r="A10" s="1" t="s">
        <v>108</v>
      </c>
    </row>
    <row r="11" spans="1:8">
      <c r="A11" t="s">
        <v>109</v>
      </c>
      <c r="B11" t="s">
        <v>2</v>
      </c>
      <c r="C11" t="s">
        <v>3</v>
      </c>
      <c r="D11" t="s">
        <v>4</v>
      </c>
      <c r="E11" t="s">
        <v>5</v>
      </c>
      <c r="F11" t="s">
        <v>6</v>
      </c>
      <c r="G11" t="s">
        <v>64</v>
      </c>
      <c r="H11" t="s">
        <v>65</v>
      </c>
    </row>
    <row r="12" spans="1:8">
      <c r="A12" t="s">
        <v>15</v>
      </c>
      <c r="B12">
        <v>8.4854250020805137E-5</v>
      </c>
      <c r="C12">
        <v>4.0676170528195339E-5</v>
      </c>
      <c r="D12">
        <v>4.3332402001284167E-5</v>
      </c>
      <c r="E12">
        <v>5.7821830517127991E-5</v>
      </c>
      <c r="F12">
        <v>1.0123813807415956E-4</v>
      </c>
      <c r="G12">
        <v>3.2850212558427781E-5</v>
      </c>
      <c r="H12">
        <v>6.4888544133556863E-5</v>
      </c>
    </row>
    <row r="13" spans="1:8">
      <c r="A13" t="s">
        <v>8</v>
      </c>
      <c r="B13">
        <v>9.2874145741016515E-4</v>
      </c>
      <c r="C13">
        <v>3.9131850959794081E-4</v>
      </c>
      <c r="D13">
        <v>4.650459001825969E-4</v>
      </c>
      <c r="E13">
        <v>4.0162360778757985E-4</v>
      </c>
      <c r="F13">
        <v>0</v>
      </c>
      <c r="G13">
        <v>0</v>
      </c>
      <c r="H13">
        <v>7.7536056064571519E-4</v>
      </c>
    </row>
    <row r="14" spans="1:8">
      <c r="A14" t="s">
        <v>7</v>
      </c>
      <c r="B14">
        <v>0</v>
      </c>
      <c r="C14">
        <v>0</v>
      </c>
      <c r="D14">
        <v>0</v>
      </c>
      <c r="E14">
        <v>1.6084812151017313E-4</v>
      </c>
      <c r="F14">
        <v>0</v>
      </c>
      <c r="G14">
        <v>0</v>
      </c>
      <c r="H14">
        <v>0</v>
      </c>
    </row>
    <row r="15" spans="1:8">
      <c r="A15" t="s">
        <v>16</v>
      </c>
      <c r="B15">
        <v>4.9544705236524416E-3</v>
      </c>
      <c r="C15">
        <v>0</v>
      </c>
      <c r="D15">
        <v>0</v>
      </c>
      <c r="E15">
        <v>3.346701977706759E-3</v>
      </c>
      <c r="F15">
        <v>0</v>
      </c>
      <c r="G15">
        <v>0</v>
      </c>
      <c r="H15">
        <v>0</v>
      </c>
    </row>
    <row r="16" spans="1:8">
      <c r="A16" t="s">
        <v>17</v>
      </c>
      <c r="B16">
        <v>0</v>
      </c>
      <c r="C16">
        <v>0</v>
      </c>
      <c r="D16">
        <v>0</v>
      </c>
      <c r="E16">
        <v>4.9575716820959639E-3</v>
      </c>
      <c r="F16">
        <v>0</v>
      </c>
      <c r="G16">
        <v>0</v>
      </c>
      <c r="H16">
        <v>0</v>
      </c>
    </row>
    <row r="17" spans="1:8">
      <c r="A17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3"/>
  <sheetViews>
    <sheetView zoomScale="85" zoomScaleNormal="85" workbookViewId="0">
      <selection activeCell="B22" sqref="B22"/>
    </sheetView>
  </sheetViews>
  <sheetFormatPr defaultColWidth="9.1796875" defaultRowHeight="14.5"/>
  <cols>
    <col min="1" max="1" width="50.453125" customWidth="1"/>
    <col min="3" max="3" width="54" bestFit="1" customWidth="1"/>
  </cols>
  <sheetData>
    <row r="1" spans="1:5">
      <c r="A1" s="2" t="s">
        <v>9</v>
      </c>
      <c r="B1" s="3"/>
      <c r="C1" s="2" t="s">
        <v>54</v>
      </c>
    </row>
    <row r="2" spans="1:5">
      <c r="A2" t="s">
        <v>13</v>
      </c>
      <c r="B2" s="16">
        <v>0.42599999999999999</v>
      </c>
      <c r="C2" s="6" t="s">
        <v>90</v>
      </c>
    </row>
    <row r="3" spans="1:5">
      <c r="A3" t="s">
        <v>8</v>
      </c>
      <c r="B3" s="16">
        <v>0.42599999999999999</v>
      </c>
    </row>
    <row r="5" spans="1:5">
      <c r="A5" s="2" t="s">
        <v>10</v>
      </c>
      <c r="B5" s="3"/>
      <c r="C5" s="2" t="s">
        <v>54</v>
      </c>
    </row>
    <row r="6" spans="1:5">
      <c r="A6" t="s">
        <v>11</v>
      </c>
      <c r="B6">
        <f>'Other Calculations'!E14</f>
        <v>3.3805774214678532E-5</v>
      </c>
      <c r="C6" s="6" t="s">
        <v>104</v>
      </c>
    </row>
    <row r="8" spans="1:5">
      <c r="A8" s="2" t="s">
        <v>19</v>
      </c>
      <c r="B8" s="3"/>
      <c r="C8" s="2" t="s">
        <v>54</v>
      </c>
    </row>
    <row r="9" spans="1:5">
      <c r="A9" t="s">
        <v>15</v>
      </c>
      <c r="B9" s="7">
        <v>11</v>
      </c>
      <c r="C9" s="6" t="s">
        <v>89</v>
      </c>
    </row>
    <row r="10" spans="1:5">
      <c r="A10" t="s">
        <v>8</v>
      </c>
      <c r="B10" s="7">
        <v>11</v>
      </c>
    </row>
    <row r="11" spans="1:5">
      <c r="A11" t="s">
        <v>7</v>
      </c>
      <c r="B11" s="7">
        <v>21</v>
      </c>
    </row>
    <row r="12" spans="1:5">
      <c r="A12" t="s">
        <v>16</v>
      </c>
      <c r="B12">
        <v>18</v>
      </c>
    </row>
    <row r="13" spans="1:5">
      <c r="A13" t="s">
        <v>17</v>
      </c>
      <c r="B13">
        <v>22</v>
      </c>
    </row>
    <row r="14" spans="1:5">
      <c r="A14" t="s">
        <v>18</v>
      </c>
      <c r="B14">
        <v>9</v>
      </c>
    </row>
    <row r="16" spans="1:5">
      <c r="A16" s="2" t="s">
        <v>55</v>
      </c>
      <c r="B16" s="3"/>
      <c r="C16" s="2" t="s">
        <v>54</v>
      </c>
      <c r="D16" s="2"/>
      <c r="E16" s="2"/>
    </row>
    <row r="17" spans="1:5">
      <c r="A17" t="s">
        <v>56</v>
      </c>
      <c r="B17" s="10">
        <v>0.3</v>
      </c>
      <c r="C17" s="6" t="s">
        <v>105</v>
      </c>
    </row>
    <row r="18" spans="1:5">
      <c r="A18" t="s">
        <v>57</v>
      </c>
      <c r="B18" s="10">
        <v>0.65</v>
      </c>
      <c r="C18" s="6"/>
    </row>
    <row r="19" spans="1:5">
      <c r="A19" t="s">
        <v>58</v>
      </c>
      <c r="B19" s="15">
        <f>B18/B17</f>
        <v>2.166666666666667</v>
      </c>
    </row>
    <row r="21" spans="1:5">
      <c r="A21" s="2" t="s">
        <v>59</v>
      </c>
      <c r="B21" s="2"/>
      <c r="C21" s="2" t="s">
        <v>54</v>
      </c>
      <c r="D21" s="2"/>
      <c r="E21" s="2"/>
    </row>
    <row r="22" spans="1:5">
      <c r="A22" t="s">
        <v>60</v>
      </c>
      <c r="B22" s="17">
        <f>-'Other Calculations'!S34</f>
        <v>0.17333343426456105</v>
      </c>
      <c r="C22" s="6" t="s">
        <v>97</v>
      </c>
    </row>
    <row r="23" spans="1:5">
      <c r="A23" t="s">
        <v>61</v>
      </c>
      <c r="B23" s="15">
        <f>1-B22</f>
        <v>0.82666656573543895</v>
      </c>
      <c r="C23" t="s">
        <v>95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AJ45"/>
  <sheetViews>
    <sheetView zoomScale="85" zoomScaleNormal="85" workbookViewId="0">
      <selection activeCell="F52" sqref="F52"/>
    </sheetView>
  </sheetViews>
  <sheetFormatPr defaultColWidth="10.7265625" defaultRowHeight="14.5"/>
  <cols>
    <col min="1" max="1" width="2.7265625" customWidth="1"/>
    <col min="2" max="2" width="47.453125" bestFit="1" customWidth="1"/>
    <col min="3" max="3" width="19.7265625" bestFit="1" customWidth="1"/>
    <col min="4" max="4" width="30.453125" bestFit="1" customWidth="1"/>
    <col min="5" max="5" width="22.453125" customWidth="1"/>
    <col min="6" max="6" width="16" customWidth="1"/>
    <col min="7" max="8" width="17.26953125" customWidth="1"/>
  </cols>
  <sheetData>
    <row r="2" spans="2:8">
      <c r="B2" s="19">
        <v>1.46</v>
      </c>
      <c r="C2" s="20" t="s">
        <v>98</v>
      </c>
      <c r="D2" s="21"/>
    </row>
    <row r="3" spans="2:8">
      <c r="B3" s="22">
        <v>1.6093440000000001</v>
      </c>
      <c r="C3" s="9" t="s">
        <v>99</v>
      </c>
      <c r="D3" s="23"/>
    </row>
    <row r="4" spans="2:8">
      <c r="B4" s="24">
        <f>39.6831*10^3</f>
        <v>39683.100000000006</v>
      </c>
      <c r="C4" s="25" t="s">
        <v>100</v>
      </c>
      <c r="D4" s="26"/>
    </row>
    <row r="6" spans="2:8">
      <c r="B6" t="s">
        <v>102</v>
      </c>
    </row>
    <row r="7" spans="2:8">
      <c r="B7" s="29"/>
      <c r="C7" s="20"/>
      <c r="D7" s="30" t="s">
        <v>72</v>
      </c>
      <c r="E7" s="31">
        <v>2002</v>
      </c>
      <c r="F7" s="31">
        <v>2004</v>
      </c>
      <c r="G7" s="31">
        <v>2005</v>
      </c>
      <c r="H7" s="32">
        <v>2015</v>
      </c>
    </row>
    <row r="8" spans="2:8">
      <c r="B8" s="49" t="s">
        <v>74</v>
      </c>
      <c r="C8" s="43" t="s">
        <v>68</v>
      </c>
      <c r="D8" s="9" t="s">
        <v>73</v>
      </c>
      <c r="E8" s="44">
        <v>5.5889249373042729</v>
      </c>
      <c r="F8" s="44">
        <v>5.4657060907384434</v>
      </c>
      <c r="G8" s="44">
        <v>5.6872618623050322</v>
      </c>
      <c r="H8" s="50">
        <v>4.1898922182434513</v>
      </c>
    </row>
    <row r="9" spans="2:8">
      <c r="B9" s="49" t="s">
        <v>77</v>
      </c>
      <c r="C9" s="45" t="s">
        <v>71</v>
      </c>
      <c r="D9" s="9" t="s">
        <v>75</v>
      </c>
      <c r="E9" s="46">
        <v>46.31851603008311</v>
      </c>
      <c r="F9" s="46">
        <v>45.384844527504356</v>
      </c>
      <c r="G9" s="46">
        <v>45.563248060323971</v>
      </c>
      <c r="H9" s="51">
        <v>43.927732217900747</v>
      </c>
    </row>
    <row r="10" spans="2:8">
      <c r="B10" s="49" t="s">
        <v>77</v>
      </c>
      <c r="C10" s="47" t="s">
        <v>78</v>
      </c>
      <c r="D10" s="9" t="s">
        <v>76</v>
      </c>
      <c r="E10" s="48">
        <v>19.165057835939312</v>
      </c>
      <c r="F10" s="48">
        <v>18.941377207132199</v>
      </c>
      <c r="G10" s="48">
        <v>18.856781876535408</v>
      </c>
      <c r="H10" s="52">
        <v>16.953905482557762</v>
      </c>
    </row>
    <row r="11" spans="2:8">
      <c r="B11" s="33"/>
      <c r="C11" s="34"/>
      <c r="D11" s="9"/>
      <c r="E11" s="34"/>
      <c r="F11" s="34"/>
      <c r="G11" s="34"/>
      <c r="H11" s="35"/>
    </row>
    <row r="12" spans="2:8">
      <c r="B12" s="33"/>
      <c r="C12" s="34"/>
      <c r="D12" s="36" t="s">
        <v>72</v>
      </c>
      <c r="E12" s="37">
        <v>2002</v>
      </c>
      <c r="F12" s="37">
        <v>2004</v>
      </c>
      <c r="G12" s="37">
        <v>2005</v>
      </c>
      <c r="H12" s="38">
        <v>2015</v>
      </c>
    </row>
    <row r="13" spans="2:8">
      <c r="B13" s="49" t="s">
        <v>74</v>
      </c>
      <c r="C13" s="43" t="s">
        <v>68</v>
      </c>
      <c r="D13" s="9" t="s">
        <v>73</v>
      </c>
      <c r="E13" s="34">
        <f t="shared" ref="E13:H15" si="0">1/(E8*($B$3*$B$4/100))</f>
        <v>2.8016717211936862E-4</v>
      </c>
      <c r="F13" s="34">
        <f t="shared" si="0"/>
        <v>2.8648325923072204E-4</v>
      </c>
      <c r="G13" s="34">
        <f t="shared" si="0"/>
        <v>2.7532287641795513E-4</v>
      </c>
      <c r="H13" s="35">
        <f t="shared" si="0"/>
        <v>3.7371684361093416E-4</v>
      </c>
    </row>
    <row r="14" spans="2:8">
      <c r="B14" s="49" t="s">
        <v>77</v>
      </c>
      <c r="C14" s="45" t="s">
        <v>71</v>
      </c>
      <c r="D14" s="9" t="s">
        <v>75</v>
      </c>
      <c r="E14" s="39">
        <f t="shared" si="0"/>
        <v>3.3805774214678532E-5</v>
      </c>
      <c r="F14" s="39">
        <f t="shared" si="0"/>
        <v>3.4501237388243632E-5</v>
      </c>
      <c r="G14" s="39">
        <f t="shared" si="0"/>
        <v>3.4366147312387721E-5</v>
      </c>
      <c r="H14" s="40">
        <f t="shared" si="0"/>
        <v>3.5645666548519743E-5</v>
      </c>
    </row>
    <row r="15" spans="2:8">
      <c r="B15" s="53" t="s">
        <v>77</v>
      </c>
      <c r="C15" s="54" t="s">
        <v>78</v>
      </c>
      <c r="D15" s="25" t="s">
        <v>76</v>
      </c>
      <c r="E15" s="41">
        <f t="shared" si="0"/>
        <v>8.170250819361608E-5</v>
      </c>
      <c r="F15" s="41">
        <f t="shared" si="0"/>
        <v>8.2667341331566838E-5</v>
      </c>
      <c r="G15" s="41">
        <f t="shared" si="0"/>
        <v>8.303820371494117E-5</v>
      </c>
      <c r="H15" s="42">
        <f>1/(H10*($B$3*$B$4/100))</f>
        <v>9.2358264972214972E-5</v>
      </c>
    </row>
    <row r="17" spans="2:19" ht="29">
      <c r="B17" s="27" t="s">
        <v>79</v>
      </c>
      <c r="C17" s="28">
        <f>H15/H14</f>
        <v>2.591009620945083</v>
      </c>
    </row>
    <row r="19" spans="2:19">
      <c r="B19" t="s">
        <v>103</v>
      </c>
    </row>
    <row r="20" spans="2:19" s="55" customFormat="1" ht="13.5" customHeight="1">
      <c r="B20" s="58" t="s">
        <v>82</v>
      </c>
      <c r="C20" s="59">
        <v>2000</v>
      </c>
      <c r="D20" s="59">
        <v>2001</v>
      </c>
      <c r="E20" s="59">
        <v>2002</v>
      </c>
      <c r="F20" s="59">
        <v>2003</v>
      </c>
      <c r="G20" s="59">
        <v>2004</v>
      </c>
      <c r="H20" s="59">
        <v>2005</v>
      </c>
      <c r="I20" s="59">
        <v>2006</v>
      </c>
      <c r="J20" s="59">
        <v>2007</v>
      </c>
      <c r="K20" s="59">
        <v>2008</v>
      </c>
      <c r="L20" s="59">
        <v>2009</v>
      </c>
      <c r="M20" s="59">
        <v>2010</v>
      </c>
      <c r="N20" s="59">
        <v>2011</v>
      </c>
      <c r="O20" s="59">
        <v>2012</v>
      </c>
      <c r="P20" s="59">
        <v>2013</v>
      </c>
      <c r="Q20" s="59">
        <v>2014</v>
      </c>
      <c r="R20" s="60">
        <v>2015</v>
      </c>
    </row>
    <row r="21" spans="2:19" s="55" customFormat="1" ht="11.5" customHeight="1">
      <c r="B21" s="49" t="s">
        <v>77</v>
      </c>
      <c r="C21" s="56">
        <v>9.4006960702064113</v>
      </c>
      <c r="D21" s="56">
        <v>9.2537161457268855</v>
      </c>
      <c r="E21" s="56">
        <v>9.2065777574983372</v>
      </c>
      <c r="F21" s="56">
        <v>9.193274282152279</v>
      </c>
      <c r="G21" s="56">
        <v>9.1234023505667725</v>
      </c>
      <c r="H21" s="56">
        <v>9.1435553821792581</v>
      </c>
      <c r="I21" s="56">
        <v>9.1517546088847865</v>
      </c>
      <c r="J21" s="56">
        <v>9.1071333769116372</v>
      </c>
      <c r="K21" s="56">
        <v>8.9110936129952822</v>
      </c>
      <c r="L21" s="56">
        <v>8.6259110487207167</v>
      </c>
      <c r="M21" s="56">
        <v>8.617460516909988</v>
      </c>
      <c r="N21" s="56">
        <v>8.5158545013712903</v>
      </c>
      <c r="O21" s="56">
        <v>8.3873783292504029</v>
      </c>
      <c r="P21" s="56">
        <v>8.2747046516324438</v>
      </c>
      <c r="Q21" s="56">
        <v>8.1420718266916214</v>
      </c>
      <c r="R21" s="61">
        <v>8.0837977578146347</v>
      </c>
    </row>
    <row r="22" spans="2:19" s="55" customFormat="1" ht="11.5" customHeight="1">
      <c r="B22" s="62" t="s">
        <v>68</v>
      </c>
      <c r="C22" s="57">
        <v>7.0951084160648863</v>
      </c>
      <c r="D22" s="57">
        <v>6.9534251322786398</v>
      </c>
      <c r="E22" s="57">
        <v>6.9274034152668529</v>
      </c>
      <c r="F22" s="57">
        <v>6.864969718965348</v>
      </c>
      <c r="G22" s="57">
        <v>6.7737291629120167</v>
      </c>
      <c r="H22" s="57">
        <v>6.7468355284101014</v>
      </c>
      <c r="I22" s="57">
        <v>6.7450530063809033</v>
      </c>
      <c r="J22" s="57">
        <v>6.6671552024001723</v>
      </c>
      <c r="K22" s="57">
        <v>6.53134340107</v>
      </c>
      <c r="L22" s="57">
        <v>6.3826779314199511</v>
      </c>
      <c r="M22" s="57">
        <v>6.3055223083181469</v>
      </c>
      <c r="N22" s="57">
        <v>6.2398647575168349</v>
      </c>
      <c r="O22" s="57">
        <v>6.1463776902218488</v>
      </c>
      <c r="P22" s="57">
        <v>6.0699810810418038</v>
      </c>
      <c r="Q22" s="57">
        <v>6.0262278847479394</v>
      </c>
      <c r="R22" s="63">
        <v>5.9582658979213239</v>
      </c>
    </row>
    <row r="23" spans="2:19" s="55" customFormat="1" ht="11.5" customHeight="1">
      <c r="B23" s="64" t="s">
        <v>80</v>
      </c>
      <c r="C23" s="57">
        <v>7.3647596517058167</v>
      </c>
      <c r="D23" s="57">
        <v>7.2670268690150381</v>
      </c>
      <c r="E23" s="57">
        <v>7.2852354055069553</v>
      </c>
      <c r="F23" s="57">
        <v>7.2646416225357324</v>
      </c>
      <c r="G23" s="57">
        <v>7.2467399724019543</v>
      </c>
      <c r="H23" s="57">
        <v>7.2417879193719799</v>
      </c>
      <c r="I23" s="57">
        <v>7.2863055930277598</v>
      </c>
      <c r="J23" s="57">
        <v>7.242656889453901</v>
      </c>
      <c r="K23" s="57">
        <v>7.0915079549018936</v>
      </c>
      <c r="L23" s="57">
        <v>6.9238817224677769</v>
      </c>
      <c r="M23" s="57">
        <v>6.8148129745298158</v>
      </c>
      <c r="N23" s="57">
        <v>6.735149928524466</v>
      </c>
      <c r="O23" s="57">
        <v>6.6571395444937007</v>
      </c>
      <c r="P23" s="57">
        <v>6.5666021845308205</v>
      </c>
      <c r="Q23" s="57">
        <v>6.5122560324314671</v>
      </c>
      <c r="R23" s="63">
        <v>6.3865151791048582</v>
      </c>
    </row>
    <row r="24" spans="2:19" s="55" customFormat="1" ht="11.5" customHeight="1">
      <c r="B24" s="64" t="s">
        <v>81</v>
      </c>
      <c r="C24" s="57">
        <v>7.3290972575199937</v>
      </c>
      <c r="D24" s="57">
        <v>7.3085265768467425</v>
      </c>
      <c r="E24" s="57">
        <v>7.358782782629965</v>
      </c>
      <c r="F24" s="57">
        <v>7.2445377039464169</v>
      </c>
      <c r="G24" s="57">
        <v>7.2249368783058374</v>
      </c>
      <c r="H24" s="57">
        <v>7.4142759390460871</v>
      </c>
      <c r="I24" s="57">
        <v>7.4206869475010953</v>
      </c>
      <c r="J24" s="57">
        <v>7.0913929100278512</v>
      </c>
      <c r="K24" s="57">
        <v>7.1347939246718433</v>
      </c>
      <c r="L24" s="57">
        <v>7.0531031198481493</v>
      </c>
      <c r="M24" s="57">
        <v>6.8014663872441874</v>
      </c>
      <c r="N24" s="57">
        <v>7.2127458965931011</v>
      </c>
      <c r="O24" s="57">
        <v>7.1920578069636925</v>
      </c>
      <c r="P24" s="57">
        <v>7.3062617741459253</v>
      </c>
      <c r="Q24" s="57">
        <v>7.1884237496353167</v>
      </c>
      <c r="R24" s="63">
        <v>7.0137068919672734</v>
      </c>
    </row>
    <row r="25" spans="2:19" s="55" customFormat="1" ht="11.5" customHeight="1">
      <c r="B25" s="62" t="s">
        <v>70</v>
      </c>
      <c r="C25" s="57">
        <v>8.8292099572441209</v>
      </c>
      <c r="D25" s="57">
        <v>8.6564085536109374</v>
      </c>
      <c r="E25" s="57">
        <v>8.5798100231442582</v>
      </c>
      <c r="F25" s="57">
        <v>8.4822082932857334</v>
      </c>
      <c r="G25" s="57">
        <v>8.375093064380815</v>
      </c>
      <c r="H25" s="57">
        <v>8.3037017133321847</v>
      </c>
      <c r="I25" s="57">
        <v>8.2251562009700478</v>
      </c>
      <c r="J25" s="57">
        <v>8.1354908272553512</v>
      </c>
      <c r="K25" s="57">
        <v>8.0661007187866538</v>
      </c>
      <c r="L25" s="57">
        <v>7.9884053613369934</v>
      </c>
      <c r="M25" s="57">
        <v>7.9301895962115996</v>
      </c>
      <c r="N25" s="57">
        <v>7.8655085926380695</v>
      </c>
      <c r="O25" s="57">
        <v>7.815685404159713</v>
      </c>
      <c r="P25" s="57">
        <v>7.7210658850818277</v>
      </c>
      <c r="Q25" s="57">
        <v>7.6364309237973051</v>
      </c>
      <c r="R25" s="63">
        <v>7.5788705779275904</v>
      </c>
    </row>
    <row r="26" spans="2:19" s="55" customFormat="1" ht="11.5" customHeight="1">
      <c r="B26" s="64" t="s">
        <v>80</v>
      </c>
      <c r="C26" s="57">
        <v>9.1764945935409603</v>
      </c>
      <c r="D26" s="57">
        <v>9.0813180773799864</v>
      </c>
      <c r="E26" s="57">
        <v>9.0326151681649574</v>
      </c>
      <c r="F26" s="57">
        <v>8.9617193867578084</v>
      </c>
      <c r="G26" s="57">
        <v>8.8778444634866833</v>
      </c>
      <c r="H26" s="57">
        <v>8.8306489436566835</v>
      </c>
      <c r="I26" s="57">
        <v>8.7430704659668521</v>
      </c>
      <c r="J26" s="57">
        <v>8.6853071134744209</v>
      </c>
      <c r="K26" s="57">
        <v>8.4992726748827554</v>
      </c>
      <c r="L26" s="57">
        <v>8.3802200918373302</v>
      </c>
      <c r="M26" s="57">
        <v>8.2063082663950535</v>
      </c>
      <c r="N26" s="57">
        <v>8.1170126211126856</v>
      </c>
      <c r="O26" s="57">
        <v>8.0380806245190346</v>
      </c>
      <c r="P26" s="57">
        <v>7.9279763789762256</v>
      </c>
      <c r="Q26" s="57">
        <v>7.8306560279117132</v>
      </c>
      <c r="R26" s="63">
        <v>7.736378461058524</v>
      </c>
    </row>
    <row r="27" spans="2:19" s="55" customFormat="1" ht="11.5" customHeight="1">
      <c r="B27" s="64" t="s">
        <v>81</v>
      </c>
      <c r="C27" s="57">
        <v>11.411131351510978</v>
      </c>
      <c r="D27" s="57">
        <v>11.036506952724261</v>
      </c>
      <c r="E27" s="57">
        <v>10.597429177637384</v>
      </c>
      <c r="F27" s="57">
        <v>10.377497917957708</v>
      </c>
      <c r="G27" s="57">
        <v>10.31983294932758</v>
      </c>
      <c r="H27" s="57">
        <v>10.153300354743935</v>
      </c>
      <c r="I27" s="57">
        <v>9.9448563517380926</v>
      </c>
      <c r="J27" s="57">
        <v>9.8391564530557805</v>
      </c>
      <c r="K27" s="57">
        <v>9.7537364496036094</v>
      </c>
      <c r="L27" s="57">
        <v>9.6181287383479841</v>
      </c>
      <c r="M27" s="57">
        <v>9.5411853389184813</v>
      </c>
      <c r="N27" s="57">
        <v>9.494449836249176</v>
      </c>
      <c r="O27" s="57">
        <v>9.4796253083320003</v>
      </c>
      <c r="P27" s="57">
        <v>9.4791130010026023</v>
      </c>
      <c r="Q27" s="57">
        <v>9.3446252302862653</v>
      </c>
      <c r="R27" s="63">
        <v>9.3206204449103875</v>
      </c>
    </row>
    <row r="28" spans="2:19" s="55" customFormat="1" ht="11.5" customHeight="1">
      <c r="B28" s="62" t="s">
        <v>69</v>
      </c>
      <c r="C28" s="57">
        <v>57.712778349070327</v>
      </c>
      <c r="D28" s="57">
        <v>57.138157843533797</v>
      </c>
      <c r="E28" s="57">
        <v>56.734824280022409</v>
      </c>
      <c r="F28" s="57">
        <v>56.581313361409023</v>
      </c>
      <c r="G28" s="57">
        <v>56.214302037541039</v>
      </c>
      <c r="H28" s="57">
        <v>55.574736212616656</v>
      </c>
      <c r="I28" s="57">
        <v>55.253267783213168</v>
      </c>
      <c r="J28" s="57">
        <v>54.647011578133451</v>
      </c>
      <c r="K28" s="57">
        <v>54.288841852888872</v>
      </c>
      <c r="L28" s="57">
        <v>53.897794598418614</v>
      </c>
      <c r="M28" s="57">
        <v>53.629669421162284</v>
      </c>
      <c r="N28" s="57">
        <v>53.10234630246152</v>
      </c>
      <c r="O28" s="57">
        <v>52.813798284804683</v>
      </c>
      <c r="P28" s="57">
        <v>52.387469667075571</v>
      </c>
      <c r="Q28" s="57">
        <v>52.180587068593574</v>
      </c>
      <c r="R28" s="63">
        <v>52.22306744785282</v>
      </c>
    </row>
    <row r="29" spans="2:19" s="55" customFormat="1" ht="11.5" customHeight="1">
      <c r="B29" s="64" t="s">
        <v>80</v>
      </c>
      <c r="C29" s="57">
        <v>19.50492658986327</v>
      </c>
      <c r="D29" s="57">
        <v>19.422804873501835</v>
      </c>
      <c r="E29" s="57">
        <v>19.354587740554532</v>
      </c>
      <c r="F29" s="57">
        <v>19.429188184922712</v>
      </c>
      <c r="G29" s="57">
        <v>19.43999959750445</v>
      </c>
      <c r="H29" s="57">
        <v>19.431425793306651</v>
      </c>
      <c r="I29" s="57">
        <v>19.452975551710523</v>
      </c>
      <c r="J29" s="57">
        <v>19.229237042431755</v>
      </c>
      <c r="K29" s="57">
        <v>19.026506914249744</v>
      </c>
      <c r="L29" s="57">
        <v>18.917967140037646</v>
      </c>
      <c r="M29" s="57">
        <v>18.729004582660373</v>
      </c>
      <c r="N29" s="57">
        <v>18.501466009066693</v>
      </c>
      <c r="O29" s="57">
        <v>18.390094259295527</v>
      </c>
      <c r="P29" s="57">
        <v>17.768227973657559</v>
      </c>
      <c r="Q29" s="57">
        <v>17.658724079495791</v>
      </c>
      <c r="R29" s="63">
        <v>17.567883826391661</v>
      </c>
    </row>
    <row r="30" spans="2:19" s="55" customFormat="1" ht="11.5" customHeight="1">
      <c r="B30" s="65" t="s">
        <v>81</v>
      </c>
      <c r="C30" s="66">
        <v>45.442095390413634</v>
      </c>
      <c r="D30" s="66">
        <v>45.405412488552251</v>
      </c>
      <c r="E30" s="66">
        <v>45.486631444444839</v>
      </c>
      <c r="F30" s="66">
        <v>45.510739300294979</v>
      </c>
      <c r="G30" s="66">
        <v>44.329374877190176</v>
      </c>
      <c r="H30" s="66">
        <v>44.261426878680219</v>
      </c>
      <c r="I30" s="66">
        <v>44.21570029683425</v>
      </c>
      <c r="J30" s="66">
        <v>44.174387958951435</v>
      </c>
      <c r="K30" s="66">
        <v>44.158322221895943</v>
      </c>
      <c r="L30" s="66">
        <v>44.077923554689349</v>
      </c>
      <c r="M30" s="66">
        <v>44.098230805539409</v>
      </c>
      <c r="N30" s="66">
        <v>44.100929004108643</v>
      </c>
      <c r="O30" s="66">
        <v>44.146765968046182</v>
      </c>
      <c r="P30" s="66">
        <v>44.188378193378135</v>
      </c>
      <c r="Q30" s="66">
        <v>44.222177565074851</v>
      </c>
      <c r="R30" s="67">
        <v>44.258560431281815</v>
      </c>
    </row>
    <row r="32" spans="2:19">
      <c r="B32" s="68" t="s">
        <v>59</v>
      </c>
      <c r="C32" s="69">
        <v>2000</v>
      </c>
      <c r="D32" s="69">
        <v>2001</v>
      </c>
      <c r="E32" s="69">
        <v>2002</v>
      </c>
      <c r="F32" s="69">
        <v>2003</v>
      </c>
      <c r="G32" s="69">
        <v>2004</v>
      </c>
      <c r="H32" s="69">
        <v>2005</v>
      </c>
      <c r="I32" s="69">
        <v>2006</v>
      </c>
      <c r="J32" s="69">
        <v>2007</v>
      </c>
      <c r="K32" s="69">
        <v>2008</v>
      </c>
      <c r="L32" s="69">
        <v>2009</v>
      </c>
      <c r="M32" s="69">
        <v>2010</v>
      </c>
      <c r="N32" s="69">
        <v>2011</v>
      </c>
      <c r="O32" s="69">
        <v>2012</v>
      </c>
      <c r="P32" s="69">
        <v>2013</v>
      </c>
      <c r="Q32" s="69">
        <v>2014</v>
      </c>
      <c r="R32" s="69">
        <v>2015</v>
      </c>
      <c r="S32" s="32" t="s">
        <v>94</v>
      </c>
    </row>
    <row r="33" spans="2:36">
      <c r="B33" s="33" t="s">
        <v>83</v>
      </c>
      <c r="C33" s="9">
        <f t="shared" ref="C33:R33" si="1">1-(C24/C23)</f>
        <v>4.8423025152711796E-3</v>
      </c>
      <c r="D33" s="9">
        <f t="shared" si="1"/>
        <v>-5.710685893931311E-3</v>
      </c>
      <c r="E33" s="9">
        <f t="shared" si="1"/>
        <v>-1.0095401593669173E-2</v>
      </c>
      <c r="F33" s="9">
        <f t="shared" si="1"/>
        <v>2.7673654990703067E-3</v>
      </c>
      <c r="G33" s="9">
        <f t="shared" si="1"/>
        <v>3.0086762018715074E-3</v>
      </c>
      <c r="H33" s="9">
        <f t="shared" si="1"/>
        <v>-2.381843014384577E-2</v>
      </c>
      <c r="I33" s="9">
        <f t="shared" si="1"/>
        <v>-1.8443002802672082E-2</v>
      </c>
      <c r="J33" s="9">
        <f t="shared" si="1"/>
        <v>2.0885150537271246E-2</v>
      </c>
      <c r="K33" s="9">
        <f t="shared" si="1"/>
        <v>-6.1039161268978681E-3</v>
      </c>
      <c r="L33" s="9">
        <f t="shared" si="1"/>
        <v>-1.8663143386902892E-2</v>
      </c>
      <c r="M33" s="9">
        <f t="shared" si="1"/>
        <v>1.9584671414331067E-3</v>
      </c>
      <c r="N33" s="9">
        <f t="shared" si="1"/>
        <v>-7.0910963102088997E-2</v>
      </c>
      <c r="O33" s="9">
        <f t="shared" si="1"/>
        <v>-8.0352568681309577E-2</v>
      </c>
      <c r="P33" s="9">
        <f t="shared" si="1"/>
        <v>-0.11263962226272017</v>
      </c>
      <c r="Q33" s="9">
        <f t="shared" si="1"/>
        <v>-0.10383002662003604</v>
      </c>
      <c r="R33" s="9">
        <f t="shared" si="1"/>
        <v>-9.8205624706637407E-2</v>
      </c>
      <c r="S33" s="70">
        <f>AVERAGE(C33:R33)</f>
        <v>-3.2206963964112122E-2</v>
      </c>
    </row>
    <row r="34" spans="2:36">
      <c r="B34" s="33" t="s">
        <v>84</v>
      </c>
      <c r="C34" s="9">
        <f>1-(C27/C26)</f>
        <v>-0.24351747120767731</v>
      </c>
      <c r="D34" s="9">
        <f t="shared" ref="D34:R34" si="2">1-(D27/D26)</f>
        <v>-0.21529791806481446</v>
      </c>
      <c r="E34" s="9">
        <f t="shared" si="2"/>
        <v>-0.17324041601899998</v>
      </c>
      <c r="F34" s="9">
        <f t="shared" si="2"/>
        <v>-0.15798068094967466</v>
      </c>
      <c r="G34" s="9">
        <f t="shared" si="2"/>
        <v>-0.16242551801527849</v>
      </c>
      <c r="H34" s="9">
        <f t="shared" si="2"/>
        <v>-0.14977963901932156</v>
      </c>
      <c r="I34" s="9">
        <f t="shared" si="2"/>
        <v>-0.13745581606019242</v>
      </c>
      <c r="J34" s="9">
        <f t="shared" si="2"/>
        <v>-0.13285072416049326</v>
      </c>
      <c r="K34" s="9">
        <f t="shared" si="2"/>
        <v>-0.14759660299263899</v>
      </c>
      <c r="L34" s="9">
        <f t="shared" si="2"/>
        <v>-0.14771791587149674</v>
      </c>
      <c r="M34" s="9">
        <f t="shared" si="2"/>
        <v>-0.16266474877500858</v>
      </c>
      <c r="N34" s="9">
        <f t="shared" si="2"/>
        <v>-0.16969755739367942</v>
      </c>
      <c r="O34" s="9">
        <f t="shared" si="2"/>
        <v>-0.17933941585703139</v>
      </c>
      <c r="P34" s="9">
        <f t="shared" si="2"/>
        <v>-0.19565353728093249</v>
      </c>
      <c r="Q34" s="9">
        <f t="shared" si="2"/>
        <v>-0.19333874415861674</v>
      </c>
      <c r="R34" s="9">
        <f t="shared" si="2"/>
        <v>-0.20477824240711984</v>
      </c>
      <c r="S34" s="70">
        <f>AVERAGE(C34:R34)</f>
        <v>-0.17333343426456105</v>
      </c>
    </row>
    <row r="35" spans="2:36">
      <c r="B35" s="71" t="s">
        <v>85</v>
      </c>
      <c r="C35" s="25">
        <f>1-(C30/C29)</f>
        <v>-1.3297752586277323</v>
      </c>
      <c r="D35" s="25">
        <f t="shared" ref="D35:Q35" si="3">1-(D30/D29)</f>
        <v>-1.33773714889645</v>
      </c>
      <c r="E35" s="25">
        <f t="shared" si="3"/>
        <v>-1.3501730987085128</v>
      </c>
      <c r="F35" s="25">
        <f t="shared" si="3"/>
        <v>-1.3423901640734464</v>
      </c>
      <c r="G35" s="25">
        <f t="shared" si="3"/>
        <v>-1.2803176849283897</v>
      </c>
      <c r="H35" s="25">
        <f t="shared" si="3"/>
        <v>-1.2778270287261426</v>
      </c>
      <c r="I35" s="25">
        <f t="shared" si="3"/>
        <v>-1.27295305951003</v>
      </c>
      <c r="J35" s="25">
        <f t="shared" si="3"/>
        <v>-1.2972512045836782</v>
      </c>
      <c r="K35" s="25">
        <f t="shared" si="3"/>
        <v>-1.3208843547011742</v>
      </c>
      <c r="L35" s="25">
        <f t="shared" si="3"/>
        <v>-1.3299503180446708</v>
      </c>
      <c r="M35" s="25">
        <f t="shared" si="3"/>
        <v>-1.35454215470513</v>
      </c>
      <c r="N35" s="25">
        <f t="shared" si="3"/>
        <v>-1.3836451112845256</v>
      </c>
      <c r="O35" s="25">
        <f t="shared" si="3"/>
        <v>-1.4005731208110359</v>
      </c>
      <c r="P35" s="25">
        <f t="shared" si="3"/>
        <v>-1.4869321948643388</v>
      </c>
      <c r="Q35" s="25">
        <f t="shared" si="3"/>
        <v>-1.5042679961471785</v>
      </c>
      <c r="R35" s="25">
        <f>1-(R30/R29)</f>
        <v>-1.5192880866387344</v>
      </c>
      <c r="S35" s="72">
        <f t="shared" ref="S35" si="4">AVERAGE(C35:R35)</f>
        <v>-1.3617817490781978</v>
      </c>
    </row>
    <row r="37" spans="2:36">
      <c r="B37" s="73" t="s">
        <v>87</v>
      </c>
      <c r="C37" s="69" t="s">
        <v>101</v>
      </c>
      <c r="D37" s="69" t="s">
        <v>96</v>
      </c>
      <c r="E37" s="69">
        <v>2019</v>
      </c>
      <c r="F37" s="69">
        <v>2020</v>
      </c>
      <c r="G37" s="69">
        <v>2021</v>
      </c>
      <c r="H37" s="69">
        <v>2022</v>
      </c>
      <c r="I37" s="69">
        <v>2023</v>
      </c>
      <c r="J37" s="69">
        <v>2024</v>
      </c>
      <c r="K37" s="69">
        <v>2025</v>
      </c>
      <c r="L37" s="69">
        <v>2026</v>
      </c>
      <c r="M37" s="69">
        <v>2027</v>
      </c>
      <c r="N37" s="69">
        <v>2028</v>
      </c>
      <c r="O37" s="69">
        <v>2029</v>
      </c>
      <c r="P37" s="69">
        <v>2030</v>
      </c>
      <c r="Q37" s="69">
        <v>2031</v>
      </c>
      <c r="R37" s="69">
        <v>2032</v>
      </c>
      <c r="S37" s="69">
        <v>2033</v>
      </c>
      <c r="T37" s="69">
        <v>2034</v>
      </c>
      <c r="U37" s="69">
        <v>2035</v>
      </c>
      <c r="V37" s="69">
        <v>2036</v>
      </c>
      <c r="W37" s="69">
        <v>2037</v>
      </c>
      <c r="X37" s="69">
        <v>2038</v>
      </c>
      <c r="Y37" s="69">
        <v>2039</v>
      </c>
      <c r="Z37" s="69">
        <v>2040</v>
      </c>
      <c r="AA37" s="69">
        <v>2041</v>
      </c>
      <c r="AB37" s="69">
        <v>2042</v>
      </c>
      <c r="AC37" s="69">
        <v>2043</v>
      </c>
      <c r="AD37" s="69">
        <v>2044</v>
      </c>
      <c r="AE37" s="69">
        <v>2045</v>
      </c>
      <c r="AF37" s="69">
        <v>2046</v>
      </c>
      <c r="AG37" s="69">
        <v>2047</v>
      </c>
      <c r="AH37" s="69">
        <v>2048</v>
      </c>
      <c r="AI37" s="69">
        <v>2049</v>
      </c>
      <c r="AJ37" s="74">
        <v>2050</v>
      </c>
    </row>
    <row r="38" spans="2:36" ht="15.75" customHeight="1">
      <c r="B38" s="33" t="s">
        <v>86</v>
      </c>
      <c r="C38" s="9" t="s">
        <v>88</v>
      </c>
      <c r="D38" s="34">
        <f>AVERAGE(E38:AJ38)</f>
        <v>0.27277228311966512</v>
      </c>
      <c r="E38" s="34">
        <v>0.26453042754932155</v>
      </c>
      <c r="F38" s="34">
        <v>0.26415015087812083</v>
      </c>
      <c r="G38" s="34">
        <v>0.26277507616159357</v>
      </c>
      <c r="H38" s="34">
        <v>0.26178790797394536</v>
      </c>
      <c r="I38" s="34">
        <v>0.2611870205028925</v>
      </c>
      <c r="J38" s="34">
        <v>0.26088942569552509</v>
      </c>
      <c r="K38" s="34">
        <v>0.2608131576849273</v>
      </c>
      <c r="L38" s="34">
        <v>0.26091657633982862</v>
      </c>
      <c r="M38" s="34">
        <v>0.26118951646492472</v>
      </c>
      <c r="N38" s="34">
        <v>0.26159403200673342</v>
      </c>
      <c r="O38" s="34">
        <v>0.26216674008371382</v>
      </c>
      <c r="P38" s="34">
        <v>0.2629757919279001</v>
      </c>
      <c r="Q38" s="34">
        <v>0.26401144531548526</v>
      </c>
      <c r="R38" s="34">
        <v>0.26525209998156529</v>
      </c>
      <c r="S38" s="34">
        <v>0.26666514392802393</v>
      </c>
      <c r="T38" s="34">
        <v>0.26820271129058149</v>
      </c>
      <c r="U38" s="34">
        <v>0.26981254834693658</v>
      </c>
      <c r="V38" s="34">
        <v>0.27146269973192827</v>
      </c>
      <c r="W38" s="34">
        <v>0.27311531616819679</v>
      </c>
      <c r="X38" s="34">
        <v>0.2747552379590269</v>
      </c>
      <c r="Y38" s="34">
        <v>0.27636329820396216</v>
      </c>
      <c r="Z38" s="34">
        <v>0.27794981030361521</v>
      </c>
      <c r="AA38" s="34">
        <v>0.27951864758500633</v>
      </c>
      <c r="AB38" s="34">
        <v>0.28110467442254372</v>
      </c>
      <c r="AC38" s="34">
        <v>0.28272547791656338</v>
      </c>
      <c r="AD38" s="34">
        <v>0.28440997829981302</v>
      </c>
      <c r="AE38" s="34">
        <v>0.28617803690150306</v>
      </c>
      <c r="AF38" s="34">
        <v>0.28806035896558918</v>
      </c>
      <c r="AG38" s="34">
        <v>0.29007245805231663</v>
      </c>
      <c r="AH38" s="34">
        <v>0.29225969775458571</v>
      </c>
      <c r="AI38" s="34">
        <v>0.29462468103135731</v>
      </c>
      <c r="AJ38" s="35">
        <v>0.29719291440125567</v>
      </c>
    </row>
    <row r="39" spans="2:36">
      <c r="B39" s="33" t="s">
        <v>91</v>
      </c>
      <c r="C39" s="9" t="s">
        <v>88</v>
      </c>
      <c r="D39" s="34">
        <f>AVERAGE(E39:AJ39)</f>
        <v>0.20665085400127389</v>
      </c>
      <c r="E39" s="34">
        <v>0.2480611726236838</v>
      </c>
      <c r="F39" s="34">
        <v>0.24771450851818627</v>
      </c>
      <c r="G39" s="34">
        <v>0.24747651434974044</v>
      </c>
      <c r="H39" s="34">
        <v>0.24723453159570991</v>
      </c>
      <c r="I39" s="34">
        <v>0.24693190624447817</v>
      </c>
      <c r="J39" s="34">
        <v>0.2464416353261521</v>
      </c>
      <c r="K39" s="34">
        <v>0.24559524972211136</v>
      </c>
      <c r="L39" s="34">
        <v>0.24431474061877653</v>
      </c>
      <c r="M39" s="34">
        <v>0.24253213485163427</v>
      </c>
      <c r="N39" s="34">
        <v>0.24017972782413397</v>
      </c>
      <c r="O39" s="34">
        <v>0.23723285563282934</v>
      </c>
      <c r="P39" s="34">
        <v>0.23366650571755343</v>
      </c>
      <c r="Q39" s="34">
        <v>0.22953099832977122</v>
      </c>
      <c r="R39" s="34">
        <v>0.22493454958175127</v>
      </c>
      <c r="S39" s="34">
        <v>0.22007503699864972</v>
      </c>
      <c r="T39" s="34">
        <v>0.21506857547000613</v>
      </c>
      <c r="U39" s="34">
        <v>0.21005044229240247</v>
      </c>
      <c r="V39" s="34">
        <v>0.20511314460848429</v>
      </c>
      <c r="W39" s="34">
        <v>0.2003177683749752</v>
      </c>
      <c r="X39" s="34">
        <v>0.19569583375471525</v>
      </c>
      <c r="Y39" s="34">
        <v>0.19123608175044096</v>
      </c>
      <c r="Z39" s="34">
        <v>0.18691476408210217</v>
      </c>
      <c r="AA39" s="34">
        <v>0.182650464647543</v>
      </c>
      <c r="AB39" s="34">
        <v>0.17835132052625641</v>
      </c>
      <c r="AC39" s="34">
        <v>0.17394353827624637</v>
      </c>
      <c r="AD39" s="34">
        <v>0.16935859513264795</v>
      </c>
      <c r="AE39" s="34">
        <v>0.16452135266697854</v>
      </c>
      <c r="AF39" s="34">
        <v>0.15938337211830492</v>
      </c>
      <c r="AG39" s="34">
        <v>0.15388629331785617</v>
      </c>
      <c r="AH39" s="34">
        <v>0.14797671882767899</v>
      </c>
      <c r="AI39" s="34">
        <v>0.14161058080243796</v>
      </c>
      <c r="AJ39" s="35">
        <v>0.13482641345652482</v>
      </c>
    </row>
    <row r="40" spans="2:36">
      <c r="B40" s="33" t="s">
        <v>92</v>
      </c>
      <c r="C40" s="9" t="s">
        <v>88</v>
      </c>
      <c r="D40" s="34">
        <f>AVERAGE(E40:AJ40)</f>
        <v>0.3301669081531084</v>
      </c>
      <c r="E40" s="34">
        <v>0.25812790669059332</v>
      </c>
      <c r="F40" s="34">
        <v>0.25809131927809464</v>
      </c>
      <c r="G40" s="34">
        <v>0.2580427137142759</v>
      </c>
      <c r="H40" s="34">
        <v>0.25796843429493871</v>
      </c>
      <c r="I40" s="34">
        <v>0.25790879797188432</v>
      </c>
      <c r="J40" s="34">
        <v>0.25807693682588789</v>
      </c>
      <c r="K40" s="34">
        <v>0.25825823552835825</v>
      </c>
      <c r="L40" s="34">
        <v>0.25854777343975488</v>
      </c>
      <c r="M40" s="34">
        <v>0.25907883653115898</v>
      </c>
      <c r="N40" s="34">
        <v>0.26004869611035586</v>
      </c>
      <c r="O40" s="34">
        <v>0.26125320919107331</v>
      </c>
      <c r="P40" s="34">
        <v>0.26299243115150922</v>
      </c>
      <c r="Q40" s="34">
        <v>0.26531219402355993</v>
      </c>
      <c r="R40" s="34">
        <v>0.26822083001610897</v>
      </c>
      <c r="S40" s="34">
        <v>0.27199992366152009</v>
      </c>
      <c r="T40" s="34">
        <v>0.27682873782100853</v>
      </c>
      <c r="U40" s="34">
        <v>0.28288133799560128</v>
      </c>
      <c r="V40" s="34">
        <v>0.29011173132392676</v>
      </c>
      <c r="W40" s="34">
        <v>0.29894196246043714</v>
      </c>
      <c r="X40" s="34">
        <v>0.30954792399856151</v>
      </c>
      <c r="Y40" s="34">
        <v>0.32206273362763377</v>
      </c>
      <c r="Z40" s="34">
        <v>0.33614863340503198</v>
      </c>
      <c r="AA40" s="34">
        <v>0.35239308511072198</v>
      </c>
      <c r="AB40" s="34">
        <v>0.37059248314911358</v>
      </c>
      <c r="AC40" s="34">
        <v>0.39113304426510437</v>
      </c>
      <c r="AD40" s="34">
        <v>0.41344856261775098</v>
      </c>
      <c r="AE40" s="34">
        <v>0.43733287177550689</v>
      </c>
      <c r="AF40" s="34">
        <v>0.46216738861733225</v>
      </c>
      <c r="AG40" s="34">
        <v>0.48782865987816593</v>
      </c>
      <c r="AH40" s="34">
        <v>0.51426458717224066</v>
      </c>
      <c r="AI40" s="34">
        <v>0.54024368472788842</v>
      </c>
      <c r="AJ40" s="35">
        <v>0.56548539452436564</v>
      </c>
    </row>
    <row r="41" spans="2:36">
      <c r="B41" s="71" t="s">
        <v>93</v>
      </c>
      <c r="C41" s="25" t="s">
        <v>88</v>
      </c>
      <c r="D41" s="75">
        <f>AVERAGE(E41:AJ41)</f>
        <v>0.3301669081531084</v>
      </c>
      <c r="E41" s="75">
        <v>0.25812790669059332</v>
      </c>
      <c r="F41" s="75">
        <v>0.25809131927809464</v>
      </c>
      <c r="G41" s="75">
        <v>0.2580427137142759</v>
      </c>
      <c r="H41" s="75">
        <v>0.25796843429493871</v>
      </c>
      <c r="I41" s="75">
        <v>0.25790879797188432</v>
      </c>
      <c r="J41" s="75">
        <v>0.25807693682588789</v>
      </c>
      <c r="K41" s="75">
        <v>0.25825823552835825</v>
      </c>
      <c r="L41" s="75">
        <v>0.25854777343975488</v>
      </c>
      <c r="M41" s="75">
        <v>0.25907883653115898</v>
      </c>
      <c r="N41" s="75">
        <v>0.26004869611035586</v>
      </c>
      <c r="O41" s="75">
        <v>0.26125320919107331</v>
      </c>
      <c r="P41" s="75">
        <v>0.26299243115150922</v>
      </c>
      <c r="Q41" s="75">
        <v>0.26531219402355993</v>
      </c>
      <c r="R41" s="75">
        <v>0.26822083001610897</v>
      </c>
      <c r="S41" s="75">
        <v>0.27199992366152009</v>
      </c>
      <c r="T41" s="75">
        <v>0.27682873782100853</v>
      </c>
      <c r="U41" s="75">
        <v>0.28288133799560128</v>
      </c>
      <c r="V41" s="75">
        <v>0.29011173132392676</v>
      </c>
      <c r="W41" s="75">
        <v>0.29894196246043714</v>
      </c>
      <c r="X41" s="75">
        <v>0.30954792399856151</v>
      </c>
      <c r="Y41" s="75">
        <v>0.32206273362763377</v>
      </c>
      <c r="Z41" s="75">
        <v>0.33614863340503198</v>
      </c>
      <c r="AA41" s="75">
        <v>0.35239308511072198</v>
      </c>
      <c r="AB41" s="75">
        <v>0.37059248314911358</v>
      </c>
      <c r="AC41" s="75">
        <v>0.39113304426510437</v>
      </c>
      <c r="AD41" s="75">
        <v>0.41344856261775098</v>
      </c>
      <c r="AE41" s="75">
        <v>0.43733287177550689</v>
      </c>
      <c r="AF41" s="75">
        <v>0.46216738861733225</v>
      </c>
      <c r="AG41" s="75">
        <v>0.48782865987816593</v>
      </c>
      <c r="AH41" s="75">
        <v>0.51426458717224066</v>
      </c>
      <c r="AI41" s="75">
        <v>0.54024368472788842</v>
      </c>
      <c r="AJ41" s="76">
        <v>0.56548539452436564</v>
      </c>
    </row>
    <row r="45" spans="2:36">
      <c r="E45" s="18"/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F87"/>
  <sheetViews>
    <sheetView tabSelected="1" workbookViewId="0">
      <pane xSplit="7" ySplit="2" topLeftCell="J49" activePane="bottomRight" state="frozen"/>
      <selection pane="topRight" activeCell="H1" sqref="H1"/>
      <selection pane="bottomLeft" activeCell="A3" sqref="A3"/>
      <selection pane="bottomRight" activeCell="J89" sqref="J89"/>
    </sheetView>
  </sheetViews>
  <sheetFormatPr defaultColWidth="10.7265625" defaultRowHeight="14.5"/>
  <cols>
    <col min="1" max="1" width="11.54296875" bestFit="1" customWidth="1"/>
    <col min="3" max="3" width="10.7265625" customWidth="1"/>
    <col min="4" max="4" width="31.1796875" customWidth="1"/>
    <col min="5" max="5" width="35.453125" customWidth="1"/>
    <col min="6" max="6" width="24.7265625" customWidth="1"/>
    <col min="7" max="7" width="30.453125" bestFit="1" customWidth="1"/>
    <col min="8" max="26" width="30.453125" customWidth="1"/>
  </cols>
  <sheetData>
    <row r="1" spans="1:58">
      <c r="A1" s="168" t="s">
        <v>186</v>
      </c>
      <c r="B1" s="169"/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B1" s="169"/>
      <c r="BC1" s="169"/>
      <c r="BD1" s="169"/>
      <c r="BE1" s="169"/>
      <c r="BF1" s="169"/>
    </row>
    <row r="2" spans="1:58">
      <c r="A2" s="1" t="s">
        <v>187</v>
      </c>
      <c r="B2" s="1" t="s">
        <v>188</v>
      </c>
      <c r="C2" s="1"/>
      <c r="D2" s="1" t="s">
        <v>189</v>
      </c>
      <c r="E2" s="1" t="s">
        <v>190</v>
      </c>
      <c r="F2" s="1" t="s">
        <v>191</v>
      </c>
      <c r="G2" s="1" t="s">
        <v>192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  <c r="AB2">
        <v>2020</v>
      </c>
      <c r="AC2">
        <v>2021</v>
      </c>
      <c r="AD2">
        <v>2022</v>
      </c>
      <c r="AE2">
        <v>2023</v>
      </c>
      <c r="AF2">
        <v>2024</v>
      </c>
      <c r="AG2">
        <v>2025</v>
      </c>
      <c r="AH2">
        <v>2026</v>
      </c>
      <c r="AI2">
        <v>2027</v>
      </c>
      <c r="AJ2">
        <v>2028</v>
      </c>
      <c r="AK2">
        <v>2029</v>
      </c>
      <c r="AL2">
        <v>2030</v>
      </c>
      <c r="AM2">
        <v>2031</v>
      </c>
      <c r="AN2">
        <v>2032</v>
      </c>
      <c r="AO2">
        <v>2033</v>
      </c>
      <c r="AP2">
        <v>2034</v>
      </c>
      <c r="AQ2">
        <v>2035</v>
      </c>
      <c r="AR2">
        <v>2036</v>
      </c>
      <c r="AS2">
        <v>2037</v>
      </c>
      <c r="AT2">
        <v>2038</v>
      </c>
      <c r="AU2">
        <v>2039</v>
      </c>
      <c r="AV2">
        <v>2040</v>
      </c>
      <c r="AW2">
        <v>2041</v>
      </c>
      <c r="AX2">
        <v>2042</v>
      </c>
      <c r="AY2">
        <v>2043</v>
      </c>
      <c r="AZ2">
        <v>2044</v>
      </c>
      <c r="BA2">
        <v>2045</v>
      </c>
      <c r="BB2">
        <v>2046</v>
      </c>
      <c r="BC2">
        <v>2047</v>
      </c>
      <c r="BD2">
        <v>2048</v>
      </c>
      <c r="BE2">
        <v>2049</v>
      </c>
      <c r="BF2">
        <v>2050</v>
      </c>
    </row>
    <row r="3" spans="1:58">
      <c r="A3" t="s">
        <v>193</v>
      </c>
      <c r="B3" t="s">
        <v>194</v>
      </c>
      <c r="D3" s="99" t="s">
        <v>114</v>
      </c>
      <c r="E3" s="101" t="s">
        <v>130</v>
      </c>
      <c r="F3" s="103" t="s">
        <v>131</v>
      </c>
      <c r="G3" t="s">
        <v>4</v>
      </c>
      <c r="H3" s="90">
        <f>'TRA_VEffInv EU27'!B34</f>
        <v>0</v>
      </c>
      <c r="I3" s="90">
        <f>'TRA_VEffInv EU27'!C34</f>
        <v>3.3879930510270659</v>
      </c>
      <c r="J3" s="90">
        <f>'TRA_VEffInv EU27'!D34</f>
        <v>3.3870815265655558</v>
      </c>
      <c r="K3" s="90">
        <f>'TRA_VEffInv EU27'!E34</f>
        <v>3.3394185068815729</v>
      </c>
      <c r="L3" s="90">
        <f>'TRA_VEffInv EU27'!F34</f>
        <v>3.3471847043916196</v>
      </c>
      <c r="M3" s="90">
        <f>'TRA_VEffInv EU27'!G34</f>
        <v>3.3279749369346474</v>
      </c>
      <c r="N3" s="90">
        <f>'TRA_VEffInv EU27'!H34</f>
        <v>3.2710571077760533</v>
      </c>
      <c r="O3" s="90">
        <f>'TRA_VEffInv EU27'!I34</f>
        <v>3.2146940659261727</v>
      </c>
      <c r="P3" s="90">
        <f>'TRA_VEffInv EU27'!J34</f>
        <v>3.1299146941561151</v>
      </c>
      <c r="Q3" s="90">
        <f>'TRA_VEffInv EU27'!K34</f>
        <v>2.9295624733028167</v>
      </c>
      <c r="R3" s="90">
        <f>'TRA_VEffInv EU27'!L34</f>
        <v>2.836882310188328</v>
      </c>
      <c r="S3" s="90">
        <f>'TRA_VEffInv EU27'!M34</f>
        <v>2.7777557371923356</v>
      </c>
      <c r="T3" s="90">
        <f>'TRA_VEffInv EU27'!N34</f>
        <v>2.7012440783183362</v>
      </c>
      <c r="U3" s="90">
        <f>'TRA_VEffInv EU27'!O34</f>
        <v>2.5766044419620857</v>
      </c>
      <c r="V3" s="90">
        <f>'TRA_VEffInv EU27'!P34</f>
        <v>2.5210447033031831</v>
      </c>
      <c r="W3" s="90">
        <f>'TRA_VEffInv EU27'!Q34</f>
        <v>2.5330700376850812</v>
      </c>
      <c r="X3" s="90">
        <f>'TRA_VEffInv EU27'!R34</f>
        <v>2.5537788583345948</v>
      </c>
      <c r="Y3" s="90">
        <f>'TRA_VEffInv EU27'!S34</f>
        <v>2.5380928269472953</v>
      </c>
      <c r="Z3" s="90">
        <f>'TRA_VEffInv EU27'!T34</f>
        <v>2.5347524952151388</v>
      </c>
      <c r="AA3" s="90">
        <f>'TRA_VEffInv EU27'!U34</f>
        <v>2.523136472028316</v>
      </c>
      <c r="AB3" s="90">
        <f>'TRA_VEffInv EU27'!V34</f>
        <v>2.5165362466191521</v>
      </c>
      <c r="AC3" s="90">
        <f>'TRA_VEffInv EU27'!W34</f>
        <v>2.5067477144327848</v>
      </c>
      <c r="AD3" s="90">
        <f>'TRA_VEffInv EU27'!X34</f>
        <v>2.4972313179512988</v>
      </c>
      <c r="AE3" s="90">
        <f>'TRA_VEffInv EU27'!Y34</f>
        <v>2.487879827834885</v>
      </c>
      <c r="AF3" s="90">
        <f>'TRA_VEffInv EU27'!Z34</f>
        <v>2.480675352395727</v>
      </c>
      <c r="AG3" s="90">
        <f>'TRA_VEffInv EU27'!AA34</f>
        <v>2.4746532680671294</v>
      </c>
      <c r="AH3" s="90">
        <f>'TRA_VEffInv EU27'!AB34</f>
        <v>2.4711972989882334</v>
      </c>
      <c r="AI3" s="90">
        <f>'TRA_VEffInv EU27'!AC34</f>
        <v>2.4656654792637336</v>
      </c>
      <c r="AJ3" s="90">
        <f>'TRA_VEffInv EU27'!AD34</f>
        <v>2.4613326488555121</v>
      </c>
      <c r="AK3" s="90">
        <f>'TRA_VEffInv EU27'!AE34</f>
        <v>2.4578813351406925</v>
      </c>
      <c r="AL3" s="90">
        <f>'TRA_VEffInv EU27'!AF34</f>
        <v>2.4542313240415945</v>
      </c>
      <c r="AM3" s="90">
        <f>'TRA_VEffInv EU27'!AG34</f>
        <v>2.4493523016850771</v>
      </c>
      <c r="AN3" s="90">
        <f>'TRA_VEffInv EU27'!AH34</f>
        <v>2.4430138936779038</v>
      </c>
      <c r="AO3" s="90">
        <f>'TRA_VEffInv EU27'!AI34</f>
        <v>2.4349852680805752</v>
      </c>
      <c r="AP3" s="90">
        <f>'TRA_VEffInv EU27'!AJ34</f>
        <v>2.426962909808303</v>
      </c>
      <c r="AQ3" s="90">
        <f>'TRA_VEffInv EU27'!AK34</f>
        <v>2.4185456312751175</v>
      </c>
      <c r="AR3" s="90">
        <f>'TRA_VEffInv EU27'!AL34</f>
        <v>2.4096414570621834</v>
      </c>
      <c r="AS3" s="90">
        <f>'TRA_VEffInv EU27'!AM34</f>
        <v>2.401142194629605</v>
      </c>
      <c r="AT3" s="90">
        <f>'TRA_VEffInv EU27'!AN34</f>
        <v>2.3923440560271056</v>
      </c>
      <c r="AU3" s="90">
        <f>'TRA_VEffInv EU27'!AO34</f>
        <v>2.383142208868346</v>
      </c>
      <c r="AV3" s="90">
        <f>'TRA_VEffInv EU27'!AP34</f>
        <v>2.3741739607397641</v>
      </c>
      <c r="AW3" s="90">
        <f>'TRA_VEffInv EU27'!AQ34</f>
        <v>2.3660808894641563</v>
      </c>
      <c r="AX3" s="90">
        <f>'TRA_VEffInv EU27'!AR34</f>
        <v>2.3575176678845899</v>
      </c>
      <c r="AY3" s="90">
        <f>'TRA_VEffInv EU27'!AS34</f>
        <v>2.3487998350896904</v>
      </c>
      <c r="AZ3" s="90">
        <f>'TRA_VEffInv EU27'!AT34</f>
        <v>2.3392680275409719</v>
      </c>
      <c r="BA3" s="90">
        <f>'TRA_VEffInv EU27'!AU34</f>
        <v>2.3308537638873266</v>
      </c>
      <c r="BB3" s="90">
        <f>'TRA_VEffInv EU27'!AV34</f>
        <v>2.3226705014006344</v>
      </c>
      <c r="BC3" s="90">
        <f>'TRA_VEffInv EU27'!AW34</f>
        <v>2.3142630293334587</v>
      </c>
      <c r="BD3" s="90">
        <f>'TRA_VEffInv EU27'!AX34</f>
        <v>2.3062738812931078</v>
      </c>
      <c r="BE3" s="90">
        <f>'TRA_VEffInv EU27'!AY34</f>
        <v>2.2983600856813706</v>
      </c>
      <c r="BF3" s="90">
        <f>'TRA_VEffInv EU27'!AZ34</f>
        <v>2.2904733797405359</v>
      </c>
    </row>
    <row r="4" spans="1:58">
      <c r="A4" t="s">
        <v>195</v>
      </c>
      <c r="B4" t="s">
        <v>194</v>
      </c>
      <c r="D4" s="99" t="s">
        <v>68</v>
      </c>
      <c r="E4" s="101" t="s">
        <v>130</v>
      </c>
      <c r="F4" s="103" t="s">
        <v>208</v>
      </c>
      <c r="G4" t="s">
        <v>207</v>
      </c>
      <c r="I4" s="102">
        <v>5.62456222416911</v>
      </c>
      <c r="J4" s="102">
        <v>5.5889249373042729</v>
      </c>
      <c r="K4" s="102">
        <v>5.5328059183726213</v>
      </c>
      <c r="L4" s="102">
        <v>5.4657065130577358</v>
      </c>
      <c r="M4" s="102">
        <v>5.6872621182306036</v>
      </c>
      <c r="N4" s="102">
        <v>5.4062440052622023</v>
      </c>
      <c r="O4" s="102">
        <v>5.3627449924097528</v>
      </c>
      <c r="P4" s="102">
        <v>5.2084509958706651</v>
      </c>
      <c r="Q4" s="102">
        <v>4.9917586403477703</v>
      </c>
      <c r="R4" s="102">
        <v>4.8311223533953243</v>
      </c>
      <c r="S4" s="102">
        <v>4.7095828787946115</v>
      </c>
      <c r="T4" s="102">
        <v>4.614810677826493</v>
      </c>
      <c r="U4" s="102">
        <v>4.4690745900579802</v>
      </c>
      <c r="V4" s="102">
        <v>4.3147497882727457</v>
      </c>
      <c r="W4" s="102">
        <v>4.2043588495999709</v>
      </c>
      <c r="X4" s="102">
        <v>4.1154345264977259</v>
      </c>
      <c r="Y4" s="102">
        <v>4.1088013473183409</v>
      </c>
      <c r="Z4" s="102">
        <v>4.0248851818493634</v>
      </c>
      <c r="AA4" s="102">
        <v>3.970600263074199</v>
      </c>
      <c r="AB4" s="102">
        <v>3.926022818532001</v>
      </c>
      <c r="AC4" s="102">
        <v>3.8996363361304551</v>
      </c>
      <c r="AD4" s="102">
        <v>3.873844386160695</v>
      </c>
      <c r="AE4" s="102">
        <v>3.8370485018611031</v>
      </c>
      <c r="AF4" s="102">
        <v>3.8069678993341554</v>
      </c>
      <c r="AG4" s="102">
        <v>3.7776388504349989</v>
      </c>
      <c r="AH4" s="102">
        <v>3.7484640617426601</v>
      </c>
      <c r="AI4" s="102">
        <v>3.7228569615777092</v>
      </c>
      <c r="AJ4" s="102">
        <v>3.69854051983368</v>
      </c>
      <c r="AK4" s="102">
        <v>3.6726630247197289</v>
      </c>
      <c r="AL4" s="102">
        <v>3.6452975561570105</v>
      </c>
      <c r="AM4" s="102">
        <v>3.6195236703990075</v>
      </c>
      <c r="AN4" s="102">
        <v>3.5934497539944177</v>
      </c>
      <c r="AO4" s="102">
        <v>3.5696673333804196</v>
      </c>
      <c r="AP4" s="102">
        <v>3.5458411702649806</v>
      </c>
      <c r="AQ4" s="102">
        <v>3.5227342872071765</v>
      </c>
      <c r="AR4" s="102">
        <v>3.5001530963805565</v>
      </c>
      <c r="AS4" s="102">
        <v>3.4780609297653307</v>
      </c>
      <c r="AT4" s="102">
        <v>3.4564895682372097</v>
      </c>
      <c r="AU4" s="102">
        <v>3.4349110461861243</v>
      </c>
      <c r="AV4" s="102">
        <v>3.4141026457856452</v>
      </c>
      <c r="AW4" s="102">
        <v>3.3936533914879323</v>
      </c>
      <c r="AX4" s="102">
        <v>3.3733458833869494</v>
      </c>
      <c r="AY4" s="102">
        <v>3.35345599686854</v>
      </c>
      <c r="AZ4" s="102">
        <v>3.3339096368599401</v>
      </c>
      <c r="BA4" s="102">
        <v>3.3143497132962261</v>
      </c>
      <c r="BB4" s="102">
        <v>3.2952564903883328</v>
      </c>
      <c r="BC4" s="102">
        <v>3.2764636772518654</v>
      </c>
      <c r="BD4" s="102">
        <v>3.2578798806822529</v>
      </c>
      <c r="BE4" s="102">
        <v>3.2396252017410694</v>
      </c>
      <c r="BF4" s="102">
        <v>3.2216388172257298</v>
      </c>
    </row>
    <row r="5" spans="1:58">
      <c r="A5" t="s">
        <v>195</v>
      </c>
      <c r="B5" t="s">
        <v>194</v>
      </c>
      <c r="D5" s="99" t="s">
        <v>68</v>
      </c>
      <c r="E5" s="101" t="s">
        <v>135</v>
      </c>
      <c r="F5" s="101" t="s">
        <v>135</v>
      </c>
      <c r="G5" t="s">
        <v>2</v>
      </c>
      <c r="H5" s="102">
        <f>'TRA_VEffInv EU27'!B70</f>
        <v>0</v>
      </c>
      <c r="I5" s="102">
        <f>'TRA_VEffInv EU27'!C70</f>
        <v>0</v>
      </c>
      <c r="J5" s="102">
        <f>'TRA_VEffInv EU27'!D70</f>
        <v>0</v>
      </c>
      <c r="K5" s="102">
        <f>'TRA_VEffInv EU27'!E70</f>
        <v>2.3474127059986687</v>
      </c>
      <c r="L5" s="102">
        <f>'TRA_VEffInv EU27'!F70</f>
        <v>2.3239385789386815</v>
      </c>
      <c r="M5" s="102">
        <f>'TRA_VEffInv EU27'!G70</f>
        <v>2.3006991931492946</v>
      </c>
      <c r="N5" s="102">
        <f>'TRA_VEffInv EU27'!H70</f>
        <v>2.3842691597485972</v>
      </c>
      <c r="O5" s="102">
        <f>'TRA_VEffInv EU27'!I70</f>
        <v>2.3615879713236287</v>
      </c>
      <c r="P5" s="102">
        <f>'TRA_VEffInv EU27'!J70</f>
        <v>2.3991447681669786</v>
      </c>
      <c r="Q5" s="102">
        <f>'TRA_VEffInv EU27'!K70</f>
        <v>2.3943639721591246</v>
      </c>
      <c r="R5" s="102">
        <f>'TRA_VEffInv EU27'!L70</f>
        <v>2.2205410837412178</v>
      </c>
      <c r="S5" s="102">
        <f>'TRA_VEffInv EU27'!M70</f>
        <v>2.280708308773467</v>
      </c>
      <c r="T5" s="102">
        <f>'TRA_VEffInv EU27'!N70</f>
        <v>2.2829817223214093</v>
      </c>
      <c r="U5" s="102">
        <f>'TRA_VEffInv EU27'!O70</f>
        <v>2.2728464107310358</v>
      </c>
      <c r="V5" s="102">
        <f>'TRA_VEffInv EU27'!P70</f>
        <v>2.2545521946331095</v>
      </c>
      <c r="W5" s="102">
        <f>'TRA_VEffInv EU27'!Q70</f>
        <v>2.2321372517881501</v>
      </c>
      <c r="X5" s="102">
        <f>'TRA_VEffInv EU27'!R70</f>
        <v>2.2119061783008185</v>
      </c>
      <c r="Y5" s="102">
        <f>'TRA_VEffInv EU27'!S70</f>
        <v>2.2044383584774625</v>
      </c>
      <c r="Z5" s="102">
        <f>'TRA_VEffInv EU27'!T70</f>
        <v>2.1922904383497683</v>
      </c>
      <c r="AA5" s="102">
        <f>'TRA_VEffInv EU27'!U70</f>
        <v>2.185272196580045</v>
      </c>
      <c r="AB5" s="102">
        <f>'TRA_VEffInv EU27'!V70</f>
        <v>2.1816693909428646</v>
      </c>
      <c r="AC5" s="102">
        <f>'TRA_VEffInv EU27'!W70</f>
        <v>2.1749824813543315</v>
      </c>
      <c r="AD5" s="102">
        <f>'TRA_VEffInv EU27'!X70</f>
        <v>2.1644435532011235</v>
      </c>
      <c r="AE5" s="102">
        <f>'TRA_VEffInv EU27'!Y70</f>
        <v>2.1572986752872643</v>
      </c>
      <c r="AF5" s="102">
        <f>'TRA_VEffInv EU27'!Z70</f>
        <v>2.1483995740097495</v>
      </c>
      <c r="AG5" s="102">
        <f>'TRA_VEffInv EU27'!AA70</f>
        <v>2.1386789826687052</v>
      </c>
      <c r="AH5" s="102">
        <f>'TRA_VEffInv EU27'!AB70</f>
        <v>2.1273683701183588</v>
      </c>
      <c r="AI5" s="102">
        <f>'TRA_VEffInv EU27'!AC70</f>
        <v>2.1160330721389133</v>
      </c>
      <c r="AJ5" s="102">
        <f>'TRA_VEffInv EU27'!AD70</f>
        <v>2.103066780238676</v>
      </c>
      <c r="AK5" s="102">
        <f>'TRA_VEffInv EU27'!AE70</f>
        <v>2.0902777198849809</v>
      </c>
      <c r="AL5" s="102">
        <f>'TRA_VEffInv EU27'!AF70</f>
        <v>2.0772150822127213</v>
      </c>
      <c r="AM5" s="102">
        <f>'TRA_VEffInv EU27'!AG70</f>
        <v>2.063078047865758</v>
      </c>
      <c r="AN5" s="102">
        <f>'TRA_VEffInv EU27'!AH70</f>
        <v>2.0497355222845632</v>
      </c>
      <c r="AO5" s="102">
        <f>'TRA_VEffInv EU27'!AI70</f>
        <v>2.0373030072963463</v>
      </c>
      <c r="AP5" s="102">
        <f>'TRA_VEffInv EU27'!AJ70</f>
        <v>2.0252489020868056</v>
      </c>
      <c r="AQ5" s="102">
        <f>'TRA_VEffInv EU27'!AK70</f>
        <v>2.013439936909748</v>
      </c>
      <c r="AR5" s="102">
        <f>'TRA_VEffInv EU27'!AL70</f>
        <v>2.0020073103994305</v>
      </c>
      <c r="AS5" s="102">
        <f>'TRA_VEffInv EU27'!AM70</f>
        <v>1.9907729986826164</v>
      </c>
      <c r="AT5" s="102">
        <f>'TRA_VEffInv EU27'!AN70</f>
        <v>1.9794380277304195</v>
      </c>
      <c r="AU5" s="102">
        <f>'TRA_VEffInv EU27'!AO70</f>
        <v>1.9679246305136822</v>
      </c>
      <c r="AV5" s="102">
        <f>'TRA_VEffInv EU27'!AP70</f>
        <v>1.9565435742296382</v>
      </c>
      <c r="AW5" s="102">
        <f>'TRA_VEffInv EU27'!AQ70</f>
        <v>1.946040087962533</v>
      </c>
      <c r="AX5" s="102">
        <f>'TRA_VEffInv EU27'!AR70</f>
        <v>1.9358003071835692</v>
      </c>
      <c r="AY5" s="102">
        <f>'TRA_VEffInv EU27'!AS70</f>
        <v>1.9257393995890315</v>
      </c>
      <c r="AZ5" s="102">
        <f>'TRA_VEffInv EU27'!AT70</f>
        <v>1.9160242483436425</v>
      </c>
      <c r="BA5" s="102">
        <f>'TRA_VEffInv EU27'!AU70</f>
        <v>1.9064198361560223</v>
      </c>
      <c r="BB5" s="102">
        <f>'TRA_VEffInv EU27'!AV70</f>
        <v>1.8970520231301027</v>
      </c>
      <c r="BC5" s="102">
        <f>'TRA_VEffInv EU27'!AW70</f>
        <v>1.8878469749049971</v>
      </c>
      <c r="BD5" s="102">
        <f>'TRA_VEffInv EU27'!AX70</f>
        <v>1.8786361834241836</v>
      </c>
      <c r="BE5" s="102">
        <f>'TRA_VEffInv EU27'!AY70</f>
        <v>1.8696059140434822</v>
      </c>
      <c r="BF5" s="102">
        <f>'TRA_VEffInv EU27'!AZ70</f>
        <v>1.8606926131861552</v>
      </c>
    </row>
    <row r="6" spans="1:58">
      <c r="A6" t="s">
        <v>195</v>
      </c>
      <c r="B6" t="s">
        <v>194</v>
      </c>
      <c r="D6" s="99" t="s">
        <v>68</v>
      </c>
      <c r="E6" s="101" t="s">
        <v>130</v>
      </c>
      <c r="F6" s="103" t="s">
        <v>142</v>
      </c>
      <c r="G6" t="s">
        <v>3</v>
      </c>
      <c r="H6" s="90">
        <f>'TRA_VEffInv EU27'!B49</f>
        <v>0</v>
      </c>
      <c r="I6" s="90">
        <f>'TRA_VEffInv EU27'!C49</f>
        <v>6.1255230177208153</v>
      </c>
      <c r="J6" s="90">
        <f>'TRA_VEffInv EU27'!D49</f>
        <v>7.475584516371728</v>
      </c>
      <c r="K6" s="90">
        <f>'TRA_VEffInv EU27'!E49</f>
        <v>6.3719314018662674</v>
      </c>
      <c r="L6" s="90">
        <f>'TRA_VEffInv EU27'!F49</f>
        <v>7.0260904750975532</v>
      </c>
      <c r="M6" s="90">
        <f>'TRA_VEffInv EU27'!G49</f>
        <v>6.3111081175189216</v>
      </c>
      <c r="N6" s="90">
        <f>'TRA_VEffInv EU27'!H49</f>
        <v>5.7884425694260697</v>
      </c>
      <c r="O6" s="90">
        <f>'TRA_VEffInv EU27'!I49</f>
        <v>5.991728443519535</v>
      </c>
      <c r="P6" s="90">
        <f>'TRA_VEffInv EU27'!J49</f>
        <v>5.8843206442198932</v>
      </c>
      <c r="Q6" s="90">
        <f>'TRA_VEffInv EU27'!K49</f>
        <v>6.0184397736891908</v>
      </c>
      <c r="R6" s="90">
        <f>'TRA_VEffInv EU27'!L49</f>
        <v>5.9415871025750668</v>
      </c>
      <c r="S6" s="90">
        <f>'TRA_VEffInv EU27'!M49</f>
        <v>5.7508674546704457</v>
      </c>
      <c r="T6" s="90">
        <f>'TRA_VEffInv EU27'!N49</f>
        <v>5.9461884315226534</v>
      </c>
      <c r="U6" s="90">
        <f>'TRA_VEffInv EU27'!O49</f>
        <v>4.823240206462013</v>
      </c>
      <c r="V6" s="90">
        <f>'TRA_VEffInv EU27'!P49</f>
        <v>4.9233031347433212</v>
      </c>
      <c r="W6" s="90">
        <f>'TRA_VEffInv EU27'!Q49</f>
        <v>4.4655868743658127</v>
      </c>
      <c r="X6" s="90">
        <f>'TRA_VEffInv EU27'!R49</f>
        <v>4.3896267823913604</v>
      </c>
      <c r="Y6" s="90">
        <f>'TRA_VEffInv EU27'!S49</f>
        <v>4.3898949812305039</v>
      </c>
      <c r="Z6" s="90">
        <f>'TRA_VEffInv EU27'!T49</f>
        <v>4.3751777448257316</v>
      </c>
      <c r="AA6" s="90">
        <f>'TRA_VEffInv EU27'!U49</f>
        <v>4.2876555683551656</v>
      </c>
      <c r="AB6" s="90">
        <f>'TRA_VEffInv EU27'!V49</f>
        <v>4.3192549559853406</v>
      </c>
      <c r="AC6" s="90">
        <f>'TRA_VEffInv EU27'!W49</f>
        <v>4.2600699400121238</v>
      </c>
      <c r="AD6" s="90">
        <f>'TRA_VEffInv EU27'!X49</f>
        <v>4.226264182423507</v>
      </c>
      <c r="AE6" s="90">
        <f>'TRA_VEffInv EU27'!Y49</f>
        <v>4.1965421228329829</v>
      </c>
      <c r="AF6" s="90">
        <f>'TRA_VEffInv EU27'!Z49</f>
        <v>4.1770565477126418</v>
      </c>
      <c r="AG6" s="90">
        <f>'TRA_VEffInv EU27'!AA49</f>
        <v>4.1575010197133295</v>
      </c>
      <c r="AH6" s="90">
        <f>'TRA_VEffInv EU27'!AB49</f>
        <v>4.1358736353148657</v>
      </c>
      <c r="AI6" s="90">
        <f>'TRA_VEffInv EU27'!AC49</f>
        <v>4.1095114177387622</v>
      </c>
      <c r="AJ6" s="90">
        <f>'TRA_VEffInv EU27'!AD49</f>
        <v>4.0851611437803657</v>
      </c>
      <c r="AK6" s="90">
        <f>'TRA_VEffInv EU27'!AE49</f>
        <v>4.068173137599592</v>
      </c>
      <c r="AL6" s="90">
        <f>'TRA_VEffInv EU27'!AF49</f>
        <v>4.0452919816856792</v>
      </c>
      <c r="AM6" s="90">
        <f>'TRA_VEffInv EU27'!AG49</f>
        <v>4.0222732672369457</v>
      </c>
      <c r="AN6" s="90">
        <f>'TRA_VEffInv EU27'!AH49</f>
        <v>3.9992751723564215</v>
      </c>
      <c r="AO6" s="90">
        <f>'TRA_VEffInv EU27'!AI49</f>
        <v>3.9767328983627683</v>
      </c>
      <c r="AP6" s="90">
        <f>'TRA_VEffInv EU27'!AJ49</f>
        <v>3.954302195901028</v>
      </c>
      <c r="AQ6" s="90">
        <f>'TRA_VEffInv EU27'!AK49</f>
        <v>3.9317823010790884</v>
      </c>
      <c r="AR6" s="90">
        <f>'TRA_VEffInv EU27'!AL49</f>
        <v>3.9098769564997586</v>
      </c>
      <c r="AS6" s="90">
        <f>'TRA_VEffInv EU27'!AM49</f>
        <v>3.8879070715738075</v>
      </c>
      <c r="AT6" s="90">
        <f>'TRA_VEffInv EU27'!AN49</f>
        <v>3.8653559817854299</v>
      </c>
      <c r="AU6" s="90">
        <f>'TRA_VEffInv EU27'!AO49</f>
        <v>3.8432980332922044</v>
      </c>
      <c r="AV6" s="90">
        <f>'TRA_VEffInv EU27'!AP49</f>
        <v>3.8214939928066749</v>
      </c>
      <c r="AW6" s="90">
        <f>'TRA_VEffInv EU27'!AQ49</f>
        <v>3.7994489017516631</v>
      </c>
      <c r="AX6" s="90">
        <f>'TRA_VEffInv EU27'!AR49</f>
        <v>3.7778410743558717</v>
      </c>
      <c r="AY6" s="90">
        <f>'TRA_VEffInv EU27'!AS49</f>
        <v>3.7562075034981444</v>
      </c>
      <c r="AZ6" s="90">
        <f>'TRA_VEffInv EU27'!AT49</f>
        <v>3.7349709640625721</v>
      </c>
      <c r="BA6" s="90">
        <f>'TRA_VEffInv EU27'!AU49</f>
        <v>3.7140977741410621</v>
      </c>
      <c r="BB6" s="90">
        <f>'TRA_VEffInv EU27'!AV49</f>
        <v>3.6938639026231006</v>
      </c>
      <c r="BC6" s="90">
        <f>'TRA_VEffInv EU27'!AW49</f>
        <v>3.6737428992813919</v>
      </c>
      <c r="BD6" s="90">
        <f>'TRA_VEffInv EU27'!AX49</f>
        <v>3.6539563270626965</v>
      </c>
      <c r="BE6" s="90">
        <f>'TRA_VEffInv EU27'!AY49</f>
        <v>3.6347782894912011</v>
      </c>
      <c r="BF6" s="90">
        <f>'TRA_VEffInv EU27'!AZ49</f>
        <v>3.6160006523851718</v>
      </c>
    </row>
    <row r="7" spans="1:58">
      <c r="A7" t="s">
        <v>195</v>
      </c>
      <c r="B7" t="s">
        <v>194</v>
      </c>
      <c r="D7" s="99" t="s">
        <v>68</v>
      </c>
      <c r="E7" s="101" t="s">
        <v>130</v>
      </c>
      <c r="F7" s="103" t="s">
        <v>131</v>
      </c>
      <c r="G7" t="s">
        <v>4</v>
      </c>
      <c r="H7" s="90">
        <f>'TRA_VEffInv EU27'!B48</f>
        <v>0</v>
      </c>
      <c r="I7" s="90">
        <f>'TRA_VEffInv EU27'!C48</f>
        <v>5.9038734616647179</v>
      </c>
      <c r="J7" s="90">
        <f>'TRA_VEffInv EU27'!D48</f>
        <v>5.8843267997189779</v>
      </c>
      <c r="K7" s="90">
        <f>'TRA_VEffInv EU27'!E48</f>
        <v>5.8383740617224511</v>
      </c>
      <c r="L7" s="90">
        <f>'TRA_VEffInv EU27'!F48</f>
        <v>5.8519831926632788</v>
      </c>
      <c r="M7" s="90">
        <f>'TRA_VEffInv EU27'!G48</f>
        <v>6.1474504293586625</v>
      </c>
      <c r="N7" s="90">
        <f>'TRA_VEffInv EU27'!H48</f>
        <v>5.7466622574451725</v>
      </c>
      <c r="O7" s="90">
        <f>'TRA_VEffInv EU27'!I48</f>
        <v>5.6745401300503824</v>
      </c>
      <c r="P7" s="90">
        <f>'TRA_VEffInv EU27'!J48</f>
        <v>5.5318012561931873</v>
      </c>
      <c r="Q7" s="90">
        <f>'TRA_VEffInv EU27'!K48</f>
        <v>5.2544459332250462</v>
      </c>
      <c r="R7" s="90">
        <f>'TRA_VEffInv EU27'!L48</f>
        <v>5.0943306552205847</v>
      </c>
      <c r="S7" s="90">
        <f>'TRA_VEffInv EU27'!M48</f>
        <v>4.9730880570126734</v>
      </c>
      <c r="T7" s="90">
        <f>'TRA_VEffInv EU27'!N48</f>
        <v>4.8726694579074987</v>
      </c>
      <c r="U7" s="90">
        <f>'TRA_VEffInv EU27'!O48</f>
        <v>4.6737245939796574</v>
      </c>
      <c r="V7" s="90">
        <f>'TRA_VEffInv EU27'!P48</f>
        <v>4.5296142092177982</v>
      </c>
      <c r="W7" s="90">
        <f>'TRA_VEffInv EU27'!Q48</f>
        <v>4.4250857584796597</v>
      </c>
      <c r="X7" s="90">
        <f>'TRA_VEffInv EU27'!R48</f>
        <v>4.3090541161455524</v>
      </c>
      <c r="Y7" s="90">
        <f>'TRA_VEffInv EU27'!S48</f>
        <v>4.2889406812133082</v>
      </c>
      <c r="Z7" s="90">
        <f>'TRA_VEffInv EU27'!T48</f>
        <v>4.2040042909753605</v>
      </c>
      <c r="AA7" s="90">
        <f>'TRA_VEffInv EU27'!U48</f>
        <v>4.1439175580058514</v>
      </c>
      <c r="AB7" s="90">
        <f>'TRA_VEffInv EU27'!V48</f>
        <v>4.0942462066755665</v>
      </c>
      <c r="AC7" s="90">
        <f>'TRA_VEffInv EU27'!W48</f>
        <v>4.0644907772768368</v>
      </c>
      <c r="AD7" s="90">
        <f>'TRA_VEffInv EU27'!X48</f>
        <v>4.0357552405895305</v>
      </c>
      <c r="AE7" s="90">
        <f>'TRA_VEffInv EU27'!Y48</f>
        <v>3.9966878454833816</v>
      </c>
      <c r="AF7" s="90">
        <f>'TRA_VEffInv EU27'!Z48</f>
        <v>3.9650381943343156</v>
      </c>
      <c r="AG7" s="90">
        <f>'TRA_VEffInv EU27'!AA48</f>
        <v>3.9339016422572994</v>
      </c>
      <c r="AH7" s="90">
        <f>'TRA_VEffInv EU27'!AB48</f>
        <v>3.9025679110265021</v>
      </c>
      <c r="AI7" s="90">
        <f>'TRA_VEffInv EU27'!AC48</f>
        <v>3.8758437037781559</v>
      </c>
      <c r="AJ7" s="90">
        <f>'TRA_VEffInv EU27'!AD48</f>
        <v>3.8498579113813727</v>
      </c>
      <c r="AK7" s="90">
        <f>'TRA_VEffInv EU27'!AE48</f>
        <v>3.8227103528586701</v>
      </c>
      <c r="AL7" s="90">
        <f>'TRA_VEffInv EU27'!AF48</f>
        <v>3.7932862723683556</v>
      </c>
      <c r="AM7" s="90">
        <f>'TRA_VEffInv EU27'!AG48</f>
        <v>3.7651123394212886</v>
      </c>
      <c r="AN7" s="90">
        <f>'TRA_VEffInv EU27'!AH48</f>
        <v>3.7366372687391634</v>
      </c>
      <c r="AO7" s="90">
        <f>'TRA_VEffInv EU27'!AI48</f>
        <v>3.7108073152334491</v>
      </c>
      <c r="AP7" s="90">
        <f>'TRA_VEffInv EU27'!AJ48</f>
        <v>3.6845975469190564</v>
      </c>
      <c r="AQ7" s="90">
        <f>'TRA_VEffInv EU27'!AK48</f>
        <v>3.6591882904525526</v>
      </c>
      <c r="AR7" s="90">
        <f>'TRA_VEffInv EU27'!AL48</f>
        <v>3.6343312819859364</v>
      </c>
      <c r="AS7" s="90">
        <f>'TRA_VEffInv EU27'!AM48</f>
        <v>3.6100176238996164</v>
      </c>
      <c r="AT7" s="90">
        <f>'TRA_VEffInv EU27'!AN48</f>
        <v>3.5861980270274074</v>
      </c>
      <c r="AU7" s="90">
        <f>'TRA_VEffInv EU27'!AO48</f>
        <v>3.5622328587737941</v>
      </c>
      <c r="AV7" s="90">
        <f>'TRA_VEffInv EU27'!AP48</f>
        <v>3.5390224121963896</v>
      </c>
      <c r="AW7" s="90">
        <f>'TRA_VEffInv EU27'!AQ48</f>
        <v>3.5163473415871755</v>
      </c>
      <c r="AX7" s="90">
        <f>'TRA_VEffInv EU27'!AR48</f>
        <v>3.4937617881379248</v>
      </c>
      <c r="AY7" s="90">
        <f>'TRA_VEffInv EU27'!AS48</f>
        <v>3.4715459094655774</v>
      </c>
      <c r="AZ7" s="90">
        <f>'TRA_VEffInv EU27'!AT48</f>
        <v>3.4496133290080677</v>
      </c>
      <c r="BA7" s="90">
        <f>'TRA_VEffInv EU27'!AU48</f>
        <v>3.4277678910518139</v>
      </c>
      <c r="BB7" s="90">
        <f>'TRA_VEffInv EU27'!AV48</f>
        <v>3.4063753936307557</v>
      </c>
      <c r="BC7" s="90">
        <f>'TRA_VEffInv EU27'!AW48</f>
        <v>3.3851982707748367</v>
      </c>
      <c r="BD7" s="90">
        <f>'TRA_VEffInv EU27'!AX48</f>
        <v>3.364272083355587</v>
      </c>
      <c r="BE7" s="90">
        <f>'TRA_VEffInv EU27'!AY48</f>
        <v>3.343694295796507</v>
      </c>
      <c r="BF7" s="90">
        <f>'TRA_VEffInv EU27'!AZ48</f>
        <v>3.3233940507952777</v>
      </c>
    </row>
    <row r="8" spans="1:58">
      <c r="A8" t="s">
        <v>195</v>
      </c>
      <c r="B8" t="s">
        <v>194</v>
      </c>
      <c r="D8" s="99" t="s">
        <v>68</v>
      </c>
      <c r="E8" s="101" t="s">
        <v>130</v>
      </c>
      <c r="F8" s="103" t="s">
        <v>132</v>
      </c>
      <c r="G8" t="s">
        <v>5</v>
      </c>
      <c r="H8" s="90">
        <f>'TRA_VEffInv EU27'!B51</f>
        <v>0</v>
      </c>
      <c r="I8" s="90">
        <f>'TRA_VEffInv EU27'!C51</f>
        <v>4.9701679769375033</v>
      </c>
      <c r="J8" s="90">
        <f>'TRA_VEffInv EU27'!D51</f>
        <v>4.9970465855644166</v>
      </c>
      <c r="K8" s="90">
        <f>'TRA_VEffInv EU27'!E51</f>
        <v>4.9926356539015719</v>
      </c>
      <c r="L8" s="90">
        <f>'TRA_VEffInv EU27'!F51</f>
        <v>4.922512205966342</v>
      </c>
      <c r="M8" s="90">
        <f>'TRA_VEffInv EU27'!G51</f>
        <v>5.1479180970196712</v>
      </c>
      <c r="N8" s="90">
        <f>'TRA_VEffInv EU27'!H51</f>
        <v>4.9898177086088413</v>
      </c>
      <c r="O8" s="90">
        <f>'TRA_VEffInv EU27'!I51</f>
        <v>4.9537164079565423</v>
      </c>
      <c r="P8" s="90">
        <f>'TRA_VEffInv EU27'!J51</f>
        <v>4.8139322440980195</v>
      </c>
      <c r="Q8" s="90">
        <f>'TRA_VEffInv EU27'!K51</f>
        <v>4.6394364394850562</v>
      </c>
      <c r="R8" s="90">
        <f>'TRA_VEffInv EU27'!L51</f>
        <v>4.5414815743137726</v>
      </c>
      <c r="S8" s="90">
        <f>'TRA_VEffInv EU27'!M51</f>
        <v>4.4487603626389927</v>
      </c>
      <c r="T8" s="90">
        <f>'TRA_VEffInv EU27'!N51</f>
        <v>4.3658787874932425</v>
      </c>
      <c r="U8" s="90">
        <f>'TRA_VEffInv EU27'!O51</f>
        <v>4.2349513932482754</v>
      </c>
      <c r="V8" s="90">
        <f>'TRA_VEffInv EU27'!P51</f>
        <v>4.0906198883476712</v>
      </c>
      <c r="W8" s="90">
        <f>'TRA_VEffInv EU27'!Q51</f>
        <v>3.9525316530852361</v>
      </c>
      <c r="X8" s="90">
        <f>'TRA_VEffInv EU27'!R51</f>
        <v>3.8272309297964857</v>
      </c>
      <c r="Y8" s="90">
        <f>'TRA_VEffInv EU27'!S51</f>
        <v>3.8267865359143682</v>
      </c>
      <c r="Z8" s="90">
        <f>'TRA_VEffInv EU27'!T51</f>
        <v>3.7560405732176116</v>
      </c>
      <c r="AA8" s="90">
        <f>'TRA_VEffInv EU27'!U51</f>
        <v>3.70535591535391</v>
      </c>
      <c r="AB8" s="90">
        <f>'TRA_VEffInv EU27'!V51</f>
        <v>3.6634565874508978</v>
      </c>
      <c r="AC8" s="90">
        <f>'TRA_VEffInv EU27'!W51</f>
        <v>3.6367215011693248</v>
      </c>
      <c r="AD8" s="90">
        <f>'TRA_VEffInv EU27'!X51</f>
        <v>3.6131818714303843</v>
      </c>
      <c r="AE8" s="90">
        <f>'TRA_VEffInv EU27'!Y51</f>
        <v>3.5779681561545171</v>
      </c>
      <c r="AF8" s="90">
        <f>'TRA_VEffInv EU27'!Z51</f>
        <v>3.5489267170101377</v>
      </c>
      <c r="AG8" s="90">
        <f>'TRA_VEffInv EU27'!AA51</f>
        <v>3.5201367567081605</v>
      </c>
      <c r="AH8" s="90">
        <f>'TRA_VEffInv EU27'!AB51</f>
        <v>3.4919251104864815</v>
      </c>
      <c r="AI8" s="90">
        <f>'TRA_VEffInv EU27'!AC51</f>
        <v>3.4661694673705461</v>
      </c>
      <c r="AJ8" s="90">
        <f>'TRA_VEffInv EU27'!AD51</f>
        <v>3.4417022636251513</v>
      </c>
      <c r="AK8" s="90">
        <f>'TRA_VEffInv EU27'!AE51</f>
        <v>3.4159115653492549</v>
      </c>
      <c r="AL8" s="90">
        <f>'TRA_VEffInv EU27'!AF51</f>
        <v>3.3892845098540039</v>
      </c>
      <c r="AM8" s="90">
        <f>'TRA_VEffInv EU27'!AG51</f>
        <v>3.3648478995716551</v>
      </c>
      <c r="AN8" s="90">
        <f>'TRA_VEffInv EU27'!AH51</f>
        <v>3.340237669231898</v>
      </c>
      <c r="AO8" s="90">
        <f>'TRA_VEffInv EU27'!AI51</f>
        <v>3.3174352714560662</v>
      </c>
      <c r="AP8" s="90">
        <f>'TRA_VEffInv EU27'!AJ51</f>
        <v>3.2945863131742517</v>
      </c>
      <c r="AQ8" s="90">
        <f>'TRA_VEffInv EU27'!AK51</f>
        <v>3.2722721029992528</v>
      </c>
      <c r="AR8" s="90">
        <f>'TRA_VEffInv EU27'!AL51</f>
        <v>3.2503386538198664</v>
      </c>
      <c r="AS8" s="90">
        <f>'TRA_VEffInv EU27'!AM51</f>
        <v>3.2288381956931933</v>
      </c>
      <c r="AT8" s="90">
        <f>'TRA_VEffInv EU27'!AN51</f>
        <v>3.2077391365909103</v>
      </c>
      <c r="AU8" s="90">
        <f>'TRA_VEffInv EU27'!AO51</f>
        <v>3.1867279244144378</v>
      </c>
      <c r="AV8" s="90">
        <f>'TRA_VEffInv EU27'!AP51</f>
        <v>3.1664413106383469</v>
      </c>
      <c r="AW8" s="90">
        <f>'TRA_VEffInv EU27'!AQ51</f>
        <v>3.1464119150155136</v>
      </c>
      <c r="AX8" s="90">
        <f>'TRA_VEffInv EU27'!AR51</f>
        <v>3.126466619159515</v>
      </c>
      <c r="AY8" s="90">
        <f>'TRA_VEffInv EU27'!AS51</f>
        <v>3.1070819601733985</v>
      </c>
      <c r="AZ8" s="90">
        <f>'TRA_VEffInv EU27'!AT51</f>
        <v>3.087958663556067</v>
      </c>
      <c r="BA8" s="90">
        <f>'TRA_VEffInv EU27'!AU51</f>
        <v>3.0688136980006133</v>
      </c>
      <c r="BB8" s="90">
        <f>'TRA_VEffInv EU27'!AV51</f>
        <v>3.0500186553727318</v>
      </c>
      <c r="BC8" s="90">
        <f>'TRA_VEffInv EU27'!AW51</f>
        <v>3.0316576575036192</v>
      </c>
      <c r="BD8" s="90">
        <f>'TRA_VEffInv EU27'!AX51</f>
        <v>3.0133463711210982</v>
      </c>
      <c r="BE8" s="90">
        <f>'TRA_VEffInv EU27'!AY51</f>
        <v>2.9953272173997698</v>
      </c>
      <c r="BF8" s="90">
        <f>'TRA_VEffInv EU27'!AZ51</f>
        <v>2.9775580868621221</v>
      </c>
    </row>
    <row r="9" spans="1:58">
      <c r="A9" t="s">
        <v>195</v>
      </c>
      <c r="B9" t="s">
        <v>194</v>
      </c>
      <c r="D9" s="99" t="s">
        <v>68</v>
      </c>
      <c r="E9" s="101" t="s">
        <v>134</v>
      </c>
      <c r="F9" s="103" t="s">
        <v>131</v>
      </c>
      <c r="G9" t="s">
        <v>6</v>
      </c>
      <c r="H9" s="90">
        <f>'TRA_VEffInv EU27'!B64</f>
        <v>0</v>
      </c>
      <c r="I9" s="90">
        <f>'TRA_VEffInv EU27'!C64</f>
        <v>0</v>
      </c>
      <c r="J9" s="90">
        <f>'TRA_VEffInv EU27'!D64</f>
        <v>0</v>
      </c>
      <c r="K9" s="90">
        <f>'TRA_VEffInv EU27'!E64</f>
        <v>0</v>
      </c>
      <c r="L9" s="90">
        <f>'TRA_VEffInv EU27'!F64</f>
        <v>0</v>
      </c>
      <c r="M9" s="90">
        <f>'TRA_VEffInv EU27'!G64</f>
        <v>0</v>
      </c>
      <c r="N9" s="90">
        <f>'TRA_VEffInv EU27'!H64</f>
        <v>0</v>
      </c>
      <c r="O9" s="90">
        <f>'TRA_VEffInv EU27'!I64</f>
        <v>0</v>
      </c>
      <c r="P9" s="90">
        <f>'TRA_VEffInv EU27'!J64</f>
        <v>3.2205061840732285</v>
      </c>
      <c r="Q9" s="90">
        <f>'TRA_VEffInv EU27'!K64</f>
        <v>3.0294106285767826</v>
      </c>
      <c r="R9" s="90">
        <f>'TRA_VEffInv EU27'!L64</f>
        <v>2.773412668497536</v>
      </c>
      <c r="S9" s="90">
        <f>'TRA_VEffInv EU27'!M64</f>
        <v>2.7755510709956019</v>
      </c>
      <c r="T9" s="90">
        <f>'TRA_VEffInv EU27'!N64</f>
        <v>2.6042276687018298</v>
      </c>
      <c r="U9" s="90">
        <f>'TRA_VEffInv EU27'!O64</f>
        <v>3.3225497329907117</v>
      </c>
      <c r="V9" s="90">
        <f>'TRA_VEffInv EU27'!P64</f>
        <v>3.4133352576658904</v>
      </c>
      <c r="W9" s="90">
        <f>'TRA_VEffInv EU27'!Q64</f>
        <v>2.8764341043762638</v>
      </c>
      <c r="X9" s="90">
        <f>'TRA_VEffInv EU27'!R64</f>
        <v>2.8258610013353551</v>
      </c>
      <c r="Y9" s="90">
        <f>'TRA_VEffInv EU27'!S64</f>
        <v>2.812854207717645</v>
      </c>
      <c r="Z9" s="90">
        <f>'TRA_VEffInv EU27'!T64</f>
        <v>2.7926287946370993</v>
      </c>
      <c r="AA9" s="90">
        <f>'TRA_VEffInv EU27'!U64</f>
        <v>2.7837959882815775</v>
      </c>
      <c r="AB9" s="90">
        <f>'TRA_VEffInv EU27'!V64</f>
        <v>2.7518243638987925</v>
      </c>
      <c r="AC9" s="90">
        <f>'TRA_VEffInv EU27'!W64</f>
        <v>2.7197085401330936</v>
      </c>
      <c r="AD9" s="90">
        <f>'TRA_VEffInv EU27'!X64</f>
        <v>2.7033568586774388</v>
      </c>
      <c r="AE9" s="90">
        <f>'TRA_VEffInv EU27'!Y64</f>
        <v>2.6930226554492536</v>
      </c>
      <c r="AF9" s="90">
        <f>'TRA_VEffInv EU27'!Z64</f>
        <v>2.68278838960771</v>
      </c>
      <c r="AG9" s="90">
        <f>'TRA_VEffInv EU27'!AA64</f>
        <v>2.6770554126296537</v>
      </c>
      <c r="AH9" s="90">
        <f>'TRA_VEffInv EU27'!AB64</f>
        <v>2.6717121189524158</v>
      </c>
      <c r="AI9" s="90">
        <f>'TRA_VEffInv EU27'!AC64</f>
        <v>2.6674505200000849</v>
      </c>
      <c r="AJ9" s="90">
        <f>'TRA_VEffInv EU27'!AD64</f>
        <v>2.6643607145683101</v>
      </c>
      <c r="AK9" s="90">
        <f>'TRA_VEffInv EU27'!AE64</f>
        <v>2.6587504593709763</v>
      </c>
      <c r="AL9" s="90">
        <f>'TRA_VEffInv EU27'!AF64</f>
        <v>2.6521627592940789</v>
      </c>
      <c r="AM9" s="90">
        <f>'TRA_VEffInv EU27'!AG64</f>
        <v>2.6450641354655962</v>
      </c>
      <c r="AN9" s="90">
        <f>'TRA_VEffInv EU27'!AH64</f>
        <v>2.6365150308394094</v>
      </c>
      <c r="AO9" s="90">
        <f>'TRA_VEffInv EU27'!AI64</f>
        <v>2.6282860078923647</v>
      </c>
      <c r="AP9" s="90">
        <f>'TRA_VEffInv EU27'!AJ64</f>
        <v>2.6196423627229715</v>
      </c>
      <c r="AQ9" s="90">
        <f>'TRA_VEffInv EU27'!AK64</f>
        <v>2.6111330211277006</v>
      </c>
      <c r="AR9" s="90">
        <f>'TRA_VEffInv EU27'!AL64</f>
        <v>2.6025634176008863</v>
      </c>
      <c r="AS9" s="90">
        <f>'TRA_VEffInv EU27'!AM64</f>
        <v>2.5937824824191207</v>
      </c>
      <c r="AT9" s="90">
        <f>'TRA_VEffInv EU27'!AN64</f>
        <v>2.5847885605677607</v>
      </c>
      <c r="AU9" s="90">
        <f>'TRA_VEffInv EU27'!AO64</f>
        <v>2.5754359977599579</v>
      </c>
      <c r="AV9" s="90">
        <f>'TRA_VEffInv EU27'!AP64</f>
        <v>2.5656579060164351</v>
      </c>
      <c r="AW9" s="90">
        <f>'TRA_VEffInv EU27'!AQ64</f>
        <v>2.5566448810240341</v>
      </c>
      <c r="AX9" s="90">
        <f>'TRA_VEffInv EU27'!AR64</f>
        <v>2.5475942082040119</v>
      </c>
      <c r="AY9" s="90">
        <f>'TRA_VEffInv EU27'!AS64</f>
        <v>2.5384783037453045</v>
      </c>
      <c r="AZ9" s="90">
        <f>'TRA_VEffInv EU27'!AT64</f>
        <v>2.5294806825241283</v>
      </c>
      <c r="BA9" s="90">
        <f>'TRA_VEffInv EU27'!AU64</f>
        <v>2.5204211500959284</v>
      </c>
      <c r="BB9" s="90">
        <f>'TRA_VEffInv EU27'!AV64</f>
        <v>2.5115424472377019</v>
      </c>
      <c r="BC9" s="90">
        <f>'TRA_VEffInv EU27'!AW64</f>
        <v>2.5027499906398059</v>
      </c>
      <c r="BD9" s="90">
        <f>'TRA_VEffInv EU27'!AX64</f>
        <v>2.4939876339796445</v>
      </c>
      <c r="BE9" s="90">
        <f>'TRA_VEffInv EU27'!AY64</f>
        <v>2.4853229796071226</v>
      </c>
      <c r="BF9" s="90">
        <f>'TRA_VEffInv EU27'!AZ64</f>
        <v>2.4767034472507854</v>
      </c>
    </row>
    <row r="10" spans="1:58">
      <c r="A10" t="s">
        <v>195</v>
      </c>
      <c r="B10" t="s">
        <v>194</v>
      </c>
      <c r="D10" s="99" t="s">
        <v>68</v>
      </c>
      <c r="E10" s="101" t="s">
        <v>130</v>
      </c>
      <c r="F10" s="103" t="s">
        <v>141</v>
      </c>
      <c r="G10" t="s">
        <v>64</v>
      </c>
      <c r="H10" s="90">
        <f>'TRA_VEffInv EU27'!B47</f>
        <v>0</v>
      </c>
      <c r="I10" s="90">
        <f>'TRA_VEffInv EU27'!C47</f>
        <v>6.343795489856622</v>
      </c>
      <c r="J10" s="90">
        <f>'TRA_VEffInv EU27'!D47</f>
        <v>6.3992739414477375</v>
      </c>
      <c r="K10" s="90">
        <f>'TRA_VEffInv EU27'!E47</f>
        <v>6.4381668501035829</v>
      </c>
      <c r="L10" s="90">
        <f>'TRA_VEffInv EU27'!F47</f>
        <v>6.2939335583582166</v>
      </c>
      <c r="M10" s="90">
        <f>'TRA_VEffInv EU27'!G47</f>
        <v>7.1019654100906031</v>
      </c>
      <c r="N10" s="90">
        <f>'TRA_VEffInv EU27'!H47</f>
        <v>6.1838383615209729</v>
      </c>
      <c r="O10" s="90">
        <f>'TRA_VEffInv EU27'!I47</f>
        <v>6.1115105357906545</v>
      </c>
      <c r="P10" s="90">
        <f>'TRA_VEffInv EU27'!J47</f>
        <v>5.9146769894104549</v>
      </c>
      <c r="Q10" s="90">
        <f>'TRA_VEffInv EU27'!K47</f>
        <v>5.4126205088523243</v>
      </c>
      <c r="R10" s="90">
        <f>'TRA_VEffInv EU27'!L47</f>
        <v>5.2286290692600899</v>
      </c>
      <c r="S10" s="90">
        <f>'TRA_VEffInv EU27'!M47</f>
        <v>6.1869486202430517</v>
      </c>
      <c r="T10" s="90">
        <f>'TRA_VEffInv EU27'!N47</f>
        <v>5.785139604691639</v>
      </c>
      <c r="U10" s="90">
        <f>'TRA_VEffInv EU27'!O47</f>
        <v>5.9276187482426401</v>
      </c>
      <c r="V10" s="90">
        <f>'TRA_VEffInv EU27'!P47</f>
        <v>5.5332911122590911</v>
      </c>
      <c r="W10" s="90">
        <f>'TRA_VEffInv EU27'!Q47</f>
        <v>5.2115878811324423</v>
      </c>
      <c r="X10" s="90">
        <f>'TRA_VEffInv EU27'!R47</f>
        <v>4.9960806996266287</v>
      </c>
      <c r="Y10" s="90">
        <f>'TRA_VEffInv EU27'!S47</f>
        <v>4.9942298603682165</v>
      </c>
      <c r="Z10" s="90">
        <f>'TRA_VEffInv EU27'!T47</f>
        <v>4.6988110181090006</v>
      </c>
      <c r="AA10" s="90">
        <f>'TRA_VEffInv EU27'!U47</f>
        <v>4.6250784391938478</v>
      </c>
      <c r="AB10" s="90">
        <f>'TRA_VEffInv EU27'!V47</f>
        <v>4.5558757596129142</v>
      </c>
      <c r="AC10" s="90">
        <f>'TRA_VEffInv EU27'!W47</f>
        <v>4.5182000430151099</v>
      </c>
      <c r="AD10" s="90">
        <f>'TRA_VEffInv EU27'!X47</f>
        <v>4.4908874780681121</v>
      </c>
      <c r="AE10" s="90">
        <f>'TRA_VEffInv EU27'!Y47</f>
        <v>4.4549946344632589</v>
      </c>
      <c r="AF10" s="90">
        <f>'TRA_VEffInv EU27'!Z47</f>
        <v>4.4251864716612266</v>
      </c>
      <c r="AG10" s="90">
        <f>'TRA_VEffInv EU27'!AA47</f>
        <v>4.3963114088472421</v>
      </c>
      <c r="AH10" s="90">
        <f>'TRA_VEffInv EU27'!AB47</f>
        <v>4.3684360624101934</v>
      </c>
      <c r="AI10" s="90">
        <f>'TRA_VEffInv EU27'!AC47</f>
        <v>4.3422702253401972</v>
      </c>
      <c r="AJ10" s="90">
        <f>'TRA_VEffInv EU27'!AD47</f>
        <v>4.3186836539502043</v>
      </c>
      <c r="AK10" s="90">
        <f>'TRA_VEffInv EU27'!AE47</f>
        <v>4.295691221589971</v>
      </c>
      <c r="AL10" s="90">
        <f>'TRA_VEffInv EU27'!AF47</f>
        <v>4.2701178172251133</v>
      </c>
      <c r="AM10" s="90">
        <f>'TRA_VEffInv EU27'!AG47</f>
        <v>4.2458690325811368</v>
      </c>
      <c r="AN10" s="90">
        <f>'TRA_VEffInv EU27'!AH47</f>
        <v>4.2209950626956765</v>
      </c>
      <c r="AO10" s="90">
        <f>'TRA_VEffInv EU27'!AI47</f>
        <v>4.1964622686565365</v>
      </c>
      <c r="AP10" s="90">
        <f>'TRA_VEffInv EU27'!AJ47</f>
        <v>4.1727556672110451</v>
      </c>
      <c r="AQ10" s="90">
        <f>'TRA_VEffInv EU27'!AK47</f>
        <v>4.1494313784109895</v>
      </c>
      <c r="AR10" s="90">
        <f>'TRA_VEffInv EU27'!AL47</f>
        <v>4.1270154419701059</v>
      </c>
      <c r="AS10" s="90">
        <f>'TRA_VEffInv EU27'!AM47</f>
        <v>4.1047073426095002</v>
      </c>
      <c r="AT10" s="90">
        <f>'TRA_VEffInv EU27'!AN47</f>
        <v>4.0830668778188253</v>
      </c>
      <c r="AU10" s="90">
        <f>'TRA_VEffInv EU27'!AO47</f>
        <v>4.0617683699456038</v>
      </c>
      <c r="AV10" s="90">
        <f>'TRA_VEffInv EU27'!AP47</f>
        <v>4.0409140988437242</v>
      </c>
      <c r="AW10" s="90">
        <f>'TRA_VEffInv EU27'!AQ47</f>
        <v>4.020066253276962</v>
      </c>
      <c r="AX10" s="90">
        <f>'TRA_VEffInv EU27'!AR47</f>
        <v>3.9995662042784632</v>
      </c>
      <c r="AY10" s="90">
        <f>'TRA_VEffInv EU27'!AS47</f>
        <v>3.9792693983136407</v>
      </c>
      <c r="AZ10" s="90">
        <f>'TRA_VEffInv EU27'!AT47</f>
        <v>3.9592762991815031</v>
      </c>
      <c r="BA10" s="90">
        <f>'TRA_VEffInv EU27'!AU47</f>
        <v>3.9392874669831808</v>
      </c>
      <c r="BB10" s="90">
        <f>'TRA_VEffInv EU27'!AV47</f>
        <v>3.9195454565566612</v>
      </c>
      <c r="BC10" s="90">
        <f>'TRA_VEffInv EU27'!AW47</f>
        <v>3.9002598816820662</v>
      </c>
      <c r="BD10" s="90">
        <f>'TRA_VEffInv EU27'!AX47</f>
        <v>3.8813458896836948</v>
      </c>
      <c r="BE10" s="90">
        <f>'TRA_VEffInv EU27'!AY47</f>
        <v>3.8623050092812719</v>
      </c>
      <c r="BF10" s="90">
        <f>'TRA_VEffInv EU27'!AZ47</f>
        <v>3.843830336024316</v>
      </c>
    </row>
    <row r="11" spans="1:58">
      <c r="A11" t="s">
        <v>195</v>
      </c>
      <c r="B11" t="s">
        <v>194</v>
      </c>
      <c r="D11" s="99" t="s">
        <v>68</v>
      </c>
      <c r="E11" s="101" t="s">
        <v>139</v>
      </c>
      <c r="F11" s="103" t="s">
        <v>140</v>
      </c>
      <c r="G11" t="s">
        <v>65</v>
      </c>
      <c r="H11" s="90">
        <f>'TRA_VEffInv EU27'!B76</f>
        <v>0</v>
      </c>
      <c r="I11" s="90">
        <f>'TRA_VEffInv EU27'!C76</f>
        <v>0</v>
      </c>
      <c r="J11" s="90">
        <f>'TRA_VEffInv EU27'!D76</f>
        <v>0</v>
      </c>
      <c r="K11" s="90">
        <f>'TRA_VEffInv EU27'!E76</f>
        <v>0</v>
      </c>
      <c r="L11" s="90">
        <f>'TRA_VEffInv EU27'!F76</f>
        <v>0</v>
      </c>
      <c r="M11" s="90">
        <f>'TRA_VEffInv EU27'!G76</f>
        <v>0</v>
      </c>
      <c r="N11" s="90">
        <f>'TRA_VEffInv EU27'!H76</f>
        <v>0</v>
      </c>
      <c r="O11" s="90">
        <f>'TRA_VEffInv EU27'!I76</f>
        <v>0</v>
      </c>
      <c r="P11" s="90">
        <f>'TRA_VEffInv EU27'!J76</f>
        <v>0</v>
      </c>
      <c r="Q11" s="90">
        <f>'TRA_VEffInv EU27'!K76</f>
        <v>0</v>
      </c>
      <c r="R11" s="90">
        <f>'TRA_VEffInv EU27'!L76</f>
        <v>0</v>
      </c>
      <c r="S11" s="90">
        <f>'TRA_VEffInv EU27'!M76</f>
        <v>0</v>
      </c>
      <c r="T11" s="90">
        <f>'TRA_VEffInv EU27'!N76</f>
        <v>0</v>
      </c>
      <c r="U11" s="90">
        <f>'TRA_VEffInv EU27'!O76</f>
        <v>0</v>
      </c>
      <c r="V11" s="90">
        <f>'TRA_VEffInv EU27'!P76</f>
        <v>0</v>
      </c>
      <c r="W11" s="90">
        <f>'TRA_VEffInv EU27'!Q76</f>
        <v>0</v>
      </c>
      <c r="X11" s="90">
        <f>'TRA_VEffInv EU27'!R76</f>
        <v>1.9969443488903338</v>
      </c>
      <c r="Y11" s="90">
        <f>'TRA_VEffInv EU27'!S76</f>
        <v>1.9948712124993278</v>
      </c>
      <c r="Z11" s="90">
        <f>'TRA_VEffInv EU27'!T76</f>
        <v>1.9905354356386367</v>
      </c>
      <c r="AA11" s="90">
        <f>'TRA_VEffInv EU27'!U76</f>
        <v>1.9870121606002293</v>
      </c>
      <c r="AB11" s="90">
        <f>'TRA_VEffInv EU27'!V76</f>
        <v>1.9837238989383252</v>
      </c>
      <c r="AC11" s="90">
        <f>'TRA_VEffInv EU27'!W76</f>
        <v>1.9823476007965732</v>
      </c>
      <c r="AD11" s="90">
        <f>'TRA_VEffInv EU27'!X76</f>
        <v>1.9780278481281661</v>
      </c>
      <c r="AE11" s="90">
        <f>'TRA_VEffInv EU27'!Y76</f>
        <v>1.9743321883148506</v>
      </c>
      <c r="AF11" s="90">
        <f>'TRA_VEffInv EU27'!Z76</f>
        <v>1.9709932813224522</v>
      </c>
      <c r="AG11" s="90">
        <f>'TRA_VEffInv EU27'!AA76</f>
        <v>1.9677988075787081</v>
      </c>
      <c r="AH11" s="90">
        <f>'TRA_VEffInv EU27'!AB76</f>
        <v>1.9645336927631216</v>
      </c>
      <c r="AI11" s="90">
        <f>'TRA_VEffInv EU27'!AC76</f>
        <v>1.9613350072184128</v>
      </c>
      <c r="AJ11" s="90">
        <f>'TRA_VEffInv EU27'!AD76</f>
        <v>1.9609436225008421</v>
      </c>
      <c r="AK11" s="90">
        <f>'TRA_VEffInv EU27'!AE76</f>
        <v>1.9615898400698821</v>
      </c>
      <c r="AL11" s="90">
        <f>'TRA_VEffInv EU27'!AF76</f>
        <v>1.9522193806873802</v>
      </c>
      <c r="AM11" s="90">
        <f>'TRA_VEffInv EU27'!AG76</f>
        <v>1.9479751156971707</v>
      </c>
      <c r="AN11" s="90">
        <f>'TRA_VEffInv EU27'!AH76</f>
        <v>1.9438312416584971</v>
      </c>
      <c r="AO11" s="90">
        <f>'TRA_VEffInv EU27'!AI76</f>
        <v>1.9395703442333476</v>
      </c>
      <c r="AP11" s="90">
        <f>'TRA_VEffInv EU27'!AJ76</f>
        <v>1.9350788867835775</v>
      </c>
      <c r="AQ11" s="90">
        <f>'TRA_VEffInv EU27'!AK76</f>
        <v>1.9303849003845681</v>
      </c>
      <c r="AR11" s="90">
        <f>'TRA_VEffInv EU27'!AL76</f>
        <v>1.92548181123308</v>
      </c>
      <c r="AS11" s="90">
        <f>'TRA_VEffInv EU27'!AM76</f>
        <v>1.9203809324369647</v>
      </c>
      <c r="AT11" s="90">
        <f>'TRA_VEffInv EU27'!AN76</f>
        <v>1.9150891403523851</v>
      </c>
      <c r="AU11" s="90">
        <f>'TRA_VEffInv EU27'!AO76</f>
        <v>1.9095975596993364</v>
      </c>
      <c r="AV11" s="90">
        <f>'TRA_VEffInv EU27'!AP76</f>
        <v>1.9039231118848745</v>
      </c>
      <c r="AW11" s="90">
        <f>'TRA_VEffInv EU27'!AQ76</f>
        <v>1.8986228639996146</v>
      </c>
      <c r="AX11" s="90">
        <f>'TRA_VEffInv EU27'!AR76</f>
        <v>1.8934048174775953</v>
      </c>
      <c r="AY11" s="90">
        <f>'TRA_VEffInv EU27'!AS76</f>
        <v>1.8882636842048204</v>
      </c>
      <c r="AZ11" s="90">
        <f>'TRA_VEffInv EU27'!AT76</f>
        <v>1.8832011816032568</v>
      </c>
      <c r="BA11" s="90">
        <f>'TRA_VEffInv EU27'!AU76</f>
        <v>1.8782183422017855</v>
      </c>
      <c r="BB11" s="90">
        <f>'TRA_VEffInv EU27'!AV76</f>
        <v>1.8733207110248129</v>
      </c>
      <c r="BC11" s="90">
        <f>'TRA_VEffInv EU27'!AW76</f>
        <v>1.8684991527340411</v>
      </c>
      <c r="BD11" s="90">
        <f>'TRA_VEffInv EU27'!AX76</f>
        <v>1.8637496859935907</v>
      </c>
      <c r="BE11" s="90">
        <f>'TRA_VEffInv EU27'!AY76</f>
        <v>1.859082839577533</v>
      </c>
      <c r="BF11" s="90">
        <f>'TRA_VEffInv EU27'!AZ76</f>
        <v>1.8544904096505632</v>
      </c>
    </row>
    <row r="12" spans="1:58">
      <c r="A12" t="s">
        <v>195</v>
      </c>
      <c r="B12" t="s">
        <v>196</v>
      </c>
      <c r="D12" s="99" t="s">
        <v>123</v>
      </c>
      <c r="E12" s="101" t="s">
        <v>135</v>
      </c>
      <c r="F12" s="101" t="s">
        <v>135</v>
      </c>
      <c r="G12" t="s">
        <v>2</v>
      </c>
      <c r="H12" s="102">
        <f>'TRA_VEffInv EU27'!B134</f>
        <v>0</v>
      </c>
      <c r="I12" s="102">
        <f>'TRA_VEffInv EU27'!C134</f>
        <v>3.7404453554890948</v>
      </c>
      <c r="J12" s="102">
        <f>'TRA_VEffInv EU27'!D134</f>
        <v>3.6836130411665291</v>
      </c>
      <c r="K12" s="102">
        <f>'TRA_VEffInv EU27'!E134</f>
        <v>3.6455974269545517</v>
      </c>
      <c r="L12" s="102">
        <f>'TRA_VEffInv EU27'!F134</f>
        <v>3.6708045976365105</v>
      </c>
      <c r="M12" s="102">
        <f>'TRA_VEffInv EU27'!G134</f>
        <v>3.7075468476139113</v>
      </c>
      <c r="N12" s="102">
        <f>'TRA_VEffInv EU27'!H134</f>
        <v>3.5476378890003653</v>
      </c>
      <c r="O12" s="102">
        <f>'TRA_VEffInv EU27'!I134</f>
        <v>3.5482674820667182</v>
      </c>
      <c r="P12" s="102">
        <f>'TRA_VEffInv EU27'!J134</f>
        <v>3.52778995850896</v>
      </c>
      <c r="Q12" s="102">
        <f>'TRA_VEffInv EU27'!K134</f>
        <v>3.5060502803818219</v>
      </c>
      <c r="R12" s="102">
        <f>'TRA_VEffInv EU27'!L134</f>
        <v>3.5100587561708241</v>
      </c>
      <c r="S12" s="102">
        <f>'TRA_VEffInv EU27'!M134</f>
        <v>3.4948236051531514</v>
      </c>
      <c r="T12" s="102">
        <f>'TRA_VEffInv EU27'!N134</f>
        <v>3.4147339579131799</v>
      </c>
      <c r="U12" s="102">
        <f>'TRA_VEffInv EU27'!O134</f>
        <v>3.3318996357106565</v>
      </c>
      <c r="V12" s="102">
        <f>'TRA_VEffInv EU27'!P134</f>
        <v>3.29940290752526</v>
      </c>
      <c r="W12" s="102">
        <f>'TRA_VEffInv EU27'!Q134</f>
        <v>3.2807493168094051</v>
      </c>
      <c r="X12" s="102">
        <f>'TRA_VEffInv EU27'!R134</f>
        <v>3.2376667056309825</v>
      </c>
      <c r="Y12" s="102">
        <f>'TRA_VEffInv EU27'!S134</f>
        <v>3.2238749691898181</v>
      </c>
      <c r="Z12" s="102">
        <f>'TRA_VEffInv EU27'!T134</f>
        <v>3.2062717830859282</v>
      </c>
      <c r="AA12" s="102">
        <f>'TRA_VEffInv EU27'!U134</f>
        <v>3.191619153817125</v>
      </c>
      <c r="AB12" s="102">
        <f>'TRA_VEffInv EU27'!V134</f>
        <v>3.1873321980219558</v>
      </c>
      <c r="AC12" s="102">
        <f>'TRA_VEffInv EU27'!W134</f>
        <v>3.1712013519919444</v>
      </c>
      <c r="AD12" s="102">
        <f>'TRA_VEffInv EU27'!X134</f>
        <v>3.1610722814585355</v>
      </c>
      <c r="AE12" s="102">
        <f>'TRA_VEffInv EU27'!Y134</f>
        <v>3.1461520374036405</v>
      </c>
      <c r="AF12" s="102">
        <f>'TRA_VEffInv EU27'!Z134</f>
        <v>3.1276554997922514</v>
      </c>
      <c r="AG12" s="102">
        <f>'TRA_VEffInv EU27'!AA134</f>
        <v>3.1050560446465099</v>
      </c>
      <c r="AH12" s="102">
        <f>'TRA_VEffInv EU27'!AB134</f>
        <v>3.0781987022688004</v>
      </c>
      <c r="AI12" s="102">
        <f>'TRA_VEffInv EU27'!AC134</f>
        <v>3.0446518719409745</v>
      </c>
      <c r="AJ12" s="102">
        <f>'TRA_VEffInv EU27'!AD134</f>
        <v>3.0069812841730683</v>
      </c>
      <c r="AK12" s="102">
        <f>'TRA_VEffInv EU27'!AE134</f>
        <v>2.9673287685691481</v>
      </c>
      <c r="AL12" s="102">
        <f>'TRA_VEffInv EU27'!AF134</f>
        <v>2.9282818480698367</v>
      </c>
      <c r="AM12" s="102">
        <f>'TRA_VEffInv EU27'!AG134</f>
        <v>2.889704069553694</v>
      </c>
      <c r="AN12" s="102">
        <f>'TRA_VEffInv EU27'!AH134</f>
        <v>2.8552171406667828</v>
      </c>
      <c r="AO12" s="102">
        <f>'TRA_VEffInv EU27'!AI134</f>
        <v>2.8232380995160775</v>
      </c>
      <c r="AP12" s="102">
        <f>'TRA_VEffInv EU27'!AJ134</f>
        <v>2.7942059379792781</v>
      </c>
      <c r="AQ12" s="102">
        <f>'TRA_VEffInv EU27'!AK134</f>
        <v>2.7679328311217741</v>
      </c>
      <c r="AR12" s="102">
        <f>'TRA_VEffInv EU27'!AL134</f>
        <v>2.7436708314982803</v>
      </c>
      <c r="AS12" s="102">
        <f>'TRA_VEffInv EU27'!AM134</f>
        <v>2.7216039503310774</v>
      </c>
      <c r="AT12" s="102">
        <f>'TRA_VEffInv EU27'!AN134</f>
        <v>2.7004978669224795</v>
      </c>
      <c r="AU12" s="102">
        <f>'TRA_VEffInv EU27'!AO134</f>
        <v>2.6804865821623109</v>
      </c>
      <c r="AV12" s="102">
        <f>'TRA_VEffInv EU27'!AP134</f>
        <v>2.6607845599164643</v>
      </c>
      <c r="AW12" s="102">
        <f>'TRA_VEffInv EU27'!AQ134</f>
        <v>2.643335937007079</v>
      </c>
      <c r="AX12" s="102">
        <f>'TRA_VEffInv EU27'!AR134</f>
        <v>2.626573090248888</v>
      </c>
      <c r="AY12" s="102">
        <f>'TRA_VEffInv EU27'!AS134</f>
        <v>2.6099842606490147</v>
      </c>
      <c r="AZ12" s="102">
        <f>'TRA_VEffInv EU27'!AT134</f>
        <v>2.594050655546897</v>
      </c>
      <c r="BA12" s="102">
        <f>'TRA_VEffInv EU27'!AU134</f>
        <v>2.5788514229418662</v>
      </c>
      <c r="BB12" s="102">
        <f>'TRA_VEffInv EU27'!AV134</f>
        <v>2.5640123427730415</v>
      </c>
      <c r="BC12" s="102">
        <f>'TRA_VEffInv EU27'!AW134</f>
        <v>2.5497959205120595</v>
      </c>
      <c r="BD12" s="102">
        <f>'TRA_VEffInv EU27'!AX134</f>
        <v>2.5353100782038367</v>
      </c>
      <c r="BE12" s="102">
        <f>'TRA_VEffInv EU27'!AY134</f>
        <v>2.5217593194067067</v>
      </c>
      <c r="BF12" s="102">
        <f>'TRA_VEffInv EU27'!AZ134</f>
        <v>2.507327330566723</v>
      </c>
    </row>
    <row r="13" spans="1:58">
      <c r="A13" t="s">
        <v>195</v>
      </c>
      <c r="B13" t="s">
        <v>196</v>
      </c>
      <c r="D13" s="99" t="s">
        <v>123</v>
      </c>
      <c r="E13" s="101" t="s">
        <v>130</v>
      </c>
      <c r="F13" s="103" t="s">
        <v>142</v>
      </c>
      <c r="G13" t="s">
        <v>3</v>
      </c>
      <c r="H13" s="90">
        <f>'TRA_VEffInv EU27'!B113</f>
        <v>0</v>
      </c>
      <c r="I13" s="90">
        <f>'TRA_VEffInv EU27'!C113</f>
        <v>8.1713947590670113</v>
      </c>
      <c r="J13" s="90">
        <f>'TRA_VEffInv EU27'!D113</f>
        <v>8.1718223387225084</v>
      </c>
      <c r="K13" s="90">
        <f>'TRA_VEffInv EU27'!E113</f>
        <v>8.1226132797271973</v>
      </c>
      <c r="L13" s="90">
        <f>'TRA_VEffInv EU27'!F113</f>
        <v>8.1153066424298839</v>
      </c>
      <c r="M13" s="90">
        <f>'TRA_VEffInv EU27'!G113</f>
        <v>8.0363614946830406</v>
      </c>
      <c r="N13" s="90">
        <f>'TRA_VEffInv EU27'!H113</f>
        <v>7.6815730286542019</v>
      </c>
      <c r="O13" s="90">
        <f>'TRA_VEffInv EU27'!I113</f>
        <v>7.6111100888103911</v>
      </c>
      <c r="P13" s="90">
        <f>'TRA_VEffInv EU27'!J113</f>
        <v>7.4379919356849573</v>
      </c>
      <c r="Q13" s="90">
        <f>'TRA_VEffInv EU27'!K113</f>
        <v>7.0857972190004608</v>
      </c>
      <c r="R13" s="90">
        <f>'TRA_VEffInv EU27'!L113</f>
        <v>6.858783136829687</v>
      </c>
      <c r="S13" s="90">
        <f>'TRA_VEffInv EU27'!M113</f>
        <v>6.7313884809825302</v>
      </c>
      <c r="T13" s="90">
        <f>'TRA_VEffInv EU27'!N113</f>
        <v>6.7218914451496818</v>
      </c>
      <c r="U13" s="90">
        <f>'TRA_VEffInv EU27'!O113</f>
        <v>6.8931212730289602</v>
      </c>
      <c r="V13" s="90">
        <f>'TRA_VEffInv EU27'!P113</f>
        <v>6.4381820508338343</v>
      </c>
      <c r="W13" s="90">
        <f>'TRA_VEffInv EU27'!Q113</f>
        <v>6.7374321274967031</v>
      </c>
      <c r="X13" s="90">
        <f>'TRA_VEffInv EU27'!R113</f>
        <v>6.2826433651168569</v>
      </c>
      <c r="Y13" s="90">
        <f>'TRA_VEffInv EU27'!S113</f>
        <v>6.2548723478731327</v>
      </c>
      <c r="Z13" s="90">
        <f>'TRA_VEffInv EU27'!T113</f>
        <v>6.2041594912135167</v>
      </c>
      <c r="AA13" s="90">
        <f>'TRA_VEffInv EU27'!U113</f>
        <v>6.062519684334986</v>
      </c>
      <c r="AB13" s="90">
        <f>'TRA_VEffInv EU27'!V113</f>
        <v>5.9985052688050509</v>
      </c>
      <c r="AC13" s="90">
        <f>'TRA_VEffInv EU27'!W113</f>
        <v>5.9735118300106125</v>
      </c>
      <c r="AD13" s="90">
        <f>'TRA_VEffInv EU27'!X113</f>
        <v>5.9344789353335683</v>
      </c>
      <c r="AE13" s="90">
        <f>'TRA_VEffInv EU27'!Y113</f>
        <v>5.9006647102176473</v>
      </c>
      <c r="AF13" s="90">
        <f>'TRA_VEffInv EU27'!Z113</f>
        <v>5.8643673493108235</v>
      </c>
      <c r="AG13" s="90">
        <f>'TRA_VEffInv EU27'!AA113</f>
        <v>5.8281701537094648</v>
      </c>
      <c r="AH13" s="90">
        <f>'TRA_VEffInv EU27'!AB113</f>
        <v>5.7952202939130437</v>
      </c>
      <c r="AI13" s="90">
        <f>'TRA_VEffInv EU27'!AC113</f>
        <v>5.761363930028903</v>
      </c>
      <c r="AJ13" s="90">
        <f>'TRA_VEffInv EU27'!AD113</f>
        <v>5.728518661309276</v>
      </c>
      <c r="AK13" s="90">
        <f>'TRA_VEffInv EU27'!AE113</f>
        <v>5.6951741406894616</v>
      </c>
      <c r="AL13" s="90">
        <f>'TRA_VEffInv EU27'!AF113</f>
        <v>5.6623003952973585</v>
      </c>
      <c r="AM13" s="90">
        <f>'TRA_VEffInv EU27'!AG113</f>
        <v>5.6285210473276663</v>
      </c>
      <c r="AN13" s="90">
        <f>'TRA_VEffInv EU27'!AH113</f>
        <v>5.595716595515146</v>
      </c>
      <c r="AO13" s="90">
        <f>'TRA_VEffInv EU27'!AI113</f>
        <v>5.5636664589065576</v>
      </c>
      <c r="AP13" s="90">
        <f>'TRA_VEffInv EU27'!AJ113</f>
        <v>5.5322441169720724</v>
      </c>
      <c r="AQ13" s="90">
        <f>'TRA_VEffInv EU27'!AK113</f>
        <v>5.500664104364243</v>
      </c>
      <c r="AR13" s="90">
        <f>'TRA_VEffInv EU27'!AL113</f>
        <v>5.4698364173736342</v>
      </c>
      <c r="AS13" s="90">
        <f>'TRA_VEffInv EU27'!AM113</f>
        <v>5.4390093920982006</v>
      </c>
      <c r="AT13" s="90">
        <f>'TRA_VEffInv EU27'!AN113</f>
        <v>5.4090368312898924</v>
      </c>
      <c r="AU13" s="90">
        <f>'TRA_VEffInv EU27'!AO113</f>
        <v>5.3787026060505791</v>
      </c>
      <c r="AV13" s="90">
        <f>'TRA_VEffInv EU27'!AP113</f>
        <v>5.3494493866498392</v>
      </c>
      <c r="AW13" s="90">
        <f>'TRA_VEffInv EU27'!AQ113</f>
        <v>5.3196613764816956</v>
      </c>
      <c r="AX13" s="90">
        <f>'TRA_VEffInv EU27'!AR113</f>
        <v>5.2902982543119341</v>
      </c>
      <c r="AY13" s="90">
        <f>'TRA_VEffInv EU27'!AS113</f>
        <v>5.2615577315898516</v>
      </c>
      <c r="AZ13" s="90">
        <f>'TRA_VEffInv EU27'!AT113</f>
        <v>5.2327620862128716</v>
      </c>
      <c r="BA13" s="90">
        <f>'TRA_VEffInv EU27'!AU113</f>
        <v>5.2043491588464077</v>
      </c>
      <c r="BB13" s="90">
        <f>'TRA_VEffInv EU27'!AV113</f>
        <v>5.176545695643286</v>
      </c>
      <c r="BC13" s="90">
        <f>'TRA_VEffInv EU27'!AW113</f>
        <v>5.1485974426055865</v>
      </c>
      <c r="BD13" s="90">
        <f>'TRA_VEffInv EU27'!AX113</f>
        <v>5.1216912141166793</v>
      </c>
      <c r="BE13" s="90">
        <f>'TRA_VEffInv EU27'!AY113</f>
        <v>5.0947744628273934</v>
      </c>
      <c r="BF13" s="90">
        <f>'TRA_VEffInv EU27'!AZ113</f>
        <v>5.0683728996232924</v>
      </c>
    </row>
    <row r="14" spans="1:58">
      <c r="A14" t="s">
        <v>195</v>
      </c>
      <c r="B14" t="s">
        <v>196</v>
      </c>
      <c r="D14" s="99" t="s">
        <v>123</v>
      </c>
      <c r="E14" s="101" t="s">
        <v>130</v>
      </c>
      <c r="F14" s="103" t="s">
        <v>131</v>
      </c>
      <c r="G14" t="s">
        <v>4</v>
      </c>
      <c r="H14" s="90">
        <f>'TRA_VEffInv EU27'!B112</f>
        <v>0</v>
      </c>
      <c r="I14" s="90">
        <f>'TRA_VEffInv EU27'!C112</f>
        <v>7.2113258398726652</v>
      </c>
      <c r="J14" s="90">
        <f>'TRA_VEffInv EU27'!D112</f>
        <v>7.0894540851104946</v>
      </c>
      <c r="K14" s="90">
        <f>'TRA_VEffInv EU27'!E112</f>
        <v>6.8634074324951913</v>
      </c>
      <c r="L14" s="90">
        <f>'TRA_VEffInv EU27'!F112</f>
        <v>6.8778116496806785</v>
      </c>
      <c r="M14" s="90">
        <f>'TRA_VEffInv EU27'!G112</f>
        <v>8.0972687028190009</v>
      </c>
      <c r="N14" s="90">
        <f>'TRA_VEffInv EU27'!H112</f>
        <v>6.8915393592155576</v>
      </c>
      <c r="O14" s="90">
        <f>'TRA_VEffInv EU27'!I112</f>
        <v>6.7819487239241942</v>
      </c>
      <c r="P14" s="90">
        <f>'TRA_VEffInv EU27'!J112</f>
        <v>6.5669162636520362</v>
      </c>
      <c r="Q14" s="90">
        <f>'TRA_VEffInv EU27'!K112</f>
        <v>6.4836601089320611</v>
      </c>
      <c r="R14" s="90">
        <f>'TRA_VEffInv EU27'!L112</f>
        <v>6.3072388783156894</v>
      </c>
      <c r="S14" s="90">
        <f>'TRA_VEffInv EU27'!M112</f>
        <v>6.3278819856936446</v>
      </c>
      <c r="T14" s="90">
        <f>'TRA_VEffInv EU27'!N112</f>
        <v>6.2628975182179829</v>
      </c>
      <c r="U14" s="90">
        <f>'TRA_VEffInv EU27'!O112</f>
        <v>5.885936493428594</v>
      </c>
      <c r="V14" s="90">
        <f>'TRA_VEffInv EU27'!P112</f>
        <v>5.7688253244962748</v>
      </c>
      <c r="W14" s="90">
        <f>'TRA_VEffInv EU27'!Q112</f>
        <v>5.9193772504204336</v>
      </c>
      <c r="X14" s="90">
        <f>'TRA_VEffInv EU27'!R112</f>
        <v>5.4348078299367204</v>
      </c>
      <c r="Y14" s="90">
        <f>'TRA_VEffInv EU27'!S112</f>
        <v>5.2225886162701345</v>
      </c>
      <c r="Z14" s="90">
        <f>'TRA_VEffInv EU27'!T112</f>
        <v>5.1590881361387328</v>
      </c>
      <c r="AA14" s="90">
        <f>'TRA_VEffInv EU27'!U112</f>
        <v>5.0544705071326304</v>
      </c>
      <c r="AB14" s="90">
        <f>'TRA_VEffInv EU27'!V112</f>
        <v>4.9972177349817128</v>
      </c>
      <c r="AC14" s="90">
        <f>'TRA_VEffInv EU27'!W112</f>
        <v>4.9728580628500438</v>
      </c>
      <c r="AD14" s="90">
        <f>'TRA_VEffInv EU27'!X112</f>
        <v>4.9415317385986555</v>
      </c>
      <c r="AE14" s="90">
        <f>'TRA_VEffInv EU27'!Y112</f>
        <v>4.9100041885362256</v>
      </c>
      <c r="AF14" s="90">
        <f>'TRA_VEffInv EU27'!Z112</f>
        <v>4.8766198241525771</v>
      </c>
      <c r="AG14" s="90">
        <f>'TRA_VEffInv EU27'!AA112</f>
        <v>4.8427540056397733</v>
      </c>
      <c r="AH14" s="90">
        <f>'TRA_VEffInv EU27'!AB112</f>
        <v>4.8111757853170518</v>
      </c>
      <c r="AI14" s="90">
        <f>'TRA_VEffInv EU27'!AC112</f>
        <v>4.7744168475531019</v>
      </c>
      <c r="AJ14" s="90">
        <f>'TRA_VEffInv EU27'!AD112</f>
        <v>4.7382686829618805</v>
      </c>
      <c r="AK14" s="90">
        <f>'TRA_VEffInv EU27'!AE112</f>
        <v>4.7027299007389978</v>
      </c>
      <c r="AL14" s="90">
        <f>'TRA_VEffInv EU27'!AF112</f>
        <v>4.6697005972289869</v>
      </c>
      <c r="AM14" s="90">
        <f>'TRA_VEffInv EU27'!AG112</f>
        <v>4.6424515271025868</v>
      </c>
      <c r="AN14" s="90">
        <f>'TRA_VEffInv EU27'!AH112</f>
        <v>4.616625664315456</v>
      </c>
      <c r="AO14" s="90">
        <f>'TRA_VEffInv EU27'!AI112</f>
        <v>4.5915415400411215</v>
      </c>
      <c r="AP14" s="90">
        <f>'TRA_VEffInv EU27'!AJ112</f>
        <v>4.5664037649800946</v>
      </c>
      <c r="AQ14" s="90">
        <f>'TRA_VEffInv EU27'!AK112</f>
        <v>4.5414623569592312</v>
      </c>
      <c r="AR14" s="90">
        <f>'TRA_VEffInv EU27'!AL112</f>
        <v>4.5170772680194204</v>
      </c>
      <c r="AS14" s="90">
        <f>'TRA_VEffInv EU27'!AM112</f>
        <v>4.4928628570645195</v>
      </c>
      <c r="AT14" s="90">
        <f>'TRA_VEffInv EU27'!AN112</f>
        <v>4.4689966401909729</v>
      </c>
      <c r="AU14" s="90">
        <f>'TRA_VEffInv EU27'!AO112</f>
        <v>4.4451497041710892</v>
      </c>
      <c r="AV14" s="90">
        <f>'TRA_VEffInv EU27'!AP112</f>
        <v>4.4218666251557792</v>
      </c>
      <c r="AW14" s="90">
        <f>'TRA_VEffInv EU27'!AQ112</f>
        <v>4.3985080142337205</v>
      </c>
      <c r="AX14" s="90">
        <f>'TRA_VEffInv EU27'!AR112</f>
        <v>4.375234878716209</v>
      </c>
      <c r="AY14" s="90">
        <f>'TRA_VEffInv EU27'!AS112</f>
        <v>4.3528138267770959</v>
      </c>
      <c r="AZ14" s="90">
        <f>'TRA_VEffInv EU27'!AT112</f>
        <v>4.3305385960134677</v>
      </c>
      <c r="BA14" s="90">
        <f>'TRA_VEffInv EU27'!AU112</f>
        <v>4.3085603694471919</v>
      </c>
      <c r="BB14" s="90">
        <f>'TRA_VEffInv EU27'!AV112</f>
        <v>4.2871509073798819</v>
      </c>
      <c r="BC14" s="90">
        <f>'TRA_VEffInv EU27'!AW112</f>
        <v>4.265992739759553</v>
      </c>
      <c r="BD14" s="90">
        <f>'TRA_VEffInv EU27'!AX112</f>
        <v>4.2446144592670549</v>
      </c>
      <c r="BE14" s="90">
        <f>'TRA_VEffInv EU27'!AY112</f>
        <v>4.2242796369378546</v>
      </c>
      <c r="BF14" s="90">
        <f>'TRA_VEffInv EU27'!AZ112</f>
        <v>4.2031058245870456</v>
      </c>
    </row>
    <row r="15" spans="1:58">
      <c r="A15" t="s">
        <v>195</v>
      </c>
      <c r="B15" t="s">
        <v>196</v>
      </c>
      <c r="D15" s="99" t="s">
        <v>123</v>
      </c>
      <c r="E15" s="101" t="s">
        <v>130</v>
      </c>
      <c r="F15" s="103" t="s">
        <v>132</v>
      </c>
      <c r="G15" t="s">
        <v>5</v>
      </c>
      <c r="H15" s="90">
        <f>'TRA_VEffInv EU27'!B115</f>
        <v>0</v>
      </c>
      <c r="I15" s="90">
        <f>'TRA_VEffInv EU27'!C115</f>
        <v>6.8892282528875581</v>
      </c>
      <c r="J15" s="90">
        <f>'TRA_VEffInv EU27'!D115</f>
        <v>6.9525916020710916</v>
      </c>
      <c r="K15" s="90">
        <f>'TRA_VEffInv EU27'!E115</f>
        <v>6.8941032918070455</v>
      </c>
      <c r="L15" s="90">
        <f>'TRA_VEffInv EU27'!F115</f>
        <v>6.8145128379507423</v>
      </c>
      <c r="M15" s="90">
        <f>'TRA_VEffInv EU27'!G115</f>
        <v>7.5766712923124846</v>
      </c>
      <c r="N15" s="90">
        <f>'TRA_VEffInv EU27'!H115</f>
        <v>6.8897346065389442</v>
      </c>
      <c r="O15" s="90">
        <f>'TRA_VEffInv EU27'!I115</f>
        <v>6.803943224681448</v>
      </c>
      <c r="P15" s="90">
        <f>'TRA_VEffInv EU27'!J115</f>
        <v>6.8009077569524239</v>
      </c>
      <c r="Q15" s="90">
        <f>'TRA_VEffInv EU27'!K115</f>
        <v>6.5692917322507052</v>
      </c>
      <c r="R15" s="90">
        <f>'TRA_VEffInv EU27'!L115</f>
        <v>6.4375831914047632</v>
      </c>
      <c r="S15" s="90">
        <f>'TRA_VEffInv EU27'!M115</f>
        <v>6.3359215606465078</v>
      </c>
      <c r="T15" s="90">
        <f>'TRA_VEffInv EU27'!N115</f>
        <v>6.2677249499253325</v>
      </c>
      <c r="U15" s="90">
        <f>'TRA_VEffInv EU27'!O115</f>
        <v>5.9624084857469546</v>
      </c>
      <c r="V15" s="90">
        <f>'TRA_VEffInv EU27'!P115</f>
        <v>5.7704182166625042</v>
      </c>
      <c r="W15" s="90">
        <f>'TRA_VEffInv EU27'!Q115</f>
        <v>5.7352238360924321</v>
      </c>
      <c r="X15" s="90">
        <f>'TRA_VEffInv EU27'!R115</f>
        <v>5.5741965943797132</v>
      </c>
      <c r="Y15" s="90">
        <f>'TRA_VEffInv EU27'!S115</f>
        <v>5.4828689309525371</v>
      </c>
      <c r="Z15" s="90">
        <f>'TRA_VEffInv EU27'!T115</f>
        <v>5.2897815482530106</v>
      </c>
      <c r="AA15" s="90">
        <f>'TRA_VEffInv EU27'!U115</f>
        <v>5.2118560557261251</v>
      </c>
      <c r="AB15" s="90">
        <f>'TRA_VEffInv EU27'!V115</f>
        <v>5.1896046110778915</v>
      </c>
      <c r="AC15" s="90">
        <f>'TRA_VEffInv EU27'!W115</f>
        <v>5.1639788161541542</v>
      </c>
      <c r="AD15" s="90">
        <f>'TRA_VEffInv EU27'!X115</f>
        <v>5.1166729848532242</v>
      </c>
      <c r="AE15" s="90">
        <f>'TRA_VEffInv EU27'!Y115</f>
        <v>5.076990683303908</v>
      </c>
      <c r="AF15" s="90">
        <f>'TRA_VEffInv EU27'!Z115</f>
        <v>5.0353976556360225</v>
      </c>
      <c r="AG15" s="90">
        <f>'TRA_VEffInv EU27'!AA115</f>
        <v>4.9924672145000137</v>
      </c>
      <c r="AH15" s="90">
        <f>'TRA_VEffInv EU27'!AB115</f>
        <v>4.9564163575100322</v>
      </c>
      <c r="AI15" s="90">
        <f>'TRA_VEffInv EU27'!AC115</f>
        <v>4.9143618583025654</v>
      </c>
      <c r="AJ15" s="90">
        <f>'TRA_VEffInv EU27'!AD115</f>
        <v>4.8735916188676729</v>
      </c>
      <c r="AK15" s="90">
        <f>'TRA_VEffInv EU27'!AE115</f>
        <v>4.8338602487232984</v>
      </c>
      <c r="AL15" s="90">
        <f>'TRA_VEffInv EU27'!AF115</f>
        <v>4.7942834514453683</v>
      </c>
      <c r="AM15" s="90">
        <f>'TRA_VEffInv EU27'!AG115</f>
        <v>4.7587365035439486</v>
      </c>
      <c r="AN15" s="90">
        <f>'TRA_VEffInv EU27'!AH115</f>
        <v>4.7247514020045811</v>
      </c>
      <c r="AO15" s="90">
        <f>'TRA_VEffInv EU27'!AI115</f>
        <v>4.6946728977223735</v>
      </c>
      <c r="AP15" s="90">
        <f>'TRA_VEffInv EU27'!AJ115</f>
        <v>4.6619600413135371</v>
      </c>
      <c r="AQ15" s="90">
        <f>'TRA_VEffInv EU27'!AK115</f>
        <v>4.6300615320887113</v>
      </c>
      <c r="AR15" s="90">
        <f>'TRA_VEffInv EU27'!AL115</f>
        <v>4.5983552365522966</v>
      </c>
      <c r="AS15" s="90">
        <f>'TRA_VEffInv EU27'!AM115</f>
        <v>4.5670091503992536</v>
      </c>
      <c r="AT15" s="90">
        <f>'TRA_VEffInv EU27'!AN115</f>
        <v>4.5361534491039439</v>
      </c>
      <c r="AU15" s="90">
        <f>'TRA_VEffInv EU27'!AO115</f>
        <v>4.5055296624890699</v>
      </c>
      <c r="AV15" s="90">
        <f>'TRA_VEffInv EU27'!AP115</f>
        <v>4.4753914432206461</v>
      </c>
      <c r="AW15" s="90">
        <f>'TRA_VEffInv EU27'!AQ115</f>
        <v>4.445387276914615</v>
      </c>
      <c r="AX15" s="90">
        <f>'TRA_VEffInv EU27'!AR115</f>
        <v>4.4163094531454625</v>
      </c>
      <c r="AY15" s="90">
        <f>'TRA_VEffInv EU27'!AS115</f>
        <v>4.3875774511173349</v>
      </c>
      <c r="AZ15" s="90">
        <f>'TRA_VEffInv EU27'!AT115</f>
        <v>4.3594749916983346</v>
      </c>
      <c r="BA15" s="90">
        <f>'TRA_VEffInv EU27'!AU115</f>
        <v>4.3316036552661492</v>
      </c>
      <c r="BB15" s="90">
        <f>'TRA_VEffInv EU27'!AV115</f>
        <v>4.3046340815177624</v>
      </c>
      <c r="BC15" s="90">
        <f>'TRA_VEffInv EU27'!AW115</f>
        <v>4.2778041726466904</v>
      </c>
      <c r="BD15" s="90">
        <f>'TRA_VEffInv EU27'!AX115</f>
        <v>4.2513941510431597</v>
      </c>
      <c r="BE15" s="90">
        <f>'TRA_VEffInv EU27'!AY115</f>
        <v>4.2249877753948857</v>
      </c>
      <c r="BF15" s="90">
        <f>'TRA_VEffInv EU27'!AZ115</f>
        <v>4.1983571348262592</v>
      </c>
    </row>
    <row r="16" spans="1:58">
      <c r="A16" t="s">
        <v>195</v>
      </c>
      <c r="B16" t="s">
        <v>196</v>
      </c>
      <c r="D16" s="99" t="s">
        <v>123</v>
      </c>
      <c r="E16" s="101" t="s">
        <v>134</v>
      </c>
      <c r="F16" s="103" t="s">
        <v>131</v>
      </c>
      <c r="G16" t="s">
        <v>6</v>
      </c>
      <c r="H16" s="90">
        <f>'TRA_VEffInv EU27'!B128</f>
        <v>0</v>
      </c>
      <c r="I16" s="90">
        <f>'TRA_VEffInv EU27'!C128</f>
        <v>0</v>
      </c>
      <c r="J16" s="90">
        <f>'TRA_VEffInv EU27'!D128</f>
        <v>0</v>
      </c>
      <c r="K16" s="90">
        <f>'TRA_VEffInv EU27'!E128</f>
        <v>0</v>
      </c>
      <c r="L16" s="90">
        <f>'TRA_VEffInv EU27'!F128</f>
        <v>0</v>
      </c>
      <c r="M16" s="90">
        <f>'TRA_VEffInv EU27'!G128</f>
        <v>0</v>
      </c>
      <c r="N16" s="90">
        <f>'TRA_VEffInv EU27'!H128</f>
        <v>0</v>
      </c>
      <c r="O16" s="90">
        <f>'TRA_VEffInv EU27'!I128</f>
        <v>0</v>
      </c>
      <c r="P16" s="90">
        <f>'TRA_VEffInv EU27'!J128</f>
        <v>0</v>
      </c>
      <c r="Q16" s="90">
        <f>'TRA_VEffInv EU27'!K128</f>
        <v>0</v>
      </c>
      <c r="R16" s="90">
        <f>'TRA_VEffInv EU27'!L128</f>
        <v>0</v>
      </c>
      <c r="S16" s="90">
        <f>'TRA_VEffInv EU27'!M128</f>
        <v>0</v>
      </c>
      <c r="T16" s="90">
        <f>'TRA_VEffInv EU27'!N128</f>
        <v>0</v>
      </c>
      <c r="U16" s="90">
        <f>'TRA_VEffInv EU27'!O128</f>
        <v>0</v>
      </c>
      <c r="V16" s="90">
        <f>'TRA_VEffInv EU27'!P128</f>
        <v>0</v>
      </c>
      <c r="W16" s="90">
        <f>'TRA_VEffInv EU27'!Q128</f>
        <v>0</v>
      </c>
      <c r="X16" s="90">
        <f>'TRA_VEffInv EU27'!R128</f>
        <v>3.2100600032167885</v>
      </c>
      <c r="Y16" s="90">
        <f>'TRA_VEffInv EU27'!S128</f>
        <v>3.2049426982039768</v>
      </c>
      <c r="Z16" s="90">
        <f>'TRA_VEffInv EU27'!T128</f>
        <v>3.1972362912915226</v>
      </c>
      <c r="AA16" s="90">
        <f>'TRA_VEffInv EU27'!U128</f>
        <v>3.1908090400853242</v>
      </c>
      <c r="AB16" s="90">
        <f>'TRA_VEffInv EU27'!V128</f>
        <v>3.1845363354234255</v>
      </c>
      <c r="AC16" s="90">
        <f>'TRA_VEffInv EU27'!W128</f>
        <v>3.1780026953420903</v>
      </c>
      <c r="AD16" s="90">
        <f>'TRA_VEffInv EU27'!X128</f>
        <v>3.1720924516160744</v>
      </c>
      <c r="AE16" s="90">
        <f>'TRA_VEffInv EU27'!Y128</f>
        <v>3.166139997790455</v>
      </c>
      <c r="AF16" s="90">
        <f>'TRA_VEffInv EU27'!Z128</f>
        <v>3.1602163789937396</v>
      </c>
      <c r="AG16" s="90">
        <f>'TRA_VEffInv EU27'!AA128</f>
        <v>3.1543194792738505</v>
      </c>
      <c r="AH16" s="90">
        <f>'TRA_VEffInv EU27'!AB128</f>
        <v>3.1484251629386013</v>
      </c>
      <c r="AI16" s="90">
        <f>'TRA_VEffInv EU27'!AC128</f>
        <v>3.1426472221141659</v>
      </c>
      <c r="AJ16" s="90">
        <f>'TRA_VEffInv EU27'!AD128</f>
        <v>3.1369107475391287</v>
      </c>
      <c r="AK16" s="90">
        <f>'TRA_VEffInv EU27'!AE128</f>
        <v>3.1312649794338108</v>
      </c>
      <c r="AL16" s="90">
        <f>'TRA_VEffInv EU27'!AF128</f>
        <v>3.1256802875986884</v>
      </c>
      <c r="AM16" s="90">
        <f>'TRA_VEffInv EU27'!AG128</f>
        <v>3.1190110353765048</v>
      </c>
      <c r="AN16" s="90">
        <f>'TRA_VEffInv EU27'!AH128</f>
        <v>3.1118449284903931</v>
      </c>
      <c r="AO16" s="90">
        <f>'TRA_VEffInv EU27'!AI128</f>
        <v>3.1042784486250743</v>
      </c>
      <c r="AP16" s="90">
        <f>'TRA_VEffInv EU27'!AJ128</f>
        <v>3.0962156485602952</v>
      </c>
      <c r="AQ16" s="90">
        <f>'TRA_VEffInv EU27'!AK128</f>
        <v>3.0877203998153711</v>
      </c>
      <c r="AR16" s="90">
        <f>'TRA_VEffInv EU27'!AL128</f>
        <v>3.0787443928987441</v>
      </c>
      <c r="AS16" s="90">
        <f>'TRA_VEffInv EU27'!AM128</f>
        <v>3.0693787482190382</v>
      </c>
      <c r="AT16" s="90">
        <f>'TRA_VEffInv EU27'!AN128</f>
        <v>3.0595659784296143</v>
      </c>
      <c r="AU16" s="90">
        <f>'TRA_VEffInv EU27'!AO128</f>
        <v>3.049371066052728</v>
      </c>
      <c r="AV16" s="90">
        <f>'TRA_VEffInv EU27'!AP128</f>
        <v>3.038757186350419</v>
      </c>
      <c r="AW16" s="90">
        <f>'TRA_VEffInv EU27'!AQ128</f>
        <v>3.0288051145214636</v>
      </c>
      <c r="AX16" s="90">
        <f>'TRA_VEffInv EU27'!AR128</f>
        <v>3.0189505003532231</v>
      </c>
      <c r="AY16" s="90">
        <f>'TRA_VEffInv EU27'!AS128</f>
        <v>3.0092157584613437</v>
      </c>
      <c r="AZ16" s="90">
        <f>'TRA_VEffInv EU27'!AT128</f>
        <v>2.999600380823114</v>
      </c>
      <c r="BA16" s="90">
        <f>'TRA_VEffInv EU27'!AU128</f>
        <v>2.9901268811372477</v>
      </c>
      <c r="BB16" s="90">
        <f>'TRA_VEffInv EU27'!AV128</f>
        <v>2.980725775377874</v>
      </c>
      <c r="BC16" s="90">
        <f>'TRA_VEffInv EU27'!AW128</f>
        <v>2.9715043083748185</v>
      </c>
      <c r="BD16" s="90">
        <f>'TRA_VEffInv EU27'!AX128</f>
        <v>2.9623428373354104</v>
      </c>
      <c r="BE16" s="90">
        <f>'TRA_VEffInv EU27'!AY128</f>
        <v>2.9532805983033907</v>
      </c>
      <c r="BF16" s="90">
        <f>'TRA_VEffInv EU27'!AZ128</f>
        <v>2.9443056363721798</v>
      </c>
    </row>
    <row r="17" spans="1:58">
      <c r="A17" t="s">
        <v>195</v>
      </c>
      <c r="B17" t="s">
        <v>196</v>
      </c>
      <c r="D17" s="99" t="s">
        <v>123</v>
      </c>
      <c r="E17" s="101" t="s">
        <v>130</v>
      </c>
      <c r="F17" s="103" t="s">
        <v>141</v>
      </c>
      <c r="G17" t="s">
        <v>64</v>
      </c>
      <c r="H17" s="90">
        <f>'TRA_VEffInv EU27'!B111</f>
        <v>0</v>
      </c>
      <c r="I17" s="90">
        <f>'TRA_VEffInv EU27'!C111</f>
        <v>8.5514219698305443</v>
      </c>
      <c r="J17" s="90">
        <f>'TRA_VEffInv EU27'!D111</f>
        <v>7.3158783757375518</v>
      </c>
      <c r="K17" s="90">
        <f>'TRA_VEffInv EU27'!E111</f>
        <v>7.3881721839017427</v>
      </c>
      <c r="L17" s="90">
        <f>'TRA_VEffInv EU27'!F111</f>
        <v>8.2526216232559797</v>
      </c>
      <c r="M17" s="90">
        <f>'TRA_VEffInv EU27'!G111</f>
        <v>8.639356733015088</v>
      </c>
      <c r="N17" s="90">
        <f>'TRA_VEffInv EU27'!H111</f>
        <v>7.490444351738728</v>
      </c>
      <c r="O17" s="90">
        <f>'TRA_VEffInv EU27'!I111</f>
        <v>7.2813809966966563</v>
      </c>
      <c r="P17" s="90">
        <f>'TRA_VEffInv EU27'!J111</f>
        <v>7.646465613987659</v>
      </c>
      <c r="Q17" s="90">
        <f>'TRA_VEffInv EU27'!K111</f>
        <v>7.6875523633575025</v>
      </c>
      <c r="R17" s="90">
        <f>'TRA_VEffInv EU27'!L111</f>
        <v>7.4130450019617786</v>
      </c>
      <c r="S17" s="90">
        <f>'TRA_VEffInv EU27'!M111</f>
        <v>8.0596796637655341</v>
      </c>
      <c r="T17" s="90">
        <f>'TRA_VEffInv EU27'!N111</f>
        <v>7.9056852325559506</v>
      </c>
      <c r="U17" s="90">
        <f>'TRA_VEffInv EU27'!O111</f>
        <v>7.4809572754938634</v>
      </c>
      <c r="V17" s="90">
        <f>'TRA_VEffInv EU27'!P111</f>
        <v>6.7405031344633075</v>
      </c>
      <c r="W17" s="90">
        <f>'TRA_VEffInv EU27'!Q111</f>
        <v>7.370357239566478</v>
      </c>
      <c r="X17" s="90">
        <f>'TRA_VEffInv EU27'!R111</f>
        <v>6.7515735624957314</v>
      </c>
      <c r="Y17" s="90">
        <f>'TRA_VEffInv EU27'!S111</f>
        <v>6.6878281965556248</v>
      </c>
      <c r="Z17" s="90">
        <f>'TRA_VEffInv EU27'!T111</f>
        <v>6.0736901453664123</v>
      </c>
      <c r="AA17" s="90">
        <f>'TRA_VEffInv EU27'!U111</f>
        <v>6.0501944105387553</v>
      </c>
      <c r="AB17" s="90">
        <f>'TRA_VEffInv EU27'!V111</f>
        <v>6.2543343218768177</v>
      </c>
      <c r="AC17" s="90">
        <f>'TRA_VEffInv EU27'!W111</f>
        <v>6.2547617868480323</v>
      </c>
      <c r="AD17" s="90">
        <f>'TRA_VEffInv EU27'!X111</f>
        <v>6.2275906678749813</v>
      </c>
      <c r="AE17" s="90">
        <f>'TRA_VEffInv EU27'!Y111</f>
        <v>6.1986442076960095</v>
      </c>
      <c r="AF17" s="90">
        <f>'TRA_VEffInv EU27'!Z111</f>
        <v>6.1616194676654867</v>
      </c>
      <c r="AG17" s="90">
        <f>'TRA_VEffInv EU27'!AA111</f>
        <v>6.1158198452102503</v>
      </c>
      <c r="AH17" s="90">
        <f>'TRA_VEffInv EU27'!AB111</f>
        <v>6.0773183382444902</v>
      </c>
      <c r="AI17" s="90">
        <f>'TRA_VEffInv EU27'!AC111</f>
        <v>6.0319359110239281</v>
      </c>
      <c r="AJ17" s="90">
        <f>'TRA_VEffInv EU27'!AD111</f>
        <v>5.9895315414673558</v>
      </c>
      <c r="AK17" s="90">
        <f>'TRA_VEffInv EU27'!AE111</f>
        <v>5.9447394707086136</v>
      </c>
      <c r="AL17" s="90">
        <f>'TRA_VEffInv EU27'!AF111</f>
        <v>5.9028787841632369</v>
      </c>
      <c r="AM17" s="90">
        <f>'TRA_VEffInv EU27'!AG111</f>
        <v>5.868081653553201</v>
      </c>
      <c r="AN17" s="90">
        <f>'TRA_VEffInv EU27'!AH111</f>
        <v>5.8365748858247297</v>
      </c>
      <c r="AO17" s="90">
        <f>'TRA_VEffInv EU27'!AI111</f>
        <v>5.8058093979989396</v>
      </c>
      <c r="AP17" s="90">
        <f>'TRA_VEffInv EU27'!AJ111</f>
        <v>5.7749435273665757</v>
      </c>
      <c r="AQ17" s="90">
        <f>'TRA_VEffInv EU27'!AK111</f>
        <v>5.7435534109455375</v>
      </c>
      <c r="AR17" s="90">
        <f>'TRA_VEffInv EU27'!AL111</f>
        <v>5.7134070539000259</v>
      </c>
      <c r="AS17" s="90">
        <f>'TRA_VEffInv EU27'!AM111</f>
        <v>5.6831084992692382</v>
      </c>
      <c r="AT17" s="90">
        <f>'TRA_VEffInv EU27'!AN111</f>
        <v>5.6533372934376818</v>
      </c>
      <c r="AU17" s="90">
        <f>'TRA_VEffInv EU27'!AO111</f>
        <v>5.6235850938616734</v>
      </c>
      <c r="AV17" s="90">
        <f>'TRA_VEffInv EU27'!AP111</f>
        <v>5.5951135695647221</v>
      </c>
      <c r="AW17" s="90">
        <f>'TRA_VEffInv EU27'!AQ111</f>
        <v>5.5665280019142855</v>
      </c>
      <c r="AX17" s="90">
        <f>'TRA_VEffInv EU27'!AR111</f>
        <v>5.5387956455269602</v>
      </c>
      <c r="AY17" s="90">
        <f>'TRA_VEffInv EU27'!AS111</f>
        <v>5.5122787418452557</v>
      </c>
      <c r="AZ17" s="90">
        <f>'TRA_VEffInv EU27'!AT111</f>
        <v>5.4851276925848218</v>
      </c>
      <c r="BA17" s="90">
        <f>'TRA_VEffInv EU27'!AU111</f>
        <v>5.4582275603849277</v>
      </c>
      <c r="BB17" s="90">
        <f>'TRA_VEffInv EU27'!AV111</f>
        <v>5.4329038674100394</v>
      </c>
      <c r="BC17" s="90">
        <f>'TRA_VEffInv EU27'!AW111</f>
        <v>5.4062873222676826</v>
      </c>
      <c r="BD17" s="90">
        <f>'TRA_VEffInv EU27'!AX111</f>
        <v>5.3797537533480888</v>
      </c>
      <c r="BE17" s="90">
        <f>'TRA_VEffInv EU27'!AY111</f>
        <v>5.3558424165374614</v>
      </c>
      <c r="BF17" s="90">
        <f>'TRA_VEffInv EU27'!AZ111</f>
        <v>5.330474882671119</v>
      </c>
    </row>
    <row r="18" spans="1:58">
      <c r="A18" t="s">
        <v>195</v>
      </c>
      <c r="B18" t="s">
        <v>196</v>
      </c>
      <c r="D18" s="99" t="s">
        <v>123</v>
      </c>
      <c r="E18" s="101" t="s">
        <v>139</v>
      </c>
      <c r="F18" s="103" t="s">
        <v>140</v>
      </c>
      <c r="G18" t="s">
        <v>65</v>
      </c>
      <c r="H18" s="90">
        <f>'TRA_VEffInv EU27'!B140</f>
        <v>0</v>
      </c>
      <c r="I18" s="90">
        <f>'TRA_VEffInv EU27'!C140</f>
        <v>0</v>
      </c>
      <c r="J18" s="90">
        <f>'TRA_VEffInv EU27'!D140</f>
        <v>0</v>
      </c>
      <c r="K18" s="90">
        <f>'TRA_VEffInv EU27'!E140</f>
        <v>0</v>
      </c>
      <c r="L18" s="90">
        <f>'TRA_VEffInv EU27'!F140</f>
        <v>0</v>
      </c>
      <c r="M18" s="90">
        <f>'TRA_VEffInv EU27'!G140</f>
        <v>0</v>
      </c>
      <c r="N18" s="90">
        <f>'TRA_VEffInv EU27'!H140</f>
        <v>0</v>
      </c>
      <c r="O18" s="90">
        <f>'TRA_VEffInv EU27'!I140</f>
        <v>0</v>
      </c>
      <c r="P18" s="90">
        <f>'TRA_VEffInv EU27'!J140</f>
        <v>0</v>
      </c>
      <c r="Q18" s="90">
        <f>'TRA_VEffInv EU27'!K140</f>
        <v>0</v>
      </c>
      <c r="R18" s="90">
        <f>'TRA_VEffInv EU27'!L140</f>
        <v>0</v>
      </c>
      <c r="S18" s="90">
        <f>'TRA_VEffInv EU27'!M140</f>
        <v>0</v>
      </c>
      <c r="T18" s="90">
        <f>'TRA_VEffInv EU27'!N140</f>
        <v>0</v>
      </c>
      <c r="U18" s="90">
        <f>'TRA_VEffInv EU27'!O140</f>
        <v>0</v>
      </c>
      <c r="V18" s="90">
        <f>'TRA_VEffInv EU27'!P140</f>
        <v>0</v>
      </c>
      <c r="W18" s="90">
        <f>'TRA_VEffInv EU27'!Q140</f>
        <v>0</v>
      </c>
      <c r="X18" s="90">
        <f>'TRA_VEffInv EU27'!R140</f>
        <v>3.4785345412986675</v>
      </c>
      <c r="Y18" s="90">
        <f>'TRA_VEffInv EU27'!S140</f>
        <v>3.4747393418970463</v>
      </c>
      <c r="Z18" s="90">
        <f>'TRA_VEffInv EU27'!T140</f>
        <v>3.4671165298039832</v>
      </c>
      <c r="AA18" s="90">
        <f>'TRA_VEffInv EU27'!U140</f>
        <v>3.4611353286779414</v>
      </c>
      <c r="AB18" s="90">
        <f>'TRA_VEffInv EU27'!V140</f>
        <v>3.4556316084943415</v>
      </c>
      <c r="AC18" s="90">
        <f>'TRA_VEffInv EU27'!W140</f>
        <v>3.4530724115095452</v>
      </c>
      <c r="AD18" s="90">
        <f>'TRA_VEffInv EU27'!X140</f>
        <v>3.4461788699460527</v>
      </c>
      <c r="AE18" s="90">
        <f>'TRA_VEffInv EU27'!Y140</f>
        <v>3.437184131830251</v>
      </c>
      <c r="AF18" s="90">
        <f>'TRA_VEffInv EU27'!Z140</f>
        <v>3.431775601185826</v>
      </c>
      <c r="AG18" s="90">
        <f>'TRA_VEffInv EU27'!AA140</f>
        <v>3.4274391066935372</v>
      </c>
      <c r="AH18" s="90">
        <f>'TRA_VEffInv EU27'!AB140</f>
        <v>3.4216297156004094</v>
      </c>
      <c r="AI18" s="90">
        <f>'TRA_VEffInv EU27'!AC140</f>
        <v>3.4167920515897308</v>
      </c>
      <c r="AJ18" s="90">
        <f>'TRA_VEffInv EU27'!AD140</f>
        <v>3.4204097005110223</v>
      </c>
      <c r="AK18" s="90">
        <f>'TRA_VEffInv EU27'!AE140</f>
        <v>3.4198708501996826</v>
      </c>
      <c r="AL18" s="90">
        <f>'TRA_VEffInv EU27'!AF140</f>
        <v>3.4014755300944719</v>
      </c>
      <c r="AM18" s="90">
        <f>'TRA_VEffInv EU27'!AG140</f>
        <v>3.3937358718095516</v>
      </c>
      <c r="AN18" s="90">
        <f>'TRA_VEffInv EU27'!AH140</f>
        <v>3.3863781707459135</v>
      </c>
      <c r="AO18" s="90">
        <f>'TRA_VEffInv EU27'!AI140</f>
        <v>3.3788020034537949</v>
      </c>
      <c r="AP18" s="90">
        <f>'TRA_VEffInv EU27'!AJ140</f>
        <v>3.3708538208632697</v>
      </c>
      <c r="AQ18" s="90">
        <f>'TRA_VEffInv EU27'!AK140</f>
        <v>3.362511866399498</v>
      </c>
      <c r="AR18" s="90">
        <f>'TRA_VEffInv EU27'!AL140</f>
        <v>3.3537946296418126</v>
      </c>
      <c r="AS18" s="90">
        <f>'TRA_VEffInv EU27'!AM140</f>
        <v>3.3447137460578773</v>
      </c>
      <c r="AT18" s="90">
        <f>'TRA_VEffInv EU27'!AN140</f>
        <v>3.3352946830878616</v>
      </c>
      <c r="AU18" s="90">
        <f>'TRA_VEffInv EU27'!AO140</f>
        <v>3.3255275122844186</v>
      </c>
      <c r="AV18" s="90">
        <f>'TRA_VEffInv EU27'!AP140</f>
        <v>3.3154555465736149</v>
      </c>
      <c r="AW18" s="90">
        <f>'TRA_VEffInv EU27'!AQ140</f>
        <v>3.306029455724429</v>
      </c>
      <c r="AX18" s="90">
        <f>'TRA_VEffInv EU27'!AR140</f>
        <v>3.2967689735689314</v>
      </c>
      <c r="AY18" s="90">
        <f>'TRA_VEffInv EU27'!AS140</f>
        <v>3.2876121307643462</v>
      </c>
      <c r="AZ18" s="90">
        <f>'TRA_VEffInv EU27'!AT140</f>
        <v>3.2786499690653281</v>
      </c>
      <c r="BA18" s="90">
        <f>'TRA_VEffInv EU27'!AU140</f>
        <v>3.2698074485567084</v>
      </c>
      <c r="BB18" s="90">
        <f>'TRA_VEffInv EU27'!AV140</f>
        <v>3.2611286150841474</v>
      </c>
      <c r="BC18" s="90">
        <f>'TRA_VEffInv EU27'!AW140</f>
        <v>3.2526188344436555</v>
      </c>
      <c r="BD18" s="90">
        <f>'TRA_VEffInv EU27'!AX140</f>
        <v>3.2441964137137465</v>
      </c>
      <c r="BE18" s="90">
        <f>'TRA_VEffInv EU27'!AY140</f>
        <v>3.2358824237421615</v>
      </c>
      <c r="BF18" s="90">
        <f>'TRA_VEffInv EU27'!AZ140</f>
        <v>3.2277152773507258</v>
      </c>
    </row>
    <row r="19" spans="1:58">
      <c r="A19" t="s">
        <v>197</v>
      </c>
      <c r="B19" t="s">
        <v>194</v>
      </c>
      <c r="D19" s="99" t="s">
        <v>69</v>
      </c>
      <c r="E19" s="101" t="s">
        <v>135</v>
      </c>
      <c r="F19" s="101" t="s">
        <v>135</v>
      </c>
      <c r="G19" t="s">
        <v>2</v>
      </c>
      <c r="H19" s="102">
        <f>'TRA_VEffInv EU27'!B100</f>
        <v>0</v>
      </c>
      <c r="I19" s="102">
        <f>'TRA_VEffInv EU27'!C100</f>
        <v>27.335794784176809</v>
      </c>
      <c r="J19" s="102">
        <f>'TRA_VEffInv EU27'!D100</f>
        <v>26.705266824828787</v>
      </c>
      <c r="K19" s="102">
        <f>'TRA_VEffInv EU27'!E100</f>
        <v>27.155645007831232</v>
      </c>
      <c r="L19" s="102">
        <f>'TRA_VEffInv EU27'!F100</f>
        <v>26.007556383251213</v>
      </c>
      <c r="M19" s="102">
        <f>'TRA_VEffInv EU27'!G100</f>
        <v>25.547748878791513</v>
      </c>
      <c r="N19" s="102">
        <f>'TRA_VEffInv EU27'!H100</f>
        <v>26.107693695960666</v>
      </c>
      <c r="O19" s="102">
        <f>'TRA_VEffInv EU27'!I100</f>
        <v>29.035718415088137</v>
      </c>
      <c r="P19" s="102">
        <f>'TRA_VEffInv EU27'!J100</f>
        <v>29.491897515214639</v>
      </c>
      <c r="Q19" s="102">
        <f>'TRA_VEffInv EU27'!K100</f>
        <v>28.465563484644395</v>
      </c>
      <c r="R19" s="102">
        <f>'TRA_VEffInv EU27'!L100</f>
        <v>25.929220412360031</v>
      </c>
      <c r="S19" s="102">
        <f>'TRA_VEffInv EU27'!M100</f>
        <v>24.432200677708583</v>
      </c>
      <c r="T19" s="102">
        <f>'TRA_VEffInv EU27'!N100</f>
        <v>23.930831733945151</v>
      </c>
      <c r="U19" s="102">
        <f>'TRA_VEffInv EU27'!O100</f>
        <v>23.259075980111255</v>
      </c>
      <c r="V19" s="102">
        <f>'TRA_VEffInv EU27'!P100</f>
        <v>24.097040250598845</v>
      </c>
      <c r="W19" s="102">
        <f>'TRA_VEffInv EU27'!Q100</f>
        <v>23.940517316052386</v>
      </c>
      <c r="X19" s="102">
        <f>'TRA_VEffInv EU27'!R100</f>
        <v>22.557914262237553</v>
      </c>
      <c r="Y19" s="102">
        <f>'TRA_VEffInv EU27'!S100</f>
        <v>22.83715927684084</v>
      </c>
      <c r="Z19" s="102">
        <f>'TRA_VEffInv EU27'!T100</f>
        <v>22.812387619993871</v>
      </c>
      <c r="AA19" s="102">
        <f>'TRA_VEffInv EU27'!U100</f>
        <v>22.685482796146985</v>
      </c>
      <c r="AB19" s="102">
        <f>'TRA_VEffInv EU27'!V100</f>
        <v>22.572366776900918</v>
      </c>
      <c r="AC19" s="102">
        <f>'TRA_VEffInv EU27'!W100</f>
        <v>22.422369892200344</v>
      </c>
      <c r="AD19" s="102">
        <f>'TRA_VEffInv EU27'!X100</f>
        <v>22.307480194438774</v>
      </c>
      <c r="AE19" s="102">
        <f>'TRA_VEffInv EU27'!Y100</f>
        <v>22.202068137365661</v>
      </c>
      <c r="AF19" s="102">
        <f>'TRA_VEffInv EU27'!Z100</f>
        <v>22.098915588918992</v>
      </c>
      <c r="AG19" s="102">
        <f>'TRA_VEffInv EU27'!AA100</f>
        <v>22.001902352529701</v>
      </c>
      <c r="AH19" s="102">
        <f>'TRA_VEffInv EU27'!AB100</f>
        <v>21.922514774135429</v>
      </c>
      <c r="AI19" s="102">
        <f>'TRA_VEffInv EU27'!AC100</f>
        <v>21.840695376203097</v>
      </c>
      <c r="AJ19" s="102">
        <f>'TRA_VEffInv EU27'!AD100</f>
        <v>21.76092705839504</v>
      </c>
      <c r="AK19" s="102">
        <f>'TRA_VEffInv EU27'!AE100</f>
        <v>21.664242818535737</v>
      </c>
      <c r="AL19" s="102">
        <f>'TRA_VEffInv EU27'!AF100</f>
        <v>21.564752284812201</v>
      </c>
      <c r="AM19" s="102">
        <f>'TRA_VEffInv EU27'!AG100</f>
        <v>21.44691171972978</v>
      </c>
      <c r="AN19" s="102">
        <f>'TRA_VEffInv EU27'!AH100</f>
        <v>21.32962622002783</v>
      </c>
      <c r="AO19" s="102">
        <f>'TRA_VEffInv EU27'!AI100</f>
        <v>21.196039980300611</v>
      </c>
      <c r="AP19" s="102">
        <f>'TRA_VEffInv EU27'!AJ100</f>
        <v>21.060909335039991</v>
      </c>
      <c r="AQ19" s="102">
        <f>'TRA_VEffInv EU27'!AK100</f>
        <v>20.925646594037495</v>
      </c>
      <c r="AR19" s="102">
        <f>'TRA_VEffInv EU27'!AL100</f>
        <v>20.781121144645173</v>
      </c>
      <c r="AS19" s="102">
        <f>'TRA_VEffInv EU27'!AM100</f>
        <v>20.634015428816394</v>
      </c>
      <c r="AT19" s="102">
        <f>'TRA_VEffInv EU27'!AN100</f>
        <v>20.471555952388233</v>
      </c>
      <c r="AU19" s="102">
        <f>'TRA_VEffInv EU27'!AO100</f>
        <v>20.305122450215116</v>
      </c>
      <c r="AV19" s="102">
        <f>'TRA_VEffInv EU27'!AP100</f>
        <v>20.115698484163325</v>
      </c>
      <c r="AW19" s="102">
        <f>'TRA_VEffInv EU27'!AQ100</f>
        <v>19.943035960411841</v>
      </c>
      <c r="AX19" s="102">
        <f>'TRA_VEffInv EU27'!AR100</f>
        <v>19.77915110170791</v>
      </c>
      <c r="AY19" s="102">
        <f>'TRA_VEffInv EU27'!AS100</f>
        <v>19.61123840868904</v>
      </c>
      <c r="AZ19" s="102">
        <f>'TRA_VEffInv EU27'!AT100</f>
        <v>19.444852323360685</v>
      </c>
      <c r="BA19" s="102">
        <f>'TRA_VEffInv EU27'!AU100</f>
        <v>19.286231294998249</v>
      </c>
      <c r="BB19" s="102">
        <f>'TRA_VEffInv EU27'!AV100</f>
        <v>19.131794547040133</v>
      </c>
      <c r="BC19" s="102">
        <f>'TRA_VEffInv EU27'!AW100</f>
        <v>18.978732214120434</v>
      </c>
      <c r="BD19" s="102">
        <f>'TRA_VEffInv EU27'!AX100</f>
        <v>18.827947255751724</v>
      </c>
      <c r="BE19" s="102">
        <f>'TRA_VEffInv EU27'!AY100</f>
        <v>18.679758063738536</v>
      </c>
      <c r="BF19" s="102">
        <f>'TRA_VEffInv EU27'!AZ100</f>
        <v>18.539762766706783</v>
      </c>
    </row>
    <row r="20" spans="1:58">
      <c r="A20" t="s">
        <v>197</v>
      </c>
      <c r="B20" t="s">
        <v>194</v>
      </c>
      <c r="D20" s="99" t="s">
        <v>69</v>
      </c>
      <c r="E20" s="101" t="s">
        <v>130</v>
      </c>
      <c r="F20" s="103" t="s">
        <v>142</v>
      </c>
      <c r="G20" t="s">
        <v>3</v>
      </c>
      <c r="H20" s="90">
        <f>'TRA_VEffInv EU27'!B82</f>
        <v>0</v>
      </c>
      <c r="I20" s="90">
        <f>'TRA_VEffInv EU27'!C82</f>
        <v>39.563195378529443</v>
      </c>
      <c r="J20" s="90">
        <f>'TRA_VEffInv EU27'!D82</f>
        <v>39.433646848991295</v>
      </c>
      <c r="K20" s="90">
        <f>'TRA_VEffInv EU27'!E82</f>
        <v>39.150456521014412</v>
      </c>
      <c r="L20" s="90">
        <f>'TRA_VEffInv EU27'!F82</f>
        <v>39.276925385272378</v>
      </c>
      <c r="M20" s="90">
        <f>'TRA_VEffInv EU27'!G82</f>
        <v>39.052957215006124</v>
      </c>
      <c r="N20" s="90">
        <f>'TRA_VEffInv EU27'!H82</f>
        <v>38.970900159762408</v>
      </c>
      <c r="O20" s="90">
        <f>'TRA_VEffInv EU27'!I82</f>
        <v>38.720465365684277</v>
      </c>
      <c r="P20" s="90">
        <f>'TRA_VEffInv EU27'!J82</f>
        <v>38.642827630476923</v>
      </c>
      <c r="Q20" s="90">
        <f>'TRA_VEffInv EU27'!K82</f>
        <v>37.985808926823502</v>
      </c>
      <c r="R20" s="90">
        <f>'TRA_VEffInv EU27'!L82</f>
        <v>37.30953660687257</v>
      </c>
      <c r="S20" s="90">
        <f>'TRA_VEffInv EU27'!M82</f>
        <v>37.600652600217344</v>
      </c>
      <c r="T20" s="90">
        <f>'TRA_VEffInv EU27'!N82</f>
        <v>36.841374599694674</v>
      </c>
      <c r="U20" s="90">
        <f>'TRA_VEffInv EU27'!O82</f>
        <v>36.266103405120816</v>
      </c>
      <c r="V20" s="90">
        <f>'TRA_VEffInv EU27'!P82</f>
        <v>36.24312790579927</v>
      </c>
      <c r="W20" s="90">
        <f>'TRA_VEffInv EU27'!Q82</f>
        <v>35.957677348279837</v>
      </c>
      <c r="X20" s="90">
        <f>'TRA_VEffInv EU27'!R82</f>
        <v>35.931234187939339</v>
      </c>
      <c r="Y20" s="90">
        <f>'TRA_VEffInv EU27'!S82</f>
        <v>35.676599113908431</v>
      </c>
      <c r="Z20" s="90">
        <f>'TRA_VEffInv EU27'!T82</f>
        <v>35.426179218653814</v>
      </c>
      <c r="AA20" s="90">
        <f>'TRA_VEffInv EU27'!U82</f>
        <v>35.231444725251784</v>
      </c>
      <c r="AB20" s="90">
        <f>'TRA_VEffInv EU27'!V82</f>
        <v>35.042782788483265</v>
      </c>
      <c r="AC20" s="90">
        <f>'TRA_VEffInv EU27'!W82</f>
        <v>34.85750310297594</v>
      </c>
      <c r="AD20" s="90">
        <f>'TRA_VEffInv EU27'!X82</f>
        <v>34.668987517249455</v>
      </c>
      <c r="AE20" s="90">
        <f>'TRA_VEffInv EU27'!Y82</f>
        <v>34.491189240145772</v>
      </c>
      <c r="AF20" s="90">
        <f>'TRA_VEffInv EU27'!Z82</f>
        <v>34.316045368334493</v>
      </c>
      <c r="AG20" s="90">
        <f>'TRA_VEffInv EU27'!AA82</f>
        <v>34.144814685466457</v>
      </c>
      <c r="AH20" s="90">
        <f>'TRA_VEffInv EU27'!AB82</f>
        <v>33.973766168588121</v>
      </c>
      <c r="AI20" s="90">
        <f>'TRA_VEffInv EU27'!AC82</f>
        <v>33.80602318703086</v>
      </c>
      <c r="AJ20" s="90">
        <f>'TRA_VEffInv EU27'!AD82</f>
        <v>33.640321894046593</v>
      </c>
      <c r="AK20" s="90">
        <f>'TRA_VEffInv EU27'!AE82</f>
        <v>33.47568826797427</v>
      </c>
      <c r="AL20" s="90">
        <f>'TRA_VEffInv EU27'!AF82</f>
        <v>33.31163019845274</v>
      </c>
      <c r="AM20" s="90">
        <f>'TRA_VEffInv EU27'!AG82</f>
        <v>33.115938603184553</v>
      </c>
      <c r="AN20" s="90">
        <f>'TRA_VEffInv EU27'!AH82</f>
        <v>32.907399008469667</v>
      </c>
      <c r="AO20" s="90">
        <f>'TRA_VEffInv EU27'!AI82</f>
        <v>32.685322777021099</v>
      </c>
      <c r="AP20" s="90">
        <f>'TRA_VEffInv EU27'!AJ82</f>
        <v>32.450177371071895</v>
      </c>
      <c r="AQ20" s="90">
        <f>'TRA_VEffInv EU27'!AK82</f>
        <v>32.20620308862761</v>
      </c>
      <c r="AR20" s="90">
        <f>'TRA_VEffInv EU27'!AL82</f>
        <v>31.952389907030227</v>
      </c>
      <c r="AS20" s="90">
        <f>'TRA_VEffInv EU27'!AM82</f>
        <v>31.688754886769228</v>
      </c>
      <c r="AT20" s="90">
        <f>'TRA_VEffInv EU27'!AN82</f>
        <v>31.417332475818064</v>
      </c>
      <c r="AU20" s="90">
        <f>'TRA_VEffInv EU27'!AO82</f>
        <v>31.138106955076431</v>
      </c>
      <c r="AV20" s="90">
        <f>'TRA_VEffInv EU27'!AP82</f>
        <v>30.852313394715619</v>
      </c>
      <c r="AW20" s="90">
        <f>'TRA_VEffInv EU27'!AQ82</f>
        <v>30.585593584414511</v>
      </c>
      <c r="AX20" s="90">
        <f>'TRA_VEffInv EU27'!AR82</f>
        <v>30.323267188197732</v>
      </c>
      <c r="AY20" s="90">
        <f>'TRA_VEffInv EU27'!AS82</f>
        <v>30.067067997136107</v>
      </c>
      <c r="AZ20" s="90">
        <f>'TRA_VEffInv EU27'!AT82</f>
        <v>29.814655498333259</v>
      </c>
      <c r="BA20" s="90">
        <f>'TRA_VEffInv EU27'!AU82</f>
        <v>29.569239395131724</v>
      </c>
      <c r="BB20" s="90">
        <f>'TRA_VEffInv EU27'!AV82</f>
        <v>29.327314884039474</v>
      </c>
      <c r="BC20" s="90">
        <f>'TRA_VEffInv EU27'!AW82</f>
        <v>29.090664289883563</v>
      </c>
      <c r="BD20" s="90">
        <f>'TRA_VEffInv EU27'!AX82</f>
        <v>28.859976996430024</v>
      </c>
      <c r="BE20" s="90">
        <f>'TRA_VEffInv EU27'!AY82</f>
        <v>28.632600405925594</v>
      </c>
      <c r="BF20" s="90">
        <f>'TRA_VEffInv EU27'!AZ82</f>
        <v>28.410744651720236</v>
      </c>
    </row>
    <row r="21" spans="1:58">
      <c r="A21" t="s">
        <v>197</v>
      </c>
      <c r="B21" t="s">
        <v>194</v>
      </c>
      <c r="D21" s="99" t="s">
        <v>69</v>
      </c>
      <c r="E21" s="101" t="s">
        <v>130</v>
      </c>
      <c r="F21" s="103" t="s">
        <v>131</v>
      </c>
      <c r="G21" t="s">
        <v>4</v>
      </c>
      <c r="H21" s="90">
        <f>'TRA_VEffInv EU27'!B81</f>
        <v>0</v>
      </c>
      <c r="I21" s="90">
        <f>'TRA_VEffInv EU27'!C81</f>
        <v>15.054425060029123</v>
      </c>
      <c r="J21" s="90">
        <f>'TRA_VEffInv EU27'!D81</f>
        <v>14.730526648537406</v>
      </c>
      <c r="K21" s="90">
        <f>'TRA_VEffInv EU27'!E81</f>
        <v>14.756095508723464</v>
      </c>
      <c r="L21" s="90">
        <f>'TRA_VEffInv EU27'!F81</f>
        <v>14.462306922479346</v>
      </c>
      <c r="M21" s="90">
        <f>'TRA_VEffInv EU27'!G81</f>
        <v>15.484820021106664</v>
      </c>
      <c r="N21" s="90">
        <f>'TRA_VEffInv EU27'!H81</f>
        <v>14.52539633570249</v>
      </c>
      <c r="O21" s="90">
        <f>'TRA_VEffInv EU27'!I81</f>
        <v>13.980742563791678</v>
      </c>
      <c r="P21" s="90">
        <f>'TRA_VEffInv EU27'!J81</f>
        <v>13.981079270500761</v>
      </c>
      <c r="Q21" s="90">
        <f>'TRA_VEffInv EU27'!K81</f>
        <v>12.593015806312881</v>
      </c>
      <c r="R21" s="90">
        <f>'TRA_VEffInv EU27'!L81</f>
        <v>11.92178736465854</v>
      </c>
      <c r="S21" s="90">
        <f>'TRA_VEffInv EU27'!M81</f>
        <v>12.324972943624978</v>
      </c>
      <c r="T21" s="90">
        <f>'TRA_VEffInv EU27'!N81</f>
        <v>11.554551376606522</v>
      </c>
      <c r="U21" s="90">
        <f>'TRA_VEffInv EU27'!O81</f>
        <v>10.387634734359331</v>
      </c>
      <c r="V21" s="90">
        <f>'TRA_VEffInv EU27'!P81</f>
        <v>10.617480463766329</v>
      </c>
      <c r="W21" s="90">
        <f>'TRA_VEffInv EU27'!Q81</f>
        <v>10.298188157693493</v>
      </c>
      <c r="X21" s="90">
        <f>'TRA_VEffInv EU27'!R81</f>
        <v>13.961276761760136</v>
      </c>
      <c r="Y21" s="90">
        <f>'TRA_VEffInv EU27'!S81</f>
        <v>14.053746466964213</v>
      </c>
      <c r="Z21" s="90">
        <f>'TRA_VEffInv EU27'!T81</f>
        <v>14.066825614719969</v>
      </c>
      <c r="AA21" s="90">
        <f>'TRA_VEffInv EU27'!U81</f>
        <v>13.981445282991821</v>
      </c>
      <c r="AB21" s="90">
        <f>'TRA_VEffInv EU27'!V81</f>
        <v>13.804843392224994</v>
      </c>
      <c r="AC21" s="90">
        <f>'TRA_VEffInv EU27'!W81</f>
        <v>13.585872943074451</v>
      </c>
      <c r="AD21" s="90">
        <f>'TRA_VEffInv EU27'!X81</f>
        <v>13.549921289875526</v>
      </c>
      <c r="AE21" s="90">
        <f>'TRA_VEffInv EU27'!Y81</f>
        <v>13.59911905888206</v>
      </c>
      <c r="AF21" s="90">
        <f>'TRA_VEffInv EU27'!Z81</f>
        <v>13.564712805631258</v>
      </c>
      <c r="AG21" s="90">
        <f>'TRA_VEffInv EU27'!AA81</f>
        <v>13.581439060522413</v>
      </c>
      <c r="AH21" s="90">
        <f>'TRA_VEffInv EU27'!AB81</f>
        <v>13.564926647769687</v>
      </c>
      <c r="AI21" s="90">
        <f>'TRA_VEffInv EU27'!AC81</f>
        <v>13.565766954882536</v>
      </c>
      <c r="AJ21" s="90">
        <f>'TRA_VEffInv EU27'!AD81</f>
        <v>13.566514355558494</v>
      </c>
      <c r="AK21" s="90">
        <f>'TRA_VEffInv EU27'!AE81</f>
        <v>13.567155535330379</v>
      </c>
      <c r="AL21" s="90">
        <f>'TRA_VEffInv EU27'!AF81</f>
        <v>13.499911997525317</v>
      </c>
      <c r="AM21" s="90">
        <f>'TRA_VEffInv EU27'!AG81</f>
        <v>13.421664950410669</v>
      </c>
      <c r="AN21" s="90">
        <f>'TRA_VEffInv EU27'!AH81</f>
        <v>13.321738989307091</v>
      </c>
      <c r="AO21" s="90">
        <f>'TRA_VEffInv EU27'!AI81</f>
        <v>13.211319280416054</v>
      </c>
      <c r="AP21" s="90">
        <f>'TRA_VEffInv EU27'!AJ81</f>
        <v>13.090809379167601</v>
      </c>
      <c r="AQ21" s="90">
        <f>'TRA_VEffInv EU27'!AK81</f>
        <v>12.989253392349513</v>
      </c>
      <c r="AR21" s="90">
        <f>'TRA_VEffInv EU27'!AL81</f>
        <v>12.942708059082369</v>
      </c>
      <c r="AS21" s="90">
        <f>'TRA_VEffInv EU27'!AM81</f>
        <v>12.876853627336708</v>
      </c>
      <c r="AT21" s="90">
        <f>'TRA_VEffInv EU27'!AN81</f>
        <v>12.805459058082789</v>
      </c>
      <c r="AU21" s="90">
        <f>'TRA_VEffInv EU27'!AO81</f>
        <v>12.732108769365386</v>
      </c>
      <c r="AV21" s="90">
        <f>'TRA_VEffInv EU27'!AP81</f>
        <v>12.614718004632277</v>
      </c>
      <c r="AW21" s="90">
        <f>'TRA_VEffInv EU27'!AQ81</f>
        <v>12.536154644202187</v>
      </c>
      <c r="AX21" s="90">
        <f>'TRA_VEffInv EU27'!AR81</f>
        <v>12.444596370869323</v>
      </c>
      <c r="AY21" s="90">
        <f>'TRA_VEffInv EU27'!AS81</f>
        <v>12.332396926632178</v>
      </c>
      <c r="AZ21" s="90">
        <f>'TRA_VEffInv EU27'!AT81</f>
        <v>12.23099964742924</v>
      </c>
      <c r="BA21" s="90">
        <f>'TRA_VEffInv EU27'!AU81</f>
        <v>12.175300308341777</v>
      </c>
      <c r="BB21" s="90">
        <f>'TRA_VEffInv EU27'!AV81</f>
        <v>12.087993194648451</v>
      </c>
      <c r="BC21" s="90">
        <f>'TRA_VEffInv EU27'!AW81</f>
        <v>12.002876964602347</v>
      </c>
      <c r="BD21" s="90">
        <f>'TRA_VEffInv EU27'!AX81</f>
        <v>11.921690890855665</v>
      </c>
      <c r="BE21" s="90">
        <f>'TRA_VEffInv EU27'!AY81</f>
        <v>11.834408275640257</v>
      </c>
      <c r="BF21" s="90">
        <f>'TRA_VEffInv EU27'!AZ81</f>
        <v>11.757349008246337</v>
      </c>
    </row>
    <row r="22" spans="1:58">
      <c r="A22" t="s">
        <v>197</v>
      </c>
      <c r="B22" t="s">
        <v>194</v>
      </c>
      <c r="D22" s="99" t="s">
        <v>69</v>
      </c>
      <c r="E22" s="101" t="s">
        <v>130</v>
      </c>
      <c r="F22" s="103" t="s">
        <v>132</v>
      </c>
      <c r="G22" t="s">
        <v>5</v>
      </c>
      <c r="H22" s="90">
        <f>'TRA_VEffInv EU27'!B83</f>
        <v>0</v>
      </c>
      <c r="I22" s="90">
        <f>'TRA_VEffInv EU27'!C83</f>
        <v>47.22367623525669</v>
      </c>
      <c r="J22" s="90">
        <f>'TRA_VEffInv EU27'!D83</f>
        <v>47.286554132346957</v>
      </c>
      <c r="K22" s="90">
        <f>'TRA_VEffInv EU27'!E83</f>
        <v>47.129938494483888</v>
      </c>
      <c r="L22" s="90">
        <f>'TRA_VEffInv EU27'!F83</f>
        <v>47.086586377996987</v>
      </c>
      <c r="M22" s="90">
        <f>'TRA_VEffInv EU27'!G83</f>
        <v>47.003063796426169</v>
      </c>
      <c r="N22" s="90">
        <f>'TRA_VEffInv EU27'!H83</f>
        <v>46.756594117796176</v>
      </c>
      <c r="O22" s="90">
        <f>'TRA_VEffInv EU27'!I83</f>
        <v>46.588608563184359</v>
      </c>
      <c r="P22" s="90">
        <f>'TRA_VEffInv EU27'!J83</f>
        <v>46.034695634027976</v>
      </c>
      <c r="Q22" s="90">
        <f>'TRA_VEffInv EU27'!K83</f>
        <v>45.358805576350569</v>
      </c>
      <c r="R22" s="90">
        <f>'TRA_VEffInv EU27'!L83</f>
        <v>44.9811020620091</v>
      </c>
      <c r="S22" s="90">
        <f>'TRA_VEffInv EU27'!M83</f>
        <v>44.507935983824495</v>
      </c>
      <c r="T22" s="90">
        <f>'TRA_VEffInv EU27'!N83</f>
        <v>44.290657540317198</v>
      </c>
      <c r="U22" s="90">
        <f>'TRA_VEffInv EU27'!O83</f>
        <v>43.790823237961334</v>
      </c>
      <c r="V22" s="90">
        <f>'TRA_VEffInv EU27'!P83</f>
        <v>43.481391796411138</v>
      </c>
      <c r="W22" s="90">
        <f>'TRA_VEffInv EU27'!Q83</f>
        <v>43.180058915646455</v>
      </c>
      <c r="X22" s="90">
        <f>'TRA_VEffInv EU27'!R83</f>
        <v>43.100601818870885</v>
      </c>
      <c r="Y22" s="90">
        <f>'TRA_VEffInv EU27'!S83</f>
        <v>42.815900448035656</v>
      </c>
      <c r="Z22" s="90">
        <f>'TRA_VEffInv EU27'!T83</f>
        <v>42.470779080077129</v>
      </c>
      <c r="AA22" s="90">
        <f>'TRA_VEffInv EU27'!U83</f>
        <v>42.17805973686513</v>
      </c>
      <c r="AB22" s="90">
        <f>'TRA_VEffInv EU27'!V83</f>
        <v>41.919350243353122</v>
      </c>
      <c r="AC22" s="90">
        <f>'TRA_VEffInv EU27'!W83</f>
        <v>41.66564126304872</v>
      </c>
      <c r="AD22" s="90">
        <f>'TRA_VEffInv EU27'!X83</f>
        <v>41.413564167026578</v>
      </c>
      <c r="AE22" s="90">
        <f>'TRA_VEffInv EU27'!Y83</f>
        <v>41.171906632417134</v>
      </c>
      <c r="AF22" s="90">
        <f>'TRA_VEffInv EU27'!Z83</f>
        <v>40.928731585300838</v>
      </c>
      <c r="AG22" s="90">
        <f>'TRA_VEffInv EU27'!AA83</f>
        <v>40.686674391324225</v>
      </c>
      <c r="AH22" s="90">
        <f>'TRA_VEffInv EU27'!AB83</f>
        <v>40.446009504386211</v>
      </c>
      <c r="AI22" s="90">
        <f>'TRA_VEffInv EU27'!AC83</f>
        <v>40.20642748092326</v>
      </c>
      <c r="AJ22" s="90">
        <f>'TRA_VEffInv EU27'!AD83</f>
        <v>39.975424659907695</v>
      </c>
      <c r="AK22" s="90">
        <f>'TRA_VEffInv EU27'!AE83</f>
        <v>39.743890798630993</v>
      </c>
      <c r="AL22" s="90">
        <f>'TRA_VEffInv EU27'!AF83</f>
        <v>39.513270597218195</v>
      </c>
      <c r="AM22" s="90">
        <f>'TRA_VEffInv EU27'!AG83</f>
        <v>39.239136541225541</v>
      </c>
      <c r="AN22" s="90">
        <f>'TRA_VEffInv EU27'!AH83</f>
        <v>38.949316682096999</v>
      </c>
      <c r="AO22" s="90">
        <f>'TRA_VEffInv EU27'!AI83</f>
        <v>38.640495730866199</v>
      </c>
      <c r="AP22" s="90">
        <f>'TRA_VEffInv EU27'!AJ83</f>
        <v>38.315058246026432</v>
      </c>
      <c r="AQ22" s="90">
        <f>'TRA_VEffInv EU27'!AK83</f>
        <v>37.978215760802783</v>
      </c>
      <c r="AR22" s="90">
        <f>'TRA_VEffInv EU27'!AL83</f>
        <v>37.627472912431763</v>
      </c>
      <c r="AS22" s="90">
        <f>'TRA_VEffInv EU27'!AM83</f>
        <v>37.264298053422387</v>
      </c>
      <c r="AT22" s="90">
        <f>'TRA_VEffInv EU27'!AN83</f>
        <v>36.889719660239969</v>
      </c>
      <c r="AU22" s="90">
        <f>'TRA_VEffInv EU27'!AO83</f>
        <v>36.502249500519149</v>
      </c>
      <c r="AV22" s="90">
        <f>'TRA_VEffInv EU27'!AP83</f>
        <v>36.103816709750767</v>
      </c>
      <c r="AW22" s="90">
        <f>'TRA_VEffInv EU27'!AQ83</f>
        <v>35.7343054065188</v>
      </c>
      <c r="AX22" s="90">
        <f>'TRA_VEffInv EU27'!AR83</f>
        <v>35.373029709919152</v>
      </c>
      <c r="AY22" s="90">
        <f>'TRA_VEffInv EU27'!AS83</f>
        <v>35.021287120703157</v>
      </c>
      <c r="AZ22" s="90">
        <f>'TRA_VEffInv EU27'!AT83</f>
        <v>34.677589604684769</v>
      </c>
      <c r="BA22" s="90">
        <f>'TRA_VEffInv EU27'!AU83</f>
        <v>34.341180046845906</v>
      </c>
      <c r="BB22" s="90">
        <f>'TRA_VEffInv EU27'!AV83</f>
        <v>34.014823226586209</v>
      </c>
      <c r="BC22" s="90">
        <f>'TRA_VEffInv EU27'!AW83</f>
        <v>33.693125216672371</v>
      </c>
      <c r="BD22" s="90">
        <f>'TRA_VEffInv EU27'!AX83</f>
        <v>33.379287640178063</v>
      </c>
      <c r="BE22" s="90">
        <f>'TRA_VEffInv EU27'!AY83</f>
        <v>33.072907578291591</v>
      </c>
      <c r="BF22" s="90">
        <f>'TRA_VEffInv EU27'!AZ83</f>
        <v>32.773910928493756</v>
      </c>
    </row>
    <row r="23" spans="1:58">
      <c r="A23" t="s">
        <v>197</v>
      </c>
      <c r="B23" t="s">
        <v>194</v>
      </c>
      <c r="D23" s="99" t="s">
        <v>69</v>
      </c>
      <c r="E23" s="101" t="s">
        <v>134</v>
      </c>
      <c r="F23" s="101" t="s">
        <v>134</v>
      </c>
      <c r="G23" t="s">
        <v>6</v>
      </c>
      <c r="H23" s="102">
        <f>'TRA_VEffInv EU27'!B93</f>
        <v>0</v>
      </c>
      <c r="I23" s="102">
        <f>'TRA_VEffInv EU27'!C93</f>
        <v>0</v>
      </c>
      <c r="J23" s="102">
        <f>'TRA_VEffInv EU27'!D93</f>
        <v>0</v>
      </c>
      <c r="K23" s="102">
        <f>'TRA_VEffInv EU27'!E93</f>
        <v>0</v>
      </c>
      <c r="L23" s="102">
        <f>'TRA_VEffInv EU27'!F93</f>
        <v>0</v>
      </c>
      <c r="M23" s="102">
        <f>'TRA_VEffInv EU27'!G93</f>
        <v>0</v>
      </c>
      <c r="N23" s="102">
        <f>'TRA_VEffInv EU27'!H93</f>
        <v>0</v>
      </c>
      <c r="O23" s="102">
        <f>'TRA_VEffInv EU27'!I93</f>
        <v>0</v>
      </c>
      <c r="P23" s="102">
        <f>'TRA_VEffInv EU27'!J93</f>
        <v>0</v>
      </c>
      <c r="Q23" s="102">
        <f>'TRA_VEffInv EU27'!K93</f>
        <v>0</v>
      </c>
      <c r="R23" s="102">
        <f>'TRA_VEffInv EU27'!L93</f>
        <v>0</v>
      </c>
      <c r="S23" s="102">
        <f>'TRA_VEffInv EU27'!M93</f>
        <v>0</v>
      </c>
      <c r="T23" s="102">
        <f>'TRA_VEffInv EU27'!N93</f>
        <v>0</v>
      </c>
      <c r="U23" s="102">
        <f>'TRA_VEffInv EU27'!O93</f>
        <v>0</v>
      </c>
      <c r="V23" s="102">
        <f>'TRA_VEffInv EU27'!P93</f>
        <v>0</v>
      </c>
      <c r="W23" s="102">
        <f>'TRA_VEffInv EU27'!Q93</f>
        <v>0</v>
      </c>
      <c r="X23" s="102">
        <f>'TRA_VEffInv EU27'!R93</f>
        <v>16.031209519424007</v>
      </c>
      <c r="Y23" s="102">
        <f>'TRA_VEffInv EU27'!S93</f>
        <v>15.809157105224326</v>
      </c>
      <c r="Z23" s="102">
        <f>'TRA_VEffInv EU27'!T93</f>
        <v>15.698216841783074</v>
      </c>
      <c r="AA23" s="102">
        <f>'TRA_VEffInv EU27'!U93</f>
        <v>15.665809349034349</v>
      </c>
      <c r="AB23" s="102">
        <f>'TRA_VEffInv EU27'!V93</f>
        <v>15.670470734875767</v>
      </c>
      <c r="AC23" s="102">
        <f>'TRA_VEffInv EU27'!W93</f>
        <v>15.580331212906817</v>
      </c>
      <c r="AD23" s="102">
        <f>'TRA_VEffInv EU27'!X93</f>
        <v>15.589750442081446</v>
      </c>
      <c r="AE23" s="102">
        <f>'TRA_VEffInv EU27'!Y93</f>
        <v>15.539627714799913</v>
      </c>
      <c r="AF23" s="102">
        <f>'TRA_VEffInv EU27'!Z93</f>
        <v>15.461938260647893</v>
      </c>
      <c r="AG23" s="102">
        <f>'TRA_VEffInv EU27'!AA93</f>
        <v>15.38219035583794</v>
      </c>
      <c r="AH23" s="102">
        <f>'TRA_VEffInv EU27'!AB93</f>
        <v>15.340718520913887</v>
      </c>
      <c r="AI23" s="102">
        <f>'TRA_VEffInv EU27'!AC93</f>
        <v>15.295700970317974</v>
      </c>
      <c r="AJ23" s="102">
        <f>'TRA_VEffInv EU27'!AD93</f>
        <v>15.318823355352677</v>
      </c>
      <c r="AK23" s="102">
        <f>'TRA_VEffInv EU27'!AE93</f>
        <v>15.275171842041443</v>
      </c>
      <c r="AL23" s="102">
        <f>'TRA_VEffInv EU27'!AF93</f>
        <v>15.193094201137162</v>
      </c>
      <c r="AM23" s="102">
        <f>'TRA_VEffInv EU27'!AG93</f>
        <v>15.164730371614658</v>
      </c>
      <c r="AN23" s="102">
        <f>'TRA_VEffInv EU27'!AH93</f>
        <v>15.174121170808178</v>
      </c>
      <c r="AO23" s="102">
        <f>'TRA_VEffInv EU27'!AI93</f>
        <v>15.063537449387558</v>
      </c>
      <c r="AP23" s="102">
        <f>'TRA_VEffInv EU27'!AJ93</f>
        <v>14.998716341352873</v>
      </c>
      <c r="AQ23" s="102">
        <f>'TRA_VEffInv EU27'!AK93</f>
        <v>14.948388951690726</v>
      </c>
      <c r="AR23" s="102">
        <f>'TRA_VEffInv EU27'!AL93</f>
        <v>14.917440759760682</v>
      </c>
      <c r="AS23" s="102">
        <f>'TRA_VEffInv EU27'!AM93</f>
        <v>14.850374994300614</v>
      </c>
      <c r="AT23" s="102">
        <f>'TRA_VEffInv EU27'!AN93</f>
        <v>14.758686216201296</v>
      </c>
      <c r="AU23" s="102">
        <f>'TRA_VEffInv EU27'!AO93</f>
        <v>14.721362544080307</v>
      </c>
      <c r="AV23" s="102">
        <f>'TRA_VEffInv EU27'!AP93</f>
        <v>14.656991504266019</v>
      </c>
      <c r="AW23" s="102">
        <f>'TRA_VEffInv EU27'!AQ93</f>
        <v>14.568792088315183</v>
      </c>
      <c r="AX23" s="102">
        <f>'TRA_VEffInv EU27'!AR93</f>
        <v>14.524499289031244</v>
      </c>
      <c r="AY23" s="102">
        <f>'TRA_VEffInv EU27'!AS93</f>
        <v>14.470956194727012</v>
      </c>
      <c r="AZ23" s="102">
        <f>'TRA_VEffInv EU27'!AT93</f>
        <v>14.423610365255984</v>
      </c>
      <c r="BA23" s="102">
        <f>'TRA_VEffInv EU27'!AU93</f>
        <v>14.335788211019718</v>
      </c>
      <c r="BB23" s="102">
        <f>'TRA_VEffInv EU27'!AV93</f>
        <v>14.296782819924509</v>
      </c>
      <c r="BC23" s="102">
        <f>'TRA_VEffInv EU27'!AW93</f>
        <v>14.230083507923089</v>
      </c>
      <c r="BD23" s="102">
        <f>'TRA_VEffInv EU27'!AX93</f>
        <v>14.184509232124549</v>
      </c>
      <c r="BE23" s="102">
        <f>'TRA_VEffInv EU27'!AY93</f>
        <v>14.129636820277186</v>
      </c>
      <c r="BF23" s="102">
        <f>'TRA_VEffInv EU27'!AZ93</f>
        <v>14.079759043411947</v>
      </c>
    </row>
    <row r="24" spans="1:58">
      <c r="A24" t="s">
        <v>197</v>
      </c>
      <c r="B24" t="s">
        <v>194</v>
      </c>
      <c r="D24" s="99" t="s">
        <v>69</v>
      </c>
      <c r="E24" s="101" t="s">
        <v>130</v>
      </c>
      <c r="F24" s="103" t="s">
        <v>141</v>
      </c>
      <c r="G24" t="s">
        <v>64</v>
      </c>
      <c r="H24" s="90">
        <f>'TRA_VEffInv EU27'!B80</f>
        <v>0</v>
      </c>
      <c r="I24" s="90">
        <f>'TRA_VEffInv EU27'!C80</f>
        <v>39.66979485538662</v>
      </c>
      <c r="J24" s="90">
        <f>'TRA_VEffInv EU27'!D80</f>
        <v>40.173389164534953</v>
      </c>
      <c r="K24" s="90">
        <f>'TRA_VEffInv EU27'!E80</f>
        <v>39.47851182885185</v>
      </c>
      <c r="L24" s="90">
        <f>'TRA_VEffInv EU27'!F80</f>
        <v>38.920487965492121</v>
      </c>
      <c r="M24" s="90">
        <f>'TRA_VEffInv EU27'!G80</f>
        <v>39.018550286960355</v>
      </c>
      <c r="N24" s="90">
        <f>'TRA_VEffInv EU27'!H80</f>
        <v>39.145233828034193</v>
      </c>
      <c r="O24" s="90">
        <f>'TRA_VEffInv EU27'!I80</f>
        <v>38.842429817111643</v>
      </c>
      <c r="P24" s="90">
        <f>'TRA_VEffInv EU27'!J80</f>
        <v>38.433455506174447</v>
      </c>
      <c r="Q24" s="90">
        <f>'TRA_VEffInv EU27'!K80</f>
        <v>37.957168329776081</v>
      </c>
      <c r="R24" s="90">
        <f>'TRA_VEffInv EU27'!L80</f>
        <v>37.920143260936847</v>
      </c>
      <c r="S24" s="90">
        <f>'TRA_VEffInv EU27'!M80</f>
        <v>37.498668422557145</v>
      </c>
      <c r="T24" s="90">
        <f>'TRA_VEffInv EU27'!N80</f>
        <v>36.867543834799207</v>
      </c>
      <c r="U24" s="90">
        <f>'TRA_VEffInv EU27'!O80</f>
        <v>36.459992142811679</v>
      </c>
      <c r="V24" s="90">
        <f>'TRA_VEffInv EU27'!P80</f>
        <v>35.850105077017027</v>
      </c>
      <c r="W24" s="90">
        <f>'TRA_VEffInv EU27'!Q80</f>
        <v>35.994654503176427</v>
      </c>
      <c r="X24" s="90">
        <f>'TRA_VEffInv EU27'!R80</f>
        <v>36.847094028399049</v>
      </c>
      <c r="Y24" s="90">
        <f>'TRA_VEffInv EU27'!S80</f>
        <v>36.447672074502769</v>
      </c>
      <c r="Z24" s="90">
        <f>'TRA_VEffInv EU27'!T80</f>
        <v>36.241347857404357</v>
      </c>
      <c r="AA24" s="90">
        <f>'TRA_VEffInv EU27'!U80</f>
        <v>36.060889137840711</v>
      </c>
      <c r="AB24" s="90">
        <f>'TRA_VEffInv EU27'!V80</f>
        <v>35.879705593703342</v>
      </c>
      <c r="AC24" s="90">
        <f>'TRA_VEffInv EU27'!W80</f>
        <v>35.695621254661518</v>
      </c>
      <c r="AD24" s="90">
        <f>'TRA_VEffInv EU27'!X80</f>
        <v>35.528574908570427</v>
      </c>
      <c r="AE24" s="90">
        <f>'TRA_VEffInv EU27'!Y80</f>
        <v>35.357758538983546</v>
      </c>
      <c r="AF24" s="90">
        <f>'TRA_VEffInv EU27'!Z80</f>
        <v>35.207110186248322</v>
      </c>
      <c r="AG24" s="90">
        <f>'TRA_VEffInv EU27'!AA80</f>
        <v>35.064964347147388</v>
      </c>
      <c r="AH24" s="90">
        <f>'TRA_VEffInv EU27'!AB80</f>
        <v>34.923634145867013</v>
      </c>
      <c r="AI24" s="90">
        <f>'TRA_VEffInv EU27'!AC80</f>
        <v>34.787314168537677</v>
      </c>
      <c r="AJ24" s="90">
        <f>'TRA_VEffInv EU27'!AD80</f>
        <v>34.634706305715504</v>
      </c>
      <c r="AK24" s="90">
        <f>'TRA_VEffInv EU27'!AE80</f>
        <v>34.498532353849583</v>
      </c>
      <c r="AL24" s="90">
        <f>'TRA_VEffInv EU27'!AF80</f>
        <v>34.36629481925933</v>
      </c>
      <c r="AM24" s="90">
        <f>'TRA_VEffInv EU27'!AG80</f>
        <v>34.207264204156814</v>
      </c>
      <c r="AN24" s="90">
        <f>'TRA_VEffInv EU27'!AH80</f>
        <v>34.034772949055174</v>
      </c>
      <c r="AO24" s="90">
        <f>'TRA_VEffInv EU27'!AI80</f>
        <v>33.848322576979619</v>
      </c>
      <c r="AP24" s="90">
        <f>'TRA_VEffInv EU27'!AJ80</f>
        <v>33.653326396978109</v>
      </c>
      <c r="AQ24" s="90">
        <f>'TRA_VEffInv EU27'!AK80</f>
        <v>33.448011799733166</v>
      </c>
      <c r="AR24" s="90">
        <f>'TRA_VEffInv EU27'!AL80</f>
        <v>33.236112094719466</v>
      </c>
      <c r="AS24" s="90">
        <f>'TRA_VEffInv EU27'!AM80</f>
        <v>33.013476079420712</v>
      </c>
      <c r="AT24" s="90">
        <f>'TRA_VEffInv EU27'!AN80</f>
        <v>32.782427855855715</v>
      </c>
      <c r="AU24" s="90">
        <f>'TRA_VEffInv EU27'!AO80</f>
        <v>32.543735266349252</v>
      </c>
      <c r="AV24" s="90">
        <f>'TRA_VEffInv EU27'!AP80</f>
        <v>32.288874966126045</v>
      </c>
      <c r="AW24" s="90">
        <f>'TRA_VEffInv EU27'!AQ80</f>
        <v>32.059718018649143</v>
      </c>
      <c r="AX24" s="90">
        <f>'TRA_VEffInv EU27'!AR80</f>
        <v>31.832953047250257</v>
      </c>
      <c r="AY24" s="90">
        <f>'TRA_VEffInv EU27'!AS80</f>
        <v>31.60980067759084</v>
      </c>
      <c r="AZ24" s="90">
        <f>'TRA_VEffInv EU27'!AT80</f>
        <v>31.394767291141552</v>
      </c>
      <c r="BA24" s="90">
        <f>'TRA_VEffInv EU27'!AU80</f>
        <v>31.182039057394839</v>
      </c>
      <c r="BB24" s="90">
        <f>'TRA_VEffInv EU27'!AV80</f>
        <v>30.96966314159253</v>
      </c>
      <c r="BC24" s="90">
        <f>'TRA_VEffInv EU27'!AW80</f>
        <v>30.764835157205265</v>
      </c>
      <c r="BD24" s="90">
        <f>'TRA_VEffInv EU27'!AX80</f>
        <v>30.560385891269334</v>
      </c>
      <c r="BE24" s="90">
        <f>'TRA_VEffInv EU27'!AY80</f>
        <v>30.357053730467012</v>
      </c>
      <c r="BF24" s="90">
        <f>'TRA_VEffInv EU27'!AZ80</f>
        <v>30.166897499420482</v>
      </c>
    </row>
    <row r="25" spans="1:58">
      <c r="A25" t="s">
        <v>197</v>
      </c>
      <c r="B25" t="s">
        <v>194</v>
      </c>
      <c r="D25" s="99" t="s">
        <v>69</v>
      </c>
      <c r="E25" s="101" t="s">
        <v>139</v>
      </c>
      <c r="F25" s="103" t="s">
        <v>140</v>
      </c>
      <c r="G25" t="s">
        <v>65</v>
      </c>
      <c r="H25" s="102">
        <f>'TRA_VEffInv EU27'!B105</f>
        <v>0</v>
      </c>
      <c r="I25" s="102">
        <f>'TRA_VEffInv EU27'!C105</f>
        <v>0</v>
      </c>
      <c r="J25" s="102">
        <f>'TRA_VEffInv EU27'!D105</f>
        <v>0</v>
      </c>
      <c r="K25" s="102">
        <f>'TRA_VEffInv EU27'!E105</f>
        <v>0</v>
      </c>
      <c r="L25" s="102">
        <f>'TRA_VEffInv EU27'!F105</f>
        <v>0</v>
      </c>
      <c r="M25" s="102">
        <f>'TRA_VEffInv EU27'!G105</f>
        <v>0</v>
      </c>
      <c r="N25" s="102">
        <f>'TRA_VEffInv EU27'!H105</f>
        <v>0</v>
      </c>
      <c r="O25" s="102">
        <f>'TRA_VEffInv EU27'!I105</f>
        <v>0</v>
      </c>
      <c r="P25" s="102">
        <f>'TRA_VEffInv EU27'!J105</f>
        <v>0</v>
      </c>
      <c r="Q25" s="102">
        <f>'TRA_VEffInv EU27'!K105</f>
        <v>0</v>
      </c>
      <c r="R25" s="102">
        <f>'TRA_VEffInv EU27'!L105</f>
        <v>0</v>
      </c>
      <c r="S25" s="102">
        <f>'TRA_VEffInv EU27'!M105</f>
        <v>0</v>
      </c>
      <c r="T25" s="102">
        <f>'TRA_VEffInv EU27'!N105</f>
        <v>0</v>
      </c>
      <c r="U25" s="102">
        <f>'TRA_VEffInv EU27'!O105</f>
        <v>0</v>
      </c>
      <c r="V25" s="102">
        <f>'TRA_VEffInv EU27'!P105</f>
        <v>0</v>
      </c>
      <c r="W25" s="102">
        <f>'TRA_VEffInv EU27'!Q105</f>
        <v>0</v>
      </c>
      <c r="X25" s="102">
        <f>'TRA_VEffInv EU27'!R105</f>
        <v>31.333603586875473</v>
      </c>
      <c r="Y25" s="102">
        <f>'TRA_VEffInv EU27'!S105</f>
        <v>31.300480621064327</v>
      </c>
      <c r="Z25" s="102">
        <f>'TRA_VEffInv EU27'!T105</f>
        <v>31.215527815658124</v>
      </c>
      <c r="AA25" s="102">
        <f>'TRA_VEffInv EU27'!U105</f>
        <v>31.158531302952856</v>
      </c>
      <c r="AB25" s="102">
        <f>'TRA_VEffInv EU27'!V105</f>
        <v>31.624507562500195</v>
      </c>
      <c r="AC25" s="170">
        <f>AB25</f>
        <v>31.624507562500195</v>
      </c>
      <c r="AD25" s="170">
        <f t="shared" ref="AD25:AK25" si="0">AC25</f>
        <v>31.624507562500195</v>
      </c>
      <c r="AE25" s="170">
        <f t="shared" si="0"/>
        <v>31.624507562500195</v>
      </c>
      <c r="AF25" s="170">
        <f t="shared" si="0"/>
        <v>31.624507562500195</v>
      </c>
      <c r="AG25" s="170">
        <f t="shared" si="0"/>
        <v>31.624507562500195</v>
      </c>
      <c r="AH25" s="170">
        <f t="shared" si="0"/>
        <v>31.624507562500195</v>
      </c>
      <c r="AI25" s="170">
        <f t="shared" si="0"/>
        <v>31.624507562500195</v>
      </c>
      <c r="AJ25" s="170">
        <f t="shared" si="0"/>
        <v>31.624507562500195</v>
      </c>
      <c r="AK25" s="170">
        <f t="shared" si="0"/>
        <v>31.624507562500195</v>
      </c>
      <c r="AL25" s="102">
        <f>'TRA_VEffInv EU27'!AF105</f>
        <v>24.768116671778031</v>
      </c>
      <c r="AM25" s="102">
        <f>'TRA_VEffInv EU27'!AG105</f>
        <v>24.18209863609648</v>
      </c>
      <c r="AN25" s="102">
        <f>'TRA_VEffInv EU27'!AH105</f>
        <v>23.667648132462425</v>
      </c>
      <c r="AO25" s="102">
        <f>'TRA_VEffInv EU27'!AI105</f>
        <v>23.307718095516513</v>
      </c>
      <c r="AP25" s="102">
        <f>'TRA_VEffInv EU27'!AJ105</f>
        <v>22.919820094232843</v>
      </c>
      <c r="AQ25" s="102">
        <f>'TRA_VEffInv EU27'!AK105</f>
        <v>22.584205335181252</v>
      </c>
      <c r="AR25" s="102">
        <f>'TRA_VEffInv EU27'!AL105</f>
        <v>22.276160647037042</v>
      </c>
      <c r="AS25" s="102">
        <f>'TRA_VEffInv EU27'!AM105</f>
        <v>21.984746972332811</v>
      </c>
      <c r="AT25" s="102">
        <f>'TRA_VEffInv EU27'!AN105</f>
        <v>21.704631761399796</v>
      </c>
      <c r="AU25" s="102">
        <f>'TRA_VEffInv EU27'!AO105</f>
        <v>21.457441108015477</v>
      </c>
      <c r="AV25" s="102">
        <f>'TRA_VEffInv EU27'!AP105</f>
        <v>21.239747944613551</v>
      </c>
      <c r="AW25" s="102">
        <f>'TRA_VEffInv EU27'!AQ105</f>
        <v>21.013761574426606</v>
      </c>
      <c r="AX25" s="102">
        <f>'TRA_VEffInv EU27'!AR105</f>
        <v>20.833450712928688</v>
      </c>
      <c r="AY25" s="102">
        <f>'TRA_VEffInv EU27'!AS105</f>
        <v>20.661155720104752</v>
      </c>
      <c r="AZ25" s="102">
        <f>'TRA_VEffInv EU27'!AT105</f>
        <v>20.505798923339164</v>
      </c>
      <c r="BA25" s="102">
        <f>'TRA_VEffInv EU27'!AU105</f>
        <v>20.365497280520025</v>
      </c>
      <c r="BB25" s="102">
        <f>'TRA_VEffInv EU27'!AV105</f>
        <v>20.233108341971612</v>
      </c>
      <c r="BC25" s="102">
        <f>'TRA_VEffInv EU27'!AW105</f>
        <v>20.116374513252783</v>
      </c>
      <c r="BD25" s="102">
        <f>'TRA_VEffInv EU27'!AX105</f>
        <v>20.008162776988993</v>
      </c>
      <c r="BE25" s="102">
        <f>'TRA_VEffInv EU27'!AY105</f>
        <v>19.90292972620664</v>
      </c>
      <c r="BF25" s="102">
        <f>'TRA_VEffInv EU27'!AZ105</f>
        <v>19.813865333207691</v>
      </c>
    </row>
    <row r="26" spans="1:58">
      <c r="A26" t="s">
        <v>197</v>
      </c>
      <c r="B26" t="s">
        <v>196</v>
      </c>
      <c r="D26" s="99" t="s">
        <v>198</v>
      </c>
      <c r="E26" s="101" t="s">
        <v>135</v>
      </c>
      <c r="F26" s="101" t="s">
        <v>135</v>
      </c>
      <c r="G26" t="s">
        <v>2</v>
      </c>
      <c r="H26" s="170">
        <f t="shared" ref="H26:Z26" si="1">I26</f>
        <v>16.755243606616141</v>
      </c>
      <c r="I26" s="170">
        <f t="shared" si="1"/>
        <v>16.755243606616141</v>
      </c>
      <c r="J26" s="170">
        <f t="shared" si="1"/>
        <v>16.755243606616141</v>
      </c>
      <c r="K26" s="170">
        <f t="shared" si="1"/>
        <v>16.755243606616141</v>
      </c>
      <c r="L26" s="170">
        <f t="shared" si="1"/>
        <v>16.755243606616141</v>
      </c>
      <c r="M26" s="170">
        <f t="shared" si="1"/>
        <v>16.755243606616141</v>
      </c>
      <c r="N26" s="170">
        <f t="shared" si="1"/>
        <v>16.755243606616141</v>
      </c>
      <c r="O26" s="170">
        <f t="shared" si="1"/>
        <v>16.755243606616141</v>
      </c>
      <c r="P26" s="170">
        <f t="shared" si="1"/>
        <v>16.755243606616141</v>
      </c>
      <c r="Q26" s="170">
        <f t="shared" si="1"/>
        <v>16.755243606616141</v>
      </c>
      <c r="R26" s="170">
        <f t="shared" si="1"/>
        <v>16.755243606616141</v>
      </c>
      <c r="S26" s="170">
        <f t="shared" si="1"/>
        <v>16.755243606616141</v>
      </c>
      <c r="T26" s="170">
        <f t="shared" si="1"/>
        <v>16.755243606616141</v>
      </c>
      <c r="U26" s="170">
        <f t="shared" si="1"/>
        <v>16.755243606616141</v>
      </c>
      <c r="V26" s="170">
        <f t="shared" si="1"/>
        <v>16.755243606616141</v>
      </c>
      <c r="W26" s="170">
        <f t="shared" si="1"/>
        <v>16.755243606616141</v>
      </c>
      <c r="X26" s="170">
        <f t="shared" si="1"/>
        <v>16.755243606616141</v>
      </c>
      <c r="Y26" s="170">
        <f t="shared" si="1"/>
        <v>16.755243606616141</v>
      </c>
      <c r="Z26" s="170">
        <f t="shared" si="1"/>
        <v>16.755243606616141</v>
      </c>
      <c r="AA26" s="170">
        <f>AB26</f>
        <v>16.755243606616141</v>
      </c>
      <c r="AB26" s="170">
        <f t="shared" ref="AB26:AH26" si="2">AC26</f>
        <v>16.755243606616141</v>
      </c>
      <c r="AC26" s="170">
        <f t="shared" si="2"/>
        <v>16.755243606616141</v>
      </c>
      <c r="AD26" s="170">
        <f t="shared" si="2"/>
        <v>16.755243606616141</v>
      </c>
      <c r="AE26" s="170">
        <f t="shared" si="2"/>
        <v>16.755243606616141</v>
      </c>
      <c r="AF26" s="170">
        <f t="shared" si="2"/>
        <v>16.755243606616141</v>
      </c>
      <c r="AG26" s="170">
        <f t="shared" si="2"/>
        <v>16.755243606616141</v>
      </c>
      <c r="AH26" s="170">
        <f t="shared" si="2"/>
        <v>16.755243606616141</v>
      </c>
      <c r="AI26" s="170">
        <f>AJ26</f>
        <v>16.755243606616141</v>
      </c>
      <c r="AJ26" s="102">
        <f>'TRA_VEffInv EU27'!AD172</f>
        <v>16.755243606616141</v>
      </c>
      <c r="AK26" s="102">
        <f>'TRA_VEffInv EU27'!AE172</f>
        <v>16.71327427539493</v>
      </c>
      <c r="AL26" s="102">
        <f>'TRA_VEffInv EU27'!AF172</f>
        <v>16.67273680707919</v>
      </c>
      <c r="AM26" s="102">
        <f>'TRA_VEffInv EU27'!AG172</f>
        <v>16.626076508347897</v>
      </c>
      <c r="AN26" s="102">
        <f>'TRA_VEffInv EU27'!AH172</f>
        <v>16.576406798576208</v>
      </c>
      <c r="AO26" s="102">
        <f>'TRA_VEffInv EU27'!AI172</f>
        <v>16.523801905195295</v>
      </c>
      <c r="AP26" s="102">
        <f>'TRA_VEffInv EU27'!AJ172</f>
        <v>16.468418313307335</v>
      </c>
      <c r="AQ26" s="102">
        <f>'TRA_VEffInv EU27'!AK172</f>
        <v>16.410446471541199</v>
      </c>
      <c r="AR26" s="102">
        <f>'TRA_VEffInv EU27'!AL172</f>
        <v>16.350068112686223</v>
      </c>
      <c r="AS26" s="102">
        <f>'TRA_VEffInv EU27'!AM172</f>
        <v>16.287484974637938</v>
      </c>
      <c r="AT26" s="102">
        <f>'TRA_VEffInv EU27'!AN172</f>
        <v>16.222871641284605</v>
      </c>
      <c r="AU26" s="102">
        <f>'TRA_VEffInv EU27'!AO172</f>
        <v>16.156430165239385</v>
      </c>
      <c r="AV26" s="102">
        <f>'TRA_VEffInv EU27'!AP172</f>
        <v>16.088356530961814</v>
      </c>
      <c r="AW26" s="102">
        <f>'TRA_VEffInv EU27'!AQ172</f>
        <v>16.025306147284191</v>
      </c>
      <c r="AX26" s="102">
        <f>'TRA_VEffInv EU27'!AR172</f>
        <v>15.963692638186531</v>
      </c>
      <c r="AY26" s="102">
        <f>'TRA_VEffInv EU27'!AS172</f>
        <v>15.903501254931324</v>
      </c>
      <c r="AZ26" s="102">
        <f>'TRA_VEffInv EU27'!AT172</f>
        <v>15.844687908277873</v>
      </c>
      <c r="BA26" s="102">
        <f>'TRA_VEffInv EU27'!AU172</f>
        <v>15.78723206316991</v>
      </c>
      <c r="BB26" s="102">
        <f>'TRA_VEffInv EU27'!AV172</f>
        <v>15.731100714095334</v>
      </c>
      <c r="BC26" s="102">
        <f>'TRA_VEffInv EU27'!AW172</f>
        <v>15.676242012593738</v>
      </c>
      <c r="BD26" s="102">
        <f>'TRA_VEffInv EU27'!AX172</f>
        <v>15.622610857960357</v>
      </c>
      <c r="BE26" s="102">
        <f>'TRA_VEffInv EU27'!AY172</f>
        <v>15.570183859370699</v>
      </c>
      <c r="BF26" s="102">
        <f>'TRA_VEffInv EU27'!AZ172</f>
        <v>15.623848604888098</v>
      </c>
    </row>
    <row r="27" spans="1:58">
      <c r="A27" t="s">
        <v>197</v>
      </c>
      <c r="B27" t="s">
        <v>196</v>
      </c>
      <c r="D27" s="99" t="s">
        <v>198</v>
      </c>
      <c r="E27" s="101" t="s">
        <v>130</v>
      </c>
      <c r="F27" s="103" t="s">
        <v>142</v>
      </c>
      <c r="G27" t="s">
        <v>3</v>
      </c>
      <c r="H27" s="90">
        <f>'TRA_VEffInv EU27'!B146</f>
        <v>0</v>
      </c>
      <c r="I27" s="90">
        <f>'TRA_VEffInv EU27'!C146</f>
        <v>0</v>
      </c>
      <c r="J27" s="90">
        <f>'TRA_VEffInv EU27'!D146</f>
        <v>0</v>
      </c>
      <c r="K27" s="90">
        <f>'TRA_VEffInv EU27'!E146</f>
        <v>0</v>
      </c>
      <c r="L27" s="90">
        <f>'TRA_VEffInv EU27'!F146</f>
        <v>0</v>
      </c>
      <c r="M27" s="90">
        <f>'TRA_VEffInv EU27'!G146</f>
        <v>0</v>
      </c>
      <c r="N27" s="90">
        <f>'TRA_VEffInv EU27'!H146</f>
        <v>0</v>
      </c>
      <c r="O27" s="90">
        <f>'TRA_VEffInv EU27'!I146</f>
        <v>0</v>
      </c>
      <c r="P27" s="90">
        <f>'TRA_VEffInv EU27'!J146</f>
        <v>0</v>
      </c>
      <c r="Q27" s="90">
        <f>'TRA_VEffInv EU27'!K146</f>
        <v>0</v>
      </c>
      <c r="R27" s="90">
        <f>'TRA_VEffInv EU27'!L146</f>
        <v>0</v>
      </c>
      <c r="S27" s="90">
        <f>'TRA_VEffInv EU27'!M146</f>
        <v>0</v>
      </c>
      <c r="T27" s="90">
        <f>'TRA_VEffInv EU27'!N146</f>
        <v>0</v>
      </c>
      <c r="U27" s="90">
        <f>'TRA_VEffInv EU27'!O146</f>
        <v>0</v>
      </c>
      <c r="V27" s="90">
        <f>'TRA_VEffInv EU27'!P146</f>
        <v>0</v>
      </c>
      <c r="W27" s="90">
        <f>'TRA_VEffInv EU27'!Q146</f>
        <v>0</v>
      </c>
      <c r="X27" s="90">
        <f>'TRA_VEffInv EU27'!R146</f>
        <v>39.862578807180356</v>
      </c>
      <c r="Y27" s="90">
        <f>'TRA_VEffInv EU27'!S146</f>
        <v>39.599840975913921</v>
      </c>
      <c r="Z27" s="90">
        <f>'TRA_VEffInv EU27'!T146</f>
        <v>39.291274591962896</v>
      </c>
      <c r="AA27" s="90">
        <f>'TRA_VEffInv EU27'!U146</f>
        <v>39.0646368534575</v>
      </c>
      <c r="AB27" s="90">
        <f>'TRA_VEffInv EU27'!V146</f>
        <v>38.839243858929798</v>
      </c>
      <c r="AC27" s="90">
        <f>'TRA_VEffInv EU27'!W146</f>
        <v>38.610178339068717</v>
      </c>
      <c r="AD27" s="90">
        <f>'TRA_VEffInv EU27'!X146</f>
        <v>38.379729395673138</v>
      </c>
      <c r="AE27" s="90">
        <f>'TRA_VEffInv EU27'!Y146</f>
        <v>38.156994921145838</v>
      </c>
      <c r="AF27" s="90">
        <f>'TRA_VEffInv EU27'!Z146</f>
        <v>37.93266347887446</v>
      </c>
      <c r="AG27" s="90">
        <f>'TRA_VEffInv EU27'!AA146</f>
        <v>37.708105103759721</v>
      </c>
      <c r="AH27" s="90">
        <f>'TRA_VEffInv EU27'!AB146</f>
        <v>37.483715394756345</v>
      </c>
      <c r="AI27" s="90">
        <f>'TRA_VEffInv EU27'!AC146</f>
        <v>37.259397969580448</v>
      </c>
      <c r="AJ27" s="90">
        <f>'TRA_VEffInv EU27'!AD146</f>
        <v>37.037927833923327</v>
      </c>
      <c r="AK27" s="90">
        <f>'TRA_VEffInv EU27'!AE146</f>
        <v>36.816824306984834</v>
      </c>
      <c r="AL27" s="90">
        <f>'TRA_VEffInv EU27'!AF146</f>
        <v>36.59448579050084</v>
      </c>
      <c r="AM27" s="90">
        <f>'TRA_VEffInv EU27'!AG146</f>
        <v>36.331677467586296</v>
      </c>
      <c r="AN27" s="90">
        <f>'TRA_VEffInv EU27'!AH146</f>
        <v>36.048276164605184</v>
      </c>
      <c r="AO27" s="90">
        <f>'TRA_VEffInv EU27'!AI146</f>
        <v>35.745614567551527</v>
      </c>
      <c r="AP27" s="90">
        <f>'TRA_VEffInv EU27'!AJ146</f>
        <v>35.425757215247913</v>
      </c>
      <c r="AQ27" s="90">
        <f>'TRA_VEffInv EU27'!AK146</f>
        <v>35.082125384939282</v>
      </c>
      <c r="AR27" s="90">
        <f>'TRA_VEffInv EU27'!AL146</f>
        <v>34.724179063402168</v>
      </c>
      <c r="AS27" s="90">
        <f>'TRA_VEffInv EU27'!AM146</f>
        <v>34.344632397803224</v>
      </c>
      <c r="AT27" s="90">
        <f>'TRA_VEffInv EU27'!AN146</f>
        <v>33.954109402365212</v>
      </c>
      <c r="AU27" s="90">
        <f>'TRA_VEffInv EU27'!AO146</f>
        <v>33.543011313324435</v>
      </c>
      <c r="AV27" s="90">
        <f>'TRA_VEffInv EU27'!AP146</f>
        <v>33.12395615461967</v>
      </c>
      <c r="AW27" s="90">
        <f>'TRA_VEffInv EU27'!AQ146</f>
        <v>32.726334810265328</v>
      </c>
      <c r="AX27" s="90">
        <f>'TRA_VEffInv EU27'!AR146</f>
        <v>32.344293899566068</v>
      </c>
      <c r="AY27" s="90">
        <f>'TRA_VEffInv EU27'!AS146</f>
        <v>31.961448383142557</v>
      </c>
      <c r="AZ27" s="90">
        <f>'TRA_VEffInv EU27'!AT146</f>
        <v>31.591438241870264</v>
      </c>
      <c r="BA27" s="90">
        <f>'TRA_VEffInv EU27'!AU146</f>
        <v>31.219040232233592</v>
      </c>
      <c r="BB27" s="90">
        <f>'TRA_VEffInv EU27'!AV146</f>
        <v>30.860207819243655</v>
      </c>
      <c r="BC27" s="90">
        <f>'TRA_VEffInv EU27'!AW146</f>
        <v>30.501038684848822</v>
      </c>
      <c r="BD27" s="90">
        <f>'TRA_VEffInv EU27'!AX146</f>
        <v>30.154055732975213</v>
      </c>
      <c r="BE27" s="90">
        <f>'TRA_VEffInv EU27'!AY146</f>
        <v>29.807035992207869</v>
      </c>
      <c r="BF27" s="90">
        <f>'TRA_VEffInv EU27'!AZ146</f>
        <v>29.471372734061987</v>
      </c>
    </row>
    <row r="28" spans="1:58">
      <c r="A28" t="s">
        <v>197</v>
      </c>
      <c r="B28" t="s">
        <v>196</v>
      </c>
      <c r="D28" s="99" t="s">
        <v>198</v>
      </c>
      <c r="E28" s="101" t="s">
        <v>130</v>
      </c>
      <c r="F28" s="103" t="s">
        <v>131</v>
      </c>
      <c r="G28" t="s">
        <v>4</v>
      </c>
      <c r="H28" s="90">
        <f>'TRA_VEffInv EU27'!B145</f>
        <v>0</v>
      </c>
      <c r="I28" s="90">
        <f>'TRA_VEffInv EU27'!C145</f>
        <v>0</v>
      </c>
      <c r="J28" s="90">
        <f>'TRA_VEffInv EU27'!D145</f>
        <v>0</v>
      </c>
      <c r="K28" s="90">
        <f>'TRA_VEffInv EU27'!E145</f>
        <v>0</v>
      </c>
      <c r="L28" s="90">
        <f>'TRA_VEffInv EU27'!F145</f>
        <v>0</v>
      </c>
      <c r="M28" s="90">
        <f>'TRA_VEffInv EU27'!G145</f>
        <v>0</v>
      </c>
      <c r="N28" s="90">
        <f>'TRA_VEffInv EU27'!H145</f>
        <v>0</v>
      </c>
      <c r="O28" s="90">
        <f>'TRA_VEffInv EU27'!I145</f>
        <v>0</v>
      </c>
      <c r="P28" s="90">
        <f>'TRA_VEffInv EU27'!J145</f>
        <v>0</v>
      </c>
      <c r="Q28" s="90">
        <f>'TRA_VEffInv EU27'!K145</f>
        <v>0</v>
      </c>
      <c r="R28" s="90">
        <f>'TRA_VEffInv EU27'!L145</f>
        <v>0</v>
      </c>
      <c r="S28" s="90">
        <f>'TRA_VEffInv EU27'!M145</f>
        <v>0</v>
      </c>
      <c r="T28" s="90">
        <f>'TRA_VEffInv EU27'!N145</f>
        <v>0</v>
      </c>
      <c r="U28" s="90">
        <f>'TRA_VEffInv EU27'!O145</f>
        <v>0</v>
      </c>
      <c r="V28" s="90">
        <f>'TRA_VEffInv EU27'!P145</f>
        <v>0</v>
      </c>
      <c r="W28" s="90">
        <f>'TRA_VEffInv EU27'!Q145</f>
        <v>0</v>
      </c>
      <c r="X28" s="90">
        <f>'TRA_VEffInv EU27'!R145</f>
        <v>38.050166905353166</v>
      </c>
      <c r="Y28" s="90">
        <f>'TRA_VEffInv EU27'!S145</f>
        <v>37.802110114628398</v>
      </c>
      <c r="Z28" s="90">
        <f>'TRA_VEffInv EU27'!T145</f>
        <v>37.526355415473368</v>
      </c>
      <c r="AA28" s="90">
        <f>'TRA_VEffInv EU27'!U145</f>
        <v>37.290983943435165</v>
      </c>
      <c r="AB28" s="90">
        <f>'TRA_VEffInv EU27'!V145</f>
        <v>37.089719131185674</v>
      </c>
      <c r="AC28" s="90">
        <f>'TRA_VEffInv EU27'!W145</f>
        <v>36.893528445675784</v>
      </c>
      <c r="AD28" s="90">
        <f>'TRA_VEffInv EU27'!X145</f>
        <v>36.651292668329681</v>
      </c>
      <c r="AE28" s="90">
        <f>'TRA_VEffInv EU27'!Y145</f>
        <v>36.438933273021277</v>
      </c>
      <c r="AF28" s="90">
        <f>'TRA_VEffInv EU27'!Z145</f>
        <v>36.225961462604133</v>
      </c>
      <c r="AG28" s="90">
        <f>'TRA_VEffInv EU27'!AA145</f>
        <v>36.036925597361588</v>
      </c>
      <c r="AH28" s="90">
        <f>'TRA_VEffInv EU27'!AB145</f>
        <v>35.807093013767911</v>
      </c>
      <c r="AI28" s="90">
        <f>'TRA_VEffInv EU27'!AC145</f>
        <v>35.60310161398624</v>
      </c>
      <c r="AJ28" s="90">
        <f>'TRA_VEffInv EU27'!AD145</f>
        <v>35.384541140752304</v>
      </c>
      <c r="AK28" s="90">
        <f>'TRA_VEffInv EU27'!AE145</f>
        <v>35.171389503419178</v>
      </c>
      <c r="AL28" s="90">
        <f>'TRA_VEffInv EU27'!AF145</f>
        <v>34.955788728357831</v>
      </c>
      <c r="AM28" s="90">
        <f>'TRA_VEffInv EU27'!AG145</f>
        <v>34.699822744393479</v>
      </c>
      <c r="AN28" s="90">
        <f>'TRA_VEffInv EU27'!AH145</f>
        <v>34.426902586042083</v>
      </c>
      <c r="AO28" s="90">
        <f>'TRA_VEffInv EU27'!AI145</f>
        <v>34.132570955218483</v>
      </c>
      <c r="AP28" s="90">
        <f>'TRA_VEffInv EU27'!AJ145</f>
        <v>33.816812421691665</v>
      </c>
      <c r="AQ28" s="90">
        <f>'TRA_VEffInv EU27'!AK145</f>
        <v>33.479589633962917</v>
      </c>
      <c r="AR28" s="90">
        <f>'TRA_VEffInv EU27'!AL145</f>
        <v>33.124824790392658</v>
      </c>
      <c r="AS28" s="90">
        <f>'TRA_VEffInv EU27'!AM145</f>
        <v>32.748888415128135</v>
      </c>
      <c r="AT28" s="90">
        <f>'TRA_VEffInv EU27'!AN145</f>
        <v>32.358092649860922</v>
      </c>
      <c r="AU28" s="90">
        <f>'TRA_VEffInv EU27'!AO145</f>
        <v>31.946791804649891</v>
      </c>
      <c r="AV28" s="90">
        <f>'TRA_VEffInv EU27'!AP145</f>
        <v>31.52561799798724</v>
      </c>
      <c r="AW28" s="90">
        <f>'TRA_VEffInv EU27'!AQ145</f>
        <v>31.128334972593471</v>
      </c>
      <c r="AX28" s="90">
        <f>'TRA_VEffInv EU27'!AR145</f>
        <v>30.744932964540389</v>
      </c>
      <c r="AY28" s="90">
        <f>'TRA_VEffInv EU27'!AS145</f>
        <v>30.362135259448511</v>
      </c>
      <c r="AZ28" s="90">
        <f>'TRA_VEffInv EU27'!AT145</f>
        <v>29.99213262827443</v>
      </c>
      <c r="BA28" s="90">
        <f>'TRA_VEffInv EU27'!AU145</f>
        <v>29.622344434019041</v>
      </c>
      <c r="BB28" s="90">
        <f>'TRA_VEffInv EU27'!AV145</f>
        <v>29.26563740724027</v>
      </c>
      <c r="BC28" s="90">
        <f>'TRA_VEffInv EU27'!AW145</f>
        <v>28.910214968995049</v>
      </c>
      <c r="BD28" s="90">
        <f>'TRA_VEffInv EU27'!AX145</f>
        <v>28.568591765870693</v>
      </c>
      <c r="BE28" s="90">
        <f>'TRA_VEffInv EU27'!AY145</f>
        <v>28.228788750945601</v>
      </c>
      <c r="BF28" s="90">
        <f>'TRA_VEffInv EU27'!AZ145</f>
        <v>27.902129671104689</v>
      </c>
    </row>
    <row r="29" spans="1:58">
      <c r="A29" t="s">
        <v>197</v>
      </c>
      <c r="B29" t="s">
        <v>196</v>
      </c>
      <c r="D29" s="99" t="s">
        <v>198</v>
      </c>
      <c r="E29" s="101" t="s">
        <v>130</v>
      </c>
      <c r="F29" s="103" t="s">
        <v>132</v>
      </c>
      <c r="G29" t="s">
        <v>5</v>
      </c>
      <c r="H29" s="90">
        <f>('TRA_VEffInv EU27'!B144*'TRA_Energy EU27'!B144+'TRA_VEffInv EU27'!B163*'TRA_Energy EU27'!B163)/SUM('TRA_Energy EU27'!B144,'TRA_Energy EU27'!B163)</f>
        <v>0</v>
      </c>
      <c r="I29" s="90">
        <f>('TRA_VEffInv EU27'!C144*'TRA_Energy EU27'!C144+'TRA_VEffInv EU27'!C163*'TRA_Energy EU27'!C163)/SUM('TRA_Energy EU27'!C144,'TRA_Energy EU27'!C163)</f>
        <v>39.405399884801533</v>
      </c>
      <c r="J29" s="90">
        <f>('TRA_VEffInv EU27'!D144*'TRA_Energy EU27'!D144+'TRA_VEffInv EU27'!D163*'TRA_Energy EU27'!D163)/SUM('TRA_Energy EU27'!D144,'TRA_Energy EU27'!D163)</f>
        <v>39.156815465770826</v>
      </c>
      <c r="K29" s="90">
        <f>('TRA_VEffInv EU27'!E144*'TRA_Energy EU27'!E144+'TRA_VEffInv EU27'!E163*'TRA_Energy EU27'!E163)/SUM('TRA_Energy EU27'!E144,'TRA_Energy EU27'!E163)</f>
        <v>39.287197333146644</v>
      </c>
      <c r="L29" s="90">
        <f>('TRA_VEffInv EU27'!F144*'TRA_Energy EU27'!F144+'TRA_VEffInv EU27'!F163*'TRA_Energy EU27'!F163)/SUM('TRA_Energy EU27'!F144,'TRA_Energy EU27'!F163)</f>
        <v>39.210462220032191</v>
      </c>
      <c r="M29" s="90">
        <f>('TRA_VEffInv EU27'!G144*'TRA_Energy EU27'!G144+'TRA_VEffInv EU27'!G163*'TRA_Energy EU27'!G163)/SUM('TRA_Energy EU27'!G144,'TRA_Energy EU27'!G163)</f>
        <v>39.127768654012428</v>
      </c>
      <c r="N29" s="90">
        <f>('TRA_VEffInv EU27'!H144*'TRA_Energy EU27'!H144+'TRA_VEffInv EU27'!H163*'TRA_Energy EU27'!H163)/SUM('TRA_Energy EU27'!H144,'TRA_Energy EU27'!H163)</f>
        <v>38.835833951592107</v>
      </c>
      <c r="O29" s="90">
        <f>('TRA_VEffInv EU27'!I144*'TRA_Energy EU27'!I144+'TRA_VEffInv EU27'!I163*'TRA_Energy EU27'!I163)/SUM('TRA_Energy EU27'!I144,'TRA_Energy EU27'!I163)</f>
        <v>38.725617786375338</v>
      </c>
      <c r="P29" s="90">
        <f>('TRA_VEffInv EU27'!J144*'TRA_Energy EU27'!J144+'TRA_VEffInv EU27'!J163*'TRA_Energy EU27'!J163)/SUM('TRA_Energy EU27'!J144,'TRA_Energy EU27'!J163)</f>
        <v>38.343609637450015</v>
      </c>
      <c r="Q29" s="90">
        <f>('TRA_VEffInv EU27'!K144*'TRA_Energy EU27'!K144+'TRA_VEffInv EU27'!K163*'TRA_Energy EU27'!K163)/SUM('TRA_Energy EU27'!K144,'TRA_Energy EU27'!K163)</f>
        <v>38.566062381894611</v>
      </c>
      <c r="R29" s="90">
        <f>('TRA_VEffInv EU27'!L144*'TRA_Energy EU27'!L144+'TRA_VEffInv EU27'!L163*'TRA_Energy EU27'!L163)/SUM('TRA_Energy EU27'!L144,'TRA_Energy EU27'!L163)</f>
        <v>38.436635043861251</v>
      </c>
      <c r="S29" s="90">
        <f>('TRA_VEffInv EU27'!M144*'TRA_Energy EU27'!M144+'TRA_VEffInv EU27'!M163*'TRA_Energy EU27'!M163)/SUM('TRA_Energy EU27'!M144,'TRA_Energy EU27'!M163)</f>
        <v>38.238379714776627</v>
      </c>
      <c r="T29" s="90">
        <f>('TRA_VEffInv EU27'!N144*'TRA_Energy EU27'!N144+'TRA_VEffInv EU27'!N163*'TRA_Energy EU27'!N163)/SUM('TRA_Energy EU27'!N144,'TRA_Energy EU27'!N163)</f>
        <v>37.987721008464298</v>
      </c>
      <c r="U29" s="90">
        <f>('TRA_VEffInv EU27'!O144*'TRA_Energy EU27'!O144+'TRA_VEffInv EU27'!O163*'TRA_Energy EU27'!O163)/SUM('TRA_Energy EU27'!O144,'TRA_Energy EU27'!O163)</f>
        <v>37.68612517002682</v>
      </c>
      <c r="V29" s="90">
        <f>('TRA_VEffInv EU27'!P144*'TRA_Energy EU27'!P144+'TRA_VEffInv EU27'!P163*'TRA_Energy EU27'!P163)/SUM('TRA_Energy EU27'!P144,'TRA_Energy EU27'!P163)</f>
        <v>37.29197938498703</v>
      </c>
      <c r="W29" s="90">
        <f>('TRA_VEffInv EU27'!Q144*'TRA_Energy EU27'!Q144+'TRA_VEffInv EU27'!Q163*'TRA_Energy EU27'!Q163)/SUM('TRA_Energy EU27'!Q144,'TRA_Energy EU27'!Q163)</f>
        <v>37.243994304426167</v>
      </c>
      <c r="X29" s="90">
        <f>('TRA_VEffInv EU27'!R144*'TRA_Energy EU27'!R144+'TRA_VEffInv EU27'!R163*'TRA_Energy EU27'!R163)/SUM('TRA_Energy EU27'!R144,'TRA_Energy EU27'!R163)</f>
        <v>36.969932894530601</v>
      </c>
      <c r="Y29" s="90">
        <f>('TRA_VEffInv EU27'!S144*'TRA_Energy EU27'!S144+'TRA_VEffInv EU27'!S163*'TRA_Energy EU27'!S163)/SUM('TRA_Energy EU27'!S144,'TRA_Energy EU27'!S163)</f>
        <v>36.662054967140506</v>
      </c>
      <c r="Z29" s="90">
        <f>('TRA_VEffInv EU27'!T144*'TRA_Energy EU27'!T144+'TRA_VEffInv EU27'!T163*'TRA_Energy EU27'!T163)/SUM('TRA_Energy EU27'!T144,'TRA_Energy EU27'!T163)</f>
        <v>36.3508406013867</v>
      </c>
      <c r="AA29" s="90">
        <f>('TRA_VEffInv EU27'!U144*'TRA_Energy EU27'!U144+'TRA_VEffInv EU27'!U163*'TRA_Energy EU27'!U163)/SUM('TRA_Energy EU27'!U144,'TRA_Energy EU27'!U163)</f>
        <v>36.078237842343782</v>
      </c>
      <c r="AB29" s="90">
        <f>('TRA_VEffInv EU27'!V144*'TRA_Energy EU27'!V144+'TRA_VEffInv EU27'!V163*'TRA_Energy EU27'!V163)/SUM('TRA_Energy EU27'!V144,'TRA_Energy EU27'!V163)</f>
        <v>35.842812854284105</v>
      </c>
      <c r="AC29" s="90">
        <f>('TRA_VEffInv EU27'!W144*'TRA_Energy EU27'!W144+'TRA_VEffInv EU27'!W163*'TRA_Energy EU27'!W163)/SUM('TRA_Energy EU27'!W144,'TRA_Energy EU27'!W163)</f>
        <v>35.579775569064552</v>
      </c>
      <c r="AD29" s="90">
        <f>('TRA_VEffInv EU27'!X144*'TRA_Energy EU27'!X144+'TRA_VEffInv EU27'!X163*'TRA_Energy EU27'!X163)/SUM('TRA_Energy EU27'!X144,'TRA_Energy EU27'!X163)</f>
        <v>35.318570209775203</v>
      </c>
      <c r="AE29" s="90">
        <f>('TRA_VEffInv EU27'!Y144*'TRA_Energy EU27'!Y144+'TRA_VEffInv EU27'!Y163*'TRA_Energy EU27'!Y163)/SUM('TRA_Energy EU27'!Y144,'TRA_Energy EU27'!Y163)</f>
        <v>35.073251142655899</v>
      </c>
      <c r="AF29" s="90">
        <f>('TRA_VEffInv EU27'!Z144*'TRA_Energy EU27'!Z144+'TRA_VEffInv EU27'!Z163*'TRA_Energy EU27'!Z163)/SUM('TRA_Energy EU27'!Z144,'TRA_Energy EU27'!Z163)</f>
        <v>34.803865238424429</v>
      </c>
      <c r="AG29" s="90">
        <f>('TRA_VEffInv EU27'!AA144*'TRA_Energy EU27'!AA144+'TRA_VEffInv EU27'!AA163*'TRA_Energy EU27'!AA163)/SUM('TRA_Energy EU27'!AA144,'TRA_Energy EU27'!AA163)</f>
        <v>34.543289635943353</v>
      </c>
      <c r="AH29" s="90">
        <f>('TRA_VEffInv EU27'!AB144*'TRA_Energy EU27'!AB144+'TRA_VEffInv EU27'!AB163*'TRA_Energy EU27'!AB163)/SUM('TRA_Energy EU27'!AB144,'TRA_Energy EU27'!AB163)</f>
        <v>34.2937766003568</v>
      </c>
      <c r="AI29" s="90">
        <f>('TRA_VEffInv EU27'!AC144*'TRA_Energy EU27'!AC144+'TRA_VEffInv EU27'!AC163*'TRA_Energy EU27'!AC163)/SUM('TRA_Energy EU27'!AC144,'TRA_Energy EU27'!AC163)</f>
        <v>34.034027571550297</v>
      </c>
      <c r="AJ29" s="90">
        <f>('TRA_VEffInv EU27'!AD144*'TRA_Energy EU27'!AD144+'TRA_VEffInv EU27'!AD163*'TRA_Energy EU27'!AD163)/SUM('TRA_Energy EU27'!AD144,'TRA_Energy EU27'!AD163)</f>
        <v>33.786886444938169</v>
      </c>
      <c r="AK29" s="90">
        <f>('TRA_VEffInv EU27'!AE144*'TRA_Energy EU27'!AE144+'TRA_VEffInv EU27'!AE163*'TRA_Energy EU27'!AE163)/SUM('TRA_Energy EU27'!AE144,'TRA_Energy EU27'!AE163)</f>
        <v>33.549058304083658</v>
      </c>
      <c r="AL29" s="90">
        <f>('TRA_VEffInv EU27'!AF144*'TRA_Energy EU27'!AF144+'TRA_VEffInv EU27'!AF163*'TRA_Energy EU27'!AF163)/SUM('TRA_Energy EU27'!AF144,'TRA_Energy EU27'!AF163)</f>
        <v>33.318960840571904</v>
      </c>
      <c r="AM29" s="90">
        <f>('TRA_VEffInv EU27'!AG144*'TRA_Energy EU27'!AG144+'TRA_VEffInv EU27'!AG163*'TRA_Energy EU27'!AG163)/SUM('TRA_Energy EU27'!AG144,'TRA_Energy EU27'!AG163)</f>
        <v>33.045206584256768</v>
      </c>
      <c r="AN29" s="90">
        <f>('TRA_VEffInv EU27'!AH144*'TRA_Energy EU27'!AH144+'TRA_VEffInv EU27'!AH163*'TRA_Energy EU27'!AH163)/SUM('TRA_Energy EU27'!AH144,'TRA_Energy EU27'!AH163)</f>
        <v>32.749956730474089</v>
      </c>
      <c r="AO29" s="90">
        <f>('TRA_VEffInv EU27'!AI144*'TRA_Energy EU27'!AI144+'TRA_VEffInv EU27'!AI163*'TRA_Energy EU27'!AI163)/SUM('TRA_Energy EU27'!AI144,'TRA_Energy EU27'!AI163)</f>
        <v>32.42935911513392</v>
      </c>
      <c r="AP29" s="90">
        <f>('TRA_VEffInv EU27'!AJ144*'TRA_Energy EU27'!AJ144+'TRA_VEffInv EU27'!AJ163*'TRA_Energy EU27'!AJ163)/SUM('TRA_Energy EU27'!AJ144,'TRA_Energy EU27'!AJ163)</f>
        <v>32.097801104958123</v>
      </c>
      <c r="AQ29" s="90">
        <f>('TRA_VEffInv EU27'!AK144*'TRA_Energy EU27'!AK144+'TRA_VEffInv EU27'!AK163*'TRA_Energy EU27'!AK163)/SUM('TRA_Energy EU27'!AK144,'TRA_Energy EU27'!AK163)</f>
        <v>31.748751669954085</v>
      </c>
      <c r="AR29" s="90">
        <f>('TRA_VEffInv EU27'!AL144*'TRA_Energy EU27'!AL144+'TRA_VEffInv EU27'!AL163*'TRA_Energy EU27'!AL163)/SUM('TRA_Energy EU27'!AL144,'TRA_Energy EU27'!AL163)</f>
        <v>31.384829790162907</v>
      </c>
      <c r="AS29" s="90">
        <f>('TRA_VEffInv EU27'!AM144*'TRA_Energy EU27'!AM144+'TRA_VEffInv EU27'!AM163*'TRA_Energy EU27'!AM163)/SUM('TRA_Energy EU27'!AM144,'TRA_Energy EU27'!AM163)</f>
        <v>31.007926367932292</v>
      </c>
      <c r="AT29" s="90">
        <f>('TRA_VEffInv EU27'!AN144*'TRA_Energy EU27'!AN144+'TRA_VEffInv EU27'!AN163*'TRA_Energy EU27'!AN163)/SUM('TRA_Energy EU27'!AN144,'TRA_Energy EU27'!AN163)</f>
        <v>30.619078839448093</v>
      </c>
      <c r="AU29" s="90">
        <f>('TRA_VEffInv EU27'!AO144*'TRA_Energy EU27'!AO144+'TRA_VEffInv EU27'!AO163*'TRA_Energy EU27'!AO163)/SUM('TRA_Energy EU27'!AO144,'TRA_Energy EU27'!AO163)</f>
        <v>30.222569876744778</v>
      </c>
      <c r="AV29" s="90">
        <f>('TRA_VEffInv EU27'!AP144*'TRA_Energy EU27'!AP144+'TRA_VEffInv EU27'!AP163*'TRA_Energy EU27'!AP163)/SUM('TRA_Energy EU27'!AP144,'TRA_Energy EU27'!AP163)</f>
        <v>29.814657331651052</v>
      </c>
      <c r="AW29" s="90">
        <f>('TRA_VEffInv EU27'!AQ144*'TRA_Energy EU27'!AQ144+'TRA_VEffInv EU27'!AQ163*'TRA_Energy EU27'!AQ163)/SUM('TRA_Energy EU27'!AQ144,'TRA_Energy EU27'!AQ163)</f>
        <v>29.446340484928509</v>
      </c>
      <c r="AX29" s="90">
        <f>('TRA_VEffInv EU27'!AR144*'TRA_Energy EU27'!AR144+'TRA_VEffInv EU27'!AR163*'TRA_Energy EU27'!AR163)/SUM('TRA_Energy EU27'!AR144,'TRA_Energy EU27'!AR163)</f>
        <v>29.092802801198534</v>
      </c>
      <c r="AY29" s="90">
        <f>('TRA_VEffInv EU27'!AS144*'TRA_Energy EU27'!AS144+'TRA_VEffInv EU27'!AS163*'TRA_Energy EU27'!AS163)/SUM('TRA_Energy EU27'!AS144,'TRA_Energy EU27'!AS163)</f>
        <v>28.746915693927694</v>
      </c>
      <c r="AZ29" s="90">
        <f>('TRA_VEffInv EU27'!AT144*'TRA_Energy EU27'!AT144+'TRA_VEffInv EU27'!AT163*'TRA_Energy EU27'!AT163)/SUM('TRA_Energy EU27'!AT144,'TRA_Energy EU27'!AT163)</f>
        <v>28.41252582860476</v>
      </c>
      <c r="BA29" s="90">
        <f>('TRA_VEffInv EU27'!AU144*'TRA_Energy EU27'!AU144+'TRA_VEffInv EU27'!AU163*'TRA_Energy EU27'!AU163)/SUM('TRA_Energy EU27'!AU144,'TRA_Energy EU27'!AU163)</f>
        <v>28.086117870012394</v>
      </c>
      <c r="BB29" s="90">
        <f>('TRA_VEffInv EU27'!AV144*'TRA_Energy EU27'!AV144+'TRA_VEffInv EU27'!AV163*'TRA_Energy EU27'!AV163)/SUM('TRA_Energy EU27'!AV144,'TRA_Energy EU27'!AV163)</f>
        <v>27.768070804430199</v>
      </c>
      <c r="BC29" s="90">
        <f>('TRA_VEffInv EU27'!AW144*'TRA_Energy EU27'!AW144+'TRA_VEffInv EU27'!AW163*'TRA_Energy EU27'!AW163)/SUM('TRA_Energy EU27'!AW144,'TRA_Energy EU27'!AW163)</f>
        <v>27.460963798425723</v>
      </c>
      <c r="BD29" s="90">
        <f>('TRA_VEffInv EU27'!AX144*'TRA_Energy EU27'!AX144+'TRA_VEffInv EU27'!AX163*'TRA_Energy EU27'!AX163)/SUM('TRA_Energy EU27'!AX144,'TRA_Energy EU27'!AX163)</f>
        <v>27.162972617699051</v>
      </c>
      <c r="BE29" s="90">
        <f>('TRA_VEffInv EU27'!AY144*'TRA_Energy EU27'!AY144+'TRA_VEffInv EU27'!AY163*'TRA_Energy EU27'!AY163)/SUM('TRA_Energy EU27'!AY144,'TRA_Energy EU27'!AY163)</f>
        <v>26.873231492936814</v>
      </c>
      <c r="BF29" s="90">
        <f>('TRA_VEffInv EU27'!AZ144*'TRA_Energy EU27'!AZ144+'TRA_VEffInv EU27'!AZ163*'TRA_Energy EU27'!AZ163)/SUM('TRA_Energy EU27'!AZ144,'TRA_Energy EU27'!AZ163)</f>
        <v>26.780229352591846</v>
      </c>
    </row>
    <row r="30" spans="1:58" s="171" customFormat="1">
      <c r="A30" s="171" t="s">
        <v>197</v>
      </c>
      <c r="B30" s="171" t="s">
        <v>196</v>
      </c>
      <c r="D30" s="172" t="s">
        <v>198</v>
      </c>
      <c r="E30" s="173" t="s">
        <v>134</v>
      </c>
      <c r="F30" s="173" t="s">
        <v>134</v>
      </c>
      <c r="G30" s="171" t="s">
        <v>6</v>
      </c>
      <c r="H30" s="174">
        <v>0</v>
      </c>
      <c r="I30" s="174">
        <v>0</v>
      </c>
      <c r="J30" s="174">
        <v>0</v>
      </c>
      <c r="K30" s="174">
        <v>0</v>
      </c>
      <c r="L30" s="174">
        <v>0</v>
      </c>
      <c r="M30" s="174">
        <v>0</v>
      </c>
      <c r="N30" s="174">
        <v>0</v>
      </c>
      <c r="O30" s="174">
        <v>0</v>
      </c>
      <c r="P30" s="174">
        <v>0</v>
      </c>
      <c r="Q30" s="174">
        <v>0</v>
      </c>
      <c r="R30" s="174">
        <v>0</v>
      </c>
      <c r="S30" s="174">
        <v>0</v>
      </c>
      <c r="T30" s="174">
        <v>0</v>
      </c>
      <c r="U30" s="174">
        <v>0</v>
      </c>
      <c r="V30" s="174">
        <v>0</v>
      </c>
      <c r="W30" s="174">
        <v>0</v>
      </c>
      <c r="X30" s="174">
        <v>0</v>
      </c>
      <c r="Y30" s="174">
        <v>0</v>
      </c>
      <c r="Z30" s="174">
        <v>0</v>
      </c>
      <c r="AA30" s="174">
        <v>0</v>
      </c>
      <c r="AB30" s="174">
        <v>0</v>
      </c>
      <c r="AC30" s="174">
        <v>0</v>
      </c>
      <c r="AD30" s="174">
        <v>0</v>
      </c>
      <c r="AE30" s="174">
        <v>0</v>
      </c>
      <c r="AF30" s="174">
        <v>0</v>
      </c>
      <c r="AG30" s="174">
        <v>0</v>
      </c>
      <c r="AH30" s="174">
        <v>0</v>
      </c>
      <c r="AI30" s="174">
        <v>0</v>
      </c>
      <c r="AJ30" s="174">
        <v>0</v>
      </c>
      <c r="AK30" s="174">
        <v>0</v>
      </c>
      <c r="AL30" s="174">
        <v>0</v>
      </c>
      <c r="AM30" s="174">
        <v>0</v>
      </c>
      <c r="AN30" s="174">
        <v>0</v>
      </c>
      <c r="AO30" s="174">
        <v>0</v>
      </c>
      <c r="AP30" s="174">
        <v>0</v>
      </c>
      <c r="AQ30" s="174">
        <v>0</v>
      </c>
      <c r="AR30" s="174">
        <v>0</v>
      </c>
      <c r="AS30" s="174">
        <v>0</v>
      </c>
      <c r="AT30" s="174">
        <v>0</v>
      </c>
      <c r="AU30" s="174">
        <v>0</v>
      </c>
      <c r="AV30" s="174">
        <v>0</v>
      </c>
      <c r="AW30" s="174">
        <v>0</v>
      </c>
      <c r="AX30" s="174">
        <v>0</v>
      </c>
      <c r="AY30" s="174">
        <v>0</v>
      </c>
      <c r="AZ30" s="174">
        <v>0</v>
      </c>
      <c r="BA30" s="174">
        <v>0</v>
      </c>
      <c r="BB30" s="174">
        <v>0</v>
      </c>
      <c r="BC30" s="174">
        <v>0</v>
      </c>
      <c r="BD30" s="174">
        <v>0</v>
      </c>
      <c r="BE30" s="174">
        <v>0</v>
      </c>
      <c r="BF30" s="174">
        <v>0</v>
      </c>
    </row>
    <row r="31" spans="1:58" s="171" customFormat="1">
      <c r="A31" s="171" t="s">
        <v>197</v>
      </c>
      <c r="B31" s="171" t="s">
        <v>196</v>
      </c>
      <c r="D31" s="172" t="s">
        <v>198</v>
      </c>
      <c r="E31" s="173" t="s">
        <v>130</v>
      </c>
      <c r="F31" s="175" t="s">
        <v>141</v>
      </c>
      <c r="G31" s="171" t="s">
        <v>64</v>
      </c>
      <c r="H31" s="174">
        <v>0</v>
      </c>
      <c r="I31" s="174">
        <v>0</v>
      </c>
      <c r="J31" s="174">
        <v>0</v>
      </c>
      <c r="K31" s="174">
        <v>0</v>
      </c>
      <c r="L31" s="174">
        <v>0</v>
      </c>
      <c r="M31" s="174">
        <v>0</v>
      </c>
      <c r="N31" s="174">
        <v>0</v>
      </c>
      <c r="O31" s="174">
        <v>0</v>
      </c>
      <c r="P31" s="174">
        <v>0</v>
      </c>
      <c r="Q31" s="174">
        <v>0</v>
      </c>
      <c r="R31" s="174">
        <v>0</v>
      </c>
      <c r="S31" s="174">
        <v>0</v>
      </c>
      <c r="T31" s="174">
        <v>0</v>
      </c>
      <c r="U31" s="174">
        <v>0</v>
      </c>
      <c r="V31" s="174">
        <v>0</v>
      </c>
      <c r="W31" s="174">
        <v>0</v>
      </c>
      <c r="X31" s="174">
        <v>0</v>
      </c>
      <c r="Y31" s="174">
        <v>0</v>
      </c>
      <c r="Z31" s="174">
        <v>0</v>
      </c>
      <c r="AA31" s="174">
        <v>0</v>
      </c>
      <c r="AB31" s="174">
        <v>0</v>
      </c>
      <c r="AC31" s="174">
        <v>0</v>
      </c>
      <c r="AD31" s="174">
        <v>0</v>
      </c>
      <c r="AE31" s="174">
        <v>0</v>
      </c>
      <c r="AF31" s="174">
        <v>0</v>
      </c>
      <c r="AG31" s="174">
        <v>0</v>
      </c>
      <c r="AH31" s="174">
        <v>0</v>
      </c>
      <c r="AI31" s="174">
        <v>0</v>
      </c>
      <c r="AJ31" s="174">
        <v>0</v>
      </c>
      <c r="AK31" s="174">
        <v>0</v>
      </c>
      <c r="AL31" s="174">
        <v>0</v>
      </c>
      <c r="AM31" s="174">
        <v>0</v>
      </c>
      <c r="AN31" s="174">
        <v>0</v>
      </c>
      <c r="AO31" s="174">
        <v>0</v>
      </c>
      <c r="AP31" s="174">
        <v>0</v>
      </c>
      <c r="AQ31" s="174">
        <v>0</v>
      </c>
      <c r="AR31" s="174">
        <v>0</v>
      </c>
      <c r="AS31" s="174">
        <v>0</v>
      </c>
      <c r="AT31" s="174">
        <v>0</v>
      </c>
      <c r="AU31" s="174">
        <v>0</v>
      </c>
      <c r="AV31" s="174">
        <v>0</v>
      </c>
      <c r="AW31" s="174">
        <v>0</v>
      </c>
      <c r="AX31" s="174">
        <v>0</v>
      </c>
      <c r="AY31" s="174">
        <v>0</v>
      </c>
      <c r="AZ31" s="174">
        <v>0</v>
      </c>
      <c r="BA31" s="174">
        <v>0</v>
      </c>
      <c r="BB31" s="174">
        <v>0</v>
      </c>
      <c r="BC31" s="174">
        <v>0</v>
      </c>
      <c r="BD31" s="174">
        <v>0</v>
      </c>
      <c r="BE31" s="174">
        <v>0</v>
      </c>
      <c r="BF31" s="174">
        <v>0</v>
      </c>
    </row>
    <row r="32" spans="1:58">
      <c r="A32" t="s">
        <v>197</v>
      </c>
      <c r="B32" t="s">
        <v>196</v>
      </c>
      <c r="D32" s="99" t="s">
        <v>149</v>
      </c>
      <c r="E32" s="101" t="s">
        <v>139</v>
      </c>
      <c r="F32" s="101" t="s">
        <v>139</v>
      </c>
      <c r="G32" t="s">
        <v>65</v>
      </c>
      <c r="H32" s="102">
        <f>'TRA_VEffInv EU27'!B158</f>
        <v>0</v>
      </c>
      <c r="I32" s="102">
        <f>'TRA_VEffInv EU27'!C158</f>
        <v>0</v>
      </c>
      <c r="J32" s="102">
        <f>'TRA_VEffInv EU27'!D158</f>
        <v>0</v>
      </c>
      <c r="K32" s="102">
        <f>'TRA_VEffInv EU27'!E158</f>
        <v>0</v>
      </c>
      <c r="L32" s="102">
        <f>'TRA_VEffInv EU27'!F158</f>
        <v>0</v>
      </c>
      <c r="M32" s="102">
        <f>'TRA_VEffInv EU27'!G158</f>
        <v>0</v>
      </c>
      <c r="N32" s="102">
        <f>'TRA_VEffInv EU27'!H158</f>
        <v>0</v>
      </c>
      <c r="O32" s="102">
        <f>'TRA_VEffInv EU27'!I158</f>
        <v>0</v>
      </c>
      <c r="P32" s="102">
        <f>'TRA_VEffInv EU27'!J158</f>
        <v>0</v>
      </c>
      <c r="Q32" s="102">
        <f>'TRA_VEffInv EU27'!K158</f>
        <v>0</v>
      </c>
      <c r="R32" s="102">
        <f>'TRA_VEffInv EU27'!L158</f>
        <v>0</v>
      </c>
      <c r="S32" s="102">
        <f>'TRA_VEffInv EU27'!M158</f>
        <v>0</v>
      </c>
      <c r="T32" s="102">
        <f>'TRA_VEffInv EU27'!N158</f>
        <v>0</v>
      </c>
      <c r="U32" s="102">
        <f>'TRA_VEffInv EU27'!O158</f>
        <v>0</v>
      </c>
      <c r="V32" s="102">
        <f>'TRA_VEffInv EU27'!P158</f>
        <v>0</v>
      </c>
      <c r="W32" s="102">
        <f>'TRA_VEffInv EU27'!Q158</f>
        <v>0</v>
      </c>
      <c r="X32" s="102">
        <f>'TRA_VEffInv EU27'!R158</f>
        <v>21.70734706356658</v>
      </c>
      <c r="Y32" s="102">
        <f>'TRA_VEffInv EU27'!S158</f>
        <v>21.590543813241169</v>
      </c>
      <c r="Z32" s="102">
        <f>'TRA_VEffInv EU27'!T158</f>
        <v>21.382771649146488</v>
      </c>
      <c r="AA32" s="102">
        <f>'TRA_VEffInv EU27'!U158</f>
        <v>21.235315175704265</v>
      </c>
      <c r="AB32" s="102">
        <f>'TRA_VEffInv EU27'!V158</f>
        <v>21.096609049874761</v>
      </c>
      <c r="AC32" s="102">
        <f>'TRA_VEffInv EU27'!W158</f>
        <v>21.110601440523421</v>
      </c>
      <c r="AD32" s="170">
        <f>AC32</f>
        <v>21.110601440523421</v>
      </c>
      <c r="AE32" s="170">
        <f t="shared" ref="AE32:AK32" si="3">AD32</f>
        <v>21.110601440523421</v>
      </c>
      <c r="AF32" s="170">
        <f t="shared" si="3"/>
        <v>21.110601440523421</v>
      </c>
      <c r="AG32" s="170">
        <f t="shared" si="3"/>
        <v>21.110601440523421</v>
      </c>
      <c r="AH32" s="170">
        <f t="shared" si="3"/>
        <v>21.110601440523421</v>
      </c>
      <c r="AI32" s="170">
        <f t="shared" si="3"/>
        <v>21.110601440523421</v>
      </c>
      <c r="AJ32" s="170">
        <f t="shared" si="3"/>
        <v>21.110601440523421</v>
      </c>
      <c r="AK32" s="170">
        <f t="shared" si="3"/>
        <v>21.110601440523421</v>
      </c>
      <c r="AL32" s="102">
        <f>'TRA_VEffInv EU27'!AF158</f>
        <v>19.795842552119179</v>
      </c>
      <c r="AM32" s="102">
        <f>'TRA_VEffInv EU27'!AG158</f>
        <v>19.642499033336229</v>
      </c>
      <c r="AN32" s="102">
        <f>'TRA_VEffInv EU27'!AH158</f>
        <v>19.486860032821621</v>
      </c>
      <c r="AO32" s="102">
        <f>'TRA_VEffInv EU27'!AI158</f>
        <v>19.325536162848138</v>
      </c>
      <c r="AP32" s="102">
        <f>'TRA_VEffInv EU27'!AJ158</f>
        <v>19.155517897776843</v>
      </c>
      <c r="AQ32" s="102">
        <f>'TRA_VEffInv EU27'!AK158</f>
        <v>18.977314586949969</v>
      </c>
      <c r="AR32" s="102">
        <f>'TRA_VEffInv EU27'!AL158</f>
        <v>18.791814812770621</v>
      </c>
      <c r="AS32" s="102">
        <f>'TRA_VEffInv EU27'!AM158</f>
        <v>18.599751939019477</v>
      </c>
      <c r="AT32" s="102">
        <f>'TRA_VEffInv EU27'!AN158</f>
        <v>18.402635974742086</v>
      </c>
      <c r="AU32" s="102">
        <f>'TRA_VEffInv EU27'!AO158</f>
        <v>18.199293316326663</v>
      </c>
      <c r="AV32" s="102">
        <f>'TRA_VEffInv EU27'!AP158</f>
        <v>17.991836067368332</v>
      </c>
      <c r="AW32" s="102">
        <f>'TRA_VEffInv EU27'!AQ158</f>
        <v>17.798197330983644</v>
      </c>
      <c r="AX32" s="102">
        <f>'TRA_VEffInv EU27'!AR158</f>
        <v>17.610526539457815</v>
      </c>
      <c r="AY32" s="102">
        <f>'TRA_VEffInv EU27'!AS158</f>
        <v>17.426720822946599</v>
      </c>
      <c r="AZ32" s="102">
        <f>'TRA_VEffInv EU27'!AT158</f>
        <v>17.247863609297955</v>
      </c>
      <c r="BA32" s="102">
        <f>'TRA_VEffInv EU27'!AU158</f>
        <v>17.070643593027366</v>
      </c>
      <c r="BB32" s="102">
        <f>'TRA_VEffInv EU27'!AV158</f>
        <v>16.900416705122286</v>
      </c>
      <c r="BC32" s="102">
        <f>'TRA_VEffInv EU27'!AW158</f>
        <v>16.732976058805569</v>
      </c>
      <c r="BD32" s="102">
        <f>'TRA_VEffInv EU27'!AX158</f>
        <v>16.569049513693539</v>
      </c>
      <c r="BE32" s="102">
        <f>'TRA_VEffInv EU27'!AY158</f>
        <v>16.40868079367711</v>
      </c>
      <c r="BF32" s="102">
        <f>'TRA_VEffInv EU27'!AZ158</f>
        <v>16.253594019154765</v>
      </c>
    </row>
    <row r="33" spans="1:58">
      <c r="A33" t="s">
        <v>199</v>
      </c>
      <c r="B33" t="s">
        <v>194</v>
      </c>
      <c r="D33" s="97" t="s">
        <v>112</v>
      </c>
      <c r="E33" s="108" t="s">
        <v>200</v>
      </c>
      <c r="F33" s="89" t="s">
        <v>156</v>
      </c>
      <c r="G33" t="s">
        <v>5</v>
      </c>
      <c r="H33" s="90">
        <f>('TRA_VEffInv EU27'!B200*'TRA_Activity EU27'!B200+'TRA_VEffInv EU27'!B194*'TRA_Activity EU27'!B194+'TRA_VEffInv EU27'!B204*'TRA_Activity EU27'!B204)/SUM('TRA_Activity EU27'!B194,'TRA_Activity EU27'!B199,'TRA_Activity EU27'!B204)</f>
        <v>0</v>
      </c>
      <c r="I33" s="90">
        <f>('TRA_VEffInv EU27'!C200*'TRA_Activity EU27'!C200+'TRA_VEffInv EU27'!C194*'TRA_Activity EU27'!C194+'TRA_VEffInv EU27'!C204*'TRA_Activity EU27'!C204)/SUM('TRA_Activity EU27'!C194,'TRA_Activity EU27'!C199,'TRA_Activity EU27'!C204)</f>
        <v>332.76336319964344</v>
      </c>
      <c r="J33" s="90">
        <f>('TRA_VEffInv EU27'!D200*'TRA_Activity EU27'!D200+'TRA_VEffInv EU27'!D194*'TRA_Activity EU27'!D194+'TRA_VEffInv EU27'!D204*'TRA_Activity EU27'!D204)/SUM('TRA_Activity EU27'!D194,'TRA_Activity EU27'!D199,'TRA_Activity EU27'!D204)</f>
        <v>419.65426854128771</v>
      </c>
      <c r="K33" s="90">
        <f>('TRA_VEffInv EU27'!E200*'TRA_Activity EU27'!E200+'TRA_VEffInv EU27'!E194*'TRA_Activity EU27'!E194+'TRA_VEffInv EU27'!E204*'TRA_Activity EU27'!E204)/SUM('TRA_Activity EU27'!E194,'TRA_Activity EU27'!E199,'TRA_Activity EU27'!E204)</f>
        <v>380.96096937574617</v>
      </c>
      <c r="L33" s="90">
        <f>('TRA_VEffInv EU27'!F200*'TRA_Activity EU27'!F200+'TRA_VEffInv EU27'!F194*'TRA_Activity EU27'!F194+'TRA_VEffInv EU27'!F204*'TRA_Activity EU27'!F204)/SUM('TRA_Activity EU27'!F194,'TRA_Activity EU27'!F199,'TRA_Activity EU27'!F204)</f>
        <v>344.55071691821456</v>
      </c>
      <c r="M33" s="90">
        <f>('TRA_VEffInv EU27'!G200*'TRA_Activity EU27'!G200+'TRA_VEffInv EU27'!G194*'TRA_Activity EU27'!G194+'TRA_VEffInv EU27'!G204*'TRA_Activity EU27'!G204)/SUM('TRA_Activity EU27'!G194,'TRA_Activity EU27'!G199,'TRA_Activity EU27'!G204)</f>
        <v>370.08946026246457</v>
      </c>
      <c r="N33" s="90">
        <f>('TRA_VEffInv EU27'!H200*'TRA_Activity EU27'!H200+'TRA_VEffInv EU27'!H194*'TRA_Activity EU27'!H194+'TRA_VEffInv EU27'!H204*'TRA_Activity EU27'!H204)/SUM('TRA_Activity EU27'!H194,'TRA_Activity EU27'!H199,'TRA_Activity EU27'!H204)</f>
        <v>342.68136641595959</v>
      </c>
      <c r="O33" s="90">
        <f>('TRA_VEffInv EU27'!I200*'TRA_Activity EU27'!I200+'TRA_VEffInv EU27'!I194*'TRA_Activity EU27'!I194+'TRA_VEffInv EU27'!I204*'TRA_Activity EU27'!I204)/SUM('TRA_Activity EU27'!I194,'TRA_Activity EU27'!I199,'TRA_Activity EU27'!I204)</f>
        <v>329.65387217685065</v>
      </c>
      <c r="P33" s="90">
        <f>('TRA_VEffInv EU27'!J200*'TRA_Activity EU27'!J200+'TRA_VEffInv EU27'!J194*'TRA_Activity EU27'!J194+'TRA_VEffInv EU27'!J204*'TRA_Activity EU27'!J204)/SUM('TRA_Activity EU27'!J194,'TRA_Activity EU27'!J199,'TRA_Activity EU27'!J204)</f>
        <v>317.09930148119128</v>
      </c>
      <c r="Q33" s="90">
        <f>('TRA_VEffInv EU27'!K200*'TRA_Activity EU27'!K200+'TRA_VEffInv EU27'!K194*'TRA_Activity EU27'!K194+'TRA_VEffInv EU27'!K204*'TRA_Activity EU27'!K204)/SUM('TRA_Activity EU27'!K194,'TRA_Activity EU27'!K199,'TRA_Activity EU27'!K204)</f>
        <v>376.04720893076063</v>
      </c>
      <c r="R33" s="90">
        <f>('TRA_VEffInv EU27'!L200*'TRA_Activity EU27'!L200+'TRA_VEffInv EU27'!L194*'TRA_Activity EU27'!L194+'TRA_VEffInv EU27'!L204*'TRA_Activity EU27'!L204)/SUM('TRA_Activity EU27'!L194,'TRA_Activity EU27'!L199,'TRA_Activity EU27'!L204)</f>
        <v>383.58137834895837</v>
      </c>
      <c r="S33" s="90">
        <f>('TRA_VEffInv EU27'!M200*'TRA_Activity EU27'!M200+'TRA_VEffInv EU27'!M194*'TRA_Activity EU27'!M194+'TRA_VEffInv EU27'!M204*'TRA_Activity EU27'!M204)/SUM('TRA_Activity EU27'!M194,'TRA_Activity EU27'!M199,'TRA_Activity EU27'!M204)</f>
        <v>303.90160950306864</v>
      </c>
      <c r="T33" s="90">
        <f>('TRA_VEffInv EU27'!N200*'TRA_Activity EU27'!N200+'TRA_VEffInv EU27'!N194*'TRA_Activity EU27'!N194+'TRA_VEffInv EU27'!N204*'TRA_Activity EU27'!N204)/SUM('TRA_Activity EU27'!N194,'TRA_Activity EU27'!N199,'TRA_Activity EU27'!N204)</f>
        <v>370.42120655664354</v>
      </c>
      <c r="U33" s="90">
        <f>('TRA_VEffInv EU27'!O200*'TRA_Activity EU27'!O200+'TRA_VEffInv EU27'!O194*'TRA_Activity EU27'!O194+'TRA_VEffInv EU27'!O204*'TRA_Activity EU27'!O204)/SUM('TRA_Activity EU27'!O194,'TRA_Activity EU27'!O199,'TRA_Activity EU27'!O204)</f>
        <v>348.87112377895306</v>
      </c>
      <c r="V33" s="90">
        <f>('TRA_VEffInv EU27'!P200*'TRA_Activity EU27'!P200+'TRA_VEffInv EU27'!P194*'TRA_Activity EU27'!P194+'TRA_VEffInv EU27'!P204*'TRA_Activity EU27'!P204)/SUM('TRA_Activity EU27'!P194,'TRA_Activity EU27'!P199,'TRA_Activity EU27'!P204)</f>
        <v>346.88328365295359</v>
      </c>
      <c r="W33" s="90">
        <f>('TRA_VEffInv EU27'!Q200*'TRA_Activity EU27'!Q200+'TRA_VEffInv EU27'!Q194*'TRA_Activity EU27'!Q194+'TRA_VEffInv EU27'!Q204*'TRA_Activity EU27'!Q204)/SUM('TRA_Activity EU27'!Q194,'TRA_Activity EU27'!Q199,'TRA_Activity EU27'!Q204)</f>
        <v>370.54681379644086</v>
      </c>
      <c r="X33" s="90">
        <f>('TRA_VEffInv EU27'!R200*'TRA_Activity EU27'!R200+'TRA_VEffInv EU27'!R194*'TRA_Activity EU27'!R194+'TRA_VEffInv EU27'!R204*'TRA_Activity EU27'!R204)/SUM('TRA_Activity EU27'!R194,'TRA_Activity EU27'!R199,'TRA_Activity EU27'!R204)</f>
        <v>356.35928101593913</v>
      </c>
      <c r="Y33" s="90">
        <f>('TRA_VEffInv EU27'!S200*'TRA_Activity EU27'!S200+'TRA_VEffInv EU27'!S194*'TRA_Activity EU27'!S194+'TRA_VEffInv EU27'!S204*'TRA_Activity EU27'!S204)/SUM('TRA_Activity EU27'!S194,'TRA_Activity EU27'!S199,'TRA_Activity EU27'!S204)</f>
        <v>390.77383970430395</v>
      </c>
      <c r="Z33" s="90">
        <f>('TRA_VEffInv EU27'!T200*'TRA_Activity EU27'!T200+'TRA_VEffInv EU27'!T194*'TRA_Activity EU27'!T194+'TRA_VEffInv EU27'!T204*'TRA_Activity EU27'!T204)/SUM('TRA_Activity EU27'!T194,'TRA_Activity EU27'!T199,'TRA_Activity EU27'!T204)</f>
        <v>354.43311531222059</v>
      </c>
      <c r="AA33" s="90">
        <f>('TRA_VEffInv EU27'!U200*'TRA_Activity EU27'!U200+'TRA_VEffInv EU27'!U194*'TRA_Activity EU27'!U194+'TRA_VEffInv EU27'!U204*'TRA_Activity EU27'!U204)/SUM('TRA_Activity EU27'!U194,'TRA_Activity EU27'!U199,'TRA_Activity EU27'!U204)</f>
        <v>350.85975754238399</v>
      </c>
      <c r="AB33" s="90">
        <f>('TRA_VEffInv EU27'!V200*'TRA_Activity EU27'!V200+'TRA_VEffInv EU27'!V194*'TRA_Activity EU27'!V194+'TRA_VEffInv EU27'!V204*'TRA_Activity EU27'!V204)/SUM('TRA_Activity EU27'!V194,'TRA_Activity EU27'!V199,'TRA_Activity EU27'!V204)</f>
        <v>352.46887545943963</v>
      </c>
      <c r="AC33" s="90">
        <f>('TRA_VEffInv EU27'!W200*'TRA_Activity EU27'!W200+'TRA_VEffInv EU27'!W194*'TRA_Activity EU27'!W194+'TRA_VEffInv EU27'!W204*'TRA_Activity EU27'!W204)/SUM('TRA_Activity EU27'!W194,'TRA_Activity EU27'!W199,'TRA_Activity EU27'!W204)</f>
        <v>349.04396518601845</v>
      </c>
      <c r="AD33" s="90">
        <f>('TRA_VEffInv EU27'!X200*'TRA_Activity EU27'!X200+'TRA_VEffInv EU27'!X194*'TRA_Activity EU27'!X194+'TRA_VEffInv EU27'!X204*'TRA_Activity EU27'!X204)/SUM('TRA_Activity EU27'!X194,'TRA_Activity EU27'!X199,'TRA_Activity EU27'!X204)</f>
        <v>343.95497859816021</v>
      </c>
      <c r="AE33" s="90">
        <f>('TRA_VEffInv EU27'!Y200*'TRA_Activity EU27'!Y200+'TRA_VEffInv EU27'!Y194*'TRA_Activity EU27'!Y194+'TRA_VEffInv EU27'!Y204*'TRA_Activity EU27'!Y204)/SUM('TRA_Activity EU27'!Y194,'TRA_Activity EU27'!Y199,'TRA_Activity EU27'!Y204)</f>
        <v>341.30871821273973</v>
      </c>
      <c r="AF33" s="90">
        <f>('TRA_VEffInv EU27'!Z200*'TRA_Activity EU27'!Z200+'TRA_VEffInv EU27'!Z194*'TRA_Activity EU27'!Z194+'TRA_VEffInv EU27'!Z204*'TRA_Activity EU27'!Z204)/SUM('TRA_Activity EU27'!Z194,'TRA_Activity EU27'!Z199,'TRA_Activity EU27'!Z204)</f>
        <v>334.34114825051296</v>
      </c>
      <c r="AG33" s="90">
        <f>('TRA_VEffInv EU27'!AA200*'TRA_Activity EU27'!AA200+'TRA_VEffInv EU27'!AA194*'TRA_Activity EU27'!AA194+'TRA_VEffInv EU27'!AA204*'TRA_Activity EU27'!AA204)/SUM('TRA_Activity EU27'!AA194,'TRA_Activity EU27'!AA199,'TRA_Activity EU27'!AA204)</f>
        <v>333.96500259247097</v>
      </c>
      <c r="AH33" s="90">
        <f>('TRA_VEffInv EU27'!AB200*'TRA_Activity EU27'!AB200+'TRA_VEffInv EU27'!AB194*'TRA_Activity EU27'!AB194+'TRA_VEffInv EU27'!AB204*'TRA_Activity EU27'!AB204)/SUM('TRA_Activity EU27'!AB194,'TRA_Activity EU27'!AB199,'TRA_Activity EU27'!AB204)</f>
        <v>329.22566272792477</v>
      </c>
      <c r="AI33" s="90">
        <f>('TRA_VEffInv EU27'!AC200*'TRA_Activity EU27'!AC200+'TRA_VEffInv EU27'!AC194*'TRA_Activity EU27'!AC194+'TRA_VEffInv EU27'!AC204*'TRA_Activity EU27'!AC204)/SUM('TRA_Activity EU27'!AC194,'TRA_Activity EU27'!AC199,'TRA_Activity EU27'!AC204)</f>
        <v>331.03113234844415</v>
      </c>
      <c r="AJ33" s="90">
        <f>('TRA_VEffInv EU27'!AD200*'TRA_Activity EU27'!AD200+'TRA_VEffInv EU27'!AD194*'TRA_Activity EU27'!AD194+'TRA_VEffInv EU27'!AD204*'TRA_Activity EU27'!AD204)/SUM('TRA_Activity EU27'!AD194,'TRA_Activity EU27'!AD199,'TRA_Activity EU27'!AD204)</f>
        <v>323.75251199869433</v>
      </c>
      <c r="AK33" s="90">
        <f>('TRA_VEffInv EU27'!AE200*'TRA_Activity EU27'!AE200+'TRA_VEffInv EU27'!AE194*'TRA_Activity EU27'!AE194+'TRA_VEffInv EU27'!AE204*'TRA_Activity EU27'!AE204)/SUM('TRA_Activity EU27'!AE194,'TRA_Activity EU27'!AE199,'TRA_Activity EU27'!AE204)</f>
        <v>326.90203633919077</v>
      </c>
      <c r="AL33" s="90">
        <f>('TRA_VEffInv EU27'!AF200*'TRA_Activity EU27'!AF200+'TRA_VEffInv EU27'!AF194*'TRA_Activity EU27'!AF194+'TRA_VEffInv EU27'!AF204*'TRA_Activity EU27'!AF204)/SUM('TRA_Activity EU27'!AF194,'TRA_Activity EU27'!AF199,'TRA_Activity EU27'!AF204)</f>
        <v>321.60286734424636</v>
      </c>
      <c r="AM33" s="90">
        <f>('TRA_VEffInv EU27'!AG200*'TRA_Activity EU27'!AG200+'TRA_VEffInv EU27'!AG194*'TRA_Activity EU27'!AG194+'TRA_VEffInv EU27'!AG204*'TRA_Activity EU27'!AG204)/SUM('TRA_Activity EU27'!AG194,'TRA_Activity EU27'!AG199,'TRA_Activity EU27'!AG204)</f>
        <v>320.94393142757343</v>
      </c>
      <c r="AN33" s="90">
        <f>('TRA_VEffInv EU27'!AH200*'TRA_Activity EU27'!AH200+'TRA_VEffInv EU27'!AH194*'TRA_Activity EU27'!AH194+'TRA_VEffInv EU27'!AH204*'TRA_Activity EU27'!AH204)/SUM('TRA_Activity EU27'!AH194,'TRA_Activity EU27'!AH199,'TRA_Activity EU27'!AH204)</f>
        <v>320.7111621628402</v>
      </c>
      <c r="AO33" s="90">
        <f>('TRA_VEffInv EU27'!AI200*'TRA_Activity EU27'!AI200+'TRA_VEffInv EU27'!AI194*'TRA_Activity EU27'!AI194+'TRA_VEffInv EU27'!AI204*'TRA_Activity EU27'!AI204)/SUM('TRA_Activity EU27'!AI194,'TRA_Activity EU27'!AI199,'TRA_Activity EU27'!AI204)</f>
        <v>314.50188278745003</v>
      </c>
      <c r="AP33" s="90">
        <f>('TRA_VEffInv EU27'!AJ200*'TRA_Activity EU27'!AJ200+'TRA_VEffInv EU27'!AJ194*'TRA_Activity EU27'!AJ194+'TRA_VEffInv EU27'!AJ204*'TRA_Activity EU27'!AJ204)/SUM('TRA_Activity EU27'!AJ194,'TRA_Activity EU27'!AJ199,'TRA_Activity EU27'!AJ204)</f>
        <v>316.36925792675555</v>
      </c>
      <c r="AQ33" s="90">
        <f>('TRA_VEffInv EU27'!AK200*'TRA_Activity EU27'!AK200+'TRA_VEffInv EU27'!AK194*'TRA_Activity EU27'!AK194+'TRA_VEffInv EU27'!AK204*'TRA_Activity EU27'!AK204)/SUM('TRA_Activity EU27'!AK194,'TRA_Activity EU27'!AK199,'TRA_Activity EU27'!AK204)</f>
        <v>315.52874468097502</v>
      </c>
      <c r="AR33" s="90">
        <f>('TRA_VEffInv EU27'!AL200*'TRA_Activity EU27'!AL200+'TRA_VEffInv EU27'!AL194*'TRA_Activity EU27'!AL194+'TRA_VEffInv EU27'!AL204*'TRA_Activity EU27'!AL204)/SUM('TRA_Activity EU27'!AL194,'TRA_Activity EU27'!AL199,'TRA_Activity EU27'!AL204)</f>
        <v>313.11620397810907</v>
      </c>
      <c r="AS33" s="90">
        <f>('TRA_VEffInv EU27'!AM200*'TRA_Activity EU27'!AM200+'TRA_VEffInv EU27'!AM194*'TRA_Activity EU27'!AM194+'TRA_VEffInv EU27'!AM204*'TRA_Activity EU27'!AM204)/SUM('TRA_Activity EU27'!AM194,'TRA_Activity EU27'!AM199,'TRA_Activity EU27'!AM204)</f>
        <v>310.36163106346203</v>
      </c>
      <c r="AT33" s="90">
        <f>('TRA_VEffInv EU27'!AN200*'TRA_Activity EU27'!AN200+'TRA_VEffInv EU27'!AN194*'TRA_Activity EU27'!AN194+'TRA_VEffInv EU27'!AN204*'TRA_Activity EU27'!AN204)/SUM('TRA_Activity EU27'!AN194,'TRA_Activity EU27'!AN199,'TRA_Activity EU27'!AN204)</f>
        <v>307.83453604768749</v>
      </c>
      <c r="AU33" s="90">
        <f>('TRA_VEffInv EU27'!AO200*'TRA_Activity EU27'!AO200+'TRA_VEffInv EU27'!AO194*'TRA_Activity EU27'!AO194+'TRA_VEffInv EU27'!AO204*'TRA_Activity EU27'!AO204)/SUM('TRA_Activity EU27'!AO194,'TRA_Activity EU27'!AO199,'TRA_Activity EU27'!AO204)</f>
        <v>303.77518523381502</v>
      </c>
      <c r="AV33" s="90">
        <f>('TRA_VEffInv EU27'!AP200*'TRA_Activity EU27'!AP200+'TRA_VEffInv EU27'!AP194*'TRA_Activity EU27'!AP194+'TRA_VEffInv EU27'!AP204*'TRA_Activity EU27'!AP204)/SUM('TRA_Activity EU27'!AP194,'TRA_Activity EU27'!AP199,'TRA_Activity EU27'!AP204)</f>
        <v>303.21348555696113</v>
      </c>
      <c r="AW33" s="90">
        <f>('TRA_VEffInv EU27'!AQ200*'TRA_Activity EU27'!AQ200+'TRA_VEffInv EU27'!AQ194*'TRA_Activity EU27'!AQ194+'TRA_VEffInv EU27'!AQ204*'TRA_Activity EU27'!AQ204)/SUM('TRA_Activity EU27'!AQ194,'TRA_Activity EU27'!AQ199,'TRA_Activity EU27'!AQ204)</f>
        <v>298.42411689128789</v>
      </c>
      <c r="AX33" s="90">
        <f>('TRA_VEffInv EU27'!AR200*'TRA_Activity EU27'!AR200+'TRA_VEffInv EU27'!AR194*'TRA_Activity EU27'!AR194+'TRA_VEffInv EU27'!AR204*'TRA_Activity EU27'!AR204)/SUM('TRA_Activity EU27'!AR194,'TRA_Activity EU27'!AR199,'TRA_Activity EU27'!AR204)</f>
        <v>292.95153486215759</v>
      </c>
      <c r="AY33" s="90">
        <f>('TRA_VEffInv EU27'!AS200*'TRA_Activity EU27'!AS200+'TRA_VEffInv EU27'!AS194*'TRA_Activity EU27'!AS194+'TRA_VEffInv EU27'!AS204*'TRA_Activity EU27'!AS204)/SUM('TRA_Activity EU27'!AS194,'TRA_Activity EU27'!AS199,'TRA_Activity EU27'!AS204)</f>
        <v>292.0020783815167</v>
      </c>
      <c r="AZ33" s="90">
        <f>('TRA_VEffInv EU27'!AT200*'TRA_Activity EU27'!AT200+'TRA_VEffInv EU27'!AT194*'TRA_Activity EU27'!AT194+'TRA_VEffInv EU27'!AT204*'TRA_Activity EU27'!AT204)/SUM('TRA_Activity EU27'!AT194,'TRA_Activity EU27'!AT199,'TRA_Activity EU27'!AT204)</f>
        <v>289.72660961612587</v>
      </c>
      <c r="BA33" s="90">
        <f>('TRA_VEffInv EU27'!AU200*'TRA_Activity EU27'!AU200+'TRA_VEffInv EU27'!AU194*'TRA_Activity EU27'!AU194+'TRA_VEffInv EU27'!AU204*'TRA_Activity EU27'!AU204)/SUM('TRA_Activity EU27'!AU194,'TRA_Activity EU27'!AU199,'TRA_Activity EU27'!AU204)</f>
        <v>287.94893782400703</v>
      </c>
      <c r="BB33" s="90">
        <f>('TRA_VEffInv EU27'!AV200*'TRA_Activity EU27'!AV200+'TRA_VEffInv EU27'!AV194*'TRA_Activity EU27'!AV194+'TRA_VEffInv EU27'!AV204*'TRA_Activity EU27'!AV204)/SUM('TRA_Activity EU27'!AV194,'TRA_Activity EU27'!AV199,'TRA_Activity EU27'!AV204)</f>
        <v>286.27816507081184</v>
      </c>
      <c r="BC33" s="90">
        <f>('TRA_VEffInv EU27'!AW200*'TRA_Activity EU27'!AW200+'TRA_VEffInv EU27'!AW194*'TRA_Activity EU27'!AW194+'TRA_VEffInv EU27'!AW204*'TRA_Activity EU27'!AW204)/SUM('TRA_Activity EU27'!AW194,'TRA_Activity EU27'!AW199,'TRA_Activity EU27'!AW204)</f>
        <v>281.03743206754274</v>
      </c>
      <c r="BD33" s="90">
        <f>('TRA_VEffInv EU27'!AX200*'TRA_Activity EU27'!AX200+'TRA_VEffInv EU27'!AX194*'TRA_Activity EU27'!AX194+'TRA_VEffInv EU27'!AX204*'TRA_Activity EU27'!AX204)/SUM('TRA_Activity EU27'!AX194,'TRA_Activity EU27'!AX199,'TRA_Activity EU27'!AX204)</f>
        <v>278.58198229483367</v>
      </c>
      <c r="BE33" s="90">
        <f>('TRA_VEffInv EU27'!AY200*'TRA_Activity EU27'!AY200+'TRA_VEffInv EU27'!AY194*'TRA_Activity EU27'!AY194+'TRA_VEffInv EU27'!AY204*'TRA_Activity EU27'!AY204)/SUM('TRA_Activity EU27'!AY194,'TRA_Activity EU27'!AY199,'TRA_Activity EU27'!AY204)</f>
        <v>272.96107215571061</v>
      </c>
      <c r="BF33" s="90">
        <f>('TRA_VEffInv EU27'!AZ200*'TRA_Activity EU27'!AZ200+'TRA_VEffInv EU27'!AZ194*'TRA_Activity EU27'!AZ194+'TRA_VEffInv EU27'!AZ204*'TRA_Activity EU27'!AZ204)/SUM('TRA_Activity EU27'!AZ194,'TRA_Activity EU27'!AZ199,'TRA_Activity EU27'!AZ204)</f>
        <v>271.19458026116399</v>
      </c>
    </row>
    <row r="34" spans="1:58">
      <c r="A34" t="s">
        <v>199</v>
      </c>
      <c r="B34" t="s">
        <v>196</v>
      </c>
      <c r="D34" s="97" t="s">
        <v>78</v>
      </c>
      <c r="E34" s="108" t="s">
        <v>200</v>
      </c>
      <c r="F34" s="89" t="s">
        <v>156</v>
      </c>
      <c r="G34" t="s">
        <v>5</v>
      </c>
      <c r="H34" s="90">
        <f>('TRA_VEffInv EU27'!B211*'TRA_Activity EU27'!B211+'TRA_VEffInv EU27'!B215*'TRA_Activity EU27'!B215)/SUM('TRA_Activity EU27'!B210,'TRA_Activity EU27'!B215)</f>
        <v>0</v>
      </c>
      <c r="I34" s="90">
        <f>('TRA_VEffInv EU27'!C211*'TRA_Activity EU27'!C211+'TRA_VEffInv EU27'!C215*'TRA_Activity EU27'!C215)/SUM('TRA_Activity EU27'!C210,'TRA_Activity EU27'!C215)</f>
        <v>561.51876899449758</v>
      </c>
      <c r="J34" s="90">
        <f>('TRA_VEffInv EU27'!D211*'TRA_Activity EU27'!D211+'TRA_VEffInv EU27'!D215*'TRA_Activity EU27'!D215)/SUM('TRA_Activity EU27'!D210,'TRA_Activity EU27'!D215)</f>
        <v>561.71909490831172</v>
      </c>
      <c r="K34" s="90">
        <f>('TRA_VEffInv EU27'!E211*'TRA_Activity EU27'!E211+'TRA_VEffInv EU27'!E215*'TRA_Activity EU27'!E215)/SUM('TRA_Activity EU27'!E210,'TRA_Activity EU27'!E215)</f>
        <v>610.34062008566059</v>
      </c>
      <c r="L34" s="90">
        <f>('TRA_VEffInv EU27'!F211*'TRA_Activity EU27'!F211+'TRA_VEffInv EU27'!F215*'TRA_Activity EU27'!F215)/SUM('TRA_Activity EU27'!F210,'TRA_Activity EU27'!F215)</f>
        <v>526.51032679167236</v>
      </c>
      <c r="M34" s="90">
        <f>('TRA_VEffInv EU27'!G211*'TRA_Activity EU27'!G211+'TRA_VEffInv EU27'!G215*'TRA_Activity EU27'!G215)/SUM('TRA_Activity EU27'!G210,'TRA_Activity EU27'!G215)</f>
        <v>496.24529930344477</v>
      </c>
      <c r="N34" s="90">
        <f>('TRA_VEffInv EU27'!H211*'TRA_Activity EU27'!H211+'TRA_VEffInv EU27'!H215*'TRA_Activity EU27'!H215)/SUM('TRA_Activity EU27'!H210,'TRA_Activity EU27'!H215)</f>
        <v>504.1294349634922</v>
      </c>
      <c r="O34" s="90">
        <f>('TRA_VEffInv EU27'!I211*'TRA_Activity EU27'!I211+'TRA_VEffInv EU27'!I215*'TRA_Activity EU27'!I215)/SUM('TRA_Activity EU27'!I210,'TRA_Activity EU27'!I215)</f>
        <v>508.86942953269272</v>
      </c>
      <c r="P34" s="90">
        <f>('TRA_VEffInv EU27'!J211*'TRA_Activity EU27'!J211+'TRA_VEffInv EU27'!J215*'TRA_Activity EU27'!J215)/SUM('TRA_Activity EU27'!J210,'TRA_Activity EU27'!J215)</f>
        <v>571.80726917925722</v>
      </c>
      <c r="Q34" s="90">
        <f>('TRA_VEffInv EU27'!K211*'TRA_Activity EU27'!K211+'TRA_VEffInv EU27'!K215*'TRA_Activity EU27'!K215)/SUM('TRA_Activity EU27'!K210,'TRA_Activity EU27'!K215)</f>
        <v>393.23335341565587</v>
      </c>
      <c r="R34" s="90">
        <f>('TRA_VEffInv EU27'!L211*'TRA_Activity EU27'!L211+'TRA_VEffInv EU27'!L215*'TRA_Activity EU27'!L215)/SUM('TRA_Activity EU27'!L210,'TRA_Activity EU27'!L215)</f>
        <v>445.19586330595791</v>
      </c>
      <c r="S34" s="90">
        <f>('TRA_VEffInv EU27'!M211*'TRA_Activity EU27'!M211+'TRA_VEffInv EU27'!M215*'TRA_Activity EU27'!M215)/SUM('TRA_Activity EU27'!M210,'TRA_Activity EU27'!M215)</f>
        <v>417.61687136043429</v>
      </c>
      <c r="T34" s="90">
        <f>('TRA_VEffInv EU27'!N211*'TRA_Activity EU27'!N211+'TRA_VEffInv EU27'!N215*'TRA_Activity EU27'!N215)/SUM('TRA_Activity EU27'!N210,'TRA_Activity EU27'!N215)</f>
        <v>382.4070517897531</v>
      </c>
      <c r="U34" s="90">
        <f>('TRA_VEffInv EU27'!O211*'TRA_Activity EU27'!O211+'TRA_VEffInv EU27'!O215*'TRA_Activity EU27'!O215)/SUM('TRA_Activity EU27'!O210,'TRA_Activity EU27'!O215)</f>
        <v>380.4903562225831</v>
      </c>
      <c r="V34" s="90">
        <f>('TRA_VEffInv EU27'!P211*'TRA_Activity EU27'!P211+'TRA_VEffInv EU27'!P215*'TRA_Activity EU27'!P215)/SUM('TRA_Activity EU27'!P210,'TRA_Activity EU27'!P215)</f>
        <v>445.7058153876518</v>
      </c>
      <c r="W34" s="90">
        <f>('TRA_VEffInv EU27'!Q211*'TRA_Activity EU27'!Q211+'TRA_VEffInv EU27'!Q215*'TRA_Activity EU27'!Q215)/SUM('TRA_Activity EU27'!Q210,'TRA_Activity EU27'!Q215)</f>
        <v>468.6059556764302</v>
      </c>
      <c r="X34" s="90">
        <f>('TRA_VEffInv EU27'!R211*'TRA_Activity EU27'!R211+'TRA_VEffInv EU27'!R215*'TRA_Activity EU27'!R215)/SUM('TRA_Activity EU27'!R210,'TRA_Activity EU27'!R215)</f>
        <v>366.37507415291856</v>
      </c>
      <c r="Y34" s="90">
        <f>('TRA_VEffInv EU27'!S211*'TRA_Activity EU27'!S211+'TRA_VEffInv EU27'!S215*'TRA_Activity EU27'!S215)/SUM('TRA_Activity EU27'!S210,'TRA_Activity EU27'!S215)</f>
        <v>388.83429106455606</v>
      </c>
      <c r="Z34" s="90">
        <f>('TRA_VEffInv EU27'!T211*'TRA_Activity EU27'!T211+'TRA_VEffInv EU27'!T215*'TRA_Activity EU27'!T215)/SUM('TRA_Activity EU27'!T210,'TRA_Activity EU27'!T215)</f>
        <v>384.17662097491444</v>
      </c>
      <c r="AA34" s="90">
        <f>('TRA_VEffInv EU27'!U211*'TRA_Activity EU27'!U211+'TRA_VEffInv EU27'!U215*'TRA_Activity EU27'!U215)/SUM('TRA_Activity EU27'!U210,'TRA_Activity EU27'!U215)</f>
        <v>374.63319317111632</v>
      </c>
      <c r="AB34" s="90">
        <f>('TRA_VEffInv EU27'!V211*'TRA_Activity EU27'!V211+'TRA_VEffInv EU27'!V215*'TRA_Activity EU27'!V215)/SUM('TRA_Activity EU27'!V210,'TRA_Activity EU27'!V215)</f>
        <v>393.84599446108638</v>
      </c>
      <c r="AC34" s="90">
        <f>('TRA_VEffInv EU27'!W211*'TRA_Activity EU27'!W211+'TRA_VEffInv EU27'!W215*'TRA_Activity EU27'!W215)/SUM('TRA_Activity EU27'!W210,'TRA_Activity EU27'!W215)</f>
        <v>369.31274940654839</v>
      </c>
      <c r="AD34" s="90">
        <f>('TRA_VEffInv EU27'!X211*'TRA_Activity EU27'!X211+'TRA_VEffInv EU27'!X215*'TRA_Activity EU27'!X215)/SUM('TRA_Activity EU27'!X210,'TRA_Activity EU27'!X215)</f>
        <v>388.4650572801408</v>
      </c>
      <c r="AE34" s="90">
        <f>('TRA_VEffInv EU27'!Y211*'TRA_Activity EU27'!Y211+'TRA_VEffInv EU27'!Y215*'TRA_Activity EU27'!Y215)/SUM('TRA_Activity EU27'!Y210,'TRA_Activity EU27'!Y215)</f>
        <v>366.25374883580008</v>
      </c>
      <c r="AF34" s="90">
        <f>('TRA_VEffInv EU27'!Z211*'TRA_Activity EU27'!Z211+'TRA_VEffInv EU27'!Z215*'TRA_Activity EU27'!Z215)/SUM('TRA_Activity EU27'!Z210,'TRA_Activity EU27'!Z215)</f>
        <v>402.07980094801894</v>
      </c>
      <c r="AG34" s="90">
        <f>('TRA_VEffInv EU27'!AA211*'TRA_Activity EU27'!AA211+'TRA_VEffInv EU27'!AA215*'TRA_Activity EU27'!AA215)/SUM('TRA_Activity EU27'!AA210,'TRA_Activity EU27'!AA215)</f>
        <v>364.75222956384818</v>
      </c>
      <c r="AH34" s="90">
        <f>('TRA_VEffInv EU27'!AB211*'TRA_Activity EU27'!AB211+'TRA_VEffInv EU27'!AB215*'TRA_Activity EU27'!AB215)/SUM('TRA_Activity EU27'!AB210,'TRA_Activity EU27'!AB215)</f>
        <v>397.34504577590667</v>
      </c>
      <c r="AI34" s="90">
        <f>('TRA_VEffInv EU27'!AC211*'TRA_Activity EU27'!AC211+'TRA_VEffInv EU27'!AC215*'TRA_Activity EU27'!AC215)/SUM('TRA_Activity EU27'!AC210,'TRA_Activity EU27'!AC215)</f>
        <v>378.19980304519595</v>
      </c>
      <c r="AJ34" s="90">
        <f>('TRA_VEffInv EU27'!AD211*'TRA_Activity EU27'!AD211+'TRA_VEffInv EU27'!AD215*'TRA_Activity EU27'!AD215)/SUM('TRA_Activity EU27'!AD210,'TRA_Activity EU27'!AD215)</f>
        <v>368.04025649719807</v>
      </c>
      <c r="AK34" s="90">
        <f>('TRA_VEffInv EU27'!AE211*'TRA_Activity EU27'!AE211+'TRA_VEffInv EU27'!AE215*'TRA_Activity EU27'!AE215)/SUM('TRA_Activity EU27'!AE210,'TRA_Activity EU27'!AE215)</f>
        <v>360.75057712428929</v>
      </c>
      <c r="AL34" s="90">
        <f>('TRA_VEffInv EU27'!AF211*'TRA_Activity EU27'!AF211+'TRA_VEffInv EU27'!AF215*'TRA_Activity EU27'!AF215)/SUM('TRA_Activity EU27'!AF210,'TRA_Activity EU27'!AF215)</f>
        <v>374.87218822716096</v>
      </c>
      <c r="AM34" s="90">
        <f>('TRA_VEffInv EU27'!AG211*'TRA_Activity EU27'!AG211+'TRA_VEffInv EU27'!AG215*'TRA_Activity EU27'!AG215)/SUM('TRA_Activity EU27'!AG210,'TRA_Activity EU27'!AG215)</f>
        <v>359.36142166003623</v>
      </c>
      <c r="AN34" s="90">
        <f>('TRA_VEffInv EU27'!AH211*'TRA_Activity EU27'!AH211+'TRA_VEffInv EU27'!AH215*'TRA_Activity EU27'!AH215)/SUM('TRA_Activity EU27'!AH210,'TRA_Activity EU27'!AH215)</f>
        <v>372.21300216273789</v>
      </c>
      <c r="AO34" s="90">
        <f>('TRA_VEffInv EU27'!AI211*'TRA_Activity EU27'!AI211+'TRA_VEffInv EU27'!AI215*'TRA_Activity EU27'!AI215)/SUM('TRA_Activity EU27'!AI210,'TRA_Activity EU27'!AI215)</f>
        <v>353.55608935490829</v>
      </c>
      <c r="AP34" s="90">
        <f>('TRA_VEffInv EU27'!AJ211*'TRA_Activity EU27'!AJ211+'TRA_VEffInv EU27'!AJ215*'TRA_Activity EU27'!AJ215)/SUM('TRA_Activity EU27'!AJ210,'TRA_Activity EU27'!AJ215)</f>
        <v>351.72502279183925</v>
      </c>
      <c r="AQ34" s="90">
        <f>('TRA_VEffInv EU27'!AK211*'TRA_Activity EU27'!AK211+'TRA_VEffInv EU27'!AK215*'TRA_Activity EU27'!AK215)/SUM('TRA_Activity EU27'!AK210,'TRA_Activity EU27'!AK215)</f>
        <v>359.74957562570023</v>
      </c>
      <c r="AR34" s="90">
        <f>('TRA_VEffInv EU27'!AL211*'TRA_Activity EU27'!AL211+'TRA_VEffInv EU27'!AL215*'TRA_Activity EU27'!AL215)/SUM('TRA_Activity EU27'!AL210,'TRA_Activity EU27'!AL215)</f>
        <v>349.52623763145152</v>
      </c>
      <c r="AS34" s="90">
        <f>('TRA_VEffInv EU27'!AM211*'TRA_Activity EU27'!AM211+'TRA_VEffInv EU27'!AM215*'TRA_Activity EU27'!AM215)/SUM('TRA_Activity EU27'!AM210,'TRA_Activity EU27'!AM215)</f>
        <v>360.8070137889336</v>
      </c>
      <c r="AT34" s="90">
        <f>('TRA_VEffInv EU27'!AN211*'TRA_Activity EU27'!AN211+'TRA_VEffInv EU27'!AN215*'TRA_Activity EU27'!AN215)/SUM('TRA_Activity EU27'!AN210,'TRA_Activity EU27'!AN215)</f>
        <v>352.48412489170477</v>
      </c>
      <c r="AU34" s="90">
        <f>('TRA_VEffInv EU27'!AO211*'TRA_Activity EU27'!AO211+'TRA_VEffInv EU27'!AO215*'TRA_Activity EU27'!AO215)/SUM('TRA_Activity EU27'!AO210,'TRA_Activity EU27'!AO215)</f>
        <v>346.51394438545481</v>
      </c>
      <c r="AV34" s="90">
        <f>('TRA_VEffInv EU27'!AP211*'TRA_Activity EU27'!AP211+'TRA_VEffInv EU27'!AP215*'TRA_Activity EU27'!AP215)/SUM('TRA_Activity EU27'!AP210,'TRA_Activity EU27'!AP215)</f>
        <v>342.25170157391392</v>
      </c>
      <c r="AW34" s="90">
        <f>('TRA_VEffInv EU27'!AQ211*'TRA_Activity EU27'!AQ211+'TRA_VEffInv EU27'!AQ215*'TRA_Activity EU27'!AQ215)/SUM('TRA_Activity EU27'!AQ210,'TRA_Activity EU27'!AQ215)</f>
        <v>344.89111538097887</v>
      </c>
      <c r="AX34" s="90">
        <f>('TRA_VEffInv EU27'!AR211*'TRA_Activity EU27'!AR211+'TRA_VEffInv EU27'!AR215*'TRA_Activity EU27'!AR215)/SUM('TRA_Activity EU27'!AR210,'TRA_Activity EU27'!AR215)</f>
        <v>332.88305923053156</v>
      </c>
      <c r="AY34" s="90">
        <f>('TRA_VEffInv EU27'!AS211*'TRA_Activity EU27'!AS211+'TRA_VEffInv EU27'!AS215*'TRA_Activity EU27'!AS215)/SUM('TRA_Activity EU27'!AS210,'TRA_Activity EU27'!AS215)</f>
        <v>326.70235920617699</v>
      </c>
      <c r="AZ34" s="90">
        <f>('TRA_VEffInv EU27'!AT211*'TRA_Activity EU27'!AT211+'TRA_VEffInv EU27'!AT215*'TRA_Activity EU27'!AT215)/SUM('TRA_Activity EU27'!AT210,'TRA_Activity EU27'!AT215)</f>
        <v>324.69544191391441</v>
      </c>
      <c r="BA34" s="90">
        <f>('TRA_VEffInv EU27'!AU211*'TRA_Activity EU27'!AU211+'TRA_VEffInv EU27'!AU215*'TRA_Activity EU27'!AU215)/SUM('TRA_Activity EU27'!AU210,'TRA_Activity EU27'!AU215)</f>
        <v>318.7397708361911</v>
      </c>
      <c r="BB34" s="90">
        <f>('TRA_VEffInv EU27'!AV211*'TRA_Activity EU27'!AV211+'TRA_VEffInv EU27'!AV215*'TRA_Activity EU27'!AV215)/SUM('TRA_Activity EU27'!AV210,'TRA_Activity EU27'!AV215)</f>
        <v>322.86153910090724</v>
      </c>
      <c r="BC34" s="90">
        <f>('TRA_VEffInv EU27'!AW211*'TRA_Activity EU27'!AW211+'TRA_VEffInv EU27'!AW215*'TRA_Activity EU27'!AW215)/SUM('TRA_Activity EU27'!AW210,'TRA_Activity EU27'!AW215)</f>
        <v>306.04300262491773</v>
      </c>
      <c r="BD34" s="90">
        <f>('TRA_VEffInv EU27'!AX211*'TRA_Activity EU27'!AX211+'TRA_VEffInv EU27'!AX215*'TRA_Activity EU27'!AX215)/SUM('TRA_Activity EU27'!AX210,'TRA_Activity EU27'!AX215)</f>
        <v>305.11072016165821</v>
      </c>
      <c r="BE34" s="90">
        <f>('TRA_VEffInv EU27'!AY211*'TRA_Activity EU27'!AY211+'TRA_VEffInv EU27'!AY215*'TRA_Activity EU27'!AY215)/SUM('TRA_Activity EU27'!AY210,'TRA_Activity EU27'!AY215)</f>
        <v>300.87930397269668</v>
      </c>
      <c r="BF34" s="90">
        <f>('TRA_VEffInv EU27'!AZ211*'TRA_Activity EU27'!AZ211+'TRA_VEffInv EU27'!AZ215*'TRA_Activity EU27'!AZ215)/SUM('TRA_Activity EU27'!AZ210,'TRA_Activity EU27'!AZ215)</f>
        <v>298.66002358489408</v>
      </c>
    </row>
    <row r="35" spans="1:58">
      <c r="A35" t="s">
        <v>201</v>
      </c>
      <c r="B35" t="s">
        <v>194</v>
      </c>
      <c r="D35" s="97" t="s">
        <v>112</v>
      </c>
      <c r="E35" s="108" t="s">
        <v>153</v>
      </c>
      <c r="F35" s="89" t="s">
        <v>132</v>
      </c>
      <c r="G35" t="s">
        <v>5</v>
      </c>
      <c r="H35" s="90">
        <f>'TRA_VEffInv EU27'!B184</f>
        <v>0</v>
      </c>
      <c r="I35" s="90">
        <f>'TRA_VEffInv EU27'!C184</f>
        <v>334.18595090793411</v>
      </c>
      <c r="J35" s="90">
        <f>'TRA_VEffInv EU27'!D184</f>
        <v>236.93486893076786</v>
      </c>
      <c r="K35" s="90">
        <f>'TRA_VEffInv EU27'!E184</f>
        <v>201.50995216514244</v>
      </c>
      <c r="L35" s="90">
        <f>'TRA_VEffInv EU27'!F184</f>
        <v>323.74156709136037</v>
      </c>
      <c r="M35" s="90">
        <f>'TRA_VEffInv EU27'!G184</f>
        <v>290.33586155615308</v>
      </c>
      <c r="N35" s="90">
        <f>'TRA_VEffInv EU27'!H184</f>
        <v>234.36428429593019</v>
      </c>
      <c r="O35" s="90">
        <f>'TRA_VEffInv EU27'!I184</f>
        <v>295.07166416737817</v>
      </c>
      <c r="P35" s="90">
        <f>'TRA_VEffInv EU27'!J184</f>
        <v>219.34514154191115</v>
      </c>
      <c r="Q35" s="90">
        <f>'TRA_VEffInv EU27'!K184</f>
        <v>244.66829381756278</v>
      </c>
      <c r="R35" s="90">
        <f>'TRA_VEffInv EU27'!L184</f>
        <v>245.32989770156263</v>
      </c>
      <c r="S35" s="90">
        <f>'TRA_VEffInv EU27'!M184</f>
        <v>270.03474384750217</v>
      </c>
      <c r="T35" s="90">
        <f>'TRA_VEffInv EU27'!N184</f>
        <v>195.77311371478422</v>
      </c>
      <c r="U35" s="90">
        <f>'TRA_VEffInv EU27'!O184</f>
        <v>202.727342048465</v>
      </c>
      <c r="V35" s="90">
        <f>'TRA_VEffInv EU27'!P184</f>
        <v>330.3305679039816</v>
      </c>
      <c r="W35" s="90">
        <f>'TRA_VEffInv EU27'!Q184</f>
        <v>214.90696787236632</v>
      </c>
      <c r="X35" s="90">
        <f>'TRA_VEffInv EU27'!R184</f>
        <v>155.34398321387985</v>
      </c>
      <c r="Y35" s="90">
        <f>'TRA_VEffInv EU27'!S184</f>
        <v>160.99291596350662</v>
      </c>
      <c r="Z35" s="90">
        <f>'TRA_VEffInv EU27'!T184</f>
        <v>161.02521329482374</v>
      </c>
      <c r="AA35" s="90">
        <f>'TRA_VEffInv EU27'!U184</f>
        <v>161.31174675513157</v>
      </c>
      <c r="AB35" s="90">
        <f>'TRA_VEffInv EU27'!V184</f>
        <v>161.25709832339325</v>
      </c>
      <c r="AC35" s="90">
        <f>'TRA_VEffInv EU27'!W184</f>
        <v>160.09788227107214</v>
      </c>
      <c r="AD35" s="90">
        <f>'TRA_VEffInv EU27'!X184</f>
        <v>160.34570368206539</v>
      </c>
      <c r="AE35" s="90">
        <f>'TRA_VEffInv EU27'!Y184</f>
        <v>158.37404652544237</v>
      </c>
      <c r="AF35" s="90">
        <f>'TRA_VEffInv EU27'!Z184</f>
        <v>157.73339836117799</v>
      </c>
      <c r="AG35" s="90">
        <f>'TRA_VEffInv EU27'!AA184</f>
        <v>157.52810994955811</v>
      </c>
      <c r="AH35" s="90">
        <f>'TRA_VEffInv EU27'!AB184</f>
        <v>157.04212087963964</v>
      </c>
      <c r="AI35" s="90">
        <f>'TRA_VEffInv EU27'!AC184</f>
        <v>156.28661653259977</v>
      </c>
      <c r="AJ35" s="90">
        <f>'TRA_VEffInv EU27'!AD184</f>
        <v>157.62603857259342</v>
      </c>
      <c r="AK35" s="90">
        <f>'TRA_VEffInv EU27'!AE184</f>
        <v>155.8046635418012</v>
      </c>
      <c r="AL35" s="90">
        <f>'TRA_VEffInv EU27'!AF184</f>
        <v>154.19375910329038</v>
      </c>
      <c r="AM35" s="90">
        <f>'TRA_VEffInv EU27'!AG184</f>
        <v>152.47116198209412</v>
      </c>
      <c r="AN35" s="90">
        <f>'TRA_VEffInv EU27'!AH184</f>
        <v>157.42918396084542</v>
      </c>
      <c r="AO35" s="90">
        <f>'TRA_VEffInv EU27'!AI184</f>
        <v>154.34517111032633</v>
      </c>
      <c r="AP35" s="90">
        <f>'TRA_VEffInv EU27'!AJ184</f>
        <v>152.37187274600484</v>
      </c>
      <c r="AQ35" s="90">
        <f>'TRA_VEffInv EU27'!AK184</f>
        <v>150.76091500616474</v>
      </c>
      <c r="AR35" s="90">
        <f>'TRA_VEffInv EU27'!AL184</f>
        <v>148.45924052421202</v>
      </c>
      <c r="AS35" s="90">
        <f>'TRA_VEffInv EU27'!AM184</f>
        <v>146.59174883145837</v>
      </c>
      <c r="AT35" s="90">
        <f>'TRA_VEffInv EU27'!AN184</f>
        <v>146.10716243917003</v>
      </c>
      <c r="AU35" s="90">
        <f>'TRA_VEffInv EU27'!AO184</f>
        <v>145.57759790464365</v>
      </c>
      <c r="AV35" s="90">
        <f>'TRA_VEffInv EU27'!AP184</f>
        <v>144.15243349986071</v>
      </c>
      <c r="AW35" s="90">
        <f>'TRA_VEffInv EU27'!AQ184</f>
        <v>141.74877414508262</v>
      </c>
      <c r="AX35" s="90">
        <f>'TRA_VEffInv EU27'!AR184</f>
        <v>140.92479057841075</v>
      </c>
      <c r="AY35" s="90">
        <f>'TRA_VEffInv EU27'!AS184</f>
        <v>138.32520553999848</v>
      </c>
      <c r="AZ35" s="90">
        <f>'TRA_VEffInv EU27'!AT184</f>
        <v>138.6020261213614</v>
      </c>
      <c r="BA35" s="90">
        <f>'TRA_VEffInv EU27'!AU184</f>
        <v>138.02807007646194</v>
      </c>
      <c r="BB35" s="90">
        <f>'TRA_VEffInv EU27'!AV184</f>
        <v>136.03904503518248</v>
      </c>
      <c r="BC35" s="90">
        <f>'TRA_VEffInv EU27'!AW184</f>
        <v>131.9211468091616</v>
      </c>
      <c r="BD35" s="90">
        <f>'TRA_VEffInv EU27'!AX184</f>
        <v>131.77181364666598</v>
      </c>
      <c r="BE35" s="90">
        <f>'TRA_VEffInv EU27'!AY184</f>
        <v>130.79885644185157</v>
      </c>
      <c r="BF35" s="90">
        <f>'TRA_VEffInv EU27'!AZ184</f>
        <v>130.02669431735251</v>
      </c>
    </row>
    <row r="36" spans="1:58">
      <c r="A36" t="s">
        <v>201</v>
      </c>
      <c r="B36" t="s">
        <v>194</v>
      </c>
      <c r="D36" s="97" t="s">
        <v>112</v>
      </c>
      <c r="E36" s="108" t="s">
        <v>200</v>
      </c>
      <c r="F36" s="89" t="s">
        <v>154</v>
      </c>
      <c r="G36" t="s">
        <v>2</v>
      </c>
      <c r="H36" s="90">
        <f>('TRA_VEffInv EU27'!B185*'TRA_Activity EU27'!B185+'TRA_VEffInv EU27'!B186*'TRA_Activity EU27'!B186+'TRA_VEffInv EU27'!B187*'TRA_Activity EU27'!B187)/SUM('TRA_Activity EU27'!B185,'TRA_Activity EU27'!B186,'TRA_Activity EU27'!B187)</f>
        <v>0</v>
      </c>
      <c r="I36" s="90">
        <f>('TRA_VEffInv EU27'!C185*'TRA_Activity EU27'!C185+'TRA_VEffInv EU27'!C186*'TRA_Activity EU27'!C186+'TRA_VEffInv EU27'!C187*'TRA_Activity EU27'!C187)/SUM('TRA_Activity EU27'!C185,'TRA_Activity EU27'!C186,'TRA_Activity EU27'!C187)</f>
        <v>184.09620048744483</v>
      </c>
      <c r="J36" s="90">
        <f>('TRA_VEffInv EU27'!D185*'TRA_Activity EU27'!D185+'TRA_VEffInv EU27'!D186*'TRA_Activity EU27'!D186+'TRA_VEffInv EU27'!D187*'TRA_Activity EU27'!D187)/SUM('TRA_Activity EU27'!D185,'TRA_Activity EU27'!D186,'TRA_Activity EU27'!D187)</f>
        <v>173.92797136350316</v>
      </c>
      <c r="K36" s="90">
        <f>('TRA_VEffInv EU27'!E185*'TRA_Activity EU27'!E185+'TRA_VEffInv EU27'!E186*'TRA_Activity EU27'!E186+'TRA_VEffInv EU27'!E187*'TRA_Activity EU27'!E187)/SUM('TRA_Activity EU27'!E185,'TRA_Activity EU27'!E186,'TRA_Activity EU27'!E187)</f>
        <v>166.26605855989209</v>
      </c>
      <c r="L36" s="90">
        <f>('TRA_VEffInv EU27'!F185*'TRA_Activity EU27'!F185+'TRA_VEffInv EU27'!F186*'TRA_Activity EU27'!F186+'TRA_VEffInv EU27'!F187*'TRA_Activity EU27'!F187)/SUM('TRA_Activity EU27'!F185,'TRA_Activity EU27'!F186,'TRA_Activity EU27'!F187)</f>
        <v>165.79040567732255</v>
      </c>
      <c r="M36" s="90">
        <f>('TRA_VEffInv EU27'!G185*'TRA_Activity EU27'!G185+'TRA_VEffInv EU27'!G186*'TRA_Activity EU27'!G186+'TRA_VEffInv EU27'!G187*'TRA_Activity EU27'!G187)/SUM('TRA_Activity EU27'!G185,'TRA_Activity EU27'!G186,'TRA_Activity EU27'!G187)</f>
        <v>181.36329343215405</v>
      </c>
      <c r="N36" s="90">
        <f>('TRA_VEffInv EU27'!H185*'TRA_Activity EU27'!H185+'TRA_VEffInv EU27'!H186*'TRA_Activity EU27'!H186+'TRA_VEffInv EU27'!H187*'TRA_Activity EU27'!H187)/SUM('TRA_Activity EU27'!H185,'TRA_Activity EU27'!H186,'TRA_Activity EU27'!H187)</f>
        <v>152.40451542157425</v>
      </c>
      <c r="O36" s="90">
        <f>('TRA_VEffInv EU27'!I185*'TRA_Activity EU27'!I185+'TRA_VEffInv EU27'!I186*'TRA_Activity EU27'!I186+'TRA_VEffInv EU27'!I187*'TRA_Activity EU27'!I187)/SUM('TRA_Activity EU27'!I185,'TRA_Activity EU27'!I186,'TRA_Activity EU27'!I187)</f>
        <v>168.0497622225611</v>
      </c>
      <c r="P36" s="90">
        <f>('TRA_VEffInv EU27'!J185*'TRA_Activity EU27'!J185+'TRA_VEffInv EU27'!J186*'TRA_Activity EU27'!J186+'TRA_VEffInv EU27'!J187*'TRA_Activity EU27'!J187)/SUM('TRA_Activity EU27'!J185,'TRA_Activity EU27'!J186,'TRA_Activity EU27'!J187)</f>
        <v>162.67289513660529</v>
      </c>
      <c r="Q36" s="90">
        <f>('TRA_VEffInv EU27'!K185*'TRA_Activity EU27'!K185+'TRA_VEffInv EU27'!K186*'TRA_Activity EU27'!K186+'TRA_VEffInv EU27'!K187*'TRA_Activity EU27'!K187)/SUM('TRA_Activity EU27'!K185,'TRA_Activity EU27'!K186,'TRA_Activity EU27'!K187)</f>
        <v>157.05273836226914</v>
      </c>
      <c r="R36" s="90">
        <f>('TRA_VEffInv EU27'!L185*'TRA_Activity EU27'!L185+'TRA_VEffInv EU27'!L186*'TRA_Activity EU27'!L186+'TRA_VEffInv EU27'!L187*'TRA_Activity EU27'!L187)/SUM('TRA_Activity EU27'!L185,'TRA_Activity EU27'!L186,'TRA_Activity EU27'!L187)</f>
        <v>150.54127444165104</v>
      </c>
      <c r="S36" s="90">
        <f>('TRA_VEffInv EU27'!M185*'TRA_Activity EU27'!M185+'TRA_VEffInv EU27'!M186*'TRA_Activity EU27'!M186+'TRA_VEffInv EU27'!M187*'TRA_Activity EU27'!M187)/SUM('TRA_Activity EU27'!M185,'TRA_Activity EU27'!M186,'TRA_Activity EU27'!M187)</f>
        <v>154.09481932036189</v>
      </c>
      <c r="T36" s="90">
        <f>('TRA_VEffInv EU27'!N185*'TRA_Activity EU27'!N185+'TRA_VEffInv EU27'!N186*'TRA_Activity EU27'!N186+'TRA_VEffInv EU27'!N187*'TRA_Activity EU27'!N187)/SUM('TRA_Activity EU27'!N185,'TRA_Activity EU27'!N186,'TRA_Activity EU27'!N187)</f>
        <v>137.52831594794293</v>
      </c>
      <c r="U36" s="90">
        <f>('TRA_VEffInv EU27'!O185*'TRA_Activity EU27'!O185+'TRA_VEffInv EU27'!O186*'TRA_Activity EU27'!O186+'TRA_VEffInv EU27'!O187*'TRA_Activity EU27'!O187)/SUM('TRA_Activity EU27'!O185,'TRA_Activity EU27'!O186,'TRA_Activity EU27'!O187)</f>
        <v>147.38850337074112</v>
      </c>
      <c r="V36" s="90">
        <f>('TRA_VEffInv EU27'!P185*'TRA_Activity EU27'!P185+'TRA_VEffInv EU27'!P186*'TRA_Activity EU27'!P186+'TRA_VEffInv EU27'!P187*'TRA_Activity EU27'!P187)/SUM('TRA_Activity EU27'!P185,'TRA_Activity EU27'!P186,'TRA_Activity EU27'!P187)</f>
        <v>148.62152845997889</v>
      </c>
      <c r="W36" s="90">
        <f>('TRA_VEffInv EU27'!Q185*'TRA_Activity EU27'!Q185+'TRA_VEffInv EU27'!Q186*'TRA_Activity EU27'!Q186+'TRA_VEffInv EU27'!Q187*'TRA_Activity EU27'!Q187)/SUM('TRA_Activity EU27'!Q185,'TRA_Activity EU27'!Q186,'TRA_Activity EU27'!Q187)</f>
        <v>155.44449086759238</v>
      </c>
      <c r="X36" s="90">
        <f>('TRA_VEffInv EU27'!R185*'TRA_Activity EU27'!R185+'TRA_VEffInv EU27'!R186*'TRA_Activity EU27'!R186+'TRA_VEffInv EU27'!R187*'TRA_Activity EU27'!R187)/SUM('TRA_Activity EU27'!R185,'TRA_Activity EU27'!R186,'TRA_Activity EU27'!R187)</f>
        <v>125.41025638036551</v>
      </c>
      <c r="Y36" s="90">
        <f>('TRA_VEffInv EU27'!S185*'TRA_Activity EU27'!S185+'TRA_VEffInv EU27'!S186*'TRA_Activity EU27'!S186+'TRA_VEffInv EU27'!S187*'TRA_Activity EU27'!S187)/SUM('TRA_Activity EU27'!S185,'TRA_Activity EU27'!S186,'TRA_Activity EU27'!S187)</f>
        <v>126.34823231321727</v>
      </c>
      <c r="Z36" s="90">
        <f>('TRA_VEffInv EU27'!T185*'TRA_Activity EU27'!T185+'TRA_VEffInv EU27'!T186*'TRA_Activity EU27'!T186+'TRA_VEffInv EU27'!T187*'TRA_Activity EU27'!T187)/SUM('TRA_Activity EU27'!T185,'TRA_Activity EU27'!T186,'TRA_Activity EU27'!T187)</f>
        <v>125.67923517929268</v>
      </c>
      <c r="AA36" s="90">
        <f>('TRA_VEffInv EU27'!U185*'TRA_Activity EU27'!U185+'TRA_VEffInv EU27'!U186*'TRA_Activity EU27'!U186+'TRA_VEffInv EU27'!U187*'TRA_Activity EU27'!U187)/SUM('TRA_Activity EU27'!U185,'TRA_Activity EU27'!U186,'TRA_Activity EU27'!U187)</f>
        <v>125.62186864345162</v>
      </c>
      <c r="AB36" s="90">
        <f>('TRA_VEffInv EU27'!V185*'TRA_Activity EU27'!V185+'TRA_VEffInv EU27'!V186*'TRA_Activity EU27'!V186+'TRA_VEffInv EU27'!V187*'TRA_Activity EU27'!V187)/SUM('TRA_Activity EU27'!V185,'TRA_Activity EU27'!V186,'TRA_Activity EU27'!V187)</f>
        <v>125.25845844783852</v>
      </c>
      <c r="AC36" s="90">
        <f>('TRA_VEffInv EU27'!W185*'TRA_Activity EU27'!W185+'TRA_VEffInv EU27'!W186*'TRA_Activity EU27'!W186+'TRA_VEffInv EU27'!W187*'TRA_Activity EU27'!W187)/SUM('TRA_Activity EU27'!W185,'TRA_Activity EU27'!W186,'TRA_Activity EU27'!W187)</f>
        <v>125.59868251309942</v>
      </c>
      <c r="AD36" s="90">
        <f>('TRA_VEffInv EU27'!X185*'TRA_Activity EU27'!X185+'TRA_VEffInv EU27'!X186*'TRA_Activity EU27'!X186+'TRA_VEffInv EU27'!X187*'TRA_Activity EU27'!X187)/SUM('TRA_Activity EU27'!X185,'TRA_Activity EU27'!X186,'TRA_Activity EU27'!X187)</f>
        <v>126.63042815226542</v>
      </c>
      <c r="AE36" s="90">
        <f>('TRA_VEffInv EU27'!Y185*'TRA_Activity EU27'!Y185+'TRA_VEffInv EU27'!Y186*'TRA_Activity EU27'!Y186+'TRA_VEffInv EU27'!Y187*'TRA_Activity EU27'!Y187)/SUM('TRA_Activity EU27'!Y185,'TRA_Activity EU27'!Y186,'TRA_Activity EU27'!Y187)</f>
        <v>128.98910196837608</v>
      </c>
      <c r="AF36" s="90">
        <f>('TRA_VEffInv EU27'!Z185*'TRA_Activity EU27'!Z185+'TRA_VEffInv EU27'!Z186*'TRA_Activity EU27'!Z186+'TRA_VEffInv EU27'!Z187*'TRA_Activity EU27'!Z187)/SUM('TRA_Activity EU27'!Z185,'TRA_Activity EU27'!Z186,'TRA_Activity EU27'!Z187)</f>
        <v>126.58663205787181</v>
      </c>
      <c r="AG36" s="90">
        <f>('TRA_VEffInv EU27'!AA185*'TRA_Activity EU27'!AA185+'TRA_VEffInv EU27'!AA186*'TRA_Activity EU27'!AA186+'TRA_VEffInv EU27'!AA187*'TRA_Activity EU27'!AA187)/SUM('TRA_Activity EU27'!AA185,'TRA_Activity EU27'!AA186,'TRA_Activity EU27'!AA187)</f>
        <v>128.45035295949546</v>
      </c>
      <c r="AH36" s="90">
        <f>('TRA_VEffInv EU27'!AB185*'TRA_Activity EU27'!AB185+'TRA_VEffInv EU27'!AB186*'TRA_Activity EU27'!AB186+'TRA_VEffInv EU27'!AB187*'TRA_Activity EU27'!AB187)/SUM('TRA_Activity EU27'!AB185,'TRA_Activity EU27'!AB186,'TRA_Activity EU27'!AB187)</f>
        <v>130.88618823855899</v>
      </c>
      <c r="AI36" s="90">
        <f>('TRA_VEffInv EU27'!AC185*'TRA_Activity EU27'!AC185+'TRA_VEffInv EU27'!AC186*'TRA_Activity EU27'!AC186+'TRA_VEffInv EU27'!AC187*'TRA_Activity EU27'!AC187)/SUM('TRA_Activity EU27'!AC185,'TRA_Activity EU27'!AC186,'TRA_Activity EU27'!AC187)</f>
        <v>131.20404373540055</v>
      </c>
      <c r="AJ36" s="90">
        <f>('TRA_VEffInv EU27'!AD185*'TRA_Activity EU27'!AD185+'TRA_VEffInv EU27'!AD186*'TRA_Activity EU27'!AD186+'TRA_VEffInv EU27'!AD187*'TRA_Activity EU27'!AD187)/SUM('TRA_Activity EU27'!AD185,'TRA_Activity EU27'!AD186,'TRA_Activity EU27'!AD187)</f>
        <v>127.21012732065657</v>
      </c>
      <c r="AK36" s="90">
        <f>('TRA_VEffInv EU27'!AE185*'TRA_Activity EU27'!AE185+'TRA_VEffInv EU27'!AE186*'TRA_Activity EU27'!AE186+'TRA_VEffInv EU27'!AE187*'TRA_Activity EU27'!AE187)/SUM('TRA_Activity EU27'!AE185,'TRA_Activity EU27'!AE186,'TRA_Activity EU27'!AE187)</f>
        <v>126.60360317582132</v>
      </c>
      <c r="AL36" s="90">
        <f>('TRA_VEffInv EU27'!AF185*'TRA_Activity EU27'!AF185+'TRA_VEffInv EU27'!AF186*'TRA_Activity EU27'!AF186+'TRA_VEffInv EU27'!AF187*'TRA_Activity EU27'!AF187)/SUM('TRA_Activity EU27'!AF185,'TRA_Activity EU27'!AF186,'TRA_Activity EU27'!AF187)</f>
        <v>126.90060442650405</v>
      </c>
      <c r="AM36" s="90">
        <f>('TRA_VEffInv EU27'!AG185*'TRA_Activity EU27'!AG185+'TRA_VEffInv EU27'!AG186*'TRA_Activity EU27'!AG186+'TRA_VEffInv EU27'!AG187*'TRA_Activity EU27'!AG187)/SUM('TRA_Activity EU27'!AG185,'TRA_Activity EU27'!AG186,'TRA_Activity EU27'!AG187)</f>
        <v>125.79031655105686</v>
      </c>
      <c r="AN36" s="90">
        <f>('TRA_VEffInv EU27'!AH185*'TRA_Activity EU27'!AH185+'TRA_VEffInv EU27'!AH186*'TRA_Activity EU27'!AH186+'TRA_VEffInv EU27'!AH187*'TRA_Activity EU27'!AH187)/SUM('TRA_Activity EU27'!AH185,'TRA_Activity EU27'!AH186,'TRA_Activity EU27'!AH187)</f>
        <v>125.76413859141871</v>
      </c>
      <c r="AO36" s="90">
        <f>('TRA_VEffInv EU27'!AI185*'TRA_Activity EU27'!AI185+'TRA_VEffInv EU27'!AI186*'TRA_Activity EU27'!AI186+'TRA_VEffInv EU27'!AI187*'TRA_Activity EU27'!AI187)/SUM('TRA_Activity EU27'!AI185,'TRA_Activity EU27'!AI186,'TRA_Activity EU27'!AI187)</f>
        <v>126.6686728526165</v>
      </c>
      <c r="AP36" s="90">
        <f>('TRA_VEffInv EU27'!AJ185*'TRA_Activity EU27'!AJ185+'TRA_VEffInv EU27'!AJ186*'TRA_Activity EU27'!AJ186+'TRA_VEffInv EU27'!AJ187*'TRA_Activity EU27'!AJ187)/SUM('TRA_Activity EU27'!AJ185,'TRA_Activity EU27'!AJ186,'TRA_Activity EU27'!AJ187)</f>
        <v>124.36511496947688</v>
      </c>
      <c r="AQ36" s="90">
        <f>('TRA_VEffInv EU27'!AK185*'TRA_Activity EU27'!AK185+'TRA_VEffInv EU27'!AK186*'TRA_Activity EU27'!AK186+'TRA_VEffInv EU27'!AK187*'TRA_Activity EU27'!AK187)/SUM('TRA_Activity EU27'!AK185,'TRA_Activity EU27'!AK186,'TRA_Activity EU27'!AK187)</f>
        <v>122.283381217924</v>
      </c>
      <c r="AR36" s="90">
        <f>('TRA_VEffInv EU27'!AL185*'TRA_Activity EU27'!AL185+'TRA_VEffInv EU27'!AL186*'TRA_Activity EU27'!AL186+'TRA_VEffInv EU27'!AL187*'TRA_Activity EU27'!AL187)/SUM('TRA_Activity EU27'!AL185,'TRA_Activity EU27'!AL186,'TRA_Activity EU27'!AL187)</f>
        <v>123.2955386687229</v>
      </c>
      <c r="AS36" s="90">
        <f>('TRA_VEffInv EU27'!AM185*'TRA_Activity EU27'!AM185+'TRA_VEffInv EU27'!AM186*'TRA_Activity EU27'!AM186+'TRA_VEffInv EU27'!AM187*'TRA_Activity EU27'!AM187)/SUM('TRA_Activity EU27'!AM185,'TRA_Activity EU27'!AM186,'TRA_Activity EU27'!AM187)</f>
        <v>120.93821927608614</v>
      </c>
      <c r="AT36" s="90">
        <f>('TRA_VEffInv EU27'!AN185*'TRA_Activity EU27'!AN185+'TRA_VEffInv EU27'!AN186*'TRA_Activity EU27'!AN186+'TRA_VEffInv EU27'!AN187*'TRA_Activity EU27'!AN187)/SUM('TRA_Activity EU27'!AN185,'TRA_Activity EU27'!AN186,'TRA_Activity EU27'!AN187)</f>
        <v>119.67866184147063</v>
      </c>
      <c r="AU36" s="90">
        <f>('TRA_VEffInv EU27'!AO185*'TRA_Activity EU27'!AO185+'TRA_VEffInv EU27'!AO186*'TRA_Activity EU27'!AO186+'TRA_VEffInv EU27'!AO187*'TRA_Activity EU27'!AO187)/SUM('TRA_Activity EU27'!AO185,'TRA_Activity EU27'!AO186,'TRA_Activity EU27'!AO187)</f>
        <v>118.47321844813379</v>
      </c>
      <c r="AV36" s="90">
        <f>('TRA_VEffInv EU27'!AP185*'TRA_Activity EU27'!AP185+'TRA_VEffInv EU27'!AP186*'TRA_Activity EU27'!AP186+'TRA_VEffInv EU27'!AP187*'TRA_Activity EU27'!AP187)/SUM('TRA_Activity EU27'!AP185,'TRA_Activity EU27'!AP186,'TRA_Activity EU27'!AP187)</f>
        <v>117.54347675792341</v>
      </c>
      <c r="AW36" s="90">
        <f>('TRA_VEffInv EU27'!AQ185*'TRA_Activity EU27'!AQ185+'TRA_VEffInv EU27'!AQ186*'TRA_Activity EU27'!AQ186+'TRA_VEffInv EU27'!AQ187*'TRA_Activity EU27'!AQ187)/SUM('TRA_Activity EU27'!AQ185,'TRA_Activity EU27'!AQ186,'TRA_Activity EU27'!AQ187)</f>
        <v>116.85573433250813</v>
      </c>
      <c r="AX36" s="90">
        <f>('TRA_VEffInv EU27'!AR185*'TRA_Activity EU27'!AR185+'TRA_VEffInv EU27'!AR186*'TRA_Activity EU27'!AR186+'TRA_VEffInv EU27'!AR187*'TRA_Activity EU27'!AR187)/SUM('TRA_Activity EU27'!AR185,'TRA_Activity EU27'!AR186,'TRA_Activity EU27'!AR187)</f>
        <v>115.21086436001751</v>
      </c>
      <c r="AY36" s="90">
        <f>('TRA_VEffInv EU27'!AS185*'TRA_Activity EU27'!AS185+'TRA_VEffInv EU27'!AS186*'TRA_Activity EU27'!AS186+'TRA_VEffInv EU27'!AS187*'TRA_Activity EU27'!AS187)/SUM('TRA_Activity EU27'!AS185,'TRA_Activity EU27'!AS186,'TRA_Activity EU27'!AS187)</f>
        <v>115.2416094622226</v>
      </c>
      <c r="AZ36" s="90">
        <f>('TRA_VEffInv EU27'!AT185*'TRA_Activity EU27'!AT185+'TRA_VEffInv EU27'!AT186*'TRA_Activity EU27'!AT186+'TRA_VEffInv EU27'!AT187*'TRA_Activity EU27'!AT187)/SUM('TRA_Activity EU27'!AT185,'TRA_Activity EU27'!AT186,'TRA_Activity EU27'!AT187)</f>
        <v>115.68088769894784</v>
      </c>
      <c r="BA36" s="90">
        <f>('TRA_VEffInv EU27'!AU185*'TRA_Activity EU27'!AU185+'TRA_VEffInv EU27'!AU186*'TRA_Activity EU27'!AU186+'TRA_VEffInv EU27'!AU187*'TRA_Activity EU27'!AU187)/SUM('TRA_Activity EU27'!AU185,'TRA_Activity EU27'!AU186,'TRA_Activity EU27'!AU187)</f>
        <v>112.95655611295862</v>
      </c>
      <c r="BB36" s="90">
        <f>('TRA_VEffInv EU27'!AV185*'TRA_Activity EU27'!AV185+'TRA_VEffInv EU27'!AV186*'TRA_Activity EU27'!AV186+'TRA_VEffInv EU27'!AV187*'TRA_Activity EU27'!AV187)/SUM('TRA_Activity EU27'!AV185,'TRA_Activity EU27'!AV186,'TRA_Activity EU27'!AV187)</f>
        <v>110.7766382448454</v>
      </c>
      <c r="BC36" s="90">
        <f>('TRA_VEffInv EU27'!AW185*'TRA_Activity EU27'!AW185+'TRA_VEffInv EU27'!AW186*'TRA_Activity EU27'!AW186+'TRA_VEffInv EU27'!AW187*'TRA_Activity EU27'!AW187)/SUM('TRA_Activity EU27'!AW185,'TRA_Activity EU27'!AW186,'TRA_Activity EU27'!AW187)</f>
        <v>111.07741367183687</v>
      </c>
      <c r="BD36" s="90">
        <f>('TRA_VEffInv EU27'!AX185*'TRA_Activity EU27'!AX185+'TRA_VEffInv EU27'!AX186*'TRA_Activity EU27'!AX186+'TRA_VEffInv EU27'!AX187*'TRA_Activity EU27'!AX187)/SUM('TRA_Activity EU27'!AX185,'TRA_Activity EU27'!AX186,'TRA_Activity EU27'!AX187)</f>
        <v>109.71729869037914</v>
      </c>
      <c r="BE36" s="90">
        <f>('TRA_VEffInv EU27'!AY185*'TRA_Activity EU27'!AY185+'TRA_VEffInv EU27'!AY186*'TRA_Activity EU27'!AY186+'TRA_VEffInv EU27'!AY187*'TRA_Activity EU27'!AY187)/SUM('TRA_Activity EU27'!AY185,'TRA_Activity EU27'!AY186,'TRA_Activity EU27'!AY187)</f>
        <v>109.05715048481248</v>
      </c>
      <c r="BF36" s="90">
        <f>('TRA_VEffInv EU27'!AZ185*'TRA_Activity EU27'!AZ185+'TRA_VEffInv EU27'!AZ186*'TRA_Activity EU27'!AZ186+'TRA_VEffInv EU27'!AZ187*'TRA_Activity EU27'!AZ187)/SUM('TRA_Activity EU27'!AZ185,'TRA_Activity EU27'!AZ186,'TRA_Activity EU27'!AZ187)</f>
        <v>107.21144698471346</v>
      </c>
    </row>
    <row r="37" spans="1:58">
      <c r="A37" t="s">
        <v>201</v>
      </c>
      <c r="B37" t="s">
        <v>196</v>
      </c>
      <c r="D37" s="97" t="s">
        <v>78</v>
      </c>
      <c r="E37" s="97" t="s">
        <v>78</v>
      </c>
      <c r="F37" s="109" t="s">
        <v>132</v>
      </c>
      <c r="G37" t="s">
        <v>5</v>
      </c>
      <c r="H37" s="90">
        <f>'TRA_VEffInv EU27'!B189</f>
        <v>0</v>
      </c>
      <c r="I37" s="90">
        <f>'TRA_VEffInv EU27'!C189</f>
        <v>555.97914610261</v>
      </c>
      <c r="J37" s="90">
        <f>'TRA_VEffInv EU27'!D189</f>
        <v>464.89063016232427</v>
      </c>
      <c r="K37" s="90">
        <f>'TRA_VEffInv EU27'!E189</f>
        <v>532.97035236890895</v>
      </c>
      <c r="L37" s="90">
        <f>'TRA_VEffInv EU27'!F189</f>
        <v>514.70930862411046</v>
      </c>
      <c r="M37" s="90">
        <f>'TRA_VEffInv EU27'!G189</f>
        <v>670.41481789716249</v>
      </c>
      <c r="N37" s="90">
        <f>'TRA_VEffInv EU27'!H189</f>
        <v>436.16982410792951</v>
      </c>
      <c r="O37" s="90">
        <f>'TRA_VEffInv EU27'!I189</f>
        <v>372.03375701337785</v>
      </c>
      <c r="P37" s="90">
        <f>'TRA_VEffInv EU27'!J189</f>
        <v>432.95660049750535</v>
      </c>
      <c r="Q37" s="90">
        <f>'TRA_VEffInv EU27'!K189</f>
        <v>460.13560849737758</v>
      </c>
      <c r="R37" s="90">
        <f>'TRA_VEffInv EU27'!L189</f>
        <v>298.77365785961177</v>
      </c>
      <c r="S37" s="90">
        <f>'TRA_VEffInv EU27'!M189</f>
        <v>566.42988925985173</v>
      </c>
      <c r="T37" s="90">
        <f>'TRA_VEffInv EU27'!N189</f>
        <v>454.96657533644714</v>
      </c>
      <c r="U37" s="90">
        <f>'TRA_VEffInv EU27'!O189</f>
        <v>375.72075966157894</v>
      </c>
      <c r="V37" s="90">
        <f>'TRA_VEffInv EU27'!P189</f>
        <v>303.32718453263112</v>
      </c>
      <c r="W37" s="90">
        <f>'TRA_VEffInv EU27'!Q189</f>
        <v>-76.129948959958625</v>
      </c>
      <c r="X37" s="90">
        <f>'TRA_VEffInv EU27'!R189</f>
        <v>379.35794421242446</v>
      </c>
      <c r="Y37" s="90">
        <f>'TRA_VEffInv EU27'!S189</f>
        <v>395.35878631024474</v>
      </c>
      <c r="Z37" s="90">
        <f>'TRA_VEffInv EU27'!T189</f>
        <v>405.98398298851447</v>
      </c>
      <c r="AA37" s="90">
        <f>'TRA_VEffInv EU27'!U189</f>
        <v>402.02898244538119</v>
      </c>
      <c r="AB37" s="90">
        <f>'TRA_VEffInv EU27'!V189</f>
        <v>397.21086879684356</v>
      </c>
      <c r="AC37" s="90">
        <f>'TRA_VEffInv EU27'!W189</f>
        <v>391.46888725031027</v>
      </c>
      <c r="AD37" s="90">
        <f>'TRA_VEffInv EU27'!X189</f>
        <v>386.95638957846325</v>
      </c>
      <c r="AE37" s="90">
        <f>'TRA_VEffInv EU27'!Y189</f>
        <v>381.95001828204204</v>
      </c>
      <c r="AF37" s="90">
        <f>'TRA_VEffInv EU27'!Z189</f>
        <v>378.61961254197746</v>
      </c>
      <c r="AG37" s="90">
        <f>'TRA_VEffInv EU27'!AA189</f>
        <v>376.94940774209385</v>
      </c>
      <c r="AH37" s="90">
        <f>'TRA_VEffInv EU27'!AB189</f>
        <v>373.23615968807212</v>
      </c>
      <c r="AI37" s="90">
        <f>'TRA_VEffInv EU27'!AC189</f>
        <v>371.64138820411154</v>
      </c>
      <c r="AJ37" s="90">
        <f>'TRA_VEffInv EU27'!AD189</f>
        <v>368.83578921619551</v>
      </c>
      <c r="AK37" s="90">
        <f>'TRA_VEffInv EU27'!AE189</f>
        <v>367.40387239995772</v>
      </c>
      <c r="AL37" s="90">
        <f>'TRA_VEffInv EU27'!AF189</f>
        <v>366.84459216543604</v>
      </c>
      <c r="AM37" s="90">
        <f>'TRA_VEffInv EU27'!AG189</f>
        <v>364.29814169832531</v>
      </c>
      <c r="AN37" s="90">
        <f>'TRA_VEffInv EU27'!AH189</f>
        <v>360.47576944876113</v>
      </c>
      <c r="AO37" s="90">
        <f>'TRA_VEffInv EU27'!AI189</f>
        <v>358.50805861462828</v>
      </c>
      <c r="AP37" s="90">
        <f>'TRA_VEffInv EU27'!AJ189</f>
        <v>356.30926842145209</v>
      </c>
      <c r="AQ37" s="90">
        <f>'TRA_VEffInv EU27'!AK189</f>
        <v>363.39697301289283</v>
      </c>
      <c r="AR37" s="90">
        <f>'TRA_VEffInv EU27'!AL189</f>
        <v>351.1997014509318</v>
      </c>
      <c r="AS37" s="90">
        <f>'TRA_VEffInv EU27'!AM189</f>
        <v>350.4251914105489</v>
      </c>
      <c r="AT37" s="90">
        <f>'TRA_VEffInv EU27'!AN189</f>
        <v>344.24363220274529</v>
      </c>
      <c r="AU37" s="90">
        <f>'TRA_VEffInv EU27'!AO189</f>
        <v>343.55875970563</v>
      </c>
      <c r="AV37" s="90">
        <f>'TRA_VEffInv EU27'!AP189</f>
        <v>342.49785663031713</v>
      </c>
      <c r="AW37" s="90">
        <f>'TRA_VEffInv EU27'!AQ189</f>
        <v>347.52804046975922</v>
      </c>
      <c r="AX37" s="90">
        <f>'TRA_VEffInv EU27'!AR189</f>
        <v>331.96061237455598</v>
      </c>
      <c r="AY37" s="90">
        <f>'TRA_VEffInv EU27'!AS189</f>
        <v>333.13822880045433</v>
      </c>
      <c r="AZ37" s="90">
        <f>'TRA_VEffInv EU27'!AT189</f>
        <v>327.40754806508988</v>
      </c>
      <c r="BA37" s="90">
        <f>'TRA_VEffInv EU27'!AU189</f>
        <v>327.06245155358522</v>
      </c>
      <c r="BB37" s="90">
        <f>'TRA_VEffInv EU27'!AV189</f>
        <v>320.53043265793792</v>
      </c>
      <c r="BC37" s="90">
        <f>'TRA_VEffInv EU27'!AW189</f>
        <v>321.87320951159745</v>
      </c>
      <c r="BD37" s="90">
        <f>'TRA_VEffInv EU27'!AX189</f>
        <v>319.93280713838135</v>
      </c>
      <c r="BE37" s="90">
        <f>'TRA_VEffInv EU27'!AY189</f>
        <v>318.08293891303975</v>
      </c>
      <c r="BF37" s="90">
        <f>'TRA_VEffInv EU27'!AZ189</f>
        <v>318.31623419357834</v>
      </c>
    </row>
    <row r="38" spans="1:58">
      <c r="A38" t="s">
        <v>201</v>
      </c>
      <c r="B38" t="s">
        <v>196</v>
      </c>
      <c r="D38" s="97" t="s">
        <v>78</v>
      </c>
      <c r="E38" s="97" t="s">
        <v>78</v>
      </c>
      <c r="F38" s="110" t="s">
        <v>154</v>
      </c>
      <c r="G38" t="s">
        <v>2</v>
      </c>
      <c r="H38" s="92">
        <f>'TRA_VEffInv EU27'!B190</f>
        <v>0</v>
      </c>
      <c r="I38" s="92">
        <f>'TRA_VEffInv EU27'!C190</f>
        <v>251.33770633303024</v>
      </c>
      <c r="J38" s="92">
        <f>'TRA_VEffInv EU27'!D190</f>
        <v>252.67352056445762</v>
      </c>
      <c r="K38" s="92">
        <f>'TRA_VEffInv EU27'!E190</f>
        <v>231.80169399789662</v>
      </c>
      <c r="L38" s="92">
        <f>'TRA_VEffInv EU27'!F190</f>
        <v>209.87385158916697</v>
      </c>
      <c r="M38" s="92">
        <f>'TRA_VEffInv EU27'!G190</f>
        <v>183.5545081047527</v>
      </c>
      <c r="N38" s="92">
        <f>'TRA_VEffInv EU27'!H190</f>
        <v>171.85506435683254</v>
      </c>
      <c r="O38" s="92">
        <f>'TRA_VEffInv EU27'!I190</f>
        <v>166.84643473415511</v>
      </c>
      <c r="P38" s="92">
        <f>'TRA_VEffInv EU27'!J190</f>
        <v>159.08771722897458</v>
      </c>
      <c r="Q38" s="92">
        <f>'TRA_VEffInv EU27'!K190</f>
        <v>250.45424709849266</v>
      </c>
      <c r="R38" s="92">
        <f>'TRA_VEffInv EU27'!L190</f>
        <v>285.55546364080425</v>
      </c>
      <c r="S38" s="92">
        <f>'TRA_VEffInv EU27'!M190</f>
        <v>142.63983220497931</v>
      </c>
      <c r="T38" s="92">
        <f>'TRA_VEffInv EU27'!N190</f>
        <v>165.32268331868707</v>
      </c>
      <c r="U38" s="92">
        <f>'TRA_VEffInv EU27'!O190</f>
        <v>167.09863348782866</v>
      </c>
      <c r="V38" s="92">
        <f>'TRA_VEffInv EU27'!P190</f>
        <v>135.55557590361417</v>
      </c>
      <c r="W38" s="92">
        <f>'TRA_VEffInv EU27'!Q190</f>
        <v>125.93373244907067</v>
      </c>
      <c r="X38" s="92">
        <f>'TRA_VEffInv EU27'!R190</f>
        <v>171.54752170114838</v>
      </c>
      <c r="Y38" s="92">
        <f>'TRA_VEffInv EU27'!S190</f>
        <v>168.7286839846162</v>
      </c>
      <c r="Z38" s="92">
        <f>'TRA_VEffInv EU27'!T190</f>
        <v>166.30115121802513</v>
      </c>
      <c r="AA38" s="92">
        <f>'TRA_VEffInv EU27'!U190</f>
        <v>163.20663977997589</v>
      </c>
      <c r="AB38" s="92">
        <f>'TRA_VEffInv EU27'!V190</f>
        <v>161.18857028043195</v>
      </c>
      <c r="AC38" s="92">
        <f>'TRA_VEffInv EU27'!W190</f>
        <v>160.19432674773282</v>
      </c>
      <c r="AD38" s="92">
        <f>'TRA_VEffInv EU27'!X190</f>
        <v>158.49655356741223</v>
      </c>
      <c r="AE38" s="92">
        <f>'TRA_VEffInv EU27'!Y190</f>
        <v>156.21609119602593</v>
      </c>
      <c r="AF38" s="92">
        <f>'TRA_VEffInv EU27'!Z190</f>
        <v>155.41024739651345</v>
      </c>
      <c r="AG38" s="92">
        <f>'TRA_VEffInv EU27'!AA190</f>
        <v>153.96621062237054</v>
      </c>
      <c r="AH38" s="92">
        <f>'TRA_VEffInv EU27'!AB190</f>
        <v>153.74027302839269</v>
      </c>
      <c r="AI38" s="92">
        <f>'TRA_VEffInv EU27'!AC190</f>
        <v>152.93124314631598</v>
      </c>
      <c r="AJ38" s="92">
        <f>'TRA_VEffInv EU27'!AD190</f>
        <v>151.89056302955552</v>
      </c>
      <c r="AK38" s="92">
        <f>'TRA_VEffInv EU27'!AE190</f>
        <v>151.12643326309816</v>
      </c>
      <c r="AL38" s="92">
        <f>'TRA_VEffInv EU27'!AF190</f>
        <v>150.48062140686039</v>
      </c>
      <c r="AM38" s="92">
        <f>'TRA_VEffInv EU27'!AG190</f>
        <v>150.94468609652907</v>
      </c>
      <c r="AN38" s="92">
        <f>'TRA_VEffInv EU27'!AH190</f>
        <v>148.3965524890188</v>
      </c>
      <c r="AO38" s="92">
        <f>'TRA_VEffInv EU27'!AI190</f>
        <v>147.10726884889874</v>
      </c>
      <c r="AP38" s="92">
        <f>'TRA_VEffInv EU27'!AJ190</f>
        <v>146.82078231007364</v>
      </c>
      <c r="AQ38" s="92">
        <f>'TRA_VEffInv EU27'!AK190</f>
        <v>144.83478625569754</v>
      </c>
      <c r="AR38" s="92">
        <f>'TRA_VEffInv EU27'!AL190</f>
        <v>143.68956547452652</v>
      </c>
      <c r="AS38" s="92">
        <f>'TRA_VEffInv EU27'!AM190</f>
        <v>144.14658821193848</v>
      </c>
      <c r="AT38" s="92">
        <f>'TRA_VEffInv EU27'!AN190</f>
        <v>141.71133153913294</v>
      </c>
      <c r="AU38" s="92">
        <f>'TRA_VEffInv EU27'!AO190</f>
        <v>141.4396810902459</v>
      </c>
      <c r="AV38" s="92">
        <f>'TRA_VEffInv EU27'!AP190</f>
        <v>139.30966637632216</v>
      </c>
      <c r="AW38" s="92">
        <f>'TRA_VEffInv EU27'!AQ190</f>
        <v>137.95068381011353</v>
      </c>
      <c r="AX38" s="92">
        <f>'TRA_VEffInv EU27'!AR190</f>
        <v>136.32363855221826</v>
      </c>
      <c r="AY38" s="92">
        <f>'TRA_VEffInv EU27'!AS190</f>
        <v>135.83208284472292</v>
      </c>
      <c r="AZ38" s="92">
        <f>'TRA_VEffInv EU27'!AT190</f>
        <v>135.35171189251844</v>
      </c>
      <c r="BA38" s="92">
        <f>'TRA_VEffInv EU27'!AU190</f>
        <v>133.90231738304357</v>
      </c>
      <c r="BB38" s="92">
        <f>'TRA_VEffInv EU27'!AV190</f>
        <v>132.11878999447188</v>
      </c>
      <c r="BC38" s="92">
        <f>'TRA_VEffInv EU27'!AW190</f>
        <v>131.55170561895233</v>
      </c>
      <c r="BD38" s="92">
        <f>'TRA_VEffInv EU27'!AX190</f>
        <v>130.32513892794469</v>
      </c>
      <c r="BE38" s="92">
        <f>'TRA_VEffInv EU27'!AY190</f>
        <v>129.50046449755317</v>
      </c>
      <c r="BF38" s="92">
        <f>'TRA_VEffInv EU27'!AZ190</f>
        <v>128.00719009621923</v>
      </c>
    </row>
    <row r="39" spans="1:58">
      <c r="A39" t="s">
        <v>202</v>
      </c>
      <c r="B39" t="s">
        <v>196</v>
      </c>
      <c r="D39" s="97" t="s">
        <v>78</v>
      </c>
      <c r="E39" s="112" t="s">
        <v>129</v>
      </c>
      <c r="F39" s="112" t="s">
        <v>129</v>
      </c>
      <c r="G39" t="s">
        <v>5</v>
      </c>
      <c r="H39" s="102">
        <f>'TRA_VEffInv EU27'!B229</f>
        <v>0</v>
      </c>
      <c r="I39" s="102">
        <f>'TRA_VEffInv EU27'!C229</f>
        <v>950.05323907847833</v>
      </c>
      <c r="J39" s="102">
        <f>'TRA_VEffInv EU27'!D229</f>
        <v>695.94028515505545</v>
      </c>
      <c r="K39" s="102">
        <f>'TRA_VEffInv EU27'!E229</f>
        <v>96.130062061148266</v>
      </c>
      <c r="L39" s="102">
        <f>'TRA_VEffInv EU27'!F229</f>
        <v>627.0328243870722</v>
      </c>
      <c r="M39" s="102">
        <f>'TRA_VEffInv EU27'!G229</f>
        <v>653.81485809998264</v>
      </c>
      <c r="N39" s="102">
        <f>'TRA_VEffInv EU27'!H229</f>
        <v>1010.7176592696096</v>
      </c>
      <c r="O39" s="102">
        <f>'TRA_VEffInv EU27'!I229</f>
        <v>1010.2711258368072</v>
      </c>
      <c r="P39" s="102">
        <f>'TRA_VEffInv EU27'!J229</f>
        <v>534.154568035333</v>
      </c>
      <c r="Q39" s="102">
        <f>'TRA_VEffInv EU27'!K229</f>
        <v>999.42462092171627</v>
      </c>
      <c r="R39" s="102">
        <f>'TRA_VEffInv EU27'!L229</f>
        <v>969.47870445288015</v>
      </c>
      <c r="S39" s="102">
        <f>'TRA_VEffInv EU27'!M229</f>
        <v>800.55846179786238</v>
      </c>
      <c r="T39" s="102">
        <f>'TRA_VEffInv EU27'!N229</f>
        <v>918.56249023901398</v>
      </c>
      <c r="U39" s="102">
        <f>'TRA_VEffInv EU27'!O229</f>
        <v>553.1695955427748</v>
      </c>
      <c r="V39" s="102">
        <f>'TRA_VEffInv EU27'!P229</f>
        <v>579.64055218821238</v>
      </c>
      <c r="W39" s="102">
        <f>'TRA_VEffInv EU27'!Q229</f>
        <v>719.7788709886463</v>
      </c>
      <c r="X39" s="102">
        <f>'TRA_VEffInv EU27'!R229</f>
        <v>664.80320062750241</v>
      </c>
      <c r="Y39" s="102">
        <f>'TRA_VEffInv EU27'!S229</f>
        <v>640.05122427059268</v>
      </c>
      <c r="Z39" s="102">
        <f>'TRA_VEffInv EU27'!T229</f>
        <v>634.4088300111714</v>
      </c>
      <c r="AA39" s="102">
        <f>'TRA_VEffInv EU27'!U229</f>
        <v>621.00266811331483</v>
      </c>
      <c r="AB39" s="102">
        <f>'TRA_VEffInv EU27'!V229</f>
        <v>630.22030635854878</v>
      </c>
      <c r="AC39" s="102">
        <f>'TRA_VEffInv EU27'!W229</f>
        <v>622.28446622789477</v>
      </c>
      <c r="AD39" s="102">
        <f>'TRA_VEffInv EU27'!X229</f>
        <v>621.07057030774092</v>
      </c>
      <c r="AE39" s="102">
        <f>'TRA_VEffInv EU27'!Y229</f>
        <v>604.99084622710802</v>
      </c>
      <c r="AF39" s="102">
        <f>'TRA_VEffInv EU27'!Z229</f>
        <v>604.95824666222097</v>
      </c>
      <c r="AG39" s="102">
        <f>'TRA_VEffInv EU27'!AA229</f>
        <v>606.93555434843597</v>
      </c>
      <c r="AH39" s="102">
        <f>'TRA_VEffInv EU27'!AB229</f>
        <v>596.38901053752386</v>
      </c>
      <c r="AI39" s="102">
        <f>'TRA_VEffInv EU27'!AC229</f>
        <v>602.35419513208558</v>
      </c>
      <c r="AJ39" s="102">
        <f>'TRA_VEffInv EU27'!AD229</f>
        <v>601.70378066062426</v>
      </c>
      <c r="AK39" s="102">
        <f>'TRA_VEffInv EU27'!AE229</f>
        <v>592.82777472498265</v>
      </c>
      <c r="AL39" s="102">
        <f>'TRA_VEffInv EU27'!AF229</f>
        <v>592.89338460746296</v>
      </c>
      <c r="AM39" s="102">
        <f>'TRA_VEffInv EU27'!AG229</f>
        <v>601.9423721286056</v>
      </c>
      <c r="AN39" s="102">
        <f>'TRA_VEffInv EU27'!AH229</f>
        <v>603.58522503234099</v>
      </c>
      <c r="AO39" s="102">
        <f>'TRA_VEffInv EU27'!AI229</f>
        <v>584.15909777966283</v>
      </c>
      <c r="AP39" s="102">
        <f>'TRA_VEffInv EU27'!AJ229</f>
        <v>600.6587124915294</v>
      </c>
      <c r="AQ39" s="102">
        <f>'TRA_VEffInv EU27'!AK229</f>
        <v>583.03536231320754</v>
      </c>
      <c r="AR39" s="102">
        <f>'TRA_VEffInv EU27'!AL229</f>
        <v>584.01527797553979</v>
      </c>
      <c r="AS39" s="102">
        <f>'TRA_VEffInv EU27'!AM229</f>
        <v>586.56796242943221</v>
      </c>
      <c r="AT39" s="102">
        <f>'TRA_VEffInv EU27'!AN229</f>
        <v>574.98682642866538</v>
      </c>
      <c r="AU39" s="102">
        <f>'TRA_VEffInv EU27'!AO229</f>
        <v>572.55989708354434</v>
      </c>
      <c r="AV39" s="102">
        <f>'TRA_VEffInv EU27'!AP229</f>
        <v>579.64296494159714</v>
      </c>
      <c r="AW39" s="102">
        <f>'TRA_VEffInv EU27'!AQ229</f>
        <v>577.25036859984596</v>
      </c>
      <c r="AX39" s="102">
        <f>'TRA_VEffInv EU27'!AR229</f>
        <v>560.43217844806384</v>
      </c>
      <c r="AY39" s="102">
        <f>'TRA_VEffInv EU27'!AS229</f>
        <v>584.11415741586427</v>
      </c>
      <c r="AZ39" s="102">
        <f>'TRA_VEffInv EU27'!AT229</f>
        <v>578.54766760876817</v>
      </c>
      <c r="BA39" s="102">
        <f>'TRA_VEffInv EU27'!AU229</f>
        <v>557.89018543036946</v>
      </c>
      <c r="BB39" s="102">
        <f>'TRA_VEffInv EU27'!AV229</f>
        <v>569.56686781021585</v>
      </c>
      <c r="BC39" s="102">
        <f>'TRA_VEffInv EU27'!AW229</f>
        <v>577.1578090978644</v>
      </c>
      <c r="BD39" s="102">
        <f>'TRA_VEffInv EU27'!AX229</f>
        <v>561.16754483934733</v>
      </c>
      <c r="BE39" s="102">
        <f>'TRA_VEffInv EU27'!AY229</f>
        <v>568.35783200268042</v>
      </c>
      <c r="BF39" s="102">
        <f>'TRA_VEffInv EU27'!AZ229</f>
        <v>548.96642310647974</v>
      </c>
    </row>
    <row r="41" spans="1:58">
      <c r="A41" s="168" t="s">
        <v>203</v>
      </c>
      <c r="B41" s="169"/>
      <c r="C41" s="169"/>
      <c r="D41" s="169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</row>
    <row r="42" spans="1:58">
      <c r="A42" s="1" t="s">
        <v>187</v>
      </c>
      <c r="B42" s="1" t="s">
        <v>188</v>
      </c>
      <c r="C42" s="1" t="s">
        <v>204</v>
      </c>
      <c r="D42" s="1" t="s">
        <v>189</v>
      </c>
      <c r="E42" s="1" t="s">
        <v>190</v>
      </c>
      <c r="F42" s="1" t="s">
        <v>191</v>
      </c>
      <c r="G42" s="1" t="s">
        <v>72</v>
      </c>
      <c r="H42">
        <v>2000</v>
      </c>
      <c r="I42">
        <v>2001</v>
      </c>
      <c r="J42">
        <v>2002</v>
      </c>
      <c r="K42">
        <v>2003</v>
      </c>
      <c r="L42">
        <v>2004</v>
      </c>
      <c r="M42">
        <v>2005</v>
      </c>
      <c r="N42">
        <v>2006</v>
      </c>
      <c r="O42">
        <v>2007</v>
      </c>
      <c r="P42">
        <v>2008</v>
      </c>
      <c r="Q42">
        <v>2009</v>
      </c>
      <c r="R42">
        <v>2010</v>
      </c>
      <c r="S42">
        <v>2011</v>
      </c>
      <c r="T42">
        <v>2012</v>
      </c>
      <c r="U42">
        <v>2013</v>
      </c>
      <c r="V42">
        <v>2014</v>
      </c>
      <c r="W42">
        <v>2015</v>
      </c>
      <c r="X42">
        <v>2016</v>
      </c>
      <c r="Y42">
        <v>2017</v>
      </c>
      <c r="Z42">
        <v>2018</v>
      </c>
      <c r="AA42">
        <v>2019</v>
      </c>
      <c r="AB42">
        <v>2020</v>
      </c>
      <c r="AC42">
        <v>2021</v>
      </c>
      <c r="AD42">
        <v>2022</v>
      </c>
      <c r="AE42">
        <v>2023</v>
      </c>
      <c r="AF42">
        <v>2024</v>
      </c>
      <c r="AG42">
        <v>2025</v>
      </c>
      <c r="AH42">
        <v>2026</v>
      </c>
      <c r="AI42">
        <v>2027</v>
      </c>
      <c r="AJ42">
        <v>2028</v>
      </c>
      <c r="AK42">
        <v>2029</v>
      </c>
      <c r="AL42">
        <v>2030</v>
      </c>
      <c r="AM42">
        <v>2031</v>
      </c>
      <c r="AN42">
        <v>2032</v>
      </c>
      <c r="AO42">
        <v>2033</v>
      </c>
      <c r="AP42">
        <v>2034</v>
      </c>
      <c r="AQ42">
        <v>2035</v>
      </c>
      <c r="AR42">
        <v>2036</v>
      </c>
      <c r="AS42">
        <v>2037</v>
      </c>
      <c r="AT42">
        <v>2038</v>
      </c>
      <c r="AU42">
        <v>2039</v>
      </c>
      <c r="AV42">
        <v>2040</v>
      </c>
      <c r="AW42">
        <v>2041</v>
      </c>
      <c r="AX42">
        <v>2042</v>
      </c>
      <c r="AY42">
        <v>2043</v>
      </c>
      <c r="AZ42">
        <v>2044</v>
      </c>
      <c r="BA42">
        <v>2045</v>
      </c>
      <c r="BB42">
        <v>2046</v>
      </c>
      <c r="BC42">
        <v>2047</v>
      </c>
      <c r="BD42">
        <v>2048</v>
      </c>
      <c r="BE42">
        <v>2049</v>
      </c>
      <c r="BF42">
        <v>2050</v>
      </c>
    </row>
    <row r="43" spans="1:58">
      <c r="A43" t="s">
        <v>193</v>
      </c>
      <c r="B43" t="s">
        <v>194</v>
      </c>
      <c r="C43">
        <f>AVLo!B8</f>
        <v>1.2029710665357536</v>
      </c>
      <c r="D43" s="99" t="s">
        <v>114</v>
      </c>
      <c r="E43" s="101" t="s">
        <v>130</v>
      </c>
      <c r="F43" s="103" t="s">
        <v>131</v>
      </c>
      <c r="G43" t="s">
        <v>4</v>
      </c>
      <c r="H43">
        <f>IFERROR(1/(H3*About!$A$19*About!$A$20/100),0)*$C43</f>
        <v>0</v>
      </c>
      <c r="I43">
        <f>IFERROR(1/(I3*About!$A$19*About!$A$20/100),0)*$C43</f>
        <v>5.5597875213418333E-4</v>
      </c>
      <c r="J43">
        <f>IFERROR(1/(J3*About!$A$19*About!$A$20/100),0)*$C43</f>
        <v>5.5612837600023889E-4</v>
      </c>
      <c r="K43">
        <f>IFERROR(1/(K3*About!$A$19*About!$A$20/100),0)*$C43</f>
        <v>5.6406591293294071E-4</v>
      </c>
      <c r="L43">
        <f>IFERROR(1/(L3*About!$A$19*About!$A$20/100),0)*$C43</f>
        <v>5.6275715716491454E-4</v>
      </c>
      <c r="M43">
        <f>IFERROR(1/(M3*About!$A$19*About!$A$20/100),0)*$C43</f>
        <v>5.6600550918941683E-4</v>
      </c>
      <c r="N43">
        <f>IFERROR(1/(N3*About!$A$19*About!$A$20/100),0)*$C43</f>
        <v>5.7585425343734868E-4</v>
      </c>
      <c r="O43">
        <f>IFERROR(1/(O3*About!$A$19*About!$A$20/100),0)*$C43</f>
        <v>5.8595067216967692E-4</v>
      </c>
      <c r="P43">
        <f>IFERROR(1/(P3*About!$A$19*About!$A$20/100),0)*$C43</f>
        <v>6.018222005431304E-4</v>
      </c>
      <c r="Q43" s="178">
        <f>IFERROR(1/(Q3*About!$A$19*About!$A$20/100),0)*$C43</f>
        <v>6.4298070647582578E-4</v>
      </c>
      <c r="R43">
        <f>IFERROR(1/(R3*About!$A$19*About!$A$20/100),0)*$C43</f>
        <v>6.6398670892493425E-4</v>
      </c>
      <c r="S43" s="177">
        <f>IFERROR(1/(S3*About!$A$19*About!$A$20/100),0)*$C43</f>
        <v>6.7812015416922377E-4</v>
      </c>
      <c r="T43">
        <f>IFERROR(1/(T3*About!$A$19*About!$A$20/100),0)*$C43</f>
        <v>6.9732763650220855E-4</v>
      </c>
      <c r="U43">
        <f>IFERROR(1/(U3*About!$A$19*About!$A$20/100),0)*$C43</f>
        <v>7.3105988566677705E-4</v>
      </c>
      <c r="V43">
        <f>IFERROR(1/(V3*About!$A$19*About!$A$20/100),0)*$C43</f>
        <v>7.4717126050215168E-4</v>
      </c>
      <c r="W43">
        <f>IFERROR(1/(W3*About!$A$19*About!$A$20/100),0)*$C43</f>
        <v>7.4362418753756297E-4</v>
      </c>
      <c r="X43">
        <f>IFERROR(1/(X3*About!$A$19*About!$A$20/100),0)*$C43</f>
        <v>7.3759407264327708E-4</v>
      </c>
      <c r="Y43">
        <f>IFERROR(1/(Y3*About!$A$19*About!$A$20/100),0)*$C43</f>
        <v>7.4215258352661802E-4</v>
      </c>
      <c r="Z43">
        <f>IFERROR(1/(Z3*About!$A$19*About!$A$20/100),0)*$C43</f>
        <v>7.4313060241782553E-4</v>
      </c>
      <c r="AA43">
        <f>IFERROR(1/(AA3*About!$A$19*About!$A$20/100),0)*$C43</f>
        <v>7.4655182929327221E-4</v>
      </c>
      <c r="AB43">
        <f>IFERROR(1/(AB3*About!$A$19*About!$A$20/100),0)*$C43</f>
        <v>7.4850984216099032E-4</v>
      </c>
      <c r="AC43">
        <f>IFERROR(1/(AC3*About!$A$19*About!$A$20/100),0)*$C43</f>
        <v>7.5143267824841176E-4</v>
      </c>
      <c r="AD43">
        <f>IFERROR(1/(AD3*About!$A$19*About!$A$20/100),0)*$C43</f>
        <v>7.5429622206349715E-4</v>
      </c>
      <c r="AE43">
        <f>IFERROR(1/(AE3*About!$A$19*About!$A$20/100),0)*$C43</f>
        <v>7.5713148508004479E-4</v>
      </c>
      <c r="AF43">
        <f>IFERROR(1/(AF3*About!$A$19*About!$A$20/100),0)*$C43</f>
        <v>7.593303762744142E-4</v>
      </c>
      <c r="AG43">
        <f>IFERROR(1/(AG3*About!$A$19*About!$A$20/100),0)*$C43</f>
        <v>7.6117821153206286E-4</v>
      </c>
      <c r="AH43">
        <f>IFERROR(1/(AH3*About!$A$19*About!$A$20/100),0)*$C43</f>
        <v>7.6224271915501212E-4</v>
      </c>
      <c r="AI43">
        <f>IFERROR(1/(AI3*About!$A$19*About!$A$20/100),0)*$C43</f>
        <v>7.6395284136913217E-4</v>
      </c>
      <c r="AJ43">
        <f>IFERROR(1/(AJ3*About!$A$19*About!$A$20/100),0)*$C43</f>
        <v>7.6529767304114155E-4</v>
      </c>
      <c r="AK43">
        <f>IFERROR(1/(AK3*About!$A$19*About!$A$20/100),0)*$C43</f>
        <v>7.6637229056523569E-4</v>
      </c>
      <c r="AL43">
        <f>IFERROR(1/(AL3*About!$A$19*About!$A$20/100),0)*$C43</f>
        <v>7.6751206387804557E-4</v>
      </c>
      <c r="AM43">
        <f>IFERROR(1/(AM3*About!$A$19*About!$A$20/100),0)*$C43</f>
        <v>7.6904092051332076E-4</v>
      </c>
      <c r="AN43">
        <f>IFERROR(1/(AN3*About!$A$19*About!$A$20/100),0)*$C43</f>
        <v>7.7103619984473994E-4</v>
      </c>
      <c r="AO43">
        <f>IFERROR(1/(AO3*About!$A$19*About!$A$20/100),0)*$C43</f>
        <v>7.7357845792395204E-4</v>
      </c>
      <c r="AP43">
        <f>IFERROR(1/(AP3*About!$A$19*About!$A$20/100),0)*$C43</f>
        <v>7.7613553183558768E-4</v>
      </c>
      <c r="AQ43">
        <f>IFERROR(1/(AQ3*About!$A$19*About!$A$20/100),0)*$C43</f>
        <v>7.7883672087518331E-4</v>
      </c>
      <c r="AR43">
        <f>IFERROR(1/(AR3*About!$A$19*About!$A$20/100),0)*$C43</f>
        <v>7.8171470001426962E-4</v>
      </c>
      <c r="AS43">
        <f>IFERROR(1/(AS3*About!$A$19*About!$A$20/100),0)*$C43</f>
        <v>7.8448171581103746E-4</v>
      </c>
      <c r="AT43">
        <f>IFERROR(1/(AT3*About!$A$19*About!$A$20/100),0)*$C43</f>
        <v>7.8736674350989347E-4</v>
      </c>
      <c r="AU43">
        <f>IFERROR(1/(AU3*About!$A$19*About!$A$20/100),0)*$C43</f>
        <v>7.9040694329516302E-4</v>
      </c>
      <c r="AV43">
        <f>IFERROR(1/(AV3*About!$A$19*About!$A$20/100),0)*$C43</f>
        <v>7.9339264093452916E-4</v>
      </c>
      <c r="AW43">
        <f>IFERROR(1/(AW3*About!$A$19*About!$A$20/100),0)*$C43</f>
        <v>7.9610640411194951E-4</v>
      </c>
      <c r="AX43">
        <f>IFERROR(1/(AX3*About!$A$19*About!$A$20/100),0)*$C43</f>
        <v>7.9899810483266532E-4</v>
      </c>
      <c r="AY43">
        <f>IFERROR(1/(AY3*About!$A$19*About!$A$20/100),0)*$C43</f>
        <v>8.0196367549446109E-4</v>
      </c>
      <c r="AZ43">
        <f>IFERROR(1/(AZ3*About!$A$19*About!$A$20/100),0)*$C43</f>
        <v>8.0523143418045993E-4</v>
      </c>
      <c r="BA43">
        <f>IFERROR(1/(BA3*About!$A$19*About!$A$20/100),0)*$C43</f>
        <v>8.0813827874289933E-4</v>
      </c>
      <c r="BB43">
        <f>IFERROR(1/(BB3*About!$A$19*About!$A$20/100),0)*$C43</f>
        <v>8.1098552188673268E-4</v>
      </c>
      <c r="BC43">
        <f>IFERROR(1/(BC3*About!$A$19*About!$A$20/100),0)*$C43</f>
        <v>8.1393174625091387E-4</v>
      </c>
      <c r="BD43">
        <f>IFERROR(1/(BD3*About!$A$19*About!$A$20/100),0)*$C43</f>
        <v>8.1675128180923795E-4</v>
      </c>
      <c r="BE43">
        <f>IFERROR(1/(BE3*About!$A$19*About!$A$20/100),0)*$C43</f>
        <v>8.1956354902103419E-4</v>
      </c>
      <c r="BF43">
        <f>IFERROR(1/(BF3*About!$A$19*About!$A$20/100),0)*$C43</f>
        <v>8.2238552318939938E-4</v>
      </c>
    </row>
    <row r="44" spans="1:58">
      <c r="A44" t="s">
        <v>195</v>
      </c>
      <c r="B44" t="s">
        <v>194</v>
      </c>
      <c r="C44">
        <f>AVLo!B3</f>
        <v>1.6401023730881148</v>
      </c>
      <c r="D44" s="99" t="s">
        <v>68</v>
      </c>
      <c r="E44" s="101" t="s">
        <v>130</v>
      </c>
      <c r="F44" s="103" t="s">
        <v>208</v>
      </c>
      <c r="G44" t="s">
        <v>207</v>
      </c>
      <c r="H44">
        <f>IFERROR(1/(I4*About!$A$19*About!$A$20/100),0)*$C44</f>
        <v>4.5659142888391764E-4</v>
      </c>
      <c r="I44">
        <f>IFERROR(1/(I4*About!$A$19*About!$A$20/100),0)*$C44</f>
        <v>4.5659142888391764E-4</v>
      </c>
      <c r="J44">
        <f>IFERROR(1/(J4*About!$A$19*About!$A$20/100),0)*$C44</f>
        <v>4.5950284385436288E-4</v>
      </c>
      <c r="K44">
        <f>IFERROR(1/(K4*About!$A$19*About!$A$20/100),0)*$C44</f>
        <v>4.6416356197349678E-4</v>
      </c>
      <c r="L44">
        <f>IFERROR(1/(L4*About!$A$19*About!$A$20/100),0)*$C44</f>
        <v>4.6986183700946035E-4</v>
      </c>
      <c r="M44">
        <f>IFERROR(1/(M4*About!$A$19*About!$A$20/100),0)*$C44</f>
        <v>4.5155768265853457E-4</v>
      </c>
      <c r="N44">
        <f>IFERROR(1/(N4*About!$A$19*About!$A$20/100),0)*$C44</f>
        <v>4.7502978043169661E-4</v>
      </c>
      <c r="O44">
        <f>IFERROR(1/(O4*About!$A$19*About!$A$20/100),0)*$C44</f>
        <v>4.7888290538049445E-4</v>
      </c>
      <c r="P44">
        <f>IFERROR(1/(P4*About!$A$19*About!$A$20/100),0)*$C44</f>
        <v>4.9306922630469748E-4</v>
      </c>
      <c r="Q44">
        <f>IFERROR(1/(Q4*About!$A$19*About!$A$20/100),0)*$C44</f>
        <v>5.1447337257495319E-4</v>
      </c>
      <c r="R44">
        <f>IFERROR(1/(R4*About!$A$19*About!$A$20/100),0)*$C44</f>
        <v>5.3157976861732638E-4</v>
      </c>
      <c r="S44">
        <f>IFERROR(1/(S4*About!$A$19*About!$A$20/100),0)*$C44</f>
        <v>5.4529816522459762E-4</v>
      </c>
      <c r="T44">
        <f>IFERROR(1/(T4*About!$A$19*About!$A$20/100),0)*$C44</f>
        <v>5.5649669771272827E-4</v>
      </c>
      <c r="U44">
        <f>IFERROR(1/(U4*About!$A$19*About!$A$20/100),0)*$C44</f>
        <v>5.7464400090636268E-4</v>
      </c>
      <c r="V44">
        <f>IFERROR(1/(V4*About!$A$19*About!$A$20/100),0)*$C44</f>
        <v>5.95197179164342E-4</v>
      </c>
      <c r="W44">
        <f>IFERROR(1/(W4*About!$A$19*About!$A$20/100),0)*$C44</f>
        <v>6.1082485930624773E-4</v>
      </c>
      <c r="X44">
        <f>IFERROR(1/(X4*About!$A$19*About!$A$20/100),0)*$C44</f>
        <v>6.2402326807647706E-4</v>
      </c>
      <c r="Y44">
        <f>IFERROR(1/(Y4*About!$A$19*About!$A$20/100),0)*$C44</f>
        <v>6.2503068065239973E-4</v>
      </c>
      <c r="Z44">
        <f>IFERROR(1/(Z4*About!$A$19*About!$A$20/100),0)*$C44</f>
        <v>6.380621525208009E-4</v>
      </c>
      <c r="AA44">
        <f>IFERROR(1/(AA4*About!$A$19*About!$A$20/100),0)*$C44</f>
        <v>6.4678555700077773E-4</v>
      </c>
      <c r="AB44">
        <f>IFERROR(1/(AB4*About!$A$19*About!$A$20/100),0)*$C44</f>
        <v>6.5412938780120015E-4</v>
      </c>
      <c r="AC44">
        <f>IFERROR(1/(AC4*About!$A$19*About!$A$20/100),0)*$C44</f>
        <v>6.5855548605544851E-4</v>
      </c>
      <c r="AD44">
        <f>IFERROR(1/(AD4*About!$A$19*About!$A$20/100),0)*$C44</f>
        <v>6.6294013046949197E-4</v>
      </c>
      <c r="AE44">
        <f>IFERROR(1/(AE4*About!$A$19*About!$A$20/100),0)*$C44</f>
        <v>6.6929748256615697E-4</v>
      </c>
      <c r="AF44">
        <f>IFERROR(1/(AF4*About!$A$19*About!$A$20/100),0)*$C44</f>
        <v>6.7458590949218394E-4</v>
      </c>
      <c r="AG44">
        <f>IFERROR(1/(AG4*About!$A$19*About!$A$20/100),0)*$C44</f>
        <v>6.7982329821818666E-4</v>
      </c>
      <c r="AH44">
        <f>IFERROR(1/(AH4*About!$A$19*About!$A$20/100),0)*$C44</f>
        <v>6.8511445234076989E-4</v>
      </c>
      <c r="AI44">
        <f>IFERROR(1/(AI4*About!$A$19*About!$A$20/100),0)*$C44</f>
        <v>6.8982690693857171E-4</v>
      </c>
      <c r="AJ44">
        <f>IFERROR(1/(AJ4*About!$A$19*About!$A$20/100),0)*$C44</f>
        <v>6.9436224613685354E-4</v>
      </c>
      <c r="AK44">
        <f>IFERROR(1/(AK4*About!$A$19*About!$A$20/100),0)*$C44</f>
        <v>6.9925470578010933E-4</v>
      </c>
      <c r="AL44">
        <f>IFERROR(1/(AL4*About!$A$19*About!$A$20/100),0)*$C44</f>
        <v>7.0450405302092305E-4</v>
      </c>
      <c r="AM44">
        <f>IFERROR(1/(AM4*About!$A$19*About!$A$20/100),0)*$C44</f>
        <v>7.0952068190143261E-4</v>
      </c>
      <c r="AN44">
        <f>IFERROR(1/(AN4*About!$A$19*About!$A$20/100),0)*$C44</f>
        <v>7.146689333627648E-4</v>
      </c>
      <c r="AO44">
        <f>IFERROR(1/(AO4*About!$A$19*About!$A$20/100),0)*$C44</f>
        <v>7.1943031743182167E-4</v>
      </c>
      <c r="AP44">
        <f>IFERROR(1/(AP4*About!$A$19*About!$A$20/100),0)*$C44</f>
        <v>7.242645057866378E-4</v>
      </c>
      <c r="AQ44">
        <f>IFERROR(1/(AQ4*About!$A$19*About!$A$20/100),0)*$C44</f>
        <v>7.2901521755587497E-4</v>
      </c>
      <c r="AR44">
        <f>IFERROR(1/(AR4*About!$A$19*About!$A$20/100),0)*$C44</f>
        <v>7.3371844946883396E-4</v>
      </c>
      <c r="AS44">
        <f>IFERROR(1/(AS4*About!$A$19*About!$A$20/100),0)*$C44</f>
        <v>7.3837892855809016E-4</v>
      </c>
      <c r="AT44">
        <f>IFERROR(1/(AT4*About!$A$19*About!$A$20/100),0)*$C44</f>
        <v>7.4298702544316089E-4</v>
      </c>
      <c r="AU44">
        <f>IFERROR(1/(AU4*About!$A$19*About!$A$20/100),0)*$C44</f>
        <v>7.4765455880767043E-4</v>
      </c>
      <c r="AV44">
        <f>IFERROR(1/(AV4*About!$A$19*About!$A$20/100),0)*$C44</f>
        <v>7.5221139175471647E-4</v>
      </c>
      <c r="AW44">
        <f>IFERROR(1/(AW4*About!$A$19*About!$A$20/100),0)*$C44</f>
        <v>7.5674401788389364E-4</v>
      </c>
      <c r="AX44">
        <f>IFERROR(1/(AX4*About!$A$19*About!$A$20/100),0)*$C44</f>
        <v>7.6129960921807313E-4</v>
      </c>
      <c r="AY44">
        <f>IFERROR(1/(AY4*About!$A$19*About!$A$20/100),0)*$C44</f>
        <v>7.6581499956403145E-4</v>
      </c>
      <c r="AZ44">
        <f>IFERROR(1/(AZ4*About!$A$19*About!$A$20/100),0)*$C44</f>
        <v>7.7030489200621637E-4</v>
      </c>
      <c r="BA44">
        <f>IFERROR(1/(BA4*About!$A$19*About!$A$20/100),0)*$C44</f>
        <v>7.7485091343176208E-4</v>
      </c>
      <c r="BB44">
        <f>IFERROR(1/(BB4*About!$A$19*About!$A$20/100),0)*$C44</f>
        <v>7.7934051879440707E-4</v>
      </c>
      <c r="BC44">
        <f>IFERROR(1/(BC4*About!$A$19*About!$A$20/100),0)*$C44</f>
        <v>7.8381058230863622E-4</v>
      </c>
      <c r="BD44">
        <f>IFERROR(1/(BD4*About!$A$19*About!$A$20/100),0)*$C44</f>
        <v>7.8828164230599967E-4</v>
      </c>
      <c r="BE44">
        <f>IFERROR(1/(BE4*About!$A$19*About!$A$20/100),0)*$C44</f>
        <v>7.9272346115831342E-4</v>
      </c>
      <c r="BF44">
        <f>IFERROR(1/(BF4*About!$A$19*About!$A$20/100),0)*$C44</f>
        <v>7.9714923009010271E-4</v>
      </c>
    </row>
    <row r="45" spans="1:58">
      <c r="A45" t="s">
        <v>195</v>
      </c>
      <c r="B45" t="s">
        <v>194</v>
      </c>
      <c r="C45">
        <f>C44</f>
        <v>1.6401023730881148</v>
      </c>
      <c r="D45" s="99" t="s">
        <v>68</v>
      </c>
      <c r="E45" s="101" t="s">
        <v>135</v>
      </c>
      <c r="F45" s="101" t="s">
        <v>135</v>
      </c>
      <c r="G45" t="s">
        <v>2</v>
      </c>
      <c r="H45">
        <f>IFERROR(1/(H5*About!$A$19*About!$A$20/100),0)*$C44</f>
        <v>0</v>
      </c>
      <c r="I45">
        <f>IFERROR(1/(I5*About!$A$19*About!$A$20/100),0)*$C44</f>
        <v>0</v>
      </c>
      <c r="J45">
        <f>IFERROR(1/(J5*About!$A$19*About!$A$20/100),0)*$C44</f>
        <v>0</v>
      </c>
      <c r="K45">
        <f>IFERROR(1/(K5*About!$A$19*About!$A$20/100),0)*$C44</f>
        <v>1.094024453483271E-3</v>
      </c>
      <c r="L45">
        <f>IFERROR(1/(L5*About!$A$19*About!$A$20/100),0)*$C44</f>
        <v>1.105075205538658E-3</v>
      </c>
      <c r="M45">
        <f>IFERROR(1/(M5*About!$A$19*About!$A$20/100),0)*$C44</f>
        <v>1.1162375813521797E-3</v>
      </c>
      <c r="N45">
        <f>IFERROR(1/(N5*About!$A$19*About!$A$20/100),0)*$C44</f>
        <v>1.0771128302689908E-3</v>
      </c>
      <c r="O45">
        <f>IFERROR(1/(O5*About!$A$19*About!$A$20/100),0)*$C44</f>
        <v>1.0874576488211403E-3</v>
      </c>
      <c r="P45">
        <f>IFERROR(1/(P5*About!$A$19*About!$A$20/100),0)*$C44</f>
        <v>1.0704343217862627E-3</v>
      </c>
      <c r="Q45" s="177">
        <f>IFERROR(1/(Q5*About!$A$19*About!$A$20/100),0)*$C44</f>
        <v>1.07257164434531E-3</v>
      </c>
      <c r="R45">
        <f>IFERROR(1/(R5*About!$A$19*About!$A$20/100),0)*$C44</f>
        <v>1.1565320369812937E-3</v>
      </c>
      <c r="S45">
        <f>IFERROR(1/(S5*About!$A$19*About!$A$20/100),0)*$C44</f>
        <v>1.1260216367436232E-3</v>
      </c>
      <c r="T45">
        <f>IFERROR(1/(T5*About!$A$19*About!$A$20/100),0)*$C44</f>
        <v>1.1249003343612083E-3</v>
      </c>
      <c r="U45">
        <f>IFERROR(1/(U5*About!$A$19*About!$A$20/100),0)*$C44</f>
        <v>1.1299166061792404E-3</v>
      </c>
      <c r="V45">
        <f>IFERROR(1/(V5*About!$A$19*About!$A$20/100),0)*$C44</f>
        <v>1.1390851402301645E-3</v>
      </c>
      <c r="W45">
        <f>IFERROR(1/(W5*About!$A$19*About!$A$20/100),0)*$C44</f>
        <v>1.1505237416393509E-3</v>
      </c>
      <c r="X45">
        <f>IFERROR(1/(X5*About!$A$19*About!$A$20/100),0)*$C44</f>
        <v>1.1610469413095585E-3</v>
      </c>
      <c r="Y45">
        <f>IFERROR(1/(Y5*About!$A$19*About!$A$20/100),0)*$C44</f>
        <v>1.1649801378676818E-3</v>
      </c>
      <c r="Z45">
        <f>IFERROR(1/(Z5*About!$A$19*About!$A$20/100),0)*$C44</f>
        <v>1.1714355259940009E-3</v>
      </c>
      <c r="AA45">
        <f>IFERROR(1/(AA5*About!$A$19*About!$A$20/100),0)*$C44</f>
        <v>1.1751977198991518E-3</v>
      </c>
      <c r="AB45">
        <f>IFERROR(1/(AB5*About!$A$19*About!$A$20/100),0)*$C44</f>
        <v>1.1771384396927335E-3</v>
      </c>
      <c r="AC45">
        <f>IFERROR(1/(AC5*About!$A$19*About!$A$20/100),0)*$C44</f>
        <v>1.1807575117482063E-3</v>
      </c>
      <c r="AD45">
        <f>IFERROR(1/(AD5*About!$A$19*About!$A$20/100),0)*$C44</f>
        <v>1.1865067578139079E-3</v>
      </c>
      <c r="AE45">
        <f>IFERROR(1/(AE5*About!$A$19*About!$A$20/100),0)*$C44</f>
        <v>1.1904364157818391E-3</v>
      </c>
      <c r="AF45">
        <f>IFERROR(1/(AF5*About!$A$19*About!$A$20/100),0)*$C44</f>
        <v>1.1953674418147253E-3</v>
      </c>
      <c r="AG45">
        <f>IFERROR(1/(AG5*About!$A$19*About!$A$20/100),0)*$C44</f>
        <v>1.2008005519254217E-3</v>
      </c>
      <c r="AH45">
        <f>IFERROR(1/(AH5*About!$A$19*About!$A$20/100),0)*$C44</f>
        <v>1.2071848669241044E-3</v>
      </c>
      <c r="AI45">
        <f>IFERROR(1/(AI5*About!$A$19*About!$A$20/100),0)*$C44</f>
        <v>1.2136515901351129E-3</v>
      </c>
      <c r="AJ45">
        <f>IFERROR(1/(AJ5*About!$A$19*About!$A$20/100),0)*$C44</f>
        <v>1.2211342630253637E-3</v>
      </c>
      <c r="AK45">
        <f>IFERROR(1/(AK5*About!$A$19*About!$A$20/100),0)*$C44</f>
        <v>1.2286055954905328E-3</v>
      </c>
      <c r="AL45">
        <f>IFERROR(1/(AL5*About!$A$19*About!$A$20/100),0)*$C44</f>
        <v>1.2363317235518155E-3</v>
      </c>
      <c r="AM45">
        <f>IFERROR(1/(AM5*About!$A$19*About!$A$20/100),0)*$C44</f>
        <v>1.2448035620545679E-3</v>
      </c>
      <c r="AN45">
        <f>IFERROR(1/(AN5*About!$A$19*About!$A$20/100),0)*$C44</f>
        <v>1.2529064724982354E-3</v>
      </c>
      <c r="AO45">
        <f>IFERROR(1/(AO5*About!$A$19*About!$A$20/100),0)*$C44</f>
        <v>1.2605522563813309E-3</v>
      </c>
      <c r="AP45">
        <f>IFERROR(1/(AP5*About!$A$19*About!$A$20/100),0)*$C44</f>
        <v>1.2680549537065278E-3</v>
      </c>
      <c r="AQ45">
        <f>IFERROR(1/(AQ5*About!$A$19*About!$A$20/100),0)*$C44</f>
        <v>1.2754921841480269E-3</v>
      </c>
      <c r="AR45">
        <f>IFERROR(1/(AR5*About!$A$19*About!$A$20/100),0)*$C44</f>
        <v>1.282775986600918E-3</v>
      </c>
      <c r="AS45">
        <f>IFERROR(1/(AS5*About!$A$19*About!$A$20/100),0)*$C44</f>
        <v>1.2900149361475791E-3</v>
      </c>
      <c r="AT45">
        <f>IFERROR(1/(AT5*About!$A$19*About!$A$20/100),0)*$C44</f>
        <v>1.2974020236058809E-3</v>
      </c>
      <c r="AU45">
        <f>IFERROR(1/(AU5*About!$A$19*About!$A$20/100),0)*$C44</f>
        <v>1.3049925098551813E-3</v>
      </c>
      <c r="AV45">
        <f>IFERROR(1/(AV5*About!$A$19*About!$A$20/100),0)*$C44</f>
        <v>1.3125835461093905E-3</v>
      </c>
      <c r="AW45">
        <f>IFERROR(1/(AW5*About!$A$19*About!$A$20/100),0)*$C44</f>
        <v>1.3196680369871826E-3</v>
      </c>
      <c r="AX45">
        <f>IFERROR(1/(AX5*About!$A$19*About!$A$20/100),0)*$C44</f>
        <v>1.3266486699324343E-3</v>
      </c>
      <c r="AY45">
        <f>IFERROR(1/(AY5*About!$A$19*About!$A$20/100),0)*$C44</f>
        <v>1.3335796646877242E-3</v>
      </c>
      <c r="AZ45">
        <f>IFERROR(1/(AZ5*About!$A$19*About!$A$20/100),0)*$C44</f>
        <v>1.3403415457815654E-3</v>
      </c>
      <c r="BA45">
        <f>IFERROR(1/(BA5*About!$A$19*About!$A$20/100),0)*$C44</f>
        <v>1.347094094424699E-3</v>
      </c>
      <c r="BB45">
        <f>IFERROR(1/(BB5*About!$A$19*About!$A$20/100),0)*$C44</f>
        <v>1.3537461658761026E-3</v>
      </c>
      <c r="BC45">
        <f>IFERROR(1/(BC5*About!$A$19*About!$A$20/100),0)*$C44</f>
        <v>1.3603469650441964E-3</v>
      </c>
      <c r="BD45">
        <f>IFERROR(1/(BD5*About!$A$19*About!$A$20/100),0)*$C44</f>
        <v>1.3670166291053565E-3</v>
      </c>
      <c r="BE45">
        <f>IFERROR(1/(BE5*About!$A$19*About!$A$20/100),0)*$C44</f>
        <v>1.3736193726653736E-3</v>
      </c>
      <c r="BF45">
        <f>IFERROR(1/(BF5*About!$A$19*About!$A$20/100),0)*$C44</f>
        <v>1.3801994400259108E-3</v>
      </c>
    </row>
    <row r="46" spans="1:58">
      <c r="A46" t="s">
        <v>195</v>
      </c>
      <c r="B46" t="s">
        <v>194</v>
      </c>
      <c r="C46">
        <f t="shared" ref="C46:C52" si="4">C45</f>
        <v>1.6401023730881148</v>
      </c>
      <c r="D46" s="99" t="s">
        <v>68</v>
      </c>
      <c r="E46" s="101" t="s">
        <v>130</v>
      </c>
      <c r="F46" s="103" t="s">
        <v>142</v>
      </c>
      <c r="G46" t="s">
        <v>3</v>
      </c>
      <c r="H46">
        <f>IFERROR(1/(H6*About!$A$19*About!$A$20/100),0)*$C46</f>
        <v>0</v>
      </c>
      <c r="I46">
        <f>IFERROR(1/(I6*About!$A$19*About!$A$20/100),0)*$C46</f>
        <v>4.1925022489515168E-4</v>
      </c>
      <c r="J46">
        <f>IFERROR(1/(J6*About!$A$19*About!$A$20/100),0)*$C46</f>
        <v>3.435352643202166E-4</v>
      </c>
      <c r="K46">
        <f>IFERROR(1/(K6*About!$A$19*About!$A$20/100),0)*$C46</f>
        <v>4.0303743728749254E-4</v>
      </c>
      <c r="L46">
        <f>IFERROR(1/(L6*About!$A$19*About!$A$20/100),0)*$C46</f>
        <v>3.6551292811870935E-4</v>
      </c>
      <c r="M46">
        <f>IFERROR(1/(M6*About!$A$19*About!$A$20/100),0)*$C46</f>
        <v>4.0692170930348197E-4</v>
      </c>
      <c r="N46">
        <f>IFERROR(1/(N6*About!$A$19*About!$A$20/100),0)*$C46</f>
        <v>4.4366457332486114E-4</v>
      </c>
      <c r="O46">
        <f>IFERROR(1/(O6*About!$A$19*About!$A$20/100),0)*$C46</f>
        <v>4.2861203190166028E-4</v>
      </c>
      <c r="P46">
        <f>IFERROR(1/(P6*About!$A$19*About!$A$20/100),0)*$C46</f>
        <v>4.3643558161680479E-4</v>
      </c>
      <c r="Q46" s="177">
        <f>IFERROR(1/(Q6*About!$A$19*About!$A$20/100),0)*$C46</f>
        <v>4.2670974527434153E-4</v>
      </c>
      <c r="R46">
        <f>IFERROR(1/(R6*About!$A$19*About!$A$20/100),0)*$C46</f>
        <v>4.3222910957021245E-4</v>
      </c>
      <c r="S46">
        <f>IFERROR(1/(S6*About!$A$19*About!$A$20/100),0)*$C46</f>
        <v>4.4656339639583063E-4</v>
      </c>
      <c r="T46">
        <f>IFERROR(1/(T6*About!$A$19*About!$A$20/100),0)*$C46</f>
        <v>4.3189463844862626E-4</v>
      </c>
      <c r="U46">
        <f>IFERROR(1/(U6*About!$A$19*About!$A$20/100),0)*$C46</f>
        <v>5.3244847713352348E-4</v>
      </c>
      <c r="V46">
        <f>IFERROR(1/(V6*About!$A$19*About!$A$20/100),0)*$C46</f>
        <v>5.2162680876926561E-4</v>
      </c>
      <c r="W46">
        <f>IFERROR(1/(W6*About!$A$19*About!$A$20/100),0)*$C46</f>
        <v>5.7509280975405876E-4</v>
      </c>
      <c r="X46">
        <f>IFERROR(1/(X6*About!$A$19*About!$A$20/100),0)*$C46</f>
        <v>5.8504447646476852E-4</v>
      </c>
      <c r="Y46">
        <f>IFERROR(1/(Y6*About!$A$19*About!$A$20/100),0)*$C46</f>
        <v>5.8500873341166455E-4</v>
      </c>
      <c r="Z46">
        <f>IFERROR(1/(Z6*About!$A$19*About!$A$20/100),0)*$C46</f>
        <v>5.8697658759511071E-4</v>
      </c>
      <c r="AA46">
        <f>IFERROR(1/(AA6*About!$A$19*About!$A$20/100),0)*$C46</f>
        <v>5.9895830293221698E-4</v>
      </c>
      <c r="AB46">
        <f>IFERROR(1/(AB6*About!$A$19*About!$A$20/100),0)*$C46</f>
        <v>5.9457636304176427E-4</v>
      </c>
      <c r="AC46">
        <f>IFERROR(1/(AC6*About!$A$19*About!$A$20/100),0)*$C46</f>
        <v>6.0283679351343512E-4</v>
      </c>
      <c r="AD46">
        <f>IFERROR(1/(AD6*About!$A$19*About!$A$20/100),0)*$C46</f>
        <v>6.0765886653758937E-4</v>
      </c>
      <c r="AE46">
        <f>IFERROR(1/(AE6*About!$A$19*About!$A$20/100),0)*$C46</f>
        <v>6.1196261770064169E-4</v>
      </c>
      <c r="AF46">
        <f>IFERROR(1/(AF6*About!$A$19*About!$A$20/100),0)*$C46</f>
        <v>6.1481736563661976E-4</v>
      </c>
      <c r="AG46">
        <f>IFERROR(1/(AG6*About!$A$19*About!$A$20/100),0)*$C46</f>
        <v>6.177092658793766E-4</v>
      </c>
      <c r="AH46">
        <f>IFERROR(1/(AH6*About!$A$19*About!$A$20/100),0)*$C46</f>
        <v>6.2093940222242002E-4</v>
      </c>
      <c r="AI46">
        <f>IFERROR(1/(AI6*About!$A$19*About!$A$20/100),0)*$C46</f>
        <v>6.2492268343495162E-4</v>
      </c>
      <c r="AJ46">
        <f>IFERROR(1/(AJ6*About!$A$19*About!$A$20/100),0)*$C46</f>
        <v>6.2864763772901302E-4</v>
      </c>
      <c r="AK46">
        <f>IFERROR(1/(AK6*About!$A$19*About!$A$20/100),0)*$C46</f>
        <v>6.3127276443676443E-4</v>
      </c>
      <c r="AL46">
        <f>IFERROR(1/(AL6*About!$A$19*About!$A$20/100),0)*$C46</f>
        <v>6.3484339681946461E-4</v>
      </c>
      <c r="AM46">
        <f>IFERROR(1/(AM6*About!$A$19*About!$A$20/100),0)*$C46</f>
        <v>6.3847648634375977E-4</v>
      </c>
      <c r="AN46">
        <f>IFERROR(1/(AN6*About!$A$19*About!$A$20/100),0)*$C46</f>
        <v>6.4214808736621847E-4</v>
      </c>
      <c r="AO46">
        <f>IFERROR(1/(AO6*About!$A$19*About!$A$20/100),0)*$C46</f>
        <v>6.4578813021040084E-4</v>
      </c>
      <c r="AP46">
        <f>IFERROR(1/(AP6*About!$A$19*About!$A$20/100),0)*$C46</f>
        <v>6.4945135084565938E-4</v>
      </c>
      <c r="AQ46">
        <f>IFERROR(1/(AQ6*About!$A$19*About!$A$20/100),0)*$C46</f>
        <v>6.5317118449692666E-4</v>
      </c>
      <c r="AR46">
        <f>IFERROR(1/(AR6*About!$A$19*About!$A$20/100),0)*$C46</f>
        <v>6.5683061931415504E-4</v>
      </c>
      <c r="AS46">
        <f>IFERROR(1/(AS6*About!$A$19*About!$A$20/100),0)*$C46</f>
        <v>6.6054225461214882E-4</v>
      </c>
      <c r="AT46">
        <f>IFERROR(1/(AT6*About!$A$19*About!$A$20/100),0)*$C46</f>
        <v>6.6439596116931192E-4</v>
      </c>
      <c r="AU46">
        <f>IFERROR(1/(AU6*About!$A$19*About!$A$20/100),0)*$C46</f>
        <v>6.6820914759504059E-4</v>
      </c>
      <c r="AV46">
        <f>IFERROR(1/(AV6*About!$A$19*About!$A$20/100),0)*$C46</f>
        <v>6.7202170345261579E-4</v>
      </c>
      <c r="AW46">
        <f>IFERROR(1/(AW6*About!$A$19*About!$A$20/100),0)*$C46</f>
        <v>6.759208951582148E-4</v>
      </c>
      <c r="AX46">
        <f>IFERROR(1/(AX6*About!$A$19*About!$A$20/100),0)*$C46</f>
        <v>6.7978690798096899E-4</v>
      </c>
      <c r="AY46">
        <f>IFERROR(1/(AY6*About!$A$19*About!$A$20/100),0)*$C46</f>
        <v>6.8370208525173103E-4</v>
      </c>
      <c r="AZ46">
        <f>IFERROR(1/(AZ6*About!$A$19*About!$A$20/100),0)*$C46</f>
        <v>6.8758952278078704E-4</v>
      </c>
      <c r="BA46">
        <f>IFERROR(1/(BA6*About!$A$19*About!$A$20/100),0)*$C46</f>
        <v>6.9145376857339088E-4</v>
      </c>
      <c r="BB46">
        <f>IFERROR(1/(BB6*About!$A$19*About!$A$20/100),0)*$C46</f>
        <v>6.9524134361208917E-4</v>
      </c>
      <c r="BC46">
        <f>IFERROR(1/(BC6*About!$A$19*About!$A$20/100),0)*$C46</f>
        <v>6.9904916407792787E-4</v>
      </c>
      <c r="BD46">
        <f>IFERROR(1/(BD6*About!$A$19*About!$A$20/100),0)*$C46</f>
        <v>7.0283459157934665E-4</v>
      </c>
      <c r="BE46">
        <f>IFERROR(1/(BE6*About!$A$19*About!$A$20/100),0)*$C46</f>
        <v>7.0654293006118074E-4</v>
      </c>
      <c r="BF46">
        <f>IFERROR(1/(BF6*About!$A$19*About!$A$20/100),0)*$C46</f>
        <v>7.1021195781198281E-4</v>
      </c>
    </row>
    <row r="47" spans="1:58">
      <c r="A47" t="s">
        <v>195</v>
      </c>
      <c r="B47" t="s">
        <v>194</v>
      </c>
      <c r="C47">
        <f t="shared" si="4"/>
        <v>1.6401023730881148</v>
      </c>
      <c r="D47" s="99" t="s">
        <v>68</v>
      </c>
      <c r="E47" s="101" t="s">
        <v>130</v>
      </c>
      <c r="F47" s="103" t="s">
        <v>131</v>
      </c>
      <c r="G47" t="s">
        <v>4</v>
      </c>
      <c r="H47">
        <f>IFERROR(1/(H7*About!$A$19*About!$A$20/100),0)*$C47</f>
        <v>0</v>
      </c>
      <c r="I47">
        <f>IFERROR(1/(I7*About!$A$19*About!$A$20/100),0)*$C47</f>
        <v>4.3499016695654999E-4</v>
      </c>
      <c r="J47">
        <f>IFERROR(1/(J7*About!$A$19*About!$A$20/100),0)*$C47</f>
        <v>4.3643512506860228E-4</v>
      </c>
      <c r="K47">
        <f>IFERROR(1/(K7*About!$A$19*About!$A$20/100),0)*$C47</f>
        <v>4.3987022339267944E-4</v>
      </c>
      <c r="L47">
        <f>IFERROR(1/(L7*About!$A$19*About!$A$20/100),0)*$C47</f>
        <v>4.388472793290965E-4</v>
      </c>
      <c r="M47">
        <f>IFERROR(1/(M7*About!$A$19*About!$A$20/100),0)*$C47</f>
        <v>4.1775479644620765E-4</v>
      </c>
      <c r="N47">
        <f>IFERROR(1/(N7*About!$A$19*About!$A$20/100),0)*$C47</f>
        <v>4.4689017515388269E-4</v>
      </c>
      <c r="O47">
        <f>IFERROR(1/(O7*About!$A$19*About!$A$20/100),0)*$C47</f>
        <v>4.5257004865997461E-4</v>
      </c>
      <c r="P47">
        <f>IFERROR(1/(P7*About!$A$19*About!$A$20/100),0)*$C47</f>
        <v>4.6424786138234917E-4</v>
      </c>
      <c r="Q47" s="177">
        <f>IFERROR(1/(Q7*About!$A$19*About!$A$20/100),0)*$C47</f>
        <v>4.8875313123711772E-4</v>
      </c>
      <c r="R47">
        <f>IFERROR(1/(R7*About!$A$19*About!$A$20/100),0)*$C47</f>
        <v>5.041146868132925E-4</v>
      </c>
      <c r="S47">
        <f>IFERROR(1/(S7*About!$A$19*About!$A$20/100),0)*$C47</f>
        <v>5.1640487225206098E-4</v>
      </c>
      <c r="T47">
        <f>IFERROR(1/(T7*About!$A$19*About!$A$20/100),0)*$C47</f>
        <v>5.2704722225971128E-4</v>
      </c>
      <c r="U47">
        <f>IFERROR(1/(U7*About!$A$19*About!$A$20/100),0)*$C47</f>
        <v>5.4948186422622096E-4</v>
      </c>
      <c r="V47">
        <f>IFERROR(1/(V7*About!$A$19*About!$A$20/100),0)*$C47</f>
        <v>5.6696371570755916E-4</v>
      </c>
      <c r="W47">
        <f>IFERROR(1/(W7*About!$A$19*About!$A$20/100),0)*$C47</f>
        <v>5.8035641407822556E-4</v>
      </c>
      <c r="X47">
        <f>IFERROR(1/(X7*About!$A$19*About!$A$20/100),0)*$C47</f>
        <v>5.9598390587794906E-4</v>
      </c>
      <c r="Y47">
        <f>IFERROR(1/(Y7*About!$A$19*About!$A$20/100),0)*$C47</f>
        <v>5.9877883460336808E-4</v>
      </c>
      <c r="Z47">
        <f>IFERROR(1/(Z7*About!$A$19*About!$A$20/100),0)*$C47</f>
        <v>6.1087637524367402E-4</v>
      </c>
      <c r="AA47">
        <f>IFERROR(1/(AA7*About!$A$19*About!$A$20/100),0)*$C47</f>
        <v>6.1973407212659944E-4</v>
      </c>
      <c r="AB47">
        <f>IFERROR(1/(AB7*About!$A$19*About!$A$20/100),0)*$C47</f>
        <v>6.272526792826023E-4</v>
      </c>
      <c r="AC47">
        <f>IFERROR(1/(AC7*About!$A$19*About!$A$20/100),0)*$C47</f>
        <v>6.3184468695005771E-4</v>
      </c>
      <c r="AD47">
        <f>IFERROR(1/(AD7*About!$A$19*About!$A$20/100),0)*$C47</f>
        <v>6.3634357132241152E-4</v>
      </c>
      <c r="AE47">
        <f>IFERROR(1/(AE7*About!$A$19*About!$A$20/100),0)*$C47</f>
        <v>6.425637933375497E-4</v>
      </c>
      <c r="AF47">
        <f>IFERROR(1/(AF7*About!$A$19*About!$A$20/100),0)*$C47</f>
        <v>6.4769285361475284E-4</v>
      </c>
      <c r="AG47">
        <f>IFERROR(1/(AG7*About!$A$19*About!$A$20/100),0)*$C47</f>
        <v>6.5281929654608035E-4</v>
      </c>
      <c r="AH47">
        <f>IFERROR(1/(AH7*About!$A$19*About!$A$20/100),0)*$C47</f>
        <v>6.5806078493183201E-4</v>
      </c>
      <c r="AI47">
        <f>IFERROR(1/(AI7*About!$A$19*About!$A$20/100),0)*$C47</f>
        <v>6.6259815902186168E-4</v>
      </c>
      <c r="AJ47">
        <f>IFERROR(1/(AJ7*About!$A$19*About!$A$20/100),0)*$C47</f>
        <v>6.6707056777022913E-4</v>
      </c>
      <c r="AK47">
        <f>IFERROR(1/(AK7*About!$A$19*About!$A$20/100),0)*$C47</f>
        <v>6.7180787078450848E-4</v>
      </c>
      <c r="AL47">
        <f>IFERROR(1/(AL7*About!$A$19*About!$A$20/100),0)*$C47</f>
        <v>6.7701900631308228E-4</v>
      </c>
      <c r="AM47">
        <f>IFERROR(1/(AM7*About!$A$19*About!$A$20/100),0)*$C47</f>
        <v>6.8208506712833189E-4</v>
      </c>
      <c r="AN47">
        <f>IFERROR(1/(AN7*About!$A$19*About!$A$20/100),0)*$C47</f>
        <v>6.8728290119699821E-4</v>
      </c>
      <c r="AO47">
        <f>IFERROR(1/(AO7*About!$A$19*About!$A$20/100),0)*$C47</f>
        <v>6.9206689666620903E-4</v>
      </c>
      <c r="AP47">
        <f>IFERROR(1/(AP7*About!$A$19*About!$A$20/100),0)*$C47</f>
        <v>6.9698979877117558E-4</v>
      </c>
      <c r="AQ47">
        <f>IFERROR(1/(AQ7*About!$A$19*About!$A$20/100),0)*$C47</f>
        <v>7.0182966792951373E-4</v>
      </c>
      <c r="AR47">
        <f>IFERROR(1/(AR7*About!$A$19*About!$A$20/100),0)*$C47</f>
        <v>7.0662983187833072E-4</v>
      </c>
      <c r="AS47">
        <f>IFERROR(1/(AS7*About!$A$19*About!$A$20/100),0)*$C47</f>
        <v>7.1138902086736501E-4</v>
      </c>
      <c r="AT47">
        <f>IFERROR(1/(AT7*About!$A$19*About!$A$20/100),0)*$C47</f>
        <v>7.1611408054579606E-4</v>
      </c>
      <c r="AU47">
        <f>IFERROR(1/(AU7*About!$A$19*About!$A$20/100),0)*$C47</f>
        <v>7.2093178761589737E-4</v>
      </c>
      <c r="AV47">
        <f>IFERROR(1/(AV7*About!$A$19*About!$A$20/100),0)*$C47</f>
        <v>7.2565997150214373E-4</v>
      </c>
      <c r="AW47">
        <f>IFERROR(1/(AW7*About!$A$19*About!$A$20/100),0)*$C47</f>
        <v>7.3033937017743633E-4</v>
      </c>
      <c r="AX47">
        <f>IFERROR(1/(AX7*About!$A$19*About!$A$20/100),0)*$C47</f>
        <v>7.350606762885853E-4</v>
      </c>
      <c r="AY47">
        <f>IFERROR(1/(AY7*About!$A$19*About!$A$20/100),0)*$C47</f>
        <v>7.3976463793193131E-4</v>
      </c>
      <c r="AZ47">
        <f>IFERROR(1/(AZ7*About!$A$19*About!$A$20/100),0)*$C47</f>
        <v>7.4446804839959897E-4</v>
      </c>
      <c r="BA47">
        <f>IFERROR(1/(BA7*About!$A$19*About!$A$20/100),0)*$C47</f>
        <v>7.4921260260473702E-4</v>
      </c>
      <c r="BB47">
        <f>IFERROR(1/(BB7*About!$A$19*About!$A$20/100),0)*$C47</f>
        <v>7.5391775891223459E-4</v>
      </c>
      <c r="BC47">
        <f>IFERROR(1/(BC7*About!$A$19*About!$A$20/100),0)*$C47</f>
        <v>7.5863411752011278E-4</v>
      </c>
      <c r="BD47">
        <f>IFERROR(1/(BD7*About!$A$19*About!$A$20/100),0)*$C47</f>
        <v>7.6335291532615387E-4</v>
      </c>
      <c r="BE47">
        <f>IFERROR(1/(BE7*About!$A$19*About!$A$20/100),0)*$C47</f>
        <v>7.6805074734504777E-4</v>
      </c>
      <c r="BF47">
        <f>IFERROR(1/(BF7*About!$A$19*About!$A$20/100),0)*$C47</f>
        <v>7.7274222181547678E-4</v>
      </c>
    </row>
    <row r="48" spans="1:58">
      <c r="A48" t="s">
        <v>195</v>
      </c>
      <c r="B48" t="s">
        <v>194</v>
      </c>
      <c r="C48">
        <f t="shared" si="4"/>
        <v>1.6401023730881148</v>
      </c>
      <c r="D48" s="99" t="s">
        <v>68</v>
      </c>
      <c r="E48" s="101" t="s">
        <v>130</v>
      </c>
      <c r="F48" s="103" t="s">
        <v>132</v>
      </c>
      <c r="G48" t="s">
        <v>5</v>
      </c>
      <c r="H48">
        <f>IFERROR(1/(H8*About!$A$19*About!$A$20/100),0)*$C48</f>
        <v>0</v>
      </c>
      <c r="I48">
        <f>IFERROR(1/(I8*About!$A$19*About!$A$20/100),0)*$C48</f>
        <v>5.1670827116839172E-4</v>
      </c>
      <c r="J48">
        <f>IFERROR(1/(J8*About!$A$19*About!$A$20/100),0)*$C48</f>
        <v>5.1392894959169366E-4</v>
      </c>
      <c r="K48">
        <f>IFERROR(1/(K8*About!$A$19*About!$A$20/100),0)*$C48</f>
        <v>5.1438299944298516E-4</v>
      </c>
      <c r="L48">
        <f>IFERROR(1/(L8*About!$A$19*About!$A$20/100),0)*$C48</f>
        <v>5.217106215942291E-4</v>
      </c>
      <c r="M48">
        <f>IFERROR(1/(M8*About!$A$19*About!$A$20/100),0)*$C48</f>
        <v>4.9886708653478146E-4</v>
      </c>
      <c r="N48">
        <f>IFERROR(1/(N8*About!$A$19*About!$A$20/100),0)*$C48</f>
        <v>5.1467349164863033E-4</v>
      </c>
      <c r="O48">
        <f>IFERROR(1/(O8*About!$A$19*About!$A$20/100),0)*$C48</f>
        <v>5.1842428820814514E-4</v>
      </c>
      <c r="P48">
        <f>IFERROR(1/(P8*About!$A$19*About!$A$20/100),0)*$C48</f>
        <v>5.334779910806715E-4</v>
      </c>
      <c r="Q48" s="177">
        <f>IFERROR(1/(Q8*About!$A$19*About!$A$20/100),0)*$C48</f>
        <v>5.5354285725809477E-4</v>
      </c>
      <c r="R48">
        <f>IFERROR(1/(R8*About!$A$19*About!$A$20/100),0)*$C48</f>
        <v>5.6548218037588964E-4</v>
      </c>
      <c r="S48">
        <f>IFERROR(1/(S8*About!$A$19*About!$A$20/100),0)*$C48</f>
        <v>5.7726797881656948E-4</v>
      </c>
      <c r="T48">
        <f>IFERROR(1/(T8*About!$A$19*About!$A$20/100),0)*$C48</f>
        <v>5.8822679872301759E-4</v>
      </c>
      <c r="U48">
        <f>IFERROR(1/(U8*About!$A$19*About!$A$20/100),0)*$C48</f>
        <v>6.0641236800833406E-4</v>
      </c>
      <c r="V48">
        <f>IFERROR(1/(V8*About!$A$19*About!$A$20/100),0)*$C48</f>
        <v>6.2780873629821098E-4</v>
      </c>
      <c r="W48">
        <f>IFERROR(1/(W8*About!$A$19*About!$A$20/100),0)*$C48</f>
        <v>6.49742273607163E-4</v>
      </c>
      <c r="X48">
        <f>IFERROR(1/(X8*About!$A$19*About!$A$20/100),0)*$C48</f>
        <v>6.7101435734802687E-4</v>
      </c>
      <c r="Y48">
        <f>IFERROR(1/(Y8*About!$A$19*About!$A$20/100),0)*$C48</f>
        <v>6.7109228034488596E-4</v>
      </c>
      <c r="Z48">
        <f>IFERROR(1/(Z8*About!$A$19*About!$A$20/100),0)*$C48</f>
        <v>6.8373247112714082E-4</v>
      </c>
      <c r="AA48">
        <f>IFERROR(1/(AA8*About!$A$19*About!$A$20/100),0)*$C48</f>
        <v>6.9308508047454074E-4</v>
      </c>
      <c r="AB48">
        <f>IFERROR(1/(AB8*About!$A$19*About!$A$20/100),0)*$C48</f>
        <v>7.0101196546915577E-4</v>
      </c>
      <c r="AC48">
        <f>IFERROR(1/(AC8*About!$A$19*About!$A$20/100),0)*$C48</f>
        <v>7.0616540253471251E-4</v>
      </c>
      <c r="AD48">
        <f>IFERROR(1/(AD8*About!$A$19*About!$A$20/100),0)*$C48</f>
        <v>7.1076602124188438E-4</v>
      </c>
      <c r="AE48">
        <f>IFERROR(1/(AE8*About!$A$19*About!$A$20/100),0)*$C48</f>
        <v>7.1776125183294493E-4</v>
      </c>
      <c r="AF48">
        <f>IFERROR(1/(AF8*About!$A$19*About!$A$20/100),0)*$C48</f>
        <v>7.2363480780562547E-4</v>
      </c>
      <c r="AG48">
        <f>IFERROR(1/(AG8*About!$A$19*About!$A$20/100),0)*$C48</f>
        <v>7.2955316235538876E-4</v>
      </c>
      <c r="AH48">
        <f>IFERROR(1/(AH8*About!$A$19*About!$A$20/100),0)*$C48</f>
        <v>7.3544730242570933E-4</v>
      </c>
      <c r="AI48">
        <f>IFERROR(1/(AI8*About!$A$19*About!$A$20/100),0)*$C48</f>
        <v>7.4091210108318038E-4</v>
      </c>
      <c r="AJ48">
        <f>IFERROR(1/(AJ8*About!$A$19*About!$A$20/100),0)*$C48</f>
        <v>7.4617927585486936E-4</v>
      </c>
      <c r="AK48">
        <f>IFERROR(1/(AK8*About!$A$19*About!$A$20/100),0)*$C48</f>
        <v>7.5181305301658347E-4</v>
      </c>
      <c r="AL48">
        <f>IFERROR(1/(AL8*About!$A$19*About!$A$20/100),0)*$C48</f>
        <v>7.5771948188867275E-4</v>
      </c>
      <c r="AM48">
        <f>IFERROR(1/(AM8*About!$A$19*About!$A$20/100),0)*$C48</f>
        <v>7.6322228505686768E-4</v>
      </c>
      <c r="AN48">
        <f>IFERROR(1/(AN8*About!$A$19*About!$A$20/100),0)*$C48</f>
        <v>7.6884556043295925E-4</v>
      </c>
      <c r="AO48">
        <f>IFERROR(1/(AO8*About!$A$19*About!$A$20/100),0)*$C48</f>
        <v>7.7413022188453889E-4</v>
      </c>
      <c r="AP48">
        <f>IFERROR(1/(AP8*About!$A$19*About!$A$20/100),0)*$C48</f>
        <v>7.7949905046061877E-4</v>
      </c>
      <c r="AQ48">
        <f>IFERROR(1/(AQ8*About!$A$19*About!$A$20/100),0)*$C48</f>
        <v>7.8481459424661632E-4</v>
      </c>
      <c r="AR48">
        <f>IFERROR(1/(AR8*About!$A$19*About!$A$20/100),0)*$C48</f>
        <v>7.9011056271375386E-4</v>
      </c>
      <c r="AS48">
        <f>IFERROR(1/(AS8*About!$A$19*About!$A$20/100),0)*$C48</f>
        <v>7.9537181708435971E-4</v>
      </c>
      <c r="AT48">
        <f>IFERROR(1/(AT8*About!$A$19*About!$A$20/100),0)*$C48</f>
        <v>8.0060341362708472E-4</v>
      </c>
      <c r="AU48">
        <f>IFERROR(1/(AU8*About!$A$19*About!$A$20/100),0)*$C48</f>
        <v>8.0588207204785895E-4</v>
      </c>
      <c r="AV48">
        <f>IFERROR(1/(AV8*About!$A$19*About!$A$20/100),0)*$C48</f>
        <v>8.110451610619467E-4</v>
      </c>
      <c r="AW48">
        <f>IFERROR(1/(AW8*About!$A$19*About!$A$20/100),0)*$C48</f>
        <v>8.1620810375275261E-4</v>
      </c>
      <c r="AX48">
        <f>IFERROR(1/(AX8*About!$A$19*About!$A$20/100),0)*$C48</f>
        <v>8.214151038881929E-4</v>
      </c>
      <c r="AY48">
        <f>IFERROR(1/(AY8*About!$A$19*About!$A$20/100),0)*$C48</f>
        <v>8.2653980026859656E-4</v>
      </c>
      <c r="AZ48">
        <f>IFERROR(1/(AZ8*About!$A$19*About!$A$20/100),0)*$C48</f>
        <v>8.3165844578451931E-4</v>
      </c>
      <c r="BA48">
        <f>IFERROR(1/(BA8*About!$A$19*About!$A$20/100),0)*$C48</f>
        <v>8.3684679342152957E-4</v>
      </c>
      <c r="BB48">
        <f>IFERROR(1/(BB8*About!$A$19*About!$A$20/100),0)*$C48</f>
        <v>8.4200367045493985E-4</v>
      </c>
      <c r="BC48">
        <f>IFERROR(1/(BC8*About!$A$19*About!$A$20/100),0)*$C48</f>
        <v>8.4710319993536859E-4</v>
      </c>
      <c r="BD48">
        <f>IFERROR(1/(BD8*About!$A$19*About!$A$20/100),0)*$C48</f>
        <v>8.5225081570175542E-4</v>
      </c>
      <c r="BE48">
        <f>IFERROR(1/(BE8*About!$A$19*About!$A$20/100),0)*$C48</f>
        <v>8.573777475334596E-4</v>
      </c>
      <c r="BF48">
        <f>IFERROR(1/(BF8*About!$A$19*About!$A$20/100),0)*$C48</f>
        <v>8.6249430837679545E-4</v>
      </c>
    </row>
    <row r="49" spans="1:58">
      <c r="A49" t="s">
        <v>195</v>
      </c>
      <c r="B49" t="s">
        <v>194</v>
      </c>
      <c r="C49">
        <f t="shared" si="4"/>
        <v>1.6401023730881148</v>
      </c>
      <c r="D49" s="99" t="s">
        <v>68</v>
      </c>
      <c r="E49" s="101" t="s">
        <v>134</v>
      </c>
      <c r="F49" s="103" t="s">
        <v>131</v>
      </c>
      <c r="G49" t="s">
        <v>6</v>
      </c>
      <c r="H49">
        <f>IFERROR(1/(H9*About!$A$19*About!$A$20/100),0)*$C49</f>
        <v>0</v>
      </c>
      <c r="I49">
        <f>IFERROR(1/(I9*About!$A$19*About!$A$20/100),0)*$C49</f>
        <v>0</v>
      </c>
      <c r="J49">
        <f>IFERROR(1/(J9*About!$A$19*About!$A$20/100),0)*$C49</f>
        <v>0</v>
      </c>
      <c r="K49">
        <f>IFERROR(1/(K9*About!$A$19*About!$A$20/100),0)*$C49</f>
        <v>0</v>
      </c>
      <c r="L49">
        <f>IFERROR(1/(L9*About!$A$19*About!$A$20/100),0)*$C49</f>
        <v>0</v>
      </c>
      <c r="M49">
        <f>IFERROR(1/(M9*About!$A$19*About!$A$20/100),0)*$C49</f>
        <v>0</v>
      </c>
      <c r="N49">
        <f>IFERROR(1/(N9*About!$A$19*About!$A$20/100),0)*$C49</f>
        <v>0</v>
      </c>
      <c r="O49">
        <f>IFERROR(1/(O9*About!$A$19*About!$A$20/100),0)*$C49</f>
        <v>0</v>
      </c>
      <c r="P49">
        <f>IFERROR(1/(P9*About!$A$19*About!$A$20/100),0)*$C49</f>
        <v>7.9742958280296387E-4</v>
      </c>
      <c r="Q49" s="177">
        <f>IFERROR(1/(Q9*About!$A$19*About!$A$20/100),0)*$C49</f>
        <v>8.4773152855358751E-4</v>
      </c>
      <c r="R49">
        <f>IFERROR(1/(R9*About!$A$19*About!$A$20/100),0)*$C49</f>
        <v>9.2598080767083708E-4</v>
      </c>
      <c r="S49">
        <f>IFERROR(1/(S9*About!$A$19*About!$A$20/100),0)*$C49</f>
        <v>9.252673927050754E-4</v>
      </c>
      <c r="T49">
        <f>IFERROR(1/(T9*About!$A$19*About!$A$20/100),0)*$C49</f>
        <v>9.8613763060894548E-4</v>
      </c>
      <c r="U49">
        <f>IFERROR(1/(U9*About!$A$19*About!$A$20/100),0)*$C49</f>
        <v>7.729385890841863E-4</v>
      </c>
      <c r="V49">
        <f>IFERROR(1/(V9*About!$A$19*About!$A$20/100),0)*$C49</f>
        <v>7.5238050437975983E-4</v>
      </c>
      <c r="W49">
        <f>IFERROR(1/(W9*About!$A$19*About!$A$20/100),0)*$C49</f>
        <v>8.9281617780594417E-4</v>
      </c>
      <c r="X49">
        <f>IFERROR(1/(X9*About!$A$19*About!$A$20/100),0)*$C49</f>
        <v>9.0879448832278617E-4</v>
      </c>
      <c r="Y49">
        <f>IFERROR(1/(Y9*About!$A$19*About!$A$20/100),0)*$C49</f>
        <v>9.1299680436109879E-4</v>
      </c>
      <c r="Z49">
        <f>IFERROR(1/(Z9*About!$A$19*About!$A$20/100),0)*$C49</f>
        <v>9.196091180151306E-4</v>
      </c>
      <c r="AA49">
        <f>IFERROR(1/(AA9*About!$A$19*About!$A$20/100),0)*$C49</f>
        <v>9.2252697884128028E-4</v>
      </c>
      <c r="AB49">
        <f>IFERROR(1/(AB9*About!$A$19*About!$A$20/100),0)*$C49</f>
        <v>9.3324520869542365E-4</v>
      </c>
      <c r="AC49">
        <f>IFERROR(1/(AC9*About!$A$19*About!$A$20/100),0)*$C49</f>
        <v>9.4426548465895697E-4</v>
      </c>
      <c r="AD49">
        <f>IFERROR(1/(AD9*About!$A$19*About!$A$20/100),0)*$C49</f>
        <v>9.4997702376455116E-4</v>
      </c>
      <c r="AE49">
        <f>IFERROR(1/(AE9*About!$A$19*About!$A$20/100),0)*$C49</f>
        <v>9.5362246492184137E-4</v>
      </c>
      <c r="AF49">
        <f>IFERROR(1/(AF9*About!$A$19*About!$A$20/100),0)*$C49</f>
        <v>9.5726033135077194E-4</v>
      </c>
      <c r="AG49">
        <f>IFERROR(1/(AG9*About!$A$19*About!$A$20/100),0)*$C49</f>
        <v>9.5931032681061525E-4</v>
      </c>
      <c r="AH49">
        <f>IFERROR(1/(AH9*About!$A$19*About!$A$20/100),0)*$C49</f>
        <v>9.6122890058486109E-4</v>
      </c>
      <c r="AI49">
        <f>IFERROR(1/(AI9*About!$A$19*About!$A$20/100),0)*$C49</f>
        <v>9.6276458870539732E-4</v>
      </c>
      <c r="AJ49">
        <f>IFERROR(1/(AJ9*About!$A$19*About!$A$20/100),0)*$C49</f>
        <v>9.6388108739847472E-4</v>
      </c>
      <c r="AK49">
        <f>IFERROR(1/(AK9*About!$A$19*About!$A$20/100),0)*$C49</f>
        <v>9.659149822535295E-4</v>
      </c>
      <c r="AL49">
        <f>IFERROR(1/(AL9*About!$A$19*About!$A$20/100),0)*$C49</f>
        <v>9.6831421592822361E-4</v>
      </c>
      <c r="AM49">
        <f>IFERROR(1/(AM9*About!$A$19*About!$A$20/100),0)*$C49</f>
        <v>9.7091290466112909E-4</v>
      </c>
      <c r="AN49">
        <f>IFERROR(1/(AN9*About!$A$19*About!$A$20/100),0)*$C49</f>
        <v>9.740611651139514E-4</v>
      </c>
      <c r="AO49">
        <f>IFERROR(1/(AO9*About!$A$19*About!$A$20/100),0)*$C49</f>
        <v>9.7711089853545806E-4</v>
      </c>
      <c r="AP49">
        <f>IFERROR(1/(AP9*About!$A$19*About!$A$20/100),0)*$C49</f>
        <v>9.8033492637157387E-4</v>
      </c>
      <c r="AQ49">
        <f>IFERROR(1/(AQ9*About!$A$19*About!$A$20/100),0)*$C49</f>
        <v>9.8352970989993931E-4</v>
      </c>
      <c r="AR49">
        <f>IFERROR(1/(AR9*About!$A$19*About!$A$20/100),0)*$C49</f>
        <v>9.8676823220209919E-4</v>
      </c>
      <c r="AS49">
        <f>IFERROR(1/(AS9*About!$A$19*About!$A$20/100),0)*$C49</f>
        <v>9.9010881605796292E-4</v>
      </c>
      <c r="AT49">
        <f>IFERROR(1/(AT9*About!$A$19*About!$A$20/100),0)*$C49</f>
        <v>9.9355395716227532E-4</v>
      </c>
      <c r="AU49">
        <f>IFERROR(1/(AU9*About!$A$19*About!$A$20/100),0)*$C49</f>
        <v>9.9716199704188535E-4</v>
      </c>
      <c r="AV49">
        <f>IFERROR(1/(AV9*About!$A$19*About!$A$20/100),0)*$C49</f>
        <v>1.0009623250074203E-3</v>
      </c>
      <c r="AW49">
        <f>IFERROR(1/(AW9*About!$A$19*About!$A$20/100),0)*$C49</f>
        <v>1.0044910506895456E-3</v>
      </c>
      <c r="AX49">
        <f>IFERROR(1/(AX9*About!$A$19*About!$A$20/100),0)*$C49</f>
        <v>1.0080596409387909E-3</v>
      </c>
      <c r="AY49">
        <f>IFERROR(1/(AY9*About!$A$19*About!$A$20/100),0)*$C49</f>
        <v>1.0116796739963591E-3</v>
      </c>
      <c r="AZ49">
        <f>IFERROR(1/(AZ9*About!$A$19*About!$A$20/100),0)*$C49</f>
        <v>1.0152783219586352E-3</v>
      </c>
      <c r="BA49">
        <f>IFERROR(1/(BA9*About!$A$19*About!$A$20/100),0)*$C49</f>
        <v>1.018927690986142E-3</v>
      </c>
      <c r="BB49">
        <f>IFERROR(1/(BB9*About!$A$19*About!$A$20/100),0)*$C49</f>
        <v>1.0225297627776157E-3</v>
      </c>
      <c r="BC49">
        <f>IFERROR(1/(BC9*About!$A$19*About!$A$20/100),0)*$C49</f>
        <v>1.0261220307200406E-3</v>
      </c>
      <c r="BD49">
        <f>IFERROR(1/(BD9*About!$A$19*About!$A$20/100),0)*$C49</f>
        <v>1.0297271998425796E-3</v>
      </c>
      <c r="BE49">
        <f>IFERROR(1/(BE9*About!$A$19*About!$A$20/100),0)*$C49</f>
        <v>1.0333171679705979E-3</v>
      </c>
      <c r="BF49">
        <f>IFERROR(1/(BF9*About!$A$19*About!$A$20/100),0)*$C49</f>
        <v>1.036913363862992E-3</v>
      </c>
    </row>
    <row r="50" spans="1:58">
      <c r="A50" t="s">
        <v>195</v>
      </c>
      <c r="B50" t="s">
        <v>194</v>
      </c>
      <c r="C50">
        <f t="shared" si="4"/>
        <v>1.6401023730881148</v>
      </c>
      <c r="D50" s="99" t="s">
        <v>68</v>
      </c>
      <c r="E50" s="101" t="s">
        <v>130</v>
      </c>
      <c r="F50" s="103" t="s">
        <v>141</v>
      </c>
      <c r="G50" t="s">
        <v>64</v>
      </c>
      <c r="H50">
        <f>IFERROR(1/(H10*About!$A$19*About!$A$20/100),0)*$C50</f>
        <v>0</v>
      </c>
      <c r="I50">
        <f>IFERROR(1/(I10*About!$A$19*About!$A$20/100),0)*$C50</f>
        <v>4.0482498322749733E-4</v>
      </c>
      <c r="J50">
        <f>IFERROR(1/(J10*About!$A$19*About!$A$20/100),0)*$C50</f>
        <v>4.013153564416529E-4</v>
      </c>
      <c r="K50">
        <f>IFERROR(1/(K10*About!$A$19*About!$A$20/100),0)*$C50</f>
        <v>3.9889101394421944E-4</v>
      </c>
      <c r="L50">
        <f>IFERROR(1/(L10*About!$A$19*About!$A$20/100),0)*$C50</f>
        <v>4.0803209613953732E-4</v>
      </c>
      <c r="M50">
        <f>IFERROR(1/(M10*About!$A$19*About!$A$20/100),0)*$C50</f>
        <v>3.6160791477962397E-4</v>
      </c>
      <c r="N50">
        <f>IFERROR(1/(N10*About!$A$19*About!$A$20/100),0)*$C50</f>
        <v>4.1529657676049359E-4</v>
      </c>
      <c r="O50">
        <f>IFERROR(1/(O10*About!$A$19*About!$A$20/100),0)*$C50</f>
        <v>4.2021148253614817E-4</v>
      </c>
      <c r="P50">
        <f>IFERROR(1/(P10*About!$A$19*About!$A$20/100),0)*$C50</f>
        <v>4.341956301887346E-4</v>
      </c>
      <c r="Q50" s="177">
        <f>IFERROR(1/(Q10*About!$A$19*About!$A$20/100),0)*$C50</f>
        <v>4.7447015703016979E-4</v>
      </c>
      <c r="R50">
        <f>IFERROR(1/(R10*About!$A$19*About!$A$20/100),0)*$C50</f>
        <v>4.9116639730255307E-4</v>
      </c>
      <c r="S50">
        <f>IFERROR(1/(S10*About!$A$19*About!$A$20/100),0)*$C50</f>
        <v>4.1508780182483436E-4</v>
      </c>
      <c r="T50">
        <f>IFERROR(1/(T10*About!$A$19*About!$A$20/100),0)*$C50</f>
        <v>4.4391787895614094E-4</v>
      </c>
      <c r="U50">
        <f>IFERROR(1/(U10*About!$A$19*About!$A$20/100),0)*$C50</f>
        <v>4.3324765168833643E-4</v>
      </c>
      <c r="V50">
        <f>IFERROR(1/(V10*About!$A$19*About!$A$20/100),0)*$C50</f>
        <v>4.641228611829505E-4</v>
      </c>
      <c r="W50">
        <f>IFERROR(1/(W10*About!$A$19*About!$A$20/100),0)*$C50</f>
        <v>4.9277244505024909E-4</v>
      </c>
      <c r="X50">
        <f>IFERROR(1/(X10*About!$A$19*About!$A$20/100),0)*$C50</f>
        <v>5.1402830682294686E-4</v>
      </c>
      <c r="Y50">
        <f>IFERROR(1/(Y10*About!$A$19*About!$A$20/100),0)*$C50</f>
        <v>5.1421880341537512E-4</v>
      </c>
      <c r="Z50">
        <f>IFERROR(1/(Z10*About!$A$19*About!$A$20/100),0)*$C50</f>
        <v>5.4654824228564153E-4</v>
      </c>
      <c r="AA50">
        <f>IFERROR(1/(AA10*About!$A$19*About!$A$20/100),0)*$C50</f>
        <v>5.5526126454787323E-4</v>
      </c>
      <c r="AB50">
        <f>IFERROR(1/(AB10*About!$A$19*About!$A$20/100),0)*$C50</f>
        <v>5.6369555235590506E-4</v>
      </c>
      <c r="AC50">
        <f>IFERROR(1/(AC10*About!$A$19*About!$A$20/100),0)*$C50</f>
        <v>5.6839601574305311E-4</v>
      </c>
      <c r="AD50">
        <f>IFERROR(1/(AD10*About!$A$19*About!$A$20/100),0)*$C50</f>
        <v>5.7185287213756602E-4</v>
      </c>
      <c r="AE50">
        <f>IFERROR(1/(AE10*About!$A$19*About!$A$20/100),0)*$C50</f>
        <v>5.7646015618362018E-4</v>
      </c>
      <c r="AF50">
        <f>IFERROR(1/(AF10*About!$A$19*About!$A$20/100),0)*$C50</f>
        <v>5.8034320569903537E-4</v>
      </c>
      <c r="AG50">
        <f>IFERROR(1/(AG10*About!$A$19*About!$A$20/100),0)*$C50</f>
        <v>5.8415491168612864E-4</v>
      </c>
      <c r="AH50">
        <f>IFERROR(1/(AH10*About!$A$19*About!$A$20/100),0)*$C50</f>
        <v>5.8788245177221834E-4</v>
      </c>
      <c r="AI50">
        <f>IFERROR(1/(AI10*About!$A$19*About!$A$20/100),0)*$C50</f>
        <v>5.9142493891629682E-4</v>
      </c>
      <c r="AJ50">
        <f>IFERROR(1/(AJ10*About!$A$19*About!$A$20/100),0)*$C50</f>
        <v>5.9465501725991694E-4</v>
      </c>
      <c r="AK50">
        <f>IFERROR(1/(AK10*About!$A$19*About!$A$20/100),0)*$C50</f>
        <v>5.9783787295338584E-4</v>
      </c>
      <c r="AL50">
        <f>IFERROR(1/(AL10*About!$A$19*About!$A$20/100),0)*$C50</f>
        <v>6.0141827759889487E-4</v>
      </c>
      <c r="AM50">
        <f>IFERROR(1/(AM10*About!$A$19*About!$A$20/100),0)*$C50</f>
        <v>6.0485306613865849E-4</v>
      </c>
      <c r="AN50">
        <f>IFERROR(1/(AN10*About!$A$19*About!$A$20/100),0)*$C50</f>
        <v>6.0841741452779218E-4</v>
      </c>
      <c r="AO50">
        <f>IFERROR(1/(AO10*About!$A$19*About!$A$20/100),0)*$C50</f>
        <v>6.1197426269295283E-4</v>
      </c>
      <c r="AP50">
        <f>IFERROR(1/(AP10*About!$A$19*About!$A$20/100),0)*$C50</f>
        <v>6.1545106102422369E-4</v>
      </c>
      <c r="AQ50">
        <f>IFERROR(1/(AQ10*About!$A$19*About!$A$20/100),0)*$C50</f>
        <v>6.1891056112930228E-4</v>
      </c>
      <c r="AR50">
        <f>IFERROR(1/(AR10*About!$A$19*About!$A$20/100),0)*$C50</f>
        <v>6.2227218165046116E-4</v>
      </c>
      <c r="AS50">
        <f>IFERROR(1/(AS10*About!$A$19*About!$A$20/100),0)*$C50</f>
        <v>6.2565408162503378E-4</v>
      </c>
      <c r="AT50">
        <f>IFERROR(1/(AT10*About!$A$19*About!$A$20/100),0)*$C50</f>
        <v>6.2897008048807027E-4</v>
      </c>
      <c r="AU50">
        <f>IFERROR(1/(AU10*About!$A$19*About!$A$20/100),0)*$C50</f>
        <v>6.3226818195304265E-4</v>
      </c>
      <c r="AV50">
        <f>IFERROR(1/(AV10*About!$A$19*About!$A$20/100),0)*$C50</f>
        <v>6.3553117932270062E-4</v>
      </c>
      <c r="AW50">
        <f>IFERROR(1/(AW10*About!$A$19*About!$A$20/100),0)*$C50</f>
        <v>6.3882700955151389E-4</v>
      </c>
      <c r="AX50">
        <f>IFERROR(1/(AX10*About!$A$19*About!$A$20/100),0)*$C50</f>
        <v>6.4210136090075791E-4</v>
      </c>
      <c r="AY50">
        <f>IFERROR(1/(AY10*About!$A$19*About!$A$20/100),0)*$C50</f>
        <v>6.4537648641436963E-4</v>
      </c>
      <c r="AZ50">
        <f>IFERROR(1/(AZ10*About!$A$19*About!$A$20/100),0)*$C50</f>
        <v>6.4863543453908131E-4</v>
      </c>
      <c r="BA50">
        <f>IFERROR(1/(BA10*About!$A$19*About!$A$20/100),0)*$C50</f>
        <v>6.5192675688292064E-4</v>
      </c>
      <c r="BB50">
        <f>IFERROR(1/(BB10*About!$A$19*About!$A$20/100),0)*$C50</f>
        <v>6.552103888689153E-4</v>
      </c>
      <c r="BC50">
        <f>IFERROR(1/(BC10*About!$A$19*About!$A$20/100),0)*$C50</f>
        <v>6.5845020093182184E-4</v>
      </c>
      <c r="BD50">
        <f>IFERROR(1/(BD10*About!$A$19*About!$A$20/100),0)*$C50</f>
        <v>6.6165886158349224E-4</v>
      </c>
      <c r="BE50">
        <f>IFERROR(1/(BE10*About!$A$19*About!$A$20/100),0)*$C50</f>
        <v>6.6492079123957575E-4</v>
      </c>
      <c r="BF50">
        <f>IFERROR(1/(BF10*About!$A$19*About!$A$20/100),0)*$C50</f>
        <v>6.6811661240909507E-4</v>
      </c>
    </row>
    <row r="51" spans="1:58">
      <c r="A51" t="s">
        <v>195</v>
      </c>
      <c r="B51" t="s">
        <v>194</v>
      </c>
      <c r="C51">
        <f t="shared" si="4"/>
        <v>1.6401023730881148</v>
      </c>
      <c r="D51" s="99" t="s">
        <v>68</v>
      </c>
      <c r="E51" s="101" t="s">
        <v>139</v>
      </c>
      <c r="F51" s="103" t="s">
        <v>140</v>
      </c>
      <c r="G51" t="s">
        <v>65</v>
      </c>
      <c r="H51">
        <f>IFERROR(1/(H11*About!$A$19*About!$A$20/100),0)*$C51</f>
        <v>0</v>
      </c>
      <c r="I51">
        <f>IFERROR(1/(I11*About!$A$19*About!$A$20/100),0)*$C51</f>
        <v>0</v>
      </c>
      <c r="J51">
        <f>IFERROR(1/(J11*About!$A$19*About!$A$20/100),0)*$C51</f>
        <v>0</v>
      </c>
      <c r="K51">
        <f>IFERROR(1/(K11*About!$A$19*About!$A$20/100),0)*$C51</f>
        <v>0</v>
      </c>
      <c r="L51">
        <f>IFERROR(1/(L11*About!$A$19*About!$A$20/100),0)*$C51</f>
        <v>0</v>
      </c>
      <c r="M51">
        <f>IFERROR(1/(M11*About!$A$19*About!$A$20/100),0)*$C51</f>
        <v>0</v>
      </c>
      <c r="N51">
        <f>IFERROR(1/(N11*About!$A$19*About!$A$20/100),0)*$C51</f>
        <v>0</v>
      </c>
      <c r="O51">
        <f>IFERROR(1/(O11*About!$A$19*About!$A$20/100),0)*$C51</f>
        <v>0</v>
      </c>
      <c r="P51">
        <f>IFERROR(1/(P11*About!$A$19*About!$A$20/100),0)*$C51</f>
        <v>0</v>
      </c>
      <c r="Q51" s="177">
        <f>IFERROR(1/(Q11*About!$A$19*About!$A$20/100),0)*$C51</f>
        <v>0</v>
      </c>
      <c r="R51">
        <f>IFERROR(1/(R11*About!$A$19*About!$A$20/100),0)*$C51</f>
        <v>0</v>
      </c>
      <c r="S51">
        <f>IFERROR(1/(S11*About!$A$19*About!$A$20/100),0)*$C51</f>
        <v>0</v>
      </c>
      <c r="T51">
        <f>IFERROR(1/(T11*About!$A$19*About!$A$20/100),0)*$C51</f>
        <v>0</v>
      </c>
      <c r="U51">
        <f>IFERROR(1/(U11*About!$A$19*About!$A$20/100),0)*$C51</f>
        <v>0</v>
      </c>
      <c r="V51">
        <f>IFERROR(1/(V11*About!$A$19*About!$A$20/100),0)*$C51</f>
        <v>0</v>
      </c>
      <c r="W51">
        <f>IFERROR(1/(W11*About!$A$19*About!$A$20/100),0)*$C51</f>
        <v>0</v>
      </c>
      <c r="X51">
        <f>IFERROR(1/(X11*About!$A$19*About!$A$20/100),0)*$C51</f>
        <v>1.2860282782577003E-3</v>
      </c>
      <c r="Y51">
        <f>IFERROR(1/(Y11*About!$A$19*About!$A$20/100),0)*$C51</f>
        <v>1.2873647615388331E-3</v>
      </c>
      <c r="Z51">
        <f>IFERROR(1/(Z11*About!$A$19*About!$A$20/100),0)*$C51</f>
        <v>1.2901688946602102E-3</v>
      </c>
      <c r="AA51">
        <f>IFERROR(1/(AA11*About!$A$19*About!$A$20/100),0)*$C51</f>
        <v>1.2924565605094784E-3</v>
      </c>
      <c r="AB51">
        <f>IFERROR(1/(AB11*About!$A$19*About!$A$20/100),0)*$C51</f>
        <v>1.2945989631693822E-3</v>
      </c>
      <c r="AC51">
        <f>IFERROR(1/(AC11*About!$A$19*About!$A$20/100),0)*$C51</f>
        <v>1.2954977733208449E-3</v>
      </c>
      <c r="AD51">
        <f>IFERROR(1/(AD11*About!$A$19*About!$A$20/100),0)*$C51</f>
        <v>1.2983269700728088E-3</v>
      </c>
      <c r="AE51">
        <f>IFERROR(1/(AE11*About!$A$19*About!$A$20/100),0)*$C51</f>
        <v>1.3007572474274707E-3</v>
      </c>
      <c r="AF51">
        <f>IFERROR(1/(AF11*About!$A$19*About!$A$20/100),0)*$C51</f>
        <v>1.3029607594891328E-3</v>
      </c>
      <c r="AG51">
        <f>IFERROR(1/(AG11*About!$A$19*About!$A$20/100),0)*$C51</f>
        <v>1.3050759523225092E-3</v>
      </c>
      <c r="AH51">
        <f>IFERROR(1/(AH11*About!$A$19*About!$A$20/100),0)*$C51</f>
        <v>1.3072450282936117E-3</v>
      </c>
      <c r="AI51">
        <f>IFERROR(1/(AI11*About!$A$19*About!$A$20/100),0)*$C51</f>
        <v>1.3093769770733997E-3</v>
      </c>
      <c r="AJ51">
        <f>IFERROR(1/(AJ11*About!$A$19*About!$A$20/100),0)*$C51</f>
        <v>1.30963831561087E-3</v>
      </c>
      <c r="AK51">
        <f>IFERROR(1/(AK11*About!$A$19*About!$A$20/100),0)*$C51</f>
        <v>1.3092068740977929E-3</v>
      </c>
      <c r="AL51">
        <f>IFERROR(1/(AL11*About!$A$19*About!$A$20/100),0)*$C51</f>
        <v>1.3154909372304446E-3</v>
      </c>
      <c r="AM51">
        <f>IFERROR(1/(AM11*About!$A$19*About!$A$20/100),0)*$C51</f>
        <v>1.3183571402352128E-3</v>
      </c>
      <c r="AN51">
        <f>IFERROR(1/(AN11*About!$A$19*About!$A$20/100),0)*$C51</f>
        <v>1.3211676238873121E-3</v>
      </c>
      <c r="AO51">
        <f>IFERROR(1/(AO11*About!$A$19*About!$A$20/100),0)*$C51</f>
        <v>1.3240699985000964E-3</v>
      </c>
      <c r="AP51">
        <f>IFERROR(1/(AP11*About!$A$19*About!$A$20/100),0)*$C51</f>
        <v>1.3271432603187221E-3</v>
      </c>
      <c r="AQ51">
        <f>IFERROR(1/(AQ11*About!$A$19*About!$A$20/100),0)*$C51</f>
        <v>1.3303703848223545E-3</v>
      </c>
      <c r="AR51">
        <f>IFERROR(1/(AR11*About!$A$19*About!$A$20/100),0)*$C51</f>
        <v>1.3337580691739953E-3</v>
      </c>
      <c r="AS51">
        <f>IFERROR(1/(AS11*About!$A$19*About!$A$20/100),0)*$C51</f>
        <v>1.337300771634368E-3</v>
      </c>
      <c r="AT51">
        <f>IFERROR(1/(AT11*About!$A$19*About!$A$20/100),0)*$C51</f>
        <v>1.3409960135366506E-3</v>
      </c>
      <c r="AU51">
        <f>IFERROR(1/(AU11*About!$A$19*About!$A$20/100),0)*$C51</f>
        <v>1.34485242177636E-3</v>
      </c>
      <c r="AV51">
        <f>IFERROR(1/(AV11*About!$A$19*About!$A$20/100),0)*$C51</f>
        <v>1.348860616665054E-3</v>
      </c>
      <c r="AW51">
        <f>IFERROR(1/(AW11*About!$A$19*About!$A$20/100),0)*$C51</f>
        <v>1.3526261331172937E-3</v>
      </c>
      <c r="AX51">
        <f>IFERROR(1/(AX11*About!$A$19*About!$A$20/100),0)*$C51</f>
        <v>1.3563538441827528E-3</v>
      </c>
      <c r="AY51">
        <f>IFERROR(1/(AY11*About!$A$19*About!$A$20/100),0)*$C51</f>
        <v>1.3600467584384864E-3</v>
      </c>
      <c r="AZ51">
        <f>IFERROR(1/(AZ11*About!$A$19*About!$A$20/100),0)*$C51</f>
        <v>1.3637028947664073E-3</v>
      </c>
      <c r="BA51">
        <f>IFERROR(1/(BA11*About!$A$19*About!$A$20/100),0)*$C51</f>
        <v>1.367320744919003E-3</v>
      </c>
      <c r="BB51">
        <f>IFERROR(1/(BB11*About!$A$19*About!$A$20/100),0)*$C51</f>
        <v>1.3708954839745345E-3</v>
      </c>
      <c r="BC51">
        <f>IFERROR(1/(BC11*About!$A$19*About!$A$20/100),0)*$C51</f>
        <v>1.3744330036340256E-3</v>
      </c>
      <c r="BD51">
        <f>IFERROR(1/(BD11*About!$A$19*About!$A$20/100),0)*$C51</f>
        <v>1.37793552539797E-3</v>
      </c>
      <c r="BE51">
        <f>IFERROR(1/(BE11*About!$A$19*About!$A$20/100),0)*$C51</f>
        <v>1.381394550101637E-3</v>
      </c>
      <c r="BF51">
        <f>IFERROR(1/(BF11*About!$A$19*About!$A$20/100),0)*$C51</f>
        <v>1.3848154131267713E-3</v>
      </c>
    </row>
    <row r="52" spans="1:58">
      <c r="A52" t="s">
        <v>195</v>
      </c>
      <c r="B52" t="s">
        <v>194</v>
      </c>
      <c r="C52">
        <f t="shared" si="4"/>
        <v>1.6401023730881148</v>
      </c>
      <c r="D52" s="99" t="s">
        <v>68</v>
      </c>
      <c r="E52" s="101" t="s">
        <v>205</v>
      </c>
      <c r="F52" s="176"/>
      <c r="G52" s="177"/>
      <c r="H52" t="e">
        <f>(H47*'TRA_Activity EU27'!B48+H48*'TRA_Activity EU27'!A51)/SUM('TRA_Activity EU27'!A48,'TRA_Activity EU27'!A51)</f>
        <v>#VALUE!</v>
      </c>
      <c r="I52">
        <f>(I47*'TRA_Activity EU27'!C48+I48*'TRA_Activity EU27'!B51)/SUM('TRA_Activity EU27'!B48,'TRA_Activity EU27'!B51)</f>
        <v>4.5527420458189958E-4</v>
      </c>
      <c r="J52">
        <f>(J47*'TRA_Activity EU27'!D48+J48*'TRA_Activity EU27'!C51)/SUM('TRA_Activity EU27'!C48,'TRA_Activity EU27'!C51)</f>
        <v>4.5591319405858703E-4</v>
      </c>
      <c r="K52">
        <f>(K47*'TRA_Activity EU27'!E48+K48*'TRA_Activity EU27'!D51)/SUM('TRA_Activity EU27'!D48,'TRA_Activity EU27'!D51)</f>
        <v>4.572586387036433E-4</v>
      </c>
      <c r="L52">
        <f>(L47*'TRA_Activity EU27'!F48+L48*'TRA_Activity EU27'!E51)/SUM('TRA_Activity EU27'!E48,'TRA_Activity EU27'!E51)</f>
        <v>4.5872659103085329E-4</v>
      </c>
      <c r="M52">
        <f>(M47*'TRA_Activity EU27'!G48+M48*'TRA_Activity EU27'!F51)/SUM('TRA_Activity EU27'!F48,'TRA_Activity EU27'!F51)</f>
        <v>4.4060267456077405E-4</v>
      </c>
      <c r="N52">
        <f>(N47*'TRA_Activity EU27'!H48+N48*'TRA_Activity EU27'!G51)/SUM('TRA_Activity EU27'!G48,'TRA_Activity EU27'!G51)</f>
        <v>4.6372137312299767E-4</v>
      </c>
      <c r="O52">
        <f>(O47*'TRA_Activity EU27'!I48+O48*'TRA_Activity EU27'!H51)/SUM('TRA_Activity EU27'!H48,'TRA_Activity EU27'!H51)</f>
        <v>4.7664700208626494E-4</v>
      </c>
      <c r="P52">
        <f>(P47*'TRA_Activity EU27'!J48+P48*'TRA_Activity EU27'!I51)/SUM('TRA_Activity EU27'!I48,'TRA_Activity EU27'!I51)</f>
        <v>4.9219665552257825E-4</v>
      </c>
      <c r="Q52" s="177">
        <f>(Q47*'TRA_Activity EU27'!K48+Q48*'TRA_Activity EU27'!J51)/SUM('TRA_Activity EU27'!J48,'TRA_Activity EU27'!J51)</f>
        <v>5.1997285535071761E-4</v>
      </c>
      <c r="R52">
        <f>(R47*'TRA_Activity EU27'!L48+R48*'TRA_Activity EU27'!K51)/SUM('TRA_Activity EU27'!K48,'TRA_Activity EU27'!K51)</f>
        <v>5.271580051427248E-4</v>
      </c>
      <c r="S52">
        <f>(S47*'TRA_Activity EU27'!M48+S48*'TRA_Activity EU27'!L51)/SUM('TRA_Activity EU27'!L48,'TRA_Activity EU27'!L51)</f>
        <v>5.4072166372763229E-4</v>
      </c>
      <c r="T52">
        <f>(T47*'TRA_Activity EU27'!N48+T48*'TRA_Activity EU27'!M51)/SUM('TRA_Activity EU27'!M48,'TRA_Activity EU27'!M51)</f>
        <v>5.4504937734275592E-4</v>
      </c>
      <c r="U52">
        <f>(U47*'TRA_Activity EU27'!O48+U48*'TRA_Activity EU27'!N51)/SUM('TRA_Activity EU27'!N48,'TRA_Activity EU27'!N51)</f>
        <v>5.7935336867403413E-4</v>
      </c>
      <c r="V52">
        <f>(V47*'TRA_Activity EU27'!P48+V48*'TRA_Activity EU27'!O51)/SUM('TRA_Activity EU27'!O48,'TRA_Activity EU27'!O51)</f>
        <v>5.983232883639074E-4</v>
      </c>
      <c r="W52">
        <f>(W47*'TRA_Activity EU27'!Q48+W48*'TRA_Activity EU27'!P51)/SUM('TRA_Activity EU27'!P48,'TRA_Activity EU27'!P51)</f>
        <v>6.227868969686407E-4</v>
      </c>
      <c r="X52">
        <f>(X47*'TRA_Activity EU27'!R48+X48*'TRA_Activity EU27'!Q51)/SUM('TRA_Activity EU27'!Q48,'TRA_Activity EU27'!Q51)</f>
        <v>6.4545049057350911E-4</v>
      </c>
      <c r="Y52">
        <f>(Y47*'TRA_Activity EU27'!S48+Y48*'TRA_Activity EU27'!R51)/SUM('TRA_Activity EU27'!R48,'TRA_Activity EU27'!R51)</f>
        <v>6.4658169552586425E-4</v>
      </c>
      <c r="Z52">
        <f>(Z47*'TRA_Activity EU27'!T48+Z48*'TRA_Activity EU27'!S51)/SUM('TRA_Activity EU27'!S48,'TRA_Activity EU27'!S51)</f>
        <v>6.5747652909881678E-4</v>
      </c>
      <c r="AA52">
        <f>(AA47*'TRA_Activity EU27'!U48+AA48*'TRA_Activity EU27'!T51)/SUM('TRA_Activity EU27'!T48,'TRA_Activity EU27'!T51)</f>
        <v>6.6643319938991064E-4</v>
      </c>
      <c r="AB52">
        <f>(AB47*'TRA_Activity EU27'!V48+AB48*'TRA_Activity EU27'!U51)/SUM('TRA_Activity EU27'!U48,'TRA_Activity EU27'!U51)</f>
        <v>6.739259735834527E-4</v>
      </c>
      <c r="AC52">
        <f>(AC47*'TRA_Activity EU27'!W48+AC48*'TRA_Activity EU27'!V51)/SUM('TRA_Activity EU27'!V48,'TRA_Activity EU27'!V51)</f>
        <v>6.7765619590787099E-4</v>
      </c>
      <c r="AD52">
        <f>(AD47*'TRA_Activity EU27'!X48+AD48*'TRA_Activity EU27'!W51)/SUM('TRA_Activity EU27'!W48,'TRA_Activity EU27'!W51)</f>
        <v>6.8166571378833044E-4</v>
      </c>
      <c r="AE52">
        <f>(AE47*'TRA_Activity EU27'!Y48+AE48*'TRA_Activity EU27'!X51)/SUM('TRA_Activity EU27'!X48,'TRA_Activity EU27'!X51)</f>
        <v>6.878556000520789E-4</v>
      </c>
      <c r="AF52">
        <f>(AF47*'TRA_Activity EU27'!Z48+AF48*'TRA_Activity EU27'!Y51)/SUM('TRA_Activity EU27'!Y48,'TRA_Activity EU27'!Y51)</f>
        <v>6.9369407659028741E-4</v>
      </c>
      <c r="AG52">
        <f>(AG47*'TRA_Activity EU27'!AA48+AG48*'TRA_Activity EU27'!Z51)/SUM('TRA_Activity EU27'!Z48,'TRA_Activity EU27'!Z51)</f>
        <v>6.9952702639787111E-4</v>
      </c>
      <c r="AH52">
        <f>(AH47*'TRA_Activity EU27'!AB48+AH48*'TRA_Activity EU27'!AA51)/SUM('TRA_Activity EU27'!AA48,'TRA_Activity EU27'!AA51)</f>
        <v>7.0524212477871928E-4</v>
      </c>
      <c r="AI52">
        <f>(AI47*'TRA_Activity EU27'!AC48+AI48*'TRA_Activity EU27'!AB51)/SUM('TRA_Activity EU27'!AB48,'TRA_Activity EU27'!AB51)</f>
        <v>7.1033552652014929E-4</v>
      </c>
      <c r="AJ52">
        <f>(AJ47*'TRA_Activity EU27'!AD48+AJ48*'TRA_Activity EU27'!AC51)/SUM('TRA_Activity EU27'!AC48,'TRA_Activity EU27'!AC51)</f>
        <v>7.1523113153577249E-4</v>
      </c>
      <c r="AK52">
        <f>(AK47*'TRA_Activity EU27'!AE48+AK48*'TRA_Activity EU27'!AD51)/SUM('TRA_Activity EU27'!AD48,'TRA_Activity EU27'!AD51)</f>
        <v>7.2020763381543031E-4</v>
      </c>
      <c r="AL52">
        <f>(AL47*'TRA_Activity EU27'!AF48+AL48*'TRA_Activity EU27'!AE51)/SUM('TRA_Activity EU27'!AE48,'TRA_Activity EU27'!AE51)</f>
        <v>7.252220518456457E-4</v>
      </c>
      <c r="AM52">
        <f>(AM47*'TRA_Activity EU27'!AG48+AM48*'TRA_Activity EU27'!AF51)/SUM('TRA_Activity EU27'!AF48,'TRA_Activity EU27'!AF51)</f>
        <v>7.2980634711289371E-4</v>
      </c>
      <c r="AN52">
        <f>(AN47*'TRA_Activity EU27'!AH48+AN48*'TRA_Activity EU27'!AG51)/SUM('TRA_Activity EU27'!AG48,'TRA_Activity EU27'!AG51)</f>
        <v>7.3426158735816574E-4</v>
      </c>
      <c r="AO52">
        <f>(AO47*'TRA_Activity EU27'!AI48+AO48*'TRA_Activity EU27'!AH51)/SUM('TRA_Activity EU27'!AH48,'TRA_Activity EU27'!AH51)</f>
        <v>7.384279987107397E-4</v>
      </c>
      <c r="AP52">
        <f>(AP47*'TRA_Activity EU27'!AJ48+AP48*'TRA_Activity EU27'!AI51)/SUM('TRA_Activity EU27'!AI48,'TRA_Activity EU27'!AI51)</f>
        <v>7.427135517906185E-4</v>
      </c>
      <c r="AQ52">
        <f>(AQ47*'TRA_Activity EU27'!AK48+AQ48*'TRA_Activity EU27'!AJ51)/SUM('TRA_Activity EU27'!AJ48,'TRA_Activity EU27'!AJ51)</f>
        <v>7.4694781659847393E-4</v>
      </c>
      <c r="AR52">
        <f>(AR47*'TRA_Activity EU27'!AL48+AR48*'TRA_Activity EU27'!AK51)/SUM('TRA_Activity EU27'!AK48,'TRA_Activity EU27'!AK51)</f>
        <v>7.5125055276966703E-4</v>
      </c>
      <c r="AS52">
        <f>(AS47*'TRA_Activity EU27'!AM48+AS48*'TRA_Activity EU27'!AL51)/SUM('TRA_Activity EU27'!AL48,'TRA_Activity EU27'!AL51)</f>
        <v>7.5564890850009898E-4</v>
      </c>
      <c r="AT52">
        <f>(AT47*'TRA_Activity EU27'!AN48+AT48*'TRA_Activity EU27'!AM51)/SUM('TRA_Activity EU27'!AM48,'TRA_Activity EU27'!AM51)</f>
        <v>7.6014176819473188E-4</v>
      </c>
      <c r="AU52">
        <f>(AU47*'TRA_Activity EU27'!AO48+AU48*'TRA_Activity EU27'!AN51)/SUM('TRA_Activity EU27'!AN48,'TRA_Activity EU27'!AN51)</f>
        <v>7.6513765661721377E-4</v>
      </c>
      <c r="AV52">
        <f>(AV47*'TRA_Activity EU27'!AP48+AV48*'TRA_Activity EU27'!AO51)/SUM('TRA_Activity EU27'!AO48,'TRA_Activity EU27'!AO51)</f>
        <v>7.6983745158082167E-4</v>
      </c>
      <c r="AW52">
        <f>(AW47*'TRA_Activity EU27'!AQ48+AW48*'TRA_Activity EU27'!AP51)/SUM('TRA_Activity EU27'!AP48,'TRA_Activity EU27'!AP51)</f>
        <v>7.7454537039899779E-4</v>
      </c>
      <c r="AX52">
        <f>(AX47*'TRA_Activity EU27'!AR48+AX48*'TRA_Activity EU27'!AQ51)/SUM('TRA_Activity EU27'!AQ48,'TRA_Activity EU27'!AQ51)</f>
        <v>7.7938281020311425E-4</v>
      </c>
      <c r="AY52">
        <f>(AY47*'TRA_Activity EU27'!AS48+AY48*'TRA_Activity EU27'!AR51)/SUM('TRA_Activity EU27'!AR48,'TRA_Activity EU27'!AR51)</f>
        <v>7.8434906871633183E-4</v>
      </c>
      <c r="AZ52">
        <f>(AZ47*'TRA_Activity EU27'!AT48+AZ48*'TRA_Activity EU27'!AS51)/SUM('TRA_Activity EU27'!AS48,'TRA_Activity EU27'!AS51)</f>
        <v>7.8921657799155753E-4</v>
      </c>
      <c r="BA52">
        <f>(BA47*'TRA_Activity EU27'!AU48+BA48*'TRA_Activity EU27'!AT51)/SUM('TRA_Activity EU27'!AT48,'TRA_Activity EU27'!AT51)</f>
        <v>7.9428150572746314E-4</v>
      </c>
      <c r="BB52">
        <f>(BB47*'TRA_Activity EU27'!AV48+BB48*'TRA_Activity EU27'!AU51)/SUM('TRA_Activity EU27'!AU48,'TRA_Activity EU27'!AU51)</f>
        <v>7.9921465594981586E-4</v>
      </c>
      <c r="BC52">
        <f>(BC47*'TRA_Activity EU27'!AW48+BC48*'TRA_Activity EU27'!AV51)/SUM('TRA_Activity EU27'!AV48,'TRA_Activity EU27'!AV51)</f>
        <v>8.0435325360869378E-4</v>
      </c>
      <c r="BD52">
        <f>(BD47*'TRA_Activity EU27'!AX48+BD48*'TRA_Activity EU27'!AW51)/SUM('TRA_Activity EU27'!AW48,'TRA_Activity EU27'!AW51)</f>
        <v>8.0952303518383635E-4</v>
      </c>
      <c r="BE52">
        <f>(BE47*'TRA_Activity EU27'!AY48+BE48*'TRA_Activity EU27'!AX51)/SUM('TRA_Activity EU27'!AX48,'TRA_Activity EU27'!AX51)</f>
        <v>8.1448764696235502E-4</v>
      </c>
      <c r="BF52">
        <f>(BF47*'TRA_Activity EU27'!AZ48+BF48*'TRA_Activity EU27'!AY51)/SUM('TRA_Activity EU27'!AY48,'TRA_Activity EU27'!AY51)</f>
        <v>8.1943609865328627E-4</v>
      </c>
    </row>
    <row r="53" spans="1:58">
      <c r="A53" t="s">
        <v>195</v>
      </c>
      <c r="B53" t="s">
        <v>196</v>
      </c>
      <c r="C53">
        <f>AVLo!B12</f>
        <v>0.25570573044931255</v>
      </c>
      <c r="D53" s="99" t="s">
        <v>123</v>
      </c>
      <c r="E53" s="101" t="s">
        <v>135</v>
      </c>
      <c r="F53" s="101" t="s">
        <v>135</v>
      </c>
      <c r="G53" t="s">
        <v>2</v>
      </c>
      <c r="H53">
        <f>IFERROR(1/(H12*About!$A$19*About!$A$20/100),0)*$C53</f>
        <v>0</v>
      </c>
      <c r="I53">
        <f>IFERROR(1/(I12*About!$A$19*About!$A$20/100),0)*$C53</f>
        <v>1.0704408389217949E-4</v>
      </c>
      <c r="J53">
        <f>IFERROR(1/(J12*About!$A$19*About!$A$20/100),0)*$C53</f>
        <v>1.0869560454707568E-4</v>
      </c>
      <c r="K53">
        <f>IFERROR(1/(K12*About!$A$19*About!$A$20/100),0)*$C53</f>
        <v>1.098290621632259E-4</v>
      </c>
      <c r="L53">
        <f>IFERROR(1/(L12*About!$A$19*About!$A$20/100),0)*$C53</f>
        <v>1.0907487330839815E-4</v>
      </c>
      <c r="M53">
        <f>IFERROR(1/(M12*About!$A$19*About!$A$20/100),0)*$C53</f>
        <v>1.0799392775974522E-4</v>
      </c>
      <c r="N53">
        <f>IFERROR(1/(N12*About!$A$19*About!$A$20/100),0)*$C53</f>
        <v>1.1286172911517424E-4</v>
      </c>
      <c r="O53">
        <f>IFERROR(1/(O12*About!$A$19*About!$A$20/100),0)*$C53</f>
        <v>1.1284170329624524E-4</v>
      </c>
      <c r="P53">
        <f>IFERROR(1/(P12*About!$A$19*About!$A$20/100),0)*$C53</f>
        <v>1.1349670789252881E-4</v>
      </c>
      <c r="Q53" s="177">
        <f>IFERROR(1/(Q12*About!$A$19*About!$A$20/100),0)*$C53</f>
        <v>1.142004576110881E-4</v>
      </c>
      <c r="R53">
        <f>IFERROR(1/(R12*About!$A$19*About!$A$20/100),0)*$C53</f>
        <v>1.1407004105648706E-4</v>
      </c>
      <c r="S53">
        <f>IFERROR(1/(S12*About!$A$19*About!$A$20/100),0)*$C53</f>
        <v>1.1456731202018466E-4</v>
      </c>
      <c r="T53">
        <f>IFERROR(1/(T12*About!$A$19*About!$A$20/100),0)*$C53</f>
        <v>1.1725438975977403E-4</v>
      </c>
      <c r="U53">
        <f>IFERROR(1/(U12*About!$A$19*About!$A$20/100),0)*$C53</f>
        <v>1.2016944992452889E-4</v>
      </c>
      <c r="V53">
        <f>IFERROR(1/(V12*About!$A$19*About!$A$20/100),0)*$C53</f>
        <v>1.2135303194219618E-4</v>
      </c>
      <c r="W53">
        <f>IFERROR(1/(W12*About!$A$19*About!$A$20/100),0)*$C53</f>
        <v>1.2204301754346706E-4</v>
      </c>
      <c r="X53">
        <f>IFERROR(1/(X12*About!$A$19*About!$A$20/100),0)*$C53</f>
        <v>1.2366700554158991E-4</v>
      </c>
      <c r="Y53">
        <f>IFERROR(1/(Y12*About!$A$19*About!$A$20/100),0)*$C53</f>
        <v>1.2419605296532614E-4</v>
      </c>
      <c r="Z53">
        <f>IFERROR(1/(Z12*About!$A$19*About!$A$20/100),0)*$C53</f>
        <v>1.2487791850312939E-4</v>
      </c>
      <c r="AA53">
        <f>IFERROR(1/(AA12*About!$A$19*About!$A$20/100),0)*$C53</f>
        <v>1.2545122933863359E-4</v>
      </c>
      <c r="AB53">
        <f>IFERROR(1/(AB12*About!$A$19*About!$A$20/100),0)*$C53</f>
        <v>1.256199610054985E-4</v>
      </c>
      <c r="AC53">
        <f>IFERROR(1/(AC12*About!$A$19*About!$A$20/100),0)*$C53</f>
        <v>1.2625894794589029E-4</v>
      </c>
      <c r="AD53">
        <f>IFERROR(1/(AD12*About!$A$19*About!$A$20/100),0)*$C53</f>
        <v>1.2666352135495764E-4</v>
      </c>
      <c r="AE53">
        <f>IFERROR(1/(AE12*About!$A$19*About!$A$20/100),0)*$C53</f>
        <v>1.2726420772643632E-4</v>
      </c>
      <c r="AF53">
        <f>IFERROR(1/(AF12*About!$A$19*About!$A$20/100),0)*$C53</f>
        <v>1.2801683128262786E-4</v>
      </c>
      <c r="AG53">
        <f>IFERROR(1/(AG12*About!$A$19*About!$A$20/100),0)*$C53</f>
        <v>1.2894857312395786E-4</v>
      </c>
      <c r="AH53">
        <f>IFERROR(1/(AH12*About!$A$19*About!$A$20/100),0)*$C53</f>
        <v>1.3007365188347867E-4</v>
      </c>
      <c r="AI53">
        <f>IFERROR(1/(AI12*About!$A$19*About!$A$20/100),0)*$C53</f>
        <v>1.3150683995009137E-4</v>
      </c>
      <c r="AJ53">
        <f>IFERROR(1/(AJ12*About!$A$19*About!$A$20/100),0)*$C53</f>
        <v>1.3315431942809627E-4</v>
      </c>
      <c r="AK53">
        <f>IFERROR(1/(AK12*About!$A$19*About!$A$20/100),0)*$C53</f>
        <v>1.3493366514292851E-4</v>
      </c>
      <c r="AL53">
        <f>IFERROR(1/(AL12*About!$A$19*About!$A$20/100),0)*$C53</f>
        <v>1.3673292640563431E-4</v>
      </c>
      <c r="AM53">
        <f>IFERROR(1/(AM12*About!$A$19*About!$A$20/100),0)*$C53</f>
        <v>1.3855832181768261E-4</v>
      </c>
      <c r="AN53">
        <f>IFERROR(1/(AN12*About!$A$19*About!$A$20/100),0)*$C53</f>
        <v>1.4023190766275086E-4</v>
      </c>
      <c r="AO53">
        <f>IFERROR(1/(AO12*About!$A$19*About!$A$20/100),0)*$C53</f>
        <v>1.4182032556719811E-4</v>
      </c>
      <c r="AP53">
        <f>IFERROR(1/(AP12*About!$A$19*About!$A$20/100),0)*$C53</f>
        <v>1.4329385711514336E-4</v>
      </c>
      <c r="AQ53">
        <f>IFERROR(1/(AQ12*About!$A$19*About!$A$20/100),0)*$C53</f>
        <v>1.4465399663069812E-4</v>
      </c>
      <c r="AR53">
        <f>IFERROR(1/(AR12*About!$A$19*About!$A$20/100),0)*$C53</f>
        <v>1.4593315707935674E-4</v>
      </c>
      <c r="AS53">
        <f>IFERROR(1/(AS12*About!$A$19*About!$A$20/100),0)*$C53</f>
        <v>1.4711638935502755E-4</v>
      </c>
      <c r="AT53">
        <f>IFERROR(1/(AT12*About!$A$19*About!$A$20/100),0)*$C53</f>
        <v>1.4826619614529823E-4</v>
      </c>
      <c r="AU53">
        <f>IFERROR(1/(AU12*About!$A$19*About!$A$20/100),0)*$C53</f>
        <v>1.493730836377091E-4</v>
      </c>
      <c r="AV53">
        <f>IFERROR(1/(AV12*About!$A$19*About!$A$20/100),0)*$C53</f>
        <v>1.5047913027564254E-4</v>
      </c>
      <c r="AW53">
        <f>IFERROR(1/(AW12*About!$A$19*About!$A$20/100),0)*$C53</f>
        <v>1.5147244087349444E-4</v>
      </c>
      <c r="AX53">
        <f>IFERROR(1/(AX12*About!$A$19*About!$A$20/100),0)*$C53</f>
        <v>1.5243914129537794E-4</v>
      </c>
      <c r="AY53">
        <f>IFERROR(1/(AY12*About!$A$19*About!$A$20/100),0)*$C53</f>
        <v>1.534080310229625E-4</v>
      </c>
      <c r="AZ53">
        <f>IFERROR(1/(AZ12*About!$A$19*About!$A$20/100),0)*$C53</f>
        <v>1.543503190930071E-4</v>
      </c>
      <c r="BA53">
        <f>IFERROR(1/(BA12*About!$A$19*About!$A$20/100),0)*$C53</f>
        <v>1.5526002888926948E-4</v>
      </c>
      <c r="BB53">
        <f>IFERROR(1/(BB12*About!$A$19*About!$A$20/100),0)*$C53</f>
        <v>1.5615858775237158E-4</v>
      </c>
      <c r="BC53">
        <f>IFERROR(1/(BC12*About!$A$19*About!$A$20/100),0)*$C53</f>
        <v>1.5702925210841167E-4</v>
      </c>
      <c r="BD53">
        <f>IFERROR(1/(BD12*About!$A$19*About!$A$20/100),0)*$C53</f>
        <v>1.57926460305301E-4</v>
      </c>
      <c r="BE53">
        <f>IFERROR(1/(BE12*About!$A$19*About!$A$20/100),0)*$C53</f>
        <v>1.5877508346882525E-4</v>
      </c>
      <c r="BF53">
        <f>IFERROR(1/(BF12*About!$A$19*About!$A$20/100),0)*$C53</f>
        <v>1.5968898099020376E-4</v>
      </c>
    </row>
    <row r="54" spans="1:58">
      <c r="A54" t="s">
        <v>195</v>
      </c>
      <c r="B54" t="s">
        <v>196</v>
      </c>
      <c r="C54">
        <f>C53</f>
        <v>0.25570573044931255</v>
      </c>
      <c r="D54" s="99" t="s">
        <v>123</v>
      </c>
      <c r="E54" s="101" t="s">
        <v>130</v>
      </c>
      <c r="F54" s="103" t="s">
        <v>142</v>
      </c>
      <c r="G54" t="s">
        <v>3</v>
      </c>
      <c r="H54">
        <f>IFERROR(1/(H13*About!$A$19*About!$A$20/100),0)*$C54</f>
        <v>0</v>
      </c>
      <c r="I54">
        <f>IFERROR(1/(I13*About!$A$19*About!$A$20/100),0)*$C54</f>
        <v>4.8999290602477706E-5</v>
      </c>
      <c r="J54">
        <f>IFERROR(1/(J13*About!$A$19*About!$A$20/100),0)*$C54</f>
        <v>4.8996726780244802E-5</v>
      </c>
      <c r="K54">
        <f>IFERROR(1/(K13*About!$A$19*About!$A$20/100),0)*$C54</f>
        <v>4.929356263044142E-5</v>
      </c>
      <c r="L54">
        <f>IFERROR(1/(L13*About!$A$19*About!$A$20/100),0)*$C54</f>
        <v>4.9337944216880802E-5</v>
      </c>
      <c r="M54">
        <f>IFERROR(1/(M13*About!$A$19*About!$A$20/100),0)*$C54</f>
        <v>4.9822615208635491E-5</v>
      </c>
      <c r="N54">
        <f>IFERROR(1/(N13*About!$A$19*About!$A$20/100),0)*$C54</f>
        <v>5.2123770083747532E-5</v>
      </c>
      <c r="O54">
        <f>IFERROR(1/(O13*About!$A$19*About!$A$20/100),0)*$C54</f>
        <v>5.2606327034440358E-5</v>
      </c>
      <c r="P54">
        <f>IFERROR(1/(P13*About!$A$19*About!$A$20/100),0)*$C54</f>
        <v>5.3830731451339769E-5</v>
      </c>
      <c r="Q54" s="177">
        <f>IFERROR(1/(Q13*About!$A$19*About!$A$20/100),0)*$C54</f>
        <v>5.6506351233625643E-5</v>
      </c>
      <c r="R54">
        <f>IFERROR(1/(R13*About!$A$19*About!$A$20/100),0)*$C54</f>
        <v>5.837661556568182E-5</v>
      </c>
      <c r="S54">
        <f>IFERROR(1/(S13*About!$A$19*About!$A$20/100),0)*$C54</f>
        <v>5.948142014953884E-5</v>
      </c>
      <c r="T54">
        <f>IFERROR(1/(T13*About!$A$19*About!$A$20/100),0)*$C54</f>
        <v>5.9565458575800003E-5</v>
      </c>
      <c r="U54">
        <f>IFERROR(1/(U13*About!$A$19*About!$A$20/100),0)*$C54</f>
        <v>5.8085812009970376E-5</v>
      </c>
      <c r="V54">
        <f>IFERROR(1/(V13*About!$A$19*About!$A$20/100),0)*$C54</f>
        <v>6.2190311374502272E-5</v>
      </c>
      <c r="W54">
        <f>IFERROR(1/(W13*About!$A$19*About!$A$20/100),0)*$C54</f>
        <v>5.9428063815739518E-5</v>
      </c>
      <c r="X54">
        <f>IFERROR(1/(X13*About!$A$19*About!$A$20/100),0)*$C54</f>
        <v>6.3729949824971563E-5</v>
      </c>
      <c r="Y54">
        <f>IFERROR(1/(Y13*About!$A$19*About!$A$20/100),0)*$C54</f>
        <v>6.4012904526058746E-5</v>
      </c>
      <c r="Z54">
        <f>IFERROR(1/(Z13*About!$A$19*About!$A$20/100),0)*$C54</f>
        <v>6.453614659554345E-5</v>
      </c>
      <c r="AA54">
        <f>IFERROR(1/(AA13*About!$A$19*About!$A$20/100),0)*$C54</f>
        <v>6.6043916931381955E-5</v>
      </c>
      <c r="AB54">
        <f>IFERROR(1/(AB13*About!$A$19*About!$A$20/100),0)*$C54</f>
        <v>6.6748719636758623E-5</v>
      </c>
      <c r="AC54">
        <f>IFERROR(1/(AC13*About!$A$19*About!$A$20/100),0)*$C54</f>
        <v>6.7027999244186046E-5</v>
      </c>
      <c r="AD54">
        <f>IFERROR(1/(AD13*About!$A$19*About!$A$20/100),0)*$C54</f>
        <v>6.7468863027412933E-5</v>
      </c>
      <c r="AE54">
        <f>IFERROR(1/(AE13*About!$A$19*About!$A$20/100),0)*$C54</f>
        <v>6.7855498675219465E-5</v>
      </c>
      <c r="AF54">
        <f>IFERROR(1/(AF13*About!$A$19*About!$A$20/100),0)*$C54</f>
        <v>6.8275488655079162E-5</v>
      </c>
      <c r="AG54">
        <f>IFERROR(1/(AG13*About!$A$19*About!$A$20/100),0)*$C54</f>
        <v>6.8699529332075067E-5</v>
      </c>
      <c r="AH54">
        <f>IFERROR(1/(AH13*About!$A$19*About!$A$20/100),0)*$C54</f>
        <v>6.9090133958779173E-5</v>
      </c>
      <c r="AI54">
        <f>IFERROR(1/(AI13*About!$A$19*About!$A$20/100),0)*$C54</f>
        <v>6.9496138638317054E-5</v>
      </c>
      <c r="AJ54">
        <f>IFERROR(1/(AJ13*About!$A$19*About!$A$20/100),0)*$C54</f>
        <v>6.9894604539103732E-5</v>
      </c>
      <c r="AK54">
        <f>IFERROR(1/(AK13*About!$A$19*About!$A$20/100),0)*$C54</f>
        <v>7.0303828563636519E-5</v>
      </c>
      <c r="AL54">
        <f>IFERROR(1/(AL13*About!$A$19*About!$A$20/100),0)*$C54</f>
        <v>7.0711993090232561E-5</v>
      </c>
      <c r="AM54">
        <f>IFERROR(1/(AM13*About!$A$19*About!$A$20/100),0)*$C54</f>
        <v>7.1136368339101791E-5</v>
      </c>
      <c r="AN54">
        <f>IFERROR(1/(AN13*About!$A$19*About!$A$20/100),0)*$C54</f>
        <v>7.1553399746512243E-5</v>
      </c>
      <c r="AO54">
        <f>IFERROR(1/(AO13*About!$A$19*About!$A$20/100),0)*$C54</f>
        <v>7.1965591284884112E-5</v>
      </c>
      <c r="AP54">
        <f>IFERROR(1/(AP13*About!$A$19*About!$A$20/100),0)*$C54</f>
        <v>7.2374345376182008E-5</v>
      </c>
      <c r="AQ54">
        <f>IFERROR(1/(AQ13*About!$A$19*About!$A$20/100),0)*$C54</f>
        <v>7.2789855702953262E-5</v>
      </c>
      <c r="AR54">
        <f>IFERROR(1/(AR13*About!$A$19*About!$A$20/100),0)*$C54</f>
        <v>7.3200095190294209E-5</v>
      </c>
      <c r="AS54">
        <f>IFERROR(1/(AS13*About!$A$19*About!$A$20/100),0)*$C54</f>
        <v>7.3614976103696125E-5</v>
      </c>
      <c r="AT54">
        <f>IFERROR(1/(AT13*About!$A$19*About!$A$20/100),0)*$C54</f>
        <v>7.4022891489834106E-5</v>
      </c>
      <c r="AU54">
        <f>IFERROR(1/(AU13*About!$A$19*About!$A$20/100),0)*$C54</f>
        <v>7.4440357787523091E-5</v>
      </c>
      <c r="AV54">
        <f>IFERROR(1/(AV13*About!$A$19*About!$A$20/100),0)*$C54</f>
        <v>7.4847431480763808E-5</v>
      </c>
      <c r="AW54">
        <f>IFERROR(1/(AW13*About!$A$19*About!$A$20/100),0)*$C54</f>
        <v>7.5266547641026434E-5</v>
      </c>
      <c r="AX54">
        <f>IFERROR(1/(AX13*About!$A$19*About!$A$20/100),0)*$C54</f>
        <v>7.568430496347574E-5</v>
      </c>
      <c r="AY54">
        <f>IFERROR(1/(AY13*About!$A$19*About!$A$20/100),0)*$C54</f>
        <v>7.6097719886863947E-5</v>
      </c>
      <c r="AZ54">
        <f>IFERROR(1/(AZ13*About!$A$19*About!$A$20/100),0)*$C54</f>
        <v>7.6516482085442106E-5</v>
      </c>
      <c r="BA54">
        <f>IFERROR(1/(BA13*About!$A$19*About!$A$20/100),0)*$C54</f>
        <v>7.6934220630930632E-5</v>
      </c>
      <c r="BB54">
        <f>IFERROR(1/(BB13*About!$A$19*About!$A$20/100),0)*$C54</f>
        <v>7.7347437841429362E-5</v>
      </c>
      <c r="BC54">
        <f>IFERROR(1/(BC13*About!$A$19*About!$A$20/100),0)*$C54</f>
        <v>7.7767304764160851E-5</v>
      </c>
      <c r="BD54">
        <f>IFERROR(1/(BD13*About!$A$19*About!$A$20/100),0)*$C54</f>
        <v>7.8175846549183688E-5</v>
      </c>
      <c r="BE54">
        <f>IFERROR(1/(BE13*About!$A$19*About!$A$20/100),0)*$C54</f>
        <v>7.8588865777757348E-5</v>
      </c>
      <c r="BF54">
        <f>IFERROR(1/(BF13*About!$A$19*About!$A$20/100),0)*$C54</f>
        <v>7.8998241517873929E-5</v>
      </c>
    </row>
    <row r="55" spans="1:58">
      <c r="A55" t="s">
        <v>195</v>
      </c>
      <c r="B55" t="s">
        <v>196</v>
      </c>
      <c r="C55">
        <f t="shared" ref="C55:C59" si="5">C54</f>
        <v>0.25570573044931255</v>
      </c>
      <c r="D55" s="99" t="s">
        <v>123</v>
      </c>
      <c r="E55" s="101" t="s">
        <v>130</v>
      </c>
      <c r="F55" s="103" t="s">
        <v>131</v>
      </c>
      <c r="G55" t="s">
        <v>4</v>
      </c>
      <c r="H55">
        <f>IFERROR(1/(H14*About!$A$19*About!$A$20/100),0)*$C55</f>
        <v>0</v>
      </c>
      <c r="I55">
        <f>IFERROR(1/(I14*About!$A$19*About!$A$20/100),0)*$C55</f>
        <v>5.5522736777923463E-5</v>
      </c>
      <c r="J55">
        <f>IFERROR(1/(J14*About!$A$19*About!$A$20/100),0)*$C55</f>
        <v>5.6477204255826332E-5</v>
      </c>
      <c r="K55">
        <f>IFERROR(1/(K14*About!$A$19*About!$A$20/100),0)*$C55</f>
        <v>5.8337283683816666E-5</v>
      </c>
      <c r="L55">
        <f>IFERROR(1/(L14*About!$A$19*About!$A$20/100),0)*$C55</f>
        <v>5.8215107772786596E-5</v>
      </c>
      <c r="M55">
        <f>IFERROR(1/(M14*About!$A$19*About!$A$20/100),0)*$C55</f>
        <v>4.9447852247720803E-5</v>
      </c>
      <c r="N55">
        <f>IFERROR(1/(N14*About!$A$19*About!$A$20/100),0)*$C55</f>
        <v>5.8099145279011105E-5</v>
      </c>
      <c r="O55">
        <f>IFERROR(1/(O14*About!$A$19*About!$A$20/100),0)*$C55</f>
        <v>5.9037979012529503E-5</v>
      </c>
      <c r="P55">
        <f>IFERROR(1/(P14*About!$A$19*About!$A$20/100),0)*$C55</f>
        <v>6.0971166732133548E-5</v>
      </c>
      <c r="Q55" s="177">
        <f>IFERROR(1/(Q14*About!$A$19*About!$A$20/100),0)*$C55</f>
        <v>6.1754092549591924E-5</v>
      </c>
      <c r="R55">
        <f>IFERROR(1/(R14*About!$A$19*About!$A$20/100),0)*$C55</f>
        <v>6.3481430488329673E-5</v>
      </c>
      <c r="S55">
        <f>IFERROR(1/(S14*About!$A$19*About!$A$20/100),0)*$C55</f>
        <v>6.3274338448838485E-5</v>
      </c>
      <c r="T55">
        <f>IFERROR(1/(T14*About!$A$19*About!$A$20/100),0)*$C55</f>
        <v>6.3930879479090336E-5</v>
      </c>
      <c r="U55">
        <f>IFERROR(1/(U14*About!$A$19*About!$A$20/100),0)*$C55</f>
        <v>6.8025291620816769E-5</v>
      </c>
      <c r="V55">
        <f>IFERROR(1/(V14*About!$A$19*About!$A$20/100),0)*$C55</f>
        <v>6.9406252383287303E-5</v>
      </c>
      <c r="W55">
        <f>IFERROR(1/(W14*About!$A$19*About!$A$20/100),0)*$C55</f>
        <v>6.7640991524682654E-5</v>
      </c>
      <c r="X55">
        <f>IFERROR(1/(X14*About!$A$19*About!$A$20/100),0)*$C55</f>
        <v>7.3671886652844142E-5</v>
      </c>
      <c r="Y55">
        <f>IFERROR(1/(Y14*About!$A$19*About!$A$20/100),0)*$C55</f>
        <v>7.6665534248615587E-5</v>
      </c>
      <c r="Z55">
        <f>IFERROR(1/(Z14*About!$A$19*About!$A$20/100),0)*$C55</f>
        <v>7.7609169655852689E-5</v>
      </c>
      <c r="AA55">
        <f>IFERROR(1/(AA14*About!$A$19*About!$A$20/100),0)*$C55</f>
        <v>7.9215527296493815E-5</v>
      </c>
      <c r="AB55">
        <f>IFERROR(1/(AB14*About!$A$19*About!$A$20/100),0)*$C55</f>
        <v>8.0123094021748278E-5</v>
      </c>
      <c r="AC55">
        <f>IFERROR(1/(AC14*About!$A$19*About!$A$20/100),0)*$C55</f>
        <v>8.0515579042610949E-5</v>
      </c>
      <c r="AD55">
        <f>IFERROR(1/(AD14*About!$A$19*About!$A$20/100),0)*$C55</f>
        <v>8.1025999145081521E-5</v>
      </c>
      <c r="AE55">
        <f>IFERROR(1/(AE14*About!$A$19*About!$A$20/100),0)*$C55</f>
        <v>8.1546273903781161E-5</v>
      </c>
      <c r="AF55">
        <f>IFERROR(1/(AF14*About!$A$19*About!$A$20/100),0)*$C55</f>
        <v>8.2104523392217681E-5</v>
      </c>
      <c r="AG55">
        <f>IFERROR(1/(AG14*About!$A$19*About!$A$20/100),0)*$C55</f>
        <v>8.2678687779886968E-5</v>
      </c>
      <c r="AH55">
        <f>IFERROR(1/(AH14*About!$A$19*About!$A$20/100),0)*$C55</f>
        <v>8.3221350516649704E-5</v>
      </c>
      <c r="AI55">
        <f>IFERROR(1/(AI14*About!$A$19*About!$A$20/100),0)*$C55</f>
        <v>8.3862083938542116E-5</v>
      </c>
      <c r="AJ55">
        <f>IFERROR(1/(AJ14*About!$A$19*About!$A$20/100),0)*$C55</f>
        <v>8.4501866233723866E-5</v>
      </c>
      <c r="AK55">
        <f>IFERROR(1/(AK14*About!$A$19*About!$A$20/100),0)*$C55</f>
        <v>8.5140451371483025E-5</v>
      </c>
      <c r="AL55">
        <f>IFERROR(1/(AL14*About!$A$19*About!$A$20/100),0)*$C55</f>
        <v>8.5742659104243616E-5</v>
      </c>
      <c r="AM55">
        <f>IFERROR(1/(AM14*About!$A$19*About!$A$20/100),0)*$C55</f>
        <v>8.6245929352110634E-5</v>
      </c>
      <c r="AN55">
        <f>IFERROR(1/(AN14*About!$A$19*About!$A$20/100),0)*$C55</f>
        <v>8.6728397652413358E-5</v>
      </c>
      <c r="AO55">
        <f>IFERROR(1/(AO14*About!$A$19*About!$A$20/100),0)*$C55</f>
        <v>8.7202204953481049E-5</v>
      </c>
      <c r="AP55">
        <f>IFERROR(1/(AP14*About!$A$19*About!$A$20/100),0)*$C55</f>
        <v>8.7682247789324248E-5</v>
      </c>
      <c r="AQ55">
        <f>IFERROR(1/(AQ14*About!$A$19*About!$A$20/100),0)*$C55</f>
        <v>8.8163792839444246E-5</v>
      </c>
      <c r="AR55">
        <f>IFERROR(1/(AR14*About!$A$19*About!$A$20/100),0)*$C55</f>
        <v>8.8639738191294187E-5</v>
      </c>
      <c r="AS55">
        <f>IFERROR(1/(AS14*About!$A$19*About!$A$20/100),0)*$C55</f>
        <v>8.9117464557707509E-5</v>
      </c>
      <c r="AT55">
        <f>IFERROR(1/(AT14*About!$A$19*About!$A$20/100),0)*$C55</f>
        <v>8.9593387210507711E-5</v>
      </c>
      <c r="AU55">
        <f>IFERROR(1/(AU14*About!$A$19*About!$A$20/100),0)*$C55</f>
        <v>9.0074029689344562E-5</v>
      </c>
      <c r="AV55">
        <f>IFERROR(1/(AV14*About!$A$19*About!$A$20/100),0)*$C55</f>
        <v>9.0548309202560421E-5</v>
      </c>
      <c r="AW55">
        <f>IFERROR(1/(AW14*About!$A$19*About!$A$20/100),0)*$C55</f>
        <v>9.1029172876667285E-5</v>
      </c>
      <c r="AX55">
        <f>IFERROR(1/(AX14*About!$A$19*About!$A$20/100),0)*$C55</f>
        <v>9.1513383287109804E-5</v>
      </c>
      <c r="AY55">
        <f>IFERROR(1/(AY14*About!$A$19*About!$A$20/100),0)*$C55</f>
        <v>9.1984762583688517E-5</v>
      </c>
      <c r="AZ55">
        <f>IFERROR(1/(AZ14*About!$A$19*About!$A$20/100),0)*$C55</f>
        <v>9.2457909691804686E-5</v>
      </c>
      <c r="BA55">
        <f>IFERROR(1/(BA14*About!$A$19*About!$A$20/100),0)*$C55</f>
        <v>9.2929543071125644E-5</v>
      </c>
      <c r="BB55">
        <f>IFERROR(1/(BB14*About!$A$19*About!$A$20/100),0)*$C55</f>
        <v>9.3393620863183041E-5</v>
      </c>
      <c r="BC55">
        <f>IFERROR(1/(BC14*About!$A$19*About!$A$20/100),0)*$C55</f>
        <v>9.3856827906757152E-5</v>
      </c>
      <c r="BD55">
        <f>IFERROR(1/(BD14*About!$A$19*About!$A$20/100),0)*$C55</f>
        <v>9.4329544006742646E-5</v>
      </c>
      <c r="BE55">
        <f>IFERROR(1/(BE14*About!$A$19*About!$A$20/100),0)*$C55</f>
        <v>9.4783627231015665E-5</v>
      </c>
      <c r="BF55">
        <f>IFERROR(1/(BF14*About!$A$19*About!$A$20/100),0)*$C55</f>
        <v>9.5261114789187197E-5</v>
      </c>
    </row>
    <row r="56" spans="1:58">
      <c r="A56" t="s">
        <v>195</v>
      </c>
      <c r="B56" t="s">
        <v>196</v>
      </c>
      <c r="C56">
        <f t="shared" si="5"/>
        <v>0.25570573044931255</v>
      </c>
      <c r="D56" s="99" t="s">
        <v>123</v>
      </c>
      <c r="E56" s="101" t="s">
        <v>130</v>
      </c>
      <c r="F56" s="103" t="s">
        <v>132</v>
      </c>
      <c r="G56" t="s">
        <v>5</v>
      </c>
      <c r="H56">
        <f>IFERROR(1/(H15*About!$A$19*About!$A$20/100),0)*$C56</f>
        <v>0</v>
      </c>
      <c r="I56">
        <f>IFERROR(1/(I15*About!$A$19*About!$A$20/100),0)*$C56</f>
        <v>5.8118635604687197E-5</v>
      </c>
      <c r="J56">
        <f>IFERROR(1/(J15*About!$A$19*About!$A$20/100),0)*$C56</f>
        <v>5.7588963848792119E-5</v>
      </c>
      <c r="K56">
        <f>IFERROR(1/(K15*About!$A$19*About!$A$20/100),0)*$C56</f>
        <v>5.8077538075606505E-5</v>
      </c>
      <c r="L56">
        <f>IFERROR(1/(L15*About!$A$19*About!$A$20/100),0)*$C56</f>
        <v>5.8755857674412098E-5</v>
      </c>
      <c r="M56">
        <f>IFERROR(1/(M15*About!$A$19*About!$A$20/100),0)*$C56</f>
        <v>5.2845442408638993E-5</v>
      </c>
      <c r="N56">
        <f>IFERROR(1/(N15*About!$A$19*About!$A$20/100),0)*$C56</f>
        <v>5.8114364237931774E-5</v>
      </c>
      <c r="O56">
        <f>IFERROR(1/(O15*About!$A$19*About!$A$20/100),0)*$C56</f>
        <v>5.8847132200435678E-5</v>
      </c>
      <c r="P56">
        <f>IFERROR(1/(P15*About!$A$19*About!$A$20/100),0)*$C56</f>
        <v>5.8873397601632665E-5</v>
      </c>
      <c r="Q56" s="177">
        <f>IFERROR(1/(Q15*About!$A$19*About!$A$20/100),0)*$C56</f>
        <v>6.0949119440294571E-5</v>
      </c>
      <c r="R56">
        <f>IFERROR(1/(R15*About!$A$19*About!$A$20/100),0)*$C56</f>
        <v>6.2196096659640523E-5</v>
      </c>
      <c r="S56">
        <f>IFERROR(1/(S15*About!$A$19*About!$A$20/100),0)*$C56</f>
        <v>6.3194050398918198E-5</v>
      </c>
      <c r="T56">
        <f>IFERROR(1/(T15*About!$A$19*About!$A$20/100),0)*$C56</f>
        <v>6.3881639610215778E-5</v>
      </c>
      <c r="U56">
        <f>IFERROR(1/(U15*About!$A$19*About!$A$20/100),0)*$C56</f>
        <v>6.7152820438958521E-5</v>
      </c>
      <c r="V56">
        <f>IFERROR(1/(V15*About!$A$19*About!$A$20/100),0)*$C56</f>
        <v>6.9387093169594725E-5</v>
      </c>
      <c r="W56">
        <f>IFERROR(1/(W15*About!$A$19*About!$A$20/100),0)*$C56</f>
        <v>6.9812889238493334E-5</v>
      </c>
      <c r="X56">
        <f>IFERROR(1/(X15*About!$A$19*About!$A$20/100),0)*$C56</f>
        <v>7.1829642110360996E-5</v>
      </c>
      <c r="Y56">
        <f>IFERROR(1/(Y15*About!$A$19*About!$A$20/100),0)*$C56</f>
        <v>7.3026102113575017E-5</v>
      </c>
      <c r="Z56">
        <f>IFERROR(1/(Z15*About!$A$19*About!$A$20/100),0)*$C56</f>
        <v>7.569169780920734E-5</v>
      </c>
      <c r="AA56">
        <f>IFERROR(1/(AA15*About!$A$19*About!$A$20/100),0)*$C56</f>
        <v>7.6823408426099452E-5</v>
      </c>
      <c r="AB56">
        <f>IFERROR(1/(AB15*About!$A$19*About!$A$20/100),0)*$C56</f>
        <v>7.7152803813299649E-5</v>
      </c>
      <c r="AC56">
        <f>IFERROR(1/(AC15*About!$A$19*About!$A$20/100),0)*$C56</f>
        <v>7.7535667879690879E-5</v>
      </c>
      <c r="AD56">
        <f>IFERROR(1/(AD15*About!$A$19*About!$A$20/100),0)*$C56</f>
        <v>7.8252518308744999E-5</v>
      </c>
      <c r="AE56">
        <f>IFERROR(1/(AE15*About!$A$19*About!$A$20/100),0)*$C56</f>
        <v>7.8864148351465548E-5</v>
      </c>
      <c r="AF56">
        <f>IFERROR(1/(AF15*About!$A$19*About!$A$20/100),0)*$C56</f>
        <v>7.9515576287989131E-5</v>
      </c>
      <c r="AG56">
        <f>IFERROR(1/(AG15*About!$A$19*About!$A$20/100),0)*$C56</f>
        <v>8.0199334161713934E-5</v>
      </c>
      <c r="AH56">
        <f>IFERROR(1/(AH15*About!$A$19*About!$A$20/100),0)*$C56</f>
        <v>8.078266988615825E-5</v>
      </c>
      <c r="AI56">
        <f>IFERROR(1/(AI15*About!$A$19*About!$A$20/100),0)*$C56</f>
        <v>8.1473965078628649E-5</v>
      </c>
      <c r="AJ56">
        <f>IFERROR(1/(AJ15*About!$A$19*About!$A$20/100),0)*$C56</f>
        <v>8.2155539023213178E-5</v>
      </c>
      <c r="AK56">
        <f>IFERROR(1/(AK15*About!$A$19*About!$A$20/100),0)*$C56</f>
        <v>8.2830807227585453E-5</v>
      </c>
      <c r="AL56">
        <f>IFERROR(1/(AL15*About!$A$19*About!$A$20/100),0)*$C56</f>
        <v>8.3514575323321454E-5</v>
      </c>
      <c r="AM56">
        <f>IFERROR(1/(AM15*About!$A$19*About!$A$20/100),0)*$C56</f>
        <v>8.4138414919360561E-5</v>
      </c>
      <c r="AN56">
        <f>IFERROR(1/(AN15*About!$A$19*About!$A$20/100),0)*$C56</f>
        <v>8.4743621909337354E-5</v>
      </c>
      <c r="AO56">
        <f>IFERROR(1/(AO15*About!$A$19*About!$A$20/100),0)*$C56</f>
        <v>8.5286569511869247E-5</v>
      </c>
      <c r="AP56">
        <f>IFERROR(1/(AP15*About!$A$19*About!$A$20/100),0)*$C56</f>
        <v>8.5885023226040904E-5</v>
      </c>
      <c r="AQ56">
        <f>IFERROR(1/(AQ15*About!$A$19*About!$A$20/100),0)*$C56</f>
        <v>8.6476722534281947E-5</v>
      </c>
      <c r="AR56">
        <f>IFERROR(1/(AR15*About!$A$19*About!$A$20/100),0)*$C56</f>
        <v>8.7072991500171607E-5</v>
      </c>
      <c r="AS56">
        <f>IFERROR(1/(AS15*About!$A$19*About!$A$20/100),0)*$C56</f>
        <v>8.767062496296619E-5</v>
      </c>
      <c r="AT56">
        <f>IFERROR(1/(AT15*About!$A$19*About!$A$20/100),0)*$C56</f>
        <v>8.8266975736056729E-5</v>
      </c>
      <c r="AU56">
        <f>IFERROR(1/(AU15*About!$A$19*About!$A$20/100),0)*$C56</f>
        <v>8.8866920522257065E-5</v>
      </c>
      <c r="AV56">
        <f>IFERROR(1/(AV15*About!$A$19*About!$A$20/100),0)*$C56</f>
        <v>8.9465368897195598E-5</v>
      </c>
      <c r="AW56">
        <f>IFERROR(1/(AW15*About!$A$19*About!$A$20/100),0)*$C56</f>
        <v>9.0069215905298137E-5</v>
      </c>
      <c r="AX56">
        <f>IFERROR(1/(AX15*About!$A$19*About!$A$20/100),0)*$C56</f>
        <v>9.0662248801861716E-5</v>
      </c>
      <c r="AY56">
        <f>IFERROR(1/(AY15*About!$A$19*About!$A$20/100),0)*$C56</f>
        <v>9.1255949527483407E-5</v>
      </c>
      <c r="AZ56">
        <f>IFERROR(1/(AZ15*About!$A$19*About!$A$20/100),0)*$C56</f>
        <v>9.1844212247930721E-5</v>
      </c>
      <c r="BA56">
        <f>IFERROR(1/(BA15*About!$A$19*About!$A$20/100),0)*$C56</f>
        <v>9.2435176043937096E-5</v>
      </c>
      <c r="BB56">
        <f>IFERROR(1/(BB15*About!$A$19*About!$A$20/100),0)*$C56</f>
        <v>9.3014304780562036E-5</v>
      </c>
      <c r="BC56">
        <f>IFERROR(1/(BC15*About!$A$19*About!$A$20/100),0)*$C56</f>
        <v>9.3597680087203179E-5</v>
      </c>
      <c r="BD56">
        <f>IFERROR(1/(BD15*About!$A$19*About!$A$20/100),0)*$C56</f>
        <v>9.4179116826616504E-5</v>
      </c>
      <c r="BE56">
        <f>IFERROR(1/(BE15*About!$A$19*About!$A$20/100),0)*$C56</f>
        <v>9.476774081072114E-5</v>
      </c>
      <c r="BF56">
        <f>IFERROR(1/(BF15*About!$A$19*About!$A$20/100),0)*$C56</f>
        <v>9.5368863002565242E-5</v>
      </c>
    </row>
    <row r="57" spans="1:58">
      <c r="A57" t="s">
        <v>195</v>
      </c>
      <c r="B57" t="s">
        <v>196</v>
      </c>
      <c r="C57">
        <f t="shared" si="5"/>
        <v>0.25570573044931255</v>
      </c>
      <c r="D57" s="99" t="s">
        <v>123</v>
      </c>
      <c r="E57" s="101" t="s">
        <v>134</v>
      </c>
      <c r="F57" s="103" t="s">
        <v>131</v>
      </c>
      <c r="G57" t="s">
        <v>6</v>
      </c>
      <c r="H57">
        <f>IFERROR(1/(H16*About!$A$19*About!$A$20/100),0)*$C57</f>
        <v>0</v>
      </c>
      <c r="I57">
        <f>IFERROR(1/(I16*About!$A$19*About!$A$20/100),0)*$C57</f>
        <v>0</v>
      </c>
      <c r="J57">
        <f>IFERROR(1/(J16*About!$A$19*About!$A$20/100),0)*$C57</f>
        <v>0</v>
      </c>
      <c r="K57">
        <f>IFERROR(1/(K16*About!$A$19*About!$A$20/100),0)*$C57</f>
        <v>0</v>
      </c>
      <c r="L57">
        <f>IFERROR(1/(L16*About!$A$19*About!$A$20/100),0)*$C57</f>
        <v>0</v>
      </c>
      <c r="M57">
        <f>IFERROR(1/(M16*About!$A$19*About!$A$20/100),0)*$C57</f>
        <v>0</v>
      </c>
      <c r="N57">
        <f>IFERROR(1/(N16*About!$A$19*About!$A$20/100),0)*$C57</f>
        <v>0</v>
      </c>
      <c r="O57">
        <f>IFERROR(1/(O16*About!$A$19*About!$A$20/100),0)*$C57</f>
        <v>0</v>
      </c>
      <c r="P57">
        <f>IFERROR(1/(P16*About!$A$19*About!$A$20/100),0)*$C57</f>
        <v>0</v>
      </c>
      <c r="Q57" s="177">
        <f>IFERROR(1/(Q16*About!$A$19*About!$A$20/100),0)*$C57</f>
        <v>0</v>
      </c>
      <c r="R57">
        <f>IFERROR(1/(R16*About!$A$19*About!$A$20/100),0)*$C57</f>
        <v>0</v>
      </c>
      <c r="S57">
        <f>IFERROR(1/(S16*About!$A$19*About!$A$20/100),0)*$C57</f>
        <v>0</v>
      </c>
      <c r="T57">
        <f>IFERROR(1/(T16*About!$A$19*About!$A$20/100),0)*$C57</f>
        <v>0</v>
      </c>
      <c r="U57">
        <f>IFERROR(1/(U16*About!$A$19*About!$A$20/100),0)*$C57</f>
        <v>0</v>
      </c>
      <c r="V57">
        <f>IFERROR(1/(V16*About!$A$19*About!$A$20/100),0)*$C57</f>
        <v>0</v>
      </c>
      <c r="W57">
        <f>IFERROR(1/(W16*About!$A$19*About!$A$20/100),0)*$C57</f>
        <v>0</v>
      </c>
      <c r="X57">
        <f>IFERROR(1/(X16*About!$A$19*About!$A$20/100),0)*$C57</f>
        <v>1.2473054896975632E-4</v>
      </c>
      <c r="Y57">
        <f>IFERROR(1/(Y16*About!$A$19*About!$A$20/100),0)*$C57</f>
        <v>1.2492970518676182E-4</v>
      </c>
      <c r="Z57">
        <f>IFERROR(1/(Z16*About!$A$19*About!$A$20/100),0)*$C57</f>
        <v>1.2523082748611906E-4</v>
      </c>
      <c r="AA57">
        <f>IFERROR(1/(AA16*About!$A$19*About!$A$20/100),0)*$C57</f>
        <v>1.2548308012076494E-4</v>
      </c>
      <c r="AB57">
        <f>IFERROR(1/(AB16*About!$A$19*About!$A$20/100),0)*$C57</f>
        <v>1.2573024900777287E-4</v>
      </c>
      <c r="AC57">
        <f>IFERROR(1/(AC16*About!$A$19*About!$A$20/100),0)*$C57</f>
        <v>1.2598873720715592E-4</v>
      </c>
      <c r="AD57">
        <f>IFERROR(1/(AD16*About!$A$19*About!$A$20/100),0)*$C57</f>
        <v>1.2622347946482498E-4</v>
      </c>
      <c r="AE57">
        <f>IFERROR(1/(AE16*About!$A$19*About!$A$20/100),0)*$C57</f>
        <v>1.2646078401666025E-4</v>
      </c>
      <c r="AF57">
        <f>IFERROR(1/(AF16*About!$A$19*About!$A$20/100),0)*$C57</f>
        <v>1.2669782648065981E-4</v>
      </c>
      <c r="AG57">
        <f>IFERROR(1/(AG16*About!$A$19*About!$A$20/100),0)*$C57</f>
        <v>1.2693468402866454E-4</v>
      </c>
      <c r="AH57">
        <f>IFERROR(1/(AH16*About!$A$19*About!$A$20/100),0)*$C57</f>
        <v>1.2717232448154466E-4</v>
      </c>
      <c r="AI57">
        <f>IFERROR(1/(AI16*About!$A$19*About!$A$20/100),0)*$C57</f>
        <v>1.2740613824218237E-4</v>
      </c>
      <c r="AJ57">
        <f>IFERROR(1/(AJ16*About!$A$19*About!$A$20/100),0)*$C57</f>
        <v>1.2763912608645026E-4</v>
      </c>
      <c r="AK57">
        <f>IFERROR(1/(AK16*About!$A$19*About!$A$20/100),0)*$C57</f>
        <v>1.2786926339893663E-4</v>
      </c>
      <c r="AL57">
        <f>IFERROR(1/(AL16*About!$A$19*About!$A$20/100),0)*$C57</f>
        <v>1.2809772900180088E-4</v>
      </c>
      <c r="AM57">
        <f>IFERROR(1/(AM16*About!$A$19*About!$A$20/100),0)*$C57</f>
        <v>1.283716350746272E-4</v>
      </c>
      <c r="AN57">
        <f>IFERROR(1/(AN16*About!$A$19*About!$A$20/100),0)*$C57</f>
        <v>1.2866725547963753E-4</v>
      </c>
      <c r="AO57">
        <f>IFERROR(1/(AO16*About!$A$19*About!$A$20/100),0)*$C57</f>
        <v>1.2898087367272962E-4</v>
      </c>
      <c r="AP57">
        <f>IFERROR(1/(AP16*About!$A$19*About!$A$20/100),0)*$C57</f>
        <v>1.293167504702929E-4</v>
      </c>
      <c r="AQ57">
        <f>IFERROR(1/(AQ16*About!$A$19*About!$A$20/100),0)*$C57</f>
        <v>1.296725397970066E-4</v>
      </c>
      <c r="AR57">
        <f>IFERROR(1/(AR16*About!$A$19*About!$A$20/100),0)*$C57</f>
        <v>1.3005059703904306E-4</v>
      </c>
      <c r="AS57">
        <f>IFERROR(1/(AS16*About!$A$19*About!$A$20/100),0)*$C57</f>
        <v>1.3044742251486875E-4</v>
      </c>
      <c r="AT57">
        <f>IFERROR(1/(AT16*About!$A$19*About!$A$20/100),0)*$C57</f>
        <v>1.3086579902179383E-4</v>
      </c>
      <c r="AU57">
        <f>IFERROR(1/(AU16*About!$A$19*About!$A$20/100),0)*$C57</f>
        <v>1.3130332050581751E-4</v>
      </c>
      <c r="AV57">
        <f>IFERROR(1/(AV16*About!$A$19*About!$A$20/100),0)*$C57</f>
        <v>1.3176194143631583E-4</v>
      </c>
      <c r="AW57">
        <f>IFERROR(1/(AW16*About!$A$19*About!$A$20/100),0)*$C57</f>
        <v>1.3219488586684716E-4</v>
      </c>
      <c r="AX57">
        <f>IFERROR(1/(AX16*About!$A$19*About!$A$20/100),0)*$C57</f>
        <v>1.3262640324186869E-4</v>
      </c>
      <c r="AY57">
        <f>IFERROR(1/(AY16*About!$A$19*About!$A$20/100),0)*$C57</f>
        <v>1.3305544652332087E-4</v>
      </c>
      <c r="AZ57">
        <f>IFERROR(1/(AZ16*About!$A$19*About!$A$20/100),0)*$C57</f>
        <v>1.3348196279306277E-4</v>
      </c>
      <c r="BA57">
        <f>IFERROR(1/(BA16*About!$A$19*About!$A$20/100),0)*$C57</f>
        <v>1.3390486836960071E-4</v>
      </c>
      <c r="BB57">
        <f>IFERROR(1/(BB16*About!$A$19*About!$A$20/100),0)*$C57</f>
        <v>1.3432719968220795E-4</v>
      </c>
      <c r="BC57">
        <f>IFERROR(1/(BC16*About!$A$19*About!$A$20/100),0)*$C57</f>
        <v>1.347440571762359E-4</v>
      </c>
      <c r="BD57">
        <f>IFERROR(1/(BD16*About!$A$19*About!$A$20/100),0)*$C57</f>
        <v>1.3516077254151847E-4</v>
      </c>
      <c r="BE57">
        <f>IFERROR(1/(BE16*About!$A$19*About!$A$20/100),0)*$C57</f>
        <v>1.3557551783501594E-4</v>
      </c>
      <c r="BF57">
        <f>IFERROR(1/(BF16*About!$A$19*About!$A$20/100),0)*$C57</f>
        <v>1.359887850910854E-4</v>
      </c>
    </row>
    <row r="58" spans="1:58">
      <c r="A58" t="s">
        <v>195</v>
      </c>
      <c r="B58" t="s">
        <v>196</v>
      </c>
      <c r="C58">
        <f t="shared" si="5"/>
        <v>0.25570573044931255</v>
      </c>
      <c r="D58" s="99" t="s">
        <v>123</v>
      </c>
      <c r="E58" s="101" t="s">
        <v>130</v>
      </c>
      <c r="F58" s="103" t="s">
        <v>141</v>
      </c>
      <c r="G58" t="s">
        <v>64</v>
      </c>
      <c r="H58">
        <f>IFERROR(1/(H17*About!$A$19*About!$A$20/100),0)*$C58</f>
        <v>0</v>
      </c>
      <c r="I58">
        <f>IFERROR(1/(I17*About!$A$19*About!$A$20/100),0)*$C58</f>
        <v>4.6821750562616898E-5</v>
      </c>
      <c r="J58">
        <f>IFERROR(1/(J17*About!$A$19*About!$A$20/100),0)*$C58</f>
        <v>5.4729251343892413E-5</v>
      </c>
      <c r="K58">
        <f>IFERROR(1/(K17*About!$A$19*About!$A$20/100),0)*$C58</f>
        <v>5.4193721594566009E-5</v>
      </c>
      <c r="L58">
        <f>IFERROR(1/(L17*About!$A$19*About!$A$20/100),0)*$C58</f>
        <v>4.8517012496826114E-5</v>
      </c>
      <c r="M58">
        <f>IFERROR(1/(M17*About!$A$19*About!$A$20/100),0)*$C58</f>
        <v>4.6345180411059719E-5</v>
      </c>
      <c r="N58">
        <f>IFERROR(1/(N17*About!$A$19*About!$A$20/100),0)*$C58</f>
        <v>5.3453777589863042E-5</v>
      </c>
      <c r="O58">
        <f>IFERROR(1/(O17*About!$A$19*About!$A$20/100),0)*$C58</f>
        <v>5.4988544976390312E-5</v>
      </c>
      <c r="P58">
        <f>IFERROR(1/(P17*About!$A$19*About!$A$20/100),0)*$C58</f>
        <v>5.2363087292859959E-5</v>
      </c>
      <c r="Q58" s="177">
        <f>IFERROR(1/(Q17*About!$A$19*About!$A$20/100),0)*$C58</f>
        <v>5.2083228510487594E-5</v>
      </c>
      <c r="R58">
        <f>IFERROR(1/(R17*About!$A$19*About!$A$20/100),0)*$C58</f>
        <v>5.4011886656715078E-5</v>
      </c>
      <c r="S58">
        <f>IFERROR(1/(S17*About!$A$19*About!$A$20/100),0)*$C58</f>
        <v>4.9678469012504379E-5</v>
      </c>
      <c r="T58">
        <f>IFERROR(1/(T17*About!$A$19*About!$A$20/100),0)*$C58</f>
        <v>5.0646153324983673E-5</v>
      </c>
      <c r="U58">
        <f>IFERROR(1/(U17*About!$A$19*About!$A$20/100),0)*$C58</f>
        <v>5.3521565714416607E-5</v>
      </c>
      <c r="V58">
        <f>IFERROR(1/(V17*About!$A$19*About!$A$20/100),0)*$C58</f>
        <v>5.940098809240713E-5</v>
      </c>
      <c r="W58">
        <f>IFERROR(1/(W17*About!$A$19*About!$A$20/100),0)*$C58</f>
        <v>5.4324713634998619E-5</v>
      </c>
      <c r="X58">
        <f>IFERROR(1/(X17*About!$A$19*About!$A$20/100),0)*$C58</f>
        <v>5.9303589410804267E-5</v>
      </c>
      <c r="Y58">
        <f>IFERROR(1/(Y17*About!$A$19*About!$A$20/100),0)*$C58</f>
        <v>5.9868844512677322E-5</v>
      </c>
      <c r="Z58">
        <f>IFERROR(1/(Z17*About!$A$19*About!$A$20/100),0)*$C58</f>
        <v>6.5922451894017889E-5</v>
      </c>
      <c r="AA58">
        <f>IFERROR(1/(AA17*About!$A$19*About!$A$20/100),0)*$C58</f>
        <v>6.6178459609438211E-5</v>
      </c>
      <c r="AB58">
        <f>IFERROR(1/(AB17*About!$A$19*About!$A$20/100),0)*$C58</f>
        <v>6.4018411204301752E-5</v>
      </c>
      <c r="AC58">
        <f>IFERROR(1/(AC17*About!$A$19*About!$A$20/100),0)*$C58</f>
        <v>6.4014036037151467E-5</v>
      </c>
      <c r="AD58">
        <f>IFERROR(1/(AD17*About!$A$19*About!$A$20/100),0)*$C58</f>
        <v>6.4293330724595038E-5</v>
      </c>
      <c r="AE58">
        <f>IFERROR(1/(AE17*About!$A$19*About!$A$20/100),0)*$C58</f>
        <v>6.4593568046698827E-5</v>
      </c>
      <c r="AF58">
        <f>IFERROR(1/(AF17*About!$A$19*About!$A$20/100),0)*$C58</f>
        <v>6.4981706275150485E-5</v>
      </c>
      <c r="AG58">
        <f>IFERROR(1/(AG17*About!$A$19*About!$A$20/100),0)*$C58</f>
        <v>6.5468335654240178E-5</v>
      </c>
      <c r="AH58">
        <f>IFERROR(1/(AH17*About!$A$19*About!$A$20/100),0)*$C58</f>
        <v>6.588309582327166E-5</v>
      </c>
      <c r="AI58">
        <f>IFERROR(1/(AI17*About!$A$19*About!$A$20/100),0)*$C58</f>
        <v>6.6378779936194777E-5</v>
      </c>
      <c r="AJ58">
        <f>IFERROR(1/(AJ17*About!$A$19*About!$A$20/100),0)*$C58</f>
        <v>6.68487249219823E-5</v>
      </c>
      <c r="AK58">
        <f>IFERROR(1/(AK17*About!$A$19*About!$A$20/100),0)*$C58</f>
        <v>6.7352412733969819E-5</v>
      </c>
      <c r="AL58">
        <f>IFERROR(1/(AL17*About!$A$19*About!$A$20/100),0)*$C58</f>
        <v>6.7830047179910958E-5</v>
      </c>
      <c r="AM58">
        <f>IFERROR(1/(AM17*About!$A$19*About!$A$20/100),0)*$C58</f>
        <v>6.8232272498226884E-5</v>
      </c>
      <c r="AN58">
        <f>IFERROR(1/(AN17*About!$A$19*About!$A$20/100),0)*$C58</f>
        <v>6.8600601253231556E-5</v>
      </c>
      <c r="AO58">
        <f>IFERROR(1/(AO17*About!$A$19*About!$A$20/100),0)*$C58</f>
        <v>6.8964121792404896E-5</v>
      </c>
      <c r="AP58">
        <f>IFERROR(1/(AP17*About!$A$19*About!$A$20/100),0)*$C58</f>
        <v>6.9332720662927466E-5</v>
      </c>
      <c r="AQ58">
        <f>IFERROR(1/(AQ17*About!$A$19*About!$A$20/100),0)*$C58</f>
        <v>6.9711643259738197E-5</v>
      </c>
      <c r="AR58">
        <f>IFERROR(1/(AR17*About!$A$19*About!$A$20/100),0)*$C58</f>
        <v>7.0079471434435263E-5</v>
      </c>
      <c r="AS58">
        <f>IFERROR(1/(AS17*About!$A$19*About!$A$20/100),0)*$C58</f>
        <v>7.0453088565627811E-5</v>
      </c>
      <c r="AT58">
        <f>IFERROR(1/(AT17*About!$A$19*About!$A$20/100),0)*$C58</f>
        <v>7.0824103647921027E-5</v>
      </c>
      <c r="AU58">
        <f>IFERROR(1/(AU17*About!$A$19*About!$A$20/100),0)*$C58</f>
        <v>7.1198806409834421E-5</v>
      </c>
      <c r="AV58">
        <f>IFERROR(1/(AV17*About!$A$19*About!$A$20/100),0)*$C58</f>
        <v>7.1561111575119791E-5</v>
      </c>
      <c r="AW58">
        <f>IFERROR(1/(AW17*About!$A$19*About!$A$20/100),0)*$C58</f>
        <v>7.1928596476905513E-5</v>
      </c>
      <c r="AX58">
        <f>IFERROR(1/(AX17*About!$A$19*About!$A$20/100),0)*$C58</f>
        <v>7.2288737850517769E-5</v>
      </c>
      <c r="AY58">
        <f>IFERROR(1/(AY17*About!$A$19*About!$A$20/100),0)*$C58</f>
        <v>7.2636483962176216E-5</v>
      </c>
      <c r="AZ58">
        <f>IFERROR(1/(AZ17*About!$A$19*About!$A$20/100),0)*$C58</f>
        <v>7.299603015046786E-5</v>
      </c>
      <c r="BA58">
        <f>IFERROR(1/(BA17*About!$A$19*About!$A$20/100),0)*$C58</f>
        <v>7.3355781157436958E-5</v>
      </c>
      <c r="BB58">
        <f>IFERROR(1/(BB17*About!$A$19*About!$A$20/100),0)*$C58</f>
        <v>7.3697704984049703E-5</v>
      </c>
      <c r="BC58">
        <f>IFERROR(1/(BC17*About!$A$19*About!$A$20/100),0)*$C58</f>
        <v>7.4060537770149828E-5</v>
      </c>
      <c r="BD58">
        <f>IFERROR(1/(BD17*About!$A$19*About!$A$20/100),0)*$C58</f>
        <v>7.4425812924597815E-5</v>
      </c>
      <c r="BE58">
        <f>IFERROR(1/(BE17*About!$A$19*About!$A$20/100),0)*$C58</f>
        <v>7.4758089444674247E-5</v>
      </c>
      <c r="BF58">
        <f>IFERROR(1/(BF17*About!$A$19*About!$A$20/100),0)*$C58</f>
        <v>7.5113860442101884E-5</v>
      </c>
    </row>
    <row r="59" spans="1:58">
      <c r="A59" t="s">
        <v>195</v>
      </c>
      <c r="B59" t="s">
        <v>196</v>
      </c>
      <c r="C59">
        <f t="shared" si="5"/>
        <v>0.25570573044931255</v>
      </c>
      <c r="D59" s="99" t="s">
        <v>123</v>
      </c>
      <c r="E59" s="101" t="s">
        <v>139</v>
      </c>
      <c r="F59" s="103" t="s">
        <v>140</v>
      </c>
      <c r="G59" t="s">
        <v>65</v>
      </c>
      <c r="H59">
        <f>IFERROR(1/(H18*About!$A$19*About!$A$20/100),0)*$C59</f>
        <v>0</v>
      </c>
      <c r="I59">
        <f>IFERROR(1/(I18*About!$A$19*About!$A$20/100),0)*$C59</f>
        <v>0</v>
      </c>
      <c r="J59">
        <f>IFERROR(1/(J18*About!$A$19*About!$A$20/100),0)*$C59</f>
        <v>0</v>
      </c>
      <c r="K59">
        <f>IFERROR(1/(K18*About!$A$19*About!$A$20/100),0)*$C59</f>
        <v>0</v>
      </c>
      <c r="L59">
        <f>IFERROR(1/(L18*About!$A$19*About!$A$20/100),0)*$C59</f>
        <v>0</v>
      </c>
      <c r="M59">
        <f>IFERROR(1/(M18*About!$A$19*About!$A$20/100),0)*$C59</f>
        <v>0</v>
      </c>
      <c r="N59">
        <f>IFERROR(1/(N18*About!$A$19*About!$A$20/100),0)*$C59</f>
        <v>0</v>
      </c>
      <c r="O59">
        <f>IFERROR(1/(O18*About!$A$19*About!$A$20/100),0)*$C59</f>
        <v>0</v>
      </c>
      <c r="P59">
        <f>IFERROR(1/(P18*About!$A$19*About!$A$20/100),0)*$C59</f>
        <v>0</v>
      </c>
      <c r="Q59" s="177">
        <f>IFERROR(1/(Q18*About!$A$19*About!$A$20/100),0)*$C59</f>
        <v>0</v>
      </c>
      <c r="R59">
        <f>IFERROR(1/(R18*About!$A$19*About!$A$20/100),0)*$C59</f>
        <v>0</v>
      </c>
      <c r="S59">
        <f>IFERROR(1/(S18*About!$A$19*About!$A$20/100),0)*$C59</f>
        <v>0</v>
      </c>
      <c r="T59">
        <f>IFERROR(1/(T18*About!$A$19*About!$A$20/100),0)*$C59</f>
        <v>0</v>
      </c>
      <c r="U59">
        <f>IFERROR(1/(U18*About!$A$19*About!$A$20/100),0)*$C59</f>
        <v>0</v>
      </c>
      <c r="V59">
        <f>IFERROR(1/(V18*About!$A$19*About!$A$20/100),0)*$C59</f>
        <v>0</v>
      </c>
      <c r="W59">
        <f>IFERROR(1/(W18*About!$A$19*About!$A$20/100),0)*$C59</f>
        <v>0</v>
      </c>
      <c r="X59">
        <f>IFERROR(1/(X18*About!$A$19*About!$A$20/100),0)*$C59</f>
        <v>1.1510380065899998E-4</v>
      </c>
      <c r="Y59">
        <f>IFERROR(1/(Y18*About!$A$19*About!$A$20/100),0)*$C59</f>
        <v>1.1522951998134401E-4</v>
      </c>
      <c r="Z59">
        <f>IFERROR(1/(Z18*About!$A$19*About!$A$20/100),0)*$C59</f>
        <v>1.15482863926043E-4</v>
      </c>
      <c r="AA59">
        <f>IFERROR(1/(AA18*About!$A$19*About!$A$20/100),0)*$C59</f>
        <v>1.1568243030243685E-4</v>
      </c>
      <c r="AB59">
        <f>IFERROR(1/(AB18*About!$A$19*About!$A$20/100),0)*$C59</f>
        <v>1.1586667555733564E-4</v>
      </c>
      <c r="AC59">
        <f>IFERROR(1/(AC18*About!$A$19*About!$A$20/100),0)*$C59</f>
        <v>1.1595254854561598E-4</v>
      </c>
      <c r="AD59">
        <f>IFERROR(1/(AD18*About!$A$19*About!$A$20/100),0)*$C59</f>
        <v>1.1618449347446546E-4</v>
      </c>
      <c r="AE59">
        <f>IFERROR(1/(AE18*About!$A$19*About!$A$20/100),0)*$C59</f>
        <v>1.1648853569386303E-4</v>
      </c>
      <c r="AF59">
        <f>IFERROR(1/(AF18*About!$A$19*About!$A$20/100),0)*$C59</f>
        <v>1.166721234012897E-4</v>
      </c>
      <c r="AG59">
        <f>IFERROR(1/(AG18*About!$A$19*About!$A$20/100),0)*$C59</f>
        <v>1.1681974032599165E-4</v>
      </c>
      <c r="AH59">
        <f>IFERROR(1/(AH18*About!$A$19*About!$A$20/100),0)*$C59</f>
        <v>1.1701808193959676E-4</v>
      </c>
      <c r="AI59">
        <f>IFERROR(1/(AI18*About!$A$19*About!$A$20/100),0)*$C59</f>
        <v>1.1718376195612992E-4</v>
      </c>
      <c r="AJ59">
        <f>IFERROR(1/(AJ18*About!$A$19*About!$A$20/100),0)*$C59</f>
        <v>1.1705982074815999E-4</v>
      </c>
      <c r="AK59">
        <f>IFERROR(1/(AK18*About!$A$19*About!$A$20/100),0)*$C59</f>
        <v>1.1707826522270844E-4</v>
      </c>
      <c r="AL59">
        <f>IFERROR(1/(AL18*About!$A$19*About!$A$20/100),0)*$C59</f>
        <v>1.1771142931490304E-4</v>
      </c>
      <c r="AM59">
        <f>IFERROR(1/(AM18*About!$A$19*About!$A$20/100),0)*$C59</f>
        <v>1.1797987867971504E-4</v>
      </c>
      <c r="AN59">
        <f>IFERROR(1/(AN18*About!$A$19*About!$A$20/100),0)*$C59</f>
        <v>1.1823621764573735E-4</v>
      </c>
      <c r="AO59">
        <f>IFERROR(1/(AO18*About!$A$19*About!$A$20/100),0)*$C59</f>
        <v>1.1850133450193545E-4</v>
      </c>
      <c r="AP59">
        <f>IFERROR(1/(AP18*About!$A$19*About!$A$20/100),0)*$C59</f>
        <v>1.1878075042855107E-4</v>
      </c>
      <c r="AQ59">
        <f>IFERROR(1/(AQ18*About!$A$19*About!$A$20/100),0)*$C59</f>
        <v>1.1907543001649514E-4</v>
      </c>
      <c r="AR59">
        <f>IFERROR(1/(AR18*About!$A$19*About!$A$20/100),0)*$C59</f>
        <v>1.1938493278279536E-4</v>
      </c>
      <c r="AS59">
        <f>IFERROR(1/(AS18*About!$A$19*About!$A$20/100),0)*$C59</f>
        <v>1.1970906236714448E-4</v>
      </c>
      <c r="AT59">
        <f>IFERROR(1/(AT18*About!$A$19*About!$A$20/100),0)*$C59</f>
        <v>1.2004712760684729E-4</v>
      </c>
      <c r="AU59">
        <f>IFERROR(1/(AU18*About!$A$19*About!$A$20/100),0)*$C59</f>
        <v>1.2039970950414555E-4</v>
      </c>
      <c r="AV59">
        <f>IFERROR(1/(AV18*About!$A$19*About!$A$20/100),0)*$C59</f>
        <v>1.2076546972281891E-4</v>
      </c>
      <c r="AW59">
        <f>IFERROR(1/(AW18*About!$A$19*About!$A$20/100),0)*$C59</f>
        <v>1.21109794026125E-4</v>
      </c>
      <c r="AX59">
        <f>IFERROR(1/(AX18*About!$A$19*About!$A$20/100),0)*$C59</f>
        <v>1.2144998622504057E-4</v>
      </c>
      <c r="AY59">
        <f>IFERROR(1/(AY18*About!$A$19*About!$A$20/100),0)*$C59</f>
        <v>1.2178825557928559E-4</v>
      </c>
      <c r="AZ59">
        <f>IFERROR(1/(AZ18*About!$A$19*About!$A$20/100),0)*$C59</f>
        <v>1.2212116273614625E-4</v>
      </c>
      <c r="BA59">
        <f>IFERROR(1/(BA18*About!$A$19*About!$A$20/100),0)*$C59</f>
        <v>1.2245141425799275E-4</v>
      </c>
      <c r="BB59">
        <f>IFERROR(1/(BB18*About!$A$19*About!$A$20/100),0)*$C59</f>
        <v>1.2277729390220828E-4</v>
      </c>
      <c r="BC59">
        <f>IFERROR(1/(BC18*About!$A$19*About!$A$20/100),0)*$C59</f>
        <v>1.2309851439926652E-4</v>
      </c>
      <c r="BD59">
        <f>IFERROR(1/(BD18*About!$A$19*About!$A$20/100),0)*$C59</f>
        <v>1.2341809661540939E-4</v>
      </c>
      <c r="BE59">
        <f>IFERROR(1/(BE18*About!$A$19*About!$A$20/100),0)*$C59</f>
        <v>1.2373519615216757E-4</v>
      </c>
      <c r="BF59">
        <f>IFERROR(1/(BF18*About!$A$19*About!$A$20/100),0)*$C59</f>
        <v>1.2404828555873297E-4</v>
      </c>
    </row>
    <row r="60" spans="1:58">
      <c r="A60" t="s">
        <v>197</v>
      </c>
      <c r="B60" t="s">
        <v>194</v>
      </c>
      <c r="C60">
        <f>AVLo!B4</f>
        <v>18.943840633366587</v>
      </c>
      <c r="D60" s="99" t="s">
        <v>69</v>
      </c>
      <c r="E60" s="101" t="s">
        <v>135</v>
      </c>
      <c r="F60" s="101" t="s">
        <v>135</v>
      </c>
      <c r="G60" t="s">
        <v>2</v>
      </c>
      <c r="H60">
        <f>IFERROR(1/(H19*About!$A$19*About!$A$20/100),0)*$C60</f>
        <v>0</v>
      </c>
      <c r="I60">
        <f>IFERROR(1/(I19*About!$A$19*About!$A$20/100),0)*$C60</f>
        <v>1.0851301976280532E-3</v>
      </c>
      <c r="J60">
        <f>IFERROR(1/(J19*About!$A$19*About!$A$20/100),0)*$C60</f>
        <v>1.1107507965018753E-3</v>
      </c>
      <c r="K60">
        <f>IFERROR(1/(K19*About!$A$19*About!$A$20/100),0)*$C60</f>
        <v>1.0923289204848347E-3</v>
      </c>
      <c r="L60">
        <f>IFERROR(1/(L19*About!$A$19*About!$A$20/100),0)*$C60</f>
        <v>1.1405491526907349E-3</v>
      </c>
      <c r="M60">
        <f>IFERROR(1/(M19*About!$A$19*About!$A$20/100),0)*$C60</f>
        <v>1.1610767170605143E-3</v>
      </c>
      <c r="N60">
        <f>IFERROR(1/(N19*About!$A$19*About!$A$20/100),0)*$C60</f>
        <v>1.1361745216530968E-3</v>
      </c>
      <c r="O60">
        <f>IFERROR(1/(O19*About!$A$19*About!$A$20/100),0)*$C60</f>
        <v>1.0216002226092549E-3</v>
      </c>
      <c r="P60">
        <f>IFERROR(1/(P19*About!$A$19*About!$A$20/100),0)*$C60</f>
        <v>1.0057981647729117E-3</v>
      </c>
      <c r="Q60" s="177">
        <f>IFERROR(1/(Q19*About!$A$19*About!$A$20/100),0)*$C60</f>
        <v>1.0420625051907083E-3</v>
      </c>
      <c r="R60">
        <f>IFERROR(1/(R19*About!$A$19*About!$A$20/100),0)*$C60</f>
        <v>1.1439949186568628E-3</v>
      </c>
      <c r="S60">
        <f>IFERROR(1/(S19*About!$A$19*About!$A$20/100),0)*$C60</f>
        <v>1.2140902404889574E-3</v>
      </c>
      <c r="T60">
        <f>IFERROR(1/(T19*About!$A$19*About!$A$20/100),0)*$C60</f>
        <v>1.2395263451874835E-3</v>
      </c>
      <c r="U60">
        <f>IFERROR(1/(U19*About!$A$19*About!$A$20/100),0)*$C60</f>
        <v>1.2753256587595444E-3</v>
      </c>
      <c r="V60">
        <f>IFERROR(1/(V19*About!$A$19*About!$A$20/100),0)*$C60</f>
        <v>1.2309767543230343E-3</v>
      </c>
      <c r="W60">
        <f>IFERROR(1/(W19*About!$A$19*About!$A$20/100),0)*$C60</f>
        <v>1.2390248717217309E-3</v>
      </c>
      <c r="X60">
        <f>IFERROR(1/(X19*About!$A$19*About!$A$20/100),0)*$C60</f>
        <v>1.3149662708901251E-3</v>
      </c>
      <c r="Y60">
        <f>IFERROR(1/(Y19*About!$A$19*About!$A$20/100),0)*$C60</f>
        <v>1.2988873106715522E-3</v>
      </c>
      <c r="Z60">
        <f>IFERROR(1/(Z19*About!$A$19*About!$A$20/100),0)*$C60</f>
        <v>1.3002977544742268E-3</v>
      </c>
      <c r="AA60">
        <f>IFERROR(1/(AA19*About!$A$19*About!$A$20/100),0)*$C60</f>
        <v>1.3075717481098429E-3</v>
      </c>
      <c r="AB60">
        <f>IFERROR(1/(AB19*About!$A$19*About!$A$20/100),0)*$C60</f>
        <v>1.3141243312964747E-3</v>
      </c>
      <c r="AC60">
        <f>IFERROR(1/(AC19*About!$A$19*About!$A$20/100),0)*$C60</f>
        <v>1.3229153090901407E-3</v>
      </c>
      <c r="AD60">
        <f>IFERROR(1/(AD19*About!$A$19*About!$A$20/100),0)*$C60</f>
        <v>1.3297286891178592E-3</v>
      </c>
      <c r="AE60">
        <f>IFERROR(1/(AE19*About!$A$19*About!$A$20/100),0)*$C60</f>
        <v>1.3360420395499817E-3</v>
      </c>
      <c r="AF60">
        <f>IFERROR(1/(AF19*About!$A$19*About!$A$20/100),0)*$C60</f>
        <v>1.3422783700457902E-3</v>
      </c>
      <c r="AG60">
        <f>IFERROR(1/(AG19*About!$A$19*About!$A$20/100),0)*$C60</f>
        <v>1.3481968932137884E-3</v>
      </c>
      <c r="AH60">
        <f>IFERROR(1/(AH19*About!$A$19*About!$A$20/100),0)*$C60</f>
        <v>1.3530790925259399E-3</v>
      </c>
      <c r="AI60">
        <f>IFERROR(1/(AI19*About!$A$19*About!$A$20/100),0)*$C60</f>
        <v>1.3581479840973102E-3</v>
      </c>
      <c r="AJ60">
        <f>IFERROR(1/(AJ19*About!$A$19*About!$A$20/100),0)*$C60</f>
        <v>1.3631265026932838E-3</v>
      </c>
      <c r="AK60">
        <f>IFERROR(1/(AK19*About!$A$19*About!$A$20/100),0)*$C60</f>
        <v>1.3692099301570958E-3</v>
      </c>
      <c r="AL60">
        <f>IFERROR(1/(AL19*About!$A$19*About!$A$20/100),0)*$C60</f>
        <v>1.3755268785241232E-3</v>
      </c>
      <c r="AM60">
        <f>IFERROR(1/(AM19*About!$A$19*About!$A$20/100),0)*$C60</f>
        <v>1.3830847435803882E-3</v>
      </c>
      <c r="AN60">
        <f>IFERROR(1/(AN19*About!$A$19*About!$A$20/100),0)*$C60</f>
        <v>1.3906899300758107E-3</v>
      </c>
      <c r="AO60">
        <f>IFERROR(1/(AO19*About!$A$19*About!$A$20/100),0)*$C60</f>
        <v>1.3994546351130722E-3</v>
      </c>
      <c r="AP60">
        <f>IFERROR(1/(AP19*About!$A$19*About!$A$20/100),0)*$C60</f>
        <v>1.4084337919408906E-3</v>
      </c>
      <c r="AQ60">
        <f>IFERROR(1/(AQ19*About!$A$19*About!$A$20/100),0)*$C60</f>
        <v>1.4175378649912667E-3</v>
      </c>
      <c r="AR60">
        <f>IFERROR(1/(AR19*About!$A$19*About!$A$20/100),0)*$C60</f>
        <v>1.4273963464246078E-3</v>
      </c>
      <c r="AS60">
        <f>IFERROR(1/(AS19*About!$A$19*About!$A$20/100),0)*$C60</f>
        <v>1.4375726575762864E-3</v>
      </c>
      <c r="AT60">
        <f>IFERROR(1/(AT19*About!$A$19*About!$A$20/100),0)*$C60</f>
        <v>1.4489810381517767E-3</v>
      </c>
      <c r="AU60">
        <f>IFERROR(1/(AU19*About!$A$19*About!$A$20/100),0)*$C60</f>
        <v>1.460857794342404E-3</v>
      </c>
      <c r="AV60">
        <f>IFERROR(1/(AV19*About!$A$19*About!$A$20/100),0)*$C60</f>
        <v>1.4746142879317201E-3</v>
      </c>
      <c r="AW60">
        <f>IFERROR(1/(AW19*About!$A$19*About!$A$20/100),0)*$C60</f>
        <v>1.4873811818499631E-3</v>
      </c>
      <c r="AX60">
        <f>IFERROR(1/(AX19*About!$A$19*About!$A$20/100),0)*$C60</f>
        <v>1.4997052322388252E-3</v>
      </c>
      <c r="AY60">
        <f>IFERROR(1/(AY19*About!$A$19*About!$A$20/100),0)*$C60</f>
        <v>1.5125458055382731E-3</v>
      </c>
      <c r="AZ60">
        <f>IFERROR(1/(AZ19*About!$A$19*About!$A$20/100),0)*$C60</f>
        <v>1.5254883864989411E-3</v>
      </c>
      <c r="BA60">
        <f>IFERROR(1/(BA19*About!$A$19*About!$A$20/100),0)*$C60</f>
        <v>1.538034877978807E-3</v>
      </c>
      <c r="BB60">
        <f>IFERROR(1/(BB19*About!$A$19*About!$A$20/100),0)*$C60</f>
        <v>1.5504502896233959E-3</v>
      </c>
      <c r="BC60">
        <f>IFERROR(1/(BC19*About!$A$19*About!$A$20/100),0)*$C60</f>
        <v>1.5629545778829256E-3</v>
      </c>
      <c r="BD60">
        <f>IFERROR(1/(BD19*About!$A$19*About!$A$20/100),0)*$C60</f>
        <v>1.5754716110866521E-3</v>
      </c>
      <c r="BE60">
        <f>IFERROR(1/(BE19*About!$A$19*About!$A$20/100),0)*$C60</f>
        <v>1.5879700526772774E-3</v>
      </c>
      <c r="BF60">
        <f>IFERROR(1/(BF19*About!$A$19*About!$A$20/100),0)*$C60</f>
        <v>1.5999609471671089E-3</v>
      </c>
    </row>
    <row r="61" spans="1:58">
      <c r="A61" t="s">
        <v>197</v>
      </c>
      <c r="B61" t="s">
        <v>194</v>
      </c>
      <c r="C61">
        <f>C60</f>
        <v>18.943840633366587</v>
      </c>
      <c r="D61" s="99" t="s">
        <v>69</v>
      </c>
      <c r="E61" s="101" t="s">
        <v>130</v>
      </c>
      <c r="F61" s="103" t="s">
        <v>142</v>
      </c>
      <c r="G61" t="s">
        <v>3</v>
      </c>
      <c r="H61">
        <f>IFERROR(1/(H20*About!$A$19*About!$A$20/100),0)*$C61</f>
        <v>0</v>
      </c>
      <c r="I61">
        <f>IFERROR(1/(I20*About!$A$19*About!$A$20/100),0)*$C61</f>
        <v>7.497598743647346E-4</v>
      </c>
      <c r="J61">
        <f>IFERROR(1/(J20*About!$A$19*About!$A$20/100),0)*$C61</f>
        <v>7.5222300666397666E-4</v>
      </c>
      <c r="K61">
        <f>IFERROR(1/(K20*About!$A$19*About!$A$20/100),0)*$C61</f>
        <v>7.5766412533534108E-4</v>
      </c>
      <c r="L61">
        <f>IFERROR(1/(L20*About!$A$19*About!$A$20/100),0)*$C61</f>
        <v>7.5522450154910398E-4</v>
      </c>
      <c r="M61">
        <f>IFERROR(1/(M20*About!$A$19*About!$A$20/100),0)*$C61</f>
        <v>7.5955570363505525E-4</v>
      </c>
      <c r="N61">
        <f>IFERROR(1/(N20*About!$A$19*About!$A$20/100),0)*$C61</f>
        <v>7.6115502271873966E-4</v>
      </c>
      <c r="O61">
        <f>IFERROR(1/(O20*About!$A$19*About!$A$20/100),0)*$C61</f>
        <v>7.6607799302851878E-4</v>
      </c>
      <c r="P61">
        <f>IFERROR(1/(P20*About!$A$19*About!$A$20/100),0)*$C61</f>
        <v>7.6761712885314523E-4</v>
      </c>
      <c r="Q61" s="177">
        <f>IFERROR(1/(Q20*About!$A$19*About!$A$20/100),0)*$C61</f>
        <v>7.8089416112255981E-4</v>
      </c>
      <c r="R61">
        <f>IFERROR(1/(R20*About!$A$19*About!$A$20/100),0)*$C61</f>
        <v>7.9504864155856747E-4</v>
      </c>
      <c r="S61">
        <f>IFERROR(1/(S20*About!$A$19*About!$A$20/100),0)*$C61</f>
        <v>7.8889312671935434E-4</v>
      </c>
      <c r="T61">
        <f>IFERROR(1/(T20*About!$A$19*About!$A$20/100),0)*$C61</f>
        <v>8.0515172733862969E-4</v>
      </c>
      <c r="U61">
        <f>IFERROR(1/(U20*About!$A$19*About!$A$20/100),0)*$C61</f>
        <v>8.1792344948438138E-4</v>
      </c>
      <c r="V61">
        <f>IFERROR(1/(V20*About!$A$19*About!$A$20/100),0)*$C61</f>
        <v>8.1844195328757252E-4</v>
      </c>
      <c r="W61">
        <f>IFERROR(1/(W20*About!$A$19*About!$A$20/100),0)*$C61</f>
        <v>8.2493916693127892E-4</v>
      </c>
      <c r="X61">
        <f>IFERROR(1/(X20*About!$A$19*About!$A$20/100),0)*$C61</f>
        <v>8.2554627100536141E-4</v>
      </c>
      <c r="Y61">
        <f>IFERROR(1/(Y20*About!$A$19*About!$A$20/100),0)*$C61</f>
        <v>8.3143845358594386E-4</v>
      </c>
      <c r="Z61">
        <f>IFERROR(1/(Z20*About!$A$19*About!$A$20/100),0)*$C61</f>
        <v>8.3731570975778687E-4</v>
      </c>
      <c r="AA61">
        <f>IFERROR(1/(AA20*About!$A$19*About!$A$20/100),0)*$C61</f>
        <v>8.4194379843904323E-4</v>
      </c>
      <c r="AB61">
        <f>IFERROR(1/(AB20*About!$A$19*About!$A$20/100),0)*$C61</f>
        <v>8.4647662189152198E-4</v>
      </c>
      <c r="AC61">
        <f>IFERROR(1/(AC20*About!$A$19*About!$A$20/100),0)*$C61</f>
        <v>8.509759379162539E-4</v>
      </c>
      <c r="AD61">
        <f>IFERROR(1/(AD20*About!$A$19*About!$A$20/100),0)*$C61</f>
        <v>8.55603192383827E-4</v>
      </c>
      <c r="AE61">
        <f>IFERROR(1/(AE20*About!$A$19*About!$A$20/100),0)*$C61</f>
        <v>8.6001373249107254E-4</v>
      </c>
      <c r="AF61">
        <f>IFERROR(1/(AF20*About!$A$19*About!$A$20/100),0)*$C61</f>
        <v>8.6440311166639978E-4</v>
      </c>
      <c r="AG61">
        <f>IFERROR(1/(AG20*About!$A$19*About!$A$20/100),0)*$C61</f>
        <v>8.6873795244522226E-4</v>
      </c>
      <c r="AH61">
        <f>IFERROR(1/(AH20*About!$A$19*About!$A$20/100),0)*$C61</f>
        <v>8.731118077777249E-4</v>
      </c>
      <c r="AI61">
        <f>IFERROR(1/(AI20*About!$A$19*About!$A$20/100),0)*$C61</f>
        <v>8.7744412385818208E-4</v>
      </c>
      <c r="AJ61">
        <f>IFERROR(1/(AJ20*About!$A$19*About!$A$20/100),0)*$C61</f>
        <v>8.8176612845441288E-4</v>
      </c>
      <c r="AK61">
        <f>IFERROR(1/(AK20*About!$A$19*About!$A$20/100),0)*$C61</f>
        <v>8.8610265930967461E-4</v>
      </c>
      <c r="AL61">
        <f>IFERROR(1/(AL20*About!$A$19*About!$A$20/100),0)*$C61</f>
        <v>8.9046666944121711E-4</v>
      </c>
      <c r="AM61">
        <f>IFERROR(1/(AM20*About!$A$19*About!$A$20/100),0)*$C61</f>
        <v>8.9572869281806142E-4</v>
      </c>
      <c r="AN61">
        <f>IFERROR(1/(AN20*About!$A$19*About!$A$20/100),0)*$C61</f>
        <v>9.0140507272662548E-4</v>
      </c>
      <c r="AO61">
        <f>IFERROR(1/(AO20*About!$A$19*About!$A$20/100),0)*$C61</f>
        <v>9.0752955382553894E-4</v>
      </c>
      <c r="AP61">
        <f>IFERROR(1/(AP20*About!$A$19*About!$A$20/100),0)*$C61</f>
        <v>9.1410583237418695E-4</v>
      </c>
      <c r="AQ61">
        <f>IFERROR(1/(AQ20*About!$A$19*About!$A$20/100),0)*$C61</f>
        <v>9.2103053299530347E-4</v>
      </c>
      <c r="AR61">
        <f>IFERROR(1/(AR20*About!$A$19*About!$A$20/100),0)*$C61</f>
        <v>9.2834672094268579E-4</v>
      </c>
      <c r="AS61">
        <f>IFERROR(1/(AS20*About!$A$19*About!$A$20/100),0)*$C61</f>
        <v>9.3607011390840766E-4</v>
      </c>
      <c r="AT61">
        <f>IFERROR(1/(AT20*About!$A$19*About!$A$20/100),0)*$C61</f>
        <v>9.4415706423533021E-4</v>
      </c>
      <c r="AU61">
        <f>IFERROR(1/(AU20*About!$A$19*About!$A$20/100),0)*$C61</f>
        <v>9.5262362735374165E-4</v>
      </c>
      <c r="AV61">
        <f>IFERROR(1/(AV20*About!$A$19*About!$A$20/100),0)*$C61</f>
        <v>9.6144804498045659E-4</v>
      </c>
      <c r="AW61">
        <f>IFERROR(1/(AW20*About!$A$19*About!$A$20/100),0)*$C61</f>
        <v>9.6983229423374632E-4</v>
      </c>
      <c r="AX61">
        <f>IFERROR(1/(AX20*About!$A$19*About!$A$20/100),0)*$C61</f>
        <v>9.7822230739103618E-4</v>
      </c>
      <c r="AY61">
        <f>IFERROR(1/(AY20*About!$A$19*About!$A$20/100),0)*$C61</f>
        <v>9.8655766499410849E-4</v>
      </c>
      <c r="AZ61">
        <f>IFERROR(1/(AZ20*About!$A$19*About!$A$20/100),0)*$C61</f>
        <v>9.9490991596840484E-4</v>
      </c>
      <c r="BA61">
        <f>IFERROR(1/(BA20*About!$A$19*About!$A$20/100),0)*$C61</f>
        <v>1.0031673794543858E-3</v>
      </c>
      <c r="BB61">
        <f>IFERROR(1/(BB20*About!$A$19*About!$A$20/100),0)*$C61</f>
        <v>1.0114426265671135E-3</v>
      </c>
      <c r="BC61">
        <f>IFERROR(1/(BC20*About!$A$19*About!$A$20/100),0)*$C61</f>
        <v>1.0196706441931995E-3</v>
      </c>
      <c r="BD61">
        <f>IFERROR(1/(BD20*About!$A$19*About!$A$20/100),0)*$C61</f>
        <v>1.0278212072082726E-3</v>
      </c>
      <c r="BE61">
        <f>IFERROR(1/(BE20*About!$A$19*About!$A$20/100),0)*$C61</f>
        <v>1.0359833188722486E-3</v>
      </c>
      <c r="BF61">
        <f>IFERROR(1/(BF20*About!$A$19*About!$A$20/100),0)*$C61</f>
        <v>1.044073175839044E-3</v>
      </c>
    </row>
    <row r="62" spans="1:58">
      <c r="A62" t="s">
        <v>197</v>
      </c>
      <c r="B62" t="s">
        <v>194</v>
      </c>
      <c r="C62">
        <f t="shared" ref="C62:C66" si="6">C61</f>
        <v>18.943840633366587</v>
      </c>
      <c r="D62" s="99" t="s">
        <v>69</v>
      </c>
      <c r="E62" s="101" t="s">
        <v>130</v>
      </c>
      <c r="F62" s="103" t="s">
        <v>131</v>
      </c>
      <c r="G62" t="s">
        <v>4</v>
      </c>
      <c r="H62">
        <f>IFERROR(1/(H21*About!$A$19*About!$A$20/100),0)*$C62</f>
        <v>0</v>
      </c>
      <c r="I62">
        <f>IFERROR(1/(I21*About!$A$19*About!$A$20/100),0)*$C62</f>
        <v>1.9703772331519575E-3</v>
      </c>
      <c r="J62">
        <f>IFERROR(1/(J21*About!$A$19*About!$A$20/100),0)*$C62</f>
        <v>2.013702368164747E-3</v>
      </c>
      <c r="K62">
        <f>IFERROR(1/(K21*About!$A$19*About!$A$20/100),0)*$C62</f>
        <v>2.0102130932222323E-3</v>
      </c>
      <c r="L62">
        <f>IFERROR(1/(L21*About!$A$19*About!$A$20/100),0)*$C62</f>
        <v>2.0510487403892284E-3</v>
      </c>
      <c r="M62">
        <f>IFERROR(1/(M21*About!$A$19*About!$A$20/100),0)*$C62</f>
        <v>1.9156113119843511E-3</v>
      </c>
      <c r="N62">
        <f>IFERROR(1/(N21*About!$A$19*About!$A$20/100),0)*$C62</f>
        <v>2.0421402425739106E-3</v>
      </c>
      <c r="O62">
        <f>IFERROR(1/(O21*About!$A$19*About!$A$20/100),0)*$C62</f>
        <v>2.1216967740538164E-3</v>
      </c>
      <c r="P62">
        <f>IFERROR(1/(P21*About!$A$19*About!$A$20/100),0)*$C62</f>
        <v>2.1216456771731931E-3</v>
      </c>
      <c r="Q62" s="177">
        <f>IFERROR(1/(Q21*About!$A$19*About!$A$20/100),0)*$C62</f>
        <v>2.3555037850110272E-3</v>
      </c>
      <c r="R62">
        <f>IFERROR(1/(R21*About!$A$19*About!$A$20/100),0)*$C62</f>
        <v>2.4881249337165377E-3</v>
      </c>
      <c r="S62">
        <f>IFERROR(1/(S21*About!$A$19*About!$A$20/100),0)*$C62</f>
        <v>2.4067311573139514E-3</v>
      </c>
      <c r="T62">
        <f>IFERROR(1/(T21*About!$A$19*About!$A$20/100),0)*$C62</f>
        <v>2.5672045092576699E-3</v>
      </c>
      <c r="U62">
        <f>IFERROR(1/(U21*About!$A$19*About!$A$20/100),0)*$C62</f>
        <v>2.8555967893593029E-3</v>
      </c>
      <c r="V62">
        <f>IFERROR(1/(V21*About!$A$19*About!$A$20/100),0)*$C62</f>
        <v>2.7937792301763642E-3</v>
      </c>
      <c r="W62">
        <f>IFERROR(1/(W21*About!$A$19*About!$A$20/100),0)*$C62</f>
        <v>2.8803995365255923E-3</v>
      </c>
      <c r="X62">
        <f>IFERROR(1/(X21*About!$A$19*About!$A$20/100),0)*$C62</f>
        <v>2.1246549941420978E-3</v>
      </c>
      <c r="Y62">
        <f>IFERROR(1/(Y21*About!$A$19*About!$A$20/100),0)*$C62</f>
        <v>2.1106753609225486E-3</v>
      </c>
      <c r="Z62">
        <f>IFERROR(1/(Z21*About!$A$19*About!$A$20/100),0)*$C62</f>
        <v>2.1087128829857318E-3</v>
      </c>
      <c r="AA62">
        <f>IFERROR(1/(AA21*About!$A$19*About!$A$20/100),0)*$C62</f>
        <v>2.1215901357893286E-3</v>
      </c>
      <c r="AB62">
        <f>IFERROR(1/(AB21*About!$A$19*About!$A$20/100),0)*$C62</f>
        <v>2.1487311049960974E-3</v>
      </c>
      <c r="AC62">
        <f>IFERROR(1/(AC21*About!$A$19*About!$A$20/100),0)*$C62</f>
        <v>2.183363301037986E-3</v>
      </c>
      <c r="AD62">
        <f>IFERROR(1/(AD21*About!$A$19*About!$A$20/100),0)*$C62</f>
        <v>2.1891563620105858E-3</v>
      </c>
      <c r="AE62">
        <f>IFERROR(1/(AE21*About!$A$19*About!$A$20/100),0)*$C62</f>
        <v>2.1812366130510349E-3</v>
      </c>
      <c r="AF62">
        <f>IFERROR(1/(AF21*About!$A$19*About!$A$20/100),0)*$C62</f>
        <v>2.1867692166810506E-3</v>
      </c>
      <c r="AG62">
        <f>IFERROR(1/(AG21*About!$A$19*About!$A$20/100),0)*$C62</f>
        <v>2.1840760956396538E-3</v>
      </c>
      <c r="AH62">
        <f>IFERROR(1/(AH21*About!$A$19*About!$A$20/100),0)*$C62</f>
        <v>2.1867347437039613E-3</v>
      </c>
      <c r="AI62">
        <f>IFERROR(1/(AI21*About!$A$19*About!$A$20/100),0)*$C62</f>
        <v>2.1865992903407159E-3</v>
      </c>
      <c r="AJ62">
        <f>IFERROR(1/(AJ21*About!$A$19*About!$A$20/100),0)*$C62</f>
        <v>2.1864788271366217E-3</v>
      </c>
      <c r="AK62">
        <f>IFERROR(1/(AK21*About!$A$19*About!$A$20/100),0)*$C62</f>
        <v>2.1863754947916833E-3</v>
      </c>
      <c r="AL62">
        <f>IFERROR(1/(AL21*About!$A$19*About!$A$20/100),0)*$C62</f>
        <v>2.1972659082452701E-3</v>
      </c>
      <c r="AM62">
        <f>IFERROR(1/(AM21*About!$A$19*About!$A$20/100),0)*$C62</f>
        <v>2.2100757622895415E-3</v>
      </c>
      <c r="AN62">
        <f>IFERROR(1/(AN21*About!$A$19*About!$A$20/100),0)*$C62</f>
        <v>2.2266534737156378E-3</v>
      </c>
      <c r="AO62">
        <f>IFERROR(1/(AO21*About!$A$19*About!$A$20/100),0)*$C62</f>
        <v>2.2452637595735654E-3</v>
      </c>
      <c r="AP62">
        <f>IFERROR(1/(AP21*About!$A$19*About!$A$20/100),0)*$C62</f>
        <v>2.2659329562676623E-3</v>
      </c>
      <c r="AQ62">
        <f>IFERROR(1/(AQ21*About!$A$19*About!$A$20/100),0)*$C62</f>
        <v>2.2836490674625464E-3</v>
      </c>
      <c r="AR62">
        <f>IFERROR(1/(AR21*About!$A$19*About!$A$20/100),0)*$C62</f>
        <v>2.2918616614903977E-3</v>
      </c>
      <c r="AS62">
        <f>IFERROR(1/(AS21*About!$A$19*About!$A$20/100),0)*$C62</f>
        <v>2.3035826339985197E-3</v>
      </c>
      <c r="AT62">
        <f>IFERROR(1/(AT21*About!$A$19*About!$A$20/100),0)*$C62</f>
        <v>2.3164258510319081E-3</v>
      </c>
      <c r="AU62">
        <f>IFERROR(1/(AU21*About!$A$19*About!$A$20/100),0)*$C62</f>
        <v>2.3297708913581788E-3</v>
      </c>
      <c r="AV62">
        <f>IFERROR(1/(AV21*About!$A$19*About!$A$20/100),0)*$C62</f>
        <v>2.3514514066490513E-3</v>
      </c>
      <c r="AW62">
        <f>IFERROR(1/(AW21*About!$A$19*About!$A$20/100),0)*$C62</f>
        <v>2.3661878174255288E-3</v>
      </c>
      <c r="AX62">
        <f>IFERROR(1/(AX21*About!$A$19*About!$A$20/100),0)*$C62</f>
        <v>2.3835965034518483E-3</v>
      </c>
      <c r="AY62">
        <f>IFERROR(1/(AY21*About!$A$19*About!$A$20/100),0)*$C62</f>
        <v>2.4052823285646745E-3</v>
      </c>
      <c r="AZ62">
        <f>IFERROR(1/(AZ21*About!$A$19*About!$A$20/100),0)*$C62</f>
        <v>2.4252225698255456E-3</v>
      </c>
      <c r="BA62">
        <f>IFERROR(1/(BA21*About!$A$19*About!$A$20/100),0)*$C62</f>
        <v>2.4363174332669617E-3</v>
      </c>
      <c r="BB62">
        <f>IFERROR(1/(BB21*About!$A$19*About!$A$20/100),0)*$C62</f>
        <v>2.4539140549488334E-3</v>
      </c>
      <c r="BC62">
        <f>IFERROR(1/(BC21*About!$A$19*About!$A$20/100),0)*$C62</f>
        <v>2.4713155424280742E-3</v>
      </c>
      <c r="BD62">
        <f>IFERROR(1/(BD21*About!$A$19*About!$A$20/100),0)*$C62</f>
        <v>2.4881450683498355E-3</v>
      </c>
      <c r="BE62">
        <f>IFERROR(1/(BE21*About!$A$19*About!$A$20/100),0)*$C62</f>
        <v>2.5064959485580096E-3</v>
      </c>
      <c r="BF62">
        <f>IFERROR(1/(BF21*About!$A$19*About!$A$20/100),0)*$C62</f>
        <v>2.5229238645266719E-3</v>
      </c>
    </row>
    <row r="63" spans="1:58">
      <c r="A63" t="s">
        <v>197</v>
      </c>
      <c r="B63" t="s">
        <v>194</v>
      </c>
      <c r="C63">
        <f t="shared" si="6"/>
        <v>18.943840633366587</v>
      </c>
      <c r="D63" s="99" t="s">
        <v>69</v>
      </c>
      <c r="E63" s="101" t="s">
        <v>130</v>
      </c>
      <c r="F63" s="103" t="s">
        <v>132</v>
      </c>
      <c r="G63" t="s">
        <v>5</v>
      </c>
      <c r="H63">
        <f>IFERROR(1/(H22*About!$A$19*About!$A$20/100),0)*$C63</f>
        <v>0</v>
      </c>
      <c r="I63">
        <f>IFERROR(1/(I22*About!$A$19*About!$A$20/100),0)*$C63</f>
        <v>6.2813611224802712E-4</v>
      </c>
      <c r="J63">
        <f>IFERROR(1/(J22*About!$A$19*About!$A$20/100),0)*$C63</f>
        <v>6.2730086682680057E-4</v>
      </c>
      <c r="K63">
        <f>IFERROR(1/(K22*About!$A$19*About!$A$20/100),0)*$C63</f>
        <v>6.2938542557074303E-4</v>
      </c>
      <c r="L63">
        <f>IFERROR(1/(L22*About!$A$19*About!$A$20/100),0)*$C63</f>
        <v>6.2996489400078519E-4</v>
      </c>
      <c r="M63">
        <f>IFERROR(1/(M22*About!$A$19*About!$A$20/100),0)*$C63</f>
        <v>6.3108431665105777E-4</v>
      </c>
      <c r="N63">
        <f>IFERROR(1/(N22*About!$A$19*About!$A$20/100),0)*$C63</f>
        <v>6.3441097359962742E-4</v>
      </c>
      <c r="O63">
        <f>IFERROR(1/(O22*About!$A$19*About!$A$20/100),0)*$C63</f>
        <v>6.3669848298311595E-4</v>
      </c>
      <c r="P63">
        <f>IFERROR(1/(P22*About!$A$19*About!$A$20/100),0)*$C63</f>
        <v>6.4435956375798068E-4</v>
      </c>
      <c r="Q63" s="177">
        <f>IFERROR(1/(Q22*About!$A$19*About!$A$20/100),0)*$C63</f>
        <v>6.5396114424890177E-4</v>
      </c>
      <c r="R63">
        <f>IFERROR(1/(R22*About!$A$19*About!$A$20/100),0)*$C63</f>
        <v>6.5945241527389951E-4</v>
      </c>
      <c r="S63">
        <f>IFERROR(1/(S22*About!$A$19*About!$A$20/100),0)*$C63</f>
        <v>6.6646308665614282E-4</v>
      </c>
      <c r="T63">
        <f>IFERROR(1/(T22*About!$A$19*About!$A$20/100),0)*$C63</f>
        <v>6.6973258117633365E-4</v>
      </c>
      <c r="U63">
        <f>IFERROR(1/(U22*About!$A$19*About!$A$20/100),0)*$C63</f>
        <v>6.7737699826477676E-4</v>
      </c>
      <c r="V63">
        <f>IFERROR(1/(V22*About!$A$19*About!$A$20/100),0)*$C63</f>
        <v>6.8219749117878954E-4</v>
      </c>
      <c r="W63">
        <f>IFERROR(1/(W22*About!$A$19*About!$A$20/100),0)*$C63</f>
        <v>6.8695821963608351E-4</v>
      </c>
      <c r="X63">
        <f>IFERROR(1/(X22*About!$A$19*About!$A$20/100),0)*$C63</f>
        <v>6.8822464524117795E-4</v>
      </c>
      <c r="Y63">
        <f>IFERROR(1/(Y22*About!$A$19*About!$A$20/100),0)*$C63</f>
        <v>6.9280094745349634E-4</v>
      </c>
      <c r="Z63">
        <f>IFERROR(1/(Z22*About!$A$19*About!$A$20/100),0)*$C63</f>
        <v>6.9843071021949833E-4</v>
      </c>
      <c r="AA63">
        <f>IFERROR(1/(AA22*About!$A$19*About!$A$20/100),0)*$C63</f>
        <v>7.0327787910422191E-4</v>
      </c>
      <c r="AB63">
        <f>IFERROR(1/(AB22*About!$A$19*About!$A$20/100),0)*$C63</f>
        <v>7.0761822939221565E-4</v>
      </c>
      <c r="AC63">
        <f>IFERROR(1/(AC22*About!$A$19*About!$A$20/100),0)*$C63</f>
        <v>7.1192703381671701E-4</v>
      </c>
      <c r="AD63">
        <f>IFERROR(1/(AD22*About!$A$19*About!$A$20/100),0)*$C63</f>
        <v>7.1626040871148298E-4</v>
      </c>
      <c r="AE63">
        <f>IFERROR(1/(AE22*About!$A$19*About!$A$20/100),0)*$C63</f>
        <v>7.2046448228167052E-4</v>
      </c>
      <c r="AF63">
        <f>IFERROR(1/(AF22*About!$A$19*About!$A$20/100),0)*$C63</f>
        <v>7.2474506899028424E-4</v>
      </c>
      <c r="AG63">
        <f>IFERROR(1/(AG22*About!$A$19*About!$A$20/100),0)*$C63</f>
        <v>7.290567941527021E-4</v>
      </c>
      <c r="AH63">
        <f>IFERROR(1/(AH22*About!$A$19*About!$A$20/100),0)*$C63</f>
        <v>7.3339488270794326E-4</v>
      </c>
      <c r="AI63">
        <f>IFERROR(1/(AI22*About!$A$19*About!$A$20/100),0)*$C63</f>
        <v>7.3776503546722305E-4</v>
      </c>
      <c r="AJ63">
        <f>IFERROR(1/(AJ22*About!$A$19*About!$A$20/100),0)*$C63</f>
        <v>7.4202829985751994E-4</v>
      </c>
      <c r="AK63">
        <f>IFERROR(1/(AK22*About!$A$19*About!$A$20/100),0)*$C63</f>
        <v>7.463510944805496E-4</v>
      </c>
      <c r="AL63">
        <f>IFERROR(1/(AL22*About!$A$19*About!$A$20/100),0)*$C63</f>
        <v>7.5070719148624481E-4</v>
      </c>
      <c r="AM63">
        <f>IFERROR(1/(AM22*About!$A$19*About!$A$20/100),0)*$C63</f>
        <v>7.5595181268347123E-4</v>
      </c>
      <c r="AN63">
        <f>IFERROR(1/(AN22*About!$A$19*About!$A$20/100),0)*$C63</f>
        <v>7.6157681118211229E-4</v>
      </c>
      <c r="AO63">
        <f>IFERROR(1/(AO22*About!$A$19*About!$A$20/100),0)*$C63</f>
        <v>7.676634534680368E-4</v>
      </c>
      <c r="AP63">
        <f>IFERROR(1/(AP22*About!$A$19*About!$A$20/100),0)*$C63</f>
        <v>7.7418377406616513E-4</v>
      </c>
      <c r="AQ63">
        <f>IFERROR(1/(AQ22*About!$A$19*About!$A$20/100),0)*$C63</f>
        <v>7.8105028902091499E-4</v>
      </c>
      <c r="AR63">
        <f>IFERROR(1/(AR22*About!$A$19*About!$A$20/100),0)*$C63</f>
        <v>7.88330815239876E-4</v>
      </c>
      <c r="AS63">
        <f>IFERROR(1/(AS22*About!$A$19*About!$A$20/100),0)*$C63</f>
        <v>7.9601382411520873E-4</v>
      </c>
      <c r="AT63">
        <f>IFERROR(1/(AT22*About!$A$19*About!$A$20/100),0)*$C63</f>
        <v>8.0409655236400699E-4</v>
      </c>
      <c r="AU63">
        <f>IFERROR(1/(AU22*About!$A$19*About!$A$20/100),0)*$C63</f>
        <v>8.1263201042039359E-4</v>
      </c>
      <c r="AV63">
        <f>IFERROR(1/(AV22*About!$A$19*About!$A$20/100),0)*$C63</f>
        <v>8.2160001627923319E-4</v>
      </c>
      <c r="AW63">
        <f>IFERROR(1/(AW22*About!$A$19*About!$A$20/100),0)*$C63</f>
        <v>8.3009578775980507E-4</v>
      </c>
      <c r="AX63">
        <f>IFERROR(1/(AX22*About!$A$19*About!$A$20/100),0)*$C63</f>
        <v>8.3857381286612674E-4</v>
      </c>
      <c r="AY63">
        <f>IFERROR(1/(AY22*About!$A$19*About!$A$20/100),0)*$C63</f>
        <v>8.469961796160881E-4</v>
      </c>
      <c r="AZ63">
        <f>IFERROR(1/(AZ22*About!$A$19*About!$A$20/100),0)*$C63</f>
        <v>8.553909523303883E-4</v>
      </c>
      <c r="BA63">
        <f>IFERROR(1/(BA22*About!$A$19*About!$A$20/100),0)*$C63</f>
        <v>8.6377044574500854E-4</v>
      </c>
      <c r="BB63">
        <f>IFERROR(1/(BB22*About!$A$19*About!$A$20/100),0)*$C63</f>
        <v>8.7205793188685357E-4</v>
      </c>
      <c r="BC63">
        <f>IFERROR(1/(BC22*About!$A$19*About!$A$20/100),0)*$C63</f>
        <v>8.8038423879407859E-4</v>
      </c>
      <c r="BD63">
        <f>IFERROR(1/(BD22*About!$A$19*About!$A$20/100),0)*$C63</f>
        <v>8.8866175684255684E-4</v>
      </c>
      <c r="BE63">
        <f>IFERROR(1/(BE22*About!$A$19*About!$A$20/100),0)*$C63</f>
        <v>8.9689412175976391E-4</v>
      </c>
      <c r="BF63">
        <f>IFERROR(1/(BF22*About!$A$19*About!$A$20/100),0)*$C63</f>
        <v>9.0507649395863386E-4</v>
      </c>
    </row>
    <row r="64" spans="1:58">
      <c r="A64" t="s">
        <v>197</v>
      </c>
      <c r="B64" t="s">
        <v>194</v>
      </c>
      <c r="C64">
        <f t="shared" si="6"/>
        <v>18.943840633366587</v>
      </c>
      <c r="D64" s="99" t="s">
        <v>69</v>
      </c>
      <c r="E64" s="101" t="s">
        <v>134</v>
      </c>
      <c r="F64" s="101" t="s">
        <v>134</v>
      </c>
      <c r="G64" t="s">
        <v>6</v>
      </c>
      <c r="H64">
        <f>IFERROR(1/(H23*About!$A$19*About!$A$20/100),0)*$C64</f>
        <v>0</v>
      </c>
      <c r="I64">
        <f>IFERROR(1/(I23*About!$A$19*About!$A$20/100),0)*$C64</f>
        <v>0</v>
      </c>
      <c r="J64">
        <f>IFERROR(1/(J23*About!$A$19*About!$A$20/100),0)*$C64</f>
        <v>0</v>
      </c>
      <c r="K64">
        <f>IFERROR(1/(K23*About!$A$19*About!$A$20/100),0)*$C64</f>
        <v>0</v>
      </c>
      <c r="L64">
        <f>IFERROR(1/(L23*About!$A$19*About!$A$20/100),0)*$C64</f>
        <v>0</v>
      </c>
      <c r="M64">
        <f>IFERROR(1/(M23*About!$A$19*About!$A$20/100),0)*$C64</f>
        <v>0</v>
      </c>
      <c r="N64">
        <f>IFERROR(1/(N23*About!$A$19*About!$A$20/100),0)*$C64</f>
        <v>0</v>
      </c>
      <c r="O64">
        <f>IFERROR(1/(O23*About!$A$19*About!$A$20/100),0)*$C64</f>
        <v>0</v>
      </c>
      <c r="P64">
        <f>IFERROR(1/(P23*About!$A$19*About!$A$20/100),0)*$C64</f>
        <v>0</v>
      </c>
      <c r="Q64" s="177">
        <f>IFERROR(1/(Q23*About!$A$19*About!$A$20/100),0)*$C64</f>
        <v>0</v>
      </c>
      <c r="R64">
        <f>IFERROR(1/(R23*About!$A$19*About!$A$20/100),0)*$C64</f>
        <v>0</v>
      </c>
      <c r="S64">
        <f>IFERROR(1/(S23*About!$A$19*About!$A$20/100),0)*$C64</f>
        <v>0</v>
      </c>
      <c r="T64">
        <f>IFERROR(1/(T23*About!$A$19*About!$A$20/100),0)*$C64</f>
        <v>0</v>
      </c>
      <c r="U64">
        <f>IFERROR(1/(U23*About!$A$19*About!$A$20/100),0)*$C64</f>
        <v>0</v>
      </c>
      <c r="V64">
        <f>IFERROR(1/(V23*About!$A$19*About!$A$20/100),0)*$C64</f>
        <v>0</v>
      </c>
      <c r="W64">
        <f>IFERROR(1/(W23*About!$A$19*About!$A$20/100),0)*$C64</f>
        <v>0</v>
      </c>
      <c r="X64">
        <f>IFERROR(1/(X23*About!$A$19*About!$A$20/100),0)*$C64</f>
        <v>1.8503217964017634E-3</v>
      </c>
      <c r="Y64">
        <f>IFERROR(1/(Y23*About!$A$19*About!$A$20/100),0)*$C64</f>
        <v>1.8763110644697953E-3</v>
      </c>
      <c r="Z64">
        <f>IFERROR(1/(Z23*About!$A$19*About!$A$20/100),0)*$C64</f>
        <v>1.8895710701053378E-3</v>
      </c>
      <c r="AA64">
        <f>IFERROR(1/(AA23*About!$A$19*About!$A$20/100),0)*$C64</f>
        <v>1.8934799815052085E-3</v>
      </c>
      <c r="AB64">
        <f>IFERROR(1/(AB23*About!$A$19*About!$A$20/100),0)*$C64</f>
        <v>1.8929167411963418E-3</v>
      </c>
      <c r="AC64">
        <f>IFERROR(1/(AC23*About!$A$19*About!$A$20/100),0)*$C64</f>
        <v>1.9038681521674459E-3</v>
      </c>
      <c r="AD64">
        <f>IFERROR(1/(AD23*About!$A$19*About!$A$20/100),0)*$C64</f>
        <v>1.9027178470031544E-3</v>
      </c>
      <c r="AE64">
        <f>IFERROR(1/(AE23*About!$A$19*About!$A$20/100),0)*$C64</f>
        <v>1.9088550215538818E-3</v>
      </c>
      <c r="AF64">
        <f>IFERROR(1/(AF23*About!$A$19*About!$A$20/100),0)*$C64</f>
        <v>1.9184461803193578E-3</v>
      </c>
      <c r="AG64">
        <f>IFERROR(1/(AG23*About!$A$19*About!$A$20/100),0)*$C64</f>
        <v>1.9283922322035135E-3</v>
      </c>
      <c r="AH64">
        <f>IFERROR(1/(AH23*About!$A$19*About!$A$20/100),0)*$C64</f>
        <v>1.9336054146378136E-3</v>
      </c>
      <c r="AI64">
        <f>IFERROR(1/(AI23*About!$A$19*About!$A$20/100),0)*$C64</f>
        <v>1.9392963064612683E-3</v>
      </c>
      <c r="AJ64">
        <f>IFERROR(1/(AJ23*About!$A$19*About!$A$20/100),0)*$C64</f>
        <v>1.9363691132392963E-3</v>
      </c>
      <c r="AK64">
        <f>IFERROR(1/(AK23*About!$A$19*About!$A$20/100),0)*$C64</f>
        <v>1.9419026314868217E-3</v>
      </c>
      <c r="AL64">
        <f>IFERROR(1/(AL23*About!$A$19*About!$A$20/100),0)*$C64</f>
        <v>1.9523933705520955E-3</v>
      </c>
      <c r="AM64">
        <f>IFERROR(1/(AM23*About!$A$19*About!$A$20/100),0)*$C64</f>
        <v>1.9560450907849108E-3</v>
      </c>
      <c r="AN64">
        <f>IFERROR(1/(AN23*About!$A$19*About!$A$20/100),0)*$C64</f>
        <v>1.954834554342354E-3</v>
      </c>
      <c r="AO64">
        <f>IFERROR(1/(AO23*About!$A$19*About!$A$20/100),0)*$C64</f>
        <v>1.9691852923749789E-3</v>
      </c>
      <c r="AP64">
        <f>IFERROR(1/(AP23*About!$A$19*About!$A$20/100),0)*$C64</f>
        <v>1.9776956721749769E-3</v>
      </c>
      <c r="AQ64">
        <f>IFERROR(1/(AQ23*About!$A$19*About!$A$20/100),0)*$C64</f>
        <v>1.9843540660024559E-3</v>
      </c>
      <c r="AR64">
        <f>IFERROR(1/(AR23*About!$A$19*About!$A$20/100),0)*$C64</f>
        <v>1.9884708693791763E-3</v>
      </c>
      <c r="AS64">
        <f>IFERROR(1/(AS23*About!$A$19*About!$A$20/100),0)*$C64</f>
        <v>1.9974510009247528E-3</v>
      </c>
      <c r="AT64">
        <f>IFERROR(1/(AT23*About!$A$19*About!$A$20/100),0)*$C64</f>
        <v>2.0098602248153595E-3</v>
      </c>
      <c r="AU64">
        <f>IFERROR(1/(AU23*About!$A$19*About!$A$20/100),0)*$C64</f>
        <v>2.0149559055864432E-3</v>
      </c>
      <c r="AV64">
        <f>IFERROR(1/(AV23*About!$A$19*About!$A$20/100),0)*$C64</f>
        <v>2.0238052527928462E-3</v>
      </c>
      <c r="AW64">
        <f>IFERROR(1/(AW23*About!$A$19*About!$A$20/100),0)*$C64</f>
        <v>2.0360573626597802E-3</v>
      </c>
      <c r="AX64">
        <f>IFERROR(1/(AX23*About!$A$19*About!$A$20/100),0)*$C64</f>
        <v>2.0422663670667672E-3</v>
      </c>
      <c r="AY64">
        <f>IFERROR(1/(AY23*About!$A$19*About!$A$20/100),0)*$C64</f>
        <v>2.0498228311465949E-3</v>
      </c>
      <c r="AZ64">
        <f>IFERROR(1/(AZ23*About!$A$19*About!$A$20/100),0)*$C64</f>
        <v>2.0565514212673502E-3</v>
      </c>
      <c r="BA64">
        <f>IFERROR(1/(BA23*About!$A$19*About!$A$20/100),0)*$C64</f>
        <v>2.0691500153212526E-3</v>
      </c>
      <c r="BB64">
        <f>IFERROR(1/(BB23*About!$A$19*About!$A$20/100),0)*$C64</f>
        <v>2.0747952018362065E-3</v>
      </c>
      <c r="BC64">
        <f>IFERROR(1/(BC23*About!$A$19*About!$A$20/100),0)*$C64</f>
        <v>2.0845201913226889E-3</v>
      </c>
      <c r="BD64">
        <f>IFERROR(1/(BD23*About!$A$19*About!$A$20/100),0)*$C64</f>
        <v>2.0912176735233294E-3</v>
      </c>
      <c r="BE64">
        <f>IFERROR(1/(BE23*About!$A$19*About!$A$20/100),0)*$C64</f>
        <v>2.0993389125122447E-3</v>
      </c>
      <c r="BF64">
        <f>IFERROR(1/(BF23*About!$A$19*About!$A$20/100),0)*$C64</f>
        <v>2.1067758549712704E-3</v>
      </c>
    </row>
    <row r="65" spans="1:58">
      <c r="A65" t="s">
        <v>197</v>
      </c>
      <c r="B65" t="s">
        <v>194</v>
      </c>
      <c r="C65">
        <f t="shared" si="6"/>
        <v>18.943840633366587</v>
      </c>
      <c r="D65" s="99" t="s">
        <v>69</v>
      </c>
      <c r="E65" s="101" t="s">
        <v>130</v>
      </c>
      <c r="F65" s="103" t="s">
        <v>141</v>
      </c>
      <c r="G65" t="s">
        <v>64</v>
      </c>
      <c r="H65">
        <f>IFERROR(1/(H24*About!$A$19*About!$A$20/100),0)*$C65</f>
        <v>0</v>
      </c>
      <c r="I65">
        <f>IFERROR(1/(I24*About!$A$19*About!$A$20/100),0)*$C65</f>
        <v>7.4774514223246264E-4</v>
      </c>
      <c r="J65">
        <f>IFERROR(1/(J24*About!$A$19*About!$A$20/100),0)*$C65</f>
        <v>7.3837176831125005E-4</v>
      </c>
      <c r="K65">
        <f>IFERROR(1/(K24*About!$A$19*About!$A$20/100),0)*$C65</f>
        <v>7.5136814997153257E-4</v>
      </c>
      <c r="L65">
        <f>IFERROR(1/(L24*About!$A$19*About!$A$20/100),0)*$C65</f>
        <v>7.6214091721495244E-4</v>
      </c>
      <c r="M65">
        <f>IFERROR(1/(M24*About!$A$19*About!$A$20/100),0)*$C65</f>
        <v>7.602254870649756E-4</v>
      </c>
      <c r="N65">
        <f>IFERROR(1/(N24*About!$A$19*About!$A$20/100),0)*$C65</f>
        <v>7.5776521164194321E-4</v>
      </c>
      <c r="O65">
        <f>IFERROR(1/(O24*About!$A$19*About!$A$20/100),0)*$C65</f>
        <v>7.6367252347859019E-4</v>
      </c>
      <c r="P65">
        <f>IFERROR(1/(P24*About!$A$19*About!$A$20/100),0)*$C65</f>
        <v>7.7179884051040506E-4</v>
      </c>
      <c r="Q65" s="177">
        <f>IFERROR(1/(Q24*About!$A$19*About!$A$20/100),0)*$C65</f>
        <v>7.8148338513450624E-4</v>
      </c>
      <c r="R65">
        <f>IFERROR(1/(R24*About!$A$19*About!$A$20/100),0)*$C65</f>
        <v>7.822464222341347E-4</v>
      </c>
      <c r="S65">
        <f>IFERROR(1/(S24*About!$A$19*About!$A$20/100),0)*$C65</f>
        <v>7.9103865935223729E-4</v>
      </c>
      <c r="T65">
        <f>IFERROR(1/(T24*About!$A$19*About!$A$20/100),0)*$C65</f>
        <v>8.0458021639279707E-4</v>
      </c>
      <c r="U65">
        <f>IFERROR(1/(U24*About!$A$19*About!$A$20/100),0)*$C65</f>
        <v>8.1357385597577306E-4</v>
      </c>
      <c r="V65">
        <f>IFERROR(1/(V24*About!$A$19*About!$A$20/100),0)*$C65</f>
        <v>8.2741448965766419E-4</v>
      </c>
      <c r="W65">
        <f>IFERROR(1/(W24*About!$A$19*About!$A$20/100),0)*$C65</f>
        <v>8.2409171044706131E-4</v>
      </c>
      <c r="X65">
        <f>IFERROR(1/(X24*About!$A$19*About!$A$20/100),0)*$C65</f>
        <v>8.0502675118997679E-4</v>
      </c>
      <c r="Y65">
        <f>IFERROR(1/(Y24*About!$A$19*About!$A$20/100),0)*$C65</f>
        <v>8.1384886079527072E-4</v>
      </c>
      <c r="Z65">
        <f>IFERROR(1/(Z24*About!$A$19*About!$A$20/100),0)*$C65</f>
        <v>8.1848215229703017E-4</v>
      </c>
      <c r="AA65">
        <f>IFERROR(1/(AA24*About!$A$19*About!$A$20/100),0)*$C65</f>
        <v>8.2257806464751707E-4</v>
      </c>
      <c r="AB65">
        <f>IFERROR(1/(AB24*About!$A$19*About!$A$20/100),0)*$C65</f>
        <v>8.2673187824816845E-4</v>
      </c>
      <c r="AC65">
        <f>IFERROR(1/(AC24*About!$A$19*About!$A$20/100),0)*$C65</f>
        <v>8.309953813340615E-4</v>
      </c>
      <c r="AD65">
        <f>IFERROR(1/(AD24*About!$A$19*About!$A$20/100),0)*$C65</f>
        <v>8.3490251080456975E-4</v>
      </c>
      <c r="AE65">
        <f>IFERROR(1/(AE24*About!$A$19*About!$A$20/100),0)*$C65</f>
        <v>8.3893599657254808E-4</v>
      </c>
      <c r="AF65">
        <f>IFERROR(1/(AF24*About!$A$19*About!$A$20/100),0)*$C65</f>
        <v>8.4252573527207088E-4</v>
      </c>
      <c r="AG65">
        <f>IFERROR(1/(AG24*About!$A$19*About!$A$20/100),0)*$C65</f>
        <v>8.4594115376269649E-4</v>
      </c>
      <c r="AH65">
        <f>IFERROR(1/(AH24*About!$A$19*About!$A$20/100),0)*$C65</f>
        <v>8.4936453842631083E-4</v>
      </c>
      <c r="AI65">
        <f>IFERROR(1/(AI24*About!$A$19*About!$A$20/100),0)*$C65</f>
        <v>8.5269291710083738E-4</v>
      </c>
      <c r="AJ65">
        <f>IFERROR(1/(AJ24*About!$A$19*About!$A$20/100),0)*$C65</f>
        <v>8.5645006296988996E-4</v>
      </c>
      <c r="AK65">
        <f>IFERROR(1/(AK24*About!$A$19*About!$A$20/100),0)*$C65</f>
        <v>8.5983067604798247E-4</v>
      </c>
      <c r="AL65">
        <f>IFERROR(1/(AL24*About!$A$19*About!$A$20/100),0)*$C65</f>
        <v>8.6313920521481982E-4</v>
      </c>
      <c r="AM65">
        <f>IFERROR(1/(AM24*About!$A$19*About!$A$20/100),0)*$C65</f>
        <v>8.6715196571812063E-4</v>
      </c>
      <c r="AN65">
        <f>IFERROR(1/(AN24*About!$A$19*About!$A$20/100),0)*$C65</f>
        <v>8.7154676897285269E-4</v>
      </c>
      <c r="AO65">
        <f>IFERROR(1/(AO24*About!$A$19*About!$A$20/100),0)*$C65</f>
        <v>8.7634760419848788E-4</v>
      </c>
      <c r="AP65">
        <f>IFERROR(1/(AP24*About!$A$19*About!$A$20/100),0)*$C65</f>
        <v>8.8142539155170265E-4</v>
      </c>
      <c r="AQ65">
        <f>IFERROR(1/(AQ24*About!$A$19*About!$A$20/100),0)*$C65</f>
        <v>8.8683586259409044E-4</v>
      </c>
      <c r="AR65">
        <f>IFERROR(1/(AR24*About!$A$19*About!$A$20/100),0)*$C65</f>
        <v>8.9248996127878942E-4</v>
      </c>
      <c r="AS65">
        <f>IFERROR(1/(AS24*About!$A$19*About!$A$20/100),0)*$C65</f>
        <v>8.9850872792412041E-4</v>
      </c>
      <c r="AT65">
        <f>IFERROR(1/(AT24*About!$A$19*About!$A$20/100),0)*$C65</f>
        <v>9.0484135363315345E-4</v>
      </c>
      <c r="AU65">
        <f>IFERROR(1/(AU24*About!$A$19*About!$A$20/100),0)*$C65</f>
        <v>9.1147792820038076E-4</v>
      </c>
      <c r="AV65">
        <f>IFERROR(1/(AV24*About!$A$19*About!$A$20/100),0)*$C65</f>
        <v>9.1867234233440316E-4</v>
      </c>
      <c r="AW65">
        <f>IFERROR(1/(AW24*About!$A$19*About!$A$20/100),0)*$C65</f>
        <v>9.252388426878481E-4</v>
      </c>
      <c r="AX65">
        <f>IFERROR(1/(AX24*About!$A$19*About!$A$20/100),0)*$C65</f>
        <v>9.3182986675614051E-4</v>
      </c>
      <c r="AY65">
        <f>IFERROR(1/(AY24*About!$A$19*About!$A$20/100),0)*$C65</f>
        <v>9.3840820760070871E-4</v>
      </c>
      <c r="AZ65">
        <f>IFERROR(1/(AZ24*About!$A$19*About!$A$20/100),0)*$C65</f>
        <v>9.4483568301025327E-4</v>
      </c>
      <c r="BA65">
        <f>IFERROR(1/(BA24*About!$A$19*About!$A$20/100),0)*$C65</f>
        <v>9.5128148425043782E-4</v>
      </c>
      <c r="BB65">
        <f>IFERROR(1/(BB24*About!$A$19*About!$A$20/100),0)*$C65</f>
        <v>9.5780494159254041E-4</v>
      </c>
      <c r="BC65">
        <f>IFERROR(1/(BC24*About!$A$19*About!$A$20/100),0)*$C65</f>
        <v>9.6418187339211204E-4</v>
      </c>
      <c r="BD65">
        <f>IFERROR(1/(BD24*About!$A$19*About!$A$20/100),0)*$C65</f>
        <v>9.7063225909552252E-4</v>
      </c>
      <c r="BE65">
        <f>IFERROR(1/(BE24*About!$A$19*About!$A$20/100),0)*$C65</f>
        <v>9.7713357362817278E-4</v>
      </c>
      <c r="BF65">
        <f>IFERROR(1/(BF24*About!$A$19*About!$A$20/100),0)*$C65</f>
        <v>9.8329290895901784E-4</v>
      </c>
    </row>
    <row r="66" spans="1:58">
      <c r="A66" t="s">
        <v>197</v>
      </c>
      <c r="B66" t="s">
        <v>194</v>
      </c>
      <c r="C66">
        <f t="shared" si="6"/>
        <v>18.943840633366587</v>
      </c>
      <c r="D66" s="99" t="s">
        <v>69</v>
      </c>
      <c r="E66" s="101" t="s">
        <v>139</v>
      </c>
      <c r="F66" s="103" t="s">
        <v>140</v>
      </c>
      <c r="G66" t="s">
        <v>65</v>
      </c>
      <c r="H66">
        <f>IFERROR(1/(H25*About!$A$19*About!$A$20/100),0)*$C66</f>
        <v>0</v>
      </c>
      <c r="I66">
        <f>IFERROR(1/(I25*About!$A$19*About!$A$20/100),0)*$C66</f>
        <v>0</v>
      </c>
      <c r="J66">
        <f>IFERROR(1/(J25*About!$A$19*About!$A$20/100),0)*$C66</f>
        <v>0</v>
      </c>
      <c r="K66">
        <f>IFERROR(1/(K25*About!$A$19*About!$A$20/100),0)*$C66</f>
        <v>0</v>
      </c>
      <c r="L66">
        <f>IFERROR(1/(L25*About!$A$19*About!$A$20/100),0)*$C66</f>
        <v>0</v>
      </c>
      <c r="M66">
        <f>IFERROR(1/(M25*About!$A$19*About!$A$20/100),0)*$C66</f>
        <v>0</v>
      </c>
      <c r="N66">
        <f>IFERROR(1/(N25*About!$A$19*About!$A$20/100),0)*$C66</f>
        <v>0</v>
      </c>
      <c r="O66">
        <f>IFERROR(1/(O25*About!$A$19*About!$A$20/100),0)*$C66</f>
        <v>0</v>
      </c>
      <c r="P66">
        <f>IFERROR(1/(P25*About!$A$19*About!$A$20/100),0)*$C66</f>
        <v>0</v>
      </c>
      <c r="Q66" s="177">
        <f>IFERROR(1/(Q25*About!$A$19*About!$A$20/100),0)*$C66</f>
        <v>0</v>
      </c>
      <c r="R66">
        <f>IFERROR(1/(R25*About!$A$19*About!$A$20/100),0)*$C66</f>
        <v>0</v>
      </c>
      <c r="S66">
        <f>IFERROR(1/(S25*About!$A$19*About!$A$20/100),0)*$C66</f>
        <v>0</v>
      </c>
      <c r="T66">
        <f>IFERROR(1/(T25*About!$A$19*About!$A$20/100),0)*$C66</f>
        <v>0</v>
      </c>
      <c r="U66">
        <f>IFERROR(1/(U25*About!$A$19*About!$A$20/100),0)*$C66</f>
        <v>0</v>
      </c>
      <c r="V66">
        <f>IFERROR(1/(V25*About!$A$19*About!$A$20/100),0)*$C66</f>
        <v>0</v>
      </c>
      <c r="W66">
        <f>IFERROR(1/(W25*About!$A$19*About!$A$20/100),0)*$C66</f>
        <v>0</v>
      </c>
      <c r="X66">
        <f>IFERROR(1/(X25*About!$A$19*About!$A$20/100),0)*$C66</f>
        <v>9.4668001764400983E-4</v>
      </c>
      <c r="Y66">
        <f>IFERROR(1/(Y25*About!$A$19*About!$A$20/100),0)*$C66</f>
        <v>9.4768181855046029E-4</v>
      </c>
      <c r="Z66">
        <f>IFERROR(1/(Z25*About!$A$19*About!$A$20/100),0)*$C66</f>
        <v>9.5026092692222157E-4</v>
      </c>
      <c r="AA66">
        <f>IFERROR(1/(AA25*About!$A$19*About!$A$20/100),0)*$C66</f>
        <v>9.5199918468758405E-4</v>
      </c>
      <c r="AB66">
        <f>IFERROR(1/(AB25*About!$A$19*About!$A$20/100),0)*$C66</f>
        <v>9.3797180360359015E-4</v>
      </c>
      <c r="AC66">
        <f>IFERROR(1/(AC25*About!$A$19*About!$A$20/100),0)*$C66</f>
        <v>9.3797180360359015E-4</v>
      </c>
      <c r="AD66">
        <f>IFERROR(1/(AD25*About!$A$19*About!$A$20/100),0)*$C66</f>
        <v>9.3797180360359015E-4</v>
      </c>
      <c r="AE66">
        <f>IFERROR(1/(AE25*About!$A$19*About!$A$20/100),0)*$C66</f>
        <v>9.3797180360359015E-4</v>
      </c>
      <c r="AF66">
        <f>IFERROR(1/(AF25*About!$A$19*About!$A$20/100),0)*$C66</f>
        <v>9.3797180360359015E-4</v>
      </c>
      <c r="AG66">
        <f>IFERROR(1/(AG25*About!$A$19*About!$A$20/100),0)*$C66</f>
        <v>9.3797180360359015E-4</v>
      </c>
      <c r="AH66">
        <f>IFERROR(1/(AH25*About!$A$19*About!$A$20/100),0)*$C66</f>
        <v>9.3797180360359015E-4</v>
      </c>
      <c r="AI66">
        <f>IFERROR(1/(AI25*About!$A$19*About!$A$20/100),0)*$C66</f>
        <v>9.3797180360359015E-4</v>
      </c>
      <c r="AJ66">
        <f>IFERROR(1/(AJ25*About!$A$19*About!$A$20/100),0)*$C66</f>
        <v>9.3797180360359015E-4</v>
      </c>
      <c r="AK66">
        <f>IFERROR(1/(AK25*About!$A$19*About!$A$20/100),0)*$C66</f>
        <v>9.3797180360359015E-4</v>
      </c>
      <c r="AL66">
        <f>IFERROR(1/(AL25*About!$A$19*About!$A$20/100),0)*$C66</f>
        <v>1.19762421945763E-3</v>
      </c>
      <c r="AM66">
        <f>IFERROR(1/(AM25*About!$A$19*About!$A$20/100),0)*$C66</f>
        <v>1.2266469028538345E-3</v>
      </c>
      <c r="AN66">
        <f>IFERROR(1/(AN25*About!$A$19*About!$A$20/100),0)*$C66</f>
        <v>1.2533098443266192E-3</v>
      </c>
      <c r="AO66">
        <f>IFERROR(1/(AO25*About!$A$19*About!$A$20/100),0)*$C66</f>
        <v>1.2726641138747794E-3</v>
      </c>
      <c r="AP66">
        <f>IFERROR(1/(AP25*About!$A$19*About!$A$20/100),0)*$C66</f>
        <v>1.2942028460309577E-3</v>
      </c>
      <c r="AQ66">
        <f>IFERROR(1/(AQ25*About!$A$19*About!$A$20/100),0)*$C66</f>
        <v>1.3134354721025042E-3</v>
      </c>
      <c r="AR66">
        <f>IFERROR(1/(AR25*About!$A$19*About!$A$20/100),0)*$C66</f>
        <v>1.3315982438122324E-3</v>
      </c>
      <c r="AS66">
        <f>IFERROR(1/(AS25*About!$A$19*About!$A$20/100),0)*$C66</f>
        <v>1.3492489330809041E-3</v>
      </c>
      <c r="AT66">
        <f>IFERROR(1/(AT25*About!$A$19*About!$A$20/100),0)*$C66</f>
        <v>1.3666620435011075E-3</v>
      </c>
      <c r="AU66">
        <f>IFERROR(1/(AU25*About!$A$19*About!$A$20/100),0)*$C66</f>
        <v>1.3824060495914883E-3</v>
      </c>
      <c r="AV66">
        <f>IFERROR(1/(AV25*About!$A$19*About!$A$20/100),0)*$C66</f>
        <v>1.3965747839298753E-3</v>
      </c>
      <c r="AW66">
        <f>IFERROR(1/(AW25*About!$A$19*About!$A$20/100),0)*$C66</f>
        <v>1.4115938401325029E-3</v>
      </c>
      <c r="AX66">
        <f>IFERROR(1/(AX25*About!$A$19*About!$A$20/100),0)*$C66</f>
        <v>1.4238110049654749E-3</v>
      </c>
      <c r="AY66">
        <f>IFERROR(1/(AY25*About!$A$19*About!$A$20/100),0)*$C66</f>
        <v>1.4356842762483809E-3</v>
      </c>
      <c r="AZ66">
        <f>IFERROR(1/(AZ25*About!$A$19*About!$A$20/100),0)*$C66</f>
        <v>1.4465613608798313E-3</v>
      </c>
      <c r="BA66">
        <f>IFERROR(1/(BA25*About!$A$19*About!$A$20/100),0)*$C66</f>
        <v>1.4565269871827189E-3</v>
      </c>
      <c r="BB66">
        <f>IFERROR(1/(BB25*About!$A$19*About!$A$20/100),0)*$C66</f>
        <v>1.4660573103807729E-3</v>
      </c>
      <c r="BC66">
        <f>IFERROR(1/(BC25*About!$A$19*About!$A$20/100),0)*$C66</f>
        <v>1.4745647321753527E-3</v>
      </c>
      <c r="BD66">
        <f>IFERROR(1/(BD25*About!$A$19*About!$A$20/100),0)*$C66</f>
        <v>1.4825397377608513E-3</v>
      </c>
      <c r="BE66">
        <f>IFERROR(1/(BE25*About!$A$19*About!$A$20/100),0)*$C66</f>
        <v>1.4903783917508326E-3</v>
      </c>
      <c r="BF66">
        <f>IFERROR(1/(BF25*About!$A$19*About!$A$20/100),0)*$C66</f>
        <v>1.4970777229801387E-3</v>
      </c>
    </row>
    <row r="67" spans="1:58">
      <c r="A67" t="s">
        <v>197</v>
      </c>
      <c r="B67" t="s">
        <v>196</v>
      </c>
      <c r="C67">
        <f>AVLo!B13</f>
        <v>11.319571147476124</v>
      </c>
      <c r="D67" s="99" t="s">
        <v>149</v>
      </c>
      <c r="E67" s="101" t="s">
        <v>135</v>
      </c>
      <c r="F67" s="101" t="s">
        <v>135</v>
      </c>
      <c r="G67" t="s">
        <v>2</v>
      </c>
      <c r="H67">
        <f>IFERROR(1/(H26*About!$A$19*About!$A$20/100),0)*$C67</f>
        <v>1.0578516076836504E-3</v>
      </c>
      <c r="I67">
        <f>IFERROR(1/(I26*About!$A$19*About!$A$20/100),0)*$C67</f>
        <v>1.0578516076836504E-3</v>
      </c>
      <c r="J67">
        <f>IFERROR(1/(J26*About!$A$19*About!$A$20/100),0)*$C67</f>
        <v>1.0578516076836504E-3</v>
      </c>
      <c r="K67">
        <f>IFERROR(1/(K26*About!$A$19*About!$A$20/100),0)*$C67</f>
        <v>1.0578516076836504E-3</v>
      </c>
      <c r="L67">
        <f>IFERROR(1/(L26*About!$A$19*About!$A$20/100),0)*$C67</f>
        <v>1.0578516076836504E-3</v>
      </c>
      <c r="M67">
        <f>IFERROR(1/(M26*About!$A$19*About!$A$20/100),0)*$C67</f>
        <v>1.0578516076836504E-3</v>
      </c>
      <c r="N67">
        <f>IFERROR(1/(N26*About!$A$19*About!$A$20/100),0)*$C67</f>
        <v>1.0578516076836504E-3</v>
      </c>
      <c r="O67">
        <f>IFERROR(1/(O26*About!$A$19*About!$A$20/100),0)*$C67</f>
        <v>1.0578516076836504E-3</v>
      </c>
      <c r="P67" s="177">
        <f>IFERROR(1/(P26*About!$A$19*About!$A$20/100),0)*$C67</f>
        <v>1.0578516076836504E-3</v>
      </c>
      <c r="Q67">
        <f>IFERROR(1/(Q26*About!$A$19*About!$A$20/100),0)*$C67</f>
        <v>1.0578516076836504E-3</v>
      </c>
      <c r="R67">
        <f>IFERROR(1/(R26*About!$A$19*About!$A$20/100),0)*$C67</f>
        <v>1.0578516076836504E-3</v>
      </c>
      <c r="S67">
        <f>IFERROR(1/(S26*About!$A$19*About!$A$20/100),0)*$C67</f>
        <v>1.0578516076836504E-3</v>
      </c>
      <c r="T67">
        <f>IFERROR(1/(T26*About!$A$19*About!$A$20/100),0)*$C67</f>
        <v>1.0578516076836504E-3</v>
      </c>
      <c r="U67">
        <f>IFERROR(1/(U26*About!$A$19*About!$A$20/100),0)*$C67</f>
        <v>1.0578516076836504E-3</v>
      </c>
      <c r="V67">
        <f>IFERROR(1/(V26*About!$A$19*About!$A$20/100),0)*$C67</f>
        <v>1.0578516076836504E-3</v>
      </c>
      <c r="W67">
        <f>IFERROR(1/(W26*About!$A$19*About!$A$20/100),0)*$C67</f>
        <v>1.0578516076836504E-3</v>
      </c>
      <c r="X67">
        <f>IFERROR(1/(X26*About!$A$19*About!$A$20/100),0)*$C67</f>
        <v>1.0578516076836504E-3</v>
      </c>
      <c r="Y67">
        <f>IFERROR(1/(Y26*About!$A$19*About!$A$20/100),0)*$C67</f>
        <v>1.0578516076836504E-3</v>
      </c>
      <c r="Z67">
        <f>IFERROR(1/(Z26*About!$A$19*About!$A$20/100),0)*$C67</f>
        <v>1.0578516076836504E-3</v>
      </c>
      <c r="AA67">
        <f>IFERROR(1/(AA26*About!$A$19*About!$A$20/100),0)*$C67</f>
        <v>1.0578516076836504E-3</v>
      </c>
      <c r="AB67">
        <f>IFERROR(1/(AB26*About!$A$19*About!$A$20/100),0)*$C67</f>
        <v>1.0578516076836504E-3</v>
      </c>
      <c r="AC67">
        <f>IFERROR(1/(AC26*About!$A$19*About!$A$20/100),0)*$C67</f>
        <v>1.0578516076836504E-3</v>
      </c>
      <c r="AD67">
        <f>IFERROR(1/(AD26*About!$A$19*About!$A$20/100),0)*$C67</f>
        <v>1.0578516076836504E-3</v>
      </c>
      <c r="AE67">
        <f>IFERROR(1/(AE26*About!$A$19*About!$A$20/100),0)*$C67</f>
        <v>1.0578516076836504E-3</v>
      </c>
      <c r="AF67">
        <f>IFERROR(1/(AF26*About!$A$19*About!$A$20/100),0)*$C67</f>
        <v>1.0578516076836504E-3</v>
      </c>
      <c r="AG67">
        <f>IFERROR(1/(AG26*About!$A$19*About!$A$20/100),0)*$C67</f>
        <v>1.0578516076836504E-3</v>
      </c>
      <c r="AH67">
        <f>IFERROR(1/(AH26*About!$A$19*About!$A$20/100),0)*$C67</f>
        <v>1.0578516076836504E-3</v>
      </c>
      <c r="AI67">
        <f>IFERROR(1/(AI26*About!$A$19*About!$A$20/100),0)*$C67</f>
        <v>1.0578516076836504E-3</v>
      </c>
      <c r="AJ67">
        <f>IFERROR(1/(AJ26*About!$A$19*About!$A$20/100),0)*$C67</f>
        <v>1.0578516076836504E-3</v>
      </c>
      <c r="AK67">
        <f>IFERROR(1/(AK26*About!$A$19*About!$A$20/100),0)*$C67</f>
        <v>1.0605080186163139E-3</v>
      </c>
      <c r="AL67">
        <f>IFERROR(1/(AL26*About!$A$19*About!$A$20/100),0)*$C67</f>
        <v>1.063086498124549E-3</v>
      </c>
      <c r="AM67">
        <f>IFERROR(1/(AM26*About!$A$19*About!$A$20/100),0)*$C67</f>
        <v>1.066070000188598E-3</v>
      </c>
      <c r="AN67">
        <f>IFERROR(1/(AN26*About!$A$19*About!$A$20/100),0)*$C67</f>
        <v>1.069264382912737E-3</v>
      </c>
      <c r="AO67">
        <f>IFERROR(1/(AO26*About!$A$19*About!$A$20/100),0)*$C67</f>
        <v>1.0726684747302167E-3</v>
      </c>
      <c r="AP67">
        <f>IFERROR(1/(AP26*About!$A$19*About!$A$20/100),0)*$C67</f>
        <v>1.0762758784228674E-3</v>
      </c>
      <c r="AQ67">
        <f>IFERROR(1/(AQ26*About!$A$19*About!$A$20/100),0)*$C67</f>
        <v>1.0800779501720329E-3</v>
      </c>
      <c r="AR67">
        <f>IFERROR(1/(AR26*About!$A$19*About!$A$20/100),0)*$C67</f>
        <v>1.0840665166793634E-3</v>
      </c>
      <c r="AS67">
        <f>IFERROR(1/(AS26*About!$A$19*About!$A$20/100),0)*$C67</f>
        <v>1.0882319409036998E-3</v>
      </c>
      <c r="AT67">
        <f>IFERROR(1/(AT26*About!$A$19*About!$A$20/100),0)*$C67</f>
        <v>1.0925662101205268E-3</v>
      </c>
      <c r="AU67">
        <f>IFERROR(1/(AU26*About!$A$19*About!$A$20/100),0)*$C67</f>
        <v>1.0970592640275538E-3</v>
      </c>
      <c r="AV67">
        <f>IFERROR(1/(AV26*About!$A$19*About!$A$20/100),0)*$C67</f>
        <v>1.1017011807439388E-3</v>
      </c>
      <c r="AW67">
        <f>IFERROR(1/(AW26*About!$A$19*About!$A$20/100),0)*$C67</f>
        <v>1.1060357426865054E-3</v>
      </c>
      <c r="AX67">
        <f>IFERROR(1/(AX26*About!$A$19*About!$A$20/100),0)*$C67</f>
        <v>1.1103046010790391E-3</v>
      </c>
      <c r="AY67">
        <f>IFERROR(1/(AY26*About!$A$19*About!$A$20/100),0)*$C67</f>
        <v>1.1145068687874056E-3</v>
      </c>
      <c r="AZ67">
        <f>IFERROR(1/(AZ26*About!$A$19*About!$A$20/100),0)*$C67</f>
        <v>1.1186437681192886E-3</v>
      </c>
      <c r="BA67">
        <f>IFERROR(1/(BA26*About!$A$19*About!$A$20/100),0)*$C67</f>
        <v>1.122714945562863E-3</v>
      </c>
      <c r="BB67">
        <f>IFERROR(1/(BB26*About!$A$19*About!$A$20/100),0)*$C67</f>
        <v>1.1267209910180399E-3</v>
      </c>
      <c r="BC67">
        <f>IFERROR(1/(BC26*About!$A$19*About!$A$20/100),0)*$C67</f>
        <v>1.1306639290303633E-3</v>
      </c>
      <c r="BD67">
        <f>IFERROR(1/(BD26*About!$A$19*About!$A$20/100),0)*$C67</f>
        <v>1.1345454064970648E-3</v>
      </c>
      <c r="BE67">
        <f>IFERROR(1/(BE26*About!$A$19*About!$A$20/100),0)*$C67</f>
        <v>1.1383655804245887E-3</v>
      </c>
      <c r="BF67">
        <f>IFERROR(1/(BF26*About!$A$19*About!$A$20/100),0)*$C67</f>
        <v>1.1344555259479895E-3</v>
      </c>
    </row>
    <row r="68" spans="1:58">
      <c r="A68" t="s">
        <v>197</v>
      </c>
      <c r="B68" t="s">
        <v>196</v>
      </c>
      <c r="C68">
        <f>C67</f>
        <v>11.319571147476124</v>
      </c>
      <c r="D68" s="99" t="s">
        <v>149</v>
      </c>
      <c r="E68" s="101" t="s">
        <v>130</v>
      </c>
      <c r="F68" s="103" t="s">
        <v>142</v>
      </c>
      <c r="G68" t="s">
        <v>3</v>
      </c>
      <c r="H68">
        <f>IFERROR(1/(H27*About!$A$19*About!$A$20/100),0)*$C68</f>
        <v>0</v>
      </c>
      <c r="I68">
        <f>IFERROR(1/(I27*About!$A$19*About!$A$20/100),0)*$C68</f>
        <v>0</v>
      </c>
      <c r="J68">
        <f>IFERROR(1/(J27*About!$A$19*About!$A$20/100),0)*$C68</f>
        <v>0</v>
      </c>
      <c r="K68">
        <f>IFERROR(1/(K27*About!$A$19*About!$A$20/100),0)*$C68</f>
        <v>0</v>
      </c>
      <c r="L68">
        <f>IFERROR(1/(L27*About!$A$19*About!$A$20/100),0)*$C68</f>
        <v>0</v>
      </c>
      <c r="M68">
        <f>IFERROR(1/(M27*About!$A$19*About!$A$20/100),0)*$C68</f>
        <v>0</v>
      </c>
      <c r="N68">
        <f>IFERROR(1/(N27*About!$A$19*About!$A$20/100),0)*$C68</f>
        <v>0</v>
      </c>
      <c r="O68">
        <f>IFERROR(1/(O27*About!$A$19*About!$A$20/100),0)*$C68</f>
        <v>0</v>
      </c>
      <c r="P68" s="177">
        <f>IFERROR(1/(P27*About!$A$19*About!$A$20/100),0)*$C68</f>
        <v>0</v>
      </c>
      <c r="Q68">
        <f>IFERROR(1/(Q27*About!$A$19*About!$A$20/100),0)*$C68</f>
        <v>0</v>
      </c>
      <c r="R68">
        <f>IFERROR(1/(R27*About!$A$19*About!$A$20/100),0)*$C68</f>
        <v>0</v>
      </c>
      <c r="S68">
        <f>IFERROR(1/(S27*About!$A$19*About!$A$20/100),0)*$C68</f>
        <v>0</v>
      </c>
      <c r="T68">
        <f>IFERROR(1/(T27*About!$A$19*About!$A$20/100),0)*$C68</f>
        <v>0</v>
      </c>
      <c r="U68">
        <f>IFERROR(1/(U27*About!$A$19*About!$A$20/100),0)*$C68</f>
        <v>0</v>
      </c>
      <c r="V68">
        <f>IFERROR(1/(V27*About!$A$19*About!$A$20/100),0)*$C68</f>
        <v>0</v>
      </c>
      <c r="W68">
        <f>IFERROR(1/(W27*About!$A$19*About!$A$20/100),0)*$C68</f>
        <v>0</v>
      </c>
      <c r="X68">
        <f>IFERROR(1/(X27*About!$A$19*About!$A$20/100),0)*$C68</f>
        <v>4.4464161418471504E-4</v>
      </c>
      <c r="Y68">
        <f>IFERROR(1/(Y27*About!$A$19*About!$A$20/100),0)*$C68</f>
        <v>4.4759173142060898E-4</v>
      </c>
      <c r="Z68">
        <f>IFERROR(1/(Z27*About!$A$19*About!$A$20/100),0)*$C68</f>
        <v>4.5110680603921367E-4</v>
      </c>
      <c r="AA68">
        <f>IFERROR(1/(AA27*About!$A$19*About!$A$20/100),0)*$C68</f>
        <v>4.5372395122678165E-4</v>
      </c>
      <c r="AB68">
        <f>IFERROR(1/(AB27*About!$A$19*About!$A$20/100),0)*$C68</f>
        <v>4.5635701484736586E-4</v>
      </c>
      <c r="AC68">
        <f>IFERROR(1/(AC27*About!$A$19*About!$A$20/100),0)*$C68</f>
        <v>4.5906447856147373E-4</v>
      </c>
      <c r="AD68">
        <f>IFERROR(1/(AD27*About!$A$19*About!$A$20/100),0)*$C68</f>
        <v>4.6182090560514279E-4</v>
      </c>
      <c r="AE68">
        <f>IFERROR(1/(AE27*About!$A$19*About!$A$20/100),0)*$C68</f>
        <v>4.6451670062118796E-4</v>
      </c>
      <c r="AF68">
        <f>IFERROR(1/(AF27*About!$A$19*About!$A$20/100),0)*$C68</f>
        <v>4.6726382386149312E-4</v>
      </c>
      <c r="AG68">
        <f>IFERROR(1/(AG27*About!$A$19*About!$A$20/100),0)*$C68</f>
        <v>4.7004646183143383E-4</v>
      </c>
      <c r="AH68">
        <f>IFERROR(1/(AH27*About!$A$19*About!$A$20/100),0)*$C68</f>
        <v>4.7286031279785052E-4</v>
      </c>
      <c r="AI68">
        <f>IFERROR(1/(AI27*About!$A$19*About!$A$20/100),0)*$C68</f>
        <v>4.7570713302616654E-4</v>
      </c>
      <c r="AJ68">
        <f>IFERROR(1/(AJ27*About!$A$19*About!$A$20/100),0)*$C68</f>
        <v>4.7855164753995836E-4</v>
      </c>
      <c r="AK68">
        <f>IFERROR(1/(AK27*About!$A$19*About!$A$20/100),0)*$C68</f>
        <v>4.8142559061041589E-4</v>
      </c>
      <c r="AL68">
        <f>IFERROR(1/(AL27*About!$A$19*About!$A$20/100),0)*$C68</f>
        <v>4.8435060647828571E-4</v>
      </c>
      <c r="AM68">
        <f>IFERROR(1/(AM27*About!$A$19*About!$A$20/100),0)*$C68</f>
        <v>4.8785419837009316E-4</v>
      </c>
      <c r="AN68">
        <f>IFERROR(1/(AN27*About!$A$19*About!$A$20/100),0)*$C68</f>
        <v>4.9168956943892235E-4</v>
      </c>
      <c r="AO68">
        <f>IFERROR(1/(AO27*About!$A$19*About!$A$20/100),0)*$C68</f>
        <v>4.9585275287111037E-4</v>
      </c>
      <c r="AP68">
        <f>IFERROR(1/(AP27*About!$A$19*About!$A$20/100),0)*$C68</f>
        <v>5.0032978204799265E-4</v>
      </c>
      <c r="AQ68">
        <f>IFERROR(1/(AQ27*About!$A$19*About!$A$20/100),0)*$C68</f>
        <v>5.0523054666463355E-4</v>
      </c>
      <c r="AR68">
        <f>IFERROR(1/(AR27*About!$A$19*About!$A$20/100),0)*$C68</f>
        <v>5.1043860112652843E-4</v>
      </c>
      <c r="AS68">
        <f>IFERROR(1/(AS27*About!$A$19*About!$A$20/100),0)*$C68</f>
        <v>5.1607951953283398E-4</v>
      </c>
      <c r="AT68">
        <f>IFERROR(1/(AT27*About!$A$19*About!$A$20/100),0)*$C68</f>
        <v>5.220152051803017E-4</v>
      </c>
      <c r="AU68">
        <f>IFERROR(1/(AU27*About!$A$19*About!$A$20/100),0)*$C68</f>
        <v>5.284129448255376E-4</v>
      </c>
      <c r="AV68">
        <f>IFERROR(1/(AV27*About!$A$19*About!$A$20/100),0)*$C68</f>
        <v>5.3509796063167751E-4</v>
      </c>
      <c r="AW68">
        <f>IFERROR(1/(AW27*About!$A$19*About!$A$20/100),0)*$C68</f>
        <v>5.4159934160517094E-4</v>
      </c>
      <c r="AX68">
        <f>IFERROR(1/(AX27*About!$A$19*About!$A$20/100),0)*$C68</f>
        <v>5.4799654744133654E-4</v>
      </c>
      <c r="AY68">
        <f>IFERROR(1/(AY27*About!$A$19*About!$A$20/100),0)*$C68</f>
        <v>5.5456064362022358E-4</v>
      </c>
      <c r="AZ68">
        <f>IFERROR(1/(AZ27*About!$A$19*About!$A$20/100),0)*$C68</f>
        <v>5.6105585477582139E-4</v>
      </c>
      <c r="BA68">
        <f>IFERROR(1/(BA27*About!$A$19*About!$A$20/100),0)*$C68</f>
        <v>5.6774843987963215E-4</v>
      </c>
      <c r="BB68">
        <f>IFERROR(1/(BB27*About!$A$19*About!$A$20/100),0)*$C68</f>
        <v>5.7435003322749817E-4</v>
      </c>
      <c r="BC68">
        <f>IFERROR(1/(BC27*About!$A$19*About!$A$20/100),0)*$C68</f>
        <v>5.8111337025367068E-4</v>
      </c>
      <c r="BD68">
        <f>IFERROR(1/(BD27*About!$A$19*About!$A$20/100),0)*$C68</f>
        <v>5.8780024628684528E-4</v>
      </c>
      <c r="BE68">
        <f>IFERROR(1/(BE27*About!$A$19*About!$A$20/100),0)*$C68</f>
        <v>5.9464353956641743E-4</v>
      </c>
      <c r="BF68">
        <f>IFERROR(1/(BF27*About!$A$19*About!$A$20/100),0)*$C68</f>
        <v>6.0141621316148121E-4</v>
      </c>
    </row>
    <row r="69" spans="1:58">
      <c r="A69" t="s">
        <v>197</v>
      </c>
      <c r="B69" t="s">
        <v>196</v>
      </c>
      <c r="C69">
        <f t="shared" ref="C69:C73" si="7">C68</f>
        <v>11.319571147476124</v>
      </c>
      <c r="D69" s="99" t="s">
        <v>149</v>
      </c>
      <c r="E69" s="101" t="s">
        <v>130</v>
      </c>
      <c r="F69" s="103" t="s">
        <v>131</v>
      </c>
      <c r="G69" t="s">
        <v>4</v>
      </c>
      <c r="H69">
        <f>IFERROR(1/(H28*About!$A$19*About!$A$20/100),0)*$C69</f>
        <v>0</v>
      </c>
      <c r="I69">
        <f>IFERROR(1/(I28*About!$A$19*About!$A$20/100),0)*$C69</f>
        <v>0</v>
      </c>
      <c r="J69">
        <f>IFERROR(1/(J28*About!$A$19*About!$A$20/100),0)*$C69</f>
        <v>0</v>
      </c>
      <c r="K69">
        <f>IFERROR(1/(K28*About!$A$19*About!$A$20/100),0)*$C69</f>
        <v>0</v>
      </c>
      <c r="L69">
        <f>IFERROR(1/(L28*About!$A$19*About!$A$20/100),0)*$C69</f>
        <v>0</v>
      </c>
      <c r="M69">
        <f>IFERROR(1/(M28*About!$A$19*About!$A$20/100),0)*$C69</f>
        <v>0</v>
      </c>
      <c r="N69">
        <f>IFERROR(1/(N28*About!$A$19*About!$A$20/100),0)*$C69</f>
        <v>0</v>
      </c>
      <c r="O69">
        <f>IFERROR(1/(O28*About!$A$19*About!$A$20/100),0)*$C69</f>
        <v>0</v>
      </c>
      <c r="P69" s="177">
        <f>IFERROR(1/(P28*About!$A$19*About!$A$20/100),0)*$C69</f>
        <v>0</v>
      </c>
      <c r="Q69">
        <f>IFERROR(1/(Q28*About!$A$19*About!$A$20/100),0)*$C69</f>
        <v>0</v>
      </c>
      <c r="R69">
        <f>IFERROR(1/(R28*About!$A$19*About!$A$20/100),0)*$C69</f>
        <v>0</v>
      </c>
      <c r="S69">
        <f>IFERROR(1/(S28*About!$A$19*About!$A$20/100),0)*$C69</f>
        <v>0</v>
      </c>
      <c r="T69">
        <f>IFERROR(1/(T28*About!$A$19*About!$A$20/100),0)*$C69</f>
        <v>0</v>
      </c>
      <c r="U69">
        <f>IFERROR(1/(U28*About!$A$19*About!$A$20/100),0)*$C69</f>
        <v>0</v>
      </c>
      <c r="V69">
        <f>IFERROR(1/(V28*About!$A$19*About!$A$20/100),0)*$C69</f>
        <v>0</v>
      </c>
      <c r="W69">
        <f>IFERROR(1/(W28*About!$A$19*About!$A$20/100),0)*$C69</f>
        <v>0</v>
      </c>
      <c r="X69">
        <f>IFERROR(1/(X28*About!$A$19*About!$A$20/100),0)*$C69</f>
        <v>4.6582085777648643E-4</v>
      </c>
      <c r="Y69">
        <f>IFERROR(1/(Y28*About!$A$19*About!$A$20/100),0)*$C69</f>
        <v>4.6887756616346027E-4</v>
      </c>
      <c r="Z69">
        <f>IFERROR(1/(Z28*About!$A$19*About!$A$20/100),0)*$C69</f>
        <v>4.7232301645476775E-4</v>
      </c>
      <c r="AA69">
        <f>IFERROR(1/(AA28*About!$A$19*About!$A$20/100),0)*$C69</f>
        <v>4.7530420257281477E-4</v>
      </c>
      <c r="AB69">
        <f>IFERROR(1/(AB28*About!$A$19*About!$A$20/100),0)*$C69</f>
        <v>4.7788340816760108E-4</v>
      </c>
      <c r="AC69">
        <f>IFERROR(1/(AC28*About!$A$19*About!$A$20/100),0)*$C69</f>
        <v>4.8042467427556525E-4</v>
      </c>
      <c r="AD69">
        <f>IFERROR(1/(AD28*About!$A$19*About!$A$20/100),0)*$C69</f>
        <v>4.8359989773855507E-4</v>
      </c>
      <c r="AE69">
        <f>IFERROR(1/(AE28*About!$A$19*About!$A$20/100),0)*$C69</f>
        <v>4.8641822891980837E-4</v>
      </c>
      <c r="AF69">
        <f>IFERROR(1/(AF28*About!$A$19*About!$A$20/100),0)*$C69</f>
        <v>4.8927787340267168E-4</v>
      </c>
      <c r="AG69">
        <f>IFERROR(1/(AG28*About!$A$19*About!$A$20/100),0)*$C69</f>
        <v>4.9184443713166741E-4</v>
      </c>
      <c r="AH69">
        <f>IFERROR(1/(AH28*About!$A$19*About!$A$20/100),0)*$C69</f>
        <v>4.9500140599447579E-4</v>
      </c>
      <c r="AI69">
        <f>IFERROR(1/(AI28*About!$A$19*About!$A$20/100),0)*$C69</f>
        <v>4.9783756422578675E-4</v>
      </c>
      <c r="AJ69">
        <f>IFERROR(1/(AJ28*About!$A$19*About!$A$20/100),0)*$C69</f>
        <v>5.0091256845427189E-4</v>
      </c>
      <c r="AK69">
        <f>IFERROR(1/(AK28*About!$A$19*About!$A$20/100),0)*$C69</f>
        <v>5.0394828400700524E-4</v>
      </c>
      <c r="AL69">
        <f>IFERROR(1/(AL28*About!$A$19*About!$A$20/100),0)*$C69</f>
        <v>5.0705654288415644E-4</v>
      </c>
      <c r="AM69">
        <f>IFERROR(1/(AM28*About!$A$19*About!$A$20/100),0)*$C69</f>
        <v>5.107968855331944E-4</v>
      </c>
      <c r="AN69">
        <f>IFERROR(1/(AN28*About!$A$19*About!$A$20/100),0)*$C69</f>
        <v>5.1484624102013377E-4</v>
      </c>
      <c r="AO69">
        <f>IFERROR(1/(AO28*About!$A$19*About!$A$20/100),0)*$C69</f>
        <v>5.1928585777041229E-4</v>
      </c>
      <c r="AP69">
        <f>IFERROR(1/(AP28*About!$A$19*About!$A$20/100),0)*$C69</f>
        <v>5.2413459806225661E-4</v>
      </c>
      <c r="AQ69">
        <f>IFERROR(1/(AQ28*About!$A$19*About!$A$20/100),0)*$C69</f>
        <v>5.2941393787006412E-4</v>
      </c>
      <c r="AR69">
        <f>IFERROR(1/(AR28*About!$A$19*About!$A$20/100),0)*$C69</f>
        <v>5.3508392870143791E-4</v>
      </c>
      <c r="AS69">
        <f>IFERROR(1/(AS28*About!$A$19*About!$A$20/100),0)*$C69</f>
        <v>5.4122635131036525E-4</v>
      </c>
      <c r="AT69">
        <f>IFERROR(1/(AT28*About!$A$19*About!$A$20/100),0)*$C69</f>
        <v>5.4776286038189185E-4</v>
      </c>
      <c r="AU69">
        <f>IFERROR(1/(AU28*About!$A$19*About!$A$20/100),0)*$C69</f>
        <v>5.5481506546176129E-4</v>
      </c>
      <c r="AV69">
        <f>IFERROR(1/(AV28*About!$A$19*About!$A$20/100),0)*$C69</f>
        <v>5.6222724602961692E-4</v>
      </c>
      <c r="AW69">
        <f>IFERROR(1/(AW28*About!$A$19*About!$A$20/100),0)*$C69</f>
        <v>5.6940280943376643E-4</v>
      </c>
      <c r="AX69">
        <f>IFERROR(1/(AX28*About!$A$19*About!$A$20/100),0)*$C69</f>
        <v>5.765034975627587E-4</v>
      </c>
      <c r="AY69">
        <f>IFERROR(1/(AY28*About!$A$19*About!$A$20/100),0)*$C69</f>
        <v>5.8377189993165293E-4</v>
      </c>
      <c r="AZ69">
        <f>IFERROR(1/(AZ28*About!$A$19*About!$A$20/100),0)*$C69</f>
        <v>5.9097369320381863E-4</v>
      </c>
      <c r="BA69">
        <f>IFERROR(1/(BA28*About!$A$19*About!$A$20/100),0)*$C69</f>
        <v>5.9835106656969258E-4</v>
      </c>
      <c r="BB69">
        <f>IFERROR(1/(BB28*About!$A$19*About!$A$20/100),0)*$C69</f>
        <v>6.0564412589917012E-4</v>
      </c>
      <c r="BC69">
        <f>IFERROR(1/(BC28*About!$A$19*About!$A$20/100),0)*$C69</f>
        <v>6.1308992013372815E-4</v>
      </c>
      <c r="BD69">
        <f>IFERROR(1/(BD28*About!$A$19*About!$A$20/100),0)*$C69</f>
        <v>6.2042124902931476E-4</v>
      </c>
      <c r="BE69">
        <f>IFERROR(1/(BE28*About!$A$19*About!$A$20/100),0)*$C69</f>
        <v>6.2788954718421479E-4</v>
      </c>
      <c r="BF69">
        <f>IFERROR(1/(BF28*About!$A$19*About!$A$20/100),0)*$C69</f>
        <v>6.3524044921723516E-4</v>
      </c>
    </row>
    <row r="70" spans="1:58">
      <c r="A70" t="s">
        <v>197</v>
      </c>
      <c r="B70" t="s">
        <v>196</v>
      </c>
      <c r="C70">
        <f t="shared" si="7"/>
        <v>11.319571147476124</v>
      </c>
      <c r="D70" s="99" t="s">
        <v>149</v>
      </c>
      <c r="E70" s="101" t="s">
        <v>130</v>
      </c>
      <c r="F70" s="103" t="s">
        <v>132</v>
      </c>
      <c r="G70" t="s">
        <v>5</v>
      </c>
      <c r="H70">
        <f>IFERROR(1/(H29*About!$A$19*About!$A$20/100),0)*$C70</f>
        <v>0</v>
      </c>
      <c r="I70">
        <f>IFERROR(1/(I29*About!$A$19*About!$A$20/100),0)*$C70</f>
        <v>4.4980031767743501E-4</v>
      </c>
      <c r="J70">
        <f>IFERROR(1/(J29*About!$A$19*About!$A$20/100),0)*$C70</f>
        <v>4.5265584485245291E-4</v>
      </c>
      <c r="K70">
        <f>IFERROR(1/(K29*About!$A$19*About!$A$20/100),0)*$C70</f>
        <v>4.5115362228793714E-4</v>
      </c>
      <c r="L70">
        <f>IFERROR(1/(L29*About!$A$19*About!$A$20/100),0)*$C70</f>
        <v>4.520365326714972E-4</v>
      </c>
      <c r="M70">
        <f>IFERROR(1/(M29*About!$A$19*About!$A$20/100),0)*$C70</f>
        <v>4.5299187753637698E-4</v>
      </c>
      <c r="N70">
        <f>IFERROR(1/(N29*About!$A$19*About!$A$20/100),0)*$C70</f>
        <v>4.5639708441650334E-4</v>
      </c>
      <c r="O70">
        <f>IFERROR(1/(O29*About!$A$19*About!$A$20/100),0)*$C70</f>
        <v>4.5769602654669703E-4</v>
      </c>
      <c r="P70" s="177">
        <f>IFERROR(1/(P29*About!$A$19*About!$A$20/100),0)*$C70</f>
        <v>4.6225594183700949E-4</v>
      </c>
      <c r="Q70">
        <f>IFERROR(1/(Q29*About!$A$19*About!$A$20/100),0)*$C70</f>
        <v>4.5958960525643747E-4</v>
      </c>
      <c r="R70">
        <f>IFERROR(1/(R29*About!$A$19*About!$A$20/100),0)*$C70</f>
        <v>4.6113717723115041E-4</v>
      </c>
      <c r="S70">
        <f>IFERROR(1/(S29*About!$A$19*About!$A$20/100),0)*$C70</f>
        <v>4.635280448230056E-4</v>
      </c>
      <c r="T70">
        <f>IFERROR(1/(T29*About!$A$19*About!$A$20/100),0)*$C70</f>
        <v>4.6658659471677068E-4</v>
      </c>
      <c r="U70">
        <f>IFERROR(1/(U29*About!$A$19*About!$A$20/100),0)*$C70</f>
        <v>4.7032061020927388E-4</v>
      </c>
      <c r="V70">
        <f>IFERROR(1/(V29*About!$A$19*About!$A$20/100),0)*$C70</f>
        <v>4.7529151519175262E-4</v>
      </c>
      <c r="W70">
        <f>IFERROR(1/(W29*About!$A$19*About!$A$20/100),0)*$C70</f>
        <v>4.7590387973729388E-4</v>
      </c>
      <c r="X70">
        <f>IFERROR(1/(X29*About!$A$19*About!$A$20/100),0)*$C70</f>
        <v>4.7943179764365474E-4</v>
      </c>
      <c r="Y70">
        <f>IFERROR(1/(Y29*About!$A$19*About!$A$20/100),0)*$C70</f>
        <v>4.8345793497599275E-4</v>
      </c>
      <c r="Z70">
        <f>IFERROR(1/(Z29*About!$A$19*About!$A$20/100),0)*$C70</f>
        <v>4.8759701545151988E-4</v>
      </c>
      <c r="AA70">
        <f>IFERROR(1/(AA29*About!$A$19*About!$A$20/100),0)*$C70</f>
        <v>4.9128123895195847E-4</v>
      </c>
      <c r="AB70">
        <f>IFERROR(1/(AB29*About!$A$19*About!$A$20/100),0)*$C70</f>
        <v>4.9450810287819148E-4</v>
      </c>
      <c r="AC70">
        <f>IFERROR(1/(AC29*About!$A$19*About!$A$20/100),0)*$C70</f>
        <v>4.9816394575015292E-4</v>
      </c>
      <c r="AD70">
        <f>IFERROR(1/(AD29*About!$A$19*About!$A$20/100),0)*$C70</f>
        <v>5.018482141580131E-4</v>
      </c>
      <c r="AE70">
        <f>IFERROR(1/(AE29*About!$A$19*About!$A$20/100),0)*$C70</f>
        <v>5.0535838021681346E-4</v>
      </c>
      <c r="AF70">
        <f>IFERROR(1/(AF29*About!$A$19*About!$A$20/100),0)*$C70</f>
        <v>5.0926991197580219E-4</v>
      </c>
      <c r="AG70">
        <f>IFERROR(1/(AG29*About!$A$19*About!$A$20/100),0)*$C70</f>
        <v>5.1311156445120779E-4</v>
      </c>
      <c r="AH70">
        <f>IFERROR(1/(AH29*About!$A$19*About!$A$20/100),0)*$C70</f>
        <v>5.1684483727014419E-4</v>
      </c>
      <c r="AI70">
        <f>IFERROR(1/(AI29*About!$A$19*About!$A$20/100),0)*$C70</f>
        <v>5.207894172715073E-4</v>
      </c>
      <c r="AJ70">
        <f>IFERROR(1/(AJ29*About!$A$19*About!$A$20/100),0)*$C70</f>
        <v>5.2459883852498397E-4</v>
      </c>
      <c r="AK70">
        <f>IFERROR(1/(AK29*About!$A$19*About!$A$20/100),0)*$C70</f>
        <v>5.2831770196758751E-4</v>
      </c>
      <c r="AL70">
        <f>IFERROR(1/(AL29*About!$A$19*About!$A$20/100),0)*$C70</f>
        <v>5.3196621200764477E-4</v>
      </c>
      <c r="AM70">
        <f>IFERROR(1/(AM29*About!$A$19*About!$A$20/100),0)*$C70</f>
        <v>5.3637314510947363E-4</v>
      </c>
      <c r="AN70">
        <f>IFERROR(1/(AN29*About!$A$19*About!$A$20/100),0)*$C70</f>
        <v>5.4120869631248234E-4</v>
      </c>
      <c r="AO70">
        <f>IFERROR(1/(AO29*About!$A$19*About!$A$20/100),0)*$C70</f>
        <v>5.465591016912359E-4</v>
      </c>
      <c r="AP70">
        <f>IFERROR(1/(AP29*About!$A$19*About!$A$20/100),0)*$C70</f>
        <v>5.5220484818980912E-4</v>
      </c>
      <c r="AQ70">
        <f>IFERROR(1/(AQ29*About!$A$19*About!$A$20/100),0)*$C70</f>
        <v>5.5827585193417219E-4</v>
      </c>
      <c r="AR70">
        <f>IFERROR(1/(AR29*About!$A$19*About!$A$20/100),0)*$C70</f>
        <v>5.6474932331624685E-4</v>
      </c>
      <c r="AS70">
        <f>IFERROR(1/(AS29*About!$A$19*About!$A$20/100),0)*$C70</f>
        <v>5.7161388917384805E-4</v>
      </c>
      <c r="AT70">
        <f>IFERROR(1/(AT29*About!$A$19*About!$A$20/100),0)*$C70</f>
        <v>5.7887310977999275E-4</v>
      </c>
      <c r="AU70">
        <f>IFERROR(1/(AU29*About!$A$19*About!$A$20/100),0)*$C70</f>
        <v>5.8646771133875431E-4</v>
      </c>
      <c r="AV70">
        <f>IFERROR(1/(AV29*About!$A$19*About!$A$20/100),0)*$C70</f>
        <v>5.9449153445657107E-4</v>
      </c>
      <c r="AW70">
        <f>IFERROR(1/(AW29*About!$A$19*About!$A$20/100),0)*$C70</f>
        <v>6.0192747535001969E-4</v>
      </c>
      <c r="AX70">
        <f>IFERROR(1/(AX29*About!$A$19*About!$A$20/100),0)*$C70</f>
        <v>6.0924213825351635E-4</v>
      </c>
      <c r="AY70">
        <f>IFERROR(1/(AY29*About!$A$19*About!$A$20/100),0)*$C70</f>
        <v>6.1657262904674342E-4</v>
      </c>
      <c r="AZ70">
        <f>IFERROR(1/(AZ29*About!$A$19*About!$A$20/100),0)*$C70</f>
        <v>6.2382913414004196E-4</v>
      </c>
      <c r="BA70">
        <f>IFERROR(1/(BA29*About!$A$19*About!$A$20/100),0)*$C70</f>
        <v>6.3107907858332539E-4</v>
      </c>
      <c r="BB70">
        <f>IFERROR(1/(BB29*About!$A$19*About!$A$20/100),0)*$C70</f>
        <v>6.3830726704868022E-4</v>
      </c>
      <c r="BC70">
        <f>IFERROR(1/(BC29*About!$A$19*About!$A$20/100),0)*$C70</f>
        <v>6.454457140140944E-4</v>
      </c>
      <c r="BD70">
        <f>IFERROR(1/(BD29*About!$A$19*About!$A$20/100),0)*$C70</f>
        <v>6.5252657122074297E-4</v>
      </c>
      <c r="BE70">
        <f>IFERROR(1/(BE29*About!$A$19*About!$A$20/100),0)*$C70</f>
        <v>6.5956196563292727E-4</v>
      </c>
      <c r="BF70">
        <f>IFERROR(1/(BF29*About!$A$19*About!$A$20/100),0)*$C70</f>
        <v>6.6185248651257989E-4</v>
      </c>
    </row>
    <row r="71" spans="1:58">
      <c r="A71" s="171" t="s">
        <v>197</v>
      </c>
      <c r="B71" s="171" t="s">
        <v>196</v>
      </c>
      <c r="C71">
        <f t="shared" si="7"/>
        <v>11.319571147476124</v>
      </c>
      <c r="D71" s="172" t="s">
        <v>149</v>
      </c>
      <c r="E71" s="173" t="s">
        <v>134</v>
      </c>
      <c r="F71" s="173" t="s">
        <v>134</v>
      </c>
      <c r="G71" s="171" t="s">
        <v>6</v>
      </c>
      <c r="H71">
        <f>IFERROR(1/(H30*About!$A$19*About!$A$20/100),0)*$C71</f>
        <v>0</v>
      </c>
      <c r="I71">
        <f>IFERROR(1/(I30*About!$A$19*About!$A$20/100),0)*$C71</f>
        <v>0</v>
      </c>
      <c r="J71">
        <f>IFERROR(1/(J30*About!$A$19*About!$A$20/100),0)*$C71</f>
        <v>0</v>
      </c>
      <c r="K71">
        <f>IFERROR(1/(K30*About!$A$19*About!$A$20/100),0)*$C71</f>
        <v>0</v>
      </c>
      <c r="L71">
        <f>IFERROR(1/(L30*About!$A$19*About!$A$20/100),0)*$C71</f>
        <v>0</v>
      </c>
      <c r="M71">
        <f>IFERROR(1/(M30*About!$A$19*About!$A$20/100),0)*$C71</f>
        <v>0</v>
      </c>
      <c r="N71">
        <f>IFERROR(1/(N30*About!$A$19*About!$A$20/100),0)*$C71</f>
        <v>0</v>
      </c>
      <c r="O71">
        <f>IFERROR(1/(O30*About!$A$19*About!$A$20/100),0)*$C71</f>
        <v>0</v>
      </c>
      <c r="P71" s="177">
        <f>IFERROR(1/(P30*About!$A$19*About!$A$20/100),0)*$C71</f>
        <v>0</v>
      </c>
      <c r="Q71">
        <f>IFERROR(1/(Q30*About!$A$19*About!$A$20/100),0)*$C71</f>
        <v>0</v>
      </c>
      <c r="R71">
        <f>IFERROR(1/(R30*About!$A$19*About!$A$20/100),0)*$C71</f>
        <v>0</v>
      </c>
      <c r="S71">
        <f>IFERROR(1/(S30*About!$A$19*About!$A$20/100),0)*$C71</f>
        <v>0</v>
      </c>
      <c r="T71">
        <f>IFERROR(1/(T30*About!$A$19*About!$A$20/100),0)*$C71</f>
        <v>0</v>
      </c>
      <c r="U71">
        <f>IFERROR(1/(U30*About!$A$19*About!$A$20/100),0)*$C71</f>
        <v>0</v>
      </c>
      <c r="V71">
        <f>IFERROR(1/(V30*About!$A$19*About!$A$20/100),0)*$C71</f>
        <v>0</v>
      </c>
      <c r="W71">
        <f>IFERROR(1/(W30*About!$A$19*About!$A$20/100),0)*$C71</f>
        <v>0</v>
      </c>
      <c r="X71">
        <f>IFERROR(1/(X30*About!$A$19*About!$A$20/100),0)*$C71</f>
        <v>0</v>
      </c>
      <c r="Y71">
        <f>IFERROR(1/(Y30*About!$A$19*About!$A$20/100),0)*$C71</f>
        <v>0</v>
      </c>
      <c r="Z71">
        <f>IFERROR(1/(Z30*About!$A$19*About!$A$20/100),0)*$C71</f>
        <v>0</v>
      </c>
      <c r="AA71">
        <f>IFERROR(1/(AA30*About!$A$19*About!$A$20/100),0)*$C71</f>
        <v>0</v>
      </c>
      <c r="AB71">
        <f>IFERROR(1/(AB30*About!$A$19*About!$A$20/100),0)*$C71</f>
        <v>0</v>
      </c>
      <c r="AC71">
        <f>IFERROR(1/(AC30*About!$A$19*About!$A$20/100),0)*$C71</f>
        <v>0</v>
      </c>
      <c r="AD71">
        <f>IFERROR(1/(AD30*About!$A$19*About!$A$20/100),0)*$C71</f>
        <v>0</v>
      </c>
      <c r="AE71">
        <f>IFERROR(1/(AE30*About!$A$19*About!$A$20/100),0)*$C71</f>
        <v>0</v>
      </c>
      <c r="AF71">
        <f>IFERROR(1/(AF30*About!$A$19*About!$A$20/100),0)*$C71</f>
        <v>0</v>
      </c>
      <c r="AG71">
        <f>IFERROR(1/(AG30*About!$A$19*About!$A$20/100),0)*$C71</f>
        <v>0</v>
      </c>
      <c r="AH71">
        <f>IFERROR(1/(AH30*About!$A$19*About!$A$20/100),0)*$C71</f>
        <v>0</v>
      </c>
      <c r="AI71">
        <f>IFERROR(1/(AI30*About!$A$19*About!$A$20/100),0)*$C71</f>
        <v>0</v>
      </c>
      <c r="AJ71">
        <f>IFERROR(1/(AJ30*About!$A$19*About!$A$20/100),0)*$C71</f>
        <v>0</v>
      </c>
      <c r="AK71">
        <f>IFERROR(1/(AK30*About!$A$19*About!$A$20/100),0)*$C71</f>
        <v>0</v>
      </c>
      <c r="AL71">
        <f>IFERROR(1/(AL30*About!$A$19*About!$A$20/100),0)*$C71</f>
        <v>0</v>
      </c>
      <c r="AM71">
        <f>IFERROR(1/(AM30*About!$A$19*About!$A$20/100),0)*$C71</f>
        <v>0</v>
      </c>
      <c r="AN71">
        <f>IFERROR(1/(AN30*About!$A$19*About!$A$20/100),0)*$C71</f>
        <v>0</v>
      </c>
      <c r="AO71">
        <f>IFERROR(1/(AO30*About!$A$19*About!$A$20/100),0)*$C71</f>
        <v>0</v>
      </c>
      <c r="AP71">
        <f>IFERROR(1/(AP30*About!$A$19*About!$A$20/100),0)*$C71</f>
        <v>0</v>
      </c>
      <c r="AQ71">
        <f>IFERROR(1/(AQ30*About!$A$19*About!$A$20/100),0)*$C71</f>
        <v>0</v>
      </c>
      <c r="AR71">
        <f>IFERROR(1/(AR30*About!$A$19*About!$A$20/100),0)*$C71</f>
        <v>0</v>
      </c>
      <c r="AS71">
        <f>IFERROR(1/(AS30*About!$A$19*About!$A$20/100),0)*$C71</f>
        <v>0</v>
      </c>
      <c r="AT71">
        <f>IFERROR(1/(AT30*About!$A$19*About!$A$20/100),0)*$C71</f>
        <v>0</v>
      </c>
      <c r="AU71">
        <f>IFERROR(1/(AU30*About!$A$19*About!$A$20/100),0)*$C71</f>
        <v>0</v>
      </c>
      <c r="AV71">
        <f>IFERROR(1/(AV30*About!$A$19*About!$A$20/100),0)*$C71</f>
        <v>0</v>
      </c>
      <c r="AW71">
        <f>IFERROR(1/(AW30*About!$A$19*About!$A$20/100),0)*$C71</f>
        <v>0</v>
      </c>
      <c r="AX71">
        <f>IFERROR(1/(AX30*About!$A$19*About!$A$20/100),0)*$C71</f>
        <v>0</v>
      </c>
      <c r="AY71">
        <f>IFERROR(1/(AY30*About!$A$19*About!$A$20/100),0)*$C71</f>
        <v>0</v>
      </c>
      <c r="AZ71">
        <f>IFERROR(1/(AZ30*About!$A$19*About!$A$20/100),0)*$C71</f>
        <v>0</v>
      </c>
      <c r="BA71">
        <f>IFERROR(1/(BA30*About!$A$19*About!$A$20/100),0)*$C71</f>
        <v>0</v>
      </c>
      <c r="BB71">
        <f>IFERROR(1/(BB30*About!$A$19*About!$A$20/100),0)*$C71</f>
        <v>0</v>
      </c>
      <c r="BC71">
        <f>IFERROR(1/(BC30*About!$A$19*About!$A$20/100),0)*$C71</f>
        <v>0</v>
      </c>
      <c r="BD71">
        <f>IFERROR(1/(BD30*About!$A$19*About!$A$20/100),0)*$C71</f>
        <v>0</v>
      </c>
      <c r="BE71">
        <f>IFERROR(1/(BE30*About!$A$19*About!$A$20/100),0)*$C71</f>
        <v>0</v>
      </c>
      <c r="BF71">
        <f>IFERROR(1/(BF30*About!$A$19*About!$A$20/100),0)*$C71</f>
        <v>0</v>
      </c>
    </row>
    <row r="72" spans="1:58">
      <c r="A72" s="171" t="s">
        <v>197</v>
      </c>
      <c r="B72" s="171" t="s">
        <v>196</v>
      </c>
      <c r="C72">
        <f t="shared" si="7"/>
        <v>11.319571147476124</v>
      </c>
      <c r="D72" s="172" t="s">
        <v>149</v>
      </c>
      <c r="E72" s="173" t="s">
        <v>130</v>
      </c>
      <c r="F72" s="175" t="s">
        <v>141</v>
      </c>
      <c r="G72" s="171" t="s">
        <v>64</v>
      </c>
      <c r="H72">
        <f>IFERROR(1/(H31*About!$A$19*About!$A$20/100),0)*$C72</f>
        <v>0</v>
      </c>
      <c r="I72">
        <f>IFERROR(1/(I31*About!$A$19*About!$A$20/100),0)*$C72</f>
        <v>0</v>
      </c>
      <c r="J72">
        <f>IFERROR(1/(J31*About!$A$19*About!$A$20/100),0)*$C72</f>
        <v>0</v>
      </c>
      <c r="K72">
        <f>IFERROR(1/(K31*About!$A$19*About!$A$20/100),0)*$C72</f>
        <v>0</v>
      </c>
      <c r="L72">
        <f>IFERROR(1/(L31*About!$A$19*About!$A$20/100),0)*$C72</f>
        <v>0</v>
      </c>
      <c r="M72">
        <f>IFERROR(1/(M31*About!$A$19*About!$A$20/100),0)*$C72</f>
        <v>0</v>
      </c>
      <c r="N72">
        <f>IFERROR(1/(N31*About!$A$19*About!$A$20/100),0)*$C72</f>
        <v>0</v>
      </c>
      <c r="O72">
        <f>IFERROR(1/(O31*About!$A$19*About!$A$20/100),0)*$C72</f>
        <v>0</v>
      </c>
      <c r="P72" s="177">
        <f>IFERROR(1/(P31*About!$A$19*About!$A$20/100),0)*$C72</f>
        <v>0</v>
      </c>
      <c r="Q72">
        <f>IFERROR(1/(Q31*About!$A$19*About!$A$20/100),0)*$C72</f>
        <v>0</v>
      </c>
      <c r="R72">
        <f>IFERROR(1/(R31*About!$A$19*About!$A$20/100),0)*$C72</f>
        <v>0</v>
      </c>
      <c r="S72">
        <f>IFERROR(1/(S31*About!$A$19*About!$A$20/100),0)*$C72</f>
        <v>0</v>
      </c>
      <c r="T72">
        <f>IFERROR(1/(T31*About!$A$19*About!$A$20/100),0)*$C72</f>
        <v>0</v>
      </c>
      <c r="U72">
        <f>IFERROR(1/(U31*About!$A$19*About!$A$20/100),0)*$C72</f>
        <v>0</v>
      </c>
      <c r="V72">
        <f>IFERROR(1/(V31*About!$A$19*About!$A$20/100),0)*$C72</f>
        <v>0</v>
      </c>
      <c r="W72">
        <f>IFERROR(1/(W31*About!$A$19*About!$A$20/100),0)*$C72</f>
        <v>0</v>
      </c>
      <c r="X72">
        <f>IFERROR(1/(X31*About!$A$19*About!$A$20/100),0)*$C72</f>
        <v>0</v>
      </c>
      <c r="Y72">
        <f>IFERROR(1/(Y31*About!$A$19*About!$A$20/100),0)*$C72</f>
        <v>0</v>
      </c>
      <c r="Z72">
        <f>IFERROR(1/(Z31*About!$A$19*About!$A$20/100),0)*$C72</f>
        <v>0</v>
      </c>
      <c r="AA72">
        <f>IFERROR(1/(AA31*About!$A$19*About!$A$20/100),0)*$C72</f>
        <v>0</v>
      </c>
      <c r="AB72">
        <f>IFERROR(1/(AB31*About!$A$19*About!$A$20/100),0)*$C72</f>
        <v>0</v>
      </c>
      <c r="AC72">
        <f>IFERROR(1/(AC31*About!$A$19*About!$A$20/100),0)*$C72</f>
        <v>0</v>
      </c>
      <c r="AD72">
        <f>IFERROR(1/(AD31*About!$A$19*About!$A$20/100),0)*$C72</f>
        <v>0</v>
      </c>
      <c r="AE72">
        <f>IFERROR(1/(AE31*About!$A$19*About!$A$20/100),0)*$C72</f>
        <v>0</v>
      </c>
      <c r="AF72">
        <f>IFERROR(1/(AF31*About!$A$19*About!$A$20/100),0)*$C72</f>
        <v>0</v>
      </c>
      <c r="AG72">
        <f>IFERROR(1/(AG31*About!$A$19*About!$A$20/100),0)*$C72</f>
        <v>0</v>
      </c>
      <c r="AH72">
        <f>IFERROR(1/(AH31*About!$A$19*About!$A$20/100),0)*$C72</f>
        <v>0</v>
      </c>
      <c r="AI72">
        <f>IFERROR(1/(AI31*About!$A$19*About!$A$20/100),0)*$C72</f>
        <v>0</v>
      </c>
      <c r="AJ72">
        <f>IFERROR(1/(AJ31*About!$A$19*About!$A$20/100),0)*$C72</f>
        <v>0</v>
      </c>
      <c r="AK72">
        <f>IFERROR(1/(AK31*About!$A$19*About!$A$20/100),0)*$C72</f>
        <v>0</v>
      </c>
      <c r="AL72">
        <f>IFERROR(1/(AL31*About!$A$19*About!$A$20/100),0)*$C72</f>
        <v>0</v>
      </c>
      <c r="AM72">
        <f>IFERROR(1/(AM31*About!$A$19*About!$A$20/100),0)*$C72</f>
        <v>0</v>
      </c>
      <c r="AN72">
        <f>IFERROR(1/(AN31*About!$A$19*About!$A$20/100),0)*$C72</f>
        <v>0</v>
      </c>
      <c r="AO72">
        <f>IFERROR(1/(AO31*About!$A$19*About!$A$20/100),0)*$C72</f>
        <v>0</v>
      </c>
      <c r="AP72">
        <f>IFERROR(1/(AP31*About!$A$19*About!$A$20/100),0)*$C72</f>
        <v>0</v>
      </c>
      <c r="AQ72">
        <f>IFERROR(1/(AQ31*About!$A$19*About!$A$20/100),0)*$C72</f>
        <v>0</v>
      </c>
      <c r="AR72">
        <f>IFERROR(1/(AR31*About!$A$19*About!$A$20/100),0)*$C72</f>
        <v>0</v>
      </c>
      <c r="AS72">
        <f>IFERROR(1/(AS31*About!$A$19*About!$A$20/100),0)*$C72</f>
        <v>0</v>
      </c>
      <c r="AT72">
        <f>IFERROR(1/(AT31*About!$A$19*About!$A$20/100),0)*$C72</f>
        <v>0</v>
      </c>
      <c r="AU72">
        <f>IFERROR(1/(AU31*About!$A$19*About!$A$20/100),0)*$C72</f>
        <v>0</v>
      </c>
      <c r="AV72">
        <f>IFERROR(1/(AV31*About!$A$19*About!$A$20/100),0)*$C72</f>
        <v>0</v>
      </c>
      <c r="AW72">
        <f>IFERROR(1/(AW31*About!$A$19*About!$A$20/100),0)*$C72</f>
        <v>0</v>
      </c>
      <c r="AX72">
        <f>IFERROR(1/(AX31*About!$A$19*About!$A$20/100),0)*$C72</f>
        <v>0</v>
      </c>
      <c r="AY72">
        <f>IFERROR(1/(AY31*About!$A$19*About!$A$20/100),0)*$C72</f>
        <v>0</v>
      </c>
      <c r="AZ72">
        <f>IFERROR(1/(AZ31*About!$A$19*About!$A$20/100),0)*$C72</f>
        <v>0</v>
      </c>
      <c r="BA72">
        <f>IFERROR(1/(BA31*About!$A$19*About!$A$20/100),0)*$C72</f>
        <v>0</v>
      </c>
      <c r="BB72">
        <f>IFERROR(1/(BB31*About!$A$19*About!$A$20/100),0)*$C72</f>
        <v>0</v>
      </c>
      <c r="BC72">
        <f>IFERROR(1/(BC31*About!$A$19*About!$A$20/100),0)*$C72</f>
        <v>0</v>
      </c>
      <c r="BD72">
        <f>IFERROR(1/(BD31*About!$A$19*About!$A$20/100),0)*$C72</f>
        <v>0</v>
      </c>
      <c r="BE72">
        <f>IFERROR(1/(BE31*About!$A$19*About!$A$20/100),0)*$C72</f>
        <v>0</v>
      </c>
      <c r="BF72">
        <f>IFERROR(1/(BF31*About!$A$19*About!$A$20/100),0)*$C72</f>
        <v>0</v>
      </c>
    </row>
    <row r="73" spans="1:58">
      <c r="A73" t="s">
        <v>197</v>
      </c>
      <c r="B73" t="s">
        <v>196</v>
      </c>
      <c r="C73">
        <f t="shared" si="7"/>
        <v>11.319571147476124</v>
      </c>
      <c r="D73" s="99" t="s">
        <v>149</v>
      </c>
      <c r="E73" s="101" t="s">
        <v>139</v>
      </c>
      <c r="F73" s="101" t="s">
        <v>139</v>
      </c>
      <c r="G73" t="s">
        <v>65</v>
      </c>
      <c r="H73">
        <f>IFERROR(1/(H32*About!$A$19*About!$A$20/100),0)*$C73</f>
        <v>0</v>
      </c>
      <c r="I73">
        <f>IFERROR(1/(I32*About!$A$19*About!$A$20/100),0)*$C73</f>
        <v>0</v>
      </c>
      <c r="J73">
        <f>IFERROR(1/(J32*About!$A$19*About!$A$20/100),0)*$C73</f>
        <v>0</v>
      </c>
      <c r="K73">
        <f>IFERROR(1/(K32*About!$A$19*About!$A$20/100),0)*$C73</f>
        <v>0</v>
      </c>
      <c r="L73">
        <f>IFERROR(1/(L32*About!$A$19*About!$A$20/100),0)*$C73</f>
        <v>0</v>
      </c>
      <c r="M73">
        <f>IFERROR(1/(M32*About!$A$19*About!$A$20/100),0)*$C73</f>
        <v>0</v>
      </c>
      <c r="N73">
        <f>IFERROR(1/(N32*About!$A$19*About!$A$20/100),0)*$C73</f>
        <v>0</v>
      </c>
      <c r="O73">
        <f>IFERROR(1/(O32*About!$A$19*About!$A$20/100),0)*$C73</f>
        <v>0</v>
      </c>
      <c r="P73" s="177">
        <f>IFERROR(1/(P32*About!$A$19*About!$A$20/100),0)*$C73</f>
        <v>0</v>
      </c>
      <c r="Q73">
        <f>IFERROR(1/(Q32*About!$A$19*About!$A$20/100),0)*$C73</f>
        <v>0</v>
      </c>
      <c r="R73">
        <f>IFERROR(1/(R32*About!$A$19*About!$A$20/100),0)*$C73</f>
        <v>0</v>
      </c>
      <c r="S73">
        <f>IFERROR(1/(S32*About!$A$19*About!$A$20/100),0)*$C73</f>
        <v>0</v>
      </c>
      <c r="T73">
        <f>IFERROR(1/(T32*About!$A$19*About!$A$20/100),0)*$C73</f>
        <v>0</v>
      </c>
      <c r="U73">
        <f>IFERROR(1/(U32*About!$A$19*About!$A$20/100),0)*$C73</f>
        <v>0</v>
      </c>
      <c r="V73">
        <f>IFERROR(1/(V32*About!$A$19*About!$A$20/100),0)*$C73</f>
        <v>0</v>
      </c>
      <c r="W73">
        <f>IFERROR(1/(W32*About!$A$19*About!$A$20/100),0)*$C73</f>
        <v>0</v>
      </c>
      <c r="X73">
        <f>IFERROR(1/(X32*About!$A$19*About!$A$20/100),0)*$C73</f>
        <v>8.1652360993199574E-4</v>
      </c>
      <c r="Y73">
        <f>IFERROR(1/(Y32*About!$A$19*About!$A$20/100),0)*$C73</f>
        <v>8.2094094246574134E-4</v>
      </c>
      <c r="Z73">
        <f>IFERROR(1/(Z32*About!$A$19*About!$A$20/100),0)*$C73</f>
        <v>8.2891786327885051E-4</v>
      </c>
      <c r="AA73">
        <f>IFERROR(1/(AA32*About!$A$19*About!$A$20/100),0)*$C73</f>
        <v>8.3467380821684704E-4</v>
      </c>
      <c r="AB73">
        <f>IFERROR(1/(AB32*About!$A$19*About!$A$20/100),0)*$C73</f>
        <v>8.401616271357747E-4</v>
      </c>
      <c r="AC73">
        <f>IFERROR(1/(AC32*About!$A$19*About!$A$20/100),0)*$C73</f>
        <v>8.3960475670609891E-4</v>
      </c>
      <c r="AD73">
        <f>IFERROR(1/(AD32*About!$A$19*About!$A$20/100),0)*$C73</f>
        <v>8.3960475670609891E-4</v>
      </c>
      <c r="AE73">
        <f>IFERROR(1/(AE32*About!$A$19*About!$A$20/100),0)*$C73</f>
        <v>8.3960475670609891E-4</v>
      </c>
      <c r="AF73">
        <f>IFERROR(1/(AF32*About!$A$19*About!$A$20/100),0)*$C73</f>
        <v>8.3960475670609891E-4</v>
      </c>
      <c r="AG73">
        <f>IFERROR(1/(AG32*About!$A$19*About!$A$20/100),0)*$C73</f>
        <v>8.3960475670609891E-4</v>
      </c>
      <c r="AH73">
        <f>IFERROR(1/(AH32*About!$A$19*About!$A$20/100),0)*$C73</f>
        <v>8.3960475670609891E-4</v>
      </c>
      <c r="AI73">
        <f>IFERROR(1/(AI32*About!$A$19*About!$A$20/100),0)*$C73</f>
        <v>8.3960475670609891E-4</v>
      </c>
      <c r="AJ73">
        <f>IFERROR(1/(AJ32*About!$A$19*About!$A$20/100),0)*$C73</f>
        <v>8.3960475670609891E-4</v>
      </c>
      <c r="AK73">
        <f>IFERROR(1/(AK32*About!$A$19*About!$A$20/100),0)*$C73</f>
        <v>8.3960475670609891E-4</v>
      </c>
      <c r="AL73">
        <f>IFERROR(1/(AL32*About!$A$19*About!$A$20/100),0)*$C73</f>
        <v>8.9536787028509897E-4</v>
      </c>
      <c r="AM73">
        <f>IFERROR(1/(AM32*About!$A$19*About!$A$20/100),0)*$C73</f>
        <v>9.0235775785498993E-4</v>
      </c>
      <c r="AN73">
        <f>IFERROR(1/(AN32*About!$A$19*About!$A$20/100),0)*$C73</f>
        <v>9.095647711604999E-4</v>
      </c>
      <c r="AO73">
        <f>IFERROR(1/(AO32*About!$A$19*About!$A$20/100),0)*$C73</f>
        <v>9.1715754931882289E-4</v>
      </c>
      <c r="AP73">
        <f>IFERROR(1/(AP32*About!$A$19*About!$A$20/100),0)*$C73</f>
        <v>9.2529794709686084E-4</v>
      </c>
      <c r="AQ73">
        <f>IFERROR(1/(AQ32*About!$A$19*About!$A$20/100),0)*$C73</f>
        <v>9.3398680330559764E-4</v>
      </c>
      <c r="AR73">
        <f>IFERROR(1/(AR32*About!$A$19*About!$A$20/100),0)*$C73</f>
        <v>9.4320647382842217E-4</v>
      </c>
      <c r="AS73">
        <f>IFERROR(1/(AS32*About!$A$19*About!$A$20/100),0)*$C73</f>
        <v>9.5294611694291627E-4</v>
      </c>
      <c r="AT73">
        <f>IFERROR(1/(AT32*About!$A$19*About!$A$20/100),0)*$C73</f>
        <v>9.6315339882380613E-4</v>
      </c>
      <c r="AU73">
        <f>IFERROR(1/(AU32*About!$A$19*About!$A$20/100),0)*$C73</f>
        <v>9.7391481516973563E-4</v>
      </c>
      <c r="AV73">
        <f>IFERROR(1/(AV32*About!$A$19*About!$A$20/100),0)*$C73</f>
        <v>9.8514466894999118E-4</v>
      </c>
      <c r="AW73">
        <f>IFERROR(1/(AW32*About!$A$19*About!$A$20/100),0)*$C73</f>
        <v>9.9586273018417606E-4</v>
      </c>
      <c r="AX73">
        <f>IFERROR(1/(AX32*About!$A$19*About!$A$20/100),0)*$C73</f>
        <v>1.006475379749536E-3</v>
      </c>
      <c r="AY73">
        <f>IFERROR(1/(AY32*About!$A$19*About!$A$20/100),0)*$C73</f>
        <v>1.0170910274210226E-3</v>
      </c>
      <c r="AZ73">
        <f>IFERROR(1/(AZ32*About!$A$19*About!$A$20/100),0)*$C73</f>
        <v>1.027638076685344E-3</v>
      </c>
      <c r="BA73">
        <f>IFERROR(1/(BA32*About!$A$19*About!$A$20/100),0)*$C73</f>
        <v>1.0383065693920185E-3</v>
      </c>
      <c r="BB73">
        <f>IFERROR(1/(BB32*About!$A$19*About!$A$20/100),0)*$C73</f>
        <v>1.0487647550736438E-3</v>
      </c>
      <c r="BC73">
        <f>IFERROR(1/(BC32*About!$A$19*About!$A$20/100),0)*$C73</f>
        <v>1.0592593525562781E-3</v>
      </c>
      <c r="BD73">
        <f>IFERROR(1/(BD32*About!$A$19*About!$A$20/100),0)*$C73</f>
        <v>1.0697391767549231E-3</v>
      </c>
      <c r="BE73">
        <f>IFERROR(1/(BE32*About!$A$19*About!$A$20/100),0)*$C73</f>
        <v>1.0801941733926616E-3</v>
      </c>
      <c r="BF73">
        <f>IFERROR(1/(BF32*About!$A$19*About!$A$20/100),0)*$C73</f>
        <v>1.0905010525980776E-3</v>
      </c>
    </row>
    <row r="74" spans="1:58">
      <c r="A74" t="s">
        <v>199</v>
      </c>
      <c r="B74" t="s">
        <v>194</v>
      </c>
      <c r="C74">
        <f>AVLo!B5</f>
        <v>141.8928701924373</v>
      </c>
      <c r="D74" s="97" t="s">
        <v>112</v>
      </c>
      <c r="E74" s="108" t="s">
        <v>121</v>
      </c>
      <c r="F74" s="89" t="s">
        <v>156</v>
      </c>
      <c r="G74" t="s">
        <v>5</v>
      </c>
      <c r="H74">
        <f>IFERROR(1/(H33*About!$A$19*About!$A$20/100),0)*$C74</f>
        <v>0</v>
      </c>
      <c r="I74">
        <f>IFERROR(1/(I33*About!$A$19*About!$A$20/100),0)*$C74</f>
        <v>6.676834201815796E-4</v>
      </c>
      <c r="J74">
        <f>IFERROR(1/(J33*About!$A$19*About!$A$20/100),0)*$C74</f>
        <v>5.2943719892224544E-4</v>
      </c>
      <c r="K74">
        <f>IFERROR(1/(K33*About!$A$19*About!$A$20/100),0)*$C74</f>
        <v>5.8321087542467873E-4</v>
      </c>
      <c r="L74">
        <f>IFERROR(1/(L33*About!$A$19*About!$A$20/100),0)*$C74</f>
        <v>6.448414400049029E-4</v>
      </c>
      <c r="M74">
        <f>IFERROR(1/(M33*About!$A$19*About!$A$20/100),0)*$C74</f>
        <v>6.0034290167219136E-4</v>
      </c>
      <c r="N74">
        <f>IFERROR(1/(N33*About!$A$19*About!$A$20/100),0)*$C74</f>
        <v>6.4835909456066522E-4</v>
      </c>
      <c r="O74">
        <f>IFERROR(1/(O33*About!$A$19*About!$A$20/100),0)*$C74</f>
        <v>6.7398140657382933E-4</v>
      </c>
      <c r="P74">
        <f>IFERROR(1/(P33*About!$A$19*About!$A$20/100),0)*$C74</f>
        <v>7.0066562560826631E-4</v>
      </c>
      <c r="Q74">
        <f>IFERROR(1/(Q33*About!$A$19*About!$A$20/100),0)*$C74</f>
        <v>5.9083161681748294E-4</v>
      </c>
      <c r="R74" s="177">
        <f>IFERROR(1/(R33*About!$A$19*About!$A$20/100),0)*$C74</f>
        <v>5.7922671170480312E-4</v>
      </c>
      <c r="S74">
        <f>IFERROR(1/(S33*About!$A$19*About!$A$20/100),0)*$C74</f>
        <v>7.3109379320355215E-4</v>
      </c>
      <c r="T74">
        <f>IFERROR(1/(T33*About!$A$19*About!$A$20/100),0)*$C74</f>
        <v>5.9980523933174975E-4</v>
      </c>
      <c r="U74">
        <f>IFERROR(1/(U33*About!$A$19*About!$A$20/100),0)*$C74</f>
        <v>6.3685574789227369E-4</v>
      </c>
      <c r="V74">
        <f>IFERROR(1/(V33*About!$A$19*About!$A$20/100),0)*$C74</f>
        <v>6.4050529651508991E-4</v>
      </c>
      <c r="W74">
        <f>IFERROR(1/(W33*About!$A$19*About!$A$20/100),0)*$C74</f>
        <v>5.9960191851580081E-4</v>
      </c>
      <c r="X74">
        <f>IFERROR(1/(X33*About!$A$19*About!$A$20/100),0)*$C74</f>
        <v>6.23473534402842E-4</v>
      </c>
      <c r="Y74">
        <f>IFERROR(1/(Y33*About!$A$19*About!$A$20/100),0)*$C74</f>
        <v>5.68565645592821E-4</v>
      </c>
      <c r="Z74">
        <f>IFERROR(1/(Z33*About!$A$19*About!$A$20/100),0)*$C74</f>
        <v>6.2686179945839417E-4</v>
      </c>
      <c r="AA74">
        <f>IFERROR(1/(AA33*About!$A$19*About!$A$20/100),0)*$C74</f>
        <v>6.3324612092460785E-4</v>
      </c>
      <c r="AB74">
        <f>IFERROR(1/(AB33*About!$A$19*About!$A$20/100),0)*$C74</f>
        <v>6.3035517721289006E-4</v>
      </c>
      <c r="AC74">
        <f>IFERROR(1/(AC33*About!$A$19*About!$A$20/100),0)*$C74</f>
        <v>6.3654038634890827E-4</v>
      </c>
      <c r="AD74">
        <f>IFERROR(1/(AD33*About!$A$19*About!$A$20/100),0)*$C74</f>
        <v>6.459583209343072E-4</v>
      </c>
      <c r="AE74">
        <f>IFERROR(1/(AE33*About!$A$19*About!$A$20/100),0)*$C74</f>
        <v>6.5096661349792033E-4</v>
      </c>
      <c r="AF74">
        <f>IFERROR(1/(AF33*About!$A$19*About!$A$20/100),0)*$C74</f>
        <v>6.6453256386434694E-4</v>
      </c>
      <c r="AG74">
        <f>IFERROR(1/(AG33*About!$A$19*About!$A$20/100),0)*$C74</f>
        <v>6.652810286333639E-4</v>
      </c>
      <c r="AH74">
        <f>IFERROR(1/(AH33*About!$A$19*About!$A$20/100),0)*$C74</f>
        <v>6.7485802477030849E-4</v>
      </c>
      <c r="AI74">
        <f>IFERROR(1/(AI33*About!$A$19*About!$A$20/100),0)*$C74</f>
        <v>6.7117729645559533E-4</v>
      </c>
      <c r="AJ74">
        <f>IFERROR(1/(AJ33*About!$A$19*About!$A$20/100),0)*$C74</f>
        <v>6.8626673838181429E-4</v>
      </c>
      <c r="AK74">
        <f>IFERROR(1/(AK33*About!$A$19*About!$A$20/100),0)*$C74</f>
        <v>6.7965492947168551E-4</v>
      </c>
      <c r="AL74">
        <f>IFERROR(1/(AL33*About!$A$19*About!$A$20/100),0)*$C74</f>
        <v>6.9085385427997191E-4</v>
      </c>
      <c r="AM74">
        <f>IFERROR(1/(AM33*About!$A$19*About!$A$20/100),0)*$C74</f>
        <v>6.9227225909520608E-4</v>
      </c>
      <c r="AN74">
        <f>IFERROR(1/(AN33*About!$A$19*About!$A$20/100),0)*$C74</f>
        <v>6.9277470404803564E-4</v>
      </c>
      <c r="AO74">
        <f>IFERROR(1/(AO33*About!$A$19*About!$A$20/100),0)*$C74</f>
        <v>7.0645230636797026E-4</v>
      </c>
      <c r="AP74">
        <f>IFERROR(1/(AP33*About!$A$19*About!$A$20/100),0)*$C74</f>
        <v>7.0228245913735838E-4</v>
      </c>
      <c r="AQ74">
        <f>IFERROR(1/(AQ33*About!$A$19*About!$A$20/100),0)*$C74</f>
        <v>7.0415321645863227E-4</v>
      </c>
      <c r="AR74">
        <f>IFERROR(1/(AR33*About!$A$19*About!$A$20/100),0)*$C74</f>
        <v>7.0957867280415949E-4</v>
      </c>
      <c r="AS74">
        <f>IFERROR(1/(AS33*About!$A$19*About!$A$20/100),0)*$C74</f>
        <v>7.1587644288037707E-4</v>
      </c>
      <c r="AT74">
        <f>IFERROR(1/(AT33*About!$A$19*About!$A$20/100),0)*$C74</f>
        <v>7.2175326168680601E-4</v>
      </c>
      <c r="AU74">
        <f>IFERROR(1/(AU33*About!$A$19*About!$A$20/100),0)*$C74</f>
        <v>7.3139805768285943E-4</v>
      </c>
      <c r="AV74">
        <f>IFERROR(1/(AV33*About!$A$19*About!$A$20/100),0)*$C74</f>
        <v>7.327529646122046E-4</v>
      </c>
      <c r="AW74">
        <f>IFERROR(1/(AW33*About!$A$19*About!$A$20/100),0)*$C74</f>
        <v>7.4451281875854785E-4</v>
      </c>
      <c r="AX74">
        <f>IFERROR(1/(AX33*About!$A$19*About!$A$20/100),0)*$C74</f>
        <v>7.5842094685322516E-4</v>
      </c>
      <c r="AY74">
        <f>IFERROR(1/(AY33*About!$A$19*About!$A$20/100),0)*$C74</f>
        <v>7.6088698300966217E-4</v>
      </c>
      <c r="AZ74">
        <f>IFERROR(1/(AZ33*About!$A$19*About!$A$20/100),0)*$C74</f>
        <v>7.6686287375067803E-4</v>
      </c>
      <c r="BA74">
        <f>IFERROR(1/(BA33*About!$A$19*About!$A$20/100),0)*$C74</f>
        <v>7.7159715236754507E-4</v>
      </c>
      <c r="BB74">
        <f>IFERROR(1/(BB33*About!$A$19*About!$A$20/100),0)*$C74</f>
        <v>7.7610033722727697E-4</v>
      </c>
      <c r="BC74">
        <f>IFERROR(1/(BC33*About!$A$19*About!$A$20/100),0)*$C74</f>
        <v>7.9057290987083072E-4</v>
      </c>
      <c r="BD74">
        <f>IFERROR(1/(BD33*About!$A$19*About!$A$20/100),0)*$C74</f>
        <v>7.9754109947111074E-4</v>
      </c>
      <c r="BE74">
        <f>IFERROR(1/(BE33*About!$A$19*About!$A$20/100),0)*$C74</f>
        <v>8.1396434552953481E-4</v>
      </c>
      <c r="BF74">
        <f>IFERROR(1/(BF33*About!$A$19*About!$A$20/100),0)*$C74</f>
        <v>8.1926630037480925E-4</v>
      </c>
    </row>
    <row r="75" spans="1:58">
      <c r="A75" t="s">
        <v>199</v>
      </c>
      <c r="B75" t="s">
        <v>196</v>
      </c>
      <c r="C75">
        <f>AVLo!B14</f>
        <v>46.258612150398925</v>
      </c>
      <c r="D75" s="97" t="s">
        <v>78</v>
      </c>
      <c r="E75" s="108" t="s">
        <v>126</v>
      </c>
      <c r="F75" s="89" t="s">
        <v>156</v>
      </c>
      <c r="G75" t="s">
        <v>5</v>
      </c>
      <c r="H75">
        <f>IFERROR(1/(H34*About!$A$19*About!$A$20/100),0)*$C75</f>
        <v>0</v>
      </c>
      <c r="I75" s="177">
        <f>IFERROR(1/(I34*About!$A$19*About!$A$20/100),0)*$C75</f>
        <v>1.289952875651302E-4</v>
      </c>
      <c r="J75">
        <f>IFERROR(1/(J34*About!$A$19*About!$A$20/100),0)*$C75</f>
        <v>1.2894928396814831E-4</v>
      </c>
      <c r="K75">
        <f>IFERROR(1/(K34*About!$A$19*About!$A$20/100),0)*$C75</f>
        <v>1.1867680553441979E-4</v>
      </c>
      <c r="L75">
        <f>IFERROR(1/(L34*About!$A$19*About!$A$20/100),0)*$C75</f>
        <v>1.375723730264521E-4</v>
      </c>
      <c r="M75">
        <f>IFERROR(1/(M34*About!$A$19*About!$A$20/100),0)*$C75</f>
        <v>1.4596264222821695E-4</v>
      </c>
      <c r="N75">
        <f>IFERROR(1/(N34*About!$A$19*About!$A$20/100),0)*$C75</f>
        <v>1.4367991641850585E-4</v>
      </c>
      <c r="O75">
        <f>IFERROR(1/(O34*About!$A$19*About!$A$20/100),0)*$C75</f>
        <v>1.4234157305574512E-4</v>
      </c>
      <c r="P75">
        <f>IFERROR(1/(P34*About!$A$19*About!$A$20/100),0)*$C75</f>
        <v>1.266742816747156E-4</v>
      </c>
      <c r="Q75">
        <f>IFERROR(1/(Q34*About!$A$19*About!$A$20/100),0)*$C75</f>
        <v>1.8419921517465903E-4</v>
      </c>
      <c r="R75" s="178">
        <f>IFERROR(1/(R34*About!$A$19*About!$A$20/100),0)*$C75</f>
        <v>1.6269979361844126E-4</v>
      </c>
      <c r="S75">
        <f>IFERROR(1/(S34*About!$A$19*About!$A$20/100),0)*$C75</f>
        <v>1.7344432193005881E-4</v>
      </c>
      <c r="T75">
        <f>IFERROR(1/(T34*About!$A$19*About!$A$20/100),0)*$C75</f>
        <v>1.8941406739404708E-4</v>
      </c>
      <c r="U75">
        <f>IFERROR(1/(U34*About!$A$19*About!$A$20/100),0)*$C75</f>
        <v>1.9036822851113312E-4</v>
      </c>
      <c r="V75">
        <f>IFERROR(1/(V34*About!$A$19*About!$A$20/100),0)*$C75</f>
        <v>1.625136414625069E-4</v>
      </c>
      <c r="W75">
        <f>IFERROR(1/(W34*About!$A$19*About!$A$20/100),0)*$C75</f>
        <v>1.5457181924866085E-4</v>
      </c>
      <c r="X75">
        <f>IFERROR(1/(X34*About!$A$19*About!$A$20/100),0)*$C75</f>
        <v>1.9770251905682523E-4</v>
      </c>
      <c r="Y75">
        <f>IFERROR(1/(Y34*About!$A$19*About!$A$20/100),0)*$C75</f>
        <v>1.862831461735391E-4</v>
      </c>
      <c r="Z75">
        <f>IFERROR(1/(Z34*About!$A$19*About!$A$20/100),0)*$C75</f>
        <v>1.8854160072482077E-4</v>
      </c>
      <c r="AA75">
        <f>IFERROR(1/(AA34*About!$A$19*About!$A$20/100),0)*$C75</f>
        <v>1.9334452045358067E-4</v>
      </c>
      <c r="AB75">
        <f>IFERROR(1/(AB34*About!$A$19*About!$A$20/100),0)*$C75</f>
        <v>1.8391268693433379E-4</v>
      </c>
      <c r="AC75">
        <f>IFERROR(1/(AC34*About!$A$19*About!$A$20/100),0)*$C75</f>
        <v>1.9612990668764279E-4</v>
      </c>
      <c r="AD75">
        <f>IFERROR(1/(AD34*About!$A$19*About!$A$20/100),0)*$C75</f>
        <v>1.8646020722380707E-4</v>
      </c>
      <c r="AE75">
        <f>IFERROR(1/(AE34*About!$A$19*About!$A$20/100),0)*$C75</f>
        <v>1.9776801004741832E-4</v>
      </c>
      <c r="AF75">
        <f>IFERROR(1/(AF34*About!$A$19*About!$A$20/100),0)*$C75</f>
        <v>1.8014651546504161E-4</v>
      </c>
      <c r="AG75">
        <f>IFERROR(1/(AG34*About!$A$19*About!$A$20/100),0)*$C75</f>
        <v>1.9858213112576472E-4</v>
      </c>
      <c r="AH75">
        <f>IFERROR(1/(AH34*About!$A$19*About!$A$20/100),0)*$C75</f>
        <v>1.822931375379821E-4</v>
      </c>
      <c r="AI75">
        <f>IFERROR(1/(AI34*About!$A$19*About!$A$20/100),0)*$C75</f>
        <v>1.9152118667551803E-4</v>
      </c>
      <c r="AJ75">
        <f>IFERROR(1/(AJ34*About!$A$19*About!$A$20/100),0)*$C75</f>
        <v>1.9680802249472015E-4</v>
      </c>
      <c r="AK75">
        <f>IFERROR(1/(AK34*About!$A$19*About!$A$20/100),0)*$C75</f>
        <v>2.0078491809233536E-4</v>
      </c>
      <c r="AL75">
        <f>IFERROR(1/(AL34*About!$A$19*About!$A$20/100),0)*$C75</f>
        <v>1.9322125608254193E-4</v>
      </c>
      <c r="AM75">
        <f>IFERROR(1/(AM34*About!$A$19*About!$A$20/100),0)*$C75</f>
        <v>2.0156107671509215E-4</v>
      </c>
      <c r="AN75">
        <f>IFERROR(1/(AN34*About!$A$19*About!$A$20/100),0)*$C75</f>
        <v>1.9460167876670268E-4</v>
      </c>
      <c r="AO75">
        <f>IFERROR(1/(AO34*About!$A$19*About!$A$20/100),0)*$C75</f>
        <v>2.0487067614030779E-4</v>
      </c>
      <c r="AP75">
        <f>IFERROR(1/(AP34*About!$A$19*About!$A$20/100),0)*$C75</f>
        <v>2.0593722478065254E-4</v>
      </c>
      <c r="AQ75">
        <f>IFERROR(1/(AQ34*About!$A$19*About!$A$20/100),0)*$C75</f>
        <v>2.0134360118057793E-4</v>
      </c>
      <c r="AR75">
        <f>IFERROR(1/(AR34*About!$A$19*About!$A$20/100),0)*$C75</f>
        <v>2.0723272613382016E-4</v>
      </c>
      <c r="AS75">
        <f>IFERROR(1/(AS34*About!$A$19*About!$A$20/100),0)*$C75</f>
        <v>2.0075351174308228E-4</v>
      </c>
      <c r="AT75">
        <f>IFERROR(1/(AT34*About!$A$19*About!$A$20/100),0)*$C75</f>
        <v>2.0549372287877396E-4</v>
      </c>
      <c r="AU75">
        <f>IFERROR(1/(AU34*About!$A$19*About!$A$20/100),0)*$C75</f>
        <v>2.0903422864590373E-4</v>
      </c>
      <c r="AV75">
        <f>IFERROR(1/(AV34*About!$A$19*About!$A$20/100),0)*$C75</f>
        <v>2.1163744328096552E-4</v>
      </c>
      <c r="AW75">
        <f>IFERROR(1/(AW34*About!$A$19*About!$A$20/100),0)*$C75</f>
        <v>2.1001780518367598E-4</v>
      </c>
      <c r="AX75">
        <f>IFERROR(1/(AX34*About!$A$19*About!$A$20/100),0)*$C75</f>
        <v>2.1759375573841057E-4</v>
      </c>
      <c r="AY75">
        <f>IFERROR(1/(AY34*About!$A$19*About!$A$20/100),0)*$C75</f>
        <v>2.2171029084596099E-4</v>
      </c>
      <c r="AZ75">
        <f>IFERROR(1/(AZ34*About!$A$19*About!$A$20/100),0)*$C75</f>
        <v>2.2308066492312254E-4</v>
      </c>
      <c r="BA75">
        <f>IFERROR(1/(BA34*About!$A$19*About!$A$20/100),0)*$C75</f>
        <v>2.2724894006681247E-4</v>
      </c>
      <c r="BB75">
        <f>IFERROR(1/(BB34*About!$A$19*About!$A$20/100),0)*$C75</f>
        <v>2.2434779714354525E-4</v>
      </c>
      <c r="BC75">
        <f>IFERROR(1/(BC34*About!$A$19*About!$A$20/100),0)*$C75</f>
        <v>2.3667678874669909E-4</v>
      </c>
      <c r="BD75">
        <f>IFERROR(1/(BD34*About!$A$19*About!$A$20/100),0)*$C75</f>
        <v>2.3739996759630563E-4</v>
      </c>
      <c r="BE75">
        <f>IFERROR(1/(BE34*About!$A$19*About!$A$20/100),0)*$C75</f>
        <v>2.4073864211755859E-4</v>
      </c>
      <c r="BF75">
        <f>IFERROR(1/(BF34*About!$A$19*About!$A$20/100),0)*$C75</f>
        <v>2.4252752079179416E-4</v>
      </c>
    </row>
    <row r="76" spans="1:58">
      <c r="A76" t="s">
        <v>201</v>
      </c>
      <c r="B76" t="s">
        <v>194</v>
      </c>
      <c r="C76">
        <f>AVLo!B6</f>
        <v>116.79314107261779</v>
      </c>
      <c r="D76" s="97" t="s">
        <v>112</v>
      </c>
      <c r="E76" s="108" t="s">
        <v>153</v>
      </c>
      <c r="F76" s="89" t="s">
        <v>132</v>
      </c>
      <c r="G76" t="s">
        <v>5</v>
      </c>
      <c r="H76">
        <f>IFERROR(1/(H35*About!$A$19*About!$A$20/100),0)*$C76</f>
        <v>0</v>
      </c>
      <c r="I76" s="177">
        <f>IFERROR(1/(I35*About!$A$19*About!$A$20/100),0)*$C76</f>
        <v>5.4723601757443192E-4</v>
      </c>
      <c r="J76">
        <f>IFERROR(1/(J35*About!$A$19*About!$A$20/100),0)*$C76</f>
        <v>7.7185173178380721E-4</v>
      </c>
      <c r="K76">
        <f>IFERROR(1/(K35*About!$A$19*About!$A$20/100),0)*$C76</f>
        <v>9.0754122533019557E-4</v>
      </c>
      <c r="L76">
        <f>IFERROR(1/(L35*About!$A$19*About!$A$20/100),0)*$C76</f>
        <v>5.6489066432601127E-4</v>
      </c>
      <c r="M76">
        <f>IFERROR(1/(M35*About!$A$19*About!$A$20/100),0)*$C76</f>
        <v>6.2988632518209422E-4</v>
      </c>
      <c r="N76">
        <f>IFERROR(1/(N35*About!$A$19*About!$A$20/100),0)*$C76</f>
        <v>7.8031765571098268E-4</v>
      </c>
      <c r="O76">
        <f>IFERROR(1/(O35*About!$A$19*About!$A$20/100),0)*$C76</f>
        <v>6.1977685800573986E-4</v>
      </c>
      <c r="P76">
        <f>IFERROR(1/(P35*About!$A$19*About!$A$20/100),0)*$C76</f>
        <v>8.3374807218713424E-4</v>
      </c>
      <c r="Q76">
        <f>IFERROR(1/(Q35*About!$A$19*About!$A$20/100),0)*$C76</f>
        <v>7.4745520169665358E-4</v>
      </c>
      <c r="R76">
        <f>IFERROR(1/(R35*About!$A$19*About!$A$20/100),0)*$C76</f>
        <v>7.454394699444644E-4</v>
      </c>
      <c r="S76">
        <f>IFERROR(1/(S35*About!$A$19*About!$A$20/100),0)*$C76</f>
        <v>6.7724095906510572E-4</v>
      </c>
      <c r="T76">
        <f>IFERROR(1/(T35*About!$A$19*About!$A$20/100),0)*$C76</f>
        <v>9.3413536432082633E-4</v>
      </c>
      <c r="U76">
        <f>IFERROR(1/(U35*About!$A$19*About!$A$20/100),0)*$C76</f>
        <v>9.0209138568226612E-4</v>
      </c>
      <c r="V76">
        <f>IFERROR(1/(V35*About!$A$19*About!$A$20/100),0)*$C76</f>
        <v>5.5362296642598484E-4</v>
      </c>
      <c r="W76">
        <f>IFERROR(1/(W35*About!$A$19*About!$A$20/100),0)*$C76</f>
        <v>8.5096630748982731E-4</v>
      </c>
      <c r="X76">
        <f>IFERROR(1/(X35*About!$A$19*About!$A$20/100),0)*$C76</f>
        <v>1.1772492575550389E-3</v>
      </c>
      <c r="Y76">
        <f>IFERROR(1/(Y35*About!$A$19*About!$A$20/100),0)*$C76</f>
        <v>1.1359418382460807E-3</v>
      </c>
      <c r="Z76">
        <f>IFERROR(1/(Z35*About!$A$19*About!$A$20/100),0)*$C76</f>
        <v>1.135713998834127E-3</v>
      </c>
      <c r="AA76">
        <f>IFERROR(1/(AA35*About!$A$19*About!$A$20/100),0)*$C76</f>
        <v>1.1336966624122483E-3</v>
      </c>
      <c r="AB76">
        <f>IFERROR(1/(AB35*About!$A$19*About!$A$20/100),0)*$C76</f>
        <v>1.1340808609704017E-3</v>
      </c>
      <c r="AC76">
        <f>IFERROR(1/(AC35*About!$A$19*About!$A$20/100),0)*$C76</f>
        <v>1.1422923670816514E-3</v>
      </c>
      <c r="AD76">
        <f>IFERROR(1/(AD35*About!$A$19*About!$A$20/100),0)*$C76</f>
        <v>1.1405269034635032E-3</v>
      </c>
      <c r="AE76">
        <f>IFERROR(1/(AE35*About!$A$19*About!$A$20/100),0)*$C76</f>
        <v>1.1547257452615733E-3</v>
      </c>
      <c r="AF76">
        <f>IFERROR(1/(AF35*About!$A$19*About!$A$20/100),0)*$C76</f>
        <v>1.1594157661234626E-3</v>
      </c>
      <c r="AG76">
        <f>IFERROR(1/(AG35*About!$A$19*About!$A$20/100),0)*$C76</f>
        <v>1.160926700401229E-3</v>
      </c>
      <c r="AH76">
        <f>IFERROR(1/(AH35*About!$A$19*About!$A$20/100),0)*$C76</f>
        <v>1.1645193523866408E-3</v>
      </c>
      <c r="AI76">
        <f>IFERROR(1/(AI35*About!$A$19*About!$A$20/100),0)*$C76</f>
        <v>1.1701487495318318E-3</v>
      </c>
      <c r="AJ76">
        <f>IFERROR(1/(AJ35*About!$A$19*About!$A$20/100),0)*$C76</f>
        <v>1.1602054493043625E-3</v>
      </c>
      <c r="AK76">
        <f>IFERROR(1/(AK35*About!$A$19*About!$A$20/100),0)*$C76</f>
        <v>1.1737683888718617E-3</v>
      </c>
      <c r="AL76">
        <f>IFERROR(1/(AL35*About!$A$19*About!$A$20/100),0)*$C76</f>
        <v>1.1860310687521207E-3</v>
      </c>
      <c r="AM76">
        <f>IFERROR(1/(AM35*About!$A$19*About!$A$20/100),0)*$C76</f>
        <v>1.1994306761147356E-3</v>
      </c>
      <c r="AN76">
        <f>IFERROR(1/(AN35*About!$A$19*About!$A$20/100),0)*$C76</f>
        <v>1.1616562082267202E-3</v>
      </c>
      <c r="AO76">
        <f>IFERROR(1/(AO35*About!$A$19*About!$A$20/100),0)*$C76</f>
        <v>1.1848675769289888E-3</v>
      </c>
      <c r="AP76">
        <f>IFERROR(1/(AP35*About!$A$19*About!$A$20/100),0)*$C76</f>
        <v>1.2002122544561137E-3</v>
      </c>
      <c r="AQ76">
        <f>IFERROR(1/(AQ35*About!$A$19*About!$A$20/100),0)*$C76</f>
        <v>1.2130371382841798E-3</v>
      </c>
      <c r="AR76">
        <f>IFERROR(1/(AR35*About!$A$19*About!$A$20/100),0)*$C76</f>
        <v>1.231843758990247E-3</v>
      </c>
      <c r="AS76">
        <f>IFERROR(1/(AS35*About!$A$19*About!$A$20/100),0)*$C76</f>
        <v>1.2475367158246019E-3</v>
      </c>
      <c r="AT76">
        <f>IFERROR(1/(AT35*About!$A$19*About!$A$20/100),0)*$C76</f>
        <v>1.2516743590877816E-3</v>
      </c>
      <c r="AU76">
        <f>IFERROR(1/(AU35*About!$A$19*About!$A$20/100),0)*$C76</f>
        <v>1.2562275483070672E-3</v>
      </c>
      <c r="AV76">
        <f>IFERROR(1/(AV35*About!$A$19*About!$A$20/100),0)*$C76</f>
        <v>1.2686472539109735E-3</v>
      </c>
      <c r="AW76">
        <f>IFERROR(1/(AW35*About!$A$19*About!$A$20/100),0)*$C76</f>
        <v>1.2901599326495953E-3</v>
      </c>
      <c r="AX76">
        <f>IFERROR(1/(AX35*About!$A$19*About!$A$20/100),0)*$C76</f>
        <v>1.2977034640504119E-3</v>
      </c>
      <c r="AY76">
        <f>IFERROR(1/(AY35*About!$A$19*About!$A$20/100),0)*$C76</f>
        <v>1.3220915753586271E-3</v>
      </c>
      <c r="AZ76">
        <f>IFERROR(1/(AZ35*About!$A$19*About!$A$20/100),0)*$C76</f>
        <v>1.3194510500449111E-3</v>
      </c>
      <c r="BA76">
        <f>IFERROR(1/(BA35*About!$A$19*About!$A$20/100),0)*$C76</f>
        <v>1.3249376652363194E-3</v>
      </c>
      <c r="BB76">
        <f>IFERROR(1/(BB35*About!$A$19*About!$A$20/100),0)*$C76</f>
        <v>1.344309560956462E-3</v>
      </c>
      <c r="BC76">
        <f>IFERROR(1/(BC35*About!$A$19*About!$A$20/100),0)*$C76</f>
        <v>1.3862719763097304E-3</v>
      </c>
      <c r="BD76">
        <f>IFERROR(1/(BD35*About!$A$19*About!$A$20/100),0)*$C76</f>
        <v>1.387842998006802E-3</v>
      </c>
      <c r="BE76">
        <f>IFERROR(1/(BE35*About!$A$19*About!$A$20/100),0)*$C76</f>
        <v>1.398166573310094E-3</v>
      </c>
      <c r="BF76">
        <f>IFERROR(1/(BF35*About!$A$19*About!$A$20/100),0)*$C76</f>
        <v>1.4064695704547857E-3</v>
      </c>
    </row>
    <row r="77" spans="1:58">
      <c r="A77" t="s">
        <v>201</v>
      </c>
      <c r="B77" t="s">
        <v>194</v>
      </c>
      <c r="C77">
        <f>C76</f>
        <v>116.79314107261779</v>
      </c>
      <c r="D77" s="97" t="s">
        <v>112</v>
      </c>
      <c r="E77" s="108" t="s">
        <v>153</v>
      </c>
      <c r="F77" s="89" t="s">
        <v>154</v>
      </c>
      <c r="G77" t="s">
        <v>2</v>
      </c>
      <c r="H77">
        <f>IFERROR(1/(H36*About!$A$19*About!$A$20/100),0)*$C77</f>
        <v>0</v>
      </c>
      <c r="I77" s="177">
        <f>IFERROR(1/(I36*About!$A$19*About!$A$20/100),0)*$C77</f>
        <v>9.9338600373044994E-4</v>
      </c>
      <c r="J77">
        <f>IFERROR(1/(J36*About!$A$19*About!$A$20/100),0)*$C77</f>
        <v>1.0514616336320794E-3</v>
      </c>
      <c r="K77">
        <f>IFERROR(1/(K36*About!$A$19*About!$A$20/100),0)*$C77</f>
        <v>1.0999153434451943E-3</v>
      </c>
      <c r="L77">
        <f>IFERROR(1/(L36*About!$A$19*About!$A$20/100),0)*$C77</f>
        <v>1.1030710019500083E-3</v>
      </c>
      <c r="M77">
        <f>IFERROR(1/(M36*About!$A$19*About!$A$20/100),0)*$C77</f>
        <v>1.0083550284258336E-3</v>
      </c>
      <c r="N77">
        <f>IFERROR(1/(N36*About!$A$19*About!$A$20/100),0)*$C77</f>
        <v>1.1999551876682411E-3</v>
      </c>
      <c r="O77">
        <f>IFERROR(1/(O36*About!$A$19*About!$A$20/100),0)*$C77</f>
        <v>1.0882406882669819E-3</v>
      </c>
      <c r="P77">
        <f>IFERROR(1/(P36*About!$A$19*About!$A$20/100),0)*$C77</f>
        <v>1.1242105745435304E-3</v>
      </c>
      <c r="Q77">
        <f>IFERROR(1/(Q36*About!$A$19*About!$A$20/100),0)*$C77</f>
        <v>1.164440625558159E-3</v>
      </c>
      <c r="R77">
        <f>IFERROR(1/(R36*About!$A$19*About!$A$20/100),0)*$C77</f>
        <v>1.2148069662786417E-3</v>
      </c>
      <c r="S77">
        <f>IFERROR(1/(S36*About!$A$19*About!$A$20/100),0)*$C77</f>
        <v>1.1867925846616519E-3</v>
      </c>
      <c r="T77">
        <f>IFERROR(1/(T36*About!$A$19*About!$A$20/100),0)*$C77</f>
        <v>1.3297522596975992E-3</v>
      </c>
      <c r="U77">
        <f>IFERROR(1/(U36*About!$A$19*About!$A$20/100),0)*$C77</f>
        <v>1.2407927668833818E-3</v>
      </c>
      <c r="V77">
        <f>IFERROR(1/(V36*About!$A$19*About!$A$20/100),0)*$C77</f>
        <v>1.2304986417457577E-3</v>
      </c>
      <c r="W77">
        <f>IFERROR(1/(W36*About!$A$19*About!$A$20/100),0)*$C77</f>
        <v>1.1764880690429776E-3</v>
      </c>
      <c r="X77">
        <f>IFERROR(1/(X36*About!$A$19*About!$A$20/100),0)*$C77</f>
        <v>1.4582426843105822E-3</v>
      </c>
      <c r="Y77">
        <f>IFERROR(1/(Y36*About!$A$19*About!$A$20/100),0)*$C77</f>
        <v>1.4474170754587726E-3</v>
      </c>
      <c r="Z77">
        <f>IFERROR(1/(Z36*About!$A$19*About!$A$20/100),0)*$C77</f>
        <v>1.4551217521596932E-3</v>
      </c>
      <c r="AA77">
        <f>IFERROR(1/(AA36*About!$A$19*About!$A$20/100),0)*$C77</f>
        <v>1.4557862486765001E-3</v>
      </c>
      <c r="AB77">
        <f>IFERROR(1/(AB36*About!$A$19*About!$A$20/100),0)*$C77</f>
        <v>1.4600098961008591E-3</v>
      </c>
      <c r="AC77">
        <f>IFERROR(1/(AC36*About!$A$19*About!$A$20/100),0)*$C77</f>
        <v>1.4560549939296459E-3</v>
      </c>
      <c r="AD77">
        <f>IFERROR(1/(AD36*About!$A$19*About!$A$20/100),0)*$C77</f>
        <v>1.444191507307249E-3</v>
      </c>
      <c r="AE77">
        <f>IFERROR(1/(AE36*About!$A$19*About!$A$20/100),0)*$C77</f>
        <v>1.4177832554336132E-3</v>
      </c>
      <c r="AF77">
        <f>IFERROR(1/(AF36*About!$A$19*About!$A$20/100),0)*$C77</f>
        <v>1.4446911647082578E-3</v>
      </c>
      <c r="AG77">
        <f>IFERROR(1/(AG36*About!$A$19*About!$A$20/100),0)*$C77</f>
        <v>1.4237297499824701E-3</v>
      </c>
      <c r="AH77">
        <f>IFERROR(1/(AH36*About!$A$19*About!$A$20/100),0)*$C77</f>
        <v>1.3972336681610732E-3</v>
      </c>
      <c r="AI77">
        <f>IFERROR(1/(AI36*About!$A$19*About!$A$20/100),0)*$C77</f>
        <v>1.3938487236947828E-3</v>
      </c>
      <c r="AJ77">
        <f>IFERROR(1/(AJ36*About!$A$19*About!$A$20/100),0)*$C77</f>
        <v>1.4376102968846444E-3</v>
      </c>
      <c r="AK77">
        <f>IFERROR(1/(AK36*About!$A$19*About!$A$20/100),0)*$C77</f>
        <v>1.4444975049423281E-3</v>
      </c>
      <c r="AL77">
        <f>IFERROR(1/(AL36*About!$A$19*About!$A$20/100),0)*$C77</f>
        <v>1.4411167679670017E-3</v>
      </c>
      <c r="AM77">
        <f>IFERROR(1/(AM36*About!$A$19*About!$A$20/100),0)*$C77</f>
        <v>1.4538367810685503E-3</v>
      </c>
      <c r="AN77">
        <f>IFERROR(1/(AN36*About!$A$19*About!$A$20/100),0)*$C77</f>
        <v>1.4541393989769742E-3</v>
      </c>
      <c r="AO77">
        <f>IFERROR(1/(AO36*About!$A$19*About!$A$20/100),0)*$C77</f>
        <v>1.4437554668072371E-3</v>
      </c>
      <c r="AP77">
        <f>IFERROR(1/(AP36*About!$A$19*About!$A$20/100),0)*$C77</f>
        <v>1.4704974859635412E-3</v>
      </c>
      <c r="AQ77">
        <f>IFERROR(1/(AQ36*About!$A$19*About!$A$20/100),0)*$C77</f>
        <v>1.4955310123316791E-3</v>
      </c>
      <c r="AR77">
        <f>IFERROR(1/(AR36*About!$A$19*About!$A$20/100),0)*$C77</f>
        <v>1.4832539026051104E-3</v>
      </c>
      <c r="AS77">
        <f>IFERROR(1/(AS36*About!$A$19*About!$A$20/100),0)*$C77</f>
        <v>1.5121653849284368E-3</v>
      </c>
      <c r="AT77">
        <f>IFERROR(1/(AT36*About!$A$19*About!$A$20/100),0)*$C77</f>
        <v>1.5280801614111304E-3</v>
      </c>
      <c r="AU77">
        <f>IFERROR(1/(AU36*About!$A$19*About!$A$20/100),0)*$C77</f>
        <v>1.5436280983979905E-3</v>
      </c>
      <c r="AV77">
        <f>IFERROR(1/(AV36*About!$A$19*About!$A$20/100),0)*$C77</f>
        <v>1.5558378393112739E-3</v>
      </c>
      <c r="AW77">
        <f>IFERROR(1/(AW36*About!$A$19*About!$A$20/100),0)*$C77</f>
        <v>1.5649945631577573E-3</v>
      </c>
      <c r="AX77">
        <f>IFERROR(1/(AX36*About!$A$19*About!$A$20/100),0)*$C77</f>
        <v>1.5873380511469213E-3</v>
      </c>
      <c r="AY77">
        <f>IFERROR(1/(AY36*About!$A$19*About!$A$20/100),0)*$C77</f>
        <v>1.5869145680764902E-3</v>
      </c>
      <c r="AZ77">
        <f>IFERROR(1/(AZ36*About!$A$19*About!$A$20/100),0)*$C77</f>
        <v>1.5808885334638201E-3</v>
      </c>
      <c r="BA77">
        <f>IFERROR(1/(BA36*About!$A$19*About!$A$20/100),0)*$C77</f>
        <v>1.6190170380309806E-3</v>
      </c>
      <c r="BB77">
        <f>IFERROR(1/(BB36*About!$A$19*About!$A$20/100),0)*$C77</f>
        <v>1.650876861779944E-3</v>
      </c>
      <c r="BC77">
        <f>IFERROR(1/(BC36*About!$A$19*About!$A$20/100),0)*$C77</f>
        <v>1.6464066173207134E-3</v>
      </c>
      <c r="BD77">
        <f>IFERROR(1/(BD36*About!$A$19*About!$A$20/100),0)*$C77</f>
        <v>1.6668163643024391E-3</v>
      </c>
      <c r="BE77">
        <f>IFERROR(1/(BE36*About!$A$19*About!$A$20/100),0)*$C77</f>
        <v>1.676905990035477E-3</v>
      </c>
      <c r="BF77">
        <f>IFERROR(1/(BF36*About!$A$19*About!$A$20/100),0)*$C77</f>
        <v>1.7057748407244043E-3</v>
      </c>
    </row>
    <row r="78" spans="1:58">
      <c r="A78" t="s">
        <v>201</v>
      </c>
      <c r="B78" t="s">
        <v>196</v>
      </c>
      <c r="C78">
        <f>AVLo!B15</f>
        <v>570.94439965657932</v>
      </c>
      <c r="D78" s="97" t="s">
        <v>78</v>
      </c>
      <c r="E78" s="97" t="s">
        <v>78</v>
      </c>
      <c r="F78" s="109" t="s">
        <v>132</v>
      </c>
      <c r="G78" t="s">
        <v>5</v>
      </c>
      <c r="H78">
        <f>IFERROR(1/(H37*About!$A$19*About!$A$20/100),0)*$C78</f>
        <v>0</v>
      </c>
      <c r="I78" s="177">
        <f>IFERROR(1/(I37*About!$A$19*About!$A$20/100),0)*$C78</f>
        <v>1.6079807251223029E-3</v>
      </c>
      <c r="J78">
        <f>IFERROR(1/(J37*About!$A$19*About!$A$20/100),0)*$C78</f>
        <v>1.9230410176062215E-3</v>
      </c>
      <c r="K78">
        <f>IFERROR(1/(K37*About!$A$19*About!$A$20/100),0)*$C78</f>
        <v>1.6773986517811901E-3</v>
      </c>
      <c r="L78">
        <f>IFERROR(1/(L37*About!$A$19*About!$A$20/100),0)*$C78</f>
        <v>1.7369100102206233E-3</v>
      </c>
      <c r="M78">
        <f>IFERROR(1/(M37*About!$A$19*About!$A$20/100),0)*$C78</f>
        <v>1.3335083393698022E-3</v>
      </c>
      <c r="N78">
        <f>IFERROR(1/(N37*About!$A$19*About!$A$20/100),0)*$C78</f>
        <v>2.0496689616972077E-3</v>
      </c>
      <c r="O78">
        <f>IFERROR(1/(O37*About!$A$19*About!$A$20/100),0)*$C78</f>
        <v>2.4030178274139953E-3</v>
      </c>
      <c r="P78">
        <f>IFERROR(1/(P37*About!$A$19*About!$A$20/100),0)*$C78</f>
        <v>2.0648807512708301E-3</v>
      </c>
      <c r="Q78">
        <f>IFERROR(1/(Q37*About!$A$19*About!$A$20/100),0)*$C78</f>
        <v>1.9429136410946748E-3</v>
      </c>
      <c r="R78">
        <f>IFERROR(1/(R37*About!$A$19*About!$A$20/100),0)*$C78</f>
        <v>2.9922442189432553E-3</v>
      </c>
      <c r="S78">
        <f>IFERROR(1/(S37*About!$A$19*About!$A$20/100),0)*$C78</f>
        <v>1.5783131636487959E-3</v>
      </c>
      <c r="T78">
        <f>IFERROR(1/(T37*About!$A$19*About!$A$20/100),0)*$C78</f>
        <v>1.9649877572695072E-3</v>
      </c>
      <c r="U78">
        <f>IFERROR(1/(U37*About!$A$19*About!$A$20/100),0)*$C78</f>
        <v>2.3794366627710563E-3</v>
      </c>
      <c r="V78">
        <f>IFERROR(1/(V37*About!$A$19*About!$A$20/100),0)*$C78</f>
        <v>2.9473248560970278E-3</v>
      </c>
      <c r="W78">
        <f>IFERROR(1/(W37*About!$A$19*About!$A$20/100),0)*$C78</f>
        <v>-1.1743128200088045E-2</v>
      </c>
      <c r="X78">
        <f>IFERROR(1/(X37*About!$A$19*About!$A$20/100),0)*$C78</f>
        <v>2.3566232476269142E-3</v>
      </c>
      <c r="Y78">
        <f>IFERROR(1/(Y37*About!$A$19*About!$A$20/100),0)*$C78</f>
        <v>2.2612466990967889E-3</v>
      </c>
      <c r="Z78">
        <f>IFERROR(1/(Z37*About!$A$19*About!$A$20/100),0)*$C78</f>
        <v>2.2020665542567611E-3</v>
      </c>
      <c r="AA78">
        <f>IFERROR(1/(AA37*About!$A$19*About!$A$20/100),0)*$C78</f>
        <v>2.2237296054256755E-3</v>
      </c>
      <c r="AB78">
        <f>IFERROR(1/(AB37*About!$A$19*About!$A$20/100),0)*$C78</f>
        <v>2.2507031421645169E-3</v>
      </c>
      <c r="AC78">
        <f>IFERROR(1/(AC37*About!$A$19*About!$A$20/100),0)*$C78</f>
        <v>2.2837159723789646E-3</v>
      </c>
      <c r="AD78">
        <f>IFERROR(1/(AD37*About!$A$19*About!$A$20/100),0)*$C78</f>
        <v>2.3103475600360288E-3</v>
      </c>
      <c r="AE78">
        <f>IFERROR(1/(AE37*About!$A$19*About!$A$20/100),0)*$C78</f>
        <v>2.3406302073869715E-3</v>
      </c>
      <c r="AF78">
        <f>IFERROR(1/(AF37*About!$A$19*About!$A$20/100),0)*$C78</f>
        <v>2.361218808769014E-3</v>
      </c>
      <c r="AG78">
        <f>IFERROR(1/(AG37*About!$A$19*About!$A$20/100),0)*$C78</f>
        <v>2.3716810058357347E-3</v>
      </c>
      <c r="AH78">
        <f>IFERROR(1/(AH37*About!$A$19*About!$A$20/100),0)*$C78</f>
        <v>2.3952763613528417E-3</v>
      </c>
      <c r="AI78">
        <f>IFERROR(1/(AI37*About!$A$19*About!$A$20/100),0)*$C78</f>
        <v>2.4055548678877285E-3</v>
      </c>
      <c r="AJ78">
        <f>IFERROR(1/(AJ37*About!$A$19*About!$A$20/100),0)*$C78</f>
        <v>2.4238530442037103E-3</v>
      </c>
      <c r="AK78">
        <f>IFERROR(1/(AK37*About!$A$19*About!$A$20/100),0)*$C78</f>
        <v>2.4332997490286016E-3</v>
      </c>
      <c r="AL78">
        <f>IFERROR(1/(AL37*About!$A$19*About!$A$20/100),0)*$C78</f>
        <v>2.4370094846587914E-3</v>
      </c>
      <c r="AM78">
        <f>IFERROR(1/(AM37*About!$A$19*About!$A$20/100),0)*$C78</f>
        <v>2.4540442241489028E-3</v>
      </c>
      <c r="AN78">
        <f>IFERROR(1/(AN37*About!$A$19*About!$A$20/100),0)*$C78</f>
        <v>2.4800661411169536E-3</v>
      </c>
      <c r="AO78">
        <f>IFERROR(1/(AO37*About!$A$19*About!$A$20/100),0)*$C78</f>
        <v>2.4936782563762302E-3</v>
      </c>
      <c r="AP78">
        <f>IFERROR(1/(AP37*About!$A$19*About!$A$20/100),0)*$C78</f>
        <v>2.5090667847727779E-3</v>
      </c>
      <c r="AQ78">
        <f>IFERROR(1/(AQ37*About!$A$19*About!$A$20/100),0)*$C78</f>
        <v>2.4601298769520445E-3</v>
      </c>
      <c r="AR78">
        <f>IFERROR(1/(AR37*About!$A$19*About!$A$20/100),0)*$C78</f>
        <v>2.5455709296149849E-3</v>
      </c>
      <c r="AS78">
        <f>IFERROR(1/(AS37*About!$A$19*About!$A$20/100),0)*$C78</f>
        <v>2.5511971525345113E-3</v>
      </c>
      <c r="AT78">
        <f>IFERROR(1/(AT37*About!$A$19*About!$A$20/100),0)*$C78</f>
        <v>2.5970088241935065E-3</v>
      </c>
      <c r="AU78">
        <f>IFERROR(1/(AU37*About!$A$19*About!$A$20/100),0)*$C78</f>
        <v>2.6021858714036549E-3</v>
      </c>
      <c r="AV78">
        <f>IFERROR(1/(AV37*About!$A$19*About!$A$20/100),0)*$C78</f>
        <v>2.6102462634325818E-3</v>
      </c>
      <c r="AW78">
        <f>IFERROR(1/(AW37*About!$A$19*About!$A$20/100),0)*$C78</f>
        <v>2.572465085966918E-3</v>
      </c>
      <c r="AX78">
        <f>IFERROR(1/(AX37*About!$A$19*About!$A$20/100),0)*$C78</f>
        <v>2.6931018837085289E-3</v>
      </c>
      <c r="AY78">
        <f>IFERROR(1/(AY37*About!$A$19*About!$A$20/100),0)*$C78</f>
        <v>2.6835819885398108E-3</v>
      </c>
      <c r="AZ78">
        <f>IFERROR(1/(AZ37*About!$A$19*About!$A$20/100),0)*$C78</f>
        <v>2.7305532685068775E-3</v>
      </c>
      <c r="BA78">
        <f>IFERROR(1/(BA37*About!$A$19*About!$A$20/100),0)*$C78</f>
        <v>2.7334343831165279E-3</v>
      </c>
      <c r="BB78">
        <f>IFERROR(1/(BB37*About!$A$19*About!$A$20/100),0)*$C78</f>
        <v>2.7891384387110974E-3</v>
      </c>
      <c r="BC78">
        <f>IFERROR(1/(BC37*About!$A$19*About!$A$20/100),0)*$C78</f>
        <v>2.7775028305695058E-3</v>
      </c>
      <c r="BD78">
        <f>IFERROR(1/(BD37*About!$A$19*About!$A$20/100),0)*$C78</f>
        <v>2.7943484711659091E-3</v>
      </c>
      <c r="BE78">
        <f>IFERROR(1/(BE37*About!$A$19*About!$A$20/100),0)*$C78</f>
        <v>2.8105995045127653E-3</v>
      </c>
      <c r="BF78">
        <f>IFERROR(1/(BF37*About!$A$19*About!$A$20/100),0)*$C78</f>
        <v>2.8085396045470969E-3</v>
      </c>
    </row>
    <row r="79" spans="1:58">
      <c r="A79" t="s">
        <v>201</v>
      </c>
      <c r="B79" t="s">
        <v>196</v>
      </c>
      <c r="C79">
        <f>C78</f>
        <v>570.94439965657932</v>
      </c>
      <c r="D79" s="97" t="s">
        <v>78</v>
      </c>
      <c r="E79" s="97" t="s">
        <v>78</v>
      </c>
      <c r="F79" s="110" t="s">
        <v>154</v>
      </c>
      <c r="G79" t="s">
        <v>2</v>
      </c>
      <c r="H79">
        <f>IFERROR(1/(H38*About!$A$19*About!$A$20/100),0)*$C79</f>
        <v>0</v>
      </c>
      <c r="I79" s="177">
        <f>IFERROR(1/(I38*About!$A$19*About!$A$20/100),0)*$C79</f>
        <v>3.5569822114886775E-3</v>
      </c>
      <c r="J79">
        <f>IFERROR(1/(J38*About!$A$19*About!$A$20/100),0)*$C79</f>
        <v>3.5381774414105691E-3</v>
      </c>
      <c r="K79">
        <f>IFERROR(1/(K38*About!$A$19*About!$A$20/100),0)*$C79</f>
        <v>3.8567610748826788E-3</v>
      </c>
      <c r="L79">
        <f>IFERROR(1/(L38*About!$A$19*About!$A$20/100),0)*$C79</f>
        <v>4.2597195588375963E-3</v>
      </c>
      <c r="M79">
        <f>IFERROR(1/(M38*About!$A$19*About!$A$20/100),0)*$C79</f>
        <v>4.8705082742656189E-3</v>
      </c>
      <c r="N79">
        <f>IFERROR(1/(N38*About!$A$19*About!$A$20/100),0)*$C79</f>
        <v>5.2020797516137323E-3</v>
      </c>
      <c r="O79">
        <f>IFERROR(1/(O38*About!$A$19*About!$A$20/100),0)*$C79</f>
        <v>5.3582430570207574E-3</v>
      </c>
      <c r="P79">
        <f>IFERROR(1/(P38*About!$A$19*About!$A$20/100),0)*$C79</f>
        <v>5.6195648920916753E-3</v>
      </c>
      <c r="Q79">
        <f>IFERROR(1/(Q38*About!$A$19*About!$A$20/100),0)*$C79</f>
        <v>3.5695292088673627E-3</v>
      </c>
      <c r="R79">
        <f>IFERROR(1/(R38*About!$A$19*About!$A$20/100),0)*$C79</f>
        <v>3.1307534413962637E-3</v>
      </c>
      <c r="S79">
        <f>IFERROR(1/(S38*About!$A$19*About!$A$20/100),0)*$C79</f>
        <v>6.2675603068449593E-3</v>
      </c>
      <c r="T79">
        <f>IFERROR(1/(T38*About!$A$19*About!$A$20/100),0)*$C79</f>
        <v>5.4076290836606623E-3</v>
      </c>
      <c r="U79">
        <f>IFERROR(1/(U38*About!$A$19*About!$A$20/100),0)*$C79</f>
        <v>5.3501559638312202E-3</v>
      </c>
      <c r="V79">
        <f>IFERROR(1/(V38*About!$A$19*About!$A$20/100),0)*$C79</f>
        <v>6.5951086448751356E-3</v>
      </c>
      <c r="W79">
        <f>IFERROR(1/(W38*About!$A$19*About!$A$20/100),0)*$C79</f>
        <v>7.0990014598709753E-3</v>
      </c>
      <c r="X79">
        <f>IFERROR(1/(X38*About!$A$19*About!$A$20/100),0)*$C79</f>
        <v>5.2114058054443402E-3</v>
      </c>
      <c r="Y79">
        <f>IFERROR(1/(Y38*About!$A$19*About!$A$20/100),0)*$C79</f>
        <v>5.2984692904050881E-3</v>
      </c>
      <c r="Z79">
        <f>IFERROR(1/(Z38*About!$A$19*About!$A$20/100),0)*$C79</f>
        <v>5.3758121573728099E-3</v>
      </c>
      <c r="AA79">
        <f>IFERROR(1/(AA38*About!$A$19*About!$A$20/100),0)*$C79</f>
        <v>5.4777412959925451E-3</v>
      </c>
      <c r="AB79">
        <f>IFERROR(1/(AB38*About!$A$19*About!$A$20/100),0)*$C79</f>
        <v>5.5463222295947384E-3</v>
      </c>
      <c r="AC79">
        <f>IFERROR(1/(AC38*About!$A$19*About!$A$20/100),0)*$C79</f>
        <v>5.5807453900086771E-3</v>
      </c>
      <c r="AD79">
        <f>IFERROR(1/(AD38*About!$A$19*About!$A$20/100),0)*$C79</f>
        <v>5.6405248592532528E-3</v>
      </c>
      <c r="AE79">
        <f>IFERROR(1/(AE38*About!$A$19*About!$A$20/100),0)*$C79</f>
        <v>5.7228659586746637E-3</v>
      </c>
      <c r="AF79">
        <f>IFERROR(1/(AF38*About!$A$19*About!$A$20/100),0)*$C79</f>
        <v>5.7525405530176772E-3</v>
      </c>
      <c r="AG79">
        <f>IFERROR(1/(AG38*About!$A$19*About!$A$20/100),0)*$C79</f>
        <v>5.8064931707363793E-3</v>
      </c>
      <c r="AH79">
        <f>IFERROR(1/(AH38*About!$A$19*About!$A$20/100),0)*$C79</f>
        <v>5.8150264266660263E-3</v>
      </c>
      <c r="AI79">
        <f>IFERROR(1/(AI38*About!$A$19*About!$A$20/100),0)*$C79</f>
        <v>5.8457888140464606E-3</v>
      </c>
      <c r="AJ79">
        <f>IFERROR(1/(AJ38*About!$A$19*About!$A$20/100),0)*$C79</f>
        <v>5.8858413101608859E-3</v>
      </c>
      <c r="AK79">
        <f>IFERROR(1/(AK38*About!$A$19*About!$A$20/100),0)*$C79</f>
        <v>5.9156014682525439E-3</v>
      </c>
      <c r="AL79">
        <f>IFERROR(1/(AL38*About!$A$19*About!$A$20/100),0)*$C79</f>
        <v>5.9409892260200098E-3</v>
      </c>
      <c r="AM79">
        <f>IFERROR(1/(AM38*About!$A$19*About!$A$20/100),0)*$C79</f>
        <v>5.9227242350965463E-3</v>
      </c>
      <c r="AN79">
        <f>IFERROR(1/(AN38*About!$A$19*About!$A$20/100),0)*$C79</f>
        <v>6.0244239876738976E-3</v>
      </c>
      <c r="AO79">
        <f>IFERROR(1/(AO38*About!$A$19*About!$A$20/100),0)*$C79</f>
        <v>6.0772234947902518E-3</v>
      </c>
      <c r="AP79">
        <f>IFERROR(1/(AP38*About!$A$19*About!$A$20/100),0)*$C79</f>
        <v>6.089081780090844E-3</v>
      </c>
      <c r="AQ79">
        <f>IFERROR(1/(AQ38*About!$A$19*About!$A$20/100),0)*$C79</f>
        <v>6.1725761718917508E-3</v>
      </c>
      <c r="AR79">
        <f>IFERROR(1/(AR38*About!$A$19*About!$A$20/100),0)*$C79</f>
        <v>6.2217722459564665E-3</v>
      </c>
      <c r="AS79">
        <f>IFERROR(1/(AS38*About!$A$19*About!$A$20/100),0)*$C79</f>
        <v>6.2020458589592247E-3</v>
      </c>
      <c r="AT79">
        <f>IFERROR(1/(AT38*About!$A$19*About!$A$20/100),0)*$C79</f>
        <v>6.3086257167520752E-3</v>
      </c>
      <c r="AU79">
        <f>IFERROR(1/(AU38*About!$A$19*About!$A$20/100),0)*$C79</f>
        <v>6.3207421256311555E-3</v>
      </c>
      <c r="AV79">
        <f>IFERROR(1/(AV38*About!$A$19*About!$A$20/100),0)*$C79</f>
        <v>6.4173849077202548E-3</v>
      </c>
      <c r="AW79">
        <f>IFERROR(1/(AW38*About!$A$19*About!$A$20/100),0)*$C79</f>
        <v>6.4806039797057667E-3</v>
      </c>
      <c r="AX79">
        <f>IFERROR(1/(AX38*About!$A$19*About!$A$20/100),0)*$C79</f>
        <v>6.5579510640812961E-3</v>
      </c>
      <c r="AY79">
        <f>IFERROR(1/(AY38*About!$A$19*About!$A$20/100),0)*$C79</f>
        <v>6.58168329440209E-3</v>
      </c>
      <c r="AZ79">
        <f>IFERROR(1/(AZ38*About!$A$19*About!$A$20/100),0)*$C79</f>
        <v>6.6050420641363882E-3</v>
      </c>
      <c r="BA79">
        <f>IFERROR(1/(BA38*About!$A$19*About!$A$20/100),0)*$C79</f>
        <v>6.6765368066450193E-3</v>
      </c>
      <c r="BB79">
        <f>IFERROR(1/(BB38*About!$A$19*About!$A$20/100),0)*$C79</f>
        <v>6.7666661989589866E-3</v>
      </c>
      <c r="BC79">
        <f>IFERROR(1/(BC38*About!$A$19*About!$A$20/100),0)*$C79</f>
        <v>6.7958354952271831E-3</v>
      </c>
      <c r="BD79">
        <f>IFERROR(1/(BD38*About!$A$19*About!$A$20/100),0)*$C79</f>
        <v>6.8597951082733019E-3</v>
      </c>
      <c r="BE79">
        <f>IFERROR(1/(BE38*About!$A$19*About!$A$20/100),0)*$C79</f>
        <v>6.9034791031181621E-3</v>
      </c>
      <c r="BF79">
        <f>IFERROR(1/(BF38*About!$A$19*About!$A$20/100),0)*$C79</f>
        <v>6.9840119905058241E-3</v>
      </c>
    </row>
    <row r="80" spans="1:58">
      <c r="A80" t="s">
        <v>202</v>
      </c>
      <c r="B80" t="s">
        <v>196</v>
      </c>
      <c r="C80">
        <f>AVLo!B16</f>
        <v>23038.632897387375</v>
      </c>
      <c r="D80" s="97" t="s">
        <v>78</v>
      </c>
      <c r="E80" s="112" t="s">
        <v>129</v>
      </c>
      <c r="F80" s="112" t="s">
        <v>129</v>
      </c>
      <c r="G80" t="s">
        <v>5</v>
      </c>
      <c r="H80">
        <f>IFERROR(1/(H39*About!$A$19*About!$A$20/100),0)*$C80</f>
        <v>0</v>
      </c>
      <c r="I80" s="177">
        <f>IFERROR(1/(I39*About!$A$19*About!$A$20/100),0)*$C80</f>
        <v>3.7971196744776996E-2</v>
      </c>
      <c r="J80">
        <f>IFERROR(1/(J39*About!$A$19*About!$A$20/100),0)*$C80</f>
        <v>5.1835853202583507E-2</v>
      </c>
      <c r="K80">
        <f>IFERROR(1/(K39*About!$A$19*About!$A$20/100),0)*$C80</f>
        <v>0.37526927254155407</v>
      </c>
      <c r="L80">
        <f>IFERROR(1/(L39*About!$A$19*About!$A$20/100),0)*$C80</f>
        <v>5.753232854169113E-2</v>
      </c>
      <c r="M80">
        <f>IFERROR(1/(M39*About!$A$19*About!$A$20/100),0)*$C80</f>
        <v>5.517564798679591E-2</v>
      </c>
      <c r="N80">
        <f>IFERROR(1/(N39*About!$A$19*About!$A$20/100),0)*$C80</f>
        <v>3.5692122452011713E-2</v>
      </c>
      <c r="O80">
        <f>IFERROR(1/(O39*About!$A$19*About!$A$20/100),0)*$C80</f>
        <v>3.5707898143858101E-2</v>
      </c>
      <c r="P80">
        <f>IFERROR(1/(P39*About!$A$19*About!$A$20/100),0)*$C80</f>
        <v>6.7535991673247864E-2</v>
      </c>
      <c r="Q80">
        <f>IFERROR(1/(Q39*About!$A$19*About!$A$20/100),0)*$C80</f>
        <v>3.6095427012586313E-2</v>
      </c>
      <c r="R80">
        <f>IFERROR(1/(R39*About!$A$19*About!$A$20/100),0)*$C80</f>
        <v>3.721036706981623E-2</v>
      </c>
      <c r="S80">
        <f>IFERROR(1/(S39*About!$A$19*About!$A$20/100),0)*$C80</f>
        <v>4.5061866410163874E-2</v>
      </c>
      <c r="T80">
        <f>IFERROR(1/(T39*About!$A$19*About!$A$20/100),0)*$C80</f>
        <v>3.9272949682143864E-2</v>
      </c>
      <c r="U80">
        <f>IFERROR(1/(U39*About!$A$19*About!$A$20/100),0)*$C80</f>
        <v>6.5214463610684878E-2</v>
      </c>
      <c r="V80">
        <f>IFERROR(1/(V39*About!$A$19*About!$A$20/100),0)*$C80</f>
        <v>6.223625714742595E-2</v>
      </c>
      <c r="W80">
        <f>IFERROR(1/(W39*About!$A$19*About!$A$20/100),0)*$C80</f>
        <v>5.0119085059431537E-2</v>
      </c>
      <c r="X80">
        <f>IFERROR(1/(X39*About!$A$19*About!$A$20/100),0)*$C80</f>
        <v>5.4263665435140766E-2</v>
      </c>
      <c r="Y80">
        <f>IFERROR(1/(Y39*About!$A$19*About!$A$20/100),0)*$C80</f>
        <v>5.6362142733454683E-2</v>
      </c>
      <c r="Z80">
        <f>IFERROR(1/(Z39*About!$A$19*About!$A$20/100),0)*$C80</f>
        <v>5.6863424266062501E-2</v>
      </c>
      <c r="AA80">
        <f>IFERROR(1/(AA39*About!$A$19*About!$A$20/100),0)*$C80</f>
        <v>5.8090987867509436E-2</v>
      </c>
      <c r="AB80">
        <f>IFERROR(1/(AB39*About!$A$19*About!$A$20/100),0)*$C80</f>
        <v>5.7241345756538893E-2</v>
      </c>
      <c r="AC80">
        <f>IFERROR(1/(AC39*About!$A$19*About!$A$20/100),0)*$C80</f>
        <v>5.797133050377349E-2</v>
      </c>
      <c r="AD80">
        <f>IFERROR(1/(AD39*About!$A$19*About!$A$20/100),0)*$C80</f>
        <v>5.8084636728458303E-2</v>
      </c>
      <c r="AE80">
        <f>IFERROR(1/(AE39*About!$A$19*About!$A$20/100),0)*$C80</f>
        <v>5.9628436833438409E-2</v>
      </c>
      <c r="AF80">
        <f>IFERROR(1/(AF39*About!$A$19*About!$A$20/100),0)*$C80</f>
        <v>5.9631650048741103E-2</v>
      </c>
      <c r="AG80">
        <f>IFERROR(1/(AG39*About!$A$19*About!$A$20/100),0)*$C80</f>
        <v>5.9437378813289025E-2</v>
      </c>
      <c r="AH80">
        <f>IFERROR(1/(AH39*About!$A$19*About!$A$20/100),0)*$C80</f>
        <v>6.0488469474894516E-2</v>
      </c>
      <c r="AI80">
        <f>IFERROR(1/(AI39*About!$A$19*About!$A$20/100),0)*$C80</f>
        <v>5.9889445031840495E-2</v>
      </c>
      <c r="AJ80">
        <f>IFERROR(1/(AJ39*About!$A$19*About!$A$20/100),0)*$C80</f>
        <v>5.9954182803130078E-2</v>
      </c>
      <c r="AK80">
        <f>IFERROR(1/(AK39*About!$A$19*About!$A$20/100),0)*$C80</f>
        <v>6.0851835890781039E-2</v>
      </c>
      <c r="AL80">
        <f>IFERROR(1/(AL39*About!$A$19*About!$A$20/100),0)*$C80</f>
        <v>6.0845101995775371E-2</v>
      </c>
      <c r="AM80">
        <f>IFERROR(1/(AM39*About!$A$19*About!$A$20/100),0)*$C80</f>
        <v>5.9930418806526838E-2</v>
      </c>
      <c r="AN80">
        <f>IFERROR(1/(AN39*About!$A$19*About!$A$20/100),0)*$C80</f>
        <v>5.9767298739177424E-2</v>
      </c>
      <c r="AO80">
        <f>IFERROR(1/(AO39*About!$A$19*About!$A$20/100),0)*$C80</f>
        <v>6.175485171108034E-2</v>
      </c>
      <c r="AP80">
        <f>IFERROR(1/(AP39*About!$A$19*About!$A$20/100),0)*$C80</f>
        <v>6.0058495296645337E-2</v>
      </c>
      <c r="AQ80">
        <f>IFERROR(1/(AQ39*About!$A$19*About!$A$20/100),0)*$C80</f>
        <v>6.1873877282390626E-2</v>
      </c>
      <c r="AR80">
        <f>IFERROR(1/(AR39*About!$A$19*About!$A$20/100),0)*$C80</f>
        <v>6.177005948219811E-2</v>
      </c>
      <c r="AS80">
        <f>IFERROR(1/(AS39*About!$A$19*About!$A$20/100),0)*$C80</f>
        <v>6.1501242430030544E-2</v>
      </c>
      <c r="AT80">
        <f>IFERROR(1/(AT39*About!$A$19*About!$A$20/100),0)*$C80</f>
        <v>6.2739973858404713E-2</v>
      </c>
      <c r="AU80">
        <f>IFERROR(1/(AU39*About!$A$19*About!$A$20/100),0)*$C80</f>
        <v>6.3005911945310009E-2</v>
      </c>
      <c r="AV80">
        <f>IFERROR(1/(AV39*About!$A$19*About!$A$20/100),0)*$C80</f>
        <v>6.2235998090128322E-2</v>
      </c>
      <c r="AW80">
        <f>IFERROR(1/(AW39*About!$A$19*About!$A$20/100),0)*$C80</f>
        <v>6.2493954826850474E-2</v>
      </c>
      <c r="AX80">
        <f>IFERROR(1/(AX39*About!$A$19*About!$A$20/100),0)*$C80</f>
        <v>6.436935609043487E-2</v>
      </c>
      <c r="AY80">
        <f>IFERROR(1/(AY39*About!$A$19*About!$A$20/100),0)*$C80</f>
        <v>6.1759602983527659E-2</v>
      </c>
      <c r="AZ80">
        <f>IFERROR(1/(AZ39*About!$A$19*About!$A$20/100),0)*$C80</f>
        <v>6.2353822301564187E-2</v>
      </c>
      <c r="BA80">
        <f>IFERROR(1/(BA39*About!$A$19*About!$A$20/100),0)*$C80</f>
        <v>6.466265118328389E-2</v>
      </c>
      <c r="BB80">
        <f>IFERROR(1/(BB39*About!$A$19*About!$A$20/100),0)*$C80</f>
        <v>6.3337003077015203E-2</v>
      </c>
      <c r="BC80">
        <f>IFERROR(1/(BC39*About!$A$19*About!$A$20/100),0)*$C80</f>
        <v>6.2503977058629104E-2</v>
      </c>
      <c r="BD80">
        <f>IFERROR(1/(BD39*About!$A$19*About!$A$20/100),0)*$C80</f>
        <v>6.4285005059209394E-2</v>
      </c>
      <c r="BE80">
        <f>IFERROR(1/(BE39*About!$A$19*About!$A$20/100),0)*$C80</f>
        <v>6.3471736338967924E-2</v>
      </c>
      <c r="BF80">
        <f>IFERROR(1/(BF39*About!$A$19*About!$A$20/100),0)*$C80</f>
        <v>6.5713779460177243E-2</v>
      </c>
    </row>
    <row r="82" spans="27:27">
      <c r="AA82" s="12"/>
    </row>
    <row r="83" spans="27:27">
      <c r="AA83" s="12"/>
    </row>
    <row r="85" spans="27:27" ht="18">
      <c r="AA85" s="14"/>
    </row>
    <row r="87" spans="27:27">
      <c r="AA87" s="13"/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0"/>
  <sheetViews>
    <sheetView workbookViewId="0">
      <selection activeCell="C9" sqref="C9"/>
    </sheetView>
  </sheetViews>
  <sheetFormatPr defaultColWidth="9.1796875" defaultRowHeight="14.5"/>
  <cols>
    <col min="1" max="1" width="31.1796875" customWidth="1"/>
    <col min="8" max="8" width="12" bestFit="1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INDEX(Calculations!Q$45:Q$52,MATCH('BHNVFEAL-LDVs-psgr'!$A2,Calculations!$G$45:$G$52,0))</f>
        <v>1.07257164434531E-3</v>
      </c>
      <c r="C2" s="4">
        <f>INDEX(Calculations!R$45:R$52,MATCH('BHNVFEAL-LDVs-psgr'!$A2,Calculations!$G$45:$G$52,0))</f>
        <v>1.1565320369812937E-3</v>
      </c>
      <c r="D2" s="4">
        <f>INDEX(Calculations!S$45:S$52,MATCH('BHNVFEAL-LDVs-psgr'!$A2,Calculations!$G$45:$G$52,0))</f>
        <v>1.1260216367436232E-3</v>
      </c>
      <c r="E2" s="4">
        <f>INDEX(Calculations!T$45:T$52,MATCH('BHNVFEAL-LDVs-psgr'!$A2,Calculations!$G$45:$G$52,0))</f>
        <v>1.1249003343612083E-3</v>
      </c>
      <c r="F2" s="4">
        <f>INDEX(Calculations!U$45:U$52,MATCH('BHNVFEAL-LDVs-psgr'!$A2,Calculations!$G$45:$G$52,0))</f>
        <v>1.1299166061792404E-3</v>
      </c>
      <c r="G2" s="4">
        <f>INDEX(Calculations!V$45:V$52,MATCH('BHNVFEAL-LDVs-psgr'!$A2,Calculations!$G$45:$G$52,0))</f>
        <v>1.1390851402301645E-3</v>
      </c>
      <c r="H2" s="4">
        <f>INDEX(Calculations!W$45:W$52,MATCH('BHNVFEAL-LDVs-psgr'!$A2,Calculations!$G$45:$G$52,0))</f>
        <v>1.1505237416393509E-3</v>
      </c>
      <c r="I2" s="4">
        <f>INDEX(Calculations!X$45:X$52,MATCH('BHNVFEAL-LDVs-psgr'!$A2,Calculations!$G$45:$G$52,0))</f>
        <v>1.1610469413095585E-3</v>
      </c>
      <c r="J2" s="4">
        <f>INDEX(Calculations!Y$45:Y$52,MATCH('BHNVFEAL-LDVs-psgr'!$A2,Calculations!$G$45:$G$52,0))</f>
        <v>1.1649801378676818E-3</v>
      </c>
      <c r="K2" s="4">
        <f>INDEX(Calculations!Z$45:Z$52,MATCH('BHNVFEAL-LDVs-psgr'!$A2,Calculations!$G$45:$G$52,0))</f>
        <v>1.1714355259940009E-3</v>
      </c>
      <c r="L2" s="4">
        <f>INDEX(Calculations!AA$45:AA$52,MATCH('BHNVFEAL-LDVs-psgr'!$A2,Calculations!$G$45:$G$52,0))</f>
        <v>1.1751977198991518E-3</v>
      </c>
      <c r="M2" s="4">
        <f>INDEX(Calculations!AB$45:AB$52,MATCH('BHNVFEAL-LDVs-psgr'!$A2,Calculations!$G$45:$G$52,0))</f>
        <v>1.1771384396927335E-3</v>
      </c>
      <c r="N2" s="4">
        <f>INDEX(Calculations!AC$45:AC$52,MATCH('BHNVFEAL-LDVs-psgr'!$A2,Calculations!$G$45:$G$52,0))</f>
        <v>1.1807575117482063E-3</v>
      </c>
      <c r="O2" s="4">
        <f>INDEX(Calculations!AD$45:AD$52,MATCH('BHNVFEAL-LDVs-psgr'!$A2,Calculations!$G$45:$G$52,0))</f>
        <v>1.1865067578139079E-3</v>
      </c>
      <c r="P2" s="4">
        <f>INDEX(Calculations!AE$45:AE$52,MATCH('BHNVFEAL-LDVs-psgr'!$A2,Calculations!$G$45:$G$52,0))</f>
        <v>1.1904364157818391E-3</v>
      </c>
      <c r="Q2" s="4">
        <f>INDEX(Calculations!AF$45:AF$52,MATCH('BHNVFEAL-LDVs-psgr'!$A2,Calculations!$G$45:$G$52,0))</f>
        <v>1.1953674418147253E-3</v>
      </c>
      <c r="R2" s="4">
        <f>INDEX(Calculations!AG$45:AG$52,MATCH('BHNVFEAL-LDVs-psgr'!$A2,Calculations!$G$45:$G$52,0))</f>
        <v>1.2008005519254217E-3</v>
      </c>
      <c r="S2" s="4">
        <f>INDEX(Calculations!AH$45:AH$52,MATCH('BHNVFEAL-LDVs-psgr'!$A2,Calculations!$G$45:$G$52,0))</f>
        <v>1.2071848669241044E-3</v>
      </c>
      <c r="T2" s="4">
        <f>INDEX(Calculations!AI$45:AI$52,MATCH('BHNVFEAL-LDVs-psgr'!$A2,Calculations!$G$45:$G$52,0))</f>
        <v>1.2136515901351129E-3</v>
      </c>
      <c r="U2" s="4">
        <f>INDEX(Calculations!AJ$45:AJ$52,MATCH('BHNVFEAL-LDVs-psgr'!$A2,Calculations!$G$45:$G$52,0))</f>
        <v>1.2211342630253637E-3</v>
      </c>
      <c r="V2" s="4">
        <f>INDEX(Calculations!AK$45:AK$52,MATCH('BHNVFEAL-LDVs-psgr'!$A2,Calculations!$G$45:$G$52,0))</f>
        <v>1.2286055954905328E-3</v>
      </c>
      <c r="W2" s="4">
        <f>INDEX(Calculations!AL$45:AL$52,MATCH('BHNVFEAL-LDVs-psgr'!$A2,Calculations!$G$45:$G$52,0))</f>
        <v>1.2363317235518155E-3</v>
      </c>
      <c r="X2" s="4">
        <f>INDEX(Calculations!AM$45:AM$52,MATCH('BHNVFEAL-LDVs-psgr'!$A2,Calculations!$G$45:$G$52,0))</f>
        <v>1.2448035620545679E-3</v>
      </c>
      <c r="Y2" s="4">
        <f>INDEX(Calculations!AN$45:AN$52,MATCH('BHNVFEAL-LDVs-psgr'!$A2,Calculations!$G$45:$G$52,0))</f>
        <v>1.2529064724982354E-3</v>
      </c>
      <c r="Z2" s="4">
        <f>INDEX(Calculations!AO$45:AO$52,MATCH('BHNVFEAL-LDVs-psgr'!$A2,Calculations!$G$45:$G$52,0))</f>
        <v>1.2605522563813309E-3</v>
      </c>
      <c r="AA2" s="4">
        <f>INDEX(Calculations!AP$45:AP$52,MATCH('BHNVFEAL-LDVs-psgr'!$A2,Calculations!$G$45:$G$52,0))</f>
        <v>1.2680549537065278E-3</v>
      </c>
      <c r="AB2" s="4">
        <f>INDEX(Calculations!AQ$45:AQ$52,MATCH('BHNVFEAL-LDVs-psgr'!$A2,Calculations!$G$45:$G$52,0))</f>
        <v>1.2754921841480269E-3</v>
      </c>
      <c r="AC2" s="4">
        <f>INDEX(Calculations!AR$45:AR$52,MATCH('BHNVFEAL-LDVs-psgr'!$A2,Calculations!$G$45:$G$52,0))</f>
        <v>1.282775986600918E-3</v>
      </c>
      <c r="AD2" s="4">
        <f>INDEX(Calculations!AS$45:AS$52,MATCH('BHNVFEAL-LDVs-psgr'!$A2,Calculations!$G$45:$G$52,0))</f>
        <v>1.2900149361475791E-3</v>
      </c>
      <c r="AE2" s="4">
        <f>INDEX(Calculations!AT$45:AT$52,MATCH('BHNVFEAL-LDVs-psgr'!$A2,Calculations!$G$45:$G$52,0))</f>
        <v>1.2974020236058809E-3</v>
      </c>
      <c r="AF2" s="4">
        <f>INDEX(Calculations!AU$45:AU$52,MATCH('BHNVFEAL-LDVs-psgr'!$A2,Calculations!$G$45:$G$52,0))</f>
        <v>1.3049925098551813E-3</v>
      </c>
      <c r="AG2" s="4">
        <f>INDEX(Calculations!AV$45:AV$52,MATCH('BHNVFEAL-LDVs-psgr'!$A2,Calculations!$G$45:$G$52,0))</f>
        <v>1.3125835461093905E-3</v>
      </c>
    </row>
    <row r="3" spans="1:33">
      <c r="A3" t="s">
        <v>3</v>
      </c>
      <c r="B3" s="4">
        <f>INDEX(Calculations!Q$45:Q$52,MATCH('BHNVFEAL-LDVs-psgr'!$A3,Calculations!$G$45:$G$52,0))</f>
        <v>4.2670974527434153E-4</v>
      </c>
      <c r="C3" s="4">
        <f>INDEX(Calculations!R$45:R$52,MATCH('BHNVFEAL-LDVs-psgr'!$A3,Calculations!$G$45:$G$52,0))</f>
        <v>4.3222910957021245E-4</v>
      </c>
      <c r="D3" s="4">
        <f>INDEX(Calculations!S$45:S$52,MATCH('BHNVFEAL-LDVs-psgr'!$A3,Calculations!$G$45:$G$52,0))</f>
        <v>4.4656339639583063E-4</v>
      </c>
      <c r="E3" s="4">
        <f>INDEX(Calculations!T$45:T$52,MATCH('BHNVFEAL-LDVs-psgr'!$A3,Calculations!$G$45:$G$52,0))</f>
        <v>4.3189463844862626E-4</v>
      </c>
      <c r="F3" s="4">
        <f>INDEX(Calculations!U$45:U$52,MATCH('BHNVFEAL-LDVs-psgr'!$A3,Calculations!$G$45:$G$52,0))</f>
        <v>5.3244847713352348E-4</v>
      </c>
      <c r="G3" s="4">
        <f>INDEX(Calculations!V$45:V$52,MATCH('BHNVFEAL-LDVs-psgr'!$A3,Calculations!$G$45:$G$52,0))</f>
        <v>5.2162680876926561E-4</v>
      </c>
      <c r="H3" s="4">
        <f>INDEX(Calculations!W$45:W$52,MATCH('BHNVFEAL-LDVs-psgr'!$A3,Calculations!$G$45:$G$52,0))</f>
        <v>5.7509280975405876E-4</v>
      </c>
      <c r="I3" s="4">
        <f>INDEX(Calculations!X$45:X$52,MATCH('BHNVFEAL-LDVs-psgr'!$A3,Calculations!$G$45:$G$52,0))</f>
        <v>5.8504447646476852E-4</v>
      </c>
      <c r="J3" s="4">
        <f>INDEX(Calculations!Y$45:Y$52,MATCH('BHNVFEAL-LDVs-psgr'!$A3,Calculations!$G$45:$G$52,0))</f>
        <v>5.8500873341166455E-4</v>
      </c>
      <c r="K3" s="4">
        <f>INDEX(Calculations!Z$45:Z$52,MATCH('BHNVFEAL-LDVs-psgr'!$A3,Calculations!$G$45:$G$52,0))</f>
        <v>5.8697658759511071E-4</v>
      </c>
      <c r="L3" s="4">
        <f>INDEX(Calculations!AA$45:AA$52,MATCH('BHNVFEAL-LDVs-psgr'!$A3,Calculations!$G$45:$G$52,0))</f>
        <v>5.9895830293221698E-4</v>
      </c>
      <c r="M3" s="4">
        <f>INDEX(Calculations!AB$45:AB$52,MATCH('BHNVFEAL-LDVs-psgr'!$A3,Calculations!$G$45:$G$52,0))</f>
        <v>5.9457636304176427E-4</v>
      </c>
      <c r="N3" s="4">
        <f>INDEX(Calculations!AC$45:AC$52,MATCH('BHNVFEAL-LDVs-psgr'!$A3,Calculations!$G$45:$G$52,0))</f>
        <v>6.0283679351343512E-4</v>
      </c>
      <c r="O3" s="4">
        <f>INDEX(Calculations!AD$45:AD$52,MATCH('BHNVFEAL-LDVs-psgr'!$A3,Calculations!$G$45:$G$52,0))</f>
        <v>6.0765886653758937E-4</v>
      </c>
      <c r="P3" s="4">
        <f>INDEX(Calculations!AE$45:AE$52,MATCH('BHNVFEAL-LDVs-psgr'!$A3,Calculations!$G$45:$G$52,0))</f>
        <v>6.1196261770064169E-4</v>
      </c>
      <c r="Q3" s="4">
        <f>INDEX(Calculations!AF$45:AF$52,MATCH('BHNVFEAL-LDVs-psgr'!$A3,Calculations!$G$45:$G$52,0))</f>
        <v>6.1481736563661976E-4</v>
      </c>
      <c r="R3" s="4">
        <f>INDEX(Calculations!AG$45:AG$52,MATCH('BHNVFEAL-LDVs-psgr'!$A3,Calculations!$G$45:$G$52,0))</f>
        <v>6.177092658793766E-4</v>
      </c>
      <c r="S3" s="4">
        <f>INDEX(Calculations!AH$45:AH$52,MATCH('BHNVFEAL-LDVs-psgr'!$A3,Calculations!$G$45:$G$52,0))</f>
        <v>6.2093940222242002E-4</v>
      </c>
      <c r="T3" s="4">
        <f>INDEX(Calculations!AI$45:AI$52,MATCH('BHNVFEAL-LDVs-psgr'!$A3,Calculations!$G$45:$G$52,0))</f>
        <v>6.2492268343495162E-4</v>
      </c>
      <c r="U3" s="4">
        <f>INDEX(Calculations!AJ$45:AJ$52,MATCH('BHNVFEAL-LDVs-psgr'!$A3,Calculations!$G$45:$G$52,0))</f>
        <v>6.2864763772901302E-4</v>
      </c>
      <c r="V3" s="4">
        <f>INDEX(Calculations!AK$45:AK$52,MATCH('BHNVFEAL-LDVs-psgr'!$A3,Calculations!$G$45:$G$52,0))</f>
        <v>6.3127276443676443E-4</v>
      </c>
      <c r="W3" s="4">
        <f>INDEX(Calculations!AL$45:AL$52,MATCH('BHNVFEAL-LDVs-psgr'!$A3,Calculations!$G$45:$G$52,0))</f>
        <v>6.3484339681946461E-4</v>
      </c>
      <c r="X3" s="4">
        <f>INDEX(Calculations!AM$45:AM$52,MATCH('BHNVFEAL-LDVs-psgr'!$A3,Calculations!$G$45:$G$52,0))</f>
        <v>6.3847648634375977E-4</v>
      </c>
      <c r="Y3" s="4">
        <f>INDEX(Calculations!AN$45:AN$52,MATCH('BHNVFEAL-LDVs-psgr'!$A3,Calculations!$G$45:$G$52,0))</f>
        <v>6.4214808736621847E-4</v>
      </c>
      <c r="Z3" s="4">
        <f>INDEX(Calculations!AO$45:AO$52,MATCH('BHNVFEAL-LDVs-psgr'!$A3,Calculations!$G$45:$G$52,0))</f>
        <v>6.4578813021040084E-4</v>
      </c>
      <c r="AA3" s="4">
        <f>INDEX(Calculations!AP$45:AP$52,MATCH('BHNVFEAL-LDVs-psgr'!$A3,Calculations!$G$45:$G$52,0))</f>
        <v>6.4945135084565938E-4</v>
      </c>
      <c r="AB3" s="4">
        <f>INDEX(Calculations!AQ$45:AQ$52,MATCH('BHNVFEAL-LDVs-psgr'!$A3,Calculations!$G$45:$G$52,0))</f>
        <v>6.5317118449692666E-4</v>
      </c>
      <c r="AC3" s="4">
        <f>INDEX(Calculations!AR$45:AR$52,MATCH('BHNVFEAL-LDVs-psgr'!$A3,Calculations!$G$45:$G$52,0))</f>
        <v>6.5683061931415504E-4</v>
      </c>
      <c r="AD3" s="4">
        <f>INDEX(Calculations!AS$45:AS$52,MATCH('BHNVFEAL-LDVs-psgr'!$A3,Calculations!$G$45:$G$52,0))</f>
        <v>6.6054225461214882E-4</v>
      </c>
      <c r="AE3" s="4">
        <f>INDEX(Calculations!AT$45:AT$52,MATCH('BHNVFEAL-LDVs-psgr'!$A3,Calculations!$G$45:$G$52,0))</f>
        <v>6.6439596116931192E-4</v>
      </c>
      <c r="AF3" s="4">
        <f>INDEX(Calculations!AU$45:AU$52,MATCH('BHNVFEAL-LDVs-psgr'!$A3,Calculations!$G$45:$G$52,0))</f>
        <v>6.6820914759504059E-4</v>
      </c>
      <c r="AG3" s="4">
        <f>INDEX(Calculations!AV$45:AV$52,MATCH('BHNVFEAL-LDVs-psgr'!$A3,Calculations!$G$45:$G$52,0))</f>
        <v>6.7202170345261579E-4</v>
      </c>
    </row>
    <row r="4" spans="1:33">
      <c r="A4" s="177" t="s">
        <v>4</v>
      </c>
      <c r="B4" s="4">
        <f>Calculations!Q44</f>
        <v>5.1447337257495319E-4</v>
      </c>
      <c r="C4" s="4">
        <f>Calculations!R44</f>
        <v>5.3157976861732638E-4</v>
      </c>
      <c r="D4" s="4">
        <f>Calculations!S44</f>
        <v>5.4529816522459762E-4</v>
      </c>
      <c r="E4" s="4">
        <f>Calculations!T44</f>
        <v>5.5649669771272827E-4</v>
      </c>
      <c r="F4" s="4">
        <f>Calculations!U44</f>
        <v>5.7464400090636268E-4</v>
      </c>
      <c r="G4" s="4">
        <f>Calculations!V44</f>
        <v>5.95197179164342E-4</v>
      </c>
      <c r="H4" s="4">
        <f>Calculations!W44</f>
        <v>6.1082485930624773E-4</v>
      </c>
      <c r="I4" s="4">
        <f>Calculations!X44</f>
        <v>6.2402326807647706E-4</v>
      </c>
      <c r="J4" s="4">
        <f>Calculations!Y44</f>
        <v>6.2503068065239973E-4</v>
      </c>
      <c r="K4" s="4">
        <f>Calculations!Z44</f>
        <v>6.380621525208009E-4</v>
      </c>
      <c r="L4" s="4">
        <f>Calculations!AA44</f>
        <v>6.4678555700077773E-4</v>
      </c>
      <c r="M4" s="4">
        <f>Calculations!AB44</f>
        <v>6.5412938780120015E-4</v>
      </c>
      <c r="N4" s="4">
        <f>Calculations!AC44</f>
        <v>6.5855548605544851E-4</v>
      </c>
      <c r="O4" s="4">
        <f>Calculations!AD44</f>
        <v>6.6294013046949197E-4</v>
      </c>
      <c r="P4" s="4">
        <f>Calculations!AE44</f>
        <v>6.6929748256615697E-4</v>
      </c>
      <c r="Q4" s="4">
        <f>Calculations!AF44</f>
        <v>6.7458590949218394E-4</v>
      </c>
      <c r="R4" s="4">
        <f>Calculations!AG44</f>
        <v>6.7982329821818666E-4</v>
      </c>
      <c r="S4" s="4">
        <f>Calculations!AH44</f>
        <v>6.8511445234076989E-4</v>
      </c>
      <c r="T4" s="4">
        <f>Calculations!AI44</f>
        <v>6.8982690693857171E-4</v>
      </c>
      <c r="U4" s="4">
        <f>Calculations!AJ44</f>
        <v>6.9436224613685354E-4</v>
      </c>
      <c r="V4" s="4">
        <f>Calculations!AK44</f>
        <v>6.9925470578010933E-4</v>
      </c>
      <c r="W4" s="4">
        <f>Calculations!AL44</f>
        <v>7.0450405302092305E-4</v>
      </c>
      <c r="X4" s="4">
        <f>Calculations!AM44</f>
        <v>7.0952068190143261E-4</v>
      </c>
      <c r="Y4" s="4">
        <f>Calculations!AN44</f>
        <v>7.146689333627648E-4</v>
      </c>
      <c r="Z4" s="4">
        <f>Calculations!AO44</f>
        <v>7.1943031743182167E-4</v>
      </c>
      <c r="AA4" s="4">
        <f>Calculations!AP44</f>
        <v>7.242645057866378E-4</v>
      </c>
      <c r="AB4" s="4">
        <f>Calculations!AQ44</f>
        <v>7.2901521755587497E-4</v>
      </c>
      <c r="AC4" s="4">
        <f>Calculations!AR44</f>
        <v>7.3371844946883396E-4</v>
      </c>
      <c r="AD4" s="4">
        <f>Calculations!AS44</f>
        <v>7.3837892855809016E-4</v>
      </c>
      <c r="AE4" s="4">
        <f>Calculations!AT44</f>
        <v>7.4298702544316089E-4</v>
      </c>
      <c r="AF4" s="4">
        <f>Calculations!AU44</f>
        <v>7.4765455880767043E-4</v>
      </c>
      <c r="AG4" s="4">
        <f>Calculations!AV44</f>
        <v>7.5221139175471647E-4</v>
      </c>
    </row>
    <row r="5" spans="1:33">
      <c r="A5" s="177" t="s">
        <v>5</v>
      </c>
      <c r="B5" s="4">
        <f>Calculations!Q44</f>
        <v>5.1447337257495319E-4</v>
      </c>
      <c r="C5" s="4">
        <f>Calculations!R44</f>
        <v>5.3157976861732638E-4</v>
      </c>
      <c r="D5" s="4">
        <f>Calculations!S44</f>
        <v>5.4529816522459762E-4</v>
      </c>
      <c r="E5" s="4">
        <f>Calculations!T44</f>
        <v>5.5649669771272827E-4</v>
      </c>
      <c r="F5" s="4">
        <f>Calculations!U44</f>
        <v>5.7464400090636268E-4</v>
      </c>
      <c r="G5" s="4">
        <f>Calculations!V44</f>
        <v>5.95197179164342E-4</v>
      </c>
      <c r="H5" s="4">
        <f>Calculations!W44</f>
        <v>6.1082485930624773E-4</v>
      </c>
      <c r="I5" s="4">
        <f>Calculations!X44</f>
        <v>6.2402326807647706E-4</v>
      </c>
      <c r="J5" s="4">
        <f>Calculations!Y44</f>
        <v>6.2503068065239973E-4</v>
      </c>
      <c r="K5" s="4">
        <f>Calculations!Z44</f>
        <v>6.380621525208009E-4</v>
      </c>
      <c r="L5" s="4">
        <f>Calculations!AA44</f>
        <v>6.4678555700077773E-4</v>
      </c>
      <c r="M5" s="4">
        <f>Calculations!AB44</f>
        <v>6.5412938780120015E-4</v>
      </c>
      <c r="N5" s="4">
        <f>Calculations!AC44</f>
        <v>6.5855548605544851E-4</v>
      </c>
      <c r="O5" s="4">
        <f>Calculations!AD44</f>
        <v>6.6294013046949197E-4</v>
      </c>
      <c r="P5" s="4">
        <f>Calculations!AE44</f>
        <v>6.6929748256615697E-4</v>
      </c>
      <c r="Q5" s="4">
        <f>Calculations!AF44</f>
        <v>6.7458590949218394E-4</v>
      </c>
      <c r="R5" s="4">
        <f>Calculations!AG44</f>
        <v>6.7982329821818666E-4</v>
      </c>
      <c r="S5" s="4">
        <f>Calculations!AH44</f>
        <v>6.8511445234076989E-4</v>
      </c>
      <c r="T5" s="4">
        <f>Calculations!AI44</f>
        <v>6.8982690693857171E-4</v>
      </c>
      <c r="U5" s="4">
        <f>Calculations!AJ44</f>
        <v>6.9436224613685354E-4</v>
      </c>
      <c r="V5" s="4">
        <f>Calculations!AK44</f>
        <v>6.9925470578010933E-4</v>
      </c>
      <c r="W5" s="4">
        <f>Calculations!AL44</f>
        <v>7.0450405302092305E-4</v>
      </c>
      <c r="X5" s="4">
        <f>Calculations!AM44</f>
        <v>7.0952068190143261E-4</v>
      </c>
      <c r="Y5" s="4">
        <f>Calculations!AN44</f>
        <v>7.146689333627648E-4</v>
      </c>
      <c r="Z5" s="4">
        <f>Calculations!AO44</f>
        <v>7.1943031743182167E-4</v>
      </c>
      <c r="AA5" s="4">
        <f>Calculations!AP44</f>
        <v>7.242645057866378E-4</v>
      </c>
      <c r="AB5" s="4">
        <f>Calculations!AQ44</f>
        <v>7.2901521755587497E-4</v>
      </c>
      <c r="AC5" s="4">
        <f>Calculations!AR44</f>
        <v>7.3371844946883396E-4</v>
      </c>
      <c r="AD5" s="4">
        <f>Calculations!AS44</f>
        <v>7.3837892855809016E-4</v>
      </c>
      <c r="AE5" s="4">
        <f>Calculations!AT44</f>
        <v>7.4298702544316089E-4</v>
      </c>
      <c r="AF5" s="4">
        <f>Calculations!AU44</f>
        <v>7.4765455880767043E-4</v>
      </c>
      <c r="AG5" s="4">
        <f>Calculations!AV44</f>
        <v>7.5221139175471647E-4</v>
      </c>
    </row>
    <row r="6" spans="1:33">
      <c r="A6" t="s">
        <v>6</v>
      </c>
      <c r="B6" s="4">
        <f>INDEX(Calculations!Q$45:Q$52,MATCH('BHNVFEAL-LDVs-psgr'!$A6,Calculations!$G$45:$G$52,0))</f>
        <v>8.4773152855358751E-4</v>
      </c>
      <c r="C6" s="4">
        <f>INDEX(Calculations!R$45:R$52,MATCH('BHNVFEAL-LDVs-psgr'!$A6,Calculations!$G$45:$G$52,0))</f>
        <v>9.2598080767083708E-4</v>
      </c>
      <c r="D6" s="4">
        <f>INDEX(Calculations!S$45:S$52,MATCH('BHNVFEAL-LDVs-psgr'!$A6,Calculations!$G$45:$G$52,0))</f>
        <v>9.252673927050754E-4</v>
      </c>
      <c r="E6" s="4">
        <f>INDEX(Calculations!T$45:T$52,MATCH('BHNVFEAL-LDVs-psgr'!$A6,Calculations!$G$45:$G$52,0))</f>
        <v>9.8613763060894548E-4</v>
      </c>
      <c r="F6" s="4">
        <f>INDEX(Calculations!U$45:U$52,MATCH('BHNVFEAL-LDVs-psgr'!$A6,Calculations!$G$45:$G$52,0))</f>
        <v>7.729385890841863E-4</v>
      </c>
      <c r="G6" s="4">
        <f>INDEX(Calculations!V$45:V$52,MATCH('BHNVFEAL-LDVs-psgr'!$A6,Calculations!$G$45:$G$52,0))</f>
        <v>7.5238050437975983E-4</v>
      </c>
      <c r="H6" s="4">
        <f>INDEX(Calculations!W$45:W$52,MATCH('BHNVFEAL-LDVs-psgr'!$A6,Calculations!$G$45:$G$52,0))</f>
        <v>8.9281617780594417E-4</v>
      </c>
      <c r="I6" s="4">
        <f>INDEX(Calculations!X$45:X$52,MATCH('BHNVFEAL-LDVs-psgr'!$A6,Calculations!$G$45:$G$52,0))</f>
        <v>9.0879448832278617E-4</v>
      </c>
      <c r="J6" s="4">
        <f>INDEX(Calculations!Y$45:Y$52,MATCH('BHNVFEAL-LDVs-psgr'!$A6,Calculations!$G$45:$G$52,0))</f>
        <v>9.1299680436109879E-4</v>
      </c>
      <c r="K6" s="4">
        <f>INDEX(Calculations!Z$45:Z$52,MATCH('BHNVFEAL-LDVs-psgr'!$A6,Calculations!$G$45:$G$52,0))</f>
        <v>9.196091180151306E-4</v>
      </c>
      <c r="L6" s="4">
        <f>INDEX(Calculations!AA$45:AA$52,MATCH('BHNVFEAL-LDVs-psgr'!$A6,Calculations!$G$45:$G$52,0))</f>
        <v>9.2252697884128028E-4</v>
      </c>
      <c r="M6" s="4">
        <f>INDEX(Calculations!AB$45:AB$52,MATCH('BHNVFEAL-LDVs-psgr'!$A6,Calculations!$G$45:$G$52,0))</f>
        <v>9.3324520869542365E-4</v>
      </c>
      <c r="N6" s="4">
        <f>INDEX(Calculations!AC$45:AC$52,MATCH('BHNVFEAL-LDVs-psgr'!$A6,Calculations!$G$45:$G$52,0))</f>
        <v>9.4426548465895697E-4</v>
      </c>
      <c r="O6" s="4">
        <f>INDEX(Calculations!AD$45:AD$52,MATCH('BHNVFEAL-LDVs-psgr'!$A6,Calculations!$G$45:$G$52,0))</f>
        <v>9.4997702376455116E-4</v>
      </c>
      <c r="P6" s="4">
        <f>INDEX(Calculations!AE$45:AE$52,MATCH('BHNVFEAL-LDVs-psgr'!$A6,Calculations!$G$45:$G$52,0))</f>
        <v>9.5362246492184137E-4</v>
      </c>
      <c r="Q6" s="4">
        <f>INDEX(Calculations!AF$45:AF$52,MATCH('BHNVFEAL-LDVs-psgr'!$A6,Calculations!$G$45:$G$52,0))</f>
        <v>9.5726033135077194E-4</v>
      </c>
      <c r="R6" s="4">
        <f>INDEX(Calculations!AG$45:AG$52,MATCH('BHNVFEAL-LDVs-psgr'!$A6,Calculations!$G$45:$G$52,0))</f>
        <v>9.5931032681061525E-4</v>
      </c>
      <c r="S6" s="4">
        <f>INDEX(Calculations!AH$45:AH$52,MATCH('BHNVFEAL-LDVs-psgr'!$A6,Calculations!$G$45:$G$52,0))</f>
        <v>9.6122890058486109E-4</v>
      </c>
      <c r="T6" s="4">
        <f>INDEX(Calculations!AI$45:AI$52,MATCH('BHNVFEAL-LDVs-psgr'!$A6,Calculations!$G$45:$G$52,0))</f>
        <v>9.6276458870539732E-4</v>
      </c>
      <c r="U6" s="4">
        <f>INDEX(Calculations!AJ$45:AJ$52,MATCH('BHNVFEAL-LDVs-psgr'!$A6,Calculations!$G$45:$G$52,0))</f>
        <v>9.6388108739847472E-4</v>
      </c>
      <c r="V6" s="4">
        <f>INDEX(Calculations!AK$45:AK$52,MATCH('BHNVFEAL-LDVs-psgr'!$A6,Calculations!$G$45:$G$52,0))</f>
        <v>9.659149822535295E-4</v>
      </c>
      <c r="W6" s="4">
        <f>INDEX(Calculations!AL$45:AL$52,MATCH('BHNVFEAL-LDVs-psgr'!$A6,Calculations!$G$45:$G$52,0))</f>
        <v>9.6831421592822361E-4</v>
      </c>
      <c r="X6" s="4">
        <f>INDEX(Calculations!AM$45:AM$52,MATCH('BHNVFEAL-LDVs-psgr'!$A6,Calculations!$G$45:$G$52,0))</f>
        <v>9.7091290466112909E-4</v>
      </c>
      <c r="Y6" s="4">
        <f>INDEX(Calculations!AN$45:AN$52,MATCH('BHNVFEAL-LDVs-psgr'!$A6,Calculations!$G$45:$G$52,0))</f>
        <v>9.740611651139514E-4</v>
      </c>
      <c r="Z6" s="4">
        <f>INDEX(Calculations!AO$45:AO$52,MATCH('BHNVFEAL-LDVs-psgr'!$A6,Calculations!$G$45:$G$52,0))</f>
        <v>9.7711089853545806E-4</v>
      </c>
      <c r="AA6" s="4">
        <f>INDEX(Calculations!AP$45:AP$52,MATCH('BHNVFEAL-LDVs-psgr'!$A6,Calculations!$G$45:$G$52,0))</f>
        <v>9.8033492637157387E-4</v>
      </c>
      <c r="AB6" s="4">
        <f>INDEX(Calculations!AQ$45:AQ$52,MATCH('BHNVFEAL-LDVs-psgr'!$A6,Calculations!$G$45:$G$52,0))</f>
        <v>9.8352970989993931E-4</v>
      </c>
      <c r="AC6" s="4">
        <f>INDEX(Calculations!AR$45:AR$52,MATCH('BHNVFEAL-LDVs-psgr'!$A6,Calculations!$G$45:$G$52,0))</f>
        <v>9.8676823220209919E-4</v>
      </c>
      <c r="AD6" s="4">
        <f>INDEX(Calculations!AS$45:AS$52,MATCH('BHNVFEAL-LDVs-psgr'!$A6,Calculations!$G$45:$G$52,0))</f>
        <v>9.9010881605796292E-4</v>
      </c>
      <c r="AE6" s="4">
        <f>INDEX(Calculations!AT$45:AT$52,MATCH('BHNVFEAL-LDVs-psgr'!$A6,Calculations!$G$45:$G$52,0))</f>
        <v>9.9355395716227532E-4</v>
      </c>
      <c r="AF6" s="4">
        <f>INDEX(Calculations!AU$45:AU$52,MATCH('BHNVFEAL-LDVs-psgr'!$A6,Calculations!$G$45:$G$52,0))</f>
        <v>9.9716199704188535E-4</v>
      </c>
      <c r="AG6" s="4">
        <f>INDEX(Calculations!AV$45:AV$52,MATCH('BHNVFEAL-LDVs-psgr'!$A6,Calculations!$G$45:$G$52,0))</f>
        <v>1.0009623250074203E-3</v>
      </c>
    </row>
    <row r="7" spans="1:33">
      <c r="A7" t="s">
        <v>64</v>
      </c>
      <c r="B7" s="4">
        <f>INDEX(Calculations!Q$45:Q$52,MATCH('BHNVFEAL-LDVs-psgr'!$A7,Calculations!$G$45:$G$52,0))</f>
        <v>4.7447015703016979E-4</v>
      </c>
      <c r="C7" s="4">
        <f>INDEX(Calculations!R$45:R$52,MATCH('BHNVFEAL-LDVs-psgr'!$A7,Calculations!$G$45:$G$52,0))</f>
        <v>4.9116639730255307E-4</v>
      </c>
      <c r="D7" s="4">
        <f>INDEX(Calculations!S$45:S$52,MATCH('BHNVFEAL-LDVs-psgr'!$A7,Calculations!$G$45:$G$52,0))</f>
        <v>4.1508780182483436E-4</v>
      </c>
      <c r="E7" s="4">
        <f>INDEX(Calculations!T$45:T$52,MATCH('BHNVFEAL-LDVs-psgr'!$A7,Calculations!$G$45:$G$52,0))</f>
        <v>4.4391787895614094E-4</v>
      </c>
      <c r="F7" s="4">
        <f>INDEX(Calculations!U$45:U$52,MATCH('BHNVFEAL-LDVs-psgr'!$A7,Calculations!$G$45:$G$52,0))</f>
        <v>4.3324765168833643E-4</v>
      </c>
      <c r="G7" s="4">
        <f>INDEX(Calculations!V$45:V$52,MATCH('BHNVFEAL-LDVs-psgr'!$A7,Calculations!$G$45:$G$52,0))</f>
        <v>4.641228611829505E-4</v>
      </c>
      <c r="H7" s="4">
        <f>INDEX(Calculations!W$45:W$52,MATCH('BHNVFEAL-LDVs-psgr'!$A7,Calculations!$G$45:$G$52,0))</f>
        <v>4.9277244505024909E-4</v>
      </c>
      <c r="I7" s="4">
        <f>INDEX(Calculations!X$45:X$52,MATCH('BHNVFEAL-LDVs-psgr'!$A7,Calculations!$G$45:$G$52,0))</f>
        <v>5.1402830682294686E-4</v>
      </c>
      <c r="J7" s="4">
        <f>INDEX(Calculations!Y$45:Y$52,MATCH('BHNVFEAL-LDVs-psgr'!$A7,Calculations!$G$45:$G$52,0))</f>
        <v>5.1421880341537512E-4</v>
      </c>
      <c r="K7" s="4">
        <f>INDEX(Calculations!Z$45:Z$52,MATCH('BHNVFEAL-LDVs-psgr'!$A7,Calculations!$G$45:$G$52,0))</f>
        <v>5.4654824228564153E-4</v>
      </c>
      <c r="L7" s="4">
        <f>INDEX(Calculations!AA$45:AA$52,MATCH('BHNVFEAL-LDVs-psgr'!$A7,Calculations!$G$45:$G$52,0))</f>
        <v>5.5526126454787323E-4</v>
      </c>
      <c r="M7" s="4">
        <f>INDEX(Calculations!AB$45:AB$52,MATCH('BHNVFEAL-LDVs-psgr'!$A7,Calculations!$G$45:$G$52,0))</f>
        <v>5.6369555235590506E-4</v>
      </c>
      <c r="N7" s="4">
        <f>INDEX(Calculations!AC$45:AC$52,MATCH('BHNVFEAL-LDVs-psgr'!$A7,Calculations!$G$45:$G$52,0))</f>
        <v>5.6839601574305311E-4</v>
      </c>
      <c r="O7" s="4">
        <f>INDEX(Calculations!AD$45:AD$52,MATCH('BHNVFEAL-LDVs-psgr'!$A7,Calculations!$G$45:$G$52,0))</f>
        <v>5.7185287213756602E-4</v>
      </c>
      <c r="P7" s="4">
        <f>INDEX(Calculations!AE$45:AE$52,MATCH('BHNVFEAL-LDVs-psgr'!$A7,Calculations!$G$45:$G$52,0))</f>
        <v>5.7646015618362018E-4</v>
      </c>
      <c r="Q7" s="4">
        <f>INDEX(Calculations!AF$45:AF$52,MATCH('BHNVFEAL-LDVs-psgr'!$A7,Calculations!$G$45:$G$52,0))</f>
        <v>5.8034320569903537E-4</v>
      </c>
      <c r="R7" s="4">
        <f>INDEX(Calculations!AG$45:AG$52,MATCH('BHNVFEAL-LDVs-psgr'!$A7,Calculations!$G$45:$G$52,0))</f>
        <v>5.8415491168612864E-4</v>
      </c>
      <c r="S7" s="4">
        <f>INDEX(Calculations!AH$45:AH$52,MATCH('BHNVFEAL-LDVs-psgr'!$A7,Calculations!$G$45:$G$52,0))</f>
        <v>5.8788245177221834E-4</v>
      </c>
      <c r="T7" s="4">
        <f>INDEX(Calculations!AI$45:AI$52,MATCH('BHNVFEAL-LDVs-psgr'!$A7,Calculations!$G$45:$G$52,0))</f>
        <v>5.9142493891629682E-4</v>
      </c>
      <c r="U7" s="4">
        <f>INDEX(Calculations!AJ$45:AJ$52,MATCH('BHNVFEAL-LDVs-psgr'!$A7,Calculations!$G$45:$G$52,0))</f>
        <v>5.9465501725991694E-4</v>
      </c>
      <c r="V7" s="4">
        <f>INDEX(Calculations!AK$45:AK$52,MATCH('BHNVFEAL-LDVs-psgr'!$A7,Calculations!$G$45:$G$52,0))</f>
        <v>5.9783787295338584E-4</v>
      </c>
      <c r="W7" s="4">
        <f>INDEX(Calculations!AL$45:AL$52,MATCH('BHNVFEAL-LDVs-psgr'!$A7,Calculations!$G$45:$G$52,0))</f>
        <v>6.0141827759889487E-4</v>
      </c>
      <c r="X7" s="4">
        <f>INDEX(Calculations!AM$45:AM$52,MATCH('BHNVFEAL-LDVs-psgr'!$A7,Calculations!$G$45:$G$52,0))</f>
        <v>6.0485306613865849E-4</v>
      </c>
      <c r="Y7" s="4">
        <f>INDEX(Calculations!AN$45:AN$52,MATCH('BHNVFEAL-LDVs-psgr'!$A7,Calculations!$G$45:$G$52,0))</f>
        <v>6.0841741452779218E-4</v>
      </c>
      <c r="Z7" s="4">
        <f>INDEX(Calculations!AO$45:AO$52,MATCH('BHNVFEAL-LDVs-psgr'!$A7,Calculations!$G$45:$G$52,0))</f>
        <v>6.1197426269295283E-4</v>
      </c>
      <c r="AA7" s="4">
        <f>INDEX(Calculations!AP$45:AP$52,MATCH('BHNVFEAL-LDVs-psgr'!$A7,Calculations!$G$45:$G$52,0))</f>
        <v>6.1545106102422369E-4</v>
      </c>
      <c r="AB7" s="4">
        <f>INDEX(Calculations!AQ$45:AQ$52,MATCH('BHNVFEAL-LDVs-psgr'!$A7,Calculations!$G$45:$G$52,0))</f>
        <v>6.1891056112930228E-4</v>
      </c>
      <c r="AC7" s="4">
        <f>INDEX(Calculations!AR$45:AR$52,MATCH('BHNVFEAL-LDVs-psgr'!$A7,Calculations!$G$45:$G$52,0))</f>
        <v>6.2227218165046116E-4</v>
      </c>
      <c r="AD7" s="4">
        <f>INDEX(Calculations!AS$45:AS$52,MATCH('BHNVFEAL-LDVs-psgr'!$A7,Calculations!$G$45:$G$52,0))</f>
        <v>6.2565408162503378E-4</v>
      </c>
      <c r="AE7" s="4">
        <f>INDEX(Calculations!AT$45:AT$52,MATCH('BHNVFEAL-LDVs-psgr'!$A7,Calculations!$G$45:$G$52,0))</f>
        <v>6.2897008048807027E-4</v>
      </c>
      <c r="AF7" s="4">
        <f>INDEX(Calculations!AU$45:AU$52,MATCH('BHNVFEAL-LDVs-psgr'!$A7,Calculations!$G$45:$G$52,0))</f>
        <v>6.3226818195304265E-4</v>
      </c>
      <c r="AG7" s="4">
        <f>INDEX(Calculations!AV$45:AV$52,MATCH('BHNVFEAL-LDVs-psgr'!$A7,Calculations!$G$45:$G$52,0))</f>
        <v>6.3553117932270062E-4</v>
      </c>
    </row>
    <row r="8" spans="1:33">
      <c r="A8" s="177" t="s">
        <v>65</v>
      </c>
      <c r="B8" s="4">
        <f>Calculations!X51</f>
        <v>1.2860282782577003E-3</v>
      </c>
      <c r="C8" s="4">
        <f>Calculations!Y51</f>
        <v>1.2873647615388331E-3</v>
      </c>
      <c r="D8" s="4">
        <f>Calculations!Z51</f>
        <v>1.2901688946602102E-3</v>
      </c>
      <c r="E8" s="4">
        <f>Calculations!AA51</f>
        <v>1.2924565605094784E-3</v>
      </c>
      <c r="F8" s="4">
        <f>Calculations!AB51</f>
        <v>1.2945989631693822E-3</v>
      </c>
      <c r="G8" s="4">
        <f>Calculations!AC51</f>
        <v>1.2954977733208449E-3</v>
      </c>
      <c r="H8" s="4">
        <f>Calculations!AD51</f>
        <v>1.2983269700728088E-3</v>
      </c>
      <c r="I8" s="4">
        <f>Calculations!AE51</f>
        <v>1.3007572474274707E-3</v>
      </c>
      <c r="J8" s="4">
        <f>Calculations!AF51</f>
        <v>1.3029607594891328E-3</v>
      </c>
      <c r="K8" s="4">
        <f>Calculations!AG51</f>
        <v>1.3050759523225092E-3</v>
      </c>
      <c r="L8" s="4">
        <f>Calculations!AH51</f>
        <v>1.3072450282936117E-3</v>
      </c>
      <c r="M8" s="4">
        <f>Calculations!AI51</f>
        <v>1.3093769770733997E-3</v>
      </c>
      <c r="N8" s="4">
        <f>Calculations!AJ51</f>
        <v>1.30963831561087E-3</v>
      </c>
      <c r="O8" s="4">
        <f>Calculations!AK51</f>
        <v>1.3092068740977929E-3</v>
      </c>
      <c r="P8" s="4">
        <f>Calculations!AL51</f>
        <v>1.3154909372304446E-3</v>
      </c>
      <c r="Q8" s="4">
        <f>Calculations!AM51</f>
        <v>1.3183571402352128E-3</v>
      </c>
      <c r="R8" s="4">
        <f>Calculations!AN51</f>
        <v>1.3211676238873121E-3</v>
      </c>
      <c r="S8" s="4">
        <f>Calculations!AO51</f>
        <v>1.3240699985000964E-3</v>
      </c>
      <c r="T8" s="4">
        <f>Calculations!AP51</f>
        <v>1.3271432603187221E-3</v>
      </c>
      <c r="U8" s="4">
        <f>Calculations!AQ51</f>
        <v>1.3303703848223545E-3</v>
      </c>
      <c r="V8" s="4">
        <f>Calculations!AR51</f>
        <v>1.3337580691739953E-3</v>
      </c>
      <c r="W8" s="4">
        <f>Calculations!AS51</f>
        <v>1.337300771634368E-3</v>
      </c>
      <c r="X8" s="4">
        <f>Calculations!AT51</f>
        <v>1.3409960135366506E-3</v>
      </c>
      <c r="Y8" s="4">
        <f>Calculations!AU51</f>
        <v>1.34485242177636E-3</v>
      </c>
      <c r="Z8" s="4">
        <f>Calculations!AV51</f>
        <v>1.348860616665054E-3</v>
      </c>
      <c r="AA8" s="4">
        <f>Calculations!AW51</f>
        <v>1.3526261331172937E-3</v>
      </c>
      <c r="AB8" s="4">
        <f>Calculations!AX51</f>
        <v>1.3563538441827528E-3</v>
      </c>
      <c r="AC8" s="4">
        <f>Calculations!AY51</f>
        <v>1.3600467584384864E-3</v>
      </c>
      <c r="AD8" s="4">
        <f>Calculations!AZ51</f>
        <v>1.3637028947664073E-3</v>
      </c>
      <c r="AE8" s="4">
        <f>Calculations!BA51</f>
        <v>1.367320744919003E-3</v>
      </c>
      <c r="AF8" s="4">
        <f>Calculations!BB51</f>
        <v>1.3708954839745345E-3</v>
      </c>
      <c r="AG8" s="4">
        <f>Calculations!BC51</f>
        <v>1.3744330036340256E-3</v>
      </c>
    </row>
    <row r="15" spans="1:33">
      <c r="K15" s="12"/>
    </row>
    <row r="16" spans="1:33">
      <c r="K16" s="12"/>
    </row>
    <row r="18" spans="11:11" ht="18">
      <c r="K18" s="14"/>
    </row>
    <row r="20" spans="11:11">
      <c r="K20" s="1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8"/>
  <sheetViews>
    <sheetView workbookViewId="0">
      <selection activeCell="B9" sqref="B9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INDEX(Calculations!Q$53:Q$59,MATCH('BHNVFEAL-LDVs-frgt'!$A2,Calculations!$G$53:$G$59,0))</f>
        <v>1.142004576110881E-4</v>
      </c>
      <c r="C2" s="4">
        <f>INDEX(Calculations!R$53:R$59,MATCH('BHNVFEAL-LDVs-frgt'!$A2,Calculations!$G$53:$G$59,0))</f>
        <v>1.1407004105648706E-4</v>
      </c>
      <c r="D2" s="4">
        <f>INDEX(Calculations!S$53:S$59,MATCH('BHNVFEAL-LDVs-frgt'!$A2,Calculations!$G$53:$G$59,0))</f>
        <v>1.1456731202018466E-4</v>
      </c>
      <c r="E2" s="4">
        <f>INDEX(Calculations!T$53:T$59,MATCH('BHNVFEAL-LDVs-frgt'!$A2,Calculations!$G$53:$G$59,0))</f>
        <v>1.1725438975977403E-4</v>
      </c>
      <c r="F2" s="4">
        <f>INDEX(Calculations!U$53:U$59,MATCH('BHNVFEAL-LDVs-frgt'!$A2,Calculations!$G$53:$G$59,0))</f>
        <v>1.2016944992452889E-4</v>
      </c>
      <c r="G2" s="4">
        <f>INDEX(Calculations!V$53:V$59,MATCH('BHNVFEAL-LDVs-frgt'!$A2,Calculations!$G$53:$G$59,0))</f>
        <v>1.2135303194219618E-4</v>
      </c>
      <c r="H2" s="4">
        <f>INDEX(Calculations!W$53:W$59,MATCH('BHNVFEAL-LDVs-frgt'!$A2,Calculations!$G$53:$G$59,0))</f>
        <v>1.2204301754346706E-4</v>
      </c>
      <c r="I2" s="4">
        <f>INDEX(Calculations!X$53:X$59,MATCH('BHNVFEAL-LDVs-frgt'!$A2,Calculations!$G$53:$G$59,0))</f>
        <v>1.2366700554158991E-4</v>
      </c>
      <c r="J2" s="4">
        <f>INDEX(Calculations!Y$53:Y$59,MATCH('BHNVFEAL-LDVs-frgt'!$A2,Calculations!$G$53:$G$59,0))</f>
        <v>1.2419605296532614E-4</v>
      </c>
      <c r="K2" s="4">
        <f>INDEX(Calculations!Z$53:Z$59,MATCH('BHNVFEAL-LDVs-frgt'!$A2,Calculations!$G$53:$G$59,0))</f>
        <v>1.2487791850312939E-4</v>
      </c>
      <c r="L2" s="4">
        <f>INDEX(Calculations!AA$53:AA$59,MATCH('BHNVFEAL-LDVs-frgt'!$A2,Calculations!$G$53:$G$59,0))</f>
        <v>1.2545122933863359E-4</v>
      </c>
      <c r="M2" s="4">
        <f>INDEX(Calculations!AB$53:AB$59,MATCH('BHNVFEAL-LDVs-frgt'!$A2,Calculations!$G$53:$G$59,0))</f>
        <v>1.256199610054985E-4</v>
      </c>
      <c r="N2" s="4">
        <f>INDEX(Calculations!AC$53:AC$59,MATCH('BHNVFEAL-LDVs-frgt'!$A2,Calculations!$G$53:$G$59,0))</f>
        <v>1.2625894794589029E-4</v>
      </c>
      <c r="O2" s="4">
        <f>INDEX(Calculations!AD$53:AD$59,MATCH('BHNVFEAL-LDVs-frgt'!$A2,Calculations!$G$53:$G$59,0))</f>
        <v>1.2666352135495764E-4</v>
      </c>
      <c r="P2" s="4">
        <f>INDEX(Calculations!AE$53:AE$59,MATCH('BHNVFEAL-LDVs-frgt'!$A2,Calculations!$G$53:$G$59,0))</f>
        <v>1.2726420772643632E-4</v>
      </c>
      <c r="Q2" s="4">
        <f>INDEX(Calculations!AF$53:AF$59,MATCH('BHNVFEAL-LDVs-frgt'!$A2,Calculations!$G$53:$G$59,0))</f>
        <v>1.2801683128262786E-4</v>
      </c>
      <c r="R2" s="4">
        <f>INDEX(Calculations!AG$53:AG$59,MATCH('BHNVFEAL-LDVs-frgt'!$A2,Calculations!$G$53:$G$59,0))</f>
        <v>1.2894857312395786E-4</v>
      </c>
      <c r="S2" s="4">
        <f>INDEX(Calculations!AH$53:AH$59,MATCH('BHNVFEAL-LDVs-frgt'!$A2,Calculations!$G$53:$G$59,0))</f>
        <v>1.3007365188347867E-4</v>
      </c>
      <c r="T2" s="4">
        <f>INDEX(Calculations!AI$53:AI$59,MATCH('BHNVFEAL-LDVs-frgt'!$A2,Calculations!$G$53:$G$59,0))</f>
        <v>1.3150683995009137E-4</v>
      </c>
      <c r="U2" s="4">
        <f>INDEX(Calculations!AJ$53:AJ$59,MATCH('BHNVFEAL-LDVs-frgt'!$A2,Calculations!$G$53:$G$59,0))</f>
        <v>1.3315431942809627E-4</v>
      </c>
      <c r="V2" s="4">
        <f>INDEX(Calculations!AK$53:AK$59,MATCH('BHNVFEAL-LDVs-frgt'!$A2,Calculations!$G$53:$G$59,0))</f>
        <v>1.3493366514292851E-4</v>
      </c>
      <c r="W2" s="4">
        <f>INDEX(Calculations!AL$53:AL$59,MATCH('BHNVFEAL-LDVs-frgt'!$A2,Calculations!$G$53:$G$59,0))</f>
        <v>1.3673292640563431E-4</v>
      </c>
      <c r="X2" s="4">
        <f>INDEX(Calculations!AM$53:AM$59,MATCH('BHNVFEAL-LDVs-frgt'!$A2,Calculations!$G$53:$G$59,0))</f>
        <v>1.3855832181768261E-4</v>
      </c>
      <c r="Y2" s="4">
        <f>INDEX(Calculations!AN$53:AN$59,MATCH('BHNVFEAL-LDVs-frgt'!$A2,Calculations!$G$53:$G$59,0))</f>
        <v>1.4023190766275086E-4</v>
      </c>
      <c r="Z2" s="4">
        <f>INDEX(Calculations!AO$53:AO$59,MATCH('BHNVFEAL-LDVs-frgt'!$A2,Calculations!$G$53:$G$59,0))</f>
        <v>1.4182032556719811E-4</v>
      </c>
      <c r="AA2" s="4">
        <f>INDEX(Calculations!AP$53:AP$59,MATCH('BHNVFEAL-LDVs-frgt'!$A2,Calculations!$G$53:$G$59,0))</f>
        <v>1.4329385711514336E-4</v>
      </c>
      <c r="AB2" s="4">
        <f>INDEX(Calculations!AQ$53:AQ$59,MATCH('BHNVFEAL-LDVs-frgt'!$A2,Calculations!$G$53:$G$59,0))</f>
        <v>1.4465399663069812E-4</v>
      </c>
      <c r="AC2" s="4">
        <f>INDEX(Calculations!AR$53:AR$59,MATCH('BHNVFEAL-LDVs-frgt'!$A2,Calculations!$G$53:$G$59,0))</f>
        <v>1.4593315707935674E-4</v>
      </c>
      <c r="AD2" s="4">
        <f>INDEX(Calculations!AS$53:AS$59,MATCH('BHNVFEAL-LDVs-frgt'!$A2,Calculations!$G$53:$G$59,0))</f>
        <v>1.4711638935502755E-4</v>
      </c>
      <c r="AE2" s="4">
        <f>INDEX(Calculations!AT$53:AT$59,MATCH('BHNVFEAL-LDVs-frgt'!$A2,Calculations!$G$53:$G$59,0))</f>
        <v>1.4826619614529823E-4</v>
      </c>
      <c r="AF2" s="4">
        <f>INDEX(Calculations!AU$53:AU$59,MATCH('BHNVFEAL-LDVs-frgt'!$A2,Calculations!$G$53:$G$59,0))</f>
        <v>1.493730836377091E-4</v>
      </c>
      <c r="AG2" s="4">
        <f>INDEX(Calculations!AV$53:AV$59,MATCH('BHNVFEAL-LDVs-frgt'!$A2,Calculations!$G$53:$G$59,0))</f>
        <v>1.5047913027564254E-4</v>
      </c>
    </row>
    <row r="3" spans="1:33">
      <c r="A3" t="s">
        <v>3</v>
      </c>
      <c r="B3" s="4">
        <f>INDEX(Calculations!Q$53:Q$59,MATCH('BHNVFEAL-LDVs-frgt'!$A3,Calculations!$G$53:$G$59,0))</f>
        <v>5.6506351233625643E-5</v>
      </c>
      <c r="C3" s="4">
        <f>INDEX(Calculations!R$53:R$59,MATCH('BHNVFEAL-LDVs-frgt'!$A3,Calculations!$G$53:$G$59,0))</f>
        <v>5.837661556568182E-5</v>
      </c>
      <c r="D3" s="4">
        <f>INDEX(Calculations!S$53:S$59,MATCH('BHNVFEAL-LDVs-frgt'!$A3,Calculations!$G$53:$G$59,0))</f>
        <v>5.948142014953884E-5</v>
      </c>
      <c r="E3" s="4">
        <f>INDEX(Calculations!T$53:T$59,MATCH('BHNVFEAL-LDVs-frgt'!$A3,Calculations!$G$53:$G$59,0))</f>
        <v>5.9565458575800003E-5</v>
      </c>
      <c r="F3" s="4">
        <f>INDEX(Calculations!U$53:U$59,MATCH('BHNVFEAL-LDVs-frgt'!$A3,Calculations!$G$53:$G$59,0))</f>
        <v>5.8085812009970376E-5</v>
      </c>
      <c r="G3" s="4">
        <f>INDEX(Calculations!V$53:V$59,MATCH('BHNVFEAL-LDVs-frgt'!$A3,Calculations!$G$53:$G$59,0))</f>
        <v>6.2190311374502272E-5</v>
      </c>
      <c r="H3" s="4">
        <f>INDEX(Calculations!W$53:W$59,MATCH('BHNVFEAL-LDVs-frgt'!$A3,Calculations!$G$53:$G$59,0))</f>
        <v>5.9428063815739518E-5</v>
      </c>
      <c r="I3" s="4">
        <f>INDEX(Calculations!X$53:X$59,MATCH('BHNVFEAL-LDVs-frgt'!$A3,Calculations!$G$53:$G$59,0))</f>
        <v>6.3729949824971563E-5</v>
      </c>
      <c r="J3" s="4">
        <f>INDEX(Calculations!Y$53:Y$59,MATCH('BHNVFEAL-LDVs-frgt'!$A3,Calculations!$G$53:$G$59,0))</f>
        <v>6.4012904526058746E-5</v>
      </c>
      <c r="K3" s="4">
        <f>INDEX(Calculations!Z$53:Z$59,MATCH('BHNVFEAL-LDVs-frgt'!$A3,Calculations!$G$53:$G$59,0))</f>
        <v>6.453614659554345E-5</v>
      </c>
      <c r="L3" s="4">
        <f>INDEX(Calculations!AA$53:AA$59,MATCH('BHNVFEAL-LDVs-frgt'!$A3,Calculations!$G$53:$G$59,0))</f>
        <v>6.6043916931381955E-5</v>
      </c>
      <c r="M3" s="4">
        <f>INDEX(Calculations!AB$53:AB$59,MATCH('BHNVFEAL-LDVs-frgt'!$A3,Calculations!$G$53:$G$59,0))</f>
        <v>6.6748719636758623E-5</v>
      </c>
      <c r="N3" s="4">
        <f>INDEX(Calculations!AC$53:AC$59,MATCH('BHNVFEAL-LDVs-frgt'!$A3,Calculations!$G$53:$G$59,0))</f>
        <v>6.7027999244186046E-5</v>
      </c>
      <c r="O3" s="4">
        <f>INDEX(Calculations!AD$53:AD$59,MATCH('BHNVFEAL-LDVs-frgt'!$A3,Calculations!$G$53:$G$59,0))</f>
        <v>6.7468863027412933E-5</v>
      </c>
      <c r="P3" s="4">
        <f>INDEX(Calculations!AE$53:AE$59,MATCH('BHNVFEAL-LDVs-frgt'!$A3,Calculations!$G$53:$G$59,0))</f>
        <v>6.7855498675219465E-5</v>
      </c>
      <c r="Q3" s="4">
        <f>INDEX(Calculations!AF$53:AF$59,MATCH('BHNVFEAL-LDVs-frgt'!$A3,Calculations!$G$53:$G$59,0))</f>
        <v>6.8275488655079162E-5</v>
      </c>
      <c r="R3" s="4">
        <f>INDEX(Calculations!AG$53:AG$59,MATCH('BHNVFEAL-LDVs-frgt'!$A3,Calculations!$G$53:$G$59,0))</f>
        <v>6.8699529332075067E-5</v>
      </c>
      <c r="S3" s="4">
        <f>INDEX(Calculations!AH$53:AH$59,MATCH('BHNVFEAL-LDVs-frgt'!$A3,Calculations!$G$53:$G$59,0))</f>
        <v>6.9090133958779173E-5</v>
      </c>
      <c r="T3" s="4">
        <f>INDEX(Calculations!AI$53:AI$59,MATCH('BHNVFEAL-LDVs-frgt'!$A3,Calculations!$G$53:$G$59,0))</f>
        <v>6.9496138638317054E-5</v>
      </c>
      <c r="U3" s="4">
        <f>INDEX(Calculations!AJ$53:AJ$59,MATCH('BHNVFEAL-LDVs-frgt'!$A3,Calculations!$G$53:$G$59,0))</f>
        <v>6.9894604539103732E-5</v>
      </c>
      <c r="V3" s="4">
        <f>INDEX(Calculations!AK$53:AK$59,MATCH('BHNVFEAL-LDVs-frgt'!$A3,Calculations!$G$53:$G$59,0))</f>
        <v>7.0303828563636519E-5</v>
      </c>
      <c r="W3" s="4">
        <f>INDEX(Calculations!AL$53:AL$59,MATCH('BHNVFEAL-LDVs-frgt'!$A3,Calculations!$G$53:$G$59,0))</f>
        <v>7.0711993090232561E-5</v>
      </c>
      <c r="X3" s="4">
        <f>INDEX(Calculations!AM$53:AM$59,MATCH('BHNVFEAL-LDVs-frgt'!$A3,Calculations!$G$53:$G$59,0))</f>
        <v>7.1136368339101791E-5</v>
      </c>
      <c r="Y3" s="4">
        <f>INDEX(Calculations!AN$53:AN$59,MATCH('BHNVFEAL-LDVs-frgt'!$A3,Calculations!$G$53:$G$59,0))</f>
        <v>7.1553399746512243E-5</v>
      </c>
      <c r="Z3" s="4">
        <f>INDEX(Calculations!AO$53:AO$59,MATCH('BHNVFEAL-LDVs-frgt'!$A3,Calculations!$G$53:$G$59,0))</f>
        <v>7.1965591284884112E-5</v>
      </c>
      <c r="AA3" s="4">
        <f>INDEX(Calculations!AP$53:AP$59,MATCH('BHNVFEAL-LDVs-frgt'!$A3,Calculations!$G$53:$G$59,0))</f>
        <v>7.2374345376182008E-5</v>
      </c>
      <c r="AB3" s="4">
        <f>INDEX(Calculations!AQ$53:AQ$59,MATCH('BHNVFEAL-LDVs-frgt'!$A3,Calculations!$G$53:$G$59,0))</f>
        <v>7.2789855702953262E-5</v>
      </c>
      <c r="AC3" s="4">
        <f>INDEX(Calculations!AR$53:AR$59,MATCH('BHNVFEAL-LDVs-frgt'!$A3,Calculations!$G$53:$G$59,0))</f>
        <v>7.3200095190294209E-5</v>
      </c>
      <c r="AD3" s="4">
        <f>INDEX(Calculations!AS$53:AS$59,MATCH('BHNVFEAL-LDVs-frgt'!$A3,Calculations!$G$53:$G$59,0))</f>
        <v>7.3614976103696125E-5</v>
      </c>
      <c r="AE3" s="4">
        <f>INDEX(Calculations!AT$53:AT$59,MATCH('BHNVFEAL-LDVs-frgt'!$A3,Calculations!$G$53:$G$59,0))</f>
        <v>7.4022891489834106E-5</v>
      </c>
      <c r="AF3" s="4">
        <f>INDEX(Calculations!AU$53:AU$59,MATCH('BHNVFEAL-LDVs-frgt'!$A3,Calculations!$G$53:$G$59,0))</f>
        <v>7.4440357787523091E-5</v>
      </c>
      <c r="AG3" s="4">
        <f>INDEX(Calculations!AV$53:AV$59,MATCH('BHNVFEAL-LDVs-frgt'!$A3,Calculations!$G$53:$G$59,0))</f>
        <v>7.4847431480763808E-5</v>
      </c>
    </row>
    <row r="4" spans="1:33">
      <c r="A4" t="s">
        <v>4</v>
      </c>
      <c r="B4" s="4">
        <f>INDEX(Calculations!Q$53:Q$59,MATCH('BHNVFEAL-LDVs-frgt'!$A4,Calculations!$G$53:$G$59,0))</f>
        <v>6.1754092549591924E-5</v>
      </c>
      <c r="C4" s="4">
        <f>INDEX(Calculations!R$53:R$59,MATCH('BHNVFEAL-LDVs-frgt'!$A4,Calculations!$G$53:$G$59,0))</f>
        <v>6.3481430488329673E-5</v>
      </c>
      <c r="D4" s="4">
        <f>INDEX(Calculations!S$53:S$59,MATCH('BHNVFEAL-LDVs-frgt'!$A4,Calculations!$G$53:$G$59,0))</f>
        <v>6.3274338448838485E-5</v>
      </c>
      <c r="E4" s="4">
        <f>INDEX(Calculations!T$53:T$59,MATCH('BHNVFEAL-LDVs-frgt'!$A4,Calculations!$G$53:$G$59,0))</f>
        <v>6.3930879479090336E-5</v>
      </c>
      <c r="F4" s="4">
        <f>INDEX(Calculations!U$53:U$59,MATCH('BHNVFEAL-LDVs-frgt'!$A4,Calculations!$G$53:$G$59,0))</f>
        <v>6.8025291620816769E-5</v>
      </c>
      <c r="G4" s="4">
        <f>INDEX(Calculations!V$53:V$59,MATCH('BHNVFEAL-LDVs-frgt'!$A4,Calculations!$G$53:$G$59,0))</f>
        <v>6.9406252383287303E-5</v>
      </c>
      <c r="H4" s="4">
        <f>INDEX(Calculations!W$53:W$59,MATCH('BHNVFEAL-LDVs-frgt'!$A4,Calculations!$G$53:$G$59,0))</f>
        <v>6.7640991524682654E-5</v>
      </c>
      <c r="I4" s="4">
        <f>INDEX(Calculations!X$53:X$59,MATCH('BHNVFEAL-LDVs-frgt'!$A4,Calculations!$G$53:$G$59,0))</f>
        <v>7.3671886652844142E-5</v>
      </c>
      <c r="J4" s="4">
        <f>INDEX(Calculations!Y$53:Y$59,MATCH('BHNVFEAL-LDVs-frgt'!$A4,Calculations!$G$53:$G$59,0))</f>
        <v>7.6665534248615587E-5</v>
      </c>
      <c r="K4" s="4">
        <f>INDEX(Calculations!Z$53:Z$59,MATCH('BHNVFEAL-LDVs-frgt'!$A4,Calculations!$G$53:$G$59,0))</f>
        <v>7.7609169655852689E-5</v>
      </c>
      <c r="L4" s="4">
        <f>INDEX(Calculations!AA$53:AA$59,MATCH('BHNVFEAL-LDVs-frgt'!$A4,Calculations!$G$53:$G$59,0))</f>
        <v>7.9215527296493815E-5</v>
      </c>
      <c r="M4" s="4">
        <f>INDEX(Calculations!AB$53:AB$59,MATCH('BHNVFEAL-LDVs-frgt'!$A4,Calculations!$G$53:$G$59,0))</f>
        <v>8.0123094021748278E-5</v>
      </c>
      <c r="N4" s="4">
        <f>INDEX(Calculations!AC$53:AC$59,MATCH('BHNVFEAL-LDVs-frgt'!$A4,Calculations!$G$53:$G$59,0))</f>
        <v>8.0515579042610949E-5</v>
      </c>
      <c r="O4" s="4">
        <f>INDEX(Calculations!AD$53:AD$59,MATCH('BHNVFEAL-LDVs-frgt'!$A4,Calculations!$G$53:$G$59,0))</f>
        <v>8.1025999145081521E-5</v>
      </c>
      <c r="P4" s="4">
        <f>INDEX(Calculations!AE$53:AE$59,MATCH('BHNVFEAL-LDVs-frgt'!$A4,Calculations!$G$53:$G$59,0))</f>
        <v>8.1546273903781161E-5</v>
      </c>
      <c r="Q4" s="4">
        <f>INDEX(Calculations!AF$53:AF$59,MATCH('BHNVFEAL-LDVs-frgt'!$A4,Calculations!$G$53:$G$59,0))</f>
        <v>8.2104523392217681E-5</v>
      </c>
      <c r="R4" s="4">
        <f>INDEX(Calculations!AG$53:AG$59,MATCH('BHNVFEAL-LDVs-frgt'!$A4,Calculations!$G$53:$G$59,0))</f>
        <v>8.2678687779886968E-5</v>
      </c>
      <c r="S4" s="4">
        <f>INDEX(Calculations!AH$53:AH$59,MATCH('BHNVFEAL-LDVs-frgt'!$A4,Calculations!$G$53:$G$59,0))</f>
        <v>8.3221350516649704E-5</v>
      </c>
      <c r="T4" s="4">
        <f>INDEX(Calculations!AI$53:AI$59,MATCH('BHNVFEAL-LDVs-frgt'!$A4,Calculations!$G$53:$G$59,0))</f>
        <v>8.3862083938542116E-5</v>
      </c>
      <c r="U4" s="4">
        <f>INDEX(Calculations!AJ$53:AJ$59,MATCH('BHNVFEAL-LDVs-frgt'!$A4,Calculations!$G$53:$G$59,0))</f>
        <v>8.4501866233723866E-5</v>
      </c>
      <c r="V4" s="4">
        <f>INDEX(Calculations!AK$53:AK$59,MATCH('BHNVFEAL-LDVs-frgt'!$A4,Calculations!$G$53:$G$59,0))</f>
        <v>8.5140451371483025E-5</v>
      </c>
      <c r="W4" s="4">
        <f>INDEX(Calculations!AL$53:AL$59,MATCH('BHNVFEAL-LDVs-frgt'!$A4,Calculations!$G$53:$G$59,0))</f>
        <v>8.5742659104243616E-5</v>
      </c>
      <c r="X4" s="4">
        <f>INDEX(Calculations!AM$53:AM$59,MATCH('BHNVFEAL-LDVs-frgt'!$A4,Calculations!$G$53:$G$59,0))</f>
        <v>8.6245929352110634E-5</v>
      </c>
      <c r="Y4" s="4">
        <f>INDEX(Calculations!AN$53:AN$59,MATCH('BHNVFEAL-LDVs-frgt'!$A4,Calculations!$G$53:$G$59,0))</f>
        <v>8.6728397652413358E-5</v>
      </c>
      <c r="Z4" s="4">
        <f>INDEX(Calculations!AO$53:AO$59,MATCH('BHNVFEAL-LDVs-frgt'!$A4,Calculations!$G$53:$G$59,0))</f>
        <v>8.7202204953481049E-5</v>
      </c>
      <c r="AA4" s="4">
        <f>INDEX(Calculations!AP$53:AP$59,MATCH('BHNVFEAL-LDVs-frgt'!$A4,Calculations!$G$53:$G$59,0))</f>
        <v>8.7682247789324248E-5</v>
      </c>
      <c r="AB4" s="4">
        <f>INDEX(Calculations!AQ$53:AQ$59,MATCH('BHNVFEAL-LDVs-frgt'!$A4,Calculations!$G$53:$G$59,0))</f>
        <v>8.8163792839444246E-5</v>
      </c>
      <c r="AC4" s="4">
        <f>INDEX(Calculations!AR$53:AR$59,MATCH('BHNVFEAL-LDVs-frgt'!$A4,Calculations!$G$53:$G$59,0))</f>
        <v>8.8639738191294187E-5</v>
      </c>
      <c r="AD4" s="4">
        <f>INDEX(Calculations!AS$53:AS$59,MATCH('BHNVFEAL-LDVs-frgt'!$A4,Calculations!$G$53:$G$59,0))</f>
        <v>8.9117464557707509E-5</v>
      </c>
      <c r="AE4" s="4">
        <f>INDEX(Calculations!AT$53:AT$59,MATCH('BHNVFEAL-LDVs-frgt'!$A4,Calculations!$G$53:$G$59,0))</f>
        <v>8.9593387210507711E-5</v>
      </c>
      <c r="AF4" s="4">
        <f>INDEX(Calculations!AU$53:AU$59,MATCH('BHNVFEAL-LDVs-frgt'!$A4,Calculations!$G$53:$G$59,0))</f>
        <v>9.0074029689344562E-5</v>
      </c>
      <c r="AG4" s="4">
        <f>INDEX(Calculations!AV$53:AV$59,MATCH('BHNVFEAL-LDVs-frgt'!$A4,Calculations!$G$53:$G$59,0))</f>
        <v>9.0548309202560421E-5</v>
      </c>
    </row>
    <row r="5" spans="1:33">
      <c r="A5" t="s">
        <v>5</v>
      </c>
      <c r="B5" s="4">
        <f>INDEX(Calculations!Q$53:Q$59,MATCH('BHNVFEAL-LDVs-frgt'!$A5,Calculations!$G$53:$G$59,0))</f>
        <v>6.0949119440294571E-5</v>
      </c>
      <c r="C5" s="4">
        <f>INDEX(Calculations!R$53:R$59,MATCH('BHNVFEAL-LDVs-frgt'!$A5,Calculations!$G$53:$G$59,0))</f>
        <v>6.2196096659640523E-5</v>
      </c>
      <c r="D5" s="4">
        <f>INDEX(Calculations!S$53:S$59,MATCH('BHNVFEAL-LDVs-frgt'!$A5,Calculations!$G$53:$G$59,0))</f>
        <v>6.3194050398918198E-5</v>
      </c>
      <c r="E5" s="4">
        <f>INDEX(Calculations!T$53:T$59,MATCH('BHNVFEAL-LDVs-frgt'!$A5,Calculations!$G$53:$G$59,0))</f>
        <v>6.3881639610215778E-5</v>
      </c>
      <c r="F5" s="4">
        <f>INDEX(Calculations!U$53:U$59,MATCH('BHNVFEAL-LDVs-frgt'!$A5,Calculations!$G$53:$G$59,0))</f>
        <v>6.7152820438958521E-5</v>
      </c>
      <c r="G5" s="4">
        <f>INDEX(Calculations!V$53:V$59,MATCH('BHNVFEAL-LDVs-frgt'!$A5,Calculations!$G$53:$G$59,0))</f>
        <v>6.9387093169594725E-5</v>
      </c>
      <c r="H5" s="4">
        <f>INDEX(Calculations!W$53:W$59,MATCH('BHNVFEAL-LDVs-frgt'!$A5,Calculations!$G$53:$G$59,0))</f>
        <v>6.9812889238493334E-5</v>
      </c>
      <c r="I5" s="4">
        <f>INDEX(Calculations!X$53:X$59,MATCH('BHNVFEAL-LDVs-frgt'!$A5,Calculations!$G$53:$G$59,0))</f>
        <v>7.1829642110360996E-5</v>
      </c>
      <c r="J5" s="4">
        <f>INDEX(Calculations!Y$53:Y$59,MATCH('BHNVFEAL-LDVs-frgt'!$A5,Calculations!$G$53:$G$59,0))</f>
        <v>7.3026102113575017E-5</v>
      </c>
      <c r="K5" s="4">
        <f>INDEX(Calculations!Z$53:Z$59,MATCH('BHNVFEAL-LDVs-frgt'!$A5,Calculations!$G$53:$G$59,0))</f>
        <v>7.569169780920734E-5</v>
      </c>
      <c r="L5" s="4">
        <f>INDEX(Calculations!AA$53:AA$59,MATCH('BHNVFEAL-LDVs-frgt'!$A5,Calculations!$G$53:$G$59,0))</f>
        <v>7.6823408426099452E-5</v>
      </c>
      <c r="M5" s="4">
        <f>INDEX(Calculations!AB$53:AB$59,MATCH('BHNVFEAL-LDVs-frgt'!$A5,Calculations!$G$53:$G$59,0))</f>
        <v>7.7152803813299649E-5</v>
      </c>
      <c r="N5" s="4">
        <f>INDEX(Calculations!AC$53:AC$59,MATCH('BHNVFEAL-LDVs-frgt'!$A5,Calculations!$G$53:$G$59,0))</f>
        <v>7.7535667879690879E-5</v>
      </c>
      <c r="O5" s="4">
        <f>INDEX(Calculations!AD$53:AD$59,MATCH('BHNVFEAL-LDVs-frgt'!$A5,Calculations!$G$53:$G$59,0))</f>
        <v>7.8252518308744999E-5</v>
      </c>
      <c r="P5" s="4">
        <f>INDEX(Calculations!AE$53:AE$59,MATCH('BHNVFEAL-LDVs-frgt'!$A5,Calculations!$G$53:$G$59,0))</f>
        <v>7.8864148351465548E-5</v>
      </c>
      <c r="Q5" s="4">
        <f>INDEX(Calculations!AF$53:AF$59,MATCH('BHNVFEAL-LDVs-frgt'!$A5,Calculations!$G$53:$G$59,0))</f>
        <v>7.9515576287989131E-5</v>
      </c>
      <c r="R5" s="4">
        <f>INDEX(Calculations!AG$53:AG$59,MATCH('BHNVFEAL-LDVs-frgt'!$A5,Calculations!$G$53:$G$59,0))</f>
        <v>8.0199334161713934E-5</v>
      </c>
      <c r="S5" s="4">
        <f>INDEX(Calculations!AH$53:AH$59,MATCH('BHNVFEAL-LDVs-frgt'!$A5,Calculations!$G$53:$G$59,0))</f>
        <v>8.078266988615825E-5</v>
      </c>
      <c r="T5" s="4">
        <f>INDEX(Calculations!AI$53:AI$59,MATCH('BHNVFEAL-LDVs-frgt'!$A5,Calculations!$G$53:$G$59,0))</f>
        <v>8.1473965078628649E-5</v>
      </c>
      <c r="U5" s="4">
        <f>INDEX(Calculations!AJ$53:AJ$59,MATCH('BHNVFEAL-LDVs-frgt'!$A5,Calculations!$G$53:$G$59,0))</f>
        <v>8.2155539023213178E-5</v>
      </c>
      <c r="V5" s="4">
        <f>INDEX(Calculations!AK$53:AK$59,MATCH('BHNVFEAL-LDVs-frgt'!$A5,Calculations!$G$53:$G$59,0))</f>
        <v>8.2830807227585453E-5</v>
      </c>
      <c r="W5" s="4">
        <f>INDEX(Calculations!AL$53:AL$59,MATCH('BHNVFEAL-LDVs-frgt'!$A5,Calculations!$G$53:$G$59,0))</f>
        <v>8.3514575323321454E-5</v>
      </c>
      <c r="X5" s="4">
        <f>INDEX(Calculations!AM$53:AM$59,MATCH('BHNVFEAL-LDVs-frgt'!$A5,Calculations!$G$53:$G$59,0))</f>
        <v>8.4138414919360561E-5</v>
      </c>
      <c r="Y5" s="4">
        <f>INDEX(Calculations!AN$53:AN$59,MATCH('BHNVFEAL-LDVs-frgt'!$A5,Calculations!$G$53:$G$59,0))</f>
        <v>8.4743621909337354E-5</v>
      </c>
      <c r="Z5" s="4">
        <f>INDEX(Calculations!AO$53:AO$59,MATCH('BHNVFEAL-LDVs-frgt'!$A5,Calculations!$G$53:$G$59,0))</f>
        <v>8.5286569511869247E-5</v>
      </c>
      <c r="AA5" s="4">
        <f>INDEX(Calculations!AP$53:AP$59,MATCH('BHNVFEAL-LDVs-frgt'!$A5,Calculations!$G$53:$G$59,0))</f>
        <v>8.5885023226040904E-5</v>
      </c>
      <c r="AB5" s="4">
        <f>INDEX(Calculations!AQ$53:AQ$59,MATCH('BHNVFEAL-LDVs-frgt'!$A5,Calculations!$G$53:$G$59,0))</f>
        <v>8.6476722534281947E-5</v>
      </c>
      <c r="AC5" s="4">
        <f>INDEX(Calculations!AR$53:AR$59,MATCH('BHNVFEAL-LDVs-frgt'!$A5,Calculations!$G$53:$G$59,0))</f>
        <v>8.7072991500171607E-5</v>
      </c>
      <c r="AD5" s="4">
        <f>INDEX(Calculations!AS$53:AS$59,MATCH('BHNVFEAL-LDVs-frgt'!$A5,Calculations!$G$53:$G$59,0))</f>
        <v>8.767062496296619E-5</v>
      </c>
      <c r="AE5" s="4">
        <f>INDEX(Calculations!AT$53:AT$59,MATCH('BHNVFEAL-LDVs-frgt'!$A5,Calculations!$G$53:$G$59,0))</f>
        <v>8.8266975736056729E-5</v>
      </c>
      <c r="AF5" s="4">
        <f>INDEX(Calculations!AU$53:AU$59,MATCH('BHNVFEAL-LDVs-frgt'!$A5,Calculations!$G$53:$G$59,0))</f>
        <v>8.8866920522257065E-5</v>
      </c>
      <c r="AG5" s="4">
        <f>INDEX(Calculations!AV$53:AV$59,MATCH('BHNVFEAL-LDVs-frgt'!$A5,Calculations!$G$53:$G$59,0))</f>
        <v>8.9465368897195598E-5</v>
      </c>
    </row>
    <row r="6" spans="1:33">
      <c r="A6" s="177" t="s">
        <v>6</v>
      </c>
      <c r="B6" s="4">
        <f>Calculations!X57</f>
        <v>1.2473054896975632E-4</v>
      </c>
      <c r="C6" s="4">
        <f>Calculations!Y57</f>
        <v>1.2492970518676182E-4</v>
      </c>
      <c r="D6" s="4">
        <f>Calculations!Z57</f>
        <v>1.2523082748611906E-4</v>
      </c>
      <c r="E6" s="4">
        <f>Calculations!AA57</f>
        <v>1.2548308012076494E-4</v>
      </c>
      <c r="F6" s="4">
        <f>Calculations!AB57</f>
        <v>1.2573024900777287E-4</v>
      </c>
      <c r="G6" s="4">
        <f>Calculations!AC57</f>
        <v>1.2598873720715592E-4</v>
      </c>
      <c r="H6" s="4">
        <f>Calculations!AD57</f>
        <v>1.2622347946482498E-4</v>
      </c>
      <c r="I6" s="4">
        <f>Calculations!AE57</f>
        <v>1.2646078401666025E-4</v>
      </c>
      <c r="J6" s="4">
        <f>Calculations!AF57</f>
        <v>1.2669782648065981E-4</v>
      </c>
      <c r="K6" s="4">
        <f>Calculations!AG57</f>
        <v>1.2693468402866454E-4</v>
      </c>
      <c r="L6" s="4">
        <f>Calculations!AH57</f>
        <v>1.2717232448154466E-4</v>
      </c>
      <c r="M6" s="4">
        <f>Calculations!AI57</f>
        <v>1.2740613824218237E-4</v>
      </c>
      <c r="N6" s="4">
        <f>Calculations!AJ57</f>
        <v>1.2763912608645026E-4</v>
      </c>
      <c r="O6" s="4">
        <f>Calculations!AK57</f>
        <v>1.2786926339893663E-4</v>
      </c>
      <c r="P6" s="4">
        <f>Calculations!AL57</f>
        <v>1.2809772900180088E-4</v>
      </c>
      <c r="Q6" s="4">
        <f>Calculations!AM57</f>
        <v>1.283716350746272E-4</v>
      </c>
      <c r="R6" s="4">
        <f>Calculations!AN57</f>
        <v>1.2866725547963753E-4</v>
      </c>
      <c r="S6" s="4">
        <f>Calculations!AO57</f>
        <v>1.2898087367272962E-4</v>
      </c>
      <c r="T6" s="4">
        <f>Calculations!AP57</f>
        <v>1.293167504702929E-4</v>
      </c>
      <c r="U6" s="4">
        <f>Calculations!AQ57</f>
        <v>1.296725397970066E-4</v>
      </c>
      <c r="V6" s="4">
        <f>Calculations!AR57</f>
        <v>1.3005059703904306E-4</v>
      </c>
      <c r="W6" s="4">
        <f>Calculations!AS57</f>
        <v>1.3044742251486875E-4</v>
      </c>
      <c r="X6" s="4">
        <f>Calculations!AT57</f>
        <v>1.3086579902179383E-4</v>
      </c>
      <c r="Y6" s="4">
        <f>Calculations!AU57</f>
        <v>1.3130332050581751E-4</v>
      </c>
      <c r="Z6" s="4">
        <f>Calculations!AV57</f>
        <v>1.3176194143631583E-4</v>
      </c>
      <c r="AA6" s="4">
        <f>Calculations!AW57</f>
        <v>1.3219488586684716E-4</v>
      </c>
      <c r="AB6" s="4">
        <f>Calculations!AX57</f>
        <v>1.3262640324186869E-4</v>
      </c>
      <c r="AC6" s="4">
        <f>Calculations!AY57</f>
        <v>1.3305544652332087E-4</v>
      </c>
      <c r="AD6" s="4">
        <f>Calculations!AZ57</f>
        <v>1.3348196279306277E-4</v>
      </c>
      <c r="AE6" s="4">
        <f>Calculations!BA57</f>
        <v>1.3390486836960071E-4</v>
      </c>
      <c r="AF6" s="4">
        <f>Calculations!BB57</f>
        <v>1.3432719968220795E-4</v>
      </c>
      <c r="AG6" s="4">
        <f>Calculations!BC57</f>
        <v>1.347440571762359E-4</v>
      </c>
    </row>
    <row r="7" spans="1:33">
      <c r="A7" t="s">
        <v>64</v>
      </c>
      <c r="B7" s="4">
        <f>INDEX(Calculations!Q$53:Q$59,MATCH('BHNVFEAL-LDVs-frgt'!$A7,Calculations!$G$53:$G$59,0))</f>
        <v>5.2083228510487594E-5</v>
      </c>
      <c r="C7" s="4">
        <f>INDEX(Calculations!R$53:R$59,MATCH('BHNVFEAL-LDVs-frgt'!$A7,Calculations!$G$53:$G$59,0))</f>
        <v>5.4011886656715078E-5</v>
      </c>
      <c r="D7" s="4">
        <f>INDEX(Calculations!S$53:S$59,MATCH('BHNVFEAL-LDVs-frgt'!$A7,Calculations!$G$53:$G$59,0))</f>
        <v>4.9678469012504379E-5</v>
      </c>
      <c r="E7" s="4">
        <f>INDEX(Calculations!T$53:T$59,MATCH('BHNVFEAL-LDVs-frgt'!$A7,Calculations!$G$53:$G$59,0))</f>
        <v>5.0646153324983673E-5</v>
      </c>
      <c r="F7" s="4">
        <f>INDEX(Calculations!U$53:U$59,MATCH('BHNVFEAL-LDVs-frgt'!$A7,Calculations!$G$53:$G$59,0))</f>
        <v>5.3521565714416607E-5</v>
      </c>
      <c r="G7" s="4">
        <f>INDEX(Calculations!V$53:V$59,MATCH('BHNVFEAL-LDVs-frgt'!$A7,Calculations!$G$53:$G$59,0))</f>
        <v>5.940098809240713E-5</v>
      </c>
      <c r="H7" s="4">
        <f>INDEX(Calculations!W$53:W$59,MATCH('BHNVFEAL-LDVs-frgt'!$A7,Calculations!$G$53:$G$59,0))</f>
        <v>5.4324713634998619E-5</v>
      </c>
      <c r="I7" s="4">
        <f>INDEX(Calculations!X$53:X$59,MATCH('BHNVFEAL-LDVs-frgt'!$A7,Calculations!$G$53:$G$59,0))</f>
        <v>5.9303589410804267E-5</v>
      </c>
      <c r="J7" s="4">
        <f>INDEX(Calculations!Y$53:Y$59,MATCH('BHNVFEAL-LDVs-frgt'!$A7,Calculations!$G$53:$G$59,0))</f>
        <v>5.9868844512677322E-5</v>
      </c>
      <c r="K7" s="4">
        <f>INDEX(Calculations!Z$53:Z$59,MATCH('BHNVFEAL-LDVs-frgt'!$A7,Calculations!$G$53:$G$59,0))</f>
        <v>6.5922451894017889E-5</v>
      </c>
      <c r="L7" s="4">
        <f>INDEX(Calculations!AA$53:AA$59,MATCH('BHNVFEAL-LDVs-frgt'!$A7,Calculations!$G$53:$G$59,0))</f>
        <v>6.6178459609438211E-5</v>
      </c>
      <c r="M7" s="4">
        <f>INDEX(Calculations!AB$53:AB$59,MATCH('BHNVFEAL-LDVs-frgt'!$A7,Calculations!$G$53:$G$59,0))</f>
        <v>6.4018411204301752E-5</v>
      </c>
      <c r="N7" s="4">
        <f>INDEX(Calculations!AC$53:AC$59,MATCH('BHNVFEAL-LDVs-frgt'!$A7,Calculations!$G$53:$G$59,0))</f>
        <v>6.4014036037151467E-5</v>
      </c>
      <c r="O7" s="4">
        <f>INDEX(Calculations!AD$53:AD$59,MATCH('BHNVFEAL-LDVs-frgt'!$A7,Calculations!$G$53:$G$59,0))</f>
        <v>6.4293330724595038E-5</v>
      </c>
      <c r="P7" s="4">
        <f>INDEX(Calculations!AE$53:AE$59,MATCH('BHNVFEAL-LDVs-frgt'!$A7,Calculations!$G$53:$G$59,0))</f>
        <v>6.4593568046698827E-5</v>
      </c>
      <c r="Q7" s="4">
        <f>INDEX(Calculations!AF$53:AF$59,MATCH('BHNVFEAL-LDVs-frgt'!$A7,Calculations!$G$53:$G$59,0))</f>
        <v>6.4981706275150485E-5</v>
      </c>
      <c r="R7" s="4">
        <f>INDEX(Calculations!AG$53:AG$59,MATCH('BHNVFEAL-LDVs-frgt'!$A7,Calculations!$G$53:$G$59,0))</f>
        <v>6.5468335654240178E-5</v>
      </c>
      <c r="S7" s="4">
        <f>INDEX(Calculations!AH$53:AH$59,MATCH('BHNVFEAL-LDVs-frgt'!$A7,Calculations!$G$53:$G$59,0))</f>
        <v>6.588309582327166E-5</v>
      </c>
      <c r="T7" s="4">
        <f>INDEX(Calculations!AI$53:AI$59,MATCH('BHNVFEAL-LDVs-frgt'!$A7,Calculations!$G$53:$G$59,0))</f>
        <v>6.6378779936194777E-5</v>
      </c>
      <c r="U7" s="4">
        <f>INDEX(Calculations!AJ$53:AJ$59,MATCH('BHNVFEAL-LDVs-frgt'!$A7,Calculations!$G$53:$G$59,0))</f>
        <v>6.68487249219823E-5</v>
      </c>
      <c r="V7" s="4">
        <f>INDEX(Calculations!AK$53:AK$59,MATCH('BHNVFEAL-LDVs-frgt'!$A7,Calculations!$G$53:$G$59,0))</f>
        <v>6.7352412733969819E-5</v>
      </c>
      <c r="W7" s="4">
        <f>INDEX(Calculations!AL$53:AL$59,MATCH('BHNVFEAL-LDVs-frgt'!$A7,Calculations!$G$53:$G$59,0))</f>
        <v>6.7830047179910958E-5</v>
      </c>
      <c r="X7" s="4">
        <f>INDEX(Calculations!AM$53:AM$59,MATCH('BHNVFEAL-LDVs-frgt'!$A7,Calculations!$G$53:$G$59,0))</f>
        <v>6.8232272498226884E-5</v>
      </c>
      <c r="Y7" s="4">
        <f>INDEX(Calculations!AN$53:AN$59,MATCH('BHNVFEAL-LDVs-frgt'!$A7,Calculations!$G$53:$G$59,0))</f>
        <v>6.8600601253231556E-5</v>
      </c>
      <c r="Z7" s="4">
        <f>INDEX(Calculations!AO$53:AO$59,MATCH('BHNVFEAL-LDVs-frgt'!$A7,Calculations!$G$53:$G$59,0))</f>
        <v>6.8964121792404896E-5</v>
      </c>
      <c r="AA7" s="4">
        <f>INDEX(Calculations!AP$53:AP$59,MATCH('BHNVFEAL-LDVs-frgt'!$A7,Calculations!$G$53:$G$59,0))</f>
        <v>6.9332720662927466E-5</v>
      </c>
      <c r="AB7" s="4">
        <f>INDEX(Calculations!AQ$53:AQ$59,MATCH('BHNVFEAL-LDVs-frgt'!$A7,Calculations!$G$53:$G$59,0))</f>
        <v>6.9711643259738197E-5</v>
      </c>
      <c r="AC7" s="4">
        <f>INDEX(Calculations!AR$53:AR$59,MATCH('BHNVFEAL-LDVs-frgt'!$A7,Calculations!$G$53:$G$59,0))</f>
        <v>7.0079471434435263E-5</v>
      </c>
      <c r="AD7" s="4">
        <f>INDEX(Calculations!AS$53:AS$59,MATCH('BHNVFEAL-LDVs-frgt'!$A7,Calculations!$G$53:$G$59,0))</f>
        <v>7.0453088565627811E-5</v>
      </c>
      <c r="AE7" s="4">
        <f>INDEX(Calculations!AT$53:AT$59,MATCH('BHNVFEAL-LDVs-frgt'!$A7,Calculations!$G$53:$G$59,0))</f>
        <v>7.0824103647921027E-5</v>
      </c>
      <c r="AF7" s="4">
        <f>INDEX(Calculations!AU$53:AU$59,MATCH('BHNVFEAL-LDVs-frgt'!$A7,Calculations!$G$53:$G$59,0))</f>
        <v>7.1198806409834421E-5</v>
      </c>
      <c r="AG7" s="4">
        <f>INDEX(Calculations!AV$53:AV$59,MATCH('BHNVFEAL-LDVs-frgt'!$A7,Calculations!$G$53:$G$59,0))</f>
        <v>7.1561111575119791E-5</v>
      </c>
    </row>
    <row r="8" spans="1:33">
      <c r="A8" s="177" t="s">
        <v>65</v>
      </c>
      <c r="B8" s="4">
        <f>Calculations!X59</f>
        <v>1.1510380065899998E-4</v>
      </c>
      <c r="C8" s="4">
        <f>Calculations!Y59</f>
        <v>1.1522951998134401E-4</v>
      </c>
      <c r="D8" s="4">
        <f>Calculations!Z59</f>
        <v>1.15482863926043E-4</v>
      </c>
      <c r="E8" s="4">
        <f>Calculations!AA59</f>
        <v>1.1568243030243685E-4</v>
      </c>
      <c r="F8" s="4">
        <f>Calculations!AB59</f>
        <v>1.1586667555733564E-4</v>
      </c>
      <c r="G8" s="4">
        <f>Calculations!AC59</f>
        <v>1.1595254854561598E-4</v>
      </c>
      <c r="H8" s="4">
        <f>Calculations!AD59</f>
        <v>1.1618449347446546E-4</v>
      </c>
      <c r="I8" s="4">
        <f>Calculations!AE59</f>
        <v>1.1648853569386303E-4</v>
      </c>
      <c r="J8" s="4">
        <f>Calculations!AF59</f>
        <v>1.166721234012897E-4</v>
      </c>
      <c r="K8" s="4">
        <f>Calculations!AG59</f>
        <v>1.1681974032599165E-4</v>
      </c>
      <c r="L8" s="4">
        <f>Calculations!AH59</f>
        <v>1.1701808193959676E-4</v>
      </c>
      <c r="M8" s="4">
        <f>Calculations!AI59</f>
        <v>1.1718376195612992E-4</v>
      </c>
      <c r="N8" s="4">
        <f>Calculations!AJ59</f>
        <v>1.1705982074815999E-4</v>
      </c>
      <c r="O8" s="4">
        <f>Calculations!AK59</f>
        <v>1.1707826522270844E-4</v>
      </c>
      <c r="P8" s="4">
        <f>Calculations!AL59</f>
        <v>1.1771142931490304E-4</v>
      </c>
      <c r="Q8" s="4">
        <f>Calculations!AM59</f>
        <v>1.1797987867971504E-4</v>
      </c>
      <c r="R8" s="4">
        <f>Calculations!AN59</f>
        <v>1.1823621764573735E-4</v>
      </c>
      <c r="S8" s="4">
        <f>Calculations!AO59</f>
        <v>1.1850133450193545E-4</v>
      </c>
      <c r="T8" s="4">
        <f>Calculations!AP59</f>
        <v>1.1878075042855107E-4</v>
      </c>
      <c r="U8" s="4">
        <f>Calculations!AQ59</f>
        <v>1.1907543001649514E-4</v>
      </c>
      <c r="V8" s="4">
        <f>Calculations!AR59</f>
        <v>1.1938493278279536E-4</v>
      </c>
      <c r="W8" s="4">
        <f>Calculations!AS59</f>
        <v>1.1970906236714448E-4</v>
      </c>
      <c r="X8" s="4">
        <f>Calculations!AT59</f>
        <v>1.2004712760684729E-4</v>
      </c>
      <c r="Y8" s="4">
        <f>Calculations!AU59</f>
        <v>1.2039970950414555E-4</v>
      </c>
      <c r="Z8" s="4">
        <f>Calculations!AV59</f>
        <v>1.2076546972281891E-4</v>
      </c>
      <c r="AA8" s="4">
        <f>Calculations!AW59</f>
        <v>1.21109794026125E-4</v>
      </c>
      <c r="AB8" s="4">
        <f>Calculations!AX59</f>
        <v>1.2144998622504057E-4</v>
      </c>
      <c r="AC8" s="4">
        <f>Calculations!AY59</f>
        <v>1.2178825557928559E-4</v>
      </c>
      <c r="AD8" s="4">
        <f>Calculations!AZ59</f>
        <v>1.2212116273614625E-4</v>
      </c>
      <c r="AE8" s="4">
        <f>Calculations!BA59</f>
        <v>1.2245141425799275E-4</v>
      </c>
      <c r="AF8" s="4">
        <f>Calculations!BB59</f>
        <v>1.2277729390220828E-4</v>
      </c>
      <c r="AG8" s="4">
        <f>Calculations!BC59</f>
        <v>1.2309851439926652E-4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8"/>
  <sheetViews>
    <sheetView workbookViewId="0">
      <selection activeCell="A8" sqref="A8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INDEX(Calculations!Q$60:Q$66,MATCH('BHNVFEAL-HDVs-psgr'!$A2,Calculations!$G$60:$G$66,0))</f>
        <v>1.0420625051907083E-3</v>
      </c>
      <c r="C2" s="4">
        <f>INDEX(Calculations!R$60:R$66,MATCH('BHNVFEAL-HDVs-psgr'!$A2,Calculations!$G$60:$G$66,0))</f>
        <v>1.1439949186568628E-3</v>
      </c>
      <c r="D2" s="4">
        <f>INDEX(Calculations!S$60:S$66,MATCH('BHNVFEAL-HDVs-psgr'!$A2,Calculations!$G$60:$G$66,0))</f>
        <v>1.2140902404889574E-3</v>
      </c>
      <c r="E2" s="4">
        <f>INDEX(Calculations!T$60:T$66,MATCH('BHNVFEAL-HDVs-psgr'!$A2,Calculations!$G$60:$G$66,0))</f>
        <v>1.2395263451874835E-3</v>
      </c>
      <c r="F2" s="4">
        <f>INDEX(Calculations!U$60:U$66,MATCH('BHNVFEAL-HDVs-psgr'!$A2,Calculations!$G$60:$G$66,0))</f>
        <v>1.2753256587595444E-3</v>
      </c>
      <c r="G2" s="4">
        <f>INDEX(Calculations!V$60:V$66,MATCH('BHNVFEAL-HDVs-psgr'!$A2,Calculations!$G$60:$G$66,0))</f>
        <v>1.2309767543230343E-3</v>
      </c>
      <c r="H2" s="4">
        <f>INDEX(Calculations!W$60:W$66,MATCH('BHNVFEAL-HDVs-psgr'!$A2,Calculations!$G$60:$G$66,0))</f>
        <v>1.2390248717217309E-3</v>
      </c>
      <c r="I2" s="4">
        <f>INDEX(Calculations!X$60:X$66,MATCH('BHNVFEAL-HDVs-psgr'!$A2,Calculations!$G$60:$G$66,0))</f>
        <v>1.3149662708901251E-3</v>
      </c>
      <c r="J2" s="4">
        <f>INDEX(Calculations!Y$60:Y$66,MATCH('BHNVFEAL-HDVs-psgr'!$A2,Calculations!$G$60:$G$66,0))</f>
        <v>1.2988873106715522E-3</v>
      </c>
      <c r="K2" s="4">
        <f>INDEX(Calculations!Z$60:Z$66,MATCH('BHNVFEAL-HDVs-psgr'!$A2,Calculations!$G$60:$G$66,0))</f>
        <v>1.3002977544742268E-3</v>
      </c>
      <c r="L2" s="4">
        <f>INDEX(Calculations!AA$60:AA$66,MATCH('BHNVFEAL-HDVs-psgr'!$A2,Calculations!$G$60:$G$66,0))</f>
        <v>1.3075717481098429E-3</v>
      </c>
      <c r="M2" s="4">
        <f>INDEX(Calculations!AB$60:AB$66,MATCH('BHNVFEAL-HDVs-psgr'!$A2,Calculations!$G$60:$G$66,0))</f>
        <v>1.3141243312964747E-3</v>
      </c>
      <c r="N2" s="4">
        <f>INDEX(Calculations!AC$60:AC$66,MATCH('BHNVFEAL-HDVs-psgr'!$A2,Calculations!$G$60:$G$66,0))</f>
        <v>1.3229153090901407E-3</v>
      </c>
      <c r="O2" s="4">
        <f>INDEX(Calculations!AD$60:AD$66,MATCH('BHNVFEAL-HDVs-psgr'!$A2,Calculations!$G$60:$G$66,0))</f>
        <v>1.3297286891178592E-3</v>
      </c>
      <c r="P2" s="4">
        <f>INDEX(Calculations!AE$60:AE$66,MATCH('BHNVFEAL-HDVs-psgr'!$A2,Calculations!$G$60:$G$66,0))</f>
        <v>1.3360420395499817E-3</v>
      </c>
      <c r="Q2" s="4">
        <f>INDEX(Calculations!AF$60:AF$66,MATCH('BHNVFEAL-HDVs-psgr'!$A2,Calculations!$G$60:$G$66,0))</f>
        <v>1.3422783700457902E-3</v>
      </c>
      <c r="R2" s="4">
        <f>INDEX(Calculations!AG$60:AG$66,MATCH('BHNVFEAL-HDVs-psgr'!$A2,Calculations!$G$60:$G$66,0))</f>
        <v>1.3481968932137884E-3</v>
      </c>
      <c r="S2" s="4">
        <f>INDEX(Calculations!AH$60:AH$66,MATCH('BHNVFEAL-HDVs-psgr'!$A2,Calculations!$G$60:$G$66,0))</f>
        <v>1.3530790925259399E-3</v>
      </c>
      <c r="T2" s="4">
        <f>INDEX(Calculations!AI$60:AI$66,MATCH('BHNVFEAL-HDVs-psgr'!$A2,Calculations!$G$60:$G$66,0))</f>
        <v>1.3581479840973102E-3</v>
      </c>
      <c r="U2" s="4">
        <f>INDEX(Calculations!AJ$60:AJ$66,MATCH('BHNVFEAL-HDVs-psgr'!$A2,Calculations!$G$60:$G$66,0))</f>
        <v>1.3631265026932838E-3</v>
      </c>
      <c r="V2" s="4">
        <f>INDEX(Calculations!AK$60:AK$66,MATCH('BHNVFEAL-HDVs-psgr'!$A2,Calculations!$G$60:$G$66,0))</f>
        <v>1.3692099301570958E-3</v>
      </c>
      <c r="W2" s="4">
        <f>INDEX(Calculations!AL$60:AL$66,MATCH('BHNVFEAL-HDVs-psgr'!$A2,Calculations!$G$60:$G$66,0))</f>
        <v>1.3755268785241232E-3</v>
      </c>
      <c r="X2" s="4">
        <f>INDEX(Calculations!AM$60:AM$66,MATCH('BHNVFEAL-HDVs-psgr'!$A2,Calculations!$G$60:$G$66,0))</f>
        <v>1.3830847435803882E-3</v>
      </c>
      <c r="Y2" s="4">
        <f>INDEX(Calculations!AN$60:AN$66,MATCH('BHNVFEAL-HDVs-psgr'!$A2,Calculations!$G$60:$G$66,0))</f>
        <v>1.3906899300758107E-3</v>
      </c>
      <c r="Z2" s="4">
        <f>INDEX(Calculations!AO$60:AO$66,MATCH('BHNVFEAL-HDVs-psgr'!$A2,Calculations!$G$60:$G$66,0))</f>
        <v>1.3994546351130722E-3</v>
      </c>
      <c r="AA2" s="4">
        <f>INDEX(Calculations!AP$60:AP$66,MATCH('BHNVFEAL-HDVs-psgr'!$A2,Calculations!$G$60:$G$66,0))</f>
        <v>1.4084337919408906E-3</v>
      </c>
      <c r="AB2" s="4">
        <f>INDEX(Calculations!AQ$60:AQ$66,MATCH('BHNVFEAL-HDVs-psgr'!$A2,Calculations!$G$60:$G$66,0))</f>
        <v>1.4175378649912667E-3</v>
      </c>
      <c r="AC2" s="4">
        <f>INDEX(Calculations!AR$60:AR$66,MATCH('BHNVFEAL-HDVs-psgr'!$A2,Calculations!$G$60:$G$66,0))</f>
        <v>1.4273963464246078E-3</v>
      </c>
      <c r="AD2" s="4">
        <f>INDEX(Calculations!AS$60:AS$66,MATCH('BHNVFEAL-HDVs-psgr'!$A2,Calculations!$G$60:$G$66,0))</f>
        <v>1.4375726575762864E-3</v>
      </c>
      <c r="AE2" s="4">
        <f>INDEX(Calculations!AT$60:AT$66,MATCH('BHNVFEAL-HDVs-psgr'!$A2,Calculations!$G$60:$G$66,0))</f>
        <v>1.4489810381517767E-3</v>
      </c>
      <c r="AF2" s="4">
        <f>INDEX(Calculations!AU$60:AU$66,MATCH('BHNVFEAL-HDVs-psgr'!$A2,Calculations!$G$60:$G$66,0))</f>
        <v>1.460857794342404E-3</v>
      </c>
      <c r="AG2" s="4">
        <f>INDEX(Calculations!AV$60:AV$66,MATCH('BHNVFEAL-HDVs-psgr'!$A2,Calculations!$G$60:$G$66,0))</f>
        <v>1.4746142879317201E-3</v>
      </c>
    </row>
    <row r="3" spans="1:33">
      <c r="A3" t="s">
        <v>3</v>
      </c>
      <c r="B3" s="4">
        <f>INDEX(Calculations!Q$60:Q$66,MATCH('BHNVFEAL-HDVs-psgr'!$A3,Calculations!$G$60:$G$66,0))</f>
        <v>7.8089416112255981E-4</v>
      </c>
      <c r="C3" s="4">
        <f>INDEX(Calculations!R$60:R$66,MATCH('BHNVFEAL-HDVs-psgr'!$A3,Calculations!$G$60:$G$66,0))</f>
        <v>7.9504864155856747E-4</v>
      </c>
      <c r="D3" s="4">
        <f>INDEX(Calculations!S$60:S$66,MATCH('BHNVFEAL-HDVs-psgr'!$A3,Calculations!$G$60:$G$66,0))</f>
        <v>7.8889312671935434E-4</v>
      </c>
      <c r="E3" s="4">
        <f>INDEX(Calculations!T$60:T$66,MATCH('BHNVFEAL-HDVs-psgr'!$A3,Calculations!$G$60:$G$66,0))</f>
        <v>8.0515172733862969E-4</v>
      </c>
      <c r="F3" s="4">
        <f>INDEX(Calculations!U$60:U$66,MATCH('BHNVFEAL-HDVs-psgr'!$A3,Calculations!$G$60:$G$66,0))</f>
        <v>8.1792344948438138E-4</v>
      </c>
      <c r="G3" s="4">
        <f>INDEX(Calculations!V$60:V$66,MATCH('BHNVFEAL-HDVs-psgr'!$A3,Calculations!$G$60:$G$66,0))</f>
        <v>8.1844195328757252E-4</v>
      </c>
      <c r="H3" s="4">
        <f>INDEX(Calculations!W$60:W$66,MATCH('BHNVFEAL-HDVs-psgr'!$A3,Calculations!$G$60:$G$66,0))</f>
        <v>8.2493916693127892E-4</v>
      </c>
      <c r="I3" s="4">
        <f>INDEX(Calculations!X$60:X$66,MATCH('BHNVFEAL-HDVs-psgr'!$A3,Calculations!$G$60:$G$66,0))</f>
        <v>8.2554627100536141E-4</v>
      </c>
      <c r="J3" s="4">
        <f>INDEX(Calculations!Y$60:Y$66,MATCH('BHNVFEAL-HDVs-psgr'!$A3,Calculations!$G$60:$G$66,0))</f>
        <v>8.3143845358594386E-4</v>
      </c>
      <c r="K3" s="4">
        <f>INDEX(Calculations!Z$60:Z$66,MATCH('BHNVFEAL-HDVs-psgr'!$A3,Calculations!$G$60:$G$66,0))</f>
        <v>8.3731570975778687E-4</v>
      </c>
      <c r="L3" s="4">
        <f>INDEX(Calculations!AA$60:AA$66,MATCH('BHNVFEAL-HDVs-psgr'!$A3,Calculations!$G$60:$G$66,0))</f>
        <v>8.4194379843904323E-4</v>
      </c>
      <c r="M3" s="4">
        <f>INDEX(Calculations!AB$60:AB$66,MATCH('BHNVFEAL-HDVs-psgr'!$A3,Calculations!$G$60:$G$66,0))</f>
        <v>8.4647662189152198E-4</v>
      </c>
      <c r="N3" s="4">
        <f>INDEX(Calculations!AC$60:AC$66,MATCH('BHNVFEAL-HDVs-psgr'!$A3,Calculations!$G$60:$G$66,0))</f>
        <v>8.509759379162539E-4</v>
      </c>
      <c r="O3" s="4">
        <f>INDEX(Calculations!AD$60:AD$66,MATCH('BHNVFEAL-HDVs-psgr'!$A3,Calculations!$G$60:$G$66,0))</f>
        <v>8.55603192383827E-4</v>
      </c>
      <c r="P3" s="4">
        <f>INDEX(Calculations!AE$60:AE$66,MATCH('BHNVFEAL-HDVs-psgr'!$A3,Calculations!$G$60:$G$66,0))</f>
        <v>8.6001373249107254E-4</v>
      </c>
      <c r="Q3" s="4">
        <f>INDEX(Calculations!AF$60:AF$66,MATCH('BHNVFEAL-HDVs-psgr'!$A3,Calculations!$G$60:$G$66,0))</f>
        <v>8.6440311166639978E-4</v>
      </c>
      <c r="R3" s="4">
        <f>INDEX(Calculations!AG$60:AG$66,MATCH('BHNVFEAL-HDVs-psgr'!$A3,Calculations!$G$60:$G$66,0))</f>
        <v>8.6873795244522226E-4</v>
      </c>
      <c r="S3" s="4">
        <f>INDEX(Calculations!AH$60:AH$66,MATCH('BHNVFEAL-HDVs-psgr'!$A3,Calculations!$G$60:$G$66,0))</f>
        <v>8.731118077777249E-4</v>
      </c>
      <c r="T3" s="4">
        <f>INDEX(Calculations!AI$60:AI$66,MATCH('BHNVFEAL-HDVs-psgr'!$A3,Calculations!$G$60:$G$66,0))</f>
        <v>8.7744412385818208E-4</v>
      </c>
      <c r="U3" s="4">
        <f>INDEX(Calculations!AJ$60:AJ$66,MATCH('BHNVFEAL-HDVs-psgr'!$A3,Calculations!$G$60:$G$66,0))</f>
        <v>8.8176612845441288E-4</v>
      </c>
      <c r="V3" s="4">
        <f>INDEX(Calculations!AK$60:AK$66,MATCH('BHNVFEAL-HDVs-psgr'!$A3,Calculations!$G$60:$G$66,0))</f>
        <v>8.8610265930967461E-4</v>
      </c>
      <c r="W3" s="4">
        <f>INDEX(Calculations!AL$60:AL$66,MATCH('BHNVFEAL-HDVs-psgr'!$A3,Calculations!$G$60:$G$66,0))</f>
        <v>8.9046666944121711E-4</v>
      </c>
      <c r="X3" s="4">
        <f>INDEX(Calculations!AM$60:AM$66,MATCH('BHNVFEAL-HDVs-psgr'!$A3,Calculations!$G$60:$G$66,0))</f>
        <v>8.9572869281806142E-4</v>
      </c>
      <c r="Y3" s="4">
        <f>INDEX(Calculations!AN$60:AN$66,MATCH('BHNVFEAL-HDVs-psgr'!$A3,Calculations!$G$60:$G$66,0))</f>
        <v>9.0140507272662548E-4</v>
      </c>
      <c r="Z3" s="4">
        <f>INDEX(Calculations!AO$60:AO$66,MATCH('BHNVFEAL-HDVs-psgr'!$A3,Calculations!$G$60:$G$66,0))</f>
        <v>9.0752955382553894E-4</v>
      </c>
      <c r="AA3" s="4">
        <f>INDEX(Calculations!AP$60:AP$66,MATCH('BHNVFEAL-HDVs-psgr'!$A3,Calculations!$G$60:$G$66,0))</f>
        <v>9.1410583237418695E-4</v>
      </c>
      <c r="AB3" s="4">
        <f>INDEX(Calculations!AQ$60:AQ$66,MATCH('BHNVFEAL-HDVs-psgr'!$A3,Calculations!$G$60:$G$66,0))</f>
        <v>9.2103053299530347E-4</v>
      </c>
      <c r="AC3" s="4">
        <f>INDEX(Calculations!AR$60:AR$66,MATCH('BHNVFEAL-HDVs-psgr'!$A3,Calculations!$G$60:$G$66,0))</f>
        <v>9.2834672094268579E-4</v>
      </c>
      <c r="AD3" s="4">
        <f>INDEX(Calculations!AS$60:AS$66,MATCH('BHNVFEAL-HDVs-psgr'!$A3,Calculations!$G$60:$G$66,0))</f>
        <v>9.3607011390840766E-4</v>
      </c>
      <c r="AE3" s="4">
        <f>INDEX(Calculations!AT$60:AT$66,MATCH('BHNVFEAL-HDVs-psgr'!$A3,Calculations!$G$60:$G$66,0))</f>
        <v>9.4415706423533021E-4</v>
      </c>
      <c r="AF3" s="4">
        <f>INDEX(Calculations!AU$60:AU$66,MATCH('BHNVFEAL-HDVs-psgr'!$A3,Calculations!$G$60:$G$66,0))</f>
        <v>9.5262362735374165E-4</v>
      </c>
      <c r="AG3" s="4">
        <f>INDEX(Calculations!AV$60:AV$66,MATCH('BHNVFEAL-HDVs-psgr'!$A3,Calculations!$G$60:$G$66,0))</f>
        <v>9.6144804498045659E-4</v>
      </c>
    </row>
    <row r="4" spans="1:33">
      <c r="A4" t="s">
        <v>4</v>
      </c>
      <c r="B4" s="4">
        <f>INDEX(Calculations!Q$60:Q$66,MATCH('BHNVFEAL-HDVs-psgr'!$A4,Calculations!$G$60:$G$66,0))</f>
        <v>2.3555037850110272E-3</v>
      </c>
      <c r="C4" s="4">
        <f>INDEX(Calculations!R$60:R$66,MATCH('BHNVFEAL-HDVs-psgr'!$A4,Calculations!$G$60:$G$66,0))</f>
        <v>2.4881249337165377E-3</v>
      </c>
      <c r="D4" s="4">
        <f>INDEX(Calculations!S$60:S$66,MATCH('BHNVFEAL-HDVs-psgr'!$A4,Calculations!$G$60:$G$66,0))</f>
        <v>2.4067311573139514E-3</v>
      </c>
      <c r="E4" s="4">
        <f>INDEX(Calculations!T$60:T$66,MATCH('BHNVFEAL-HDVs-psgr'!$A4,Calculations!$G$60:$G$66,0))</f>
        <v>2.5672045092576699E-3</v>
      </c>
      <c r="F4" s="4">
        <f>INDEX(Calculations!U$60:U$66,MATCH('BHNVFEAL-HDVs-psgr'!$A4,Calculations!$G$60:$G$66,0))</f>
        <v>2.8555967893593029E-3</v>
      </c>
      <c r="G4" s="4">
        <f>INDEX(Calculations!V$60:V$66,MATCH('BHNVFEAL-HDVs-psgr'!$A4,Calculations!$G$60:$G$66,0))</f>
        <v>2.7937792301763642E-3</v>
      </c>
      <c r="H4" s="4">
        <f>INDEX(Calculations!W$60:W$66,MATCH('BHNVFEAL-HDVs-psgr'!$A4,Calculations!$G$60:$G$66,0))</f>
        <v>2.8803995365255923E-3</v>
      </c>
      <c r="I4" s="4">
        <f>INDEX(Calculations!X$60:X$66,MATCH('BHNVFEAL-HDVs-psgr'!$A4,Calculations!$G$60:$G$66,0))</f>
        <v>2.1246549941420978E-3</v>
      </c>
      <c r="J4" s="4">
        <f>INDEX(Calculations!Y$60:Y$66,MATCH('BHNVFEAL-HDVs-psgr'!$A4,Calculations!$G$60:$G$66,0))</f>
        <v>2.1106753609225486E-3</v>
      </c>
      <c r="K4" s="4">
        <f>INDEX(Calculations!Z$60:Z$66,MATCH('BHNVFEAL-HDVs-psgr'!$A4,Calculations!$G$60:$G$66,0))</f>
        <v>2.1087128829857318E-3</v>
      </c>
      <c r="L4" s="4">
        <f>INDEX(Calculations!AA$60:AA$66,MATCH('BHNVFEAL-HDVs-psgr'!$A4,Calculations!$G$60:$G$66,0))</f>
        <v>2.1215901357893286E-3</v>
      </c>
      <c r="M4" s="4">
        <f>INDEX(Calculations!AB$60:AB$66,MATCH('BHNVFEAL-HDVs-psgr'!$A4,Calculations!$G$60:$G$66,0))</f>
        <v>2.1487311049960974E-3</v>
      </c>
      <c r="N4" s="4">
        <f>INDEX(Calculations!AC$60:AC$66,MATCH('BHNVFEAL-HDVs-psgr'!$A4,Calculations!$G$60:$G$66,0))</f>
        <v>2.183363301037986E-3</v>
      </c>
      <c r="O4" s="4">
        <f>INDEX(Calculations!AD$60:AD$66,MATCH('BHNVFEAL-HDVs-psgr'!$A4,Calculations!$G$60:$G$66,0))</f>
        <v>2.1891563620105858E-3</v>
      </c>
      <c r="P4" s="4">
        <f>INDEX(Calculations!AE$60:AE$66,MATCH('BHNVFEAL-HDVs-psgr'!$A4,Calculations!$G$60:$G$66,0))</f>
        <v>2.1812366130510349E-3</v>
      </c>
      <c r="Q4" s="4">
        <f>INDEX(Calculations!AF$60:AF$66,MATCH('BHNVFEAL-HDVs-psgr'!$A4,Calculations!$G$60:$G$66,0))</f>
        <v>2.1867692166810506E-3</v>
      </c>
      <c r="R4" s="4">
        <f>INDEX(Calculations!AG$60:AG$66,MATCH('BHNVFEAL-HDVs-psgr'!$A4,Calculations!$G$60:$G$66,0))</f>
        <v>2.1840760956396538E-3</v>
      </c>
      <c r="S4" s="4">
        <f>INDEX(Calculations!AH$60:AH$66,MATCH('BHNVFEAL-HDVs-psgr'!$A4,Calculations!$G$60:$G$66,0))</f>
        <v>2.1867347437039613E-3</v>
      </c>
      <c r="T4" s="4">
        <f>INDEX(Calculations!AI$60:AI$66,MATCH('BHNVFEAL-HDVs-psgr'!$A4,Calculations!$G$60:$G$66,0))</f>
        <v>2.1865992903407159E-3</v>
      </c>
      <c r="U4" s="4">
        <f>INDEX(Calculations!AJ$60:AJ$66,MATCH('BHNVFEAL-HDVs-psgr'!$A4,Calculations!$G$60:$G$66,0))</f>
        <v>2.1864788271366217E-3</v>
      </c>
      <c r="V4" s="4">
        <f>INDEX(Calculations!AK$60:AK$66,MATCH('BHNVFEAL-HDVs-psgr'!$A4,Calculations!$G$60:$G$66,0))</f>
        <v>2.1863754947916833E-3</v>
      </c>
      <c r="W4" s="4">
        <f>INDEX(Calculations!AL$60:AL$66,MATCH('BHNVFEAL-HDVs-psgr'!$A4,Calculations!$G$60:$G$66,0))</f>
        <v>2.1972659082452701E-3</v>
      </c>
      <c r="X4" s="4">
        <f>INDEX(Calculations!AM$60:AM$66,MATCH('BHNVFEAL-HDVs-psgr'!$A4,Calculations!$G$60:$G$66,0))</f>
        <v>2.2100757622895415E-3</v>
      </c>
      <c r="Y4" s="4">
        <f>INDEX(Calculations!AN$60:AN$66,MATCH('BHNVFEAL-HDVs-psgr'!$A4,Calculations!$G$60:$G$66,0))</f>
        <v>2.2266534737156378E-3</v>
      </c>
      <c r="Z4" s="4">
        <f>INDEX(Calculations!AO$60:AO$66,MATCH('BHNVFEAL-HDVs-psgr'!$A4,Calculations!$G$60:$G$66,0))</f>
        <v>2.2452637595735654E-3</v>
      </c>
      <c r="AA4" s="4">
        <f>INDEX(Calculations!AP$60:AP$66,MATCH('BHNVFEAL-HDVs-psgr'!$A4,Calculations!$G$60:$G$66,0))</f>
        <v>2.2659329562676623E-3</v>
      </c>
      <c r="AB4" s="4">
        <f>INDEX(Calculations!AQ$60:AQ$66,MATCH('BHNVFEAL-HDVs-psgr'!$A4,Calculations!$G$60:$G$66,0))</f>
        <v>2.2836490674625464E-3</v>
      </c>
      <c r="AC4" s="4">
        <f>INDEX(Calculations!AR$60:AR$66,MATCH('BHNVFEAL-HDVs-psgr'!$A4,Calculations!$G$60:$G$66,0))</f>
        <v>2.2918616614903977E-3</v>
      </c>
      <c r="AD4" s="4">
        <f>INDEX(Calculations!AS$60:AS$66,MATCH('BHNVFEAL-HDVs-psgr'!$A4,Calculations!$G$60:$G$66,0))</f>
        <v>2.3035826339985197E-3</v>
      </c>
      <c r="AE4" s="4">
        <f>INDEX(Calculations!AT$60:AT$66,MATCH('BHNVFEAL-HDVs-psgr'!$A4,Calculations!$G$60:$G$66,0))</f>
        <v>2.3164258510319081E-3</v>
      </c>
      <c r="AF4" s="4">
        <f>INDEX(Calculations!AU$60:AU$66,MATCH('BHNVFEAL-HDVs-psgr'!$A4,Calculations!$G$60:$G$66,0))</f>
        <v>2.3297708913581788E-3</v>
      </c>
      <c r="AG4" s="4">
        <f>INDEX(Calculations!AV$60:AV$66,MATCH('BHNVFEAL-HDVs-psgr'!$A4,Calculations!$G$60:$G$66,0))</f>
        <v>2.3514514066490513E-3</v>
      </c>
    </row>
    <row r="5" spans="1:33">
      <c r="A5" t="s">
        <v>5</v>
      </c>
      <c r="B5" s="4">
        <f>INDEX(Calculations!Q$60:Q$66,MATCH('BHNVFEAL-HDVs-psgr'!$A5,Calculations!$G$60:$G$66,0))</f>
        <v>6.5396114424890177E-4</v>
      </c>
      <c r="C5" s="4">
        <f>INDEX(Calculations!R$60:R$66,MATCH('BHNVFEAL-HDVs-psgr'!$A5,Calculations!$G$60:$G$66,0))</f>
        <v>6.5945241527389951E-4</v>
      </c>
      <c r="D5" s="4">
        <f>INDEX(Calculations!S$60:S$66,MATCH('BHNVFEAL-HDVs-psgr'!$A5,Calculations!$G$60:$G$66,0))</f>
        <v>6.6646308665614282E-4</v>
      </c>
      <c r="E5" s="4">
        <f>INDEX(Calculations!T$60:T$66,MATCH('BHNVFEAL-HDVs-psgr'!$A5,Calculations!$G$60:$G$66,0))</f>
        <v>6.6973258117633365E-4</v>
      </c>
      <c r="F5" s="4">
        <f>INDEX(Calculations!U$60:U$66,MATCH('BHNVFEAL-HDVs-psgr'!$A5,Calculations!$G$60:$G$66,0))</f>
        <v>6.7737699826477676E-4</v>
      </c>
      <c r="G5" s="4">
        <f>INDEX(Calculations!V$60:V$66,MATCH('BHNVFEAL-HDVs-psgr'!$A5,Calculations!$G$60:$G$66,0))</f>
        <v>6.8219749117878954E-4</v>
      </c>
      <c r="H5" s="4">
        <f>INDEX(Calculations!W$60:W$66,MATCH('BHNVFEAL-HDVs-psgr'!$A5,Calculations!$G$60:$G$66,0))</f>
        <v>6.8695821963608351E-4</v>
      </c>
      <c r="I5" s="4">
        <f>INDEX(Calculations!X$60:X$66,MATCH('BHNVFEAL-HDVs-psgr'!$A5,Calculations!$G$60:$G$66,0))</f>
        <v>6.8822464524117795E-4</v>
      </c>
      <c r="J5" s="4">
        <f>INDEX(Calculations!Y$60:Y$66,MATCH('BHNVFEAL-HDVs-psgr'!$A5,Calculations!$G$60:$G$66,0))</f>
        <v>6.9280094745349634E-4</v>
      </c>
      <c r="K5" s="4">
        <f>INDEX(Calculations!Z$60:Z$66,MATCH('BHNVFEAL-HDVs-psgr'!$A5,Calculations!$G$60:$G$66,0))</f>
        <v>6.9843071021949833E-4</v>
      </c>
      <c r="L5" s="4">
        <f>INDEX(Calculations!AA$60:AA$66,MATCH('BHNVFEAL-HDVs-psgr'!$A5,Calculations!$G$60:$G$66,0))</f>
        <v>7.0327787910422191E-4</v>
      </c>
      <c r="M5" s="4">
        <f>INDEX(Calculations!AB$60:AB$66,MATCH('BHNVFEAL-HDVs-psgr'!$A5,Calculations!$G$60:$G$66,0))</f>
        <v>7.0761822939221565E-4</v>
      </c>
      <c r="N5" s="4">
        <f>INDEX(Calculations!AC$60:AC$66,MATCH('BHNVFEAL-HDVs-psgr'!$A5,Calculations!$G$60:$G$66,0))</f>
        <v>7.1192703381671701E-4</v>
      </c>
      <c r="O5" s="4">
        <f>INDEX(Calculations!AD$60:AD$66,MATCH('BHNVFEAL-HDVs-psgr'!$A5,Calculations!$G$60:$G$66,0))</f>
        <v>7.1626040871148298E-4</v>
      </c>
      <c r="P5" s="4">
        <f>INDEX(Calculations!AE$60:AE$66,MATCH('BHNVFEAL-HDVs-psgr'!$A5,Calculations!$G$60:$G$66,0))</f>
        <v>7.2046448228167052E-4</v>
      </c>
      <c r="Q5" s="4">
        <f>INDEX(Calculations!AF$60:AF$66,MATCH('BHNVFEAL-HDVs-psgr'!$A5,Calculations!$G$60:$G$66,0))</f>
        <v>7.2474506899028424E-4</v>
      </c>
      <c r="R5" s="4">
        <f>INDEX(Calculations!AG$60:AG$66,MATCH('BHNVFEAL-HDVs-psgr'!$A5,Calculations!$G$60:$G$66,0))</f>
        <v>7.290567941527021E-4</v>
      </c>
      <c r="S5" s="4">
        <f>INDEX(Calculations!AH$60:AH$66,MATCH('BHNVFEAL-HDVs-psgr'!$A5,Calculations!$G$60:$G$66,0))</f>
        <v>7.3339488270794326E-4</v>
      </c>
      <c r="T5" s="4">
        <f>INDEX(Calculations!AI$60:AI$66,MATCH('BHNVFEAL-HDVs-psgr'!$A5,Calculations!$G$60:$G$66,0))</f>
        <v>7.3776503546722305E-4</v>
      </c>
      <c r="U5" s="4">
        <f>INDEX(Calculations!AJ$60:AJ$66,MATCH('BHNVFEAL-HDVs-psgr'!$A5,Calculations!$G$60:$G$66,0))</f>
        <v>7.4202829985751994E-4</v>
      </c>
      <c r="V5" s="4">
        <f>INDEX(Calculations!AK$60:AK$66,MATCH('BHNVFEAL-HDVs-psgr'!$A5,Calculations!$G$60:$G$66,0))</f>
        <v>7.463510944805496E-4</v>
      </c>
      <c r="W5" s="4">
        <f>INDEX(Calculations!AL$60:AL$66,MATCH('BHNVFEAL-HDVs-psgr'!$A5,Calculations!$G$60:$G$66,0))</f>
        <v>7.5070719148624481E-4</v>
      </c>
      <c r="X5" s="4">
        <f>INDEX(Calculations!AM$60:AM$66,MATCH('BHNVFEAL-HDVs-psgr'!$A5,Calculations!$G$60:$G$66,0))</f>
        <v>7.5595181268347123E-4</v>
      </c>
      <c r="Y5" s="4">
        <f>INDEX(Calculations!AN$60:AN$66,MATCH('BHNVFEAL-HDVs-psgr'!$A5,Calculations!$G$60:$G$66,0))</f>
        <v>7.6157681118211229E-4</v>
      </c>
      <c r="Z5" s="4">
        <f>INDEX(Calculations!AO$60:AO$66,MATCH('BHNVFEAL-HDVs-psgr'!$A5,Calculations!$G$60:$G$66,0))</f>
        <v>7.676634534680368E-4</v>
      </c>
      <c r="AA5" s="4">
        <f>INDEX(Calculations!AP$60:AP$66,MATCH('BHNVFEAL-HDVs-psgr'!$A5,Calculations!$G$60:$G$66,0))</f>
        <v>7.7418377406616513E-4</v>
      </c>
      <c r="AB5" s="4">
        <f>INDEX(Calculations!AQ$60:AQ$66,MATCH('BHNVFEAL-HDVs-psgr'!$A5,Calculations!$G$60:$G$66,0))</f>
        <v>7.8105028902091499E-4</v>
      </c>
      <c r="AC5" s="4">
        <f>INDEX(Calculations!AR$60:AR$66,MATCH('BHNVFEAL-HDVs-psgr'!$A5,Calculations!$G$60:$G$66,0))</f>
        <v>7.88330815239876E-4</v>
      </c>
      <c r="AD5" s="4">
        <f>INDEX(Calculations!AS$60:AS$66,MATCH('BHNVFEAL-HDVs-psgr'!$A5,Calculations!$G$60:$G$66,0))</f>
        <v>7.9601382411520873E-4</v>
      </c>
      <c r="AE5" s="4">
        <f>INDEX(Calculations!AT$60:AT$66,MATCH('BHNVFEAL-HDVs-psgr'!$A5,Calculations!$G$60:$G$66,0))</f>
        <v>8.0409655236400699E-4</v>
      </c>
      <c r="AF5" s="4">
        <f>INDEX(Calculations!AU$60:AU$66,MATCH('BHNVFEAL-HDVs-psgr'!$A5,Calculations!$G$60:$G$66,0))</f>
        <v>8.1263201042039359E-4</v>
      </c>
      <c r="AG5" s="4">
        <f>INDEX(Calculations!AV$60:AV$66,MATCH('BHNVFEAL-HDVs-psgr'!$A5,Calculations!$G$60:$G$66,0))</f>
        <v>8.2160001627923319E-4</v>
      </c>
    </row>
    <row r="6" spans="1:33">
      <c r="A6" s="177" t="s">
        <v>6</v>
      </c>
      <c r="B6" s="4">
        <f>Calculations!X64</f>
        <v>1.8503217964017634E-3</v>
      </c>
      <c r="C6" s="4">
        <f>Calculations!Y64</f>
        <v>1.8763110644697953E-3</v>
      </c>
      <c r="D6" s="4">
        <f>Calculations!Z64</f>
        <v>1.8895710701053378E-3</v>
      </c>
      <c r="E6" s="4">
        <f>Calculations!AA64</f>
        <v>1.8934799815052085E-3</v>
      </c>
      <c r="F6" s="4">
        <f>Calculations!AB64</f>
        <v>1.8929167411963418E-3</v>
      </c>
      <c r="G6" s="4">
        <f>Calculations!AC64</f>
        <v>1.9038681521674459E-3</v>
      </c>
      <c r="H6" s="4">
        <f>Calculations!AD64</f>
        <v>1.9027178470031544E-3</v>
      </c>
      <c r="I6" s="4">
        <f>Calculations!AE64</f>
        <v>1.9088550215538818E-3</v>
      </c>
      <c r="J6" s="4">
        <f>Calculations!AF64</f>
        <v>1.9184461803193578E-3</v>
      </c>
      <c r="K6" s="4">
        <f>Calculations!AG64</f>
        <v>1.9283922322035135E-3</v>
      </c>
      <c r="L6" s="4">
        <f>Calculations!AH64</f>
        <v>1.9336054146378136E-3</v>
      </c>
      <c r="M6" s="4">
        <f>Calculations!AI64</f>
        <v>1.9392963064612683E-3</v>
      </c>
      <c r="N6" s="4">
        <f>Calculations!AJ64</f>
        <v>1.9363691132392963E-3</v>
      </c>
      <c r="O6" s="4">
        <f>Calculations!AK64</f>
        <v>1.9419026314868217E-3</v>
      </c>
      <c r="P6" s="4">
        <f>Calculations!AL64</f>
        <v>1.9523933705520955E-3</v>
      </c>
      <c r="Q6" s="4">
        <f>Calculations!AM64</f>
        <v>1.9560450907849108E-3</v>
      </c>
      <c r="R6" s="4">
        <f>Calculations!AN64</f>
        <v>1.954834554342354E-3</v>
      </c>
      <c r="S6" s="4">
        <f>Calculations!AO64</f>
        <v>1.9691852923749789E-3</v>
      </c>
      <c r="T6" s="4">
        <f>Calculations!AP64</f>
        <v>1.9776956721749769E-3</v>
      </c>
      <c r="U6" s="4">
        <f>Calculations!AQ64</f>
        <v>1.9843540660024559E-3</v>
      </c>
      <c r="V6" s="4">
        <f>Calculations!AR64</f>
        <v>1.9884708693791763E-3</v>
      </c>
      <c r="W6" s="4">
        <f>Calculations!AS64</f>
        <v>1.9974510009247528E-3</v>
      </c>
      <c r="X6" s="4">
        <f>Calculations!AT64</f>
        <v>2.0098602248153595E-3</v>
      </c>
      <c r="Y6" s="4">
        <f>Calculations!AU64</f>
        <v>2.0149559055864432E-3</v>
      </c>
      <c r="Z6" s="4">
        <f>Calculations!AV64</f>
        <v>2.0238052527928462E-3</v>
      </c>
      <c r="AA6" s="4">
        <f>Calculations!AW64</f>
        <v>2.0360573626597802E-3</v>
      </c>
      <c r="AB6" s="4">
        <f>Calculations!AX64</f>
        <v>2.0422663670667672E-3</v>
      </c>
      <c r="AC6" s="4">
        <f>Calculations!AY64</f>
        <v>2.0498228311465949E-3</v>
      </c>
      <c r="AD6" s="4">
        <f>Calculations!AZ64</f>
        <v>2.0565514212673502E-3</v>
      </c>
      <c r="AE6" s="4">
        <f>Calculations!BA64</f>
        <v>2.0691500153212526E-3</v>
      </c>
      <c r="AF6" s="4">
        <f>Calculations!BB64</f>
        <v>2.0747952018362065E-3</v>
      </c>
      <c r="AG6" s="4">
        <f>Calculations!BC64</f>
        <v>2.0845201913226889E-3</v>
      </c>
    </row>
    <row r="7" spans="1:33">
      <c r="A7" t="s">
        <v>64</v>
      </c>
      <c r="B7" s="4">
        <f>INDEX(Calculations!Q$60:Q$66,MATCH('BHNVFEAL-HDVs-psgr'!$A7,Calculations!$G$60:$G$66,0))</f>
        <v>7.8148338513450624E-4</v>
      </c>
      <c r="C7" s="4">
        <f>INDEX(Calculations!R$60:R$66,MATCH('BHNVFEAL-HDVs-psgr'!$A7,Calculations!$G$60:$G$66,0))</f>
        <v>7.822464222341347E-4</v>
      </c>
      <c r="D7" s="4">
        <f>INDEX(Calculations!S$60:S$66,MATCH('BHNVFEAL-HDVs-psgr'!$A7,Calculations!$G$60:$G$66,0))</f>
        <v>7.9103865935223729E-4</v>
      </c>
      <c r="E7" s="4">
        <f>INDEX(Calculations!T$60:T$66,MATCH('BHNVFEAL-HDVs-psgr'!$A7,Calculations!$G$60:$G$66,0))</f>
        <v>8.0458021639279707E-4</v>
      </c>
      <c r="F7" s="4">
        <f>INDEX(Calculations!U$60:U$66,MATCH('BHNVFEAL-HDVs-psgr'!$A7,Calculations!$G$60:$G$66,0))</f>
        <v>8.1357385597577306E-4</v>
      </c>
      <c r="G7" s="4">
        <f>INDEX(Calculations!V$60:V$66,MATCH('BHNVFEAL-HDVs-psgr'!$A7,Calculations!$G$60:$G$66,0))</f>
        <v>8.2741448965766419E-4</v>
      </c>
      <c r="H7" s="4">
        <f>INDEX(Calculations!W$60:W$66,MATCH('BHNVFEAL-HDVs-psgr'!$A7,Calculations!$G$60:$G$66,0))</f>
        <v>8.2409171044706131E-4</v>
      </c>
      <c r="I7" s="4">
        <f>INDEX(Calculations!X$60:X$66,MATCH('BHNVFEAL-HDVs-psgr'!$A7,Calculations!$G$60:$G$66,0))</f>
        <v>8.0502675118997679E-4</v>
      </c>
      <c r="J7" s="4">
        <f>INDEX(Calculations!Y$60:Y$66,MATCH('BHNVFEAL-HDVs-psgr'!$A7,Calculations!$G$60:$G$66,0))</f>
        <v>8.1384886079527072E-4</v>
      </c>
      <c r="K7" s="4">
        <f>INDEX(Calculations!Z$60:Z$66,MATCH('BHNVFEAL-HDVs-psgr'!$A7,Calculations!$G$60:$G$66,0))</f>
        <v>8.1848215229703017E-4</v>
      </c>
      <c r="L7" s="4">
        <f>INDEX(Calculations!AA$60:AA$66,MATCH('BHNVFEAL-HDVs-psgr'!$A7,Calculations!$G$60:$G$66,0))</f>
        <v>8.2257806464751707E-4</v>
      </c>
      <c r="M7" s="4">
        <f>INDEX(Calculations!AB$60:AB$66,MATCH('BHNVFEAL-HDVs-psgr'!$A7,Calculations!$G$60:$G$66,0))</f>
        <v>8.2673187824816845E-4</v>
      </c>
      <c r="N7" s="4">
        <f>INDEX(Calculations!AC$60:AC$66,MATCH('BHNVFEAL-HDVs-psgr'!$A7,Calculations!$G$60:$G$66,0))</f>
        <v>8.309953813340615E-4</v>
      </c>
      <c r="O7" s="4">
        <f>INDEX(Calculations!AD$60:AD$66,MATCH('BHNVFEAL-HDVs-psgr'!$A7,Calculations!$G$60:$G$66,0))</f>
        <v>8.3490251080456975E-4</v>
      </c>
      <c r="P7" s="4">
        <f>INDEX(Calculations!AE$60:AE$66,MATCH('BHNVFEAL-HDVs-psgr'!$A7,Calculations!$G$60:$G$66,0))</f>
        <v>8.3893599657254808E-4</v>
      </c>
      <c r="Q7" s="4">
        <f>INDEX(Calculations!AF$60:AF$66,MATCH('BHNVFEAL-HDVs-psgr'!$A7,Calculations!$G$60:$G$66,0))</f>
        <v>8.4252573527207088E-4</v>
      </c>
      <c r="R7" s="4">
        <f>INDEX(Calculations!AG$60:AG$66,MATCH('BHNVFEAL-HDVs-psgr'!$A7,Calculations!$G$60:$G$66,0))</f>
        <v>8.4594115376269649E-4</v>
      </c>
      <c r="S7" s="4">
        <f>INDEX(Calculations!AH$60:AH$66,MATCH('BHNVFEAL-HDVs-psgr'!$A7,Calculations!$G$60:$G$66,0))</f>
        <v>8.4936453842631083E-4</v>
      </c>
      <c r="T7" s="4">
        <f>INDEX(Calculations!AI$60:AI$66,MATCH('BHNVFEAL-HDVs-psgr'!$A7,Calculations!$G$60:$G$66,0))</f>
        <v>8.5269291710083738E-4</v>
      </c>
      <c r="U7" s="4">
        <f>INDEX(Calculations!AJ$60:AJ$66,MATCH('BHNVFEAL-HDVs-psgr'!$A7,Calculations!$G$60:$G$66,0))</f>
        <v>8.5645006296988996E-4</v>
      </c>
      <c r="V7" s="4">
        <f>INDEX(Calculations!AK$60:AK$66,MATCH('BHNVFEAL-HDVs-psgr'!$A7,Calculations!$G$60:$G$66,0))</f>
        <v>8.5983067604798247E-4</v>
      </c>
      <c r="W7" s="4">
        <f>INDEX(Calculations!AL$60:AL$66,MATCH('BHNVFEAL-HDVs-psgr'!$A7,Calculations!$G$60:$G$66,0))</f>
        <v>8.6313920521481982E-4</v>
      </c>
      <c r="X7" s="4">
        <f>INDEX(Calculations!AM$60:AM$66,MATCH('BHNVFEAL-HDVs-psgr'!$A7,Calculations!$G$60:$G$66,0))</f>
        <v>8.6715196571812063E-4</v>
      </c>
      <c r="Y7" s="4">
        <f>INDEX(Calculations!AN$60:AN$66,MATCH('BHNVFEAL-HDVs-psgr'!$A7,Calculations!$G$60:$G$66,0))</f>
        <v>8.7154676897285269E-4</v>
      </c>
      <c r="Z7" s="4">
        <f>INDEX(Calculations!AO$60:AO$66,MATCH('BHNVFEAL-HDVs-psgr'!$A7,Calculations!$G$60:$G$66,0))</f>
        <v>8.7634760419848788E-4</v>
      </c>
      <c r="AA7" s="4">
        <f>INDEX(Calculations!AP$60:AP$66,MATCH('BHNVFEAL-HDVs-psgr'!$A7,Calculations!$G$60:$G$66,0))</f>
        <v>8.8142539155170265E-4</v>
      </c>
      <c r="AB7" s="4">
        <f>INDEX(Calculations!AQ$60:AQ$66,MATCH('BHNVFEAL-HDVs-psgr'!$A7,Calculations!$G$60:$G$66,0))</f>
        <v>8.8683586259409044E-4</v>
      </c>
      <c r="AC7" s="4">
        <f>INDEX(Calculations!AR$60:AR$66,MATCH('BHNVFEAL-HDVs-psgr'!$A7,Calculations!$G$60:$G$66,0))</f>
        <v>8.9248996127878942E-4</v>
      </c>
      <c r="AD7" s="4">
        <f>INDEX(Calculations!AS$60:AS$66,MATCH('BHNVFEAL-HDVs-psgr'!$A7,Calculations!$G$60:$G$66,0))</f>
        <v>8.9850872792412041E-4</v>
      </c>
      <c r="AE7" s="4">
        <f>INDEX(Calculations!AT$60:AT$66,MATCH('BHNVFEAL-HDVs-psgr'!$A7,Calculations!$G$60:$G$66,0))</f>
        <v>9.0484135363315345E-4</v>
      </c>
      <c r="AF7" s="4">
        <f>INDEX(Calculations!AU$60:AU$66,MATCH('BHNVFEAL-HDVs-psgr'!$A7,Calculations!$G$60:$G$66,0))</f>
        <v>9.1147792820038076E-4</v>
      </c>
      <c r="AG7" s="4">
        <f>INDEX(Calculations!AV$60:AV$66,MATCH('BHNVFEAL-HDVs-psgr'!$A7,Calculations!$G$60:$G$66,0))</f>
        <v>9.1867234233440316E-4</v>
      </c>
    </row>
    <row r="8" spans="1:33">
      <c r="A8" s="177" t="s">
        <v>65</v>
      </c>
      <c r="B8" s="4">
        <f>Calculations!X66</f>
        <v>9.4668001764400983E-4</v>
      </c>
      <c r="C8" s="4">
        <f>Calculations!Y66</f>
        <v>9.4768181855046029E-4</v>
      </c>
      <c r="D8" s="4">
        <f>Calculations!Z66</f>
        <v>9.5026092692222157E-4</v>
      </c>
      <c r="E8" s="4">
        <f>Calculations!AA66</f>
        <v>9.5199918468758405E-4</v>
      </c>
      <c r="F8" s="4">
        <f>Calculations!AB66</f>
        <v>9.3797180360359015E-4</v>
      </c>
      <c r="G8" s="4">
        <f>Calculations!AC66</f>
        <v>9.3797180360359015E-4</v>
      </c>
      <c r="H8" s="4">
        <f>Calculations!AD66</f>
        <v>9.3797180360359015E-4</v>
      </c>
      <c r="I8" s="4">
        <f>Calculations!AE66</f>
        <v>9.3797180360359015E-4</v>
      </c>
      <c r="J8" s="4">
        <f>Calculations!AF66</f>
        <v>9.3797180360359015E-4</v>
      </c>
      <c r="K8" s="4">
        <f>Calculations!AG66</f>
        <v>9.3797180360359015E-4</v>
      </c>
      <c r="L8" s="4">
        <f>Calculations!AH66</f>
        <v>9.3797180360359015E-4</v>
      </c>
      <c r="M8" s="4">
        <f>Calculations!AI66</f>
        <v>9.3797180360359015E-4</v>
      </c>
      <c r="N8" s="4">
        <f>Calculations!AJ66</f>
        <v>9.3797180360359015E-4</v>
      </c>
      <c r="O8" s="4">
        <f>Calculations!AK66</f>
        <v>9.3797180360359015E-4</v>
      </c>
      <c r="P8" s="4">
        <f>Calculations!AL66</f>
        <v>1.19762421945763E-3</v>
      </c>
      <c r="Q8" s="4">
        <f>Calculations!AM66</f>
        <v>1.2266469028538345E-3</v>
      </c>
      <c r="R8" s="4">
        <f>Calculations!AN66</f>
        <v>1.2533098443266192E-3</v>
      </c>
      <c r="S8" s="4">
        <f>Calculations!AO66</f>
        <v>1.2726641138747794E-3</v>
      </c>
      <c r="T8" s="4">
        <f>Calculations!AP66</f>
        <v>1.2942028460309577E-3</v>
      </c>
      <c r="U8" s="4">
        <f>Calculations!AQ66</f>
        <v>1.3134354721025042E-3</v>
      </c>
      <c r="V8" s="4">
        <f>Calculations!AR66</f>
        <v>1.3315982438122324E-3</v>
      </c>
      <c r="W8" s="4">
        <f>Calculations!AS66</f>
        <v>1.3492489330809041E-3</v>
      </c>
      <c r="X8" s="4">
        <f>Calculations!AT66</f>
        <v>1.3666620435011075E-3</v>
      </c>
      <c r="Y8" s="4">
        <f>Calculations!AU66</f>
        <v>1.3824060495914883E-3</v>
      </c>
      <c r="Z8" s="4">
        <f>Calculations!AV66</f>
        <v>1.3965747839298753E-3</v>
      </c>
      <c r="AA8" s="4">
        <f>Calculations!AW66</f>
        <v>1.4115938401325029E-3</v>
      </c>
      <c r="AB8" s="4">
        <f>Calculations!AX66</f>
        <v>1.4238110049654749E-3</v>
      </c>
      <c r="AC8" s="4">
        <f>Calculations!AY66</f>
        <v>1.4356842762483809E-3</v>
      </c>
      <c r="AD8" s="4">
        <f>Calculations!AZ66</f>
        <v>1.4465613608798313E-3</v>
      </c>
      <c r="AE8" s="4">
        <f>Calculations!BA66</f>
        <v>1.4565269871827189E-3</v>
      </c>
      <c r="AF8" s="4">
        <f>Calculations!BB66</f>
        <v>1.4660573103807729E-3</v>
      </c>
      <c r="AG8" s="4">
        <f>Calculations!BC66</f>
        <v>1.4745647321753527E-3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8"/>
  <sheetViews>
    <sheetView workbookViewId="0">
      <selection activeCell="A11" sqref="A11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INDEX(Calculations!P$67:P$73,MATCH('BHNVFEAL-HDVs-frgt'!$A2,Calculations!$G$67:$G$73,0))</f>
        <v>1.0578516076836504E-3</v>
      </c>
      <c r="C2" s="4">
        <f>INDEX(Calculations!Q$67:Q$73,MATCH('BHNVFEAL-HDVs-frgt'!$A2,Calculations!$G$67:$G$73,0))</f>
        <v>1.0578516076836504E-3</v>
      </c>
      <c r="D2" s="4">
        <f>INDEX(Calculations!R$67:R$73,MATCH('BHNVFEAL-HDVs-frgt'!$A2,Calculations!$G$67:$G$73,0))</f>
        <v>1.0578516076836504E-3</v>
      </c>
      <c r="E2" s="4">
        <f>INDEX(Calculations!S$67:S$73,MATCH('BHNVFEAL-HDVs-frgt'!$A2,Calculations!$G$67:$G$73,0))</f>
        <v>1.0578516076836504E-3</v>
      </c>
      <c r="F2" s="4">
        <f>INDEX(Calculations!T$67:T$73,MATCH('BHNVFEAL-HDVs-frgt'!$A2,Calculations!$G$67:$G$73,0))</f>
        <v>1.0578516076836504E-3</v>
      </c>
      <c r="G2" s="4">
        <f>INDEX(Calculations!U$67:U$73,MATCH('BHNVFEAL-HDVs-frgt'!$A2,Calculations!$G$67:$G$73,0))</f>
        <v>1.0578516076836504E-3</v>
      </c>
      <c r="H2" s="4">
        <f>INDEX(Calculations!V$67:V$73,MATCH('BHNVFEAL-HDVs-frgt'!$A2,Calculations!$G$67:$G$73,0))</f>
        <v>1.0578516076836504E-3</v>
      </c>
      <c r="I2" s="4">
        <f>INDEX(Calculations!W$67:W$73,MATCH('BHNVFEAL-HDVs-frgt'!$A2,Calculations!$G$67:$G$73,0))</f>
        <v>1.0578516076836504E-3</v>
      </c>
      <c r="J2" s="4">
        <f>INDEX(Calculations!X$67:X$73,MATCH('BHNVFEAL-HDVs-frgt'!$A2,Calculations!$G$67:$G$73,0))</f>
        <v>1.0578516076836504E-3</v>
      </c>
      <c r="K2" s="4">
        <f>INDEX(Calculations!Y$67:Y$73,MATCH('BHNVFEAL-HDVs-frgt'!$A2,Calculations!$G$67:$G$73,0))</f>
        <v>1.0578516076836504E-3</v>
      </c>
      <c r="L2" s="4">
        <f>INDEX(Calculations!Z$67:Z$73,MATCH('BHNVFEAL-HDVs-frgt'!$A2,Calculations!$G$67:$G$73,0))</f>
        <v>1.0578516076836504E-3</v>
      </c>
      <c r="M2" s="4">
        <f>INDEX(Calculations!AA$67:AA$73,MATCH('BHNVFEAL-HDVs-frgt'!$A2,Calculations!$G$67:$G$73,0))</f>
        <v>1.0578516076836504E-3</v>
      </c>
      <c r="N2" s="4">
        <f>INDEX(Calculations!AB$67:AB$73,MATCH('BHNVFEAL-HDVs-frgt'!$A2,Calculations!$G$67:$G$73,0))</f>
        <v>1.0578516076836504E-3</v>
      </c>
      <c r="O2" s="4">
        <f>INDEX(Calculations!AC$67:AC$73,MATCH('BHNVFEAL-HDVs-frgt'!$A2,Calculations!$G$67:$G$73,0))</f>
        <v>1.0578516076836504E-3</v>
      </c>
      <c r="P2" s="4">
        <f>INDEX(Calculations!AD$67:AD$73,MATCH('BHNVFEAL-HDVs-frgt'!$A2,Calculations!$G$67:$G$73,0))</f>
        <v>1.0578516076836504E-3</v>
      </c>
      <c r="Q2" s="4">
        <f>INDEX(Calculations!AE$67:AE$73,MATCH('BHNVFEAL-HDVs-frgt'!$A2,Calculations!$G$67:$G$73,0))</f>
        <v>1.0578516076836504E-3</v>
      </c>
      <c r="R2" s="4">
        <f>INDEX(Calculations!AF$67:AF$73,MATCH('BHNVFEAL-HDVs-frgt'!$A2,Calculations!$G$67:$G$73,0))</f>
        <v>1.0578516076836504E-3</v>
      </c>
      <c r="S2" s="4">
        <f>INDEX(Calculations!AG$67:AG$73,MATCH('BHNVFEAL-HDVs-frgt'!$A2,Calculations!$G$67:$G$73,0))</f>
        <v>1.0578516076836504E-3</v>
      </c>
      <c r="T2" s="4">
        <f>INDEX(Calculations!AH$67:AH$73,MATCH('BHNVFEAL-HDVs-frgt'!$A2,Calculations!$G$67:$G$73,0))</f>
        <v>1.0578516076836504E-3</v>
      </c>
      <c r="U2" s="4">
        <f>INDEX(Calculations!AI$67:AI$73,MATCH('BHNVFEAL-HDVs-frgt'!$A2,Calculations!$G$67:$G$73,0))</f>
        <v>1.0578516076836504E-3</v>
      </c>
      <c r="V2" s="4">
        <f>INDEX(Calculations!AJ$67:AJ$73,MATCH('BHNVFEAL-HDVs-frgt'!$A2,Calculations!$G$67:$G$73,0))</f>
        <v>1.0578516076836504E-3</v>
      </c>
      <c r="W2" s="4">
        <f>INDEX(Calculations!AK$67:AK$73,MATCH('BHNVFEAL-HDVs-frgt'!$A2,Calculations!$G$67:$G$73,0))</f>
        <v>1.0605080186163139E-3</v>
      </c>
      <c r="X2" s="4">
        <f>INDEX(Calculations!AL$67:AL$73,MATCH('BHNVFEAL-HDVs-frgt'!$A2,Calculations!$G$67:$G$73,0))</f>
        <v>1.063086498124549E-3</v>
      </c>
      <c r="Y2" s="4">
        <f>INDEX(Calculations!AM$67:AM$73,MATCH('BHNVFEAL-HDVs-frgt'!$A2,Calculations!$G$67:$G$73,0))</f>
        <v>1.066070000188598E-3</v>
      </c>
      <c r="Z2" s="4">
        <f>INDEX(Calculations!AN$67:AN$73,MATCH('BHNVFEAL-HDVs-frgt'!$A2,Calculations!$G$67:$G$73,0))</f>
        <v>1.069264382912737E-3</v>
      </c>
      <c r="AA2" s="4">
        <f>INDEX(Calculations!AO$67:AO$73,MATCH('BHNVFEAL-HDVs-frgt'!$A2,Calculations!$G$67:$G$73,0))</f>
        <v>1.0726684747302167E-3</v>
      </c>
      <c r="AB2" s="4">
        <f>INDEX(Calculations!AP$67:AP$73,MATCH('BHNVFEAL-HDVs-frgt'!$A2,Calculations!$G$67:$G$73,0))</f>
        <v>1.0762758784228674E-3</v>
      </c>
      <c r="AC2" s="4">
        <f>INDEX(Calculations!AQ$67:AQ$73,MATCH('BHNVFEAL-HDVs-frgt'!$A2,Calculations!$G$67:$G$73,0))</f>
        <v>1.0800779501720329E-3</v>
      </c>
      <c r="AD2" s="4">
        <f>INDEX(Calculations!AR$67:AR$73,MATCH('BHNVFEAL-HDVs-frgt'!$A2,Calculations!$G$67:$G$73,0))</f>
        <v>1.0840665166793634E-3</v>
      </c>
      <c r="AE2" s="4">
        <f>INDEX(Calculations!AS$67:AS$73,MATCH('BHNVFEAL-HDVs-frgt'!$A2,Calculations!$G$67:$G$73,0))</f>
        <v>1.0882319409036998E-3</v>
      </c>
      <c r="AF2" s="4">
        <f>INDEX(Calculations!AT$67:AT$73,MATCH('BHNVFEAL-HDVs-frgt'!$A2,Calculations!$G$67:$G$73,0))</f>
        <v>1.0925662101205268E-3</v>
      </c>
      <c r="AG2" s="4">
        <f>INDEX(Calculations!AU$67:AU$73,MATCH('BHNVFEAL-HDVs-frgt'!$A2,Calculations!$G$67:$G$73,0))</f>
        <v>1.0970592640275538E-3</v>
      </c>
    </row>
    <row r="3" spans="1:33">
      <c r="A3" s="177" t="s">
        <v>3</v>
      </c>
      <c r="B3" s="4">
        <f>Calculations!X68</f>
        <v>4.4464161418471504E-4</v>
      </c>
      <c r="C3" s="4">
        <f>Calculations!Y68</f>
        <v>4.4759173142060898E-4</v>
      </c>
      <c r="D3" s="4">
        <f>Calculations!Z68</f>
        <v>4.5110680603921367E-4</v>
      </c>
      <c r="E3" s="4">
        <f>Calculations!AA68</f>
        <v>4.5372395122678165E-4</v>
      </c>
      <c r="F3" s="4">
        <f>Calculations!AB68</f>
        <v>4.5635701484736586E-4</v>
      </c>
      <c r="G3" s="4">
        <f>Calculations!AC68</f>
        <v>4.5906447856147373E-4</v>
      </c>
      <c r="H3" s="4">
        <f>Calculations!AD68</f>
        <v>4.6182090560514279E-4</v>
      </c>
      <c r="I3" s="4">
        <f>Calculations!AE68</f>
        <v>4.6451670062118796E-4</v>
      </c>
      <c r="J3" s="4">
        <f>Calculations!AF68</f>
        <v>4.6726382386149312E-4</v>
      </c>
      <c r="K3" s="4">
        <f>Calculations!AG68</f>
        <v>4.7004646183143383E-4</v>
      </c>
      <c r="L3" s="4">
        <f>Calculations!AH68</f>
        <v>4.7286031279785052E-4</v>
      </c>
      <c r="M3" s="4">
        <f>Calculations!AI68</f>
        <v>4.7570713302616654E-4</v>
      </c>
      <c r="N3" s="4">
        <f>Calculations!AJ68</f>
        <v>4.7855164753995836E-4</v>
      </c>
      <c r="O3" s="4">
        <f>Calculations!AK68</f>
        <v>4.8142559061041589E-4</v>
      </c>
      <c r="P3" s="4">
        <f>Calculations!AL68</f>
        <v>4.8435060647828571E-4</v>
      </c>
      <c r="Q3" s="4">
        <f>Calculations!AM68</f>
        <v>4.8785419837009316E-4</v>
      </c>
      <c r="R3" s="4">
        <f>Calculations!AN68</f>
        <v>4.9168956943892235E-4</v>
      </c>
      <c r="S3" s="4">
        <f>Calculations!AO68</f>
        <v>4.9585275287111037E-4</v>
      </c>
      <c r="T3" s="4">
        <f>Calculations!AP68</f>
        <v>5.0032978204799265E-4</v>
      </c>
      <c r="U3" s="4">
        <f>Calculations!AQ68</f>
        <v>5.0523054666463355E-4</v>
      </c>
      <c r="V3" s="4">
        <f>Calculations!AR68</f>
        <v>5.1043860112652843E-4</v>
      </c>
      <c r="W3" s="4">
        <f>Calculations!AS68</f>
        <v>5.1607951953283398E-4</v>
      </c>
      <c r="X3" s="4">
        <f>Calculations!AT68</f>
        <v>5.220152051803017E-4</v>
      </c>
      <c r="Y3" s="4">
        <f>Calculations!AU68</f>
        <v>5.284129448255376E-4</v>
      </c>
      <c r="Z3" s="4">
        <f>Calculations!AV68</f>
        <v>5.3509796063167751E-4</v>
      </c>
      <c r="AA3" s="4">
        <f>Calculations!AW68</f>
        <v>5.4159934160517094E-4</v>
      </c>
      <c r="AB3" s="4">
        <f>Calculations!AX68</f>
        <v>5.4799654744133654E-4</v>
      </c>
      <c r="AC3" s="4">
        <f>Calculations!AY68</f>
        <v>5.5456064362022358E-4</v>
      </c>
      <c r="AD3" s="4">
        <f>Calculations!AZ68</f>
        <v>5.6105585477582139E-4</v>
      </c>
      <c r="AE3" s="4">
        <f>Calculations!BA68</f>
        <v>5.6774843987963215E-4</v>
      </c>
      <c r="AF3" s="4">
        <f>Calculations!BB68</f>
        <v>5.7435003322749817E-4</v>
      </c>
      <c r="AG3" s="4">
        <f>Calculations!BC68</f>
        <v>5.8111337025367068E-4</v>
      </c>
    </row>
    <row r="4" spans="1:33">
      <c r="A4" s="177" t="s">
        <v>4</v>
      </c>
      <c r="B4" s="4">
        <f>Calculations!X69</f>
        <v>4.6582085777648643E-4</v>
      </c>
      <c r="C4" s="4">
        <f>Calculations!Y69</f>
        <v>4.6887756616346027E-4</v>
      </c>
      <c r="D4" s="4">
        <f>Calculations!Z69</f>
        <v>4.7232301645476775E-4</v>
      </c>
      <c r="E4" s="4">
        <f>Calculations!AA69</f>
        <v>4.7530420257281477E-4</v>
      </c>
      <c r="F4" s="4">
        <f>Calculations!AB69</f>
        <v>4.7788340816760108E-4</v>
      </c>
      <c r="G4" s="4">
        <f>Calculations!AC69</f>
        <v>4.8042467427556525E-4</v>
      </c>
      <c r="H4" s="4">
        <f>Calculations!AD69</f>
        <v>4.8359989773855507E-4</v>
      </c>
      <c r="I4" s="4">
        <f>Calculations!AE69</f>
        <v>4.8641822891980837E-4</v>
      </c>
      <c r="J4" s="4">
        <f>Calculations!AF69</f>
        <v>4.8927787340267168E-4</v>
      </c>
      <c r="K4" s="4">
        <f>Calculations!AG69</f>
        <v>4.9184443713166741E-4</v>
      </c>
      <c r="L4" s="4">
        <f>Calculations!AH69</f>
        <v>4.9500140599447579E-4</v>
      </c>
      <c r="M4" s="4">
        <f>Calculations!AI69</f>
        <v>4.9783756422578675E-4</v>
      </c>
      <c r="N4" s="4">
        <f>Calculations!AJ69</f>
        <v>5.0091256845427189E-4</v>
      </c>
      <c r="O4" s="4">
        <f>Calculations!AK69</f>
        <v>5.0394828400700524E-4</v>
      </c>
      <c r="P4" s="4">
        <f>Calculations!AL69</f>
        <v>5.0705654288415644E-4</v>
      </c>
      <c r="Q4" s="4">
        <f>Calculations!AM69</f>
        <v>5.107968855331944E-4</v>
      </c>
      <c r="R4" s="4">
        <f>Calculations!AN69</f>
        <v>5.1484624102013377E-4</v>
      </c>
      <c r="S4" s="4">
        <f>Calculations!AO69</f>
        <v>5.1928585777041229E-4</v>
      </c>
      <c r="T4" s="4">
        <f>Calculations!AP69</f>
        <v>5.2413459806225661E-4</v>
      </c>
      <c r="U4" s="4">
        <f>Calculations!AQ69</f>
        <v>5.2941393787006412E-4</v>
      </c>
      <c r="V4" s="4">
        <f>Calculations!AR69</f>
        <v>5.3508392870143791E-4</v>
      </c>
      <c r="W4" s="4">
        <f>Calculations!AS69</f>
        <v>5.4122635131036525E-4</v>
      </c>
      <c r="X4" s="4">
        <f>Calculations!AT69</f>
        <v>5.4776286038189185E-4</v>
      </c>
      <c r="Y4" s="4">
        <f>Calculations!AU69</f>
        <v>5.5481506546176129E-4</v>
      </c>
      <c r="Z4" s="4">
        <f>Calculations!AV69</f>
        <v>5.6222724602961692E-4</v>
      </c>
      <c r="AA4" s="4">
        <f>Calculations!AW69</f>
        <v>5.6940280943376643E-4</v>
      </c>
      <c r="AB4" s="4">
        <f>Calculations!AX69</f>
        <v>5.765034975627587E-4</v>
      </c>
      <c r="AC4" s="4">
        <f>Calculations!AY69</f>
        <v>5.8377189993165293E-4</v>
      </c>
      <c r="AD4" s="4">
        <f>Calculations!AZ69</f>
        <v>5.9097369320381863E-4</v>
      </c>
      <c r="AE4" s="4">
        <f>Calculations!BA69</f>
        <v>5.9835106656969258E-4</v>
      </c>
      <c r="AF4" s="4">
        <f>Calculations!BB69</f>
        <v>6.0564412589917012E-4</v>
      </c>
      <c r="AG4" s="4">
        <f>Calculations!BC69</f>
        <v>6.1308992013372815E-4</v>
      </c>
    </row>
    <row r="5" spans="1:33">
      <c r="A5" t="s">
        <v>5</v>
      </c>
      <c r="B5" s="4">
        <f>INDEX(Calculations!P$67:P$73,MATCH('BHNVFEAL-HDVs-frgt'!$A5,Calculations!$G$67:$G$73,0))</f>
        <v>4.6225594183700949E-4</v>
      </c>
      <c r="C5" s="4">
        <f>INDEX(Calculations!Q$67:Q$73,MATCH('BHNVFEAL-HDVs-frgt'!$A5,Calculations!$G$67:$G$73,0))</f>
        <v>4.5958960525643747E-4</v>
      </c>
      <c r="D5" s="4">
        <f>INDEX(Calculations!R$67:R$73,MATCH('BHNVFEAL-HDVs-frgt'!$A5,Calculations!$G$67:$G$73,0))</f>
        <v>4.6113717723115041E-4</v>
      </c>
      <c r="E5" s="4">
        <f>INDEX(Calculations!S$67:S$73,MATCH('BHNVFEAL-HDVs-frgt'!$A5,Calculations!$G$67:$G$73,0))</f>
        <v>4.635280448230056E-4</v>
      </c>
      <c r="F5" s="4">
        <f>INDEX(Calculations!T$67:T$73,MATCH('BHNVFEAL-HDVs-frgt'!$A5,Calculations!$G$67:$G$73,0))</f>
        <v>4.6658659471677068E-4</v>
      </c>
      <c r="G5" s="4">
        <f>INDEX(Calculations!U$67:U$73,MATCH('BHNVFEAL-HDVs-frgt'!$A5,Calculations!$G$67:$G$73,0))</f>
        <v>4.7032061020927388E-4</v>
      </c>
      <c r="H5" s="4">
        <f>INDEX(Calculations!V$67:V$73,MATCH('BHNVFEAL-HDVs-frgt'!$A5,Calculations!$G$67:$G$73,0))</f>
        <v>4.7529151519175262E-4</v>
      </c>
      <c r="I5" s="4">
        <f>INDEX(Calculations!W$67:W$73,MATCH('BHNVFEAL-HDVs-frgt'!$A5,Calculations!$G$67:$G$73,0))</f>
        <v>4.7590387973729388E-4</v>
      </c>
      <c r="J5" s="4">
        <f>INDEX(Calculations!X$67:X$73,MATCH('BHNVFEAL-HDVs-frgt'!$A5,Calculations!$G$67:$G$73,0))</f>
        <v>4.7943179764365474E-4</v>
      </c>
      <c r="K5" s="4">
        <f>INDEX(Calculations!Y$67:Y$73,MATCH('BHNVFEAL-HDVs-frgt'!$A5,Calculations!$G$67:$G$73,0))</f>
        <v>4.8345793497599275E-4</v>
      </c>
      <c r="L5" s="4">
        <f>INDEX(Calculations!Z$67:Z$73,MATCH('BHNVFEAL-HDVs-frgt'!$A5,Calculations!$G$67:$G$73,0))</f>
        <v>4.8759701545151988E-4</v>
      </c>
      <c r="M5" s="4">
        <f>INDEX(Calculations!AA$67:AA$73,MATCH('BHNVFEAL-HDVs-frgt'!$A5,Calculations!$G$67:$G$73,0))</f>
        <v>4.9128123895195847E-4</v>
      </c>
      <c r="N5" s="4">
        <f>INDEX(Calculations!AB$67:AB$73,MATCH('BHNVFEAL-HDVs-frgt'!$A5,Calculations!$G$67:$G$73,0))</f>
        <v>4.9450810287819148E-4</v>
      </c>
      <c r="O5" s="4">
        <f>INDEX(Calculations!AC$67:AC$73,MATCH('BHNVFEAL-HDVs-frgt'!$A5,Calculations!$G$67:$G$73,0))</f>
        <v>4.9816394575015292E-4</v>
      </c>
      <c r="P5" s="4">
        <f>INDEX(Calculations!AD$67:AD$73,MATCH('BHNVFEAL-HDVs-frgt'!$A5,Calculations!$G$67:$G$73,0))</f>
        <v>5.018482141580131E-4</v>
      </c>
      <c r="Q5" s="4">
        <f>INDEX(Calculations!AE$67:AE$73,MATCH('BHNVFEAL-HDVs-frgt'!$A5,Calculations!$G$67:$G$73,0))</f>
        <v>5.0535838021681346E-4</v>
      </c>
      <c r="R5" s="4">
        <f>INDEX(Calculations!AF$67:AF$73,MATCH('BHNVFEAL-HDVs-frgt'!$A5,Calculations!$G$67:$G$73,0))</f>
        <v>5.0926991197580219E-4</v>
      </c>
      <c r="S5" s="4">
        <f>INDEX(Calculations!AG$67:AG$73,MATCH('BHNVFEAL-HDVs-frgt'!$A5,Calculations!$G$67:$G$73,0))</f>
        <v>5.1311156445120779E-4</v>
      </c>
      <c r="T5" s="4">
        <f>INDEX(Calculations!AH$67:AH$73,MATCH('BHNVFEAL-HDVs-frgt'!$A5,Calculations!$G$67:$G$73,0))</f>
        <v>5.1684483727014419E-4</v>
      </c>
      <c r="U5" s="4">
        <f>INDEX(Calculations!AI$67:AI$73,MATCH('BHNVFEAL-HDVs-frgt'!$A5,Calculations!$G$67:$G$73,0))</f>
        <v>5.207894172715073E-4</v>
      </c>
      <c r="V5" s="4">
        <f>INDEX(Calculations!AJ$67:AJ$73,MATCH('BHNVFEAL-HDVs-frgt'!$A5,Calculations!$G$67:$G$73,0))</f>
        <v>5.2459883852498397E-4</v>
      </c>
      <c r="W5" s="4">
        <f>INDEX(Calculations!AK$67:AK$73,MATCH('BHNVFEAL-HDVs-frgt'!$A5,Calculations!$G$67:$G$73,0))</f>
        <v>5.2831770196758751E-4</v>
      </c>
      <c r="X5" s="4">
        <f>INDEX(Calculations!AL$67:AL$73,MATCH('BHNVFEAL-HDVs-frgt'!$A5,Calculations!$G$67:$G$73,0))</f>
        <v>5.3196621200764477E-4</v>
      </c>
      <c r="Y5" s="4">
        <f>INDEX(Calculations!AM$67:AM$73,MATCH('BHNVFEAL-HDVs-frgt'!$A5,Calculations!$G$67:$G$73,0))</f>
        <v>5.3637314510947363E-4</v>
      </c>
      <c r="Z5" s="4">
        <f>INDEX(Calculations!AN$67:AN$73,MATCH('BHNVFEAL-HDVs-frgt'!$A5,Calculations!$G$67:$G$73,0))</f>
        <v>5.4120869631248234E-4</v>
      </c>
      <c r="AA5" s="4">
        <f>INDEX(Calculations!AO$67:AO$73,MATCH('BHNVFEAL-HDVs-frgt'!$A5,Calculations!$G$67:$G$73,0))</f>
        <v>5.465591016912359E-4</v>
      </c>
      <c r="AB5" s="4">
        <f>INDEX(Calculations!AP$67:AP$73,MATCH('BHNVFEAL-HDVs-frgt'!$A5,Calculations!$G$67:$G$73,0))</f>
        <v>5.5220484818980912E-4</v>
      </c>
      <c r="AC5" s="4">
        <f>INDEX(Calculations!AQ$67:AQ$73,MATCH('BHNVFEAL-HDVs-frgt'!$A5,Calculations!$G$67:$G$73,0))</f>
        <v>5.5827585193417219E-4</v>
      </c>
      <c r="AD5" s="4">
        <f>INDEX(Calculations!AR$67:AR$73,MATCH('BHNVFEAL-HDVs-frgt'!$A5,Calculations!$G$67:$G$73,0))</f>
        <v>5.6474932331624685E-4</v>
      </c>
      <c r="AE5" s="4">
        <f>INDEX(Calculations!AS$67:AS$73,MATCH('BHNVFEAL-HDVs-frgt'!$A5,Calculations!$G$67:$G$73,0))</f>
        <v>5.7161388917384805E-4</v>
      </c>
      <c r="AF5" s="4">
        <f>INDEX(Calculations!AT$67:AT$73,MATCH('BHNVFEAL-HDVs-frgt'!$A5,Calculations!$G$67:$G$73,0))</f>
        <v>5.7887310977999275E-4</v>
      </c>
      <c r="AG5" s="4">
        <f>INDEX(Calculations!AU$67:AU$73,MATCH('BHNVFEAL-HDVs-frgt'!$A5,Calculations!$G$67:$G$73,0))</f>
        <v>5.8646771133875431E-4</v>
      </c>
    </row>
    <row r="6" spans="1:33">
      <c r="A6" t="s">
        <v>6</v>
      </c>
      <c r="B6" s="4">
        <f>INDEX(Calculations!P$67:P$73,MATCH('BHNVFEAL-HDVs-frgt'!$A6,Calculations!$G$67:$G$73,0))</f>
        <v>0</v>
      </c>
      <c r="C6" s="4">
        <f>INDEX(Calculations!Q$67:Q$73,MATCH('BHNVFEAL-HDVs-frgt'!$A6,Calculations!$G$67:$G$73,0))</f>
        <v>0</v>
      </c>
      <c r="D6" s="4">
        <f>INDEX(Calculations!R$67:R$73,MATCH('BHNVFEAL-HDVs-frgt'!$A6,Calculations!$G$67:$G$73,0))</f>
        <v>0</v>
      </c>
      <c r="E6" s="4">
        <f>INDEX(Calculations!S$67:S$73,MATCH('BHNVFEAL-HDVs-frgt'!$A6,Calculations!$G$67:$G$73,0))</f>
        <v>0</v>
      </c>
      <c r="F6" s="4">
        <f>INDEX(Calculations!T$67:T$73,MATCH('BHNVFEAL-HDVs-frgt'!$A6,Calculations!$G$67:$G$73,0))</f>
        <v>0</v>
      </c>
      <c r="G6" s="4">
        <f>INDEX(Calculations!U$67:U$73,MATCH('BHNVFEAL-HDVs-frgt'!$A6,Calculations!$G$67:$G$73,0))</f>
        <v>0</v>
      </c>
      <c r="H6" s="4">
        <f>INDEX(Calculations!V$67:V$73,MATCH('BHNVFEAL-HDVs-frgt'!$A6,Calculations!$G$67:$G$73,0))</f>
        <v>0</v>
      </c>
      <c r="I6" s="4">
        <f>INDEX(Calculations!W$67:W$73,MATCH('BHNVFEAL-HDVs-frgt'!$A6,Calculations!$G$67:$G$73,0))</f>
        <v>0</v>
      </c>
      <c r="J6" s="4">
        <f>INDEX(Calculations!X$67:X$73,MATCH('BHNVFEAL-HDVs-frgt'!$A6,Calculations!$G$67:$G$73,0))</f>
        <v>0</v>
      </c>
      <c r="K6" s="4">
        <f>INDEX(Calculations!Y$67:Y$73,MATCH('BHNVFEAL-HDVs-frgt'!$A6,Calculations!$G$67:$G$73,0))</f>
        <v>0</v>
      </c>
      <c r="L6" s="4">
        <f>INDEX(Calculations!Z$67:Z$73,MATCH('BHNVFEAL-HDVs-frgt'!$A6,Calculations!$G$67:$G$73,0))</f>
        <v>0</v>
      </c>
      <c r="M6" s="4">
        <f>INDEX(Calculations!AA$67:AA$73,MATCH('BHNVFEAL-HDVs-frgt'!$A6,Calculations!$G$67:$G$73,0))</f>
        <v>0</v>
      </c>
      <c r="N6" s="4">
        <f>INDEX(Calculations!AB$67:AB$73,MATCH('BHNVFEAL-HDVs-frgt'!$A6,Calculations!$G$67:$G$73,0))</f>
        <v>0</v>
      </c>
      <c r="O6" s="4">
        <f>INDEX(Calculations!AC$67:AC$73,MATCH('BHNVFEAL-HDVs-frgt'!$A6,Calculations!$G$67:$G$73,0))</f>
        <v>0</v>
      </c>
      <c r="P6" s="4">
        <f>INDEX(Calculations!AD$67:AD$73,MATCH('BHNVFEAL-HDVs-frgt'!$A6,Calculations!$G$67:$G$73,0))</f>
        <v>0</v>
      </c>
      <c r="Q6" s="4">
        <f>INDEX(Calculations!AE$67:AE$73,MATCH('BHNVFEAL-HDVs-frgt'!$A6,Calculations!$G$67:$G$73,0))</f>
        <v>0</v>
      </c>
      <c r="R6" s="4">
        <f>INDEX(Calculations!AF$67:AF$73,MATCH('BHNVFEAL-HDVs-frgt'!$A6,Calculations!$G$67:$G$73,0))</f>
        <v>0</v>
      </c>
      <c r="S6" s="4">
        <f>INDEX(Calculations!AG$67:AG$73,MATCH('BHNVFEAL-HDVs-frgt'!$A6,Calculations!$G$67:$G$73,0))</f>
        <v>0</v>
      </c>
      <c r="T6" s="4">
        <f>INDEX(Calculations!AH$67:AH$73,MATCH('BHNVFEAL-HDVs-frgt'!$A6,Calculations!$G$67:$G$73,0))</f>
        <v>0</v>
      </c>
      <c r="U6" s="4">
        <f>INDEX(Calculations!AI$67:AI$73,MATCH('BHNVFEAL-HDVs-frgt'!$A6,Calculations!$G$67:$G$73,0))</f>
        <v>0</v>
      </c>
      <c r="V6" s="4">
        <f>INDEX(Calculations!AJ$67:AJ$73,MATCH('BHNVFEAL-HDVs-frgt'!$A6,Calculations!$G$67:$G$73,0))</f>
        <v>0</v>
      </c>
      <c r="W6" s="4">
        <f>INDEX(Calculations!AK$67:AK$73,MATCH('BHNVFEAL-HDVs-frgt'!$A6,Calculations!$G$67:$G$73,0))</f>
        <v>0</v>
      </c>
      <c r="X6" s="4">
        <f>INDEX(Calculations!AL$67:AL$73,MATCH('BHNVFEAL-HDVs-frgt'!$A6,Calculations!$G$67:$G$73,0))</f>
        <v>0</v>
      </c>
      <c r="Y6" s="4">
        <f>INDEX(Calculations!AM$67:AM$73,MATCH('BHNVFEAL-HDVs-frgt'!$A6,Calculations!$G$67:$G$73,0))</f>
        <v>0</v>
      </c>
      <c r="Z6" s="4">
        <f>INDEX(Calculations!AN$67:AN$73,MATCH('BHNVFEAL-HDVs-frgt'!$A6,Calculations!$G$67:$G$73,0))</f>
        <v>0</v>
      </c>
      <c r="AA6" s="4">
        <f>INDEX(Calculations!AO$67:AO$73,MATCH('BHNVFEAL-HDVs-frgt'!$A6,Calculations!$G$67:$G$73,0))</f>
        <v>0</v>
      </c>
      <c r="AB6" s="4">
        <f>INDEX(Calculations!AP$67:AP$73,MATCH('BHNVFEAL-HDVs-frgt'!$A6,Calculations!$G$67:$G$73,0))</f>
        <v>0</v>
      </c>
      <c r="AC6" s="4">
        <f>INDEX(Calculations!AQ$67:AQ$73,MATCH('BHNVFEAL-HDVs-frgt'!$A6,Calculations!$G$67:$G$73,0))</f>
        <v>0</v>
      </c>
      <c r="AD6" s="4">
        <f>INDEX(Calculations!AR$67:AR$73,MATCH('BHNVFEAL-HDVs-frgt'!$A6,Calculations!$G$67:$G$73,0))</f>
        <v>0</v>
      </c>
      <c r="AE6" s="4">
        <f>INDEX(Calculations!AS$67:AS$73,MATCH('BHNVFEAL-HDVs-frgt'!$A6,Calculations!$G$67:$G$73,0))</f>
        <v>0</v>
      </c>
      <c r="AF6" s="4">
        <f>INDEX(Calculations!AT$67:AT$73,MATCH('BHNVFEAL-HDVs-frgt'!$A6,Calculations!$G$67:$G$73,0))</f>
        <v>0</v>
      </c>
      <c r="AG6" s="4">
        <f>INDEX(Calculations!AU$67:AU$73,MATCH('BHNVFEAL-HDVs-frgt'!$A6,Calculations!$G$67:$G$73,0))</f>
        <v>0</v>
      </c>
    </row>
    <row r="7" spans="1:33">
      <c r="A7" t="s">
        <v>64</v>
      </c>
      <c r="B7" s="4">
        <f>INDEX(Calculations!P$67:P$73,MATCH('BHNVFEAL-HDVs-frgt'!$A7,Calculations!$G$67:$G$73,0))</f>
        <v>0</v>
      </c>
      <c r="C7" s="4">
        <f>INDEX(Calculations!Q$67:Q$73,MATCH('BHNVFEAL-HDVs-frgt'!$A7,Calculations!$G$67:$G$73,0))</f>
        <v>0</v>
      </c>
      <c r="D7" s="4">
        <f>INDEX(Calculations!R$67:R$73,MATCH('BHNVFEAL-HDVs-frgt'!$A7,Calculations!$G$67:$G$73,0))</f>
        <v>0</v>
      </c>
      <c r="E7" s="4">
        <f>INDEX(Calculations!S$67:S$73,MATCH('BHNVFEAL-HDVs-frgt'!$A7,Calculations!$G$67:$G$73,0))</f>
        <v>0</v>
      </c>
      <c r="F7" s="4">
        <f>INDEX(Calculations!T$67:T$73,MATCH('BHNVFEAL-HDVs-frgt'!$A7,Calculations!$G$67:$G$73,0))</f>
        <v>0</v>
      </c>
      <c r="G7" s="4">
        <f>INDEX(Calculations!U$67:U$73,MATCH('BHNVFEAL-HDVs-frgt'!$A7,Calculations!$G$67:$G$73,0))</f>
        <v>0</v>
      </c>
      <c r="H7" s="4">
        <f>INDEX(Calculations!V$67:V$73,MATCH('BHNVFEAL-HDVs-frgt'!$A7,Calculations!$G$67:$G$73,0))</f>
        <v>0</v>
      </c>
      <c r="I7" s="4">
        <f>INDEX(Calculations!W$67:W$73,MATCH('BHNVFEAL-HDVs-frgt'!$A7,Calculations!$G$67:$G$73,0))</f>
        <v>0</v>
      </c>
      <c r="J7" s="4">
        <f>INDEX(Calculations!X$67:X$73,MATCH('BHNVFEAL-HDVs-frgt'!$A7,Calculations!$G$67:$G$73,0))</f>
        <v>0</v>
      </c>
      <c r="K7" s="4">
        <f>INDEX(Calculations!Y$67:Y$73,MATCH('BHNVFEAL-HDVs-frgt'!$A7,Calculations!$G$67:$G$73,0))</f>
        <v>0</v>
      </c>
      <c r="L7" s="4">
        <f>INDEX(Calculations!Z$67:Z$73,MATCH('BHNVFEAL-HDVs-frgt'!$A7,Calculations!$G$67:$G$73,0))</f>
        <v>0</v>
      </c>
      <c r="M7" s="4">
        <f>INDEX(Calculations!AA$67:AA$73,MATCH('BHNVFEAL-HDVs-frgt'!$A7,Calculations!$G$67:$G$73,0))</f>
        <v>0</v>
      </c>
      <c r="N7" s="4">
        <f>INDEX(Calculations!AB$67:AB$73,MATCH('BHNVFEAL-HDVs-frgt'!$A7,Calculations!$G$67:$G$73,0))</f>
        <v>0</v>
      </c>
      <c r="O7" s="4">
        <f>INDEX(Calculations!AC$67:AC$73,MATCH('BHNVFEAL-HDVs-frgt'!$A7,Calculations!$G$67:$G$73,0))</f>
        <v>0</v>
      </c>
      <c r="P7" s="4">
        <f>INDEX(Calculations!AD$67:AD$73,MATCH('BHNVFEAL-HDVs-frgt'!$A7,Calculations!$G$67:$G$73,0))</f>
        <v>0</v>
      </c>
      <c r="Q7" s="4">
        <f>INDEX(Calculations!AE$67:AE$73,MATCH('BHNVFEAL-HDVs-frgt'!$A7,Calculations!$G$67:$G$73,0))</f>
        <v>0</v>
      </c>
      <c r="R7" s="4">
        <f>INDEX(Calculations!AF$67:AF$73,MATCH('BHNVFEAL-HDVs-frgt'!$A7,Calculations!$G$67:$G$73,0))</f>
        <v>0</v>
      </c>
      <c r="S7" s="4">
        <f>INDEX(Calculations!AG$67:AG$73,MATCH('BHNVFEAL-HDVs-frgt'!$A7,Calculations!$G$67:$G$73,0))</f>
        <v>0</v>
      </c>
      <c r="T7" s="4">
        <f>INDEX(Calculations!AH$67:AH$73,MATCH('BHNVFEAL-HDVs-frgt'!$A7,Calculations!$G$67:$G$73,0))</f>
        <v>0</v>
      </c>
      <c r="U7" s="4">
        <f>INDEX(Calculations!AI$67:AI$73,MATCH('BHNVFEAL-HDVs-frgt'!$A7,Calculations!$G$67:$G$73,0))</f>
        <v>0</v>
      </c>
      <c r="V7" s="4">
        <f>INDEX(Calculations!AJ$67:AJ$73,MATCH('BHNVFEAL-HDVs-frgt'!$A7,Calculations!$G$67:$G$73,0))</f>
        <v>0</v>
      </c>
      <c r="W7" s="4">
        <f>INDEX(Calculations!AK$67:AK$73,MATCH('BHNVFEAL-HDVs-frgt'!$A7,Calculations!$G$67:$G$73,0))</f>
        <v>0</v>
      </c>
      <c r="X7" s="4">
        <f>INDEX(Calculations!AL$67:AL$73,MATCH('BHNVFEAL-HDVs-frgt'!$A7,Calculations!$G$67:$G$73,0))</f>
        <v>0</v>
      </c>
      <c r="Y7" s="4">
        <f>INDEX(Calculations!AM$67:AM$73,MATCH('BHNVFEAL-HDVs-frgt'!$A7,Calculations!$G$67:$G$73,0))</f>
        <v>0</v>
      </c>
      <c r="Z7" s="4">
        <f>INDEX(Calculations!AN$67:AN$73,MATCH('BHNVFEAL-HDVs-frgt'!$A7,Calculations!$G$67:$G$73,0))</f>
        <v>0</v>
      </c>
      <c r="AA7" s="4">
        <f>INDEX(Calculations!AO$67:AO$73,MATCH('BHNVFEAL-HDVs-frgt'!$A7,Calculations!$G$67:$G$73,0))</f>
        <v>0</v>
      </c>
      <c r="AB7" s="4">
        <f>INDEX(Calculations!AP$67:AP$73,MATCH('BHNVFEAL-HDVs-frgt'!$A7,Calculations!$G$67:$G$73,0))</f>
        <v>0</v>
      </c>
      <c r="AC7" s="4">
        <f>INDEX(Calculations!AQ$67:AQ$73,MATCH('BHNVFEAL-HDVs-frgt'!$A7,Calculations!$G$67:$G$73,0))</f>
        <v>0</v>
      </c>
      <c r="AD7" s="4">
        <f>INDEX(Calculations!AR$67:AR$73,MATCH('BHNVFEAL-HDVs-frgt'!$A7,Calculations!$G$67:$G$73,0))</f>
        <v>0</v>
      </c>
      <c r="AE7" s="4">
        <f>INDEX(Calculations!AS$67:AS$73,MATCH('BHNVFEAL-HDVs-frgt'!$A7,Calculations!$G$67:$G$73,0))</f>
        <v>0</v>
      </c>
      <c r="AF7" s="4">
        <f>INDEX(Calculations!AT$67:AT$73,MATCH('BHNVFEAL-HDVs-frgt'!$A7,Calculations!$G$67:$G$73,0))</f>
        <v>0</v>
      </c>
      <c r="AG7" s="4">
        <f>INDEX(Calculations!AU$67:AU$73,MATCH('BHNVFEAL-HDVs-frgt'!$A7,Calculations!$G$67:$G$73,0))</f>
        <v>0</v>
      </c>
    </row>
    <row r="8" spans="1:33">
      <c r="A8" s="177" t="s">
        <v>65</v>
      </c>
      <c r="B8" s="4">
        <f>Calculations!X73</f>
        <v>8.1652360993199574E-4</v>
      </c>
      <c r="C8" s="4">
        <f>Calculations!Y73</f>
        <v>8.2094094246574134E-4</v>
      </c>
      <c r="D8" s="4">
        <f>Calculations!Z73</f>
        <v>8.2891786327885051E-4</v>
      </c>
      <c r="E8" s="4">
        <f>Calculations!AA73</f>
        <v>8.3467380821684704E-4</v>
      </c>
      <c r="F8" s="4">
        <f>Calculations!AB73</f>
        <v>8.401616271357747E-4</v>
      </c>
      <c r="G8" s="4">
        <f>Calculations!AC73</f>
        <v>8.3960475670609891E-4</v>
      </c>
      <c r="H8" s="4">
        <f>Calculations!AD73</f>
        <v>8.3960475670609891E-4</v>
      </c>
      <c r="I8" s="4">
        <f>Calculations!AE73</f>
        <v>8.3960475670609891E-4</v>
      </c>
      <c r="J8" s="4">
        <f>Calculations!AF73</f>
        <v>8.3960475670609891E-4</v>
      </c>
      <c r="K8" s="4">
        <f>Calculations!AG73</f>
        <v>8.3960475670609891E-4</v>
      </c>
      <c r="L8" s="4">
        <f>Calculations!AH73</f>
        <v>8.3960475670609891E-4</v>
      </c>
      <c r="M8" s="4">
        <f>Calculations!AI73</f>
        <v>8.3960475670609891E-4</v>
      </c>
      <c r="N8" s="4">
        <f>Calculations!AJ73</f>
        <v>8.3960475670609891E-4</v>
      </c>
      <c r="O8" s="4">
        <f>Calculations!AK73</f>
        <v>8.3960475670609891E-4</v>
      </c>
      <c r="P8" s="4">
        <f>Calculations!AL73</f>
        <v>8.9536787028509897E-4</v>
      </c>
      <c r="Q8" s="4">
        <f>Calculations!AM73</f>
        <v>9.0235775785498993E-4</v>
      </c>
      <c r="R8" s="4">
        <f>Calculations!AN73</f>
        <v>9.095647711604999E-4</v>
      </c>
      <c r="S8" s="4">
        <f>Calculations!AO73</f>
        <v>9.1715754931882289E-4</v>
      </c>
      <c r="T8" s="4">
        <f>Calculations!AP73</f>
        <v>9.2529794709686084E-4</v>
      </c>
      <c r="U8" s="4">
        <f>Calculations!AQ73</f>
        <v>9.3398680330559764E-4</v>
      </c>
      <c r="V8" s="4">
        <f>Calculations!AR73</f>
        <v>9.4320647382842217E-4</v>
      </c>
      <c r="W8" s="4">
        <f>Calculations!AS73</f>
        <v>9.5294611694291627E-4</v>
      </c>
      <c r="X8" s="4">
        <f>Calculations!AT73</f>
        <v>9.6315339882380613E-4</v>
      </c>
      <c r="Y8" s="4">
        <f>Calculations!AU73</f>
        <v>9.7391481516973563E-4</v>
      </c>
      <c r="Z8" s="4">
        <f>Calculations!AV73</f>
        <v>9.8514466894999118E-4</v>
      </c>
      <c r="AA8" s="4">
        <f>Calculations!AW73</f>
        <v>9.9586273018417606E-4</v>
      </c>
      <c r="AB8" s="4">
        <f>Calculations!AX73</f>
        <v>1.006475379749536E-3</v>
      </c>
      <c r="AC8" s="4">
        <f>Calculations!AY73</f>
        <v>1.0170910274210226E-3</v>
      </c>
      <c r="AD8" s="4">
        <f>Calculations!AZ73</f>
        <v>1.027638076685344E-3</v>
      </c>
      <c r="AE8" s="4">
        <f>Calculations!BA73</f>
        <v>1.0383065693920185E-3</v>
      </c>
      <c r="AF8" s="4">
        <f>Calculations!BB73</f>
        <v>1.0487647550736438E-3</v>
      </c>
      <c r="AG8" s="4">
        <f>Calculations!BC73</f>
        <v>1.0592593525562781E-3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8"/>
  <sheetViews>
    <sheetView workbookViewId="0">
      <selection activeCell="D15" sqref="D15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B$5/(1-'Other Values'!$B$3)</f>
        <v>1.0240085866960644E-3</v>
      </c>
      <c r="C2" s="4">
        <f>B2</f>
        <v>1.0240085866960644E-3</v>
      </c>
      <c r="D2" s="4">
        <f t="shared" ref="D2:AG8" si="0">C2</f>
        <v>1.0240085866960644E-3</v>
      </c>
      <c r="E2" s="4">
        <f t="shared" si="0"/>
        <v>1.0240085866960644E-3</v>
      </c>
      <c r="F2" s="4">
        <f t="shared" si="0"/>
        <v>1.0240085866960644E-3</v>
      </c>
      <c r="G2" s="4">
        <f t="shared" si="0"/>
        <v>1.0240085866960644E-3</v>
      </c>
      <c r="H2" s="4">
        <f t="shared" si="0"/>
        <v>1.0240085866960644E-3</v>
      </c>
      <c r="I2" s="4">
        <f t="shared" si="0"/>
        <v>1.0240085866960644E-3</v>
      </c>
      <c r="J2" s="4">
        <f t="shared" si="0"/>
        <v>1.0240085866960644E-3</v>
      </c>
      <c r="K2" s="4">
        <f t="shared" si="0"/>
        <v>1.0240085866960644E-3</v>
      </c>
      <c r="L2" s="4">
        <f t="shared" si="0"/>
        <v>1.0240085866960644E-3</v>
      </c>
      <c r="M2" s="4">
        <f t="shared" si="0"/>
        <v>1.0240085866960644E-3</v>
      </c>
      <c r="N2" s="4">
        <f t="shared" si="0"/>
        <v>1.0240085866960644E-3</v>
      </c>
      <c r="O2" s="4">
        <f t="shared" si="0"/>
        <v>1.0240085866960644E-3</v>
      </c>
      <c r="P2" s="4">
        <f t="shared" si="0"/>
        <v>1.0240085866960644E-3</v>
      </c>
      <c r="Q2" s="4">
        <f t="shared" si="0"/>
        <v>1.0240085866960644E-3</v>
      </c>
      <c r="R2" s="4">
        <f t="shared" si="0"/>
        <v>1.0240085866960644E-3</v>
      </c>
      <c r="S2" s="4">
        <f t="shared" si="0"/>
        <v>1.0240085866960644E-3</v>
      </c>
      <c r="T2" s="4">
        <f t="shared" si="0"/>
        <v>1.0240085866960644E-3</v>
      </c>
      <c r="U2" s="4">
        <f t="shared" si="0"/>
        <v>1.0240085866960644E-3</v>
      </c>
      <c r="V2" s="4">
        <f t="shared" si="0"/>
        <v>1.0240085866960644E-3</v>
      </c>
      <c r="W2" s="4">
        <f t="shared" si="0"/>
        <v>1.0240085866960644E-3</v>
      </c>
      <c r="X2" s="4">
        <f t="shared" si="0"/>
        <v>1.0240085866960644E-3</v>
      </c>
      <c r="Y2" s="4">
        <f t="shared" si="0"/>
        <v>1.0240085866960644E-3</v>
      </c>
      <c r="Z2" s="4">
        <f t="shared" si="0"/>
        <v>1.0240085866960644E-3</v>
      </c>
      <c r="AA2" s="4">
        <f t="shared" si="0"/>
        <v>1.0240085866960644E-3</v>
      </c>
      <c r="AB2" s="4">
        <f t="shared" si="0"/>
        <v>1.0240085866960644E-3</v>
      </c>
      <c r="AC2" s="4">
        <f t="shared" si="0"/>
        <v>1.0240085866960644E-3</v>
      </c>
      <c r="AD2" s="4">
        <f t="shared" si="0"/>
        <v>1.0240085866960644E-3</v>
      </c>
      <c r="AE2" s="4">
        <f t="shared" si="0"/>
        <v>1.0240085866960644E-3</v>
      </c>
      <c r="AF2" s="4">
        <f t="shared" si="0"/>
        <v>1.0240085866960644E-3</v>
      </c>
      <c r="AG2" s="4">
        <f t="shared" si="0"/>
        <v>1.0240085866960644E-3</v>
      </c>
    </row>
    <row r="3" spans="1:33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  <c r="AG3" s="4">
        <f t="shared" si="0"/>
        <v>0</v>
      </c>
    </row>
    <row r="4" spans="1:33">
      <c r="A4" t="s">
        <v>4</v>
      </c>
      <c r="B4">
        <v>0</v>
      </c>
      <c r="C4" s="4">
        <f t="shared" si="1"/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>
      <c r="A5" t="s">
        <v>5</v>
      </c>
      <c r="B5" s="4">
        <f>SYFAFE!E5</f>
        <v>5.87780928763541E-4</v>
      </c>
      <c r="C5" s="4">
        <f t="shared" si="1"/>
        <v>5.87780928763541E-4</v>
      </c>
      <c r="D5" s="4">
        <f t="shared" si="0"/>
        <v>5.87780928763541E-4</v>
      </c>
      <c r="E5" s="4">
        <f t="shared" si="0"/>
        <v>5.87780928763541E-4</v>
      </c>
      <c r="F5" s="4">
        <f t="shared" si="0"/>
        <v>5.87780928763541E-4</v>
      </c>
      <c r="G5" s="4">
        <f t="shared" si="0"/>
        <v>5.87780928763541E-4</v>
      </c>
      <c r="H5" s="4">
        <f t="shared" si="0"/>
        <v>5.87780928763541E-4</v>
      </c>
      <c r="I5" s="4">
        <f t="shared" si="0"/>
        <v>5.87780928763541E-4</v>
      </c>
      <c r="J5" s="4">
        <f t="shared" si="0"/>
        <v>5.87780928763541E-4</v>
      </c>
      <c r="K5" s="4">
        <f t="shared" si="0"/>
        <v>5.87780928763541E-4</v>
      </c>
      <c r="L5" s="4">
        <f t="shared" si="0"/>
        <v>5.87780928763541E-4</v>
      </c>
      <c r="M5" s="4">
        <f t="shared" si="0"/>
        <v>5.87780928763541E-4</v>
      </c>
      <c r="N5" s="4">
        <f t="shared" si="0"/>
        <v>5.87780928763541E-4</v>
      </c>
      <c r="O5" s="4">
        <f t="shared" si="0"/>
        <v>5.87780928763541E-4</v>
      </c>
      <c r="P5" s="4">
        <f t="shared" si="0"/>
        <v>5.87780928763541E-4</v>
      </c>
      <c r="Q5" s="4">
        <f t="shared" si="0"/>
        <v>5.87780928763541E-4</v>
      </c>
      <c r="R5" s="4">
        <f t="shared" si="0"/>
        <v>5.87780928763541E-4</v>
      </c>
      <c r="S5" s="4">
        <f t="shared" si="0"/>
        <v>5.87780928763541E-4</v>
      </c>
      <c r="T5" s="4">
        <f t="shared" si="0"/>
        <v>5.87780928763541E-4</v>
      </c>
      <c r="U5" s="4">
        <f t="shared" si="0"/>
        <v>5.87780928763541E-4</v>
      </c>
      <c r="V5" s="4">
        <f t="shared" si="0"/>
        <v>5.87780928763541E-4</v>
      </c>
      <c r="W5" s="4">
        <f t="shared" si="0"/>
        <v>5.87780928763541E-4</v>
      </c>
      <c r="X5" s="4">
        <f t="shared" si="0"/>
        <v>5.87780928763541E-4</v>
      </c>
      <c r="Y5" s="4">
        <f t="shared" si="0"/>
        <v>5.87780928763541E-4</v>
      </c>
      <c r="Z5" s="4">
        <f t="shared" si="0"/>
        <v>5.87780928763541E-4</v>
      </c>
      <c r="AA5" s="4">
        <f t="shared" si="0"/>
        <v>5.87780928763541E-4</v>
      </c>
      <c r="AB5" s="4">
        <f t="shared" si="0"/>
        <v>5.87780928763541E-4</v>
      </c>
      <c r="AC5" s="4">
        <f t="shared" si="0"/>
        <v>5.87780928763541E-4</v>
      </c>
      <c r="AD5" s="4">
        <f t="shared" si="0"/>
        <v>5.87780928763541E-4</v>
      </c>
      <c r="AE5" s="4">
        <f t="shared" si="0"/>
        <v>5.87780928763541E-4</v>
      </c>
      <c r="AF5" s="4">
        <f t="shared" si="0"/>
        <v>5.87780928763541E-4</v>
      </c>
      <c r="AG5" s="4">
        <f t="shared" si="0"/>
        <v>5.87780928763541E-4</v>
      </c>
    </row>
    <row r="6" spans="1:33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  <c r="AG6" s="4">
        <f t="shared" si="0"/>
        <v>0</v>
      </c>
    </row>
    <row r="7" spans="1:33">
      <c r="A7" t="s">
        <v>64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  <c r="AG7" s="4">
        <f t="shared" si="0"/>
        <v>0</v>
      </c>
    </row>
    <row r="8" spans="1:33">
      <c r="A8" t="s">
        <v>65</v>
      </c>
      <c r="B8" s="4">
        <f>B$5*'Other Values'!$B$19</f>
        <v>1.2735253456543391E-3</v>
      </c>
      <c r="C8" s="4">
        <f t="shared" si="1"/>
        <v>1.2735253456543391E-3</v>
      </c>
      <c r="D8" s="4">
        <f t="shared" si="0"/>
        <v>1.2735253456543391E-3</v>
      </c>
      <c r="E8" s="4">
        <f t="shared" si="0"/>
        <v>1.2735253456543391E-3</v>
      </c>
      <c r="F8" s="4">
        <f t="shared" si="0"/>
        <v>1.2735253456543391E-3</v>
      </c>
      <c r="G8" s="4">
        <f t="shared" si="0"/>
        <v>1.2735253456543391E-3</v>
      </c>
      <c r="H8" s="4">
        <f t="shared" si="0"/>
        <v>1.2735253456543391E-3</v>
      </c>
      <c r="I8" s="4">
        <f t="shared" si="0"/>
        <v>1.2735253456543391E-3</v>
      </c>
      <c r="J8" s="4">
        <f t="shared" si="0"/>
        <v>1.2735253456543391E-3</v>
      </c>
      <c r="K8" s="4">
        <f t="shared" si="0"/>
        <v>1.2735253456543391E-3</v>
      </c>
      <c r="L8" s="4">
        <f t="shared" si="0"/>
        <v>1.2735253456543391E-3</v>
      </c>
      <c r="M8" s="4">
        <f t="shared" si="0"/>
        <v>1.2735253456543391E-3</v>
      </c>
      <c r="N8" s="4">
        <f t="shared" si="0"/>
        <v>1.2735253456543391E-3</v>
      </c>
      <c r="O8" s="4">
        <f t="shared" si="0"/>
        <v>1.2735253456543391E-3</v>
      </c>
      <c r="P8" s="4">
        <f t="shared" si="0"/>
        <v>1.2735253456543391E-3</v>
      </c>
      <c r="Q8" s="4">
        <f t="shared" si="0"/>
        <v>1.2735253456543391E-3</v>
      </c>
      <c r="R8" s="4">
        <f t="shared" si="0"/>
        <v>1.2735253456543391E-3</v>
      </c>
      <c r="S8" s="4">
        <f t="shared" si="0"/>
        <v>1.2735253456543391E-3</v>
      </c>
      <c r="T8" s="4">
        <f t="shared" si="0"/>
        <v>1.2735253456543391E-3</v>
      </c>
      <c r="U8" s="4">
        <f t="shared" si="0"/>
        <v>1.2735253456543391E-3</v>
      </c>
      <c r="V8" s="4">
        <f t="shared" si="0"/>
        <v>1.2735253456543391E-3</v>
      </c>
      <c r="W8" s="4">
        <f t="shared" si="0"/>
        <v>1.2735253456543391E-3</v>
      </c>
      <c r="X8" s="4">
        <f t="shared" si="0"/>
        <v>1.2735253456543391E-3</v>
      </c>
      <c r="Y8" s="4">
        <f t="shared" si="0"/>
        <v>1.2735253456543391E-3</v>
      </c>
      <c r="Z8" s="4">
        <f t="shared" si="0"/>
        <v>1.2735253456543391E-3</v>
      </c>
      <c r="AA8" s="4">
        <f t="shared" si="0"/>
        <v>1.2735253456543391E-3</v>
      </c>
      <c r="AB8" s="4">
        <f t="shared" si="0"/>
        <v>1.2735253456543391E-3</v>
      </c>
      <c r="AC8" s="4">
        <f t="shared" si="0"/>
        <v>1.2735253456543391E-3</v>
      </c>
      <c r="AD8" s="4">
        <f t="shared" si="0"/>
        <v>1.2735253456543391E-3</v>
      </c>
      <c r="AE8" s="4">
        <f t="shared" si="0"/>
        <v>1.2735253456543391E-3</v>
      </c>
      <c r="AF8" s="4">
        <f t="shared" si="0"/>
        <v>1.2735253456543391E-3</v>
      </c>
      <c r="AG8" s="4">
        <f t="shared" si="0"/>
        <v>1.2735253456543391E-3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G8"/>
  <sheetViews>
    <sheetView workbookViewId="0">
      <selection activeCell="B9" sqref="B9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B$5/(1-'Other Values'!$B$3)</f>
        <v>2.8022320820587649E-4</v>
      </c>
      <c r="C2" s="4">
        <f>B2</f>
        <v>2.8022320820587649E-4</v>
      </c>
      <c r="D2" s="4">
        <f t="shared" ref="D2:AG8" si="0">C2</f>
        <v>2.8022320820587649E-4</v>
      </c>
      <c r="E2" s="4">
        <f t="shared" si="0"/>
        <v>2.8022320820587649E-4</v>
      </c>
      <c r="F2" s="4">
        <f t="shared" si="0"/>
        <v>2.8022320820587649E-4</v>
      </c>
      <c r="G2" s="4">
        <f t="shared" si="0"/>
        <v>2.8022320820587649E-4</v>
      </c>
      <c r="H2" s="4">
        <f t="shared" si="0"/>
        <v>2.8022320820587649E-4</v>
      </c>
      <c r="I2" s="4">
        <f t="shared" si="0"/>
        <v>2.8022320820587649E-4</v>
      </c>
      <c r="J2" s="4">
        <f t="shared" si="0"/>
        <v>2.8022320820587649E-4</v>
      </c>
      <c r="K2" s="4">
        <f t="shared" si="0"/>
        <v>2.8022320820587649E-4</v>
      </c>
      <c r="L2" s="4">
        <f t="shared" si="0"/>
        <v>2.8022320820587649E-4</v>
      </c>
      <c r="M2" s="4">
        <f t="shared" si="0"/>
        <v>2.8022320820587649E-4</v>
      </c>
      <c r="N2" s="4">
        <f t="shared" si="0"/>
        <v>2.8022320820587649E-4</v>
      </c>
      <c r="O2" s="4">
        <f t="shared" si="0"/>
        <v>2.8022320820587649E-4</v>
      </c>
      <c r="P2" s="4">
        <f t="shared" si="0"/>
        <v>2.8022320820587649E-4</v>
      </c>
      <c r="Q2" s="4">
        <f t="shared" si="0"/>
        <v>2.8022320820587649E-4</v>
      </c>
      <c r="R2" s="4">
        <f t="shared" si="0"/>
        <v>2.8022320820587649E-4</v>
      </c>
      <c r="S2" s="4">
        <f t="shared" si="0"/>
        <v>2.8022320820587649E-4</v>
      </c>
      <c r="T2" s="4">
        <f t="shared" si="0"/>
        <v>2.8022320820587649E-4</v>
      </c>
      <c r="U2" s="4">
        <f t="shared" si="0"/>
        <v>2.8022320820587649E-4</v>
      </c>
      <c r="V2" s="4">
        <f t="shared" si="0"/>
        <v>2.8022320820587649E-4</v>
      </c>
      <c r="W2" s="4">
        <f t="shared" si="0"/>
        <v>2.8022320820587649E-4</v>
      </c>
      <c r="X2" s="4">
        <f t="shared" si="0"/>
        <v>2.8022320820587649E-4</v>
      </c>
      <c r="Y2" s="4">
        <f t="shared" si="0"/>
        <v>2.8022320820587649E-4</v>
      </c>
      <c r="Z2" s="4">
        <f t="shared" si="0"/>
        <v>2.8022320820587649E-4</v>
      </c>
      <c r="AA2" s="4">
        <f t="shared" si="0"/>
        <v>2.8022320820587649E-4</v>
      </c>
      <c r="AB2" s="4">
        <f t="shared" si="0"/>
        <v>2.8022320820587649E-4</v>
      </c>
      <c r="AC2" s="4">
        <f t="shared" si="0"/>
        <v>2.8022320820587649E-4</v>
      </c>
      <c r="AD2" s="4">
        <f t="shared" si="0"/>
        <v>2.8022320820587649E-4</v>
      </c>
      <c r="AE2" s="4">
        <f t="shared" si="0"/>
        <v>2.8022320820587649E-4</v>
      </c>
      <c r="AF2" s="4">
        <f t="shared" si="0"/>
        <v>2.8022320820587649E-4</v>
      </c>
      <c r="AG2" s="4">
        <f t="shared" si="0"/>
        <v>2.8022320820587649E-4</v>
      </c>
    </row>
    <row r="3" spans="1:33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  <c r="AG3" s="4">
        <f t="shared" si="0"/>
        <v>0</v>
      </c>
    </row>
    <row r="4" spans="1:33">
      <c r="A4" t="s">
        <v>4</v>
      </c>
      <c r="B4">
        <v>0</v>
      </c>
      <c r="C4" s="4">
        <f t="shared" si="1"/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>
      <c r="A5" t="s">
        <v>5</v>
      </c>
      <c r="B5" s="4">
        <f>SYFAFE!E14</f>
        <v>1.6084812151017313E-4</v>
      </c>
      <c r="C5" s="4">
        <f t="shared" si="1"/>
        <v>1.6084812151017313E-4</v>
      </c>
      <c r="D5" s="4">
        <f t="shared" si="0"/>
        <v>1.6084812151017313E-4</v>
      </c>
      <c r="E5" s="4">
        <f t="shared" si="0"/>
        <v>1.6084812151017313E-4</v>
      </c>
      <c r="F5" s="4">
        <f t="shared" si="0"/>
        <v>1.6084812151017313E-4</v>
      </c>
      <c r="G5" s="4">
        <f t="shared" si="0"/>
        <v>1.6084812151017313E-4</v>
      </c>
      <c r="H5" s="4">
        <f t="shared" si="0"/>
        <v>1.6084812151017313E-4</v>
      </c>
      <c r="I5" s="4">
        <f t="shared" si="0"/>
        <v>1.6084812151017313E-4</v>
      </c>
      <c r="J5" s="4">
        <f t="shared" si="0"/>
        <v>1.6084812151017313E-4</v>
      </c>
      <c r="K5" s="4">
        <f t="shared" si="0"/>
        <v>1.6084812151017313E-4</v>
      </c>
      <c r="L5" s="4">
        <f t="shared" si="0"/>
        <v>1.6084812151017313E-4</v>
      </c>
      <c r="M5" s="4">
        <f t="shared" si="0"/>
        <v>1.6084812151017313E-4</v>
      </c>
      <c r="N5" s="4">
        <f t="shared" si="0"/>
        <v>1.6084812151017313E-4</v>
      </c>
      <c r="O5" s="4">
        <f t="shared" si="0"/>
        <v>1.6084812151017313E-4</v>
      </c>
      <c r="P5" s="4">
        <f t="shared" si="0"/>
        <v>1.6084812151017313E-4</v>
      </c>
      <c r="Q5" s="4">
        <f t="shared" si="0"/>
        <v>1.6084812151017313E-4</v>
      </c>
      <c r="R5" s="4">
        <f t="shared" si="0"/>
        <v>1.6084812151017313E-4</v>
      </c>
      <c r="S5" s="4">
        <f t="shared" si="0"/>
        <v>1.6084812151017313E-4</v>
      </c>
      <c r="T5" s="4">
        <f t="shared" si="0"/>
        <v>1.6084812151017313E-4</v>
      </c>
      <c r="U5" s="4">
        <f t="shared" si="0"/>
        <v>1.6084812151017313E-4</v>
      </c>
      <c r="V5" s="4">
        <f t="shared" si="0"/>
        <v>1.6084812151017313E-4</v>
      </c>
      <c r="W5" s="4">
        <f t="shared" si="0"/>
        <v>1.6084812151017313E-4</v>
      </c>
      <c r="X5" s="4">
        <f t="shared" si="0"/>
        <v>1.6084812151017313E-4</v>
      </c>
      <c r="Y5" s="4">
        <f t="shared" si="0"/>
        <v>1.6084812151017313E-4</v>
      </c>
      <c r="Z5" s="4">
        <f t="shared" si="0"/>
        <v>1.6084812151017313E-4</v>
      </c>
      <c r="AA5" s="4">
        <f t="shared" si="0"/>
        <v>1.6084812151017313E-4</v>
      </c>
      <c r="AB5" s="4">
        <f t="shared" si="0"/>
        <v>1.6084812151017313E-4</v>
      </c>
      <c r="AC5" s="4">
        <f t="shared" si="0"/>
        <v>1.6084812151017313E-4</v>
      </c>
      <c r="AD5" s="4">
        <f t="shared" si="0"/>
        <v>1.6084812151017313E-4</v>
      </c>
      <c r="AE5" s="4">
        <f t="shared" si="0"/>
        <v>1.6084812151017313E-4</v>
      </c>
      <c r="AF5" s="4">
        <f t="shared" si="0"/>
        <v>1.6084812151017313E-4</v>
      </c>
      <c r="AG5" s="4">
        <f t="shared" si="0"/>
        <v>1.6084812151017313E-4</v>
      </c>
    </row>
    <row r="6" spans="1:33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  <c r="AG6" s="4">
        <f t="shared" si="0"/>
        <v>0</v>
      </c>
    </row>
    <row r="7" spans="1:33">
      <c r="A7" t="s">
        <v>64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  <c r="AG7" s="4">
        <f t="shared" si="0"/>
        <v>0</v>
      </c>
    </row>
    <row r="8" spans="1:33">
      <c r="A8" t="s">
        <v>65</v>
      </c>
      <c r="B8" s="4">
        <f>B$5*'Other Values'!$B$19</f>
        <v>3.4850426327204183E-4</v>
      </c>
      <c r="C8" s="4">
        <f t="shared" si="1"/>
        <v>3.4850426327204183E-4</v>
      </c>
      <c r="D8" s="4">
        <f t="shared" si="0"/>
        <v>3.4850426327204183E-4</v>
      </c>
      <c r="E8" s="4">
        <f t="shared" si="0"/>
        <v>3.4850426327204183E-4</v>
      </c>
      <c r="F8" s="4">
        <f t="shared" si="0"/>
        <v>3.4850426327204183E-4</v>
      </c>
      <c r="G8" s="4">
        <f t="shared" si="0"/>
        <v>3.4850426327204183E-4</v>
      </c>
      <c r="H8" s="4">
        <f t="shared" si="0"/>
        <v>3.4850426327204183E-4</v>
      </c>
      <c r="I8" s="4">
        <f t="shared" si="0"/>
        <v>3.4850426327204183E-4</v>
      </c>
      <c r="J8" s="4">
        <f t="shared" si="0"/>
        <v>3.4850426327204183E-4</v>
      </c>
      <c r="K8" s="4">
        <f t="shared" si="0"/>
        <v>3.4850426327204183E-4</v>
      </c>
      <c r="L8" s="4">
        <f t="shared" si="0"/>
        <v>3.4850426327204183E-4</v>
      </c>
      <c r="M8" s="4">
        <f t="shared" si="0"/>
        <v>3.4850426327204183E-4</v>
      </c>
      <c r="N8" s="4">
        <f t="shared" si="0"/>
        <v>3.4850426327204183E-4</v>
      </c>
      <c r="O8" s="4">
        <f t="shared" si="0"/>
        <v>3.4850426327204183E-4</v>
      </c>
      <c r="P8" s="4">
        <f t="shared" si="0"/>
        <v>3.4850426327204183E-4</v>
      </c>
      <c r="Q8" s="4">
        <f t="shared" si="0"/>
        <v>3.4850426327204183E-4</v>
      </c>
      <c r="R8" s="4">
        <f t="shared" si="0"/>
        <v>3.4850426327204183E-4</v>
      </c>
      <c r="S8" s="4">
        <f t="shared" si="0"/>
        <v>3.4850426327204183E-4</v>
      </c>
      <c r="T8" s="4">
        <f t="shared" si="0"/>
        <v>3.4850426327204183E-4</v>
      </c>
      <c r="U8" s="4">
        <f t="shared" si="0"/>
        <v>3.4850426327204183E-4</v>
      </c>
      <c r="V8" s="4">
        <f t="shared" si="0"/>
        <v>3.4850426327204183E-4</v>
      </c>
      <c r="W8" s="4">
        <f t="shared" si="0"/>
        <v>3.4850426327204183E-4</v>
      </c>
      <c r="X8" s="4">
        <f t="shared" si="0"/>
        <v>3.4850426327204183E-4</v>
      </c>
      <c r="Y8" s="4">
        <f t="shared" si="0"/>
        <v>3.4850426327204183E-4</v>
      </c>
      <c r="Z8" s="4">
        <f t="shared" si="0"/>
        <v>3.4850426327204183E-4</v>
      </c>
      <c r="AA8" s="4">
        <f t="shared" si="0"/>
        <v>3.4850426327204183E-4</v>
      </c>
      <c r="AB8" s="4">
        <f t="shared" si="0"/>
        <v>3.4850426327204183E-4</v>
      </c>
      <c r="AC8" s="4">
        <f t="shared" si="0"/>
        <v>3.4850426327204183E-4</v>
      </c>
      <c r="AD8" s="4">
        <f t="shared" si="0"/>
        <v>3.4850426327204183E-4</v>
      </c>
      <c r="AE8" s="4">
        <f t="shared" si="0"/>
        <v>3.4850426327204183E-4</v>
      </c>
      <c r="AF8" s="4">
        <f t="shared" si="0"/>
        <v>3.4850426327204183E-4</v>
      </c>
      <c r="AG8" s="4">
        <f t="shared" si="0"/>
        <v>3.4850426327204183E-4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zoomScale="85" zoomScaleNormal="85" workbookViewId="0">
      <selection activeCell="O13" sqref="O12:O13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SYFAFE!B6</f>
        <v>1.9502241602728403E-3</v>
      </c>
      <c r="C2" s="4">
        <f>B2</f>
        <v>1.9502241602728403E-3</v>
      </c>
      <c r="D2" s="4">
        <f t="shared" ref="D2:AG8" si="0">C2</f>
        <v>1.9502241602728403E-3</v>
      </c>
      <c r="E2" s="4">
        <f t="shared" si="0"/>
        <v>1.9502241602728403E-3</v>
      </c>
      <c r="F2" s="4">
        <f t="shared" si="0"/>
        <v>1.9502241602728403E-3</v>
      </c>
      <c r="G2" s="4">
        <f t="shared" si="0"/>
        <v>1.9502241602728403E-3</v>
      </c>
      <c r="H2" s="4">
        <f t="shared" si="0"/>
        <v>1.9502241602728403E-3</v>
      </c>
      <c r="I2" s="4">
        <f t="shared" si="0"/>
        <v>1.9502241602728403E-3</v>
      </c>
      <c r="J2" s="4">
        <f t="shared" si="0"/>
        <v>1.9502241602728403E-3</v>
      </c>
      <c r="K2" s="4">
        <f t="shared" si="0"/>
        <v>1.9502241602728403E-3</v>
      </c>
      <c r="L2" s="4">
        <f t="shared" si="0"/>
        <v>1.9502241602728403E-3</v>
      </c>
      <c r="M2" s="4">
        <f t="shared" si="0"/>
        <v>1.9502241602728403E-3</v>
      </c>
      <c r="N2" s="4">
        <f t="shared" si="0"/>
        <v>1.9502241602728403E-3</v>
      </c>
      <c r="O2" s="4">
        <f t="shared" si="0"/>
        <v>1.9502241602728403E-3</v>
      </c>
      <c r="P2" s="4">
        <f t="shared" si="0"/>
        <v>1.9502241602728403E-3</v>
      </c>
      <c r="Q2" s="4">
        <f t="shared" si="0"/>
        <v>1.9502241602728403E-3</v>
      </c>
      <c r="R2" s="4">
        <f t="shared" si="0"/>
        <v>1.9502241602728403E-3</v>
      </c>
      <c r="S2" s="4">
        <f t="shared" si="0"/>
        <v>1.9502241602728403E-3</v>
      </c>
      <c r="T2" s="4">
        <f t="shared" si="0"/>
        <v>1.9502241602728403E-3</v>
      </c>
      <c r="U2" s="4">
        <f t="shared" si="0"/>
        <v>1.9502241602728403E-3</v>
      </c>
      <c r="V2" s="4">
        <f t="shared" si="0"/>
        <v>1.9502241602728403E-3</v>
      </c>
      <c r="W2" s="4">
        <f t="shared" si="0"/>
        <v>1.9502241602728403E-3</v>
      </c>
      <c r="X2" s="4">
        <f t="shared" si="0"/>
        <v>1.9502241602728403E-3</v>
      </c>
      <c r="Y2" s="4">
        <f t="shared" si="0"/>
        <v>1.9502241602728403E-3</v>
      </c>
      <c r="Z2" s="4">
        <f t="shared" si="0"/>
        <v>1.9502241602728403E-3</v>
      </c>
      <c r="AA2" s="4">
        <f t="shared" si="0"/>
        <v>1.9502241602728403E-3</v>
      </c>
      <c r="AB2" s="4">
        <f t="shared" si="0"/>
        <v>1.9502241602728403E-3</v>
      </c>
      <c r="AC2" s="4">
        <f t="shared" si="0"/>
        <v>1.9502241602728403E-3</v>
      </c>
      <c r="AD2" s="4">
        <f t="shared" si="0"/>
        <v>1.9502241602728403E-3</v>
      </c>
      <c r="AE2" s="4">
        <f t="shared" si="0"/>
        <v>1.9502241602728403E-3</v>
      </c>
      <c r="AF2" s="4">
        <f t="shared" si="0"/>
        <v>1.9502241602728403E-3</v>
      </c>
      <c r="AG2" s="4">
        <f t="shared" si="0"/>
        <v>1.9502241602728403E-3</v>
      </c>
    </row>
    <row r="3" spans="1:33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  <c r="AG3" s="4">
        <f t="shared" si="0"/>
        <v>0</v>
      </c>
    </row>
    <row r="4" spans="1:33">
      <c r="A4" t="s">
        <v>4</v>
      </c>
      <c r="B4">
        <v>0</v>
      </c>
      <c r="C4" s="4">
        <f t="shared" si="1"/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>
      <c r="A5" t="s">
        <v>5</v>
      </c>
      <c r="B5" s="4">
        <f>Calculations!I76</f>
        <v>5.4723601757443192E-4</v>
      </c>
      <c r="C5" s="4">
        <f>Calculations!J76</f>
        <v>7.7185173178380721E-4</v>
      </c>
      <c r="D5" s="4">
        <f>Calculations!K76</f>
        <v>9.0754122533019557E-4</v>
      </c>
      <c r="E5" s="4">
        <f>Calculations!L76</f>
        <v>5.6489066432601127E-4</v>
      </c>
      <c r="F5" s="4">
        <f>Calculations!M76</f>
        <v>6.2988632518209422E-4</v>
      </c>
      <c r="G5" s="4">
        <f>Calculations!N76</f>
        <v>7.8031765571098268E-4</v>
      </c>
      <c r="H5" s="4">
        <f>Calculations!O76</f>
        <v>6.1977685800573986E-4</v>
      </c>
      <c r="I5" s="4">
        <f>Calculations!P76</f>
        <v>8.3374807218713424E-4</v>
      </c>
      <c r="J5" s="4">
        <f>Calculations!Q76</f>
        <v>7.4745520169665358E-4</v>
      </c>
      <c r="K5" s="4">
        <f>Calculations!R76</f>
        <v>7.454394699444644E-4</v>
      </c>
      <c r="L5" s="4">
        <f>Calculations!S76</f>
        <v>6.7724095906510572E-4</v>
      </c>
      <c r="M5" s="4">
        <f>Calculations!T76</f>
        <v>9.3413536432082633E-4</v>
      </c>
      <c r="N5" s="4">
        <f>Calculations!U76</f>
        <v>9.0209138568226612E-4</v>
      </c>
      <c r="O5" s="4">
        <f>Calculations!V76</f>
        <v>5.5362296642598484E-4</v>
      </c>
      <c r="P5" s="4">
        <f>Calculations!W76</f>
        <v>8.5096630748982731E-4</v>
      </c>
      <c r="Q5" s="4">
        <f>Calculations!X76</f>
        <v>1.1772492575550389E-3</v>
      </c>
      <c r="R5" s="4">
        <f>Calculations!Y76</f>
        <v>1.1359418382460807E-3</v>
      </c>
      <c r="S5" s="4">
        <f>Calculations!Z76</f>
        <v>1.135713998834127E-3</v>
      </c>
      <c r="T5" s="4">
        <f>Calculations!AA76</f>
        <v>1.1336966624122483E-3</v>
      </c>
      <c r="U5" s="4">
        <f>Calculations!AB76</f>
        <v>1.1340808609704017E-3</v>
      </c>
      <c r="V5" s="4">
        <f>Calculations!AC76</f>
        <v>1.1422923670816514E-3</v>
      </c>
      <c r="W5" s="4">
        <f>Calculations!AD76</f>
        <v>1.1405269034635032E-3</v>
      </c>
      <c r="X5" s="4">
        <f>Calculations!AE76</f>
        <v>1.1547257452615733E-3</v>
      </c>
      <c r="Y5" s="4">
        <f>Calculations!AF76</f>
        <v>1.1594157661234626E-3</v>
      </c>
      <c r="Z5" s="4">
        <f>Calculations!AG76</f>
        <v>1.160926700401229E-3</v>
      </c>
      <c r="AA5" s="4">
        <f>Calculations!AH76</f>
        <v>1.1645193523866408E-3</v>
      </c>
      <c r="AB5" s="4">
        <f>Calculations!AI76</f>
        <v>1.1701487495318318E-3</v>
      </c>
      <c r="AC5" s="4">
        <f>Calculations!AJ76</f>
        <v>1.1602054493043625E-3</v>
      </c>
      <c r="AD5" s="4">
        <f>Calculations!AK76</f>
        <v>1.1737683888718617E-3</v>
      </c>
      <c r="AE5" s="4">
        <f>Calculations!AL76</f>
        <v>1.1860310687521207E-3</v>
      </c>
      <c r="AF5" s="4">
        <f>Calculations!AM76</f>
        <v>1.1994306761147356E-3</v>
      </c>
      <c r="AG5" s="4">
        <f>Calculations!AN76</f>
        <v>1.1616562082267202E-3</v>
      </c>
    </row>
    <row r="6" spans="1:33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  <c r="AG6" s="4">
        <f t="shared" si="0"/>
        <v>0</v>
      </c>
    </row>
    <row r="7" spans="1:33">
      <c r="A7" t="s">
        <v>64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  <c r="AG7" s="4">
        <f t="shared" si="0"/>
        <v>0</v>
      </c>
    </row>
    <row r="8" spans="1:33">
      <c r="A8" t="s">
        <v>65</v>
      </c>
      <c r="B8" s="4">
        <f>B$5*'Other Values'!$B$19</f>
        <v>1.1856780380779359E-3</v>
      </c>
      <c r="C8" s="4">
        <f t="shared" si="1"/>
        <v>1.1856780380779359E-3</v>
      </c>
      <c r="D8" s="4">
        <f t="shared" si="0"/>
        <v>1.1856780380779359E-3</v>
      </c>
      <c r="E8" s="4">
        <f t="shared" si="0"/>
        <v>1.1856780380779359E-3</v>
      </c>
      <c r="F8" s="4">
        <f t="shared" si="0"/>
        <v>1.1856780380779359E-3</v>
      </c>
      <c r="G8" s="4">
        <f t="shared" si="0"/>
        <v>1.1856780380779359E-3</v>
      </c>
      <c r="H8" s="4">
        <f t="shared" si="0"/>
        <v>1.1856780380779359E-3</v>
      </c>
      <c r="I8" s="4">
        <f t="shared" si="0"/>
        <v>1.1856780380779359E-3</v>
      </c>
      <c r="J8" s="4">
        <f t="shared" si="0"/>
        <v>1.1856780380779359E-3</v>
      </c>
      <c r="K8" s="4">
        <f t="shared" si="0"/>
        <v>1.1856780380779359E-3</v>
      </c>
      <c r="L8" s="4">
        <f t="shared" si="0"/>
        <v>1.1856780380779359E-3</v>
      </c>
      <c r="M8" s="4">
        <f t="shared" si="0"/>
        <v>1.1856780380779359E-3</v>
      </c>
      <c r="N8" s="4">
        <f t="shared" si="0"/>
        <v>1.1856780380779359E-3</v>
      </c>
      <c r="O8" s="4">
        <f t="shared" si="0"/>
        <v>1.1856780380779359E-3</v>
      </c>
      <c r="P8" s="4">
        <f t="shared" si="0"/>
        <v>1.1856780380779359E-3</v>
      </c>
      <c r="Q8" s="4">
        <f t="shared" si="0"/>
        <v>1.1856780380779359E-3</v>
      </c>
      <c r="R8" s="4">
        <f t="shared" si="0"/>
        <v>1.1856780380779359E-3</v>
      </c>
      <c r="S8" s="4">
        <f t="shared" si="0"/>
        <v>1.1856780380779359E-3</v>
      </c>
      <c r="T8" s="4">
        <f t="shared" si="0"/>
        <v>1.1856780380779359E-3</v>
      </c>
      <c r="U8" s="4">
        <f t="shared" si="0"/>
        <v>1.1856780380779359E-3</v>
      </c>
      <c r="V8" s="4">
        <f t="shared" si="0"/>
        <v>1.1856780380779359E-3</v>
      </c>
      <c r="W8" s="4">
        <f t="shared" si="0"/>
        <v>1.1856780380779359E-3</v>
      </c>
      <c r="X8" s="4">
        <f t="shared" si="0"/>
        <v>1.1856780380779359E-3</v>
      </c>
      <c r="Y8" s="4">
        <f t="shared" si="0"/>
        <v>1.1856780380779359E-3</v>
      </c>
      <c r="Z8" s="4">
        <f t="shared" si="0"/>
        <v>1.1856780380779359E-3</v>
      </c>
      <c r="AA8" s="4">
        <f t="shared" si="0"/>
        <v>1.1856780380779359E-3</v>
      </c>
      <c r="AB8" s="4">
        <f t="shared" si="0"/>
        <v>1.1856780380779359E-3</v>
      </c>
      <c r="AC8" s="4">
        <f t="shared" si="0"/>
        <v>1.1856780380779359E-3</v>
      </c>
      <c r="AD8" s="4">
        <f t="shared" si="0"/>
        <v>1.1856780380779359E-3</v>
      </c>
      <c r="AE8" s="4">
        <f t="shared" si="0"/>
        <v>1.1856780380779359E-3</v>
      </c>
      <c r="AF8" s="4">
        <f t="shared" si="0"/>
        <v>1.1856780380779359E-3</v>
      </c>
      <c r="AG8" s="4">
        <f t="shared" si="0"/>
        <v>1.1856780380779359E-3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AG8"/>
  <sheetViews>
    <sheetView zoomScale="85" zoomScaleNormal="85" workbookViewId="0">
      <selection activeCell="B9" sqref="B9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SYFAFE!B15</f>
        <v>4.9544705236524416E-3</v>
      </c>
      <c r="C2" s="4">
        <f>B2</f>
        <v>4.9544705236524416E-3</v>
      </c>
      <c r="D2" s="4">
        <f t="shared" ref="D2:AG8" si="0">C2</f>
        <v>4.9544705236524416E-3</v>
      </c>
      <c r="E2" s="4">
        <f t="shared" si="0"/>
        <v>4.9544705236524416E-3</v>
      </c>
      <c r="F2" s="4">
        <f t="shared" si="0"/>
        <v>4.9544705236524416E-3</v>
      </c>
      <c r="G2" s="4">
        <f t="shared" si="0"/>
        <v>4.9544705236524416E-3</v>
      </c>
      <c r="H2" s="4">
        <f t="shared" si="0"/>
        <v>4.9544705236524416E-3</v>
      </c>
      <c r="I2" s="4">
        <f t="shared" si="0"/>
        <v>4.9544705236524416E-3</v>
      </c>
      <c r="J2" s="4">
        <f t="shared" si="0"/>
        <v>4.9544705236524416E-3</v>
      </c>
      <c r="K2" s="4">
        <f t="shared" si="0"/>
        <v>4.9544705236524416E-3</v>
      </c>
      <c r="L2" s="4">
        <f t="shared" si="0"/>
        <v>4.9544705236524416E-3</v>
      </c>
      <c r="M2" s="4">
        <f t="shared" si="0"/>
        <v>4.9544705236524416E-3</v>
      </c>
      <c r="N2" s="4">
        <f t="shared" si="0"/>
        <v>4.9544705236524416E-3</v>
      </c>
      <c r="O2" s="4">
        <f t="shared" si="0"/>
        <v>4.9544705236524416E-3</v>
      </c>
      <c r="P2" s="4">
        <f t="shared" si="0"/>
        <v>4.9544705236524416E-3</v>
      </c>
      <c r="Q2" s="4">
        <f t="shared" si="0"/>
        <v>4.9544705236524416E-3</v>
      </c>
      <c r="R2" s="4">
        <f t="shared" si="0"/>
        <v>4.9544705236524416E-3</v>
      </c>
      <c r="S2" s="4">
        <f t="shared" si="0"/>
        <v>4.9544705236524416E-3</v>
      </c>
      <c r="T2" s="4">
        <f t="shared" si="0"/>
        <v>4.9544705236524416E-3</v>
      </c>
      <c r="U2" s="4">
        <f t="shared" si="0"/>
        <v>4.9544705236524416E-3</v>
      </c>
      <c r="V2" s="4">
        <f t="shared" si="0"/>
        <v>4.9544705236524416E-3</v>
      </c>
      <c r="W2" s="4">
        <f t="shared" si="0"/>
        <v>4.9544705236524416E-3</v>
      </c>
      <c r="X2" s="4">
        <f t="shared" si="0"/>
        <v>4.9544705236524416E-3</v>
      </c>
      <c r="Y2" s="4">
        <f t="shared" si="0"/>
        <v>4.9544705236524416E-3</v>
      </c>
      <c r="Z2" s="4">
        <f t="shared" si="0"/>
        <v>4.9544705236524416E-3</v>
      </c>
      <c r="AA2" s="4">
        <f t="shared" si="0"/>
        <v>4.9544705236524416E-3</v>
      </c>
      <c r="AB2" s="4">
        <f t="shared" si="0"/>
        <v>4.9544705236524416E-3</v>
      </c>
      <c r="AC2" s="4">
        <f t="shared" si="0"/>
        <v>4.9544705236524416E-3</v>
      </c>
      <c r="AD2" s="4">
        <f t="shared" si="0"/>
        <v>4.9544705236524416E-3</v>
      </c>
      <c r="AE2" s="4">
        <f t="shared" si="0"/>
        <v>4.9544705236524416E-3</v>
      </c>
      <c r="AF2" s="4">
        <f t="shared" si="0"/>
        <v>4.9544705236524416E-3</v>
      </c>
      <c r="AG2" s="4">
        <f t="shared" si="0"/>
        <v>4.9544705236524416E-3</v>
      </c>
    </row>
    <row r="3" spans="1:33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  <c r="AG3" s="4">
        <f t="shared" si="0"/>
        <v>0</v>
      </c>
    </row>
    <row r="4" spans="1:33">
      <c r="A4" t="s">
        <v>4</v>
      </c>
      <c r="B4">
        <v>0</v>
      </c>
      <c r="C4" s="4">
        <f t="shared" si="1"/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>
      <c r="A5" t="s">
        <v>5</v>
      </c>
      <c r="B5" s="4">
        <f>SYFAFE!E15</f>
        <v>3.346701977706759E-3</v>
      </c>
      <c r="C5" s="4">
        <f t="shared" si="1"/>
        <v>3.346701977706759E-3</v>
      </c>
      <c r="D5" s="4">
        <f t="shared" si="0"/>
        <v>3.346701977706759E-3</v>
      </c>
      <c r="E5" s="4">
        <f t="shared" si="0"/>
        <v>3.346701977706759E-3</v>
      </c>
      <c r="F5" s="4">
        <f t="shared" si="0"/>
        <v>3.346701977706759E-3</v>
      </c>
      <c r="G5" s="4">
        <f t="shared" si="0"/>
        <v>3.346701977706759E-3</v>
      </c>
      <c r="H5" s="4">
        <f t="shared" si="0"/>
        <v>3.346701977706759E-3</v>
      </c>
      <c r="I5" s="4">
        <f t="shared" si="0"/>
        <v>3.346701977706759E-3</v>
      </c>
      <c r="J5" s="4">
        <f t="shared" si="0"/>
        <v>3.346701977706759E-3</v>
      </c>
      <c r="K5" s="4">
        <f t="shared" si="0"/>
        <v>3.346701977706759E-3</v>
      </c>
      <c r="L5" s="4">
        <f t="shared" si="0"/>
        <v>3.346701977706759E-3</v>
      </c>
      <c r="M5" s="4">
        <f t="shared" si="0"/>
        <v>3.346701977706759E-3</v>
      </c>
      <c r="N5" s="4">
        <f t="shared" si="0"/>
        <v>3.346701977706759E-3</v>
      </c>
      <c r="O5" s="4">
        <f t="shared" si="0"/>
        <v>3.346701977706759E-3</v>
      </c>
      <c r="P5" s="4">
        <f t="shared" si="0"/>
        <v>3.346701977706759E-3</v>
      </c>
      <c r="Q5" s="4">
        <f t="shared" si="0"/>
        <v>3.346701977706759E-3</v>
      </c>
      <c r="R5" s="4">
        <f t="shared" si="0"/>
        <v>3.346701977706759E-3</v>
      </c>
      <c r="S5" s="4">
        <f t="shared" si="0"/>
        <v>3.346701977706759E-3</v>
      </c>
      <c r="T5" s="4">
        <f t="shared" si="0"/>
        <v>3.346701977706759E-3</v>
      </c>
      <c r="U5" s="4">
        <f t="shared" si="0"/>
        <v>3.346701977706759E-3</v>
      </c>
      <c r="V5" s="4">
        <f t="shared" si="0"/>
        <v>3.346701977706759E-3</v>
      </c>
      <c r="W5" s="4">
        <f t="shared" si="0"/>
        <v>3.346701977706759E-3</v>
      </c>
      <c r="X5" s="4">
        <f t="shared" si="0"/>
        <v>3.346701977706759E-3</v>
      </c>
      <c r="Y5" s="4">
        <f t="shared" si="0"/>
        <v>3.346701977706759E-3</v>
      </c>
      <c r="Z5" s="4">
        <f t="shared" si="0"/>
        <v>3.346701977706759E-3</v>
      </c>
      <c r="AA5" s="4">
        <f t="shared" si="0"/>
        <v>3.346701977706759E-3</v>
      </c>
      <c r="AB5" s="4">
        <f t="shared" si="0"/>
        <v>3.346701977706759E-3</v>
      </c>
      <c r="AC5" s="4">
        <f t="shared" si="0"/>
        <v>3.346701977706759E-3</v>
      </c>
      <c r="AD5" s="4">
        <f t="shared" si="0"/>
        <v>3.346701977706759E-3</v>
      </c>
      <c r="AE5" s="4">
        <f t="shared" si="0"/>
        <v>3.346701977706759E-3</v>
      </c>
      <c r="AF5" s="4">
        <f t="shared" si="0"/>
        <v>3.346701977706759E-3</v>
      </c>
      <c r="AG5" s="4">
        <f t="shared" si="0"/>
        <v>3.346701977706759E-3</v>
      </c>
    </row>
    <row r="6" spans="1:33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  <c r="AG6" s="4">
        <f t="shared" si="0"/>
        <v>0</v>
      </c>
    </row>
    <row r="7" spans="1:33">
      <c r="A7" t="s">
        <v>64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  <c r="AG7" s="4">
        <f t="shared" si="0"/>
        <v>0</v>
      </c>
    </row>
    <row r="8" spans="1:33">
      <c r="A8" t="s">
        <v>65</v>
      </c>
      <c r="B8" s="4">
        <f>B$5*'Other Values'!$B$19</f>
        <v>7.2511876183646452E-3</v>
      </c>
      <c r="C8" s="4">
        <f t="shared" si="1"/>
        <v>7.2511876183646452E-3</v>
      </c>
      <c r="D8" s="4">
        <f t="shared" si="0"/>
        <v>7.2511876183646452E-3</v>
      </c>
      <c r="E8" s="4">
        <f t="shared" si="0"/>
        <v>7.2511876183646452E-3</v>
      </c>
      <c r="F8" s="4">
        <f t="shared" si="0"/>
        <v>7.2511876183646452E-3</v>
      </c>
      <c r="G8" s="4">
        <f t="shared" si="0"/>
        <v>7.2511876183646452E-3</v>
      </c>
      <c r="H8" s="4">
        <f t="shared" si="0"/>
        <v>7.2511876183646452E-3</v>
      </c>
      <c r="I8" s="4">
        <f t="shared" si="0"/>
        <v>7.2511876183646452E-3</v>
      </c>
      <c r="J8" s="4">
        <f t="shared" si="0"/>
        <v>7.2511876183646452E-3</v>
      </c>
      <c r="K8" s="4">
        <f t="shared" si="0"/>
        <v>7.2511876183646452E-3</v>
      </c>
      <c r="L8" s="4">
        <f t="shared" si="0"/>
        <v>7.2511876183646452E-3</v>
      </c>
      <c r="M8" s="4">
        <f t="shared" si="0"/>
        <v>7.2511876183646452E-3</v>
      </c>
      <c r="N8" s="4">
        <f t="shared" si="0"/>
        <v>7.2511876183646452E-3</v>
      </c>
      <c r="O8" s="4">
        <f t="shared" si="0"/>
        <v>7.2511876183646452E-3</v>
      </c>
      <c r="P8" s="4">
        <f t="shared" si="0"/>
        <v>7.2511876183646452E-3</v>
      </c>
      <c r="Q8" s="4">
        <f t="shared" si="0"/>
        <v>7.2511876183646452E-3</v>
      </c>
      <c r="R8" s="4">
        <f t="shared" si="0"/>
        <v>7.2511876183646452E-3</v>
      </c>
      <c r="S8" s="4">
        <f t="shared" si="0"/>
        <v>7.2511876183646452E-3</v>
      </c>
      <c r="T8" s="4">
        <f t="shared" si="0"/>
        <v>7.2511876183646452E-3</v>
      </c>
      <c r="U8" s="4">
        <f t="shared" si="0"/>
        <v>7.2511876183646452E-3</v>
      </c>
      <c r="V8" s="4">
        <f t="shared" si="0"/>
        <v>7.2511876183646452E-3</v>
      </c>
      <c r="W8" s="4">
        <f t="shared" si="0"/>
        <v>7.2511876183646452E-3</v>
      </c>
      <c r="X8" s="4">
        <f t="shared" si="0"/>
        <v>7.2511876183646452E-3</v>
      </c>
      <c r="Y8" s="4">
        <f t="shared" si="0"/>
        <v>7.2511876183646452E-3</v>
      </c>
      <c r="Z8" s="4">
        <f t="shared" si="0"/>
        <v>7.2511876183646452E-3</v>
      </c>
      <c r="AA8" s="4">
        <f t="shared" si="0"/>
        <v>7.2511876183646452E-3</v>
      </c>
      <c r="AB8" s="4">
        <f t="shared" si="0"/>
        <v>7.2511876183646452E-3</v>
      </c>
      <c r="AC8" s="4">
        <f t="shared" si="0"/>
        <v>7.2511876183646452E-3</v>
      </c>
      <c r="AD8" s="4">
        <f t="shared" si="0"/>
        <v>7.2511876183646452E-3</v>
      </c>
      <c r="AE8" s="4">
        <f t="shared" si="0"/>
        <v>7.2511876183646452E-3</v>
      </c>
      <c r="AF8" s="4">
        <f t="shared" si="0"/>
        <v>7.2511876183646452E-3</v>
      </c>
      <c r="AG8" s="4">
        <f t="shared" si="0"/>
        <v>7.2511876183646452E-3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AG8"/>
  <sheetViews>
    <sheetView zoomScale="85" zoomScaleNormal="85" workbookViewId="0">
      <selection activeCell="AA14" sqref="A11:AA14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</row>
    <row r="3" spans="1:33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</row>
    <row r="4" spans="1:33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</row>
    <row r="5" spans="1:33">
      <c r="A5" t="s">
        <v>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</row>
    <row r="6" spans="1:33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</row>
    <row r="7" spans="1:33">
      <c r="A7" t="s">
        <v>64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</row>
    <row r="8" spans="1:33">
      <c r="A8" t="s">
        <v>65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AG8"/>
  <sheetViews>
    <sheetView zoomScale="85" zoomScaleNormal="85" workbookViewId="0">
      <selection activeCell="B5" sqref="B5:AG5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B$5/(1-'Other Values'!$B$3)</f>
        <v>8.636884463581818E-3</v>
      </c>
      <c r="C2" s="4">
        <f>C$5/(1-'Other Values'!$B$3)</f>
        <v>8.636884463581818E-3</v>
      </c>
      <c r="D2" s="4">
        <f>D$5/(1-'Other Values'!$B$3)</f>
        <v>8.636884463581818E-3</v>
      </c>
      <c r="E2" s="4">
        <f>E$5/(1-'Other Values'!$B$3)</f>
        <v>8.636884463581818E-3</v>
      </c>
      <c r="F2" s="4">
        <f>F$5/(1-'Other Values'!$B$3)</f>
        <v>8.636884463581818E-3</v>
      </c>
      <c r="G2" s="4">
        <f>G$5/(1-'Other Values'!$B$3)</f>
        <v>8.636884463581818E-3</v>
      </c>
      <c r="H2" s="4">
        <f>H$5/(1-'Other Values'!$B$3)</f>
        <v>8.636884463581818E-3</v>
      </c>
      <c r="I2" s="4">
        <f>I$5/(1-'Other Values'!$B$3)</f>
        <v>8.636884463581818E-3</v>
      </c>
      <c r="J2" s="4">
        <f>J$5/(1-'Other Values'!$B$3)</f>
        <v>8.636884463581818E-3</v>
      </c>
      <c r="K2" s="4">
        <f>K$5/(1-'Other Values'!$B$3)</f>
        <v>8.636884463581818E-3</v>
      </c>
      <c r="L2" s="4">
        <f>L$5/(1-'Other Values'!$B$3)</f>
        <v>8.636884463581818E-3</v>
      </c>
      <c r="M2" s="4">
        <f>M$5/(1-'Other Values'!$B$3)</f>
        <v>8.636884463581818E-3</v>
      </c>
      <c r="N2" s="4">
        <f>N$5/(1-'Other Values'!$B$3)</f>
        <v>8.636884463581818E-3</v>
      </c>
      <c r="O2" s="4">
        <f>O$5/(1-'Other Values'!$B$3)</f>
        <v>8.636884463581818E-3</v>
      </c>
      <c r="P2" s="4">
        <f>P$5/(1-'Other Values'!$B$3)</f>
        <v>8.636884463581818E-3</v>
      </c>
      <c r="Q2" s="4">
        <f>Q$5/(1-'Other Values'!$B$3)</f>
        <v>8.636884463581818E-3</v>
      </c>
      <c r="R2" s="4">
        <f>R$5/(1-'Other Values'!$B$3)</f>
        <v>8.636884463581818E-3</v>
      </c>
      <c r="S2" s="4">
        <f>S$5/(1-'Other Values'!$B$3)</f>
        <v>8.636884463581818E-3</v>
      </c>
      <c r="T2" s="4">
        <f>T$5/(1-'Other Values'!$B$3)</f>
        <v>8.636884463581818E-3</v>
      </c>
      <c r="U2" s="4">
        <f>U$5/(1-'Other Values'!$B$3)</f>
        <v>8.636884463581818E-3</v>
      </c>
      <c r="V2" s="4">
        <f>V$5/(1-'Other Values'!$B$3)</f>
        <v>8.636884463581818E-3</v>
      </c>
      <c r="W2" s="4">
        <f>W$5/(1-'Other Values'!$B$3)</f>
        <v>8.636884463581818E-3</v>
      </c>
      <c r="X2" s="4">
        <f>X$5/(1-'Other Values'!$B$3)</f>
        <v>8.636884463581818E-3</v>
      </c>
      <c r="Y2" s="4">
        <f>Y$5/(1-'Other Values'!$B$3)</f>
        <v>8.636884463581818E-3</v>
      </c>
      <c r="Z2" s="4">
        <f>Z$5/(1-'Other Values'!$B$3)</f>
        <v>8.636884463581818E-3</v>
      </c>
      <c r="AA2" s="4">
        <f>AA$5/(1-'Other Values'!$B$3)</f>
        <v>8.636884463581818E-3</v>
      </c>
      <c r="AB2" s="4">
        <f>AB$5/(1-'Other Values'!$B$3)</f>
        <v>8.636884463581818E-3</v>
      </c>
      <c r="AC2" s="4">
        <f>AC$5/(1-'Other Values'!$B$3)</f>
        <v>8.636884463581818E-3</v>
      </c>
      <c r="AD2" s="4">
        <f>AD$5/(1-'Other Values'!$B$3)</f>
        <v>8.636884463581818E-3</v>
      </c>
      <c r="AE2" s="4">
        <f>AE$5/(1-'Other Values'!$B$3)</f>
        <v>8.636884463581818E-3</v>
      </c>
      <c r="AF2" s="4">
        <f>AF$5/(1-'Other Values'!$B$3)</f>
        <v>8.636884463581818E-3</v>
      </c>
      <c r="AG2" s="4">
        <f>AG$5/(1-'Other Values'!$B$3)</f>
        <v>8.636884463581818E-3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 s="4">
        <f>SYFAFE!$E$16</f>
        <v>4.9575716820959639E-3</v>
      </c>
      <c r="C5" s="4">
        <f>SYFAFE!$E$16</f>
        <v>4.9575716820959639E-3</v>
      </c>
      <c r="D5" s="4">
        <f>SYFAFE!$E$16</f>
        <v>4.9575716820959639E-3</v>
      </c>
      <c r="E5" s="4">
        <f>SYFAFE!$E$16</f>
        <v>4.9575716820959639E-3</v>
      </c>
      <c r="F5" s="4">
        <f>SYFAFE!$E$16</f>
        <v>4.9575716820959639E-3</v>
      </c>
      <c r="G5" s="4">
        <f>SYFAFE!$E$16</f>
        <v>4.9575716820959639E-3</v>
      </c>
      <c r="H5" s="4">
        <f>SYFAFE!$E$16</f>
        <v>4.9575716820959639E-3</v>
      </c>
      <c r="I5" s="4">
        <f>SYFAFE!$E$16</f>
        <v>4.9575716820959639E-3</v>
      </c>
      <c r="J5" s="4">
        <f>SYFAFE!$E$16</f>
        <v>4.9575716820959639E-3</v>
      </c>
      <c r="K5" s="4">
        <f>SYFAFE!$E$16</f>
        <v>4.9575716820959639E-3</v>
      </c>
      <c r="L5" s="4">
        <f>SYFAFE!$E$16</f>
        <v>4.9575716820959639E-3</v>
      </c>
      <c r="M5" s="4">
        <f>SYFAFE!$E$16</f>
        <v>4.9575716820959639E-3</v>
      </c>
      <c r="N5" s="4">
        <f>SYFAFE!$E$16</f>
        <v>4.9575716820959639E-3</v>
      </c>
      <c r="O5" s="4">
        <f>SYFAFE!$E$16</f>
        <v>4.9575716820959639E-3</v>
      </c>
      <c r="P5" s="4">
        <f>SYFAFE!$E$16</f>
        <v>4.9575716820959639E-3</v>
      </c>
      <c r="Q5" s="4">
        <f>SYFAFE!$E$16</f>
        <v>4.9575716820959639E-3</v>
      </c>
      <c r="R5" s="4">
        <f>SYFAFE!$E$16</f>
        <v>4.9575716820959639E-3</v>
      </c>
      <c r="S5" s="4">
        <f>SYFAFE!$E$16</f>
        <v>4.9575716820959639E-3</v>
      </c>
      <c r="T5" s="4">
        <f>SYFAFE!$E$16</f>
        <v>4.9575716820959639E-3</v>
      </c>
      <c r="U5" s="4">
        <f>SYFAFE!$E$16</f>
        <v>4.9575716820959639E-3</v>
      </c>
      <c r="V5" s="4">
        <f>SYFAFE!$E$16</f>
        <v>4.9575716820959639E-3</v>
      </c>
      <c r="W5" s="4">
        <f>SYFAFE!$E$16</f>
        <v>4.9575716820959639E-3</v>
      </c>
      <c r="X5" s="4">
        <f>SYFAFE!$E$16</f>
        <v>4.9575716820959639E-3</v>
      </c>
      <c r="Y5" s="4">
        <f>SYFAFE!$E$16</f>
        <v>4.9575716820959639E-3</v>
      </c>
      <c r="Z5" s="4">
        <f>SYFAFE!$E$16</f>
        <v>4.9575716820959639E-3</v>
      </c>
      <c r="AA5" s="4">
        <f>SYFAFE!$E$16</f>
        <v>4.9575716820959639E-3</v>
      </c>
      <c r="AB5" s="4">
        <f>SYFAFE!$E$16</f>
        <v>4.9575716820959639E-3</v>
      </c>
      <c r="AC5" s="4">
        <f>SYFAFE!$E$16</f>
        <v>4.9575716820959639E-3</v>
      </c>
      <c r="AD5" s="4">
        <f>SYFAFE!$E$16</f>
        <v>4.9575716820959639E-3</v>
      </c>
      <c r="AE5" s="4">
        <f>SYFAFE!$E$16</f>
        <v>4.9575716820959639E-3</v>
      </c>
      <c r="AF5" s="4">
        <f>SYFAFE!$E$16</f>
        <v>4.9575716820959639E-3</v>
      </c>
      <c r="AG5" s="4">
        <f>SYFAFE!$E$16</f>
        <v>4.9575716820959639E-3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65</v>
      </c>
      <c r="B8" s="4">
        <f>B$5*'Other Values'!$B$19</f>
        <v>1.0741405311207923E-2</v>
      </c>
      <c r="C8" s="4">
        <f>C$5*'Other Values'!$B$19</f>
        <v>1.0741405311207923E-2</v>
      </c>
      <c r="D8" s="4">
        <f>D$5*'Other Values'!$B$19</f>
        <v>1.0741405311207923E-2</v>
      </c>
      <c r="E8" s="4">
        <f>E$5*'Other Values'!$B$19</f>
        <v>1.0741405311207923E-2</v>
      </c>
      <c r="F8" s="4">
        <f>F$5*'Other Values'!$B$19</f>
        <v>1.0741405311207923E-2</v>
      </c>
      <c r="G8" s="4">
        <f>G$5*'Other Values'!$B$19</f>
        <v>1.0741405311207923E-2</v>
      </c>
      <c r="H8" s="4">
        <f>H$5*'Other Values'!$B$19</f>
        <v>1.0741405311207923E-2</v>
      </c>
      <c r="I8" s="4">
        <f>I$5*'Other Values'!$B$19</f>
        <v>1.0741405311207923E-2</v>
      </c>
      <c r="J8" s="4">
        <f>J$5*'Other Values'!$B$19</f>
        <v>1.0741405311207923E-2</v>
      </c>
      <c r="K8" s="4">
        <f>K$5*'Other Values'!$B$19</f>
        <v>1.0741405311207923E-2</v>
      </c>
      <c r="L8" s="4">
        <f>L$5*'Other Values'!$B$19</f>
        <v>1.0741405311207923E-2</v>
      </c>
      <c r="M8" s="4">
        <f>M$5*'Other Values'!$B$19</f>
        <v>1.0741405311207923E-2</v>
      </c>
      <c r="N8" s="4">
        <f>N$5*'Other Values'!$B$19</f>
        <v>1.0741405311207923E-2</v>
      </c>
      <c r="O8" s="4">
        <f>O$5*'Other Values'!$B$19</f>
        <v>1.0741405311207923E-2</v>
      </c>
      <c r="P8" s="4">
        <f>P$5*'Other Values'!$B$19</f>
        <v>1.0741405311207923E-2</v>
      </c>
      <c r="Q8" s="4">
        <f>Q$5*'Other Values'!$B$19</f>
        <v>1.0741405311207923E-2</v>
      </c>
      <c r="R8" s="4">
        <f>R$5*'Other Values'!$B$19</f>
        <v>1.0741405311207923E-2</v>
      </c>
      <c r="S8" s="4">
        <f>S$5*'Other Values'!$B$19</f>
        <v>1.0741405311207923E-2</v>
      </c>
      <c r="T8" s="4">
        <f>T$5*'Other Values'!$B$19</f>
        <v>1.0741405311207923E-2</v>
      </c>
      <c r="U8" s="4">
        <f>U$5*'Other Values'!$B$19</f>
        <v>1.0741405311207923E-2</v>
      </c>
      <c r="V8" s="4">
        <f>V$5*'Other Values'!$B$19</f>
        <v>1.0741405311207923E-2</v>
      </c>
      <c r="W8" s="4">
        <f>W$5*'Other Values'!$B$19</f>
        <v>1.0741405311207923E-2</v>
      </c>
      <c r="X8" s="4">
        <f>X$5*'Other Values'!$B$19</f>
        <v>1.0741405311207923E-2</v>
      </c>
      <c r="Y8" s="4">
        <f>Y$5*'Other Values'!$B$19</f>
        <v>1.0741405311207923E-2</v>
      </c>
      <c r="Z8" s="4">
        <f>Z$5*'Other Values'!$B$19</f>
        <v>1.0741405311207923E-2</v>
      </c>
      <c r="AA8" s="4">
        <f>AA$5*'Other Values'!$B$19</f>
        <v>1.0741405311207923E-2</v>
      </c>
      <c r="AB8" s="4">
        <f>AB$5*'Other Values'!$B$19</f>
        <v>1.0741405311207923E-2</v>
      </c>
      <c r="AC8" s="4">
        <f>AC$5*'Other Values'!$B$19</f>
        <v>1.0741405311207923E-2</v>
      </c>
      <c r="AD8" s="4">
        <f>AD$5*'Other Values'!$B$19</f>
        <v>1.0741405311207923E-2</v>
      </c>
      <c r="AE8" s="4">
        <f>AE$5*'Other Values'!$B$19</f>
        <v>1.0741405311207923E-2</v>
      </c>
      <c r="AF8" s="4">
        <f>AF$5*'Other Values'!$B$19</f>
        <v>1.0741405311207923E-2</v>
      </c>
      <c r="AG8" s="4">
        <f>AG$5*'Other Values'!$B$19</f>
        <v>1.0741405311207923E-2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AG8"/>
  <sheetViews>
    <sheetView zoomScale="85" zoomScaleNormal="85" workbookViewId="0">
      <selection activeCell="B7" sqref="B7:AG8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 s="4">
        <f>B$4/(1-'Other Values'!$B$2)</f>
        <v>1.1813939968104942E-3</v>
      </c>
      <c r="C2" s="4">
        <f>C$4/(1-'Other Values'!$B$2)</f>
        <v>1.2148565095857291E-3</v>
      </c>
      <c r="D2" s="4">
        <f>D$4/(1-'Other Values'!$B$2)</f>
        <v>1.2736234941929912E-3</v>
      </c>
      <c r="E2" s="4">
        <f>E$4/(1-'Other Values'!$B$2)</f>
        <v>1.301692091467163E-3</v>
      </c>
      <c r="F2" s="4">
        <f>F$4/(1-'Other Values'!$B$2)</f>
        <v>1.295512521842444E-3</v>
      </c>
      <c r="G2" s="4">
        <f>G$4/(1-'Other Values'!$B$2)</f>
        <v>1.2850070951973467E-3</v>
      </c>
      <c r="H2" s="4">
        <f>H$4/(1-'Other Values'!$B$2)</f>
        <v>1.292948751788533E-3</v>
      </c>
      <c r="I2" s="4">
        <f>I$4/(1-'Other Values'!$B$2)</f>
        <v>1.2946526174526577E-3</v>
      </c>
      <c r="J2" s="4">
        <f>J$4/(1-'Other Values'!$B$2)</f>
        <v>1.3006129430196379E-3</v>
      </c>
      <c r="K2" s="4">
        <f>K$4/(1-'Other Values'!$B$2)</f>
        <v>1.3040241152630491E-3</v>
      </c>
      <c r="L2" s="4">
        <f>L$4/(1-'Other Values'!$B$2)</f>
        <v>1.3091161641958391E-3</v>
      </c>
      <c r="M2" s="4">
        <f>M$4/(1-'Other Values'!$B$2)</f>
        <v>1.3141049164869286E-3</v>
      </c>
      <c r="N2" s="4">
        <f>N$4/(1-'Other Values'!$B$2)</f>
        <v>1.3190443990941545E-3</v>
      </c>
      <c r="O2" s="4">
        <f>O$4/(1-'Other Values'!$B$2)</f>
        <v>1.3228752199902685E-3</v>
      </c>
      <c r="P2" s="4">
        <f>P$4/(1-'Other Values'!$B$2)</f>
        <v>1.3260944451778096E-3</v>
      </c>
      <c r="Q2" s="4">
        <f>Q$4/(1-'Other Values'!$B$2)</f>
        <v>1.327948988074934E-3</v>
      </c>
      <c r="R2" s="4">
        <f>R$4/(1-'Other Values'!$B$2)</f>
        <v>1.3309282950681744E-3</v>
      </c>
      <c r="S2" s="4">
        <f>S$4/(1-'Other Values'!$B$2)</f>
        <v>1.3332712073887481E-3</v>
      </c>
      <c r="T2" s="4">
        <f>T$4/(1-'Other Values'!$B$2)</f>
        <v>1.3351433633540691E-3</v>
      </c>
      <c r="U2" s="4">
        <f>U$4/(1-'Other Values'!$B$2)</f>
        <v>1.3371290311464208E-3</v>
      </c>
      <c r="V2" s="4">
        <f>V$4/(1-'Other Values'!$B$2)</f>
        <v>1.3397925444482938E-3</v>
      </c>
      <c r="W2" s="4">
        <f>W$4/(1-'Other Values'!$B$2)</f>
        <v>1.3432686408444946E-3</v>
      </c>
      <c r="X2" s="4">
        <f>X$4/(1-'Other Values'!$B$2)</f>
        <v>1.3476976618884181E-3</v>
      </c>
      <c r="Y2" s="4">
        <f>Y$4/(1-'Other Values'!$B$2)</f>
        <v>1.3521524944870864E-3</v>
      </c>
      <c r="Z2" s="4">
        <f>Z$4/(1-'Other Values'!$B$2)</f>
        <v>1.3568583987372529E-3</v>
      </c>
      <c r="AA2" s="4">
        <f>AA$4/(1-'Other Values'!$B$2)</f>
        <v>1.3618722996764279E-3</v>
      </c>
      <c r="AB2" s="4">
        <f>AB$4/(1-'Other Values'!$B$2)</f>
        <v>1.3666928846882184E-3</v>
      </c>
      <c r="AC2" s="4">
        <f>AC$4/(1-'Other Values'!$B$2)</f>
        <v>1.3717190653482463E-3</v>
      </c>
      <c r="AD2" s="4">
        <f>AD$4/(1-'Other Values'!$B$2)</f>
        <v>1.3770155806535939E-3</v>
      </c>
      <c r="AE2" s="4">
        <f>AE$4/(1-'Other Values'!$B$2)</f>
        <v>1.3822171444852424E-3</v>
      </c>
      <c r="AF2" s="4">
        <f>AF$4/(1-'Other Values'!$B$2)</f>
        <v>1.3869449548988666E-3</v>
      </c>
      <c r="AG2" s="4">
        <f>AG$4/(1-'Other Values'!$B$2)</f>
        <v>1.3919827610325178E-3</v>
      </c>
    </row>
    <row r="3" spans="1:33">
      <c r="A3" t="s">
        <v>3</v>
      </c>
      <c r="B3" s="4">
        <f t="shared" ref="B3:AG3" si="0">B$4</f>
        <v>6.7812015416922377E-4</v>
      </c>
      <c r="C3" s="4">
        <f t="shared" si="0"/>
        <v>6.9732763650220855E-4</v>
      </c>
      <c r="D3" s="4">
        <f t="shared" si="0"/>
        <v>7.3105988566677705E-4</v>
      </c>
      <c r="E3" s="4">
        <f t="shared" si="0"/>
        <v>7.4717126050215168E-4</v>
      </c>
      <c r="F3" s="4">
        <f t="shared" si="0"/>
        <v>7.4362418753756297E-4</v>
      </c>
      <c r="G3" s="4">
        <f t="shared" si="0"/>
        <v>7.3759407264327708E-4</v>
      </c>
      <c r="H3" s="4">
        <f t="shared" si="0"/>
        <v>7.4215258352661802E-4</v>
      </c>
      <c r="I3" s="4">
        <f t="shared" si="0"/>
        <v>7.4313060241782553E-4</v>
      </c>
      <c r="J3" s="4">
        <f t="shared" si="0"/>
        <v>7.4655182929327221E-4</v>
      </c>
      <c r="K3" s="4">
        <f t="shared" si="0"/>
        <v>7.4850984216099032E-4</v>
      </c>
      <c r="L3" s="4">
        <f t="shared" si="0"/>
        <v>7.5143267824841176E-4</v>
      </c>
      <c r="M3" s="4">
        <f t="shared" si="0"/>
        <v>7.5429622206349715E-4</v>
      </c>
      <c r="N3" s="4">
        <f t="shared" si="0"/>
        <v>7.5713148508004479E-4</v>
      </c>
      <c r="O3" s="4">
        <f t="shared" si="0"/>
        <v>7.593303762744142E-4</v>
      </c>
      <c r="P3" s="4">
        <f t="shared" si="0"/>
        <v>7.6117821153206286E-4</v>
      </c>
      <c r="Q3" s="4">
        <f t="shared" si="0"/>
        <v>7.6224271915501212E-4</v>
      </c>
      <c r="R3" s="4">
        <f t="shared" si="0"/>
        <v>7.6395284136913217E-4</v>
      </c>
      <c r="S3" s="4">
        <f t="shared" si="0"/>
        <v>7.6529767304114155E-4</v>
      </c>
      <c r="T3" s="4">
        <f t="shared" si="0"/>
        <v>7.6637229056523569E-4</v>
      </c>
      <c r="U3" s="4">
        <f t="shared" si="0"/>
        <v>7.6751206387804557E-4</v>
      </c>
      <c r="V3" s="4">
        <f t="shared" si="0"/>
        <v>7.6904092051332076E-4</v>
      </c>
      <c r="W3" s="4">
        <f t="shared" si="0"/>
        <v>7.7103619984473994E-4</v>
      </c>
      <c r="X3" s="4">
        <f t="shared" si="0"/>
        <v>7.7357845792395204E-4</v>
      </c>
      <c r="Y3" s="4">
        <f t="shared" si="0"/>
        <v>7.7613553183558768E-4</v>
      </c>
      <c r="Z3" s="4">
        <f t="shared" si="0"/>
        <v>7.7883672087518331E-4</v>
      </c>
      <c r="AA3" s="4">
        <f t="shared" si="0"/>
        <v>7.8171470001426962E-4</v>
      </c>
      <c r="AB3" s="4">
        <f t="shared" si="0"/>
        <v>7.8448171581103746E-4</v>
      </c>
      <c r="AC3" s="4">
        <f t="shared" si="0"/>
        <v>7.8736674350989347E-4</v>
      </c>
      <c r="AD3" s="4">
        <f t="shared" si="0"/>
        <v>7.9040694329516302E-4</v>
      </c>
      <c r="AE3" s="4">
        <f t="shared" si="0"/>
        <v>7.9339264093452916E-4</v>
      </c>
      <c r="AF3" s="4">
        <f t="shared" si="0"/>
        <v>7.9610640411194951E-4</v>
      </c>
      <c r="AG3" s="4">
        <f t="shared" si="0"/>
        <v>7.9899810483266532E-4</v>
      </c>
    </row>
    <row r="4" spans="1:33">
      <c r="A4" t="s">
        <v>4</v>
      </c>
      <c r="B4" s="4">
        <f>Calculations!S43</f>
        <v>6.7812015416922377E-4</v>
      </c>
      <c r="C4" s="4">
        <f>Calculations!T43</f>
        <v>6.9732763650220855E-4</v>
      </c>
      <c r="D4" s="4">
        <f>Calculations!U43</f>
        <v>7.3105988566677705E-4</v>
      </c>
      <c r="E4" s="4">
        <f>Calculations!V43</f>
        <v>7.4717126050215168E-4</v>
      </c>
      <c r="F4" s="4">
        <f>Calculations!W43</f>
        <v>7.4362418753756297E-4</v>
      </c>
      <c r="G4" s="4">
        <f>Calculations!X43</f>
        <v>7.3759407264327708E-4</v>
      </c>
      <c r="H4" s="4">
        <f>Calculations!Y43</f>
        <v>7.4215258352661802E-4</v>
      </c>
      <c r="I4" s="4">
        <f>Calculations!Z43</f>
        <v>7.4313060241782553E-4</v>
      </c>
      <c r="J4" s="4">
        <f>Calculations!AA43</f>
        <v>7.4655182929327221E-4</v>
      </c>
      <c r="K4" s="4">
        <f>Calculations!AB43</f>
        <v>7.4850984216099032E-4</v>
      </c>
      <c r="L4" s="4">
        <f>Calculations!AC43</f>
        <v>7.5143267824841176E-4</v>
      </c>
      <c r="M4" s="4">
        <f>Calculations!AD43</f>
        <v>7.5429622206349715E-4</v>
      </c>
      <c r="N4" s="4">
        <f>Calculations!AE43</f>
        <v>7.5713148508004479E-4</v>
      </c>
      <c r="O4" s="4">
        <f>Calculations!AF43</f>
        <v>7.593303762744142E-4</v>
      </c>
      <c r="P4" s="4">
        <f>Calculations!AG43</f>
        <v>7.6117821153206286E-4</v>
      </c>
      <c r="Q4" s="4">
        <f>Calculations!AH43</f>
        <v>7.6224271915501212E-4</v>
      </c>
      <c r="R4" s="4">
        <f>Calculations!AI43</f>
        <v>7.6395284136913217E-4</v>
      </c>
      <c r="S4" s="4">
        <f>Calculations!AJ43</f>
        <v>7.6529767304114155E-4</v>
      </c>
      <c r="T4" s="4">
        <f>Calculations!AK43</f>
        <v>7.6637229056523569E-4</v>
      </c>
      <c r="U4" s="4">
        <f>Calculations!AL43</f>
        <v>7.6751206387804557E-4</v>
      </c>
      <c r="V4" s="4">
        <f>Calculations!AM43</f>
        <v>7.6904092051332076E-4</v>
      </c>
      <c r="W4" s="4">
        <f>Calculations!AN43</f>
        <v>7.7103619984473994E-4</v>
      </c>
      <c r="X4" s="4">
        <f>Calculations!AO43</f>
        <v>7.7357845792395204E-4</v>
      </c>
      <c r="Y4" s="4">
        <f>Calculations!AP43</f>
        <v>7.7613553183558768E-4</v>
      </c>
      <c r="Z4" s="4">
        <f>Calculations!AQ43</f>
        <v>7.7883672087518331E-4</v>
      </c>
      <c r="AA4" s="4">
        <f>Calculations!AR43</f>
        <v>7.8171470001426962E-4</v>
      </c>
      <c r="AB4" s="4">
        <f>Calculations!AS43</f>
        <v>7.8448171581103746E-4</v>
      </c>
      <c r="AC4" s="4">
        <f>Calculations!AT43</f>
        <v>7.8736674350989347E-4</v>
      </c>
      <c r="AD4" s="4">
        <f>Calculations!AU43</f>
        <v>7.9040694329516302E-4</v>
      </c>
      <c r="AE4" s="4">
        <f>Calculations!AV43</f>
        <v>7.9339264093452916E-4</v>
      </c>
      <c r="AF4" s="4">
        <f>Calculations!AW43</f>
        <v>7.9610640411194951E-4</v>
      </c>
      <c r="AG4" s="4">
        <f>Calculations!AX43</f>
        <v>7.9899810483266532E-4</v>
      </c>
    </row>
    <row r="5" spans="1:33">
      <c r="A5" t="s">
        <v>5</v>
      </c>
      <c r="B5" s="4">
        <f t="shared" ref="B5:AG5" si="1">B$4</f>
        <v>6.7812015416922377E-4</v>
      </c>
      <c r="C5" s="4">
        <f t="shared" si="1"/>
        <v>6.9732763650220855E-4</v>
      </c>
      <c r="D5" s="4">
        <f t="shared" si="1"/>
        <v>7.3105988566677705E-4</v>
      </c>
      <c r="E5" s="4">
        <f t="shared" si="1"/>
        <v>7.4717126050215168E-4</v>
      </c>
      <c r="F5" s="4">
        <f t="shared" si="1"/>
        <v>7.4362418753756297E-4</v>
      </c>
      <c r="G5" s="4">
        <f t="shared" si="1"/>
        <v>7.3759407264327708E-4</v>
      </c>
      <c r="H5" s="4">
        <f t="shared" si="1"/>
        <v>7.4215258352661802E-4</v>
      </c>
      <c r="I5" s="4">
        <f t="shared" si="1"/>
        <v>7.4313060241782553E-4</v>
      </c>
      <c r="J5" s="4">
        <f t="shared" si="1"/>
        <v>7.4655182929327221E-4</v>
      </c>
      <c r="K5" s="4">
        <f t="shared" si="1"/>
        <v>7.4850984216099032E-4</v>
      </c>
      <c r="L5" s="4">
        <f t="shared" si="1"/>
        <v>7.5143267824841176E-4</v>
      </c>
      <c r="M5" s="4">
        <f t="shared" si="1"/>
        <v>7.5429622206349715E-4</v>
      </c>
      <c r="N5" s="4">
        <f t="shared" si="1"/>
        <v>7.5713148508004479E-4</v>
      </c>
      <c r="O5" s="4">
        <f t="shared" si="1"/>
        <v>7.593303762744142E-4</v>
      </c>
      <c r="P5" s="4">
        <f t="shared" si="1"/>
        <v>7.6117821153206286E-4</v>
      </c>
      <c r="Q5" s="4">
        <f t="shared" si="1"/>
        <v>7.6224271915501212E-4</v>
      </c>
      <c r="R5" s="4">
        <f t="shared" si="1"/>
        <v>7.6395284136913217E-4</v>
      </c>
      <c r="S5" s="4">
        <f t="shared" si="1"/>
        <v>7.6529767304114155E-4</v>
      </c>
      <c r="T5" s="4">
        <f t="shared" si="1"/>
        <v>7.6637229056523569E-4</v>
      </c>
      <c r="U5" s="4">
        <f t="shared" si="1"/>
        <v>7.6751206387804557E-4</v>
      </c>
      <c r="V5" s="4">
        <f t="shared" si="1"/>
        <v>7.6904092051332076E-4</v>
      </c>
      <c r="W5" s="4">
        <f t="shared" si="1"/>
        <v>7.7103619984473994E-4</v>
      </c>
      <c r="X5" s="4">
        <f t="shared" si="1"/>
        <v>7.7357845792395204E-4</v>
      </c>
      <c r="Y5" s="4">
        <f t="shared" si="1"/>
        <v>7.7613553183558768E-4</v>
      </c>
      <c r="Z5" s="4">
        <f t="shared" si="1"/>
        <v>7.7883672087518331E-4</v>
      </c>
      <c r="AA5" s="4">
        <f t="shared" si="1"/>
        <v>7.8171470001426962E-4</v>
      </c>
      <c r="AB5" s="4">
        <f t="shared" si="1"/>
        <v>7.8448171581103746E-4</v>
      </c>
      <c r="AC5" s="4">
        <f t="shared" si="1"/>
        <v>7.8736674350989347E-4</v>
      </c>
      <c r="AD5" s="4">
        <f t="shared" si="1"/>
        <v>7.9040694329516302E-4</v>
      </c>
      <c r="AE5" s="4">
        <f t="shared" si="1"/>
        <v>7.9339264093452916E-4</v>
      </c>
      <c r="AF5" s="4">
        <f t="shared" si="1"/>
        <v>7.9610640411194951E-4</v>
      </c>
      <c r="AG5" s="4">
        <f t="shared" si="1"/>
        <v>7.9899810483266532E-4</v>
      </c>
    </row>
    <row r="6" spans="1:33">
      <c r="A6" t="s">
        <v>6</v>
      </c>
      <c r="B6" s="4">
        <f>B$4/(1-'Other Values'!$B$2)*'Other Values'!$B$6+B$4*(1-'Other Values'!$B$6)</f>
        <v>6.781371677311162E-4</v>
      </c>
      <c r="C6" s="4">
        <f>C$4/(1-'Other Values'!$B$2)*'Other Values'!$B$6+C$4*(1-'Other Values'!$B$6)</f>
        <v>6.9734513196644161E-4</v>
      </c>
      <c r="D6" s="4">
        <f>D$4/(1-'Other Values'!$B$2)*'Other Values'!$B$6+D$4*(1-'Other Values'!$B$6)</f>
        <v>7.3107822744962405E-4</v>
      </c>
      <c r="E6" s="4">
        <f>E$4/(1-'Other Values'!$B$2)*'Other Values'!$B$6+E$4*(1-'Other Values'!$B$6)</f>
        <v>7.4719000650816066E-4</v>
      </c>
      <c r="F6" s="4">
        <f>F$4/(1-'Other Values'!$B$2)*'Other Values'!$B$6+F$4*(1-'Other Values'!$B$6)</f>
        <v>7.4364284454998418E-4</v>
      </c>
      <c r="G6" s="4">
        <f>G$4/(1-'Other Values'!$B$2)*'Other Values'!$B$6+G$4*(1-'Other Values'!$B$6)</f>
        <v>7.3761257836431966E-4</v>
      </c>
      <c r="H6" s="4">
        <f>H$4/(1-'Other Values'!$B$2)*'Other Values'!$B$6+H$4*(1-'Other Values'!$B$6)</f>
        <v>7.4217120361752065E-4</v>
      </c>
      <c r="I6" s="4">
        <f>I$4/(1-'Other Values'!$B$2)*'Other Values'!$B$6+I$4*(1-'Other Values'!$B$6)</f>
        <v>7.4314924704654026E-4</v>
      </c>
      <c r="J6" s="4">
        <f>J$4/(1-'Other Values'!$B$2)*'Other Values'!$B$6+J$4*(1-'Other Values'!$B$6)</f>
        <v>7.4657055975818403E-4</v>
      </c>
      <c r="K6" s="4">
        <f>K$4/(1-'Other Values'!$B$2)*'Other Values'!$B$6+K$4*(1-'Other Values'!$B$6)</f>
        <v>7.4852862175107992E-4</v>
      </c>
      <c r="L6" s="4">
        <f>L$4/(1-'Other Values'!$B$2)*'Other Values'!$B$6+L$4*(1-'Other Values'!$B$6)</f>
        <v>7.51451531170421E-4</v>
      </c>
      <c r="M6" s="4">
        <f>M$4/(1-'Other Values'!$B$2)*'Other Values'!$B$6+M$4*(1-'Other Values'!$B$6)</f>
        <v>7.5431514682982421E-4</v>
      </c>
      <c r="N6" s="4">
        <f>N$4/(1-'Other Values'!$B$2)*'Other Values'!$B$6+N$4*(1-'Other Values'!$B$6)</f>
        <v>7.5715048098114429E-4</v>
      </c>
      <c r="O6" s="4">
        <f>O$4/(1-'Other Values'!$B$2)*'Other Values'!$B$6+O$4*(1-'Other Values'!$B$6)</f>
        <v>7.593494273441608E-4</v>
      </c>
      <c r="P6" s="4">
        <f>P$4/(1-'Other Values'!$B$2)*'Other Values'!$B$6+P$4*(1-'Other Values'!$B$6)</f>
        <v>7.6119730896270766E-4</v>
      </c>
      <c r="Q6" s="4">
        <f>Q$4/(1-'Other Values'!$B$2)*'Other Values'!$B$6+Q$4*(1-'Other Values'!$B$6)</f>
        <v>7.6226184329341109E-4</v>
      </c>
      <c r="R6" s="4">
        <f>R$4/(1-'Other Values'!$B$2)*'Other Values'!$B$6+R$4*(1-'Other Values'!$B$6)</f>
        <v>7.6397200841330523E-4</v>
      </c>
      <c r="S6" s="4">
        <f>S$4/(1-'Other Values'!$B$2)*'Other Values'!$B$6+S$4*(1-'Other Values'!$B$6)</f>
        <v>7.653168738262036E-4</v>
      </c>
      <c r="T6" s="4">
        <f>T$4/(1-'Other Values'!$B$2)*'Other Values'!$B$6+T$4*(1-'Other Values'!$B$6)</f>
        <v>7.6639151831170221E-4</v>
      </c>
      <c r="U6" s="4">
        <f>U$4/(1-'Other Values'!$B$2)*'Other Values'!$B$6+U$4*(1-'Other Values'!$B$6)</f>
        <v>7.6753132022062997E-4</v>
      </c>
      <c r="V6" s="4">
        <f>V$4/(1-'Other Values'!$B$2)*'Other Values'!$B$6+V$4*(1-'Other Values'!$B$6)</f>
        <v>7.6906021521385218E-4</v>
      </c>
      <c r="W6" s="4">
        <f>W$4/(1-'Other Values'!$B$2)*'Other Values'!$B$6+W$4*(1-'Other Values'!$B$6)</f>
        <v>7.7105554460543874E-4</v>
      </c>
      <c r="X6" s="4">
        <f>X$4/(1-'Other Values'!$B$2)*'Other Values'!$B$6+X$4*(1-'Other Values'!$B$6)</f>
        <v>7.7359786646813368E-4</v>
      </c>
      <c r="Y6" s="4">
        <f>Y$4/(1-'Other Values'!$B$2)*'Other Values'!$B$6+Y$4*(1-'Other Values'!$B$6)</f>
        <v>7.7615500453497098E-4</v>
      </c>
      <c r="Z6" s="4">
        <f>Z$4/(1-'Other Values'!$B$2)*'Other Values'!$B$6+Z$4*(1-'Other Values'!$B$6)</f>
        <v>7.7885626134551638E-4</v>
      </c>
      <c r="AA6" s="4">
        <f>AA$4/(1-'Other Values'!$B$2)*'Other Values'!$B$6+AA$4*(1-'Other Values'!$B$6)</f>
        <v>7.8173431269109282E-4</v>
      </c>
      <c r="AB6" s="4">
        <f>AB$4/(1-'Other Values'!$B$2)*'Other Values'!$B$6+AB$4*(1-'Other Values'!$B$6)</f>
        <v>7.8450139791035782E-4</v>
      </c>
      <c r="AC6" s="4">
        <f>AC$4/(1-'Other Values'!$B$2)*'Other Values'!$B$6+AC$4*(1-'Other Values'!$B$6)</f>
        <v>7.8738649799254743E-4</v>
      </c>
      <c r="AD6" s="4">
        <f>AD$4/(1-'Other Values'!$B$2)*'Other Values'!$B$6+AD$4*(1-'Other Values'!$B$6)</f>
        <v>7.904267740543099E-4</v>
      </c>
      <c r="AE6" s="4">
        <f>AE$4/(1-'Other Values'!$B$2)*'Other Values'!$B$6+AE$4*(1-'Other Values'!$B$6)</f>
        <v>7.9341254660274827E-4</v>
      </c>
      <c r="AF6" s="4">
        <f>AF$4/(1-'Other Values'!$B$2)*'Other Values'!$B$6+AF$4*(1-'Other Values'!$B$6)</f>
        <v>7.9612637786659476E-4</v>
      </c>
      <c r="AG6" s="4">
        <f>AG$4/(1-'Other Values'!$B$2)*'Other Values'!$B$6+AG$4*(1-'Other Values'!$B$6)</f>
        <v>7.9901815113806558E-4</v>
      </c>
    </row>
    <row r="7" spans="1:33">
      <c r="A7" t="s">
        <v>64</v>
      </c>
      <c r="B7" s="4">
        <f>B$4*'Other Values'!$B$23</f>
        <v>5.6057925900305865E-4</v>
      </c>
      <c r="C7" s="4">
        <f>C$4*'Other Values'!$B$23</f>
        <v>5.7645744245969123E-4</v>
      </c>
      <c r="D7" s="4">
        <f>D$4*'Other Values'!$B$23</f>
        <v>6.0434276503109729E-4</v>
      </c>
      <c r="E7" s="4">
        <f>E$4*'Other Values'!$B$23</f>
        <v>6.1766149993553279E-4</v>
      </c>
      <c r="F7" s="4">
        <f>F$4*'Other Values'!$B$23</f>
        <v>6.1472925330948315E-4</v>
      </c>
      <c r="G7" s="4">
        <f>G$4*'Other Values'!$B$23</f>
        <v>6.097443589388338E-4</v>
      </c>
      <c r="H7" s="4">
        <f>H$4*'Other Values'!$B$23</f>
        <v>6.1351272747563288E-4</v>
      </c>
      <c r="I7" s="4">
        <f>I$4*'Other Values'!$B$23</f>
        <v>6.1432122299365168E-4</v>
      </c>
      <c r="J7" s="4">
        <f>J$4*'Other Values'!$B$23</f>
        <v>6.1714943686537905E-4</v>
      </c>
      <c r="K7" s="4">
        <f>K$4*'Other Values'!$B$23</f>
        <v>6.1876806063840132E-4</v>
      </c>
      <c r="L7" s="4">
        <f>L$4*'Other Values'!$B$23</f>
        <v>6.2118427150899768E-4</v>
      </c>
      <c r="M7" s="4">
        <f>M$4*'Other Values'!$B$23</f>
        <v>6.2355146744044721E-4</v>
      </c>
      <c r="N7" s="4">
        <f>N$4*'Other Values'!$B$23</f>
        <v>6.2589528458129333E-4</v>
      </c>
      <c r="O7" s="4">
        <f>O$4*'Other Values'!$B$23</f>
        <v>6.2771303441336865E-4</v>
      </c>
      <c r="P7" s="4">
        <f>P$4*'Other Values'!$B$23</f>
        <v>6.2924057803985392E-4</v>
      </c>
      <c r="Q7" s="4">
        <f>Q$4*'Other Values'!$B$23</f>
        <v>6.3012057090071653E-4</v>
      </c>
      <c r="R7" s="4">
        <f>R$4*'Other Values'!$B$23</f>
        <v>6.3153427175845103E-4</v>
      </c>
      <c r="S7" s="4">
        <f>S$4*'Other Values'!$B$23</f>
        <v>6.3264599913824332E-4</v>
      </c>
      <c r="T7" s="4">
        <f>T$4*'Other Values'!$B$23</f>
        <v>6.3353434951636534E-4</v>
      </c>
      <c r="U7" s="4">
        <f>U$4*'Other Values'!$B$23</f>
        <v>6.3447656200658279E-4</v>
      </c>
      <c r="V7" s="4">
        <f>V$4*'Other Values'!$B$23</f>
        <v>6.3574041667076753E-4</v>
      </c>
      <c r="W7" s="4">
        <f>W$4*'Other Values'!$B$23</f>
        <v>6.3738984738335471E-4</v>
      </c>
      <c r="X7" s="4">
        <f>X$4*'Other Values'!$B$23</f>
        <v>6.3949144713891016E-4</v>
      </c>
      <c r="Y7" s="4">
        <f>Y$4*'Other Values'!$B$23</f>
        <v>6.4160529464777369E-4</v>
      </c>
      <c r="Z7" s="4">
        <f>Z$4*'Other Values'!$B$23</f>
        <v>6.438382773145384E-4</v>
      </c>
      <c r="AA7" s="4">
        <f>AA$4*'Other Values'!$B$23</f>
        <v>6.4621740644570515E-4</v>
      </c>
      <c r="AB7" s="4">
        <f>AB$4*'Other Values'!$B$23</f>
        <v>6.4850480589175496E-4</v>
      </c>
      <c r="AC7" s="4">
        <f>AC$4*'Other Values'!$B$23</f>
        <v>6.5088976183161991E-4</v>
      </c>
      <c r="AD7" s="4">
        <f>AD$4*'Other Values'!$B$23</f>
        <v>6.5340299334725827E-4</v>
      </c>
      <c r="AE7" s="4">
        <f>AE$4*'Other Values'!$B$23</f>
        <v>6.5587116976111742E-4</v>
      </c>
      <c r="AF7" s="4">
        <f>AF$4*'Other Values'!$B$23</f>
        <v>6.5811454704721483E-4</v>
      </c>
      <c r="AG7" s="4">
        <f>AG$4*'Other Values'!$B$23</f>
        <v>6.6050501935114366E-4</v>
      </c>
    </row>
    <row r="8" spans="1:33">
      <c r="A8" t="s">
        <v>65</v>
      </c>
      <c r="B8" s="4">
        <f>B$4*'Other Values'!$B$19</f>
        <v>1.4692603340333184E-3</v>
      </c>
      <c r="C8" s="4">
        <f>C$4*'Other Values'!$B$19</f>
        <v>1.5108765457547853E-3</v>
      </c>
      <c r="D8" s="4">
        <f>D$4*'Other Values'!$B$19</f>
        <v>1.5839630856113506E-3</v>
      </c>
      <c r="E8" s="4">
        <f>E$4*'Other Values'!$B$19</f>
        <v>1.6188710644213288E-3</v>
      </c>
      <c r="F8" s="4">
        <f>F$4*'Other Values'!$B$19</f>
        <v>1.6111857396647201E-3</v>
      </c>
      <c r="G8" s="4">
        <f>G$4*'Other Values'!$B$19</f>
        <v>1.5981204907271006E-3</v>
      </c>
      <c r="H8" s="4">
        <f>H$4*'Other Values'!$B$19</f>
        <v>1.6079972643076727E-3</v>
      </c>
      <c r="I8" s="4">
        <f>I$4*'Other Values'!$B$19</f>
        <v>1.6101163052386221E-3</v>
      </c>
      <c r="J8" s="4">
        <f>J$4*'Other Values'!$B$19</f>
        <v>1.6175289634687566E-3</v>
      </c>
      <c r="K8" s="4">
        <f>K$4*'Other Values'!$B$19</f>
        <v>1.6217713246821459E-3</v>
      </c>
      <c r="L8" s="4">
        <f>L$4*'Other Values'!$B$19</f>
        <v>1.6281041362048924E-3</v>
      </c>
      <c r="M8" s="4">
        <f>M$4*'Other Values'!$B$19</f>
        <v>1.6343084811375774E-3</v>
      </c>
      <c r="N8" s="4">
        <f>N$4*'Other Values'!$B$19</f>
        <v>1.6404515510067639E-3</v>
      </c>
      <c r="O8" s="4">
        <f>O$4*'Other Values'!$B$19</f>
        <v>1.6452158152612309E-3</v>
      </c>
      <c r="P8" s="4">
        <f>P$4*'Other Values'!$B$19</f>
        <v>1.6492194583194698E-3</v>
      </c>
      <c r="Q8" s="4">
        <f>Q$4*'Other Values'!$B$19</f>
        <v>1.6515258915025266E-3</v>
      </c>
      <c r="R8" s="4">
        <f>R$4*'Other Values'!$B$19</f>
        <v>1.6552311562997865E-3</v>
      </c>
      <c r="S8" s="4">
        <f>S$4*'Other Values'!$B$19</f>
        <v>1.658144958255807E-3</v>
      </c>
      <c r="T8" s="4">
        <f>T$4*'Other Values'!$B$19</f>
        <v>1.6604732962246776E-3</v>
      </c>
      <c r="U8" s="4">
        <f>U$4*'Other Values'!$B$19</f>
        <v>1.662942805069099E-3</v>
      </c>
      <c r="V8" s="4">
        <f>V$4*'Other Values'!$B$19</f>
        <v>1.6662553277788619E-3</v>
      </c>
      <c r="W8" s="4">
        <f>W$4*'Other Values'!$B$19</f>
        <v>1.6705784329969367E-3</v>
      </c>
      <c r="X8" s="4">
        <f>X$4*'Other Values'!$B$19</f>
        <v>1.6760866588352297E-3</v>
      </c>
      <c r="Y8" s="4">
        <f>Y$4*'Other Values'!$B$19</f>
        <v>1.6816269856437735E-3</v>
      </c>
      <c r="Z8" s="4">
        <f>Z$4*'Other Values'!$B$19</f>
        <v>1.6874795618962307E-3</v>
      </c>
      <c r="AA8" s="4">
        <f>AA$4*'Other Values'!$B$19</f>
        <v>1.693715183364251E-3</v>
      </c>
      <c r="AB8" s="4">
        <f>AB$4*'Other Values'!$B$19</f>
        <v>1.6997103842572481E-3</v>
      </c>
      <c r="AC8" s="4">
        <f>AC$4*'Other Values'!$B$19</f>
        <v>1.7059612776047694E-3</v>
      </c>
      <c r="AD8" s="4">
        <f>AD$4*'Other Values'!$B$19</f>
        <v>1.7125483771395201E-3</v>
      </c>
      <c r="AE8" s="4">
        <f>AE$4*'Other Values'!$B$19</f>
        <v>1.71901738869148E-3</v>
      </c>
      <c r="AF8" s="4">
        <f>AF$4*'Other Values'!$B$19</f>
        <v>1.7248972089092241E-3</v>
      </c>
      <c r="AG8" s="4">
        <f>AG$4*'Other Values'!$B$19</f>
        <v>1.7311625604707751E-3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AG8"/>
  <sheetViews>
    <sheetView zoomScale="85" zoomScaleNormal="85" workbookViewId="0">
      <selection activeCell="F23" sqref="F23"/>
    </sheetView>
  </sheetViews>
  <sheetFormatPr defaultColWidth="9.1796875" defaultRowHeight="14.5"/>
  <cols>
    <col min="1" max="1" width="31.1796875" customWidth="1"/>
  </cols>
  <sheetData>
    <row r="1" spans="1:33">
      <c r="A1" s="11" t="s">
        <v>67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16</vt:i4>
      </vt:variant>
    </vt:vector>
  </HeadingPairs>
  <TitlesOfParts>
    <vt:vector size="53" baseType="lpstr">
      <vt:lpstr>About</vt:lpstr>
      <vt:lpstr>TRA_Vkm UK</vt:lpstr>
      <vt:lpstr>TRA_Inv UK</vt:lpstr>
      <vt:lpstr>TRA_Stock UK</vt:lpstr>
      <vt:lpstr>TRA_VEffInv UK</vt:lpstr>
      <vt:lpstr>TRA_VEff UK</vt:lpstr>
      <vt:lpstr>TRA_Vkm EU28</vt:lpstr>
      <vt:lpstr>TRA_Inv EU28</vt:lpstr>
      <vt:lpstr>TRA_Stock EU28</vt:lpstr>
      <vt:lpstr>TRA_VEffInv EU28</vt:lpstr>
      <vt:lpstr>TRA_VEff EU28</vt:lpstr>
      <vt:lpstr>TRA_VEffInv EU27</vt:lpstr>
      <vt:lpstr>TRA_VEff EU27</vt:lpstr>
      <vt:lpstr>TRA_Energy EU28</vt:lpstr>
      <vt:lpstr>TRA_Energy UK</vt:lpstr>
      <vt:lpstr>TRA_Energy EU27</vt:lpstr>
      <vt:lpstr>TRA_Activity EU28</vt:lpstr>
      <vt:lpstr>TRA_Activity</vt:lpstr>
      <vt:lpstr>TRA_Activity EU27</vt:lpstr>
      <vt:lpstr>AVLo</vt:lpstr>
      <vt:lpstr>BNVFE</vt:lpstr>
      <vt:lpstr>SYFAFE</vt:lpstr>
      <vt:lpstr>Other Values</vt:lpstr>
      <vt:lpstr>Other Calculations</vt:lpstr>
      <vt:lpstr>Calculations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  <vt:lpstr>TRA_Activity!Print_Titles</vt:lpstr>
      <vt:lpstr>'TRA_Activity EU27'!Print_Titles</vt:lpstr>
      <vt:lpstr>'TRA_Activity EU28'!Print_Titles</vt:lpstr>
      <vt:lpstr>'TRA_Energy UK'!Print_Titles</vt:lpstr>
      <vt:lpstr>'TRA_Inv EU28'!Print_Titles</vt:lpstr>
      <vt:lpstr>'TRA_Inv UK'!Print_Titles</vt:lpstr>
      <vt:lpstr>'TRA_Stock EU28'!Print_Titles</vt:lpstr>
      <vt:lpstr>'TRA_Stock UK'!Print_Titles</vt:lpstr>
      <vt:lpstr>'TRA_VEff EU27'!Print_Titles</vt:lpstr>
      <vt:lpstr>'TRA_VEff EU28'!Print_Titles</vt:lpstr>
      <vt:lpstr>'TRA_VEff UK'!Print_Titles</vt:lpstr>
      <vt:lpstr>'TRA_VEffInv EU27'!Print_Titles</vt:lpstr>
      <vt:lpstr>'TRA_VEffInv EU28'!Print_Titles</vt:lpstr>
      <vt:lpstr>'TRA_VEffInv UK'!Print_Titles</vt:lpstr>
      <vt:lpstr>'TRA_Vkm EU28'!Print_Titles</vt:lpstr>
      <vt:lpstr>'TRA_Vkm UK'!Print_Titles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2017-06-26T22:04:22Z</dcterms:created>
  <dcterms:modified xsi:type="dcterms:W3CDTF">2022-12-02T19:41:59Z</dcterms:modified>
</cp:coreProperties>
</file>